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48.xml" ContentType="application/vnd.openxmlformats-officedocument.drawingml.chart+xml"/>
  <Override PartName="/xl/theme/themeOverride7.xml" ContentType="application/vnd.openxmlformats-officedocument.themeOverride+xml"/>
  <Override PartName="/xl/drawings/drawing28.xml" ContentType="application/vnd.openxmlformats-officedocument.drawing+xml"/>
  <Override PartName="/xl/worksheets/sheet3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charts/chart147.xml" ContentType="application/vnd.openxmlformats-officedocument.drawingml.chart+xml"/>
  <Override PartName="/xl/drawings/drawing15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16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theme/themeOverride3.xml" ContentType="application/vnd.openxmlformats-officedocument.themeOverride+xml"/>
  <Override PartName="/xl/charts/chart126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23.xml" ContentType="application/vnd.openxmlformats-officedocument.drawingml.chart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charts/chart125.xml" ContentType="application/vnd.openxmlformats-officedocument.drawingml.chart+xml"/>
  <Override PartName="/xl/charts/chart134.xml" ContentType="application/vnd.openxmlformats-officedocument.drawingml.chart+xml"/>
  <Override PartName="/xl/drawings/drawing17.xml" ContentType="application/vnd.openxmlformats-officedocument.drawing+xml"/>
  <Override PartName="/xl/charts/chart135.xml" ContentType="application/vnd.openxmlformats-officedocument.drawingml.chart+xml"/>
  <Override PartName="/xl/drawings/drawing19.xml" ContentType="application/vnd.openxmlformats-officedocument.drawing+xml"/>
  <Override PartName="/xl/charts/chart144.xml" ContentType="application/vnd.openxmlformats-officedocument.drawingml.chart+xml"/>
  <Override PartName="/xl/theme/themeOverride4.xml" ContentType="application/vnd.openxmlformats-officedocument.themeOverride+xml"/>
  <Override PartName="/xl/charts/chart145.xml" ContentType="application/vnd.openxmlformats-officedocument.drawingml.chart+xml"/>
  <Override PartName="/xl/theme/themeOverride5.xml" ContentType="application/vnd.openxmlformats-officedocument.themeOverride+xml"/>
  <Override PartName="/xl/charts/chart146.xml" ContentType="application/vnd.openxmlformats-officedocument.drawingml.chart+xml"/>
  <Override PartName="/xl/theme/themeOverride6.xml" ContentType="application/vnd.openxmlformats-officedocument.themeOverrid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18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22.xml" ContentType="application/vnd.openxmlformats-officedocument.drawingml.chart+xml"/>
  <Override PartName="/xl/charts/chart124.xml" ContentType="application/vnd.openxmlformats-officedocument.drawingml.chart+xml"/>
  <Override PartName="/xl/charts/chart120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8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121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87.xml" ContentType="application/vnd.openxmlformats-officedocument.drawingml.chart+xml"/>
  <Override PartName="/xl/charts/chart86.xml" ContentType="application/vnd.openxmlformats-officedocument.drawingml.chart+xml"/>
  <Override PartName="/xl/charts/chart85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53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10.xml" ContentType="application/vnd.openxmlformats-officedocument.drawingml.chart+xml"/>
  <Override PartName="/xl/charts/chart109.xml" ContentType="application/vnd.openxmlformats-officedocument.drawingml.chart+xml"/>
  <Override PartName="/xl/charts/chart108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77.xml" ContentType="application/vnd.openxmlformats-officedocument.drawingml.chart+xml"/>
  <Override PartName="/xl/charts/chart80.xml" ContentType="application/vnd.openxmlformats-officedocument.drawingml.chart+xml"/>
  <Override PartName="/xl/drawings/drawing12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64.xml" ContentType="application/vnd.openxmlformats-officedocument.drawingml.chart+xml"/>
  <Override PartName="/xl/drawings/drawing9.xml" ContentType="application/vnd.openxmlformats-officedocument.drawing+xml"/>
  <Override PartName="/xl/charts/chart63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75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76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35" yWindow="-15" windowWidth="14940" windowHeight="12645" tabRatio="801"/>
  </bookViews>
  <sheets>
    <sheet name="Portada" sheetId="27" r:id="rId1"/>
    <sheet name="S-1ª" sheetId="28" r:id="rId2"/>
    <sheet name="c.act." sheetId="25" r:id="rId3"/>
    <sheet name="S1-I-B" sheetId="5" r:id="rId4"/>
    <sheet name="S1-I-B POL_CP" sheetId="68" r:id="rId5"/>
    <sheet name="S1-I-B CAP_CP" sheetId="73" r:id="rId6"/>
    <sheet name="S1-II-PP" sheetId="29" r:id="rId7"/>
    <sheet name="S1-III-P" sheetId="30" r:id="rId8"/>
    <sheet name="S1-T" sheetId="31" r:id="rId9"/>
    <sheet name="S1-IV-R" sheetId="24" r:id="rId10"/>
    <sheet name="S-2ª" sheetId="32" r:id="rId11"/>
    <sheet name="S2-I-B1" sheetId="36" r:id="rId12"/>
    <sheet name="S2-I-B2" sheetId="38" r:id="rId13"/>
    <sheet name="S2-I-B3" sheetId="40" r:id="rId14"/>
    <sheet name="S2-I-B4" sheetId="58" r:id="rId15"/>
    <sheet name="S2-II-PP" sheetId="42" r:id="rId16"/>
    <sheet name="S2-III-P1" sheetId="63" r:id="rId17"/>
    <sheet name="S2-III-P2" sheetId="64" r:id="rId18"/>
    <sheet name="S2-III-P3" sheetId="46" r:id="rId19"/>
    <sheet name="S2-III-P4" sheetId="62" r:id="rId20"/>
    <sheet name="S2-IV-G" sheetId="48" r:id="rId21"/>
    <sheet name="S3-V-Ev" sheetId="59" r:id="rId22"/>
    <sheet name="Ev (2)" sheetId="61" r:id="rId23"/>
    <sheet name="S-3ª" sheetId="34" r:id="rId24"/>
    <sheet name="S3-I" sheetId="49" r:id="rId25"/>
    <sheet name="S3-II" sheetId="70" r:id="rId26"/>
    <sheet name="S3-III" sheetId="55" r:id="rId27"/>
    <sheet name="ANEXO" sheetId="69" r:id="rId28"/>
  </sheets>
  <definedNames>
    <definedName name="_xlnm._FilterDatabase" localSheetId="12" hidden="1">'S2-I-B2'!$A$12:$DE$69</definedName>
    <definedName name="_xlnm._FilterDatabase" localSheetId="25" hidden="1">'S3-II'!$V$133:$X$133</definedName>
    <definedName name="A._POLIZAS_POR_CÓDIGO_POSTAL">'S1-I-B POL_CP'!$B$8</definedName>
    <definedName name="A.CAPITALES_POR_CÓDIGO_POSTAL" localSheetId="5">'S1-I-B CAP_CP'!$B$8</definedName>
    <definedName name="ANEXO_A" localSheetId="27">ANEXO!$B$1</definedName>
    <definedName name="ANEXO_A._INUNDACIÓN_1">ANEXO!$B$10</definedName>
    <definedName name="ANEXO_A._INUNDACIÓN_2">ANEXO!$AK$10</definedName>
    <definedName name="ANEXO_B._TERREMOTO_1">ANEXO!$B$72</definedName>
    <definedName name="ANEXO_B._TERREMOTO_2">ANEXO!$AK$72</definedName>
    <definedName name="ANEXO_C._ERUPCION_1">ANEXO!$B$134</definedName>
    <definedName name="ANEXO_C._ERUPCION_2">ANEXO!$AK$134</definedName>
    <definedName name="ANEXO_D._TCA_1">ANEXO!$B$196</definedName>
    <definedName name="ANEXO_D._TCA_2">ANEXO!$AK$196</definedName>
    <definedName name="ANEXO_E._TERRORISMO_1">ANEXO!$B$258</definedName>
    <definedName name="ANEXO_E._TERRORISMO_2">ANEXO!$AK$258</definedName>
    <definedName name="ANEXO_EXPTES">ANEXO!$B$8</definedName>
    <definedName name="ANEXO_F._MOTÍN_1">ANEXO!$B$320</definedName>
    <definedName name="ANEXO_F._MOTÍN_2">ANEXO!$AK$320</definedName>
    <definedName name="ANEXO_G._TUMULTO_POPULAR_1">ANEXO!$B$382</definedName>
    <definedName name="ANEXO_G._TUMULTO_POPULAR_2">ANEXO!$AK$382</definedName>
    <definedName name="ANEXO_H._FFAA_1">ANEXO!$B$444</definedName>
    <definedName name="ANEXO_H._FFAA_2">ANEXO!$AK$444</definedName>
    <definedName name="ANEXO_I._RESUMEN_1">ANEXO!$B$506</definedName>
    <definedName name="ANEXO_I._RESUMEN_2">ANEXO!$AK$506</definedName>
    <definedName name="ANEXO_INDEMNIZACIONES">ANEXO!$AK$8</definedName>
    <definedName name="ANEXO_mapa1_A_EXPTES_PROV" localSheetId="27">ANEXO!$B$8</definedName>
    <definedName name="_xlnm.Print_Area" localSheetId="27">ANEXO!$B$11:$AH$67,ANEXO!$AK$11:$BQ$67,ANEXO!$B$71:$U$107,ANEXO!$AK$71:$BB$108</definedName>
    <definedName name="_xlnm.Print_Area" localSheetId="0">Portada!$A$62</definedName>
    <definedName name="_xlnm.Print_Area" localSheetId="3">'S1-I-B'!$B$6:$I$65,'S1-I-B'!$M$6:$S$65,'S1-I-B'!$W$6:$AC$64</definedName>
    <definedName name="_xlnm.Print_Area" localSheetId="5">'S1-I-B CAP_CP'!$B$6:$G$9,'S1-I-B CAP_CP'!$J$6:$O$9,'S1-I-B CAP_CP'!#REF!</definedName>
    <definedName name="_xlnm.Print_Area" localSheetId="4">'S1-I-B POL_CP'!$B$6:$G$9,'S1-I-B POL_CP'!$J$6:$O$9,'S1-I-B POL_CP'!#REF!</definedName>
    <definedName name="_xlnm.Print_Area" localSheetId="7">'S1-III-P'!$B$6:$E$63,'S1-III-P'!$G$6:$N$61</definedName>
    <definedName name="_xlnm.Print_Area" localSheetId="6">'S1-II-PP'!$B$6:$H$51,'S1-II-PP'!$K$6:$P$51,'S1-II-PP'!$S$6:$X$51</definedName>
    <definedName name="_xlnm.Print_Area" localSheetId="9">'S1-IV-R'!$B$6:$G$65,'S1-IV-R'!$B$71:$G$127</definedName>
    <definedName name="_xlnm.Print_Area" localSheetId="8">'S1-T'!$B$7:$G$35,'S1-T'!$B$40:$G$67,'S1-T'!$B$74:$G$101</definedName>
    <definedName name="_xlnm.Print_Area" localSheetId="11">'S2-I-B1'!$B$13:$E$69,'S2-I-B1'!$G$12:$K$62,'S2-I-B1'!$B$74:$E$130,'S2-I-B1'!$G$75:$K$125,'S2-I-B1'!$B$196:$E$255,'S2-I-B1'!$G$197:$K$247,'S2-I-B1'!$B$260:$E$316,'S2-I-B1'!$G$261:$K$311,'S2-I-B1'!$B$321:$E$377,'S2-I-B1'!$G$322:$K$372,'S2-I-B1'!$B$382:$E$438,'S2-I-B1'!$G$383:$K$432,'S2-I-B1'!$B$443:$E$499,'S2-I-B1'!$G$444:$K$494,'S2-I-B1'!$B$503:$E$560,'S2-I-B1'!$G$504:$K$554,'S2-I-B1'!$B$564:$E$622,'S2-I-B1'!$G$565:$K$614,'S2-I-B1'!$B$627:$E$685,'S2-I-B1'!$G$628:$K$676,'S2-I-B1'!$N$11:$S$43,'S2-I-B1'!$N$46:$S$79</definedName>
    <definedName name="_xlnm.Print_Area" localSheetId="12">'S2-I-B2'!$B$10:$S$67,'S2-I-B2'!$V$10:$AM$67,'S2-I-B2'!$B$71:$I$108,'S2-I-B2'!$V$71:$AA$109</definedName>
    <definedName name="_xlnm.Print_Area" localSheetId="13">'S2-I-B3'!$B$8:$K$54,'S2-I-B3'!$N$12:$W$55,'S2-I-B3'!$Z$12:$AH$55</definedName>
    <definedName name="_xlnm.Print_Area" localSheetId="14">'S2-I-B4'!$B$8:$K$27,'S2-I-B4'!$P$10:$Y$27</definedName>
    <definedName name="_xlnm.Print_Area" localSheetId="16">'S2-III-P1'!$B$8:$E$51,'S2-III-P1'!$B$54:$E$94,'S2-III-P1'!$B$97:$E$137,'S2-III-P1'!$B$140:$E$180,'S2-III-P1'!$B$183:$E$223,'S2-III-P1'!$B$226:$E$267,'S2-III-P1'!$B$270:$E$310,'S2-III-P1'!$H$271:$L$314,'S2-III-P1'!$H$11:$M$44</definedName>
    <definedName name="_xlnm.Print_Area" localSheetId="17">'S2-III-P2'!$B$8:$J$64,'S2-III-P2'!$B$69:$J$103,'S2-III-P2'!$O$10:$W$64,'S2-III-P2'!$O$69:$W$103</definedName>
    <definedName name="_xlnm.Print_Area" localSheetId="18">'S2-III-P3'!$B$10:$K$46</definedName>
    <definedName name="_xlnm.Print_Area" localSheetId="19">'S2-III-P4'!$A$1</definedName>
    <definedName name="_xlnm.Print_Area" localSheetId="15">'S2-II-PP'!$B$8:$E$34,'S2-II-PP'!$B$37:$E$60,'S2-II-PP'!$B$89:$E$112,'S2-II-PP'!$B$115:$E$138,'S2-II-PP'!$B$142:$E$165,'S2-II-PP'!$B$168:$E$192,'S2-II-PP'!$H$11:$K$34,'S2-II-PP'!$H$38:$K$83,'S2-II-PP'!$O$11:$T$21</definedName>
    <definedName name="_xlnm.Print_Area" localSheetId="20">'S2-IV-G'!$B$11:$E$51</definedName>
    <definedName name="_xlnm.Print_Area" localSheetId="25">'S3-II'!$B$8:$G$47</definedName>
    <definedName name="_xlnm.Print_Area" localSheetId="26">'S3-III'!$B$6:$E$64</definedName>
    <definedName name="_xlnm.Print_Area" localSheetId="21">'S3-V-Ev'!$B$6:$I$113</definedName>
    <definedName name="B.CAPITALES_POR_PROVINCIA" localSheetId="5">'S1-I-B CAP_CP'!$I$8</definedName>
    <definedName name="B.PÓLIZAS_POR_PROVINCIA">'S1-I-B POL_CP'!$I$8</definedName>
    <definedName name="MAPA_CAPITALES_ASEGURADOS_ESTIMADOS_EN_2022" localSheetId="5">'S1-I-B CAP_CP'!$I$69</definedName>
    <definedName name="MAPA_CAPITALES_ASEGURADOS_ESTIMADOS_EN_2022">'S1-I-B POL_CP'!$I$69</definedName>
    <definedName name="MAPA_EXPEDIENTES_O_TRAMITACIONES_1987_2022">'S2-III-P2'!$B$69</definedName>
    <definedName name="MAPA_EXPTES_O_TRAMITACIONES_1971_2022">'S2-I-B2'!$B$73</definedName>
    <definedName name="MAPA_INDEMNIZACIONES_1971_2022">'S2-I-B2'!$V$73</definedName>
    <definedName name="MAPA_INDEMNIZACIONES_1987_2022">'S2-III-P2'!$O$69</definedName>
    <definedName name="S1_I_B" localSheetId="5">'S1-I-B CAP_CP'!$A$1</definedName>
    <definedName name="S1_I_B" localSheetId="4">'S1-I-B POL_CP'!$A$1</definedName>
    <definedName name="S1_I_B">'S1-I-B'!$A$1</definedName>
    <definedName name="S1_I_B_1_PÓLIZAS">'S1-I-B'!$B$6</definedName>
    <definedName name="S1_I_B_2_CAPITALES_ASEGURADOS">'S1-I-B'!$M$6</definedName>
    <definedName name="S1_I_B_3_CAPITALES_ASEGURADOS_MEDIOS">'S1-I-B'!$W$6</definedName>
    <definedName name="S1_I_B_CAP_CP" localSheetId="5">'S1-I-B CAP_CP'!$B$6</definedName>
    <definedName name="S1_I_B_POL_CP" localSheetId="4">'S1-I-B POL_CP'!$B$6</definedName>
    <definedName name="S1_II_PP">'S1-II-PP'!$B$1</definedName>
    <definedName name="S1_II_PP_1_PÓLIZAS">'S1-II-PP'!$B$6</definedName>
    <definedName name="S1_II_PP_2_CAPITALES_ASEGURADOS">'S1-II-PP'!$K$6</definedName>
    <definedName name="S1_II_PP_3_CAPITALES_ASEGURADOS_MEDIOS">'S1-II-PP'!$S$6</definedName>
    <definedName name="S1_III_P">'S1-III-P'!$B$1</definedName>
    <definedName name="S1_III_P_1_PÓLIZAS_CAPITALES_MEDIOS">'S1-III-P'!$B$6</definedName>
    <definedName name="S1_IV_R">'S1-IV-R'!$B$1</definedName>
    <definedName name="S1_IV_R_1_RECARGOS">'S1-IV-R'!$B$6</definedName>
    <definedName name="S1_IV_R_2_RECARGOS_BIENES">'S1-IV-R'!$B$71</definedName>
    <definedName name="S1_T">'S1-T'!$B$1</definedName>
    <definedName name="S1_T_TODO_B">'S1-T'!$B$7</definedName>
    <definedName name="S1_T_TODO_P">'S1-T'!$B$74</definedName>
    <definedName name="S1_T_TODO_PP">'S1-T'!$B$40</definedName>
    <definedName name="S2_I_B1">'S2-I-B1'!$B$1</definedName>
    <definedName name="S2_I_B1_A_INUNDACIÓN">'S2-I-B1'!$B$13</definedName>
    <definedName name="S2_I_B1_APARTADO_1">'S2-I-B1'!$B$8</definedName>
    <definedName name="S2_I_B1_B_TERREMOTO">'S2-I-B1'!$B$74</definedName>
    <definedName name="S2_I_B1_C_ERUPCIÓN">'S2-I-B1'!$B$135</definedName>
    <definedName name="S2_I_B1_D_TCA">'S2-I-B1'!$B$196</definedName>
    <definedName name="S2_I_B1_E_AEROLITOS">'S2-I-B1'!$B$260</definedName>
    <definedName name="S2_I_B1_EXPTES_INDEMNIZACIONES_Y_COSTES">'S2-I-B1'!$B$10</definedName>
    <definedName name="S2_I_B1_F_TERRORISMO">'S2-I-B1'!$B$321</definedName>
    <definedName name="S2_I_B1_G_MOTÍN">'S2-I-B1'!$B$382</definedName>
    <definedName name="S2_I_B1_H_TUMULTO_POPULAR">'S2-I-B1'!$B$443</definedName>
    <definedName name="S2_I_B1_I_FFAA">'S2-I-B1'!$B$503</definedName>
    <definedName name="S2_I_B1_J_VARIOS">'S2-I-B1'!$B$564</definedName>
    <definedName name="S2_I_B1_K_RESUMEN1">'S2-I-B1'!$B$627</definedName>
    <definedName name="S2_I_B1_L_RESUMEN2">'S2-I-B1'!$N$11</definedName>
    <definedName name="S2_I_B1_L_RESUMEN3">'S2-I-B1'!$N$46</definedName>
    <definedName name="S2_I_B2_mapa">'S2-I-B2'!$B$1</definedName>
    <definedName name="S2_I_B2_mapa1_A_EXPTES_PROV">'S2-I-B2'!$B$10</definedName>
    <definedName name="S2_I_B2_mapa1_B_INDEMN_PROV">'S2-I-B2'!$V$10</definedName>
    <definedName name="S2_I_B3">'S2-I-B3'!$B$1</definedName>
    <definedName name="S2_I_B3_A_EXPTES_O_TRAMITACIONES">'S2-I-B3'!$B$12</definedName>
    <definedName name="S2_I_B3_APARTADO_2">'S2-I-B3'!$B$8</definedName>
    <definedName name="S2_I_B3_B_INDEMNIZACIONES">'S2-I-B3'!$N$12</definedName>
    <definedName name="S2_I_B3_C_COSTES_MEDIOS">'S2-I-B3'!$Z$12</definedName>
    <definedName name="S2_I_B4">'S2-I-B4'!$B$1</definedName>
    <definedName name="S2_I_B4_A_NÚMERO_DE_EXPEDIENTES">'S2-I-B4'!$B$10</definedName>
    <definedName name="S2_I_B4_B_INDEMNIZAC">'S2-I-B4'!$P$10</definedName>
    <definedName name="S2_II_PP">'S2-II-PP'!$B$1</definedName>
    <definedName name="S2_II_PP_1_SEGÚN_AÑO" localSheetId="5">'S2-II-PP'!#REF!</definedName>
    <definedName name="S2_II_PP_1_SEGÚN_AÑO">'S2-II-PP'!#REF!</definedName>
    <definedName name="S2_II_PP_2_SEGÚN_CAUSA">'S2-II-PP'!$O$11</definedName>
    <definedName name="S2_II_PP_A_INUNDACIÓN">'S2-II-PP'!$B$11</definedName>
    <definedName name="S2_II_PP_B_TERREMOTO">'S2-II-PP'!$B$37</definedName>
    <definedName name="S2_II_PP_C_ERUPCION">'S2-II-PP'!$B$63</definedName>
    <definedName name="S2_II_PP_D_TCA">'S2-II-PP'!$B$89</definedName>
    <definedName name="S2_II_PP_E_TERRORISMO">'S2-II-PP'!$B$115</definedName>
    <definedName name="S2_II_PP_F_FF.AA.">'S2-II-PP'!$B$168</definedName>
    <definedName name="S2_II_PP_F_TUMULTO_POPULAR">'S2-II-PP'!$B$142</definedName>
    <definedName name="S2_II_PP_G_FF.AA.">'S2-II-PP'!$B$168</definedName>
    <definedName name="S2_II_PP_H_RESUMEN1">'S2-II-PP'!$H$11</definedName>
    <definedName name="S2_II_PP_H_RESUMEN2">'S2-II-PP'!$O$11</definedName>
    <definedName name="S2_III_P1">'S2-III-P1'!$B$1</definedName>
    <definedName name="S2_III_P1_A_INUNDACIÓN">'S2-III-P1'!$B$11</definedName>
    <definedName name="S2_III_P1_B_TERREMOTO">'S2-III-P1'!$B$54</definedName>
    <definedName name="S2_III_P1_C_TCA">'S2-III-P1'!$B$97</definedName>
    <definedName name="S2_III_P1_D_TERRORISMO">'S2-III-P1'!$B$140</definedName>
    <definedName name="S2_III_P1_E_TUMULTO_POPULAR">'S2-III-P1'!$B$183</definedName>
    <definedName name="S2_III_P1_F_FF.AA.">'S2-III-P1'!$B$226</definedName>
    <definedName name="S2_III_P1_G_RESUMEN1">'S2-III-P1'!$B$270</definedName>
    <definedName name="S2_III_P1_H_RESUMEN2">'S2-III-P1'!$H$11</definedName>
    <definedName name="S2_III_P2_mapa">'S2-III-P2'!$B$1</definedName>
    <definedName name="S2_III_P2_mapa1">'S2-III-P2'!$B$10</definedName>
    <definedName name="S2_III_P2_mapa2">'S2-III-P2'!$O$10</definedName>
    <definedName name="S2_III_P3">'S2-III-P3'!$B$1</definedName>
    <definedName name="S2_III_P3_A_EXPTES">'S2-III-P3'!$B$10</definedName>
    <definedName name="S2_III_P3_B_INDEM">'S2-III-P3'!$B$25</definedName>
    <definedName name="S2_III_P3_C_COSTES">'S2-III-P3'!$B$41</definedName>
    <definedName name="S2_III_P4">'S2-III-P4'!$B$1</definedName>
    <definedName name="S2_III_P4_A_MUERTE">'S2-III-P4'!$B$10</definedName>
    <definedName name="S2_III_P4_B_INCAPACIDAD">'S2-III-P4'!$B$28</definedName>
    <definedName name="S2_IV_1_TODAS_CAUSAS">'S2-IV-G'!$B$8</definedName>
    <definedName name="S2_IV_2_DISTRIBUCIÓN_PORCENTUAL">'S2-IV-G'!$S$10</definedName>
    <definedName name="S2_IV_A_SEGÚN_AÑO">'S2-IV-G'!$B$11</definedName>
    <definedName name="S2_IV_B_SEGÚN_CAUSA">'S2-IV-G'!$I$11</definedName>
    <definedName name="S2_IV_G">'S2-IV-G'!$B$1</definedName>
    <definedName name="S2_IV_IV_GLOBAL_A">'S2-IV-G'!$B$1</definedName>
    <definedName name="S3_I_R1">'S3-I'!$B$1</definedName>
    <definedName name="S3_I_R1_1_BIENES">'S3-I'!$B$8</definedName>
    <definedName name="S3_I_R1_2_PÉRDIDAS_PECUNIARIAS">'S3-I'!$J$8</definedName>
    <definedName name="S3_I_R1_3_PERSONAS">'S3-I'!$R$8</definedName>
    <definedName name="S3_I_R1_A_EVOLUCIÓN_B">'S3-I'!$B$10</definedName>
    <definedName name="S3_I_R1_A_EVOLUCIÓN_P">'S3-I'!$R$10</definedName>
    <definedName name="S3_I_R1_A_EVOLUCIÓN_PP">'S3-I'!$J$10</definedName>
    <definedName name="S3_I_R1_B_DETALLE_B">'S3-I'!$B$50</definedName>
    <definedName name="S3_I_R1_B_DETALLE_P">'S3-I'!$R$50</definedName>
    <definedName name="S3_I_R1_B_DETALLE_PP">'S3-I'!$J$36</definedName>
    <definedName name="S3_II_R2">'S3-II'!$B$1</definedName>
    <definedName name="S3_II_R2_1_BIENES">'S3-II'!$B$8</definedName>
    <definedName name="S3_II_R2_2_PÉRDIDAS_PECUNIARIAS">'S3-II'!$B$83</definedName>
    <definedName name="S3_II_R2_3_PERSONAS">'S3-II'!$B$119</definedName>
    <definedName name="S3_II_R2_4_DIEZ_PRINCIPALES_EVENTOS">'S3-II'!$J$8</definedName>
    <definedName name="S3_II_R2_SERIE1">'S3-II'!$B$10</definedName>
    <definedName name="S3_II_R2_SERIE2">'S3-II'!$B$52</definedName>
    <definedName name="S3_III_C">'S3-III'!$B$1</definedName>
    <definedName name="S3_V_Ev">'S3-V-Ev'!$B$1</definedName>
    <definedName name="S3_V_Ev2">'Ev (2)'!$B$1</definedName>
    <definedName name="V_EV_34º">'Ev (2)'!$B$6</definedName>
    <definedName name="V_EV_35º">'Ev (2)'!$B$21</definedName>
    <definedName name="V_EV_36º">'Ev (2)'!$B$35</definedName>
    <definedName name="V_EV_37º">'Ev (2)'!$B$49</definedName>
    <definedName name="V_EV_38º">'Ev (2)'!$B$64</definedName>
    <definedName name="V_EV_39º">'Ev (2)'!$B$78</definedName>
    <definedName name="V_EV_40º">'Ev (2)'!$B$92</definedName>
    <definedName name="V_EV_41º">'Ev (2)'!$B$106</definedName>
    <definedName name="V_EV_42º">'Ev (2)'!$B$121</definedName>
    <definedName name="V_EV_43º">'Ev (2)'!$B$135</definedName>
    <definedName name="V_EV_44º">'Ev (2)'!$B$149</definedName>
    <definedName name="V_EV_45º">'Ev (2)'!$B$163</definedName>
    <definedName name="V_EV_46º">'Ev (2)'!$B$177</definedName>
    <definedName name="V_EV_47º">'Ev (2)'!$B$192</definedName>
    <definedName name="V_EV_48º">'Ev (2)'!$B$207</definedName>
    <definedName name="V_EV_49º">'Ev (2)'!$B$221</definedName>
    <definedName name="V_EV_50º">'Ev (2)'!$B$236</definedName>
    <definedName name="V_EV_51º">'Ev (2)'!$B$250</definedName>
    <definedName name="V_EV_52º">'Ev (2)'!$B$264</definedName>
    <definedName name="V_EV_53º">'Ev (2)'!$B$278</definedName>
    <definedName name="V_EV_54º">'Ev (2)'!$B$292</definedName>
    <definedName name="V_EV_55º">'Ev (2)'!$B$307</definedName>
    <definedName name="V_EV_56º">'Ev (2)'!$B$322</definedName>
    <definedName name="V_EV_57º">'Ev (2)'!$B$337</definedName>
    <definedName name="V_EV_58º">'Ev (2)'!$B$352</definedName>
    <definedName name="V_EV_59º">'Ev (2)'!$B$366</definedName>
    <definedName name="V_EV_60º">'Ev (2)'!$B$380</definedName>
    <definedName name="V_EV_61º">'Ev (2)'!$B$394</definedName>
    <definedName name="V_EV_62º">'Ev (2)'!$B$408</definedName>
    <definedName name="V_EV_63º">'Ev (2)'!$B$422</definedName>
    <definedName name="V_EV_64º">'Ev (2)'!$B$436</definedName>
    <definedName name="V_EV_65º">'Ev (2)'!$B$450</definedName>
    <definedName name="V_EV_66º">'Ev (2)'!$B$464</definedName>
    <definedName name="V_EV_67º">'Ev (2)'!$B$479</definedName>
    <definedName name="V_EV_68º">'Ev (2)'!$B$494</definedName>
    <definedName name="V_EV_69º">'Ev (2)'!$B$509</definedName>
    <definedName name="V_EV_70º">'Ev (2)'!$B$524</definedName>
    <definedName name="V_EV_71º">'Ev (2)'!$B$538</definedName>
    <definedName name="V_EV_72º">'Ev (2)'!$B$553</definedName>
    <definedName name="V_EV_73º">'Ev (2)'!$B$567</definedName>
    <definedName name="V_EV_74º">'Ev (2)'!$B$581</definedName>
    <definedName name="V_EV_75º">'Ev (2)'!$B$596</definedName>
    <definedName name="V_EV_76º">'Ev (2)'!$B$610</definedName>
    <definedName name="V_EV_77º">'Ev (2)'!$B$624</definedName>
    <definedName name="V_EV_78º">'Ev (2)'!$B$638</definedName>
    <definedName name="V_EV_79º">'Ev (2)'!$B$652</definedName>
    <definedName name="V_EV_80º">'Ev (2)'!$B$666</definedName>
    <definedName name="V_EV_81º">'Ev (2)'!$B$680</definedName>
    <definedName name="V_EV_82º">'Ev (2)'!$B$694</definedName>
    <definedName name="V_EV_83º">'Ev (2)'!$B$708</definedName>
    <definedName name="V_EV_84º">'Ev (2)'!$B$723</definedName>
    <definedName name="V_EV_85º">'Ev (2)'!$B$737</definedName>
    <definedName name="V_EV_A">'S3-V-Ev'!$B$1</definedName>
    <definedName name="V_EV2_A">'Ev (2)'!$B$1</definedName>
  </definedNames>
  <calcPr calcId="145621"/>
</workbook>
</file>

<file path=xl/calcChain.xml><?xml version="1.0" encoding="utf-8"?>
<calcChain xmlns="http://schemas.openxmlformats.org/spreadsheetml/2006/main">
  <c r="BR131" i="69" l="1"/>
  <c r="BR193" i="69"/>
  <c r="B12" i="55" l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AG26" i="40"/>
  <c r="AF26" i="40"/>
  <c r="AE26" i="40"/>
  <c r="AD26" i="40"/>
  <c r="AC26" i="40"/>
  <c r="AB26" i="40"/>
  <c r="AA26" i="40"/>
  <c r="AG25" i="40"/>
  <c r="AF25" i="40"/>
  <c r="AE25" i="40"/>
  <c r="AD25" i="40"/>
  <c r="AC25" i="40"/>
  <c r="AB25" i="40"/>
  <c r="AA25" i="40"/>
  <c r="AG24" i="40"/>
  <c r="AF24" i="40"/>
  <c r="AE24" i="40"/>
  <c r="AD24" i="40"/>
  <c r="AC24" i="40"/>
  <c r="AB24" i="40"/>
  <c r="AA24" i="40"/>
  <c r="AG23" i="40"/>
  <c r="AF23" i="40"/>
  <c r="AE23" i="40"/>
  <c r="AD23" i="40"/>
  <c r="AC23" i="40"/>
  <c r="AB23" i="40"/>
  <c r="AA23" i="40"/>
  <c r="AG21" i="40"/>
  <c r="AF21" i="40"/>
  <c r="AE21" i="40"/>
  <c r="AD21" i="40"/>
  <c r="AC21" i="40"/>
  <c r="AB21" i="40"/>
  <c r="AA21" i="40"/>
  <c r="AG20" i="40"/>
  <c r="AF20" i="40"/>
  <c r="AE20" i="40"/>
  <c r="AD20" i="40"/>
  <c r="AC20" i="40"/>
  <c r="AB20" i="40"/>
  <c r="AA20" i="40"/>
  <c r="AG19" i="40"/>
  <c r="AF19" i="40"/>
  <c r="AE19" i="40"/>
  <c r="AD19" i="40"/>
  <c r="AC19" i="40"/>
  <c r="AB19" i="40"/>
  <c r="AA19" i="40"/>
  <c r="AG18" i="40"/>
  <c r="AF18" i="40"/>
  <c r="AE18" i="40"/>
  <c r="AD18" i="40"/>
  <c r="AC18" i="40"/>
  <c r="AB18" i="40"/>
  <c r="AA18" i="40"/>
  <c r="AG17" i="40"/>
  <c r="AF17" i="40"/>
  <c r="AE17" i="40"/>
  <c r="AD17" i="40"/>
  <c r="AC17" i="40"/>
  <c r="AB17" i="40"/>
  <c r="AA17" i="40"/>
  <c r="AG16" i="40"/>
  <c r="AF16" i="40"/>
  <c r="AE16" i="40"/>
  <c r="AD16" i="40"/>
  <c r="AC16" i="40"/>
  <c r="AB16" i="40"/>
  <c r="AA16" i="40"/>
  <c r="AG15" i="40"/>
  <c r="AF15" i="40"/>
  <c r="AE15" i="40"/>
  <c r="AD15" i="40"/>
  <c r="AC15" i="40"/>
  <c r="AB15" i="40"/>
  <c r="AA15" i="40"/>
  <c r="AC27" i="40" l="1"/>
  <c r="AH23" i="40"/>
  <c r="AH26" i="40"/>
  <c r="AH21" i="40"/>
  <c r="AF22" i="40"/>
  <c r="AH24" i="40"/>
  <c r="AH25" i="40"/>
  <c r="AC22" i="40"/>
  <c r="AF27" i="40"/>
  <c r="AC74" i="36"/>
  <c r="AC73" i="36"/>
  <c r="AC71" i="36"/>
  <c r="AA72" i="36"/>
  <c r="AA73" i="36"/>
  <c r="AA74" i="36"/>
  <c r="AA71" i="36"/>
  <c r="AG22" i="40"/>
  <c r="AH15" i="40"/>
  <c r="AH17" i="40"/>
  <c r="AH19" i="40"/>
  <c r="AD22" i="40"/>
  <c r="AD27" i="40"/>
  <c r="AH20" i="40"/>
  <c r="AH16" i="40"/>
  <c r="AH18" i="40"/>
  <c r="AB27" i="40"/>
  <c r="AB22" i="40"/>
  <c r="AA27" i="40"/>
  <c r="AA22" i="40"/>
  <c r="AE27" i="40"/>
  <c r="AE22" i="40"/>
  <c r="AG27" i="40" l="1"/>
  <c r="AA75" i="36"/>
  <c r="AC72" i="36"/>
  <c r="AC75" i="36" s="1"/>
  <c r="AA38" i="36"/>
  <c r="AA40" i="36"/>
  <c r="AA39" i="36"/>
  <c r="AH22" i="40"/>
  <c r="AC38" i="36" l="1"/>
  <c r="AC39" i="36"/>
  <c r="AC76" i="36"/>
  <c r="AA37" i="36"/>
  <c r="AA41" i="36" s="1"/>
  <c r="AC37" i="36"/>
  <c r="AA76" i="36"/>
  <c r="AH27" i="40"/>
  <c r="AC40" i="36" l="1"/>
  <c r="AC41" i="36"/>
  <c r="AC42" i="36" s="1"/>
  <c r="AA42" i="36"/>
  <c r="B18" i="25" l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12" i="25"/>
  <c r="B13" i="25" s="1"/>
  <c r="B14" i="25" s="1"/>
  <c r="B15" i="25" s="1"/>
  <c r="B16" i="25" s="1"/>
</calcChain>
</file>

<file path=xl/sharedStrings.xml><?xml version="1.0" encoding="utf-8"?>
<sst xmlns="http://schemas.openxmlformats.org/spreadsheetml/2006/main" count="29448" uniqueCount="12594">
  <si>
    <t>AÑO</t>
  </si>
  <si>
    <t>Oficinas</t>
  </si>
  <si>
    <t>Industriales</t>
  </si>
  <si>
    <t>Obras Civiles</t>
  </si>
  <si>
    <t>TOTAL</t>
  </si>
  <si>
    <t>Viviendas y Comunidades de Propietarios de Viviendas</t>
  </si>
  <si>
    <t>Comercios y Resto de Riesgos Sencillos</t>
  </si>
  <si>
    <t>CLASE DE RIESGO</t>
  </si>
  <si>
    <t>%</t>
  </si>
  <si>
    <t>Vehículos Automóviles</t>
  </si>
  <si>
    <t>-</t>
  </si>
  <si>
    <t>4. NÚMERO DE PÓLIZAS, CAPITALES ASEGURADOS Y</t>
  </si>
  <si>
    <t>Capitales Asegurados</t>
  </si>
  <si>
    <t>1. NÚMERO DE PÓLIZAS, CAPITALES ASEGURADOS Y</t>
  </si>
  <si>
    <t>Asegurados Medios</t>
  </si>
  <si>
    <t xml:space="preserve">Capitales </t>
  </si>
  <si>
    <t>Viviendas y Cdades. de Propietarios de Viviendas</t>
  </si>
  <si>
    <t>Nº de Pólizas</t>
  </si>
  <si>
    <t>% VARIACIÓN ANUAL IPC</t>
  </si>
  <si>
    <t>Capitales Asegurados Medios</t>
  </si>
  <si>
    <t>Resto de Riesgos</t>
  </si>
  <si>
    <t>Resto: Comerciales, Industriales y otros</t>
  </si>
  <si>
    <t>TOTAL BIENES</t>
  </si>
  <si>
    <t>- No está descontada la comisión de cobro que retienen las aseguradoras por su labor de recaudación.</t>
  </si>
  <si>
    <t>- Fuente: Informes Anuales del CCS.</t>
  </si>
  <si>
    <t>1994</t>
  </si>
  <si>
    <t>1993</t>
  </si>
  <si>
    <t>1992</t>
  </si>
  <si>
    <t>1991</t>
  </si>
  <si>
    <t>1990</t>
  </si>
  <si>
    <t>RECARGOS</t>
  </si>
  <si>
    <t>INDUSTRIALES</t>
  </si>
  <si>
    <t>TOTALES</t>
  </si>
  <si>
    <t>PERSONAS</t>
  </si>
  <si>
    <t>PÉRDIDAS PECUNIARIAS</t>
  </si>
  <si>
    <t>BIENES</t>
  </si>
  <si>
    <t>Ocupantes de Vehículo</t>
  </si>
  <si>
    <t>Accidentes Viaje pago con tarjeta</t>
  </si>
  <si>
    <t>Resto Accidentes y Vida-Riesgo</t>
  </si>
  <si>
    <t>2. NÚMERO DE PÓLIZAS, CAPITALES ASEGURADOS Y</t>
  </si>
  <si>
    <t>AÑOS</t>
  </si>
  <si>
    <r>
      <t>Viviendas y Comunidades de Propietarios de Viviendas</t>
    </r>
    <r>
      <rPr>
        <vertAlign val="superscript"/>
        <sz val="10"/>
        <color theme="1" tint="0.34998626667073579"/>
        <rFont val="Calibri"/>
        <family val="2"/>
      </rPr>
      <t>*</t>
    </r>
  </si>
  <si>
    <t xml:space="preserve">Viviendas y Cdades. </t>
  </si>
  <si>
    <t>de Propietarios</t>
  </si>
  <si>
    <t>de Viviendas</t>
  </si>
  <si>
    <t>Comercios y</t>
  </si>
  <si>
    <t>* A partir de 2019 la distribución entre los distintos riesgos se realiza según la proporción de 2018.</t>
  </si>
  <si>
    <t>2019</t>
  </si>
  <si>
    <t>* A partir de 2019 la distribución entre los riesgos "Comercio y R.S." e "Industriales y Obras Civiles" se realiza según la proporción de 2018.</t>
  </si>
  <si>
    <t>Viviendas y Ofic.</t>
  </si>
  <si>
    <t>Vehículos Autom.</t>
  </si>
  <si>
    <t>Industr. y Ob.Civ.</t>
  </si>
  <si>
    <t>I. BIENES</t>
  </si>
  <si>
    <t>II. PÉRDIDAS PECUNIARIAS</t>
  </si>
  <si>
    <t>III. PERSONAS</t>
  </si>
  <si>
    <t>IV. RECARGOS DEVENGADOS</t>
  </si>
  <si>
    <t>14</t>
  </si>
  <si>
    <t>13</t>
  </si>
  <si>
    <t>12</t>
  </si>
  <si>
    <t>11</t>
  </si>
  <si>
    <t>10</t>
  </si>
  <si>
    <t>08</t>
  </si>
  <si>
    <t>07</t>
  </si>
  <si>
    <t>06</t>
  </si>
  <si>
    <t>05</t>
  </si>
  <si>
    <t>04</t>
  </si>
  <si>
    <t>DAÑOS EN LOS BIENES</t>
  </si>
  <si>
    <t>A. Inundación</t>
  </si>
  <si>
    <t>B. Terremoto</t>
  </si>
  <si>
    <t>C. Tempestad ciclónica atípica</t>
  </si>
  <si>
    <t>A. Número de expedientes o tramitaciones</t>
  </si>
  <si>
    <t>B. Indemnizaciones</t>
  </si>
  <si>
    <t>C. Costes medios</t>
  </si>
  <si>
    <t xml:space="preserve"> </t>
  </si>
  <si>
    <t>A. Número de expedientes</t>
  </si>
  <si>
    <t>D. Terrorismo</t>
  </si>
  <si>
    <t>E. Tumulto popular</t>
  </si>
  <si>
    <t>G. Resumen de todas las causas</t>
  </si>
  <si>
    <t>3. DISTRIBUCIÓN SEGÚN TIPO DE LESIÓN</t>
  </si>
  <si>
    <t>A. Muerte</t>
  </si>
  <si>
    <t>B. Incapacidad</t>
  </si>
  <si>
    <t>A. Según año de ocurrencia</t>
  </si>
  <si>
    <t>B. Según causa del siniestro</t>
  </si>
  <si>
    <t>2. DISTRIBUCIÓN PORCENTUAL DE LAS INDEMNIZACIONES SEGÚN CAUSA DEL SINIESTRO</t>
  </si>
  <si>
    <t>1. NÚMERO DE EXPEDIENTES, INDEMNIZACIONES Y COSTES MEDIOS POR AÑO DE OCURRENCIA SEGÚN CAUSA DEL SINIESTRO</t>
  </si>
  <si>
    <t>2. RESUMEN DE TODAS LAS CAUSAS POR PROVINCIA Y AÑO DE OCURRENCIA DEL SINIESTRO</t>
  </si>
  <si>
    <t>3. DISTRIBUCIÓN SEGÚN LA CLASE DE RIESGO DE LOS BIENES SINIESTRADOS</t>
  </si>
  <si>
    <t>4. DISTRIBUCIÓN SEGÚN EL MES DE OCURRENCIA DEL SINIESTRO. INUNDACIÓN</t>
  </si>
  <si>
    <t>F. Hechos o actuaciones de las Fuerzas Armadas o de las Fuerzas y Cuerpos de Seguridad en tiempos de paz</t>
  </si>
  <si>
    <t xml:space="preserve">2. RESUMEN DE TODAS LAS CAUSAS POR PROVINCIA Y AÑO DE OCURRENCIA DEL SINIESTRO </t>
  </si>
  <si>
    <t>4. NÚMERO DE EXPEDIENTES O TRAMITACIONES SEGÚN TIPO DE LESIÓN Y CAUSA DEL SINIESTRO</t>
  </si>
  <si>
    <t>V. GRANDES EVENTOS</t>
  </si>
  <si>
    <t>1. NÚMERO DE EXPEDIENTES, INDEMNIZACIONES Y COSTES MEDIOS INCLUIDAS TODAS LAS CAUSAS</t>
  </si>
  <si>
    <t>1. BIENES</t>
  </si>
  <si>
    <t>2. PÉRDIDAS PECUNIARIAS</t>
  </si>
  <si>
    <t>3. PERSONAS</t>
  </si>
  <si>
    <t>I. RESUMEN DE CIFRAS DE EXPUESTOS AL RIESGO</t>
  </si>
  <si>
    <t>II. RESUMEN DE CIFRAS DE SINIESTRALIDAD</t>
  </si>
  <si>
    <t>III. CONSIDERACIONES COMPLEMENTARIAS</t>
  </si>
  <si>
    <t>Capitales Totales</t>
  </si>
  <si>
    <t>Capital tasa normal</t>
  </si>
  <si>
    <t>Capital tasa reducida</t>
  </si>
  <si>
    <t>15</t>
  </si>
  <si>
    <t>16</t>
  </si>
  <si>
    <t>17</t>
  </si>
  <si>
    <t>Coeficientes de actualización</t>
  </si>
  <si>
    <t>A. INUNDACIÓN</t>
  </si>
  <si>
    <t>Nº de Expedientes</t>
  </si>
  <si>
    <t>Indemnizaciones</t>
  </si>
  <si>
    <t>Costes Medios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</si>
  <si>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</si>
  <si>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</si>
  <si>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</si>
  <si>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</si>
  <si>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</si>
  <si>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</si>
  <si>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</si>
  <si>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</si>
  <si>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</si>
  <si>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</si>
  <si>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</si>
  <si>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</si>
  <si>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</si>
  <si>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</si>
  <si>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</si>
  <si>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</si>
  <si>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</si>
  <si>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</si>
  <si>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</si>
  <si>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</si>
  <si>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</si>
  <si>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</si>
  <si>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</si>
  <si>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</si>
  <si>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</si>
  <si>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</si>
  <si>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</si>
  <si>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</si>
  <si>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</si>
  <si>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</si>
  <si>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</si>
  <si>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</si>
  <si>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</si>
  <si>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</si>
  <si>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</si>
  <si>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</si>
  <si>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</si>
  <si>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</si>
  <si>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</si>
  <si>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B. TERREMOTO</t>
  </si>
  <si>
    <t>* En esta causa se han incluido los importes pagados antes de 1987 correspondientes a daños directos de lluvia, pedrisco y nieve que desde ese año no se cubren. A partir de 25 de febrero de 2004 se incluyen, además, los importes pagados por vientos extraordinarios y tornados.</t>
  </si>
  <si>
    <t>* La causa VARIOS recoge información de expedientes de siniestralidad en los que no aparece a efectos estadísticos ninguna de las causas establecidas.</t>
  </si>
  <si>
    <t>CAUSA</t>
  </si>
  <si>
    <t>Inundación</t>
  </si>
  <si>
    <t>Terremoto</t>
  </si>
  <si>
    <t>Tempestad Ciclónica Atípica</t>
  </si>
  <si>
    <t>Caída de Cuerpos Siderales y Aerolitos</t>
  </si>
  <si>
    <t>Terrorismo</t>
  </si>
  <si>
    <t>Motín</t>
  </si>
  <si>
    <t>Tumulto Popular</t>
  </si>
  <si>
    <t>Hechos o actuaciones de las FF.AA.</t>
  </si>
  <si>
    <t>Resto</t>
  </si>
  <si>
    <t>Varios</t>
  </si>
  <si>
    <t xml:space="preserve">TOTAL </t>
  </si>
  <si>
    <t>A. NÚMERO DE EXPEDIENTES O TRAMITACIONES</t>
  </si>
  <si>
    <t xml:space="preserve"> PROVINCIA</t>
  </si>
  <si>
    <t xml:space="preserve"> ARABA/ÁLAVA</t>
  </si>
  <si>
    <t xml:space="preserve"> ALBACETE</t>
  </si>
  <si>
    <t xml:space="preserve"> ALACANT/ALICANTE</t>
  </si>
  <si>
    <t xml:space="preserve"> ALMERÍA</t>
  </si>
  <si>
    <t xml:space="preserve"> ÁVILA</t>
  </si>
  <si>
    <t xml:space="preserve"> BADAJOZ</t>
  </si>
  <si>
    <t xml:space="preserve"> ILLES BALEARS</t>
  </si>
  <si>
    <t xml:space="preserve"> BARCELONA</t>
  </si>
  <si>
    <t xml:space="preserve"> BURGOS</t>
  </si>
  <si>
    <t xml:space="preserve"> CÁCERES</t>
  </si>
  <si>
    <t xml:space="preserve"> CÁDIZ</t>
  </si>
  <si>
    <t xml:space="preserve"> CASTELLÓ/CASTELLÓN</t>
  </si>
  <si>
    <t xml:space="preserve"> CIUDAD REAL</t>
  </si>
  <si>
    <t xml:space="preserve"> CÓRDOBA</t>
  </si>
  <si>
    <t xml:space="preserve"> A CORUÑA</t>
  </si>
  <si>
    <t xml:space="preserve"> CUENCA</t>
  </si>
  <si>
    <t xml:space="preserve"> GIRONA</t>
  </si>
  <si>
    <t xml:space="preserve"> GRANADA</t>
  </si>
  <si>
    <t xml:space="preserve"> GUADALAJARA</t>
  </si>
  <si>
    <t xml:space="preserve"> GIPUZKOA</t>
  </si>
  <si>
    <t xml:space="preserve"> HUELVA</t>
  </si>
  <si>
    <t xml:space="preserve"> HUESCA</t>
  </si>
  <si>
    <t xml:space="preserve"> JAÉN</t>
  </si>
  <si>
    <t xml:space="preserve"> LEÓN</t>
  </si>
  <si>
    <t xml:space="preserve"> LLEIDA</t>
  </si>
  <si>
    <t xml:space="preserve"> LA RIOJA</t>
  </si>
  <si>
    <t xml:space="preserve"> LUGO</t>
  </si>
  <si>
    <t xml:space="preserve"> MADRID</t>
  </si>
  <si>
    <t xml:space="preserve"> MÁLAGA</t>
  </si>
  <si>
    <t xml:space="preserve"> MURCIA</t>
  </si>
  <si>
    <t xml:space="preserve"> NAVARRA</t>
  </si>
  <si>
    <t xml:space="preserve"> OURENSE</t>
  </si>
  <si>
    <t xml:space="preserve"> ASTURIAS</t>
  </si>
  <si>
    <t xml:space="preserve"> PALENCIA</t>
  </si>
  <si>
    <t xml:space="preserve"> LAS PALMAS</t>
  </si>
  <si>
    <t xml:space="preserve"> PONTEVEDRA</t>
  </si>
  <si>
    <t xml:space="preserve"> SALAMANCA</t>
  </si>
  <si>
    <t xml:space="preserve"> STA. CRUZ DE TENERIFE</t>
  </si>
  <si>
    <t xml:space="preserve"> CANTABRIA</t>
  </si>
  <si>
    <t xml:space="preserve"> SEGOVIA</t>
  </si>
  <si>
    <t xml:space="preserve"> SEVILLA</t>
  </si>
  <si>
    <t xml:space="preserve"> SORIA</t>
  </si>
  <si>
    <t xml:space="preserve"> TARRAGONA</t>
  </si>
  <si>
    <t xml:space="preserve"> TERUEL</t>
  </si>
  <si>
    <t xml:space="preserve"> TOLEDO</t>
  </si>
  <si>
    <t xml:space="preserve"> VALÈNCIA/VALENCIA</t>
  </si>
  <si>
    <t xml:space="preserve"> VALLADOLID</t>
  </si>
  <si>
    <t xml:space="preserve"> BIZKAIA</t>
  </si>
  <si>
    <t xml:space="preserve"> ZAMORA</t>
  </si>
  <si>
    <t xml:space="preserve"> ZARAGOZA</t>
  </si>
  <si>
    <t xml:space="preserve"> CEUTA</t>
  </si>
  <si>
    <t xml:space="preserve"> MELILLA</t>
  </si>
  <si>
    <r>
      <t xml:space="preserve"> DIVERSAS</t>
    </r>
    <r>
      <rPr>
        <vertAlign val="superscript"/>
        <sz val="10"/>
        <color theme="1" tint="0.34998626667073579"/>
        <rFont val="Calibri"/>
        <family val="2"/>
      </rPr>
      <t>*</t>
    </r>
  </si>
  <si>
    <t>* Se incluyen en Provincia "Diversas" ciertos expedientes en los que, por la extensión del riesgo, han quedado afectadas varias provincias (conducciones, vías férreas, etc.).</t>
  </si>
  <si>
    <t>B. INDEMNIZACIONES</t>
  </si>
  <si>
    <r>
      <t xml:space="preserve"> DIVERSAS</t>
    </r>
    <r>
      <rPr>
        <vertAlign val="superscript"/>
        <sz val="9"/>
        <color theme="1" tint="0.34998626667073579"/>
        <rFont val="Calibri"/>
        <family val="2"/>
      </rPr>
      <t>*</t>
    </r>
  </si>
  <si>
    <t>C. COSTES MEDIOS</t>
  </si>
  <si>
    <t>- Turismos y vehículos comerciales hasta 3.500 kg.</t>
  </si>
  <si>
    <t>- Camiones</t>
  </si>
  <si>
    <t>- Vehículos industriales</t>
  </si>
  <si>
    <t>- Tractores y maq. agrícola y forestal</t>
  </si>
  <si>
    <t>- Autocares, omnibuses y trolebuses</t>
  </si>
  <si>
    <t>- Remolques y semirremolques</t>
  </si>
  <si>
    <t>- Ciclomotores y motocicletas</t>
  </si>
  <si>
    <t>TOTAL VEH. AUTOMÓVILES</t>
  </si>
  <si>
    <t>TOTAL VEHÍCULOS AUTOMÓVILES</t>
  </si>
  <si>
    <t>VIVIENDAS Y OFICINAS</t>
  </si>
  <si>
    <t>COMERCIOS Y RESTO DE RIESGOS SENCILLOS</t>
  </si>
  <si>
    <t>OBRAS CIVILES</t>
  </si>
  <si>
    <t>Viviendas y Oficinas</t>
  </si>
  <si>
    <t>A. NÚMERO DE EXPEDIENTES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</si>
  <si>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</si>
  <si>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</si>
  <si>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</si>
  <si>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</si>
  <si>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</si>
  <si>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</si>
  <si>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</si>
  <si>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</si>
  <si>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</si>
  <si>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</si>
  <si>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</si>
  <si>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</si>
  <si>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</si>
  <si>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G. RESUMEN DE TODAS LAS CAUSAS</t>
  </si>
  <si>
    <t>C. TEMPESTAD CICLÓNICA ATÍPICA</t>
  </si>
  <si>
    <t>D. TERRORISMO</t>
  </si>
  <si>
    <t>E. TUMULTO POPULAR</t>
  </si>
  <si>
    <t>H. RESUMEN DE TODOS LOS AÑOS</t>
  </si>
  <si>
    <t>F. HECHOS O ACTUACIONES DE LAS FF.AA. O DE LAS FUERZAS</t>
  </si>
  <si>
    <t>Y CUERPOS DE SEGURIDAD EN TIEMPOS DE PAZ</t>
  </si>
  <si>
    <t xml:space="preserve">A. NÚMERO DE EXPEDIENTES O TRAMITACIONES </t>
  </si>
  <si>
    <t>TIPO DE LESIÓN</t>
  </si>
  <si>
    <t>Muerte</t>
  </si>
  <si>
    <t>Incapacidad</t>
  </si>
  <si>
    <t>A. MUERTE</t>
  </si>
  <si>
    <t>CAUSA DEL SINIESTRO</t>
  </si>
  <si>
    <t>Erupción volcánica</t>
  </si>
  <si>
    <t>Tempestad ciclónica atípica</t>
  </si>
  <si>
    <t xml:space="preserve">Caída de cuerpos siderales </t>
  </si>
  <si>
    <t>Tumulto popular</t>
  </si>
  <si>
    <t>Hechos de las FF.AA.</t>
  </si>
  <si>
    <t>B. INCAPACIDAD</t>
  </si>
  <si>
    <t>B. SEGÚN CAUSA DEL SINIESTRO</t>
  </si>
  <si>
    <t>TOTAL INDEMNIZACIONES</t>
  </si>
  <si>
    <t>PORCENTAJE:</t>
  </si>
  <si>
    <t>Daños Bienes</t>
  </si>
  <si>
    <t>Pérdidas Pecuniarias</t>
  </si>
  <si>
    <t>Daños Personas</t>
  </si>
  <si>
    <t xml:space="preserve">      TOTAL </t>
  </si>
  <si>
    <t>A. SEGÚN AÑO DE OCURRENCIA</t>
  </si>
  <si>
    <r>
      <t xml:space="preserve">1. </t>
    </r>
    <r>
      <rPr>
        <b/>
        <u/>
        <sz val="12"/>
        <color rgb="FF9D2235"/>
        <rFont val="Calibri"/>
        <family val="2"/>
      </rPr>
      <t>BIENES</t>
    </r>
  </si>
  <si>
    <r>
      <t xml:space="preserve">2. </t>
    </r>
    <r>
      <rPr>
        <b/>
        <u/>
        <sz val="12"/>
        <color rgb="FF9D2235"/>
        <rFont val="Calibri"/>
        <family val="2"/>
      </rPr>
      <t>PÉRDIDAS PECUNIARIAS</t>
    </r>
  </si>
  <si>
    <r>
      <t xml:space="preserve">3. </t>
    </r>
    <r>
      <rPr>
        <b/>
        <u/>
        <sz val="12"/>
        <color rgb="FF9D2235"/>
        <rFont val="Calibri"/>
        <family val="2"/>
      </rPr>
      <t>PERSONAS</t>
    </r>
  </si>
  <si>
    <t>Nº de</t>
  </si>
  <si>
    <t>Capitales</t>
  </si>
  <si>
    <t>Pólizas</t>
  </si>
  <si>
    <t>Asegurados</t>
  </si>
  <si>
    <t xml:space="preserve">         TOTAL</t>
  </si>
  <si>
    <t>CLASE DE SEGURO</t>
  </si>
  <si>
    <t xml:space="preserve">        TOTAL</t>
  </si>
  <si>
    <t>C. POR PROVINCIA</t>
  </si>
  <si>
    <t>Coste medio</t>
  </si>
  <si>
    <t>DISTRIBUCIÓN PORCENTUAL DE LAS INDEMNIZACIONES TOTALES</t>
  </si>
  <si>
    <t>A. POR AÑO DE OCURRENCIA</t>
  </si>
  <si>
    <r>
      <t>PROVINCIA</t>
    </r>
    <r>
      <rPr>
        <b/>
        <vertAlign val="superscript"/>
        <sz val="10"/>
        <color theme="0"/>
        <rFont val="Calibri"/>
        <family val="2"/>
      </rPr>
      <t>*</t>
    </r>
  </si>
  <si>
    <t>Bizkaia</t>
  </si>
  <si>
    <t>Gipuzkoa</t>
  </si>
  <si>
    <t>Murcia</t>
  </si>
  <si>
    <t>Madrid</t>
  </si>
  <si>
    <t>Illes Balears</t>
  </si>
  <si>
    <t>B. POR CAUSA</t>
  </si>
  <si>
    <t>* Se produce una elevada concentración de siniestralidad por Comunidades Autónomas en Cataluña, País Vasco y C. Valenciana.</t>
  </si>
  <si>
    <t>Temp. Ciclónica Atípica</t>
  </si>
  <si>
    <t xml:space="preserve">Nº de Expedientes </t>
  </si>
  <si>
    <t>A. POR CLASE DE RIESGO</t>
  </si>
  <si>
    <r>
      <t>MES</t>
    </r>
    <r>
      <rPr>
        <b/>
        <vertAlign val="superscript"/>
        <sz val="10"/>
        <color theme="0"/>
        <rFont val="Calibri"/>
        <family val="2"/>
      </rPr>
      <t>*</t>
    </r>
  </si>
  <si>
    <t>D. POR LESIÓN</t>
  </si>
  <si>
    <t>PROVINCIA</t>
  </si>
  <si>
    <t>LESIÓN</t>
  </si>
  <si>
    <t>Extranjero</t>
  </si>
  <si>
    <t>Nº de orden</t>
  </si>
  <si>
    <t>Lugar de Ocurrencia</t>
  </si>
  <si>
    <t>Causa del Siniestro</t>
  </si>
  <si>
    <t>Nº de Reclamaciones</t>
  </si>
  <si>
    <t>Orden</t>
  </si>
  <si>
    <t>1º</t>
  </si>
  <si>
    <t>Agosto de 1983</t>
  </si>
  <si>
    <t>2º</t>
  </si>
  <si>
    <t>Enero de 2009</t>
  </si>
  <si>
    <t>Generalizado</t>
  </si>
  <si>
    <t>TCA (Klaus)</t>
  </si>
  <si>
    <t>3º</t>
  </si>
  <si>
    <t>Mayo de 2011</t>
  </si>
  <si>
    <t>Terremoto (Lorca)</t>
  </si>
  <si>
    <t>4º</t>
  </si>
  <si>
    <t>Septiembre de 2019</t>
  </si>
  <si>
    <t>Sureste Peninsular</t>
  </si>
  <si>
    <t>5º</t>
  </si>
  <si>
    <t>Noviembre de 1987</t>
  </si>
  <si>
    <t>6º</t>
  </si>
  <si>
    <t>Octubre de 1982</t>
  </si>
  <si>
    <t>Cdad. Valenciana</t>
  </si>
  <si>
    <t>7º</t>
  </si>
  <si>
    <t>Septiembre de 2012</t>
  </si>
  <si>
    <t>Inundación y TCA</t>
  </si>
  <si>
    <t>8º</t>
  </si>
  <si>
    <t>Enero de 2020</t>
  </si>
  <si>
    <t>9º</t>
  </si>
  <si>
    <t>10º</t>
  </si>
  <si>
    <t>Junio de 1997</t>
  </si>
  <si>
    <t>País Vasco</t>
  </si>
  <si>
    <t>Recargos Devengados</t>
  </si>
  <si>
    <t>Consumo de Prima (%)</t>
  </si>
  <si>
    <t>TCA</t>
  </si>
  <si>
    <t>SEGÚN CAUSA DEL SINIESTRO</t>
  </si>
  <si>
    <r>
      <t xml:space="preserve">2. </t>
    </r>
    <r>
      <rPr>
        <b/>
        <u/>
        <sz val="11"/>
        <color rgb="FF9D2235"/>
        <rFont val="Calibri"/>
        <family val="2"/>
        <scheme val="minor"/>
      </rPr>
      <t>DISTRIBUCIÓN PORCENTUAL DE LAS INDEMNIZACIONES SEGÚN CAUSA DEL SINIESTRO</t>
    </r>
  </si>
  <si>
    <t>DÍAS</t>
  </si>
  <si>
    <t>Junio de 1977</t>
  </si>
  <si>
    <t>Enero de 1980</t>
  </si>
  <si>
    <t>Abril de 1982</t>
  </si>
  <si>
    <t>Cdad. de Madrid</t>
  </si>
  <si>
    <t>Noviembre de 1982</t>
  </si>
  <si>
    <t>Cataluña</t>
  </si>
  <si>
    <t>Cantabria</t>
  </si>
  <si>
    <t>Navarra</t>
  </si>
  <si>
    <t>Noviembre de 1983</t>
  </si>
  <si>
    <t>Octubre de 1984</t>
  </si>
  <si>
    <t>Galicia</t>
  </si>
  <si>
    <t>Julio de 1986</t>
  </si>
  <si>
    <t>Octubre de 1987</t>
  </si>
  <si>
    <t>11º</t>
  </si>
  <si>
    <t>Región de Murcia</t>
  </si>
  <si>
    <t>12º</t>
  </si>
  <si>
    <t>Julio de 1988</t>
  </si>
  <si>
    <t>13º</t>
  </si>
  <si>
    <t>Septiembre de 1989</t>
  </si>
  <si>
    <t>Andalucia Este</t>
  </si>
  <si>
    <t>14º</t>
  </si>
  <si>
    <t>Andalucia Oeste</t>
  </si>
  <si>
    <t>15º</t>
  </si>
  <si>
    <t>Diciembre de 1989</t>
  </si>
  <si>
    <t>16º</t>
  </si>
  <si>
    <t>Octubre de 1991</t>
  </si>
  <si>
    <t>17º</t>
  </si>
  <si>
    <t>Junio de 1992</t>
  </si>
  <si>
    <t>18º</t>
  </si>
  <si>
    <t>Octubre de 1994</t>
  </si>
  <si>
    <t>19º</t>
  </si>
  <si>
    <t>Septiembre de 1995</t>
  </si>
  <si>
    <t>20º</t>
  </si>
  <si>
    <t>Enero de 1996</t>
  </si>
  <si>
    <t>Andalucía Oeste</t>
  </si>
  <si>
    <t>21º</t>
  </si>
  <si>
    <t>Septiembre de 1996</t>
  </si>
  <si>
    <t>22º</t>
  </si>
  <si>
    <t>Diciembre de 1996</t>
  </si>
  <si>
    <t>23º</t>
  </si>
  <si>
    <t>24º</t>
  </si>
  <si>
    <t>Septiembre de 1997</t>
  </si>
  <si>
    <t>25º</t>
  </si>
  <si>
    <t>Noviembre de 1997</t>
  </si>
  <si>
    <t>Extremedura</t>
  </si>
  <si>
    <t>26º</t>
  </si>
  <si>
    <t>Febrero de 1998</t>
  </si>
  <si>
    <t>Andalucía Este</t>
  </si>
  <si>
    <t>27º</t>
  </si>
  <si>
    <t>Septiembre de 1999</t>
  </si>
  <si>
    <t>28º</t>
  </si>
  <si>
    <t>Junio de 2000</t>
  </si>
  <si>
    <t>29º</t>
  </si>
  <si>
    <t>Octubre de 2000</t>
  </si>
  <si>
    <t>30º</t>
  </si>
  <si>
    <t>Septiembre de 2001</t>
  </si>
  <si>
    <t>31º</t>
  </si>
  <si>
    <t>Noviembre de 2001</t>
  </si>
  <si>
    <t>TCA y Embate de mar</t>
  </si>
  <si>
    <t>32º</t>
  </si>
  <si>
    <t>Marzo de 2002</t>
  </si>
  <si>
    <t>Canarias</t>
  </si>
  <si>
    <t>33º</t>
  </si>
  <si>
    <t>Agosto de 2002</t>
  </si>
  <si>
    <t>34º</t>
  </si>
  <si>
    <t>Marzo y abril de 2004</t>
  </si>
  <si>
    <t>Terrorismo (11M)</t>
  </si>
  <si>
    <t>35º</t>
  </si>
  <si>
    <t>Marzo de 2004</t>
  </si>
  <si>
    <t>36º</t>
  </si>
  <si>
    <t>Septiembre de 2004</t>
  </si>
  <si>
    <t>37º</t>
  </si>
  <si>
    <t>Octubre de 2005</t>
  </si>
  <si>
    <t>38º</t>
  </si>
  <si>
    <t>Noviembre de 2005</t>
  </si>
  <si>
    <t>Inundación y TCA (Delta)</t>
  </si>
  <si>
    <t>39º</t>
  </si>
  <si>
    <t>Septiembre de 2006</t>
  </si>
  <si>
    <t>40º</t>
  </si>
  <si>
    <t>Noviembre de 2006</t>
  </si>
  <si>
    <t>41º</t>
  </si>
  <si>
    <t>Diciembre de 2006</t>
  </si>
  <si>
    <t>Terrorismo (T4)</t>
  </si>
  <si>
    <t>42º</t>
  </si>
  <si>
    <t>Septiembre de 2007</t>
  </si>
  <si>
    <t>43º</t>
  </si>
  <si>
    <t>Octubre de 2007</t>
  </si>
  <si>
    <t>44º</t>
  </si>
  <si>
    <t>45º</t>
  </si>
  <si>
    <t>Junio de 2008</t>
  </si>
  <si>
    <t>46º</t>
  </si>
  <si>
    <t>47º</t>
  </si>
  <si>
    <t>Septiembre de 2009</t>
  </si>
  <si>
    <t>48º</t>
  </si>
  <si>
    <t>Diciembre de 2009</t>
  </si>
  <si>
    <t>49º</t>
  </si>
  <si>
    <t>Enero de 2010</t>
  </si>
  <si>
    <t>TCA (Floora)</t>
  </si>
  <si>
    <t>50º</t>
  </si>
  <si>
    <t>Febrero de 2010</t>
  </si>
  <si>
    <t>TCA (Xynthia)</t>
  </si>
  <si>
    <t>51º</t>
  </si>
  <si>
    <t>52º</t>
  </si>
  <si>
    <t>Junio de 2010</t>
  </si>
  <si>
    <t>Asturias</t>
  </si>
  <si>
    <t>53º</t>
  </si>
  <si>
    <t>Diciembre de 2010</t>
  </si>
  <si>
    <t>54º</t>
  </si>
  <si>
    <t>55º</t>
  </si>
  <si>
    <t>Noviembre de 2011</t>
  </si>
  <si>
    <t>56º</t>
  </si>
  <si>
    <t>57º</t>
  </si>
  <si>
    <t>Enero de 2013</t>
  </si>
  <si>
    <t>TCA (Gong) e Inundación</t>
  </si>
  <si>
    <t>**</t>
  </si>
  <si>
    <t>58º</t>
  </si>
  <si>
    <t>Diciembre de 2013</t>
  </si>
  <si>
    <t>TCA (Dirk) e Inundación</t>
  </si>
  <si>
    <t>59º</t>
  </si>
  <si>
    <t>Enero y febrero de 2014</t>
  </si>
  <si>
    <t>Norte Peninsular</t>
  </si>
  <si>
    <t>Inundación y Embate de mar</t>
  </si>
  <si>
    <t>60º</t>
  </si>
  <si>
    <t>Diciembre de 2014</t>
  </si>
  <si>
    <t>61º</t>
  </si>
  <si>
    <t>Febrero y marzo de 2015</t>
  </si>
  <si>
    <t>Zaragoza</t>
  </si>
  <si>
    <t>62º</t>
  </si>
  <si>
    <t>Noviembre y diciembre de 2016</t>
  </si>
  <si>
    <t>63º</t>
  </si>
  <si>
    <t>Diciembre de 2016</t>
  </si>
  <si>
    <t>64º</t>
  </si>
  <si>
    <t>Febrero de 2017</t>
  </si>
  <si>
    <t>TCA (Kurt)</t>
  </si>
  <si>
    <t>65º</t>
  </si>
  <si>
    <t>Diciembre de 2017</t>
  </si>
  <si>
    <t>Inundación y TCA (Ana)</t>
  </si>
  <si>
    <t>66º</t>
  </si>
  <si>
    <t>Octubre de 2018</t>
  </si>
  <si>
    <t>9 y 10</t>
  </si>
  <si>
    <t>Cataluña, I. Balears y Andalucía Oeste</t>
  </si>
  <si>
    <t>67º</t>
  </si>
  <si>
    <t>18 a 21</t>
  </si>
  <si>
    <t>Cataluña, I. Balears, Andalucía y Cdad. Val.</t>
  </si>
  <si>
    <t>68º</t>
  </si>
  <si>
    <t>Noviembre de 2018</t>
  </si>
  <si>
    <t>Cataluña, Cdad. Val. y R. de Murcia</t>
  </si>
  <si>
    <t>69º</t>
  </si>
  <si>
    <t>Enero de 2019</t>
  </si>
  <si>
    <t>22 a 25</t>
  </si>
  <si>
    <t>Asturias, Cantabria y Castilla y León</t>
  </si>
  <si>
    <t>70º</t>
  </si>
  <si>
    <t>Julio de 2019</t>
  </si>
  <si>
    <t>Navarra y La Rioja</t>
  </si>
  <si>
    <t>71º</t>
  </si>
  <si>
    <t>11 a 15</t>
  </si>
  <si>
    <t>72º</t>
  </si>
  <si>
    <t>Octubre de 2019</t>
  </si>
  <si>
    <t>Asturias, Cantabria, Cataluña e I. Balears</t>
  </si>
  <si>
    <t>73º</t>
  </si>
  <si>
    <t>Diciembre de 2019</t>
  </si>
  <si>
    <t>16 a 22</t>
  </si>
  <si>
    <t>Inundación y TCA (Daniel, Elsa y Fabien)</t>
  </si>
  <si>
    <t>74º</t>
  </si>
  <si>
    <t>14 a 28</t>
  </si>
  <si>
    <t>Inundación, Embate de mar y TCA (Gloria)</t>
  </si>
  <si>
    <t>75º</t>
  </si>
  <si>
    <t>Noviembre de 2020</t>
  </si>
  <si>
    <t>4 a 6</t>
  </si>
  <si>
    <r>
      <rPr>
        <vertAlign val="superscript"/>
        <sz val="9"/>
        <color rgb="FF595959"/>
        <rFont val="Calibri"/>
        <family val="2"/>
        <scheme val="minor"/>
      </rPr>
      <t>*</t>
    </r>
    <r>
      <rPr>
        <sz val="9"/>
        <color rgb="FF595959"/>
        <rFont val="Calibri"/>
        <family val="2"/>
        <scheme val="minor"/>
      </rPr>
      <t xml:space="preserve"> Los importes pagados antes de 1987 incluyen los daños directos de lluvia, pedrisco y nieve.</t>
    </r>
  </si>
  <si>
    <r>
      <rPr>
        <vertAlign val="superscript"/>
        <sz val="9"/>
        <color rgb="FF595959"/>
        <rFont val="Calibri"/>
        <family val="2"/>
        <scheme val="minor"/>
      </rPr>
      <t>**</t>
    </r>
    <r>
      <rPr>
        <sz val="9"/>
        <color rgb="FF595959"/>
        <rFont val="Calibri"/>
        <family val="2"/>
        <scheme val="minor"/>
      </rPr>
      <t xml:space="preserve"> Estos eventos se incluyen, a pesar de no alcanzar el importe de referencia, debido a su relevancia.</t>
    </r>
  </si>
  <si>
    <r>
      <t xml:space="preserve">4. </t>
    </r>
    <r>
      <rPr>
        <b/>
        <u/>
        <sz val="12"/>
        <color rgb="FF9D2235"/>
        <rFont val="Calibri"/>
        <family val="2"/>
      </rPr>
      <t>DIEZ PRINCIPALES EVENTOS POR VOLUMEN DE INDEMNIZACIÓN</t>
    </r>
  </si>
  <si>
    <t>TODAS LAS CAUSAS POR PROVINCIA Y AÑO DE OCURRENCIA DEL SINIESTRO</t>
  </si>
  <si>
    <t>F. TUMULTO POPULAR</t>
  </si>
  <si>
    <t>H. RESUMEN DE TODAS LAS CAUSAS</t>
  </si>
  <si>
    <t>→ INDENIZACIONES</t>
  </si>
  <si>
    <t>→ Nº DE EXPEDIENTES O TRAMITACIONES</t>
  </si>
  <si>
    <t>34º  11 DE MARZO Y 3 DE ABRIL DE 2004 - COMUNIDAD DE MADRID</t>
  </si>
  <si>
    <t>- TERRORISMO (11M) -</t>
  </si>
  <si>
    <t>TIPO DE LESIÓN / CLASE DE RIESGO</t>
  </si>
  <si>
    <t>Invalidez Permanente</t>
  </si>
  <si>
    <t>Viviendas y Comunidades de Viviendas</t>
  </si>
  <si>
    <t xml:space="preserve">Comercios </t>
  </si>
  <si>
    <t>35º MARZO DE 2004 - ANDALUCÍA ESTE</t>
  </si>
  <si>
    <t>- INUNDACIÓN -</t>
  </si>
  <si>
    <t>36º SEPTIEMBRE DE 2004 - COMUNIDAD VALENCIANA</t>
  </si>
  <si>
    <t>- INUNDACIÓN Y TCA -</t>
  </si>
  <si>
    <t>37º OCTUBRE DE 2005 - CATALUÑA</t>
  </si>
  <si>
    <t>Daños personales</t>
  </si>
  <si>
    <t>38º NOVIEMBRE DE 2005 - CANARIAS</t>
  </si>
  <si>
    <t>- INUNDACIÓN Y TCA (DELTA) -</t>
  </si>
  <si>
    <t>39º SEPTIEMBRE DE 2006 - CATALUÑA</t>
  </si>
  <si>
    <t>40º NOVIEMBRE DE 2006 - GALICIA</t>
  </si>
  <si>
    <t>41º DICIEMBRE DE 2006 - COMUNIDAD DE MADRID</t>
  </si>
  <si>
    <t>- TERRORISMO (T4) -</t>
  </si>
  <si>
    <t>42º SEPTIEMBRE DE 2007 - COMUNIDAD VALENCIANA</t>
  </si>
  <si>
    <t>43º OCTUBRE DE 2007 - ILLES BALEARS</t>
  </si>
  <si>
    <t>- TCA -</t>
  </si>
  <si>
    <t>44º OCTUBRE DE 2007 - COMUNIDAD VALENCIANA</t>
  </si>
  <si>
    <t>45º JUNIO DE 2008 - PAÍS VASCO</t>
  </si>
  <si>
    <t>46º ENERO DE 2009 - GENERALIZADO</t>
  </si>
  <si>
    <t>- TCA (KLAUS) -</t>
  </si>
  <si>
    <t>A CORUÑA</t>
  </si>
  <si>
    <t>ÁVILA</t>
  </si>
  <si>
    <t>CANTABRIA</t>
  </si>
  <si>
    <t>HUESCA</t>
  </si>
  <si>
    <t>LUGO</t>
  </si>
  <si>
    <t>PALENCIA</t>
  </si>
  <si>
    <t>TARRAGONA</t>
  </si>
  <si>
    <t>BARCELONA</t>
  </si>
  <si>
    <t>MADRID</t>
  </si>
  <si>
    <t>PONTEVEDRA</t>
  </si>
  <si>
    <t>TERUEL</t>
  </si>
  <si>
    <t>ALBACETE</t>
  </si>
  <si>
    <t>BIZKAIA</t>
  </si>
  <si>
    <t>GIPUZKOA</t>
  </si>
  <si>
    <t>LA RIOJA</t>
  </si>
  <si>
    <t>MURCIA</t>
  </si>
  <si>
    <t>BURGOS</t>
  </si>
  <si>
    <t>GIRONA</t>
  </si>
  <si>
    <t>LEÓN</t>
  </si>
  <si>
    <t>NAVARRA</t>
  </si>
  <si>
    <t>SEGOVIA</t>
  </si>
  <si>
    <t>ZAMORA</t>
  </si>
  <si>
    <t>ASTURIAS</t>
  </si>
  <si>
    <t>CÁDIZ</t>
  </si>
  <si>
    <t>GUADALAJARA</t>
  </si>
  <si>
    <t>LLEIDA</t>
  </si>
  <si>
    <t>OURENSE</t>
  </si>
  <si>
    <t>SORIA</t>
  </si>
  <si>
    <t>ZARAGOZA</t>
  </si>
  <si>
    <t>47º SEPTIEMBRE DE 2009 - COMUNIDAD VALENCIANA</t>
  </si>
  <si>
    <t>48º  DICIEMBRE DE 2009 - ANDALUCÍA OESTE</t>
  </si>
  <si>
    <t>CÓRDOBA</t>
  </si>
  <si>
    <t>HUELVA</t>
  </si>
  <si>
    <t>MÁLAGA</t>
  </si>
  <si>
    <t>SEVILLA</t>
  </si>
  <si>
    <t>49º ENERO DE 2010 - GENERALIZADO</t>
  </si>
  <si>
    <t>- TCA (FLOORA) -</t>
  </si>
  <si>
    <t>50º  FEBRERO DE 2010 - GENERALIZADO</t>
  </si>
  <si>
    <t>- TCA (XYNTHIA) -</t>
  </si>
  <si>
    <t>51º FEBRERO DE 2010 - ANDALUCÍA OESTE</t>
  </si>
  <si>
    <t>52º JUNIO DE 2010 - ASTURIAS</t>
  </si>
  <si>
    <t>53º DICIEMBRE DE 2010 - ANDALUCÍA OESTE</t>
  </si>
  <si>
    <t>54º MAYO DE 2011 - MURCIA</t>
  </si>
  <si>
    <t>- TERREMOTO (LORCA) -</t>
  </si>
  <si>
    <t>55º NOVIEMBRE DE 2011 - GIPUZKOA</t>
  </si>
  <si>
    <t>56º SEPTIEMBRE DE 2012 - SURESTE PENINSULAR</t>
  </si>
  <si>
    <t>- INUNDACIÓN Y TCA-</t>
  </si>
  <si>
    <t>57º ENERO DE 2013 - GENERALIZADO</t>
  </si>
  <si>
    <t>- TCA (GONG) E INUNDACIÓN -</t>
  </si>
  <si>
    <t>58º DICIEMBRE DE 2013 - GENERALIZADO</t>
  </si>
  <si>
    <t>- TCA (DIRK) E INUNDACIÓN -</t>
  </si>
  <si>
    <t>59º ENERO Y FEBRERO DE 2014 - NORTE PENINSULAR</t>
  </si>
  <si>
    <t>- INUNDACIÓN Y EMBATE DE MAR -</t>
  </si>
  <si>
    <t>60º DICIEMBRE 2014 - CATALUÑA</t>
  </si>
  <si>
    <t>61º FEBRERO Y MARZO DE 2015 - ZARAGOZA</t>
  </si>
  <si>
    <t>62º NOVIEMBRE Y DICIEMBRE DE 2016 - GENERALIZADO</t>
  </si>
  <si>
    <t>63º DICIEMBRE DE 2016 - SURESTE PENÍNSULAR</t>
  </si>
  <si>
    <t>64º FEBRERO DE 2017 - GENERALIZADO</t>
  </si>
  <si>
    <t>- TCA (KURT) -</t>
  </si>
  <si>
    <t>65º DICIEMBRE DE 2017 - GENERALIZADO</t>
  </si>
  <si>
    <t>- INUNDACIÓN Y TCA (ANA) -</t>
  </si>
  <si>
    <t>66º OCTUBRE DE 2018 - CATALUÑA, ILLES BALEARS Y ANDALUCÍA OESTE</t>
  </si>
  <si>
    <t>67º OCTUBRE DE 2018 - CATALUÑA, ILLES BALEARS, ANDALUCÍA Y CDAD. VALENCIANA</t>
  </si>
  <si>
    <t>ALMERÍA</t>
  </si>
  <si>
    <t>GRANADA</t>
  </si>
  <si>
    <t>68º NOVIEMBRE DE 2018 - CATALUÑA, COMUNIDAD VALENCIANA Y REGIÓN DE MURCIA</t>
  </si>
  <si>
    <t>69º ENERO DE 2019 - ASTURIAS, CANTABRIA Y CASTILLA Y LEÓN</t>
  </si>
  <si>
    <t>70º JULIO DE 2019 - NAVARRA Y LA RIOJA</t>
  </si>
  <si>
    <t>71º SEPTIEMBRE DE 2019 - SURESTE PENINSULAR</t>
  </si>
  <si>
    <t>72º OCTUBRE DE 2019 - ASTURIAS, CANTABRIA, CATALUÑA E ILLES BALEARS</t>
  </si>
  <si>
    <t>73º DICIEMBRE DE 2019 - GENERALIZADO</t>
  </si>
  <si>
    <t>- INUNDACIÓN Y TCA (DANIEL, ELSA Y FABIEN) -</t>
  </si>
  <si>
    <t>74º ENERO DE 2020 - GENERALIZADO</t>
  </si>
  <si>
    <t>- INUNDACIÓN, EMBATE DE MAR Y TCA (GLORIA) -</t>
  </si>
  <si>
    <t>75º NOVIEMBRE DE 2020 - COMUNIDAD VALENCIANA</t>
  </si>
  <si>
    <t>→ CUADRO PRINCIPAL EVENTOS</t>
  </si>
  <si>
    <t>21-2 a 15-3</t>
  </si>
  <si>
    <t>21-11 a 5-12</t>
  </si>
  <si>
    <t>16 a 20</t>
  </si>
  <si>
    <t>1 a 8</t>
  </si>
  <si>
    <t>10 a 12</t>
  </si>
  <si>
    <t>11 a 20</t>
  </si>
  <si>
    <t xml:space="preserve">  </t>
  </si>
  <si>
    <t>76º</t>
  </si>
  <si>
    <t>77º</t>
  </si>
  <si>
    <t>78º</t>
  </si>
  <si>
    <t>79º</t>
  </si>
  <si>
    <t>80º</t>
  </si>
  <si>
    <t>81º</t>
  </si>
  <si>
    <t>19 a 24</t>
  </si>
  <si>
    <t>Enero de 2021</t>
  </si>
  <si>
    <t>TCA (Gaetan, Hortense e Ignacio)</t>
  </si>
  <si>
    <t>20 a 24</t>
  </si>
  <si>
    <t>Septiembre de 2021</t>
  </si>
  <si>
    <t>20 a 28</t>
  </si>
  <si>
    <t>Noviembre de 2021</t>
  </si>
  <si>
    <t>8 a 18</t>
  </si>
  <si>
    <t>Diciembre de 2021</t>
  </si>
  <si>
    <t>28-8 a 2-9</t>
  </si>
  <si>
    <t>Septiembre a diciembre de 2021</t>
  </si>
  <si>
    <t>19-9 a 31-12</t>
  </si>
  <si>
    <t>→ DESGLOSE EVENTOS 34 A 81</t>
  </si>
  <si>
    <t>Erupción Volcánica</t>
  </si>
  <si>
    <t>C. ERUPCIÓN VOLCÁNICA</t>
  </si>
  <si>
    <r>
      <t>D. TEMPESTAD CICLÓNICA ATÍPICA</t>
    </r>
    <r>
      <rPr>
        <b/>
        <vertAlign val="superscript"/>
        <sz val="11"/>
        <color rgb="FF595959"/>
        <rFont val="Calibri"/>
        <family val="2"/>
      </rPr>
      <t>*</t>
    </r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</si>
  <si>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</si>
  <si>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</si>
  <si>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</si>
  <si>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</si>
  <si>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</si>
  <si>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r>
      <t>J. VARIOS</t>
    </r>
    <r>
      <rPr>
        <b/>
        <vertAlign val="superscript"/>
        <sz val="11"/>
        <color rgb="FF595959"/>
        <rFont val="Calibri"/>
        <family val="2"/>
      </rPr>
      <t>*</t>
    </r>
  </si>
  <si>
    <r>
      <t>K. RESUMEN DE TODAS LAS CAUSAS</t>
    </r>
    <r>
      <rPr>
        <b/>
        <vertAlign val="superscript"/>
        <sz val="11"/>
        <color rgb="FF595959"/>
        <rFont val="Calibri"/>
        <family val="2"/>
      </rPr>
      <t>*</t>
    </r>
  </si>
  <si>
    <t>L. RESUMEN DE TODOS LOS AÑOS</t>
  </si>
  <si>
    <t>C. Erupción volcánica</t>
  </si>
  <si>
    <t>D. Tempestad ciclónica atípica</t>
  </si>
  <si>
    <t>E. Caída de cuerpos siderales y aerolitos</t>
  </si>
  <si>
    <t>F. Terrorismo</t>
  </si>
  <si>
    <t>G. Motín</t>
  </si>
  <si>
    <t>H. Tumulto popular</t>
  </si>
  <si>
    <t>I. Hechos o actuaciones de las Fuerzas Armadas o de las Fuerzas y Cuerpos de Seguridad en tiempos de paz</t>
  </si>
  <si>
    <t>J. Varios</t>
  </si>
  <si>
    <t>K. Resumen de todas las causas</t>
  </si>
  <si>
    <t>L. Resumen de todos los años:</t>
  </si>
  <si>
    <t>- TCA (GAETAN, HORTENSE E IGNACIO) -</t>
  </si>
  <si>
    <t>76º ENERO DE 2021 - GENERALIZADO</t>
  </si>
  <si>
    <t>77º AGOSTO Y SEPTIEMBRE DE 2021 - GENERALIZADO</t>
  </si>
  <si>
    <t>Agosto y septiembre de 2021</t>
  </si>
  <si>
    <t>78º SEPTIEMBRE DE 2021 - GENERALIZADO</t>
  </si>
  <si>
    <t>79º NOVIEMBRE DE 2021 - GENERALIZADO</t>
  </si>
  <si>
    <t>80º DICIEMBRE DE 2021 - GENERALIZADO</t>
  </si>
  <si>
    <t>Erupción volcánica y Terremoto</t>
  </si>
  <si>
    <t>- ERUPCIÓN VOLCÁNICA Y TERREMOTO -</t>
  </si>
  <si>
    <t>81º SEPTIEMBRE A DICIEMBRE DE 2021 - LA PALMA</t>
  </si>
  <si>
    <t>La Palma</t>
  </si>
  <si>
    <t>G. HECHOS O ACTUACIONES DE LAS FF.AA. O DE LAS FUERZAS Y CUERPOS DE SEGURIDAD EN TIEMPOS DE PAZ</t>
  </si>
  <si>
    <t>D. TEMPESTAD CICLÓNICA ATÍPICA</t>
  </si>
  <si>
    <t>E. TERRORISMO</t>
  </si>
  <si>
    <t>C. Erupción Volcánica</t>
  </si>
  <si>
    <t>E. Terrorismo</t>
  </si>
  <si>
    <t>F. Tumulto popular</t>
  </si>
  <si>
    <t>G. Hechos o actuaciones de las Fuerzas Armadas o de las Fuerzas y Cuerpos de Seguridad en tiempos de paz</t>
  </si>
  <si>
    <t>H. Resumen de todas las causas</t>
  </si>
  <si>
    <t xml:space="preserve">A CORUÑA  </t>
  </si>
  <si>
    <t xml:space="preserve">ALACANT/ALICANTE   </t>
  </si>
  <si>
    <t xml:space="preserve">ALBACETE   </t>
  </si>
  <si>
    <t xml:space="preserve">ALMERÍA    </t>
  </si>
  <si>
    <t>ARABA/ÁLAVA</t>
  </si>
  <si>
    <t xml:space="preserve">ASTURIAS   </t>
  </si>
  <si>
    <t xml:space="preserve">ÁVILA      </t>
  </si>
  <si>
    <t xml:space="preserve">BADAJOZ    </t>
  </si>
  <si>
    <t xml:space="preserve">BARCELONA  </t>
  </si>
  <si>
    <t xml:space="preserve">BURGOS     </t>
  </si>
  <si>
    <t xml:space="preserve">CÁCERES    </t>
  </si>
  <si>
    <t xml:space="preserve">CÁDIZ      </t>
  </si>
  <si>
    <t xml:space="preserve">CANTABRIA  </t>
  </si>
  <si>
    <t>CASTELLÓ/CASTELLÓN</t>
  </si>
  <si>
    <t xml:space="preserve">OURENSE     </t>
  </si>
  <si>
    <t xml:space="preserve">PALENCIA   </t>
  </si>
  <si>
    <t xml:space="preserve">PONTEVEDRA </t>
  </si>
  <si>
    <t xml:space="preserve">SALAMANCA  </t>
  </si>
  <si>
    <t xml:space="preserve">SEGOVIA    </t>
  </si>
  <si>
    <t xml:space="preserve">SEVILLA    </t>
  </si>
  <si>
    <t xml:space="preserve">SORIA      </t>
  </si>
  <si>
    <t xml:space="preserve">TARRAGONA  </t>
  </si>
  <si>
    <t xml:space="preserve">TERUEL     </t>
  </si>
  <si>
    <t xml:space="preserve">TOLEDO     </t>
  </si>
  <si>
    <t xml:space="preserve">VALÈNCIA/VALENCIA </t>
  </si>
  <si>
    <t xml:space="preserve">VALLADOLID </t>
  </si>
  <si>
    <t xml:space="preserve">ZAMORA     </t>
  </si>
  <si>
    <t xml:space="preserve">ZARAGOZA   </t>
  </si>
  <si>
    <t xml:space="preserve">EXTRANJERO </t>
  </si>
  <si>
    <t xml:space="preserve">STA. CRUZ DE TENERIFE   </t>
  </si>
  <si>
    <t>4. DIEZ PRINCIPALES GRANDES EVENTOS POR VOLUMEN DE INDEMNIZACIÓN</t>
  </si>
  <si>
    <t>Enero-Agosto</t>
  </si>
  <si>
    <t>CIUDAD REAL</t>
  </si>
  <si>
    <t xml:space="preserve">CÓRDOBA    </t>
  </si>
  <si>
    <t xml:space="preserve">CUENCA     </t>
  </si>
  <si>
    <t xml:space="preserve">GIPUZKOA  </t>
  </si>
  <si>
    <t xml:space="preserve">GIRONA     </t>
  </si>
  <si>
    <t xml:space="preserve">GRANADA    </t>
  </si>
  <si>
    <t xml:space="preserve">HUELVA     </t>
  </si>
  <si>
    <t xml:space="preserve">HUESCA     </t>
  </si>
  <si>
    <t>ILLES BALEARS</t>
  </si>
  <si>
    <t xml:space="preserve">JAÉN       </t>
  </si>
  <si>
    <t xml:space="preserve">LA RIOJA   </t>
  </si>
  <si>
    <t xml:space="preserve">LAS PALMAS </t>
  </si>
  <si>
    <t xml:space="preserve">LEÓN       </t>
  </si>
  <si>
    <t xml:space="preserve">LLEIDA     </t>
  </si>
  <si>
    <t xml:space="preserve">LUGO       </t>
  </si>
  <si>
    <t xml:space="preserve">MADRID     </t>
  </si>
  <si>
    <t xml:space="preserve">MÁLAGA     </t>
  </si>
  <si>
    <t xml:space="preserve">MURCIA     </t>
  </si>
  <si>
    <t xml:space="preserve">NAVARRA    </t>
  </si>
  <si>
    <t>B. POR MES DE OCURRENCIA (Inundación)</t>
  </si>
  <si>
    <t xml:space="preserve"> 1990</t>
  </si>
  <si>
    <t xml:space="preserve"> 1991</t>
  </si>
  <si>
    <t xml:space="preserve"> 1992</t>
  </si>
  <si>
    <t xml:space="preserve"> 1993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</si>
  <si>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</si>
  <si>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</si>
  <si>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</si>
  <si>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</si>
  <si>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</si>
  <si>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</si>
  <si>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</si>
  <si>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t xml:space="preserve"> 2001</t>
  </si>
  <si>
    <t xml:space="preserve"> 2002</t>
  </si>
  <si>
    <t xml:space="preserve"> 2003</t>
  </si>
  <si>
    <t xml:space="preserve"> 2004</t>
  </si>
  <si>
    <t xml:space="preserve"> 2005</t>
  </si>
  <si>
    <t xml:space="preserve"> 2006</t>
  </si>
  <si>
    <t xml:space="preserve"> 2007</t>
  </si>
  <si>
    <t xml:space="preserve"> 2008</t>
  </si>
  <si>
    <t xml:space="preserve"> 2009</t>
  </si>
  <si>
    <t xml:space="preserve"> 2010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</si>
  <si>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</si>
  <si>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</si>
  <si>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</si>
  <si>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</si>
  <si>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</si>
  <si>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</si>
  <si>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</si>
  <si>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</si>
  <si>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2020</t>
  </si>
  <si>
    <r>
      <t xml:space="preserve"> 2021</t>
    </r>
    <r>
      <rPr>
        <vertAlign val="superscript"/>
        <sz val="10"/>
        <color theme="1" tint="0.34998626667073579"/>
        <rFont val="Calibri"/>
        <family val="2"/>
      </rPr>
      <t>***</t>
    </r>
  </si>
  <si>
    <t>F. MOTÍN</t>
  </si>
  <si>
    <t>G. TUMULTO POPULAR</t>
  </si>
  <si>
    <t>H. HECHOS O ACTUACIONES DE LAS FUERZAS ARMADAS O DE LAS FUERZAS Y CUERPOS DE SEGURIDAD EN TIEMPOS DE PAZ</t>
  </si>
  <si>
    <t>I. RESUMEN DE TODAS LAS CAUSAS</t>
  </si>
  <si>
    <t xml:space="preserve"> 2022</t>
  </si>
  <si>
    <t>Fallecimiento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</si>
  <si>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</si>
  <si>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</si>
  <si>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</si>
  <si>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</si>
  <si>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</si>
  <si>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</si>
  <si>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</si>
  <si>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</si>
  <si>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</si>
  <si>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</si>
  <si>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</si>
  <si>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</si>
  <si>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</si>
  <si>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01015</t>
  </si>
  <si>
    <t>01020</t>
  </si>
  <si>
    <t>01070</t>
  </si>
  <si>
    <t>01071</t>
  </si>
  <si>
    <t>01080</t>
  </si>
  <si>
    <t>01100</t>
  </si>
  <si>
    <t>01110</t>
  </si>
  <si>
    <t>01117</t>
  </si>
  <si>
    <t>01118</t>
  </si>
  <si>
    <t>01119</t>
  </si>
  <si>
    <t>01120</t>
  </si>
  <si>
    <t>01128</t>
  </si>
  <si>
    <t>01129</t>
  </si>
  <si>
    <t>01130</t>
  </si>
  <si>
    <t>01138</t>
  </si>
  <si>
    <t>01139</t>
  </si>
  <si>
    <t>01140</t>
  </si>
  <si>
    <t>01160</t>
  </si>
  <si>
    <t>01165</t>
  </si>
  <si>
    <t>01169</t>
  </si>
  <si>
    <t>01170</t>
  </si>
  <si>
    <t>01171</t>
  </si>
  <si>
    <t>01191</t>
  </si>
  <si>
    <t>01192</t>
  </si>
  <si>
    <t>01193</t>
  </si>
  <si>
    <t>01194</t>
  </si>
  <si>
    <t>01195</t>
  </si>
  <si>
    <t>01196</t>
  </si>
  <si>
    <t>01200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</si>
  <si>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</si>
  <si>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</si>
  <si>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</si>
  <si>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</si>
  <si>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</si>
  <si>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</si>
  <si>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</si>
  <si>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</si>
  <si>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</si>
  <si>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01216</t>
  </si>
  <si>
    <t>01218</t>
  </si>
  <si>
    <t>01220</t>
  </si>
  <si>
    <t>01230</t>
  </si>
  <si>
    <t>01240</t>
  </si>
  <si>
    <t>01250</t>
  </si>
  <si>
    <t>01260</t>
  </si>
  <si>
    <t>01300</t>
  </si>
  <si>
    <t>01306</t>
  </si>
  <si>
    <t>01307</t>
  </si>
  <si>
    <t>01308</t>
  </si>
  <si>
    <t>01309</t>
  </si>
  <si>
    <t>01310</t>
  </si>
  <si>
    <t>01320</t>
  </si>
  <si>
    <t>01321</t>
  </si>
  <si>
    <t>01322</t>
  </si>
  <si>
    <t>01330</t>
  </si>
  <si>
    <t>01339</t>
  </si>
  <si>
    <t>01340</t>
  </si>
  <si>
    <t>01400</t>
  </si>
  <si>
    <t>01408</t>
  </si>
  <si>
    <t>01409</t>
  </si>
  <si>
    <t>01420</t>
  </si>
  <si>
    <t>01423</t>
  </si>
  <si>
    <t>01426</t>
  </si>
  <si>
    <t>01427</t>
  </si>
  <si>
    <t>01428</t>
  </si>
  <si>
    <t>01429</t>
  </si>
  <si>
    <t>01430</t>
  </si>
  <si>
    <t>01439</t>
  </si>
  <si>
    <t>01440</t>
  </si>
  <si>
    <t>01449</t>
  </si>
  <si>
    <t>01450</t>
  </si>
  <si>
    <t>01468</t>
  </si>
  <si>
    <t>01470</t>
  </si>
  <si>
    <t>01474</t>
  </si>
  <si>
    <t>01476</t>
  </si>
  <si>
    <t>01477</t>
  </si>
  <si>
    <t>01478</t>
  </si>
  <si>
    <t>01479</t>
  </si>
  <si>
    <t>01510</t>
  </si>
  <si>
    <t>01520</t>
  </si>
  <si>
    <t>01655</t>
  </si>
  <si>
    <t>02001</t>
  </si>
  <si>
    <t>02002</t>
  </si>
  <si>
    <t>02003</t>
  </si>
  <si>
    <t>02004</t>
  </si>
  <si>
    <t>02005</t>
  </si>
  <si>
    <t>02006</t>
  </si>
  <si>
    <t>02007</t>
  </si>
  <si>
    <t>02008</t>
  </si>
  <si>
    <t>02013</t>
  </si>
  <si>
    <t>02049</t>
  </si>
  <si>
    <t>02070</t>
  </si>
  <si>
    <t>02071</t>
  </si>
  <si>
    <t>02080</t>
  </si>
  <si>
    <t>02099</t>
  </si>
  <si>
    <t>02100</t>
  </si>
  <si>
    <t>02110</t>
  </si>
  <si>
    <t>02120</t>
  </si>
  <si>
    <t>02124</t>
  </si>
  <si>
    <t>02125</t>
  </si>
  <si>
    <t>02126</t>
  </si>
  <si>
    <t>02127</t>
  </si>
  <si>
    <t>02128</t>
  </si>
  <si>
    <t>02129</t>
  </si>
  <si>
    <t>02130</t>
  </si>
  <si>
    <t>02136</t>
  </si>
  <si>
    <t>02137</t>
  </si>
  <si>
    <t>02138</t>
  </si>
  <si>
    <t>02139</t>
  </si>
  <si>
    <t>02140</t>
  </si>
  <si>
    <t>02141</t>
  </si>
  <si>
    <t>02142</t>
  </si>
  <si>
    <t>02150</t>
  </si>
  <si>
    <t>02151</t>
  </si>
  <si>
    <t>02152</t>
  </si>
  <si>
    <t>02153</t>
  </si>
  <si>
    <t>02154</t>
  </si>
  <si>
    <t>02155</t>
  </si>
  <si>
    <t>02156</t>
  </si>
  <si>
    <t>02160</t>
  </si>
  <si>
    <t>02161</t>
  </si>
  <si>
    <t>02162</t>
  </si>
  <si>
    <t>02170</t>
  </si>
  <si>
    <t>02200</t>
  </si>
  <si>
    <t>02210</t>
  </si>
  <si>
    <t>02211</t>
  </si>
  <si>
    <t>02212</t>
  </si>
  <si>
    <t>02213</t>
  </si>
  <si>
    <t>02214</t>
  </si>
  <si>
    <t>02215</t>
  </si>
  <si>
    <t>02220</t>
  </si>
  <si>
    <t>02230</t>
  </si>
  <si>
    <t>02236</t>
  </si>
  <si>
    <t>02240</t>
  </si>
  <si>
    <t>02246</t>
  </si>
  <si>
    <t>02247</t>
  </si>
  <si>
    <t>02248</t>
  </si>
  <si>
    <t>02249</t>
  </si>
  <si>
    <t>02250</t>
  </si>
  <si>
    <t>02251</t>
  </si>
  <si>
    <t>02252</t>
  </si>
  <si>
    <t>02253</t>
  </si>
  <si>
    <t>02260</t>
  </si>
  <si>
    <t>02270</t>
  </si>
  <si>
    <t>02300</t>
  </si>
  <si>
    <t>02310</t>
  </si>
  <si>
    <t>02311</t>
  </si>
  <si>
    <t>02312</t>
  </si>
  <si>
    <t>02313</t>
  </si>
  <si>
    <t>02314</t>
  </si>
  <si>
    <t>02315</t>
  </si>
  <si>
    <t>02316</t>
  </si>
  <si>
    <t>02320</t>
  </si>
  <si>
    <t>02326</t>
  </si>
  <si>
    <t>02327</t>
  </si>
  <si>
    <t>02328</t>
  </si>
  <si>
    <t>02329</t>
  </si>
  <si>
    <t>02330</t>
  </si>
  <si>
    <t>02331</t>
  </si>
  <si>
    <t>02332</t>
  </si>
  <si>
    <t>02340</t>
  </si>
  <si>
    <t>02350</t>
  </si>
  <si>
    <t>02360</t>
  </si>
  <si>
    <t>02400</t>
  </si>
  <si>
    <t>02409</t>
  </si>
  <si>
    <t>02410</t>
  </si>
  <si>
    <t>02420</t>
  </si>
  <si>
    <t>02430</t>
  </si>
  <si>
    <t>02434</t>
  </si>
  <si>
    <t>02435</t>
  </si>
  <si>
    <t>02436</t>
  </si>
  <si>
    <t>02437</t>
  </si>
  <si>
    <t>02439</t>
  </si>
  <si>
    <t>02440</t>
  </si>
  <si>
    <t>02448</t>
  </si>
  <si>
    <t>02449</t>
  </si>
  <si>
    <t>02450</t>
  </si>
  <si>
    <t>02459</t>
  </si>
  <si>
    <t>02460</t>
  </si>
  <si>
    <t>02461</t>
  </si>
  <si>
    <t>02462</t>
  </si>
  <si>
    <t>02470</t>
  </si>
  <si>
    <t>02480</t>
  </si>
  <si>
    <t>02482</t>
  </si>
  <si>
    <t>02484</t>
  </si>
  <si>
    <t>02485</t>
  </si>
  <si>
    <t>02486</t>
  </si>
  <si>
    <t>02487</t>
  </si>
  <si>
    <t>02488</t>
  </si>
  <si>
    <t>02489</t>
  </si>
  <si>
    <t>02490</t>
  </si>
  <si>
    <t>02498</t>
  </si>
  <si>
    <t>02499</t>
  </si>
  <si>
    <t>02500</t>
  </si>
  <si>
    <t>02510</t>
  </si>
  <si>
    <t>02511</t>
  </si>
  <si>
    <t>02512</t>
  </si>
  <si>
    <t>02513</t>
  </si>
  <si>
    <t>02514</t>
  </si>
  <si>
    <t>02520</t>
  </si>
  <si>
    <t>02529</t>
  </si>
  <si>
    <t>02530</t>
  </si>
  <si>
    <t>02534</t>
  </si>
  <si>
    <t>02535</t>
  </si>
  <si>
    <t>02536</t>
  </si>
  <si>
    <t>02539</t>
  </si>
  <si>
    <t>02600</t>
  </si>
  <si>
    <t>02610</t>
  </si>
  <si>
    <t>02611</t>
  </si>
  <si>
    <t>02612</t>
  </si>
  <si>
    <t>02614</t>
  </si>
  <si>
    <t>02620</t>
  </si>
  <si>
    <t>02630</t>
  </si>
  <si>
    <t>02636</t>
  </si>
  <si>
    <t>02637</t>
  </si>
  <si>
    <t>02638</t>
  </si>
  <si>
    <t>02639</t>
  </si>
  <si>
    <t>02640</t>
  </si>
  <si>
    <t>02650</t>
  </si>
  <si>
    <t>02651</t>
  </si>
  <si>
    <t>02652</t>
  </si>
  <si>
    <t>02653</t>
  </si>
  <si>
    <t>02660</t>
  </si>
  <si>
    <t>02690</t>
  </si>
  <si>
    <t>02691</t>
  </si>
  <si>
    <t>02692</t>
  </si>
  <si>
    <t>02693</t>
  </si>
  <si>
    <t>02694</t>
  </si>
  <si>
    <t>02695</t>
  </si>
  <si>
    <t>02696</t>
  </si>
  <si>
    <t>02702</t>
  </si>
  <si>
    <t>02999</t>
  </si>
  <si>
    <t>03001</t>
  </si>
  <si>
    <t>03002</t>
  </si>
  <si>
    <t>03003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</si>
  <si>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</si>
  <si>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</si>
  <si>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</si>
  <si>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</si>
  <si>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</si>
  <si>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</si>
  <si>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</si>
  <si>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</si>
  <si>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</si>
  <si>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</si>
  <si>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03014</t>
  </si>
  <si>
    <t>03015</t>
  </si>
  <si>
    <t>03016</t>
  </si>
  <si>
    <t>03063</t>
  </si>
  <si>
    <t>03070</t>
  </si>
  <si>
    <t>03071</t>
  </si>
  <si>
    <t>03080</t>
  </si>
  <si>
    <t>03096</t>
  </si>
  <si>
    <t>03100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</si>
  <si>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</si>
  <si>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</si>
  <si>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</si>
  <si>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</si>
  <si>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</si>
  <si>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</si>
  <si>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</si>
  <si>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</si>
  <si>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03119</t>
  </si>
  <si>
    <t>03130</t>
  </si>
  <si>
    <t>03138</t>
  </si>
  <si>
    <t>03139</t>
  </si>
  <si>
    <t>03140</t>
  </si>
  <si>
    <t>03149</t>
  </si>
  <si>
    <t>03150</t>
  </si>
  <si>
    <t>03158</t>
  </si>
  <si>
    <t>03159</t>
  </si>
  <si>
    <t>03160</t>
  </si>
  <si>
    <t>03169</t>
  </si>
  <si>
    <t>03170</t>
  </si>
  <si>
    <t>03176</t>
  </si>
  <si>
    <t>03177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</si>
  <si>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</si>
  <si>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</si>
  <si>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</si>
  <si>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</si>
  <si>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</si>
  <si>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</si>
  <si>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</si>
  <si>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</si>
  <si>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03186</t>
  </si>
  <si>
    <t>03187</t>
  </si>
  <si>
    <t>03188</t>
  </si>
  <si>
    <t>03189</t>
  </si>
  <si>
    <t>03190</t>
  </si>
  <si>
    <t>03191</t>
  </si>
  <si>
    <t>03193</t>
  </si>
  <si>
    <t>03194</t>
  </si>
  <si>
    <t>03195</t>
  </si>
  <si>
    <t>03200</t>
  </si>
  <si>
    <t>03201</t>
  </si>
  <si>
    <t>03202</t>
  </si>
  <si>
    <t>03203</t>
  </si>
  <si>
    <t>03204</t>
  </si>
  <si>
    <t>03205</t>
  </si>
  <si>
    <t>03206</t>
  </si>
  <si>
    <t>03207</t>
  </si>
  <si>
    <t>03208</t>
  </si>
  <si>
    <t>03290</t>
  </si>
  <si>
    <t>03291</t>
  </si>
  <si>
    <t>03292</t>
  </si>
  <si>
    <t>03293</t>
  </si>
  <si>
    <t>03294</t>
  </si>
  <si>
    <t>03295</t>
  </si>
  <si>
    <t>03296</t>
  </si>
  <si>
    <t>03300</t>
  </si>
  <si>
    <t>03310</t>
  </si>
  <si>
    <t>03311</t>
  </si>
  <si>
    <t>03312</t>
  </si>
  <si>
    <t>03313</t>
  </si>
  <si>
    <t>03314</t>
  </si>
  <si>
    <t>03315</t>
  </si>
  <si>
    <t>03316</t>
  </si>
  <si>
    <t>03317</t>
  </si>
  <si>
    <t>03318</t>
  </si>
  <si>
    <t>03319</t>
  </si>
  <si>
    <t>03320</t>
  </si>
  <si>
    <t>03321</t>
  </si>
  <si>
    <t>03322</t>
  </si>
  <si>
    <t>03325</t>
  </si>
  <si>
    <t>03330</t>
  </si>
  <si>
    <t>03339</t>
  </si>
  <si>
    <t>03340</t>
  </si>
  <si>
    <t>03348</t>
  </si>
  <si>
    <t>03349</t>
  </si>
  <si>
    <t>03350</t>
  </si>
  <si>
    <t>03360</t>
  </si>
  <si>
    <t>03369</t>
  </si>
  <si>
    <t>03370</t>
  </si>
  <si>
    <t>03380</t>
  </si>
  <si>
    <t>03390</t>
  </si>
  <si>
    <t>03400</t>
  </si>
  <si>
    <t>03403</t>
  </si>
  <si>
    <t>03408</t>
  </si>
  <si>
    <t>03409</t>
  </si>
  <si>
    <t>03410</t>
  </si>
  <si>
    <t>03420</t>
  </si>
  <si>
    <t>03430</t>
  </si>
  <si>
    <t>03440</t>
  </si>
  <si>
    <t>03450</t>
  </si>
  <si>
    <t>03460</t>
  </si>
  <si>
    <t>03469</t>
  </si>
  <si>
    <t>03500</t>
  </si>
  <si>
    <t>03501</t>
  </si>
  <si>
    <t>03502</t>
  </si>
  <si>
    <t>03503</t>
  </si>
  <si>
    <t>03506</t>
  </si>
  <si>
    <t>03508</t>
  </si>
  <si>
    <t>03509</t>
  </si>
  <si>
    <t>03510</t>
  </si>
  <si>
    <t>03516</t>
  </si>
  <si>
    <t>03517</t>
  </si>
  <si>
    <t>03518</t>
  </si>
  <si>
    <t>03520</t>
  </si>
  <si>
    <t>03530</t>
  </si>
  <si>
    <t>03540</t>
  </si>
  <si>
    <t>03550</t>
  </si>
  <si>
    <t>03559</t>
  </si>
  <si>
    <t>03560</t>
  </si>
  <si>
    <t>03569</t>
  </si>
  <si>
    <t>03570</t>
  </si>
  <si>
    <t>03578</t>
  </si>
  <si>
    <t>03579</t>
  </si>
  <si>
    <t>03580</t>
  </si>
  <si>
    <t>03581</t>
  </si>
  <si>
    <t>03590</t>
  </si>
  <si>
    <t>03599</t>
  </si>
  <si>
    <t>03600</t>
  </si>
  <si>
    <t>03610</t>
  </si>
  <si>
    <t>03630</t>
  </si>
  <si>
    <t>03638</t>
  </si>
  <si>
    <t>03639</t>
  </si>
  <si>
    <t>03640</t>
  </si>
  <si>
    <t>03649</t>
  </si>
  <si>
    <t>03650</t>
  </si>
  <si>
    <t>03657</t>
  </si>
  <si>
    <t>03658</t>
  </si>
  <si>
    <t>03659</t>
  </si>
  <si>
    <t>03660</t>
  </si>
  <si>
    <t>03668</t>
  </si>
  <si>
    <t>03669</t>
  </si>
  <si>
    <t>03670</t>
  </si>
  <si>
    <t>03679</t>
  </si>
  <si>
    <t>03680</t>
  </si>
  <si>
    <t>03688</t>
  </si>
  <si>
    <t>03689</t>
  </si>
  <si>
    <t>03690</t>
  </si>
  <si>
    <t>03698</t>
  </si>
  <si>
    <t>03699</t>
  </si>
  <si>
    <t>03700</t>
  </si>
  <si>
    <t>03709</t>
  </si>
  <si>
    <t>03710</t>
  </si>
  <si>
    <t>03720</t>
  </si>
  <si>
    <t>03723</t>
  </si>
  <si>
    <t>03724</t>
  </si>
  <si>
    <t>03725</t>
  </si>
  <si>
    <t>03726</t>
  </si>
  <si>
    <t>03727</t>
  </si>
  <si>
    <t>03728</t>
  </si>
  <si>
    <t>03729</t>
  </si>
  <si>
    <t>03730</t>
  </si>
  <si>
    <t>03737</t>
  </si>
  <si>
    <t>03738</t>
  </si>
  <si>
    <t>03739</t>
  </si>
  <si>
    <t>03740</t>
  </si>
  <si>
    <t>03749</t>
  </si>
  <si>
    <t>03750</t>
  </si>
  <si>
    <t>03759</t>
  </si>
  <si>
    <t>03760</t>
  </si>
  <si>
    <t>03769</t>
  </si>
  <si>
    <t>03770</t>
  </si>
  <si>
    <t>03778</t>
  </si>
  <si>
    <t>03779</t>
  </si>
  <si>
    <t>03780</t>
  </si>
  <si>
    <t>03786</t>
  </si>
  <si>
    <t>03787</t>
  </si>
  <si>
    <t>03788</t>
  </si>
  <si>
    <t>03789</t>
  </si>
  <si>
    <t>03790</t>
  </si>
  <si>
    <t>03791</t>
  </si>
  <si>
    <t>03792</t>
  </si>
  <si>
    <t>03793</t>
  </si>
  <si>
    <t>03794</t>
  </si>
  <si>
    <t>03795</t>
  </si>
  <si>
    <t>03800</t>
  </si>
  <si>
    <t>03801</t>
  </si>
  <si>
    <t>03802</t>
  </si>
  <si>
    <t>03803</t>
  </si>
  <si>
    <t>03804</t>
  </si>
  <si>
    <t>03810</t>
  </si>
  <si>
    <t>03811</t>
  </si>
  <si>
    <t>03812</t>
  </si>
  <si>
    <t>03813</t>
  </si>
  <si>
    <t>03814</t>
  </si>
  <si>
    <t>03815</t>
  </si>
  <si>
    <t>03816</t>
  </si>
  <si>
    <t>03819</t>
  </si>
  <si>
    <t>03820</t>
  </si>
  <si>
    <t>03827</t>
  </si>
  <si>
    <t>03828</t>
  </si>
  <si>
    <t>03829</t>
  </si>
  <si>
    <t>03830</t>
  </si>
  <si>
    <t>03837</t>
  </si>
  <si>
    <t>03838</t>
  </si>
  <si>
    <t>03839</t>
  </si>
  <si>
    <t>03840</t>
  </si>
  <si>
    <t>03841</t>
  </si>
  <si>
    <t>03850</t>
  </si>
  <si>
    <t>03860</t>
  </si>
  <si>
    <t>03870</t>
  </si>
  <si>
    <t>04001</t>
  </si>
  <si>
    <t>04002</t>
  </si>
  <si>
    <t>04003</t>
  </si>
  <si>
    <t>04004</t>
  </si>
  <si>
    <t>04005</t>
  </si>
  <si>
    <t>04006</t>
  </si>
  <si>
    <t>04007</t>
  </si>
  <si>
    <t>04008</t>
  </si>
  <si>
    <t>04009</t>
  </si>
  <si>
    <t>04010</t>
  </si>
  <si>
    <t>04052</t>
  </si>
  <si>
    <t>04070</t>
  </si>
  <si>
    <t>04071</t>
  </si>
  <si>
    <t>04079</t>
  </si>
  <si>
    <t>04080</t>
  </si>
  <si>
    <t>04100</t>
  </si>
  <si>
    <t>04110</t>
  </si>
  <si>
    <t>04113</t>
  </si>
  <si>
    <t>04114</t>
  </si>
  <si>
    <t>04115</t>
  </si>
  <si>
    <t>04116</t>
  </si>
  <si>
    <t>04117</t>
  </si>
  <si>
    <t>04118</t>
  </si>
  <si>
    <t>04119</t>
  </si>
  <si>
    <t>04120</t>
  </si>
  <si>
    <t>04130</t>
  </si>
  <si>
    <t>04131</t>
  </si>
  <si>
    <t>04140</t>
  </si>
  <si>
    <t>04149</t>
  </si>
  <si>
    <t>04150</t>
  </si>
  <si>
    <t>04151</t>
  </si>
  <si>
    <t>04160</t>
  </si>
  <si>
    <t>04200</t>
  </si>
  <si>
    <t>04210</t>
  </si>
  <si>
    <t>04211</t>
  </si>
  <si>
    <t>04212</t>
  </si>
  <si>
    <t>04213</t>
  </si>
  <si>
    <t>04230</t>
  </si>
  <si>
    <t>04240</t>
  </si>
  <si>
    <t>04248</t>
  </si>
  <si>
    <t>04250</t>
  </si>
  <si>
    <t>04259</t>
  </si>
  <si>
    <t>04260</t>
  </si>
  <si>
    <t>04270</t>
  </si>
  <si>
    <t>04271</t>
  </si>
  <si>
    <t>04274</t>
  </si>
  <si>
    <t>04275</t>
  </si>
  <si>
    <t>04276</t>
  </si>
  <si>
    <t>04277</t>
  </si>
  <si>
    <t>04278</t>
  </si>
  <si>
    <t>04279</t>
  </si>
  <si>
    <t>04280</t>
  </si>
  <si>
    <t>04288</t>
  </si>
  <si>
    <t>04289</t>
  </si>
  <si>
    <t>04400</t>
  </si>
  <si>
    <t>04409</t>
  </si>
  <si>
    <t>04410</t>
  </si>
  <si>
    <t>04420</t>
  </si>
  <si>
    <t>04430</t>
  </si>
  <si>
    <t>04431</t>
  </si>
  <si>
    <t>04440</t>
  </si>
  <si>
    <t>04450</t>
  </si>
  <si>
    <t>04458</t>
  </si>
  <si>
    <t>04459</t>
  </si>
  <si>
    <t>04460</t>
  </si>
  <si>
    <t>04470</t>
  </si>
  <si>
    <t>04479</t>
  </si>
  <si>
    <t>04480</t>
  </si>
  <si>
    <t>04500</t>
  </si>
  <si>
    <t>04510</t>
  </si>
  <si>
    <t>04520</t>
  </si>
  <si>
    <t>04530</t>
  </si>
  <si>
    <t>04531</t>
  </si>
  <si>
    <t>04532</t>
  </si>
  <si>
    <t>04533</t>
  </si>
  <si>
    <t>04540</t>
  </si>
  <si>
    <t>04549</t>
  </si>
  <si>
    <t>04550</t>
  </si>
  <si>
    <t>04558</t>
  </si>
  <si>
    <t>04559</t>
  </si>
  <si>
    <t>04560</t>
  </si>
  <si>
    <t>04567</t>
  </si>
  <si>
    <t>04568</t>
  </si>
  <si>
    <t>04569</t>
  </si>
  <si>
    <t>04600</t>
  </si>
  <si>
    <t>04610</t>
  </si>
  <si>
    <t>04616</t>
  </si>
  <si>
    <t>04617</t>
  </si>
  <si>
    <t>04618</t>
  </si>
  <si>
    <t>04619</t>
  </si>
  <si>
    <t>04620</t>
  </si>
  <si>
    <t>04621</t>
  </si>
  <si>
    <t>04628</t>
  </si>
  <si>
    <t>04629</t>
  </si>
  <si>
    <t>04630</t>
  </si>
  <si>
    <t>04638</t>
  </si>
  <si>
    <t>04639</t>
  </si>
  <si>
    <t>04640</t>
  </si>
  <si>
    <t>04647</t>
  </si>
  <si>
    <t>04648</t>
  </si>
  <si>
    <t>04649</t>
  </si>
  <si>
    <t>04650</t>
  </si>
  <si>
    <t>04660</t>
  </si>
  <si>
    <t>04661</t>
  </si>
  <si>
    <t>04662</t>
  </si>
  <si>
    <t>04690</t>
  </si>
  <si>
    <t>04691</t>
  </si>
  <si>
    <t>04692</t>
  </si>
  <si>
    <t>04693</t>
  </si>
  <si>
    <t>04694</t>
  </si>
  <si>
    <t>04700</t>
  </si>
  <si>
    <t>04710</t>
  </si>
  <si>
    <t>04711</t>
  </si>
  <si>
    <t>04712</t>
  </si>
  <si>
    <t>04713</t>
  </si>
  <si>
    <t>04715</t>
  </si>
  <si>
    <t>04716</t>
  </si>
  <si>
    <t>04717</t>
  </si>
  <si>
    <t>04720</t>
  </si>
  <si>
    <t>04721</t>
  </si>
  <si>
    <t>04727</t>
  </si>
  <si>
    <t>04728</t>
  </si>
  <si>
    <t>04729</t>
  </si>
  <si>
    <t>04738</t>
  </si>
  <si>
    <t>04740</t>
  </si>
  <si>
    <t>04741</t>
  </si>
  <si>
    <t>04743</t>
  </si>
  <si>
    <t>04745</t>
  </si>
  <si>
    <t>04746</t>
  </si>
  <si>
    <t>04750</t>
  </si>
  <si>
    <t>04760</t>
  </si>
  <si>
    <t>04768</t>
  </si>
  <si>
    <t>04769</t>
  </si>
  <si>
    <t>04770</t>
  </si>
  <si>
    <t>04771</t>
  </si>
  <si>
    <t>04778</t>
  </si>
  <si>
    <t>04779</t>
  </si>
  <si>
    <t>04800</t>
  </si>
  <si>
    <t>04810</t>
  </si>
  <si>
    <t>04811</t>
  </si>
  <si>
    <t>04812</t>
  </si>
  <si>
    <t>04813</t>
  </si>
  <si>
    <t>04814</t>
  </si>
  <si>
    <t>04815</t>
  </si>
  <si>
    <t>04820</t>
  </si>
  <si>
    <t>04825</t>
  </si>
  <si>
    <t>04826</t>
  </si>
  <si>
    <t>04827</t>
  </si>
  <si>
    <t>04828</t>
  </si>
  <si>
    <t>04829</t>
  </si>
  <si>
    <t>04830</t>
  </si>
  <si>
    <t>04838</t>
  </si>
  <si>
    <t>04839</t>
  </si>
  <si>
    <t>04850</t>
  </si>
  <si>
    <t>04857</t>
  </si>
  <si>
    <t>04858</t>
  </si>
  <si>
    <t>04859</t>
  </si>
  <si>
    <t>04860</t>
  </si>
  <si>
    <t>04867</t>
  </si>
  <si>
    <t>04868</t>
  </si>
  <si>
    <t>04869</t>
  </si>
  <si>
    <t>04870</t>
  </si>
  <si>
    <t>04877</t>
  </si>
  <si>
    <t>04878</t>
  </si>
  <si>
    <t>04879</t>
  </si>
  <si>
    <t>04880</t>
  </si>
  <si>
    <t>04887</t>
  </si>
  <si>
    <t>04888</t>
  </si>
  <si>
    <t>04889</t>
  </si>
  <si>
    <t>04890</t>
  </si>
  <si>
    <t>04897</t>
  </si>
  <si>
    <t>04898</t>
  </si>
  <si>
    <t>04899</t>
  </si>
  <si>
    <t>05001</t>
  </si>
  <si>
    <t>05002</t>
  </si>
  <si>
    <t>05003</t>
  </si>
  <si>
    <t>05004</t>
  </si>
  <si>
    <t>05005</t>
  </si>
  <si>
    <t>05022</t>
  </si>
  <si>
    <t>05070</t>
  </si>
  <si>
    <t>05080</t>
  </si>
  <si>
    <t>05100</t>
  </si>
  <si>
    <t>05110</t>
  </si>
  <si>
    <t>05111</t>
  </si>
  <si>
    <t>05112</t>
  </si>
  <si>
    <t>05113</t>
  </si>
  <si>
    <t>05114</t>
  </si>
  <si>
    <t>05115</t>
  </si>
  <si>
    <t>05116</t>
  </si>
  <si>
    <t>05120</t>
  </si>
  <si>
    <t>05122</t>
  </si>
  <si>
    <t>05123</t>
  </si>
  <si>
    <t>05130</t>
  </si>
  <si>
    <t>05131</t>
  </si>
  <si>
    <t>05132</t>
  </si>
  <si>
    <t>05133</t>
  </si>
  <si>
    <t>05134</t>
  </si>
  <si>
    <t>05140</t>
  </si>
  <si>
    <t>05141</t>
  </si>
  <si>
    <t>05143</t>
  </si>
  <si>
    <t>05145</t>
  </si>
  <si>
    <t>05146</t>
  </si>
  <si>
    <t>05147</t>
  </si>
  <si>
    <t>05148</t>
  </si>
  <si>
    <t>05149</t>
  </si>
  <si>
    <t>05150</t>
  </si>
  <si>
    <t>05151</t>
  </si>
  <si>
    <t>05152</t>
  </si>
  <si>
    <t>05153</t>
  </si>
  <si>
    <t>05154</t>
  </si>
  <si>
    <t>05160</t>
  </si>
  <si>
    <t>05161</t>
  </si>
  <si>
    <t>05162</t>
  </si>
  <si>
    <t>05163</t>
  </si>
  <si>
    <t>05164</t>
  </si>
  <si>
    <t>05165</t>
  </si>
  <si>
    <t>05166</t>
  </si>
  <si>
    <t>05170</t>
  </si>
  <si>
    <t>05190</t>
  </si>
  <si>
    <t>05191</t>
  </si>
  <si>
    <t>05192</t>
  </si>
  <si>
    <t>05193</t>
  </si>
  <si>
    <t>05194</t>
  </si>
  <si>
    <t>05195</t>
  </si>
  <si>
    <t>05196</t>
  </si>
  <si>
    <t>05197</t>
  </si>
  <si>
    <t>05198</t>
  </si>
  <si>
    <t>05200</t>
  </si>
  <si>
    <t>05210</t>
  </si>
  <si>
    <t>05211</t>
  </si>
  <si>
    <t>05212</t>
  </si>
  <si>
    <t>05213</t>
  </si>
  <si>
    <t>05214</t>
  </si>
  <si>
    <t>05215</t>
  </si>
  <si>
    <t>05216</t>
  </si>
  <si>
    <t>05217</t>
  </si>
  <si>
    <t>05220</t>
  </si>
  <si>
    <t>05229</t>
  </si>
  <si>
    <t>05230</t>
  </si>
  <si>
    <t>05239</t>
  </si>
  <si>
    <t>05240</t>
  </si>
  <si>
    <t>05250</t>
  </si>
  <si>
    <t>05260</t>
  </si>
  <si>
    <t>05267</t>
  </si>
  <si>
    <t>05268</t>
  </si>
  <si>
    <t>05270</t>
  </si>
  <si>
    <t>05278</t>
  </si>
  <si>
    <t>05279</t>
  </si>
  <si>
    <t>05280</t>
  </si>
  <si>
    <t>05289</t>
  </si>
  <si>
    <t>05290</t>
  </si>
  <si>
    <t>05291</t>
  </si>
  <si>
    <t>05292</t>
  </si>
  <si>
    <t>05294</t>
  </si>
  <si>
    <t>05296</t>
  </si>
  <si>
    <t>05298</t>
  </si>
  <si>
    <t>05299</t>
  </si>
  <si>
    <t>05300</t>
  </si>
  <si>
    <t>05301</t>
  </si>
  <si>
    <t>05309</t>
  </si>
  <si>
    <t>05310</t>
  </si>
  <si>
    <t>05320</t>
  </si>
  <si>
    <t>05340</t>
  </si>
  <si>
    <t>05350</t>
  </si>
  <si>
    <t>05357</t>
  </si>
  <si>
    <t>05358</t>
  </si>
  <si>
    <t>05359</t>
  </si>
  <si>
    <t>05364</t>
  </si>
  <si>
    <t>05369</t>
  </si>
  <si>
    <t>05370</t>
  </si>
  <si>
    <t>05380</t>
  </si>
  <si>
    <t>05400</t>
  </si>
  <si>
    <t>05410</t>
  </si>
  <si>
    <t>05412</t>
  </si>
  <si>
    <t>05413</t>
  </si>
  <si>
    <t>05414</t>
  </si>
  <si>
    <t>05415</t>
  </si>
  <si>
    <t>05416</t>
  </si>
  <si>
    <t>05417</t>
  </si>
  <si>
    <t>05418</t>
  </si>
  <si>
    <t>05420</t>
  </si>
  <si>
    <t>05427</t>
  </si>
  <si>
    <t>05428</t>
  </si>
  <si>
    <t>05429</t>
  </si>
  <si>
    <t>05430</t>
  </si>
  <si>
    <t>05440</t>
  </si>
  <si>
    <t>05450</t>
  </si>
  <si>
    <t>05460</t>
  </si>
  <si>
    <t>05461</t>
  </si>
  <si>
    <t>05470</t>
  </si>
  <si>
    <t>05480</t>
  </si>
  <si>
    <t>05489</t>
  </si>
  <si>
    <t>05490</t>
  </si>
  <si>
    <t>05491</t>
  </si>
  <si>
    <t>05492</t>
  </si>
  <si>
    <t>05500</t>
  </si>
  <si>
    <t>05510</t>
  </si>
  <si>
    <t>05511</t>
  </si>
  <si>
    <t>05513</t>
  </si>
  <si>
    <t>05514</t>
  </si>
  <si>
    <t>05515</t>
  </si>
  <si>
    <t>05516</t>
  </si>
  <si>
    <t>05519</t>
  </si>
  <si>
    <t>05520</t>
  </si>
  <si>
    <t>05530</t>
  </si>
  <si>
    <t>05540</t>
  </si>
  <si>
    <t>05560</t>
  </si>
  <si>
    <t>05570</t>
  </si>
  <si>
    <t>05571</t>
  </si>
  <si>
    <t>05580</t>
  </si>
  <si>
    <t>05581</t>
  </si>
  <si>
    <t>05591</t>
  </si>
  <si>
    <t>05592</t>
  </si>
  <si>
    <t>05593</t>
  </si>
  <si>
    <t>05600</t>
  </si>
  <si>
    <t>05610</t>
  </si>
  <si>
    <t>05619</t>
  </si>
  <si>
    <t>05620</t>
  </si>
  <si>
    <t>05621</t>
  </si>
  <si>
    <t>05630</t>
  </si>
  <si>
    <t>05631</t>
  </si>
  <si>
    <t>05632</t>
  </si>
  <si>
    <t>05633</t>
  </si>
  <si>
    <t>05634</t>
  </si>
  <si>
    <t>05635</t>
  </si>
  <si>
    <t>05690</t>
  </si>
  <si>
    <t>05691</t>
  </si>
  <si>
    <t>05692</t>
  </si>
  <si>
    <t>05693</t>
  </si>
  <si>
    <t>05694</t>
  </si>
  <si>
    <t>05695</t>
  </si>
  <si>
    <t>05696</t>
  </si>
  <si>
    <t>05697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</si>
  <si>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</si>
  <si>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</si>
  <si>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</si>
  <si>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</si>
  <si>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</si>
  <si>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</si>
  <si>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</si>
  <si>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</si>
  <si>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</si>
  <si>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</si>
  <si>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</si>
  <si>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</si>
  <si>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06020</t>
  </si>
  <si>
    <t>06050</t>
  </si>
  <si>
    <t>06052</t>
  </si>
  <si>
    <t>06070</t>
  </si>
  <si>
    <t>06071</t>
  </si>
  <si>
    <t>06080</t>
  </si>
  <si>
    <t>06100</t>
  </si>
  <si>
    <t>06105</t>
  </si>
  <si>
    <t>06106</t>
  </si>
  <si>
    <t>06107</t>
  </si>
  <si>
    <t>06108</t>
  </si>
  <si>
    <t>06109</t>
  </si>
  <si>
    <t>06110</t>
  </si>
  <si>
    <t>06120</t>
  </si>
  <si>
    <t>06129</t>
  </si>
  <si>
    <t>06130</t>
  </si>
  <si>
    <t>06131</t>
  </si>
  <si>
    <t>06132</t>
  </si>
  <si>
    <t>06133</t>
  </si>
  <si>
    <t>06134</t>
  </si>
  <si>
    <t>06140</t>
  </si>
  <si>
    <t>06150</t>
  </si>
  <si>
    <t>06160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</si>
  <si>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</si>
  <si>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</si>
  <si>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</si>
  <si>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</si>
  <si>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</si>
  <si>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</si>
  <si>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</si>
  <si>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</si>
  <si>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</si>
  <si>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</si>
  <si>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</si>
  <si>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</si>
  <si>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</si>
  <si>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</si>
  <si>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</si>
  <si>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</si>
  <si>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</si>
  <si>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</si>
  <si>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</si>
  <si>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</si>
  <si>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</si>
  <si>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</si>
  <si>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</si>
  <si>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</si>
  <si>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</si>
  <si>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06200</t>
  </si>
  <si>
    <t>06207</t>
  </si>
  <si>
    <t>06208</t>
  </si>
  <si>
    <t>06209</t>
  </si>
  <si>
    <t>06210</t>
  </si>
  <si>
    <t>06220</t>
  </si>
  <si>
    <t>06225</t>
  </si>
  <si>
    <t>06226</t>
  </si>
  <si>
    <t>06227</t>
  </si>
  <si>
    <t>06228</t>
  </si>
  <si>
    <t>06229</t>
  </si>
  <si>
    <t>06230</t>
  </si>
  <si>
    <t>06240</t>
  </si>
  <si>
    <t>06249</t>
  </si>
  <si>
    <t>06250</t>
  </si>
  <si>
    <t>06260</t>
  </si>
  <si>
    <t>06270</t>
  </si>
  <si>
    <t>06280</t>
  </si>
  <si>
    <t>06290</t>
  </si>
  <si>
    <t>06291</t>
  </si>
  <si>
    <t>06292</t>
  </si>
  <si>
    <t>06293</t>
  </si>
  <si>
    <t>06300</t>
  </si>
  <si>
    <t>06310</t>
  </si>
  <si>
    <t>06320</t>
  </si>
  <si>
    <t>06329</t>
  </si>
  <si>
    <t>06330</t>
  </si>
  <si>
    <t>06340</t>
  </si>
  <si>
    <t>06350</t>
  </si>
  <si>
    <t>06360</t>
  </si>
  <si>
    <t>06370</t>
  </si>
  <si>
    <t>06378</t>
  </si>
  <si>
    <t>06380</t>
  </si>
  <si>
    <t>06389</t>
  </si>
  <si>
    <t>06390</t>
  </si>
  <si>
    <t>06391</t>
  </si>
  <si>
    <t>06392</t>
  </si>
  <si>
    <t>06393</t>
  </si>
  <si>
    <t>06394</t>
  </si>
  <si>
    <t>06400</t>
  </si>
  <si>
    <t>06410</t>
  </si>
  <si>
    <t>06411</t>
  </si>
  <si>
    <t>06412</t>
  </si>
  <si>
    <t>06413</t>
  </si>
  <si>
    <t>06415</t>
  </si>
  <si>
    <t>06420</t>
  </si>
  <si>
    <t>06427</t>
  </si>
  <si>
    <t>06428</t>
  </si>
  <si>
    <t>06429</t>
  </si>
  <si>
    <t>06430</t>
  </si>
  <si>
    <t>06439</t>
  </si>
  <si>
    <t>06440</t>
  </si>
  <si>
    <t>06441</t>
  </si>
  <si>
    <t>06442</t>
  </si>
  <si>
    <t>06443</t>
  </si>
  <si>
    <t>06444</t>
  </si>
  <si>
    <t>06445</t>
  </si>
  <si>
    <t>06446</t>
  </si>
  <si>
    <t>06450</t>
  </si>
  <si>
    <t>06458</t>
  </si>
  <si>
    <t>06459</t>
  </si>
  <si>
    <t>06460</t>
  </si>
  <si>
    <t>06468</t>
  </si>
  <si>
    <t>06469</t>
  </si>
  <si>
    <t>06470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</si>
  <si>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</si>
  <si>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</si>
  <si>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</si>
  <si>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</si>
  <si>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</si>
  <si>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</si>
  <si>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</si>
  <si>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</si>
  <si>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06486</t>
  </si>
  <si>
    <t>06487</t>
  </si>
  <si>
    <t>06488</t>
  </si>
  <si>
    <t>06489</t>
  </si>
  <si>
    <t>06490</t>
  </si>
  <si>
    <t>06498</t>
  </si>
  <si>
    <t>06499</t>
  </si>
  <si>
    <t>06500</t>
  </si>
  <si>
    <t>06501</t>
  </si>
  <si>
    <t>06510</t>
  </si>
  <si>
    <t>06518</t>
  </si>
  <si>
    <t>06519</t>
  </si>
  <si>
    <t>06600</t>
  </si>
  <si>
    <t>06610</t>
  </si>
  <si>
    <t>06611</t>
  </si>
  <si>
    <t>06612</t>
  </si>
  <si>
    <t>06613</t>
  </si>
  <si>
    <t>06614</t>
  </si>
  <si>
    <t>06615</t>
  </si>
  <si>
    <t>06620</t>
  </si>
  <si>
    <t>06630</t>
  </si>
  <si>
    <t>06640</t>
  </si>
  <si>
    <t>06650</t>
  </si>
  <si>
    <t>06655</t>
  </si>
  <si>
    <t>06656</t>
  </si>
  <si>
    <t>06657</t>
  </si>
  <si>
    <t>06658</t>
  </si>
  <si>
    <t>06659</t>
  </si>
  <si>
    <t>06660</t>
  </si>
  <si>
    <t>06670</t>
  </si>
  <si>
    <t>06678</t>
  </si>
  <si>
    <t>06679</t>
  </si>
  <si>
    <t>06680</t>
  </si>
  <si>
    <t>06689</t>
  </si>
  <si>
    <t>06690</t>
  </si>
  <si>
    <t>06691</t>
  </si>
  <si>
    <t>06692</t>
  </si>
  <si>
    <t>06700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</si>
  <si>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</si>
  <si>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</si>
  <si>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</si>
  <si>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</si>
  <si>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</si>
  <si>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</si>
  <si>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</si>
  <si>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</si>
  <si>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</si>
  <si>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</si>
  <si>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</si>
  <si>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06730</t>
  </si>
  <si>
    <t>06731</t>
  </si>
  <si>
    <t>06740</t>
  </si>
  <si>
    <t>06750</t>
  </si>
  <si>
    <t>06760</t>
  </si>
  <si>
    <t>06770</t>
  </si>
  <si>
    <t>06800</t>
  </si>
  <si>
    <t>06810</t>
  </si>
  <si>
    <t>06820</t>
  </si>
  <si>
    <t>06830</t>
  </si>
  <si>
    <t>06840</t>
  </si>
  <si>
    <t>06850</t>
  </si>
  <si>
    <t>06860</t>
  </si>
  <si>
    <t>06870</t>
  </si>
  <si>
    <t>06880</t>
  </si>
  <si>
    <t>06890</t>
  </si>
  <si>
    <t>06891</t>
  </si>
  <si>
    <t>06892</t>
  </si>
  <si>
    <t>06893</t>
  </si>
  <si>
    <t>06894</t>
  </si>
  <si>
    <t>06900</t>
  </si>
  <si>
    <t>06906</t>
  </si>
  <si>
    <t>06907</t>
  </si>
  <si>
    <t>06908</t>
  </si>
  <si>
    <t>06909</t>
  </si>
  <si>
    <t>06910</t>
  </si>
  <si>
    <t>06919</t>
  </si>
  <si>
    <t>06920</t>
  </si>
  <si>
    <t>06927</t>
  </si>
  <si>
    <t>06928</t>
  </si>
  <si>
    <t>06929</t>
  </si>
  <si>
    <t>06930</t>
  </si>
  <si>
    <t>06939</t>
  </si>
  <si>
    <t>06940</t>
  </si>
  <si>
    <t>06950</t>
  </si>
  <si>
    <t>06960</t>
  </si>
  <si>
    <t>06970</t>
  </si>
  <si>
    <t>06980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</si>
  <si>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</si>
  <si>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</si>
  <si>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</si>
  <si>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</si>
  <si>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</si>
  <si>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</si>
  <si>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</si>
  <si>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</si>
  <si>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</si>
  <si>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</si>
  <si>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</si>
  <si>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</si>
  <si>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</si>
  <si>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</si>
  <si>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</si>
  <si>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07019</t>
  </si>
  <si>
    <t>07033</t>
  </si>
  <si>
    <t>07036</t>
  </si>
  <si>
    <t>07040</t>
  </si>
  <si>
    <t>07070</t>
  </si>
  <si>
    <t>07071</t>
  </si>
  <si>
    <t>07080</t>
  </si>
  <si>
    <t>07100</t>
  </si>
  <si>
    <t>07101</t>
  </si>
  <si>
    <t>07108</t>
  </si>
  <si>
    <t>07109</t>
  </si>
  <si>
    <t>07110</t>
  </si>
  <si>
    <t>07120</t>
  </si>
  <si>
    <t>07121</t>
  </si>
  <si>
    <t>07122</t>
  </si>
  <si>
    <t>07140</t>
  </si>
  <si>
    <t>07141</t>
  </si>
  <si>
    <t>07142</t>
  </si>
  <si>
    <t>07143</t>
  </si>
  <si>
    <t>07144</t>
  </si>
  <si>
    <t>07150</t>
  </si>
  <si>
    <t>07157</t>
  </si>
  <si>
    <t>07159</t>
  </si>
  <si>
    <t>07160</t>
  </si>
  <si>
    <t>07170</t>
  </si>
  <si>
    <t>07179</t>
  </si>
  <si>
    <t>07180</t>
  </si>
  <si>
    <t>07181</t>
  </si>
  <si>
    <t>07182</t>
  </si>
  <si>
    <t>07183</t>
  </si>
  <si>
    <t>07184</t>
  </si>
  <si>
    <t>07190</t>
  </si>
  <si>
    <t>07191</t>
  </si>
  <si>
    <t>07192</t>
  </si>
  <si>
    <t>07193</t>
  </si>
  <si>
    <t>07194</t>
  </si>
  <si>
    <t>07195</t>
  </si>
  <si>
    <t>07196</t>
  </si>
  <si>
    <t>07198</t>
  </si>
  <si>
    <t>07199</t>
  </si>
  <si>
    <t>07200</t>
  </si>
  <si>
    <t>07208</t>
  </si>
  <si>
    <t>07209</t>
  </si>
  <si>
    <t>07210</t>
  </si>
  <si>
    <t>07220</t>
  </si>
  <si>
    <t>07230</t>
  </si>
  <si>
    <t>07240</t>
  </si>
  <si>
    <t>07250</t>
  </si>
  <si>
    <t>07260</t>
  </si>
  <si>
    <t>07300</t>
  </si>
  <si>
    <t>07310</t>
  </si>
  <si>
    <t>07311</t>
  </si>
  <si>
    <t>07312</t>
  </si>
  <si>
    <t>07313</t>
  </si>
  <si>
    <t>07314</t>
  </si>
  <si>
    <t>07315</t>
  </si>
  <si>
    <t>07316</t>
  </si>
  <si>
    <t>07320</t>
  </si>
  <si>
    <t>07330</t>
  </si>
  <si>
    <t>07340</t>
  </si>
  <si>
    <t>07349</t>
  </si>
  <si>
    <t>07350</t>
  </si>
  <si>
    <t>07360</t>
  </si>
  <si>
    <t>07369</t>
  </si>
  <si>
    <t>07400</t>
  </si>
  <si>
    <t>07408</t>
  </si>
  <si>
    <t>07409</t>
  </si>
  <si>
    <t>07410</t>
  </si>
  <si>
    <t>07420</t>
  </si>
  <si>
    <t>07430</t>
  </si>
  <si>
    <t>07440</t>
  </si>
  <si>
    <t>07450</t>
  </si>
  <si>
    <t>07458</t>
  </si>
  <si>
    <t>07459</t>
  </si>
  <si>
    <t>07460</t>
  </si>
  <si>
    <t>07469</t>
  </si>
  <si>
    <t>07470</t>
  </si>
  <si>
    <t>07500</t>
  </si>
  <si>
    <t>07509</t>
  </si>
  <si>
    <t>07510</t>
  </si>
  <si>
    <t>07511</t>
  </si>
  <si>
    <t>07518</t>
  </si>
  <si>
    <t>07519</t>
  </si>
  <si>
    <t>07520</t>
  </si>
  <si>
    <t>07529</t>
  </si>
  <si>
    <t>07530</t>
  </si>
  <si>
    <t>07540</t>
  </si>
  <si>
    <t>07550</t>
  </si>
  <si>
    <t>07559</t>
  </si>
  <si>
    <t>07560</t>
  </si>
  <si>
    <t>07570</t>
  </si>
  <si>
    <t>07579</t>
  </si>
  <si>
    <t>07580</t>
  </si>
  <si>
    <t>07589</t>
  </si>
  <si>
    <t>07590</t>
  </si>
  <si>
    <t>07600</t>
  </si>
  <si>
    <t>07608</t>
  </si>
  <si>
    <t>07609</t>
  </si>
  <si>
    <t>07610</t>
  </si>
  <si>
    <t>07611</t>
  </si>
  <si>
    <t>07620</t>
  </si>
  <si>
    <t>07629</t>
  </si>
  <si>
    <t>07630</t>
  </si>
  <si>
    <t>07638</t>
  </si>
  <si>
    <t>07639</t>
  </si>
  <si>
    <t>07640</t>
  </si>
  <si>
    <t>07650</t>
  </si>
  <si>
    <t>07659</t>
  </si>
  <si>
    <t>07660</t>
  </si>
  <si>
    <t>07669</t>
  </si>
  <si>
    <t>07670</t>
  </si>
  <si>
    <t>07680</t>
  </si>
  <si>
    <t>07687</t>
  </si>
  <si>
    <t>07688</t>
  </si>
  <si>
    <t>07689</t>
  </si>
  <si>
    <t>07690</t>
  </si>
  <si>
    <t>07691</t>
  </si>
  <si>
    <t>07700</t>
  </si>
  <si>
    <t>07701</t>
  </si>
  <si>
    <t>07702</t>
  </si>
  <si>
    <t>07703</t>
  </si>
  <si>
    <t>07710</t>
  </si>
  <si>
    <t>07711</t>
  </si>
  <si>
    <t>07712</t>
  </si>
  <si>
    <t>07713</t>
  </si>
  <si>
    <t>07714</t>
  </si>
  <si>
    <t>07720</t>
  </si>
  <si>
    <t>07730</t>
  </si>
  <si>
    <t>07740</t>
  </si>
  <si>
    <t>07748</t>
  </si>
  <si>
    <t>07749</t>
  </si>
  <si>
    <t>07750</t>
  </si>
  <si>
    <t>07760</t>
  </si>
  <si>
    <t>07769</t>
  </si>
  <si>
    <t>07800</t>
  </si>
  <si>
    <t>07810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</si>
  <si>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</si>
  <si>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</si>
  <si>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</si>
  <si>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</si>
  <si>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</si>
  <si>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</si>
  <si>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</si>
  <si>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</si>
  <si>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</si>
  <si>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</si>
  <si>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07828</t>
  </si>
  <si>
    <t>07829</t>
  </si>
  <si>
    <t>07830</t>
  </si>
  <si>
    <t>07839</t>
  </si>
  <si>
    <t>07840</t>
  </si>
  <si>
    <t>07849</t>
  </si>
  <si>
    <t>07850</t>
  </si>
  <si>
    <t>07860</t>
  </si>
  <si>
    <t>07870</t>
  </si>
  <si>
    <t>07871</t>
  </si>
  <si>
    <t>07872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</si>
  <si>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</si>
  <si>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</si>
  <si>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</si>
  <si>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</si>
  <si>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</si>
  <si>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</si>
  <si>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</si>
  <si>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</si>
  <si>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</si>
  <si>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</si>
  <si>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</si>
  <si>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</si>
  <si>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</si>
  <si>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</si>
  <si>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</si>
  <si>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</si>
  <si>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</si>
  <si>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</si>
  <si>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</si>
  <si>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</si>
  <si>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</si>
  <si>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</si>
  <si>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</si>
  <si>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</si>
  <si>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</si>
  <si>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</si>
  <si>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</si>
  <si>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</si>
  <si>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</si>
  <si>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</si>
  <si>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</si>
  <si>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</si>
  <si>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</si>
  <si>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</si>
  <si>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</si>
  <si>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</si>
  <si>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</si>
  <si>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</si>
  <si>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</si>
  <si>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</si>
  <si>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</si>
  <si>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</si>
  <si>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08046</t>
  </si>
  <si>
    <t>08069</t>
  </si>
  <si>
    <t>08070</t>
  </si>
  <si>
    <t>08071</t>
  </si>
  <si>
    <t>08073</t>
  </si>
  <si>
    <t>08075</t>
  </si>
  <si>
    <t>08080</t>
  </si>
  <si>
    <t>08081</t>
  </si>
  <si>
    <t>08086</t>
  </si>
  <si>
    <t>08088</t>
  </si>
  <si>
    <t>08089</t>
  </si>
  <si>
    <t>08097</t>
  </si>
  <si>
    <t>08100</t>
  </si>
  <si>
    <t>08104</t>
  </si>
  <si>
    <t>08105</t>
  </si>
  <si>
    <t>08106</t>
  </si>
  <si>
    <t>08107</t>
  </si>
  <si>
    <t>08110</t>
  </si>
  <si>
    <t>08118</t>
  </si>
  <si>
    <t>08120</t>
  </si>
  <si>
    <t>08121</t>
  </si>
  <si>
    <t>08126</t>
  </si>
  <si>
    <t>08130</t>
  </si>
  <si>
    <t>08132</t>
  </si>
  <si>
    <t>08134</t>
  </si>
  <si>
    <t>08140</t>
  </si>
  <si>
    <t>08146</t>
  </si>
  <si>
    <t>08148</t>
  </si>
  <si>
    <t>08150</t>
  </si>
  <si>
    <t>08155</t>
  </si>
  <si>
    <t>08160</t>
  </si>
  <si>
    <t>08161</t>
  </si>
  <si>
    <t>08169</t>
  </si>
  <si>
    <t>08170</t>
  </si>
  <si>
    <t>08171</t>
  </si>
  <si>
    <t>08172</t>
  </si>
  <si>
    <t>08173</t>
  </si>
  <si>
    <t>08174</t>
  </si>
  <si>
    <t>08175</t>
  </si>
  <si>
    <t>08178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</si>
  <si>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</si>
  <si>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</si>
  <si>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</si>
  <si>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</si>
  <si>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</si>
  <si>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</si>
  <si>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</si>
  <si>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</si>
  <si>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</si>
  <si>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</si>
  <si>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</si>
  <si>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</si>
  <si>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</si>
  <si>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</si>
  <si>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</si>
  <si>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</si>
  <si>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</si>
  <si>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</si>
  <si>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</si>
  <si>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</si>
  <si>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</si>
  <si>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</si>
  <si>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</si>
  <si>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</si>
  <si>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</si>
  <si>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</si>
  <si>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</si>
  <si>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</si>
  <si>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</si>
  <si>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</si>
  <si>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</si>
  <si>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</si>
  <si>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</si>
  <si>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</si>
  <si>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</si>
  <si>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</si>
  <si>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</si>
  <si>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</si>
  <si>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</si>
  <si>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</si>
  <si>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</si>
  <si>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</si>
  <si>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</si>
  <si>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</si>
  <si>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</si>
  <si>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08230</t>
  </si>
  <si>
    <t>08231</t>
  </si>
  <si>
    <t>08232</t>
  </si>
  <si>
    <t>08233</t>
  </si>
  <si>
    <t>08234</t>
  </si>
  <si>
    <t>08235</t>
  </si>
  <si>
    <t>08239</t>
  </si>
  <si>
    <t>08240</t>
  </si>
  <si>
    <t>08241</t>
  </si>
  <si>
    <t>08242</t>
  </si>
  <si>
    <t>08243</t>
  </si>
  <si>
    <t>08248</t>
  </si>
  <si>
    <t>08250</t>
  </si>
  <si>
    <t>08251</t>
  </si>
  <si>
    <t>08253</t>
  </si>
  <si>
    <t>08254</t>
  </si>
  <si>
    <t>08255</t>
  </si>
  <si>
    <t>08256</t>
  </si>
  <si>
    <t>08259</t>
  </si>
  <si>
    <t>08260</t>
  </si>
  <si>
    <t>08261</t>
  </si>
  <si>
    <t>08262</t>
  </si>
  <si>
    <t>08263</t>
  </si>
  <si>
    <t>08264</t>
  </si>
  <si>
    <t>08269</t>
  </si>
  <si>
    <t>08270</t>
  </si>
  <si>
    <t>08271</t>
  </si>
  <si>
    <t>08272</t>
  </si>
  <si>
    <t>08273</t>
  </si>
  <si>
    <t>08274</t>
  </si>
  <si>
    <t>08275</t>
  </si>
  <si>
    <t>08278</t>
  </si>
  <si>
    <t>08279</t>
  </si>
  <si>
    <t>08280</t>
  </si>
  <si>
    <t>08281</t>
  </si>
  <si>
    <t>08282</t>
  </si>
  <si>
    <t>08283</t>
  </si>
  <si>
    <t>08284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</si>
  <si>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</si>
  <si>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</si>
  <si>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</si>
  <si>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</si>
  <si>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</si>
  <si>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</si>
  <si>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</si>
  <si>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</si>
  <si>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</si>
  <si>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</si>
  <si>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</si>
  <si>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</si>
  <si>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</si>
  <si>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</si>
  <si>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</si>
  <si>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</si>
  <si>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08306</t>
  </si>
  <si>
    <t>08310</t>
  </si>
  <si>
    <t>08317</t>
  </si>
  <si>
    <t>08318</t>
  </si>
  <si>
    <t>08319</t>
  </si>
  <si>
    <t>08320</t>
  </si>
  <si>
    <t>08321</t>
  </si>
  <si>
    <t>08328</t>
  </si>
  <si>
    <t>08329</t>
  </si>
  <si>
    <t>08330</t>
  </si>
  <si>
    <t>08338</t>
  </si>
  <si>
    <t>08339</t>
  </si>
  <si>
    <t>08340</t>
  </si>
  <si>
    <t>08348</t>
  </si>
  <si>
    <t>08349</t>
  </si>
  <si>
    <t>08350</t>
  </si>
  <si>
    <t>08358</t>
  </si>
  <si>
    <t>08359</t>
  </si>
  <si>
    <t>08360</t>
  </si>
  <si>
    <t>08370</t>
  </si>
  <si>
    <t>08380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</si>
  <si>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</si>
  <si>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</si>
  <si>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</si>
  <si>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</si>
  <si>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</si>
  <si>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</si>
  <si>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</si>
  <si>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</si>
  <si>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</si>
  <si>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</si>
  <si>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</si>
  <si>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</si>
  <si>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</si>
  <si>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</si>
  <si>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</si>
  <si>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</si>
  <si>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08410</t>
  </si>
  <si>
    <t>08415</t>
  </si>
  <si>
    <t>08416</t>
  </si>
  <si>
    <t>08420</t>
  </si>
  <si>
    <t>08430</t>
  </si>
  <si>
    <t>08440</t>
  </si>
  <si>
    <t>08445</t>
  </si>
  <si>
    <t>08450</t>
  </si>
  <si>
    <t>08455</t>
  </si>
  <si>
    <t>08456</t>
  </si>
  <si>
    <t>08458</t>
  </si>
  <si>
    <t>08459</t>
  </si>
  <si>
    <t>08460</t>
  </si>
  <si>
    <t>08461</t>
  </si>
  <si>
    <t>08469</t>
  </si>
  <si>
    <t>08470</t>
  </si>
  <si>
    <t>08471</t>
  </si>
  <si>
    <t>08472</t>
  </si>
  <si>
    <t>08474</t>
  </si>
  <si>
    <t>08476</t>
  </si>
  <si>
    <t>08479</t>
  </si>
  <si>
    <t>08480</t>
  </si>
  <si>
    <t>08490</t>
  </si>
  <si>
    <t>08495</t>
  </si>
  <si>
    <t>08500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</si>
  <si>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</si>
  <si>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</si>
  <si>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</si>
  <si>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</si>
  <si>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</si>
  <si>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</si>
  <si>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</si>
  <si>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</si>
  <si>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</si>
  <si>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</si>
  <si>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</si>
  <si>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</si>
  <si>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</si>
  <si>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</si>
  <si>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</si>
  <si>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</si>
  <si>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</si>
  <si>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</si>
  <si>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</si>
  <si>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</si>
  <si>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08529</t>
  </si>
  <si>
    <t>08530</t>
  </si>
  <si>
    <t>08540</t>
  </si>
  <si>
    <t>08550</t>
  </si>
  <si>
    <t>08551</t>
  </si>
  <si>
    <t>08552</t>
  </si>
  <si>
    <t>08553</t>
  </si>
  <si>
    <t>08554</t>
  </si>
  <si>
    <t>08559</t>
  </si>
  <si>
    <t>08560</t>
  </si>
  <si>
    <t>08569</t>
  </si>
  <si>
    <t>08570</t>
  </si>
  <si>
    <t>08571</t>
  </si>
  <si>
    <t>08572</t>
  </si>
  <si>
    <t>08573</t>
  </si>
  <si>
    <t>08580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</si>
  <si>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</si>
  <si>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</si>
  <si>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</si>
  <si>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</si>
  <si>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</si>
  <si>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</si>
  <si>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</si>
  <si>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</si>
  <si>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</si>
  <si>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</si>
  <si>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08600</t>
  </si>
  <si>
    <t>08604</t>
  </si>
  <si>
    <t>08605</t>
  </si>
  <si>
    <t>08606</t>
  </si>
  <si>
    <t>08607</t>
  </si>
  <si>
    <t>08610</t>
  </si>
  <si>
    <t>08611</t>
  </si>
  <si>
    <t>08612</t>
  </si>
  <si>
    <t>08613</t>
  </si>
  <si>
    <t>08614</t>
  </si>
  <si>
    <t>08617</t>
  </si>
  <si>
    <t>08618</t>
  </si>
  <si>
    <t>08619</t>
  </si>
  <si>
    <t>08620</t>
  </si>
  <si>
    <t>08629</t>
  </si>
  <si>
    <t>08630</t>
  </si>
  <si>
    <t>08635</t>
  </si>
  <si>
    <t>08640</t>
  </si>
  <si>
    <t>08650</t>
  </si>
  <si>
    <t>08660</t>
  </si>
  <si>
    <t>08670</t>
  </si>
  <si>
    <t>08671</t>
  </si>
  <si>
    <t>08672</t>
  </si>
  <si>
    <t>08673</t>
  </si>
  <si>
    <t>08680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</si>
  <si>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</si>
  <si>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</si>
  <si>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</si>
  <si>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</si>
  <si>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</si>
  <si>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</si>
  <si>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</si>
  <si>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</si>
  <si>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</si>
  <si>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08699</t>
  </si>
  <si>
    <t>08700</t>
  </si>
  <si>
    <t>08710</t>
  </si>
  <si>
    <t>08711</t>
  </si>
  <si>
    <t>08712</t>
  </si>
  <si>
    <t>08714</t>
  </si>
  <si>
    <t>08717</t>
  </si>
  <si>
    <t>08718</t>
  </si>
  <si>
    <t>08719</t>
  </si>
  <si>
    <t>08720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</si>
  <si>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</si>
  <si>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</si>
  <si>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</si>
  <si>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</si>
  <si>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</si>
  <si>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</si>
  <si>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</si>
  <si>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</si>
  <si>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</si>
  <si>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</si>
  <si>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</si>
  <si>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</si>
  <si>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08750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</si>
  <si>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</si>
  <si>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</si>
  <si>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</si>
  <si>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</si>
  <si>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</si>
  <si>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</si>
  <si>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</si>
  <si>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</si>
  <si>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08769</t>
  </si>
  <si>
    <t>08770</t>
  </si>
  <si>
    <t>08773</t>
  </si>
  <si>
    <t>08775</t>
  </si>
  <si>
    <t>08776</t>
  </si>
  <si>
    <t>08777</t>
  </si>
  <si>
    <t>08779</t>
  </si>
  <si>
    <t>08780</t>
  </si>
  <si>
    <t>08781</t>
  </si>
  <si>
    <t>08782</t>
  </si>
  <si>
    <t>08783</t>
  </si>
  <si>
    <t>08784</t>
  </si>
  <si>
    <t>08785</t>
  </si>
  <si>
    <t>08786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</si>
  <si>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</si>
  <si>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</si>
  <si>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</si>
  <si>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</si>
  <si>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</si>
  <si>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</si>
  <si>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</si>
  <si>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</si>
  <si>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</si>
  <si>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</si>
  <si>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</si>
  <si>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</si>
  <si>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</si>
  <si>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</si>
  <si>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</si>
  <si>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08805</t>
  </si>
  <si>
    <t>08810</t>
  </si>
  <si>
    <t>08811</t>
  </si>
  <si>
    <t>08812</t>
  </si>
  <si>
    <t>08818</t>
  </si>
  <si>
    <t>08820</t>
  </si>
  <si>
    <t>08830</t>
  </si>
  <si>
    <t>08840</t>
  </si>
  <si>
    <t>08849</t>
  </si>
  <si>
    <t>08850</t>
  </si>
  <si>
    <t>08859</t>
  </si>
  <si>
    <t>08860</t>
  </si>
  <si>
    <t>08870</t>
  </si>
  <si>
    <t>08871</t>
  </si>
  <si>
    <t>08872</t>
  </si>
  <si>
    <t>08880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</si>
  <si>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</si>
  <si>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</si>
  <si>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</si>
  <si>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</si>
  <si>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</si>
  <si>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</si>
  <si>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</si>
  <si>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</si>
  <si>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08908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</si>
  <si>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</si>
  <si>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</si>
  <si>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</si>
  <si>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</si>
  <si>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</si>
  <si>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</si>
  <si>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</si>
  <si>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</si>
  <si>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</si>
  <si>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08920</t>
  </si>
  <si>
    <t>08921</t>
  </si>
  <si>
    <t>08922</t>
  </si>
  <si>
    <t>08923</t>
  </si>
  <si>
    <t>08924</t>
  </si>
  <si>
    <t>08930</t>
  </si>
  <si>
    <t>08940</t>
  </si>
  <si>
    <t>08950</t>
  </si>
  <si>
    <t>08960</t>
  </si>
  <si>
    <t>08970</t>
  </si>
  <si>
    <t>08980</t>
  </si>
  <si>
    <t>09001</t>
  </si>
  <si>
    <t>09002</t>
  </si>
  <si>
    <t>09003</t>
  </si>
  <si>
    <t>09004</t>
  </si>
  <si>
    <t>09005</t>
  </si>
  <si>
    <t>09006</t>
  </si>
  <si>
    <t>09007</t>
  </si>
  <si>
    <t>09059</t>
  </si>
  <si>
    <t>09070</t>
  </si>
  <si>
    <t>09071</t>
  </si>
  <si>
    <t>09080</t>
  </si>
  <si>
    <t>09100</t>
  </si>
  <si>
    <t>09107</t>
  </si>
  <si>
    <t>09108</t>
  </si>
  <si>
    <t>09109</t>
  </si>
  <si>
    <t>09110</t>
  </si>
  <si>
    <t>09117</t>
  </si>
  <si>
    <t>09118</t>
  </si>
  <si>
    <t>09119</t>
  </si>
  <si>
    <t>09120</t>
  </si>
  <si>
    <t>09121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</si>
  <si>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</si>
  <si>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</si>
  <si>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</si>
  <si>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</si>
  <si>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</si>
  <si>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</si>
  <si>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</si>
  <si>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</si>
  <si>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</si>
  <si>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09133</t>
  </si>
  <si>
    <t>09135</t>
  </si>
  <si>
    <t>09136</t>
  </si>
  <si>
    <t>09139</t>
  </si>
  <si>
    <t>09140</t>
  </si>
  <si>
    <t>09141</t>
  </si>
  <si>
    <t>09142</t>
  </si>
  <si>
    <t>09143</t>
  </si>
  <si>
    <t>09144</t>
  </si>
  <si>
    <t>09145</t>
  </si>
  <si>
    <t>09146</t>
  </si>
  <si>
    <t>09150</t>
  </si>
  <si>
    <t>09159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</si>
  <si>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</si>
  <si>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</si>
  <si>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</si>
  <si>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</si>
  <si>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</si>
  <si>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</si>
  <si>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</si>
  <si>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</si>
  <si>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</si>
  <si>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</si>
  <si>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</si>
  <si>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09209</t>
  </si>
  <si>
    <t>09210</t>
  </si>
  <si>
    <t>09211</t>
  </si>
  <si>
    <t>09212</t>
  </si>
  <si>
    <t>09213</t>
  </si>
  <si>
    <t>09214</t>
  </si>
  <si>
    <t>09215</t>
  </si>
  <si>
    <t>09216</t>
  </si>
  <si>
    <t>09217</t>
  </si>
  <si>
    <t>09218</t>
  </si>
  <si>
    <t>09219</t>
  </si>
  <si>
    <t>09220</t>
  </si>
  <si>
    <t>09221</t>
  </si>
  <si>
    <t>09226</t>
  </si>
  <si>
    <t>09227</t>
  </si>
  <si>
    <t>09228</t>
  </si>
  <si>
    <t>09230</t>
  </si>
  <si>
    <t>09233</t>
  </si>
  <si>
    <t>09239</t>
  </si>
  <si>
    <t>09240</t>
  </si>
  <si>
    <t>09244</t>
  </si>
  <si>
    <t>09245</t>
  </si>
  <si>
    <t>09246</t>
  </si>
  <si>
    <t>09247</t>
  </si>
  <si>
    <t>09248</t>
  </si>
  <si>
    <t>09249</t>
  </si>
  <si>
    <t>09250</t>
  </si>
  <si>
    <t>09251</t>
  </si>
  <si>
    <t>09252</t>
  </si>
  <si>
    <t>09253</t>
  </si>
  <si>
    <t>09257</t>
  </si>
  <si>
    <t>09258</t>
  </si>
  <si>
    <t>09259</t>
  </si>
  <si>
    <t>09260</t>
  </si>
  <si>
    <t>09267</t>
  </si>
  <si>
    <t>09268</t>
  </si>
  <si>
    <t>09269</t>
  </si>
  <si>
    <t>09270</t>
  </si>
  <si>
    <t>09271</t>
  </si>
  <si>
    <t>09272</t>
  </si>
  <si>
    <t>09280</t>
  </si>
  <si>
    <t>09285</t>
  </si>
  <si>
    <t>09289</t>
  </si>
  <si>
    <t>09290</t>
  </si>
  <si>
    <t>09292</t>
  </si>
  <si>
    <t>09293</t>
  </si>
  <si>
    <t>09294</t>
  </si>
  <si>
    <t>09300</t>
  </si>
  <si>
    <t>09310</t>
  </si>
  <si>
    <t>09311</t>
  </si>
  <si>
    <t>09312</t>
  </si>
  <si>
    <t>09313</t>
  </si>
  <si>
    <t>09314</t>
  </si>
  <si>
    <t>09315</t>
  </si>
  <si>
    <t>09316</t>
  </si>
  <si>
    <t>09317</t>
  </si>
  <si>
    <t>09318</t>
  </si>
  <si>
    <t>09319</t>
  </si>
  <si>
    <t>09320</t>
  </si>
  <si>
    <t>09330</t>
  </si>
  <si>
    <t>09338</t>
  </si>
  <si>
    <t>09339</t>
  </si>
  <si>
    <t>09340</t>
  </si>
  <si>
    <t>09341</t>
  </si>
  <si>
    <t>09342</t>
  </si>
  <si>
    <t>09343</t>
  </si>
  <si>
    <t>09344</t>
  </si>
  <si>
    <t>09345</t>
  </si>
  <si>
    <t>09346</t>
  </si>
  <si>
    <t>09347</t>
  </si>
  <si>
    <t>09348</t>
  </si>
  <si>
    <t>09349</t>
  </si>
  <si>
    <t>09350</t>
  </si>
  <si>
    <t>09351</t>
  </si>
  <si>
    <t>09352</t>
  </si>
  <si>
    <t>09353</t>
  </si>
  <si>
    <t>09354</t>
  </si>
  <si>
    <t>09370</t>
  </si>
  <si>
    <t>09384</t>
  </si>
  <si>
    <t>09390</t>
  </si>
  <si>
    <t>09391</t>
  </si>
  <si>
    <t>09400</t>
  </si>
  <si>
    <t>09410</t>
  </si>
  <si>
    <t>09412</t>
  </si>
  <si>
    <t>09430</t>
  </si>
  <si>
    <t>09440</t>
  </si>
  <si>
    <t>09441</t>
  </si>
  <si>
    <t>09442</t>
  </si>
  <si>
    <t>09443</t>
  </si>
  <si>
    <t>09450</t>
  </si>
  <si>
    <t>09451</t>
  </si>
  <si>
    <t>09453</t>
  </si>
  <si>
    <t>09454</t>
  </si>
  <si>
    <t>09460</t>
  </si>
  <si>
    <t>09461</t>
  </si>
  <si>
    <t>09462</t>
  </si>
  <si>
    <t>09463</t>
  </si>
  <si>
    <t>09471</t>
  </si>
  <si>
    <t>09490</t>
  </si>
  <si>
    <t>09491</t>
  </si>
  <si>
    <t>09493</t>
  </si>
  <si>
    <t>09500</t>
  </si>
  <si>
    <t>09510</t>
  </si>
  <si>
    <t>09511</t>
  </si>
  <si>
    <t>09512</t>
  </si>
  <si>
    <t>09513</t>
  </si>
  <si>
    <t>09514</t>
  </si>
  <si>
    <t>09515</t>
  </si>
  <si>
    <t>09520</t>
  </si>
  <si>
    <t>09530</t>
  </si>
  <si>
    <t>09540</t>
  </si>
  <si>
    <t>09545</t>
  </si>
  <si>
    <t>09549</t>
  </si>
  <si>
    <t>09550</t>
  </si>
  <si>
    <t>09551</t>
  </si>
  <si>
    <t>09553</t>
  </si>
  <si>
    <t>09554</t>
  </si>
  <si>
    <t>09555</t>
  </si>
  <si>
    <t>09556</t>
  </si>
  <si>
    <t>09557</t>
  </si>
  <si>
    <t>09558</t>
  </si>
  <si>
    <t>09559</t>
  </si>
  <si>
    <t>09560</t>
  </si>
  <si>
    <t>09566</t>
  </si>
  <si>
    <t>09567</t>
  </si>
  <si>
    <t>09568</t>
  </si>
  <si>
    <t>09569</t>
  </si>
  <si>
    <t>09570</t>
  </si>
  <si>
    <t>09571</t>
  </si>
  <si>
    <t>09572</t>
  </si>
  <si>
    <t>09573</t>
  </si>
  <si>
    <t>09574</t>
  </si>
  <si>
    <t>09575</t>
  </si>
  <si>
    <t>09580</t>
  </si>
  <si>
    <t>09585</t>
  </si>
  <si>
    <t>09586</t>
  </si>
  <si>
    <t>09587</t>
  </si>
  <si>
    <t>09588</t>
  </si>
  <si>
    <t>09589</t>
  </si>
  <si>
    <t>09591</t>
  </si>
  <si>
    <t>09592</t>
  </si>
  <si>
    <t>09593</t>
  </si>
  <si>
    <t>09594</t>
  </si>
  <si>
    <t>09600</t>
  </si>
  <si>
    <t>09610</t>
  </si>
  <si>
    <t>09611</t>
  </si>
  <si>
    <t>09612</t>
  </si>
  <si>
    <t>09613</t>
  </si>
  <si>
    <t>09614</t>
  </si>
  <si>
    <t>09615</t>
  </si>
  <si>
    <t>09616</t>
  </si>
  <si>
    <t>09617</t>
  </si>
  <si>
    <t>09618</t>
  </si>
  <si>
    <t>09619</t>
  </si>
  <si>
    <t>09620</t>
  </si>
  <si>
    <t>09631</t>
  </si>
  <si>
    <t>09640</t>
  </si>
  <si>
    <t>09641</t>
  </si>
  <si>
    <t>09642</t>
  </si>
  <si>
    <t>09645</t>
  </si>
  <si>
    <t>09646</t>
  </si>
  <si>
    <t>09647</t>
  </si>
  <si>
    <t>09649</t>
  </si>
  <si>
    <t>09650</t>
  </si>
  <si>
    <t>09651</t>
  </si>
  <si>
    <t>09652</t>
  </si>
  <si>
    <t>09653</t>
  </si>
  <si>
    <t>09654</t>
  </si>
  <si>
    <t>09660</t>
  </si>
  <si>
    <t>09670</t>
  </si>
  <si>
    <t>09679</t>
  </si>
  <si>
    <t>09680</t>
  </si>
  <si>
    <t>09690</t>
  </si>
  <si>
    <t>09691</t>
  </si>
  <si>
    <t>09692</t>
  </si>
  <si>
    <t>09693</t>
  </si>
  <si>
    <t>09903</t>
  </si>
  <si>
    <t>10000</t>
  </si>
  <si>
    <t>10001</t>
  </si>
  <si>
    <t>10002</t>
  </si>
  <si>
    <t>10003</t>
  </si>
  <si>
    <t>10004</t>
  </si>
  <si>
    <t>10005</t>
  </si>
  <si>
    <t>10070</t>
  </si>
  <si>
    <t>10071</t>
  </si>
  <si>
    <t>10080</t>
  </si>
  <si>
    <t>10100</t>
  </si>
  <si>
    <t>10109</t>
  </si>
  <si>
    <t>10110</t>
  </si>
  <si>
    <t>10120</t>
  </si>
  <si>
    <t>10126</t>
  </si>
  <si>
    <t>10129</t>
  </si>
  <si>
    <t>10130</t>
  </si>
  <si>
    <t>10131</t>
  </si>
  <si>
    <t>10132</t>
  </si>
  <si>
    <t>10133</t>
  </si>
  <si>
    <t>10134</t>
  </si>
  <si>
    <t>10135</t>
  </si>
  <si>
    <t>10136</t>
  </si>
  <si>
    <t>10137</t>
  </si>
  <si>
    <t>10140</t>
  </si>
  <si>
    <t>10160</t>
  </si>
  <si>
    <t>10161</t>
  </si>
  <si>
    <t>10162</t>
  </si>
  <si>
    <t>10163</t>
  </si>
  <si>
    <t>10164</t>
  </si>
  <si>
    <t>10170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</si>
  <si>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</si>
  <si>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</si>
  <si>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</si>
  <si>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</si>
  <si>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</si>
  <si>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</si>
  <si>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</si>
  <si>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</si>
  <si>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</si>
  <si>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</si>
  <si>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10190</t>
  </si>
  <si>
    <t>10191</t>
  </si>
  <si>
    <t>10192</t>
  </si>
  <si>
    <t>10193</t>
  </si>
  <si>
    <t>10194</t>
  </si>
  <si>
    <t>10195</t>
  </si>
  <si>
    <t>10198</t>
  </si>
  <si>
    <t>10199</t>
  </si>
  <si>
    <t>10200</t>
  </si>
  <si>
    <t>10210</t>
  </si>
  <si>
    <t>10220</t>
  </si>
  <si>
    <t>10230</t>
  </si>
  <si>
    <t>10240</t>
  </si>
  <si>
    <t>10250</t>
  </si>
  <si>
    <t>10251</t>
  </si>
  <si>
    <t>10252</t>
  </si>
  <si>
    <t>10260</t>
  </si>
  <si>
    <t>10261</t>
  </si>
  <si>
    <t>10262</t>
  </si>
  <si>
    <t>10263</t>
  </si>
  <si>
    <t>10269</t>
  </si>
  <si>
    <t>10270</t>
  </si>
  <si>
    <t>10271</t>
  </si>
  <si>
    <t>10272</t>
  </si>
  <si>
    <t>10280</t>
  </si>
  <si>
    <t>10290</t>
  </si>
  <si>
    <t>10291</t>
  </si>
  <si>
    <t>10292</t>
  </si>
  <si>
    <t>10300</t>
  </si>
  <si>
    <t>10310</t>
  </si>
  <si>
    <t>10317</t>
  </si>
  <si>
    <t>10318</t>
  </si>
  <si>
    <t>10319</t>
  </si>
  <si>
    <t>10320</t>
  </si>
  <si>
    <t>10328</t>
  </si>
  <si>
    <t>10329</t>
  </si>
  <si>
    <t>10330</t>
  </si>
  <si>
    <t>10331</t>
  </si>
  <si>
    <t>10332</t>
  </si>
  <si>
    <t>10333</t>
  </si>
  <si>
    <t>10334</t>
  </si>
  <si>
    <t>10335</t>
  </si>
  <si>
    <t>10340</t>
  </si>
  <si>
    <t>10341</t>
  </si>
  <si>
    <t>10350</t>
  </si>
  <si>
    <t>10359</t>
  </si>
  <si>
    <t>10360</t>
  </si>
  <si>
    <t>10370</t>
  </si>
  <si>
    <t>10371</t>
  </si>
  <si>
    <t>10372</t>
  </si>
  <si>
    <t>10373</t>
  </si>
  <si>
    <t>10374</t>
  </si>
  <si>
    <t>10380</t>
  </si>
  <si>
    <t>10390</t>
  </si>
  <si>
    <t>10391</t>
  </si>
  <si>
    <t>10392</t>
  </si>
  <si>
    <t>10393</t>
  </si>
  <si>
    <t>10394</t>
  </si>
  <si>
    <t>10400</t>
  </si>
  <si>
    <t>10410</t>
  </si>
  <si>
    <t>10411</t>
  </si>
  <si>
    <t>10412</t>
  </si>
  <si>
    <t>10413</t>
  </si>
  <si>
    <t>10414</t>
  </si>
  <si>
    <t>10420</t>
  </si>
  <si>
    <t>10430</t>
  </si>
  <si>
    <t>10440</t>
  </si>
  <si>
    <t>10450</t>
  </si>
  <si>
    <t>10459</t>
  </si>
  <si>
    <t>10460</t>
  </si>
  <si>
    <t>10470</t>
  </si>
  <si>
    <t>10480</t>
  </si>
  <si>
    <t>10490</t>
  </si>
  <si>
    <t>10491</t>
  </si>
  <si>
    <t>10492</t>
  </si>
  <si>
    <t>10493</t>
  </si>
  <si>
    <t>10500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</si>
  <si>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</si>
  <si>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</si>
  <si>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</si>
  <si>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</si>
  <si>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</si>
  <si>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</si>
  <si>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</si>
  <si>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</si>
  <si>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10519</t>
  </si>
  <si>
    <t>10520</t>
  </si>
  <si>
    <t>10521</t>
  </si>
  <si>
    <t>10528</t>
  </si>
  <si>
    <t>10529</t>
  </si>
  <si>
    <t>10530</t>
  </si>
  <si>
    <t>10540</t>
  </si>
  <si>
    <t>10550</t>
  </si>
  <si>
    <t>10560</t>
  </si>
  <si>
    <t>10570</t>
  </si>
  <si>
    <t>10580</t>
  </si>
  <si>
    <t>10590</t>
  </si>
  <si>
    <t>10591</t>
  </si>
  <si>
    <t>10592</t>
  </si>
  <si>
    <t>10593</t>
  </si>
  <si>
    <t>10600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</si>
  <si>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</si>
  <si>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</si>
  <si>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</si>
  <si>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</si>
  <si>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</si>
  <si>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</si>
  <si>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</si>
  <si>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</si>
  <si>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10620</t>
  </si>
  <si>
    <t>10623</t>
  </si>
  <si>
    <t>10624</t>
  </si>
  <si>
    <t>10625</t>
  </si>
  <si>
    <t>10626</t>
  </si>
  <si>
    <t>10627</t>
  </si>
  <si>
    <t>10628</t>
  </si>
  <si>
    <t>10629</t>
  </si>
  <si>
    <t>10630</t>
  </si>
  <si>
    <t>10638</t>
  </si>
  <si>
    <t>10639</t>
  </si>
  <si>
    <t>10640</t>
  </si>
  <si>
    <t>10649</t>
  </si>
  <si>
    <t>10650</t>
  </si>
  <si>
    <t>10660</t>
  </si>
  <si>
    <t>10661</t>
  </si>
  <si>
    <t>10662</t>
  </si>
  <si>
    <t>10663</t>
  </si>
  <si>
    <t>10664</t>
  </si>
  <si>
    <t>10665</t>
  </si>
  <si>
    <t>10666</t>
  </si>
  <si>
    <t>10667</t>
  </si>
  <si>
    <t>10670</t>
  </si>
  <si>
    <t>10671</t>
  </si>
  <si>
    <t>10672</t>
  </si>
  <si>
    <t>10680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</si>
  <si>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</si>
  <si>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</si>
  <si>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</si>
  <si>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</si>
  <si>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</si>
  <si>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</si>
  <si>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</si>
  <si>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</si>
  <si>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10700</t>
  </si>
  <si>
    <t>10710</t>
  </si>
  <si>
    <t>10711</t>
  </si>
  <si>
    <t>10712</t>
  </si>
  <si>
    <t>10720</t>
  </si>
  <si>
    <t>10728</t>
  </si>
  <si>
    <t>10729</t>
  </si>
  <si>
    <t>10730</t>
  </si>
  <si>
    <t>10739</t>
  </si>
  <si>
    <t>10740</t>
  </si>
  <si>
    <t>10748</t>
  </si>
  <si>
    <t>10749</t>
  </si>
  <si>
    <t>10750</t>
  </si>
  <si>
    <t>10759</t>
  </si>
  <si>
    <t>10800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</si>
  <si>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</si>
  <si>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</si>
  <si>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</si>
  <si>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</si>
  <si>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</si>
  <si>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</si>
  <si>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</si>
  <si>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</si>
  <si>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</si>
  <si>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10820</t>
  </si>
  <si>
    <t>10828</t>
  </si>
  <si>
    <t>10829</t>
  </si>
  <si>
    <t>10830</t>
  </si>
  <si>
    <t>10839</t>
  </si>
  <si>
    <t>10840</t>
  </si>
  <si>
    <t>10848</t>
  </si>
  <si>
    <t>10849</t>
  </si>
  <si>
    <t>10850</t>
  </si>
  <si>
    <t>10857</t>
  </si>
  <si>
    <t>10858</t>
  </si>
  <si>
    <t>10859</t>
  </si>
  <si>
    <t>10860</t>
  </si>
  <si>
    <t>10864</t>
  </si>
  <si>
    <t>10865</t>
  </si>
  <si>
    <t>10866</t>
  </si>
  <si>
    <t>10867</t>
  </si>
  <si>
    <t>10868</t>
  </si>
  <si>
    <t>10869</t>
  </si>
  <si>
    <t>10870</t>
  </si>
  <si>
    <t>10879</t>
  </si>
  <si>
    <t>10880</t>
  </si>
  <si>
    <t>10881</t>
  </si>
  <si>
    <t>10882</t>
  </si>
  <si>
    <t>10883</t>
  </si>
  <si>
    <t>10890</t>
  </si>
  <si>
    <t>10891</t>
  </si>
  <si>
    <t>10892</t>
  </si>
  <si>
    <t>10893</t>
  </si>
  <si>
    <t>10894</t>
  </si>
  <si>
    <t>10895</t>
  </si>
  <si>
    <t>10896</t>
  </si>
  <si>
    <t>10900</t>
  </si>
  <si>
    <t>10910</t>
  </si>
  <si>
    <t>10920</t>
  </si>
  <si>
    <t>10930</t>
  </si>
  <si>
    <t>10940</t>
  </si>
  <si>
    <t>10950</t>
  </si>
  <si>
    <t>10960</t>
  </si>
  <si>
    <t>10970</t>
  </si>
  <si>
    <t>10980</t>
  </si>
  <si>
    <t>10990</t>
  </si>
  <si>
    <t>10991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</si>
  <si>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</si>
  <si>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</si>
  <si>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</si>
  <si>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</si>
  <si>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</si>
  <si>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</si>
  <si>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</si>
  <si>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</si>
  <si>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</si>
  <si>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</si>
  <si>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</si>
  <si>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</si>
  <si>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11070</t>
  </si>
  <si>
    <t>11071</t>
  </si>
  <si>
    <t>11080</t>
  </si>
  <si>
    <t>11100</t>
  </si>
  <si>
    <t>11110</t>
  </si>
  <si>
    <t>11120</t>
  </si>
  <si>
    <t>11130</t>
  </si>
  <si>
    <t>11138</t>
  </si>
  <si>
    <t>11139</t>
  </si>
  <si>
    <t>11140</t>
  </si>
  <si>
    <t>11149</t>
  </si>
  <si>
    <t>11150</t>
  </si>
  <si>
    <t>11158</t>
  </si>
  <si>
    <t>11159</t>
  </si>
  <si>
    <t>11160</t>
  </si>
  <si>
    <t>11170</t>
  </si>
  <si>
    <t>11178</t>
  </si>
  <si>
    <t>11179</t>
  </si>
  <si>
    <t>11180</t>
  </si>
  <si>
    <t>11190</t>
  </si>
  <si>
    <t>11201</t>
  </si>
  <si>
    <t>11202</t>
  </si>
  <si>
    <t>11203</t>
  </si>
  <si>
    <t>11204</t>
  </si>
  <si>
    <t>11205</t>
  </si>
  <si>
    <t>11206</t>
  </si>
  <si>
    <t>11207</t>
  </si>
  <si>
    <t>11270</t>
  </si>
  <si>
    <t>11271</t>
  </si>
  <si>
    <t>11280</t>
  </si>
  <si>
    <t>11300</t>
  </si>
  <si>
    <t>11310</t>
  </si>
  <si>
    <t>11311</t>
  </si>
  <si>
    <t>11312</t>
  </si>
  <si>
    <t>11313</t>
  </si>
  <si>
    <t>11314</t>
  </si>
  <si>
    <t>11315</t>
  </si>
  <si>
    <t>11316</t>
  </si>
  <si>
    <t>11320</t>
  </si>
  <si>
    <t>11330</t>
  </si>
  <si>
    <t>11339</t>
  </si>
  <si>
    <t>11340</t>
  </si>
  <si>
    <t>11349</t>
  </si>
  <si>
    <t>11350</t>
  </si>
  <si>
    <t>11351</t>
  </si>
  <si>
    <t>11360</t>
  </si>
  <si>
    <t>11368</t>
  </si>
  <si>
    <t>11369</t>
  </si>
  <si>
    <t>11370</t>
  </si>
  <si>
    <t>11379</t>
  </si>
  <si>
    <t>11380</t>
  </si>
  <si>
    <t>11389</t>
  </si>
  <si>
    <t>11390</t>
  </si>
  <si>
    <t>11391</t>
  </si>
  <si>
    <t>11392</t>
  </si>
  <si>
    <t>11393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</si>
  <si>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</si>
  <si>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</si>
  <si>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</si>
  <si>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</si>
  <si>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</si>
  <si>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</si>
  <si>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</si>
  <si>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</si>
  <si>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</si>
  <si>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11470</t>
  </si>
  <si>
    <t>11471</t>
  </si>
  <si>
    <t>11480</t>
  </si>
  <si>
    <t>11500</t>
  </si>
  <si>
    <t>11510</t>
  </si>
  <si>
    <t>11518</t>
  </si>
  <si>
    <t>11519</t>
  </si>
  <si>
    <t>11520</t>
  </si>
  <si>
    <t>11530</t>
  </si>
  <si>
    <t>11540</t>
  </si>
  <si>
    <t>11549</t>
  </si>
  <si>
    <t>11550</t>
  </si>
  <si>
    <t>11560</t>
  </si>
  <si>
    <t>11570</t>
  </si>
  <si>
    <t>11579</t>
  </si>
  <si>
    <t>11580</t>
  </si>
  <si>
    <t>11590</t>
  </si>
  <si>
    <t>11591</t>
  </si>
  <si>
    <t>11592</t>
  </si>
  <si>
    <t>11593</t>
  </si>
  <si>
    <t>11594</t>
  </si>
  <si>
    <t>11595</t>
  </si>
  <si>
    <t>11596</t>
  </si>
  <si>
    <t>11600</t>
  </si>
  <si>
    <t>11610</t>
  </si>
  <si>
    <t>11611</t>
  </si>
  <si>
    <t>11612</t>
  </si>
  <si>
    <t>11620</t>
  </si>
  <si>
    <t>11630</t>
  </si>
  <si>
    <t>11638</t>
  </si>
  <si>
    <t>11639</t>
  </si>
  <si>
    <t>11640</t>
  </si>
  <si>
    <t>11648</t>
  </si>
  <si>
    <t>11649</t>
  </si>
  <si>
    <t>11650</t>
  </si>
  <si>
    <t>11659</t>
  </si>
  <si>
    <t>11660</t>
  </si>
  <si>
    <t>11670</t>
  </si>
  <si>
    <t>11679</t>
  </si>
  <si>
    <t>11680</t>
  </si>
  <si>
    <t>11687</t>
  </si>
  <si>
    <t>11688</t>
  </si>
  <si>
    <t>11689</t>
  </si>
  <si>
    <t>11690</t>
  </si>
  <si>
    <t>11691</t>
  </si>
  <si>
    <t>11692</t>
  </si>
  <si>
    <t>11693</t>
  </si>
  <si>
    <t>12001</t>
  </si>
  <si>
    <t>12002</t>
  </si>
  <si>
    <t>12003</t>
  </si>
  <si>
    <t>12004</t>
  </si>
  <si>
    <t>12005</t>
  </si>
  <si>
    <t>12006</t>
  </si>
  <si>
    <t>12070</t>
  </si>
  <si>
    <t>12071</t>
  </si>
  <si>
    <t>12080</t>
  </si>
  <si>
    <t>12100</t>
  </si>
  <si>
    <t>12110</t>
  </si>
  <si>
    <t>12118</t>
  </si>
  <si>
    <t>12119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</si>
  <si>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</si>
  <si>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</si>
  <si>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</si>
  <si>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</si>
  <si>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</si>
  <si>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</si>
  <si>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</si>
  <si>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</si>
  <si>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12130</t>
  </si>
  <si>
    <t>12131</t>
  </si>
  <si>
    <t>12132</t>
  </si>
  <si>
    <t>12133</t>
  </si>
  <si>
    <t>12134</t>
  </si>
  <si>
    <t>12135</t>
  </si>
  <si>
    <t>12138</t>
  </si>
  <si>
    <t>12140</t>
  </si>
  <si>
    <t>12150</t>
  </si>
  <si>
    <t>12159</t>
  </si>
  <si>
    <t>12160</t>
  </si>
  <si>
    <t>12161</t>
  </si>
  <si>
    <t>12162</t>
  </si>
  <si>
    <t>12163</t>
  </si>
  <si>
    <t>12164</t>
  </si>
  <si>
    <t>12165</t>
  </si>
  <si>
    <t>12166</t>
  </si>
  <si>
    <t>12170</t>
  </si>
  <si>
    <t>12179</t>
  </si>
  <si>
    <t>12180</t>
  </si>
  <si>
    <t>12181</t>
  </si>
  <si>
    <t>12182</t>
  </si>
  <si>
    <t>12183</t>
  </si>
  <si>
    <t>12184</t>
  </si>
  <si>
    <t>12185</t>
  </si>
  <si>
    <t>12186</t>
  </si>
  <si>
    <t>12190</t>
  </si>
  <si>
    <t>12191</t>
  </si>
  <si>
    <t>12192</t>
  </si>
  <si>
    <t>12193</t>
  </si>
  <si>
    <t>12194</t>
  </si>
  <si>
    <t>12200</t>
  </si>
  <si>
    <t>12210</t>
  </si>
  <si>
    <t>12220</t>
  </si>
  <si>
    <t>12221</t>
  </si>
  <si>
    <t>12222</t>
  </si>
  <si>
    <t>12223</t>
  </si>
  <si>
    <t>12224</t>
  </si>
  <si>
    <t>12225</t>
  </si>
  <si>
    <t>12230</t>
  </si>
  <si>
    <t>12231</t>
  </si>
  <si>
    <t>12232</t>
  </si>
  <si>
    <t>12300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</si>
  <si>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</si>
  <si>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</si>
  <si>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</si>
  <si>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</si>
  <si>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</si>
  <si>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</si>
  <si>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</si>
  <si>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</si>
  <si>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</si>
  <si>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</si>
  <si>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</si>
  <si>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12330</t>
  </si>
  <si>
    <t>12340</t>
  </si>
  <si>
    <t>12350</t>
  </si>
  <si>
    <t>12360</t>
  </si>
  <si>
    <t>12370</t>
  </si>
  <si>
    <t>12400</t>
  </si>
  <si>
    <t>12410</t>
  </si>
  <si>
    <t>12412</t>
  </si>
  <si>
    <t>12413</t>
  </si>
  <si>
    <t>12414</t>
  </si>
  <si>
    <t>12415</t>
  </si>
  <si>
    <t>12420</t>
  </si>
  <si>
    <t>12428</t>
  </si>
  <si>
    <t>12429</t>
  </si>
  <si>
    <t>12430</t>
  </si>
  <si>
    <t>12431</t>
  </si>
  <si>
    <t>12440</t>
  </si>
  <si>
    <t>12447</t>
  </si>
  <si>
    <t>12448</t>
  </si>
  <si>
    <t>12449</t>
  </si>
  <si>
    <t>12450</t>
  </si>
  <si>
    <t>12460</t>
  </si>
  <si>
    <t>12469</t>
  </si>
  <si>
    <t>12470</t>
  </si>
  <si>
    <t>12480</t>
  </si>
  <si>
    <t>12489</t>
  </si>
  <si>
    <t>12490</t>
  </si>
  <si>
    <t>12499</t>
  </si>
  <si>
    <t>12500</t>
  </si>
  <si>
    <t>12510</t>
  </si>
  <si>
    <t>12511</t>
  </si>
  <si>
    <t>12512</t>
  </si>
  <si>
    <t>12513</t>
  </si>
  <si>
    <t>12520</t>
  </si>
  <si>
    <t>12526</t>
  </si>
  <si>
    <t>12527</t>
  </si>
  <si>
    <t>12528</t>
  </si>
  <si>
    <t>12529</t>
  </si>
  <si>
    <t>12530</t>
  </si>
  <si>
    <t>12539</t>
  </si>
  <si>
    <t>12540</t>
  </si>
  <si>
    <t>12549</t>
  </si>
  <si>
    <t>12550</t>
  </si>
  <si>
    <t>12560</t>
  </si>
  <si>
    <t>12570</t>
  </si>
  <si>
    <t>12578</t>
  </si>
  <si>
    <t>12579</t>
  </si>
  <si>
    <t>12580</t>
  </si>
  <si>
    <t>12589</t>
  </si>
  <si>
    <t>12590</t>
  </si>
  <si>
    <t>12591</t>
  </si>
  <si>
    <t>12592</t>
  </si>
  <si>
    <t>12593</t>
  </si>
  <si>
    <t>12594</t>
  </si>
  <si>
    <t>12595</t>
  </si>
  <si>
    <t>12596</t>
  </si>
  <si>
    <t>12597</t>
  </si>
  <si>
    <t>12598</t>
  </si>
  <si>
    <t>12599</t>
  </si>
  <si>
    <t>12600</t>
  </si>
  <si>
    <t>12609</t>
  </si>
  <si>
    <t>12952</t>
  </si>
  <si>
    <t>13001</t>
  </si>
  <si>
    <t>13002</t>
  </si>
  <si>
    <t>13003</t>
  </si>
  <si>
    <t>13004</t>
  </si>
  <si>
    <t>13005</t>
  </si>
  <si>
    <t>13070</t>
  </si>
  <si>
    <t>13071</t>
  </si>
  <si>
    <t>13080</t>
  </si>
  <si>
    <t>13100</t>
  </si>
  <si>
    <t>13107</t>
  </si>
  <si>
    <t>13108</t>
  </si>
  <si>
    <t>13109</t>
  </si>
  <si>
    <t>13110</t>
  </si>
  <si>
    <t>13113</t>
  </si>
  <si>
    <t>13114</t>
  </si>
  <si>
    <t>13115</t>
  </si>
  <si>
    <t>13116</t>
  </si>
  <si>
    <t>13117</t>
  </si>
  <si>
    <t>13118</t>
  </si>
  <si>
    <t>13120</t>
  </si>
  <si>
    <t>13128</t>
  </si>
  <si>
    <t>13129</t>
  </si>
  <si>
    <t>13130</t>
  </si>
  <si>
    <t>13140</t>
  </si>
  <si>
    <t>13150</t>
  </si>
  <si>
    <t>13160</t>
  </si>
  <si>
    <t>13170</t>
  </si>
  <si>
    <t>13179</t>
  </si>
  <si>
    <t>13180</t>
  </si>
  <si>
    <t>13189</t>
  </si>
  <si>
    <t>13190</t>
  </si>
  <si>
    <t>13191</t>
  </si>
  <si>
    <t>13192</t>
  </si>
  <si>
    <t>13193</t>
  </si>
  <si>
    <t>13194</t>
  </si>
  <si>
    <t>13195</t>
  </si>
  <si>
    <t>13196</t>
  </si>
  <si>
    <t>13197</t>
  </si>
  <si>
    <t>13200</t>
  </si>
  <si>
    <t>13210</t>
  </si>
  <si>
    <t>13220</t>
  </si>
  <si>
    <t>13230</t>
  </si>
  <si>
    <t>13240</t>
  </si>
  <si>
    <t>13247</t>
  </si>
  <si>
    <t>13248</t>
  </si>
  <si>
    <t>13249</t>
  </si>
  <si>
    <t>13250</t>
  </si>
  <si>
    <t>13260</t>
  </si>
  <si>
    <t>13270</t>
  </si>
  <si>
    <t>13279</t>
  </si>
  <si>
    <t>13300</t>
  </si>
  <si>
    <t>13310</t>
  </si>
  <si>
    <t>13320</t>
  </si>
  <si>
    <t>13326</t>
  </si>
  <si>
    <t>13327</t>
  </si>
  <si>
    <t>13328</t>
  </si>
  <si>
    <t>13329</t>
  </si>
  <si>
    <t>13330</t>
  </si>
  <si>
    <t>13331</t>
  </si>
  <si>
    <t>13332</t>
  </si>
  <si>
    <t>13333</t>
  </si>
  <si>
    <t>13340</t>
  </si>
  <si>
    <t>13341</t>
  </si>
  <si>
    <t>13342</t>
  </si>
  <si>
    <t>13343</t>
  </si>
  <si>
    <t>13344</t>
  </si>
  <si>
    <t>13345</t>
  </si>
  <si>
    <t>13350</t>
  </si>
  <si>
    <t>13360</t>
  </si>
  <si>
    <t>13370</t>
  </si>
  <si>
    <t>13379</t>
  </si>
  <si>
    <t>13380</t>
  </si>
  <si>
    <t>13390</t>
  </si>
  <si>
    <t>13391</t>
  </si>
  <si>
    <t>13400</t>
  </si>
  <si>
    <t>13410</t>
  </si>
  <si>
    <t>13411</t>
  </si>
  <si>
    <t>13412</t>
  </si>
  <si>
    <t>13413</t>
  </si>
  <si>
    <t>13414</t>
  </si>
  <si>
    <t>13415</t>
  </si>
  <si>
    <t>13420</t>
  </si>
  <si>
    <t>13427</t>
  </si>
  <si>
    <t>13428</t>
  </si>
  <si>
    <t>13429</t>
  </si>
  <si>
    <t>13430</t>
  </si>
  <si>
    <t>13431</t>
  </si>
  <si>
    <t>13432</t>
  </si>
  <si>
    <t>13433</t>
  </si>
  <si>
    <t>13440</t>
  </si>
  <si>
    <t>13450</t>
  </si>
  <si>
    <t>13459</t>
  </si>
  <si>
    <t>13460</t>
  </si>
  <si>
    <t>13470</t>
  </si>
  <si>
    <t>13473</t>
  </si>
  <si>
    <t>13480</t>
  </si>
  <si>
    <t>13490</t>
  </si>
  <si>
    <t>13500</t>
  </si>
  <si>
    <t>13580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</si>
  <si>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</si>
  <si>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</si>
  <si>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</si>
  <si>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</si>
  <si>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</si>
  <si>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</si>
  <si>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</si>
  <si>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</si>
  <si>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</si>
  <si>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13600</t>
  </si>
  <si>
    <t>13610</t>
  </si>
  <si>
    <t>13619</t>
  </si>
  <si>
    <t>13620</t>
  </si>
  <si>
    <t>13629</t>
  </si>
  <si>
    <t>13630</t>
  </si>
  <si>
    <t>13640</t>
  </si>
  <si>
    <t>13650</t>
  </si>
  <si>
    <t>13660</t>
  </si>
  <si>
    <t>13670</t>
  </si>
  <si>
    <t>13679</t>
  </si>
  <si>
    <t>13680</t>
  </si>
  <si>
    <t>13690</t>
  </si>
  <si>
    <t>13700</t>
  </si>
  <si>
    <t>13710</t>
  </si>
  <si>
    <t>13720</t>
  </si>
  <si>
    <t>13730</t>
  </si>
  <si>
    <t>13739</t>
  </si>
  <si>
    <t>13740</t>
  </si>
  <si>
    <t>13750</t>
  </si>
  <si>
    <t>13760</t>
  </si>
  <si>
    <t>13768</t>
  </si>
  <si>
    <t>13770</t>
  </si>
  <si>
    <t>13779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</si>
  <si>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</si>
  <si>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</si>
  <si>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</si>
  <si>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</si>
  <si>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</si>
  <si>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</si>
  <si>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</si>
  <si>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</si>
  <si>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</si>
  <si>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</si>
  <si>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</si>
  <si>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</si>
  <si>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</si>
  <si>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</si>
  <si>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14029</t>
  </si>
  <si>
    <t>14070</t>
  </si>
  <si>
    <t>14071</t>
  </si>
  <si>
    <t>14080</t>
  </si>
  <si>
    <t>14100</t>
  </si>
  <si>
    <t>14110</t>
  </si>
  <si>
    <t>14111</t>
  </si>
  <si>
    <t>14112</t>
  </si>
  <si>
    <t>14113</t>
  </si>
  <si>
    <t>14115</t>
  </si>
  <si>
    <t>14120</t>
  </si>
  <si>
    <t>14129</t>
  </si>
  <si>
    <t>14130</t>
  </si>
  <si>
    <t>14140</t>
  </si>
  <si>
    <t>14150</t>
  </si>
  <si>
    <t>14190</t>
  </si>
  <si>
    <t>14191</t>
  </si>
  <si>
    <t>14192</t>
  </si>
  <si>
    <t>14193</t>
  </si>
  <si>
    <t>14200</t>
  </si>
  <si>
    <t>14206</t>
  </si>
  <si>
    <t>14207</t>
  </si>
  <si>
    <t>14208</t>
  </si>
  <si>
    <t>14209</t>
  </si>
  <si>
    <t>14210</t>
  </si>
  <si>
    <t>14220</t>
  </si>
  <si>
    <t>14230</t>
  </si>
  <si>
    <t>14240</t>
  </si>
  <si>
    <t>14248</t>
  </si>
  <si>
    <t>14249</t>
  </si>
  <si>
    <t>14250</t>
  </si>
  <si>
    <t>14260</t>
  </si>
  <si>
    <t>14270</t>
  </si>
  <si>
    <t>14280</t>
  </si>
  <si>
    <t>14290</t>
  </si>
  <si>
    <t>14297</t>
  </si>
  <si>
    <t>14298</t>
  </si>
  <si>
    <t>14299</t>
  </si>
  <si>
    <t>14300</t>
  </si>
  <si>
    <t>14310</t>
  </si>
  <si>
    <t>14320</t>
  </si>
  <si>
    <t>14330</t>
  </si>
  <si>
    <t>14350</t>
  </si>
  <si>
    <t>14400</t>
  </si>
  <si>
    <t>14410</t>
  </si>
  <si>
    <t>14412</t>
  </si>
  <si>
    <t>14413</t>
  </si>
  <si>
    <t>14420</t>
  </si>
  <si>
    <t>14430</t>
  </si>
  <si>
    <t>14439</t>
  </si>
  <si>
    <t>14440</t>
  </si>
  <si>
    <t>14445</t>
  </si>
  <si>
    <t>14446</t>
  </si>
  <si>
    <t>14447</t>
  </si>
  <si>
    <t>14448</t>
  </si>
  <si>
    <t>14449</t>
  </si>
  <si>
    <t>14450</t>
  </si>
  <si>
    <t>14460</t>
  </si>
  <si>
    <t>14470</t>
  </si>
  <si>
    <t>14480</t>
  </si>
  <si>
    <t>14490</t>
  </si>
  <si>
    <t>14491</t>
  </si>
  <si>
    <t>14500</t>
  </si>
  <si>
    <t>14510</t>
  </si>
  <si>
    <t>14511</t>
  </si>
  <si>
    <t>14512</t>
  </si>
  <si>
    <t>14520</t>
  </si>
  <si>
    <t>14530</t>
  </si>
  <si>
    <t>14540</t>
  </si>
  <si>
    <t>14546</t>
  </si>
  <si>
    <t>14547</t>
  </si>
  <si>
    <t>14548</t>
  </si>
  <si>
    <t>14549</t>
  </si>
  <si>
    <t>14550</t>
  </si>
  <si>
    <t>14600</t>
  </si>
  <si>
    <t>14610</t>
  </si>
  <si>
    <t>14620</t>
  </si>
  <si>
    <t>14630</t>
  </si>
  <si>
    <t>14640</t>
  </si>
  <si>
    <t>14650</t>
  </si>
  <si>
    <t>14659</t>
  </si>
  <si>
    <t>14660</t>
  </si>
  <si>
    <t>14670</t>
  </si>
  <si>
    <t>14700</t>
  </si>
  <si>
    <t>14709</t>
  </si>
  <si>
    <t>14710</t>
  </si>
  <si>
    <t>14711</t>
  </si>
  <si>
    <t>14719</t>
  </si>
  <si>
    <t>14720</t>
  </si>
  <si>
    <t>14729</t>
  </si>
  <si>
    <t>14730</t>
  </si>
  <si>
    <t>14739</t>
  </si>
  <si>
    <t>14740</t>
  </si>
  <si>
    <t>14749</t>
  </si>
  <si>
    <t>14800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</si>
  <si>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</si>
  <si>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</si>
  <si>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</si>
  <si>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</si>
  <si>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</si>
  <si>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</si>
  <si>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</si>
  <si>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</si>
  <si>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14820</t>
  </si>
  <si>
    <t>14830</t>
  </si>
  <si>
    <t>14840</t>
  </si>
  <si>
    <t>14850</t>
  </si>
  <si>
    <t>14857</t>
  </si>
  <si>
    <t>14858</t>
  </si>
  <si>
    <t>14859</t>
  </si>
  <si>
    <t>14860</t>
  </si>
  <si>
    <t>14870</t>
  </si>
  <si>
    <t>14880</t>
  </si>
  <si>
    <t>14900</t>
  </si>
  <si>
    <t>14910</t>
  </si>
  <si>
    <t>14911</t>
  </si>
  <si>
    <t>14912</t>
  </si>
  <si>
    <t>14913</t>
  </si>
  <si>
    <t>14914</t>
  </si>
  <si>
    <t>14915</t>
  </si>
  <si>
    <t>14920</t>
  </si>
  <si>
    <t>14930</t>
  </si>
  <si>
    <t>14940</t>
  </si>
  <si>
    <t>14950</t>
  </si>
  <si>
    <t>14960</t>
  </si>
  <si>
    <t>14970</t>
  </si>
  <si>
    <t>14978</t>
  </si>
  <si>
    <t>14979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</si>
  <si>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</si>
  <si>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</si>
  <si>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</si>
  <si>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</si>
  <si>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</si>
  <si>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</si>
  <si>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</si>
  <si>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</si>
  <si>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</si>
  <si>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</si>
  <si>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</si>
  <si>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15013</t>
  </si>
  <si>
    <t>15015</t>
  </si>
  <si>
    <t>15017</t>
  </si>
  <si>
    <t>15021</t>
  </si>
  <si>
    <t>15030</t>
  </si>
  <si>
    <t>15036</t>
  </si>
  <si>
    <t>15042</t>
  </si>
  <si>
    <t>15051</t>
  </si>
  <si>
    <t>15054</t>
  </si>
  <si>
    <t>15058</t>
  </si>
  <si>
    <t>15070</t>
  </si>
  <si>
    <t>15071</t>
  </si>
  <si>
    <t>15073</t>
  </si>
  <si>
    <t>15076</t>
  </si>
  <si>
    <t>15078</t>
  </si>
  <si>
    <t>15080</t>
  </si>
  <si>
    <t>15082</t>
  </si>
  <si>
    <t>15100</t>
  </si>
  <si>
    <t>15102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</si>
  <si>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</si>
  <si>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</si>
  <si>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</si>
  <si>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</si>
  <si>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</si>
  <si>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</si>
  <si>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</si>
  <si>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</si>
  <si>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</si>
  <si>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</si>
  <si>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</si>
  <si>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</si>
  <si>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</si>
  <si>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</si>
  <si>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</si>
  <si>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</si>
  <si>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</si>
  <si>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</si>
  <si>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</si>
  <si>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</si>
  <si>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</si>
  <si>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</si>
  <si>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</si>
  <si>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</si>
  <si>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</si>
  <si>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</si>
  <si>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</si>
  <si>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</si>
  <si>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</si>
  <si>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</si>
  <si>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</si>
  <si>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</si>
  <si>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</si>
  <si>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</si>
  <si>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</si>
  <si>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</si>
  <si>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</si>
  <si>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</si>
  <si>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</si>
  <si>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</si>
  <si>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</si>
  <si>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</si>
  <si>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</si>
  <si>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</si>
  <si>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</si>
  <si>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15160</t>
  </si>
  <si>
    <t>15161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</si>
  <si>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</si>
  <si>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</si>
  <si>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</si>
  <si>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</si>
  <si>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</si>
  <si>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</si>
  <si>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</si>
  <si>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</si>
  <si>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</si>
  <si>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</si>
  <si>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</si>
  <si>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</si>
  <si>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</si>
  <si>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</si>
  <si>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</si>
  <si>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</si>
  <si>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</si>
  <si>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</si>
  <si>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</si>
  <si>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</si>
  <si>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</si>
  <si>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</si>
  <si>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</si>
  <si>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</si>
  <si>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</si>
  <si>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</si>
  <si>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</si>
  <si>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</si>
  <si>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15198</t>
  </si>
  <si>
    <t>15199</t>
  </si>
  <si>
    <t>15200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</si>
  <si>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</si>
  <si>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</si>
  <si>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</si>
  <si>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</si>
  <si>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</si>
  <si>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</si>
  <si>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</si>
  <si>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</si>
  <si>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</si>
  <si>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15220</t>
  </si>
  <si>
    <t>15228</t>
  </si>
  <si>
    <t>15229</t>
  </si>
  <si>
    <t>15230</t>
  </si>
  <si>
    <t>15236</t>
  </si>
  <si>
    <t>15237</t>
  </si>
  <si>
    <t>15238</t>
  </si>
  <si>
    <t>15239</t>
  </si>
  <si>
    <t>15240</t>
  </si>
  <si>
    <t>15250</t>
  </si>
  <si>
    <t>15256</t>
  </si>
  <si>
    <t>15258</t>
  </si>
  <si>
    <t>15259</t>
  </si>
  <si>
    <t>15270</t>
  </si>
  <si>
    <t>15280</t>
  </si>
  <si>
    <t>15281</t>
  </si>
  <si>
    <t>15282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</si>
  <si>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</si>
  <si>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</si>
  <si>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</si>
  <si>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</si>
  <si>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</si>
  <si>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</si>
  <si>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</si>
  <si>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</si>
  <si>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</si>
  <si>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</si>
  <si>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15295</t>
  </si>
  <si>
    <t>15296</t>
  </si>
  <si>
    <t>15297</t>
  </si>
  <si>
    <t>15298</t>
  </si>
  <si>
    <t>15299</t>
  </si>
  <si>
    <t>15300</t>
  </si>
  <si>
    <t>15310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</si>
  <si>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</si>
  <si>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</si>
  <si>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</si>
  <si>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</si>
  <si>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</si>
  <si>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</si>
  <si>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</si>
  <si>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</si>
  <si>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</si>
  <si>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15324</t>
  </si>
  <si>
    <t>15325</t>
  </si>
  <si>
    <t>15326</t>
  </si>
  <si>
    <t>15327</t>
  </si>
  <si>
    <t>15328</t>
  </si>
  <si>
    <t>15329</t>
  </si>
  <si>
    <t>15330</t>
  </si>
  <si>
    <t>15332</t>
  </si>
  <si>
    <t>15337</t>
  </si>
  <si>
    <t>15338</t>
  </si>
  <si>
    <t>15339</t>
  </si>
  <si>
    <t>15340</t>
  </si>
  <si>
    <t>15347</t>
  </si>
  <si>
    <t>15349</t>
  </si>
  <si>
    <t>15350</t>
  </si>
  <si>
    <t>15357</t>
  </si>
  <si>
    <t>15358</t>
  </si>
  <si>
    <t>15359</t>
  </si>
  <si>
    <t>15360</t>
  </si>
  <si>
    <t>15365</t>
  </si>
  <si>
    <t>15366</t>
  </si>
  <si>
    <t>15367</t>
  </si>
  <si>
    <t>15368</t>
  </si>
  <si>
    <t>15369</t>
  </si>
  <si>
    <t>15379</t>
  </si>
  <si>
    <t>15380</t>
  </si>
  <si>
    <t>15386</t>
  </si>
  <si>
    <t>15387</t>
  </si>
  <si>
    <t>15388</t>
  </si>
  <si>
    <t>15389</t>
  </si>
  <si>
    <t>15390</t>
  </si>
  <si>
    <t>15391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</si>
  <si>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</si>
  <si>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</si>
  <si>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</si>
  <si>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</si>
  <si>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</si>
  <si>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</si>
  <si>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</si>
  <si>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</si>
  <si>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15410</t>
  </si>
  <si>
    <t>15470</t>
  </si>
  <si>
    <t>15471</t>
  </si>
  <si>
    <t>15480</t>
  </si>
  <si>
    <t>15490</t>
  </si>
  <si>
    <t>15494</t>
  </si>
  <si>
    <t>15500</t>
  </si>
  <si>
    <t>15509</t>
  </si>
  <si>
    <t>15510</t>
  </si>
  <si>
    <t>15520</t>
  </si>
  <si>
    <t>15528</t>
  </si>
  <si>
    <t>15530</t>
  </si>
  <si>
    <t>15540</t>
  </si>
  <si>
    <t>15541</t>
  </si>
  <si>
    <t>15542</t>
  </si>
  <si>
    <t>15543</t>
  </si>
  <si>
    <t>15550</t>
  </si>
  <si>
    <t>15551</t>
  </si>
  <si>
    <t>15552</t>
  </si>
  <si>
    <t>15553</t>
  </si>
  <si>
    <t>15554</t>
  </si>
  <si>
    <t>15555</t>
  </si>
  <si>
    <t>15557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</si>
  <si>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</si>
  <si>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</si>
  <si>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</si>
  <si>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</si>
  <si>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</si>
  <si>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</si>
  <si>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</si>
  <si>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</si>
  <si>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</si>
  <si>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</si>
  <si>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</si>
  <si>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15572</t>
  </si>
  <si>
    <t>15573</t>
  </si>
  <si>
    <t>15576</t>
  </si>
  <si>
    <t>15577</t>
  </si>
  <si>
    <t>15578</t>
  </si>
  <si>
    <t>15579</t>
  </si>
  <si>
    <t>15580</t>
  </si>
  <si>
    <t>15582</t>
  </si>
  <si>
    <t>15586</t>
  </si>
  <si>
    <t>15587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</si>
  <si>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</si>
  <si>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</si>
  <si>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</si>
  <si>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</si>
  <si>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</si>
  <si>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</si>
  <si>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</si>
  <si>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</si>
  <si>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</si>
  <si>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15600</t>
  </si>
  <si>
    <t>15607</t>
  </si>
  <si>
    <t>15608</t>
  </si>
  <si>
    <t>15609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</si>
  <si>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</si>
  <si>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</si>
  <si>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</si>
  <si>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</si>
  <si>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</si>
  <si>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</si>
  <si>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</si>
  <si>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</si>
  <si>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</si>
  <si>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</si>
  <si>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</si>
  <si>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</si>
  <si>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</si>
  <si>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</si>
  <si>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</si>
  <si>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</si>
  <si>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</si>
  <si>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15630</t>
  </si>
  <si>
    <t>15635</t>
  </si>
  <si>
    <t>15637</t>
  </si>
  <si>
    <t>15638</t>
  </si>
  <si>
    <t>15639</t>
  </si>
  <si>
    <t>15640</t>
  </si>
  <si>
    <t>15650</t>
  </si>
  <si>
    <t>15656</t>
  </si>
  <si>
    <t>15659</t>
  </si>
  <si>
    <t>15660</t>
  </si>
  <si>
    <t>15668</t>
  </si>
  <si>
    <t>15669</t>
  </si>
  <si>
    <t>15670</t>
  </si>
  <si>
    <t>15679</t>
  </si>
  <si>
    <t>15680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</si>
  <si>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</si>
  <si>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</si>
  <si>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</si>
  <si>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</si>
  <si>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</si>
  <si>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</si>
  <si>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</si>
  <si>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</si>
  <si>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</si>
  <si>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</si>
  <si>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</si>
  <si>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</si>
  <si>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</si>
  <si>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</si>
  <si>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</si>
  <si>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</si>
  <si>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15710</t>
  </si>
  <si>
    <t>15770</t>
  </si>
  <si>
    <t>15771</t>
  </si>
  <si>
    <t>15780</t>
  </si>
  <si>
    <t>15781</t>
  </si>
  <si>
    <t>15782</t>
  </si>
  <si>
    <t>15800</t>
  </si>
  <si>
    <t>15805</t>
  </si>
  <si>
    <t>15806</t>
  </si>
  <si>
    <t>15807</t>
  </si>
  <si>
    <t>15808</t>
  </si>
  <si>
    <t>15809</t>
  </si>
  <si>
    <t>15810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</si>
  <si>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</si>
  <si>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</si>
  <si>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</si>
  <si>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</si>
  <si>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</si>
  <si>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</si>
  <si>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</si>
  <si>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</si>
  <si>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</si>
  <si>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</si>
  <si>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</si>
  <si>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</si>
  <si>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</si>
  <si>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</si>
  <si>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</si>
  <si>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15830</t>
  </si>
  <si>
    <t>15833</t>
  </si>
  <si>
    <t>15837</t>
  </si>
  <si>
    <t>15838</t>
  </si>
  <si>
    <t>15839</t>
  </si>
  <si>
    <t>15840</t>
  </si>
  <si>
    <t>15841</t>
  </si>
  <si>
    <t>15845</t>
  </si>
  <si>
    <t>15846</t>
  </si>
  <si>
    <t>15847</t>
  </si>
  <si>
    <t>15848</t>
  </si>
  <si>
    <t>15850</t>
  </si>
  <si>
    <t>15851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</si>
  <si>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</si>
  <si>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</si>
  <si>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</si>
  <si>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</si>
  <si>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</si>
  <si>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</si>
  <si>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</si>
  <si>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</si>
  <si>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</si>
  <si>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</si>
  <si>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</si>
  <si>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</si>
  <si>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15870</t>
  </si>
  <si>
    <t>15871</t>
  </si>
  <si>
    <t>15872</t>
  </si>
  <si>
    <t>15873</t>
  </si>
  <si>
    <t>15874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</si>
  <si>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</si>
  <si>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</si>
  <si>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</si>
  <si>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</si>
  <si>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</si>
  <si>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</si>
  <si>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</si>
  <si>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</si>
  <si>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</si>
  <si>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</si>
  <si>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</si>
  <si>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</si>
  <si>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</si>
  <si>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</si>
  <si>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</si>
  <si>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</si>
  <si>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</si>
  <si>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</si>
  <si>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</si>
  <si>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</si>
  <si>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</si>
  <si>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</si>
  <si>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</si>
  <si>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</si>
  <si>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</si>
  <si>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</si>
  <si>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</si>
  <si>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</si>
  <si>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15920</t>
  </si>
  <si>
    <t>15928</t>
  </si>
  <si>
    <t>15930</t>
  </si>
  <si>
    <t>15937</t>
  </si>
  <si>
    <t>15938</t>
  </si>
  <si>
    <t>15939</t>
  </si>
  <si>
    <t>15940</t>
  </si>
  <si>
    <t>15948</t>
  </si>
  <si>
    <t>15949</t>
  </si>
  <si>
    <t>15950</t>
  </si>
  <si>
    <t>15959</t>
  </si>
  <si>
    <t>15960</t>
  </si>
  <si>
    <t>15961</t>
  </si>
  <si>
    <t>15965</t>
  </si>
  <si>
    <t>15966</t>
  </si>
  <si>
    <t>15967</t>
  </si>
  <si>
    <t>15968</t>
  </si>
  <si>
    <t>15969</t>
  </si>
  <si>
    <t>15970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</si>
  <si>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</si>
  <si>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</si>
  <si>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</si>
  <si>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</si>
  <si>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</si>
  <si>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</si>
  <si>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</si>
  <si>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</si>
  <si>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15990</t>
  </si>
  <si>
    <t>15991</t>
  </si>
  <si>
    <t>15992</t>
  </si>
  <si>
    <t>15993</t>
  </si>
  <si>
    <t>15994</t>
  </si>
  <si>
    <t>15995</t>
  </si>
  <si>
    <t>15996</t>
  </si>
  <si>
    <t>15998</t>
  </si>
  <si>
    <t>15999</t>
  </si>
  <si>
    <t>16001</t>
  </si>
  <si>
    <t>16002</t>
  </si>
  <si>
    <t>16003</t>
  </si>
  <si>
    <t>16004</t>
  </si>
  <si>
    <t>16070</t>
  </si>
  <si>
    <t>16071</t>
  </si>
  <si>
    <t>16080</t>
  </si>
  <si>
    <t>16100</t>
  </si>
  <si>
    <t>16111</t>
  </si>
  <si>
    <t>16113</t>
  </si>
  <si>
    <t>16114</t>
  </si>
  <si>
    <t>16118</t>
  </si>
  <si>
    <t>16120</t>
  </si>
  <si>
    <t>16122</t>
  </si>
  <si>
    <t>16123</t>
  </si>
  <si>
    <t>16140</t>
  </si>
  <si>
    <t>16141</t>
  </si>
  <si>
    <t>16142</t>
  </si>
  <si>
    <t>16143</t>
  </si>
  <si>
    <t>16144</t>
  </si>
  <si>
    <t>16145</t>
  </si>
  <si>
    <t>16146</t>
  </si>
  <si>
    <t>16150</t>
  </si>
  <si>
    <t>16152</t>
  </si>
  <si>
    <t>16160</t>
  </si>
  <si>
    <t>16161</t>
  </si>
  <si>
    <t>16162</t>
  </si>
  <si>
    <t>16190</t>
  </si>
  <si>
    <t>16191</t>
  </si>
  <si>
    <t>16192</t>
  </si>
  <si>
    <t>16193</t>
  </si>
  <si>
    <t>16194</t>
  </si>
  <si>
    <t>16195</t>
  </si>
  <si>
    <t>16196</t>
  </si>
  <si>
    <t>16200</t>
  </si>
  <si>
    <t>16210</t>
  </si>
  <si>
    <t>16211</t>
  </si>
  <si>
    <t>16212</t>
  </si>
  <si>
    <t>16214</t>
  </si>
  <si>
    <t>16215</t>
  </si>
  <si>
    <t>16216</t>
  </si>
  <si>
    <t>16220</t>
  </si>
  <si>
    <t>16230</t>
  </si>
  <si>
    <t>16234</t>
  </si>
  <si>
    <t>16235</t>
  </si>
  <si>
    <t>16236</t>
  </si>
  <si>
    <t>16237</t>
  </si>
  <si>
    <t>16238</t>
  </si>
  <si>
    <t>16239</t>
  </si>
  <si>
    <t>16240</t>
  </si>
  <si>
    <t>16250</t>
  </si>
  <si>
    <t>16251</t>
  </si>
  <si>
    <t>16260</t>
  </si>
  <si>
    <t>16269</t>
  </si>
  <si>
    <t>16270</t>
  </si>
  <si>
    <t>16280</t>
  </si>
  <si>
    <t>16290</t>
  </si>
  <si>
    <t>16300</t>
  </si>
  <si>
    <t>16311</t>
  </si>
  <si>
    <t>16312</t>
  </si>
  <si>
    <t>16313</t>
  </si>
  <si>
    <t>16315</t>
  </si>
  <si>
    <t>16316</t>
  </si>
  <si>
    <t>16317</t>
  </si>
  <si>
    <t>16318</t>
  </si>
  <si>
    <t>16320</t>
  </si>
  <si>
    <t>16321</t>
  </si>
  <si>
    <t>16330</t>
  </si>
  <si>
    <t>16336</t>
  </si>
  <si>
    <t>16337</t>
  </si>
  <si>
    <t>16338</t>
  </si>
  <si>
    <t>16339</t>
  </si>
  <si>
    <t>16340</t>
  </si>
  <si>
    <t>16350</t>
  </si>
  <si>
    <t>16360</t>
  </si>
  <si>
    <t>16370</t>
  </si>
  <si>
    <t>16371</t>
  </si>
  <si>
    <t>16372</t>
  </si>
  <si>
    <t>16373</t>
  </si>
  <si>
    <t>16390</t>
  </si>
  <si>
    <t>16393</t>
  </si>
  <si>
    <t>16400</t>
  </si>
  <si>
    <t>16410</t>
  </si>
  <si>
    <t>16411</t>
  </si>
  <si>
    <t>16412</t>
  </si>
  <si>
    <t>16413</t>
  </si>
  <si>
    <t>16414</t>
  </si>
  <si>
    <t>16415</t>
  </si>
  <si>
    <t>16417</t>
  </si>
  <si>
    <t>16420</t>
  </si>
  <si>
    <t>16421</t>
  </si>
  <si>
    <t>16422</t>
  </si>
  <si>
    <t>16423</t>
  </si>
  <si>
    <t>16430</t>
  </si>
  <si>
    <t>16431</t>
  </si>
  <si>
    <t>16432</t>
  </si>
  <si>
    <t>16433</t>
  </si>
  <si>
    <t>16434</t>
  </si>
  <si>
    <t>16435</t>
  </si>
  <si>
    <t>16440</t>
  </si>
  <si>
    <t>16441</t>
  </si>
  <si>
    <t>16442</t>
  </si>
  <si>
    <t>16444</t>
  </si>
  <si>
    <t>16452</t>
  </si>
  <si>
    <t>16460</t>
  </si>
  <si>
    <t>16461</t>
  </si>
  <si>
    <t>16463</t>
  </si>
  <si>
    <t>16464</t>
  </si>
  <si>
    <t>16465</t>
  </si>
  <si>
    <t>16470</t>
  </si>
  <si>
    <t>16500</t>
  </si>
  <si>
    <t>16510</t>
  </si>
  <si>
    <t>16512</t>
  </si>
  <si>
    <t>16520</t>
  </si>
  <si>
    <t>16521</t>
  </si>
  <si>
    <t>16522</t>
  </si>
  <si>
    <t>16531</t>
  </si>
  <si>
    <t>16532</t>
  </si>
  <si>
    <t>16535</t>
  </si>
  <si>
    <t>16537</t>
  </si>
  <si>
    <t>16540</t>
  </si>
  <si>
    <t>16541</t>
  </si>
  <si>
    <t>16542</t>
  </si>
  <si>
    <t>16550</t>
  </si>
  <si>
    <t>16555</t>
  </si>
  <si>
    <t>16600</t>
  </si>
  <si>
    <t>16610</t>
  </si>
  <si>
    <t>16611</t>
  </si>
  <si>
    <t>16612</t>
  </si>
  <si>
    <t>16620</t>
  </si>
  <si>
    <t>16621</t>
  </si>
  <si>
    <t>16622</t>
  </si>
  <si>
    <t>16623</t>
  </si>
  <si>
    <t>16630</t>
  </si>
  <si>
    <t>16638</t>
  </si>
  <si>
    <t>16639</t>
  </si>
  <si>
    <t>16640</t>
  </si>
  <si>
    <t>16646</t>
  </si>
  <si>
    <t>16647</t>
  </si>
  <si>
    <t>16648</t>
  </si>
  <si>
    <t>16649</t>
  </si>
  <si>
    <t>16650</t>
  </si>
  <si>
    <t>16660</t>
  </si>
  <si>
    <t>16670</t>
  </si>
  <si>
    <t>16700</t>
  </si>
  <si>
    <t>16707</t>
  </si>
  <si>
    <t>16708</t>
  </si>
  <si>
    <t>16709</t>
  </si>
  <si>
    <t>16710</t>
  </si>
  <si>
    <t>16720</t>
  </si>
  <si>
    <t>16730</t>
  </si>
  <si>
    <t>16738</t>
  </si>
  <si>
    <t>16739</t>
  </si>
  <si>
    <t>16740</t>
  </si>
  <si>
    <t>16760</t>
  </si>
  <si>
    <t>16770</t>
  </si>
  <si>
    <t>16771</t>
  </si>
  <si>
    <t>16779</t>
  </si>
  <si>
    <t>16780</t>
  </si>
  <si>
    <t>16781</t>
  </si>
  <si>
    <t>16800</t>
  </si>
  <si>
    <t>16812</t>
  </si>
  <si>
    <t>16813</t>
  </si>
  <si>
    <t>16830</t>
  </si>
  <si>
    <t>16840</t>
  </si>
  <si>
    <t>16841</t>
  </si>
  <si>
    <t>16842</t>
  </si>
  <si>
    <t>16843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</si>
  <si>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</si>
  <si>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</si>
  <si>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</si>
  <si>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</si>
  <si>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</si>
  <si>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</si>
  <si>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</si>
  <si>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</si>
  <si>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16860</t>
  </si>
  <si>
    <t>16870</t>
  </si>
  <si>
    <t>16878</t>
  </si>
  <si>
    <t>16879</t>
  </si>
  <si>
    <t>16890</t>
  </si>
  <si>
    <t>16891</t>
  </si>
  <si>
    <t>16892</t>
  </si>
  <si>
    <t>16893</t>
  </si>
  <si>
    <t>17001</t>
  </si>
  <si>
    <t>17002</t>
  </si>
  <si>
    <t>17003</t>
  </si>
  <si>
    <t>17004</t>
  </si>
  <si>
    <t>17005</t>
  </si>
  <si>
    <t>17006</t>
  </si>
  <si>
    <t>17007</t>
  </si>
  <si>
    <t>17009</t>
  </si>
  <si>
    <t>17023</t>
  </si>
  <si>
    <t>17070</t>
  </si>
  <si>
    <t>17071</t>
  </si>
  <si>
    <t>17080</t>
  </si>
  <si>
    <t>17100</t>
  </si>
  <si>
    <t>17101</t>
  </si>
  <si>
    <t>17103</t>
  </si>
  <si>
    <t>17110</t>
  </si>
  <si>
    <t>17111</t>
  </si>
  <si>
    <t>17113</t>
  </si>
  <si>
    <t>17114</t>
  </si>
  <si>
    <t>17115</t>
  </si>
  <si>
    <t>17116</t>
  </si>
  <si>
    <t>17117</t>
  </si>
  <si>
    <t>17118</t>
  </si>
  <si>
    <t>17120</t>
  </si>
  <si>
    <t>17121</t>
  </si>
  <si>
    <t>17123</t>
  </si>
  <si>
    <t>17124</t>
  </si>
  <si>
    <t>17130</t>
  </si>
  <si>
    <t>17131</t>
  </si>
  <si>
    <t>17132</t>
  </si>
  <si>
    <t>17133</t>
  </si>
  <si>
    <t>17134</t>
  </si>
  <si>
    <t>17136</t>
  </si>
  <si>
    <t>17137</t>
  </si>
  <si>
    <t>17140</t>
  </si>
  <si>
    <t>17141</t>
  </si>
  <si>
    <t>17142</t>
  </si>
  <si>
    <t>17143</t>
  </si>
  <si>
    <t>17144</t>
  </si>
  <si>
    <t>17148</t>
  </si>
  <si>
    <t>17150</t>
  </si>
  <si>
    <t>17151</t>
  </si>
  <si>
    <t>17152</t>
  </si>
  <si>
    <t>17153</t>
  </si>
  <si>
    <t>17154</t>
  </si>
  <si>
    <t>17160</t>
  </si>
  <si>
    <t>17161</t>
  </si>
  <si>
    <t>17162</t>
  </si>
  <si>
    <t>17164</t>
  </si>
  <si>
    <t>17165</t>
  </si>
  <si>
    <t>17166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</si>
  <si>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</si>
  <si>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</si>
  <si>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</si>
  <si>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</si>
  <si>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</si>
  <si>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</si>
  <si>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</si>
  <si>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</si>
  <si>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</si>
  <si>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</si>
  <si>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</si>
  <si>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</si>
  <si>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</si>
  <si>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</si>
  <si>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</si>
  <si>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</si>
  <si>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17190</t>
  </si>
  <si>
    <t>17199</t>
  </si>
  <si>
    <t>17200</t>
  </si>
  <si>
    <t>17210</t>
  </si>
  <si>
    <t>17211</t>
  </si>
  <si>
    <t>17212</t>
  </si>
  <si>
    <t>17213</t>
  </si>
  <si>
    <t>17214</t>
  </si>
  <si>
    <t>17220</t>
  </si>
  <si>
    <t>17230</t>
  </si>
  <si>
    <t>17240</t>
  </si>
  <si>
    <t>17241</t>
  </si>
  <si>
    <t>17242</t>
  </si>
  <si>
    <t>17243</t>
  </si>
  <si>
    <t>17244</t>
  </si>
  <si>
    <t>17245</t>
  </si>
  <si>
    <t>17246</t>
  </si>
  <si>
    <t>17248</t>
  </si>
  <si>
    <t>17249</t>
  </si>
  <si>
    <t>17250</t>
  </si>
  <si>
    <t>17251</t>
  </si>
  <si>
    <t>17252</t>
  </si>
  <si>
    <t>17253</t>
  </si>
  <si>
    <t>17255</t>
  </si>
  <si>
    <t>17256</t>
  </si>
  <si>
    <t>17257</t>
  </si>
  <si>
    <t>17258</t>
  </si>
  <si>
    <t>17300</t>
  </si>
  <si>
    <t>17310</t>
  </si>
  <si>
    <t>17320</t>
  </si>
  <si>
    <t>17400</t>
  </si>
  <si>
    <t>17401</t>
  </si>
  <si>
    <t>17402</t>
  </si>
  <si>
    <t>17403</t>
  </si>
  <si>
    <t>17404</t>
  </si>
  <si>
    <t>17405</t>
  </si>
  <si>
    <t>17406</t>
  </si>
  <si>
    <t>17410</t>
  </si>
  <si>
    <t>17411</t>
  </si>
  <si>
    <t>17412</t>
  </si>
  <si>
    <t>17420</t>
  </si>
  <si>
    <t>17421</t>
  </si>
  <si>
    <t>17430</t>
  </si>
  <si>
    <t>17441</t>
  </si>
  <si>
    <t>17442</t>
  </si>
  <si>
    <t>17443</t>
  </si>
  <si>
    <t>17444</t>
  </si>
  <si>
    <t>17445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</si>
  <si>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</si>
  <si>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</si>
  <si>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</si>
  <si>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</si>
  <si>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</si>
  <si>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</si>
  <si>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</si>
  <si>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</si>
  <si>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</si>
  <si>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</si>
  <si>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</si>
  <si>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</si>
  <si>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</si>
  <si>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</si>
  <si>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</si>
  <si>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</si>
  <si>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</si>
  <si>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</si>
  <si>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</si>
  <si>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</si>
  <si>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</si>
  <si>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17472</t>
  </si>
  <si>
    <t>17473</t>
  </si>
  <si>
    <t>17474</t>
  </si>
  <si>
    <t>17475</t>
  </si>
  <si>
    <t>17476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</si>
  <si>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</si>
  <si>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</si>
  <si>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</si>
  <si>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</si>
  <si>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</si>
  <si>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</si>
  <si>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</si>
  <si>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</si>
  <si>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</si>
  <si>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</si>
  <si>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</si>
  <si>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</si>
  <si>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</si>
  <si>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</si>
  <si>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</si>
  <si>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</si>
  <si>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</si>
  <si>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</si>
  <si>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17500</t>
  </si>
  <si>
    <t>17510</t>
  </si>
  <si>
    <t>17512</t>
  </si>
  <si>
    <t>17513</t>
  </si>
  <si>
    <t>17514</t>
  </si>
  <si>
    <t>17515</t>
  </si>
  <si>
    <t>17520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</si>
  <si>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</si>
  <si>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</si>
  <si>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</si>
  <si>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</si>
  <si>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</si>
  <si>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</si>
  <si>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</si>
  <si>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</si>
  <si>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</si>
  <si>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</si>
  <si>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</si>
  <si>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</si>
  <si>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</si>
  <si>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17600</t>
  </si>
  <si>
    <t>17700</t>
  </si>
  <si>
    <t>17706</t>
  </si>
  <si>
    <t>17707</t>
  </si>
  <si>
    <t>17708</t>
  </si>
  <si>
    <t>17709</t>
  </si>
  <si>
    <t>17710</t>
  </si>
  <si>
    <t>17720</t>
  </si>
  <si>
    <t>17721</t>
  </si>
  <si>
    <t>17722</t>
  </si>
  <si>
    <t>17723</t>
  </si>
  <si>
    <t>17730</t>
  </si>
  <si>
    <t>17731</t>
  </si>
  <si>
    <t>17732</t>
  </si>
  <si>
    <t>17733</t>
  </si>
  <si>
    <t>17734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</si>
  <si>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</si>
  <si>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</si>
  <si>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</si>
  <si>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</si>
  <si>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</si>
  <si>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</si>
  <si>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</si>
  <si>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</si>
  <si>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17750</t>
  </si>
  <si>
    <t>17751</t>
  </si>
  <si>
    <t>17752</t>
  </si>
  <si>
    <t>17753</t>
  </si>
  <si>
    <t>17754</t>
  </si>
  <si>
    <t>17755</t>
  </si>
  <si>
    <t>17760</t>
  </si>
  <si>
    <t>17761</t>
  </si>
  <si>
    <t>17762</t>
  </si>
  <si>
    <t>17763</t>
  </si>
  <si>
    <t>17770</t>
  </si>
  <si>
    <t>17771</t>
  </si>
  <si>
    <t>17772</t>
  </si>
  <si>
    <t>17773</t>
  </si>
  <si>
    <t>17780</t>
  </si>
  <si>
    <t>17781</t>
  </si>
  <si>
    <t>17800</t>
  </si>
  <si>
    <t>17810</t>
  </si>
  <si>
    <t>17811</t>
  </si>
  <si>
    <t>17812</t>
  </si>
  <si>
    <t>17813</t>
  </si>
  <si>
    <t>17820</t>
  </si>
  <si>
    <t>17830</t>
  </si>
  <si>
    <t>17831</t>
  </si>
  <si>
    <t>17832</t>
  </si>
  <si>
    <t>17833</t>
  </si>
  <si>
    <t>17834</t>
  </si>
  <si>
    <t>17840</t>
  </si>
  <si>
    <t>17843</t>
  </si>
  <si>
    <t>17844</t>
  </si>
  <si>
    <t>17845</t>
  </si>
  <si>
    <t>17846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</si>
  <si>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</si>
  <si>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</si>
  <si>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</si>
  <si>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</si>
  <si>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</si>
  <si>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</si>
  <si>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</si>
  <si>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</si>
  <si>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</si>
  <si>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</si>
  <si>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</si>
  <si>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</si>
  <si>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</si>
  <si>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</si>
  <si>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</si>
  <si>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</si>
  <si>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</si>
  <si>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</si>
  <si>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</si>
  <si>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</si>
  <si>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</si>
  <si>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</si>
  <si>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</si>
  <si>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</si>
  <si>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</si>
  <si>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</si>
  <si>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</si>
  <si>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</si>
  <si>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</si>
  <si>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</si>
  <si>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</si>
  <si>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</si>
  <si>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</si>
  <si>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</si>
  <si>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</si>
  <si>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18070</t>
  </si>
  <si>
    <t>18071</t>
  </si>
  <si>
    <t>18080</t>
  </si>
  <si>
    <t>18100</t>
  </si>
  <si>
    <t>18101</t>
  </si>
  <si>
    <t>18102</t>
  </si>
  <si>
    <t>18110</t>
  </si>
  <si>
    <t>18120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</si>
  <si>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</si>
  <si>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</si>
  <si>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</si>
  <si>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</si>
  <si>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</si>
  <si>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</si>
  <si>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</si>
  <si>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</si>
  <si>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18140</t>
  </si>
  <si>
    <t>18150</t>
  </si>
  <si>
    <t>18151</t>
  </si>
  <si>
    <t>18152</t>
  </si>
  <si>
    <t>18160</t>
  </si>
  <si>
    <t>18170</t>
  </si>
  <si>
    <t>18179</t>
  </si>
  <si>
    <t>18180</t>
  </si>
  <si>
    <t>18181</t>
  </si>
  <si>
    <t>18182</t>
  </si>
  <si>
    <t>18183</t>
  </si>
  <si>
    <t>18184</t>
  </si>
  <si>
    <t>18185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</si>
  <si>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</si>
  <si>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</si>
  <si>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</si>
  <si>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</si>
  <si>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</si>
  <si>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</si>
  <si>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</si>
  <si>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</si>
  <si>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</si>
  <si>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</si>
  <si>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</si>
  <si>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18210</t>
  </si>
  <si>
    <t>18211</t>
  </si>
  <si>
    <t>18212</t>
  </si>
  <si>
    <t>18213</t>
  </si>
  <si>
    <t>18214</t>
  </si>
  <si>
    <t>18220</t>
  </si>
  <si>
    <t>18230</t>
  </si>
  <si>
    <t>18240</t>
  </si>
  <si>
    <t>18247</t>
  </si>
  <si>
    <t>18248</t>
  </si>
  <si>
    <t>18249</t>
  </si>
  <si>
    <t>18250</t>
  </si>
  <si>
    <t>18260</t>
  </si>
  <si>
    <t>18270</t>
  </si>
  <si>
    <t>18280</t>
  </si>
  <si>
    <t>18290</t>
  </si>
  <si>
    <t>18291</t>
  </si>
  <si>
    <t>18293</t>
  </si>
  <si>
    <t>18294</t>
  </si>
  <si>
    <t>18295</t>
  </si>
  <si>
    <t>18300</t>
  </si>
  <si>
    <t>18310</t>
  </si>
  <si>
    <t>18311</t>
  </si>
  <si>
    <t>18312</t>
  </si>
  <si>
    <t>18313</t>
  </si>
  <si>
    <t>18314</t>
  </si>
  <si>
    <t>18320</t>
  </si>
  <si>
    <t>18327</t>
  </si>
  <si>
    <t>18328</t>
  </si>
  <si>
    <t>18329</t>
  </si>
  <si>
    <t>18330</t>
  </si>
  <si>
    <t>18339</t>
  </si>
  <si>
    <t>18340</t>
  </si>
  <si>
    <t>18350</t>
  </si>
  <si>
    <t>18360</t>
  </si>
  <si>
    <t>18369</t>
  </si>
  <si>
    <t>18370</t>
  </si>
  <si>
    <t>18380</t>
  </si>
  <si>
    <t>18381</t>
  </si>
  <si>
    <t>18400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</si>
  <si>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</si>
  <si>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</si>
  <si>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</si>
  <si>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</si>
  <si>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</si>
  <si>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</si>
  <si>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</si>
  <si>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</si>
  <si>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</si>
  <si>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18420</t>
  </si>
  <si>
    <t>18430</t>
  </si>
  <si>
    <t>18438</t>
  </si>
  <si>
    <t>18439</t>
  </si>
  <si>
    <t>18440</t>
  </si>
  <si>
    <t>18448</t>
  </si>
  <si>
    <t>18449</t>
  </si>
  <si>
    <t>18450</t>
  </si>
  <si>
    <t>18451</t>
  </si>
  <si>
    <t>18452</t>
  </si>
  <si>
    <t>18460</t>
  </si>
  <si>
    <t>18470</t>
  </si>
  <si>
    <t>18480</t>
  </si>
  <si>
    <t>18490</t>
  </si>
  <si>
    <t>18491</t>
  </si>
  <si>
    <t>18492</t>
  </si>
  <si>
    <t>18493</t>
  </si>
  <si>
    <t>18494</t>
  </si>
  <si>
    <t>18500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</si>
  <si>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</si>
  <si>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</si>
  <si>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</si>
  <si>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</si>
  <si>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</si>
  <si>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</si>
  <si>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</si>
  <si>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</si>
  <si>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</si>
  <si>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</si>
  <si>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</si>
  <si>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18530</t>
  </si>
  <si>
    <t>18538</t>
  </si>
  <si>
    <t>18539</t>
  </si>
  <si>
    <t>18540</t>
  </si>
  <si>
    <t>18550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</si>
  <si>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</si>
  <si>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</si>
  <si>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</si>
  <si>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</si>
  <si>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</si>
  <si>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</si>
  <si>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</si>
  <si>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</si>
  <si>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</si>
  <si>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</si>
  <si>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</si>
  <si>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18600</t>
  </si>
  <si>
    <t>18610</t>
  </si>
  <si>
    <t>18611</t>
  </si>
  <si>
    <t>18612</t>
  </si>
  <si>
    <t>18613</t>
  </si>
  <si>
    <t>18614</t>
  </si>
  <si>
    <t>18615</t>
  </si>
  <si>
    <t>18616</t>
  </si>
  <si>
    <t>18620</t>
  </si>
  <si>
    <t>18630</t>
  </si>
  <si>
    <t>18640</t>
  </si>
  <si>
    <t>18650</t>
  </si>
  <si>
    <t>18656</t>
  </si>
  <si>
    <t>18657</t>
  </si>
  <si>
    <t>18658</t>
  </si>
  <si>
    <t>18659</t>
  </si>
  <si>
    <t>18660</t>
  </si>
  <si>
    <t>18670</t>
  </si>
  <si>
    <t>18680</t>
  </si>
  <si>
    <t>18690</t>
  </si>
  <si>
    <t>18697</t>
  </si>
  <si>
    <t>18698</t>
  </si>
  <si>
    <t>18699</t>
  </si>
  <si>
    <t>18700</t>
  </si>
  <si>
    <t>18708</t>
  </si>
  <si>
    <t>18710</t>
  </si>
  <si>
    <t>18711</t>
  </si>
  <si>
    <t>18713</t>
  </si>
  <si>
    <t>18720</t>
  </si>
  <si>
    <t>18730</t>
  </si>
  <si>
    <t>18740</t>
  </si>
  <si>
    <t>18750</t>
  </si>
  <si>
    <t>18760</t>
  </si>
  <si>
    <t>18770</t>
  </si>
  <si>
    <t>18800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</si>
  <si>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</si>
  <si>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</si>
  <si>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</si>
  <si>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</si>
  <si>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</si>
  <si>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</si>
  <si>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</si>
  <si>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</si>
  <si>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</si>
  <si>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</si>
  <si>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</si>
  <si>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18830</t>
  </si>
  <si>
    <t>18840</t>
  </si>
  <si>
    <t>18849</t>
  </si>
  <si>
    <t>18850</t>
  </si>
  <si>
    <t>18857</t>
  </si>
  <si>
    <t>18858</t>
  </si>
  <si>
    <t>18859</t>
  </si>
  <si>
    <t>18860</t>
  </si>
  <si>
    <t>18870</t>
  </si>
  <si>
    <t>18880</t>
  </si>
  <si>
    <t>18890</t>
  </si>
  <si>
    <t>18891</t>
  </si>
  <si>
    <t>19001</t>
  </si>
  <si>
    <t>19002</t>
  </si>
  <si>
    <t>19003</t>
  </si>
  <si>
    <t>19004</t>
  </si>
  <si>
    <t>19005</t>
  </si>
  <si>
    <t>19070</t>
  </si>
  <si>
    <t>19071</t>
  </si>
  <si>
    <t>19080</t>
  </si>
  <si>
    <t>19100</t>
  </si>
  <si>
    <t>19110</t>
  </si>
  <si>
    <t>19111</t>
  </si>
  <si>
    <t>19112</t>
  </si>
  <si>
    <t>19113</t>
  </si>
  <si>
    <t>19114</t>
  </si>
  <si>
    <t>19115</t>
  </si>
  <si>
    <t>19116</t>
  </si>
  <si>
    <t>19117</t>
  </si>
  <si>
    <t>19118</t>
  </si>
  <si>
    <t>19119</t>
  </si>
  <si>
    <t>19120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</si>
  <si>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</si>
  <si>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</si>
  <si>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</si>
  <si>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</si>
  <si>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</si>
  <si>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</si>
  <si>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</si>
  <si>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</si>
  <si>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</si>
  <si>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</si>
  <si>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</si>
  <si>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19139</t>
  </si>
  <si>
    <t>19140</t>
  </si>
  <si>
    <t>19141</t>
  </si>
  <si>
    <t>19142</t>
  </si>
  <si>
    <t>19143</t>
  </si>
  <si>
    <t>19144</t>
  </si>
  <si>
    <t>19145</t>
  </si>
  <si>
    <t>19150</t>
  </si>
  <si>
    <t>19151</t>
  </si>
  <si>
    <t>19152</t>
  </si>
  <si>
    <t>19153</t>
  </si>
  <si>
    <t>19160</t>
  </si>
  <si>
    <t>19161</t>
  </si>
  <si>
    <t>19162</t>
  </si>
  <si>
    <t>19163</t>
  </si>
  <si>
    <t>19170</t>
  </si>
  <si>
    <t>19171</t>
  </si>
  <si>
    <t>19174</t>
  </si>
  <si>
    <t>19180</t>
  </si>
  <si>
    <t>19181</t>
  </si>
  <si>
    <t>19182</t>
  </si>
  <si>
    <t>19184</t>
  </si>
  <si>
    <t>19185</t>
  </si>
  <si>
    <t>19186</t>
  </si>
  <si>
    <t>19187</t>
  </si>
  <si>
    <t>19188</t>
  </si>
  <si>
    <t>19190</t>
  </si>
  <si>
    <t>19191</t>
  </si>
  <si>
    <t>19192</t>
  </si>
  <si>
    <t>19193</t>
  </si>
  <si>
    <t>19194</t>
  </si>
  <si>
    <t>19196</t>
  </si>
  <si>
    <t>19197</t>
  </si>
  <si>
    <t>19198</t>
  </si>
  <si>
    <t>19200</t>
  </si>
  <si>
    <t>19208</t>
  </si>
  <si>
    <t>19209</t>
  </si>
  <si>
    <t>19210</t>
  </si>
  <si>
    <t>19219</t>
  </si>
  <si>
    <t>19220</t>
  </si>
  <si>
    <t>19222</t>
  </si>
  <si>
    <t>19223</t>
  </si>
  <si>
    <t>19224</t>
  </si>
  <si>
    <t>19225</t>
  </si>
  <si>
    <t>19226</t>
  </si>
  <si>
    <t>19227</t>
  </si>
  <si>
    <t>19229</t>
  </si>
  <si>
    <t>19230</t>
  </si>
  <si>
    <t>19237</t>
  </si>
  <si>
    <t>19238</t>
  </si>
  <si>
    <t>19239</t>
  </si>
  <si>
    <t>19240</t>
  </si>
  <si>
    <t>19242</t>
  </si>
  <si>
    <t>19243</t>
  </si>
  <si>
    <t>19244</t>
  </si>
  <si>
    <t>19245</t>
  </si>
  <si>
    <t>19246</t>
  </si>
  <si>
    <t>19247</t>
  </si>
  <si>
    <t>19248</t>
  </si>
  <si>
    <t>19250</t>
  </si>
  <si>
    <t>19260</t>
  </si>
  <si>
    <t>19261</t>
  </si>
  <si>
    <t>19262</t>
  </si>
  <si>
    <t>19263</t>
  </si>
  <si>
    <t>19264</t>
  </si>
  <si>
    <t>19265</t>
  </si>
  <si>
    <t>19266</t>
  </si>
  <si>
    <t>19267</t>
  </si>
  <si>
    <t>19268</t>
  </si>
  <si>
    <t>19269</t>
  </si>
  <si>
    <t>19270</t>
  </si>
  <si>
    <t>19274</t>
  </si>
  <si>
    <t>19275</t>
  </si>
  <si>
    <t>19276</t>
  </si>
  <si>
    <t>19277</t>
  </si>
  <si>
    <t>19278</t>
  </si>
  <si>
    <t>19280</t>
  </si>
  <si>
    <t>19281</t>
  </si>
  <si>
    <t>19283</t>
  </si>
  <si>
    <t>19284</t>
  </si>
  <si>
    <t>19285</t>
  </si>
  <si>
    <t>19286</t>
  </si>
  <si>
    <t>19287</t>
  </si>
  <si>
    <t>19290</t>
  </si>
  <si>
    <t>19292</t>
  </si>
  <si>
    <t>19294</t>
  </si>
  <si>
    <t>19295</t>
  </si>
  <si>
    <t>19300</t>
  </si>
  <si>
    <t>19310</t>
  </si>
  <si>
    <t>19311</t>
  </si>
  <si>
    <t>19312</t>
  </si>
  <si>
    <t>19313</t>
  </si>
  <si>
    <t>19314</t>
  </si>
  <si>
    <t>19315</t>
  </si>
  <si>
    <t>19320</t>
  </si>
  <si>
    <t>19321</t>
  </si>
  <si>
    <t>19323</t>
  </si>
  <si>
    <t>19324</t>
  </si>
  <si>
    <t>19325</t>
  </si>
  <si>
    <t>19326</t>
  </si>
  <si>
    <t>19327</t>
  </si>
  <si>
    <t>19328</t>
  </si>
  <si>
    <t>19332</t>
  </si>
  <si>
    <t>19333</t>
  </si>
  <si>
    <t>19334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</si>
  <si>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</si>
  <si>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</si>
  <si>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</si>
  <si>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</si>
  <si>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</si>
  <si>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</si>
  <si>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</si>
  <si>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</si>
  <si>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</si>
  <si>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19345</t>
  </si>
  <si>
    <t>19346</t>
  </si>
  <si>
    <t>19350</t>
  </si>
  <si>
    <t>19351</t>
  </si>
  <si>
    <t>19352</t>
  </si>
  <si>
    <t>19353</t>
  </si>
  <si>
    <t>19354</t>
  </si>
  <si>
    <t>19355</t>
  </si>
  <si>
    <t>19356</t>
  </si>
  <si>
    <t>19357</t>
  </si>
  <si>
    <t>19360</t>
  </si>
  <si>
    <t>19361</t>
  </si>
  <si>
    <t>19362</t>
  </si>
  <si>
    <t>19363</t>
  </si>
  <si>
    <t>19390</t>
  </si>
  <si>
    <t>19391</t>
  </si>
  <si>
    <t>19392</t>
  </si>
  <si>
    <t>19400</t>
  </si>
  <si>
    <t>19410</t>
  </si>
  <si>
    <t>19411</t>
  </si>
  <si>
    <t>19412</t>
  </si>
  <si>
    <t>19413</t>
  </si>
  <si>
    <t>19414</t>
  </si>
  <si>
    <t>19420</t>
  </si>
  <si>
    <t>19428</t>
  </si>
  <si>
    <t>19429</t>
  </si>
  <si>
    <t>19431</t>
  </si>
  <si>
    <t>19432</t>
  </si>
  <si>
    <t>19441</t>
  </si>
  <si>
    <t>19442</t>
  </si>
  <si>
    <t>19443</t>
  </si>
  <si>
    <t>19444</t>
  </si>
  <si>
    <t>19445</t>
  </si>
  <si>
    <t>19450</t>
  </si>
  <si>
    <t>19458</t>
  </si>
  <si>
    <t>19459</t>
  </si>
  <si>
    <t>19460</t>
  </si>
  <si>
    <t>19461</t>
  </si>
  <si>
    <t>19462</t>
  </si>
  <si>
    <t>19463</t>
  </si>
  <si>
    <t>19490</t>
  </si>
  <si>
    <t>19491</t>
  </si>
  <si>
    <t>19492</t>
  </si>
  <si>
    <t>19493</t>
  </si>
  <si>
    <t>19495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</si>
  <si>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</si>
  <si>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</si>
  <si>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</si>
  <si>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</si>
  <si>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</si>
  <si>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</si>
  <si>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</si>
  <si>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</si>
  <si>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</si>
  <si>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</si>
  <si>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</si>
  <si>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</si>
  <si>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</si>
  <si>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</si>
  <si>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</si>
  <si>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</si>
  <si>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</si>
  <si>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</si>
  <si>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20036</t>
  </si>
  <si>
    <t>20040</t>
  </si>
  <si>
    <t>20045</t>
  </si>
  <si>
    <t>20070</t>
  </si>
  <si>
    <t>20071</t>
  </si>
  <si>
    <t>20080</t>
  </si>
  <si>
    <t>20100</t>
  </si>
  <si>
    <t>20110</t>
  </si>
  <si>
    <t>20115</t>
  </si>
  <si>
    <t>20120</t>
  </si>
  <si>
    <t>20128</t>
  </si>
  <si>
    <t>20130</t>
  </si>
  <si>
    <t>20140</t>
  </si>
  <si>
    <t>20150</t>
  </si>
  <si>
    <t>20159</t>
  </si>
  <si>
    <t>20160</t>
  </si>
  <si>
    <t>20170</t>
  </si>
  <si>
    <t>20180</t>
  </si>
  <si>
    <t>20200</t>
  </si>
  <si>
    <t>20210</t>
  </si>
  <si>
    <t>20211</t>
  </si>
  <si>
    <t>20212</t>
  </si>
  <si>
    <t>20213</t>
  </si>
  <si>
    <t>20214</t>
  </si>
  <si>
    <t>20215</t>
  </si>
  <si>
    <t>20216</t>
  </si>
  <si>
    <t>20217</t>
  </si>
  <si>
    <t>20218</t>
  </si>
  <si>
    <t>20220</t>
  </si>
  <si>
    <t>20230</t>
  </si>
  <si>
    <t>20240</t>
  </si>
  <si>
    <t>20247</t>
  </si>
  <si>
    <t>20248</t>
  </si>
  <si>
    <t>20249</t>
  </si>
  <si>
    <t>20250</t>
  </si>
  <si>
    <t>20259</t>
  </si>
  <si>
    <t>20260</t>
  </si>
  <si>
    <t>20267</t>
  </si>
  <si>
    <t>20268</t>
  </si>
  <si>
    <t>20269</t>
  </si>
  <si>
    <t>20270</t>
  </si>
  <si>
    <t>20271</t>
  </si>
  <si>
    <t>20280</t>
  </si>
  <si>
    <t>20300</t>
  </si>
  <si>
    <t>20301</t>
  </si>
  <si>
    <t>20302</t>
  </si>
  <si>
    <t>20303</t>
  </si>
  <si>
    <t>20304</t>
  </si>
  <si>
    <t>20305</t>
  </si>
  <si>
    <t>20400</t>
  </si>
  <si>
    <t>20490</t>
  </si>
  <si>
    <t>20491</t>
  </si>
  <si>
    <t>20492</t>
  </si>
  <si>
    <t>20493</t>
  </si>
  <si>
    <t>20494</t>
  </si>
  <si>
    <t>20495</t>
  </si>
  <si>
    <t>20496</t>
  </si>
  <si>
    <t>20500</t>
  </si>
  <si>
    <t>20509</t>
  </si>
  <si>
    <t>20530</t>
  </si>
  <si>
    <t>20540</t>
  </si>
  <si>
    <t>20550</t>
  </si>
  <si>
    <t>20560</t>
  </si>
  <si>
    <t>20567</t>
  </si>
  <si>
    <t>20568</t>
  </si>
  <si>
    <t>20569</t>
  </si>
  <si>
    <t>20570</t>
  </si>
  <si>
    <t>20577</t>
  </si>
  <si>
    <t>20578</t>
  </si>
  <si>
    <t>20579</t>
  </si>
  <si>
    <t>20580</t>
  </si>
  <si>
    <t>20590</t>
  </si>
  <si>
    <t>20600</t>
  </si>
  <si>
    <t>20670</t>
  </si>
  <si>
    <t>20690</t>
  </si>
  <si>
    <t>20700</t>
  </si>
  <si>
    <t>20709</t>
  </si>
  <si>
    <t>20710</t>
  </si>
  <si>
    <t>20720</t>
  </si>
  <si>
    <t>20730</t>
  </si>
  <si>
    <t>20737</t>
  </si>
  <si>
    <t>20738</t>
  </si>
  <si>
    <t>20739</t>
  </si>
  <si>
    <t>20740</t>
  </si>
  <si>
    <t>20749</t>
  </si>
  <si>
    <t>20750</t>
  </si>
  <si>
    <t>20759</t>
  </si>
  <si>
    <t>20800</t>
  </si>
  <si>
    <t>20808</t>
  </si>
  <si>
    <t>20809</t>
  </si>
  <si>
    <t>20810</t>
  </si>
  <si>
    <t>20820</t>
  </si>
  <si>
    <t>20829</t>
  </si>
  <si>
    <t>20830</t>
  </si>
  <si>
    <t>20850</t>
  </si>
  <si>
    <t>20860</t>
  </si>
  <si>
    <t>20870</t>
  </si>
  <si>
    <t>21001</t>
  </si>
  <si>
    <t>21002</t>
  </si>
  <si>
    <t>21003</t>
  </si>
  <si>
    <t>21004</t>
  </si>
  <si>
    <t>21005</t>
  </si>
  <si>
    <t>21006</t>
  </si>
  <si>
    <t>21007</t>
  </si>
  <si>
    <t>21070</t>
  </si>
  <si>
    <t>21071</t>
  </si>
  <si>
    <t>21080</t>
  </si>
  <si>
    <t>21100</t>
  </si>
  <si>
    <t>21110</t>
  </si>
  <si>
    <t>21120</t>
  </si>
  <si>
    <t>21122</t>
  </si>
  <si>
    <t>21130</t>
  </si>
  <si>
    <t>21193</t>
  </si>
  <si>
    <t>21200</t>
  </si>
  <si>
    <t>21207</t>
  </si>
  <si>
    <t>21208</t>
  </si>
  <si>
    <t>21209</t>
  </si>
  <si>
    <t>21210</t>
  </si>
  <si>
    <t>21220</t>
  </si>
  <si>
    <t>21230</t>
  </si>
  <si>
    <t>21239</t>
  </si>
  <si>
    <t>21240</t>
  </si>
  <si>
    <t>21250</t>
  </si>
  <si>
    <t>21260</t>
  </si>
  <si>
    <t>21270</t>
  </si>
  <si>
    <t>21280</t>
  </si>
  <si>
    <t>21290</t>
  </si>
  <si>
    <t>21291</t>
  </si>
  <si>
    <t>21292</t>
  </si>
  <si>
    <t>21300</t>
  </si>
  <si>
    <t>21309</t>
  </si>
  <si>
    <t>21310</t>
  </si>
  <si>
    <t>21319</t>
  </si>
  <si>
    <t>21320</t>
  </si>
  <si>
    <t>21330</t>
  </si>
  <si>
    <t>21340</t>
  </si>
  <si>
    <t>21342</t>
  </si>
  <si>
    <t>21350</t>
  </si>
  <si>
    <t>21359</t>
  </si>
  <si>
    <t>21360</t>
  </si>
  <si>
    <t>21380</t>
  </si>
  <si>
    <t>21386</t>
  </si>
  <si>
    <t>21387</t>
  </si>
  <si>
    <t>21388</t>
  </si>
  <si>
    <t>21390</t>
  </si>
  <si>
    <t>21400</t>
  </si>
  <si>
    <t>21409</t>
  </si>
  <si>
    <t>21410</t>
  </si>
  <si>
    <t>21420</t>
  </si>
  <si>
    <t>21430</t>
  </si>
  <si>
    <t>21431</t>
  </si>
  <si>
    <t>21440</t>
  </si>
  <si>
    <t>21449</t>
  </si>
  <si>
    <t>21450</t>
  </si>
  <si>
    <t>21459</t>
  </si>
  <si>
    <t>21500</t>
  </si>
  <si>
    <t>21510</t>
  </si>
  <si>
    <t>21520</t>
  </si>
  <si>
    <t>21530</t>
  </si>
  <si>
    <t>21540</t>
  </si>
  <si>
    <t>21550</t>
  </si>
  <si>
    <t>21559</t>
  </si>
  <si>
    <t>21560</t>
  </si>
  <si>
    <t>21570</t>
  </si>
  <si>
    <t>21580</t>
  </si>
  <si>
    <t>21590</t>
  </si>
  <si>
    <t>21591</t>
  </si>
  <si>
    <t>21592</t>
  </si>
  <si>
    <t>21593</t>
  </si>
  <si>
    <t>21594</t>
  </si>
  <si>
    <t>21595</t>
  </si>
  <si>
    <t>21600</t>
  </si>
  <si>
    <t>21609</t>
  </si>
  <si>
    <t>21610</t>
  </si>
  <si>
    <t>21620</t>
  </si>
  <si>
    <t>21630</t>
  </si>
  <si>
    <t>21639</t>
  </si>
  <si>
    <t>21640</t>
  </si>
  <si>
    <t>21646</t>
  </si>
  <si>
    <t>21647</t>
  </si>
  <si>
    <t>21649</t>
  </si>
  <si>
    <t>21650</t>
  </si>
  <si>
    <t>21660</t>
  </si>
  <si>
    <t>21667</t>
  </si>
  <si>
    <t>21668</t>
  </si>
  <si>
    <t>21669</t>
  </si>
  <si>
    <t>21670</t>
  </si>
  <si>
    <t>21700</t>
  </si>
  <si>
    <t>21710</t>
  </si>
  <si>
    <t>21720</t>
  </si>
  <si>
    <t>21730</t>
  </si>
  <si>
    <t>21739</t>
  </si>
  <si>
    <t>21740</t>
  </si>
  <si>
    <t>21750</t>
  </si>
  <si>
    <t>21760</t>
  </si>
  <si>
    <t>21800</t>
  </si>
  <si>
    <t>21810</t>
  </si>
  <si>
    <t>21819</t>
  </si>
  <si>
    <t>21820</t>
  </si>
  <si>
    <t>21830</t>
  </si>
  <si>
    <t>21840</t>
  </si>
  <si>
    <t>21850</t>
  </si>
  <si>
    <t>21860</t>
  </si>
  <si>
    <t>21870</t>
  </si>
  <si>
    <t>21880</t>
  </si>
  <si>
    <t>21890</t>
  </si>
  <si>
    <t>21891</t>
  </si>
  <si>
    <t>22001</t>
  </si>
  <si>
    <t>22002</t>
  </si>
  <si>
    <t>22003</t>
  </si>
  <si>
    <t>22004</t>
  </si>
  <si>
    <t>22005</t>
  </si>
  <si>
    <t>22006</t>
  </si>
  <si>
    <t>22070</t>
  </si>
  <si>
    <t>22071</t>
  </si>
  <si>
    <t>22080</t>
  </si>
  <si>
    <t>22100</t>
  </si>
  <si>
    <t>22110</t>
  </si>
  <si>
    <t>22111</t>
  </si>
  <si>
    <t>22112</t>
  </si>
  <si>
    <t>22113</t>
  </si>
  <si>
    <t>22120</t>
  </si>
  <si>
    <t>22121</t>
  </si>
  <si>
    <t>22122</t>
  </si>
  <si>
    <t>22123</t>
  </si>
  <si>
    <t>22124</t>
  </si>
  <si>
    <t>22125</t>
  </si>
  <si>
    <t>22126</t>
  </si>
  <si>
    <t>22131</t>
  </si>
  <si>
    <t>22132</t>
  </si>
  <si>
    <t>22133</t>
  </si>
  <si>
    <t>22134</t>
  </si>
  <si>
    <t>22135</t>
  </si>
  <si>
    <t>22140</t>
  </si>
  <si>
    <t>22141</t>
  </si>
  <si>
    <t>22142</t>
  </si>
  <si>
    <t>22143</t>
  </si>
  <si>
    <t>22144</t>
  </si>
  <si>
    <t>22145</t>
  </si>
  <si>
    <t>22146</t>
  </si>
  <si>
    <t>22147</t>
  </si>
  <si>
    <t>22148</t>
  </si>
  <si>
    <t>22149</t>
  </si>
  <si>
    <t>22150</t>
  </si>
  <si>
    <t>22160</t>
  </si>
  <si>
    <t>22161</t>
  </si>
  <si>
    <t>22162</t>
  </si>
  <si>
    <t>22190</t>
  </si>
  <si>
    <t>22191</t>
  </si>
  <si>
    <t>22192</t>
  </si>
  <si>
    <t>22193</t>
  </si>
  <si>
    <t>22194</t>
  </si>
  <si>
    <t>22195</t>
  </si>
  <si>
    <t>22196</t>
  </si>
  <si>
    <t>22197</t>
  </si>
  <si>
    <t>22200</t>
  </si>
  <si>
    <t>22210</t>
  </si>
  <si>
    <t>22211</t>
  </si>
  <si>
    <t>22212</t>
  </si>
  <si>
    <t>22213</t>
  </si>
  <si>
    <t>22214</t>
  </si>
  <si>
    <t>22215</t>
  </si>
  <si>
    <t>22216</t>
  </si>
  <si>
    <t>22220</t>
  </si>
  <si>
    <t>22221</t>
  </si>
  <si>
    <t>22222</t>
  </si>
  <si>
    <t>22223</t>
  </si>
  <si>
    <t>22230</t>
  </si>
  <si>
    <t>22231</t>
  </si>
  <si>
    <t>22232</t>
  </si>
  <si>
    <t>22233</t>
  </si>
  <si>
    <t>22234</t>
  </si>
  <si>
    <t>22240</t>
  </si>
  <si>
    <t>22250</t>
  </si>
  <si>
    <t>22251</t>
  </si>
  <si>
    <t>22252</t>
  </si>
  <si>
    <t>22253</t>
  </si>
  <si>
    <t>22254</t>
  </si>
  <si>
    <t>22255</t>
  </si>
  <si>
    <t>22260</t>
  </si>
  <si>
    <t>22268</t>
  </si>
  <si>
    <t>22269</t>
  </si>
  <si>
    <t>22270</t>
  </si>
  <si>
    <t>22280</t>
  </si>
  <si>
    <t>22281</t>
  </si>
  <si>
    <t>22282</t>
  </si>
  <si>
    <t>22283</t>
  </si>
  <si>
    <t>22300</t>
  </si>
  <si>
    <t>22310</t>
  </si>
  <si>
    <t>22311</t>
  </si>
  <si>
    <t>22312</t>
  </si>
  <si>
    <t>22313</t>
  </si>
  <si>
    <t>22314</t>
  </si>
  <si>
    <t>22315</t>
  </si>
  <si>
    <t>22320</t>
  </si>
  <si>
    <t>22330</t>
  </si>
  <si>
    <t>22336</t>
  </si>
  <si>
    <t>22337</t>
  </si>
  <si>
    <t>22338</t>
  </si>
  <si>
    <t>22339</t>
  </si>
  <si>
    <t>22340</t>
  </si>
  <si>
    <t>22347</t>
  </si>
  <si>
    <t>22348</t>
  </si>
  <si>
    <t>22349</t>
  </si>
  <si>
    <t>22350</t>
  </si>
  <si>
    <t>22351</t>
  </si>
  <si>
    <t>22360</t>
  </si>
  <si>
    <t>22361</t>
  </si>
  <si>
    <t>22362</t>
  </si>
  <si>
    <t>22363</t>
  </si>
  <si>
    <t>22364</t>
  </si>
  <si>
    <t>22365</t>
  </si>
  <si>
    <t>22366</t>
  </si>
  <si>
    <t>22367</t>
  </si>
  <si>
    <t>22370</t>
  </si>
  <si>
    <t>22371</t>
  </si>
  <si>
    <t>22372</t>
  </si>
  <si>
    <t>22373</t>
  </si>
  <si>
    <t>22374</t>
  </si>
  <si>
    <t>22375</t>
  </si>
  <si>
    <t>22376</t>
  </si>
  <si>
    <t>22377</t>
  </si>
  <si>
    <t>22378</t>
  </si>
  <si>
    <t>22390</t>
  </si>
  <si>
    <t>22391</t>
  </si>
  <si>
    <t>22392</t>
  </si>
  <si>
    <t>22393</t>
  </si>
  <si>
    <t>22394</t>
  </si>
  <si>
    <t>22395</t>
  </si>
  <si>
    <t>22400</t>
  </si>
  <si>
    <t>22410</t>
  </si>
  <si>
    <t>22411</t>
  </si>
  <si>
    <t>22412</t>
  </si>
  <si>
    <t>22413</t>
  </si>
  <si>
    <t>22414</t>
  </si>
  <si>
    <t>22415</t>
  </si>
  <si>
    <t>22416</t>
  </si>
  <si>
    <t>22417</t>
  </si>
  <si>
    <t>22420</t>
  </si>
  <si>
    <t>22421</t>
  </si>
  <si>
    <t>22422</t>
  </si>
  <si>
    <t>22423</t>
  </si>
  <si>
    <t>22424</t>
  </si>
  <si>
    <t>22430</t>
  </si>
  <si>
    <t>22435</t>
  </si>
  <si>
    <t>22436</t>
  </si>
  <si>
    <t>22437</t>
  </si>
  <si>
    <t>22438</t>
  </si>
  <si>
    <t>22439</t>
  </si>
  <si>
    <t>22440</t>
  </si>
  <si>
    <t>22449</t>
  </si>
  <si>
    <t>22450</t>
  </si>
  <si>
    <t>22451</t>
  </si>
  <si>
    <t>22452</t>
  </si>
  <si>
    <t>22460</t>
  </si>
  <si>
    <t>22461</t>
  </si>
  <si>
    <t>22462</t>
  </si>
  <si>
    <t>22463</t>
  </si>
  <si>
    <t>22464</t>
  </si>
  <si>
    <t>22465</t>
  </si>
  <si>
    <t>22466</t>
  </si>
  <si>
    <t>22467</t>
  </si>
  <si>
    <t>22468</t>
  </si>
  <si>
    <t>22469</t>
  </si>
  <si>
    <t>22470</t>
  </si>
  <si>
    <t>22471</t>
  </si>
  <si>
    <t>22472</t>
  </si>
  <si>
    <t>22473</t>
  </si>
  <si>
    <t>22474</t>
  </si>
  <si>
    <t>22480</t>
  </si>
  <si>
    <t>22481</t>
  </si>
  <si>
    <t>22482</t>
  </si>
  <si>
    <t>22483</t>
  </si>
  <si>
    <t>22484</t>
  </si>
  <si>
    <t>22485</t>
  </si>
  <si>
    <t>22486</t>
  </si>
  <si>
    <t>22487</t>
  </si>
  <si>
    <t>22500</t>
  </si>
  <si>
    <t>22510</t>
  </si>
  <si>
    <t>22511</t>
  </si>
  <si>
    <t>22512</t>
  </si>
  <si>
    <t>22513</t>
  </si>
  <si>
    <t>22514</t>
  </si>
  <si>
    <t>22520</t>
  </si>
  <si>
    <t>22528</t>
  </si>
  <si>
    <t>22529</t>
  </si>
  <si>
    <t>22530</t>
  </si>
  <si>
    <t>22531</t>
  </si>
  <si>
    <t>22532</t>
  </si>
  <si>
    <t>22533</t>
  </si>
  <si>
    <t>22534</t>
  </si>
  <si>
    <t>22535</t>
  </si>
  <si>
    <t>22536</t>
  </si>
  <si>
    <t>22540</t>
  </si>
  <si>
    <t>22549</t>
  </si>
  <si>
    <t>22550</t>
  </si>
  <si>
    <t>22558</t>
  </si>
  <si>
    <t>22559</t>
  </si>
  <si>
    <t>22560</t>
  </si>
  <si>
    <t>22569</t>
  </si>
  <si>
    <t>22570</t>
  </si>
  <si>
    <t>22571</t>
  </si>
  <si>
    <t>22572</t>
  </si>
  <si>
    <t>22580</t>
  </si>
  <si>
    <t>22583</t>
  </si>
  <si>
    <t>22584</t>
  </si>
  <si>
    <t>22585</t>
  </si>
  <si>
    <t>22586</t>
  </si>
  <si>
    <t>22587</t>
  </si>
  <si>
    <t>22588</t>
  </si>
  <si>
    <t>22589</t>
  </si>
  <si>
    <t>22590</t>
  </si>
  <si>
    <t>22591</t>
  </si>
  <si>
    <t>22592</t>
  </si>
  <si>
    <t>22600</t>
  </si>
  <si>
    <t>22609</t>
  </si>
  <si>
    <t>22610</t>
  </si>
  <si>
    <t>22611</t>
  </si>
  <si>
    <t>22612</t>
  </si>
  <si>
    <t>22613</t>
  </si>
  <si>
    <t>22620</t>
  </si>
  <si>
    <t>22621</t>
  </si>
  <si>
    <t>22622</t>
  </si>
  <si>
    <t>22623</t>
  </si>
  <si>
    <t>22624</t>
  </si>
  <si>
    <t>22625</t>
  </si>
  <si>
    <t>22630</t>
  </si>
  <si>
    <t>22636</t>
  </si>
  <si>
    <t>22637</t>
  </si>
  <si>
    <t>22638</t>
  </si>
  <si>
    <t>22639</t>
  </si>
  <si>
    <t>22640</t>
  </si>
  <si>
    <t>22650</t>
  </si>
  <si>
    <t>22660</t>
  </si>
  <si>
    <t>22661</t>
  </si>
  <si>
    <t>22662</t>
  </si>
  <si>
    <t>22663</t>
  </si>
  <si>
    <t>22664</t>
  </si>
  <si>
    <t>22665</t>
  </si>
  <si>
    <t>22666</t>
  </si>
  <si>
    <t>22700</t>
  </si>
  <si>
    <t>22710</t>
  </si>
  <si>
    <t>22711</t>
  </si>
  <si>
    <t>22712</t>
  </si>
  <si>
    <t>22713</t>
  </si>
  <si>
    <t>22714</t>
  </si>
  <si>
    <t>22715</t>
  </si>
  <si>
    <t>22720</t>
  </si>
  <si>
    <t>22728</t>
  </si>
  <si>
    <t>22729</t>
  </si>
  <si>
    <t>22730</t>
  </si>
  <si>
    <t>22731</t>
  </si>
  <si>
    <t>22732</t>
  </si>
  <si>
    <t>22740</t>
  </si>
  <si>
    <t>22750</t>
  </si>
  <si>
    <t>22751</t>
  </si>
  <si>
    <t>22752</t>
  </si>
  <si>
    <t>22753</t>
  </si>
  <si>
    <t>22760</t>
  </si>
  <si>
    <t>22761</t>
  </si>
  <si>
    <t>22770</t>
  </si>
  <si>
    <t>22771</t>
  </si>
  <si>
    <t>22772</t>
  </si>
  <si>
    <t>22773</t>
  </si>
  <si>
    <t>22790</t>
  </si>
  <si>
    <t>22791</t>
  </si>
  <si>
    <t>22792</t>
  </si>
  <si>
    <t>22800</t>
  </si>
  <si>
    <t>22806</t>
  </si>
  <si>
    <t>22807</t>
  </si>
  <si>
    <t>22808</t>
  </si>
  <si>
    <t>22809</t>
  </si>
  <si>
    <t>22810</t>
  </si>
  <si>
    <t>22811</t>
  </si>
  <si>
    <t>22820</t>
  </si>
  <si>
    <t>22821</t>
  </si>
  <si>
    <t>22822</t>
  </si>
  <si>
    <t>22830</t>
  </si>
  <si>
    <t>22850</t>
  </si>
  <si>
    <t>22860</t>
  </si>
  <si>
    <t>22870</t>
  </si>
  <si>
    <t>22880</t>
  </si>
  <si>
    <t>22888</t>
  </si>
  <si>
    <t>22889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</si>
  <si>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</si>
  <si>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</si>
  <si>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</si>
  <si>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</si>
  <si>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</si>
  <si>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</si>
  <si>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</si>
  <si>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</si>
  <si>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</si>
  <si>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23030</t>
  </si>
  <si>
    <t>23070</t>
  </si>
  <si>
    <t>23071</t>
  </si>
  <si>
    <t>23080</t>
  </si>
  <si>
    <t>23100</t>
  </si>
  <si>
    <t>23110</t>
  </si>
  <si>
    <t>23120</t>
  </si>
  <si>
    <t>23130</t>
  </si>
  <si>
    <t>23140</t>
  </si>
  <si>
    <t>23150</t>
  </si>
  <si>
    <t>23159</t>
  </si>
  <si>
    <t>23160</t>
  </si>
  <si>
    <t>23170</t>
  </si>
  <si>
    <t>23180</t>
  </si>
  <si>
    <t>23190</t>
  </si>
  <si>
    <t>23191</t>
  </si>
  <si>
    <t>23192</t>
  </si>
  <si>
    <t>23193</t>
  </si>
  <si>
    <t>23194</t>
  </si>
  <si>
    <t>23196</t>
  </si>
  <si>
    <t>23200</t>
  </si>
  <si>
    <t>23210</t>
  </si>
  <si>
    <t>23211</t>
  </si>
  <si>
    <t>23212</t>
  </si>
  <si>
    <t>23213</t>
  </si>
  <si>
    <t>23214</t>
  </si>
  <si>
    <t>23215</t>
  </si>
  <si>
    <t>23220</t>
  </si>
  <si>
    <t>23230</t>
  </si>
  <si>
    <t>23239</t>
  </si>
  <si>
    <t>23240</t>
  </si>
  <si>
    <t>23250</t>
  </si>
  <si>
    <t>23260</t>
  </si>
  <si>
    <t>23264</t>
  </si>
  <si>
    <t>23265</t>
  </si>
  <si>
    <t>23266</t>
  </si>
  <si>
    <t>23267</t>
  </si>
  <si>
    <t>23268</t>
  </si>
  <si>
    <t>23269</t>
  </si>
  <si>
    <t>23270</t>
  </si>
  <si>
    <t>23280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</si>
  <si>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</si>
  <si>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</si>
  <si>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</si>
  <si>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</si>
  <si>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</si>
  <si>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</si>
  <si>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</si>
  <si>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</si>
  <si>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</si>
  <si>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</si>
  <si>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23300</t>
  </si>
  <si>
    <t>23310</t>
  </si>
  <si>
    <t>23311</t>
  </si>
  <si>
    <t>23312</t>
  </si>
  <si>
    <t>23313</t>
  </si>
  <si>
    <t>23314</t>
  </si>
  <si>
    <t>23315</t>
  </si>
  <si>
    <t>23320</t>
  </si>
  <si>
    <t>23330</t>
  </si>
  <si>
    <t>23337</t>
  </si>
  <si>
    <t>23338</t>
  </si>
  <si>
    <t>23339</t>
  </si>
  <si>
    <t>23340</t>
  </si>
  <si>
    <t>23350</t>
  </si>
  <si>
    <t>23359</t>
  </si>
  <si>
    <t>23360</t>
  </si>
  <si>
    <t>23369</t>
  </si>
  <si>
    <t>23370</t>
  </si>
  <si>
    <t>23379</t>
  </si>
  <si>
    <t>23380</t>
  </si>
  <si>
    <t>23390</t>
  </si>
  <si>
    <t>23391</t>
  </si>
  <si>
    <t>23392</t>
  </si>
  <si>
    <t>23393</t>
  </si>
  <si>
    <t>23400</t>
  </si>
  <si>
    <t>23410</t>
  </si>
  <si>
    <t>23411</t>
  </si>
  <si>
    <t>23412</t>
  </si>
  <si>
    <t>23413</t>
  </si>
  <si>
    <t>23420</t>
  </si>
  <si>
    <t>23430</t>
  </si>
  <si>
    <t>23440</t>
  </si>
  <si>
    <t>23450</t>
  </si>
  <si>
    <t>23460</t>
  </si>
  <si>
    <t>23468</t>
  </si>
  <si>
    <t>23469</t>
  </si>
  <si>
    <t>23470</t>
  </si>
  <si>
    <t>23476</t>
  </si>
  <si>
    <t>23477</t>
  </si>
  <si>
    <t>23478</t>
  </si>
  <si>
    <t>23479</t>
  </si>
  <si>
    <t>23480</t>
  </si>
  <si>
    <t>23485</t>
  </si>
  <si>
    <t>23486</t>
  </si>
  <si>
    <t>23487</t>
  </si>
  <si>
    <t>23488</t>
  </si>
  <si>
    <t>23489</t>
  </si>
  <si>
    <t>23490</t>
  </si>
  <si>
    <t>23499</t>
  </si>
  <si>
    <t>23500</t>
  </si>
  <si>
    <t>23509</t>
  </si>
  <si>
    <t>23510</t>
  </si>
  <si>
    <t>23519</t>
  </si>
  <si>
    <t>23520</t>
  </si>
  <si>
    <t>23526</t>
  </si>
  <si>
    <t>23528</t>
  </si>
  <si>
    <t>23529</t>
  </si>
  <si>
    <t>23530</t>
  </si>
  <si>
    <t>23537</t>
  </si>
  <si>
    <t>23538</t>
  </si>
  <si>
    <t>23539</t>
  </si>
  <si>
    <t>23540</t>
  </si>
  <si>
    <t>23550</t>
  </si>
  <si>
    <t>23560</t>
  </si>
  <si>
    <t>23568</t>
  </si>
  <si>
    <t>23569</t>
  </si>
  <si>
    <t>23590</t>
  </si>
  <si>
    <t>23591</t>
  </si>
  <si>
    <t>23600</t>
  </si>
  <si>
    <t>23610</t>
  </si>
  <si>
    <t>23611</t>
  </si>
  <si>
    <t>23612</t>
  </si>
  <si>
    <t>23613</t>
  </si>
  <si>
    <t>23614</t>
  </si>
  <si>
    <t>23615</t>
  </si>
  <si>
    <t>23616</t>
  </si>
  <si>
    <t>23620</t>
  </si>
  <si>
    <t>23628</t>
  </si>
  <si>
    <t>23630</t>
  </si>
  <si>
    <t>23638</t>
  </si>
  <si>
    <t>23639</t>
  </si>
  <si>
    <t>23640</t>
  </si>
  <si>
    <t>23649</t>
  </si>
  <si>
    <t>23650</t>
  </si>
  <si>
    <t>23657</t>
  </si>
  <si>
    <t>23658</t>
  </si>
  <si>
    <t>23659</t>
  </si>
  <si>
    <t>23660</t>
  </si>
  <si>
    <t>23669</t>
  </si>
  <si>
    <t>23670</t>
  </si>
  <si>
    <t>23680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</si>
  <si>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</si>
  <si>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</si>
  <si>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</si>
  <si>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</si>
  <si>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</si>
  <si>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</si>
  <si>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</si>
  <si>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</si>
  <si>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</si>
  <si>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</si>
  <si>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23700</t>
  </si>
  <si>
    <t>23710</t>
  </si>
  <si>
    <t>23711</t>
  </si>
  <si>
    <t>23712</t>
  </si>
  <si>
    <t>23713</t>
  </si>
  <si>
    <t>23720</t>
  </si>
  <si>
    <t>23730</t>
  </si>
  <si>
    <t>23740</t>
  </si>
  <si>
    <t>23746</t>
  </si>
  <si>
    <t>23747</t>
  </si>
  <si>
    <t>23748</t>
  </si>
  <si>
    <t>23749</t>
  </si>
  <si>
    <t>23750</t>
  </si>
  <si>
    <t>23760</t>
  </si>
  <si>
    <t>23770</t>
  </si>
  <si>
    <t>23780</t>
  </si>
  <si>
    <t>23790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</si>
  <si>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</si>
  <si>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</si>
  <si>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</si>
  <si>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</si>
  <si>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</si>
  <si>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</si>
  <si>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</si>
  <si>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</si>
  <si>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24009</t>
  </si>
  <si>
    <t>24010</t>
  </si>
  <si>
    <t>24070</t>
  </si>
  <si>
    <t>24071</t>
  </si>
  <si>
    <t>24080</t>
  </si>
  <si>
    <t>24100</t>
  </si>
  <si>
    <t>24110</t>
  </si>
  <si>
    <t>24111</t>
  </si>
  <si>
    <t>24112</t>
  </si>
  <si>
    <t>24113</t>
  </si>
  <si>
    <t>24114</t>
  </si>
  <si>
    <t>24120</t>
  </si>
  <si>
    <t>24121</t>
  </si>
  <si>
    <t>24122</t>
  </si>
  <si>
    <t>24123</t>
  </si>
  <si>
    <t>24124</t>
  </si>
  <si>
    <t>24125</t>
  </si>
  <si>
    <t>24126</t>
  </si>
  <si>
    <t>24127</t>
  </si>
  <si>
    <t>24130</t>
  </si>
  <si>
    <t>24131</t>
  </si>
  <si>
    <t>24132</t>
  </si>
  <si>
    <t>24133</t>
  </si>
  <si>
    <t>24134</t>
  </si>
  <si>
    <t>24135</t>
  </si>
  <si>
    <t>24136</t>
  </si>
  <si>
    <t>24137</t>
  </si>
  <si>
    <t>24138</t>
  </si>
  <si>
    <t>24139</t>
  </si>
  <si>
    <t>24140</t>
  </si>
  <si>
    <t>24141</t>
  </si>
  <si>
    <t>24142</t>
  </si>
  <si>
    <t>24143</t>
  </si>
  <si>
    <t>24144</t>
  </si>
  <si>
    <t>24145</t>
  </si>
  <si>
    <t>24146</t>
  </si>
  <si>
    <t>24148</t>
  </si>
  <si>
    <t>24149</t>
  </si>
  <si>
    <t>24150</t>
  </si>
  <si>
    <t>24151</t>
  </si>
  <si>
    <t>24152</t>
  </si>
  <si>
    <t>24153</t>
  </si>
  <si>
    <t>24154</t>
  </si>
  <si>
    <t>24155</t>
  </si>
  <si>
    <t>24156</t>
  </si>
  <si>
    <t>24160</t>
  </si>
  <si>
    <t>24161</t>
  </si>
  <si>
    <t>24162</t>
  </si>
  <si>
    <t>24163</t>
  </si>
  <si>
    <t>24164</t>
  </si>
  <si>
    <t>24165</t>
  </si>
  <si>
    <t>24166</t>
  </si>
  <si>
    <t>24170</t>
  </si>
  <si>
    <t>24171</t>
  </si>
  <si>
    <t>24172</t>
  </si>
  <si>
    <t>24174</t>
  </si>
  <si>
    <t>24175</t>
  </si>
  <si>
    <t>24190</t>
  </si>
  <si>
    <t>24191</t>
  </si>
  <si>
    <t>24192</t>
  </si>
  <si>
    <t>24193</t>
  </si>
  <si>
    <t>24194</t>
  </si>
  <si>
    <t>24195</t>
  </si>
  <si>
    <t>24196</t>
  </si>
  <si>
    <t>24197</t>
  </si>
  <si>
    <t>24198</t>
  </si>
  <si>
    <t>24199</t>
  </si>
  <si>
    <t>24200</t>
  </si>
  <si>
    <t>24205</t>
  </si>
  <si>
    <t>24206</t>
  </si>
  <si>
    <t>24207</t>
  </si>
  <si>
    <t>24208</t>
  </si>
  <si>
    <t>24209</t>
  </si>
  <si>
    <t>24210</t>
  </si>
  <si>
    <t>24217</t>
  </si>
  <si>
    <t>24218</t>
  </si>
  <si>
    <t>24219</t>
  </si>
  <si>
    <t>24220</t>
  </si>
  <si>
    <t>24221</t>
  </si>
  <si>
    <t>24222</t>
  </si>
  <si>
    <t>24223</t>
  </si>
  <si>
    <t>24224</t>
  </si>
  <si>
    <t>24225</t>
  </si>
  <si>
    <t>24226</t>
  </si>
  <si>
    <t>24227</t>
  </si>
  <si>
    <t>24228</t>
  </si>
  <si>
    <t>24230</t>
  </si>
  <si>
    <t>24231</t>
  </si>
  <si>
    <t>24232</t>
  </si>
  <si>
    <t>24233</t>
  </si>
  <si>
    <t>24234</t>
  </si>
  <si>
    <t>24235</t>
  </si>
  <si>
    <t>24236</t>
  </si>
  <si>
    <t>24237</t>
  </si>
  <si>
    <t>24238</t>
  </si>
  <si>
    <t>24239</t>
  </si>
  <si>
    <t>24240</t>
  </si>
  <si>
    <t>24248</t>
  </si>
  <si>
    <t>24249</t>
  </si>
  <si>
    <t>24250</t>
  </si>
  <si>
    <t>24251</t>
  </si>
  <si>
    <t>24252</t>
  </si>
  <si>
    <t>24253</t>
  </si>
  <si>
    <t>24257</t>
  </si>
  <si>
    <t>24260</t>
  </si>
  <si>
    <t>24270</t>
  </si>
  <si>
    <t>24271</t>
  </si>
  <si>
    <t>24272</t>
  </si>
  <si>
    <t>24273</t>
  </si>
  <si>
    <t>24274</t>
  </si>
  <si>
    <t>24275</t>
  </si>
  <si>
    <t>24276</t>
  </si>
  <si>
    <t>24277</t>
  </si>
  <si>
    <t>24280</t>
  </si>
  <si>
    <t>24281</t>
  </si>
  <si>
    <t>24282</t>
  </si>
  <si>
    <t>24283</t>
  </si>
  <si>
    <t>24284</t>
  </si>
  <si>
    <t>24285</t>
  </si>
  <si>
    <t>24286</t>
  </si>
  <si>
    <t>24287</t>
  </si>
  <si>
    <t>24288</t>
  </si>
  <si>
    <t>24290</t>
  </si>
  <si>
    <t>24291</t>
  </si>
  <si>
    <t>24292</t>
  </si>
  <si>
    <t>24293</t>
  </si>
  <si>
    <t>24294</t>
  </si>
  <si>
    <t>24300</t>
  </si>
  <si>
    <t>24310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</si>
  <si>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</si>
  <si>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</si>
  <si>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</si>
  <si>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</si>
  <si>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</si>
  <si>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</si>
  <si>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</si>
  <si>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</si>
  <si>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</si>
  <si>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24320</t>
  </si>
  <si>
    <t>24323</t>
  </si>
  <si>
    <t>24324</t>
  </si>
  <si>
    <t>24325</t>
  </si>
  <si>
    <t>24326</t>
  </si>
  <si>
    <t>24327</t>
  </si>
  <si>
    <t>24328</t>
  </si>
  <si>
    <t>24329</t>
  </si>
  <si>
    <t>24330</t>
  </si>
  <si>
    <t>24339</t>
  </si>
  <si>
    <t>24340</t>
  </si>
  <si>
    <t>24341</t>
  </si>
  <si>
    <t>24342</t>
  </si>
  <si>
    <t>24343</t>
  </si>
  <si>
    <t>24344</t>
  </si>
  <si>
    <t>24345</t>
  </si>
  <si>
    <t>24346</t>
  </si>
  <si>
    <t>24347</t>
  </si>
  <si>
    <t>24350</t>
  </si>
  <si>
    <t>24356</t>
  </si>
  <si>
    <t>24357</t>
  </si>
  <si>
    <t>24358</t>
  </si>
  <si>
    <t>24359</t>
  </si>
  <si>
    <t>24360</t>
  </si>
  <si>
    <t>24367</t>
  </si>
  <si>
    <t>24368</t>
  </si>
  <si>
    <t>24369</t>
  </si>
  <si>
    <t>24370</t>
  </si>
  <si>
    <t>24374</t>
  </si>
  <si>
    <t>24375</t>
  </si>
  <si>
    <t>24376</t>
  </si>
  <si>
    <t>24377</t>
  </si>
  <si>
    <t>24378</t>
  </si>
  <si>
    <t>24379</t>
  </si>
  <si>
    <t>24380</t>
  </si>
  <si>
    <t>24384</t>
  </si>
  <si>
    <t>24385</t>
  </si>
  <si>
    <t>24386</t>
  </si>
  <si>
    <t>24387</t>
  </si>
  <si>
    <t>24388</t>
  </si>
  <si>
    <t>24389</t>
  </si>
  <si>
    <t>24390</t>
  </si>
  <si>
    <t>24391</t>
  </si>
  <si>
    <t>24392</t>
  </si>
  <si>
    <t>24393</t>
  </si>
  <si>
    <t>24394</t>
  </si>
  <si>
    <t>24395</t>
  </si>
  <si>
    <t>24396</t>
  </si>
  <si>
    <t>24397</t>
  </si>
  <si>
    <t>24398</t>
  </si>
  <si>
    <t>24400</t>
  </si>
  <si>
    <t>24401</t>
  </si>
  <si>
    <t>24402</t>
  </si>
  <si>
    <t>24403</t>
  </si>
  <si>
    <t>24404</t>
  </si>
  <si>
    <t>24405</t>
  </si>
  <si>
    <t>24410</t>
  </si>
  <si>
    <t>24411</t>
  </si>
  <si>
    <t>24412</t>
  </si>
  <si>
    <t>24413</t>
  </si>
  <si>
    <t>24414</t>
  </si>
  <si>
    <t>24415</t>
  </si>
  <si>
    <t>24416</t>
  </si>
  <si>
    <t>24420</t>
  </si>
  <si>
    <t>24428</t>
  </si>
  <si>
    <t>24429</t>
  </si>
  <si>
    <t>24430</t>
  </si>
  <si>
    <t>24433</t>
  </si>
  <si>
    <t>24434</t>
  </si>
  <si>
    <t>24435</t>
  </si>
  <si>
    <t>24436</t>
  </si>
  <si>
    <t>24437</t>
  </si>
  <si>
    <t>24438</t>
  </si>
  <si>
    <t>24439</t>
  </si>
  <si>
    <t>24440</t>
  </si>
  <si>
    <t>24441</t>
  </si>
  <si>
    <t>24442</t>
  </si>
  <si>
    <t>24443</t>
  </si>
  <si>
    <t>24444</t>
  </si>
  <si>
    <t>24445</t>
  </si>
  <si>
    <t>24446</t>
  </si>
  <si>
    <t>24447</t>
  </si>
  <si>
    <t>24448</t>
  </si>
  <si>
    <t>24450</t>
  </si>
  <si>
    <t>24457</t>
  </si>
  <si>
    <t>24458</t>
  </si>
  <si>
    <t>24459</t>
  </si>
  <si>
    <t>24460</t>
  </si>
  <si>
    <t>24469</t>
  </si>
  <si>
    <t>24470</t>
  </si>
  <si>
    <t>24478</t>
  </si>
  <si>
    <t>24479</t>
  </si>
  <si>
    <t>24480</t>
  </si>
  <si>
    <t>24488</t>
  </si>
  <si>
    <t>24489</t>
  </si>
  <si>
    <t>24490</t>
  </si>
  <si>
    <t>24491</t>
  </si>
  <si>
    <t>24492</t>
  </si>
  <si>
    <t>24493</t>
  </si>
  <si>
    <t>24494</t>
  </si>
  <si>
    <t>24495</t>
  </si>
  <si>
    <t>24496</t>
  </si>
  <si>
    <t>24497</t>
  </si>
  <si>
    <t>24498</t>
  </si>
  <si>
    <t>24500</t>
  </si>
  <si>
    <t>24510</t>
  </si>
  <si>
    <t>24511</t>
  </si>
  <si>
    <t>24512</t>
  </si>
  <si>
    <t>24513</t>
  </si>
  <si>
    <t>24514</t>
  </si>
  <si>
    <t>24515</t>
  </si>
  <si>
    <t>24516</t>
  </si>
  <si>
    <t>24517</t>
  </si>
  <si>
    <t>24520</t>
  </si>
  <si>
    <t>24521</t>
  </si>
  <si>
    <t>24522</t>
  </si>
  <si>
    <t>24523</t>
  </si>
  <si>
    <t>24524</t>
  </si>
  <si>
    <t>24525</t>
  </si>
  <si>
    <t>24526</t>
  </si>
  <si>
    <t>24530</t>
  </si>
  <si>
    <t>24540</t>
  </si>
  <si>
    <t>24544</t>
  </si>
  <si>
    <t>24545</t>
  </si>
  <si>
    <t>24546</t>
  </si>
  <si>
    <t>24547</t>
  </si>
  <si>
    <t>24548</t>
  </si>
  <si>
    <t>24549</t>
  </si>
  <si>
    <t>24550</t>
  </si>
  <si>
    <t>24560</t>
  </si>
  <si>
    <t>24565</t>
  </si>
  <si>
    <t>24566</t>
  </si>
  <si>
    <t>24567</t>
  </si>
  <si>
    <t>24568</t>
  </si>
  <si>
    <t>24569</t>
  </si>
  <si>
    <t>24600</t>
  </si>
  <si>
    <t>24607</t>
  </si>
  <si>
    <t>24608</t>
  </si>
  <si>
    <t>24609</t>
  </si>
  <si>
    <t>24610</t>
  </si>
  <si>
    <t>24620</t>
  </si>
  <si>
    <t>24630</t>
  </si>
  <si>
    <t>24640</t>
  </si>
  <si>
    <t>24648</t>
  </si>
  <si>
    <t>24649</t>
  </si>
  <si>
    <t>24650</t>
  </si>
  <si>
    <t>24660</t>
  </si>
  <si>
    <t>24670</t>
  </si>
  <si>
    <t>24680</t>
  </si>
  <si>
    <t>24687</t>
  </si>
  <si>
    <t>24688</t>
  </si>
  <si>
    <t>24689</t>
  </si>
  <si>
    <t>24690</t>
  </si>
  <si>
    <t>24699</t>
  </si>
  <si>
    <t>24700</t>
  </si>
  <si>
    <t>24710</t>
  </si>
  <si>
    <t>24711</t>
  </si>
  <si>
    <t>24712</t>
  </si>
  <si>
    <t>24713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</si>
  <si>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</si>
  <si>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</si>
  <si>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</si>
  <si>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</si>
  <si>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</si>
  <si>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</si>
  <si>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</si>
  <si>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</si>
  <si>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</si>
  <si>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</si>
  <si>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</si>
  <si>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24730</t>
  </si>
  <si>
    <t>24731</t>
  </si>
  <si>
    <t>24732</t>
  </si>
  <si>
    <t>24733</t>
  </si>
  <si>
    <t>24734</t>
  </si>
  <si>
    <t>24735</t>
  </si>
  <si>
    <t>24736</t>
  </si>
  <si>
    <t>24738</t>
  </si>
  <si>
    <t>24740</t>
  </si>
  <si>
    <t>24741</t>
  </si>
  <si>
    <t>24742</t>
  </si>
  <si>
    <t>24743</t>
  </si>
  <si>
    <t>24744</t>
  </si>
  <si>
    <t>24745</t>
  </si>
  <si>
    <t>24746</t>
  </si>
  <si>
    <t>24750</t>
  </si>
  <si>
    <t>24760</t>
  </si>
  <si>
    <t>24761</t>
  </si>
  <si>
    <t>24762</t>
  </si>
  <si>
    <t>24763</t>
  </si>
  <si>
    <t>24764</t>
  </si>
  <si>
    <t>24765</t>
  </si>
  <si>
    <t>24766</t>
  </si>
  <si>
    <t>24767</t>
  </si>
  <si>
    <t>24768</t>
  </si>
  <si>
    <t>24769</t>
  </si>
  <si>
    <t>24790</t>
  </si>
  <si>
    <t>24791</t>
  </si>
  <si>
    <t>24792</t>
  </si>
  <si>
    <t>24793</t>
  </si>
  <si>
    <t>24794</t>
  </si>
  <si>
    <t>24795</t>
  </si>
  <si>
    <t>24796</t>
  </si>
  <si>
    <t>24797</t>
  </si>
  <si>
    <t>24800</t>
  </si>
  <si>
    <t>24810</t>
  </si>
  <si>
    <t>24811</t>
  </si>
  <si>
    <t>24812</t>
  </si>
  <si>
    <t>24813</t>
  </si>
  <si>
    <t>24814</t>
  </si>
  <si>
    <t>24815</t>
  </si>
  <si>
    <t>24816</t>
  </si>
  <si>
    <t>24820</t>
  </si>
  <si>
    <t>24830</t>
  </si>
  <si>
    <t>24836</t>
  </si>
  <si>
    <t>24837</t>
  </si>
  <si>
    <t>24838</t>
  </si>
  <si>
    <t>24839</t>
  </si>
  <si>
    <t>24840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</si>
  <si>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</si>
  <si>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</si>
  <si>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</si>
  <si>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</si>
  <si>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</si>
  <si>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</si>
  <si>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</si>
  <si>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</si>
  <si>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</si>
  <si>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</si>
  <si>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</si>
  <si>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</si>
  <si>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</si>
  <si>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</si>
  <si>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</si>
  <si>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</si>
  <si>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</si>
  <si>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24869</t>
  </si>
  <si>
    <t>24870</t>
  </si>
  <si>
    <t>24877</t>
  </si>
  <si>
    <t>24878</t>
  </si>
  <si>
    <t>24879</t>
  </si>
  <si>
    <t>24880</t>
  </si>
  <si>
    <t>24882</t>
  </si>
  <si>
    <t>24883</t>
  </si>
  <si>
    <t>24884</t>
  </si>
  <si>
    <t>24885</t>
  </si>
  <si>
    <t>24886</t>
  </si>
  <si>
    <t>24887</t>
  </si>
  <si>
    <t>24888</t>
  </si>
  <si>
    <t>24889</t>
  </si>
  <si>
    <t>24890</t>
  </si>
  <si>
    <t>24891</t>
  </si>
  <si>
    <t>24892</t>
  </si>
  <si>
    <t>24893</t>
  </si>
  <si>
    <t>24900</t>
  </si>
  <si>
    <t>24911</t>
  </si>
  <si>
    <t>24912</t>
  </si>
  <si>
    <t>24913</t>
  </si>
  <si>
    <t>24914</t>
  </si>
  <si>
    <t>24915</t>
  </si>
  <si>
    <t>24916</t>
  </si>
  <si>
    <t>24917</t>
  </si>
  <si>
    <t>24918</t>
  </si>
  <si>
    <t>24920</t>
  </si>
  <si>
    <t>24930</t>
  </si>
  <si>
    <t>24940</t>
  </si>
  <si>
    <t>24950</t>
  </si>
  <si>
    <t>24960</t>
  </si>
  <si>
    <t>24970</t>
  </si>
  <si>
    <t>24980</t>
  </si>
  <si>
    <t>24989</t>
  </si>
  <si>
    <t>24990</t>
  </si>
  <si>
    <t>24991</t>
  </si>
  <si>
    <t>24994</t>
  </si>
  <si>
    <t>24995</t>
  </si>
  <si>
    <t>24996</t>
  </si>
  <si>
    <t>25001</t>
  </si>
  <si>
    <t>25002</t>
  </si>
  <si>
    <t>25003</t>
  </si>
  <si>
    <t>25004</t>
  </si>
  <si>
    <t>25005</t>
  </si>
  <si>
    <t>25006</t>
  </si>
  <si>
    <t>25007</t>
  </si>
  <si>
    <t>25008</t>
  </si>
  <si>
    <t>25070</t>
  </si>
  <si>
    <t>25071</t>
  </si>
  <si>
    <t>25080</t>
  </si>
  <si>
    <t>25100</t>
  </si>
  <si>
    <t>25109</t>
  </si>
  <si>
    <t>25110</t>
  </si>
  <si>
    <t>25111</t>
  </si>
  <si>
    <t>25112</t>
  </si>
  <si>
    <t>25113</t>
  </si>
  <si>
    <t>25114</t>
  </si>
  <si>
    <t>25120</t>
  </si>
  <si>
    <t>25121</t>
  </si>
  <si>
    <t>25122</t>
  </si>
  <si>
    <t>25123</t>
  </si>
  <si>
    <t>25124</t>
  </si>
  <si>
    <t>25125</t>
  </si>
  <si>
    <t>25126</t>
  </si>
  <si>
    <t>25130</t>
  </si>
  <si>
    <t>25131</t>
  </si>
  <si>
    <t>25132</t>
  </si>
  <si>
    <t>25133</t>
  </si>
  <si>
    <t>25134</t>
  </si>
  <si>
    <t>25135</t>
  </si>
  <si>
    <t>25136</t>
  </si>
  <si>
    <t>25137</t>
  </si>
  <si>
    <t>25138</t>
  </si>
  <si>
    <t>25139</t>
  </si>
  <si>
    <t>25140</t>
  </si>
  <si>
    <t>25141</t>
  </si>
  <si>
    <t>25142</t>
  </si>
  <si>
    <t>25143</t>
  </si>
  <si>
    <t>25144</t>
  </si>
  <si>
    <t>25150</t>
  </si>
  <si>
    <t>25151</t>
  </si>
  <si>
    <t>25152</t>
  </si>
  <si>
    <t>25153</t>
  </si>
  <si>
    <t>25154</t>
  </si>
  <si>
    <t>25155</t>
  </si>
  <si>
    <t>25160</t>
  </si>
  <si>
    <t>25161</t>
  </si>
  <si>
    <t>25162</t>
  </si>
  <si>
    <t>25163</t>
  </si>
  <si>
    <t>25164</t>
  </si>
  <si>
    <t>25165</t>
  </si>
  <si>
    <t>25170</t>
  </si>
  <si>
    <t>25171</t>
  </si>
  <si>
    <t>25172</t>
  </si>
  <si>
    <t>25173</t>
  </si>
  <si>
    <t>25174</t>
  </si>
  <si>
    <t>25175</t>
  </si>
  <si>
    <t>25176</t>
  </si>
  <si>
    <t>25177</t>
  </si>
  <si>
    <t>25178</t>
  </si>
  <si>
    <t>25179</t>
  </si>
  <si>
    <t>25180</t>
  </si>
  <si>
    <t>25181</t>
  </si>
  <si>
    <t>25182</t>
  </si>
  <si>
    <t>25183</t>
  </si>
  <si>
    <t>25184</t>
  </si>
  <si>
    <t>25185</t>
  </si>
  <si>
    <t>25186</t>
  </si>
  <si>
    <t>25187</t>
  </si>
  <si>
    <t>25190</t>
  </si>
  <si>
    <t>25191</t>
  </si>
  <si>
    <t>25192</t>
  </si>
  <si>
    <t>25193</t>
  </si>
  <si>
    <t>25194</t>
  </si>
  <si>
    <t>25195</t>
  </si>
  <si>
    <t>25196</t>
  </si>
  <si>
    <t>25197</t>
  </si>
  <si>
    <t>25198</t>
  </si>
  <si>
    <t>25199</t>
  </si>
  <si>
    <t>25200</t>
  </si>
  <si>
    <t>25210</t>
  </si>
  <si>
    <t>25211</t>
  </si>
  <si>
    <t>25212</t>
  </si>
  <si>
    <t>25213</t>
  </si>
  <si>
    <t>25214</t>
  </si>
  <si>
    <t>25215</t>
  </si>
  <si>
    <t>25216</t>
  </si>
  <si>
    <t>25217</t>
  </si>
  <si>
    <t>25218</t>
  </si>
  <si>
    <t>25220</t>
  </si>
  <si>
    <t>25221</t>
  </si>
  <si>
    <t>25222</t>
  </si>
  <si>
    <t>25230</t>
  </si>
  <si>
    <t>25240</t>
  </si>
  <si>
    <t>25241</t>
  </si>
  <si>
    <t>25242</t>
  </si>
  <si>
    <t>25243</t>
  </si>
  <si>
    <t>25244</t>
  </si>
  <si>
    <t>25245</t>
  </si>
  <si>
    <t>25250</t>
  </si>
  <si>
    <t>25260</t>
  </si>
  <si>
    <t>25261</t>
  </si>
  <si>
    <t>25262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</si>
  <si>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</si>
  <si>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</si>
  <si>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</si>
  <si>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</si>
  <si>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</si>
  <si>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</si>
  <si>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</si>
  <si>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</si>
  <si>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25271</t>
  </si>
  <si>
    <t>25280</t>
  </si>
  <si>
    <t>25281</t>
  </si>
  <si>
    <t>25282</t>
  </si>
  <si>
    <t>25283</t>
  </si>
  <si>
    <t>25284</t>
  </si>
  <si>
    <t>25285</t>
  </si>
  <si>
    <t>25286</t>
  </si>
  <si>
    <t>25287</t>
  </si>
  <si>
    <t>25288</t>
  </si>
  <si>
    <t>25289</t>
  </si>
  <si>
    <t>25290</t>
  </si>
  <si>
    <t>25300</t>
  </si>
  <si>
    <t>25310</t>
  </si>
  <si>
    <t>25315</t>
  </si>
  <si>
    <t>25316</t>
  </si>
  <si>
    <t>25317</t>
  </si>
  <si>
    <t>25318</t>
  </si>
  <si>
    <t>25320</t>
  </si>
  <si>
    <t>25330</t>
  </si>
  <si>
    <t>25331</t>
  </si>
  <si>
    <t>25332</t>
  </si>
  <si>
    <t>25333</t>
  </si>
  <si>
    <t>25334</t>
  </si>
  <si>
    <t>25335</t>
  </si>
  <si>
    <t>25336</t>
  </si>
  <si>
    <t>25337</t>
  </si>
  <si>
    <t>25340</t>
  </si>
  <si>
    <t>25341</t>
  </si>
  <si>
    <t>25343</t>
  </si>
  <si>
    <t>25344</t>
  </si>
  <si>
    <t>25350</t>
  </si>
  <si>
    <t>25351</t>
  </si>
  <si>
    <t>25352</t>
  </si>
  <si>
    <t>25353</t>
  </si>
  <si>
    <t>25354</t>
  </si>
  <si>
    <t>25360</t>
  </si>
  <si>
    <t>25400</t>
  </si>
  <si>
    <t>25410</t>
  </si>
  <si>
    <t>25411</t>
  </si>
  <si>
    <t>25412</t>
  </si>
  <si>
    <t>25413</t>
  </si>
  <si>
    <t>25420</t>
  </si>
  <si>
    <t>25430</t>
  </si>
  <si>
    <t>25440</t>
  </si>
  <si>
    <t>25450</t>
  </si>
  <si>
    <t>25457</t>
  </si>
  <si>
    <t>25460</t>
  </si>
  <si>
    <t>25471</t>
  </si>
  <si>
    <t>25480</t>
  </si>
  <si>
    <t>25500</t>
  </si>
  <si>
    <t>25510</t>
  </si>
  <si>
    <t>25511</t>
  </si>
  <si>
    <t>25512</t>
  </si>
  <si>
    <t>25513</t>
  </si>
  <si>
    <t>25514</t>
  </si>
  <si>
    <t>25515</t>
  </si>
  <si>
    <t>25516</t>
  </si>
  <si>
    <t>25517</t>
  </si>
  <si>
    <t>25518</t>
  </si>
  <si>
    <t>25520</t>
  </si>
  <si>
    <t>25526</t>
  </si>
  <si>
    <t>25527</t>
  </si>
  <si>
    <t>25528</t>
  </si>
  <si>
    <t>25529</t>
  </si>
  <si>
    <t>25530</t>
  </si>
  <si>
    <t>25537</t>
  </si>
  <si>
    <t>25538</t>
  </si>
  <si>
    <t>25539</t>
  </si>
  <si>
    <t>25540</t>
  </si>
  <si>
    <t>25547</t>
  </si>
  <si>
    <t>25548</t>
  </si>
  <si>
    <t>25549</t>
  </si>
  <si>
    <t>25550</t>
  </si>
  <si>
    <t>25551</t>
  </si>
  <si>
    <t>25552</t>
  </si>
  <si>
    <t>25553</t>
  </si>
  <si>
    <t>25554</t>
  </si>
  <si>
    <t>25555</t>
  </si>
  <si>
    <t>25556</t>
  </si>
  <si>
    <t>25560</t>
  </si>
  <si>
    <t>25566</t>
  </si>
  <si>
    <t>25567</t>
  </si>
  <si>
    <t>25568</t>
  </si>
  <si>
    <t>25569</t>
  </si>
  <si>
    <t>25570</t>
  </si>
  <si>
    <t>25571</t>
  </si>
  <si>
    <t>25572</t>
  </si>
  <si>
    <t>25573</t>
  </si>
  <si>
    <t>25574</t>
  </si>
  <si>
    <t>25575</t>
  </si>
  <si>
    <t>25576</t>
  </si>
  <si>
    <t>25577</t>
  </si>
  <si>
    <t>25580</t>
  </si>
  <si>
    <t>25583</t>
  </si>
  <si>
    <t>25586</t>
  </si>
  <si>
    <t>25587</t>
  </si>
  <si>
    <t>25588</t>
  </si>
  <si>
    <t>25589</t>
  </si>
  <si>
    <t>25590</t>
  </si>
  <si>
    <t>25591</t>
  </si>
  <si>
    <t>25592</t>
  </si>
  <si>
    <t>25593</t>
  </si>
  <si>
    <t>25594</t>
  </si>
  <si>
    <t>25595</t>
  </si>
  <si>
    <t>25596</t>
  </si>
  <si>
    <t>25597</t>
  </si>
  <si>
    <t>25598</t>
  </si>
  <si>
    <t>25599</t>
  </si>
  <si>
    <t>25600</t>
  </si>
  <si>
    <t>25610</t>
  </si>
  <si>
    <t>25611</t>
  </si>
  <si>
    <t>25612</t>
  </si>
  <si>
    <t>25613</t>
  </si>
  <si>
    <t>25614</t>
  </si>
  <si>
    <t>25615</t>
  </si>
  <si>
    <t>25616</t>
  </si>
  <si>
    <t>25617</t>
  </si>
  <si>
    <t>25620</t>
  </si>
  <si>
    <t>25630</t>
  </si>
  <si>
    <t>25631</t>
  </si>
  <si>
    <t>25632</t>
  </si>
  <si>
    <t>25633</t>
  </si>
  <si>
    <t>25634</t>
  </si>
  <si>
    <t>25635</t>
  </si>
  <si>
    <t>25636</t>
  </si>
  <si>
    <t>25637</t>
  </si>
  <si>
    <t>25638</t>
  </si>
  <si>
    <t>25639</t>
  </si>
  <si>
    <t>25640</t>
  </si>
  <si>
    <t>25650</t>
  </si>
  <si>
    <t>25651</t>
  </si>
  <si>
    <t>25652</t>
  </si>
  <si>
    <t>25653</t>
  </si>
  <si>
    <t>25654</t>
  </si>
  <si>
    <t>25655</t>
  </si>
  <si>
    <t>25656</t>
  </si>
  <si>
    <t>25657</t>
  </si>
  <si>
    <t>25658</t>
  </si>
  <si>
    <t>25660</t>
  </si>
  <si>
    <t>25670</t>
  </si>
  <si>
    <t>25680</t>
  </si>
  <si>
    <t>25690</t>
  </si>
  <si>
    <t>25691</t>
  </si>
  <si>
    <t>25692</t>
  </si>
  <si>
    <t>25693</t>
  </si>
  <si>
    <t>25700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</si>
  <si>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</si>
  <si>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</si>
  <si>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</si>
  <si>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</si>
  <si>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</si>
  <si>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</si>
  <si>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</si>
  <si>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</si>
  <si>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</si>
  <si>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</si>
  <si>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</si>
  <si>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</si>
  <si>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25722</t>
  </si>
  <si>
    <t>25723</t>
  </si>
  <si>
    <t>25724</t>
  </si>
  <si>
    <t>25725</t>
  </si>
  <si>
    <t>25726</t>
  </si>
  <si>
    <t>25727</t>
  </si>
  <si>
    <t>25730</t>
  </si>
  <si>
    <t>25735</t>
  </si>
  <si>
    <t>25736</t>
  </si>
  <si>
    <t>25737</t>
  </si>
  <si>
    <t>25738</t>
  </si>
  <si>
    <t>25739</t>
  </si>
  <si>
    <t>25740</t>
  </si>
  <si>
    <t>25746</t>
  </si>
  <si>
    <t>25747</t>
  </si>
  <si>
    <t>25748</t>
  </si>
  <si>
    <t>25749</t>
  </si>
  <si>
    <t>25750</t>
  </si>
  <si>
    <t>25751</t>
  </si>
  <si>
    <t>25752</t>
  </si>
  <si>
    <t>25753</t>
  </si>
  <si>
    <t>25772</t>
  </si>
  <si>
    <t>25788</t>
  </si>
  <si>
    <t>25790</t>
  </si>
  <si>
    <t>25791</t>
  </si>
  <si>
    <t>25792</t>
  </si>
  <si>
    <t>25793</t>
  </si>
  <si>
    <t>25794</t>
  </si>
  <si>
    <t>25795</t>
  </si>
  <si>
    <t>25796</t>
  </si>
  <si>
    <t>25797</t>
  </si>
  <si>
    <t>25798</t>
  </si>
  <si>
    <t>25799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</si>
  <si>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</si>
  <si>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</si>
  <si>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</si>
  <si>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</si>
  <si>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</si>
  <si>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</si>
  <si>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</si>
  <si>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</si>
  <si>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</si>
  <si>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26061</t>
  </si>
  <si>
    <t>26070</t>
  </si>
  <si>
    <t>26071</t>
  </si>
  <si>
    <t>26080</t>
  </si>
  <si>
    <t>26100</t>
  </si>
  <si>
    <t>26110</t>
  </si>
  <si>
    <t>26111</t>
  </si>
  <si>
    <t>26120</t>
  </si>
  <si>
    <t>26121</t>
  </si>
  <si>
    <t>26122</t>
  </si>
  <si>
    <t>26123</t>
  </si>
  <si>
    <t>26124</t>
  </si>
  <si>
    <t>26125</t>
  </si>
  <si>
    <t>26126</t>
  </si>
  <si>
    <t>26127</t>
  </si>
  <si>
    <t>26130</t>
  </si>
  <si>
    <t>26131</t>
  </si>
  <si>
    <t>26132</t>
  </si>
  <si>
    <t>26133</t>
  </si>
  <si>
    <t>26134</t>
  </si>
  <si>
    <t>26135</t>
  </si>
  <si>
    <t>26140</t>
  </si>
  <si>
    <t>26141</t>
  </si>
  <si>
    <t>26142</t>
  </si>
  <si>
    <t>26143</t>
  </si>
  <si>
    <t>26144</t>
  </si>
  <si>
    <t>26145</t>
  </si>
  <si>
    <t>26146</t>
  </si>
  <si>
    <t>26147</t>
  </si>
  <si>
    <t>26148</t>
  </si>
  <si>
    <t>26150</t>
  </si>
  <si>
    <t>26151</t>
  </si>
  <si>
    <t>26160</t>
  </si>
  <si>
    <t>26190</t>
  </si>
  <si>
    <t>26191</t>
  </si>
  <si>
    <t>26200</t>
  </si>
  <si>
    <t>26206</t>
  </si>
  <si>
    <t>26210</t>
  </si>
  <si>
    <t>26211</t>
  </si>
  <si>
    <t>26212</t>
  </si>
  <si>
    <t>26213</t>
  </si>
  <si>
    <t>26214</t>
  </si>
  <si>
    <t>26215</t>
  </si>
  <si>
    <t>26216</t>
  </si>
  <si>
    <t>26220</t>
  </si>
  <si>
    <t>26221</t>
  </si>
  <si>
    <t>26222</t>
  </si>
  <si>
    <t>26223</t>
  </si>
  <si>
    <t>26224</t>
  </si>
  <si>
    <t>26225</t>
  </si>
  <si>
    <t>26226</t>
  </si>
  <si>
    <t>26227</t>
  </si>
  <si>
    <t>26230</t>
  </si>
  <si>
    <t>26240</t>
  </si>
  <si>
    <t>26241</t>
  </si>
  <si>
    <t>26250</t>
  </si>
  <si>
    <t>26256</t>
  </si>
  <si>
    <t>26257</t>
  </si>
  <si>
    <t>26258</t>
  </si>
  <si>
    <t>26259</t>
  </si>
  <si>
    <t>26260</t>
  </si>
  <si>
    <t>26261</t>
  </si>
  <si>
    <t>26270</t>
  </si>
  <si>
    <t>26280</t>
  </si>
  <si>
    <t>26288</t>
  </si>
  <si>
    <t>26289</t>
  </si>
  <si>
    <t>26290</t>
  </si>
  <si>
    <t>26291</t>
  </si>
  <si>
    <t>26292</t>
  </si>
  <si>
    <t>26300</t>
  </si>
  <si>
    <t>26310</t>
  </si>
  <si>
    <t>26311</t>
  </si>
  <si>
    <t>26312</t>
  </si>
  <si>
    <t>26313</t>
  </si>
  <si>
    <t>26314</t>
  </si>
  <si>
    <t>26315</t>
  </si>
  <si>
    <t>26320</t>
  </si>
  <si>
    <t>26321</t>
  </si>
  <si>
    <t>26322</t>
  </si>
  <si>
    <t>26323</t>
  </si>
  <si>
    <t>26324</t>
  </si>
  <si>
    <t>26325</t>
  </si>
  <si>
    <t>26326</t>
  </si>
  <si>
    <t>26327</t>
  </si>
  <si>
    <t>26328</t>
  </si>
  <si>
    <t>26329</t>
  </si>
  <si>
    <t>26330</t>
  </si>
  <si>
    <t>26338</t>
  </si>
  <si>
    <t>26339</t>
  </si>
  <si>
    <t>26340</t>
  </si>
  <si>
    <t>26350</t>
  </si>
  <si>
    <t>26359</t>
  </si>
  <si>
    <t>26360</t>
  </si>
  <si>
    <t>26370</t>
  </si>
  <si>
    <t>26371</t>
  </si>
  <si>
    <t>26372</t>
  </si>
  <si>
    <t>26373</t>
  </si>
  <si>
    <t>26374</t>
  </si>
  <si>
    <t>26375</t>
  </si>
  <si>
    <t>26376</t>
  </si>
  <si>
    <t>26500</t>
  </si>
  <si>
    <t>26509</t>
  </si>
  <si>
    <t>26510</t>
  </si>
  <si>
    <t>26511</t>
  </si>
  <si>
    <t>26512</t>
  </si>
  <si>
    <t>26513</t>
  </si>
  <si>
    <t>26520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</si>
  <si>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</si>
  <si>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</si>
  <si>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</si>
  <si>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</si>
  <si>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</si>
  <si>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</si>
  <si>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</si>
  <si>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</si>
  <si>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</si>
  <si>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26540</t>
  </si>
  <si>
    <t>26550</t>
  </si>
  <si>
    <t>26559</t>
  </si>
  <si>
    <t>26560</t>
  </si>
  <si>
    <t>26570</t>
  </si>
  <si>
    <t>26580</t>
  </si>
  <si>
    <t>26584</t>
  </si>
  <si>
    <t>26585</t>
  </si>
  <si>
    <t>26586</t>
  </si>
  <si>
    <t>26587</t>
  </si>
  <si>
    <t>26588</t>
  </si>
  <si>
    <t>26589</t>
  </si>
  <si>
    <t>26810</t>
  </si>
  <si>
    <t>27001</t>
  </si>
  <si>
    <t>27002</t>
  </si>
  <si>
    <t>27003</t>
  </si>
  <si>
    <t>27004</t>
  </si>
  <si>
    <t>27010</t>
  </si>
  <si>
    <t>27013</t>
  </si>
  <si>
    <t>27025</t>
  </si>
  <si>
    <t>27028</t>
  </si>
  <si>
    <t>27063</t>
  </si>
  <si>
    <t>27064</t>
  </si>
  <si>
    <t>27070</t>
  </si>
  <si>
    <t>27071</t>
  </si>
  <si>
    <t>27080</t>
  </si>
  <si>
    <t>27100</t>
  </si>
  <si>
    <t>27110</t>
  </si>
  <si>
    <t>27111</t>
  </si>
  <si>
    <t>27112</t>
  </si>
  <si>
    <t>27113</t>
  </si>
  <si>
    <t>27114</t>
  </si>
  <si>
    <t>27115</t>
  </si>
  <si>
    <t>27116</t>
  </si>
  <si>
    <t>27117</t>
  </si>
  <si>
    <t>27118</t>
  </si>
  <si>
    <t>27120</t>
  </si>
  <si>
    <t>27122</t>
  </si>
  <si>
    <t>27123</t>
  </si>
  <si>
    <t>27124</t>
  </si>
  <si>
    <t>27125</t>
  </si>
  <si>
    <t>27126</t>
  </si>
  <si>
    <t>27127</t>
  </si>
  <si>
    <t>27128</t>
  </si>
  <si>
    <t>27129</t>
  </si>
  <si>
    <t>27130</t>
  </si>
  <si>
    <t>27131</t>
  </si>
  <si>
    <t>27132</t>
  </si>
  <si>
    <t>27133</t>
  </si>
  <si>
    <t>27134</t>
  </si>
  <si>
    <t>27135</t>
  </si>
  <si>
    <t>27136</t>
  </si>
  <si>
    <t>27140</t>
  </si>
  <si>
    <t>27141</t>
  </si>
  <si>
    <t>27142</t>
  </si>
  <si>
    <t>27143</t>
  </si>
  <si>
    <t>27144</t>
  </si>
  <si>
    <t>27145</t>
  </si>
  <si>
    <t>27146</t>
  </si>
  <si>
    <t>27150</t>
  </si>
  <si>
    <t>27151</t>
  </si>
  <si>
    <t>27152</t>
  </si>
  <si>
    <t>27153</t>
  </si>
  <si>
    <t>27154</t>
  </si>
  <si>
    <t>27155</t>
  </si>
  <si>
    <t>27156</t>
  </si>
  <si>
    <t>27157</t>
  </si>
  <si>
    <t>27160</t>
  </si>
  <si>
    <t>27161</t>
  </si>
  <si>
    <t>27162</t>
  </si>
  <si>
    <t>27163</t>
  </si>
  <si>
    <t>27164</t>
  </si>
  <si>
    <t>27165</t>
  </si>
  <si>
    <t>27166</t>
  </si>
  <si>
    <t>27168</t>
  </si>
  <si>
    <t>27169</t>
  </si>
  <si>
    <t>27170</t>
  </si>
  <si>
    <t>27177</t>
  </si>
  <si>
    <t>27178</t>
  </si>
  <si>
    <t>27179</t>
  </si>
  <si>
    <t>27180</t>
  </si>
  <si>
    <t>27181</t>
  </si>
  <si>
    <t>27182</t>
  </si>
  <si>
    <t>27183</t>
  </si>
  <si>
    <t>27184</t>
  </si>
  <si>
    <t>27185</t>
  </si>
  <si>
    <t>27186</t>
  </si>
  <si>
    <t>27187</t>
  </si>
  <si>
    <t>27188</t>
  </si>
  <si>
    <t>27190</t>
  </si>
  <si>
    <t>27191</t>
  </si>
  <si>
    <t>27192</t>
  </si>
  <si>
    <t>27200</t>
  </si>
  <si>
    <t>27203</t>
  </si>
  <si>
    <t>27204</t>
  </si>
  <si>
    <t>27205</t>
  </si>
  <si>
    <t>27206</t>
  </si>
  <si>
    <t>27207</t>
  </si>
  <si>
    <t>27208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</si>
  <si>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</si>
  <si>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</si>
  <si>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</si>
  <si>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</si>
  <si>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</si>
  <si>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</si>
  <si>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</si>
  <si>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</si>
  <si>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</si>
  <si>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27220</t>
  </si>
  <si>
    <t>27226</t>
  </si>
  <si>
    <t>27227</t>
  </si>
  <si>
    <t>27228</t>
  </si>
  <si>
    <t>27229</t>
  </si>
  <si>
    <t>27230</t>
  </si>
  <si>
    <t>27231</t>
  </si>
  <si>
    <t>27232</t>
  </si>
  <si>
    <t>27233</t>
  </si>
  <si>
    <t>27234</t>
  </si>
  <si>
    <t>27235</t>
  </si>
  <si>
    <t>27240</t>
  </si>
  <si>
    <t>27241</t>
  </si>
  <si>
    <t>27242</t>
  </si>
  <si>
    <t>27243</t>
  </si>
  <si>
    <t>27244</t>
  </si>
  <si>
    <t>27245</t>
  </si>
  <si>
    <t>27246</t>
  </si>
  <si>
    <t>27247</t>
  </si>
  <si>
    <t>27248</t>
  </si>
  <si>
    <t>27250</t>
  </si>
  <si>
    <t>27256</t>
  </si>
  <si>
    <t>27257</t>
  </si>
  <si>
    <t>27258</t>
  </si>
  <si>
    <t>27259</t>
  </si>
  <si>
    <t>27260</t>
  </si>
  <si>
    <t>27266</t>
  </si>
  <si>
    <t>27267</t>
  </si>
  <si>
    <t>27268</t>
  </si>
  <si>
    <t>27269</t>
  </si>
  <si>
    <t>27270</t>
  </si>
  <si>
    <t>27271</t>
  </si>
  <si>
    <t>27272</t>
  </si>
  <si>
    <t>27273</t>
  </si>
  <si>
    <t>27274</t>
  </si>
  <si>
    <t>27275</t>
  </si>
  <si>
    <t>27276</t>
  </si>
  <si>
    <t>27277</t>
  </si>
  <si>
    <t>27278</t>
  </si>
  <si>
    <t>27279</t>
  </si>
  <si>
    <t>27280</t>
  </si>
  <si>
    <t>27282</t>
  </si>
  <si>
    <t>27283</t>
  </si>
  <si>
    <t>27284</t>
  </si>
  <si>
    <t>27286</t>
  </si>
  <si>
    <t>27287</t>
  </si>
  <si>
    <t>27289</t>
  </si>
  <si>
    <t>27290</t>
  </si>
  <si>
    <t>27291</t>
  </si>
  <si>
    <t>27293</t>
  </si>
  <si>
    <t>27294</t>
  </si>
  <si>
    <t>27295</t>
  </si>
  <si>
    <t>27296</t>
  </si>
  <si>
    <t>27297</t>
  </si>
  <si>
    <t>27298</t>
  </si>
  <si>
    <t>27299</t>
  </si>
  <si>
    <t>27300</t>
  </si>
  <si>
    <t>27305</t>
  </si>
  <si>
    <t>27306</t>
  </si>
  <si>
    <t>27307</t>
  </si>
  <si>
    <t>27308</t>
  </si>
  <si>
    <t>27309</t>
  </si>
  <si>
    <t>27310</t>
  </si>
  <si>
    <t>27317</t>
  </si>
  <si>
    <t>27318</t>
  </si>
  <si>
    <t>27320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</si>
  <si>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</si>
  <si>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</si>
  <si>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</si>
  <si>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</si>
  <si>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</si>
  <si>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</si>
  <si>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</si>
  <si>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</si>
  <si>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</si>
  <si>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</si>
  <si>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</si>
  <si>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</si>
  <si>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27336</t>
  </si>
  <si>
    <t>27338</t>
  </si>
  <si>
    <t>27339</t>
  </si>
  <si>
    <t>27340</t>
  </si>
  <si>
    <t>27341</t>
  </si>
  <si>
    <t>27342</t>
  </si>
  <si>
    <t>27343</t>
  </si>
  <si>
    <t>27344</t>
  </si>
  <si>
    <t>27345</t>
  </si>
  <si>
    <t>27346</t>
  </si>
  <si>
    <t>27347</t>
  </si>
  <si>
    <t>27348</t>
  </si>
  <si>
    <t>27349</t>
  </si>
  <si>
    <t>27350</t>
  </si>
  <si>
    <t>27359</t>
  </si>
  <si>
    <t>27360</t>
  </si>
  <si>
    <t>27362</t>
  </si>
  <si>
    <t>27363</t>
  </si>
  <si>
    <t>27364</t>
  </si>
  <si>
    <t>27365</t>
  </si>
  <si>
    <t>27366</t>
  </si>
  <si>
    <t>27367</t>
  </si>
  <si>
    <t>27368</t>
  </si>
  <si>
    <t>27369</t>
  </si>
  <si>
    <t>27370</t>
  </si>
  <si>
    <t>27371</t>
  </si>
  <si>
    <t>27372</t>
  </si>
  <si>
    <t>27373</t>
  </si>
  <si>
    <t>27374</t>
  </si>
  <si>
    <t>27375</t>
  </si>
  <si>
    <t>27376</t>
  </si>
  <si>
    <t>27377</t>
  </si>
  <si>
    <t>27378</t>
  </si>
  <si>
    <t>27379</t>
  </si>
  <si>
    <t>27380</t>
  </si>
  <si>
    <t>27388</t>
  </si>
  <si>
    <t>27389</t>
  </si>
  <si>
    <t>27390</t>
  </si>
  <si>
    <t>27391</t>
  </si>
  <si>
    <t>27392</t>
  </si>
  <si>
    <t>27393</t>
  </si>
  <si>
    <t>27400</t>
  </si>
  <si>
    <t>27410</t>
  </si>
  <si>
    <t>27411</t>
  </si>
  <si>
    <t>27412</t>
  </si>
  <si>
    <t>27413</t>
  </si>
  <si>
    <t>27414</t>
  </si>
  <si>
    <t>27415</t>
  </si>
  <si>
    <t>27416</t>
  </si>
  <si>
    <t>27417</t>
  </si>
  <si>
    <t>27418</t>
  </si>
  <si>
    <t>27419</t>
  </si>
  <si>
    <t>27420</t>
  </si>
  <si>
    <t>27421</t>
  </si>
  <si>
    <t>27422</t>
  </si>
  <si>
    <t>27423</t>
  </si>
  <si>
    <t>27424</t>
  </si>
  <si>
    <t>27425</t>
  </si>
  <si>
    <t>27430</t>
  </si>
  <si>
    <t>27437</t>
  </si>
  <si>
    <t>27438</t>
  </si>
  <si>
    <t>27439</t>
  </si>
  <si>
    <t>27440</t>
  </si>
  <si>
    <t>27450</t>
  </si>
  <si>
    <t>27460</t>
  </si>
  <si>
    <t>27466</t>
  </si>
  <si>
    <t>27468</t>
  </si>
  <si>
    <t>27469</t>
  </si>
  <si>
    <t>27470</t>
  </si>
  <si>
    <t>27500</t>
  </si>
  <si>
    <t>27510</t>
  </si>
  <si>
    <t>27511</t>
  </si>
  <si>
    <t>27512</t>
  </si>
  <si>
    <t>27513</t>
  </si>
  <si>
    <t>27514</t>
  </si>
  <si>
    <t>27515</t>
  </si>
  <si>
    <t>27516</t>
  </si>
  <si>
    <t>27517</t>
  </si>
  <si>
    <t>27518</t>
  </si>
  <si>
    <t>27519</t>
  </si>
  <si>
    <t>27520</t>
  </si>
  <si>
    <t>27527</t>
  </si>
  <si>
    <t>27528</t>
  </si>
  <si>
    <t>27529</t>
  </si>
  <si>
    <t>27530</t>
  </si>
  <si>
    <t>27531</t>
  </si>
  <si>
    <t>27532</t>
  </si>
  <si>
    <t>27533</t>
  </si>
  <si>
    <t>27540</t>
  </si>
  <si>
    <t>27543</t>
  </si>
  <si>
    <t>27544</t>
  </si>
  <si>
    <t>27545</t>
  </si>
  <si>
    <t>27546</t>
  </si>
  <si>
    <t>27547</t>
  </si>
  <si>
    <t>27548</t>
  </si>
  <si>
    <t>27549</t>
  </si>
  <si>
    <t>27550</t>
  </si>
  <si>
    <t>27554</t>
  </si>
  <si>
    <t>27555</t>
  </si>
  <si>
    <t>27556</t>
  </si>
  <si>
    <t>27557</t>
  </si>
  <si>
    <t>27558</t>
  </si>
  <si>
    <t>27559</t>
  </si>
  <si>
    <t>27560</t>
  </si>
  <si>
    <t>27568</t>
  </si>
  <si>
    <t>27569</t>
  </si>
  <si>
    <t>27570</t>
  </si>
  <si>
    <t>27576</t>
  </si>
  <si>
    <t>27577</t>
  </si>
  <si>
    <t>27578</t>
  </si>
  <si>
    <t>27579</t>
  </si>
  <si>
    <t>27590</t>
  </si>
  <si>
    <t>27591</t>
  </si>
  <si>
    <t>27592</t>
  </si>
  <si>
    <t>27593</t>
  </si>
  <si>
    <t>27594</t>
  </si>
  <si>
    <t>27595</t>
  </si>
  <si>
    <t>27596</t>
  </si>
  <si>
    <t>27600</t>
  </si>
  <si>
    <t>27610</t>
  </si>
  <si>
    <t>27611</t>
  </si>
  <si>
    <t>27612</t>
  </si>
  <si>
    <t>27613</t>
  </si>
  <si>
    <t>27614</t>
  </si>
  <si>
    <t>27615</t>
  </si>
  <si>
    <t>27616</t>
  </si>
  <si>
    <t>27617</t>
  </si>
  <si>
    <t>27618</t>
  </si>
  <si>
    <t>27619</t>
  </si>
  <si>
    <t>27620</t>
  </si>
  <si>
    <t>27623</t>
  </si>
  <si>
    <t>27624</t>
  </si>
  <si>
    <t>27625</t>
  </si>
  <si>
    <t>27626</t>
  </si>
  <si>
    <t>27627</t>
  </si>
  <si>
    <t>27628</t>
  </si>
  <si>
    <t>27630</t>
  </si>
  <si>
    <t>27631</t>
  </si>
  <si>
    <t>27632</t>
  </si>
  <si>
    <t>27633</t>
  </si>
  <si>
    <t>27634</t>
  </si>
  <si>
    <t>27635</t>
  </si>
  <si>
    <t>27636</t>
  </si>
  <si>
    <t>27637</t>
  </si>
  <si>
    <t>27638</t>
  </si>
  <si>
    <t>27639</t>
  </si>
  <si>
    <t>27640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</si>
  <si>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</si>
  <si>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</si>
  <si>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</si>
  <si>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</si>
  <si>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</si>
  <si>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</si>
  <si>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</si>
  <si>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</si>
  <si>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</si>
  <si>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</si>
  <si>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</si>
  <si>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</si>
  <si>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</si>
  <si>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</si>
  <si>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</si>
  <si>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</si>
  <si>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</si>
  <si>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</si>
  <si>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</si>
  <si>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27665</t>
  </si>
  <si>
    <t>27666</t>
  </si>
  <si>
    <t>27667</t>
  </si>
  <si>
    <t>27668</t>
  </si>
  <si>
    <t>27670</t>
  </si>
  <si>
    <t>27671</t>
  </si>
  <si>
    <t>27672</t>
  </si>
  <si>
    <t>27673</t>
  </si>
  <si>
    <t>27675</t>
  </si>
  <si>
    <t>27676</t>
  </si>
  <si>
    <t>27677</t>
  </si>
  <si>
    <t>27678</t>
  </si>
  <si>
    <t>27679</t>
  </si>
  <si>
    <t>27680</t>
  </si>
  <si>
    <t>27685</t>
  </si>
  <si>
    <t>27686</t>
  </si>
  <si>
    <t>27687</t>
  </si>
  <si>
    <t>27688</t>
  </si>
  <si>
    <t>27689</t>
  </si>
  <si>
    <t>27690</t>
  </si>
  <si>
    <t>27691</t>
  </si>
  <si>
    <t>27692</t>
  </si>
  <si>
    <t>27693</t>
  </si>
  <si>
    <t>27694</t>
  </si>
  <si>
    <t>27695</t>
  </si>
  <si>
    <t>27696</t>
  </si>
  <si>
    <t>27697</t>
  </si>
  <si>
    <t>27698</t>
  </si>
  <si>
    <t>27699</t>
  </si>
  <si>
    <t>27700</t>
  </si>
  <si>
    <t>27710</t>
  </si>
  <si>
    <t>27711</t>
  </si>
  <si>
    <t>27712</t>
  </si>
  <si>
    <t>27713</t>
  </si>
  <si>
    <t>27714</t>
  </si>
  <si>
    <t>27715</t>
  </si>
  <si>
    <t>27720</t>
  </si>
  <si>
    <t>27721</t>
  </si>
  <si>
    <t>27722</t>
  </si>
  <si>
    <t>27723</t>
  </si>
  <si>
    <t>27724</t>
  </si>
  <si>
    <t>27725</t>
  </si>
  <si>
    <t>27726</t>
  </si>
  <si>
    <t>27727</t>
  </si>
  <si>
    <t>27728</t>
  </si>
  <si>
    <t>27729</t>
  </si>
  <si>
    <t>27730</t>
  </si>
  <si>
    <t>27737</t>
  </si>
  <si>
    <t>27738</t>
  </si>
  <si>
    <t>27740</t>
  </si>
  <si>
    <t>27742</t>
  </si>
  <si>
    <t>27743</t>
  </si>
  <si>
    <t>27744</t>
  </si>
  <si>
    <t>27745</t>
  </si>
  <si>
    <t>27747</t>
  </si>
  <si>
    <t>27748</t>
  </si>
  <si>
    <t>27749</t>
  </si>
  <si>
    <t>27750</t>
  </si>
  <si>
    <t>27751</t>
  </si>
  <si>
    <t>27752</t>
  </si>
  <si>
    <t>27760</t>
  </si>
  <si>
    <t>27765</t>
  </si>
  <si>
    <t>27766</t>
  </si>
  <si>
    <t>27767</t>
  </si>
  <si>
    <t>27768</t>
  </si>
  <si>
    <t>27770</t>
  </si>
  <si>
    <t>27773</t>
  </si>
  <si>
    <t>27774</t>
  </si>
  <si>
    <t>27775</t>
  </si>
  <si>
    <t>27776</t>
  </si>
  <si>
    <t>27777</t>
  </si>
  <si>
    <t>27778</t>
  </si>
  <si>
    <t>27779</t>
  </si>
  <si>
    <t>27780</t>
  </si>
  <si>
    <t>27785</t>
  </si>
  <si>
    <t>27786</t>
  </si>
  <si>
    <t>27787</t>
  </si>
  <si>
    <t>27788</t>
  </si>
  <si>
    <t>27789</t>
  </si>
  <si>
    <t>27790</t>
  </si>
  <si>
    <t>27791</t>
  </si>
  <si>
    <t>27792</t>
  </si>
  <si>
    <t>27793</t>
  </si>
  <si>
    <t>27794</t>
  </si>
  <si>
    <t>27795</t>
  </si>
  <si>
    <t>27796</t>
  </si>
  <si>
    <t>27797</t>
  </si>
  <si>
    <t>27798</t>
  </si>
  <si>
    <t>27800</t>
  </si>
  <si>
    <t>27810</t>
  </si>
  <si>
    <t>27811</t>
  </si>
  <si>
    <t>27812</t>
  </si>
  <si>
    <t>27813</t>
  </si>
  <si>
    <t>27814</t>
  </si>
  <si>
    <t>27815</t>
  </si>
  <si>
    <t>27816</t>
  </si>
  <si>
    <t>27817</t>
  </si>
  <si>
    <t>27818</t>
  </si>
  <si>
    <t>27820</t>
  </si>
  <si>
    <t>27821</t>
  </si>
  <si>
    <t>27822</t>
  </si>
  <si>
    <t>27823</t>
  </si>
  <si>
    <t>27824</t>
  </si>
  <si>
    <t>27825</t>
  </si>
  <si>
    <t>27826</t>
  </si>
  <si>
    <t>27830</t>
  </si>
  <si>
    <t>27832</t>
  </si>
  <si>
    <t>27833</t>
  </si>
  <si>
    <t>27834</t>
  </si>
  <si>
    <t>27835</t>
  </si>
  <si>
    <t>27836</t>
  </si>
  <si>
    <t>27837</t>
  </si>
  <si>
    <t>27840</t>
  </si>
  <si>
    <t>27841</t>
  </si>
  <si>
    <t>27842</t>
  </si>
  <si>
    <t>27843</t>
  </si>
  <si>
    <t>27844</t>
  </si>
  <si>
    <t>27845</t>
  </si>
  <si>
    <t>27849</t>
  </si>
  <si>
    <t>27850</t>
  </si>
  <si>
    <t>27860</t>
  </si>
  <si>
    <t>27861</t>
  </si>
  <si>
    <t>27863</t>
  </si>
  <si>
    <t>27864</t>
  </si>
  <si>
    <t>27865</t>
  </si>
  <si>
    <t>27866</t>
  </si>
  <si>
    <t>27867</t>
  </si>
  <si>
    <t>27868</t>
  </si>
  <si>
    <t>27869</t>
  </si>
  <si>
    <t>27870</t>
  </si>
  <si>
    <t>27876</t>
  </si>
  <si>
    <t>27877</t>
  </si>
  <si>
    <t>27878</t>
  </si>
  <si>
    <t>27879</t>
  </si>
  <si>
    <t>27880</t>
  </si>
  <si>
    <t>27888</t>
  </si>
  <si>
    <t>27889</t>
  </si>
  <si>
    <t>27890</t>
  </si>
  <si>
    <t>27891</t>
  </si>
  <si>
    <t>27892</t>
  </si>
  <si>
    <t>27893</t>
  </si>
  <si>
    <t>28000</t>
  </si>
  <si>
    <t>28001</t>
  </si>
  <si>
    <t>28002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</si>
  <si>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</si>
  <si>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</si>
  <si>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</si>
  <si>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</si>
  <si>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</si>
  <si>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</si>
  <si>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</si>
  <si>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</si>
  <si>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</si>
  <si>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</si>
  <si>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</si>
  <si>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</si>
  <si>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</si>
  <si>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</si>
  <si>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</si>
  <si>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</si>
  <si>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</si>
  <si>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</si>
  <si>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</si>
  <si>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</si>
  <si>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</si>
  <si>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</si>
  <si>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</si>
  <si>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</si>
  <si>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</si>
  <si>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</si>
  <si>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</si>
  <si>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</si>
  <si>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</si>
  <si>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</si>
  <si>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</si>
  <si>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</si>
  <si>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28035</t>
  </si>
  <si>
    <t>28036</t>
  </si>
  <si>
    <t>28037</t>
  </si>
  <si>
    <t>28038</t>
  </si>
  <si>
    <t>28039</t>
  </si>
  <si>
    <t>28040</t>
  </si>
  <si>
    <t>28041</t>
  </si>
  <si>
    <t>28042</t>
  </si>
  <si>
    <t>28043</t>
  </si>
  <si>
    <t>28044</t>
  </si>
  <si>
    <t>28045</t>
  </si>
  <si>
    <t>28046</t>
  </si>
  <si>
    <t>28047</t>
  </si>
  <si>
    <t>28048</t>
  </si>
  <si>
    <t>28049</t>
  </si>
  <si>
    <t>28050</t>
  </si>
  <si>
    <t>28051</t>
  </si>
  <si>
    <t>28052</t>
  </si>
  <si>
    <t>28053</t>
  </si>
  <si>
    <t>28054</t>
  </si>
  <si>
    <t>28055</t>
  </si>
  <si>
    <t>28061</t>
  </si>
  <si>
    <t>28067</t>
  </si>
  <si>
    <t>28068</t>
  </si>
  <si>
    <t>28070</t>
  </si>
  <si>
    <t>28071</t>
  </si>
  <si>
    <t>28072</t>
  </si>
  <si>
    <t>28080</t>
  </si>
  <si>
    <t>28082</t>
  </si>
  <si>
    <t>28083</t>
  </si>
  <si>
    <t>28085</t>
  </si>
  <si>
    <t>28086</t>
  </si>
  <si>
    <t>28087</t>
  </si>
  <si>
    <t>28090</t>
  </si>
  <si>
    <t>28100</t>
  </si>
  <si>
    <t>28108</t>
  </si>
  <si>
    <t>28109</t>
  </si>
  <si>
    <t>28110</t>
  </si>
  <si>
    <t>28119</t>
  </si>
  <si>
    <t>28120</t>
  </si>
  <si>
    <t>28130</t>
  </si>
  <si>
    <t>28140</t>
  </si>
  <si>
    <t>28144</t>
  </si>
  <si>
    <t>28150</t>
  </si>
  <si>
    <t>28160</t>
  </si>
  <si>
    <t>28170</t>
  </si>
  <si>
    <t>28180</t>
  </si>
  <si>
    <t>28189</t>
  </si>
  <si>
    <t>28190</t>
  </si>
  <si>
    <t>28191</t>
  </si>
  <si>
    <t>28192</t>
  </si>
  <si>
    <t>28193</t>
  </si>
  <si>
    <t>28194</t>
  </si>
  <si>
    <t>28195</t>
  </si>
  <si>
    <t>28196</t>
  </si>
  <si>
    <t>28200</t>
  </si>
  <si>
    <t>28209</t>
  </si>
  <si>
    <t>28210</t>
  </si>
  <si>
    <t>28211</t>
  </si>
  <si>
    <t>28212</t>
  </si>
  <si>
    <t>28213</t>
  </si>
  <si>
    <t>28214</t>
  </si>
  <si>
    <t>28219</t>
  </si>
  <si>
    <t>28220</t>
  </si>
  <si>
    <t>28221</t>
  </si>
  <si>
    <t>28222</t>
  </si>
  <si>
    <t>28223</t>
  </si>
  <si>
    <t>28224</t>
  </si>
  <si>
    <t>28229</t>
  </si>
  <si>
    <t>28230</t>
  </si>
  <si>
    <t>28231</t>
  </si>
  <si>
    <t>28232</t>
  </si>
  <si>
    <t>28240</t>
  </si>
  <si>
    <t>28248</t>
  </si>
  <si>
    <t>28250</t>
  </si>
  <si>
    <t>28260</t>
  </si>
  <si>
    <t>28270</t>
  </si>
  <si>
    <t>28280</t>
  </si>
  <si>
    <t>28290</t>
  </si>
  <si>
    <t>28292</t>
  </si>
  <si>
    <t>28293</t>
  </si>
  <si>
    <t>28294</t>
  </si>
  <si>
    <t>28295</t>
  </si>
  <si>
    <t>28296</t>
  </si>
  <si>
    <t>28297</t>
  </si>
  <si>
    <t>28300</t>
  </si>
  <si>
    <t>28310</t>
  </si>
  <si>
    <t>28311</t>
  </si>
  <si>
    <t>28312</t>
  </si>
  <si>
    <t>28320</t>
  </si>
  <si>
    <t>28330</t>
  </si>
  <si>
    <t>28340</t>
  </si>
  <si>
    <t>28341</t>
  </si>
  <si>
    <t>28342</t>
  </si>
  <si>
    <t>28343</t>
  </si>
  <si>
    <t>28350</t>
  </si>
  <si>
    <t>28359</t>
  </si>
  <si>
    <t>28360</t>
  </si>
  <si>
    <t>28370</t>
  </si>
  <si>
    <t>28380</t>
  </si>
  <si>
    <t>28390</t>
  </si>
  <si>
    <t>28391</t>
  </si>
  <si>
    <t>28400</t>
  </si>
  <si>
    <t>28410</t>
  </si>
  <si>
    <t>28411</t>
  </si>
  <si>
    <t>28412</t>
  </si>
  <si>
    <t>28413</t>
  </si>
  <si>
    <t>28419</t>
  </si>
  <si>
    <t>28420</t>
  </si>
  <si>
    <t>28430</t>
  </si>
  <si>
    <t>28440</t>
  </si>
  <si>
    <t>28450</t>
  </si>
  <si>
    <t>28460</t>
  </si>
  <si>
    <t>28470</t>
  </si>
  <si>
    <t>28479</t>
  </si>
  <si>
    <t>28480</t>
  </si>
  <si>
    <t>28490</t>
  </si>
  <si>
    <t>28491</t>
  </si>
  <si>
    <t>28492</t>
  </si>
  <si>
    <t>28500</t>
  </si>
  <si>
    <t>28510</t>
  </si>
  <si>
    <t>28511</t>
  </si>
  <si>
    <t>28512</t>
  </si>
  <si>
    <t>28514</t>
  </si>
  <si>
    <t>28515</t>
  </si>
  <si>
    <t>28521</t>
  </si>
  <si>
    <t>28522</t>
  </si>
  <si>
    <t>28523</t>
  </si>
  <si>
    <t>28524</t>
  </si>
  <si>
    <t>28529</t>
  </si>
  <si>
    <t>28530</t>
  </si>
  <si>
    <t>28540</t>
  </si>
  <si>
    <t>28550</t>
  </si>
  <si>
    <t>28560</t>
  </si>
  <si>
    <t>28570</t>
  </si>
  <si>
    <t>28580</t>
  </si>
  <si>
    <t>28590</t>
  </si>
  <si>
    <t>28594</t>
  </si>
  <si>
    <t>28595</t>
  </si>
  <si>
    <t>28596</t>
  </si>
  <si>
    <t>28597</t>
  </si>
  <si>
    <t>28598</t>
  </si>
  <si>
    <t>28600</t>
  </si>
  <si>
    <t>28607</t>
  </si>
  <si>
    <t>28609</t>
  </si>
  <si>
    <t>28610</t>
  </si>
  <si>
    <t>28620</t>
  </si>
  <si>
    <t>28630</t>
  </si>
  <si>
    <t>28640</t>
  </si>
  <si>
    <t>28648</t>
  </si>
  <si>
    <t>28649</t>
  </si>
  <si>
    <t>28650</t>
  </si>
  <si>
    <t>28660</t>
  </si>
  <si>
    <t>28668</t>
  </si>
  <si>
    <t>28669</t>
  </si>
  <si>
    <t>28670</t>
  </si>
  <si>
    <t>28679</t>
  </si>
  <si>
    <t>28680</t>
  </si>
  <si>
    <t>28690</t>
  </si>
  <si>
    <t>28691</t>
  </si>
  <si>
    <t>28692</t>
  </si>
  <si>
    <t>28693</t>
  </si>
  <si>
    <t>28694</t>
  </si>
  <si>
    <t>28695</t>
  </si>
  <si>
    <t>28696</t>
  </si>
  <si>
    <t>28700</t>
  </si>
  <si>
    <t>28701</t>
  </si>
  <si>
    <t>28702</t>
  </si>
  <si>
    <t>28703</t>
  </si>
  <si>
    <t>28706</t>
  </si>
  <si>
    <t>28707</t>
  </si>
  <si>
    <t>28708</t>
  </si>
  <si>
    <t>28709</t>
  </si>
  <si>
    <t>28710</t>
  </si>
  <si>
    <t>28720</t>
  </si>
  <si>
    <t>28721</t>
  </si>
  <si>
    <t>28722</t>
  </si>
  <si>
    <t>28723</t>
  </si>
  <si>
    <t>28729</t>
  </si>
  <si>
    <t>28730</t>
  </si>
  <si>
    <t>28737</t>
  </si>
  <si>
    <t>28739</t>
  </si>
  <si>
    <t>28740</t>
  </si>
  <si>
    <t>28741</t>
  </si>
  <si>
    <t>28742</t>
  </si>
  <si>
    <t>28743</t>
  </si>
  <si>
    <t>28749</t>
  </si>
  <si>
    <t>28750</t>
  </si>
  <si>
    <t>28751</t>
  </si>
  <si>
    <t>28752</t>
  </si>
  <si>
    <t>28753</t>
  </si>
  <si>
    <t>28754</t>
  </si>
  <si>
    <t>28755</t>
  </si>
  <si>
    <t>28756</t>
  </si>
  <si>
    <t>28760</t>
  </si>
  <si>
    <t>28770</t>
  </si>
  <si>
    <t>28791</t>
  </si>
  <si>
    <t>28792</t>
  </si>
  <si>
    <t>28793</t>
  </si>
  <si>
    <t>28794</t>
  </si>
  <si>
    <t>28800</t>
  </si>
  <si>
    <t>28801</t>
  </si>
  <si>
    <t>28802</t>
  </si>
  <si>
    <t>28803</t>
  </si>
  <si>
    <t>28804</t>
  </si>
  <si>
    <t>28805</t>
  </si>
  <si>
    <t>28806</t>
  </si>
  <si>
    <t>28807</t>
  </si>
  <si>
    <t>28810</t>
  </si>
  <si>
    <t>28811</t>
  </si>
  <si>
    <t>28812</t>
  </si>
  <si>
    <t>28813</t>
  </si>
  <si>
    <t>28814</t>
  </si>
  <si>
    <t>28815</t>
  </si>
  <si>
    <t>28816</t>
  </si>
  <si>
    <t>28817</t>
  </si>
  <si>
    <t>28818</t>
  </si>
  <si>
    <t>28820</t>
  </si>
  <si>
    <t>28821</t>
  </si>
  <si>
    <t>28822</t>
  </si>
  <si>
    <t>28823</t>
  </si>
  <si>
    <t>28830</t>
  </si>
  <si>
    <t>28840</t>
  </si>
  <si>
    <t>28850</t>
  </si>
  <si>
    <t>28851</t>
  </si>
  <si>
    <t>28860</t>
  </si>
  <si>
    <t>28861</t>
  </si>
  <si>
    <t>28862</t>
  </si>
  <si>
    <t>28863</t>
  </si>
  <si>
    <t>28864</t>
  </si>
  <si>
    <t>28880</t>
  </si>
  <si>
    <t>28890</t>
  </si>
  <si>
    <t>28891</t>
  </si>
  <si>
    <t>28900</t>
  </si>
  <si>
    <t>28901</t>
  </si>
  <si>
    <t>28902</t>
  </si>
  <si>
    <t>28903</t>
  </si>
  <si>
    <t>28904</t>
  </si>
  <si>
    <t>28905</t>
  </si>
  <si>
    <t>28906</t>
  </si>
  <si>
    <t>28907</t>
  </si>
  <si>
    <t>28909</t>
  </si>
  <si>
    <t>28910</t>
  </si>
  <si>
    <t>28911</t>
  </si>
  <si>
    <t>28912</t>
  </si>
  <si>
    <t>28913</t>
  </si>
  <si>
    <t>28914</t>
  </si>
  <si>
    <t>28915</t>
  </si>
  <si>
    <t>28916</t>
  </si>
  <si>
    <t>28917</t>
  </si>
  <si>
    <t>28918</t>
  </si>
  <si>
    <t>28919</t>
  </si>
  <si>
    <t>28920</t>
  </si>
  <si>
    <t>28921</t>
  </si>
  <si>
    <t>28922</t>
  </si>
  <si>
    <t>28923</t>
  </si>
  <si>
    <t>28924</t>
  </si>
  <si>
    <t>28925</t>
  </si>
  <si>
    <t>28930</t>
  </si>
  <si>
    <t>28931</t>
  </si>
  <si>
    <t>28932</t>
  </si>
  <si>
    <t>28933</t>
  </si>
  <si>
    <t>28934</t>
  </si>
  <si>
    <t>28935</t>
  </si>
  <si>
    <t>28936</t>
  </si>
  <si>
    <t>28937</t>
  </si>
  <si>
    <t>28938</t>
  </si>
  <si>
    <t>28939</t>
  </si>
  <si>
    <t>28940</t>
  </si>
  <si>
    <t>28941</t>
  </si>
  <si>
    <t>28942</t>
  </si>
  <si>
    <t>28943</t>
  </si>
  <si>
    <t>28944</t>
  </si>
  <si>
    <t>28945</t>
  </si>
  <si>
    <t>28946</t>
  </si>
  <si>
    <t>28947</t>
  </si>
  <si>
    <t>28950</t>
  </si>
  <si>
    <t>28970</t>
  </si>
  <si>
    <t>28971</t>
  </si>
  <si>
    <t>28972</t>
  </si>
  <si>
    <t>28976</t>
  </si>
  <si>
    <t>28977</t>
  </si>
  <si>
    <t>28978</t>
  </si>
  <si>
    <t>28979</t>
  </si>
  <si>
    <t>28980</t>
  </si>
  <si>
    <t>28981</t>
  </si>
  <si>
    <t>28982</t>
  </si>
  <si>
    <t>28983</t>
  </si>
  <si>
    <t>28984</t>
  </si>
  <si>
    <t>28990</t>
  </si>
  <si>
    <t>28991</t>
  </si>
  <si>
    <t>29001</t>
  </si>
  <si>
    <t>29002</t>
  </si>
  <si>
    <t>29003</t>
  </si>
  <si>
    <t>29004</t>
  </si>
  <si>
    <t>29005</t>
  </si>
  <si>
    <t>29006</t>
  </si>
  <si>
    <t>29007</t>
  </si>
  <si>
    <t>29008</t>
  </si>
  <si>
    <t>29009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</si>
  <si>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</si>
  <si>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</si>
  <si>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</si>
  <si>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</si>
  <si>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</si>
  <si>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</si>
  <si>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</si>
  <si>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</si>
  <si>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</si>
  <si>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29070</t>
  </si>
  <si>
    <t>29071</t>
  </si>
  <si>
    <t>29080</t>
  </si>
  <si>
    <t>29100</t>
  </si>
  <si>
    <t>29108</t>
  </si>
  <si>
    <t>29109</t>
  </si>
  <si>
    <t>29110</t>
  </si>
  <si>
    <t>29120</t>
  </si>
  <si>
    <t>29130</t>
  </si>
  <si>
    <t>29140</t>
  </si>
  <si>
    <t>29150</t>
  </si>
  <si>
    <t>29160</t>
  </si>
  <si>
    <t>29170</t>
  </si>
  <si>
    <t>29180</t>
  </si>
  <si>
    <t>29190</t>
  </si>
  <si>
    <t>29191</t>
  </si>
  <si>
    <t>29193</t>
  </si>
  <si>
    <t>29194</t>
  </si>
  <si>
    <t>29195</t>
  </si>
  <si>
    <t>29196</t>
  </si>
  <si>
    <t>29197</t>
  </si>
  <si>
    <t>29200</t>
  </si>
  <si>
    <t>29210</t>
  </si>
  <si>
    <t>29220</t>
  </si>
  <si>
    <t>29230</t>
  </si>
  <si>
    <t>29239</t>
  </si>
  <si>
    <t>29240</t>
  </si>
  <si>
    <t>29250</t>
  </si>
  <si>
    <t>29260</t>
  </si>
  <si>
    <t>29300</t>
  </si>
  <si>
    <t>29310</t>
  </si>
  <si>
    <t>29311</t>
  </si>
  <si>
    <t>29312</t>
  </si>
  <si>
    <t>29313</t>
  </si>
  <si>
    <t>29314</t>
  </si>
  <si>
    <t>29315</t>
  </si>
  <si>
    <t>29320</t>
  </si>
  <si>
    <t>29327</t>
  </si>
  <si>
    <t>29328</t>
  </si>
  <si>
    <t>29329</t>
  </si>
  <si>
    <t>29330</t>
  </si>
  <si>
    <t>29340</t>
  </si>
  <si>
    <t>29350</t>
  </si>
  <si>
    <t>29360</t>
  </si>
  <si>
    <t>29370</t>
  </si>
  <si>
    <t>29380</t>
  </si>
  <si>
    <t>29391</t>
  </si>
  <si>
    <t>29392</t>
  </si>
  <si>
    <t>29393</t>
  </si>
  <si>
    <t>29394</t>
  </si>
  <si>
    <t>29400</t>
  </si>
  <si>
    <t>29410</t>
  </si>
  <si>
    <t>29420</t>
  </si>
  <si>
    <t>29430</t>
  </si>
  <si>
    <t>29440</t>
  </si>
  <si>
    <t>29450</t>
  </si>
  <si>
    <t>29451</t>
  </si>
  <si>
    <t>29452</t>
  </si>
  <si>
    <t>29460</t>
  </si>
  <si>
    <t>29461</t>
  </si>
  <si>
    <t>29462</t>
  </si>
  <si>
    <t>29470</t>
  </si>
  <si>
    <t>29471</t>
  </si>
  <si>
    <t>29480</t>
  </si>
  <si>
    <t>29490</t>
  </si>
  <si>
    <t>29491</t>
  </si>
  <si>
    <t>29492</t>
  </si>
  <si>
    <t>29493</t>
  </si>
  <si>
    <t>29494</t>
  </si>
  <si>
    <t>29500</t>
  </si>
  <si>
    <t>29510</t>
  </si>
  <si>
    <t>29520</t>
  </si>
  <si>
    <t>29530</t>
  </si>
  <si>
    <t>29531</t>
  </si>
  <si>
    <t>29532</t>
  </si>
  <si>
    <t>29533</t>
  </si>
  <si>
    <t>29540</t>
  </si>
  <si>
    <t>29550</t>
  </si>
  <si>
    <t>29551</t>
  </si>
  <si>
    <t>29552</t>
  </si>
  <si>
    <t>29560</t>
  </si>
  <si>
    <t>29566</t>
  </si>
  <si>
    <t>29567</t>
  </si>
  <si>
    <t>29568</t>
  </si>
  <si>
    <t>29569</t>
  </si>
  <si>
    <t>29570</t>
  </si>
  <si>
    <t>29580</t>
  </si>
  <si>
    <t>29590</t>
  </si>
  <si>
    <t>29591</t>
  </si>
  <si>
    <t>29592</t>
  </si>
  <si>
    <t>29593</t>
  </si>
  <si>
    <t>29600</t>
  </si>
  <si>
    <t>29601</t>
  </si>
  <si>
    <t>29602</t>
  </si>
  <si>
    <t>29603</t>
  </si>
  <si>
    <t>29604</t>
  </si>
  <si>
    <t>29610</t>
  </si>
  <si>
    <t>29611</t>
  </si>
  <si>
    <t>29612</t>
  </si>
  <si>
    <t>29620</t>
  </si>
  <si>
    <t>29630</t>
  </si>
  <si>
    <t>29631</t>
  </si>
  <si>
    <t>29639</t>
  </si>
  <si>
    <t>29640</t>
  </si>
  <si>
    <t>29649</t>
  </si>
  <si>
    <t>29650</t>
  </si>
  <si>
    <t>29651</t>
  </si>
  <si>
    <t>29660</t>
  </si>
  <si>
    <t>29670</t>
  </si>
  <si>
    <t>29678</t>
  </si>
  <si>
    <t>29679</t>
  </si>
  <si>
    <t>29680</t>
  </si>
  <si>
    <t>29688</t>
  </si>
  <si>
    <t>29689</t>
  </si>
  <si>
    <t>29690</t>
  </si>
  <si>
    <t>29691</t>
  </si>
  <si>
    <t>29692</t>
  </si>
  <si>
    <t>29693</t>
  </si>
  <si>
    <t>29698</t>
  </si>
  <si>
    <t>29700</t>
  </si>
  <si>
    <t>29710</t>
  </si>
  <si>
    <t>29711</t>
  </si>
  <si>
    <t>29712</t>
  </si>
  <si>
    <t>29713</t>
  </si>
  <si>
    <t>29714</t>
  </si>
  <si>
    <t>29715</t>
  </si>
  <si>
    <t>29716</t>
  </si>
  <si>
    <t>29718</t>
  </si>
  <si>
    <t>29719</t>
  </si>
  <si>
    <t>29720</t>
  </si>
  <si>
    <t>29730</t>
  </si>
  <si>
    <t>29738</t>
  </si>
  <si>
    <t>29740</t>
  </si>
  <si>
    <t>29749</t>
  </si>
  <si>
    <t>29750</t>
  </si>
  <si>
    <t>29751</t>
  </si>
  <si>
    <t>29752</t>
  </si>
  <si>
    <t>29753</t>
  </si>
  <si>
    <t>29754</t>
  </si>
  <si>
    <t>29755</t>
  </si>
  <si>
    <t>29760</t>
  </si>
  <si>
    <t>29770</t>
  </si>
  <si>
    <t>29780</t>
  </si>
  <si>
    <t>29787</t>
  </si>
  <si>
    <t>29788</t>
  </si>
  <si>
    <t>29789</t>
  </si>
  <si>
    <t>29790</t>
  </si>
  <si>
    <t>29791</t>
  </si>
  <si>
    <t>29792</t>
  </si>
  <si>
    <t>29793</t>
  </si>
  <si>
    <t>29796</t>
  </si>
  <si>
    <t>30001</t>
  </si>
  <si>
    <t>30002</t>
  </si>
  <si>
    <t>30003</t>
  </si>
  <si>
    <t>30004</t>
  </si>
  <si>
    <t>30005</t>
  </si>
  <si>
    <t>30006</t>
  </si>
  <si>
    <t>30007</t>
  </si>
  <si>
    <t>30008</t>
  </si>
  <si>
    <t>30009</t>
  </si>
  <si>
    <t>30010</t>
  </si>
  <si>
    <t>30011</t>
  </si>
  <si>
    <t>30012</t>
  </si>
  <si>
    <t>30035</t>
  </si>
  <si>
    <t>30036</t>
  </si>
  <si>
    <t>30070</t>
  </si>
  <si>
    <t>30071</t>
  </si>
  <si>
    <t>30080</t>
  </si>
  <si>
    <t>30100</t>
  </si>
  <si>
    <t>30107</t>
  </si>
  <si>
    <t>30108</t>
  </si>
  <si>
    <t>30109</t>
  </si>
  <si>
    <t>30110</t>
  </si>
  <si>
    <t>30120</t>
  </si>
  <si>
    <t>30130</t>
  </si>
  <si>
    <t>30139</t>
  </si>
  <si>
    <t>30140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</si>
  <si>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</si>
  <si>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</si>
  <si>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</si>
  <si>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</si>
  <si>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</si>
  <si>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</si>
  <si>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</si>
  <si>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</si>
  <si>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</si>
  <si>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</si>
  <si>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</si>
  <si>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</si>
  <si>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</si>
  <si>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</si>
  <si>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</si>
  <si>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</si>
  <si>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</si>
  <si>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</si>
  <si>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</si>
  <si>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</si>
  <si>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</si>
  <si>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</si>
  <si>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30176</t>
  </si>
  <si>
    <t>30177</t>
  </si>
  <si>
    <t>30178</t>
  </si>
  <si>
    <t>30179</t>
  </si>
  <si>
    <t>30180</t>
  </si>
  <si>
    <t>30189</t>
  </si>
  <si>
    <t>30190</t>
  </si>
  <si>
    <t>30191</t>
  </si>
  <si>
    <t>30192</t>
  </si>
  <si>
    <t>30193</t>
  </si>
  <si>
    <t>30194</t>
  </si>
  <si>
    <t>30195</t>
  </si>
  <si>
    <t>30196</t>
  </si>
  <si>
    <t>30200</t>
  </si>
  <si>
    <t>30201</t>
  </si>
  <si>
    <t>30202</t>
  </si>
  <si>
    <t>30203</t>
  </si>
  <si>
    <t>30204</t>
  </si>
  <si>
    <t>30205</t>
  </si>
  <si>
    <t>30290</t>
  </si>
  <si>
    <t>30300</t>
  </si>
  <si>
    <t>30310</t>
  </si>
  <si>
    <t>30319</t>
  </si>
  <si>
    <t>30320</t>
  </si>
  <si>
    <t>30329</t>
  </si>
  <si>
    <t>30330</t>
  </si>
  <si>
    <t>30331</t>
  </si>
  <si>
    <t>30332</t>
  </si>
  <si>
    <t>30333</t>
  </si>
  <si>
    <t>30334</t>
  </si>
  <si>
    <t>30335</t>
  </si>
  <si>
    <t>30338</t>
  </si>
  <si>
    <t>30350</t>
  </si>
  <si>
    <t>30351</t>
  </si>
  <si>
    <t>30353</t>
  </si>
  <si>
    <t>30360</t>
  </si>
  <si>
    <t>30364</t>
  </si>
  <si>
    <t>30365</t>
  </si>
  <si>
    <t>30366</t>
  </si>
  <si>
    <t>30367</t>
  </si>
  <si>
    <t>30368</t>
  </si>
  <si>
    <t>30369</t>
  </si>
  <si>
    <t>30370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</si>
  <si>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</si>
  <si>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</si>
  <si>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</si>
  <si>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</si>
  <si>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</si>
  <si>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</si>
  <si>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</si>
  <si>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</si>
  <si>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30389</t>
  </si>
  <si>
    <t>30390</t>
  </si>
  <si>
    <t>30391</t>
  </si>
  <si>
    <t>30392</t>
  </si>
  <si>
    <t>30393</t>
  </si>
  <si>
    <t>30394</t>
  </si>
  <si>
    <t>30395</t>
  </si>
  <si>
    <t>30396</t>
  </si>
  <si>
    <t>30397</t>
  </si>
  <si>
    <t>30398</t>
  </si>
  <si>
    <t>30399</t>
  </si>
  <si>
    <t>30400</t>
  </si>
  <si>
    <t>30410</t>
  </si>
  <si>
    <t>30411</t>
  </si>
  <si>
    <t>30412</t>
  </si>
  <si>
    <t>30413</t>
  </si>
  <si>
    <t>30414</t>
  </si>
  <si>
    <t>30420</t>
  </si>
  <si>
    <t>30430</t>
  </si>
  <si>
    <t>30438</t>
  </si>
  <si>
    <t>30439</t>
  </si>
  <si>
    <t>30440</t>
  </si>
  <si>
    <t>30441</t>
  </si>
  <si>
    <t>30442</t>
  </si>
  <si>
    <t>30500</t>
  </si>
  <si>
    <t>30506</t>
  </si>
  <si>
    <t>30507</t>
  </si>
  <si>
    <t>30508</t>
  </si>
  <si>
    <t>30509</t>
  </si>
  <si>
    <t>30510</t>
  </si>
  <si>
    <t>30520</t>
  </si>
  <si>
    <t>30528</t>
  </si>
  <si>
    <t>30529</t>
  </si>
  <si>
    <t>30530</t>
  </si>
  <si>
    <t>30540</t>
  </si>
  <si>
    <t>30550</t>
  </si>
  <si>
    <t>30558</t>
  </si>
  <si>
    <t>30559</t>
  </si>
  <si>
    <t>30560</t>
  </si>
  <si>
    <t>30561</t>
  </si>
  <si>
    <t>30562</t>
  </si>
  <si>
    <t>30563</t>
  </si>
  <si>
    <t>30564</t>
  </si>
  <si>
    <t>30565</t>
  </si>
  <si>
    <t>30566</t>
  </si>
  <si>
    <t>30570</t>
  </si>
  <si>
    <t>30579</t>
  </si>
  <si>
    <t>30580</t>
  </si>
  <si>
    <t>30588</t>
  </si>
  <si>
    <t>30589</t>
  </si>
  <si>
    <t>30590</t>
  </si>
  <si>
    <t>30591</t>
  </si>
  <si>
    <t>30592</t>
  </si>
  <si>
    <t>30593</t>
  </si>
  <si>
    <t>30594</t>
  </si>
  <si>
    <t>30600</t>
  </si>
  <si>
    <t>30609</t>
  </si>
  <si>
    <t>30610</t>
  </si>
  <si>
    <t>30611</t>
  </si>
  <si>
    <t>30612</t>
  </si>
  <si>
    <t>30613</t>
  </si>
  <si>
    <t>30620</t>
  </si>
  <si>
    <t>30626</t>
  </si>
  <si>
    <t>30627</t>
  </si>
  <si>
    <t>30628</t>
  </si>
  <si>
    <t>30629</t>
  </si>
  <si>
    <t>30640</t>
  </si>
  <si>
    <t>30648</t>
  </si>
  <si>
    <t>30649</t>
  </si>
  <si>
    <t>30700</t>
  </si>
  <si>
    <t>30708</t>
  </si>
  <si>
    <t>30709</t>
  </si>
  <si>
    <t>30710</t>
  </si>
  <si>
    <t>30720</t>
  </si>
  <si>
    <t>30729</t>
  </si>
  <si>
    <t>30730</t>
  </si>
  <si>
    <t>30739</t>
  </si>
  <si>
    <t>30740</t>
  </si>
  <si>
    <t>30749</t>
  </si>
  <si>
    <t>30800</t>
  </si>
  <si>
    <t>30810</t>
  </si>
  <si>
    <t>30811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</si>
  <si>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</si>
  <si>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</si>
  <si>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</si>
  <si>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</si>
  <si>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</si>
  <si>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</si>
  <si>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</si>
  <si>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</si>
  <si>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30830</t>
  </si>
  <si>
    <t>30831</t>
  </si>
  <si>
    <t>30832</t>
  </si>
  <si>
    <t>30833</t>
  </si>
  <si>
    <t>30834</t>
  </si>
  <si>
    <t>30835</t>
  </si>
  <si>
    <t>30836</t>
  </si>
  <si>
    <t>30837</t>
  </si>
  <si>
    <t>30840</t>
  </si>
  <si>
    <t>30848</t>
  </si>
  <si>
    <t>30849</t>
  </si>
  <si>
    <t>30850</t>
  </si>
  <si>
    <t>30858</t>
  </si>
  <si>
    <t>30859</t>
  </si>
  <si>
    <t>30860</t>
  </si>
  <si>
    <t>30868</t>
  </si>
  <si>
    <t>30870</t>
  </si>
  <si>
    <t>30875</t>
  </si>
  <si>
    <t>30876</t>
  </si>
  <si>
    <t>30877</t>
  </si>
  <si>
    <t>30878</t>
  </si>
  <si>
    <t>30879</t>
  </si>
  <si>
    <t>30880</t>
  </si>
  <si>
    <t>30889</t>
  </si>
  <si>
    <t>30890</t>
  </si>
  <si>
    <t>30891</t>
  </si>
  <si>
    <t>30892</t>
  </si>
  <si>
    <t>30893</t>
  </si>
  <si>
    <t>31001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</si>
  <si>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</si>
  <si>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</si>
  <si>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</si>
  <si>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</si>
  <si>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</si>
  <si>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</si>
  <si>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</si>
  <si>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</si>
  <si>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</si>
  <si>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</si>
  <si>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</si>
  <si>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</si>
  <si>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31014</t>
  </si>
  <si>
    <t>31015</t>
  </si>
  <si>
    <t>31016</t>
  </si>
  <si>
    <t>31040</t>
  </si>
  <si>
    <t>31070</t>
  </si>
  <si>
    <t>31071</t>
  </si>
  <si>
    <t>31080</t>
  </si>
  <si>
    <t>31100</t>
  </si>
  <si>
    <t>31109</t>
  </si>
  <si>
    <t>31110</t>
  </si>
  <si>
    <t>31119</t>
  </si>
  <si>
    <t>31130</t>
  </si>
  <si>
    <t>31131</t>
  </si>
  <si>
    <t>31132</t>
  </si>
  <si>
    <t>31133</t>
  </si>
  <si>
    <t>31140</t>
  </si>
  <si>
    <t>31150</t>
  </si>
  <si>
    <t>31151</t>
  </si>
  <si>
    <t>31152</t>
  </si>
  <si>
    <t>31153</t>
  </si>
  <si>
    <t>31154</t>
  </si>
  <si>
    <t>31160</t>
  </si>
  <si>
    <t>31170</t>
  </si>
  <si>
    <t>31171</t>
  </si>
  <si>
    <t>31172</t>
  </si>
  <si>
    <t>31173</t>
  </si>
  <si>
    <t>31174</t>
  </si>
  <si>
    <t>31175</t>
  </si>
  <si>
    <t>31176</t>
  </si>
  <si>
    <t>31177</t>
  </si>
  <si>
    <t>31178</t>
  </si>
  <si>
    <t>31179</t>
  </si>
  <si>
    <t>31180</t>
  </si>
  <si>
    <t>31190</t>
  </si>
  <si>
    <t>31191</t>
  </si>
  <si>
    <t>31192</t>
  </si>
  <si>
    <t>31193</t>
  </si>
  <si>
    <t>31194</t>
  </si>
  <si>
    <t>31195</t>
  </si>
  <si>
    <t>31200</t>
  </si>
  <si>
    <t>31208</t>
  </si>
  <si>
    <t>31210</t>
  </si>
  <si>
    <t>31219</t>
  </si>
  <si>
    <t>31220</t>
  </si>
  <si>
    <t>31227</t>
  </si>
  <si>
    <t>31228</t>
  </si>
  <si>
    <t>31229</t>
  </si>
  <si>
    <t>31230</t>
  </si>
  <si>
    <t>31239</t>
  </si>
  <si>
    <t>31240</t>
  </si>
  <si>
    <t>31241</t>
  </si>
  <si>
    <t>31242</t>
  </si>
  <si>
    <t>31243</t>
  </si>
  <si>
    <t>31250</t>
  </si>
  <si>
    <t>31251</t>
  </si>
  <si>
    <t>31252</t>
  </si>
  <si>
    <t>31253</t>
  </si>
  <si>
    <t>31254</t>
  </si>
  <si>
    <t>31260</t>
  </si>
  <si>
    <t>31261</t>
  </si>
  <si>
    <t>31262</t>
  </si>
  <si>
    <t>31263</t>
  </si>
  <si>
    <t>31264</t>
  </si>
  <si>
    <t>31270</t>
  </si>
  <si>
    <t>31271</t>
  </si>
  <si>
    <t>31272</t>
  </si>
  <si>
    <t>31280</t>
  </si>
  <si>
    <t>31281</t>
  </si>
  <si>
    <t>31282</t>
  </si>
  <si>
    <t>31283</t>
  </si>
  <si>
    <t>31284</t>
  </si>
  <si>
    <t>31290</t>
  </si>
  <si>
    <t>31291</t>
  </si>
  <si>
    <t>31292</t>
  </si>
  <si>
    <t>31293</t>
  </si>
  <si>
    <t>31300</t>
  </si>
  <si>
    <t>31310</t>
  </si>
  <si>
    <t>31311</t>
  </si>
  <si>
    <t>31312</t>
  </si>
  <si>
    <t>31313</t>
  </si>
  <si>
    <t>31314</t>
  </si>
  <si>
    <t>31315</t>
  </si>
  <si>
    <t>31320</t>
  </si>
  <si>
    <t>31330</t>
  </si>
  <si>
    <t>31340</t>
  </si>
  <si>
    <t>31350</t>
  </si>
  <si>
    <t>31360</t>
  </si>
  <si>
    <t>31370</t>
  </si>
  <si>
    <t>31380</t>
  </si>
  <si>
    <t>31381</t>
  </si>
  <si>
    <t>31382</t>
  </si>
  <si>
    <t>31383</t>
  </si>
  <si>
    <t>31390</t>
  </si>
  <si>
    <t>31391</t>
  </si>
  <si>
    <t>31392</t>
  </si>
  <si>
    <t>31393</t>
  </si>
  <si>
    <t>31394</t>
  </si>
  <si>
    <t>31395</t>
  </si>
  <si>
    <t>31396</t>
  </si>
  <si>
    <t>31397</t>
  </si>
  <si>
    <t>31398</t>
  </si>
  <si>
    <t>31400</t>
  </si>
  <si>
    <t>31409</t>
  </si>
  <si>
    <t>31410</t>
  </si>
  <si>
    <t>31411</t>
  </si>
  <si>
    <t>31412</t>
  </si>
  <si>
    <t>31413</t>
  </si>
  <si>
    <t>31414</t>
  </si>
  <si>
    <t>31415</t>
  </si>
  <si>
    <t>31416</t>
  </si>
  <si>
    <t>31417</t>
  </si>
  <si>
    <t>31418</t>
  </si>
  <si>
    <t>31420</t>
  </si>
  <si>
    <t>31421</t>
  </si>
  <si>
    <t>31422</t>
  </si>
  <si>
    <t>31430</t>
  </si>
  <si>
    <t>31438</t>
  </si>
  <si>
    <t>31439</t>
  </si>
  <si>
    <t>31440</t>
  </si>
  <si>
    <t>31448</t>
  </si>
  <si>
    <t>31449</t>
  </si>
  <si>
    <t>31450</t>
  </si>
  <si>
    <t>31451</t>
  </si>
  <si>
    <t>31452</t>
  </si>
  <si>
    <t>31453</t>
  </si>
  <si>
    <t>31454</t>
  </si>
  <si>
    <t>31460</t>
  </si>
  <si>
    <t>31470</t>
  </si>
  <si>
    <t>31471</t>
  </si>
  <si>
    <t>31472</t>
  </si>
  <si>
    <t>31473</t>
  </si>
  <si>
    <t>31480</t>
  </si>
  <si>
    <t>31481</t>
  </si>
  <si>
    <t>31482</t>
  </si>
  <si>
    <t>31483</t>
  </si>
  <si>
    <t>31484</t>
  </si>
  <si>
    <t>31485</t>
  </si>
  <si>
    <t>31486</t>
  </si>
  <si>
    <t>31487</t>
  </si>
  <si>
    <t>31490</t>
  </si>
  <si>
    <t>31491</t>
  </si>
  <si>
    <t>31492</t>
  </si>
  <si>
    <t>31493</t>
  </si>
  <si>
    <t>31494</t>
  </si>
  <si>
    <t>31495</t>
  </si>
  <si>
    <t>31496</t>
  </si>
  <si>
    <t>31500</t>
  </si>
  <si>
    <t>31510</t>
  </si>
  <si>
    <t>31511</t>
  </si>
  <si>
    <t>31512</t>
  </si>
  <si>
    <t>31513</t>
  </si>
  <si>
    <t>31514</t>
  </si>
  <si>
    <t>31515</t>
  </si>
  <si>
    <t>31520</t>
  </si>
  <si>
    <t>31521</t>
  </si>
  <si>
    <t>31522</t>
  </si>
  <si>
    <t>31523</t>
  </si>
  <si>
    <t>31530</t>
  </si>
  <si>
    <t>31540</t>
  </si>
  <si>
    <t>31550</t>
  </si>
  <si>
    <t>31560</t>
  </si>
  <si>
    <t>31570</t>
  </si>
  <si>
    <t>31579</t>
  </si>
  <si>
    <t>31580</t>
  </si>
  <si>
    <t>31587</t>
  </si>
  <si>
    <t>31588</t>
  </si>
  <si>
    <t>31589</t>
  </si>
  <si>
    <t>31590</t>
  </si>
  <si>
    <t>31591</t>
  </si>
  <si>
    <t>31592</t>
  </si>
  <si>
    <t>31593</t>
  </si>
  <si>
    <t>31600</t>
  </si>
  <si>
    <t>31610</t>
  </si>
  <si>
    <t>31620</t>
  </si>
  <si>
    <t>31621</t>
  </si>
  <si>
    <t>31630</t>
  </si>
  <si>
    <t>31638</t>
  </si>
  <si>
    <t>31639</t>
  </si>
  <si>
    <t>31640</t>
  </si>
  <si>
    <t>31650</t>
  </si>
  <si>
    <t>31660</t>
  </si>
  <si>
    <t>31669</t>
  </si>
  <si>
    <t>31670</t>
  </si>
  <si>
    <t>31671</t>
  </si>
  <si>
    <t>31680</t>
  </si>
  <si>
    <t>31689</t>
  </si>
  <si>
    <t>31690</t>
  </si>
  <si>
    <t>31691</t>
  </si>
  <si>
    <t>31692</t>
  </si>
  <si>
    <t>31693</t>
  </si>
  <si>
    <t>31694</t>
  </si>
  <si>
    <t>31695</t>
  </si>
  <si>
    <t>31696</t>
  </si>
  <si>
    <t>31697</t>
  </si>
  <si>
    <t>31698</t>
  </si>
  <si>
    <t>31699</t>
  </si>
  <si>
    <t>31700</t>
  </si>
  <si>
    <t>31710</t>
  </si>
  <si>
    <t>31711</t>
  </si>
  <si>
    <t>31712</t>
  </si>
  <si>
    <t>31713</t>
  </si>
  <si>
    <t>31714</t>
  </si>
  <si>
    <t>31715</t>
  </si>
  <si>
    <t>31720</t>
  </si>
  <si>
    <t>31730</t>
  </si>
  <si>
    <t>31740</t>
  </si>
  <si>
    <t>31744</t>
  </si>
  <si>
    <t>31745</t>
  </si>
  <si>
    <t>31746</t>
  </si>
  <si>
    <t>31747</t>
  </si>
  <si>
    <t>31748</t>
  </si>
  <si>
    <t>31749</t>
  </si>
  <si>
    <t>31750</t>
  </si>
  <si>
    <t>31751</t>
  </si>
  <si>
    <t>31752</t>
  </si>
  <si>
    <t>31753</t>
  </si>
  <si>
    <t>31754</t>
  </si>
  <si>
    <t>31760</t>
  </si>
  <si>
    <t>31770</t>
  </si>
  <si>
    <t>31780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</si>
  <si>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</si>
  <si>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</si>
  <si>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</si>
  <si>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</si>
  <si>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</si>
  <si>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</si>
  <si>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</si>
  <si>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</si>
  <si>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31797</t>
  </si>
  <si>
    <t>31798</t>
  </si>
  <si>
    <t>31799</t>
  </si>
  <si>
    <t>31800</t>
  </si>
  <si>
    <t>31809</t>
  </si>
  <si>
    <t>31810</t>
  </si>
  <si>
    <t>31820</t>
  </si>
  <si>
    <t>31829</t>
  </si>
  <si>
    <t>31830</t>
  </si>
  <si>
    <t>31839</t>
  </si>
  <si>
    <t>31840</t>
  </si>
  <si>
    <t>31849</t>
  </si>
  <si>
    <t>31850</t>
  </si>
  <si>
    <t>31860</t>
  </si>
  <si>
    <t>31866</t>
  </si>
  <si>
    <t>31867</t>
  </si>
  <si>
    <t>31868</t>
  </si>
  <si>
    <t>31869</t>
  </si>
  <si>
    <t>31870</t>
  </si>
  <si>
    <t>31876</t>
  </si>
  <si>
    <t>31877</t>
  </si>
  <si>
    <t>31878</t>
  </si>
  <si>
    <t>31879</t>
  </si>
  <si>
    <t>31880</t>
  </si>
  <si>
    <t>31890</t>
  </si>
  <si>
    <t>31891</t>
  </si>
  <si>
    <t>31892</t>
  </si>
  <si>
    <t>32001</t>
  </si>
  <si>
    <t>32002</t>
  </si>
  <si>
    <t>32003</t>
  </si>
  <si>
    <t>32004</t>
  </si>
  <si>
    <t>32005</t>
  </si>
  <si>
    <t>32054</t>
  </si>
  <si>
    <t>32070</t>
  </si>
  <si>
    <t>32071</t>
  </si>
  <si>
    <t>32080</t>
  </si>
  <si>
    <t>32100</t>
  </si>
  <si>
    <t>32101</t>
  </si>
  <si>
    <t>32102</t>
  </si>
  <si>
    <t>32103</t>
  </si>
  <si>
    <t>32110</t>
  </si>
  <si>
    <t>32111</t>
  </si>
  <si>
    <t>32112</t>
  </si>
  <si>
    <t>32120</t>
  </si>
  <si>
    <t>32130</t>
  </si>
  <si>
    <t>32133</t>
  </si>
  <si>
    <t>32134</t>
  </si>
  <si>
    <t>32135</t>
  </si>
  <si>
    <t>32136</t>
  </si>
  <si>
    <t>32137</t>
  </si>
  <si>
    <t>32138</t>
  </si>
  <si>
    <t>32139</t>
  </si>
  <si>
    <t>32140</t>
  </si>
  <si>
    <t>32141</t>
  </si>
  <si>
    <t>32150</t>
  </si>
  <si>
    <t>32151</t>
  </si>
  <si>
    <t>32152</t>
  </si>
  <si>
    <t>32153</t>
  </si>
  <si>
    <t>32160</t>
  </si>
  <si>
    <t>32161</t>
  </si>
  <si>
    <t>32162</t>
  </si>
  <si>
    <t>32163</t>
  </si>
  <si>
    <t>32164</t>
  </si>
  <si>
    <t>32170</t>
  </si>
  <si>
    <t>32171</t>
  </si>
  <si>
    <t>32172</t>
  </si>
  <si>
    <t>32200</t>
  </si>
  <si>
    <t>32211</t>
  </si>
  <si>
    <t>32212</t>
  </si>
  <si>
    <t>32213</t>
  </si>
  <si>
    <t>32220</t>
  </si>
  <si>
    <t>32226</t>
  </si>
  <si>
    <t>32227</t>
  </si>
  <si>
    <t>32228</t>
  </si>
  <si>
    <t>32229</t>
  </si>
  <si>
    <t>32230</t>
  </si>
  <si>
    <t>32232</t>
  </si>
  <si>
    <t>32235</t>
  </si>
  <si>
    <t>32236</t>
  </si>
  <si>
    <t>32300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</si>
  <si>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</si>
  <si>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</si>
  <si>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</si>
  <si>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</si>
  <si>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</si>
  <si>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</si>
  <si>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</si>
  <si>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</si>
  <si>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</si>
  <si>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32320</t>
  </si>
  <si>
    <t>32329</t>
  </si>
  <si>
    <t>32330</t>
  </si>
  <si>
    <t>32334</t>
  </si>
  <si>
    <t>32335</t>
  </si>
  <si>
    <t>32336</t>
  </si>
  <si>
    <t>32337</t>
  </si>
  <si>
    <t>32338</t>
  </si>
  <si>
    <t>32340</t>
  </si>
  <si>
    <t>32348</t>
  </si>
  <si>
    <t>32349</t>
  </si>
  <si>
    <t>32350</t>
  </si>
  <si>
    <t>32356</t>
  </si>
  <si>
    <t>32357</t>
  </si>
  <si>
    <t>32358</t>
  </si>
  <si>
    <t>32359</t>
  </si>
  <si>
    <t>32360</t>
  </si>
  <si>
    <t>32365</t>
  </si>
  <si>
    <t>32366</t>
  </si>
  <si>
    <t>32367</t>
  </si>
  <si>
    <t>32368</t>
  </si>
  <si>
    <t>32369</t>
  </si>
  <si>
    <t>32370</t>
  </si>
  <si>
    <t>32371</t>
  </si>
  <si>
    <t>32372</t>
  </si>
  <si>
    <t>32373</t>
  </si>
  <si>
    <t>32374</t>
  </si>
  <si>
    <t>32375</t>
  </si>
  <si>
    <t>32400</t>
  </si>
  <si>
    <t>32410</t>
  </si>
  <si>
    <t>32411</t>
  </si>
  <si>
    <t>32412</t>
  </si>
  <si>
    <t>32413</t>
  </si>
  <si>
    <t>32414</t>
  </si>
  <si>
    <t>32415</t>
  </si>
  <si>
    <t>32416</t>
  </si>
  <si>
    <t>32417</t>
  </si>
  <si>
    <t>32418</t>
  </si>
  <si>
    <t>32419</t>
  </si>
  <si>
    <t>32420</t>
  </si>
  <si>
    <t>32425</t>
  </si>
  <si>
    <t>32426</t>
  </si>
  <si>
    <t>32427</t>
  </si>
  <si>
    <t>32428</t>
  </si>
  <si>
    <t>32429</t>
  </si>
  <si>
    <t>32430</t>
  </si>
  <si>
    <t>32431</t>
  </si>
  <si>
    <t>32432</t>
  </si>
  <si>
    <t>32433</t>
  </si>
  <si>
    <t>32434</t>
  </si>
  <si>
    <t>32435</t>
  </si>
  <si>
    <t>32437</t>
  </si>
  <si>
    <t>32440</t>
  </si>
  <si>
    <t>32448</t>
  </si>
  <si>
    <t>32449</t>
  </si>
  <si>
    <t>32450</t>
  </si>
  <si>
    <t>32452</t>
  </si>
  <si>
    <t>32453</t>
  </si>
  <si>
    <t>32454</t>
  </si>
  <si>
    <t>32455</t>
  </si>
  <si>
    <t>32456</t>
  </si>
  <si>
    <t>32457</t>
  </si>
  <si>
    <t>32459</t>
  </si>
  <si>
    <t>32499</t>
  </si>
  <si>
    <t>32500</t>
  </si>
  <si>
    <t>32510</t>
  </si>
  <si>
    <t>32511</t>
  </si>
  <si>
    <t>32512</t>
  </si>
  <si>
    <t>32513</t>
  </si>
  <si>
    <t>32514</t>
  </si>
  <si>
    <t>32515</t>
  </si>
  <si>
    <t>32516</t>
  </si>
  <si>
    <t>32520</t>
  </si>
  <si>
    <t>32521</t>
  </si>
  <si>
    <t>32522</t>
  </si>
  <si>
    <t>32523</t>
  </si>
  <si>
    <t>32524</t>
  </si>
  <si>
    <t>32525</t>
  </si>
  <si>
    <t>32526</t>
  </si>
  <si>
    <t>32530</t>
  </si>
  <si>
    <t>32534</t>
  </si>
  <si>
    <t>32535</t>
  </si>
  <si>
    <t>32536</t>
  </si>
  <si>
    <t>32537</t>
  </si>
  <si>
    <t>32538</t>
  </si>
  <si>
    <t>32539</t>
  </si>
  <si>
    <t>32540</t>
  </si>
  <si>
    <t>32545</t>
  </si>
  <si>
    <t>32546</t>
  </si>
  <si>
    <t>32547</t>
  </si>
  <si>
    <t>32548</t>
  </si>
  <si>
    <t>32549</t>
  </si>
  <si>
    <t>32550</t>
  </si>
  <si>
    <t>32551</t>
  </si>
  <si>
    <t>32552</t>
  </si>
  <si>
    <t>32554</t>
  </si>
  <si>
    <t>32555</t>
  </si>
  <si>
    <t>32556</t>
  </si>
  <si>
    <t>32557</t>
  </si>
  <si>
    <t>32558</t>
  </si>
  <si>
    <t>32560</t>
  </si>
  <si>
    <t>32562</t>
  </si>
  <si>
    <t>32563</t>
  </si>
  <si>
    <t>32570</t>
  </si>
  <si>
    <t>32572</t>
  </si>
  <si>
    <t>32573</t>
  </si>
  <si>
    <t>32574</t>
  </si>
  <si>
    <t>32575</t>
  </si>
  <si>
    <t>32576</t>
  </si>
  <si>
    <t>32577</t>
  </si>
  <si>
    <t>32578</t>
  </si>
  <si>
    <t>32579</t>
  </si>
  <si>
    <t>32590</t>
  </si>
  <si>
    <t>32591</t>
  </si>
  <si>
    <t>32592</t>
  </si>
  <si>
    <t>32593</t>
  </si>
  <si>
    <t>32600</t>
  </si>
  <si>
    <t>32610</t>
  </si>
  <si>
    <t>32611</t>
  </si>
  <si>
    <t>32612</t>
  </si>
  <si>
    <t>32613</t>
  </si>
  <si>
    <t>32614</t>
  </si>
  <si>
    <t>32615</t>
  </si>
  <si>
    <t>32616</t>
  </si>
  <si>
    <t>32617</t>
  </si>
  <si>
    <t>32618</t>
  </si>
  <si>
    <t>32619</t>
  </si>
  <si>
    <t>32620</t>
  </si>
  <si>
    <t>32621</t>
  </si>
  <si>
    <t>32622</t>
  </si>
  <si>
    <t>32623</t>
  </si>
  <si>
    <t>32624</t>
  </si>
  <si>
    <t>32625</t>
  </si>
  <si>
    <t>32626</t>
  </si>
  <si>
    <t>32627</t>
  </si>
  <si>
    <t>32630</t>
  </si>
  <si>
    <t>32631</t>
  </si>
  <si>
    <t>32632</t>
  </si>
  <si>
    <t>32633</t>
  </si>
  <si>
    <t>32634</t>
  </si>
  <si>
    <t>32635</t>
  </si>
  <si>
    <t>32636</t>
  </si>
  <si>
    <t>32637</t>
  </si>
  <si>
    <t>32640</t>
  </si>
  <si>
    <t>32641</t>
  </si>
  <si>
    <t>32643</t>
  </si>
  <si>
    <t>32644</t>
  </si>
  <si>
    <t>32645</t>
  </si>
  <si>
    <t>32646</t>
  </si>
  <si>
    <t>32647</t>
  </si>
  <si>
    <t>32648</t>
  </si>
  <si>
    <t>32650</t>
  </si>
  <si>
    <t>32651</t>
  </si>
  <si>
    <t>32652</t>
  </si>
  <si>
    <t>32653</t>
  </si>
  <si>
    <t>32654</t>
  </si>
  <si>
    <t>32655</t>
  </si>
  <si>
    <t>32660</t>
  </si>
  <si>
    <t>32664</t>
  </si>
  <si>
    <t>32665</t>
  </si>
  <si>
    <t>32666</t>
  </si>
  <si>
    <t>32667</t>
  </si>
  <si>
    <t>32668</t>
  </si>
  <si>
    <t>32669</t>
  </si>
  <si>
    <t>32670</t>
  </si>
  <si>
    <t>32671</t>
  </si>
  <si>
    <t>32678</t>
  </si>
  <si>
    <t>32679</t>
  </si>
  <si>
    <t>32680</t>
  </si>
  <si>
    <t>32688</t>
  </si>
  <si>
    <t>32689</t>
  </si>
  <si>
    <t>32690</t>
  </si>
  <si>
    <t>32691</t>
  </si>
  <si>
    <t>32692</t>
  </si>
  <si>
    <t>32693</t>
  </si>
  <si>
    <t>32694</t>
  </si>
  <si>
    <t>32695</t>
  </si>
  <si>
    <t>32696</t>
  </si>
  <si>
    <t>32697</t>
  </si>
  <si>
    <t>32698</t>
  </si>
  <si>
    <t>32699</t>
  </si>
  <si>
    <t>32700</t>
  </si>
  <si>
    <t>32701</t>
  </si>
  <si>
    <t>32702</t>
  </si>
  <si>
    <t>32703</t>
  </si>
  <si>
    <t>32704</t>
  </si>
  <si>
    <t>32705</t>
  </si>
  <si>
    <t>32706</t>
  </si>
  <si>
    <t>32707</t>
  </si>
  <si>
    <t>32708</t>
  </si>
  <si>
    <t>32710</t>
  </si>
  <si>
    <t>32711</t>
  </si>
  <si>
    <t>32720</t>
  </si>
  <si>
    <t>32730</t>
  </si>
  <si>
    <t>32740</t>
  </si>
  <si>
    <t>32746</t>
  </si>
  <si>
    <t>32747</t>
  </si>
  <si>
    <t>32748</t>
  </si>
  <si>
    <t>32749</t>
  </si>
  <si>
    <t>32750</t>
  </si>
  <si>
    <t>32751</t>
  </si>
  <si>
    <t>32760</t>
  </si>
  <si>
    <t>32764</t>
  </si>
  <si>
    <t>32765</t>
  </si>
  <si>
    <t>32766</t>
  </si>
  <si>
    <t>32767</t>
  </si>
  <si>
    <t>32768</t>
  </si>
  <si>
    <t>32769</t>
  </si>
  <si>
    <t>32770</t>
  </si>
  <si>
    <t>32774</t>
  </si>
  <si>
    <t>32778</t>
  </si>
  <si>
    <t>32779</t>
  </si>
  <si>
    <t>32780</t>
  </si>
  <si>
    <t>32781</t>
  </si>
  <si>
    <t>32782</t>
  </si>
  <si>
    <t>32783</t>
  </si>
  <si>
    <t>32784</t>
  </si>
  <si>
    <t>32785</t>
  </si>
  <si>
    <t>32786</t>
  </si>
  <si>
    <t>32787</t>
  </si>
  <si>
    <t>32788</t>
  </si>
  <si>
    <t>32789</t>
  </si>
  <si>
    <t>32790</t>
  </si>
  <si>
    <t>32791</t>
  </si>
  <si>
    <t>32792</t>
  </si>
  <si>
    <t>32793</t>
  </si>
  <si>
    <t>32794</t>
  </si>
  <si>
    <t>32800</t>
  </si>
  <si>
    <t>32810</t>
  </si>
  <si>
    <t>32811</t>
  </si>
  <si>
    <t>32812</t>
  </si>
  <si>
    <t>32813</t>
  </si>
  <si>
    <t>32814</t>
  </si>
  <si>
    <t>32815</t>
  </si>
  <si>
    <t>32816</t>
  </si>
  <si>
    <t>32817</t>
  </si>
  <si>
    <t>32820</t>
  </si>
  <si>
    <t>32821</t>
  </si>
  <si>
    <t>32822</t>
  </si>
  <si>
    <t>32823</t>
  </si>
  <si>
    <t>32824</t>
  </si>
  <si>
    <t>32825</t>
  </si>
  <si>
    <t>32826</t>
  </si>
  <si>
    <t>32827</t>
  </si>
  <si>
    <t>32828</t>
  </si>
  <si>
    <t>32829</t>
  </si>
  <si>
    <t>32830</t>
  </si>
  <si>
    <t>32838</t>
  </si>
  <si>
    <t>32839</t>
  </si>
  <si>
    <t>32840</t>
  </si>
  <si>
    <t>32845</t>
  </si>
  <si>
    <t>32846</t>
  </si>
  <si>
    <t>32847</t>
  </si>
  <si>
    <t>32848</t>
  </si>
  <si>
    <t>32849</t>
  </si>
  <si>
    <t>32850</t>
  </si>
  <si>
    <t>32857</t>
  </si>
  <si>
    <t>32858</t>
  </si>
  <si>
    <t>32859</t>
  </si>
  <si>
    <t>32860</t>
  </si>
  <si>
    <t>32867</t>
  </si>
  <si>
    <t>32868</t>
  </si>
  <si>
    <t>32869</t>
  </si>
  <si>
    <t>32870</t>
  </si>
  <si>
    <t>32879</t>
  </si>
  <si>
    <t>32880</t>
  </si>
  <si>
    <t>32890</t>
  </si>
  <si>
    <t>32891</t>
  </si>
  <si>
    <t>32892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</si>
  <si>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</si>
  <si>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</si>
  <si>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</si>
  <si>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</si>
  <si>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</si>
  <si>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</si>
  <si>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</si>
  <si>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</si>
  <si>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</si>
  <si>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32910</t>
  </si>
  <si>
    <t>32911</t>
  </si>
  <si>
    <t>32915</t>
  </si>
  <si>
    <t>32920</t>
  </si>
  <si>
    <t>32930</t>
  </si>
  <si>
    <t>32940</t>
  </si>
  <si>
    <t>32941</t>
  </si>
  <si>
    <t>32950</t>
  </si>
  <si>
    <t>32960</t>
  </si>
  <si>
    <t>32970</t>
  </si>
  <si>
    <t>32971</t>
  </si>
  <si>
    <t>32980</t>
  </si>
  <si>
    <t>32981</t>
  </si>
  <si>
    <t>32990</t>
  </si>
  <si>
    <t>33001</t>
  </si>
  <si>
    <t>33002</t>
  </si>
  <si>
    <t>33003</t>
  </si>
  <si>
    <t>33004</t>
  </si>
  <si>
    <t>33005</t>
  </si>
  <si>
    <t>33006</t>
  </si>
  <si>
    <t>33007</t>
  </si>
  <si>
    <t>33008</t>
  </si>
  <si>
    <t>33009</t>
  </si>
  <si>
    <t>33010</t>
  </si>
  <si>
    <t>33011</t>
  </si>
  <si>
    <t>33012</t>
  </si>
  <si>
    <t>33013</t>
  </si>
  <si>
    <t>33021</t>
  </si>
  <si>
    <t>33034</t>
  </si>
  <si>
    <t>33037</t>
  </si>
  <si>
    <t>33044</t>
  </si>
  <si>
    <t>33060</t>
  </si>
  <si>
    <t>33069</t>
  </si>
  <si>
    <t>33070</t>
  </si>
  <si>
    <t>33071</t>
  </si>
  <si>
    <t>33080</t>
  </si>
  <si>
    <t>33100</t>
  </si>
  <si>
    <t>33110</t>
  </si>
  <si>
    <t>33111</t>
  </si>
  <si>
    <t>33112</t>
  </si>
  <si>
    <t>33114</t>
  </si>
  <si>
    <t>33115</t>
  </si>
  <si>
    <t>33116</t>
  </si>
  <si>
    <t>33117</t>
  </si>
  <si>
    <t>33118</t>
  </si>
  <si>
    <t>33119</t>
  </si>
  <si>
    <t>33120</t>
  </si>
  <si>
    <t>33123</t>
  </si>
  <si>
    <t>33125</t>
  </si>
  <si>
    <t>33126</t>
  </si>
  <si>
    <t>33127</t>
  </si>
  <si>
    <t>33128</t>
  </si>
  <si>
    <t>33129</t>
  </si>
  <si>
    <t>33130</t>
  </si>
  <si>
    <t>33138</t>
  </si>
  <si>
    <t>33139</t>
  </si>
  <si>
    <t>33140</t>
  </si>
  <si>
    <t>33150</t>
  </si>
  <si>
    <t>33154</t>
  </si>
  <si>
    <t>33155</t>
  </si>
  <si>
    <t>33156</t>
  </si>
  <si>
    <t>33157</t>
  </si>
  <si>
    <t>33158</t>
  </si>
  <si>
    <t>33159</t>
  </si>
  <si>
    <t>33160</t>
  </si>
  <si>
    <t>33161</t>
  </si>
  <si>
    <t>33162</t>
  </si>
  <si>
    <t>33163</t>
  </si>
  <si>
    <t>33170</t>
  </si>
  <si>
    <t>33171</t>
  </si>
  <si>
    <t>33172</t>
  </si>
  <si>
    <t>33173</t>
  </si>
  <si>
    <t>33174</t>
  </si>
  <si>
    <t>33179</t>
  </si>
  <si>
    <t>33180</t>
  </si>
  <si>
    <t>33186</t>
  </si>
  <si>
    <t>33187</t>
  </si>
  <si>
    <t>33188</t>
  </si>
  <si>
    <t>33189</t>
  </si>
  <si>
    <t>33190</t>
  </si>
  <si>
    <t>33191</t>
  </si>
  <si>
    <t>33192</t>
  </si>
  <si>
    <t>33193</t>
  </si>
  <si>
    <t>33194</t>
  </si>
  <si>
    <t>33195</t>
  </si>
  <si>
    <t>33196</t>
  </si>
  <si>
    <t>33199</t>
  </si>
  <si>
    <t>33200</t>
  </si>
  <si>
    <t>33201</t>
  </si>
  <si>
    <t>33202</t>
  </si>
  <si>
    <t>33203</t>
  </si>
  <si>
    <t>33204</t>
  </si>
  <si>
    <t>33205</t>
  </si>
  <si>
    <t>33206</t>
  </si>
  <si>
    <t>33207</t>
  </si>
  <si>
    <t>33208</t>
  </si>
  <si>
    <t>33209</t>
  </si>
  <si>
    <t>33210</t>
  </si>
  <si>
    <t>33211</t>
  </si>
  <si>
    <t>33212</t>
  </si>
  <si>
    <t>33213</t>
  </si>
  <si>
    <t>33290</t>
  </si>
  <si>
    <t>33299</t>
  </si>
  <si>
    <t>33300</t>
  </si>
  <si>
    <t>33310</t>
  </si>
  <si>
    <t>33311</t>
  </si>
  <si>
    <t>33312</t>
  </si>
  <si>
    <t>33313</t>
  </si>
  <si>
    <t>33314</t>
  </si>
  <si>
    <t>33315</t>
  </si>
  <si>
    <t>33316</t>
  </si>
  <si>
    <t>33317</t>
  </si>
  <si>
    <t>33318</t>
  </si>
  <si>
    <t>33320</t>
  </si>
  <si>
    <t>33324</t>
  </si>
  <si>
    <t>33325</t>
  </si>
  <si>
    <t>33326</t>
  </si>
  <si>
    <t>33327</t>
  </si>
  <si>
    <t>33328</t>
  </si>
  <si>
    <t>33329</t>
  </si>
  <si>
    <t>33330</t>
  </si>
  <si>
    <t>33340</t>
  </si>
  <si>
    <t>33341</t>
  </si>
  <si>
    <t>33342</t>
  </si>
  <si>
    <t>33343</t>
  </si>
  <si>
    <t>33344</t>
  </si>
  <si>
    <t>33345</t>
  </si>
  <si>
    <t>33346</t>
  </si>
  <si>
    <t>33347</t>
  </si>
  <si>
    <t>33350</t>
  </si>
  <si>
    <t>33390</t>
  </si>
  <si>
    <t>33391</t>
  </si>
  <si>
    <t>33392</t>
  </si>
  <si>
    <t>33393</t>
  </si>
  <si>
    <t>33394</t>
  </si>
  <si>
    <t>33400</t>
  </si>
  <si>
    <t>33401</t>
  </si>
  <si>
    <t>33402</t>
  </si>
  <si>
    <t>33403</t>
  </si>
  <si>
    <t>33404</t>
  </si>
  <si>
    <t>33405</t>
  </si>
  <si>
    <t>33407</t>
  </si>
  <si>
    <t>33408</t>
  </si>
  <si>
    <t>33409</t>
  </si>
  <si>
    <t>33410</t>
  </si>
  <si>
    <t>33411</t>
  </si>
  <si>
    <t>33412</t>
  </si>
  <si>
    <t>33414</t>
  </si>
  <si>
    <t>33416</t>
  </si>
  <si>
    <t>33417</t>
  </si>
  <si>
    <t>33418</t>
  </si>
  <si>
    <t>33419</t>
  </si>
  <si>
    <t>33420</t>
  </si>
  <si>
    <t>33422</t>
  </si>
  <si>
    <t>33423</t>
  </si>
  <si>
    <t>33424</t>
  </si>
  <si>
    <t>33425</t>
  </si>
  <si>
    <t>33426</t>
  </si>
  <si>
    <t>33427</t>
  </si>
  <si>
    <t>33428</t>
  </si>
  <si>
    <t>33429</t>
  </si>
  <si>
    <t>33430</t>
  </si>
  <si>
    <t>33438</t>
  </si>
  <si>
    <t>33439</t>
  </si>
  <si>
    <t>33440</t>
  </si>
  <si>
    <t>33448</t>
  </si>
  <si>
    <t>33449</t>
  </si>
  <si>
    <t>33450</t>
  </si>
  <si>
    <t>33456</t>
  </si>
  <si>
    <t>33457</t>
  </si>
  <si>
    <t>33458</t>
  </si>
  <si>
    <t>33459</t>
  </si>
  <si>
    <t>33460</t>
  </si>
  <si>
    <t>33468</t>
  </si>
  <si>
    <t>33469</t>
  </si>
  <si>
    <t>33470</t>
  </si>
  <si>
    <t>33476</t>
  </si>
  <si>
    <t>33480</t>
  </si>
  <si>
    <t>33490</t>
  </si>
  <si>
    <t>33491</t>
  </si>
  <si>
    <t>33492</t>
  </si>
  <si>
    <t>33500</t>
  </si>
  <si>
    <t>33507</t>
  </si>
  <si>
    <t>33508</t>
  </si>
  <si>
    <t>33509</t>
  </si>
  <si>
    <t>33510</t>
  </si>
  <si>
    <t>33518</t>
  </si>
  <si>
    <t>33519</t>
  </si>
  <si>
    <t>33520</t>
  </si>
  <si>
    <t>33527</t>
  </si>
  <si>
    <t>33528</t>
  </si>
  <si>
    <t>33529</t>
  </si>
  <si>
    <t>33530</t>
  </si>
  <si>
    <t>33534</t>
  </si>
  <si>
    <t>33535</t>
  </si>
  <si>
    <t>33536</t>
  </si>
  <si>
    <t>33537</t>
  </si>
  <si>
    <t>33538</t>
  </si>
  <si>
    <t>33539</t>
  </si>
  <si>
    <t>33540</t>
  </si>
  <si>
    <t>33546</t>
  </si>
  <si>
    <t>33547</t>
  </si>
  <si>
    <t>33548</t>
  </si>
  <si>
    <t>33549</t>
  </si>
  <si>
    <t>33550</t>
  </si>
  <si>
    <t>33554</t>
  </si>
  <si>
    <t>33555</t>
  </si>
  <si>
    <t>33556</t>
  </si>
  <si>
    <t>33557</t>
  </si>
  <si>
    <t>33558</t>
  </si>
  <si>
    <t>33559</t>
  </si>
  <si>
    <t>33560</t>
  </si>
  <si>
    <t>33566</t>
  </si>
  <si>
    <t>33567</t>
  </si>
  <si>
    <t>33568</t>
  </si>
  <si>
    <t>33569</t>
  </si>
  <si>
    <t>33570</t>
  </si>
  <si>
    <t>33576</t>
  </si>
  <si>
    <t>33577</t>
  </si>
  <si>
    <t>33578</t>
  </si>
  <si>
    <t>33579</t>
  </si>
  <si>
    <t>33580</t>
  </si>
  <si>
    <t>33581</t>
  </si>
  <si>
    <t>33582</t>
  </si>
  <si>
    <t>33583</t>
  </si>
  <si>
    <t>33584</t>
  </si>
  <si>
    <t>33585</t>
  </si>
  <si>
    <t>33586</t>
  </si>
  <si>
    <t>33587</t>
  </si>
  <si>
    <t>33588</t>
  </si>
  <si>
    <t>33589</t>
  </si>
  <si>
    <t>33590</t>
  </si>
  <si>
    <t>33591</t>
  </si>
  <si>
    <t>33592</t>
  </si>
  <si>
    <t>33593</t>
  </si>
  <si>
    <t>33594</t>
  </si>
  <si>
    <t>33595</t>
  </si>
  <si>
    <t>33596</t>
  </si>
  <si>
    <t>33597</t>
  </si>
  <si>
    <t>33598</t>
  </si>
  <si>
    <t>33600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</si>
  <si>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</si>
  <si>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</si>
  <si>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</si>
  <si>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</si>
  <si>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</si>
  <si>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</si>
  <si>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</si>
  <si>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</si>
  <si>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</si>
  <si>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</si>
  <si>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</si>
  <si>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33627</t>
  </si>
  <si>
    <t>33628</t>
  </si>
  <si>
    <t>33629</t>
  </si>
  <si>
    <t>33630</t>
  </si>
  <si>
    <t>33637</t>
  </si>
  <si>
    <t>33638</t>
  </si>
  <si>
    <t>33639</t>
  </si>
  <si>
    <t>33640</t>
  </si>
  <si>
    <t>33650</t>
  </si>
  <si>
    <t>33660</t>
  </si>
  <si>
    <t>33669</t>
  </si>
  <si>
    <t>33670</t>
  </si>
  <si>
    <t>33675</t>
  </si>
  <si>
    <t>33676</t>
  </si>
  <si>
    <t>33677</t>
  </si>
  <si>
    <t>33678</t>
  </si>
  <si>
    <t>33679</t>
  </si>
  <si>
    <t>33680</t>
  </si>
  <si>
    <t>33681</t>
  </si>
  <si>
    <t>33682</t>
  </si>
  <si>
    <t>33683</t>
  </si>
  <si>
    <t>33684</t>
  </si>
  <si>
    <t>33685</t>
  </si>
  <si>
    <t>33686</t>
  </si>
  <si>
    <t>33687</t>
  </si>
  <si>
    <t>33688</t>
  </si>
  <si>
    <t>33690</t>
  </si>
  <si>
    <t>33691</t>
  </si>
  <si>
    <t>33692</t>
  </si>
  <si>
    <t>33693</t>
  </si>
  <si>
    <t>33694</t>
  </si>
  <si>
    <t>33695</t>
  </si>
  <si>
    <t>33696</t>
  </si>
  <si>
    <t>33697</t>
  </si>
  <si>
    <t>33700</t>
  </si>
  <si>
    <t>33707</t>
  </si>
  <si>
    <t>33708</t>
  </si>
  <si>
    <t>33709</t>
  </si>
  <si>
    <t>33710</t>
  </si>
  <si>
    <t>33716</t>
  </si>
  <si>
    <t>33717</t>
  </si>
  <si>
    <t>33718</t>
  </si>
  <si>
    <t>33719</t>
  </si>
  <si>
    <t>33720</t>
  </si>
  <si>
    <t>33721</t>
  </si>
  <si>
    <t>33724</t>
  </si>
  <si>
    <t>33725</t>
  </si>
  <si>
    <t>33726</t>
  </si>
  <si>
    <t>33727</t>
  </si>
  <si>
    <t>33728</t>
  </si>
  <si>
    <t>33729</t>
  </si>
  <si>
    <t>33730</t>
  </si>
  <si>
    <t>33731</t>
  </si>
  <si>
    <t>33732</t>
  </si>
  <si>
    <t>33733</t>
  </si>
  <si>
    <t>33734</t>
  </si>
  <si>
    <t>33735</t>
  </si>
  <si>
    <t>33736</t>
  </si>
  <si>
    <t>33738</t>
  </si>
  <si>
    <t>33739</t>
  </si>
  <si>
    <t>33740</t>
  </si>
  <si>
    <t>33746</t>
  </si>
  <si>
    <t>33747</t>
  </si>
  <si>
    <t>33748</t>
  </si>
  <si>
    <t>33749</t>
  </si>
  <si>
    <t>33750</t>
  </si>
  <si>
    <t>33756</t>
  </si>
  <si>
    <t>33757</t>
  </si>
  <si>
    <t>33758</t>
  </si>
  <si>
    <t>33759</t>
  </si>
  <si>
    <t>33760</t>
  </si>
  <si>
    <t>33768</t>
  </si>
  <si>
    <t>33769</t>
  </si>
  <si>
    <t>33770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</si>
  <si>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</si>
  <si>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</si>
  <si>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</si>
  <si>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</si>
  <si>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</si>
  <si>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</si>
  <si>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</si>
  <si>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</si>
  <si>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</si>
  <si>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33783</t>
  </si>
  <si>
    <t>33784</t>
  </si>
  <si>
    <t>33785</t>
  </si>
  <si>
    <t>33786</t>
  </si>
  <si>
    <t>33787</t>
  </si>
  <si>
    <t>33788</t>
  </si>
  <si>
    <t>33789</t>
  </si>
  <si>
    <t>33790</t>
  </si>
  <si>
    <t>33791</t>
  </si>
  <si>
    <t>33792</t>
  </si>
  <si>
    <t>33793</t>
  </si>
  <si>
    <t>33794</t>
  </si>
  <si>
    <t>33795</t>
  </si>
  <si>
    <t>33796</t>
  </si>
  <si>
    <t>33797</t>
  </si>
  <si>
    <t>33798</t>
  </si>
  <si>
    <t>33799</t>
  </si>
  <si>
    <t>33800</t>
  </si>
  <si>
    <t>33810</t>
  </si>
  <si>
    <t>33811</t>
  </si>
  <si>
    <t>33812</t>
  </si>
  <si>
    <t>33813</t>
  </si>
  <si>
    <t>33814</t>
  </si>
  <si>
    <t>33815</t>
  </si>
  <si>
    <t>33816</t>
  </si>
  <si>
    <t>33817</t>
  </si>
  <si>
    <t>33818</t>
  </si>
  <si>
    <t>33819</t>
  </si>
  <si>
    <t>33820</t>
  </si>
  <si>
    <t>33825</t>
  </si>
  <si>
    <t>33826</t>
  </si>
  <si>
    <t>33827</t>
  </si>
  <si>
    <t>33828</t>
  </si>
  <si>
    <t>33829</t>
  </si>
  <si>
    <t>33830</t>
  </si>
  <si>
    <t>33836</t>
  </si>
  <si>
    <t>33837</t>
  </si>
  <si>
    <t>33838</t>
  </si>
  <si>
    <t>33839</t>
  </si>
  <si>
    <t>33840</t>
  </si>
  <si>
    <t>33841</t>
  </si>
  <si>
    <t>33842</t>
  </si>
  <si>
    <t>33843</t>
  </si>
  <si>
    <t>33844</t>
  </si>
  <si>
    <t>33845</t>
  </si>
  <si>
    <t>33846</t>
  </si>
  <si>
    <t>33847</t>
  </si>
  <si>
    <t>33848</t>
  </si>
  <si>
    <t>33850</t>
  </si>
  <si>
    <t>33857</t>
  </si>
  <si>
    <t>33858</t>
  </si>
  <si>
    <t>33859</t>
  </si>
  <si>
    <t>33860</t>
  </si>
  <si>
    <t>33865</t>
  </si>
  <si>
    <t>33866</t>
  </si>
  <si>
    <t>33867</t>
  </si>
  <si>
    <t>33868</t>
  </si>
  <si>
    <t>33869</t>
  </si>
  <si>
    <t>33870</t>
  </si>
  <si>
    <t>33873</t>
  </si>
  <si>
    <t>33874</t>
  </si>
  <si>
    <t>33875</t>
  </si>
  <si>
    <t>33876</t>
  </si>
  <si>
    <t>33877</t>
  </si>
  <si>
    <t>33878</t>
  </si>
  <si>
    <t>33879</t>
  </si>
  <si>
    <t>33880</t>
  </si>
  <si>
    <t>33885</t>
  </si>
  <si>
    <t>33886</t>
  </si>
  <si>
    <t>33887</t>
  </si>
  <si>
    <t>33888</t>
  </si>
  <si>
    <t>33889</t>
  </si>
  <si>
    <t>33890</t>
  </si>
  <si>
    <t>33891</t>
  </si>
  <si>
    <t>33892</t>
  </si>
  <si>
    <t>33900</t>
  </si>
  <si>
    <t>33909</t>
  </si>
  <si>
    <t>33910</t>
  </si>
  <si>
    <t>33919</t>
  </si>
  <si>
    <t>33920</t>
  </si>
  <si>
    <t>33929</t>
  </si>
  <si>
    <t>33930</t>
  </si>
  <si>
    <t>33934</t>
  </si>
  <si>
    <t>33935</t>
  </si>
  <si>
    <t>33936</t>
  </si>
  <si>
    <t>33937</t>
  </si>
  <si>
    <t>33938</t>
  </si>
  <si>
    <t>33939</t>
  </si>
  <si>
    <t>33940</t>
  </si>
  <si>
    <t>33945</t>
  </si>
  <si>
    <t>33946</t>
  </si>
  <si>
    <t>33947</t>
  </si>
  <si>
    <t>33948</t>
  </si>
  <si>
    <t>33949</t>
  </si>
  <si>
    <t>33950</t>
  </si>
  <si>
    <t>33957</t>
  </si>
  <si>
    <t>33958</t>
  </si>
  <si>
    <t>33959</t>
  </si>
  <si>
    <t>33960</t>
  </si>
  <si>
    <t>33969</t>
  </si>
  <si>
    <t>33970</t>
  </si>
  <si>
    <t>33979</t>
  </si>
  <si>
    <t>33980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</si>
  <si>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</si>
  <si>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</si>
  <si>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</si>
  <si>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</si>
  <si>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</si>
  <si>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</si>
  <si>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</si>
  <si>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</si>
  <si>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33994</t>
  </si>
  <si>
    <t>33995</t>
  </si>
  <si>
    <t>33996</t>
  </si>
  <si>
    <t>33997</t>
  </si>
  <si>
    <t>34001</t>
  </si>
  <si>
    <t>34002</t>
  </si>
  <si>
    <t>34003</t>
  </si>
  <si>
    <t>34004</t>
  </si>
  <si>
    <t>34005</t>
  </si>
  <si>
    <t>34070</t>
  </si>
  <si>
    <t>34071</t>
  </si>
  <si>
    <t>34080</t>
  </si>
  <si>
    <t>34100</t>
  </si>
  <si>
    <t>34110</t>
  </si>
  <si>
    <t>34111</t>
  </si>
  <si>
    <t>34112</t>
  </si>
  <si>
    <t>34113</t>
  </si>
  <si>
    <t>34114</t>
  </si>
  <si>
    <t>34115</t>
  </si>
  <si>
    <t>34116</t>
  </si>
  <si>
    <t>34117</t>
  </si>
  <si>
    <t>34118</t>
  </si>
  <si>
    <t>34120</t>
  </si>
  <si>
    <t>34126</t>
  </si>
  <si>
    <t>34127</t>
  </si>
  <si>
    <t>34128</t>
  </si>
  <si>
    <t>34129</t>
  </si>
  <si>
    <t>34131</t>
  </si>
  <si>
    <t>34132</t>
  </si>
  <si>
    <t>34133</t>
  </si>
  <si>
    <t>34159</t>
  </si>
  <si>
    <t>34160</t>
  </si>
  <si>
    <t>34170</t>
  </si>
  <si>
    <t>34190</t>
  </si>
  <si>
    <t>34191</t>
  </si>
  <si>
    <t>34192</t>
  </si>
  <si>
    <t>34200</t>
  </si>
  <si>
    <t>34208</t>
  </si>
  <si>
    <t>34209</t>
  </si>
  <si>
    <t>34210</t>
  </si>
  <si>
    <t>34218</t>
  </si>
  <si>
    <t>34219</t>
  </si>
  <si>
    <t>34220</t>
  </si>
  <si>
    <t>34230</t>
  </si>
  <si>
    <t>34239</t>
  </si>
  <si>
    <t>34240</t>
  </si>
  <si>
    <t>34246</t>
  </si>
  <si>
    <t>34247</t>
  </si>
  <si>
    <t>34248</t>
  </si>
  <si>
    <t>34249</t>
  </si>
  <si>
    <t>34250</t>
  </si>
  <si>
    <t>34257</t>
  </si>
  <si>
    <t>34258</t>
  </si>
  <si>
    <t>34259</t>
  </si>
  <si>
    <t>34260</t>
  </si>
  <si>
    <t>34261</t>
  </si>
  <si>
    <t>34300</t>
  </si>
  <si>
    <t>34304</t>
  </si>
  <si>
    <t>34305</t>
  </si>
  <si>
    <t>34306</t>
  </si>
  <si>
    <t>34307</t>
  </si>
  <si>
    <t>34309</t>
  </si>
  <si>
    <t>34310</t>
  </si>
  <si>
    <t>34320</t>
  </si>
  <si>
    <t>34337</t>
  </si>
  <si>
    <t>34338</t>
  </si>
  <si>
    <t>34340</t>
  </si>
  <si>
    <t>34347</t>
  </si>
  <si>
    <t>34348</t>
  </si>
  <si>
    <t>34349</t>
  </si>
  <si>
    <t>34350</t>
  </si>
  <si>
    <t>34400</t>
  </si>
  <si>
    <t>34405</t>
  </si>
  <si>
    <t>34406</t>
  </si>
  <si>
    <t>34407</t>
  </si>
  <si>
    <t>34408</t>
  </si>
  <si>
    <t>34409</t>
  </si>
  <si>
    <t>34410</t>
  </si>
  <si>
    <t>34411</t>
  </si>
  <si>
    <t>34419</t>
  </si>
  <si>
    <t>34420</t>
  </si>
  <si>
    <t>34429</t>
  </si>
  <si>
    <t>34430</t>
  </si>
  <si>
    <t>34439</t>
  </si>
  <si>
    <t>34440</t>
  </si>
  <si>
    <t>34447</t>
  </si>
  <si>
    <t>34449</t>
  </si>
  <si>
    <t>34450</t>
  </si>
  <si>
    <t>34460</t>
  </si>
  <si>
    <t>34465</t>
  </si>
  <si>
    <t>34466</t>
  </si>
  <si>
    <t>34467</t>
  </si>
  <si>
    <t>34468</t>
  </si>
  <si>
    <t>34469</t>
  </si>
  <si>
    <t>34470</t>
  </si>
  <si>
    <t>34473</t>
  </si>
  <si>
    <t>34475</t>
  </si>
  <si>
    <t>34477</t>
  </si>
  <si>
    <t>34478</t>
  </si>
  <si>
    <t>34479</t>
  </si>
  <si>
    <t>34480</t>
  </si>
  <si>
    <t>34483</t>
  </si>
  <si>
    <t>34484</t>
  </si>
  <si>
    <t>34485</t>
  </si>
  <si>
    <t>34486</t>
  </si>
  <si>
    <t>34487</t>
  </si>
  <si>
    <t>34488</t>
  </si>
  <si>
    <t>34490</t>
  </si>
  <si>
    <t>34491</t>
  </si>
  <si>
    <t>34492</t>
  </si>
  <si>
    <t>34570</t>
  </si>
  <si>
    <t>34800</t>
  </si>
  <si>
    <t>34810</t>
  </si>
  <si>
    <t>34811</t>
  </si>
  <si>
    <t>34812</t>
  </si>
  <si>
    <t>34813</t>
  </si>
  <si>
    <t>34814</t>
  </si>
  <si>
    <t>34815</t>
  </si>
  <si>
    <t>34820</t>
  </si>
  <si>
    <t>34828</t>
  </si>
  <si>
    <t>34829</t>
  </si>
  <si>
    <t>34830</t>
  </si>
  <si>
    <t>34839</t>
  </si>
  <si>
    <t>34840</t>
  </si>
  <si>
    <t>34844</t>
  </si>
  <si>
    <t>34846</t>
  </si>
  <si>
    <t>34847</t>
  </si>
  <si>
    <t>34848</t>
  </si>
  <si>
    <t>34849</t>
  </si>
  <si>
    <t>34850</t>
  </si>
  <si>
    <t>34858</t>
  </si>
  <si>
    <t>34859</t>
  </si>
  <si>
    <t>34869</t>
  </si>
  <si>
    <t>34870</t>
  </si>
  <si>
    <t>34878</t>
  </si>
  <si>
    <t>34879</t>
  </si>
  <si>
    <t>34880</t>
  </si>
  <si>
    <t>34882</t>
  </si>
  <si>
    <t>34886</t>
  </si>
  <si>
    <t>34887</t>
  </si>
  <si>
    <t>34888</t>
  </si>
  <si>
    <t>34889</t>
  </si>
  <si>
    <t>35000</t>
  </si>
  <si>
    <t>35001</t>
  </si>
  <si>
    <t>35002</t>
  </si>
  <si>
    <t>35003</t>
  </si>
  <si>
    <t>35004</t>
  </si>
  <si>
    <t>35005</t>
  </si>
  <si>
    <t>35006</t>
  </si>
  <si>
    <t>35007</t>
  </si>
  <si>
    <t>35008</t>
  </si>
  <si>
    <t>35009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</si>
  <si>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</si>
  <si>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</si>
  <si>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</si>
  <si>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</si>
  <si>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</si>
  <si>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</si>
  <si>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</si>
  <si>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</si>
  <si>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</si>
  <si>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</si>
  <si>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35070</t>
  </si>
  <si>
    <t>35071</t>
  </si>
  <si>
    <t>35080</t>
  </si>
  <si>
    <t>35100</t>
  </si>
  <si>
    <t>35106</t>
  </si>
  <si>
    <t>35107</t>
  </si>
  <si>
    <t>35108</t>
  </si>
  <si>
    <t>35109</t>
  </si>
  <si>
    <t>35110</t>
  </si>
  <si>
    <t>35118</t>
  </si>
  <si>
    <t>35119</t>
  </si>
  <si>
    <t>35120</t>
  </si>
  <si>
    <t>35128</t>
  </si>
  <si>
    <t>35129</t>
  </si>
  <si>
    <t>35130</t>
  </si>
  <si>
    <t>35138</t>
  </si>
  <si>
    <t>35139</t>
  </si>
  <si>
    <t>35140</t>
  </si>
  <si>
    <t>35149</t>
  </si>
  <si>
    <t>35188</t>
  </si>
  <si>
    <t>35200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</si>
  <si>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</si>
  <si>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</si>
  <si>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</si>
  <si>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</si>
  <si>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</si>
  <si>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</si>
  <si>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</si>
  <si>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</si>
  <si>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</si>
  <si>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35219</t>
  </si>
  <si>
    <t>35220</t>
  </si>
  <si>
    <t>35229</t>
  </si>
  <si>
    <t>35230</t>
  </si>
  <si>
    <t>35240</t>
  </si>
  <si>
    <t>35250</t>
  </si>
  <si>
    <t>35259</t>
  </si>
  <si>
    <t>35260</t>
  </si>
  <si>
    <t>35269</t>
  </si>
  <si>
    <t>35270</t>
  </si>
  <si>
    <t>35280</t>
  </si>
  <si>
    <t>35290</t>
  </si>
  <si>
    <t>35299</t>
  </si>
  <si>
    <t>35300</t>
  </si>
  <si>
    <t>35307</t>
  </si>
  <si>
    <t>35308</t>
  </si>
  <si>
    <t>35309</t>
  </si>
  <si>
    <t>35310</t>
  </si>
  <si>
    <t>35319</t>
  </si>
  <si>
    <t>35320</t>
  </si>
  <si>
    <t>35328</t>
  </si>
  <si>
    <t>35329</t>
  </si>
  <si>
    <t>35330</t>
  </si>
  <si>
    <t>35333</t>
  </si>
  <si>
    <t>35338</t>
  </si>
  <si>
    <t>35339</t>
  </si>
  <si>
    <t>35340</t>
  </si>
  <si>
    <t>35349</t>
  </si>
  <si>
    <t>35350</t>
  </si>
  <si>
    <t>35360</t>
  </si>
  <si>
    <t>35368</t>
  </si>
  <si>
    <t>35369</t>
  </si>
  <si>
    <t>35370</t>
  </si>
  <si>
    <t>35400</t>
  </si>
  <si>
    <t>35404</t>
  </si>
  <si>
    <t>35411</t>
  </si>
  <si>
    <t>35412</t>
  </si>
  <si>
    <t>35413</t>
  </si>
  <si>
    <t>35414</t>
  </si>
  <si>
    <t>35415</t>
  </si>
  <si>
    <t>35418</t>
  </si>
  <si>
    <t>35420</t>
  </si>
  <si>
    <t>35421</t>
  </si>
  <si>
    <t>35422</t>
  </si>
  <si>
    <t>35423</t>
  </si>
  <si>
    <t>35425</t>
  </si>
  <si>
    <t>35430</t>
  </si>
  <si>
    <t>35431</t>
  </si>
  <si>
    <t>35432</t>
  </si>
  <si>
    <t>35435</t>
  </si>
  <si>
    <t>35450</t>
  </si>
  <si>
    <t>35457</t>
  </si>
  <si>
    <t>35458</t>
  </si>
  <si>
    <t>35459</t>
  </si>
  <si>
    <t>35460</t>
  </si>
  <si>
    <t>35468</t>
  </si>
  <si>
    <t>35469</t>
  </si>
  <si>
    <t>35470</t>
  </si>
  <si>
    <t>35478</t>
  </si>
  <si>
    <t>35479</t>
  </si>
  <si>
    <t>35480</t>
  </si>
  <si>
    <t>35488</t>
  </si>
  <si>
    <t>35489</t>
  </si>
  <si>
    <t>35500</t>
  </si>
  <si>
    <t>35507</t>
  </si>
  <si>
    <t>35508</t>
  </si>
  <si>
    <t>35509</t>
  </si>
  <si>
    <t>35510</t>
  </si>
  <si>
    <t>35520</t>
  </si>
  <si>
    <t>35530</t>
  </si>
  <si>
    <t>35539</t>
  </si>
  <si>
    <t>35540</t>
  </si>
  <si>
    <t>35541</t>
  </si>
  <si>
    <t>35542</t>
  </si>
  <si>
    <t>35543</t>
  </si>
  <si>
    <t>35544</t>
  </si>
  <si>
    <t>35550</t>
  </si>
  <si>
    <t>35558</t>
  </si>
  <si>
    <t>35559</t>
  </si>
  <si>
    <t>35560</t>
  </si>
  <si>
    <t>35561</t>
  </si>
  <si>
    <t>35570</t>
  </si>
  <si>
    <t>35571</t>
  </si>
  <si>
    <t>35572</t>
  </si>
  <si>
    <t>35579</t>
  </si>
  <si>
    <t>35580</t>
  </si>
  <si>
    <t>35600</t>
  </si>
  <si>
    <t>35610</t>
  </si>
  <si>
    <t>35611</t>
  </si>
  <si>
    <t>35612</t>
  </si>
  <si>
    <t>35613</t>
  </si>
  <si>
    <t>35620</t>
  </si>
  <si>
    <t>35625</t>
  </si>
  <si>
    <t>35626</t>
  </si>
  <si>
    <t>35627</t>
  </si>
  <si>
    <t>35628</t>
  </si>
  <si>
    <t>35629</t>
  </si>
  <si>
    <t>35630</t>
  </si>
  <si>
    <t>35637</t>
  </si>
  <si>
    <t>35638</t>
  </si>
  <si>
    <t>35639</t>
  </si>
  <si>
    <t>35640</t>
  </si>
  <si>
    <t>35649</t>
  </si>
  <si>
    <t>35650</t>
  </si>
  <si>
    <t>35660</t>
  </si>
  <si>
    <t>36001</t>
  </si>
  <si>
    <t>36002</t>
  </si>
  <si>
    <t>36003</t>
  </si>
  <si>
    <t>36004</t>
  </si>
  <si>
    <t>36005</t>
  </si>
  <si>
    <t>36006</t>
  </si>
  <si>
    <t>36007</t>
  </si>
  <si>
    <t>36008</t>
  </si>
  <si>
    <t>36016</t>
  </si>
  <si>
    <t>36017</t>
  </si>
  <si>
    <t>36021</t>
  </si>
  <si>
    <t>36022</t>
  </si>
  <si>
    <t>36023</t>
  </si>
  <si>
    <t>36027</t>
  </si>
  <si>
    <t>36030</t>
  </si>
  <si>
    <t>36035</t>
  </si>
  <si>
    <t>36038</t>
  </si>
  <si>
    <t>36039</t>
  </si>
  <si>
    <t>36052</t>
  </si>
  <si>
    <t>36057</t>
  </si>
  <si>
    <t>36070</t>
  </si>
  <si>
    <t>36071</t>
  </si>
  <si>
    <t>36080</t>
  </si>
  <si>
    <t>36100</t>
  </si>
  <si>
    <t>36110</t>
  </si>
  <si>
    <t>36116</t>
  </si>
  <si>
    <t>36117</t>
  </si>
  <si>
    <t>36118</t>
  </si>
  <si>
    <t>36119</t>
  </si>
  <si>
    <t>36120</t>
  </si>
  <si>
    <t>36121</t>
  </si>
  <si>
    <t>36123</t>
  </si>
  <si>
    <t>36130</t>
  </si>
  <si>
    <t>36139</t>
  </si>
  <si>
    <t>36140</t>
  </si>
  <si>
    <t>36141</t>
  </si>
  <si>
    <t>36142</t>
  </si>
  <si>
    <t>36143</t>
  </si>
  <si>
    <t>36150</t>
  </si>
  <si>
    <t>36151</t>
  </si>
  <si>
    <t>36152</t>
  </si>
  <si>
    <t>36153</t>
  </si>
  <si>
    <t>36154</t>
  </si>
  <si>
    <t>36155</t>
  </si>
  <si>
    <t>36156</t>
  </si>
  <si>
    <t>36157</t>
  </si>
  <si>
    <t>36158</t>
  </si>
  <si>
    <t>36160</t>
  </si>
  <si>
    <t>36161</t>
  </si>
  <si>
    <t>36162</t>
  </si>
  <si>
    <t>36163</t>
  </si>
  <si>
    <t>36164</t>
  </si>
  <si>
    <t>36190</t>
  </si>
  <si>
    <t>36191</t>
  </si>
  <si>
    <t>36192</t>
  </si>
  <si>
    <t>36193</t>
  </si>
  <si>
    <t>36194</t>
  </si>
  <si>
    <t>36200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</si>
  <si>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</si>
  <si>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</si>
  <si>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</si>
  <si>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</si>
  <si>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</si>
  <si>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</si>
  <si>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</si>
  <si>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</si>
  <si>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</si>
  <si>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</si>
  <si>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</si>
  <si>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</si>
  <si>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</si>
  <si>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</si>
  <si>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</si>
  <si>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</si>
  <si>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36218</t>
  </si>
  <si>
    <t>36270</t>
  </si>
  <si>
    <t>36280</t>
  </si>
  <si>
    <t>36300</t>
  </si>
  <si>
    <t>36307</t>
  </si>
  <si>
    <t>36308</t>
  </si>
  <si>
    <t>36309</t>
  </si>
  <si>
    <t>36310</t>
  </si>
  <si>
    <t>36311</t>
  </si>
  <si>
    <t>36312</t>
  </si>
  <si>
    <t>36313</t>
  </si>
  <si>
    <t>36314</t>
  </si>
  <si>
    <t>36315</t>
  </si>
  <si>
    <t>36316</t>
  </si>
  <si>
    <t>36317</t>
  </si>
  <si>
    <t>36318</t>
  </si>
  <si>
    <t>36320</t>
  </si>
  <si>
    <t>36330</t>
  </si>
  <si>
    <t>36331</t>
  </si>
  <si>
    <t>36339</t>
  </si>
  <si>
    <t>36340</t>
  </si>
  <si>
    <t>36350</t>
  </si>
  <si>
    <t>36360</t>
  </si>
  <si>
    <t>36370</t>
  </si>
  <si>
    <t>36378</t>
  </si>
  <si>
    <t>36379</t>
  </si>
  <si>
    <t>36380</t>
  </si>
  <si>
    <t>36388</t>
  </si>
  <si>
    <t>36389</t>
  </si>
  <si>
    <t>36390</t>
  </si>
  <si>
    <t>36391</t>
  </si>
  <si>
    <t>36392</t>
  </si>
  <si>
    <t>36393</t>
  </si>
  <si>
    <t>36400</t>
  </si>
  <si>
    <t>36410</t>
  </si>
  <si>
    <t>36411</t>
  </si>
  <si>
    <t>36412</t>
  </si>
  <si>
    <t>36413</t>
  </si>
  <si>
    <t>36414</t>
  </si>
  <si>
    <t>36415</t>
  </si>
  <si>
    <t>36416</t>
  </si>
  <si>
    <t>36417</t>
  </si>
  <si>
    <t>36418</t>
  </si>
  <si>
    <t>36419</t>
  </si>
  <si>
    <t>36420</t>
  </si>
  <si>
    <t>36428</t>
  </si>
  <si>
    <t>36429</t>
  </si>
  <si>
    <t>36430</t>
  </si>
  <si>
    <t>36435</t>
  </si>
  <si>
    <t>36436</t>
  </si>
  <si>
    <t>36437</t>
  </si>
  <si>
    <t>36438</t>
  </si>
  <si>
    <t>36439</t>
  </si>
  <si>
    <t>36440</t>
  </si>
  <si>
    <t>36446</t>
  </si>
  <si>
    <t>36447</t>
  </si>
  <si>
    <t>36448</t>
  </si>
  <si>
    <t>36449</t>
  </si>
  <si>
    <t>36450</t>
  </si>
  <si>
    <t>36455</t>
  </si>
  <si>
    <t>36456</t>
  </si>
  <si>
    <t>36457</t>
  </si>
  <si>
    <t>36458</t>
  </si>
  <si>
    <t>36459</t>
  </si>
  <si>
    <t>36460</t>
  </si>
  <si>
    <t>36470</t>
  </si>
  <si>
    <t>36471</t>
  </si>
  <si>
    <t>36472</t>
  </si>
  <si>
    <t>36473</t>
  </si>
  <si>
    <t>36474</t>
  </si>
  <si>
    <t>36475</t>
  </si>
  <si>
    <t>36490</t>
  </si>
  <si>
    <t>36491</t>
  </si>
  <si>
    <t>36492</t>
  </si>
  <si>
    <t>36493</t>
  </si>
  <si>
    <t>36494</t>
  </si>
  <si>
    <t>36500</t>
  </si>
  <si>
    <t>36510</t>
  </si>
  <si>
    <t>36511</t>
  </si>
  <si>
    <t>36512</t>
  </si>
  <si>
    <t>36514</t>
  </si>
  <si>
    <t>36515</t>
  </si>
  <si>
    <t>36516</t>
  </si>
  <si>
    <t>36517</t>
  </si>
  <si>
    <t>36518</t>
  </si>
  <si>
    <t>36519</t>
  </si>
  <si>
    <t>36520</t>
  </si>
  <si>
    <t>36524</t>
  </si>
  <si>
    <t>36525</t>
  </si>
  <si>
    <t>36526</t>
  </si>
  <si>
    <t>36527</t>
  </si>
  <si>
    <t>36528</t>
  </si>
  <si>
    <t>36529</t>
  </si>
  <si>
    <t>36530</t>
  </si>
  <si>
    <t>36537</t>
  </si>
  <si>
    <t>36538</t>
  </si>
  <si>
    <t>36539</t>
  </si>
  <si>
    <t>36540</t>
  </si>
  <si>
    <t>36542</t>
  </si>
  <si>
    <t>36543</t>
  </si>
  <si>
    <t>36544</t>
  </si>
  <si>
    <t>36545</t>
  </si>
  <si>
    <t>36546</t>
  </si>
  <si>
    <t>36547</t>
  </si>
  <si>
    <t>36548</t>
  </si>
  <si>
    <t>36549</t>
  </si>
  <si>
    <t>36550</t>
  </si>
  <si>
    <t>36555</t>
  </si>
  <si>
    <t>36556</t>
  </si>
  <si>
    <t>36557</t>
  </si>
  <si>
    <t>36558</t>
  </si>
  <si>
    <t>36559</t>
  </si>
  <si>
    <t>36560</t>
  </si>
  <si>
    <t>36567</t>
  </si>
  <si>
    <t>36568</t>
  </si>
  <si>
    <t>36569</t>
  </si>
  <si>
    <t>36570</t>
  </si>
  <si>
    <t>36579</t>
  </si>
  <si>
    <t>36580</t>
  </si>
  <si>
    <t>36581</t>
  </si>
  <si>
    <t>36582</t>
  </si>
  <si>
    <t>36583</t>
  </si>
  <si>
    <t>36584</t>
  </si>
  <si>
    <t>36585</t>
  </si>
  <si>
    <t>36586</t>
  </si>
  <si>
    <t>36587</t>
  </si>
  <si>
    <t>36588</t>
  </si>
  <si>
    <t>36589</t>
  </si>
  <si>
    <t>36590</t>
  </si>
  <si>
    <t>36596</t>
  </si>
  <si>
    <t>36597</t>
  </si>
  <si>
    <t>36598</t>
  </si>
  <si>
    <t>36599</t>
  </si>
  <si>
    <t>36600</t>
  </si>
  <si>
    <t>36610</t>
  </si>
  <si>
    <t>36611</t>
  </si>
  <si>
    <t>36612</t>
  </si>
  <si>
    <t>36613</t>
  </si>
  <si>
    <t>36614</t>
  </si>
  <si>
    <t>36615</t>
  </si>
  <si>
    <t>36616</t>
  </si>
  <si>
    <t>36617</t>
  </si>
  <si>
    <t>36618</t>
  </si>
  <si>
    <t>36619</t>
  </si>
  <si>
    <t>36620</t>
  </si>
  <si>
    <t>36626</t>
  </si>
  <si>
    <t>36627</t>
  </si>
  <si>
    <t>36628</t>
  </si>
  <si>
    <t>36629</t>
  </si>
  <si>
    <t>36630</t>
  </si>
  <si>
    <t>36633</t>
  </si>
  <si>
    <t>36634</t>
  </si>
  <si>
    <t>36635</t>
  </si>
  <si>
    <t>36636</t>
  </si>
  <si>
    <t>36637</t>
  </si>
  <si>
    <t>36638</t>
  </si>
  <si>
    <t>36639</t>
  </si>
  <si>
    <t>36640</t>
  </si>
  <si>
    <t>36645</t>
  </si>
  <si>
    <t>36646</t>
  </si>
  <si>
    <t>36647</t>
  </si>
  <si>
    <t>36648</t>
  </si>
  <si>
    <t>36649</t>
  </si>
  <si>
    <t>36650</t>
  </si>
  <si>
    <t>36652</t>
  </si>
  <si>
    <t>36653</t>
  </si>
  <si>
    <t>36654</t>
  </si>
  <si>
    <t>36655</t>
  </si>
  <si>
    <t>36656</t>
  </si>
  <si>
    <t>36657</t>
  </si>
  <si>
    <t>36658</t>
  </si>
  <si>
    <t>36659</t>
  </si>
  <si>
    <t>36660</t>
  </si>
  <si>
    <t>36667</t>
  </si>
  <si>
    <t>36668</t>
  </si>
  <si>
    <t>36669</t>
  </si>
  <si>
    <t>36670</t>
  </si>
  <si>
    <t>36675</t>
  </si>
  <si>
    <t>36676</t>
  </si>
  <si>
    <t>36677</t>
  </si>
  <si>
    <t>36678</t>
  </si>
  <si>
    <t>36679</t>
  </si>
  <si>
    <t>36680</t>
  </si>
  <si>
    <t>36681</t>
  </si>
  <si>
    <t>36682</t>
  </si>
  <si>
    <t>36683</t>
  </si>
  <si>
    <t>36684</t>
  </si>
  <si>
    <t>36685</t>
  </si>
  <si>
    <t>36686</t>
  </si>
  <si>
    <t>36687</t>
  </si>
  <si>
    <t>36688</t>
  </si>
  <si>
    <t>36689</t>
  </si>
  <si>
    <t>36690</t>
  </si>
  <si>
    <t>36691</t>
  </si>
  <si>
    <t>36692</t>
  </si>
  <si>
    <t>36693</t>
  </si>
  <si>
    <t>36700</t>
  </si>
  <si>
    <t>36710</t>
  </si>
  <si>
    <t>36711</t>
  </si>
  <si>
    <t>36712</t>
  </si>
  <si>
    <t>36713</t>
  </si>
  <si>
    <t>36714</t>
  </si>
  <si>
    <t>36715</t>
  </si>
  <si>
    <t>36720</t>
  </si>
  <si>
    <t>36721</t>
  </si>
  <si>
    <t>36729</t>
  </si>
  <si>
    <t>36730</t>
  </si>
  <si>
    <t>36739</t>
  </si>
  <si>
    <t>36740</t>
  </si>
  <si>
    <t>36745</t>
  </si>
  <si>
    <t>36746</t>
  </si>
  <si>
    <t>36747</t>
  </si>
  <si>
    <t>36748</t>
  </si>
  <si>
    <t>36749</t>
  </si>
  <si>
    <t>36750</t>
  </si>
  <si>
    <t>36760</t>
  </si>
  <si>
    <t>36770</t>
  </si>
  <si>
    <t>36778</t>
  </si>
  <si>
    <t>36779</t>
  </si>
  <si>
    <t>36780</t>
  </si>
  <si>
    <t>36788</t>
  </si>
  <si>
    <t>36789</t>
  </si>
  <si>
    <t>36790</t>
  </si>
  <si>
    <t>36791</t>
  </si>
  <si>
    <t>36792</t>
  </si>
  <si>
    <t>36794</t>
  </si>
  <si>
    <t>36800</t>
  </si>
  <si>
    <t>36810</t>
  </si>
  <si>
    <t>36811</t>
  </si>
  <si>
    <t>36812</t>
  </si>
  <si>
    <t>36813</t>
  </si>
  <si>
    <t>36814</t>
  </si>
  <si>
    <t>36815</t>
  </si>
  <si>
    <t>36816</t>
  </si>
  <si>
    <t>36817</t>
  </si>
  <si>
    <t>36818</t>
  </si>
  <si>
    <t>36820</t>
  </si>
  <si>
    <t>36826</t>
  </si>
  <si>
    <t>36827</t>
  </si>
  <si>
    <t>36828</t>
  </si>
  <si>
    <t>36829</t>
  </si>
  <si>
    <t>36830</t>
  </si>
  <si>
    <t>36835</t>
  </si>
  <si>
    <t>36836</t>
  </si>
  <si>
    <t>36837</t>
  </si>
  <si>
    <t>36838</t>
  </si>
  <si>
    <t>36839</t>
  </si>
  <si>
    <t>36840</t>
  </si>
  <si>
    <t>36841</t>
  </si>
  <si>
    <t>36842</t>
  </si>
  <si>
    <t>36843</t>
  </si>
  <si>
    <t>36844</t>
  </si>
  <si>
    <t>36845</t>
  </si>
  <si>
    <t>36846</t>
  </si>
  <si>
    <t>36847</t>
  </si>
  <si>
    <t>36848</t>
  </si>
  <si>
    <t>36849</t>
  </si>
  <si>
    <t>36850</t>
  </si>
  <si>
    <t>36851</t>
  </si>
  <si>
    <t>36852</t>
  </si>
  <si>
    <t>36853</t>
  </si>
  <si>
    <t>36854</t>
  </si>
  <si>
    <t>36855</t>
  </si>
  <si>
    <t>36856</t>
  </si>
  <si>
    <t>36857</t>
  </si>
  <si>
    <t>36858</t>
  </si>
  <si>
    <t>36859</t>
  </si>
  <si>
    <t>36860</t>
  </si>
  <si>
    <t>36861</t>
  </si>
  <si>
    <t>36862</t>
  </si>
  <si>
    <t>36863</t>
  </si>
  <si>
    <t>36864</t>
  </si>
  <si>
    <t>36865</t>
  </si>
  <si>
    <t>36866</t>
  </si>
  <si>
    <t>36867</t>
  </si>
  <si>
    <t>36868</t>
  </si>
  <si>
    <t>36869</t>
  </si>
  <si>
    <t>36870</t>
  </si>
  <si>
    <t>36872</t>
  </si>
  <si>
    <t>36873</t>
  </si>
  <si>
    <t>36874</t>
  </si>
  <si>
    <t>36875</t>
  </si>
  <si>
    <t>36876</t>
  </si>
  <si>
    <t>36877</t>
  </si>
  <si>
    <t>36878</t>
  </si>
  <si>
    <t>36879</t>
  </si>
  <si>
    <t>36880</t>
  </si>
  <si>
    <t>36883</t>
  </si>
  <si>
    <t>36884</t>
  </si>
  <si>
    <t>36885</t>
  </si>
  <si>
    <t>36886</t>
  </si>
  <si>
    <t>36887</t>
  </si>
  <si>
    <t>36888</t>
  </si>
  <si>
    <t>36889</t>
  </si>
  <si>
    <t>36890</t>
  </si>
  <si>
    <t>36891</t>
  </si>
  <si>
    <t>36892</t>
  </si>
  <si>
    <t>36893</t>
  </si>
  <si>
    <t>36895</t>
  </si>
  <si>
    <t>36900</t>
  </si>
  <si>
    <t>36910</t>
  </si>
  <si>
    <t>36911</t>
  </si>
  <si>
    <t>36912</t>
  </si>
  <si>
    <t>36913</t>
  </si>
  <si>
    <t>36914</t>
  </si>
  <si>
    <t>36915</t>
  </si>
  <si>
    <t>36920</t>
  </si>
  <si>
    <t>36930</t>
  </si>
  <si>
    <t>36937</t>
  </si>
  <si>
    <t>36938</t>
  </si>
  <si>
    <t>36939</t>
  </si>
  <si>
    <t>36940</t>
  </si>
  <si>
    <t>36945</t>
  </si>
  <si>
    <t>36946</t>
  </si>
  <si>
    <t>36947</t>
  </si>
  <si>
    <t>36948</t>
  </si>
  <si>
    <t>36949</t>
  </si>
  <si>
    <t>36950</t>
  </si>
  <si>
    <t>36954</t>
  </si>
  <si>
    <t>36955</t>
  </si>
  <si>
    <t>36957</t>
  </si>
  <si>
    <t>36958</t>
  </si>
  <si>
    <t>36959</t>
  </si>
  <si>
    <t>36960</t>
  </si>
  <si>
    <t>36966</t>
  </si>
  <si>
    <t>36967</t>
  </si>
  <si>
    <t>36968</t>
  </si>
  <si>
    <t>36969</t>
  </si>
  <si>
    <t>36970</t>
  </si>
  <si>
    <t>36979</t>
  </si>
  <si>
    <t>36980</t>
  </si>
  <si>
    <t>36988</t>
  </si>
  <si>
    <t>36989</t>
  </si>
  <si>
    <t>36990</t>
  </si>
  <si>
    <t>36991</t>
  </si>
  <si>
    <t>36992</t>
  </si>
  <si>
    <t>36993</t>
  </si>
  <si>
    <t>36994</t>
  </si>
  <si>
    <t>36995</t>
  </si>
  <si>
    <t>37001</t>
  </si>
  <si>
    <t>37002</t>
  </si>
  <si>
    <t>37003</t>
  </si>
  <si>
    <t>37004</t>
  </si>
  <si>
    <t>37005</t>
  </si>
  <si>
    <t>37006</t>
  </si>
  <si>
    <t>37007</t>
  </si>
  <si>
    <t>37008</t>
  </si>
  <si>
    <t>37009</t>
  </si>
  <si>
    <t>37071</t>
  </si>
  <si>
    <t>37080</t>
  </si>
  <si>
    <t>37100</t>
  </si>
  <si>
    <t>37110</t>
  </si>
  <si>
    <t>37111</t>
  </si>
  <si>
    <t>37114</t>
  </si>
  <si>
    <t>37115</t>
  </si>
  <si>
    <t>37116</t>
  </si>
  <si>
    <t>37120</t>
  </si>
  <si>
    <t>37129</t>
  </si>
  <si>
    <t>37130</t>
  </si>
  <si>
    <t>37140</t>
  </si>
  <si>
    <t>37147</t>
  </si>
  <si>
    <t>37148</t>
  </si>
  <si>
    <t>37149</t>
  </si>
  <si>
    <t>37150</t>
  </si>
  <si>
    <t>37159</t>
  </si>
  <si>
    <t>37160</t>
  </si>
  <si>
    <t>37170</t>
  </si>
  <si>
    <t>37171</t>
  </si>
  <si>
    <t>37172</t>
  </si>
  <si>
    <t>37173</t>
  </si>
  <si>
    <t>37174</t>
  </si>
  <si>
    <t>37175</t>
  </si>
  <si>
    <t>37176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</si>
  <si>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</si>
  <si>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</si>
  <si>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</si>
  <si>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</si>
  <si>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</si>
  <si>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</si>
  <si>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</si>
  <si>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</si>
  <si>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</si>
  <si>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</si>
  <si>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37192</t>
  </si>
  <si>
    <t>37193</t>
  </si>
  <si>
    <t>37196</t>
  </si>
  <si>
    <t>37200</t>
  </si>
  <si>
    <t>37208</t>
  </si>
  <si>
    <t>37209</t>
  </si>
  <si>
    <t>37210</t>
  </si>
  <si>
    <t>37214</t>
  </si>
  <si>
    <t>37216</t>
  </si>
  <si>
    <t>37217</t>
  </si>
  <si>
    <t>37219</t>
  </si>
  <si>
    <t>37220</t>
  </si>
  <si>
    <t>37230</t>
  </si>
  <si>
    <t>37240</t>
  </si>
  <si>
    <t>37246</t>
  </si>
  <si>
    <t>37247</t>
  </si>
  <si>
    <t>37248</t>
  </si>
  <si>
    <t>37250</t>
  </si>
  <si>
    <t>37251</t>
  </si>
  <si>
    <t>37253</t>
  </si>
  <si>
    <t>37254</t>
  </si>
  <si>
    <t>37255</t>
  </si>
  <si>
    <t>37256</t>
  </si>
  <si>
    <t>37257</t>
  </si>
  <si>
    <t>37258</t>
  </si>
  <si>
    <t>37259</t>
  </si>
  <si>
    <t>37260</t>
  </si>
  <si>
    <t>37267</t>
  </si>
  <si>
    <t>37270</t>
  </si>
  <si>
    <t>37271</t>
  </si>
  <si>
    <t>37281</t>
  </si>
  <si>
    <t>37290</t>
  </si>
  <si>
    <t>37291</t>
  </si>
  <si>
    <t>37292</t>
  </si>
  <si>
    <t>37300</t>
  </si>
  <si>
    <t>37310</t>
  </si>
  <si>
    <t>37311</t>
  </si>
  <si>
    <t>37312</t>
  </si>
  <si>
    <t>37313</t>
  </si>
  <si>
    <t>37314</t>
  </si>
  <si>
    <t>37315</t>
  </si>
  <si>
    <t>37316</t>
  </si>
  <si>
    <t>37317</t>
  </si>
  <si>
    <t>37318</t>
  </si>
  <si>
    <t>37319</t>
  </si>
  <si>
    <t>37320</t>
  </si>
  <si>
    <t>37329</t>
  </si>
  <si>
    <t>37330</t>
  </si>
  <si>
    <t>37336</t>
  </si>
  <si>
    <t>37337</t>
  </si>
  <si>
    <t>37338</t>
  </si>
  <si>
    <t>37339</t>
  </si>
  <si>
    <t>37340</t>
  </si>
  <si>
    <t>37350</t>
  </si>
  <si>
    <t>37400</t>
  </si>
  <si>
    <t>37405</t>
  </si>
  <si>
    <t>37406</t>
  </si>
  <si>
    <t>37408</t>
  </si>
  <si>
    <t>37409</t>
  </si>
  <si>
    <t>37410</t>
  </si>
  <si>
    <t>37418</t>
  </si>
  <si>
    <t>37419</t>
  </si>
  <si>
    <t>37420</t>
  </si>
  <si>
    <t>37426</t>
  </si>
  <si>
    <t>37427</t>
  </si>
  <si>
    <t>37428</t>
  </si>
  <si>
    <t>37429</t>
  </si>
  <si>
    <t>37430</t>
  </si>
  <si>
    <t>37439</t>
  </si>
  <si>
    <t>37440</t>
  </si>
  <si>
    <t>37446</t>
  </si>
  <si>
    <t>37447</t>
  </si>
  <si>
    <t>37448</t>
  </si>
  <si>
    <t>37449</t>
  </si>
  <si>
    <t>37450</t>
  </si>
  <si>
    <t>37451</t>
  </si>
  <si>
    <t>37452</t>
  </si>
  <si>
    <t>37453</t>
  </si>
  <si>
    <t>37454</t>
  </si>
  <si>
    <t>37455</t>
  </si>
  <si>
    <t>37456</t>
  </si>
  <si>
    <t>37460</t>
  </si>
  <si>
    <t>37465</t>
  </si>
  <si>
    <t>37466</t>
  </si>
  <si>
    <t>37468</t>
  </si>
  <si>
    <t>37470</t>
  </si>
  <si>
    <t>37478</t>
  </si>
  <si>
    <t>37480</t>
  </si>
  <si>
    <t>37481</t>
  </si>
  <si>
    <t>37488</t>
  </si>
  <si>
    <t>37490</t>
  </si>
  <si>
    <t>37492</t>
  </si>
  <si>
    <t>37493</t>
  </si>
  <si>
    <t>37494</t>
  </si>
  <si>
    <t>37495</t>
  </si>
  <si>
    <t>37496</t>
  </si>
  <si>
    <t>37497</t>
  </si>
  <si>
    <t>37500</t>
  </si>
  <si>
    <t>37510</t>
  </si>
  <si>
    <t>37511</t>
  </si>
  <si>
    <t>37515</t>
  </si>
  <si>
    <t>37516</t>
  </si>
  <si>
    <t>37520</t>
  </si>
  <si>
    <t>37521</t>
  </si>
  <si>
    <t>37522</t>
  </si>
  <si>
    <t>37523</t>
  </si>
  <si>
    <t>37524</t>
  </si>
  <si>
    <t>37530</t>
  </si>
  <si>
    <t>37531</t>
  </si>
  <si>
    <t>37532</t>
  </si>
  <si>
    <t>37540</t>
  </si>
  <si>
    <t>37541</t>
  </si>
  <si>
    <t>37542</t>
  </si>
  <si>
    <t>37550</t>
  </si>
  <si>
    <t>37551</t>
  </si>
  <si>
    <t>37552</t>
  </si>
  <si>
    <t>37553</t>
  </si>
  <si>
    <t>37554</t>
  </si>
  <si>
    <t>37555</t>
  </si>
  <si>
    <t>37589</t>
  </si>
  <si>
    <t>37590</t>
  </si>
  <si>
    <t>37591</t>
  </si>
  <si>
    <t>37592</t>
  </si>
  <si>
    <t>37593</t>
  </si>
  <si>
    <t>37594</t>
  </si>
  <si>
    <t>37595</t>
  </si>
  <si>
    <t>37596</t>
  </si>
  <si>
    <t>37600</t>
  </si>
  <si>
    <t>37606</t>
  </si>
  <si>
    <t>37607</t>
  </si>
  <si>
    <t>37609</t>
  </si>
  <si>
    <t>37610</t>
  </si>
  <si>
    <t>37617</t>
  </si>
  <si>
    <t>37618</t>
  </si>
  <si>
    <t>37619</t>
  </si>
  <si>
    <t>37621</t>
  </si>
  <si>
    <t>37624</t>
  </si>
  <si>
    <t>37630</t>
  </si>
  <si>
    <t>37638</t>
  </si>
  <si>
    <t>37639</t>
  </si>
  <si>
    <t>37640</t>
  </si>
  <si>
    <t>37650</t>
  </si>
  <si>
    <t>37656</t>
  </si>
  <si>
    <t>37657</t>
  </si>
  <si>
    <t>37658</t>
  </si>
  <si>
    <t>37659</t>
  </si>
  <si>
    <t>37660</t>
  </si>
  <si>
    <t>37670</t>
  </si>
  <si>
    <t>37671</t>
  </si>
  <si>
    <t>37680</t>
  </si>
  <si>
    <t>37682</t>
  </si>
  <si>
    <t>37683</t>
  </si>
  <si>
    <t>37684</t>
  </si>
  <si>
    <t>37690</t>
  </si>
  <si>
    <t>37694</t>
  </si>
  <si>
    <t>37700</t>
  </si>
  <si>
    <t>37710</t>
  </si>
  <si>
    <t>37711</t>
  </si>
  <si>
    <t>37712</t>
  </si>
  <si>
    <t>37713</t>
  </si>
  <si>
    <t>37714</t>
  </si>
  <si>
    <t>37715</t>
  </si>
  <si>
    <t>37716</t>
  </si>
  <si>
    <t>37717</t>
  </si>
  <si>
    <t>37718</t>
  </si>
  <si>
    <t>37720</t>
  </si>
  <si>
    <t>37724</t>
  </si>
  <si>
    <t>37726</t>
  </si>
  <si>
    <t>37727</t>
  </si>
  <si>
    <t>37728</t>
  </si>
  <si>
    <t>37730</t>
  </si>
  <si>
    <t>37740</t>
  </si>
  <si>
    <t>37748</t>
  </si>
  <si>
    <t>37749</t>
  </si>
  <si>
    <t>37750</t>
  </si>
  <si>
    <t>37751</t>
  </si>
  <si>
    <t>37752</t>
  </si>
  <si>
    <t>37753</t>
  </si>
  <si>
    <t>37754</t>
  </si>
  <si>
    <t>37755</t>
  </si>
  <si>
    <t>37756</t>
  </si>
  <si>
    <t>37759</t>
  </si>
  <si>
    <t>37760</t>
  </si>
  <si>
    <t>37762</t>
  </si>
  <si>
    <t>37763</t>
  </si>
  <si>
    <t>37764</t>
  </si>
  <si>
    <t>37765</t>
  </si>
  <si>
    <t>37766</t>
  </si>
  <si>
    <t>37767</t>
  </si>
  <si>
    <t>37768</t>
  </si>
  <si>
    <t>37770</t>
  </si>
  <si>
    <t>37773</t>
  </si>
  <si>
    <t>37774</t>
  </si>
  <si>
    <t>37775</t>
  </si>
  <si>
    <t>37776</t>
  </si>
  <si>
    <t>37777</t>
  </si>
  <si>
    <t>37778</t>
  </si>
  <si>
    <t>37779</t>
  </si>
  <si>
    <t>37780</t>
  </si>
  <si>
    <t>37781</t>
  </si>
  <si>
    <t>37785</t>
  </si>
  <si>
    <t>37786</t>
  </si>
  <si>
    <t>37787</t>
  </si>
  <si>
    <t>37788</t>
  </si>
  <si>
    <t>37789</t>
  </si>
  <si>
    <t>37790</t>
  </si>
  <si>
    <t>37791</t>
  </si>
  <si>
    <t>37792</t>
  </si>
  <si>
    <t>37793</t>
  </si>
  <si>
    <t>37794</t>
  </si>
  <si>
    <t>37795</t>
  </si>
  <si>
    <t>37796</t>
  </si>
  <si>
    <t>37797</t>
  </si>
  <si>
    <t>37798</t>
  </si>
  <si>
    <t>37799</t>
  </si>
  <si>
    <t>37800</t>
  </si>
  <si>
    <t>37810</t>
  </si>
  <si>
    <t>37820</t>
  </si>
  <si>
    <t>37830</t>
  </si>
  <si>
    <t>37840</t>
  </si>
  <si>
    <t>37850</t>
  </si>
  <si>
    <t>37860</t>
  </si>
  <si>
    <t>37861</t>
  </si>
  <si>
    <t>37863</t>
  </si>
  <si>
    <t>37864</t>
  </si>
  <si>
    <t>37865</t>
  </si>
  <si>
    <t>37870</t>
  </si>
  <si>
    <t>37871</t>
  </si>
  <si>
    <t>37872</t>
  </si>
  <si>
    <t>37873</t>
  </si>
  <si>
    <t>37874</t>
  </si>
  <si>
    <t>37881</t>
  </si>
  <si>
    <t>37882</t>
  </si>
  <si>
    <t>37890</t>
  </si>
  <si>
    <t>37891</t>
  </si>
  <si>
    <t>37892</t>
  </si>
  <si>
    <t>37893</t>
  </si>
  <si>
    <t>37894</t>
  </si>
  <si>
    <t>37900</t>
  </si>
  <si>
    <t>38001</t>
  </si>
  <si>
    <t>38002</t>
  </si>
  <si>
    <t>38003</t>
  </si>
  <si>
    <t>38004</t>
  </si>
  <si>
    <t>38005</t>
  </si>
  <si>
    <t>38006</t>
  </si>
  <si>
    <t>38007</t>
  </si>
  <si>
    <t>38008</t>
  </si>
  <si>
    <t>38009</t>
  </si>
  <si>
    <t>38010</t>
  </si>
  <si>
    <t>38019</t>
  </si>
  <si>
    <t>38023</t>
  </si>
  <si>
    <t>38025</t>
  </si>
  <si>
    <t>38028</t>
  </si>
  <si>
    <t>38035</t>
  </si>
  <si>
    <t>38038</t>
  </si>
  <si>
    <t>38039</t>
  </si>
  <si>
    <t>38040</t>
  </si>
  <si>
    <t>38046</t>
  </si>
  <si>
    <t>38070</t>
  </si>
  <si>
    <t>38071</t>
  </si>
  <si>
    <t>38080</t>
  </si>
  <si>
    <t>38107</t>
  </si>
  <si>
    <t>38108</t>
  </si>
  <si>
    <t>38109</t>
  </si>
  <si>
    <t>38110</t>
  </si>
  <si>
    <t>38111</t>
  </si>
  <si>
    <t>38120</t>
  </si>
  <si>
    <t>38129</t>
  </si>
  <si>
    <t>38130</t>
  </si>
  <si>
    <t>38139</t>
  </si>
  <si>
    <t>38140</t>
  </si>
  <si>
    <t>38150</t>
  </si>
  <si>
    <t>38160</t>
  </si>
  <si>
    <t>38170</t>
  </si>
  <si>
    <t>38180</t>
  </si>
  <si>
    <t>38190</t>
  </si>
  <si>
    <t>38200</t>
  </si>
  <si>
    <t>38201</t>
  </si>
  <si>
    <t>38202</t>
  </si>
  <si>
    <t>38203</t>
  </si>
  <si>
    <t>38204</t>
  </si>
  <si>
    <t>38205</t>
  </si>
  <si>
    <t>38206</t>
  </si>
  <si>
    <t>38207</t>
  </si>
  <si>
    <t>38208</t>
  </si>
  <si>
    <t>38240</t>
  </si>
  <si>
    <t>38250</t>
  </si>
  <si>
    <t>38260</t>
  </si>
  <si>
    <t>38270</t>
  </si>
  <si>
    <t>38280</t>
  </si>
  <si>
    <t>38289</t>
  </si>
  <si>
    <t>38290</t>
  </si>
  <si>
    <t>38291</t>
  </si>
  <si>
    <t>38292</t>
  </si>
  <si>
    <t>38293</t>
  </si>
  <si>
    <t>38294</t>
  </si>
  <si>
    <t>38295</t>
  </si>
  <si>
    <t>38296</t>
  </si>
  <si>
    <t>38297</t>
  </si>
  <si>
    <t>38300</t>
  </si>
  <si>
    <t>38310</t>
  </si>
  <si>
    <t>38311</t>
  </si>
  <si>
    <t>38312</t>
  </si>
  <si>
    <t>38313</t>
  </si>
  <si>
    <t>38314</t>
  </si>
  <si>
    <t>38315</t>
  </si>
  <si>
    <t>38320</t>
  </si>
  <si>
    <t>38329</t>
  </si>
  <si>
    <t>38330</t>
  </si>
  <si>
    <t>38340</t>
  </si>
  <si>
    <t>38350</t>
  </si>
  <si>
    <t>38355</t>
  </si>
  <si>
    <t>38356</t>
  </si>
  <si>
    <t>38357</t>
  </si>
  <si>
    <t>38358</t>
  </si>
  <si>
    <t>38359</t>
  </si>
  <si>
    <t>38360</t>
  </si>
  <si>
    <t>38370</t>
  </si>
  <si>
    <t>38379</t>
  </si>
  <si>
    <t>38380</t>
  </si>
  <si>
    <t>38389</t>
  </si>
  <si>
    <t>38390</t>
  </si>
  <si>
    <t>38398</t>
  </si>
  <si>
    <t>38399</t>
  </si>
  <si>
    <t>38400</t>
  </si>
  <si>
    <t>38410</t>
  </si>
  <si>
    <t>38412</t>
  </si>
  <si>
    <t>38413</t>
  </si>
  <si>
    <t>38414</t>
  </si>
  <si>
    <t>38415</t>
  </si>
  <si>
    <t>38416</t>
  </si>
  <si>
    <t>38417</t>
  </si>
  <si>
    <t>38418</t>
  </si>
  <si>
    <t>38419</t>
  </si>
  <si>
    <t>38420</t>
  </si>
  <si>
    <t>38428</t>
  </si>
  <si>
    <t>38429</t>
  </si>
  <si>
    <t>38430</t>
  </si>
  <si>
    <t>38434</t>
  </si>
  <si>
    <t>38435</t>
  </si>
  <si>
    <t>38436</t>
  </si>
  <si>
    <t>38438</t>
  </si>
  <si>
    <t>38439</t>
  </si>
  <si>
    <t>38440</t>
  </si>
  <si>
    <t>38441</t>
  </si>
  <si>
    <t>38449</t>
  </si>
  <si>
    <t>38450</t>
  </si>
  <si>
    <t>38458</t>
  </si>
  <si>
    <t>38459</t>
  </si>
  <si>
    <t>38460</t>
  </si>
  <si>
    <t>38470</t>
  </si>
  <si>
    <t>38479</t>
  </si>
  <si>
    <t>38480</t>
  </si>
  <si>
    <t>38489</t>
  </si>
  <si>
    <t>38500</t>
  </si>
  <si>
    <t>38508</t>
  </si>
  <si>
    <t>38509</t>
  </si>
  <si>
    <t>38510</t>
  </si>
  <si>
    <t>38520</t>
  </si>
  <si>
    <t>38530</t>
  </si>
  <si>
    <t>38540</t>
  </si>
  <si>
    <t>38550</t>
  </si>
  <si>
    <t>38560</t>
  </si>
  <si>
    <t>38570</t>
  </si>
  <si>
    <t>38579</t>
  </si>
  <si>
    <t>38580</t>
  </si>
  <si>
    <t>38588</t>
  </si>
  <si>
    <t>38589</t>
  </si>
  <si>
    <t>38590</t>
  </si>
  <si>
    <t>38591</t>
  </si>
  <si>
    <t>38592</t>
  </si>
  <si>
    <t>38593</t>
  </si>
  <si>
    <t>38594</t>
  </si>
  <si>
    <t>38595</t>
  </si>
  <si>
    <t>38600</t>
  </si>
  <si>
    <t>38610</t>
  </si>
  <si>
    <t>38611</t>
  </si>
  <si>
    <t>38612</t>
  </si>
  <si>
    <t>38613</t>
  </si>
  <si>
    <t>38614</t>
  </si>
  <si>
    <t>38615</t>
  </si>
  <si>
    <t>38616</t>
  </si>
  <si>
    <t>38617</t>
  </si>
  <si>
    <t>38618</t>
  </si>
  <si>
    <t>38619</t>
  </si>
  <si>
    <t>38620</t>
  </si>
  <si>
    <t>38626</t>
  </si>
  <si>
    <t>38627</t>
  </si>
  <si>
    <t>38628</t>
  </si>
  <si>
    <t>38629</t>
  </si>
  <si>
    <t>38630</t>
  </si>
  <si>
    <t>38631</t>
  </si>
  <si>
    <t>38632</t>
  </si>
  <si>
    <t>38639</t>
  </si>
  <si>
    <t>38640</t>
  </si>
  <si>
    <t>38649</t>
  </si>
  <si>
    <t>38650</t>
  </si>
  <si>
    <t>38652</t>
  </si>
  <si>
    <t>38660</t>
  </si>
  <si>
    <t>38670</t>
  </si>
  <si>
    <t>38677</t>
  </si>
  <si>
    <t>38678</t>
  </si>
  <si>
    <t>38679</t>
  </si>
  <si>
    <t>38680</t>
  </si>
  <si>
    <t>38683</t>
  </si>
  <si>
    <t>38684</t>
  </si>
  <si>
    <t>38685</t>
  </si>
  <si>
    <t>38686</t>
  </si>
  <si>
    <t>38687</t>
  </si>
  <si>
    <t>38688</t>
  </si>
  <si>
    <t>38689</t>
  </si>
  <si>
    <t>38690</t>
  </si>
  <si>
    <t>38700</t>
  </si>
  <si>
    <t>38710</t>
  </si>
  <si>
    <t>38711</t>
  </si>
  <si>
    <t>38712</t>
  </si>
  <si>
    <t>38713</t>
  </si>
  <si>
    <t>38714</t>
  </si>
  <si>
    <t>38715</t>
  </si>
  <si>
    <t>38720</t>
  </si>
  <si>
    <t>38726</t>
  </si>
  <si>
    <t>38727</t>
  </si>
  <si>
    <t>38728</t>
  </si>
  <si>
    <t>38729</t>
  </si>
  <si>
    <t>38730</t>
  </si>
  <si>
    <t>38738</t>
  </si>
  <si>
    <t>38739</t>
  </si>
  <si>
    <t>38740</t>
  </si>
  <si>
    <t>38749</t>
  </si>
  <si>
    <t>38750</t>
  </si>
  <si>
    <t>38758</t>
  </si>
  <si>
    <t>38759</t>
  </si>
  <si>
    <t>38760</t>
  </si>
  <si>
    <t>38767</t>
  </si>
  <si>
    <t>38768</t>
  </si>
  <si>
    <t>38769</t>
  </si>
  <si>
    <t>38770</t>
  </si>
  <si>
    <t>38779</t>
  </si>
  <si>
    <t>38780</t>
  </si>
  <si>
    <t>38787</t>
  </si>
  <si>
    <t>38788</t>
  </si>
  <si>
    <t>38789</t>
  </si>
  <si>
    <t>38800</t>
  </si>
  <si>
    <t>38801</t>
  </si>
  <si>
    <t>38810</t>
  </si>
  <si>
    <t>38811</t>
  </si>
  <si>
    <t>38812</t>
  </si>
  <si>
    <t>38813</t>
  </si>
  <si>
    <t>38820</t>
  </si>
  <si>
    <t>38829</t>
  </si>
  <si>
    <t>38830</t>
  </si>
  <si>
    <t>38840</t>
  </si>
  <si>
    <t>38849</t>
  </si>
  <si>
    <t>38850</t>
  </si>
  <si>
    <t>38852</t>
  </si>
  <si>
    <t>38860</t>
  </si>
  <si>
    <t>38869</t>
  </si>
  <si>
    <t>38870</t>
  </si>
  <si>
    <t>38879</t>
  </si>
  <si>
    <t>38890</t>
  </si>
  <si>
    <t>38891</t>
  </si>
  <si>
    <t>38892</t>
  </si>
  <si>
    <t>38900</t>
  </si>
  <si>
    <t>38910</t>
  </si>
  <si>
    <t>38911</t>
  </si>
  <si>
    <t>38912</t>
  </si>
  <si>
    <t>38913</t>
  </si>
  <si>
    <t>38914</t>
  </si>
  <si>
    <t>38915</t>
  </si>
  <si>
    <t>38916</t>
  </si>
  <si>
    <t>38917</t>
  </si>
  <si>
    <t>39001</t>
  </si>
  <si>
    <t>39002</t>
  </si>
  <si>
    <t>39003</t>
  </si>
  <si>
    <t>39004</t>
  </si>
  <si>
    <t>39005</t>
  </si>
  <si>
    <t>39006</t>
  </si>
  <si>
    <t>39007</t>
  </si>
  <si>
    <t>39008</t>
  </si>
  <si>
    <t>39009</t>
  </si>
  <si>
    <t>39010</t>
  </si>
  <si>
    <t>39011</t>
  </si>
  <si>
    <t>39012</t>
  </si>
  <si>
    <t>39019</t>
  </si>
  <si>
    <t>39020</t>
  </si>
  <si>
    <t>39030</t>
  </si>
  <si>
    <t>39070</t>
  </si>
  <si>
    <t>39071</t>
  </si>
  <si>
    <t>39080</t>
  </si>
  <si>
    <t>39087</t>
  </si>
  <si>
    <t>39100</t>
  </si>
  <si>
    <t>39108</t>
  </si>
  <si>
    <t>39110</t>
  </si>
  <si>
    <t>39120</t>
  </si>
  <si>
    <t>39130</t>
  </si>
  <si>
    <t>39140</t>
  </si>
  <si>
    <t>39146</t>
  </si>
  <si>
    <t>39150</t>
  </si>
  <si>
    <t>39160</t>
  </si>
  <si>
    <t>39170</t>
  </si>
  <si>
    <t>39180</t>
  </si>
  <si>
    <t>39190</t>
  </si>
  <si>
    <t>39191</t>
  </si>
  <si>
    <t>39192</t>
  </si>
  <si>
    <t>39193</t>
  </si>
  <si>
    <t>39195</t>
  </si>
  <si>
    <t>39197</t>
  </si>
  <si>
    <t>39198</t>
  </si>
  <si>
    <t>39200</t>
  </si>
  <si>
    <t>39210</t>
  </si>
  <si>
    <t>39211</t>
  </si>
  <si>
    <t>39212</t>
  </si>
  <si>
    <t>39213</t>
  </si>
  <si>
    <t>39220</t>
  </si>
  <si>
    <t>39229</t>
  </si>
  <si>
    <t>39230</t>
  </si>
  <si>
    <t>39231</t>
  </si>
  <si>
    <t>39232</t>
  </si>
  <si>
    <t>39250</t>
  </si>
  <si>
    <t>39290</t>
  </si>
  <si>
    <t>39291</t>
  </si>
  <si>
    <t>39292</t>
  </si>
  <si>
    <t>39293</t>
  </si>
  <si>
    <t>39294</t>
  </si>
  <si>
    <t>39300</t>
  </si>
  <si>
    <t>39310</t>
  </si>
  <si>
    <t>39311</t>
  </si>
  <si>
    <t>39312</t>
  </si>
  <si>
    <t>39313</t>
  </si>
  <si>
    <t>39314</t>
  </si>
  <si>
    <t>39315</t>
  </si>
  <si>
    <t>39316</t>
  </si>
  <si>
    <t>39317</t>
  </si>
  <si>
    <t>39318</t>
  </si>
  <si>
    <t>39320</t>
  </si>
  <si>
    <t>39329</t>
  </si>
  <si>
    <t>39330</t>
  </si>
  <si>
    <t>39340</t>
  </si>
  <si>
    <t>39350</t>
  </si>
  <si>
    <t>39360</t>
  </si>
  <si>
    <t>39390</t>
  </si>
  <si>
    <t>39400</t>
  </si>
  <si>
    <t>39407</t>
  </si>
  <si>
    <t>39408</t>
  </si>
  <si>
    <t>39409</t>
  </si>
  <si>
    <t>39410</t>
  </si>
  <si>
    <t>39416</t>
  </si>
  <si>
    <t>39417</t>
  </si>
  <si>
    <t>39418</t>
  </si>
  <si>
    <t>39419</t>
  </si>
  <si>
    <t>39420</t>
  </si>
  <si>
    <t>39430</t>
  </si>
  <si>
    <t>39438</t>
  </si>
  <si>
    <t>39439</t>
  </si>
  <si>
    <t>39450</t>
  </si>
  <si>
    <t>39451</t>
  </si>
  <si>
    <t>39460</t>
  </si>
  <si>
    <t>39470</t>
  </si>
  <si>
    <t>39477</t>
  </si>
  <si>
    <t>39478</t>
  </si>
  <si>
    <t>39479</t>
  </si>
  <si>
    <t>39490</t>
  </si>
  <si>
    <t>39491</t>
  </si>
  <si>
    <t>39500</t>
  </si>
  <si>
    <t>39506</t>
  </si>
  <si>
    <t>39507</t>
  </si>
  <si>
    <t>39509</t>
  </si>
  <si>
    <t>39510</t>
  </si>
  <si>
    <t>39511</t>
  </si>
  <si>
    <t>39513</t>
  </si>
  <si>
    <t>39517</t>
  </si>
  <si>
    <t>39518</t>
  </si>
  <si>
    <t>39520</t>
  </si>
  <si>
    <t>39525</t>
  </si>
  <si>
    <t>39526</t>
  </si>
  <si>
    <t>39527</t>
  </si>
  <si>
    <t>39528</t>
  </si>
  <si>
    <t>39530</t>
  </si>
  <si>
    <t>39538</t>
  </si>
  <si>
    <t>39539</t>
  </si>
  <si>
    <t>39540</t>
  </si>
  <si>
    <t>39547</t>
  </si>
  <si>
    <t>39548</t>
  </si>
  <si>
    <t>39549</t>
  </si>
  <si>
    <t>39550</t>
  </si>
  <si>
    <t>39551</t>
  </si>
  <si>
    <t>39553</t>
  </si>
  <si>
    <t>39554</t>
  </si>
  <si>
    <t>39555</t>
  </si>
  <si>
    <t>39556</t>
  </si>
  <si>
    <t>39557</t>
  </si>
  <si>
    <t>39558</t>
  </si>
  <si>
    <t>39559</t>
  </si>
  <si>
    <t>39560</t>
  </si>
  <si>
    <t>39569</t>
  </si>
  <si>
    <t>39570</t>
  </si>
  <si>
    <t>39571</t>
  </si>
  <si>
    <t>39572</t>
  </si>
  <si>
    <t>39573</t>
  </si>
  <si>
    <t>39574</t>
  </si>
  <si>
    <t>39575</t>
  </si>
  <si>
    <t>39577</t>
  </si>
  <si>
    <t>39580</t>
  </si>
  <si>
    <t>39582</t>
  </si>
  <si>
    <t>39583</t>
  </si>
  <si>
    <t>39584</t>
  </si>
  <si>
    <t>39585</t>
  </si>
  <si>
    <t>39586</t>
  </si>
  <si>
    <t>39587</t>
  </si>
  <si>
    <t>39588</t>
  </si>
  <si>
    <t>39589</t>
  </si>
  <si>
    <t>39590</t>
  </si>
  <si>
    <t>39591</t>
  </si>
  <si>
    <t>39592</t>
  </si>
  <si>
    <t>39593</t>
  </si>
  <si>
    <t>39594</t>
  </si>
  <si>
    <t>39595</t>
  </si>
  <si>
    <t>39600</t>
  </si>
  <si>
    <t>39608</t>
  </si>
  <si>
    <t>39609</t>
  </si>
  <si>
    <t>39610</t>
  </si>
  <si>
    <t>39611</t>
  </si>
  <si>
    <t>39612</t>
  </si>
  <si>
    <t>39613</t>
  </si>
  <si>
    <t>39618</t>
  </si>
  <si>
    <t>39619</t>
  </si>
  <si>
    <t>39620</t>
  </si>
  <si>
    <t>39626</t>
  </si>
  <si>
    <t>39627</t>
  </si>
  <si>
    <t>39630</t>
  </si>
  <si>
    <t>39638</t>
  </si>
  <si>
    <t>39639</t>
  </si>
  <si>
    <t>39640</t>
  </si>
  <si>
    <t>39649</t>
  </si>
  <si>
    <t>39650</t>
  </si>
  <si>
    <t>39660</t>
  </si>
  <si>
    <t>39670</t>
  </si>
  <si>
    <t>39679</t>
  </si>
  <si>
    <t>39680</t>
  </si>
  <si>
    <t>39681</t>
  </si>
  <si>
    <t>39682</t>
  </si>
  <si>
    <t>39683</t>
  </si>
  <si>
    <t>39685</t>
  </si>
  <si>
    <t>39686</t>
  </si>
  <si>
    <t>39687</t>
  </si>
  <si>
    <t>39688</t>
  </si>
  <si>
    <t>39689</t>
  </si>
  <si>
    <t>39690</t>
  </si>
  <si>
    <t>39691</t>
  </si>
  <si>
    <t>39692</t>
  </si>
  <si>
    <t>39694</t>
  </si>
  <si>
    <t>39696</t>
  </si>
  <si>
    <t>39697</t>
  </si>
  <si>
    <t>39698</t>
  </si>
  <si>
    <t>39699</t>
  </si>
  <si>
    <t>39700</t>
  </si>
  <si>
    <t>39706</t>
  </si>
  <si>
    <t>39707</t>
  </si>
  <si>
    <t>39708</t>
  </si>
  <si>
    <t>39709</t>
  </si>
  <si>
    <t>39710</t>
  </si>
  <si>
    <t>39715</t>
  </si>
  <si>
    <t>39716</t>
  </si>
  <si>
    <t>39717</t>
  </si>
  <si>
    <t>39718</t>
  </si>
  <si>
    <t>39719</t>
  </si>
  <si>
    <t>39720</t>
  </si>
  <si>
    <t>39722</t>
  </si>
  <si>
    <t>39723</t>
  </si>
  <si>
    <t>39724</t>
  </si>
  <si>
    <t>39725</t>
  </si>
  <si>
    <t>39726</t>
  </si>
  <si>
    <t>39727</t>
  </si>
  <si>
    <t>39728</t>
  </si>
  <si>
    <t>39730</t>
  </si>
  <si>
    <t>39737</t>
  </si>
  <si>
    <t>39738</t>
  </si>
  <si>
    <t>39739</t>
  </si>
  <si>
    <t>39740</t>
  </si>
  <si>
    <t>39749</t>
  </si>
  <si>
    <t>39750</t>
  </si>
  <si>
    <t>39760</t>
  </si>
  <si>
    <t>39761</t>
  </si>
  <si>
    <t>39762</t>
  </si>
  <si>
    <t>39764</t>
  </si>
  <si>
    <t>39766</t>
  </si>
  <si>
    <t>39770</t>
  </si>
  <si>
    <t>39776</t>
  </si>
  <si>
    <t>39777</t>
  </si>
  <si>
    <t>39778</t>
  </si>
  <si>
    <t>39780</t>
  </si>
  <si>
    <t>39786</t>
  </si>
  <si>
    <t>39787</t>
  </si>
  <si>
    <t>39788</t>
  </si>
  <si>
    <t>39790</t>
  </si>
  <si>
    <t>39791</t>
  </si>
  <si>
    <t>39792</t>
  </si>
  <si>
    <t>39793</t>
  </si>
  <si>
    <t>39794</t>
  </si>
  <si>
    <t>39795</t>
  </si>
  <si>
    <t>39798</t>
  </si>
  <si>
    <t>39800</t>
  </si>
  <si>
    <t>39805</t>
  </si>
  <si>
    <t>39806</t>
  </si>
  <si>
    <t>39807</t>
  </si>
  <si>
    <t>39808</t>
  </si>
  <si>
    <t>39809</t>
  </si>
  <si>
    <t>39810</t>
  </si>
  <si>
    <t>39811</t>
  </si>
  <si>
    <t>39812</t>
  </si>
  <si>
    <t>39813</t>
  </si>
  <si>
    <t>39815</t>
  </si>
  <si>
    <t>39820</t>
  </si>
  <si>
    <t>39840</t>
  </si>
  <si>
    <t>39849</t>
  </si>
  <si>
    <t>39850</t>
  </si>
  <si>
    <t>39860</t>
  </si>
  <si>
    <t>39880</t>
  </si>
  <si>
    <t>40001</t>
  </si>
  <si>
    <t>40002</t>
  </si>
  <si>
    <t>40003</t>
  </si>
  <si>
    <t>40004</t>
  </si>
  <si>
    <t>40005</t>
  </si>
  <si>
    <t>40006</t>
  </si>
  <si>
    <t>40070</t>
  </si>
  <si>
    <t>40071</t>
  </si>
  <si>
    <t>40080</t>
  </si>
  <si>
    <t>40100</t>
  </si>
  <si>
    <t>40101</t>
  </si>
  <si>
    <t>40109</t>
  </si>
  <si>
    <t>40113</t>
  </si>
  <si>
    <t>40120</t>
  </si>
  <si>
    <t>40121</t>
  </si>
  <si>
    <t>40122</t>
  </si>
  <si>
    <t>40123</t>
  </si>
  <si>
    <t>40130</t>
  </si>
  <si>
    <t>40131</t>
  </si>
  <si>
    <t>40132</t>
  </si>
  <si>
    <t>40133</t>
  </si>
  <si>
    <t>40134</t>
  </si>
  <si>
    <t>40135</t>
  </si>
  <si>
    <t>40136</t>
  </si>
  <si>
    <t>40140</t>
  </si>
  <si>
    <t>40141</t>
  </si>
  <si>
    <t>40142</t>
  </si>
  <si>
    <t>40144</t>
  </si>
  <si>
    <t>40145</t>
  </si>
  <si>
    <t>40146</t>
  </si>
  <si>
    <t>40150</t>
  </si>
  <si>
    <t>40151</t>
  </si>
  <si>
    <t>40152</t>
  </si>
  <si>
    <t>40153</t>
  </si>
  <si>
    <t>40154</t>
  </si>
  <si>
    <t>40160</t>
  </si>
  <si>
    <t>40161</t>
  </si>
  <si>
    <t>40162</t>
  </si>
  <si>
    <t>40163</t>
  </si>
  <si>
    <t>40164</t>
  </si>
  <si>
    <t>40165</t>
  </si>
  <si>
    <t>40170</t>
  </si>
  <si>
    <t>40171</t>
  </si>
  <si>
    <t>40172</t>
  </si>
  <si>
    <t>40173</t>
  </si>
  <si>
    <t>40174</t>
  </si>
  <si>
    <t>40175</t>
  </si>
  <si>
    <t>40176</t>
  </si>
  <si>
    <t>40180</t>
  </si>
  <si>
    <t>40181</t>
  </si>
  <si>
    <t>40182</t>
  </si>
  <si>
    <t>40183</t>
  </si>
  <si>
    <t>40184</t>
  </si>
  <si>
    <t>40185</t>
  </si>
  <si>
    <t>40190</t>
  </si>
  <si>
    <t>40191</t>
  </si>
  <si>
    <t>40192</t>
  </si>
  <si>
    <t>40193</t>
  </si>
  <si>
    <t>40194</t>
  </si>
  <si>
    <t>40195</t>
  </si>
  <si>
    <t>40196</t>
  </si>
  <si>
    <t>40197</t>
  </si>
  <si>
    <t>40200</t>
  </si>
  <si>
    <t>40203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</si>
  <si>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</si>
  <si>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</si>
  <si>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</si>
  <si>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</si>
  <si>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</si>
  <si>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</si>
  <si>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</si>
  <si>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</si>
  <si>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</si>
  <si>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</si>
  <si>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</si>
  <si>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40230</t>
  </si>
  <si>
    <t>40231</t>
  </si>
  <si>
    <t>40232</t>
  </si>
  <si>
    <t>40233</t>
  </si>
  <si>
    <t>40234</t>
  </si>
  <si>
    <t>40235</t>
  </si>
  <si>
    <t>40236</t>
  </si>
  <si>
    <t>40237</t>
  </si>
  <si>
    <t>40238</t>
  </si>
  <si>
    <t>40239</t>
  </si>
  <si>
    <t>40240</t>
  </si>
  <si>
    <t>40241</t>
  </si>
  <si>
    <t>40242</t>
  </si>
  <si>
    <t>40250</t>
  </si>
  <si>
    <t>40260</t>
  </si>
  <si>
    <t>40270</t>
  </si>
  <si>
    <t>40280</t>
  </si>
  <si>
    <t>40290</t>
  </si>
  <si>
    <t>40291</t>
  </si>
  <si>
    <t>40292</t>
  </si>
  <si>
    <t>40293</t>
  </si>
  <si>
    <t>40294</t>
  </si>
  <si>
    <t>40295</t>
  </si>
  <si>
    <t>40296</t>
  </si>
  <si>
    <t>40297</t>
  </si>
  <si>
    <t>40298</t>
  </si>
  <si>
    <t>40300</t>
  </si>
  <si>
    <t>40310</t>
  </si>
  <si>
    <t>40311</t>
  </si>
  <si>
    <t>40312</t>
  </si>
  <si>
    <t>40313</t>
  </si>
  <si>
    <t>40314</t>
  </si>
  <si>
    <t>40315</t>
  </si>
  <si>
    <t>40316</t>
  </si>
  <si>
    <t>40317</t>
  </si>
  <si>
    <t>40318</t>
  </si>
  <si>
    <t>40320</t>
  </si>
  <si>
    <t>40330</t>
  </si>
  <si>
    <t>40331</t>
  </si>
  <si>
    <t>40332</t>
  </si>
  <si>
    <t>40340</t>
  </si>
  <si>
    <t>40350</t>
  </si>
  <si>
    <t>40351</t>
  </si>
  <si>
    <t>40352</t>
  </si>
  <si>
    <t>40353</t>
  </si>
  <si>
    <t>40354</t>
  </si>
  <si>
    <t>40355</t>
  </si>
  <si>
    <t>40356</t>
  </si>
  <si>
    <t>40357</t>
  </si>
  <si>
    <t>40358</t>
  </si>
  <si>
    <t>40359</t>
  </si>
  <si>
    <t>40360</t>
  </si>
  <si>
    <t>40370</t>
  </si>
  <si>
    <t>40380</t>
  </si>
  <si>
    <t>40389</t>
  </si>
  <si>
    <t>40390</t>
  </si>
  <si>
    <t>40391</t>
  </si>
  <si>
    <t>40392</t>
  </si>
  <si>
    <t>40393</t>
  </si>
  <si>
    <t>40394</t>
  </si>
  <si>
    <t>40395</t>
  </si>
  <si>
    <t>40396</t>
  </si>
  <si>
    <t>40397</t>
  </si>
  <si>
    <t>40400</t>
  </si>
  <si>
    <t>40408</t>
  </si>
  <si>
    <t>40410</t>
  </si>
  <si>
    <t>40419</t>
  </si>
  <si>
    <t>40420</t>
  </si>
  <si>
    <t>40421</t>
  </si>
  <si>
    <t>40422</t>
  </si>
  <si>
    <t>40423</t>
  </si>
  <si>
    <t>40424</t>
  </si>
  <si>
    <t>40430</t>
  </si>
  <si>
    <t>40440</t>
  </si>
  <si>
    <t>40441</t>
  </si>
  <si>
    <t>40442</t>
  </si>
  <si>
    <t>40443</t>
  </si>
  <si>
    <t>40444</t>
  </si>
  <si>
    <t>40445</t>
  </si>
  <si>
    <t>40446</t>
  </si>
  <si>
    <t>40447</t>
  </si>
  <si>
    <t>40448</t>
  </si>
  <si>
    <t>40449</t>
  </si>
  <si>
    <t>40450</t>
  </si>
  <si>
    <t>40460</t>
  </si>
  <si>
    <t>40461</t>
  </si>
  <si>
    <t>40462</t>
  </si>
  <si>
    <t>40463</t>
  </si>
  <si>
    <t>40464</t>
  </si>
  <si>
    <t>40465</t>
  </si>
  <si>
    <t>40466</t>
  </si>
  <si>
    <t>40467</t>
  </si>
  <si>
    <t>40468</t>
  </si>
  <si>
    <t>40469</t>
  </si>
  <si>
    <t>40470</t>
  </si>
  <si>
    <t>40480</t>
  </si>
  <si>
    <t>40490</t>
  </si>
  <si>
    <t>40491</t>
  </si>
  <si>
    <t>40492</t>
  </si>
  <si>
    <t>40493</t>
  </si>
  <si>
    <t>40494</t>
  </si>
  <si>
    <t>40495</t>
  </si>
  <si>
    <t>40496</t>
  </si>
  <si>
    <t>40500</t>
  </si>
  <si>
    <t>40510</t>
  </si>
  <si>
    <t>40511</t>
  </si>
  <si>
    <t>40512</t>
  </si>
  <si>
    <t>40513</t>
  </si>
  <si>
    <t>40514</t>
  </si>
  <si>
    <t>40515</t>
  </si>
  <si>
    <t>40516</t>
  </si>
  <si>
    <t>40517</t>
  </si>
  <si>
    <t>40518</t>
  </si>
  <si>
    <t>40520</t>
  </si>
  <si>
    <t>40529</t>
  </si>
  <si>
    <t>40530</t>
  </si>
  <si>
    <t>40531</t>
  </si>
  <si>
    <t>40532</t>
  </si>
  <si>
    <t>40533</t>
  </si>
  <si>
    <t>40540</t>
  </si>
  <si>
    <t>40541</t>
  </si>
  <si>
    <t>40542</t>
  </si>
  <si>
    <t>40550</t>
  </si>
  <si>
    <t>40551</t>
  </si>
  <si>
    <t>40552</t>
  </si>
  <si>
    <t>40553</t>
  </si>
  <si>
    <t>40554</t>
  </si>
  <si>
    <t>40555</t>
  </si>
  <si>
    <t>40556</t>
  </si>
  <si>
    <t>40560</t>
  </si>
  <si>
    <t>40561</t>
  </si>
  <si>
    <t>40567</t>
  </si>
  <si>
    <t>40568</t>
  </si>
  <si>
    <t>40569</t>
  </si>
  <si>
    <t>40590</t>
  </si>
  <si>
    <t>40591</t>
  </si>
  <si>
    <t>40592</t>
  </si>
  <si>
    <t>40593</t>
  </si>
  <si>
    <t>40594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</si>
  <si>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</si>
  <si>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</si>
  <si>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</si>
  <si>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</si>
  <si>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</si>
  <si>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</si>
  <si>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</si>
  <si>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</si>
  <si>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41009</t>
  </si>
  <si>
    <t>41010</t>
  </si>
  <si>
    <t>41011</t>
  </si>
  <si>
    <t>41012</t>
  </si>
  <si>
    <t>41013</t>
  </si>
  <si>
    <t>41014</t>
  </si>
  <si>
    <t>41015</t>
  </si>
  <si>
    <t>41016</t>
  </si>
  <si>
    <t>41017</t>
  </si>
  <si>
    <t>41018</t>
  </si>
  <si>
    <t>41019</t>
  </si>
  <si>
    <t>41020</t>
  </si>
  <si>
    <t>41070</t>
  </si>
  <si>
    <t>41071</t>
  </si>
  <si>
    <t>41073</t>
  </si>
  <si>
    <t>41080</t>
  </si>
  <si>
    <t>41089</t>
  </si>
  <si>
    <t>41092</t>
  </si>
  <si>
    <t>41100</t>
  </si>
  <si>
    <t>41110</t>
  </si>
  <si>
    <t>41111</t>
  </si>
  <si>
    <t>41120</t>
  </si>
  <si>
    <t>41130</t>
  </si>
  <si>
    <t>41140</t>
  </si>
  <si>
    <t>41150</t>
  </si>
  <si>
    <t>41200</t>
  </si>
  <si>
    <t>41209</t>
  </si>
  <si>
    <t>41210</t>
  </si>
  <si>
    <t>41218</t>
  </si>
  <si>
    <t>41219</t>
  </si>
  <si>
    <t>41220</t>
  </si>
  <si>
    <t>41230</t>
  </si>
  <si>
    <t>41240</t>
  </si>
  <si>
    <t>41250</t>
  </si>
  <si>
    <t>41300</t>
  </si>
  <si>
    <t>41309</t>
  </si>
  <si>
    <t>41310</t>
  </si>
  <si>
    <t>41318</t>
  </si>
  <si>
    <t>41319</t>
  </si>
  <si>
    <t>41320</t>
  </si>
  <si>
    <t>41330</t>
  </si>
  <si>
    <t>41339</t>
  </si>
  <si>
    <t>41340</t>
  </si>
  <si>
    <t>41350</t>
  </si>
  <si>
    <t>41359</t>
  </si>
  <si>
    <t>41360</t>
  </si>
  <si>
    <t>41370</t>
  </si>
  <si>
    <t>41380</t>
  </si>
  <si>
    <t>41388</t>
  </si>
  <si>
    <t>41389</t>
  </si>
  <si>
    <t>41390</t>
  </si>
  <si>
    <t>41400</t>
  </si>
  <si>
    <t>41409</t>
  </si>
  <si>
    <t>41410</t>
  </si>
  <si>
    <t>41420</t>
  </si>
  <si>
    <t>41429</t>
  </si>
  <si>
    <t>41430</t>
  </si>
  <si>
    <t>41439</t>
  </si>
  <si>
    <t>41440</t>
  </si>
  <si>
    <t>41449</t>
  </si>
  <si>
    <t>41450</t>
  </si>
  <si>
    <t>41460</t>
  </si>
  <si>
    <t>41470</t>
  </si>
  <si>
    <t>41471</t>
  </si>
  <si>
    <t>41479</t>
  </si>
  <si>
    <t>41489</t>
  </si>
  <si>
    <t>41500</t>
  </si>
  <si>
    <t>41510</t>
  </si>
  <si>
    <t>41520</t>
  </si>
  <si>
    <t>41530</t>
  </si>
  <si>
    <t>41540</t>
  </si>
  <si>
    <t>41550</t>
  </si>
  <si>
    <t>41560</t>
  </si>
  <si>
    <t>41563</t>
  </si>
  <si>
    <t>41564</t>
  </si>
  <si>
    <t>41565</t>
  </si>
  <si>
    <t>41566</t>
  </si>
  <si>
    <t>41567</t>
  </si>
  <si>
    <t>41568</t>
  </si>
  <si>
    <t>41569</t>
  </si>
  <si>
    <t>41570</t>
  </si>
  <si>
    <t>41580</t>
  </si>
  <si>
    <t>41590</t>
  </si>
  <si>
    <t>41599</t>
  </si>
  <si>
    <t>41600</t>
  </si>
  <si>
    <t>41610</t>
  </si>
  <si>
    <t>41620</t>
  </si>
  <si>
    <t>41630</t>
  </si>
  <si>
    <t>41640</t>
  </si>
  <si>
    <t>41650</t>
  </si>
  <si>
    <t>41657</t>
  </si>
  <si>
    <t>41658</t>
  </si>
  <si>
    <t>41659</t>
  </si>
  <si>
    <t>41660</t>
  </si>
  <si>
    <t>41661</t>
  </si>
  <si>
    <t>41670</t>
  </si>
  <si>
    <t>41700</t>
  </si>
  <si>
    <t>41701</t>
  </si>
  <si>
    <t>41702</t>
  </si>
  <si>
    <t>41703</t>
  </si>
  <si>
    <t>41704</t>
  </si>
  <si>
    <t>41710</t>
  </si>
  <si>
    <t>41719</t>
  </si>
  <si>
    <t>41720</t>
  </si>
  <si>
    <t>41727</t>
  </si>
  <si>
    <t>41728</t>
  </si>
  <si>
    <t>41729</t>
  </si>
  <si>
    <t>41730</t>
  </si>
  <si>
    <t>41731</t>
  </si>
  <si>
    <t>41740</t>
  </si>
  <si>
    <t>41749</t>
  </si>
  <si>
    <t>41750</t>
  </si>
  <si>
    <t>41760</t>
  </si>
  <si>
    <t>41770</t>
  </si>
  <si>
    <t>41780</t>
  </si>
  <si>
    <t>41800</t>
  </si>
  <si>
    <t>41804</t>
  </si>
  <si>
    <t>41805</t>
  </si>
  <si>
    <t>41806</t>
  </si>
  <si>
    <t>41807</t>
  </si>
  <si>
    <t>41808</t>
  </si>
  <si>
    <t>41809</t>
  </si>
  <si>
    <t>41810</t>
  </si>
  <si>
    <t>41820</t>
  </si>
  <si>
    <t>41830</t>
  </si>
  <si>
    <t>41840</t>
  </si>
  <si>
    <t>41849</t>
  </si>
  <si>
    <t>41850</t>
  </si>
  <si>
    <t>41860</t>
  </si>
  <si>
    <t>41870</t>
  </si>
  <si>
    <t>41880</t>
  </si>
  <si>
    <t>41888</t>
  </si>
  <si>
    <t>41889</t>
  </si>
  <si>
    <t>41890</t>
  </si>
  <si>
    <t>41897</t>
  </si>
  <si>
    <t>41898</t>
  </si>
  <si>
    <t>41899</t>
  </si>
  <si>
    <t>41900</t>
  </si>
  <si>
    <t>41907</t>
  </si>
  <si>
    <t>41908</t>
  </si>
  <si>
    <t>41909</t>
  </si>
  <si>
    <t>41910</t>
  </si>
  <si>
    <t>41920</t>
  </si>
  <si>
    <t>41927</t>
  </si>
  <si>
    <t>41928</t>
  </si>
  <si>
    <t>41930</t>
  </si>
  <si>
    <t>41940</t>
  </si>
  <si>
    <t>41950</t>
  </si>
  <si>
    <t>41960</t>
  </si>
  <si>
    <t>41970</t>
  </si>
  <si>
    <t>41980</t>
  </si>
  <si>
    <t>41989</t>
  </si>
  <si>
    <t>42001</t>
  </si>
  <si>
    <t>42002</t>
  </si>
  <si>
    <t>42003</t>
  </si>
  <si>
    <t>42004</t>
  </si>
  <si>
    <t>42005</t>
  </si>
  <si>
    <t>42020</t>
  </si>
  <si>
    <t>42070</t>
  </si>
  <si>
    <t>42071</t>
  </si>
  <si>
    <t>42080</t>
  </si>
  <si>
    <t>42100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</si>
  <si>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</si>
  <si>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</si>
  <si>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</si>
  <si>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</si>
  <si>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</si>
  <si>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</si>
  <si>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</si>
  <si>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</si>
  <si>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42120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</si>
  <si>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</si>
  <si>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</si>
  <si>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</si>
  <si>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</si>
  <si>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</si>
  <si>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</si>
  <si>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</si>
  <si>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</si>
  <si>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</si>
  <si>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</si>
  <si>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</si>
  <si>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</si>
  <si>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</si>
  <si>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</si>
  <si>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</si>
  <si>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42140</t>
  </si>
  <si>
    <t>42141</t>
  </si>
  <si>
    <t>42142</t>
  </si>
  <si>
    <t>42143</t>
  </si>
  <si>
    <t>42144</t>
  </si>
  <si>
    <t>42145</t>
  </si>
  <si>
    <t>42146</t>
  </si>
  <si>
    <t>42147</t>
  </si>
  <si>
    <t>42148</t>
  </si>
  <si>
    <t>42149</t>
  </si>
  <si>
    <t>42150</t>
  </si>
  <si>
    <t>42151</t>
  </si>
  <si>
    <t>42152</t>
  </si>
  <si>
    <t>42153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</si>
  <si>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</si>
  <si>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</si>
  <si>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</si>
  <si>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</si>
  <si>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</si>
  <si>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</si>
  <si>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</si>
  <si>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</si>
  <si>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</si>
  <si>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</si>
  <si>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42165</t>
  </si>
  <si>
    <t>42166</t>
  </si>
  <si>
    <t>42167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</si>
  <si>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</si>
  <si>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</si>
  <si>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</si>
  <si>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</si>
  <si>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</si>
  <si>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</si>
  <si>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</si>
  <si>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</si>
  <si>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</si>
  <si>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42180</t>
  </si>
  <si>
    <t>42181</t>
  </si>
  <si>
    <t>42182</t>
  </si>
  <si>
    <t>42189</t>
  </si>
  <si>
    <t>42190</t>
  </si>
  <si>
    <t>42191</t>
  </si>
  <si>
    <t>42192</t>
  </si>
  <si>
    <t>42193</t>
  </si>
  <si>
    <t>42194</t>
  </si>
  <si>
    <t>42195</t>
  </si>
  <si>
    <t>42196</t>
  </si>
  <si>
    <t>42200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</si>
  <si>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</si>
  <si>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</si>
  <si>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</si>
  <si>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</si>
  <si>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</si>
  <si>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</si>
  <si>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</si>
  <si>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</si>
  <si>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</si>
  <si>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42220</t>
  </si>
  <si>
    <t>42221</t>
  </si>
  <si>
    <t>42222</t>
  </si>
  <si>
    <t>42223</t>
  </si>
  <si>
    <t>42224</t>
  </si>
  <si>
    <t>42225</t>
  </si>
  <si>
    <t>42230</t>
  </si>
  <si>
    <t>42240</t>
  </si>
  <si>
    <t>42248</t>
  </si>
  <si>
    <t>42249</t>
  </si>
  <si>
    <t>42250</t>
  </si>
  <si>
    <t>42257</t>
  </si>
  <si>
    <t>42258</t>
  </si>
  <si>
    <t>42259</t>
  </si>
  <si>
    <t>42260</t>
  </si>
  <si>
    <t>42269</t>
  </si>
  <si>
    <t>42290</t>
  </si>
  <si>
    <t>42291</t>
  </si>
  <si>
    <t>42292</t>
  </si>
  <si>
    <t>42293</t>
  </si>
  <si>
    <t>42294</t>
  </si>
  <si>
    <t>42295</t>
  </si>
  <si>
    <t>42296</t>
  </si>
  <si>
    <t>42300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</si>
  <si>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</si>
  <si>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</si>
  <si>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</si>
  <si>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</si>
  <si>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</si>
  <si>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</si>
  <si>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</si>
  <si>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</si>
  <si>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</si>
  <si>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42320</t>
  </si>
  <si>
    <t>42328</t>
  </si>
  <si>
    <t>42329</t>
  </si>
  <si>
    <t>42330</t>
  </si>
  <si>
    <t>42339</t>
  </si>
  <si>
    <t>42340</t>
  </si>
  <si>
    <t>42341</t>
  </si>
  <si>
    <t>42342</t>
  </si>
  <si>
    <t>42343</t>
  </si>
  <si>
    <t>42344</t>
  </si>
  <si>
    <t>42345</t>
  </si>
  <si>
    <t>42350</t>
  </si>
  <si>
    <t>42351</t>
  </si>
  <si>
    <t>42353</t>
  </si>
  <si>
    <t>42360</t>
  </si>
  <si>
    <t>42365</t>
  </si>
  <si>
    <t>42366</t>
  </si>
  <si>
    <t>42367</t>
  </si>
  <si>
    <t>42368</t>
  </si>
  <si>
    <t>42369</t>
  </si>
  <si>
    <t>42391</t>
  </si>
  <si>
    <t>42392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</si>
  <si>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</si>
  <si>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</si>
  <si>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</si>
  <si>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</si>
  <si>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</si>
  <si>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</si>
  <si>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</si>
  <si>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</si>
  <si>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43013</t>
  </si>
  <si>
    <t>43018</t>
  </si>
  <si>
    <t>43040</t>
  </si>
  <si>
    <t>43052</t>
  </si>
  <si>
    <t>43070</t>
  </si>
  <si>
    <t>43071</t>
  </si>
  <si>
    <t>43080</t>
  </si>
  <si>
    <t>43100</t>
  </si>
  <si>
    <t>43110</t>
  </si>
  <si>
    <t>43120</t>
  </si>
  <si>
    <t>43121</t>
  </si>
  <si>
    <t>43130</t>
  </si>
  <si>
    <t>43133</t>
  </si>
  <si>
    <t>43140</t>
  </si>
  <si>
    <t>43141</t>
  </si>
  <si>
    <t>43142</t>
  </si>
  <si>
    <t>43143</t>
  </si>
  <si>
    <t>43144</t>
  </si>
  <si>
    <t>43149</t>
  </si>
  <si>
    <t>43150</t>
  </si>
  <si>
    <t>43151</t>
  </si>
  <si>
    <t>43152</t>
  </si>
  <si>
    <t>43153</t>
  </si>
  <si>
    <t>43154</t>
  </si>
  <si>
    <t>43155</t>
  </si>
  <si>
    <t>43178</t>
  </si>
  <si>
    <t>43200</t>
  </si>
  <si>
    <t>43201</t>
  </si>
  <si>
    <t>43202</t>
  </si>
  <si>
    <t>43203</t>
  </si>
  <si>
    <t>43204</t>
  </si>
  <si>
    <t>43205</t>
  </si>
  <si>
    <t>43206</t>
  </si>
  <si>
    <t>43300</t>
  </si>
  <si>
    <t>43310</t>
  </si>
  <si>
    <t>43311</t>
  </si>
  <si>
    <t>43312</t>
  </si>
  <si>
    <t>43320</t>
  </si>
  <si>
    <t>43321</t>
  </si>
  <si>
    <t>43330</t>
  </si>
  <si>
    <t>43340</t>
  </si>
  <si>
    <t>43350</t>
  </si>
  <si>
    <t>43360</t>
  </si>
  <si>
    <t>43361</t>
  </si>
  <si>
    <t>43362</t>
  </si>
  <si>
    <t>43363</t>
  </si>
  <si>
    <t>43364</t>
  </si>
  <si>
    <t>43365</t>
  </si>
  <si>
    <t>43370</t>
  </si>
  <si>
    <t>43371</t>
  </si>
  <si>
    <t>43372</t>
  </si>
  <si>
    <t>43373</t>
  </si>
  <si>
    <t>43374</t>
  </si>
  <si>
    <t>43375</t>
  </si>
  <si>
    <t>43376</t>
  </si>
  <si>
    <t>43379</t>
  </si>
  <si>
    <t>43380</t>
  </si>
  <si>
    <t>43381</t>
  </si>
  <si>
    <t>43382</t>
  </si>
  <si>
    <t>43390</t>
  </si>
  <si>
    <t>43391</t>
  </si>
  <si>
    <t>43392</t>
  </si>
  <si>
    <t>43393</t>
  </si>
  <si>
    <t>43400</t>
  </si>
  <si>
    <t>43410</t>
  </si>
  <si>
    <t>43411</t>
  </si>
  <si>
    <t>43412</t>
  </si>
  <si>
    <t>43413</t>
  </si>
  <si>
    <t>43414</t>
  </si>
  <si>
    <t>43415</t>
  </si>
  <si>
    <t>43420</t>
  </si>
  <si>
    <t>43421</t>
  </si>
  <si>
    <t>43422</t>
  </si>
  <si>
    <t>43423</t>
  </si>
  <si>
    <t>43424</t>
  </si>
  <si>
    <t>43425</t>
  </si>
  <si>
    <t>43426</t>
  </si>
  <si>
    <t>43427</t>
  </si>
  <si>
    <t>43428</t>
  </si>
  <si>
    <t>43429</t>
  </si>
  <si>
    <t>43430</t>
  </si>
  <si>
    <t>43439</t>
  </si>
  <si>
    <t>43440</t>
  </si>
  <si>
    <t>43448</t>
  </si>
  <si>
    <t>43449</t>
  </si>
  <si>
    <t>43450</t>
  </si>
  <si>
    <t>43459</t>
  </si>
  <si>
    <t>43460</t>
  </si>
  <si>
    <t>43461</t>
  </si>
  <si>
    <t>43470</t>
  </si>
  <si>
    <t>43479</t>
  </si>
  <si>
    <t>43480</t>
  </si>
  <si>
    <t>43481</t>
  </si>
  <si>
    <t>43490</t>
  </si>
  <si>
    <t>43491</t>
  </si>
  <si>
    <t>43500</t>
  </si>
  <si>
    <t>43510</t>
  </si>
  <si>
    <t>43511</t>
  </si>
  <si>
    <t>43512</t>
  </si>
  <si>
    <t>43513</t>
  </si>
  <si>
    <t>43514</t>
  </si>
  <si>
    <t>43515</t>
  </si>
  <si>
    <t>43516</t>
  </si>
  <si>
    <t>43517</t>
  </si>
  <si>
    <t>43519</t>
  </si>
  <si>
    <t>43520</t>
  </si>
  <si>
    <t>43527</t>
  </si>
  <si>
    <t>43528</t>
  </si>
  <si>
    <t>43529</t>
  </si>
  <si>
    <t>43530</t>
  </si>
  <si>
    <t>43540</t>
  </si>
  <si>
    <t>43548</t>
  </si>
  <si>
    <t>43549</t>
  </si>
  <si>
    <t>43550</t>
  </si>
  <si>
    <t>43558</t>
  </si>
  <si>
    <t>43559</t>
  </si>
  <si>
    <t>43560</t>
  </si>
  <si>
    <t>43569</t>
  </si>
  <si>
    <t>43570</t>
  </si>
  <si>
    <t>43580</t>
  </si>
  <si>
    <t>43587</t>
  </si>
  <si>
    <t>43590</t>
  </si>
  <si>
    <t>43591</t>
  </si>
  <si>
    <t>43592</t>
  </si>
  <si>
    <t>43593</t>
  </si>
  <si>
    <t>43594</t>
  </si>
  <si>
    <t>43595</t>
  </si>
  <si>
    <t>43596</t>
  </si>
  <si>
    <t>43597</t>
  </si>
  <si>
    <t>43700</t>
  </si>
  <si>
    <t>43703</t>
  </si>
  <si>
    <t>43710</t>
  </si>
  <si>
    <t>43711</t>
  </si>
  <si>
    <t>43712</t>
  </si>
  <si>
    <t>43713</t>
  </si>
  <si>
    <t>43714</t>
  </si>
  <si>
    <t>43715</t>
  </si>
  <si>
    <t>43716</t>
  </si>
  <si>
    <t>43717</t>
  </si>
  <si>
    <t>43718</t>
  </si>
  <si>
    <t>43719</t>
  </si>
  <si>
    <t>43720</t>
  </si>
  <si>
    <t>43730</t>
  </si>
  <si>
    <t>43736</t>
  </si>
  <si>
    <t>43737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</si>
  <si>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</si>
  <si>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</si>
  <si>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</si>
  <si>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</si>
  <si>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</si>
  <si>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</si>
  <si>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</si>
  <si>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</si>
  <si>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43760</t>
  </si>
  <si>
    <t>43761</t>
  </si>
  <si>
    <t>43762</t>
  </si>
  <si>
    <t>43763</t>
  </si>
  <si>
    <t>43764</t>
  </si>
  <si>
    <t>43765</t>
  </si>
  <si>
    <t>43770</t>
  </si>
  <si>
    <t>43771</t>
  </si>
  <si>
    <t>43772</t>
  </si>
  <si>
    <t>43773</t>
  </si>
  <si>
    <t>43774</t>
  </si>
  <si>
    <t>43775</t>
  </si>
  <si>
    <t>43776</t>
  </si>
  <si>
    <t>43777</t>
  </si>
  <si>
    <t>43780</t>
  </si>
  <si>
    <t>43781</t>
  </si>
  <si>
    <t>43782</t>
  </si>
  <si>
    <t>43783</t>
  </si>
  <si>
    <t>43784</t>
  </si>
  <si>
    <t>43785</t>
  </si>
  <si>
    <t>43786</t>
  </si>
  <si>
    <t>43787</t>
  </si>
  <si>
    <t>43790</t>
  </si>
  <si>
    <t>43791</t>
  </si>
  <si>
    <t>43792</t>
  </si>
  <si>
    <t>43800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</si>
  <si>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</si>
  <si>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</si>
  <si>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</si>
  <si>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</si>
  <si>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</si>
  <si>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</si>
  <si>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</si>
  <si>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</si>
  <si>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43820</t>
  </si>
  <si>
    <t>43830</t>
  </si>
  <si>
    <t>43839</t>
  </si>
  <si>
    <t>43840</t>
  </si>
  <si>
    <t>43850</t>
  </si>
  <si>
    <t>43860</t>
  </si>
  <si>
    <t>43870</t>
  </si>
  <si>
    <t>43877</t>
  </si>
  <si>
    <t>43878</t>
  </si>
  <si>
    <t>43879</t>
  </si>
  <si>
    <t>43880</t>
  </si>
  <si>
    <t>43881</t>
  </si>
  <si>
    <t>43882</t>
  </si>
  <si>
    <t>43883</t>
  </si>
  <si>
    <t>43884</t>
  </si>
  <si>
    <t>43885</t>
  </si>
  <si>
    <t>43886</t>
  </si>
  <si>
    <t>43887</t>
  </si>
  <si>
    <t>43890</t>
  </si>
  <si>
    <t>43891</t>
  </si>
  <si>
    <t>43892</t>
  </si>
  <si>
    <t>43893</t>
  </si>
  <si>
    <t>43894</t>
  </si>
  <si>
    <t>43895</t>
  </si>
  <si>
    <t>43896</t>
  </si>
  <si>
    <t>43897</t>
  </si>
  <si>
    <t>44001</t>
  </si>
  <si>
    <t>44002</t>
  </si>
  <si>
    <t>44003</t>
  </si>
  <si>
    <t>44070</t>
  </si>
  <si>
    <t>44071</t>
  </si>
  <si>
    <t>44080</t>
  </si>
  <si>
    <t>44100</t>
  </si>
  <si>
    <t>44110</t>
  </si>
  <si>
    <t>44111</t>
  </si>
  <si>
    <t>44112</t>
  </si>
  <si>
    <t>44113</t>
  </si>
  <si>
    <t>44114</t>
  </si>
  <si>
    <t>44115</t>
  </si>
  <si>
    <t>44120</t>
  </si>
  <si>
    <t>44121</t>
  </si>
  <si>
    <t>44122</t>
  </si>
  <si>
    <t>44123</t>
  </si>
  <si>
    <t>44124</t>
  </si>
  <si>
    <t>44125</t>
  </si>
  <si>
    <t>44126</t>
  </si>
  <si>
    <t>44130</t>
  </si>
  <si>
    <t>44131</t>
  </si>
  <si>
    <t>44132</t>
  </si>
  <si>
    <t>44133</t>
  </si>
  <si>
    <t>44134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</si>
  <si>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</si>
  <si>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</si>
  <si>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</si>
  <si>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</si>
  <si>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</si>
  <si>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</si>
  <si>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</si>
  <si>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</si>
  <si>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</si>
  <si>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44155</t>
  </si>
  <si>
    <t>44156</t>
  </si>
  <si>
    <t>44157</t>
  </si>
  <si>
    <t>44158</t>
  </si>
  <si>
    <t>44159</t>
  </si>
  <si>
    <t>44160</t>
  </si>
  <si>
    <t>44161</t>
  </si>
  <si>
    <t>44162</t>
  </si>
  <si>
    <t>44163</t>
  </si>
  <si>
    <t>44164</t>
  </si>
  <si>
    <t>44165</t>
  </si>
  <si>
    <t>44166</t>
  </si>
  <si>
    <t>44167</t>
  </si>
  <si>
    <t>44168</t>
  </si>
  <si>
    <t>44169</t>
  </si>
  <si>
    <t>44190</t>
  </si>
  <si>
    <t>44191</t>
  </si>
  <si>
    <t>44192</t>
  </si>
  <si>
    <t>44193</t>
  </si>
  <si>
    <t>44194</t>
  </si>
  <si>
    <t>44195</t>
  </si>
  <si>
    <t>44200</t>
  </si>
  <si>
    <t>44210</t>
  </si>
  <si>
    <t>44211</t>
  </si>
  <si>
    <t>44212</t>
  </si>
  <si>
    <t>44213</t>
  </si>
  <si>
    <t>44220</t>
  </si>
  <si>
    <t>44221</t>
  </si>
  <si>
    <t>44222</t>
  </si>
  <si>
    <t>44223</t>
  </si>
  <si>
    <t>44230</t>
  </si>
  <si>
    <t>44231</t>
  </si>
  <si>
    <t>44232</t>
  </si>
  <si>
    <t>44233</t>
  </si>
  <si>
    <t>44300</t>
  </si>
  <si>
    <t>44310</t>
  </si>
  <si>
    <t>44311</t>
  </si>
  <si>
    <t>44312</t>
  </si>
  <si>
    <t>44313</t>
  </si>
  <si>
    <t>44314</t>
  </si>
  <si>
    <t>44315</t>
  </si>
  <si>
    <t>44320</t>
  </si>
  <si>
    <t>44330</t>
  </si>
  <si>
    <t>44340</t>
  </si>
  <si>
    <t>44350</t>
  </si>
  <si>
    <t>44357</t>
  </si>
  <si>
    <t>44358</t>
  </si>
  <si>
    <t>44359</t>
  </si>
  <si>
    <t>44360</t>
  </si>
  <si>
    <t>44366</t>
  </si>
  <si>
    <t>44367</t>
  </si>
  <si>
    <t>44368</t>
  </si>
  <si>
    <t>44369</t>
  </si>
  <si>
    <t>44370</t>
  </si>
  <si>
    <t>44380</t>
  </si>
  <si>
    <t>44381</t>
  </si>
  <si>
    <t>44382</t>
  </si>
  <si>
    <t>44390</t>
  </si>
  <si>
    <t>44391</t>
  </si>
  <si>
    <t>44392</t>
  </si>
  <si>
    <t>44393</t>
  </si>
  <si>
    <t>44394</t>
  </si>
  <si>
    <t>44395</t>
  </si>
  <si>
    <t>44396</t>
  </si>
  <si>
    <t>44397</t>
  </si>
  <si>
    <t>44400</t>
  </si>
  <si>
    <t>44409</t>
  </si>
  <si>
    <t>44410</t>
  </si>
  <si>
    <t>44411</t>
  </si>
  <si>
    <t>44412</t>
  </si>
  <si>
    <t>44413</t>
  </si>
  <si>
    <t>44414</t>
  </si>
  <si>
    <t>44415</t>
  </si>
  <si>
    <t>44420</t>
  </si>
  <si>
    <t>44421</t>
  </si>
  <si>
    <t>44422</t>
  </si>
  <si>
    <t>44423</t>
  </si>
  <si>
    <t>44424</t>
  </si>
  <si>
    <t>44430</t>
  </si>
  <si>
    <t>44431</t>
  </si>
  <si>
    <t>44432</t>
  </si>
  <si>
    <t>44433</t>
  </si>
  <si>
    <t>44440</t>
  </si>
  <si>
    <t>44441</t>
  </si>
  <si>
    <t>44450</t>
  </si>
  <si>
    <t>44459</t>
  </si>
  <si>
    <t>44460</t>
  </si>
  <si>
    <t>44477</t>
  </si>
  <si>
    <t>44478</t>
  </si>
  <si>
    <t>44479</t>
  </si>
  <si>
    <t>44480</t>
  </si>
  <si>
    <t>44490</t>
  </si>
  <si>
    <t>44491</t>
  </si>
  <si>
    <t>44492</t>
  </si>
  <si>
    <t>44493</t>
  </si>
  <si>
    <t>44494</t>
  </si>
  <si>
    <t>44495</t>
  </si>
  <si>
    <t>44496</t>
  </si>
  <si>
    <t>44497</t>
  </si>
  <si>
    <t>44500</t>
  </si>
  <si>
    <t>44509</t>
  </si>
  <si>
    <t>44510</t>
  </si>
  <si>
    <t>44511</t>
  </si>
  <si>
    <t>44520</t>
  </si>
  <si>
    <t>44530</t>
  </si>
  <si>
    <t>44540</t>
  </si>
  <si>
    <t>44547</t>
  </si>
  <si>
    <t>44548</t>
  </si>
  <si>
    <t>44549</t>
  </si>
  <si>
    <t>44550</t>
  </si>
  <si>
    <t>44555</t>
  </si>
  <si>
    <t>44556</t>
  </si>
  <si>
    <t>44557</t>
  </si>
  <si>
    <t>44558</t>
  </si>
  <si>
    <t>44559</t>
  </si>
  <si>
    <t>44560</t>
  </si>
  <si>
    <t>44561</t>
  </si>
  <si>
    <t>44562</t>
  </si>
  <si>
    <t>44563</t>
  </si>
  <si>
    <t>44564</t>
  </si>
  <si>
    <t>44565</t>
  </si>
  <si>
    <t>44566</t>
  </si>
  <si>
    <t>44570</t>
  </si>
  <si>
    <t>44579</t>
  </si>
  <si>
    <t>44580</t>
  </si>
  <si>
    <t>44586</t>
  </si>
  <si>
    <t>44587</t>
  </si>
  <si>
    <t>44588</t>
  </si>
  <si>
    <t>44589</t>
  </si>
  <si>
    <t>44590</t>
  </si>
  <si>
    <t>44591</t>
  </si>
  <si>
    <t>44592</t>
  </si>
  <si>
    <t>44593</t>
  </si>
  <si>
    <t>44594</t>
  </si>
  <si>
    <t>44595</t>
  </si>
  <si>
    <t>44596</t>
  </si>
  <si>
    <t>44597</t>
  </si>
  <si>
    <t>44600</t>
  </si>
  <si>
    <t>44610</t>
  </si>
  <si>
    <t>44620</t>
  </si>
  <si>
    <t>44621</t>
  </si>
  <si>
    <t>44622</t>
  </si>
  <si>
    <t>44623</t>
  </si>
  <si>
    <t>44624</t>
  </si>
  <si>
    <t>44630</t>
  </si>
  <si>
    <t>44640</t>
  </si>
  <si>
    <t>44641</t>
  </si>
  <si>
    <t>44642</t>
  </si>
  <si>
    <t>44643</t>
  </si>
  <si>
    <t>44650</t>
  </si>
  <si>
    <t>44651</t>
  </si>
  <si>
    <t>44652</t>
  </si>
  <si>
    <t>44653</t>
  </si>
  <si>
    <t>44660</t>
  </si>
  <si>
    <t>44661</t>
  </si>
  <si>
    <t>44700</t>
  </si>
  <si>
    <t>44706</t>
  </si>
  <si>
    <t>44707</t>
  </si>
  <si>
    <t>44708</t>
  </si>
  <si>
    <t>44709</t>
  </si>
  <si>
    <t>44710</t>
  </si>
  <si>
    <t>44711</t>
  </si>
  <si>
    <t>44712</t>
  </si>
  <si>
    <t>44720</t>
  </si>
  <si>
    <t>44721</t>
  </si>
  <si>
    <t>44730</t>
  </si>
  <si>
    <t>44740</t>
  </si>
  <si>
    <t>44741</t>
  </si>
  <si>
    <t>44742</t>
  </si>
  <si>
    <t>44750</t>
  </si>
  <si>
    <t>44760</t>
  </si>
  <si>
    <t>44761</t>
  </si>
  <si>
    <t>44769</t>
  </si>
  <si>
    <t>44770</t>
  </si>
  <si>
    <t>44779</t>
  </si>
  <si>
    <t>44780</t>
  </si>
  <si>
    <t>44790</t>
  </si>
  <si>
    <t>44791</t>
  </si>
  <si>
    <t>44792</t>
  </si>
  <si>
    <t>44793</t>
  </si>
  <si>
    <t>45001</t>
  </si>
  <si>
    <t>45002</t>
  </si>
  <si>
    <t>45003</t>
  </si>
  <si>
    <t>45004</t>
  </si>
  <si>
    <t>45005</t>
  </si>
  <si>
    <t>45006</t>
  </si>
  <si>
    <t>45007</t>
  </si>
  <si>
    <t>45008</t>
  </si>
  <si>
    <t>45070</t>
  </si>
  <si>
    <t>45071</t>
  </si>
  <si>
    <t>45080</t>
  </si>
  <si>
    <t>45100</t>
  </si>
  <si>
    <t>45109</t>
  </si>
  <si>
    <t>45110</t>
  </si>
  <si>
    <t>45111</t>
  </si>
  <si>
    <t>45112</t>
  </si>
  <si>
    <t>45113</t>
  </si>
  <si>
    <t>45114</t>
  </si>
  <si>
    <t>45120</t>
  </si>
  <si>
    <t>45121</t>
  </si>
  <si>
    <t>45122</t>
  </si>
  <si>
    <t>45123</t>
  </si>
  <si>
    <t>45124</t>
  </si>
  <si>
    <t>45125</t>
  </si>
  <si>
    <t>45126</t>
  </si>
  <si>
    <t>45127</t>
  </si>
  <si>
    <t>45128</t>
  </si>
  <si>
    <t>45130</t>
  </si>
  <si>
    <t>45138</t>
  </si>
  <si>
    <t>45139</t>
  </si>
  <si>
    <t>45140</t>
  </si>
  <si>
    <t>45150</t>
  </si>
  <si>
    <t>45159</t>
  </si>
  <si>
    <t>45160</t>
  </si>
  <si>
    <t>45161</t>
  </si>
  <si>
    <t>45162</t>
  </si>
  <si>
    <t>45163</t>
  </si>
  <si>
    <t>45164</t>
  </si>
  <si>
    <t>45165</t>
  </si>
  <si>
    <t>45170</t>
  </si>
  <si>
    <t>45179</t>
  </si>
  <si>
    <t>45180</t>
  </si>
  <si>
    <t>45181</t>
  </si>
  <si>
    <t>45182</t>
  </si>
  <si>
    <t>45183</t>
  </si>
  <si>
    <t>45190</t>
  </si>
  <si>
    <t>45191</t>
  </si>
  <si>
    <t>45200</t>
  </si>
  <si>
    <t>45210</t>
  </si>
  <si>
    <t>45211</t>
  </si>
  <si>
    <t>45212</t>
  </si>
  <si>
    <t>45213</t>
  </si>
  <si>
    <t>45214</t>
  </si>
  <si>
    <t>45215</t>
  </si>
  <si>
    <t>45216</t>
  </si>
  <si>
    <t>45217</t>
  </si>
  <si>
    <t>45220</t>
  </si>
  <si>
    <t>45221</t>
  </si>
  <si>
    <t>45222</t>
  </si>
  <si>
    <t>45223</t>
  </si>
  <si>
    <t>45224</t>
  </si>
  <si>
    <t>45225</t>
  </si>
  <si>
    <t>45230</t>
  </si>
  <si>
    <t>45240</t>
  </si>
  <si>
    <t>45250</t>
  </si>
  <si>
    <t>45260</t>
  </si>
  <si>
    <t>45270</t>
  </si>
  <si>
    <t>45280</t>
  </si>
  <si>
    <t>45290</t>
  </si>
  <si>
    <t>45291</t>
  </si>
  <si>
    <t>45292</t>
  </si>
  <si>
    <t>45300</t>
  </si>
  <si>
    <t>45310</t>
  </si>
  <si>
    <t>45311</t>
  </si>
  <si>
    <t>45312</t>
  </si>
  <si>
    <t>45313</t>
  </si>
  <si>
    <t>45314</t>
  </si>
  <si>
    <t>45340</t>
  </si>
  <si>
    <t>45350</t>
  </si>
  <si>
    <t>45360</t>
  </si>
  <si>
    <t>45370</t>
  </si>
  <si>
    <t>45400</t>
  </si>
  <si>
    <t>45410</t>
  </si>
  <si>
    <t>45420</t>
  </si>
  <si>
    <t>45430</t>
  </si>
  <si>
    <t>45440</t>
  </si>
  <si>
    <t>45450</t>
  </si>
  <si>
    <t>45460</t>
  </si>
  <si>
    <t>45470</t>
  </si>
  <si>
    <t>45479</t>
  </si>
  <si>
    <t>45480</t>
  </si>
  <si>
    <t>45500</t>
  </si>
  <si>
    <t>45510</t>
  </si>
  <si>
    <t>45511</t>
  </si>
  <si>
    <t>45512</t>
  </si>
  <si>
    <t>45513</t>
  </si>
  <si>
    <t>45514</t>
  </si>
  <si>
    <t>45515</t>
  </si>
  <si>
    <t>45516</t>
  </si>
  <si>
    <t>45517</t>
  </si>
  <si>
    <t>45518</t>
  </si>
  <si>
    <t>45519</t>
  </si>
  <si>
    <t>45520</t>
  </si>
  <si>
    <t>45521</t>
  </si>
  <si>
    <t>45522</t>
  </si>
  <si>
    <t>45523</t>
  </si>
  <si>
    <t>45524</t>
  </si>
  <si>
    <t>45525</t>
  </si>
  <si>
    <t>45526</t>
  </si>
  <si>
    <t>45529</t>
  </si>
  <si>
    <t>45530</t>
  </si>
  <si>
    <t>45531</t>
  </si>
  <si>
    <t>45532</t>
  </si>
  <si>
    <t>45533</t>
  </si>
  <si>
    <t>45534</t>
  </si>
  <si>
    <t>45540</t>
  </si>
  <si>
    <t>45541</t>
  </si>
  <si>
    <t>45542</t>
  </si>
  <si>
    <t>45543</t>
  </si>
  <si>
    <t>45544</t>
  </si>
  <si>
    <t>45551</t>
  </si>
  <si>
    <t>45560</t>
  </si>
  <si>
    <t>45567</t>
  </si>
  <si>
    <t>45568</t>
  </si>
  <si>
    <t>45569</t>
  </si>
  <si>
    <t>45570</t>
  </si>
  <si>
    <t>45571</t>
  </si>
  <si>
    <t>45572</t>
  </si>
  <si>
    <t>45573</t>
  </si>
  <si>
    <t>45574</t>
  </si>
  <si>
    <t>45575</t>
  </si>
  <si>
    <t>45576</t>
  </si>
  <si>
    <t>45577</t>
  </si>
  <si>
    <t>45578</t>
  </si>
  <si>
    <t>45580</t>
  </si>
  <si>
    <t>45588</t>
  </si>
  <si>
    <t>45589</t>
  </si>
  <si>
    <t>45590</t>
  </si>
  <si>
    <t>45591</t>
  </si>
  <si>
    <t>45592</t>
  </si>
  <si>
    <t>45593</t>
  </si>
  <si>
    <t>45594</t>
  </si>
  <si>
    <t>45600</t>
  </si>
  <si>
    <t>45610</t>
  </si>
  <si>
    <t>45611</t>
  </si>
  <si>
    <t>45612</t>
  </si>
  <si>
    <t>45613</t>
  </si>
  <si>
    <t>45614</t>
  </si>
  <si>
    <t>45620</t>
  </si>
  <si>
    <t>45621</t>
  </si>
  <si>
    <t>45622</t>
  </si>
  <si>
    <t>45630</t>
  </si>
  <si>
    <t>45631</t>
  </si>
  <si>
    <t>45632</t>
  </si>
  <si>
    <t>45633</t>
  </si>
  <si>
    <t>45634</t>
  </si>
  <si>
    <t>45635</t>
  </si>
  <si>
    <t>45636</t>
  </si>
  <si>
    <t>45637</t>
  </si>
  <si>
    <t>45638</t>
  </si>
  <si>
    <t>45640</t>
  </si>
  <si>
    <t>45641</t>
  </si>
  <si>
    <t>45642</t>
  </si>
  <si>
    <t>45643</t>
  </si>
  <si>
    <t>45644</t>
  </si>
  <si>
    <t>45645</t>
  </si>
  <si>
    <t>45646</t>
  </si>
  <si>
    <t>45650</t>
  </si>
  <si>
    <t>45651</t>
  </si>
  <si>
    <t>45652</t>
  </si>
  <si>
    <t>45653</t>
  </si>
  <si>
    <t>45654</t>
  </si>
  <si>
    <t>45660</t>
  </si>
  <si>
    <t>45661</t>
  </si>
  <si>
    <t>45662</t>
  </si>
  <si>
    <t>45663</t>
  </si>
  <si>
    <t>45664</t>
  </si>
  <si>
    <t>45670</t>
  </si>
  <si>
    <t>45671</t>
  </si>
  <si>
    <t>45672</t>
  </si>
  <si>
    <t>45673</t>
  </si>
  <si>
    <t>45674</t>
  </si>
  <si>
    <t>45675</t>
  </si>
  <si>
    <t>45676</t>
  </si>
  <si>
    <t>45677</t>
  </si>
  <si>
    <t>45678</t>
  </si>
  <si>
    <t>45680</t>
  </si>
  <si>
    <t>45681</t>
  </si>
  <si>
    <t>45682</t>
  </si>
  <si>
    <t>45683</t>
  </si>
  <si>
    <t>45684</t>
  </si>
  <si>
    <t>45685</t>
  </si>
  <si>
    <t>45686</t>
  </si>
  <si>
    <t>45687</t>
  </si>
  <si>
    <t>45690</t>
  </si>
  <si>
    <t>45691</t>
  </si>
  <si>
    <t>45692</t>
  </si>
  <si>
    <t>45693</t>
  </si>
  <si>
    <t>45694</t>
  </si>
  <si>
    <t>45695</t>
  </si>
  <si>
    <t>45700</t>
  </si>
  <si>
    <t>45710</t>
  </si>
  <si>
    <t>45720</t>
  </si>
  <si>
    <t>45730</t>
  </si>
  <si>
    <t>45740</t>
  </si>
  <si>
    <t>45749</t>
  </si>
  <si>
    <t>45750</t>
  </si>
  <si>
    <t>45760</t>
  </si>
  <si>
    <t>45770</t>
  </si>
  <si>
    <t>45780</t>
  </si>
  <si>
    <t>45789</t>
  </si>
  <si>
    <t>45790</t>
  </si>
  <si>
    <t>45800</t>
  </si>
  <si>
    <t>45810</t>
  </si>
  <si>
    <t>45820</t>
  </si>
  <si>
    <t>45830</t>
  </si>
  <si>
    <t>45840</t>
  </si>
  <si>
    <t>45850</t>
  </si>
  <si>
    <t>45860</t>
  </si>
  <si>
    <t>45870</t>
  </si>
  <si>
    <t>45880</t>
  </si>
  <si>
    <t>45890</t>
  </si>
  <si>
    <t>45900</t>
  </si>
  <si>
    <t>45908</t>
  </si>
  <si>
    <t>45909</t>
  </si>
  <si>
    <t>45910</t>
  </si>
  <si>
    <t>45917</t>
  </si>
  <si>
    <t>45918</t>
  </si>
  <si>
    <t>45919</t>
  </si>
  <si>
    <t>45920</t>
  </si>
  <si>
    <t>45930</t>
  </si>
  <si>
    <t>45940</t>
  </si>
  <si>
    <t>45950</t>
  </si>
  <si>
    <t>45960</t>
  </si>
  <si>
    <t>46001</t>
  </si>
  <si>
    <t>46002</t>
  </si>
  <si>
    <t>46003</t>
  </si>
  <si>
    <t>46004</t>
  </si>
  <si>
    <t>46005</t>
  </si>
  <si>
    <t>46006</t>
  </si>
  <si>
    <t>46007</t>
  </si>
  <si>
    <t>46008</t>
  </si>
  <si>
    <t>46009</t>
  </si>
  <si>
    <t>46010</t>
  </si>
  <si>
    <t>46011</t>
  </si>
  <si>
    <t>46012</t>
  </si>
  <si>
    <t>46013</t>
  </si>
  <si>
    <t>46014</t>
  </si>
  <si>
    <t>46015</t>
  </si>
  <si>
    <t>46016</t>
  </si>
  <si>
    <t>46017</t>
  </si>
  <si>
    <t>46018</t>
  </si>
  <si>
    <t>46019</t>
  </si>
  <si>
    <t>46020</t>
  </si>
  <si>
    <t>46021</t>
  </si>
  <si>
    <t>46022</t>
  </si>
  <si>
    <t>46023</t>
  </si>
  <si>
    <t>46024</t>
  </si>
  <si>
    <t>46025</t>
  </si>
  <si>
    <t>46026</t>
  </si>
  <si>
    <t>46035</t>
  </si>
  <si>
    <t>46070</t>
  </si>
  <si>
    <t>46071</t>
  </si>
  <si>
    <t>46080</t>
  </si>
  <si>
    <t>46100</t>
  </si>
  <si>
    <t>46110</t>
  </si>
  <si>
    <t>46111</t>
  </si>
  <si>
    <t>46112</t>
  </si>
  <si>
    <t>46113</t>
  </si>
  <si>
    <t>46114</t>
  </si>
  <si>
    <t>46115</t>
  </si>
  <si>
    <t>46116</t>
  </si>
  <si>
    <t>46117</t>
  </si>
  <si>
    <t>46118</t>
  </si>
  <si>
    <t>46119</t>
  </si>
  <si>
    <t>46120</t>
  </si>
  <si>
    <t>46127</t>
  </si>
  <si>
    <t>46130</t>
  </si>
  <si>
    <t>46131</t>
  </si>
  <si>
    <t>46132</t>
  </si>
  <si>
    <t>46133</t>
  </si>
  <si>
    <t>46134</t>
  </si>
  <si>
    <t>46135</t>
  </si>
  <si>
    <t>46136</t>
  </si>
  <si>
    <t>46137</t>
  </si>
  <si>
    <t>46138</t>
  </si>
  <si>
    <t>46139</t>
  </si>
  <si>
    <t>46140</t>
  </si>
  <si>
    <t>46141</t>
  </si>
  <si>
    <t>46142</t>
  </si>
  <si>
    <t>46143</t>
  </si>
  <si>
    <t>46144</t>
  </si>
  <si>
    <t>46145</t>
  </si>
  <si>
    <t>46146</t>
  </si>
  <si>
    <t>46147</t>
  </si>
  <si>
    <t>46148</t>
  </si>
  <si>
    <t>46149</t>
  </si>
  <si>
    <t>46150</t>
  </si>
  <si>
    <t>46160</t>
  </si>
  <si>
    <t>46162</t>
  </si>
  <si>
    <t>46163</t>
  </si>
  <si>
    <t>46164</t>
  </si>
  <si>
    <t>46165</t>
  </si>
  <si>
    <t>46166</t>
  </si>
  <si>
    <t>46167</t>
  </si>
  <si>
    <t>46168</t>
  </si>
  <si>
    <t>46169</t>
  </si>
  <si>
    <t>46170</t>
  </si>
  <si>
    <t>46171</t>
  </si>
  <si>
    <t>46172</t>
  </si>
  <si>
    <t>46173</t>
  </si>
  <si>
    <t>46174</t>
  </si>
  <si>
    <t>46175</t>
  </si>
  <si>
    <t>46176</t>
  </si>
  <si>
    <t>46177</t>
  </si>
  <si>
    <t>46178</t>
  </si>
  <si>
    <t>46179</t>
  </si>
  <si>
    <t>46180</t>
  </si>
  <si>
    <t>46181</t>
  </si>
  <si>
    <t>46182</t>
  </si>
  <si>
    <t>46183</t>
  </si>
  <si>
    <t>46184</t>
  </si>
  <si>
    <t>46185</t>
  </si>
  <si>
    <t>46190</t>
  </si>
  <si>
    <t>46191</t>
  </si>
  <si>
    <t>46192</t>
  </si>
  <si>
    <t>46193</t>
  </si>
  <si>
    <t>46194</t>
  </si>
  <si>
    <t>46195</t>
  </si>
  <si>
    <t>46196</t>
  </si>
  <si>
    <t>46197</t>
  </si>
  <si>
    <t>46198</t>
  </si>
  <si>
    <t>46199</t>
  </si>
  <si>
    <t>46200</t>
  </si>
  <si>
    <t>46210</t>
  </si>
  <si>
    <t>46218</t>
  </si>
  <si>
    <t>46220</t>
  </si>
  <si>
    <t>46225</t>
  </si>
  <si>
    <t>46229</t>
  </si>
  <si>
    <t>46230</t>
  </si>
  <si>
    <t>46240</t>
  </si>
  <si>
    <t>46250</t>
  </si>
  <si>
    <t>46260</t>
  </si>
  <si>
    <t>46266</t>
  </si>
  <si>
    <t>46267</t>
  </si>
  <si>
    <t>46268</t>
  </si>
  <si>
    <t>46269</t>
  </si>
  <si>
    <t>46270</t>
  </si>
  <si>
    <t>46290</t>
  </si>
  <si>
    <t>46291</t>
  </si>
  <si>
    <t>46292</t>
  </si>
  <si>
    <t>46293</t>
  </si>
  <si>
    <t>46294</t>
  </si>
  <si>
    <t>46295</t>
  </si>
  <si>
    <t>46300</t>
  </si>
  <si>
    <t>46310</t>
  </si>
  <si>
    <t>46311</t>
  </si>
  <si>
    <t>46312</t>
  </si>
  <si>
    <t>46313</t>
  </si>
  <si>
    <t>46314</t>
  </si>
  <si>
    <t>46315</t>
  </si>
  <si>
    <t>46317</t>
  </si>
  <si>
    <t>46320</t>
  </si>
  <si>
    <t>46321</t>
  </si>
  <si>
    <t>46330</t>
  </si>
  <si>
    <t>46339</t>
  </si>
  <si>
    <t>46340</t>
  </si>
  <si>
    <t>46350</t>
  </si>
  <si>
    <t>46351</t>
  </si>
  <si>
    <t>46352</t>
  </si>
  <si>
    <t>46353</t>
  </si>
  <si>
    <t>46354</t>
  </si>
  <si>
    <t>46355</t>
  </si>
  <si>
    <t>46356</t>
  </si>
  <si>
    <t>46357</t>
  </si>
  <si>
    <t>46360</t>
  </si>
  <si>
    <t>46367</t>
  </si>
  <si>
    <t>46368</t>
  </si>
  <si>
    <t>46369</t>
  </si>
  <si>
    <t>46370</t>
  </si>
  <si>
    <t>46380</t>
  </si>
  <si>
    <t>46388</t>
  </si>
  <si>
    <t>46389</t>
  </si>
  <si>
    <t>46390</t>
  </si>
  <si>
    <t>46391</t>
  </si>
  <si>
    <t>46392</t>
  </si>
  <si>
    <t>46393</t>
  </si>
  <si>
    <t>46394</t>
  </si>
  <si>
    <t>46400</t>
  </si>
  <si>
    <t>46408</t>
  </si>
  <si>
    <t>46409</t>
  </si>
  <si>
    <t>46410</t>
  </si>
  <si>
    <t>46417</t>
  </si>
  <si>
    <t>46418</t>
  </si>
  <si>
    <t>46419</t>
  </si>
  <si>
    <t>46420</t>
  </si>
  <si>
    <t>46430</t>
  </si>
  <si>
    <t>46439</t>
  </si>
  <si>
    <t>46440</t>
  </si>
  <si>
    <t>46450</t>
  </si>
  <si>
    <t>46460</t>
  </si>
  <si>
    <t>46469</t>
  </si>
  <si>
    <t>46470</t>
  </si>
  <si>
    <t>46500</t>
  </si>
  <si>
    <t>46501</t>
  </si>
  <si>
    <t>46510</t>
  </si>
  <si>
    <t>46511</t>
  </si>
  <si>
    <t>46512</t>
  </si>
  <si>
    <t>46513</t>
  </si>
  <si>
    <t>46514</t>
  </si>
  <si>
    <t>46515</t>
  </si>
  <si>
    <t>46520</t>
  </si>
  <si>
    <t>46529</t>
  </si>
  <si>
    <t>46530</t>
  </si>
  <si>
    <t>46540</t>
  </si>
  <si>
    <t>46550</t>
  </si>
  <si>
    <t>46560</t>
  </si>
  <si>
    <t>46590</t>
  </si>
  <si>
    <t>46591</t>
  </si>
  <si>
    <t>46592</t>
  </si>
  <si>
    <t>46593</t>
  </si>
  <si>
    <t>46594</t>
  </si>
  <si>
    <t>46595</t>
  </si>
  <si>
    <t>46600</t>
  </si>
  <si>
    <t>46610</t>
  </si>
  <si>
    <t>46611</t>
  </si>
  <si>
    <t>46612</t>
  </si>
  <si>
    <t>46613</t>
  </si>
  <si>
    <t>46614</t>
  </si>
  <si>
    <t>46620</t>
  </si>
  <si>
    <t>46621</t>
  </si>
  <si>
    <t>46622</t>
  </si>
  <si>
    <t>46623</t>
  </si>
  <si>
    <t>46624</t>
  </si>
  <si>
    <t>46625</t>
  </si>
  <si>
    <t>46630</t>
  </si>
  <si>
    <t>46635</t>
  </si>
  <si>
    <t>46640</t>
  </si>
  <si>
    <t>46650</t>
  </si>
  <si>
    <t>46659</t>
  </si>
  <si>
    <t>46660</t>
  </si>
  <si>
    <t>46666</t>
  </si>
  <si>
    <t>46667</t>
  </si>
  <si>
    <t>46668</t>
  </si>
  <si>
    <t>46669</t>
  </si>
  <si>
    <t>46670</t>
  </si>
  <si>
    <t>46680</t>
  </si>
  <si>
    <t>46687</t>
  </si>
  <si>
    <t>46688</t>
  </si>
  <si>
    <t>46689</t>
  </si>
  <si>
    <t>46690</t>
  </si>
  <si>
    <t>46691</t>
  </si>
  <si>
    <t>46692</t>
  </si>
  <si>
    <t>46700</t>
  </si>
  <si>
    <t>46701</t>
  </si>
  <si>
    <t>46702</t>
  </si>
  <si>
    <t>46703</t>
  </si>
  <si>
    <t>46710</t>
  </si>
  <si>
    <t>46711</t>
  </si>
  <si>
    <t>46712</t>
  </si>
  <si>
    <t>46713</t>
  </si>
  <si>
    <t>46714</t>
  </si>
  <si>
    <t>46715</t>
  </si>
  <si>
    <t>46716</t>
  </si>
  <si>
    <t>46717</t>
  </si>
  <si>
    <t>46720</t>
  </si>
  <si>
    <t>46721</t>
  </si>
  <si>
    <t>46722</t>
  </si>
  <si>
    <t>46723</t>
  </si>
  <si>
    <t>46724</t>
  </si>
  <si>
    <t>46725</t>
  </si>
  <si>
    <t>46726</t>
  </si>
  <si>
    <t>46727</t>
  </si>
  <si>
    <t>46728</t>
  </si>
  <si>
    <t>46729</t>
  </si>
  <si>
    <t>46730</t>
  </si>
  <si>
    <t>46740</t>
  </si>
  <si>
    <t>46749</t>
  </si>
  <si>
    <t>46750</t>
  </si>
  <si>
    <t>46758</t>
  </si>
  <si>
    <t>46759</t>
  </si>
  <si>
    <t>46760</t>
  </si>
  <si>
    <t>46770</t>
  </si>
  <si>
    <t>46780</t>
  </si>
  <si>
    <t>46789</t>
  </si>
  <si>
    <t>46790</t>
  </si>
  <si>
    <t>46791</t>
  </si>
  <si>
    <t>46792</t>
  </si>
  <si>
    <t>46800</t>
  </si>
  <si>
    <t>46810</t>
  </si>
  <si>
    <t>46811</t>
  </si>
  <si>
    <t>46812</t>
  </si>
  <si>
    <t>46813</t>
  </si>
  <si>
    <t>46814</t>
  </si>
  <si>
    <t>46815</t>
  </si>
  <si>
    <t>46816</t>
  </si>
  <si>
    <t>46817</t>
  </si>
  <si>
    <t>46818</t>
  </si>
  <si>
    <t>46819</t>
  </si>
  <si>
    <t>46820</t>
  </si>
  <si>
    <t>46821</t>
  </si>
  <si>
    <t>46822</t>
  </si>
  <si>
    <t>46823</t>
  </si>
  <si>
    <t>46824</t>
  </si>
  <si>
    <t>46825</t>
  </si>
  <si>
    <t>46830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</si>
  <si>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</si>
  <si>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</si>
  <si>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</si>
  <si>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</si>
  <si>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</si>
  <si>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</si>
  <si>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</si>
  <si>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</si>
  <si>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>46850</t>
  </si>
  <si>
    <t>46860</t>
  </si>
  <si>
    <t>46868</t>
  </si>
  <si>
    <t>46869</t>
  </si>
  <si>
    <t>46870</t>
  </si>
  <si>
    <t>46880</t>
  </si>
  <si>
    <t>46890</t>
  </si>
  <si>
    <t>46891</t>
  </si>
  <si>
    <t>46892</t>
  </si>
  <si>
    <t>46893</t>
  </si>
  <si>
    <t>46894</t>
  </si>
  <si>
    <t>46900</t>
  </si>
  <si>
    <t>46901</t>
  </si>
  <si>
    <t>46909</t>
  </si>
  <si>
    <t>46910</t>
  </si>
  <si>
    <t>46920</t>
  </si>
  <si>
    <t>46930</t>
  </si>
  <si>
    <t>46940</t>
  </si>
  <si>
    <t>46950</t>
  </si>
  <si>
    <t>46960</t>
  </si>
  <si>
    <t>46970</t>
  </si>
  <si>
    <t>46980</t>
  </si>
  <si>
    <t>46988</t>
  </si>
  <si>
    <t>46989</t>
  </si>
  <si>
    <t>47001</t>
  </si>
  <si>
    <t>47002</t>
  </si>
  <si>
    <t>47003</t>
  </si>
  <si>
    <t>47004</t>
  </si>
  <si>
    <t>47005</t>
  </si>
  <si>
    <t>47006</t>
  </si>
  <si>
    <t>47007</t>
  </si>
  <si>
    <t>47008</t>
  </si>
  <si>
    <t>47009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</si>
  <si>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</si>
  <si>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</si>
  <si>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</si>
  <si>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</si>
  <si>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</si>
  <si>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</si>
  <si>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</si>
  <si>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</si>
  <si>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</si>
  <si>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47070</t>
  </si>
  <si>
    <t>47080</t>
  </si>
  <si>
    <t>47100</t>
  </si>
  <si>
    <t>47110</t>
  </si>
  <si>
    <t>47111</t>
  </si>
  <si>
    <t>47112</t>
  </si>
  <si>
    <t>47113</t>
  </si>
  <si>
    <t>47114</t>
  </si>
  <si>
    <t>47115</t>
  </si>
  <si>
    <t>47116</t>
  </si>
  <si>
    <t>47120</t>
  </si>
  <si>
    <t>47129</t>
  </si>
  <si>
    <t>47130</t>
  </si>
  <si>
    <t>47131</t>
  </si>
  <si>
    <t>47132</t>
  </si>
  <si>
    <t>47133</t>
  </si>
  <si>
    <t>47134</t>
  </si>
  <si>
    <t>47140</t>
  </si>
  <si>
    <t>47150</t>
  </si>
  <si>
    <t>47151</t>
  </si>
  <si>
    <t>47152</t>
  </si>
  <si>
    <t>47153</t>
  </si>
  <si>
    <t>47155</t>
  </si>
  <si>
    <t>47160</t>
  </si>
  <si>
    <t>47161</t>
  </si>
  <si>
    <t>47162</t>
  </si>
  <si>
    <t>47164</t>
  </si>
  <si>
    <t>47165</t>
  </si>
  <si>
    <t>47166</t>
  </si>
  <si>
    <t>47169</t>
  </si>
  <si>
    <t>47170</t>
  </si>
  <si>
    <t>47171</t>
  </si>
  <si>
    <t>47172</t>
  </si>
  <si>
    <t>47173</t>
  </si>
  <si>
    <t>47174</t>
  </si>
  <si>
    <t>47175</t>
  </si>
  <si>
    <t>47176</t>
  </si>
  <si>
    <t>47177</t>
  </si>
  <si>
    <t>47180</t>
  </si>
  <si>
    <t>47181</t>
  </si>
  <si>
    <t>47182</t>
  </si>
  <si>
    <t>47183</t>
  </si>
  <si>
    <t>47184</t>
  </si>
  <si>
    <t>47185</t>
  </si>
  <si>
    <t>47186</t>
  </si>
  <si>
    <t>47190</t>
  </si>
  <si>
    <t>47191</t>
  </si>
  <si>
    <t>47192</t>
  </si>
  <si>
    <t>47193</t>
  </si>
  <si>
    <t>47194</t>
  </si>
  <si>
    <t>47195</t>
  </si>
  <si>
    <t>47196</t>
  </si>
  <si>
    <t>47197</t>
  </si>
  <si>
    <t>47200</t>
  </si>
  <si>
    <t>47209</t>
  </si>
  <si>
    <t>47210</t>
  </si>
  <si>
    <t>47219</t>
  </si>
  <si>
    <t>47220</t>
  </si>
  <si>
    <t>47230</t>
  </si>
  <si>
    <t>47231</t>
  </si>
  <si>
    <t>47232</t>
  </si>
  <si>
    <t>47237</t>
  </si>
  <si>
    <t>47238</t>
  </si>
  <si>
    <t>47239</t>
  </si>
  <si>
    <t>47240</t>
  </si>
  <si>
    <t>47250</t>
  </si>
  <si>
    <t>47260</t>
  </si>
  <si>
    <t>47270</t>
  </si>
  <si>
    <t>47280</t>
  </si>
  <si>
    <t>47281</t>
  </si>
  <si>
    <t>47282</t>
  </si>
  <si>
    <t>47283</t>
  </si>
  <si>
    <t>47290</t>
  </si>
  <si>
    <t>47300</t>
  </si>
  <si>
    <t>47310</t>
  </si>
  <si>
    <t>47311</t>
  </si>
  <si>
    <t>47312</t>
  </si>
  <si>
    <t>47313</t>
  </si>
  <si>
    <t>47314</t>
  </si>
  <si>
    <t>47315</t>
  </si>
  <si>
    <t>47316</t>
  </si>
  <si>
    <t>47317</t>
  </si>
  <si>
    <t>47318</t>
  </si>
  <si>
    <t>47319</t>
  </si>
  <si>
    <t>47320</t>
  </si>
  <si>
    <t>47328</t>
  </si>
  <si>
    <t>47329</t>
  </si>
  <si>
    <t>47330</t>
  </si>
  <si>
    <t>47331</t>
  </si>
  <si>
    <t>47340</t>
  </si>
  <si>
    <t>47350</t>
  </si>
  <si>
    <t>47359</t>
  </si>
  <si>
    <t>47360</t>
  </si>
  <si>
    <t>47400</t>
  </si>
  <si>
    <t>47410</t>
  </si>
  <si>
    <t>47418</t>
  </si>
  <si>
    <t>47419</t>
  </si>
  <si>
    <t>47420</t>
  </si>
  <si>
    <t>47430</t>
  </si>
  <si>
    <t>47440</t>
  </si>
  <si>
    <t>47450</t>
  </si>
  <si>
    <t>47451</t>
  </si>
  <si>
    <t>47452</t>
  </si>
  <si>
    <t>47453</t>
  </si>
  <si>
    <t>47454</t>
  </si>
  <si>
    <t>47460</t>
  </si>
  <si>
    <t>47461</t>
  </si>
  <si>
    <t>47462</t>
  </si>
  <si>
    <t>47463</t>
  </si>
  <si>
    <t>47464</t>
  </si>
  <si>
    <t>47465</t>
  </si>
  <si>
    <t>47470</t>
  </si>
  <si>
    <t>47480</t>
  </si>
  <si>
    <t>47490</t>
  </si>
  <si>
    <t>47491</t>
  </si>
  <si>
    <t>47492</t>
  </si>
  <si>
    <t>47493</t>
  </si>
  <si>
    <t>47494</t>
  </si>
  <si>
    <t>47500</t>
  </si>
  <si>
    <t>47509</t>
  </si>
  <si>
    <t>47510</t>
  </si>
  <si>
    <t>47511</t>
  </si>
  <si>
    <t>47512</t>
  </si>
  <si>
    <t>47513</t>
  </si>
  <si>
    <t>47520</t>
  </si>
  <si>
    <t>47529</t>
  </si>
  <si>
    <t>47530</t>
  </si>
  <si>
    <t>47600</t>
  </si>
  <si>
    <t>47606</t>
  </si>
  <si>
    <t>47607</t>
  </si>
  <si>
    <t>47608</t>
  </si>
  <si>
    <t>47609</t>
  </si>
  <si>
    <t>47610</t>
  </si>
  <si>
    <t>47620</t>
  </si>
  <si>
    <t>47630</t>
  </si>
  <si>
    <t>47639</t>
  </si>
  <si>
    <t>47640</t>
  </si>
  <si>
    <t>47641</t>
  </si>
  <si>
    <t>47650</t>
  </si>
  <si>
    <t>47664</t>
  </si>
  <si>
    <t>47670</t>
  </si>
  <si>
    <t>47671</t>
  </si>
  <si>
    <t>47672</t>
  </si>
  <si>
    <t>47673</t>
  </si>
  <si>
    <t>47674</t>
  </si>
  <si>
    <t>47675</t>
  </si>
  <si>
    <t>47676</t>
  </si>
  <si>
    <t>47680</t>
  </si>
  <si>
    <t>47686</t>
  </si>
  <si>
    <t>47687</t>
  </si>
  <si>
    <t>47688</t>
  </si>
  <si>
    <t>47689</t>
  </si>
  <si>
    <t>47690</t>
  </si>
  <si>
    <t>47691</t>
  </si>
  <si>
    <t>47692</t>
  </si>
  <si>
    <t>47800</t>
  </si>
  <si>
    <t>47810</t>
  </si>
  <si>
    <t>47811</t>
  </si>
  <si>
    <t>47812</t>
  </si>
  <si>
    <t>47813</t>
  </si>
  <si>
    <t>47814</t>
  </si>
  <si>
    <t>47815</t>
  </si>
  <si>
    <t>47816</t>
  </si>
  <si>
    <t>47820</t>
  </si>
  <si>
    <t>47830</t>
  </si>
  <si>
    <t>47831</t>
  </si>
  <si>
    <t>47832</t>
  </si>
  <si>
    <t>47840</t>
  </si>
  <si>
    <t>47850</t>
  </si>
  <si>
    <t>47851</t>
  </si>
  <si>
    <t>47860</t>
  </si>
  <si>
    <t>47862</t>
  </si>
  <si>
    <t>47870</t>
  </si>
  <si>
    <t>47880</t>
  </si>
  <si>
    <t>47881</t>
  </si>
  <si>
    <t>47882</t>
  </si>
  <si>
    <t>47883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</si>
  <si>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</si>
  <si>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</si>
  <si>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</si>
  <si>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</si>
  <si>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</si>
  <si>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</si>
  <si>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</si>
  <si>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</si>
  <si>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</si>
  <si>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</si>
  <si>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</si>
  <si>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</si>
  <si>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</si>
  <si>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48014</t>
  </si>
  <si>
    <t>48015</t>
  </si>
  <si>
    <t>48017</t>
  </si>
  <si>
    <t>48020</t>
  </si>
  <si>
    <t>48022</t>
  </si>
  <si>
    <t>48043</t>
  </si>
  <si>
    <t>48048</t>
  </si>
  <si>
    <t>48070</t>
  </si>
  <si>
    <t>48071</t>
  </si>
  <si>
    <t>48080</t>
  </si>
  <si>
    <t>48100</t>
  </si>
  <si>
    <t>48110</t>
  </si>
  <si>
    <t>48111</t>
  </si>
  <si>
    <t>48112</t>
  </si>
  <si>
    <t>48113</t>
  </si>
  <si>
    <t>48114</t>
  </si>
  <si>
    <t>48115</t>
  </si>
  <si>
    <t>48116</t>
  </si>
  <si>
    <t>48120</t>
  </si>
  <si>
    <t>48130</t>
  </si>
  <si>
    <t>48140</t>
  </si>
  <si>
    <t>48141</t>
  </si>
  <si>
    <t>48142</t>
  </si>
  <si>
    <t>48143</t>
  </si>
  <si>
    <t>48144</t>
  </si>
  <si>
    <t>48145</t>
  </si>
  <si>
    <t>48150</t>
  </si>
  <si>
    <t>48160</t>
  </si>
  <si>
    <t>48170</t>
  </si>
  <si>
    <t>48180</t>
  </si>
  <si>
    <t>48190</t>
  </si>
  <si>
    <t>48191</t>
  </si>
  <si>
    <t>48192</t>
  </si>
  <si>
    <t>48194</t>
  </si>
  <si>
    <t>48195</t>
  </si>
  <si>
    <t>48196</t>
  </si>
  <si>
    <t>48200</t>
  </si>
  <si>
    <t>48210</t>
  </si>
  <si>
    <t>48211</t>
  </si>
  <si>
    <t>48212</t>
  </si>
  <si>
    <t>48213</t>
  </si>
  <si>
    <t>48215</t>
  </si>
  <si>
    <t>48220</t>
  </si>
  <si>
    <t>48230</t>
  </si>
  <si>
    <t>48240</t>
  </si>
  <si>
    <t>48249</t>
  </si>
  <si>
    <t>48250</t>
  </si>
  <si>
    <t>48260</t>
  </si>
  <si>
    <t>48269</t>
  </si>
  <si>
    <t>48270</t>
  </si>
  <si>
    <t>48276</t>
  </si>
  <si>
    <t>48277</t>
  </si>
  <si>
    <t>48278</t>
  </si>
  <si>
    <t>48280</t>
  </si>
  <si>
    <t>48287</t>
  </si>
  <si>
    <t>48288</t>
  </si>
  <si>
    <t>48289</t>
  </si>
  <si>
    <t>48291</t>
  </si>
  <si>
    <t>48292</t>
  </si>
  <si>
    <t>48300</t>
  </si>
  <si>
    <t>48309</t>
  </si>
  <si>
    <t>48310</t>
  </si>
  <si>
    <t>48311</t>
  </si>
  <si>
    <t>48312</t>
  </si>
  <si>
    <t>48313</t>
  </si>
  <si>
    <t>48314</t>
  </si>
  <si>
    <t>48315</t>
  </si>
  <si>
    <t>48320</t>
  </si>
  <si>
    <t>48330</t>
  </si>
  <si>
    <t>48340</t>
  </si>
  <si>
    <t>48350</t>
  </si>
  <si>
    <t>48360</t>
  </si>
  <si>
    <t>48370</t>
  </si>
  <si>
    <t>48380</t>
  </si>
  <si>
    <t>48381</t>
  </si>
  <si>
    <t>48382</t>
  </si>
  <si>
    <t>48383</t>
  </si>
  <si>
    <t>48390</t>
  </si>
  <si>
    <t>48391</t>
  </si>
  <si>
    <t>48392</t>
  </si>
  <si>
    <t>48393</t>
  </si>
  <si>
    <t>48394</t>
  </si>
  <si>
    <t>48395</t>
  </si>
  <si>
    <t>48410</t>
  </si>
  <si>
    <t>48419</t>
  </si>
  <si>
    <t>48450</t>
  </si>
  <si>
    <t>48460</t>
  </si>
  <si>
    <t>48480</t>
  </si>
  <si>
    <t>48490</t>
  </si>
  <si>
    <t>48498</t>
  </si>
  <si>
    <t>48499</t>
  </si>
  <si>
    <t>48500</t>
  </si>
  <si>
    <t>48508</t>
  </si>
  <si>
    <t>48509</t>
  </si>
  <si>
    <t>48510</t>
  </si>
  <si>
    <t>48520</t>
  </si>
  <si>
    <t>48530</t>
  </si>
  <si>
    <t>48540</t>
  </si>
  <si>
    <t>48550</t>
  </si>
  <si>
    <t>48600</t>
  </si>
  <si>
    <t>48610</t>
  </si>
  <si>
    <t>48620</t>
  </si>
  <si>
    <t>48630</t>
  </si>
  <si>
    <t>48640</t>
  </si>
  <si>
    <t>48650</t>
  </si>
  <si>
    <t>48700</t>
  </si>
  <si>
    <t>48710</t>
  </si>
  <si>
    <t>48800</t>
  </si>
  <si>
    <t>48810</t>
  </si>
  <si>
    <t>48820</t>
  </si>
  <si>
    <t>48830</t>
  </si>
  <si>
    <t>48840</t>
  </si>
  <si>
    <t>48850</t>
  </si>
  <si>
    <t>48860</t>
  </si>
  <si>
    <t>48869</t>
  </si>
  <si>
    <t>48870</t>
  </si>
  <si>
    <t>48879</t>
  </si>
  <si>
    <t>48880</t>
  </si>
  <si>
    <t>48890</t>
  </si>
  <si>
    <t>48891</t>
  </si>
  <si>
    <t>48895</t>
  </si>
  <si>
    <t>48900</t>
  </si>
  <si>
    <t>48901</t>
  </si>
  <si>
    <t>48902</t>
  </si>
  <si>
    <t>48903</t>
  </si>
  <si>
    <t>48910</t>
  </si>
  <si>
    <t>48920</t>
  </si>
  <si>
    <t>48930</t>
  </si>
  <si>
    <t>48940</t>
  </si>
  <si>
    <t>48950</t>
  </si>
  <si>
    <t>48960</t>
  </si>
  <si>
    <t>48970</t>
  </si>
  <si>
    <t>48980</t>
  </si>
  <si>
    <t>48990</t>
  </si>
  <si>
    <t>48991</t>
  </si>
  <si>
    <t>48992</t>
  </si>
  <si>
    <t>48993</t>
  </si>
  <si>
    <t>48998</t>
  </si>
  <si>
    <t>49001</t>
  </si>
  <si>
    <t>49002</t>
  </si>
  <si>
    <t>49003</t>
  </si>
  <si>
    <t>49004</t>
  </si>
  <si>
    <t>49005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</si>
  <si>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</si>
  <si>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</si>
  <si>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</si>
  <si>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</si>
  <si>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</si>
  <si>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</si>
  <si>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</si>
  <si>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</si>
  <si>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</si>
  <si>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</si>
  <si>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49016</t>
  </si>
  <si>
    <t>49017</t>
  </si>
  <si>
    <t>49018</t>
  </si>
  <si>
    <t>49019</t>
  </si>
  <si>
    <t>49020</t>
  </si>
  <si>
    <t>49021</t>
  </si>
  <si>
    <t>49022</t>
  </si>
  <si>
    <t>49023</t>
  </si>
  <si>
    <t>49024</t>
  </si>
  <si>
    <t>49025</t>
  </si>
  <si>
    <t>49026</t>
  </si>
  <si>
    <t>49027</t>
  </si>
  <si>
    <t>49028</t>
  </si>
  <si>
    <t>49029</t>
  </si>
  <si>
    <t>49030</t>
  </si>
  <si>
    <t>49031</t>
  </si>
  <si>
    <t>49032</t>
  </si>
  <si>
    <t>49070</t>
  </si>
  <si>
    <t>49071</t>
  </si>
  <si>
    <t>49080</t>
  </si>
  <si>
    <t>49100</t>
  </si>
  <si>
    <t>49110</t>
  </si>
  <si>
    <t>49120</t>
  </si>
  <si>
    <t>49121</t>
  </si>
  <si>
    <t>49122</t>
  </si>
  <si>
    <t>49123</t>
  </si>
  <si>
    <t>49124</t>
  </si>
  <si>
    <t>49125</t>
  </si>
  <si>
    <t>49126</t>
  </si>
  <si>
    <t>49127</t>
  </si>
  <si>
    <t>49128</t>
  </si>
  <si>
    <t>49129</t>
  </si>
  <si>
    <t>49130</t>
  </si>
  <si>
    <t>49131</t>
  </si>
  <si>
    <t>49132</t>
  </si>
  <si>
    <t>49133</t>
  </si>
  <si>
    <t>49134</t>
  </si>
  <si>
    <t>49135</t>
  </si>
  <si>
    <t>49136</t>
  </si>
  <si>
    <t>49137</t>
  </si>
  <si>
    <t>49140</t>
  </si>
  <si>
    <t>49141</t>
  </si>
  <si>
    <t>49142</t>
  </si>
  <si>
    <t>49143</t>
  </si>
  <si>
    <t>49144</t>
  </si>
  <si>
    <t>49145</t>
  </si>
  <si>
    <t>49146</t>
  </si>
  <si>
    <t>49147</t>
  </si>
  <si>
    <t>49148</t>
  </si>
  <si>
    <t>49149</t>
  </si>
  <si>
    <t>49150</t>
  </si>
  <si>
    <t>49151</t>
  </si>
  <si>
    <t>49152</t>
  </si>
  <si>
    <t>49153</t>
  </si>
  <si>
    <t>49154</t>
  </si>
  <si>
    <t>49155</t>
  </si>
  <si>
    <t>49156</t>
  </si>
  <si>
    <t>49157</t>
  </si>
  <si>
    <t>49158</t>
  </si>
  <si>
    <t>49159</t>
  </si>
  <si>
    <t>49160</t>
  </si>
  <si>
    <t>49161</t>
  </si>
  <si>
    <t>49162</t>
  </si>
  <si>
    <t>49163</t>
  </si>
  <si>
    <t>49164</t>
  </si>
  <si>
    <t>49165</t>
  </si>
  <si>
    <t>49166</t>
  </si>
  <si>
    <t>49167</t>
  </si>
  <si>
    <t>49168</t>
  </si>
  <si>
    <t>49170</t>
  </si>
  <si>
    <t>49171</t>
  </si>
  <si>
    <t>49172</t>
  </si>
  <si>
    <t>49173</t>
  </si>
  <si>
    <t>49174</t>
  </si>
  <si>
    <t>49176</t>
  </si>
  <si>
    <t>49177</t>
  </si>
  <si>
    <t>49178</t>
  </si>
  <si>
    <t>49180</t>
  </si>
  <si>
    <t>49181</t>
  </si>
  <si>
    <t>49182</t>
  </si>
  <si>
    <t>49183</t>
  </si>
  <si>
    <t>49190</t>
  </si>
  <si>
    <t>49191</t>
  </si>
  <si>
    <t>49192</t>
  </si>
  <si>
    <t>49193</t>
  </si>
  <si>
    <t>49200</t>
  </si>
  <si>
    <t>49210</t>
  </si>
  <si>
    <t>49211</t>
  </si>
  <si>
    <t>49212</t>
  </si>
  <si>
    <t>49213</t>
  </si>
  <si>
    <t>49214</t>
  </si>
  <si>
    <t>49215</t>
  </si>
  <si>
    <t>49216</t>
  </si>
  <si>
    <t>49220</t>
  </si>
  <si>
    <t>49230</t>
  </si>
  <si>
    <t>49231</t>
  </si>
  <si>
    <t>49232</t>
  </si>
  <si>
    <t>49240</t>
  </si>
  <si>
    <t>49250</t>
  </si>
  <si>
    <t>49251</t>
  </si>
  <si>
    <t>49252</t>
  </si>
  <si>
    <t>49253</t>
  </si>
  <si>
    <t>49254</t>
  </si>
  <si>
    <t>49255</t>
  </si>
  <si>
    <t>49260</t>
  </si>
  <si>
    <t>49270</t>
  </si>
  <si>
    <t>49271</t>
  </si>
  <si>
    <t>49272</t>
  </si>
  <si>
    <t>49280</t>
  </si>
  <si>
    <t>49281</t>
  </si>
  <si>
    <t>49300</t>
  </si>
  <si>
    <t>49310</t>
  </si>
  <si>
    <t>49317</t>
  </si>
  <si>
    <t>49318</t>
  </si>
  <si>
    <t>49319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</si>
  <si>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</si>
  <si>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</si>
  <si>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</si>
  <si>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</si>
  <si>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</si>
  <si>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</si>
  <si>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</si>
  <si>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</si>
  <si>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</si>
  <si>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49330</t>
  </si>
  <si>
    <t>49331</t>
  </si>
  <si>
    <t>49332</t>
  </si>
  <si>
    <t>49333</t>
  </si>
  <si>
    <t>49334</t>
  </si>
  <si>
    <t>49335</t>
  </si>
  <si>
    <t>49336</t>
  </si>
  <si>
    <t>49337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</si>
  <si>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</si>
  <si>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</si>
  <si>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</si>
  <si>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</si>
  <si>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</si>
  <si>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</si>
  <si>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</si>
  <si>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</si>
  <si>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</si>
  <si>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</si>
  <si>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49350</t>
  </si>
  <si>
    <t>49352</t>
  </si>
  <si>
    <t>49357</t>
  </si>
  <si>
    <t>49358</t>
  </si>
  <si>
    <t>49359</t>
  </si>
  <si>
    <t>49360</t>
  </si>
  <si>
    <t>49361</t>
  </si>
  <si>
    <t>49362</t>
  </si>
  <si>
    <t>49390</t>
  </si>
  <si>
    <t>49391</t>
  </si>
  <si>
    <t>49392</t>
  </si>
  <si>
    <t>49393</t>
  </si>
  <si>
    <t>49394</t>
  </si>
  <si>
    <t>49395</t>
  </si>
  <si>
    <t>49396</t>
  </si>
  <si>
    <t>49400</t>
  </si>
  <si>
    <t>49410</t>
  </si>
  <si>
    <t>49419</t>
  </si>
  <si>
    <t>49420</t>
  </si>
  <si>
    <t>49430</t>
  </si>
  <si>
    <t>49440</t>
  </si>
  <si>
    <t>49450</t>
  </si>
  <si>
    <t>49500</t>
  </si>
  <si>
    <t>49510</t>
  </si>
  <si>
    <t>49511</t>
  </si>
  <si>
    <t>49512</t>
  </si>
  <si>
    <t>49513</t>
  </si>
  <si>
    <t>49514</t>
  </si>
  <si>
    <t>49515</t>
  </si>
  <si>
    <t>49516</t>
  </si>
  <si>
    <t>49517</t>
  </si>
  <si>
    <t>49518</t>
  </si>
  <si>
    <t>49519</t>
  </si>
  <si>
    <t>49520</t>
  </si>
  <si>
    <t>49521</t>
  </si>
  <si>
    <t>49522</t>
  </si>
  <si>
    <t>49523</t>
  </si>
  <si>
    <t>49524</t>
  </si>
  <si>
    <t>49525</t>
  </si>
  <si>
    <t>49530</t>
  </si>
  <si>
    <t>49539</t>
  </si>
  <si>
    <t>49540</t>
  </si>
  <si>
    <t>49541</t>
  </si>
  <si>
    <t>49542</t>
  </si>
  <si>
    <t>49543</t>
  </si>
  <si>
    <t>49550</t>
  </si>
  <si>
    <t>49559</t>
  </si>
  <si>
    <t>49560</t>
  </si>
  <si>
    <t>49561</t>
  </si>
  <si>
    <t>49562</t>
  </si>
  <si>
    <t>49563</t>
  </si>
  <si>
    <t>49570</t>
  </si>
  <si>
    <t>49571</t>
  </si>
  <si>
    <t>49572</t>
  </si>
  <si>
    <t>49573</t>
  </si>
  <si>
    <t>49574</t>
  </si>
  <si>
    <t>49580</t>
  </si>
  <si>
    <t>49582</t>
  </si>
  <si>
    <t>49583</t>
  </si>
  <si>
    <t>49590</t>
  </si>
  <si>
    <t>49591</t>
  </si>
  <si>
    <t>49592</t>
  </si>
  <si>
    <t>49593</t>
  </si>
  <si>
    <t>49594</t>
  </si>
  <si>
    <t>49600</t>
  </si>
  <si>
    <t>49610</t>
  </si>
  <si>
    <t>49618</t>
  </si>
  <si>
    <t>49619</t>
  </si>
  <si>
    <t>49620</t>
  </si>
  <si>
    <t>49621</t>
  </si>
  <si>
    <t>49622</t>
  </si>
  <si>
    <t>49623</t>
  </si>
  <si>
    <t>49624</t>
  </si>
  <si>
    <t>49625</t>
  </si>
  <si>
    <t>49626</t>
  </si>
  <si>
    <t>49627</t>
  </si>
  <si>
    <t>49628</t>
  </si>
  <si>
    <t>49629</t>
  </si>
  <si>
    <t>49630</t>
  </si>
  <si>
    <t>49637</t>
  </si>
  <si>
    <t>49638</t>
  </si>
  <si>
    <t>49639</t>
  </si>
  <si>
    <t>49640</t>
  </si>
  <si>
    <t>49650</t>
  </si>
  <si>
    <t>49660</t>
  </si>
  <si>
    <t>49670</t>
  </si>
  <si>
    <t>49680</t>
  </si>
  <si>
    <t>49690</t>
  </si>
  <si>
    <t>49691</t>
  </si>
  <si>
    <t>49692</t>
  </si>
  <si>
    <t>49693</t>
  </si>
  <si>
    <t>49694</t>
  </si>
  <si>
    <t>49695</t>
  </si>
  <si>
    <t>49696</t>
  </si>
  <si>
    <t>49697</t>
  </si>
  <si>
    <t>49698</t>
  </si>
  <si>
    <t>49699</t>
  </si>
  <si>
    <t>49700</t>
  </si>
  <si>
    <t>49706</t>
  </si>
  <si>
    <t>49707</t>
  </si>
  <si>
    <t>49708</t>
  </si>
  <si>
    <t>49709</t>
  </si>
  <si>
    <t>49710</t>
  </si>
  <si>
    <t>49714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</si>
  <si>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</si>
  <si>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</si>
  <si>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</si>
  <si>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</si>
  <si>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</si>
  <si>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</si>
  <si>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</si>
  <si>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</si>
  <si>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49730</t>
  </si>
  <si>
    <t>49731</t>
  </si>
  <si>
    <t>49740</t>
  </si>
  <si>
    <t>49741</t>
  </si>
  <si>
    <t>49742</t>
  </si>
  <si>
    <t>49743</t>
  </si>
  <si>
    <t>49750</t>
  </si>
  <si>
    <t>49751</t>
  </si>
  <si>
    <t>49760</t>
  </si>
  <si>
    <t>49770</t>
  </si>
  <si>
    <t>49780</t>
  </si>
  <si>
    <t>49781</t>
  </si>
  <si>
    <t>49782</t>
  </si>
  <si>
    <t>49783</t>
  </si>
  <si>
    <t>49800</t>
  </si>
  <si>
    <t>49810</t>
  </si>
  <si>
    <t>49820</t>
  </si>
  <si>
    <t>49830</t>
  </si>
  <si>
    <t>49831</t>
  </si>
  <si>
    <t>49832</t>
  </si>
  <si>
    <t>49833</t>
  </si>
  <si>
    <t>49834</t>
  </si>
  <si>
    <t>49835</t>
  </si>
  <si>
    <t>49836</t>
  </si>
  <si>
    <t>49840</t>
  </si>
  <si>
    <t>49850</t>
  </si>
  <si>
    <t>49860</t>
  </si>
  <si>
    <t>49870</t>
  </si>
  <si>
    <t>49871</t>
  </si>
  <si>
    <t>49880</t>
  </si>
  <si>
    <t>49881</t>
  </si>
  <si>
    <t>49882</t>
  </si>
  <si>
    <t>50001</t>
  </si>
  <si>
    <t>50002</t>
  </si>
  <si>
    <t>50003</t>
  </si>
  <si>
    <t>50004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</si>
  <si>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</si>
  <si>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</si>
  <si>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</si>
  <si>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</si>
  <si>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</si>
  <si>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</si>
  <si>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</si>
  <si>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</si>
  <si>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50013</t>
  </si>
  <si>
    <t>50014</t>
  </si>
  <si>
    <t>50015</t>
  </si>
  <si>
    <t>50016</t>
  </si>
  <si>
    <t>50017</t>
  </si>
  <si>
    <t>50018</t>
  </si>
  <si>
    <t>50019</t>
  </si>
  <si>
    <t>50020</t>
  </si>
  <si>
    <t>50021</t>
  </si>
  <si>
    <t>50022</t>
  </si>
  <si>
    <t>50055</t>
  </si>
  <si>
    <t>50057</t>
  </si>
  <si>
    <t>50058</t>
  </si>
  <si>
    <t>50059</t>
  </si>
  <si>
    <t>50060</t>
  </si>
  <si>
    <t>50070</t>
  </si>
  <si>
    <t>50071</t>
  </si>
  <si>
    <t>50080</t>
  </si>
  <si>
    <t>50090</t>
  </si>
  <si>
    <t>50100</t>
  </si>
  <si>
    <t>50108</t>
  </si>
  <si>
    <t>50109</t>
  </si>
  <si>
    <t>50110</t>
  </si>
  <si>
    <t>50120</t>
  </si>
  <si>
    <t>50130</t>
  </si>
  <si>
    <t>50131</t>
  </si>
  <si>
    <t>50132</t>
  </si>
  <si>
    <t>50133</t>
  </si>
  <si>
    <t>50134</t>
  </si>
  <si>
    <t>50135</t>
  </si>
  <si>
    <t>50136</t>
  </si>
  <si>
    <t>50137</t>
  </si>
  <si>
    <t>50138</t>
  </si>
  <si>
    <t>50139</t>
  </si>
  <si>
    <t>50140</t>
  </si>
  <si>
    <t>50141</t>
  </si>
  <si>
    <t>50142</t>
  </si>
  <si>
    <t>50143</t>
  </si>
  <si>
    <t>50144</t>
  </si>
  <si>
    <t>50150</t>
  </si>
  <si>
    <t>50151</t>
  </si>
  <si>
    <t>50152</t>
  </si>
  <si>
    <t>50153</t>
  </si>
  <si>
    <t>50154</t>
  </si>
  <si>
    <t>50155</t>
  </si>
  <si>
    <t>50156</t>
  </si>
  <si>
    <t>50160</t>
  </si>
  <si>
    <t>50161</t>
  </si>
  <si>
    <t>50162</t>
  </si>
  <si>
    <t>50163</t>
  </si>
  <si>
    <t>50164</t>
  </si>
  <si>
    <t>50170</t>
  </si>
  <si>
    <t>50171</t>
  </si>
  <si>
    <t>50172</t>
  </si>
  <si>
    <t>50173</t>
  </si>
  <si>
    <t>50174</t>
  </si>
  <si>
    <t>50175</t>
  </si>
  <si>
    <t>50177</t>
  </si>
  <si>
    <t>50178</t>
  </si>
  <si>
    <t>50180</t>
  </si>
  <si>
    <t>50190</t>
  </si>
  <si>
    <t>50191</t>
  </si>
  <si>
    <t>50192</t>
  </si>
  <si>
    <t>50193</t>
  </si>
  <si>
    <t>50194</t>
  </si>
  <si>
    <t>50195</t>
  </si>
  <si>
    <t>50196</t>
  </si>
  <si>
    <t>50197</t>
  </si>
  <si>
    <t>50198</t>
  </si>
  <si>
    <t>50200</t>
  </si>
  <si>
    <t>50210</t>
  </si>
  <si>
    <t>50211</t>
  </si>
  <si>
    <t>50212</t>
  </si>
  <si>
    <t>50213</t>
  </si>
  <si>
    <t>50214</t>
  </si>
  <si>
    <t>50215</t>
  </si>
  <si>
    <t>50216</t>
  </si>
  <si>
    <t>50217</t>
  </si>
  <si>
    <t>50219</t>
  </si>
  <si>
    <t>50220</t>
  </si>
  <si>
    <t>50227</t>
  </si>
  <si>
    <t>50228</t>
  </si>
  <si>
    <t>50229</t>
  </si>
  <si>
    <t>50230</t>
  </si>
  <si>
    <t>50236</t>
  </si>
  <si>
    <t>50237</t>
  </si>
  <si>
    <t>50238</t>
  </si>
  <si>
    <t>50239</t>
  </si>
  <si>
    <t>50240</t>
  </si>
  <si>
    <t>50246</t>
  </si>
  <si>
    <t>50247</t>
  </si>
  <si>
    <t>50248</t>
  </si>
  <si>
    <t>50249</t>
  </si>
  <si>
    <t>50250</t>
  </si>
  <si>
    <t>50257</t>
  </si>
  <si>
    <t>50258</t>
  </si>
  <si>
    <t>50259</t>
  </si>
  <si>
    <t>50260</t>
  </si>
  <si>
    <t>50266</t>
  </si>
  <si>
    <t>50267</t>
  </si>
  <si>
    <t>50268</t>
  </si>
  <si>
    <t>50269</t>
  </si>
  <si>
    <t>50270</t>
  </si>
  <si>
    <t>50280</t>
  </si>
  <si>
    <t>50290</t>
  </si>
  <si>
    <t>50291</t>
  </si>
  <si>
    <t>50292</t>
  </si>
  <si>
    <t>50293</t>
  </si>
  <si>
    <t>50294</t>
  </si>
  <si>
    <t>50295</t>
  </si>
  <si>
    <t>50296</t>
  </si>
  <si>
    <t>50297</t>
  </si>
  <si>
    <t>50298</t>
  </si>
  <si>
    <t>50299</t>
  </si>
  <si>
    <t>50300</t>
  </si>
  <si>
    <t>50310</t>
  </si>
  <si>
    <t>50311</t>
  </si>
  <si>
    <t>50312</t>
  </si>
  <si>
    <t>50313</t>
  </si>
  <si>
    <t>50314</t>
  </si>
  <si>
    <t>50315</t>
  </si>
  <si>
    <t>50316</t>
  </si>
  <si>
    <t>50320</t>
  </si>
  <si>
    <t>50321</t>
  </si>
  <si>
    <t>50322</t>
  </si>
  <si>
    <t>50323</t>
  </si>
  <si>
    <t>50324</t>
  </si>
  <si>
    <t>50325</t>
  </si>
  <si>
    <t>50326</t>
  </si>
  <si>
    <t>50330</t>
  </si>
  <si>
    <t>50331</t>
  </si>
  <si>
    <t>50332</t>
  </si>
  <si>
    <t>50333</t>
  </si>
  <si>
    <t>50334</t>
  </si>
  <si>
    <t>50335</t>
  </si>
  <si>
    <t>50336</t>
  </si>
  <si>
    <t>50340</t>
  </si>
  <si>
    <t>50341</t>
  </si>
  <si>
    <t>50342</t>
  </si>
  <si>
    <t>50343</t>
  </si>
  <si>
    <t>50344</t>
  </si>
  <si>
    <t>50345</t>
  </si>
  <si>
    <t>50346</t>
  </si>
  <si>
    <t>50347</t>
  </si>
  <si>
    <t>50348</t>
  </si>
  <si>
    <t>50351</t>
  </si>
  <si>
    <t>50360</t>
  </si>
  <si>
    <t>50366</t>
  </si>
  <si>
    <t>50367</t>
  </si>
  <si>
    <t>50368</t>
  </si>
  <si>
    <t>50369</t>
  </si>
  <si>
    <t>50370</t>
  </si>
  <si>
    <t>50371</t>
  </si>
  <si>
    <t>50372</t>
  </si>
  <si>
    <t>50373</t>
  </si>
  <si>
    <t>50374</t>
  </si>
  <si>
    <t>50375</t>
  </si>
  <si>
    <t>50376</t>
  </si>
  <si>
    <t>50390</t>
  </si>
  <si>
    <t>50391</t>
  </si>
  <si>
    <t>50400</t>
  </si>
  <si>
    <t>50408</t>
  </si>
  <si>
    <t>50409</t>
  </si>
  <si>
    <t>50410</t>
  </si>
  <si>
    <t>50420</t>
  </si>
  <si>
    <t>50430</t>
  </si>
  <si>
    <t>50440</t>
  </si>
  <si>
    <t>50441</t>
  </si>
  <si>
    <t>50450</t>
  </si>
  <si>
    <t>50460</t>
  </si>
  <si>
    <t>50461</t>
  </si>
  <si>
    <t>50470</t>
  </si>
  <si>
    <t>50480</t>
  </si>
  <si>
    <t>50481</t>
  </si>
  <si>
    <t>50482</t>
  </si>
  <si>
    <t>50490</t>
  </si>
  <si>
    <t>50491</t>
  </si>
  <si>
    <t>50500</t>
  </si>
  <si>
    <t>50510</t>
  </si>
  <si>
    <t>50511</t>
  </si>
  <si>
    <t>50512</t>
  </si>
  <si>
    <t>50513</t>
  </si>
  <si>
    <t>50514</t>
  </si>
  <si>
    <t>50520</t>
  </si>
  <si>
    <t>50529</t>
  </si>
  <si>
    <t>50530</t>
  </si>
  <si>
    <t>50540</t>
  </si>
  <si>
    <t>50546</t>
  </si>
  <si>
    <t>50547</t>
  </si>
  <si>
    <t>50548</t>
  </si>
  <si>
    <t>50549</t>
  </si>
  <si>
    <t>50550</t>
  </si>
  <si>
    <t>50560</t>
  </si>
  <si>
    <t>50561</t>
  </si>
  <si>
    <t>50562</t>
  </si>
  <si>
    <t>50570</t>
  </si>
  <si>
    <t>50580</t>
  </si>
  <si>
    <t>50581</t>
  </si>
  <si>
    <t>50582</t>
  </si>
  <si>
    <t>50583</t>
  </si>
  <si>
    <t>50584</t>
  </si>
  <si>
    <t>50590</t>
  </si>
  <si>
    <t>50591</t>
  </si>
  <si>
    <t>50600</t>
  </si>
  <si>
    <t>50610</t>
  </si>
  <si>
    <t>50611</t>
  </si>
  <si>
    <t>50612</t>
  </si>
  <si>
    <t>50613</t>
  </si>
  <si>
    <t>50614</t>
  </si>
  <si>
    <t>50615</t>
  </si>
  <si>
    <t>50616</t>
  </si>
  <si>
    <t>50617</t>
  </si>
  <si>
    <t>50619</t>
  </si>
  <si>
    <t>50620</t>
  </si>
  <si>
    <t>50629</t>
  </si>
  <si>
    <t>50630</t>
  </si>
  <si>
    <t>50637</t>
  </si>
  <si>
    <t>50638</t>
  </si>
  <si>
    <t>50639</t>
  </si>
  <si>
    <t>50640</t>
  </si>
  <si>
    <t>50641</t>
  </si>
  <si>
    <t>50650</t>
  </si>
  <si>
    <t>50660</t>
  </si>
  <si>
    <t>50668</t>
  </si>
  <si>
    <t>50669</t>
  </si>
  <si>
    <t>50670</t>
  </si>
  <si>
    <t>50678</t>
  </si>
  <si>
    <t>50679</t>
  </si>
  <si>
    <t>50680</t>
  </si>
  <si>
    <t>50682</t>
  </si>
  <si>
    <t>50683</t>
  </si>
  <si>
    <t>50684</t>
  </si>
  <si>
    <t>50685</t>
  </si>
  <si>
    <t>50686</t>
  </si>
  <si>
    <t>50687</t>
  </si>
  <si>
    <t>50688</t>
  </si>
  <si>
    <t>50689</t>
  </si>
  <si>
    <t>50690</t>
  </si>
  <si>
    <t>50691</t>
  </si>
  <si>
    <t>50692</t>
  </si>
  <si>
    <t>50693</t>
  </si>
  <si>
    <t>50694</t>
  </si>
  <si>
    <t>50695</t>
  </si>
  <si>
    <t>50696</t>
  </si>
  <si>
    <t>50700</t>
  </si>
  <si>
    <t>50709</t>
  </si>
  <si>
    <t>50710</t>
  </si>
  <si>
    <t>50720</t>
  </si>
  <si>
    <t>50730</t>
  </si>
  <si>
    <t>50740</t>
  </si>
  <si>
    <t>50741</t>
  </si>
  <si>
    <t>50750</t>
  </si>
  <si>
    <t>50760</t>
  </si>
  <si>
    <t>50770</t>
  </si>
  <si>
    <t>50780</t>
  </si>
  <si>
    <t>50781</t>
  </si>
  <si>
    <t>50782</t>
  </si>
  <si>
    <t>50783</t>
  </si>
  <si>
    <t>50784</t>
  </si>
  <si>
    <t>50786</t>
  </si>
  <si>
    <t>50790</t>
  </si>
  <si>
    <t>50791</t>
  </si>
  <si>
    <t>50792</t>
  </si>
  <si>
    <t>50793</t>
  </si>
  <si>
    <t>50794</t>
  </si>
  <si>
    <t>50795</t>
  </si>
  <si>
    <t>50800</t>
  </si>
  <si>
    <t>50810</t>
  </si>
  <si>
    <t>50820</t>
  </si>
  <si>
    <t>50830</t>
  </si>
  <si>
    <t>50840</t>
  </si>
  <si>
    <t>50850</t>
  </si>
  <si>
    <t>51001</t>
  </si>
  <si>
    <t>51002</t>
  </si>
  <si>
    <t>51003</t>
  </si>
  <si>
    <t>51004</t>
  </si>
  <si>
    <t>51005</t>
  </si>
  <si>
    <t>51070</t>
  </si>
  <si>
    <t>51071</t>
  </si>
  <si>
    <t>51080</t>
  </si>
  <si>
    <t>52001</t>
  </si>
  <si>
    <t>52002</t>
  </si>
  <si>
    <t>52003</t>
  </si>
  <si>
    <t>52004</t>
  </si>
  <si>
    <t>52005</t>
  </si>
  <si>
    <t>52006</t>
  </si>
  <si>
    <t>52070</t>
  </si>
  <si>
    <t>CÓDIGO POSTAL</t>
  </si>
  <si>
    <t>TOTAL CAPITALES</t>
  </si>
  <si>
    <t>Fecha de Ocurrencia</t>
  </si>
  <si>
    <r>
      <t>Causa del Siniestro</t>
    </r>
    <r>
      <rPr>
        <b/>
        <vertAlign val="superscript"/>
        <sz val="10"/>
        <color theme="0"/>
        <rFont val="Calibri"/>
        <family val="2"/>
        <scheme val="minor"/>
      </rPr>
      <t>*</t>
    </r>
  </si>
  <si>
    <t>Reclamaciones</t>
  </si>
  <si>
    <t xml:space="preserve">A. POR CÓDIGO POSTAL </t>
  </si>
  <si>
    <t>B. Por provincia</t>
  </si>
  <si>
    <t>A. Por código postal</t>
  </si>
  <si>
    <t>B. POR PROVINCIA</t>
  </si>
  <si>
    <t>01</t>
  </si>
  <si>
    <t>02</t>
  </si>
  <si>
    <t>03</t>
  </si>
  <si>
    <t>ALACANT/ALICANTE</t>
  </si>
  <si>
    <t>BADAJOZ</t>
  </si>
  <si>
    <t>09</t>
  </si>
  <si>
    <t>CÁCERES</t>
  </si>
  <si>
    <t>CUENCA</t>
  </si>
  <si>
    <t>18</t>
  </si>
  <si>
    <t>19</t>
  </si>
  <si>
    <t>20</t>
  </si>
  <si>
    <t>21</t>
  </si>
  <si>
    <t>22</t>
  </si>
  <si>
    <t>23</t>
  </si>
  <si>
    <t>JAÉN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</si>
  <si>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</si>
  <si>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</si>
  <si>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</si>
  <si>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</si>
  <si>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</si>
  <si>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</si>
  <si>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</si>
  <si>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</si>
  <si>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</si>
  <si>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</si>
  <si>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</si>
  <si>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</si>
  <si>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LAS PALMAS</t>
  </si>
  <si>
    <t>36</t>
  </si>
  <si>
    <t>37</t>
  </si>
  <si>
    <t>SALAMANCA</t>
  </si>
  <si>
    <t>38</t>
  </si>
  <si>
    <t>SANTA CRUZ DE TENERIFE</t>
  </si>
  <si>
    <t>39</t>
  </si>
  <si>
    <t>40</t>
  </si>
  <si>
    <t>41</t>
  </si>
  <si>
    <t>42</t>
  </si>
  <si>
    <t>43</t>
  </si>
  <si>
    <t>44</t>
  </si>
  <si>
    <t>45</t>
  </si>
  <si>
    <t>TOLEDO</t>
  </si>
  <si>
    <t>46</t>
  </si>
  <si>
    <t>VALÈNCIA/VALENCIA</t>
  </si>
  <si>
    <t>47</t>
  </si>
  <si>
    <t>VALLADOLID</t>
  </si>
  <si>
    <t>48</t>
  </si>
  <si>
    <t>49</t>
  </si>
  <si>
    <t>50</t>
  </si>
  <si>
    <t>51</t>
  </si>
  <si>
    <t>CEUTA</t>
  </si>
  <si>
    <t>52</t>
  </si>
  <si>
    <t>MELILLA</t>
  </si>
  <si>
    <t>I. RESUMEN DE TODOS LOS AÑOS</t>
  </si>
  <si>
    <t>I. Resumen de todos los años</t>
  </si>
  <si>
    <t>H. Resumen de todos los años</t>
  </si>
  <si>
    <r>
      <t>1. </t>
    </r>
    <r>
      <rPr>
        <b/>
        <u/>
        <sz val="11"/>
        <color rgb="FF9D2235"/>
        <rFont val="Calibri"/>
        <family val="2"/>
      </rPr>
      <t>NÚMERO DE EXPEDIENTES, INDEMNIZACIONES Y COSTES MEDIOS POR AÑO DE OCURRENCIA</t>
    </r>
  </si>
  <si>
    <r>
      <rPr>
        <b/>
        <sz val="11"/>
        <color rgb="FF9D2235"/>
        <rFont val="Calibri"/>
        <family val="2"/>
      </rPr>
      <t xml:space="preserve">2. 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</si>
  <si>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3. </t>
    </r>
    <r>
      <rPr>
        <b/>
        <u/>
        <sz val="11"/>
        <color rgb="FF9D2235"/>
        <rFont val="Calibri"/>
        <family val="2"/>
      </rPr>
      <t>DISTRIBUCIÓN SEGÚN LA CLASE DE RIESGO DE LOS BIENES SINIESTRADOS</t>
    </r>
  </si>
  <si>
    <r>
      <t>4. </t>
    </r>
    <r>
      <rPr>
        <b/>
        <u/>
        <sz val="11"/>
        <color rgb="FF9D2235"/>
        <rFont val="Calibri"/>
        <family val="2"/>
      </rPr>
      <t>DISTRIBUCIÓN SEGÚN EL MES DE OCURRENCIA DEL SINIESTRO. INUNDACIÓN</t>
    </r>
  </si>
  <si>
    <r>
      <t>2. </t>
    </r>
    <r>
      <rPr>
        <b/>
        <u/>
        <sz val="11"/>
        <color rgb="FF9D2235"/>
        <rFont val="Calibri"/>
        <family val="2"/>
      </rPr>
      <t>RESUMEN DE TODAS LAS CAUSAS POR PROVINCIA Y AÑO DE OCURRENCIA DEL SINIESTRO</t>
    </r>
  </si>
  <si>
    <r>
      <t>1. </t>
    </r>
    <r>
      <rPr>
        <b/>
        <u/>
        <sz val="11"/>
        <color rgb="FF9D2235"/>
        <rFont val="Calibri"/>
        <family val="2"/>
      </rPr>
      <t xml:space="preserve">NÚMERO DE EXPEDIENTES, INDEMNIZACIONES Y COSTES MEDIOS POR AÑO </t>
    </r>
  </si>
  <si>
    <r>
      <t>3. </t>
    </r>
    <r>
      <rPr>
        <b/>
        <u/>
        <sz val="11"/>
        <color rgb="FF9D2235"/>
        <rFont val="Calibri"/>
        <family val="2"/>
      </rPr>
      <t>DISTRIBUCIÓN SEGÚN TIPO DE LESIÓN</t>
    </r>
  </si>
  <si>
    <r>
      <t>4. </t>
    </r>
    <r>
      <rPr>
        <b/>
        <u/>
        <sz val="11"/>
        <color rgb="FF9D2235"/>
        <rFont val="Calibri"/>
        <family val="2"/>
      </rPr>
      <t>NÚMERO DE EXPEDIENTES O TRAMITACIONES SEGÚN TIPO DE LESIÓN Y CAUSA DEL SINIESTRO</t>
    </r>
  </si>
  <si>
    <t>Vehículos</t>
  </si>
  <si>
    <t>Viviendas</t>
  </si>
  <si>
    <r>
      <t>1. </t>
    </r>
    <r>
      <rPr>
        <b/>
        <u/>
        <sz val="11"/>
        <color rgb="FF9D2235"/>
        <rFont val="Calibri"/>
        <family val="2"/>
      </rPr>
      <t>NÚMERO DE EXPEDIENTES, INDEMNIZACIONES Y COSTES MEDIOS, INCLUIDAS</t>
    </r>
  </si>
  <si>
    <t>TODAS LAS CAUSAS</t>
  </si>
  <si>
    <t xml:space="preserve">A. POR AÑO DE OCURRENCIA </t>
  </si>
  <si>
    <t>% DE</t>
  </si>
  <si>
    <t>VARIACIÓN</t>
  </si>
  <si>
    <t>COEFICIENTES DE ACTUALIZACIÓN</t>
  </si>
  <si>
    <t>** No se refleja el Capital Asegurado de "Viviendas y Cdades. de Propietarios de Viviendas" puesto que en pérdidas pecuniarias no es componente del recargo del Consorcio que, en este caso, se establece a partir de los capitales de daños.</t>
  </si>
  <si>
    <t>* No se refleja el Capital Asegurado puesto que en pérdidas pecuniarias no es componente del recargo del Consorcio que, en este caso, se establece a partir de los capitales de daños.</t>
  </si>
  <si>
    <t>** No se refleja el Capital Asegurado Medio de "Viviendas y Cdades. de Propietarios de Viviendas" puesto que en pérdidas pecuniarias no es componente del recargo del Consorcio que, en este caso, se establece a partir de los capitales de daños.</t>
  </si>
  <si>
    <t>Sencillos</t>
  </si>
  <si>
    <t xml:space="preserve"> 2021</t>
  </si>
  <si>
    <t>Industriales y          Obras Civiles</t>
  </si>
  <si>
    <r>
      <t xml:space="preserve"> 2019</t>
    </r>
    <r>
      <rPr>
        <vertAlign val="superscript"/>
        <sz val="10"/>
        <color theme="1" tint="0.34998626667073579"/>
        <rFont val="Calibri"/>
        <family val="2"/>
      </rPr>
      <t>*</t>
    </r>
  </si>
  <si>
    <t>* A partir de 2019 la distribución entre los riesgos "Comercios y resto de riesgos sencillos" e "Industriales" se realiza según la proporción de 2018.</t>
  </si>
  <si>
    <t>** No aparece como clase de riesgo independiente hasta 1997.</t>
  </si>
  <si>
    <t>* A partir de 2019 la distribución entre los riesgos "Comercios y resto de riesgos sencillos" e "Industriales" se realiza según a proporción de 2018.</t>
  </si>
  <si>
    <r>
      <t>2019</t>
    </r>
    <r>
      <rPr>
        <vertAlign val="superscript"/>
        <sz val="9"/>
        <color theme="1" tint="0.34998626667073579"/>
        <rFont val="Calibri"/>
        <family val="2"/>
      </rPr>
      <t>*</t>
    </r>
  </si>
  <si>
    <r>
      <t>Oficinas</t>
    </r>
    <r>
      <rPr>
        <b/>
        <vertAlign val="superscript"/>
        <sz val="10"/>
        <color theme="0"/>
        <rFont val="Calibri"/>
        <family val="2"/>
      </rPr>
      <t>**</t>
    </r>
  </si>
  <si>
    <r>
      <t>Oficinas</t>
    </r>
    <r>
      <rPr>
        <b/>
        <vertAlign val="superscript"/>
        <sz val="9"/>
        <color indexed="9"/>
        <rFont val="Calibri"/>
        <family val="2"/>
      </rPr>
      <t>**</t>
    </r>
  </si>
  <si>
    <r>
      <t>Oficinas</t>
    </r>
    <r>
      <rPr>
        <b/>
        <vertAlign val="superscript"/>
        <sz val="10"/>
        <color indexed="9"/>
        <rFont val="Calibri"/>
        <family val="2"/>
      </rPr>
      <t>**</t>
    </r>
  </si>
  <si>
    <t>Comercio y RS</t>
  </si>
  <si>
    <t>Noviembre de 1989</t>
  </si>
  <si>
    <t>1. Número de pólizas según clase de riesgo en la serie 1990-2023</t>
  </si>
  <si>
    <t>2. Capitales asegurados según clase de riesgo en la serie 1990-2023</t>
  </si>
  <si>
    <t>3. Capitales asegurados medios según clase de riesgo en la serie 1990-2023</t>
  </si>
  <si>
    <t>4. Número de pólizas, capitales asegurados y capitales asegurados medios según clase de riesgo en 2023</t>
  </si>
  <si>
    <t>1. Número de pólizas según clase de riesgo en la serie 2004-2023</t>
  </si>
  <si>
    <t>2. Capitales asegurados según clase de riesgo en la serie 2004-2023</t>
  </si>
  <si>
    <t>3. Capitales asegurados medios según clase de riesgo en la serie 2004-2023</t>
  </si>
  <si>
    <t>1. Número de pólizas, capitales asegurados y capitales asegurados medios en la serie 1990-2023</t>
  </si>
  <si>
    <t>2. Número de pólizas, capitales asegurados y capitales asegurados medios según clase de seguro en 2023</t>
  </si>
  <si>
    <t>1. Recargos totales por años en la serie 1971-2023</t>
  </si>
  <si>
    <t>2. Recargos en pólizas de bienes por clase de riesgo en la serie 1990-2023</t>
  </si>
  <si>
    <t>1. NÚMERO DE PÓLIZAS SEGÚN CLASE DE RIESGO EN LA SERIE 1990-2023</t>
  </si>
  <si>
    <t>2. CAPITALES ASEGURADOS SEGÚN CLASE DE RIESGO EN LA SERIE 1990-2023</t>
  </si>
  <si>
    <t>3. CAPITALES ASEGURADOS MEDIOS SEGÚN CLASE DE RIESGO EN LA SERIE 1990-2023</t>
  </si>
  <si>
    <t>TOTAL DE LOS CAPITALES ASEGURADOS ESTIMADOS EN 2023</t>
  </si>
  <si>
    <t>1. NÚMERO DE PÓLIZAS SEGÚN CLASE DE RIESGO EN LA SERIE 2004-2023</t>
  </si>
  <si>
    <t>2. CAPITALES ASEGURADOS SEGÚN CLASE DE RIESGO EN LA SERIE 2004-2023**</t>
  </si>
  <si>
    <t>3. CAPITALES ASEGURADOS MEDIOS SEGÚN CLASE DE RIESGO EN LA SERIE 2004-2023**</t>
  </si>
  <si>
    <t>CAPITALES ASEGURADOS MEDIOS EN LA SERIE 1990-2023</t>
  </si>
  <si>
    <t>CAPITALES ASEGURADOS MEDIOS SEGÚN CLASE DE RIESGO EN 2023</t>
  </si>
  <si>
    <t>CAPITALES ASEGURADOS MEDIOS SEGÚN CLASE DE SEGURO EN 2023</t>
  </si>
  <si>
    <t>1. RECARGOS TOTALES POR AÑOS EN LA SERIE 1971-2023</t>
  </si>
  <si>
    <t>2. RECARGOS EN PÓLIZAS DE BIENES POR CLASE DE RIESGO EN LA SERIE 1990-2023</t>
  </si>
  <si>
    <t>Serie 1971-2023</t>
  </si>
  <si>
    <t>Serie 1987-2023</t>
  </si>
  <si>
    <t>Apartado 2. Serie 1987‑2023</t>
  </si>
  <si>
    <t>NÚMERO DE EXPEDIENTES, INDEMNIZACIONES Y COSTES MEDIOS POR AÑO DE OCURRENCIA SEGÚN CAUSA DEL SINIESTRO EN LA SERIE 2004-2023</t>
  </si>
  <si>
    <t>1. NÚMERO DE EXPEDIENTES, INDEMNIZACIONES Y COSTES MEDIOS POR AÑO DE OCURRENCIA SEGÚN CAUSA DEL SINIESTRO EN LA SERIE 1987-2023</t>
  </si>
  <si>
    <t>IV. DATOS GLOBALES DE DAÑOS EN LOS BIENES, PÉRDIDAS PECUNIARIAS Y DAÑOS EN LAS PERSONAS EN LA SERIE 1987-2023</t>
  </si>
  <si>
    <t>Apartado 1. Serie 1971‑2023</t>
  </si>
  <si>
    <t>SERIE 1987-2023</t>
  </si>
  <si>
    <t>APARTADO 1. SERIE 1971-2023</t>
  </si>
  <si>
    <t>SERIE 1971-2023</t>
  </si>
  <si>
    <t>DE OCURRENCIA SEGÚN CAUSA DEL SINIESTRO EN LA SERIE 1987-2023</t>
  </si>
  <si>
    <t>TOTAL DE EXPEDIENTES O TRAMITACIONES EN LA SERIE 1987-2023</t>
  </si>
  <si>
    <t>TOTAL DE INDEMNIZACIONES EN LA SERIE 1987-2023</t>
  </si>
  <si>
    <t>Serie 2004-2023</t>
  </si>
  <si>
    <t>RECARGOS E INDEMNIZACIONES EN LA SERIE 1971-2023. DAÑOS EN LOS BIENES</t>
  </si>
  <si>
    <t>A. Evolución durante la serie 1990-2023</t>
  </si>
  <si>
    <t>B. Detalle del año 2023 por clase de riesgo</t>
  </si>
  <si>
    <t>A. Evolución durante la serie 2004-2023</t>
  </si>
  <si>
    <t>B. Detalle del año 2023 por clase de seguro</t>
  </si>
  <si>
    <t>A. EVOLUCIÓN DURANTE LA SERIE 1990 - 2023</t>
  </si>
  <si>
    <t>A. EVOLUCIÓN DURANTE LA SERIE 2004 - 2023</t>
  </si>
  <si>
    <t>B. DETALLE DEL AÑO 2023 POR CLASE DE RIESGO</t>
  </si>
  <si>
    <t>B. DETALLE DEL AÑO 2023 POR CLASE DE SEGURO</t>
  </si>
  <si>
    <t>SERIE 2004-2023</t>
  </si>
  <si>
    <t>RECARGOS E INDEMNIZACIONES EN LA SERIE 1971-2023</t>
  </si>
  <si>
    <t>COEFICIENTE DE VARIACIÓN ACUMULADA A 31-12-23</t>
  </si>
  <si>
    <t>Importes en euros actualizados a 31-12-23</t>
  </si>
  <si>
    <t>Importes en millones de euros actualizados a 31-12-23</t>
  </si>
  <si>
    <t xml:space="preserve"> Importes en euros actualizados a 31-12-23</t>
  </si>
  <si>
    <t>TOTAL DE EXPEDIENTES O TRAMITACIONES EN LA SERIE 1971-2023</t>
  </si>
  <si>
    <t>TOTAL DE INDEMNIZACIONES EN LA SERIE 1971-2023</t>
  </si>
  <si>
    <t>APARTADO 2. SERIE 1987-2023</t>
  </si>
  <si>
    <t>2023 %</t>
  </si>
  <si>
    <t xml:space="preserve"> 2023</t>
  </si>
  <si>
    <t>82º JULIO DE 2023 - ZARAGOZA Y LA RIOJA</t>
  </si>
  <si>
    <t>83º SEPTIEMBRE DE 2023 - TOLEDO Y COMUNIDAD DE MADRID</t>
  </si>
  <si>
    <t>82º</t>
  </si>
  <si>
    <t>83º</t>
  </si>
  <si>
    <t>84º</t>
  </si>
  <si>
    <t>85º</t>
  </si>
  <si>
    <t>Julio de 2023</t>
  </si>
  <si>
    <t>Septiembre de 2023</t>
  </si>
  <si>
    <t>Octubre de 2023</t>
  </si>
  <si>
    <t>Noviembre de 2023</t>
  </si>
  <si>
    <t>Zaragoza y La Rioja</t>
  </si>
  <si>
    <t>Toledo y Cdad. de Madrid</t>
  </si>
  <si>
    <t>Inundación y TCA (Aline y Bernard)</t>
  </si>
  <si>
    <t>TCA (Ciarán y Domingos)</t>
  </si>
  <si>
    <t>84º OCTUBRE DE 2023 - GENERALIZADO</t>
  </si>
  <si>
    <t>85º NOVIEMBRE DE 2023 - GENERALIZADO</t>
  </si>
  <si>
    <t>- INUNDACIÓN Y TCA (ALINE Y BERNARD) -</t>
  </si>
  <si>
    <t>- TCA (CIARÁN Y DOMINGOS) -</t>
  </si>
  <si>
    <t>* Los datos anteriores corresponden a indemnizaciones a la fecha de elaboración de la presente estadística (31 de marzo de 2024).</t>
  </si>
  <si>
    <t>SERIE 71-09</t>
  </si>
  <si>
    <t>SERIE 87-17</t>
  </si>
  <si>
    <t>STA. CRUZ DE TENERIFE</t>
  </si>
  <si>
    <t>* Se observa un claro carácter cíclico con una concentración del 65,8% en el último cuatrimestre del año.</t>
  </si>
  <si>
    <t>TOTAL Nº DE PÓLIZAS</t>
  </si>
  <si>
    <t>NO VÁLIDOS</t>
  </si>
  <si>
    <t>01059</t>
  </si>
  <si>
    <t>08078</t>
  </si>
  <si>
    <t>10082</t>
  </si>
  <si>
    <t>10104</t>
  </si>
  <si>
    <t>10701</t>
  </si>
  <si>
    <t>14949</t>
  </si>
  <si>
    <t>15031</t>
  </si>
  <si>
    <t>15068</t>
  </si>
  <si>
    <t>17107</t>
  </si>
  <si>
    <t>27015</t>
  </si>
  <si>
    <t>27065</t>
  </si>
  <si>
    <t>31088</t>
  </si>
  <si>
    <t>32013</t>
  </si>
  <si>
    <t>32339</t>
  </si>
  <si>
    <t>34141</t>
  </si>
  <si>
    <t>34884</t>
  </si>
  <si>
    <t>36029</t>
  </si>
  <si>
    <t>36170</t>
  </si>
  <si>
    <t>36271</t>
  </si>
  <si>
    <t>38034</t>
  </si>
  <si>
    <t>39721</t>
  </si>
  <si>
    <t>39796</t>
  </si>
  <si>
    <t>40076</t>
  </si>
  <si>
    <t>40155</t>
  </si>
  <si>
    <t>5. Estimación del número de pólizas según clase de riesgo en 2023</t>
  </si>
  <si>
    <t>6. Estimación de los capitales asegurados según clase de riesgo en 2023</t>
  </si>
  <si>
    <t>5. ESTIMACIÓN DEL NÚMERO DE PÓLIZAS SEGÚN CLASE DE RIESGO EN 2023</t>
  </si>
  <si>
    <t>6. ESTIMACIÓN DE LOS CAPITALES ASEGURADOS SEGÚN CLASE DE RIESGO EN 2023</t>
  </si>
  <si>
    <t>*** La reducción del coste medio de los últimos años se justifica, principalmente, por el incremento en el número de pólizas de equipos electrónicos de consumo.</t>
  </si>
  <si>
    <t>** La siniestralidad prevista para este año, una vez estén declarados todos los expedientes de TCA, asciende a 460 millones de euros.</t>
  </si>
  <si>
    <r>
      <t xml:space="preserve">  2023</t>
    </r>
    <r>
      <rPr>
        <sz val="8"/>
        <color theme="1" tint="0.34998626667073579"/>
        <rFont val="Calibri"/>
        <family val="2"/>
      </rPr>
      <t>**</t>
    </r>
  </si>
  <si>
    <t>***</t>
  </si>
  <si>
    <t>Todos los eventos con la situación a 23 de abril de 2024, excepto de 82º a 85º con datos a 31 de mayo de 2024.</t>
  </si>
  <si>
    <r>
      <rPr>
        <vertAlign val="superscript"/>
        <sz val="9"/>
        <color rgb="FF595959"/>
        <rFont val="Calibri"/>
        <family val="2"/>
        <scheme val="minor"/>
      </rPr>
      <t>***</t>
    </r>
    <r>
      <rPr>
        <sz val="9"/>
        <color rgb="FF595959"/>
        <rFont val="Calibri"/>
        <family val="2"/>
        <scheme val="minor"/>
      </rPr>
      <t xml:space="preserve"> Se espera que Aline-Bernard alcance los 79,4 millones de euros y Ciarán-Domingos los 35,2 millones de euros, con los expedientes pendientes de declarar.</t>
    </r>
  </si>
  <si>
    <t>** La siniestralidad prevista para esta causa y año, una vez estén declarados todos los expedientes, asciende a 117 millones de euros.</t>
  </si>
  <si>
    <t>País Vasco, Cantabria y Navarra</t>
  </si>
  <si>
    <t>Cdad. Valenciana y Región de Murcia</t>
  </si>
  <si>
    <t>Andalucia Este, Andalucia Oeste y Región de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</si>
</sst>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\ _€_-;\-* #,##0\ _€_-;_-* &quot;-&quot;\ _€_-;_-@_-"/>
    <numFmt numFmtId="43" formatCode="_-* #,##0.00\ _€_-;\-* #,##0.00\ _€_-;_-* &quot;-&quot;??\ _€_-;_-@_-"/>
    <numFmt numFmtId="164" formatCode="_-* #,##0.00\ _P_t_s_-;\-* #,##0.00\ _P_t_s_-;_-* &quot;-&quot;??\ _P_t_s_-;_-@_-"/>
    <numFmt numFmtId="165" formatCode="#,##0.0"/>
    <numFmt numFmtId="166" formatCode="#,##0.000000"/>
    <numFmt numFmtId="167" formatCode="_-* #,##0\ _P_t_s_-;\-* #,##0\ _P_t_s_-;_-* &quot;-&quot;??\ _P_t_s_-;_-@_-"/>
    <numFmt numFmtId="168" formatCode="_-* #,##0.00\ [$€]_-;\-* #,##0.00\ [$€]_-;_-* &quot;-&quot;??\ [$€]_-;_-@_-"/>
    <numFmt numFmtId="169" formatCode="_-* #,##0\ _P_t_a_-;\-* #,##0\ _P_t_a_-;_-* &quot;-&quot;\ _P_t_a_-;_-@_-"/>
    <numFmt numFmtId="170" formatCode="_-* #,##0.00\ _P_t_a_-;\-* #,##0.00\ _P_t_a_-;_-* &quot;-&quot;\ _P_t_a_-;_-@_-"/>
    <numFmt numFmtId="171" formatCode="0.000000"/>
    <numFmt numFmtId="172" formatCode="_-* #,##0.000000\ _P_t_a_-;\-* #,##0.000000\ _P_t_a_-;_-* &quot;-&quot;\ _P_t_a_-;_-@_-"/>
    <numFmt numFmtId="173" formatCode="General_)"/>
    <numFmt numFmtId="174" formatCode="#,##0_);\(#,##0\)"/>
    <numFmt numFmtId="175" formatCode="_-* #,##0\ _€_-;\-* #,##0\ _€_-;_-* &quot;-&quot;??\ _€_-;_-@_-"/>
    <numFmt numFmtId="176" formatCode="0.0%"/>
    <numFmt numFmtId="177" formatCode="_(* #,##0_);_(* \(#,##0\);_(* &quot;-&quot;_);_(@_)"/>
    <numFmt numFmtId="178" formatCode="_-* #,##0\ _€_-;\-* #,##0\ _€_-;_-* &quot;-&quot;\ _€_-;_-@"/>
    <numFmt numFmtId="179" formatCode="0.0"/>
    <numFmt numFmtId="180" formatCode="_-* #,##0\ _P_t_s_-;\-* #,##0\ _P_t_s_-;_-* &quot;-&quot;\ _P_t_s_-;_-@_-"/>
    <numFmt numFmtId="181" formatCode="_-* #,##0.0\ _P_t_s_-;\-* #,##0.0\ _P_t_s_-;_-* &quot;-&quot;\ _P_t_s_-;_-@_-"/>
    <numFmt numFmtId="182" formatCode="#,##0.0%"/>
    <numFmt numFmtId="183" formatCode="_(* #,##0.00_);_(* \(#,##0.00\);_(* &quot;-&quot;??_);_(@_)"/>
    <numFmt numFmtId="184" formatCode="_(* #,##0.0_);_(* \(#,##0.0\);_(* &quot;-&quot;??_);_(@_)"/>
    <numFmt numFmtId="185" formatCode="_(* #,##0_);_(* \(#,##0\);_(* &quot;-&quot;??_);_(@_)"/>
    <numFmt numFmtId="186" formatCode="#,##0_ ;\-#,##0\ "/>
    <numFmt numFmtId="187" formatCode="_-* #,##0.0\ _P_t_s_-;\-* #,##0.0\ _P_t_s_-;_-* &quot;-&quot;??\ _P_t_s_-;_-@"/>
    <numFmt numFmtId="188" formatCode="_-* #,##0.0\ _P_t_s_-;\-* #,##0.0\ _P_t_s_-;_-* &quot;-&quot;\ _P_t_s_-;_-@"/>
    <numFmt numFmtId="189" formatCode="#,##0.0000000"/>
    <numFmt numFmtId="190" formatCode="#,##0&quot; €&quot;;[Red]#,##0&quot; €&quot;"/>
    <numFmt numFmtId="191" formatCode="_-* #,##0.00\ _$_-;\-* #,##0.00\ _$_-;_-* &quot;-&quot;??\ _$_-;_-@_-"/>
    <numFmt numFmtId="192" formatCode="_-* #,##0.0000\ _P_t_a_-;\-* #,##0.0000\ _P_t_a_-;_-* &quot;-&quot;\ _P_t_a_-;_-@"/>
    <numFmt numFmtId="193" formatCode="_-* #,##0\ _P_t_s_-;\-* #,##0\ _P_t_s_-;_-* &quot;-&quot;??\ _P_t_s_-;_-@"/>
    <numFmt numFmtId="194" formatCode="_-* #,##0.0\ _€_-;\-* #,##0.0\ _€_-;_-* &quot;-&quot;?\ _€_-;_-@_-"/>
    <numFmt numFmtId="195" formatCode="_-* #,##0.000000\ _P_t_s_-;\-* #,##0.000000\ _P_t_s_-;_-* &quot;-&quot;??\ _P_t_s_-;_-@"/>
    <numFmt numFmtId="196" formatCode="_-* #,##0.0\ _€_-;\-* #,##0.0\ _€_-;_-* &quot;-&quot;?\ _€_-;_-@"/>
    <numFmt numFmtId="197" formatCode="_-* #,##0.0\ _P_t_s_-;\-* #,##0.0\ _P_t_s_-;_-* &quot;-&quot;??\ _P_t_s_-;_-@_-"/>
  </numFmts>
  <fonts count="193" x14ac:knownFonts="1">
    <font>
      <sz val="10"/>
      <color indexed="8"/>
      <name val="MS Sans Serif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2"/>
      <name val="Tms Rmn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sz val="12"/>
      <color indexed="2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23"/>
      <name val="Calibri"/>
      <family val="2"/>
    </font>
    <font>
      <b/>
      <sz val="18"/>
      <color indexed="23"/>
      <name val="Calibri"/>
      <family val="2"/>
    </font>
    <font>
      <b/>
      <sz val="10"/>
      <color indexed="9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b/>
      <vertAlign val="superscript"/>
      <sz val="10"/>
      <color theme="0"/>
      <name val="Calibri"/>
      <family val="2"/>
    </font>
    <font>
      <sz val="10"/>
      <color indexed="8"/>
      <name val="Calibri"/>
      <family val="2"/>
      <scheme val="minor"/>
    </font>
    <font>
      <sz val="9"/>
      <color rgb="FF008000"/>
      <name val="Calibri"/>
      <family val="2"/>
    </font>
    <font>
      <b/>
      <i/>
      <sz val="10"/>
      <color rgb="FF1553B7"/>
      <name val="Calibri"/>
      <family val="2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</font>
    <font>
      <sz val="9"/>
      <color theme="1" tint="0.34998626667073579"/>
      <name val="Calibri"/>
      <family val="2"/>
    </font>
    <font>
      <b/>
      <sz val="9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b/>
      <i/>
      <sz val="9"/>
      <color theme="1" tint="0.34998626667073579"/>
      <name val="Calibri"/>
      <family val="2"/>
    </font>
    <font>
      <sz val="8"/>
      <color theme="1" tint="0.34998626667073579"/>
      <name val="Calibri"/>
      <family val="2"/>
    </font>
    <font>
      <b/>
      <i/>
      <sz val="8"/>
      <color theme="1" tint="0.34998626667073579"/>
      <name val="Calibri"/>
      <family val="2"/>
    </font>
    <font>
      <i/>
      <sz val="9"/>
      <color theme="1" tint="0.34998626667073579"/>
      <name val="Calibri"/>
      <family val="2"/>
    </font>
    <font>
      <b/>
      <vertAlign val="superscript"/>
      <sz val="10"/>
      <color indexed="9"/>
      <name val="Calibri"/>
      <family val="2"/>
    </font>
    <font>
      <b/>
      <sz val="10"/>
      <color rgb="FF9D2235"/>
      <name val="Calibri"/>
      <family val="2"/>
    </font>
    <font>
      <sz val="8"/>
      <name val="Calibri"/>
      <family val="2"/>
    </font>
    <font>
      <b/>
      <i/>
      <sz val="9"/>
      <color rgb="FF1553B7"/>
      <name val="Calibri"/>
      <family val="2"/>
    </font>
    <font>
      <sz val="9"/>
      <name val="Calibri"/>
      <family val="2"/>
    </font>
    <font>
      <sz val="11"/>
      <color rgb="FF9D2235"/>
      <name val="Calibri"/>
      <family val="2"/>
    </font>
    <font>
      <b/>
      <i/>
      <sz val="9"/>
      <color indexed="16"/>
      <name val="Calibri"/>
      <family val="2"/>
    </font>
    <font>
      <b/>
      <i/>
      <sz val="10"/>
      <color theme="1" tint="0.34998626667073579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indexed="9"/>
      <name val="Calibri"/>
      <family val="2"/>
    </font>
    <font>
      <b/>
      <vertAlign val="superscript"/>
      <sz val="9"/>
      <color indexed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i/>
      <sz val="9"/>
      <color indexed="5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indexed="23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9"/>
      <color rgb="FF008000"/>
      <name val="Calibri"/>
      <family val="2"/>
      <scheme val="minor"/>
    </font>
    <font>
      <b/>
      <sz val="10"/>
      <color indexed="9"/>
      <name val="Calibri"/>
      <family val="2"/>
      <scheme val="minor"/>
    </font>
    <font>
      <vertAlign val="superscript"/>
      <sz val="10"/>
      <color theme="1" tint="0.34998626667073579"/>
      <name val="Calibri"/>
      <family val="2"/>
    </font>
    <font>
      <b/>
      <sz val="10"/>
      <color theme="1"/>
      <name val="Calibri"/>
      <family val="2"/>
      <scheme val="minor"/>
    </font>
    <font>
      <b/>
      <u/>
      <sz val="14"/>
      <name val="Calibri"/>
      <family val="2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0"/>
      <color theme="10"/>
      <name val="MS Sans Serif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0"/>
      <name val="Calibri"/>
      <family val="2"/>
      <scheme val="major"/>
    </font>
    <font>
      <sz val="10"/>
      <color theme="1"/>
      <name val="Calibri"/>
      <family val="2"/>
      <scheme val="major"/>
    </font>
    <font>
      <sz val="12"/>
      <color indexed="8"/>
      <name val="Calibri"/>
      <family val="2"/>
    </font>
    <font>
      <b/>
      <sz val="11"/>
      <color rgb="FF9D2235"/>
      <name val="Calibri"/>
      <family val="2"/>
    </font>
    <font>
      <b/>
      <i/>
      <sz val="11"/>
      <color rgb="FF595959"/>
      <name val="Calibri"/>
      <family val="2"/>
    </font>
    <font>
      <sz val="11"/>
      <color rgb="FF595959"/>
      <name val="Calibri"/>
      <family val="2"/>
    </font>
    <font>
      <sz val="10"/>
      <color rgb="FF595959"/>
      <name val="Calibri"/>
      <family val="2"/>
    </font>
    <font>
      <b/>
      <i/>
      <sz val="11"/>
      <name val="Calibri"/>
      <family val="2"/>
    </font>
    <font>
      <sz val="14"/>
      <name val="Calibri"/>
      <family val="2"/>
    </font>
    <font>
      <sz val="10"/>
      <color indexed="8"/>
      <name val="Calibri"/>
      <family val="2"/>
      <scheme val="major"/>
    </font>
    <font>
      <b/>
      <sz val="9"/>
      <name val="Calibri"/>
      <family val="2"/>
      <scheme val="minor"/>
    </font>
    <font>
      <sz val="14"/>
      <color theme="10"/>
      <name val="Calibri"/>
      <family val="2"/>
      <scheme val="maj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1"/>
      <color theme="1" tint="0.34998626667073579"/>
      <name val="Calibri"/>
      <family val="2"/>
      <scheme val="major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11"/>
      <color rgb="FF595959"/>
      <name val="Calibri"/>
      <family val="2"/>
    </font>
    <font>
      <b/>
      <sz val="8"/>
      <color indexed="14"/>
      <name val="Calibri"/>
      <family val="2"/>
    </font>
    <font>
      <i/>
      <sz val="9"/>
      <color rgb="FF595959"/>
      <name val="Calibri"/>
      <family val="2"/>
    </font>
    <font>
      <b/>
      <i/>
      <sz val="10"/>
      <name val="Arial"/>
      <family val="2"/>
    </font>
    <font>
      <b/>
      <sz val="10"/>
      <color rgb="FF595959"/>
      <name val="Calibri"/>
      <family val="2"/>
    </font>
    <font>
      <b/>
      <vertAlign val="superscript"/>
      <sz val="11"/>
      <color rgb="FF595959"/>
      <name val="Calibri"/>
      <family val="2"/>
    </font>
    <font>
      <sz val="9"/>
      <color rgb="FF595959"/>
      <name val="Calibri"/>
      <family val="2"/>
    </font>
    <font>
      <vertAlign val="superscript"/>
      <sz val="9"/>
      <color rgb="FF595959"/>
      <name val="Calibri"/>
      <family val="2"/>
    </font>
    <font>
      <sz val="11"/>
      <name val="Arial"/>
      <family val="2"/>
    </font>
    <font>
      <b/>
      <i/>
      <sz val="10"/>
      <color rgb="FF595959"/>
      <name val="Calibri"/>
      <family val="2"/>
    </font>
    <font>
      <i/>
      <sz val="11"/>
      <name val="Calibri"/>
      <family val="2"/>
    </font>
    <font>
      <b/>
      <sz val="10"/>
      <color rgb="FF32D675"/>
      <name val="Calibri"/>
      <family val="2"/>
    </font>
    <font>
      <sz val="11"/>
      <color rgb="FF32D675"/>
      <name val="Calibri"/>
      <family val="2"/>
    </font>
    <font>
      <sz val="12"/>
      <color theme="1" tint="0.34998626667073579"/>
      <name val="Calibri"/>
      <family val="2"/>
    </font>
    <font>
      <vertAlign val="superscript"/>
      <sz val="9"/>
      <color theme="1" tint="0.34998626667073579"/>
      <name val="Calibri"/>
      <family val="2"/>
    </font>
    <font>
      <b/>
      <sz val="9"/>
      <color rgb="FF9D2235"/>
      <name val="Calibri"/>
      <family val="2"/>
    </font>
    <font>
      <sz val="9"/>
      <color rgb="FFC00000"/>
      <name val="Calibri"/>
      <family val="2"/>
    </font>
    <font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9"/>
      <name val="Arial"/>
      <family val="2"/>
    </font>
    <font>
      <b/>
      <sz val="1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0"/>
      <color rgb="FF9D2235"/>
      <name val="Arial"/>
      <family val="2"/>
    </font>
    <font>
      <sz val="9"/>
      <color rgb="FFFF0000"/>
      <name val="Calibri"/>
      <family val="2"/>
    </font>
    <font>
      <b/>
      <sz val="18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sz val="8"/>
      <color rgb="FF595959"/>
      <name val="Calibri"/>
      <family val="2"/>
    </font>
    <font>
      <sz val="9"/>
      <name val="Arial"/>
      <family val="2"/>
    </font>
    <font>
      <sz val="10"/>
      <color rgb="FFFF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8"/>
      <color rgb="FF595959"/>
      <name val="Calibri"/>
      <family val="2"/>
    </font>
    <font>
      <sz val="9"/>
      <color rgb="FF32D675"/>
      <name val="Calibri"/>
      <family val="2"/>
    </font>
    <font>
      <b/>
      <sz val="9"/>
      <color rgb="FF000000"/>
      <name val="Arial"/>
      <family val="2"/>
    </font>
    <font>
      <b/>
      <sz val="10"/>
      <color rgb="FFFFFFFF"/>
      <name val="Calibri"/>
      <family val="2"/>
    </font>
    <font>
      <sz val="11"/>
      <color theme="1" tint="0.34998626667073579"/>
      <name val="Arial"/>
      <family val="2"/>
    </font>
    <font>
      <b/>
      <sz val="12"/>
      <color theme="1" tint="0.34998626667073579"/>
      <name val="Calibri"/>
      <family val="2"/>
    </font>
    <font>
      <sz val="11"/>
      <color theme="1"/>
      <name val="Arial"/>
      <family val="2"/>
    </font>
    <font>
      <b/>
      <sz val="12"/>
      <color rgb="FF9D2235"/>
      <name val="Calibri"/>
      <family val="2"/>
    </font>
    <font>
      <b/>
      <u/>
      <sz val="12"/>
      <color rgb="FF9D2235"/>
      <name val="Calibri"/>
      <family val="2"/>
    </font>
    <font>
      <b/>
      <sz val="12"/>
      <color indexed="53"/>
      <name val="Calibri"/>
      <family val="2"/>
    </font>
    <font>
      <sz val="6"/>
      <color indexed="8"/>
      <name val="Calibri"/>
      <family val="2"/>
    </font>
    <font>
      <sz val="8"/>
      <color rgb="FF000000"/>
      <name val="Calibri"/>
      <family val="2"/>
    </font>
    <font>
      <sz val="6"/>
      <color rgb="FF000000"/>
      <name val="Calibri"/>
      <family val="2"/>
    </font>
    <font>
      <b/>
      <sz val="11"/>
      <color rgb="FF000000"/>
      <name val="Calibri"/>
      <family val="2"/>
    </font>
    <font>
      <sz val="6"/>
      <color theme="1" tint="0.34998626667073579"/>
      <name val="Calibri"/>
      <family val="2"/>
    </font>
    <font>
      <b/>
      <sz val="10"/>
      <color rgb="FFA5002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u/>
      <sz val="11"/>
      <color theme="1" tint="0.34998626667073579"/>
      <name val="Calibri"/>
      <family val="2"/>
    </font>
    <font>
      <b/>
      <u/>
      <sz val="11"/>
      <color indexed="8"/>
      <name val="Calibri"/>
      <family val="2"/>
    </font>
    <font>
      <b/>
      <i/>
      <sz val="11"/>
      <color theme="1" tint="0.34998626667073579"/>
      <name val="Calibri"/>
      <family val="2"/>
    </font>
    <font>
      <sz val="6"/>
      <color rgb="FF595959"/>
      <name val="Calibri"/>
      <family val="2"/>
    </font>
    <font>
      <b/>
      <sz val="10"/>
      <color indexed="54"/>
      <name val="Calibri"/>
      <family val="2"/>
    </font>
    <font>
      <sz val="10"/>
      <color rgb="FF32D675"/>
      <name val="Calibri"/>
      <family val="2"/>
    </font>
    <font>
      <b/>
      <u/>
      <sz val="11"/>
      <color rgb="FF9D2235"/>
      <name val="Calibri"/>
      <family val="2"/>
    </font>
    <font>
      <b/>
      <u/>
      <sz val="10"/>
      <color rgb="FF9D2235"/>
      <name val="Calibri"/>
      <family val="2"/>
    </font>
    <font>
      <b/>
      <sz val="11"/>
      <color rgb="FF9D2235"/>
      <name val="Calibri"/>
      <family val="2"/>
      <scheme val="minor"/>
    </font>
    <font>
      <b/>
      <u/>
      <sz val="11"/>
      <color rgb="FF9D2235"/>
      <name val="Calibri"/>
      <family val="2"/>
      <scheme val="minor"/>
    </font>
    <font>
      <sz val="9"/>
      <color theme="0"/>
      <name val="Arial"/>
      <family val="2"/>
    </font>
    <font>
      <sz val="12"/>
      <color rgb="FF000000"/>
      <name val="Times New Roman"/>
      <family val="1"/>
    </font>
    <font>
      <i/>
      <sz val="9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rgb="FF595959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595959"/>
      <name val="Calibri"/>
      <family val="2"/>
      <scheme val="minor"/>
    </font>
    <font>
      <i/>
      <sz val="8"/>
      <color rgb="FF59595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595959"/>
      <name val="Calibri"/>
      <family val="2"/>
      <scheme val="minor"/>
    </font>
    <font>
      <b/>
      <sz val="10"/>
      <color rgb="FF9D2235"/>
      <name val="Calibri"/>
      <family val="2"/>
      <scheme val="minor"/>
    </font>
    <font>
      <sz val="9"/>
      <color rgb="FF595959"/>
      <name val="Calibri"/>
      <family val="2"/>
      <scheme val="minor"/>
    </font>
    <font>
      <vertAlign val="superscript"/>
      <sz val="9"/>
      <color rgb="FF59595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rgb="FF595959"/>
      <name val="Calibri"/>
      <family val="2"/>
    </font>
    <font>
      <b/>
      <sz val="10"/>
      <color theme="1"/>
      <name val="Calibri"/>
      <family val="2"/>
    </font>
    <font>
      <sz val="12"/>
      <name val="Times New Roman"/>
      <family val="1"/>
    </font>
    <font>
      <b/>
      <u/>
      <sz val="14"/>
      <color theme="10"/>
      <name val="Calibri"/>
      <family val="2"/>
      <scheme val="major"/>
    </font>
    <font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8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color rgb="FF000000"/>
      <name val="Calibri"/>
      <family val="2"/>
    </font>
    <font>
      <b/>
      <i/>
      <sz val="11"/>
      <color rgb="FF595959"/>
      <name val="Calibri"/>
      <family val="2"/>
      <scheme val="major"/>
    </font>
    <font>
      <b/>
      <sz val="8"/>
      <color rgb="FFFF0000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b/>
      <sz val="10"/>
      <color theme="10"/>
      <name val="Calibri"/>
      <family val="2"/>
      <scheme val="major"/>
    </font>
    <font>
      <sz val="10"/>
      <color rgb="FF9D2235"/>
      <name val="Calibri"/>
      <family val="2"/>
    </font>
    <font>
      <b/>
      <sz val="8"/>
      <color theme="1" tint="0.34998626667073579"/>
      <name val="Calibri"/>
      <family val="2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color theme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235"/>
        <bgColor indexed="64"/>
      </patternFill>
    </fill>
    <fill>
      <patternFill patternType="solid">
        <fgColor rgb="FFF3DB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9D2235"/>
        <bgColor rgb="FF9D2235"/>
      </patternFill>
    </fill>
    <fill>
      <patternFill patternType="solid">
        <fgColor rgb="FFF3DBDA"/>
        <bgColor indexed="8"/>
      </patternFill>
    </fill>
    <fill>
      <patternFill patternType="solid">
        <fgColor rgb="FFF3DBDA"/>
        <bgColor rgb="FFF3DBDA"/>
      </patternFill>
    </fill>
    <fill>
      <patternFill patternType="solid">
        <fgColor rgb="FFF3DBDA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79998168889431442"/>
        <bgColor rgb="FF9D2235"/>
      </patternFill>
    </fill>
    <fill>
      <patternFill patternType="solid">
        <fgColor indexed="65"/>
        <bgColor indexed="8"/>
      </patternFill>
    </fill>
    <fill>
      <patternFill patternType="solid">
        <fgColor rgb="FF9D2235"/>
        <bgColor rgb="FF000000"/>
      </patternFill>
    </fill>
    <fill>
      <patternFill patternType="solid">
        <fgColor rgb="FFF3DB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3DBDA"/>
        <bgColor rgb="FFFFFFFF"/>
      </patternFill>
    </fill>
    <fill>
      <patternFill patternType="solid">
        <fgColor theme="5" tint="0.79998168889431442"/>
        <bgColor theme="5" tint="0.79998168889431442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rgb="FF9D2235"/>
      </top>
      <bottom/>
      <diagonal/>
    </border>
    <border>
      <left/>
      <right/>
      <top/>
      <bottom style="thin">
        <color rgb="FF9D223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3DBDA"/>
      </top>
      <bottom/>
      <diagonal/>
    </border>
    <border>
      <left/>
      <right/>
      <top style="thin">
        <color rgb="FFF3DBDA"/>
      </top>
      <bottom style="thin">
        <color rgb="FFF3DBDA"/>
      </bottom>
      <diagonal/>
    </border>
    <border>
      <left/>
      <right/>
      <top style="thin">
        <color rgb="FF9D2235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A50021"/>
      </top>
      <bottom style="thin">
        <color rgb="FFA50021"/>
      </bottom>
      <diagonal/>
    </border>
    <border>
      <left/>
      <right/>
      <top/>
      <bottom style="thin">
        <color rgb="FFA50021"/>
      </bottom>
      <diagonal/>
    </border>
    <border>
      <left/>
      <right/>
      <top style="thin">
        <color rgb="FFA50021"/>
      </top>
      <bottom/>
      <diagonal/>
    </border>
    <border>
      <left/>
      <right/>
      <top style="thin">
        <color rgb="FF23AFA0"/>
      </top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5" tint="-0.24994659260841701"/>
      </bottom>
      <diagonal/>
    </border>
  </borders>
  <cellStyleXfs count="70">
    <xf numFmtId="0" fontId="0" fillId="0" borderId="0" applyNumberFormat="0" applyFont="0" applyFill="0" applyBorder="0" applyAlignment="0" applyProtection="0"/>
    <xf numFmtId="168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21" fillId="0" borderId="0" applyNumberFormat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43" fontId="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" fillId="0" borderId="0"/>
    <xf numFmtId="173" fontId="8" fillId="0" borderId="0"/>
    <xf numFmtId="177" fontId="97" fillId="0" borderId="0" applyFont="0" applyFill="0" applyBorder="0" applyAlignment="0" applyProtection="0"/>
    <xf numFmtId="0" fontId="7" fillId="0" borderId="0"/>
    <xf numFmtId="0" fontId="102" fillId="0" borderId="0"/>
    <xf numFmtId="180" fontId="102" fillId="0" borderId="0" applyFont="0" applyFill="0" applyBorder="0" applyAlignment="0" applyProtection="0"/>
    <xf numFmtId="183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173" fontId="8" fillId="0" borderId="0"/>
    <xf numFmtId="164" fontId="7" fillId="0" borderId="0" applyFont="0" applyFill="0" applyBorder="0" applyAlignment="0" applyProtection="0"/>
    <xf numFmtId="0" fontId="102" fillId="0" borderId="0"/>
    <xf numFmtId="173" fontId="8" fillId="0" borderId="0"/>
    <xf numFmtId="173" fontId="8" fillId="0" borderId="0"/>
    <xf numFmtId="180" fontId="7" fillId="0" borderId="0" applyFont="0" applyFill="0" applyBorder="0" applyAlignment="0" applyProtection="0"/>
    <xf numFmtId="173" fontId="8" fillId="0" borderId="0"/>
    <xf numFmtId="0" fontId="102" fillId="0" borderId="0"/>
    <xf numFmtId="173" fontId="8" fillId="0" borderId="0"/>
    <xf numFmtId="173" fontId="8" fillId="0" borderId="0"/>
    <xf numFmtId="164" fontId="102" fillId="0" borderId="0" applyFont="0" applyFill="0" applyBorder="0" applyAlignment="0" applyProtection="0"/>
    <xf numFmtId="9" fontId="131" fillId="0" borderId="0" applyFont="0" applyFill="0" applyBorder="0" applyAlignment="0" applyProtection="0"/>
    <xf numFmtId="173" fontId="8" fillId="0" borderId="0"/>
    <xf numFmtId="164" fontId="102" fillId="0" borderId="0" applyFont="0" applyFill="0" applyBorder="0" applyAlignment="0" applyProtection="0"/>
    <xf numFmtId="180" fontId="102" fillId="0" borderId="0" applyFont="0" applyFill="0" applyBorder="0" applyAlignment="0" applyProtection="0"/>
    <xf numFmtId="173" fontId="8" fillId="0" borderId="0"/>
    <xf numFmtId="191" fontId="102" fillId="0" borderId="0" applyFont="0" applyFill="0" applyBorder="0" applyAlignment="0" applyProtection="0"/>
    <xf numFmtId="173" fontId="8" fillId="0" borderId="0"/>
    <xf numFmtId="18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54" fillId="0" borderId="0"/>
    <xf numFmtId="43" fontId="154" fillId="0" borderId="0" applyFont="0" applyFill="0" applyBorder="0" applyAlignment="0" applyProtection="0"/>
    <xf numFmtId="0" fontId="7" fillId="0" borderId="0"/>
    <xf numFmtId="41" fontId="15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173" fontId="8" fillId="0" borderId="0"/>
    <xf numFmtId="16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/>
    <xf numFmtId="173" fontId="154" fillId="0" borderId="0"/>
    <xf numFmtId="43" fontId="1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90" fillId="0" borderId="0"/>
    <xf numFmtId="164" fontId="7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19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39"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0" fontId="20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Fill="1" applyBorder="1" applyAlignment="1">
      <alignment vertical="center"/>
    </xf>
    <xf numFmtId="166" fontId="22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center" vertical="center"/>
      <protection locked="0"/>
    </xf>
    <xf numFmtId="3" fontId="31" fillId="0" borderId="0" xfId="0" applyNumberFormat="1" applyFont="1" applyFill="1" applyBorder="1" applyAlignment="1" applyProtection="1">
      <alignment horizontal="right" vertical="center" indent="2"/>
      <protection locked="0"/>
    </xf>
    <xf numFmtId="3" fontId="31" fillId="0" borderId="0" xfId="0" applyNumberFormat="1" applyFont="1" applyFill="1" applyBorder="1" applyAlignment="1" applyProtection="1">
      <alignment horizontal="right" vertical="center" indent="1"/>
      <protection locked="0"/>
    </xf>
    <xf numFmtId="3" fontId="31" fillId="0" borderId="0" xfId="0" applyNumberFormat="1" applyFont="1" applyFill="1" applyBorder="1" applyAlignment="1" applyProtection="1">
      <alignment horizontal="right" vertical="center" indent="1"/>
    </xf>
    <xf numFmtId="3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 vertical="center"/>
      <protection locked="0"/>
    </xf>
    <xf numFmtId="3" fontId="33" fillId="0" borderId="0" xfId="0" applyNumberFormat="1" applyFont="1" applyFill="1" applyBorder="1" applyAlignment="1" applyProtection="1">
      <alignment horizontal="right" vertical="center" indent="1"/>
      <protection locked="0"/>
    </xf>
    <xf numFmtId="0" fontId="36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36" fillId="0" borderId="0" xfId="0" applyNumberFormat="1" applyFont="1" applyFill="1" applyBorder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left"/>
    </xf>
    <xf numFmtId="3" fontId="31" fillId="0" borderId="0" xfId="0" applyNumberFormat="1" applyFont="1" applyFill="1" applyBorder="1" applyAlignment="1" applyProtection="1">
      <alignment horizontal="right" vertical="center" indent="3"/>
      <protection locked="0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/>
    <xf numFmtId="165" fontId="14" fillId="0" borderId="0" xfId="0" applyNumberFormat="1" applyFont="1" applyFill="1" applyBorder="1" applyAlignment="1" applyProtection="1"/>
    <xf numFmtId="3" fontId="32" fillId="0" borderId="0" xfId="0" applyNumberFormat="1" applyFont="1" applyFill="1" applyBorder="1" applyAlignment="1" applyProtection="1">
      <alignment horizontal="right" vertical="center" indent="1"/>
    </xf>
    <xf numFmtId="3" fontId="32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vertical="center"/>
      <protection locked="0"/>
    </xf>
    <xf numFmtId="0" fontId="20" fillId="0" borderId="0" xfId="0" quotePrefix="1" applyNumberFormat="1" applyFont="1" applyFill="1" applyBorder="1" applyAlignment="1" applyProtection="1">
      <alignment vertical="center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Fill="1" applyBorder="1" applyAlignment="1" applyProtection="1">
      <alignment horizontal="right"/>
    </xf>
    <xf numFmtId="0" fontId="22" fillId="0" borderId="0" xfId="3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 applyProtection="1">
      <alignment horizontal="right" vertical="center"/>
      <protection locked="0"/>
    </xf>
    <xf numFmtId="3" fontId="34" fillId="0" borderId="0" xfId="0" applyNumberFormat="1" applyFont="1" applyFill="1" applyBorder="1" applyAlignment="1" applyProtection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4" borderId="0" xfId="0" applyNumberFormat="1" applyFont="1" applyFill="1" applyBorder="1" applyAlignment="1" applyProtection="1">
      <alignment horizontal="right" vertical="center" indent="2"/>
      <protection locked="0"/>
    </xf>
    <xf numFmtId="3" fontId="31" fillId="4" borderId="0" xfId="0" applyNumberFormat="1" applyFont="1" applyFill="1" applyBorder="1" applyAlignment="1" applyProtection="1">
      <alignment horizontal="right" vertical="center" indent="1"/>
    </xf>
    <xf numFmtId="3" fontId="32" fillId="4" borderId="0" xfId="0" applyNumberFormat="1" applyFont="1" applyFill="1" applyBorder="1" applyAlignment="1" applyProtection="1">
      <alignment horizontal="center" vertical="center"/>
    </xf>
    <xf numFmtId="3" fontId="33" fillId="4" borderId="0" xfId="0" applyNumberFormat="1" applyFont="1" applyFill="1" applyBorder="1" applyAlignment="1" applyProtection="1">
      <alignment horizontal="right" vertical="center" indent="1"/>
      <protection locked="0"/>
    </xf>
    <xf numFmtId="3" fontId="34" fillId="4" borderId="0" xfId="0" applyNumberFormat="1" applyFont="1" applyFill="1" applyBorder="1" applyAlignment="1" applyProtection="1">
      <alignment horizontal="center" vertical="center"/>
    </xf>
    <xf numFmtId="3" fontId="31" fillId="4" borderId="0" xfId="0" applyNumberFormat="1" applyFont="1" applyFill="1" applyBorder="1" applyAlignment="1" applyProtection="1">
      <alignment horizontal="right" vertical="center" indent="3"/>
      <protection locked="0"/>
    </xf>
    <xf numFmtId="3" fontId="32" fillId="4" borderId="0" xfId="0" applyNumberFormat="1" applyFont="1" applyFill="1" applyBorder="1" applyAlignment="1" applyProtection="1">
      <alignment horizontal="right" vertical="center" indent="1"/>
    </xf>
    <xf numFmtId="3" fontId="31" fillId="4" borderId="0" xfId="0" applyNumberFormat="1" applyFont="1" applyFill="1" applyBorder="1" applyAlignment="1" applyProtection="1">
      <alignment horizontal="right" vertical="center" indent="1"/>
      <protection locked="0"/>
    </xf>
    <xf numFmtId="173" fontId="22" fillId="0" borderId="0" xfId="9" applyFont="1"/>
    <xf numFmtId="173" fontId="36" fillId="0" borderId="0" xfId="9" applyFont="1"/>
    <xf numFmtId="173" fontId="22" fillId="0" borderId="0" xfId="9" applyFont="1" applyAlignment="1">
      <alignment horizontal="right"/>
    </xf>
    <xf numFmtId="174" fontId="22" fillId="0" borderId="0" xfId="9" applyNumberFormat="1" applyFont="1"/>
    <xf numFmtId="174" fontId="36" fillId="0" borderId="0" xfId="9" applyNumberFormat="1" applyFont="1"/>
    <xf numFmtId="173" fontId="22" fillId="0" borderId="0" xfId="9" applyFont="1" applyFill="1"/>
    <xf numFmtId="167" fontId="24" fillId="0" borderId="4" xfId="5" applyNumberFormat="1" applyFont="1" applyFill="1" applyBorder="1" applyAlignment="1" applyProtection="1">
      <alignment horizontal="center" vertical="center"/>
    </xf>
    <xf numFmtId="173" fontId="24" fillId="0" borderId="5" xfId="9" quotePrefix="1" applyFont="1" applyFill="1" applyBorder="1" applyAlignment="1">
      <alignment horizontal="center" vertical="center"/>
    </xf>
    <xf numFmtId="167" fontId="17" fillId="0" borderId="15" xfId="5" applyNumberFormat="1" applyFont="1" applyFill="1" applyBorder="1" applyAlignment="1" applyProtection="1">
      <alignment horizontal="center" vertical="center"/>
    </xf>
    <xf numFmtId="173" fontId="17" fillId="0" borderId="16" xfId="9" applyFont="1" applyFill="1" applyBorder="1" applyAlignment="1">
      <alignment horizontal="center" vertical="center"/>
    </xf>
    <xf numFmtId="167" fontId="17" fillId="0" borderId="17" xfId="5" applyNumberFormat="1" applyFont="1" applyFill="1" applyBorder="1" applyAlignment="1" applyProtection="1">
      <alignment horizontal="center" vertical="center"/>
    </xf>
    <xf numFmtId="173" fontId="43" fillId="0" borderId="18" xfId="9" applyFont="1" applyFill="1" applyBorder="1" applyAlignment="1">
      <alignment horizontal="center" vertical="center"/>
    </xf>
    <xf numFmtId="0" fontId="24" fillId="0" borderId="17" xfId="9" quotePrefix="1" applyNumberFormat="1" applyFont="1" applyFill="1" applyBorder="1" applyAlignment="1" applyProtection="1">
      <alignment vertical="center"/>
      <protection locked="0"/>
    </xf>
    <xf numFmtId="0" fontId="24" fillId="0" borderId="18" xfId="9" quotePrefix="1" applyNumberFormat="1" applyFont="1" applyFill="1" applyBorder="1" applyAlignment="1" applyProtection="1">
      <alignment vertical="center"/>
      <protection locked="0"/>
    </xf>
    <xf numFmtId="0" fontId="24" fillId="0" borderId="3" xfId="9" quotePrefix="1" applyNumberFormat="1" applyFont="1" applyFill="1" applyBorder="1" applyAlignment="1" applyProtection="1">
      <alignment vertical="center"/>
      <protection locked="0"/>
    </xf>
    <xf numFmtId="0" fontId="24" fillId="0" borderId="5" xfId="9" quotePrefix="1" applyNumberFormat="1" applyFont="1" applyFill="1" applyBorder="1" applyAlignment="1" applyProtection="1">
      <alignment vertical="center"/>
      <protection locked="0"/>
    </xf>
    <xf numFmtId="173" fontId="23" fillId="0" borderId="0" xfId="9" applyFont="1" applyBorder="1" applyAlignment="1">
      <alignment vertical="center"/>
    </xf>
    <xf numFmtId="173" fontId="23" fillId="0" borderId="0" xfId="9" applyFont="1" applyFill="1" applyBorder="1" applyAlignment="1">
      <alignment vertical="center"/>
    </xf>
    <xf numFmtId="0" fontId="44" fillId="0" borderId="0" xfId="9" applyNumberFormat="1" applyFont="1" applyFill="1" applyBorder="1" applyAlignment="1" applyProtection="1">
      <alignment horizontal="left" vertical="center"/>
    </xf>
    <xf numFmtId="0" fontId="11" fillId="0" borderId="0" xfId="9" applyNumberFormat="1" applyFont="1" applyFill="1" applyBorder="1" applyAlignment="1" applyProtection="1">
      <alignment vertical="center" wrapText="1"/>
    </xf>
    <xf numFmtId="0" fontId="10" fillId="0" borderId="0" xfId="9" applyNumberFormat="1" applyFont="1" applyFill="1" applyBorder="1" applyAlignment="1" applyProtection="1"/>
    <xf numFmtId="0" fontId="10" fillId="0" borderId="0" xfId="9" applyNumberFormat="1" applyFont="1" applyFill="1" applyBorder="1" applyAlignment="1" applyProtection="1">
      <alignment horizontal="center"/>
    </xf>
    <xf numFmtId="173" fontId="45" fillId="0" borderId="0" xfId="9" applyFont="1"/>
    <xf numFmtId="173" fontId="22" fillId="0" borderId="0" xfId="9" applyFont="1" applyAlignment="1">
      <alignment vertical="center"/>
    </xf>
    <xf numFmtId="173" fontId="36" fillId="0" borderId="0" xfId="9" applyFont="1" applyAlignment="1">
      <alignment vertical="center"/>
    </xf>
    <xf numFmtId="173" fontId="33" fillId="0" borderId="0" xfId="9" quotePrefix="1" applyFont="1" applyAlignment="1">
      <alignment vertical="center"/>
    </xf>
    <xf numFmtId="175" fontId="22" fillId="0" borderId="0" xfId="5" applyNumberFormat="1" applyFont="1"/>
    <xf numFmtId="173" fontId="22" fillId="0" borderId="0" xfId="9" applyFont="1" applyFill="1" applyAlignment="1">
      <alignment vertical="center"/>
    </xf>
    <xf numFmtId="173" fontId="36" fillId="0" borderId="0" xfId="9" applyFont="1" applyFill="1" applyAlignment="1">
      <alignment vertical="center"/>
    </xf>
    <xf numFmtId="0" fontId="42" fillId="0" borderId="8" xfId="9" applyNumberFormat="1" applyFont="1" applyFill="1" applyBorder="1" applyAlignment="1" applyProtection="1">
      <alignment horizontal="center" vertical="center"/>
      <protection locked="0"/>
    </xf>
    <xf numFmtId="173" fontId="31" fillId="0" borderId="0" xfId="9" applyFont="1" applyFill="1" applyBorder="1" applyAlignment="1">
      <alignment horizontal="center" vertical="center"/>
    </xf>
    <xf numFmtId="173" fontId="31" fillId="4" borderId="0" xfId="9" applyFont="1" applyFill="1" applyBorder="1" applyAlignment="1">
      <alignment horizontal="center" vertical="center"/>
    </xf>
    <xf numFmtId="173" fontId="36" fillId="0" borderId="0" xfId="9" applyFont="1" applyFill="1" applyBorder="1" applyAlignment="1">
      <alignment vertical="center"/>
    </xf>
    <xf numFmtId="173" fontId="22" fillId="0" borderId="0" xfId="9" applyFont="1" applyFill="1" applyBorder="1"/>
    <xf numFmtId="173" fontId="36" fillId="0" borderId="0" xfId="9" applyFont="1" applyFill="1" applyBorder="1"/>
    <xf numFmtId="0" fontId="33" fillId="0" borderId="0" xfId="4" applyFont="1" applyFill="1" applyBorder="1" applyAlignment="1">
      <alignment vertical="center"/>
    </xf>
    <xf numFmtId="0" fontId="33" fillId="0" borderId="0" xfId="4" applyFont="1" applyBorder="1" applyAlignment="1">
      <alignment vertical="center"/>
    </xf>
    <xf numFmtId="9" fontId="42" fillId="0" borderId="8" xfId="6" applyNumberFormat="1" applyFont="1" applyFill="1" applyBorder="1" applyAlignment="1" applyProtection="1">
      <alignment horizontal="center" vertical="center"/>
    </xf>
    <xf numFmtId="173" fontId="42" fillId="0" borderId="8" xfId="9" quotePrefix="1" applyFont="1" applyFill="1" applyBorder="1" applyAlignment="1">
      <alignment horizontal="center" vertical="center"/>
    </xf>
    <xf numFmtId="173" fontId="31" fillId="0" borderId="0" xfId="9" applyFont="1" applyFill="1" applyAlignment="1">
      <alignment horizontal="center" vertical="center"/>
    </xf>
    <xf numFmtId="0" fontId="10" fillId="0" borderId="0" xfId="9" applyNumberFormat="1" applyFont="1" applyFill="1" applyBorder="1" applyAlignment="1" applyProtection="1">
      <alignment vertical="center"/>
    </xf>
    <xf numFmtId="173" fontId="22" fillId="0" borderId="0" xfId="9" applyFont="1" applyFill="1" applyBorder="1" applyAlignment="1">
      <alignment vertical="center"/>
    </xf>
    <xf numFmtId="173" fontId="22" fillId="0" borderId="0" xfId="9" applyFont="1" applyBorder="1" applyAlignment="1">
      <alignment vertical="center"/>
    </xf>
    <xf numFmtId="173" fontId="24" fillId="3" borderId="0" xfId="9" applyFont="1" applyFill="1" applyBorder="1" applyAlignment="1">
      <alignment horizontal="center" vertical="center"/>
    </xf>
    <xf numFmtId="173" fontId="35" fillId="0" borderId="0" xfId="9" applyFont="1" applyBorder="1" applyAlignment="1">
      <alignment vertical="center"/>
    </xf>
    <xf numFmtId="0" fontId="40" fillId="0" borderId="0" xfId="9" applyNumberFormat="1" applyFont="1" applyFill="1" applyBorder="1" applyAlignment="1" applyProtection="1">
      <alignment horizontal="left" vertical="center"/>
    </xf>
    <xf numFmtId="173" fontId="47" fillId="0" borderId="0" xfId="9" applyFont="1" applyBorder="1"/>
    <xf numFmtId="0" fontId="33" fillId="0" borderId="0" xfId="0" applyNumberFormat="1" applyFont="1" applyFill="1" applyBorder="1" applyAlignment="1" applyProtection="1">
      <alignment vertical="center" wrapText="1"/>
    </xf>
    <xf numFmtId="3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5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4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right"/>
    </xf>
    <xf numFmtId="174" fontId="31" fillId="0" borderId="0" xfId="9" applyNumberFormat="1" applyFont="1" applyFill="1" applyBorder="1" applyAlignment="1" applyProtection="1">
      <alignment horizontal="right" vertical="center" indent="2"/>
    </xf>
    <xf numFmtId="167" fontId="31" fillId="0" borderId="0" xfId="5" quotePrefix="1" applyNumberFormat="1" applyFont="1" applyFill="1" applyBorder="1" applyAlignment="1" applyProtection="1">
      <alignment horizontal="right" vertical="center" indent="3"/>
    </xf>
    <xf numFmtId="174" fontId="31" fillId="4" borderId="0" xfId="9" applyNumberFormat="1" applyFont="1" applyFill="1" applyBorder="1" applyAlignment="1" applyProtection="1">
      <alignment horizontal="right" vertical="center" indent="2"/>
    </xf>
    <xf numFmtId="167" fontId="31" fillId="4" borderId="0" xfId="5" quotePrefix="1" applyNumberFormat="1" applyFont="1" applyFill="1" applyBorder="1" applyAlignment="1" applyProtection="1">
      <alignment horizontal="right" vertical="center" indent="3"/>
    </xf>
    <xf numFmtId="174" fontId="42" fillId="0" borderId="8" xfId="9" applyNumberFormat="1" applyFont="1" applyFill="1" applyBorder="1" applyAlignment="1" applyProtection="1">
      <alignment horizontal="right" vertical="center" indent="2"/>
    </xf>
    <xf numFmtId="173" fontId="46" fillId="0" borderId="8" xfId="9" applyFont="1" applyFill="1" applyBorder="1" applyAlignment="1">
      <alignment horizontal="right" indent="1"/>
    </xf>
    <xf numFmtId="3" fontId="32" fillId="4" borderId="0" xfId="0" applyNumberFormat="1" applyFont="1" applyFill="1" applyBorder="1" applyAlignment="1" applyProtection="1">
      <alignment horizontal="right" vertical="center" indent="2"/>
    </xf>
    <xf numFmtId="3" fontId="31" fillId="4" borderId="0" xfId="0" applyNumberFormat="1" applyFont="1" applyFill="1" applyBorder="1" applyAlignment="1" applyProtection="1">
      <alignment horizontal="center" vertical="center"/>
      <protection locked="0"/>
    </xf>
    <xf numFmtId="3" fontId="33" fillId="4" borderId="0" xfId="0" applyNumberFormat="1" applyFont="1" applyFill="1" applyBorder="1" applyAlignment="1" applyProtection="1">
      <alignment horizontal="center" vertical="center"/>
      <protection locked="0"/>
    </xf>
    <xf numFmtId="176" fontId="42" fillId="0" borderId="8" xfId="6" applyNumberFormat="1" applyFont="1" applyFill="1" applyBorder="1" applyAlignment="1" applyProtection="1">
      <alignment horizontal="center" vertical="center"/>
    </xf>
    <xf numFmtId="3" fontId="31" fillId="0" borderId="0" xfId="0" applyNumberFormat="1" applyFont="1" applyFill="1" applyBorder="1" applyAlignment="1" applyProtection="1">
      <alignment horizontal="right" vertical="center"/>
      <protection locked="0"/>
    </xf>
    <xf numFmtId="3" fontId="31" fillId="0" borderId="0" xfId="9" applyNumberFormat="1" applyFont="1" applyFill="1" applyBorder="1" applyAlignment="1" applyProtection="1">
      <alignment horizontal="right" vertical="center" indent="1"/>
    </xf>
    <xf numFmtId="3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NumberFormat="1" applyFont="1" applyFill="1" applyBorder="1" applyAlignment="1" applyProtection="1">
      <alignment vertical="center"/>
    </xf>
    <xf numFmtId="4" fontId="31" fillId="0" borderId="0" xfId="0" applyNumberFormat="1" applyFont="1" applyFill="1" applyBorder="1" applyAlignment="1" applyProtection="1">
      <alignment horizontal="right" vertical="center" indent="2"/>
      <protection locked="0"/>
    </xf>
    <xf numFmtId="167" fontId="10" fillId="0" borderId="0" xfId="2" applyNumberFormat="1" applyFont="1" applyFill="1" applyBorder="1" applyAlignment="1" applyProtection="1">
      <alignment vertical="center"/>
    </xf>
    <xf numFmtId="3" fontId="38" fillId="0" borderId="0" xfId="0" applyNumberFormat="1" applyFont="1" applyFill="1" applyBorder="1" applyAlignment="1" applyProtection="1">
      <alignment horizontal="right" vertical="center" indent="1"/>
      <protection locked="0"/>
    </xf>
    <xf numFmtId="3" fontId="32" fillId="0" borderId="0" xfId="0" applyNumberFormat="1" applyFont="1" applyFill="1" applyBorder="1" applyAlignment="1" applyProtection="1">
      <alignment horizontal="right" vertical="center" indent="2"/>
    </xf>
    <xf numFmtId="3" fontId="31" fillId="5" borderId="0" xfId="0" applyNumberFormat="1" applyFont="1" applyFill="1" applyBorder="1" applyAlignment="1" applyProtection="1">
      <alignment horizontal="right" vertical="center"/>
      <protection locked="0"/>
    </xf>
    <xf numFmtId="164" fontId="43" fillId="0" borderId="0" xfId="2" applyFont="1"/>
    <xf numFmtId="0" fontId="20" fillId="3" borderId="0" xfId="9" quotePrefix="1" applyNumberFormat="1" applyFont="1" applyFill="1" applyBorder="1" applyAlignment="1" applyProtection="1">
      <alignment horizontal="center" vertical="center"/>
      <protection locked="0"/>
    </xf>
    <xf numFmtId="175" fontId="17" fillId="0" borderId="0" xfId="5" applyNumberFormat="1" applyFont="1"/>
    <xf numFmtId="0" fontId="35" fillId="0" borderId="0" xfId="9" applyNumberFormat="1" applyFont="1" applyFill="1" applyBorder="1" applyAlignment="1" applyProtection="1">
      <alignment horizontal="center" vertical="center" wrapText="1"/>
    </xf>
    <xf numFmtId="173" fontId="35" fillId="0" borderId="0" xfId="9" applyFont="1" applyAlignment="1">
      <alignment horizontal="center" vertical="center"/>
    </xf>
    <xf numFmtId="3" fontId="56" fillId="4" borderId="0" xfId="0" applyNumberFormat="1" applyFont="1" applyFill="1" applyBorder="1" applyAlignment="1" applyProtection="1">
      <alignment horizontal="right" vertical="center" indent="1"/>
      <protection locked="0"/>
    </xf>
    <xf numFmtId="3" fontId="56" fillId="0" borderId="0" xfId="0" applyNumberFormat="1" applyFont="1" applyFill="1" applyBorder="1" applyAlignment="1" applyProtection="1">
      <alignment horizontal="right" vertical="center" indent="1"/>
      <protection locked="0"/>
    </xf>
    <xf numFmtId="3" fontId="31" fillId="4" borderId="19" xfId="9" applyNumberFormat="1" applyFont="1" applyFill="1" applyBorder="1" applyAlignment="1" applyProtection="1">
      <alignment horizontal="right" vertical="center" indent="2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2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173" fontId="16" fillId="0" borderId="0" xfId="9" applyFont="1" applyBorder="1" applyAlignment="1">
      <alignment horizontal="center"/>
    </xf>
    <xf numFmtId="3" fontId="31" fillId="4" borderId="19" xfId="9" applyNumberFormat="1" applyFont="1" applyFill="1" applyBorder="1" applyAlignment="1" applyProtection="1">
      <alignment horizontal="right" vertical="center" indent="3"/>
    </xf>
    <xf numFmtId="165" fontId="31" fillId="0" borderId="0" xfId="9" applyNumberFormat="1" applyFont="1" applyFill="1" applyBorder="1" applyAlignment="1" applyProtection="1">
      <alignment horizontal="right" vertical="center" indent="3"/>
    </xf>
    <xf numFmtId="165" fontId="31" fillId="4" borderId="0" xfId="9" applyNumberFormat="1" applyFont="1" applyFill="1" applyBorder="1" applyAlignment="1" applyProtection="1">
      <alignment horizontal="right" vertical="center" indent="3"/>
    </xf>
    <xf numFmtId="0" fontId="73" fillId="0" borderId="0" xfId="4" applyNumberFormat="1" applyFont="1" applyFill="1" applyBorder="1" applyAlignment="1" applyProtection="1"/>
    <xf numFmtId="0" fontId="21" fillId="0" borderId="0" xfId="4" applyNumberFormat="1" applyFont="1" applyFill="1" applyBorder="1" applyAlignment="1" applyProtection="1"/>
    <xf numFmtId="0" fontId="70" fillId="0" borderId="11" xfId="4" applyNumberFormat="1" applyFont="1" applyFill="1" applyBorder="1" applyAlignment="1" applyProtection="1">
      <alignment horizontal="right" vertical="center"/>
    </xf>
    <xf numFmtId="0" fontId="27" fillId="0" borderId="0" xfId="4" applyNumberFormat="1" applyFont="1" applyFill="1" applyBorder="1" applyAlignment="1" applyProtection="1"/>
    <xf numFmtId="0" fontId="27" fillId="0" borderId="11" xfId="4" applyNumberFormat="1" applyFont="1" applyFill="1" applyBorder="1" applyAlignment="1" applyProtection="1">
      <alignment horizontal="right"/>
    </xf>
    <xf numFmtId="0" fontId="50" fillId="0" borderId="0" xfId="4" applyNumberFormat="1" applyFont="1" applyFill="1" applyBorder="1" applyAlignment="1" applyProtection="1">
      <alignment horizontal="left" vertical="center"/>
    </xf>
    <xf numFmtId="0" fontId="50" fillId="0" borderId="0" xfId="4" applyNumberFormat="1" applyFont="1" applyFill="1" applyBorder="1" applyAlignment="1" applyProtection="1"/>
    <xf numFmtId="0" fontId="27" fillId="0" borderId="0" xfId="4" applyNumberFormat="1" applyFont="1" applyFill="1" applyBorder="1" applyAlignment="1" applyProtection="1">
      <alignment horizontal="right"/>
    </xf>
    <xf numFmtId="0" fontId="27" fillId="0" borderId="11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horizontal="center"/>
    </xf>
    <xf numFmtId="0" fontId="31" fillId="0" borderId="0" xfId="4" applyNumberFormat="1" applyFont="1" applyFill="1" applyBorder="1" applyAlignment="1" applyProtection="1">
      <alignment horizontal="center" vertical="center"/>
      <protection locked="0"/>
    </xf>
    <xf numFmtId="3" fontId="31" fillId="0" borderId="0" xfId="4" applyNumberFormat="1" applyFont="1" applyFill="1" applyBorder="1" applyAlignment="1" applyProtection="1">
      <alignment horizontal="right" vertical="center" indent="2"/>
      <protection locked="0"/>
    </xf>
    <xf numFmtId="3" fontId="31" fillId="0" borderId="0" xfId="4" applyNumberFormat="1" applyFont="1" applyFill="1" applyBorder="1" applyAlignment="1" applyProtection="1">
      <alignment horizontal="center" vertical="center"/>
      <protection locked="0"/>
    </xf>
    <xf numFmtId="3" fontId="31" fillId="0" borderId="0" xfId="4" applyNumberFormat="1" applyFont="1" applyFill="1" applyBorder="1" applyAlignment="1" applyProtection="1">
      <alignment horizontal="center" vertical="center"/>
    </xf>
    <xf numFmtId="3" fontId="31" fillId="0" borderId="0" xfId="4" applyNumberFormat="1" applyFont="1" applyFill="1" applyBorder="1" applyAlignment="1" applyProtection="1">
      <alignment horizontal="right" vertical="center" indent="1"/>
    </xf>
    <xf numFmtId="3" fontId="31" fillId="0" borderId="0" xfId="4" applyNumberFormat="1" applyFont="1" applyFill="1" applyBorder="1" applyAlignment="1" applyProtection="1">
      <alignment horizontal="right" vertical="center" indent="1"/>
      <protection locked="0"/>
    </xf>
    <xf numFmtId="0" fontId="36" fillId="0" borderId="0" xfId="4" applyNumberFormat="1" applyFont="1" applyFill="1" applyBorder="1" applyAlignment="1" applyProtection="1">
      <alignment vertical="center"/>
    </xf>
    <xf numFmtId="0" fontId="40" fillId="0" borderId="0" xfId="4" applyNumberFormat="1" applyFont="1" applyFill="1" applyBorder="1" applyAlignment="1" applyProtection="1"/>
    <xf numFmtId="0" fontId="27" fillId="0" borderId="0" xfId="4" quotePrefix="1" applyNumberFormat="1" applyFont="1" applyFill="1" applyBorder="1" applyAlignment="1" applyProtection="1">
      <alignment horizontal="right"/>
    </xf>
    <xf numFmtId="0" fontId="27" fillId="0" borderId="0" xfId="4" applyNumberFormat="1" applyFont="1" applyFill="1" applyBorder="1" applyAlignment="1" applyProtection="1">
      <alignment horizontal="center"/>
    </xf>
    <xf numFmtId="3" fontId="56" fillId="0" borderId="0" xfId="4" applyNumberFormat="1" applyFont="1" applyFill="1" applyBorder="1" applyAlignment="1" applyProtection="1">
      <alignment horizontal="center" vertical="center"/>
      <protection locked="0"/>
    </xf>
    <xf numFmtId="3" fontId="56" fillId="0" borderId="0" xfId="4" applyNumberFormat="1" applyFont="1" applyFill="1" applyBorder="1" applyAlignment="1" applyProtection="1">
      <alignment horizontal="right" vertical="center" indent="2"/>
      <protection locked="0"/>
    </xf>
    <xf numFmtId="0" fontId="56" fillId="0" borderId="0" xfId="4" applyNumberFormat="1" applyFont="1" applyFill="1" applyBorder="1" applyAlignment="1" applyProtection="1">
      <alignment horizontal="center" vertical="center"/>
      <protection locked="0"/>
    </xf>
    <xf numFmtId="3" fontId="56" fillId="4" borderId="0" xfId="4" applyNumberFormat="1" applyFont="1" applyFill="1" applyBorder="1" applyAlignment="1" applyProtection="1">
      <alignment horizontal="right" vertical="center" indent="1"/>
      <protection locked="0"/>
    </xf>
    <xf numFmtId="3" fontId="56" fillId="4" borderId="0" xfId="4" applyNumberFormat="1" applyFont="1" applyFill="1" applyBorder="1" applyAlignment="1" applyProtection="1">
      <alignment horizontal="center" vertical="center"/>
      <protection locked="0"/>
    </xf>
    <xf numFmtId="0" fontId="56" fillId="4" borderId="0" xfId="4" applyNumberFormat="1" applyFont="1" applyFill="1" applyBorder="1" applyAlignment="1" applyProtection="1">
      <alignment horizontal="center" vertical="center"/>
      <protection locked="0"/>
    </xf>
    <xf numFmtId="3" fontId="56" fillId="0" borderId="5" xfId="4" applyNumberFormat="1" applyFont="1" applyFill="1" applyBorder="1" applyAlignment="1" applyProtection="1">
      <alignment horizontal="center" vertical="center"/>
      <protection locked="0"/>
    </xf>
    <xf numFmtId="3" fontId="56" fillId="0" borderId="0" xfId="4" applyNumberFormat="1" applyFont="1" applyFill="1" applyBorder="1" applyAlignment="1" applyProtection="1">
      <alignment horizontal="right" vertical="center" indent="1"/>
      <protection locked="0"/>
    </xf>
    <xf numFmtId="3" fontId="56" fillId="4" borderId="5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ont="1"/>
    <xf numFmtId="0" fontId="63" fillId="0" borderId="0" xfId="4" applyNumberFormat="1" applyFont="1" applyFill="1" applyBorder="1" applyAlignment="1" applyProtection="1">
      <alignment horizontal="center" vertical="center"/>
    </xf>
    <xf numFmtId="0" fontId="67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" applyNumberFormat="1" applyFont="1" applyFill="1" applyBorder="1" applyAlignment="1" applyProtection="1"/>
    <xf numFmtId="0" fontId="66" fillId="0" borderId="0" xfId="4" applyNumberFormat="1" applyFont="1" applyFill="1" applyBorder="1" applyAlignment="1" applyProtection="1"/>
    <xf numFmtId="0" fontId="65" fillId="0" borderId="0" xfId="4" applyNumberFormat="1" applyFont="1" applyFill="1" applyBorder="1" applyAlignment="1" applyProtection="1">
      <alignment horizontal="center"/>
    </xf>
    <xf numFmtId="0" fontId="69" fillId="0" borderId="0" xfId="4" applyFont="1" applyFill="1"/>
    <xf numFmtId="0" fontId="59" fillId="0" borderId="0" xfId="4" applyNumberFormat="1" applyFont="1" applyFill="1" applyBorder="1" applyAlignment="1" applyProtection="1">
      <alignment horizontal="left" vertical="center"/>
    </xf>
    <xf numFmtId="0" fontId="11" fillId="0" borderId="0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vertical="center"/>
    </xf>
    <xf numFmtId="0" fontId="49" fillId="0" borderId="0" xfId="4" applyNumberFormat="1" applyFont="1" applyFill="1" applyBorder="1" applyAlignment="1" applyProtection="1">
      <alignment vertical="center" wrapText="1"/>
      <protection locked="0"/>
    </xf>
    <xf numFmtId="0" fontId="31" fillId="0" borderId="0" xfId="4" applyNumberFormat="1" applyFont="1" applyFill="1" applyBorder="1" applyAlignment="1" applyProtection="1">
      <alignment horizontal="left" vertical="center" wrapText="1" indent="1"/>
      <protection locked="0"/>
    </xf>
    <xf numFmtId="3" fontId="31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31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1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49" fillId="0" borderId="0" xfId="4" quotePrefix="1" applyNumberFormat="1" applyFont="1" applyFill="1" applyBorder="1" applyAlignment="1" applyProtection="1">
      <alignment horizontal="left" vertical="center" wrapText="1"/>
      <protection locked="0"/>
    </xf>
    <xf numFmtId="0" fontId="31" fillId="4" borderId="0" xfId="4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165" fontId="31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1" fillId="4" borderId="0" xfId="4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4" quotePrefix="1" applyNumberFormat="1" applyFont="1" applyFill="1" applyBorder="1" applyAlignment="1" applyProtection="1">
      <alignment horizontal="left" vertical="center" wrapText="1" indent="1"/>
      <protection locked="0"/>
    </xf>
    <xf numFmtId="0" fontId="42" fillId="0" borderId="8" xfId="4" applyNumberFormat="1" applyFont="1" applyFill="1" applyBorder="1" applyAlignment="1" applyProtection="1">
      <alignment horizontal="left" vertical="center" wrapText="1" indent="2"/>
      <protection locked="0"/>
    </xf>
    <xf numFmtId="3" fontId="42" fillId="0" borderId="8" xfId="4" applyNumberFormat="1" applyFont="1" applyFill="1" applyBorder="1" applyAlignment="1" applyProtection="1">
      <alignment horizontal="right" vertical="center" wrapText="1" indent="1"/>
    </xf>
    <xf numFmtId="3" fontId="42" fillId="0" borderId="8" xfId="4" applyNumberFormat="1" applyFont="1" applyFill="1" applyBorder="1" applyAlignment="1" applyProtection="1">
      <alignment horizontal="right" vertical="center" wrapText="1" indent="2"/>
    </xf>
    <xf numFmtId="0" fontId="25" fillId="0" borderId="0" xfId="4" applyNumberFormat="1" applyFont="1" applyFill="1" applyBorder="1" applyAlignment="1" applyProtection="1">
      <alignment vertical="center"/>
    </xf>
    <xf numFmtId="0" fontId="32" fillId="0" borderId="0" xfId="4" applyNumberFormat="1" applyFont="1" applyFill="1" applyBorder="1" applyAlignment="1" applyProtection="1">
      <alignment horizontal="left" vertical="center" wrapText="1" indent="2"/>
      <protection locked="0"/>
    </xf>
    <xf numFmtId="3" fontId="32" fillId="0" borderId="0" xfId="4" applyNumberFormat="1" applyFont="1" applyFill="1" applyBorder="1" applyAlignment="1" applyProtection="1">
      <alignment horizontal="right" vertical="center" wrapText="1" indent="1"/>
      <protection locked="0"/>
    </xf>
    <xf numFmtId="3" fontId="32" fillId="0" borderId="0" xfId="4" applyNumberFormat="1" applyFont="1" applyFill="1" applyBorder="1" applyAlignment="1" applyProtection="1">
      <alignment horizontal="right" vertical="center" wrapText="1" indent="2"/>
      <protection locked="0"/>
    </xf>
    <xf numFmtId="3" fontId="31" fillId="0" borderId="0" xfId="4" applyNumberFormat="1" applyFont="1" applyFill="1" applyBorder="1" applyAlignment="1" applyProtection="1">
      <alignment horizontal="right" vertical="center" wrapText="1" indent="3"/>
      <protection locked="0"/>
    </xf>
    <xf numFmtId="0" fontId="10" fillId="0" borderId="0" xfId="4" quotePrefix="1" applyNumberFormat="1" applyFont="1" applyFill="1" applyBorder="1" applyAlignment="1" applyProtection="1">
      <alignment vertical="center" wrapText="1"/>
      <protection locked="0"/>
    </xf>
    <xf numFmtId="3" fontId="31" fillId="4" borderId="0" xfId="4" applyNumberFormat="1" applyFont="1" applyFill="1" applyBorder="1" applyAlignment="1" applyProtection="1">
      <alignment horizontal="right" vertical="center" wrapText="1" indent="3"/>
      <protection locked="0"/>
    </xf>
    <xf numFmtId="3" fontId="42" fillId="0" borderId="8" xfId="4" applyNumberFormat="1" applyFont="1" applyFill="1" applyBorder="1" applyAlignment="1" applyProtection="1">
      <alignment horizontal="right" vertical="center" wrapText="1" indent="3"/>
    </xf>
    <xf numFmtId="0" fontId="74" fillId="0" borderId="0" xfId="11" applyNumberFormat="1" applyFill="1" applyBorder="1" applyAlignment="1" applyProtection="1"/>
    <xf numFmtId="0" fontId="77" fillId="0" borderId="12" xfId="11" applyNumberFormat="1" applyFont="1" applyFill="1" applyBorder="1" applyAlignment="1" applyProtection="1">
      <alignment horizontal="left" vertical="center"/>
    </xf>
    <xf numFmtId="0" fontId="80" fillId="0" borderId="0" xfId="0" applyNumberFormat="1" applyFont="1" applyFill="1" applyBorder="1" applyAlignment="1" applyProtection="1"/>
    <xf numFmtId="0" fontId="80" fillId="0" borderId="0" xfId="0" applyNumberFormat="1" applyFont="1" applyFill="1" applyBorder="1" applyAlignment="1" applyProtection="1">
      <alignment vertical="center"/>
    </xf>
    <xf numFmtId="0" fontId="82" fillId="0" borderId="0" xfId="0" applyNumberFormat="1" applyFont="1" applyFill="1" applyBorder="1" applyAlignment="1" applyProtection="1">
      <alignment horizontal="left" vertical="center" indent="3"/>
    </xf>
    <xf numFmtId="0" fontId="82" fillId="0" borderId="0" xfId="0" applyNumberFormat="1" applyFont="1" applyFill="1" applyBorder="1" applyAlignment="1" applyProtection="1">
      <alignment vertical="center"/>
    </xf>
    <xf numFmtId="0" fontId="82" fillId="0" borderId="0" xfId="0" applyNumberFormat="1" applyFont="1" applyFill="1" applyBorder="1" applyAlignment="1" applyProtection="1">
      <alignment horizontal="left" vertical="center" indent="4"/>
    </xf>
    <xf numFmtId="0" fontId="80" fillId="0" borderId="0" xfId="0" applyNumberFormat="1" applyFont="1" applyFill="1" applyBorder="1" applyAlignment="1" applyProtection="1">
      <alignment horizontal="left" vertical="center" indent="2"/>
    </xf>
    <xf numFmtId="0" fontId="78" fillId="0" borderId="0" xfId="4" applyNumberFormat="1" applyFont="1" applyFill="1" applyBorder="1" applyAlignment="1" applyProtection="1"/>
    <xf numFmtId="0" fontId="50" fillId="0" borderId="0" xfId="4" applyNumberFormat="1" applyFont="1" applyFill="1" applyBorder="1" applyAlignment="1" applyProtection="1">
      <alignment horizontal="left" vertical="center" indent="1"/>
    </xf>
    <xf numFmtId="0" fontId="50" fillId="0" borderId="0" xfId="4" applyNumberFormat="1" applyFont="1" applyFill="1" applyBorder="1" applyAlignment="1" applyProtection="1">
      <alignment horizontal="left" vertical="center" indent="2"/>
    </xf>
    <xf numFmtId="0" fontId="84" fillId="0" borderId="0" xfId="0" applyNumberFormat="1" applyFont="1" applyFill="1" applyBorder="1" applyAlignment="1" applyProtection="1">
      <alignment horizontal="justify" vertical="center"/>
    </xf>
    <xf numFmtId="0" fontId="70" fillId="0" borderId="0" xfId="4" applyNumberFormat="1" applyFont="1" applyFill="1" applyBorder="1" applyAlignment="1" applyProtection="1">
      <alignment vertical="center" wrapText="1"/>
    </xf>
    <xf numFmtId="0" fontId="70" fillId="0" borderId="0" xfId="4" applyNumberFormat="1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 applyProtection="1">
      <alignment vertical="center"/>
    </xf>
    <xf numFmtId="0" fontId="85" fillId="0" borderId="0" xfId="4" applyNumberFormat="1" applyFont="1" applyFill="1" applyBorder="1" applyAlignment="1" applyProtection="1">
      <alignment horizontal="left" vertical="center"/>
    </xf>
    <xf numFmtId="0" fontId="86" fillId="0" borderId="0" xfId="0" applyNumberFormat="1" applyFont="1" applyFill="1" applyBorder="1" applyAlignment="1" applyProtection="1"/>
    <xf numFmtId="0" fontId="87" fillId="6" borderId="4" xfId="0" applyFont="1" applyFill="1" applyBorder="1" applyAlignment="1">
      <alignment horizontal="center" vertical="center" wrapText="1"/>
    </xf>
    <xf numFmtId="174" fontId="87" fillId="7" borderId="22" xfId="0" applyNumberFormat="1" applyFont="1" applyFill="1" applyBorder="1" applyAlignment="1" applyProtection="1">
      <alignment horizontal="center" vertical="center" wrapText="1"/>
    </xf>
    <xf numFmtId="174" fontId="87" fillId="8" borderId="22" xfId="0" applyNumberFormat="1" applyFont="1" applyFill="1" applyBorder="1" applyAlignment="1" applyProtection="1">
      <alignment horizontal="center" vertical="center" wrapText="1"/>
    </xf>
    <xf numFmtId="174" fontId="87" fillId="9" borderId="23" xfId="0" applyNumberFormat="1" applyFont="1" applyFill="1" applyBorder="1" applyAlignment="1" applyProtection="1">
      <alignment horizontal="center" vertical="center" wrapText="1"/>
    </xf>
    <xf numFmtId="0" fontId="72" fillId="0" borderId="0" xfId="4" quotePrefix="1" applyFont="1" applyAlignment="1">
      <alignment wrapText="1"/>
    </xf>
    <xf numFmtId="0" fontId="77" fillId="0" borderId="0" xfId="11" applyNumberFormat="1" applyFont="1" applyFill="1" applyBorder="1" applyAlignment="1" applyProtection="1">
      <alignment vertical="center"/>
    </xf>
    <xf numFmtId="0" fontId="88" fillId="0" borderId="0" xfId="11" applyNumberFormat="1" applyFont="1" applyFill="1" applyBorder="1" applyAlignment="1" applyProtection="1">
      <alignment vertical="center"/>
    </xf>
    <xf numFmtId="0" fontId="88" fillId="0" borderId="0" xfId="11" applyNumberFormat="1" applyFont="1" applyFill="1" applyBorder="1" applyAlignment="1" applyProtection="1">
      <alignment horizontal="left" vertical="center"/>
    </xf>
    <xf numFmtId="0" fontId="79" fillId="0" borderId="0" xfId="4" applyNumberFormat="1" applyFont="1" applyFill="1" applyBorder="1" applyAlignment="1" applyProtection="1">
      <alignment vertical="center"/>
    </xf>
    <xf numFmtId="0" fontId="89" fillId="0" borderId="0" xfId="4" applyNumberFormat="1" applyFont="1" applyFill="1" applyBorder="1" applyAlignment="1" applyProtection="1">
      <alignment horizontal="left" vertical="center"/>
    </xf>
    <xf numFmtId="0" fontId="90" fillId="0" borderId="0" xfId="4" applyNumberFormat="1" applyFont="1" applyFill="1" applyBorder="1" applyAlignment="1" applyProtection="1">
      <alignment horizontal="right"/>
    </xf>
    <xf numFmtId="0" fontId="70" fillId="0" borderId="0" xfId="0" applyNumberFormat="1" applyFont="1" applyFill="1" applyBorder="1" applyAlignment="1" applyProtection="1">
      <alignment horizontal="left" vertical="center"/>
    </xf>
    <xf numFmtId="0" fontId="77" fillId="0" borderId="0" xfId="11" applyNumberFormat="1" applyFont="1" applyFill="1" applyBorder="1" applyAlignment="1" applyProtection="1"/>
    <xf numFmtId="174" fontId="31" fillId="0" borderId="0" xfId="9" applyNumberFormat="1" applyFont="1" applyFill="1" applyBorder="1" applyAlignment="1" applyProtection="1">
      <alignment horizontal="right" vertical="center" indent="1"/>
    </xf>
    <xf numFmtId="174" fontId="31" fillId="4" borderId="0" xfId="9" applyNumberFormat="1" applyFont="1" applyFill="1" applyBorder="1" applyAlignment="1" applyProtection="1">
      <alignment horizontal="right" vertical="center" indent="1"/>
    </xf>
    <xf numFmtId="174" fontId="42" fillId="0" borderId="8" xfId="9" applyNumberFormat="1" applyFont="1" applyFill="1" applyBorder="1" applyAlignment="1" applyProtection="1">
      <alignment horizontal="right" vertical="center" indent="1"/>
    </xf>
    <xf numFmtId="0" fontId="70" fillId="0" borderId="0" xfId="0" applyNumberFormat="1" applyFont="1" applyFill="1" applyBorder="1" applyAlignment="1" applyProtection="1">
      <alignment horizontal="left" vertical="center" indent="3"/>
    </xf>
    <xf numFmtId="174" fontId="35" fillId="0" borderId="0" xfId="9" applyNumberFormat="1" applyFont="1" applyAlignment="1"/>
    <xf numFmtId="3" fontId="92" fillId="0" borderId="0" xfId="0" applyNumberFormat="1" applyFont="1" applyFill="1" applyBorder="1" applyAlignment="1" applyProtection="1">
      <alignment horizontal="center" vertical="center"/>
    </xf>
    <xf numFmtId="0" fontId="77" fillId="0" borderId="0" xfId="11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vertical="center"/>
    </xf>
    <xf numFmtId="0" fontId="29" fillId="0" borderId="0" xfId="0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>
      <alignment horizontal="justify" vertical="center"/>
    </xf>
    <xf numFmtId="164" fontId="14" fillId="0" borderId="0" xfId="2" applyFont="1" applyFill="1" applyBorder="1" applyAlignment="1" applyProtection="1">
      <alignment horizontal="right" vertical="center"/>
    </xf>
    <xf numFmtId="0" fontId="10" fillId="10" borderId="0" xfId="12" applyFont="1" applyFill="1" applyAlignment="1">
      <alignment vertical="center"/>
    </xf>
    <xf numFmtId="0" fontId="10" fillId="0" borderId="0" xfId="12" applyFont="1" applyFill="1" applyBorder="1" applyAlignment="1">
      <alignment vertical="center"/>
    </xf>
    <xf numFmtId="0" fontId="12" fillId="0" borderId="0" xfId="12" applyNumberFormat="1" applyFont="1" applyFill="1" applyBorder="1" applyAlignment="1" applyProtection="1">
      <alignment vertical="center"/>
    </xf>
    <xf numFmtId="0" fontId="17" fillId="0" borderId="0" xfId="12" applyFont="1"/>
    <xf numFmtId="0" fontId="96" fillId="0" borderId="0" xfId="12" applyFont="1" applyAlignment="1">
      <alignment horizontal="left" vertical="center"/>
    </xf>
    <xf numFmtId="0" fontId="83" fillId="11" borderId="0" xfId="12" applyFont="1" applyFill="1" applyBorder="1" applyAlignment="1">
      <alignment horizontal="right" vertical="center"/>
    </xf>
    <xf numFmtId="0" fontId="24" fillId="12" borderId="0" xfId="12" applyFont="1" applyFill="1" applyBorder="1" applyAlignment="1">
      <alignment horizontal="center" vertical="center" wrapText="1"/>
    </xf>
    <xf numFmtId="3" fontId="24" fillId="12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vertical="center"/>
    </xf>
    <xf numFmtId="0" fontId="31" fillId="0" borderId="0" xfId="12" applyNumberFormat="1" applyFont="1" applyFill="1" applyBorder="1" applyAlignment="1">
      <alignment horizontal="center" vertical="center"/>
    </xf>
    <xf numFmtId="41" fontId="31" fillId="0" borderId="0" xfId="12" applyNumberFormat="1" applyFont="1" applyFill="1" applyBorder="1" applyAlignment="1" applyProtection="1">
      <alignment horizontal="right" vertical="center" wrapText="1" indent="3"/>
      <protection locked="0"/>
    </xf>
    <xf numFmtId="41" fontId="31" fillId="0" borderId="0" xfId="12" applyNumberFormat="1" applyFont="1" applyFill="1" applyBorder="1" applyAlignment="1" applyProtection="1">
      <alignment horizontal="right" vertical="center" wrapText="1" indent="4"/>
      <protection locked="0"/>
    </xf>
    <xf numFmtId="0" fontId="31" fillId="4" borderId="0" xfId="12" applyNumberFormat="1" applyFont="1" applyFill="1" applyBorder="1" applyAlignment="1" applyProtection="1">
      <alignment horizontal="center" vertical="center" wrapText="1"/>
      <protection locked="0"/>
    </xf>
    <xf numFmtId="41" fontId="31" fillId="4" borderId="0" xfId="12" applyNumberFormat="1" applyFont="1" applyFill="1" applyBorder="1" applyAlignment="1" applyProtection="1">
      <alignment horizontal="right" vertical="center" wrapText="1" indent="3"/>
      <protection locked="0"/>
    </xf>
    <xf numFmtId="41" fontId="31" fillId="4" borderId="0" xfId="12" applyNumberFormat="1" applyFont="1" applyFill="1" applyBorder="1" applyAlignment="1" applyProtection="1">
      <alignment horizontal="right" vertical="center" wrapText="1" indent="4"/>
      <protection locked="0"/>
    </xf>
    <xf numFmtId="172" fontId="7" fillId="0" borderId="0" xfId="14" applyNumberFormat="1" applyFont="1" applyFill="1" applyBorder="1" applyAlignment="1">
      <alignment horizontal="right"/>
    </xf>
    <xf numFmtId="0" fontId="10" fillId="10" borderId="0" xfId="12" applyFont="1" applyFill="1" applyBorder="1" applyAlignment="1">
      <alignment vertical="center"/>
    </xf>
    <xf numFmtId="0" fontId="42" fillId="0" borderId="8" xfId="15" applyNumberFormat="1" applyFont="1" applyFill="1" applyBorder="1" applyAlignment="1" applyProtection="1">
      <alignment horizontal="center" vertical="center" wrapText="1"/>
      <protection locked="0"/>
    </xf>
    <xf numFmtId="3" fontId="42" fillId="0" borderId="8" xfId="15" applyNumberFormat="1" applyFont="1" applyFill="1" applyBorder="1" applyAlignment="1" applyProtection="1">
      <alignment horizontal="right" vertical="center" wrapText="1" indent="3"/>
    </xf>
    <xf numFmtId="3" fontId="42" fillId="0" borderId="8" xfId="15" applyNumberFormat="1" applyFont="1" applyFill="1" applyBorder="1" applyAlignment="1" applyProtection="1">
      <alignment horizontal="right" vertical="center" wrapText="1" indent="4"/>
    </xf>
    <xf numFmtId="0" fontId="98" fillId="11" borderId="0" xfId="12" applyFont="1" applyFill="1" applyBorder="1" applyAlignment="1">
      <alignment horizontal="center" vertical="center"/>
    </xf>
    <xf numFmtId="3" fontId="98" fillId="11" borderId="0" xfId="12" applyNumberFormat="1" applyFont="1" applyFill="1" applyBorder="1" applyAlignment="1">
      <alignment horizontal="right" vertical="center"/>
    </xf>
    <xf numFmtId="0" fontId="83" fillId="11" borderId="0" xfId="12" applyFont="1" applyFill="1" applyBorder="1" applyAlignment="1">
      <alignment horizontal="center" vertical="center"/>
    </xf>
    <xf numFmtId="3" fontId="83" fillId="11" borderId="0" xfId="12" applyNumberFormat="1" applyFont="1" applyFill="1" applyBorder="1" applyAlignment="1">
      <alignment horizontal="right" vertical="center"/>
    </xf>
    <xf numFmtId="0" fontId="83" fillId="11" borderId="0" xfId="12" applyFont="1" applyFill="1" applyBorder="1" applyAlignment="1">
      <alignment vertical="center"/>
    </xf>
    <xf numFmtId="0" fontId="17" fillId="0" borderId="0" xfId="12" applyFont="1" applyFill="1"/>
    <xf numFmtId="173" fontId="100" fillId="0" borderId="0" xfId="12" applyNumberFormat="1" applyFont="1" applyAlignment="1">
      <alignment vertical="center"/>
    </xf>
    <xf numFmtId="0" fontId="10" fillId="10" borderId="0" xfId="12" applyFont="1" applyFill="1" applyAlignment="1">
      <alignment horizontal="center" vertical="center"/>
    </xf>
    <xf numFmtId="0" fontId="100" fillId="0" borderId="0" xfId="12" applyFont="1" applyAlignment="1">
      <alignment horizontal="center" wrapText="1"/>
    </xf>
    <xf numFmtId="173" fontId="100" fillId="0" borderId="0" xfId="12" applyNumberFormat="1" applyFont="1" applyAlignment="1">
      <alignment horizontal="left" wrapText="1"/>
    </xf>
    <xf numFmtId="0" fontId="10" fillId="0" borderId="0" xfId="12" applyFont="1" applyFill="1" applyBorder="1" applyAlignment="1">
      <alignment horizontal="center" vertical="center"/>
    </xf>
    <xf numFmtId="0" fontId="101" fillId="0" borderId="0" xfId="12" applyFont="1" applyAlignment="1">
      <alignment horizontal="center" wrapText="1"/>
    </xf>
    <xf numFmtId="173" fontId="101" fillId="0" borderId="0" xfId="12" applyNumberFormat="1" applyFont="1" applyAlignment="1">
      <alignment horizontal="left" wrapText="1"/>
    </xf>
    <xf numFmtId="0" fontId="94" fillId="11" borderId="0" xfId="12" applyFont="1" applyFill="1" applyBorder="1" applyAlignment="1">
      <alignment vertical="center"/>
    </xf>
    <xf numFmtId="178" fontId="83" fillId="11" borderId="0" xfId="12" applyNumberFormat="1" applyFont="1" applyFill="1" applyBorder="1" applyAlignment="1">
      <alignment horizontal="right" vertical="center"/>
    </xf>
    <xf numFmtId="0" fontId="17" fillId="0" borderId="0" xfId="12" applyFont="1" applyFill="1" applyBorder="1"/>
    <xf numFmtId="3" fontId="83" fillId="0" borderId="0" xfId="12" applyNumberFormat="1" applyFont="1" applyAlignment="1">
      <alignment horizontal="right"/>
    </xf>
    <xf numFmtId="0" fontId="83" fillId="0" borderId="0" xfId="12" applyFont="1" applyAlignment="1">
      <alignment horizontal="center" vertical="center"/>
    </xf>
    <xf numFmtId="0" fontId="83" fillId="0" borderId="0" xfId="12" applyFont="1" applyAlignment="1">
      <alignment horizontal="right"/>
    </xf>
    <xf numFmtId="0" fontId="83" fillId="0" borderId="0" xfId="12" applyFont="1" applyAlignment="1">
      <alignment horizontal="center"/>
    </xf>
    <xf numFmtId="0" fontId="83" fillId="0" borderId="0" xfId="12" applyFont="1"/>
    <xf numFmtId="0" fontId="24" fillId="12" borderId="8" xfId="12" applyFont="1" applyFill="1" applyBorder="1" applyAlignment="1">
      <alignment horizontal="center" vertical="center" wrapText="1"/>
    </xf>
    <xf numFmtId="3" fontId="24" fillId="12" borderId="8" xfId="12" applyNumberFormat="1" applyFont="1" applyFill="1" applyBorder="1" applyAlignment="1">
      <alignment horizontal="center" vertical="center" wrapText="1"/>
    </xf>
    <xf numFmtId="173" fontId="100" fillId="0" borderId="0" xfId="12" applyNumberFormat="1" applyFont="1" applyBorder="1" applyAlignment="1">
      <alignment horizontal="left" vertical="center" wrapText="1"/>
    </xf>
    <xf numFmtId="0" fontId="83" fillId="0" borderId="0" xfId="12" applyFont="1" applyAlignment="1">
      <alignment horizontal="center" vertical="center" wrapText="1"/>
    </xf>
    <xf numFmtId="3" fontId="83" fillId="0" borderId="0" xfId="12" applyNumberFormat="1" applyFont="1" applyAlignment="1">
      <alignment horizontal="right" vertical="center" wrapText="1"/>
    </xf>
    <xf numFmtId="178" fontId="83" fillId="0" borderId="0" xfId="12" applyNumberFormat="1" applyFont="1" applyAlignment="1">
      <alignment horizontal="right" vertical="center" wrapText="1"/>
    </xf>
    <xf numFmtId="0" fontId="83" fillId="0" borderId="0" xfId="12" applyFont="1" applyBorder="1" applyAlignment="1">
      <alignment horizontal="center" vertical="center" wrapText="1"/>
    </xf>
    <xf numFmtId="3" fontId="83" fillId="0" borderId="0" xfId="12" applyNumberFormat="1" applyFont="1" applyBorder="1" applyAlignment="1">
      <alignment horizontal="right" vertical="center" wrapText="1"/>
    </xf>
    <xf numFmtId="0" fontId="98" fillId="0" borderId="0" xfId="12" applyFont="1" applyBorder="1" applyAlignment="1">
      <alignment horizontal="center" vertical="center" wrapText="1"/>
    </xf>
    <xf numFmtId="3" fontId="98" fillId="0" borderId="0" xfId="12" applyNumberFormat="1" applyFont="1" applyBorder="1" applyAlignment="1">
      <alignment horizontal="right" vertical="center" wrapText="1"/>
    </xf>
    <xf numFmtId="0" fontId="7" fillId="0" borderId="0" xfId="12" applyFont="1" applyAlignment="1"/>
    <xf numFmtId="0" fontId="94" fillId="11" borderId="0" xfId="15" applyFont="1" applyFill="1" applyBorder="1" applyAlignment="1">
      <alignment horizontal="center" vertical="center"/>
    </xf>
    <xf numFmtId="0" fontId="7" fillId="0" borderId="0" xfId="15" applyFont="1" applyBorder="1"/>
    <xf numFmtId="173" fontId="22" fillId="0" borderId="0" xfId="13" applyFont="1" applyAlignment="1">
      <alignment vertical="center"/>
    </xf>
    <xf numFmtId="0" fontId="96" fillId="0" borderId="0" xfId="15" applyFont="1" applyAlignment="1">
      <alignment horizontal="left" vertical="center"/>
    </xf>
    <xf numFmtId="173" fontId="82" fillId="0" borderId="0" xfId="15" applyNumberFormat="1" applyFont="1" applyAlignment="1">
      <alignment vertical="center"/>
    </xf>
    <xf numFmtId="0" fontId="12" fillId="0" borderId="0" xfId="16" applyNumberFormat="1" applyFont="1" applyFill="1" applyBorder="1" applyAlignment="1" applyProtection="1">
      <alignment vertical="center"/>
    </xf>
    <xf numFmtId="0" fontId="24" fillId="3" borderId="8" xfId="15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8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6" applyNumberFormat="1" applyFont="1" applyFill="1" applyBorder="1" applyAlignment="1" applyProtection="1">
      <alignment vertical="center"/>
    </xf>
    <xf numFmtId="0" fontId="31" fillId="0" borderId="0" xfId="16" applyFont="1" applyFill="1" applyBorder="1" applyAlignment="1">
      <alignment horizontal="left" vertical="center" indent="1"/>
    </xf>
    <xf numFmtId="3" fontId="31" fillId="0" borderId="0" xfId="16" applyNumberFormat="1" applyFont="1" applyFill="1" applyBorder="1" applyAlignment="1" applyProtection="1">
      <alignment horizontal="right" vertical="center" wrapText="1" indent="1"/>
      <protection locked="0"/>
    </xf>
    <xf numFmtId="179" fontId="31" fillId="0" borderId="0" xfId="16" applyNumberFormat="1" applyFont="1" applyFill="1" applyBorder="1" applyAlignment="1">
      <alignment horizontal="right" vertical="center" indent="1"/>
    </xf>
    <xf numFmtId="41" fontId="31" fillId="0" borderId="0" xfId="16" applyNumberFormat="1" applyFont="1" applyFill="1" applyBorder="1" applyAlignment="1" applyProtection="1">
      <alignment horizontal="right" vertical="center" wrapText="1" indent="1"/>
      <protection locked="0"/>
    </xf>
    <xf numFmtId="0" fontId="31" fillId="4" borderId="0" xfId="16" applyFont="1" applyFill="1" applyBorder="1" applyAlignment="1">
      <alignment horizontal="left" vertical="center" indent="1"/>
    </xf>
    <xf numFmtId="3" fontId="31" fillId="4" borderId="0" xfId="16" applyNumberFormat="1" applyFont="1" applyFill="1" applyBorder="1" applyAlignment="1" applyProtection="1">
      <alignment horizontal="right" vertical="center" wrapText="1" indent="1"/>
      <protection locked="0"/>
    </xf>
    <xf numFmtId="179" fontId="31" fillId="4" borderId="0" xfId="16" applyNumberFormat="1" applyFont="1" applyFill="1" applyBorder="1" applyAlignment="1">
      <alignment horizontal="right" vertical="center" indent="1"/>
    </xf>
    <xf numFmtId="41" fontId="31" fillId="4" borderId="0" xfId="16" applyNumberFormat="1" applyFont="1" applyFill="1" applyBorder="1" applyAlignment="1" applyProtection="1">
      <alignment horizontal="right" vertical="center" wrapText="1" indent="1"/>
      <protection locked="0"/>
    </xf>
    <xf numFmtId="173" fontId="17" fillId="0" borderId="0" xfId="13" applyFont="1" applyAlignment="1">
      <alignment vertical="center"/>
    </xf>
    <xf numFmtId="181" fontId="17" fillId="0" borderId="0" xfId="17" applyNumberFormat="1" applyFont="1" applyAlignment="1">
      <alignment horizontal="center" vertical="center"/>
    </xf>
    <xf numFmtId="181" fontId="17" fillId="0" borderId="0" xfId="17" applyNumberFormat="1" applyFont="1" applyAlignment="1">
      <alignment vertical="center"/>
    </xf>
    <xf numFmtId="180" fontId="17" fillId="0" borderId="0" xfId="17" applyNumberFormat="1" applyFont="1" applyAlignment="1">
      <alignment vertical="center"/>
    </xf>
    <xf numFmtId="0" fontId="42" fillId="0" borderId="8" xfId="15" applyNumberFormat="1" applyFont="1" applyFill="1" applyBorder="1" applyAlignment="1" applyProtection="1">
      <alignment horizontal="left" vertical="center" wrapText="1" indent="2"/>
      <protection locked="0"/>
    </xf>
    <xf numFmtId="3" fontId="42" fillId="0" borderId="8" xfId="15" applyNumberFormat="1" applyFont="1" applyFill="1" applyBorder="1" applyAlignment="1" applyProtection="1">
      <alignment horizontal="right" vertical="center" wrapText="1" indent="1"/>
    </xf>
    <xf numFmtId="1" fontId="42" fillId="0" borderId="8" xfId="15" applyNumberFormat="1" applyFont="1" applyFill="1" applyBorder="1" applyAlignment="1" applyProtection="1">
      <alignment horizontal="right" vertical="center" wrapText="1" indent="1"/>
    </xf>
    <xf numFmtId="174" fontId="17" fillId="0" borderId="0" xfId="13" applyNumberFormat="1" applyFont="1" applyAlignment="1" applyProtection="1">
      <alignment vertical="center"/>
    </xf>
    <xf numFmtId="0" fontId="98" fillId="0" borderId="0" xfId="15" applyFont="1" applyAlignment="1">
      <alignment horizontal="left" vertical="center" wrapText="1"/>
    </xf>
    <xf numFmtId="3" fontId="98" fillId="0" borderId="0" xfId="15" applyNumberFormat="1" applyFont="1" applyAlignment="1">
      <alignment horizontal="right" vertical="center" wrapText="1"/>
    </xf>
    <xf numFmtId="173" fontId="94" fillId="0" borderId="0" xfId="15" applyNumberFormat="1" applyFont="1" applyAlignment="1">
      <alignment vertical="center"/>
    </xf>
    <xf numFmtId="174" fontId="17" fillId="0" borderId="0" xfId="13" applyNumberFormat="1" applyFont="1" applyFill="1" applyAlignment="1" applyProtection="1">
      <alignment vertical="center"/>
    </xf>
    <xf numFmtId="173" fontId="103" fillId="0" borderId="0" xfId="15" applyNumberFormat="1" applyFont="1" applyAlignment="1">
      <alignment horizontal="left" vertical="center"/>
    </xf>
    <xf numFmtId="3" fontId="83" fillId="0" borderId="0" xfId="15" applyNumberFormat="1" applyFont="1" applyAlignment="1">
      <alignment horizontal="right" vertical="center" wrapText="1"/>
    </xf>
    <xf numFmtId="0" fontId="7" fillId="0" borderId="0" xfId="15" applyFont="1" applyAlignment="1"/>
    <xf numFmtId="0" fontId="83" fillId="0" borderId="0" xfId="15" applyFont="1" applyAlignment="1">
      <alignment horizontal="center"/>
    </xf>
    <xf numFmtId="173" fontId="104" fillId="0" borderId="0" xfId="13" applyFont="1" applyAlignment="1">
      <alignment vertical="center"/>
    </xf>
    <xf numFmtId="0" fontId="31" fillId="0" borderId="0" xfId="16" applyFont="1" applyBorder="1" applyAlignment="1">
      <alignment horizontal="justify"/>
    </xf>
    <xf numFmtId="3" fontId="31" fillId="0" borderId="0" xfId="16" applyNumberFormat="1" applyFont="1" applyBorder="1" applyAlignment="1">
      <alignment horizontal="center"/>
    </xf>
    <xf numFmtId="0" fontId="36" fillId="0" borderId="0" xfId="16" applyFont="1" applyBorder="1" applyAlignment="1">
      <alignment horizontal="justify"/>
    </xf>
    <xf numFmtId="173" fontId="36" fillId="0" borderId="0" xfId="13" applyFont="1" applyBorder="1" applyAlignment="1">
      <alignment vertical="center"/>
    </xf>
    <xf numFmtId="173" fontId="36" fillId="0" borderId="0" xfId="13" applyFont="1" applyFill="1" applyBorder="1" applyAlignment="1">
      <alignment vertical="center"/>
    </xf>
    <xf numFmtId="182" fontId="33" fillId="0" borderId="0" xfId="16" applyNumberFormat="1" applyFont="1" applyFill="1" applyBorder="1" applyAlignment="1">
      <alignment horizontal="right" vertical="center"/>
    </xf>
    <xf numFmtId="180" fontId="22" fillId="0" borderId="0" xfId="17" applyFont="1" applyAlignment="1">
      <alignment vertical="center"/>
    </xf>
    <xf numFmtId="3" fontId="31" fillId="0" borderId="0" xfId="16" applyNumberFormat="1" applyFont="1" applyFill="1" applyBorder="1" applyAlignment="1">
      <alignment horizontal="center"/>
    </xf>
    <xf numFmtId="0" fontId="31" fillId="0" borderId="0" xfId="16" applyFont="1" applyFill="1" applyBorder="1" applyAlignment="1">
      <alignment horizontal="left"/>
    </xf>
    <xf numFmtId="184" fontId="31" fillId="0" borderId="0" xfId="18" applyNumberFormat="1" applyFont="1" applyFill="1" applyBorder="1" applyAlignment="1">
      <alignment horizontal="left" vertical="center"/>
    </xf>
    <xf numFmtId="184" fontId="31" fillId="0" borderId="0" xfId="18" applyNumberFormat="1" applyFont="1" applyFill="1" applyBorder="1" applyAlignment="1">
      <alignment horizontal="right" vertical="center" indent="3"/>
    </xf>
    <xf numFmtId="0" fontId="31" fillId="0" borderId="0" xfId="16" applyFont="1" applyFill="1" applyBorder="1" applyAlignment="1">
      <alignment horizontal="justify"/>
    </xf>
    <xf numFmtId="173" fontId="31" fillId="0" borderId="0" xfId="20" applyFont="1" applyBorder="1" applyAlignment="1">
      <alignment vertical="center"/>
    </xf>
    <xf numFmtId="173" fontId="31" fillId="0" borderId="0" xfId="20" applyFont="1" applyBorder="1" applyAlignment="1">
      <alignment horizontal="right" vertical="center"/>
    </xf>
    <xf numFmtId="173" fontId="17" fillId="0" borderId="0" xfId="20" applyFont="1" applyBorder="1" applyAlignment="1">
      <alignment vertical="center"/>
    </xf>
    <xf numFmtId="173" fontId="17" fillId="0" borderId="0" xfId="20" applyFont="1" applyAlignment="1">
      <alignment vertical="center"/>
    </xf>
    <xf numFmtId="173" fontId="35" fillId="0" borderId="0" xfId="20" applyFont="1" applyBorder="1" applyAlignment="1">
      <alignment horizontal="left" vertical="center"/>
    </xf>
    <xf numFmtId="173" fontId="36" fillId="0" borderId="0" xfId="20" applyFont="1" applyBorder="1" applyAlignment="1">
      <alignment vertical="center"/>
    </xf>
    <xf numFmtId="173" fontId="36" fillId="0" borderId="0" xfId="20" applyFont="1" applyBorder="1" applyAlignment="1">
      <alignment horizontal="right" vertical="center"/>
    </xf>
    <xf numFmtId="173" fontId="22" fillId="0" borderId="0" xfId="20" applyFont="1" applyBorder="1" applyAlignment="1">
      <alignment vertical="center"/>
    </xf>
    <xf numFmtId="0" fontId="24" fillId="3" borderId="8" xfId="15" applyNumberFormat="1" applyFont="1" applyFill="1" applyBorder="1" applyAlignment="1" applyProtection="1">
      <alignment vertical="center" wrapText="1"/>
      <protection locked="0"/>
    </xf>
    <xf numFmtId="0" fontId="24" fillId="3" borderId="8" xfId="15" applyNumberFormat="1" applyFont="1" applyFill="1" applyBorder="1" applyAlignment="1" applyProtection="1">
      <alignment horizontal="right" vertical="center" wrapText="1" indent="1"/>
      <protection locked="0"/>
    </xf>
    <xf numFmtId="0" fontId="24" fillId="3" borderId="8" xfId="15" applyNumberFormat="1" applyFont="1" applyFill="1" applyBorder="1" applyAlignment="1" applyProtection="1">
      <alignment horizontal="left" vertical="center" wrapText="1"/>
      <protection locked="0"/>
    </xf>
    <xf numFmtId="173" fontId="22" fillId="0" borderId="0" xfId="20" applyFont="1" applyBorder="1" applyAlignment="1">
      <alignment horizontal="center" vertical="center"/>
    </xf>
    <xf numFmtId="3" fontId="31" fillId="0" borderId="0" xfId="21" applyNumberFormat="1" applyFont="1" applyFill="1" applyBorder="1" applyAlignment="1" applyProtection="1">
      <alignment vertical="center"/>
      <protection locked="0"/>
    </xf>
    <xf numFmtId="41" fontId="31" fillId="0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2" fillId="0" borderId="0" xfId="20" applyNumberFormat="1" applyFont="1" applyFill="1" applyBorder="1" applyAlignment="1" applyProtection="1">
      <alignment horizontal="right" vertical="center" wrapText="1" indent="1"/>
    </xf>
    <xf numFmtId="173" fontId="22" fillId="0" borderId="0" xfId="20" applyFont="1" applyFill="1" applyBorder="1"/>
    <xf numFmtId="3" fontId="31" fillId="4" borderId="0" xfId="21" applyNumberFormat="1" applyFont="1" applyFill="1" applyBorder="1" applyAlignment="1" applyProtection="1">
      <alignment vertical="center"/>
      <protection locked="0"/>
    </xf>
    <xf numFmtId="41" fontId="31" fillId="4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2" fillId="13" borderId="0" xfId="20" applyNumberFormat="1" applyFont="1" applyFill="1" applyBorder="1" applyAlignment="1" applyProtection="1">
      <alignment horizontal="right" vertical="center" wrapText="1" indent="1"/>
    </xf>
    <xf numFmtId="173" fontId="22" fillId="0" borderId="0" xfId="20" applyFont="1" applyBorder="1"/>
    <xf numFmtId="0" fontId="42" fillId="0" borderId="8" xfId="15" applyNumberFormat="1" applyFont="1" applyFill="1" applyBorder="1" applyAlignment="1" applyProtection="1">
      <alignment horizontal="left" vertical="center" wrapText="1" indent="1"/>
      <protection locked="0"/>
    </xf>
    <xf numFmtId="3" fontId="42" fillId="0" borderId="8" xfId="15" applyNumberFormat="1" applyFont="1" applyFill="1" applyBorder="1" applyAlignment="1" applyProtection="1">
      <alignment horizontal="left" vertical="center" wrapText="1" indent="1"/>
    </xf>
    <xf numFmtId="173" fontId="106" fillId="0" borderId="0" xfId="20" applyFont="1" applyBorder="1"/>
    <xf numFmtId="173" fontId="106" fillId="0" borderId="0" xfId="20" applyFont="1"/>
    <xf numFmtId="174" fontId="35" fillId="0" borderId="0" xfId="20" applyNumberFormat="1" applyFont="1" applyBorder="1" applyAlignment="1" applyProtection="1">
      <alignment horizontal="right"/>
    </xf>
    <xf numFmtId="173" fontId="22" fillId="0" borderId="0" xfId="20" applyFont="1"/>
    <xf numFmtId="173" fontId="107" fillId="0" borderId="0" xfId="20" applyFont="1" applyBorder="1" applyAlignment="1">
      <alignment vertical="center"/>
    </xf>
    <xf numFmtId="173" fontId="36" fillId="0" borderId="0" xfId="20" applyFont="1" applyBorder="1"/>
    <xf numFmtId="173" fontId="36" fillId="0" borderId="0" xfId="20" applyFont="1" applyBorder="1" applyAlignment="1">
      <alignment horizontal="right"/>
    </xf>
    <xf numFmtId="185" fontId="33" fillId="0" borderId="0" xfId="18" applyNumberFormat="1" applyFont="1" applyBorder="1"/>
    <xf numFmtId="0" fontId="31" fillId="0" borderId="0" xfId="15" applyFont="1" applyAlignment="1">
      <alignment vertical="center"/>
    </xf>
    <xf numFmtId="0" fontId="32" fillId="0" borderId="0" xfId="15" applyFont="1" applyAlignment="1">
      <alignment vertical="center"/>
    </xf>
    <xf numFmtId="0" fontId="31" fillId="0" borderId="0" xfId="15" applyFont="1" applyAlignment="1">
      <alignment horizontal="left" vertical="center"/>
    </xf>
    <xf numFmtId="0" fontId="40" fillId="0" borderId="0" xfId="22" applyNumberFormat="1" applyFont="1" applyFill="1" applyBorder="1" applyAlignment="1" applyProtection="1">
      <alignment horizontal="left" vertical="center"/>
    </xf>
    <xf numFmtId="0" fontId="36" fillId="0" borderId="0" xfId="15" applyFont="1" applyBorder="1" applyAlignment="1">
      <alignment vertical="center"/>
    </xf>
    <xf numFmtId="0" fontId="35" fillId="0" borderId="0" xfId="15" applyFont="1" applyBorder="1" applyAlignment="1">
      <alignment vertical="center"/>
    </xf>
    <xf numFmtId="0" fontId="36" fillId="0" borderId="0" xfId="15" applyFont="1" applyBorder="1" applyAlignment="1">
      <alignment horizontal="left" vertical="center"/>
    </xf>
    <xf numFmtId="3" fontId="33" fillId="0" borderId="0" xfId="21" applyNumberFormat="1" applyFont="1" applyFill="1" applyBorder="1" applyAlignment="1" applyProtection="1">
      <alignment vertical="center"/>
      <protection locked="0"/>
    </xf>
    <xf numFmtId="41" fontId="33" fillId="0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4" fillId="0" borderId="0" xfId="20" applyNumberFormat="1" applyFont="1" applyFill="1" applyBorder="1" applyAlignment="1" applyProtection="1">
      <alignment horizontal="right" vertical="center" wrapText="1" indent="1"/>
    </xf>
    <xf numFmtId="3" fontId="33" fillId="4" borderId="0" xfId="21" applyNumberFormat="1" applyFont="1" applyFill="1" applyBorder="1" applyAlignment="1" applyProtection="1">
      <alignment vertical="center"/>
      <protection locked="0"/>
    </xf>
    <xf numFmtId="41" fontId="33" fillId="4" borderId="0" xfId="20" applyNumberFormat="1" applyFont="1" applyFill="1" applyBorder="1" applyAlignment="1" applyProtection="1">
      <alignment horizontal="right" vertical="center" wrapText="1" indent="1"/>
      <protection locked="0"/>
    </xf>
    <xf numFmtId="41" fontId="34" fillId="13" borderId="0" xfId="20" applyNumberFormat="1" applyFont="1" applyFill="1" applyBorder="1" applyAlignment="1" applyProtection="1">
      <alignment horizontal="right" vertical="center" wrapText="1" indent="1"/>
    </xf>
    <xf numFmtId="173" fontId="36" fillId="0" borderId="0" xfId="20" applyFont="1" applyFill="1" applyBorder="1"/>
    <xf numFmtId="0" fontId="109" fillId="0" borderId="8" xfId="15" applyNumberFormat="1" applyFont="1" applyFill="1" applyBorder="1" applyAlignment="1" applyProtection="1">
      <alignment horizontal="left" vertical="center" wrapText="1" indent="1"/>
      <protection locked="0"/>
    </xf>
    <xf numFmtId="3" fontId="109" fillId="0" borderId="8" xfId="15" applyNumberFormat="1" applyFont="1" applyFill="1" applyBorder="1" applyAlignment="1" applyProtection="1">
      <alignment horizontal="right" vertical="center" wrapText="1" indent="1"/>
    </xf>
    <xf numFmtId="3" fontId="109" fillId="0" borderId="8" xfId="15" applyNumberFormat="1" applyFont="1" applyFill="1" applyBorder="1" applyAlignment="1" applyProtection="1">
      <alignment horizontal="left" vertical="center" wrapText="1" indent="1"/>
    </xf>
    <xf numFmtId="0" fontId="33" fillId="0" borderId="0" xfId="15" quotePrefix="1" applyFont="1" applyBorder="1" applyAlignment="1"/>
    <xf numFmtId="174" fontId="35" fillId="0" borderId="0" xfId="15" applyNumberFormat="1" applyFont="1" applyBorder="1" applyAlignment="1" applyProtection="1">
      <alignment horizontal="right"/>
    </xf>
    <xf numFmtId="174" fontId="35" fillId="0" borderId="0" xfId="20" applyNumberFormat="1" applyFont="1" applyFill="1" applyBorder="1" applyAlignment="1" applyProtection="1">
      <alignment horizontal="right"/>
    </xf>
    <xf numFmtId="185" fontId="110" fillId="0" borderId="0" xfId="18" applyNumberFormat="1" applyFont="1" applyAlignment="1">
      <alignment vertical="center"/>
    </xf>
    <xf numFmtId="185" fontId="110" fillId="0" borderId="0" xfId="18" applyNumberFormat="1" applyFont="1"/>
    <xf numFmtId="173" fontId="111" fillId="0" borderId="0" xfId="24" applyFont="1" applyFill="1" applyBorder="1" applyAlignment="1">
      <alignment vertical="center"/>
    </xf>
    <xf numFmtId="173" fontId="7" fillId="0" borderId="0" xfId="24" applyFont="1" applyFill="1" applyAlignment="1">
      <alignment vertical="center"/>
    </xf>
    <xf numFmtId="173" fontId="7" fillId="0" borderId="0" xfId="24" applyFont="1" applyAlignment="1">
      <alignment vertical="center"/>
    </xf>
    <xf numFmtId="173" fontId="111" fillId="0" borderId="0" xfId="24" applyFont="1" applyBorder="1" applyAlignment="1">
      <alignment horizontal="center" vertical="center"/>
    </xf>
    <xf numFmtId="173" fontId="7" fillId="0" borderId="0" xfId="24" applyFont="1" applyFill="1" applyBorder="1" applyAlignment="1">
      <alignment vertical="center"/>
    </xf>
    <xf numFmtId="173" fontId="7" fillId="0" borderId="0" xfId="24" applyFont="1" applyBorder="1" applyAlignment="1">
      <alignment vertical="center"/>
    </xf>
    <xf numFmtId="0" fontId="51" fillId="3" borderId="8" xfId="15" applyNumberFormat="1" applyFont="1" applyFill="1" applyBorder="1" applyAlignment="1" applyProtection="1">
      <alignment horizontal="left" vertical="center" wrapText="1"/>
      <protection locked="0"/>
    </xf>
    <xf numFmtId="0" fontId="51" fillId="3" borderId="8" xfId="15" applyNumberFormat="1" applyFont="1" applyFill="1" applyBorder="1" applyAlignment="1" applyProtection="1">
      <alignment horizontal="right" vertical="center" wrapText="1"/>
      <protection locked="0"/>
    </xf>
    <xf numFmtId="0" fontId="51" fillId="3" borderId="8" xfId="15" applyNumberFormat="1" applyFont="1" applyFill="1" applyBorder="1" applyAlignment="1" applyProtection="1">
      <alignment horizontal="right" vertical="center" wrapText="1" indent="1"/>
      <protection locked="0"/>
    </xf>
    <xf numFmtId="0" fontId="51" fillId="3" borderId="8" xfId="15" applyNumberFormat="1" applyFont="1" applyFill="1" applyBorder="1" applyAlignment="1" applyProtection="1">
      <alignment horizontal="center" vertical="center" wrapText="1"/>
      <protection locked="0"/>
    </xf>
    <xf numFmtId="173" fontId="112" fillId="0" borderId="0" xfId="24" applyFont="1" applyFill="1" applyBorder="1" applyAlignment="1">
      <alignment vertical="center"/>
    </xf>
    <xf numFmtId="173" fontId="113" fillId="0" borderId="0" xfId="24" applyFont="1" applyFill="1" applyBorder="1" applyAlignment="1">
      <alignment vertical="center"/>
    </xf>
    <xf numFmtId="173" fontId="114" fillId="0" borderId="0" xfId="24" applyFont="1" applyFill="1" applyBorder="1" applyAlignment="1">
      <alignment vertical="center"/>
    </xf>
    <xf numFmtId="173" fontId="114" fillId="0" borderId="0" xfId="24" applyFont="1" applyBorder="1" applyAlignment="1">
      <alignment vertical="center"/>
    </xf>
    <xf numFmtId="173" fontId="33" fillId="10" borderId="0" xfId="24" quotePrefix="1" applyFont="1" applyFill="1" applyBorder="1" applyAlignment="1">
      <alignment horizontal="left" vertical="center" wrapText="1"/>
    </xf>
    <xf numFmtId="186" fontId="33" fillId="0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186" fontId="34" fillId="0" borderId="0" xfId="24" applyNumberFormat="1" applyFont="1" applyFill="1" applyBorder="1" applyAlignment="1" applyProtection="1">
      <alignment horizontal="right" vertical="center" wrapText="1" indent="1" readingOrder="1"/>
    </xf>
    <xf numFmtId="165" fontId="33" fillId="0" borderId="0" xfId="24" applyNumberFormat="1" applyFont="1" applyFill="1" applyBorder="1" applyAlignment="1" applyProtection="1">
      <alignment horizontal="right" vertical="center" wrapText="1" indent="1"/>
    </xf>
    <xf numFmtId="186" fontId="33" fillId="0" borderId="0" xfId="24" applyNumberFormat="1" applyFont="1" applyFill="1" applyBorder="1" applyAlignment="1" applyProtection="1">
      <alignment horizontal="right" vertical="center" wrapText="1" readingOrder="1"/>
      <protection locked="0"/>
    </xf>
    <xf numFmtId="173" fontId="115" fillId="0" borderId="0" xfId="24" applyFont="1" applyFill="1" applyBorder="1" applyAlignment="1">
      <alignment vertical="center"/>
    </xf>
    <xf numFmtId="3" fontId="33" fillId="13" borderId="0" xfId="24" applyNumberFormat="1" applyFont="1" applyFill="1" applyBorder="1" applyAlignment="1" applyProtection="1">
      <alignment horizontal="left" vertical="center" wrapText="1"/>
      <protection locked="0"/>
    </xf>
    <xf numFmtId="186" fontId="33" fillId="13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186" fontId="34" fillId="13" borderId="0" xfId="24" applyNumberFormat="1" applyFont="1" applyFill="1" applyBorder="1" applyAlignment="1" applyProtection="1">
      <alignment horizontal="right" vertical="center" wrapText="1" indent="1"/>
    </xf>
    <xf numFmtId="165" fontId="33" fillId="13" borderId="0" xfId="24" applyNumberFormat="1" applyFont="1" applyFill="1" applyBorder="1" applyAlignment="1" applyProtection="1">
      <alignment horizontal="right" vertical="center" wrapText="1" indent="1"/>
    </xf>
    <xf numFmtId="186" fontId="33" fillId="13" borderId="0" xfId="24" applyNumberFormat="1" applyFont="1" applyFill="1" applyBorder="1" applyAlignment="1" applyProtection="1">
      <alignment horizontal="right" vertical="center" wrapText="1" readingOrder="1"/>
      <protection locked="0"/>
    </xf>
    <xf numFmtId="186" fontId="33" fillId="13" borderId="0" xfId="24" applyNumberFormat="1" applyFont="1" applyFill="1" applyBorder="1" applyAlignment="1" applyProtection="1">
      <alignment horizontal="right" vertical="center" wrapText="1" indent="1" readingOrder="1"/>
    </xf>
    <xf numFmtId="173" fontId="7" fillId="5" borderId="0" xfId="24" applyFont="1" applyFill="1" applyAlignment="1">
      <alignment vertical="center"/>
    </xf>
    <xf numFmtId="173" fontId="33" fillId="10" borderId="27" xfId="24" quotePrefix="1" applyFont="1" applyFill="1" applyBorder="1" applyAlignment="1">
      <alignment horizontal="left" vertical="center" wrapText="1"/>
    </xf>
    <xf numFmtId="186" fontId="33" fillId="0" borderId="0" xfId="24" applyNumberFormat="1" applyFont="1" applyFill="1" applyBorder="1" applyAlignment="1" applyProtection="1">
      <alignment horizontal="right" vertical="center" wrapText="1" indent="1" readingOrder="1"/>
    </xf>
    <xf numFmtId="183" fontId="116" fillId="0" borderId="0" xfId="18" applyNumberFormat="1" applyFont="1" applyFill="1" applyBorder="1" applyAlignment="1">
      <alignment vertical="center"/>
    </xf>
    <xf numFmtId="3" fontId="109" fillId="0" borderId="8" xfId="15" applyNumberFormat="1" applyFont="1" applyFill="1" applyBorder="1" applyAlignment="1" applyProtection="1">
      <alignment horizontal="right" vertical="center" wrapText="1" readingOrder="1"/>
    </xf>
    <xf numFmtId="173" fontId="117" fillId="0" borderId="0" xfId="24" applyFont="1" applyFill="1" applyAlignment="1">
      <alignment vertical="center"/>
    </xf>
    <xf numFmtId="173" fontId="117" fillId="0" borderId="0" xfId="24" applyFont="1" applyAlignment="1">
      <alignment vertical="center"/>
    </xf>
    <xf numFmtId="3" fontId="31" fillId="0" borderId="0" xfId="24" applyNumberFormat="1" applyFont="1" applyFill="1" applyBorder="1" applyAlignment="1" applyProtection="1">
      <alignment horizontal="right" vertical="center" wrapText="1"/>
      <protection locked="0"/>
    </xf>
    <xf numFmtId="173" fontId="111" fillId="0" borderId="0" xfId="24" applyFont="1" applyBorder="1" applyAlignment="1">
      <alignment vertical="center"/>
    </xf>
    <xf numFmtId="3" fontId="33" fillId="0" borderId="0" xfId="24" applyNumberFormat="1" applyFont="1" applyFill="1" applyBorder="1" applyAlignment="1" applyProtection="1">
      <alignment horizontal="right" vertical="center" wrapText="1"/>
      <protection locked="0"/>
    </xf>
    <xf numFmtId="173" fontId="111" fillId="0" borderId="0" xfId="24" quotePrefix="1" applyFont="1" applyBorder="1" applyAlignment="1">
      <alignment horizontal="left" vertical="center"/>
    </xf>
    <xf numFmtId="174" fontId="111" fillId="0" borderId="0" xfId="24" applyNumberFormat="1" applyFont="1" applyBorder="1" applyAlignment="1" applyProtection="1">
      <alignment vertical="center"/>
    </xf>
    <xf numFmtId="3" fontId="33" fillId="0" borderId="0" xfId="24" applyNumberFormat="1" applyFont="1" applyFill="1" applyBorder="1" applyAlignment="1" applyProtection="1">
      <alignment horizontal="right" vertical="center" wrapText="1"/>
    </xf>
    <xf numFmtId="185" fontId="116" fillId="0" borderId="0" xfId="18" applyNumberFormat="1" applyFont="1" applyBorder="1" applyAlignment="1">
      <alignment vertical="center"/>
    </xf>
    <xf numFmtId="173" fontId="111" fillId="0" borderId="0" xfId="24" applyFont="1" applyBorder="1" applyAlignment="1">
      <alignment horizontal="left" vertical="center"/>
    </xf>
    <xf numFmtId="173" fontId="116" fillId="0" borderId="0" xfId="24" applyFont="1" applyBorder="1" applyAlignment="1">
      <alignment vertical="center"/>
    </xf>
    <xf numFmtId="3" fontId="110" fillId="0" borderId="0" xfId="24" applyNumberFormat="1" applyFont="1" applyFill="1" applyBorder="1" applyAlignment="1" applyProtection="1">
      <alignment horizontal="right" vertical="center" wrapText="1"/>
      <protection locked="0"/>
    </xf>
    <xf numFmtId="3" fontId="118" fillId="0" borderId="0" xfId="24" applyNumberFormat="1" applyFont="1" applyFill="1" applyBorder="1" applyAlignment="1" applyProtection="1">
      <alignment horizontal="right" vertical="center" wrapText="1"/>
      <protection locked="0"/>
    </xf>
    <xf numFmtId="174" fontId="116" fillId="0" borderId="0" xfId="24" applyNumberFormat="1" applyFont="1" applyBorder="1" applyAlignment="1" applyProtection="1">
      <alignment vertical="center"/>
    </xf>
    <xf numFmtId="0" fontId="35" fillId="0" borderId="0" xfId="24" quotePrefix="1" applyNumberFormat="1" applyFont="1" applyFill="1" applyBorder="1" applyAlignment="1" applyProtection="1">
      <alignment horizontal="center" vertical="center"/>
    </xf>
    <xf numFmtId="0" fontId="36" fillId="0" borderId="0" xfId="24" applyNumberFormat="1" applyFont="1" applyFill="1" applyBorder="1" applyAlignment="1" applyProtection="1">
      <alignment vertical="center"/>
    </xf>
    <xf numFmtId="181" fontId="111" fillId="0" borderId="0" xfId="25" applyNumberFormat="1" applyFont="1" applyFill="1" applyBorder="1" applyAlignment="1">
      <alignment vertical="center"/>
    </xf>
    <xf numFmtId="173" fontId="113" fillId="0" borderId="0" xfId="24" applyFont="1" applyBorder="1" applyAlignment="1">
      <alignment vertical="center"/>
    </xf>
    <xf numFmtId="173" fontId="83" fillId="0" borderId="0" xfId="15" applyNumberFormat="1" applyFont="1" applyAlignment="1">
      <alignment vertical="center"/>
    </xf>
    <xf numFmtId="173" fontId="98" fillId="0" borderId="0" xfId="15" applyNumberFormat="1" applyFont="1" applyAlignment="1">
      <alignment horizontal="center" vertical="center"/>
    </xf>
    <xf numFmtId="0" fontId="24" fillId="12" borderId="8" xfId="15" applyFont="1" applyFill="1" applyBorder="1" applyAlignment="1">
      <alignment horizontal="left" vertical="center" wrapText="1" indent="1"/>
    </xf>
    <xf numFmtId="0" fontId="24" fillId="3" borderId="8" xfId="15" applyNumberFormat="1" applyFont="1" applyFill="1" applyBorder="1" applyAlignment="1" applyProtection="1">
      <alignment horizontal="right" vertical="center" wrapText="1"/>
      <protection locked="0"/>
    </xf>
    <xf numFmtId="173" fontId="98" fillId="0" borderId="0" xfId="15" applyNumberFormat="1" applyFont="1" applyAlignment="1">
      <alignment vertical="center"/>
    </xf>
    <xf numFmtId="0" fontId="51" fillId="12" borderId="8" xfId="15" applyFont="1" applyFill="1" applyBorder="1" applyAlignment="1">
      <alignment horizontal="left" vertical="center" wrapText="1" indent="1"/>
    </xf>
    <xf numFmtId="173" fontId="83" fillId="11" borderId="0" xfId="15" applyNumberFormat="1" applyFont="1" applyFill="1" applyBorder="1" applyAlignment="1">
      <alignment horizontal="left" vertical="center" wrapText="1" indent="1"/>
    </xf>
    <xf numFmtId="3" fontId="120" fillId="0" borderId="0" xfId="26" applyNumberFormat="1" applyFont="1" applyFill="1" applyBorder="1" applyAlignment="1" applyProtection="1">
      <alignment horizontal="right" vertical="center" wrapText="1"/>
    </xf>
    <xf numFmtId="165" fontId="56" fillId="0" borderId="0" xfId="26" applyNumberFormat="1" applyFont="1" applyFill="1" applyBorder="1" applyAlignment="1" applyProtection="1">
      <alignment horizontal="right" vertical="center" wrapText="1" indent="1"/>
    </xf>
    <xf numFmtId="173" fontId="100" fillId="11" borderId="0" xfId="15" applyNumberFormat="1" applyFont="1" applyFill="1" applyBorder="1" applyAlignment="1">
      <alignment horizontal="left" vertical="center" wrapText="1" indent="1"/>
    </xf>
    <xf numFmtId="3" fontId="71" fillId="0" borderId="0" xfId="26" applyNumberFormat="1" applyFont="1" applyFill="1" applyBorder="1" applyAlignment="1" applyProtection="1">
      <alignment horizontal="right" vertical="center" wrapText="1"/>
    </xf>
    <xf numFmtId="165" fontId="72" fillId="0" borderId="0" xfId="26" applyNumberFormat="1" applyFont="1" applyFill="1" applyBorder="1" applyAlignment="1" applyProtection="1">
      <alignment horizontal="right" vertical="center" wrapText="1" indent="1"/>
    </xf>
    <xf numFmtId="3" fontId="83" fillId="14" borderId="28" xfId="15" applyNumberFormat="1" applyFont="1" applyFill="1" applyBorder="1" applyAlignment="1">
      <alignment horizontal="left" vertical="center" wrapText="1" indent="1"/>
    </xf>
    <xf numFmtId="3" fontId="120" fillId="13" borderId="28" xfId="26" applyNumberFormat="1" applyFont="1" applyFill="1" applyBorder="1" applyAlignment="1" applyProtection="1">
      <alignment horizontal="right" vertical="center" wrapText="1"/>
    </xf>
    <xf numFmtId="165" fontId="56" fillId="13" borderId="28" xfId="26" applyNumberFormat="1" applyFont="1" applyFill="1" applyBorder="1" applyAlignment="1" applyProtection="1">
      <alignment horizontal="right" vertical="center" wrapText="1" indent="1"/>
    </xf>
    <xf numFmtId="3" fontId="100" fillId="14" borderId="28" xfId="15" applyNumberFormat="1" applyFont="1" applyFill="1" applyBorder="1" applyAlignment="1">
      <alignment horizontal="left" vertical="center" wrapText="1" indent="1"/>
    </xf>
    <xf numFmtId="3" fontId="71" fillId="13" borderId="28" xfId="26" applyNumberFormat="1" applyFont="1" applyFill="1" applyBorder="1" applyAlignment="1" applyProtection="1">
      <alignment horizontal="right" vertical="center" wrapText="1"/>
    </xf>
    <xf numFmtId="165" fontId="72" fillId="13" borderId="28" xfId="26" applyNumberFormat="1" applyFont="1" applyFill="1" applyBorder="1" applyAlignment="1" applyProtection="1">
      <alignment horizontal="right" vertical="center" wrapText="1" indent="1"/>
    </xf>
    <xf numFmtId="185" fontId="83" fillId="0" borderId="0" xfId="15" applyNumberFormat="1" applyFont="1" applyAlignment="1">
      <alignment horizontal="left" vertical="center"/>
    </xf>
    <xf numFmtId="187" fontId="121" fillId="0" borderId="0" xfId="15" applyNumberFormat="1" applyFont="1" applyAlignment="1">
      <alignment horizontal="left" vertical="center"/>
    </xf>
    <xf numFmtId="173" fontId="49" fillId="0" borderId="0" xfId="15" applyNumberFormat="1" applyFont="1" applyAlignment="1">
      <alignment vertical="center"/>
    </xf>
    <xf numFmtId="0" fontId="42" fillId="0" borderId="8" xfId="15" applyFont="1" applyBorder="1" applyAlignment="1">
      <alignment horizontal="left" vertical="center" wrapText="1" indent="2"/>
    </xf>
    <xf numFmtId="3" fontId="42" fillId="0" borderId="8" xfId="15" applyNumberFormat="1" applyFont="1" applyFill="1" applyBorder="1" applyAlignment="1" applyProtection="1">
      <alignment horizontal="right" vertical="center" wrapText="1"/>
    </xf>
    <xf numFmtId="173" fontId="42" fillId="0" borderId="0" xfId="15" applyNumberFormat="1" applyFont="1" applyAlignment="1">
      <alignment vertical="center"/>
    </xf>
    <xf numFmtId="0" fontId="109" fillId="0" borderId="26" xfId="15" applyFont="1" applyBorder="1" applyAlignment="1">
      <alignment horizontal="left" vertical="center" wrapText="1" indent="2"/>
    </xf>
    <xf numFmtId="3" fontId="109" fillId="0" borderId="1" xfId="15" applyNumberFormat="1" applyFont="1" applyFill="1" applyBorder="1" applyAlignment="1" applyProtection="1">
      <alignment horizontal="right" vertical="center" wrapText="1" indent="1"/>
    </xf>
    <xf numFmtId="3" fontId="109" fillId="0" borderId="1" xfId="15" applyNumberFormat="1" applyFont="1" applyFill="1" applyBorder="1" applyAlignment="1" applyProtection="1">
      <alignment horizontal="right" vertical="center" wrapText="1"/>
    </xf>
    <xf numFmtId="173" fontId="83" fillId="0" borderId="0" xfId="15" applyNumberFormat="1" applyFont="1" applyAlignment="1">
      <alignment horizontal="left" vertical="center"/>
    </xf>
    <xf numFmtId="174" fontId="83" fillId="0" borderId="0" xfId="15" applyNumberFormat="1" applyFont="1" applyAlignment="1">
      <alignment vertical="center"/>
    </xf>
    <xf numFmtId="3" fontId="100" fillId="0" borderId="0" xfId="15" applyNumberFormat="1" applyFont="1" applyAlignment="1">
      <alignment horizontal="right" vertical="center" wrapText="1"/>
    </xf>
    <xf numFmtId="174" fontId="100" fillId="0" borderId="0" xfId="15" applyNumberFormat="1" applyFont="1" applyAlignment="1">
      <alignment vertical="center"/>
    </xf>
    <xf numFmtId="173" fontId="100" fillId="0" borderId="0" xfId="15" applyNumberFormat="1" applyFont="1" applyAlignment="1">
      <alignment vertical="center"/>
    </xf>
    <xf numFmtId="165" fontId="100" fillId="0" borderId="0" xfId="15" applyNumberFormat="1" applyFont="1" applyAlignment="1">
      <alignment horizontal="right" vertical="center" wrapText="1"/>
    </xf>
    <xf numFmtId="0" fontId="122" fillId="0" borderId="0" xfId="15" applyFont="1" applyAlignment="1"/>
    <xf numFmtId="173" fontId="56" fillId="0" borderId="0" xfId="26" applyFont="1" applyBorder="1" applyAlignment="1">
      <alignment vertical="center"/>
    </xf>
    <xf numFmtId="173" fontId="62" fillId="0" borderId="0" xfId="26" applyFont="1" applyAlignment="1">
      <alignment vertical="center"/>
    </xf>
    <xf numFmtId="0" fontId="7" fillId="0" borderId="0" xfId="15" applyFont="1" applyAlignment="1"/>
    <xf numFmtId="0" fontId="82" fillId="0" borderId="0" xfId="15" applyFont="1" applyAlignment="1">
      <alignment vertical="center"/>
    </xf>
    <xf numFmtId="179" fontId="82" fillId="0" borderId="0" xfId="15" applyNumberFormat="1" applyFont="1" applyAlignment="1">
      <alignment vertical="center"/>
    </xf>
    <xf numFmtId="173" fontId="83" fillId="0" borderId="0" xfId="15" applyNumberFormat="1" applyFont="1" applyAlignment="1">
      <alignment horizontal="right" vertical="center"/>
    </xf>
    <xf numFmtId="173" fontId="83" fillId="0" borderId="0" xfId="15" applyNumberFormat="1" applyFont="1" applyAlignment="1">
      <alignment horizontal="center" vertical="center"/>
    </xf>
    <xf numFmtId="0" fontId="94" fillId="0" borderId="0" xfId="15" applyFont="1" applyAlignment="1">
      <alignment horizontal="center" vertical="center"/>
    </xf>
    <xf numFmtId="0" fontId="31" fillId="0" borderId="0" xfId="15" applyNumberFormat="1" applyFont="1" applyFill="1" applyBorder="1" applyAlignment="1">
      <alignment horizontal="center" vertical="center"/>
    </xf>
    <xf numFmtId="41" fontId="31" fillId="0" borderId="0" xfId="15" applyNumberFormat="1" applyFont="1" applyFill="1" applyBorder="1" applyAlignment="1" applyProtection="1">
      <alignment horizontal="right" vertical="center" wrapText="1" indent="4"/>
      <protection locked="0"/>
    </xf>
    <xf numFmtId="41" fontId="31" fillId="0" borderId="0" xfId="15" applyNumberFormat="1" applyFont="1" applyFill="1" applyBorder="1" applyAlignment="1" applyProtection="1">
      <alignment horizontal="right" vertical="center" wrapText="1" indent="3"/>
      <protection locked="0"/>
    </xf>
    <xf numFmtId="3" fontId="31" fillId="0" borderId="0" xfId="16" applyNumberFormat="1" applyFont="1" applyFill="1" applyBorder="1" applyAlignment="1" applyProtection="1">
      <alignment horizontal="right" vertical="center" wrapText="1" indent="3"/>
      <protection locked="0"/>
    </xf>
    <xf numFmtId="0" fontId="31" fillId="4" borderId="0" xfId="15" applyNumberFormat="1" applyFont="1" applyFill="1" applyBorder="1" applyAlignment="1" applyProtection="1">
      <alignment horizontal="center" vertical="center" wrapText="1"/>
      <protection locked="0"/>
    </xf>
    <xf numFmtId="41" fontId="31" fillId="4" borderId="0" xfId="15" applyNumberFormat="1" applyFont="1" applyFill="1" applyBorder="1" applyAlignment="1" applyProtection="1">
      <alignment horizontal="right" vertical="center" wrapText="1" indent="4"/>
      <protection locked="0"/>
    </xf>
    <xf numFmtId="41" fontId="31" fillId="4" borderId="0" xfId="15" applyNumberFormat="1" applyFont="1" applyFill="1" applyBorder="1" applyAlignment="1" applyProtection="1">
      <alignment horizontal="right" vertical="center" wrapText="1" indent="3"/>
      <protection locked="0"/>
    </xf>
    <xf numFmtId="3" fontId="31" fillId="4" borderId="0" xfId="16" applyNumberFormat="1" applyFont="1" applyFill="1" applyBorder="1" applyAlignment="1" applyProtection="1">
      <alignment horizontal="right" vertical="center" wrapText="1" indent="3"/>
      <protection locked="0"/>
    </xf>
    <xf numFmtId="188" fontId="83" fillId="0" borderId="0" xfId="15" applyNumberFormat="1" applyFont="1" applyAlignment="1">
      <alignment vertical="center"/>
    </xf>
    <xf numFmtId="0" fontId="31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5" applyFont="1" applyFill="1" applyAlignment="1"/>
    <xf numFmtId="0" fontId="82" fillId="0" borderId="0" xfId="15" applyFont="1" applyFill="1" applyAlignment="1">
      <alignment vertical="center"/>
    </xf>
    <xf numFmtId="0" fontId="83" fillId="11" borderId="0" xfId="15" applyFont="1" applyFill="1" applyBorder="1" applyAlignment="1">
      <alignment horizontal="center" vertical="center"/>
    </xf>
    <xf numFmtId="178" fontId="83" fillId="0" borderId="0" xfId="15" applyNumberFormat="1" applyFont="1" applyAlignment="1">
      <alignment horizontal="right" vertical="center" wrapText="1"/>
    </xf>
    <xf numFmtId="178" fontId="83" fillId="0" borderId="0" xfId="15" applyNumberFormat="1" applyFont="1" applyAlignment="1">
      <alignment horizontal="right" vertical="center" wrapText="1" readingOrder="1"/>
    </xf>
    <xf numFmtId="0" fontId="82" fillId="0" borderId="0" xfId="15" applyFont="1" applyAlignment="1">
      <alignment horizontal="right" vertical="center"/>
    </xf>
    <xf numFmtId="185" fontId="82" fillId="0" borderId="0" xfId="15" applyNumberFormat="1" applyFont="1" applyAlignment="1">
      <alignment horizontal="center" vertical="center"/>
    </xf>
    <xf numFmtId="0" fontId="125" fillId="0" borderId="0" xfId="15" applyFont="1" applyAlignment="1">
      <alignment horizontal="center" vertical="center"/>
    </xf>
    <xf numFmtId="173" fontId="82" fillId="0" borderId="0" xfId="15" quotePrefix="1" applyNumberFormat="1" applyFont="1" applyAlignment="1">
      <alignment horizontal="left"/>
    </xf>
    <xf numFmtId="173" fontId="82" fillId="0" borderId="0" xfId="15" applyNumberFormat="1" applyFont="1" applyAlignment="1">
      <alignment horizontal="left"/>
    </xf>
    <xf numFmtId="3" fontId="82" fillId="0" borderId="0" xfId="15" applyNumberFormat="1" applyFont="1" applyAlignment="1">
      <alignment horizontal="right" vertical="center"/>
    </xf>
    <xf numFmtId="0" fontId="83" fillId="11" borderId="0" xfId="15" applyFont="1" applyFill="1" applyBorder="1" applyAlignment="1">
      <alignment horizontal="right" vertical="center"/>
    </xf>
    <xf numFmtId="0" fontId="83" fillId="11" borderId="0" xfId="15" applyFont="1" applyFill="1" applyBorder="1" applyAlignment="1">
      <alignment vertical="center"/>
    </xf>
    <xf numFmtId="0" fontId="83" fillId="11" borderId="0" xfId="15" applyFont="1" applyFill="1" applyAlignment="1">
      <alignment vertical="center"/>
    </xf>
    <xf numFmtId="0" fontId="36" fillId="0" borderId="0" xfId="27" applyFont="1" applyBorder="1" applyAlignment="1">
      <alignment vertical="center"/>
    </xf>
    <xf numFmtId="0" fontId="36" fillId="0" borderId="0" xfId="27" applyFont="1" applyBorder="1" applyAlignment="1">
      <alignment horizontal="right" vertical="center" indent="1"/>
    </xf>
    <xf numFmtId="173" fontId="36" fillId="0" borderId="0" xfId="13" quotePrefix="1" applyFont="1" applyBorder="1" applyAlignment="1">
      <alignment horizontal="right"/>
    </xf>
    <xf numFmtId="3" fontId="31" fillId="0" borderId="0" xfId="16" applyNumberFormat="1" applyFont="1" applyFill="1" applyBorder="1" applyAlignment="1" applyProtection="1">
      <alignment horizontal="right" vertical="center" wrapText="1" indent="2"/>
      <protection locked="0"/>
    </xf>
    <xf numFmtId="3" fontId="31" fillId="0" borderId="0" xfId="16" applyNumberFormat="1" applyFont="1" applyFill="1" applyBorder="1" applyAlignment="1" applyProtection="1">
      <alignment horizontal="center" vertical="center" wrapText="1"/>
      <protection locked="0"/>
    </xf>
    <xf numFmtId="3" fontId="31" fillId="4" borderId="0" xfId="16" applyNumberFormat="1" applyFont="1" applyFill="1" applyBorder="1" applyAlignment="1" applyProtection="1">
      <alignment horizontal="right" vertical="center" wrapText="1" indent="2"/>
      <protection locked="0"/>
    </xf>
    <xf numFmtId="3" fontId="31" fillId="4" borderId="0" xfId="16" applyNumberFormat="1" applyFont="1" applyFill="1" applyBorder="1" applyAlignment="1" applyProtection="1">
      <alignment horizontal="center" vertical="center" wrapText="1"/>
      <protection locked="0"/>
    </xf>
    <xf numFmtId="3" fontId="42" fillId="0" borderId="8" xfId="15" applyNumberFormat="1" applyFont="1" applyFill="1" applyBorder="1" applyAlignment="1" applyProtection="1">
      <alignment horizontal="right" vertical="center" wrapText="1" indent="2"/>
    </xf>
    <xf numFmtId="185" fontId="36" fillId="0" borderId="0" xfId="18" applyNumberFormat="1" applyFont="1" applyBorder="1" applyAlignment="1">
      <alignment vertical="center"/>
    </xf>
    <xf numFmtId="0" fontId="36" fillId="0" borderId="0" xfId="27" applyFont="1" applyBorder="1" applyAlignment="1">
      <alignment horizontal="right" vertical="center"/>
    </xf>
    <xf numFmtId="41" fontId="31" fillId="0" borderId="0" xfId="15" applyNumberFormat="1" applyFont="1" applyFill="1" applyBorder="1" applyAlignment="1" applyProtection="1">
      <alignment horizontal="right" vertical="center" wrapText="1" indent="2"/>
      <protection locked="0"/>
    </xf>
    <xf numFmtId="41" fontId="31" fillId="4" borderId="0" xfId="15" applyNumberFormat="1" applyFont="1" applyFill="1" applyBorder="1" applyAlignment="1" applyProtection="1">
      <alignment horizontal="right" vertical="center" wrapText="1" indent="2"/>
      <protection locked="0"/>
    </xf>
    <xf numFmtId="173" fontId="31" fillId="0" borderId="0" xfId="13" applyFont="1" applyBorder="1" applyAlignment="1">
      <alignment vertical="center"/>
    </xf>
    <xf numFmtId="181" fontId="31" fillId="0" borderId="0" xfId="14" applyNumberFormat="1" applyFont="1" applyBorder="1" applyAlignment="1">
      <alignment horizontal="center" vertical="center"/>
    </xf>
    <xf numFmtId="181" fontId="31" fillId="0" borderId="0" xfId="14" applyNumberFormat="1" applyFont="1" applyBorder="1" applyAlignment="1">
      <alignment vertical="center"/>
    </xf>
    <xf numFmtId="185" fontId="36" fillId="0" borderId="0" xfId="18" applyNumberFormat="1" applyFont="1" applyBorder="1" applyAlignment="1">
      <alignment horizontal="center" vertical="center"/>
    </xf>
    <xf numFmtId="3" fontId="126" fillId="0" borderId="0" xfId="24" applyNumberFormat="1" applyFont="1" applyFill="1" applyBorder="1" applyAlignment="1" applyProtection="1">
      <alignment horizontal="right" vertical="center" wrapText="1"/>
    </xf>
    <xf numFmtId="0" fontId="106" fillId="0" borderId="0" xfId="27" applyFont="1" applyBorder="1" applyAlignment="1">
      <alignment vertical="center"/>
    </xf>
    <xf numFmtId="185" fontId="36" fillId="0" borderId="0" xfId="18" applyNumberFormat="1" applyFont="1" applyBorder="1" applyAlignment="1">
      <alignment horizontal="right" vertical="center" indent="1"/>
    </xf>
    <xf numFmtId="0" fontId="36" fillId="0" borderId="0" xfId="27" applyNumberFormat="1" applyFont="1" applyFill="1" applyBorder="1" applyAlignment="1" applyProtection="1">
      <alignment vertical="center"/>
    </xf>
    <xf numFmtId="0" fontId="36" fillId="0" borderId="0" xfId="27" applyNumberFormat="1" applyFont="1" applyFill="1" applyBorder="1" applyAlignment="1" applyProtection="1">
      <alignment horizontal="right" vertical="center" indent="1"/>
    </xf>
    <xf numFmtId="183" fontId="36" fillId="0" borderId="0" xfId="18" applyFont="1" applyFill="1" applyBorder="1" applyAlignment="1" applyProtection="1">
      <alignment vertical="center"/>
    </xf>
    <xf numFmtId="183" fontId="36" fillId="0" borderId="0" xfId="18" applyFont="1" applyBorder="1" applyAlignment="1">
      <alignment vertical="center"/>
    </xf>
    <xf numFmtId="0" fontId="31" fillId="10" borderId="0" xfId="27" applyFont="1" applyFill="1" applyBorder="1" applyAlignment="1">
      <alignment horizontal="right" vertical="center" indent="1"/>
    </xf>
    <xf numFmtId="0" fontId="31" fillId="10" borderId="0" xfId="27" applyFont="1" applyFill="1" applyBorder="1" applyAlignment="1">
      <alignment vertical="center"/>
    </xf>
    <xf numFmtId="0" fontId="36" fillId="0" borderId="0" xfId="27" quotePrefix="1" applyFont="1" applyBorder="1" applyAlignment="1">
      <alignment horizontal="right" vertical="center"/>
    </xf>
    <xf numFmtId="41" fontId="36" fillId="0" borderId="0" xfId="27" applyNumberFormat="1" applyFont="1" applyBorder="1" applyAlignment="1">
      <alignment horizontal="right" vertical="center" indent="1"/>
    </xf>
    <xf numFmtId="0" fontId="24" fillId="12" borderId="8" xfId="15" applyFont="1" applyFill="1" applyBorder="1" applyAlignment="1">
      <alignment horizontal="center" vertical="center" wrapText="1"/>
    </xf>
    <xf numFmtId="173" fontId="36" fillId="0" borderId="0" xfId="20" applyFont="1" applyBorder="1" applyAlignment="1">
      <alignment horizontal="center" vertical="center"/>
    </xf>
    <xf numFmtId="3" fontId="34" fillId="0" borderId="0" xfId="24" applyNumberFormat="1" applyFont="1" applyFill="1" applyBorder="1" applyAlignment="1" applyProtection="1">
      <alignment horizontal="right" vertical="center" wrapText="1"/>
    </xf>
    <xf numFmtId="0" fontId="51" fillId="12" borderId="8" xfId="15" applyFont="1" applyFill="1" applyBorder="1" applyAlignment="1">
      <alignment horizontal="center" vertical="center" wrapText="1"/>
    </xf>
    <xf numFmtId="3" fontId="31" fillId="0" borderId="0" xfId="28" applyNumberFormat="1" applyFont="1" applyBorder="1" applyAlignment="1">
      <alignment horizontal="right" vertical="center"/>
    </xf>
    <xf numFmtId="0" fontId="129" fillId="0" borderId="0" xfId="27" applyFont="1" applyBorder="1"/>
    <xf numFmtId="3" fontId="36" fillId="0" borderId="0" xfId="28" applyNumberFormat="1" applyFont="1" applyBorder="1" applyAlignment="1">
      <alignment horizontal="right" vertical="center"/>
    </xf>
    <xf numFmtId="3" fontId="35" fillId="0" borderId="0" xfId="28" applyNumberFormat="1" applyFont="1" applyFill="1" applyBorder="1" applyAlignment="1">
      <alignment horizontal="left" vertical="center"/>
    </xf>
    <xf numFmtId="3" fontId="36" fillId="0" borderId="0" xfId="28" applyNumberFormat="1" applyFont="1" applyFill="1" applyBorder="1" applyAlignment="1">
      <alignment horizontal="right" vertical="center"/>
    </xf>
    <xf numFmtId="3" fontId="31" fillId="0" borderId="0" xfId="28" applyNumberFormat="1" applyFont="1" applyFill="1" applyBorder="1" applyAlignment="1">
      <alignment horizontal="right" vertical="center"/>
    </xf>
    <xf numFmtId="3" fontId="32" fillId="0" borderId="0" xfId="28" applyNumberFormat="1" applyFont="1" applyBorder="1" applyAlignment="1">
      <alignment horizontal="right" vertical="center"/>
    </xf>
    <xf numFmtId="173" fontId="31" fillId="10" borderId="0" xfId="28" applyFont="1" applyFill="1" applyBorder="1" applyAlignment="1">
      <alignment horizontal="left" vertical="center" wrapText="1" indent="1"/>
    </xf>
    <xf numFmtId="3" fontId="31" fillId="0" borderId="0" xfId="28" applyNumberFormat="1" applyFont="1" applyFill="1" applyBorder="1" applyAlignment="1" applyProtection="1">
      <alignment horizontal="right" vertical="center" wrapText="1" indent="2"/>
      <protection locked="0"/>
    </xf>
    <xf numFmtId="3" fontId="32" fillId="0" borderId="0" xfId="28" applyNumberFormat="1" applyFont="1" applyFill="1" applyBorder="1" applyAlignment="1" applyProtection="1">
      <alignment horizontal="center" vertical="center" wrapText="1"/>
    </xf>
    <xf numFmtId="165" fontId="31" fillId="0" borderId="0" xfId="28" applyNumberFormat="1" applyFont="1" applyFill="1" applyBorder="1" applyAlignment="1" applyProtection="1">
      <alignment horizontal="right" vertical="center" wrapText="1" indent="1"/>
    </xf>
    <xf numFmtId="3" fontId="31" fillId="0" borderId="0" xfId="28" quotePrefix="1" applyNumberFormat="1" applyFont="1" applyBorder="1" applyAlignment="1" applyProtection="1">
      <alignment horizontal="right" vertical="center"/>
    </xf>
    <xf numFmtId="3" fontId="31" fillId="13" borderId="0" xfId="28" applyNumberFormat="1" applyFont="1" applyFill="1" applyBorder="1" applyAlignment="1" applyProtection="1">
      <alignment horizontal="left" vertical="center" wrapText="1" indent="1"/>
      <protection locked="0"/>
    </xf>
    <xf numFmtId="3" fontId="31" fillId="13" borderId="0" xfId="28" applyNumberFormat="1" applyFont="1" applyFill="1" applyBorder="1" applyAlignment="1" applyProtection="1">
      <alignment horizontal="right" vertical="center" wrapText="1" indent="2"/>
      <protection locked="0"/>
    </xf>
    <xf numFmtId="3" fontId="32" fillId="13" borderId="0" xfId="28" applyNumberFormat="1" applyFont="1" applyFill="1" applyBorder="1" applyAlignment="1" applyProtection="1">
      <alignment horizontal="center" vertical="center" wrapText="1"/>
    </xf>
    <xf numFmtId="165" fontId="31" fillId="13" borderId="0" xfId="28" applyNumberFormat="1" applyFont="1" applyFill="1" applyBorder="1" applyAlignment="1" applyProtection="1">
      <alignment horizontal="right" vertical="center" wrapText="1" indent="1"/>
    </xf>
    <xf numFmtId="3" fontId="31" fillId="0" borderId="0" xfId="28" quotePrefix="1" applyNumberFormat="1" applyFont="1" applyBorder="1" applyAlignment="1" applyProtection="1">
      <alignment horizontal="right" vertical="center" wrapText="1"/>
    </xf>
    <xf numFmtId="3" fontId="36" fillId="0" borderId="0" xfId="28" applyNumberFormat="1" applyFont="1" applyBorder="1" applyAlignment="1">
      <alignment horizontal="right" vertical="center" wrapText="1"/>
    </xf>
    <xf numFmtId="3" fontId="42" fillId="0" borderId="8" xfId="15" applyNumberFormat="1" applyFont="1" applyFill="1" applyBorder="1" applyAlignment="1" applyProtection="1">
      <alignment horizontal="center" vertical="center" wrapText="1"/>
    </xf>
    <xf numFmtId="3" fontId="32" fillId="0" borderId="0" xfId="28" applyNumberFormat="1" applyFont="1" applyBorder="1" applyAlignment="1" applyProtection="1">
      <alignment horizontal="right" vertical="center"/>
    </xf>
    <xf numFmtId="3" fontId="35" fillId="0" borderId="0" xfId="28" applyNumberFormat="1" applyFont="1" applyBorder="1" applyAlignment="1">
      <alignment horizontal="left" vertical="center"/>
    </xf>
    <xf numFmtId="3" fontId="35" fillId="0" borderId="0" xfId="28" applyNumberFormat="1" applyFont="1" applyBorder="1" applyAlignment="1" applyProtection="1">
      <alignment horizontal="right" vertical="center"/>
    </xf>
    <xf numFmtId="3" fontId="32" fillId="0" borderId="0" xfId="28" applyNumberFormat="1" applyFont="1" applyFill="1" applyBorder="1" applyAlignment="1" applyProtection="1">
      <alignment horizontal="right" vertical="center"/>
    </xf>
    <xf numFmtId="3" fontId="36" fillId="0" borderId="0" xfId="28" applyNumberFormat="1" applyFont="1" applyBorder="1" applyAlignment="1">
      <alignment horizontal="left" vertical="center"/>
    </xf>
    <xf numFmtId="3" fontId="123" fillId="0" borderId="0" xfId="28" applyNumberFormat="1" applyFont="1" applyFill="1" applyBorder="1" applyAlignment="1">
      <alignment horizontal="right" vertical="center"/>
    </xf>
    <xf numFmtId="3" fontId="31" fillId="0" borderId="0" xfId="28" applyNumberFormat="1" applyFont="1" applyBorder="1" applyAlignment="1" applyProtection="1">
      <alignment horizontal="right" vertical="center"/>
    </xf>
    <xf numFmtId="189" fontId="36" fillId="0" borderId="0" xfId="28" applyNumberFormat="1" applyFont="1" applyBorder="1" applyAlignment="1">
      <alignment horizontal="left" vertical="center"/>
    </xf>
    <xf numFmtId="189" fontId="36" fillId="0" borderId="0" xfId="28" applyNumberFormat="1" applyFont="1" applyBorder="1" applyAlignment="1">
      <alignment horizontal="right" vertical="center"/>
    </xf>
    <xf numFmtId="189" fontId="31" fillId="0" borderId="0" xfId="28" applyNumberFormat="1" applyFont="1" applyBorder="1" applyAlignment="1">
      <alignment horizontal="right" vertical="center"/>
    </xf>
    <xf numFmtId="189" fontId="31" fillId="0" borderId="0" xfId="28" applyNumberFormat="1" applyFont="1" applyFill="1" applyBorder="1" applyAlignment="1">
      <alignment horizontal="right" vertical="center"/>
    </xf>
    <xf numFmtId="3" fontId="123" fillId="0" borderId="0" xfId="28" applyNumberFormat="1" applyFont="1" applyBorder="1" applyAlignment="1">
      <alignment horizontal="right" vertical="center"/>
    </xf>
    <xf numFmtId="3" fontId="35" fillId="0" borderId="0" xfId="28" applyNumberFormat="1" applyFont="1" applyBorder="1" applyAlignment="1">
      <alignment horizontal="center" vertical="center"/>
    </xf>
    <xf numFmtId="0" fontId="24" fillId="3" borderId="25" xfId="15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28" applyNumberFormat="1" applyFont="1" applyFill="1" applyBorder="1" applyAlignment="1" applyProtection="1">
      <alignment horizontal="right" vertical="center" wrapText="1" indent="1"/>
      <protection locked="0"/>
    </xf>
    <xf numFmtId="3" fontId="31" fillId="13" borderId="0" xfId="28" applyNumberFormat="1" applyFont="1" applyFill="1" applyBorder="1" applyAlignment="1" applyProtection="1">
      <alignment horizontal="right" vertical="center" wrapText="1" indent="1"/>
      <protection locked="0"/>
    </xf>
    <xf numFmtId="173" fontId="36" fillId="0" borderId="0" xfId="29" applyFont="1" applyBorder="1" applyAlignment="1">
      <alignment vertical="center"/>
    </xf>
    <xf numFmtId="173" fontId="32" fillId="0" borderId="0" xfId="29" applyFont="1" applyBorder="1" applyAlignment="1">
      <alignment horizontal="centerContinuous" vertical="center"/>
    </xf>
    <xf numFmtId="173" fontId="36" fillId="0" borderId="0" xfId="29" applyFont="1" applyBorder="1" applyAlignment="1">
      <alignment horizontal="centerContinuous" vertical="center"/>
    </xf>
    <xf numFmtId="173" fontId="36" fillId="0" borderId="0" xfId="29" applyFont="1" applyFill="1" applyBorder="1" applyAlignment="1">
      <alignment horizontal="right" vertical="center"/>
    </xf>
    <xf numFmtId="173" fontId="31" fillId="10" borderId="0" xfId="29" applyFont="1" applyFill="1" applyBorder="1" applyAlignment="1">
      <alignment horizontal="left" vertical="center" wrapText="1" indent="1"/>
    </xf>
    <xf numFmtId="41" fontId="31" fillId="10" borderId="0" xfId="29" applyNumberFormat="1" applyFont="1" applyFill="1" applyBorder="1" applyAlignment="1">
      <alignment horizontal="right" vertical="center" wrapText="1" indent="1"/>
    </xf>
    <xf numFmtId="41" fontId="32" fillId="10" borderId="0" xfId="29" applyNumberFormat="1" applyFont="1" applyFill="1" applyBorder="1" applyAlignment="1">
      <alignment horizontal="right" vertical="center" wrapText="1" indent="1"/>
    </xf>
    <xf numFmtId="3" fontId="31" fillId="13" borderId="0" xfId="29" applyNumberFormat="1" applyFont="1" applyFill="1" applyBorder="1" applyAlignment="1" applyProtection="1">
      <alignment horizontal="left" vertical="center" wrapText="1" indent="1"/>
      <protection locked="0"/>
    </xf>
    <xf numFmtId="41" fontId="31" fillId="13" borderId="0" xfId="29" applyNumberFormat="1" applyFont="1" applyFill="1" applyBorder="1" applyAlignment="1" applyProtection="1">
      <alignment horizontal="right" vertical="center" wrapText="1" indent="1"/>
      <protection locked="0"/>
    </xf>
    <xf numFmtId="41" fontId="32" fillId="13" borderId="0" xfId="29" applyNumberFormat="1" applyFont="1" applyFill="1" applyBorder="1" applyAlignment="1" applyProtection="1">
      <alignment horizontal="right" vertical="center" wrapText="1" indent="1"/>
    </xf>
    <xf numFmtId="173" fontId="36" fillId="0" borderId="0" xfId="29" applyFont="1" applyBorder="1" applyAlignment="1">
      <alignment horizontal="left" vertical="center"/>
    </xf>
    <xf numFmtId="174" fontId="35" fillId="0" borderId="0" xfId="29" applyNumberFormat="1" applyFont="1" applyBorder="1" applyAlignment="1" applyProtection="1">
      <alignment horizontal="right" vertical="center"/>
    </xf>
    <xf numFmtId="174" fontId="35" fillId="0" borderId="0" xfId="29" applyNumberFormat="1" applyFont="1" applyFill="1" applyBorder="1" applyAlignment="1" applyProtection="1">
      <alignment horizontal="right" vertical="center"/>
    </xf>
    <xf numFmtId="173" fontId="75" fillId="0" borderId="0" xfId="29" applyFont="1" applyBorder="1" applyAlignment="1">
      <alignment vertical="center"/>
    </xf>
    <xf numFmtId="173" fontId="36" fillId="0" borderId="0" xfId="29" applyFont="1" applyBorder="1" applyAlignment="1">
      <alignment horizontal="right" vertical="center"/>
    </xf>
    <xf numFmtId="173" fontId="107" fillId="0" borderId="0" xfId="13" applyFont="1" applyBorder="1" applyAlignment="1">
      <alignment vertical="center"/>
    </xf>
    <xf numFmtId="173" fontId="107" fillId="0" borderId="0" xfId="13" applyFont="1" applyBorder="1" applyAlignment="1">
      <alignment horizontal="center" vertical="center"/>
    </xf>
    <xf numFmtId="173" fontId="130" fillId="0" borderId="0" xfId="13" applyFont="1" applyBorder="1" applyAlignment="1">
      <alignment horizontal="centerContinuous"/>
    </xf>
    <xf numFmtId="173" fontId="107" fillId="0" borderId="0" xfId="13" applyFont="1" applyBorder="1"/>
    <xf numFmtId="164" fontId="107" fillId="0" borderId="0" xfId="30" applyFont="1" applyBorder="1" applyAlignment="1">
      <alignment vertical="center"/>
    </xf>
    <xf numFmtId="179" fontId="83" fillId="0" borderId="0" xfId="15" applyNumberFormat="1" applyFont="1" applyAlignment="1">
      <alignment horizontal="right" vertical="center" indent="1"/>
    </xf>
    <xf numFmtId="179" fontId="83" fillId="14" borderId="0" xfId="15" applyNumberFormat="1" applyFont="1" applyFill="1" applyBorder="1" applyAlignment="1">
      <alignment horizontal="right" vertical="center" indent="1"/>
    </xf>
    <xf numFmtId="3" fontId="31" fillId="0" borderId="0" xfId="30" applyNumberFormat="1" applyFont="1" applyFill="1" applyBorder="1" applyAlignment="1" applyProtection="1">
      <alignment horizontal="right" vertical="center" indent="2"/>
    </xf>
    <xf numFmtId="185" fontId="31" fillId="0" borderId="0" xfId="18" applyNumberFormat="1" applyFont="1" applyBorder="1" applyAlignment="1">
      <alignment vertical="center"/>
    </xf>
    <xf numFmtId="184" fontId="31" fillId="0" borderId="0" xfId="18" applyNumberFormat="1" applyFont="1" applyBorder="1" applyAlignment="1">
      <alignment vertical="center"/>
    </xf>
    <xf numFmtId="3" fontId="83" fillId="0" borderId="0" xfId="15" applyNumberFormat="1" applyFont="1" applyAlignment="1">
      <alignment horizontal="right" vertical="center" indent="2"/>
    </xf>
    <xf numFmtId="3" fontId="83" fillId="0" borderId="0" xfId="15" applyNumberFormat="1" applyFont="1" applyAlignment="1">
      <alignment horizontal="right" vertical="center" indent="1"/>
    </xf>
    <xf numFmtId="41" fontId="31" fillId="0" borderId="0" xfId="24" applyNumberFormat="1" applyFont="1" applyFill="1" applyBorder="1" applyAlignment="1" applyProtection="1">
      <alignment horizontal="right" vertical="center" wrapText="1" indent="2" readingOrder="1"/>
    </xf>
    <xf numFmtId="3" fontId="31" fillId="4" borderId="0" xfId="30" applyNumberFormat="1" applyFont="1" applyFill="1" applyBorder="1" applyAlignment="1" applyProtection="1">
      <alignment horizontal="right" vertical="center" indent="2"/>
    </xf>
    <xf numFmtId="176" fontId="31" fillId="4" borderId="0" xfId="31" applyNumberFormat="1" applyFont="1" applyFill="1" applyBorder="1" applyAlignment="1">
      <alignment horizontal="right" vertical="center" indent="2"/>
    </xf>
    <xf numFmtId="3" fontId="83" fillId="14" borderId="0" xfId="15" applyNumberFormat="1" applyFont="1" applyFill="1" applyBorder="1" applyAlignment="1">
      <alignment horizontal="right" vertical="center" indent="2"/>
    </xf>
    <xf numFmtId="3" fontId="83" fillId="14" borderId="0" xfId="15" applyNumberFormat="1" applyFont="1" applyFill="1" applyBorder="1" applyAlignment="1">
      <alignment horizontal="right" vertical="center" indent="1"/>
    </xf>
    <xf numFmtId="41" fontId="31" fillId="4" borderId="0" xfId="24" applyNumberFormat="1" applyFont="1" applyFill="1" applyBorder="1" applyAlignment="1" applyProtection="1">
      <alignment horizontal="right" vertical="center" wrapText="1" indent="2" readingOrder="1"/>
    </xf>
    <xf numFmtId="0" fontId="42" fillId="0" borderId="8" xfId="15" applyNumberFormat="1" applyFont="1" applyFill="1" applyBorder="1" applyAlignment="1" applyProtection="1">
      <alignment horizontal="left" vertical="center" wrapText="1"/>
      <protection locked="0"/>
    </xf>
    <xf numFmtId="176" fontId="42" fillId="0" borderId="8" xfId="15" applyNumberFormat="1" applyFont="1" applyBorder="1" applyAlignment="1">
      <alignment horizontal="right" vertical="center" wrapText="1" indent="2"/>
    </xf>
    <xf numFmtId="174" fontId="98" fillId="0" borderId="0" xfId="15" applyNumberFormat="1" applyFont="1" applyAlignment="1">
      <alignment horizontal="right" vertical="center"/>
    </xf>
    <xf numFmtId="185" fontId="75" fillId="0" borderId="0" xfId="18" applyNumberFormat="1" applyFont="1" applyAlignment="1">
      <alignment vertical="center"/>
    </xf>
    <xf numFmtId="0" fontId="96" fillId="0" borderId="25" xfId="15" applyFont="1" applyBorder="1" applyAlignment="1">
      <alignment horizontal="left" vertical="center"/>
    </xf>
    <xf numFmtId="173" fontId="31" fillId="0" borderId="0" xfId="13" applyFont="1" applyFill="1" applyBorder="1" applyAlignment="1">
      <alignment horizontal="center" vertical="center"/>
    </xf>
    <xf numFmtId="3" fontId="31" fillId="0" borderId="0" xfId="30" applyNumberFormat="1" applyFont="1" applyFill="1" applyBorder="1" applyAlignment="1">
      <alignment horizontal="right" vertical="center" indent="3"/>
    </xf>
    <xf numFmtId="3" fontId="31" fillId="0" borderId="0" xfId="30" applyNumberFormat="1" applyFont="1" applyFill="1" applyBorder="1" applyAlignment="1" applyProtection="1">
      <alignment horizontal="right" vertical="center" indent="3"/>
    </xf>
    <xf numFmtId="173" fontId="31" fillId="4" borderId="0" xfId="13" applyFont="1" applyFill="1" applyBorder="1" applyAlignment="1">
      <alignment horizontal="center" vertical="center"/>
    </xf>
    <xf numFmtId="3" fontId="31" fillId="4" borderId="0" xfId="30" applyNumberFormat="1" applyFont="1" applyFill="1" applyBorder="1" applyAlignment="1">
      <alignment horizontal="right" vertical="center" indent="3"/>
    </xf>
    <xf numFmtId="41" fontId="31" fillId="4" borderId="0" xfId="24" applyNumberFormat="1" applyFont="1" applyFill="1" applyBorder="1" applyAlignment="1" applyProtection="1">
      <alignment horizontal="right" vertical="center" wrapText="1" indent="3" readingOrder="1"/>
    </xf>
    <xf numFmtId="174" fontId="83" fillId="0" borderId="0" xfId="15" applyNumberFormat="1" applyFont="1" applyAlignment="1">
      <alignment horizontal="right" vertical="center"/>
    </xf>
    <xf numFmtId="173" fontId="83" fillId="14" borderId="0" xfId="15" applyNumberFormat="1" applyFont="1" applyFill="1" applyBorder="1" applyAlignment="1">
      <alignment horizontal="center" vertical="center"/>
    </xf>
    <xf numFmtId="0" fontId="42" fillId="0" borderId="8" xfId="15" applyFont="1" applyBorder="1" applyAlignment="1">
      <alignment horizontal="center" vertical="center" wrapText="1"/>
    </xf>
    <xf numFmtId="0" fontId="132" fillId="0" borderId="0" xfId="32" applyNumberFormat="1" applyFont="1" applyFill="1" applyBorder="1" applyAlignment="1" applyProtection="1">
      <alignment vertical="center"/>
    </xf>
    <xf numFmtId="173" fontId="46" fillId="0" borderId="0" xfId="32" applyFont="1" applyBorder="1" applyAlignment="1">
      <alignment vertical="center"/>
    </xf>
    <xf numFmtId="0" fontId="132" fillId="0" borderId="0" xfId="32" applyNumberFormat="1" applyFont="1" applyFill="1" applyBorder="1" applyAlignment="1" applyProtection="1">
      <alignment horizontal="left" vertical="center"/>
    </xf>
    <xf numFmtId="173" fontId="46" fillId="0" borderId="0" xfId="32" applyFont="1" applyAlignment="1">
      <alignment vertical="center"/>
    </xf>
    <xf numFmtId="173" fontId="23" fillId="0" borderId="0" xfId="32" applyFont="1" applyFill="1" applyAlignment="1">
      <alignment vertical="center" wrapText="1"/>
    </xf>
    <xf numFmtId="173" fontId="23" fillId="0" borderId="0" xfId="32" applyFont="1" applyFill="1" applyAlignment="1">
      <alignment horizontal="left" vertical="center" wrapText="1"/>
    </xf>
    <xf numFmtId="173" fontId="22" fillId="0" borderId="0" xfId="32" applyFont="1" applyFill="1" applyAlignment="1">
      <alignment vertical="center"/>
    </xf>
    <xf numFmtId="173" fontId="22" fillId="0" borderId="0" xfId="32" applyFont="1" applyFill="1" applyBorder="1" applyAlignment="1">
      <alignment vertical="center"/>
    </xf>
    <xf numFmtId="173" fontId="36" fillId="0" borderId="0" xfId="32" applyFont="1" applyBorder="1" applyAlignment="1">
      <alignment vertical="center"/>
    </xf>
    <xf numFmtId="173" fontId="35" fillId="0" borderId="0" xfId="32" applyFont="1" applyFill="1" applyBorder="1" applyAlignment="1">
      <alignment horizontal="center" vertical="center"/>
    </xf>
    <xf numFmtId="173" fontId="36" fillId="0" borderId="0" xfId="32" applyFont="1" applyFill="1" applyBorder="1" applyAlignment="1">
      <alignment vertical="center"/>
    </xf>
    <xf numFmtId="0" fontId="24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31" fillId="5" borderId="0" xfId="32" applyNumberFormat="1" applyFont="1" applyFill="1" applyBorder="1" applyAlignment="1" applyProtection="1">
      <alignment horizontal="center" vertical="center"/>
      <protection locked="0"/>
    </xf>
    <xf numFmtId="3" fontId="31" fillId="5" borderId="0" xfId="32" applyNumberFormat="1" applyFont="1" applyFill="1" applyBorder="1" applyAlignment="1" applyProtection="1">
      <alignment horizontal="center" vertical="center"/>
    </xf>
    <xf numFmtId="3" fontId="31" fillId="4" borderId="0" xfId="32" applyNumberFormat="1" applyFont="1" applyFill="1" applyBorder="1" applyAlignment="1" applyProtection="1">
      <alignment horizontal="right" vertical="center" indent="2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3" fontId="31" fillId="5" borderId="0" xfId="32" applyNumberFormat="1" applyFont="1" applyFill="1" applyBorder="1" applyAlignment="1" applyProtection="1">
      <alignment horizontal="right" vertical="center" indent="2"/>
    </xf>
    <xf numFmtId="3" fontId="31" fillId="5" borderId="0" xfId="32" applyNumberFormat="1" applyFont="1" applyFill="1" applyBorder="1" applyAlignment="1" applyProtection="1">
      <alignment horizontal="right" vertical="center" indent="3"/>
    </xf>
    <xf numFmtId="0" fontId="31" fillId="0" borderId="0" xfId="32" applyNumberFormat="1" applyFont="1" applyFill="1" applyBorder="1" applyAlignment="1" applyProtection="1">
      <alignment horizontal="center" vertical="center"/>
      <protection locked="0"/>
    </xf>
    <xf numFmtId="3" fontId="31" fillId="0" borderId="0" xfId="32" applyNumberFormat="1" applyFont="1" applyFill="1" applyBorder="1" applyAlignment="1" applyProtection="1">
      <alignment horizontal="right" vertical="center" indent="3"/>
    </xf>
    <xf numFmtId="173" fontId="35" fillId="0" borderId="0" xfId="32" applyFont="1" applyBorder="1" applyAlignment="1">
      <alignment horizontal="center" vertical="center"/>
    </xf>
    <xf numFmtId="0" fontId="24" fillId="3" borderId="24" xfId="15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33" applyNumberFormat="1" applyFont="1" applyFill="1" applyBorder="1" applyAlignment="1" applyProtection="1">
      <alignment horizontal="right" vertical="center" indent="2"/>
    </xf>
    <xf numFmtId="3" fontId="31" fillId="4" borderId="0" xfId="33" applyNumberFormat="1" applyFont="1" applyFill="1" applyBorder="1" applyAlignment="1" applyProtection="1">
      <alignment horizontal="right" vertical="center" indent="3"/>
    </xf>
    <xf numFmtId="173" fontId="36" fillId="0" borderId="0" xfId="32" applyFont="1" applyBorder="1" applyAlignment="1">
      <alignment horizontal="center" vertical="center"/>
    </xf>
    <xf numFmtId="3" fontId="31" fillId="0" borderId="0" xfId="32" applyNumberFormat="1" applyFont="1" applyFill="1" applyBorder="1" applyAlignment="1" applyProtection="1">
      <alignment horizontal="center" vertical="center"/>
      <protection locked="0"/>
    </xf>
    <xf numFmtId="0" fontId="42" fillId="0" borderId="0" xfId="15" applyNumberFormat="1" applyFont="1" applyFill="1" applyBorder="1" applyAlignment="1" applyProtection="1">
      <alignment horizontal="left" vertical="center" wrapText="1"/>
      <protection locked="0"/>
    </xf>
    <xf numFmtId="3" fontId="42" fillId="0" borderId="0" xfId="15" applyNumberFormat="1" applyFont="1" applyFill="1" applyBorder="1" applyAlignment="1" applyProtection="1">
      <alignment horizontal="right" vertical="center" wrapText="1" indent="1"/>
    </xf>
    <xf numFmtId="3" fontId="42" fillId="0" borderId="0" xfId="15" applyNumberFormat="1" applyFont="1" applyFill="1" applyBorder="1" applyAlignment="1" applyProtection="1">
      <alignment horizontal="right" vertical="center" wrapText="1" indent="3"/>
    </xf>
    <xf numFmtId="3" fontId="31" fillId="0" borderId="0" xfId="33" applyNumberFormat="1" applyFont="1" applyFill="1" applyBorder="1" applyAlignment="1" applyProtection="1">
      <alignment horizontal="right" vertical="center" indent="2"/>
    </xf>
    <xf numFmtId="3" fontId="31" fillId="0" borderId="0" xfId="33" applyNumberFormat="1" applyFont="1" applyFill="1" applyBorder="1" applyAlignment="1" applyProtection="1">
      <alignment horizontal="right" vertical="center" indent="3"/>
    </xf>
    <xf numFmtId="0" fontId="31" fillId="4" borderId="0" xfId="32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33" applyNumberFormat="1" applyFont="1" applyFill="1" applyBorder="1" applyAlignment="1" applyProtection="1">
      <alignment horizontal="right" vertical="center" indent="4"/>
    </xf>
    <xf numFmtId="0" fontId="31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31" fillId="0" borderId="0" xfId="15" applyNumberFormat="1" applyFont="1" applyFill="1" applyBorder="1" applyAlignment="1" applyProtection="1">
      <alignment horizontal="right" vertical="center" wrapText="1" indent="2"/>
      <protection locked="0"/>
    </xf>
    <xf numFmtId="3" fontId="31" fillId="0" borderId="0" xfId="15" applyNumberFormat="1" applyFont="1" applyFill="1" applyBorder="1" applyAlignment="1" applyProtection="1">
      <alignment horizontal="right" vertical="center" wrapText="1" indent="3"/>
      <protection locked="0"/>
    </xf>
    <xf numFmtId="0" fontId="31" fillId="0" borderId="0" xfId="15" quotePrefix="1" applyNumberFormat="1" applyFont="1" applyFill="1" applyBorder="1" applyAlignment="1" applyProtection="1">
      <alignment horizontal="left" vertical="center" wrapText="1" indent="1"/>
      <protection locked="0"/>
    </xf>
    <xf numFmtId="3" fontId="31" fillId="4" borderId="0" xfId="15" applyNumberFormat="1" applyFont="1" applyFill="1" applyBorder="1" applyAlignment="1" applyProtection="1">
      <alignment horizontal="right" vertical="center" wrapText="1" indent="2"/>
      <protection locked="0"/>
    </xf>
    <xf numFmtId="3" fontId="31" fillId="4" borderId="0" xfId="15" applyNumberFormat="1" applyFont="1" applyFill="1" applyBorder="1" applyAlignment="1" applyProtection="1">
      <alignment horizontal="right" vertical="center" wrapText="1" indent="3"/>
      <protection locked="0"/>
    </xf>
    <xf numFmtId="0" fontId="31" fillId="2" borderId="0" xfId="32" applyNumberFormat="1" applyFont="1" applyFill="1" applyBorder="1" applyAlignment="1" applyProtection="1">
      <alignment horizontal="left" vertical="center" wrapText="1" indent="1"/>
      <protection locked="0"/>
    </xf>
    <xf numFmtId="3" fontId="105" fillId="0" borderId="0" xfId="15" applyNumberFormat="1" applyFont="1" applyFill="1" applyBorder="1" applyAlignment="1" applyProtection="1">
      <alignment horizontal="right" vertical="center" wrapText="1" indent="3"/>
    </xf>
    <xf numFmtId="173" fontId="35" fillId="0" borderId="0" xfId="32" applyFont="1" applyBorder="1" applyAlignment="1">
      <alignment vertical="center"/>
    </xf>
    <xf numFmtId="180" fontId="36" fillId="0" borderId="0" xfId="34" applyFont="1" applyFill="1" applyBorder="1" applyAlignment="1" applyProtection="1">
      <alignment vertical="center"/>
    </xf>
    <xf numFmtId="180" fontId="36" fillId="0" borderId="0" xfId="34" applyFont="1" applyBorder="1" applyAlignment="1" applyProtection="1">
      <alignment horizontal="center" vertical="center"/>
    </xf>
    <xf numFmtId="173" fontId="36" fillId="0" borderId="0" xfId="32" applyFont="1" applyBorder="1" applyAlignment="1">
      <alignment horizontal="left" vertical="center"/>
    </xf>
    <xf numFmtId="180" fontId="31" fillId="0" borderId="0" xfId="34" applyFont="1" applyFill="1" applyBorder="1" applyAlignment="1" applyProtection="1">
      <alignment vertical="center"/>
    </xf>
    <xf numFmtId="173" fontId="31" fillId="0" borderId="0" xfId="32" applyFont="1" applyBorder="1" applyAlignment="1">
      <alignment horizontal="center" vertical="center"/>
    </xf>
    <xf numFmtId="180" fontId="31" fillId="0" borderId="0" xfId="34" applyFont="1" applyBorder="1" applyAlignment="1" applyProtection="1">
      <alignment horizontal="center" vertical="center"/>
    </xf>
    <xf numFmtId="173" fontId="35" fillId="0" borderId="0" xfId="32" applyFont="1" applyBorder="1" applyAlignment="1">
      <alignment horizontal="right" vertical="center"/>
    </xf>
    <xf numFmtId="173" fontId="31" fillId="0" borderId="0" xfId="32" applyFont="1" applyBorder="1" applyAlignment="1">
      <alignment horizontal="left" vertical="center"/>
    </xf>
    <xf numFmtId="3" fontId="31" fillId="2" borderId="0" xfId="33" applyNumberFormat="1" applyFont="1" applyFill="1" applyBorder="1" applyAlignment="1" applyProtection="1">
      <alignment horizontal="right" vertical="center" indent="2"/>
    </xf>
    <xf numFmtId="173" fontId="35" fillId="0" borderId="0" xfId="32" applyFont="1" applyFill="1" applyBorder="1" applyAlignment="1">
      <alignment vertical="center"/>
    </xf>
    <xf numFmtId="173" fontId="36" fillId="0" borderId="0" xfId="32" applyFont="1" applyAlignment="1">
      <alignment vertical="center"/>
    </xf>
    <xf numFmtId="173" fontId="22" fillId="0" borderId="0" xfId="32" applyFont="1" applyBorder="1" applyAlignment="1">
      <alignment vertical="center"/>
    </xf>
    <xf numFmtId="173" fontId="22" fillId="0" borderId="0" xfId="32" applyFont="1" applyAlignment="1">
      <alignment vertical="center"/>
    </xf>
    <xf numFmtId="0" fontId="132" fillId="0" borderId="0" xfId="15" applyNumberFormat="1" applyFont="1" applyFill="1" applyBorder="1" applyAlignment="1" applyProtection="1">
      <alignment horizontal="left" vertical="center"/>
    </xf>
    <xf numFmtId="0" fontId="134" fillId="0" borderId="0" xfId="15" applyNumberFormat="1" applyFont="1" applyFill="1" applyBorder="1" applyAlignment="1" applyProtection="1">
      <alignment horizontal="left" vertical="center"/>
    </xf>
    <xf numFmtId="0" fontId="135" fillId="10" borderId="0" xfId="15" applyFont="1" applyFill="1" applyAlignment="1">
      <alignment vertical="center"/>
    </xf>
    <xf numFmtId="0" fontId="137" fillId="11" borderId="0" xfId="15" applyFont="1" applyFill="1" applyBorder="1" applyAlignment="1">
      <alignment vertical="center"/>
    </xf>
    <xf numFmtId="0" fontId="11" fillId="10" borderId="0" xfId="15" applyFont="1" applyFill="1" applyBorder="1" applyAlignment="1">
      <alignment horizontal="left" vertical="center"/>
    </xf>
    <xf numFmtId="0" fontId="81" fillId="11" borderId="0" xfId="15" applyFont="1" applyFill="1" applyBorder="1" applyAlignment="1">
      <alignment vertical="center"/>
    </xf>
    <xf numFmtId="0" fontId="139" fillId="10" borderId="0" xfId="15" applyFont="1" applyFill="1" applyAlignment="1">
      <alignment vertical="center"/>
    </xf>
    <xf numFmtId="0" fontId="31" fillId="4" borderId="0" xfId="15" applyFont="1" applyFill="1" applyBorder="1" applyAlignment="1">
      <alignment horizontal="left" vertical="center"/>
    </xf>
    <xf numFmtId="3" fontId="32" fillId="0" borderId="0" xfId="15" applyNumberFormat="1" applyFont="1" applyFill="1" applyBorder="1" applyAlignment="1">
      <alignment horizontal="right" vertical="center" indent="1"/>
    </xf>
    <xf numFmtId="0" fontId="139" fillId="10" borderId="0" xfId="15" applyFont="1" applyFill="1" applyBorder="1" applyAlignment="1">
      <alignment vertical="center"/>
    </xf>
    <xf numFmtId="0" fontId="135" fillId="10" borderId="0" xfId="15" applyFont="1" applyFill="1" applyBorder="1" applyAlignment="1">
      <alignment vertical="center"/>
    </xf>
    <xf numFmtId="179" fontId="140" fillId="0" borderId="0" xfId="15" applyNumberFormat="1" applyFont="1" applyFill="1" applyAlignment="1">
      <alignment vertical="center"/>
    </xf>
    <xf numFmtId="3" fontId="14" fillId="0" borderId="3" xfId="21" applyNumberFormat="1" applyFont="1" applyFill="1" applyBorder="1" applyAlignment="1" applyProtection="1">
      <alignment vertical="center"/>
      <protection locked="0"/>
    </xf>
    <xf numFmtId="0" fontId="31" fillId="0" borderId="0" xfId="15" applyFont="1" applyFill="1" applyBorder="1" applyAlignment="1">
      <alignment horizontal="left" vertical="center"/>
    </xf>
    <xf numFmtId="190" fontId="32" fillId="0" borderId="0" xfId="15" applyNumberFormat="1" applyFont="1" applyFill="1" applyBorder="1" applyAlignment="1">
      <alignment horizontal="right" vertical="center"/>
    </xf>
    <xf numFmtId="0" fontId="144" fillId="10" borderId="0" xfId="15" applyFont="1" applyFill="1" applyBorder="1" applyAlignment="1">
      <alignment vertical="center"/>
    </xf>
    <xf numFmtId="0" fontId="36" fillId="10" borderId="0" xfId="15" applyFont="1" applyFill="1" applyAlignment="1">
      <alignment vertical="center"/>
    </xf>
    <xf numFmtId="0" fontId="32" fillId="10" borderId="0" xfId="15" applyFont="1" applyFill="1" applyBorder="1" applyAlignment="1">
      <alignment vertical="center"/>
    </xf>
    <xf numFmtId="0" fontId="31" fillId="0" borderId="0" xfId="15" applyFont="1" applyFill="1" applyBorder="1" applyAlignment="1">
      <alignment horizontal="center" vertical="center"/>
    </xf>
    <xf numFmtId="179" fontId="31" fillId="0" borderId="0" xfId="15" applyNumberFormat="1" applyFont="1" applyFill="1" applyBorder="1" applyAlignment="1">
      <alignment horizontal="right" vertical="center" indent="2"/>
    </xf>
    <xf numFmtId="0" fontId="31" fillId="4" borderId="0" xfId="15" applyFont="1" applyFill="1" applyBorder="1" applyAlignment="1">
      <alignment horizontal="center" vertical="center"/>
    </xf>
    <xf numFmtId="179" fontId="31" fillId="4" borderId="0" xfId="15" applyNumberFormat="1" applyFont="1" applyFill="1" applyBorder="1" applyAlignment="1">
      <alignment horizontal="right" vertical="center" indent="2"/>
    </xf>
    <xf numFmtId="3" fontId="31" fillId="0" borderId="0" xfId="15" applyNumberFormat="1" applyFont="1" applyFill="1" applyBorder="1" applyAlignment="1">
      <alignment horizontal="left" vertical="center" indent="1"/>
    </xf>
    <xf numFmtId="3" fontId="31" fillId="15" borderId="0" xfId="15" applyNumberFormat="1" applyFont="1" applyFill="1" applyBorder="1" applyAlignment="1">
      <alignment horizontal="left" vertical="center" indent="1"/>
    </xf>
    <xf numFmtId="179" fontId="14" fillId="10" borderId="0" xfId="15" applyNumberFormat="1" applyFont="1" applyFill="1" applyAlignment="1">
      <alignment vertical="center"/>
    </xf>
    <xf numFmtId="179" fontId="10" fillId="10" borderId="0" xfId="15" applyNumberFormat="1" applyFont="1" applyFill="1" applyBorder="1" applyAlignment="1">
      <alignment vertical="center"/>
    </xf>
    <xf numFmtId="3" fontId="42" fillId="0" borderId="8" xfId="15" applyNumberFormat="1" applyFont="1" applyFill="1" applyBorder="1" applyAlignment="1" applyProtection="1">
      <alignment horizontal="left" vertical="center" wrapText="1" indent="2"/>
    </xf>
    <xf numFmtId="179" fontId="31" fillId="10" borderId="0" xfId="15" applyNumberFormat="1" applyFont="1" applyFill="1" applyBorder="1" applyAlignment="1">
      <alignment horizontal="right" vertical="center" indent="2"/>
    </xf>
    <xf numFmtId="179" fontId="31" fillId="15" borderId="0" xfId="15" applyNumberFormat="1" applyFont="1" applyFill="1" applyBorder="1" applyAlignment="1">
      <alignment horizontal="right" vertical="center" indent="2"/>
    </xf>
    <xf numFmtId="0" fontId="31" fillId="10" borderId="0" xfId="15" applyFont="1" applyFill="1" applyBorder="1" applyAlignment="1">
      <alignment vertical="center"/>
    </xf>
    <xf numFmtId="0" fontId="38" fillId="10" borderId="0" xfId="15" applyFont="1" applyFill="1" applyBorder="1" applyAlignment="1">
      <alignment vertical="center"/>
    </xf>
    <xf numFmtId="0" fontId="93" fillId="10" borderId="0" xfId="15" applyFont="1" applyFill="1" applyBorder="1" applyAlignment="1">
      <alignment horizontal="justify" vertical="center"/>
    </xf>
    <xf numFmtId="0" fontId="14" fillId="10" borderId="0" xfId="15" applyFont="1" applyFill="1" applyBorder="1" applyAlignment="1">
      <alignment horizontal="justify" vertical="center"/>
    </xf>
    <xf numFmtId="0" fontId="17" fillId="0" borderId="0" xfId="15" applyFont="1" applyBorder="1" applyAlignment="1">
      <alignment vertical="center"/>
    </xf>
    <xf numFmtId="0" fontId="17" fillId="0" borderId="0" xfId="15" applyFont="1" applyAlignment="1">
      <alignment vertical="center"/>
    </xf>
    <xf numFmtId="0" fontId="49" fillId="0" borderId="0" xfId="15" applyFont="1" applyAlignment="1">
      <alignment vertical="center"/>
    </xf>
    <xf numFmtId="0" fontId="51" fillId="0" borderId="3" xfId="23" applyNumberFormat="1" applyFont="1" applyFill="1" applyBorder="1" applyAlignment="1" applyProtection="1">
      <alignment horizontal="left" vertical="center" wrapText="1" indent="1"/>
      <protection locked="0"/>
    </xf>
    <xf numFmtId="0" fontId="17" fillId="0" borderId="0" xfId="15" applyFont="1" applyFill="1" applyAlignment="1">
      <alignment vertical="center"/>
    </xf>
    <xf numFmtId="0" fontId="145" fillId="10" borderId="0" xfId="15" applyFont="1" applyFill="1" applyAlignment="1">
      <alignment vertical="center"/>
    </xf>
    <xf numFmtId="0" fontId="143" fillId="10" borderId="0" xfId="15" applyFont="1" applyFill="1" applyBorder="1" applyAlignment="1">
      <alignment vertical="center"/>
    </xf>
    <xf numFmtId="165" fontId="31" fillId="0" borderId="0" xfId="18" applyNumberFormat="1" applyFont="1" applyFill="1" applyBorder="1" applyAlignment="1" applyProtection="1">
      <alignment horizontal="right" vertical="center" indent="2"/>
    </xf>
    <xf numFmtId="165" fontId="31" fillId="4" borderId="0" xfId="18" applyNumberFormat="1" applyFont="1" applyFill="1" applyBorder="1" applyAlignment="1" applyProtection="1">
      <alignment horizontal="right" vertical="center" indent="2"/>
    </xf>
    <xf numFmtId="2" fontId="139" fillId="10" borderId="0" xfId="15" applyNumberFormat="1" applyFont="1" applyFill="1" applyBorder="1" applyAlignment="1">
      <alignment vertical="center"/>
    </xf>
    <xf numFmtId="0" fontId="130" fillId="10" borderId="0" xfId="15" applyFont="1" applyFill="1" applyBorder="1" applyAlignment="1">
      <alignment horizontal="left" vertical="center"/>
    </xf>
    <xf numFmtId="0" fontId="31" fillId="0" borderId="0" xfId="15" applyFont="1" applyBorder="1" applyAlignment="1">
      <alignment vertical="center"/>
    </xf>
    <xf numFmtId="0" fontId="146" fillId="11" borderId="0" xfId="15" applyFont="1" applyFill="1" applyBorder="1" applyAlignment="1">
      <alignment vertical="center"/>
    </xf>
    <xf numFmtId="173" fontId="31" fillId="0" borderId="0" xfId="15" applyNumberFormat="1" applyFont="1" applyFill="1" applyBorder="1" applyAlignment="1">
      <alignment horizontal="center" vertical="center"/>
    </xf>
    <xf numFmtId="173" fontId="31" fillId="15" borderId="0" xfId="15" applyNumberFormat="1" applyFont="1" applyFill="1" applyBorder="1" applyAlignment="1">
      <alignment horizontal="center" vertical="center"/>
    </xf>
    <xf numFmtId="179" fontId="139" fillId="10" borderId="0" xfId="15" applyNumberFormat="1" applyFont="1" applyFill="1" applyBorder="1" applyAlignment="1">
      <alignment vertical="center"/>
    </xf>
    <xf numFmtId="0" fontId="33" fillId="0" borderId="0" xfId="15" applyFont="1" applyFill="1" applyBorder="1" applyAlignment="1">
      <alignment vertical="center"/>
    </xf>
    <xf numFmtId="173" fontId="98" fillId="0" borderId="0" xfId="15" applyNumberFormat="1" applyFont="1" applyAlignment="1">
      <alignment horizontal="right" vertical="center"/>
    </xf>
    <xf numFmtId="179" fontId="36" fillId="10" borderId="0" xfId="15" applyNumberFormat="1" applyFont="1" applyFill="1" applyBorder="1" applyAlignment="1">
      <alignment vertical="center"/>
    </xf>
    <xf numFmtId="0" fontId="33" fillId="10" borderId="0" xfId="15" applyFont="1" applyFill="1" applyBorder="1" applyAlignment="1">
      <alignment vertical="center"/>
    </xf>
    <xf numFmtId="179" fontId="33" fillId="10" borderId="0" xfId="15" applyNumberFormat="1" applyFont="1" applyFill="1" applyBorder="1" applyAlignment="1">
      <alignment vertical="center"/>
    </xf>
    <xf numFmtId="0" fontId="139" fillId="0" borderId="0" xfId="15" applyFont="1" applyFill="1" applyBorder="1" applyAlignment="1">
      <alignment vertical="center"/>
    </xf>
    <xf numFmtId="173" fontId="124" fillId="0" borderId="0" xfId="35" applyFont="1" applyBorder="1" applyAlignment="1">
      <alignment vertical="center"/>
    </xf>
    <xf numFmtId="0" fontId="56" fillId="0" borderId="0" xfId="15" applyFont="1" applyFill="1" applyBorder="1" applyAlignment="1" applyProtection="1">
      <alignment horizontal="center" vertical="center"/>
    </xf>
    <xf numFmtId="0" fontId="56" fillId="0" borderId="0" xfId="15" quotePrefix="1" applyFont="1" applyFill="1" applyBorder="1" applyAlignment="1" applyProtection="1">
      <alignment horizontal="left" vertical="center" indent="1"/>
    </xf>
    <xf numFmtId="0" fontId="56" fillId="0" borderId="0" xfId="15" applyFont="1" applyFill="1" applyBorder="1" applyAlignment="1" applyProtection="1">
      <alignment horizontal="left" vertical="center" wrapText="1" indent="1"/>
    </xf>
    <xf numFmtId="0" fontId="56" fillId="0" borderId="0" xfId="15" applyFont="1" applyFill="1" applyBorder="1" applyAlignment="1" applyProtection="1">
      <alignment horizontal="left" vertical="center" indent="1"/>
    </xf>
    <xf numFmtId="3" fontId="56" fillId="0" borderId="0" xfId="36" applyNumberFormat="1" applyFont="1" applyFill="1" applyBorder="1" applyAlignment="1" applyProtection="1">
      <alignment horizontal="right" vertical="center" indent="2"/>
    </xf>
    <xf numFmtId="0" fontId="56" fillId="4" borderId="0" xfId="15" applyFont="1" applyFill="1" applyBorder="1" applyAlignment="1" applyProtection="1">
      <alignment horizontal="center" vertical="center"/>
    </xf>
    <xf numFmtId="0" fontId="56" fillId="4" borderId="0" xfId="15" quotePrefix="1" applyFont="1" applyFill="1" applyBorder="1" applyAlignment="1" applyProtection="1">
      <alignment horizontal="left" vertical="center" indent="1"/>
    </xf>
    <xf numFmtId="0" fontId="56" fillId="4" borderId="0" xfId="15" applyFont="1" applyFill="1" applyBorder="1" applyAlignment="1" applyProtection="1">
      <alignment horizontal="left" vertical="center" indent="1"/>
    </xf>
    <xf numFmtId="3" fontId="56" fillId="4" borderId="0" xfId="36" applyNumberFormat="1" applyFont="1" applyFill="1" applyBorder="1" applyAlignment="1" applyProtection="1">
      <alignment horizontal="right" vertical="center" indent="2"/>
    </xf>
    <xf numFmtId="0" fontId="56" fillId="4" borderId="0" xfId="15" applyFont="1" applyFill="1" applyBorder="1" applyAlignment="1" applyProtection="1">
      <alignment horizontal="left" vertical="center" wrapText="1" indent="1"/>
    </xf>
    <xf numFmtId="3" fontId="42" fillId="0" borderId="8" xfId="15" applyNumberFormat="1" applyFont="1" applyFill="1" applyBorder="1" applyAlignment="1" applyProtection="1">
      <alignment vertical="center" wrapText="1"/>
    </xf>
    <xf numFmtId="173" fontId="17" fillId="0" borderId="0" xfId="37" applyFont="1"/>
    <xf numFmtId="0" fontId="147" fillId="0" borderId="0" xfId="37" applyNumberFormat="1" applyFont="1" applyFill="1" applyBorder="1" applyAlignment="1" applyProtection="1">
      <alignment horizontal="left" vertical="center" wrapText="1"/>
    </xf>
    <xf numFmtId="173" fontId="32" fillId="0" borderId="0" xfId="37" applyFont="1" applyBorder="1" applyAlignment="1">
      <alignment horizontal="centerContinuous"/>
    </xf>
    <xf numFmtId="173" fontId="31" fillId="0" borderId="0" xfId="37" applyFont="1" applyBorder="1"/>
    <xf numFmtId="173" fontId="16" fillId="0" borderId="0" xfId="37" applyFont="1" applyBorder="1" applyAlignment="1">
      <alignment horizontal="centerContinuous"/>
    </xf>
    <xf numFmtId="173" fontId="17" fillId="0" borderId="0" xfId="37" applyFont="1" applyBorder="1"/>
    <xf numFmtId="0" fontId="24" fillId="3" borderId="0" xfId="15" applyNumberFormat="1" applyFont="1" applyFill="1" applyBorder="1" applyAlignment="1" applyProtection="1">
      <alignment horizontal="right" vertical="center" wrapText="1" indent="2"/>
      <protection locked="0"/>
    </xf>
    <xf numFmtId="173" fontId="16" fillId="0" borderId="0" xfId="37" applyFont="1" applyBorder="1" applyAlignment="1">
      <alignment horizontal="center"/>
    </xf>
    <xf numFmtId="173" fontId="31" fillId="0" borderId="0" xfId="37" applyFont="1" applyFill="1" applyBorder="1" applyAlignment="1">
      <alignment horizontal="center" vertical="center"/>
    </xf>
    <xf numFmtId="3" fontId="31" fillId="0" borderId="0" xfId="38" applyNumberFormat="1" applyFont="1" applyFill="1" applyBorder="1" applyAlignment="1">
      <alignment horizontal="right" vertical="center" indent="3"/>
    </xf>
    <xf numFmtId="3" fontId="31" fillId="0" borderId="0" xfId="38" applyNumberFormat="1" applyFont="1" applyFill="1" applyBorder="1" applyAlignment="1">
      <alignment horizontal="right" vertical="center" indent="2"/>
    </xf>
    <xf numFmtId="4" fontId="31" fillId="0" borderId="0" xfId="38" applyNumberFormat="1" applyFont="1" applyFill="1" applyBorder="1" applyAlignment="1">
      <alignment horizontal="right" vertical="center" indent="6"/>
    </xf>
    <xf numFmtId="169" fontId="17" fillId="0" borderId="0" xfId="37" applyNumberFormat="1" applyFont="1" applyFill="1" applyBorder="1" applyAlignment="1">
      <alignment horizontal="center" vertical="center"/>
    </xf>
    <xf numFmtId="170" fontId="17" fillId="0" borderId="0" xfId="37" applyNumberFormat="1" applyFont="1" applyFill="1" applyBorder="1" applyAlignment="1">
      <alignment vertical="center"/>
    </xf>
    <xf numFmtId="173" fontId="17" fillId="0" borderId="0" xfId="37" applyFont="1" applyFill="1" applyBorder="1" applyAlignment="1">
      <alignment vertical="center"/>
    </xf>
    <xf numFmtId="173" fontId="17" fillId="0" borderId="0" xfId="37" applyFont="1" applyFill="1" applyAlignment="1">
      <alignment vertical="center"/>
    </xf>
    <xf numFmtId="173" fontId="31" fillId="4" borderId="0" xfId="37" applyFont="1" applyFill="1" applyBorder="1" applyAlignment="1">
      <alignment horizontal="center" vertical="center"/>
    </xf>
    <xf numFmtId="3" fontId="31" fillId="4" borderId="0" xfId="38" applyNumberFormat="1" applyFont="1" applyFill="1" applyBorder="1" applyAlignment="1">
      <alignment horizontal="right" vertical="center" indent="3"/>
    </xf>
    <xf numFmtId="3" fontId="31" fillId="4" borderId="0" xfId="38" applyNumberFormat="1" applyFont="1" applyFill="1" applyBorder="1" applyAlignment="1">
      <alignment horizontal="right" vertical="center" indent="2"/>
    </xf>
    <xf numFmtId="4" fontId="31" fillId="4" borderId="0" xfId="38" applyNumberFormat="1" applyFont="1" applyFill="1" applyBorder="1" applyAlignment="1">
      <alignment horizontal="right" vertical="center" indent="6"/>
    </xf>
    <xf numFmtId="169" fontId="17" fillId="16" borderId="0" xfId="37" applyNumberFormat="1" applyFont="1" applyFill="1" applyBorder="1" applyAlignment="1">
      <alignment horizontal="center" vertical="center"/>
    </xf>
    <xf numFmtId="170" fontId="17" fillId="16" borderId="0" xfId="37" applyNumberFormat="1" applyFont="1" applyFill="1" applyBorder="1" applyAlignment="1">
      <alignment vertical="center"/>
    </xf>
    <xf numFmtId="173" fontId="17" fillId="0" borderId="0" xfId="37" applyFont="1" applyBorder="1" applyAlignment="1">
      <alignment vertical="center"/>
    </xf>
    <xf numFmtId="173" fontId="17" fillId="0" borderId="0" xfId="37" applyFont="1" applyAlignment="1">
      <alignment vertical="center"/>
    </xf>
    <xf numFmtId="167" fontId="16" fillId="0" borderId="0" xfId="39" applyNumberFormat="1" applyFont="1" applyFill="1" applyBorder="1" applyAlignment="1">
      <alignment vertical="center"/>
    </xf>
    <xf numFmtId="176" fontId="16" fillId="0" borderId="0" xfId="37" applyNumberFormat="1" applyFont="1" applyFill="1" applyBorder="1" applyAlignment="1">
      <alignment vertical="center"/>
    </xf>
    <xf numFmtId="173" fontId="148" fillId="0" borderId="0" xfId="37" applyFont="1" applyAlignment="1">
      <alignment vertical="center"/>
    </xf>
    <xf numFmtId="4" fontId="42" fillId="0" borderId="8" xfId="15" applyNumberFormat="1" applyFont="1" applyFill="1" applyBorder="1" applyAlignment="1" applyProtection="1">
      <alignment horizontal="right" vertical="center" wrapText="1" indent="6"/>
    </xf>
    <xf numFmtId="0" fontId="81" fillId="0" borderId="0" xfId="0" applyNumberFormat="1" applyFont="1" applyFill="1" applyBorder="1" applyAlignment="1" applyProtection="1">
      <alignment vertical="center"/>
    </xf>
    <xf numFmtId="0" fontId="150" fillId="0" borderId="0" xfId="0" applyNumberFormat="1" applyFont="1" applyFill="1" applyBorder="1" applyAlignment="1" applyProtection="1">
      <alignment horizontal="center" vertical="center"/>
    </xf>
    <xf numFmtId="3" fontId="42" fillId="0" borderId="0" xfId="15" applyNumberFormat="1" applyFont="1" applyFill="1" applyBorder="1" applyAlignment="1" applyProtection="1">
      <alignment horizontal="left" vertical="center" wrapText="1" indent="1"/>
    </xf>
    <xf numFmtId="173" fontId="36" fillId="0" borderId="0" xfId="20" applyFont="1" applyFill="1" applyBorder="1" applyAlignment="1">
      <alignment horizontal="right"/>
    </xf>
    <xf numFmtId="173" fontId="31" fillId="0" borderId="0" xfId="20" applyFont="1" applyFill="1" applyBorder="1" applyAlignment="1">
      <alignment horizontal="right" vertical="center"/>
    </xf>
    <xf numFmtId="173" fontId="36" fillId="0" borderId="0" xfId="20" applyFont="1" applyFill="1" applyBorder="1" applyAlignment="1">
      <alignment horizontal="right" vertical="center"/>
    </xf>
    <xf numFmtId="0" fontId="24" fillId="0" borderId="0" xfId="15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15" quotePrefix="1" applyFont="1" applyBorder="1" applyAlignment="1">
      <alignment vertical="top"/>
    </xf>
    <xf numFmtId="0" fontId="94" fillId="0" borderId="0" xfId="0" applyNumberFormat="1" applyFont="1" applyFill="1" applyBorder="1" applyAlignment="1" applyProtection="1">
      <alignment vertical="center"/>
    </xf>
    <xf numFmtId="0" fontId="42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3" fontId="109" fillId="0" borderId="0" xfId="15" applyNumberFormat="1" applyFont="1" applyFill="1" applyBorder="1" applyAlignment="1" applyProtection="1">
      <alignment horizontal="right" vertical="center" wrapText="1" indent="1"/>
    </xf>
    <xf numFmtId="0" fontId="151" fillId="0" borderId="0" xfId="0" applyNumberFormat="1" applyFont="1" applyFill="1" applyBorder="1" applyAlignment="1" applyProtection="1">
      <alignment vertical="center"/>
    </xf>
    <xf numFmtId="0" fontId="155" fillId="0" borderId="0" xfId="40" applyNumberFormat="1" applyFont="1" applyBorder="1" applyAlignment="1">
      <alignment vertical="center"/>
    </xf>
    <xf numFmtId="173" fontId="156" fillId="0" borderId="0" xfId="40" applyNumberFormat="1" applyFont="1" applyAlignment="1">
      <alignment vertical="center"/>
    </xf>
    <xf numFmtId="173" fontId="157" fillId="0" borderId="30" xfId="40" applyNumberFormat="1" applyFont="1" applyBorder="1" applyAlignment="1">
      <alignment vertical="center"/>
    </xf>
    <xf numFmtId="173" fontId="30" fillId="0" borderId="0" xfId="40" applyNumberFormat="1" applyFont="1" applyAlignment="1">
      <alignment horizontal="center"/>
    </xf>
    <xf numFmtId="173" fontId="50" fillId="0" borderId="0" xfId="40" applyNumberFormat="1" applyFont="1" applyAlignment="1">
      <alignment vertical="center"/>
    </xf>
    <xf numFmtId="173" fontId="30" fillId="0" borderId="0" xfId="40" applyNumberFormat="1" applyFont="1"/>
    <xf numFmtId="0" fontId="30" fillId="0" borderId="0" xfId="40" applyNumberFormat="1" applyFont="1"/>
    <xf numFmtId="173" fontId="158" fillId="0" borderId="0" xfId="40" applyNumberFormat="1" applyFont="1" applyAlignment="1"/>
    <xf numFmtId="3" fontId="159" fillId="12" borderId="0" xfId="40" applyNumberFormat="1" applyFont="1" applyFill="1" applyBorder="1" applyAlignment="1">
      <alignment horizontal="center" vertical="center" wrapText="1"/>
    </xf>
    <xf numFmtId="192" fontId="50" fillId="0" borderId="0" xfId="40" applyNumberFormat="1" applyFont="1" applyBorder="1" applyAlignment="1">
      <alignment horizontal="center" vertical="center"/>
    </xf>
    <xf numFmtId="0" fontId="162" fillId="4" borderId="0" xfId="40" applyNumberFormat="1" applyFont="1" applyFill="1" applyBorder="1" applyAlignment="1">
      <alignment horizontal="center" vertical="center"/>
    </xf>
    <xf numFmtId="0" fontId="162" fillId="4" borderId="0" xfId="40" applyNumberFormat="1" applyFont="1" applyFill="1" applyBorder="1" applyAlignment="1">
      <alignment horizontal="left" vertical="center"/>
    </xf>
    <xf numFmtId="3" fontId="162" fillId="4" borderId="0" xfId="40" applyNumberFormat="1" applyFont="1" applyFill="1" applyBorder="1" applyAlignment="1">
      <alignment horizontal="right" vertical="center" indent="2"/>
    </xf>
    <xf numFmtId="3" fontId="162" fillId="4" borderId="0" xfId="40" applyNumberFormat="1" applyFont="1" applyFill="1" applyBorder="1" applyAlignment="1">
      <alignment horizontal="right" vertical="center"/>
    </xf>
    <xf numFmtId="3" fontId="157" fillId="4" borderId="0" xfId="40" applyNumberFormat="1" applyFont="1" applyFill="1" applyBorder="1" applyAlignment="1">
      <alignment horizontal="right" vertical="center"/>
    </xf>
    <xf numFmtId="193" fontId="163" fillId="0" borderId="0" xfId="40" applyNumberFormat="1" applyFont="1" applyAlignment="1">
      <alignment horizontal="center"/>
    </xf>
    <xf numFmtId="0" fontId="162" fillId="0" borderId="0" xfId="40" applyNumberFormat="1" applyFont="1" applyFill="1" applyBorder="1" applyAlignment="1">
      <alignment horizontal="center" vertical="center"/>
    </xf>
    <xf numFmtId="0" fontId="162" fillId="0" borderId="0" xfId="40" applyNumberFormat="1" applyFont="1" applyFill="1" applyBorder="1" applyAlignment="1">
      <alignment horizontal="left" vertical="center"/>
    </xf>
    <xf numFmtId="3" fontId="162" fillId="0" borderId="0" xfId="40" applyNumberFormat="1" applyFont="1" applyFill="1" applyBorder="1" applyAlignment="1">
      <alignment horizontal="right" vertical="center" indent="2"/>
    </xf>
    <xf numFmtId="3" fontId="162" fillId="0" borderId="0" xfId="40" applyNumberFormat="1" applyFont="1" applyFill="1" applyBorder="1" applyAlignment="1">
      <alignment horizontal="right" vertical="center"/>
    </xf>
    <xf numFmtId="3" fontId="157" fillId="0" borderId="0" xfId="40" applyNumberFormat="1" applyFont="1" applyFill="1" applyBorder="1" applyAlignment="1">
      <alignment horizontal="right" vertical="center"/>
    </xf>
    <xf numFmtId="0" fontId="164" fillId="0" borderId="0" xfId="40" applyNumberFormat="1" applyFont="1" applyFill="1" applyBorder="1" applyAlignment="1">
      <alignment horizontal="left" vertical="center"/>
    </xf>
    <xf numFmtId="3" fontId="164" fillId="0" borderId="0" xfId="40" applyNumberFormat="1" applyFont="1" applyFill="1" applyBorder="1" applyAlignment="1">
      <alignment horizontal="right" vertical="center" indent="2"/>
    </xf>
    <xf numFmtId="3" fontId="164" fillId="0" borderId="0" xfId="40" applyNumberFormat="1" applyFont="1" applyFill="1" applyBorder="1" applyAlignment="1">
      <alignment horizontal="right" vertical="center"/>
    </xf>
    <xf numFmtId="3" fontId="165" fillId="0" borderId="0" xfId="40" applyNumberFormat="1" applyFont="1" applyFill="1" applyBorder="1" applyAlignment="1">
      <alignment horizontal="right" vertical="center"/>
    </xf>
    <xf numFmtId="173" fontId="166" fillId="0" borderId="0" xfId="40" applyNumberFormat="1" applyFont="1"/>
    <xf numFmtId="0" fontId="164" fillId="4" borderId="0" xfId="40" applyNumberFormat="1" applyFont="1" applyFill="1" applyBorder="1" applyAlignment="1">
      <alignment horizontal="left" vertical="center"/>
    </xf>
    <xf numFmtId="3" fontId="164" fillId="4" borderId="0" xfId="40" applyNumberFormat="1" applyFont="1" applyFill="1" applyBorder="1" applyAlignment="1">
      <alignment horizontal="right" vertical="center" indent="2"/>
    </xf>
    <xf numFmtId="3" fontId="164" fillId="4" borderId="0" xfId="40" applyNumberFormat="1" applyFont="1" applyFill="1" applyBorder="1" applyAlignment="1">
      <alignment horizontal="right" vertical="center"/>
    </xf>
    <xf numFmtId="3" fontId="165" fillId="4" borderId="0" xfId="40" applyNumberFormat="1" applyFont="1" applyFill="1" applyBorder="1" applyAlignment="1">
      <alignment horizontal="right" vertical="center"/>
    </xf>
    <xf numFmtId="0" fontId="162" fillId="4" borderId="0" xfId="40" applyNumberFormat="1" applyFont="1" applyFill="1" applyAlignment="1">
      <alignment horizontal="center" vertical="center"/>
    </xf>
    <xf numFmtId="0" fontId="162" fillId="4" borderId="0" xfId="40" applyNumberFormat="1" applyFont="1" applyFill="1" applyAlignment="1">
      <alignment horizontal="left" vertical="center"/>
    </xf>
    <xf numFmtId="3" fontId="162" fillId="4" borderId="0" xfId="40" applyNumberFormat="1" applyFont="1" applyFill="1" applyAlignment="1">
      <alignment horizontal="right" vertical="center" indent="2"/>
    </xf>
    <xf numFmtId="3" fontId="162" fillId="4" borderId="0" xfId="40" applyNumberFormat="1" applyFont="1" applyFill="1" applyAlignment="1">
      <alignment horizontal="right" vertical="center"/>
    </xf>
    <xf numFmtId="3" fontId="157" fillId="4" borderId="0" xfId="40" applyNumberFormat="1" applyFont="1" applyFill="1" applyAlignment="1">
      <alignment horizontal="right" vertical="center"/>
    </xf>
    <xf numFmtId="193" fontId="163" fillId="0" borderId="32" xfId="40" applyNumberFormat="1" applyFont="1" applyBorder="1" applyAlignment="1">
      <alignment horizontal="center"/>
    </xf>
    <xf numFmtId="193" fontId="163" fillId="0" borderId="32" xfId="40" applyNumberFormat="1" applyFont="1" applyFill="1" applyBorder="1" applyAlignment="1">
      <alignment horizontal="center"/>
    </xf>
    <xf numFmtId="173" fontId="30" fillId="0" borderId="0" xfId="40" applyNumberFormat="1" applyFont="1" applyFill="1"/>
    <xf numFmtId="173" fontId="158" fillId="0" borderId="0" xfId="40" applyNumberFormat="1" applyFont="1" applyFill="1" applyAlignment="1"/>
    <xf numFmtId="0" fontId="162" fillId="14" borderId="0" xfId="40" applyNumberFormat="1" applyFont="1" applyFill="1" applyBorder="1" applyAlignment="1">
      <alignment horizontal="center" vertical="center"/>
    </xf>
    <xf numFmtId="0" fontId="162" fillId="14" borderId="0" xfId="40" applyNumberFormat="1" applyFont="1" applyFill="1" applyBorder="1" applyAlignment="1">
      <alignment horizontal="left" vertical="center"/>
    </xf>
    <xf numFmtId="3" fontId="162" fillId="14" borderId="0" xfId="40" applyNumberFormat="1" applyFont="1" applyFill="1" applyBorder="1" applyAlignment="1">
      <alignment horizontal="right" vertical="center" indent="2"/>
    </xf>
    <xf numFmtId="3" fontId="162" fillId="14" borderId="0" xfId="40" applyNumberFormat="1" applyFont="1" applyFill="1" applyBorder="1" applyAlignment="1">
      <alignment horizontal="right" vertical="center"/>
    </xf>
    <xf numFmtId="3" fontId="157" fillId="14" borderId="0" xfId="40" applyNumberFormat="1" applyFont="1" applyFill="1" applyBorder="1" applyAlignment="1">
      <alignment horizontal="right" vertical="center"/>
    </xf>
    <xf numFmtId="193" fontId="168" fillId="0" borderId="32" xfId="40" applyNumberFormat="1" applyFont="1" applyBorder="1" applyAlignment="1">
      <alignment horizontal="center"/>
    </xf>
    <xf numFmtId="173" fontId="60" fillId="0" borderId="0" xfId="40" applyNumberFormat="1" applyFont="1"/>
    <xf numFmtId="0" fontId="164" fillId="14" borderId="0" xfId="40" applyNumberFormat="1" applyFont="1" applyFill="1" applyBorder="1" applyAlignment="1">
      <alignment horizontal="left" vertical="center"/>
    </xf>
    <xf numFmtId="3" fontId="164" fillId="14" borderId="0" xfId="40" applyNumberFormat="1" applyFont="1" applyFill="1" applyBorder="1" applyAlignment="1">
      <alignment horizontal="right" vertical="center" indent="2"/>
    </xf>
    <xf numFmtId="3" fontId="164" fillId="14" borderId="0" xfId="40" applyNumberFormat="1" applyFont="1" applyFill="1" applyBorder="1" applyAlignment="1">
      <alignment horizontal="right" vertical="center"/>
    </xf>
    <xf numFmtId="3" fontId="165" fillId="14" borderId="0" xfId="40" applyNumberFormat="1" applyFont="1" applyFill="1" applyBorder="1" applyAlignment="1">
      <alignment horizontal="right" vertical="center"/>
    </xf>
    <xf numFmtId="0" fontId="162" fillId="0" borderId="0" xfId="40" applyNumberFormat="1" applyFont="1" applyAlignment="1">
      <alignment horizontal="center" vertical="center"/>
    </xf>
    <xf numFmtId="0" fontId="162" fillId="0" borderId="0" xfId="40" applyNumberFormat="1" applyFont="1" applyAlignment="1">
      <alignment horizontal="left" vertical="center"/>
    </xf>
    <xf numFmtId="173" fontId="50" fillId="0" borderId="0" xfId="40" applyNumberFormat="1" applyFont="1"/>
    <xf numFmtId="3" fontId="162" fillId="0" borderId="0" xfId="40" applyNumberFormat="1" applyFont="1" applyAlignment="1">
      <alignment horizontal="right" vertical="center" indent="2"/>
    </xf>
    <xf numFmtId="3" fontId="162" fillId="0" borderId="0" xfId="40" applyNumberFormat="1" applyFont="1" applyAlignment="1">
      <alignment horizontal="right" vertical="center"/>
    </xf>
    <xf numFmtId="3" fontId="157" fillId="0" borderId="0" xfId="40" applyNumberFormat="1" applyFont="1" applyAlignment="1">
      <alignment horizontal="right" vertical="center"/>
    </xf>
    <xf numFmtId="3" fontId="170" fillId="0" borderId="33" xfId="40" applyNumberFormat="1" applyFont="1" applyBorder="1" applyAlignment="1">
      <alignment horizontal="right" vertical="center" wrapText="1" indent="2"/>
    </xf>
    <xf numFmtId="3" fontId="170" fillId="0" borderId="33" xfId="40" applyNumberFormat="1" applyFont="1" applyBorder="1" applyAlignment="1">
      <alignment horizontal="right" vertical="center" wrapText="1"/>
    </xf>
    <xf numFmtId="173" fontId="171" fillId="0" borderId="0" xfId="40" applyNumberFormat="1" applyFont="1"/>
    <xf numFmtId="173" fontId="171" fillId="0" borderId="30" xfId="40" applyNumberFormat="1" applyFont="1" applyBorder="1"/>
    <xf numFmtId="173" fontId="156" fillId="0" borderId="0" xfId="40" applyNumberFormat="1" applyFont="1"/>
    <xf numFmtId="173" fontId="157" fillId="0" borderId="30" xfId="40" applyNumberFormat="1" applyFont="1" applyBorder="1"/>
    <xf numFmtId="173" fontId="153" fillId="0" borderId="0" xfId="24" applyFont="1" applyFill="1" applyBorder="1" applyAlignment="1">
      <alignment vertical="center"/>
    </xf>
    <xf numFmtId="0" fontId="82" fillId="0" borderId="0" xfId="15" applyFont="1" applyBorder="1" applyAlignment="1">
      <alignment vertical="center"/>
    </xf>
    <xf numFmtId="3" fontId="127" fillId="11" borderId="0" xfId="15" applyNumberFormat="1" applyFont="1" applyFill="1" applyBorder="1" applyAlignment="1">
      <alignment horizontal="right" vertical="center"/>
    </xf>
    <xf numFmtId="165" fontId="31" fillId="0" borderId="0" xfId="18" applyNumberFormat="1" applyFont="1" applyFill="1" applyBorder="1" applyAlignment="1" applyProtection="1">
      <alignment horizontal="right" vertical="center" indent="1"/>
    </xf>
    <xf numFmtId="165" fontId="31" fillId="4" borderId="0" xfId="18" applyNumberFormat="1" applyFont="1" applyFill="1" applyBorder="1" applyAlignment="1" applyProtection="1">
      <alignment horizontal="right" vertical="center" indent="1"/>
    </xf>
    <xf numFmtId="179" fontId="31" fillId="10" borderId="0" xfId="15" applyNumberFormat="1" applyFont="1" applyFill="1" applyBorder="1" applyAlignment="1">
      <alignment horizontal="right" vertical="center" indent="1"/>
    </xf>
    <xf numFmtId="179" fontId="31" fillId="15" borderId="0" xfId="15" applyNumberFormat="1" applyFont="1" applyFill="1" applyBorder="1" applyAlignment="1">
      <alignment horizontal="right" vertical="center" indent="1"/>
    </xf>
    <xf numFmtId="179" fontId="31" fillId="0" borderId="0" xfId="15" applyNumberFormat="1" applyFont="1" applyFill="1" applyBorder="1" applyAlignment="1">
      <alignment horizontal="right" vertical="center" indent="1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3" fontId="31" fillId="0" borderId="0" xfId="33" applyNumberFormat="1" applyFont="1" applyFill="1" applyBorder="1" applyAlignment="1" applyProtection="1">
      <alignment horizontal="right" vertical="center" indent="4"/>
    </xf>
    <xf numFmtId="176" fontId="83" fillId="0" borderId="0" xfId="15" applyNumberFormat="1" applyFont="1" applyBorder="1" applyAlignment="1">
      <alignment horizontal="right" vertical="center" indent="2"/>
    </xf>
    <xf numFmtId="176" fontId="83" fillId="14" borderId="25" xfId="15" applyNumberFormat="1" applyFont="1" applyFill="1" applyBorder="1" applyAlignment="1">
      <alignment horizontal="right" vertical="center" indent="2"/>
    </xf>
    <xf numFmtId="3" fontId="12" fillId="0" borderId="0" xfId="4" applyNumberFormat="1" applyFont="1" applyFill="1" applyBorder="1" applyAlignment="1" applyProtection="1">
      <alignment vertical="center"/>
    </xf>
    <xf numFmtId="41" fontId="10" fillId="10" borderId="0" xfId="12" applyNumberFormat="1" applyFont="1" applyFill="1" applyAlignment="1">
      <alignment vertical="center"/>
    </xf>
    <xf numFmtId="173" fontId="33" fillId="0" borderId="24" xfId="20" quotePrefix="1" applyFont="1" applyBorder="1" applyAlignment="1">
      <alignment vertical="center"/>
    </xf>
    <xf numFmtId="0" fontId="23" fillId="11" borderId="0" xfId="12" applyFont="1" applyFill="1" applyBorder="1" applyAlignment="1">
      <alignment horizontal="left" vertical="center"/>
    </xf>
    <xf numFmtId="0" fontId="174" fillId="0" borderId="2" xfId="0" applyNumberFormat="1" applyFont="1" applyFill="1" applyBorder="1" applyAlignment="1" applyProtection="1">
      <alignment vertical="center"/>
    </xf>
    <xf numFmtId="0" fontId="174" fillId="0" borderId="0" xfId="0" applyNumberFormat="1" applyFont="1" applyFill="1" applyBorder="1" applyAlignment="1" applyProtection="1">
      <alignment vertical="center"/>
    </xf>
    <xf numFmtId="0" fontId="7" fillId="0" borderId="12" xfId="12" applyFont="1" applyBorder="1" applyAlignment="1"/>
    <xf numFmtId="0" fontId="23" fillId="11" borderId="0" xfId="12" applyFont="1" applyFill="1" applyBorder="1" applyAlignment="1">
      <alignment vertical="center"/>
    </xf>
    <xf numFmtId="173" fontId="94" fillId="0" borderId="0" xfId="12" applyNumberFormat="1" applyFont="1" applyAlignment="1">
      <alignment vertical="center"/>
    </xf>
    <xf numFmtId="173" fontId="4" fillId="0" borderId="0" xfId="40" applyNumberFormat="1" applyFont="1" applyAlignment="1">
      <alignment vertical="center"/>
    </xf>
    <xf numFmtId="173" fontId="154" fillId="0" borderId="0" xfId="40" applyNumberFormat="1" applyFont="1" applyAlignment="1"/>
    <xf numFmtId="0" fontId="40" fillId="0" borderId="0" xfId="40" applyNumberFormat="1" applyFont="1" applyFill="1" applyBorder="1" applyAlignment="1" applyProtection="1">
      <alignment horizontal="left"/>
    </xf>
    <xf numFmtId="173" fontId="36" fillId="0" borderId="0" xfId="40" applyFont="1" applyBorder="1" applyAlignment="1">
      <alignment vertical="center"/>
    </xf>
    <xf numFmtId="0" fontId="24" fillId="3" borderId="33" xfId="15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33" xfId="15" applyNumberFormat="1" applyFont="1" applyFill="1" applyBorder="1" applyAlignment="1" applyProtection="1">
      <alignment horizontal="center" vertical="center" wrapText="1"/>
      <protection locked="0"/>
    </xf>
    <xf numFmtId="173" fontId="31" fillId="0" borderId="0" xfId="40" applyFont="1" applyBorder="1" applyAlignment="1">
      <alignment horizontal="left" vertical="center" indent="1"/>
    </xf>
    <xf numFmtId="41" fontId="31" fillId="0" borderId="0" xfId="40" applyNumberFormat="1" applyFont="1" applyFill="1" applyBorder="1" applyAlignment="1" applyProtection="1">
      <alignment horizontal="right" vertical="center" wrapText="1" indent="3"/>
    </xf>
    <xf numFmtId="41" fontId="31" fillId="0" borderId="0" xfId="40" applyNumberFormat="1" applyFont="1" applyFill="1" applyBorder="1" applyAlignment="1" applyProtection="1">
      <alignment horizontal="right" vertical="center" wrapText="1" indent="1"/>
    </xf>
    <xf numFmtId="194" fontId="31" fillId="0" borderId="0" xfId="40" applyNumberFormat="1" applyFont="1" applyFill="1" applyBorder="1" applyAlignment="1" applyProtection="1">
      <alignment horizontal="right" vertical="center" wrapText="1" indent="1"/>
    </xf>
    <xf numFmtId="41" fontId="31" fillId="0" borderId="0" xfId="40" applyNumberFormat="1" applyFont="1" applyFill="1" applyBorder="1" applyAlignment="1" applyProtection="1">
      <alignment horizontal="right" vertical="center" wrapText="1" indent="2"/>
    </xf>
    <xf numFmtId="173" fontId="31" fillId="4" borderId="34" xfId="40" applyFont="1" applyFill="1" applyBorder="1" applyAlignment="1">
      <alignment horizontal="left" vertical="center" indent="1"/>
    </xf>
    <xf numFmtId="41" fontId="31" fillId="4" borderId="34" xfId="40" applyNumberFormat="1" applyFont="1" applyFill="1" applyBorder="1" applyAlignment="1" applyProtection="1">
      <alignment horizontal="right" vertical="center" wrapText="1" indent="3"/>
      <protection locked="0"/>
    </xf>
    <xf numFmtId="41" fontId="31" fillId="4" borderId="34" xfId="40" applyNumberFormat="1" applyFont="1" applyFill="1" applyBorder="1" applyAlignment="1" applyProtection="1">
      <alignment horizontal="right" vertical="center" wrapText="1" indent="1"/>
    </xf>
    <xf numFmtId="194" fontId="31" fillId="4" borderId="34" xfId="40" applyNumberFormat="1" applyFont="1" applyFill="1" applyBorder="1" applyAlignment="1" applyProtection="1">
      <alignment horizontal="right" vertical="center" wrapText="1" indent="1"/>
    </xf>
    <xf numFmtId="41" fontId="31" fillId="4" borderId="34" xfId="40" applyNumberFormat="1" applyFont="1" applyFill="1" applyBorder="1" applyAlignment="1" applyProtection="1">
      <alignment horizontal="right" vertical="center" wrapText="1" indent="2"/>
    </xf>
    <xf numFmtId="175" fontId="4" fillId="0" borderId="0" xfId="41" applyNumberFormat="1" applyFont="1" applyAlignment="1">
      <alignment vertical="center"/>
    </xf>
    <xf numFmtId="173" fontId="31" fillId="4" borderId="0" xfId="40" applyFont="1" applyFill="1" applyBorder="1" applyAlignment="1">
      <alignment horizontal="left" vertical="center" indent="1"/>
    </xf>
    <xf numFmtId="41" fontId="31" fillId="4" borderId="0" xfId="40" applyNumberFormat="1" applyFont="1" applyFill="1" applyBorder="1" applyAlignment="1" applyProtection="1">
      <alignment horizontal="right" vertical="center" wrapText="1" indent="3"/>
      <protection locked="0"/>
    </xf>
    <xf numFmtId="41" fontId="31" fillId="5" borderId="0" xfId="40" applyNumberFormat="1" applyFont="1" applyFill="1" applyBorder="1" applyAlignment="1" applyProtection="1">
      <alignment horizontal="right" vertical="center" wrapText="1" indent="1"/>
    </xf>
    <xf numFmtId="194" fontId="31" fillId="4" borderId="0" xfId="40" applyNumberFormat="1" applyFont="1" applyFill="1" applyBorder="1" applyAlignment="1" applyProtection="1">
      <alignment horizontal="right" vertical="center" wrapText="1" indent="1"/>
    </xf>
    <xf numFmtId="41" fontId="31" fillId="4" borderId="0" xfId="40" applyNumberFormat="1" applyFont="1" applyFill="1" applyBorder="1" applyAlignment="1" applyProtection="1">
      <alignment horizontal="right" vertical="center" wrapText="1" indent="2"/>
    </xf>
    <xf numFmtId="3" fontId="42" fillId="0" borderId="33" xfId="40" applyNumberFormat="1" applyFont="1" applyFill="1" applyBorder="1" applyAlignment="1" applyProtection="1">
      <alignment horizontal="left" vertical="center" wrapText="1" indent="2"/>
    </xf>
    <xf numFmtId="3" fontId="42" fillId="0" borderId="33" xfId="40" applyNumberFormat="1" applyFont="1" applyFill="1" applyBorder="1" applyAlignment="1" applyProtection="1">
      <alignment horizontal="right" vertical="center" wrapText="1" indent="3"/>
    </xf>
    <xf numFmtId="3" fontId="42" fillId="0" borderId="33" xfId="40" applyNumberFormat="1" applyFont="1" applyFill="1" applyBorder="1" applyAlignment="1" applyProtection="1">
      <alignment horizontal="right" vertical="center" wrapText="1" indent="1"/>
    </xf>
    <xf numFmtId="3" fontId="42" fillId="0" borderId="33" xfId="40" applyNumberFormat="1" applyFont="1" applyFill="1" applyBorder="1" applyAlignment="1" applyProtection="1">
      <alignment horizontal="center" vertical="center" wrapText="1"/>
    </xf>
    <xf numFmtId="3" fontId="42" fillId="0" borderId="33" xfId="40" applyNumberFormat="1" applyFont="1" applyFill="1" applyBorder="1" applyAlignment="1" applyProtection="1">
      <alignment horizontal="right" vertical="center" wrapText="1" indent="2"/>
    </xf>
    <xf numFmtId="173" fontId="32" fillId="0" borderId="0" xfId="13" quotePrefix="1" applyFont="1" applyFill="1" applyBorder="1" applyAlignment="1">
      <alignment horizontal="left" vertical="center" indent="2"/>
    </xf>
    <xf numFmtId="3" fontId="32" fillId="0" borderId="0" xfId="43" applyNumberFormat="1" applyFont="1" applyFill="1" applyBorder="1" applyAlignment="1" applyProtection="1">
      <alignment horizontal="right" vertical="center" indent="3"/>
    </xf>
    <xf numFmtId="3" fontId="32" fillId="0" borderId="0" xfId="43" applyNumberFormat="1" applyFont="1" applyFill="1" applyBorder="1" applyAlignment="1" applyProtection="1">
      <alignment horizontal="right" vertical="center" indent="2"/>
    </xf>
    <xf numFmtId="3" fontId="32" fillId="0" borderId="0" xfId="43" applyNumberFormat="1" applyFont="1" applyFill="1" applyBorder="1" applyAlignment="1" applyProtection="1">
      <alignment horizontal="right" vertical="center" indent="1"/>
    </xf>
    <xf numFmtId="173" fontId="175" fillId="0" borderId="0" xfId="40" applyNumberFormat="1" applyFont="1" applyAlignment="1">
      <alignment vertical="center"/>
    </xf>
    <xf numFmtId="173" fontId="31" fillId="19" borderId="0" xfId="40" applyFont="1" applyFill="1" applyBorder="1" applyAlignment="1">
      <alignment horizontal="left" vertical="center" indent="1"/>
    </xf>
    <xf numFmtId="173" fontId="49" fillId="0" borderId="0" xfId="40" applyNumberFormat="1" applyFont="1" applyAlignment="1">
      <alignment vertical="center"/>
    </xf>
    <xf numFmtId="41" fontId="31" fillId="4" borderId="0" xfId="40" applyNumberFormat="1" applyFont="1" applyFill="1" applyBorder="1" applyAlignment="1" applyProtection="1">
      <alignment horizontal="right" vertical="center" wrapText="1" indent="1"/>
    </xf>
    <xf numFmtId="173" fontId="31" fillId="19" borderId="0" xfId="40" applyFont="1" applyFill="1" applyBorder="1" applyAlignment="1">
      <alignment horizontal="justify" vertical="center"/>
    </xf>
    <xf numFmtId="180" fontId="36" fillId="0" borderId="0" xfId="43" applyNumberFormat="1" applyFont="1" applyBorder="1" applyAlignment="1">
      <alignment vertical="center"/>
    </xf>
    <xf numFmtId="4" fontId="154" fillId="0" borderId="0" xfId="40" applyNumberFormat="1"/>
    <xf numFmtId="173" fontId="167" fillId="0" borderId="0" xfId="40" applyNumberFormat="1" applyFont="1" applyAlignment="1"/>
    <xf numFmtId="195" fontId="50" fillId="0" borderId="0" xfId="40" applyNumberFormat="1" applyFont="1" applyAlignment="1">
      <alignment vertical="center"/>
    </xf>
    <xf numFmtId="173" fontId="82" fillId="0" borderId="0" xfId="40" applyFont="1" applyFill="1" applyBorder="1" applyAlignment="1">
      <alignment vertical="center"/>
    </xf>
    <xf numFmtId="0" fontId="128" fillId="20" borderId="33" xfId="15" applyNumberFormat="1" applyFont="1" applyFill="1" applyBorder="1" applyAlignment="1" applyProtection="1">
      <alignment horizontal="left" vertical="center" wrapText="1" indent="1"/>
      <protection locked="0"/>
    </xf>
    <xf numFmtId="0" fontId="128" fillId="20" borderId="33" xfId="15" applyNumberFormat="1" applyFont="1" applyFill="1" applyBorder="1" applyAlignment="1" applyProtection="1">
      <alignment horizontal="center" vertical="center" wrapText="1"/>
      <protection locked="0"/>
    </xf>
    <xf numFmtId="173" fontId="83" fillId="0" borderId="34" xfId="40" applyFont="1" applyFill="1" applyBorder="1" applyAlignment="1">
      <alignment horizontal="left" vertical="center" indent="1"/>
    </xf>
    <xf numFmtId="41" fontId="83" fillId="0" borderId="34" xfId="40" applyNumberFormat="1" applyFont="1" applyFill="1" applyBorder="1" applyAlignment="1" applyProtection="1">
      <alignment horizontal="right" vertical="center" wrapText="1" indent="3"/>
      <protection locked="0"/>
    </xf>
    <xf numFmtId="41" fontId="83" fillId="0" borderId="34" xfId="40" applyNumberFormat="1" applyFont="1" applyFill="1" applyBorder="1" applyAlignment="1" applyProtection="1">
      <alignment horizontal="right" vertical="center" wrapText="1" indent="1"/>
    </xf>
    <xf numFmtId="194" fontId="83" fillId="0" borderId="34" xfId="40" applyNumberFormat="1" applyFont="1" applyFill="1" applyBorder="1" applyAlignment="1" applyProtection="1">
      <alignment horizontal="right" vertical="center" wrapText="1" indent="1"/>
    </xf>
    <xf numFmtId="173" fontId="83" fillId="21" borderId="0" xfId="40" applyFont="1" applyFill="1" applyBorder="1" applyAlignment="1">
      <alignment horizontal="left" vertical="center" indent="1"/>
    </xf>
    <xf numFmtId="41" fontId="83" fillId="21" borderId="0" xfId="40" applyNumberFormat="1" applyFont="1" applyFill="1" applyBorder="1" applyAlignment="1" applyProtection="1">
      <alignment horizontal="right" vertical="center" wrapText="1" indent="3"/>
      <protection locked="0"/>
    </xf>
    <xf numFmtId="41" fontId="83" fillId="21" borderId="0" xfId="40" applyNumberFormat="1" applyFont="1" applyFill="1" applyBorder="1" applyAlignment="1" applyProtection="1">
      <alignment horizontal="right" vertical="center" wrapText="1" indent="1"/>
    </xf>
    <xf numFmtId="194" fontId="83" fillId="21" borderId="0" xfId="40" applyNumberFormat="1" applyFont="1" applyFill="1" applyBorder="1" applyAlignment="1" applyProtection="1">
      <alignment horizontal="right" vertical="center" wrapText="1" indent="1"/>
    </xf>
    <xf numFmtId="173" fontId="62" fillId="0" borderId="0" xfId="40" applyFont="1" applyAlignment="1">
      <alignment vertical="center"/>
    </xf>
    <xf numFmtId="173" fontId="83" fillId="0" borderId="0" xfId="40" applyFont="1" applyFill="1" applyBorder="1" applyAlignment="1">
      <alignment horizontal="left" vertical="center" indent="1"/>
    </xf>
    <xf numFmtId="41" fontId="83" fillId="0" borderId="0" xfId="40" applyNumberFormat="1" applyFont="1" applyFill="1" applyBorder="1" applyAlignment="1" applyProtection="1">
      <alignment horizontal="right" vertical="center" wrapText="1" indent="3"/>
    </xf>
    <xf numFmtId="41" fontId="83" fillId="0" borderId="0" xfId="40" applyNumberFormat="1" applyFont="1" applyFill="1" applyBorder="1" applyAlignment="1" applyProtection="1">
      <alignment horizontal="right" vertical="center" wrapText="1" indent="1"/>
    </xf>
    <xf numFmtId="194" fontId="83" fillId="0" borderId="0" xfId="40" applyNumberFormat="1" applyFont="1" applyFill="1" applyBorder="1" applyAlignment="1" applyProtection="1">
      <alignment horizontal="right" vertical="center" wrapText="1" indent="1"/>
    </xf>
    <xf numFmtId="173" fontId="98" fillId="0" borderId="0" xfId="13" quotePrefix="1" applyFont="1" applyFill="1" applyBorder="1" applyAlignment="1">
      <alignment horizontal="left" vertical="center" indent="2"/>
    </xf>
    <xf numFmtId="3" fontId="98" fillId="0" borderId="0" xfId="43" applyNumberFormat="1" applyFont="1" applyFill="1" applyBorder="1" applyAlignment="1" applyProtection="1">
      <alignment horizontal="right" vertical="center" indent="3"/>
    </xf>
    <xf numFmtId="3" fontId="98" fillId="0" borderId="0" xfId="43" applyNumberFormat="1" applyFont="1" applyFill="1" applyBorder="1" applyAlignment="1" applyProtection="1">
      <alignment horizontal="right" vertical="center" indent="2"/>
    </xf>
    <xf numFmtId="3" fontId="98" fillId="0" borderId="0" xfId="43" applyNumberFormat="1" applyFont="1" applyFill="1" applyBorder="1" applyAlignment="1" applyProtection="1">
      <alignment horizontal="right" vertical="center" indent="1"/>
    </xf>
    <xf numFmtId="167" fontId="82" fillId="0" borderId="0" xfId="41" applyNumberFormat="1" applyFont="1" applyFill="1" applyBorder="1" applyAlignment="1">
      <alignment vertical="center"/>
    </xf>
    <xf numFmtId="173" fontId="83" fillId="22" borderId="0" xfId="40" applyFont="1" applyFill="1" applyBorder="1" applyAlignment="1">
      <alignment horizontal="left" vertical="center" indent="1"/>
    </xf>
    <xf numFmtId="173" fontId="61" fillId="0" borderId="0" xfId="40" applyFont="1" applyAlignment="1">
      <alignment vertical="center"/>
    </xf>
    <xf numFmtId="173" fontId="83" fillId="22" borderId="36" xfId="40" applyFont="1" applyFill="1" applyBorder="1" applyAlignment="1">
      <alignment vertical="center"/>
    </xf>
    <xf numFmtId="173" fontId="83" fillId="22" borderId="0" xfId="40" applyFont="1" applyFill="1" applyBorder="1" applyAlignment="1">
      <alignment vertical="center"/>
    </xf>
    <xf numFmtId="180" fontId="82" fillId="0" borderId="0" xfId="43" applyNumberFormat="1" applyFont="1" applyFill="1" applyBorder="1" applyAlignment="1">
      <alignment vertical="center"/>
    </xf>
    <xf numFmtId="3" fontId="42" fillId="0" borderId="0" xfId="40" applyNumberFormat="1" applyFont="1" applyFill="1" applyBorder="1" applyAlignment="1" applyProtection="1">
      <alignment horizontal="left" vertical="center" wrapText="1" indent="2"/>
    </xf>
    <xf numFmtId="3" fontId="42" fillId="0" borderId="0" xfId="40" applyNumberFormat="1" applyFont="1" applyFill="1" applyBorder="1" applyAlignment="1" applyProtection="1">
      <alignment horizontal="right" vertical="center" wrapText="1" indent="3"/>
    </xf>
    <xf numFmtId="3" fontId="42" fillId="0" borderId="0" xfId="40" applyNumberFormat="1" applyFont="1" applyFill="1" applyBorder="1" applyAlignment="1" applyProtection="1">
      <alignment horizontal="right" vertical="center" wrapText="1" indent="1"/>
    </xf>
    <xf numFmtId="3" fontId="42" fillId="0" borderId="0" xfId="40" applyNumberFormat="1" applyFont="1" applyFill="1" applyBorder="1" applyAlignment="1" applyProtection="1">
      <alignment horizontal="center" vertical="center" wrapText="1"/>
    </xf>
    <xf numFmtId="173" fontId="69" fillId="0" borderId="0" xfId="40" applyNumberFormat="1" applyFont="1" applyAlignment="1">
      <alignment vertical="center"/>
    </xf>
    <xf numFmtId="173" fontId="31" fillId="0" borderId="34" xfId="40" applyFont="1" applyFill="1" applyBorder="1" applyAlignment="1">
      <alignment horizontal="left" vertical="center" indent="1"/>
    </xf>
    <xf numFmtId="41" fontId="31" fillId="0" borderId="34" xfId="40" applyNumberFormat="1" applyFont="1" applyFill="1" applyBorder="1" applyAlignment="1" applyProtection="1">
      <alignment horizontal="right" vertical="center" wrapText="1" indent="3"/>
      <protection locked="0"/>
    </xf>
    <xf numFmtId="41" fontId="31" fillId="0" borderId="34" xfId="40" applyNumberFormat="1" applyFont="1" applyFill="1" applyBorder="1" applyAlignment="1" applyProtection="1">
      <alignment horizontal="right" vertical="center" wrapText="1" indent="1"/>
    </xf>
    <xf numFmtId="194" fontId="31" fillId="0" borderId="34" xfId="40" applyNumberFormat="1" applyFont="1" applyFill="1" applyBorder="1" applyAlignment="1" applyProtection="1">
      <alignment horizontal="right" vertical="center" wrapText="1" indent="1"/>
    </xf>
    <xf numFmtId="41" fontId="31" fillId="0" borderId="0" xfId="40" applyNumberFormat="1" applyFont="1" applyFill="1" applyBorder="1" applyAlignment="1" applyProtection="1">
      <alignment horizontal="right" vertical="center" wrapText="1" indent="3"/>
      <protection locked="0"/>
    </xf>
    <xf numFmtId="43" fontId="31" fillId="0" borderId="0" xfId="40" applyNumberFormat="1" applyFont="1" applyFill="1" applyBorder="1" applyAlignment="1" applyProtection="1">
      <alignment horizontal="right" vertical="center" wrapText="1" indent="3"/>
      <protection locked="0"/>
    </xf>
    <xf numFmtId="167" fontId="36" fillId="0" borderId="0" xfId="41" applyNumberFormat="1" applyFont="1" applyBorder="1" applyAlignment="1">
      <alignment vertical="center"/>
    </xf>
    <xf numFmtId="173" fontId="22" fillId="0" borderId="0" xfId="40" applyFont="1" applyAlignment="1">
      <alignment vertical="center"/>
    </xf>
    <xf numFmtId="173" fontId="31" fillId="0" borderId="34" xfId="40" applyNumberFormat="1" applyFont="1" applyFill="1" applyBorder="1" applyAlignment="1" applyProtection="1">
      <alignment horizontal="right" vertical="center" wrapText="1" indent="3"/>
      <protection locked="0"/>
    </xf>
    <xf numFmtId="41" fontId="31" fillId="0" borderId="34" xfId="40" applyNumberFormat="1" applyFont="1" applyFill="1" applyBorder="1" applyAlignment="1" applyProtection="1">
      <alignment horizontal="right" vertical="center" wrapText="1" indent="2"/>
    </xf>
    <xf numFmtId="173" fontId="131" fillId="0" borderId="0" xfId="40" applyNumberFormat="1" applyFont="1" applyAlignment="1">
      <alignment vertical="center"/>
    </xf>
    <xf numFmtId="167" fontId="31" fillId="19" borderId="0" xfId="41" applyNumberFormat="1" applyFont="1" applyFill="1" applyBorder="1" applyAlignment="1">
      <alignment horizontal="justify" vertical="center"/>
    </xf>
    <xf numFmtId="173" fontId="17" fillId="0" borderId="0" xfId="40" applyFont="1" applyAlignment="1">
      <alignment vertical="center"/>
    </xf>
    <xf numFmtId="173" fontId="17" fillId="0" borderId="0" xfId="40" applyFont="1" applyFill="1" applyBorder="1" applyAlignment="1">
      <alignment vertical="center"/>
    </xf>
    <xf numFmtId="173" fontId="49" fillId="0" borderId="0" xfId="40" applyNumberFormat="1" applyFont="1" applyBorder="1" applyAlignment="1">
      <alignment vertical="center"/>
    </xf>
    <xf numFmtId="173" fontId="76" fillId="0" borderId="0" xfId="40" applyNumberFormat="1" applyFont="1" applyAlignment="1">
      <alignment horizontal="center" vertical="center"/>
    </xf>
    <xf numFmtId="41" fontId="31" fillId="4" borderId="0" xfId="40" applyNumberFormat="1" applyFont="1" applyFill="1" applyBorder="1" applyAlignment="1" applyProtection="1">
      <alignment horizontal="right" vertical="center" wrapText="1" indent="1"/>
      <protection locked="0"/>
    </xf>
    <xf numFmtId="3" fontId="22" fillId="0" borderId="0" xfId="41" applyNumberFormat="1" applyFont="1" applyFill="1" applyAlignment="1">
      <alignment vertical="center"/>
    </xf>
    <xf numFmtId="41" fontId="31" fillId="0" borderId="0" xfId="40" applyNumberFormat="1" applyFont="1" applyFill="1" applyBorder="1" applyAlignment="1" applyProtection="1">
      <alignment horizontal="right" vertical="center" wrapText="1" indent="1"/>
      <protection locked="0"/>
    </xf>
    <xf numFmtId="194" fontId="31" fillId="0" borderId="0" xfId="40" applyNumberFormat="1" applyFont="1" applyFill="1" applyBorder="1" applyAlignment="1" applyProtection="1">
      <alignment horizontal="right" vertical="center" wrapText="1" indent="1"/>
      <protection locked="0"/>
    </xf>
    <xf numFmtId="173" fontId="76" fillId="0" borderId="0" xfId="40" applyNumberFormat="1" applyFont="1" applyFill="1" applyBorder="1" applyAlignment="1">
      <alignment vertical="center"/>
    </xf>
    <xf numFmtId="0" fontId="176" fillId="0" borderId="0" xfId="40" applyNumberFormat="1" applyFont="1" applyFill="1" applyBorder="1" applyAlignment="1"/>
    <xf numFmtId="173" fontId="76" fillId="0" borderId="0" xfId="40" applyNumberFormat="1" applyFont="1" applyFill="1" applyBorder="1" applyAlignment="1">
      <alignment horizontal="center" vertical="center"/>
    </xf>
    <xf numFmtId="173" fontId="175" fillId="0" borderId="0" xfId="40" applyNumberFormat="1" applyFont="1" applyFill="1" applyBorder="1" applyAlignment="1">
      <alignment horizontal="left" vertical="center"/>
    </xf>
    <xf numFmtId="173" fontId="49" fillId="0" borderId="0" xfId="40" applyNumberFormat="1" applyFont="1" applyFill="1" applyBorder="1" applyAlignment="1">
      <alignment vertical="center"/>
    </xf>
    <xf numFmtId="193" fontId="49" fillId="0" borderId="0" xfId="40" applyNumberFormat="1" applyFont="1" applyBorder="1" applyAlignment="1">
      <alignment vertical="center"/>
    </xf>
    <xf numFmtId="193" fontId="175" fillId="0" borderId="0" xfId="40" applyNumberFormat="1" applyFont="1" applyBorder="1" applyAlignment="1">
      <alignment vertical="center"/>
    </xf>
    <xf numFmtId="167" fontId="36" fillId="0" borderId="0" xfId="41" applyNumberFormat="1" applyFont="1" applyBorder="1" applyAlignment="1">
      <alignment horizontal="right" vertical="center"/>
    </xf>
    <xf numFmtId="173" fontId="82" fillId="0" borderId="0" xfId="40" applyNumberFormat="1" applyFont="1" applyAlignment="1">
      <alignment vertical="center"/>
    </xf>
    <xf numFmtId="193" fontId="82" fillId="0" borderId="0" xfId="40" applyNumberFormat="1" applyFont="1" applyAlignment="1">
      <alignment horizontal="right" vertical="center"/>
    </xf>
    <xf numFmtId="0" fontId="96" fillId="0" borderId="0" xfId="40" applyNumberFormat="1" applyFont="1" applyAlignment="1">
      <alignment horizontal="left"/>
    </xf>
    <xf numFmtId="173" fontId="22" fillId="0" borderId="0" xfId="40" applyNumberFormat="1" applyFont="1" applyAlignment="1">
      <alignment vertical="center"/>
    </xf>
    <xf numFmtId="0" fontId="24" fillId="12" borderId="33" xfId="40" applyNumberFormat="1" applyFont="1" applyFill="1" applyBorder="1" applyAlignment="1">
      <alignment horizontal="center" vertical="center" wrapText="1"/>
    </xf>
    <xf numFmtId="178" fontId="83" fillId="0" borderId="0" xfId="40" applyNumberFormat="1" applyFont="1" applyAlignment="1">
      <alignment horizontal="right" vertical="center" wrapText="1" indent="3"/>
    </xf>
    <xf numFmtId="178" fontId="83" fillId="0" borderId="0" xfId="40" applyNumberFormat="1" applyFont="1" applyAlignment="1">
      <alignment horizontal="right" vertical="center" wrapText="1" indent="1"/>
    </xf>
    <xf numFmtId="196" fontId="83" fillId="0" borderId="0" xfId="40" applyNumberFormat="1" applyFont="1" applyAlignment="1">
      <alignment horizontal="right" vertical="center" wrapText="1" indent="1"/>
    </xf>
    <xf numFmtId="178" fontId="83" fillId="14" borderId="0" xfId="40" applyNumberFormat="1" applyFont="1" applyFill="1" applyBorder="1" applyAlignment="1">
      <alignment horizontal="right" vertical="center" wrapText="1" indent="3"/>
    </xf>
    <xf numFmtId="178" fontId="83" fillId="14" borderId="0" xfId="40" applyNumberFormat="1" applyFont="1" applyFill="1" applyBorder="1" applyAlignment="1">
      <alignment horizontal="right" vertical="center" wrapText="1" indent="1"/>
    </xf>
    <xf numFmtId="196" fontId="83" fillId="14" borderId="0" xfId="40" applyNumberFormat="1" applyFont="1" applyFill="1" applyBorder="1" applyAlignment="1">
      <alignment horizontal="right" vertical="center" wrapText="1" indent="1"/>
    </xf>
    <xf numFmtId="3" fontId="42" fillId="0" borderId="33" xfId="40" applyNumberFormat="1" applyFont="1" applyBorder="1" applyAlignment="1">
      <alignment horizontal="right" vertical="center" wrapText="1" indent="3"/>
    </xf>
    <xf numFmtId="3" fontId="42" fillId="0" borderId="33" xfId="40" applyNumberFormat="1" applyFont="1" applyBorder="1" applyAlignment="1">
      <alignment horizontal="right" vertical="center" wrapText="1" indent="1"/>
    </xf>
    <xf numFmtId="3" fontId="42" fillId="0" borderId="33" xfId="40" applyNumberFormat="1" applyFont="1" applyBorder="1" applyAlignment="1">
      <alignment horizontal="center" vertical="center" wrapText="1"/>
    </xf>
    <xf numFmtId="178" fontId="83" fillId="0" borderId="0" xfId="40" applyNumberFormat="1" applyFont="1" applyAlignment="1">
      <alignment horizontal="right" vertical="center" wrapText="1"/>
    </xf>
    <xf numFmtId="173" fontId="4" fillId="0" borderId="0" xfId="40" applyNumberFormat="1" applyFont="1" applyBorder="1" applyAlignment="1">
      <alignment vertical="center"/>
    </xf>
    <xf numFmtId="173" fontId="49" fillId="0" borderId="0" xfId="40" applyNumberFormat="1" applyFont="1" applyAlignment="1">
      <alignment horizontal="center" vertical="center"/>
    </xf>
    <xf numFmtId="0" fontId="24" fillId="12" borderId="33" xfId="40" applyNumberFormat="1" applyFont="1" applyFill="1" applyBorder="1" applyAlignment="1">
      <alignment horizontal="left" vertical="center" wrapText="1" indent="1"/>
    </xf>
    <xf numFmtId="3" fontId="42" fillId="0" borderId="33" xfId="40" applyNumberFormat="1" applyFont="1" applyBorder="1" applyAlignment="1">
      <alignment horizontal="left" vertical="center" wrapText="1" indent="2"/>
    </xf>
    <xf numFmtId="173" fontId="158" fillId="0" borderId="0" xfId="40" applyNumberFormat="1" applyFont="1" applyBorder="1" applyAlignment="1"/>
    <xf numFmtId="0" fontId="162" fillId="14" borderId="0" xfId="0" applyNumberFormat="1" applyFont="1" applyFill="1" applyBorder="1" applyAlignment="1">
      <alignment horizontal="left" vertical="center"/>
    </xf>
    <xf numFmtId="0" fontId="162" fillId="0" borderId="0" xfId="0" applyNumberFormat="1" applyFont="1" applyAlignment="1">
      <alignment horizontal="left" vertical="center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3" fontId="31" fillId="5" borderId="0" xfId="0" applyNumberFormat="1" applyFont="1" applyFill="1" applyBorder="1" applyAlignment="1" applyProtection="1">
      <alignment horizontal="right" vertical="center" indent="2"/>
      <protection locked="0"/>
    </xf>
    <xf numFmtId="3" fontId="31" fillId="5" borderId="0" xfId="0" applyNumberFormat="1" applyFont="1" applyFill="1" applyBorder="1" applyAlignment="1" applyProtection="1">
      <alignment horizontal="right" vertical="center" indent="1"/>
      <protection locked="0"/>
    </xf>
    <xf numFmtId="0" fontId="57" fillId="0" borderId="0" xfId="4" applyNumberFormat="1" applyFont="1" applyFill="1" applyBorder="1" applyAlignment="1" applyProtection="1">
      <alignment vertical="center" wrapText="1"/>
    </xf>
    <xf numFmtId="174" fontId="32" fillId="0" borderId="0" xfId="9" applyNumberFormat="1" applyFont="1" applyFill="1" applyBorder="1" applyAlignment="1" applyProtection="1">
      <alignment horizontal="right" vertical="center" indent="1"/>
    </xf>
    <xf numFmtId="174" fontId="32" fillId="4" borderId="0" xfId="9" applyNumberFormat="1" applyFont="1" applyFill="1" applyBorder="1" applyAlignment="1" applyProtection="1">
      <alignment horizontal="right" vertical="center" indent="1"/>
    </xf>
    <xf numFmtId="0" fontId="62" fillId="2" borderId="0" xfId="4" quotePrefix="1" applyFont="1" applyFill="1" applyBorder="1" applyAlignment="1">
      <alignment horizontal="center" vertical="center"/>
    </xf>
    <xf numFmtId="0" fontId="61" fillId="2" borderId="0" xfId="4" applyFont="1" applyFill="1" applyBorder="1" applyAlignment="1">
      <alignment horizontal="center" vertical="center" wrapText="1"/>
    </xf>
    <xf numFmtId="174" fontId="62" fillId="2" borderId="0" xfId="4" applyNumberFormat="1" applyFont="1" applyFill="1" applyBorder="1" applyAlignment="1" applyProtection="1">
      <alignment horizontal="center" vertical="center"/>
    </xf>
    <xf numFmtId="9" fontId="62" fillId="2" borderId="0" xfId="6" applyFont="1" applyFill="1" applyBorder="1" applyAlignment="1" applyProtection="1">
      <alignment horizontal="center" vertical="center"/>
    </xf>
    <xf numFmtId="174" fontId="61" fillId="2" borderId="0" xfId="4" applyNumberFormat="1" applyFont="1" applyFill="1" applyBorder="1" applyAlignment="1" applyProtection="1">
      <alignment horizontal="center" vertical="center" wrapText="1"/>
    </xf>
    <xf numFmtId="0" fontId="62" fillId="2" borderId="0" xfId="4" applyFont="1" applyFill="1" applyBorder="1" applyAlignment="1">
      <alignment horizontal="center" vertical="center" wrapText="1"/>
    </xf>
    <xf numFmtId="0" fontId="55" fillId="0" borderId="0" xfId="4" applyFont="1" applyBorder="1" applyAlignment="1">
      <alignment horizontal="center"/>
    </xf>
    <xf numFmtId="176" fontId="54" fillId="0" borderId="0" xfId="6" applyNumberFormat="1" applyFont="1" applyBorder="1" applyAlignment="1">
      <alignment horizontal="center"/>
    </xf>
    <xf numFmtId="0" fontId="27" fillId="0" borderId="0" xfId="4" applyFont="1" applyBorder="1"/>
    <xf numFmtId="0" fontId="60" fillId="0" borderId="0" xfId="4" applyFont="1" applyBorder="1" applyAlignment="1">
      <alignment vertical="center"/>
    </xf>
    <xf numFmtId="0" fontId="60" fillId="2" borderId="0" xfId="4" applyFont="1" applyFill="1" applyBorder="1" applyAlignment="1">
      <alignment vertical="center"/>
    </xf>
    <xf numFmtId="0" fontId="60" fillId="0" borderId="0" xfId="4" quotePrefix="1" applyFont="1" applyBorder="1" applyAlignment="1">
      <alignment vertical="center"/>
    </xf>
    <xf numFmtId="0" fontId="60" fillId="0" borderId="0" xfId="4" applyFont="1" applyBorder="1" applyAlignment="1">
      <alignment horizontal="center" vertical="center"/>
    </xf>
    <xf numFmtId="0" fontId="55" fillId="0" borderId="0" xfId="4" applyFont="1" applyBorder="1"/>
    <xf numFmtId="0" fontId="7" fillId="0" borderId="0" xfId="15" applyFont="1" applyAlignment="1"/>
    <xf numFmtId="3" fontId="33" fillId="4" borderId="0" xfId="0" applyNumberFormat="1" applyFont="1" applyFill="1" applyBorder="1" applyAlignment="1" applyProtection="1">
      <alignment horizontal="right" vertical="center"/>
      <protection locked="0"/>
    </xf>
    <xf numFmtId="3" fontId="32" fillId="4" borderId="19" xfId="9" applyNumberFormat="1" applyFont="1" applyFill="1" applyBorder="1" applyAlignment="1" applyProtection="1">
      <alignment horizontal="right" vertical="center" indent="1"/>
    </xf>
    <xf numFmtId="3" fontId="32" fillId="0" borderId="19" xfId="9" applyNumberFormat="1" applyFont="1" applyFill="1" applyBorder="1" applyAlignment="1" applyProtection="1">
      <alignment horizontal="right" vertical="center" indent="1"/>
    </xf>
    <xf numFmtId="3" fontId="83" fillId="14" borderId="0" xfId="15" applyNumberFormat="1" applyFont="1" applyFill="1" applyBorder="1" applyAlignment="1">
      <alignment horizontal="right" vertical="center" indent="1"/>
    </xf>
    <xf numFmtId="0" fontId="7" fillId="0" borderId="0" xfId="15" applyFont="1" applyAlignment="1"/>
    <xf numFmtId="173" fontId="35" fillId="0" borderId="0" xfId="29" applyFont="1" applyBorder="1" applyAlignment="1">
      <alignment vertical="center"/>
    </xf>
    <xf numFmtId="173" fontId="31" fillId="0" borderId="0" xfId="29" applyFont="1" applyFill="1" applyBorder="1" applyAlignment="1">
      <alignment horizontal="left" vertical="center" wrapText="1" indent="1"/>
    </xf>
    <xf numFmtId="41" fontId="31" fillId="0" borderId="0" xfId="29" applyNumberFormat="1" applyFont="1" applyFill="1" applyBorder="1" applyAlignment="1">
      <alignment horizontal="right" vertical="center" wrapText="1" indent="1"/>
    </xf>
    <xf numFmtId="41" fontId="32" fillId="0" borderId="0" xfId="29" applyNumberFormat="1" applyFont="1" applyFill="1" applyBorder="1" applyAlignment="1">
      <alignment horizontal="right" vertical="center" wrapText="1" indent="1"/>
    </xf>
    <xf numFmtId="3" fontId="31" fillId="0" borderId="0" xfId="29" applyNumberFormat="1" applyFont="1" applyFill="1" applyBorder="1" applyAlignment="1" applyProtection="1">
      <alignment horizontal="left" vertical="center" wrapText="1" indent="1"/>
      <protection locked="0"/>
    </xf>
    <xf numFmtId="41" fontId="31" fillId="0" borderId="0" xfId="29" applyNumberFormat="1" applyFont="1" applyFill="1" applyBorder="1" applyAlignment="1" applyProtection="1">
      <alignment horizontal="right" vertical="center" wrapText="1" indent="1"/>
      <protection locked="0"/>
    </xf>
    <xf numFmtId="41" fontId="32" fillId="0" borderId="0" xfId="29" applyNumberFormat="1" applyFont="1" applyFill="1" applyBorder="1" applyAlignment="1" applyProtection="1">
      <alignment horizontal="right" vertical="center" wrapText="1" indent="1"/>
    </xf>
    <xf numFmtId="173" fontId="36" fillId="0" borderId="0" xfId="29" applyFont="1" applyFill="1" applyBorder="1" applyAlignment="1">
      <alignment horizontal="left" vertical="center"/>
    </xf>
    <xf numFmtId="173" fontId="36" fillId="0" borderId="0" xfId="29" applyFont="1" applyFill="1" applyBorder="1" applyAlignment="1">
      <alignment vertical="center"/>
    </xf>
    <xf numFmtId="173" fontId="75" fillId="0" borderId="0" xfId="29" applyFont="1" applyFill="1" applyBorder="1" applyAlignment="1">
      <alignment vertical="center"/>
    </xf>
    <xf numFmtId="0" fontId="24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28" fillId="0" borderId="0" xfId="15" applyFont="1" applyFill="1" applyBorder="1" applyAlignment="1">
      <alignment horizontal="center" vertical="center" wrapText="1"/>
    </xf>
    <xf numFmtId="0" fontId="24" fillId="0" borderId="0" xfId="15" applyFont="1" applyFill="1" applyBorder="1" applyAlignment="1">
      <alignment horizontal="center" vertical="center" wrapText="1"/>
    </xf>
    <xf numFmtId="0" fontId="42" fillId="0" borderId="0" xfId="15" applyNumberFormat="1" applyFont="1" applyFill="1" applyBorder="1" applyAlignment="1" applyProtection="1">
      <alignment horizontal="left" vertical="center" wrapText="1" indent="2"/>
      <protection locked="0"/>
    </xf>
    <xf numFmtId="173" fontId="32" fillId="0" borderId="0" xfId="29" applyFont="1" applyFill="1" applyBorder="1" applyAlignment="1">
      <alignment horizontal="center" vertical="center"/>
    </xf>
    <xf numFmtId="173" fontId="36" fillId="0" borderId="0" xfId="29" applyFont="1" applyFill="1" applyBorder="1" applyAlignment="1">
      <alignment horizontal="center" vertical="center"/>
    </xf>
    <xf numFmtId="173" fontId="35" fillId="0" borderId="0" xfId="29" applyFont="1" applyFill="1" applyBorder="1" applyAlignment="1">
      <alignment vertical="center"/>
    </xf>
    <xf numFmtId="173" fontId="178" fillId="0" borderId="0" xfId="40" applyNumberFormat="1" applyFont="1" applyAlignment="1"/>
    <xf numFmtId="173" fontId="178" fillId="0" borderId="0" xfId="40" applyNumberFormat="1" applyFont="1" applyAlignment="1">
      <alignment horizontal="center"/>
    </xf>
    <xf numFmtId="192" fontId="178" fillId="0" borderId="0" xfId="40" applyNumberFormat="1" applyFont="1" applyBorder="1" applyAlignment="1">
      <alignment horizontal="center" vertical="center"/>
    </xf>
    <xf numFmtId="193" fontId="178" fillId="0" borderId="0" xfId="40" applyNumberFormat="1" applyFont="1" applyAlignment="1">
      <alignment horizontal="center"/>
    </xf>
    <xf numFmtId="193" fontId="178" fillId="0" borderId="32" xfId="40" applyNumberFormat="1" applyFont="1" applyBorder="1" applyAlignment="1">
      <alignment horizontal="center"/>
    </xf>
    <xf numFmtId="193" fontId="178" fillId="0" borderId="32" xfId="40" applyNumberFormat="1" applyFont="1" applyFill="1" applyBorder="1" applyAlignment="1">
      <alignment horizontal="center"/>
    </xf>
    <xf numFmtId="173" fontId="179" fillId="0" borderId="0" xfId="40" applyNumberFormat="1" applyFont="1"/>
    <xf numFmtId="186" fontId="34" fillId="13" borderId="0" xfId="24" applyNumberFormat="1" applyFont="1" applyFill="1" applyBorder="1" applyAlignment="1" applyProtection="1">
      <alignment horizontal="right" vertical="center" wrapText="1" indent="1" readingOrder="1"/>
    </xf>
    <xf numFmtId="186" fontId="34" fillId="13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3" fontId="31" fillId="0" borderId="0" xfId="21" applyNumberFormat="1" applyFont="1" applyFill="1" applyBorder="1" applyAlignment="1" applyProtection="1">
      <alignment horizontal="left" vertical="center" indent="1"/>
      <protection locked="0"/>
    </xf>
    <xf numFmtId="3" fontId="31" fillId="4" borderId="0" xfId="21" applyNumberFormat="1" applyFont="1" applyFill="1" applyBorder="1" applyAlignment="1" applyProtection="1">
      <alignment horizontal="left" vertical="center" indent="1"/>
      <protection locked="0"/>
    </xf>
    <xf numFmtId="3" fontId="33" fillId="0" borderId="0" xfId="21" applyNumberFormat="1" applyFont="1" applyFill="1" applyBorder="1" applyAlignment="1" applyProtection="1">
      <alignment horizontal="left" vertical="center" indent="1"/>
      <protection locked="0"/>
    </xf>
    <xf numFmtId="3" fontId="33" fillId="4" borderId="0" xfId="21" applyNumberFormat="1" applyFont="1" applyFill="1" applyBorder="1" applyAlignment="1" applyProtection="1">
      <alignment horizontal="left" vertical="center" indent="1"/>
      <protection locked="0"/>
    </xf>
    <xf numFmtId="0" fontId="51" fillId="3" borderId="8" xfId="15" applyNumberFormat="1" applyFont="1" applyFill="1" applyBorder="1" applyAlignment="1" applyProtection="1">
      <alignment horizontal="left" vertical="center" wrapText="1" indent="1"/>
      <protection locked="0"/>
    </xf>
    <xf numFmtId="3" fontId="83" fillId="4" borderId="0" xfId="15" applyNumberFormat="1" applyFont="1" applyFill="1" applyAlignment="1">
      <alignment horizontal="right" vertical="center" indent="2"/>
    </xf>
    <xf numFmtId="173" fontId="35" fillId="10" borderId="0" xfId="20" applyFont="1" applyFill="1" applyBorder="1" applyAlignment="1">
      <alignment horizontal="center" vertical="center"/>
    </xf>
    <xf numFmtId="0" fontId="80" fillId="0" borderId="0" xfId="0" applyNumberFormat="1" applyFont="1" applyFill="1" applyBorder="1" applyAlignment="1" applyProtection="1">
      <alignment horizontal="left" vertical="center" wrapText="1"/>
    </xf>
    <xf numFmtId="0" fontId="35" fillId="0" borderId="0" xfId="27" quotePrefix="1" applyNumberFormat="1" applyFont="1" applyFill="1" applyBorder="1" applyAlignment="1" applyProtection="1">
      <alignment horizontal="center" vertical="center"/>
    </xf>
    <xf numFmtId="0" fontId="119" fillId="0" borderId="0" xfId="27" applyNumberFormat="1" applyFont="1" applyFill="1" applyBorder="1" applyAlignment="1" applyProtection="1">
      <alignment horizontal="center" vertical="center"/>
    </xf>
    <xf numFmtId="41" fontId="32" fillId="4" borderId="0" xfId="20" applyNumberFormat="1" applyFont="1" applyFill="1" applyBorder="1" applyAlignment="1" applyProtection="1">
      <alignment horizontal="right" vertical="center" wrapText="1" indent="1"/>
    </xf>
    <xf numFmtId="41" fontId="34" fillId="4" borderId="0" xfId="20" applyNumberFormat="1" applyFont="1" applyFill="1" applyBorder="1" applyAlignment="1" applyProtection="1">
      <alignment horizontal="right" vertical="center" wrapText="1" indent="1"/>
    </xf>
    <xf numFmtId="3" fontId="82" fillId="0" borderId="0" xfId="15" applyNumberFormat="1" applyFont="1" applyAlignment="1">
      <alignment vertical="center"/>
    </xf>
    <xf numFmtId="3" fontId="32" fillId="0" borderId="0" xfId="28" applyNumberFormat="1" applyFont="1" applyFill="1" applyBorder="1" applyAlignment="1" applyProtection="1">
      <alignment horizontal="right" vertical="center" wrapText="1"/>
    </xf>
    <xf numFmtId="3" fontId="32" fillId="13" borderId="0" xfId="28" applyNumberFormat="1" applyFont="1" applyFill="1" applyBorder="1" applyAlignment="1" applyProtection="1">
      <alignment horizontal="right" vertical="center" wrapText="1"/>
    </xf>
    <xf numFmtId="173" fontId="31" fillId="0" borderId="0" xfId="29" applyFont="1" applyBorder="1" applyAlignment="1">
      <alignment vertical="center"/>
    </xf>
    <xf numFmtId="173" fontId="31" fillId="0" borderId="0" xfId="29" applyFont="1" applyFill="1" applyBorder="1" applyAlignment="1">
      <alignment horizontal="right" vertical="center"/>
    </xf>
    <xf numFmtId="173" fontId="83" fillId="0" borderId="14" xfId="15" applyNumberFormat="1" applyFont="1" applyBorder="1" applyAlignment="1">
      <alignment vertical="center"/>
    </xf>
    <xf numFmtId="187" fontId="83" fillId="0" borderId="13" xfId="15" applyNumberFormat="1" applyFont="1" applyBorder="1" applyAlignment="1">
      <alignment horizontal="left" vertical="center"/>
    </xf>
    <xf numFmtId="173" fontId="83" fillId="0" borderId="12" xfId="15" applyNumberFormat="1" applyFont="1" applyBorder="1" applyAlignment="1">
      <alignment vertical="center"/>
    </xf>
    <xf numFmtId="187" fontId="83" fillId="0" borderId="11" xfId="15" applyNumberFormat="1" applyFont="1" applyBorder="1" applyAlignment="1">
      <alignment horizontal="left" vertical="center"/>
    </xf>
    <xf numFmtId="173" fontId="83" fillId="0" borderId="10" xfId="15" applyNumberFormat="1" applyFont="1" applyBorder="1" applyAlignment="1">
      <alignment vertical="center"/>
    </xf>
    <xf numFmtId="187" fontId="83" fillId="0" borderId="9" xfId="15" applyNumberFormat="1" applyFont="1" applyBorder="1" applyAlignment="1">
      <alignment horizontal="left" vertical="center"/>
    </xf>
    <xf numFmtId="3" fontId="83" fillId="14" borderId="0" xfId="15" applyNumberFormat="1" applyFont="1" applyFill="1" applyBorder="1" applyAlignment="1">
      <alignment horizontal="right" vertical="center" indent="1"/>
    </xf>
    <xf numFmtId="185" fontId="118" fillId="0" borderId="0" xfId="18" applyNumberFormat="1" applyFont="1" applyBorder="1"/>
    <xf numFmtId="0" fontId="149" fillId="0" borderId="0" xfId="4" applyNumberFormat="1" applyFont="1" applyFill="1" applyBorder="1" applyAlignment="1" applyProtection="1">
      <alignment vertical="center"/>
    </xf>
    <xf numFmtId="0" fontId="174" fillId="0" borderId="0" xfId="4" applyNumberFormat="1" applyFont="1" applyFill="1" applyBorder="1" applyAlignment="1" applyProtection="1">
      <alignment vertical="center"/>
    </xf>
    <xf numFmtId="186" fontId="118" fillId="0" borderId="0" xfId="24" applyNumberFormat="1" applyFont="1" applyFill="1" applyBorder="1" applyAlignment="1" applyProtection="1">
      <alignment horizontal="right" vertical="center" wrapText="1" indent="1" readingOrder="1"/>
      <protection locked="0"/>
    </xf>
    <xf numFmtId="186" fontId="38" fillId="0" borderId="0" xfId="24" applyNumberFormat="1" applyFont="1" applyFill="1" applyBorder="1" applyAlignment="1" applyProtection="1">
      <alignment horizontal="right" vertical="center" wrapText="1" readingOrder="1"/>
      <protection locked="0"/>
    </xf>
    <xf numFmtId="173" fontId="173" fillId="0" borderId="0" xfId="26" applyFont="1" applyBorder="1" applyAlignment="1">
      <alignment vertical="center"/>
    </xf>
    <xf numFmtId="174" fontId="118" fillId="0" borderId="0" xfId="15" applyNumberFormat="1" applyFont="1" applyAlignment="1">
      <alignment vertical="center"/>
    </xf>
    <xf numFmtId="41" fontId="33" fillId="0" borderId="0" xfId="20" applyNumberFormat="1" applyFont="1" applyFill="1" applyBorder="1" applyAlignment="1" applyProtection="1">
      <alignment horizontal="right" vertical="center" wrapText="1"/>
      <protection locked="0"/>
    </xf>
    <xf numFmtId="41" fontId="31" fillId="5" borderId="0" xfId="20" applyNumberFormat="1" applyFont="1" applyFill="1" applyBorder="1" applyAlignment="1" applyProtection="1">
      <alignment horizontal="right" vertical="center" wrapText="1" indent="1"/>
      <protection locked="0"/>
    </xf>
    <xf numFmtId="173" fontId="148" fillId="0" borderId="0" xfId="20" applyFont="1" applyBorder="1"/>
    <xf numFmtId="173" fontId="148" fillId="0" borderId="0" xfId="20" applyFont="1"/>
    <xf numFmtId="167" fontId="36" fillId="0" borderId="0" xfId="44" applyNumberFormat="1" applyFont="1" applyBorder="1"/>
    <xf numFmtId="0" fontId="32" fillId="10" borderId="0" xfId="15" applyFont="1" applyFill="1" applyBorder="1" applyAlignment="1"/>
    <xf numFmtId="0" fontId="139" fillId="10" borderId="0" xfId="15" applyFont="1" applyFill="1" applyBorder="1" applyAlignment="1"/>
    <xf numFmtId="179" fontId="93" fillId="10" borderId="0" xfId="15" applyNumberFormat="1" applyFont="1" applyFill="1" applyAlignment="1">
      <alignment vertical="center"/>
    </xf>
    <xf numFmtId="0" fontId="180" fillId="10" borderId="0" xfId="15" applyFont="1" applyFill="1" applyBorder="1" applyAlignment="1">
      <alignment vertical="center"/>
    </xf>
    <xf numFmtId="179" fontId="83" fillId="0" borderId="0" xfId="15" applyNumberFormat="1" applyFont="1" applyFill="1" applyBorder="1" applyAlignment="1">
      <alignment horizontal="right" vertical="center" indent="2"/>
    </xf>
    <xf numFmtId="0" fontId="10" fillId="10" borderId="0" xfId="15" applyFont="1" applyFill="1" applyBorder="1" applyAlignment="1">
      <alignment vertical="center"/>
    </xf>
    <xf numFmtId="179" fontId="135" fillId="10" borderId="0" xfId="15" applyNumberFormat="1" applyFont="1" applyFill="1" applyBorder="1" applyAlignment="1">
      <alignment vertical="center"/>
    </xf>
    <xf numFmtId="1" fontId="10" fillId="10" borderId="0" xfId="15" applyNumberFormat="1" applyFont="1" applyFill="1" applyBorder="1" applyAlignment="1">
      <alignment vertical="center"/>
    </xf>
    <xf numFmtId="0" fontId="13" fillId="10" borderId="0" xfId="15" applyFont="1" applyFill="1" applyBorder="1" applyAlignment="1">
      <alignment vertical="center"/>
    </xf>
    <xf numFmtId="197" fontId="13" fillId="10" borderId="0" xfId="2" applyNumberFormat="1" applyFont="1" applyFill="1" applyBorder="1" applyAlignment="1">
      <alignment vertical="center"/>
    </xf>
    <xf numFmtId="197" fontId="10" fillId="10" borderId="0" xfId="2" applyNumberFormat="1" applyFont="1" applyFill="1" applyBorder="1" applyAlignment="1">
      <alignment vertical="center"/>
    </xf>
    <xf numFmtId="197" fontId="13" fillId="10" borderId="0" xfId="2" applyNumberFormat="1" applyFont="1" applyFill="1" applyAlignment="1">
      <alignment vertical="center"/>
    </xf>
    <xf numFmtId="197" fontId="10" fillId="10" borderId="0" xfId="2" applyNumberFormat="1" applyFont="1" applyFill="1" applyAlignment="1">
      <alignment vertical="center"/>
    </xf>
    <xf numFmtId="197" fontId="181" fillId="10" borderId="0" xfId="2" applyNumberFormat="1" applyFont="1" applyFill="1" applyBorder="1" applyAlignment="1">
      <alignment vertical="center"/>
    </xf>
    <xf numFmtId="197" fontId="182" fillId="10" borderId="0" xfId="2" applyNumberFormat="1" applyFont="1" applyFill="1" applyBorder="1" applyAlignment="1">
      <alignment vertical="center"/>
    </xf>
    <xf numFmtId="167" fontId="181" fillId="10" borderId="0" xfId="15" applyNumberFormat="1" applyFont="1" applyFill="1" applyBorder="1" applyAlignment="1">
      <alignment vertical="center"/>
    </xf>
    <xf numFmtId="197" fontId="85" fillId="0" borderId="0" xfId="2" applyNumberFormat="1" applyFont="1" applyAlignment="1">
      <alignment vertical="center"/>
    </xf>
    <xf numFmtId="173" fontId="94" fillId="0" borderId="0" xfId="15" applyNumberFormat="1" applyFont="1" applyAlignment="1">
      <alignment horizontal="left" vertical="center"/>
    </xf>
    <xf numFmtId="0" fontId="107" fillId="10" borderId="0" xfId="15" applyFont="1" applyFill="1" applyBorder="1" applyAlignment="1">
      <alignment vertical="center"/>
    </xf>
    <xf numFmtId="179" fontId="107" fillId="10" borderId="0" xfId="15" applyNumberFormat="1" applyFont="1" applyFill="1" applyBorder="1" applyAlignment="1">
      <alignment vertical="center"/>
    </xf>
    <xf numFmtId="197" fontId="107" fillId="10" borderId="0" xfId="2" applyNumberFormat="1" applyFont="1" applyFill="1" applyBorder="1" applyAlignment="1">
      <alignment vertical="center"/>
    </xf>
    <xf numFmtId="41" fontId="31" fillId="13" borderId="0" xfId="28" applyNumberFormat="1" applyFont="1" applyFill="1" applyBorder="1" applyAlignment="1" applyProtection="1">
      <alignment horizontal="right" vertical="center" wrapText="1" indent="2"/>
      <protection locked="0"/>
    </xf>
    <xf numFmtId="41" fontId="31" fillId="13" borderId="0" xfId="28" applyNumberFormat="1" applyFont="1" applyFill="1" applyBorder="1" applyAlignment="1" applyProtection="1">
      <alignment horizontal="right" vertical="center" wrapText="1" indent="1"/>
      <protection locked="0"/>
    </xf>
    <xf numFmtId="191" fontId="31" fillId="4" borderId="0" xfId="31" applyNumberFormat="1" applyFont="1" applyFill="1" applyBorder="1" applyAlignment="1">
      <alignment horizontal="right" vertical="center" indent="3"/>
    </xf>
    <xf numFmtId="191" fontId="31" fillId="4" borderId="0" xfId="31" applyNumberFormat="1" applyFont="1" applyFill="1" applyBorder="1" applyAlignment="1">
      <alignment horizontal="left" vertical="center" indent="4"/>
    </xf>
    <xf numFmtId="176" fontId="83" fillId="4" borderId="0" xfId="15" applyNumberFormat="1" applyFont="1" applyFill="1" applyBorder="1" applyAlignment="1">
      <alignment horizontal="right" vertical="center" indent="2"/>
    </xf>
    <xf numFmtId="176" fontId="31" fillId="0" borderId="0" xfId="31" applyNumberFormat="1" applyFont="1" applyFill="1" applyBorder="1" applyAlignment="1">
      <alignment horizontal="right" vertical="center" indent="2"/>
    </xf>
    <xf numFmtId="176" fontId="31" fillId="4" borderId="25" xfId="31" applyNumberFormat="1" applyFont="1" applyFill="1" applyBorder="1" applyAlignment="1">
      <alignment horizontal="right" vertical="center" indent="2"/>
    </xf>
    <xf numFmtId="176" fontId="42" fillId="0" borderId="8" xfId="19" applyNumberFormat="1" applyFont="1" applyFill="1" applyBorder="1" applyAlignment="1" applyProtection="1">
      <alignment horizontal="right" vertical="center" wrapText="1" indent="2"/>
    </xf>
    <xf numFmtId="179" fontId="83" fillId="23" borderId="0" xfId="15" applyNumberFormat="1" applyFont="1" applyFill="1" applyBorder="1" applyAlignment="1">
      <alignment horizontal="right" vertical="center" indent="2"/>
    </xf>
    <xf numFmtId="179" fontId="83" fillId="0" borderId="0" xfId="15" applyNumberFormat="1" applyFont="1" applyFill="1" applyBorder="1" applyAlignment="1">
      <alignment horizontal="right" vertical="center" indent="1"/>
    </xf>
    <xf numFmtId="179" fontId="31" fillId="4" borderId="0" xfId="15" applyNumberFormat="1" applyFont="1" applyFill="1" applyBorder="1" applyAlignment="1">
      <alignment horizontal="right" vertical="center" indent="1"/>
    </xf>
    <xf numFmtId="165" fontId="98" fillId="0" borderId="30" xfId="15" applyNumberFormat="1" applyFont="1" applyFill="1" applyBorder="1" applyAlignment="1">
      <alignment horizontal="center" vertical="center"/>
    </xf>
    <xf numFmtId="0" fontId="38" fillId="10" borderId="0" xfId="15" applyFont="1" applyFill="1" applyBorder="1" applyAlignment="1">
      <alignment vertical="center" wrapText="1"/>
    </xf>
    <xf numFmtId="0" fontId="33" fillId="0" borderId="0" xfId="0" applyNumberFormat="1" applyFont="1" applyFill="1" applyBorder="1" applyAlignment="1" applyProtection="1">
      <alignment horizontal="justify" vertical="center" wrapText="1"/>
    </xf>
    <xf numFmtId="0" fontId="31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31" fillId="4" borderId="0" xfId="0" quotePrefix="1" applyNumberFormat="1" applyFont="1" applyFill="1" applyBorder="1" applyAlignment="1" applyProtection="1">
      <alignment horizontal="left" vertical="center"/>
      <protection locked="0"/>
    </xf>
    <xf numFmtId="0" fontId="17" fillId="0" borderId="0" xfId="16" applyFont="1" applyAlignment="1">
      <alignment wrapText="1"/>
    </xf>
    <xf numFmtId="41" fontId="31" fillId="0" borderId="0" xfId="20" applyNumberFormat="1" applyFont="1" applyFill="1" applyBorder="1" applyAlignment="1" applyProtection="1">
      <alignment horizontal="right" vertical="center" wrapText="1"/>
      <protection locked="0"/>
    </xf>
    <xf numFmtId="41" fontId="31" fillId="13" borderId="0" xfId="20" applyNumberFormat="1" applyFont="1" applyFill="1" applyBorder="1" applyAlignment="1" applyProtection="1">
      <alignment horizontal="right" vertical="center" wrapText="1" indent="1"/>
    </xf>
    <xf numFmtId="0" fontId="19" fillId="0" borderId="0" xfId="12" applyNumberFormat="1" applyFont="1" applyFill="1" applyBorder="1" applyAlignment="1" applyProtection="1">
      <alignment vertical="center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0" fontId="20" fillId="3" borderId="0" xfId="9" quotePrefix="1" applyNumberFormat="1" applyFont="1" applyFill="1" applyBorder="1" applyAlignment="1" applyProtection="1">
      <alignment horizontal="center" vertical="center"/>
      <protection locked="0"/>
    </xf>
    <xf numFmtId="0" fontId="24" fillId="3" borderId="24" xfId="1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15" applyFont="1" applyAlignment="1"/>
    <xf numFmtId="3" fontId="31" fillId="0" borderId="19" xfId="9" applyNumberFormat="1" applyFont="1" applyFill="1" applyBorder="1" applyAlignment="1" applyProtection="1">
      <alignment horizontal="right" vertical="center" indent="2"/>
    </xf>
    <xf numFmtId="3" fontId="31" fillId="0" borderId="19" xfId="9" applyNumberFormat="1" applyFont="1" applyFill="1" applyBorder="1" applyAlignment="1" applyProtection="1">
      <alignment horizontal="right" vertical="center" indent="3"/>
    </xf>
    <xf numFmtId="3" fontId="31" fillId="0" borderId="0" xfId="32" applyNumberFormat="1" applyFont="1" applyFill="1" applyBorder="1" applyAlignment="1" applyProtection="1">
      <alignment horizontal="center" vertical="center"/>
    </xf>
    <xf numFmtId="0" fontId="24" fillId="3" borderId="24" xfId="15" applyNumberFormat="1" applyFont="1" applyFill="1" applyBorder="1" applyAlignment="1" applyProtection="1">
      <alignment vertical="center" wrapText="1"/>
      <protection locked="0"/>
    </xf>
    <xf numFmtId="0" fontId="24" fillId="3" borderId="25" xfId="15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167" fontId="56" fillId="0" borderId="0" xfId="2" applyNumberFormat="1" applyFont="1" applyBorder="1" applyAlignment="1">
      <alignment vertical="center"/>
    </xf>
    <xf numFmtId="0" fontId="24" fillId="3" borderId="8" xfId="15" applyNumberFormat="1" applyFont="1" applyFill="1" applyBorder="1" applyAlignment="1" applyProtection="1">
      <alignment horizontal="right" vertical="center" wrapText="1" indent="2"/>
      <protection locked="0"/>
    </xf>
    <xf numFmtId="173" fontId="75" fillId="0" borderId="0" xfId="20" applyFont="1"/>
    <xf numFmtId="3" fontId="22" fillId="0" borderId="0" xfId="4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5" fillId="0" borderId="0" xfId="27" quotePrefix="1" applyNumberFormat="1" applyFont="1" applyFill="1" applyBorder="1" applyAlignment="1" applyProtection="1">
      <alignment horizontal="center" vertical="center"/>
    </xf>
    <xf numFmtId="0" fontId="77" fillId="0" borderId="0" xfId="11" applyNumberFormat="1" applyFont="1" applyFill="1" applyBorder="1" applyAlignment="1" applyProtection="1">
      <alignment horizontal="left" indent="1"/>
    </xf>
    <xf numFmtId="0" fontId="13" fillId="0" borderId="0" xfId="0" applyNumberFormat="1" applyFont="1" applyFill="1" applyBorder="1" applyAlignment="1" applyProtection="1"/>
    <xf numFmtId="173" fontId="76" fillId="0" borderId="0" xfId="40" applyNumberFormat="1" applyFont="1" applyAlignment="1">
      <alignment vertical="center"/>
    </xf>
    <xf numFmtId="193" fontId="185" fillId="0" borderId="0" xfId="40" applyNumberFormat="1" applyFont="1" applyAlignment="1">
      <alignment horizontal="center"/>
    </xf>
    <xf numFmtId="0" fontId="184" fillId="17" borderId="21" xfId="11" applyNumberFormat="1" applyFont="1" applyFill="1" applyBorder="1" applyAlignment="1" applyProtection="1">
      <alignment horizontal="center" vertical="center"/>
    </xf>
    <xf numFmtId="173" fontId="23" fillId="0" borderId="0" xfId="20" applyFont="1"/>
    <xf numFmtId="0" fontId="69" fillId="0" borderId="0" xfId="4" applyNumberFormat="1" applyFont="1" applyFill="1" applyBorder="1" applyAlignment="1" applyProtection="1">
      <alignment horizontal="left" vertical="center"/>
    </xf>
    <xf numFmtId="0" fontId="187" fillId="0" borderId="0" xfId="11" applyNumberFormat="1" applyFont="1" applyFill="1" applyBorder="1" applyAlignment="1" applyProtection="1">
      <alignment horizontal="center"/>
    </xf>
    <xf numFmtId="0" fontId="56" fillId="24" borderId="0" xfId="0" applyFont="1" applyFill="1" applyBorder="1" applyAlignment="1">
      <alignment horizontal="center"/>
    </xf>
    <xf numFmtId="175" fontId="120" fillId="24" borderId="0" xfId="0" applyNumberFormat="1" applyFont="1" applyFill="1" applyBorder="1"/>
    <xf numFmtId="175" fontId="56" fillId="24" borderId="0" xfId="0" applyNumberFormat="1" applyFont="1" applyFill="1" applyBorder="1"/>
    <xf numFmtId="0" fontId="24" fillId="3" borderId="38" xfId="0" applyNumberFormat="1" applyFont="1" applyFill="1" applyBorder="1" applyAlignment="1">
      <alignment horizontal="center" vertical="center" wrapText="1"/>
    </xf>
    <xf numFmtId="0" fontId="56" fillId="0" borderId="38" xfId="0" applyFont="1" applyFill="1" applyBorder="1" applyAlignment="1">
      <alignment horizontal="center"/>
    </xf>
    <xf numFmtId="175" fontId="56" fillId="0" borderId="38" xfId="0" applyNumberFormat="1" applyFont="1" applyFill="1" applyBorder="1"/>
    <xf numFmtId="175" fontId="120" fillId="0" borderId="38" xfId="0" applyNumberFormat="1" applyFont="1" applyFill="1" applyBorder="1"/>
    <xf numFmtId="0" fontId="56" fillId="0" borderId="0" xfId="0" applyFont="1" applyFill="1" applyBorder="1" applyAlignment="1">
      <alignment horizontal="center"/>
    </xf>
    <xf numFmtId="175" fontId="56" fillId="0" borderId="0" xfId="0" applyNumberFormat="1" applyFont="1" applyFill="1" applyBorder="1"/>
    <xf numFmtId="175" fontId="120" fillId="0" borderId="0" xfId="0" applyNumberFormat="1" applyFont="1" applyFill="1" applyBorder="1"/>
    <xf numFmtId="41" fontId="31" fillId="0" borderId="0" xfId="20" applyNumberFormat="1" applyFont="1" applyFill="1" applyBorder="1" applyAlignment="1" applyProtection="1">
      <alignment horizontal="right" vertical="center" wrapText="1" indent="1"/>
    </xf>
    <xf numFmtId="0" fontId="31" fillId="4" borderId="0" xfId="0" applyNumberFormat="1" applyFont="1" applyFill="1" applyBorder="1" applyAlignment="1" applyProtection="1"/>
    <xf numFmtId="0" fontId="7" fillId="0" borderId="0" xfId="15" applyFont="1" applyAlignment="1"/>
    <xf numFmtId="2" fontId="33" fillId="10" borderId="0" xfId="15" applyNumberFormat="1" applyFont="1" applyFill="1" applyBorder="1" applyAlignment="1">
      <alignment vertical="center"/>
    </xf>
    <xf numFmtId="2" fontId="17" fillId="0" borderId="0" xfId="15" applyNumberFormat="1" applyFont="1" applyAlignment="1">
      <alignment vertical="center"/>
    </xf>
    <xf numFmtId="2" fontId="31" fillId="10" borderId="0" xfId="15" applyNumberFormat="1" applyFont="1" applyFill="1" applyBorder="1" applyAlignment="1">
      <alignment vertical="center"/>
    </xf>
    <xf numFmtId="2" fontId="10" fillId="10" borderId="0" xfId="15" applyNumberFormat="1" applyFont="1" applyFill="1" applyBorder="1" applyAlignment="1">
      <alignment vertical="center"/>
    </xf>
    <xf numFmtId="171" fontId="32" fillId="10" borderId="0" xfId="15" applyNumberFormat="1" applyFont="1" applyFill="1" applyBorder="1" applyAlignment="1">
      <alignment vertical="center"/>
    </xf>
    <xf numFmtId="0" fontId="24" fillId="3" borderId="24" xfId="15" applyNumberFormat="1" applyFont="1" applyFill="1" applyBorder="1" applyAlignment="1" applyProtection="1">
      <alignment horizontal="center" vertical="center" wrapText="1"/>
      <protection locked="0"/>
    </xf>
    <xf numFmtId="0" fontId="24" fillId="3" borderId="25" xfId="15" applyNumberFormat="1" applyFont="1" applyFill="1" applyBorder="1" applyAlignment="1" applyProtection="1">
      <alignment horizontal="center" vertical="center" wrapText="1"/>
      <protection locked="0"/>
    </xf>
    <xf numFmtId="173" fontId="35" fillId="0" borderId="0" xfId="32" applyFont="1" applyBorder="1" applyAlignment="1">
      <alignment horizontal="center" vertical="center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149" fillId="0" borderId="0" xfId="0" applyNumberFormat="1" applyFont="1" applyFill="1" applyBorder="1" applyAlignment="1" applyProtection="1">
      <alignment vertical="center"/>
    </xf>
    <xf numFmtId="0" fontId="149" fillId="0" borderId="0" xfId="0" applyNumberFormat="1" applyFont="1" applyFill="1" applyBorder="1" applyAlignment="1" applyProtection="1">
      <alignment horizontal="left" vertical="center" indent="1"/>
    </xf>
    <xf numFmtId="0" fontId="188" fillId="0" borderId="0" xfId="0" applyNumberFormat="1" applyFont="1" applyFill="1" applyBorder="1" applyAlignment="1" applyProtection="1"/>
    <xf numFmtId="0" fontId="42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 vertical="center"/>
    </xf>
    <xf numFmtId="175" fontId="170" fillId="0" borderId="38" xfId="0" applyNumberFormat="1" applyFont="1" applyFill="1" applyBorder="1" applyAlignment="1">
      <alignment vertical="center"/>
    </xf>
    <xf numFmtId="175" fontId="56" fillId="0" borderId="38" xfId="0" applyNumberFormat="1" applyFont="1" applyFill="1" applyBorder="1" applyAlignment="1">
      <alignment horizontal="right" indent="1"/>
    </xf>
    <xf numFmtId="3" fontId="31" fillId="4" borderId="0" xfId="21" applyNumberFormat="1" applyFont="1" applyFill="1" applyBorder="1" applyAlignment="1" applyProtection="1">
      <alignment horizontal="right" vertical="center" indent="1"/>
      <protection locked="0"/>
    </xf>
    <xf numFmtId="3" fontId="31" fillId="0" borderId="0" xfId="21" applyNumberFormat="1" applyFont="1" applyFill="1" applyBorder="1" applyAlignment="1" applyProtection="1">
      <alignment horizontal="right" vertical="center" indent="1"/>
      <protection locked="0"/>
    </xf>
    <xf numFmtId="0" fontId="32" fillId="0" borderId="0" xfId="0" applyNumberFormat="1" applyFont="1" applyFill="1" applyBorder="1" applyAlignment="1" applyProtection="1"/>
    <xf numFmtId="175" fontId="120" fillId="24" borderId="0" xfId="0" applyNumberFormat="1" applyFont="1" applyFill="1" applyAlignment="1">
      <alignment horizontal="left" indent="1"/>
    </xf>
    <xf numFmtId="175" fontId="120" fillId="0" borderId="0" xfId="0" applyNumberFormat="1" applyFont="1" applyAlignment="1">
      <alignment horizontal="left" indent="1"/>
    </xf>
    <xf numFmtId="186" fontId="189" fillId="0" borderId="0" xfId="24" applyNumberFormat="1" applyFont="1" applyFill="1" applyBorder="1" applyAlignment="1" applyProtection="1">
      <alignment horizontal="right" vertical="center" wrapText="1" readingOrder="1"/>
      <protection locked="0"/>
    </xf>
    <xf numFmtId="165" fontId="31" fillId="4" borderId="0" xfId="18" applyNumberFormat="1" applyFont="1" applyFill="1" applyBorder="1" applyAlignment="1" applyProtection="1">
      <alignment horizontal="center" vertical="center"/>
    </xf>
    <xf numFmtId="0" fontId="31" fillId="0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15" applyNumberFormat="1" applyFont="1" applyFill="1" applyBorder="1" applyAlignment="1" applyProtection="1">
      <alignment horizontal="left" vertical="center" indent="1"/>
      <protection locked="0"/>
    </xf>
    <xf numFmtId="0" fontId="31" fillId="4" borderId="0" xfId="15" applyNumberFormat="1" applyFont="1" applyFill="1" applyBorder="1" applyAlignment="1" applyProtection="1">
      <alignment horizontal="left" vertical="center" indent="1"/>
      <protection locked="0"/>
    </xf>
    <xf numFmtId="0" fontId="20" fillId="3" borderId="0" xfId="9" quotePrefix="1" applyNumberFormat="1" applyFont="1" applyFill="1" applyBorder="1" applyAlignment="1" applyProtection="1">
      <alignment horizontal="center" vertical="center"/>
      <protection locked="0"/>
    </xf>
    <xf numFmtId="0" fontId="2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3" fillId="4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NumberFormat="1" applyFont="1" applyFill="1" applyBorder="1" applyAlignment="1" applyProtection="1">
      <alignment horizontal="left" vertical="center"/>
      <protection locked="0"/>
    </xf>
    <xf numFmtId="0" fontId="31" fillId="4" borderId="0" xfId="4" applyNumberFormat="1" applyFont="1" applyFill="1" applyBorder="1" applyAlignment="1" applyProtection="1">
      <alignment horizontal="center" vertical="center"/>
      <protection locked="0"/>
    </xf>
    <xf numFmtId="0" fontId="31" fillId="0" borderId="0" xfId="4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171" fontId="31" fillId="0" borderId="0" xfId="4" applyNumberFormat="1" applyFont="1" applyFill="1" applyBorder="1" applyAlignment="1" applyProtection="1">
      <alignment horizontal="right" vertical="center" indent="6"/>
      <protection locked="0"/>
    </xf>
    <xf numFmtId="171" fontId="31" fillId="4" borderId="0" xfId="4" applyNumberFormat="1" applyFont="1" applyFill="1" applyBorder="1" applyAlignment="1" applyProtection="1">
      <alignment horizontal="right" vertical="center" indent="6"/>
      <protection locked="0"/>
    </xf>
    <xf numFmtId="167" fontId="158" fillId="0" borderId="0" xfId="2" applyNumberFormat="1" applyFont="1" applyAlignment="1"/>
    <xf numFmtId="0" fontId="24" fillId="3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5" applyFont="1" applyAlignment="1"/>
    <xf numFmtId="3" fontId="31" fillId="0" borderId="0" xfId="32" applyNumberFormat="1" applyFont="1" applyFill="1" applyBorder="1" applyAlignment="1" applyProtection="1">
      <alignment horizontal="right" vertical="center" indent="2"/>
    </xf>
    <xf numFmtId="0" fontId="143" fillId="10" borderId="0" xfId="15" applyFont="1" applyFill="1" applyBorder="1" applyAlignment="1">
      <alignment horizontal="center" vertical="center"/>
    </xf>
    <xf numFmtId="0" fontId="31" fillId="0" borderId="0" xfId="15" applyFont="1" applyFill="1" applyBorder="1" applyAlignment="1">
      <alignment horizontal="left" vertical="center" indent="1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190" fontId="31" fillId="0" borderId="0" xfId="15" applyNumberFormat="1" applyFont="1" applyFill="1" applyBorder="1" applyAlignment="1">
      <alignment horizontal="right" vertical="center"/>
    </xf>
    <xf numFmtId="0" fontId="38" fillId="10" borderId="0" xfId="15" applyFont="1" applyFill="1" applyBorder="1" applyAlignment="1">
      <alignment horizontal="justify" vertical="center" wrapText="1"/>
    </xf>
    <xf numFmtId="0" fontId="31" fillId="10" borderId="0" xfId="15" applyFont="1" applyFill="1" applyBorder="1" applyAlignment="1">
      <alignment horizontal="left" vertical="center" indent="1"/>
    </xf>
    <xf numFmtId="0" fontId="31" fillId="15" borderId="0" xfId="15" applyFont="1" applyFill="1" applyBorder="1" applyAlignment="1">
      <alignment horizontal="left" vertical="center" indent="1"/>
    </xf>
    <xf numFmtId="41" fontId="191" fillId="0" borderId="0" xfId="12" applyNumberFormat="1" applyFont="1" applyAlignment="1"/>
    <xf numFmtId="173" fontId="33" fillId="0" borderId="0" xfId="20" quotePrefix="1" applyFont="1" applyBorder="1" applyAlignment="1">
      <alignment vertical="center"/>
    </xf>
    <xf numFmtId="173" fontId="75" fillId="0" borderId="0" xfId="20" applyFont="1" applyBorder="1"/>
    <xf numFmtId="0" fontId="143" fillId="10" borderId="0" xfId="15" applyFont="1" applyFill="1" applyBorder="1" applyAlignment="1">
      <alignment horizontal="center" vertical="center"/>
    </xf>
    <xf numFmtId="3" fontId="56" fillId="0" borderId="0" xfId="26" applyNumberFormat="1" applyFont="1" applyFill="1" applyBorder="1" applyAlignment="1" applyProtection="1">
      <alignment horizontal="right" vertical="center" wrapText="1"/>
    </xf>
    <xf numFmtId="3" fontId="56" fillId="13" borderId="28" xfId="26" applyNumberFormat="1" applyFont="1" applyFill="1" applyBorder="1" applyAlignment="1" applyProtection="1">
      <alignment horizontal="right" vertical="center" wrapText="1"/>
    </xf>
    <xf numFmtId="3" fontId="56" fillId="0" borderId="0" xfId="26" applyNumberFormat="1" applyFont="1" applyFill="1" applyBorder="1" applyAlignment="1" applyProtection="1">
      <alignment horizontal="right" vertical="center" wrapText="1" indent="1"/>
    </xf>
    <xf numFmtId="3" fontId="56" fillId="13" borderId="28" xfId="26" applyNumberFormat="1" applyFont="1" applyFill="1" applyBorder="1" applyAlignment="1" applyProtection="1">
      <alignment horizontal="right" vertical="center" wrapText="1" indent="1"/>
    </xf>
    <xf numFmtId="3" fontId="72" fillId="0" borderId="0" xfId="26" applyNumberFormat="1" applyFont="1" applyFill="1" applyBorder="1" applyAlignment="1" applyProtection="1">
      <alignment horizontal="right" vertical="center" wrapText="1"/>
    </xf>
    <xf numFmtId="3" fontId="72" fillId="13" borderId="28" xfId="26" applyNumberFormat="1" applyFont="1" applyFill="1" applyBorder="1" applyAlignment="1" applyProtection="1">
      <alignment horizontal="right" vertical="center" wrapText="1"/>
    </xf>
    <xf numFmtId="3" fontId="72" fillId="0" borderId="0" xfId="26" applyNumberFormat="1" applyFont="1" applyFill="1" applyBorder="1" applyAlignment="1" applyProtection="1">
      <alignment horizontal="right" vertical="center" wrapText="1" indent="1"/>
    </xf>
    <xf numFmtId="3" fontId="72" fillId="13" borderId="28" xfId="26" applyNumberFormat="1" applyFont="1" applyFill="1" applyBorder="1" applyAlignment="1" applyProtection="1">
      <alignment horizontal="right" vertical="center" wrapText="1" indent="1"/>
    </xf>
    <xf numFmtId="41" fontId="33" fillId="0" borderId="0" xfId="20" applyNumberFormat="1" applyFont="1" applyFill="1" applyBorder="1" applyAlignment="1" applyProtection="1">
      <alignment horizontal="right" vertical="center" wrapText="1" indent="1"/>
    </xf>
    <xf numFmtId="41" fontId="33" fillId="13" borderId="0" xfId="20" applyNumberFormat="1" applyFont="1" applyFill="1" applyBorder="1" applyAlignment="1" applyProtection="1">
      <alignment horizontal="right" vertical="center" wrapText="1" indent="1"/>
    </xf>
    <xf numFmtId="3" fontId="31" fillId="0" borderId="0" xfId="28" applyNumberFormat="1" applyFont="1" applyFill="1" applyBorder="1" applyAlignment="1" applyProtection="1">
      <alignment horizontal="right" vertical="center" wrapText="1" indent="1"/>
    </xf>
    <xf numFmtId="3" fontId="31" fillId="4" borderId="0" xfId="28" applyNumberFormat="1" applyFont="1" applyFill="1" applyBorder="1" applyAlignment="1" applyProtection="1">
      <alignment horizontal="right" vertical="center" wrapText="1" indent="1"/>
    </xf>
    <xf numFmtId="0" fontId="132" fillId="0" borderId="0" xfId="4" applyNumberFormat="1" applyFont="1" applyFill="1" applyBorder="1" applyAlignment="1" applyProtection="1">
      <alignment vertical="center"/>
    </xf>
    <xf numFmtId="0" fontId="2" fillId="0" borderId="0" xfId="15" applyFont="1" applyAlignment="1">
      <alignment vertical="center"/>
    </xf>
    <xf numFmtId="179" fontId="31" fillId="10" borderId="0" xfId="15" applyNumberFormat="1" applyFont="1" applyFill="1" applyBorder="1" applyAlignment="1">
      <alignment vertical="center"/>
    </xf>
    <xf numFmtId="0" fontId="21" fillId="0" borderId="0" xfId="4"/>
    <xf numFmtId="0" fontId="17" fillId="0" borderId="0" xfId="15" applyFont="1" applyAlignment="1">
      <alignment vertical="center"/>
    </xf>
    <xf numFmtId="0" fontId="7" fillId="0" borderId="0" xfId="15" applyFont="1" applyAlignment="1">
      <alignment horizontal="left"/>
    </xf>
    <xf numFmtId="0" fontId="7" fillId="0" borderId="0" xfId="15" applyFont="1" applyAlignment="1">
      <alignment horizontal="center"/>
    </xf>
    <xf numFmtId="0" fontId="49" fillId="0" borderId="0" xfId="15" applyFont="1" applyAlignment="1">
      <alignment vertical="center"/>
    </xf>
    <xf numFmtId="0" fontId="139" fillId="10" borderId="0" xfId="15" applyFont="1" applyFill="1" applyBorder="1" applyAlignment="1">
      <alignment vertical="center"/>
    </xf>
    <xf numFmtId="179" fontId="31" fillId="0" borderId="0" xfId="15" applyNumberFormat="1" applyFont="1" applyFill="1" applyBorder="1" applyAlignment="1">
      <alignment horizontal="right" vertical="center" indent="2"/>
    </xf>
    <xf numFmtId="3" fontId="31" fillId="0" borderId="0" xfId="15" applyNumberFormat="1" applyFont="1" applyFill="1" applyBorder="1" applyAlignment="1">
      <alignment horizontal="left" vertical="center" indent="1"/>
    </xf>
    <xf numFmtId="179" fontId="31" fillId="15" borderId="0" xfId="15" applyNumberFormat="1" applyFont="1" applyFill="1" applyBorder="1" applyAlignment="1">
      <alignment horizontal="right" vertical="center" indent="2"/>
    </xf>
    <xf numFmtId="3" fontId="31" fillId="15" borderId="0" xfId="15" applyNumberFormat="1" applyFont="1" applyFill="1" applyBorder="1" applyAlignment="1">
      <alignment horizontal="left" vertical="center" indent="1"/>
    </xf>
    <xf numFmtId="179" fontId="31" fillId="10" borderId="0" xfId="15" applyNumberFormat="1" applyFont="1" applyFill="1" applyBorder="1" applyAlignment="1">
      <alignment horizontal="right" vertical="center" indent="2"/>
    </xf>
    <xf numFmtId="3" fontId="31" fillId="10" borderId="0" xfId="15" applyNumberFormat="1" applyFont="1" applyFill="1" applyBorder="1" applyAlignment="1">
      <alignment horizontal="left" vertical="center" indent="1"/>
    </xf>
    <xf numFmtId="0" fontId="24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15" applyNumberFormat="1" applyFont="1" applyFill="1" applyBorder="1" applyAlignment="1" applyProtection="1">
      <alignment horizontal="left" vertical="center" wrapText="1" indent="1"/>
      <protection locked="0"/>
    </xf>
    <xf numFmtId="179" fontId="83" fillId="11" borderId="0" xfId="15" applyNumberFormat="1" applyFont="1" applyFill="1" applyBorder="1" applyAlignment="1">
      <alignment horizontal="right" vertical="center" indent="2"/>
    </xf>
    <xf numFmtId="0" fontId="31" fillId="10" borderId="0" xfId="15" applyFont="1" applyFill="1" applyBorder="1" applyAlignment="1">
      <alignment horizontal="center" vertical="center"/>
    </xf>
    <xf numFmtId="0" fontId="31" fillId="15" borderId="0" xfId="15" applyFont="1" applyFill="1" applyBorder="1" applyAlignment="1">
      <alignment horizontal="center" vertical="center"/>
    </xf>
    <xf numFmtId="0" fontId="137" fillId="11" borderId="0" xfId="15" applyFont="1" applyFill="1" applyBorder="1" applyAlignment="1">
      <alignment vertical="center"/>
    </xf>
    <xf numFmtId="0" fontId="135" fillId="10" borderId="0" xfId="15" applyFont="1" applyFill="1" applyAlignment="1">
      <alignment vertical="center"/>
    </xf>
    <xf numFmtId="3" fontId="42" fillId="0" borderId="8" xfId="15" applyNumberFormat="1" applyFont="1" applyFill="1" applyBorder="1" applyAlignment="1" applyProtection="1">
      <alignment horizontal="right" vertical="center" wrapText="1" indent="1"/>
    </xf>
    <xf numFmtId="0" fontId="17" fillId="0" borderId="0" xfId="15" applyFont="1" applyFill="1" applyAlignment="1">
      <alignment vertical="center"/>
    </xf>
    <xf numFmtId="41" fontId="51" fillId="0" borderId="4" xfId="20" applyNumberFormat="1" applyFont="1" applyFill="1" applyBorder="1" applyAlignment="1" applyProtection="1">
      <alignment horizontal="left" vertical="center" wrapText="1"/>
    </xf>
    <xf numFmtId="41" fontId="92" fillId="0" borderId="4" xfId="20" applyNumberFormat="1" applyFont="1" applyFill="1" applyBorder="1" applyAlignment="1" applyProtection="1">
      <alignment horizontal="left" vertical="center" wrapText="1"/>
    </xf>
    <xf numFmtId="3" fontId="141" fillId="0" borderId="30" xfId="15" applyNumberFormat="1" applyFont="1" applyBorder="1" applyAlignment="1">
      <alignment vertical="center"/>
    </xf>
    <xf numFmtId="178" fontId="142" fillId="0" borderId="31" xfId="15" applyNumberFormat="1" applyFont="1" applyBorder="1" applyAlignment="1">
      <alignment horizontal="left" vertical="center" wrapText="1"/>
    </xf>
    <xf numFmtId="179" fontId="49" fillId="0" borderId="0" xfId="15" applyNumberFormat="1" applyFont="1" applyAlignment="1">
      <alignment vertical="center"/>
    </xf>
    <xf numFmtId="3" fontId="56" fillId="4" borderId="0" xfId="36" applyNumberFormat="1" applyFont="1" applyFill="1" applyBorder="1" applyAlignment="1" applyProtection="1">
      <alignment horizontal="right" vertical="center" indent="2"/>
    </xf>
    <xf numFmtId="0" fontId="56" fillId="4" borderId="0" xfId="15" applyFont="1" applyFill="1" applyBorder="1" applyAlignment="1" applyProtection="1">
      <alignment horizontal="left" vertical="center" indent="1"/>
    </xf>
    <xf numFmtId="0" fontId="56" fillId="4" borderId="0" xfId="15" applyFont="1" applyFill="1" applyBorder="1" applyAlignment="1" applyProtection="1">
      <alignment horizontal="left" vertical="center" wrapText="1" indent="1"/>
    </xf>
    <xf numFmtId="0" fontId="56" fillId="4" borderId="0" xfId="15" quotePrefix="1" applyFont="1" applyFill="1" applyBorder="1" applyAlignment="1" applyProtection="1">
      <alignment horizontal="left" vertical="center" indent="1"/>
    </xf>
    <xf numFmtId="0" fontId="56" fillId="4" borderId="0" xfId="15" applyFont="1" applyFill="1" applyBorder="1" applyAlignment="1" applyProtection="1">
      <alignment horizontal="center" vertical="center"/>
    </xf>
    <xf numFmtId="3" fontId="56" fillId="0" borderId="0" xfId="36" applyNumberFormat="1" applyFont="1" applyFill="1" applyBorder="1" applyAlignment="1" applyProtection="1">
      <alignment horizontal="right" vertical="center" indent="2"/>
    </xf>
    <xf numFmtId="0" fontId="56" fillId="0" borderId="0" xfId="15" applyFont="1" applyFill="1" applyBorder="1" applyAlignment="1" applyProtection="1">
      <alignment horizontal="left" vertical="center" wrapText="1" indent="1"/>
    </xf>
    <xf numFmtId="0" fontId="56" fillId="0" borderId="0" xfId="15" applyFont="1" applyFill="1" applyBorder="1" applyAlignment="1" applyProtection="1">
      <alignment horizontal="left" vertical="center" indent="1"/>
    </xf>
    <xf numFmtId="0" fontId="56" fillId="0" borderId="0" xfId="15" quotePrefix="1" applyFont="1" applyFill="1" applyBorder="1" applyAlignment="1" applyProtection="1">
      <alignment horizontal="left" vertical="center" indent="1"/>
    </xf>
    <xf numFmtId="0" fontId="56" fillId="0" borderId="0" xfId="15" applyFont="1" applyFill="1" applyBorder="1" applyAlignment="1" applyProtection="1">
      <alignment horizontal="center" vertical="center"/>
    </xf>
    <xf numFmtId="0" fontId="137" fillId="0" borderId="0" xfId="15" applyFont="1" applyAlignment="1">
      <alignment vertical="center"/>
    </xf>
    <xf numFmtId="0" fontId="136" fillId="11" borderId="0" xfId="15" applyFont="1" applyFill="1" applyBorder="1" applyAlignment="1">
      <alignment vertical="center"/>
    </xf>
    <xf numFmtId="179" fontId="141" fillId="11" borderId="0" xfId="15" applyNumberFormat="1" applyFont="1" applyFill="1" applyBorder="1" applyAlignment="1">
      <alignment vertical="center"/>
    </xf>
    <xf numFmtId="179" fontId="183" fillId="11" borderId="0" xfId="15" applyNumberFormat="1" applyFont="1" applyFill="1" applyBorder="1" applyAlignment="1">
      <alignment vertical="center"/>
    </xf>
    <xf numFmtId="0" fontId="12" fillId="10" borderId="0" xfId="15" applyFont="1" applyFill="1" applyAlignment="1">
      <alignment vertical="center"/>
    </xf>
    <xf numFmtId="0" fontId="138" fillId="11" borderId="0" xfId="15" applyFont="1" applyFill="1" applyBorder="1" applyAlignment="1">
      <alignment horizontal="left" vertical="center"/>
    </xf>
    <xf numFmtId="173" fontId="76" fillId="0" borderId="0" xfId="15" applyNumberFormat="1" applyFont="1" applyAlignment="1">
      <alignment horizontal="left" vertical="center"/>
    </xf>
    <xf numFmtId="0" fontId="11" fillId="10" borderId="0" xfId="15" applyFont="1" applyFill="1" applyBorder="1" applyAlignment="1">
      <alignment horizontal="left" vertical="center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3" fontId="17" fillId="0" borderId="0" xfId="4" applyNumberFormat="1" applyFont="1" applyFill="1" applyBorder="1" applyAlignment="1" applyProtection="1">
      <alignment vertical="center"/>
    </xf>
    <xf numFmtId="0" fontId="10" fillId="0" borderId="0" xfId="4" applyNumberFormat="1" applyFont="1" applyFill="1" applyBorder="1" applyAlignment="1" applyProtection="1">
      <alignment vertical="center"/>
    </xf>
    <xf numFmtId="0" fontId="24" fillId="3" borderId="0" xfId="15" applyNumberFormat="1" applyFont="1" applyFill="1" applyBorder="1" applyAlignment="1" applyProtection="1">
      <alignment horizontal="center" vertical="center" wrapText="1"/>
      <protection locked="0"/>
    </xf>
    <xf numFmtId="171" fontId="22" fillId="0" borderId="0" xfId="3" applyNumberFormat="1" applyFont="1" applyFill="1" applyBorder="1" applyAlignment="1">
      <alignment vertical="center"/>
    </xf>
    <xf numFmtId="0" fontId="56" fillId="24" borderId="40" xfId="0" applyFont="1" applyFill="1" applyBorder="1" applyAlignment="1">
      <alignment horizontal="center"/>
    </xf>
    <xf numFmtId="175" fontId="56" fillId="24" borderId="40" xfId="0" applyNumberFormat="1" applyFont="1" applyFill="1" applyBorder="1"/>
    <xf numFmtId="175" fontId="120" fillId="24" borderId="40" xfId="0" applyNumberFormat="1" applyFont="1" applyFill="1" applyBorder="1"/>
    <xf numFmtId="175" fontId="10" fillId="0" borderId="0" xfId="0" applyNumberFormat="1" applyFont="1" applyFill="1" applyBorder="1" applyAlignment="1" applyProtection="1"/>
    <xf numFmtId="0" fontId="31" fillId="0" borderId="0" xfId="0" quotePrefix="1" applyNumberFormat="1" applyFont="1" applyFill="1" applyBorder="1" applyAlignment="1" applyProtection="1"/>
    <xf numFmtId="0" fontId="123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center" vertical="center"/>
    </xf>
    <xf numFmtId="0" fontId="192" fillId="0" borderId="0" xfId="11" applyNumberFormat="1" applyFont="1" applyFill="1" applyBorder="1" applyAlignment="1" applyProtection="1">
      <alignment horizontal="left" indent="1"/>
    </xf>
    <xf numFmtId="173" fontId="100" fillId="0" borderId="0" xfId="12" applyNumberFormat="1" applyFont="1" applyBorder="1" applyAlignment="1">
      <alignment horizontal="justify" vertical="center" wrapText="1"/>
    </xf>
    <xf numFmtId="0" fontId="7" fillId="0" borderId="0" xfId="15" applyFont="1" applyAlignment="1"/>
    <xf numFmtId="173" fontId="154" fillId="0" borderId="0" xfId="40" applyNumberFormat="1" applyFont="1" applyAlignment="1"/>
    <xf numFmtId="185" fontId="33" fillId="0" borderId="0" xfId="18" applyNumberFormat="1" applyFont="1" applyFill="1" applyBorder="1"/>
    <xf numFmtId="173" fontId="36" fillId="0" borderId="0" xfId="20" applyFont="1" applyFill="1" applyBorder="1" applyAlignment="1">
      <alignment vertical="center"/>
    </xf>
    <xf numFmtId="185" fontId="118" fillId="0" borderId="0" xfId="18" applyNumberFormat="1" applyFont="1" applyFill="1" applyBorder="1"/>
    <xf numFmtId="0" fontId="24" fillId="3" borderId="0" xfId="4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4" applyNumberFormat="1" applyFont="1" applyFill="1" applyBorder="1" applyAlignment="1" applyProtection="1">
      <alignment horizontal="center" vertical="center"/>
      <protection locked="0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justify" vertical="center" wrapText="1"/>
    </xf>
    <xf numFmtId="0" fontId="35" fillId="0" borderId="0" xfId="0" applyNumberFormat="1" applyFont="1" applyFill="1" applyBorder="1" applyAlignment="1" applyProtection="1">
      <alignment horizontal="right" vertical="center"/>
    </xf>
    <xf numFmtId="0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51" fillId="3" borderId="0" xfId="0" applyNumberFormat="1" applyFont="1" applyFill="1" applyBorder="1" applyAlignment="1" applyProtection="1">
      <alignment horizontal="center" vertical="center"/>
      <protection locked="0"/>
    </xf>
    <xf numFmtId="0" fontId="52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20" fillId="3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4" fillId="0" borderId="0" xfId="0" applyNumberFormat="1" applyFont="1" applyFill="1" applyBorder="1" applyAlignment="1" applyProtection="1">
      <alignment horizontal="center" vertical="center"/>
    </xf>
    <xf numFmtId="0" fontId="42" fillId="0" borderId="25" xfId="15" applyNumberFormat="1" applyFont="1" applyFill="1" applyBorder="1" applyAlignment="1" applyProtection="1">
      <alignment horizontal="left" vertical="center" wrapText="1" indent="2"/>
      <protection locked="0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24" fillId="3" borderId="37" xfId="0" applyNumberFormat="1" applyFont="1" applyFill="1" applyBorder="1" applyAlignment="1">
      <alignment horizontal="center" vertical="center" wrapText="1"/>
    </xf>
    <xf numFmtId="0" fontId="24" fillId="3" borderId="0" xfId="15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NumberFormat="1" applyFont="1" applyFill="1" applyBorder="1" applyAlignment="1">
      <alignment horizontal="center" vertical="center" wrapText="1"/>
    </xf>
    <xf numFmtId="0" fontId="24" fillId="3" borderId="25" xfId="0" applyNumberFormat="1" applyFont="1" applyFill="1" applyBorder="1" applyAlignment="1">
      <alignment horizontal="center" vertical="center" wrapText="1"/>
    </xf>
    <xf numFmtId="0" fontId="24" fillId="3" borderId="39" xfId="0" applyNumberFormat="1" applyFont="1" applyFill="1" applyBorder="1" applyAlignment="1">
      <alignment horizontal="center" vertical="center" wrapText="1"/>
    </xf>
    <xf numFmtId="0" fontId="20" fillId="3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justify" vertical="center" wrapText="1"/>
    </xf>
    <xf numFmtId="0" fontId="72" fillId="0" borderId="0" xfId="4" quotePrefix="1" applyFont="1" applyAlignment="1">
      <alignment horizontal="left" wrapText="1" indent="2"/>
    </xf>
    <xf numFmtId="0" fontId="91" fillId="0" borderId="0" xfId="4" applyNumberFormat="1" applyFont="1" applyFill="1" applyBorder="1" applyAlignment="1" applyProtection="1">
      <alignment horizontal="center" vertical="center"/>
    </xf>
    <xf numFmtId="0" fontId="58" fillId="0" borderId="0" xfId="4" quotePrefix="1" applyNumberFormat="1" applyFont="1" applyFill="1" applyBorder="1" applyAlignment="1" applyProtection="1">
      <alignment horizontal="center" vertical="center"/>
    </xf>
    <xf numFmtId="0" fontId="65" fillId="0" borderId="0" xfId="4" applyNumberFormat="1" applyFont="1" applyFill="1" applyBorder="1" applyAlignment="1" applyProtection="1">
      <alignment horizontal="center" vertical="center"/>
    </xf>
    <xf numFmtId="0" fontId="67" fillId="3" borderId="0" xfId="4" applyNumberFormat="1" applyFont="1" applyFill="1" applyBorder="1" applyAlignment="1" applyProtection="1">
      <alignment horizontal="center" vertical="center"/>
      <protection locked="0"/>
    </xf>
    <xf numFmtId="3" fontId="24" fillId="3" borderId="0" xfId="4" applyNumberFormat="1" applyFont="1" applyFill="1" applyBorder="1" applyAlignment="1" applyProtection="1">
      <alignment horizontal="center" vertical="center" wrapText="1"/>
    </xf>
    <xf numFmtId="0" fontId="35" fillId="2" borderId="0" xfId="4" applyNumberFormat="1" applyFont="1" applyFill="1" applyBorder="1" applyAlignment="1" applyProtection="1">
      <alignment horizontal="center" vertical="center" wrapText="1"/>
    </xf>
    <xf numFmtId="0" fontId="24" fillId="3" borderId="0" xfId="4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" applyNumberFormat="1" applyFont="1" applyFill="1" applyBorder="1" applyAlignment="1" applyProtection="1">
      <alignment horizontal="center" vertical="center" wrapText="1"/>
    </xf>
    <xf numFmtId="0" fontId="33" fillId="0" borderId="24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left" vertical="center" wrapText="1"/>
    </xf>
    <xf numFmtId="0" fontId="24" fillId="3" borderId="0" xfId="9" quotePrefix="1" applyNumberFormat="1" applyFont="1" applyFill="1" applyBorder="1" applyAlignment="1" applyProtection="1">
      <alignment horizontal="center" vertical="center"/>
      <protection locked="0"/>
    </xf>
    <xf numFmtId="0" fontId="24" fillId="3" borderId="0" xfId="9" quotePrefix="1" applyNumberFormat="1" applyFont="1" applyFill="1" applyBorder="1" applyAlignment="1" applyProtection="1">
      <alignment horizontal="center" vertical="center" wrapText="1"/>
      <protection locked="0"/>
    </xf>
    <xf numFmtId="0" fontId="24" fillId="3" borderId="20" xfId="9" quotePrefix="1" applyNumberFormat="1" applyFont="1" applyFill="1" applyBorder="1" applyAlignment="1" applyProtection="1">
      <alignment horizontal="center" vertical="center"/>
      <protection locked="0"/>
    </xf>
    <xf numFmtId="173" fontId="35" fillId="0" borderId="0" xfId="9" applyFont="1" applyAlignment="1">
      <alignment horizontal="center" vertical="center"/>
    </xf>
    <xf numFmtId="0" fontId="35" fillId="0" borderId="0" xfId="9" applyNumberFormat="1" applyFont="1" applyFill="1" applyBorder="1" applyAlignment="1" applyProtection="1">
      <alignment horizontal="center" vertical="center" wrapText="1"/>
    </xf>
    <xf numFmtId="0" fontId="20" fillId="3" borderId="0" xfId="9" quotePrefix="1" applyNumberFormat="1" applyFont="1" applyFill="1" applyBorder="1" applyAlignment="1" applyProtection="1">
      <alignment horizontal="center" vertical="center"/>
      <protection locked="0"/>
    </xf>
    <xf numFmtId="0" fontId="20" fillId="3" borderId="20" xfId="9" quotePrefix="1" applyNumberFormat="1" applyFont="1" applyFill="1" applyBorder="1" applyAlignment="1" applyProtection="1">
      <alignment horizontal="center" vertical="center"/>
      <protection locked="0"/>
    </xf>
    <xf numFmtId="0" fontId="177" fillId="0" borderId="11" xfId="11" applyNumberFormat="1" applyFont="1" applyFill="1" applyBorder="1" applyAlignment="1" applyProtection="1">
      <alignment horizontal="right" vertical="center" wrapText="1"/>
    </xf>
    <xf numFmtId="0" fontId="50" fillId="0" borderId="12" xfId="4" applyNumberFormat="1" applyFont="1" applyFill="1" applyBorder="1" applyAlignment="1" applyProtection="1">
      <alignment horizontal="left" vertical="center" wrapText="1"/>
    </xf>
    <xf numFmtId="0" fontId="18" fillId="0" borderId="0" xfId="12" quotePrefix="1" applyNumberFormat="1" applyFont="1" applyFill="1" applyBorder="1" applyAlignment="1" applyProtection="1">
      <alignment horizontal="center" vertical="center"/>
    </xf>
    <xf numFmtId="0" fontId="19" fillId="0" borderId="0" xfId="12" applyNumberFormat="1" applyFont="1" applyFill="1" applyBorder="1" applyAlignment="1" applyProtection="1">
      <alignment horizontal="center" vertical="center"/>
    </xf>
    <xf numFmtId="173" fontId="100" fillId="0" borderId="24" xfId="12" applyNumberFormat="1" applyFont="1" applyBorder="1" applyAlignment="1">
      <alignment horizontal="justify" wrapText="1"/>
    </xf>
    <xf numFmtId="173" fontId="100" fillId="0" borderId="0" xfId="12" applyNumberFormat="1" applyFont="1" applyAlignment="1">
      <alignment horizontal="justify" wrapText="1"/>
    </xf>
    <xf numFmtId="173" fontId="94" fillId="0" borderId="0" xfId="12" applyNumberFormat="1" applyFont="1" applyAlignment="1">
      <alignment horizontal="center" vertical="center"/>
    </xf>
    <xf numFmtId="173" fontId="100" fillId="0" borderId="24" xfId="12" applyNumberFormat="1" applyFont="1" applyBorder="1" applyAlignment="1">
      <alignment horizontal="justify" vertical="center" wrapText="1"/>
    </xf>
    <xf numFmtId="173" fontId="100" fillId="0" borderId="0" xfId="12" applyNumberFormat="1" applyFont="1" applyBorder="1" applyAlignment="1">
      <alignment horizontal="justify" vertical="center" wrapText="1"/>
    </xf>
    <xf numFmtId="173" fontId="100" fillId="0" borderId="0" xfId="12" applyNumberFormat="1" applyFont="1" applyBorder="1" applyAlignment="1">
      <alignment horizontal="left" vertical="center" wrapText="1"/>
    </xf>
    <xf numFmtId="0" fontId="94" fillId="11" borderId="0" xfId="12" applyFont="1" applyFill="1" applyBorder="1" applyAlignment="1">
      <alignment horizontal="center" vertical="center"/>
    </xf>
    <xf numFmtId="0" fontId="94" fillId="11" borderId="0" xfId="12" applyFont="1" applyFill="1" applyBorder="1" applyAlignment="1">
      <alignment horizontal="center" vertical="center" wrapText="1"/>
    </xf>
    <xf numFmtId="173" fontId="100" fillId="0" borderId="0" xfId="12" applyNumberFormat="1" applyFont="1" applyAlignment="1">
      <alignment horizontal="left" vertical="center" wrapText="1"/>
    </xf>
    <xf numFmtId="0" fontId="95" fillId="0" borderId="0" xfId="12" applyFont="1" applyAlignment="1">
      <alignment wrapText="1"/>
    </xf>
    <xf numFmtId="0" fontId="95" fillId="0" borderId="0" xfId="12" applyFont="1" applyBorder="1" applyAlignment="1">
      <alignment wrapText="1"/>
    </xf>
    <xf numFmtId="0" fontId="94" fillId="11" borderId="0" xfId="15" applyFont="1" applyFill="1" applyBorder="1" applyAlignment="1">
      <alignment horizontal="center" vertical="center"/>
    </xf>
    <xf numFmtId="0" fontId="7" fillId="0" borderId="0" xfId="15" applyFont="1" applyBorder="1"/>
    <xf numFmtId="0" fontId="24" fillId="3" borderId="24" xfId="15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24" xfId="15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15" applyNumberFormat="1" applyFont="1" applyFill="1" applyBorder="1" applyAlignment="1" applyProtection="1">
      <alignment horizontal="center" vertical="center" wrapText="1"/>
      <protection locked="0"/>
    </xf>
    <xf numFmtId="0" fontId="80" fillId="0" borderId="0" xfId="0" applyNumberFormat="1" applyFont="1" applyFill="1" applyBorder="1" applyAlignment="1" applyProtection="1">
      <alignment horizontal="center" vertical="center"/>
    </xf>
    <xf numFmtId="0" fontId="149" fillId="0" borderId="0" xfId="0" applyNumberFormat="1" applyFont="1" applyFill="1" applyBorder="1" applyAlignment="1" applyProtection="1">
      <alignment horizontal="left" vertical="center" indent="1"/>
    </xf>
    <xf numFmtId="0" fontId="35" fillId="10" borderId="0" xfId="15" applyFont="1" applyFill="1" applyBorder="1" applyAlignment="1">
      <alignment horizontal="center" vertical="center"/>
    </xf>
    <xf numFmtId="173" fontId="35" fillId="10" borderId="0" xfId="20" applyFont="1" applyFill="1" applyBorder="1" applyAlignment="1">
      <alignment horizontal="center" vertical="center"/>
    </xf>
    <xf numFmtId="173" fontId="33" fillId="0" borderId="0" xfId="20" quotePrefix="1" applyFont="1" applyBorder="1" applyAlignment="1">
      <alignment horizontal="justify" vertical="center" wrapText="1"/>
    </xf>
    <xf numFmtId="173" fontId="35" fillId="10" borderId="0" xfId="24" applyFont="1" applyFill="1" applyBorder="1" applyAlignment="1">
      <alignment horizontal="center" vertical="center"/>
    </xf>
    <xf numFmtId="0" fontId="35" fillId="0" borderId="0" xfId="24" quotePrefix="1" applyNumberFormat="1" applyFont="1" applyFill="1" applyBorder="1" applyAlignment="1" applyProtection="1">
      <alignment horizontal="center" vertical="center"/>
    </xf>
    <xf numFmtId="0" fontId="119" fillId="0" borderId="0" xfId="24" applyNumberFormat="1" applyFont="1" applyFill="1" applyBorder="1" applyAlignment="1" applyProtection="1">
      <alignment horizontal="center" vertical="center"/>
    </xf>
    <xf numFmtId="173" fontId="94" fillId="11" borderId="0" xfId="15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 applyProtection="1">
      <alignment horizontal="left" vertical="center" wrapText="1"/>
    </xf>
    <xf numFmtId="0" fontId="80" fillId="0" borderId="0" xfId="0" applyNumberFormat="1" applyFont="1" applyFill="1" applyBorder="1" applyAlignment="1" applyProtection="1">
      <alignment horizontal="left" vertical="center" wrapText="1"/>
    </xf>
    <xf numFmtId="173" fontId="94" fillId="0" borderId="0" xfId="15" applyNumberFormat="1" applyFont="1" applyAlignment="1">
      <alignment horizontal="center" vertical="center" wrapText="1"/>
    </xf>
    <xf numFmtId="0" fontId="7" fillId="0" borderId="0" xfId="15" applyFont="1" applyAlignment="1"/>
    <xf numFmtId="173" fontId="94" fillId="0" borderId="0" xfId="15" applyNumberFormat="1" applyFont="1" applyAlignment="1">
      <alignment horizontal="center" vertical="center"/>
    </xf>
    <xf numFmtId="0" fontId="149" fillId="0" borderId="0" xfId="0" applyNumberFormat="1" applyFont="1" applyFill="1" applyBorder="1" applyAlignment="1" applyProtection="1">
      <alignment horizontal="left" vertical="center" wrapText="1" indent="1"/>
    </xf>
    <xf numFmtId="0" fontId="24" fillId="3" borderId="25" xfId="15" applyNumberFormat="1" applyFont="1" applyFill="1" applyBorder="1" applyAlignment="1" applyProtection="1">
      <alignment horizontal="center" vertical="center" wrapText="1"/>
      <protection locked="0"/>
    </xf>
    <xf numFmtId="3" fontId="35" fillId="0" borderId="0" xfId="28" applyNumberFormat="1" applyFont="1" applyBorder="1" applyAlignment="1">
      <alignment horizontal="center" vertical="center"/>
    </xf>
    <xf numFmtId="0" fontId="35" fillId="0" borderId="0" xfId="27" quotePrefix="1" applyNumberFormat="1" applyFont="1" applyFill="1" applyBorder="1" applyAlignment="1" applyProtection="1">
      <alignment horizontal="center" vertical="center"/>
    </xf>
    <xf numFmtId="0" fontId="119" fillId="0" borderId="0" xfId="27" applyNumberFormat="1" applyFont="1" applyFill="1" applyBorder="1" applyAlignment="1" applyProtection="1">
      <alignment horizontal="center" vertical="center"/>
    </xf>
    <xf numFmtId="173" fontId="35" fillId="10" borderId="0" xfId="28" applyFont="1" applyFill="1" applyBorder="1" applyAlignment="1">
      <alignment horizontal="center" vertical="center"/>
    </xf>
    <xf numFmtId="173" fontId="35" fillId="0" borderId="0" xfId="29" applyFont="1" applyBorder="1" applyAlignment="1">
      <alignment horizontal="center" vertical="center"/>
    </xf>
    <xf numFmtId="173" fontId="35" fillId="0" borderId="0" xfId="13" applyFont="1" applyBorder="1" applyAlignment="1">
      <alignment horizontal="center" vertical="center" wrapText="1"/>
    </xf>
    <xf numFmtId="0" fontId="24" fillId="3" borderId="29" xfId="15" applyNumberFormat="1" applyFont="1" applyFill="1" applyBorder="1" applyAlignment="1" applyProtection="1">
      <alignment horizontal="center" vertical="center" wrapText="1"/>
      <protection locked="0"/>
    </xf>
    <xf numFmtId="3" fontId="169" fillId="18" borderId="0" xfId="40" applyNumberFormat="1" applyFont="1" applyFill="1" applyBorder="1" applyAlignment="1">
      <alignment horizontal="left" vertical="center" wrapText="1"/>
    </xf>
    <xf numFmtId="3" fontId="159" fillId="12" borderId="0" xfId="40" applyNumberFormat="1" applyFont="1" applyFill="1" applyBorder="1" applyAlignment="1">
      <alignment horizontal="left" vertical="center" wrapText="1"/>
    </xf>
    <xf numFmtId="0" fontId="161" fillId="0" borderId="0" xfId="40" applyNumberFormat="1" applyFont="1" applyBorder="1"/>
    <xf numFmtId="3" fontId="159" fillId="12" borderId="0" xfId="40" applyNumberFormat="1" applyFont="1" applyFill="1" applyBorder="1" applyAlignment="1">
      <alignment horizontal="center" vertical="center" wrapText="1"/>
    </xf>
    <xf numFmtId="0" fontId="161" fillId="0" borderId="30" xfId="40" applyNumberFormat="1" applyFont="1" applyBorder="1"/>
    <xf numFmtId="3" fontId="170" fillId="0" borderId="33" xfId="40" applyNumberFormat="1" applyFont="1" applyBorder="1" applyAlignment="1">
      <alignment horizontal="center" vertical="center" wrapText="1"/>
    </xf>
    <xf numFmtId="0" fontId="161" fillId="0" borderId="33" xfId="40" applyNumberFormat="1" applyFont="1" applyBorder="1" applyAlignment="1">
      <alignment horizontal="center"/>
    </xf>
    <xf numFmtId="173" fontId="35" fillId="0" borderId="0" xfId="40" applyFont="1" applyBorder="1" applyAlignment="1">
      <alignment horizontal="center" vertical="center"/>
    </xf>
    <xf numFmtId="173" fontId="145" fillId="0" borderId="0" xfId="40" quotePrefix="1" applyFont="1" applyBorder="1" applyAlignment="1">
      <alignment horizontal="center" vertical="center"/>
    </xf>
    <xf numFmtId="173" fontId="31" fillId="19" borderId="35" xfId="40" applyFont="1" applyFill="1" applyBorder="1" applyAlignment="1">
      <alignment horizontal="justify" vertical="center"/>
    </xf>
    <xf numFmtId="0" fontId="35" fillId="0" borderId="0" xfId="40" applyNumberFormat="1" applyFont="1" applyFill="1" applyBorder="1" applyAlignment="1" applyProtection="1">
      <alignment horizontal="center" vertical="center"/>
    </xf>
    <xf numFmtId="173" fontId="81" fillId="0" borderId="0" xfId="40" quotePrefix="1" applyFont="1" applyFill="1" applyBorder="1" applyAlignment="1">
      <alignment horizontal="center" vertical="center"/>
    </xf>
    <xf numFmtId="173" fontId="94" fillId="0" borderId="0" xfId="40" applyFont="1" applyFill="1" applyBorder="1" applyAlignment="1">
      <alignment horizontal="center" vertical="center"/>
    </xf>
    <xf numFmtId="173" fontId="31" fillId="19" borderId="0" xfId="40" applyFont="1" applyFill="1" applyBorder="1" applyAlignment="1">
      <alignment horizontal="justify" vertical="center"/>
    </xf>
    <xf numFmtId="173" fontId="94" fillId="0" borderId="0" xfId="40" applyNumberFormat="1" applyFont="1" applyAlignment="1">
      <alignment horizontal="center" vertical="center"/>
    </xf>
    <xf numFmtId="173" fontId="154" fillId="0" borderId="0" xfId="40" applyNumberFormat="1" applyFont="1" applyAlignment="1"/>
    <xf numFmtId="173" fontId="81" fillId="0" borderId="0" xfId="40" quotePrefix="1" applyNumberFormat="1" applyFont="1" applyAlignment="1">
      <alignment horizontal="center" vertical="center"/>
    </xf>
    <xf numFmtId="0" fontId="184" fillId="17" borderId="6" xfId="11" applyNumberFormat="1" applyFont="1" applyFill="1" applyBorder="1" applyAlignment="1" applyProtection="1">
      <alignment horizontal="center" vertical="center"/>
    </xf>
    <xf numFmtId="0" fontId="184" fillId="17" borderId="7" xfId="11" applyNumberFormat="1" applyFont="1" applyFill="1" applyBorder="1" applyAlignment="1" applyProtection="1">
      <alignment horizontal="center" vertical="center"/>
    </xf>
    <xf numFmtId="0" fontId="70" fillId="0" borderId="11" xfId="4" applyNumberFormat="1" applyFont="1" applyFill="1" applyBorder="1" applyAlignment="1" applyProtection="1">
      <alignment horizontal="right" vertical="center" wrapText="1"/>
    </xf>
    <xf numFmtId="173" fontId="35" fillId="0" borderId="0" xfId="32" applyFont="1" applyBorder="1" applyAlignment="1">
      <alignment horizontal="center" vertical="center"/>
    </xf>
    <xf numFmtId="0" fontId="24" fillId="3" borderId="25" xfId="1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24" xfId="32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0" xfId="32" applyNumberFormat="1" applyFont="1" applyFill="1" applyBorder="1" applyAlignment="1" applyProtection="1">
      <alignment horizontal="left" vertical="center" wrapText="1" indent="1"/>
      <protection locked="0"/>
    </xf>
    <xf numFmtId="3" fontId="31" fillId="0" borderId="0" xfId="32" applyNumberFormat="1" applyFont="1" applyFill="1" applyBorder="1" applyAlignment="1" applyProtection="1">
      <alignment horizontal="right" vertical="center" indent="2"/>
    </xf>
    <xf numFmtId="3" fontId="31" fillId="0" borderId="0" xfId="33" applyNumberFormat="1" applyFont="1" applyFill="1" applyBorder="1" applyAlignment="1" applyProtection="1">
      <alignment horizontal="right" vertical="center" indent="4"/>
    </xf>
    <xf numFmtId="3" fontId="31" fillId="0" borderId="24" xfId="32" applyNumberFormat="1" applyFont="1" applyFill="1" applyBorder="1" applyAlignment="1" applyProtection="1">
      <alignment horizontal="right" vertical="center" indent="2"/>
    </xf>
    <xf numFmtId="3" fontId="31" fillId="0" borderId="24" xfId="33" applyNumberFormat="1" applyFont="1" applyFill="1" applyBorder="1" applyAlignment="1" applyProtection="1">
      <alignment horizontal="right" vertical="center" indent="2"/>
    </xf>
    <xf numFmtId="3" fontId="31" fillId="0" borderId="0" xfId="33" applyNumberFormat="1" applyFont="1" applyFill="1" applyBorder="1" applyAlignment="1" applyProtection="1">
      <alignment horizontal="right" vertical="center" indent="2"/>
    </xf>
    <xf numFmtId="3" fontId="31" fillId="0" borderId="24" xfId="33" applyNumberFormat="1" applyFont="1" applyFill="1" applyBorder="1" applyAlignment="1" applyProtection="1">
      <alignment horizontal="right" vertical="center" indent="3"/>
    </xf>
    <xf numFmtId="3" fontId="31" fillId="0" borderId="0" xfId="33" applyNumberFormat="1" applyFont="1" applyFill="1" applyBorder="1" applyAlignment="1" applyProtection="1">
      <alignment horizontal="right" vertical="center" indent="3"/>
    </xf>
    <xf numFmtId="0" fontId="33" fillId="0" borderId="0" xfId="15" applyFont="1" applyFill="1" applyBorder="1" applyAlignment="1">
      <alignment horizontal="justify" vertical="center"/>
    </xf>
    <xf numFmtId="0" fontId="32" fillId="10" borderId="0" xfId="15" applyFont="1" applyFill="1" applyBorder="1" applyAlignment="1">
      <alignment horizontal="center" vertical="center"/>
    </xf>
    <xf numFmtId="3" fontId="31" fillId="4" borderId="0" xfId="15" applyNumberFormat="1" applyFont="1" applyFill="1" applyBorder="1" applyAlignment="1">
      <alignment horizontal="right" vertical="center" indent="1"/>
    </xf>
    <xf numFmtId="190" fontId="31" fillId="0" borderId="0" xfId="15" applyNumberFormat="1" applyFont="1" applyFill="1" applyBorder="1" applyAlignment="1">
      <alignment horizontal="right" vertical="center"/>
    </xf>
    <xf numFmtId="190" fontId="31" fillId="4" borderId="0" xfId="15" applyNumberFormat="1" applyFont="1" applyFill="1" applyBorder="1" applyAlignment="1">
      <alignment horizontal="right" vertical="center"/>
    </xf>
    <xf numFmtId="0" fontId="143" fillId="10" borderId="0" xfId="15" applyFont="1" applyFill="1" applyBorder="1" applyAlignment="1">
      <alignment horizontal="center" vertical="center"/>
    </xf>
    <xf numFmtId="0" fontId="32" fillId="10" borderId="0" xfId="15" applyFont="1" applyFill="1" applyBorder="1" applyAlignment="1">
      <alignment horizontal="center" vertical="center" wrapText="1"/>
    </xf>
    <xf numFmtId="0" fontId="31" fillId="4" borderId="0" xfId="15" applyNumberFormat="1" applyFont="1" applyFill="1" applyBorder="1" applyAlignment="1" applyProtection="1">
      <alignment horizontal="left" vertical="center" wrapText="1" indent="1"/>
      <protection locked="0"/>
    </xf>
    <xf numFmtId="0" fontId="31" fillId="0" borderId="25" xfId="15" applyNumberFormat="1" applyFont="1" applyFill="1" applyBorder="1" applyAlignment="1" applyProtection="1">
      <alignment horizontal="left" vertical="center" indent="1"/>
      <protection locked="0"/>
    </xf>
    <xf numFmtId="0" fontId="38" fillId="10" borderId="24" xfId="15" applyFont="1" applyFill="1" applyBorder="1" applyAlignment="1">
      <alignment horizontal="justify" vertical="center" wrapText="1"/>
    </xf>
    <xf numFmtId="0" fontId="38" fillId="10" borderId="0" xfId="15" applyFont="1" applyFill="1" applyBorder="1" applyAlignment="1">
      <alignment horizontal="justify" vertical="center" wrapText="1"/>
    </xf>
    <xf numFmtId="3" fontId="83" fillId="14" borderId="0" xfId="15" applyNumberFormat="1" applyFont="1" applyFill="1" applyBorder="1" applyAlignment="1">
      <alignment horizontal="right" vertical="center" indent="1"/>
    </xf>
    <xf numFmtId="0" fontId="7" fillId="0" borderId="0" xfId="15" applyFont="1" applyBorder="1" applyAlignment="1">
      <alignment horizontal="right" indent="1"/>
    </xf>
    <xf numFmtId="190" fontId="83" fillId="0" borderId="0" xfId="15" applyNumberFormat="1" applyFont="1" applyAlignment="1">
      <alignment horizontal="right" vertical="center"/>
    </xf>
    <xf numFmtId="190" fontId="83" fillId="14" borderId="0" xfId="15" applyNumberFormat="1" applyFont="1" applyFill="1" applyBorder="1" applyAlignment="1">
      <alignment horizontal="right" vertical="center"/>
    </xf>
    <xf numFmtId="0" fontId="31" fillId="10" borderId="0" xfId="15" applyFont="1" applyFill="1" applyBorder="1" applyAlignment="1">
      <alignment horizontal="left" vertical="center" indent="1"/>
    </xf>
    <xf numFmtId="0" fontId="31" fillId="15" borderId="0" xfId="15" applyFont="1" applyFill="1" applyBorder="1" applyAlignment="1">
      <alignment horizontal="left" vertical="center" indent="1"/>
    </xf>
    <xf numFmtId="0" fontId="31" fillId="0" borderId="0" xfId="15" applyFont="1" applyFill="1" applyBorder="1" applyAlignment="1">
      <alignment horizontal="left" vertical="center" indent="1"/>
    </xf>
    <xf numFmtId="0" fontId="31" fillId="4" borderId="0" xfId="15" applyFont="1" applyFill="1" applyBorder="1" applyAlignment="1">
      <alignment horizontal="left" vertical="center" indent="1"/>
    </xf>
    <xf numFmtId="0" fontId="24" fillId="3" borderId="0" xfId="15" applyNumberFormat="1" applyFont="1" applyFill="1" applyBorder="1" applyAlignment="1" applyProtection="1">
      <alignment horizontal="left" vertical="center" indent="1"/>
      <protection locked="0"/>
    </xf>
    <xf numFmtId="0" fontId="31" fillId="15" borderId="0" xfId="15" applyFont="1" applyFill="1" applyBorder="1" applyAlignment="1">
      <alignment horizontal="left" vertical="center" wrapText="1" indent="1"/>
    </xf>
    <xf numFmtId="0" fontId="38" fillId="10" borderId="24" xfId="15" applyFont="1" applyFill="1" applyBorder="1" applyAlignment="1">
      <alignment horizontal="left" vertical="top" wrapText="1"/>
    </xf>
    <xf numFmtId="0" fontId="38" fillId="10" borderId="0" xfId="15" applyFont="1" applyFill="1" applyBorder="1" applyAlignment="1">
      <alignment horizontal="left" vertical="top" wrapText="1"/>
    </xf>
    <xf numFmtId="3" fontId="159" fillId="12" borderId="0" xfId="40" applyNumberFormat="1" applyFont="1" applyFill="1" applyBorder="1" applyAlignment="1">
      <alignment horizontal="left" vertical="center" wrapText="1" indent="1"/>
    </xf>
    <xf numFmtId="0" fontId="32" fillId="10" borderId="0" xfId="15" applyFont="1" applyFill="1" applyBorder="1" applyAlignment="1">
      <alignment horizontal="center"/>
    </xf>
    <xf numFmtId="0" fontId="149" fillId="0" borderId="0" xfId="37" applyNumberFormat="1" applyFont="1" applyFill="1" applyBorder="1" applyAlignment="1" applyProtection="1">
      <alignment horizontal="left" vertical="center" wrapText="1"/>
    </xf>
    <xf numFmtId="174" fontId="35" fillId="0" borderId="0" xfId="37" quotePrefix="1" applyNumberFormat="1" applyFont="1" applyBorder="1" applyAlignment="1">
      <alignment horizontal="center" vertical="center"/>
    </xf>
    <xf numFmtId="0" fontId="186" fillId="17" borderId="6" xfId="11" applyNumberFormat="1" applyFont="1" applyFill="1" applyBorder="1" applyAlignment="1" applyProtection="1">
      <alignment horizontal="center" vertical="center"/>
    </xf>
    <xf numFmtId="0" fontId="186" fillId="17" borderId="1" xfId="11" applyNumberFormat="1" applyFont="1" applyFill="1" applyBorder="1" applyAlignment="1" applyProtection="1">
      <alignment horizontal="center" vertical="center"/>
    </xf>
    <xf numFmtId="0" fontId="186" fillId="17" borderId="7" xfId="11" applyNumberFormat="1" applyFont="1" applyFill="1" applyBorder="1" applyAlignment="1" applyProtection="1">
      <alignment horizontal="center" vertical="center"/>
    </xf>
    <xf numFmtId="0" fontId="94" fillId="11" borderId="0" xfId="12" applyFont="1" applyFill="1" applyBorder="1" applyAlignment="1">
      <alignment horizontal="left" vertical="center"/>
    </xf>
  </cellXfs>
  <cellStyles count="70">
    <cellStyle name="Euro" xfId="1"/>
    <cellStyle name="Hipervínculo" xfId="11" builtinId="8"/>
    <cellStyle name="Millares" xfId="2" builtinId="3"/>
    <cellStyle name="Millares [0] 2" xfId="7"/>
    <cellStyle name="Millares [0] 2 2" xfId="47"/>
    <cellStyle name="Millares [0] 3" xfId="14"/>
    <cellStyle name="Millares [0] 4" xfId="43"/>
    <cellStyle name="Millares [0]_3.1" xfId="34"/>
    <cellStyle name="Millares [0]_I.1.K. TOTAL BIENES por causa" xfId="17"/>
    <cellStyle name="Millares [0]_I.3. BIENES por clase de riesgo" xfId="25"/>
    <cellStyle name="Millares [0]_Recargos 2012" xfId="38"/>
    <cellStyle name="Millares 10" xfId="56"/>
    <cellStyle name="Millares 11" xfId="57"/>
    <cellStyle name="Millares 12" xfId="58"/>
    <cellStyle name="Millares 13" xfId="59"/>
    <cellStyle name="Millares 14" xfId="60"/>
    <cellStyle name="Millares 15" xfId="62"/>
    <cellStyle name="Millares 2" xfId="5"/>
    <cellStyle name="Millares 2 2" xfId="36"/>
    <cellStyle name="Millares 2 3" xfId="44"/>
    <cellStyle name="Millares 2 4" xfId="51"/>
    <cellStyle name="Millares 2 5" xfId="65"/>
    <cellStyle name="Millares 2 5 2" xfId="66"/>
    <cellStyle name="Millares 3" xfId="8"/>
    <cellStyle name="Millares 3 2" xfId="10"/>
    <cellStyle name="Millares 3 2 2" xfId="68"/>
    <cellStyle name="Millares 3 3" xfId="67"/>
    <cellStyle name="Millares 4" xfId="18"/>
    <cellStyle name="Millares 5" xfId="41"/>
    <cellStyle name="Millares 6" xfId="52"/>
    <cellStyle name="Millares 7" xfId="53"/>
    <cellStyle name="Millares 8" xfId="54"/>
    <cellStyle name="Millares 9" xfId="55"/>
    <cellStyle name="Millares_3.1" xfId="33"/>
    <cellStyle name="Millares_I.2.A EXPTES por provincia" xfId="21"/>
    <cellStyle name="Millares_IV. Datos globales PB, Bienes, Personas" xfId="30"/>
    <cellStyle name="Millares_Recargos 2012" xfId="39"/>
    <cellStyle name="Normal" xfId="0" builtinId="0"/>
    <cellStyle name="Normal 2" xfId="4"/>
    <cellStyle name="Normal 2 2" xfId="15"/>
    <cellStyle name="Normal 2 2 2" xfId="42"/>
    <cellStyle name="Normal 2 3" xfId="50"/>
    <cellStyle name="Normal 2 4" xfId="64"/>
    <cellStyle name="Normal 3" xfId="12"/>
    <cellStyle name="Normal 3 2" xfId="45"/>
    <cellStyle name="Normal 3 2 2" xfId="69"/>
    <cellStyle name="Normal 4" xfId="40"/>
    <cellStyle name="Normal 5" xfId="46"/>
    <cellStyle name="Normal 6" xfId="49"/>
    <cellStyle name="Normal 7" xfId="61"/>
    <cellStyle name="Normal 8" xfId="63"/>
    <cellStyle name="Normal_3.1" xfId="32"/>
    <cellStyle name="Normal_A" xfId="13"/>
    <cellStyle name="Normal_I.1.K. TOTAL BIENES por causa" xfId="16"/>
    <cellStyle name="Normal_I.2.A EXPTES por provincia" xfId="20"/>
    <cellStyle name="Normal_I.3. BIENES por clase de riesgo" xfId="24"/>
    <cellStyle name="Normal_I.4. INUNDACION por mes" xfId="26"/>
    <cellStyle name="Normal_III.1. PERSONAS por causa siniestro" xfId="27"/>
    <cellStyle name="Normal_III.3. PERSONAS por lesion" xfId="28"/>
    <cellStyle name="Normal_III.4. PERSONAS por lesion y causa siniestro" xfId="29"/>
    <cellStyle name="Normal_Introduccion 2012" xfId="3"/>
    <cellStyle name="Normal_IV. Datos globales PB, Bienes, Personas" xfId="22"/>
    <cellStyle name="Normal_S1C4 Bienes3" xfId="23"/>
    <cellStyle name="Normal_S1C7 Recargos" xfId="9"/>
    <cellStyle name="Normal_Sec 3.3" xfId="37"/>
    <cellStyle name="Normal_T2-4-1" xfId="35"/>
    <cellStyle name="Porcentaje 2" xfId="6"/>
    <cellStyle name="Porcentaje 2 2" xfId="31"/>
    <cellStyle name="Porcentaje 3" xfId="19"/>
    <cellStyle name="Porcentaje 4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966FF"/>
      <rgbColor rgb="00008080"/>
      <rgbColor rgb="00DDDDDD"/>
      <rgbColor rgb="00808080"/>
      <rgbColor rgb="0032D6C7"/>
      <rgbColor rgb="00D9FFF5"/>
      <rgbColor rgb="00FFFFCC"/>
      <rgbColor rgb="00CCFFFF"/>
      <rgbColor rgb="00660066"/>
      <rgbColor rgb="00FF8080"/>
      <rgbColor rgb="000066CC"/>
      <rgbColor rgb="00CCCCFF"/>
      <rgbColor rgb="00000080"/>
      <rgbColor rgb="00FF66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CCCCFF"/>
      <rgbColor rgb="00FFCCFF"/>
      <rgbColor rgb="009999FF"/>
      <rgbColor rgb="00FFDCB9"/>
      <rgbColor rgb="003366FF"/>
      <rgbColor rgb="0033CCCC"/>
      <rgbColor rgb="0099CC00"/>
      <rgbColor rgb="00FFCC00"/>
      <rgbColor rgb="00FF9900"/>
      <rgbColor rgb="00FF6600"/>
      <rgbColor rgb="009900CC"/>
      <rgbColor rgb="00C0C0C0"/>
      <rgbColor rgb="00003366"/>
      <rgbColor rgb="00339966"/>
      <rgbColor rgb="00003300"/>
      <rgbColor rgb="00333300"/>
      <rgbColor rgb="00993300"/>
      <rgbColor rgb="00CC99FF"/>
      <rgbColor rgb="00660066"/>
      <rgbColor rgb="00333333"/>
    </indexedColors>
    <mruColors>
      <color rgb="FF9D2235"/>
      <color rgb="FFC02A3F"/>
      <color rgb="FFF3DBDA"/>
      <color rgb="FF2971E7"/>
      <color rgb="FF7A7151"/>
      <color rgb="FFCA7079"/>
      <color rgb="FF32D675"/>
      <color rgb="FFF2DCDB"/>
      <color rgb="FF59595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B0-4938-8E0E-FAB9DBC61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40739200"/>
        <c:axId val="40740736"/>
      </c:areaChart>
      <c:catAx>
        <c:axId val="407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7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073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73920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 MEDIOS</a:t>
            </a:r>
          </a:p>
        </c:rich>
      </c:tx>
      <c:layout>
        <c:manualLayout>
          <c:xMode val="edge"/>
          <c:yMode val="edge"/>
          <c:x val="0.24122505114876205"/>
          <c:y val="2.8716765389220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752692459493"/>
          <c:y val="0.18489465629485138"/>
          <c:w val="0.88299832317333593"/>
          <c:h val="0.731961129481171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 w="3175">
              <a:solidFill>
                <a:srgbClr val="9D2235"/>
              </a:solidFill>
              <a:prstDash val="solid"/>
            </a:ln>
          </c:spPr>
          <c:dLbls>
            <c:dLbl>
              <c:idx val="0"/>
              <c:layout>
                <c:manualLayout>
                  <c:x val="1.8346507509090209E-2"/>
                  <c:y val="-0.2933225496723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2FA-47AB-86AE-E0B6709CC59B}"/>
                </c:ext>
              </c:extLst>
            </c:dLbl>
            <c:dLbl>
              <c:idx val="1"/>
              <c:layout>
                <c:manualLayout>
                  <c:x val="2.8807145011462611E-3"/>
                  <c:y val="-0.22066456680795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FA-47AB-86AE-E0B6709CC59B}"/>
                </c:ext>
              </c:extLst>
            </c:dLbl>
            <c:dLbl>
              <c:idx val="2"/>
              <c:layout>
                <c:manualLayout>
                  <c:x val="-1.7133756014228797E-4"/>
                  <c:y val="-0.31734323824307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2FA-47AB-86AE-E0B6709CC59B}"/>
                </c:ext>
              </c:extLst>
            </c:dLbl>
            <c:dLbl>
              <c:idx val="3"/>
              <c:layout>
                <c:manualLayout>
                  <c:x val="3.7469914155721055E-4"/>
                  <c:y val="-0.23338290248871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FA-47AB-86AE-E0B6709CC59B}"/>
                </c:ext>
              </c:extLst>
            </c:dLbl>
            <c:dLbl>
              <c:idx val="4"/>
              <c:layout>
                <c:manualLayout>
                  <c:x val="5.7133025070466416E-3"/>
                  <c:y val="-0.3207481206654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FA-47AB-86AE-E0B6709CC59B}"/>
                </c:ext>
              </c:extLst>
            </c:dLbl>
            <c:dLbl>
              <c:idx val="5"/>
              <c:layout>
                <c:manualLayout>
                  <c:x val="-6.0230489726892996E-4"/>
                  <c:y val="-0.22597722049185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FA-47AB-86AE-E0B6709CC59B}"/>
                </c:ext>
              </c:extLst>
            </c:dLbl>
            <c:dLbl>
              <c:idx val="6"/>
              <c:layout>
                <c:manualLayout>
                  <c:x val="1.2400714226137716E-3"/>
                  <c:y val="-0.30562980706502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2FA-47AB-86AE-E0B6709CC59B}"/>
                </c:ext>
              </c:extLst>
            </c:dLbl>
            <c:dLbl>
              <c:idx val="7"/>
              <c:layout>
                <c:manualLayout>
                  <c:x val="2.3437241331395972E-3"/>
                  <c:y val="-0.22054580156502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FA-47AB-86AE-E0B6709CC59B}"/>
                </c:ext>
              </c:extLst>
            </c:dLbl>
            <c:dLbl>
              <c:idx val="8"/>
              <c:layout>
                <c:manualLayout>
                  <c:x val="8.4167088678133433E-4"/>
                  <c:y val="-0.31567425202988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2FA-47AB-86AE-E0B6709CC59B}"/>
                </c:ext>
              </c:extLst>
            </c:dLbl>
            <c:dLbl>
              <c:idx val="9"/>
              <c:layout>
                <c:manualLayout>
                  <c:x val="3.3362878659178345E-4"/>
                  <c:y val="-0.2281057947402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FA-47AB-86AE-E0B6709CC59B}"/>
                </c:ext>
              </c:extLst>
            </c:dLbl>
            <c:dLbl>
              <c:idx val="10"/>
              <c:layout>
                <c:manualLayout>
                  <c:x val="1.129163371539619E-3"/>
                  <c:y val="-0.311254846792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2FA-47AB-86AE-E0B6709CC59B}"/>
                </c:ext>
              </c:extLst>
            </c:dLbl>
            <c:dLbl>
              <c:idx val="11"/>
              <c:layout>
                <c:manualLayout>
                  <c:x val="5.6962953997040707E-3"/>
                  <c:y val="-0.2237829908099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2FA-47AB-86AE-E0B6709CC59B}"/>
                </c:ext>
              </c:extLst>
            </c:dLbl>
            <c:dLbl>
              <c:idx val="12"/>
              <c:layout>
                <c:manualLayout>
                  <c:x val="-4.7156728274008386E-3"/>
                  <c:y val="-0.32645387057599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2FA-47AB-86AE-E0B6709CC59B}"/>
                </c:ext>
              </c:extLst>
            </c:dLbl>
            <c:dLbl>
              <c:idx val="13"/>
              <c:layout>
                <c:manualLayout>
                  <c:x val="-6.0918011087548432E-4"/>
                  <c:y val="-0.24091947716529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FA-47AB-86AE-E0B6709CC59B}"/>
                </c:ext>
              </c:extLst>
            </c:dLbl>
            <c:dLbl>
              <c:idx val="14"/>
              <c:layout>
                <c:manualLayout>
                  <c:x val="-4.4254664425347028E-3"/>
                  <c:y val="-0.34842544051868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2FA-47AB-86AE-E0B6709CC59B}"/>
                </c:ext>
              </c:extLst>
            </c:dLbl>
            <c:dLbl>
              <c:idx val="15"/>
              <c:layout>
                <c:manualLayout>
                  <c:x val="1.1248211313670585E-3"/>
                  <c:y val="-0.25999258971794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2FA-47AB-86AE-E0B6709CC59B}"/>
                </c:ext>
              </c:extLst>
            </c:dLbl>
            <c:dLbl>
              <c:idx val="16"/>
              <c:layout>
                <c:manualLayout>
                  <c:x val="-1.4857698457111602E-3"/>
                  <c:y val="-0.37206056023739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2FA-47AB-86AE-E0B6709CC59B}"/>
                </c:ext>
              </c:extLst>
            </c:dLbl>
            <c:dLbl>
              <c:idx val="17"/>
              <c:layout>
                <c:manualLayout>
                  <c:x val="2.3346777994467625E-3"/>
                  <c:y val="-0.27771913860071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2FA-47AB-86AE-E0B6709CC59B}"/>
                </c:ext>
              </c:extLst>
            </c:dLbl>
            <c:dLbl>
              <c:idx val="18"/>
              <c:layout>
                <c:manualLayout>
                  <c:x val="1.9411622838084559E-3"/>
                  <c:y val="-0.3738035656336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2FA-47AB-86AE-E0B6709CC59B}"/>
                </c:ext>
              </c:extLst>
            </c:dLbl>
            <c:dLbl>
              <c:idx val="19"/>
              <c:layout>
                <c:manualLayout>
                  <c:x val="-1.9825944921216384E-3"/>
                  <c:y val="-0.2724190305410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2FA-47AB-86AE-E0B6709CC59B}"/>
                </c:ext>
              </c:extLst>
            </c:dLbl>
            <c:dLbl>
              <c:idx val="20"/>
              <c:layout>
                <c:manualLayout>
                  <c:x val="1.2565357499347307E-3"/>
                  <c:y val="-0.36488404497689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2FA-47AB-86AE-E0B6709CC59B}"/>
                </c:ext>
              </c:extLst>
            </c:dLbl>
            <c:dLbl>
              <c:idx val="21"/>
              <c:layout>
                <c:manualLayout>
                  <c:x val="4.5032649122930807E-4"/>
                  <c:y val="-0.27905399302128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2FA-47AB-86AE-E0B6709CC59B}"/>
                </c:ext>
              </c:extLst>
            </c:dLbl>
            <c:dLbl>
              <c:idx val="22"/>
              <c:layout>
                <c:manualLayout>
                  <c:x val="4.2709550630610875E-3"/>
                  <c:y val="-0.36363826448852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2FA-47AB-86AE-E0B6709CC59B}"/>
                </c:ext>
              </c:extLst>
            </c:dLbl>
            <c:dLbl>
              <c:idx val="23"/>
              <c:layout>
                <c:manualLayout>
                  <c:x val="-4.9250049890530315E-3"/>
                  <c:y val="-0.27151950928208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2FA-47AB-86AE-E0B6709CC59B}"/>
                </c:ext>
              </c:extLst>
            </c:dLbl>
            <c:dLbl>
              <c:idx val="24"/>
              <c:layout>
                <c:manualLayout>
                  <c:x val="2.5329734339936978E-6"/>
                  <c:y val="-0.35673566202422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02FA-47AB-86AE-E0B6709CC59B}"/>
                </c:ext>
              </c:extLst>
            </c:dLbl>
            <c:dLbl>
              <c:idx val="25"/>
              <c:layout>
                <c:manualLayout>
                  <c:x val="1.0855600432244066E-6"/>
                  <c:y val="-0.26399004379259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2FA-47AB-86AE-E0B6709CC59B}"/>
                </c:ext>
              </c:extLst>
            </c:dLbl>
            <c:dLbl>
              <c:idx val="26"/>
              <c:layout>
                <c:manualLayout>
                  <c:x val="-6.8462653387373357E-3"/>
                  <c:y val="-0.35595657875808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02FA-47AB-86AE-E0B6709CC59B}"/>
                </c:ext>
              </c:extLst>
            </c:dLbl>
            <c:dLbl>
              <c:idx val="27"/>
              <c:layout>
                <c:manualLayout>
                  <c:x val="2.2367964688902917E-3"/>
                  <c:y val="-0.26249251444419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2FA-47AB-86AE-E0B6709CC59B}"/>
                </c:ext>
              </c:extLst>
            </c:dLbl>
            <c:dLbl>
              <c:idx val="28"/>
              <c:layout>
                <c:manualLayout>
                  <c:x val="-1.1530095071539312E-2"/>
                  <c:y val="-0.3738918031909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02FA-47AB-86AE-E0B6709CC59B}"/>
                </c:ext>
              </c:extLst>
            </c:dLbl>
            <c:dLbl>
              <c:idx val="29"/>
              <c:layout>
                <c:manualLayout>
                  <c:x val="2.2945120778505765E-3"/>
                  <c:y val="-0.27253277753429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2FA-47AB-86AE-E0B6709CC59B}"/>
                </c:ext>
              </c:extLst>
            </c:dLbl>
            <c:dLbl>
              <c:idx val="30"/>
              <c:layout>
                <c:manualLayout>
                  <c:x val="1.1551987199075971E-2"/>
                  <c:y val="-0.3579588603889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02FA-47AB-86AE-E0B6709CC59B}"/>
                </c:ext>
              </c:extLst>
            </c:dLbl>
            <c:dLbl>
              <c:idx val="31"/>
              <c:layout>
                <c:manualLayout>
                  <c:x val="2.1483806398860702E-5"/>
                  <c:y val="-0.23291687116332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2FA-47AB-86AE-E0B6709CC59B}"/>
                </c:ext>
              </c:extLst>
            </c:dLbl>
            <c:dLbl>
              <c:idx val="32"/>
              <c:layout>
                <c:manualLayout>
                  <c:x val="4.6244857837770652E-3"/>
                  <c:y val="-0.30985810062594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02FA-47AB-86AE-E0B6709CC59B}"/>
                </c:ext>
              </c:extLst>
            </c:dLbl>
            <c:dLbl>
              <c:idx val="33"/>
              <c:layout>
                <c:manualLayout>
                  <c:x val="0"/>
                  <c:y val="-0.22306119922785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2FA-47AB-86AE-E0B6709CC59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  <c:pt idx="32">
                <c:v> 22</c:v>
              </c:pt>
              <c:pt idx="33">
                <c:v> 23</c:v>
              </c:pt>
            </c:strLit>
          </c:cat>
          <c:val>
            <c:numRef>
              <c:f>'S1-I-B'!$AC$11:$AC$44</c:f>
              <c:numCache>
                <c:formatCode>#,##0</c:formatCode>
                <c:ptCount val="34"/>
                <c:pt idx="0">
                  <c:v>223631.68120322376</c:v>
                </c:pt>
                <c:pt idx="1">
                  <c:v>214848.74613799635</c:v>
                </c:pt>
                <c:pt idx="2">
                  <c:v>225647.93371693877</c:v>
                </c:pt>
                <c:pt idx="3">
                  <c:v>236891.68250271658</c:v>
                </c:pt>
                <c:pt idx="4">
                  <c:v>232270.82167306915</c:v>
                </c:pt>
                <c:pt idx="5">
                  <c:v>220611.63522560391</c:v>
                </c:pt>
                <c:pt idx="6">
                  <c:v>219925.93907304519</c:v>
                </c:pt>
                <c:pt idx="7">
                  <c:v>224219.59962722243</c:v>
                </c:pt>
                <c:pt idx="8">
                  <c:v>229275.23146945442</c:v>
                </c:pt>
                <c:pt idx="9">
                  <c:v>230899.1508388317</c:v>
                </c:pt>
                <c:pt idx="10">
                  <c:v>230147.67280557749</c:v>
                </c:pt>
                <c:pt idx="11">
                  <c:v>227844.24744318073</c:v>
                </c:pt>
                <c:pt idx="12">
                  <c:v>236326.71290739108</c:v>
                </c:pt>
                <c:pt idx="13">
                  <c:v>249334.76665172252</c:v>
                </c:pt>
                <c:pt idx="14">
                  <c:v>258170.84611382181</c:v>
                </c:pt>
                <c:pt idx="15">
                  <c:v>271749.03704153269</c:v>
                </c:pt>
                <c:pt idx="16">
                  <c:v>275440.95826977177</c:v>
                </c:pt>
                <c:pt idx="17">
                  <c:v>267527.04195391404</c:v>
                </c:pt>
                <c:pt idx="18">
                  <c:v>269988.98647727683</c:v>
                </c:pt>
                <c:pt idx="19">
                  <c:v>274198.59505128308</c:v>
                </c:pt>
                <c:pt idx="20">
                  <c:v>277061.56465843209</c:v>
                </c:pt>
                <c:pt idx="21">
                  <c:v>275549.90448649373</c:v>
                </c:pt>
                <c:pt idx="22">
                  <c:v>274261.7760165658</c:v>
                </c:pt>
                <c:pt idx="23">
                  <c:v>260371.45867508205</c:v>
                </c:pt>
                <c:pt idx="24">
                  <c:v>257662.92511313435</c:v>
                </c:pt>
                <c:pt idx="25">
                  <c:v>254175.93669802081</c:v>
                </c:pt>
                <c:pt idx="26">
                  <c:v>259260.8292927721</c:v>
                </c:pt>
                <c:pt idx="27">
                  <c:v>267823.01442090695</c:v>
                </c:pt>
                <c:pt idx="28">
                  <c:v>260414.2247671829</c:v>
                </c:pt>
                <c:pt idx="29">
                  <c:v>283176.47067841224</c:v>
                </c:pt>
                <c:pt idx="30">
                  <c:v>265947.01465559046</c:v>
                </c:pt>
                <c:pt idx="31">
                  <c:v>241076.06172419112</c:v>
                </c:pt>
                <c:pt idx="32">
                  <c:v>228793.11076720615</c:v>
                </c:pt>
                <c:pt idx="33">
                  <c:v>224346.70792881641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2FA-47AB-86AE-E0B6709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45751296"/>
        <c:axId val="45763200"/>
      </c:areaChart>
      <c:catAx>
        <c:axId val="457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4576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763200"/>
        <c:scaling>
          <c:orientation val="minMax"/>
          <c:max val="3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4575129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.46294216999310134"/>
              </c:manualLayout>
            </c:layout>
            <c:txPr>
              <a:bodyPr rot="-5400000" vert="horz"/>
              <a:lstStyle/>
              <a:p>
                <a:pPr algn="ctr" rtl="0"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B8-4489-8D1A-D714D044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49044096"/>
        <c:axId val="49047040"/>
      </c:areaChart>
      <c:catAx>
        <c:axId val="4904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90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4704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904409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 DE CAPITALES ASEGURADOS</a:t>
            </a: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60304642311007E-2"/>
          <c:y val="0.15198331187492728"/>
          <c:w val="0.9111180717718420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5400051646409835E-2"/>
                  <c:y val="-4.6106020510155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67-4DD9-9DCE-E84A3B6907AE}"/>
                </c:ext>
              </c:extLst>
            </c:dLbl>
            <c:dLbl>
              <c:idx val="1"/>
              <c:layout>
                <c:manualLayout>
                  <c:x val="2.7278562820627181E-3"/>
                  <c:y val="-0.14799039733800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67-4DD9-9DCE-E84A3B6907AE}"/>
                </c:ext>
              </c:extLst>
            </c:dLbl>
            <c:dLbl>
              <c:idx val="2"/>
              <c:layout>
                <c:manualLayout>
                  <c:x val="1.5810265807085185E-3"/>
                  <c:y val="-6.63015470881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67-4DD9-9DCE-E84A3B6907AE}"/>
                </c:ext>
              </c:extLst>
            </c:dLbl>
            <c:dLbl>
              <c:idx val="3"/>
              <c:layout>
                <c:manualLayout>
                  <c:x val="-2.929874363992857E-3"/>
                  <c:y val="-0.15043647525332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67-4DD9-9DCE-E84A3B6907AE}"/>
                </c:ext>
              </c:extLst>
            </c:dLbl>
            <c:dLbl>
              <c:idx val="4"/>
              <c:layout>
                <c:manualLayout>
                  <c:x val="1.1861137864623826E-3"/>
                  <c:y val="-7.755054986095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67-4DD9-9DCE-E84A3B6907AE}"/>
                </c:ext>
              </c:extLst>
            </c:dLbl>
            <c:dLbl>
              <c:idx val="5"/>
              <c:layout>
                <c:manualLayout>
                  <c:x val="3.6450708462546199E-4"/>
                  <c:y val="-0.16055271039882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67-4DD9-9DCE-E84A3B6907AE}"/>
                </c:ext>
              </c:extLst>
            </c:dLbl>
            <c:dLbl>
              <c:idx val="6"/>
              <c:layout>
                <c:manualLayout>
                  <c:x val="-1.0807234761128477E-3"/>
                  <c:y val="-8.5247762668537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67-4DD9-9DCE-E84A3B6907AE}"/>
                </c:ext>
              </c:extLst>
            </c:dLbl>
            <c:dLbl>
              <c:idx val="7"/>
              <c:layout>
                <c:manualLayout>
                  <c:x val="-4.7651780295278725E-3"/>
                  <c:y val="-0.1754248641239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67-4DD9-9DCE-E84A3B6907AE}"/>
                </c:ext>
              </c:extLst>
            </c:dLbl>
            <c:dLbl>
              <c:idx val="8"/>
              <c:layout>
                <c:manualLayout>
                  <c:x val="9.1206459446049274E-4"/>
                  <c:y val="-0.11078198222143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C67-4DD9-9DCE-E84A3B6907AE}"/>
                </c:ext>
              </c:extLst>
            </c:dLbl>
            <c:dLbl>
              <c:idx val="9"/>
              <c:layout>
                <c:manualLayout>
                  <c:x val="-5.3311784737927455E-4"/>
                  <c:y val="-0.20246052732072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67-4DD9-9DCE-E84A3B6907AE}"/>
                </c:ext>
              </c:extLst>
            </c:dLbl>
            <c:dLbl>
              <c:idx val="10"/>
              <c:layout>
                <c:manualLayout>
                  <c:x val="2.978436764266461E-3"/>
                  <c:y val="-0.12187847378308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C67-4DD9-9DCE-E84A3B6907AE}"/>
                </c:ext>
              </c:extLst>
            </c:dLbl>
            <c:dLbl>
              <c:idx val="11"/>
              <c:layout>
                <c:manualLayout>
                  <c:x val="-5.0905058497789637E-3"/>
                  <c:y val="-0.21524040714296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67-4DD9-9DCE-E84A3B6907AE}"/>
                </c:ext>
              </c:extLst>
            </c:dLbl>
            <c:dLbl>
              <c:idx val="12"/>
              <c:layout>
                <c:manualLayout>
                  <c:x val="2.8613106513377794E-3"/>
                  <c:y val="-0.15640862092810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C67-4DD9-9DCE-E84A3B6907AE}"/>
                </c:ext>
              </c:extLst>
            </c:dLbl>
            <c:dLbl>
              <c:idx val="13"/>
              <c:layout>
                <c:manualLayout>
                  <c:x val="-1.3552877139773776E-2"/>
                  <c:y val="-0.24606387875710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67-4DD9-9DCE-E84A3B6907AE}"/>
                </c:ext>
              </c:extLst>
            </c:dLbl>
            <c:dLbl>
              <c:idx val="14"/>
              <c:layout>
                <c:manualLayout>
                  <c:x val="-1.0044933718829309E-3"/>
                  <c:y val="-0.18112370961649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C67-4DD9-9DCE-E84A3B6907AE}"/>
                </c:ext>
              </c:extLst>
            </c:dLbl>
            <c:dLbl>
              <c:idx val="15"/>
              <c:layout>
                <c:manualLayout>
                  <c:x val="-1.4102786100456333E-2"/>
                  <c:y val="-0.27313215632605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67-4DD9-9DCE-E84A3B6907AE}"/>
                </c:ext>
              </c:extLst>
            </c:dLbl>
            <c:dLbl>
              <c:idx val="16"/>
              <c:layout>
                <c:manualLayout>
                  <c:x val="4.3501226975623149E-3"/>
                  <c:y val="-0.2202774698678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C67-4DD9-9DCE-E84A3B6907AE}"/>
                </c:ext>
              </c:extLst>
            </c:dLbl>
            <c:dLbl>
              <c:idx val="17"/>
              <c:layout>
                <c:manualLayout>
                  <c:x val="-6.2461192413914932E-3"/>
                  <c:y val="-0.30800724121630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67-4DD9-9DCE-E84A3B6907AE}"/>
                </c:ext>
              </c:extLst>
            </c:dLbl>
            <c:dLbl>
              <c:idx val="18"/>
              <c:layout>
                <c:manualLayout>
                  <c:x val="1.827083016313616E-3"/>
                  <c:y val="-0.25115750058313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67-4DD9-9DCE-E84A3B6907AE}"/>
                </c:ext>
              </c:extLst>
            </c:dLbl>
            <c:dLbl>
              <c:idx val="19"/>
              <c:layout>
                <c:manualLayout>
                  <c:x val="-5.674171944498374E-3"/>
                  <c:y val="-0.34029546969856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67-4DD9-9DCE-E84A3B6907AE}"/>
                </c:ext>
              </c:extLst>
            </c:dLbl>
            <c:dLbl>
              <c:idx val="20"/>
              <c:layout>
                <c:manualLayout>
                  <c:x val="9.0427141435395317E-5"/>
                  <c:y val="-0.27788229514355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C67-4DD9-9DCE-E84A3B6907AE}"/>
                </c:ext>
              </c:extLst>
            </c:dLbl>
            <c:dLbl>
              <c:idx val="21"/>
              <c:layout>
                <c:manualLayout>
                  <c:x val="-3.1311928162020249E-3"/>
                  <c:y val="-0.35133398974917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C67-4DD9-9DCE-E84A3B6907AE}"/>
                </c:ext>
              </c:extLst>
            </c:dLbl>
            <c:dLbl>
              <c:idx val="22"/>
              <c:layout>
                <c:manualLayout>
                  <c:x val="3.7619090096566391E-3"/>
                  <c:y val="-0.2837033413217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C67-4DD9-9DCE-E84A3B6907AE}"/>
                </c:ext>
              </c:extLst>
            </c:dLbl>
            <c:dLbl>
              <c:idx val="23"/>
              <c:layout>
                <c:manualLayout>
                  <c:x val="2.1093836087250823E-3"/>
                  <c:y val="-0.36319034614582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C67-4DD9-9DCE-E84A3B6907AE}"/>
                </c:ext>
              </c:extLst>
            </c:dLbl>
            <c:dLbl>
              <c:idx val="24"/>
              <c:layout>
                <c:manualLayout>
                  <c:x val="2.1307223152146728E-3"/>
                  <c:y val="-0.28687147666730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C67-4DD9-9DCE-E84A3B6907AE}"/>
                </c:ext>
              </c:extLst>
            </c:dLbl>
            <c:dLbl>
              <c:idx val="25"/>
              <c:layout>
                <c:manualLayout>
                  <c:x val="-2.340436324075483E-3"/>
                  <c:y val="-0.37701347303844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C67-4DD9-9DCE-E84A3B6907AE}"/>
                </c:ext>
              </c:extLst>
            </c:dLbl>
            <c:dLbl>
              <c:idx val="26"/>
              <c:layout>
                <c:manualLayout>
                  <c:x val="2.0457173041167963E-3"/>
                  <c:y val="-0.297851373415983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C67-4DD9-9DCE-E84A3B6907AE}"/>
                </c:ext>
              </c:extLst>
            </c:dLbl>
            <c:dLbl>
              <c:idx val="27"/>
              <c:layout>
                <c:manualLayout>
                  <c:x val="-6.5086552941855521E-3"/>
                  <c:y val="-0.38728039484032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C67-4DD9-9DCE-E84A3B6907AE}"/>
                </c:ext>
              </c:extLst>
            </c:dLbl>
            <c:dLbl>
              <c:idx val="28"/>
              <c:layout>
                <c:manualLayout>
                  <c:x val="1.5741668721828973E-5"/>
                  <c:y val="-0.31601468885269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C67-4DD9-9DCE-E84A3B6907AE}"/>
                </c:ext>
              </c:extLst>
            </c:dLbl>
            <c:dLbl>
              <c:idx val="29"/>
              <c:layout>
                <c:manualLayout>
                  <c:x val="-4.1697931369822526E-3"/>
                  <c:y val="-0.40241016082188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C67-4DD9-9DCE-E84A3B6907AE}"/>
                </c:ext>
              </c:extLst>
            </c:dLbl>
            <c:dLbl>
              <c:idx val="30"/>
              <c:layout>
                <c:manualLayout>
                  <c:x val="-6.9630647979556824E-4"/>
                  <c:y val="-0.32145509640849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C67-4DD9-9DCE-E84A3B6907AE}"/>
                </c:ext>
              </c:extLst>
            </c:dLbl>
            <c:dLbl>
              <c:idx val="31"/>
              <c:layout>
                <c:manualLayout>
                  <c:x val="6.7052721390134908E-3"/>
                  <c:y val="-0.30898288036997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7C67-4DD9-9DCE-E84A3B6907AE}"/>
                </c:ext>
              </c:extLst>
            </c:dLbl>
            <c:dLbl>
              <c:idx val="32"/>
              <c:layout>
                <c:manualLayout>
                  <c:x val="2.2626025176175511E-3"/>
                  <c:y val="-0.3957807736211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C67-4DD9-9DCE-E84A3B6907AE}"/>
                </c:ext>
              </c:extLst>
            </c:dLbl>
            <c:dLbl>
              <c:idx val="33"/>
              <c:layout>
                <c:manualLayout>
                  <c:x val="6.6639730922409312E-3"/>
                  <c:y val="-0.39323024714675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7C67-4DD9-9DCE-E84A3B6907A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  <c:pt idx="32">
                <c:v> 22</c:v>
              </c:pt>
              <c:pt idx="33">
                <c:v> 23</c:v>
              </c:pt>
            </c:strLit>
          </c:cat>
          <c:val>
            <c:numRef>
              <c:f>'S1-I-B'!$S$11:$S$44</c:f>
              <c:numCache>
                <c:formatCode>#,##0</c:formatCode>
                <c:ptCount val="34"/>
                <c:pt idx="0">
                  <c:v>1774124693115.3877</c:v>
                </c:pt>
                <c:pt idx="1">
                  <c:v>1891111339582.666</c:v>
                </c:pt>
                <c:pt idx="2">
                  <c:v>2075279307788.0779</c:v>
                </c:pt>
                <c:pt idx="3">
                  <c:v>2194998058484.1462</c:v>
                </c:pt>
                <c:pt idx="4">
                  <c:v>2317932264095.4497</c:v>
                </c:pt>
                <c:pt idx="5">
                  <c:v>2336390170196.3809</c:v>
                </c:pt>
                <c:pt idx="6">
                  <c:v>2473436000676.2187</c:v>
                </c:pt>
                <c:pt idx="7">
                  <c:v>2722328411714.3774</c:v>
                </c:pt>
                <c:pt idx="8">
                  <c:v>3055025510962.8911</c:v>
                </c:pt>
                <c:pt idx="9">
                  <c:v>3162948696951.5015</c:v>
                </c:pt>
                <c:pt idx="10">
                  <c:v>3185804201212.4741</c:v>
                </c:pt>
                <c:pt idx="11">
                  <c:v>3493190889855.6611</c:v>
                </c:pt>
                <c:pt idx="12">
                  <c:v>3643225604149.5508</c:v>
                </c:pt>
                <c:pt idx="13">
                  <c:v>4030083105881.9858</c:v>
                </c:pt>
                <c:pt idx="14">
                  <c:v>4338654010447.3765</c:v>
                </c:pt>
                <c:pt idx="15">
                  <c:v>4564597924082.625</c:v>
                </c:pt>
                <c:pt idx="16">
                  <c:v>5028224823469.0889</c:v>
                </c:pt>
                <c:pt idx="17">
                  <c:v>5260824842977.9102</c:v>
                </c:pt>
                <c:pt idx="18">
                  <c:v>5458682416758.3252</c:v>
                </c:pt>
                <c:pt idx="19">
                  <c:v>5794794654020.7549</c:v>
                </c:pt>
                <c:pt idx="20">
                  <c:v>5972269268262.8682</c:v>
                </c:pt>
                <c:pt idx="21">
                  <c:v>6079904484630.5889</c:v>
                </c:pt>
                <c:pt idx="22">
                  <c:v>6093579953902.0762</c:v>
                </c:pt>
                <c:pt idx="23">
                  <c:v>5903276062754.1367</c:v>
                </c:pt>
                <c:pt idx="24">
                  <c:v>6058299526722.5713</c:v>
                </c:pt>
                <c:pt idx="25">
                  <c:v>6278697960751.5586</c:v>
                </c:pt>
                <c:pt idx="26">
                  <c:v>6373294373217.6689</c:v>
                </c:pt>
                <c:pt idx="27">
                  <c:v>6592308430445.2754</c:v>
                </c:pt>
                <c:pt idx="28">
                  <c:v>6606809402234.1904</c:v>
                </c:pt>
                <c:pt idx="29">
                  <c:v>6709813518724.9609</c:v>
                </c:pt>
                <c:pt idx="30">
                  <c:v>6869075231527.377</c:v>
                </c:pt>
                <c:pt idx="31">
                  <c:v>6614772992977.1318</c:v>
                </c:pt>
                <c:pt idx="32">
                  <c:v>6666129116520.6318</c:v>
                </c:pt>
                <c:pt idx="33">
                  <c:v>6805208750236.5244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7C67-4DD9-9DCE-E84A3B690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50158208"/>
        <c:axId val="50173056"/>
      </c:areaChart>
      <c:catAx>
        <c:axId val="501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5017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73056"/>
        <c:scaling>
          <c:orientation val="minMax"/>
          <c:max val="7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50158208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532736837773E-3"/>
                <c:y val="0.4605898583643501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s-ES">
                      <a:solidFill>
                        <a:srgbClr val="9D2235"/>
                      </a:solidFill>
                    </a:rPr>
                    <a:t>Billones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28986276658201E-2"/>
          <c:y val="0.15198331187492728"/>
          <c:w val="0.8977493986389931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164905702885098E-2"/>
                  <c:y val="-0.11645344566154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6F-465D-955C-1BD4B8CE6F7E}"/>
                </c:ext>
              </c:extLst>
            </c:dLbl>
            <c:dLbl>
              <c:idx val="1"/>
              <c:layout>
                <c:manualLayout>
                  <c:x val="2.7276698589000486E-3"/>
                  <c:y val="-5.544756470211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6F-465D-955C-1BD4B8CE6F7E}"/>
                </c:ext>
              </c:extLst>
            </c:dLbl>
            <c:dLbl>
              <c:idx val="2"/>
              <c:layout>
                <c:manualLayout>
                  <c:x val="-6.4913121004175206E-4"/>
                  <c:y val="-0.12631141087989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6F-465D-955C-1BD4B8CE6F7E}"/>
                </c:ext>
              </c:extLst>
            </c:dLbl>
            <c:dLbl>
              <c:idx val="3"/>
              <c:layout>
                <c:manualLayout>
                  <c:x val="-7.4639099348762408E-4"/>
                  <c:y val="-6.2941739975927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6F-465D-955C-1BD4B8CE6F7E}"/>
                </c:ext>
              </c:extLst>
            </c:dLbl>
            <c:dLbl>
              <c:idx val="4"/>
              <c:layout>
                <c:manualLayout>
                  <c:x val="-1.0443979005807197E-3"/>
                  <c:y val="-0.13246117314492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6F-465D-955C-1BD4B8CE6F7E}"/>
                </c:ext>
              </c:extLst>
            </c:dLbl>
            <c:dLbl>
              <c:idx val="5"/>
              <c:layout>
                <c:manualLayout>
                  <c:x val="3.6449523362953911E-4"/>
                  <c:y val="-7.8336485319137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6F-465D-955C-1BD4B8CE6F7E}"/>
                </c:ext>
              </c:extLst>
            </c:dLbl>
            <c:dLbl>
              <c:idx val="6"/>
              <c:layout>
                <c:manualLayout>
                  <c:x val="-5.6372210077468973E-3"/>
                  <c:y val="-0.1556831061803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6F-465D-955C-1BD4B8CE6F7E}"/>
                </c:ext>
              </c:extLst>
            </c:dLbl>
            <c:dLbl>
              <c:idx val="7"/>
              <c:layout>
                <c:manualLayout>
                  <c:x val="-2.5261900815168863E-3"/>
                  <c:y val="-8.830332765151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6F-465D-955C-1BD4B8CE6F7E}"/>
                </c:ext>
              </c:extLst>
            </c:dLbl>
            <c:dLbl>
              <c:idx val="8"/>
              <c:layout>
                <c:manualLayout>
                  <c:x val="-3.548608370019443E-3"/>
                  <c:y val="-0.1709414560180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6F-465D-955C-1BD4B8CE6F7E}"/>
                </c:ext>
              </c:extLst>
            </c:dLbl>
            <c:dLbl>
              <c:idx val="9"/>
              <c:layout>
                <c:manualLayout>
                  <c:x val="-5.3318875632944144E-4"/>
                  <c:y val="-0.11527095246337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6F-465D-955C-1BD4B8CE6F7E}"/>
                </c:ext>
              </c:extLst>
            </c:dLbl>
            <c:dLbl>
              <c:idx val="10"/>
              <c:layout>
                <c:manualLayout>
                  <c:x val="-1.5508447955483533E-3"/>
                  <c:y val="-0.19728612825803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6F-465D-955C-1BD4B8CE6F7E}"/>
                </c:ext>
              </c:extLst>
            </c:dLbl>
            <c:dLbl>
              <c:idx val="11"/>
              <c:layout>
                <c:manualLayout>
                  <c:x val="1.4598125688580035E-3"/>
                  <c:y val="-0.13794849992861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36F-465D-955C-1BD4B8CE6F7E}"/>
                </c:ext>
              </c:extLst>
            </c:dLbl>
            <c:dLbl>
              <c:idx val="12"/>
              <c:layout>
                <c:manualLayout>
                  <c:x val="6.3832456743665518E-4"/>
                  <c:y val="-0.21064610790240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36F-465D-955C-1BD4B8CE6F7E}"/>
                </c:ext>
              </c:extLst>
            </c:dLbl>
            <c:dLbl>
              <c:idx val="13"/>
              <c:layout>
                <c:manualLayout>
                  <c:x val="-2.3129878443587035E-3"/>
                  <c:y val="-0.14821006822168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6F-465D-955C-1BD4B8CE6F7E}"/>
                </c:ext>
              </c:extLst>
            </c:dLbl>
            <c:dLbl>
              <c:idx val="14"/>
              <c:layout>
                <c:manualLayout>
                  <c:x val="-5.6568194951832594E-3"/>
                  <c:y val="-0.22014832811813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6F-465D-955C-1BD4B8CE6F7E}"/>
                </c:ext>
              </c:extLst>
            </c:dLbl>
            <c:dLbl>
              <c:idx val="15"/>
              <c:layout>
                <c:manualLayout>
                  <c:x val="-7.4327721510988431E-4"/>
                  <c:y val="-0.14984681428754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6F-465D-955C-1BD4B8CE6F7E}"/>
                </c:ext>
              </c:extLst>
            </c:dLbl>
            <c:dLbl>
              <c:idx val="16"/>
              <c:layout>
                <c:manualLayout>
                  <c:x val="-6.8252190405716168E-3"/>
                  <c:y val="-0.2435022696690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36F-465D-955C-1BD4B8CE6F7E}"/>
                </c:ext>
              </c:extLst>
            </c:dLbl>
            <c:dLbl>
              <c:idx val="17"/>
              <c:layout>
                <c:manualLayout>
                  <c:x val="4.4545347145077345E-4"/>
                  <c:y val="-0.1696153886035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36F-465D-955C-1BD4B8CE6F7E}"/>
                </c:ext>
              </c:extLst>
            </c:dLbl>
            <c:dLbl>
              <c:idx val="18"/>
              <c:layout>
                <c:manualLayout>
                  <c:x val="-2.7981877809841555E-3"/>
                  <c:y val="-0.2590800721380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36F-465D-955C-1BD4B8CE6F7E}"/>
                </c:ext>
              </c:extLst>
            </c:dLbl>
            <c:dLbl>
              <c:idx val="19"/>
              <c:layout>
                <c:manualLayout>
                  <c:x val="-1.217670509130154E-3"/>
                  <c:y val="-0.19157705907361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6F-465D-955C-1BD4B8CE6F7E}"/>
                </c:ext>
              </c:extLst>
            </c:dLbl>
            <c:dLbl>
              <c:idx val="20"/>
              <c:layout>
                <c:manualLayout>
                  <c:x val="-1.0110621555955056E-4"/>
                  <c:y val="-0.2706362012814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6F-465D-955C-1BD4B8CE6F7E}"/>
                </c:ext>
              </c:extLst>
            </c:dLbl>
            <c:dLbl>
              <c:idx val="21"/>
              <c:layout>
                <c:manualLayout>
                  <c:x val="1.2781144423451879E-3"/>
                  <c:y val="-0.1927180752759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36F-465D-955C-1BD4B8CE6F7E}"/>
                </c:ext>
              </c:extLst>
            </c:dLbl>
            <c:dLbl>
              <c:idx val="22"/>
              <c:layout>
                <c:manualLayout>
                  <c:x val="1.5585376597758384E-3"/>
                  <c:y val="-0.2762563342152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6F-465D-955C-1BD4B8CE6F7E}"/>
                </c:ext>
              </c:extLst>
            </c:dLbl>
            <c:dLbl>
              <c:idx val="23"/>
              <c:layout>
                <c:manualLayout>
                  <c:x val="2.109310105767725E-3"/>
                  <c:y val="-0.194031380537876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6F-465D-955C-1BD4B8CE6F7E}"/>
                </c:ext>
              </c:extLst>
            </c:dLbl>
            <c:dLbl>
              <c:idx val="24"/>
              <c:layout>
                <c:manualLayout>
                  <c:x val="-2.5217941591012538E-3"/>
                  <c:y val="-0.28504626679120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36F-465D-955C-1BD4B8CE6F7E}"/>
                </c:ext>
              </c:extLst>
            </c:dLbl>
            <c:dLbl>
              <c:idx val="25"/>
              <c:layout>
                <c:manualLayout>
                  <c:x val="-2.947099652813711E-4"/>
                  <c:y val="-0.2228028558506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36F-465D-955C-1BD4B8CE6F7E}"/>
                </c:ext>
              </c:extLst>
            </c:dLbl>
            <c:dLbl>
              <c:idx val="26"/>
              <c:layout>
                <c:manualLayout>
                  <c:x val="-9.1268507520232689E-3"/>
                  <c:y val="-0.31108105801435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36F-465D-955C-1BD4B8CE6F7E}"/>
                </c:ext>
              </c:extLst>
            </c:dLbl>
            <c:dLbl>
              <c:idx val="27"/>
              <c:layout>
                <c:manualLayout>
                  <c:x val="2.2323959334054387E-3"/>
                  <c:y val="-0.24420578332895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36F-465D-955C-1BD4B8CE6F7E}"/>
                </c:ext>
              </c:extLst>
            </c:dLbl>
            <c:dLbl>
              <c:idx val="28"/>
              <c:layout>
                <c:manualLayout>
                  <c:x val="-4.4988602655320299E-3"/>
                  <c:y val="-0.31537711761998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36F-465D-955C-1BD4B8CE6F7E}"/>
                </c:ext>
              </c:extLst>
            </c:dLbl>
            <c:dLbl>
              <c:idx val="29"/>
              <c:layout>
                <c:manualLayout>
                  <c:x val="-4.8025452390786512E-4"/>
                  <c:y val="-0.24424287333483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836F-465D-955C-1BD4B8CE6F7E}"/>
                </c:ext>
              </c:extLst>
            </c:dLbl>
            <c:dLbl>
              <c:idx val="30"/>
              <c:layout>
                <c:manualLayout>
                  <c:x val="-1.3954672544991808E-2"/>
                  <c:y val="-0.3259880498393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36F-465D-955C-1BD4B8CE6F7E}"/>
                </c:ext>
              </c:extLst>
            </c:dLbl>
            <c:dLbl>
              <c:idx val="31"/>
              <c:layout>
                <c:manualLayout>
                  <c:x val="4.6518017329092486E-3"/>
                  <c:y val="-0.27690162055408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36F-465D-955C-1BD4B8CE6F7E}"/>
                </c:ext>
              </c:extLst>
            </c:dLbl>
            <c:dLbl>
              <c:idx val="32"/>
              <c:layout>
                <c:manualLayout>
                  <c:x val="-9.0572380371729665E-3"/>
                  <c:y val="-0.364678634902745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36F-465D-955C-1BD4B8CE6F7E}"/>
                </c:ext>
              </c:extLst>
            </c:dLbl>
            <c:dLbl>
              <c:idx val="33"/>
              <c:layout>
                <c:manualLayout>
                  <c:x val="2.2766788669166473E-3"/>
                  <c:y val="-0.3617718273750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36F-465D-955C-1BD4B8CE6F7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 90</c:v>
              </c:pt>
              <c:pt idx="1">
                <c:v> 91</c:v>
              </c:pt>
              <c:pt idx="2">
                <c:v> 92</c:v>
              </c:pt>
              <c:pt idx="3">
                <c:v> 93</c:v>
              </c:pt>
              <c:pt idx="4">
                <c:v> 94</c:v>
              </c:pt>
              <c:pt idx="5">
                <c:v> 95</c:v>
              </c:pt>
              <c:pt idx="6">
                <c:v> 96</c:v>
              </c:pt>
              <c:pt idx="7">
                <c:v> 97</c:v>
              </c:pt>
              <c:pt idx="8">
                <c:v> 98</c:v>
              </c:pt>
              <c:pt idx="9">
                <c:v> 99</c:v>
              </c:pt>
              <c:pt idx="10">
                <c:v> 00</c:v>
              </c:pt>
              <c:pt idx="11">
                <c:v> 01</c:v>
              </c:pt>
              <c:pt idx="12">
                <c:v> 02</c:v>
              </c:pt>
              <c:pt idx="13">
                <c:v> 03</c:v>
              </c:pt>
              <c:pt idx="14">
                <c:v> 04</c:v>
              </c:pt>
              <c:pt idx="15">
                <c:v> 05</c:v>
              </c:pt>
              <c:pt idx="16">
                <c:v> 06</c:v>
              </c:pt>
              <c:pt idx="17">
                <c:v> 07</c:v>
              </c:pt>
              <c:pt idx="18">
                <c:v> 08</c:v>
              </c:pt>
              <c:pt idx="19">
                <c:v> 09</c:v>
              </c:pt>
              <c:pt idx="20">
                <c:v> 10</c:v>
              </c:pt>
              <c:pt idx="21">
                <c:v> 11</c:v>
              </c:pt>
              <c:pt idx="22">
                <c:v> 12</c:v>
              </c:pt>
              <c:pt idx="23">
                <c:v> 13</c:v>
              </c:pt>
              <c:pt idx="24">
                <c:v> 14</c:v>
              </c:pt>
              <c:pt idx="25">
                <c:v> 15</c:v>
              </c:pt>
              <c:pt idx="26">
                <c:v> 16</c:v>
              </c:pt>
              <c:pt idx="27">
                <c:v> 17</c:v>
              </c:pt>
              <c:pt idx="28">
                <c:v> 18</c:v>
              </c:pt>
              <c:pt idx="29">
                <c:v> 19</c:v>
              </c:pt>
              <c:pt idx="30">
                <c:v> 20</c:v>
              </c:pt>
              <c:pt idx="31">
                <c:v> 21</c:v>
              </c:pt>
              <c:pt idx="32">
                <c:v> 22</c:v>
              </c:pt>
              <c:pt idx="33">
                <c:v> 23</c:v>
              </c:pt>
            </c:strLit>
          </c:cat>
          <c:val>
            <c:numRef>
              <c:f>'S1-I-B'!$I$11:$I$44</c:f>
              <c:numCache>
                <c:formatCode>#,##0</c:formatCode>
                <c:ptCount val="34"/>
                <c:pt idx="0">
                  <c:v>15123466</c:v>
                </c:pt>
                <c:pt idx="1">
                  <c:v>15820591</c:v>
                </c:pt>
                <c:pt idx="2">
                  <c:v>17059659</c:v>
                </c:pt>
                <c:pt idx="3">
                  <c:v>18096699</c:v>
                </c:pt>
                <c:pt idx="4">
                  <c:v>18688086</c:v>
                </c:pt>
                <c:pt idx="5">
                  <c:v>19873593</c:v>
                </c:pt>
                <c:pt idx="6">
                  <c:v>21551227</c:v>
                </c:pt>
                <c:pt idx="7">
                  <c:v>23222431</c:v>
                </c:pt>
                <c:pt idx="8">
                  <c:v>25140872</c:v>
                </c:pt>
                <c:pt idx="9">
                  <c:v>26698803</c:v>
                </c:pt>
                <c:pt idx="10">
                  <c:v>27789943</c:v>
                </c:pt>
                <c:pt idx="11">
                  <c:v>29663420</c:v>
                </c:pt>
                <c:pt idx="12">
                  <c:v>30684353</c:v>
                </c:pt>
                <c:pt idx="13">
                  <c:v>31898144</c:v>
                </c:pt>
                <c:pt idx="14">
                  <c:v>33641324</c:v>
                </c:pt>
                <c:pt idx="15">
                  <c:v>34268213</c:v>
                </c:pt>
                <c:pt idx="16">
                  <c:v>36635078</c:v>
                </c:pt>
                <c:pt idx="17">
                  <c:v>39805926</c:v>
                </c:pt>
                <c:pt idx="18">
                  <c:v>40876337</c:v>
                </c:pt>
                <c:pt idx="19">
                  <c:v>42247078</c:v>
                </c:pt>
                <c:pt idx="20">
                  <c:v>42260020</c:v>
                </c:pt>
                <c:pt idx="21">
                  <c:v>43416379</c:v>
                </c:pt>
                <c:pt idx="22">
                  <c:v>43567598</c:v>
                </c:pt>
                <c:pt idx="23">
                  <c:v>43915251</c:v>
                </c:pt>
                <c:pt idx="24">
                  <c:v>46439949</c:v>
                </c:pt>
                <c:pt idx="25">
                  <c:v>48157156</c:v>
                </c:pt>
                <c:pt idx="26">
                  <c:v>49578923</c:v>
                </c:pt>
                <c:pt idx="27">
                  <c:v>51764204</c:v>
                </c:pt>
                <c:pt idx="28">
                  <c:v>53673583</c:v>
                </c:pt>
                <c:pt idx="29">
                  <c:v>51969659</c:v>
                </c:pt>
                <c:pt idx="30">
                  <c:v>56971807</c:v>
                </c:pt>
                <c:pt idx="31">
                  <c:v>58740243</c:v>
                </c:pt>
                <c:pt idx="32">
                  <c:v>61012030</c:v>
                </c:pt>
                <c:pt idx="33">
                  <c:v>62614862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36F-465D-955C-1BD4B8CE6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50778496"/>
        <c:axId val="50780800"/>
      </c:areaChart>
      <c:catAx>
        <c:axId val="50778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5078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80800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50778496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8532736837773E-3"/>
                <c:y val="0.46058985836435012"/>
              </c:manualLayout>
            </c:layout>
            <c:tx>
              <c:rich>
                <a:bodyPr rot="-5400000" vert="horz"/>
                <a:lstStyle/>
                <a:p>
                  <a:pPr>
                    <a:defRPr>
                      <a:solidFill>
                        <a:srgbClr val="9D2235"/>
                      </a:solidFill>
                    </a:defRPr>
                  </a:pPr>
                  <a:r>
                    <a:rPr lang="en-US">
                      <a:solidFill>
                        <a:srgbClr val="9D2235"/>
                      </a:solidFill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2D-4B7F-A7B3-923CB64E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51679232"/>
        <c:axId val="51681920"/>
      </c:areaChart>
      <c:catAx>
        <c:axId val="5167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168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8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167923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E2-4F73-B56F-504C3E4D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53135232"/>
        <c:axId val="67118208"/>
      </c:areaChart>
      <c:catAx>
        <c:axId val="5313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11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1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313523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46-4011-AED0-0C4A1D5072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67906560"/>
        <c:axId val="67921408"/>
      </c:areaChart>
      <c:catAx>
        <c:axId val="679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9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92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90656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71-4FD1-AD1F-3AEE16EF0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76696192"/>
        <c:axId val="76711424"/>
      </c:areaChart>
      <c:catAx>
        <c:axId val="7669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71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11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69619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24-4F40-8717-ED7EB8B397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76722560"/>
        <c:axId val="76724864"/>
      </c:areaChart>
      <c:catAx>
        <c:axId val="7672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7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2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72256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97-47D5-9E0F-6611B2B01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76739712"/>
        <c:axId val="76741632"/>
      </c:areaChart>
      <c:catAx>
        <c:axId val="767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74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74163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6739712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2.1435430000000002</c:v>
              </c:pt>
              <c:pt idx="1">
                <c:v>6.6504279999999998</c:v>
              </c:pt>
              <c:pt idx="2">
                <c:v>9.9505269999999992</c:v>
              </c:pt>
              <c:pt idx="3">
                <c:v>11.568083</c:v>
              </c:pt>
              <c:pt idx="4">
                <c:v>13.493359999999999</c:v>
              </c:pt>
              <c:pt idx="5">
                <c:v>14.492843000000001</c:v>
              </c:pt>
              <c:pt idx="6">
                <c:v>13.981555</c:v>
              </c:pt>
              <c:pt idx="7">
                <c:v>16.529926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19E-44B3-828E-729D00107D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09216896"/>
        <c:axId val="109219200"/>
      </c:areaChart>
      <c:catAx>
        <c:axId val="10921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21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1920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216896"/>
        <c:crosses val="autoZero"/>
        <c:crossBetween val="between"/>
        <c:majorUnit val="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5-448D-AED1-E3E647424D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09242240"/>
        <c:axId val="109246720"/>
      </c:areaChart>
      <c:catAx>
        <c:axId val="1092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24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24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24224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9E-4D2F-8B0E-18ABD628B1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09811968"/>
        <c:axId val="109819008"/>
      </c:areaChart>
      <c:catAx>
        <c:axId val="10981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81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1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981196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CBF-44E1-B207-A6326E84F4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9607296"/>
        <c:axId val="119609600"/>
      </c:areaChart>
      <c:catAx>
        <c:axId val="1196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6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0960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60729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955-4962-8BC2-D9B51B818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95836928"/>
        <c:axId val="199586944"/>
      </c:areaChart>
      <c:catAx>
        <c:axId val="1958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958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86944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5836928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2B-45AF-A2C4-165F3F8C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43657344"/>
        <c:axId val="251167872"/>
      </c:areaChart>
      <c:catAx>
        <c:axId val="243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16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16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4365734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A2-492C-83EB-BB41EE51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51486592"/>
        <c:axId val="251489664"/>
      </c:areaChart>
      <c:catAx>
        <c:axId val="25148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4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48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48659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9E-4846-B602-ABB204FCE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51500416"/>
        <c:axId val="251514880"/>
      </c:areaChart>
      <c:catAx>
        <c:axId val="25150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5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1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150041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6B5-4230-B55D-E1CCC2F12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54773120"/>
        <c:axId val="254774656"/>
      </c:areaChart>
      <c:catAx>
        <c:axId val="25477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7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77312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bienes!#REF!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bienes!#REF!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20-47BB-B47A-A50742BCB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55218432"/>
        <c:axId val="255220736"/>
      </c:areaChart>
      <c:catAx>
        <c:axId val="25521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2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1843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94-4A2D-9D0E-E45D119BB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55244928"/>
        <c:axId val="255250816"/>
      </c:areaChart>
      <c:catAx>
        <c:axId val="2552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5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5081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44928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2.1435430000000002</c:v>
              </c:pt>
              <c:pt idx="1">
                <c:v>6.6504279999999998</c:v>
              </c:pt>
              <c:pt idx="2">
                <c:v>9.9505269999999992</c:v>
              </c:pt>
              <c:pt idx="3">
                <c:v>11.568083</c:v>
              </c:pt>
              <c:pt idx="4">
                <c:v>13.493359999999999</c:v>
              </c:pt>
              <c:pt idx="5">
                <c:v>14.492843000000001</c:v>
              </c:pt>
              <c:pt idx="6">
                <c:v>13.981555</c:v>
              </c:pt>
              <c:pt idx="7">
                <c:v>16.529926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78F-4F0A-AE53-61D4456357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55274368"/>
        <c:axId val="255276928"/>
      </c:areaChart>
      <c:catAx>
        <c:axId val="2552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7692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74368"/>
        <c:crosses val="autoZero"/>
        <c:crossBetween val="between"/>
        <c:majorUnit val="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0D-4C35-8FF3-D4CE4A1F37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55289600"/>
        <c:axId val="255292544"/>
      </c:areaChart>
      <c:catAx>
        <c:axId val="25528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9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29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28960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80-497D-B107-F636FB2FF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255358080"/>
        <c:axId val="255363712"/>
      </c:areaChart>
      <c:catAx>
        <c:axId val="25535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36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6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358080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3E63-4488-A8EE-5698278E9A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47635072"/>
        <c:axId val="47640960"/>
      </c:areaChart>
      <c:catAx>
        <c:axId val="476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764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64096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763507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04</c:v>
              </c:pt>
              <c:pt idx="1">
                <c:v>05</c:v>
              </c:pt>
              <c:pt idx="2">
                <c:v>06</c:v>
              </c:pt>
              <c:pt idx="3">
                <c:v>07</c:v>
              </c:pt>
              <c:pt idx="4">
                <c:v>08</c:v>
              </c:pt>
              <c:pt idx="5">
                <c:v>09</c:v>
              </c:pt>
              <c:pt idx="6">
                <c:v>10</c:v>
              </c:pt>
              <c:pt idx="7">
                <c:v>11</c:v>
              </c:pt>
            </c:strLit>
          </c:cat>
          <c:val>
            <c:numLit>
              <c:formatCode>General</c:formatCode>
              <c:ptCount val="8"/>
              <c:pt idx="0">
                <c:v>718662.00286162447</c:v>
              </c:pt>
              <c:pt idx="1">
                <c:v>179.86201659065046</c:v>
              </c:pt>
              <c:pt idx="2">
                <c:v>189.46165573308815</c:v>
              </c:pt>
              <c:pt idx="3">
                <c:v>175.78568208666996</c:v>
              </c:pt>
              <c:pt idx="4">
                <c:v>216.02858906833703</c:v>
              </c:pt>
              <c:pt idx="5">
                <c:v>225.06954716231681</c:v>
              </c:pt>
              <c:pt idx="6">
                <c:v>228.44633473433598</c:v>
              </c:pt>
              <c:pt idx="7">
                <c:v>211.15276591899999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B21-40C1-A056-9A3AE54D8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47872640"/>
        <c:axId val="47874432"/>
      </c:areaChart>
      <c:catAx>
        <c:axId val="4787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787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7443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DE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7872640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8D-48B1-AA65-E03B79BB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1696"/>
        <c:axId val="47903872"/>
      </c:lineChart>
      <c:catAx>
        <c:axId val="4790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0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0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016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3-4907-9D9F-52C7619115E8}"/>
                </c:ext>
              </c:extLst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3-4907-9D9F-52C7619115E8}"/>
                </c:ext>
              </c:extLst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3-4907-9D9F-52C7619115E8}"/>
                </c:ext>
              </c:extLst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3-4907-9D9F-52C7619115E8}"/>
                </c:ext>
              </c:extLst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3-4907-9D9F-52C7619115E8}"/>
                </c:ext>
              </c:extLst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3-4907-9D9F-52C7619115E8}"/>
                </c:ext>
              </c:extLst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3-4907-9D9F-52C7619115E8}"/>
                </c:ext>
              </c:extLst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3-4907-9D9F-52C7619115E8}"/>
                </c:ext>
              </c:extLst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3-4907-9D9F-52C7619115E8}"/>
                </c:ext>
              </c:extLst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3-4907-9D9F-52C7619115E8}"/>
                </c:ext>
              </c:extLst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3-4907-9D9F-52C7619115E8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6F23-4907-9D9F-52C761911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48126592"/>
        <c:axId val="48132480"/>
      </c:areaChart>
      <c:catAx>
        <c:axId val="481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1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32480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126592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AC-419F-8EBD-83AF2D9BE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48166016"/>
        <c:axId val="48167936"/>
      </c:areaChart>
      <c:catAx>
        <c:axId val="481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16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6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8166016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1A1-41F6-9D35-7D20DC788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49291264"/>
        <c:axId val="49293184"/>
      </c:areaChart>
      <c:catAx>
        <c:axId val="4929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929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9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9291264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23-4AE6-B3DF-92DCEE803228}"/>
                </c:ext>
              </c:extLst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3-4AE6-B3DF-92DCEE803228}"/>
                </c:ext>
              </c:extLst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23-4AE6-B3DF-92DCEE803228}"/>
                </c:ext>
              </c:extLst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23-4AE6-B3DF-92DCEE803228}"/>
                </c:ext>
              </c:extLst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3-4AE6-B3DF-92DCEE803228}"/>
                </c:ext>
              </c:extLst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23-4AE6-B3DF-92DCEE803228}"/>
                </c:ext>
              </c:extLst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23-4AE6-B3DF-92DCEE803228}"/>
                </c:ext>
              </c:extLst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3-4AE6-B3DF-92DCEE803228}"/>
                </c:ext>
              </c:extLst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3-4AE6-B3DF-92DCEE803228}"/>
                </c:ext>
              </c:extLst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3-4AE6-B3DF-92DCEE803228}"/>
                </c:ext>
              </c:extLst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3-4AE6-B3DF-92DCEE803228}"/>
                </c:ext>
              </c:extLst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23-4AE6-B3DF-92DCEE803228}"/>
                </c:ext>
              </c:extLst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23-4AE6-B3DF-92DCEE803228}"/>
                </c:ext>
              </c:extLst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23-4AE6-B3DF-92DCEE803228}"/>
                </c:ext>
              </c:extLst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23-4AE6-B3DF-92DCEE803228}"/>
                </c:ext>
              </c:extLst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23-4AE6-B3DF-92DCEE803228}"/>
                </c:ext>
              </c:extLst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23-4AE6-B3DF-92DCEE803228}"/>
                </c:ext>
              </c:extLst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23-4AE6-B3DF-92DCEE803228}"/>
                </c:ext>
              </c:extLst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23-4AE6-B3DF-92DCEE803228}"/>
                </c:ext>
              </c:extLst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23-4AE6-B3DF-92DCEE803228}"/>
                </c:ext>
              </c:extLst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23-4AE6-B3DF-92DCEE803228}"/>
                </c:ext>
              </c:extLst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23-4AE6-B3DF-92DCEE8032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6D23-4AE6-B3DF-92DCEE803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50343296"/>
        <c:axId val="50361472"/>
      </c:areaChart>
      <c:catAx>
        <c:axId val="503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36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34329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AF6-4AE4-9A23-3FFC45DE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50767744"/>
        <c:axId val="50769280"/>
      </c:areaChart>
      <c:catAx>
        <c:axId val="50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76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6928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0767744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86876090535044E-2"/>
          <c:y val="4.8077073558548546E-2"/>
          <c:w val="0.89573597905555613"/>
          <c:h val="0.76923317693677673"/>
        </c:manualLayout>
      </c:layout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4C-4468-AA19-05335BADF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51065216"/>
        <c:axId val="51066752"/>
      </c:areaChart>
      <c:catAx>
        <c:axId val="510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106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06675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51065216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73-40E4-992D-4A1B0775BAF7}"/>
              </c:ext>
            </c:extLst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73-40E4-992D-4A1B0775BAF7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73-40E4-992D-4A1B0775BAF7}"/>
              </c:ext>
            </c:extLst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73-40E4-992D-4A1B0775BAF7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973-40E4-992D-4A1B0775BAF7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973-40E4-992D-4A1B0775BAF7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973-40E4-992D-4A1B0775BAF7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3-40E4-992D-4A1B0775BAF7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3-40E4-992D-4A1B0775BAF7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3-40E4-992D-4A1B0775BAF7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3-40E4-992D-4A1B0775BAF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73-40E4-992D-4A1B0775BA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73-40E4-992D-4A1B0775BA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C973-40E4-992D-4A1B0775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62-4041-8178-5596BDEED162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2-4041-8178-5596BDEED162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2-4041-8178-5596BDEED162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2-4041-8178-5596BDEED162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2-4041-8178-5596BDEED162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2-4041-8178-5596BDEED1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B62-4041-8178-5596BDEED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D3-4C96-8064-EB65D034C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67198336"/>
        <c:axId val="67212416"/>
      </c:areaChart>
      <c:catAx>
        <c:axId val="671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21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21241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67198336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1C-4CEF-9D2B-4774F3E4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71264"/>
        <c:axId val="119373184"/>
      </c:lineChart>
      <c:catAx>
        <c:axId val="11937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93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7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9371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BD-4EDE-8E2A-F158575C6D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19390976"/>
        <c:axId val="119392512"/>
      </c:areaChart>
      <c:catAx>
        <c:axId val="1193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39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92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390976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FD-4B35-A745-A2CB77E7E0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119483392"/>
        <c:axId val="119489280"/>
      </c:areaChart>
      <c:catAx>
        <c:axId val="1194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48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89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48339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2F-4FAC-87FA-C55492D26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119518720"/>
        <c:axId val="119520256"/>
      </c:areaChart>
      <c:catAx>
        <c:axId val="1195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2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2025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51872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D-4C6D-805E-4113950BD5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9631872"/>
        <c:axId val="119633792"/>
      </c:areaChart>
      <c:catAx>
        <c:axId val="119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63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63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631872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9999FF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6B-45FD-9CEE-E91FC49A2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999FF"/>
              </a:solidFill>
              <a:prstDash val="sysDash"/>
            </a:ln>
          </c:spPr>
        </c:dropLines>
        <c:axId val="119708288"/>
        <c:axId val="119714560"/>
      </c:areaChart>
      <c:catAx>
        <c:axId val="1197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71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1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970828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DEL 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61279974688775E-2"/>
          <c:y val="0.15198331187492728"/>
          <c:w val="0.8955170125721215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6451497194067908E-2"/>
                  <c:y val="-4.369004773896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9-4D17-9142-232C9FBEB974}"/>
                </c:ext>
              </c:extLst>
            </c:dLbl>
            <c:dLbl>
              <c:idx val="1"/>
              <c:layout>
                <c:manualLayout>
                  <c:x val="-1.5130858573335227E-2"/>
                  <c:y val="-0.13727782333928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9-4D17-9142-232C9FBEB974}"/>
                </c:ext>
              </c:extLst>
            </c:dLbl>
            <c:dLbl>
              <c:idx val="2"/>
              <c:layout>
                <c:manualLayout>
                  <c:x val="-1.6275272551949427E-2"/>
                  <c:y val="-0.1983200347339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9-4D17-9142-232C9FBEB974}"/>
                </c:ext>
              </c:extLst>
            </c:dLbl>
            <c:dLbl>
              <c:idx val="3"/>
              <c:layout>
                <c:manualLayout>
                  <c:x val="-7.5454856765359447E-3"/>
                  <c:y val="-0.23664315692990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9-4D17-9142-232C9FBEB974}"/>
                </c:ext>
              </c:extLst>
            </c:dLbl>
            <c:dLbl>
              <c:idx val="4"/>
              <c:layout>
                <c:manualLayout>
                  <c:x val="-7.8432612379485903E-3"/>
                  <c:y val="-0.26563867046167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9-4D17-9142-232C9FBEB974}"/>
                </c:ext>
              </c:extLst>
            </c:dLbl>
            <c:dLbl>
              <c:idx val="5"/>
              <c:layout>
                <c:manualLayout>
                  <c:x val="-6.6387407108270272E-3"/>
                  <c:y val="-0.28290491581841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9-4D17-9142-232C9FBEB974}"/>
                </c:ext>
              </c:extLst>
            </c:dLbl>
            <c:dLbl>
              <c:idx val="6"/>
              <c:layout>
                <c:manualLayout>
                  <c:x val="-5.5435883682983722E-3"/>
                  <c:y val="-0.2743572772444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9-4D17-9142-232C9FBEB974}"/>
                </c:ext>
              </c:extLst>
            </c:dLbl>
            <c:dLbl>
              <c:idx val="7"/>
              <c:layout>
                <c:manualLayout>
                  <c:x val="-2.5261293459837705E-3"/>
                  <c:y val="-0.32807448502098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9-4D17-9142-232C9FBEB974}"/>
                </c:ext>
              </c:extLst>
            </c:dLbl>
            <c:dLbl>
              <c:idx val="8"/>
              <c:layout>
                <c:manualLayout>
                  <c:x val="-1.316094456613825E-3"/>
                  <c:y val="-0.3193512470452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89-4D17-9142-232C9FBEB974}"/>
                </c:ext>
              </c:extLst>
            </c:dLbl>
            <c:dLbl>
              <c:idx val="9"/>
              <c:layout>
                <c:manualLayout>
                  <c:x val="1.6989750087264782E-3"/>
                  <c:y val="-0.3094709826812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9-4D17-9142-232C9FBEB974}"/>
                </c:ext>
              </c:extLst>
            </c:dLbl>
            <c:dLbl>
              <c:idx val="10"/>
              <c:layout>
                <c:manualLayout>
                  <c:x val="3.0077169823424605E-3"/>
                  <c:y val="-0.30034405904771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9-4D17-9142-232C9FBEB974}"/>
                </c:ext>
              </c:extLst>
            </c:dLbl>
            <c:dLbl>
              <c:idx val="11"/>
              <c:layout>
                <c:manualLayout>
                  <c:x val="1.4598354992216478E-3"/>
                  <c:y val="-0.3016654927878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9-4D17-9142-232C9FBEB974}"/>
                </c:ext>
              </c:extLst>
            </c:dLbl>
            <c:dLbl>
              <c:idx val="12"/>
              <c:layout>
                <c:manualLayout>
                  <c:x val="6.3819552421273749E-4"/>
                  <c:y val="-0.29786868638139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9-4D17-9142-232C9FBEB974}"/>
                </c:ext>
              </c:extLst>
            </c:dLbl>
            <c:dLbl>
              <c:idx val="13"/>
              <c:layout>
                <c:manualLayout>
                  <c:x val="2.1506012768689599E-5"/>
                  <c:y val="-0.31190853393796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9-4D17-9142-232C9FBEB974}"/>
                </c:ext>
              </c:extLst>
            </c:dLbl>
            <c:dLbl>
              <c:idx val="14"/>
              <c:layout>
                <c:manualLayout>
                  <c:x val="-3.3389463413952699E-3"/>
                  <c:y val="-0.33277051473780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89-4D17-9142-232C9FBEB974}"/>
                </c:ext>
              </c:extLst>
            </c:dLbl>
            <c:dLbl>
              <c:idx val="15"/>
              <c:layout>
                <c:manualLayout>
                  <c:x val="1.3497320663289549E-3"/>
                  <c:y val="-0.3317115152684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9-4D17-9142-232C9FBEB974}"/>
                </c:ext>
              </c:extLst>
            </c:dLbl>
            <c:dLbl>
              <c:idx val="16"/>
              <c:layout>
                <c:manualLayout>
                  <c:x val="2.1616300013657238E-4"/>
                  <c:y val="-0.3348205895122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9-4D17-9142-232C9FBEB974}"/>
                </c:ext>
              </c:extLst>
            </c:dLbl>
            <c:dLbl>
              <c:idx val="17"/>
              <c:layout>
                <c:manualLayout>
                  <c:x val="2.7996417135035152E-3"/>
                  <c:y val="-0.33688996092430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89-4D17-9142-232C9FBEB974}"/>
                </c:ext>
              </c:extLst>
            </c:dLbl>
            <c:dLbl>
              <c:idx val="18"/>
              <c:layout>
                <c:manualLayout>
                  <c:x val="4.214627066438323E-3"/>
                  <c:y val="-0.34419296637560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9-4D17-9142-232C9FBEB974}"/>
                </c:ext>
              </c:extLst>
            </c:dLbl>
            <c:dLbl>
              <c:idx val="19"/>
              <c:layout>
                <c:manualLayout>
                  <c:x val="3.4510717071123691E-3"/>
                  <c:y val="-0.34499146123787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89-4D17-9142-232C9FBEB974}"/>
                </c:ext>
              </c:extLst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89-4D17-9142-232C9FBEB974}"/>
                </c:ext>
              </c:extLst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89-4D17-9142-232C9FBEB974}"/>
                </c:ext>
              </c:extLst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89-4D17-9142-232C9FBEB974}"/>
                </c:ext>
              </c:extLst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89-4D17-9142-232C9FBEB974}"/>
                </c:ext>
              </c:extLst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89-4D17-9142-232C9FBEB974}"/>
                </c:ext>
              </c:extLst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89-4D17-9142-232C9FBEB974}"/>
                </c:ext>
              </c:extLst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89-4D17-9142-232C9FBEB9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'S1-II-PP'!$B$11:$B$30</c:f>
              <c:strCache>
                <c:ptCount val="20"/>
                <c:pt idx="0">
                  <c:v> 2004</c:v>
                </c:pt>
                <c:pt idx="1">
                  <c:v> 2005</c:v>
                </c:pt>
                <c:pt idx="2">
                  <c:v> 2006</c:v>
                </c:pt>
                <c:pt idx="3">
                  <c:v> 2007</c:v>
                </c:pt>
                <c:pt idx="4">
                  <c:v> 2008</c:v>
                </c:pt>
                <c:pt idx="5">
                  <c:v> 2009</c:v>
                </c:pt>
                <c:pt idx="6">
                  <c:v> 2010</c:v>
                </c:pt>
                <c:pt idx="7">
                  <c:v> 2011</c:v>
                </c:pt>
                <c:pt idx="8">
                  <c:v> 2012</c:v>
                </c:pt>
                <c:pt idx="9">
                  <c:v> 2013</c:v>
                </c:pt>
                <c:pt idx="10">
                  <c:v> 2014</c:v>
                </c:pt>
                <c:pt idx="11">
                  <c:v> 2015</c:v>
                </c:pt>
                <c:pt idx="12">
                  <c:v> 2016</c:v>
                </c:pt>
                <c:pt idx="13">
                  <c:v> 2017</c:v>
                </c:pt>
                <c:pt idx="14">
                  <c:v> 2018</c:v>
                </c:pt>
                <c:pt idx="15">
                  <c:v> 2019*</c:v>
                </c:pt>
                <c:pt idx="16">
                  <c:v> 2020</c:v>
                </c:pt>
                <c:pt idx="17">
                  <c:v> 2021</c:v>
                </c:pt>
                <c:pt idx="18">
                  <c:v> 2022</c:v>
                </c:pt>
                <c:pt idx="19">
                  <c:v> 2023</c:v>
                </c:pt>
              </c:strCache>
            </c:strRef>
          </c:cat>
          <c:val>
            <c:numRef>
              <c:f>'S1-II-PP'!$H$11:$H$30</c:f>
              <c:numCache>
                <c:formatCode>#,##0</c:formatCode>
                <c:ptCount val="20"/>
                <c:pt idx="0">
                  <c:v>2143543</c:v>
                </c:pt>
                <c:pt idx="1">
                  <c:v>6650428</c:v>
                </c:pt>
                <c:pt idx="2">
                  <c:v>9950527</c:v>
                </c:pt>
                <c:pt idx="3">
                  <c:v>11568083</c:v>
                </c:pt>
                <c:pt idx="4">
                  <c:v>13493360</c:v>
                </c:pt>
                <c:pt idx="5">
                  <c:v>14492843</c:v>
                </c:pt>
                <c:pt idx="6">
                  <c:v>13981555</c:v>
                </c:pt>
                <c:pt idx="7">
                  <c:v>16529926</c:v>
                </c:pt>
                <c:pt idx="8">
                  <c:v>16096545</c:v>
                </c:pt>
                <c:pt idx="9">
                  <c:v>15638987</c:v>
                </c:pt>
                <c:pt idx="10">
                  <c:v>15435125</c:v>
                </c:pt>
                <c:pt idx="11">
                  <c:v>14873623</c:v>
                </c:pt>
                <c:pt idx="12">
                  <c:v>15150495</c:v>
                </c:pt>
                <c:pt idx="13">
                  <c:v>15768643</c:v>
                </c:pt>
                <c:pt idx="14">
                  <c:v>16937698</c:v>
                </c:pt>
                <c:pt idx="15">
                  <c:v>16174264</c:v>
                </c:pt>
                <c:pt idx="16">
                  <c:v>16788747</c:v>
                </c:pt>
                <c:pt idx="17">
                  <c:v>17484457</c:v>
                </c:pt>
                <c:pt idx="18">
                  <c:v>17928655</c:v>
                </c:pt>
                <c:pt idx="19">
                  <c:v>18094939.000000004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7389-4D17-9142-232C9FBE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95871104"/>
        <c:axId val="195872640"/>
      </c:areaChart>
      <c:catAx>
        <c:axId val="195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9587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872640"/>
        <c:scaling>
          <c:orientation val="minMax"/>
          <c:max val="2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95871104"/>
        <c:crosses val="autoZero"/>
        <c:crossBetween val="midCat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7504302781415346"/>
          <c:y val="1.86883482100743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5032704849396"/>
          <c:y val="0.15198331187492728"/>
          <c:w val="0.85889112797056377"/>
          <c:h val="0.66207373117362645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6530023142856667E-2"/>
                  <c:y val="-4.009262386029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8-4CB0-B842-0E8AA4091585}"/>
                </c:ext>
              </c:extLst>
            </c:dLbl>
            <c:dLbl>
              <c:idx val="1"/>
              <c:layout>
                <c:manualLayout>
                  <c:x val="-2.1529178668674865E-2"/>
                  <c:y val="-0.21666226060109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8-4CB0-B842-0E8AA4091585}"/>
                </c:ext>
              </c:extLst>
            </c:dLbl>
            <c:dLbl>
              <c:idx val="2"/>
              <c:layout>
                <c:manualLayout>
                  <c:x val="1.64482435585901E-3"/>
                  <c:y val="-0.22408722080177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8-4CB0-B842-0E8AA4091585}"/>
                </c:ext>
              </c:extLst>
            </c:dLbl>
            <c:dLbl>
              <c:idx val="3"/>
              <c:layout>
                <c:manualLayout>
                  <c:x val="1.1040642475215934E-2"/>
                  <c:y val="-0.13698297071735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8-4CB0-B842-0E8AA4091585}"/>
                </c:ext>
              </c:extLst>
            </c:dLbl>
            <c:dLbl>
              <c:idx val="4"/>
              <c:layout>
                <c:manualLayout>
                  <c:x val="-5.5088267481959675E-3"/>
                  <c:y val="-0.25755569492016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8-4CB0-B842-0E8AA4091585}"/>
                </c:ext>
              </c:extLst>
            </c:dLbl>
            <c:dLbl>
              <c:idx val="5"/>
              <c:layout>
                <c:manualLayout>
                  <c:x val="3.1163043955854488E-3"/>
                  <c:y val="-0.17901760818177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8-4CB0-B842-0E8AA4091585}"/>
                </c:ext>
              </c:extLst>
            </c:dLbl>
            <c:dLbl>
              <c:idx val="6"/>
              <c:layout>
                <c:manualLayout>
                  <c:x val="-9.6553711060794916E-4"/>
                  <c:y val="-0.270751121617058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8-4CB0-B842-0E8AA4091585}"/>
                </c:ext>
              </c:extLst>
            </c:dLbl>
            <c:dLbl>
              <c:idx val="7"/>
              <c:layout>
                <c:manualLayout>
                  <c:x val="-2.6594911389537308E-3"/>
                  <c:y val="-0.1777613970765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8-4CB0-B842-0E8AA4091585}"/>
                </c:ext>
              </c:extLst>
            </c:dLbl>
            <c:dLbl>
              <c:idx val="8"/>
              <c:layout>
                <c:manualLayout>
                  <c:x val="-1.1822638545212925E-3"/>
                  <c:y val="-0.2563369192918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8-4CB0-B842-0E8AA4091585}"/>
                </c:ext>
              </c:extLst>
            </c:dLbl>
            <c:dLbl>
              <c:idx val="9"/>
              <c:layout>
                <c:manualLayout>
                  <c:x val="-3.9136882497952774E-4"/>
                  <c:y val="-0.17477543538038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8-4CB0-B842-0E8AA4091585}"/>
                </c:ext>
              </c:extLst>
            </c:dLbl>
            <c:dLbl>
              <c:idx val="10"/>
              <c:layout>
                <c:manualLayout>
                  <c:x val="-3.6624780376459361E-3"/>
                  <c:y val="-0.27695228906363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8-4CB0-B842-0E8AA4091585}"/>
                </c:ext>
              </c:extLst>
            </c:dLbl>
            <c:dLbl>
              <c:idx val="11"/>
              <c:layout>
                <c:manualLayout>
                  <c:x val="9.1084558840569384E-3"/>
                  <c:y val="-0.2130279318828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C8-4CB0-B842-0E8AA4091585}"/>
                </c:ext>
              </c:extLst>
            </c:dLbl>
            <c:dLbl>
              <c:idx val="12"/>
              <c:layout>
                <c:manualLayout>
                  <c:x val="-1.3498423864488041E-2"/>
                  <c:y val="-0.32111495971826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8-4CB0-B842-0E8AA4091585}"/>
                </c:ext>
              </c:extLst>
            </c:dLbl>
            <c:dLbl>
              <c:idx val="13"/>
              <c:layout>
                <c:manualLayout>
                  <c:x val="-2.4464722948507097E-3"/>
                  <c:y val="-0.2573279945969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8-4CB0-B842-0E8AA4091585}"/>
                </c:ext>
              </c:extLst>
            </c:dLbl>
            <c:dLbl>
              <c:idx val="14"/>
              <c:layout>
                <c:manualLayout>
                  <c:x val="1.3517148758531118E-3"/>
                  <c:y val="-0.33602199816681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8-4CB0-B842-0E8AA4091585}"/>
                </c:ext>
              </c:extLst>
            </c:dLbl>
            <c:dLbl>
              <c:idx val="15"/>
              <c:layout>
                <c:manualLayout>
                  <c:x val="3.6374497139262598E-3"/>
                  <c:y val="-0.26393632109604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8-4CB0-B842-0E8AA4091585}"/>
                </c:ext>
              </c:extLst>
            </c:dLbl>
            <c:dLbl>
              <c:idx val="16"/>
              <c:layout>
                <c:manualLayout>
                  <c:x val="2.5703161485154773E-3"/>
                  <c:y val="-0.34432649910753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C8-4CB0-B842-0E8AA4091585}"/>
                </c:ext>
              </c:extLst>
            </c:dLbl>
            <c:dLbl>
              <c:idx val="17"/>
              <c:layout>
                <c:manualLayout>
                  <c:x val="-1.9032649726384804E-3"/>
                  <c:y val="-0.23389377201022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8-4CB0-B842-0E8AA4091585}"/>
                </c:ext>
              </c:extLst>
            </c:dLbl>
            <c:dLbl>
              <c:idx val="18"/>
              <c:layout>
                <c:manualLayout>
                  <c:x val="6.5670613540619767E-3"/>
                  <c:y val="-0.25909518066476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8-4CB0-B842-0E8AA4091585}"/>
                </c:ext>
              </c:extLst>
            </c:dLbl>
            <c:dLbl>
              <c:idx val="19"/>
              <c:layout>
                <c:manualLayout>
                  <c:x val="3.4912783843620387E-3"/>
                  <c:y val="-0.33527314420921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8-4CB0-B842-0E8AA4091585}"/>
                </c:ext>
              </c:extLst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8-4CB0-B842-0E8AA4091585}"/>
                </c:ext>
              </c:extLst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8-4CB0-B842-0E8AA4091585}"/>
                </c:ext>
              </c:extLst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8-4CB0-B842-0E8AA4091585}"/>
                </c:ext>
              </c:extLst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8-4CB0-B842-0E8AA4091585}"/>
                </c:ext>
              </c:extLst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C8-4CB0-B842-0E8AA4091585}"/>
                </c:ext>
              </c:extLst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C8-4CB0-B842-0E8AA4091585}"/>
                </c:ext>
              </c:extLst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C8-4CB0-B842-0E8AA409158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'S1-II-PP'!$K$11:$K$30</c:f>
              <c:strCache>
                <c:ptCount val="20"/>
                <c:pt idx="0">
                  <c:v> 2004</c:v>
                </c:pt>
                <c:pt idx="1">
                  <c:v> 2005</c:v>
                </c:pt>
                <c:pt idx="2">
                  <c:v> 2006</c:v>
                </c:pt>
                <c:pt idx="3">
                  <c:v> 2007</c:v>
                </c:pt>
                <c:pt idx="4">
                  <c:v> 2008</c:v>
                </c:pt>
                <c:pt idx="5">
                  <c:v> 2009</c:v>
                </c:pt>
                <c:pt idx="6">
                  <c:v> 2010</c:v>
                </c:pt>
                <c:pt idx="7">
                  <c:v> 2011</c:v>
                </c:pt>
                <c:pt idx="8">
                  <c:v> 2012</c:v>
                </c:pt>
                <c:pt idx="9">
                  <c:v> 2013</c:v>
                </c:pt>
                <c:pt idx="10">
                  <c:v> 2014</c:v>
                </c:pt>
                <c:pt idx="11">
                  <c:v> 2015</c:v>
                </c:pt>
                <c:pt idx="12">
                  <c:v> 2016</c:v>
                </c:pt>
                <c:pt idx="13">
                  <c:v> 2017</c:v>
                </c:pt>
                <c:pt idx="14">
                  <c:v> 2018</c:v>
                </c:pt>
                <c:pt idx="15">
                  <c:v> 2019*</c:v>
                </c:pt>
                <c:pt idx="16">
                  <c:v> 2020</c:v>
                </c:pt>
                <c:pt idx="17">
                  <c:v> 2021</c:v>
                </c:pt>
                <c:pt idx="18">
                  <c:v> 2022</c:v>
                </c:pt>
                <c:pt idx="19">
                  <c:v> 2023</c:v>
                </c:pt>
              </c:strCache>
            </c:strRef>
          </c:cat>
          <c:val>
            <c:numRef>
              <c:f>'S1-II-PP'!$P$11:$P$30</c:f>
              <c:numCache>
                <c:formatCode>#,##0</c:formatCode>
                <c:ptCount val="20"/>
                <c:pt idx="0">
                  <c:v>62472839158.536011</c:v>
                </c:pt>
                <c:pt idx="1">
                  <c:v>222373591344.98584</c:v>
                </c:pt>
                <c:pt idx="2">
                  <c:v>234242168558.69614</c:v>
                </c:pt>
                <c:pt idx="3">
                  <c:v>217333788276.18854</c:v>
                </c:pt>
                <c:pt idx="4">
                  <c:v>267088371935.96445</c:v>
                </c:pt>
                <c:pt idx="5">
                  <c:v>278266220147.98279</c:v>
                </c:pt>
                <c:pt idx="6">
                  <c:v>282441133750.26947</c:v>
                </c:pt>
                <c:pt idx="7">
                  <c:v>261060115803.66089</c:v>
                </c:pt>
                <c:pt idx="8">
                  <c:v>270954480788.74503</c:v>
                </c:pt>
                <c:pt idx="9">
                  <c:v>264644042913.13193</c:v>
                </c:pt>
                <c:pt idx="10">
                  <c:v>291769518933.04529</c:v>
                </c:pt>
                <c:pt idx="11">
                  <c:v>313526353329.37445</c:v>
                </c:pt>
                <c:pt idx="12">
                  <c:v>358212014486.96747</c:v>
                </c:pt>
                <c:pt idx="13">
                  <c:v>369709610093.6084</c:v>
                </c:pt>
                <c:pt idx="14">
                  <c:v>365583404835.68353</c:v>
                </c:pt>
                <c:pt idx="15">
                  <c:v>376439913162.05389</c:v>
                </c:pt>
                <c:pt idx="16">
                  <c:v>380159473582.44397</c:v>
                </c:pt>
                <c:pt idx="17">
                  <c:v>334955901588.77167</c:v>
                </c:pt>
                <c:pt idx="18">
                  <c:v>351224365808.86621</c:v>
                </c:pt>
                <c:pt idx="19">
                  <c:v>375843042834.76233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96C8-4CB0-B842-0E8AA4091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99006080"/>
        <c:axId val="199007616"/>
      </c:areaChart>
      <c:catAx>
        <c:axId val="1990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9900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007616"/>
        <c:scaling>
          <c:orientation val="minMax"/>
          <c:max val="4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99006080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1309463274034506E-3"/>
                <c:y val="0.35993698321048256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TOTAL</a:t>
            </a:r>
            <a:r>
              <a:rPr lang="es-ES" sz="1400" b="1" baseline="0">
                <a:solidFill>
                  <a:srgbClr val="9D2235"/>
                </a:solidFill>
              </a:rPr>
              <a:t> DE CAPITALES ASEGURADOS MEDIOS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23820120087728761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7921304613043"/>
          <c:y val="0.1465926295991786"/>
          <c:w val="0.87773009093956877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3.1215874135136094E-2"/>
                  <c:y val="-0.28261620523241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F-4267-82F6-9C2F8248F670}"/>
                </c:ext>
              </c:extLst>
            </c:dLbl>
            <c:dLbl>
              <c:idx val="1"/>
              <c:layout>
                <c:manualLayout>
                  <c:x val="-1.2549177621454034E-2"/>
                  <c:y val="-0.13011256243269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F-4267-82F6-9C2F8248F670}"/>
                </c:ext>
              </c:extLst>
            </c:dLbl>
            <c:dLbl>
              <c:idx val="2"/>
              <c:layout>
                <c:manualLayout>
                  <c:x val="1.6574420734721592E-3"/>
                  <c:y val="-0.12470197632619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BF-4267-82F6-9C2F8248F670}"/>
                </c:ext>
              </c:extLst>
            </c:dLbl>
            <c:dLbl>
              <c:idx val="3"/>
              <c:layout>
                <c:manualLayout>
                  <c:x val="-9.1052051329404719E-4"/>
                  <c:y val="-0.26947579667877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F-4267-82F6-9C2F8248F670}"/>
                </c:ext>
              </c:extLst>
            </c:dLbl>
            <c:dLbl>
              <c:idx val="4"/>
              <c:layout>
                <c:manualLayout>
                  <c:x val="-5.7670030052213621E-3"/>
                  <c:y val="-0.1066424951091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F-4267-82F6-9C2F8248F670}"/>
                </c:ext>
              </c:extLst>
            </c:dLbl>
            <c:dLbl>
              <c:idx val="5"/>
              <c:layout>
                <c:manualLayout>
                  <c:x val="-4.1087168860750485E-3"/>
                  <c:y val="-0.17890723141492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BF-4267-82F6-9C2F8248F670}"/>
                </c:ext>
              </c:extLst>
            </c:dLbl>
            <c:dLbl>
              <c:idx val="6"/>
              <c:layout>
                <c:manualLayout>
                  <c:x val="8.8090257318775064E-3"/>
                  <c:y val="-0.18512499396980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BF-4267-82F6-9C2F8248F670}"/>
                </c:ext>
              </c:extLst>
            </c:dLbl>
            <c:dLbl>
              <c:idx val="7"/>
              <c:layout>
                <c:manualLayout>
                  <c:x val="1.9799763835490715E-3"/>
                  <c:y val="-0.10298704597409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F-4267-82F6-9C2F8248F670}"/>
                </c:ext>
              </c:extLst>
            </c:dLbl>
            <c:dLbl>
              <c:idx val="8"/>
              <c:layout>
                <c:manualLayout>
                  <c:x val="-5.9947730414295231E-3"/>
                  <c:y val="-0.1988762857410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BF-4267-82F6-9C2F8248F670}"/>
                </c:ext>
              </c:extLst>
            </c:dLbl>
            <c:dLbl>
              <c:idx val="9"/>
              <c:layout>
                <c:manualLayout>
                  <c:x val="-4.6468072088003923E-4"/>
                  <c:y val="-0.12444263153046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F-4267-82F6-9C2F8248F670}"/>
                </c:ext>
              </c:extLst>
            </c:dLbl>
            <c:dLbl>
              <c:idx val="10"/>
              <c:layout>
                <c:manualLayout>
                  <c:x val="-3.2102563696975207E-2"/>
                  <c:y val="-0.24557595638959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F-4267-82F6-9C2F8248F670}"/>
                </c:ext>
              </c:extLst>
            </c:dLbl>
            <c:dLbl>
              <c:idx val="11"/>
              <c:layout>
                <c:manualLayout>
                  <c:x val="6.4151487232227827E-3"/>
                  <c:y val="-0.1914539381737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BF-4267-82F6-9C2F8248F670}"/>
                </c:ext>
              </c:extLst>
            </c:dLbl>
            <c:dLbl>
              <c:idx val="12"/>
              <c:layout>
                <c:manualLayout>
                  <c:x val="-3.5445493263523371E-2"/>
                  <c:y val="-0.28947426310965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F-4267-82F6-9C2F8248F670}"/>
                </c:ext>
              </c:extLst>
            </c:dLbl>
            <c:dLbl>
              <c:idx val="13"/>
              <c:layout>
                <c:manualLayout>
                  <c:x val="-4.9102923555720763E-3"/>
                  <c:y val="-0.31796883593033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F-4267-82F6-9C2F8248F670}"/>
                </c:ext>
              </c:extLst>
            </c:dLbl>
            <c:dLbl>
              <c:idx val="14"/>
              <c:layout>
                <c:manualLayout>
                  <c:x val="-2.1688212055663424E-2"/>
                  <c:y val="-0.23450354575715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BF-4267-82F6-9C2F8248F670}"/>
                </c:ext>
              </c:extLst>
            </c:dLbl>
            <c:dLbl>
              <c:idx val="15"/>
              <c:layout>
                <c:manualLayout>
                  <c:x val="1.5841604146070245E-3"/>
                  <c:y val="-0.21541280711223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F-4267-82F6-9C2F8248F670}"/>
                </c:ext>
              </c:extLst>
            </c:dLbl>
            <c:dLbl>
              <c:idx val="16"/>
              <c:layout>
                <c:manualLayout>
                  <c:x val="-2.1299576358925283E-3"/>
                  <c:y val="-0.32348566850979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F-4267-82F6-9C2F8248F670}"/>
                </c:ext>
              </c:extLst>
            </c:dLbl>
            <c:dLbl>
              <c:idx val="17"/>
              <c:layout>
                <c:manualLayout>
                  <c:x val="-4.5769287044689711E-3"/>
                  <c:y val="-0.2159336195667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BF-4267-82F6-9C2F8248F670}"/>
                </c:ext>
              </c:extLst>
            </c:dLbl>
            <c:dLbl>
              <c:idx val="18"/>
              <c:layout>
                <c:manualLayout>
                  <c:x val="1.8542611625414727E-3"/>
                  <c:y val="-0.19177037001302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F-4267-82F6-9C2F8248F670}"/>
                </c:ext>
              </c:extLst>
            </c:dLbl>
            <c:dLbl>
              <c:idx val="19"/>
              <c:layout>
                <c:manualLayout>
                  <c:x val="1.2932808880001755E-3"/>
                  <c:y val="-0.2862879060755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F-4267-82F6-9C2F8248F670}"/>
                </c:ext>
              </c:extLst>
            </c:dLbl>
            <c:dLbl>
              <c:idx val="20"/>
              <c:layout>
                <c:manualLayout>
                  <c:x val="4.551324188419483E-3"/>
                  <c:y val="-0.31115618971922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BF-4267-82F6-9C2F8248F670}"/>
                </c:ext>
              </c:extLst>
            </c:dLbl>
            <c:dLbl>
              <c:idx val="21"/>
              <c:layout>
                <c:manualLayout>
                  <c:x val="1.2783256971564058E-3"/>
                  <c:y val="-0.24336805720693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F-4267-82F6-9C2F8248F670}"/>
                </c:ext>
              </c:extLst>
            </c:dLbl>
            <c:dLbl>
              <c:idx val="22"/>
              <c:layout>
                <c:manualLayout>
                  <c:x val="1.5586125240092186E-3"/>
                  <c:y val="-0.316776282113806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BF-4267-82F6-9C2F8248F670}"/>
                </c:ext>
              </c:extLst>
            </c:dLbl>
            <c:dLbl>
              <c:idx val="23"/>
              <c:layout>
                <c:manualLayout>
                  <c:x val="2.1093515522112366E-3"/>
                  <c:y val="-0.24468118550738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F-4267-82F6-9C2F8248F670}"/>
                </c:ext>
              </c:extLst>
            </c:dLbl>
            <c:dLbl>
              <c:idx val="24"/>
              <c:layout>
                <c:manualLayout>
                  <c:x val="2.1307769863440958E-3"/>
                  <c:y val="-0.33569613130960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F-4267-82F6-9C2F8248F670}"/>
                </c:ext>
              </c:extLst>
            </c:dLbl>
            <c:dLbl>
              <c:idx val="25"/>
              <c:layout>
                <c:manualLayout>
                  <c:x val="2.0313770214326343E-3"/>
                  <c:y val="-0.27345272133547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BF-4267-82F6-9C2F8248F670}"/>
                </c:ext>
              </c:extLst>
            </c:dLbl>
            <c:dLbl>
              <c:idx val="26"/>
              <c:layout>
                <c:manualLayout>
                  <c:x val="4.2669981403776879E-3"/>
                  <c:y val="-0.35160078320163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BF-4267-82F6-9C2F8248F67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'S1-II-PP'!$S$11:$S$30</c:f>
              <c:strCache>
                <c:ptCount val="20"/>
                <c:pt idx="0">
                  <c:v> 2004</c:v>
                </c:pt>
                <c:pt idx="1">
                  <c:v> 2005</c:v>
                </c:pt>
                <c:pt idx="2">
                  <c:v> 2006</c:v>
                </c:pt>
                <c:pt idx="3">
                  <c:v> 2007</c:v>
                </c:pt>
                <c:pt idx="4">
                  <c:v> 2008</c:v>
                </c:pt>
                <c:pt idx="5">
                  <c:v> 2009</c:v>
                </c:pt>
                <c:pt idx="6">
                  <c:v> 2010</c:v>
                </c:pt>
                <c:pt idx="7">
                  <c:v> 2011</c:v>
                </c:pt>
                <c:pt idx="8">
                  <c:v> 2012</c:v>
                </c:pt>
                <c:pt idx="9">
                  <c:v> 2013</c:v>
                </c:pt>
                <c:pt idx="10">
                  <c:v> 2014</c:v>
                </c:pt>
                <c:pt idx="11">
                  <c:v> 2015</c:v>
                </c:pt>
                <c:pt idx="12">
                  <c:v> 2016</c:v>
                </c:pt>
                <c:pt idx="13">
                  <c:v> 2017</c:v>
                </c:pt>
                <c:pt idx="14">
                  <c:v> 2018</c:v>
                </c:pt>
                <c:pt idx="15">
                  <c:v> 2019*</c:v>
                </c:pt>
                <c:pt idx="16">
                  <c:v> 2020</c:v>
                </c:pt>
                <c:pt idx="17">
                  <c:v> 2021</c:v>
                </c:pt>
                <c:pt idx="18">
                  <c:v> 2022</c:v>
                </c:pt>
                <c:pt idx="19">
                  <c:v> 2023</c:v>
                </c:pt>
              </c:strCache>
            </c:strRef>
          </c:cat>
          <c:val>
            <c:numRef>
              <c:f>'S1-II-PP'!$X$11:$X$30</c:f>
              <c:numCache>
                <c:formatCode>#,##0</c:formatCode>
                <c:ptCount val="20"/>
                <c:pt idx="0">
                  <c:v>187769.0823523599</c:v>
                </c:pt>
                <c:pt idx="1">
                  <c:v>123211.77174801189</c:v>
                </c:pt>
                <c:pt idx="2">
                  <c:v>114420.41912670055</c:v>
                </c:pt>
                <c:pt idx="3">
                  <c:v>163989.85599823477</c:v>
                </c:pt>
                <c:pt idx="4">
                  <c:v>100269.57657665455</c:v>
                </c:pt>
                <c:pt idx="5">
                  <c:v>104347.08040124796</c:v>
                </c:pt>
                <c:pt idx="6">
                  <c:v>110758.40566819649</c:v>
                </c:pt>
                <c:pt idx="7">
                  <c:v>98948.212653911818</c:v>
                </c:pt>
                <c:pt idx="8">
                  <c:v>111748.41444788661</c:v>
                </c:pt>
                <c:pt idx="9">
                  <c:v>116190.84041395513</c:v>
                </c:pt>
                <c:pt idx="10">
                  <c:v>160909.17053799646</c:v>
                </c:pt>
                <c:pt idx="11">
                  <c:v>170340.04476245644</c:v>
                </c:pt>
                <c:pt idx="12">
                  <c:v>193715.96874851215</c:v>
                </c:pt>
                <c:pt idx="13">
                  <c:v>203773.54887109433</c:v>
                </c:pt>
                <c:pt idx="14">
                  <c:v>186715.43390360917</c:v>
                </c:pt>
                <c:pt idx="15">
                  <c:v>180689.45260935323</c:v>
                </c:pt>
                <c:pt idx="16">
                  <c:v>210198.22975780058</c:v>
                </c:pt>
                <c:pt idx="17">
                  <c:v>182126.27611954257</c:v>
                </c:pt>
                <c:pt idx="18">
                  <c:v>169596.83747446988</c:v>
                </c:pt>
                <c:pt idx="19">
                  <c:v>179794.45257221171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75BF-4267-82F6-9C2F8248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199142784"/>
        <c:axId val="199160960"/>
      </c:areaChart>
      <c:catAx>
        <c:axId val="1991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00000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991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160960"/>
        <c:scaling>
          <c:orientation val="minMax"/>
          <c:max val="24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199142784"/>
        <c:crosses val="autoZero"/>
        <c:crossBetween val="midCat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2.1310654597076072E-3"/>
                <c:y val="0.4402551468096203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LOS CAPITALES ASEGURADOS DE DAÑOS EN LOS BIENES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65-445D-9EC0-45DB3F63B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485568"/>
        <c:axId val="251524608"/>
      </c:lineChart>
      <c:catAx>
        <c:axId val="2514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(AÑOS)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52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PESETAS (billones)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148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3.6699282550415793E-3"/>
                  <c:y val="-0.15576242300315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EF-49C8-B0A2-6BDEE8006D0E}"/>
                </c:ext>
              </c:extLst>
            </c:dLbl>
            <c:dLbl>
              <c:idx val="2"/>
              <c:layout>
                <c:manualLayout>
                  <c:x val="1.7077298549883664E-4"/>
                  <c:y val="-0.177329507937550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F-49C8-B0A2-6BDEE8006D0E}"/>
                </c:ext>
              </c:extLst>
            </c:dLbl>
            <c:dLbl>
              <c:idx val="4"/>
              <c:layout>
                <c:manualLayout>
                  <c:x val="-1.7309381945869746E-3"/>
                  <c:y val="-0.20516464299374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F-49C8-B0A2-6BDEE8006D0E}"/>
                </c:ext>
              </c:extLst>
            </c:dLbl>
            <c:dLbl>
              <c:idx val="6"/>
              <c:layout>
                <c:manualLayout>
                  <c:x val="-4.3776119575911747E-4"/>
                  <c:y val="-0.22375111663357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F-49C8-B0A2-6BDEE8006D0E}"/>
                </c:ext>
              </c:extLst>
            </c:dLbl>
            <c:dLbl>
              <c:idx val="8"/>
              <c:layout>
                <c:manualLayout>
                  <c:x val="-7.4202828638809449E-4"/>
                  <c:y val="-0.2510034255146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F-49C8-B0A2-6BDEE8006D0E}"/>
                </c:ext>
              </c:extLst>
            </c:dLbl>
            <c:dLbl>
              <c:idx val="10"/>
              <c:layout>
                <c:manualLayout>
                  <c:x val="5.5098842713197029E-4"/>
                  <c:y val="-0.2823163558503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F-49C8-B0A2-6BDEE8006D0E}"/>
                </c:ext>
              </c:extLst>
            </c:dLbl>
            <c:dLbl>
              <c:idx val="12"/>
              <c:layout>
                <c:manualLayout>
                  <c:x val="-1.3507227529539522E-3"/>
                  <c:y val="-0.29361502150968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F-49C8-B0A2-6BDEE8006D0E}"/>
                </c:ext>
              </c:extLst>
            </c:dLbl>
            <c:dLbl>
              <c:idx val="14"/>
              <c:layout>
                <c:manualLayout>
                  <c:x val="-1.6549898435829291E-3"/>
                  <c:y val="-0.31351720761900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F-49C8-B0A2-6BDEE8006D0E}"/>
                </c:ext>
              </c:extLst>
            </c:dLbl>
            <c:dLbl>
              <c:idx val="16"/>
              <c:layout>
                <c:manualLayout>
                  <c:x val="-3.6181284475507192E-4"/>
                  <c:y val="-0.35666966044338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F-49C8-B0A2-6BDEE8006D0E}"/>
                </c:ext>
              </c:extLst>
            </c:dLbl>
            <c:dLbl>
              <c:idx val="18"/>
              <c:layout>
                <c:manualLayout>
                  <c:x val="9.3136415407289632E-4"/>
                  <c:y val="-0.36955600369242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F-49C8-B0A2-6BDEE8006D0E}"/>
                </c:ext>
              </c:extLst>
            </c:dLbl>
            <c:dLbl>
              <c:idx val="20"/>
              <c:layout>
                <c:manualLayout>
                  <c:x val="6.2709706344391924E-4"/>
                  <c:y val="-0.3828575378622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EF-49C8-B0A2-6BDEE8006D0E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57EF-49C8-B0A2-6BDEE8006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54581760"/>
        <c:axId val="254587648"/>
      </c:areaChart>
      <c:catAx>
        <c:axId val="2545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58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58764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layout>
            <c:manualLayout>
              <c:xMode val="edge"/>
              <c:yMode val="edge"/>
              <c:x val="7.9871771753721628E-3"/>
              <c:y val="0.345161967657268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581760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27-417C-96C0-355F6AAF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54760448"/>
        <c:axId val="254762368"/>
      </c:areaChart>
      <c:catAx>
        <c:axId val="25476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7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6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76044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4E-4641-9AC2-2066B289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54931328"/>
        <c:axId val="254933248"/>
      </c:areaChart>
      <c:catAx>
        <c:axId val="25493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AÑOS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93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93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931328"/>
        <c:crosses val="autoZero"/>
        <c:crossBetween val="midCat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dLbl>
              <c:idx val="0"/>
              <c:layout>
                <c:manualLayout>
                  <c:x val="-4.6093885185496788E-5"/>
                  <c:y val="-0.13258225657676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3E-47A2-99F4-EF0E1B0A5524}"/>
                </c:ext>
              </c:extLst>
            </c:dLbl>
            <c:dLbl>
              <c:idx val="1"/>
              <c:layout>
                <c:manualLayout>
                  <c:x val="6.3845279233112331E-4"/>
                  <c:y val="-0.13910658816425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3E-47A2-99F4-EF0E1B0A5524}"/>
                </c:ext>
              </c:extLst>
            </c:dLbl>
            <c:dLbl>
              <c:idx val="2"/>
              <c:layout>
                <c:manualLayout>
                  <c:x val="5.8410750814315232E-3"/>
                  <c:y val="-0.151594629490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E-47A2-99F4-EF0E1B0A5524}"/>
                </c:ext>
              </c:extLst>
            </c:dLbl>
            <c:dLbl>
              <c:idx val="3"/>
              <c:layout>
                <c:manualLayout>
                  <c:x val="3.5135713512256745E-3"/>
                  <c:y val="-0.15482159128964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E-47A2-99F4-EF0E1B0A5524}"/>
                </c:ext>
              </c:extLst>
            </c:dLbl>
            <c:dLbl>
              <c:idx val="4"/>
              <c:layout>
                <c:manualLayout>
                  <c:x val="1.1860676210197697E-3"/>
                  <c:y val="-0.15788145179043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3E-47A2-99F4-EF0E1B0A5524}"/>
                </c:ext>
              </c:extLst>
            </c:dLbl>
            <c:dLbl>
              <c:idx val="5"/>
              <c:layout>
                <c:manualLayout>
                  <c:x val="3.6458909467514838E-4"/>
                  <c:y val="-0.16007460269247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3E-47A2-99F4-EF0E1B0A5524}"/>
                </c:ext>
              </c:extLst>
            </c:dLbl>
            <c:dLbl>
              <c:idx val="6"/>
              <c:layout>
                <c:manualLayout>
                  <c:x val="1.0491357721918101E-3"/>
                  <c:y val="-0.16870802816500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3E-47A2-99F4-EF0E1B0A5524}"/>
                </c:ext>
              </c:extLst>
            </c:dLbl>
            <c:dLbl>
              <c:idx val="7"/>
              <c:layout>
                <c:manualLayout>
                  <c:x val="1.7336824497084162E-3"/>
                  <c:y val="-0.18728839659240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3E-47A2-99F4-EF0E1B0A5524}"/>
                </c:ext>
              </c:extLst>
            </c:dLbl>
            <c:dLbl>
              <c:idx val="8"/>
              <c:layout>
                <c:manualLayout>
                  <c:x val="9.1220392336385033E-4"/>
                  <c:y val="-0.19834828967962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3E-47A2-99F4-EF0E1B0A5524}"/>
                </c:ext>
              </c:extLst>
            </c:dLbl>
            <c:dLbl>
              <c:idx val="9"/>
              <c:layout>
                <c:manualLayout>
                  <c:x val="1.5967506008804566E-3"/>
                  <c:y val="-0.2021896441335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3E-47A2-99F4-EF0E1B0A5524}"/>
                </c:ext>
              </c:extLst>
            </c:dLbl>
            <c:dLbl>
              <c:idx val="10"/>
              <c:layout>
                <c:manualLayout>
                  <c:x val="7.7527207453589072E-4"/>
                  <c:y val="-0.20730849102543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3E-47A2-99F4-EF0E1B0A5524}"/>
                </c:ext>
              </c:extLst>
            </c:dLbl>
            <c:dLbl>
              <c:idx val="11"/>
              <c:layout>
                <c:manualLayout>
                  <c:x val="1.459818752052497E-3"/>
                  <c:y val="-0.21968662769233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3E-47A2-99F4-EF0E1B0A5524}"/>
                </c:ext>
              </c:extLst>
            </c:dLbl>
            <c:dLbl>
              <c:idx val="12"/>
              <c:layout>
                <c:manualLayout>
                  <c:x val="6.3834022570787539E-4"/>
                  <c:y val="-0.23079845779925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3E-47A2-99F4-EF0E1B0A5524}"/>
                </c:ext>
              </c:extLst>
            </c:dLbl>
            <c:dLbl>
              <c:idx val="13"/>
              <c:layout>
                <c:manualLayout>
                  <c:x val="-1.8313830063674592E-4"/>
                  <c:y val="-0.24534601903904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3E-47A2-99F4-EF0E1B0A5524}"/>
                </c:ext>
              </c:extLst>
            </c:dLbl>
            <c:dLbl>
              <c:idx val="14"/>
              <c:layout>
                <c:manualLayout>
                  <c:x val="-1.0046168269813673E-3"/>
                  <c:y val="-0.26081729057301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3E-47A2-99F4-EF0E1B0A5524}"/>
                </c:ext>
              </c:extLst>
            </c:dLbl>
            <c:dLbl>
              <c:idx val="15"/>
              <c:layout>
                <c:manualLayout>
                  <c:x val="1.1859550543965776E-3"/>
                  <c:y val="-0.27743811233836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3E-47A2-99F4-EF0E1B0A5524}"/>
                </c:ext>
              </c:extLst>
            </c:dLbl>
            <c:dLbl>
              <c:idx val="16"/>
              <c:layout>
                <c:manualLayout>
                  <c:x val="1.8705017319131838E-3"/>
                  <c:y val="-0.30060501660110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3E-47A2-99F4-EF0E1B0A5524}"/>
                </c:ext>
              </c:extLst>
            </c:dLbl>
            <c:dLbl>
              <c:idx val="17"/>
              <c:layout>
                <c:manualLayout>
                  <c:x val="2.5550484094297899E-3"/>
                  <c:y val="-0.31372457123618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3E-47A2-99F4-EF0E1B0A5524}"/>
                </c:ext>
              </c:extLst>
            </c:dLbl>
            <c:dLbl>
              <c:idx val="18"/>
              <c:layout>
                <c:manualLayout>
                  <c:x val="1.7335698830852795E-3"/>
                  <c:y val="-0.32549964702027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3E-47A2-99F4-EF0E1B0A5524}"/>
                </c:ext>
              </c:extLst>
            </c:dLbl>
            <c:dLbl>
              <c:idx val="19"/>
              <c:layout>
                <c:manualLayout>
                  <c:x val="9.1209135674065814E-4"/>
                  <c:y val="-0.33953621043294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3E-47A2-99F4-EF0E1B0A5524}"/>
                </c:ext>
              </c:extLst>
            </c:dLbl>
            <c:dLbl>
              <c:idx val="20"/>
              <c:layout>
                <c:manualLayout>
                  <c:x val="9.0612830396036661E-5"/>
                  <c:y val="-0.3492183960942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3E-47A2-99F4-EF0E1B0A5524}"/>
                </c:ext>
              </c:extLst>
            </c:dLbl>
            <c:dLbl>
              <c:idx val="21"/>
              <c:layout>
                <c:manualLayout>
                  <c:x val="-7.3086569594858482E-4"/>
                  <c:y val="-0.3593844274187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3E-47A2-99F4-EF0E1B0A55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6-763E-47A2-99F4-EF0E1B0A5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55373312"/>
        <c:axId val="255374848"/>
      </c:areaChart>
      <c:catAx>
        <c:axId val="2553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37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7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BILLONES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37331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C9-4778-A88C-4EF5AC32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55617280"/>
        <c:axId val="255639552"/>
      </c:areaChart>
      <c:catAx>
        <c:axId val="2556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6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639552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617280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FF990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76-4F6E-A5A9-03FE9135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DCB9"/>
              </a:solidFill>
              <a:prstDash val="sysDash"/>
            </a:ln>
          </c:spPr>
        </c:dropLines>
        <c:axId val="255681280"/>
        <c:axId val="255682816"/>
      </c:areaChart>
      <c:catAx>
        <c:axId val="25568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68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68281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FF66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5681280"/>
        <c:crosses val="autoZero"/>
        <c:crossBetween val="between"/>
        <c:majorUnit val="5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A9-46A2-823A-6085B58AA5DF}"/>
              </c:ext>
            </c:extLst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A9-46A2-823A-6085B58AA5DF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A9-46A2-823A-6085B58AA5DF}"/>
              </c:ext>
            </c:extLst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A9-46A2-823A-6085B58AA5DF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BA9-46A2-823A-6085B58AA5DF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BA9-46A2-823A-6085B58AA5DF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BA9-46A2-823A-6085B58AA5DF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A9-46A2-823A-6085B58AA5DF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A9-46A2-823A-6085B58AA5DF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A9-46A2-823A-6085B58AA5DF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A9-46A2-823A-6085B58AA5D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"/>
                  <c:y val="0.3688890890240283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A9-46A2-823A-6085B58AA5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A9-46A2-823A-6085B58AA5D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personas!#REF!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personas!#REF!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0BA9-46A2-823A-6085B58AA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21-47E2-B37F-F84D8EBA34EE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1-47E2-B37F-F84D8EBA34EE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1-47E2-B37F-F84D8EBA34EE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1-47E2-B37F-F84D8EBA34EE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1-47E2-B37F-F84D8EBA34EE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1-47E2-B37F-F84D8EBA34E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B21-47E2-B37F-F84D8EBA3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4F-4EAF-BD07-DE720005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68304384"/>
        <c:axId val="268305920"/>
      </c:areaChart>
      <c:catAx>
        <c:axId val="2683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830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305920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8304384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12700">
              <a:solidFill>
                <a:srgbClr val="E0C0A0"/>
              </a:solidFill>
              <a:prstDash val="solid"/>
            </a:ln>
          </c:spPr>
          <c:pictureOptions>
            <c:pictureFormat val="stretch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84-4BE6-BCBA-43BE7171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E0C0A0"/>
              </a:solidFill>
              <a:prstDash val="sysDash"/>
            </a:ln>
          </c:spPr>
        </c:dropLines>
        <c:axId val="268343552"/>
        <c:axId val="268353536"/>
      </c:areaChart>
      <c:catAx>
        <c:axId val="2683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835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353536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8343552"/>
        <c:crosses val="autoZero"/>
        <c:crossBetween val="between"/>
        <c:majorUnit val="10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PÓLIZAS</a:t>
            </a:r>
            <a:endParaRPr lang="es-ES" sz="1400" b="1">
              <a:solidFill>
                <a:srgbClr val="9D2235"/>
              </a:solidFill>
            </a:endParaRPr>
          </a:p>
        </c:rich>
      </c:tx>
      <c:layout>
        <c:manualLayout>
          <c:xMode val="edge"/>
          <c:yMode val="edge"/>
          <c:x val="0.38442621293948598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5899185734306E-2"/>
          <c:y val="0.15198331187492728"/>
          <c:w val="0.8910523933610761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4209602888264046E-2"/>
                  <c:y val="-0.12202113800087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1A-4113-875A-6B3B21C8F344}"/>
                </c:ext>
              </c:extLst>
            </c:dLbl>
            <c:dLbl>
              <c:idx val="1"/>
              <c:layout>
                <c:manualLayout>
                  <c:x val="4.9598840740306648E-3"/>
                  <c:y val="-4.5062061521856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A-4113-875A-6B3B21C8F344}"/>
                </c:ext>
              </c:extLst>
            </c:dLbl>
            <c:dLbl>
              <c:idx val="2"/>
              <c:layout>
                <c:manualLayout>
                  <c:x val="-6.4906467205807659E-4"/>
                  <c:y val="-0.12602036812138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A-4113-875A-6B3B21C8F344}"/>
                </c:ext>
              </c:extLst>
            </c:dLbl>
            <c:dLbl>
              <c:idx val="3"/>
              <c:layout>
                <c:manualLayout>
                  <c:x val="-7.4655755987199839E-4"/>
                  <c:y val="-5.7585616258249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A-4113-875A-6B3B21C8F344}"/>
                </c:ext>
              </c:extLst>
            </c:dLbl>
            <c:dLbl>
              <c:idx val="4"/>
              <c:layout>
                <c:manualLayout>
                  <c:x val="-1.0441861208485611E-3"/>
                  <c:y val="-0.13209746988351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1A-4113-875A-6B3B21C8F344}"/>
                </c:ext>
              </c:extLst>
            </c:dLbl>
            <c:dLbl>
              <c:idx val="5"/>
              <c:layout>
                <c:manualLayout>
                  <c:x val="-1.8678145610689057E-3"/>
                  <c:y val="-5.7729634912710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1A-4113-875A-6B3B21C8F344}"/>
                </c:ext>
              </c:extLst>
            </c:dLbl>
            <c:dLbl>
              <c:idx val="6"/>
              <c:layout>
                <c:manualLayout>
                  <c:x val="-3.3110289495274525E-3"/>
                  <c:y val="-0.1502543385619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51A-4113-875A-6B3B21C8F344}"/>
                </c:ext>
              </c:extLst>
            </c:dLbl>
            <c:dLbl>
              <c:idx val="7"/>
              <c:layout>
                <c:manualLayout>
                  <c:x val="-1.2587581500337654E-4"/>
                  <c:y val="-8.190082868567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1A-4113-875A-6B3B21C8F344}"/>
                </c:ext>
              </c:extLst>
            </c:dLbl>
            <c:dLbl>
              <c:idx val="8"/>
              <c:layout>
                <c:manualLayout>
                  <c:x val="-5.7808487741468038E-3"/>
                  <c:y val="-0.19089389466087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51A-4113-875A-6B3B21C8F344}"/>
                </c:ext>
              </c:extLst>
            </c:dLbl>
            <c:dLbl>
              <c:idx val="9"/>
              <c:layout>
                <c:manualLayout>
                  <c:x val="-5.3310318618832999E-4"/>
                  <c:y val="-0.12011762602239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1A-4113-875A-6B3B21C8F344}"/>
                </c:ext>
              </c:extLst>
            </c:dLbl>
            <c:dLbl>
              <c:idx val="10"/>
              <c:layout>
                <c:manualLayout>
                  <c:x val="7.7532595299741795E-4"/>
                  <c:y val="-0.19185712054927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1A-4113-875A-6B3B21C8F344}"/>
                </c:ext>
              </c:extLst>
            </c:dLbl>
            <c:dLbl>
              <c:idx val="11"/>
              <c:layout>
                <c:manualLayout>
                  <c:x val="1.4597295771046211E-3"/>
                  <c:y val="-0.1123661051287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1A-4113-875A-6B3B21C8F344}"/>
                </c:ext>
              </c:extLst>
            </c:dLbl>
            <c:dLbl>
              <c:idx val="12"/>
              <c:layout>
                <c:manualLayout>
                  <c:x val="-6.0585880756786319E-3"/>
                  <c:y val="-0.19998810632460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51A-4113-875A-6B3B21C8F344}"/>
                </c:ext>
              </c:extLst>
            </c:dLbl>
            <c:dLbl>
              <c:idx val="13"/>
              <c:layout>
                <c:manualLayout>
                  <c:x val="-2.3130143238184538E-3"/>
                  <c:y val="-0.1326678808464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1A-4113-875A-6B3B21C8F344}"/>
                </c:ext>
              </c:extLst>
            </c:dLbl>
            <c:dLbl>
              <c:idx val="14"/>
              <c:layout>
                <c:manualLayout>
                  <c:x val="-5.4691911819547594E-3"/>
                  <c:y val="-0.21969317553851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51A-4113-875A-6B3B21C8F344}"/>
                </c:ext>
              </c:extLst>
            </c:dLbl>
            <c:dLbl>
              <c:idx val="15"/>
              <c:layout>
                <c:manualLayout>
                  <c:x val="-7.4318348907333805E-4"/>
                  <c:y val="-0.15458339367822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51A-4113-875A-6B3B21C8F344}"/>
                </c:ext>
              </c:extLst>
            </c:dLbl>
            <c:dLbl>
              <c:idx val="16"/>
              <c:layout>
                <c:manualLayout>
                  <c:x val="2.0079272905501155E-2"/>
                  <c:y val="-0.18718015520032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51A-4113-875A-6B3B21C8F344}"/>
                </c:ext>
              </c:extLst>
            </c:dLbl>
            <c:dLbl>
              <c:idx val="17"/>
              <c:layout>
                <c:manualLayout>
                  <c:x val="-1.3040428471474895E-2"/>
                  <c:y val="-0.3214714822836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51A-4113-875A-6B3B21C8F344}"/>
                </c:ext>
              </c:extLst>
            </c:dLbl>
            <c:dLbl>
              <c:idx val="18"/>
              <c:layout>
                <c:manualLayout>
                  <c:x val="-7.1670591243753528E-3"/>
                  <c:y val="-0.24822302825921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51A-4113-875A-6B3B21C8F344}"/>
                </c:ext>
              </c:extLst>
            </c:dLbl>
            <c:dLbl>
              <c:idx val="19"/>
              <c:layout>
                <c:manualLayout>
                  <c:x val="-1.2176843929691467E-3"/>
                  <c:y val="-0.32315277871048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51A-4113-875A-6B3B21C8F344}"/>
                </c:ext>
              </c:extLst>
            </c:dLbl>
            <c:dLbl>
              <c:idx val="20"/>
              <c:layout>
                <c:manualLayout>
                  <c:x val="-2.1457314452743475E-3"/>
                  <c:y val="-0.24458170267267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51A-4113-875A-6B3B21C8F344}"/>
                </c:ext>
              </c:extLst>
            </c:dLbl>
            <c:dLbl>
              <c:idx val="21"/>
              <c:layout>
                <c:manualLayout>
                  <c:x val="-9.5397412265271829E-4"/>
                  <c:y val="-0.31410751720739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51A-4113-875A-6B3B21C8F344}"/>
                </c:ext>
              </c:extLst>
            </c:dLbl>
            <c:dLbl>
              <c:idx val="22"/>
              <c:layout>
                <c:manualLayout>
                  <c:x val="1.0915852395675694E-2"/>
                  <c:y val="-0.30141715702361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51A-4113-875A-6B3B21C8F344}"/>
                </c:ext>
              </c:extLst>
            </c:dLbl>
            <c:dLbl>
              <c:idx val="23"/>
              <c:layout>
                <c:manualLayout>
                  <c:x val="2.1093269971835388E-3"/>
                  <c:y val="-0.22905196079779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51A-4113-875A-6B3B21C8F344}"/>
                </c:ext>
              </c:extLst>
            </c:dLbl>
            <c:dLbl>
              <c:idx val="24"/>
              <c:layout>
                <c:manualLayout>
                  <c:x val="4.4779246978430805E-3"/>
                  <c:y val="-0.32006649130912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51A-4113-875A-6B3B21C8F344}"/>
                </c:ext>
              </c:extLst>
            </c:dLbl>
            <c:dLbl>
              <c:idx val="25"/>
              <c:layout>
                <c:manualLayout>
                  <c:x val="2.0313682034671242E-3"/>
                  <c:y val="-0.247601644401760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51A-4113-875A-6B3B21C8F344}"/>
                </c:ext>
              </c:extLst>
            </c:dLbl>
            <c:dLbl>
              <c:idx val="26"/>
              <c:layout>
                <c:manualLayout>
                  <c:x val="-1.7456376816226795E-4"/>
                  <c:y val="-0.3307796991951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51A-4113-875A-6B3B21C8F344}"/>
                </c:ext>
              </c:extLst>
            </c:dLbl>
            <c:dLbl>
              <c:idx val="27"/>
              <c:layout>
                <c:manualLayout>
                  <c:x val="4.4876917448918342E-3"/>
                  <c:y val="-0.26375843378904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51A-4113-875A-6B3B21C8F344}"/>
                </c:ext>
              </c:extLst>
            </c:dLbl>
            <c:dLbl>
              <c:idx val="28"/>
              <c:layout>
                <c:manualLayout>
                  <c:x val="2.2552999548940008E-3"/>
                  <c:y val="-0.360402637321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51A-4113-875A-6B3B21C8F344}"/>
                </c:ext>
              </c:extLst>
            </c:dLbl>
            <c:dLbl>
              <c:idx val="29"/>
              <c:layout>
                <c:manualLayout>
                  <c:x val="0"/>
                  <c:y val="-0.23662565736258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351A-4113-875A-6B3B21C8F344}"/>
                </c:ext>
              </c:extLst>
            </c:dLbl>
            <c:dLbl>
              <c:idx val="30"/>
              <c:layout>
                <c:manualLayout>
                  <c:x val="-1.9229137264930224E-2"/>
                  <c:y val="-0.31588033928499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351A-4113-875A-6B3B21C8F344}"/>
                </c:ext>
              </c:extLst>
            </c:dLbl>
            <c:dLbl>
              <c:idx val="31"/>
              <c:layout>
                <c:manualLayout>
                  <c:x val="0"/>
                  <c:y val="-0.26219275898954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351A-4113-875A-6B3B21C8F344}"/>
                </c:ext>
              </c:extLst>
            </c:dLbl>
            <c:dLbl>
              <c:idx val="32"/>
              <c:layout>
                <c:manualLayout>
                  <c:x val="-1.4311560416477676E-2"/>
                  <c:y val="-0.34412795718733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351A-4113-875A-6B3B21C8F344}"/>
                </c:ext>
              </c:extLst>
            </c:dLbl>
            <c:dLbl>
              <c:idx val="33"/>
              <c:layout>
                <c:manualLayout>
                  <c:x val="0"/>
                  <c:y val="-0.34845390726971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351A-4113-875A-6B3B21C8F34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  <c:pt idx="33">
                <c:v>23</c:v>
              </c:pt>
            </c:strLit>
          </c:cat>
          <c:val>
            <c:numRef>
              <c:f>'S1-III-P'!$C$11:$C$44</c:f>
              <c:numCache>
                <c:formatCode>#,##0</c:formatCode>
                <c:ptCount val="34"/>
                <c:pt idx="0">
                  <c:v>14032063</c:v>
                </c:pt>
                <c:pt idx="1">
                  <c:v>15021760</c:v>
                </c:pt>
                <c:pt idx="2">
                  <c:v>17085054</c:v>
                </c:pt>
                <c:pt idx="3">
                  <c:v>17368600</c:v>
                </c:pt>
                <c:pt idx="4">
                  <c:v>18242733</c:v>
                </c:pt>
                <c:pt idx="5">
                  <c:v>17759792</c:v>
                </c:pt>
                <c:pt idx="6">
                  <c:v>21028045</c:v>
                </c:pt>
                <c:pt idx="7">
                  <c:v>24505270</c:v>
                </c:pt>
                <c:pt idx="8">
                  <c:v>27866026</c:v>
                </c:pt>
                <c:pt idx="9">
                  <c:v>27656077</c:v>
                </c:pt>
                <c:pt idx="10">
                  <c:v>28523056</c:v>
                </c:pt>
                <c:pt idx="11">
                  <c:v>26902402</c:v>
                </c:pt>
                <c:pt idx="12">
                  <c:v>29900897</c:v>
                </c:pt>
                <c:pt idx="13">
                  <c:v>31866225</c:v>
                </c:pt>
                <c:pt idx="14">
                  <c:v>33010413</c:v>
                </c:pt>
                <c:pt idx="15">
                  <c:v>33552601</c:v>
                </c:pt>
                <c:pt idx="16">
                  <c:v>36922136</c:v>
                </c:pt>
                <c:pt idx="17">
                  <c:v>52971475</c:v>
                </c:pt>
                <c:pt idx="18">
                  <c:v>50888548</c:v>
                </c:pt>
                <c:pt idx="19">
                  <c:v>52310258</c:v>
                </c:pt>
                <c:pt idx="20">
                  <c:v>50278686</c:v>
                </c:pt>
                <c:pt idx="21">
                  <c:v>51322621</c:v>
                </c:pt>
                <c:pt idx="22">
                  <c:v>50404226</c:v>
                </c:pt>
                <c:pt idx="23">
                  <c:v>48018001</c:v>
                </c:pt>
                <c:pt idx="24">
                  <c:v>50885171</c:v>
                </c:pt>
                <c:pt idx="25">
                  <c:v>52021579</c:v>
                </c:pt>
                <c:pt idx="26">
                  <c:v>54806947</c:v>
                </c:pt>
                <c:pt idx="27">
                  <c:v>56681502</c:v>
                </c:pt>
                <c:pt idx="28">
                  <c:v>59211746</c:v>
                </c:pt>
                <c:pt idx="29">
                  <c:v>51720305</c:v>
                </c:pt>
                <c:pt idx="30">
                  <c:v>54835095</c:v>
                </c:pt>
                <c:pt idx="31">
                  <c:v>55583999</c:v>
                </c:pt>
                <c:pt idx="32">
                  <c:v>57582373</c:v>
                </c:pt>
                <c:pt idx="33">
                  <c:v>59273291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51A-4113-875A-6B3B21C8F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70190848"/>
        <c:axId val="272646144"/>
      </c:areaChart>
      <c:catAx>
        <c:axId val="270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27264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2646144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7019084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</a:t>
            </a:r>
          </a:p>
        </c:rich>
      </c:tx>
      <c:layout>
        <c:manualLayout>
          <c:xMode val="edge"/>
          <c:yMode val="edge"/>
          <c:x val="0.3509415688566444"/>
          <c:y val="6.95266988688151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25899185734306E-2"/>
          <c:y val="0.15198331187492728"/>
          <c:w val="0.89105239336107611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1.6840506778314539E-2"/>
                  <c:y val="-0.13673135736525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E6-4429-B327-DB70078ED6A8}"/>
                </c:ext>
              </c:extLst>
            </c:dLbl>
            <c:dLbl>
              <c:idx val="1"/>
              <c:layout>
                <c:manualLayout>
                  <c:x val="-1.7370138829344958E-3"/>
                  <c:y val="-5.086941941982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E6-4429-B327-DB70078ED6A8}"/>
                </c:ext>
              </c:extLst>
            </c:dLbl>
            <c:dLbl>
              <c:idx val="2"/>
              <c:layout>
                <c:manualLayout>
                  <c:x val="-9.1338361940146732E-4"/>
                  <c:y val="-0.12402089384727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E6-4429-B327-DB70078ED6A8}"/>
                </c:ext>
              </c:extLst>
            </c:dLbl>
            <c:dLbl>
              <c:idx val="3"/>
              <c:layout>
                <c:manualLayout>
                  <c:x val="-1.0862065705949291E-3"/>
                  <c:y val="-5.7659621519520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E6-4429-B327-DB70078ED6A8}"/>
                </c:ext>
              </c:extLst>
            </c:dLbl>
            <c:dLbl>
              <c:idx val="4"/>
              <c:layout>
                <c:manualLayout>
                  <c:x val="5.6525517738414037E-3"/>
                  <c:y val="-0.13862178838481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E6-4429-B327-DB70078ED6A8}"/>
                </c:ext>
              </c:extLst>
            </c:dLbl>
            <c:dLbl>
              <c:idx val="5"/>
              <c:layout>
                <c:manualLayout>
                  <c:x val="3.6455197809875771E-4"/>
                  <c:y val="-4.777803974658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E6-4429-B327-DB70078ED6A8}"/>
                </c:ext>
              </c:extLst>
            </c:dLbl>
            <c:dLbl>
              <c:idx val="6"/>
              <c:layout>
                <c:manualLayout>
                  <c:x val="7.9424081360080345E-3"/>
                  <c:y val="-7.9633612011703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E6-4429-B327-DB70078ED6A8}"/>
                </c:ext>
              </c:extLst>
            </c:dLbl>
            <c:dLbl>
              <c:idx val="7"/>
              <c:layout>
                <c:manualLayout>
                  <c:x val="-1.7077963011305295E-2"/>
                  <c:y val="-0.17610382328089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E6-4429-B327-DB70078ED6A8}"/>
                </c:ext>
              </c:extLst>
            </c:dLbl>
            <c:dLbl>
              <c:idx val="8"/>
              <c:layout>
                <c:manualLayout>
                  <c:x val="1.1673665200504222E-2"/>
                  <c:y val="-0.130532005687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E6-4429-B327-DB70078ED6A8}"/>
                </c:ext>
              </c:extLst>
            </c:dLbl>
            <c:dLbl>
              <c:idx val="9"/>
              <c:layout>
                <c:manualLayout>
                  <c:x val="-2.3581834913788083E-2"/>
                  <c:y val="-0.22176639847015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E6-4429-B327-DB70078ED6A8}"/>
                </c:ext>
              </c:extLst>
            </c:dLbl>
            <c:dLbl>
              <c:idx val="10"/>
              <c:layout>
                <c:manualLayout>
                  <c:x val="-1.4570597984597943E-3"/>
                  <c:y val="-0.28028203881612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1E6-4429-B327-DB70078ED6A8}"/>
                </c:ext>
              </c:extLst>
            </c:dLbl>
            <c:dLbl>
              <c:idx val="11"/>
              <c:layout>
                <c:manualLayout>
                  <c:x val="-3.3909581705439799E-3"/>
                  <c:y val="-0.143865276527316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E6-4429-B327-DB70078ED6A8}"/>
                </c:ext>
              </c:extLst>
            </c:dLbl>
            <c:dLbl>
              <c:idx val="12"/>
              <c:layout>
                <c:manualLayout>
                  <c:x val="3.0636448685046501E-3"/>
                  <c:y val="-0.221777476862139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E6-4429-B327-DB70078ED6A8}"/>
                </c:ext>
              </c:extLst>
            </c:dLbl>
            <c:dLbl>
              <c:idx val="13"/>
              <c:layout>
                <c:manualLayout>
                  <c:x val="4.7699134529395467E-3"/>
                  <c:y val="-0.14394069481117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E6-4429-B327-DB70078ED6A8}"/>
                </c:ext>
              </c:extLst>
            </c:dLbl>
            <c:dLbl>
              <c:idx val="14"/>
              <c:layout>
                <c:manualLayout>
                  <c:x val="-5.5471393218427395E-3"/>
                  <c:y val="-0.27724868987362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E6-4429-B327-DB70078ED6A8}"/>
                </c:ext>
              </c:extLst>
            </c:dLbl>
            <c:dLbl>
              <c:idx val="15"/>
              <c:layout>
                <c:manualLayout>
                  <c:x val="1.4891418490680832E-3"/>
                  <c:y val="-0.207087103004758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E6-4429-B327-DB70078ED6A8}"/>
                </c:ext>
              </c:extLst>
            </c:dLbl>
            <c:dLbl>
              <c:idx val="16"/>
              <c:layout>
                <c:manualLayout>
                  <c:x val="-2.1599813465791463E-2"/>
                  <c:y val="-0.31529103574869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E6-4429-B327-DB70078ED6A8}"/>
                </c:ext>
              </c:extLst>
            </c:dLbl>
            <c:dLbl>
              <c:idx val="17"/>
              <c:layout>
                <c:manualLayout>
                  <c:x val="7.1653732316917951E-3"/>
                  <c:y val="-0.25699312841432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E6-4429-B327-DB70078ED6A8}"/>
                </c:ext>
              </c:extLst>
            </c:dLbl>
            <c:dLbl>
              <c:idx val="18"/>
              <c:layout>
                <c:manualLayout>
                  <c:x val="-3.7810988216912091E-4"/>
                  <c:y val="-0.38344189447320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E6-4429-B327-DB70078ED6A8}"/>
                </c:ext>
              </c:extLst>
            </c:dLbl>
            <c:dLbl>
              <c:idx val="19"/>
              <c:layout>
                <c:manualLayout>
                  <c:x val="2.6401618004752346E-2"/>
                  <c:y val="-0.35031281544123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E6-4429-B327-DB70078ED6A8}"/>
                </c:ext>
              </c:extLst>
            </c:dLbl>
            <c:dLbl>
              <c:idx val="20"/>
              <c:layout>
                <c:manualLayout>
                  <c:x val="-4.5709283533333731E-3"/>
                  <c:y val="-0.24204283843741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E6-4429-B327-DB70078ED6A8}"/>
                </c:ext>
              </c:extLst>
            </c:dLbl>
            <c:dLbl>
              <c:idx val="21"/>
              <c:layout>
                <c:manualLayout>
                  <c:x val="1.9881705076965413E-2"/>
                  <c:y val="-0.29031394884595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E6-4429-B327-DB70078ED6A8}"/>
                </c:ext>
              </c:extLst>
            </c:dLbl>
            <c:dLbl>
              <c:idx val="22"/>
              <c:layout>
                <c:manualLayout>
                  <c:x val="-3.0989733170911585E-3"/>
                  <c:y val="-0.19649871682394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1E6-4429-B327-DB70078ED6A8}"/>
                </c:ext>
              </c:extLst>
            </c:dLbl>
            <c:dLbl>
              <c:idx val="23"/>
              <c:layout>
                <c:manualLayout>
                  <c:x val="1.5030249745396464E-2"/>
                  <c:y val="-0.20162332529865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1E6-4429-B327-DB70078ED6A8}"/>
                </c:ext>
              </c:extLst>
            </c:dLbl>
            <c:dLbl>
              <c:idx val="24"/>
              <c:layout>
                <c:manualLayout>
                  <c:x val="-2.7155164264873227E-4"/>
                  <c:y val="-0.29671086803035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1E6-4429-B327-DB70078ED6A8}"/>
                </c:ext>
              </c:extLst>
            </c:dLbl>
            <c:dLbl>
              <c:idx val="25"/>
              <c:layout>
                <c:manualLayout>
                  <c:x val="4.4565405657478662E-3"/>
                  <c:y val="-0.22430036758956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1E6-4429-B327-DB70078ED6A8}"/>
                </c:ext>
              </c:extLst>
            </c:dLbl>
            <c:dLbl>
              <c:idx val="26"/>
              <c:layout>
                <c:manualLayout>
                  <c:x val="-2.4211254192388801E-2"/>
                  <c:y val="-0.32287675161094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1E6-4429-B327-DB70078ED6A8}"/>
                </c:ext>
              </c:extLst>
            </c:dLbl>
            <c:dLbl>
              <c:idx val="27"/>
              <c:layout>
                <c:manualLayout>
                  <c:x val="-7.4686249957749088E-3"/>
                  <c:y val="-0.32136753374968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1E6-4429-B327-DB70078ED6A8}"/>
                </c:ext>
              </c:extLst>
            </c:dLbl>
            <c:dLbl>
              <c:idx val="28"/>
              <c:layout>
                <c:manualLayout>
                  <c:x val="1.6806793297830469E-2"/>
                  <c:y val="-0.347984648757451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1E6-4429-B327-DB70078ED6A8}"/>
                </c:ext>
              </c:extLst>
            </c:dLbl>
            <c:dLbl>
              <c:idx val="29"/>
              <c:layout>
                <c:manualLayout>
                  <c:x val="-1.9599268452860297E-2"/>
                  <c:y val="-0.1869840824811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1E6-4429-B327-DB70078ED6A8}"/>
                </c:ext>
              </c:extLst>
            </c:dLbl>
            <c:dLbl>
              <c:idx val="30"/>
              <c:layout>
                <c:manualLayout>
                  <c:x val="-4.8894572843728142E-3"/>
                  <c:y val="-0.16313699156039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1E6-4429-B327-DB70078ED6A8}"/>
                </c:ext>
              </c:extLst>
            </c:dLbl>
            <c:dLbl>
              <c:idx val="31"/>
              <c:layout>
                <c:manualLayout>
                  <c:x val="-4.8774265153947059E-3"/>
                  <c:y val="-0.23548570866129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1E6-4429-B327-DB70078ED6A8}"/>
                </c:ext>
              </c:extLst>
            </c:dLbl>
            <c:dLbl>
              <c:idx val="32"/>
              <c:layout>
                <c:manualLayout>
                  <c:x val="4.8774265153947059E-3"/>
                  <c:y val="-0.16541743594026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1E6-4429-B327-DB70078ED6A8}"/>
                </c:ext>
              </c:extLst>
            </c:dLbl>
            <c:dLbl>
              <c:idx val="33"/>
              <c:layout>
                <c:manualLayout>
                  <c:x val="0"/>
                  <c:y val="-0.28680252468031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1E6-4429-B327-DB70078ED6A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  <c:pt idx="33">
                <c:v>23</c:v>
              </c:pt>
            </c:strLit>
          </c:cat>
          <c:val>
            <c:numRef>
              <c:f>'S1-III-P'!$D$11:$D$44</c:f>
              <c:numCache>
                <c:formatCode>#,##0</c:formatCode>
                <c:ptCount val="34"/>
                <c:pt idx="0">
                  <c:v>4877265120372.8105</c:v>
                </c:pt>
                <c:pt idx="1">
                  <c:v>3328806967153.1157</c:v>
                </c:pt>
                <c:pt idx="2">
                  <c:v>3424057494369.166</c:v>
                </c:pt>
                <c:pt idx="3">
                  <c:v>4129871977682.2236</c:v>
                </c:pt>
                <c:pt idx="4">
                  <c:v>4162494085383.9526</c:v>
                </c:pt>
                <c:pt idx="5">
                  <c:v>3849724428525.7026</c:v>
                </c:pt>
                <c:pt idx="6">
                  <c:v>5311439575304.1924</c:v>
                </c:pt>
                <c:pt idx="7">
                  <c:v>6272716712396.3848</c:v>
                </c:pt>
                <c:pt idx="8">
                  <c:v>6731615063596.7861</c:v>
                </c:pt>
                <c:pt idx="9">
                  <c:v>9152524964643.2773</c:v>
                </c:pt>
                <c:pt idx="10">
                  <c:v>10458631794781.957</c:v>
                </c:pt>
                <c:pt idx="11">
                  <c:v>7686060665339.8809</c:v>
                </c:pt>
                <c:pt idx="12">
                  <c:v>8130514522603.3047</c:v>
                </c:pt>
                <c:pt idx="13">
                  <c:v>7812753629751.2275</c:v>
                </c:pt>
                <c:pt idx="14">
                  <c:v>10283043605215.369</c:v>
                </c:pt>
                <c:pt idx="15">
                  <c:v>10358259238767.904</c:v>
                </c:pt>
                <c:pt idx="16">
                  <c:v>12643891392102.395</c:v>
                </c:pt>
                <c:pt idx="17">
                  <c:v>12929716819812.053</c:v>
                </c:pt>
                <c:pt idx="18">
                  <c:v>14860375855822.621</c:v>
                </c:pt>
                <c:pt idx="19">
                  <c:v>14250826003097.551</c:v>
                </c:pt>
                <c:pt idx="20">
                  <c:v>11775615935218.178</c:v>
                </c:pt>
                <c:pt idx="21">
                  <c:v>11458415698093.164</c:v>
                </c:pt>
                <c:pt idx="22">
                  <c:v>9582596892597.6309</c:v>
                </c:pt>
                <c:pt idx="23">
                  <c:v>10379772143236.732</c:v>
                </c:pt>
                <c:pt idx="24">
                  <c:v>11308518337529.291</c:v>
                </c:pt>
                <c:pt idx="25">
                  <c:v>11148021195868.797</c:v>
                </c:pt>
                <c:pt idx="26">
                  <c:v>12087339747190.293</c:v>
                </c:pt>
                <c:pt idx="27">
                  <c:v>12112739604657.779</c:v>
                </c:pt>
                <c:pt idx="28">
                  <c:v>13141376117198.646</c:v>
                </c:pt>
                <c:pt idx="29">
                  <c:v>9352340098237.4355</c:v>
                </c:pt>
                <c:pt idx="30">
                  <c:v>8351661378605.7744</c:v>
                </c:pt>
                <c:pt idx="31">
                  <c:v>8895191832646.0918</c:v>
                </c:pt>
                <c:pt idx="32">
                  <c:v>8769135186271.8184</c:v>
                </c:pt>
                <c:pt idx="33">
                  <c:v>10712136473841.26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1E6-4429-B327-DB70078E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73291904"/>
        <c:axId val="273297792"/>
      </c:areaChart>
      <c:catAx>
        <c:axId val="2732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27329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297792"/>
        <c:scaling>
          <c:orientation val="minMax"/>
          <c:max val="16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73291904"/>
        <c:crosses val="autoZero"/>
        <c:crossBetween val="midCat"/>
        <c:dispUnits>
          <c:builtInUnit val="trillions"/>
          <c:dispUnitsLbl>
            <c:layout>
              <c:manualLayout>
                <c:xMode val="edge"/>
                <c:yMode val="edge"/>
                <c:x val="2.1308889250198841E-3"/>
                <c:y val="0.435171326931598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CAPITALES ASEGURADOS MEDIOS</a:t>
            </a:r>
          </a:p>
        </c:rich>
      </c:tx>
      <c:layout>
        <c:manualLayout>
          <c:xMode val="edge"/>
          <c:yMode val="edge"/>
          <c:x val="0.2995984479296207"/>
          <c:y val="1.8689628477085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1975681887093"/>
          <c:y val="0.15198331187492728"/>
          <c:w val="0.8776585357279395"/>
          <c:h val="0.7644958313909230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F3DBDA"/>
            </a:solidFill>
            <a:ln>
              <a:solidFill>
                <a:srgbClr val="9D2235"/>
              </a:solidFill>
            </a:ln>
          </c:spPr>
          <c:dLbls>
            <c:dLbl>
              <c:idx val="0"/>
              <c:layout>
                <c:manualLayout>
                  <c:x val="2.2989997058873876E-2"/>
                  <c:y val="-0.3192748771777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8C-4840-A2E5-6AAF6A2E6E94}"/>
                </c:ext>
              </c:extLst>
            </c:dLbl>
            <c:dLbl>
              <c:idx val="1"/>
              <c:layout>
                <c:manualLayout>
                  <c:x val="-8.3961037529173572E-3"/>
                  <c:y val="-0.16368708945625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8C-4840-A2E5-6AAF6A2E6E94}"/>
                </c:ext>
              </c:extLst>
            </c:dLbl>
            <c:dLbl>
              <c:idx val="2"/>
              <c:layout>
                <c:manualLayout>
                  <c:x val="4.2306443956921392E-3"/>
                  <c:y val="-0.1530578170544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8C-4840-A2E5-6AAF6A2E6E94}"/>
                </c:ext>
              </c:extLst>
            </c:dLbl>
            <c:dLbl>
              <c:idx val="3"/>
              <c:layout>
                <c:manualLayout>
                  <c:x val="-1.3050741039765194E-2"/>
                  <c:y val="-0.25839787492109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8C-4840-A2E5-6AAF6A2E6E94}"/>
                </c:ext>
              </c:extLst>
            </c:dLbl>
            <c:dLbl>
              <c:idx val="4"/>
              <c:layout>
                <c:manualLayout>
                  <c:x val="-5.3178998889339786E-3"/>
                  <c:y val="-0.1796381075077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8C-4840-A2E5-6AAF6A2E6E94}"/>
                </c:ext>
              </c:extLst>
            </c:dLbl>
            <c:dLbl>
              <c:idx val="5"/>
              <c:layout>
                <c:manualLayout>
                  <c:x val="4.0321878690836839E-3"/>
                  <c:y val="-0.16060762089833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8C-4840-A2E5-6AAF6A2E6E94}"/>
                </c:ext>
              </c:extLst>
            </c:dLbl>
            <c:dLbl>
              <c:idx val="6"/>
              <c:layout>
                <c:manualLayout>
                  <c:x val="-1.8891281800917543E-2"/>
                  <c:y val="-0.26490711397308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8C-4840-A2E5-6AAF6A2E6E94}"/>
                </c:ext>
              </c:extLst>
            </c:dLbl>
            <c:dLbl>
              <c:idx val="7"/>
              <c:layout>
                <c:manualLayout>
                  <c:x val="1.3118247207198285E-3"/>
                  <c:y val="-0.26767462853129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8C-4840-A2E5-6AAF6A2E6E94}"/>
                </c:ext>
              </c:extLst>
            </c:dLbl>
            <c:dLbl>
              <c:idx val="8"/>
              <c:layout>
                <c:manualLayout>
                  <c:x val="-9.065169177418975E-3"/>
                  <c:y val="-0.18197431550010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8C-4840-A2E5-6AAF6A2E6E94}"/>
                </c:ext>
              </c:extLst>
            </c:dLbl>
            <c:dLbl>
              <c:idx val="9"/>
              <c:layout>
                <c:manualLayout>
                  <c:x val="-3.0198868366710187E-2"/>
                  <c:y val="-0.29828677852864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8C-4840-A2E5-6AAF6A2E6E94}"/>
                </c:ext>
              </c:extLst>
            </c:dLbl>
            <c:dLbl>
              <c:idx val="10"/>
              <c:layout>
                <c:manualLayout>
                  <c:x val="-1.6721018350989096E-3"/>
                  <c:y val="-0.36723127575514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8C-4840-A2E5-6AAF6A2E6E94}"/>
                </c:ext>
              </c:extLst>
            </c:dLbl>
            <c:dLbl>
              <c:idx val="11"/>
              <c:layout>
                <c:manualLayout>
                  <c:x val="-1.9440615656246989E-2"/>
                  <c:y val="-0.23183654299816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8C-4840-A2E5-6AAF6A2E6E94}"/>
                </c:ext>
              </c:extLst>
            </c:dLbl>
            <c:dLbl>
              <c:idx val="12"/>
              <c:layout>
                <c:manualLayout>
                  <c:x val="7.7734609077393787E-3"/>
                  <c:y val="-0.27190496605776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48C-4840-A2E5-6AAF6A2E6E94}"/>
                </c:ext>
              </c:extLst>
            </c:dLbl>
            <c:dLbl>
              <c:idx val="13"/>
              <c:layout>
                <c:manualLayout>
                  <c:x val="-8.0659231574781555E-5"/>
                  <c:y val="-0.19554862324445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8C-4840-A2E5-6AAF6A2E6E94}"/>
                </c:ext>
              </c:extLst>
            </c:dLbl>
            <c:dLbl>
              <c:idx val="14"/>
              <c:layout>
                <c:manualLayout>
                  <c:x val="-1.2796383990554553E-2"/>
                  <c:y val="-0.329846974498622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48C-4840-A2E5-6AAF6A2E6E94}"/>
                </c:ext>
              </c:extLst>
            </c:dLbl>
            <c:dLbl>
              <c:idx val="15"/>
              <c:layout>
                <c:manualLayout>
                  <c:x val="3.5201855046269773E-3"/>
                  <c:y val="-0.253144207630377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8C-4840-A2E5-6AAF6A2E6E94}"/>
                </c:ext>
              </c:extLst>
            </c:dLbl>
            <c:dLbl>
              <c:idx val="16"/>
              <c:layout>
                <c:manualLayout>
                  <c:x val="2.0988808676689558E-3"/>
                  <c:y val="-0.35289236078945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48C-4840-A2E5-6AAF6A2E6E94}"/>
                </c:ext>
              </c:extLst>
            </c:dLbl>
            <c:dLbl>
              <c:idx val="17"/>
              <c:layout>
                <c:manualLayout>
                  <c:x val="-2.0112582491956322E-3"/>
                  <c:y val="-0.18558117590284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8C-4840-A2E5-6AAF6A2E6E94}"/>
                </c:ext>
              </c:extLst>
            </c:dLbl>
            <c:dLbl>
              <c:idx val="18"/>
              <c:layout>
                <c:manualLayout>
                  <c:x val="-5.6925687895583235E-4"/>
                  <c:y val="-0.312486992940101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48C-4840-A2E5-6AAF6A2E6E94}"/>
                </c:ext>
              </c:extLst>
            </c:dLbl>
            <c:dLbl>
              <c:idx val="19"/>
              <c:layout>
                <c:manualLayout>
                  <c:x val="1.8951244299210544E-2"/>
                  <c:y val="-0.27490127560748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48C-4840-A2E5-6AAF6A2E6E94}"/>
                </c:ext>
              </c:extLst>
            </c:dLbl>
            <c:dLbl>
              <c:idx val="20"/>
              <c:layout>
                <c:manualLayout>
                  <c:x val="-2.0998480047381978E-3"/>
                  <c:y val="-0.18073468613937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48C-4840-A2E5-6AAF6A2E6E94}"/>
                </c:ext>
              </c:extLst>
            </c:dLbl>
            <c:dLbl>
              <c:idx val="21"/>
              <c:layout>
                <c:manualLayout>
                  <c:x val="1.7858959693208738E-2"/>
                  <c:y val="-0.2344829814874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48C-4840-A2E5-6AAF6A2E6E94}"/>
                </c:ext>
              </c:extLst>
            </c:dLbl>
            <c:dLbl>
              <c:idx val="22"/>
              <c:layout>
                <c:manualLayout>
                  <c:x val="-1.1605644830003104E-6"/>
                  <c:y val="-0.13977736653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48C-4840-A2E5-6AAF6A2E6E94}"/>
                </c:ext>
              </c:extLst>
            </c:dLbl>
            <c:dLbl>
              <c:idx val="23"/>
              <c:layout>
                <c:manualLayout>
                  <c:x val="6.5740175144654691E-3"/>
                  <c:y val="-0.165096052963239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48C-4840-A2E5-6AAF6A2E6E94}"/>
                </c:ext>
              </c:extLst>
            </c:dLbl>
            <c:dLbl>
              <c:idx val="24"/>
              <c:layout>
                <c:manualLayout>
                  <c:x val="2.3549787636042334E-3"/>
                  <c:y val="-0.22952704929864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48C-4840-A2E5-6AAF6A2E6E94}"/>
                </c:ext>
              </c:extLst>
            </c:dLbl>
            <c:dLbl>
              <c:idx val="25"/>
              <c:layout>
                <c:manualLayout>
                  <c:x val="2.0313134427690891E-3"/>
                  <c:y val="-0.15184637961469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48C-4840-A2E5-6AAF6A2E6E94}"/>
                </c:ext>
              </c:extLst>
            </c:dLbl>
            <c:dLbl>
              <c:idx val="26"/>
              <c:layout>
                <c:manualLayout>
                  <c:x val="-2.2323457832243497E-3"/>
                  <c:y val="-0.24156097645048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48C-4840-A2E5-6AAF6A2E6E94}"/>
                </c:ext>
              </c:extLst>
            </c:dLbl>
            <c:dLbl>
              <c:idx val="27"/>
              <c:layout>
                <c:manualLayout>
                  <c:x val="0"/>
                  <c:y val="-0.1640589351769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48C-4840-A2E5-6AAF6A2E6E94}"/>
                </c:ext>
              </c:extLst>
            </c:dLbl>
            <c:dLbl>
              <c:idx val="28"/>
              <c:layout>
                <c:manualLayout>
                  <c:x val="2.4232586406927178E-3"/>
                  <c:y val="-0.24615238780535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48C-4840-A2E5-6AAF6A2E6E94}"/>
                </c:ext>
              </c:extLst>
            </c:dLbl>
            <c:dLbl>
              <c:idx val="29"/>
              <c:layout>
                <c:manualLayout>
                  <c:x val="1.2007973851708487E-2"/>
                  <c:y val="-0.19896977622471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48C-4840-A2E5-6AAF6A2E6E94}"/>
                </c:ext>
              </c:extLst>
            </c:dLbl>
            <c:dLbl>
              <c:idx val="30"/>
              <c:layout>
                <c:manualLayout>
                  <c:x val="-4.4691403969672125E-3"/>
                  <c:y val="-0.10511858776183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48C-4840-A2E5-6AAF6A2E6E94}"/>
                </c:ext>
              </c:extLst>
            </c:dLbl>
            <c:dLbl>
              <c:idx val="31"/>
              <c:layout>
                <c:manualLayout>
                  <c:x val="0"/>
                  <c:y val="-0.182904145239577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48C-4840-A2E5-6AAF6A2E6E94}"/>
                </c:ext>
              </c:extLst>
            </c:dLbl>
            <c:dLbl>
              <c:idx val="32"/>
              <c:layout>
                <c:manualLayout>
                  <c:x val="2.4841882760549628E-3"/>
                  <c:y val="-0.10629444752041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48C-4840-A2E5-6AAF6A2E6E94}"/>
                </c:ext>
              </c:extLst>
            </c:dLbl>
            <c:dLbl>
              <c:idx val="33"/>
              <c:layout>
                <c:manualLayout>
                  <c:x val="0"/>
                  <c:y val="-0.2024684868292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48C-4840-A2E5-6AAF6A2E6E9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4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  <c:pt idx="33">
                <c:v>23</c:v>
              </c:pt>
            </c:strLit>
          </c:cat>
          <c:val>
            <c:numRef>
              <c:f>'S1-III-P'!$E$11:$E$44</c:f>
              <c:numCache>
                <c:formatCode>#,##0</c:formatCode>
                <c:ptCount val="34"/>
                <c:pt idx="0">
                  <c:v>347580.04723701783</c:v>
                </c:pt>
                <c:pt idx="1">
                  <c:v>221598.99819682352</c:v>
                </c:pt>
                <c:pt idx="2">
                  <c:v>200412.44788393212</c:v>
                </c:pt>
                <c:pt idx="3">
                  <c:v>237778.05797140952</c:v>
                </c:pt>
                <c:pt idx="4">
                  <c:v>228172.72419565383</c:v>
                </c:pt>
                <c:pt idx="5">
                  <c:v>216766.30157187104</c:v>
                </c:pt>
                <c:pt idx="6">
                  <c:v>252588.36831023486</c:v>
                </c:pt>
                <c:pt idx="7">
                  <c:v>257368.62087994194</c:v>
                </c:pt>
                <c:pt idx="8">
                  <c:v>243078.10022362464</c:v>
                </c:pt>
                <c:pt idx="9">
                  <c:v>333210.88504040212</c:v>
                </c:pt>
                <c:pt idx="10">
                  <c:v>368984.94537750818</c:v>
                </c:pt>
                <c:pt idx="11">
                  <c:v>285920.95078492904</c:v>
                </c:pt>
                <c:pt idx="12">
                  <c:v>272172.72355827899</c:v>
                </c:pt>
                <c:pt idx="13">
                  <c:v>245397.33964785951</c:v>
                </c:pt>
                <c:pt idx="14">
                  <c:v>311775.54236648337</c:v>
                </c:pt>
                <c:pt idx="15">
                  <c:v>308983.72726732254</c:v>
                </c:pt>
                <c:pt idx="16">
                  <c:v>342761.34074571659</c:v>
                </c:pt>
                <c:pt idx="17">
                  <c:v>244255.31355847215</c:v>
                </c:pt>
                <c:pt idx="18">
                  <c:v>292227.22297973145</c:v>
                </c:pt>
                <c:pt idx="19">
                  <c:v>272598.65889037604</c:v>
                </c:pt>
                <c:pt idx="20">
                  <c:v>234326.57002167706</c:v>
                </c:pt>
                <c:pt idx="21">
                  <c:v>223376.84919793045</c:v>
                </c:pt>
                <c:pt idx="22">
                  <c:v>190202.56388275579</c:v>
                </c:pt>
                <c:pt idx="23">
                  <c:v>216279.34852222918</c:v>
                </c:pt>
                <c:pt idx="24">
                  <c:v>222331.35785462847</c:v>
                </c:pt>
                <c:pt idx="25">
                  <c:v>214384.41282645575</c:v>
                </c:pt>
                <c:pt idx="26">
                  <c:v>220629.42997032843</c:v>
                </c:pt>
                <c:pt idx="27">
                  <c:v>213772.11601366842</c:v>
                </c:pt>
                <c:pt idx="28">
                  <c:v>222008.76071060917</c:v>
                </c:pt>
                <c:pt idx="29">
                  <c:v>180825.30832402158</c:v>
                </c:pt>
                <c:pt idx="30">
                  <c:v>152305.04075183556</c:v>
                </c:pt>
                <c:pt idx="31">
                  <c:v>160031.5197300952</c:v>
                </c:pt>
                <c:pt idx="32">
                  <c:v>152288.53431017543</c:v>
                </c:pt>
                <c:pt idx="33">
                  <c:v>180724.51003001098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48C-4840-A2E5-6AAF6A2E6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dropLines>
        <c:axId val="273378304"/>
        <c:axId val="273580800"/>
      </c:areaChart>
      <c:catAx>
        <c:axId val="2733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9D2235"/>
                </a:solidFill>
              </a:defRPr>
            </a:pPr>
            <a:endParaRPr lang="es-ES"/>
          </a:p>
        </c:txPr>
        <c:crossAx val="27358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3580800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>
                <a:solidFill>
                  <a:srgbClr val="9D2235"/>
                </a:solidFill>
              </a:defRPr>
            </a:pPr>
            <a:endParaRPr lang="es-ES"/>
          </a:p>
        </c:txPr>
        <c:crossAx val="27337830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1308889250198841E-3"/>
                <c:y val="0.43008761989242555"/>
              </c:manualLayout>
            </c:layout>
            <c:txPr>
              <a:bodyPr rot="-5400000" vert="horz"/>
              <a:lstStyle/>
              <a:p>
                <a:pPr>
                  <a:defRPr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>
                <a:solidFill>
                  <a:srgbClr val="9D2235"/>
                </a:solidFill>
                <a:effectLst/>
                <a:latin typeface="+mn-lt"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  <a:latin typeface="+mn-lt"/>
            </a:endParaRPr>
          </a:p>
        </c:rich>
      </c:tx>
      <c:layout>
        <c:manualLayout>
          <c:xMode val="edge"/>
          <c:yMode val="edge"/>
          <c:x val="0.34312260273731798"/>
          <c:y val="2.74320548641097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73500541948688E-2"/>
          <c:y val="0.12788978003136606"/>
          <c:w val="0.88762937366066219"/>
          <c:h val="0.74910574258713014"/>
        </c:manualLayout>
      </c:layout>
      <c:lineChart>
        <c:grouping val="standard"/>
        <c:varyColors val="0"/>
        <c:ser>
          <c:idx val="0"/>
          <c:order val="0"/>
          <c:tx>
            <c:strRef>
              <c:f>'S1-III-P'!$C$72</c:f>
              <c:strCache>
                <c:ptCount val="1"/>
                <c:pt idx="0">
                  <c:v>Capitales Totales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Lit>
              <c:ptCount val="34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  <c:pt idx="33">
                <c:v>23</c:v>
              </c:pt>
            </c:strLit>
          </c:cat>
          <c:val>
            <c:numRef>
              <c:f>'S1-III-P'!$C$73:$C$106</c:f>
              <c:numCache>
                <c:formatCode>#,##0</c:formatCode>
                <c:ptCount val="34"/>
                <c:pt idx="0">
                  <c:v>4877265120372.8105</c:v>
                </c:pt>
                <c:pt idx="1">
                  <c:v>3328806967153.1157</c:v>
                </c:pt>
                <c:pt idx="2">
                  <c:v>3424057494369.166</c:v>
                </c:pt>
                <c:pt idx="3">
                  <c:v>4129871977682.2236</c:v>
                </c:pt>
                <c:pt idx="4">
                  <c:v>4162494085383.9526</c:v>
                </c:pt>
                <c:pt idx="5">
                  <c:v>3849724428525.7026</c:v>
                </c:pt>
                <c:pt idx="6">
                  <c:v>5311439575304.1924</c:v>
                </c:pt>
                <c:pt idx="7">
                  <c:v>6272716712396.3848</c:v>
                </c:pt>
                <c:pt idx="8">
                  <c:v>6731615063596.7861</c:v>
                </c:pt>
                <c:pt idx="9">
                  <c:v>9152524964643.2773</c:v>
                </c:pt>
                <c:pt idx="10">
                  <c:v>10458631794781.957</c:v>
                </c:pt>
                <c:pt idx="11">
                  <c:v>7686060665339.8809</c:v>
                </c:pt>
                <c:pt idx="12">
                  <c:v>8130514522603.3047</c:v>
                </c:pt>
                <c:pt idx="13">
                  <c:v>7812753629751.2275</c:v>
                </c:pt>
                <c:pt idx="14">
                  <c:v>10283043605215.369</c:v>
                </c:pt>
                <c:pt idx="15">
                  <c:v>10358259238767.904</c:v>
                </c:pt>
                <c:pt idx="16">
                  <c:v>12643891392102.395</c:v>
                </c:pt>
                <c:pt idx="17">
                  <c:v>12929716819812.053</c:v>
                </c:pt>
                <c:pt idx="18">
                  <c:v>14860375855822.621</c:v>
                </c:pt>
                <c:pt idx="19">
                  <c:v>14250826003097.551</c:v>
                </c:pt>
                <c:pt idx="20">
                  <c:v>11775615935218.178</c:v>
                </c:pt>
                <c:pt idx="21">
                  <c:v>11458415698093.164</c:v>
                </c:pt>
                <c:pt idx="22">
                  <c:v>9582596892597.6309</c:v>
                </c:pt>
                <c:pt idx="23">
                  <c:v>10379772143236.732</c:v>
                </c:pt>
                <c:pt idx="24">
                  <c:v>11308518337529.291</c:v>
                </c:pt>
                <c:pt idx="25">
                  <c:v>11148021195868.797</c:v>
                </c:pt>
                <c:pt idx="26">
                  <c:v>12087339747190.293</c:v>
                </c:pt>
                <c:pt idx="27">
                  <c:v>12112739604657.779</c:v>
                </c:pt>
                <c:pt idx="28">
                  <c:v>13141376117198.646</c:v>
                </c:pt>
                <c:pt idx="29">
                  <c:v>9352340098237.4355</c:v>
                </c:pt>
                <c:pt idx="30">
                  <c:v>8351661378605.7744</c:v>
                </c:pt>
                <c:pt idx="31">
                  <c:v>8895191832646.0918</c:v>
                </c:pt>
                <c:pt idx="32">
                  <c:v>8769135186271.8184</c:v>
                </c:pt>
                <c:pt idx="33">
                  <c:v>10712136473841.26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E2-4859-A1A4-000DA5554C9A}"/>
            </c:ext>
          </c:extLst>
        </c:ser>
        <c:ser>
          <c:idx val="1"/>
          <c:order val="1"/>
          <c:tx>
            <c:strRef>
              <c:f>'S1-III-P'!$D$72</c:f>
              <c:strCache>
                <c:ptCount val="1"/>
                <c:pt idx="0">
                  <c:v>Capital tasa normal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34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  <c:pt idx="33">
                <c:v>23</c:v>
              </c:pt>
            </c:strLit>
          </c:cat>
          <c:val>
            <c:numRef>
              <c:f>'S1-III-P'!$D$73:$D$106</c:f>
              <c:numCache>
                <c:formatCode>#,##0</c:formatCode>
                <c:ptCount val="34"/>
                <c:pt idx="0">
                  <c:v>2453142524056.0259</c:v>
                </c:pt>
                <c:pt idx="1">
                  <c:v>1439804371885.103</c:v>
                </c:pt>
                <c:pt idx="2">
                  <c:v>1579552714047.9673</c:v>
                </c:pt>
                <c:pt idx="3">
                  <c:v>1708964726220.0029</c:v>
                </c:pt>
                <c:pt idx="4">
                  <c:v>2074850285954.8733</c:v>
                </c:pt>
                <c:pt idx="5">
                  <c:v>2185769536467.8535</c:v>
                </c:pt>
                <c:pt idx="6">
                  <c:v>3528536204003.8071</c:v>
                </c:pt>
                <c:pt idx="7">
                  <c:v>3279890064033.1216</c:v>
                </c:pt>
                <c:pt idx="8">
                  <c:v>3131649604652.6211</c:v>
                </c:pt>
                <c:pt idx="9">
                  <c:v>2911516580614.9062</c:v>
                </c:pt>
                <c:pt idx="10">
                  <c:v>3123081996838.7988</c:v>
                </c:pt>
                <c:pt idx="11">
                  <c:v>2803255158075.9307</c:v>
                </c:pt>
                <c:pt idx="12">
                  <c:v>2604389177956.6992</c:v>
                </c:pt>
                <c:pt idx="13">
                  <c:v>2965041944232.7607</c:v>
                </c:pt>
                <c:pt idx="14">
                  <c:v>3391573902848.9365</c:v>
                </c:pt>
                <c:pt idx="15">
                  <c:v>3760185371515.2119</c:v>
                </c:pt>
                <c:pt idx="16">
                  <c:v>3759978120127.0801</c:v>
                </c:pt>
                <c:pt idx="17">
                  <c:v>5287697805644.5547</c:v>
                </c:pt>
                <c:pt idx="18">
                  <c:v>5674082140922.4121</c:v>
                </c:pt>
                <c:pt idx="19">
                  <c:v>6446671456300.2793</c:v>
                </c:pt>
                <c:pt idx="20">
                  <c:v>5550700620375.2881</c:v>
                </c:pt>
                <c:pt idx="21">
                  <c:v>5584983318737.9375</c:v>
                </c:pt>
                <c:pt idx="22">
                  <c:v>5307481222261.291</c:v>
                </c:pt>
                <c:pt idx="23">
                  <c:v>5170435885270.1299</c:v>
                </c:pt>
                <c:pt idx="24">
                  <c:v>5206436220822.9736</c:v>
                </c:pt>
                <c:pt idx="25">
                  <c:v>5920506022439.9346</c:v>
                </c:pt>
                <c:pt idx="26">
                  <c:v>6323970805737.5547</c:v>
                </c:pt>
                <c:pt idx="27">
                  <c:v>6663128949132.459</c:v>
                </c:pt>
                <c:pt idx="28">
                  <c:v>6677478709046.7432</c:v>
                </c:pt>
                <c:pt idx="29">
                  <c:v>6679048689962.4727</c:v>
                </c:pt>
                <c:pt idx="30">
                  <c:v>6587026757587.0732</c:v>
                </c:pt>
                <c:pt idx="31">
                  <c:v>7483405755385.6289</c:v>
                </c:pt>
                <c:pt idx="32">
                  <c:v>5689454686351.6562</c:v>
                </c:pt>
                <c:pt idx="33">
                  <c:v>6312147526009.2402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E2-4859-A1A4-000DA5554C9A}"/>
            </c:ext>
          </c:extLst>
        </c:ser>
        <c:ser>
          <c:idx val="3"/>
          <c:order val="2"/>
          <c:tx>
            <c:strRef>
              <c:f>'S1-III-P'!$E$72</c:f>
              <c:strCache>
                <c:ptCount val="1"/>
                <c:pt idx="0">
                  <c:v>Capital tasa reducida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34"/>
              <c:pt idx="0">
                <c:v>90</c:v>
              </c:pt>
              <c:pt idx="1">
                <c:v>91</c:v>
              </c:pt>
              <c:pt idx="2">
                <c:v>92</c:v>
              </c:pt>
              <c:pt idx="3">
                <c:v>93</c:v>
              </c:pt>
              <c:pt idx="4">
                <c:v>94</c:v>
              </c:pt>
              <c:pt idx="5">
                <c:v>95</c:v>
              </c:pt>
              <c:pt idx="6">
                <c:v>96</c:v>
              </c:pt>
              <c:pt idx="7">
                <c:v>97</c:v>
              </c:pt>
              <c:pt idx="8">
                <c:v>98</c:v>
              </c:pt>
              <c:pt idx="9">
                <c:v>99</c:v>
              </c:pt>
              <c:pt idx="10">
                <c:v>00</c:v>
              </c:pt>
              <c:pt idx="11">
                <c:v>01</c:v>
              </c:pt>
              <c:pt idx="12">
                <c:v>02</c:v>
              </c:pt>
              <c:pt idx="13">
                <c:v>03</c:v>
              </c:pt>
              <c:pt idx="14">
                <c:v>04</c:v>
              </c:pt>
              <c:pt idx="15">
                <c:v>05</c:v>
              </c:pt>
              <c:pt idx="16">
                <c:v>06</c:v>
              </c:pt>
              <c:pt idx="17">
                <c:v>07</c:v>
              </c:pt>
              <c:pt idx="18">
                <c:v>08</c:v>
              </c:pt>
              <c:pt idx="19">
                <c:v>09</c:v>
              </c:pt>
              <c:pt idx="20">
                <c:v>10</c:v>
              </c:pt>
              <c:pt idx="21">
                <c:v>11</c:v>
              </c:pt>
              <c:pt idx="22">
                <c:v>12</c:v>
              </c:pt>
              <c:pt idx="23">
                <c:v>13</c:v>
              </c:pt>
              <c:pt idx="24">
                <c:v>14</c:v>
              </c:pt>
              <c:pt idx="25">
                <c:v>15</c:v>
              </c:pt>
              <c:pt idx="26">
                <c:v>16</c:v>
              </c:pt>
              <c:pt idx="27">
                <c:v>17</c:v>
              </c:pt>
              <c:pt idx="28">
                <c:v>18</c:v>
              </c:pt>
              <c:pt idx="29">
                <c:v>19</c:v>
              </c:pt>
              <c:pt idx="30">
                <c:v>20</c:v>
              </c:pt>
              <c:pt idx="31">
                <c:v>21</c:v>
              </c:pt>
              <c:pt idx="32">
                <c:v>22</c:v>
              </c:pt>
              <c:pt idx="33">
                <c:v>23</c:v>
              </c:pt>
            </c:strLit>
          </c:cat>
          <c:val>
            <c:numRef>
              <c:f>'S1-III-P'!$E$73:$E$106</c:f>
              <c:numCache>
                <c:formatCode>#,##0</c:formatCode>
                <c:ptCount val="34"/>
                <c:pt idx="0">
                  <c:v>2424122596316.7847</c:v>
                </c:pt>
                <c:pt idx="1">
                  <c:v>1889002595268.0127</c:v>
                </c:pt>
                <c:pt idx="2">
                  <c:v>1844504780321.1987</c:v>
                </c:pt>
                <c:pt idx="3">
                  <c:v>2420907251462.2207</c:v>
                </c:pt>
                <c:pt idx="4">
                  <c:v>2087643799429.0793</c:v>
                </c:pt>
                <c:pt idx="5">
                  <c:v>1663954892057.8491</c:v>
                </c:pt>
                <c:pt idx="6">
                  <c:v>1782903371300.3853</c:v>
                </c:pt>
                <c:pt idx="7">
                  <c:v>2992826648363.2632</c:v>
                </c:pt>
                <c:pt idx="8">
                  <c:v>3599965458944.165</c:v>
                </c:pt>
                <c:pt idx="9">
                  <c:v>6241008384028.3711</c:v>
                </c:pt>
                <c:pt idx="10">
                  <c:v>7335549797943.1582</c:v>
                </c:pt>
                <c:pt idx="11">
                  <c:v>4882805507263.9502</c:v>
                </c:pt>
                <c:pt idx="12">
                  <c:v>5526125344646.6055</c:v>
                </c:pt>
                <c:pt idx="13">
                  <c:v>4847711685518.4668</c:v>
                </c:pt>
                <c:pt idx="14">
                  <c:v>6891469702366.4326</c:v>
                </c:pt>
                <c:pt idx="15">
                  <c:v>6598073867252.6924</c:v>
                </c:pt>
                <c:pt idx="16">
                  <c:v>8883913271975.3145</c:v>
                </c:pt>
                <c:pt idx="17">
                  <c:v>7642019014167.498</c:v>
                </c:pt>
                <c:pt idx="18">
                  <c:v>9186293714900.209</c:v>
                </c:pt>
                <c:pt idx="19">
                  <c:v>7804154546797.2715</c:v>
                </c:pt>
                <c:pt idx="20">
                  <c:v>6224915314842.8896</c:v>
                </c:pt>
                <c:pt idx="21">
                  <c:v>5873432379355.2266</c:v>
                </c:pt>
                <c:pt idx="22">
                  <c:v>4275115670336.3403</c:v>
                </c:pt>
                <c:pt idx="23">
                  <c:v>5209336257966.6025</c:v>
                </c:pt>
                <c:pt idx="24">
                  <c:v>6102082116706.3174</c:v>
                </c:pt>
                <c:pt idx="25">
                  <c:v>5227515173428.8623</c:v>
                </c:pt>
                <c:pt idx="26">
                  <c:v>5763368941452.7383</c:v>
                </c:pt>
                <c:pt idx="27">
                  <c:v>5449610655525.3203</c:v>
                </c:pt>
                <c:pt idx="28">
                  <c:v>6463897408151.9033</c:v>
                </c:pt>
                <c:pt idx="29">
                  <c:v>2673291408274.9629</c:v>
                </c:pt>
                <c:pt idx="30">
                  <c:v>1764634621018.7012</c:v>
                </c:pt>
                <c:pt idx="31">
                  <c:v>1411786077260.4624</c:v>
                </c:pt>
                <c:pt idx="32">
                  <c:v>3079680499920.1626</c:v>
                </c:pt>
                <c:pt idx="33">
                  <c:v>4399988947832.0195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E2-4859-A1A4-000DA5554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2971E7">
                  <a:alpha val="15000"/>
                </a:srgbClr>
              </a:solidFill>
              <a:prstDash val="sysDash"/>
            </a:ln>
          </c:spPr>
        </c:dropLines>
        <c:marker val="1"/>
        <c:smooth val="0"/>
        <c:axId val="275132416"/>
        <c:axId val="275133952"/>
      </c:lineChart>
      <c:catAx>
        <c:axId val="2751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513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5133952"/>
        <c:scaling>
          <c:orientation val="minMax"/>
          <c:max val="20000000000000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5132416"/>
        <c:crosses val="autoZero"/>
        <c:crossBetween val="midCat"/>
        <c:majorUnit val="5000000000000"/>
        <c:dispUnits>
          <c:builtInUnit val="trillions"/>
          <c:dispUnitsLbl>
            <c:layout>
              <c:manualLayout>
                <c:xMode val="edge"/>
                <c:yMode val="edge"/>
                <c:x val="1.2397628990315696E-3"/>
                <c:y val="0.42586015387782727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537756241039473"/>
          <c:y val="0.13962288300715298"/>
          <c:w val="0.76352224705257699"/>
          <c:h val="6.3781498538210898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5C-42CB-9F32-1AA7B1E0937D}"/>
              </c:ext>
            </c:extLst>
          </c:dPt>
          <c:dPt>
            <c:idx val="1"/>
            <c:bubble3D val="0"/>
            <c:explosion val="10"/>
            <c:spPr>
              <a:solidFill>
                <a:srgbClr val="FF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5C-42CB-9F32-1AA7B1E0937D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5C-42CB-9F32-1AA7B1E0937D}"/>
              </c:ext>
            </c:extLst>
          </c:dPt>
          <c:dPt>
            <c:idx val="3"/>
            <c:bubble3D val="0"/>
            <c:explosion val="10"/>
            <c:spPr>
              <a:solidFill>
                <a:srgbClr val="FF808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5C-42CB-9F32-1AA7B1E0937D}"/>
              </c:ext>
            </c:extLst>
          </c:dPt>
          <c:dPt>
            <c:idx val="4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C5C-42CB-9F32-1AA7B1E0937D}"/>
              </c:ext>
            </c:extLst>
          </c:dPt>
          <c:dPt>
            <c:idx val="5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C5C-42CB-9F32-1AA7B1E0937D}"/>
              </c:ext>
            </c:extLst>
          </c:dPt>
          <c:dPt>
            <c:idx val="6"/>
            <c:bubble3D val="0"/>
            <c:spPr>
              <a:solidFill>
                <a:srgbClr val="CCFFC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C5C-42CB-9F32-1AA7B1E0937D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C-42CB-9F32-1AA7B1E0937D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C-42CB-9F32-1AA7B1E0937D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C-42CB-9F32-1AA7B1E0937D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5C-42CB-9F32-1AA7B1E0937D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"/>
                  <c:y val="0.18998875535828635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C-42CB-9F32-1AA7B1E0937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9900CC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t>49,9%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5C-42CB-9F32-1AA7B1E093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pb!#REF!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pb!#REF!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EC5C-42CB-9F32-1AA7B1E0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DDDDDD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6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A7-445E-8AF3-9346EFFB1B44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7-445E-8AF3-9346EFFB1B44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7-445E-8AF3-9346EFFB1B44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7-445E-8AF3-9346EFFB1B44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7-445E-8AF3-9346EFFB1B44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7-445E-8AF3-9346EFFB1B4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9A7-445E-8AF3-9346EFFB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E-4B77-98A9-544EF5C821EB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E-4B77-98A9-544EF5C821EB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E-4B77-98A9-544EF5C821EB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E-4B77-98A9-544EF5C821EB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E-4B77-98A9-544EF5C821EB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E-4B77-98A9-544EF5C821E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'2012-1'!#REF!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89E-4B77-98A9-544EF5C82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D4-4C24-9E84-BC7886A2976F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4-4C24-9E84-BC7886A2976F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4-4C24-9E84-BC7886A2976F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4-4C24-9E84-BC7886A2976F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4-4C24-9E84-BC7886A2976F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4-4C24-9E84-BC7886A2976F}"/>
                </c:ext>
              </c:extLst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4-4C24-9E84-BC7886A2976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'2012-1'!#REF!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'2012-1'!#REF!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1D4-4C24-9E84-BC7886A29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51A-41EF-A332-3C3672AACB5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A-41EF-A332-3C3672AACB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51A-41EF-A332-3C3672AACB58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51A-41EF-A332-3C3672AACB58}"/>
            </c:ext>
          </c:extLst>
        </c:ser>
        <c:ser>
          <c:idx val="2"/>
          <c:order val="2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351A-41EF-A332-3C3672AACB58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351A-41EF-A332-3C3672AACB58}"/>
            </c:ext>
          </c:extLst>
        </c:ser>
        <c:ser>
          <c:idx val="4"/>
          <c:order val="4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1A-41EF-A332-3C3672AAC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351A-41EF-A332-3C3672AAC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60"/>
        <c:axId val="276562304"/>
        <c:axId val="276564224"/>
      </c:barChart>
      <c:catAx>
        <c:axId val="2765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65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56422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6562304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61-476E-80B8-A364B402B45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D61-476E-80B8-A364B402B45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D61-476E-80B8-A364B402B45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8B19E" mc:Ignorable="a14" a14:legacySpreadsheetColorIndex="60">
                      <a:gamma/>
                      <a:tint val="38039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D61-476E-80B8-A364B402B45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D61-476E-80B8-A364B402B45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D61-476E-80B8-A364B402B459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1-476E-80B8-A364B402B459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1-476E-80B8-A364B402B459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1-476E-80B8-A364B402B459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1-476E-80B8-A364B402B459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1-476E-80B8-A364B402B45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D61-476E-80B8-A364B402B4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0000" mc:Ignorable="a14" a14:legacySpreadsheetColorIndex="10"/>
                  </a:gs>
                  <a:gs pos="100000">
                    <a:srgbClr xmlns:mc="http://schemas.openxmlformats.org/markup-compatibility/2006" xmlns:a14="http://schemas.microsoft.com/office/drawing/2010/main" val="FFA6A6" mc:Ignorable="a14" a14:legacySpreadsheetColorIndex="10">
                      <a:gamma/>
                      <a:tint val="34902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08-4BA1-8CD6-4A197763C4A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9966" mc:Ignorable="a14" a14:legacySpreadsheetColorIndex="57"/>
                  </a:gs>
                  <a:gs pos="100000">
                    <a:srgbClr xmlns:mc="http://schemas.openxmlformats.org/markup-compatibility/2006" xmlns:a14="http://schemas.microsoft.com/office/drawing/2010/main" val="9ECFB6" mc:Ignorable="a14" a14:legacySpreadsheetColorIndex="57">
                      <a:gamma/>
                      <a:tint val="47451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08-4BA1-8CD6-4A197763C4A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00" mc:Ignorable="a14" a14:legacySpreadsheetColorIndex="52"/>
                  </a:gs>
                  <a:gs pos="100000">
                    <a:srgbClr xmlns:mc="http://schemas.openxmlformats.org/markup-compatibility/2006" xmlns:a14="http://schemas.microsoft.com/office/drawing/2010/main" val="FFD596" mc:Ignorable="a14" a14:legacySpreadsheetColorIndex="52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08-4BA1-8CD6-4A197763C4A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3300" mc:Ignorable="a14" a14:legacySpreadsheetColorIndex="60"/>
                  </a:gs>
                  <a:gs pos="100000">
                    <a:srgbClr xmlns:mc="http://schemas.openxmlformats.org/markup-compatibility/2006" xmlns:a14="http://schemas.microsoft.com/office/drawing/2010/main" val="D2A58E" mc:Ignorable="a14" a14:legacySpreadsheetColorIndex="60">
                      <a:gamma/>
                      <a:tint val="44314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08-4BA1-8CD6-4A197763C4A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100000">
                    <a:srgbClr xmlns:mc="http://schemas.openxmlformats.org/markup-compatibility/2006" xmlns:a14="http://schemas.microsoft.com/office/drawing/2010/main" val="FFFFC6" mc:Ignorable="a14" a14:legacySpreadsheetColorIndex="13">
                      <a:gamma/>
                      <a:tint val="22353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08-4BA1-8CD6-4A197763C4A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3366FF" mc:Ignorable="a14" a14:legacySpreadsheetColorIndex="48"/>
                  </a:gs>
                  <a:gs pos="100000">
                    <a:srgbClr xmlns:mc="http://schemas.openxmlformats.org/markup-compatibility/2006" xmlns:a14="http://schemas.microsoft.com/office/drawing/2010/main" val="ABC0FF" mc:Ignorable="a14" a14:legacySpreadsheetColorIndex="48">
                      <a:gamma/>
                      <a:tint val="41176"/>
                      <a:invGamma/>
                    </a:srgbClr>
                  </a:gs>
                </a:gsLst>
                <a:lin ang="18900000" scaled="1"/>
              </a:gra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08-4BA1-8CD6-4A197763C4AD}"/>
              </c:ext>
            </c:extLst>
          </c:dPt>
          <c:dLbls>
            <c:dLbl>
              <c:idx val="0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8-4BA1-8CD6-4A197763C4AD}"/>
                </c:ext>
              </c:extLst>
            </c:dLbl>
            <c:dLbl>
              <c:idx val="1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08-4BA1-8CD6-4A197763C4AD}"/>
                </c:ext>
              </c:extLst>
            </c:dLbl>
            <c:dLbl>
              <c:idx val="2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08-4BA1-8CD6-4A197763C4AD}"/>
                </c:ext>
              </c:extLst>
            </c:dLbl>
            <c:dLbl>
              <c:idx val="3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8-4BA1-8CD6-4A197763C4AD}"/>
                </c:ext>
              </c:extLst>
            </c:dLbl>
            <c:dLbl>
              <c:idx val="4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08-4BA1-8CD6-4A197763C4AD}"/>
                </c:ext>
              </c:extLst>
            </c:dLbl>
            <c:dLbl>
              <c:idx val="5"/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08-4BA1-8CD6-4A197763C4A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000000"/>
                  </a:solidFill>
                  <a:prstDash val="solid"/>
                </a:ln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C08-4BA1-8CD6-4A197763C4AD}"/>
            </c:ext>
          </c:extLst>
        </c:ser>
        <c:dLbls>
          <c:showLegendKey val="1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FFA6A6" mc:Ignorable="a14" a14:legacySpreadsheetColorIndex="10">
                    <a:gamma/>
                    <a:tint val="34902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84C-4249-947C-751CE2E3B29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CC99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C-4249-947C-751CE2E3B2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4C-4249-947C-751CE2E3B295}"/>
            </c:ext>
          </c:extLst>
        </c:ser>
        <c:ser>
          <c:idx val="1"/>
          <c:order val="1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B1D8C5" mc:Ignorable="a14" a14:legacySpreadsheetColorIndex="57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84C-4249-947C-751CE2E3B295}"/>
            </c:ext>
          </c:extLst>
        </c:ser>
        <c:ser>
          <c:idx val="2"/>
          <c:order val="2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FFC59E" mc:Ignorable="a14" a14:legacySpreadsheetColorIndex="5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84C-4249-947C-751CE2E3B295}"/>
            </c:ext>
          </c:extLst>
        </c:ser>
        <c:ser>
          <c:idx val="3"/>
          <c:order val="3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00" mc:Ignorable="a14" a14:legacySpreadsheetColorIndex="60"/>
                </a:gs>
                <a:gs pos="100000">
                  <a:srgbClr xmlns:mc="http://schemas.openxmlformats.org/markup-compatibility/2006" xmlns:a14="http://schemas.microsoft.com/office/drawing/2010/main" val="DFBEAE" mc:Ignorable="a14" a14:legacySpreadsheetColorIndex="60">
                    <a:gamma/>
                    <a:tint val="31765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84C-4249-947C-751CE2E3B295}"/>
            </c:ext>
          </c:extLst>
        </c:ser>
        <c:ser>
          <c:idx val="4"/>
          <c:order val="4"/>
          <c:tx>
            <c:v/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FFCC" mc:Ignorable="a14" a14:legacySpreadsheetColorIndex="43"/>
                </a:gs>
                <a:gs pos="100000">
                  <a:srgbClr xmlns:mc="http://schemas.openxmlformats.org/markup-compatibility/2006" xmlns:a14="http://schemas.microsoft.com/office/drawing/2010/main" val="FFFFEC" mc:Ignorable="a14" a14:legacySpreadsheetColorIndex="43">
                    <a:gamma/>
                    <a:tint val="38039"/>
                    <a:invGamma/>
                  </a:srgbClr>
                </a:gs>
              </a:gsLst>
              <a:lin ang="18900000" scaled="1"/>
            </a:gradFill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4C-4249-947C-751CE2E3B2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84C-4249-947C-751CE2E3B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-60"/>
        <c:axId val="277234048"/>
        <c:axId val="277235968"/>
      </c:barChart>
      <c:catAx>
        <c:axId val="27723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CLASE DE RIESGO -</a:t>
                </a:r>
              </a:p>
            </c:rich>
          </c:tx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723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23596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CC99FF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7234048"/>
        <c:crosses val="autoZero"/>
        <c:crossBetween val="between"/>
        <c:maj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47364776805"/>
          <c:y val="0.2843897300385659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B-4C3A-B0EB-6CE246C01B82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B-4C3A-B0EB-6CE246C01B82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B-4C3A-B0EB-6CE246C01B82}"/>
              </c:ext>
            </c:extLst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B-4C3A-B0EB-6CE246C01B82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A6B-4C3A-B0EB-6CE246C01B82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A6B-4C3A-B0EB-6CE246C01B82}"/>
              </c:ext>
            </c:extLst>
          </c:dPt>
          <c:dLbls>
            <c:dLbl>
              <c:idx val="0"/>
              <c:layout>
                <c:manualLayout>
                  <c:x val="0.21232604268818467"/>
                  <c:y val="-0.1106442674858344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6B-4C3A-B0EB-6CE246C01B82}"/>
                </c:ext>
              </c:extLst>
            </c:dLbl>
            <c:dLbl>
              <c:idx val="1"/>
              <c:layout>
                <c:manualLayout>
                  <c:x val="-0.18517266856597342"/>
                  <c:y val="3.24742549895197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6B-4C3A-B0EB-6CE246C01B82}"/>
                </c:ext>
              </c:extLst>
            </c:dLbl>
            <c:dLbl>
              <c:idx val="2"/>
              <c:layout>
                <c:manualLayout>
                  <c:x val="-0.1974489803208278"/>
                  <c:y val="-7.875964328931715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6B-4C3A-B0EB-6CE246C01B82}"/>
                </c:ext>
              </c:extLst>
            </c:dLbl>
            <c:dLbl>
              <c:idx val="3"/>
              <c:layout>
                <c:manualLayout>
                  <c:x val="8.8638432181654778E-2"/>
                  <c:y val="-0.1190460246942853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6B-4C3A-B0EB-6CE246C01B8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B-4C3A-B0EB-6CE246C01B82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6B-4C3A-B0EB-6CE246C01B8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Veh.Autom.</c:v>
              </c:pt>
            </c:strLit>
          </c:cat>
          <c:val>
            <c:numRef>
              <c:f>'S1-T'!$F$14:$F$17</c:f>
              <c:numCache>
                <c:formatCode>#,##0.0</c:formatCode>
                <c:ptCount val="4"/>
                <c:pt idx="0">
                  <c:v>71.444375010455275</c:v>
                </c:pt>
                <c:pt idx="1">
                  <c:v>1.665043065481987</c:v>
                </c:pt>
                <c:pt idx="2">
                  <c:v>26.600946986805258</c:v>
                </c:pt>
                <c:pt idx="3">
                  <c:v>0.28963493725748324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A6B-4C3A-B0EB-6CE246C0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63900437940019"/>
          <c:y val="0.23188008855877731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34-440B-85C5-61F0443A583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34-440B-85C5-61F0443A5837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34-440B-85C5-61F0443A5837}"/>
              </c:ext>
            </c:extLst>
          </c:dPt>
          <c:dPt>
            <c:idx val="3"/>
            <c:bubble3D val="0"/>
            <c:spPr>
              <a:solidFill>
                <a:srgbClr val="9D223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434-440B-85C5-61F0443A5837}"/>
              </c:ext>
            </c:extLst>
          </c:dPt>
          <c:dPt>
            <c:idx val="4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434-440B-85C5-61F0443A583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34-440B-85C5-61F0443A5837}"/>
              </c:ext>
            </c:extLst>
          </c:dPt>
          <c:dLbls>
            <c:dLbl>
              <c:idx val="0"/>
              <c:layout>
                <c:manualLayout>
                  <c:x val="0.1503781315039649"/>
                  <c:y val="-1.864613141346942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34-440B-85C5-61F0443A5837}"/>
                </c:ext>
              </c:extLst>
            </c:dLbl>
            <c:dLbl>
              <c:idx val="1"/>
              <c:layout>
                <c:manualLayout>
                  <c:x val="0.1437716486608506"/>
                  <c:y val="4.617552173516813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34-440B-85C5-61F0443A5837}"/>
                </c:ext>
              </c:extLst>
            </c:dLbl>
            <c:dLbl>
              <c:idx val="2"/>
              <c:layout>
                <c:manualLayout>
                  <c:x val="0.17802506827991094"/>
                  <c:y val="0.142632103491009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34-440B-85C5-61F0443A5837}"/>
                </c:ext>
              </c:extLst>
            </c:dLbl>
            <c:dLbl>
              <c:idx val="3"/>
              <c:layout>
                <c:manualLayout>
                  <c:x val="2.9857567446999543E-2"/>
                  <c:y val="0.1254507549007245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34-440B-85C5-61F0443A5837}"/>
                </c:ext>
              </c:extLst>
            </c:dLbl>
            <c:dLbl>
              <c:idx val="4"/>
              <c:layout>
                <c:manualLayout>
                  <c:x val="-0.16351668159847213"/>
                  <c:y val="-9.688405336433235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34-440B-85C5-61F0443A583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4-440B-85C5-61F0443A58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Viv. y Cdades.</c:v>
              </c:pt>
              <c:pt idx="1">
                <c:v>Oficinas</c:v>
              </c:pt>
              <c:pt idx="2">
                <c:v>Resto: Com, Ind. y otros</c:v>
              </c:pt>
              <c:pt idx="3">
                <c:v>Ob.Civiles</c:v>
              </c:pt>
              <c:pt idx="4">
                <c:v>Veh.Aut.</c:v>
              </c:pt>
            </c:strLit>
          </c:cat>
          <c:val>
            <c:numRef>
              <c:f>'S1-T'!$D$14:$D$18</c:f>
              <c:numCache>
                <c:formatCode>#,##0.0</c:formatCode>
                <c:ptCount val="5"/>
                <c:pt idx="0">
                  <c:v>35.178862168537563</c:v>
                </c:pt>
                <c:pt idx="1">
                  <c:v>0.51071101937428209</c:v>
                </c:pt>
                <c:pt idx="2">
                  <c:v>12.754596504580654</c:v>
                </c:pt>
                <c:pt idx="3">
                  <c:v>3.1302472566337365E-4</c:v>
                </c:pt>
                <c:pt idx="4">
                  <c:v>51.455517282781834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434-440B-85C5-61F0443A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CAPITALES ASEGURADOS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744943227205295"/>
          <c:y val="1.959130108736407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11712510088415"/>
          <c:y val="0.26518750365646754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9C-49B9-B777-ACBECEDF535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9C-49B9-B777-ACBECEDF5357}"/>
              </c:ext>
            </c:extLst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19C-49B9-B777-ACBECEDF5357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19C-49B9-B777-ACBECEDF5357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19C-49B9-B777-ACBECEDF535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19C-49B9-B777-ACBECEDF5357}"/>
              </c:ext>
            </c:extLst>
          </c:dPt>
          <c:dLbls>
            <c:dLbl>
              <c:idx val="0"/>
              <c:layout>
                <c:manualLayout>
                  <c:x val="-3.0669317608665439E-2"/>
                  <c:y val="-0.1367725234764067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9C-49B9-B777-ACBECEDF5357}"/>
                </c:ext>
              </c:extLst>
            </c:dLbl>
            <c:dLbl>
              <c:idx val="1"/>
              <c:layout>
                <c:manualLayout>
                  <c:x val="-0.32904424634614365"/>
                  <c:y val="-0.458968498532268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9C-49B9-B777-ACBECEDF5357}"/>
                </c:ext>
              </c:extLst>
            </c:dLbl>
            <c:dLbl>
              <c:idx val="2"/>
              <c:layout>
                <c:manualLayout>
                  <c:x val="-0.16959410304690176"/>
                  <c:y val="-2.32960010433478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9C-49B9-B777-ACBECEDF5357}"/>
                </c:ext>
              </c:extLst>
            </c:dLbl>
            <c:dLbl>
              <c:idx val="3"/>
              <c:layout>
                <c:manualLayout>
                  <c:x val="-0.11552142956262491"/>
                  <c:y val="-0.128205901317761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C-49B9-B777-ACBECEDF535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9C-49B9-B777-ACBECEDF535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9C-49B9-B777-ACBECEDF53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'S1-T'!$F$47:$F$48</c:f>
              <c:numCache>
                <c:formatCode>#,##0</c:formatCode>
                <c:ptCount val="2"/>
                <c:pt idx="0" formatCode="#,##0.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19C-49B9-B777-ACBECEDF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baseline="0">
                <a:solidFill>
                  <a:srgbClr val="9D2235"/>
                </a:solidFill>
                <a:effectLst/>
              </a:rPr>
              <a:t>NÚMERO DE PÓLIZAS</a:t>
            </a:r>
            <a:endParaRPr lang="es-ES" sz="1100">
              <a:solidFill>
                <a:srgbClr val="9D2235"/>
              </a:solidFill>
              <a:effectLst/>
            </a:endParaRPr>
          </a:p>
        </c:rich>
      </c:tx>
      <c:layout>
        <c:manualLayout>
          <c:xMode val="edge"/>
          <c:yMode val="edge"/>
          <c:x val="0.18812072051773129"/>
          <c:y val="1.95911398497879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9131380217414"/>
          <c:y val="0.2540836065424889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4-44A9-98B3-2CE53B4BE0B0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4-44A9-98B3-2CE53B4BE0B0}"/>
              </c:ext>
            </c:extLst>
          </c:dPt>
          <c:dPt>
            <c:idx val="2"/>
            <c:bubble3D val="0"/>
            <c:spPr>
              <a:solidFill>
                <a:srgbClr val="9D223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4-44A9-98B3-2CE53B4BE0B0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4-44A9-98B3-2CE53B4BE0B0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BB4-44A9-98B3-2CE53B4BE0B0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BB4-44A9-98B3-2CE53B4BE0B0}"/>
              </c:ext>
            </c:extLst>
          </c:dPt>
          <c:dLbls>
            <c:dLbl>
              <c:idx val="0"/>
              <c:layout>
                <c:manualLayout>
                  <c:x val="0.25959954391986023"/>
                  <c:y val="1.980452149022242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B4-44A9-98B3-2CE53B4BE0B0}"/>
                </c:ext>
              </c:extLst>
            </c:dLbl>
            <c:dLbl>
              <c:idx val="1"/>
              <c:layout>
                <c:manualLayout>
                  <c:x val="-9.6858689988947214E-2"/>
                  <c:y val="-0.1301713621365820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B4-44A9-98B3-2CE53B4BE0B0}"/>
                </c:ext>
              </c:extLst>
            </c:dLbl>
            <c:dLbl>
              <c:idx val="2"/>
              <c:layout>
                <c:manualLayout>
                  <c:x val="-0.18776271483470403"/>
                  <c:y val="-0.11095349238495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4-44A9-98B3-2CE53B4BE0B0}"/>
                </c:ext>
              </c:extLst>
            </c:dLbl>
            <c:dLbl>
              <c:idx val="3"/>
              <c:layout>
                <c:manualLayout>
                  <c:x val="-0.12914777837981864"/>
                  <c:y val="-0.1466600067204911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4-44A9-98B3-2CE53B4BE0B0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4A9-98B3-2CE53B4BE0B0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4A9-98B3-2CE53B4BE0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Viv. y Cdades.</c:v>
              </c:pt>
              <c:pt idx="1">
                <c:v>Resto de riesgos</c:v>
              </c:pt>
            </c:strLit>
          </c:cat>
          <c:val>
            <c:numRef>
              <c:f>'S1-T'!$D$47:$D$48</c:f>
              <c:numCache>
                <c:formatCode>#,##0.0</c:formatCode>
                <c:ptCount val="2"/>
                <c:pt idx="0">
                  <c:v>88.447576419019697</c:v>
                </c:pt>
                <c:pt idx="1">
                  <c:v>11.552423580980292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BB4-44A9-98B3-2CE53B4BE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PÓLIZAS</a:t>
            </a:r>
          </a:p>
        </c:rich>
      </c:tx>
      <c:layout>
        <c:manualLayout>
          <c:xMode val="edge"/>
          <c:yMode val="edge"/>
          <c:x val="0.2197840597900502"/>
          <c:y val="1.9592532677033458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32351934269085"/>
          <c:y val="0.21588578601587846"/>
          <c:w val="0.54017994693598081"/>
          <c:h val="0.61734851078397812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11-4113-AFB9-EC32DC96C0B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11-4113-AFB9-EC32DC96C0B7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11-4113-AFB9-EC32DC96C0B7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11-4113-AFB9-EC32DC96C0B7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11-4113-AFB9-EC32DC96C0B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11-4113-AFB9-EC32DC96C0B7}"/>
              </c:ext>
            </c:extLst>
          </c:dPt>
          <c:dLbls>
            <c:dLbl>
              <c:idx val="0"/>
              <c:layout>
                <c:manualLayout>
                  <c:x val="8.7952178741372053E-2"/>
                  <c:y val="-0.2237249856374083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11-4113-AFB9-EC32DC96C0B7}"/>
                </c:ext>
              </c:extLst>
            </c:dLbl>
            <c:dLbl>
              <c:idx val="1"/>
              <c:layout>
                <c:manualLayout>
                  <c:x val="7.0636618874992563E-2"/>
                  <c:y val="0.162184635034567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11-4113-AFB9-EC32DC96C0B7}"/>
                </c:ext>
              </c:extLst>
            </c:dLbl>
            <c:dLbl>
              <c:idx val="2"/>
              <c:layout>
                <c:manualLayout>
                  <c:x val="-0.18508192870446397"/>
                  <c:y val="4.49318464982024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11-4113-AFB9-EC32DC96C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0" i="0" u="none" strike="noStrike" kern="1200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'S1-T'!$D$81:$D$83</c:f>
              <c:numCache>
                <c:formatCode>#,##0.0</c:formatCode>
                <c:ptCount val="3"/>
                <c:pt idx="0">
                  <c:v>48.13978019205986</c:v>
                </c:pt>
                <c:pt idx="1">
                  <c:v>1.2147123735714287E-4</c:v>
                </c:pt>
                <c:pt idx="2">
                  <c:v>51.860098336702784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311-4113-AFB9-EC32DC96C0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CAPITALES ASEGURADOS</a:t>
            </a:r>
          </a:p>
        </c:rich>
      </c:tx>
      <c:layout>
        <c:manualLayout>
          <c:xMode val="edge"/>
          <c:yMode val="edge"/>
          <c:x val="0.1744943227205295"/>
          <c:y val="1.9591301087364091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052131530636"/>
          <c:y val="0.2290077247322372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3F-4827-85F5-7D7ECA3E423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3F-4827-85F5-7D7ECA3E4237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3F-4827-85F5-7D7ECA3E4237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3F-4827-85F5-7D7ECA3E4237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3F-4827-85F5-7D7ECA3E423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93F-4827-85F5-7D7ECA3E4237}"/>
              </c:ext>
            </c:extLst>
          </c:dPt>
          <c:dLbls>
            <c:dLbl>
              <c:idx val="0"/>
              <c:layout>
                <c:manualLayout>
                  <c:x val="0.16550908988574323"/>
                  <c:y val="-7.015883747128451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3F-4827-85F5-7D7ECA3E4237}"/>
                </c:ext>
              </c:extLst>
            </c:dLbl>
            <c:dLbl>
              <c:idx val="1"/>
              <c:layout>
                <c:manualLayout>
                  <c:x val="0.17394067910388791"/>
                  <c:y val="6.638637033900227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3F-4827-85F5-7D7ECA3E4237}"/>
                </c:ext>
              </c:extLst>
            </c:dLbl>
            <c:dLbl>
              <c:idx val="2"/>
              <c:layout>
                <c:manualLayout>
                  <c:x val="-0.16809428494928472"/>
                  <c:y val="3.1154917852834682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3F-4827-85F5-7D7ECA3E4237}"/>
                </c:ext>
              </c:extLst>
            </c:dLbl>
            <c:dLbl>
              <c:idx val="3"/>
              <c:layout>
                <c:manualLayout>
                  <c:x val="-0.16994786317471186"/>
                  <c:y val="-9.64738103389250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3F-4827-85F5-7D7ECA3E4237}"/>
                </c:ext>
              </c:extLst>
            </c:dLbl>
            <c:dLbl>
              <c:idx val="4"/>
              <c:layout>
                <c:manualLayout>
                  <c:x val="-9.4681116626726E-2"/>
                  <c:y val="-0.1252327154757828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3F-4827-85F5-7D7ECA3E423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3F-4827-85F5-7D7ECA3E42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Ocupantes veh.</c:v>
              </c:pt>
              <c:pt idx="1">
                <c:v>Acctes.en viaje</c:v>
              </c:pt>
              <c:pt idx="2">
                <c:v>Resto acctes.</c:v>
              </c:pt>
            </c:strLit>
          </c:cat>
          <c:val>
            <c:numRef>
              <c:f>'S1-T'!$F$81:$F$83</c:f>
              <c:numCache>
                <c:formatCode>#,##0.0</c:formatCode>
                <c:ptCount val="3"/>
                <c:pt idx="0">
                  <c:v>11.399744929167797</c:v>
                </c:pt>
                <c:pt idx="1">
                  <c:v>41.074802945021013</c:v>
                </c:pt>
                <c:pt idx="2">
                  <c:v>47.525452125811313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93F-4827-85F5-7D7ECA3E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RECARGOS</a:t>
            </a:r>
          </a:p>
        </c:rich>
      </c:tx>
      <c:layout>
        <c:manualLayout>
          <c:xMode val="edge"/>
          <c:yMode val="edge"/>
          <c:x val="0.43018877640346448"/>
          <c:y val="2.743310336981870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36822374648942"/>
          <c:y val="0.15260566477633203"/>
          <c:w val="0.8784243616563826"/>
          <c:h val="0.70275717364916956"/>
        </c:manualLayout>
      </c:layout>
      <c:lineChart>
        <c:grouping val="standard"/>
        <c:varyColors val="0"/>
        <c:ser>
          <c:idx val="0"/>
          <c:order val="0"/>
          <c:tx>
            <c:strRef>
              <c:f>'S1-IV-R'!$C$74</c:f>
              <c:strCache>
                <c:ptCount val="1"/>
                <c:pt idx="0">
                  <c:v>Viviendas y Ofic.</c:v>
                </c:pt>
              </c:strCache>
            </c:strRef>
          </c:tx>
          <c:spPr>
            <a:ln w="12700">
              <a:solidFill>
                <a:srgbClr val="2971E7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rgbClr val="2971E7"/>
                </a:solidFill>
                <a:prstDash val="solid"/>
              </a:ln>
            </c:spPr>
          </c:marker>
          <c:cat>
            <c:strRef>
              <c:f>'S1-IV-R'!$B$75:$B$108</c:f>
              <c:strCache>
                <c:ptCount val="34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</c:strCache>
            </c:strRef>
          </c:cat>
          <c:val>
            <c:numRef>
              <c:f>'S1-IV-R'!$C$75:$C$108</c:f>
              <c:numCache>
                <c:formatCode>#,##0</c:formatCode>
                <c:ptCount val="34"/>
                <c:pt idx="0">
                  <c:v>112067524.69984871</c:v>
                </c:pt>
                <c:pt idx="1">
                  <c:v>127268704.04040501</c:v>
                </c:pt>
                <c:pt idx="2">
                  <c:v>137794003.67581588</c:v>
                </c:pt>
                <c:pt idx="3">
                  <c:v>143137811.12709737</c:v>
                </c:pt>
                <c:pt idx="4">
                  <c:v>154388220.92075029</c:v>
                </c:pt>
                <c:pt idx="5">
                  <c:v>171059264.56665155</c:v>
                </c:pt>
                <c:pt idx="6">
                  <c:v>180243094.20318222</c:v>
                </c:pt>
                <c:pt idx="7">
                  <c:v>182109021.66169876</c:v>
                </c:pt>
                <c:pt idx="8">
                  <c:v>193645535.96376401</c:v>
                </c:pt>
                <c:pt idx="9">
                  <c:v>201111047.80969644</c:v>
                </c:pt>
                <c:pt idx="10">
                  <c:v>214936060.0656136</c:v>
                </c:pt>
                <c:pt idx="11">
                  <c:v>226079183.78095335</c:v>
                </c:pt>
                <c:pt idx="12">
                  <c:v>240784685.38069871</c:v>
                </c:pt>
                <c:pt idx="13">
                  <c:v>258935378.15644976</c:v>
                </c:pt>
                <c:pt idx="14">
                  <c:v>271348605.44449621</c:v>
                </c:pt>
                <c:pt idx="15">
                  <c:v>295632020.56840694</c:v>
                </c:pt>
                <c:pt idx="16">
                  <c:v>317086617.05116415</c:v>
                </c:pt>
                <c:pt idx="17">
                  <c:v>330915378.13809258</c:v>
                </c:pt>
                <c:pt idx="18">
                  <c:v>345824027.11484319</c:v>
                </c:pt>
                <c:pt idx="19">
                  <c:v>335805232.64012444</c:v>
                </c:pt>
                <c:pt idx="20">
                  <c:v>347032657.58774787</c:v>
                </c:pt>
                <c:pt idx="21">
                  <c:v>356335588.49142367</c:v>
                </c:pt>
                <c:pt idx="22">
                  <c:v>359273274.18064737</c:v>
                </c:pt>
                <c:pt idx="23">
                  <c:v>367626156.72226447</c:v>
                </c:pt>
                <c:pt idx="24">
                  <c:v>382145725.93057799</c:v>
                </c:pt>
                <c:pt idx="25">
                  <c:v>389322039.1135605</c:v>
                </c:pt>
                <c:pt idx="26">
                  <c:v>391398465.96832299</c:v>
                </c:pt>
                <c:pt idx="27">
                  <c:v>393300269.46017706</c:v>
                </c:pt>
                <c:pt idx="28">
                  <c:v>378736444.78662801</c:v>
                </c:pt>
                <c:pt idx="29">
                  <c:v>369860313.69713813</c:v>
                </c:pt>
                <c:pt idx="30">
                  <c:v>371972826.98162144</c:v>
                </c:pt>
                <c:pt idx="31">
                  <c:v>362740944.71196014</c:v>
                </c:pt>
                <c:pt idx="32">
                  <c:v>363082819.41547149</c:v>
                </c:pt>
                <c:pt idx="33">
                  <c:v>364570210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8B0-4F14-9475-A7F8B22B0430}"/>
            </c:ext>
          </c:extLst>
        </c:ser>
        <c:ser>
          <c:idx val="1"/>
          <c:order val="1"/>
          <c:tx>
            <c:strRef>
              <c:f>'S1-IV-R'!$D$74</c:f>
              <c:strCache>
                <c:ptCount val="1"/>
                <c:pt idx="0">
                  <c:v>Comercio y RS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'S1-IV-R'!$B$75:$B$108</c:f>
              <c:strCache>
                <c:ptCount val="34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</c:strCache>
            </c:strRef>
          </c:cat>
          <c:val>
            <c:numRef>
              <c:f>'S1-IV-R'!$D$75:$D$108</c:f>
              <c:numCache>
                <c:formatCode>#,##0</c:formatCode>
                <c:ptCount val="34"/>
                <c:pt idx="0">
                  <c:v>31882031.578678709</c:v>
                </c:pt>
                <c:pt idx="1">
                  <c:v>36236324.060512148</c:v>
                </c:pt>
                <c:pt idx="2">
                  <c:v>39143194.387033962</c:v>
                </c:pt>
                <c:pt idx="3">
                  <c:v>40825132.375925481</c:v>
                </c:pt>
                <c:pt idx="4">
                  <c:v>44340201.229528129</c:v>
                </c:pt>
                <c:pt idx="5">
                  <c:v>41363820.553778119</c:v>
                </c:pt>
                <c:pt idx="6">
                  <c:v>43508488.599484041</c:v>
                </c:pt>
                <c:pt idx="7">
                  <c:v>55921095.371584974</c:v>
                </c:pt>
                <c:pt idx="8">
                  <c:v>55794530.224350251</c:v>
                </c:pt>
                <c:pt idx="9">
                  <c:v>58101070.583752699</c:v>
                </c:pt>
                <c:pt idx="10">
                  <c:v>64160017.930033892</c:v>
                </c:pt>
                <c:pt idx="11">
                  <c:v>68048709.181360886</c:v>
                </c:pt>
                <c:pt idx="12">
                  <c:v>52377069.543674767</c:v>
                </c:pt>
                <c:pt idx="13">
                  <c:v>75235460.965554416</c:v>
                </c:pt>
                <c:pt idx="14">
                  <c:v>80119809.779184878</c:v>
                </c:pt>
                <c:pt idx="15">
                  <c:v>91311363.308701053</c:v>
                </c:pt>
                <c:pt idx="16">
                  <c:v>96635921.387021452</c:v>
                </c:pt>
                <c:pt idx="17">
                  <c:v>100396841.3106982</c:v>
                </c:pt>
                <c:pt idx="18">
                  <c:v>102117335.05247542</c:v>
                </c:pt>
                <c:pt idx="19">
                  <c:v>93818303.320824087</c:v>
                </c:pt>
                <c:pt idx="20">
                  <c:v>95462139.735597625</c:v>
                </c:pt>
                <c:pt idx="21">
                  <c:v>91036114.172038406</c:v>
                </c:pt>
                <c:pt idx="22">
                  <c:v>90180684.271608129</c:v>
                </c:pt>
                <c:pt idx="23">
                  <c:v>92304440.246489912</c:v>
                </c:pt>
                <c:pt idx="24">
                  <c:v>98353534.022714794</c:v>
                </c:pt>
                <c:pt idx="25">
                  <c:v>104695020.68911463</c:v>
                </c:pt>
                <c:pt idx="26">
                  <c:v>107615185.14268154</c:v>
                </c:pt>
                <c:pt idx="27">
                  <c:v>115618197.14451073</c:v>
                </c:pt>
                <c:pt idx="28">
                  <c:v>123587932.56139442</c:v>
                </c:pt>
                <c:pt idx="29">
                  <c:v>111320912.20451397</c:v>
                </c:pt>
                <c:pt idx="30">
                  <c:v>108258176.1615269</c:v>
                </c:pt>
                <c:pt idx="31">
                  <c:v>104207769.9013048</c:v>
                </c:pt>
                <c:pt idx="32">
                  <c:v>103194006.90637948</c:v>
                </c:pt>
                <c:pt idx="33">
                  <c:v>108079663.76811668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B0-4F14-9475-A7F8B22B0430}"/>
            </c:ext>
          </c:extLst>
        </c:ser>
        <c:ser>
          <c:idx val="2"/>
          <c:order val="2"/>
          <c:tx>
            <c:strRef>
              <c:f>'S1-IV-R'!$E$74</c:f>
              <c:strCache>
                <c:ptCount val="1"/>
                <c:pt idx="0">
                  <c:v>Industr. y Ob.Civ.</c:v>
                </c:pt>
              </c:strCache>
            </c:strRef>
          </c:tx>
          <c:spPr>
            <a:ln w="12700"/>
          </c:spPr>
          <c:marker>
            <c:symbol val="square"/>
            <c:size val="4"/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cat>
            <c:strRef>
              <c:f>'S1-IV-R'!$B$75:$B$108</c:f>
              <c:strCache>
                <c:ptCount val="34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</c:strCache>
            </c:strRef>
          </c:cat>
          <c:val>
            <c:numRef>
              <c:f>'S1-IV-R'!$E$75:$E$108</c:f>
              <c:numCache>
                <c:formatCode>#,##0</c:formatCode>
                <c:ptCount val="34"/>
                <c:pt idx="0">
                  <c:v>86925849.569082454</c:v>
                </c:pt>
                <c:pt idx="1">
                  <c:v>91694734.72281158</c:v>
                </c:pt>
                <c:pt idx="2">
                  <c:v>97025849.093270645</c:v>
                </c:pt>
                <c:pt idx="3">
                  <c:v>103287085.21546875</c:v>
                </c:pt>
                <c:pt idx="4">
                  <c:v>100478105.91964114</c:v>
                </c:pt>
                <c:pt idx="5">
                  <c:v>103466969.23640779</c:v>
                </c:pt>
                <c:pt idx="6">
                  <c:v>108604309.13835402</c:v>
                </c:pt>
                <c:pt idx="7">
                  <c:v>111558548.8236106</c:v>
                </c:pt>
                <c:pt idx="8">
                  <c:v>118151857.10061984</c:v>
                </c:pt>
                <c:pt idx="9">
                  <c:v>126124386.26089774</c:v>
                </c:pt>
                <c:pt idx="10">
                  <c:v>139013372.18174011</c:v>
                </c:pt>
                <c:pt idx="11">
                  <c:v>146220368.39743665</c:v>
                </c:pt>
                <c:pt idx="12">
                  <c:v>152656451.07011852</c:v>
                </c:pt>
                <c:pt idx="13">
                  <c:v>166771938.47364563</c:v>
                </c:pt>
                <c:pt idx="14">
                  <c:v>176123436.87998256</c:v>
                </c:pt>
                <c:pt idx="15">
                  <c:v>178877483.16340065</c:v>
                </c:pt>
                <c:pt idx="16">
                  <c:v>194781779.04571512</c:v>
                </c:pt>
                <c:pt idx="17">
                  <c:v>202753777.30203423</c:v>
                </c:pt>
                <c:pt idx="18">
                  <c:v>231761835.39909348</c:v>
                </c:pt>
                <c:pt idx="19">
                  <c:v>234634548.31263477</c:v>
                </c:pt>
                <c:pt idx="20">
                  <c:v>207549003.78849909</c:v>
                </c:pt>
                <c:pt idx="21">
                  <c:v>211903350.47299129</c:v>
                </c:pt>
                <c:pt idx="22">
                  <c:v>204840901.21506521</c:v>
                </c:pt>
                <c:pt idx="23">
                  <c:v>213068077.5512113</c:v>
                </c:pt>
                <c:pt idx="24">
                  <c:v>212197144.33212495</c:v>
                </c:pt>
                <c:pt idx="25">
                  <c:v>213951033.17085353</c:v>
                </c:pt>
                <c:pt idx="26">
                  <c:v>209311516.27933359</c:v>
                </c:pt>
                <c:pt idx="27">
                  <c:v>220811939.8719629</c:v>
                </c:pt>
                <c:pt idx="28">
                  <c:v>217795578.2520757</c:v>
                </c:pt>
                <c:pt idx="29">
                  <c:v>196177749.25627509</c:v>
                </c:pt>
                <c:pt idx="30">
                  <c:v>190780374.66078636</c:v>
                </c:pt>
                <c:pt idx="31">
                  <c:v>183642456.29515085</c:v>
                </c:pt>
                <c:pt idx="32">
                  <c:v>181855929.94816601</c:v>
                </c:pt>
                <c:pt idx="33">
                  <c:v>190465787.23188329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8B0-4F14-9475-A7F8B22B0430}"/>
            </c:ext>
          </c:extLst>
        </c:ser>
        <c:ser>
          <c:idx val="3"/>
          <c:order val="3"/>
          <c:tx>
            <c:strRef>
              <c:f>'S1-IV-R'!$F$74</c:f>
              <c:strCache>
                <c:ptCount val="1"/>
                <c:pt idx="0">
                  <c:v>Vehículos Autom.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4">
                  <a:lumMod val="40000"/>
                  <a:lumOff val="60000"/>
                </a:schemeClr>
              </a:solidFill>
            </c:spPr>
          </c:marker>
          <c:cat>
            <c:strRef>
              <c:f>'S1-IV-R'!$B$75:$B$108</c:f>
              <c:strCache>
                <c:ptCount val="34"/>
                <c:pt idx="0">
                  <c:v> 1990</c:v>
                </c:pt>
                <c:pt idx="1">
                  <c:v> 1991</c:v>
                </c:pt>
                <c:pt idx="2">
                  <c:v> 1992</c:v>
                </c:pt>
                <c:pt idx="3">
                  <c:v> 1993</c:v>
                </c:pt>
                <c:pt idx="4">
                  <c:v> 1994</c:v>
                </c:pt>
                <c:pt idx="5">
                  <c:v> 1995</c:v>
                </c:pt>
                <c:pt idx="6">
                  <c:v> 1996</c:v>
                </c:pt>
                <c:pt idx="7">
                  <c:v> 1997</c:v>
                </c:pt>
                <c:pt idx="8">
                  <c:v> 1998</c:v>
                </c:pt>
                <c:pt idx="9">
                  <c:v> 1999</c:v>
                </c:pt>
                <c:pt idx="10">
                  <c:v> 2000</c:v>
                </c:pt>
                <c:pt idx="11">
                  <c:v> 2001</c:v>
                </c:pt>
                <c:pt idx="12">
                  <c:v> 2002</c:v>
                </c:pt>
                <c:pt idx="13">
                  <c:v> 2003</c:v>
                </c:pt>
                <c:pt idx="14">
                  <c:v> 2004</c:v>
                </c:pt>
                <c:pt idx="15">
                  <c:v> 2005</c:v>
                </c:pt>
                <c:pt idx="16">
                  <c:v> 2006</c:v>
                </c:pt>
                <c:pt idx="17">
                  <c:v> 2007</c:v>
                </c:pt>
                <c:pt idx="18">
                  <c:v> 2008</c:v>
                </c:pt>
                <c:pt idx="19">
                  <c:v> 2009</c:v>
                </c:pt>
                <c:pt idx="20">
                  <c:v> 2010</c:v>
                </c:pt>
                <c:pt idx="21">
                  <c:v> 2011</c:v>
                </c:pt>
                <c:pt idx="22">
                  <c:v> 2012</c:v>
                </c:pt>
                <c:pt idx="23">
                  <c:v> 2013</c:v>
                </c:pt>
                <c:pt idx="24">
                  <c:v> 2014</c:v>
                </c:pt>
                <c:pt idx="25">
                  <c:v> 2015</c:v>
                </c:pt>
                <c:pt idx="26">
                  <c:v> 2016</c:v>
                </c:pt>
                <c:pt idx="27">
                  <c:v> 2017</c:v>
                </c:pt>
                <c:pt idx="28">
                  <c:v> 2018</c:v>
                </c:pt>
                <c:pt idx="29">
                  <c:v> 2019*</c:v>
                </c:pt>
                <c:pt idx="30">
                  <c:v> 2020</c:v>
                </c:pt>
                <c:pt idx="31">
                  <c:v> 2021</c:v>
                </c:pt>
                <c:pt idx="32">
                  <c:v> 2022</c:v>
                </c:pt>
                <c:pt idx="33">
                  <c:v> 2023</c:v>
                </c:pt>
              </c:strCache>
            </c:strRef>
          </c:cat>
          <c:val>
            <c:numRef>
              <c:f>'S1-IV-R'!$F$75:$F$108</c:f>
              <c:numCache>
                <c:formatCode>#,##0</c:formatCode>
                <c:ptCount val="34"/>
                <c:pt idx="0">
                  <c:v>62628538.744966112</c:v>
                </c:pt>
                <c:pt idx="1">
                  <c:v>62288943.948648833</c:v>
                </c:pt>
                <c:pt idx="2">
                  <c:v>65522588.528680883</c:v>
                </c:pt>
                <c:pt idx="3">
                  <c:v>68708148.12349759</c:v>
                </c:pt>
                <c:pt idx="4">
                  <c:v>68342838.523956642</c:v>
                </c:pt>
                <c:pt idx="5">
                  <c:v>65421900.526061617</c:v>
                </c:pt>
                <c:pt idx="6">
                  <c:v>69057207.224654213</c:v>
                </c:pt>
                <c:pt idx="7">
                  <c:v>91681795.845259488</c:v>
                </c:pt>
                <c:pt idx="8">
                  <c:v>101271483.41724044</c:v>
                </c:pt>
                <c:pt idx="9">
                  <c:v>111225335.40938658</c:v>
                </c:pt>
                <c:pt idx="10">
                  <c:v>116557365.90622826</c:v>
                </c:pt>
                <c:pt idx="11">
                  <c:v>122037768.43229984</c:v>
                </c:pt>
                <c:pt idx="12">
                  <c:v>121802108.47941454</c:v>
                </c:pt>
                <c:pt idx="13">
                  <c:v>126019397.11730365</c:v>
                </c:pt>
                <c:pt idx="14">
                  <c:v>136645162.79533309</c:v>
                </c:pt>
                <c:pt idx="15">
                  <c:v>141038244.35867837</c:v>
                </c:pt>
                <c:pt idx="16">
                  <c:v>146463818.35220441</c:v>
                </c:pt>
                <c:pt idx="17">
                  <c:v>149844990.53930953</c:v>
                </c:pt>
                <c:pt idx="18">
                  <c:v>148575563.89835343</c:v>
                </c:pt>
                <c:pt idx="19">
                  <c:v>118535985.24221301</c:v>
                </c:pt>
                <c:pt idx="20">
                  <c:v>102860345.14826106</c:v>
                </c:pt>
                <c:pt idx="21">
                  <c:v>100373862.01625998</c:v>
                </c:pt>
                <c:pt idx="22">
                  <c:v>97324125.621909857</c:v>
                </c:pt>
                <c:pt idx="23">
                  <c:v>97020039.902684569</c:v>
                </c:pt>
                <c:pt idx="24">
                  <c:v>99127868.702015325</c:v>
                </c:pt>
                <c:pt idx="25">
                  <c:v>101200272.37497219</c:v>
                </c:pt>
                <c:pt idx="26">
                  <c:v>94848125.245044619</c:v>
                </c:pt>
                <c:pt idx="27">
                  <c:v>75877689.764309272</c:v>
                </c:pt>
                <c:pt idx="28">
                  <c:v>73769996.95227924</c:v>
                </c:pt>
                <c:pt idx="29">
                  <c:v>80331050.421358347</c:v>
                </c:pt>
                <c:pt idx="30">
                  <c:v>89423983.453419268</c:v>
                </c:pt>
                <c:pt idx="31">
                  <c:v>83902017.330429122</c:v>
                </c:pt>
                <c:pt idx="32">
                  <c:v>81188587.495982841</c:v>
                </c:pt>
                <c:pt idx="33">
                  <c:v>79312941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8B0-4F14-9475-A7F8B22B0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chemeClr val="accent4">
                  <a:lumMod val="75000"/>
                  <a:alpha val="15000"/>
                </a:schemeClr>
              </a:solidFill>
              <a:prstDash val="sysDash"/>
            </a:ln>
          </c:spPr>
        </c:dropLines>
        <c:marker val="1"/>
        <c:smooth val="0"/>
        <c:axId val="279184512"/>
        <c:axId val="279186048"/>
      </c:lineChart>
      <c:catAx>
        <c:axId val="2791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2700000" vert="horz"/>
          <a:lstStyle/>
          <a:p>
            <a:pPr>
              <a:defRPr sz="7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918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186048"/>
        <c:scaling>
          <c:orientation val="minMax"/>
        </c:scaling>
        <c:delete val="0"/>
        <c:axPos val="l"/>
        <c:majorGridlines>
          <c:spPr>
            <a:ln w="3175">
              <a:solidFill>
                <a:srgbClr val="9D2235">
                  <a:alpha val="15000"/>
                </a:srgb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9184512"/>
        <c:crosses val="autoZero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1.7100355530350951E-3"/>
                <c:y val="0.42586047851285025"/>
              </c:manualLayout>
            </c:layout>
            <c:txPr>
              <a:bodyPr anchor="ctr" anchorCtr="0"/>
              <a:lstStyle/>
              <a:p>
                <a:pPr>
                  <a:defRPr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245510582483683"/>
          <c:y val="0.11313274582399055"/>
          <c:w val="0.82665861686818731"/>
          <c:h val="5.7683101031056228E-2"/>
        </c:manualLayout>
      </c:layout>
      <c:overlay val="0"/>
      <c:spPr>
        <a:solidFill>
          <a:srgbClr val="FFFFFF"/>
        </a:solidFill>
        <a:ln w="3175">
          <a:solidFill>
            <a:srgbClr val="9D2235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val>
            <c:numRef>
              <c:f>'B 71-12'!#REF!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'B 71-12'!#REF!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2F-4035-88D5-2C4CE946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9434752"/>
        <c:axId val="279436288"/>
      </c:barChart>
      <c:catAx>
        <c:axId val="27943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943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4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NÚMERO -</a:t>
                </a:r>
              </a:p>
            </c:rich>
          </c:tx>
          <c:layout>
            <c:manualLayout>
              <c:xMode val="edge"/>
              <c:yMode val="edge"/>
              <c:x val="8.5763293310463125E-3"/>
              <c:y val="0.307693317181506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79434752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8146654038828892"/>
          <c:y val="0.1370209332797005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281657705"/>
          <c:y val="0.24801839079145369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'S2-I-B1'!$D$16:$D$68</c:f>
              <c:numCache>
                <c:formatCode>_(* #,##0_);_(* \(#,##0\);_(* "-"_);_(@_)</c:formatCode>
                <c:ptCount val="53"/>
                <c:pt idx="0">
                  <c:v>22568.701261153699</c:v>
                </c:pt>
                <c:pt idx="1">
                  <c:v>54439.0215899826</c:v>
                </c:pt>
                <c:pt idx="2">
                  <c:v>81255.5911148382</c:v>
                </c:pt>
                <c:pt idx="3">
                  <c:v>45946.050955520601</c:v>
                </c:pt>
                <c:pt idx="4">
                  <c:v>604828.80543772597</c:v>
                </c:pt>
                <c:pt idx="5">
                  <c:v>2060469.91322039</c:v>
                </c:pt>
                <c:pt idx="6">
                  <c:v>79119521.496350303</c:v>
                </c:pt>
                <c:pt idx="7">
                  <c:v>11125012.433568301</c:v>
                </c:pt>
                <c:pt idx="8">
                  <c:v>12737627.5645668</c:v>
                </c:pt>
                <c:pt idx="9">
                  <c:v>17028362.040033899</c:v>
                </c:pt>
                <c:pt idx="10">
                  <c:v>18516192.397902202</c:v>
                </c:pt>
                <c:pt idx="11">
                  <c:v>233159472.42550701</c:v>
                </c:pt>
                <c:pt idx="12">
                  <c:v>821181868.49232697</c:v>
                </c:pt>
                <c:pt idx="13">
                  <c:v>1297977.8258672899</c:v>
                </c:pt>
                <c:pt idx="14">
                  <c:v>1238544.0126938999</c:v>
                </c:pt>
                <c:pt idx="15">
                  <c:v>11633592.861721201</c:v>
                </c:pt>
                <c:pt idx="16">
                  <c:v>406977798.74654597</c:v>
                </c:pt>
                <c:pt idx="17">
                  <c:v>123088992.989482</c:v>
                </c:pt>
                <c:pt idx="18">
                  <c:v>344262982.99251699</c:v>
                </c:pt>
                <c:pt idx="19">
                  <c:v>36602901.901107199</c:v>
                </c:pt>
                <c:pt idx="20">
                  <c:v>57418154.443542302</c:v>
                </c:pt>
                <c:pt idx="21">
                  <c:v>84344607.168895096</c:v>
                </c:pt>
                <c:pt idx="22">
                  <c:v>47993515.414796099</c:v>
                </c:pt>
                <c:pt idx="23">
                  <c:v>135724698.34337401</c:v>
                </c:pt>
                <c:pt idx="24">
                  <c:v>136411660.84489501</c:v>
                </c:pt>
                <c:pt idx="25">
                  <c:v>174577734.66664401</c:v>
                </c:pt>
                <c:pt idx="26">
                  <c:v>360193158.90931702</c:v>
                </c:pt>
                <c:pt idx="27">
                  <c:v>66352690.274433598</c:v>
                </c:pt>
                <c:pt idx="28">
                  <c:v>142186183.62167901</c:v>
                </c:pt>
                <c:pt idx="29">
                  <c:v>228252795.32334501</c:v>
                </c:pt>
                <c:pt idx="30">
                  <c:v>170933069.203464</c:v>
                </c:pt>
                <c:pt idx="31">
                  <c:v>177113511.90325701</c:v>
                </c:pt>
                <c:pt idx="32">
                  <c:v>119269895.761966</c:v>
                </c:pt>
                <c:pt idx="33">
                  <c:v>139439449.330625</c:v>
                </c:pt>
                <c:pt idx="34">
                  <c:v>117115369.444259</c:v>
                </c:pt>
                <c:pt idx="35">
                  <c:v>206586858.74689201</c:v>
                </c:pt>
                <c:pt idx="36">
                  <c:v>300522076.81676799</c:v>
                </c:pt>
                <c:pt idx="37">
                  <c:v>314462363.59719801</c:v>
                </c:pt>
                <c:pt idx="38">
                  <c:v>228039852.92092901</c:v>
                </c:pt>
                <c:pt idx="39">
                  <c:v>390573296.38652003</c:v>
                </c:pt>
                <c:pt idx="40">
                  <c:v>209545394.742327</c:v>
                </c:pt>
                <c:pt idx="41">
                  <c:v>304123213.52522898</c:v>
                </c:pt>
                <c:pt idx="42">
                  <c:v>142956774.263982</c:v>
                </c:pt>
                <c:pt idx="43">
                  <c:v>138230406.56349701</c:v>
                </c:pt>
                <c:pt idx="44">
                  <c:v>193357028.54805899</c:v>
                </c:pt>
                <c:pt idx="45">
                  <c:v>205766708.657684</c:v>
                </c:pt>
                <c:pt idx="46">
                  <c:v>96575235.661125898</c:v>
                </c:pt>
                <c:pt idx="47">
                  <c:v>247894555.28040001</c:v>
                </c:pt>
                <c:pt idx="48">
                  <c:v>736965227.29805899</c:v>
                </c:pt>
                <c:pt idx="49">
                  <c:v>298247680.78767198</c:v>
                </c:pt>
                <c:pt idx="50">
                  <c:v>280644849.888614</c:v>
                </c:pt>
                <c:pt idx="51">
                  <c:v>112814152.18017</c:v>
                </c:pt>
                <c:pt idx="52">
                  <c:v>342891331.01999998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CA-4D90-A50D-B3D94F4DA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316928"/>
        <c:axId val="280322816"/>
      </c:barChart>
      <c:catAx>
        <c:axId val="2803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03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2281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031692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022292356468E-3"/>
                <c:y val="0.4196774304531785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40628210876029186"/>
          <c:y val="0.15608138954276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'S2-I-B1'!$E$16:$E$68</c:f>
              <c:numCache>
                <c:formatCode>_(* #,##0_);_(* \(#,##0\);_(* "-"_);_(@_)</c:formatCode>
                <c:ptCount val="53"/>
                <c:pt idx="0">
                  <c:v>728.02262132753867</c:v>
                </c:pt>
                <c:pt idx="1">
                  <c:v>9073.1702649970994</c:v>
                </c:pt>
                <c:pt idx="2">
                  <c:v>20313.89777870955</c:v>
                </c:pt>
                <c:pt idx="3">
                  <c:v>11486.51273888015</c:v>
                </c:pt>
                <c:pt idx="4">
                  <c:v>14751.922083846976</c:v>
                </c:pt>
                <c:pt idx="5">
                  <c:v>21463.228262712397</c:v>
                </c:pt>
                <c:pt idx="6">
                  <c:v>21297.313996325789</c:v>
                </c:pt>
                <c:pt idx="7">
                  <c:v>23177.109236600627</c:v>
                </c:pt>
                <c:pt idx="8">
                  <c:v>57376.70074129189</c:v>
                </c:pt>
                <c:pt idx="9">
                  <c:v>11329.582195631338</c:v>
                </c:pt>
                <c:pt idx="10">
                  <c:v>24655.382686953664</c:v>
                </c:pt>
                <c:pt idx="11">
                  <c:v>32811.634171897975</c:v>
                </c:pt>
                <c:pt idx="12">
                  <c:v>53078.784079395446</c:v>
                </c:pt>
                <c:pt idx="13">
                  <c:v>14919.285354796435</c:v>
                </c:pt>
                <c:pt idx="14">
                  <c:v>7598.4295257294471</c:v>
                </c:pt>
                <c:pt idx="15">
                  <c:v>19852.547545599318</c:v>
                </c:pt>
                <c:pt idx="16">
                  <c:v>17178.582531195221</c:v>
                </c:pt>
                <c:pt idx="17">
                  <c:v>25880.780695854079</c:v>
                </c:pt>
                <c:pt idx="18">
                  <c:v>20687.637941981673</c:v>
                </c:pt>
                <c:pt idx="19">
                  <c:v>14915.60794666145</c:v>
                </c:pt>
                <c:pt idx="20">
                  <c:v>8327.5060831823503</c:v>
                </c:pt>
                <c:pt idx="21">
                  <c:v>13558.046482702957</c:v>
                </c:pt>
                <c:pt idx="22">
                  <c:v>10065.754071895155</c:v>
                </c:pt>
                <c:pt idx="23">
                  <c:v>19764.773313437312</c:v>
                </c:pt>
                <c:pt idx="24">
                  <c:v>10577.007121415445</c:v>
                </c:pt>
                <c:pt idx="25">
                  <c:v>12436.083107753526</c:v>
                </c:pt>
                <c:pt idx="26">
                  <c:v>12770.54277288839</c:v>
                </c:pt>
                <c:pt idx="27">
                  <c:v>13968.987426196547</c:v>
                </c:pt>
                <c:pt idx="28">
                  <c:v>10089.851236281507</c:v>
                </c:pt>
                <c:pt idx="29">
                  <c:v>12704.001520751655</c:v>
                </c:pt>
                <c:pt idx="30">
                  <c:v>10900.648504780562</c:v>
                </c:pt>
                <c:pt idx="31">
                  <c:v>9415.9230145272195</c:v>
                </c:pt>
                <c:pt idx="32">
                  <c:v>9686.5017267900603</c:v>
                </c:pt>
                <c:pt idx="33">
                  <c:v>7544.6082312858452</c:v>
                </c:pt>
                <c:pt idx="34">
                  <c:v>9670.1650932424236</c:v>
                </c:pt>
                <c:pt idx="35">
                  <c:v>10502.63643858119</c:v>
                </c:pt>
                <c:pt idx="36">
                  <c:v>8851.1199840004701</c:v>
                </c:pt>
                <c:pt idx="37">
                  <c:v>9436.2299654072922</c:v>
                </c:pt>
                <c:pt idx="38">
                  <c:v>8182.269570180445</c:v>
                </c:pt>
                <c:pt idx="39">
                  <c:v>11176.800583388755</c:v>
                </c:pt>
                <c:pt idx="40">
                  <c:v>9146.4598316161937</c:v>
                </c:pt>
                <c:pt idx="41">
                  <c:v>9015.0648740248689</c:v>
                </c:pt>
                <c:pt idx="42">
                  <c:v>7610.5608104760431</c:v>
                </c:pt>
                <c:pt idx="43">
                  <c:v>6198.9509199290105</c:v>
                </c:pt>
                <c:pt idx="44">
                  <c:v>6013.2803155981646</c:v>
                </c:pt>
                <c:pt idx="45">
                  <c:v>6343.1890211684704</c:v>
                </c:pt>
                <c:pt idx="46">
                  <c:v>5180.7969347742019</c:v>
                </c:pt>
                <c:pt idx="47">
                  <c:v>6188.5452050927433</c:v>
                </c:pt>
                <c:pt idx="48">
                  <c:v>8414.6701601723998</c:v>
                </c:pt>
                <c:pt idx="49">
                  <c:v>8393.5406745186719</c:v>
                </c:pt>
                <c:pt idx="50">
                  <c:v>6584.3523423647794</c:v>
                </c:pt>
                <c:pt idx="51">
                  <c:v>5148.2750960694566</c:v>
                </c:pt>
                <c:pt idx="52">
                  <c:v>7900.3578411133121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4-4A60-A08B-1EDA880B9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360064"/>
        <c:axId val="280361600"/>
      </c:barChart>
      <c:catAx>
        <c:axId val="2803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036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6160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03600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val>
            <c:numRef>
              <c:f>'S2-I-B1'!$C$16:$C$56</c:f>
              <c:numCache>
                <c:formatCode>_(* #,##0_);_(* \(#,##0\);_(* "-"_);_(@_)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766-4B97-9A35-5EA2C373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378752"/>
        <c:axId val="280384640"/>
      </c:barChart>
      <c:catAx>
        <c:axId val="28037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03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0378752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'S2-I-B1'!$D$16:$D$56</c:f>
              <c:numCache>
                <c:formatCode>_(* #,##0_);_(* \(#,##0\);_(* "-"_);_(@_)</c:formatCode>
                <c:ptCount val="41"/>
                <c:pt idx="0">
                  <c:v>22568.701261153699</c:v>
                </c:pt>
                <c:pt idx="1">
                  <c:v>54439.0215899826</c:v>
                </c:pt>
                <c:pt idx="2">
                  <c:v>81255.5911148382</c:v>
                </c:pt>
                <c:pt idx="3">
                  <c:v>45946.050955520601</c:v>
                </c:pt>
                <c:pt idx="4">
                  <c:v>604828.80543772597</c:v>
                </c:pt>
                <c:pt idx="5">
                  <c:v>2060469.91322039</c:v>
                </c:pt>
                <c:pt idx="6">
                  <c:v>79119521.496350303</c:v>
                </c:pt>
                <c:pt idx="7">
                  <c:v>11125012.433568301</c:v>
                </c:pt>
                <c:pt idx="8">
                  <c:v>12737627.5645668</c:v>
                </c:pt>
                <c:pt idx="9">
                  <c:v>17028362.040033899</c:v>
                </c:pt>
                <c:pt idx="10">
                  <c:v>18516192.397902202</c:v>
                </c:pt>
                <c:pt idx="11">
                  <c:v>233159472.42550701</c:v>
                </c:pt>
                <c:pt idx="12">
                  <c:v>821181868.49232697</c:v>
                </c:pt>
                <c:pt idx="13">
                  <c:v>1297977.8258672899</c:v>
                </c:pt>
                <c:pt idx="14">
                  <c:v>1238544.0126938999</c:v>
                </c:pt>
                <c:pt idx="15">
                  <c:v>11633592.861721201</c:v>
                </c:pt>
                <c:pt idx="16">
                  <c:v>406977798.74654597</c:v>
                </c:pt>
                <c:pt idx="17">
                  <c:v>123088992.989482</c:v>
                </c:pt>
                <c:pt idx="18">
                  <c:v>344262982.99251699</c:v>
                </c:pt>
                <c:pt idx="19">
                  <c:v>36602901.901107199</c:v>
                </c:pt>
                <c:pt idx="20">
                  <c:v>57418154.443542302</c:v>
                </c:pt>
                <c:pt idx="21">
                  <c:v>84344607.168895096</c:v>
                </c:pt>
                <c:pt idx="22">
                  <c:v>47993515.414796099</c:v>
                </c:pt>
                <c:pt idx="23">
                  <c:v>135724698.34337401</c:v>
                </c:pt>
                <c:pt idx="24">
                  <c:v>136411660.84489501</c:v>
                </c:pt>
                <c:pt idx="25">
                  <c:v>174577734.66664401</c:v>
                </c:pt>
                <c:pt idx="26">
                  <c:v>360193158.90931702</c:v>
                </c:pt>
                <c:pt idx="27">
                  <c:v>66352690.274433598</c:v>
                </c:pt>
                <c:pt idx="28">
                  <c:v>142186183.62167901</c:v>
                </c:pt>
                <c:pt idx="29">
                  <c:v>228252795.32334501</c:v>
                </c:pt>
                <c:pt idx="30">
                  <c:v>170933069.203464</c:v>
                </c:pt>
                <c:pt idx="31">
                  <c:v>177113511.90325701</c:v>
                </c:pt>
                <c:pt idx="32">
                  <c:v>119269895.761966</c:v>
                </c:pt>
                <c:pt idx="33">
                  <c:v>139439449.330625</c:v>
                </c:pt>
                <c:pt idx="34">
                  <c:v>117115369.444259</c:v>
                </c:pt>
                <c:pt idx="35">
                  <c:v>206586858.74689201</c:v>
                </c:pt>
                <c:pt idx="36">
                  <c:v>300522076.81676799</c:v>
                </c:pt>
                <c:pt idx="37">
                  <c:v>314462363.59719801</c:v>
                </c:pt>
                <c:pt idx="38">
                  <c:v>228039852.92092901</c:v>
                </c:pt>
                <c:pt idx="39">
                  <c:v>390573296.38652003</c:v>
                </c:pt>
                <c:pt idx="40">
                  <c:v>209545394.742327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27-4171-93A7-C416890FD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393600"/>
        <c:axId val="280395136"/>
      </c:barChart>
      <c:catAx>
        <c:axId val="2803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039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39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0393600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'S2-I-B1'!$E$16:$E$56</c:f>
              <c:numCache>
                <c:formatCode>_(* #,##0_);_(* \(#,##0\);_(* "-"_);_(@_)</c:formatCode>
                <c:ptCount val="41"/>
                <c:pt idx="0">
                  <c:v>728.02262132753867</c:v>
                </c:pt>
                <c:pt idx="1">
                  <c:v>9073.1702649970994</c:v>
                </c:pt>
                <c:pt idx="2">
                  <c:v>20313.89777870955</c:v>
                </c:pt>
                <c:pt idx="3">
                  <c:v>11486.51273888015</c:v>
                </c:pt>
                <c:pt idx="4">
                  <c:v>14751.922083846976</c:v>
                </c:pt>
                <c:pt idx="5">
                  <c:v>21463.228262712397</c:v>
                </c:pt>
                <c:pt idx="6">
                  <c:v>21297.313996325789</c:v>
                </c:pt>
                <c:pt idx="7">
                  <c:v>23177.109236600627</c:v>
                </c:pt>
                <c:pt idx="8">
                  <c:v>57376.70074129189</c:v>
                </c:pt>
                <c:pt idx="9">
                  <c:v>11329.582195631338</c:v>
                </c:pt>
                <c:pt idx="10">
                  <c:v>24655.382686953664</c:v>
                </c:pt>
                <c:pt idx="11">
                  <c:v>32811.634171897975</c:v>
                </c:pt>
                <c:pt idx="12">
                  <c:v>53078.784079395446</c:v>
                </c:pt>
                <c:pt idx="13">
                  <c:v>14919.285354796435</c:v>
                </c:pt>
                <c:pt idx="14">
                  <c:v>7598.4295257294471</c:v>
                </c:pt>
                <c:pt idx="15">
                  <c:v>19852.547545599318</c:v>
                </c:pt>
                <c:pt idx="16">
                  <c:v>17178.582531195221</c:v>
                </c:pt>
                <c:pt idx="17">
                  <c:v>25880.780695854079</c:v>
                </c:pt>
                <c:pt idx="18">
                  <c:v>20687.637941981673</c:v>
                </c:pt>
                <c:pt idx="19">
                  <c:v>14915.60794666145</c:v>
                </c:pt>
                <c:pt idx="20">
                  <c:v>8327.5060831823503</c:v>
                </c:pt>
                <c:pt idx="21">
                  <c:v>13558.046482702957</c:v>
                </c:pt>
                <c:pt idx="22">
                  <c:v>10065.754071895155</c:v>
                </c:pt>
                <c:pt idx="23">
                  <c:v>19764.773313437312</c:v>
                </c:pt>
                <c:pt idx="24">
                  <c:v>10577.007121415445</c:v>
                </c:pt>
                <c:pt idx="25">
                  <c:v>12436.083107753526</c:v>
                </c:pt>
                <c:pt idx="26">
                  <c:v>12770.54277288839</c:v>
                </c:pt>
                <c:pt idx="27">
                  <c:v>13968.987426196547</c:v>
                </c:pt>
                <c:pt idx="28">
                  <c:v>10089.851236281507</c:v>
                </c:pt>
                <c:pt idx="29">
                  <c:v>12704.001520751655</c:v>
                </c:pt>
                <c:pt idx="30">
                  <c:v>10900.648504780562</c:v>
                </c:pt>
                <c:pt idx="31">
                  <c:v>9415.9230145272195</c:v>
                </c:pt>
                <c:pt idx="32">
                  <c:v>9686.5017267900603</c:v>
                </c:pt>
                <c:pt idx="33">
                  <c:v>7544.6082312858452</c:v>
                </c:pt>
                <c:pt idx="34">
                  <c:v>9670.1650932424236</c:v>
                </c:pt>
                <c:pt idx="35">
                  <c:v>10502.63643858119</c:v>
                </c:pt>
                <c:pt idx="36">
                  <c:v>8851.1199840004701</c:v>
                </c:pt>
                <c:pt idx="37">
                  <c:v>9436.2299654072922</c:v>
                </c:pt>
                <c:pt idx="38">
                  <c:v>8182.269570180445</c:v>
                </c:pt>
                <c:pt idx="39">
                  <c:v>11176.800583388755</c:v>
                </c:pt>
                <c:pt idx="40">
                  <c:v>9146.4598316161937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40-4136-B917-CFBCBA77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0969600"/>
        <c:axId val="280971136"/>
      </c:barChart>
      <c:catAx>
        <c:axId val="2809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09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9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0969600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DCB9"/>
            </a:solidFill>
            <a:ln w="25400">
              <a:noFill/>
            </a:ln>
          </c:spPr>
          <c:invertIfNegative val="0"/>
          <c:val>
            <c:numRef>
              <c:f>'S2-I-B1'!$C$16:$C$56</c:f>
              <c:numCache>
                <c:formatCode>_(* #,##0_);_(* \(#,##0\);_(* "-"_);_(@_)</c:formatCode>
                <c:ptCount val="41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C8-42F3-851F-F92F7614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008768"/>
        <c:axId val="281014656"/>
      </c:barChart>
      <c:catAx>
        <c:axId val="2810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1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1008768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25400">
              <a:noFill/>
            </a:ln>
          </c:spPr>
          <c:invertIfNegative val="0"/>
          <c:val>
            <c:numRef>
              <c:f>'S2-I-B1'!$D$16:$D$56</c:f>
              <c:numCache>
                <c:formatCode>_(* #,##0_);_(* \(#,##0\);_(* "-"_);_(@_)</c:formatCode>
                <c:ptCount val="41"/>
                <c:pt idx="0">
                  <c:v>22568.701261153699</c:v>
                </c:pt>
                <c:pt idx="1">
                  <c:v>54439.0215899826</c:v>
                </c:pt>
                <c:pt idx="2">
                  <c:v>81255.5911148382</c:v>
                </c:pt>
                <c:pt idx="3">
                  <c:v>45946.050955520601</c:v>
                </c:pt>
                <c:pt idx="4">
                  <c:v>604828.80543772597</c:v>
                </c:pt>
                <c:pt idx="5">
                  <c:v>2060469.91322039</c:v>
                </c:pt>
                <c:pt idx="6">
                  <c:v>79119521.496350303</c:v>
                </c:pt>
                <c:pt idx="7">
                  <c:v>11125012.433568301</c:v>
                </c:pt>
                <c:pt idx="8">
                  <c:v>12737627.5645668</c:v>
                </c:pt>
                <c:pt idx="9">
                  <c:v>17028362.040033899</c:v>
                </c:pt>
                <c:pt idx="10">
                  <c:v>18516192.397902202</c:v>
                </c:pt>
                <c:pt idx="11">
                  <c:v>233159472.42550701</c:v>
                </c:pt>
                <c:pt idx="12">
                  <c:v>821181868.49232697</c:v>
                </c:pt>
                <c:pt idx="13">
                  <c:v>1297977.8258672899</c:v>
                </c:pt>
                <c:pt idx="14">
                  <c:v>1238544.0126938999</c:v>
                </c:pt>
                <c:pt idx="15">
                  <c:v>11633592.861721201</c:v>
                </c:pt>
                <c:pt idx="16">
                  <c:v>406977798.74654597</c:v>
                </c:pt>
                <c:pt idx="17">
                  <c:v>123088992.989482</c:v>
                </c:pt>
                <c:pt idx="18">
                  <c:v>344262982.99251699</c:v>
                </c:pt>
                <c:pt idx="19">
                  <c:v>36602901.901107199</c:v>
                </c:pt>
                <c:pt idx="20">
                  <c:v>57418154.443542302</c:v>
                </c:pt>
                <c:pt idx="21">
                  <c:v>84344607.168895096</c:v>
                </c:pt>
                <c:pt idx="22">
                  <c:v>47993515.414796099</c:v>
                </c:pt>
                <c:pt idx="23">
                  <c:v>135724698.34337401</c:v>
                </c:pt>
                <c:pt idx="24">
                  <c:v>136411660.84489501</c:v>
                </c:pt>
                <c:pt idx="25">
                  <c:v>174577734.66664401</c:v>
                </c:pt>
                <c:pt idx="26">
                  <c:v>360193158.90931702</c:v>
                </c:pt>
                <c:pt idx="27">
                  <c:v>66352690.274433598</c:v>
                </c:pt>
                <c:pt idx="28">
                  <c:v>142186183.62167901</c:v>
                </c:pt>
                <c:pt idx="29">
                  <c:v>228252795.32334501</c:v>
                </c:pt>
                <c:pt idx="30">
                  <c:v>170933069.203464</c:v>
                </c:pt>
                <c:pt idx="31">
                  <c:v>177113511.90325701</c:v>
                </c:pt>
                <c:pt idx="32">
                  <c:v>119269895.761966</c:v>
                </c:pt>
                <c:pt idx="33">
                  <c:v>139439449.330625</c:v>
                </c:pt>
                <c:pt idx="34">
                  <c:v>117115369.444259</c:v>
                </c:pt>
                <c:pt idx="35">
                  <c:v>206586858.74689201</c:v>
                </c:pt>
                <c:pt idx="36">
                  <c:v>300522076.81676799</c:v>
                </c:pt>
                <c:pt idx="37">
                  <c:v>314462363.59719801</c:v>
                </c:pt>
                <c:pt idx="38">
                  <c:v>228039852.92092901</c:v>
                </c:pt>
                <c:pt idx="39">
                  <c:v>390573296.38652003</c:v>
                </c:pt>
                <c:pt idx="40">
                  <c:v>209545394.742327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5F-435C-90B7-88CAD564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302144"/>
        <c:axId val="281303680"/>
      </c:barChart>
      <c:catAx>
        <c:axId val="2813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130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30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MILLONES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1302144"/>
        <c:crosses val="autoZero"/>
        <c:crossBetween val="between"/>
        <c:dispUnits>
          <c:builtInUnit val="million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25400">
              <a:noFill/>
            </a:ln>
          </c:spPr>
          <c:invertIfNegative val="0"/>
          <c:val>
            <c:numRef>
              <c:f>'S2-I-B1'!$E$16:$E$56</c:f>
              <c:numCache>
                <c:formatCode>_(* #,##0_);_(* \(#,##0\);_(* "-"_);_(@_)</c:formatCode>
                <c:ptCount val="41"/>
                <c:pt idx="0">
                  <c:v>728.02262132753867</c:v>
                </c:pt>
                <c:pt idx="1">
                  <c:v>9073.1702649970994</c:v>
                </c:pt>
                <c:pt idx="2">
                  <c:v>20313.89777870955</c:v>
                </c:pt>
                <c:pt idx="3">
                  <c:v>11486.51273888015</c:v>
                </c:pt>
                <c:pt idx="4">
                  <c:v>14751.922083846976</c:v>
                </c:pt>
                <c:pt idx="5">
                  <c:v>21463.228262712397</c:v>
                </c:pt>
                <c:pt idx="6">
                  <c:v>21297.313996325789</c:v>
                </c:pt>
                <c:pt idx="7">
                  <c:v>23177.109236600627</c:v>
                </c:pt>
                <c:pt idx="8">
                  <c:v>57376.70074129189</c:v>
                </c:pt>
                <c:pt idx="9">
                  <c:v>11329.582195631338</c:v>
                </c:pt>
                <c:pt idx="10">
                  <c:v>24655.382686953664</c:v>
                </c:pt>
                <c:pt idx="11">
                  <c:v>32811.634171897975</c:v>
                </c:pt>
                <c:pt idx="12">
                  <c:v>53078.784079395446</c:v>
                </c:pt>
                <c:pt idx="13">
                  <c:v>14919.285354796435</c:v>
                </c:pt>
                <c:pt idx="14">
                  <c:v>7598.4295257294471</c:v>
                </c:pt>
                <c:pt idx="15">
                  <c:v>19852.547545599318</c:v>
                </c:pt>
                <c:pt idx="16">
                  <c:v>17178.582531195221</c:v>
                </c:pt>
                <c:pt idx="17">
                  <c:v>25880.780695854079</c:v>
                </c:pt>
                <c:pt idx="18">
                  <c:v>20687.637941981673</c:v>
                </c:pt>
                <c:pt idx="19">
                  <c:v>14915.60794666145</c:v>
                </c:pt>
                <c:pt idx="20">
                  <c:v>8327.5060831823503</c:v>
                </c:pt>
                <c:pt idx="21">
                  <c:v>13558.046482702957</c:v>
                </c:pt>
                <c:pt idx="22">
                  <c:v>10065.754071895155</c:v>
                </c:pt>
                <c:pt idx="23">
                  <c:v>19764.773313437312</c:v>
                </c:pt>
                <c:pt idx="24">
                  <c:v>10577.007121415445</c:v>
                </c:pt>
                <c:pt idx="25">
                  <c:v>12436.083107753526</c:v>
                </c:pt>
                <c:pt idx="26">
                  <c:v>12770.54277288839</c:v>
                </c:pt>
                <c:pt idx="27">
                  <c:v>13968.987426196547</c:v>
                </c:pt>
                <c:pt idx="28">
                  <c:v>10089.851236281507</c:v>
                </c:pt>
                <c:pt idx="29">
                  <c:v>12704.001520751655</c:v>
                </c:pt>
                <c:pt idx="30">
                  <c:v>10900.648504780562</c:v>
                </c:pt>
                <c:pt idx="31">
                  <c:v>9415.9230145272195</c:v>
                </c:pt>
                <c:pt idx="32">
                  <c:v>9686.5017267900603</c:v>
                </c:pt>
                <c:pt idx="33">
                  <c:v>7544.6082312858452</c:v>
                </c:pt>
                <c:pt idx="34">
                  <c:v>9670.1650932424236</c:v>
                </c:pt>
                <c:pt idx="35">
                  <c:v>10502.63643858119</c:v>
                </c:pt>
                <c:pt idx="36">
                  <c:v>8851.1199840004701</c:v>
                </c:pt>
                <c:pt idx="37">
                  <c:v>9436.2299654072922</c:v>
                </c:pt>
                <c:pt idx="38">
                  <c:v>8182.269570180445</c:v>
                </c:pt>
                <c:pt idx="39">
                  <c:v>11176.800583388755</c:v>
                </c:pt>
                <c:pt idx="40">
                  <c:v>9146.4598316161937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54-44B6-A082-95A76660C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320832"/>
        <c:axId val="281330816"/>
      </c:barChart>
      <c:catAx>
        <c:axId val="2813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13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33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1" u="none" strike="noStrike" baseline="0">
                    <a:solidFill>
                      <a:srgbClr val="9900CC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- MILES -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81320832"/>
        <c:crosses val="autoZero"/>
        <c:crossBetween val="between"/>
        <c:dispUnits>
          <c:builtInUnit val="thousands"/>
        </c:dispUnits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384724058988919"/>
          <c:y val="0.14305965965028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85811208783877E-2"/>
          <c:y val="0.24054114610823424"/>
          <c:w val="0.89740835099004657"/>
          <c:h val="0.655998501978125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'S2-I-B1'!$C$77:$C$129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9</c:v>
                </c:pt>
                <c:pt idx="17">
                  <c:v>2</c:v>
                </c:pt>
                <c:pt idx="18">
                  <c:v>113</c:v>
                </c:pt>
                <c:pt idx="19">
                  <c:v>11</c:v>
                </c:pt>
                <c:pt idx="20">
                  <c:v>141</c:v>
                </c:pt>
                <c:pt idx="21">
                  <c:v>52</c:v>
                </c:pt>
                <c:pt idx="22">
                  <c:v>222</c:v>
                </c:pt>
                <c:pt idx="23">
                  <c:v>409</c:v>
                </c:pt>
                <c:pt idx="24">
                  <c:v>407</c:v>
                </c:pt>
                <c:pt idx="25">
                  <c:v>236</c:v>
                </c:pt>
                <c:pt idx="26">
                  <c:v>1146</c:v>
                </c:pt>
                <c:pt idx="27">
                  <c:v>99</c:v>
                </c:pt>
                <c:pt idx="28">
                  <c:v>6929</c:v>
                </c:pt>
                <c:pt idx="29">
                  <c:v>10</c:v>
                </c:pt>
                <c:pt idx="30">
                  <c:v>19</c:v>
                </c:pt>
                <c:pt idx="31">
                  <c:v>943</c:v>
                </c:pt>
                <c:pt idx="32">
                  <c:v>149</c:v>
                </c:pt>
                <c:pt idx="33">
                  <c:v>487</c:v>
                </c:pt>
                <c:pt idx="34">
                  <c:v>1975</c:v>
                </c:pt>
                <c:pt idx="35">
                  <c:v>127</c:v>
                </c:pt>
                <c:pt idx="36">
                  <c:v>581</c:v>
                </c:pt>
                <c:pt idx="37">
                  <c:v>317</c:v>
                </c:pt>
                <c:pt idx="38">
                  <c:v>99</c:v>
                </c:pt>
                <c:pt idx="39">
                  <c:v>52</c:v>
                </c:pt>
                <c:pt idx="40">
                  <c:v>25482</c:v>
                </c:pt>
                <c:pt idx="41">
                  <c:v>53</c:v>
                </c:pt>
                <c:pt idx="42">
                  <c:v>14</c:v>
                </c:pt>
                <c:pt idx="43">
                  <c:v>18</c:v>
                </c:pt>
                <c:pt idx="44">
                  <c:v>113</c:v>
                </c:pt>
                <c:pt idx="45">
                  <c:v>3175</c:v>
                </c:pt>
                <c:pt idx="46">
                  <c:v>102</c:v>
                </c:pt>
                <c:pt idx="47">
                  <c:v>7</c:v>
                </c:pt>
                <c:pt idx="48">
                  <c:v>3</c:v>
                </c:pt>
                <c:pt idx="49">
                  <c:v>58</c:v>
                </c:pt>
                <c:pt idx="50">
                  <c:v>8635</c:v>
                </c:pt>
                <c:pt idx="51">
                  <c:v>61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53-49F3-A938-3E05CCDE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478656"/>
        <c:axId val="281480192"/>
      </c:barChart>
      <c:catAx>
        <c:axId val="2814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148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4801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1478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099837608214886"/>
          <c:y val="0.143324457887253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'S2-I-B1'!$D$77:$D$129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161.069705808256</c:v>
                </c:pt>
                <c:pt idx="5">
                  <c:v>0</c:v>
                </c:pt>
                <c:pt idx="6">
                  <c:v>3191.0325055522999</c:v>
                </c:pt>
                <c:pt idx="7">
                  <c:v>0</c:v>
                </c:pt>
                <c:pt idx="8">
                  <c:v>0</c:v>
                </c:pt>
                <c:pt idx="9">
                  <c:v>22625.351702697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859.71301193796205</c:v>
                </c:pt>
                <c:pt idx="14">
                  <c:v>0</c:v>
                </c:pt>
                <c:pt idx="15">
                  <c:v>0</c:v>
                </c:pt>
                <c:pt idx="16">
                  <c:v>106615.012471333</c:v>
                </c:pt>
                <c:pt idx="17">
                  <c:v>5303.6785219882504</c:v>
                </c:pt>
                <c:pt idx="18">
                  <c:v>675211.19995404698</c:v>
                </c:pt>
                <c:pt idx="19">
                  <c:v>71334.2183618009</c:v>
                </c:pt>
                <c:pt idx="20">
                  <c:v>354083.79257753602</c:v>
                </c:pt>
                <c:pt idx="21">
                  <c:v>111257.338615013</c:v>
                </c:pt>
                <c:pt idx="22">
                  <c:v>543793.74263450701</c:v>
                </c:pt>
                <c:pt idx="23">
                  <c:v>1223216.6056949899</c:v>
                </c:pt>
                <c:pt idx="24">
                  <c:v>1243428.0348556801</c:v>
                </c:pt>
                <c:pt idx="25">
                  <c:v>532299.30987359001</c:v>
                </c:pt>
                <c:pt idx="26">
                  <c:v>2144735.3819956598</c:v>
                </c:pt>
                <c:pt idx="27">
                  <c:v>211560.40763742401</c:v>
                </c:pt>
                <c:pt idx="28">
                  <c:v>19693148.816000599</c:v>
                </c:pt>
                <c:pt idx="29">
                  <c:v>15400.9058731485</c:v>
                </c:pt>
                <c:pt idx="30">
                  <c:v>28648.724604016501</c:v>
                </c:pt>
                <c:pt idx="31">
                  <c:v>2106090.4338915399</c:v>
                </c:pt>
                <c:pt idx="32">
                  <c:v>714444.56446613895</c:v>
                </c:pt>
                <c:pt idx="33">
                  <c:v>1186499.8781650399</c:v>
                </c:pt>
                <c:pt idx="34">
                  <c:v>10323945.3621288</c:v>
                </c:pt>
                <c:pt idx="35">
                  <c:v>276122.35759415902</c:v>
                </c:pt>
                <c:pt idx="36">
                  <c:v>1728960.4720914499</c:v>
                </c:pt>
                <c:pt idx="37">
                  <c:v>707972.876133919</c:v>
                </c:pt>
                <c:pt idx="38">
                  <c:v>183667.92239110899</c:v>
                </c:pt>
                <c:pt idx="39">
                  <c:v>138788.130009663</c:v>
                </c:pt>
                <c:pt idx="40">
                  <c:v>579996342.85361803</c:v>
                </c:pt>
                <c:pt idx="41">
                  <c:v>53558.259030044203</c:v>
                </c:pt>
                <c:pt idx="42">
                  <c:v>14902.100058876</c:v>
                </c:pt>
                <c:pt idx="43">
                  <c:v>29810.262071768699</c:v>
                </c:pt>
                <c:pt idx="44">
                  <c:v>154721.88367639101</c:v>
                </c:pt>
                <c:pt idx="45">
                  <c:v>9092925.9039340597</c:v>
                </c:pt>
                <c:pt idx="46">
                  <c:v>149844.643590605</c:v>
                </c:pt>
                <c:pt idx="47">
                  <c:v>10678.097702618101</c:v>
                </c:pt>
                <c:pt idx="48">
                  <c:v>7972.9275466891704</c:v>
                </c:pt>
                <c:pt idx="49">
                  <c:v>149077.31203955901</c:v>
                </c:pt>
                <c:pt idx="50">
                  <c:v>19102679.618100401</c:v>
                </c:pt>
                <c:pt idx="51">
                  <c:v>95878.556389999998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9-4DC6-9DB6-190541EB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1509248"/>
        <c:axId val="281539712"/>
      </c:barChart>
      <c:catAx>
        <c:axId val="2815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153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5397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15092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23AFA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435749669381997"/>
          <c:y val="0.1022764429270461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'S2-I-B1'!$E$77:$E$129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80.534852904128002</c:v>
                </c:pt>
                <c:pt idx="5">
                  <c:v>0</c:v>
                </c:pt>
                <c:pt idx="6">
                  <c:v>3191.0325055522999</c:v>
                </c:pt>
                <c:pt idx="7">
                  <c:v>0</c:v>
                </c:pt>
                <c:pt idx="8">
                  <c:v>0</c:v>
                </c:pt>
                <c:pt idx="9">
                  <c:v>22625.351702697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859.71301193796205</c:v>
                </c:pt>
                <c:pt idx="14">
                  <c:v>0</c:v>
                </c:pt>
                <c:pt idx="15">
                  <c:v>0</c:v>
                </c:pt>
                <c:pt idx="16">
                  <c:v>11846.112496814778</c:v>
                </c:pt>
                <c:pt idx="17">
                  <c:v>2651.8392609941252</c:v>
                </c:pt>
                <c:pt idx="18">
                  <c:v>5975.3203535756375</c:v>
                </c:pt>
                <c:pt idx="19">
                  <c:v>6484.9289419818997</c:v>
                </c:pt>
                <c:pt idx="20">
                  <c:v>2511.2325714718868</c:v>
                </c:pt>
                <c:pt idx="21">
                  <c:v>2139.5642041348651</c:v>
                </c:pt>
                <c:pt idx="22">
                  <c:v>2449.5213632185</c:v>
                </c:pt>
                <c:pt idx="23">
                  <c:v>2990.7496471760146</c:v>
                </c:pt>
                <c:pt idx="24">
                  <c:v>3055.1057367461426</c:v>
                </c:pt>
                <c:pt idx="25">
                  <c:v>2255.5055503118219</c:v>
                </c:pt>
                <c:pt idx="26">
                  <c:v>1871.4968429281498</c:v>
                </c:pt>
                <c:pt idx="27">
                  <c:v>2136.9738145194347</c:v>
                </c:pt>
                <c:pt idx="28">
                  <c:v>2842.1343362679463</c:v>
                </c:pt>
                <c:pt idx="29">
                  <c:v>1540.0905873148499</c:v>
                </c:pt>
                <c:pt idx="30">
                  <c:v>1507.8276107377105</c:v>
                </c:pt>
                <c:pt idx="31">
                  <c:v>2233.393885356882</c:v>
                </c:pt>
                <c:pt idx="32">
                  <c:v>4794.9299628599929</c:v>
                </c:pt>
                <c:pt idx="33">
                  <c:v>2436.3447190247225</c:v>
                </c:pt>
                <c:pt idx="34">
                  <c:v>5227.3141074069872</c:v>
                </c:pt>
                <c:pt idx="35">
                  <c:v>2174.1917920799924</c:v>
                </c:pt>
                <c:pt idx="36">
                  <c:v>2975.8355801918242</c:v>
                </c:pt>
                <c:pt idx="37">
                  <c:v>2233.3529215581043</c:v>
                </c:pt>
                <c:pt idx="38">
                  <c:v>1855.2315393041313</c:v>
                </c:pt>
                <c:pt idx="39">
                  <c:v>2669.0025001858271</c:v>
                </c:pt>
                <c:pt idx="40">
                  <c:v>22761.021224928107</c:v>
                </c:pt>
                <c:pt idx="41">
                  <c:v>1010.533189246117</c:v>
                </c:pt>
                <c:pt idx="42">
                  <c:v>1064.4357184911428</c:v>
                </c:pt>
                <c:pt idx="43">
                  <c:v>1656.1256706538165</c:v>
                </c:pt>
                <c:pt idx="44">
                  <c:v>1369.2202095255841</c:v>
                </c:pt>
                <c:pt idx="45">
                  <c:v>2863.9136705304127</c:v>
                </c:pt>
                <c:pt idx="46">
                  <c:v>1469.0651332412256</c:v>
                </c:pt>
                <c:pt idx="47">
                  <c:v>1525.442528945443</c:v>
                </c:pt>
                <c:pt idx="48">
                  <c:v>2657.6425155630568</c:v>
                </c:pt>
                <c:pt idx="49">
                  <c:v>2570.2984834406725</c:v>
                </c:pt>
                <c:pt idx="50">
                  <c:v>2212.2385197568501</c:v>
                </c:pt>
                <c:pt idx="51">
                  <c:v>1571.7796129508197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46-469F-8C49-976D4D765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3846144"/>
        <c:axId val="283847680"/>
      </c:barChart>
      <c:catAx>
        <c:axId val="2838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384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84768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3846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'S2-I-B1'!$C$199:$C$251</c:f>
              <c:numCache>
                <c:formatCode>_(* #,##0_);_(* \(#,##0\);_(* "-"_);_(@_)</c:formatCode>
                <c:ptCount val="53"/>
                <c:pt idx="0">
                  <c:v>28</c:v>
                </c:pt>
                <c:pt idx="1">
                  <c:v>11</c:v>
                </c:pt>
                <c:pt idx="2">
                  <c:v>12</c:v>
                </c:pt>
                <c:pt idx="3">
                  <c:v>41</c:v>
                </c:pt>
                <c:pt idx="4">
                  <c:v>274</c:v>
                </c:pt>
                <c:pt idx="5">
                  <c:v>8213</c:v>
                </c:pt>
                <c:pt idx="6">
                  <c:v>3091</c:v>
                </c:pt>
                <c:pt idx="7">
                  <c:v>8076</c:v>
                </c:pt>
                <c:pt idx="8">
                  <c:v>1559</c:v>
                </c:pt>
                <c:pt idx="9">
                  <c:v>8898</c:v>
                </c:pt>
                <c:pt idx="10">
                  <c:v>10545</c:v>
                </c:pt>
                <c:pt idx="11">
                  <c:v>17093</c:v>
                </c:pt>
                <c:pt idx="12">
                  <c:v>21452</c:v>
                </c:pt>
                <c:pt idx="13">
                  <c:v>13121</c:v>
                </c:pt>
                <c:pt idx="14">
                  <c:v>11703</c:v>
                </c:pt>
                <c:pt idx="15">
                  <c:v>12501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904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930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6891</c:v>
                </c:pt>
                <c:pt idx="31">
                  <c:v>0</c:v>
                </c:pt>
                <c:pt idx="32">
                  <c:v>3829</c:v>
                </c:pt>
                <c:pt idx="33">
                  <c:v>6196</c:v>
                </c:pt>
                <c:pt idx="34">
                  <c:v>16024</c:v>
                </c:pt>
                <c:pt idx="35">
                  <c:v>3327</c:v>
                </c:pt>
                <c:pt idx="36">
                  <c:v>10129</c:v>
                </c:pt>
                <c:pt idx="37">
                  <c:v>3302</c:v>
                </c:pt>
                <c:pt idx="38">
                  <c:v>270161</c:v>
                </c:pt>
                <c:pt idx="39">
                  <c:v>89190</c:v>
                </c:pt>
                <c:pt idx="40">
                  <c:v>2793</c:v>
                </c:pt>
                <c:pt idx="41">
                  <c:v>7706</c:v>
                </c:pt>
                <c:pt idx="42">
                  <c:v>43466</c:v>
                </c:pt>
                <c:pt idx="43">
                  <c:v>30779</c:v>
                </c:pt>
                <c:pt idx="44">
                  <c:v>13326</c:v>
                </c:pt>
                <c:pt idx="45">
                  <c:v>2418</c:v>
                </c:pt>
                <c:pt idx="46">
                  <c:v>80982</c:v>
                </c:pt>
                <c:pt idx="47">
                  <c:v>6877</c:v>
                </c:pt>
                <c:pt idx="48">
                  <c:v>48587</c:v>
                </c:pt>
                <c:pt idx="49">
                  <c:v>56712</c:v>
                </c:pt>
                <c:pt idx="50">
                  <c:v>24553</c:v>
                </c:pt>
                <c:pt idx="51">
                  <c:v>5792</c:v>
                </c:pt>
                <c:pt idx="52">
                  <c:v>11813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B-4F3D-B4EA-6DC8AB3E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3868544"/>
        <c:axId val="283870336"/>
      </c:barChart>
      <c:catAx>
        <c:axId val="2838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387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8703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38685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'S2-I-B1'!$D$199:$D$251</c:f>
              <c:numCache>
                <c:formatCode>_(* #,##0_);_(* \(#,##0\);_(* "-"_);_(@_)</c:formatCode>
                <c:ptCount val="53"/>
                <c:pt idx="0">
                  <c:v>909386.21560196695</c:v>
                </c:pt>
                <c:pt idx="1">
                  <c:v>178164.20166084301</c:v>
                </c:pt>
                <c:pt idx="2">
                  <c:v>249183.704593809</c:v>
                </c:pt>
                <c:pt idx="3">
                  <c:v>301406.03922579199</c:v>
                </c:pt>
                <c:pt idx="4">
                  <c:v>1505226.68509888</c:v>
                </c:pt>
                <c:pt idx="5">
                  <c:v>18197344.174680799</c:v>
                </c:pt>
                <c:pt idx="6">
                  <c:v>32390164.046884298</c:v>
                </c:pt>
                <c:pt idx="7">
                  <c:v>32957318.7575651</c:v>
                </c:pt>
                <c:pt idx="8">
                  <c:v>24104895.867153499</c:v>
                </c:pt>
                <c:pt idx="9">
                  <c:v>78728878.430505395</c:v>
                </c:pt>
                <c:pt idx="10">
                  <c:v>50377072.5124138</c:v>
                </c:pt>
                <c:pt idx="11">
                  <c:v>170485654.435545</c:v>
                </c:pt>
                <c:pt idx="12">
                  <c:v>263778955.50479901</c:v>
                </c:pt>
                <c:pt idx="13">
                  <c:v>72476341.235905007</c:v>
                </c:pt>
                <c:pt idx="14">
                  <c:v>32314974.6063531</c:v>
                </c:pt>
                <c:pt idx="15">
                  <c:v>76807098.269014105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3256734.7362730401</c:v>
                </c:pt>
                <c:pt idx="22">
                  <c:v>0</c:v>
                </c:pt>
                <c:pt idx="23">
                  <c:v>23629.109355967801</c:v>
                </c:pt>
                <c:pt idx="24">
                  <c:v>0</c:v>
                </c:pt>
                <c:pt idx="25">
                  <c:v>0</c:v>
                </c:pt>
                <c:pt idx="26">
                  <c:v>3489240.28771574</c:v>
                </c:pt>
                <c:pt idx="27">
                  <c:v>0</c:v>
                </c:pt>
                <c:pt idx="28">
                  <c:v>2393503.37570542</c:v>
                </c:pt>
                <c:pt idx="29">
                  <c:v>0</c:v>
                </c:pt>
                <c:pt idx="30">
                  <c:v>40204474.733615696</c:v>
                </c:pt>
                <c:pt idx="31">
                  <c:v>0</c:v>
                </c:pt>
                <c:pt idx="32">
                  <c:v>19891031.058987699</c:v>
                </c:pt>
                <c:pt idx="33">
                  <c:v>23485391.6466191</c:v>
                </c:pt>
                <c:pt idx="34">
                  <c:v>108194892.05895101</c:v>
                </c:pt>
                <c:pt idx="35">
                  <c:v>18537300.899528801</c:v>
                </c:pt>
                <c:pt idx="36">
                  <c:v>68767444.241704896</c:v>
                </c:pt>
                <c:pt idx="37">
                  <c:v>18520426.1175997</c:v>
                </c:pt>
                <c:pt idx="38">
                  <c:v>676122451.87990499</c:v>
                </c:pt>
                <c:pt idx="39">
                  <c:v>158736557.32230601</c:v>
                </c:pt>
                <c:pt idx="40">
                  <c:v>4995844.9860418905</c:v>
                </c:pt>
                <c:pt idx="41">
                  <c:v>21738594.033616301</c:v>
                </c:pt>
                <c:pt idx="42">
                  <c:v>67379265.210142404</c:v>
                </c:pt>
                <c:pt idx="43">
                  <c:v>55663512.994005002</c:v>
                </c:pt>
                <c:pt idx="44">
                  <c:v>19443858.923565399</c:v>
                </c:pt>
                <c:pt idx="45">
                  <c:v>2851559.5229211799</c:v>
                </c:pt>
                <c:pt idx="46">
                  <c:v>121974000.047113</c:v>
                </c:pt>
                <c:pt idx="47">
                  <c:v>20908726.8617252</c:v>
                </c:pt>
                <c:pt idx="48">
                  <c:v>76465281.474221095</c:v>
                </c:pt>
                <c:pt idx="49">
                  <c:v>89577777.369715706</c:v>
                </c:pt>
                <c:pt idx="50">
                  <c:v>34185257.943487801</c:v>
                </c:pt>
                <c:pt idx="51">
                  <c:v>10397855.8402</c:v>
                </c:pt>
                <c:pt idx="52">
                  <c:v>29658878.559999999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90-4DD5-8724-429CECA9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628480"/>
        <c:axId val="284630016"/>
      </c:barChart>
      <c:catAx>
        <c:axId val="2846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46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63001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46284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'S2-I-B1'!$E$199:$E$251</c:f>
              <c:numCache>
                <c:formatCode>_(* #,##0_);_(* \(#,##0\);_(* "-"_);_(@_)</c:formatCode>
                <c:ptCount val="53"/>
                <c:pt idx="0">
                  <c:v>32478.079128641675</c:v>
                </c:pt>
                <c:pt idx="1">
                  <c:v>16196.745605531183</c:v>
                </c:pt>
                <c:pt idx="2">
                  <c:v>20765.30871615075</c:v>
                </c:pt>
                <c:pt idx="3">
                  <c:v>7351.3668103851705</c:v>
                </c:pt>
                <c:pt idx="4">
                  <c:v>5493.5280478061313</c:v>
                </c:pt>
                <c:pt idx="5">
                  <c:v>2215.675657455351</c:v>
                </c:pt>
                <c:pt idx="6">
                  <c:v>10478.862519212002</c:v>
                </c:pt>
                <c:pt idx="7">
                  <c:v>4080.8963295647723</c:v>
                </c:pt>
                <c:pt idx="8">
                  <c:v>15461.767714659076</c:v>
                </c:pt>
                <c:pt idx="9">
                  <c:v>8847.9296954939764</c:v>
                </c:pt>
                <c:pt idx="10">
                  <c:v>4777.3421064403792</c:v>
                </c:pt>
                <c:pt idx="11">
                  <c:v>9974.0042377315276</c:v>
                </c:pt>
                <c:pt idx="12">
                  <c:v>12296.240700391525</c:v>
                </c:pt>
                <c:pt idx="13">
                  <c:v>5523.6903617029957</c:v>
                </c:pt>
                <c:pt idx="14">
                  <c:v>2761.2556273052296</c:v>
                </c:pt>
                <c:pt idx="15">
                  <c:v>6144.0763354142955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3602.5826728684074</c:v>
                </c:pt>
                <c:pt idx="22">
                  <c:v>0</c:v>
                </c:pt>
                <c:pt idx="23">
                  <c:v>23629.109355967801</c:v>
                </c:pt>
                <c:pt idx="24">
                  <c:v>0</c:v>
                </c:pt>
                <c:pt idx="25">
                  <c:v>0</c:v>
                </c:pt>
                <c:pt idx="26">
                  <c:v>3751.8712771136989</c:v>
                </c:pt>
                <c:pt idx="27">
                  <c:v>0</c:v>
                </c:pt>
                <c:pt idx="28">
                  <c:v>119675.168785271</c:v>
                </c:pt>
                <c:pt idx="29">
                  <c:v>0</c:v>
                </c:pt>
                <c:pt idx="30">
                  <c:v>5834.3454844892894</c:v>
                </c:pt>
                <c:pt idx="31">
                  <c:v>0</c:v>
                </c:pt>
                <c:pt idx="32">
                  <c:v>5194.8370485734395</c:v>
                </c:pt>
                <c:pt idx="33">
                  <c:v>3790.4118215976596</c:v>
                </c:pt>
                <c:pt idx="34">
                  <c:v>6752.052674672429</c:v>
                </c:pt>
                <c:pt idx="35">
                  <c:v>5571.7766454850616</c:v>
                </c:pt>
                <c:pt idx="36">
                  <c:v>6789.1642059141968</c:v>
                </c:pt>
                <c:pt idx="37">
                  <c:v>5608.8510350089946</c:v>
                </c:pt>
                <c:pt idx="38">
                  <c:v>2502.6648993744657</c:v>
                </c:pt>
                <c:pt idx="39">
                  <c:v>1779.7573418803229</c:v>
                </c:pt>
                <c:pt idx="40">
                  <c:v>1788.7021074263839</c:v>
                </c:pt>
                <c:pt idx="41">
                  <c:v>2820.9958517539972</c:v>
                </c:pt>
                <c:pt idx="42">
                  <c:v>1550.1602450223716</c:v>
                </c:pt>
                <c:pt idx="43">
                  <c:v>1808.4899767375484</c:v>
                </c:pt>
                <c:pt idx="44">
                  <c:v>1459.0919198233078</c:v>
                </c:pt>
                <c:pt idx="45">
                  <c:v>1179.3050136150455</c:v>
                </c:pt>
                <c:pt idx="46">
                  <c:v>1506.1865605580624</c:v>
                </c:pt>
                <c:pt idx="47">
                  <c:v>3040.3848861022539</c:v>
                </c:pt>
                <c:pt idx="48">
                  <c:v>1573.7806712540616</c:v>
                </c:pt>
                <c:pt idx="49">
                  <c:v>1579.5206899724169</c:v>
                </c:pt>
                <c:pt idx="50">
                  <c:v>1392.3047262447685</c:v>
                </c:pt>
                <c:pt idx="51">
                  <c:v>1795.2099171616021</c:v>
                </c:pt>
                <c:pt idx="52">
                  <c:v>2510.6982612376196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82-4E59-A7A9-0ED27262C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654976"/>
        <c:axId val="284669056"/>
      </c:barChart>
      <c:catAx>
        <c:axId val="2846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466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66905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846549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40052704399719"/>
          <c:y val="0.102037374073429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0536879318828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'S2-I-B1'!$C$263:$C$315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B1-43CC-945B-04248B83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685824"/>
        <c:axId val="284687360"/>
      </c:barChart>
      <c:catAx>
        <c:axId val="2846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468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6873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468582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29803962970781"/>
          <c:y val="0.115740772174529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'S2-I-B1'!$D$263:$D$315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115032</c:v>
                </c:pt>
                <c:pt idx="17">
                  <c:v>0</c:v>
                </c:pt>
                <c:pt idx="18">
                  <c:v>5271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F-46B5-8D49-D457DAB97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711936"/>
        <c:axId val="284713728"/>
      </c:barChart>
      <c:catAx>
        <c:axId val="2847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471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71372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47119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 </a:t>
            </a:r>
          </a:p>
        </c:rich>
      </c:tx>
      <c:layout>
        <c:manualLayout>
          <c:xMode val="edge"/>
          <c:yMode val="edge"/>
          <c:x val="0.38657102536302967"/>
          <c:y val="9.1494011845517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'S2-I-B1'!$E$263:$E$315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57516</c:v>
                </c:pt>
                <c:pt idx="17">
                  <c:v>0</c:v>
                </c:pt>
                <c:pt idx="18">
                  <c:v>5271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51-4012-905C-FCAA12E5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755072"/>
        <c:axId val="284756608"/>
      </c:barChart>
      <c:catAx>
        <c:axId val="2847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475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7566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475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529610880559523"/>
          <c:y val="0.1157607532634281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'S2-I-B1'!$C$324:$C$376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5</c:v>
                </c:pt>
                <c:pt idx="2">
                  <c:v>6</c:v>
                </c:pt>
                <c:pt idx="3">
                  <c:v>28</c:v>
                </c:pt>
                <c:pt idx="4">
                  <c:v>43</c:v>
                </c:pt>
                <c:pt idx="5">
                  <c:v>193</c:v>
                </c:pt>
                <c:pt idx="6">
                  <c:v>607</c:v>
                </c:pt>
                <c:pt idx="7">
                  <c:v>754</c:v>
                </c:pt>
                <c:pt idx="8">
                  <c:v>783</c:v>
                </c:pt>
                <c:pt idx="9">
                  <c:v>704</c:v>
                </c:pt>
                <c:pt idx="10">
                  <c:v>576</c:v>
                </c:pt>
                <c:pt idx="11">
                  <c:v>840</c:v>
                </c:pt>
                <c:pt idx="12">
                  <c:v>1495</c:v>
                </c:pt>
                <c:pt idx="13">
                  <c:v>1796</c:v>
                </c:pt>
                <c:pt idx="14">
                  <c:v>946</c:v>
                </c:pt>
                <c:pt idx="15">
                  <c:v>1233</c:v>
                </c:pt>
                <c:pt idx="16">
                  <c:v>1506</c:v>
                </c:pt>
                <c:pt idx="17">
                  <c:v>915</c:v>
                </c:pt>
                <c:pt idx="18">
                  <c:v>487</c:v>
                </c:pt>
                <c:pt idx="19">
                  <c:v>1035</c:v>
                </c:pt>
                <c:pt idx="20">
                  <c:v>1249</c:v>
                </c:pt>
                <c:pt idx="21">
                  <c:v>699</c:v>
                </c:pt>
                <c:pt idx="22">
                  <c:v>484</c:v>
                </c:pt>
                <c:pt idx="23">
                  <c:v>441</c:v>
                </c:pt>
                <c:pt idx="24">
                  <c:v>647</c:v>
                </c:pt>
                <c:pt idx="25">
                  <c:v>585</c:v>
                </c:pt>
                <c:pt idx="26">
                  <c:v>868</c:v>
                </c:pt>
                <c:pt idx="27">
                  <c:v>500</c:v>
                </c:pt>
                <c:pt idx="28">
                  <c:v>630</c:v>
                </c:pt>
                <c:pt idx="29">
                  <c:v>1952</c:v>
                </c:pt>
                <c:pt idx="30">
                  <c:v>1926</c:v>
                </c:pt>
                <c:pt idx="31">
                  <c:v>846</c:v>
                </c:pt>
                <c:pt idx="32">
                  <c:v>167</c:v>
                </c:pt>
                <c:pt idx="33">
                  <c:v>138</c:v>
                </c:pt>
                <c:pt idx="34">
                  <c:v>332</c:v>
                </c:pt>
                <c:pt idx="35">
                  <c:v>1114</c:v>
                </c:pt>
                <c:pt idx="36">
                  <c:v>540</c:v>
                </c:pt>
                <c:pt idx="37">
                  <c:v>2052</c:v>
                </c:pt>
                <c:pt idx="38">
                  <c:v>873</c:v>
                </c:pt>
                <c:pt idx="39">
                  <c:v>51</c:v>
                </c:pt>
                <c:pt idx="40">
                  <c:v>25</c:v>
                </c:pt>
                <c:pt idx="41">
                  <c:v>6</c:v>
                </c:pt>
                <c:pt idx="42">
                  <c:v>18</c:v>
                </c:pt>
                <c:pt idx="43">
                  <c:v>30</c:v>
                </c:pt>
                <c:pt idx="44">
                  <c:v>7</c:v>
                </c:pt>
                <c:pt idx="45">
                  <c:v>9</c:v>
                </c:pt>
                <c:pt idx="46">
                  <c:v>26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07-4C1C-B139-87385E027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769280"/>
        <c:axId val="284799744"/>
      </c:barChart>
      <c:catAx>
        <c:axId val="28476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4799744"/>
        <c:crosses val="autoZero"/>
        <c:auto val="1"/>
        <c:lblAlgn val="ctr"/>
        <c:lblOffset val="100"/>
        <c:noMultiLvlLbl val="0"/>
      </c:catAx>
      <c:valAx>
        <c:axId val="2847997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47692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79641647480421"/>
          <c:y val="9.754327359115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'S2-I-B1'!$D$324:$D$376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34642.976309731901</c:v>
                </c:pt>
                <c:pt idx="2">
                  <c:v>273018.74288251199</c:v>
                </c:pt>
                <c:pt idx="3">
                  <c:v>290379.05427054001</c:v>
                </c:pt>
                <c:pt idx="4">
                  <c:v>1762943.30644602</c:v>
                </c:pt>
                <c:pt idx="5">
                  <c:v>4035563.0257638702</c:v>
                </c:pt>
                <c:pt idx="6">
                  <c:v>20684689.234267998</c:v>
                </c:pt>
                <c:pt idx="7">
                  <c:v>16235789.020420199</c:v>
                </c:pt>
                <c:pt idx="8">
                  <c:v>13574060.081971699</c:v>
                </c:pt>
                <c:pt idx="9">
                  <c:v>11982553.259519</c:v>
                </c:pt>
                <c:pt idx="10">
                  <c:v>5363585.7385081099</c:v>
                </c:pt>
                <c:pt idx="11">
                  <c:v>73237302.417491496</c:v>
                </c:pt>
                <c:pt idx="12">
                  <c:v>18062719.217022501</c:v>
                </c:pt>
                <c:pt idx="13">
                  <c:v>15097509.320979699</c:v>
                </c:pt>
                <c:pt idx="14">
                  <c:v>9737717.2496757898</c:v>
                </c:pt>
                <c:pt idx="15">
                  <c:v>16041357.3538527</c:v>
                </c:pt>
                <c:pt idx="16">
                  <c:v>35213822.099903002</c:v>
                </c:pt>
                <c:pt idx="17">
                  <c:v>10998056.057799499</c:v>
                </c:pt>
                <c:pt idx="18">
                  <c:v>4494224.3590797</c:v>
                </c:pt>
                <c:pt idx="19">
                  <c:v>20121638.159969099</c:v>
                </c:pt>
                <c:pt idx="20">
                  <c:v>15838281.805006901</c:v>
                </c:pt>
                <c:pt idx="21">
                  <c:v>13543519.029676801</c:v>
                </c:pt>
                <c:pt idx="22">
                  <c:v>9264856.5388052296</c:v>
                </c:pt>
                <c:pt idx="23">
                  <c:v>4573542.6008796804</c:v>
                </c:pt>
                <c:pt idx="24">
                  <c:v>11880325.483648799</c:v>
                </c:pt>
                <c:pt idx="25">
                  <c:v>18713222.643385701</c:v>
                </c:pt>
                <c:pt idx="26">
                  <c:v>23791559.604585402</c:v>
                </c:pt>
                <c:pt idx="27">
                  <c:v>8175543.37539565</c:v>
                </c:pt>
                <c:pt idx="28">
                  <c:v>9515794.1583991107</c:v>
                </c:pt>
                <c:pt idx="29">
                  <c:v>27872867.707546402</c:v>
                </c:pt>
                <c:pt idx="30">
                  <c:v>37547018.009971596</c:v>
                </c:pt>
                <c:pt idx="31">
                  <c:v>28249824.648480199</c:v>
                </c:pt>
                <c:pt idx="32">
                  <c:v>4304717.4164735703</c:v>
                </c:pt>
                <c:pt idx="33">
                  <c:v>4862193.6791288499</c:v>
                </c:pt>
                <c:pt idx="34">
                  <c:v>9444829.1980508193</c:v>
                </c:pt>
                <c:pt idx="35">
                  <c:v>61785494.553028502</c:v>
                </c:pt>
                <c:pt idx="36">
                  <c:v>4841310.0621982003</c:v>
                </c:pt>
                <c:pt idx="37">
                  <c:v>33024504.7965849</c:v>
                </c:pt>
                <c:pt idx="38">
                  <c:v>15752599.0800754</c:v>
                </c:pt>
                <c:pt idx="39">
                  <c:v>809679.80768376903</c:v>
                </c:pt>
                <c:pt idx="40">
                  <c:v>75857.240295552096</c:v>
                </c:pt>
                <c:pt idx="41">
                  <c:v>62913.225138820802</c:v>
                </c:pt>
                <c:pt idx="42">
                  <c:v>712902.26956011495</c:v>
                </c:pt>
                <c:pt idx="43">
                  <c:v>1041321.96004402</c:v>
                </c:pt>
                <c:pt idx="44">
                  <c:v>1157986.46612063</c:v>
                </c:pt>
                <c:pt idx="45">
                  <c:v>80288.975751448204</c:v>
                </c:pt>
                <c:pt idx="46">
                  <c:v>355004.78225270798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4F-4193-AB3C-27E4292B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824704"/>
        <c:axId val="284826240"/>
      </c:barChart>
      <c:catAx>
        <c:axId val="28482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48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82624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48247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774323896696133"/>
          <c:y val="0.1010314573079392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'S2-I-B1'!$E$324:$E$376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6928.5952619463806</c:v>
                </c:pt>
                <c:pt idx="2">
                  <c:v>45503.123813751998</c:v>
                </c:pt>
                <c:pt idx="3">
                  <c:v>10370.680509662143</c:v>
                </c:pt>
                <c:pt idx="4">
                  <c:v>40998.681545256281</c:v>
                </c:pt>
                <c:pt idx="5">
                  <c:v>20909.652983232489</c:v>
                </c:pt>
                <c:pt idx="6">
                  <c:v>34076.918013621085</c:v>
                </c:pt>
                <c:pt idx="7">
                  <c:v>21532.876684907427</c:v>
                </c:pt>
                <c:pt idx="8">
                  <c:v>17335.964344791442</c:v>
                </c:pt>
                <c:pt idx="9">
                  <c:v>17020.672243634941</c:v>
                </c:pt>
                <c:pt idx="10">
                  <c:v>9311.7807960210248</c:v>
                </c:pt>
                <c:pt idx="11">
                  <c:v>87187.264782727972</c:v>
                </c:pt>
                <c:pt idx="12">
                  <c:v>12082.086432790971</c:v>
                </c:pt>
                <c:pt idx="13">
                  <c:v>8406.1855907459358</c:v>
                </c:pt>
                <c:pt idx="14">
                  <c:v>10293.570031369756</c:v>
                </c:pt>
                <c:pt idx="15">
                  <c:v>13010.022184795378</c:v>
                </c:pt>
                <c:pt idx="16">
                  <c:v>23382.351991967465</c:v>
                </c:pt>
                <c:pt idx="17">
                  <c:v>12019.733396502184</c:v>
                </c:pt>
                <c:pt idx="18">
                  <c:v>9228.3867742909642</c:v>
                </c:pt>
                <c:pt idx="19">
                  <c:v>19441.196289825217</c:v>
                </c:pt>
                <c:pt idx="20">
                  <c:v>12680.770060053563</c:v>
                </c:pt>
                <c:pt idx="21">
                  <c:v>19375.563704830904</c:v>
                </c:pt>
                <c:pt idx="22">
                  <c:v>19142.265576043861</c:v>
                </c:pt>
                <c:pt idx="23">
                  <c:v>10370.844899953923</c:v>
                </c:pt>
                <c:pt idx="24">
                  <c:v>18362.172308576195</c:v>
                </c:pt>
                <c:pt idx="25">
                  <c:v>31988.414775018293</c:v>
                </c:pt>
                <c:pt idx="26">
                  <c:v>27409.630880858756</c:v>
                </c:pt>
                <c:pt idx="27">
                  <c:v>16351.086750791301</c:v>
                </c:pt>
                <c:pt idx="28">
                  <c:v>15104.43517206208</c:v>
                </c:pt>
                <c:pt idx="29">
                  <c:v>14279.133046898771</c:v>
                </c:pt>
                <c:pt idx="30">
                  <c:v>19494.817242975907</c:v>
                </c:pt>
                <c:pt idx="31">
                  <c:v>33392.227716879672</c:v>
                </c:pt>
                <c:pt idx="32">
                  <c:v>25776.750996847728</c:v>
                </c:pt>
                <c:pt idx="33">
                  <c:v>35233.287529919202</c:v>
                </c:pt>
                <c:pt idx="34">
                  <c:v>28448.280717020541</c:v>
                </c:pt>
                <c:pt idx="35">
                  <c:v>55462.741968607275</c:v>
                </c:pt>
                <c:pt idx="36">
                  <c:v>8965.3890040707411</c:v>
                </c:pt>
                <c:pt idx="37">
                  <c:v>16093.813253696346</c:v>
                </c:pt>
                <c:pt idx="38">
                  <c:v>18044.214295619015</c:v>
                </c:pt>
                <c:pt idx="39">
                  <c:v>15876.07466046606</c:v>
                </c:pt>
                <c:pt idx="40">
                  <c:v>3034.2896118220838</c:v>
                </c:pt>
                <c:pt idx="41">
                  <c:v>10485.5375231368</c:v>
                </c:pt>
                <c:pt idx="42">
                  <c:v>39605.681642228607</c:v>
                </c:pt>
                <c:pt idx="43">
                  <c:v>34710.732001467331</c:v>
                </c:pt>
                <c:pt idx="44">
                  <c:v>165426.63801723285</c:v>
                </c:pt>
                <c:pt idx="45">
                  <c:v>8920.997305716468</c:v>
                </c:pt>
                <c:pt idx="46">
                  <c:v>13654.030086642615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2-412E-AB14-7C14502E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4839296"/>
        <c:axId val="284849280"/>
      </c:barChart>
      <c:catAx>
        <c:axId val="2848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48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84928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48392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709562699613543"/>
          <c:y val="0.101966973393252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48932491636016E-2"/>
          <c:y val="0.23591885932270193"/>
          <c:w val="0.89740835099004657"/>
          <c:h val="0.674242813324773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'S2-I-B1'!$C$385:$C$437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61</c:v>
                </c:pt>
                <c:pt idx="24">
                  <c:v>54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54-4378-A67F-797BA1E1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547776"/>
        <c:axId val="289549312"/>
      </c:barChart>
      <c:catAx>
        <c:axId val="2895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5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5493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54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114238333202715"/>
          <c:y val="0.106431985162993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'S2-I-B1'!$D$385:$D$437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2630.28121408795</c:v>
                </c:pt>
                <c:pt idx="17">
                  <c:v>2154.61336710359</c:v>
                </c:pt>
                <c:pt idx="18">
                  <c:v>0</c:v>
                </c:pt>
                <c:pt idx="19">
                  <c:v>11500.810552528799</c:v>
                </c:pt>
                <c:pt idx="20">
                  <c:v>2621.8139733130101</c:v>
                </c:pt>
                <c:pt idx="21">
                  <c:v>274539.63313966</c:v>
                </c:pt>
                <c:pt idx="22">
                  <c:v>8994.5063439488495</c:v>
                </c:pt>
                <c:pt idx="23">
                  <c:v>226364.21114023001</c:v>
                </c:pt>
                <c:pt idx="24">
                  <c:v>297589.93062726798</c:v>
                </c:pt>
                <c:pt idx="25">
                  <c:v>470143.15784044302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6002.3665444165399</c:v>
                </c:pt>
                <c:pt idx="31">
                  <c:v>6581.2186000358197</c:v>
                </c:pt>
                <c:pt idx="32">
                  <c:v>19541.058824129199</c:v>
                </c:pt>
                <c:pt idx="33">
                  <c:v>0</c:v>
                </c:pt>
                <c:pt idx="34">
                  <c:v>3111.74966680954</c:v>
                </c:pt>
                <c:pt idx="35">
                  <c:v>8098.3980267647303</c:v>
                </c:pt>
                <c:pt idx="36">
                  <c:v>0</c:v>
                </c:pt>
                <c:pt idx="37">
                  <c:v>1297.44637714643</c:v>
                </c:pt>
                <c:pt idx="38">
                  <c:v>0</c:v>
                </c:pt>
                <c:pt idx="39">
                  <c:v>328.88905483397002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8076.2971223741197</c:v>
                </c:pt>
                <c:pt idx="45">
                  <c:v>3212.3388731187101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69-46A1-925C-C808AF32F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574272"/>
        <c:axId val="289580160"/>
      </c:barChart>
      <c:catAx>
        <c:axId val="28957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58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5801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574272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7546678223884133"/>
          <c:y val="8.2196445985983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'S2-I-B1'!$E$385:$E$437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2413.6179697934999</c:v>
                </c:pt>
                <c:pt idx="17">
                  <c:v>988.56607288695295</c:v>
                </c:pt>
                <c:pt idx="18">
                  <c:v>0</c:v>
                </c:pt>
                <c:pt idx="19">
                  <c:v>5750.4052762643996</c:v>
                </c:pt>
                <c:pt idx="20">
                  <c:v>655.45349332825253</c:v>
                </c:pt>
                <c:pt idx="21">
                  <c:v>27453.963313966</c:v>
                </c:pt>
                <c:pt idx="22">
                  <c:v>2998.168781316283</c:v>
                </c:pt>
                <c:pt idx="23">
                  <c:v>3710.8887072168855</c:v>
                </c:pt>
                <c:pt idx="24">
                  <c:v>5510.9246412457032</c:v>
                </c:pt>
                <c:pt idx="25">
                  <c:v>78357.192973407175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3001.18327220827</c:v>
                </c:pt>
                <c:pt idx="31">
                  <c:v>6581.2186000358197</c:v>
                </c:pt>
                <c:pt idx="32">
                  <c:v>19541.058824129199</c:v>
                </c:pt>
                <c:pt idx="33">
                  <c:v>0</c:v>
                </c:pt>
                <c:pt idx="34">
                  <c:v>3111.74966680954</c:v>
                </c:pt>
                <c:pt idx="35">
                  <c:v>8098.3980267647303</c:v>
                </c:pt>
                <c:pt idx="36">
                  <c:v>0</c:v>
                </c:pt>
                <c:pt idx="37">
                  <c:v>1297.44637714643</c:v>
                </c:pt>
                <c:pt idx="38">
                  <c:v>0</c:v>
                </c:pt>
                <c:pt idx="39">
                  <c:v>328.88905483397002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8076.2971223741197</c:v>
                </c:pt>
                <c:pt idx="45">
                  <c:v>3212.3388731187101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CD-47E1-95ED-14F82359C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674752"/>
        <c:axId val="289676288"/>
      </c:barChart>
      <c:catAx>
        <c:axId val="2896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67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67628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6747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0547147045529638"/>
          <c:y val="0.1064435309719238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075256659532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'S2-I-B1'!$C$446:$C$498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18</c:v>
                </c:pt>
                <c:pt idx="16">
                  <c:v>64</c:v>
                </c:pt>
                <c:pt idx="17">
                  <c:v>123</c:v>
                </c:pt>
                <c:pt idx="18">
                  <c:v>614</c:v>
                </c:pt>
                <c:pt idx="19">
                  <c:v>207</c:v>
                </c:pt>
                <c:pt idx="20">
                  <c:v>411</c:v>
                </c:pt>
                <c:pt idx="21">
                  <c:v>222</c:v>
                </c:pt>
                <c:pt idx="22">
                  <c:v>134</c:v>
                </c:pt>
                <c:pt idx="23">
                  <c:v>173</c:v>
                </c:pt>
                <c:pt idx="24">
                  <c:v>583</c:v>
                </c:pt>
                <c:pt idx="25">
                  <c:v>657</c:v>
                </c:pt>
                <c:pt idx="26">
                  <c:v>478</c:v>
                </c:pt>
                <c:pt idx="27">
                  <c:v>250</c:v>
                </c:pt>
                <c:pt idx="28">
                  <c:v>236</c:v>
                </c:pt>
                <c:pt idx="29">
                  <c:v>417</c:v>
                </c:pt>
                <c:pt idx="30">
                  <c:v>243</c:v>
                </c:pt>
                <c:pt idx="31">
                  <c:v>159</c:v>
                </c:pt>
                <c:pt idx="32">
                  <c:v>34</c:v>
                </c:pt>
                <c:pt idx="33">
                  <c:v>97</c:v>
                </c:pt>
                <c:pt idx="34">
                  <c:v>122</c:v>
                </c:pt>
                <c:pt idx="35">
                  <c:v>119</c:v>
                </c:pt>
                <c:pt idx="36">
                  <c:v>304</c:v>
                </c:pt>
                <c:pt idx="37">
                  <c:v>129</c:v>
                </c:pt>
                <c:pt idx="38">
                  <c:v>65</c:v>
                </c:pt>
                <c:pt idx="39">
                  <c:v>21</c:v>
                </c:pt>
                <c:pt idx="40">
                  <c:v>78</c:v>
                </c:pt>
                <c:pt idx="41">
                  <c:v>56</c:v>
                </c:pt>
                <c:pt idx="42">
                  <c:v>9</c:v>
                </c:pt>
                <c:pt idx="43">
                  <c:v>90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41</c:v>
                </c:pt>
                <c:pt idx="48">
                  <c:v>459</c:v>
                </c:pt>
                <c:pt idx="49">
                  <c:v>42</c:v>
                </c:pt>
                <c:pt idx="50">
                  <c:v>363</c:v>
                </c:pt>
                <c:pt idx="51">
                  <c:v>38</c:v>
                </c:pt>
                <c:pt idx="5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E4-48CE-8E36-375500B22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688576"/>
        <c:axId val="289698560"/>
      </c:barChart>
      <c:catAx>
        <c:axId val="2896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6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698560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68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776332899869963"/>
          <c:y val="0.102189528497039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2967374108649E-2"/>
          <c:y val="0.24054109605537125"/>
          <c:w val="0.89932314204623442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'S2-I-B1'!$D$446:$D$498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1063.6775018507701</c:v>
                </c:pt>
                <c:pt idx="7">
                  <c:v>2739.0836957530501</c:v>
                </c:pt>
                <c:pt idx="8">
                  <c:v>0</c:v>
                </c:pt>
                <c:pt idx="9">
                  <c:v>27767.500423668302</c:v>
                </c:pt>
                <c:pt idx="10">
                  <c:v>50642.247457768703</c:v>
                </c:pt>
                <c:pt idx="11">
                  <c:v>3679.9851036221999</c:v>
                </c:pt>
                <c:pt idx="12">
                  <c:v>937.087183012379</c:v>
                </c:pt>
                <c:pt idx="13">
                  <c:v>15260.1920560792</c:v>
                </c:pt>
                <c:pt idx="14">
                  <c:v>1026789.73270302</c:v>
                </c:pt>
                <c:pt idx="15">
                  <c:v>1128949.70638492</c:v>
                </c:pt>
                <c:pt idx="16">
                  <c:v>348077.02198953502</c:v>
                </c:pt>
                <c:pt idx="17">
                  <c:v>1376642.2973682701</c:v>
                </c:pt>
                <c:pt idx="18">
                  <c:v>8562701.3451039698</c:v>
                </c:pt>
                <c:pt idx="19">
                  <c:v>2880592.5038650599</c:v>
                </c:pt>
                <c:pt idx="20">
                  <c:v>5457389.1061995002</c:v>
                </c:pt>
                <c:pt idx="21">
                  <c:v>3531143.3268748899</c:v>
                </c:pt>
                <c:pt idx="22">
                  <c:v>1977295.5607584999</c:v>
                </c:pt>
                <c:pt idx="23">
                  <c:v>3875411.14517979</c:v>
                </c:pt>
                <c:pt idx="24">
                  <c:v>7522425.0973131303</c:v>
                </c:pt>
                <c:pt idx="25">
                  <c:v>11444290.720734401</c:v>
                </c:pt>
                <c:pt idx="26">
                  <c:v>9470868.0177587494</c:v>
                </c:pt>
                <c:pt idx="27">
                  <c:v>5574815.8668536702</c:v>
                </c:pt>
                <c:pt idx="28">
                  <c:v>1798203.8322081701</c:v>
                </c:pt>
                <c:pt idx="29">
                  <c:v>9492354.0606874693</c:v>
                </c:pt>
                <c:pt idx="30">
                  <c:v>4403127.08815837</c:v>
                </c:pt>
                <c:pt idx="31">
                  <c:v>2720016.2566854898</c:v>
                </c:pt>
                <c:pt idx="32">
                  <c:v>331976.45439697301</c:v>
                </c:pt>
                <c:pt idx="33">
                  <c:v>1023284.45369277</c:v>
                </c:pt>
                <c:pt idx="34">
                  <c:v>986466.15034898894</c:v>
                </c:pt>
                <c:pt idx="35">
                  <c:v>1355723.2467138099</c:v>
                </c:pt>
                <c:pt idx="36">
                  <c:v>3175983.29578035</c:v>
                </c:pt>
                <c:pt idx="37">
                  <c:v>1127150.3458374999</c:v>
                </c:pt>
                <c:pt idx="38">
                  <c:v>617413.33390665299</c:v>
                </c:pt>
                <c:pt idx="39">
                  <c:v>115067.883654955</c:v>
                </c:pt>
                <c:pt idx="40">
                  <c:v>201816.47182371799</c:v>
                </c:pt>
                <c:pt idx="41">
                  <c:v>377830.70920086402</c:v>
                </c:pt>
                <c:pt idx="42">
                  <c:v>15239.3142500911</c:v>
                </c:pt>
                <c:pt idx="43">
                  <c:v>1219193.13178744</c:v>
                </c:pt>
                <c:pt idx="44">
                  <c:v>120709.346043789</c:v>
                </c:pt>
                <c:pt idx="45">
                  <c:v>104397.416665846</c:v>
                </c:pt>
                <c:pt idx="46">
                  <c:v>77856.834082957605</c:v>
                </c:pt>
                <c:pt idx="47">
                  <c:v>265956.48066553997</c:v>
                </c:pt>
                <c:pt idx="48">
                  <c:v>4372092.1494831396</c:v>
                </c:pt>
                <c:pt idx="49">
                  <c:v>238187.393984975</c:v>
                </c:pt>
                <c:pt idx="50">
                  <c:v>3285033.5302721998</c:v>
                </c:pt>
                <c:pt idx="51">
                  <c:v>149465.95673000001</c:v>
                </c:pt>
                <c:pt idx="52">
                  <c:v>315233.15000000002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66-469F-99B3-CD781BB1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723136"/>
        <c:axId val="289724672"/>
      </c:barChart>
      <c:catAx>
        <c:axId val="2897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72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72467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72313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688429932666685"/>
          <c:y val="8.6909551323204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'S2-I-B1'!$E$446:$E$498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1063.6775018507701</c:v>
                </c:pt>
                <c:pt idx="7">
                  <c:v>2739.0836957530501</c:v>
                </c:pt>
                <c:pt idx="8">
                  <c:v>0</c:v>
                </c:pt>
                <c:pt idx="9">
                  <c:v>27767.500423668302</c:v>
                </c:pt>
                <c:pt idx="10">
                  <c:v>50642.247457768703</c:v>
                </c:pt>
                <c:pt idx="11">
                  <c:v>3679.9851036221999</c:v>
                </c:pt>
                <c:pt idx="12">
                  <c:v>937.087183012379</c:v>
                </c:pt>
                <c:pt idx="13">
                  <c:v>3815.0480140198001</c:v>
                </c:pt>
                <c:pt idx="14">
                  <c:v>205357.946540604</c:v>
                </c:pt>
                <c:pt idx="15">
                  <c:v>62719.428132495559</c:v>
                </c:pt>
                <c:pt idx="16">
                  <c:v>5438.7034685864846</c:v>
                </c:pt>
                <c:pt idx="17">
                  <c:v>11192.213799742034</c:v>
                </c:pt>
                <c:pt idx="18">
                  <c:v>13945.767663035782</c:v>
                </c:pt>
                <c:pt idx="19">
                  <c:v>13915.905815773236</c:v>
                </c:pt>
                <c:pt idx="20">
                  <c:v>13278.318993186133</c:v>
                </c:pt>
                <c:pt idx="21">
                  <c:v>15906.051021958963</c:v>
                </c:pt>
                <c:pt idx="22">
                  <c:v>14755.937020585819</c:v>
                </c:pt>
                <c:pt idx="23">
                  <c:v>22401.220492368728</c:v>
                </c:pt>
                <c:pt idx="24">
                  <c:v>12902.959000537101</c:v>
                </c:pt>
                <c:pt idx="25">
                  <c:v>17419.011751498329</c:v>
                </c:pt>
                <c:pt idx="26">
                  <c:v>19813.531417905335</c:v>
                </c:pt>
                <c:pt idx="27">
                  <c:v>22299.263467414679</c:v>
                </c:pt>
                <c:pt idx="28">
                  <c:v>7619.5077635939415</c:v>
                </c:pt>
                <c:pt idx="29">
                  <c:v>22763.438994454362</c:v>
                </c:pt>
                <c:pt idx="30">
                  <c:v>18119.864560322509</c:v>
                </c:pt>
                <c:pt idx="31">
                  <c:v>17107.020482298678</c:v>
                </c:pt>
                <c:pt idx="32">
                  <c:v>9764.0133646168542</c:v>
                </c:pt>
                <c:pt idx="33">
                  <c:v>10549.324264873918</c:v>
                </c:pt>
                <c:pt idx="34">
                  <c:v>8085.7881176146639</c:v>
                </c:pt>
                <c:pt idx="35">
                  <c:v>11392.632325326134</c:v>
                </c:pt>
                <c:pt idx="36">
                  <c:v>10447.313472961678</c:v>
                </c:pt>
                <c:pt idx="37">
                  <c:v>8737.5995801356585</c:v>
                </c:pt>
                <c:pt idx="38">
                  <c:v>9498.6666754869693</c:v>
                </c:pt>
                <c:pt idx="39">
                  <c:v>5479.4230311883339</c:v>
                </c:pt>
                <c:pt idx="40">
                  <c:v>2587.390664406641</c:v>
                </c:pt>
                <c:pt idx="41">
                  <c:v>6746.9769500154289</c:v>
                </c:pt>
                <c:pt idx="42">
                  <c:v>1693.2571388990111</c:v>
                </c:pt>
                <c:pt idx="43">
                  <c:v>13546.590353193778</c:v>
                </c:pt>
                <c:pt idx="44">
                  <c:v>4828.3738417515597</c:v>
                </c:pt>
                <c:pt idx="45">
                  <c:v>5219.8708332922997</c:v>
                </c:pt>
                <c:pt idx="46">
                  <c:v>3892.8417041478801</c:v>
                </c:pt>
                <c:pt idx="47">
                  <c:v>6486.7434308668289</c:v>
                </c:pt>
                <c:pt idx="48">
                  <c:v>9525.255227632113</c:v>
                </c:pt>
                <c:pt idx="49">
                  <c:v>5671.1284282136903</c:v>
                </c:pt>
                <c:pt idx="50">
                  <c:v>9049.6791467553721</c:v>
                </c:pt>
                <c:pt idx="51">
                  <c:v>3933.3146507894739</c:v>
                </c:pt>
                <c:pt idx="52">
                  <c:v>10870.108620689656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8C-445C-954E-D2955F70C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806976"/>
        <c:axId val="289829248"/>
      </c:barChart>
      <c:catAx>
        <c:axId val="2898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82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82924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806976"/>
        <c:crosses val="autoZero"/>
        <c:crossBetween val="between"/>
        <c:majorUnit val="3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0751881188187613"/>
          <c:y val="9.31539339467865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971324630858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'S2-I-B1'!$C$507:$C$559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13</c:v>
                </c:pt>
                <c:pt idx="20">
                  <c:v>12</c:v>
                </c:pt>
                <c:pt idx="21">
                  <c:v>20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246</c:v>
                </c:pt>
                <c:pt idx="26">
                  <c:v>14</c:v>
                </c:pt>
                <c:pt idx="27">
                  <c:v>50</c:v>
                </c:pt>
                <c:pt idx="28">
                  <c:v>6</c:v>
                </c:pt>
                <c:pt idx="29">
                  <c:v>99</c:v>
                </c:pt>
                <c:pt idx="30">
                  <c:v>22</c:v>
                </c:pt>
                <c:pt idx="31">
                  <c:v>123</c:v>
                </c:pt>
                <c:pt idx="32">
                  <c:v>11</c:v>
                </c:pt>
                <c:pt idx="33">
                  <c:v>19</c:v>
                </c:pt>
                <c:pt idx="34">
                  <c:v>49</c:v>
                </c:pt>
                <c:pt idx="35">
                  <c:v>44</c:v>
                </c:pt>
                <c:pt idx="36">
                  <c:v>36</c:v>
                </c:pt>
                <c:pt idx="37">
                  <c:v>58</c:v>
                </c:pt>
                <c:pt idx="38">
                  <c:v>64</c:v>
                </c:pt>
                <c:pt idx="39">
                  <c:v>78</c:v>
                </c:pt>
                <c:pt idx="40">
                  <c:v>70</c:v>
                </c:pt>
                <c:pt idx="41">
                  <c:v>92</c:v>
                </c:pt>
                <c:pt idx="42">
                  <c:v>112</c:v>
                </c:pt>
                <c:pt idx="43">
                  <c:v>98</c:v>
                </c:pt>
                <c:pt idx="44">
                  <c:v>112</c:v>
                </c:pt>
                <c:pt idx="45">
                  <c:v>151</c:v>
                </c:pt>
                <c:pt idx="46">
                  <c:v>105</c:v>
                </c:pt>
                <c:pt idx="47">
                  <c:v>105</c:v>
                </c:pt>
                <c:pt idx="48">
                  <c:v>147</c:v>
                </c:pt>
                <c:pt idx="49">
                  <c:v>195</c:v>
                </c:pt>
                <c:pt idx="50">
                  <c:v>294</c:v>
                </c:pt>
                <c:pt idx="51">
                  <c:v>234</c:v>
                </c:pt>
                <c:pt idx="52">
                  <c:v>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5-485B-8CDD-32534A6D2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854208"/>
        <c:axId val="289855744"/>
      </c:barChart>
      <c:catAx>
        <c:axId val="2898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85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8557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854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867432123839661"/>
          <c:y val="7.9459661887438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'S2-I-B1'!$D$507:$D$559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16307.8835740428</c:v>
                </c:pt>
                <c:pt idx="17">
                  <c:v>15082.4038774579</c:v>
                </c:pt>
                <c:pt idx="18">
                  <c:v>20000.499707415602</c:v>
                </c:pt>
                <c:pt idx="19">
                  <c:v>118210.995964695</c:v>
                </c:pt>
                <c:pt idx="20">
                  <c:v>52022.430887822396</c:v>
                </c:pt>
                <c:pt idx="21">
                  <c:v>62639.575904704303</c:v>
                </c:pt>
                <c:pt idx="22">
                  <c:v>13991.4658603587</c:v>
                </c:pt>
                <c:pt idx="23">
                  <c:v>75678.675362428199</c:v>
                </c:pt>
                <c:pt idx="24">
                  <c:v>26767.185796977199</c:v>
                </c:pt>
                <c:pt idx="25">
                  <c:v>941068.05707343796</c:v>
                </c:pt>
                <c:pt idx="26">
                  <c:v>24058.2350888492</c:v>
                </c:pt>
                <c:pt idx="27">
                  <c:v>142088.31823040999</c:v>
                </c:pt>
                <c:pt idx="28">
                  <c:v>15252.4205203908</c:v>
                </c:pt>
                <c:pt idx="29">
                  <c:v>149928.421361571</c:v>
                </c:pt>
                <c:pt idx="30">
                  <c:v>33581.0618626824</c:v>
                </c:pt>
                <c:pt idx="31">
                  <c:v>577317.48306607595</c:v>
                </c:pt>
                <c:pt idx="32">
                  <c:v>13266.848591677101</c:v>
                </c:pt>
                <c:pt idx="33">
                  <c:v>48094.726658343498</c:v>
                </c:pt>
                <c:pt idx="34">
                  <c:v>69549.300950057994</c:v>
                </c:pt>
                <c:pt idx="35">
                  <c:v>76849.799128145401</c:v>
                </c:pt>
                <c:pt idx="36">
                  <c:v>55994.428578770603</c:v>
                </c:pt>
                <c:pt idx="37">
                  <c:v>85683.276199785803</c:v>
                </c:pt>
                <c:pt idx="38">
                  <c:v>105088.72114129399</c:v>
                </c:pt>
                <c:pt idx="39">
                  <c:v>110815.53225659201</c:v>
                </c:pt>
                <c:pt idx="40">
                  <c:v>130014.40699556901</c:v>
                </c:pt>
                <c:pt idx="41">
                  <c:v>146583.027266127</c:v>
                </c:pt>
                <c:pt idx="42">
                  <c:v>181017.308574825</c:v>
                </c:pt>
                <c:pt idx="43">
                  <c:v>126259.522454342</c:v>
                </c:pt>
                <c:pt idx="44">
                  <c:v>159057.104042969</c:v>
                </c:pt>
                <c:pt idx="45">
                  <c:v>231312.551609313</c:v>
                </c:pt>
                <c:pt idx="46">
                  <c:v>169272.31332006201</c:v>
                </c:pt>
                <c:pt idx="47">
                  <c:v>242601.79629046199</c:v>
                </c:pt>
                <c:pt idx="48">
                  <c:v>275200.66722817102</c:v>
                </c:pt>
                <c:pt idx="49">
                  <c:v>514264.92191208003</c:v>
                </c:pt>
                <c:pt idx="50">
                  <c:v>465871.03343200003</c:v>
                </c:pt>
                <c:pt idx="51">
                  <c:v>479420.53646999999</c:v>
                </c:pt>
                <c:pt idx="52">
                  <c:v>617270.61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A7-42F5-83D9-948B9693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884032"/>
        <c:axId val="289885568"/>
      </c:barChart>
      <c:catAx>
        <c:axId val="2898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88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885568"/>
        <c:scaling>
          <c:orientation val="minMax"/>
          <c:max val="1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884032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87017256662"/>
          <c:y val="0.1142920322419573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'S2-I-B1'!$E$507:$E$559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3261.5767148085602</c:v>
                </c:pt>
                <c:pt idx="17">
                  <c:v>3770.6009693644751</c:v>
                </c:pt>
                <c:pt idx="18">
                  <c:v>1818.2272461286911</c:v>
                </c:pt>
                <c:pt idx="19">
                  <c:v>9093.1535357457687</c:v>
                </c:pt>
                <c:pt idx="20">
                  <c:v>4335.2025739851997</c:v>
                </c:pt>
                <c:pt idx="21">
                  <c:v>3131.9787952352153</c:v>
                </c:pt>
                <c:pt idx="22">
                  <c:v>1165.955488363225</c:v>
                </c:pt>
                <c:pt idx="23">
                  <c:v>6879.8795784025633</c:v>
                </c:pt>
                <c:pt idx="24">
                  <c:v>3345.8982246221499</c:v>
                </c:pt>
                <c:pt idx="25">
                  <c:v>3825.4799068025932</c:v>
                </c:pt>
                <c:pt idx="26">
                  <c:v>1718.4453634892286</c:v>
                </c:pt>
                <c:pt idx="27">
                  <c:v>2841.7663646081996</c:v>
                </c:pt>
                <c:pt idx="28">
                  <c:v>2542.0700867318001</c:v>
                </c:pt>
                <c:pt idx="29">
                  <c:v>1514.4284986017274</c:v>
                </c:pt>
                <c:pt idx="30">
                  <c:v>1526.4119028492</c:v>
                </c:pt>
                <c:pt idx="31">
                  <c:v>4693.6380737079344</c:v>
                </c:pt>
                <c:pt idx="32">
                  <c:v>1206.0771446979181</c:v>
                </c:pt>
                <c:pt idx="33">
                  <c:v>2531.3014030707104</c:v>
                </c:pt>
                <c:pt idx="34">
                  <c:v>1419.3734887766936</c:v>
                </c:pt>
                <c:pt idx="35">
                  <c:v>1746.5863438214865</c:v>
                </c:pt>
                <c:pt idx="36">
                  <c:v>1555.400793854739</c:v>
                </c:pt>
                <c:pt idx="37">
                  <c:v>1477.2978655135482</c:v>
                </c:pt>
                <c:pt idx="38">
                  <c:v>1642.0112678327187</c:v>
                </c:pt>
                <c:pt idx="39">
                  <c:v>1420.7119520075898</c:v>
                </c:pt>
                <c:pt idx="40">
                  <c:v>1857.3486713652715</c:v>
                </c:pt>
                <c:pt idx="41">
                  <c:v>1593.2937746318153</c:v>
                </c:pt>
                <c:pt idx="42">
                  <c:v>1616.2259694180805</c:v>
                </c:pt>
                <c:pt idx="43">
                  <c:v>1288.3624740238979</c:v>
                </c:pt>
                <c:pt idx="44">
                  <c:v>1420.1527146693661</c:v>
                </c:pt>
                <c:pt idx="45">
                  <c:v>1531.8712027106822</c:v>
                </c:pt>
                <c:pt idx="46">
                  <c:v>1612.1172697148763</c:v>
                </c:pt>
                <c:pt idx="47">
                  <c:v>2310.4932980044</c:v>
                </c:pt>
                <c:pt idx="48">
                  <c:v>1872.1133825045647</c:v>
                </c:pt>
                <c:pt idx="49">
                  <c:v>2637.2560098055387</c:v>
                </c:pt>
                <c:pt idx="50">
                  <c:v>1584.5953518095239</c:v>
                </c:pt>
                <c:pt idx="51">
                  <c:v>2048.8057114102562</c:v>
                </c:pt>
                <c:pt idx="52">
                  <c:v>2010.6534527687295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EA-4421-BF76-8B55FFBE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927168"/>
        <c:axId val="289928704"/>
      </c:barChart>
      <c:catAx>
        <c:axId val="28992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92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928704"/>
        <c:scaling>
          <c:orientation val="minMax"/>
          <c:max val="1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927168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2785013168925292"/>
          <c:y val="8.8460303873314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651836792923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'S2-I-B1'!$C$567:$C$619</c:f>
              <c:numCache>
                <c:formatCode>_(* #,##0_);_(* \(#,##0\);_(* "-"_);_(@_)</c:formatCode>
                <c:ptCount val="53"/>
                <c:pt idx="0">
                  <c:v>8534</c:v>
                </c:pt>
                <c:pt idx="1">
                  <c:v>8960</c:v>
                </c:pt>
                <c:pt idx="2">
                  <c:v>496</c:v>
                </c:pt>
                <c:pt idx="3">
                  <c:v>1</c:v>
                </c:pt>
                <c:pt idx="4">
                  <c:v>1</c:v>
                </c:pt>
                <c:pt idx="5">
                  <c:v>28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52</c:v>
                </c:pt>
                <c:pt idx="11">
                  <c:v>92</c:v>
                </c:pt>
                <c:pt idx="12">
                  <c:v>330</c:v>
                </c:pt>
                <c:pt idx="13">
                  <c:v>115</c:v>
                </c:pt>
                <c:pt idx="14">
                  <c:v>136</c:v>
                </c:pt>
                <c:pt idx="15">
                  <c:v>184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09-440F-B155-0342D3DCB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957760"/>
        <c:axId val="289959296"/>
      </c:barChart>
      <c:catAx>
        <c:axId val="28995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899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9592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957760"/>
        <c:crosses val="autoZero"/>
        <c:crossBetween val="between"/>
        <c:majorUnit val="2000"/>
        <c:dispUnits>
          <c:builtInUnit val="thousands"/>
          <c:dispUnitsLbl>
            <c:layout>
              <c:manualLayout>
                <c:xMode val="edge"/>
                <c:yMode val="edge"/>
                <c:x val="9.6577330131981092E-3"/>
                <c:y val="0.44890113417504812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6609768663968145"/>
          <c:y val="9.3007347171695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'S2-I-B1'!$D$567:$D$619</c:f>
              <c:numCache>
                <c:formatCode>_(* #,##0_);_(* \(#,##0\);_(* "-"_);_(@_)</c:formatCode>
                <c:ptCount val="53"/>
                <c:pt idx="0">
                  <c:v>687028826.62648499</c:v>
                </c:pt>
                <c:pt idx="1">
                  <c:v>27255424.553808901</c:v>
                </c:pt>
                <c:pt idx="2">
                  <c:v>2719354.10711833</c:v>
                </c:pt>
                <c:pt idx="3">
                  <c:v>918.90267163610304</c:v>
                </c:pt>
                <c:pt idx="4">
                  <c:v>322.13941161651297</c:v>
                </c:pt>
                <c:pt idx="5">
                  <c:v>26890.214663879698</c:v>
                </c:pt>
                <c:pt idx="6">
                  <c:v>10105.113252191601</c:v>
                </c:pt>
                <c:pt idx="7">
                  <c:v>2739.0836957530501</c:v>
                </c:pt>
                <c:pt idx="8">
                  <c:v>1184.72478190011</c:v>
                </c:pt>
                <c:pt idx="9">
                  <c:v>49707.304545863997</c:v>
                </c:pt>
                <c:pt idx="10">
                  <c:v>335617.38369331701</c:v>
                </c:pt>
                <c:pt idx="11">
                  <c:v>319635.62226141599</c:v>
                </c:pt>
                <c:pt idx="12">
                  <c:v>5475042.1031289203</c:v>
                </c:pt>
                <c:pt idx="13">
                  <c:v>475000.98748899298</c:v>
                </c:pt>
                <c:pt idx="14">
                  <c:v>1175375.3034550601</c:v>
                </c:pt>
                <c:pt idx="15">
                  <c:v>891420.881465771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2D-4018-833D-A26E35AD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9980416"/>
        <c:axId val="289981952"/>
      </c:barChart>
      <c:catAx>
        <c:axId val="28998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8998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9819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899804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87883303275783"/>
          <c:y val="0.10052648750677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'S2-I-B1'!$E$567:$E$619</c:f>
              <c:numCache>
                <c:formatCode>_(* #,##0_);_(* \(#,##0\);_(* "-"_);_(@_)</c:formatCode>
                <c:ptCount val="53"/>
                <c:pt idx="0">
                  <c:v>80504.901174886923</c:v>
                </c:pt>
                <c:pt idx="1">
                  <c:v>3041.900061809029</c:v>
                </c:pt>
                <c:pt idx="2">
                  <c:v>5482.5687643514721</c:v>
                </c:pt>
                <c:pt idx="3">
                  <c:v>918.90267163610304</c:v>
                </c:pt>
                <c:pt idx="4">
                  <c:v>322.13941161651297</c:v>
                </c:pt>
                <c:pt idx="5">
                  <c:v>960.36480942427499</c:v>
                </c:pt>
                <c:pt idx="6">
                  <c:v>2526.2783130479002</c:v>
                </c:pt>
                <c:pt idx="7">
                  <c:v>913.02789858435005</c:v>
                </c:pt>
                <c:pt idx="8">
                  <c:v>592.36239095005499</c:v>
                </c:pt>
                <c:pt idx="9">
                  <c:v>6213.4130682329996</c:v>
                </c:pt>
                <c:pt idx="10">
                  <c:v>6454.1804556407114</c:v>
                </c:pt>
                <c:pt idx="11">
                  <c:v>3474.3002419719128</c:v>
                </c:pt>
                <c:pt idx="12">
                  <c:v>16591.036676148244</c:v>
                </c:pt>
                <c:pt idx="13">
                  <c:v>4130.4433694695044</c:v>
                </c:pt>
                <c:pt idx="14">
                  <c:v>8642.465466581325</c:v>
                </c:pt>
                <c:pt idx="15">
                  <c:v>4844.6787036183205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79-4F1B-BE3A-3E45F1A7B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0019200"/>
        <c:axId val="290020736"/>
      </c:barChart>
      <c:catAx>
        <c:axId val="2900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9002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02073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900192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00326226641707"/>
          <c:y val="7.9389770715541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74152127783507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'S2-I-B1'!$C$630:$C$682</c:f>
              <c:numCache>
                <c:formatCode>_(* #,##0_);_(* \(#,##0\);_(* "-"_);_(@_)</c:formatCode>
                <c:ptCount val="53"/>
                <c:pt idx="0">
                  <c:v>8593</c:v>
                </c:pt>
                <c:pt idx="1">
                  <c:v>8982</c:v>
                </c:pt>
                <c:pt idx="2">
                  <c:v>518</c:v>
                </c:pt>
                <c:pt idx="3">
                  <c:v>74</c:v>
                </c:pt>
                <c:pt idx="4">
                  <c:v>361</c:v>
                </c:pt>
                <c:pt idx="5">
                  <c:v>8530</c:v>
                </c:pt>
                <c:pt idx="6">
                  <c:v>7419</c:v>
                </c:pt>
                <c:pt idx="7">
                  <c:v>9314</c:v>
                </c:pt>
                <c:pt idx="8">
                  <c:v>2566</c:v>
                </c:pt>
                <c:pt idx="9">
                  <c:v>11115</c:v>
                </c:pt>
                <c:pt idx="10">
                  <c:v>11925</c:v>
                </c:pt>
                <c:pt idx="11">
                  <c:v>25132</c:v>
                </c:pt>
                <c:pt idx="12">
                  <c:v>38749</c:v>
                </c:pt>
                <c:pt idx="13">
                  <c:v>15124</c:v>
                </c:pt>
                <c:pt idx="14">
                  <c:v>12953</c:v>
                </c:pt>
                <c:pt idx="15">
                  <c:v>14522</c:v>
                </c:pt>
                <c:pt idx="16">
                  <c:v>25278</c:v>
                </c:pt>
                <c:pt idx="17">
                  <c:v>5802</c:v>
                </c:pt>
                <c:pt idx="18">
                  <c:v>17867</c:v>
                </c:pt>
                <c:pt idx="19">
                  <c:v>3722</c:v>
                </c:pt>
                <c:pt idx="20">
                  <c:v>8712</c:v>
                </c:pt>
                <c:pt idx="21">
                  <c:v>8128</c:v>
                </c:pt>
                <c:pt idx="22">
                  <c:v>5623</c:v>
                </c:pt>
                <c:pt idx="23">
                  <c:v>7963</c:v>
                </c:pt>
                <c:pt idx="24">
                  <c:v>14596</c:v>
                </c:pt>
                <c:pt idx="25">
                  <c:v>15768</c:v>
                </c:pt>
                <c:pt idx="26">
                  <c:v>31641</c:v>
                </c:pt>
                <c:pt idx="27">
                  <c:v>5649</c:v>
                </c:pt>
                <c:pt idx="28">
                  <c:v>21913</c:v>
                </c:pt>
                <c:pt idx="29">
                  <c:v>20445</c:v>
                </c:pt>
                <c:pt idx="30">
                  <c:v>24784</c:v>
                </c:pt>
                <c:pt idx="31">
                  <c:v>20882</c:v>
                </c:pt>
                <c:pt idx="32">
                  <c:v>16504</c:v>
                </c:pt>
                <c:pt idx="33">
                  <c:v>25419</c:v>
                </c:pt>
                <c:pt idx="34">
                  <c:v>30614</c:v>
                </c:pt>
                <c:pt idx="35">
                  <c:v>24402</c:v>
                </c:pt>
                <c:pt idx="36">
                  <c:v>45543</c:v>
                </c:pt>
                <c:pt idx="37">
                  <c:v>39184</c:v>
                </c:pt>
                <c:pt idx="38">
                  <c:v>299132</c:v>
                </c:pt>
                <c:pt idx="39">
                  <c:v>124338</c:v>
                </c:pt>
                <c:pt idx="40">
                  <c:v>51358</c:v>
                </c:pt>
                <c:pt idx="41">
                  <c:v>41648</c:v>
                </c:pt>
                <c:pt idx="42">
                  <c:v>62403</c:v>
                </c:pt>
                <c:pt idx="43">
                  <c:v>53314</c:v>
                </c:pt>
                <c:pt idx="44">
                  <c:v>45739</c:v>
                </c:pt>
                <c:pt idx="45">
                  <c:v>38213</c:v>
                </c:pt>
                <c:pt idx="46">
                  <c:v>99876</c:v>
                </c:pt>
                <c:pt idx="47">
                  <c:v>47087</c:v>
                </c:pt>
                <c:pt idx="48">
                  <c:v>136777</c:v>
                </c:pt>
                <c:pt idx="49">
                  <c:v>92540</c:v>
                </c:pt>
                <c:pt idx="50">
                  <c:v>86259</c:v>
                </c:pt>
                <c:pt idx="51">
                  <c:v>28038</c:v>
                </c:pt>
                <c:pt idx="52">
                  <c:v>55551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3D-4042-8864-B09CE4DEE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0045952"/>
        <c:axId val="290047488"/>
      </c:barChart>
      <c:catAx>
        <c:axId val="2900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900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04748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900459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300060330170571E-3"/>
                <c:y val="0.44476796750094161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072166266497636"/>
          <c:y val="7.0047888814758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'S2-I-B1'!$D$630:$D$682</c:f>
              <c:numCache>
                <c:formatCode>_(* #,##0_);_(* \(#,##0\);_(* "-"_);_(@_)</c:formatCode>
                <c:ptCount val="53"/>
                <c:pt idx="0">
                  <c:v>687960781.54334807</c:v>
                </c:pt>
                <c:pt idx="1">
                  <c:v>27522670.753369458</c:v>
                </c:pt>
                <c:pt idx="2">
                  <c:v>3322812.1457094895</c:v>
                </c:pt>
                <c:pt idx="3">
                  <c:v>638650.04712348874</c:v>
                </c:pt>
                <c:pt idx="4">
                  <c:v>3873482.0061000511</c:v>
                </c:pt>
                <c:pt idx="5">
                  <c:v>24320267.328328937</c:v>
                </c:pt>
                <c:pt idx="6">
                  <c:v>132208734.6007622</c:v>
                </c:pt>
                <c:pt idx="7">
                  <c:v>60323598.378945112</c:v>
                </c:pt>
                <c:pt idx="8">
                  <c:v>50417768.2384739</c:v>
                </c:pt>
                <c:pt idx="9">
                  <c:v>107839893.88673052</c:v>
                </c:pt>
                <c:pt idx="10">
                  <c:v>74643110.279975206</c:v>
                </c:pt>
                <c:pt idx="11">
                  <c:v>477205744.88590854</c:v>
                </c:pt>
                <c:pt idx="12">
                  <c:v>1108499522.4044604</c:v>
                </c:pt>
                <c:pt idx="13">
                  <c:v>89362949.275309011</c:v>
                </c:pt>
                <c:pt idx="14">
                  <c:v>45493400.904880874</c:v>
                </c:pt>
                <c:pt idx="15">
                  <c:v>106502419.07243872</c:v>
                </c:pt>
                <c:pt idx="16">
                  <c:v>442780283.04569793</c:v>
                </c:pt>
                <c:pt idx="17">
                  <c:v>135486232.04041633</c:v>
                </c:pt>
                <c:pt idx="18">
                  <c:v>358020391.39636213</c:v>
                </c:pt>
                <c:pt idx="19">
                  <c:v>59806178.589820392</c:v>
                </c:pt>
                <c:pt idx="20">
                  <c:v>79122553.392187372</c:v>
                </c:pt>
                <c:pt idx="21">
                  <c:v>105124440.80937919</c:v>
                </c:pt>
                <c:pt idx="22">
                  <c:v>59802447.229198642</c:v>
                </c:pt>
                <c:pt idx="23">
                  <c:v>145722540.69098705</c:v>
                </c:pt>
                <c:pt idx="24">
                  <c:v>157382196.57713687</c:v>
                </c:pt>
                <c:pt idx="25">
                  <c:v>206678758.55555156</c:v>
                </c:pt>
                <c:pt idx="26">
                  <c:v>399113620.43646139</c:v>
                </c:pt>
                <c:pt idx="27">
                  <c:v>80456698.242550746</c:v>
                </c:pt>
                <c:pt idx="28">
                  <c:v>175602086.2245127</c:v>
                </c:pt>
                <c:pt idx="29">
                  <c:v>265783346.41881362</c:v>
                </c:pt>
                <c:pt idx="30">
                  <c:v>253155921.18822077</c:v>
                </c:pt>
                <c:pt idx="31">
                  <c:v>210773341.94398037</c:v>
                </c:pt>
                <c:pt idx="32">
                  <c:v>144544873.16370618</c:v>
                </c:pt>
                <c:pt idx="33">
                  <c:v>170044913.71488911</c:v>
                </c:pt>
                <c:pt idx="34">
                  <c:v>246138163.26435548</c:v>
                </c:pt>
                <c:pt idx="35">
                  <c:v>288626448.00091225</c:v>
                </c:pt>
                <c:pt idx="36">
                  <c:v>379091769.31712168</c:v>
                </c:pt>
                <c:pt idx="37">
                  <c:v>367929398.45593095</c:v>
                </c:pt>
                <c:pt idx="38">
                  <c:v>920821073.85834849</c:v>
                </c:pt>
                <c:pt idx="39">
                  <c:v>550484533.95148587</c:v>
                </c:pt>
                <c:pt idx="40">
                  <c:v>794945270.70110166</c:v>
                </c:pt>
                <c:pt idx="41">
                  <c:v>326502692.77948117</c:v>
                </c:pt>
                <c:pt idx="42">
                  <c:v>211260100.46656832</c:v>
                </c:pt>
                <c:pt idx="43">
                  <c:v>196310504.43385959</c:v>
                </c:pt>
                <c:pt idx="44">
                  <c:v>214401438.56863052</c:v>
                </c:pt>
                <c:pt idx="45">
                  <c:v>218130405.36743897</c:v>
                </c:pt>
                <c:pt idx="46">
                  <c:v>219301214.28148523</c:v>
                </c:pt>
                <c:pt idx="47">
                  <c:v>269322518.51678383</c:v>
                </c:pt>
                <c:pt idx="48">
                  <c:v>818085774.51653814</c:v>
                </c:pt>
                <c:pt idx="49">
                  <c:v>388726987.78532428</c:v>
                </c:pt>
                <c:pt idx="50">
                  <c:v>592044322.79726636</c:v>
                </c:pt>
                <c:pt idx="51">
                  <c:v>123936773.06995998</c:v>
                </c:pt>
                <c:pt idx="52">
                  <c:v>373482713.33999997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D-429D-B353-F4D23D683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0133888"/>
        <c:axId val="290135424"/>
      </c:barChart>
      <c:catAx>
        <c:axId val="2901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9013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1354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90133888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9339684619786147"/>
          <c:y val="9.19723232755545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'S2-I-B1'!$E$630:$E$682</c:f>
              <c:numCache>
                <c:formatCode>_(* #,##0_);_(* \(#,##0\);_(* "-"_);_(@_)</c:formatCode>
                <c:ptCount val="53"/>
                <c:pt idx="0">
                  <c:v>80060.605323326905</c:v>
                </c:pt>
                <c:pt idx="1">
                  <c:v>3064.2029340202025</c:v>
                </c:pt>
                <c:pt idx="2">
                  <c:v>6414.695261987431</c:v>
                </c:pt>
                <c:pt idx="3">
                  <c:v>8630.406042209308</c:v>
                </c:pt>
                <c:pt idx="4">
                  <c:v>10729.867052908729</c:v>
                </c:pt>
                <c:pt idx="5">
                  <c:v>2851.1450560760773</c:v>
                </c:pt>
                <c:pt idx="6">
                  <c:v>17820.290416600918</c:v>
                </c:pt>
                <c:pt idx="7">
                  <c:v>6476.6586191695415</c:v>
                </c:pt>
                <c:pt idx="8">
                  <c:v>19648.389804549453</c:v>
                </c:pt>
                <c:pt idx="9">
                  <c:v>9702.1946816671643</c:v>
                </c:pt>
                <c:pt idx="10">
                  <c:v>6259.3803169790526</c:v>
                </c:pt>
                <c:pt idx="11">
                  <c:v>18987.973296431184</c:v>
                </c:pt>
                <c:pt idx="12">
                  <c:v>28607.17753759995</c:v>
                </c:pt>
                <c:pt idx="13">
                  <c:v>5908.6848238104349</c:v>
                </c:pt>
                <c:pt idx="14">
                  <c:v>3512.1902960612115</c:v>
                </c:pt>
                <c:pt idx="15">
                  <c:v>7333.8671720450848</c:v>
                </c:pt>
                <c:pt idx="16">
                  <c:v>17516.428635402244</c:v>
                </c:pt>
                <c:pt idx="17">
                  <c:v>23351.642888730839</c:v>
                </c:pt>
                <c:pt idx="18">
                  <c:v>20038.080897540836</c:v>
                </c:pt>
                <c:pt idx="19">
                  <c:v>16068.290862391294</c:v>
                </c:pt>
                <c:pt idx="20">
                  <c:v>9082.0194435476787</c:v>
                </c:pt>
                <c:pt idx="21">
                  <c:v>12933.617225563385</c:v>
                </c:pt>
                <c:pt idx="22">
                  <c:v>10635.32762390159</c:v>
                </c:pt>
                <c:pt idx="23">
                  <c:v>18299.954877682663</c:v>
                </c:pt>
                <c:pt idx="24">
                  <c:v>10782.556630387564</c:v>
                </c:pt>
                <c:pt idx="25">
                  <c:v>13107.48088251849</c:v>
                </c:pt>
                <c:pt idx="26">
                  <c:v>12613.811840221908</c:v>
                </c:pt>
                <c:pt idx="27">
                  <c:v>14242.644404770888</c:v>
                </c:pt>
                <c:pt idx="28">
                  <c:v>8013.6031681884133</c:v>
                </c:pt>
                <c:pt idx="29">
                  <c:v>12999.919120509348</c:v>
                </c:pt>
                <c:pt idx="30">
                  <c:v>10214.490041487281</c:v>
                </c:pt>
                <c:pt idx="31">
                  <c:v>10093.54189943398</c:v>
                </c:pt>
                <c:pt idx="32">
                  <c:v>8758.1721500064341</c:v>
                </c:pt>
                <c:pt idx="33">
                  <c:v>6689.6775528104608</c:v>
                </c:pt>
                <c:pt idx="34">
                  <c:v>8040.0523702997152</c:v>
                </c:pt>
                <c:pt idx="35">
                  <c:v>11827.983280096396</c:v>
                </c:pt>
                <c:pt idx="36">
                  <c:v>8323.8207697587259</c:v>
                </c:pt>
                <c:pt idx="37">
                  <c:v>9389.7866082056698</c:v>
                </c:pt>
                <c:pt idx="38">
                  <c:v>3078.3101569151695</c:v>
                </c:pt>
                <c:pt idx="39">
                  <c:v>4427.3233762123073</c:v>
                </c:pt>
                <c:pt idx="40">
                  <c:v>15478.509106684483</c:v>
                </c:pt>
                <c:pt idx="41">
                  <c:v>7839.5767570947264</c:v>
                </c:pt>
                <c:pt idx="42">
                  <c:v>3385.4157727443926</c:v>
                </c:pt>
                <c:pt idx="43">
                  <c:v>3682.1567399531004</c:v>
                </c:pt>
                <c:pt idx="44">
                  <c:v>4687.4972904661345</c:v>
                </c:pt>
                <c:pt idx="45">
                  <c:v>5708.2774282950559</c:v>
                </c:pt>
                <c:pt idx="46">
                  <c:v>2195.7348540338544</c:v>
                </c:pt>
                <c:pt idx="47">
                  <c:v>5719.6788607637745</c:v>
                </c:pt>
                <c:pt idx="48">
                  <c:v>5981.164775631416</c:v>
                </c:pt>
                <c:pt idx="49">
                  <c:v>4200.6374301418227</c:v>
                </c:pt>
                <c:pt idx="50">
                  <c:v>6863.5658052755816</c:v>
                </c:pt>
                <c:pt idx="51">
                  <c:v>4420.3143259134031</c:v>
                </c:pt>
                <c:pt idx="52">
                  <c:v>6723.2401458119557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2E-40C2-9E93-07A0782B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0185216"/>
        <c:axId val="290186752"/>
      </c:barChart>
      <c:catAx>
        <c:axId val="2901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rgbClr val="9D2235"/>
                </a:solidFill>
              </a:defRPr>
            </a:pPr>
            <a:endParaRPr lang="es-ES"/>
          </a:p>
        </c:txPr>
        <c:crossAx val="2901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18675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9D2235"/>
                </a:solidFill>
              </a:defRPr>
            </a:pPr>
            <a:endParaRPr lang="es-ES"/>
          </a:p>
        </c:txPr>
        <c:crossAx val="2901852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baseline="0">
                <a:solidFill>
                  <a:srgbClr val="9D2235"/>
                </a:solidFill>
              </a:defRPr>
            </a:pPr>
            <a:r>
              <a:rPr lang="es-ES" sz="1400" b="1" baseline="0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4259586764839434"/>
          <c:y val="0.109911657034325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75255881666533E-2"/>
          <c:y val="0.23600276876753037"/>
          <c:w val="0.89740835099004657"/>
          <c:h val="0.678690388681644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'S2-I-B1'!$C$16:$C$68</c:f>
              <c:numCache>
                <c:formatCode>_(* #,##0_);_(* \(#,##0\);_(* "-"_);_(@_)</c:formatCode>
                <c:ptCount val="53"/>
                <c:pt idx="0">
                  <c:v>31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41</c:v>
                </c:pt>
                <c:pt idx="5">
                  <c:v>96</c:v>
                </c:pt>
                <c:pt idx="6">
                  <c:v>3715</c:v>
                </c:pt>
                <c:pt idx="7">
                  <c:v>480</c:v>
                </c:pt>
                <c:pt idx="8">
                  <c:v>222</c:v>
                </c:pt>
                <c:pt idx="9">
                  <c:v>1503</c:v>
                </c:pt>
                <c:pt idx="10">
                  <c:v>751</c:v>
                </c:pt>
                <c:pt idx="11">
                  <c:v>7106</c:v>
                </c:pt>
                <c:pt idx="12">
                  <c:v>15471</c:v>
                </c:pt>
                <c:pt idx="13">
                  <c:v>87</c:v>
                </c:pt>
                <c:pt idx="14">
                  <c:v>163</c:v>
                </c:pt>
                <c:pt idx="15">
                  <c:v>586</c:v>
                </c:pt>
                <c:pt idx="16">
                  <c:v>23691</c:v>
                </c:pt>
                <c:pt idx="17">
                  <c:v>4756</c:v>
                </c:pt>
                <c:pt idx="18">
                  <c:v>16641</c:v>
                </c:pt>
                <c:pt idx="19">
                  <c:v>2454</c:v>
                </c:pt>
                <c:pt idx="20">
                  <c:v>6895</c:v>
                </c:pt>
                <c:pt idx="21">
                  <c:v>6221</c:v>
                </c:pt>
                <c:pt idx="22">
                  <c:v>4768</c:v>
                </c:pt>
                <c:pt idx="23">
                  <c:v>6867</c:v>
                </c:pt>
                <c:pt idx="24">
                  <c:v>12897</c:v>
                </c:pt>
                <c:pt idx="25">
                  <c:v>14038</c:v>
                </c:pt>
                <c:pt idx="26">
                  <c:v>28205</c:v>
                </c:pt>
                <c:pt idx="27">
                  <c:v>4750</c:v>
                </c:pt>
                <c:pt idx="28">
                  <c:v>14092</c:v>
                </c:pt>
                <c:pt idx="29">
                  <c:v>17967</c:v>
                </c:pt>
                <c:pt idx="30">
                  <c:v>15681</c:v>
                </c:pt>
                <c:pt idx="31">
                  <c:v>18810</c:v>
                </c:pt>
                <c:pt idx="32">
                  <c:v>12313</c:v>
                </c:pt>
                <c:pt idx="33">
                  <c:v>18482</c:v>
                </c:pt>
                <c:pt idx="34">
                  <c:v>12111</c:v>
                </c:pt>
                <c:pt idx="35">
                  <c:v>19670</c:v>
                </c:pt>
                <c:pt idx="36">
                  <c:v>33953</c:v>
                </c:pt>
                <c:pt idx="37">
                  <c:v>33325</c:v>
                </c:pt>
                <c:pt idx="38">
                  <c:v>27870</c:v>
                </c:pt>
                <c:pt idx="39">
                  <c:v>34945</c:v>
                </c:pt>
                <c:pt idx="40">
                  <c:v>22910</c:v>
                </c:pt>
                <c:pt idx="41">
                  <c:v>33735</c:v>
                </c:pt>
                <c:pt idx="42">
                  <c:v>18784</c:v>
                </c:pt>
                <c:pt idx="43">
                  <c:v>22299</c:v>
                </c:pt>
                <c:pt idx="44">
                  <c:v>32155</c:v>
                </c:pt>
                <c:pt idx="45">
                  <c:v>32439</c:v>
                </c:pt>
                <c:pt idx="46">
                  <c:v>18641</c:v>
                </c:pt>
                <c:pt idx="47">
                  <c:v>40057</c:v>
                </c:pt>
                <c:pt idx="48">
                  <c:v>87581</c:v>
                </c:pt>
                <c:pt idx="49">
                  <c:v>35533</c:v>
                </c:pt>
                <c:pt idx="50">
                  <c:v>42623</c:v>
                </c:pt>
                <c:pt idx="51">
                  <c:v>21913</c:v>
                </c:pt>
                <c:pt idx="52">
                  <c:v>43402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A4-44EB-9730-57003A157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0277632"/>
        <c:axId val="290279424"/>
      </c:barChart>
      <c:catAx>
        <c:axId val="2902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9027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2794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aseline="0">
                <a:solidFill>
                  <a:srgbClr val="9D2235"/>
                </a:solidFill>
              </a:defRPr>
            </a:pPr>
            <a:endParaRPr lang="es-ES"/>
          </a:p>
        </c:txPr>
        <c:crossAx val="29027763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 baseline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F5C-BD58-06B22862C86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F5C-BD58-06B22862C868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F5C-BD58-06B22862C868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F5C-BD58-06B22862C868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058-4F5C-BD58-06B22862C868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058-4F5C-BD58-06B22862C86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'1K'!#REF!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C058-4F5C-BD58-06B22862C8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89-440E-A33C-5A7DF4A0EE3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89-440E-A33C-5A7DF4A0EE30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989-440E-A33C-5A7DF4A0EE30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989-440E-A33C-5A7DF4A0EE30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989-440E-A33C-5A7DF4A0EE30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989-440E-A33C-5A7DF4A0EE3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'1K'!#REF!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'1K'!#REF!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6989-440E-A33C-5A7DF4A0EE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5798468288478865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08-416B-9F88-E1F5C2D2E0B4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08-416B-9F88-E1F5C2D2E0B4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08-416B-9F88-E1F5C2D2E0B4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08-416B-9F88-E1F5C2D2E0B4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F08-416B-9F88-E1F5C2D2E0B4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F08-416B-9F88-E1F5C2D2E0B4}"/>
              </c:ext>
            </c:extLst>
          </c:dPt>
          <c:dLbls>
            <c:dLbl>
              <c:idx val="0"/>
              <c:layout>
                <c:manualLayout>
                  <c:x val="0.13821998929238322"/>
                  <c:y val="-0.1451519647000646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08-416B-9F88-E1F5C2D2E0B4}"/>
                </c:ext>
              </c:extLst>
            </c:dLbl>
            <c:dLbl>
              <c:idx val="1"/>
              <c:layout>
                <c:manualLayout>
                  <c:x val="-0.16183273242022572"/>
                  <c:y val="1.3760546362052933E-3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08-416B-9F88-E1F5C2D2E0B4}"/>
                </c:ext>
              </c:extLst>
            </c:dLbl>
            <c:dLbl>
              <c:idx val="2"/>
              <c:layout>
                <c:manualLayout>
                  <c:x val="-0.17041335113297523"/>
                  <c:y val="-7.7861793115365049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08-416B-9F88-E1F5C2D2E0B4}"/>
                </c:ext>
              </c:extLst>
            </c:dLbl>
            <c:dLbl>
              <c:idx val="3"/>
              <c:layout>
                <c:manualLayout>
                  <c:x val="-0.13335365575913019"/>
                  <c:y val="-0.1101699286976383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08-416B-9F88-E1F5C2D2E0B4}"/>
                </c:ext>
              </c:extLst>
            </c:dLbl>
            <c:dLbl>
              <c:idx val="4"/>
              <c:layout>
                <c:manualLayout>
                  <c:x val="3.5895392593998036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08-416B-9F88-E1F5C2D2E0B4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8-416B-9F88-E1F5C2D2E0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'S2-I-B1'!$AB$37:$AB$41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'S2-I-B1'!$AA$37:$AA$41</c:f>
              <c:numCache>
                <c:formatCode>_-* #,##0.0\ _P_t_s_-;\-* #,##0.0\ _P_t_s_-;_-* "-"\ _P_t_s_-;_-@_-</c:formatCode>
                <c:ptCount val="5"/>
                <c:pt idx="0">
                  <c:v>47.010931410871365</c:v>
                </c:pt>
                <c:pt idx="1">
                  <c:v>46.450613879668936</c:v>
                </c:pt>
                <c:pt idx="2">
                  <c:v>1.6231130174557149</c:v>
                </c:pt>
                <c:pt idx="3">
                  <c:v>2.8118642690772409</c:v>
                </c:pt>
                <c:pt idx="4">
                  <c:v>2.1034774229267441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F08-416B-9F88-E1F5C2D2E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6396072478891947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C-4DE7-A210-BB0D0BA48ED6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C-4DE7-A210-BB0D0BA48ED6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C-4DE7-A210-BB0D0BA48ED6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C-4DE7-A210-BB0D0BA48ED6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C-4DE7-A210-BB0D0BA48ED6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33C-4DE7-A210-BB0D0BA48ED6}"/>
              </c:ext>
            </c:extLst>
          </c:dPt>
          <c:dLbls>
            <c:dLbl>
              <c:idx val="0"/>
              <c:layout>
                <c:manualLayout>
                  <c:x val="0.15773596347680643"/>
                  <c:y val="-0.3093409846751336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3C-4DE7-A210-BB0D0BA48ED6}"/>
                </c:ext>
              </c:extLst>
            </c:dLbl>
            <c:dLbl>
              <c:idx val="1"/>
              <c:layout>
                <c:manualLayout>
                  <c:x val="-0.1415543975262829"/>
                  <c:y val="8.4999094363917782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3C-4DE7-A210-BB0D0BA48ED6}"/>
                </c:ext>
              </c:extLst>
            </c:dLbl>
            <c:dLbl>
              <c:idx val="2"/>
              <c:layout>
                <c:manualLayout>
                  <c:x val="-0.18567985834911671"/>
                  <c:y val="-6.999818523376923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3C-4DE7-A210-BB0D0BA48ED6}"/>
                </c:ext>
              </c:extLst>
            </c:dLbl>
            <c:dLbl>
              <c:idx val="3"/>
              <c:layout>
                <c:manualLayout>
                  <c:x val="-0.14608448303175509"/>
                  <c:y val="-0.1077072044562040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3C-4DE7-A210-BB0D0BA48ED6}"/>
                </c:ext>
              </c:extLst>
            </c:dLbl>
            <c:dLbl>
              <c:idx val="4"/>
              <c:layout>
                <c:manualLayout>
                  <c:x val="3.2713020670108936E-2"/>
                  <c:y val="-0.140553879463409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3C-4DE7-A210-BB0D0BA48ED6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3C-4DE7-A210-BB0D0BA48ED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'S2-I-B1'!$AB$37:$AB$41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'S2-I-B1'!$AC$37:$AC$41</c:f>
              <c:numCache>
                <c:formatCode>_-* #,##0.0\ _P_t_s_-;\-* #,##0.0\ _P_t_s_-;_-* "-"\ _P_t_s_-;_-@_-</c:formatCode>
                <c:ptCount val="5"/>
                <c:pt idx="0">
                  <c:v>64.823728575131085</c:v>
                </c:pt>
                <c:pt idx="1">
                  <c:v>18.299599599393776</c:v>
                </c:pt>
                <c:pt idx="2">
                  <c:v>4.4771381806170805</c:v>
                </c:pt>
                <c:pt idx="3">
                  <c:v>4.682830825316878</c:v>
                </c:pt>
                <c:pt idx="4">
                  <c:v>7.7167028195411831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33C-4DE7-A210-BB0D0BA4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7922685590227147"/>
          <c:y val="1.958994256152763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87-46D0-850D-E496612B5483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87-46D0-850D-E496612B5483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87-46D0-850D-E496612B5483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87-46D0-850D-E496612B5483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787-46D0-850D-E496612B5483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787-46D0-850D-E496612B5483}"/>
              </c:ext>
            </c:extLst>
          </c:dPt>
          <c:dLbls>
            <c:dLbl>
              <c:idx val="0"/>
              <c:layout>
                <c:manualLayout>
                  <c:x val="0.14237218514846589"/>
                  <c:y val="-0.1712950997739023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87-46D0-850D-E496612B5483}"/>
                </c:ext>
              </c:extLst>
            </c:dLbl>
            <c:dLbl>
              <c:idx val="1"/>
              <c:layout>
                <c:manualLayout>
                  <c:x val="-0.15898046333712554"/>
                  <c:y val="-0.1319909958593966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87-46D0-850D-E496612B5483}"/>
                </c:ext>
              </c:extLst>
            </c:dLbl>
            <c:dLbl>
              <c:idx val="2"/>
              <c:layout>
                <c:manualLayout>
                  <c:x val="-0.15127474806389943"/>
                  <c:y val="-9.334550572482787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87-46D0-850D-E496612B5483}"/>
                </c:ext>
              </c:extLst>
            </c:dLbl>
            <c:dLbl>
              <c:idx val="3"/>
              <c:layout>
                <c:manualLayout>
                  <c:x val="-0.1078020802955186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787-46D0-850D-E496612B5483}"/>
                </c:ext>
              </c:extLst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787-46D0-850D-E496612B5483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87-46D0-850D-E496612B54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'S2-I-B1'!$AB$71:$AB$75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'S2-I-B1'!$AA$71:$AA$75</c:f>
              <c:numCache>
                <c:formatCode>_-* #,##0.0\ _P_t_s_-;\-* #,##0.0\ _P_t_s_-;_-* "-"\ _P_t_s_-;_-@_-</c:formatCode>
                <c:ptCount val="5"/>
                <c:pt idx="0">
                  <c:v>50.125868241267668</c:v>
                </c:pt>
                <c:pt idx="1">
                  <c:v>44.375270396835589</c:v>
                </c:pt>
                <c:pt idx="2">
                  <c:v>1.1979471234530925</c:v>
                </c:pt>
                <c:pt idx="3">
                  <c:v>3.1054630857805732</c:v>
                </c:pt>
                <c:pt idx="4">
                  <c:v>1.1954511526630824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787-46D0-850D-E496612B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438804035037789"/>
          <c:y val="1.162083000494503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6A-43B6-B924-0F9D6D0F9CAB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6A-43B6-B924-0F9D6D0F9CAB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6A-43B6-B924-0F9D6D0F9CAB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6A-43B6-B924-0F9D6D0F9CAB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C6A-43B6-B924-0F9D6D0F9CAB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6A-43B6-B924-0F9D6D0F9CAB}"/>
              </c:ext>
            </c:extLst>
          </c:dPt>
          <c:dLbls>
            <c:dLbl>
              <c:idx val="0"/>
              <c:layout>
                <c:manualLayout>
                  <c:x val="0.1908105569239926"/>
                  <c:y val="-0.3112315315058565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6A-43B6-B924-0F9D6D0F9CAB}"/>
                </c:ext>
              </c:extLst>
            </c:dLbl>
            <c:dLbl>
              <c:idx val="1"/>
              <c:layout>
                <c:manualLayout>
                  <c:x val="-0.14347040411319903"/>
                  <c:y val="-2.56904381592417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6A-43B6-B924-0F9D6D0F9CAB}"/>
                </c:ext>
              </c:extLst>
            </c:dLbl>
            <c:dLbl>
              <c:idx val="2"/>
              <c:layout>
                <c:manualLayout>
                  <c:x val="-0.15538348118286074"/>
                  <c:y val="-7.885313248887367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6A-43B6-B924-0F9D6D0F9CAB}"/>
                </c:ext>
              </c:extLst>
            </c:dLbl>
            <c:dLbl>
              <c:idx val="3"/>
              <c:layout>
                <c:manualLayout>
                  <c:x val="-0.13076796208055014"/>
                  <c:y val="-0.111656214701149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6A-43B6-B924-0F9D6D0F9CAB}"/>
                </c:ext>
              </c:extLst>
            </c:dLbl>
            <c:dLbl>
              <c:idx val="4"/>
              <c:layout>
                <c:manualLayout>
                  <c:x val="4.1523877134672128E-2"/>
                  <c:y val="-0.1293736646658424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6A-43B6-B924-0F9D6D0F9CAB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6A-43B6-B924-0F9D6D0F9CA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'S2-I-B1'!$AB$71:$AB$75</c:f>
              <c:strCache>
                <c:ptCount val="5"/>
                <c:pt idx="0">
                  <c:v>Inundación</c:v>
                </c:pt>
                <c:pt idx="1">
                  <c:v>TCA</c:v>
                </c:pt>
                <c:pt idx="2">
                  <c:v>Terrorismo</c:v>
                </c:pt>
                <c:pt idx="3">
                  <c:v>Terremoto</c:v>
                </c:pt>
                <c:pt idx="4">
                  <c:v>Resto</c:v>
                </c:pt>
              </c:strCache>
            </c:strRef>
          </c:cat>
          <c:val>
            <c:numRef>
              <c:f>'S2-I-B1'!$AC$71:$AC$75</c:f>
              <c:numCache>
                <c:formatCode>_-* #,##0.0\ _P_t_s_-;\-* #,##0.0\ _P_t_s_-;_-* "-"\ _P_t_s_-;_-@_-</c:formatCode>
                <c:ptCount val="5"/>
                <c:pt idx="0">
                  <c:v>71.408319782126497</c:v>
                </c:pt>
                <c:pt idx="1">
                  <c:v>15.497966356460239</c:v>
                </c:pt>
                <c:pt idx="2">
                  <c:v>3.8186855350101108</c:v>
                </c:pt>
                <c:pt idx="3">
                  <c:v>5.9657350114196994</c:v>
                </c:pt>
                <c:pt idx="4">
                  <c:v>3.3092933149834636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C6A-43B6-B924-0F9D6D0F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NÚMERO DE EXPEDIENTES</a:t>
            </a:r>
          </a:p>
        </c:rich>
      </c:tx>
      <c:layout>
        <c:manualLayout>
          <c:xMode val="edge"/>
          <c:yMode val="edge"/>
          <c:x val="0.33030024831783988"/>
          <c:y val="0.111511147434012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91021295719168E-2"/>
          <c:y val="0.24054109605537125"/>
          <c:w val="0.89740835099004657"/>
          <c:h val="0.642383369956013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'S2-I-B1'!$C$138:$C$190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9791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7-4B41-A044-79B01191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2726656"/>
        <c:axId val="292728192"/>
      </c:barChart>
      <c:catAx>
        <c:axId val="29272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927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72819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927266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INDEMNIZACIONES</a:t>
            </a:r>
          </a:p>
        </c:rich>
      </c:tx>
      <c:layout>
        <c:manualLayout>
          <c:xMode val="edge"/>
          <c:yMode val="edge"/>
          <c:x val="0.37271613162669465"/>
          <c:y val="0.115917262909177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3715756882458"/>
          <c:y val="0.24054109605537125"/>
          <c:w val="0.88391562843645288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'S2-I-B1'!$D$138:$D$190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254360630.78336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78-4A45-9581-1A3CC31FD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2958208"/>
        <c:axId val="292959744"/>
      </c:barChart>
      <c:catAx>
        <c:axId val="2929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9295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95974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929582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solidFill>
                  <a:srgbClr val="9D2235"/>
                </a:solidFill>
              </a:defRPr>
            </a:pPr>
            <a:r>
              <a:rPr lang="es-ES" sz="1400" b="1">
                <a:solidFill>
                  <a:srgbClr val="9D2235"/>
                </a:solidFill>
              </a:rPr>
              <a:t>COSTES MEDIOS</a:t>
            </a:r>
          </a:p>
        </c:rich>
      </c:tx>
      <c:layout>
        <c:manualLayout>
          <c:xMode val="edge"/>
          <c:yMode val="edge"/>
          <c:x val="0.38877297634857261"/>
          <c:y val="0.11816068469190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19706516768956E-2"/>
          <c:y val="0.24054109605537125"/>
          <c:w val="0.89060574771769085"/>
          <c:h val="0.678379945055035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3AFA0">
                <a:alpha val="50000"/>
              </a:srgbClr>
            </a:solidFill>
            <a:ln w="3175">
              <a:noFill/>
              <a:prstDash val="solid"/>
            </a:ln>
          </c:spPr>
          <c:invertIfNegative val="0"/>
          <c:cat>
            <c:strLit>
              <c:ptCount val="53"/>
              <c:pt idx="0">
                <c:v>71</c:v>
              </c:pt>
              <c:pt idx="1">
                <c:v>72</c:v>
              </c:pt>
              <c:pt idx="2">
                <c:v>73</c:v>
              </c:pt>
              <c:pt idx="3">
                <c:v>74</c:v>
              </c:pt>
              <c:pt idx="4">
                <c:v>75</c:v>
              </c:pt>
              <c:pt idx="5">
                <c:v>76</c:v>
              </c:pt>
              <c:pt idx="6">
                <c:v>77</c:v>
              </c:pt>
              <c:pt idx="7">
                <c:v>78</c:v>
              </c:pt>
              <c:pt idx="8">
                <c:v>79</c:v>
              </c:pt>
              <c:pt idx="9">
                <c:v>80</c:v>
              </c:pt>
              <c:pt idx="10">
                <c:v>81</c:v>
              </c:pt>
              <c:pt idx="11">
                <c:v>82</c:v>
              </c:pt>
              <c:pt idx="12">
                <c:v>83</c:v>
              </c:pt>
              <c:pt idx="13">
                <c:v>84</c:v>
              </c:pt>
              <c:pt idx="14">
                <c:v>85</c:v>
              </c:pt>
              <c:pt idx="15">
                <c:v>86</c:v>
              </c:pt>
              <c:pt idx="16">
                <c:v>87</c:v>
              </c:pt>
              <c:pt idx="17">
                <c:v>88</c:v>
              </c:pt>
              <c:pt idx="18">
                <c:v>89</c:v>
              </c:pt>
              <c:pt idx="19">
                <c:v>90</c:v>
              </c:pt>
              <c:pt idx="20">
                <c:v>91</c:v>
              </c:pt>
              <c:pt idx="21">
                <c:v>92</c:v>
              </c:pt>
              <c:pt idx="22">
                <c:v>93</c:v>
              </c:pt>
              <c:pt idx="23">
                <c:v>94</c:v>
              </c:pt>
              <c:pt idx="24">
                <c:v>95</c:v>
              </c:pt>
              <c:pt idx="25">
                <c:v>96</c:v>
              </c:pt>
              <c:pt idx="26">
                <c:v>97</c:v>
              </c:pt>
              <c:pt idx="27">
                <c:v>98</c:v>
              </c:pt>
              <c:pt idx="28">
                <c:v>99</c:v>
              </c:pt>
              <c:pt idx="29">
                <c:v>00</c:v>
              </c:pt>
              <c:pt idx="30">
                <c:v>01</c:v>
              </c:pt>
              <c:pt idx="31">
                <c:v>02</c:v>
              </c:pt>
              <c:pt idx="32">
                <c:v>03</c:v>
              </c:pt>
              <c:pt idx="33">
                <c:v>04</c:v>
              </c:pt>
              <c:pt idx="34">
                <c:v>05</c:v>
              </c:pt>
              <c:pt idx="35">
                <c:v>06</c:v>
              </c:pt>
              <c:pt idx="36">
                <c:v>07</c:v>
              </c:pt>
              <c:pt idx="37">
                <c:v>08</c:v>
              </c:pt>
              <c:pt idx="38">
                <c:v>09</c:v>
              </c:pt>
              <c:pt idx="39">
                <c:v>10</c:v>
              </c:pt>
              <c:pt idx="40">
                <c:v>11</c:v>
              </c:pt>
              <c:pt idx="41">
                <c:v>12</c:v>
              </c:pt>
              <c:pt idx="42">
                <c:v>13</c:v>
              </c:pt>
              <c:pt idx="43">
                <c:v>14</c:v>
              </c:pt>
              <c:pt idx="44">
                <c:v>15</c:v>
              </c:pt>
              <c:pt idx="45">
                <c:v>16</c:v>
              </c:pt>
              <c:pt idx="46">
                <c:v>17</c:v>
              </c:pt>
              <c:pt idx="47">
                <c:v>18</c:v>
              </c:pt>
              <c:pt idx="48">
                <c:v>19</c:v>
              </c:pt>
              <c:pt idx="49">
                <c:v>20</c:v>
              </c:pt>
              <c:pt idx="50">
                <c:v>21</c:v>
              </c:pt>
              <c:pt idx="51">
                <c:v>22</c:v>
              </c:pt>
              <c:pt idx="52">
                <c:v>23</c:v>
              </c:pt>
            </c:strLit>
          </c:cat>
          <c:val>
            <c:numRef>
              <c:f>'S2-I-B1'!$E$138:$E$190</c:f>
              <c:numCache>
                <c:formatCode>_(* #,##0_);_(* \(#,##0\);_(* "-"_);_(@_)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25979.024694450007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41-4C10-BAA6-8E0E2F79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3013376"/>
        <c:axId val="293014912"/>
      </c:barChart>
      <c:catAx>
        <c:axId val="2930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700" baseline="0">
                <a:solidFill>
                  <a:srgbClr val="9D2235"/>
                </a:solidFill>
              </a:defRPr>
            </a:pPr>
            <a:endParaRPr lang="es-ES"/>
          </a:p>
        </c:txPr>
        <c:crossAx val="2930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0149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baseline="0">
                <a:solidFill>
                  <a:srgbClr val="9D2235"/>
                </a:solidFill>
              </a:defRPr>
            </a:pPr>
            <a:endParaRPr lang="es-ES"/>
          </a:p>
        </c:txPr>
        <c:crossAx val="293013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1021637420401626E-3"/>
                <c:y val="0.490151899846945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32D6C7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70-46C5-9FE8-20D21E6EF90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70-46C5-9FE8-20D21E6EF90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770-46C5-9FE8-20D21E6EF90D}"/>
            </c:ext>
          </c:extLst>
        </c:ser>
        <c:ser>
          <c:idx val="2"/>
          <c:order val="2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770-46C5-9FE8-20D21E6EF90D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770-46C5-9FE8-20D21E6EF90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770-46C5-9FE8-20D21E6EF90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70-46C5-9FE8-20D21E6EF9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 87-12'!#REF!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 87-12'!#REF!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E770-46C5-9FE8-20D21E6EF9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9226496"/>
        <c:axId val="309245056"/>
      </c:barChart>
      <c:catAx>
        <c:axId val="30922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4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245056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092264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COSTES MEDIOS</a:t>
            </a:r>
          </a:p>
        </c:rich>
      </c:tx>
      <c:layout>
        <c:manualLayout>
          <c:xMode val="edge"/>
          <c:yMode val="edge"/>
          <c:x val="0.33046610723041925"/>
          <c:y val="8.1966257855330737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258181116043111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D9-46CD-BBD0-836892A9D5B0}"/>
              </c:ext>
            </c:extLst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D9-46CD-BBD0-836892A9D5B0}"/>
              </c:ext>
            </c:extLst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D9-46CD-BBD0-836892A9D5B0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0D9-46CD-BBD0-836892A9D5B0}"/>
              </c:ext>
            </c:extLst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20D9-46CD-BBD0-836892A9D5B0}"/>
              </c:ext>
            </c:extLst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20D9-46CD-BBD0-836892A9D5B0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D9-46CD-BBD0-836892A9D5B0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D9-46CD-BBD0-836892A9D5B0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D9-46CD-BBD0-836892A9D5B0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0D9-46CD-BBD0-836892A9D5B0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0D9-46CD-BBD0-836892A9D5B0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D9-46CD-BBD0-836892A9D5B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'S2-I-B3'!$Z$22:$Z$26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'S2-I-B3'!$AH$22:$AH$26</c:f>
              <c:numCache>
                <c:formatCode>#,##0_ ;\-#,##0\ </c:formatCode>
                <c:ptCount val="5"/>
                <c:pt idx="0">
                  <c:v>4121.6884817209975</c:v>
                </c:pt>
                <c:pt idx="1">
                  <c:v>3573.4580214480843</c:v>
                </c:pt>
                <c:pt idx="2">
                  <c:v>14521.298234298773</c:v>
                </c:pt>
                <c:pt idx="3">
                  <c:v>31072.085767045552</c:v>
                </c:pt>
                <c:pt idx="4">
                  <c:v>235498.506541549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0D9-46CD-BBD0-836892A9D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09577216"/>
        <c:axId val="309578752"/>
        <c:axId val="0"/>
      </c:bar3DChart>
      <c:catAx>
        <c:axId val="3095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57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578752"/>
        <c:scaling>
          <c:orientation val="minMax"/>
          <c:max val="25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09577216"/>
        <c:crosses val="autoZero"/>
        <c:crossBetween val="between"/>
        <c:majorUnit val="50000"/>
        <c:dispUnits>
          <c:builtInUnit val="thousands"/>
          <c:dispUnitsLbl>
            <c:layout>
              <c:manualLayout>
                <c:xMode val="edge"/>
                <c:yMode val="edge"/>
                <c:x val="3.4706009700218496E-3"/>
                <c:y val="0.44951070708589519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DEL NÚMERO DE  EXPEDIENTES O TRAMITACIONES</a:t>
            </a:r>
          </a:p>
        </c:rich>
      </c:tx>
      <c:layout>
        <c:manualLayout>
          <c:xMode val="edge"/>
          <c:yMode val="edge"/>
          <c:x val="0.18440550772386013"/>
          <c:y val="7.4427410181950662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258181116043111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0C-4320-A3C8-A08177B4DA98}"/>
              </c:ext>
            </c:extLst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0C-4320-A3C8-A08177B4DA98}"/>
              </c:ext>
            </c:extLst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0C-4320-A3C8-A08177B4DA9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70C-4320-A3C8-A08177B4DA98}"/>
              </c:ext>
            </c:extLst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70C-4320-A3C8-A08177B4DA98}"/>
              </c:ext>
            </c:extLst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70C-4320-A3C8-A08177B4DA98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0C-4320-A3C8-A08177B4DA98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0C-4320-A3C8-A08177B4DA98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0C-4320-A3C8-A08177B4DA98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70C-4320-A3C8-A08177B4DA98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70C-4320-A3C8-A08177B4DA98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0C-4320-A3C8-A08177B4DA9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'S2-I-B3'!$B$22:$B$26</c:f>
              <c:strCache>
                <c:ptCount val="5"/>
                <c:pt idx="0">
                  <c:v>TOTAL VEH.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'S2-I-B3'!$J$22:$J$26</c:f>
              <c:numCache>
                <c:formatCode>#,##0_ ;\-#,##0\ </c:formatCode>
                <c:ptCount val="5"/>
                <c:pt idx="0">
                  <c:v>228084</c:v>
                </c:pt>
                <c:pt idx="1">
                  <c:v>1207341</c:v>
                </c:pt>
                <c:pt idx="2">
                  <c:v>198529</c:v>
                </c:pt>
                <c:pt idx="3">
                  <c:v>77942</c:v>
                </c:pt>
                <c:pt idx="4">
                  <c:v>1655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70C-4320-A3C8-A08177B4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09775360"/>
        <c:axId val="309777152"/>
        <c:axId val="0"/>
      </c:bar3DChart>
      <c:catAx>
        <c:axId val="3097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77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777152"/>
        <c:scaling>
          <c:orientation val="minMax"/>
          <c:max val="14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09775360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3.2955631640067071E-3"/>
                <c:y val="0.44951070708589519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35071992375360639"/>
          <c:y val="8.5226369111943936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508616654911051"/>
          <c:y val="0.12371024460141344"/>
          <c:w val="0.87067832605384288"/>
          <c:h val="0.7308546313471431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8F084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C-475B-AFD3-0990E3FD43A8}"/>
              </c:ext>
            </c:extLst>
          </c:dPt>
          <c:dPt>
            <c:idx val="1"/>
            <c:invertIfNegative val="0"/>
            <c:bubble3D val="0"/>
            <c:spPr>
              <a:solidFill>
                <a:srgbClr val="F68D36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C-475B-AFD3-0990E3FD43A8}"/>
              </c:ext>
            </c:extLst>
          </c:dPt>
          <c:dPt>
            <c:idx val="2"/>
            <c:invertIfNegative val="0"/>
            <c:bubble3D val="0"/>
            <c:spPr>
              <a:solidFill>
                <a:srgbClr val="2971E7">
                  <a:alpha val="5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C-475B-AFD3-0990E3FD43A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2CC-475B-AFD3-0990E3FD43A8}"/>
              </c:ext>
            </c:extLst>
          </c:dPt>
          <c:dPt>
            <c:idx val="4"/>
            <c:invertIfNegative val="0"/>
            <c:bubble3D val="0"/>
            <c:spPr>
              <a:solidFill>
                <a:srgbClr val="32D675">
                  <a:alpha val="50000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32CC-475B-AFD3-0990E3FD43A8}"/>
              </c:ext>
            </c:extLst>
          </c:dPt>
          <c:dPt>
            <c:idx val="5"/>
            <c:invertIfNegative val="0"/>
            <c:bubble3D val="0"/>
            <c:spPr>
              <a:solidFill>
                <a:srgbClr val="32D675">
                  <a:alpha val="49804"/>
                </a:srgb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2CC-475B-AFD3-0990E3FD43A8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CC-475B-AFD3-0990E3FD43A8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CC-475B-AFD3-0990E3FD43A8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CC-475B-AFD3-0990E3FD43A8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CC-475B-AFD3-0990E3FD43A8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2CC-475B-AFD3-0990E3FD43A8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C-475B-AFD3-0990E3FD43A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'S2-I-B3'!$N$22:$N$26</c:f>
              <c:strCache>
                <c:ptCount val="5"/>
                <c:pt idx="0">
                  <c:v>TOTAL VEHÍCULOS AUTOMÓVILES</c:v>
                </c:pt>
                <c:pt idx="1">
                  <c:v>VIVIENDAS Y OFICINAS</c:v>
                </c:pt>
                <c:pt idx="2">
                  <c:v>COMERCIOS Y RESTO DE RIESGOS SENCILLOS</c:v>
                </c:pt>
                <c:pt idx="3">
                  <c:v>INDUSTRIALES</c:v>
                </c:pt>
                <c:pt idx="4">
                  <c:v>OBRAS CIVILES</c:v>
                </c:pt>
              </c:strCache>
            </c:strRef>
          </c:cat>
          <c:val>
            <c:numRef>
              <c:f>'S2-I-B3'!$V$22:$V$26</c:f>
              <c:numCache>
                <c:formatCode>#,##0_ ;\-#,##0\ </c:formatCode>
                <c:ptCount val="5"/>
                <c:pt idx="0">
                  <c:v>940091195.66485202</c:v>
                </c:pt>
                <c:pt idx="1">
                  <c:v>4314382381.0731516</c:v>
                </c:pt>
                <c:pt idx="2">
                  <c:v>2882898817.1571012</c:v>
                </c:pt>
                <c:pt idx="3">
                  <c:v>2421820508.8550644</c:v>
                </c:pt>
                <c:pt idx="4">
                  <c:v>389750028.32626361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2CC-475B-AFD3-0990E3FD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09830400"/>
        <c:axId val="309831936"/>
        <c:axId val="0"/>
      </c:bar3DChart>
      <c:catAx>
        <c:axId val="3098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983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831936"/>
        <c:scaling>
          <c:orientation val="minMax"/>
          <c:max val="500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09830400"/>
        <c:crosses val="autoZero"/>
        <c:crossBetween val="between"/>
        <c:majorUnit val="1000000000"/>
        <c:dispUnits>
          <c:builtInUnit val="millions"/>
          <c:dispUnitsLbl>
            <c:layout>
              <c:manualLayout>
                <c:xMode val="edge"/>
                <c:yMode val="edge"/>
                <c:x val="1.3872322292581235E-4"/>
                <c:y val="0.4328184675577782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R.E.B. DISTRIBUCIÓN POR CLASE DE RIESGO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SERIE 1987 - 1999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 NÚMERO DE EXPEDIENTES O TRAMITACONES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C5-4868-9AF1-3F8C4892A79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5-4868-9AF1-3F8C4892A7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meses!#REF!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C5-4868-9AF1-3F8C4892A79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5-4868-9AF1-3F8C4892A7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meses!#REF!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3C5-4868-9AF1-3F8C4892A79C}"/>
            </c:ext>
          </c:extLst>
        </c:ser>
        <c:ser>
          <c:idx val="2"/>
          <c:order val="2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C5-4868-9AF1-3F8C4892A7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meses!#REF!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83C5-4868-9AF1-3F8C4892A79C}"/>
            </c:ext>
          </c:extLst>
        </c:ser>
        <c:ser>
          <c:idx val="3"/>
          <c:order val="3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3C5-4868-9AF1-3F8C4892A79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C5-4868-9AF1-3F8C4892A7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meses!#REF!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83C5-4868-9AF1-3F8C4892A79C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C5-4868-9AF1-3F8C4892A79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meses!#REF!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meses!#REF!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83C5-4868-9AF1-3F8C4892A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0989184"/>
        <c:axId val="310991104"/>
      </c:barChart>
      <c:catAx>
        <c:axId val="3109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(CLASE DE RIESGO)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99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99110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 (miles)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09891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-4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NÚMERO DE EXPEDIENTES</a:t>
            </a:r>
          </a:p>
        </c:rich>
      </c:tx>
      <c:layout>
        <c:manualLayout>
          <c:xMode val="edge"/>
          <c:yMode val="edge"/>
          <c:x val="0.14740177864982004"/>
          <c:y val="5.4228527804344407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0318323987406"/>
          <c:y val="0.27462511435761477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53-471A-90F1-22A4BD9E4E51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53-471A-90F1-22A4BD9E4E51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53-471A-90F1-22A4BD9E4E51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53-471A-90F1-22A4BD9E4E51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53-471A-90F1-22A4BD9E4E51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53-471A-90F1-22A4BD9E4E51}"/>
              </c:ext>
            </c:extLst>
          </c:dPt>
          <c:dLbls>
            <c:dLbl>
              <c:idx val="0"/>
              <c:layout>
                <c:manualLayout>
                  <c:x val="0.17198971076246392"/>
                  <c:y val="-3.887186612985594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53-471A-90F1-22A4BD9E4E51}"/>
                </c:ext>
              </c:extLst>
            </c:dLbl>
            <c:dLbl>
              <c:idx val="1"/>
              <c:layout>
                <c:manualLayout>
                  <c:x val="3.2952765106596615E-2"/>
                  <c:y val="0.129132718593001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53-471A-90F1-22A4BD9E4E51}"/>
                </c:ext>
              </c:extLst>
            </c:dLbl>
            <c:dLbl>
              <c:idx val="2"/>
              <c:layout>
                <c:manualLayout>
                  <c:x val="-0.15419465325001658"/>
                  <c:y val="5.040130284070654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53-471A-90F1-22A4BD9E4E51}"/>
                </c:ext>
              </c:extLst>
            </c:dLbl>
            <c:dLbl>
              <c:idx val="3"/>
              <c:layout>
                <c:manualLayout>
                  <c:x val="-0.14233644230215883"/>
                  <c:y val="-6.40301484015362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A53-471A-90F1-22A4BD9E4E51}"/>
                </c:ext>
              </c:extLst>
            </c:dLbl>
            <c:dLbl>
              <c:idx val="4"/>
              <c:layout>
                <c:manualLayout>
                  <c:x val="-8.5554054573735258E-2"/>
                  <c:y val="-0.1143255106823941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A53-471A-90F1-22A4BD9E4E51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53-471A-90F1-22A4BD9E4E5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'S2-I-B4'!$M$34:$M$38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'S2-I-B4'!$N$34:$N$38</c:f>
              <c:numCache>
                <c:formatCode>_-* #,##0.0\ _P_t_s_-;\-* #,##0.0\ _P_t_s_-;_-* "-"??\ _P_t_s_-;_-@</c:formatCode>
                <c:ptCount val="5"/>
                <c:pt idx="0">
                  <c:v>35.221295973556977</c:v>
                </c:pt>
                <c:pt idx="1">
                  <c:v>30.429746500781292</c:v>
                </c:pt>
                <c:pt idx="2">
                  <c:v>13.996163485774311</c:v>
                </c:pt>
                <c:pt idx="3">
                  <c:v>12.016612248865998</c:v>
                </c:pt>
                <c:pt idx="4">
                  <c:v>8.4361817910214185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A53-471A-90F1-22A4BD9E4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INDEMNIZACIONES</a:t>
            </a:r>
          </a:p>
        </c:rich>
      </c:tx>
      <c:layout>
        <c:manualLayout>
          <c:xMode val="edge"/>
          <c:yMode val="edge"/>
          <c:x val="0.25549997543118275"/>
          <c:y val="2.548880991524913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13252303138153"/>
          <c:y val="0.2512999870592672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explosion val="1"/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2-43DF-BDCD-9E67CB3A92C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2-43DF-BDCD-9E67CB3A92C7}"/>
              </c:ext>
            </c:extLst>
          </c:dPt>
          <c:dPt>
            <c:idx val="2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2-43DF-BDCD-9E67CB3A92C7}"/>
              </c:ext>
            </c:extLst>
          </c:dPt>
          <c:dPt>
            <c:idx val="3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2-43DF-BDCD-9E67CB3A92C7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72-43DF-BDCD-9E67CB3A92C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A72-43DF-BDCD-9E67CB3A92C7}"/>
              </c:ext>
            </c:extLst>
          </c:dPt>
          <c:dLbls>
            <c:dLbl>
              <c:idx val="0"/>
              <c:layout>
                <c:manualLayout>
                  <c:x val="0.18014175466872612"/>
                  <c:y val="3.8672381142230641E-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72-43DF-BDCD-9E67CB3A92C7}"/>
                </c:ext>
              </c:extLst>
            </c:dLbl>
            <c:dLbl>
              <c:idx val="1"/>
              <c:layout>
                <c:manualLayout>
                  <c:x val="3.925202637274456E-2"/>
                  <c:y val="0.1187549434549463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72-43DF-BDCD-9E67CB3A92C7}"/>
                </c:ext>
              </c:extLst>
            </c:dLbl>
            <c:dLbl>
              <c:idx val="2"/>
              <c:layout>
                <c:manualLayout>
                  <c:x val="-0.12208490983244066"/>
                  <c:y val="7.30983243766338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72-43DF-BDCD-9E67CB3A92C7}"/>
                </c:ext>
              </c:extLst>
            </c:dLbl>
            <c:dLbl>
              <c:idx val="3"/>
              <c:layout>
                <c:manualLayout>
                  <c:x val="-0.14622528527217679"/>
                  <c:y val="-4.1638592644273893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72-43DF-BDCD-9E67CB3A92C7}"/>
                </c:ext>
              </c:extLst>
            </c:dLbl>
            <c:dLbl>
              <c:idx val="4"/>
              <c:layout>
                <c:manualLayout>
                  <c:x val="-8.0083533978674265E-2"/>
                  <c:y val="-0.1154921981061033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72-43DF-BDCD-9E67CB3A92C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2-43DF-BDCD-9E67CB3A92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'S2-I-B4'!$AA$34:$AA$38</c:f>
              <c:strCache>
                <c:ptCount val="5"/>
                <c:pt idx="0">
                  <c:v>Enero-Agosto</c:v>
                </c:pt>
                <c:pt idx="1">
                  <c:v>Septiembre</c:v>
                </c:pt>
                <c:pt idx="2">
                  <c:v>Octubre</c:v>
                </c:pt>
                <c:pt idx="3">
                  <c:v>Noviembre</c:v>
                </c:pt>
                <c:pt idx="4">
                  <c:v>Diciembre</c:v>
                </c:pt>
              </c:strCache>
            </c:strRef>
          </c:cat>
          <c:val>
            <c:numRef>
              <c:f>'S2-I-B4'!$AB$34:$AB$38</c:f>
              <c:numCache>
                <c:formatCode>_-* #,##0.0\ _P_t_s_-;\-* #,##0.0\ _P_t_s_-;_-* "-"??\ _P_t_s_-;_-@</c:formatCode>
                <c:ptCount val="5"/>
                <c:pt idx="0">
                  <c:v>34.073670446255015</c:v>
                </c:pt>
                <c:pt idx="1">
                  <c:v>26.882429517157398</c:v>
                </c:pt>
                <c:pt idx="2">
                  <c:v>14.090057522449589</c:v>
                </c:pt>
                <c:pt idx="3">
                  <c:v>14.664406459850914</c:v>
                </c:pt>
                <c:pt idx="4">
                  <c:v>10.189436054287077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A72-43DF-BDCD-9E67CB3A9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907774104067694"/>
          <c:y val="4.6411396121659215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102553900090388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776-4D46-A7BE-035C8B63A9A8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776-4D46-A7BE-035C8B63A9A8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776-4D46-A7BE-035C8B63A9A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776-4D46-A7BE-035C8B63A9A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776-4D46-A7BE-035C8B63A9A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776-4D46-A7BE-035C8B63A9A8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76-4D46-A7BE-035C8B63A9A8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6-4D46-A7BE-035C8B63A9A8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76-4D46-A7BE-035C8B63A9A8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6-4D46-A7BE-035C8B63A9A8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76-4D46-A7BE-035C8B63A9A8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76-4D46-A7BE-035C8B63A9A8}"/>
                </c:ext>
              </c:extLst>
            </c:dLbl>
            <c:numFmt formatCode="_(* #,##0_);_(* \(#,##0\);_(* &quot;-&quot;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'S2-II-PP'!$H$14:$H$33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'S2-II-PP'!$I$14:$I$33</c:f>
              <c:numCache>
                <c:formatCode>_(* #,##0_);_(* \(#,##0\);_(* "-"_);_(@_)</c:formatCode>
                <c:ptCount val="20"/>
                <c:pt idx="0">
                  <c:v>2</c:v>
                </c:pt>
                <c:pt idx="1">
                  <c:v>136</c:v>
                </c:pt>
                <c:pt idx="2">
                  <c:v>233</c:v>
                </c:pt>
                <c:pt idx="3">
                  <c:v>250</c:v>
                </c:pt>
                <c:pt idx="4">
                  <c:v>357</c:v>
                </c:pt>
                <c:pt idx="5">
                  <c:v>417</c:v>
                </c:pt>
                <c:pt idx="6">
                  <c:v>465</c:v>
                </c:pt>
                <c:pt idx="7">
                  <c:v>3050</c:v>
                </c:pt>
                <c:pt idx="8">
                  <c:v>489</c:v>
                </c:pt>
                <c:pt idx="9">
                  <c:v>301</c:v>
                </c:pt>
                <c:pt idx="10">
                  <c:v>274</c:v>
                </c:pt>
                <c:pt idx="11">
                  <c:v>371</c:v>
                </c:pt>
                <c:pt idx="12">
                  <c:v>337</c:v>
                </c:pt>
                <c:pt idx="13">
                  <c:v>178</c:v>
                </c:pt>
                <c:pt idx="14">
                  <c:v>384</c:v>
                </c:pt>
                <c:pt idx="15">
                  <c:v>859</c:v>
                </c:pt>
                <c:pt idx="16">
                  <c:v>275</c:v>
                </c:pt>
                <c:pt idx="17">
                  <c:v>1286</c:v>
                </c:pt>
                <c:pt idx="18">
                  <c:v>130</c:v>
                </c:pt>
                <c:pt idx="19">
                  <c:v>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776-4D46-A7BE-035C8B63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2306688"/>
        <c:axId val="312308480"/>
        <c:axId val="0"/>
      </c:bar3DChart>
      <c:catAx>
        <c:axId val="3123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2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308480"/>
        <c:scaling>
          <c:orientation val="minMax"/>
          <c:max val="4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2306688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729444503184699"/>
          <c:y val="4.6427357690837813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EB2-45AB-9D3C-46E1E9BEA269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B2-45AB-9D3C-46E1E9BEA26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EB2-45AB-9D3C-46E1E9BEA26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B2-45AB-9D3C-46E1E9BEA26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EB2-45AB-9D3C-46E1E9BEA269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B2-45AB-9D3C-46E1E9BEA269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B2-45AB-9D3C-46E1E9BEA269}"/>
                </c:ext>
              </c:extLst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2-45AB-9D3C-46E1E9BEA269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2-45AB-9D3C-46E1E9BEA269}"/>
                </c:ext>
              </c:extLst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2-45AB-9D3C-46E1E9BEA269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2-45AB-9D3C-46E1E9BEA269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2-45AB-9D3C-46E1E9BEA269}"/>
                </c:ext>
              </c:extLst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2-45AB-9D3C-46E1E9BEA269}"/>
                </c:ext>
              </c:extLst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'S2-II-PP'!$H$14:$H$33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'S2-II-PP'!$J$14:$J$33</c:f>
              <c:numCache>
                <c:formatCode>_(* #,##0_);_(* \(#,##0\);_(* "-"_);_(@_)</c:formatCode>
                <c:ptCount val="20"/>
                <c:pt idx="0">
                  <c:v>1148.34049024658</c:v>
                </c:pt>
                <c:pt idx="1">
                  <c:v>18532853.324802231</c:v>
                </c:pt>
                <c:pt idx="2">
                  <c:v>8263839.7549632657</c:v>
                </c:pt>
                <c:pt idx="3">
                  <c:v>6874691.0012857178</c:v>
                </c:pt>
                <c:pt idx="4">
                  <c:v>7540670.0397538738</c:v>
                </c:pt>
                <c:pt idx="5">
                  <c:v>19580934.699774291</c:v>
                </c:pt>
                <c:pt idx="6">
                  <c:v>37468369.912909858</c:v>
                </c:pt>
                <c:pt idx="7">
                  <c:v>34729910.643225312</c:v>
                </c:pt>
                <c:pt idx="8">
                  <c:v>10321652.104900232</c:v>
                </c:pt>
                <c:pt idx="9">
                  <c:v>6003646.9746800158</c:v>
                </c:pt>
                <c:pt idx="10">
                  <c:v>2886265.5285401461</c:v>
                </c:pt>
                <c:pt idx="11">
                  <c:v>6629461.511903788</c:v>
                </c:pt>
                <c:pt idx="12">
                  <c:v>2429000.8340739901</c:v>
                </c:pt>
                <c:pt idx="13">
                  <c:v>4177365.5031384928</c:v>
                </c:pt>
                <c:pt idx="14">
                  <c:v>12580522.893146956</c:v>
                </c:pt>
                <c:pt idx="15">
                  <c:v>15146588.49184132</c:v>
                </c:pt>
                <c:pt idx="16">
                  <c:v>9824286.7517007105</c:v>
                </c:pt>
                <c:pt idx="17">
                  <c:v>23137545.532309379</c:v>
                </c:pt>
                <c:pt idx="18">
                  <c:v>2034257.3777399999</c:v>
                </c:pt>
                <c:pt idx="19">
                  <c:v>16268215.82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EB2-45AB-9D3C-46E1E9BEA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2969856"/>
        <c:axId val="312975744"/>
        <c:axId val="0"/>
      </c:bar3DChart>
      <c:catAx>
        <c:axId val="3129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29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975744"/>
        <c:scaling>
          <c:orientation val="minMax"/>
          <c:max val="450000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2969856"/>
        <c:crosses val="autoZero"/>
        <c:crossBetween val="between"/>
        <c:majorUnit val="10000000"/>
        <c:dispUnits>
          <c:builtInUnit val="millions"/>
          <c:dispUnitsLbl>
            <c:layout>
              <c:manualLayout>
                <c:xMode val="edge"/>
                <c:yMode val="edge"/>
                <c:x val="1.7211804380550078E-4"/>
                <c:y val="0.36917324036564897"/>
              </c:manualLayout>
            </c:layout>
            <c:txPr>
              <a:bodyPr/>
              <a:lstStyle/>
              <a:p>
                <a:pPr>
                  <a:defRPr sz="9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7824146022668287"/>
          <c:y val="4.6427357690837813E-4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98086280733283E-2"/>
          <c:y val="0.14700797475570618"/>
          <c:w val="0.90050191371926669"/>
          <c:h val="0.75517800469013652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rgbClr val="32D675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B67-4CCE-AD16-8A2038937CC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B67-4CCE-AD16-8A2038937CC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B67-4CCE-AD16-8A2038937CC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B67-4CCE-AD16-8A2038937CC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B67-4CCE-AD16-8A2038937CC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B67-4CCE-AD16-8A2038937CC2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7-4CCE-AD16-8A2038937CC2}"/>
                </c:ext>
              </c:extLst>
            </c:dLbl>
            <c:dLbl>
              <c:idx val="1"/>
              <c:layout>
                <c:manualLayout>
                  <c:x val="4.8007077260580884E-4"/>
                  <c:y val="1.0627278114950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7-4CCE-AD16-8A2038937CC2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7-4CCE-AD16-8A2038937CC2}"/>
                </c:ext>
              </c:extLst>
            </c:dLbl>
            <c:dLbl>
              <c:idx val="3"/>
              <c:layout>
                <c:manualLayout>
                  <c:x val="-1.2084728753631983E-3"/>
                  <c:y val="6.8020272575807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7-4CCE-AD16-8A2038937CC2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7-4CCE-AD16-8A2038937CC2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7-4CCE-AD16-8A2038937CC2}"/>
                </c:ext>
              </c:extLst>
            </c:dLbl>
            <c:dLbl>
              <c:idx val="6"/>
              <c:layout>
                <c:manualLayout>
                  <c:x val="0"/>
                  <c:y val="4.3033648585870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7-4CCE-AD16-8A2038937CC2}"/>
                </c:ext>
              </c:extLst>
            </c:dLbl>
            <c:numFmt formatCode="_-* #,##0.0\ _P_t_s_-;\-* #,##0.0\ _P_t_s_-;_-* &quot;-&quot;\ _P_t_s_-;_-@_-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'S2-II-PP'!$H$14:$H$33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'S2-II-PP'!$K$14:$K$33</c:f>
              <c:numCache>
                <c:formatCode>_(* #,##0_);_(* \(#,##0\);_(* "-"_);_(@_)</c:formatCode>
                <c:ptCount val="20"/>
                <c:pt idx="0">
                  <c:v>574.17024512328999</c:v>
                </c:pt>
                <c:pt idx="1">
                  <c:v>136270.98032942816</c:v>
                </c:pt>
                <c:pt idx="2">
                  <c:v>35467.123411859509</c:v>
                </c:pt>
                <c:pt idx="3">
                  <c:v>27498.764005142872</c:v>
                </c:pt>
                <c:pt idx="4">
                  <c:v>21122.325041327378</c:v>
                </c:pt>
                <c:pt idx="5">
                  <c:v>46956.677937108616</c:v>
                </c:pt>
                <c:pt idx="6">
                  <c:v>80577.139597655609</c:v>
                </c:pt>
                <c:pt idx="7">
                  <c:v>11386.855948598462</c:v>
                </c:pt>
                <c:pt idx="8">
                  <c:v>21107.673016155892</c:v>
                </c:pt>
                <c:pt idx="9">
                  <c:v>19945.671012225965</c:v>
                </c:pt>
                <c:pt idx="10">
                  <c:v>10533.815797591775</c:v>
                </c:pt>
                <c:pt idx="11">
                  <c:v>17869.16849569754</c:v>
                </c:pt>
                <c:pt idx="12">
                  <c:v>7207.7176085281608</c:v>
                </c:pt>
                <c:pt idx="13">
                  <c:v>23468.345523249958</c:v>
                </c:pt>
                <c:pt idx="14">
                  <c:v>32761.778367570198</c:v>
                </c:pt>
                <c:pt idx="15">
                  <c:v>17632.815473622024</c:v>
                </c:pt>
                <c:pt idx="16">
                  <c:v>35724.679097093496</c:v>
                </c:pt>
                <c:pt idx="17">
                  <c:v>17991.870553895318</c:v>
                </c:pt>
                <c:pt idx="18">
                  <c:v>15648.133674923076</c:v>
                </c:pt>
                <c:pt idx="19">
                  <c:v>50210.542654320991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B67-4CCE-AD16-8A2038937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5837056"/>
        <c:axId val="315838848"/>
        <c:axId val="0"/>
      </c:bar3DChart>
      <c:catAx>
        <c:axId val="3158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0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58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838848"/>
        <c:scaling>
          <c:orientation val="minMax"/>
          <c:max val="16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58370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0305635608719E-4"/>
                <c:y val="0.4121725167817758"/>
              </c:manualLayout>
            </c:layout>
            <c:txPr>
              <a:bodyPr/>
              <a:lstStyle/>
              <a:p>
                <a:pPr>
                  <a:defRPr sz="9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05-4F7F-8C33-69B5BEDEF4B6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405-4F7F-8C33-69B5BEDEF4B6}"/>
              </c:ext>
            </c:extLst>
          </c:dPt>
          <c:dPt>
            <c:idx val="2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405-4F7F-8C33-69B5BEDEF4B6}"/>
              </c:ext>
            </c:extLst>
          </c:dPt>
          <c:dPt>
            <c:idx val="3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405-4F7F-8C33-69B5BEDEF4B6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405-4F7F-8C33-69B5BEDEF4B6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405-4F7F-8C33-69B5BEDEF4B6}"/>
              </c:ext>
            </c:extLst>
          </c:dPt>
          <c:dLbls>
            <c:dLbl>
              <c:idx val="0"/>
              <c:layout>
                <c:manualLayout>
                  <c:x val="0.14020698960200498"/>
                  <c:y val="-0.2986207803000110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5-4F7F-8C33-69B5BEDEF4B6}"/>
                </c:ext>
              </c:extLst>
            </c:dLbl>
            <c:dLbl>
              <c:idx val="1"/>
              <c:layout>
                <c:manualLayout>
                  <c:x val="-0.17515536716415278"/>
                  <c:y val="0.1462176394271129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5-4F7F-8C33-69B5BEDEF4B6}"/>
                </c:ext>
              </c:extLst>
            </c:dLbl>
            <c:dLbl>
              <c:idx val="2"/>
              <c:layout>
                <c:manualLayout>
                  <c:x val="-0.16434979592244056"/>
                  <c:y val="-0.1282763198891998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5-4F7F-8C33-69B5BEDEF4B6}"/>
                </c:ext>
              </c:extLst>
            </c:dLbl>
            <c:dLbl>
              <c:idx val="3"/>
              <c:layout>
                <c:manualLayout>
                  <c:x val="-4.0388987388697985E-2"/>
                  <c:y val="-0.1427217597844648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5-4F7F-8C33-69B5BEDEF4B6}"/>
                </c:ext>
              </c:extLst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5-4F7F-8C33-69B5BEDEF4B6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5-4F7F-8C33-69B5BEDEF4B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'S2-II-PP'!$V$29:$V$33</c:f>
              <c:strCache>
                <c:ptCount val="5"/>
                <c:pt idx="0">
                  <c:v>Inundación</c:v>
                </c:pt>
                <c:pt idx="1">
                  <c:v>Terremoto</c:v>
                </c:pt>
                <c:pt idx="2">
                  <c:v>Erupción Volcánica</c:v>
                </c:pt>
                <c:pt idx="3">
                  <c:v>TCA</c:v>
                </c:pt>
                <c:pt idx="4">
                  <c:v>Resto</c:v>
                </c:pt>
              </c:strCache>
            </c:strRef>
          </c:cat>
          <c:val>
            <c:numRef>
              <c:f>'S2-II-PP'!$W$29:$W$33</c:f>
              <c:numCache>
                <c:formatCode>_-* #,##0.0\ _P_t_s_-;\-* #,##0.0\ _P_t_s_-;_-* "-"\ _P_t_s_-;_-@_-</c:formatCode>
                <c:ptCount val="5"/>
                <c:pt idx="0">
                  <c:v>58.529353627199058</c:v>
                </c:pt>
                <c:pt idx="1">
                  <c:v>27.15951769124333</c:v>
                </c:pt>
                <c:pt idx="2">
                  <c:v>8.7467879027475792</c:v>
                </c:pt>
                <c:pt idx="3">
                  <c:v>4.4870527772287012</c:v>
                </c:pt>
                <c:pt idx="4">
                  <c:v>1.0772880015813318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405-4F7F-8C33-69B5BEDE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D0-44B4-81DC-6A64F45ADEC7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0-44B4-81DC-6A64F45ADEC7}"/>
              </c:ext>
            </c:extLst>
          </c:dPt>
          <c:dPt>
            <c:idx val="2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0-44B4-81DC-6A64F45ADEC7}"/>
              </c:ext>
            </c:extLst>
          </c:dPt>
          <c:dPt>
            <c:idx val="3"/>
            <c:bubble3D val="0"/>
            <c:spPr>
              <a:solidFill>
                <a:srgbClr val="7A7151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D0-44B4-81DC-6A64F45ADEC7}"/>
              </c:ext>
            </c:extLst>
          </c:dPt>
          <c:dPt>
            <c:idx val="4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1D0-44B4-81DC-6A64F45ADEC7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1D0-44B4-81DC-6A64F45ADEC7}"/>
              </c:ext>
            </c:extLst>
          </c:dPt>
          <c:dLbls>
            <c:dLbl>
              <c:idx val="0"/>
              <c:layout>
                <c:manualLayout>
                  <c:x val="0.15755151325051722"/>
                  <c:y val="-0.29809781964453641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D0-44B4-81DC-6A64F45ADEC7}"/>
                </c:ext>
              </c:extLst>
            </c:dLbl>
            <c:dLbl>
              <c:idx val="1"/>
              <c:layout>
                <c:manualLayout>
                  <c:x val="-0.20106595162738961"/>
                  <c:y val="3.939310968067041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D0-44B4-81DC-6A64F45ADEC7}"/>
                </c:ext>
              </c:extLst>
            </c:dLbl>
            <c:dLbl>
              <c:idx val="2"/>
              <c:layout>
                <c:manualLayout>
                  <c:x val="-0.19162115987677045"/>
                  <c:y val="-4.3436039017034044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D0-44B4-81DC-6A64F45ADEC7}"/>
                </c:ext>
              </c:extLst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D0-44B4-81DC-6A64F45ADEC7}"/>
                </c:ext>
              </c:extLst>
            </c:dLbl>
            <c:dLbl>
              <c:idx val="4"/>
              <c:layout>
                <c:manualLayout>
                  <c:x val="2.518175488122492E-2"/>
                  <c:y val="-0.13634996511189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D0-44B4-81DC-6A64F45ADEC7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D0-44B4-81DC-6A64F45ADE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'S2-II-PP'!$V$29:$V$33</c:f>
              <c:strCache>
                <c:ptCount val="5"/>
                <c:pt idx="0">
                  <c:v>Inundación</c:v>
                </c:pt>
                <c:pt idx="1">
                  <c:v>Terremoto</c:v>
                </c:pt>
                <c:pt idx="2">
                  <c:v>Erupción Volcánica</c:v>
                </c:pt>
                <c:pt idx="3">
                  <c:v>TCA</c:v>
                </c:pt>
                <c:pt idx="4">
                  <c:v>Resto</c:v>
                </c:pt>
              </c:strCache>
            </c:strRef>
          </c:cat>
          <c:val>
            <c:numRef>
              <c:f>'S2-II-PP'!$X$29:$X$33</c:f>
              <c:numCache>
                <c:formatCode>_-* #,##0.0\ _P_t_s_-;\-* #,##0.0\ _P_t_s_-;_-* "-"\ _P_t_s_-;_-@_-</c:formatCode>
                <c:ptCount val="5"/>
                <c:pt idx="0">
                  <c:v>65.273567652855391</c:v>
                </c:pt>
                <c:pt idx="1">
                  <c:v>8.6483900833335881</c:v>
                </c:pt>
                <c:pt idx="2">
                  <c:v>5.1116537568643112</c:v>
                </c:pt>
                <c:pt idx="3">
                  <c:v>18.512714712952651</c:v>
                </c:pt>
                <c:pt idx="4">
                  <c:v>2.45367379399406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1D0-44B4-81DC-6A64F45A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0E-408E-9A1F-D1BFD58EC5F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0E-408E-9A1F-D1BFD58EC5F8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0E-408E-9A1F-D1BFD58EC5F8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0E-408E-9A1F-D1BFD58EC5F8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00E-408E-9A1F-D1BFD58EC5F8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00E-408E-9A1F-D1BFD58EC5F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'[1]I.1.K.'!#REF!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C00E-408E-9A1F-D1BFD58EC5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C5-4770-BB7E-B8690FE57DF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C5-4770-BB7E-B8690FE57DF6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C5-4770-BB7E-B8690FE57DF6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EC5-4770-BB7E-B8690FE57DF6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EC5-4770-BB7E-B8690FE57DF6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EC5-4770-BB7E-B8690FE57DF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'[1]I.1.K.'!#REF!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3EC5-4770-BB7E-B8690FE57D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- TOTAL EXPEDIENTES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B6-4863-A2CE-F9F46C6EB1B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B6-4863-A2CE-F9F46C6EB1BD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B6-4863-A2CE-F9F46C6EB1BD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B6-4863-A2CE-F9F46C6EB1BD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B6-4863-A2CE-F9F46C6EB1BD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B6-4863-A2CE-F9F46C6EB1B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'[1]I.1.K.'!#REF!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2CB6-4863-A2CE-F9F46C6EB1B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- TOTAL DE LAS CUANTÍAS PAGADAS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C0-40E6-B1E6-95AAD5EA3D1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C0-40E6-B1E6-95AAD5EA3D1F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C0-40E6-B1E6-95AAD5EA3D1F}"/>
              </c:ext>
            </c:extLst>
          </c:dPt>
          <c:dPt>
            <c:idx val="3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C0-40E6-B1E6-95AAD5EA3D1F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8C0-40E6-B1E6-95AAD5EA3D1F}"/>
              </c:ext>
            </c:extLst>
          </c:dPt>
          <c:dPt>
            <c:idx val="5"/>
            <c:bubble3D val="0"/>
            <c:spPr>
              <a:solidFill>
                <a:srgbClr val="E0C0A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8C0-40E6-B1E6-95AAD5EA3D1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'[1]I.1.K.'!#REF!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'[1]I.1.K.'!#REF!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58C0-40E6-B1E6-95AAD5EA3D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 </a:t>
            </a:r>
          </a:p>
        </c:rich>
      </c:tx>
      <c:layout>
        <c:manualLayout>
          <c:xMode val="edge"/>
          <c:yMode val="edge"/>
          <c:x val="0.32019985987363608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0.11682595880973455"/>
          <c:w val="0.8400021872265967"/>
          <c:h val="0.7141855478195804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68D36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7A9-4BBD-8595-E7FB93048AF4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7A9-4BBD-8595-E7FB93048AF4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7A9-4BBD-8595-E7FB93048AF4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7A9-4BBD-8595-E7FB93048AF4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7A9-4BBD-8595-E7FB93048AF4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7A9-4BBD-8595-E7FB93048AF4}"/>
              </c:ext>
            </c:extLst>
          </c:dPt>
          <c:cat>
            <c:numRef>
              <c:f>'S2-III-P1'!$B$273:$B$309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'S2-III-P1'!$C$273:$C$309</c:f>
              <c:numCache>
                <c:formatCode>_(* #,##0_);_(* \(#,##0\);_(* "-"_);_(@_)</c:formatCode>
                <c:ptCount val="37"/>
                <c:pt idx="0">
                  <c:v>123</c:v>
                </c:pt>
                <c:pt idx="1">
                  <c:v>64</c:v>
                </c:pt>
                <c:pt idx="2">
                  <c:v>71</c:v>
                </c:pt>
                <c:pt idx="3">
                  <c:v>67</c:v>
                </c:pt>
                <c:pt idx="4">
                  <c:v>106</c:v>
                </c:pt>
                <c:pt idx="5">
                  <c:v>77</c:v>
                </c:pt>
                <c:pt idx="6">
                  <c:v>26</c:v>
                </c:pt>
                <c:pt idx="7">
                  <c:v>31</c:v>
                </c:pt>
                <c:pt idx="8">
                  <c:v>34</c:v>
                </c:pt>
                <c:pt idx="9">
                  <c:v>72</c:v>
                </c:pt>
                <c:pt idx="10">
                  <c:v>37</c:v>
                </c:pt>
                <c:pt idx="11">
                  <c:v>11</c:v>
                </c:pt>
                <c:pt idx="12">
                  <c:v>4</c:v>
                </c:pt>
                <c:pt idx="13">
                  <c:v>55</c:v>
                </c:pt>
                <c:pt idx="14">
                  <c:v>36</c:v>
                </c:pt>
                <c:pt idx="15">
                  <c:v>21</c:v>
                </c:pt>
                <c:pt idx="16">
                  <c:v>16</c:v>
                </c:pt>
                <c:pt idx="17">
                  <c:v>1214</c:v>
                </c:pt>
                <c:pt idx="18">
                  <c:v>5</c:v>
                </c:pt>
                <c:pt idx="19">
                  <c:v>21</c:v>
                </c:pt>
                <c:pt idx="20">
                  <c:v>37</c:v>
                </c:pt>
                <c:pt idx="21">
                  <c:v>36</c:v>
                </c:pt>
                <c:pt idx="22">
                  <c:v>71</c:v>
                </c:pt>
                <c:pt idx="23">
                  <c:v>22</c:v>
                </c:pt>
                <c:pt idx="24">
                  <c:v>26</c:v>
                </c:pt>
                <c:pt idx="25">
                  <c:v>18</c:v>
                </c:pt>
                <c:pt idx="26">
                  <c:v>8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25</c:v>
                </c:pt>
                <c:pt idx="31">
                  <c:v>15</c:v>
                </c:pt>
                <c:pt idx="32">
                  <c:v>14</c:v>
                </c:pt>
                <c:pt idx="33">
                  <c:v>9</c:v>
                </c:pt>
                <c:pt idx="34">
                  <c:v>6</c:v>
                </c:pt>
                <c:pt idx="35">
                  <c:v>4</c:v>
                </c:pt>
                <c:pt idx="3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7A9-4BBD-8595-E7FB9304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8145280"/>
        <c:axId val="318146816"/>
        <c:axId val="0"/>
      </c:bar3DChart>
      <c:catAx>
        <c:axId val="3181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814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1468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814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EXPEDIENTES</a:t>
            </a:r>
          </a:p>
        </c:rich>
      </c:tx>
      <c:layout>
        <c:manualLayout>
          <c:xMode val="edge"/>
          <c:yMode val="edge"/>
          <c:x val="0.10918932460714413"/>
          <c:y val="1.9587754660379923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18-4F4D-B679-FFB6D5E35930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18-4F4D-B679-FFB6D5E35930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18-4F4D-B679-FFB6D5E35930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18-4F4D-B679-FFB6D5E35930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E18-4F4D-B679-FFB6D5E35930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E18-4F4D-B679-FFB6D5E35930}"/>
              </c:ext>
            </c:extLst>
          </c:dPt>
          <c:dLbls>
            <c:dLbl>
              <c:idx val="0"/>
              <c:layout>
                <c:manualLayout>
                  <c:x val="9.7987596597414253E-2"/>
                  <c:y val="-0.12099716716175117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8-4F4D-B679-FFB6D5E35930}"/>
                </c:ext>
              </c:extLst>
            </c:dLbl>
            <c:dLbl>
              <c:idx val="1"/>
              <c:layout>
                <c:manualLayout>
                  <c:x val="-0.282414884083103"/>
                  <c:y val="-1.5320203850979651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18-4F4D-B679-FFB6D5E35930}"/>
                </c:ext>
              </c:extLst>
            </c:dLbl>
            <c:dLbl>
              <c:idx val="2"/>
              <c:layout>
                <c:manualLayout>
                  <c:x val="-7.5163929543256472E-2"/>
                  <c:y val="-0.1400177248517909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18-4F4D-B679-FFB6D5E35930}"/>
                </c:ext>
              </c:extLst>
            </c:dLbl>
            <c:dLbl>
              <c:idx val="3"/>
              <c:layout>
                <c:manualLayout>
                  <c:x val="-3.1001170034468582E-2"/>
                  <c:y val="-0.1309798775153105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18-4F4D-B679-FFB6D5E35930}"/>
                </c:ext>
              </c:extLst>
            </c:dLbl>
            <c:dLbl>
              <c:idx val="4"/>
              <c:layout>
                <c:manualLayout>
                  <c:x val="6.4007842393194833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18-4F4D-B679-FFB6D5E35930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18-4F4D-B679-FFB6D5E359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'S2-III-P1'!$O$32:$O$34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'S2-III-P1'!$P$32:$P$34</c:f>
              <c:numCache>
                <c:formatCode>_-* #,##0.0\ _P_t_s_-;\-* #,##0.0\ _P_t_s_-;_-* "-"\ _P_t_s_-;_-@_-</c:formatCode>
                <c:ptCount val="3"/>
                <c:pt idx="0">
                  <c:v>9.2001657687525906</c:v>
                </c:pt>
                <c:pt idx="1">
                  <c:v>87.940323249067546</c:v>
                </c:pt>
                <c:pt idx="2">
                  <c:v>2.8595109821798701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E18-4F4D-B679-FFB6D5E3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21040032861034649"/>
          <c:y val="1.6451873685614196E-2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26554832819811"/>
          <c:y val="0.28317357069496746"/>
          <c:w val="0.57188284548670543"/>
          <c:h val="0.65358039484194907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30-4A1B-B7B8-ECB87E02BEEB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30-4A1B-B7B8-ECB87E02BEEB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30-4A1B-B7B8-ECB87E02BEEB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30-4A1B-B7B8-ECB87E02BEEB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30-4A1B-B7B8-ECB87E02BEEB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730-4A1B-B7B8-ECB87E02BEEB}"/>
              </c:ext>
            </c:extLst>
          </c:dPt>
          <c:dLbls>
            <c:dLbl>
              <c:idx val="0"/>
              <c:layout>
                <c:manualLayout>
                  <c:x val="0.10683522726718656"/>
                  <c:y val="-0.12098426951237214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30-4A1B-B7B8-ECB87E02BEEB}"/>
                </c:ext>
              </c:extLst>
            </c:dLbl>
            <c:dLbl>
              <c:idx val="1"/>
              <c:layout>
                <c:manualLayout>
                  <c:x val="-0.27774727676918581"/>
                  <c:y val="-1.3740957025123915E-2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30-4A1B-B7B8-ECB87E02BEEB}"/>
                </c:ext>
              </c:extLst>
            </c:dLbl>
            <c:dLbl>
              <c:idx val="2"/>
              <c:layout>
                <c:manualLayout>
                  <c:x val="-6.2524744647882866E-2"/>
                  <c:y val="-0.13199284871999695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30-4A1B-B7B8-ECB87E02BEEB}"/>
                </c:ext>
              </c:extLst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0-4A1B-B7B8-ECB87E02BEEB}"/>
                </c:ext>
              </c:extLst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0-4A1B-B7B8-ECB87E02BEEB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30-4A1B-B7B8-ECB87E02BE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9D2235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'S2-III-P1'!$O$32:$O$34</c:f>
              <c:strCache>
                <c:ptCount val="3"/>
                <c:pt idx="0">
                  <c:v>Inundación</c:v>
                </c:pt>
                <c:pt idx="1">
                  <c:v>Terrorismo</c:v>
                </c:pt>
                <c:pt idx="2">
                  <c:v>Resto</c:v>
                </c:pt>
              </c:strCache>
            </c:strRef>
          </c:cat>
          <c:val>
            <c:numRef>
              <c:f>'S2-III-P1'!$Q$32:$Q$34</c:f>
              <c:numCache>
                <c:formatCode>_-* #,##0.0\ _P_t_s_-;\-* #,##0.0\ _P_t_s_-;_-* "-"\ _P_t_s_-;_-@_-</c:formatCode>
                <c:ptCount val="3"/>
                <c:pt idx="0">
                  <c:v>8.6458353321288879</c:v>
                </c:pt>
                <c:pt idx="1">
                  <c:v>88.196824460816373</c:v>
                </c:pt>
                <c:pt idx="2">
                  <c:v>3.2573402070547446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730-4A1B-B7B8-ECB87E02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91333220875521"/>
          <c:y val="9.530523554135693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0.12590436189029508"/>
          <c:w val="0.8400021872265967"/>
          <c:h val="0.7140825030360230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2971E7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F40-4FF8-B02B-ACD93CA07AB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F40-4FF8-B02B-ACD93CA07AB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F40-4FF8-B02B-ACD93CA07AB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F40-4FF8-B02B-ACD93CA07AB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9F40-4FF8-B02B-ACD93CA07AB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F40-4FF8-B02B-ACD93CA07ABC}"/>
              </c:ext>
            </c:extLst>
          </c:dPt>
          <c:cat>
            <c:numRef>
              <c:f>'S2-III-P1'!$B$273:$B$309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'S2-III-P1'!$D$273:$D$309</c:f>
              <c:numCache>
                <c:formatCode>_(* #,##0_);_(* \(#,##0\);_(* "-"_);_(@_)</c:formatCode>
                <c:ptCount val="37"/>
                <c:pt idx="0">
                  <c:v>3058867.8730750373</c:v>
                </c:pt>
                <c:pt idx="1">
                  <c:v>1929056.1256742394</c:v>
                </c:pt>
                <c:pt idx="2">
                  <c:v>2661462.9786524666</c:v>
                </c:pt>
                <c:pt idx="3">
                  <c:v>1888028.6789989534</c:v>
                </c:pt>
                <c:pt idx="4">
                  <c:v>3836414.3276988203</c:v>
                </c:pt>
                <c:pt idx="5">
                  <c:v>4166055.7606752771</c:v>
                </c:pt>
                <c:pt idx="6">
                  <c:v>1686197.648274895</c:v>
                </c:pt>
                <c:pt idx="7">
                  <c:v>1427011.6130874848</c:v>
                </c:pt>
                <c:pt idx="8">
                  <c:v>4240174.3019543039</c:v>
                </c:pt>
                <c:pt idx="9">
                  <c:v>4234242.3117780937</c:v>
                </c:pt>
                <c:pt idx="10">
                  <c:v>1802344.658949285</c:v>
                </c:pt>
                <c:pt idx="11">
                  <c:v>1560676.8682385753</c:v>
                </c:pt>
                <c:pt idx="12">
                  <c:v>405431.10212487436</c:v>
                </c:pt>
                <c:pt idx="13">
                  <c:v>6312045.7079636035</c:v>
                </c:pt>
                <c:pt idx="14">
                  <c:v>3037171.867388722</c:v>
                </c:pt>
                <c:pt idx="15">
                  <c:v>1649955.8171876229</c:v>
                </c:pt>
                <c:pt idx="16">
                  <c:v>1007647.3157880368</c:v>
                </c:pt>
                <c:pt idx="17">
                  <c:v>57266409.994099326</c:v>
                </c:pt>
                <c:pt idx="18">
                  <c:v>239463.5042025568</c:v>
                </c:pt>
                <c:pt idx="19">
                  <c:v>1551062.3090742142</c:v>
                </c:pt>
                <c:pt idx="20">
                  <c:v>4531441.9150278596</c:v>
                </c:pt>
                <c:pt idx="21">
                  <c:v>3844267.3938911986</c:v>
                </c:pt>
                <c:pt idx="22">
                  <c:v>3039866.6441233857</c:v>
                </c:pt>
                <c:pt idx="23">
                  <c:v>2958972.4903261601</c:v>
                </c:pt>
                <c:pt idx="24">
                  <c:v>3699186.8729748516</c:v>
                </c:pt>
                <c:pt idx="25">
                  <c:v>436529.05170943867</c:v>
                </c:pt>
                <c:pt idx="26">
                  <c:v>610932.30387278926</c:v>
                </c:pt>
                <c:pt idx="27">
                  <c:v>259891.83688807432</c:v>
                </c:pt>
                <c:pt idx="28">
                  <c:v>2066417.6477762787</c:v>
                </c:pt>
                <c:pt idx="29">
                  <c:v>481063.09181739204</c:v>
                </c:pt>
                <c:pt idx="30">
                  <c:v>713537.60906658706</c:v>
                </c:pt>
                <c:pt idx="31">
                  <c:v>1819790.8355161699</c:v>
                </c:pt>
                <c:pt idx="32">
                  <c:v>1737413.8251903111</c:v>
                </c:pt>
                <c:pt idx="33">
                  <c:v>197201.6491144489</c:v>
                </c:pt>
                <c:pt idx="34">
                  <c:v>1104268.1589482201</c:v>
                </c:pt>
                <c:pt idx="35">
                  <c:v>279784.07835999998</c:v>
                </c:pt>
                <c:pt idx="36">
                  <c:v>602710.12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40-4FF8-B02B-ACD93CA07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8531456"/>
        <c:axId val="318532992"/>
        <c:axId val="0"/>
      </c:bar3DChart>
      <c:catAx>
        <c:axId val="3185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8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532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85314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7469006205968382E-2"/>
                <c:y val="0.420177581852740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9076504120397654"/>
          <c:y val="9.5303595641780016E-3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959377236936292"/>
          <c:y val="9.935885247522494E-2"/>
          <c:w val="0.8400021872265967"/>
          <c:h val="0.7698114419824916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2D675">
                <a:alpha val="50000"/>
              </a:srgb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E9A-45FE-AD4D-E0FD2CDED39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E9A-45FE-AD4D-E0FD2CDED39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E9A-45FE-AD4D-E0FD2CDED396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E9A-45FE-AD4D-E0FD2CDED39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E9A-45FE-AD4D-E0FD2CDED396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E9A-45FE-AD4D-E0FD2CDED396}"/>
              </c:ext>
            </c:extLst>
          </c:dPt>
          <c:cat>
            <c:numRef>
              <c:f>'S2-III-P1'!$B$273:$B$309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'S2-III-P1'!$E$273:$E$309</c:f>
              <c:numCache>
                <c:formatCode>_(* #,##0_);_(* \(#,##0\);_(* "-"_);_(@_)</c:formatCode>
                <c:ptCount val="37"/>
                <c:pt idx="0">
                  <c:v>24868.844496545018</c:v>
                </c:pt>
                <c:pt idx="1">
                  <c:v>30141.50196365999</c:v>
                </c:pt>
                <c:pt idx="2">
                  <c:v>37485.394065527697</c:v>
                </c:pt>
                <c:pt idx="3">
                  <c:v>28179.532522372439</c:v>
                </c:pt>
                <c:pt idx="4">
                  <c:v>36192.587997158684</c:v>
                </c:pt>
                <c:pt idx="5">
                  <c:v>54104.620268510094</c:v>
                </c:pt>
                <c:pt idx="6">
                  <c:v>64853.755702880575</c:v>
                </c:pt>
                <c:pt idx="7">
                  <c:v>46032.632680241448</c:v>
                </c:pt>
                <c:pt idx="8">
                  <c:v>124711.00888100894</c:v>
                </c:pt>
                <c:pt idx="9">
                  <c:v>58808.920996917965</c:v>
                </c:pt>
                <c:pt idx="10">
                  <c:v>48712.017809440134</c:v>
                </c:pt>
                <c:pt idx="11">
                  <c:v>141879.71529441595</c:v>
                </c:pt>
                <c:pt idx="12">
                  <c:v>101357.77553121859</c:v>
                </c:pt>
                <c:pt idx="13">
                  <c:v>114764.46741752006</c:v>
                </c:pt>
                <c:pt idx="14">
                  <c:v>84365.885205242274</c:v>
                </c:pt>
                <c:pt idx="15">
                  <c:v>78569.324627982045</c:v>
                </c:pt>
                <c:pt idx="16">
                  <c:v>62977.9572367523</c:v>
                </c:pt>
                <c:pt idx="17">
                  <c:v>47171.672153294341</c:v>
                </c:pt>
                <c:pt idx="18">
                  <c:v>47892.700840511359</c:v>
                </c:pt>
                <c:pt idx="19">
                  <c:v>73860.109955914959</c:v>
                </c:pt>
                <c:pt idx="20">
                  <c:v>122471.40310886106</c:v>
                </c:pt>
                <c:pt idx="21">
                  <c:v>106785.20538586663</c:v>
                </c:pt>
                <c:pt idx="22">
                  <c:v>42815.023156667405</c:v>
                </c:pt>
                <c:pt idx="23">
                  <c:v>134498.74956028</c:v>
                </c:pt>
                <c:pt idx="24">
                  <c:v>142276.41819134046</c:v>
                </c:pt>
                <c:pt idx="25">
                  <c:v>24251.613983857704</c:v>
                </c:pt>
                <c:pt idx="26">
                  <c:v>76366.537984098657</c:v>
                </c:pt>
                <c:pt idx="27">
                  <c:v>51978.367377614864</c:v>
                </c:pt>
                <c:pt idx="28">
                  <c:v>137761.17651841856</c:v>
                </c:pt>
                <c:pt idx="29">
                  <c:v>96212.61836347841</c:v>
                </c:pt>
                <c:pt idx="30">
                  <c:v>28541.504362663483</c:v>
                </c:pt>
                <c:pt idx="31">
                  <c:v>121319.38903441133</c:v>
                </c:pt>
                <c:pt idx="32">
                  <c:v>124100.98751359365</c:v>
                </c:pt>
                <c:pt idx="33">
                  <c:v>21911.294346049879</c:v>
                </c:pt>
                <c:pt idx="34">
                  <c:v>184044.69315803668</c:v>
                </c:pt>
                <c:pt idx="35">
                  <c:v>69946.019589999996</c:v>
                </c:pt>
                <c:pt idx="36">
                  <c:v>100451.68666666666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E9A-45FE-AD4D-E0FD2CDED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8581376"/>
        <c:axId val="318583168"/>
        <c:axId val="0"/>
      </c:bar3DChart>
      <c:catAx>
        <c:axId val="3185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-330000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858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5831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85813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469006205968382E-2"/>
                <c:y val="0.4201775818527409"/>
              </c:manualLayout>
            </c:layout>
            <c:txPr>
              <a:bodyPr/>
              <a:lstStyle/>
              <a:p>
                <a:pPr>
                  <a:defRPr sz="80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NÚMERO DE  EXPEDIENTES O TRAMITACIONES</a:t>
            </a:r>
          </a:p>
        </c:rich>
      </c:tx>
      <c:layout>
        <c:manualLayout>
          <c:xMode val="edge"/>
          <c:yMode val="edge"/>
          <c:x val="0.21995750442799186"/>
          <c:y val="4.8259872423283376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54348491335845"/>
          <c:y val="0.1237103079179197"/>
          <c:w val="0.88844382705609859"/>
          <c:h val="0.7979839937875215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'S2-III-P3'!$B$13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F2B0-457A-8B23-A2135B2F400C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2B0-457A-8B23-A2135B2F400C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2B0-457A-8B23-A2135B2F400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2B0-457A-8B23-A2135B2F400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2B0-457A-8B23-A2135B2F400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2B0-457A-8B23-A2135B2F400C}"/>
              </c:ext>
            </c:extLst>
          </c:dPt>
          <c:dLbls>
            <c:dLbl>
              <c:idx val="0"/>
              <c:layout>
                <c:manualLayout>
                  <c:x val="-8.2066782029193187E-3"/>
                  <c:y val="1.249821189394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2B0-457A-8B23-A2135B2F400C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B0-457A-8B23-A2135B2F400C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B0-457A-8B23-A2135B2F400C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B0-457A-8B23-A2135B2F400C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B0-457A-8B23-A2135B2F400C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B0-457A-8B23-A2135B2F400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'S2-III-P3'!$C$12:$I$12</c:f>
              <c:strCache>
                <c:ptCount val="7"/>
                <c:pt idx="0">
                  <c:v>SERIE 87-17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'S2-III-P3'!$C$13:$I$13</c:f>
              <c:numCache>
                <c:formatCode>#,##0</c:formatCode>
                <c:ptCount val="7"/>
                <c:pt idx="0">
                  <c:v>1698</c:v>
                </c:pt>
                <c:pt idx="1">
                  <c:v>36</c:v>
                </c:pt>
                <c:pt idx="2">
                  <c:v>28</c:v>
                </c:pt>
                <c:pt idx="3">
                  <c:v>6</c:v>
                </c:pt>
                <c:pt idx="4">
                  <c:v>12</c:v>
                </c:pt>
                <c:pt idx="5">
                  <c:v>10</c:v>
                </c:pt>
                <c:pt idx="6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B0-457A-8B23-A2135B2F400C}"/>
            </c:ext>
          </c:extLst>
        </c:ser>
        <c:ser>
          <c:idx val="1"/>
          <c:order val="1"/>
          <c:tx>
            <c:strRef>
              <c:f>'S2-III-P3'!$B$14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'S2-III-P3'!$C$12:$I$12</c:f>
              <c:strCache>
                <c:ptCount val="7"/>
                <c:pt idx="0">
                  <c:v>SERIE 87-17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'S2-III-P3'!$C$14:$I$14</c:f>
              <c:numCache>
                <c:formatCode>_(* #,##0_);_(* \(#,##0\);_(* "-"_);_(@_)</c:formatCode>
                <c:ptCount val="7"/>
                <c:pt idx="0" formatCode="#,##0">
                  <c:v>3026</c:v>
                </c:pt>
                <c:pt idx="1">
                  <c:v>6</c:v>
                </c:pt>
                <c:pt idx="2" formatCode="#,##0">
                  <c:v>1</c:v>
                </c:pt>
                <c:pt idx="3" formatCode="#,##0">
                  <c:v>6</c:v>
                </c:pt>
                <c:pt idx="4" formatCode="#,##0">
                  <c:v>2</c:v>
                </c:pt>
                <c:pt idx="5" formatCode="#,##0">
                  <c:v>1</c:v>
                </c:pt>
                <c:pt idx="6" formatCode="#,##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B0-457A-8B23-A2135B2F4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19744256"/>
        <c:axId val="319832064"/>
        <c:axId val="0"/>
      </c:bar3DChart>
      <c:catAx>
        <c:axId val="3197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983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832064"/>
        <c:scaling>
          <c:orientation val="minMax"/>
          <c:max val="35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9744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961780649940442"/>
          <c:y val="0.18111021626784402"/>
          <c:w val="0.2254031399384227"/>
          <c:h val="6.7415353454996635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INDEMNIZACIONES</a:t>
            </a:r>
          </a:p>
        </c:rich>
      </c:tx>
      <c:layout>
        <c:manualLayout>
          <c:xMode val="edge"/>
          <c:yMode val="edge"/>
          <c:x val="0.35971730984108174"/>
          <c:y val="7.2332214049638799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123765705262489"/>
          <c:y val="0.10651819744110223"/>
          <c:w val="0.87452702033862773"/>
          <c:h val="0.82324511500690722"/>
        </c:manualLayout>
      </c:layout>
      <c:bar3DChart>
        <c:barDir val="col"/>
        <c:grouping val="clustered"/>
        <c:varyColors val="1"/>
        <c:ser>
          <c:idx val="1"/>
          <c:order val="0"/>
          <c:tx>
            <c:strRef>
              <c:f>'S2-III-P3'!$B$28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'S2-III-P3'!$C$28:$I$28</c:f>
              <c:numCache>
                <c:formatCode>#,##0</c:formatCode>
                <c:ptCount val="7"/>
                <c:pt idx="0">
                  <c:v>70472833</c:v>
                </c:pt>
                <c:pt idx="1">
                  <c:v>1764956</c:v>
                </c:pt>
                <c:pt idx="2">
                  <c:v>1717782</c:v>
                </c:pt>
                <c:pt idx="3">
                  <c:v>83564</c:v>
                </c:pt>
                <c:pt idx="4">
                  <c:v>1080622</c:v>
                </c:pt>
                <c:pt idx="5">
                  <c:v>279423</c:v>
                </c:pt>
                <c:pt idx="6">
                  <c:v>560782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1-4C81-9BE0-A84E4D2A5D36}"/>
            </c:ext>
          </c:extLst>
        </c:ser>
        <c:ser>
          <c:idx val="0"/>
          <c:order val="1"/>
          <c:tx>
            <c:strRef>
              <c:f>'S2-III-P3'!$B$29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351-4C81-9BE0-A84E4D2A5D3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351-4C81-9BE0-A84E4D2A5D36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351-4C81-9BE0-A84E4D2A5D36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351-4C81-9BE0-A84E4D2A5D3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351-4C81-9BE0-A84E4D2A5D36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351-4C81-9BE0-A84E4D2A5D36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51-4C81-9BE0-A84E4D2A5D36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51-4C81-9BE0-A84E4D2A5D36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51-4C81-9BE0-A84E4D2A5D36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51-4C81-9BE0-A84E4D2A5D36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51-4C81-9BE0-A84E4D2A5D36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51-4C81-9BE0-A84E4D2A5D3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'S2-III-P3'!$C$27:$I$27</c:f>
              <c:strCache>
                <c:ptCount val="7"/>
                <c:pt idx="0">
                  <c:v>SERIE 87-17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'S2-III-P3'!$C$29:$I$29</c:f>
              <c:numCache>
                <c:formatCode>#,##0</c:formatCode>
                <c:ptCount val="7"/>
                <c:pt idx="0">
                  <c:v>56128994</c:v>
                </c:pt>
                <c:pt idx="1">
                  <c:v>54835</c:v>
                </c:pt>
                <c:pt idx="2">
                  <c:v>19631.580377325001</c:v>
                </c:pt>
                <c:pt idx="3">
                  <c:v>113638</c:v>
                </c:pt>
                <c:pt idx="4">
                  <c:v>23646</c:v>
                </c:pt>
                <c:pt idx="5">
                  <c:v>361</c:v>
                </c:pt>
                <c:pt idx="6">
                  <c:v>41928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351-4C81-9BE0-A84E4D2A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24157824"/>
        <c:axId val="324159360"/>
        <c:axId val="0"/>
      </c:bar3DChart>
      <c:catAx>
        <c:axId val="3241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41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159360"/>
        <c:scaling>
          <c:orientation val="minMax"/>
          <c:max val="800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241578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9185114349761752E-4"/>
                <c:y val="0.4294800508720192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n-GB" sz="800" b="0" i="0" u="none" strike="noStrike" kern="1200" baseline="0">
                      <a:solidFill>
                        <a:srgbClr val="9D2235"/>
                      </a:solidFill>
                      <a:latin typeface="Calibri"/>
                      <a:ea typeface="Calibri"/>
                      <a:cs typeface="Calibri"/>
                    </a:rPr>
                    <a:t>Millones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654495731266102"/>
          <c:y val="0.19379660532829576"/>
          <c:w val="0.2254031399384227"/>
          <c:h val="6.7338078951803562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COSTES MEDIOS</a:t>
            </a:r>
          </a:p>
        </c:rich>
      </c:tx>
      <c:layout>
        <c:manualLayout>
          <c:xMode val="edge"/>
          <c:yMode val="edge"/>
          <c:x val="0.38547399511341102"/>
          <c:y val="6.4774172500546554E-2"/>
        </c:manualLayout>
      </c:layout>
      <c:overlay val="0"/>
      <c:spPr>
        <a:noFill/>
        <a:ln w="6350">
          <a:noFill/>
        </a:ln>
      </c:spPr>
    </c:title>
    <c:autoTitleDeleted val="0"/>
    <c:view3D>
      <c:rotX val="0"/>
      <c:hPercent val="42"/>
      <c:rotY val="0"/>
      <c:depthPercent val="100"/>
      <c:rAngAx val="1"/>
    </c:view3D>
    <c:floor>
      <c:thickness val="0"/>
      <c:spPr>
        <a:ln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995483834243701"/>
          <c:y val="0.17784540206343263"/>
          <c:w val="0.84988334264838983"/>
          <c:h val="0.74007515230106125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'S2-III-P3'!$B$44</c:f>
              <c:strCache>
                <c:ptCount val="1"/>
                <c:pt idx="0">
                  <c:v>Muerte</c:v>
                </c:pt>
              </c:strCache>
            </c:strRef>
          </c:tx>
          <c:spPr>
            <a:solidFill>
              <a:srgbClr val="2971E7">
                <a:alpha val="50000"/>
              </a:srgb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045-4EC9-9671-1DA454FE53B1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045-4EC9-9671-1DA454FE53B1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045-4EC9-9671-1DA454FE53B1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045-4EC9-9671-1DA454FE53B1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045-4EC9-9671-1DA454FE53B1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045-4EC9-9671-1DA454FE53B1}"/>
              </c:ext>
            </c:extLst>
          </c:dPt>
          <c:dLbls>
            <c:dLbl>
              <c:idx val="0"/>
              <c:layout>
                <c:manualLayout>
                  <c:x val="3.7099753639863492E-3"/>
                  <c:y val="1.24982236994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45-4EC9-9671-1DA454FE53B1}"/>
                </c:ext>
              </c:extLst>
            </c:dLbl>
            <c:dLbl>
              <c:idx val="1"/>
              <c:layout>
                <c:manualLayout>
                  <c:x val="5.1111464188207624E-3"/>
                  <c:y val="1.0627239674692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45-4EC9-9671-1DA454FE53B1}"/>
                </c:ext>
              </c:extLst>
            </c:dLbl>
            <c:dLbl>
              <c:idx val="2"/>
              <c:layout>
                <c:manualLayout>
                  <c:x val="-2.1024674757345397E-4"/>
                  <c:y val="1.207033614380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45-4EC9-9671-1DA454FE53B1}"/>
                </c:ext>
              </c:extLst>
            </c:dLbl>
            <c:dLbl>
              <c:idx val="3"/>
              <c:layout>
                <c:manualLayout>
                  <c:x val="3.4227743968869382E-3"/>
                  <c:y val="6.802088771858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45-4EC9-9671-1DA454FE53B1}"/>
                </c:ext>
              </c:extLst>
            </c:dLbl>
            <c:dLbl>
              <c:idx val="4"/>
              <c:layout>
                <c:manualLayout>
                  <c:x val="2.1131308779791602E-4"/>
                  <c:y val="1.14411082728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45-4EC9-9671-1DA454FE53B1}"/>
                </c:ext>
              </c:extLst>
            </c:dLbl>
            <c:dLbl>
              <c:idx val="5"/>
              <c:layout>
                <c:manualLayout>
                  <c:x val="2.2199426237869938E-3"/>
                  <c:y val="1.0071111886924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45-4EC9-9671-1DA454FE53B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2971E7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'S2-III-P3'!$C$43:$I$43</c:f>
              <c:strCache>
                <c:ptCount val="7"/>
                <c:pt idx="0">
                  <c:v>SERIE 87-17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'S2-III-P3'!$C$44:$I$44</c:f>
              <c:numCache>
                <c:formatCode>#,##0</c:formatCode>
                <c:ptCount val="7"/>
                <c:pt idx="0">
                  <c:v>41503.435217903418</c:v>
                </c:pt>
                <c:pt idx="1">
                  <c:v>49026.555555555555</c:v>
                </c:pt>
                <c:pt idx="2">
                  <c:v>61349.357142857145</c:v>
                </c:pt>
                <c:pt idx="3">
                  <c:v>13927.333333333334</c:v>
                </c:pt>
                <c:pt idx="4">
                  <c:v>90051.833333333328</c:v>
                </c:pt>
                <c:pt idx="5" formatCode="_(* #,##0_);_(* \(#,##0\);_(* &quot;-&quot;_);_(@_)">
                  <c:v>27942.3</c:v>
                </c:pt>
                <c:pt idx="6" formatCode="_(* #,##0_);_(* \(#,##0\);_(* &quot;-&quot;_);_(@_)">
                  <c:v>29514.842105263157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45-4EC9-9671-1DA454FE53B1}"/>
            </c:ext>
          </c:extLst>
        </c:ser>
        <c:ser>
          <c:idx val="1"/>
          <c:order val="1"/>
          <c:tx>
            <c:strRef>
              <c:f>'S2-III-P3'!$B$45</c:f>
              <c:strCache>
                <c:ptCount val="1"/>
                <c:pt idx="0">
                  <c:v>Incapacidad</c:v>
                </c:pt>
              </c:strCache>
            </c:strRef>
          </c:tx>
          <c:spPr>
            <a:solidFill>
              <a:srgbClr val="F68D3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GB" sz="800" b="0" i="0" u="none" strike="noStrike" kern="1200" baseline="0">
                    <a:solidFill>
                      <a:srgbClr val="F68D3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'S2-III-P3'!$C$43:$I$43</c:f>
              <c:strCache>
                <c:ptCount val="7"/>
                <c:pt idx="0">
                  <c:v>SERIE 87-17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'S2-III-P3'!$C$45:$I$45</c:f>
              <c:numCache>
                <c:formatCode>_(* #,##0_);_(* \(#,##0\);_(* "-"_);_(@_)</c:formatCode>
                <c:ptCount val="7"/>
                <c:pt idx="0" formatCode="#,##0">
                  <c:v>18548.907468605419</c:v>
                </c:pt>
                <c:pt idx="1">
                  <c:v>9139.1666666666661</c:v>
                </c:pt>
                <c:pt idx="2" formatCode="#,##0">
                  <c:v>19631.580377325001</c:v>
                </c:pt>
                <c:pt idx="3" formatCode="#,##0">
                  <c:v>18939.666666666668</c:v>
                </c:pt>
                <c:pt idx="4" formatCode="#,##0">
                  <c:v>11823</c:v>
                </c:pt>
                <c:pt idx="5" formatCode="#,##0">
                  <c:v>361</c:v>
                </c:pt>
                <c:pt idx="6" formatCode="#,##0">
                  <c:v>13976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045-4EC9-9671-1DA454FE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324287104"/>
        <c:axId val="324297088"/>
        <c:axId val="0"/>
      </c:bar3DChart>
      <c:catAx>
        <c:axId val="3242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9D2235"/>
            </a:solidFill>
            <a:prstDash val="solid"/>
          </a:ln>
          <a:effectLst/>
        </c:spPr>
        <c:txPr>
          <a:bodyPr rot="0" vert="horz"/>
          <a:lstStyle/>
          <a:p>
            <a:pPr>
              <a:defRPr sz="900" b="0">
                <a:solidFill>
                  <a:srgbClr val="9D2235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429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297088"/>
        <c:scaling>
          <c:orientation val="minMax"/>
          <c:max val="1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24287104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9185114349761752E-4"/>
                <c:y val="0.42948005087201924"/>
              </c:manualLayout>
            </c:layout>
            <c:tx>
              <c:rich>
                <a:bodyPr/>
                <a:lstStyle/>
                <a:p>
                  <a:pPr>
                    <a:defRPr sz="800">
                      <a:solidFill>
                        <a:srgbClr val="9D2235"/>
                      </a:solidFill>
                    </a:defRPr>
                  </a:pPr>
                  <a:r>
                    <a:rPr lang="es-ES" sz="800" b="0">
                      <a:solidFill>
                        <a:srgbClr val="9D2235"/>
                      </a:solidFill>
                    </a:rPr>
                    <a:t>Millares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046176403013189"/>
          <c:y val="0.17660462437213736"/>
          <c:w val="0.2254031399384227"/>
          <c:h val="6.7338078951803562E-2"/>
        </c:manualLayout>
      </c:layout>
      <c:overlay val="0"/>
      <c:txPr>
        <a:bodyPr/>
        <a:lstStyle/>
        <a:p>
          <a:pPr>
            <a:defRPr sz="800">
              <a:solidFill>
                <a:srgbClr val="9D2235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n-GB" sz="1400" b="1" i="0" u="none" strike="noStrike" baseline="0">
                <a:solidFill>
                  <a:srgbClr val="9D2235"/>
                </a:solidFill>
                <a:latin typeface="Calibri"/>
                <a:cs typeface="Calibri"/>
              </a:rPr>
              <a:t>TOTAL DE INDEMNIZACIONES</a:t>
            </a:r>
          </a:p>
        </c:rich>
      </c:tx>
      <c:layout>
        <c:manualLayout>
          <c:xMode val="edge"/>
          <c:yMode val="edge"/>
          <c:x val="0.12983463053018821"/>
          <c:y val="2.8459228048988944E-3"/>
        </c:manualLayout>
      </c:layout>
      <c:overlay val="0"/>
      <c:spPr>
        <a:noFill/>
        <a:ln w="635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56156484498401"/>
          <c:y val="0.31658293911456725"/>
          <c:w val="0.54898433198069596"/>
          <c:h val="0.62525242942141146"/>
        </c:manualLayout>
      </c:layout>
      <c:doughnutChart>
        <c:varyColors val="1"/>
        <c:ser>
          <c:idx val="0"/>
          <c:order val="0"/>
          <c:spPr>
            <a:solidFill>
              <a:srgbClr val="7A7151">
                <a:alpha val="50000"/>
              </a:srgbClr>
            </a:solidFill>
          </c:spPr>
          <c:dPt>
            <c:idx val="0"/>
            <c:bubble3D val="0"/>
            <c:spPr>
              <a:solidFill>
                <a:srgbClr val="F68D36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C9-4764-9BFC-296FF4AEDA49}"/>
              </c:ext>
            </c:extLst>
          </c:dPt>
          <c:dPt>
            <c:idx val="1"/>
            <c:bubble3D val="0"/>
            <c:spPr>
              <a:solidFill>
                <a:srgbClr val="32D675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C9-4764-9BFC-296FF4AEDA49}"/>
              </c:ext>
            </c:extLst>
          </c:dPt>
          <c:dPt>
            <c:idx val="2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C9-4764-9BFC-296FF4AEDA49}"/>
              </c:ext>
            </c:extLst>
          </c:dPt>
          <c:dPt>
            <c:idx val="3"/>
            <c:bubble3D val="0"/>
            <c:spPr>
              <a:solidFill>
                <a:srgbClr val="2971E7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C9-4764-9BFC-296FF4AEDA49}"/>
              </c:ext>
            </c:extLst>
          </c:dPt>
          <c:dPt>
            <c:idx val="4"/>
            <c:bubble3D val="0"/>
            <c:spPr>
              <a:solidFill>
                <a:srgbClr val="CA7079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0C9-4764-9BFC-296FF4AEDA49}"/>
              </c:ext>
            </c:extLst>
          </c:dPt>
          <c:dPt>
            <c:idx val="5"/>
            <c:bubble3D val="0"/>
            <c:spPr>
              <a:solidFill>
                <a:srgbClr val="F8F084">
                  <a:alpha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0C9-4764-9BFC-296FF4AEDA49}"/>
              </c:ext>
            </c:extLst>
          </c:dPt>
          <c:dLbls>
            <c:dLbl>
              <c:idx val="0"/>
              <c:layout>
                <c:manualLayout>
                  <c:x val="0.3316342610734293"/>
                  <c:y val="-0.166553995878841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chemeClr val="accent6">
                          <a:lumMod val="75000"/>
                        </a:schemeClr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C9-4764-9BFC-296FF4AEDA49}"/>
                </c:ext>
              </c:extLst>
            </c:dLbl>
            <c:dLbl>
              <c:idx val="1"/>
              <c:layout>
                <c:manualLayout>
                  <c:x val="-0.13327640839678842"/>
                  <c:y val="-0.14661098804729786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C9-4764-9BFC-296FF4AEDA49}"/>
                </c:ext>
              </c:extLst>
            </c:dLbl>
            <c:dLbl>
              <c:idx val="2"/>
              <c:layout>
                <c:manualLayout>
                  <c:x val="8.185174780945588E-2"/>
                  <c:y val="-0.15020079073143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vert="horz" anchor="ctr" anchorCtr="1"/>
                <a:lstStyle/>
                <a:p>
                  <a:pPr>
                    <a:defRPr sz="800" b="0" i="0" u="none" strike="noStrike" baseline="0">
                      <a:solidFill>
                        <a:srgbClr val="2971E7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C9-4764-9BFC-296FF4AEDA49}"/>
                </c:ext>
              </c:extLst>
            </c:dLbl>
            <c:dLbl>
              <c:idx val="3"/>
              <c:layout>
                <c:manualLayout>
                  <c:x val="-0.11935458368908705"/>
                  <c:y val="-0.1019943702689337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C9-4764-9BFC-296FF4AEDA49}"/>
                </c:ext>
              </c:extLst>
            </c:dLbl>
            <c:dLbl>
              <c:idx val="4"/>
              <c:layout>
                <c:manualLayout>
                  <c:x val="-1.6313442747367422E-2"/>
                  <c:y val="-0.12454258435086918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C9-4764-9BFC-296FF4AEDA49}"/>
                </c:ext>
              </c:extLst>
            </c:dLbl>
            <c:dLbl>
              <c:idx val="5"/>
              <c:layout>
                <c:manualLayout>
                  <c:x val="-0.13297137110578569"/>
                  <c:y val="-0.17764160136621529"/>
                </c:manualLayout>
              </c:layout>
              <c:showLegendKey val="1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C9-4764-9BFC-296FF4AEDA4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 anchor="ctr" anchorCtr="1"/>
              <a:lstStyle/>
              <a:p>
                <a:pPr>
                  <a:defRPr sz="800" b="0" i="0" u="none" strike="noStrike" baseline="0">
                    <a:solidFill>
                      <a:srgbClr val="23AFA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'S2-IV-G'!$U$14:$W$15</c:f>
              <c:strCache>
                <c:ptCount val="3"/>
                <c:pt idx="0">
                  <c:v>Daños Bienes</c:v>
                </c:pt>
                <c:pt idx="1">
                  <c:v>Pérdidas Pecuniarias</c:v>
                </c:pt>
                <c:pt idx="2">
                  <c:v>Daños Personas</c:v>
                </c:pt>
              </c:strCache>
            </c:strRef>
          </c:cat>
          <c:val>
            <c:numRef>
              <c:f>'S2-IV-G'!$U$25:$W$25</c:f>
              <c:numCache>
                <c:formatCode>0.0%</c:formatCode>
                <c:ptCount val="3"/>
                <c:pt idx="0">
                  <c:v>0.96573285953329124</c:v>
                </c:pt>
                <c:pt idx="1">
                  <c:v>2.1581964637990669E-2</c:v>
                </c:pt>
                <c:pt idx="2">
                  <c:v>1.1685175828718069E-2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0C9-4764-9BFC-296FF4AED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2700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u="none" strike="noStrike" kern="1200" baseline="0">
                <a:solidFill>
                  <a:srgbClr val="9D2235"/>
                </a:solidFill>
                <a:latin typeface="Calibri"/>
                <a:ea typeface="Calibri"/>
                <a:cs typeface="Calibri"/>
              </a:rPr>
              <a:t>RECARGOS E INDEMNIZACIONES</a:t>
            </a:r>
            <a:endParaRPr lang="es-ES" sz="1100" b="1" i="0" u="none" strike="noStrike" baseline="0">
              <a:solidFill>
                <a:srgbClr val="9D2235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0159863329104319"/>
          <c:y val="4.5267489711934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4296876573293"/>
          <c:y val="0.16049439152758727"/>
          <c:w val="0.87856948667861534"/>
          <c:h val="0.7087646312003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'S3-III'!$C$10</c:f>
              <c:strCache>
                <c:ptCount val="1"/>
                <c:pt idx="0">
                  <c:v>Recargos Devengados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numRef>
              <c:f>'S3-III'!$B$11:$B$63</c:f>
              <c:numCache>
                <c:formatCode>General_)</c:formatCode>
                <c:ptCount val="5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'S3-III'!$C$11:$C$63</c:f>
              <c:numCache>
                <c:formatCode>#,##0</c:formatCode>
                <c:ptCount val="53"/>
                <c:pt idx="0">
                  <c:v>100762670.22642967</c:v>
                </c:pt>
                <c:pt idx="1">
                  <c:v>106774848.9458082</c:v>
                </c:pt>
                <c:pt idx="2">
                  <c:v>113324484.09035741</c:v>
                </c:pt>
                <c:pt idx="3">
                  <c:v>117989479.34618968</c:v>
                </c:pt>
                <c:pt idx="4">
                  <c:v>132724110.64959182</c:v>
                </c:pt>
                <c:pt idx="5">
                  <c:v>133443157.50737464</c:v>
                </c:pt>
                <c:pt idx="6">
                  <c:v>130356303.22775853</c:v>
                </c:pt>
                <c:pt idx="7">
                  <c:v>135130850.52581331</c:v>
                </c:pt>
                <c:pt idx="8">
                  <c:v>146118999.27099189</c:v>
                </c:pt>
                <c:pt idx="9">
                  <c:v>152584381.04241392</c:v>
                </c:pt>
                <c:pt idx="10">
                  <c:v>154713633.79526228</c:v>
                </c:pt>
                <c:pt idx="11">
                  <c:v>163182400.85510397</c:v>
                </c:pt>
                <c:pt idx="12">
                  <c:v>164368402.27999315</c:v>
                </c:pt>
                <c:pt idx="13">
                  <c:v>170549003.60012576</c:v>
                </c:pt>
                <c:pt idx="14">
                  <c:v>182235813.74867117</c:v>
                </c:pt>
                <c:pt idx="15">
                  <c:v>188078802.55139875</c:v>
                </c:pt>
                <c:pt idx="16">
                  <c:v>181754076.33165848</c:v>
                </c:pt>
                <c:pt idx="17">
                  <c:v>190005145.92297336</c:v>
                </c:pt>
                <c:pt idx="18">
                  <c:v>271061250.85200566</c:v>
                </c:pt>
                <c:pt idx="19">
                  <c:v>293503944.59257597</c:v>
                </c:pt>
                <c:pt idx="20">
                  <c:v>317488706.77237761</c:v>
                </c:pt>
                <c:pt idx="21">
                  <c:v>339485635.68480134</c:v>
                </c:pt>
                <c:pt idx="22">
                  <c:v>355958176.84198916</c:v>
                </c:pt>
                <c:pt idx="23">
                  <c:v>367549366.59387618</c:v>
                </c:pt>
                <c:pt idx="24">
                  <c:v>381311954.88289911</c:v>
                </c:pt>
                <c:pt idx="25">
                  <c:v>401413099.16567451</c:v>
                </c:pt>
                <c:pt idx="26">
                  <c:v>441270461.7021538</c:v>
                </c:pt>
                <c:pt idx="27">
                  <c:v>468863406.70597458</c:v>
                </c:pt>
                <c:pt idx="28">
                  <c:v>496561840.0637334</c:v>
                </c:pt>
                <c:pt idx="29">
                  <c:v>534666816.08361584</c:v>
                </c:pt>
                <c:pt idx="30">
                  <c:v>562386029.79205072</c:v>
                </c:pt>
                <c:pt idx="31">
                  <c:v>567620314.47390652</c:v>
                </c:pt>
                <c:pt idx="32">
                  <c:v>626962174.71295345</c:v>
                </c:pt>
                <c:pt idx="33">
                  <c:v>664237014.89899671</c:v>
                </c:pt>
                <c:pt idx="34">
                  <c:v>706859111.39918697</c:v>
                </c:pt>
                <c:pt idx="35">
                  <c:v>754968135.83610523</c:v>
                </c:pt>
                <c:pt idx="36">
                  <c:v>783910987.29013455</c:v>
                </c:pt>
                <c:pt idx="37">
                  <c:v>828278761.34646571</c:v>
                </c:pt>
                <c:pt idx="38">
                  <c:v>782794069.5157963</c:v>
                </c:pt>
                <c:pt idx="39">
                  <c:v>752904146.26010609</c:v>
                </c:pt>
                <c:pt idx="40">
                  <c:v>759648915.15271342</c:v>
                </c:pt>
                <c:pt idx="41">
                  <c:v>751618985.28923059</c:v>
                </c:pt>
                <c:pt idx="42">
                  <c:v>770018714.6143173</c:v>
                </c:pt>
                <c:pt idx="43">
                  <c:v>791824272.98743296</c:v>
                </c:pt>
                <c:pt idx="44">
                  <c:v>809168365.34850085</c:v>
                </c:pt>
                <c:pt idx="45">
                  <c:v>803173293.82634652</c:v>
                </c:pt>
                <c:pt idx="46">
                  <c:v>805608096.24096012</c:v>
                </c:pt>
                <c:pt idx="47">
                  <c:v>793889952.55237734</c:v>
                </c:pt>
                <c:pt idx="48">
                  <c:v>757690025.5792855</c:v>
                </c:pt>
                <c:pt idx="49">
                  <c:v>760435361.25735402</c:v>
                </c:pt>
                <c:pt idx="50">
                  <c:v>734493188.23884499</c:v>
                </c:pt>
                <c:pt idx="51">
                  <c:v>729321343.76599991</c:v>
                </c:pt>
                <c:pt idx="52">
                  <c:v>742428602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B7-4200-9E63-1F1376766DCB}"/>
            </c:ext>
          </c:extLst>
        </c:ser>
        <c:ser>
          <c:idx val="1"/>
          <c:order val="1"/>
          <c:tx>
            <c:strRef>
              <c:f>'S3-III'!$D$10</c:f>
              <c:strCache>
                <c:ptCount val="1"/>
                <c:pt idx="0">
                  <c:v>Indemnizaciones</c:v>
                </c:pt>
              </c:strCache>
            </c:strRef>
          </c:tx>
          <c:spPr>
            <a:solidFill>
              <a:srgbClr val="C02A3F"/>
            </a:solidFill>
            <a:ln w="25400">
              <a:noFill/>
            </a:ln>
          </c:spPr>
          <c:invertIfNegative val="0"/>
          <c:cat>
            <c:numRef>
              <c:f>'S3-III'!$B$11:$B$63</c:f>
              <c:numCache>
                <c:formatCode>General_)</c:formatCode>
                <c:ptCount val="53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'S3-III'!$D$11:$D$63</c:f>
              <c:numCache>
                <c:formatCode>#,##0</c:formatCode>
                <c:ptCount val="53"/>
                <c:pt idx="0">
                  <c:v>687960781.54334807</c:v>
                </c:pt>
                <c:pt idx="1">
                  <c:v>27522670.753369458</c:v>
                </c:pt>
                <c:pt idx="2">
                  <c:v>3322812.1457094895</c:v>
                </c:pt>
                <c:pt idx="3">
                  <c:v>638650.04712348874</c:v>
                </c:pt>
                <c:pt idx="4">
                  <c:v>3873482.0061000511</c:v>
                </c:pt>
                <c:pt idx="5">
                  <c:v>24320267.328328937</c:v>
                </c:pt>
                <c:pt idx="6">
                  <c:v>132208734.6007622</c:v>
                </c:pt>
                <c:pt idx="7">
                  <c:v>60323598.378945112</c:v>
                </c:pt>
                <c:pt idx="8">
                  <c:v>50417768.2384739</c:v>
                </c:pt>
                <c:pt idx="9">
                  <c:v>107839893.88673052</c:v>
                </c:pt>
                <c:pt idx="10">
                  <c:v>74643110.279975206</c:v>
                </c:pt>
                <c:pt idx="11">
                  <c:v>477205744.88590854</c:v>
                </c:pt>
                <c:pt idx="12">
                  <c:v>1108499522.4044604</c:v>
                </c:pt>
                <c:pt idx="13">
                  <c:v>89362949.275309011</c:v>
                </c:pt>
                <c:pt idx="14">
                  <c:v>45493400.904880874</c:v>
                </c:pt>
                <c:pt idx="15">
                  <c:v>106502419.07243872</c:v>
                </c:pt>
                <c:pt idx="16">
                  <c:v>442780283.04569793</c:v>
                </c:pt>
                <c:pt idx="17">
                  <c:v>135486232.04041633</c:v>
                </c:pt>
                <c:pt idx="18">
                  <c:v>358020391.39636213</c:v>
                </c:pt>
                <c:pt idx="19">
                  <c:v>59806178.589820392</c:v>
                </c:pt>
                <c:pt idx="20">
                  <c:v>79122553.392187372</c:v>
                </c:pt>
                <c:pt idx="21">
                  <c:v>105124440.80937919</c:v>
                </c:pt>
                <c:pt idx="22">
                  <c:v>59802447.229198642</c:v>
                </c:pt>
                <c:pt idx="23">
                  <c:v>145722540.69098705</c:v>
                </c:pt>
                <c:pt idx="24">
                  <c:v>157382196.57713687</c:v>
                </c:pt>
                <c:pt idx="25">
                  <c:v>206678758.55555156</c:v>
                </c:pt>
                <c:pt idx="26">
                  <c:v>399113620.43646139</c:v>
                </c:pt>
                <c:pt idx="27">
                  <c:v>80456698.242550746</c:v>
                </c:pt>
                <c:pt idx="28">
                  <c:v>175602086.2245127</c:v>
                </c:pt>
                <c:pt idx="29">
                  <c:v>265783346.41881362</c:v>
                </c:pt>
                <c:pt idx="30">
                  <c:v>253155921.18822077</c:v>
                </c:pt>
                <c:pt idx="31">
                  <c:v>210773341.94398037</c:v>
                </c:pt>
                <c:pt idx="32">
                  <c:v>144544873.16370618</c:v>
                </c:pt>
                <c:pt idx="33">
                  <c:v>170044913.71488911</c:v>
                </c:pt>
                <c:pt idx="34">
                  <c:v>246138163.26435548</c:v>
                </c:pt>
                <c:pt idx="35">
                  <c:v>288626448.00091225</c:v>
                </c:pt>
                <c:pt idx="36">
                  <c:v>379091769.31712168</c:v>
                </c:pt>
                <c:pt idx="37">
                  <c:v>367929398.45593095</c:v>
                </c:pt>
                <c:pt idx="38">
                  <c:v>920821073.85834849</c:v>
                </c:pt>
                <c:pt idx="39">
                  <c:v>550484533.95148587</c:v>
                </c:pt>
                <c:pt idx="40">
                  <c:v>794945270.70110166</c:v>
                </c:pt>
                <c:pt idx="41">
                  <c:v>326502692.77948117</c:v>
                </c:pt>
                <c:pt idx="42">
                  <c:v>211260100.46656832</c:v>
                </c:pt>
                <c:pt idx="43">
                  <c:v>196310504.43385959</c:v>
                </c:pt>
                <c:pt idx="44">
                  <c:v>214401438.56863052</c:v>
                </c:pt>
                <c:pt idx="45">
                  <c:v>218130405.36743897</c:v>
                </c:pt>
                <c:pt idx="46">
                  <c:v>219301214.28148523</c:v>
                </c:pt>
                <c:pt idx="47">
                  <c:v>269322518.51678383</c:v>
                </c:pt>
                <c:pt idx="48">
                  <c:v>818085774.51653814</c:v>
                </c:pt>
                <c:pt idx="49">
                  <c:v>388726987.78532428</c:v>
                </c:pt>
                <c:pt idx="50">
                  <c:v>592044322.79726636</c:v>
                </c:pt>
                <c:pt idx="51">
                  <c:v>123936773.06995998</c:v>
                </c:pt>
                <c:pt idx="52">
                  <c:v>373482713.33999997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B7-4200-9E63-1F137676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350551424"/>
        <c:axId val="350618752"/>
      </c:barChart>
      <c:catAx>
        <c:axId val="350551424"/>
        <c:scaling>
          <c:orientation val="minMax"/>
        </c:scaling>
        <c:delete val="0"/>
        <c:axPos val="b"/>
        <c:numFmt formatCode="General_)" sourceLinked="1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-3300000" vert="horz"/>
          <a:lstStyle/>
          <a:p>
            <a:pPr>
              <a:defRPr sz="7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5061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0618752"/>
        <c:scaling>
          <c:orientation val="minMax"/>
          <c:max val="1200000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9D2235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9D2235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50551424"/>
        <c:crosses val="autoZero"/>
        <c:crossBetween val="between"/>
        <c:majorUnit val="200000000"/>
        <c:dispUnits>
          <c:builtInUnit val="millions"/>
          <c:dispUnitsLbl>
            <c:layout>
              <c:manualLayout>
                <c:xMode val="edge"/>
                <c:yMode val="edge"/>
                <c:x val="4.2548549717730299E-3"/>
                <c:y val="0.45316398806313596"/>
              </c:manualLayout>
            </c:layout>
            <c:txPr>
              <a:bodyPr/>
              <a:lstStyle/>
              <a:p>
                <a:pPr>
                  <a:defRPr sz="900" i="0">
                    <a:solidFill>
                      <a:srgbClr val="9D2235"/>
                    </a:solidFill>
                  </a:defRPr>
                </a:pPr>
                <a:endParaRPr lang="es-ES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20332816454216"/>
          <c:y val="0.16354822085595466"/>
          <c:w val="0.39213605332581508"/>
          <c:h val="5.967099172179525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9D2235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'S-2&#170;'!A1"/><Relationship Id="rId1" Type="http://schemas.openxmlformats.org/officeDocument/2006/relationships/hyperlink" Target="#'S-1&#170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ANEXO!A1"/><Relationship Id="rId1" Type="http://schemas.openxmlformats.org/officeDocument/2006/relationships/hyperlink" Target="#'S-2&#170;'!A1"/><Relationship Id="rId6" Type="http://schemas.openxmlformats.org/officeDocument/2006/relationships/hyperlink" Target="#ANEXO_EXPTES"/><Relationship Id="rId5" Type="http://schemas.openxmlformats.org/officeDocument/2006/relationships/image" Target="../media/image3.jpeg"/><Relationship Id="rId4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-3&#170;'!A1"/><Relationship Id="rId2" Type="http://schemas.openxmlformats.org/officeDocument/2006/relationships/hyperlink" Target="#Portada!A1"/><Relationship Id="rId1" Type="http://schemas.openxmlformats.org/officeDocument/2006/relationships/image" Target="../media/image5.jpeg"/><Relationship Id="rId5" Type="http://schemas.openxmlformats.org/officeDocument/2006/relationships/hyperlink" Target="#'S-2&#170;'!A1"/><Relationship Id="rId4" Type="http://schemas.openxmlformats.org/officeDocument/2006/relationships/hyperlink" Target="#'S-1&#170;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hyperlink" Target="#Portada!A1"/><Relationship Id="rId18" Type="http://schemas.openxmlformats.org/officeDocument/2006/relationships/hyperlink" Target="#'S1-I-B POL_CP'!S1_I_B"/><Relationship Id="rId3" Type="http://schemas.openxmlformats.org/officeDocument/2006/relationships/image" Target="../media/image5.jpeg"/><Relationship Id="rId7" Type="http://schemas.openxmlformats.org/officeDocument/2006/relationships/chart" Target="../charts/chart4.xml"/><Relationship Id="rId12" Type="http://schemas.openxmlformats.org/officeDocument/2006/relationships/hyperlink" Target="#S1_T_TODO_B"/><Relationship Id="rId17" Type="http://schemas.openxmlformats.org/officeDocument/2006/relationships/hyperlink" Target="#'S1-I-B CAP_CP'!S1_I_B"/><Relationship Id="rId2" Type="http://schemas.openxmlformats.org/officeDocument/2006/relationships/hyperlink" Target="#I_B_A"/><Relationship Id="rId16" Type="http://schemas.openxmlformats.org/officeDocument/2006/relationships/hyperlink" Target="#S1_IV_R_1_RECARGOS"/><Relationship Id="rId1" Type="http://schemas.openxmlformats.org/officeDocument/2006/relationships/hyperlink" Target="#'S-1&#170;'!A1"/><Relationship Id="rId6" Type="http://schemas.openxmlformats.org/officeDocument/2006/relationships/chart" Target="../charts/chart3.xml"/><Relationship Id="rId11" Type="http://schemas.openxmlformats.org/officeDocument/2006/relationships/hyperlink" Target="#S1_I_B_3_CAPITALES_ASEGURADOS_MEDIOS"/><Relationship Id="rId5" Type="http://schemas.openxmlformats.org/officeDocument/2006/relationships/chart" Target="../charts/chart2.xml"/><Relationship Id="rId15" Type="http://schemas.openxmlformats.org/officeDocument/2006/relationships/hyperlink" Target="#S1_III_P_1_P&#211;LIZAS_CAPITALES_MEDIOS"/><Relationship Id="rId10" Type="http://schemas.openxmlformats.org/officeDocument/2006/relationships/hyperlink" Target="#S1_I_B_2_CAPITALES_ASEGURADOS"/><Relationship Id="rId4" Type="http://schemas.openxmlformats.org/officeDocument/2006/relationships/chart" Target="../charts/chart1.xml"/><Relationship Id="rId9" Type="http://schemas.openxmlformats.org/officeDocument/2006/relationships/hyperlink" Target="#S1_I_B_1_P&#211;LIZAS"/><Relationship Id="rId14" Type="http://schemas.openxmlformats.org/officeDocument/2006/relationships/hyperlink" Target="#S1_II_PP_1_P&#211;LIZAS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hyperlink" Target="#Portada!A1"/><Relationship Id="rId18" Type="http://schemas.openxmlformats.org/officeDocument/2006/relationships/hyperlink" Target="#S1_I_B_1_P&#211;LIZAS"/><Relationship Id="rId26" Type="http://schemas.openxmlformats.org/officeDocument/2006/relationships/hyperlink" Target="#'S1-I-B CAP_CP'!S1_I_B"/><Relationship Id="rId3" Type="http://schemas.openxmlformats.org/officeDocument/2006/relationships/chart" Target="../charts/chart6.xml"/><Relationship Id="rId21" Type="http://schemas.openxmlformats.org/officeDocument/2006/relationships/hyperlink" Target="#S1_T_TODO_B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hyperlink" Target="#B.P&#211;LIZAS_POR_PROVINCIA"/><Relationship Id="rId25" Type="http://schemas.openxmlformats.org/officeDocument/2006/relationships/hyperlink" Target="#MAPA_CAPITALES_ASEGURADOS_ESTIMADOS_EN_2022"/><Relationship Id="rId2" Type="http://schemas.openxmlformats.org/officeDocument/2006/relationships/image" Target="../media/image5.jpeg"/><Relationship Id="rId16" Type="http://schemas.openxmlformats.org/officeDocument/2006/relationships/hyperlink" Target="#A._POLIZAS_POR_C&#211;DIGO_POSTAL"/><Relationship Id="rId20" Type="http://schemas.openxmlformats.org/officeDocument/2006/relationships/hyperlink" Target="#S1_I_B_3_CAPITALES_ASEGURADOS_MEDIOS"/><Relationship Id="rId1" Type="http://schemas.openxmlformats.org/officeDocument/2006/relationships/hyperlink" Target="#I_B_A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hyperlink" Target="#S1_IV_R_1_RECARGOS"/><Relationship Id="rId5" Type="http://schemas.openxmlformats.org/officeDocument/2006/relationships/chart" Target="../charts/chart8.xml"/><Relationship Id="rId15" Type="http://schemas.openxmlformats.org/officeDocument/2006/relationships/hyperlink" Target="#'S-1&#170;'!A1"/><Relationship Id="rId23" Type="http://schemas.openxmlformats.org/officeDocument/2006/relationships/hyperlink" Target="#S1_III_P_1_P&#211;LIZAS_CAPITALES_MEDIOS"/><Relationship Id="rId10" Type="http://schemas.openxmlformats.org/officeDocument/2006/relationships/chart" Target="../charts/chart13.xml"/><Relationship Id="rId19" Type="http://schemas.openxmlformats.org/officeDocument/2006/relationships/hyperlink" Target="#S1_I_B_2_CAPITALES_ASEGURADOS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6.xml"/><Relationship Id="rId22" Type="http://schemas.openxmlformats.org/officeDocument/2006/relationships/hyperlink" Target="#S1_II_PP_1_P&#211;LIZAS"/><Relationship Id="rId27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hyperlink" Target="#Portada!A1"/><Relationship Id="rId18" Type="http://schemas.openxmlformats.org/officeDocument/2006/relationships/hyperlink" Target="#S1_I_B_1_P&#211;LIZAS"/><Relationship Id="rId26" Type="http://schemas.openxmlformats.org/officeDocument/2006/relationships/hyperlink" Target="#'S1-I-B POL_CP'!S1_I_B"/><Relationship Id="rId3" Type="http://schemas.openxmlformats.org/officeDocument/2006/relationships/chart" Target="../charts/chart17.xml"/><Relationship Id="rId21" Type="http://schemas.openxmlformats.org/officeDocument/2006/relationships/hyperlink" Target="#S1_T_TODO_B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hyperlink" Target="#'S1-I-B CAP_CP'!B.CAPITALES_POR_PROVINCIA"/><Relationship Id="rId25" Type="http://schemas.openxmlformats.org/officeDocument/2006/relationships/hyperlink" Target="#MAPA_CAPITALES_ASEGURADOS_ESTIMADOS_EN_2022"/><Relationship Id="rId2" Type="http://schemas.openxmlformats.org/officeDocument/2006/relationships/image" Target="../media/image5.jpeg"/><Relationship Id="rId16" Type="http://schemas.openxmlformats.org/officeDocument/2006/relationships/hyperlink" Target="#'S1-I-B CAP_CP'!A.CAPITALES_POR_C&#211;DIGO_POSTAL"/><Relationship Id="rId20" Type="http://schemas.openxmlformats.org/officeDocument/2006/relationships/hyperlink" Target="#S1_I_B_3_CAPITALES_ASEGURADOS_MEDIOS"/><Relationship Id="rId1" Type="http://schemas.openxmlformats.org/officeDocument/2006/relationships/hyperlink" Target="#I_B_A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hyperlink" Target="#S1_IV_R_1_RECARGOS"/><Relationship Id="rId5" Type="http://schemas.openxmlformats.org/officeDocument/2006/relationships/chart" Target="../charts/chart19.xml"/><Relationship Id="rId15" Type="http://schemas.openxmlformats.org/officeDocument/2006/relationships/hyperlink" Target="#'S-1&#170;'!A1"/><Relationship Id="rId23" Type="http://schemas.openxmlformats.org/officeDocument/2006/relationships/hyperlink" Target="#S1_III_P_1_P&#211;LIZAS_CAPITALES_MEDIOS"/><Relationship Id="rId10" Type="http://schemas.openxmlformats.org/officeDocument/2006/relationships/chart" Target="../charts/chart24.xml"/><Relationship Id="rId19" Type="http://schemas.openxmlformats.org/officeDocument/2006/relationships/hyperlink" Target="#S1_I_B_2_CAPITALES_ASEGURADOS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7.xml"/><Relationship Id="rId22" Type="http://schemas.openxmlformats.org/officeDocument/2006/relationships/hyperlink" Target="#S1_II_PP_1_P&#211;LIZAS"/><Relationship Id="rId27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hyperlink" Target="#S1_T_TODO_PP"/><Relationship Id="rId3" Type="http://schemas.openxmlformats.org/officeDocument/2006/relationships/chart" Target="../charts/chart30.xml"/><Relationship Id="rId21" Type="http://schemas.openxmlformats.org/officeDocument/2006/relationships/image" Target="../media/image5.jpeg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hyperlink" Target="#S1_II_PP_3_CAPITALES_ASEGURADOS_MEDIOS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hyperlink" Target="#II_PP_A"/><Relationship Id="rId29" Type="http://schemas.openxmlformats.org/officeDocument/2006/relationships/hyperlink" Target="#S1_III_P_1_P&#211;LIZAS_CAPITALES_MEDIOS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hyperlink" Target="#S1_II_PP_2_CAPITALES_ASEGURADOS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hyperlink" Target="#S1_II_PP_1_P&#211;LIZAS"/><Relationship Id="rId28" Type="http://schemas.openxmlformats.org/officeDocument/2006/relationships/hyperlink" Target="#'S-1&#170;'!A1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hyperlink" Target="#S1_I_B_1_P&#211;LIZAS"/><Relationship Id="rId27" Type="http://schemas.openxmlformats.org/officeDocument/2006/relationships/hyperlink" Target="#Portada!A1"/><Relationship Id="rId30" Type="http://schemas.openxmlformats.org/officeDocument/2006/relationships/hyperlink" Target="#S1_IV_R_1_RECARGOS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13" Type="http://schemas.openxmlformats.org/officeDocument/2006/relationships/chart" Target="../charts/chart59.xml"/><Relationship Id="rId18" Type="http://schemas.openxmlformats.org/officeDocument/2006/relationships/hyperlink" Target="#III_P_A"/><Relationship Id="rId26" Type="http://schemas.openxmlformats.org/officeDocument/2006/relationships/hyperlink" Target="#S1_IV_R_1_RECARGOS"/><Relationship Id="rId3" Type="http://schemas.openxmlformats.org/officeDocument/2006/relationships/chart" Target="../charts/chart49.xml"/><Relationship Id="rId21" Type="http://schemas.openxmlformats.org/officeDocument/2006/relationships/hyperlink" Target="#'S-1&#170;'!A1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17" Type="http://schemas.openxmlformats.org/officeDocument/2006/relationships/chart" Target="../charts/chart63.xml"/><Relationship Id="rId25" Type="http://schemas.openxmlformats.org/officeDocument/2006/relationships/hyperlink" Target="#S1_II_PP_1_P&#211;LIZAS"/><Relationship Id="rId2" Type="http://schemas.openxmlformats.org/officeDocument/2006/relationships/chart" Target="../charts/chart48.xml"/><Relationship Id="rId16" Type="http://schemas.openxmlformats.org/officeDocument/2006/relationships/chart" Target="../charts/chart62.xml"/><Relationship Id="rId20" Type="http://schemas.openxmlformats.org/officeDocument/2006/relationships/hyperlink" Target="#Portada!A1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24" Type="http://schemas.openxmlformats.org/officeDocument/2006/relationships/hyperlink" Target="#S1_I_B_1_P&#211;LIZAS"/><Relationship Id="rId5" Type="http://schemas.openxmlformats.org/officeDocument/2006/relationships/chart" Target="../charts/chart51.xml"/><Relationship Id="rId15" Type="http://schemas.openxmlformats.org/officeDocument/2006/relationships/chart" Target="../charts/chart61.xml"/><Relationship Id="rId23" Type="http://schemas.openxmlformats.org/officeDocument/2006/relationships/hyperlink" Target="#S1_T_TODO_P"/><Relationship Id="rId10" Type="http://schemas.openxmlformats.org/officeDocument/2006/relationships/chart" Target="../charts/chart56.xml"/><Relationship Id="rId19" Type="http://schemas.openxmlformats.org/officeDocument/2006/relationships/image" Target="../media/image5.jpeg"/><Relationship Id="rId4" Type="http://schemas.openxmlformats.org/officeDocument/2006/relationships/chart" Target="../charts/chart50.xml"/><Relationship Id="rId9" Type="http://schemas.openxmlformats.org/officeDocument/2006/relationships/chart" Target="../charts/chart55.xml"/><Relationship Id="rId14" Type="http://schemas.openxmlformats.org/officeDocument/2006/relationships/chart" Target="../charts/chart60.xml"/><Relationship Id="rId22" Type="http://schemas.openxmlformats.org/officeDocument/2006/relationships/hyperlink" Target="#S1_III_P_1_P&#211;LIZAS_CAPITALES_MEDIOS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hyperlink" Target="#T_A"/><Relationship Id="rId18" Type="http://schemas.openxmlformats.org/officeDocument/2006/relationships/hyperlink" Target="#S1_I_B_1_P&#211;LIZAS"/><Relationship Id="rId3" Type="http://schemas.openxmlformats.org/officeDocument/2006/relationships/chart" Target="../charts/chart66.xml"/><Relationship Id="rId21" Type="http://schemas.openxmlformats.org/officeDocument/2006/relationships/hyperlink" Target="#S1_T_TODO_PP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hyperlink" Target="#S1_IV_R_1_RECARGOS"/><Relationship Id="rId2" Type="http://schemas.openxmlformats.org/officeDocument/2006/relationships/chart" Target="../charts/chart65.xml"/><Relationship Id="rId16" Type="http://schemas.openxmlformats.org/officeDocument/2006/relationships/hyperlink" Target="#S1_III_P_1_P&#211;LIZAS_CAPITALES_MEDIOS"/><Relationship Id="rId20" Type="http://schemas.openxmlformats.org/officeDocument/2006/relationships/hyperlink" Target="#S1_T_TODO_P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hyperlink" Target="#S1_II_PP_1_P&#211;LIZAS"/><Relationship Id="rId23" Type="http://schemas.openxmlformats.org/officeDocument/2006/relationships/hyperlink" Target="#'S-1&#170;'!A1"/><Relationship Id="rId10" Type="http://schemas.openxmlformats.org/officeDocument/2006/relationships/chart" Target="../charts/chart73.xml"/><Relationship Id="rId19" Type="http://schemas.openxmlformats.org/officeDocument/2006/relationships/hyperlink" Target="#S1_T_TODO_B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image" Target="../media/image5.jpeg"/><Relationship Id="rId22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1_I_B_1_P&#211;LIZAS"/><Relationship Id="rId3" Type="http://schemas.openxmlformats.org/officeDocument/2006/relationships/image" Target="../media/image5.jpeg"/><Relationship Id="rId7" Type="http://schemas.openxmlformats.org/officeDocument/2006/relationships/hyperlink" Target="#'S-1&#170;'!A1"/><Relationship Id="rId2" Type="http://schemas.openxmlformats.org/officeDocument/2006/relationships/hyperlink" Target="#IV_R_A"/><Relationship Id="rId1" Type="http://schemas.openxmlformats.org/officeDocument/2006/relationships/chart" Target="../charts/chart76.xml"/><Relationship Id="rId6" Type="http://schemas.openxmlformats.org/officeDocument/2006/relationships/hyperlink" Target="#Portada!A1"/><Relationship Id="rId5" Type="http://schemas.openxmlformats.org/officeDocument/2006/relationships/hyperlink" Target="#S1_IV_R_2_RECARGOS_BIENES"/><Relationship Id="rId10" Type="http://schemas.openxmlformats.org/officeDocument/2006/relationships/hyperlink" Target="#S1_III_P_1_P&#211;LIZAS_CAPITALES_MEDIOS"/><Relationship Id="rId4" Type="http://schemas.openxmlformats.org/officeDocument/2006/relationships/hyperlink" Target="#S1_IV_R_1_RECARGOS"/><Relationship Id="rId9" Type="http://schemas.openxmlformats.org/officeDocument/2006/relationships/hyperlink" Target="#S1_II_PP_1_P&#211;LIZAS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3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2.xml"/><Relationship Id="rId39" Type="http://schemas.openxmlformats.org/officeDocument/2006/relationships/image" Target="../media/image5.jpeg"/><Relationship Id="rId21" Type="http://schemas.openxmlformats.org/officeDocument/2006/relationships/chart" Target="../charts/chart97.xml"/><Relationship Id="rId34" Type="http://schemas.openxmlformats.org/officeDocument/2006/relationships/chart" Target="../charts/chart110.xml"/><Relationship Id="rId42" Type="http://schemas.openxmlformats.org/officeDocument/2006/relationships/hyperlink" Target="#S2_IV_A_SEG&#218;N_A&#209;O"/><Relationship Id="rId47" Type="http://schemas.openxmlformats.org/officeDocument/2006/relationships/chart" Target="../charts/chart116.xml"/><Relationship Id="rId50" Type="http://schemas.openxmlformats.org/officeDocument/2006/relationships/chart" Target="../charts/chart119.xml"/><Relationship Id="rId55" Type="http://schemas.openxmlformats.org/officeDocument/2006/relationships/hyperlink" Target="#S2_I_B1_F_TERRORISMO"/><Relationship Id="rId63" Type="http://schemas.openxmlformats.org/officeDocument/2006/relationships/hyperlink" Target="#Portada!A1"/><Relationship Id="rId68" Type="http://schemas.openxmlformats.org/officeDocument/2006/relationships/hyperlink" Target="#S2_I_B1"/><Relationship Id="rId7" Type="http://schemas.openxmlformats.org/officeDocument/2006/relationships/chart" Target="../charts/chart83.xml"/><Relationship Id="rId71" Type="http://schemas.openxmlformats.org/officeDocument/2006/relationships/hyperlink" Target="#S2_I_B4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9" Type="http://schemas.openxmlformats.org/officeDocument/2006/relationships/chart" Target="../charts/chart105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32" Type="http://schemas.openxmlformats.org/officeDocument/2006/relationships/chart" Target="../charts/chart108.xml"/><Relationship Id="rId37" Type="http://schemas.openxmlformats.org/officeDocument/2006/relationships/chart" Target="../charts/chart113.xml"/><Relationship Id="rId40" Type="http://schemas.openxmlformats.org/officeDocument/2006/relationships/hyperlink" Target="#'S-2&#170;'!A1"/><Relationship Id="rId45" Type="http://schemas.openxmlformats.org/officeDocument/2006/relationships/chart" Target="../charts/chart114.xml"/><Relationship Id="rId53" Type="http://schemas.openxmlformats.org/officeDocument/2006/relationships/hyperlink" Target="#S2_I_B1_D_TCA"/><Relationship Id="rId58" Type="http://schemas.openxmlformats.org/officeDocument/2006/relationships/hyperlink" Target="#S2_I_B1_I_FFAA"/><Relationship Id="rId66" Type="http://schemas.openxmlformats.org/officeDocument/2006/relationships/chart" Target="../charts/chart121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28" Type="http://schemas.openxmlformats.org/officeDocument/2006/relationships/chart" Target="../charts/chart104.xml"/><Relationship Id="rId36" Type="http://schemas.openxmlformats.org/officeDocument/2006/relationships/chart" Target="../charts/chart112.xml"/><Relationship Id="rId49" Type="http://schemas.openxmlformats.org/officeDocument/2006/relationships/chart" Target="../charts/chart118.xml"/><Relationship Id="rId57" Type="http://schemas.openxmlformats.org/officeDocument/2006/relationships/hyperlink" Target="#S2_I_B1_H_TUMULTO_POPULAR"/><Relationship Id="rId61" Type="http://schemas.openxmlformats.org/officeDocument/2006/relationships/hyperlink" Target="#S2_I_B1_L_RESUMEN2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31" Type="http://schemas.openxmlformats.org/officeDocument/2006/relationships/chart" Target="../charts/chart107.xml"/><Relationship Id="rId44" Type="http://schemas.openxmlformats.org/officeDocument/2006/relationships/hyperlink" Target="#S2_II_PP"/><Relationship Id="rId52" Type="http://schemas.openxmlformats.org/officeDocument/2006/relationships/hyperlink" Target="#S2_I_B1_B_TERREMOTO"/><Relationship Id="rId60" Type="http://schemas.openxmlformats.org/officeDocument/2006/relationships/hyperlink" Target="#S2_I_B1_K_RESUMEN1"/><Relationship Id="rId65" Type="http://schemas.openxmlformats.org/officeDocument/2006/relationships/chart" Target="../charts/chart120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Relationship Id="rId27" Type="http://schemas.openxmlformats.org/officeDocument/2006/relationships/chart" Target="../charts/chart103.xml"/><Relationship Id="rId30" Type="http://schemas.openxmlformats.org/officeDocument/2006/relationships/chart" Target="../charts/chart106.xml"/><Relationship Id="rId35" Type="http://schemas.openxmlformats.org/officeDocument/2006/relationships/chart" Target="../charts/chart111.xml"/><Relationship Id="rId43" Type="http://schemas.openxmlformats.org/officeDocument/2006/relationships/hyperlink" Target="#S3_V_Ev"/><Relationship Id="rId48" Type="http://schemas.openxmlformats.org/officeDocument/2006/relationships/chart" Target="../charts/chart117.xml"/><Relationship Id="rId56" Type="http://schemas.openxmlformats.org/officeDocument/2006/relationships/hyperlink" Target="#S2_I_B1_G_MOT&#205;N"/><Relationship Id="rId64" Type="http://schemas.openxmlformats.org/officeDocument/2006/relationships/hyperlink" Target="#S2_I_B1_C_ERUPCI&#211;N"/><Relationship Id="rId69" Type="http://schemas.openxmlformats.org/officeDocument/2006/relationships/hyperlink" Target="#S2_I_B2_mapa"/><Relationship Id="rId8" Type="http://schemas.openxmlformats.org/officeDocument/2006/relationships/chart" Target="../charts/chart84.xml"/><Relationship Id="rId51" Type="http://schemas.openxmlformats.org/officeDocument/2006/relationships/hyperlink" Target="#S2_I_B1_A_INUNDACI&#211;N"/><Relationship Id="rId72" Type="http://schemas.openxmlformats.org/officeDocument/2006/relationships/hyperlink" Target="#S2_I_B3_APARTADO_2"/><Relationship Id="rId3" Type="http://schemas.openxmlformats.org/officeDocument/2006/relationships/chart" Target="../charts/chart79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101.xml"/><Relationship Id="rId33" Type="http://schemas.openxmlformats.org/officeDocument/2006/relationships/chart" Target="../charts/chart109.xml"/><Relationship Id="rId38" Type="http://schemas.openxmlformats.org/officeDocument/2006/relationships/hyperlink" Target="#I_B_71_20_A"/><Relationship Id="rId46" Type="http://schemas.openxmlformats.org/officeDocument/2006/relationships/chart" Target="../charts/chart115.xml"/><Relationship Id="rId59" Type="http://schemas.openxmlformats.org/officeDocument/2006/relationships/hyperlink" Target="#S2_I_B1_J_VARIOS"/><Relationship Id="rId67" Type="http://schemas.openxmlformats.org/officeDocument/2006/relationships/chart" Target="../charts/chart122.xml"/><Relationship Id="rId20" Type="http://schemas.openxmlformats.org/officeDocument/2006/relationships/chart" Target="../charts/chart96.xml"/><Relationship Id="rId41" Type="http://schemas.openxmlformats.org/officeDocument/2006/relationships/hyperlink" Target="#'S3-I'!S2_III_P1"/><Relationship Id="rId54" Type="http://schemas.openxmlformats.org/officeDocument/2006/relationships/hyperlink" Target="#S2_I_B1_E_AEROLITOS"/><Relationship Id="rId62" Type="http://schemas.openxmlformats.org/officeDocument/2006/relationships/hyperlink" Target="#S2_I_B1_L_RESUMEN3"/><Relationship Id="rId70" Type="http://schemas.openxmlformats.org/officeDocument/2006/relationships/hyperlink" Target="#S2_I_B3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2_IV_A_SEG&#218;N_A&#209;O"/><Relationship Id="rId13" Type="http://schemas.openxmlformats.org/officeDocument/2006/relationships/hyperlink" Target="#S2_I_B3"/><Relationship Id="rId18" Type="http://schemas.openxmlformats.org/officeDocument/2006/relationships/hyperlink" Target="#MAPA_INDEMNIZACIONES_1971_2022"/><Relationship Id="rId3" Type="http://schemas.openxmlformats.org/officeDocument/2006/relationships/hyperlink" Target="#S2_I_B2_mapa1_A_EXPTES_PROV"/><Relationship Id="rId7" Type="http://schemas.openxmlformats.org/officeDocument/2006/relationships/hyperlink" Target="#'S3-I'!S2_III_P1"/><Relationship Id="rId12" Type="http://schemas.openxmlformats.org/officeDocument/2006/relationships/hyperlink" Target="#S2_I_B2_mapa"/><Relationship Id="rId17" Type="http://schemas.openxmlformats.org/officeDocument/2006/relationships/hyperlink" Target="#MAPA_EXPTES_O_TRAMITACIONES_1971_2022"/><Relationship Id="rId2" Type="http://schemas.openxmlformats.org/officeDocument/2006/relationships/image" Target="../media/image5.jpeg"/><Relationship Id="rId16" Type="http://schemas.openxmlformats.org/officeDocument/2006/relationships/hyperlink" Target="#S2_I_B3_APARTADO_2"/><Relationship Id="rId20" Type="http://schemas.openxmlformats.org/officeDocument/2006/relationships/image" Target="../media/image12.jpeg"/><Relationship Id="rId1" Type="http://schemas.openxmlformats.org/officeDocument/2006/relationships/hyperlink" Target="#mapa1_A"/><Relationship Id="rId6" Type="http://schemas.openxmlformats.org/officeDocument/2006/relationships/hyperlink" Target="#'S-2&#170;'!A1"/><Relationship Id="rId11" Type="http://schemas.openxmlformats.org/officeDocument/2006/relationships/hyperlink" Target="#S2_I_B1"/><Relationship Id="rId5" Type="http://schemas.openxmlformats.org/officeDocument/2006/relationships/hyperlink" Target="#Portada!A1"/><Relationship Id="rId15" Type="http://schemas.openxmlformats.org/officeDocument/2006/relationships/hyperlink" Target="#ANEXO_EXPTES"/><Relationship Id="rId10" Type="http://schemas.openxmlformats.org/officeDocument/2006/relationships/hyperlink" Target="#S2_II_PP"/><Relationship Id="rId19" Type="http://schemas.openxmlformats.org/officeDocument/2006/relationships/image" Target="../media/image11.jpeg"/><Relationship Id="rId4" Type="http://schemas.openxmlformats.org/officeDocument/2006/relationships/hyperlink" Target="#S2_I_B2_mapa1_B_INDEMN_PROV"/><Relationship Id="rId9" Type="http://schemas.openxmlformats.org/officeDocument/2006/relationships/hyperlink" Target="#S3_V_Ev"/><Relationship Id="rId14" Type="http://schemas.openxmlformats.org/officeDocument/2006/relationships/hyperlink" Target="#S2_I_B4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2_I_B3_B_INDEMNIZACIONES"/><Relationship Id="rId13" Type="http://schemas.openxmlformats.org/officeDocument/2006/relationships/hyperlink" Target="#S2_IV_A_SEG&#218;N_A&#209;O"/><Relationship Id="rId18" Type="http://schemas.openxmlformats.org/officeDocument/2006/relationships/hyperlink" Target="#S2_I_B3"/><Relationship Id="rId3" Type="http://schemas.openxmlformats.org/officeDocument/2006/relationships/chart" Target="../charts/chart125.xml"/><Relationship Id="rId7" Type="http://schemas.openxmlformats.org/officeDocument/2006/relationships/hyperlink" Target="#S2_I_B3_A_EXPTES_O_TRAMITACIONES"/><Relationship Id="rId12" Type="http://schemas.openxmlformats.org/officeDocument/2006/relationships/hyperlink" Target="#'S3-I'!S2_III_P1"/><Relationship Id="rId17" Type="http://schemas.openxmlformats.org/officeDocument/2006/relationships/hyperlink" Target="#S2_I_B2_mapa"/><Relationship Id="rId2" Type="http://schemas.openxmlformats.org/officeDocument/2006/relationships/chart" Target="../charts/chart124.xml"/><Relationship Id="rId16" Type="http://schemas.openxmlformats.org/officeDocument/2006/relationships/hyperlink" Target="#S2_I_B1"/><Relationship Id="rId20" Type="http://schemas.openxmlformats.org/officeDocument/2006/relationships/hyperlink" Target="#S2_I_B1_APARTADO_1"/><Relationship Id="rId1" Type="http://schemas.openxmlformats.org/officeDocument/2006/relationships/chart" Target="../charts/chart123.xml"/><Relationship Id="rId6" Type="http://schemas.openxmlformats.org/officeDocument/2006/relationships/image" Target="../media/image5.jpeg"/><Relationship Id="rId11" Type="http://schemas.openxmlformats.org/officeDocument/2006/relationships/hyperlink" Target="#'S-2&#170;'!A1"/><Relationship Id="rId5" Type="http://schemas.openxmlformats.org/officeDocument/2006/relationships/hyperlink" Target="#I_B_87_20_A"/><Relationship Id="rId15" Type="http://schemas.openxmlformats.org/officeDocument/2006/relationships/hyperlink" Target="#S2_II_PP"/><Relationship Id="rId10" Type="http://schemas.openxmlformats.org/officeDocument/2006/relationships/hyperlink" Target="#Portada!A1"/><Relationship Id="rId19" Type="http://schemas.openxmlformats.org/officeDocument/2006/relationships/hyperlink" Target="#S2_I_B4"/><Relationship Id="rId4" Type="http://schemas.openxmlformats.org/officeDocument/2006/relationships/chart" Target="../charts/chart126.xml"/><Relationship Id="rId9" Type="http://schemas.openxmlformats.org/officeDocument/2006/relationships/hyperlink" Target="#S2_I_B3_C_COSTES_MEDIOS"/><Relationship Id="rId14" Type="http://schemas.openxmlformats.org/officeDocument/2006/relationships/hyperlink" Target="#S3_V_Ev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_B2_mapa"/><Relationship Id="rId18" Type="http://schemas.openxmlformats.org/officeDocument/2006/relationships/hyperlink" Target="#S2_I_B1_APARTADO_1"/><Relationship Id="rId3" Type="http://schemas.openxmlformats.org/officeDocument/2006/relationships/image" Target="../media/image5.jpeg"/><Relationship Id="rId7" Type="http://schemas.openxmlformats.org/officeDocument/2006/relationships/hyperlink" Target="#'S-2&#170;'!A1"/><Relationship Id="rId12" Type="http://schemas.openxmlformats.org/officeDocument/2006/relationships/hyperlink" Target="#S2_I_B1"/><Relationship Id="rId17" Type="http://schemas.openxmlformats.org/officeDocument/2006/relationships/chart" Target="../charts/chart129.xml"/><Relationship Id="rId2" Type="http://schemas.openxmlformats.org/officeDocument/2006/relationships/hyperlink" Target="#meses_A"/><Relationship Id="rId16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hyperlink" Target="#Portada!A1"/><Relationship Id="rId11" Type="http://schemas.openxmlformats.org/officeDocument/2006/relationships/hyperlink" Target="#S2_II_PP"/><Relationship Id="rId5" Type="http://schemas.openxmlformats.org/officeDocument/2006/relationships/hyperlink" Target="#S2_I_B4_B_INDEMNIZAC"/><Relationship Id="rId15" Type="http://schemas.openxmlformats.org/officeDocument/2006/relationships/hyperlink" Target="#S2_I_B4"/><Relationship Id="rId10" Type="http://schemas.openxmlformats.org/officeDocument/2006/relationships/hyperlink" Target="#S3_V_Ev"/><Relationship Id="rId4" Type="http://schemas.openxmlformats.org/officeDocument/2006/relationships/hyperlink" Target="#S2_I_B4_A_N&#218;MERO_DE_EXPEDIENTES"/><Relationship Id="rId9" Type="http://schemas.openxmlformats.org/officeDocument/2006/relationships/hyperlink" Target="#S2_IV_A_SEG&#218;N_A&#209;O"/><Relationship Id="rId14" Type="http://schemas.openxmlformats.org/officeDocument/2006/relationships/hyperlink" Target="#S2_I_B3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2_II_PP_D_TCA"/><Relationship Id="rId13" Type="http://schemas.openxmlformats.org/officeDocument/2006/relationships/hyperlink" Target="#Portada!A1"/><Relationship Id="rId18" Type="http://schemas.openxmlformats.org/officeDocument/2006/relationships/hyperlink" Target="#S2_II_PP"/><Relationship Id="rId3" Type="http://schemas.openxmlformats.org/officeDocument/2006/relationships/chart" Target="../charts/chart132.xml"/><Relationship Id="rId21" Type="http://schemas.openxmlformats.org/officeDocument/2006/relationships/hyperlink" Target="#S2_II_PP_H_RESUMEN2"/><Relationship Id="rId7" Type="http://schemas.openxmlformats.org/officeDocument/2006/relationships/hyperlink" Target="#S2_II_PP_B_TERREMOTO"/><Relationship Id="rId12" Type="http://schemas.openxmlformats.org/officeDocument/2006/relationships/hyperlink" Target="#S2_II_PP_H_RESUMEN1"/><Relationship Id="rId17" Type="http://schemas.openxmlformats.org/officeDocument/2006/relationships/hyperlink" Target="#S3_V_Ev"/><Relationship Id="rId2" Type="http://schemas.openxmlformats.org/officeDocument/2006/relationships/chart" Target="../charts/chart131.xml"/><Relationship Id="rId16" Type="http://schemas.openxmlformats.org/officeDocument/2006/relationships/hyperlink" Target="#S2_IV_A_SEG&#218;N_A&#209;O"/><Relationship Id="rId20" Type="http://schemas.openxmlformats.org/officeDocument/2006/relationships/hyperlink" Target="#S2_II_PP_C_ERUPCION"/><Relationship Id="rId1" Type="http://schemas.openxmlformats.org/officeDocument/2006/relationships/chart" Target="../charts/chart130.xml"/><Relationship Id="rId6" Type="http://schemas.openxmlformats.org/officeDocument/2006/relationships/hyperlink" Target="#S2_II_PP_A_INUNDACI&#211;N"/><Relationship Id="rId11" Type="http://schemas.openxmlformats.org/officeDocument/2006/relationships/hyperlink" Target="#S2_II_PP_G_FF.AA."/><Relationship Id="rId5" Type="http://schemas.openxmlformats.org/officeDocument/2006/relationships/image" Target="../media/image5.jpeg"/><Relationship Id="rId15" Type="http://schemas.openxmlformats.org/officeDocument/2006/relationships/hyperlink" Target="#'S3-I'!S2_III_P1"/><Relationship Id="rId23" Type="http://schemas.openxmlformats.org/officeDocument/2006/relationships/chart" Target="../charts/chart134.xml"/><Relationship Id="rId10" Type="http://schemas.openxmlformats.org/officeDocument/2006/relationships/hyperlink" Target="#S2_II_PP_F_TUMULTO_POPULAR"/><Relationship Id="rId19" Type="http://schemas.openxmlformats.org/officeDocument/2006/relationships/hyperlink" Target="#S2_I_B1"/><Relationship Id="rId4" Type="http://schemas.openxmlformats.org/officeDocument/2006/relationships/hyperlink" Target="#II_PP_04_20_A"/><Relationship Id="rId9" Type="http://schemas.openxmlformats.org/officeDocument/2006/relationships/hyperlink" Target="#S2_II_PP_E_TERRORISMO"/><Relationship Id="rId14" Type="http://schemas.openxmlformats.org/officeDocument/2006/relationships/hyperlink" Target="#'S-2&#170;'!A1"/><Relationship Id="rId22" Type="http://schemas.openxmlformats.org/officeDocument/2006/relationships/chart" Target="../charts/chart133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2_III_P1_A_INUNDACI&#211;N"/><Relationship Id="rId13" Type="http://schemas.openxmlformats.org/officeDocument/2006/relationships/hyperlink" Target="#S2_III_P1_E_TUMULTO_POPULAR"/><Relationship Id="rId18" Type="http://schemas.openxmlformats.org/officeDocument/2006/relationships/chart" Target="../charts/chart140.xml"/><Relationship Id="rId26" Type="http://schemas.openxmlformats.org/officeDocument/2006/relationships/hyperlink" Target="#S2_III_P2_mapa"/><Relationship Id="rId3" Type="http://schemas.openxmlformats.org/officeDocument/2006/relationships/chart" Target="../charts/chart137.xml"/><Relationship Id="rId21" Type="http://schemas.openxmlformats.org/officeDocument/2006/relationships/hyperlink" Target="#S2_IV_A_SEG&#218;N_A&#209;O"/><Relationship Id="rId7" Type="http://schemas.openxmlformats.org/officeDocument/2006/relationships/image" Target="../media/image5.jpeg"/><Relationship Id="rId12" Type="http://schemas.openxmlformats.org/officeDocument/2006/relationships/hyperlink" Target="#S2_III_P1_F_FF.AA."/><Relationship Id="rId17" Type="http://schemas.openxmlformats.org/officeDocument/2006/relationships/hyperlink" Target="#'S-2&#170;'!A1"/><Relationship Id="rId25" Type="http://schemas.openxmlformats.org/officeDocument/2006/relationships/hyperlink" Target="#S2_III_P1"/><Relationship Id="rId2" Type="http://schemas.openxmlformats.org/officeDocument/2006/relationships/chart" Target="../charts/chart136.xml"/><Relationship Id="rId16" Type="http://schemas.openxmlformats.org/officeDocument/2006/relationships/hyperlink" Target="#Portada!A1"/><Relationship Id="rId20" Type="http://schemas.openxmlformats.org/officeDocument/2006/relationships/hyperlink" Target="#'S3-I'!S2_III_P1"/><Relationship Id="rId29" Type="http://schemas.openxmlformats.org/officeDocument/2006/relationships/chart" Target="../charts/chart142.xml"/><Relationship Id="rId1" Type="http://schemas.openxmlformats.org/officeDocument/2006/relationships/chart" Target="../charts/chart135.xml"/><Relationship Id="rId6" Type="http://schemas.openxmlformats.org/officeDocument/2006/relationships/hyperlink" Target="#I.R1!III_P_87_20_A"/><Relationship Id="rId11" Type="http://schemas.openxmlformats.org/officeDocument/2006/relationships/hyperlink" Target="#S2_III_P1_D_TERRORISMO"/><Relationship Id="rId24" Type="http://schemas.openxmlformats.org/officeDocument/2006/relationships/hyperlink" Target="#S2_I_B1"/><Relationship Id="rId5" Type="http://schemas.openxmlformats.org/officeDocument/2006/relationships/chart" Target="../charts/chart139.xml"/><Relationship Id="rId15" Type="http://schemas.openxmlformats.org/officeDocument/2006/relationships/hyperlink" Target="#S2_III_P1_H_RESUMEN2"/><Relationship Id="rId23" Type="http://schemas.openxmlformats.org/officeDocument/2006/relationships/hyperlink" Target="#S2_II_PP"/><Relationship Id="rId28" Type="http://schemas.openxmlformats.org/officeDocument/2006/relationships/hyperlink" Target="#S2_III_P4"/><Relationship Id="rId10" Type="http://schemas.openxmlformats.org/officeDocument/2006/relationships/hyperlink" Target="#S2_III_P1_C_TCA"/><Relationship Id="rId19" Type="http://schemas.openxmlformats.org/officeDocument/2006/relationships/chart" Target="../charts/chart141.xml"/><Relationship Id="rId4" Type="http://schemas.openxmlformats.org/officeDocument/2006/relationships/chart" Target="../charts/chart138.xml"/><Relationship Id="rId9" Type="http://schemas.openxmlformats.org/officeDocument/2006/relationships/hyperlink" Target="#S2_III_P1_B_TERREMOTO"/><Relationship Id="rId14" Type="http://schemas.openxmlformats.org/officeDocument/2006/relationships/hyperlink" Target="#S2_III_P1_G_RESUMEN1"/><Relationship Id="rId22" Type="http://schemas.openxmlformats.org/officeDocument/2006/relationships/hyperlink" Target="#S3_V_Ev"/><Relationship Id="rId27" Type="http://schemas.openxmlformats.org/officeDocument/2006/relationships/hyperlink" Target="#S2_III_P3"/><Relationship Id="rId30" Type="http://schemas.openxmlformats.org/officeDocument/2006/relationships/chart" Target="../charts/chart14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2_IV_A_SEG&#218;N_A&#209;O"/><Relationship Id="rId13" Type="http://schemas.openxmlformats.org/officeDocument/2006/relationships/hyperlink" Target="#S2_III_P2_mapa"/><Relationship Id="rId18" Type="http://schemas.openxmlformats.org/officeDocument/2006/relationships/image" Target="../media/image13.jpeg"/><Relationship Id="rId3" Type="http://schemas.openxmlformats.org/officeDocument/2006/relationships/hyperlink" Target="#S2_III_P2_mapa1"/><Relationship Id="rId7" Type="http://schemas.openxmlformats.org/officeDocument/2006/relationships/hyperlink" Target="#'S3-I'!S2_III_P1"/><Relationship Id="rId12" Type="http://schemas.openxmlformats.org/officeDocument/2006/relationships/hyperlink" Target="#S2_III_P1"/><Relationship Id="rId17" Type="http://schemas.openxmlformats.org/officeDocument/2006/relationships/hyperlink" Target="#MAPA_INDEMNIZACIONES_1987_2022"/><Relationship Id="rId2" Type="http://schemas.openxmlformats.org/officeDocument/2006/relationships/image" Target="../media/image5.jpeg"/><Relationship Id="rId16" Type="http://schemas.openxmlformats.org/officeDocument/2006/relationships/hyperlink" Target="#MAPA_EXPEDIENTES_O_TRAMITACIONES_1987_2022"/><Relationship Id="rId1" Type="http://schemas.openxmlformats.org/officeDocument/2006/relationships/hyperlink" Target="#mapa2_A"/><Relationship Id="rId6" Type="http://schemas.openxmlformats.org/officeDocument/2006/relationships/hyperlink" Target="#'S-2&#170;'!A1"/><Relationship Id="rId11" Type="http://schemas.openxmlformats.org/officeDocument/2006/relationships/hyperlink" Target="#S2_I_B1"/><Relationship Id="rId5" Type="http://schemas.openxmlformats.org/officeDocument/2006/relationships/hyperlink" Target="#Portada!A1"/><Relationship Id="rId15" Type="http://schemas.openxmlformats.org/officeDocument/2006/relationships/hyperlink" Target="#S2_III_P4"/><Relationship Id="rId10" Type="http://schemas.openxmlformats.org/officeDocument/2006/relationships/hyperlink" Target="#S2_II_PP"/><Relationship Id="rId19" Type="http://schemas.openxmlformats.org/officeDocument/2006/relationships/image" Target="../media/image14.jpeg"/><Relationship Id="rId4" Type="http://schemas.openxmlformats.org/officeDocument/2006/relationships/hyperlink" Target="#S2_III_P2_mapa2"/><Relationship Id="rId9" Type="http://schemas.openxmlformats.org/officeDocument/2006/relationships/hyperlink" Target="#S3_V_Ev"/><Relationship Id="rId14" Type="http://schemas.openxmlformats.org/officeDocument/2006/relationships/hyperlink" Target="#S2_III_P3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2_III_P3_C_COSTES"/><Relationship Id="rId13" Type="http://schemas.openxmlformats.org/officeDocument/2006/relationships/hyperlink" Target="#S3_V_Ev"/><Relationship Id="rId18" Type="http://schemas.openxmlformats.org/officeDocument/2006/relationships/hyperlink" Target="#S2_III_P3"/><Relationship Id="rId3" Type="http://schemas.openxmlformats.org/officeDocument/2006/relationships/chart" Target="../charts/chart146.xml"/><Relationship Id="rId7" Type="http://schemas.openxmlformats.org/officeDocument/2006/relationships/hyperlink" Target="#S2_III_P3_B_INDEM"/><Relationship Id="rId12" Type="http://schemas.openxmlformats.org/officeDocument/2006/relationships/hyperlink" Target="#S2_IV_A_SEG&#218;N_A&#209;O"/><Relationship Id="rId17" Type="http://schemas.openxmlformats.org/officeDocument/2006/relationships/hyperlink" Target="#S2_III_P2_mapa"/><Relationship Id="rId2" Type="http://schemas.openxmlformats.org/officeDocument/2006/relationships/chart" Target="../charts/chart145.xml"/><Relationship Id="rId16" Type="http://schemas.openxmlformats.org/officeDocument/2006/relationships/hyperlink" Target="#S2_III_P1"/><Relationship Id="rId1" Type="http://schemas.openxmlformats.org/officeDocument/2006/relationships/chart" Target="../charts/chart144.xml"/><Relationship Id="rId6" Type="http://schemas.openxmlformats.org/officeDocument/2006/relationships/hyperlink" Target="#S2_III_P3_A_EXPTES"/><Relationship Id="rId11" Type="http://schemas.openxmlformats.org/officeDocument/2006/relationships/hyperlink" Target="#'S3-I'!S2_III_P1"/><Relationship Id="rId5" Type="http://schemas.openxmlformats.org/officeDocument/2006/relationships/image" Target="../media/image5.jpeg"/><Relationship Id="rId15" Type="http://schemas.openxmlformats.org/officeDocument/2006/relationships/hyperlink" Target="#S2_I_B1"/><Relationship Id="rId10" Type="http://schemas.openxmlformats.org/officeDocument/2006/relationships/hyperlink" Target="#'S-2&#170;'!A1"/><Relationship Id="rId19" Type="http://schemas.openxmlformats.org/officeDocument/2006/relationships/hyperlink" Target="#S2_III_P4"/><Relationship Id="rId4" Type="http://schemas.openxmlformats.org/officeDocument/2006/relationships/hyperlink" Target="#lesion_A"/><Relationship Id="rId9" Type="http://schemas.openxmlformats.org/officeDocument/2006/relationships/hyperlink" Target="#Portada!A1"/><Relationship Id="rId14" Type="http://schemas.openxmlformats.org/officeDocument/2006/relationships/hyperlink" Target="#S2_II_PP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S2_III_P2_mapa"/><Relationship Id="rId13" Type="http://schemas.openxmlformats.org/officeDocument/2006/relationships/hyperlink" Target="#S3_V_Ev"/><Relationship Id="rId3" Type="http://schemas.openxmlformats.org/officeDocument/2006/relationships/hyperlink" Target="#S2_III_P4_B_INCAPACIDAD"/><Relationship Id="rId7" Type="http://schemas.openxmlformats.org/officeDocument/2006/relationships/hyperlink" Target="#S2_III_P1"/><Relationship Id="rId12" Type="http://schemas.openxmlformats.org/officeDocument/2006/relationships/hyperlink" Target="#S2_IV_A_SEG&#218;N_A&#209;O"/><Relationship Id="rId2" Type="http://schemas.openxmlformats.org/officeDocument/2006/relationships/image" Target="../media/image5.jpeg"/><Relationship Id="rId1" Type="http://schemas.openxmlformats.org/officeDocument/2006/relationships/hyperlink" Target="#lesion_A"/><Relationship Id="rId6" Type="http://schemas.openxmlformats.org/officeDocument/2006/relationships/hyperlink" Target="#'S-2&#170;'!A1"/><Relationship Id="rId11" Type="http://schemas.openxmlformats.org/officeDocument/2006/relationships/hyperlink" Target="#'S3-I'!S2_III_P1"/><Relationship Id="rId5" Type="http://schemas.openxmlformats.org/officeDocument/2006/relationships/hyperlink" Target="#Portada!A1"/><Relationship Id="rId15" Type="http://schemas.openxmlformats.org/officeDocument/2006/relationships/hyperlink" Target="#S2_I_B1"/><Relationship Id="rId10" Type="http://schemas.openxmlformats.org/officeDocument/2006/relationships/hyperlink" Target="#S2_III_P4"/><Relationship Id="rId4" Type="http://schemas.openxmlformats.org/officeDocument/2006/relationships/hyperlink" Target="#S2_III_P4_A_MUERTE"/><Relationship Id="rId9" Type="http://schemas.openxmlformats.org/officeDocument/2006/relationships/hyperlink" Target="#S2_III_P3"/><Relationship Id="rId14" Type="http://schemas.openxmlformats.org/officeDocument/2006/relationships/hyperlink" Target="#S2_II_PP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S3-I'!S2_III_P1"/><Relationship Id="rId13" Type="http://schemas.openxmlformats.org/officeDocument/2006/relationships/hyperlink" Target="#S2_IV_2_DISTRIBUCI&#211;N_PORCENTUAL"/><Relationship Id="rId3" Type="http://schemas.openxmlformats.org/officeDocument/2006/relationships/image" Target="../media/image5.jpeg"/><Relationship Id="rId7" Type="http://schemas.openxmlformats.org/officeDocument/2006/relationships/hyperlink" Target="#'S-2&#170;'!A1"/><Relationship Id="rId12" Type="http://schemas.openxmlformats.org/officeDocument/2006/relationships/hyperlink" Target="#S2_IV_1_TODAS_CAUSAS"/><Relationship Id="rId2" Type="http://schemas.openxmlformats.org/officeDocument/2006/relationships/hyperlink" Target="#IV_GLOBAL_A"/><Relationship Id="rId1" Type="http://schemas.openxmlformats.org/officeDocument/2006/relationships/chart" Target="../charts/chart147.xml"/><Relationship Id="rId6" Type="http://schemas.openxmlformats.org/officeDocument/2006/relationships/hyperlink" Target="#Portada!A1"/><Relationship Id="rId11" Type="http://schemas.openxmlformats.org/officeDocument/2006/relationships/hyperlink" Target="#S2_I_B1"/><Relationship Id="rId5" Type="http://schemas.openxmlformats.org/officeDocument/2006/relationships/hyperlink" Target="#S2_IV_B_SEG&#218;N_CAUSA"/><Relationship Id="rId10" Type="http://schemas.openxmlformats.org/officeDocument/2006/relationships/hyperlink" Target="#S2_II_PP"/><Relationship Id="rId4" Type="http://schemas.openxmlformats.org/officeDocument/2006/relationships/hyperlink" Target="#S2_IV_A_SEG&#218;N_A&#209;O"/><Relationship Id="rId9" Type="http://schemas.openxmlformats.org/officeDocument/2006/relationships/hyperlink" Target="#S3_V_Ev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S2_II_PP"/><Relationship Id="rId3" Type="http://schemas.openxmlformats.org/officeDocument/2006/relationships/hyperlink" Target="#Portada!A1"/><Relationship Id="rId7" Type="http://schemas.openxmlformats.org/officeDocument/2006/relationships/hyperlink" Target="#S3_V_Ev"/><Relationship Id="rId2" Type="http://schemas.openxmlformats.org/officeDocument/2006/relationships/image" Target="../media/image5.jpeg"/><Relationship Id="rId1" Type="http://schemas.openxmlformats.org/officeDocument/2006/relationships/hyperlink" Target="#V_EV_A"/><Relationship Id="rId6" Type="http://schemas.openxmlformats.org/officeDocument/2006/relationships/hyperlink" Target="#S2_IV_A_SEG&#218;N_A&#209;O"/><Relationship Id="rId5" Type="http://schemas.openxmlformats.org/officeDocument/2006/relationships/hyperlink" Target="#'S3-I'!S2_III_P1"/><Relationship Id="rId4" Type="http://schemas.openxmlformats.org/officeDocument/2006/relationships/hyperlink" Target="#'S-2&#170;'!A1"/><Relationship Id="rId9" Type="http://schemas.openxmlformats.org/officeDocument/2006/relationships/hyperlink" Target="#S2_I_B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S2_II_PP"/><Relationship Id="rId3" Type="http://schemas.openxmlformats.org/officeDocument/2006/relationships/hyperlink" Target="#Portada!A1"/><Relationship Id="rId7" Type="http://schemas.openxmlformats.org/officeDocument/2006/relationships/hyperlink" Target="#S3_V_Ev"/><Relationship Id="rId2" Type="http://schemas.openxmlformats.org/officeDocument/2006/relationships/image" Target="../media/image5.jpeg"/><Relationship Id="rId1" Type="http://schemas.openxmlformats.org/officeDocument/2006/relationships/hyperlink" Target="#V_EV2_A"/><Relationship Id="rId6" Type="http://schemas.openxmlformats.org/officeDocument/2006/relationships/hyperlink" Target="#S2_IV_A_SEG&#218;N_A&#209;O"/><Relationship Id="rId5" Type="http://schemas.openxmlformats.org/officeDocument/2006/relationships/hyperlink" Target="#'S3-I'!S2_III_P1"/><Relationship Id="rId4" Type="http://schemas.openxmlformats.org/officeDocument/2006/relationships/hyperlink" Target="#'S-2&#170;'!A1"/><Relationship Id="rId9" Type="http://schemas.openxmlformats.org/officeDocument/2006/relationships/hyperlink" Target="#S2_I_B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hyperlink" Target="#'S-2&#170;'!A1"/><Relationship Id="rId1" Type="http://schemas.openxmlformats.org/officeDocument/2006/relationships/hyperlink" Target="#'S-1&#170;'!A1"/><Relationship Id="rId5" Type="http://schemas.openxmlformats.org/officeDocument/2006/relationships/hyperlink" Target="#ANEXO_EXPTES"/><Relationship Id="rId4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S3_III_C"/><Relationship Id="rId13" Type="http://schemas.openxmlformats.org/officeDocument/2006/relationships/hyperlink" Target="#S3_I_R1_A_EVOLUCI&#211;N_P"/><Relationship Id="rId3" Type="http://schemas.openxmlformats.org/officeDocument/2006/relationships/hyperlink" Target="#'S-3&#170;'!A1"/><Relationship Id="rId7" Type="http://schemas.openxmlformats.org/officeDocument/2006/relationships/hyperlink" Target="#S3_I_R1"/><Relationship Id="rId12" Type="http://schemas.openxmlformats.org/officeDocument/2006/relationships/hyperlink" Target="#S3_I_R1_3_PERSONAS"/><Relationship Id="rId2" Type="http://schemas.openxmlformats.org/officeDocument/2006/relationships/image" Target="../media/image5.jpeg"/><Relationship Id="rId16" Type="http://schemas.openxmlformats.org/officeDocument/2006/relationships/hyperlink" Target="#S3_I_R1_B_DETALLE_PP"/><Relationship Id="rId1" Type="http://schemas.openxmlformats.org/officeDocument/2006/relationships/hyperlink" Target="#I_R1_A"/><Relationship Id="rId6" Type="http://schemas.openxmlformats.org/officeDocument/2006/relationships/hyperlink" Target="#S3_II_R2"/><Relationship Id="rId11" Type="http://schemas.openxmlformats.org/officeDocument/2006/relationships/hyperlink" Target="#S3_I_R1_2_P&#201;RDIDAS_PECUNIARIAS"/><Relationship Id="rId5" Type="http://schemas.openxmlformats.org/officeDocument/2006/relationships/hyperlink" Target="#S3_I_R1_B_DETALLE_B"/><Relationship Id="rId15" Type="http://schemas.openxmlformats.org/officeDocument/2006/relationships/hyperlink" Target="#S3_I_R1_A_EVOLUCI&#211;N_PP"/><Relationship Id="rId10" Type="http://schemas.openxmlformats.org/officeDocument/2006/relationships/hyperlink" Target="#S3_I_R1_1_BIENES"/><Relationship Id="rId4" Type="http://schemas.openxmlformats.org/officeDocument/2006/relationships/hyperlink" Target="#S3_I_R1_A_EVOLUCI&#211;N_B"/><Relationship Id="rId9" Type="http://schemas.openxmlformats.org/officeDocument/2006/relationships/hyperlink" Target="#Portada!A1"/><Relationship Id="rId14" Type="http://schemas.openxmlformats.org/officeDocument/2006/relationships/hyperlink" Target="#S3_I_R1_B_DETALLE_P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S-3&#170;'!A1"/><Relationship Id="rId3" Type="http://schemas.openxmlformats.org/officeDocument/2006/relationships/hyperlink" Target="#S3_II_R2_1_BIENES"/><Relationship Id="rId7" Type="http://schemas.openxmlformats.org/officeDocument/2006/relationships/hyperlink" Target="#Portada!A1"/><Relationship Id="rId12" Type="http://schemas.openxmlformats.org/officeDocument/2006/relationships/hyperlink" Target="#S3_II_R2_SERIE2"/><Relationship Id="rId2" Type="http://schemas.openxmlformats.org/officeDocument/2006/relationships/image" Target="../media/image5.jpeg"/><Relationship Id="rId1" Type="http://schemas.openxmlformats.org/officeDocument/2006/relationships/hyperlink" Target="#II_R2_A"/><Relationship Id="rId6" Type="http://schemas.openxmlformats.org/officeDocument/2006/relationships/hyperlink" Target="#S3_II_R2_4_DIEZ_PRINCIPALES_EVENTOS"/><Relationship Id="rId11" Type="http://schemas.openxmlformats.org/officeDocument/2006/relationships/hyperlink" Target="#S3_III_C"/><Relationship Id="rId5" Type="http://schemas.openxmlformats.org/officeDocument/2006/relationships/hyperlink" Target="#S3_II_R2_3_PERSONAS"/><Relationship Id="rId10" Type="http://schemas.openxmlformats.org/officeDocument/2006/relationships/hyperlink" Target="#S3_I_R1"/><Relationship Id="rId4" Type="http://schemas.openxmlformats.org/officeDocument/2006/relationships/hyperlink" Target="#S3_II_R2_2_P&#201;RDIDAS_PECUNIARIAS"/><Relationship Id="rId9" Type="http://schemas.openxmlformats.org/officeDocument/2006/relationships/hyperlink" Target="#S3_II_R2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S3_III_C"/><Relationship Id="rId3" Type="http://schemas.openxmlformats.org/officeDocument/2006/relationships/image" Target="../media/image5.jpeg"/><Relationship Id="rId7" Type="http://schemas.openxmlformats.org/officeDocument/2006/relationships/hyperlink" Target="#S3_I_R1"/><Relationship Id="rId2" Type="http://schemas.openxmlformats.org/officeDocument/2006/relationships/hyperlink" Target="#III_C_A"/><Relationship Id="rId1" Type="http://schemas.openxmlformats.org/officeDocument/2006/relationships/chart" Target="../charts/chart148.xml"/><Relationship Id="rId6" Type="http://schemas.openxmlformats.org/officeDocument/2006/relationships/hyperlink" Target="#S3_II_R2"/><Relationship Id="rId5" Type="http://schemas.openxmlformats.org/officeDocument/2006/relationships/hyperlink" Target="#'S-3&#170;'!A1"/><Relationship Id="rId4" Type="http://schemas.openxmlformats.org/officeDocument/2006/relationships/hyperlink" Target="#Portada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hyperlink" Target="#ANEXO_B._TERREMOTO_1"/><Relationship Id="rId13" Type="http://schemas.openxmlformats.org/officeDocument/2006/relationships/hyperlink" Target="#ANEXO_G._TUMULTO_POPULAR_2"/><Relationship Id="rId18" Type="http://schemas.openxmlformats.org/officeDocument/2006/relationships/hyperlink" Target="#ANEXO_D._TCA_2"/><Relationship Id="rId3" Type="http://schemas.openxmlformats.org/officeDocument/2006/relationships/hyperlink" Target="#Portada!A1"/><Relationship Id="rId21" Type="http://schemas.openxmlformats.org/officeDocument/2006/relationships/hyperlink" Target="#ANEXO_C._ERUPCION_2"/><Relationship Id="rId7" Type="http://schemas.openxmlformats.org/officeDocument/2006/relationships/hyperlink" Target="#ANEXO_A._INUNDACI&#211;N_1"/><Relationship Id="rId12" Type="http://schemas.openxmlformats.org/officeDocument/2006/relationships/hyperlink" Target="#ANEXO_C._ERUPCION_1"/><Relationship Id="rId17" Type="http://schemas.openxmlformats.org/officeDocument/2006/relationships/hyperlink" Target="#ANEXO_B._TERREMOTO_2"/><Relationship Id="rId2" Type="http://schemas.openxmlformats.org/officeDocument/2006/relationships/image" Target="../media/image5.jpeg"/><Relationship Id="rId16" Type="http://schemas.openxmlformats.org/officeDocument/2006/relationships/hyperlink" Target="#ANEXO_A._INUNDACI&#211;N_2"/><Relationship Id="rId20" Type="http://schemas.openxmlformats.org/officeDocument/2006/relationships/hyperlink" Target="#ANEXO_F._MOT&#205;N_2"/><Relationship Id="rId1" Type="http://schemas.openxmlformats.org/officeDocument/2006/relationships/hyperlink" Target="#ANEXO!ANEXO_A"/><Relationship Id="rId6" Type="http://schemas.openxmlformats.org/officeDocument/2006/relationships/hyperlink" Target="#ANEXO_I._RESUMEN_1"/><Relationship Id="rId11" Type="http://schemas.openxmlformats.org/officeDocument/2006/relationships/hyperlink" Target="#ANEXO_F._MOT&#205;N_1"/><Relationship Id="rId5" Type="http://schemas.openxmlformats.org/officeDocument/2006/relationships/hyperlink" Target="#ANEXO_H._FFAA_1"/><Relationship Id="rId15" Type="http://schemas.openxmlformats.org/officeDocument/2006/relationships/hyperlink" Target="#ANEXO_I._RESUMEN_2"/><Relationship Id="rId10" Type="http://schemas.openxmlformats.org/officeDocument/2006/relationships/hyperlink" Target="#ANEXO_E._TERRORISMO_1"/><Relationship Id="rId19" Type="http://schemas.openxmlformats.org/officeDocument/2006/relationships/hyperlink" Target="#ANEXO_E._TERRORISMO_2"/><Relationship Id="rId4" Type="http://schemas.openxmlformats.org/officeDocument/2006/relationships/hyperlink" Target="#ANEXO_G._TUMULTO_POPULAR_1"/><Relationship Id="rId9" Type="http://schemas.openxmlformats.org/officeDocument/2006/relationships/hyperlink" Target="#ANEXO_D._TCA_1"/><Relationship Id="rId14" Type="http://schemas.openxmlformats.org/officeDocument/2006/relationships/hyperlink" Target="#ANEXO_H._FFAA_2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41274</xdr:colOff>
      <xdr:row>0</xdr:row>
      <xdr:rowOff>41275</xdr:rowOff>
    </xdr:from>
    <xdr:to>
      <xdr:col>4</xdr:col>
      <xdr:colOff>590550</xdr:colOff>
      <xdr:row>7</xdr:row>
      <xdr:rowOff>130175</xdr:rowOff>
    </xdr:to>
    <xdr:sp macro="" textlink="">
      <xdr:nvSpPr>
        <xdr:cNvPr id="2" name="1 Pentágono">
          <a:hlinkClick xmlns:r="http://schemas.openxmlformats.org/officeDocument/2006/relationships" r:id="rId1"/>
        </xdr:cNvPr>
        <xdr:cNvSpPr/>
      </xdr:nvSpPr>
      <xdr:spPr bwMode="auto">
        <a:xfrm>
          <a:off x="41274" y="41275"/>
          <a:ext cx="3368676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>
            <a:rot lat="0" lon="0" rev="0"/>
          </a:lightRig>
        </a:scene3d>
        <a:sp3d extrusionH="76200" contourW="6350" prstMaterial="metal">
          <a:bevelT prst="angle"/>
          <a:bevelB prst="angle"/>
          <a:extrusionClr>
            <a:schemeClr val="bg1"/>
          </a:extrusionClr>
          <a:contourClr>
            <a:schemeClr val="tx1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lang="es-ES" sz="14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Andalus" panose="02020603050405020304" pitchFamily="18" charset="-78"/>
            </a:rPr>
            <a:t>SECCIÓN 1ª</a:t>
          </a:r>
          <a:endParaRPr lang="es-ES" sz="1600" b="1">
            <a:solidFill>
              <a:schemeClr val="tx1">
                <a:lumMod val="85000"/>
                <a:lumOff val="15000"/>
              </a:schemeClr>
            </a:solidFill>
            <a:effectLst/>
            <a:latin typeface="Century Gothic" panose="020B0502020202020204" pitchFamily="34" charset="0"/>
            <a:ea typeface="+mn-ea"/>
            <a:cs typeface="Andalus" panose="02020603050405020304" pitchFamily="18" charset="-78"/>
          </a:endParaRPr>
        </a:p>
        <a:p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EXPUESTOS AL</a:t>
          </a:r>
        </a:p>
        <a:p>
          <a:pPr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RIESGO, SERIE: 1990-2023</a:t>
          </a:r>
          <a:endParaRPr lang="es-ES" sz="1400">
            <a:solidFill>
              <a:srgbClr val="9D2235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219075</xdr:colOff>
      <xdr:row>0</xdr:row>
      <xdr:rowOff>41275</xdr:rowOff>
    </xdr:from>
    <xdr:to>
      <xdr:col>10</xdr:col>
      <xdr:colOff>50800</xdr:colOff>
      <xdr:row>7</xdr:row>
      <xdr:rowOff>130175</xdr:rowOff>
    </xdr:to>
    <xdr:sp macro="" textlink="">
      <xdr:nvSpPr>
        <xdr:cNvPr id="3" name="2 Pentágono">
          <a:hlinkClick xmlns:r="http://schemas.openxmlformats.org/officeDocument/2006/relationships" r:id="rId2"/>
        </xdr:cNvPr>
        <xdr:cNvSpPr/>
      </xdr:nvSpPr>
      <xdr:spPr bwMode="auto">
        <a:xfrm>
          <a:off x="3743325" y="41275"/>
          <a:ext cx="3355975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2ª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ESTADÍSTICA DE SINIESTRALIDAD</a:t>
          </a:r>
        </a:p>
        <a:p>
          <a:pPr marL="0" indent="0" algn="l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342900</xdr:colOff>
      <xdr:row>0</xdr:row>
      <xdr:rowOff>53975</xdr:rowOff>
    </xdr:from>
    <xdr:to>
      <xdr:col>16</xdr:col>
      <xdr:colOff>304800</xdr:colOff>
      <xdr:row>7</xdr:row>
      <xdr:rowOff>142875</xdr:rowOff>
    </xdr:to>
    <xdr:sp macro="" textlink="">
      <xdr:nvSpPr>
        <xdr:cNvPr id="4" name="3 Pentágono">
          <a:hlinkClick xmlns:r="http://schemas.openxmlformats.org/officeDocument/2006/relationships" r:id="rId3"/>
        </xdr:cNvPr>
        <xdr:cNvSpPr/>
      </xdr:nvSpPr>
      <xdr:spPr bwMode="auto">
        <a:xfrm>
          <a:off x="7391400" y="53975"/>
          <a:ext cx="4191000" cy="1250950"/>
        </a:xfrm>
        <a:prstGeom prst="homePlate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 contourW="6350">
          <a:bevelT prst="angle"/>
          <a:bevelB prst="angle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l"/>
          <a:r>
            <a:rPr lang="es-ES" sz="1600" b="1" u="none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es-ES" sz="1600" b="1" u="sng">
              <a:solidFill>
                <a:schemeClr val="tx1">
                  <a:lumMod val="85000"/>
                  <a:lumOff val="15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SECCIÓN 3ª</a:t>
          </a:r>
        </a:p>
        <a:p>
          <a:pPr marL="0" indent="0" algn="ctr"/>
          <a:endParaRPr lang="es-ES" sz="1400" b="1">
            <a:solidFill>
              <a:srgbClr val="9D2235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RESUMEN DE CIFRAS Y</a:t>
          </a:r>
        </a:p>
        <a:p>
          <a:pPr marL="0" indent="0" algn="l"/>
          <a:r>
            <a:rPr lang="es-ES" sz="1400" b="1">
              <a:solidFill>
                <a:srgbClr val="9D2235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CONSIDERACIONES COMPLEMENTARIAS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25400</xdr:rowOff>
    </xdr:from>
    <xdr:to>
      <xdr:col>1</xdr:col>
      <xdr:colOff>234950</xdr:colOff>
      <xdr:row>3</xdr:row>
      <xdr:rowOff>114300</xdr:rowOff>
    </xdr:to>
    <xdr:sp macro="" textlink="">
      <xdr:nvSpPr>
        <xdr:cNvPr id="6" name="5 Pentágono"/>
        <xdr:cNvSpPr/>
      </xdr:nvSpPr>
      <xdr:spPr bwMode="auto">
        <a:xfrm>
          <a:off x="19050" y="25400"/>
          <a:ext cx="2546350" cy="5842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1990-2023</a:t>
          </a:r>
          <a:endParaRPr lang="es-ES" sz="10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330200</xdr:colOff>
      <xdr:row>0</xdr:row>
      <xdr:rowOff>57150</xdr:rowOff>
    </xdr:from>
    <xdr:to>
      <xdr:col>1</xdr:col>
      <xdr:colOff>2406650</xdr:colOff>
      <xdr:row>3</xdr:row>
      <xdr:rowOff>95250</xdr:rowOff>
    </xdr:to>
    <xdr:sp macro="" textlink="">
      <xdr:nvSpPr>
        <xdr:cNvPr id="7" name="6 Pentágono">
          <a:hlinkClick xmlns:r="http://schemas.openxmlformats.org/officeDocument/2006/relationships" r:id="rId1"/>
        </xdr:cNvPr>
        <xdr:cNvSpPr/>
      </xdr:nvSpPr>
      <xdr:spPr bwMode="auto">
        <a:xfrm>
          <a:off x="266065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2667000</xdr:colOff>
      <xdr:row>1</xdr:row>
      <xdr:rowOff>44450</xdr:rowOff>
    </xdr:from>
    <xdr:to>
      <xdr:col>1</xdr:col>
      <xdr:colOff>3422650</xdr:colOff>
      <xdr:row>2</xdr:row>
      <xdr:rowOff>114300</xdr:rowOff>
    </xdr:to>
    <xdr:sp macro="" textlink="">
      <xdr:nvSpPr>
        <xdr:cNvPr id="12" name="11 Pentágono">
          <a:hlinkClick xmlns:r="http://schemas.openxmlformats.org/officeDocument/2006/relationships" r:id="rId2"/>
        </xdr:cNvPr>
        <xdr:cNvSpPr/>
      </xdr:nvSpPr>
      <xdr:spPr bwMode="auto">
        <a:xfrm>
          <a:off x="4997450" y="209550"/>
          <a:ext cx="755650" cy="23495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ANEXO</a:t>
          </a:r>
          <a:endParaRPr lang="es-ES" sz="1000" b="1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13" name="12 Pentágono">
          <a:hlinkClick xmlns:r="http://schemas.openxmlformats.org/officeDocument/2006/relationships" r:id="rId3"/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2988</xdr:colOff>
      <xdr:row>0</xdr:row>
      <xdr:rowOff>25400</xdr:rowOff>
    </xdr:from>
    <xdr:to>
      <xdr:col>6</xdr:col>
      <xdr:colOff>231588</xdr:colOff>
      <xdr:row>1</xdr:row>
      <xdr:rowOff>18303</xdr:rowOff>
    </xdr:to>
    <xdr:sp macro="" textlink="">
      <xdr:nvSpPr>
        <xdr:cNvPr id="11" name="10 Hexágono">
          <a:hlinkClick xmlns:r="http://schemas.openxmlformats.org/officeDocument/2006/relationships" r:id="rId4"/>
        </xdr:cNvPr>
        <xdr:cNvSpPr/>
      </xdr:nvSpPr>
      <xdr:spPr bwMode="auto">
        <a:xfrm>
          <a:off x="10296338" y="2540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250956</xdr:colOff>
      <xdr:row>1</xdr:row>
      <xdr:rowOff>31750</xdr:rowOff>
    </xdr:from>
    <xdr:to>
      <xdr:col>5</xdr:col>
      <xdr:colOff>694821</xdr:colOff>
      <xdr:row>3</xdr:row>
      <xdr:rowOff>120650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4306" y="19685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5365750</xdr:colOff>
      <xdr:row>0</xdr:row>
      <xdr:rowOff>69850</xdr:rowOff>
    </xdr:from>
    <xdr:to>
      <xdr:col>4</xdr:col>
      <xdr:colOff>665630</xdr:colOff>
      <xdr:row>3</xdr:row>
      <xdr:rowOff>92743</xdr:rowOff>
    </xdr:to>
    <xdr:sp macro="" textlink="">
      <xdr:nvSpPr>
        <xdr:cNvPr id="10" name="9 Pentágono">
          <a:hlinkClick xmlns:r="http://schemas.openxmlformats.org/officeDocument/2006/relationships" r:id="rId6"/>
        </xdr:cNvPr>
        <xdr:cNvSpPr/>
      </xdr:nvSpPr>
      <xdr:spPr bwMode="auto">
        <a:xfrm>
          <a:off x="7696200" y="6985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0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6350</xdr:rowOff>
    </xdr:from>
    <xdr:to>
      <xdr:col>0</xdr:col>
      <xdr:colOff>758046</xdr:colOff>
      <xdr:row>4</xdr:row>
      <xdr:rowOff>88900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145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0</xdr:col>
      <xdr:colOff>939800</xdr:colOff>
      <xdr:row>1</xdr:row>
      <xdr:rowOff>12700</xdr:rowOff>
    </xdr:to>
    <xdr:sp macro="" textlink="">
      <xdr:nvSpPr>
        <xdr:cNvPr id="7" name="6 Hexágono">
          <a:hlinkClick xmlns:r="http://schemas.openxmlformats.org/officeDocument/2006/relationships" r:id="rId2"/>
        </xdr:cNvPr>
        <xdr:cNvSpPr/>
      </xdr:nvSpPr>
      <xdr:spPr bwMode="auto">
        <a:xfrm>
          <a:off x="0" y="190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4</xdr:col>
      <xdr:colOff>927475</xdr:colOff>
      <xdr:row>0</xdr:row>
      <xdr:rowOff>18742</xdr:rowOff>
    </xdr:from>
    <xdr:to>
      <xdr:col>7</xdr:col>
      <xdr:colOff>395963</xdr:colOff>
      <xdr:row>4</xdr:row>
      <xdr:rowOff>113992</xdr:rowOff>
    </xdr:to>
    <xdr:sp macro="" textlink="">
      <xdr:nvSpPr>
        <xdr:cNvPr id="12" name="11 Pentágono">
          <a:hlinkClick xmlns:r="http://schemas.openxmlformats.org/officeDocument/2006/relationships" r:id="rId3"/>
        </xdr:cNvPr>
        <xdr:cNvSpPr/>
      </xdr:nvSpPr>
      <xdr:spPr bwMode="auto">
        <a:xfrm>
          <a:off x="6266804" y="18742"/>
          <a:ext cx="2774395" cy="73469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1</xdr:col>
      <xdr:colOff>18739</xdr:colOff>
      <xdr:row>0</xdr:row>
      <xdr:rowOff>21917</xdr:rowOff>
    </xdr:from>
    <xdr:to>
      <xdr:col>3</xdr:col>
      <xdr:colOff>284373</xdr:colOff>
      <xdr:row>4</xdr:row>
      <xdr:rowOff>110817</xdr:rowOff>
    </xdr:to>
    <xdr:sp macro="" textlink="">
      <xdr:nvSpPr>
        <xdr:cNvPr id="13" name="12 Pentágono">
          <a:hlinkClick xmlns:r="http://schemas.openxmlformats.org/officeDocument/2006/relationships" r:id="rId4"/>
        </xdr:cNvPr>
        <xdr:cNvSpPr/>
      </xdr:nvSpPr>
      <xdr:spPr bwMode="auto">
        <a:xfrm>
          <a:off x="984294" y="21917"/>
          <a:ext cx="2561226" cy="72834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endParaRPr lang="es-ES" sz="11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algn="l"/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SERIE: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573298</xdr:colOff>
      <xdr:row>0</xdr:row>
      <xdr:rowOff>47317</xdr:rowOff>
    </xdr:from>
    <xdr:to>
      <xdr:col>4</xdr:col>
      <xdr:colOff>644723</xdr:colOff>
      <xdr:row>4</xdr:row>
      <xdr:rowOff>85417</xdr:rowOff>
    </xdr:to>
    <xdr:sp macro="" textlink="">
      <xdr:nvSpPr>
        <xdr:cNvPr id="15" name="14 Pentágono">
          <a:hlinkClick xmlns:r="http://schemas.openxmlformats.org/officeDocument/2006/relationships" r:id="rId5"/>
        </xdr:cNvPr>
        <xdr:cNvSpPr/>
      </xdr:nvSpPr>
      <xdr:spPr bwMode="auto">
        <a:xfrm>
          <a:off x="3834445" y="47317"/>
          <a:ext cx="2149607" cy="67754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31750</xdr:rowOff>
    </xdr:from>
    <xdr:to>
      <xdr:col>4</xdr:col>
      <xdr:colOff>806450</xdr:colOff>
      <xdr:row>1</xdr:row>
      <xdr:rowOff>133350</xdr:rowOff>
    </xdr:to>
    <xdr:sp macro="" textlink="">
      <xdr:nvSpPr>
        <xdr:cNvPr id="91" name="90 Pentágono">
          <a:hlinkClick xmlns:r="http://schemas.openxmlformats.org/officeDocument/2006/relationships" r:id="rId1"/>
        </xdr:cNvPr>
        <xdr:cNvSpPr/>
      </xdr:nvSpPr>
      <xdr:spPr bwMode="auto">
        <a:xfrm>
          <a:off x="7620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95250</xdr:rowOff>
    </xdr:to>
    <xdr:pic>
      <xdr:nvPicPr>
        <xdr:cNvPr id="50" name="49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54</xdr:row>
      <xdr:rowOff>91440</xdr:rowOff>
    </xdr:from>
    <xdr:to>
      <xdr:col>19</xdr:col>
      <xdr:colOff>0</xdr:colOff>
      <xdr:row>69</xdr:row>
      <xdr:rowOff>0</xdr:rowOff>
    </xdr:to>
    <xdr:graphicFrame macro="">
      <xdr:nvGraphicFramePr>
        <xdr:cNvPr id="9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103887</xdr:colOff>
      <xdr:row>51</xdr:row>
      <xdr:rowOff>13225</xdr:rowOff>
    </xdr:from>
    <xdr:to>
      <xdr:col>28</xdr:col>
      <xdr:colOff>649746</xdr:colOff>
      <xdr:row>64</xdr:row>
      <xdr:rowOff>38566</xdr:rowOff>
    </xdr:to>
    <xdr:graphicFrame macro="">
      <xdr:nvGraphicFramePr>
        <xdr:cNvPr id="9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15</xdr:row>
      <xdr:rowOff>83820</xdr:rowOff>
    </xdr:from>
    <xdr:to>
      <xdr:col>31</xdr:col>
      <xdr:colOff>0</xdr:colOff>
      <xdr:row>44</xdr:row>
      <xdr:rowOff>152400</xdr:rowOff>
    </xdr:to>
    <xdr:graphicFrame macro="">
      <xdr:nvGraphicFramePr>
        <xdr:cNvPr id="10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115454</xdr:colOff>
      <xdr:row>51</xdr:row>
      <xdr:rowOff>29088</xdr:rowOff>
    </xdr:from>
    <xdr:to>
      <xdr:col>18</xdr:col>
      <xdr:colOff>762000</xdr:colOff>
      <xdr:row>64</xdr:row>
      <xdr:rowOff>85402</xdr:rowOff>
    </xdr:to>
    <xdr:graphicFrame macro="">
      <xdr:nvGraphicFramePr>
        <xdr:cNvPr id="107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117899</xdr:colOff>
      <xdr:row>51</xdr:row>
      <xdr:rowOff>29088</xdr:rowOff>
    </xdr:from>
    <xdr:to>
      <xdr:col>8</xdr:col>
      <xdr:colOff>491154</xdr:colOff>
      <xdr:row>64</xdr:row>
      <xdr:rowOff>85402</xdr:rowOff>
    </xdr:to>
    <xdr:graphicFrame macro="">
      <xdr:nvGraphicFramePr>
        <xdr:cNvPr id="108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</xdr:col>
      <xdr:colOff>0</xdr:colOff>
      <xdr:row>3</xdr:row>
      <xdr:rowOff>101600</xdr:rowOff>
    </xdr:from>
    <xdr:ext cx="1060450" cy="172227"/>
    <xdr:sp macro="" textlink="">
      <xdr:nvSpPr>
        <xdr:cNvPr id="125" name="124 Rectángulo">
          <a:hlinkClick xmlns:r="http://schemas.openxmlformats.org/officeDocument/2006/relationships" r:id="rId9"/>
        </xdr:cNvPr>
        <xdr:cNvSpPr/>
      </xdr:nvSpPr>
      <xdr:spPr bwMode="auto">
        <a:xfrm>
          <a:off x="965555" y="593969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666828</xdr:colOff>
      <xdr:row>3</xdr:row>
      <xdr:rowOff>101600</xdr:rowOff>
    </xdr:from>
    <xdr:ext cx="1187376" cy="172227"/>
    <xdr:sp macro="" textlink="">
      <xdr:nvSpPr>
        <xdr:cNvPr id="126" name="125 Rectángulo">
          <a:hlinkClick xmlns:r="http://schemas.openxmlformats.org/officeDocument/2006/relationships" r:id="rId10"/>
        </xdr:cNvPr>
        <xdr:cNvSpPr/>
      </xdr:nvSpPr>
      <xdr:spPr bwMode="auto">
        <a:xfrm>
          <a:off x="2124153" y="587375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126686</xdr:colOff>
      <xdr:row>3</xdr:row>
      <xdr:rowOff>101600</xdr:rowOff>
    </xdr:from>
    <xdr:ext cx="1638141" cy="172227"/>
    <xdr:sp macro="" textlink="">
      <xdr:nvSpPr>
        <xdr:cNvPr id="127" name="126 Rectángulo">
          <a:hlinkClick xmlns:r="http://schemas.openxmlformats.org/officeDocument/2006/relationships" r:id="rId11"/>
        </xdr:cNvPr>
        <xdr:cNvSpPr/>
      </xdr:nvSpPr>
      <xdr:spPr bwMode="auto">
        <a:xfrm>
          <a:off x="3365186" y="587375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739379</xdr:colOff>
      <xdr:row>3</xdr:row>
      <xdr:rowOff>101600</xdr:rowOff>
    </xdr:from>
    <xdr:ext cx="626646" cy="172227"/>
    <xdr:sp macro="" textlink="">
      <xdr:nvSpPr>
        <xdr:cNvPr id="128" name="127 Rectángulo">
          <a:hlinkClick xmlns:r="http://schemas.openxmlformats.org/officeDocument/2006/relationships" r:id="rId12"/>
        </xdr:cNvPr>
        <xdr:cNvSpPr/>
      </xdr:nvSpPr>
      <xdr:spPr bwMode="auto">
        <a:xfrm>
          <a:off x="5054204" y="58737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25400</xdr:rowOff>
    </xdr:from>
    <xdr:to>
      <xdr:col>0</xdr:col>
      <xdr:colOff>939800</xdr:colOff>
      <xdr:row>1</xdr:row>
      <xdr:rowOff>19050</xdr:rowOff>
    </xdr:to>
    <xdr:sp macro="" textlink="">
      <xdr:nvSpPr>
        <xdr:cNvPr id="64" name="63 Hexágono">
          <a:hlinkClick xmlns:r="http://schemas.openxmlformats.org/officeDocument/2006/relationships" r:id="rId13"/>
        </xdr:cNvPr>
        <xdr:cNvSpPr/>
      </xdr:nvSpPr>
      <xdr:spPr bwMode="auto">
        <a:xfrm>
          <a:off x="0" y="2540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22</xdr:col>
      <xdr:colOff>0</xdr:colOff>
      <xdr:row>3</xdr:row>
      <xdr:rowOff>101600</xdr:rowOff>
    </xdr:from>
    <xdr:ext cx="1060450" cy="172227"/>
    <xdr:sp macro="" textlink="">
      <xdr:nvSpPr>
        <xdr:cNvPr id="73" name="72 Rectángulo">
          <a:hlinkClick xmlns:r="http://schemas.openxmlformats.org/officeDocument/2006/relationships" r:id="rId9"/>
        </xdr:cNvPr>
        <xdr:cNvSpPr/>
      </xdr:nvSpPr>
      <xdr:spPr bwMode="auto">
        <a:xfrm>
          <a:off x="161226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717628</xdr:colOff>
      <xdr:row>3</xdr:row>
      <xdr:rowOff>101600</xdr:rowOff>
    </xdr:from>
    <xdr:ext cx="1187376" cy="172227"/>
    <xdr:sp macro="" textlink="">
      <xdr:nvSpPr>
        <xdr:cNvPr id="74" name="73 Rectángulo">
          <a:hlinkClick xmlns:r="http://schemas.openxmlformats.org/officeDocument/2006/relationships" r:id="rId10"/>
        </xdr:cNvPr>
        <xdr:cNvSpPr/>
      </xdr:nvSpPr>
      <xdr:spPr bwMode="auto">
        <a:xfrm>
          <a:off x="19120727" y="593969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235032</xdr:colOff>
      <xdr:row>3</xdr:row>
      <xdr:rowOff>101600</xdr:rowOff>
    </xdr:from>
    <xdr:ext cx="1638141" cy="172227"/>
    <xdr:sp macro="" textlink="">
      <xdr:nvSpPr>
        <xdr:cNvPr id="75" name="74 Rectángulo">
          <a:hlinkClick xmlns:r="http://schemas.openxmlformats.org/officeDocument/2006/relationships" r:id="rId11"/>
        </xdr:cNvPr>
        <xdr:cNvSpPr/>
      </xdr:nvSpPr>
      <xdr:spPr bwMode="auto">
        <a:xfrm>
          <a:off x="20402987" y="593969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76200</xdr:colOff>
      <xdr:row>3</xdr:row>
      <xdr:rowOff>101600</xdr:rowOff>
    </xdr:from>
    <xdr:ext cx="626646" cy="172227"/>
    <xdr:sp macro="" textlink="">
      <xdr:nvSpPr>
        <xdr:cNvPr id="76" name="75 Rectángulo">
          <a:hlinkClick xmlns:r="http://schemas.openxmlformats.org/officeDocument/2006/relationships" r:id="rId12"/>
        </xdr:cNvPr>
        <xdr:cNvSpPr/>
      </xdr:nvSpPr>
      <xdr:spPr bwMode="auto">
        <a:xfrm>
          <a:off x="22136899" y="593969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12</xdr:col>
      <xdr:colOff>0</xdr:colOff>
      <xdr:row>3</xdr:row>
      <xdr:rowOff>107950</xdr:rowOff>
    </xdr:from>
    <xdr:ext cx="1060450" cy="172227"/>
    <xdr:sp macro="" textlink="">
      <xdr:nvSpPr>
        <xdr:cNvPr id="82" name="81 Rectángulo">
          <a:hlinkClick xmlns:r="http://schemas.openxmlformats.org/officeDocument/2006/relationships" r:id="rId9"/>
        </xdr:cNvPr>
        <xdr:cNvSpPr/>
      </xdr:nvSpPr>
      <xdr:spPr bwMode="auto">
        <a:xfrm>
          <a:off x="8858250" y="60325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723978</xdr:colOff>
      <xdr:row>3</xdr:row>
      <xdr:rowOff>107950</xdr:rowOff>
    </xdr:from>
    <xdr:ext cx="1187376" cy="172227"/>
    <xdr:sp macro="" textlink="">
      <xdr:nvSpPr>
        <xdr:cNvPr id="83" name="82 Rectángulo">
          <a:hlinkClick xmlns:r="http://schemas.openxmlformats.org/officeDocument/2006/relationships" r:id="rId10"/>
        </xdr:cNvPr>
        <xdr:cNvSpPr/>
      </xdr:nvSpPr>
      <xdr:spPr bwMode="auto">
        <a:xfrm>
          <a:off x="10506153" y="593725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771607</xdr:colOff>
      <xdr:row>3</xdr:row>
      <xdr:rowOff>107950</xdr:rowOff>
    </xdr:from>
    <xdr:ext cx="1638141" cy="172227"/>
    <xdr:sp macro="" textlink="">
      <xdr:nvSpPr>
        <xdr:cNvPr id="84" name="83 Rectángulo">
          <a:hlinkClick xmlns:r="http://schemas.openxmlformats.org/officeDocument/2006/relationships" r:id="rId11"/>
        </xdr:cNvPr>
        <xdr:cNvSpPr/>
      </xdr:nvSpPr>
      <xdr:spPr bwMode="auto">
        <a:xfrm>
          <a:off x="11744407" y="593725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723900</xdr:colOff>
      <xdr:row>0</xdr:row>
      <xdr:rowOff>63500</xdr:rowOff>
    </xdr:from>
    <xdr:ext cx="2010897" cy="242478"/>
    <xdr:sp macro="" textlink="">
      <xdr:nvSpPr>
        <xdr:cNvPr id="86" name="85 Rectángulo redondeado">
          <a:hlinkClick xmlns:r="http://schemas.openxmlformats.org/officeDocument/2006/relationships" r:id="rId14"/>
        </xdr:cNvPr>
        <xdr:cNvSpPr/>
      </xdr:nvSpPr>
      <xdr:spPr bwMode="auto">
        <a:xfrm>
          <a:off x="4743450" y="6350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9</xdr:col>
      <xdr:colOff>127000</xdr:colOff>
      <xdr:row>0</xdr:row>
      <xdr:rowOff>63500</xdr:rowOff>
    </xdr:from>
    <xdr:ext cx="1082629" cy="242478"/>
    <xdr:sp macro="" textlink="">
      <xdr:nvSpPr>
        <xdr:cNvPr id="87" name="86 Rectángulo redondeado">
          <a:hlinkClick xmlns:r="http://schemas.openxmlformats.org/officeDocument/2006/relationships" r:id="rId15"/>
        </xdr:cNvPr>
        <xdr:cNvSpPr/>
      </xdr:nvSpPr>
      <xdr:spPr bwMode="auto">
        <a:xfrm>
          <a:off x="68135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546100</xdr:colOff>
      <xdr:row>0</xdr:row>
      <xdr:rowOff>63500</xdr:rowOff>
    </xdr:from>
    <xdr:ext cx="1109949" cy="242478"/>
    <xdr:sp macro="" textlink="">
      <xdr:nvSpPr>
        <xdr:cNvPr id="89" name="88 Rectángulo redondeado">
          <a:hlinkClick xmlns:r="http://schemas.openxmlformats.org/officeDocument/2006/relationships" r:id="rId16"/>
        </xdr:cNvPr>
        <xdr:cNvSpPr/>
      </xdr:nvSpPr>
      <xdr:spPr bwMode="auto">
        <a:xfrm>
          <a:off x="7956550" y="635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927100</xdr:colOff>
      <xdr:row>0</xdr:row>
      <xdr:rowOff>63500</xdr:rowOff>
    </xdr:from>
    <xdr:ext cx="743139" cy="242478"/>
    <xdr:sp macro="" textlink="">
      <xdr:nvSpPr>
        <xdr:cNvPr id="90" name="89 Rectángulo redondeado"/>
        <xdr:cNvSpPr/>
      </xdr:nvSpPr>
      <xdr:spPr bwMode="auto">
        <a:xfrm>
          <a:off x="392430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9</xdr:col>
      <xdr:colOff>25004</xdr:colOff>
      <xdr:row>3</xdr:row>
      <xdr:rowOff>111125</xdr:rowOff>
    </xdr:from>
    <xdr:ext cx="1498872" cy="172227"/>
    <xdr:sp macro="" textlink="">
      <xdr:nvSpPr>
        <xdr:cNvPr id="109" name="108 Rectángulo">
          <a:hlinkClick xmlns:r="http://schemas.openxmlformats.org/officeDocument/2006/relationships" r:id="rId17"/>
        </xdr:cNvPr>
        <xdr:cNvSpPr/>
      </xdr:nvSpPr>
      <xdr:spPr bwMode="auto">
        <a:xfrm>
          <a:off x="7140179" y="596900"/>
          <a:ext cx="14988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capitales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336550</xdr:colOff>
      <xdr:row>3</xdr:row>
      <xdr:rowOff>101600</xdr:rowOff>
    </xdr:from>
    <xdr:ext cx="626646" cy="172227"/>
    <xdr:sp macro="" textlink="">
      <xdr:nvSpPr>
        <xdr:cNvPr id="45" name="44 Rectángulo">
          <a:hlinkClick xmlns:r="http://schemas.openxmlformats.org/officeDocument/2006/relationships" r:id="rId12"/>
        </xdr:cNvPr>
        <xdr:cNvSpPr/>
      </xdr:nvSpPr>
      <xdr:spPr bwMode="auto">
        <a:xfrm>
          <a:off x="13433425" y="58737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504825</xdr:colOff>
      <xdr:row>3</xdr:row>
      <xdr:rowOff>101600</xdr:rowOff>
    </xdr:from>
    <xdr:ext cx="1498872" cy="172227"/>
    <xdr:sp macro="" textlink="">
      <xdr:nvSpPr>
        <xdr:cNvPr id="46" name="45 Rectángulo">
          <a:hlinkClick xmlns:r="http://schemas.openxmlformats.org/officeDocument/2006/relationships" r:id="rId17"/>
        </xdr:cNvPr>
        <xdr:cNvSpPr/>
      </xdr:nvSpPr>
      <xdr:spPr bwMode="auto">
        <a:xfrm>
          <a:off x="15573375" y="587375"/>
          <a:ext cx="14988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capitales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393700</xdr:colOff>
      <xdr:row>0</xdr:row>
      <xdr:rowOff>69850</xdr:rowOff>
    </xdr:from>
    <xdr:ext cx="2010897" cy="242478"/>
    <xdr:sp macro="" textlink="">
      <xdr:nvSpPr>
        <xdr:cNvPr id="49" name="48 Rectángulo redondeado">
          <a:hlinkClick xmlns:r="http://schemas.openxmlformats.org/officeDocument/2006/relationships" r:id="rId14"/>
        </xdr:cNvPr>
        <xdr:cNvSpPr/>
      </xdr:nvSpPr>
      <xdr:spPr bwMode="auto">
        <a:xfrm>
          <a:off x="18586450" y="698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25</xdr:col>
      <xdr:colOff>711200</xdr:colOff>
      <xdr:row>0</xdr:row>
      <xdr:rowOff>69850</xdr:rowOff>
    </xdr:from>
    <xdr:ext cx="1082629" cy="242478"/>
    <xdr:sp macro="" textlink="">
      <xdr:nvSpPr>
        <xdr:cNvPr id="51" name="50 Rectángulo redondeado">
          <a:hlinkClick xmlns:r="http://schemas.openxmlformats.org/officeDocument/2006/relationships" r:id="rId15"/>
        </xdr:cNvPr>
        <xdr:cNvSpPr/>
      </xdr:nvSpPr>
      <xdr:spPr bwMode="auto">
        <a:xfrm>
          <a:off x="2065655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26</xdr:col>
      <xdr:colOff>781050</xdr:colOff>
      <xdr:row>0</xdr:row>
      <xdr:rowOff>69850</xdr:rowOff>
    </xdr:from>
    <xdr:ext cx="1109949" cy="242478"/>
    <xdr:sp macro="" textlink="">
      <xdr:nvSpPr>
        <xdr:cNvPr id="52" name="51 Rectángulo redondeado">
          <a:hlinkClick xmlns:r="http://schemas.openxmlformats.org/officeDocument/2006/relationships" r:id="rId16"/>
        </xdr:cNvPr>
        <xdr:cNvSpPr/>
      </xdr:nvSpPr>
      <xdr:spPr bwMode="auto">
        <a:xfrm>
          <a:off x="21799550" y="69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22</xdr:col>
      <xdr:colOff>0</xdr:colOff>
      <xdr:row>0</xdr:row>
      <xdr:rowOff>69850</xdr:rowOff>
    </xdr:from>
    <xdr:ext cx="743139" cy="242478"/>
    <xdr:sp macro="" textlink="">
      <xdr:nvSpPr>
        <xdr:cNvPr id="53" name="52 Rectángulo redondeado"/>
        <xdr:cNvSpPr/>
      </xdr:nvSpPr>
      <xdr:spPr bwMode="auto">
        <a:xfrm>
          <a:off x="17767300" y="69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7</xdr:col>
      <xdr:colOff>123825</xdr:colOff>
      <xdr:row>3</xdr:row>
      <xdr:rowOff>114300</xdr:rowOff>
    </xdr:from>
    <xdr:ext cx="1384290" cy="172227"/>
    <xdr:sp macro="" textlink="">
      <xdr:nvSpPr>
        <xdr:cNvPr id="47" name="46 Rectángulo">
          <a:hlinkClick xmlns:r="http://schemas.openxmlformats.org/officeDocument/2006/relationships" r:id="rId18"/>
        </xdr:cNvPr>
        <xdr:cNvSpPr/>
      </xdr:nvSpPr>
      <xdr:spPr bwMode="auto">
        <a:xfrm>
          <a:off x="5724525" y="600075"/>
          <a:ext cx="138429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ólizas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0</xdr:colOff>
      <xdr:row>3</xdr:row>
      <xdr:rowOff>104775</xdr:rowOff>
    </xdr:from>
    <xdr:ext cx="1384290" cy="172227"/>
    <xdr:sp macro="" textlink="">
      <xdr:nvSpPr>
        <xdr:cNvPr id="55" name="54 Rectángulo">
          <a:hlinkClick xmlns:r="http://schemas.openxmlformats.org/officeDocument/2006/relationships" r:id="rId18"/>
        </xdr:cNvPr>
        <xdr:cNvSpPr/>
      </xdr:nvSpPr>
      <xdr:spPr bwMode="auto">
        <a:xfrm>
          <a:off x="14125575" y="590550"/>
          <a:ext cx="138429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ólizas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828675</xdr:colOff>
      <xdr:row>3</xdr:row>
      <xdr:rowOff>104775</xdr:rowOff>
    </xdr:from>
    <xdr:ext cx="1384290" cy="172227"/>
    <xdr:sp macro="" textlink="">
      <xdr:nvSpPr>
        <xdr:cNvPr id="54" name="53 Rectángulo">
          <a:hlinkClick xmlns:r="http://schemas.openxmlformats.org/officeDocument/2006/relationships" r:id="rId18"/>
        </xdr:cNvPr>
        <xdr:cNvSpPr/>
      </xdr:nvSpPr>
      <xdr:spPr bwMode="auto">
        <a:xfrm>
          <a:off x="23831550" y="590550"/>
          <a:ext cx="138429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ólizas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31</xdr:col>
      <xdr:colOff>114300</xdr:colOff>
      <xdr:row>3</xdr:row>
      <xdr:rowOff>95250</xdr:rowOff>
    </xdr:from>
    <xdr:ext cx="1498872" cy="172227"/>
    <xdr:sp macro="" textlink="">
      <xdr:nvSpPr>
        <xdr:cNvPr id="58" name="57 Rectángulo">
          <a:hlinkClick xmlns:r="http://schemas.openxmlformats.org/officeDocument/2006/relationships" r:id="rId17"/>
        </xdr:cNvPr>
        <xdr:cNvSpPr/>
      </xdr:nvSpPr>
      <xdr:spPr bwMode="auto">
        <a:xfrm>
          <a:off x="25317450" y="581025"/>
          <a:ext cx="14988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capitales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11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12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1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22860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16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17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18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1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25400</xdr:rowOff>
    </xdr:from>
    <xdr:to>
      <xdr:col>0</xdr:col>
      <xdr:colOff>939800</xdr:colOff>
      <xdr:row>1</xdr:row>
      <xdr:rowOff>19050</xdr:rowOff>
    </xdr:to>
    <xdr:sp macro="" textlink="">
      <xdr:nvSpPr>
        <xdr:cNvPr id="37" name="36 Hexágono">
          <a:hlinkClick xmlns:r="http://schemas.openxmlformats.org/officeDocument/2006/relationships" r:id="rId13"/>
        </xdr:cNvPr>
        <xdr:cNvSpPr/>
      </xdr:nvSpPr>
      <xdr:spPr bwMode="auto">
        <a:xfrm>
          <a:off x="0" y="2540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6</xdr:col>
      <xdr:colOff>883920</xdr:colOff>
      <xdr:row>10</xdr:row>
      <xdr:rowOff>0</xdr:rowOff>
    </xdr:to>
    <xdr:graphicFrame macro="">
      <xdr:nvGraphicFramePr>
        <xdr:cNvPr id="38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31750</xdr:colOff>
      <xdr:row>0</xdr:row>
      <xdr:rowOff>31750</xdr:rowOff>
    </xdr:from>
    <xdr:to>
      <xdr:col>6</xdr:col>
      <xdr:colOff>0</xdr:colOff>
      <xdr:row>1</xdr:row>
      <xdr:rowOff>133350</xdr:rowOff>
    </xdr:to>
    <xdr:sp macro="" textlink="">
      <xdr:nvSpPr>
        <xdr:cNvPr id="70" name="69 Pentágono">
          <a:hlinkClick xmlns:r="http://schemas.openxmlformats.org/officeDocument/2006/relationships" r:id="rId15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95250</xdr:colOff>
      <xdr:row>2</xdr:row>
      <xdr:rowOff>101600</xdr:rowOff>
    </xdr:from>
    <xdr:ext cx="1060450" cy="172227"/>
    <xdr:sp macro="" textlink="">
      <xdr:nvSpPr>
        <xdr:cNvPr id="71" name="70 Rectángulo">
          <a:hlinkClick xmlns:r="http://schemas.openxmlformats.org/officeDocument/2006/relationships" r:id="rId16"/>
        </xdr:cNvPr>
        <xdr:cNvSpPr/>
      </xdr:nvSpPr>
      <xdr:spPr bwMode="auto">
        <a:xfrm>
          <a:off x="9191625" y="425450"/>
          <a:ext cx="10604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Código Postal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8</xdr:col>
      <xdr:colOff>95250</xdr:colOff>
      <xdr:row>3</xdr:row>
      <xdr:rowOff>133350</xdr:rowOff>
    </xdr:from>
    <xdr:ext cx="804964" cy="172227"/>
    <xdr:sp macro="" textlink="">
      <xdr:nvSpPr>
        <xdr:cNvPr id="72" name="71 Rectángulo">
          <a:hlinkClick xmlns:r="http://schemas.openxmlformats.org/officeDocument/2006/relationships" r:id="rId17"/>
        </xdr:cNvPr>
        <xdr:cNvSpPr/>
      </xdr:nvSpPr>
      <xdr:spPr bwMode="auto">
        <a:xfrm>
          <a:off x="9191625" y="619125"/>
          <a:ext cx="804964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Provincia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25400</xdr:colOff>
      <xdr:row>3</xdr:row>
      <xdr:rowOff>88900</xdr:rowOff>
    </xdr:from>
    <xdr:ext cx="1060450" cy="172227"/>
    <xdr:sp macro="" textlink="">
      <xdr:nvSpPr>
        <xdr:cNvPr id="25" name="24 Rectángulo">
          <a:hlinkClick xmlns:r="http://schemas.openxmlformats.org/officeDocument/2006/relationships" r:id="rId18"/>
        </xdr:cNvPr>
        <xdr:cNvSpPr/>
      </xdr:nvSpPr>
      <xdr:spPr bwMode="auto">
        <a:xfrm>
          <a:off x="984250" y="5842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1130378</xdr:colOff>
      <xdr:row>3</xdr:row>
      <xdr:rowOff>88900</xdr:rowOff>
    </xdr:from>
    <xdr:ext cx="1187376" cy="172227"/>
    <xdr:sp macro="" textlink="">
      <xdr:nvSpPr>
        <xdr:cNvPr id="26" name="25 Rectángulo">
          <a:hlinkClick xmlns:r="http://schemas.openxmlformats.org/officeDocument/2006/relationships" r:id="rId19"/>
        </xdr:cNvPr>
        <xdr:cNvSpPr/>
      </xdr:nvSpPr>
      <xdr:spPr bwMode="auto">
        <a:xfrm>
          <a:off x="2095933" y="581269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1127207</xdr:colOff>
      <xdr:row>3</xdr:row>
      <xdr:rowOff>88900</xdr:rowOff>
    </xdr:from>
    <xdr:ext cx="1638141" cy="172227"/>
    <xdr:sp macro="" textlink="">
      <xdr:nvSpPr>
        <xdr:cNvPr id="27" name="26 Rectángulo">
          <a:hlinkClick xmlns:r="http://schemas.openxmlformats.org/officeDocument/2006/relationships" r:id="rId20"/>
        </xdr:cNvPr>
        <xdr:cNvSpPr/>
      </xdr:nvSpPr>
      <xdr:spPr bwMode="auto">
        <a:xfrm>
          <a:off x="3403682" y="574675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311150</xdr:colOff>
      <xdr:row>3</xdr:row>
      <xdr:rowOff>88900</xdr:rowOff>
    </xdr:from>
    <xdr:ext cx="626646" cy="172227"/>
    <xdr:sp macro="" textlink="">
      <xdr:nvSpPr>
        <xdr:cNvPr id="28" name="27 Rectángulo">
          <a:hlinkClick xmlns:r="http://schemas.openxmlformats.org/officeDocument/2006/relationships" r:id="rId21"/>
        </xdr:cNvPr>
        <xdr:cNvSpPr/>
      </xdr:nvSpPr>
      <xdr:spPr bwMode="auto">
        <a:xfrm>
          <a:off x="5121275" y="57467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1022349</xdr:colOff>
      <xdr:row>3</xdr:row>
      <xdr:rowOff>88900</xdr:rowOff>
    </xdr:from>
    <xdr:ext cx="1444625" cy="172227"/>
    <xdr:sp macro="" textlink="">
      <xdr:nvSpPr>
        <xdr:cNvPr id="29" name="28 Rectángulo"/>
        <xdr:cNvSpPr/>
      </xdr:nvSpPr>
      <xdr:spPr bwMode="auto">
        <a:xfrm>
          <a:off x="5832474" y="574675"/>
          <a:ext cx="1444625" cy="172227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ólizas</a:t>
          </a:r>
          <a:r>
            <a:rPr lang="es-E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s-ES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819150</xdr:colOff>
      <xdr:row>0</xdr:row>
      <xdr:rowOff>57150</xdr:rowOff>
    </xdr:from>
    <xdr:ext cx="2010897" cy="242478"/>
    <xdr:sp macro="" textlink="">
      <xdr:nvSpPr>
        <xdr:cNvPr id="39" name="38 Rectángulo redondeado">
          <a:hlinkClick xmlns:r="http://schemas.openxmlformats.org/officeDocument/2006/relationships" r:id="rId22"/>
        </xdr:cNvPr>
        <xdr:cNvSpPr/>
      </xdr:nvSpPr>
      <xdr:spPr bwMode="auto">
        <a:xfrm>
          <a:off x="7858125" y="571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9</xdr:col>
      <xdr:colOff>581025</xdr:colOff>
      <xdr:row>0</xdr:row>
      <xdr:rowOff>66675</xdr:rowOff>
    </xdr:from>
    <xdr:ext cx="1082629" cy="242478"/>
    <xdr:sp macro="" textlink="">
      <xdr:nvSpPr>
        <xdr:cNvPr id="40" name="39 Rectángulo redondeado">
          <a:hlinkClick xmlns:r="http://schemas.openxmlformats.org/officeDocument/2006/relationships" r:id="rId23"/>
        </xdr:cNvPr>
        <xdr:cNvSpPr/>
      </xdr:nvSpPr>
      <xdr:spPr bwMode="auto">
        <a:xfrm>
          <a:off x="9934575" y="66675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231775</xdr:colOff>
      <xdr:row>0</xdr:row>
      <xdr:rowOff>66675</xdr:rowOff>
    </xdr:from>
    <xdr:ext cx="1109949" cy="242478"/>
    <xdr:sp macro="" textlink="">
      <xdr:nvSpPr>
        <xdr:cNvPr id="41" name="40 Rectángulo redondeado">
          <a:hlinkClick xmlns:r="http://schemas.openxmlformats.org/officeDocument/2006/relationships" r:id="rId24"/>
        </xdr:cNvPr>
        <xdr:cNvSpPr/>
      </xdr:nvSpPr>
      <xdr:spPr bwMode="auto">
        <a:xfrm>
          <a:off x="11080750" y="66675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6</xdr:col>
      <xdr:colOff>0</xdr:colOff>
      <xdr:row>0</xdr:row>
      <xdr:rowOff>57150</xdr:rowOff>
    </xdr:from>
    <xdr:ext cx="743139" cy="242478"/>
    <xdr:sp macro="" textlink="">
      <xdr:nvSpPr>
        <xdr:cNvPr id="42" name="41 Rectángulo redondeado"/>
        <xdr:cNvSpPr/>
      </xdr:nvSpPr>
      <xdr:spPr bwMode="auto">
        <a:xfrm>
          <a:off x="38862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9</xdr:col>
      <xdr:colOff>800100</xdr:colOff>
      <xdr:row>3</xdr:row>
      <xdr:rowOff>142875</xdr:rowOff>
    </xdr:from>
    <xdr:ext cx="407099" cy="172227"/>
    <xdr:sp macro="" textlink="">
      <xdr:nvSpPr>
        <xdr:cNvPr id="30" name="29 Rectángulo">
          <a:hlinkClick xmlns:r="http://schemas.openxmlformats.org/officeDocument/2006/relationships" r:id="rId25"/>
        </xdr:cNvPr>
        <xdr:cNvSpPr/>
      </xdr:nvSpPr>
      <xdr:spPr bwMode="auto">
        <a:xfrm>
          <a:off x="10153650" y="628650"/>
          <a:ext cx="407099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r>
            <a:rPr lang="es-ES" sz="11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6</xdr:col>
      <xdr:colOff>323849</xdr:colOff>
      <xdr:row>3</xdr:row>
      <xdr:rowOff>85725</xdr:rowOff>
    </xdr:from>
    <xdr:ext cx="1552576" cy="172227"/>
    <xdr:sp macro="" textlink="">
      <xdr:nvSpPr>
        <xdr:cNvPr id="31" name="30 Rectángulo">
          <a:hlinkClick xmlns:r="http://schemas.openxmlformats.org/officeDocument/2006/relationships" r:id="rId26"/>
        </xdr:cNvPr>
        <xdr:cNvSpPr/>
      </xdr:nvSpPr>
      <xdr:spPr bwMode="auto">
        <a:xfrm>
          <a:off x="7362824" y="571500"/>
          <a:ext cx="1552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 capitales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 editAs="oneCell">
    <xdr:from>
      <xdr:col>9</xdr:col>
      <xdr:colOff>314325</xdr:colOff>
      <xdr:row>70</xdr:row>
      <xdr:rowOff>133350</xdr:rowOff>
    </xdr:from>
    <xdr:to>
      <xdr:col>14</xdr:col>
      <xdr:colOff>322758</xdr:colOff>
      <xdr:row>110</xdr:row>
      <xdr:rowOff>136350</xdr:rowOff>
    </xdr:to>
    <xdr:pic>
      <xdr:nvPicPr>
        <xdr:cNvPr id="33" name="32 Imagen" descr="T:\SubTecnica\RREE\ESTADISTICA\Estadistica- RREE 2023\ESPAÑOL\Portada y Mapas\mapas\01 pol-bienes 2023 copia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1591925"/>
          <a:ext cx="6494958" cy="64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0975"/>
          <a:ext cx="611996" cy="568325"/>
        </a:xfrm>
        <a:prstGeom prst="rect">
          <a:avLst/>
        </a:prstGeom>
      </xdr:spPr>
    </xdr:pic>
    <xdr:clientData/>
  </xdr:twoCellAnchor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5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6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7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22860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9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137160</xdr:colOff>
      <xdr:row>10</xdr:row>
      <xdr:rowOff>0</xdr:rowOff>
    </xdr:from>
    <xdr:to>
      <xdr:col>6</xdr:col>
      <xdr:colOff>754380</xdr:colOff>
      <xdr:row>10</xdr:row>
      <xdr:rowOff>0</xdr:rowOff>
    </xdr:to>
    <xdr:graphicFrame macro="">
      <xdr:nvGraphicFramePr>
        <xdr:cNvPr id="10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175260</xdr:colOff>
      <xdr:row>10</xdr:row>
      <xdr:rowOff>0</xdr:rowOff>
    </xdr:from>
    <xdr:to>
      <xdr:col>6</xdr:col>
      <xdr:colOff>815340</xdr:colOff>
      <xdr:row>10</xdr:row>
      <xdr:rowOff>0</xdr:rowOff>
    </xdr:to>
    <xdr:graphicFrame macro="">
      <xdr:nvGraphicFramePr>
        <xdr:cNvPr id="11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15</xdr:col>
      <xdr:colOff>0</xdr:colOff>
      <xdr:row>10</xdr:row>
      <xdr:rowOff>0</xdr:rowOff>
    </xdr:to>
    <xdr:graphicFrame macro="">
      <xdr:nvGraphicFramePr>
        <xdr:cNvPr id="12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25400</xdr:rowOff>
    </xdr:from>
    <xdr:to>
      <xdr:col>0</xdr:col>
      <xdr:colOff>939800</xdr:colOff>
      <xdr:row>1</xdr:row>
      <xdr:rowOff>19050</xdr:rowOff>
    </xdr:to>
    <xdr:sp macro="" textlink="">
      <xdr:nvSpPr>
        <xdr:cNvPr id="13" name="12 Hexágono">
          <a:hlinkClick xmlns:r="http://schemas.openxmlformats.org/officeDocument/2006/relationships" r:id="rId13"/>
        </xdr:cNvPr>
        <xdr:cNvSpPr/>
      </xdr:nvSpPr>
      <xdr:spPr bwMode="auto">
        <a:xfrm>
          <a:off x="0" y="25400"/>
          <a:ext cx="939800" cy="155575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10</xdr:row>
      <xdr:rowOff>0</xdr:rowOff>
    </xdr:from>
    <xdr:to>
      <xdr:col>6</xdr:col>
      <xdr:colOff>883920</xdr:colOff>
      <xdr:row>10</xdr:row>
      <xdr:rowOff>0</xdr:rowOff>
    </xdr:to>
    <xdr:graphicFrame macro="">
      <xdr:nvGraphicFramePr>
        <xdr:cNvPr id="1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717550</xdr:colOff>
      <xdr:row>1</xdr:row>
      <xdr:rowOff>133350</xdr:rowOff>
    </xdr:to>
    <xdr:sp macro="" textlink="">
      <xdr:nvSpPr>
        <xdr:cNvPr id="15" name="14 Pentágono">
          <a:hlinkClick xmlns:r="http://schemas.openxmlformats.org/officeDocument/2006/relationships" r:id="rId15"/>
        </xdr:cNvPr>
        <xdr:cNvSpPr/>
      </xdr:nvSpPr>
      <xdr:spPr bwMode="auto">
        <a:xfrm>
          <a:off x="1041400" y="31750"/>
          <a:ext cx="6715125" cy="263525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34925</xdr:colOff>
      <xdr:row>2</xdr:row>
      <xdr:rowOff>111125</xdr:rowOff>
    </xdr:from>
    <xdr:ext cx="1060450" cy="172227"/>
    <xdr:sp macro="" textlink="">
      <xdr:nvSpPr>
        <xdr:cNvPr id="16" name="15 Rectángulo">
          <a:hlinkClick xmlns:r="http://schemas.openxmlformats.org/officeDocument/2006/relationships" r:id="rId16"/>
        </xdr:cNvPr>
        <xdr:cNvSpPr/>
      </xdr:nvSpPr>
      <xdr:spPr bwMode="auto">
        <a:xfrm>
          <a:off x="9255125" y="434975"/>
          <a:ext cx="10604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Código Postal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8</xdr:col>
      <xdr:colOff>44528</xdr:colOff>
      <xdr:row>3</xdr:row>
      <xdr:rowOff>142875</xdr:rowOff>
    </xdr:from>
    <xdr:ext cx="804964" cy="172227"/>
    <xdr:sp macro="" textlink="">
      <xdr:nvSpPr>
        <xdr:cNvPr id="17" name="16 Rectángulo">
          <a:hlinkClick xmlns:r="http://schemas.openxmlformats.org/officeDocument/2006/relationships" r:id="rId17"/>
        </xdr:cNvPr>
        <xdr:cNvSpPr/>
      </xdr:nvSpPr>
      <xdr:spPr bwMode="auto">
        <a:xfrm>
          <a:off x="9264728" y="628650"/>
          <a:ext cx="804964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Por Provincia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25400</xdr:colOff>
      <xdr:row>3</xdr:row>
      <xdr:rowOff>88900</xdr:rowOff>
    </xdr:from>
    <xdr:ext cx="1060450" cy="172227"/>
    <xdr:sp macro="" textlink="">
      <xdr:nvSpPr>
        <xdr:cNvPr id="19" name="18 Rectángulo">
          <a:hlinkClick xmlns:r="http://schemas.openxmlformats.org/officeDocument/2006/relationships" r:id="rId18"/>
        </xdr:cNvPr>
        <xdr:cNvSpPr/>
      </xdr:nvSpPr>
      <xdr:spPr bwMode="auto">
        <a:xfrm>
          <a:off x="1035050" y="574675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1130378</xdr:colOff>
      <xdr:row>3</xdr:row>
      <xdr:rowOff>88900</xdr:rowOff>
    </xdr:from>
    <xdr:ext cx="1187376" cy="172227"/>
    <xdr:sp macro="" textlink="">
      <xdr:nvSpPr>
        <xdr:cNvPr id="20" name="19 Rectángulo">
          <a:hlinkClick xmlns:r="http://schemas.openxmlformats.org/officeDocument/2006/relationships" r:id="rId19"/>
        </xdr:cNvPr>
        <xdr:cNvSpPr/>
      </xdr:nvSpPr>
      <xdr:spPr bwMode="auto">
        <a:xfrm>
          <a:off x="2140028" y="574675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1076325</xdr:colOff>
      <xdr:row>3</xdr:row>
      <xdr:rowOff>88900</xdr:rowOff>
    </xdr:from>
    <xdr:ext cx="1638141" cy="172227"/>
    <xdr:sp macro="" textlink="">
      <xdr:nvSpPr>
        <xdr:cNvPr id="21" name="20 Rectángulo">
          <a:hlinkClick xmlns:r="http://schemas.openxmlformats.org/officeDocument/2006/relationships" r:id="rId20"/>
        </xdr:cNvPr>
        <xdr:cNvSpPr/>
      </xdr:nvSpPr>
      <xdr:spPr bwMode="auto">
        <a:xfrm>
          <a:off x="3352800" y="574675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371475</xdr:colOff>
      <xdr:row>3</xdr:row>
      <xdr:rowOff>88900</xdr:rowOff>
    </xdr:from>
    <xdr:ext cx="626646" cy="172227"/>
    <xdr:sp macro="" textlink="">
      <xdr:nvSpPr>
        <xdr:cNvPr id="22" name="21 Rectángulo">
          <a:hlinkClick xmlns:r="http://schemas.openxmlformats.org/officeDocument/2006/relationships" r:id="rId21"/>
        </xdr:cNvPr>
        <xdr:cNvSpPr/>
      </xdr:nvSpPr>
      <xdr:spPr bwMode="auto">
        <a:xfrm>
          <a:off x="5038725" y="574675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95249</xdr:colOff>
      <xdr:row>3</xdr:row>
      <xdr:rowOff>85726</xdr:rowOff>
    </xdr:from>
    <xdr:ext cx="1514476" cy="172227"/>
    <xdr:sp macro="" textlink="">
      <xdr:nvSpPr>
        <xdr:cNvPr id="23" name="22 Rectángulo"/>
        <xdr:cNvSpPr/>
      </xdr:nvSpPr>
      <xdr:spPr bwMode="auto">
        <a:xfrm>
          <a:off x="7258049" y="571501"/>
          <a:ext cx="1514476" cy="172227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capitales </a:t>
          </a:r>
          <a:r>
            <a:rPr lang="es-E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2023</a:t>
          </a:r>
          <a:endParaRPr lang="es-ES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438150</xdr:colOff>
      <xdr:row>0</xdr:row>
      <xdr:rowOff>57150</xdr:rowOff>
    </xdr:from>
    <xdr:ext cx="2010897" cy="242478"/>
    <xdr:sp macro="" textlink="">
      <xdr:nvSpPr>
        <xdr:cNvPr id="24" name="23 Rectángulo redondeado">
          <a:hlinkClick xmlns:r="http://schemas.openxmlformats.org/officeDocument/2006/relationships" r:id="rId22"/>
        </xdr:cNvPr>
        <xdr:cNvSpPr/>
      </xdr:nvSpPr>
      <xdr:spPr bwMode="auto">
        <a:xfrm>
          <a:off x="8724900" y="571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5</xdr:col>
      <xdr:colOff>228600</xdr:colOff>
      <xdr:row>0</xdr:row>
      <xdr:rowOff>57150</xdr:rowOff>
    </xdr:from>
    <xdr:ext cx="1082629" cy="242478"/>
    <xdr:sp macro="" textlink="">
      <xdr:nvSpPr>
        <xdr:cNvPr id="25" name="24 Rectángulo redondeado">
          <a:hlinkClick xmlns:r="http://schemas.openxmlformats.org/officeDocument/2006/relationships" r:id="rId23"/>
        </xdr:cNvPr>
        <xdr:cNvSpPr/>
      </xdr:nvSpPr>
      <xdr:spPr bwMode="auto">
        <a:xfrm>
          <a:off x="10906125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184150</xdr:colOff>
      <xdr:row>0</xdr:row>
      <xdr:rowOff>57150</xdr:rowOff>
    </xdr:from>
    <xdr:ext cx="1109949" cy="242478"/>
    <xdr:sp macro="" textlink="">
      <xdr:nvSpPr>
        <xdr:cNvPr id="26" name="25 Rectángulo redondeado">
          <a:hlinkClick xmlns:r="http://schemas.openxmlformats.org/officeDocument/2006/relationships" r:id="rId24"/>
        </xdr:cNvPr>
        <xdr:cNvSpPr/>
      </xdr:nvSpPr>
      <xdr:spPr bwMode="auto">
        <a:xfrm>
          <a:off x="12109450" y="571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</xdr:col>
      <xdr:colOff>806450</xdr:colOff>
      <xdr:row>0</xdr:row>
      <xdr:rowOff>57150</xdr:rowOff>
    </xdr:from>
    <xdr:ext cx="743139" cy="242478"/>
    <xdr:sp macro="" textlink="">
      <xdr:nvSpPr>
        <xdr:cNvPr id="27" name="26 Rectángulo redondeado"/>
        <xdr:cNvSpPr/>
      </xdr:nvSpPr>
      <xdr:spPr bwMode="auto">
        <a:xfrm>
          <a:off x="7845425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I. </a:t>
          </a:r>
          <a:r>
            <a:rPr lang="es-ES" sz="1400" b="1">
              <a:solidFill>
                <a:srgbClr val="9D2235"/>
              </a:solidFill>
              <a:effectLst>
                <a:glow rad="101600">
                  <a:schemeClr val="bg1">
                    <a:alpha val="40000"/>
                  </a:schemeClr>
                </a:glow>
              </a:effectLst>
            </a:rPr>
            <a:t>BIENES </a:t>
          </a:r>
        </a:p>
      </xdr:txBody>
    </xdr:sp>
    <xdr:clientData/>
  </xdr:oneCellAnchor>
  <xdr:oneCellAnchor>
    <xdr:from>
      <xdr:col>9</xdr:col>
      <xdr:colOff>647700</xdr:colOff>
      <xdr:row>3</xdr:row>
      <xdr:rowOff>148682</xdr:rowOff>
    </xdr:from>
    <xdr:ext cx="407099" cy="172227"/>
    <xdr:sp macro="" textlink="">
      <xdr:nvSpPr>
        <xdr:cNvPr id="28" name="27 Rectángulo">
          <a:hlinkClick xmlns:r="http://schemas.openxmlformats.org/officeDocument/2006/relationships" r:id="rId25"/>
        </xdr:cNvPr>
        <xdr:cNvSpPr/>
      </xdr:nvSpPr>
      <xdr:spPr bwMode="auto">
        <a:xfrm>
          <a:off x="10395724" y="659780"/>
          <a:ext cx="407099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r>
            <a:rPr lang="es-ES" sz="11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1066799</xdr:colOff>
      <xdr:row>3</xdr:row>
      <xdr:rowOff>85726</xdr:rowOff>
    </xdr:from>
    <xdr:ext cx="1438275" cy="172227"/>
    <xdr:sp macro="" textlink="">
      <xdr:nvSpPr>
        <xdr:cNvPr id="29" name="28 Rectángulo">
          <a:hlinkClick xmlns:r="http://schemas.openxmlformats.org/officeDocument/2006/relationships" r:id="rId26"/>
        </xdr:cNvPr>
        <xdr:cNvSpPr/>
      </xdr:nvSpPr>
      <xdr:spPr bwMode="auto">
        <a:xfrm>
          <a:off x="5734049" y="571501"/>
          <a:ext cx="14382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Estimación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ólizas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20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 editAs="oneCell">
    <xdr:from>
      <xdr:col>9</xdr:col>
      <xdr:colOff>878759</xdr:colOff>
      <xdr:row>71</xdr:row>
      <xdr:rowOff>28574</xdr:rowOff>
    </xdr:from>
    <xdr:to>
      <xdr:col>15</xdr:col>
      <xdr:colOff>128909</xdr:colOff>
      <xdr:row>111</xdr:row>
      <xdr:rowOff>31574</xdr:rowOff>
    </xdr:to>
    <xdr:pic>
      <xdr:nvPicPr>
        <xdr:cNvPr id="31" name="30 Imagen" descr="T:\SubTecnica\RREE\ESTADISTICA\Estadistica- RREE 2023\ESPAÑOL\Portada y Mapas\mapas\01 cap-bienes 2023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6134" y="11649074"/>
          <a:ext cx="6494958" cy="64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137160</xdr:colOff>
      <xdr:row>0</xdr:row>
      <xdr:rowOff>0</xdr:rowOff>
    </xdr:from>
    <xdr:to>
      <xdr:col>6</xdr:col>
      <xdr:colOff>754380</xdr:colOff>
      <xdr:row>0</xdr:row>
      <xdr:rowOff>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175260</xdr:colOff>
      <xdr:row>0</xdr:row>
      <xdr:rowOff>0</xdr:rowOff>
    </xdr:from>
    <xdr:to>
      <xdr:col>6</xdr:col>
      <xdr:colOff>815340</xdr:colOff>
      <xdr:row>0</xdr:row>
      <xdr:rowOff>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Gráfico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graphicFrame macro="">
      <xdr:nvGraphicFramePr>
        <xdr:cNvPr id="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47</xdr:row>
      <xdr:rowOff>0</xdr:rowOff>
    </xdr:to>
    <xdr:graphicFrame macro="">
      <xdr:nvGraphicFramePr>
        <xdr:cNvPr id="37" name="Gráfico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0</xdr:colOff>
      <xdr:row>49</xdr:row>
      <xdr:rowOff>0</xdr:rowOff>
    </xdr:from>
    <xdr:to>
      <xdr:col>26</xdr:col>
      <xdr:colOff>0</xdr:colOff>
      <xdr:row>54</xdr:row>
      <xdr:rowOff>0</xdr:rowOff>
    </xdr:to>
    <xdr:graphicFrame macro="">
      <xdr:nvGraphicFramePr>
        <xdr:cNvPr id="38" name="Gráfico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0</xdr:colOff>
      <xdr:row>17</xdr:row>
      <xdr:rowOff>83820</xdr:rowOff>
    </xdr:from>
    <xdr:to>
      <xdr:col>26</xdr:col>
      <xdr:colOff>0</xdr:colOff>
      <xdr:row>50</xdr:row>
      <xdr:rowOff>152400</xdr:rowOff>
    </xdr:to>
    <xdr:graphicFrame macro="">
      <xdr:nvGraphicFramePr>
        <xdr:cNvPr id="3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137160</xdr:colOff>
      <xdr:row>6</xdr:row>
      <xdr:rowOff>0</xdr:rowOff>
    </xdr:from>
    <xdr:to>
      <xdr:col>7</xdr:col>
      <xdr:colOff>754380</xdr:colOff>
      <xdr:row>6</xdr:row>
      <xdr:rowOff>0</xdr:rowOff>
    </xdr:to>
    <xdr:graphicFrame macro="">
      <xdr:nvGraphicFramePr>
        <xdr:cNvPr id="40" name="Gráfico 10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175260</xdr:colOff>
      <xdr:row>6</xdr:row>
      <xdr:rowOff>0</xdr:rowOff>
    </xdr:from>
    <xdr:to>
      <xdr:col>7</xdr:col>
      <xdr:colOff>815340</xdr:colOff>
      <xdr:row>6</xdr:row>
      <xdr:rowOff>0</xdr:rowOff>
    </xdr:to>
    <xdr:graphicFrame macro="">
      <xdr:nvGraphicFramePr>
        <xdr:cNvPr id="41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148590</xdr:colOff>
      <xdr:row>35</xdr:row>
      <xdr:rowOff>15240</xdr:rowOff>
    </xdr:from>
    <xdr:to>
      <xdr:col>7</xdr:col>
      <xdr:colOff>709505</xdr:colOff>
      <xdr:row>50</xdr:row>
      <xdr:rowOff>97790</xdr:rowOff>
    </xdr:to>
    <xdr:graphicFrame macro="">
      <xdr:nvGraphicFramePr>
        <xdr:cNvPr id="4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43180</xdr:colOff>
      <xdr:row>35</xdr:row>
      <xdr:rowOff>55880</xdr:rowOff>
    </xdr:from>
    <xdr:to>
      <xdr:col>15</xdr:col>
      <xdr:colOff>1000335</xdr:colOff>
      <xdr:row>50</xdr:row>
      <xdr:rowOff>138430</xdr:rowOff>
    </xdr:to>
    <xdr:graphicFrame macro="">
      <xdr:nvGraphicFramePr>
        <xdr:cNvPr id="4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52071</xdr:colOff>
      <xdr:row>35</xdr:row>
      <xdr:rowOff>63500</xdr:rowOff>
    </xdr:from>
    <xdr:to>
      <xdr:col>23</xdr:col>
      <xdr:colOff>859791</xdr:colOff>
      <xdr:row>50</xdr:row>
      <xdr:rowOff>146050</xdr:rowOff>
    </xdr:to>
    <xdr:graphicFrame macro="">
      <xdr:nvGraphicFramePr>
        <xdr:cNvPr id="4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47" name="46 Imagen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5</xdr:col>
      <xdr:colOff>577453</xdr:colOff>
      <xdr:row>0</xdr:row>
      <xdr:rowOff>57150</xdr:rowOff>
    </xdr:from>
    <xdr:ext cx="2068450" cy="242478"/>
    <xdr:sp macro="" textlink="">
      <xdr:nvSpPr>
        <xdr:cNvPr id="48" name="47 Rectángulo redondeado"/>
        <xdr:cNvSpPr/>
      </xdr:nvSpPr>
      <xdr:spPr bwMode="auto">
        <a:xfrm>
          <a:off x="4724003" y="5715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4</xdr:col>
      <xdr:colOff>781050</xdr:colOff>
      <xdr:row>0</xdr:row>
      <xdr:rowOff>57150</xdr:rowOff>
    </xdr:from>
    <xdr:ext cx="727237" cy="242478"/>
    <xdr:sp macro="" textlink="">
      <xdr:nvSpPr>
        <xdr:cNvPr id="51" name="50 Rectángulo redondeado">
          <a:hlinkClick xmlns:r="http://schemas.openxmlformats.org/officeDocument/2006/relationships" r:id="rId22"/>
        </xdr:cNvPr>
        <xdr:cNvSpPr/>
      </xdr:nvSpPr>
      <xdr:spPr bwMode="auto">
        <a:xfrm>
          <a:off x="391795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1</xdr:col>
      <xdr:colOff>0</xdr:colOff>
      <xdr:row>3</xdr:row>
      <xdr:rowOff>101600</xdr:rowOff>
    </xdr:from>
    <xdr:ext cx="1060450" cy="172227"/>
    <xdr:sp macro="" textlink="">
      <xdr:nvSpPr>
        <xdr:cNvPr id="83" name="82 Rectángulo">
          <a:hlinkClick xmlns:r="http://schemas.openxmlformats.org/officeDocument/2006/relationships" r:id="rId23"/>
        </xdr:cNvPr>
        <xdr:cNvSpPr/>
      </xdr:nvSpPr>
      <xdr:spPr bwMode="auto">
        <a:xfrm>
          <a:off x="9588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742950</xdr:colOff>
      <xdr:row>3</xdr:row>
      <xdr:rowOff>101600</xdr:rowOff>
    </xdr:from>
    <xdr:ext cx="1187376" cy="172227"/>
    <xdr:sp macro="" textlink="">
      <xdr:nvSpPr>
        <xdr:cNvPr id="84" name="83 Rectángulo">
          <a:hlinkClick xmlns:r="http://schemas.openxmlformats.org/officeDocument/2006/relationships" r:id="rId24"/>
        </xdr:cNvPr>
        <xdr:cNvSpPr/>
      </xdr:nvSpPr>
      <xdr:spPr bwMode="auto">
        <a:xfrm>
          <a:off x="2136930" y="58118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241300</xdr:colOff>
      <xdr:row>3</xdr:row>
      <xdr:rowOff>101600</xdr:rowOff>
    </xdr:from>
    <xdr:ext cx="1638141" cy="172227"/>
    <xdr:sp macro="" textlink="">
      <xdr:nvSpPr>
        <xdr:cNvPr id="85" name="84 Rectángulo">
          <a:hlinkClick xmlns:r="http://schemas.openxmlformats.org/officeDocument/2006/relationships" r:id="rId25"/>
        </xdr:cNvPr>
        <xdr:cNvSpPr/>
      </xdr:nvSpPr>
      <xdr:spPr bwMode="auto">
        <a:xfrm>
          <a:off x="3425714" y="58118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234950</xdr:colOff>
      <xdr:row>3</xdr:row>
      <xdr:rowOff>101600</xdr:rowOff>
    </xdr:from>
    <xdr:ext cx="626646" cy="172227"/>
    <xdr:sp macro="" textlink="">
      <xdr:nvSpPr>
        <xdr:cNvPr id="86" name="85 Rectángulo">
          <a:hlinkClick xmlns:r="http://schemas.openxmlformats.org/officeDocument/2006/relationships" r:id="rId26"/>
        </xdr:cNvPr>
        <xdr:cNvSpPr/>
      </xdr:nvSpPr>
      <xdr:spPr bwMode="auto">
        <a:xfrm>
          <a:off x="5209798" y="58118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62" name="61 Hexágono">
          <a:hlinkClick xmlns:r="http://schemas.openxmlformats.org/officeDocument/2006/relationships" r:id="rId27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0</xdr:row>
      <xdr:rowOff>31750</xdr:rowOff>
    </xdr:from>
    <xdr:to>
      <xdr:col>4</xdr:col>
      <xdr:colOff>666750</xdr:colOff>
      <xdr:row>1</xdr:row>
      <xdr:rowOff>133350</xdr:rowOff>
    </xdr:to>
    <xdr:sp macro="" textlink="">
      <xdr:nvSpPr>
        <xdr:cNvPr id="60" name="59 Pentágono">
          <a:hlinkClick xmlns:r="http://schemas.openxmlformats.org/officeDocument/2006/relationships" r:id="rId28"/>
        </xdr:cNvPr>
        <xdr:cNvSpPr/>
      </xdr:nvSpPr>
      <xdr:spPr bwMode="auto">
        <a:xfrm>
          <a:off x="99695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292100</xdr:colOff>
      <xdr:row>0</xdr:row>
      <xdr:rowOff>57150</xdr:rowOff>
    </xdr:from>
    <xdr:ext cx="1082629" cy="242478"/>
    <xdr:sp macro="" textlink="">
      <xdr:nvSpPr>
        <xdr:cNvPr id="45" name="44 Rectángulo redondeado">
          <a:hlinkClick xmlns:r="http://schemas.openxmlformats.org/officeDocument/2006/relationships" r:id="rId29"/>
        </xdr:cNvPr>
        <xdr:cNvSpPr/>
      </xdr:nvSpPr>
      <xdr:spPr bwMode="auto">
        <a:xfrm>
          <a:off x="68707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698500</xdr:colOff>
      <xdr:row>0</xdr:row>
      <xdr:rowOff>57150</xdr:rowOff>
    </xdr:from>
    <xdr:ext cx="1109949" cy="242478"/>
    <xdr:sp macro="" textlink="">
      <xdr:nvSpPr>
        <xdr:cNvPr id="46" name="45 Rectángulo redondeado">
          <a:hlinkClick xmlns:r="http://schemas.openxmlformats.org/officeDocument/2006/relationships" r:id="rId30"/>
        </xdr:cNvPr>
        <xdr:cNvSpPr/>
      </xdr:nvSpPr>
      <xdr:spPr bwMode="auto">
        <a:xfrm>
          <a:off x="8013700" y="571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19</xdr:col>
      <xdr:colOff>374253</xdr:colOff>
      <xdr:row>0</xdr:row>
      <xdr:rowOff>63500</xdr:rowOff>
    </xdr:from>
    <xdr:ext cx="2068450" cy="242478"/>
    <xdr:sp macro="" textlink="">
      <xdr:nvSpPr>
        <xdr:cNvPr id="49" name="48 Rectángulo redondeado"/>
        <xdr:cNvSpPr/>
      </xdr:nvSpPr>
      <xdr:spPr bwMode="auto">
        <a:xfrm>
          <a:off x="16261953" y="6350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18</xdr:col>
      <xdr:colOff>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22"/>
        </xdr:cNvPr>
        <xdr:cNvSpPr/>
      </xdr:nvSpPr>
      <xdr:spPr bwMode="auto">
        <a:xfrm>
          <a:off x="154622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21</xdr:col>
      <xdr:colOff>692150</xdr:colOff>
      <xdr:row>0</xdr:row>
      <xdr:rowOff>63500</xdr:rowOff>
    </xdr:from>
    <xdr:ext cx="1082629" cy="242478"/>
    <xdr:sp macro="" textlink="">
      <xdr:nvSpPr>
        <xdr:cNvPr id="52" name="51 Rectángulo redondeado">
          <a:hlinkClick xmlns:r="http://schemas.openxmlformats.org/officeDocument/2006/relationships" r:id="rId29"/>
        </xdr:cNvPr>
        <xdr:cNvSpPr/>
      </xdr:nvSpPr>
      <xdr:spPr bwMode="auto">
        <a:xfrm>
          <a:off x="184086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22</xdr:col>
      <xdr:colOff>736600</xdr:colOff>
      <xdr:row>0</xdr:row>
      <xdr:rowOff>63500</xdr:rowOff>
    </xdr:from>
    <xdr:ext cx="1109949" cy="242478"/>
    <xdr:sp macro="" textlink="">
      <xdr:nvSpPr>
        <xdr:cNvPr id="53" name="52 Rectángulo redondeado">
          <a:hlinkClick xmlns:r="http://schemas.openxmlformats.org/officeDocument/2006/relationships" r:id="rId30"/>
        </xdr:cNvPr>
        <xdr:cNvSpPr/>
      </xdr:nvSpPr>
      <xdr:spPr bwMode="auto">
        <a:xfrm>
          <a:off x="19551650" y="635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10</xdr:col>
      <xdr:colOff>0</xdr:colOff>
      <xdr:row>3</xdr:row>
      <xdr:rowOff>101600</xdr:rowOff>
    </xdr:from>
    <xdr:ext cx="1060450" cy="172227"/>
    <xdr:sp macro="" textlink="">
      <xdr:nvSpPr>
        <xdr:cNvPr id="54" name="53 Rectángulo">
          <a:hlinkClick xmlns:r="http://schemas.openxmlformats.org/officeDocument/2006/relationships" r:id="rId23"/>
        </xdr:cNvPr>
        <xdr:cNvSpPr/>
      </xdr:nvSpPr>
      <xdr:spPr bwMode="auto">
        <a:xfrm>
          <a:off x="807720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692150</xdr:colOff>
      <xdr:row>3</xdr:row>
      <xdr:rowOff>101600</xdr:rowOff>
    </xdr:from>
    <xdr:ext cx="1187376" cy="172227"/>
    <xdr:sp macro="" textlink="">
      <xdr:nvSpPr>
        <xdr:cNvPr id="55" name="54 Rectángulo">
          <a:hlinkClick xmlns:r="http://schemas.openxmlformats.org/officeDocument/2006/relationships" r:id="rId24"/>
        </xdr:cNvPr>
        <xdr:cNvSpPr/>
      </xdr:nvSpPr>
      <xdr:spPr bwMode="auto">
        <a:xfrm>
          <a:off x="9220200" y="59690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12</xdr:col>
      <xdr:colOff>1079500</xdr:colOff>
      <xdr:row>3</xdr:row>
      <xdr:rowOff>101600</xdr:rowOff>
    </xdr:from>
    <xdr:ext cx="1638141" cy="172227"/>
    <xdr:sp macro="" textlink="">
      <xdr:nvSpPr>
        <xdr:cNvPr id="56" name="55 Rectángulo">
          <a:hlinkClick xmlns:r="http://schemas.openxmlformats.org/officeDocument/2006/relationships" r:id="rId25"/>
        </xdr:cNvPr>
        <xdr:cNvSpPr/>
      </xdr:nvSpPr>
      <xdr:spPr bwMode="auto">
        <a:xfrm>
          <a:off x="10496550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730250</xdr:colOff>
      <xdr:row>3</xdr:row>
      <xdr:rowOff>101600</xdr:rowOff>
    </xdr:from>
    <xdr:ext cx="626646" cy="172227"/>
    <xdr:sp macro="" textlink="">
      <xdr:nvSpPr>
        <xdr:cNvPr id="57" name="56 Rectángulo">
          <a:hlinkClick xmlns:r="http://schemas.openxmlformats.org/officeDocument/2006/relationships" r:id="rId26"/>
        </xdr:cNvPr>
        <xdr:cNvSpPr/>
      </xdr:nvSpPr>
      <xdr:spPr bwMode="auto">
        <a:xfrm>
          <a:off x="122682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0</xdr:colOff>
      <xdr:row>3</xdr:row>
      <xdr:rowOff>101600</xdr:rowOff>
    </xdr:from>
    <xdr:ext cx="1060450" cy="172227"/>
    <xdr:sp macro="" textlink="">
      <xdr:nvSpPr>
        <xdr:cNvPr id="58" name="57 Rectángulo">
          <a:hlinkClick xmlns:r="http://schemas.openxmlformats.org/officeDocument/2006/relationships" r:id="rId23"/>
        </xdr:cNvPr>
        <xdr:cNvSpPr/>
      </xdr:nvSpPr>
      <xdr:spPr bwMode="auto">
        <a:xfrm>
          <a:off x="15462250" y="596900"/>
          <a:ext cx="10604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Pólizas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704982</xdr:colOff>
      <xdr:row>3</xdr:row>
      <xdr:rowOff>101600</xdr:rowOff>
    </xdr:from>
    <xdr:ext cx="1187376" cy="172227"/>
    <xdr:sp macro="" textlink="">
      <xdr:nvSpPr>
        <xdr:cNvPr id="59" name="58 Rectángulo">
          <a:hlinkClick xmlns:r="http://schemas.openxmlformats.org/officeDocument/2006/relationships" r:id="rId24"/>
        </xdr:cNvPr>
        <xdr:cNvSpPr/>
      </xdr:nvSpPr>
      <xdr:spPr bwMode="auto">
        <a:xfrm>
          <a:off x="16703785" y="581180"/>
          <a:ext cx="11873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133350</xdr:colOff>
      <xdr:row>3</xdr:row>
      <xdr:rowOff>101600</xdr:rowOff>
    </xdr:from>
    <xdr:ext cx="1638141" cy="172227"/>
    <xdr:sp macro="" textlink="">
      <xdr:nvSpPr>
        <xdr:cNvPr id="61" name="60 Rectángulo">
          <a:hlinkClick xmlns:r="http://schemas.openxmlformats.org/officeDocument/2006/relationships" r:id="rId25"/>
        </xdr:cNvPr>
        <xdr:cNvSpPr/>
      </xdr:nvSpPr>
      <xdr:spPr bwMode="auto">
        <a:xfrm>
          <a:off x="17849850" y="596900"/>
          <a:ext cx="163814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Capitales medios 2004-2023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806450</xdr:colOff>
      <xdr:row>3</xdr:row>
      <xdr:rowOff>101600</xdr:rowOff>
    </xdr:from>
    <xdr:ext cx="626646" cy="172227"/>
    <xdr:sp macro="" textlink="">
      <xdr:nvSpPr>
        <xdr:cNvPr id="63" name="62 Rectángulo">
          <a:hlinkClick xmlns:r="http://schemas.openxmlformats.org/officeDocument/2006/relationships" r:id="rId26"/>
        </xdr:cNvPr>
        <xdr:cNvSpPr/>
      </xdr:nvSpPr>
      <xdr:spPr bwMode="auto">
        <a:xfrm>
          <a:off x="196215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76200</xdr:rowOff>
    </xdr:from>
    <xdr:to>
      <xdr:col>1</xdr:col>
      <xdr:colOff>0</xdr:colOff>
      <xdr:row>23</xdr:row>
      <xdr:rowOff>83820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</xdr:row>
      <xdr:rowOff>99060</xdr:rowOff>
    </xdr:from>
    <xdr:to>
      <xdr:col>1</xdr:col>
      <xdr:colOff>0</xdr:colOff>
      <xdr:row>23</xdr:row>
      <xdr:rowOff>114300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26</xdr:row>
      <xdr:rowOff>144780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23</xdr:row>
      <xdr:rowOff>114300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52</xdr:row>
      <xdr:rowOff>30480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25</xdr:row>
      <xdr:rowOff>7620</xdr:rowOff>
    </xdr:from>
    <xdr:to>
      <xdr:col>5</xdr:col>
      <xdr:colOff>0</xdr:colOff>
      <xdr:row>52</xdr:row>
      <xdr:rowOff>30480</xdr:rowOff>
    </xdr:to>
    <xdr:graphicFrame macro="">
      <xdr:nvGraphicFramePr>
        <xdr:cNvPr id="1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</xdr:row>
      <xdr:rowOff>83820</xdr:rowOff>
    </xdr:from>
    <xdr:to>
      <xdr:col>1</xdr:col>
      <xdr:colOff>0</xdr:colOff>
      <xdr:row>26</xdr:row>
      <xdr:rowOff>144780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52</xdr:row>
      <xdr:rowOff>91440</xdr:rowOff>
    </xdr:from>
    <xdr:to>
      <xdr:col>8</xdr:col>
      <xdr:colOff>0</xdr:colOff>
      <xdr:row>70</xdr:row>
      <xdr:rowOff>152400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224047</xdr:colOff>
      <xdr:row>5</xdr:row>
      <xdr:rowOff>81643</xdr:rowOff>
    </xdr:from>
    <xdr:to>
      <xdr:col>11</xdr:col>
      <xdr:colOff>733426</xdr:colOff>
      <xdr:row>18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240737</xdr:colOff>
      <xdr:row>23</xdr:row>
      <xdr:rowOff>137301</xdr:rowOff>
    </xdr:from>
    <xdr:to>
      <xdr:col>11</xdr:col>
      <xdr:colOff>666750</xdr:colOff>
      <xdr:row>37</xdr:row>
      <xdr:rowOff>142875</xdr:rowOff>
    </xdr:to>
    <xdr:graphicFrame macro="">
      <xdr:nvGraphicFramePr>
        <xdr:cNvPr id="14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250262</xdr:colOff>
      <xdr:row>45</xdr:row>
      <xdr:rowOff>91763</xdr:rowOff>
    </xdr:from>
    <xdr:to>
      <xdr:col>11</xdr:col>
      <xdr:colOff>609600</xdr:colOff>
      <xdr:row>59</xdr:row>
      <xdr:rowOff>76201</xdr:rowOff>
    </xdr:to>
    <xdr:graphicFrame macro="">
      <xdr:nvGraphicFramePr>
        <xdr:cNvPr id="15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57455</xdr:colOff>
      <xdr:row>45</xdr:row>
      <xdr:rowOff>127415</xdr:rowOff>
    </xdr:from>
    <xdr:to>
      <xdr:col>4</xdr:col>
      <xdr:colOff>1674587</xdr:colOff>
      <xdr:row>60</xdr:row>
      <xdr:rowOff>90754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5</xdr:row>
      <xdr:rowOff>0</xdr:rowOff>
    </xdr:to>
    <xdr:graphicFrame macro="">
      <xdr:nvGraphicFramePr>
        <xdr:cNvPr id="2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31750</xdr:rowOff>
    </xdr:from>
    <xdr:to>
      <xdr:col>0</xdr:col>
      <xdr:colOff>758046</xdr:colOff>
      <xdr:row>4</xdr:row>
      <xdr:rowOff>114300</xdr:rowOff>
    </xdr:to>
    <xdr:pic>
      <xdr:nvPicPr>
        <xdr:cNvPr id="31" name="30 Imagen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6</xdr:col>
      <xdr:colOff>508000</xdr:colOff>
      <xdr:row>0</xdr:row>
      <xdr:rowOff>69850</xdr:rowOff>
    </xdr:from>
    <xdr:ext cx="1114591" cy="242478"/>
    <xdr:sp macro="" textlink="">
      <xdr:nvSpPr>
        <xdr:cNvPr id="43" name="42 Rectángulo redondeado"/>
        <xdr:cNvSpPr/>
      </xdr:nvSpPr>
      <xdr:spPr bwMode="auto">
        <a:xfrm>
          <a:off x="680720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twoCellAnchor>
    <xdr:from>
      <xdr:col>0</xdr:col>
      <xdr:colOff>0</xdr:colOff>
      <xdr:row>0</xdr:row>
      <xdr:rowOff>44450</xdr:rowOff>
    </xdr:from>
    <xdr:to>
      <xdr:col>0</xdr:col>
      <xdr:colOff>939800</xdr:colOff>
      <xdr:row>1</xdr:row>
      <xdr:rowOff>38100</xdr:rowOff>
    </xdr:to>
    <xdr:sp macro="" textlink="">
      <xdr:nvSpPr>
        <xdr:cNvPr id="32" name="31 Hexágono">
          <a:hlinkClick xmlns:r="http://schemas.openxmlformats.org/officeDocument/2006/relationships" r:id="rId20"/>
        </xdr:cNvPr>
        <xdr:cNvSpPr/>
      </xdr:nvSpPr>
      <xdr:spPr bwMode="auto">
        <a:xfrm>
          <a:off x="0" y="444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755650</xdr:colOff>
      <xdr:row>1</xdr:row>
      <xdr:rowOff>133350</xdr:rowOff>
    </xdr:to>
    <xdr:sp macro="" textlink="">
      <xdr:nvSpPr>
        <xdr:cNvPr id="33" name="32 Pentágono">
          <a:hlinkClick xmlns:r="http://schemas.openxmlformats.org/officeDocument/2006/relationships" r:id="rId21"/>
        </xdr:cNvPr>
        <xdr:cNvSpPr/>
      </xdr:nvSpPr>
      <xdr:spPr bwMode="auto">
        <a:xfrm>
          <a:off x="997305" y="31750"/>
          <a:ext cx="2821265" cy="26146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0</xdr:colOff>
      <xdr:row>3</xdr:row>
      <xdr:rowOff>101600</xdr:rowOff>
    </xdr:from>
    <xdr:ext cx="955839" cy="172227"/>
    <xdr:sp macro="" textlink="">
      <xdr:nvSpPr>
        <xdr:cNvPr id="35" name="34 Rectángulo">
          <a:hlinkClick xmlns:r="http://schemas.openxmlformats.org/officeDocument/2006/relationships" r:id="rId22"/>
        </xdr:cNvPr>
        <xdr:cNvSpPr/>
      </xdr:nvSpPr>
      <xdr:spPr bwMode="auto">
        <a:xfrm>
          <a:off x="958850" y="596900"/>
          <a:ext cx="95583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1990-2023</a:t>
          </a:r>
        </a:p>
      </xdr:txBody>
    </xdr:sp>
    <xdr:clientData/>
  </xdr:oneCellAnchor>
  <xdr:oneCellAnchor>
    <xdr:from>
      <xdr:col>2</xdr:col>
      <xdr:colOff>330200</xdr:colOff>
      <xdr:row>3</xdr:row>
      <xdr:rowOff>101600</xdr:rowOff>
    </xdr:from>
    <xdr:ext cx="626646" cy="172227"/>
    <xdr:sp macro="" textlink="">
      <xdr:nvSpPr>
        <xdr:cNvPr id="36" name="35 Rectángulo">
          <a:hlinkClick xmlns:r="http://schemas.openxmlformats.org/officeDocument/2006/relationships" r:id="rId23"/>
        </xdr:cNvPr>
        <xdr:cNvSpPr/>
      </xdr:nvSpPr>
      <xdr:spPr bwMode="auto">
        <a:xfrm>
          <a:off x="2057400" y="596900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</a:p>
      </xdr:txBody>
    </xdr:sp>
    <xdr:clientData/>
  </xdr:oneCellAnchor>
  <xdr:oneCellAnchor>
    <xdr:from>
      <xdr:col>3</xdr:col>
      <xdr:colOff>882650</xdr:colOff>
      <xdr:row>0</xdr:row>
      <xdr:rowOff>76200</xdr:rowOff>
    </xdr:from>
    <xdr:ext cx="727237" cy="242478"/>
    <xdr:sp macro="" textlink="">
      <xdr:nvSpPr>
        <xdr:cNvPr id="30" name="29 Rectángulo redondeado">
          <a:hlinkClick xmlns:r="http://schemas.openxmlformats.org/officeDocument/2006/relationships" r:id="rId24"/>
        </xdr:cNvPr>
        <xdr:cNvSpPr/>
      </xdr:nvSpPr>
      <xdr:spPr bwMode="auto">
        <a:xfrm>
          <a:off x="392430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279400</xdr:colOff>
      <xdr:row>0</xdr:row>
      <xdr:rowOff>76200</xdr:rowOff>
    </xdr:from>
    <xdr:ext cx="2010897" cy="242478"/>
    <xdr:sp macro="" textlink="">
      <xdr:nvSpPr>
        <xdr:cNvPr id="37" name="36 Rectángulo redondeado">
          <a:hlinkClick xmlns:r="http://schemas.openxmlformats.org/officeDocument/2006/relationships" r:id="rId25"/>
        </xdr:cNvPr>
        <xdr:cNvSpPr/>
      </xdr:nvSpPr>
      <xdr:spPr bwMode="auto">
        <a:xfrm>
          <a:off x="4711700" y="7620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8</xdr:col>
      <xdr:colOff>209550</xdr:colOff>
      <xdr:row>0</xdr:row>
      <xdr:rowOff>69850</xdr:rowOff>
    </xdr:from>
    <xdr:ext cx="1109949" cy="242478"/>
    <xdr:sp macro="" textlink="">
      <xdr:nvSpPr>
        <xdr:cNvPr id="38" name="37 Rectángulo redondeado">
          <a:hlinkClick xmlns:r="http://schemas.openxmlformats.org/officeDocument/2006/relationships" r:id="rId26"/>
        </xdr:cNvPr>
        <xdr:cNvSpPr/>
      </xdr:nvSpPr>
      <xdr:spPr bwMode="auto">
        <a:xfrm>
          <a:off x="8001000" y="6985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7</xdr:col>
      <xdr:colOff>0</xdr:colOff>
      <xdr:row>59</xdr:row>
      <xdr:rowOff>0</xdr:rowOff>
    </xdr:to>
    <xdr:graphicFrame macro="">
      <xdr:nvGraphicFramePr>
        <xdr:cNvPr id="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39</xdr:row>
      <xdr:rowOff>7620</xdr:rowOff>
    </xdr:from>
    <xdr:to>
      <xdr:col>7</xdr:col>
      <xdr:colOff>0</xdr:colOff>
      <xdr:row>59</xdr:row>
      <xdr:rowOff>0</xdr:rowOff>
    </xdr:to>
    <xdr:graphicFrame macro="">
      <xdr:nvGraphicFramePr>
        <xdr:cNvPr id="7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253341</xdr:colOff>
      <xdr:row>21</xdr:row>
      <xdr:rowOff>136040</xdr:rowOff>
    </xdr:from>
    <xdr:to>
      <xdr:col>6</xdr:col>
      <xdr:colOff>778394</xdr:colOff>
      <xdr:row>34</xdr:row>
      <xdr:rowOff>43149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227362</xdr:colOff>
      <xdr:row>21</xdr:row>
      <xdr:rowOff>142175</xdr:rowOff>
    </xdr:from>
    <xdr:to>
      <xdr:col>3</xdr:col>
      <xdr:colOff>13507</xdr:colOff>
      <xdr:row>34</xdr:row>
      <xdr:rowOff>49284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17610</xdr:colOff>
      <xdr:row>54</xdr:row>
      <xdr:rowOff>119783</xdr:rowOff>
    </xdr:from>
    <xdr:to>
      <xdr:col>6</xdr:col>
      <xdr:colOff>969844</xdr:colOff>
      <xdr:row>67</xdr:row>
      <xdr:rowOff>41613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418813</xdr:colOff>
      <xdr:row>54</xdr:row>
      <xdr:rowOff>125918</xdr:rowOff>
    </xdr:from>
    <xdr:to>
      <xdr:col>3</xdr:col>
      <xdr:colOff>204957</xdr:colOff>
      <xdr:row>67</xdr:row>
      <xdr:rowOff>47748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332221</xdr:colOff>
      <xdr:row>88</xdr:row>
      <xdr:rowOff>152978</xdr:rowOff>
    </xdr:from>
    <xdr:to>
      <xdr:col>3</xdr:col>
      <xdr:colOff>67426</xdr:colOff>
      <xdr:row>100</xdr:row>
      <xdr:rowOff>43007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13624</xdr:colOff>
      <xdr:row>88</xdr:row>
      <xdr:rowOff>160598</xdr:rowOff>
    </xdr:from>
    <xdr:to>
      <xdr:col>6</xdr:col>
      <xdr:colOff>918730</xdr:colOff>
      <xdr:row>100</xdr:row>
      <xdr:rowOff>50627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6350</xdr:rowOff>
    </xdr:from>
    <xdr:to>
      <xdr:col>0</xdr:col>
      <xdr:colOff>758046</xdr:colOff>
      <xdr:row>4</xdr:row>
      <xdr:rowOff>88900</xdr:rowOff>
    </xdr:to>
    <xdr:pic>
      <xdr:nvPicPr>
        <xdr:cNvPr id="28" name="27 Imagen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14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879475</xdr:colOff>
      <xdr:row>2</xdr:row>
      <xdr:rowOff>127000</xdr:rowOff>
    </xdr:from>
    <xdr:ext cx="2068450" cy="242478"/>
    <xdr:sp macro="" textlink="">
      <xdr:nvSpPr>
        <xdr:cNvPr id="38" name="37 Rectángulo redondeado">
          <a:hlinkClick xmlns:r="http://schemas.openxmlformats.org/officeDocument/2006/relationships" r:id="rId15"/>
        </xdr:cNvPr>
        <xdr:cNvSpPr/>
      </xdr:nvSpPr>
      <xdr:spPr bwMode="auto">
        <a:xfrm>
          <a:off x="1889125" y="450850"/>
          <a:ext cx="206845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3</xdr:col>
      <xdr:colOff>165100</xdr:colOff>
      <xdr:row>2</xdr:row>
      <xdr:rowOff>127000</xdr:rowOff>
    </xdr:from>
    <xdr:ext cx="1114591" cy="242478"/>
    <xdr:sp macro="" textlink="">
      <xdr:nvSpPr>
        <xdr:cNvPr id="39" name="38 Rectángulo redondeado">
          <a:hlinkClick xmlns:r="http://schemas.openxmlformats.org/officeDocument/2006/relationships" r:id="rId16"/>
        </xdr:cNvPr>
        <xdr:cNvSpPr/>
      </xdr:nvSpPr>
      <xdr:spPr bwMode="auto">
        <a:xfrm>
          <a:off x="3994150" y="4572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III. PERSONAS </a:t>
          </a:r>
        </a:p>
      </xdr:txBody>
    </xdr:sp>
    <xdr:clientData/>
  </xdr:oneCellAnchor>
  <xdr:oneCellAnchor>
    <xdr:from>
      <xdr:col>4</xdr:col>
      <xdr:colOff>946150</xdr:colOff>
      <xdr:row>2</xdr:row>
      <xdr:rowOff>127000</xdr:rowOff>
    </xdr:from>
    <xdr:ext cx="1109949" cy="242478"/>
    <xdr:sp macro="" textlink="">
      <xdr:nvSpPr>
        <xdr:cNvPr id="40" name="39 Rectángulo redondeado">
          <a:hlinkClick xmlns:r="http://schemas.openxmlformats.org/officeDocument/2006/relationships" r:id="rId17"/>
        </xdr:cNvPr>
        <xdr:cNvSpPr/>
      </xdr:nvSpPr>
      <xdr:spPr bwMode="auto">
        <a:xfrm>
          <a:off x="5200650" y="457200"/>
          <a:ext cx="110994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RECARGOS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</xdr:col>
      <xdr:colOff>50800</xdr:colOff>
      <xdr:row>2</xdr:row>
      <xdr:rowOff>127000</xdr:rowOff>
    </xdr:from>
    <xdr:ext cx="743139" cy="242478"/>
    <xdr:sp macro="" textlink="">
      <xdr:nvSpPr>
        <xdr:cNvPr id="41" name="40 Rectángulo redondeado">
          <a:hlinkClick xmlns:r="http://schemas.openxmlformats.org/officeDocument/2006/relationships" r:id="rId18"/>
        </xdr:cNvPr>
        <xdr:cNvSpPr/>
      </xdr:nvSpPr>
      <xdr:spPr bwMode="auto">
        <a:xfrm>
          <a:off x="1060450" y="4508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twoCellAnchor>
    <xdr:from>
      <xdr:col>4</xdr:col>
      <xdr:colOff>274722</xdr:colOff>
      <xdr:row>4</xdr:row>
      <xdr:rowOff>45627</xdr:rowOff>
    </xdr:from>
    <xdr:to>
      <xdr:col>4</xdr:col>
      <xdr:colOff>276260</xdr:colOff>
      <xdr:row>5</xdr:row>
      <xdr:rowOff>12700</xdr:rowOff>
    </xdr:to>
    <xdr:cxnSp macro="">
      <xdr:nvCxnSpPr>
        <xdr:cNvPr id="46" name="45 Conector angular"/>
        <xdr:cNvCxnSpPr>
          <a:stCxn id="39" idx="2"/>
        </xdr:cNvCxnSpPr>
      </xdr:nvCxnSpPr>
      <xdr:spPr bwMode="auto">
        <a:xfrm rot="16200000" flipH="1">
          <a:off x="4381354" y="853895"/>
          <a:ext cx="297273" cy="1538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1806608</xdr:colOff>
      <xdr:row>4</xdr:row>
      <xdr:rowOff>39280</xdr:rowOff>
    </xdr:from>
    <xdr:to>
      <xdr:col>1</xdr:col>
      <xdr:colOff>1806609</xdr:colOff>
      <xdr:row>5</xdr:row>
      <xdr:rowOff>12702</xdr:rowOff>
    </xdr:to>
    <xdr:cxnSp macro="">
      <xdr:nvCxnSpPr>
        <xdr:cNvPr id="60" name="59 Conector angular"/>
        <xdr:cNvCxnSpPr/>
      </xdr:nvCxnSpPr>
      <xdr:spPr bwMode="auto">
        <a:xfrm rot="5400000">
          <a:off x="2378698" y="851490"/>
          <a:ext cx="303622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409608</xdr:colOff>
      <xdr:row>4</xdr:row>
      <xdr:rowOff>39282</xdr:rowOff>
    </xdr:from>
    <xdr:to>
      <xdr:col>1</xdr:col>
      <xdr:colOff>409609</xdr:colOff>
      <xdr:row>5</xdr:row>
      <xdr:rowOff>12704</xdr:rowOff>
    </xdr:to>
    <xdr:cxnSp macro="">
      <xdr:nvCxnSpPr>
        <xdr:cNvPr id="61" name="60 Conector angular"/>
        <xdr:cNvCxnSpPr/>
      </xdr:nvCxnSpPr>
      <xdr:spPr bwMode="auto">
        <a:xfrm rot="5400000">
          <a:off x="981698" y="851492"/>
          <a:ext cx="303622" cy="1"/>
        </a:xfrm>
        <a:prstGeom prst="bentConnector3">
          <a:avLst>
            <a:gd name="adj1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</xdr:col>
      <xdr:colOff>95250</xdr:colOff>
      <xdr:row>5</xdr:row>
      <xdr:rowOff>0</xdr:rowOff>
    </xdr:from>
    <xdr:ext cx="626646" cy="172227"/>
    <xdr:sp macro="" textlink="">
      <xdr:nvSpPr>
        <xdr:cNvPr id="62" name="61 Rectángulo">
          <a:hlinkClick xmlns:r="http://schemas.openxmlformats.org/officeDocument/2006/relationships" r:id="rId19"/>
        </xdr:cNvPr>
        <xdr:cNvSpPr/>
      </xdr:nvSpPr>
      <xdr:spPr bwMode="auto">
        <a:xfrm>
          <a:off x="1060805" y="799301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</a:p>
      </xdr:txBody>
    </xdr:sp>
    <xdr:clientData/>
  </xdr:oneCellAnchor>
  <xdr:oneCellAnchor>
    <xdr:from>
      <xdr:col>3</xdr:col>
      <xdr:colOff>374650</xdr:colOff>
      <xdr:row>5</xdr:row>
      <xdr:rowOff>0</xdr:rowOff>
    </xdr:from>
    <xdr:ext cx="626646" cy="172227"/>
    <xdr:sp macro="" textlink="">
      <xdr:nvSpPr>
        <xdr:cNvPr id="64" name="63 Rectángulo">
          <a:hlinkClick xmlns:r="http://schemas.openxmlformats.org/officeDocument/2006/relationships" r:id="rId20"/>
        </xdr:cNvPr>
        <xdr:cNvSpPr/>
      </xdr:nvSpPr>
      <xdr:spPr bwMode="auto">
        <a:xfrm>
          <a:off x="4230477" y="799301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</a:p>
      </xdr:txBody>
    </xdr:sp>
    <xdr:clientData/>
  </xdr:oneCellAnchor>
  <xdr:oneCellAnchor>
    <xdr:from>
      <xdr:col>1</xdr:col>
      <xdr:colOff>1492250</xdr:colOff>
      <xdr:row>5</xdr:row>
      <xdr:rowOff>0</xdr:rowOff>
    </xdr:from>
    <xdr:ext cx="626646" cy="172227"/>
    <xdr:sp macro="" textlink="">
      <xdr:nvSpPr>
        <xdr:cNvPr id="65" name="64 Rectángulo">
          <a:hlinkClick xmlns:r="http://schemas.openxmlformats.org/officeDocument/2006/relationships" r:id="rId21"/>
        </xdr:cNvPr>
        <xdr:cNvSpPr/>
      </xdr:nvSpPr>
      <xdr:spPr bwMode="auto">
        <a:xfrm>
          <a:off x="2457805" y="799301"/>
          <a:ext cx="62664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2023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9" name="28 Hexágono">
          <a:hlinkClick xmlns:r="http://schemas.openxmlformats.org/officeDocument/2006/relationships" r:id="rId22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876300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23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114</xdr:row>
      <xdr:rowOff>57416</xdr:rowOff>
    </xdr:from>
    <xdr:to>
      <xdr:col>6</xdr:col>
      <xdr:colOff>933449</xdr:colOff>
      <xdr:row>129</xdr:row>
      <xdr:rowOff>171717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26" name="2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8</xdr:col>
      <xdr:colOff>146050</xdr:colOff>
      <xdr:row>0</xdr:row>
      <xdr:rowOff>57150</xdr:rowOff>
    </xdr:from>
    <xdr:ext cx="1137401" cy="242478"/>
    <xdr:sp macro="" textlink="">
      <xdr:nvSpPr>
        <xdr:cNvPr id="29" name="28 Rectángulo redondeado"/>
        <xdr:cNvSpPr/>
      </xdr:nvSpPr>
      <xdr:spPr bwMode="auto">
        <a:xfrm>
          <a:off x="7861300" y="57150"/>
          <a:ext cx="113740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IV. RECARGOS </a:t>
          </a:r>
        </a:p>
      </xdr:txBody>
    </xdr:sp>
    <xdr:clientData/>
  </xdr:oneCellAnchor>
  <xdr:oneCellAnchor>
    <xdr:from>
      <xdr:col>1</xdr:col>
      <xdr:colOff>6350</xdr:colOff>
      <xdr:row>3</xdr:row>
      <xdr:rowOff>88900</xdr:rowOff>
    </xdr:from>
    <xdr:ext cx="955839" cy="172227"/>
    <xdr:sp macro="" textlink="">
      <xdr:nvSpPr>
        <xdr:cNvPr id="36" name="35 Rectángulo">
          <a:hlinkClick xmlns:r="http://schemas.openxmlformats.org/officeDocument/2006/relationships" r:id="rId4"/>
        </xdr:cNvPr>
        <xdr:cNvSpPr/>
      </xdr:nvSpPr>
      <xdr:spPr bwMode="auto">
        <a:xfrm>
          <a:off x="971905" y="568480"/>
          <a:ext cx="95583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1971-2023</a:t>
          </a:r>
        </a:p>
      </xdr:txBody>
    </xdr:sp>
    <xdr:clientData/>
  </xdr:oneCellAnchor>
  <xdr:oneCellAnchor>
    <xdr:from>
      <xdr:col>2</xdr:col>
      <xdr:colOff>800100</xdr:colOff>
      <xdr:row>3</xdr:row>
      <xdr:rowOff>88900</xdr:rowOff>
    </xdr:from>
    <xdr:ext cx="1044325" cy="172227"/>
    <xdr:sp macro="" textlink="">
      <xdr:nvSpPr>
        <xdr:cNvPr id="37" name="36 Rectángulo">
          <a:hlinkClick xmlns:r="http://schemas.openxmlformats.org/officeDocument/2006/relationships" r:id="rId5"/>
        </xdr:cNvPr>
        <xdr:cNvSpPr/>
      </xdr:nvSpPr>
      <xdr:spPr bwMode="auto">
        <a:xfrm>
          <a:off x="2206869" y="568480"/>
          <a:ext cx="10443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Bienes 1990-2023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8" name="17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1257300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2806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1ª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EXPUESTOS AL RIESGO 1990-2023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0</xdr:colOff>
      <xdr:row>0</xdr:row>
      <xdr:rowOff>57150</xdr:rowOff>
    </xdr:from>
    <xdr:ext cx="727237" cy="242478"/>
    <xdr:sp macro="" textlink="">
      <xdr:nvSpPr>
        <xdr:cNvPr id="16" name="15 Rectángulo redondeado">
          <a:hlinkClick xmlns:r="http://schemas.openxmlformats.org/officeDocument/2006/relationships" r:id="rId8"/>
        </xdr:cNvPr>
        <xdr:cNvSpPr/>
      </xdr:nvSpPr>
      <xdr:spPr bwMode="auto">
        <a:xfrm>
          <a:off x="3873500" y="571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787400</xdr:colOff>
      <xdr:row>0</xdr:row>
      <xdr:rowOff>57150</xdr:rowOff>
    </xdr:from>
    <xdr:ext cx="2010897" cy="242478"/>
    <xdr:sp macro="" textlink="">
      <xdr:nvSpPr>
        <xdr:cNvPr id="17" name="16 Rectángulo redondeado">
          <a:hlinkClick xmlns:r="http://schemas.openxmlformats.org/officeDocument/2006/relationships" r:id="rId9"/>
        </xdr:cNvPr>
        <xdr:cNvSpPr/>
      </xdr:nvSpPr>
      <xdr:spPr bwMode="auto">
        <a:xfrm>
          <a:off x="4660900" y="57150"/>
          <a:ext cx="201089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 </a:t>
          </a:r>
        </a:p>
      </xdr:txBody>
    </xdr:sp>
    <xdr:clientData/>
  </xdr:oneCellAnchor>
  <xdr:oneCellAnchor>
    <xdr:from>
      <xdr:col>6</xdr:col>
      <xdr:colOff>596900</xdr:colOff>
      <xdr:row>0</xdr:row>
      <xdr:rowOff>57150</xdr:rowOff>
    </xdr:from>
    <xdr:ext cx="1082629" cy="242478"/>
    <xdr:sp macro="" textlink="">
      <xdr:nvSpPr>
        <xdr:cNvPr id="20" name="19 Rectángulo redondeado">
          <a:hlinkClick xmlns:r="http://schemas.openxmlformats.org/officeDocument/2006/relationships" r:id="rId10"/>
        </xdr:cNvPr>
        <xdr:cNvSpPr/>
      </xdr:nvSpPr>
      <xdr:spPr bwMode="auto">
        <a:xfrm>
          <a:off x="672465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3" name="2 Pentágono">
          <a:hlinkClick xmlns:r="http://schemas.openxmlformats.org/officeDocument/2006/relationships" r:id="rId1"/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1990-2023</a:t>
          </a:r>
        </a:p>
      </xdr:txBody>
    </xdr:sp>
    <xdr:clientData/>
  </xdr:twoCellAnchor>
  <xdr:twoCellAnchor>
    <xdr:from>
      <xdr:col>1</xdr:col>
      <xdr:colOff>342900</xdr:colOff>
      <xdr:row>0</xdr:row>
      <xdr:rowOff>50800</xdr:rowOff>
    </xdr:from>
    <xdr:to>
      <xdr:col>1</xdr:col>
      <xdr:colOff>2419350</xdr:colOff>
      <xdr:row>3</xdr:row>
      <xdr:rowOff>88900</xdr:rowOff>
    </xdr:to>
    <xdr:sp macro="" textlink="">
      <xdr:nvSpPr>
        <xdr:cNvPr id="4" name="3 Pentágono"/>
        <xdr:cNvSpPr/>
      </xdr:nvSpPr>
      <xdr:spPr bwMode="auto">
        <a:xfrm>
          <a:off x="2673350" y="50800"/>
          <a:ext cx="2076450" cy="5334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100" b="1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2565400</xdr:colOff>
      <xdr:row>0</xdr:row>
      <xdr:rowOff>57150</xdr:rowOff>
    </xdr:from>
    <xdr:to>
      <xdr:col>1</xdr:col>
      <xdr:colOff>5111750</xdr:colOff>
      <xdr:row>3</xdr:row>
      <xdr:rowOff>95250</xdr:rowOff>
    </xdr:to>
    <xdr:sp macro="" textlink="">
      <xdr:nvSpPr>
        <xdr:cNvPr id="5" name="4 Pentágono">
          <a:hlinkClick xmlns:r="http://schemas.openxmlformats.org/officeDocument/2006/relationships" r:id="rId2"/>
        </xdr:cNvPr>
        <xdr:cNvSpPr/>
      </xdr:nvSpPr>
      <xdr:spPr bwMode="auto">
        <a:xfrm>
          <a:off x="4895850" y="57150"/>
          <a:ext cx="25463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5</xdr:col>
      <xdr:colOff>6350</xdr:colOff>
      <xdr:row>0</xdr:row>
      <xdr:rowOff>27267</xdr:rowOff>
    </xdr:from>
    <xdr:to>
      <xdr:col>6</xdr:col>
      <xdr:colOff>234950</xdr:colOff>
      <xdr:row>1</xdr:row>
      <xdr:rowOff>20170</xdr:rowOff>
    </xdr:to>
    <xdr:sp macro="" textlink="">
      <xdr:nvSpPr>
        <xdr:cNvPr id="11" name="10 Hexágono">
          <a:hlinkClick xmlns:r="http://schemas.openxmlformats.org/officeDocument/2006/relationships" r:id="rId3"/>
        </xdr:cNvPr>
        <xdr:cNvSpPr/>
      </xdr:nvSpPr>
      <xdr:spPr bwMode="auto">
        <a:xfrm>
          <a:off x="10299700" y="27267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254318</xdr:colOff>
      <xdr:row>1</xdr:row>
      <xdr:rowOff>33617</xdr:rowOff>
    </xdr:from>
    <xdr:to>
      <xdr:col>5</xdr:col>
      <xdr:colOff>698183</xdr:colOff>
      <xdr:row>3</xdr:row>
      <xdr:rowOff>122517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7668" y="198717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5492750</xdr:colOff>
      <xdr:row>0</xdr:row>
      <xdr:rowOff>76200</xdr:rowOff>
    </xdr:from>
    <xdr:to>
      <xdr:col>5</xdr:col>
      <xdr:colOff>5230</xdr:colOff>
      <xdr:row>3</xdr:row>
      <xdr:rowOff>99093</xdr:rowOff>
    </xdr:to>
    <xdr:sp macro="" textlink="">
      <xdr:nvSpPr>
        <xdr:cNvPr id="8" name="7 Pentágono">
          <a:hlinkClick xmlns:r="http://schemas.openxmlformats.org/officeDocument/2006/relationships" r:id="rId5"/>
        </xdr:cNvPr>
        <xdr:cNvSpPr/>
      </xdr:nvSpPr>
      <xdr:spPr bwMode="auto">
        <a:xfrm>
          <a:off x="7823200" y="7620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0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22</xdr:row>
      <xdr:rowOff>22860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32390</xdr:colOff>
      <xdr:row>28</xdr:row>
      <xdr:rowOff>157942</xdr:rowOff>
    </xdr:from>
    <xdr:to>
      <xdr:col>10</xdr:col>
      <xdr:colOff>549564</xdr:colOff>
      <xdr:row>43</xdr:row>
      <xdr:rowOff>98799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32390</xdr:colOff>
      <xdr:row>45</xdr:row>
      <xdr:rowOff>34405</xdr:rowOff>
    </xdr:from>
    <xdr:to>
      <xdr:col>10</xdr:col>
      <xdr:colOff>549564</xdr:colOff>
      <xdr:row>59</xdr:row>
      <xdr:rowOff>171205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22860</xdr:colOff>
      <xdr:row>71</xdr:row>
      <xdr:rowOff>0</xdr:rowOff>
    </xdr:from>
    <xdr:to>
      <xdr:col>10</xdr:col>
      <xdr:colOff>312420</xdr:colOff>
      <xdr:row>71</xdr:row>
      <xdr:rowOff>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66056</xdr:colOff>
      <xdr:row>76</xdr:row>
      <xdr:rowOff>1722</xdr:rowOff>
    </xdr:from>
    <xdr:to>
      <xdr:col>11</xdr:col>
      <xdr:colOff>5196</xdr:colOff>
      <xdr:row>90</xdr:row>
      <xdr:rowOff>129344</xdr:rowOff>
    </xdr:to>
    <xdr:graphicFrame macro="">
      <xdr:nvGraphicFramePr>
        <xdr:cNvPr id="1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66056</xdr:colOff>
      <xdr:row>92</xdr:row>
      <xdr:rowOff>33472</xdr:rowOff>
    </xdr:from>
    <xdr:to>
      <xdr:col>11</xdr:col>
      <xdr:colOff>5196</xdr:colOff>
      <xdr:row>106</xdr:row>
      <xdr:rowOff>161094</xdr:rowOff>
    </xdr:to>
    <xdr:graphicFrame macro="">
      <xdr:nvGraphicFramePr>
        <xdr:cNvPr id="1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66056</xdr:colOff>
      <xdr:row>108</xdr:row>
      <xdr:rowOff>78517</xdr:rowOff>
    </xdr:from>
    <xdr:to>
      <xdr:col>10</xdr:col>
      <xdr:colOff>595341</xdr:colOff>
      <xdr:row>123</xdr:row>
      <xdr:rowOff>13584</xdr:rowOff>
    </xdr:to>
    <xdr:graphicFrame macro="">
      <xdr:nvGraphicFramePr>
        <xdr:cNvPr id="1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33834</xdr:colOff>
      <xdr:row>198</xdr:row>
      <xdr:rowOff>54611</xdr:rowOff>
    </xdr:from>
    <xdr:to>
      <xdr:col>10</xdr:col>
      <xdr:colOff>602317</xdr:colOff>
      <xdr:row>213</xdr:row>
      <xdr:rowOff>1241</xdr:rowOff>
    </xdr:to>
    <xdr:graphicFrame macro="">
      <xdr:nvGraphicFramePr>
        <xdr:cNvPr id="1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33834</xdr:colOff>
      <xdr:row>214</xdr:row>
      <xdr:rowOff>92710</xdr:rowOff>
    </xdr:from>
    <xdr:to>
      <xdr:col>10</xdr:col>
      <xdr:colOff>600363</xdr:colOff>
      <xdr:row>229</xdr:row>
      <xdr:rowOff>33568</xdr:rowOff>
    </xdr:to>
    <xdr:graphicFrame macro="">
      <xdr:nvGraphicFramePr>
        <xdr:cNvPr id="1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33834</xdr:colOff>
      <xdr:row>230</xdr:row>
      <xdr:rowOff>101023</xdr:rowOff>
    </xdr:from>
    <xdr:to>
      <xdr:col>10</xdr:col>
      <xdr:colOff>602317</xdr:colOff>
      <xdr:row>245</xdr:row>
      <xdr:rowOff>90716</xdr:rowOff>
    </xdr:to>
    <xdr:graphicFrame macro="">
      <xdr:nvGraphicFramePr>
        <xdr:cNvPr id="1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3870</xdr:colOff>
      <xdr:row>262</xdr:row>
      <xdr:rowOff>118110</xdr:rowOff>
    </xdr:from>
    <xdr:to>
      <xdr:col>10</xdr:col>
      <xdr:colOff>540907</xdr:colOff>
      <xdr:row>277</xdr:row>
      <xdr:rowOff>58967</xdr:rowOff>
    </xdr:to>
    <xdr:graphicFrame macro="">
      <xdr:nvGraphicFramePr>
        <xdr:cNvPr id="1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3870</xdr:colOff>
      <xdr:row>278</xdr:row>
      <xdr:rowOff>110604</xdr:rowOff>
    </xdr:from>
    <xdr:to>
      <xdr:col>10</xdr:col>
      <xdr:colOff>565727</xdr:colOff>
      <xdr:row>293</xdr:row>
      <xdr:rowOff>41936</xdr:rowOff>
    </xdr:to>
    <xdr:graphicFrame macro="">
      <xdr:nvGraphicFramePr>
        <xdr:cNvPr id="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3870</xdr:colOff>
      <xdr:row>295</xdr:row>
      <xdr:rowOff>13335</xdr:rowOff>
    </xdr:from>
    <xdr:to>
      <xdr:col>10</xdr:col>
      <xdr:colOff>557120</xdr:colOff>
      <xdr:row>309</xdr:row>
      <xdr:rowOff>144693</xdr:rowOff>
    </xdr:to>
    <xdr:graphicFrame macro="">
      <xdr:nvGraphicFramePr>
        <xdr:cNvPr id="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21710</xdr:colOff>
      <xdr:row>323</xdr:row>
      <xdr:rowOff>57784</xdr:rowOff>
    </xdr:from>
    <xdr:to>
      <xdr:col>10</xdr:col>
      <xdr:colOff>565727</xdr:colOff>
      <xdr:row>338</xdr:row>
      <xdr:rowOff>4084</xdr:rowOff>
    </xdr:to>
    <xdr:graphicFrame macro="">
      <xdr:nvGraphicFramePr>
        <xdr:cNvPr id="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21710</xdr:colOff>
      <xdr:row>339</xdr:row>
      <xdr:rowOff>76834</xdr:rowOff>
    </xdr:from>
    <xdr:to>
      <xdr:col>10</xdr:col>
      <xdr:colOff>565727</xdr:colOff>
      <xdr:row>354</xdr:row>
      <xdr:rowOff>17692</xdr:rowOff>
    </xdr:to>
    <xdr:graphicFrame macro="">
      <xdr:nvGraphicFramePr>
        <xdr:cNvPr id="2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21710</xdr:colOff>
      <xdr:row>355</xdr:row>
      <xdr:rowOff>53975</xdr:rowOff>
    </xdr:from>
    <xdr:to>
      <xdr:col>10</xdr:col>
      <xdr:colOff>565727</xdr:colOff>
      <xdr:row>370</xdr:row>
      <xdr:rowOff>275</xdr:rowOff>
    </xdr:to>
    <xdr:graphicFrame macro="">
      <xdr:nvGraphicFramePr>
        <xdr:cNvPr id="2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56631</xdr:colOff>
      <xdr:row>383</xdr:row>
      <xdr:rowOff>53772</xdr:rowOff>
    </xdr:from>
    <xdr:to>
      <xdr:col>10</xdr:col>
      <xdr:colOff>577272</xdr:colOff>
      <xdr:row>398</xdr:row>
      <xdr:rowOff>72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56631</xdr:colOff>
      <xdr:row>399</xdr:row>
      <xdr:rowOff>60959</xdr:rowOff>
    </xdr:from>
    <xdr:to>
      <xdr:col>10</xdr:col>
      <xdr:colOff>577272</xdr:colOff>
      <xdr:row>414</xdr:row>
      <xdr:rowOff>7259</xdr:rowOff>
    </xdr:to>
    <xdr:graphicFrame macro="">
      <xdr:nvGraphicFramePr>
        <xdr:cNvPr id="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56631</xdr:colOff>
      <xdr:row>415</xdr:row>
      <xdr:rowOff>5307</xdr:rowOff>
    </xdr:from>
    <xdr:to>
      <xdr:col>10</xdr:col>
      <xdr:colOff>577272</xdr:colOff>
      <xdr:row>429</xdr:row>
      <xdr:rowOff>136664</xdr:rowOff>
    </xdr:to>
    <xdr:graphicFrame macro="">
      <xdr:nvGraphicFramePr>
        <xdr:cNvPr id="2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32100</xdr:colOff>
      <xdr:row>445</xdr:row>
      <xdr:rowOff>64135</xdr:rowOff>
    </xdr:from>
    <xdr:to>
      <xdr:col>10</xdr:col>
      <xdr:colOff>583927</xdr:colOff>
      <xdr:row>460</xdr:row>
      <xdr:rowOff>4992</xdr:rowOff>
    </xdr:to>
    <xdr:graphicFrame macro="">
      <xdr:nvGraphicFramePr>
        <xdr:cNvPr id="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32100</xdr:colOff>
      <xdr:row>460</xdr:row>
      <xdr:rowOff>176577</xdr:rowOff>
    </xdr:from>
    <xdr:to>
      <xdr:col>10</xdr:col>
      <xdr:colOff>583927</xdr:colOff>
      <xdr:row>475</xdr:row>
      <xdr:rowOff>145147</xdr:rowOff>
    </xdr:to>
    <xdr:graphicFrame macro="">
      <xdr:nvGraphicFramePr>
        <xdr:cNvPr id="2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32100</xdr:colOff>
      <xdr:row>476</xdr:row>
      <xdr:rowOff>178435</xdr:rowOff>
    </xdr:from>
    <xdr:to>
      <xdr:col>10</xdr:col>
      <xdr:colOff>581973</xdr:colOff>
      <xdr:row>491</xdr:row>
      <xdr:rowOff>134260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33545</xdr:colOff>
      <xdr:row>506</xdr:row>
      <xdr:rowOff>140336</xdr:rowOff>
    </xdr:from>
    <xdr:to>
      <xdr:col>10</xdr:col>
      <xdr:colOff>508000</xdr:colOff>
      <xdr:row>521</xdr:row>
      <xdr:rowOff>86636</xdr:rowOff>
    </xdr:to>
    <xdr:graphicFrame macro="">
      <xdr:nvGraphicFramePr>
        <xdr:cNvPr id="2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33545</xdr:colOff>
      <xdr:row>522</xdr:row>
      <xdr:rowOff>111760</xdr:rowOff>
    </xdr:from>
    <xdr:to>
      <xdr:col>10</xdr:col>
      <xdr:colOff>508000</xdr:colOff>
      <xdr:row>537</xdr:row>
      <xdr:rowOff>67585</xdr:rowOff>
    </xdr:to>
    <xdr:graphicFrame macro="">
      <xdr:nvGraphicFramePr>
        <xdr:cNvPr id="3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</xdr:col>
      <xdr:colOff>33545</xdr:colOff>
      <xdr:row>538</xdr:row>
      <xdr:rowOff>124460</xdr:rowOff>
    </xdr:from>
    <xdr:to>
      <xdr:col>10</xdr:col>
      <xdr:colOff>508000</xdr:colOff>
      <xdr:row>553</xdr:row>
      <xdr:rowOff>70760</xdr:rowOff>
    </xdr:to>
    <xdr:graphicFrame macro="">
      <xdr:nvGraphicFramePr>
        <xdr:cNvPr id="3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34268</xdr:colOff>
      <xdr:row>566</xdr:row>
      <xdr:rowOff>16509</xdr:rowOff>
    </xdr:from>
    <xdr:to>
      <xdr:col>10</xdr:col>
      <xdr:colOff>562697</xdr:colOff>
      <xdr:row>580</xdr:row>
      <xdr:rowOff>162834</xdr:rowOff>
    </xdr:to>
    <xdr:graphicFrame macro="">
      <xdr:nvGraphicFramePr>
        <xdr:cNvPr id="3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34268</xdr:colOff>
      <xdr:row>582</xdr:row>
      <xdr:rowOff>16510</xdr:rowOff>
    </xdr:from>
    <xdr:to>
      <xdr:col>10</xdr:col>
      <xdr:colOff>564651</xdr:colOff>
      <xdr:row>596</xdr:row>
      <xdr:rowOff>162835</xdr:rowOff>
    </xdr:to>
    <xdr:graphicFrame macro="">
      <xdr:nvGraphicFramePr>
        <xdr:cNvPr id="3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34268</xdr:colOff>
      <xdr:row>598</xdr:row>
      <xdr:rowOff>83185</xdr:rowOff>
    </xdr:from>
    <xdr:to>
      <xdr:col>10</xdr:col>
      <xdr:colOff>564651</xdr:colOff>
      <xdr:row>613</xdr:row>
      <xdr:rowOff>16104</xdr:rowOff>
    </xdr:to>
    <xdr:graphicFrame macro="">
      <xdr:nvGraphicFramePr>
        <xdr:cNvPr id="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6</xdr:col>
      <xdr:colOff>57500</xdr:colOff>
      <xdr:row>629</xdr:row>
      <xdr:rowOff>57212</xdr:rowOff>
    </xdr:from>
    <xdr:to>
      <xdr:col>10</xdr:col>
      <xdr:colOff>600364</xdr:colOff>
      <xdr:row>643</xdr:row>
      <xdr:rowOff>176402</xdr:rowOff>
    </xdr:to>
    <xdr:graphicFrame macro="">
      <xdr:nvGraphicFramePr>
        <xdr:cNvPr id="3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6</xdr:col>
      <xdr:colOff>57500</xdr:colOff>
      <xdr:row>645</xdr:row>
      <xdr:rowOff>100081</xdr:rowOff>
    </xdr:from>
    <xdr:to>
      <xdr:col>10</xdr:col>
      <xdr:colOff>600364</xdr:colOff>
      <xdr:row>660</xdr:row>
      <xdr:rowOff>40938</xdr:rowOff>
    </xdr:to>
    <xdr:graphicFrame macro="">
      <xdr:nvGraphicFramePr>
        <xdr:cNvPr id="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57500</xdr:colOff>
      <xdr:row>662</xdr:row>
      <xdr:rowOff>31542</xdr:rowOff>
    </xdr:from>
    <xdr:to>
      <xdr:col>10</xdr:col>
      <xdr:colOff>600364</xdr:colOff>
      <xdr:row>676</xdr:row>
      <xdr:rowOff>166410</xdr:rowOff>
    </xdr:to>
    <xdr:graphicFrame macro="">
      <xdr:nvGraphicFramePr>
        <xdr:cNvPr id="3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32390</xdr:colOff>
      <xdr:row>12</xdr:row>
      <xdr:rowOff>86935</xdr:rowOff>
    </xdr:from>
    <xdr:to>
      <xdr:col>10</xdr:col>
      <xdr:colOff>549564</xdr:colOff>
      <xdr:row>27</xdr:row>
      <xdr:rowOff>24617</xdr:rowOff>
    </xdr:to>
    <xdr:graphicFrame macro="">
      <xdr:nvGraphicFramePr>
        <xdr:cNvPr id="3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146050</xdr:colOff>
      <xdr:row>1</xdr:row>
      <xdr:rowOff>25400</xdr:rowOff>
    </xdr:from>
    <xdr:to>
      <xdr:col>0</xdr:col>
      <xdr:colOff>758046</xdr:colOff>
      <xdr:row>4</xdr:row>
      <xdr:rowOff>107950</xdr:rowOff>
    </xdr:to>
    <xdr:pic>
      <xdr:nvPicPr>
        <xdr:cNvPr id="64" name="63 Imagen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9050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971550</xdr:colOff>
      <xdr:row>1</xdr:row>
      <xdr:rowOff>133350</xdr:rowOff>
    </xdr:to>
    <xdr:sp macro="" textlink="">
      <xdr:nvSpPr>
        <xdr:cNvPr id="65" name="64 Pentágono">
          <a:hlinkClick xmlns:r="http://schemas.openxmlformats.org/officeDocument/2006/relationships" r:id="rId40"/>
        </xdr:cNvPr>
        <xdr:cNvSpPr/>
      </xdr:nvSpPr>
      <xdr:spPr bwMode="auto">
        <a:xfrm>
          <a:off x="9969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749300</xdr:colOff>
      <xdr:row>0</xdr:row>
      <xdr:rowOff>57150</xdr:rowOff>
    </xdr:from>
    <xdr:ext cx="1082629" cy="242478"/>
    <xdr:sp macro="" textlink="">
      <xdr:nvSpPr>
        <xdr:cNvPr id="82" name="81 Rectángulo redondeado">
          <a:hlinkClick xmlns:r="http://schemas.openxmlformats.org/officeDocument/2006/relationships" r:id="rId41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425450</xdr:colOff>
      <xdr:row>0</xdr:row>
      <xdr:rowOff>57150</xdr:rowOff>
    </xdr:from>
    <xdr:ext cx="1606012" cy="242478"/>
    <xdr:sp macro="" textlink="">
      <xdr:nvSpPr>
        <xdr:cNvPr id="83" name="82 Rectángulo redondeado">
          <a:hlinkClick xmlns:r="http://schemas.openxmlformats.org/officeDocument/2006/relationships" r:id="rId42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165100</xdr:colOff>
      <xdr:row>0</xdr:row>
      <xdr:rowOff>57150</xdr:rowOff>
    </xdr:from>
    <xdr:ext cx="1696712" cy="242478"/>
    <xdr:sp macro="" textlink="">
      <xdr:nvSpPr>
        <xdr:cNvPr id="94" name="93 Rectángulo redondeado">
          <a:hlinkClick xmlns:r="http://schemas.openxmlformats.org/officeDocument/2006/relationships" r:id="rId43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446455</xdr:colOff>
      <xdr:row>0</xdr:row>
      <xdr:rowOff>57150</xdr:rowOff>
    </xdr:from>
    <xdr:ext cx="1969916" cy="242478"/>
    <xdr:sp macro="" textlink="">
      <xdr:nvSpPr>
        <xdr:cNvPr id="95" name="94 Rectángulo redondeado">
          <a:hlinkClick xmlns:r="http://schemas.openxmlformats.org/officeDocument/2006/relationships" r:id="rId44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143" name="Gráfico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144" name="Gráfico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85591</xdr:colOff>
      <xdr:row>29</xdr:row>
      <xdr:rowOff>102761</xdr:rowOff>
    </xdr:from>
    <xdr:to>
      <xdr:col>14</xdr:col>
      <xdr:colOff>437681</xdr:colOff>
      <xdr:row>42</xdr:row>
      <xdr:rowOff>93164</xdr:rowOff>
    </xdr:to>
    <xdr:graphicFrame macro="">
      <xdr:nvGraphicFramePr>
        <xdr:cNvPr id="151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15</xdr:col>
      <xdr:colOff>112611</xdr:colOff>
      <xdr:row>29</xdr:row>
      <xdr:rowOff>126999</xdr:rowOff>
    </xdr:from>
    <xdr:to>
      <xdr:col>18</xdr:col>
      <xdr:colOff>739588</xdr:colOff>
      <xdr:row>42</xdr:row>
      <xdr:rowOff>112592</xdr:rowOff>
    </xdr:to>
    <xdr:graphicFrame macro="">
      <xdr:nvGraphicFramePr>
        <xdr:cNvPr id="15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74707</xdr:colOff>
      <xdr:row>63</xdr:row>
      <xdr:rowOff>22859</xdr:rowOff>
    </xdr:from>
    <xdr:to>
      <xdr:col>14</xdr:col>
      <xdr:colOff>362741</xdr:colOff>
      <xdr:row>78</xdr:row>
      <xdr:rowOff>26263</xdr:rowOff>
    </xdr:to>
    <xdr:graphicFrame macro="">
      <xdr:nvGraphicFramePr>
        <xdr:cNvPr id="15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15</xdr:col>
      <xdr:colOff>135666</xdr:colOff>
      <xdr:row>62</xdr:row>
      <xdr:rowOff>186764</xdr:rowOff>
    </xdr:from>
    <xdr:to>
      <xdr:col>18</xdr:col>
      <xdr:colOff>702236</xdr:colOff>
      <xdr:row>78</xdr:row>
      <xdr:rowOff>3403</xdr:rowOff>
    </xdr:to>
    <xdr:graphicFrame macro="">
      <xdr:nvGraphicFramePr>
        <xdr:cNvPr id="15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oneCellAnchor>
    <xdr:from>
      <xdr:col>1</xdr:col>
      <xdr:colOff>0</xdr:colOff>
      <xdr:row>4</xdr:row>
      <xdr:rowOff>50800</xdr:rowOff>
    </xdr:from>
    <xdr:ext cx="839525" cy="172227"/>
    <xdr:sp macro="" textlink="">
      <xdr:nvSpPr>
        <xdr:cNvPr id="249" name="248 Rectángulo">
          <a:hlinkClick xmlns:r="http://schemas.openxmlformats.org/officeDocument/2006/relationships" r:id="rId51"/>
        </xdr:cNvPr>
        <xdr:cNvSpPr/>
      </xdr:nvSpPr>
      <xdr:spPr bwMode="auto">
        <a:xfrm>
          <a:off x="958850" y="7112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50800</xdr:rowOff>
    </xdr:from>
    <xdr:ext cx="810735" cy="172227"/>
    <xdr:sp macro="" textlink="">
      <xdr:nvSpPr>
        <xdr:cNvPr id="250" name="249 Rectángulo">
          <a:hlinkClick xmlns:r="http://schemas.openxmlformats.org/officeDocument/2006/relationships" r:id="rId52"/>
        </xdr:cNvPr>
        <xdr:cNvSpPr/>
      </xdr:nvSpPr>
      <xdr:spPr bwMode="auto">
        <a:xfrm>
          <a:off x="1860861" y="7112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659572</xdr:colOff>
      <xdr:row>4</xdr:row>
      <xdr:rowOff>50800</xdr:rowOff>
    </xdr:from>
    <xdr:ext cx="430182" cy="172227"/>
    <xdr:sp macro="" textlink="">
      <xdr:nvSpPr>
        <xdr:cNvPr id="251" name="250 Rectángulo">
          <a:hlinkClick xmlns:r="http://schemas.openxmlformats.org/officeDocument/2006/relationships" r:id="rId53"/>
        </xdr:cNvPr>
        <xdr:cNvSpPr/>
      </xdr:nvSpPr>
      <xdr:spPr bwMode="auto">
        <a:xfrm>
          <a:off x="4031422" y="711200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1155576</xdr:colOff>
      <xdr:row>4</xdr:row>
      <xdr:rowOff>50800</xdr:rowOff>
    </xdr:from>
    <xdr:ext cx="703591" cy="172227"/>
    <xdr:sp macro="" textlink="">
      <xdr:nvSpPr>
        <xdr:cNvPr id="252" name="251 Rectángulo">
          <a:hlinkClick xmlns:r="http://schemas.openxmlformats.org/officeDocument/2006/relationships" r:id="rId54"/>
        </xdr:cNvPr>
        <xdr:cNvSpPr/>
      </xdr:nvSpPr>
      <xdr:spPr bwMode="auto">
        <a:xfrm>
          <a:off x="4527426" y="711200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207921</xdr:colOff>
      <xdr:row>4</xdr:row>
      <xdr:rowOff>50800</xdr:rowOff>
    </xdr:from>
    <xdr:ext cx="822085" cy="172227"/>
    <xdr:sp macro="" textlink="">
      <xdr:nvSpPr>
        <xdr:cNvPr id="253" name="252 Rectángulo">
          <a:hlinkClick xmlns:r="http://schemas.openxmlformats.org/officeDocument/2006/relationships" r:id="rId55"/>
        </xdr:cNvPr>
        <xdr:cNvSpPr/>
      </xdr:nvSpPr>
      <xdr:spPr bwMode="auto">
        <a:xfrm>
          <a:off x="5300621" y="711200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4</xdr:col>
      <xdr:colOff>1099963</xdr:colOff>
      <xdr:row>4</xdr:row>
      <xdr:rowOff>50800</xdr:rowOff>
    </xdr:from>
    <xdr:ext cx="555537" cy="172227"/>
    <xdr:sp macro="" textlink="">
      <xdr:nvSpPr>
        <xdr:cNvPr id="254" name="253 Rectángulo">
          <a:hlinkClick xmlns:r="http://schemas.openxmlformats.org/officeDocument/2006/relationships" r:id="rId56"/>
        </xdr:cNvPr>
        <xdr:cNvSpPr/>
      </xdr:nvSpPr>
      <xdr:spPr bwMode="auto">
        <a:xfrm>
          <a:off x="6192663" y="711200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</xdr:col>
      <xdr:colOff>11438</xdr:colOff>
      <xdr:row>5</xdr:row>
      <xdr:rowOff>102347</xdr:rowOff>
    </xdr:from>
    <xdr:ext cx="689356" cy="172227"/>
    <xdr:sp macro="" textlink="">
      <xdr:nvSpPr>
        <xdr:cNvPr id="255" name="254 Rectángulo">
          <a:hlinkClick xmlns:r="http://schemas.openxmlformats.org/officeDocument/2006/relationships" r:id="rId57"/>
        </xdr:cNvPr>
        <xdr:cNvSpPr/>
      </xdr:nvSpPr>
      <xdr:spPr bwMode="auto">
        <a:xfrm>
          <a:off x="970288" y="927847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</xdr:col>
      <xdr:colOff>770689</xdr:colOff>
      <xdr:row>5</xdr:row>
      <xdr:rowOff>95250</xdr:rowOff>
    </xdr:from>
    <xdr:ext cx="517386" cy="172227"/>
    <xdr:sp macro="" textlink="">
      <xdr:nvSpPr>
        <xdr:cNvPr id="256" name="255 Rectángulo">
          <a:hlinkClick xmlns:r="http://schemas.openxmlformats.org/officeDocument/2006/relationships" r:id="rId58"/>
        </xdr:cNvPr>
        <xdr:cNvSpPr/>
      </xdr:nvSpPr>
      <xdr:spPr bwMode="auto">
        <a:xfrm>
          <a:off x="1729539" y="920750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2</xdr:col>
      <xdr:colOff>394413</xdr:colOff>
      <xdr:row>5</xdr:row>
      <xdr:rowOff>95250</xdr:rowOff>
    </xdr:from>
    <xdr:ext cx="521425" cy="172227"/>
    <xdr:sp macro="" textlink="">
      <xdr:nvSpPr>
        <xdr:cNvPr id="257" name="256 Rectángulo">
          <a:hlinkClick xmlns:r="http://schemas.openxmlformats.org/officeDocument/2006/relationships" r:id="rId59"/>
        </xdr:cNvPr>
        <xdr:cNvSpPr/>
      </xdr:nvSpPr>
      <xdr:spPr bwMode="auto">
        <a:xfrm>
          <a:off x="2312113" y="920750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2</xdr:col>
      <xdr:colOff>1012232</xdr:colOff>
      <xdr:row>5</xdr:row>
      <xdr:rowOff>95250</xdr:rowOff>
    </xdr:from>
    <xdr:ext cx="1262974" cy="172227"/>
    <xdr:sp macro="" textlink="">
      <xdr:nvSpPr>
        <xdr:cNvPr id="258" name="257 Rectángulo">
          <a:hlinkClick xmlns:r="http://schemas.openxmlformats.org/officeDocument/2006/relationships" r:id="rId60"/>
        </xdr:cNvPr>
        <xdr:cNvSpPr/>
      </xdr:nvSpPr>
      <xdr:spPr bwMode="auto">
        <a:xfrm>
          <a:off x="2929932" y="920750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3</xdr:col>
      <xdr:colOff>1070098</xdr:colOff>
      <xdr:row>5</xdr:row>
      <xdr:rowOff>95250</xdr:rowOff>
    </xdr:from>
    <xdr:ext cx="1151405" cy="172227"/>
    <xdr:sp macro="" textlink="">
      <xdr:nvSpPr>
        <xdr:cNvPr id="259" name="258 Rectángulo">
          <a:hlinkClick xmlns:r="http://schemas.openxmlformats.org/officeDocument/2006/relationships" r:id="rId61"/>
        </xdr:cNvPr>
        <xdr:cNvSpPr/>
      </xdr:nvSpPr>
      <xdr:spPr bwMode="auto">
        <a:xfrm>
          <a:off x="4465527" y="894551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71-23 </a:t>
          </a:r>
        </a:p>
      </xdr:txBody>
    </xdr:sp>
    <xdr:clientData/>
  </xdr:oneCellAnchor>
  <xdr:oneCellAnchor>
    <xdr:from>
      <xdr:col>4</xdr:col>
      <xdr:colOff>532921</xdr:colOff>
      <xdr:row>5</xdr:row>
      <xdr:rowOff>95250</xdr:rowOff>
    </xdr:from>
    <xdr:ext cx="1151405" cy="172227"/>
    <xdr:sp macro="" textlink="">
      <xdr:nvSpPr>
        <xdr:cNvPr id="260" name="259 Rectángulo">
          <a:hlinkClick xmlns:r="http://schemas.openxmlformats.org/officeDocument/2006/relationships" r:id="rId62"/>
        </xdr:cNvPr>
        <xdr:cNvSpPr/>
      </xdr:nvSpPr>
      <xdr:spPr bwMode="auto">
        <a:xfrm>
          <a:off x="5661234" y="894551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87-23 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79" name="78 Hexágono">
          <a:hlinkClick xmlns:r="http://schemas.openxmlformats.org/officeDocument/2006/relationships" r:id="rId6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2</xdr:col>
      <xdr:colOff>806448</xdr:colOff>
      <xdr:row>4</xdr:row>
      <xdr:rowOff>54535</xdr:rowOff>
    </xdr:from>
    <xdr:ext cx="1263103" cy="172227"/>
    <xdr:sp macro="" textlink="">
      <xdr:nvSpPr>
        <xdr:cNvPr id="78" name="77 Rectángulo">
          <a:hlinkClick xmlns:r="http://schemas.openxmlformats.org/officeDocument/2006/relationships" r:id="rId64"/>
        </xdr:cNvPr>
        <xdr:cNvSpPr/>
      </xdr:nvSpPr>
      <xdr:spPr bwMode="auto">
        <a:xfrm>
          <a:off x="2724148" y="714935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12</xdr:col>
      <xdr:colOff>901700</xdr:colOff>
      <xdr:row>4</xdr:row>
      <xdr:rowOff>40715</xdr:rowOff>
    </xdr:from>
    <xdr:ext cx="839525" cy="172227"/>
    <xdr:sp macro="" textlink="">
      <xdr:nvSpPr>
        <xdr:cNvPr id="113" name="112 Rectángulo">
          <a:hlinkClick xmlns:r="http://schemas.openxmlformats.org/officeDocument/2006/relationships" r:id="rId51"/>
        </xdr:cNvPr>
        <xdr:cNvSpPr/>
      </xdr:nvSpPr>
      <xdr:spPr bwMode="auto">
        <a:xfrm>
          <a:off x="15424150" y="701115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13</xdr:col>
      <xdr:colOff>889311</xdr:colOff>
      <xdr:row>4</xdr:row>
      <xdr:rowOff>40715</xdr:rowOff>
    </xdr:from>
    <xdr:ext cx="810735" cy="172227"/>
    <xdr:sp macro="" textlink="">
      <xdr:nvSpPr>
        <xdr:cNvPr id="114" name="113 Rectángulo">
          <a:hlinkClick xmlns:r="http://schemas.openxmlformats.org/officeDocument/2006/relationships" r:id="rId52"/>
        </xdr:cNvPr>
        <xdr:cNvSpPr/>
      </xdr:nvSpPr>
      <xdr:spPr bwMode="auto">
        <a:xfrm>
          <a:off x="16326161" y="701115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14</xdr:col>
      <xdr:colOff>557972</xdr:colOff>
      <xdr:row>4</xdr:row>
      <xdr:rowOff>40715</xdr:rowOff>
    </xdr:from>
    <xdr:ext cx="430182" cy="172227"/>
    <xdr:sp macro="" textlink="">
      <xdr:nvSpPr>
        <xdr:cNvPr id="115" name="114 Rectángulo">
          <a:hlinkClick xmlns:r="http://schemas.openxmlformats.org/officeDocument/2006/relationships" r:id="rId53"/>
        </xdr:cNvPr>
        <xdr:cNvSpPr/>
      </xdr:nvSpPr>
      <xdr:spPr bwMode="auto">
        <a:xfrm>
          <a:off x="18496722" y="701115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222126</xdr:colOff>
      <xdr:row>4</xdr:row>
      <xdr:rowOff>40715</xdr:rowOff>
    </xdr:from>
    <xdr:ext cx="703591" cy="172227"/>
    <xdr:sp macro="" textlink="">
      <xdr:nvSpPr>
        <xdr:cNvPr id="116" name="115 Rectángulo">
          <a:hlinkClick xmlns:r="http://schemas.openxmlformats.org/officeDocument/2006/relationships" r:id="rId54"/>
        </xdr:cNvPr>
        <xdr:cNvSpPr/>
      </xdr:nvSpPr>
      <xdr:spPr bwMode="auto">
        <a:xfrm>
          <a:off x="18992726" y="701115"/>
          <a:ext cx="70359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Aerolitos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468271</xdr:colOff>
      <xdr:row>4</xdr:row>
      <xdr:rowOff>40715</xdr:rowOff>
    </xdr:from>
    <xdr:ext cx="822085" cy="172227"/>
    <xdr:sp macro="" textlink="">
      <xdr:nvSpPr>
        <xdr:cNvPr id="117" name="116 Rectángulo">
          <a:hlinkClick xmlns:r="http://schemas.openxmlformats.org/officeDocument/2006/relationships" r:id="rId55"/>
        </xdr:cNvPr>
        <xdr:cNvSpPr/>
      </xdr:nvSpPr>
      <xdr:spPr bwMode="auto">
        <a:xfrm>
          <a:off x="19765921" y="701115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Terrorismo </a:t>
          </a:r>
        </a:p>
      </xdr:txBody>
    </xdr:sp>
    <xdr:clientData/>
  </xdr:oneCellAnchor>
  <xdr:oneCellAnchor>
    <xdr:from>
      <xdr:col>17</xdr:col>
      <xdr:colOff>191913</xdr:colOff>
      <xdr:row>4</xdr:row>
      <xdr:rowOff>40715</xdr:rowOff>
    </xdr:from>
    <xdr:ext cx="555537" cy="172227"/>
    <xdr:sp macro="" textlink="">
      <xdr:nvSpPr>
        <xdr:cNvPr id="118" name="117 Rectángulo">
          <a:hlinkClick xmlns:r="http://schemas.openxmlformats.org/officeDocument/2006/relationships" r:id="rId56"/>
        </xdr:cNvPr>
        <xdr:cNvSpPr/>
      </xdr:nvSpPr>
      <xdr:spPr bwMode="auto">
        <a:xfrm>
          <a:off x="20657963" y="701115"/>
          <a:ext cx="55553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Motín </a:t>
          </a:r>
        </a:p>
      </xdr:txBody>
    </xdr:sp>
    <xdr:clientData/>
  </xdr:oneCellAnchor>
  <xdr:oneCellAnchor>
    <xdr:from>
      <xdr:col>12</xdr:col>
      <xdr:colOff>913138</xdr:colOff>
      <xdr:row>5</xdr:row>
      <xdr:rowOff>92262</xdr:rowOff>
    </xdr:from>
    <xdr:ext cx="689356" cy="172227"/>
    <xdr:sp macro="" textlink="">
      <xdr:nvSpPr>
        <xdr:cNvPr id="119" name="118 Rectángulo">
          <a:hlinkClick xmlns:r="http://schemas.openxmlformats.org/officeDocument/2006/relationships" r:id="rId57"/>
        </xdr:cNvPr>
        <xdr:cNvSpPr/>
      </xdr:nvSpPr>
      <xdr:spPr bwMode="auto">
        <a:xfrm>
          <a:off x="15435588" y="917762"/>
          <a:ext cx="68935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Tumulto </a:t>
          </a:r>
        </a:p>
      </xdr:txBody>
    </xdr:sp>
    <xdr:clientData/>
  </xdr:oneCellAnchor>
  <xdr:oneCellAnchor>
    <xdr:from>
      <xdr:col>13</xdr:col>
      <xdr:colOff>757989</xdr:colOff>
      <xdr:row>5</xdr:row>
      <xdr:rowOff>85165</xdr:rowOff>
    </xdr:from>
    <xdr:ext cx="517386" cy="172227"/>
    <xdr:sp macro="" textlink="">
      <xdr:nvSpPr>
        <xdr:cNvPr id="120" name="119 Rectángulo">
          <a:hlinkClick xmlns:r="http://schemas.openxmlformats.org/officeDocument/2006/relationships" r:id="rId58"/>
        </xdr:cNvPr>
        <xdr:cNvSpPr/>
      </xdr:nvSpPr>
      <xdr:spPr bwMode="auto">
        <a:xfrm>
          <a:off x="16194839" y="910665"/>
          <a:ext cx="51738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FF.AA. </a:t>
          </a:r>
        </a:p>
      </xdr:txBody>
    </xdr:sp>
    <xdr:clientData/>
  </xdr:oneCellAnchor>
  <xdr:oneCellAnchor>
    <xdr:from>
      <xdr:col>13</xdr:col>
      <xdr:colOff>1340563</xdr:colOff>
      <xdr:row>5</xdr:row>
      <xdr:rowOff>85165</xdr:rowOff>
    </xdr:from>
    <xdr:ext cx="521425" cy="172227"/>
    <xdr:sp macro="" textlink="">
      <xdr:nvSpPr>
        <xdr:cNvPr id="121" name="120 Rectángulo">
          <a:hlinkClick xmlns:r="http://schemas.openxmlformats.org/officeDocument/2006/relationships" r:id="rId59"/>
        </xdr:cNvPr>
        <xdr:cNvSpPr/>
      </xdr:nvSpPr>
      <xdr:spPr bwMode="auto">
        <a:xfrm>
          <a:off x="16777413" y="910665"/>
          <a:ext cx="521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J. Varios </a:t>
          </a:r>
        </a:p>
      </xdr:txBody>
    </xdr:sp>
    <xdr:clientData/>
  </xdr:oneCellAnchor>
  <xdr:oneCellAnchor>
    <xdr:from>
      <xdr:col>13</xdr:col>
      <xdr:colOff>2136182</xdr:colOff>
      <xdr:row>5</xdr:row>
      <xdr:rowOff>85165</xdr:rowOff>
    </xdr:from>
    <xdr:ext cx="1262974" cy="172227"/>
    <xdr:sp macro="" textlink="">
      <xdr:nvSpPr>
        <xdr:cNvPr id="122" name="121 Rectángulo">
          <a:hlinkClick xmlns:r="http://schemas.openxmlformats.org/officeDocument/2006/relationships" r:id="rId60"/>
        </xdr:cNvPr>
        <xdr:cNvSpPr/>
      </xdr:nvSpPr>
      <xdr:spPr bwMode="auto">
        <a:xfrm>
          <a:off x="17573032" y="910665"/>
          <a:ext cx="126297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K. RESUMEN CAUSAS </a:t>
          </a:r>
        </a:p>
      </xdr:txBody>
    </xdr:sp>
    <xdr:clientData/>
  </xdr:oneCellAnchor>
  <xdr:oneCellAnchor>
    <xdr:from>
      <xdr:col>15</xdr:col>
      <xdr:colOff>130298</xdr:colOff>
      <xdr:row>5</xdr:row>
      <xdr:rowOff>85165</xdr:rowOff>
    </xdr:from>
    <xdr:ext cx="1151405" cy="172227"/>
    <xdr:sp macro="" textlink="">
      <xdr:nvSpPr>
        <xdr:cNvPr id="123" name="122 Rectángulo">
          <a:hlinkClick xmlns:r="http://schemas.openxmlformats.org/officeDocument/2006/relationships" r:id="rId61"/>
        </xdr:cNvPr>
        <xdr:cNvSpPr/>
      </xdr:nvSpPr>
      <xdr:spPr bwMode="auto">
        <a:xfrm>
          <a:off x="19032161" y="884466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71-23 </a:t>
          </a:r>
        </a:p>
      </xdr:txBody>
    </xdr:sp>
    <xdr:clientData/>
  </xdr:oneCellAnchor>
  <xdr:oneCellAnchor>
    <xdr:from>
      <xdr:col>16</xdr:col>
      <xdr:colOff>786921</xdr:colOff>
      <xdr:row>5</xdr:row>
      <xdr:rowOff>85165</xdr:rowOff>
    </xdr:from>
    <xdr:ext cx="1151405" cy="172227"/>
    <xdr:sp macro="" textlink="">
      <xdr:nvSpPr>
        <xdr:cNvPr id="124" name="123 Rectángulo">
          <a:hlinkClick xmlns:r="http://schemas.openxmlformats.org/officeDocument/2006/relationships" r:id="rId62"/>
        </xdr:cNvPr>
        <xdr:cNvSpPr/>
      </xdr:nvSpPr>
      <xdr:spPr bwMode="auto">
        <a:xfrm>
          <a:off x="20219520" y="884466"/>
          <a:ext cx="115140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L. RESUMEN  87-23 </a:t>
          </a:r>
        </a:p>
      </xdr:txBody>
    </xdr:sp>
    <xdr:clientData/>
  </xdr:oneCellAnchor>
  <xdr:oneCellAnchor>
    <xdr:from>
      <xdr:col>13</xdr:col>
      <xdr:colOff>1752598</xdr:colOff>
      <xdr:row>4</xdr:row>
      <xdr:rowOff>44450</xdr:rowOff>
    </xdr:from>
    <xdr:ext cx="1263103" cy="172227"/>
    <xdr:sp macro="" textlink="">
      <xdr:nvSpPr>
        <xdr:cNvPr id="125" name="124 Rectángulo">
          <a:hlinkClick xmlns:r="http://schemas.openxmlformats.org/officeDocument/2006/relationships" r:id="rId64"/>
        </xdr:cNvPr>
        <xdr:cNvSpPr/>
      </xdr:nvSpPr>
      <xdr:spPr bwMode="auto">
        <a:xfrm>
          <a:off x="17189448" y="704850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twoCellAnchor>
    <xdr:from>
      <xdr:col>6</xdr:col>
      <xdr:colOff>46218</xdr:colOff>
      <xdr:row>137</xdr:row>
      <xdr:rowOff>0</xdr:rowOff>
    </xdr:from>
    <xdr:to>
      <xdr:col>10</xdr:col>
      <xdr:colOff>605326</xdr:colOff>
      <xdr:row>151</xdr:row>
      <xdr:rowOff>131357</xdr:rowOff>
    </xdr:to>
    <xdr:graphicFrame macro="">
      <xdr:nvGraphicFramePr>
        <xdr:cNvPr id="1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46218</xdr:colOff>
      <xdr:row>153</xdr:row>
      <xdr:rowOff>38099</xdr:rowOff>
    </xdr:from>
    <xdr:to>
      <xdr:col>10</xdr:col>
      <xdr:colOff>600363</xdr:colOff>
      <xdr:row>167</xdr:row>
      <xdr:rowOff>163685</xdr:rowOff>
    </xdr:to>
    <xdr:graphicFrame macro="">
      <xdr:nvGraphicFramePr>
        <xdr:cNvPr id="12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46218</xdr:colOff>
      <xdr:row>169</xdr:row>
      <xdr:rowOff>46412</xdr:rowOff>
    </xdr:from>
    <xdr:to>
      <xdr:col>10</xdr:col>
      <xdr:colOff>605326</xdr:colOff>
      <xdr:row>184</xdr:row>
      <xdr:rowOff>36105</xdr:rowOff>
    </xdr:to>
    <xdr:graphicFrame macro="">
      <xdr:nvGraphicFramePr>
        <xdr:cNvPr id="13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oneCellAnchor>
    <xdr:from>
      <xdr:col>2</xdr:col>
      <xdr:colOff>1104900</xdr:colOff>
      <xdr:row>0</xdr:row>
      <xdr:rowOff>57150</xdr:rowOff>
    </xdr:from>
    <xdr:ext cx="743139" cy="242478"/>
    <xdr:sp macro="" textlink="">
      <xdr:nvSpPr>
        <xdr:cNvPr id="84" name="83 Rectángulo redondeado">
          <a:hlinkClick xmlns:r="http://schemas.openxmlformats.org/officeDocument/2006/relationships" r:id="rId68"/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190499</xdr:colOff>
      <xdr:row>2</xdr:row>
      <xdr:rowOff>0</xdr:rowOff>
    </xdr:from>
    <xdr:ext cx="1512000" cy="164404"/>
    <xdr:sp macro="" textlink="">
      <xdr:nvSpPr>
        <xdr:cNvPr id="92" name="91 Rectángulo">
          <a:hlinkClick xmlns:r="http://schemas.openxmlformats.org/officeDocument/2006/relationships" r:id="rId68"/>
        </xdr:cNvPr>
        <xdr:cNvSpPr/>
      </xdr:nvSpPr>
      <xdr:spPr bwMode="auto">
        <a:xfrm>
          <a:off x="8661399" y="48260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3</xdr:row>
      <xdr:rowOff>12700</xdr:rowOff>
    </xdr:from>
    <xdr:ext cx="1512000" cy="164404"/>
    <xdr:sp macro="" textlink="">
      <xdr:nvSpPr>
        <xdr:cNvPr id="93" name="92 Rectángulo">
          <a:hlinkClick xmlns:r="http://schemas.openxmlformats.org/officeDocument/2006/relationships" r:id="rId69"/>
        </xdr:cNvPr>
        <xdr:cNvSpPr/>
      </xdr:nvSpPr>
      <xdr:spPr bwMode="auto">
        <a:xfrm>
          <a:off x="8661400" y="6731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4</xdr:row>
      <xdr:rowOff>44450</xdr:rowOff>
    </xdr:from>
    <xdr:ext cx="1512000" cy="164404"/>
    <xdr:sp macro="" textlink="">
      <xdr:nvSpPr>
        <xdr:cNvPr id="97" name="96 Rectángulo">
          <a:hlinkClick xmlns:r="http://schemas.openxmlformats.org/officeDocument/2006/relationships" r:id="rId70"/>
        </xdr:cNvPr>
        <xdr:cNvSpPr/>
      </xdr:nvSpPr>
      <xdr:spPr bwMode="auto">
        <a:xfrm>
          <a:off x="8661400" y="8699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190500</xdr:colOff>
      <xdr:row>5</xdr:row>
      <xdr:rowOff>76200</xdr:rowOff>
    </xdr:from>
    <xdr:ext cx="1512000" cy="164404"/>
    <xdr:sp macro="" textlink="">
      <xdr:nvSpPr>
        <xdr:cNvPr id="98" name="97 Rectángulo">
          <a:hlinkClick xmlns:r="http://schemas.openxmlformats.org/officeDocument/2006/relationships" r:id="rId71"/>
        </xdr:cNvPr>
        <xdr:cNvSpPr/>
      </xdr:nvSpPr>
      <xdr:spPr bwMode="auto">
        <a:xfrm>
          <a:off x="8661400" y="10668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14</xdr:col>
      <xdr:colOff>317500</xdr:colOff>
      <xdr:row>0</xdr:row>
      <xdr:rowOff>44450</xdr:rowOff>
    </xdr:from>
    <xdr:ext cx="1082629" cy="242478"/>
    <xdr:sp macro="" textlink="">
      <xdr:nvSpPr>
        <xdr:cNvPr id="90" name="89 Rectángulo redondeado">
          <a:hlinkClick xmlns:r="http://schemas.openxmlformats.org/officeDocument/2006/relationships" r:id="rId41"/>
        </xdr:cNvPr>
        <xdr:cNvSpPr/>
      </xdr:nvSpPr>
      <xdr:spPr bwMode="auto">
        <a:xfrm>
          <a:off x="18256250" y="444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16</xdr:col>
      <xdr:colOff>88900</xdr:colOff>
      <xdr:row>0</xdr:row>
      <xdr:rowOff>44450</xdr:rowOff>
    </xdr:from>
    <xdr:ext cx="1606012" cy="242478"/>
    <xdr:sp macro="" textlink="">
      <xdr:nvSpPr>
        <xdr:cNvPr id="91" name="90 Rectángulo redondeado">
          <a:hlinkClick xmlns:r="http://schemas.openxmlformats.org/officeDocument/2006/relationships" r:id="rId42"/>
        </xdr:cNvPr>
        <xdr:cNvSpPr/>
      </xdr:nvSpPr>
      <xdr:spPr bwMode="auto">
        <a:xfrm>
          <a:off x="19386550" y="444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57150</xdr:colOff>
      <xdr:row>0</xdr:row>
      <xdr:rowOff>44450</xdr:rowOff>
    </xdr:from>
    <xdr:ext cx="1696712" cy="242478"/>
    <xdr:sp macro="" textlink="">
      <xdr:nvSpPr>
        <xdr:cNvPr id="101" name="100 Rectángulo redondeado">
          <a:hlinkClick xmlns:r="http://schemas.openxmlformats.org/officeDocument/2006/relationships" r:id="rId43"/>
        </xdr:cNvPr>
        <xdr:cNvSpPr/>
      </xdr:nvSpPr>
      <xdr:spPr bwMode="auto">
        <a:xfrm>
          <a:off x="21050250" y="444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13</xdr:col>
      <xdr:colOff>795705</xdr:colOff>
      <xdr:row>0</xdr:row>
      <xdr:rowOff>44450</xdr:rowOff>
    </xdr:from>
    <xdr:ext cx="1969916" cy="242478"/>
    <xdr:sp macro="" textlink="">
      <xdr:nvSpPr>
        <xdr:cNvPr id="102" name="101 Rectángulo redondeado">
          <a:hlinkClick xmlns:r="http://schemas.openxmlformats.org/officeDocument/2006/relationships" r:id="rId44"/>
        </xdr:cNvPr>
        <xdr:cNvSpPr/>
      </xdr:nvSpPr>
      <xdr:spPr bwMode="auto">
        <a:xfrm>
          <a:off x="16232555" y="444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13</xdr:col>
      <xdr:colOff>0</xdr:colOff>
      <xdr:row>0</xdr:row>
      <xdr:rowOff>44450</xdr:rowOff>
    </xdr:from>
    <xdr:ext cx="743139" cy="242478"/>
    <xdr:sp macro="" textlink="">
      <xdr:nvSpPr>
        <xdr:cNvPr id="103" name="102 Rectángulo redondeado">
          <a:hlinkClick xmlns:r="http://schemas.openxmlformats.org/officeDocument/2006/relationships" r:id="rId68"/>
        </xdr:cNvPr>
        <xdr:cNvSpPr/>
      </xdr:nvSpPr>
      <xdr:spPr bwMode="auto">
        <a:xfrm>
          <a:off x="15436850" y="444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C02A3F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19</xdr:col>
      <xdr:colOff>95250</xdr:colOff>
      <xdr:row>2</xdr:row>
      <xdr:rowOff>0</xdr:rowOff>
    </xdr:from>
    <xdr:ext cx="1512000" cy="164404"/>
    <xdr:sp macro="" textlink="">
      <xdr:nvSpPr>
        <xdr:cNvPr id="108" name="107 Rectángulo">
          <a:hlinkClick xmlns:r="http://schemas.openxmlformats.org/officeDocument/2006/relationships" r:id="rId68"/>
        </xdr:cNvPr>
        <xdr:cNvSpPr/>
      </xdr:nvSpPr>
      <xdr:spPr bwMode="auto">
        <a:xfrm>
          <a:off x="21844000" y="49530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95251</xdr:colOff>
      <xdr:row>3</xdr:row>
      <xdr:rowOff>25400</xdr:rowOff>
    </xdr:from>
    <xdr:ext cx="1512000" cy="164404"/>
    <xdr:sp macro="" textlink="">
      <xdr:nvSpPr>
        <xdr:cNvPr id="109" name="108 Rectángulo">
          <a:hlinkClick xmlns:r="http://schemas.openxmlformats.org/officeDocument/2006/relationships" r:id="rId69"/>
        </xdr:cNvPr>
        <xdr:cNvSpPr/>
      </xdr:nvSpPr>
      <xdr:spPr bwMode="auto">
        <a:xfrm>
          <a:off x="21844001" y="6858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95251</xdr:colOff>
      <xdr:row>4</xdr:row>
      <xdr:rowOff>57150</xdr:rowOff>
    </xdr:from>
    <xdr:ext cx="1512000" cy="164404"/>
    <xdr:sp macro="" textlink="">
      <xdr:nvSpPr>
        <xdr:cNvPr id="110" name="109 Rectángulo">
          <a:hlinkClick xmlns:r="http://schemas.openxmlformats.org/officeDocument/2006/relationships" r:id="rId70"/>
        </xdr:cNvPr>
        <xdr:cNvSpPr/>
      </xdr:nvSpPr>
      <xdr:spPr bwMode="auto">
        <a:xfrm>
          <a:off x="21844001" y="8826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95251</xdr:colOff>
      <xdr:row>5</xdr:row>
      <xdr:rowOff>88900</xdr:rowOff>
    </xdr:from>
    <xdr:ext cx="1512000" cy="164404"/>
    <xdr:sp macro="" textlink="">
      <xdr:nvSpPr>
        <xdr:cNvPr id="111" name="110 Rectángulo">
          <a:hlinkClick xmlns:r="http://schemas.openxmlformats.org/officeDocument/2006/relationships" r:id="rId71"/>
        </xdr:cNvPr>
        <xdr:cNvSpPr/>
      </xdr:nvSpPr>
      <xdr:spPr bwMode="auto">
        <a:xfrm>
          <a:off x="21844001" y="10795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1174750</xdr:colOff>
      <xdr:row>2</xdr:row>
      <xdr:rowOff>104775</xdr:rowOff>
    </xdr:from>
    <xdr:ext cx="2216150" cy="172227"/>
    <xdr:sp macro="" textlink="">
      <xdr:nvSpPr>
        <xdr:cNvPr id="112" name="111 Rectángulo">
          <a:hlinkClick xmlns:r="http://schemas.openxmlformats.org/officeDocument/2006/relationships" r:id="rId72"/>
        </xdr:cNvPr>
        <xdr:cNvSpPr/>
      </xdr:nvSpPr>
      <xdr:spPr bwMode="auto">
        <a:xfrm>
          <a:off x="4546600" y="434975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15</xdr:col>
      <xdr:colOff>228600</xdr:colOff>
      <xdr:row>2</xdr:row>
      <xdr:rowOff>88900</xdr:rowOff>
    </xdr:from>
    <xdr:ext cx="2216150" cy="172227"/>
    <xdr:sp macro="" textlink="">
      <xdr:nvSpPr>
        <xdr:cNvPr id="127" name="126 Rectángulo">
          <a:hlinkClick xmlns:r="http://schemas.openxmlformats.org/officeDocument/2006/relationships" r:id="rId72"/>
        </xdr:cNvPr>
        <xdr:cNvSpPr/>
      </xdr:nvSpPr>
      <xdr:spPr bwMode="auto">
        <a:xfrm>
          <a:off x="18999200" y="4191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1</xdr:row>
      <xdr:rowOff>19050</xdr:rowOff>
    </xdr:from>
    <xdr:to>
      <xdr:col>0</xdr:col>
      <xdr:colOff>758046</xdr:colOff>
      <xdr:row>4</xdr:row>
      <xdr:rowOff>101600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</xdr:row>
      <xdr:rowOff>31750</xdr:rowOff>
    </xdr:from>
    <xdr:ext cx="1771960" cy="172227"/>
    <xdr:sp macro="" textlink="">
      <xdr:nvSpPr>
        <xdr:cNvPr id="32" name="31 Rectángulo">
          <a:hlinkClick xmlns:r="http://schemas.openxmlformats.org/officeDocument/2006/relationships" r:id="rId3"/>
        </xdr:cNvPr>
        <xdr:cNvSpPr/>
      </xdr:nvSpPr>
      <xdr:spPr bwMode="auto">
        <a:xfrm>
          <a:off x="958850" y="6921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4</xdr:row>
      <xdr:rowOff>31750</xdr:rowOff>
    </xdr:from>
    <xdr:ext cx="1300549" cy="172227"/>
    <xdr:sp macro="" textlink="">
      <xdr:nvSpPr>
        <xdr:cNvPr id="33" name="32 Rectángulo">
          <a:hlinkClick xmlns:r="http://schemas.openxmlformats.org/officeDocument/2006/relationships" r:id="rId4"/>
        </xdr:cNvPr>
        <xdr:cNvSpPr/>
      </xdr:nvSpPr>
      <xdr:spPr bwMode="auto">
        <a:xfrm>
          <a:off x="2819400" y="69215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3" name="22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24" name="23 Pentágono">
          <a:hlinkClick xmlns:r="http://schemas.openxmlformats.org/officeDocument/2006/relationships" r:id="rId6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641350</xdr:colOff>
      <xdr:row>0</xdr:row>
      <xdr:rowOff>57150</xdr:rowOff>
    </xdr:from>
    <xdr:ext cx="1082629" cy="242478"/>
    <xdr:sp macro="" textlink="">
      <xdr:nvSpPr>
        <xdr:cNvPr id="38" name="37 Rectángulo redondeado">
          <a:hlinkClick xmlns:r="http://schemas.openxmlformats.org/officeDocument/2006/relationships" r:id="rId7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8</xdr:col>
      <xdr:colOff>374650</xdr:colOff>
      <xdr:row>0</xdr:row>
      <xdr:rowOff>57150</xdr:rowOff>
    </xdr:from>
    <xdr:ext cx="1606012" cy="242478"/>
    <xdr:sp macro="" textlink="">
      <xdr:nvSpPr>
        <xdr:cNvPr id="39" name="38 Rectángulo redondeado">
          <a:hlinkClick xmlns:r="http://schemas.openxmlformats.org/officeDocument/2006/relationships" r:id="rId8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10</xdr:col>
      <xdr:colOff>584200</xdr:colOff>
      <xdr:row>0</xdr:row>
      <xdr:rowOff>57150</xdr:rowOff>
    </xdr:from>
    <xdr:ext cx="1696712" cy="242478"/>
    <xdr:sp macro="" textlink="">
      <xdr:nvSpPr>
        <xdr:cNvPr id="40" name="39 Rectángulo redondeado">
          <a:hlinkClick xmlns:r="http://schemas.openxmlformats.org/officeDocument/2006/relationships" r:id="rId9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14655</xdr:colOff>
      <xdr:row>0</xdr:row>
      <xdr:rowOff>57150</xdr:rowOff>
    </xdr:from>
    <xdr:ext cx="1969916" cy="242478"/>
    <xdr:sp macro="" textlink="">
      <xdr:nvSpPr>
        <xdr:cNvPr id="41" name="40 Rectángulo redondeado">
          <a:hlinkClick xmlns:r="http://schemas.openxmlformats.org/officeDocument/2006/relationships" r:id="rId10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685800</xdr:colOff>
      <xdr:row>0</xdr:row>
      <xdr:rowOff>57150</xdr:rowOff>
    </xdr:from>
    <xdr:ext cx="743139" cy="242478"/>
    <xdr:sp macro="" textlink="">
      <xdr:nvSpPr>
        <xdr:cNvPr id="42" name="41 Rectángulo redondeado">
          <a:hlinkClick xmlns:r="http://schemas.openxmlformats.org/officeDocument/2006/relationships" r:id="rId11"/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495299</xdr:colOff>
      <xdr:row>2</xdr:row>
      <xdr:rowOff>38100</xdr:rowOff>
    </xdr:from>
    <xdr:ext cx="1512000" cy="164404"/>
    <xdr:sp macro="" textlink="">
      <xdr:nvSpPr>
        <xdr:cNvPr id="43" name="42 Rectángulo">
          <a:hlinkClick xmlns:r="http://schemas.openxmlformats.org/officeDocument/2006/relationships" r:id="rId11"/>
        </xdr:cNvPr>
        <xdr:cNvSpPr/>
      </xdr:nvSpPr>
      <xdr:spPr bwMode="auto">
        <a:xfrm>
          <a:off x="7092949" y="3683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3</xdr:row>
      <xdr:rowOff>63500</xdr:rowOff>
    </xdr:from>
    <xdr:ext cx="1512000" cy="164404"/>
    <xdr:sp macro="" textlink="">
      <xdr:nvSpPr>
        <xdr:cNvPr id="44" name="43 Rectángulo">
          <a:hlinkClick xmlns:r="http://schemas.openxmlformats.org/officeDocument/2006/relationships" r:id="rId12"/>
        </xdr:cNvPr>
        <xdr:cNvSpPr/>
      </xdr:nvSpPr>
      <xdr:spPr bwMode="auto">
        <a:xfrm>
          <a:off x="7092950" y="55880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4</xdr:row>
      <xdr:rowOff>95250</xdr:rowOff>
    </xdr:from>
    <xdr:ext cx="1512000" cy="164404"/>
    <xdr:sp macro="" textlink="">
      <xdr:nvSpPr>
        <xdr:cNvPr id="45" name="44 Rectángulo">
          <a:hlinkClick xmlns:r="http://schemas.openxmlformats.org/officeDocument/2006/relationships" r:id="rId13"/>
        </xdr:cNvPr>
        <xdr:cNvSpPr/>
      </xdr:nvSpPr>
      <xdr:spPr bwMode="auto">
        <a:xfrm>
          <a:off x="7092950" y="7556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495300</xdr:colOff>
      <xdr:row>5</xdr:row>
      <xdr:rowOff>127000</xdr:rowOff>
    </xdr:from>
    <xdr:ext cx="1512000" cy="164404"/>
    <xdr:sp macro="" textlink="">
      <xdr:nvSpPr>
        <xdr:cNvPr id="46" name="45 Rectángulo">
          <a:hlinkClick xmlns:r="http://schemas.openxmlformats.org/officeDocument/2006/relationships" r:id="rId14"/>
        </xdr:cNvPr>
        <xdr:cNvSpPr/>
      </xdr:nvSpPr>
      <xdr:spPr bwMode="auto">
        <a:xfrm>
          <a:off x="7092950" y="9525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>
    <xdr:from>
      <xdr:col>11</xdr:col>
      <xdr:colOff>447060</xdr:colOff>
      <xdr:row>3</xdr:row>
      <xdr:rowOff>28281</xdr:rowOff>
    </xdr:from>
    <xdr:to>
      <xdr:col>15</xdr:col>
      <xdr:colOff>18463</xdr:colOff>
      <xdr:row>6</xdr:row>
      <xdr:rowOff>56617</xdr:rowOff>
    </xdr:to>
    <xdr:sp macro="" textlink="">
      <xdr:nvSpPr>
        <xdr:cNvPr id="28" name="27 Pentágono">
          <a:hlinkClick xmlns:r="http://schemas.openxmlformats.org/officeDocument/2006/relationships" r:id="rId15"/>
        </xdr:cNvPr>
        <xdr:cNvSpPr/>
      </xdr:nvSpPr>
      <xdr:spPr bwMode="auto">
        <a:xfrm>
          <a:off x="9269825" y="521340"/>
          <a:ext cx="2552167" cy="521395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1994-2023</a:t>
          </a:r>
        </a:p>
      </xdr:txBody>
    </xdr:sp>
    <xdr:clientData/>
  </xdr:twoCellAnchor>
  <xdr:oneCellAnchor>
    <xdr:from>
      <xdr:col>23</xdr:col>
      <xdr:colOff>450850</xdr:colOff>
      <xdr:row>0</xdr:row>
      <xdr:rowOff>63500</xdr:rowOff>
    </xdr:from>
    <xdr:ext cx="1082629" cy="242478"/>
    <xdr:sp macro="" textlink="">
      <xdr:nvSpPr>
        <xdr:cNvPr id="29" name="28 Rectángulo redondeado">
          <a:hlinkClick xmlns:r="http://schemas.openxmlformats.org/officeDocument/2006/relationships" r:id="rId7"/>
        </xdr:cNvPr>
        <xdr:cNvSpPr/>
      </xdr:nvSpPr>
      <xdr:spPr bwMode="auto">
        <a:xfrm>
          <a:off x="209867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24</xdr:col>
      <xdr:colOff>730250</xdr:colOff>
      <xdr:row>0</xdr:row>
      <xdr:rowOff>63500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8"/>
        </xdr:cNvPr>
        <xdr:cNvSpPr/>
      </xdr:nvSpPr>
      <xdr:spPr bwMode="auto">
        <a:xfrm>
          <a:off x="221170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26</xdr:col>
      <xdr:colOff>692150</xdr:colOff>
      <xdr:row>0</xdr:row>
      <xdr:rowOff>63500</xdr:rowOff>
    </xdr:from>
    <xdr:ext cx="1696712" cy="242478"/>
    <xdr:sp macro="" textlink="">
      <xdr:nvSpPr>
        <xdr:cNvPr id="35" name="34 Rectángulo redondeado">
          <a:hlinkClick xmlns:r="http://schemas.openxmlformats.org/officeDocument/2006/relationships" r:id="rId9"/>
        </xdr:cNvPr>
        <xdr:cNvSpPr/>
      </xdr:nvSpPr>
      <xdr:spPr bwMode="auto">
        <a:xfrm>
          <a:off x="237807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21</xdr:col>
      <xdr:colOff>795705</xdr:colOff>
      <xdr:row>0</xdr:row>
      <xdr:rowOff>63500</xdr:rowOff>
    </xdr:from>
    <xdr:ext cx="1969916" cy="242478"/>
    <xdr:sp macro="" textlink="">
      <xdr:nvSpPr>
        <xdr:cNvPr id="36" name="35 Rectángulo redondeado">
          <a:hlinkClick xmlns:r="http://schemas.openxmlformats.org/officeDocument/2006/relationships" r:id="rId10"/>
        </xdr:cNvPr>
        <xdr:cNvSpPr/>
      </xdr:nvSpPr>
      <xdr:spPr bwMode="auto">
        <a:xfrm>
          <a:off x="189630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21</xdr:col>
      <xdr:colOff>0</xdr:colOff>
      <xdr:row>0</xdr:row>
      <xdr:rowOff>63500</xdr:rowOff>
    </xdr:from>
    <xdr:ext cx="743139" cy="242478"/>
    <xdr:sp macro="" textlink="">
      <xdr:nvSpPr>
        <xdr:cNvPr id="37" name="36 Rectángulo redondeado">
          <a:hlinkClick xmlns:r="http://schemas.openxmlformats.org/officeDocument/2006/relationships" r:id="rId11"/>
        </xdr:cNvPr>
        <xdr:cNvSpPr/>
      </xdr:nvSpPr>
      <xdr:spPr bwMode="auto">
        <a:xfrm>
          <a:off x="1816735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29</xdr:col>
      <xdr:colOff>133350</xdr:colOff>
      <xdr:row>2</xdr:row>
      <xdr:rowOff>31750</xdr:rowOff>
    </xdr:from>
    <xdr:ext cx="1512000" cy="164404"/>
    <xdr:sp macro="" textlink="">
      <xdr:nvSpPr>
        <xdr:cNvPr id="47" name="46 Rectángulo">
          <a:hlinkClick xmlns:r="http://schemas.openxmlformats.org/officeDocument/2006/relationships" r:id="rId11"/>
        </xdr:cNvPr>
        <xdr:cNvSpPr/>
      </xdr:nvSpPr>
      <xdr:spPr bwMode="auto">
        <a:xfrm>
          <a:off x="25647650" y="3619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29</xdr:col>
      <xdr:colOff>133351</xdr:colOff>
      <xdr:row>3</xdr:row>
      <xdr:rowOff>57150</xdr:rowOff>
    </xdr:from>
    <xdr:ext cx="1512000" cy="164404"/>
    <xdr:sp macro="" textlink="">
      <xdr:nvSpPr>
        <xdr:cNvPr id="48" name="47 Rectángulo">
          <a:hlinkClick xmlns:r="http://schemas.openxmlformats.org/officeDocument/2006/relationships" r:id="rId12"/>
        </xdr:cNvPr>
        <xdr:cNvSpPr/>
      </xdr:nvSpPr>
      <xdr:spPr bwMode="auto">
        <a:xfrm>
          <a:off x="25647651" y="5524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29</xdr:col>
      <xdr:colOff>133351</xdr:colOff>
      <xdr:row>4</xdr:row>
      <xdr:rowOff>88900</xdr:rowOff>
    </xdr:from>
    <xdr:ext cx="1512000" cy="164404"/>
    <xdr:sp macro="" textlink="">
      <xdr:nvSpPr>
        <xdr:cNvPr id="49" name="48 Rectángulo">
          <a:hlinkClick xmlns:r="http://schemas.openxmlformats.org/officeDocument/2006/relationships" r:id="rId13"/>
        </xdr:cNvPr>
        <xdr:cNvSpPr/>
      </xdr:nvSpPr>
      <xdr:spPr bwMode="auto">
        <a:xfrm>
          <a:off x="25647651" y="7493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29</xdr:col>
      <xdr:colOff>133351</xdr:colOff>
      <xdr:row>5</xdr:row>
      <xdr:rowOff>120650</xdr:rowOff>
    </xdr:from>
    <xdr:ext cx="1512000" cy="164404"/>
    <xdr:sp macro="" textlink="">
      <xdr:nvSpPr>
        <xdr:cNvPr id="50" name="49 Rectángulo">
          <a:hlinkClick xmlns:r="http://schemas.openxmlformats.org/officeDocument/2006/relationships" r:id="rId14"/>
        </xdr:cNvPr>
        <xdr:cNvSpPr/>
      </xdr:nvSpPr>
      <xdr:spPr bwMode="auto">
        <a:xfrm>
          <a:off x="25647651" y="9461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4</xdr:col>
      <xdr:colOff>584200</xdr:colOff>
      <xdr:row>3</xdr:row>
      <xdr:rowOff>0</xdr:rowOff>
    </xdr:from>
    <xdr:ext cx="2216150" cy="172227"/>
    <xdr:sp macro="" textlink="">
      <xdr:nvSpPr>
        <xdr:cNvPr id="51" name="50 Rectángulo">
          <a:hlinkClick xmlns:r="http://schemas.openxmlformats.org/officeDocument/2006/relationships" r:id="rId16"/>
        </xdr:cNvPr>
        <xdr:cNvSpPr/>
      </xdr:nvSpPr>
      <xdr:spPr bwMode="auto">
        <a:xfrm>
          <a:off x="438785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25</xdr:col>
      <xdr:colOff>222250</xdr:colOff>
      <xdr:row>3</xdr:row>
      <xdr:rowOff>0</xdr:rowOff>
    </xdr:from>
    <xdr:ext cx="2216150" cy="172227"/>
    <xdr:sp macro="" textlink="">
      <xdr:nvSpPr>
        <xdr:cNvPr id="53" name="52 Rectángulo">
          <a:hlinkClick xmlns:r="http://schemas.openxmlformats.org/officeDocument/2006/relationships" r:id="rId16"/>
        </xdr:cNvPr>
        <xdr:cNvSpPr/>
      </xdr:nvSpPr>
      <xdr:spPr bwMode="auto">
        <a:xfrm>
          <a:off x="2245995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2. SERIE 1987-2023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654050</xdr:colOff>
      <xdr:row>5</xdr:row>
      <xdr:rowOff>101600</xdr:rowOff>
    </xdr:from>
    <xdr:ext cx="450850" cy="172227"/>
    <xdr:sp macro="" textlink="">
      <xdr:nvSpPr>
        <xdr:cNvPr id="52" name="51 Rectángulo">
          <a:hlinkClick xmlns:r="http://schemas.openxmlformats.org/officeDocument/2006/relationships" r:id="rId17"/>
        </xdr:cNvPr>
        <xdr:cNvSpPr/>
      </xdr:nvSpPr>
      <xdr:spPr bwMode="auto">
        <a:xfrm>
          <a:off x="1612900" y="9271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158750</xdr:colOff>
      <xdr:row>5</xdr:row>
      <xdr:rowOff>101600</xdr:rowOff>
    </xdr:from>
    <xdr:ext cx="450850" cy="172227"/>
    <xdr:sp macro="" textlink="">
      <xdr:nvSpPr>
        <xdr:cNvPr id="55" name="54 Rectángulo">
          <a:hlinkClick xmlns:r="http://schemas.openxmlformats.org/officeDocument/2006/relationships" r:id="rId18"/>
        </xdr:cNvPr>
        <xdr:cNvSpPr/>
      </xdr:nvSpPr>
      <xdr:spPr bwMode="auto">
        <a:xfrm>
          <a:off x="3263900" y="9271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4</xdr:row>
      <xdr:rowOff>0</xdr:rowOff>
    </xdr:from>
    <xdr:ext cx="1771960" cy="172227"/>
    <xdr:sp macro="" textlink="">
      <xdr:nvSpPr>
        <xdr:cNvPr id="56" name="55 Rectángulo">
          <a:hlinkClick xmlns:r="http://schemas.openxmlformats.org/officeDocument/2006/relationships" r:id="rId3"/>
        </xdr:cNvPr>
        <xdr:cNvSpPr/>
      </xdr:nvSpPr>
      <xdr:spPr bwMode="auto">
        <a:xfrm>
          <a:off x="18167350" y="6604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482600</xdr:colOff>
      <xdr:row>4</xdr:row>
      <xdr:rowOff>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4"/>
        </xdr:cNvPr>
        <xdr:cNvSpPr/>
      </xdr:nvSpPr>
      <xdr:spPr bwMode="auto">
        <a:xfrm>
          <a:off x="20027900" y="660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654050</xdr:colOff>
      <xdr:row>5</xdr:row>
      <xdr:rowOff>69850</xdr:rowOff>
    </xdr:from>
    <xdr:ext cx="450850" cy="172227"/>
    <xdr:sp macro="" textlink="">
      <xdr:nvSpPr>
        <xdr:cNvPr id="58" name="57 Rectángulo">
          <a:hlinkClick xmlns:r="http://schemas.openxmlformats.org/officeDocument/2006/relationships" r:id="rId17"/>
        </xdr:cNvPr>
        <xdr:cNvSpPr/>
      </xdr:nvSpPr>
      <xdr:spPr bwMode="auto">
        <a:xfrm>
          <a:off x="18821400" y="89535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22</xdr:col>
      <xdr:colOff>927100</xdr:colOff>
      <xdr:row>5</xdr:row>
      <xdr:rowOff>69850</xdr:rowOff>
    </xdr:from>
    <xdr:ext cx="450850" cy="172227"/>
    <xdr:sp macro="" textlink="">
      <xdr:nvSpPr>
        <xdr:cNvPr id="59" name="58 Rectángulo">
          <a:hlinkClick xmlns:r="http://schemas.openxmlformats.org/officeDocument/2006/relationships" r:id="rId18"/>
        </xdr:cNvPr>
        <xdr:cNvSpPr/>
      </xdr:nvSpPr>
      <xdr:spPr bwMode="auto">
        <a:xfrm>
          <a:off x="20472400" y="89535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>
    <xdr:from>
      <xdr:col>32</xdr:col>
      <xdr:colOff>0</xdr:colOff>
      <xdr:row>2</xdr:row>
      <xdr:rowOff>0</xdr:rowOff>
    </xdr:from>
    <xdr:to>
      <xdr:col>35</xdr:col>
      <xdr:colOff>60353</xdr:colOff>
      <xdr:row>5</xdr:row>
      <xdr:rowOff>28336</xdr:rowOff>
    </xdr:to>
    <xdr:sp macro="" textlink="">
      <xdr:nvSpPr>
        <xdr:cNvPr id="60" name="59 Pentágono">
          <a:hlinkClick xmlns:r="http://schemas.openxmlformats.org/officeDocument/2006/relationships" r:id="rId15"/>
        </xdr:cNvPr>
        <xdr:cNvSpPr/>
      </xdr:nvSpPr>
      <xdr:spPr bwMode="auto">
        <a:xfrm>
          <a:off x="27876500" y="330200"/>
          <a:ext cx="2549553" cy="523636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 - SINIESTRALIDAD-BIENES </a:t>
          </a:r>
        </a:p>
        <a:p>
          <a:r>
            <a:rPr lang="es-ES" sz="1000" b="1" i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1994-2023</a:t>
          </a:r>
        </a:p>
      </xdr:txBody>
    </xdr:sp>
    <xdr:clientData/>
  </xdr:twoCellAnchor>
  <xdr:twoCellAnchor editAs="oneCell">
    <xdr:from>
      <xdr:col>1</xdr:col>
      <xdr:colOff>1085850</xdr:colOff>
      <xdr:row>74</xdr:row>
      <xdr:rowOff>0</xdr:rowOff>
    </xdr:from>
    <xdr:to>
      <xdr:col>10</xdr:col>
      <xdr:colOff>65583</xdr:colOff>
      <xdr:row>108</xdr:row>
      <xdr:rowOff>3000</xdr:rowOff>
    </xdr:to>
    <xdr:pic>
      <xdr:nvPicPr>
        <xdr:cNvPr id="61" name="60 Imagen" descr="T:\SubTecnica\RREE\ESTADISTICA\Estadistica- RREE 2023\ESPAÑOL\Portada y Mapas\mapas\02 exptes-bienes 2023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2877800"/>
          <a:ext cx="6494958" cy="64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1247775</xdr:colOff>
      <xdr:row>74</xdr:row>
      <xdr:rowOff>171450</xdr:rowOff>
    </xdr:from>
    <xdr:to>
      <xdr:col>28</xdr:col>
      <xdr:colOff>779958</xdr:colOff>
      <xdr:row>108</xdr:row>
      <xdr:rowOff>174450</xdr:rowOff>
    </xdr:to>
    <xdr:pic>
      <xdr:nvPicPr>
        <xdr:cNvPr id="62" name="61 Imagen" descr="T:\SubTecnica\RREE\ESTADISTICA\Estadistica- RREE 2023\ESPAÑOL\Portada y Mapas\mapas\03 indem-bienes 2023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31125" y="13049250"/>
          <a:ext cx="6494958" cy="64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45720</xdr:rowOff>
    </xdr:from>
    <xdr:to>
      <xdr:col>1</xdr:col>
      <xdr:colOff>0</xdr:colOff>
      <xdr:row>56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489920</xdr:colOff>
      <xdr:row>31</xdr:row>
      <xdr:rowOff>89199</xdr:rowOff>
    </xdr:from>
    <xdr:to>
      <xdr:col>33</xdr:col>
      <xdr:colOff>471094</xdr:colOff>
      <xdr:row>52</xdr:row>
      <xdr:rowOff>113842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191862</xdr:colOff>
      <xdr:row>31</xdr:row>
      <xdr:rowOff>82400</xdr:rowOff>
    </xdr:from>
    <xdr:to>
      <xdr:col>10</xdr:col>
      <xdr:colOff>248208</xdr:colOff>
      <xdr:row>52</xdr:row>
      <xdr:rowOff>104503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975360</xdr:colOff>
      <xdr:row>31</xdr:row>
      <xdr:rowOff>60960</xdr:rowOff>
    </xdr:from>
    <xdr:to>
      <xdr:col>21</xdr:col>
      <xdr:colOff>574189</xdr:colOff>
      <xdr:row>52</xdr:row>
      <xdr:rowOff>85603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152400</xdr:colOff>
      <xdr:row>1</xdr:row>
      <xdr:rowOff>25400</xdr:rowOff>
    </xdr:from>
    <xdr:to>
      <xdr:col>0</xdr:col>
      <xdr:colOff>764396</xdr:colOff>
      <xdr:row>4</xdr:row>
      <xdr:rowOff>107950</xdr:rowOff>
    </xdr:to>
    <xdr:pic>
      <xdr:nvPicPr>
        <xdr:cNvPr id="7" name="6 Imagen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95250</xdr:rowOff>
    </xdr:from>
    <xdr:ext cx="1771960" cy="172227"/>
    <xdr:sp macro="" textlink="">
      <xdr:nvSpPr>
        <xdr:cNvPr id="14" name="13 Rectángulo">
          <a:hlinkClick xmlns:r="http://schemas.openxmlformats.org/officeDocument/2006/relationships" r:id="rId7"/>
        </xdr:cNvPr>
        <xdr:cNvSpPr/>
      </xdr:nvSpPr>
      <xdr:spPr bwMode="auto">
        <a:xfrm>
          <a:off x="958850" y="92075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76200</xdr:colOff>
      <xdr:row>5</xdr:row>
      <xdr:rowOff>95250</xdr:rowOff>
    </xdr:from>
    <xdr:ext cx="1300549" cy="172227"/>
    <xdr:sp macro="" textlink="">
      <xdr:nvSpPr>
        <xdr:cNvPr id="15" name="14 Rectángulo">
          <a:hlinkClick xmlns:r="http://schemas.openxmlformats.org/officeDocument/2006/relationships" r:id="rId8"/>
        </xdr:cNvPr>
        <xdr:cNvSpPr/>
      </xdr:nvSpPr>
      <xdr:spPr bwMode="auto">
        <a:xfrm>
          <a:off x="2819400" y="92075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184150</xdr:colOff>
      <xdr:row>5</xdr:row>
      <xdr:rowOff>95250</xdr:rowOff>
    </xdr:from>
    <xdr:ext cx="1130822" cy="172227"/>
    <xdr:sp macro="" textlink="">
      <xdr:nvSpPr>
        <xdr:cNvPr id="16" name="15 Rectángulo">
          <a:hlinkClick xmlns:r="http://schemas.openxmlformats.org/officeDocument/2006/relationships" r:id="rId9"/>
        </xdr:cNvPr>
        <xdr:cNvSpPr/>
      </xdr:nvSpPr>
      <xdr:spPr bwMode="auto">
        <a:xfrm>
          <a:off x="4216400" y="92075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31750</xdr:rowOff>
    </xdr:to>
    <xdr:sp macro="" textlink="">
      <xdr:nvSpPr>
        <xdr:cNvPr id="41" name="40 Hexágono">
          <a:hlinkClick xmlns:r="http://schemas.openxmlformats.org/officeDocument/2006/relationships" r:id="rId10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139700</xdr:colOff>
      <xdr:row>1</xdr:row>
      <xdr:rowOff>139700</xdr:rowOff>
    </xdr:to>
    <xdr:sp macro="" textlink="">
      <xdr:nvSpPr>
        <xdr:cNvPr id="42" name="41 Pentágono">
          <a:hlinkClick xmlns:r="http://schemas.openxmlformats.org/officeDocument/2006/relationships" r:id="rId11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13</xdr:col>
      <xdr:colOff>0</xdr:colOff>
      <xdr:row>5</xdr:row>
      <xdr:rowOff>69850</xdr:rowOff>
    </xdr:from>
    <xdr:ext cx="1771960" cy="172227"/>
    <xdr:sp macro="" textlink="">
      <xdr:nvSpPr>
        <xdr:cNvPr id="43" name="42 Rectángulo">
          <a:hlinkClick xmlns:r="http://schemas.openxmlformats.org/officeDocument/2006/relationships" r:id="rId7"/>
        </xdr:cNvPr>
        <xdr:cNvSpPr/>
      </xdr:nvSpPr>
      <xdr:spPr bwMode="auto">
        <a:xfrm>
          <a:off x="9791700" y="8636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25400</xdr:colOff>
      <xdr:row>5</xdr:row>
      <xdr:rowOff>69850</xdr:rowOff>
    </xdr:from>
    <xdr:ext cx="1300549" cy="172227"/>
    <xdr:sp macro="" textlink="">
      <xdr:nvSpPr>
        <xdr:cNvPr id="45" name="44 Rectángulo">
          <a:hlinkClick xmlns:r="http://schemas.openxmlformats.org/officeDocument/2006/relationships" r:id="rId8"/>
        </xdr:cNvPr>
        <xdr:cNvSpPr/>
      </xdr:nvSpPr>
      <xdr:spPr bwMode="auto">
        <a:xfrm>
          <a:off x="11652250" y="8636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635000</xdr:colOff>
      <xdr:row>5</xdr:row>
      <xdr:rowOff>69850</xdr:rowOff>
    </xdr:from>
    <xdr:ext cx="1130822" cy="172227"/>
    <xdr:sp macro="" textlink="">
      <xdr:nvSpPr>
        <xdr:cNvPr id="46" name="45 Rectángulo">
          <a:hlinkClick xmlns:r="http://schemas.openxmlformats.org/officeDocument/2006/relationships" r:id="rId9"/>
        </xdr:cNvPr>
        <xdr:cNvSpPr/>
      </xdr:nvSpPr>
      <xdr:spPr bwMode="auto">
        <a:xfrm>
          <a:off x="13049250" y="8636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0</xdr:colOff>
      <xdr:row>5</xdr:row>
      <xdr:rowOff>82550</xdr:rowOff>
    </xdr:from>
    <xdr:ext cx="1771960" cy="172227"/>
    <xdr:sp macro="" textlink="">
      <xdr:nvSpPr>
        <xdr:cNvPr id="47" name="46 Rectángulo">
          <a:hlinkClick xmlns:r="http://schemas.openxmlformats.org/officeDocument/2006/relationships" r:id="rId7"/>
        </xdr:cNvPr>
        <xdr:cNvSpPr/>
      </xdr:nvSpPr>
      <xdr:spPr bwMode="auto">
        <a:xfrm>
          <a:off x="20085050" y="8763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26</xdr:col>
      <xdr:colOff>25400</xdr:colOff>
      <xdr:row>5</xdr:row>
      <xdr:rowOff>82550</xdr:rowOff>
    </xdr:from>
    <xdr:ext cx="1300549" cy="172227"/>
    <xdr:sp macro="" textlink="">
      <xdr:nvSpPr>
        <xdr:cNvPr id="57" name="56 Rectángulo">
          <a:hlinkClick xmlns:r="http://schemas.openxmlformats.org/officeDocument/2006/relationships" r:id="rId8"/>
        </xdr:cNvPr>
        <xdr:cNvSpPr/>
      </xdr:nvSpPr>
      <xdr:spPr bwMode="auto">
        <a:xfrm>
          <a:off x="21945600" y="8763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57150</xdr:colOff>
      <xdr:row>5</xdr:row>
      <xdr:rowOff>82550</xdr:rowOff>
    </xdr:from>
    <xdr:ext cx="1130822" cy="172227"/>
    <xdr:sp macro="" textlink="">
      <xdr:nvSpPr>
        <xdr:cNvPr id="58" name="57 Rectángulo">
          <a:hlinkClick xmlns:r="http://schemas.openxmlformats.org/officeDocument/2006/relationships" r:id="rId9"/>
        </xdr:cNvPr>
        <xdr:cNvSpPr/>
      </xdr:nvSpPr>
      <xdr:spPr bwMode="auto">
        <a:xfrm>
          <a:off x="23342600" y="8763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114300</xdr:colOff>
      <xdr:row>0</xdr:row>
      <xdr:rowOff>57150</xdr:rowOff>
    </xdr:from>
    <xdr:ext cx="1082629" cy="242478"/>
    <xdr:sp macro="" textlink="">
      <xdr:nvSpPr>
        <xdr:cNvPr id="65" name="64 Rectángulo redondeado">
          <a:hlinkClick xmlns:r="http://schemas.openxmlformats.org/officeDocument/2006/relationships" r:id="rId12"/>
        </xdr:cNvPr>
        <xdr:cNvSpPr/>
      </xdr:nvSpPr>
      <xdr:spPr bwMode="auto">
        <a:xfrm>
          <a:off x="58420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114300</xdr:colOff>
      <xdr:row>0</xdr:row>
      <xdr:rowOff>57150</xdr:rowOff>
    </xdr:from>
    <xdr:ext cx="1606012" cy="242478"/>
    <xdr:sp macro="" textlink="">
      <xdr:nvSpPr>
        <xdr:cNvPr id="66" name="65 Rectángulo redondeado">
          <a:hlinkClick xmlns:r="http://schemas.openxmlformats.org/officeDocument/2006/relationships" r:id="rId13"/>
        </xdr:cNvPr>
        <xdr:cNvSpPr/>
      </xdr:nvSpPr>
      <xdr:spPr bwMode="auto">
        <a:xfrm>
          <a:off x="69723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635000</xdr:colOff>
      <xdr:row>0</xdr:row>
      <xdr:rowOff>57150</xdr:rowOff>
    </xdr:from>
    <xdr:ext cx="1696712" cy="242478"/>
    <xdr:sp macro="" textlink="">
      <xdr:nvSpPr>
        <xdr:cNvPr id="67" name="66 Rectángulo redondeado">
          <a:hlinkClick xmlns:r="http://schemas.openxmlformats.org/officeDocument/2006/relationships" r:id="rId14"/>
        </xdr:cNvPr>
        <xdr:cNvSpPr/>
      </xdr:nvSpPr>
      <xdr:spPr bwMode="auto">
        <a:xfrm>
          <a:off x="86360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351205</xdr:colOff>
      <xdr:row>0</xdr:row>
      <xdr:rowOff>57150</xdr:rowOff>
    </xdr:from>
    <xdr:ext cx="1969916" cy="242478"/>
    <xdr:sp macro="" textlink="">
      <xdr:nvSpPr>
        <xdr:cNvPr id="68" name="67 Rectángulo redondeado">
          <a:hlinkClick xmlns:r="http://schemas.openxmlformats.org/officeDocument/2006/relationships" r:id="rId15"/>
        </xdr:cNvPr>
        <xdr:cNvSpPr/>
      </xdr:nvSpPr>
      <xdr:spPr bwMode="auto">
        <a:xfrm>
          <a:off x="38183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279400</xdr:colOff>
      <xdr:row>0</xdr:row>
      <xdr:rowOff>57150</xdr:rowOff>
    </xdr:from>
    <xdr:ext cx="743139" cy="242478"/>
    <xdr:sp macro="" textlink="">
      <xdr:nvSpPr>
        <xdr:cNvPr id="69" name="68 Rectángulo redondeado">
          <a:hlinkClick xmlns:r="http://schemas.openxmlformats.org/officeDocument/2006/relationships" r:id="rId16"/>
        </xdr:cNvPr>
        <xdr:cNvSpPr/>
      </xdr:nvSpPr>
      <xdr:spPr bwMode="auto">
        <a:xfrm>
          <a:off x="30226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565149</xdr:colOff>
      <xdr:row>2</xdr:row>
      <xdr:rowOff>25400</xdr:rowOff>
    </xdr:from>
    <xdr:ext cx="1512000" cy="164404"/>
    <xdr:sp macro="" textlink="">
      <xdr:nvSpPr>
        <xdr:cNvPr id="70" name="69 Rectángulo">
          <a:hlinkClick xmlns:r="http://schemas.openxmlformats.org/officeDocument/2006/relationships" r:id="rId16"/>
        </xdr:cNvPr>
        <xdr:cNvSpPr/>
      </xdr:nvSpPr>
      <xdr:spPr bwMode="auto">
        <a:xfrm>
          <a:off x="6292849" y="3429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3</xdr:row>
      <xdr:rowOff>57150</xdr:rowOff>
    </xdr:from>
    <xdr:ext cx="1512000" cy="164404"/>
    <xdr:sp macro="" textlink="">
      <xdr:nvSpPr>
        <xdr:cNvPr id="71" name="70 Rectángulo">
          <a:hlinkClick xmlns:r="http://schemas.openxmlformats.org/officeDocument/2006/relationships" r:id="rId17"/>
        </xdr:cNvPr>
        <xdr:cNvSpPr/>
      </xdr:nvSpPr>
      <xdr:spPr bwMode="auto">
        <a:xfrm>
          <a:off x="6292850" y="5334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4</xdr:row>
      <xdr:rowOff>69850</xdr:rowOff>
    </xdr:from>
    <xdr:ext cx="1512000" cy="164404"/>
    <xdr:sp macro="" textlink="">
      <xdr:nvSpPr>
        <xdr:cNvPr id="72" name="71 Rectángulo">
          <a:hlinkClick xmlns:r="http://schemas.openxmlformats.org/officeDocument/2006/relationships" r:id="rId18"/>
        </xdr:cNvPr>
        <xdr:cNvSpPr/>
      </xdr:nvSpPr>
      <xdr:spPr bwMode="auto">
        <a:xfrm>
          <a:off x="6292850" y="7048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</xdr:col>
      <xdr:colOff>0</xdr:colOff>
      <xdr:row>5</xdr:row>
      <xdr:rowOff>107950</xdr:rowOff>
    </xdr:from>
    <xdr:ext cx="1512000" cy="164404"/>
    <xdr:sp macro="" textlink="">
      <xdr:nvSpPr>
        <xdr:cNvPr id="73" name="72 Rectángulo">
          <a:hlinkClick xmlns:r="http://schemas.openxmlformats.org/officeDocument/2006/relationships" r:id="rId19"/>
        </xdr:cNvPr>
        <xdr:cNvSpPr/>
      </xdr:nvSpPr>
      <xdr:spPr bwMode="auto">
        <a:xfrm>
          <a:off x="6292850" y="9017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27</xdr:col>
      <xdr:colOff>228600</xdr:colOff>
      <xdr:row>0</xdr:row>
      <xdr:rowOff>63500</xdr:rowOff>
    </xdr:from>
    <xdr:ext cx="1082629" cy="242478"/>
    <xdr:sp macro="" textlink="">
      <xdr:nvSpPr>
        <xdr:cNvPr id="54" name="53 Rectángulo redondeado">
          <a:hlinkClick xmlns:r="http://schemas.openxmlformats.org/officeDocument/2006/relationships" r:id="rId12"/>
        </xdr:cNvPr>
        <xdr:cNvSpPr/>
      </xdr:nvSpPr>
      <xdr:spPr bwMode="auto">
        <a:xfrm>
          <a:off x="226377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29</xdr:col>
      <xdr:colOff>139700</xdr:colOff>
      <xdr:row>0</xdr:row>
      <xdr:rowOff>63500</xdr:rowOff>
    </xdr:from>
    <xdr:ext cx="1606012" cy="242478"/>
    <xdr:sp macro="" textlink="">
      <xdr:nvSpPr>
        <xdr:cNvPr id="55" name="54 Rectángulo redondeado">
          <a:hlinkClick xmlns:r="http://schemas.openxmlformats.org/officeDocument/2006/relationships" r:id="rId13"/>
        </xdr:cNvPr>
        <xdr:cNvSpPr/>
      </xdr:nvSpPr>
      <xdr:spPr bwMode="auto">
        <a:xfrm>
          <a:off x="237680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31</xdr:col>
      <xdr:colOff>584200</xdr:colOff>
      <xdr:row>0</xdr:row>
      <xdr:rowOff>63500</xdr:rowOff>
    </xdr:from>
    <xdr:ext cx="1696712" cy="242478"/>
    <xdr:sp macro="" textlink="">
      <xdr:nvSpPr>
        <xdr:cNvPr id="56" name="55 Rectángulo redondeado">
          <a:hlinkClick xmlns:r="http://schemas.openxmlformats.org/officeDocument/2006/relationships" r:id="rId14"/>
        </xdr:cNvPr>
        <xdr:cNvSpPr/>
      </xdr:nvSpPr>
      <xdr:spPr bwMode="auto">
        <a:xfrm>
          <a:off x="254317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25</xdr:col>
      <xdr:colOff>795705</xdr:colOff>
      <xdr:row>0</xdr:row>
      <xdr:rowOff>63500</xdr:rowOff>
    </xdr:from>
    <xdr:ext cx="1969916" cy="242478"/>
    <xdr:sp macro="" textlink="">
      <xdr:nvSpPr>
        <xdr:cNvPr id="59" name="58 Rectángulo redondeado">
          <a:hlinkClick xmlns:r="http://schemas.openxmlformats.org/officeDocument/2006/relationships" r:id="rId15"/>
        </xdr:cNvPr>
        <xdr:cNvSpPr/>
      </xdr:nvSpPr>
      <xdr:spPr bwMode="auto">
        <a:xfrm>
          <a:off x="206140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25</xdr:col>
      <xdr:colOff>0</xdr:colOff>
      <xdr:row>0</xdr:row>
      <xdr:rowOff>63500</xdr:rowOff>
    </xdr:from>
    <xdr:ext cx="743139" cy="242478"/>
    <xdr:sp macro="" textlink="">
      <xdr:nvSpPr>
        <xdr:cNvPr id="60" name="59 Rectángulo redondeado">
          <a:hlinkClick xmlns:r="http://schemas.openxmlformats.org/officeDocument/2006/relationships" r:id="rId16"/>
        </xdr:cNvPr>
        <xdr:cNvSpPr/>
      </xdr:nvSpPr>
      <xdr:spPr bwMode="auto">
        <a:xfrm>
          <a:off x="19818350" y="6350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20</xdr:col>
      <xdr:colOff>450850</xdr:colOff>
      <xdr:row>2</xdr:row>
      <xdr:rowOff>0</xdr:rowOff>
    </xdr:from>
    <xdr:ext cx="1512000" cy="164404"/>
    <xdr:sp macro="" textlink="">
      <xdr:nvSpPr>
        <xdr:cNvPr id="61" name="60 Rectángulo">
          <a:hlinkClick xmlns:r="http://schemas.openxmlformats.org/officeDocument/2006/relationships" r:id="rId16"/>
        </xdr:cNvPr>
        <xdr:cNvSpPr/>
      </xdr:nvSpPr>
      <xdr:spPr bwMode="auto">
        <a:xfrm>
          <a:off x="16675100" y="3175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450851</xdr:colOff>
      <xdr:row>3</xdr:row>
      <xdr:rowOff>31750</xdr:rowOff>
    </xdr:from>
    <xdr:ext cx="1512000" cy="164404"/>
    <xdr:sp macro="" textlink="">
      <xdr:nvSpPr>
        <xdr:cNvPr id="62" name="61 Rectángulo">
          <a:hlinkClick xmlns:r="http://schemas.openxmlformats.org/officeDocument/2006/relationships" r:id="rId17"/>
        </xdr:cNvPr>
        <xdr:cNvSpPr/>
      </xdr:nvSpPr>
      <xdr:spPr bwMode="auto">
        <a:xfrm>
          <a:off x="16675101" y="5080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20</xdr:col>
      <xdr:colOff>450851</xdr:colOff>
      <xdr:row>4</xdr:row>
      <xdr:rowOff>44450</xdr:rowOff>
    </xdr:from>
    <xdr:ext cx="1512000" cy="164404"/>
    <xdr:sp macro="" textlink="">
      <xdr:nvSpPr>
        <xdr:cNvPr id="63" name="62 Rectángulo">
          <a:hlinkClick xmlns:r="http://schemas.openxmlformats.org/officeDocument/2006/relationships" r:id="rId18"/>
        </xdr:cNvPr>
        <xdr:cNvSpPr/>
      </xdr:nvSpPr>
      <xdr:spPr bwMode="auto">
        <a:xfrm>
          <a:off x="16675101" y="6794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20</xdr:col>
      <xdr:colOff>450851</xdr:colOff>
      <xdr:row>5</xdr:row>
      <xdr:rowOff>82550</xdr:rowOff>
    </xdr:from>
    <xdr:ext cx="1512000" cy="164404"/>
    <xdr:sp macro="" textlink="">
      <xdr:nvSpPr>
        <xdr:cNvPr id="64" name="63 Rectángulo">
          <a:hlinkClick xmlns:r="http://schemas.openxmlformats.org/officeDocument/2006/relationships" r:id="rId19"/>
        </xdr:cNvPr>
        <xdr:cNvSpPr/>
      </xdr:nvSpPr>
      <xdr:spPr bwMode="auto">
        <a:xfrm>
          <a:off x="16675101" y="8763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139700</xdr:colOff>
      <xdr:row>2</xdr:row>
      <xdr:rowOff>38100</xdr:rowOff>
    </xdr:from>
    <xdr:ext cx="1512000" cy="164404"/>
    <xdr:sp macro="" textlink="">
      <xdr:nvSpPr>
        <xdr:cNvPr id="74" name="73 Rectángulo">
          <a:hlinkClick xmlns:r="http://schemas.openxmlformats.org/officeDocument/2006/relationships" r:id="rId16"/>
        </xdr:cNvPr>
        <xdr:cNvSpPr/>
      </xdr:nvSpPr>
      <xdr:spPr bwMode="auto">
        <a:xfrm>
          <a:off x="25863550" y="3556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139701</xdr:colOff>
      <xdr:row>3</xdr:row>
      <xdr:rowOff>69850</xdr:rowOff>
    </xdr:from>
    <xdr:ext cx="1512000" cy="164404"/>
    <xdr:sp macro="" textlink="">
      <xdr:nvSpPr>
        <xdr:cNvPr id="75" name="74 Rectángulo">
          <a:hlinkClick xmlns:r="http://schemas.openxmlformats.org/officeDocument/2006/relationships" r:id="rId17"/>
        </xdr:cNvPr>
        <xdr:cNvSpPr/>
      </xdr:nvSpPr>
      <xdr:spPr bwMode="auto">
        <a:xfrm>
          <a:off x="25863551" y="5461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32</xdr:col>
      <xdr:colOff>139701</xdr:colOff>
      <xdr:row>4</xdr:row>
      <xdr:rowOff>82550</xdr:rowOff>
    </xdr:from>
    <xdr:ext cx="1512000" cy="164404"/>
    <xdr:sp macro="" textlink="">
      <xdr:nvSpPr>
        <xdr:cNvPr id="76" name="75 Rectángulo">
          <a:hlinkClick xmlns:r="http://schemas.openxmlformats.org/officeDocument/2006/relationships" r:id="rId18"/>
        </xdr:cNvPr>
        <xdr:cNvSpPr/>
      </xdr:nvSpPr>
      <xdr:spPr bwMode="auto">
        <a:xfrm>
          <a:off x="25863551" y="7175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32</xdr:col>
      <xdr:colOff>139701</xdr:colOff>
      <xdr:row>5</xdr:row>
      <xdr:rowOff>120650</xdr:rowOff>
    </xdr:from>
    <xdr:ext cx="1512000" cy="164404"/>
    <xdr:sp macro="" textlink="">
      <xdr:nvSpPr>
        <xdr:cNvPr id="77" name="76 Rectángulo">
          <a:hlinkClick xmlns:r="http://schemas.openxmlformats.org/officeDocument/2006/relationships" r:id="rId19"/>
        </xdr:cNvPr>
        <xdr:cNvSpPr/>
      </xdr:nvSpPr>
      <xdr:spPr bwMode="auto">
        <a:xfrm>
          <a:off x="25863551" y="9144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</xdr:col>
      <xdr:colOff>704850</xdr:colOff>
      <xdr:row>3</xdr:row>
      <xdr:rowOff>6350</xdr:rowOff>
    </xdr:from>
    <xdr:ext cx="2216150" cy="172227"/>
    <xdr:sp macro="" textlink="">
      <xdr:nvSpPr>
        <xdr:cNvPr id="78" name="77 Rectángulo">
          <a:hlinkClick xmlns:r="http://schemas.openxmlformats.org/officeDocument/2006/relationships" r:id="rId20"/>
        </xdr:cNvPr>
        <xdr:cNvSpPr/>
      </xdr:nvSpPr>
      <xdr:spPr bwMode="auto">
        <a:xfrm>
          <a:off x="3448050" y="50165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27</xdr:col>
      <xdr:colOff>241300</xdr:colOff>
      <xdr:row>3</xdr:row>
      <xdr:rowOff>12700</xdr:rowOff>
    </xdr:from>
    <xdr:ext cx="2216150" cy="172227"/>
    <xdr:sp macro="" textlink="">
      <xdr:nvSpPr>
        <xdr:cNvPr id="79" name="78 Rectángulo">
          <a:hlinkClick xmlns:r="http://schemas.openxmlformats.org/officeDocument/2006/relationships" r:id="rId20"/>
        </xdr:cNvPr>
        <xdr:cNvSpPr/>
      </xdr:nvSpPr>
      <xdr:spPr bwMode="auto">
        <a:xfrm>
          <a:off x="22917150" y="5080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15</xdr:col>
      <xdr:colOff>558800</xdr:colOff>
      <xdr:row>2</xdr:row>
      <xdr:rowOff>127000</xdr:rowOff>
    </xdr:from>
    <xdr:ext cx="2216150" cy="172227"/>
    <xdr:sp macro="" textlink="">
      <xdr:nvSpPr>
        <xdr:cNvPr id="80" name="79 Rectángulo">
          <a:hlinkClick xmlns:r="http://schemas.openxmlformats.org/officeDocument/2006/relationships" r:id="rId20"/>
        </xdr:cNvPr>
        <xdr:cNvSpPr/>
      </xdr:nvSpPr>
      <xdr:spPr bwMode="auto">
        <a:xfrm>
          <a:off x="12973050" y="4572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</xdr:col>
      <xdr:colOff>0</xdr:colOff>
      <xdr:row>33</xdr:row>
      <xdr:rowOff>68580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165100</xdr:colOff>
      <xdr:row>1</xdr:row>
      <xdr:rowOff>19050</xdr:rowOff>
    </xdr:from>
    <xdr:to>
      <xdr:col>0</xdr:col>
      <xdr:colOff>777096</xdr:colOff>
      <xdr:row>4</xdr:row>
      <xdr:rowOff>101600</xdr:rowOff>
    </xdr:to>
    <xdr:pic>
      <xdr:nvPicPr>
        <xdr:cNvPr id="25" name="24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88900</xdr:rowOff>
    </xdr:from>
    <xdr:ext cx="1337995" cy="172227"/>
    <xdr:sp macro="" textlink="">
      <xdr:nvSpPr>
        <xdr:cNvPr id="47" name="46 Rectángulo">
          <a:hlinkClick xmlns:r="http://schemas.openxmlformats.org/officeDocument/2006/relationships" r:id="rId4"/>
        </xdr:cNvPr>
        <xdr:cNvSpPr/>
      </xdr:nvSpPr>
      <xdr:spPr bwMode="auto">
        <a:xfrm>
          <a:off x="958850" y="914400"/>
          <a:ext cx="133799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Nº DE EXPEDIENTES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546100</xdr:colOff>
      <xdr:row>5</xdr:row>
      <xdr:rowOff>88900</xdr:rowOff>
    </xdr:from>
    <xdr:ext cx="1300549" cy="172227"/>
    <xdr:sp macro="" textlink="">
      <xdr:nvSpPr>
        <xdr:cNvPr id="48" name="47 Rectángulo">
          <a:hlinkClick xmlns:r="http://schemas.openxmlformats.org/officeDocument/2006/relationships" r:id="rId5"/>
        </xdr:cNvPr>
        <xdr:cNvSpPr/>
      </xdr:nvSpPr>
      <xdr:spPr bwMode="auto">
        <a:xfrm>
          <a:off x="235585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2" name="21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342900</xdr:colOff>
      <xdr:row>1</xdr:row>
      <xdr:rowOff>133350</xdr:rowOff>
    </xdr:to>
    <xdr:sp macro="" textlink="">
      <xdr:nvSpPr>
        <xdr:cNvPr id="27" name="26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501650</xdr:colOff>
      <xdr:row>0</xdr:row>
      <xdr:rowOff>57150</xdr:rowOff>
    </xdr:from>
    <xdr:ext cx="1082629" cy="242478"/>
    <xdr:sp macro="" textlink="">
      <xdr:nvSpPr>
        <xdr:cNvPr id="33" name="32 Rectángulo redondeado">
          <a:hlinkClick xmlns:r="http://schemas.openxmlformats.org/officeDocument/2006/relationships" r:id="rId8"/>
        </xdr:cNvPr>
        <xdr:cNvSpPr/>
      </xdr:nvSpPr>
      <xdr:spPr bwMode="auto">
        <a:xfrm>
          <a:off x="5829300" y="571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234950</xdr:colOff>
      <xdr:row>0</xdr:row>
      <xdr:rowOff>57150</xdr:rowOff>
    </xdr:from>
    <xdr:ext cx="1606012" cy="242478"/>
    <xdr:sp macro="" textlink="">
      <xdr:nvSpPr>
        <xdr:cNvPr id="34" name="33 Rectángulo redondeado">
          <a:hlinkClick xmlns:r="http://schemas.openxmlformats.org/officeDocument/2006/relationships" r:id="rId9"/>
        </xdr:cNvPr>
        <xdr:cNvSpPr/>
      </xdr:nvSpPr>
      <xdr:spPr bwMode="auto">
        <a:xfrm>
          <a:off x="6959600" y="571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349250</xdr:colOff>
      <xdr:row>0</xdr:row>
      <xdr:rowOff>57150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10"/>
        </xdr:cNvPr>
        <xdr:cNvSpPr/>
      </xdr:nvSpPr>
      <xdr:spPr bwMode="auto">
        <a:xfrm>
          <a:off x="8623300" y="571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573455</xdr:colOff>
      <xdr:row>0</xdr:row>
      <xdr:rowOff>57150</xdr:rowOff>
    </xdr:from>
    <xdr:ext cx="1969916" cy="242478"/>
    <xdr:sp macro="" textlink="">
      <xdr:nvSpPr>
        <xdr:cNvPr id="37" name="36 Rectángulo redondeado">
          <a:hlinkClick xmlns:r="http://schemas.openxmlformats.org/officeDocument/2006/relationships" r:id="rId11"/>
        </xdr:cNvPr>
        <xdr:cNvSpPr/>
      </xdr:nvSpPr>
      <xdr:spPr bwMode="auto">
        <a:xfrm>
          <a:off x="3805605" y="571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476250</xdr:colOff>
      <xdr:row>0</xdr:row>
      <xdr:rowOff>57150</xdr:rowOff>
    </xdr:from>
    <xdr:ext cx="743139" cy="242478"/>
    <xdr:sp macro="" textlink="">
      <xdr:nvSpPr>
        <xdr:cNvPr id="40" name="39 Rectángulo redondeado">
          <a:hlinkClick xmlns:r="http://schemas.openxmlformats.org/officeDocument/2006/relationships" r:id="rId12"/>
        </xdr:cNvPr>
        <xdr:cNvSpPr/>
      </xdr:nvSpPr>
      <xdr:spPr bwMode="auto">
        <a:xfrm>
          <a:off x="3009900" y="57150"/>
          <a:ext cx="74313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8</xdr:col>
      <xdr:colOff>482599</xdr:colOff>
      <xdr:row>2</xdr:row>
      <xdr:rowOff>25400</xdr:rowOff>
    </xdr:from>
    <xdr:ext cx="1512000" cy="164404"/>
    <xdr:sp macro="" textlink="">
      <xdr:nvSpPr>
        <xdr:cNvPr id="49" name="48 Rectángulo">
          <a:hlinkClick xmlns:r="http://schemas.openxmlformats.org/officeDocument/2006/relationships" r:id="rId12"/>
        </xdr:cNvPr>
        <xdr:cNvSpPr/>
      </xdr:nvSpPr>
      <xdr:spPr bwMode="auto">
        <a:xfrm>
          <a:off x="6508749" y="3556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3</xdr:row>
      <xdr:rowOff>50800</xdr:rowOff>
    </xdr:from>
    <xdr:ext cx="1512000" cy="164404"/>
    <xdr:sp macro="" textlink="">
      <xdr:nvSpPr>
        <xdr:cNvPr id="50" name="49 Rectángulo">
          <a:hlinkClick xmlns:r="http://schemas.openxmlformats.org/officeDocument/2006/relationships" r:id="rId13"/>
        </xdr:cNvPr>
        <xdr:cNvSpPr/>
      </xdr:nvSpPr>
      <xdr:spPr bwMode="auto">
        <a:xfrm>
          <a:off x="6508750" y="5461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4</xdr:row>
      <xdr:rowOff>82550</xdr:rowOff>
    </xdr:from>
    <xdr:ext cx="1512000" cy="164404"/>
    <xdr:sp macro="" textlink="">
      <xdr:nvSpPr>
        <xdr:cNvPr id="51" name="50 Rectángulo">
          <a:hlinkClick xmlns:r="http://schemas.openxmlformats.org/officeDocument/2006/relationships" r:id="rId14"/>
        </xdr:cNvPr>
        <xdr:cNvSpPr/>
      </xdr:nvSpPr>
      <xdr:spPr bwMode="auto">
        <a:xfrm>
          <a:off x="6508750" y="7429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8</xdr:col>
      <xdr:colOff>482600</xdr:colOff>
      <xdr:row>5</xdr:row>
      <xdr:rowOff>114300</xdr:rowOff>
    </xdr:from>
    <xdr:ext cx="1512000" cy="164404"/>
    <xdr:sp macro="" textlink="">
      <xdr:nvSpPr>
        <xdr:cNvPr id="52" name="51 Rectángulo">
          <a:hlinkClick xmlns:r="http://schemas.openxmlformats.org/officeDocument/2006/relationships" r:id="rId15"/>
        </xdr:cNvPr>
        <xdr:cNvSpPr/>
      </xdr:nvSpPr>
      <xdr:spPr bwMode="auto">
        <a:xfrm>
          <a:off x="6508750" y="9588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0</xdr:colOff>
      <xdr:row>5</xdr:row>
      <xdr:rowOff>88900</xdr:rowOff>
    </xdr:from>
    <xdr:ext cx="1369862" cy="172227"/>
    <xdr:sp macro="" textlink="">
      <xdr:nvSpPr>
        <xdr:cNvPr id="55" name="54 Rectángulo">
          <a:hlinkClick xmlns:r="http://schemas.openxmlformats.org/officeDocument/2006/relationships" r:id="rId4"/>
        </xdr:cNvPr>
        <xdr:cNvSpPr/>
      </xdr:nvSpPr>
      <xdr:spPr bwMode="auto">
        <a:xfrm>
          <a:off x="10496550" y="914400"/>
          <a:ext cx="1369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Nº DE EXPEDIENTES 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16</xdr:col>
      <xdr:colOff>571500</xdr:colOff>
      <xdr:row>5</xdr:row>
      <xdr:rowOff>88900</xdr:rowOff>
    </xdr:from>
    <xdr:ext cx="1300549" cy="172227"/>
    <xdr:sp macro="" textlink="">
      <xdr:nvSpPr>
        <xdr:cNvPr id="56" name="55 Rectángulo">
          <a:hlinkClick xmlns:r="http://schemas.openxmlformats.org/officeDocument/2006/relationships" r:id="rId5"/>
        </xdr:cNvPr>
        <xdr:cNvSpPr/>
      </xdr:nvSpPr>
      <xdr:spPr bwMode="auto">
        <a:xfrm>
          <a:off x="1191895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3</xdr:col>
      <xdr:colOff>0</xdr:colOff>
      <xdr:row>28</xdr:row>
      <xdr:rowOff>31750</xdr:rowOff>
    </xdr:from>
    <xdr:to>
      <xdr:col>8</xdr:col>
      <xdr:colOff>173989</xdr:colOff>
      <xdr:row>46</xdr:row>
      <xdr:rowOff>127708</xdr:rowOff>
    </xdr:to>
    <xdr:graphicFrame macro="">
      <xdr:nvGraphicFramePr>
        <xdr:cNvPr id="2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438727</xdr:colOff>
      <xdr:row>29</xdr:row>
      <xdr:rowOff>0</xdr:rowOff>
    </xdr:from>
    <xdr:to>
      <xdr:col>22</xdr:col>
      <xdr:colOff>584627</xdr:colOff>
      <xdr:row>47</xdr:row>
      <xdr:rowOff>65219</xdr:rowOff>
    </xdr:to>
    <xdr:graphicFrame macro="">
      <xdr:nvGraphicFramePr>
        <xdr:cNvPr id="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oneCellAnchor>
    <xdr:from>
      <xdr:col>22</xdr:col>
      <xdr:colOff>615950</xdr:colOff>
      <xdr:row>2</xdr:row>
      <xdr:rowOff>0</xdr:rowOff>
    </xdr:from>
    <xdr:ext cx="1512000" cy="164404"/>
    <xdr:sp macro="" textlink="">
      <xdr:nvSpPr>
        <xdr:cNvPr id="29" name="28 Rectángulo">
          <a:hlinkClick xmlns:r="http://schemas.openxmlformats.org/officeDocument/2006/relationships" r:id="rId12"/>
        </xdr:cNvPr>
        <xdr:cNvSpPr/>
      </xdr:nvSpPr>
      <xdr:spPr bwMode="auto">
        <a:xfrm>
          <a:off x="16738600" y="3302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615951</xdr:colOff>
      <xdr:row>3</xdr:row>
      <xdr:rowOff>25400</xdr:rowOff>
    </xdr:from>
    <xdr:ext cx="1512000" cy="164404"/>
    <xdr:sp macro="" textlink="">
      <xdr:nvSpPr>
        <xdr:cNvPr id="30" name="29 Rectángulo">
          <a:hlinkClick xmlns:r="http://schemas.openxmlformats.org/officeDocument/2006/relationships" r:id="rId13"/>
        </xdr:cNvPr>
        <xdr:cNvSpPr/>
      </xdr:nvSpPr>
      <xdr:spPr bwMode="auto">
        <a:xfrm>
          <a:off x="16738601" y="52070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615951</xdr:colOff>
      <xdr:row>4</xdr:row>
      <xdr:rowOff>57150</xdr:rowOff>
    </xdr:from>
    <xdr:ext cx="1512000" cy="164404"/>
    <xdr:sp macro="" textlink="">
      <xdr:nvSpPr>
        <xdr:cNvPr id="32" name="31 Rectángulo">
          <a:hlinkClick xmlns:r="http://schemas.openxmlformats.org/officeDocument/2006/relationships" r:id="rId14"/>
        </xdr:cNvPr>
        <xdr:cNvSpPr/>
      </xdr:nvSpPr>
      <xdr:spPr bwMode="auto">
        <a:xfrm>
          <a:off x="16738601" y="717550"/>
          <a:ext cx="1512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CLASE  DE RIESGO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22</xdr:col>
      <xdr:colOff>615951</xdr:colOff>
      <xdr:row>5</xdr:row>
      <xdr:rowOff>88900</xdr:rowOff>
    </xdr:from>
    <xdr:ext cx="1512000" cy="164404"/>
    <xdr:sp macro="" textlink="">
      <xdr:nvSpPr>
        <xdr:cNvPr id="41" name="40 Rectángulo">
          <a:hlinkClick xmlns:r="http://schemas.openxmlformats.org/officeDocument/2006/relationships" r:id="rId15"/>
        </xdr:cNvPr>
        <xdr:cNvSpPr/>
      </xdr:nvSpPr>
      <xdr:spPr bwMode="auto">
        <a:xfrm>
          <a:off x="16738601" y="933450"/>
          <a:ext cx="1512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MES-INUNDACIÓN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323850</xdr:colOff>
      <xdr:row>3</xdr:row>
      <xdr:rowOff>0</xdr:rowOff>
    </xdr:from>
    <xdr:ext cx="2216150" cy="172227"/>
    <xdr:sp macro="" textlink="">
      <xdr:nvSpPr>
        <xdr:cNvPr id="43" name="42 Rectángulo">
          <a:hlinkClick xmlns:r="http://schemas.openxmlformats.org/officeDocument/2006/relationships" r:id="rId18"/>
        </xdr:cNvPr>
        <xdr:cNvSpPr/>
      </xdr:nvSpPr>
      <xdr:spPr bwMode="auto">
        <a:xfrm>
          <a:off x="3556000" y="4953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  <xdr:oneCellAnchor>
    <xdr:from>
      <xdr:col>19</xdr:col>
      <xdr:colOff>165100</xdr:colOff>
      <xdr:row>2</xdr:row>
      <xdr:rowOff>152400</xdr:rowOff>
    </xdr:from>
    <xdr:ext cx="2216150" cy="172227"/>
    <xdr:sp macro="" textlink="">
      <xdr:nvSpPr>
        <xdr:cNvPr id="45" name="44 Rectángulo">
          <a:hlinkClick xmlns:r="http://schemas.openxmlformats.org/officeDocument/2006/relationships" r:id="rId18"/>
        </xdr:cNvPr>
        <xdr:cNvSpPr/>
      </xdr:nvSpPr>
      <xdr:spPr bwMode="auto">
        <a:xfrm>
          <a:off x="13963650" y="482600"/>
          <a:ext cx="22161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→ APARTADO 1. SERIE 1971-2023</a:t>
          </a:r>
          <a:endParaRPr lang="es-ES" sz="1100" b="1" i="1">
            <a:solidFill>
              <a:schemeClr val="tx1">
                <a:lumMod val="50000"/>
                <a:lumOff val="50000"/>
              </a:schemeClr>
            </a:solidFill>
            <a:effectLst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26348</xdr:colOff>
      <xdr:row>38</xdr:row>
      <xdr:rowOff>192798</xdr:rowOff>
    </xdr:from>
    <xdr:to>
      <xdr:col>10</xdr:col>
      <xdr:colOff>1342572</xdr:colOff>
      <xdr:row>52</xdr:row>
      <xdr:rowOff>41126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52343</xdr:colOff>
      <xdr:row>54</xdr:row>
      <xdr:rowOff>113145</xdr:rowOff>
    </xdr:from>
    <xdr:to>
      <xdr:col>11</xdr:col>
      <xdr:colOff>6669</xdr:colOff>
      <xdr:row>66</xdr:row>
      <xdr:rowOff>87106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72274</xdr:colOff>
      <xdr:row>68</xdr:row>
      <xdr:rowOff>98464</xdr:rowOff>
    </xdr:from>
    <xdr:to>
      <xdr:col>11</xdr:col>
      <xdr:colOff>19048</xdr:colOff>
      <xdr:row>80</xdr:row>
      <xdr:rowOff>192123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165100</xdr:colOff>
      <xdr:row>1</xdr:row>
      <xdr:rowOff>19050</xdr:rowOff>
    </xdr:from>
    <xdr:to>
      <xdr:col>0</xdr:col>
      <xdr:colOff>777096</xdr:colOff>
      <xdr:row>4</xdr:row>
      <xdr:rowOff>101600</xdr:rowOff>
    </xdr:to>
    <xdr:pic>
      <xdr:nvPicPr>
        <xdr:cNvPr id="10" name="9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841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4</xdr:row>
      <xdr:rowOff>13477</xdr:rowOff>
    </xdr:from>
    <xdr:ext cx="839525" cy="172227"/>
    <xdr:sp macro="" textlink="">
      <xdr:nvSpPr>
        <xdr:cNvPr id="18" name="17 Rectángulo">
          <a:hlinkClick xmlns:r="http://schemas.openxmlformats.org/officeDocument/2006/relationships" r:id="rId6"/>
        </xdr:cNvPr>
        <xdr:cNvSpPr/>
      </xdr:nvSpPr>
      <xdr:spPr bwMode="auto">
        <a:xfrm>
          <a:off x="958850" y="6738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13477</xdr:rowOff>
    </xdr:from>
    <xdr:ext cx="810735" cy="172227"/>
    <xdr:sp macro="" textlink="">
      <xdr:nvSpPr>
        <xdr:cNvPr id="19" name="18 Rectángulo">
          <a:hlinkClick xmlns:r="http://schemas.openxmlformats.org/officeDocument/2006/relationships" r:id="rId7"/>
        </xdr:cNvPr>
        <xdr:cNvSpPr/>
      </xdr:nvSpPr>
      <xdr:spPr bwMode="auto">
        <a:xfrm>
          <a:off x="1860861" y="6738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848132</xdr:colOff>
      <xdr:row>4</xdr:row>
      <xdr:rowOff>13477</xdr:rowOff>
    </xdr:from>
    <xdr:ext cx="430182" cy="172227"/>
    <xdr:sp macro="" textlink="">
      <xdr:nvSpPr>
        <xdr:cNvPr id="20" name="19 Rectángulo">
          <a:hlinkClick xmlns:r="http://schemas.openxmlformats.org/officeDocument/2006/relationships" r:id="rId8"/>
        </xdr:cNvPr>
        <xdr:cNvSpPr/>
      </xdr:nvSpPr>
      <xdr:spPr bwMode="auto">
        <a:xfrm>
          <a:off x="4023132" y="6738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1329194</xdr:colOff>
      <xdr:row>4</xdr:row>
      <xdr:rowOff>13477</xdr:rowOff>
    </xdr:from>
    <xdr:ext cx="822085" cy="172227"/>
    <xdr:sp macro="" textlink="">
      <xdr:nvSpPr>
        <xdr:cNvPr id="21" name="20 Rectángulo">
          <a:hlinkClick xmlns:r="http://schemas.openxmlformats.org/officeDocument/2006/relationships" r:id="rId9"/>
        </xdr:cNvPr>
        <xdr:cNvSpPr/>
      </xdr:nvSpPr>
      <xdr:spPr bwMode="auto">
        <a:xfrm>
          <a:off x="4504194" y="67387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506674</xdr:colOff>
      <xdr:row>4</xdr:row>
      <xdr:rowOff>13477</xdr:rowOff>
    </xdr:from>
    <xdr:ext cx="666273" cy="172227"/>
    <xdr:sp macro="" textlink="">
      <xdr:nvSpPr>
        <xdr:cNvPr id="22" name="21 Rectángulo">
          <a:hlinkClick xmlns:r="http://schemas.openxmlformats.org/officeDocument/2006/relationships" r:id="rId10"/>
        </xdr:cNvPr>
        <xdr:cNvSpPr/>
      </xdr:nvSpPr>
      <xdr:spPr bwMode="auto">
        <a:xfrm>
          <a:off x="5377124" y="67387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</xdr:col>
      <xdr:colOff>595</xdr:colOff>
      <xdr:row>5</xdr:row>
      <xdr:rowOff>102377</xdr:rowOff>
    </xdr:from>
    <xdr:ext cx="570862" cy="172227"/>
    <xdr:sp macro="" textlink="">
      <xdr:nvSpPr>
        <xdr:cNvPr id="23" name="22 Rectángulo">
          <a:hlinkClick xmlns:r="http://schemas.openxmlformats.org/officeDocument/2006/relationships" r:id="rId11"/>
        </xdr:cNvPr>
        <xdr:cNvSpPr/>
      </xdr:nvSpPr>
      <xdr:spPr bwMode="auto">
        <a:xfrm>
          <a:off x="959445" y="9278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803995</xdr:colOff>
      <xdr:row>5</xdr:row>
      <xdr:rowOff>108727</xdr:rowOff>
    </xdr:from>
    <xdr:ext cx="1277594" cy="172227"/>
    <xdr:sp macro="" textlink="">
      <xdr:nvSpPr>
        <xdr:cNvPr id="24" name="23 Rectángulo">
          <a:hlinkClick xmlns:r="http://schemas.openxmlformats.org/officeDocument/2006/relationships" r:id="rId12"/>
        </xdr:cNvPr>
        <xdr:cNvSpPr/>
      </xdr:nvSpPr>
      <xdr:spPr bwMode="auto">
        <a:xfrm>
          <a:off x="1762845" y="93422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0" name="29 Hexágono">
          <a:hlinkClick xmlns:r="http://schemas.openxmlformats.org/officeDocument/2006/relationships" r:id="rId1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31" name="30 Pentágono">
          <a:hlinkClick xmlns:r="http://schemas.openxmlformats.org/officeDocument/2006/relationships" r:id="rId14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1009650</xdr:colOff>
      <xdr:row>0</xdr:row>
      <xdr:rowOff>63500</xdr:rowOff>
    </xdr:from>
    <xdr:ext cx="1082629" cy="242478"/>
    <xdr:sp macro="" textlink="">
      <xdr:nvSpPr>
        <xdr:cNvPr id="46" name="45 Rectángulo redondeado">
          <a:hlinkClick xmlns:r="http://schemas.openxmlformats.org/officeDocument/2006/relationships" r:id="rId15"/>
        </xdr:cNvPr>
        <xdr:cNvSpPr/>
      </xdr:nvSpPr>
      <xdr:spPr bwMode="auto">
        <a:xfrm>
          <a:off x="588010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762000</xdr:colOff>
      <xdr:row>0</xdr:row>
      <xdr:rowOff>63500</xdr:rowOff>
    </xdr:from>
    <xdr:ext cx="1606012" cy="242478"/>
    <xdr:sp macro="" textlink="">
      <xdr:nvSpPr>
        <xdr:cNvPr id="47" name="46 Rectángulo redondeado">
          <a:hlinkClick xmlns:r="http://schemas.openxmlformats.org/officeDocument/2006/relationships" r:id="rId16"/>
        </xdr:cNvPr>
        <xdr:cNvSpPr/>
      </xdr:nvSpPr>
      <xdr:spPr bwMode="auto">
        <a:xfrm>
          <a:off x="701040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393700</xdr:colOff>
      <xdr:row>0</xdr:row>
      <xdr:rowOff>63500</xdr:rowOff>
    </xdr:from>
    <xdr:ext cx="1696712" cy="242478"/>
    <xdr:sp macro="" textlink="">
      <xdr:nvSpPr>
        <xdr:cNvPr id="48" name="47 Rectángulo redondeado">
          <a:hlinkClick xmlns:r="http://schemas.openxmlformats.org/officeDocument/2006/relationships" r:id="rId17"/>
        </xdr:cNvPr>
        <xdr:cNvSpPr/>
      </xdr:nvSpPr>
      <xdr:spPr bwMode="auto">
        <a:xfrm>
          <a:off x="866140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636955</xdr:colOff>
      <xdr:row>0</xdr:row>
      <xdr:rowOff>63500</xdr:rowOff>
    </xdr:from>
    <xdr:ext cx="2027470" cy="242478"/>
    <xdr:sp macro="" textlink="">
      <xdr:nvSpPr>
        <xdr:cNvPr id="49" name="48 Rectángulo redondeado">
          <a:hlinkClick xmlns:r="http://schemas.openxmlformats.org/officeDocument/2006/relationships" r:id="rId18"/>
        </xdr:cNvPr>
        <xdr:cNvSpPr/>
      </xdr:nvSpPr>
      <xdr:spPr bwMode="auto">
        <a:xfrm>
          <a:off x="3811955" y="635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1149350</xdr:colOff>
      <xdr:row>0</xdr:row>
      <xdr:rowOff>63500</xdr:rowOff>
    </xdr:from>
    <xdr:ext cx="727237" cy="242478"/>
    <xdr:sp macro="" textlink="">
      <xdr:nvSpPr>
        <xdr:cNvPr id="50" name="49 Rectángulo redondeado">
          <a:hlinkClick xmlns:r="http://schemas.openxmlformats.org/officeDocument/2006/relationships" r:id="rId19"/>
        </xdr:cNvPr>
        <xdr:cNvSpPr/>
      </xdr:nvSpPr>
      <xdr:spPr bwMode="auto">
        <a:xfrm>
          <a:off x="30353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2</xdr:col>
      <xdr:colOff>857250</xdr:colOff>
      <xdr:row>4</xdr:row>
      <xdr:rowOff>19050</xdr:rowOff>
    </xdr:from>
    <xdr:ext cx="1231234" cy="172227"/>
    <xdr:sp macro="" textlink="">
      <xdr:nvSpPr>
        <xdr:cNvPr id="35" name="34 Rectángulo">
          <a:hlinkClick xmlns:r="http://schemas.openxmlformats.org/officeDocument/2006/relationships" r:id="rId20"/>
        </xdr:cNvPr>
        <xdr:cNvSpPr/>
      </xdr:nvSpPr>
      <xdr:spPr bwMode="auto">
        <a:xfrm>
          <a:off x="2743200" y="6794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15</xdr:col>
      <xdr:colOff>749300</xdr:colOff>
      <xdr:row>0</xdr:row>
      <xdr:rowOff>63500</xdr:rowOff>
    </xdr:from>
    <xdr:ext cx="1082629" cy="242478"/>
    <xdr:sp macro="" textlink="">
      <xdr:nvSpPr>
        <xdr:cNvPr id="44" name="43 Rectángulo redondeado">
          <a:hlinkClick xmlns:r="http://schemas.openxmlformats.org/officeDocument/2006/relationships" r:id="rId15"/>
        </xdr:cNvPr>
        <xdr:cNvSpPr/>
      </xdr:nvSpPr>
      <xdr:spPr bwMode="auto">
        <a:xfrm>
          <a:off x="1839595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17</xdr:col>
      <xdr:colOff>368300</xdr:colOff>
      <xdr:row>0</xdr:row>
      <xdr:rowOff>63500</xdr:rowOff>
    </xdr:from>
    <xdr:ext cx="1606012" cy="242478"/>
    <xdr:sp macro="" textlink="">
      <xdr:nvSpPr>
        <xdr:cNvPr id="45" name="44 Rectángulo redondeado">
          <a:hlinkClick xmlns:r="http://schemas.openxmlformats.org/officeDocument/2006/relationships" r:id="rId16"/>
        </xdr:cNvPr>
        <xdr:cNvSpPr/>
      </xdr:nvSpPr>
      <xdr:spPr bwMode="auto">
        <a:xfrm>
          <a:off x="195262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19</xdr:col>
      <xdr:colOff>615950</xdr:colOff>
      <xdr:row>0</xdr:row>
      <xdr:rowOff>63500</xdr:rowOff>
    </xdr:from>
    <xdr:ext cx="1696712" cy="242478"/>
    <xdr:sp macro="" textlink="">
      <xdr:nvSpPr>
        <xdr:cNvPr id="51" name="50 Rectángulo redondeado">
          <a:hlinkClick xmlns:r="http://schemas.openxmlformats.org/officeDocument/2006/relationships" r:id="rId17"/>
        </xdr:cNvPr>
        <xdr:cNvSpPr/>
      </xdr:nvSpPr>
      <xdr:spPr bwMode="auto">
        <a:xfrm>
          <a:off x="211899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14</xdr:col>
      <xdr:colOff>763955</xdr:colOff>
      <xdr:row>0</xdr:row>
      <xdr:rowOff>63500</xdr:rowOff>
    </xdr:from>
    <xdr:ext cx="2027470" cy="242478"/>
    <xdr:sp macro="" textlink="">
      <xdr:nvSpPr>
        <xdr:cNvPr id="52" name="51 Rectángulo redondeado">
          <a:hlinkClick xmlns:r="http://schemas.openxmlformats.org/officeDocument/2006/relationships" r:id="rId18"/>
        </xdr:cNvPr>
        <xdr:cNvSpPr/>
      </xdr:nvSpPr>
      <xdr:spPr bwMode="auto">
        <a:xfrm>
          <a:off x="16340505" y="63500"/>
          <a:ext cx="2027470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14</xdr:col>
      <xdr:colOff>0</xdr:colOff>
      <xdr:row>0</xdr:row>
      <xdr:rowOff>63500</xdr:rowOff>
    </xdr:from>
    <xdr:ext cx="727237" cy="242478"/>
    <xdr:sp macro="" textlink="">
      <xdr:nvSpPr>
        <xdr:cNvPr id="53" name="52 Rectángulo redondeado">
          <a:hlinkClick xmlns:r="http://schemas.openxmlformats.org/officeDocument/2006/relationships" r:id="rId19"/>
        </xdr:cNvPr>
        <xdr:cNvSpPr/>
      </xdr:nvSpPr>
      <xdr:spPr bwMode="auto">
        <a:xfrm>
          <a:off x="155765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3</xdr:col>
      <xdr:colOff>92795</xdr:colOff>
      <xdr:row>5</xdr:row>
      <xdr:rowOff>108727</xdr:rowOff>
    </xdr:from>
    <xdr:ext cx="1097480" cy="172227"/>
    <xdr:sp macro="" textlink="">
      <xdr:nvSpPr>
        <xdr:cNvPr id="54" name="53 Rectángulo">
          <a:hlinkClick xmlns:r="http://schemas.openxmlformats.org/officeDocument/2006/relationships" r:id="rId21"/>
        </xdr:cNvPr>
        <xdr:cNvSpPr/>
      </xdr:nvSpPr>
      <xdr:spPr bwMode="auto">
        <a:xfrm>
          <a:off x="3267795" y="934227"/>
          <a:ext cx="109748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AÑOS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12700</xdr:colOff>
      <xdr:row>4</xdr:row>
      <xdr:rowOff>13477</xdr:rowOff>
    </xdr:from>
    <xdr:ext cx="839525" cy="172227"/>
    <xdr:sp macro="" textlink="">
      <xdr:nvSpPr>
        <xdr:cNvPr id="78" name="77 Rectángulo">
          <a:hlinkClick xmlns:r="http://schemas.openxmlformats.org/officeDocument/2006/relationships" r:id="rId6"/>
        </xdr:cNvPr>
        <xdr:cNvSpPr/>
      </xdr:nvSpPr>
      <xdr:spPr bwMode="auto">
        <a:xfrm>
          <a:off x="16598900" y="673877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14</xdr:col>
      <xdr:colOff>914711</xdr:colOff>
      <xdr:row>4</xdr:row>
      <xdr:rowOff>13477</xdr:rowOff>
    </xdr:from>
    <xdr:ext cx="810735" cy="172227"/>
    <xdr:sp macro="" textlink="">
      <xdr:nvSpPr>
        <xdr:cNvPr id="79" name="78 Rectángulo">
          <a:hlinkClick xmlns:r="http://schemas.openxmlformats.org/officeDocument/2006/relationships" r:id="rId7"/>
        </xdr:cNvPr>
        <xdr:cNvSpPr/>
      </xdr:nvSpPr>
      <xdr:spPr bwMode="auto">
        <a:xfrm>
          <a:off x="17500911" y="673877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15</xdr:col>
      <xdr:colOff>1006882</xdr:colOff>
      <xdr:row>4</xdr:row>
      <xdr:rowOff>13477</xdr:rowOff>
    </xdr:from>
    <xdr:ext cx="430182" cy="172227"/>
    <xdr:sp macro="" textlink="">
      <xdr:nvSpPr>
        <xdr:cNvPr id="80" name="79 Rectángulo">
          <a:hlinkClick xmlns:r="http://schemas.openxmlformats.org/officeDocument/2006/relationships" r:id="rId8"/>
        </xdr:cNvPr>
        <xdr:cNvSpPr/>
      </xdr:nvSpPr>
      <xdr:spPr bwMode="auto">
        <a:xfrm>
          <a:off x="19663182" y="673877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446544</xdr:colOff>
      <xdr:row>4</xdr:row>
      <xdr:rowOff>13477</xdr:rowOff>
    </xdr:from>
    <xdr:ext cx="822085" cy="172227"/>
    <xdr:sp macro="" textlink="">
      <xdr:nvSpPr>
        <xdr:cNvPr id="81" name="80 Rectángulo">
          <a:hlinkClick xmlns:r="http://schemas.openxmlformats.org/officeDocument/2006/relationships" r:id="rId9"/>
        </xdr:cNvPr>
        <xdr:cNvSpPr/>
      </xdr:nvSpPr>
      <xdr:spPr bwMode="auto">
        <a:xfrm>
          <a:off x="20144244" y="673877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17</xdr:col>
      <xdr:colOff>849574</xdr:colOff>
      <xdr:row>4</xdr:row>
      <xdr:rowOff>13477</xdr:rowOff>
    </xdr:from>
    <xdr:ext cx="666273" cy="172227"/>
    <xdr:sp macro="" textlink="">
      <xdr:nvSpPr>
        <xdr:cNvPr id="82" name="81 Rectángulo">
          <a:hlinkClick xmlns:r="http://schemas.openxmlformats.org/officeDocument/2006/relationships" r:id="rId10"/>
        </xdr:cNvPr>
        <xdr:cNvSpPr/>
      </xdr:nvSpPr>
      <xdr:spPr bwMode="auto">
        <a:xfrm>
          <a:off x="21017174" y="673877"/>
          <a:ext cx="66627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Tumulto </a:t>
          </a:r>
        </a:p>
      </xdr:txBody>
    </xdr:sp>
    <xdr:clientData/>
  </xdr:oneCellAnchor>
  <xdr:oneCellAnchor>
    <xdr:from>
      <xdr:col>14</xdr:col>
      <xdr:colOff>13295</xdr:colOff>
      <xdr:row>5</xdr:row>
      <xdr:rowOff>102377</xdr:rowOff>
    </xdr:from>
    <xdr:ext cx="570862" cy="172227"/>
    <xdr:sp macro="" textlink="">
      <xdr:nvSpPr>
        <xdr:cNvPr id="83" name="82 Rectángulo">
          <a:hlinkClick xmlns:r="http://schemas.openxmlformats.org/officeDocument/2006/relationships" r:id="rId11"/>
        </xdr:cNvPr>
        <xdr:cNvSpPr/>
      </xdr:nvSpPr>
      <xdr:spPr bwMode="auto">
        <a:xfrm>
          <a:off x="16599495" y="927877"/>
          <a:ext cx="57086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FF.AA.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689695</xdr:colOff>
      <xdr:row>5</xdr:row>
      <xdr:rowOff>108727</xdr:rowOff>
    </xdr:from>
    <xdr:ext cx="1277594" cy="172227"/>
    <xdr:sp macro="" textlink="">
      <xdr:nvSpPr>
        <xdr:cNvPr id="84" name="83 Rectángulo">
          <a:hlinkClick xmlns:r="http://schemas.openxmlformats.org/officeDocument/2006/relationships" r:id="rId12"/>
        </xdr:cNvPr>
        <xdr:cNvSpPr/>
      </xdr:nvSpPr>
      <xdr:spPr bwMode="auto">
        <a:xfrm>
          <a:off x="17275895" y="934227"/>
          <a:ext cx="127759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CAUSAS </a:t>
          </a:r>
        </a:p>
      </xdr:txBody>
    </xdr:sp>
    <xdr:clientData/>
  </xdr:oneCellAnchor>
  <xdr:oneCellAnchor>
    <xdr:from>
      <xdr:col>14</xdr:col>
      <xdr:colOff>1797050</xdr:colOff>
      <xdr:row>4</xdr:row>
      <xdr:rowOff>19050</xdr:rowOff>
    </xdr:from>
    <xdr:ext cx="1231234" cy="172227"/>
    <xdr:sp macro="" textlink="">
      <xdr:nvSpPr>
        <xdr:cNvPr id="85" name="84 Rectángulo">
          <a:hlinkClick xmlns:r="http://schemas.openxmlformats.org/officeDocument/2006/relationships" r:id="rId20"/>
        </xdr:cNvPr>
        <xdr:cNvSpPr/>
      </xdr:nvSpPr>
      <xdr:spPr bwMode="auto">
        <a:xfrm>
          <a:off x="18383250" y="679450"/>
          <a:ext cx="12312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</a:t>
          </a:r>
        </a:p>
      </xdr:txBody>
    </xdr:sp>
    <xdr:clientData/>
  </xdr:oneCellAnchor>
  <xdr:oneCellAnchor>
    <xdr:from>
      <xdr:col>15</xdr:col>
      <xdr:colOff>251545</xdr:colOff>
      <xdr:row>5</xdr:row>
      <xdr:rowOff>108727</xdr:rowOff>
    </xdr:from>
    <xdr:ext cx="1097480" cy="172227"/>
    <xdr:sp macro="" textlink="">
      <xdr:nvSpPr>
        <xdr:cNvPr id="86" name="85 Rectángulo">
          <a:hlinkClick xmlns:r="http://schemas.openxmlformats.org/officeDocument/2006/relationships" r:id="rId21"/>
        </xdr:cNvPr>
        <xdr:cNvSpPr/>
      </xdr:nvSpPr>
      <xdr:spPr bwMode="auto">
        <a:xfrm>
          <a:off x="18907845" y="934227"/>
          <a:ext cx="109748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AÑOS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14</xdr:col>
      <xdr:colOff>0</xdr:colOff>
      <xdr:row>25</xdr:row>
      <xdr:rowOff>6448</xdr:rowOff>
    </xdr:from>
    <xdr:to>
      <xdr:col>15</xdr:col>
      <xdr:colOff>636236</xdr:colOff>
      <xdr:row>36</xdr:row>
      <xdr:rowOff>152563</xdr:rowOff>
    </xdr:to>
    <xdr:graphicFrame macro="">
      <xdr:nvGraphicFramePr>
        <xdr:cNvPr id="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924328</xdr:colOff>
      <xdr:row>25</xdr:row>
      <xdr:rowOff>0</xdr:rowOff>
    </xdr:from>
    <xdr:to>
      <xdr:col>19</xdr:col>
      <xdr:colOff>750391</xdr:colOff>
      <xdr:row>36</xdr:row>
      <xdr:rowOff>134104</xdr:rowOff>
    </xdr:to>
    <xdr:graphicFrame macro="">
      <xdr:nvGraphicFramePr>
        <xdr:cNvPr id="3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graphicFrame macro="">
      <xdr:nvGraphicFramePr>
        <xdr:cNvPr id="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graphicFrame macro="">
      <xdr:nvGraphicFramePr>
        <xdr:cNvPr id="3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graphicFrame macro="">
      <xdr:nvGraphicFramePr>
        <xdr:cNvPr id="4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0</xdr:colOff>
      <xdr:row>21</xdr:row>
      <xdr:rowOff>0</xdr:rowOff>
    </xdr:to>
    <xdr:graphicFrame macro="">
      <xdr:nvGraphicFramePr>
        <xdr:cNvPr id="5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90715</xdr:colOff>
      <xdr:row>271</xdr:row>
      <xdr:rowOff>9071</xdr:rowOff>
    </xdr:from>
    <xdr:to>
      <xdr:col>12</xdr:col>
      <xdr:colOff>658091</xdr:colOff>
      <xdr:row>285</xdr:row>
      <xdr:rowOff>152668</xdr:rowOff>
    </xdr:to>
    <xdr:graphicFrame macro="">
      <xdr:nvGraphicFramePr>
        <xdr:cNvPr id="7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165100</xdr:colOff>
      <xdr:row>1</xdr:row>
      <xdr:rowOff>12700</xdr:rowOff>
    </xdr:from>
    <xdr:ext cx="611996" cy="577850"/>
    <xdr:pic>
      <xdr:nvPicPr>
        <xdr:cNvPr id="9" name="8 Imagen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7800"/>
          <a:ext cx="611996" cy="5778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12700</xdr:rowOff>
    </xdr:from>
    <xdr:ext cx="839525" cy="172227"/>
    <xdr:sp macro="" textlink="">
      <xdr:nvSpPr>
        <xdr:cNvPr id="11" name="10 Rectángulo">
          <a:hlinkClick xmlns:r="http://schemas.openxmlformats.org/officeDocument/2006/relationships" r:id="rId8"/>
        </xdr:cNvPr>
        <xdr:cNvSpPr/>
      </xdr:nvSpPr>
      <xdr:spPr bwMode="auto">
        <a:xfrm>
          <a:off x="958850" y="673100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4</xdr:row>
      <xdr:rowOff>12700</xdr:rowOff>
    </xdr:from>
    <xdr:ext cx="810735" cy="172227"/>
    <xdr:sp macro="" textlink="">
      <xdr:nvSpPr>
        <xdr:cNvPr id="12" name="11 Rectángulo">
          <a:hlinkClick xmlns:r="http://schemas.openxmlformats.org/officeDocument/2006/relationships" r:id="rId9"/>
        </xdr:cNvPr>
        <xdr:cNvSpPr/>
      </xdr:nvSpPr>
      <xdr:spPr bwMode="auto">
        <a:xfrm>
          <a:off x="1860861" y="673100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2</xdr:col>
      <xdr:colOff>848132</xdr:colOff>
      <xdr:row>4</xdr:row>
      <xdr:rowOff>12700</xdr:rowOff>
    </xdr:from>
    <xdr:ext cx="418576" cy="172227"/>
    <xdr:sp macro="" textlink="">
      <xdr:nvSpPr>
        <xdr:cNvPr id="13" name="12 Rectángulo">
          <a:hlinkClick xmlns:r="http://schemas.openxmlformats.org/officeDocument/2006/relationships" r:id="rId10"/>
        </xdr:cNvPr>
        <xdr:cNvSpPr/>
      </xdr:nvSpPr>
      <xdr:spPr bwMode="auto">
        <a:xfrm>
          <a:off x="2734082" y="673100"/>
          <a:ext cx="41857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21094</xdr:colOff>
      <xdr:row>4</xdr:row>
      <xdr:rowOff>12700</xdr:rowOff>
    </xdr:from>
    <xdr:ext cx="840038" cy="172227"/>
    <xdr:sp macro="" textlink="">
      <xdr:nvSpPr>
        <xdr:cNvPr id="14" name="13 Rectángulo">
          <a:hlinkClick xmlns:r="http://schemas.openxmlformats.org/officeDocument/2006/relationships" r:id="rId11"/>
        </xdr:cNvPr>
        <xdr:cNvSpPr/>
      </xdr:nvSpPr>
      <xdr:spPr bwMode="auto">
        <a:xfrm>
          <a:off x="3215144" y="673100"/>
          <a:ext cx="84003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Terrorismo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362545</xdr:colOff>
      <xdr:row>4</xdr:row>
      <xdr:rowOff>12700</xdr:rowOff>
    </xdr:from>
    <xdr:ext cx="546688" cy="172227"/>
    <xdr:sp macro="" textlink="">
      <xdr:nvSpPr>
        <xdr:cNvPr id="15" name="14 Rectángulo">
          <a:hlinkClick xmlns:r="http://schemas.openxmlformats.org/officeDocument/2006/relationships" r:id="rId12"/>
        </xdr:cNvPr>
        <xdr:cNvSpPr/>
      </xdr:nvSpPr>
      <xdr:spPr bwMode="auto">
        <a:xfrm>
          <a:off x="4864695" y="673100"/>
          <a:ext cx="54668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FF.AA. </a:t>
          </a:r>
        </a:p>
      </xdr:txBody>
    </xdr:sp>
    <xdr:clientData/>
  </xdr:oneCellAnchor>
  <xdr:oneCellAnchor>
    <xdr:from>
      <xdr:col>3</xdr:col>
      <xdr:colOff>924645</xdr:colOff>
      <xdr:row>4</xdr:row>
      <xdr:rowOff>12700</xdr:rowOff>
    </xdr:from>
    <xdr:ext cx="670312" cy="172227"/>
    <xdr:sp macro="" textlink="">
      <xdr:nvSpPr>
        <xdr:cNvPr id="16" name="15 Rectángulo">
          <a:hlinkClick xmlns:r="http://schemas.openxmlformats.org/officeDocument/2006/relationships" r:id="rId13"/>
        </xdr:cNvPr>
        <xdr:cNvSpPr/>
      </xdr:nvSpPr>
      <xdr:spPr bwMode="auto">
        <a:xfrm>
          <a:off x="4118695" y="673100"/>
          <a:ext cx="67031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 Tumulto </a:t>
          </a:r>
        </a:p>
      </xdr:txBody>
    </xdr:sp>
    <xdr:clientData/>
  </xdr:oneCellAnchor>
  <xdr:oneCellAnchor>
    <xdr:from>
      <xdr:col>1</xdr:col>
      <xdr:colOff>1419</xdr:colOff>
      <xdr:row>5</xdr:row>
      <xdr:rowOff>95250</xdr:rowOff>
    </xdr:from>
    <xdr:ext cx="1355499" cy="172227"/>
    <xdr:sp macro="" textlink="">
      <xdr:nvSpPr>
        <xdr:cNvPr id="17" name="16 Rectángulo">
          <a:hlinkClick xmlns:r="http://schemas.openxmlformats.org/officeDocument/2006/relationships" r:id="rId14"/>
        </xdr:cNvPr>
        <xdr:cNvSpPr/>
      </xdr:nvSpPr>
      <xdr:spPr bwMode="auto">
        <a:xfrm>
          <a:off x="960269" y="920750"/>
          <a:ext cx="135549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RESUMEN  CAUSAS </a:t>
          </a:r>
        </a:p>
      </xdr:txBody>
    </xdr:sp>
    <xdr:clientData/>
  </xdr:oneCellAnchor>
  <xdr:oneCellAnchor>
    <xdr:from>
      <xdr:col>2</xdr:col>
      <xdr:colOff>517606</xdr:colOff>
      <xdr:row>5</xdr:row>
      <xdr:rowOff>95250</xdr:rowOff>
    </xdr:from>
    <xdr:ext cx="1181734" cy="172227"/>
    <xdr:sp macro="" textlink="">
      <xdr:nvSpPr>
        <xdr:cNvPr id="18" name="17 Rectángulo">
          <a:hlinkClick xmlns:r="http://schemas.openxmlformats.org/officeDocument/2006/relationships" r:id="rId15"/>
        </xdr:cNvPr>
        <xdr:cNvSpPr/>
      </xdr:nvSpPr>
      <xdr:spPr bwMode="auto">
        <a:xfrm>
          <a:off x="2403556" y="920750"/>
          <a:ext cx="118173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RESUMEN  AÑOS </a:t>
          </a: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0" name="19 Hexágono">
          <a:hlinkClick xmlns:r="http://schemas.openxmlformats.org/officeDocument/2006/relationships" r:id="rId16"/>
        </xdr:cNvPr>
        <xdr:cNvSpPr/>
      </xdr:nvSpPr>
      <xdr:spPr bwMode="auto">
        <a:xfrm>
          <a:off x="0" y="31750"/>
          <a:ext cx="88265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996950</xdr:colOff>
      <xdr:row>1</xdr:row>
      <xdr:rowOff>133350</xdr:rowOff>
    </xdr:to>
    <xdr:sp macro="" textlink="">
      <xdr:nvSpPr>
        <xdr:cNvPr id="21" name="20 Pentágono">
          <a:hlinkClick xmlns:r="http://schemas.openxmlformats.org/officeDocument/2006/relationships" r:id="rId17"/>
        </xdr:cNvPr>
        <xdr:cNvSpPr/>
      </xdr:nvSpPr>
      <xdr:spPr bwMode="auto">
        <a:xfrm>
          <a:off x="914400" y="31750"/>
          <a:ext cx="17335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0</xdr:colOff>
      <xdr:row>27</xdr:row>
      <xdr:rowOff>6448</xdr:rowOff>
    </xdr:from>
    <xdr:to>
      <xdr:col>8</xdr:col>
      <xdr:colOff>553686</xdr:colOff>
      <xdr:row>38</xdr:row>
      <xdr:rowOff>152563</xdr:rowOff>
    </xdr:to>
    <xdr:graphicFrame macro="">
      <xdr:nvGraphicFramePr>
        <xdr:cNvPr id="2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841778</xdr:colOff>
      <xdr:row>27</xdr:row>
      <xdr:rowOff>0</xdr:rowOff>
    </xdr:from>
    <xdr:to>
      <xdr:col>12</xdr:col>
      <xdr:colOff>559891</xdr:colOff>
      <xdr:row>38</xdr:row>
      <xdr:rowOff>134104</xdr:rowOff>
    </xdr:to>
    <xdr:graphicFrame macro="">
      <xdr:nvGraphicFramePr>
        <xdr:cNvPr id="2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5</xdr:col>
      <xdr:colOff>260350</xdr:colOff>
      <xdr:row>0</xdr:row>
      <xdr:rowOff>63500</xdr:rowOff>
    </xdr:from>
    <xdr:ext cx="1114591" cy="242478"/>
    <xdr:sp macro="" textlink="">
      <xdr:nvSpPr>
        <xdr:cNvPr id="24" name="23 Rectángulo redondeado">
          <a:hlinkClick xmlns:r="http://schemas.openxmlformats.org/officeDocument/2006/relationships" r:id="rId20"/>
        </xdr:cNvPr>
        <xdr:cNvSpPr/>
      </xdr:nvSpPr>
      <xdr:spPr bwMode="auto">
        <a:xfrm>
          <a:off x="5867400" y="635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539750</xdr:colOff>
      <xdr:row>0</xdr:row>
      <xdr:rowOff>63500</xdr:rowOff>
    </xdr:from>
    <xdr:ext cx="1606012" cy="242478"/>
    <xdr:sp macro="" textlink="">
      <xdr:nvSpPr>
        <xdr:cNvPr id="25" name="24 Rectángulo redondeado">
          <a:hlinkClick xmlns:r="http://schemas.openxmlformats.org/officeDocument/2006/relationships" r:id="rId21"/>
        </xdr:cNvPr>
        <xdr:cNvSpPr/>
      </xdr:nvSpPr>
      <xdr:spPr bwMode="auto">
        <a:xfrm>
          <a:off x="7042150" y="635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1308100</xdr:colOff>
      <xdr:row>0</xdr:row>
      <xdr:rowOff>63500</xdr:rowOff>
    </xdr:from>
    <xdr:ext cx="1696712" cy="242478"/>
    <xdr:sp macro="" textlink="">
      <xdr:nvSpPr>
        <xdr:cNvPr id="26" name="25 Rectángulo redondeado">
          <a:hlinkClick xmlns:r="http://schemas.openxmlformats.org/officeDocument/2006/relationships" r:id="rId22"/>
        </xdr:cNvPr>
        <xdr:cNvSpPr/>
      </xdr:nvSpPr>
      <xdr:spPr bwMode="auto">
        <a:xfrm>
          <a:off x="870585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643305</xdr:colOff>
      <xdr:row>0</xdr:row>
      <xdr:rowOff>63500</xdr:rowOff>
    </xdr:from>
    <xdr:ext cx="1969916" cy="242478"/>
    <xdr:sp macro="" textlink="">
      <xdr:nvSpPr>
        <xdr:cNvPr id="27" name="26 Rectángulo redondeado">
          <a:hlinkClick xmlns:r="http://schemas.openxmlformats.org/officeDocument/2006/relationships" r:id="rId23"/>
        </xdr:cNvPr>
        <xdr:cNvSpPr/>
      </xdr:nvSpPr>
      <xdr:spPr bwMode="auto">
        <a:xfrm>
          <a:off x="329125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1155700</xdr:colOff>
      <xdr:row>0</xdr:row>
      <xdr:rowOff>63500</xdr:rowOff>
    </xdr:from>
    <xdr:ext cx="727237" cy="242478"/>
    <xdr:sp macro="" textlink="">
      <xdr:nvSpPr>
        <xdr:cNvPr id="28" name="27 Rectángulo redondeado">
          <a:hlinkClick xmlns:r="http://schemas.openxmlformats.org/officeDocument/2006/relationships" r:id="rId24"/>
        </xdr:cNvPr>
        <xdr:cNvSpPr/>
      </xdr:nvSpPr>
      <xdr:spPr bwMode="auto">
        <a:xfrm>
          <a:off x="264795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5</xdr:col>
      <xdr:colOff>400050</xdr:colOff>
      <xdr:row>2</xdr:row>
      <xdr:rowOff>25400</xdr:rowOff>
    </xdr:from>
    <xdr:ext cx="1224000" cy="164404"/>
    <xdr:sp macro="" textlink="">
      <xdr:nvSpPr>
        <xdr:cNvPr id="29" name="28 Rectángulo">
          <a:hlinkClick xmlns:r="http://schemas.openxmlformats.org/officeDocument/2006/relationships" r:id="rId25"/>
        </xdr:cNvPr>
        <xdr:cNvSpPr/>
      </xdr:nvSpPr>
      <xdr:spPr bwMode="auto">
        <a:xfrm>
          <a:off x="6007100" y="35560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400049</xdr:colOff>
      <xdr:row>3</xdr:row>
      <xdr:rowOff>50800</xdr:rowOff>
    </xdr:from>
    <xdr:ext cx="1224000" cy="164404"/>
    <xdr:sp macro="" textlink="">
      <xdr:nvSpPr>
        <xdr:cNvPr id="30" name="29 Rectángulo">
          <a:hlinkClick xmlns:r="http://schemas.openxmlformats.org/officeDocument/2006/relationships" r:id="rId26"/>
        </xdr:cNvPr>
        <xdr:cNvSpPr/>
      </xdr:nvSpPr>
      <xdr:spPr bwMode="auto">
        <a:xfrm>
          <a:off x="6007099" y="5461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5</xdr:col>
      <xdr:colOff>400049</xdr:colOff>
      <xdr:row>4</xdr:row>
      <xdr:rowOff>82550</xdr:rowOff>
    </xdr:from>
    <xdr:ext cx="1224000" cy="164404"/>
    <xdr:sp macro="" textlink="">
      <xdr:nvSpPr>
        <xdr:cNvPr id="31" name="30 Rectángulo">
          <a:hlinkClick xmlns:r="http://schemas.openxmlformats.org/officeDocument/2006/relationships" r:id="rId27"/>
        </xdr:cNvPr>
        <xdr:cNvSpPr/>
      </xdr:nvSpPr>
      <xdr:spPr bwMode="auto">
        <a:xfrm>
          <a:off x="6007099" y="7429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5</xdr:col>
      <xdr:colOff>400050</xdr:colOff>
      <xdr:row>5</xdr:row>
      <xdr:rowOff>114300</xdr:rowOff>
    </xdr:from>
    <xdr:ext cx="1224000" cy="164404"/>
    <xdr:sp macro="" textlink="">
      <xdr:nvSpPr>
        <xdr:cNvPr id="32" name="31 Rectángulo">
          <a:hlinkClick xmlns:r="http://schemas.openxmlformats.org/officeDocument/2006/relationships" r:id="rId28"/>
        </xdr:cNvPr>
        <xdr:cNvSpPr/>
      </xdr:nvSpPr>
      <xdr:spPr bwMode="auto">
        <a:xfrm>
          <a:off x="6007100" y="9398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twoCellAnchor>
    <xdr:from>
      <xdr:col>7</xdr:col>
      <xdr:colOff>97517</xdr:colOff>
      <xdr:row>287</xdr:row>
      <xdr:rowOff>111125</xdr:rowOff>
    </xdr:from>
    <xdr:to>
      <xdr:col>12</xdr:col>
      <xdr:colOff>671696</xdr:colOff>
      <xdr:row>302</xdr:row>
      <xdr:rowOff>64222</xdr:rowOff>
    </xdr:to>
    <xdr:graphicFrame macro="">
      <xdr:nvGraphicFramePr>
        <xdr:cNvPr id="3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95250</xdr:colOff>
      <xdr:row>304</xdr:row>
      <xdr:rowOff>0</xdr:rowOff>
    </xdr:from>
    <xdr:to>
      <xdr:col>12</xdr:col>
      <xdr:colOff>669429</xdr:colOff>
      <xdr:row>319</xdr:row>
      <xdr:rowOff>52883</xdr:rowOff>
    </xdr:to>
    <xdr:graphicFrame macro="">
      <xdr:nvGraphicFramePr>
        <xdr:cNvPr id="3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165100</xdr:colOff>
      <xdr:row>1</xdr:row>
      <xdr:rowOff>31750</xdr:rowOff>
    </xdr:from>
    <xdr:ext cx="611996" cy="566057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96850"/>
          <a:ext cx="611996" cy="5660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</xdr:row>
      <xdr:rowOff>81372</xdr:rowOff>
    </xdr:from>
    <xdr:ext cx="1771960" cy="172227"/>
    <xdr:sp macro="" textlink="">
      <xdr:nvSpPr>
        <xdr:cNvPr id="4" name="3 Rectángulo">
          <a:hlinkClick xmlns:r="http://schemas.openxmlformats.org/officeDocument/2006/relationships" r:id="rId3"/>
        </xdr:cNvPr>
        <xdr:cNvSpPr/>
      </xdr:nvSpPr>
      <xdr:spPr bwMode="auto">
        <a:xfrm>
          <a:off x="958850" y="741772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482600</xdr:colOff>
      <xdr:row>4</xdr:row>
      <xdr:rowOff>81372</xdr:rowOff>
    </xdr:from>
    <xdr:ext cx="1300549" cy="172227"/>
    <xdr:sp macro="" textlink="">
      <xdr:nvSpPr>
        <xdr:cNvPr id="5" name="4 Rectángulo">
          <a:hlinkClick xmlns:r="http://schemas.openxmlformats.org/officeDocument/2006/relationships" r:id="rId4"/>
        </xdr:cNvPr>
        <xdr:cNvSpPr/>
      </xdr:nvSpPr>
      <xdr:spPr bwMode="auto">
        <a:xfrm>
          <a:off x="2844800" y="741772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14</xdr:col>
      <xdr:colOff>0</xdr:colOff>
      <xdr:row>4</xdr:row>
      <xdr:rowOff>63500</xdr:rowOff>
    </xdr:from>
    <xdr:ext cx="1771960" cy="172227"/>
    <xdr:sp macro="" textlink="">
      <xdr:nvSpPr>
        <xdr:cNvPr id="13" name="12 Rectángulo">
          <a:hlinkClick xmlns:r="http://schemas.openxmlformats.org/officeDocument/2006/relationships" r:id="rId3"/>
        </xdr:cNvPr>
        <xdr:cNvSpPr/>
      </xdr:nvSpPr>
      <xdr:spPr bwMode="auto">
        <a:xfrm>
          <a:off x="10077450" y="7239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15</xdr:col>
      <xdr:colOff>482600</xdr:colOff>
      <xdr:row>4</xdr:row>
      <xdr:rowOff>63500</xdr:rowOff>
    </xdr:from>
    <xdr:ext cx="1300549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11938000" y="7239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5" name="14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76835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546100</xdr:colOff>
      <xdr:row>1</xdr:row>
      <xdr:rowOff>133350</xdr:rowOff>
    </xdr:to>
    <xdr:sp macro="" textlink="">
      <xdr:nvSpPr>
        <xdr:cNvPr id="16" name="15 Pentágono">
          <a:hlinkClick xmlns:r="http://schemas.openxmlformats.org/officeDocument/2006/relationships" r:id="rId6"/>
        </xdr:cNvPr>
        <xdr:cNvSpPr/>
      </xdr:nvSpPr>
      <xdr:spPr bwMode="auto">
        <a:xfrm>
          <a:off x="800100" y="31750"/>
          <a:ext cx="12827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8</xdr:col>
      <xdr:colOff>57150</xdr:colOff>
      <xdr:row>0</xdr:row>
      <xdr:rowOff>69850</xdr:rowOff>
    </xdr:from>
    <xdr:ext cx="1114591" cy="242478"/>
    <xdr:sp macro="" textlink="">
      <xdr:nvSpPr>
        <xdr:cNvPr id="17" name="16 Rectángulo redondeado">
          <a:hlinkClick xmlns:r="http://schemas.openxmlformats.org/officeDocument/2006/relationships" r:id="rId7"/>
        </xdr:cNvPr>
        <xdr:cNvSpPr/>
      </xdr:nvSpPr>
      <xdr:spPr bwMode="auto">
        <a:xfrm>
          <a:off x="588645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10</xdr:col>
      <xdr:colOff>25400</xdr:colOff>
      <xdr:row>0</xdr:row>
      <xdr:rowOff>69850</xdr:rowOff>
    </xdr:from>
    <xdr:ext cx="1606012" cy="242478"/>
    <xdr:sp macro="" textlink="">
      <xdr:nvSpPr>
        <xdr:cNvPr id="18" name="17 Rectángulo redondeado">
          <a:hlinkClick xmlns:r="http://schemas.openxmlformats.org/officeDocument/2006/relationships" r:id="rId8"/>
        </xdr:cNvPr>
        <xdr:cNvSpPr/>
      </xdr:nvSpPr>
      <xdr:spPr bwMode="auto">
        <a:xfrm>
          <a:off x="770890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12</xdr:col>
      <xdr:colOff>152400</xdr:colOff>
      <xdr:row>0</xdr:row>
      <xdr:rowOff>69850</xdr:rowOff>
    </xdr:from>
    <xdr:ext cx="1696712" cy="242478"/>
    <xdr:sp macro="" textlink="">
      <xdr:nvSpPr>
        <xdr:cNvPr id="19" name="18 Rectángulo redondeado">
          <a:hlinkClick xmlns:r="http://schemas.openxmlformats.org/officeDocument/2006/relationships" r:id="rId9"/>
        </xdr:cNvPr>
        <xdr:cNvSpPr/>
      </xdr:nvSpPr>
      <xdr:spPr bwMode="auto">
        <a:xfrm>
          <a:off x="937260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179755</xdr:colOff>
      <xdr:row>0</xdr:row>
      <xdr:rowOff>69850</xdr:rowOff>
    </xdr:from>
    <xdr:ext cx="1969916" cy="242478"/>
    <xdr:sp macro="" textlink="">
      <xdr:nvSpPr>
        <xdr:cNvPr id="20" name="19 Rectángulo redondeado">
          <a:hlinkClick xmlns:r="http://schemas.openxmlformats.org/officeDocument/2006/relationships" r:id="rId10"/>
        </xdr:cNvPr>
        <xdr:cNvSpPr/>
      </xdr:nvSpPr>
      <xdr:spPr bwMode="auto">
        <a:xfrm>
          <a:off x="325315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717550</xdr:colOff>
      <xdr:row>0</xdr:row>
      <xdr:rowOff>69850</xdr:rowOff>
    </xdr:from>
    <xdr:ext cx="727237" cy="242478"/>
    <xdr:sp macro="" textlink="">
      <xdr:nvSpPr>
        <xdr:cNvPr id="21" name="20 Rectángulo redondeado">
          <a:hlinkClick xmlns:r="http://schemas.openxmlformats.org/officeDocument/2006/relationships" r:id="rId11"/>
        </xdr:cNvPr>
        <xdr:cNvSpPr/>
      </xdr:nvSpPr>
      <xdr:spPr bwMode="auto">
        <a:xfrm>
          <a:off x="22542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7</xdr:col>
      <xdr:colOff>463549</xdr:colOff>
      <xdr:row>2</xdr:row>
      <xdr:rowOff>38100</xdr:rowOff>
    </xdr:from>
    <xdr:ext cx="1224000" cy="164404"/>
    <xdr:sp macro="" textlink="">
      <xdr:nvSpPr>
        <xdr:cNvPr id="22" name="21 Rectángulo">
          <a:hlinkClick xmlns:r="http://schemas.openxmlformats.org/officeDocument/2006/relationships" r:id="rId12"/>
        </xdr:cNvPr>
        <xdr:cNvSpPr/>
      </xdr:nvSpPr>
      <xdr:spPr bwMode="auto">
        <a:xfrm>
          <a:off x="5759449" y="368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463551</xdr:colOff>
      <xdr:row>3</xdr:row>
      <xdr:rowOff>63500</xdr:rowOff>
    </xdr:from>
    <xdr:ext cx="1224000" cy="164404"/>
    <xdr:sp macro="" textlink="">
      <xdr:nvSpPr>
        <xdr:cNvPr id="23" name="22 Rectángulo">
          <a:hlinkClick xmlns:r="http://schemas.openxmlformats.org/officeDocument/2006/relationships" r:id="rId13"/>
        </xdr:cNvPr>
        <xdr:cNvSpPr/>
      </xdr:nvSpPr>
      <xdr:spPr bwMode="auto">
        <a:xfrm>
          <a:off x="5759451" y="55880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463549</xdr:colOff>
      <xdr:row>4</xdr:row>
      <xdr:rowOff>95250</xdr:rowOff>
    </xdr:from>
    <xdr:ext cx="1224000" cy="164404"/>
    <xdr:sp macro="" textlink="">
      <xdr:nvSpPr>
        <xdr:cNvPr id="24" name="23 Rectángulo">
          <a:hlinkClick xmlns:r="http://schemas.openxmlformats.org/officeDocument/2006/relationships" r:id="rId14"/>
        </xdr:cNvPr>
        <xdr:cNvSpPr/>
      </xdr:nvSpPr>
      <xdr:spPr bwMode="auto">
        <a:xfrm>
          <a:off x="5759449" y="7556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463550</xdr:colOff>
      <xdr:row>5</xdr:row>
      <xdr:rowOff>127000</xdr:rowOff>
    </xdr:from>
    <xdr:ext cx="1224000" cy="164404"/>
    <xdr:sp macro="" textlink="">
      <xdr:nvSpPr>
        <xdr:cNvPr id="25" name="24 Rectángulo">
          <a:hlinkClick xmlns:r="http://schemas.openxmlformats.org/officeDocument/2006/relationships" r:id="rId15"/>
        </xdr:cNvPr>
        <xdr:cNvSpPr/>
      </xdr:nvSpPr>
      <xdr:spPr bwMode="auto">
        <a:xfrm>
          <a:off x="5759450" y="9525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1</xdr:row>
      <xdr:rowOff>57150</xdr:rowOff>
    </xdr:from>
    <xdr:ext cx="1224000" cy="164404"/>
    <xdr:sp macro="" textlink="">
      <xdr:nvSpPr>
        <xdr:cNvPr id="26" name="25 Rectángulo">
          <a:hlinkClick xmlns:r="http://schemas.openxmlformats.org/officeDocument/2006/relationships" r:id="rId12"/>
        </xdr:cNvPr>
        <xdr:cNvSpPr/>
      </xdr:nvSpPr>
      <xdr:spPr bwMode="auto">
        <a:xfrm>
          <a:off x="16319499" y="2222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2</xdr:row>
      <xdr:rowOff>82550</xdr:rowOff>
    </xdr:from>
    <xdr:ext cx="1224000" cy="164404"/>
    <xdr:sp macro="" textlink="">
      <xdr:nvSpPr>
        <xdr:cNvPr id="27" name="26 Rectángulo">
          <a:hlinkClick xmlns:r="http://schemas.openxmlformats.org/officeDocument/2006/relationships" r:id="rId13"/>
        </xdr:cNvPr>
        <xdr:cNvSpPr/>
      </xdr:nvSpPr>
      <xdr:spPr bwMode="auto">
        <a:xfrm>
          <a:off x="16319499" y="4127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21</xdr:col>
      <xdr:colOff>298449</xdr:colOff>
      <xdr:row>3</xdr:row>
      <xdr:rowOff>114300</xdr:rowOff>
    </xdr:from>
    <xdr:ext cx="1224000" cy="164404"/>
    <xdr:sp macro="" textlink="">
      <xdr:nvSpPr>
        <xdr:cNvPr id="28" name="27 Rectángulo">
          <a:hlinkClick xmlns:r="http://schemas.openxmlformats.org/officeDocument/2006/relationships" r:id="rId14"/>
        </xdr:cNvPr>
        <xdr:cNvSpPr/>
      </xdr:nvSpPr>
      <xdr:spPr bwMode="auto">
        <a:xfrm>
          <a:off x="16319499" y="6096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298450</xdr:colOff>
      <xdr:row>4</xdr:row>
      <xdr:rowOff>146050</xdr:rowOff>
    </xdr:from>
    <xdr:ext cx="1224000" cy="164404"/>
    <xdr:sp macro="" textlink="">
      <xdr:nvSpPr>
        <xdr:cNvPr id="29" name="28 Rectángulo">
          <a:hlinkClick xmlns:r="http://schemas.openxmlformats.org/officeDocument/2006/relationships" r:id="rId15"/>
        </xdr:cNvPr>
        <xdr:cNvSpPr/>
      </xdr:nvSpPr>
      <xdr:spPr bwMode="auto">
        <a:xfrm>
          <a:off x="16319500" y="8064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</xdr:col>
      <xdr:colOff>641350</xdr:colOff>
      <xdr:row>5</xdr:row>
      <xdr:rowOff>127000</xdr:rowOff>
    </xdr:from>
    <xdr:ext cx="450850" cy="172227"/>
    <xdr:sp macro="" textlink="">
      <xdr:nvSpPr>
        <xdr:cNvPr id="31" name="30 Rectángulo">
          <a:hlinkClick xmlns:r="http://schemas.openxmlformats.org/officeDocument/2006/relationships" r:id="rId16"/>
        </xdr:cNvPr>
        <xdr:cNvSpPr/>
      </xdr:nvSpPr>
      <xdr:spPr bwMode="auto">
        <a:xfrm>
          <a:off x="1600200" y="9525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3</xdr:col>
      <xdr:colOff>82550</xdr:colOff>
      <xdr:row>5</xdr:row>
      <xdr:rowOff>127000</xdr:rowOff>
    </xdr:from>
    <xdr:ext cx="450850" cy="172227"/>
    <xdr:sp macro="" textlink="">
      <xdr:nvSpPr>
        <xdr:cNvPr id="32" name="31 Rectángulo">
          <a:hlinkClick xmlns:r="http://schemas.openxmlformats.org/officeDocument/2006/relationships" r:id="rId17"/>
        </xdr:cNvPr>
        <xdr:cNvSpPr/>
      </xdr:nvSpPr>
      <xdr:spPr bwMode="auto">
        <a:xfrm>
          <a:off x="3244850" y="9525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14</xdr:col>
      <xdr:colOff>647700</xdr:colOff>
      <xdr:row>5</xdr:row>
      <xdr:rowOff>114300</xdr:rowOff>
    </xdr:from>
    <xdr:ext cx="450850" cy="172227"/>
    <xdr:sp macro="" textlink="">
      <xdr:nvSpPr>
        <xdr:cNvPr id="33" name="32 Rectángulo">
          <a:hlinkClick xmlns:r="http://schemas.openxmlformats.org/officeDocument/2006/relationships" r:id="rId16"/>
        </xdr:cNvPr>
        <xdr:cNvSpPr/>
      </xdr:nvSpPr>
      <xdr:spPr bwMode="auto">
        <a:xfrm>
          <a:off x="10725150" y="9398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oneCellAnchor>
    <xdr:from>
      <xdr:col>16</xdr:col>
      <xdr:colOff>63500</xdr:colOff>
      <xdr:row>5</xdr:row>
      <xdr:rowOff>114300</xdr:rowOff>
    </xdr:from>
    <xdr:ext cx="450850" cy="172227"/>
    <xdr:sp macro="" textlink="">
      <xdr:nvSpPr>
        <xdr:cNvPr id="34" name="33 Rectángulo">
          <a:hlinkClick xmlns:r="http://schemas.openxmlformats.org/officeDocument/2006/relationships" r:id="rId17"/>
        </xdr:cNvPr>
        <xdr:cNvSpPr/>
      </xdr:nvSpPr>
      <xdr:spPr bwMode="auto">
        <a:xfrm>
          <a:off x="12369800" y="939800"/>
          <a:ext cx="450850" cy="172227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MAPA</a:t>
          </a:r>
          <a:endParaRPr lang="es-ES"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1</xdr:col>
      <xdr:colOff>942975</xdr:colOff>
      <xdr:row>70</xdr:row>
      <xdr:rowOff>57150</xdr:rowOff>
    </xdr:from>
    <xdr:to>
      <xdr:col>11</xdr:col>
      <xdr:colOff>265608</xdr:colOff>
      <xdr:row>105</xdr:row>
      <xdr:rowOff>22050</xdr:rowOff>
    </xdr:to>
    <xdr:pic>
      <xdr:nvPicPr>
        <xdr:cNvPr id="30" name="29 Imagen" descr="T:\SubTecnica\RREE\ESTADISTICA\Estadistica- RREE 2023\ESPAÑOL\Portada y Mapas\mapas\04 exptes-perso 2023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068175"/>
          <a:ext cx="6494958" cy="64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552450</xdr:colOff>
      <xdr:row>70</xdr:row>
      <xdr:rowOff>95250</xdr:rowOff>
    </xdr:from>
    <xdr:to>
      <xdr:col>23</xdr:col>
      <xdr:colOff>627558</xdr:colOff>
      <xdr:row>105</xdr:row>
      <xdr:rowOff>60150</xdr:rowOff>
    </xdr:to>
    <xdr:pic>
      <xdr:nvPicPr>
        <xdr:cNvPr id="35" name="34 Imagen" descr="T:\SubTecnica\RREE\ESTADISTICA\Estadistica- RREE 2023\ESPAÑOL\Portada y Mapas\mapas\05 indem-perso 2023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12106275"/>
          <a:ext cx="6494958" cy="64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7</xdr:row>
      <xdr:rowOff>106680</xdr:rowOff>
    </xdr:from>
    <xdr:to>
      <xdr:col>19</xdr:col>
      <xdr:colOff>340784</xdr:colOff>
      <xdr:row>21</xdr:row>
      <xdr:rowOff>98213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144568</xdr:colOff>
      <xdr:row>22</xdr:row>
      <xdr:rowOff>27094</xdr:rowOff>
    </xdr:from>
    <xdr:to>
      <xdr:col>19</xdr:col>
      <xdr:colOff>339302</xdr:colOff>
      <xdr:row>35</xdr:row>
      <xdr:rowOff>10160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132504</xdr:colOff>
      <xdr:row>35</xdr:row>
      <xdr:rowOff>140547</xdr:rowOff>
    </xdr:from>
    <xdr:to>
      <xdr:col>19</xdr:col>
      <xdr:colOff>327238</xdr:colOff>
      <xdr:row>48</xdr:row>
      <xdr:rowOff>123613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158750</xdr:colOff>
      <xdr:row>1</xdr:row>
      <xdr:rowOff>31750</xdr:rowOff>
    </xdr:from>
    <xdr:to>
      <xdr:col>0</xdr:col>
      <xdr:colOff>770746</xdr:colOff>
      <xdr:row>4</xdr:row>
      <xdr:rowOff>114300</xdr:rowOff>
    </xdr:to>
    <xdr:pic>
      <xdr:nvPicPr>
        <xdr:cNvPr id="8" name="7 Imagen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88900</xdr:rowOff>
    </xdr:from>
    <xdr:ext cx="1771960" cy="172227"/>
    <xdr:sp macro="" textlink="">
      <xdr:nvSpPr>
        <xdr:cNvPr id="15" name="14 Rectángulo">
          <a:hlinkClick xmlns:r="http://schemas.openxmlformats.org/officeDocument/2006/relationships" r:id="rId6"/>
        </xdr:cNvPr>
        <xdr:cNvSpPr/>
      </xdr:nvSpPr>
      <xdr:spPr bwMode="auto">
        <a:xfrm>
          <a:off x="958850" y="914400"/>
          <a:ext cx="177196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EXPTES. O TRAMITACIONES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723900</xdr:colOff>
      <xdr:row>5</xdr:row>
      <xdr:rowOff>88900</xdr:rowOff>
    </xdr:from>
    <xdr:ext cx="1300549" cy="172227"/>
    <xdr:sp macro="" textlink="">
      <xdr:nvSpPr>
        <xdr:cNvPr id="16" name="15 Rectángulo">
          <a:hlinkClick xmlns:r="http://schemas.openxmlformats.org/officeDocument/2006/relationships" r:id="rId7"/>
        </xdr:cNvPr>
        <xdr:cNvSpPr/>
      </xdr:nvSpPr>
      <xdr:spPr bwMode="auto">
        <a:xfrm>
          <a:off x="2819400" y="914400"/>
          <a:ext cx="130054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INDEMNIZACIONES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603250</xdr:colOff>
      <xdr:row>5</xdr:row>
      <xdr:rowOff>88900</xdr:rowOff>
    </xdr:from>
    <xdr:ext cx="1130822" cy="172227"/>
    <xdr:sp macro="" textlink="">
      <xdr:nvSpPr>
        <xdr:cNvPr id="17" name="16 Rectángulo">
          <a:hlinkClick xmlns:r="http://schemas.openxmlformats.org/officeDocument/2006/relationships" r:id="rId8"/>
        </xdr:cNvPr>
        <xdr:cNvSpPr/>
      </xdr:nvSpPr>
      <xdr:spPr bwMode="auto">
        <a:xfrm>
          <a:off x="4191000" y="914400"/>
          <a:ext cx="113082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COSTES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MEDIOS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9" name="28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6350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10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165100</xdr:colOff>
      <xdr:row>0</xdr:row>
      <xdr:rowOff>76200</xdr:rowOff>
    </xdr:from>
    <xdr:ext cx="1114591" cy="242478"/>
    <xdr:sp macro="" textlink="">
      <xdr:nvSpPr>
        <xdr:cNvPr id="31" name="30 Rectángulo redondeado">
          <a:hlinkClick xmlns:r="http://schemas.openxmlformats.org/officeDocument/2006/relationships" r:id="rId11"/>
        </xdr:cNvPr>
        <xdr:cNvSpPr/>
      </xdr:nvSpPr>
      <xdr:spPr bwMode="auto">
        <a:xfrm>
          <a:off x="5867400" y="7620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8</xdr:col>
      <xdr:colOff>577850</xdr:colOff>
      <xdr:row>0</xdr:row>
      <xdr:rowOff>76200</xdr:rowOff>
    </xdr:from>
    <xdr:ext cx="1606012" cy="242478"/>
    <xdr:sp macro="" textlink="">
      <xdr:nvSpPr>
        <xdr:cNvPr id="32" name="31 Rectángulo redondeado">
          <a:hlinkClick xmlns:r="http://schemas.openxmlformats.org/officeDocument/2006/relationships" r:id="rId12"/>
        </xdr:cNvPr>
        <xdr:cNvSpPr/>
      </xdr:nvSpPr>
      <xdr:spPr bwMode="auto">
        <a:xfrm>
          <a:off x="7004050" y="762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298450</xdr:colOff>
      <xdr:row>0</xdr:row>
      <xdr:rowOff>76200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13"/>
        </xdr:cNvPr>
        <xdr:cNvSpPr/>
      </xdr:nvSpPr>
      <xdr:spPr bwMode="auto">
        <a:xfrm>
          <a:off x="8667750" y="762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4</xdr:col>
      <xdr:colOff>255955</xdr:colOff>
      <xdr:row>0</xdr:row>
      <xdr:rowOff>76200</xdr:rowOff>
    </xdr:from>
    <xdr:ext cx="1969916" cy="242478"/>
    <xdr:sp macro="" textlink="">
      <xdr:nvSpPr>
        <xdr:cNvPr id="35" name="34 Rectángulo redondeado">
          <a:hlinkClick xmlns:r="http://schemas.openxmlformats.org/officeDocument/2006/relationships" r:id="rId14"/>
        </xdr:cNvPr>
        <xdr:cNvSpPr/>
      </xdr:nvSpPr>
      <xdr:spPr bwMode="auto">
        <a:xfrm>
          <a:off x="3843705" y="762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177800</xdr:colOff>
      <xdr:row>0</xdr:row>
      <xdr:rowOff>76200</xdr:rowOff>
    </xdr:from>
    <xdr:ext cx="727237" cy="242478"/>
    <xdr:sp macro="" textlink="">
      <xdr:nvSpPr>
        <xdr:cNvPr id="36" name="35 Rectángulo redondeado">
          <a:hlinkClick xmlns:r="http://schemas.openxmlformats.org/officeDocument/2006/relationships" r:id="rId15"/>
        </xdr:cNvPr>
        <xdr:cNvSpPr/>
      </xdr:nvSpPr>
      <xdr:spPr bwMode="auto">
        <a:xfrm>
          <a:off x="3054350" y="762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9</xdr:col>
      <xdr:colOff>19049</xdr:colOff>
      <xdr:row>2</xdr:row>
      <xdr:rowOff>38100</xdr:rowOff>
    </xdr:from>
    <xdr:ext cx="1224000" cy="164404"/>
    <xdr:sp macro="" textlink="">
      <xdr:nvSpPr>
        <xdr:cNvPr id="39" name="38 Rectángulo">
          <a:hlinkClick xmlns:r="http://schemas.openxmlformats.org/officeDocument/2006/relationships" r:id="rId16"/>
        </xdr:cNvPr>
        <xdr:cNvSpPr/>
      </xdr:nvSpPr>
      <xdr:spPr bwMode="auto">
        <a:xfrm>
          <a:off x="7169149" y="368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19049</xdr:colOff>
      <xdr:row>3</xdr:row>
      <xdr:rowOff>63500</xdr:rowOff>
    </xdr:from>
    <xdr:ext cx="1224000" cy="164404"/>
    <xdr:sp macro="" textlink="">
      <xdr:nvSpPr>
        <xdr:cNvPr id="40" name="39 Rectángulo">
          <a:hlinkClick xmlns:r="http://schemas.openxmlformats.org/officeDocument/2006/relationships" r:id="rId17"/>
        </xdr:cNvPr>
        <xdr:cNvSpPr/>
      </xdr:nvSpPr>
      <xdr:spPr bwMode="auto">
        <a:xfrm>
          <a:off x="7169149" y="5588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9</xdr:col>
      <xdr:colOff>19051</xdr:colOff>
      <xdr:row>4</xdr:row>
      <xdr:rowOff>95250</xdr:rowOff>
    </xdr:from>
    <xdr:ext cx="1224000" cy="164404"/>
    <xdr:sp macro="" textlink="">
      <xdr:nvSpPr>
        <xdr:cNvPr id="41" name="40 Rectángulo">
          <a:hlinkClick xmlns:r="http://schemas.openxmlformats.org/officeDocument/2006/relationships" r:id="rId18"/>
        </xdr:cNvPr>
        <xdr:cNvSpPr/>
      </xdr:nvSpPr>
      <xdr:spPr bwMode="auto">
        <a:xfrm>
          <a:off x="7169151" y="7556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19050</xdr:colOff>
      <xdr:row>5</xdr:row>
      <xdr:rowOff>127000</xdr:rowOff>
    </xdr:from>
    <xdr:ext cx="1224000" cy="164404"/>
    <xdr:sp macro="" textlink="">
      <xdr:nvSpPr>
        <xdr:cNvPr id="42" name="41 Rectángulo">
          <a:hlinkClick xmlns:r="http://schemas.openxmlformats.org/officeDocument/2006/relationships" r:id="rId19"/>
        </xdr:cNvPr>
        <xdr:cNvSpPr/>
      </xdr:nvSpPr>
      <xdr:spPr bwMode="auto">
        <a:xfrm>
          <a:off x="7169150" y="9525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31750</xdr:rowOff>
    </xdr:from>
    <xdr:to>
      <xdr:col>0</xdr:col>
      <xdr:colOff>770746</xdr:colOff>
      <xdr:row>4</xdr:row>
      <xdr:rowOff>114300</xdr:rowOff>
    </xdr:to>
    <xdr:pic>
      <xdr:nvPicPr>
        <xdr:cNvPr id="5" name="4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96850"/>
          <a:ext cx="611996" cy="577850"/>
        </a:xfrm>
        <a:prstGeom prst="rect">
          <a:avLst/>
        </a:prstGeom>
      </xdr:spPr>
    </xdr:pic>
    <xdr:clientData/>
  </xdr:twoCellAnchor>
  <xdr:oneCellAnchor>
    <xdr:from>
      <xdr:col>1</xdr:col>
      <xdr:colOff>809225</xdr:colOff>
      <xdr:row>5</xdr:row>
      <xdr:rowOff>107950</xdr:rowOff>
    </xdr:from>
    <xdr:ext cx="998478" cy="172227"/>
    <xdr:sp macro="" textlink="">
      <xdr:nvSpPr>
        <xdr:cNvPr id="8" name="7 Rectángulo">
          <a:hlinkClick xmlns:r="http://schemas.openxmlformats.org/officeDocument/2006/relationships" r:id="rId3"/>
        </xdr:cNvPr>
        <xdr:cNvSpPr/>
      </xdr:nvSpPr>
      <xdr:spPr bwMode="auto">
        <a:xfrm>
          <a:off x="1768075" y="933450"/>
          <a:ext cx="99847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INCAPACIDAD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24583</xdr:colOff>
      <xdr:row>5</xdr:row>
      <xdr:rowOff>106772</xdr:rowOff>
    </xdr:from>
    <xdr:ext cx="693651" cy="172227"/>
    <xdr:sp macro="" textlink="">
      <xdr:nvSpPr>
        <xdr:cNvPr id="14" name="13 Rectángulo">
          <a:hlinkClick xmlns:r="http://schemas.openxmlformats.org/officeDocument/2006/relationships" r:id="rId4"/>
        </xdr:cNvPr>
        <xdr:cNvSpPr/>
      </xdr:nvSpPr>
      <xdr:spPr bwMode="auto">
        <a:xfrm>
          <a:off x="983433" y="932272"/>
          <a:ext cx="69365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MUERTE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8" name="17 Hexágono">
          <a:hlinkClick xmlns:r="http://schemas.openxmlformats.org/officeDocument/2006/relationships" r:id="rId5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38100</xdr:colOff>
      <xdr:row>0</xdr:row>
      <xdr:rowOff>31750</xdr:rowOff>
    </xdr:from>
    <xdr:to>
      <xdr:col>2</xdr:col>
      <xdr:colOff>120650</xdr:colOff>
      <xdr:row>1</xdr:row>
      <xdr:rowOff>133350</xdr:rowOff>
    </xdr:to>
    <xdr:sp macro="" textlink="">
      <xdr:nvSpPr>
        <xdr:cNvPr id="19" name="18 Pentágono">
          <a:hlinkClick xmlns:r="http://schemas.openxmlformats.org/officeDocument/2006/relationships" r:id="rId6"/>
        </xdr:cNvPr>
        <xdr:cNvSpPr/>
      </xdr:nvSpPr>
      <xdr:spPr bwMode="auto">
        <a:xfrm>
          <a:off x="2914650" y="31750"/>
          <a:ext cx="188595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476249</xdr:colOff>
      <xdr:row>2</xdr:row>
      <xdr:rowOff>31750</xdr:rowOff>
    </xdr:from>
    <xdr:ext cx="1224000" cy="164404"/>
    <xdr:sp macro="" textlink="">
      <xdr:nvSpPr>
        <xdr:cNvPr id="31" name="30 Rectángulo">
          <a:hlinkClick xmlns:r="http://schemas.openxmlformats.org/officeDocument/2006/relationships" r:id="rId7"/>
        </xdr:cNvPr>
        <xdr:cNvSpPr/>
      </xdr:nvSpPr>
      <xdr:spPr bwMode="auto">
        <a:xfrm>
          <a:off x="6191249" y="3619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POR AÑO     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476249</xdr:colOff>
      <xdr:row>3</xdr:row>
      <xdr:rowOff>57150</xdr:rowOff>
    </xdr:from>
    <xdr:ext cx="1224000" cy="164404"/>
    <xdr:sp macro="" textlink="">
      <xdr:nvSpPr>
        <xdr:cNvPr id="32" name="31 Rectángulo">
          <a:hlinkClick xmlns:r="http://schemas.openxmlformats.org/officeDocument/2006/relationships" r:id="rId8"/>
        </xdr:cNvPr>
        <xdr:cNvSpPr/>
      </xdr:nvSpPr>
      <xdr:spPr bwMode="auto">
        <a:xfrm>
          <a:off x="6191249" y="55245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POR PROVINCIA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476249</xdr:colOff>
      <xdr:row>4</xdr:row>
      <xdr:rowOff>88900</xdr:rowOff>
    </xdr:from>
    <xdr:ext cx="1224000" cy="164404"/>
    <xdr:sp macro="" textlink="">
      <xdr:nvSpPr>
        <xdr:cNvPr id="33" name="32 Rectángulo">
          <a:hlinkClick xmlns:r="http://schemas.openxmlformats.org/officeDocument/2006/relationships" r:id="rId9"/>
        </xdr:cNvPr>
        <xdr:cNvSpPr/>
      </xdr:nvSpPr>
      <xdr:spPr bwMode="auto">
        <a:xfrm>
          <a:off x="6191249" y="749300"/>
          <a:ext cx="122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POR LESIÓN            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7</xdr:col>
      <xdr:colOff>476251</xdr:colOff>
      <xdr:row>5</xdr:row>
      <xdr:rowOff>120650</xdr:rowOff>
    </xdr:from>
    <xdr:ext cx="1224000" cy="164404"/>
    <xdr:sp macro="" textlink="">
      <xdr:nvSpPr>
        <xdr:cNvPr id="34" name="33 Rectángulo">
          <a:hlinkClick xmlns:r="http://schemas.openxmlformats.org/officeDocument/2006/relationships" r:id="rId10"/>
        </xdr:cNvPr>
        <xdr:cNvSpPr/>
      </xdr:nvSpPr>
      <xdr:spPr bwMode="auto">
        <a:xfrm>
          <a:off x="6191251" y="946150"/>
          <a:ext cx="122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 POR CAUSA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171450</xdr:colOff>
      <xdr:row>0</xdr:row>
      <xdr:rowOff>69850</xdr:rowOff>
    </xdr:from>
    <xdr:ext cx="1114591" cy="242478"/>
    <xdr:sp macro="" textlink="">
      <xdr:nvSpPr>
        <xdr:cNvPr id="15" name="14 Rectángulo redondeado">
          <a:hlinkClick xmlns:r="http://schemas.openxmlformats.org/officeDocument/2006/relationships" r:id="rId11"/>
        </xdr:cNvPr>
        <xdr:cNvSpPr/>
      </xdr:nvSpPr>
      <xdr:spPr bwMode="auto">
        <a:xfrm>
          <a:off x="5886450" y="69850"/>
          <a:ext cx="111459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 PERSONAS </a:t>
          </a:r>
        </a:p>
      </xdr:txBody>
    </xdr:sp>
    <xdr:clientData/>
  </xdr:oneCellAnchor>
  <xdr:oneCellAnchor>
    <xdr:from>
      <xdr:col>9</xdr:col>
      <xdr:colOff>254000</xdr:colOff>
      <xdr:row>0</xdr:row>
      <xdr:rowOff>69850</xdr:rowOff>
    </xdr:from>
    <xdr:ext cx="1606012" cy="242478"/>
    <xdr:sp macro="" textlink="">
      <xdr:nvSpPr>
        <xdr:cNvPr id="20" name="19 Rectángulo redondeado">
          <a:hlinkClick xmlns:r="http://schemas.openxmlformats.org/officeDocument/2006/relationships" r:id="rId12"/>
        </xdr:cNvPr>
        <xdr:cNvSpPr/>
      </xdr:nvSpPr>
      <xdr:spPr bwMode="auto">
        <a:xfrm>
          <a:off x="703580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11</xdr:col>
      <xdr:colOff>533400</xdr:colOff>
      <xdr:row>0</xdr:row>
      <xdr:rowOff>69850</xdr:rowOff>
    </xdr:from>
    <xdr:ext cx="1696712" cy="242478"/>
    <xdr:sp macro="" textlink="">
      <xdr:nvSpPr>
        <xdr:cNvPr id="21" name="20 Rectángulo redondeado">
          <a:hlinkClick xmlns:r="http://schemas.openxmlformats.org/officeDocument/2006/relationships" r:id="rId13"/>
        </xdr:cNvPr>
        <xdr:cNvSpPr/>
      </xdr:nvSpPr>
      <xdr:spPr bwMode="auto">
        <a:xfrm>
          <a:off x="8699500" y="698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300405</xdr:colOff>
      <xdr:row>0</xdr:row>
      <xdr:rowOff>69850</xdr:rowOff>
    </xdr:from>
    <xdr:ext cx="1969916" cy="242478"/>
    <xdr:sp macro="" textlink="">
      <xdr:nvSpPr>
        <xdr:cNvPr id="22" name="21 Rectángulo redondeado">
          <a:hlinkClick xmlns:r="http://schemas.openxmlformats.org/officeDocument/2006/relationships" r:id="rId14"/>
        </xdr:cNvPr>
        <xdr:cNvSpPr/>
      </xdr:nvSpPr>
      <xdr:spPr bwMode="auto">
        <a:xfrm>
          <a:off x="388180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323850</xdr:colOff>
      <xdr:row>0</xdr:row>
      <xdr:rowOff>69850</xdr:rowOff>
    </xdr:from>
    <xdr:ext cx="727237" cy="242478"/>
    <xdr:sp macro="" textlink="">
      <xdr:nvSpPr>
        <xdr:cNvPr id="23" name="22 Rectángulo redondeado">
          <a:hlinkClick xmlns:r="http://schemas.openxmlformats.org/officeDocument/2006/relationships" r:id="rId15"/>
        </xdr:cNvPr>
        <xdr:cNvSpPr/>
      </xdr:nvSpPr>
      <xdr:spPr bwMode="auto">
        <a:xfrm>
          <a:off x="308610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2149736</xdr:colOff>
      <xdr:row>27</xdr:row>
      <xdr:rowOff>37688</xdr:rowOff>
    </xdr:from>
    <xdr:to>
      <xdr:col>21</xdr:col>
      <xdr:colOff>610496</xdr:colOff>
      <xdr:row>41</xdr:row>
      <xdr:rowOff>7208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177800</xdr:colOff>
      <xdr:row>1</xdr:row>
      <xdr:rowOff>31750</xdr:rowOff>
    </xdr:from>
    <xdr:to>
      <xdr:col>0</xdr:col>
      <xdr:colOff>789796</xdr:colOff>
      <xdr:row>4</xdr:row>
      <xdr:rowOff>95250</xdr:rowOff>
    </xdr:to>
    <xdr:pic>
      <xdr:nvPicPr>
        <xdr:cNvPr id="6" name="5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96850"/>
          <a:ext cx="611996" cy="55880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5</xdr:row>
      <xdr:rowOff>87722</xdr:rowOff>
    </xdr:from>
    <xdr:ext cx="901657" cy="172227"/>
    <xdr:sp macro="" textlink="">
      <xdr:nvSpPr>
        <xdr:cNvPr id="19" name="18 Rectángulo">
          <a:hlinkClick xmlns:r="http://schemas.openxmlformats.org/officeDocument/2006/relationships" r:id="rId4"/>
        </xdr:cNvPr>
        <xdr:cNvSpPr/>
      </xdr:nvSpPr>
      <xdr:spPr bwMode="auto">
        <a:xfrm>
          <a:off x="958850" y="913222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292100</xdr:colOff>
      <xdr:row>5</xdr:row>
      <xdr:rowOff>87722</xdr:rowOff>
    </xdr:from>
    <xdr:ext cx="992644" cy="172227"/>
    <xdr:sp macro="" textlink="">
      <xdr:nvSpPr>
        <xdr:cNvPr id="20" name="19 Rectángulo">
          <a:hlinkClick xmlns:r="http://schemas.openxmlformats.org/officeDocument/2006/relationships" r:id="rId5"/>
        </xdr:cNvPr>
        <xdr:cNvSpPr/>
      </xdr:nvSpPr>
      <xdr:spPr bwMode="auto">
        <a:xfrm>
          <a:off x="1974850" y="913222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25" name="24 Hexágono">
          <a:hlinkClick xmlns:r="http://schemas.openxmlformats.org/officeDocument/2006/relationships" r:id="rId6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1193800</xdr:colOff>
      <xdr:row>1</xdr:row>
      <xdr:rowOff>133350</xdr:rowOff>
    </xdr:to>
    <xdr:sp macro="" textlink="">
      <xdr:nvSpPr>
        <xdr:cNvPr id="30" name="29 Pentágono">
          <a:hlinkClick xmlns:r="http://schemas.openxmlformats.org/officeDocument/2006/relationships" r:id="rId7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285750</xdr:colOff>
      <xdr:row>0</xdr:row>
      <xdr:rowOff>82550</xdr:rowOff>
    </xdr:from>
    <xdr:ext cx="1082629" cy="242478"/>
    <xdr:sp macro="" textlink="">
      <xdr:nvSpPr>
        <xdr:cNvPr id="31" name="30 Rectángulo redondeado">
          <a:hlinkClick xmlns:r="http://schemas.openxmlformats.org/officeDocument/2006/relationships" r:id="rId8"/>
        </xdr:cNvPr>
        <xdr:cNvSpPr/>
      </xdr:nvSpPr>
      <xdr:spPr bwMode="auto">
        <a:xfrm>
          <a:off x="5842000" y="825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514350</xdr:colOff>
      <xdr:row>0</xdr:row>
      <xdr:rowOff>82550</xdr:rowOff>
    </xdr:from>
    <xdr:ext cx="1644661" cy="242478"/>
    <xdr:sp macro="" textlink="">
      <xdr:nvSpPr>
        <xdr:cNvPr id="32" name="31 Rectángulo redondeado">
          <a:hlinkClick xmlns:r="http://schemas.openxmlformats.org/officeDocument/2006/relationships" r:id="rId4"/>
        </xdr:cNvPr>
        <xdr:cNvSpPr/>
      </xdr:nvSpPr>
      <xdr:spPr bwMode="auto">
        <a:xfrm>
          <a:off x="6959600" y="8255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</a:t>
          </a:r>
          <a:r>
            <a:rPr lang="es-ES" sz="1400" b="1" baseline="0">
              <a:solidFill>
                <a:srgbClr val="9D2235"/>
              </a:solidFill>
            </a:rPr>
            <a:t> DATOS GLOBALES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8</xdr:col>
      <xdr:colOff>412750</xdr:colOff>
      <xdr:row>0</xdr:row>
      <xdr:rowOff>82550</xdr:rowOff>
    </xdr:from>
    <xdr:ext cx="1696712" cy="242478"/>
    <xdr:sp macro="" textlink="">
      <xdr:nvSpPr>
        <xdr:cNvPr id="36" name="35 Rectángulo redondeado">
          <a:hlinkClick xmlns:r="http://schemas.openxmlformats.org/officeDocument/2006/relationships" r:id="rId9"/>
        </xdr:cNvPr>
        <xdr:cNvSpPr/>
      </xdr:nvSpPr>
      <xdr:spPr bwMode="auto">
        <a:xfrm>
          <a:off x="8636000" y="8255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3</xdr:col>
      <xdr:colOff>795705</xdr:colOff>
      <xdr:row>0</xdr:row>
      <xdr:rowOff>82550</xdr:rowOff>
    </xdr:from>
    <xdr:ext cx="1969916" cy="242478"/>
    <xdr:sp macro="" textlink="">
      <xdr:nvSpPr>
        <xdr:cNvPr id="37" name="36 Rectángulo redondeado">
          <a:hlinkClick xmlns:r="http://schemas.openxmlformats.org/officeDocument/2006/relationships" r:id="rId10"/>
        </xdr:cNvPr>
        <xdr:cNvSpPr/>
      </xdr:nvSpPr>
      <xdr:spPr bwMode="auto">
        <a:xfrm>
          <a:off x="3818305" y="825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3</xdr:col>
      <xdr:colOff>0</xdr:colOff>
      <xdr:row>0</xdr:row>
      <xdr:rowOff>82550</xdr:rowOff>
    </xdr:from>
    <xdr:ext cx="727237" cy="242478"/>
    <xdr:sp macro="" textlink="">
      <xdr:nvSpPr>
        <xdr:cNvPr id="38" name="37 Rectángulo redondeado">
          <a:hlinkClick xmlns:r="http://schemas.openxmlformats.org/officeDocument/2006/relationships" r:id="rId11"/>
        </xdr:cNvPr>
        <xdr:cNvSpPr/>
      </xdr:nvSpPr>
      <xdr:spPr bwMode="auto">
        <a:xfrm>
          <a:off x="3022600" y="825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  <xdr:oneCellAnchor>
    <xdr:from>
      <xdr:col>4</xdr:col>
      <xdr:colOff>57150</xdr:colOff>
      <xdr:row>3</xdr:row>
      <xdr:rowOff>50800</xdr:rowOff>
    </xdr:from>
    <xdr:ext cx="1764000" cy="164404"/>
    <xdr:sp macro="" textlink="">
      <xdr:nvSpPr>
        <xdr:cNvPr id="39" name="38 Rectángulo">
          <a:hlinkClick xmlns:r="http://schemas.openxmlformats.org/officeDocument/2006/relationships" r:id="rId12"/>
        </xdr:cNvPr>
        <xdr:cNvSpPr/>
      </xdr:nvSpPr>
      <xdr:spPr bwMode="auto">
        <a:xfrm>
          <a:off x="4476750" y="546100"/>
          <a:ext cx="176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</xdr:col>
      <xdr:colOff>57150</xdr:colOff>
      <xdr:row>4</xdr:row>
      <xdr:rowOff>76200</xdr:rowOff>
    </xdr:from>
    <xdr:ext cx="1764000" cy="164404"/>
    <xdr:sp macro="" textlink="">
      <xdr:nvSpPr>
        <xdr:cNvPr id="41" name="40 Rectángulo">
          <a:hlinkClick xmlns:r="http://schemas.openxmlformats.org/officeDocument/2006/relationships" r:id="rId13"/>
        </xdr:cNvPr>
        <xdr:cNvSpPr/>
      </xdr:nvSpPr>
      <xdr:spPr bwMode="auto">
        <a:xfrm>
          <a:off x="4476750" y="736600"/>
          <a:ext cx="176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3</xdr:row>
      <xdr:rowOff>0</xdr:rowOff>
    </xdr:from>
    <xdr:ext cx="1764000" cy="164404"/>
    <xdr:sp macro="" textlink="">
      <xdr:nvSpPr>
        <xdr:cNvPr id="47" name="46 Rectángulo">
          <a:hlinkClick xmlns:r="http://schemas.openxmlformats.org/officeDocument/2006/relationships" r:id="rId12"/>
        </xdr:cNvPr>
        <xdr:cNvSpPr/>
      </xdr:nvSpPr>
      <xdr:spPr bwMode="auto">
        <a:xfrm>
          <a:off x="21456650" y="495300"/>
          <a:ext cx="176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TODAS LAS CAUSAS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21</xdr:col>
      <xdr:colOff>0</xdr:colOff>
      <xdr:row>4</xdr:row>
      <xdr:rowOff>25400</xdr:rowOff>
    </xdr:from>
    <xdr:ext cx="1764000" cy="164404"/>
    <xdr:sp macro="" textlink="">
      <xdr:nvSpPr>
        <xdr:cNvPr id="48" name="47 Rectángulo">
          <a:hlinkClick xmlns:r="http://schemas.openxmlformats.org/officeDocument/2006/relationships" r:id="rId13"/>
        </xdr:cNvPr>
        <xdr:cNvSpPr/>
      </xdr:nvSpPr>
      <xdr:spPr bwMode="auto">
        <a:xfrm>
          <a:off x="21456650" y="685800"/>
          <a:ext cx="176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DISTRIBUCIÓN PORCENTUAL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25400</xdr:colOff>
      <xdr:row>5</xdr:row>
      <xdr:rowOff>87722</xdr:rowOff>
    </xdr:from>
    <xdr:ext cx="901657" cy="172227"/>
    <xdr:sp macro="" textlink="">
      <xdr:nvSpPr>
        <xdr:cNvPr id="49" name="48 Rectángulo">
          <a:hlinkClick xmlns:r="http://schemas.openxmlformats.org/officeDocument/2006/relationships" r:id="rId4"/>
        </xdr:cNvPr>
        <xdr:cNvSpPr/>
      </xdr:nvSpPr>
      <xdr:spPr bwMode="auto">
        <a:xfrm>
          <a:off x="16967200" y="913222"/>
          <a:ext cx="901657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AÑO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1041400</xdr:colOff>
      <xdr:row>5</xdr:row>
      <xdr:rowOff>87722</xdr:rowOff>
    </xdr:from>
    <xdr:ext cx="992644" cy="172227"/>
    <xdr:sp macro="" textlink="">
      <xdr:nvSpPr>
        <xdr:cNvPr id="50" name="49 Rectángulo">
          <a:hlinkClick xmlns:r="http://schemas.openxmlformats.org/officeDocument/2006/relationships" r:id="rId5"/>
        </xdr:cNvPr>
        <xdr:cNvSpPr/>
      </xdr:nvSpPr>
      <xdr:spPr bwMode="auto">
        <a:xfrm>
          <a:off x="17983200" y="913222"/>
          <a:ext cx="99264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SEGÚN CAUSA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19</xdr:col>
      <xdr:colOff>552450</xdr:colOff>
      <xdr:row>0</xdr:row>
      <xdr:rowOff>63500</xdr:rowOff>
    </xdr:from>
    <xdr:ext cx="1082629" cy="242478"/>
    <xdr:sp macro="" textlink="">
      <xdr:nvSpPr>
        <xdr:cNvPr id="27" name="26 Rectángulo redondeado">
          <a:hlinkClick xmlns:r="http://schemas.openxmlformats.org/officeDocument/2006/relationships" r:id="rId8"/>
        </xdr:cNvPr>
        <xdr:cNvSpPr/>
      </xdr:nvSpPr>
      <xdr:spPr bwMode="auto">
        <a:xfrm>
          <a:off x="19761200" y="635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20</xdr:col>
      <xdr:colOff>400050</xdr:colOff>
      <xdr:row>0</xdr:row>
      <xdr:rowOff>63500</xdr:rowOff>
    </xdr:from>
    <xdr:ext cx="1644661" cy="242478"/>
    <xdr:sp macro="" textlink="">
      <xdr:nvSpPr>
        <xdr:cNvPr id="28" name="27 Rectángulo redondeado">
          <a:hlinkClick xmlns:r="http://schemas.openxmlformats.org/officeDocument/2006/relationships" r:id="rId4"/>
        </xdr:cNvPr>
        <xdr:cNvSpPr/>
      </xdr:nvSpPr>
      <xdr:spPr bwMode="auto">
        <a:xfrm>
          <a:off x="20878800" y="63500"/>
          <a:ext cx="1644661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IV.</a:t>
          </a:r>
          <a:r>
            <a:rPr lang="es-ES" sz="1400" b="1" baseline="0">
              <a:solidFill>
                <a:srgbClr val="9D2235"/>
              </a:solidFill>
            </a:rPr>
            <a:t> DATOS GLOBALES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22</xdr:col>
      <xdr:colOff>120650</xdr:colOff>
      <xdr:row>0</xdr:row>
      <xdr:rowOff>63500</xdr:rowOff>
    </xdr:from>
    <xdr:ext cx="1696712" cy="242478"/>
    <xdr:sp macro="" textlink="">
      <xdr:nvSpPr>
        <xdr:cNvPr id="34" name="33 Rectángulo redondeado">
          <a:hlinkClick xmlns:r="http://schemas.openxmlformats.org/officeDocument/2006/relationships" r:id="rId9"/>
        </xdr:cNvPr>
        <xdr:cNvSpPr/>
      </xdr:nvSpPr>
      <xdr:spPr bwMode="auto">
        <a:xfrm>
          <a:off x="22555200" y="63500"/>
          <a:ext cx="16967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GRANDES EVENTOS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18</xdr:col>
      <xdr:colOff>795705</xdr:colOff>
      <xdr:row>0</xdr:row>
      <xdr:rowOff>63500</xdr:rowOff>
    </xdr:from>
    <xdr:ext cx="1969916" cy="242478"/>
    <xdr:sp macro="" textlink="">
      <xdr:nvSpPr>
        <xdr:cNvPr id="40" name="39 Rectángulo redondeado">
          <a:hlinkClick xmlns:r="http://schemas.openxmlformats.org/officeDocument/2006/relationships" r:id="rId10"/>
        </xdr:cNvPr>
        <xdr:cNvSpPr/>
      </xdr:nvSpPr>
      <xdr:spPr bwMode="auto">
        <a:xfrm>
          <a:off x="17737505" y="635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18</xdr:col>
      <xdr:colOff>0</xdr:colOff>
      <xdr:row>0</xdr:row>
      <xdr:rowOff>63500</xdr:rowOff>
    </xdr:from>
    <xdr:ext cx="727237" cy="242478"/>
    <xdr:sp macro="" textlink="">
      <xdr:nvSpPr>
        <xdr:cNvPr id="42" name="41 Rectángulo redondeado">
          <a:hlinkClick xmlns:r="http://schemas.openxmlformats.org/officeDocument/2006/relationships" r:id="rId11"/>
        </xdr:cNvPr>
        <xdr:cNvSpPr/>
      </xdr:nvSpPr>
      <xdr:spPr bwMode="auto">
        <a:xfrm>
          <a:off x="16941800" y="635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777096</xdr:colOff>
      <xdr:row>4</xdr:row>
      <xdr:rowOff>120650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0320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1" name="10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2</xdr:col>
      <xdr:colOff>1409700</xdr:colOff>
      <xdr:row>1</xdr:row>
      <xdr:rowOff>133350</xdr:rowOff>
    </xdr:to>
    <xdr:sp macro="" textlink="">
      <xdr:nvSpPr>
        <xdr:cNvPr id="12" name="11 Pentágono">
          <a:hlinkClick xmlns:r="http://schemas.openxmlformats.org/officeDocument/2006/relationships" r:id="rId4"/>
        </xdr:cNvPr>
        <xdr:cNvSpPr/>
      </xdr:nvSpPr>
      <xdr:spPr bwMode="auto">
        <a:xfrm>
          <a:off x="99060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</xdr:col>
      <xdr:colOff>177800</xdr:colOff>
      <xdr:row>0</xdr:row>
      <xdr:rowOff>38100</xdr:rowOff>
    </xdr:from>
    <xdr:ext cx="1082629" cy="242478"/>
    <xdr:sp macro="" textlink="">
      <xdr:nvSpPr>
        <xdr:cNvPr id="13" name="12 Rectángulo redondeado">
          <a:hlinkClick xmlns:r="http://schemas.openxmlformats.org/officeDocument/2006/relationships" r:id="rId5"/>
        </xdr:cNvPr>
        <xdr:cNvSpPr/>
      </xdr:nvSpPr>
      <xdr:spPr bwMode="auto">
        <a:xfrm>
          <a:off x="5822950" y="3810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5</xdr:col>
      <xdr:colOff>1308100</xdr:colOff>
      <xdr:row>0</xdr:row>
      <xdr:rowOff>38100</xdr:rowOff>
    </xdr:from>
    <xdr:ext cx="1606012" cy="242478"/>
    <xdr:sp macro="" textlink="">
      <xdr:nvSpPr>
        <xdr:cNvPr id="17" name="16 Rectángulo redondeado">
          <a:hlinkClick xmlns:r="http://schemas.openxmlformats.org/officeDocument/2006/relationships" r:id="rId6"/>
        </xdr:cNvPr>
        <xdr:cNvSpPr/>
      </xdr:nvSpPr>
      <xdr:spPr bwMode="auto">
        <a:xfrm>
          <a:off x="6953250" y="3810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6</xdr:col>
      <xdr:colOff>647700</xdr:colOff>
      <xdr:row>0</xdr:row>
      <xdr:rowOff>38100</xdr:rowOff>
    </xdr:from>
    <xdr:ext cx="1733809" cy="242478"/>
    <xdr:sp macro="" textlink="">
      <xdr:nvSpPr>
        <xdr:cNvPr id="18" name="17 Rectángulo redondeado">
          <a:hlinkClick xmlns:r="http://schemas.openxmlformats.org/officeDocument/2006/relationships" r:id="rId7"/>
        </xdr:cNvPr>
        <xdr:cNvSpPr/>
      </xdr:nvSpPr>
      <xdr:spPr bwMode="auto">
        <a:xfrm>
          <a:off x="8604250" y="3810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</a:t>
          </a:r>
          <a:r>
            <a:rPr lang="es-ES" sz="1400" b="1" baseline="0">
              <a:solidFill>
                <a:srgbClr val="9D2235"/>
              </a:solidFill>
            </a:rPr>
            <a:t> GRANDES EVENTOS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4</xdr:col>
      <xdr:colOff>509955</xdr:colOff>
      <xdr:row>0</xdr:row>
      <xdr:rowOff>38100</xdr:rowOff>
    </xdr:from>
    <xdr:ext cx="1969916" cy="242478"/>
    <xdr:sp macro="" textlink="">
      <xdr:nvSpPr>
        <xdr:cNvPr id="19" name="18 Rectángulo redondeado">
          <a:hlinkClick xmlns:r="http://schemas.openxmlformats.org/officeDocument/2006/relationships" r:id="rId8"/>
        </xdr:cNvPr>
        <xdr:cNvSpPr/>
      </xdr:nvSpPr>
      <xdr:spPr bwMode="auto">
        <a:xfrm>
          <a:off x="3799255" y="3810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2</xdr:col>
      <xdr:colOff>1530350</xdr:colOff>
      <xdr:row>0</xdr:row>
      <xdr:rowOff>38100</xdr:rowOff>
    </xdr:from>
    <xdr:ext cx="727237" cy="242478"/>
    <xdr:sp macro="" textlink="">
      <xdr:nvSpPr>
        <xdr:cNvPr id="20" name="19 Rectángulo redondeado">
          <a:hlinkClick xmlns:r="http://schemas.openxmlformats.org/officeDocument/2006/relationships" r:id="rId9"/>
        </xdr:cNvPr>
        <xdr:cNvSpPr/>
      </xdr:nvSpPr>
      <xdr:spPr bwMode="auto">
        <a:xfrm>
          <a:off x="3003550" y="3810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0</xdr:col>
      <xdr:colOff>777096</xdr:colOff>
      <xdr:row>4</xdr:row>
      <xdr:rowOff>120650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203200"/>
          <a:ext cx="611996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8" name="7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12700</xdr:colOff>
      <xdr:row>0</xdr:row>
      <xdr:rowOff>31750</xdr:rowOff>
    </xdr:from>
    <xdr:to>
      <xdr:col>1</xdr:col>
      <xdr:colOff>1905000</xdr:colOff>
      <xdr:row>1</xdr:row>
      <xdr:rowOff>133350</xdr:rowOff>
    </xdr:to>
    <xdr:sp macro="" textlink="">
      <xdr:nvSpPr>
        <xdr:cNvPr id="14" name="13 Pentágono">
          <a:hlinkClick xmlns:r="http://schemas.openxmlformats.org/officeDocument/2006/relationships" r:id="rId4"/>
        </xdr:cNvPr>
        <xdr:cNvSpPr/>
      </xdr:nvSpPr>
      <xdr:spPr bwMode="auto">
        <a:xfrm>
          <a:off x="971550" y="31750"/>
          <a:ext cx="1892300" cy="26670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2ª</a:t>
          </a:r>
          <a:r>
            <a:rPr lang="es-ES" sz="1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SINIESTRALIDAD</a:t>
          </a:r>
          <a:endParaRPr lang="es-ES" sz="10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</xdr:col>
      <xdr:colOff>476250</xdr:colOff>
      <xdr:row>0</xdr:row>
      <xdr:rowOff>69850</xdr:rowOff>
    </xdr:from>
    <xdr:ext cx="1082629" cy="242478"/>
    <xdr:sp macro="" textlink="">
      <xdr:nvSpPr>
        <xdr:cNvPr id="15" name="14 Rectángulo redondeado">
          <a:hlinkClick xmlns:r="http://schemas.openxmlformats.org/officeDocument/2006/relationships" r:id="rId5"/>
        </xdr:cNvPr>
        <xdr:cNvSpPr/>
      </xdr:nvSpPr>
      <xdr:spPr bwMode="auto">
        <a:xfrm>
          <a:off x="5861050" y="69850"/>
          <a:ext cx="108262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 PERSONAS </a:t>
          </a:r>
        </a:p>
      </xdr:txBody>
    </xdr:sp>
    <xdr:clientData/>
  </xdr:oneCellAnchor>
  <xdr:oneCellAnchor>
    <xdr:from>
      <xdr:col>6</xdr:col>
      <xdr:colOff>190500</xdr:colOff>
      <xdr:row>0</xdr:row>
      <xdr:rowOff>69850</xdr:rowOff>
    </xdr:from>
    <xdr:ext cx="1606012" cy="242478"/>
    <xdr:sp macro="" textlink="">
      <xdr:nvSpPr>
        <xdr:cNvPr id="16" name="15 Rectángulo redondeado">
          <a:hlinkClick xmlns:r="http://schemas.openxmlformats.org/officeDocument/2006/relationships" r:id="rId6"/>
        </xdr:cNvPr>
        <xdr:cNvSpPr/>
      </xdr:nvSpPr>
      <xdr:spPr bwMode="auto">
        <a:xfrm>
          <a:off x="6991350" y="69850"/>
          <a:ext cx="160601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IV.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DATOS GLOBALES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7</xdr:col>
      <xdr:colOff>882650</xdr:colOff>
      <xdr:row>0</xdr:row>
      <xdr:rowOff>69850</xdr:rowOff>
    </xdr:from>
    <xdr:ext cx="1733809" cy="242478"/>
    <xdr:sp macro="" textlink="">
      <xdr:nvSpPr>
        <xdr:cNvPr id="17" name="16 Rectángulo redondeado">
          <a:hlinkClick xmlns:r="http://schemas.openxmlformats.org/officeDocument/2006/relationships" r:id="rId7"/>
        </xdr:cNvPr>
        <xdr:cNvSpPr/>
      </xdr:nvSpPr>
      <xdr:spPr bwMode="auto">
        <a:xfrm>
          <a:off x="8655050" y="69850"/>
          <a:ext cx="1733809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V.</a:t>
          </a:r>
          <a:r>
            <a:rPr lang="es-ES" sz="1400" b="1" baseline="0">
              <a:solidFill>
                <a:srgbClr val="9D2235"/>
              </a:solidFill>
            </a:rPr>
            <a:t> GRANDES EVENTOS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  <xdr:oneCellAnchor>
    <xdr:from>
      <xdr:col>2</xdr:col>
      <xdr:colOff>567105</xdr:colOff>
      <xdr:row>0</xdr:row>
      <xdr:rowOff>69850</xdr:rowOff>
    </xdr:from>
    <xdr:ext cx="1969916" cy="242478"/>
    <xdr:sp macro="" textlink="">
      <xdr:nvSpPr>
        <xdr:cNvPr id="18" name="17 Rectángulo redondeado">
          <a:hlinkClick xmlns:r="http://schemas.openxmlformats.org/officeDocument/2006/relationships" r:id="rId8"/>
        </xdr:cNvPr>
        <xdr:cNvSpPr/>
      </xdr:nvSpPr>
      <xdr:spPr bwMode="auto">
        <a:xfrm>
          <a:off x="3837355" y="69850"/>
          <a:ext cx="196991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II. PÉRDIDAS PECUNIARIAS</a:t>
          </a:r>
        </a:p>
      </xdr:txBody>
    </xdr:sp>
    <xdr:clientData/>
  </xdr:oneCellAnchor>
  <xdr:oneCellAnchor>
    <xdr:from>
      <xdr:col>1</xdr:col>
      <xdr:colOff>2082800</xdr:colOff>
      <xdr:row>0</xdr:row>
      <xdr:rowOff>69850</xdr:rowOff>
    </xdr:from>
    <xdr:ext cx="727237" cy="242478"/>
    <xdr:sp macro="" textlink="">
      <xdr:nvSpPr>
        <xdr:cNvPr id="19" name="18 Rectángulo redondeado">
          <a:hlinkClick xmlns:r="http://schemas.openxmlformats.org/officeDocument/2006/relationships" r:id="rId9"/>
        </xdr:cNvPr>
        <xdr:cNvSpPr/>
      </xdr:nvSpPr>
      <xdr:spPr bwMode="auto">
        <a:xfrm>
          <a:off x="3041650" y="69850"/>
          <a:ext cx="727237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BIENES 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2482850</xdr:colOff>
      <xdr:row>0</xdr:row>
      <xdr:rowOff>38100</xdr:rowOff>
    </xdr:from>
    <xdr:to>
      <xdr:col>1</xdr:col>
      <xdr:colOff>5080000</xdr:colOff>
      <xdr:row>3</xdr:row>
      <xdr:rowOff>133350</xdr:rowOff>
    </xdr:to>
    <xdr:sp macro="" textlink="">
      <xdr:nvSpPr>
        <xdr:cNvPr id="5" name="4 Pentágono"/>
        <xdr:cNvSpPr/>
      </xdr:nvSpPr>
      <xdr:spPr bwMode="auto">
        <a:xfrm>
          <a:off x="4813300" y="38100"/>
          <a:ext cx="2597150" cy="5905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RESUMEN DE CIFRAS Y </a:t>
          </a:r>
        </a:p>
        <a:p>
          <a:pPr marL="0" indent="0" algn="l"/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CONSIDERACIONES COMPLEMENTARIAS</a:t>
          </a:r>
        </a:p>
      </xdr:txBody>
    </xdr:sp>
    <xdr:clientData/>
  </xdr:twoCellAnchor>
  <xdr:twoCellAnchor>
    <xdr:from>
      <xdr:col>0</xdr:col>
      <xdr:colOff>38100</xdr:colOff>
      <xdr:row>0</xdr:row>
      <xdr:rowOff>63500</xdr:rowOff>
    </xdr:from>
    <xdr:to>
      <xdr:col>1</xdr:col>
      <xdr:colOff>254000</xdr:colOff>
      <xdr:row>3</xdr:row>
      <xdr:rowOff>88900</xdr:rowOff>
    </xdr:to>
    <xdr:sp macro="" textlink="">
      <xdr:nvSpPr>
        <xdr:cNvPr id="10" name="9 Pentágono">
          <a:hlinkClick xmlns:r="http://schemas.openxmlformats.org/officeDocument/2006/relationships" r:id="rId1"/>
        </xdr:cNvPr>
        <xdr:cNvSpPr/>
      </xdr:nvSpPr>
      <xdr:spPr bwMode="auto">
        <a:xfrm>
          <a:off x="38100" y="63500"/>
          <a:ext cx="2546350" cy="5207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1ª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EXPUESTOS AL RIESGO,</a:t>
          </a:r>
        </a:p>
        <a:p>
          <a:pPr marL="0" indent="0" algn="l"/>
          <a:r>
            <a:rPr lang="es-ES" sz="1050" b="0" u="none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SERIE: 1990-2023</a:t>
          </a:r>
        </a:p>
      </xdr:txBody>
    </xdr:sp>
    <xdr:clientData/>
  </xdr:twoCellAnchor>
  <xdr:twoCellAnchor>
    <xdr:from>
      <xdr:col>1</xdr:col>
      <xdr:colOff>311150</xdr:colOff>
      <xdr:row>0</xdr:row>
      <xdr:rowOff>57150</xdr:rowOff>
    </xdr:from>
    <xdr:to>
      <xdr:col>1</xdr:col>
      <xdr:colOff>2387600</xdr:colOff>
      <xdr:row>3</xdr:row>
      <xdr:rowOff>95250</xdr:rowOff>
    </xdr:to>
    <xdr:sp macro="" textlink="">
      <xdr:nvSpPr>
        <xdr:cNvPr id="11" name="10 Pentágono">
          <a:hlinkClick xmlns:r="http://schemas.openxmlformats.org/officeDocument/2006/relationships" r:id="rId2"/>
        </xdr:cNvPr>
        <xdr:cNvSpPr/>
      </xdr:nvSpPr>
      <xdr:spPr bwMode="auto">
        <a:xfrm>
          <a:off x="2641600" y="57150"/>
          <a:ext cx="2076450" cy="533400"/>
        </a:xfrm>
        <a:prstGeom prst="homePlate">
          <a:avLst/>
        </a:prstGeom>
        <a:solidFill>
          <a:sysClr val="window" lastClr="FFFFFF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0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SECCIÓN 2ª</a:t>
          </a:r>
        </a:p>
        <a:p>
          <a:pPr marL="0" indent="0" algn="l"/>
          <a:r>
            <a:rPr lang="es-ES" sz="1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  ESTADÍSTICA DE SINIESTRALIDAD</a:t>
          </a:r>
        </a:p>
        <a:p>
          <a:pPr marL="0" indent="0" algn="ctr"/>
          <a:endParaRPr lang="es-ES" sz="1000" b="0">
            <a:solidFill>
              <a:schemeClr val="accent2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15688</xdr:colOff>
      <xdr:row>0</xdr:row>
      <xdr:rowOff>31750</xdr:rowOff>
    </xdr:from>
    <xdr:to>
      <xdr:col>6</xdr:col>
      <xdr:colOff>244288</xdr:colOff>
      <xdr:row>1</xdr:row>
      <xdr:rowOff>24653</xdr:rowOff>
    </xdr:to>
    <xdr:sp macro="" textlink="">
      <xdr:nvSpPr>
        <xdr:cNvPr id="12" name="11 Hexágono">
          <a:hlinkClick xmlns:r="http://schemas.openxmlformats.org/officeDocument/2006/relationships" r:id="rId3"/>
        </xdr:cNvPr>
        <xdr:cNvSpPr/>
      </xdr:nvSpPr>
      <xdr:spPr bwMode="auto">
        <a:xfrm>
          <a:off x="10309038" y="31750"/>
          <a:ext cx="939800" cy="158003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 editAs="oneCell">
    <xdr:from>
      <xdr:col>5</xdr:col>
      <xdr:colOff>263656</xdr:colOff>
      <xdr:row>1</xdr:row>
      <xdr:rowOff>38100</xdr:rowOff>
    </xdr:from>
    <xdr:to>
      <xdr:col>6</xdr:col>
      <xdr:colOff>2671</xdr:colOff>
      <xdr:row>3</xdr:row>
      <xdr:rowOff>127000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7006" y="203200"/>
          <a:ext cx="443865" cy="419100"/>
        </a:xfrm>
        <a:prstGeom prst="rect">
          <a:avLst/>
        </a:prstGeom>
      </xdr:spPr>
    </xdr:pic>
    <xdr:clientData/>
  </xdr:twoCellAnchor>
  <xdr:twoCellAnchor>
    <xdr:from>
      <xdr:col>1</xdr:col>
      <xdr:colOff>5340350</xdr:colOff>
      <xdr:row>0</xdr:row>
      <xdr:rowOff>69850</xdr:rowOff>
    </xdr:from>
    <xdr:to>
      <xdr:col>4</xdr:col>
      <xdr:colOff>640230</xdr:colOff>
      <xdr:row>3</xdr:row>
      <xdr:rowOff>92743</xdr:rowOff>
    </xdr:to>
    <xdr:sp macro="" textlink="">
      <xdr:nvSpPr>
        <xdr:cNvPr id="8" name="7 Pentágono">
          <a:hlinkClick xmlns:r="http://schemas.openxmlformats.org/officeDocument/2006/relationships" r:id="rId5"/>
        </xdr:cNvPr>
        <xdr:cNvSpPr/>
      </xdr:nvSpPr>
      <xdr:spPr bwMode="auto">
        <a:xfrm>
          <a:off x="7670800" y="69850"/>
          <a:ext cx="2545230" cy="518193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ES" sz="1100" b="1" i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i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 SINIESTRALIDAD-BIENES </a:t>
          </a:r>
        </a:p>
        <a:p>
          <a:r>
            <a:rPr lang="es-ES" sz="1000" b="1" i="0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TODAS LAS CAUSAS POR PROVINCIA Y AÑO DE OCURRENCIA. SERIE 1994-2023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31750</xdr:rowOff>
    </xdr:from>
    <xdr:to>
      <xdr:col>0</xdr:col>
      <xdr:colOff>783446</xdr:colOff>
      <xdr:row>4</xdr:row>
      <xdr:rowOff>114300</xdr:rowOff>
    </xdr:to>
    <xdr:pic>
      <xdr:nvPicPr>
        <xdr:cNvPr id="3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6850"/>
          <a:ext cx="611996" cy="57785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0</xdr:row>
      <xdr:rowOff>31750</xdr:rowOff>
    </xdr:from>
    <xdr:to>
      <xdr:col>2</xdr:col>
      <xdr:colOff>215900</xdr:colOff>
      <xdr:row>2</xdr:row>
      <xdr:rowOff>152400</xdr:rowOff>
    </xdr:to>
    <xdr:sp macro="" textlink="">
      <xdr:nvSpPr>
        <xdr:cNvPr id="5" name="4 Pentágono">
          <a:hlinkClick xmlns:r="http://schemas.openxmlformats.org/officeDocument/2006/relationships" r:id="rId3"/>
        </xdr:cNvPr>
        <xdr:cNvSpPr/>
      </xdr:nvSpPr>
      <xdr:spPr bwMode="auto">
        <a:xfrm>
          <a:off x="79375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1</xdr:col>
      <xdr:colOff>0</xdr:colOff>
      <xdr:row>5</xdr:row>
      <xdr:rowOff>87722</xdr:rowOff>
    </xdr:from>
    <xdr:ext cx="1533818" cy="172227"/>
    <xdr:sp macro="" textlink="">
      <xdr:nvSpPr>
        <xdr:cNvPr id="10" name="9 Rectángulo">
          <a:hlinkClick xmlns:r="http://schemas.openxmlformats.org/officeDocument/2006/relationships" r:id="rId4"/>
        </xdr:cNvPr>
        <xdr:cNvSpPr/>
      </xdr:nvSpPr>
      <xdr:spPr bwMode="auto">
        <a:xfrm>
          <a:off x="965555" y="887023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1990-2023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1651000</xdr:colOff>
      <xdr:row>5</xdr:row>
      <xdr:rowOff>87722</xdr:rowOff>
    </xdr:from>
    <xdr:ext cx="1005916" cy="172227"/>
    <xdr:sp macro="" textlink="">
      <xdr:nvSpPr>
        <xdr:cNvPr id="11" name="10 Rectángulo">
          <a:hlinkClick xmlns:r="http://schemas.openxmlformats.org/officeDocument/2006/relationships" r:id="rId5"/>
        </xdr:cNvPr>
        <xdr:cNvSpPr/>
      </xdr:nvSpPr>
      <xdr:spPr bwMode="auto">
        <a:xfrm>
          <a:off x="2616555" y="887023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2023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1268045</xdr:colOff>
      <xdr:row>0</xdr:row>
      <xdr:rowOff>82550</xdr:rowOff>
    </xdr:from>
    <xdr:ext cx="1442478" cy="242478"/>
    <xdr:sp macro="" textlink="">
      <xdr:nvSpPr>
        <xdr:cNvPr id="30" name="29 Rectángulo redondeado">
          <a:hlinkClick xmlns:r="http://schemas.openxmlformats.org/officeDocument/2006/relationships" r:id="rId6"/>
        </xdr:cNvPr>
        <xdr:cNvSpPr/>
      </xdr:nvSpPr>
      <xdr:spPr bwMode="auto">
        <a:xfrm>
          <a:off x="5497145" y="825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II. SINIESTRALIDAD </a:t>
          </a:r>
        </a:p>
      </xdr:txBody>
    </xdr:sp>
    <xdr:clientData/>
  </xdr:oneCellAnchor>
  <xdr:oneCellAnchor>
    <xdr:from>
      <xdr:col>2</xdr:col>
      <xdr:colOff>381000</xdr:colOff>
      <xdr:row>0</xdr:row>
      <xdr:rowOff>82550</xdr:rowOff>
    </xdr:from>
    <xdr:ext cx="1903492" cy="242478"/>
    <xdr:sp macro="" textlink="">
      <xdr:nvSpPr>
        <xdr:cNvPr id="31" name="30 Rectángulo redondeado">
          <a:hlinkClick xmlns:r="http://schemas.openxmlformats.org/officeDocument/2006/relationships" r:id="rId7"/>
        </xdr:cNvPr>
        <xdr:cNvSpPr/>
      </xdr:nvSpPr>
      <xdr:spPr bwMode="auto">
        <a:xfrm>
          <a:off x="3714750" y="82550"/>
          <a:ext cx="1903492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 b="1">
              <a:solidFill>
                <a:srgbClr val="9D2235"/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6350</xdr:colOff>
      <xdr:row>0</xdr:row>
      <xdr:rowOff>82550</xdr:rowOff>
    </xdr:from>
    <xdr:ext cx="3226076" cy="242478"/>
    <xdr:sp macro="" textlink="">
      <xdr:nvSpPr>
        <xdr:cNvPr id="32" name="31 Rectángulo redondeado">
          <a:hlinkClick xmlns:r="http://schemas.openxmlformats.org/officeDocument/2006/relationships" r:id="rId8"/>
        </xdr:cNvPr>
        <xdr:cNvSpPr/>
      </xdr:nvSpPr>
      <xdr:spPr bwMode="auto">
        <a:xfrm>
          <a:off x="7042150" y="825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CONSIDERACIONES COMPLEMENTARIAS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3" name="32 Hexágono">
          <a:hlinkClick xmlns:r="http://schemas.openxmlformats.org/officeDocument/2006/relationships" r:id="rId9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3</xdr:col>
      <xdr:colOff>1193800</xdr:colOff>
      <xdr:row>2</xdr:row>
      <xdr:rowOff>139700</xdr:rowOff>
    </xdr:from>
    <xdr:ext cx="1584000" cy="164404"/>
    <xdr:sp macro="" textlink="">
      <xdr:nvSpPr>
        <xdr:cNvPr id="40" name="39 Rectángulo">
          <a:hlinkClick xmlns:r="http://schemas.openxmlformats.org/officeDocument/2006/relationships" r:id="rId10"/>
        </xdr:cNvPr>
        <xdr:cNvSpPr/>
      </xdr:nvSpPr>
      <xdr:spPr bwMode="auto">
        <a:xfrm>
          <a:off x="5613400" y="469900"/>
          <a:ext cx="1584000" cy="164404"/>
        </a:xfrm>
        <a:prstGeom prst="rect">
          <a:avLst/>
        </a:prstGeom>
        <a:solidFill>
          <a:srgbClr val="9D223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1193800</xdr:colOff>
      <xdr:row>4</xdr:row>
      <xdr:rowOff>12700</xdr:rowOff>
    </xdr:from>
    <xdr:ext cx="1584000" cy="164404"/>
    <xdr:sp macro="" textlink="">
      <xdr:nvSpPr>
        <xdr:cNvPr id="47" name="46 Rectángulo">
          <a:hlinkClick xmlns:r="http://schemas.openxmlformats.org/officeDocument/2006/relationships" r:id="rId11"/>
        </xdr:cNvPr>
        <xdr:cNvSpPr/>
      </xdr:nvSpPr>
      <xdr:spPr bwMode="auto">
        <a:xfrm>
          <a:off x="5613400" y="67310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3</xdr:col>
      <xdr:colOff>1200148</xdr:colOff>
      <xdr:row>5</xdr:row>
      <xdr:rowOff>50800</xdr:rowOff>
    </xdr:from>
    <xdr:ext cx="1584000" cy="164404"/>
    <xdr:sp macro="" textlink="">
      <xdr:nvSpPr>
        <xdr:cNvPr id="48" name="47 Rectángulo">
          <a:hlinkClick xmlns:r="http://schemas.openxmlformats.org/officeDocument/2006/relationships" r:id="rId12"/>
        </xdr:cNvPr>
        <xdr:cNvSpPr/>
      </xdr:nvSpPr>
      <xdr:spPr bwMode="auto">
        <a:xfrm>
          <a:off x="5619748" y="87630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11</xdr:col>
      <xdr:colOff>1206500</xdr:colOff>
      <xdr:row>2</xdr:row>
      <xdr:rowOff>146050</xdr:rowOff>
    </xdr:from>
    <xdr:ext cx="1584000" cy="164404"/>
    <xdr:sp macro="" textlink="">
      <xdr:nvSpPr>
        <xdr:cNvPr id="53" name="52 Rectángulo">
          <a:hlinkClick xmlns:r="http://schemas.openxmlformats.org/officeDocument/2006/relationships" r:id="rId10"/>
        </xdr:cNvPr>
        <xdr:cNvSpPr/>
      </xdr:nvSpPr>
      <xdr:spPr bwMode="auto">
        <a:xfrm>
          <a:off x="15214600" y="4762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11</xdr:col>
      <xdr:colOff>1206500</xdr:colOff>
      <xdr:row>4</xdr:row>
      <xdr:rowOff>19050</xdr:rowOff>
    </xdr:from>
    <xdr:ext cx="1584000" cy="164404"/>
    <xdr:sp macro="" textlink="">
      <xdr:nvSpPr>
        <xdr:cNvPr id="54" name="53 Rectángulo">
          <a:hlinkClick xmlns:r="http://schemas.openxmlformats.org/officeDocument/2006/relationships" r:id="rId11"/>
        </xdr:cNvPr>
        <xdr:cNvSpPr/>
      </xdr:nvSpPr>
      <xdr:spPr bwMode="auto">
        <a:xfrm>
          <a:off x="15214600" y="679450"/>
          <a:ext cx="158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11</xdr:col>
      <xdr:colOff>1212848</xdr:colOff>
      <xdr:row>5</xdr:row>
      <xdr:rowOff>57150</xdr:rowOff>
    </xdr:from>
    <xdr:ext cx="1584000" cy="164404"/>
    <xdr:sp macro="" textlink="">
      <xdr:nvSpPr>
        <xdr:cNvPr id="55" name="54 Rectángulo">
          <a:hlinkClick xmlns:r="http://schemas.openxmlformats.org/officeDocument/2006/relationships" r:id="rId12"/>
        </xdr:cNvPr>
        <xdr:cNvSpPr/>
      </xdr:nvSpPr>
      <xdr:spPr bwMode="auto">
        <a:xfrm>
          <a:off x="15220948" y="8826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2</xdr:row>
      <xdr:rowOff>120650</xdr:rowOff>
    </xdr:from>
    <xdr:ext cx="1584000" cy="164404"/>
    <xdr:sp macro="" textlink="">
      <xdr:nvSpPr>
        <xdr:cNvPr id="56" name="55 Rectángulo">
          <a:hlinkClick xmlns:r="http://schemas.openxmlformats.org/officeDocument/2006/relationships" r:id="rId10"/>
        </xdr:cNvPr>
        <xdr:cNvSpPr/>
      </xdr:nvSpPr>
      <xdr:spPr bwMode="auto">
        <a:xfrm>
          <a:off x="24618950" y="4508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1. BIENES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1231900</xdr:colOff>
      <xdr:row>3</xdr:row>
      <xdr:rowOff>158750</xdr:rowOff>
    </xdr:from>
    <xdr:ext cx="1584000" cy="164404"/>
    <xdr:sp macro="" textlink="">
      <xdr:nvSpPr>
        <xdr:cNvPr id="57" name="56 Rectángulo">
          <a:hlinkClick xmlns:r="http://schemas.openxmlformats.org/officeDocument/2006/relationships" r:id="rId11"/>
        </xdr:cNvPr>
        <xdr:cNvSpPr/>
      </xdr:nvSpPr>
      <xdr:spPr bwMode="auto">
        <a:xfrm>
          <a:off x="24618950" y="654050"/>
          <a:ext cx="1584000" cy="164404"/>
        </a:xfrm>
        <a:prstGeom prst="rect">
          <a:avLst/>
        </a:prstGeom>
        <a:solidFill>
          <a:srgbClr val="F3DBD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050" baseline="0">
              <a:solidFill>
                <a:srgbClr val="9D2235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 sz="1050">
            <a:solidFill>
              <a:srgbClr val="9D2235"/>
            </a:solidFill>
            <a:effectLst/>
          </a:endParaRPr>
        </a:p>
      </xdr:txBody>
    </xdr:sp>
    <xdr:clientData/>
  </xdr:oneCellAnchor>
  <xdr:oneCellAnchor>
    <xdr:from>
      <xdr:col>19</xdr:col>
      <xdr:colOff>1238250</xdr:colOff>
      <xdr:row>5</xdr:row>
      <xdr:rowOff>31750</xdr:rowOff>
    </xdr:from>
    <xdr:ext cx="1584000" cy="164404"/>
    <xdr:sp macro="" textlink="">
      <xdr:nvSpPr>
        <xdr:cNvPr id="58" name="57 Rectángulo">
          <a:hlinkClick xmlns:r="http://schemas.openxmlformats.org/officeDocument/2006/relationships" r:id="rId12"/>
        </xdr:cNvPr>
        <xdr:cNvSpPr/>
      </xdr:nvSpPr>
      <xdr:spPr bwMode="auto">
        <a:xfrm>
          <a:off x="24625300" y="857250"/>
          <a:ext cx="1584000" cy="164404"/>
        </a:xfrm>
        <a:prstGeom prst="rect">
          <a:avLst/>
        </a:prstGeom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 sz="1050" b="1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0</xdr:colOff>
      <xdr:row>5</xdr:row>
      <xdr:rowOff>86544</xdr:rowOff>
    </xdr:from>
    <xdr:ext cx="1501950" cy="172227"/>
    <xdr:sp macro="" textlink="">
      <xdr:nvSpPr>
        <xdr:cNvPr id="60" name="59 Rectángulo">
          <a:hlinkClick xmlns:r="http://schemas.openxmlformats.org/officeDocument/2006/relationships" r:id="rId13"/>
        </xdr:cNvPr>
        <xdr:cNvSpPr/>
      </xdr:nvSpPr>
      <xdr:spPr bwMode="auto">
        <a:xfrm>
          <a:off x="20366182" y="885845"/>
          <a:ext cx="15019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1990-2023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17</xdr:col>
      <xdr:colOff>1651000</xdr:colOff>
      <xdr:row>5</xdr:row>
      <xdr:rowOff>86544</xdr:rowOff>
    </xdr:from>
    <xdr:ext cx="1005916" cy="172227"/>
    <xdr:sp macro="" textlink="">
      <xdr:nvSpPr>
        <xdr:cNvPr id="61" name="60 Rectángulo">
          <a:hlinkClick xmlns:r="http://schemas.openxmlformats.org/officeDocument/2006/relationships" r:id="rId14"/>
        </xdr:cNvPr>
        <xdr:cNvSpPr/>
      </xdr:nvSpPr>
      <xdr:spPr bwMode="auto">
        <a:xfrm>
          <a:off x="22017182" y="885845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2023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0</xdr:colOff>
      <xdr:row>5</xdr:row>
      <xdr:rowOff>101600</xdr:rowOff>
    </xdr:from>
    <xdr:ext cx="1533818" cy="172227"/>
    <xdr:sp macro="" textlink="">
      <xdr:nvSpPr>
        <xdr:cNvPr id="35" name="34 Rectángulo">
          <a:hlinkClick xmlns:r="http://schemas.openxmlformats.org/officeDocument/2006/relationships" r:id="rId15"/>
        </xdr:cNvPr>
        <xdr:cNvSpPr/>
      </xdr:nvSpPr>
      <xdr:spPr bwMode="auto">
        <a:xfrm>
          <a:off x="11094294" y="900901"/>
          <a:ext cx="15338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EVOLUCIÓN 2004-2023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9</xdr:col>
      <xdr:colOff>1651000</xdr:colOff>
      <xdr:row>5</xdr:row>
      <xdr:rowOff>101600</xdr:rowOff>
    </xdr:from>
    <xdr:ext cx="1005916" cy="172227"/>
    <xdr:sp macro="" textlink="">
      <xdr:nvSpPr>
        <xdr:cNvPr id="36" name="35 Rectángulo">
          <a:hlinkClick xmlns:r="http://schemas.openxmlformats.org/officeDocument/2006/relationships" r:id="rId16"/>
        </xdr:cNvPr>
        <xdr:cNvSpPr/>
      </xdr:nvSpPr>
      <xdr:spPr bwMode="auto">
        <a:xfrm>
          <a:off x="12745294" y="900901"/>
          <a:ext cx="1005916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DETALLE 2023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25400</xdr:rowOff>
    </xdr:from>
    <xdr:ext cx="611996" cy="562131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85260"/>
          <a:ext cx="611996" cy="56213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</xdr:row>
      <xdr:rowOff>86544</xdr:rowOff>
    </xdr:from>
    <xdr:ext cx="1568250" cy="172227"/>
    <xdr:sp macro="" textlink="">
      <xdr:nvSpPr>
        <xdr:cNvPr id="3" name="2 Rectángulo">
          <a:hlinkClick xmlns:r="http://schemas.openxmlformats.org/officeDocument/2006/relationships" r:id="rId3"/>
        </xdr:cNvPr>
        <xdr:cNvSpPr/>
      </xdr:nvSpPr>
      <xdr:spPr bwMode="auto">
        <a:xfrm>
          <a:off x="965555" y="885845"/>
          <a:ext cx="156825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1971-2023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</xdr:col>
      <xdr:colOff>298694</xdr:colOff>
      <xdr:row>5</xdr:row>
      <xdr:rowOff>86544</xdr:rowOff>
    </xdr:from>
    <xdr:ext cx="1569469" cy="172227"/>
    <xdr:sp macro="" textlink="">
      <xdr:nvSpPr>
        <xdr:cNvPr id="4" name="3 Rectángulo">
          <a:hlinkClick xmlns:r="http://schemas.openxmlformats.org/officeDocument/2006/relationships" r:id="rId4"/>
        </xdr:cNvPr>
        <xdr:cNvSpPr/>
      </xdr:nvSpPr>
      <xdr:spPr bwMode="auto">
        <a:xfrm>
          <a:off x="4263225" y="885845"/>
          <a:ext cx="1569469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PÉRDIDAS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PECUNIARIAS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</xdr:col>
      <xdr:colOff>458273</xdr:colOff>
      <xdr:row>5</xdr:row>
      <xdr:rowOff>86544</xdr:rowOff>
    </xdr:from>
    <xdr:ext cx="803425" cy="172227"/>
    <xdr:sp macro="" textlink="">
      <xdr:nvSpPr>
        <xdr:cNvPr id="5" name="4 Rectángulo">
          <a:hlinkClick xmlns:r="http://schemas.openxmlformats.org/officeDocument/2006/relationships" r:id="rId5"/>
        </xdr:cNvPr>
        <xdr:cNvSpPr/>
      </xdr:nvSpPr>
      <xdr:spPr bwMode="auto">
        <a:xfrm>
          <a:off x="5887123" y="885845"/>
          <a:ext cx="8034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3. PERSONAS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553522</xdr:colOff>
      <xdr:row>5</xdr:row>
      <xdr:rowOff>86544</xdr:rowOff>
    </xdr:from>
    <xdr:ext cx="725070" cy="172227"/>
    <xdr:sp macro="" textlink="">
      <xdr:nvSpPr>
        <xdr:cNvPr id="6" name="5 Rectángulo">
          <a:hlinkClick xmlns:r="http://schemas.openxmlformats.org/officeDocument/2006/relationships" r:id="rId6"/>
        </xdr:cNvPr>
        <xdr:cNvSpPr/>
      </xdr:nvSpPr>
      <xdr:spPr bwMode="auto">
        <a:xfrm>
          <a:off x="6743307" y="885845"/>
          <a:ext cx="725070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EVENTOS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7" name="6 Hexágono">
          <a:hlinkClick xmlns:r="http://schemas.openxmlformats.org/officeDocument/2006/relationships" r:id="rId7"/>
        </xdr:cNvPr>
        <xdr:cNvSpPr/>
      </xdr:nvSpPr>
      <xdr:spPr bwMode="auto">
        <a:xfrm>
          <a:off x="0" y="31750"/>
          <a:ext cx="939800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4</xdr:col>
      <xdr:colOff>234950</xdr:colOff>
      <xdr:row>2</xdr:row>
      <xdr:rowOff>152400</xdr:rowOff>
    </xdr:to>
    <xdr:sp macro="" textlink="">
      <xdr:nvSpPr>
        <xdr:cNvPr id="8" name="7 Pentágono">
          <a:hlinkClick xmlns:r="http://schemas.openxmlformats.org/officeDocument/2006/relationships" r:id="rId8"/>
        </xdr:cNvPr>
        <xdr:cNvSpPr/>
      </xdr:nvSpPr>
      <xdr:spPr bwMode="auto">
        <a:xfrm>
          <a:off x="997305" y="31750"/>
          <a:ext cx="2588314" cy="44037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6</xdr:col>
      <xdr:colOff>264745</xdr:colOff>
      <xdr:row>0</xdr:row>
      <xdr:rowOff>57150</xdr:rowOff>
    </xdr:from>
    <xdr:ext cx="1486306" cy="242478"/>
    <xdr:sp macro="" textlink="">
      <xdr:nvSpPr>
        <xdr:cNvPr id="9" name="8 Rectángulo redondeado">
          <a:hlinkClick xmlns:r="http://schemas.openxmlformats.org/officeDocument/2006/relationships" r:id="rId9"/>
        </xdr:cNvPr>
        <xdr:cNvSpPr/>
      </xdr:nvSpPr>
      <xdr:spPr bwMode="auto">
        <a:xfrm>
          <a:off x="5693595" y="57150"/>
          <a:ext cx="14863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II. SINIESTRALIDAD </a:t>
          </a:r>
        </a:p>
      </xdr:txBody>
    </xdr:sp>
    <xdr:clientData/>
  </xdr:oneCellAnchor>
  <xdr:oneCellAnchor>
    <xdr:from>
      <xdr:col>4</xdr:col>
      <xdr:colOff>368300</xdr:colOff>
      <xdr:row>0</xdr:row>
      <xdr:rowOff>57150</xdr:rowOff>
    </xdr:from>
    <xdr:ext cx="1861218" cy="242478"/>
    <xdr:sp macro="" textlink="">
      <xdr:nvSpPr>
        <xdr:cNvPr id="10" name="9 Rectángulo redondeado">
          <a:hlinkClick xmlns:r="http://schemas.openxmlformats.org/officeDocument/2006/relationships" r:id="rId10"/>
        </xdr:cNvPr>
        <xdr:cNvSpPr/>
      </xdr:nvSpPr>
      <xdr:spPr bwMode="auto">
        <a:xfrm>
          <a:off x="3718969" y="571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8</xdr:col>
      <xdr:colOff>304800</xdr:colOff>
      <xdr:row>0</xdr:row>
      <xdr:rowOff>57150</xdr:rowOff>
    </xdr:from>
    <xdr:ext cx="3226076" cy="242478"/>
    <xdr:sp macro="" textlink="">
      <xdr:nvSpPr>
        <xdr:cNvPr id="11" name="10 Rectángulo redondeado">
          <a:hlinkClick xmlns:r="http://schemas.openxmlformats.org/officeDocument/2006/relationships" r:id="rId11"/>
        </xdr:cNvPr>
        <xdr:cNvSpPr/>
      </xdr:nvSpPr>
      <xdr:spPr bwMode="auto">
        <a:xfrm>
          <a:off x="7255519" y="57150"/>
          <a:ext cx="322607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III.</a:t>
          </a:r>
          <a:r>
            <a:rPr lang="es-ES" sz="1400" baseline="0">
              <a:solidFill>
                <a:schemeClr val="tx1">
                  <a:lumMod val="65000"/>
                  <a:lumOff val="35000"/>
                </a:schemeClr>
              </a:solidFill>
            </a:rPr>
            <a:t> CONSIDERACIONES COMPLEMENTARIAS </a:t>
          </a:r>
          <a:endParaRPr lang="es-E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2</xdr:col>
      <xdr:colOff>528123</xdr:colOff>
      <xdr:row>5</xdr:row>
      <xdr:rowOff>86544</xdr:rowOff>
    </xdr:from>
    <xdr:ext cx="1600118" cy="172227"/>
    <xdr:sp macro="" textlink="">
      <xdr:nvSpPr>
        <xdr:cNvPr id="12" name="11 Rectángulo">
          <a:hlinkClick xmlns:r="http://schemas.openxmlformats.org/officeDocument/2006/relationships" r:id="rId12"/>
        </xdr:cNvPr>
        <xdr:cNvSpPr/>
      </xdr:nvSpPr>
      <xdr:spPr bwMode="auto">
        <a:xfrm>
          <a:off x="2606305" y="885845"/>
          <a:ext cx="1600118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BIENES-SERIE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1987-2023 </a:t>
          </a:r>
          <a:endParaRPr lang="es-ES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7</xdr:row>
      <xdr:rowOff>60960</xdr:rowOff>
    </xdr:from>
    <xdr:to>
      <xdr:col>14</xdr:col>
      <xdr:colOff>626651</xdr:colOff>
      <xdr:row>26</xdr:row>
      <xdr:rowOff>53975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177800</xdr:colOff>
      <xdr:row>1</xdr:row>
      <xdr:rowOff>31750</xdr:rowOff>
    </xdr:from>
    <xdr:to>
      <xdr:col>0</xdr:col>
      <xdr:colOff>789796</xdr:colOff>
      <xdr:row>4</xdr:row>
      <xdr:rowOff>69850</xdr:rowOff>
    </xdr:to>
    <xdr:pic>
      <xdr:nvPicPr>
        <xdr:cNvPr id="4" name="3 Imagen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96850"/>
          <a:ext cx="611996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13" name="12 Hexágono">
          <a:hlinkClick xmlns:r="http://schemas.openxmlformats.org/officeDocument/2006/relationships" r:id="rId4"/>
        </xdr:cNvPr>
        <xdr:cNvSpPr/>
      </xdr:nvSpPr>
      <xdr:spPr bwMode="auto">
        <a:xfrm>
          <a:off x="0" y="31750"/>
          <a:ext cx="939800" cy="15875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twoCellAnchor>
    <xdr:from>
      <xdr:col>1</xdr:col>
      <xdr:colOff>31750</xdr:colOff>
      <xdr:row>0</xdr:row>
      <xdr:rowOff>31750</xdr:rowOff>
    </xdr:from>
    <xdr:to>
      <xdr:col>3</xdr:col>
      <xdr:colOff>114300</xdr:colOff>
      <xdr:row>2</xdr:row>
      <xdr:rowOff>152400</xdr:rowOff>
    </xdr:to>
    <xdr:sp macro="" textlink="">
      <xdr:nvSpPr>
        <xdr:cNvPr id="14" name="13 Pentágono">
          <a:hlinkClick xmlns:r="http://schemas.openxmlformats.org/officeDocument/2006/relationships" r:id="rId5"/>
        </xdr:cNvPr>
        <xdr:cNvSpPr/>
      </xdr:nvSpPr>
      <xdr:spPr bwMode="auto">
        <a:xfrm>
          <a:off x="990600" y="31750"/>
          <a:ext cx="2565400" cy="450850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lang="es-ES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SECCIÓN 3ª</a:t>
          </a:r>
          <a:r>
            <a:rPr lang="es-E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0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RESUMEN DE CIFRAS Y CONSIDERACIONES COMPLEMENTARIAS</a:t>
          </a:r>
        </a:p>
      </xdr:txBody>
    </xdr:sp>
    <xdr:clientData/>
  </xdr:twoCellAnchor>
  <xdr:oneCellAnchor>
    <xdr:from>
      <xdr:col>4</xdr:col>
      <xdr:colOff>747345</xdr:colOff>
      <xdr:row>0</xdr:row>
      <xdr:rowOff>69850</xdr:rowOff>
    </xdr:from>
    <xdr:ext cx="1442478" cy="242478"/>
    <xdr:sp macro="" textlink="">
      <xdr:nvSpPr>
        <xdr:cNvPr id="15" name="14 Rectángulo redondeado">
          <a:hlinkClick xmlns:r="http://schemas.openxmlformats.org/officeDocument/2006/relationships" r:id="rId6"/>
        </xdr:cNvPr>
        <xdr:cNvSpPr/>
      </xdr:nvSpPr>
      <xdr:spPr bwMode="auto">
        <a:xfrm>
          <a:off x="5801945" y="69850"/>
          <a:ext cx="144247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</a:rPr>
            <a:t>II. SINIESTRALIDAD </a:t>
          </a:r>
        </a:p>
      </xdr:txBody>
    </xdr:sp>
    <xdr:clientData/>
  </xdr:oneCellAnchor>
  <xdr:oneCellAnchor>
    <xdr:from>
      <xdr:col>3</xdr:col>
      <xdr:colOff>387350</xdr:colOff>
      <xdr:row>0</xdr:row>
      <xdr:rowOff>69850</xdr:rowOff>
    </xdr:from>
    <xdr:ext cx="1861218" cy="242478"/>
    <xdr:sp macro="" textlink="">
      <xdr:nvSpPr>
        <xdr:cNvPr id="16" name="15 Rectángulo redondeado">
          <a:hlinkClick xmlns:r="http://schemas.openxmlformats.org/officeDocument/2006/relationships" r:id="rId7"/>
        </xdr:cNvPr>
        <xdr:cNvSpPr/>
      </xdr:nvSpPr>
      <xdr:spPr bwMode="auto">
        <a:xfrm>
          <a:off x="3829050" y="69850"/>
          <a:ext cx="186121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indent="0" algn="l"/>
          <a:r>
            <a:rPr lang="es-ES" sz="14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I. EXPUESTOS AL RIESGO </a:t>
          </a:r>
        </a:p>
      </xdr:txBody>
    </xdr:sp>
    <xdr:clientData/>
  </xdr:oneCellAnchor>
  <xdr:oneCellAnchor>
    <xdr:from>
      <xdr:col>5</xdr:col>
      <xdr:colOff>488950</xdr:colOff>
      <xdr:row>0</xdr:row>
      <xdr:rowOff>69850</xdr:rowOff>
    </xdr:from>
    <xdr:ext cx="3300006" cy="242478"/>
    <xdr:sp macro="" textlink="">
      <xdr:nvSpPr>
        <xdr:cNvPr id="17" name="16 Rectángulo redondeado">
          <a:hlinkClick xmlns:r="http://schemas.openxmlformats.org/officeDocument/2006/relationships" r:id="rId8"/>
        </xdr:cNvPr>
        <xdr:cNvSpPr/>
      </xdr:nvSpPr>
      <xdr:spPr bwMode="auto">
        <a:xfrm>
          <a:off x="7346950" y="69850"/>
          <a:ext cx="3300006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III.</a:t>
          </a:r>
          <a:r>
            <a:rPr lang="es-ES" sz="1400" b="1" baseline="0">
              <a:solidFill>
                <a:srgbClr val="9D2235"/>
              </a:solidFill>
            </a:rPr>
            <a:t> CONSIDERACIONES COMPLEMENTARIAS </a:t>
          </a:r>
          <a:endParaRPr lang="es-ES" sz="1400" b="1">
            <a:solidFill>
              <a:srgbClr val="9D2235"/>
            </a:solidFill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1</xdr:row>
      <xdr:rowOff>19050</xdr:rowOff>
    </xdr:from>
    <xdr:ext cx="611996" cy="572407"/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" y="178910"/>
          <a:ext cx="611996" cy="57240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31750</xdr:rowOff>
    </xdr:from>
    <xdr:to>
      <xdr:col>0</xdr:col>
      <xdr:colOff>939800</xdr:colOff>
      <xdr:row>1</xdr:row>
      <xdr:rowOff>25400</xdr:rowOff>
    </xdr:to>
    <xdr:sp macro="" textlink="">
      <xdr:nvSpPr>
        <xdr:cNvPr id="3" name="2 Hexágono">
          <a:hlinkClick xmlns:r="http://schemas.openxmlformats.org/officeDocument/2006/relationships" r:id="rId3"/>
        </xdr:cNvPr>
        <xdr:cNvSpPr/>
      </xdr:nvSpPr>
      <xdr:spPr bwMode="auto">
        <a:xfrm>
          <a:off x="0" y="31750"/>
          <a:ext cx="773545" cy="153510"/>
        </a:xfrm>
        <a:prstGeom prst="hexagon">
          <a:avLst/>
        </a:prstGeom>
        <a:solidFill>
          <a:schemeClr val="accent2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200" b="1">
              <a:solidFill>
                <a:sysClr val="windowText" lastClr="000000"/>
              </a:solidFill>
              <a:latin typeface="Aharoni" panose="02010803020104030203" pitchFamily="2" charset="-79"/>
              <a:cs typeface="Aharoni" panose="02010803020104030203" pitchFamily="2" charset="-79"/>
            </a:rPr>
            <a:t>PORTADA</a:t>
          </a:r>
        </a:p>
      </xdr:txBody>
    </xdr:sp>
    <xdr:clientData/>
  </xdr:twoCellAnchor>
  <xdr:oneCellAnchor>
    <xdr:from>
      <xdr:col>1</xdr:col>
      <xdr:colOff>44450</xdr:colOff>
      <xdr:row>2</xdr:row>
      <xdr:rowOff>163284</xdr:rowOff>
    </xdr:from>
    <xdr:ext cx="2993768" cy="242478"/>
    <xdr:sp macro="" textlink="">
      <xdr:nvSpPr>
        <xdr:cNvPr id="4" name="3 Rectángulo redondeado"/>
        <xdr:cNvSpPr/>
      </xdr:nvSpPr>
      <xdr:spPr bwMode="auto">
        <a:xfrm>
          <a:off x="818173" y="476609"/>
          <a:ext cx="2993768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Nº DE EXPEDIENTES O TRAMITACIONES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twoCellAnchor>
    <xdr:from>
      <xdr:col>1</xdr:col>
      <xdr:colOff>38100</xdr:colOff>
      <xdr:row>0</xdr:row>
      <xdr:rowOff>44450</xdr:rowOff>
    </xdr:from>
    <xdr:to>
      <xdr:col>3</xdr:col>
      <xdr:colOff>876300</xdr:colOff>
      <xdr:row>1</xdr:row>
      <xdr:rowOff>146050</xdr:rowOff>
    </xdr:to>
    <xdr:sp macro="" textlink="">
      <xdr:nvSpPr>
        <xdr:cNvPr id="5" name="4 Pentágono"/>
        <xdr:cNvSpPr/>
      </xdr:nvSpPr>
      <xdr:spPr bwMode="auto">
        <a:xfrm>
          <a:off x="811823" y="44450"/>
          <a:ext cx="2283335" cy="261460"/>
        </a:xfrm>
        <a:prstGeom prst="homePlate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ngle"/>
          <a:contourClr>
            <a:srgbClr val="FFFFFF"/>
          </a:contourClr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1100" b="1" u="sng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ANEXO</a:t>
          </a:r>
          <a:r>
            <a:rPr lang="es-ES" sz="1100" b="1" u="none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" sz="1000" b="1">
              <a:solidFill>
                <a:srgbClr val="2971E7"/>
              </a:solidFill>
              <a:effectLst/>
              <a:latin typeface="+mn-lt"/>
              <a:ea typeface="+mn-ea"/>
              <a:cs typeface="+mn-cs"/>
            </a:rPr>
            <a:t> SINIESTRALIDAD-BIENES. SERIE 1994-2023</a:t>
          </a:r>
          <a:endParaRPr lang="es-ES" sz="1000">
            <a:solidFill>
              <a:srgbClr val="2971E7"/>
            </a:solidFill>
          </a:endParaRPr>
        </a:p>
      </xdr:txBody>
    </xdr:sp>
    <xdr:clientData/>
  </xdr:twoCellAnchor>
  <xdr:oneCellAnchor>
    <xdr:from>
      <xdr:col>36</xdr:col>
      <xdr:colOff>0</xdr:colOff>
      <xdr:row>3</xdr:row>
      <xdr:rowOff>0</xdr:rowOff>
    </xdr:from>
    <xdr:ext cx="1512915" cy="242478"/>
    <xdr:sp macro="" textlink="">
      <xdr:nvSpPr>
        <xdr:cNvPr id="6" name="5 Rectángulo redondeado"/>
        <xdr:cNvSpPr/>
      </xdr:nvSpPr>
      <xdr:spPr bwMode="auto">
        <a:xfrm>
          <a:off x="27854031" y="479580"/>
          <a:ext cx="1512915" cy="24247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glow rad="63500">
            <a:schemeClr val="accent2">
              <a:lumMod val="20000"/>
              <a:lumOff val="80000"/>
              <a:alpha val="40000"/>
            </a:schemeClr>
          </a:glow>
          <a:outerShdw blurRad="63500" sx="102000" sy="102000" algn="ctr" rotWithShape="0">
            <a:prstClr val="black">
              <a:alpha val="40000"/>
            </a:prstClr>
          </a:outerShdw>
        </a:effectLst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algn="l"/>
          <a:r>
            <a:rPr lang="es-ES" sz="1400" b="1">
              <a:solidFill>
                <a:srgbClr val="9D2235"/>
              </a:solidFill>
            </a:rPr>
            <a:t>INDEMNIZACIONES </a:t>
          </a:r>
          <a:endParaRPr lang="es-ES" sz="1400" b="1">
            <a:solidFill>
              <a:srgbClr val="9D2235"/>
            </a:solidFill>
            <a:effectLst>
              <a:glow rad="101600">
                <a:schemeClr val="bg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6</xdr:col>
      <xdr:colOff>114613</xdr:colOff>
      <xdr:row>5</xdr:row>
      <xdr:rowOff>95250</xdr:rowOff>
    </xdr:from>
    <xdr:ext cx="1200072" cy="172227"/>
    <xdr:sp macro="" textlink="">
      <xdr:nvSpPr>
        <xdr:cNvPr id="7" name="6 Rectángulo">
          <a:hlinkClick xmlns:r="http://schemas.openxmlformats.org/officeDocument/2006/relationships" r:id="rId4"/>
        </xdr:cNvPr>
        <xdr:cNvSpPr/>
      </xdr:nvSpPr>
      <xdr:spPr bwMode="auto">
        <a:xfrm>
          <a:off x="4756951" y="894551"/>
          <a:ext cx="12000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Tumulto  popular </a:t>
          </a:r>
        </a:p>
      </xdr:txBody>
    </xdr:sp>
    <xdr:clientData/>
  </xdr:oneCellAnchor>
  <xdr:oneCellAnchor>
    <xdr:from>
      <xdr:col>7</xdr:col>
      <xdr:colOff>488974</xdr:colOff>
      <xdr:row>5</xdr:row>
      <xdr:rowOff>95250</xdr:rowOff>
    </xdr:from>
    <xdr:ext cx="569771" cy="172227"/>
    <xdr:sp macro="" textlink="">
      <xdr:nvSpPr>
        <xdr:cNvPr id="8" name="7 Rectángulo">
          <a:hlinkClick xmlns:r="http://schemas.openxmlformats.org/officeDocument/2006/relationships" r:id="rId5"/>
        </xdr:cNvPr>
        <xdr:cNvSpPr/>
      </xdr:nvSpPr>
      <xdr:spPr bwMode="auto">
        <a:xfrm>
          <a:off x="5905036" y="894551"/>
          <a:ext cx="56977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FF.AA. </a:t>
          </a:r>
        </a:p>
      </xdr:txBody>
    </xdr:sp>
    <xdr:clientData/>
  </xdr:oneCellAnchor>
  <xdr:oneCellAnchor>
    <xdr:from>
      <xdr:col>8</xdr:col>
      <xdr:colOff>229055</xdr:colOff>
      <xdr:row>5</xdr:row>
      <xdr:rowOff>95250</xdr:rowOff>
    </xdr:from>
    <xdr:ext cx="1257075" cy="172227"/>
    <xdr:sp macro="" textlink="">
      <xdr:nvSpPr>
        <xdr:cNvPr id="9" name="8 Rectángulo">
          <a:hlinkClick xmlns:r="http://schemas.openxmlformats.org/officeDocument/2006/relationships" r:id="rId6"/>
        </xdr:cNvPr>
        <xdr:cNvSpPr/>
      </xdr:nvSpPr>
      <xdr:spPr bwMode="auto">
        <a:xfrm>
          <a:off x="6418840" y="894551"/>
          <a:ext cx="12570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 CAUSAS </a:t>
          </a:r>
        </a:p>
      </xdr:txBody>
    </xdr:sp>
    <xdr:clientData/>
  </xdr:oneCellAnchor>
  <xdr:oneCellAnchor>
    <xdr:from>
      <xdr:col>1</xdr:col>
      <xdr:colOff>0</xdr:colOff>
      <xdr:row>5</xdr:row>
      <xdr:rowOff>95250</xdr:rowOff>
    </xdr:from>
    <xdr:ext cx="839525" cy="172227"/>
    <xdr:sp macro="" textlink="">
      <xdr:nvSpPr>
        <xdr:cNvPr id="10" name="9 Rectángulo">
          <a:hlinkClick xmlns:r="http://schemas.openxmlformats.org/officeDocument/2006/relationships" r:id="rId7"/>
        </xdr:cNvPr>
        <xdr:cNvSpPr/>
      </xdr:nvSpPr>
      <xdr:spPr bwMode="auto">
        <a:xfrm>
          <a:off x="773723" y="894551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1</xdr:col>
      <xdr:colOff>902011</xdr:colOff>
      <xdr:row>5</xdr:row>
      <xdr:rowOff>95250</xdr:rowOff>
    </xdr:from>
    <xdr:ext cx="810735" cy="172227"/>
    <xdr:sp macro="" textlink="">
      <xdr:nvSpPr>
        <xdr:cNvPr id="11" name="10 Rectángulo">
          <a:hlinkClick xmlns:r="http://schemas.openxmlformats.org/officeDocument/2006/relationships" r:id="rId8"/>
        </xdr:cNvPr>
        <xdr:cNvSpPr/>
      </xdr:nvSpPr>
      <xdr:spPr bwMode="auto">
        <a:xfrm>
          <a:off x="1547846" y="894551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</xdr:col>
      <xdr:colOff>811972</xdr:colOff>
      <xdr:row>5</xdr:row>
      <xdr:rowOff>95250</xdr:rowOff>
    </xdr:from>
    <xdr:ext cx="430182" cy="172227"/>
    <xdr:sp macro="" textlink="">
      <xdr:nvSpPr>
        <xdr:cNvPr id="12" name="11 Rectángulo">
          <a:hlinkClick xmlns:r="http://schemas.openxmlformats.org/officeDocument/2006/relationships" r:id="rId9"/>
        </xdr:cNvPr>
        <xdr:cNvSpPr/>
      </xdr:nvSpPr>
      <xdr:spPr bwMode="auto">
        <a:xfrm>
          <a:off x="3094774" y="894551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408507</xdr:colOff>
      <xdr:row>5</xdr:row>
      <xdr:rowOff>95250</xdr:rowOff>
    </xdr:from>
    <xdr:ext cx="822085" cy="172227"/>
    <xdr:sp macro="" textlink="">
      <xdr:nvSpPr>
        <xdr:cNvPr id="13" name="12 Rectángulo">
          <a:hlinkClick xmlns:r="http://schemas.openxmlformats.org/officeDocument/2006/relationships" r:id="rId10"/>
        </xdr:cNvPr>
        <xdr:cNvSpPr/>
      </xdr:nvSpPr>
      <xdr:spPr bwMode="auto">
        <a:xfrm>
          <a:off x="3503399" y="894551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Terrorismo </a:t>
          </a:r>
        </a:p>
      </xdr:txBody>
    </xdr:sp>
    <xdr:clientData/>
  </xdr:oneCellAnchor>
  <xdr:oneCellAnchor>
    <xdr:from>
      <xdr:col>5</xdr:col>
      <xdr:colOff>398849</xdr:colOff>
      <xdr:row>5</xdr:row>
      <xdr:rowOff>95250</xdr:rowOff>
    </xdr:from>
    <xdr:ext cx="531364" cy="172227"/>
    <xdr:sp macro="" textlink="">
      <xdr:nvSpPr>
        <xdr:cNvPr id="14" name="13 Rectángulo">
          <a:hlinkClick xmlns:r="http://schemas.openxmlformats.org/officeDocument/2006/relationships" r:id="rId11"/>
        </xdr:cNvPr>
        <xdr:cNvSpPr/>
      </xdr:nvSpPr>
      <xdr:spPr bwMode="auto">
        <a:xfrm>
          <a:off x="4267464" y="894551"/>
          <a:ext cx="53136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Motín </a:t>
          </a:r>
        </a:p>
      </xdr:txBody>
    </xdr:sp>
    <xdr:clientData/>
  </xdr:oneCellAnchor>
  <xdr:oneCellAnchor>
    <xdr:from>
      <xdr:col>2</xdr:col>
      <xdr:colOff>384734</xdr:colOff>
      <xdr:row>5</xdr:row>
      <xdr:rowOff>98985</xdr:rowOff>
    </xdr:from>
    <xdr:ext cx="1263103" cy="172227"/>
    <xdr:sp macro="" textlink="">
      <xdr:nvSpPr>
        <xdr:cNvPr id="15" name="14 Rectángulo">
          <a:hlinkClick xmlns:r="http://schemas.openxmlformats.org/officeDocument/2006/relationships" r:id="rId12"/>
        </xdr:cNvPr>
        <xdr:cNvSpPr/>
      </xdr:nvSpPr>
      <xdr:spPr bwMode="auto">
        <a:xfrm>
          <a:off x="1932180" y="898286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  <xdr:oneCellAnchor>
    <xdr:from>
      <xdr:col>40</xdr:col>
      <xdr:colOff>794436</xdr:colOff>
      <xdr:row>5</xdr:row>
      <xdr:rowOff>107950</xdr:rowOff>
    </xdr:from>
    <xdr:ext cx="1200072" cy="172227"/>
    <xdr:sp macro="" textlink="">
      <xdr:nvSpPr>
        <xdr:cNvPr id="16" name="15 Rectángulo">
          <a:hlinkClick xmlns:r="http://schemas.openxmlformats.org/officeDocument/2006/relationships" r:id="rId13"/>
        </xdr:cNvPr>
        <xdr:cNvSpPr/>
      </xdr:nvSpPr>
      <xdr:spPr bwMode="auto">
        <a:xfrm>
          <a:off x="31724176" y="907251"/>
          <a:ext cx="120007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G. Tumulto  popular </a:t>
          </a:r>
        </a:p>
      </xdr:txBody>
    </xdr:sp>
    <xdr:clientData/>
  </xdr:oneCellAnchor>
  <xdr:oneCellAnchor>
    <xdr:from>
      <xdr:col>42</xdr:col>
      <xdr:colOff>223208</xdr:colOff>
      <xdr:row>5</xdr:row>
      <xdr:rowOff>107950</xdr:rowOff>
    </xdr:from>
    <xdr:ext cx="569771" cy="172227"/>
    <xdr:sp macro="" textlink="">
      <xdr:nvSpPr>
        <xdr:cNvPr id="17" name="16 Rectángulo">
          <a:hlinkClick xmlns:r="http://schemas.openxmlformats.org/officeDocument/2006/relationships" r:id="rId14"/>
        </xdr:cNvPr>
        <xdr:cNvSpPr/>
      </xdr:nvSpPr>
      <xdr:spPr bwMode="auto">
        <a:xfrm>
          <a:off x="32719577" y="907251"/>
          <a:ext cx="569771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H. FF.AA. </a:t>
          </a:r>
        </a:p>
      </xdr:txBody>
    </xdr:sp>
    <xdr:clientData/>
  </xdr:oneCellAnchor>
  <xdr:oneCellAnchor>
    <xdr:from>
      <xdr:col>42</xdr:col>
      <xdr:colOff>841643</xdr:colOff>
      <xdr:row>5</xdr:row>
      <xdr:rowOff>107950</xdr:rowOff>
    </xdr:from>
    <xdr:ext cx="1257075" cy="172227"/>
    <xdr:sp macro="" textlink="">
      <xdr:nvSpPr>
        <xdr:cNvPr id="18" name="17 Rectángulo">
          <a:hlinkClick xmlns:r="http://schemas.openxmlformats.org/officeDocument/2006/relationships" r:id="rId15"/>
        </xdr:cNvPr>
        <xdr:cNvSpPr/>
      </xdr:nvSpPr>
      <xdr:spPr bwMode="auto">
        <a:xfrm>
          <a:off x="33267673" y="907251"/>
          <a:ext cx="125707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I. RESUMEN  CAUSAS </a:t>
          </a:r>
        </a:p>
      </xdr:txBody>
    </xdr:sp>
    <xdr:clientData/>
  </xdr:oneCellAnchor>
  <xdr:oneCellAnchor>
    <xdr:from>
      <xdr:col>36</xdr:col>
      <xdr:colOff>0</xdr:colOff>
      <xdr:row>5</xdr:row>
      <xdr:rowOff>107950</xdr:rowOff>
    </xdr:from>
    <xdr:ext cx="839525" cy="172227"/>
    <xdr:sp macro="" textlink="">
      <xdr:nvSpPr>
        <xdr:cNvPr id="19" name="18 Rectángulo">
          <a:hlinkClick xmlns:r="http://schemas.openxmlformats.org/officeDocument/2006/relationships" r:id="rId16"/>
        </xdr:cNvPr>
        <xdr:cNvSpPr/>
      </xdr:nvSpPr>
      <xdr:spPr bwMode="auto">
        <a:xfrm>
          <a:off x="27854031" y="907251"/>
          <a:ext cx="83952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A. Inundación </a:t>
          </a:r>
        </a:p>
      </xdr:txBody>
    </xdr:sp>
    <xdr:clientData/>
  </xdr:oneCellAnchor>
  <xdr:oneCellAnchor>
    <xdr:from>
      <xdr:col>36</xdr:col>
      <xdr:colOff>902011</xdr:colOff>
      <xdr:row>5</xdr:row>
      <xdr:rowOff>107950</xdr:rowOff>
    </xdr:from>
    <xdr:ext cx="810735" cy="172227"/>
    <xdr:sp macro="" textlink="">
      <xdr:nvSpPr>
        <xdr:cNvPr id="20" name="19 Rectángulo">
          <a:hlinkClick xmlns:r="http://schemas.openxmlformats.org/officeDocument/2006/relationships" r:id="rId17"/>
        </xdr:cNvPr>
        <xdr:cNvSpPr/>
      </xdr:nvSpPr>
      <xdr:spPr bwMode="auto">
        <a:xfrm>
          <a:off x="28628154" y="907251"/>
          <a:ext cx="81073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B. Terremoto </a:t>
          </a:r>
        </a:p>
      </xdr:txBody>
    </xdr:sp>
    <xdr:clientData/>
  </xdr:oneCellAnchor>
  <xdr:oneCellAnchor>
    <xdr:from>
      <xdr:col>38</xdr:col>
      <xdr:colOff>744737</xdr:colOff>
      <xdr:row>5</xdr:row>
      <xdr:rowOff>107950</xdr:rowOff>
    </xdr:from>
    <xdr:ext cx="430182" cy="172227"/>
    <xdr:sp macro="" textlink="">
      <xdr:nvSpPr>
        <xdr:cNvPr id="21" name="20 Rectángulo">
          <a:hlinkClick xmlns:r="http://schemas.openxmlformats.org/officeDocument/2006/relationships" r:id="rId18"/>
        </xdr:cNvPr>
        <xdr:cNvSpPr/>
      </xdr:nvSpPr>
      <xdr:spPr bwMode="auto">
        <a:xfrm>
          <a:off x="30146214" y="907251"/>
          <a:ext cx="430182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D. TCA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39</xdr:col>
      <xdr:colOff>274036</xdr:colOff>
      <xdr:row>5</xdr:row>
      <xdr:rowOff>107950</xdr:rowOff>
    </xdr:from>
    <xdr:ext cx="822085" cy="172227"/>
    <xdr:sp macro="" textlink="">
      <xdr:nvSpPr>
        <xdr:cNvPr id="22" name="21 Rectángulo">
          <a:hlinkClick xmlns:r="http://schemas.openxmlformats.org/officeDocument/2006/relationships" r:id="rId19"/>
        </xdr:cNvPr>
        <xdr:cNvSpPr/>
      </xdr:nvSpPr>
      <xdr:spPr bwMode="auto">
        <a:xfrm>
          <a:off x="30449236" y="907251"/>
          <a:ext cx="822085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E.</a:t>
          </a:r>
          <a:r>
            <a:rPr lang="es-E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Terrorismo </a:t>
          </a:r>
        </a:p>
      </xdr:txBody>
    </xdr:sp>
    <xdr:clientData/>
  </xdr:oneCellAnchor>
  <xdr:oneCellAnchor>
    <xdr:from>
      <xdr:col>40</xdr:col>
      <xdr:colOff>197143</xdr:colOff>
      <xdr:row>5</xdr:row>
      <xdr:rowOff>107950</xdr:rowOff>
    </xdr:from>
    <xdr:ext cx="531364" cy="172227"/>
    <xdr:sp macro="" textlink="">
      <xdr:nvSpPr>
        <xdr:cNvPr id="23" name="22 Rectángulo">
          <a:hlinkClick xmlns:r="http://schemas.openxmlformats.org/officeDocument/2006/relationships" r:id="rId20"/>
        </xdr:cNvPr>
        <xdr:cNvSpPr/>
      </xdr:nvSpPr>
      <xdr:spPr bwMode="auto">
        <a:xfrm>
          <a:off x="31146066" y="907251"/>
          <a:ext cx="531364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F. Motín </a:t>
          </a:r>
        </a:p>
      </xdr:txBody>
    </xdr:sp>
    <xdr:clientData/>
  </xdr:oneCellAnchor>
  <xdr:oneCellAnchor>
    <xdr:from>
      <xdr:col>37</xdr:col>
      <xdr:colOff>384735</xdr:colOff>
      <xdr:row>5</xdr:row>
      <xdr:rowOff>111685</xdr:rowOff>
    </xdr:from>
    <xdr:ext cx="1263103" cy="172227"/>
    <xdr:sp macro="" textlink="">
      <xdr:nvSpPr>
        <xdr:cNvPr id="24" name="23 Rectángulo">
          <a:hlinkClick xmlns:r="http://schemas.openxmlformats.org/officeDocument/2006/relationships" r:id="rId21"/>
        </xdr:cNvPr>
        <xdr:cNvSpPr/>
      </xdr:nvSpPr>
      <xdr:spPr bwMode="auto">
        <a:xfrm>
          <a:off x="29012489" y="910986"/>
          <a:ext cx="1263103" cy="17222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none" lIns="18288" tIns="0" rIns="0" bIns="0" rtlCol="0" anchor="t" upright="1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C. Erupción volcánica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Personalizado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2.jpeg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image" Target="../media/image9.png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image" Target="../media/image9.png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A10" sqref="A10"/>
    </sheetView>
  </sheetViews>
  <sheetFormatPr baseColWidth="10" defaultColWidth="11.140625" defaultRowHeight="12.75" x14ac:dyDescent="0.2"/>
  <cols>
    <col min="1" max="10" width="11.140625" style="146"/>
    <col min="11" max="11" width="11.140625" style="146" customWidth="1"/>
    <col min="12" max="16384" width="11.140625" style="146"/>
  </cols>
  <sheetData>
    <row r="1" spans="1:1" ht="13.5" customHeight="1" x14ac:dyDescent="0.3">
      <c r="A1" s="145"/>
    </row>
  </sheetData>
  <pageMargins left="0.7" right="0.7" top="0.75" bottom="0.75" header="0.3" footer="0.3"/>
  <pageSetup paperSize="9" orientation="portrait" horizontalDpi="1200" verticalDpi="120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6:B28"/>
  <sheetViews>
    <sheetView showGridLines="0" zoomScaleNormal="10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48" customWidth="1"/>
    <col min="2" max="2" width="91.85546875" style="148" customWidth="1"/>
    <col min="3" max="16384" width="11.140625" style="148"/>
  </cols>
  <sheetData>
    <row r="6" spans="1:2" x14ac:dyDescent="0.2">
      <c r="B6" s="208" t="s">
        <v>105</v>
      </c>
    </row>
    <row r="8" spans="1:2" ht="18.75" x14ac:dyDescent="0.2">
      <c r="A8" s="147" t="s">
        <v>52</v>
      </c>
      <c r="B8" s="236" t="s">
        <v>12474</v>
      </c>
    </row>
    <row r="9" spans="1:2" x14ac:dyDescent="0.2">
      <c r="A9" s="149"/>
      <c r="B9" s="236" t="s">
        <v>12475</v>
      </c>
    </row>
    <row r="10" spans="1:2" x14ac:dyDescent="0.2">
      <c r="A10" s="149"/>
      <c r="B10" s="236" t="s">
        <v>12476</v>
      </c>
    </row>
    <row r="11" spans="1:2" x14ac:dyDescent="0.2">
      <c r="A11" s="149"/>
      <c r="B11" s="236" t="s">
        <v>12477</v>
      </c>
    </row>
    <row r="12" spans="1:2" x14ac:dyDescent="0.2">
      <c r="A12" s="149"/>
      <c r="B12" s="236" t="s">
        <v>12580</v>
      </c>
    </row>
    <row r="13" spans="1:2" x14ac:dyDescent="0.2">
      <c r="A13" s="149"/>
      <c r="B13" s="1287" t="s">
        <v>12385</v>
      </c>
    </row>
    <row r="14" spans="1:2" x14ac:dyDescent="0.2">
      <c r="A14" s="149"/>
      <c r="B14" s="1287" t="s">
        <v>12384</v>
      </c>
    </row>
    <row r="15" spans="1:2" x14ac:dyDescent="0.2">
      <c r="A15" s="149"/>
      <c r="B15" s="236" t="s">
        <v>12581</v>
      </c>
    </row>
    <row r="16" spans="1:2" x14ac:dyDescent="0.2">
      <c r="A16" s="149"/>
      <c r="B16" s="1140" t="s">
        <v>12385</v>
      </c>
    </row>
    <row r="17" spans="1:2" x14ac:dyDescent="0.2">
      <c r="A17" s="149"/>
      <c r="B17" s="1140" t="s">
        <v>12384</v>
      </c>
    </row>
    <row r="18" spans="1:2" x14ac:dyDescent="0.2">
      <c r="A18" s="152"/>
      <c r="B18" s="215"/>
    </row>
    <row r="19" spans="1:2" ht="18.75" x14ac:dyDescent="0.2">
      <c r="A19" s="147" t="s">
        <v>53</v>
      </c>
      <c r="B19" s="236" t="s">
        <v>12478</v>
      </c>
    </row>
    <row r="20" spans="1:2" x14ac:dyDescent="0.2">
      <c r="A20" s="149"/>
      <c r="B20" s="236" t="s">
        <v>12479</v>
      </c>
    </row>
    <row r="21" spans="1:2" x14ac:dyDescent="0.2">
      <c r="A21" s="149"/>
      <c r="B21" s="236" t="s">
        <v>12480</v>
      </c>
    </row>
    <row r="22" spans="1:2" x14ac:dyDescent="0.2">
      <c r="A22" s="149"/>
      <c r="B22" s="236" t="s">
        <v>12477</v>
      </c>
    </row>
    <row r="23" spans="1:2" x14ac:dyDescent="0.2">
      <c r="A23" s="152"/>
      <c r="B23" s="1140"/>
    </row>
    <row r="24" spans="1:2" ht="18.75" x14ac:dyDescent="0.2">
      <c r="A24" s="147" t="s">
        <v>54</v>
      </c>
      <c r="B24" s="236" t="s">
        <v>12481</v>
      </c>
    </row>
    <row r="25" spans="1:2" x14ac:dyDescent="0.2">
      <c r="A25" s="149"/>
      <c r="B25" s="236" t="s">
        <v>12482</v>
      </c>
    </row>
    <row r="26" spans="1:2" x14ac:dyDescent="0.2">
      <c r="A26" s="152"/>
      <c r="B26" s="1140"/>
    </row>
    <row r="27" spans="1:2" ht="18.75" x14ac:dyDescent="0.2">
      <c r="A27" s="147" t="s">
        <v>55</v>
      </c>
      <c r="B27" s="236" t="s">
        <v>12483</v>
      </c>
    </row>
    <row r="28" spans="1:2" x14ac:dyDescent="0.2">
      <c r="A28" s="149"/>
      <c r="B28" s="236" t="s">
        <v>12484</v>
      </c>
    </row>
  </sheetData>
  <hyperlinks>
    <hyperlink ref="B8" location="S1_I_B_1_PÓLIZAS" display="1. Número de pólizas según clase de riesgo en la serie 1990-2021"/>
    <hyperlink ref="B9" location="S1_I_B_2_CAPITALES_ASEGURADOS" display="2. Capitales asegurados según clase de riesgo en la serie 1990-2021"/>
    <hyperlink ref="B10" location="S1_I_B_3_CAPITALES_ASEGURADOS_MEDIOS" display="3. Capitales asegurados medios según clase de riesgo en la serie 1990-2021"/>
    <hyperlink ref="B11" location="S1_T_TODO_B" display="4. Número de pólizas, capitales asegurados y capitales asegurados medios según clase de riesgo en 2021"/>
    <hyperlink ref="B19" location="S1_II_PP_1_PÓLIZAS" display="1. Número de pólizas según clase de riesgo en la serie 1990-2021"/>
    <hyperlink ref="B20" location="S1_II_PP_2_CAPITALES_ASEGURADOS" display="2. Capitales asegurados según clase de riesgo en la serie 1990-2021"/>
    <hyperlink ref="B21" location="S1_II_PP_3_CAPITALES_ASEGURADOS_MEDIOS" display="3. Capitales asegurados medios según clase de riesgo en la serie 1990-2021"/>
    <hyperlink ref="B22" location="S1_T_TODO_PP" display="4. Número de pólizas, capitales asegurados y capitales asegurados medios según clase de riesgo en 2021"/>
    <hyperlink ref="B24" location="S1_III_P_1_PÓLIZAS_CAPITALES_MEDIOS" display="1. Número de pólizas, capitales asegurados y capitales asegurados medios en la serie 1990-2021"/>
    <hyperlink ref="B25" location="S1_T_TODO_P" display="2. Número de pólizas, capitales asegurados y capitales asegurados medios según clase de riesgo en 2021"/>
    <hyperlink ref="B6" location="c.act.!A1" display="Coeficientes de actualización"/>
    <hyperlink ref="A8" location="S1_I_B" display="I. BIENES"/>
    <hyperlink ref="A19" location="S1_II_PP" display="II. PÉRDIDAS PECUNIARIAS"/>
    <hyperlink ref="A24" location="S1_III_P" display="III. PERSONAS"/>
    <hyperlink ref="A27" location="S1_IV_R" display="IV. RECARGOS DEVENGADOS"/>
    <hyperlink ref="B12" location="'S1-I-B POL_CP'!S1_I_B" display="5. Estimación del número de pólizas según clase de riesgo en 2023"/>
    <hyperlink ref="B13" location="A._POLIZAS_POR_CÓDIGO_POSTAL" display="A. Por código postal"/>
    <hyperlink ref="B14" location="B.PÓLIZAS_POR_PROVINCIA" display="B. Por provincia"/>
    <hyperlink ref="B15" location="'S1-I-B CAP_CP'!S1_I_B" display="6. Estimación de los capitales asegurados según clase de riesgo en 2023"/>
    <hyperlink ref="B16" location="'S1-I-B CAP_CP'!A.CAPITALES_POR_CÓDIGO_POSTAL" display="A. Por código postal"/>
    <hyperlink ref="B17" location="'S1-I-B CAP_CP'!B.CAPITALES_POR_PROVINCIA" display="B. Por provincia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legacyDrawingHF r:id="rId3"/>
  <picture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E88A"/>
    <pageSetUpPr fitToPage="1"/>
  </sheetPr>
  <dimension ref="B1:K63"/>
  <sheetViews>
    <sheetView showGridLines="0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59" sqref="D59"/>
    </sheetView>
  </sheetViews>
  <sheetFormatPr baseColWidth="10" defaultColWidth="11.42578125" defaultRowHeight="15.75" customHeight="1" x14ac:dyDescent="0.2"/>
  <cols>
    <col min="1" max="1" width="15.140625" style="9" customWidth="1"/>
    <col min="2" max="2" width="11.85546875" style="9" customWidth="1"/>
    <col min="3" max="3" width="24" style="10" customWidth="1"/>
    <col min="4" max="4" width="32.42578125" style="9" customWidth="1"/>
    <col min="5" max="5" width="28.85546875" style="9" customWidth="1"/>
    <col min="6" max="16384" width="11.42578125" style="9"/>
  </cols>
  <sheetData>
    <row r="1" spans="2:11" ht="12.95" customHeight="1" x14ac:dyDescent="0.2"/>
    <row r="2" spans="2:11" ht="12.95" customHeight="1" x14ac:dyDescent="0.2"/>
    <row r="3" spans="2:11" ht="12.95" customHeight="1" x14ac:dyDescent="0.2"/>
    <row r="4" spans="2:11" ht="12.95" customHeight="1" x14ac:dyDescent="0.2"/>
    <row r="5" spans="2:11" ht="12.95" customHeight="1" x14ac:dyDescent="0.2"/>
    <row r="6" spans="2:11" ht="12.95" customHeight="1" x14ac:dyDescent="0.2"/>
    <row r="7" spans="2:11" ht="12.95" customHeight="1" x14ac:dyDescent="0.2">
      <c r="B7" s="1296" t="s">
        <v>12457</v>
      </c>
      <c r="C7" s="1296"/>
      <c r="D7" s="1296"/>
      <c r="E7" s="1196"/>
    </row>
    <row r="8" spans="2:11" ht="12.95" customHeight="1" x14ac:dyDescent="0.2"/>
    <row r="9" spans="2:11" s="11" customFormat="1" ht="14.65" customHeight="1" x14ac:dyDescent="0.2">
      <c r="B9" s="1295" t="s">
        <v>0</v>
      </c>
      <c r="C9" s="1294" t="s">
        <v>18</v>
      </c>
      <c r="D9" s="1294" t="s">
        <v>12522</v>
      </c>
      <c r="E9" s="9"/>
    </row>
    <row r="10" spans="2:11" s="11" customFormat="1" ht="15" x14ac:dyDescent="0.2">
      <c r="B10" s="1295"/>
      <c r="C10" s="1294"/>
      <c r="D10" s="1294"/>
      <c r="E10" s="9"/>
    </row>
    <row r="11" spans="2:11" ht="15" x14ac:dyDescent="0.2">
      <c r="B11" s="1194">
        <v>1971</v>
      </c>
      <c r="C11" s="1194">
        <v>9.6</v>
      </c>
      <c r="D11" s="1199">
        <v>22.088929707898192</v>
      </c>
      <c r="F11" s="1279"/>
      <c r="K11" s="44"/>
    </row>
    <row r="12" spans="2:11" ht="15" x14ac:dyDescent="0.2">
      <c r="B12" s="1195">
        <f>+B11+1</f>
        <v>1972</v>
      </c>
      <c r="C12" s="1195">
        <v>7.3</v>
      </c>
      <c r="D12" s="1198">
        <v>20.586141386671194</v>
      </c>
      <c r="F12" s="1279"/>
      <c r="K12" s="44"/>
    </row>
    <row r="13" spans="2:11" ht="15" x14ac:dyDescent="0.2">
      <c r="B13" s="1194">
        <f>+B12+1</f>
        <v>1973</v>
      </c>
      <c r="C13" s="1194">
        <v>14.2</v>
      </c>
      <c r="D13" s="1199">
        <v>18.026393508468647</v>
      </c>
      <c r="F13" s="1279"/>
      <c r="K13" s="44"/>
    </row>
    <row r="14" spans="2:11" ht="15" x14ac:dyDescent="0.2">
      <c r="B14" s="1195">
        <f>+B13+1</f>
        <v>1974</v>
      </c>
      <c r="C14" s="1195">
        <v>17.899999999999999</v>
      </c>
      <c r="D14" s="1198">
        <v>15.289561924061617</v>
      </c>
      <c r="F14" s="1279"/>
      <c r="K14" s="44"/>
    </row>
    <row r="15" spans="2:11" ht="15" x14ac:dyDescent="0.2">
      <c r="B15" s="1194">
        <f>+B14+1</f>
        <v>1975</v>
      </c>
      <c r="C15" s="1194">
        <v>14.1</v>
      </c>
      <c r="D15" s="1199">
        <v>13.400141914164433</v>
      </c>
      <c r="F15" s="1279"/>
      <c r="K15" s="44"/>
    </row>
    <row r="16" spans="2:11" ht="15" x14ac:dyDescent="0.2">
      <c r="B16" s="1195">
        <f>+B15+1</f>
        <v>1976</v>
      </c>
      <c r="C16" s="1195">
        <v>19.8</v>
      </c>
      <c r="D16" s="1198">
        <v>11.185427307315887</v>
      </c>
      <c r="F16" s="1279"/>
      <c r="K16" s="44"/>
    </row>
    <row r="17" spans="2:11" ht="15" x14ac:dyDescent="0.2">
      <c r="B17" s="1194">
        <v>1977</v>
      </c>
      <c r="C17" s="1194">
        <v>26.4</v>
      </c>
      <c r="D17" s="1199">
        <v>8.8492304646486453</v>
      </c>
      <c r="F17" s="1279"/>
      <c r="K17" s="44"/>
    </row>
    <row r="18" spans="2:11" ht="15" x14ac:dyDescent="0.2">
      <c r="B18" s="1195">
        <f t="shared" ref="B18:B32" si="0">B17+1</f>
        <v>1978</v>
      </c>
      <c r="C18" s="1195">
        <v>16.5</v>
      </c>
      <c r="D18" s="1198">
        <v>7.5959059782391796</v>
      </c>
      <c r="F18" s="1279"/>
      <c r="K18" s="44"/>
    </row>
    <row r="19" spans="2:11" ht="15" x14ac:dyDescent="0.2">
      <c r="B19" s="1194">
        <f t="shared" si="0"/>
        <v>1979</v>
      </c>
      <c r="C19" s="1194">
        <v>15.6</v>
      </c>
      <c r="D19" s="1199">
        <v>6.5708529223522323</v>
      </c>
      <c r="F19" s="1279"/>
      <c r="K19" s="44"/>
    </row>
    <row r="20" spans="2:11" ht="15" x14ac:dyDescent="0.2">
      <c r="B20" s="1195">
        <f t="shared" si="0"/>
        <v>1980</v>
      </c>
      <c r="C20" s="1195">
        <v>15.2</v>
      </c>
      <c r="D20" s="1198">
        <v>5.7038653839863134</v>
      </c>
      <c r="F20" s="1279"/>
      <c r="K20" s="44"/>
    </row>
    <row r="21" spans="2:11" ht="15" x14ac:dyDescent="0.2">
      <c r="B21" s="1194">
        <f t="shared" si="0"/>
        <v>1981</v>
      </c>
      <c r="C21" s="1194">
        <v>14.4</v>
      </c>
      <c r="D21" s="1199">
        <v>4.9858963146733499</v>
      </c>
      <c r="F21" s="1279"/>
      <c r="K21" s="44"/>
    </row>
    <row r="22" spans="2:11" ht="15" x14ac:dyDescent="0.2">
      <c r="B22" s="1195">
        <f t="shared" si="0"/>
        <v>1982</v>
      </c>
      <c r="C22" s="1195">
        <v>14</v>
      </c>
      <c r="D22" s="1198">
        <v>4.3735932584853945</v>
      </c>
      <c r="F22" s="1279"/>
      <c r="K22" s="44"/>
    </row>
    <row r="23" spans="2:11" ht="15" x14ac:dyDescent="0.2">
      <c r="B23" s="1194">
        <f t="shared" si="0"/>
        <v>1983</v>
      </c>
      <c r="C23" s="1194">
        <v>12.2</v>
      </c>
      <c r="D23" s="1199">
        <v>3.8980332072062343</v>
      </c>
      <c r="F23" s="1279"/>
      <c r="K23" s="44"/>
    </row>
    <row r="24" spans="2:11" ht="15" x14ac:dyDescent="0.2">
      <c r="B24" s="1195">
        <f t="shared" si="0"/>
        <v>1984</v>
      </c>
      <c r="C24" s="1195">
        <v>9</v>
      </c>
      <c r="D24" s="1198">
        <v>3.576177254317646</v>
      </c>
      <c r="F24" s="1279"/>
      <c r="K24" s="44"/>
    </row>
    <row r="25" spans="2:11" ht="15" x14ac:dyDescent="0.2">
      <c r="B25" s="1194">
        <f t="shared" si="0"/>
        <v>1985</v>
      </c>
      <c r="C25" s="1194">
        <v>8.1999999999999993</v>
      </c>
      <c r="D25" s="1199">
        <v>3.3051545788517984</v>
      </c>
      <c r="F25" s="1279"/>
      <c r="K25" s="44"/>
    </row>
    <row r="26" spans="2:11" ht="15" x14ac:dyDescent="0.2">
      <c r="B26" s="1195">
        <f t="shared" si="0"/>
        <v>1986</v>
      </c>
      <c r="C26" s="1195">
        <v>8.3000000000000007</v>
      </c>
      <c r="D26" s="1198">
        <v>3.0518509500016608</v>
      </c>
      <c r="F26" s="1279"/>
      <c r="K26" s="44"/>
    </row>
    <row r="27" spans="2:11" ht="15" x14ac:dyDescent="0.2">
      <c r="B27" s="1194">
        <f t="shared" si="0"/>
        <v>1987</v>
      </c>
      <c r="C27" s="1194">
        <v>4.5999999999999996</v>
      </c>
      <c r="D27" s="1199">
        <v>2.9176395315503449</v>
      </c>
      <c r="F27" s="1279"/>
      <c r="K27" s="44"/>
    </row>
    <row r="28" spans="2:11" ht="15" x14ac:dyDescent="0.2">
      <c r="B28" s="1195">
        <f t="shared" si="0"/>
        <v>1988</v>
      </c>
      <c r="C28" s="1195">
        <v>5.8</v>
      </c>
      <c r="D28" s="1198">
        <v>2.7576933190456945</v>
      </c>
      <c r="F28" s="1279"/>
      <c r="K28" s="44"/>
    </row>
    <row r="29" spans="2:11" ht="15" x14ac:dyDescent="0.2">
      <c r="B29" s="1194">
        <f t="shared" si="0"/>
        <v>1989</v>
      </c>
      <c r="C29" s="1194">
        <v>6.9</v>
      </c>
      <c r="D29" s="1199">
        <v>2.579694405094195</v>
      </c>
      <c r="F29" s="1279"/>
      <c r="K29" s="44"/>
    </row>
    <row r="30" spans="2:11" ht="15" x14ac:dyDescent="0.2">
      <c r="B30" s="1195">
        <f t="shared" si="0"/>
        <v>1990</v>
      </c>
      <c r="C30" s="1195">
        <v>6.5</v>
      </c>
      <c r="D30" s="1198">
        <v>2.42224826769408</v>
      </c>
      <c r="F30" s="1279"/>
      <c r="K30" s="44"/>
    </row>
    <row r="31" spans="2:11" ht="15" x14ac:dyDescent="0.2">
      <c r="B31" s="1194">
        <f t="shared" si="0"/>
        <v>1991</v>
      </c>
      <c r="C31" s="1194">
        <v>5.5</v>
      </c>
      <c r="D31" s="1199">
        <v>2.2959699219849101</v>
      </c>
      <c r="F31" s="1279"/>
      <c r="K31" s="44"/>
    </row>
    <row r="32" spans="2:11" ht="15" x14ac:dyDescent="0.2">
      <c r="B32" s="1195">
        <f t="shared" si="0"/>
        <v>1992</v>
      </c>
      <c r="C32" s="1195">
        <v>5.3</v>
      </c>
      <c r="D32" s="1198">
        <v>2.1804082829866194</v>
      </c>
      <c r="F32" s="1279"/>
      <c r="K32" s="44"/>
    </row>
    <row r="33" spans="2:11" ht="15" x14ac:dyDescent="0.2">
      <c r="B33" s="1194">
        <f>B32+1</f>
        <v>1993</v>
      </c>
      <c r="C33" s="1194">
        <v>4.9000000000000004</v>
      </c>
      <c r="D33" s="1199">
        <v>2.0785588970320492</v>
      </c>
      <c r="F33" s="1279"/>
      <c r="K33" s="44"/>
    </row>
    <row r="34" spans="2:11" ht="15" x14ac:dyDescent="0.2">
      <c r="B34" s="1195">
        <f>B33+1</f>
        <v>1994</v>
      </c>
      <c r="C34" s="1195">
        <v>4.3</v>
      </c>
      <c r="D34" s="1198">
        <v>1.9928656730892131</v>
      </c>
      <c r="F34" s="1279"/>
      <c r="K34" s="44"/>
    </row>
    <row r="35" spans="2:11" ht="15" x14ac:dyDescent="0.2">
      <c r="B35" s="1194">
        <f>B34+1</f>
        <v>1995</v>
      </c>
      <c r="C35" s="1194">
        <v>4.3</v>
      </c>
      <c r="D35" s="1199">
        <v>1.9107053433261871</v>
      </c>
      <c r="F35" s="1279"/>
      <c r="K35" s="44"/>
    </row>
    <row r="36" spans="2:11" ht="15" x14ac:dyDescent="0.2">
      <c r="B36" s="1195">
        <v>1996</v>
      </c>
      <c r="C36" s="1195">
        <v>3.2</v>
      </c>
      <c r="D36" s="1198">
        <v>1.8514586660137471</v>
      </c>
      <c r="F36" s="1279"/>
      <c r="K36" s="44"/>
    </row>
    <row r="37" spans="2:11" ht="15" x14ac:dyDescent="0.2">
      <c r="B37" s="1194">
        <v>1997</v>
      </c>
      <c r="C37" s="1194">
        <v>2</v>
      </c>
      <c r="D37" s="1199">
        <v>1.8151555549154383</v>
      </c>
      <c r="F37" s="1279"/>
      <c r="K37" s="44"/>
    </row>
    <row r="38" spans="2:11" ht="15" x14ac:dyDescent="0.2">
      <c r="B38" s="1195">
        <v>1998</v>
      </c>
      <c r="C38" s="1195">
        <v>1.4</v>
      </c>
      <c r="D38" s="1198">
        <v>1.790094235616803</v>
      </c>
      <c r="F38" s="1279"/>
      <c r="K38" s="44"/>
    </row>
    <row r="39" spans="2:11" ht="15" x14ac:dyDescent="0.2">
      <c r="B39" s="1194">
        <v>1999</v>
      </c>
      <c r="C39" s="1194">
        <v>2.9</v>
      </c>
      <c r="D39" s="1199">
        <v>1.7396445438452899</v>
      </c>
      <c r="F39" s="1279"/>
      <c r="K39" s="44"/>
    </row>
    <row r="40" spans="2:11" ht="15" x14ac:dyDescent="0.2">
      <c r="B40" s="1195">
        <v>2000</v>
      </c>
      <c r="C40" s="1195">
        <v>4</v>
      </c>
      <c r="D40" s="1198">
        <v>1.6727351383127786</v>
      </c>
      <c r="F40" s="1279"/>
      <c r="K40" s="44"/>
    </row>
    <row r="41" spans="2:11" ht="15" x14ac:dyDescent="0.2">
      <c r="B41" s="1194">
        <v>2001</v>
      </c>
      <c r="C41" s="1194">
        <v>2.7</v>
      </c>
      <c r="D41" s="1199">
        <v>1.6287586546375645</v>
      </c>
      <c r="F41" s="1279"/>
      <c r="K41" s="44"/>
    </row>
    <row r="42" spans="2:11" ht="15" x14ac:dyDescent="0.2">
      <c r="B42" s="1195">
        <v>2002</v>
      </c>
      <c r="C42" s="1195">
        <v>4</v>
      </c>
      <c r="D42" s="1198">
        <v>1.5661140909976581</v>
      </c>
      <c r="F42" s="1279"/>
      <c r="K42" s="44"/>
    </row>
    <row r="43" spans="2:11" ht="15" x14ac:dyDescent="0.2">
      <c r="B43" s="1194">
        <v>2003</v>
      </c>
      <c r="C43" s="1194">
        <v>2.6</v>
      </c>
      <c r="D43" s="1199">
        <v>1.5264269892764699</v>
      </c>
      <c r="F43" s="1279"/>
      <c r="K43" s="44"/>
    </row>
    <row r="44" spans="2:11" ht="15" x14ac:dyDescent="0.2">
      <c r="B44" s="1195">
        <v>2004</v>
      </c>
      <c r="C44" s="1195">
        <v>3.2</v>
      </c>
      <c r="D44" s="1198">
        <v>1.4790959198415405</v>
      </c>
      <c r="F44" s="1279"/>
      <c r="K44" s="44"/>
    </row>
    <row r="45" spans="2:11" ht="15" x14ac:dyDescent="0.2">
      <c r="B45" s="1194">
        <v>2005</v>
      </c>
      <c r="C45" s="1194">
        <v>3.7</v>
      </c>
      <c r="D45" s="1199">
        <v>1.4263220056331154</v>
      </c>
      <c r="F45" s="1279"/>
      <c r="K45" s="44"/>
    </row>
    <row r="46" spans="2:11" ht="15" x14ac:dyDescent="0.2">
      <c r="B46" s="1195">
        <v>2006</v>
      </c>
      <c r="C46" s="1195">
        <v>2.7</v>
      </c>
      <c r="D46" s="1198">
        <v>1.388823764004981</v>
      </c>
      <c r="F46" s="1279"/>
      <c r="K46" s="44"/>
    </row>
    <row r="47" spans="2:11" ht="15" x14ac:dyDescent="0.2">
      <c r="B47" s="1194">
        <v>2007</v>
      </c>
      <c r="C47" s="1194">
        <v>4.2</v>
      </c>
      <c r="D47" s="1199">
        <v>1.332844303267736</v>
      </c>
      <c r="F47" s="1279"/>
      <c r="K47" s="44"/>
    </row>
    <row r="48" spans="2:11" ht="15" x14ac:dyDescent="0.2">
      <c r="B48" s="1195">
        <v>2008</v>
      </c>
      <c r="C48" s="1195">
        <v>1.4</v>
      </c>
      <c r="D48" s="1198">
        <v>1.3144421136762683</v>
      </c>
      <c r="F48" s="1279"/>
      <c r="K48" s="44"/>
    </row>
    <row r="49" spans="2:11" ht="15" x14ac:dyDescent="0.2">
      <c r="B49" s="1194">
        <v>2009</v>
      </c>
      <c r="C49" s="1194">
        <v>0.8</v>
      </c>
      <c r="D49" s="1199">
        <v>1.3040100334089963</v>
      </c>
      <c r="F49" s="1279"/>
      <c r="K49" s="44"/>
    </row>
    <row r="50" spans="2:11" ht="15" x14ac:dyDescent="0.2">
      <c r="B50" s="1195">
        <v>2010</v>
      </c>
      <c r="C50" s="1195">
        <v>3</v>
      </c>
      <c r="D50" s="1198">
        <v>1.2660291586495109</v>
      </c>
      <c r="F50" s="1279"/>
      <c r="K50" s="44"/>
    </row>
    <row r="51" spans="2:11" ht="15" x14ac:dyDescent="0.2">
      <c r="B51" s="1194">
        <v>2011</v>
      </c>
      <c r="C51" s="1194">
        <v>2.4</v>
      </c>
      <c r="D51" s="1199">
        <v>1.236356600243663</v>
      </c>
      <c r="F51" s="1279"/>
      <c r="K51" s="44"/>
    </row>
    <row r="52" spans="2:11" ht="15" x14ac:dyDescent="0.2">
      <c r="B52" s="1195">
        <v>2012</v>
      </c>
      <c r="C52" s="1195">
        <v>2.9</v>
      </c>
      <c r="D52" s="1198">
        <v>1.2015127310434044</v>
      </c>
      <c r="F52" s="1279"/>
      <c r="K52" s="44"/>
    </row>
    <row r="53" spans="2:11" ht="15" x14ac:dyDescent="0.2">
      <c r="B53" s="1194">
        <v>2013</v>
      </c>
      <c r="C53" s="1194">
        <v>0.3</v>
      </c>
      <c r="D53" s="1199">
        <v>1.1979189741210414</v>
      </c>
      <c r="F53" s="1279"/>
      <c r="K53" s="44"/>
    </row>
    <row r="54" spans="2:11" ht="15" x14ac:dyDescent="0.2">
      <c r="B54" s="1195">
        <v>2014</v>
      </c>
      <c r="C54" s="1195">
        <v>-1</v>
      </c>
      <c r="D54" s="1198">
        <v>1.2100191657788297</v>
      </c>
      <c r="F54" s="1279"/>
      <c r="K54" s="44"/>
    </row>
    <row r="55" spans="2:11" ht="15" x14ac:dyDescent="0.2">
      <c r="B55" s="1194">
        <v>2015</v>
      </c>
      <c r="C55" s="1194">
        <v>0</v>
      </c>
      <c r="D55" s="1199">
        <v>1.2100191657788297</v>
      </c>
      <c r="F55" s="1279"/>
      <c r="K55" s="44"/>
    </row>
    <row r="56" spans="2:11" ht="15" x14ac:dyDescent="0.2">
      <c r="B56" s="1195">
        <v>2016</v>
      </c>
      <c r="C56" s="1195">
        <v>1.6</v>
      </c>
      <c r="D56" s="1198">
        <v>1.1909637458453048</v>
      </c>
      <c r="F56" s="1279"/>
      <c r="K56" s="44"/>
    </row>
    <row r="57" spans="2:11" ht="15" x14ac:dyDescent="0.2">
      <c r="B57" s="1194">
        <v>2017</v>
      </c>
      <c r="C57" s="1194">
        <v>1.1000000000000001</v>
      </c>
      <c r="D57" s="1199">
        <v>1.1780056833286894</v>
      </c>
      <c r="F57" s="1279"/>
      <c r="K57" s="44"/>
    </row>
    <row r="58" spans="2:11" ht="15" x14ac:dyDescent="0.2">
      <c r="B58" s="1195">
        <v>2018</v>
      </c>
      <c r="C58" s="1195">
        <v>1.2</v>
      </c>
      <c r="D58" s="1198">
        <v>1.1640372364907998</v>
      </c>
      <c r="F58" s="1279"/>
      <c r="K58" s="44"/>
    </row>
    <row r="59" spans="2:11" ht="15" x14ac:dyDescent="0.2">
      <c r="B59" s="1194">
        <v>2019</v>
      </c>
      <c r="C59" s="1194">
        <v>0.8</v>
      </c>
      <c r="D59" s="1199">
        <v>1.1547988457249998</v>
      </c>
      <c r="F59" s="1279"/>
      <c r="K59" s="44"/>
    </row>
    <row r="60" spans="2:11" ht="15" x14ac:dyDescent="0.2">
      <c r="B60" s="1195">
        <v>2020</v>
      </c>
      <c r="C60" s="1195">
        <v>-0.5</v>
      </c>
      <c r="D60" s="1198">
        <v>1.1606018549999999</v>
      </c>
      <c r="F60" s="1279"/>
      <c r="K60" s="44"/>
    </row>
    <row r="61" spans="2:11" ht="15" x14ac:dyDescent="0.2">
      <c r="B61" s="1194">
        <v>2021</v>
      </c>
      <c r="C61" s="1194">
        <v>6.5</v>
      </c>
      <c r="D61" s="1199">
        <v>1.0897669999999999</v>
      </c>
      <c r="F61" s="1279"/>
      <c r="K61" s="44"/>
    </row>
    <row r="62" spans="2:11" ht="15" x14ac:dyDescent="0.2">
      <c r="B62" s="1195">
        <v>2022</v>
      </c>
      <c r="C62" s="1195">
        <v>5.7</v>
      </c>
      <c r="D62" s="1198">
        <v>1.0309999999999999</v>
      </c>
      <c r="F62" s="1279"/>
      <c r="K62" s="44"/>
    </row>
    <row r="63" spans="2:11" ht="15" x14ac:dyDescent="0.2">
      <c r="B63" s="1194">
        <v>2023</v>
      </c>
      <c r="C63" s="1194">
        <v>3.1</v>
      </c>
      <c r="D63" s="1199">
        <v>1</v>
      </c>
      <c r="F63" s="1279"/>
      <c r="K63" s="44"/>
    </row>
  </sheetData>
  <mergeCells count="4">
    <mergeCell ref="D9:D10"/>
    <mergeCell ref="C9:C10"/>
    <mergeCell ref="B9:B10"/>
    <mergeCell ref="B7:D7"/>
  </mergeCells>
  <printOptions horizontalCentered="1"/>
  <pageMargins left="0.78740157480314965" right="0.78740157480314965" top="0.78740157480314965" bottom="0.39370078740157483" header="0" footer="0"/>
  <pageSetup paperSize="9" scale="56" orientation="portrait" r:id="rId1"/>
  <headerFooter alignWithMargins="0"/>
  <ignoredErrors>
    <ignoredError sqref="B12:B3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39997558519241921"/>
    <pageSetUpPr fitToPage="1"/>
  </sheetPr>
  <dimension ref="B1:AE69"/>
  <sheetViews>
    <sheetView showGridLines="0" zoomScaleNormal="100" zoomScaleSheetLayoutView="85" zoomScalePageLayoutView="70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P34" sqref="P34"/>
    </sheetView>
  </sheetViews>
  <sheetFormatPr baseColWidth="10" defaultColWidth="11.42578125" defaultRowHeight="12.75" x14ac:dyDescent="0.2"/>
  <cols>
    <col min="1" max="1" width="15.140625" style="1" customWidth="1"/>
    <col min="2" max="2" width="6.7109375" style="4" customWidth="1"/>
    <col min="3" max="3" width="17.7109375" style="1" customWidth="1"/>
    <col min="4" max="4" width="9" style="1" customWidth="1"/>
    <col min="5" max="5" width="16.140625" style="1" customWidth="1"/>
    <col min="6" max="6" width="11.85546875" style="1" customWidth="1"/>
    <col min="7" max="7" width="7.42578125" style="1" customWidth="1"/>
    <col min="8" max="8" width="12.5703125" style="1" customWidth="1"/>
    <col min="9" max="9" width="10.140625" style="1" bestFit="1" customWidth="1"/>
    <col min="10" max="12" width="11.42578125" style="1" customWidth="1"/>
    <col min="13" max="13" width="5.7109375" style="1" customWidth="1"/>
    <col min="14" max="14" width="17.85546875" style="1" customWidth="1"/>
    <col min="15" max="15" width="15" style="1" bestFit="1" customWidth="1"/>
    <col min="16" max="16" width="16.85546875" style="1" bestFit="1" customWidth="1"/>
    <col min="17" max="17" width="15.42578125" style="1" customWidth="1"/>
    <col min="18" max="18" width="14.140625" style="1" bestFit="1" customWidth="1"/>
    <col min="19" max="19" width="14.85546875" style="1" customWidth="1"/>
    <col min="20" max="20" width="11.42578125" style="1" customWidth="1"/>
    <col min="21" max="21" width="14.42578125" style="1" bestFit="1" customWidth="1"/>
    <col min="22" max="22" width="14.42578125" style="1" customWidth="1"/>
    <col min="23" max="23" width="6.7109375" style="1" customWidth="1"/>
    <col min="24" max="24" width="17.7109375" style="1" customWidth="1"/>
    <col min="25" max="25" width="9.85546875" style="1" customWidth="1"/>
    <col min="26" max="26" width="16.85546875" style="1" customWidth="1"/>
    <col min="27" max="27" width="12.7109375" style="1" bestFit="1" customWidth="1"/>
    <col min="28" max="28" width="14" style="1" customWidth="1"/>
    <col min="29" max="29" width="10.85546875" style="1" customWidth="1"/>
    <col min="30" max="30" width="5.140625" style="1" customWidth="1"/>
    <col min="31" max="31" width="3" style="1" bestFit="1" customWidth="1"/>
    <col min="32" max="16384" width="11.42578125" style="1"/>
  </cols>
  <sheetData>
    <row r="1" spans="2:31" ht="12.95" customHeight="1" x14ac:dyDescent="0.2">
      <c r="B1" s="1"/>
    </row>
    <row r="2" spans="2:31" x14ac:dyDescent="0.2">
      <c r="B2" s="1"/>
      <c r="C2" s="150"/>
      <c r="E2" s="150"/>
      <c r="G2" s="150"/>
    </row>
    <row r="3" spans="2:31" x14ac:dyDescent="0.2">
      <c r="B3" s="1"/>
      <c r="C3" s="150"/>
      <c r="E3" s="150"/>
      <c r="G3" s="150"/>
      <c r="N3" s="150"/>
      <c r="P3" s="150"/>
      <c r="R3" s="150"/>
      <c r="X3" s="150"/>
      <c r="Z3" s="150"/>
      <c r="AB3" s="150"/>
    </row>
    <row r="4" spans="2:31" x14ac:dyDescent="0.2">
      <c r="B4" s="1"/>
      <c r="F4" s="207"/>
      <c r="Q4" s="207"/>
      <c r="AA4" s="207"/>
    </row>
    <row r="5" spans="2:31" ht="13.5" customHeight="1" x14ac:dyDescent="0.2">
      <c r="B5" s="243"/>
      <c r="C5" s="243"/>
      <c r="D5" s="243"/>
      <c r="E5" s="243"/>
      <c r="F5" s="243"/>
      <c r="G5" s="243"/>
      <c r="H5" s="243"/>
      <c r="I5" s="243"/>
    </row>
    <row r="6" spans="2:31" s="22" customFormat="1" ht="15" customHeight="1" x14ac:dyDescent="0.25">
      <c r="B6" s="1296" t="s">
        <v>12485</v>
      </c>
      <c r="C6" s="1296"/>
      <c r="D6" s="1296"/>
      <c r="E6" s="1296"/>
      <c r="F6" s="1296"/>
      <c r="G6" s="1296"/>
      <c r="H6" s="1296"/>
      <c r="I6" s="1296"/>
      <c r="J6" s="21"/>
      <c r="K6" s="21"/>
      <c r="L6" s="21"/>
      <c r="M6" s="1296" t="s">
        <v>12486</v>
      </c>
      <c r="N6" s="1296"/>
      <c r="O6" s="1296"/>
      <c r="P6" s="1296"/>
      <c r="Q6" s="1296"/>
      <c r="R6" s="1296"/>
      <c r="S6" s="1298"/>
      <c r="W6" s="1296" t="s">
        <v>12487</v>
      </c>
      <c r="X6" s="1296"/>
      <c r="Y6" s="1296"/>
      <c r="Z6" s="1296"/>
      <c r="AA6" s="1296"/>
      <c r="AB6" s="1296"/>
      <c r="AC6" s="1296"/>
      <c r="AD6" s="136"/>
      <c r="AE6" s="23"/>
    </row>
    <row r="7" spans="2:31" s="25" customFormat="1" ht="12.75" customHeight="1" x14ac:dyDescent="0.2">
      <c r="B7" s="24"/>
      <c r="M7" s="37" t="s">
        <v>12523</v>
      </c>
      <c r="N7" s="38"/>
      <c r="O7" s="38"/>
      <c r="P7" s="38"/>
      <c r="Q7" s="38"/>
      <c r="R7" s="38"/>
      <c r="S7" s="43"/>
      <c r="W7" s="37" t="s">
        <v>12523</v>
      </c>
      <c r="X7" s="39"/>
      <c r="Y7" s="39"/>
      <c r="Z7" s="39"/>
      <c r="AA7" s="39"/>
      <c r="AB7" s="39"/>
      <c r="AC7" s="39"/>
      <c r="AD7" s="35"/>
      <c r="AE7" s="35"/>
    </row>
    <row r="8" spans="2:31" ht="12.95" customHeight="1" x14ac:dyDescent="0.2">
      <c r="B8" s="1299" t="s">
        <v>0</v>
      </c>
      <c r="C8" s="1190" t="s">
        <v>42</v>
      </c>
      <c r="D8" s="1300" t="s">
        <v>12469</v>
      </c>
      <c r="E8" s="1191" t="s">
        <v>45</v>
      </c>
      <c r="F8" s="1300" t="s">
        <v>2</v>
      </c>
      <c r="G8" s="1300" t="s">
        <v>3</v>
      </c>
      <c r="H8" s="1300" t="s">
        <v>9</v>
      </c>
      <c r="I8" s="1300" t="s">
        <v>4</v>
      </c>
      <c r="M8" s="1301" t="s">
        <v>0</v>
      </c>
      <c r="N8" s="139" t="s">
        <v>42</v>
      </c>
      <c r="O8" s="1302" t="s">
        <v>12470</v>
      </c>
      <c r="P8" s="140" t="s">
        <v>45</v>
      </c>
      <c r="Q8" s="1304" t="s">
        <v>2</v>
      </c>
      <c r="R8" s="1304" t="s">
        <v>3</v>
      </c>
      <c r="S8" s="1302" t="s">
        <v>4</v>
      </c>
      <c r="W8" s="1299" t="s">
        <v>0</v>
      </c>
      <c r="X8" s="137" t="s">
        <v>42</v>
      </c>
      <c r="Y8" s="1303" t="s">
        <v>12471</v>
      </c>
      <c r="Z8" s="138" t="s">
        <v>45</v>
      </c>
      <c r="AA8" s="1300" t="s">
        <v>2</v>
      </c>
      <c r="AB8" s="1300" t="s">
        <v>3</v>
      </c>
      <c r="AC8" s="1303" t="s">
        <v>4</v>
      </c>
      <c r="AD8" s="8"/>
      <c r="AE8" s="3"/>
    </row>
    <row r="9" spans="2:31" x14ac:dyDescent="0.2">
      <c r="B9" s="1299"/>
      <c r="C9" s="1190" t="s">
        <v>43</v>
      </c>
      <c r="D9" s="1300"/>
      <c r="E9" s="47" t="s">
        <v>20</v>
      </c>
      <c r="F9" s="1300"/>
      <c r="G9" s="1300"/>
      <c r="H9" s="1300"/>
      <c r="I9" s="1300"/>
      <c r="M9" s="1301"/>
      <c r="N9" s="139" t="s">
        <v>43</v>
      </c>
      <c r="O9" s="1302"/>
      <c r="P9" s="105" t="s">
        <v>20</v>
      </c>
      <c r="Q9" s="1304"/>
      <c r="R9" s="1304"/>
      <c r="S9" s="1302"/>
      <c r="W9" s="1299"/>
      <c r="X9" s="137" t="s">
        <v>43</v>
      </c>
      <c r="Y9" s="1303"/>
      <c r="Z9" s="47" t="s">
        <v>20</v>
      </c>
      <c r="AA9" s="1300"/>
      <c r="AB9" s="1300"/>
      <c r="AC9" s="1303"/>
      <c r="AD9" s="8"/>
      <c r="AE9" s="3"/>
    </row>
    <row r="10" spans="2:31" x14ac:dyDescent="0.2">
      <c r="B10" s="1299"/>
      <c r="C10" s="1190" t="s">
        <v>44</v>
      </c>
      <c r="D10" s="1300"/>
      <c r="E10" s="47" t="s">
        <v>12461</v>
      </c>
      <c r="F10" s="1300"/>
      <c r="G10" s="1300"/>
      <c r="H10" s="1300"/>
      <c r="I10" s="1300"/>
      <c r="M10" s="1301"/>
      <c r="N10" s="139" t="s">
        <v>44</v>
      </c>
      <c r="O10" s="1302"/>
      <c r="P10" s="105" t="s">
        <v>12461</v>
      </c>
      <c r="Q10" s="1304"/>
      <c r="R10" s="1304"/>
      <c r="S10" s="1302"/>
      <c r="W10" s="1299"/>
      <c r="X10" s="137" t="s">
        <v>44</v>
      </c>
      <c r="Y10" s="1303"/>
      <c r="Z10" s="47" t="s">
        <v>12461</v>
      </c>
      <c r="AA10" s="1300"/>
      <c r="AB10" s="1300"/>
      <c r="AC10" s="1303"/>
      <c r="AD10" s="8"/>
      <c r="AE10" s="3"/>
    </row>
    <row r="11" spans="2:31" s="31" customFormat="1" x14ac:dyDescent="0.2">
      <c r="B11" s="1118" t="s">
        <v>740</v>
      </c>
      <c r="C11" s="15">
        <v>6341828</v>
      </c>
      <c r="D11" s="15" t="s">
        <v>10</v>
      </c>
      <c r="E11" s="15">
        <v>1047919</v>
      </c>
      <c r="F11" s="16">
        <v>543478</v>
      </c>
      <c r="G11" s="16">
        <v>19</v>
      </c>
      <c r="H11" s="16">
        <v>7190222</v>
      </c>
      <c r="I11" s="34">
        <v>15123466</v>
      </c>
      <c r="J11" s="1"/>
      <c r="K11" s="1"/>
      <c r="L11" s="32"/>
      <c r="M11" s="1193">
        <v>1990</v>
      </c>
      <c r="N11" s="20">
        <v>1095093163091.7765</v>
      </c>
      <c r="O11" s="20" t="s">
        <v>10</v>
      </c>
      <c r="P11" s="121">
        <v>241080931503.97556</v>
      </c>
      <c r="Q11" s="45">
        <v>437602967911.38574</v>
      </c>
      <c r="R11" s="20">
        <v>347630608.24989444</v>
      </c>
      <c r="S11" s="46">
        <v>1774124693115.3877</v>
      </c>
      <c r="W11" s="1118" t="s">
        <v>740</v>
      </c>
      <c r="X11" s="104">
        <v>172677.84037848024</v>
      </c>
      <c r="Y11" s="104" t="s">
        <v>10</v>
      </c>
      <c r="Z11" s="104">
        <v>230056.83788916469</v>
      </c>
      <c r="AA11" s="17">
        <v>805189.84744807659</v>
      </c>
      <c r="AB11" s="17">
        <v>18296347.802626025</v>
      </c>
      <c r="AC11" s="34">
        <v>223631.68120322376</v>
      </c>
      <c r="AD11" s="242"/>
      <c r="AE11" s="22"/>
    </row>
    <row r="12" spans="2:31" s="31" customFormat="1" x14ac:dyDescent="0.2">
      <c r="B12" s="1119" t="s">
        <v>741</v>
      </c>
      <c r="C12" s="996">
        <v>7161573</v>
      </c>
      <c r="D12" s="996" t="s">
        <v>10</v>
      </c>
      <c r="E12" s="996">
        <v>1082498</v>
      </c>
      <c r="F12" s="997">
        <v>557958</v>
      </c>
      <c r="G12" s="997">
        <v>30</v>
      </c>
      <c r="H12" s="997">
        <v>7018532</v>
      </c>
      <c r="I12" s="50">
        <v>15820591</v>
      </c>
      <c r="J12" s="1"/>
      <c r="K12" s="1"/>
      <c r="L12" s="32"/>
      <c r="M12" s="1192">
        <v>1991</v>
      </c>
      <c r="N12" s="51">
        <v>1071485596207.1421</v>
      </c>
      <c r="O12" s="51" t="s">
        <v>10</v>
      </c>
      <c r="P12" s="117">
        <v>243717222397.66107</v>
      </c>
      <c r="Q12" s="1016">
        <v>575610047371.83508</v>
      </c>
      <c r="R12" s="51">
        <v>298473606.02775234</v>
      </c>
      <c r="S12" s="52">
        <v>1891111339582.666</v>
      </c>
      <c r="W12" s="1119" t="s">
        <v>741</v>
      </c>
      <c r="X12" s="116">
        <v>149615.95674681276</v>
      </c>
      <c r="Y12" s="116" t="s">
        <v>10</v>
      </c>
      <c r="Z12" s="116">
        <v>225143.34659062748</v>
      </c>
      <c r="AA12" s="49">
        <v>1031636.8747680562</v>
      </c>
      <c r="AB12" s="49">
        <v>9949120.2009250782</v>
      </c>
      <c r="AC12" s="50">
        <v>214848.74613799635</v>
      </c>
      <c r="AD12" s="242"/>
      <c r="AE12" s="22"/>
    </row>
    <row r="13" spans="2:31" s="31" customFormat="1" x14ac:dyDescent="0.2">
      <c r="B13" s="1118" t="s">
        <v>742</v>
      </c>
      <c r="C13" s="15">
        <v>7615629</v>
      </c>
      <c r="D13" s="15" t="s">
        <v>10</v>
      </c>
      <c r="E13" s="15">
        <v>1008534</v>
      </c>
      <c r="F13" s="16">
        <v>572762</v>
      </c>
      <c r="G13" s="16">
        <v>54</v>
      </c>
      <c r="H13" s="16">
        <v>7862680</v>
      </c>
      <c r="I13" s="34">
        <v>17059659</v>
      </c>
      <c r="J13" s="1"/>
      <c r="K13" s="1"/>
      <c r="L13" s="32"/>
      <c r="M13" s="1193">
        <v>1992</v>
      </c>
      <c r="N13" s="20">
        <v>1261313708114.3479</v>
      </c>
      <c r="O13" s="20" t="s">
        <v>10</v>
      </c>
      <c r="P13" s="121">
        <v>262098400288.59485</v>
      </c>
      <c r="Q13" s="45">
        <v>551030082794.09253</v>
      </c>
      <c r="R13" s="20">
        <v>837116591.04242694</v>
      </c>
      <c r="S13" s="46">
        <v>2075279307788.0779</v>
      </c>
      <c r="W13" s="1118" t="s">
        <v>742</v>
      </c>
      <c r="X13" s="104">
        <v>165621.73762854622</v>
      </c>
      <c r="Y13" s="104" t="s">
        <v>10</v>
      </c>
      <c r="Z13" s="104">
        <v>259880.57942379219</v>
      </c>
      <c r="AA13" s="17">
        <v>962057.68328571471</v>
      </c>
      <c r="AB13" s="17">
        <v>15502159.093378277</v>
      </c>
      <c r="AC13" s="34">
        <v>225647.93371693877</v>
      </c>
      <c r="AD13" s="242"/>
      <c r="AE13" s="22"/>
    </row>
    <row r="14" spans="2:31" s="31" customFormat="1" x14ac:dyDescent="0.2">
      <c r="B14" s="1119" t="s">
        <v>743</v>
      </c>
      <c r="C14" s="996">
        <v>7786332</v>
      </c>
      <c r="D14" s="996" t="s">
        <v>10</v>
      </c>
      <c r="E14" s="996">
        <v>936919</v>
      </c>
      <c r="F14" s="997">
        <v>542540</v>
      </c>
      <c r="G14" s="997">
        <v>39</v>
      </c>
      <c r="H14" s="997">
        <v>8830869</v>
      </c>
      <c r="I14" s="50">
        <v>18096699</v>
      </c>
      <c r="J14" s="1"/>
      <c r="K14" s="1"/>
      <c r="L14" s="32"/>
      <c r="M14" s="1192">
        <v>1993</v>
      </c>
      <c r="N14" s="51">
        <v>1364547756835.6912</v>
      </c>
      <c r="O14" s="51" t="s">
        <v>10</v>
      </c>
      <c r="P14" s="117">
        <v>275517287928.62689</v>
      </c>
      <c r="Q14" s="1016">
        <v>554531933028.25488</v>
      </c>
      <c r="R14" s="51">
        <v>401080691.57327527</v>
      </c>
      <c r="S14" s="52">
        <v>2194998058484.1462</v>
      </c>
      <c r="W14" s="1119" t="s">
        <v>743</v>
      </c>
      <c r="X14" s="116">
        <v>175249.11047148917</v>
      </c>
      <c r="Y14" s="116" t="s">
        <v>10</v>
      </c>
      <c r="Z14" s="116">
        <v>294067.35046319576</v>
      </c>
      <c r="AA14" s="49">
        <v>1022103.315936622</v>
      </c>
      <c r="AB14" s="49">
        <v>10284120.296750648</v>
      </c>
      <c r="AC14" s="50">
        <v>236891.68250271658</v>
      </c>
      <c r="AD14" s="242"/>
      <c r="AE14" s="22"/>
    </row>
    <row r="15" spans="2:31" s="31" customFormat="1" x14ac:dyDescent="0.2">
      <c r="B15" s="1118" t="s">
        <v>744</v>
      </c>
      <c r="C15" s="15">
        <v>8468149</v>
      </c>
      <c r="D15" s="15" t="s">
        <v>10</v>
      </c>
      <c r="E15" s="15">
        <v>982827</v>
      </c>
      <c r="F15" s="16">
        <v>528423</v>
      </c>
      <c r="G15" s="16">
        <v>39</v>
      </c>
      <c r="H15" s="16">
        <v>8708648</v>
      </c>
      <c r="I15" s="34">
        <v>18688086</v>
      </c>
      <c r="J15" s="1"/>
      <c r="K15" s="1"/>
      <c r="L15" s="32"/>
      <c r="M15" s="1193">
        <v>1994</v>
      </c>
      <c r="N15" s="20">
        <v>1416678747672.553</v>
      </c>
      <c r="O15" s="20" t="s">
        <v>10</v>
      </c>
      <c r="P15" s="121">
        <v>296676932764.87531</v>
      </c>
      <c r="Q15" s="45">
        <v>604276275212.47144</v>
      </c>
      <c r="R15" s="20">
        <v>300308445.55050212</v>
      </c>
      <c r="S15" s="46">
        <v>2317932264095.4497</v>
      </c>
      <c r="W15" s="1118" t="s">
        <v>744</v>
      </c>
      <c r="X15" s="104">
        <v>167294.97174324081</v>
      </c>
      <c r="Y15" s="104" t="s">
        <v>10</v>
      </c>
      <c r="Z15" s="104">
        <v>301860.78807854821</v>
      </c>
      <c r="AA15" s="17">
        <v>1143546.5057585901</v>
      </c>
      <c r="AB15" s="17">
        <v>7700216.5525769778</v>
      </c>
      <c r="AC15" s="34">
        <v>232270.82167306915</v>
      </c>
      <c r="AD15" s="242"/>
      <c r="AE15" s="22"/>
    </row>
    <row r="16" spans="2:31" s="31" customFormat="1" x14ac:dyDescent="0.2">
      <c r="B16" s="1119" t="s">
        <v>745</v>
      </c>
      <c r="C16" s="996">
        <v>8997203</v>
      </c>
      <c r="D16" s="996" t="s">
        <v>10</v>
      </c>
      <c r="E16" s="996">
        <v>1070629</v>
      </c>
      <c r="F16" s="997">
        <v>522639</v>
      </c>
      <c r="G16" s="997">
        <v>41</v>
      </c>
      <c r="H16" s="997">
        <v>9283081</v>
      </c>
      <c r="I16" s="50">
        <v>19873593</v>
      </c>
      <c r="J16" s="1"/>
      <c r="K16" s="1"/>
      <c r="L16" s="32"/>
      <c r="M16" s="1192">
        <v>1995</v>
      </c>
      <c r="N16" s="51">
        <v>1438595335218.8623</v>
      </c>
      <c r="O16" s="51" t="s">
        <v>10</v>
      </c>
      <c r="P16" s="117">
        <v>323203986274.10101</v>
      </c>
      <c r="Q16" s="1016">
        <v>573322798409.9668</v>
      </c>
      <c r="R16" s="51">
        <v>1268050293.4508166</v>
      </c>
      <c r="S16" s="52">
        <v>2336390170196.3809</v>
      </c>
      <c r="W16" s="1119" t="s">
        <v>745</v>
      </c>
      <c r="X16" s="116">
        <v>159893.61751856242</v>
      </c>
      <c r="Y16" s="116" t="s">
        <v>10</v>
      </c>
      <c r="Z16" s="116">
        <v>301882.338582367</v>
      </c>
      <c r="AA16" s="49">
        <v>1096976.6864125463</v>
      </c>
      <c r="AB16" s="49">
        <v>30928055.937824797</v>
      </c>
      <c r="AC16" s="50">
        <v>220611.63522560391</v>
      </c>
      <c r="AD16" s="242"/>
      <c r="AE16" s="22"/>
    </row>
    <row r="17" spans="2:31" s="31" customFormat="1" x14ac:dyDescent="0.2">
      <c r="B17" s="1118" t="s">
        <v>746</v>
      </c>
      <c r="C17" s="15">
        <v>9605929</v>
      </c>
      <c r="D17" s="15" t="s">
        <v>10</v>
      </c>
      <c r="E17" s="15">
        <v>1148653</v>
      </c>
      <c r="F17" s="16">
        <v>492060</v>
      </c>
      <c r="G17" s="16">
        <v>35</v>
      </c>
      <c r="H17" s="16">
        <v>10304550</v>
      </c>
      <c r="I17" s="34">
        <v>21551227</v>
      </c>
      <c r="J17" s="1"/>
      <c r="K17" s="1"/>
      <c r="L17" s="32"/>
      <c r="M17" s="1193">
        <v>1996</v>
      </c>
      <c r="N17" s="20">
        <v>1559241157459.2427</v>
      </c>
      <c r="O17" s="20" t="s">
        <v>10</v>
      </c>
      <c r="P17" s="121">
        <v>350325531999.57654</v>
      </c>
      <c r="Q17" s="45">
        <v>563559533004.06946</v>
      </c>
      <c r="R17" s="20">
        <v>309778213.33018827</v>
      </c>
      <c r="S17" s="46">
        <v>2473436000676.2187</v>
      </c>
      <c r="W17" s="1118" t="s">
        <v>746</v>
      </c>
      <c r="X17" s="104">
        <v>162320.70395890315</v>
      </c>
      <c r="Y17" s="104" t="s">
        <v>10</v>
      </c>
      <c r="Z17" s="104">
        <v>304988.13131518097</v>
      </c>
      <c r="AA17" s="17">
        <v>1145306.5337643162</v>
      </c>
      <c r="AB17" s="17">
        <v>8850806.0951482356</v>
      </c>
      <c r="AC17" s="34">
        <v>219925.93907304519</v>
      </c>
      <c r="AD17" s="242"/>
      <c r="AE17" s="22"/>
    </row>
    <row r="18" spans="2:31" s="31" customFormat="1" x14ac:dyDescent="0.2">
      <c r="B18" s="1119" t="s">
        <v>747</v>
      </c>
      <c r="C18" s="996">
        <v>10431161</v>
      </c>
      <c r="D18" s="127">
        <v>172441</v>
      </c>
      <c r="E18" s="996">
        <v>1113753</v>
      </c>
      <c r="F18" s="997">
        <v>423928</v>
      </c>
      <c r="G18" s="997">
        <v>66</v>
      </c>
      <c r="H18" s="997">
        <v>11081082</v>
      </c>
      <c r="I18" s="50">
        <v>23222431</v>
      </c>
      <c r="J18" s="1"/>
      <c r="K18" s="1"/>
      <c r="L18" s="32"/>
      <c r="M18" s="1192">
        <v>1997</v>
      </c>
      <c r="N18" s="51">
        <v>1751705882984.645</v>
      </c>
      <c r="O18" s="51">
        <v>69534740214.841568</v>
      </c>
      <c r="P18" s="117">
        <v>298821398710.22571</v>
      </c>
      <c r="Q18" s="1016">
        <v>601218354730.50269</v>
      </c>
      <c r="R18" s="51">
        <v>1048035074.1625879</v>
      </c>
      <c r="S18" s="52">
        <v>2722328411714.3774</v>
      </c>
      <c r="W18" s="1119" t="s">
        <v>747</v>
      </c>
      <c r="X18" s="116">
        <v>167930.09742488348</v>
      </c>
      <c r="Y18" s="116">
        <v>403237.86231140833</v>
      </c>
      <c r="Z18" s="116">
        <v>268301.31879350782</v>
      </c>
      <c r="AA18" s="49">
        <v>1418208.6456438422</v>
      </c>
      <c r="AB18" s="49">
        <v>15879319.305493755</v>
      </c>
      <c r="AC18" s="50">
        <v>224219.59962722243</v>
      </c>
      <c r="AD18" s="242"/>
      <c r="AE18" s="22"/>
    </row>
    <row r="19" spans="2:31" s="31" customFormat="1" x14ac:dyDescent="0.2">
      <c r="B19" s="1118" t="s">
        <v>748</v>
      </c>
      <c r="C19" s="15">
        <v>11471510</v>
      </c>
      <c r="D19" s="119">
        <v>205210</v>
      </c>
      <c r="E19" s="15">
        <v>1187888</v>
      </c>
      <c r="F19" s="16">
        <v>460030</v>
      </c>
      <c r="G19" s="16">
        <v>70</v>
      </c>
      <c r="H19" s="16">
        <v>11816164</v>
      </c>
      <c r="I19" s="34">
        <v>25140872</v>
      </c>
      <c r="J19" s="1"/>
      <c r="K19" s="1"/>
      <c r="L19" s="32"/>
      <c r="M19" s="1193">
        <v>1998</v>
      </c>
      <c r="N19" s="20">
        <v>2029306516742.075</v>
      </c>
      <c r="O19" s="20">
        <v>80517930047.509872</v>
      </c>
      <c r="P19" s="121">
        <v>331959649214.45947</v>
      </c>
      <c r="Q19" s="45">
        <v>612500787218.65344</v>
      </c>
      <c r="R19" s="20">
        <v>740627740.19365048</v>
      </c>
      <c r="S19" s="46">
        <v>3055025510962.8911</v>
      </c>
      <c r="W19" s="1118" t="s">
        <v>748</v>
      </c>
      <c r="X19" s="104">
        <v>176899.68598223556</v>
      </c>
      <c r="Y19" s="104">
        <v>392368.45206135116</v>
      </c>
      <c r="Z19" s="104">
        <v>279453.65995317698</v>
      </c>
      <c r="AA19" s="17">
        <v>1331436.6176524432</v>
      </c>
      <c r="AB19" s="17">
        <v>10580396.288480721</v>
      </c>
      <c r="AC19" s="34">
        <v>229275.23146945442</v>
      </c>
      <c r="AD19" s="242"/>
      <c r="AE19" s="22"/>
    </row>
    <row r="20" spans="2:31" s="31" customFormat="1" x14ac:dyDescent="0.2">
      <c r="B20" s="1119" t="s">
        <v>749</v>
      </c>
      <c r="C20" s="996">
        <v>11869495</v>
      </c>
      <c r="D20" s="127">
        <v>158802</v>
      </c>
      <c r="E20" s="996">
        <v>1189346</v>
      </c>
      <c r="F20" s="997">
        <v>480671</v>
      </c>
      <c r="G20" s="997">
        <v>85</v>
      </c>
      <c r="H20" s="997">
        <v>13000404</v>
      </c>
      <c r="I20" s="50">
        <v>26698803</v>
      </c>
      <c r="J20" s="1"/>
      <c r="K20" s="1"/>
      <c r="L20" s="32"/>
      <c r="M20" s="1192">
        <v>1999</v>
      </c>
      <c r="N20" s="51">
        <v>2075845599389.8667</v>
      </c>
      <c r="O20" s="51">
        <v>84380643804.105011</v>
      </c>
      <c r="P20" s="117">
        <v>306025939894.42828</v>
      </c>
      <c r="Q20" s="1016">
        <v>695711074956.57141</v>
      </c>
      <c r="R20" s="51">
        <v>985438906.53037155</v>
      </c>
      <c r="S20" s="52">
        <v>3162948696951.5015</v>
      </c>
      <c r="W20" s="1119" t="s">
        <v>749</v>
      </c>
      <c r="X20" s="116">
        <v>174889.12539159137</v>
      </c>
      <c r="Y20" s="116">
        <v>531357.5635326067</v>
      </c>
      <c r="Z20" s="116">
        <v>257306.06559775563</v>
      </c>
      <c r="AA20" s="49">
        <v>1447374.7635213512</v>
      </c>
      <c r="AB20" s="49">
        <v>11593398.900357312</v>
      </c>
      <c r="AC20" s="50">
        <v>230899.1508388317</v>
      </c>
      <c r="AD20" s="242"/>
      <c r="AE20" s="22"/>
    </row>
    <row r="21" spans="2:31" s="31" customFormat="1" x14ac:dyDescent="0.2">
      <c r="B21" s="1118" t="s">
        <v>750</v>
      </c>
      <c r="C21" s="15">
        <v>11916111</v>
      </c>
      <c r="D21" s="119">
        <v>141590</v>
      </c>
      <c r="E21" s="15">
        <v>1220584</v>
      </c>
      <c r="F21" s="16">
        <v>564079</v>
      </c>
      <c r="G21" s="16">
        <v>71</v>
      </c>
      <c r="H21" s="16">
        <v>13947508</v>
      </c>
      <c r="I21" s="34">
        <v>27789943</v>
      </c>
      <c r="J21" s="1"/>
      <c r="K21" s="1"/>
      <c r="L21" s="32"/>
      <c r="M21" s="1193">
        <v>2000</v>
      </c>
      <c r="N21" s="20">
        <v>2121779270621.001</v>
      </c>
      <c r="O21" s="20">
        <v>53475729614.951576</v>
      </c>
      <c r="P21" s="121">
        <v>304830066471.96429</v>
      </c>
      <c r="Q21" s="45">
        <v>704336302379.96606</v>
      </c>
      <c r="R21" s="20">
        <v>1382832124.5915215</v>
      </c>
      <c r="S21" s="46">
        <v>3185804201212.4741</v>
      </c>
      <c r="W21" s="1118" t="s">
        <v>750</v>
      </c>
      <c r="X21" s="104">
        <v>178059.71013705738</v>
      </c>
      <c r="Y21" s="104">
        <v>377680.13005827798</v>
      </c>
      <c r="Z21" s="104">
        <v>249741.16199455695</v>
      </c>
      <c r="AA21" s="17">
        <v>1248648.3318470747</v>
      </c>
      <c r="AB21" s="17">
        <v>19476508.797063682</v>
      </c>
      <c r="AC21" s="34">
        <v>230147.67280557749</v>
      </c>
      <c r="AD21" s="242"/>
      <c r="AE21" s="22"/>
    </row>
    <row r="22" spans="2:31" s="31" customFormat="1" x14ac:dyDescent="0.2">
      <c r="B22" s="1119" t="s">
        <v>751</v>
      </c>
      <c r="C22" s="996">
        <v>13417037</v>
      </c>
      <c r="D22" s="127">
        <v>178429</v>
      </c>
      <c r="E22" s="996">
        <v>1194720</v>
      </c>
      <c r="F22" s="997">
        <v>541242</v>
      </c>
      <c r="G22" s="997">
        <v>58</v>
      </c>
      <c r="H22" s="997">
        <v>14331934</v>
      </c>
      <c r="I22" s="50">
        <v>29663420</v>
      </c>
      <c r="J22" s="1"/>
      <c r="K22" s="1"/>
      <c r="L22" s="32"/>
      <c r="M22" s="1192">
        <v>2001</v>
      </c>
      <c r="N22" s="51">
        <v>2306792336613.1797</v>
      </c>
      <c r="O22" s="51">
        <v>56840283985.875244</v>
      </c>
      <c r="P22" s="117">
        <v>336541062776.06604</v>
      </c>
      <c r="Q22" s="1016">
        <v>790265324623.85547</v>
      </c>
      <c r="R22" s="51">
        <v>2751881856.6852303</v>
      </c>
      <c r="S22" s="52">
        <v>3493190889855.6611</v>
      </c>
      <c r="W22" s="1119" t="s">
        <v>751</v>
      </c>
      <c r="X22" s="116">
        <v>171930.08684504483</v>
      </c>
      <c r="Y22" s="116">
        <v>318559.67351649812</v>
      </c>
      <c r="Z22" s="116">
        <v>281690.32306822186</v>
      </c>
      <c r="AA22" s="49">
        <v>1460096.0838660996</v>
      </c>
      <c r="AB22" s="49">
        <v>47446238.908366039</v>
      </c>
      <c r="AC22" s="50">
        <v>227844.24744318073</v>
      </c>
      <c r="AD22" s="242"/>
      <c r="AE22" s="22"/>
    </row>
    <row r="23" spans="2:31" s="31" customFormat="1" x14ac:dyDescent="0.2">
      <c r="B23" s="1118" t="s">
        <v>752</v>
      </c>
      <c r="C23" s="15">
        <v>13458356</v>
      </c>
      <c r="D23" s="119">
        <v>181137</v>
      </c>
      <c r="E23" s="15">
        <v>1265753</v>
      </c>
      <c r="F23" s="16">
        <v>510725</v>
      </c>
      <c r="G23" s="16">
        <v>84</v>
      </c>
      <c r="H23" s="16">
        <v>15268298</v>
      </c>
      <c r="I23" s="34">
        <v>30684353</v>
      </c>
      <c r="J23" s="1"/>
      <c r="K23" s="1"/>
      <c r="L23" s="32"/>
      <c r="M23" s="1193">
        <v>2002</v>
      </c>
      <c r="N23" s="20">
        <v>2458972962238.3076</v>
      </c>
      <c r="O23" s="20">
        <v>61766888737.245605</v>
      </c>
      <c r="P23" s="121">
        <v>354436993854.99463</v>
      </c>
      <c r="Q23" s="45">
        <v>765439088415.07727</v>
      </c>
      <c r="R23" s="20">
        <v>2609670903.925703</v>
      </c>
      <c r="S23" s="46">
        <v>3643225604149.5508</v>
      </c>
      <c r="W23" s="1118" t="s">
        <v>752</v>
      </c>
      <c r="X23" s="104">
        <v>182709.75758393577</v>
      </c>
      <c r="Y23" s="104">
        <v>340995.42742369371</v>
      </c>
      <c r="Z23" s="104">
        <v>280020.66268457955</v>
      </c>
      <c r="AA23" s="17">
        <v>1498730.4095454055</v>
      </c>
      <c r="AB23" s="17">
        <v>31067510.761020273</v>
      </c>
      <c r="AC23" s="34">
        <v>236326.71290739108</v>
      </c>
      <c r="AD23" s="242"/>
      <c r="AE23" s="22"/>
    </row>
    <row r="24" spans="2:31" s="31" customFormat="1" x14ac:dyDescent="0.2">
      <c r="B24" s="1119" t="s">
        <v>753</v>
      </c>
      <c r="C24" s="996">
        <v>14172479</v>
      </c>
      <c r="D24" s="127">
        <v>184068</v>
      </c>
      <c r="E24" s="996">
        <v>1292802</v>
      </c>
      <c r="F24" s="997">
        <v>513889</v>
      </c>
      <c r="G24" s="997">
        <v>104</v>
      </c>
      <c r="H24" s="997">
        <v>15734802</v>
      </c>
      <c r="I24" s="50">
        <v>31898144</v>
      </c>
      <c r="J24" s="1"/>
      <c r="K24" s="1"/>
      <c r="L24" s="32"/>
      <c r="M24" s="1192">
        <v>2003</v>
      </c>
      <c r="N24" s="51">
        <v>2668167578410.0859</v>
      </c>
      <c r="O24" s="51">
        <v>76395232625.508087</v>
      </c>
      <c r="P24" s="117">
        <v>396102875000.50403</v>
      </c>
      <c r="Q24" s="1016">
        <v>886223024907.00781</v>
      </c>
      <c r="R24" s="51">
        <v>3194394938.8797584</v>
      </c>
      <c r="S24" s="52">
        <v>4030083105881.9858</v>
      </c>
      <c r="W24" s="1119" t="s">
        <v>753</v>
      </c>
      <c r="X24" s="116">
        <v>188263.99943228604</v>
      </c>
      <c r="Y24" s="116">
        <v>415038.09801545128</v>
      </c>
      <c r="Z24" s="116">
        <v>306390.98253290454</v>
      </c>
      <c r="AA24" s="49">
        <v>1724541.7296478574</v>
      </c>
      <c r="AB24" s="49">
        <v>30715335.950766906</v>
      </c>
      <c r="AC24" s="50">
        <v>249334.76665172252</v>
      </c>
      <c r="AD24" s="242"/>
      <c r="AE24" s="22"/>
    </row>
    <row r="25" spans="2:31" s="31" customFormat="1" x14ac:dyDescent="0.2">
      <c r="B25" s="1118" t="s">
        <v>754</v>
      </c>
      <c r="C25" s="15">
        <v>14736844</v>
      </c>
      <c r="D25" s="119">
        <v>191913</v>
      </c>
      <c r="E25" s="15">
        <v>1338125</v>
      </c>
      <c r="F25" s="16">
        <v>538373</v>
      </c>
      <c r="G25" s="16">
        <v>105</v>
      </c>
      <c r="H25" s="16">
        <v>16835964</v>
      </c>
      <c r="I25" s="34">
        <v>33641324</v>
      </c>
      <c r="J25" s="1"/>
      <c r="K25" s="1"/>
      <c r="L25" s="32"/>
      <c r="M25" s="1193">
        <v>2004</v>
      </c>
      <c r="N25" s="20">
        <v>2949216374722.2085</v>
      </c>
      <c r="O25" s="20">
        <v>86488643497.293167</v>
      </c>
      <c r="P25" s="121">
        <v>436911621572.57812</v>
      </c>
      <c r="Q25" s="45">
        <v>863985995711.18567</v>
      </c>
      <c r="R25" s="20">
        <v>2051374944.1115534</v>
      </c>
      <c r="S25" s="46">
        <v>4338654010447.3765</v>
      </c>
      <c r="W25" s="1118" t="s">
        <v>754</v>
      </c>
      <c r="X25" s="104">
        <v>200125.371125745</v>
      </c>
      <c r="Y25" s="104">
        <v>450665.89286443946</v>
      </c>
      <c r="Z25" s="104">
        <v>326510.31971794722</v>
      </c>
      <c r="AA25" s="17">
        <v>1604809.2971066262</v>
      </c>
      <c r="AB25" s="17">
        <v>19536904.229633842</v>
      </c>
      <c r="AC25" s="34">
        <v>258170.84611382181</v>
      </c>
      <c r="AD25" s="242"/>
      <c r="AE25" s="22"/>
    </row>
    <row r="26" spans="2:31" s="31" customFormat="1" x14ac:dyDescent="0.2">
      <c r="B26" s="1119" t="s">
        <v>755</v>
      </c>
      <c r="C26" s="996">
        <v>14673273</v>
      </c>
      <c r="D26" s="127">
        <v>181724</v>
      </c>
      <c r="E26" s="996">
        <v>1338556</v>
      </c>
      <c r="F26" s="997">
        <v>603443</v>
      </c>
      <c r="G26" s="997">
        <v>112</v>
      </c>
      <c r="H26" s="997">
        <v>17471105</v>
      </c>
      <c r="I26" s="50">
        <v>34268213</v>
      </c>
      <c r="J26" s="1"/>
      <c r="K26" s="1"/>
      <c r="L26" s="32"/>
      <c r="M26" s="1192">
        <v>2005</v>
      </c>
      <c r="N26" s="51">
        <v>3024850359962.125</v>
      </c>
      <c r="O26" s="51">
        <v>110156641451.69637</v>
      </c>
      <c r="P26" s="117">
        <v>493493277212.3844</v>
      </c>
      <c r="Q26" s="1016">
        <v>933830668294.93298</v>
      </c>
      <c r="R26" s="51">
        <v>2266977161.4861083</v>
      </c>
      <c r="S26" s="52">
        <v>4564597924082.625</v>
      </c>
      <c r="W26" s="1119" t="s">
        <v>755</v>
      </c>
      <c r="X26" s="116">
        <v>206146.94212818946</v>
      </c>
      <c r="Y26" s="116">
        <v>606175.52690726798</v>
      </c>
      <c r="Z26" s="116">
        <v>368675.85458687152</v>
      </c>
      <c r="AA26" s="49">
        <v>1547504.3513553608</v>
      </c>
      <c r="AB26" s="49">
        <v>20240867.513268825</v>
      </c>
      <c r="AC26" s="50">
        <v>271749.03704153269</v>
      </c>
      <c r="AD26" s="242"/>
      <c r="AE26" s="22"/>
    </row>
    <row r="27" spans="2:31" s="31" customFormat="1" x14ac:dyDescent="0.2">
      <c r="B27" s="1118" t="s">
        <v>756</v>
      </c>
      <c r="C27" s="15">
        <v>15778844</v>
      </c>
      <c r="D27" s="119">
        <v>226706</v>
      </c>
      <c r="E27" s="15">
        <v>1649295</v>
      </c>
      <c r="F27" s="16">
        <v>600198</v>
      </c>
      <c r="G27" s="16">
        <v>139</v>
      </c>
      <c r="H27" s="16">
        <v>18379896</v>
      </c>
      <c r="I27" s="34">
        <v>36635078</v>
      </c>
      <c r="J27" s="1"/>
      <c r="K27" s="1"/>
      <c r="L27" s="32"/>
      <c r="M27" s="1193">
        <v>2006</v>
      </c>
      <c r="N27" s="20">
        <v>3417323415487.9014</v>
      </c>
      <c r="O27" s="20">
        <v>99020061659.307877</v>
      </c>
      <c r="P27" s="121">
        <v>568982368784.0603</v>
      </c>
      <c r="Q27" s="45">
        <v>939595389981.97156</v>
      </c>
      <c r="R27" s="20">
        <v>3303587555.8473759</v>
      </c>
      <c r="S27" s="46">
        <v>5028224823469.0889</v>
      </c>
      <c r="W27" s="1118" t="s">
        <v>756</v>
      </c>
      <c r="X27" s="104">
        <v>216576.28502366215</v>
      </c>
      <c r="Y27" s="104">
        <v>436777.41947415541</v>
      </c>
      <c r="Z27" s="104">
        <v>344985.20203120745</v>
      </c>
      <c r="AA27" s="17">
        <v>1565475.7096524339</v>
      </c>
      <c r="AB27" s="17">
        <v>23766816.948542271</v>
      </c>
      <c r="AC27" s="34">
        <v>275440.95826977177</v>
      </c>
      <c r="AD27" s="242"/>
      <c r="AE27" s="22"/>
    </row>
    <row r="28" spans="2:31" s="31" customFormat="1" x14ac:dyDescent="0.2">
      <c r="B28" s="1119" t="s">
        <v>757</v>
      </c>
      <c r="C28" s="996">
        <v>17345650</v>
      </c>
      <c r="D28" s="127">
        <v>248405</v>
      </c>
      <c r="E28" s="996">
        <v>1450656</v>
      </c>
      <c r="F28" s="997">
        <v>619795</v>
      </c>
      <c r="G28" s="997">
        <v>141</v>
      </c>
      <c r="H28" s="997">
        <v>20141279</v>
      </c>
      <c r="I28" s="50">
        <v>39805926</v>
      </c>
      <c r="J28" s="1"/>
      <c r="K28" s="1"/>
      <c r="L28" s="32"/>
      <c r="M28" s="1192">
        <v>2007</v>
      </c>
      <c r="N28" s="51">
        <v>3550070349107.4092</v>
      </c>
      <c r="O28" s="51">
        <v>93051478266.036438</v>
      </c>
      <c r="P28" s="117">
        <v>702917174067.60181</v>
      </c>
      <c r="Q28" s="1016">
        <v>911365661525.26318</v>
      </c>
      <c r="R28" s="51">
        <v>3420180011.599812</v>
      </c>
      <c r="S28" s="52">
        <v>5260824842977.9102</v>
      </c>
      <c r="W28" s="1119" t="s">
        <v>757</v>
      </c>
      <c r="X28" s="116">
        <v>204666.31974630003</v>
      </c>
      <c r="Y28" s="116">
        <v>374595.83448818035</v>
      </c>
      <c r="Z28" s="116">
        <v>484551.24720650644</v>
      </c>
      <c r="AA28" s="49">
        <v>1470430.8061944081</v>
      </c>
      <c r="AB28" s="49">
        <v>24256595.826949023</v>
      </c>
      <c r="AC28" s="50">
        <v>267527.04195391404</v>
      </c>
      <c r="AD28" s="242"/>
      <c r="AE28" s="22"/>
    </row>
    <row r="29" spans="2:31" s="31" customFormat="1" x14ac:dyDescent="0.2">
      <c r="B29" s="1118" t="s">
        <v>758</v>
      </c>
      <c r="C29" s="15">
        <v>17884608</v>
      </c>
      <c r="D29" s="119">
        <v>243081</v>
      </c>
      <c r="E29" s="15">
        <v>1503762</v>
      </c>
      <c r="F29" s="16">
        <v>586615</v>
      </c>
      <c r="G29" s="16">
        <v>101</v>
      </c>
      <c r="H29" s="16">
        <v>20658170</v>
      </c>
      <c r="I29" s="34">
        <v>40876337</v>
      </c>
      <c r="J29" s="1"/>
      <c r="K29" s="1"/>
      <c r="L29" s="32"/>
      <c r="M29" s="1193">
        <v>2008</v>
      </c>
      <c r="N29" s="20">
        <v>3911081323251.9482</v>
      </c>
      <c r="O29" s="20">
        <v>101512504929.50659</v>
      </c>
      <c r="P29" s="121">
        <v>602340439542.79053</v>
      </c>
      <c r="Q29" s="45">
        <v>840072570975.00879</v>
      </c>
      <c r="R29" s="20">
        <v>3675578059.0699401</v>
      </c>
      <c r="S29" s="46">
        <v>5458682416758.3252</v>
      </c>
      <c r="W29" s="1118" t="s">
        <v>758</v>
      </c>
      <c r="X29" s="104">
        <v>218684.20729444828</v>
      </c>
      <c r="Y29" s="104">
        <v>417607.73128918587</v>
      </c>
      <c r="Z29" s="104">
        <v>400555.69933459588</v>
      </c>
      <c r="AA29" s="17">
        <v>1432068.0019689384</v>
      </c>
      <c r="AB29" s="17">
        <v>36391861.970989503</v>
      </c>
      <c r="AC29" s="34">
        <v>269988.98647727683</v>
      </c>
      <c r="AD29" s="242"/>
      <c r="AE29" s="22"/>
    </row>
    <row r="30" spans="2:31" s="31" customFormat="1" x14ac:dyDescent="0.2">
      <c r="B30" s="1119" t="s">
        <v>759</v>
      </c>
      <c r="C30" s="996">
        <v>18971770</v>
      </c>
      <c r="D30" s="127">
        <v>217272</v>
      </c>
      <c r="E30" s="996">
        <v>1496271</v>
      </c>
      <c r="F30" s="997">
        <v>448197</v>
      </c>
      <c r="G30" s="997">
        <v>58</v>
      </c>
      <c r="H30" s="997">
        <v>21113510</v>
      </c>
      <c r="I30" s="50">
        <v>42247078</v>
      </c>
      <c r="J30" s="1"/>
      <c r="K30" s="1"/>
      <c r="L30" s="32"/>
      <c r="M30" s="1192">
        <v>2009</v>
      </c>
      <c r="N30" s="51">
        <v>4138374258327.5474</v>
      </c>
      <c r="O30" s="51">
        <v>116037987746.2907</v>
      </c>
      <c r="P30" s="117">
        <v>561741978353.90881</v>
      </c>
      <c r="Q30" s="1016">
        <v>976458260444.01062</v>
      </c>
      <c r="R30" s="51">
        <v>2182169148.9968376</v>
      </c>
      <c r="S30" s="52">
        <v>5794794654020.7549</v>
      </c>
      <c r="W30" s="1119" t="s">
        <v>759</v>
      </c>
      <c r="X30" s="116">
        <v>218133.27160974161</v>
      </c>
      <c r="Y30" s="116">
        <v>534067.84006356413</v>
      </c>
      <c r="Z30" s="116">
        <v>375427.96615981252</v>
      </c>
      <c r="AA30" s="49">
        <v>2178636.3149329661</v>
      </c>
      <c r="AB30" s="49">
        <v>37623606.017186858</v>
      </c>
      <c r="AC30" s="50">
        <v>274198.59505128308</v>
      </c>
      <c r="AD30" s="242"/>
      <c r="AE30" s="22"/>
    </row>
    <row r="31" spans="2:31" s="31" customFormat="1" x14ac:dyDescent="0.2">
      <c r="B31" s="1118" t="s">
        <v>760</v>
      </c>
      <c r="C31" s="15">
        <v>19381824</v>
      </c>
      <c r="D31" s="119">
        <v>211877</v>
      </c>
      <c r="E31" s="15">
        <v>1451731</v>
      </c>
      <c r="F31" s="16">
        <v>510194</v>
      </c>
      <c r="G31" s="16">
        <v>122</v>
      </c>
      <c r="H31" s="16">
        <v>20704272</v>
      </c>
      <c r="I31" s="34">
        <v>42260020</v>
      </c>
      <c r="J31" s="1"/>
      <c r="K31" s="1"/>
      <c r="L31" s="32"/>
      <c r="M31" s="1193">
        <v>2010</v>
      </c>
      <c r="N31" s="20">
        <v>4182550374751.2954</v>
      </c>
      <c r="O31" s="20">
        <v>105179511063.63112</v>
      </c>
      <c r="P31" s="121">
        <v>607399254929.14978</v>
      </c>
      <c r="Q31" s="45">
        <v>1072873659568.6742</v>
      </c>
      <c r="R31" s="20">
        <v>4266467950.1180286</v>
      </c>
      <c r="S31" s="46">
        <v>5972269268262.8682</v>
      </c>
      <c r="W31" s="1118" t="s">
        <v>760</v>
      </c>
      <c r="X31" s="104">
        <v>215797.56243536706</v>
      </c>
      <c r="Y31" s="104">
        <v>496417.78514718974</v>
      </c>
      <c r="Z31" s="104">
        <v>418396.55895558459</v>
      </c>
      <c r="AA31" s="17">
        <v>2102873.9255433702</v>
      </c>
      <c r="AB31" s="17">
        <v>34971048.771459252</v>
      </c>
      <c r="AC31" s="34">
        <v>277061.56465843209</v>
      </c>
      <c r="AD31" s="242"/>
      <c r="AE31" s="22"/>
    </row>
    <row r="32" spans="2:31" s="31" customFormat="1" x14ac:dyDescent="0.2">
      <c r="B32" s="1119" t="s">
        <v>761</v>
      </c>
      <c r="C32" s="996">
        <v>19730647</v>
      </c>
      <c r="D32" s="127">
        <v>236179</v>
      </c>
      <c r="E32" s="996">
        <v>1572889</v>
      </c>
      <c r="F32" s="997">
        <v>524794</v>
      </c>
      <c r="G32" s="997">
        <v>113</v>
      </c>
      <c r="H32" s="997">
        <v>21351757</v>
      </c>
      <c r="I32" s="50">
        <v>43416379</v>
      </c>
      <c r="J32" s="1"/>
      <c r="K32" s="1"/>
      <c r="L32" s="32"/>
      <c r="M32" s="1192">
        <v>2011</v>
      </c>
      <c r="N32" s="51">
        <v>4205932761885.2251</v>
      </c>
      <c r="O32" s="51">
        <v>102809823148.15834</v>
      </c>
      <c r="P32" s="117">
        <v>664708212610.96973</v>
      </c>
      <c r="Q32" s="1016">
        <v>1102262092661.0122</v>
      </c>
      <c r="R32" s="51">
        <v>4191594325.2236915</v>
      </c>
      <c r="S32" s="52">
        <v>6079904484630.5889</v>
      </c>
      <c r="W32" s="1119" t="s">
        <v>761</v>
      </c>
      <c r="X32" s="116">
        <v>213167.50342171878</v>
      </c>
      <c r="Y32" s="116">
        <v>435304.67631820927</v>
      </c>
      <c r="Z32" s="116">
        <v>422603.38308105007</v>
      </c>
      <c r="AA32" s="49">
        <v>2100370.9887327449</v>
      </c>
      <c r="AB32" s="49">
        <v>37093755.090475142</v>
      </c>
      <c r="AC32" s="50">
        <v>275549.90448649373</v>
      </c>
      <c r="AD32" s="242"/>
      <c r="AE32" s="22"/>
    </row>
    <row r="33" spans="2:31" s="31" customFormat="1" x14ac:dyDescent="0.2">
      <c r="B33" s="1118" t="s">
        <v>762</v>
      </c>
      <c r="C33" s="15">
        <v>19607256</v>
      </c>
      <c r="D33" s="119">
        <v>229503</v>
      </c>
      <c r="E33" s="15">
        <v>1865265</v>
      </c>
      <c r="F33" s="16">
        <v>515897</v>
      </c>
      <c r="G33" s="16">
        <v>195</v>
      </c>
      <c r="H33" s="16">
        <v>21349482</v>
      </c>
      <c r="I33" s="34">
        <v>43567598</v>
      </c>
      <c r="J33" s="1"/>
      <c r="K33" s="1"/>
      <c r="L33" s="32"/>
      <c r="M33" s="1193">
        <v>2012</v>
      </c>
      <c r="N33" s="20">
        <v>4197133529076.7822</v>
      </c>
      <c r="O33" s="20">
        <v>95689606292.403381</v>
      </c>
      <c r="P33" s="121">
        <v>679184238817.3302</v>
      </c>
      <c r="Q33" s="45">
        <v>1113791324793.8975</v>
      </c>
      <c r="R33" s="20">
        <v>7781254921.663353</v>
      </c>
      <c r="S33" s="46">
        <v>6093579953902.0762</v>
      </c>
      <c r="W33" s="1118" t="s">
        <v>762</v>
      </c>
      <c r="X33" s="104">
        <v>214060.21980213764</v>
      </c>
      <c r="Y33" s="104">
        <v>416942.72533432412</v>
      </c>
      <c r="Z33" s="104">
        <v>364122.11606250599</v>
      </c>
      <c r="AA33" s="17">
        <v>2158941.2708232407</v>
      </c>
      <c r="AB33" s="17">
        <v>39903871.393145397</v>
      </c>
      <c r="AC33" s="34">
        <v>274261.7760165658</v>
      </c>
      <c r="AD33" s="242"/>
      <c r="AE33" s="22"/>
    </row>
    <row r="34" spans="2:31" s="31" customFormat="1" x14ac:dyDescent="0.2">
      <c r="B34" s="1119" t="s">
        <v>763</v>
      </c>
      <c r="C34" s="996">
        <v>19957277</v>
      </c>
      <c r="D34" s="127">
        <v>198016</v>
      </c>
      <c r="E34" s="996">
        <v>2020250</v>
      </c>
      <c r="F34" s="997">
        <v>496788</v>
      </c>
      <c r="G34" s="997">
        <v>185</v>
      </c>
      <c r="H34" s="997">
        <v>21242735</v>
      </c>
      <c r="I34" s="50">
        <v>43915251</v>
      </c>
      <c r="J34" s="1"/>
      <c r="K34" s="1"/>
      <c r="L34" s="32"/>
      <c r="M34" s="1192">
        <v>2013</v>
      </c>
      <c r="N34" s="51">
        <v>4245432586943.2183</v>
      </c>
      <c r="O34" s="51">
        <v>106296268678.02502</v>
      </c>
      <c r="P34" s="117">
        <v>543869995578.01862</v>
      </c>
      <c r="Q34" s="1016">
        <v>1001883994588.0063</v>
      </c>
      <c r="R34" s="51">
        <v>5793216966.8695936</v>
      </c>
      <c r="S34" s="52">
        <v>5903276062754.1367</v>
      </c>
      <c r="W34" s="1119" t="s">
        <v>763</v>
      </c>
      <c r="X34" s="116">
        <v>212726.04408623572</v>
      </c>
      <c r="Y34" s="116">
        <v>536806.46350812574</v>
      </c>
      <c r="Z34" s="116">
        <v>269209.25409133453</v>
      </c>
      <c r="AA34" s="49">
        <v>2016723.4204288477</v>
      </c>
      <c r="AB34" s="49">
        <v>31314686.307403211</v>
      </c>
      <c r="AC34" s="50">
        <v>260371.45867508205</v>
      </c>
      <c r="AD34" s="242"/>
      <c r="AE34" s="22"/>
    </row>
    <row r="35" spans="2:31" s="31" customFormat="1" x14ac:dyDescent="0.2">
      <c r="B35" s="1118" t="s">
        <v>764</v>
      </c>
      <c r="C35" s="15">
        <v>20624142</v>
      </c>
      <c r="D35" s="119">
        <v>221081</v>
      </c>
      <c r="E35" s="15">
        <v>2206777</v>
      </c>
      <c r="F35" s="16">
        <v>460281</v>
      </c>
      <c r="G35" s="16">
        <v>219</v>
      </c>
      <c r="H35" s="16">
        <v>22927449</v>
      </c>
      <c r="I35" s="34">
        <v>46439949</v>
      </c>
      <c r="J35" s="1"/>
      <c r="K35" s="1"/>
      <c r="L35" s="32"/>
      <c r="M35" s="1193">
        <v>2014</v>
      </c>
      <c r="N35" s="20">
        <v>4380688042291.8022</v>
      </c>
      <c r="O35" s="20">
        <v>113767941068.21947</v>
      </c>
      <c r="P35" s="121">
        <v>550427353511.60596</v>
      </c>
      <c r="Q35" s="45">
        <v>1004249931129.5919</v>
      </c>
      <c r="R35" s="20">
        <v>9166258721.3528404</v>
      </c>
      <c r="S35" s="46">
        <v>6058299526722.5713</v>
      </c>
      <c r="W35" s="1118" t="s">
        <v>764</v>
      </c>
      <c r="X35" s="104">
        <v>212405.83207251978</v>
      </c>
      <c r="Y35" s="104">
        <v>514598.45517353126</v>
      </c>
      <c r="Z35" s="104">
        <v>249425.90642897127</v>
      </c>
      <c r="AA35" s="17">
        <v>2181819.2172381477</v>
      </c>
      <c r="AB35" s="17">
        <v>41855062.654579177</v>
      </c>
      <c r="AC35" s="34">
        <v>257662.92511313435</v>
      </c>
      <c r="AD35" s="242"/>
      <c r="AE35" s="22"/>
    </row>
    <row r="36" spans="2:31" s="31" customFormat="1" x14ac:dyDescent="0.2">
      <c r="B36" s="1119" t="s">
        <v>765</v>
      </c>
      <c r="C36" s="996">
        <v>21432582</v>
      </c>
      <c r="D36" s="127">
        <v>232116</v>
      </c>
      <c r="E36" s="996">
        <v>2580390</v>
      </c>
      <c r="F36" s="997">
        <v>456836</v>
      </c>
      <c r="G36" s="997">
        <v>249</v>
      </c>
      <c r="H36" s="997">
        <v>23454983</v>
      </c>
      <c r="I36" s="50">
        <v>48157156</v>
      </c>
      <c r="J36" s="1"/>
      <c r="K36" s="1"/>
      <c r="L36" s="32"/>
      <c r="M36" s="1192">
        <v>2015</v>
      </c>
      <c r="N36" s="51">
        <v>4470023470308.9082</v>
      </c>
      <c r="O36" s="51">
        <v>109031711352.40042</v>
      </c>
      <c r="P36" s="117">
        <v>597782194560.7373</v>
      </c>
      <c r="Q36" s="1016">
        <v>1090604454646.8781</v>
      </c>
      <c r="R36" s="51">
        <v>11256129882.634853</v>
      </c>
      <c r="S36" s="52">
        <v>6278697960751.5586</v>
      </c>
      <c r="W36" s="1119" t="s">
        <v>765</v>
      </c>
      <c r="X36" s="116">
        <v>208562.06080578198</v>
      </c>
      <c r="Y36" s="116">
        <v>469729.4083665082</v>
      </c>
      <c r="Z36" s="116">
        <v>231663.50612145345</v>
      </c>
      <c r="AA36" s="49">
        <v>2387299.7194767445</v>
      </c>
      <c r="AB36" s="49">
        <v>45205340.89411588</v>
      </c>
      <c r="AC36" s="50">
        <v>254175.93669802081</v>
      </c>
      <c r="AD36" s="242"/>
      <c r="AE36" s="22"/>
    </row>
    <row r="37" spans="2:31" s="31" customFormat="1" x14ac:dyDescent="0.2">
      <c r="B37" s="1118" t="s">
        <v>766</v>
      </c>
      <c r="C37" s="15">
        <v>21505092</v>
      </c>
      <c r="D37" s="119">
        <v>245747</v>
      </c>
      <c r="E37" s="15">
        <v>2366868</v>
      </c>
      <c r="F37" s="16">
        <v>464572</v>
      </c>
      <c r="G37" s="16">
        <v>279</v>
      </c>
      <c r="H37" s="16">
        <v>24996365</v>
      </c>
      <c r="I37" s="34">
        <v>49578923</v>
      </c>
      <c r="J37" s="1"/>
      <c r="K37" s="1"/>
      <c r="L37" s="32"/>
      <c r="M37" s="1193">
        <v>2016</v>
      </c>
      <c r="N37" s="20">
        <v>4532830474738.2246</v>
      </c>
      <c r="O37" s="20">
        <v>96769881679.817932</v>
      </c>
      <c r="P37" s="121">
        <v>597335062650.76147</v>
      </c>
      <c r="Q37" s="45">
        <v>1135936023556.0437</v>
      </c>
      <c r="R37" s="20">
        <v>10422930592.819834</v>
      </c>
      <c r="S37" s="46">
        <v>6373294373217.6689</v>
      </c>
      <c r="W37" s="1118" t="s">
        <v>766</v>
      </c>
      <c r="X37" s="104">
        <v>210779.40400060714</v>
      </c>
      <c r="Y37" s="104">
        <v>393778.48632869549</v>
      </c>
      <c r="Z37" s="104">
        <v>252373.62736357137</v>
      </c>
      <c r="AA37" s="17">
        <v>2445123.7344395351</v>
      </c>
      <c r="AB37" s="17">
        <v>37358174.167813025</v>
      </c>
      <c r="AC37" s="34">
        <v>259260.8292927721</v>
      </c>
      <c r="AD37" s="242"/>
      <c r="AE37" s="22"/>
    </row>
    <row r="38" spans="2:31" s="31" customFormat="1" x14ac:dyDescent="0.2">
      <c r="B38" s="1119" t="s">
        <v>767</v>
      </c>
      <c r="C38" s="996">
        <v>21991946</v>
      </c>
      <c r="D38" s="127">
        <v>256136</v>
      </c>
      <c r="E38" s="996">
        <v>1910489</v>
      </c>
      <c r="F38" s="997">
        <v>455626</v>
      </c>
      <c r="G38" s="997">
        <v>224</v>
      </c>
      <c r="H38" s="997">
        <v>27149783</v>
      </c>
      <c r="I38" s="50">
        <v>51764204</v>
      </c>
      <c r="J38" s="1"/>
      <c r="K38" s="1"/>
      <c r="L38" s="32"/>
      <c r="M38" s="1192">
        <v>2017</v>
      </c>
      <c r="N38" s="51">
        <v>4551131825944.8311</v>
      </c>
      <c r="O38" s="51">
        <v>126870003167.34534</v>
      </c>
      <c r="P38" s="117">
        <v>653633341651.93726</v>
      </c>
      <c r="Q38" s="1016">
        <v>1254076627286.1709</v>
      </c>
      <c r="R38" s="51">
        <v>6596632394.9904957</v>
      </c>
      <c r="S38" s="52">
        <v>6592308430445.2754</v>
      </c>
      <c r="W38" s="1119" t="s">
        <v>767</v>
      </c>
      <c r="X38" s="116">
        <v>206945.38927773063</v>
      </c>
      <c r="Y38" s="116">
        <v>495322.80962982686</v>
      </c>
      <c r="Z38" s="116">
        <v>342128.81709967303</v>
      </c>
      <c r="AA38" s="49">
        <v>2752425.5140974633</v>
      </c>
      <c r="AB38" s="49">
        <v>29449251.763350427</v>
      </c>
      <c r="AC38" s="50">
        <v>267823.01442090695</v>
      </c>
      <c r="AD38" s="242"/>
      <c r="AE38" s="22"/>
    </row>
    <row r="39" spans="2:31" s="31" customFormat="1" x14ac:dyDescent="0.2">
      <c r="B39" s="1118" t="s">
        <v>768</v>
      </c>
      <c r="C39" s="15">
        <v>22728386</v>
      </c>
      <c r="D39" s="119">
        <v>258295</v>
      </c>
      <c r="E39" s="15">
        <v>1945457</v>
      </c>
      <c r="F39" s="16">
        <v>438043</v>
      </c>
      <c r="G39" s="16">
        <v>205</v>
      </c>
      <c r="H39" s="16">
        <v>28303197</v>
      </c>
      <c r="I39" s="34">
        <v>53673583</v>
      </c>
      <c r="J39" s="1"/>
      <c r="K39" s="1"/>
      <c r="L39" s="32"/>
      <c r="M39" s="1193">
        <v>2018</v>
      </c>
      <c r="N39" s="20">
        <v>4669574866903.6953</v>
      </c>
      <c r="O39" s="20">
        <v>120949497656.54144</v>
      </c>
      <c r="P39" s="121">
        <v>665311930587.67651</v>
      </c>
      <c r="Q39" s="45">
        <v>1142729499761.3245</v>
      </c>
      <c r="R39" s="20">
        <v>8243607324.9526997</v>
      </c>
      <c r="S39" s="46">
        <v>6606809402234.1904</v>
      </c>
      <c r="W39" s="1118" t="s">
        <v>768</v>
      </c>
      <c r="X39" s="104">
        <v>205451.23032069657</v>
      </c>
      <c r="Y39" s="104">
        <v>468261.08773511468</v>
      </c>
      <c r="Z39" s="104">
        <v>341982.33658604458</v>
      </c>
      <c r="AA39" s="17">
        <v>2608715.3538838071</v>
      </c>
      <c r="AB39" s="17">
        <v>40212718.658305854</v>
      </c>
      <c r="AC39" s="34">
        <v>260414.2247671829</v>
      </c>
      <c r="AD39" s="242"/>
      <c r="AE39" s="22"/>
    </row>
    <row r="40" spans="2:31" s="31" customFormat="1" ht="15" x14ac:dyDescent="0.2">
      <c r="B40" s="1119" t="s">
        <v>12464</v>
      </c>
      <c r="C40" s="996">
        <v>19628912</v>
      </c>
      <c r="D40" s="127">
        <v>275397</v>
      </c>
      <c r="E40" s="996">
        <v>3093766.3611516678</v>
      </c>
      <c r="F40" s="997">
        <v>696598.63884833222</v>
      </c>
      <c r="G40" s="997">
        <v>139</v>
      </c>
      <c r="H40" s="997">
        <v>28274846</v>
      </c>
      <c r="I40" s="50">
        <v>51969659</v>
      </c>
      <c r="J40" s="1"/>
      <c r="K40" s="1"/>
      <c r="L40" s="32"/>
      <c r="M40" s="1192" t="s">
        <v>12468</v>
      </c>
      <c r="N40" s="51">
        <v>4316135202116.1904</v>
      </c>
      <c r="O40" s="51">
        <v>199566905140.08057</v>
      </c>
      <c r="P40" s="117">
        <v>804121151846.52368</v>
      </c>
      <c r="Q40" s="1016">
        <v>1381146075022.9006</v>
      </c>
      <c r="R40" s="51">
        <v>8844184599.2657433</v>
      </c>
      <c r="S40" s="52">
        <v>6709813518724.9609</v>
      </c>
      <c r="W40" s="1119" t="s">
        <v>12464</v>
      </c>
      <c r="X40" s="116">
        <v>219886.62449127034</v>
      </c>
      <c r="Y40" s="116">
        <v>724651.70332313189</v>
      </c>
      <c r="Z40" s="116">
        <v>259916.57351500393</v>
      </c>
      <c r="AA40" s="49">
        <v>1982699.9336466007</v>
      </c>
      <c r="AB40" s="49">
        <v>63627227.332847074</v>
      </c>
      <c r="AC40" s="50">
        <v>283176.47067841224</v>
      </c>
      <c r="AD40" s="242"/>
      <c r="AE40" s="22"/>
    </row>
    <row r="41" spans="2:31" s="31" customFormat="1" x14ac:dyDescent="0.2">
      <c r="B41" s="1118" t="s">
        <v>769</v>
      </c>
      <c r="C41" s="15">
        <v>20745910</v>
      </c>
      <c r="D41" s="119">
        <v>325746</v>
      </c>
      <c r="E41" s="15">
        <v>3882678.3544661212</v>
      </c>
      <c r="F41" s="16">
        <v>874231.64553387871</v>
      </c>
      <c r="G41" s="16">
        <v>170</v>
      </c>
      <c r="H41" s="16">
        <v>31143071</v>
      </c>
      <c r="I41" s="34">
        <v>56971807</v>
      </c>
      <c r="J41" s="1"/>
      <c r="K41" s="1"/>
      <c r="L41" s="32"/>
      <c r="M41" s="1193">
        <v>2020</v>
      </c>
      <c r="N41" s="20">
        <v>4916648137085.999</v>
      </c>
      <c r="O41" s="20">
        <v>120141103530.94711</v>
      </c>
      <c r="P41" s="121">
        <v>670440180620.92773</v>
      </c>
      <c r="Q41" s="45">
        <v>1151537702839.7988</v>
      </c>
      <c r="R41" s="20">
        <v>10308107449.703835</v>
      </c>
      <c r="S41" s="46">
        <v>6869075231527.377</v>
      </c>
      <c r="W41" s="1118" t="s">
        <v>769</v>
      </c>
      <c r="X41" s="104">
        <v>236993.61161240932</v>
      </c>
      <c r="Y41" s="104">
        <v>368818.35396581114</v>
      </c>
      <c r="Z41" s="104">
        <v>172674.66408844857</v>
      </c>
      <c r="AA41" s="17">
        <v>1317199.7475984457</v>
      </c>
      <c r="AB41" s="17">
        <v>60635926.174728438</v>
      </c>
      <c r="AC41" s="34">
        <v>265947.01465559046</v>
      </c>
      <c r="AD41" s="242"/>
      <c r="AE41" s="22"/>
    </row>
    <row r="42" spans="2:31" s="31" customFormat="1" ht="15" x14ac:dyDescent="0.2">
      <c r="B42" s="1119" t="s">
        <v>12462</v>
      </c>
      <c r="C42" s="996">
        <v>21332206</v>
      </c>
      <c r="D42" s="127">
        <v>329462</v>
      </c>
      <c r="E42" s="996">
        <v>4715040.1117751207</v>
      </c>
      <c r="F42" s="997">
        <v>1061647.8882248793</v>
      </c>
      <c r="G42" s="997">
        <v>175</v>
      </c>
      <c r="H42" s="997">
        <v>31301712</v>
      </c>
      <c r="I42" s="50">
        <v>58740243</v>
      </c>
      <c r="J42" s="1"/>
      <c r="K42" s="1"/>
      <c r="L42" s="32"/>
      <c r="M42" s="1192">
        <v>2021</v>
      </c>
      <c r="N42" s="51">
        <v>4722643248032.2305</v>
      </c>
      <c r="O42" s="51">
        <v>122428532032.60417</v>
      </c>
      <c r="P42" s="117">
        <v>647691518216.10254</v>
      </c>
      <c r="Q42" s="1016">
        <v>1112464951525.7754</v>
      </c>
      <c r="R42" s="51">
        <v>9544743170.418848</v>
      </c>
      <c r="S42" s="52">
        <v>6614772992977.1318</v>
      </c>
      <c r="W42" s="1119" t="s">
        <v>770</v>
      </c>
      <c r="X42" s="116">
        <v>221385.60109686878</v>
      </c>
      <c r="Y42" s="116">
        <v>371601.37446080026</v>
      </c>
      <c r="Z42" s="116">
        <v>137367.12792720215</v>
      </c>
      <c r="AA42" s="49">
        <v>1047866.2123897448</v>
      </c>
      <c r="AB42" s="49">
        <v>54541389.545250557</v>
      </c>
      <c r="AC42" s="50">
        <v>241076.06172419112</v>
      </c>
      <c r="AD42" s="242"/>
      <c r="AE42" s="22"/>
    </row>
    <row r="43" spans="2:31" s="31" customFormat="1" x14ac:dyDescent="0.2">
      <c r="B43" s="1118" t="s">
        <v>775</v>
      </c>
      <c r="C43" s="15">
        <v>21712060</v>
      </c>
      <c r="D43" s="119">
        <v>326730</v>
      </c>
      <c r="E43" s="15">
        <v>5792758.8085068176</v>
      </c>
      <c r="F43" s="16">
        <v>1304309.1914931822</v>
      </c>
      <c r="G43" s="16">
        <v>199</v>
      </c>
      <c r="H43" s="16">
        <v>31875973</v>
      </c>
      <c r="I43" s="34">
        <v>61012030</v>
      </c>
      <c r="J43" s="1"/>
      <c r="K43" s="1"/>
      <c r="L43" s="32"/>
      <c r="M43" s="1193">
        <v>2022</v>
      </c>
      <c r="N43" s="20">
        <v>4809255743522.7227</v>
      </c>
      <c r="O43" s="20">
        <v>121160534552.45752</v>
      </c>
      <c r="P43" s="121">
        <v>631691975141.70642</v>
      </c>
      <c r="Q43" s="45">
        <v>1084984383369.3247</v>
      </c>
      <c r="R43" s="20">
        <v>19036479934.420467</v>
      </c>
      <c r="S43" s="46">
        <v>6666129116520.6318</v>
      </c>
      <c r="W43" s="1118" t="s">
        <v>775</v>
      </c>
      <c r="X43" s="104">
        <v>221501.58683803945</v>
      </c>
      <c r="Y43" s="104">
        <v>370827.70040234295</v>
      </c>
      <c r="Z43" s="104">
        <v>109048.55458750506</v>
      </c>
      <c r="AA43" s="17">
        <v>831845.99974123237</v>
      </c>
      <c r="AB43" s="17">
        <v>95660703.188042551</v>
      </c>
      <c r="AC43" s="34">
        <v>228793.11076720615</v>
      </c>
      <c r="AD43" s="242"/>
      <c r="AE43" s="22"/>
    </row>
    <row r="44" spans="2:31" s="31" customFormat="1" x14ac:dyDescent="0.2">
      <c r="B44" s="1119" t="s">
        <v>12530</v>
      </c>
      <c r="C44" s="996">
        <v>22027196</v>
      </c>
      <c r="D44" s="127">
        <v>319781</v>
      </c>
      <c r="E44" s="996">
        <v>6518544.4563713027</v>
      </c>
      <c r="F44" s="997">
        <v>1467728.5436286973</v>
      </c>
      <c r="G44" s="997">
        <v>196</v>
      </c>
      <c r="H44" s="997">
        <v>32281416</v>
      </c>
      <c r="I44" s="50">
        <v>62614862</v>
      </c>
      <c r="J44" s="1"/>
      <c r="K44" s="1"/>
      <c r="L44" s="32"/>
      <c r="M44" s="1192">
        <v>2023</v>
      </c>
      <c r="N44" s="51">
        <v>4861938859763.2988</v>
      </c>
      <c r="O44" s="51">
        <v>113309656387.38664</v>
      </c>
      <c r="P44" s="117">
        <v>666124616115.52087</v>
      </c>
      <c r="Q44" s="1016">
        <v>1144125355876.3298</v>
      </c>
      <c r="R44" s="51">
        <v>19710262093.988316</v>
      </c>
      <c r="S44" s="52">
        <v>6805208750236.5244</v>
      </c>
      <c r="W44" s="1119" t="s">
        <v>12530</v>
      </c>
      <c r="X44" s="116">
        <v>220724.3654509316</v>
      </c>
      <c r="Y44" s="116">
        <v>354335.17434552597</v>
      </c>
      <c r="Z44" s="116">
        <v>102189.16516929523</v>
      </c>
      <c r="AA44" s="49">
        <v>779521.09117376967</v>
      </c>
      <c r="AB44" s="49">
        <v>100562561.70402202</v>
      </c>
      <c r="AC44" s="50">
        <v>224346.70792881641</v>
      </c>
      <c r="AD44" s="242"/>
      <c r="AE44" s="22"/>
    </row>
    <row r="45" spans="2:31" s="22" customFormat="1" x14ac:dyDescent="0.2">
      <c r="B45" s="1297" t="s">
        <v>12467</v>
      </c>
      <c r="C45" s="1297"/>
      <c r="D45" s="1297"/>
      <c r="E45" s="1297"/>
      <c r="F45" s="1297"/>
      <c r="G45" s="1297"/>
      <c r="H45" s="1297"/>
      <c r="I45" s="1297"/>
      <c r="M45" s="122" t="s">
        <v>12465</v>
      </c>
      <c r="S45" s="125"/>
      <c r="W45" s="1297" t="s">
        <v>12465</v>
      </c>
      <c r="X45" s="1297"/>
      <c r="Y45" s="1297"/>
      <c r="Z45" s="1297"/>
      <c r="AA45" s="1297"/>
      <c r="AB45" s="1297"/>
      <c r="AC45" s="1297"/>
      <c r="AD45" s="27"/>
    </row>
    <row r="46" spans="2:31" s="22" customFormat="1" x14ac:dyDescent="0.2">
      <c r="B46" s="1297"/>
      <c r="C46" s="1297"/>
      <c r="D46" s="1297"/>
      <c r="E46" s="1297"/>
      <c r="F46" s="1297"/>
      <c r="G46" s="1297"/>
      <c r="H46" s="1297"/>
      <c r="I46" s="1297"/>
      <c r="J46" s="121"/>
      <c r="K46" s="121"/>
      <c r="L46" s="1"/>
      <c r="M46" s="30" t="s">
        <v>12466</v>
      </c>
      <c r="S46" s="125"/>
      <c r="W46" s="1297"/>
      <c r="X46" s="1297"/>
      <c r="Y46" s="1297"/>
      <c r="Z46" s="1297"/>
      <c r="AA46" s="1297"/>
      <c r="AB46" s="1297"/>
      <c r="AC46" s="1297"/>
      <c r="AD46" s="27"/>
    </row>
    <row r="47" spans="2:31" s="22" customFormat="1" x14ac:dyDescent="0.2">
      <c r="B47" s="26" t="s">
        <v>12466</v>
      </c>
      <c r="C47" s="1117"/>
      <c r="D47" s="1117"/>
      <c r="E47" s="1117"/>
      <c r="F47" s="1117"/>
      <c r="G47" s="1117"/>
      <c r="H47" s="1117"/>
      <c r="I47" s="1117"/>
      <c r="J47" s="121"/>
      <c r="K47" s="121"/>
      <c r="L47" s="1"/>
      <c r="M47" s="122"/>
      <c r="S47" s="125"/>
      <c r="W47" s="28" t="s">
        <v>12466</v>
      </c>
      <c r="AD47" s="27"/>
    </row>
    <row r="48" spans="2:31" s="22" customFormat="1" ht="12.95" customHeight="1" x14ac:dyDescent="0.2">
      <c r="N48" s="122"/>
      <c r="O48" s="122"/>
      <c r="P48" s="122"/>
      <c r="Q48" s="122"/>
      <c r="R48" s="122"/>
      <c r="S48" s="122"/>
      <c r="W48" s="1297" t="s">
        <v>12584</v>
      </c>
      <c r="X48" s="1297"/>
      <c r="Y48" s="1297"/>
      <c r="Z48" s="1297"/>
      <c r="AA48" s="1297"/>
      <c r="AB48" s="1297"/>
      <c r="AC48" s="1297"/>
      <c r="AD48" s="103"/>
    </row>
    <row r="49" spans="2:30" x14ac:dyDescent="0.2">
      <c r="B49" s="1"/>
      <c r="N49" s="122"/>
      <c r="O49" s="122"/>
      <c r="P49" s="122"/>
      <c r="Q49" s="122"/>
      <c r="R49" s="122"/>
      <c r="S49" s="122"/>
      <c r="W49" s="1297"/>
      <c r="X49" s="1297"/>
      <c r="Y49" s="1297"/>
      <c r="Z49" s="1297"/>
      <c r="AA49" s="1297"/>
      <c r="AB49" s="1297"/>
      <c r="AC49" s="1297"/>
      <c r="AD49" s="103"/>
    </row>
    <row r="50" spans="2:30" ht="12.95" customHeight="1" x14ac:dyDescent="0.2">
      <c r="B50" s="1117"/>
      <c r="C50" s="1117"/>
      <c r="D50" s="1117"/>
      <c r="E50" s="1117"/>
      <c r="F50" s="1117"/>
      <c r="G50" s="1117"/>
      <c r="H50" s="1117"/>
      <c r="I50" s="1117"/>
      <c r="J50" s="121"/>
      <c r="K50" s="121"/>
      <c r="M50" s="122"/>
      <c r="N50" s="122"/>
      <c r="O50" s="122"/>
      <c r="P50" s="122"/>
      <c r="Q50" s="122"/>
      <c r="R50" s="122"/>
      <c r="S50" s="122"/>
      <c r="W50" s="3"/>
      <c r="X50" s="3"/>
      <c r="Y50" s="3"/>
      <c r="Z50" s="3"/>
      <c r="AA50" s="3"/>
      <c r="AB50" s="3"/>
      <c r="AC50" s="3"/>
      <c r="AD50" s="103"/>
    </row>
    <row r="51" spans="2:30" ht="12.95" customHeight="1" x14ac:dyDescent="0.2">
      <c r="B51" s="2"/>
      <c r="C51" s="3"/>
      <c r="D51" s="3"/>
      <c r="E51" s="124"/>
      <c r="F51" s="3"/>
      <c r="G51" s="3"/>
      <c r="H51" s="3"/>
      <c r="I51" s="3"/>
      <c r="J51" s="121"/>
      <c r="K51" s="121"/>
      <c r="M51" s="4"/>
      <c r="P51" s="7"/>
      <c r="W51" s="14"/>
      <c r="X51" s="104"/>
      <c r="Y51" s="104"/>
      <c r="Z51" s="104"/>
      <c r="AA51" s="104"/>
      <c r="AB51" s="16"/>
      <c r="AC51" s="34"/>
      <c r="AD51" s="3"/>
    </row>
    <row r="52" spans="2:30" ht="12.95" customHeight="1" x14ac:dyDescent="0.2">
      <c r="B52" s="14"/>
      <c r="C52" s="14"/>
      <c r="D52" s="14"/>
      <c r="E52" s="123"/>
      <c r="F52" s="123"/>
      <c r="G52" s="14"/>
      <c r="H52" s="14"/>
      <c r="I52" s="18"/>
      <c r="J52" s="7"/>
      <c r="K52" s="7"/>
      <c r="M52" s="19"/>
      <c r="N52" s="20"/>
      <c r="O52" s="45"/>
      <c r="P52" s="121"/>
      <c r="Q52" s="121"/>
      <c r="R52" s="45"/>
      <c r="S52" s="46"/>
      <c r="AD52" s="3"/>
    </row>
    <row r="53" spans="2:30" x14ac:dyDescent="0.2">
      <c r="J53" s="7"/>
      <c r="K53" s="7"/>
    </row>
    <row r="54" spans="2:30" ht="15" customHeight="1" x14ac:dyDescent="0.2">
      <c r="B54" s="2"/>
      <c r="C54" s="3"/>
      <c r="D54" s="3"/>
      <c r="E54" s="3"/>
      <c r="F54" s="3"/>
      <c r="G54" s="3"/>
      <c r="H54" s="3"/>
      <c r="I54" s="3"/>
      <c r="M54" s="4"/>
      <c r="W54" s="3"/>
      <c r="X54" s="3"/>
      <c r="Y54" s="3"/>
      <c r="Z54" s="3"/>
      <c r="AA54" s="3"/>
      <c r="AB54" s="3"/>
      <c r="AC54" s="3"/>
    </row>
    <row r="55" spans="2:30" ht="15" customHeight="1" x14ac:dyDescent="0.2">
      <c r="M55" s="4"/>
      <c r="W55" s="3"/>
      <c r="X55" s="3"/>
      <c r="Y55" s="3"/>
      <c r="Z55" s="3"/>
      <c r="AA55" s="3"/>
      <c r="AB55" s="3"/>
      <c r="AC55" s="3"/>
      <c r="AD55" s="3"/>
    </row>
    <row r="56" spans="2:30" ht="15" customHeight="1" x14ac:dyDescent="0.2">
      <c r="M56" s="4"/>
      <c r="W56" s="3"/>
      <c r="X56" s="3"/>
      <c r="Y56" s="3"/>
      <c r="Z56" s="3"/>
      <c r="AA56" s="3"/>
      <c r="AB56" s="3"/>
      <c r="AC56" s="3"/>
      <c r="AD56" s="3"/>
    </row>
    <row r="57" spans="2:30" ht="15" customHeight="1" x14ac:dyDescent="0.2">
      <c r="M57" s="4"/>
      <c r="W57" s="3"/>
      <c r="X57" s="3"/>
      <c r="Y57" s="3"/>
      <c r="Z57" s="3"/>
      <c r="AA57" s="3"/>
      <c r="AB57" s="3"/>
      <c r="AC57" s="3"/>
      <c r="AD57" s="3"/>
    </row>
    <row r="58" spans="2:30" ht="15" customHeight="1" x14ac:dyDescent="0.2">
      <c r="M58" s="4"/>
      <c r="W58" s="3"/>
      <c r="X58" s="3"/>
      <c r="Y58" s="3"/>
      <c r="Z58" s="3"/>
      <c r="AA58" s="3"/>
      <c r="AB58" s="3"/>
      <c r="AC58" s="3"/>
      <c r="AD58" s="3"/>
    </row>
    <row r="59" spans="2:30" ht="15" customHeight="1" x14ac:dyDescent="0.2">
      <c r="M59" s="4"/>
      <c r="W59" s="3"/>
      <c r="X59" s="3"/>
      <c r="Y59" s="3"/>
      <c r="Z59" s="3"/>
      <c r="AA59" s="3"/>
      <c r="AB59" s="3"/>
      <c r="AC59" s="3"/>
      <c r="AD59" s="3"/>
    </row>
    <row r="60" spans="2:30" ht="15" customHeight="1" x14ac:dyDescent="0.2">
      <c r="M60" s="4"/>
      <c r="W60" s="3"/>
      <c r="X60" s="3"/>
      <c r="Y60" s="3"/>
      <c r="Z60" s="3"/>
      <c r="AA60" s="3"/>
      <c r="AB60" s="3"/>
      <c r="AC60" s="3"/>
      <c r="AD60" s="3"/>
    </row>
    <row r="61" spans="2:30" ht="15" customHeight="1" x14ac:dyDescent="0.2">
      <c r="M61" s="4"/>
      <c r="W61" s="3"/>
      <c r="X61" s="3"/>
      <c r="Y61" s="3"/>
      <c r="Z61" s="3"/>
      <c r="AA61" s="3"/>
      <c r="AB61" s="3"/>
      <c r="AC61" s="3"/>
      <c r="AD61" s="3"/>
    </row>
    <row r="62" spans="2:30" ht="15" customHeight="1" x14ac:dyDescent="0.2">
      <c r="M62" s="4"/>
      <c r="W62" s="3"/>
      <c r="X62" s="3"/>
      <c r="Y62" s="3"/>
      <c r="Z62" s="3"/>
      <c r="AA62" s="3"/>
      <c r="AB62" s="3"/>
      <c r="AC62" s="3"/>
      <c r="AD62" s="3"/>
    </row>
    <row r="63" spans="2:30" ht="15" customHeight="1" x14ac:dyDescent="0.2">
      <c r="M63" s="4"/>
      <c r="W63" s="3"/>
      <c r="X63" s="3"/>
      <c r="Y63" s="3"/>
      <c r="Z63" s="3"/>
      <c r="AA63" s="3"/>
      <c r="AB63" s="3"/>
      <c r="AC63" s="3"/>
      <c r="AD63" s="3"/>
    </row>
    <row r="64" spans="2:30" ht="15" customHeight="1" x14ac:dyDescent="0.2">
      <c r="M64" s="4"/>
      <c r="W64" s="3"/>
      <c r="X64" s="3"/>
      <c r="Y64" s="3"/>
      <c r="Z64" s="3"/>
      <c r="AA64" s="3"/>
      <c r="AB64" s="3"/>
      <c r="AC64" s="3"/>
      <c r="AD64" s="3"/>
    </row>
    <row r="65" spans="13:30" ht="15" customHeight="1" x14ac:dyDescent="0.2">
      <c r="M65" s="4"/>
      <c r="W65" s="3"/>
      <c r="X65" s="3"/>
      <c r="Y65" s="3"/>
      <c r="Z65" s="3"/>
      <c r="AA65" s="3"/>
      <c r="AB65" s="3"/>
      <c r="AC65" s="3"/>
      <c r="AD65" s="3"/>
    </row>
    <row r="66" spans="13:30" ht="15" customHeight="1" x14ac:dyDescent="0.2">
      <c r="M66" s="4"/>
      <c r="W66" s="3"/>
      <c r="X66" s="3"/>
      <c r="Y66" s="3"/>
      <c r="Z66" s="3"/>
      <c r="AA66" s="3"/>
      <c r="AB66" s="3"/>
      <c r="AC66" s="3"/>
      <c r="AD66" s="3"/>
    </row>
    <row r="67" spans="13:30" ht="15" customHeight="1" x14ac:dyDescent="0.2">
      <c r="M67" s="4"/>
      <c r="W67" s="3"/>
      <c r="X67" s="3"/>
      <c r="Y67" s="3"/>
      <c r="Z67" s="3"/>
      <c r="AA67" s="3"/>
      <c r="AB67" s="3"/>
      <c r="AC67" s="3"/>
      <c r="AD67" s="3"/>
    </row>
    <row r="68" spans="13:30" ht="15" customHeight="1" x14ac:dyDescent="0.2">
      <c r="M68" s="4"/>
      <c r="AD68" s="3"/>
    </row>
    <row r="69" spans="13:30" ht="12.95" customHeight="1" x14ac:dyDescent="0.2"/>
  </sheetData>
  <mergeCells count="22">
    <mergeCell ref="AB8:AB10"/>
    <mergeCell ref="G8:G10"/>
    <mergeCell ref="H8:H10"/>
    <mergeCell ref="Q8:Q10"/>
    <mergeCell ref="R8:R10"/>
    <mergeCell ref="AA8:AA10"/>
    <mergeCell ref="W48:AC49"/>
    <mergeCell ref="B6:I6"/>
    <mergeCell ref="M6:S6"/>
    <mergeCell ref="W6:AC6"/>
    <mergeCell ref="B8:B10"/>
    <mergeCell ref="D8:D10"/>
    <mergeCell ref="I8:I10"/>
    <mergeCell ref="M8:M10"/>
    <mergeCell ref="O8:O10"/>
    <mergeCell ref="S8:S10"/>
    <mergeCell ref="W8:W10"/>
    <mergeCell ref="Y8:Y10"/>
    <mergeCell ref="AC8:AC10"/>
    <mergeCell ref="B45:I46"/>
    <mergeCell ref="W45:AC46"/>
    <mergeCell ref="F8:F10"/>
  </mergeCells>
  <phoneticPr fontId="0" type="noConversion"/>
  <printOptions horizontalCentered="1" gridLinesSet="0"/>
  <pageMargins left="0.39370078740157483" right="0.39370078740157483" top="0.59055118110236227" bottom="0.39370078740157483" header="0.39370078740157483" footer="0.19685039370078741"/>
  <pageSetup paperSize="9" scale="96" orientation="portrait" r:id="rId1"/>
  <headerFooter alignWithMargins="0"/>
  <ignoredErrors>
    <ignoredError sqref="B11:B44 W11:W44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O11641"/>
  <sheetViews>
    <sheetView showGridLines="0" zoomScaleNormal="100" zoomScaleSheetLayoutView="85" zoomScalePageLayoutView="70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B6" sqref="B6:F6"/>
    </sheetView>
  </sheetViews>
  <sheetFormatPr baseColWidth="10" defaultColWidth="11.42578125" defaultRowHeight="12.75" x14ac:dyDescent="0.2"/>
  <cols>
    <col min="1" max="1" width="15.140625" style="1" customWidth="1"/>
    <col min="2" max="5" width="19" style="4" customWidth="1"/>
    <col min="6" max="6" width="14.42578125" style="1" bestFit="1" customWidth="1"/>
    <col min="7" max="7" width="18.42578125" style="1" bestFit="1" customWidth="1"/>
    <col min="8" max="8" width="12.42578125" style="1" customWidth="1"/>
    <col min="9" max="9" width="3.85546875" style="22" customWidth="1"/>
    <col min="10" max="10" width="22.42578125" style="1" customWidth="1"/>
    <col min="11" max="11" width="18.5703125" style="1" customWidth="1"/>
    <col min="12" max="12" width="17.140625" style="1" bestFit="1" customWidth="1"/>
    <col min="13" max="13" width="18.7109375" style="1" bestFit="1" customWidth="1"/>
    <col min="14" max="14" width="20.42578125" style="1141" bestFit="1" customWidth="1"/>
    <col min="15" max="15" width="7.7109375" style="1" customWidth="1"/>
    <col min="16" max="16384" width="11.42578125" style="1"/>
  </cols>
  <sheetData>
    <row r="1" spans="2:15" ht="12.95" customHeight="1" x14ac:dyDescent="0.2">
      <c r="B1" s="1"/>
      <c r="C1" s="1"/>
      <c r="D1" s="1"/>
      <c r="E1" s="1"/>
    </row>
    <row r="2" spans="2:15" x14ac:dyDescent="0.2">
      <c r="B2" s="1"/>
      <c r="C2" s="1"/>
      <c r="D2" s="1"/>
      <c r="E2" s="1"/>
      <c r="F2" s="150"/>
    </row>
    <row r="3" spans="2:15" x14ac:dyDescent="0.2">
      <c r="B3" s="1"/>
      <c r="C3" s="1"/>
      <c r="D3" s="1"/>
      <c r="E3" s="1"/>
      <c r="F3" s="150"/>
      <c r="N3" s="1146"/>
    </row>
    <row r="4" spans="2:15" x14ac:dyDescent="0.2">
      <c r="B4" s="1"/>
      <c r="C4" s="1"/>
      <c r="D4" s="1"/>
      <c r="E4" s="1"/>
    </row>
    <row r="5" spans="2:15" ht="13.5" customHeight="1" x14ac:dyDescent="0.2">
      <c r="B5" s="243"/>
      <c r="C5" s="243"/>
      <c r="D5" s="243"/>
      <c r="E5" s="243"/>
      <c r="F5" s="243"/>
      <c r="G5" s="243"/>
    </row>
    <row r="6" spans="2:15" s="22" customFormat="1" ht="15" customHeight="1" x14ac:dyDescent="0.2">
      <c r="B6" s="1296" t="s">
        <v>12582</v>
      </c>
      <c r="C6" s="1296"/>
      <c r="D6" s="1296"/>
      <c r="E6" s="1296"/>
      <c r="F6" s="1296"/>
      <c r="G6" s="244"/>
      <c r="H6" s="210"/>
      <c r="N6" s="1181"/>
      <c r="O6" s="210"/>
    </row>
    <row r="7" spans="2:15" s="22" customFormat="1" ht="15" x14ac:dyDescent="0.25">
      <c r="B7" s="210"/>
      <c r="C7" s="210"/>
      <c r="D7" s="210"/>
      <c r="E7" s="210"/>
      <c r="F7" s="210"/>
      <c r="G7" s="244"/>
      <c r="H7" s="21"/>
      <c r="I7" s="21"/>
      <c r="J7" s="1138"/>
      <c r="K7" s="1176"/>
      <c r="N7" s="1181"/>
      <c r="O7" s="1138"/>
    </row>
    <row r="8" spans="2:15" s="1172" customFormat="1" ht="12.75" customHeight="1" x14ac:dyDescent="0.2">
      <c r="B8" s="1307" t="s">
        <v>12383</v>
      </c>
      <c r="C8" s="1307"/>
      <c r="D8" s="1307"/>
      <c r="E8" s="1307"/>
      <c r="F8" s="1307"/>
      <c r="G8" s="1173"/>
      <c r="I8" s="1307" t="s">
        <v>12386</v>
      </c>
      <c r="J8" s="1307"/>
      <c r="K8" s="1307"/>
      <c r="L8" s="1307"/>
      <c r="M8" s="1307"/>
      <c r="N8" s="1307"/>
      <c r="O8" s="1173"/>
    </row>
    <row r="9" spans="2:15" s="22" customFormat="1" ht="12.75" customHeight="1" x14ac:dyDescent="0.2">
      <c r="G9" s="1174"/>
      <c r="N9" s="1181"/>
      <c r="O9" s="1175"/>
    </row>
    <row r="10" spans="2:15" s="22" customFormat="1" ht="15.6" customHeight="1" x14ac:dyDescent="0.2">
      <c r="B10" s="1310" t="s">
        <v>12378</v>
      </c>
      <c r="C10" s="1308" t="s">
        <v>17</v>
      </c>
      <c r="D10" s="1308"/>
      <c r="E10" s="1308"/>
      <c r="F10" s="1310" t="s">
        <v>12554</v>
      </c>
      <c r="G10" s="1174"/>
      <c r="I10" s="1309" t="s">
        <v>165</v>
      </c>
      <c r="J10" s="1309"/>
      <c r="K10" s="1308" t="s">
        <v>17</v>
      </c>
      <c r="L10" s="1308"/>
      <c r="M10" s="1308"/>
      <c r="N10" s="1310" t="s">
        <v>12554</v>
      </c>
      <c r="O10" s="1175"/>
    </row>
    <row r="11" spans="2:15" ht="15.6" customHeight="1" x14ac:dyDescent="0.2">
      <c r="B11" s="1311"/>
      <c r="C11" s="1151" t="s">
        <v>12451</v>
      </c>
      <c r="D11" s="1151" t="s">
        <v>12450</v>
      </c>
      <c r="E11" s="1151" t="s">
        <v>20</v>
      </c>
      <c r="F11" s="1311"/>
      <c r="I11" s="1309"/>
      <c r="J11" s="1309"/>
      <c r="K11" s="1151" t="s">
        <v>12451</v>
      </c>
      <c r="L11" s="1151" t="s">
        <v>12450</v>
      </c>
      <c r="M11" s="1151" t="s">
        <v>20</v>
      </c>
      <c r="N11" s="1311"/>
    </row>
    <row r="12" spans="2:15" ht="12.95" customHeight="1" x14ac:dyDescent="0.2">
      <c r="B12" s="265" t="s">
        <v>4</v>
      </c>
      <c r="C12" s="1250">
        <v>22085132</v>
      </c>
      <c r="D12" s="1250">
        <v>32384564</v>
      </c>
      <c r="E12" s="1250">
        <v>8343491</v>
      </c>
      <c r="F12" s="1250">
        <v>62813187</v>
      </c>
      <c r="G12" s="1283"/>
      <c r="H12" s="3"/>
      <c r="I12" s="1306" t="s">
        <v>4</v>
      </c>
      <c r="J12" s="1306"/>
      <c r="K12" s="1177">
        <v>22085132</v>
      </c>
      <c r="L12" s="1177">
        <v>32384564</v>
      </c>
      <c r="M12" s="1177">
        <v>8343491</v>
      </c>
      <c r="N12" s="1177">
        <v>62813187</v>
      </c>
    </row>
    <row r="13" spans="2:15" ht="12.95" customHeight="1" x14ac:dyDescent="0.2">
      <c r="B13" s="1152" t="s">
        <v>12555</v>
      </c>
      <c r="C13" s="1153">
        <v>15592</v>
      </c>
      <c r="D13" s="1153">
        <v>10471</v>
      </c>
      <c r="E13" s="1153">
        <v>114629</v>
      </c>
      <c r="F13" s="1154">
        <v>140692</v>
      </c>
      <c r="I13" s="1284" t="s">
        <v>10</v>
      </c>
      <c r="J13" s="22" t="s">
        <v>12555</v>
      </c>
      <c r="K13" s="1178">
        <v>15592</v>
      </c>
      <c r="L13" s="1178">
        <v>10471</v>
      </c>
      <c r="M13" s="1178">
        <v>114629</v>
      </c>
      <c r="N13" s="1154">
        <v>140692</v>
      </c>
    </row>
    <row r="14" spans="2:15" ht="12.95" customHeight="1" x14ac:dyDescent="0.2">
      <c r="B14" s="1148" t="s">
        <v>777</v>
      </c>
      <c r="C14" s="1150">
        <v>6278</v>
      </c>
      <c r="D14" s="1150">
        <v>4483</v>
      </c>
      <c r="E14" s="1150">
        <v>2757</v>
      </c>
      <c r="F14" s="1149">
        <v>13518</v>
      </c>
      <c r="I14" s="1159" t="s">
        <v>12387</v>
      </c>
      <c r="J14" s="362" t="s">
        <v>692</v>
      </c>
      <c r="K14" s="1179">
        <v>164459</v>
      </c>
      <c r="L14" s="1179">
        <v>209561</v>
      </c>
      <c r="M14" s="1179">
        <v>65984</v>
      </c>
      <c r="N14" s="1182">
        <v>440004</v>
      </c>
    </row>
    <row r="15" spans="2:15" ht="12.95" customHeight="1" x14ac:dyDescent="0.2">
      <c r="B15" s="1155" t="s">
        <v>778</v>
      </c>
      <c r="C15" s="1156">
        <v>12425</v>
      </c>
      <c r="D15" s="1156">
        <v>12784</v>
      </c>
      <c r="E15" s="1156">
        <v>4664</v>
      </c>
      <c r="F15" s="1157">
        <v>29873</v>
      </c>
      <c r="I15" s="22" t="s">
        <v>12388</v>
      </c>
      <c r="J15" s="358" t="s">
        <v>557</v>
      </c>
      <c r="K15" s="1180">
        <v>164958</v>
      </c>
      <c r="L15" s="1180">
        <v>310014</v>
      </c>
      <c r="M15" s="1180">
        <v>60069</v>
      </c>
      <c r="N15" s="1183">
        <v>535041</v>
      </c>
    </row>
    <row r="16" spans="2:15" ht="12.95" customHeight="1" x14ac:dyDescent="0.2">
      <c r="B16" s="1148" t="s">
        <v>779</v>
      </c>
      <c r="C16" s="1150">
        <v>13535</v>
      </c>
      <c r="D16" s="1150">
        <v>14012</v>
      </c>
      <c r="E16" s="1150">
        <v>4328</v>
      </c>
      <c r="F16" s="1149">
        <v>31875</v>
      </c>
      <c r="I16" s="1159" t="s">
        <v>12389</v>
      </c>
      <c r="J16" s="362" t="s">
        <v>12390</v>
      </c>
      <c r="K16" s="1179">
        <v>1154767</v>
      </c>
      <c r="L16" s="1179">
        <v>1334930</v>
      </c>
      <c r="M16" s="1179">
        <v>334390</v>
      </c>
      <c r="N16" s="1182">
        <v>2824087</v>
      </c>
    </row>
    <row r="17" spans="2:14" ht="12.95" customHeight="1" x14ac:dyDescent="0.2">
      <c r="B17" s="1155" t="s">
        <v>780</v>
      </c>
      <c r="C17" s="1156">
        <v>3106</v>
      </c>
      <c r="D17" s="1156">
        <v>3092</v>
      </c>
      <c r="E17" s="1156">
        <v>1046</v>
      </c>
      <c r="F17" s="1157">
        <v>7244</v>
      </c>
      <c r="I17" s="22" t="s">
        <v>65</v>
      </c>
      <c r="J17" s="358" t="s">
        <v>609</v>
      </c>
      <c r="K17" s="1180">
        <v>313970</v>
      </c>
      <c r="L17" s="1180">
        <v>493662</v>
      </c>
      <c r="M17" s="1180">
        <v>108206</v>
      </c>
      <c r="N17" s="1183">
        <v>915838</v>
      </c>
    </row>
    <row r="18" spans="2:14" ht="12.95" customHeight="1" x14ac:dyDescent="0.2">
      <c r="B18" s="1148" t="s">
        <v>781</v>
      </c>
      <c r="C18" s="1150">
        <v>4560</v>
      </c>
      <c r="D18" s="1150">
        <v>3710</v>
      </c>
      <c r="E18" s="1150">
        <v>2136</v>
      </c>
      <c r="F18" s="1149">
        <v>10406</v>
      </c>
      <c r="I18" s="1159" t="s">
        <v>64</v>
      </c>
      <c r="J18" s="362" t="s">
        <v>547</v>
      </c>
      <c r="K18" s="1179">
        <v>111500</v>
      </c>
      <c r="L18" s="1179">
        <v>138372</v>
      </c>
      <c r="M18" s="1179">
        <v>18465</v>
      </c>
      <c r="N18" s="1182">
        <v>268337</v>
      </c>
    </row>
    <row r="19" spans="2:14" ht="12.95" customHeight="1" x14ac:dyDescent="0.2">
      <c r="B19" s="1155" t="s">
        <v>782</v>
      </c>
      <c r="C19" s="1156">
        <v>8415</v>
      </c>
      <c r="D19" s="1156">
        <v>8134</v>
      </c>
      <c r="E19" s="1156">
        <v>2939</v>
      </c>
      <c r="F19" s="1157">
        <v>19488</v>
      </c>
      <c r="I19" s="22" t="s">
        <v>63</v>
      </c>
      <c r="J19" s="358" t="s">
        <v>12391</v>
      </c>
      <c r="K19" s="1180">
        <v>248396</v>
      </c>
      <c r="L19" s="1180">
        <v>525216</v>
      </c>
      <c r="M19" s="1180">
        <v>86961</v>
      </c>
      <c r="N19" s="1183">
        <v>860573</v>
      </c>
    </row>
    <row r="20" spans="2:14" ht="12.95" customHeight="1" x14ac:dyDescent="0.2">
      <c r="B20" s="1148" t="s">
        <v>783</v>
      </c>
      <c r="C20" s="1150">
        <v>5932</v>
      </c>
      <c r="D20" s="1150">
        <v>7677</v>
      </c>
      <c r="E20" s="1150">
        <v>2324</v>
      </c>
      <c r="F20" s="1149">
        <v>15933</v>
      </c>
      <c r="I20" s="1159" t="s">
        <v>62</v>
      </c>
      <c r="J20" s="362" t="s">
        <v>728</v>
      </c>
      <c r="K20" s="1179">
        <v>508897</v>
      </c>
      <c r="L20" s="1179">
        <v>956433</v>
      </c>
      <c r="M20" s="1179">
        <v>230582</v>
      </c>
      <c r="N20" s="1182">
        <v>1695912</v>
      </c>
    </row>
    <row r="21" spans="2:14" ht="12.95" customHeight="1" x14ac:dyDescent="0.2">
      <c r="B21" s="1155" t="s">
        <v>784</v>
      </c>
      <c r="C21" s="1156">
        <v>8910</v>
      </c>
      <c r="D21" s="1156">
        <v>9266</v>
      </c>
      <c r="E21" s="1156">
        <v>4340</v>
      </c>
      <c r="F21" s="1157">
        <v>22516</v>
      </c>
      <c r="I21" s="22" t="s">
        <v>61</v>
      </c>
      <c r="J21" s="358" t="s">
        <v>553</v>
      </c>
      <c r="K21" s="1180">
        <v>2655686</v>
      </c>
      <c r="L21" s="1180">
        <v>3185709</v>
      </c>
      <c r="M21" s="1180">
        <v>1051930</v>
      </c>
      <c r="N21" s="1183">
        <v>6893325</v>
      </c>
    </row>
    <row r="22" spans="2:14" ht="12.95" customHeight="1" x14ac:dyDescent="0.2">
      <c r="B22" s="1148" t="s">
        <v>785</v>
      </c>
      <c r="C22" s="1150">
        <v>4741</v>
      </c>
      <c r="D22" s="1150">
        <v>4428</v>
      </c>
      <c r="E22" s="1150">
        <v>1443</v>
      </c>
      <c r="F22" s="1149">
        <v>10612</v>
      </c>
      <c r="I22" s="1159" t="s">
        <v>12392</v>
      </c>
      <c r="J22" s="362" t="s">
        <v>562</v>
      </c>
      <c r="K22" s="1179">
        <v>229127</v>
      </c>
      <c r="L22" s="1179">
        <v>273660</v>
      </c>
      <c r="M22" s="1179">
        <v>45548</v>
      </c>
      <c r="N22" s="1182">
        <v>548335</v>
      </c>
    </row>
    <row r="23" spans="2:14" ht="12.95" customHeight="1" x14ac:dyDescent="0.2">
      <c r="B23" s="1155" t="s">
        <v>786</v>
      </c>
      <c r="C23" s="1156">
        <v>21547</v>
      </c>
      <c r="D23" s="1156">
        <v>30943</v>
      </c>
      <c r="E23" s="1156">
        <v>8984</v>
      </c>
      <c r="F23" s="1157">
        <v>61474</v>
      </c>
      <c r="I23" s="22" t="s">
        <v>60</v>
      </c>
      <c r="J23" s="358" t="s">
        <v>12393</v>
      </c>
      <c r="K23" s="1180">
        <v>175500</v>
      </c>
      <c r="L23" s="1180">
        <v>324076</v>
      </c>
      <c r="M23" s="1180">
        <v>40032</v>
      </c>
      <c r="N23" s="1183">
        <v>539608</v>
      </c>
    </row>
    <row r="24" spans="2:14" ht="12.95" customHeight="1" x14ac:dyDescent="0.2">
      <c r="B24" s="1148" t="s">
        <v>787</v>
      </c>
      <c r="C24" s="1150">
        <v>62</v>
      </c>
      <c r="D24" s="1150">
        <v>23</v>
      </c>
      <c r="E24" s="1150">
        <v>28</v>
      </c>
      <c r="F24" s="1149">
        <v>113</v>
      </c>
      <c r="I24" s="1159" t="s">
        <v>59</v>
      </c>
      <c r="J24" s="362" t="s">
        <v>569</v>
      </c>
      <c r="K24" s="1179">
        <v>469186</v>
      </c>
      <c r="L24" s="1179">
        <v>769468</v>
      </c>
      <c r="M24" s="1179">
        <v>185018</v>
      </c>
      <c r="N24" s="1182">
        <v>1423672</v>
      </c>
    </row>
    <row r="25" spans="2:14" ht="12.95" customHeight="1" x14ac:dyDescent="0.2">
      <c r="B25" s="1155" t="s">
        <v>788</v>
      </c>
      <c r="C25" s="1156">
        <v>10249</v>
      </c>
      <c r="D25" s="1156">
        <v>7484</v>
      </c>
      <c r="E25" s="1156">
        <v>3708</v>
      </c>
      <c r="F25" s="1157">
        <v>21441</v>
      </c>
      <c r="I25" s="22" t="s">
        <v>58</v>
      </c>
      <c r="J25" s="358" t="s">
        <v>701</v>
      </c>
      <c r="K25" s="1180">
        <v>341736</v>
      </c>
      <c r="L25" s="1180">
        <v>453609</v>
      </c>
      <c r="M25" s="1180">
        <v>101800</v>
      </c>
      <c r="N25" s="1183">
        <v>897145</v>
      </c>
    </row>
    <row r="26" spans="2:14" ht="12.95" customHeight="1" x14ac:dyDescent="0.2">
      <c r="B26" s="1148" t="s">
        <v>789</v>
      </c>
      <c r="C26" s="1150">
        <v>7446</v>
      </c>
      <c r="D26" s="1150">
        <v>9651</v>
      </c>
      <c r="E26" s="1150">
        <v>4246</v>
      </c>
      <c r="F26" s="1149">
        <v>21343</v>
      </c>
      <c r="I26" s="1159" t="s">
        <v>57</v>
      </c>
      <c r="J26" s="362" t="s">
        <v>720</v>
      </c>
      <c r="K26" s="1179">
        <v>183621</v>
      </c>
      <c r="L26" s="1179">
        <v>387837</v>
      </c>
      <c r="M26" s="1179">
        <v>51670</v>
      </c>
      <c r="N26" s="1182">
        <v>623128</v>
      </c>
    </row>
    <row r="27" spans="2:14" ht="12.95" customHeight="1" x14ac:dyDescent="0.2">
      <c r="B27" s="1155" t="s">
        <v>790</v>
      </c>
      <c r="C27" s="1156">
        <v>9289</v>
      </c>
      <c r="D27" s="1156">
        <v>15712</v>
      </c>
      <c r="E27" s="1156">
        <v>3674</v>
      </c>
      <c r="F27" s="1157">
        <v>28675</v>
      </c>
      <c r="I27" s="22" t="s">
        <v>56</v>
      </c>
      <c r="J27" s="358" t="s">
        <v>577</v>
      </c>
      <c r="K27" s="1180">
        <v>299749</v>
      </c>
      <c r="L27" s="1180">
        <v>551999</v>
      </c>
      <c r="M27" s="1180">
        <v>93180</v>
      </c>
      <c r="N27" s="1183">
        <v>944928</v>
      </c>
    </row>
    <row r="28" spans="2:14" ht="12.95" customHeight="1" x14ac:dyDescent="0.2">
      <c r="B28" s="1148" t="s">
        <v>791</v>
      </c>
      <c r="C28" s="1150">
        <v>0</v>
      </c>
      <c r="D28" s="1150">
        <v>0</v>
      </c>
      <c r="E28" s="1150">
        <v>5</v>
      </c>
      <c r="F28" s="1149">
        <v>5</v>
      </c>
      <c r="I28" s="1159" t="s">
        <v>102</v>
      </c>
      <c r="J28" s="362" t="s">
        <v>546</v>
      </c>
      <c r="K28" s="1179">
        <v>521443</v>
      </c>
      <c r="L28" s="1179">
        <v>802340</v>
      </c>
      <c r="M28" s="1179">
        <v>212054</v>
      </c>
      <c r="N28" s="1182">
        <v>1535837</v>
      </c>
    </row>
    <row r="29" spans="2:14" ht="12.95" customHeight="1" x14ac:dyDescent="0.2">
      <c r="B29" s="1155" t="s">
        <v>12556</v>
      </c>
      <c r="C29" s="1156">
        <v>0</v>
      </c>
      <c r="D29" s="1156">
        <v>0</v>
      </c>
      <c r="E29" s="1156">
        <v>1</v>
      </c>
      <c r="F29" s="1157">
        <v>1</v>
      </c>
      <c r="I29" s="22" t="s">
        <v>103</v>
      </c>
      <c r="J29" s="358" t="s">
        <v>12394</v>
      </c>
      <c r="K29" s="1180">
        <v>92252</v>
      </c>
      <c r="L29" s="1180">
        <v>200001</v>
      </c>
      <c r="M29" s="1180">
        <v>28198</v>
      </c>
      <c r="N29" s="1183">
        <v>320451</v>
      </c>
    </row>
    <row r="30" spans="2:14" ht="12.95" customHeight="1" x14ac:dyDescent="0.2">
      <c r="B30" s="1148" t="s">
        <v>792</v>
      </c>
      <c r="C30" s="1150">
        <v>1</v>
      </c>
      <c r="D30" s="1150">
        <v>1</v>
      </c>
      <c r="E30" s="1150">
        <v>4</v>
      </c>
      <c r="F30" s="1149">
        <v>6</v>
      </c>
      <c r="I30" s="1159" t="s">
        <v>104</v>
      </c>
      <c r="J30" s="362" t="s">
        <v>563</v>
      </c>
      <c r="K30" s="1179">
        <v>440909</v>
      </c>
      <c r="L30" s="1179">
        <v>583720</v>
      </c>
      <c r="M30" s="1179">
        <v>151102</v>
      </c>
      <c r="N30" s="1182">
        <v>1175731</v>
      </c>
    </row>
    <row r="31" spans="2:14" ht="12.95" customHeight="1" x14ac:dyDescent="0.2">
      <c r="B31" s="1155" t="s">
        <v>793</v>
      </c>
      <c r="C31" s="1156">
        <v>1</v>
      </c>
      <c r="D31" s="1156">
        <v>1</v>
      </c>
      <c r="E31" s="1156">
        <v>3</v>
      </c>
      <c r="F31" s="1157">
        <v>5</v>
      </c>
      <c r="I31" s="22" t="s">
        <v>12395</v>
      </c>
      <c r="J31" s="358" t="s">
        <v>610</v>
      </c>
      <c r="K31" s="1180">
        <v>399728</v>
      </c>
      <c r="L31" s="1180">
        <v>658593</v>
      </c>
      <c r="M31" s="1180">
        <v>141320</v>
      </c>
      <c r="N31" s="1183">
        <v>1199641</v>
      </c>
    </row>
    <row r="32" spans="2:14" ht="12.95" customHeight="1" x14ac:dyDescent="0.2">
      <c r="B32" s="1148" t="s">
        <v>794</v>
      </c>
      <c r="C32" s="1150">
        <v>3232</v>
      </c>
      <c r="D32" s="1150">
        <v>4617</v>
      </c>
      <c r="E32" s="1150">
        <v>848</v>
      </c>
      <c r="F32" s="1149">
        <v>8697</v>
      </c>
      <c r="I32" s="1159" t="s">
        <v>12396</v>
      </c>
      <c r="J32" s="362" t="s">
        <v>570</v>
      </c>
      <c r="K32" s="1179">
        <v>141260</v>
      </c>
      <c r="L32" s="1179">
        <v>212832</v>
      </c>
      <c r="M32" s="1179">
        <v>34511</v>
      </c>
      <c r="N32" s="1182">
        <v>388603</v>
      </c>
    </row>
    <row r="33" spans="2:14" ht="12.95" customHeight="1" x14ac:dyDescent="0.2">
      <c r="B33" s="1155" t="s">
        <v>795</v>
      </c>
      <c r="C33" s="1156">
        <v>11</v>
      </c>
      <c r="D33" s="1156">
        <v>31</v>
      </c>
      <c r="E33" s="1156">
        <v>10</v>
      </c>
      <c r="F33" s="1157">
        <v>52</v>
      </c>
      <c r="I33" s="22" t="s">
        <v>12397</v>
      </c>
      <c r="J33" s="358" t="s">
        <v>559</v>
      </c>
      <c r="K33" s="1180">
        <v>355463</v>
      </c>
      <c r="L33" s="1180">
        <v>450203</v>
      </c>
      <c r="M33" s="1180">
        <v>133107</v>
      </c>
      <c r="N33" s="1183">
        <v>938773</v>
      </c>
    </row>
    <row r="34" spans="2:14" ht="12.95" customHeight="1" x14ac:dyDescent="0.2">
      <c r="B34" s="1148" t="s">
        <v>796</v>
      </c>
      <c r="C34" s="1150">
        <v>510</v>
      </c>
      <c r="D34" s="1150">
        <v>690</v>
      </c>
      <c r="E34" s="1150">
        <v>177</v>
      </c>
      <c r="F34" s="1149">
        <v>1377</v>
      </c>
      <c r="I34" s="1159" t="s">
        <v>12398</v>
      </c>
      <c r="J34" s="362" t="s">
        <v>578</v>
      </c>
      <c r="K34" s="1179">
        <v>225676</v>
      </c>
      <c r="L34" s="1179">
        <v>344122</v>
      </c>
      <c r="M34" s="1179">
        <v>71663</v>
      </c>
      <c r="N34" s="1182">
        <v>641461</v>
      </c>
    </row>
    <row r="35" spans="2:14" ht="12.95" customHeight="1" x14ac:dyDescent="0.2">
      <c r="B35" s="1155" t="s">
        <v>797</v>
      </c>
      <c r="C35" s="1156">
        <v>270</v>
      </c>
      <c r="D35" s="1156">
        <v>426</v>
      </c>
      <c r="E35" s="1156">
        <v>86</v>
      </c>
      <c r="F35" s="1157">
        <v>782</v>
      </c>
      <c r="I35" s="22" t="s">
        <v>12399</v>
      </c>
      <c r="J35" s="358" t="s">
        <v>549</v>
      </c>
      <c r="K35" s="1180">
        <v>137421</v>
      </c>
      <c r="L35" s="1180">
        <v>195825</v>
      </c>
      <c r="M35" s="1180">
        <v>36158</v>
      </c>
      <c r="N35" s="1183">
        <v>369404</v>
      </c>
    </row>
    <row r="36" spans="2:14" ht="12.95" customHeight="1" x14ac:dyDescent="0.2">
      <c r="B36" s="1148" t="s">
        <v>798</v>
      </c>
      <c r="C36" s="1150">
        <v>451</v>
      </c>
      <c r="D36" s="1150">
        <v>528</v>
      </c>
      <c r="E36" s="1150">
        <v>167</v>
      </c>
      <c r="F36" s="1149">
        <v>1146</v>
      </c>
      <c r="I36" s="1159" t="s">
        <v>12400</v>
      </c>
      <c r="J36" s="362" t="s">
        <v>12401</v>
      </c>
      <c r="K36" s="1179">
        <v>240106</v>
      </c>
      <c r="L36" s="1179">
        <v>462504</v>
      </c>
      <c r="M36" s="1179">
        <v>77590</v>
      </c>
      <c r="N36" s="1182">
        <v>780200</v>
      </c>
    </row>
    <row r="37" spans="2:14" ht="12.95" customHeight="1" x14ac:dyDescent="0.2">
      <c r="B37" s="1155" t="s">
        <v>799</v>
      </c>
      <c r="C37" s="1156">
        <v>2</v>
      </c>
      <c r="D37" s="1156">
        <v>4</v>
      </c>
      <c r="E37" s="1156">
        <v>5</v>
      </c>
      <c r="F37" s="1157">
        <v>11</v>
      </c>
      <c r="I37" s="22" t="s">
        <v>12402</v>
      </c>
      <c r="J37" s="358" t="s">
        <v>564</v>
      </c>
      <c r="K37" s="1180">
        <v>266322</v>
      </c>
      <c r="L37" s="1180">
        <v>341934</v>
      </c>
      <c r="M37" s="1180">
        <v>70578</v>
      </c>
      <c r="N37" s="1183">
        <v>678834</v>
      </c>
    </row>
    <row r="38" spans="2:14" ht="12.95" customHeight="1" x14ac:dyDescent="0.2">
      <c r="B38" s="1148" t="s">
        <v>800</v>
      </c>
      <c r="C38" s="1150">
        <v>234</v>
      </c>
      <c r="D38" s="1150">
        <v>297</v>
      </c>
      <c r="E38" s="1150">
        <v>70</v>
      </c>
      <c r="F38" s="1149">
        <v>601</v>
      </c>
      <c r="I38" s="1159" t="s">
        <v>12403</v>
      </c>
      <c r="J38" s="362" t="s">
        <v>571</v>
      </c>
      <c r="K38" s="1179">
        <v>205988</v>
      </c>
      <c r="L38" s="1179">
        <v>341527</v>
      </c>
      <c r="M38" s="1179">
        <v>87021</v>
      </c>
      <c r="N38" s="1182">
        <v>634536</v>
      </c>
    </row>
    <row r="39" spans="2:14" ht="12.95" customHeight="1" x14ac:dyDescent="0.2">
      <c r="B39" s="1155" t="s">
        <v>801</v>
      </c>
      <c r="C39" s="1156">
        <v>233</v>
      </c>
      <c r="D39" s="1156">
        <v>347</v>
      </c>
      <c r="E39" s="1156">
        <v>51</v>
      </c>
      <c r="F39" s="1157">
        <v>631</v>
      </c>
      <c r="I39" s="22" t="s">
        <v>12404</v>
      </c>
      <c r="J39" s="358" t="s">
        <v>560</v>
      </c>
      <c r="K39" s="1180">
        <v>180640</v>
      </c>
      <c r="L39" s="1180">
        <v>234164</v>
      </c>
      <c r="M39" s="1180">
        <v>55132</v>
      </c>
      <c r="N39" s="1183">
        <v>469936</v>
      </c>
    </row>
    <row r="40" spans="2:14" ht="12.95" customHeight="1" x14ac:dyDescent="0.2">
      <c r="B40" s="1148" t="s">
        <v>802</v>
      </c>
      <c r="C40" s="1150">
        <v>259</v>
      </c>
      <c r="D40" s="1150">
        <v>462</v>
      </c>
      <c r="E40" s="1150">
        <v>86</v>
      </c>
      <c r="F40" s="1149">
        <v>807</v>
      </c>
      <c r="I40" s="1159" t="s">
        <v>12405</v>
      </c>
      <c r="J40" s="362" t="s">
        <v>550</v>
      </c>
      <c r="K40" s="1179">
        <v>167448</v>
      </c>
      <c r="L40" s="1179">
        <v>309142</v>
      </c>
      <c r="M40" s="1179">
        <v>72656</v>
      </c>
      <c r="N40" s="1182">
        <v>549246</v>
      </c>
    </row>
    <row r="41" spans="2:14" ht="12.95" customHeight="1" x14ac:dyDescent="0.2">
      <c r="B41" s="1155" t="s">
        <v>803</v>
      </c>
      <c r="C41" s="1156">
        <v>588</v>
      </c>
      <c r="D41" s="1156">
        <v>838</v>
      </c>
      <c r="E41" s="1156">
        <v>212</v>
      </c>
      <c r="F41" s="1157">
        <v>1638</v>
      </c>
      <c r="I41" s="22" t="s">
        <v>12406</v>
      </c>
      <c r="J41" s="358" t="s">
        <v>554</v>
      </c>
      <c r="K41" s="1180">
        <v>3071673</v>
      </c>
      <c r="L41" s="1180">
        <v>4733006</v>
      </c>
      <c r="M41" s="1180">
        <v>1448905</v>
      </c>
      <c r="N41" s="1183">
        <v>9253584</v>
      </c>
    </row>
    <row r="42" spans="2:14" ht="12.95" customHeight="1" x14ac:dyDescent="0.2">
      <c r="B42" s="1148" t="s">
        <v>804</v>
      </c>
      <c r="C42" s="1150">
        <v>706</v>
      </c>
      <c r="D42" s="1150">
        <v>1269</v>
      </c>
      <c r="E42" s="1150">
        <v>276</v>
      </c>
      <c r="F42" s="1149">
        <v>2251</v>
      </c>
      <c r="I42" s="1159" t="s">
        <v>12407</v>
      </c>
      <c r="J42" s="362" t="s">
        <v>579</v>
      </c>
      <c r="K42" s="1179">
        <v>792903</v>
      </c>
      <c r="L42" s="1179">
        <v>1154586</v>
      </c>
      <c r="M42" s="1179">
        <v>281345</v>
      </c>
      <c r="N42" s="1182">
        <v>2228834</v>
      </c>
    </row>
    <row r="43" spans="2:14" ht="12.95" customHeight="1" x14ac:dyDescent="0.2">
      <c r="B43" s="1155" t="s">
        <v>805</v>
      </c>
      <c r="C43" s="1156">
        <v>606</v>
      </c>
      <c r="D43" s="1156">
        <v>1175</v>
      </c>
      <c r="E43" s="1156">
        <v>210</v>
      </c>
      <c r="F43" s="1157">
        <v>1991</v>
      </c>
      <c r="I43" s="22" t="s">
        <v>12408</v>
      </c>
      <c r="J43" s="358" t="s">
        <v>561</v>
      </c>
      <c r="K43" s="1180">
        <v>653511</v>
      </c>
      <c r="L43" s="1180">
        <v>994296</v>
      </c>
      <c r="M43" s="1180">
        <v>214317</v>
      </c>
      <c r="N43" s="1183">
        <v>1862124</v>
      </c>
    </row>
    <row r="44" spans="2:14" ht="12.95" customHeight="1" x14ac:dyDescent="0.2">
      <c r="B44" s="1148" t="s">
        <v>806</v>
      </c>
      <c r="C44" s="1150">
        <v>1</v>
      </c>
      <c r="D44" s="1150">
        <v>3</v>
      </c>
      <c r="E44" s="1150">
        <v>3</v>
      </c>
      <c r="F44" s="1149">
        <v>7</v>
      </c>
      <c r="I44" s="1159" t="s">
        <v>12409</v>
      </c>
      <c r="J44" s="362" t="s">
        <v>565</v>
      </c>
      <c r="K44" s="1179">
        <v>310732</v>
      </c>
      <c r="L44" s="1179">
        <v>475521</v>
      </c>
      <c r="M44" s="1179">
        <v>114639</v>
      </c>
      <c r="N44" s="1182">
        <v>900892</v>
      </c>
    </row>
    <row r="45" spans="2:14" ht="12.95" customHeight="1" x14ac:dyDescent="0.2">
      <c r="B45" s="1155" t="s">
        <v>807</v>
      </c>
      <c r="C45" s="1156">
        <v>361</v>
      </c>
      <c r="D45" s="1156">
        <v>596</v>
      </c>
      <c r="E45" s="1156">
        <v>99</v>
      </c>
      <c r="F45" s="1157">
        <v>1056</v>
      </c>
      <c r="I45" s="22" t="s">
        <v>12410</v>
      </c>
      <c r="J45" s="358" t="s">
        <v>572</v>
      </c>
      <c r="K45" s="1180">
        <v>157987</v>
      </c>
      <c r="L45" s="1180">
        <v>266982</v>
      </c>
      <c r="M45" s="1180">
        <v>34148</v>
      </c>
      <c r="N45" s="1183">
        <v>459117</v>
      </c>
    </row>
    <row r="46" spans="2:14" ht="12.95" customHeight="1" x14ac:dyDescent="0.2">
      <c r="B46" s="1148" t="s">
        <v>808</v>
      </c>
      <c r="C46" s="1150">
        <v>46</v>
      </c>
      <c r="D46" s="1150">
        <v>90</v>
      </c>
      <c r="E46" s="1150">
        <v>17</v>
      </c>
      <c r="F46" s="1149">
        <v>153</v>
      </c>
      <c r="I46" s="1159" t="s">
        <v>12411</v>
      </c>
      <c r="J46" s="362" t="s">
        <v>568</v>
      </c>
      <c r="K46" s="1179">
        <v>548350</v>
      </c>
      <c r="L46" s="1179">
        <v>655296</v>
      </c>
      <c r="M46" s="1179">
        <v>164023</v>
      </c>
      <c r="N46" s="1182">
        <v>1367669</v>
      </c>
    </row>
    <row r="47" spans="2:14" ht="12.95" customHeight="1" x14ac:dyDescent="0.2">
      <c r="B47" s="1155" t="s">
        <v>809</v>
      </c>
      <c r="C47" s="1156">
        <v>265</v>
      </c>
      <c r="D47" s="1156">
        <v>517</v>
      </c>
      <c r="E47" s="1156">
        <v>89</v>
      </c>
      <c r="F47" s="1157">
        <v>871</v>
      </c>
      <c r="I47" s="22" t="s">
        <v>12412</v>
      </c>
      <c r="J47" s="358" t="s">
        <v>551</v>
      </c>
      <c r="K47" s="1180">
        <v>90525</v>
      </c>
      <c r="L47" s="1180">
        <v>133214</v>
      </c>
      <c r="M47" s="1180">
        <v>20185</v>
      </c>
      <c r="N47" s="1183">
        <v>243924</v>
      </c>
    </row>
    <row r="48" spans="2:14" ht="12.95" customHeight="1" x14ac:dyDescent="0.2">
      <c r="B48" s="1148" t="s">
        <v>810</v>
      </c>
      <c r="C48" s="1150">
        <v>942</v>
      </c>
      <c r="D48" s="1150">
        <v>1687</v>
      </c>
      <c r="E48" s="1150">
        <v>537</v>
      </c>
      <c r="F48" s="1149">
        <v>3166</v>
      </c>
      <c r="I48" s="1159" t="s">
        <v>12413</v>
      </c>
      <c r="J48" s="362" t="s">
        <v>12414</v>
      </c>
      <c r="K48" s="1179">
        <v>374146</v>
      </c>
      <c r="L48" s="1179">
        <v>719453</v>
      </c>
      <c r="M48" s="1179">
        <v>255503</v>
      </c>
      <c r="N48" s="1182">
        <v>1349102</v>
      </c>
    </row>
    <row r="49" spans="2:14" ht="12.95" customHeight="1" x14ac:dyDescent="0.2">
      <c r="B49" s="1155" t="s">
        <v>811</v>
      </c>
      <c r="C49" s="1156">
        <v>2</v>
      </c>
      <c r="D49" s="1156">
        <v>1</v>
      </c>
      <c r="E49" s="1156">
        <v>4</v>
      </c>
      <c r="F49" s="1157">
        <v>7</v>
      </c>
      <c r="I49" s="22" t="s">
        <v>12415</v>
      </c>
      <c r="J49" s="358" t="s">
        <v>555</v>
      </c>
      <c r="K49" s="1180">
        <v>410518</v>
      </c>
      <c r="L49" s="1180">
        <v>663361</v>
      </c>
      <c r="M49" s="1180">
        <v>140703</v>
      </c>
      <c r="N49" s="1183">
        <v>1214582</v>
      </c>
    </row>
    <row r="50" spans="2:14" ht="12.95" customHeight="1" x14ac:dyDescent="0.2">
      <c r="B50" s="1148" t="s">
        <v>812</v>
      </c>
      <c r="C50" s="1150">
        <v>312</v>
      </c>
      <c r="D50" s="1150">
        <v>893</v>
      </c>
      <c r="E50" s="1150">
        <v>172</v>
      </c>
      <c r="F50" s="1149">
        <v>1377</v>
      </c>
      <c r="I50" s="1159" t="s">
        <v>12416</v>
      </c>
      <c r="J50" s="362" t="s">
        <v>12417</v>
      </c>
      <c r="K50" s="1179">
        <v>183308</v>
      </c>
      <c r="L50" s="1179">
        <v>235144</v>
      </c>
      <c r="M50" s="1179">
        <v>53537</v>
      </c>
      <c r="N50" s="1182">
        <v>471989</v>
      </c>
    </row>
    <row r="51" spans="2:14" ht="12.95" customHeight="1" x14ac:dyDescent="0.2">
      <c r="B51" s="1155" t="s">
        <v>813</v>
      </c>
      <c r="C51" s="1156">
        <v>527</v>
      </c>
      <c r="D51" s="1156">
        <v>1297</v>
      </c>
      <c r="E51" s="1156">
        <v>286</v>
      </c>
      <c r="F51" s="1157">
        <v>2110</v>
      </c>
      <c r="I51" s="22" t="s">
        <v>12418</v>
      </c>
      <c r="J51" s="358" t="s">
        <v>12419</v>
      </c>
      <c r="K51" s="1180">
        <v>347550</v>
      </c>
      <c r="L51" s="1180">
        <v>725636</v>
      </c>
      <c r="M51" s="1180">
        <v>198711</v>
      </c>
      <c r="N51" s="1183">
        <v>1271897</v>
      </c>
    </row>
    <row r="52" spans="2:14" ht="12.95" customHeight="1" x14ac:dyDescent="0.2">
      <c r="B52" s="1148" t="s">
        <v>814</v>
      </c>
      <c r="C52" s="1150">
        <v>471</v>
      </c>
      <c r="D52" s="1150">
        <v>1208</v>
      </c>
      <c r="E52" s="1150">
        <v>272</v>
      </c>
      <c r="F52" s="1149">
        <v>1951</v>
      </c>
      <c r="I52" s="1159" t="s">
        <v>12420</v>
      </c>
      <c r="J52" s="362" t="s">
        <v>548</v>
      </c>
      <c r="K52" s="1179">
        <v>343061</v>
      </c>
      <c r="L52" s="1179">
        <v>407417</v>
      </c>
      <c r="M52" s="1179">
        <v>97012</v>
      </c>
      <c r="N52" s="1182">
        <v>847490</v>
      </c>
    </row>
    <row r="53" spans="2:14" ht="12.95" customHeight="1" x14ac:dyDescent="0.2">
      <c r="B53" s="1155" t="s">
        <v>815</v>
      </c>
      <c r="C53" s="1156">
        <v>691</v>
      </c>
      <c r="D53" s="1156">
        <v>1890</v>
      </c>
      <c r="E53" s="1156">
        <v>265</v>
      </c>
      <c r="F53" s="1157">
        <v>2846</v>
      </c>
      <c r="I53" s="22" t="s">
        <v>12421</v>
      </c>
      <c r="J53" s="358" t="s">
        <v>566</v>
      </c>
      <c r="K53" s="1180">
        <v>98448</v>
      </c>
      <c r="L53" s="1180">
        <v>138554</v>
      </c>
      <c r="M53" s="1180">
        <v>20709</v>
      </c>
      <c r="N53" s="1183">
        <v>257711</v>
      </c>
    </row>
    <row r="54" spans="2:14" ht="12.95" customHeight="1" x14ac:dyDescent="0.2">
      <c r="B54" s="1148" t="s">
        <v>816</v>
      </c>
      <c r="C54" s="1150">
        <v>350</v>
      </c>
      <c r="D54" s="1150">
        <v>902</v>
      </c>
      <c r="E54" s="1150">
        <v>163</v>
      </c>
      <c r="F54" s="1149">
        <v>1415</v>
      </c>
      <c r="I54" s="1159" t="s">
        <v>12422</v>
      </c>
      <c r="J54" s="362" t="s">
        <v>580</v>
      </c>
      <c r="K54" s="1179">
        <v>699337</v>
      </c>
      <c r="L54" s="1179">
        <v>1187577</v>
      </c>
      <c r="M54" s="1179">
        <v>306444</v>
      </c>
      <c r="N54" s="1182">
        <v>2193358</v>
      </c>
    </row>
    <row r="55" spans="2:14" ht="12.95" customHeight="1" x14ac:dyDescent="0.2">
      <c r="B55" s="1155" t="s">
        <v>817</v>
      </c>
      <c r="C55" s="1156">
        <v>366</v>
      </c>
      <c r="D55" s="1156">
        <v>1672</v>
      </c>
      <c r="E55" s="1156">
        <v>233</v>
      </c>
      <c r="F55" s="1157">
        <v>2271</v>
      </c>
      <c r="I55" s="22" t="s">
        <v>12423</v>
      </c>
      <c r="J55" s="358" t="s">
        <v>573</v>
      </c>
      <c r="K55" s="1180">
        <v>59882</v>
      </c>
      <c r="L55" s="1180">
        <v>81878</v>
      </c>
      <c r="M55" s="1180">
        <v>10965</v>
      </c>
      <c r="N55" s="1183">
        <v>152725</v>
      </c>
    </row>
    <row r="56" spans="2:14" ht="12.95" customHeight="1" x14ac:dyDescent="0.2">
      <c r="B56" s="1148" t="s">
        <v>818</v>
      </c>
      <c r="C56" s="1150">
        <v>2443</v>
      </c>
      <c r="D56" s="1150">
        <v>3281</v>
      </c>
      <c r="E56" s="1150">
        <v>997</v>
      </c>
      <c r="F56" s="1149">
        <v>6721</v>
      </c>
      <c r="I56" s="1159" t="s">
        <v>12424</v>
      </c>
      <c r="J56" s="362" t="s">
        <v>552</v>
      </c>
      <c r="K56" s="1179">
        <v>455225</v>
      </c>
      <c r="L56" s="1179">
        <v>588196</v>
      </c>
      <c r="M56" s="1179">
        <v>141913</v>
      </c>
      <c r="N56" s="1182">
        <v>1185334</v>
      </c>
    </row>
    <row r="57" spans="2:14" ht="12.95" customHeight="1" x14ac:dyDescent="0.2">
      <c r="B57" s="1155" t="s">
        <v>819</v>
      </c>
      <c r="C57" s="1156">
        <v>496</v>
      </c>
      <c r="D57" s="1156">
        <v>1142</v>
      </c>
      <c r="E57" s="1156">
        <v>262</v>
      </c>
      <c r="F57" s="1157">
        <v>1900</v>
      </c>
      <c r="I57" s="22" t="s">
        <v>12425</v>
      </c>
      <c r="J57" s="358" t="s">
        <v>556</v>
      </c>
      <c r="K57" s="1180">
        <v>70482</v>
      </c>
      <c r="L57" s="1180">
        <v>135491</v>
      </c>
      <c r="M57" s="1180">
        <v>16933</v>
      </c>
      <c r="N57" s="1183">
        <v>222906</v>
      </c>
    </row>
    <row r="58" spans="2:14" ht="12.95" customHeight="1" x14ac:dyDescent="0.2">
      <c r="B58" s="1148" t="s">
        <v>820</v>
      </c>
      <c r="C58" s="1150">
        <v>340</v>
      </c>
      <c r="D58" s="1150">
        <v>828</v>
      </c>
      <c r="E58" s="1150">
        <v>176</v>
      </c>
      <c r="F58" s="1149">
        <v>1344</v>
      </c>
      <c r="I58" s="1159" t="s">
        <v>12426</v>
      </c>
      <c r="J58" s="362" t="s">
        <v>12427</v>
      </c>
      <c r="K58" s="1179">
        <v>286203</v>
      </c>
      <c r="L58" s="1179">
        <v>579358</v>
      </c>
      <c r="M58" s="1179">
        <v>113401</v>
      </c>
      <c r="N58" s="1182">
        <v>978962</v>
      </c>
    </row>
    <row r="59" spans="2:14" ht="12.95" customHeight="1" x14ac:dyDescent="0.2">
      <c r="B59" s="1155" t="s">
        <v>821</v>
      </c>
      <c r="C59" s="1156">
        <v>519</v>
      </c>
      <c r="D59" s="1156">
        <v>1046</v>
      </c>
      <c r="E59" s="1156">
        <v>244</v>
      </c>
      <c r="F59" s="1157">
        <v>1809</v>
      </c>
      <c r="I59" s="22" t="s">
        <v>12428</v>
      </c>
      <c r="J59" s="358" t="s">
        <v>12429</v>
      </c>
      <c r="K59" s="1180">
        <v>1308594</v>
      </c>
      <c r="L59" s="1180">
        <v>1649905</v>
      </c>
      <c r="M59" s="1180">
        <v>430632</v>
      </c>
      <c r="N59" s="1183">
        <v>3389131</v>
      </c>
    </row>
    <row r="60" spans="2:14" ht="12.95" customHeight="1" x14ac:dyDescent="0.2">
      <c r="B60" s="1148" t="s">
        <v>822</v>
      </c>
      <c r="C60" s="1150">
        <v>2</v>
      </c>
      <c r="D60" s="1150">
        <v>1</v>
      </c>
      <c r="E60" s="1150">
        <v>0</v>
      </c>
      <c r="F60" s="1149">
        <v>3</v>
      </c>
      <c r="I60" s="1159" t="s">
        <v>12430</v>
      </c>
      <c r="J60" s="362" t="s">
        <v>12431</v>
      </c>
      <c r="K60" s="1179">
        <v>260668</v>
      </c>
      <c r="L60" s="1179">
        <v>348589</v>
      </c>
      <c r="M60" s="1179">
        <v>79850</v>
      </c>
      <c r="N60" s="1182">
        <v>689107</v>
      </c>
    </row>
    <row r="61" spans="2:14" ht="12.95" customHeight="1" x14ac:dyDescent="0.2">
      <c r="B61" s="1155" t="s">
        <v>823</v>
      </c>
      <c r="C61" s="1156">
        <v>6</v>
      </c>
      <c r="D61" s="1156">
        <v>1</v>
      </c>
      <c r="E61" s="1156">
        <v>5</v>
      </c>
      <c r="F61" s="1157">
        <v>12</v>
      </c>
      <c r="I61" s="22" t="s">
        <v>12432</v>
      </c>
      <c r="J61" s="358" t="s">
        <v>558</v>
      </c>
      <c r="K61" s="1180">
        <v>545686</v>
      </c>
      <c r="L61" s="1180">
        <v>612790</v>
      </c>
      <c r="M61" s="1180">
        <v>257996</v>
      </c>
      <c r="N61" s="1183">
        <v>1416472</v>
      </c>
    </row>
    <row r="62" spans="2:14" ht="12.95" customHeight="1" x14ac:dyDescent="0.2">
      <c r="B62" s="1148" t="s">
        <v>824</v>
      </c>
      <c r="C62" s="1150">
        <v>464</v>
      </c>
      <c r="D62" s="1150">
        <v>706</v>
      </c>
      <c r="E62" s="1150">
        <v>172</v>
      </c>
      <c r="F62" s="1149">
        <v>1342</v>
      </c>
      <c r="I62" s="1159" t="s">
        <v>12433</v>
      </c>
      <c r="J62" s="362" t="s">
        <v>567</v>
      </c>
      <c r="K62" s="1179">
        <v>96847</v>
      </c>
      <c r="L62" s="1179">
        <v>152247</v>
      </c>
      <c r="M62" s="1179">
        <v>23820</v>
      </c>
      <c r="N62" s="1182">
        <v>272914</v>
      </c>
    </row>
    <row r="63" spans="2:14" ht="12.95" customHeight="1" x14ac:dyDescent="0.2">
      <c r="B63" s="1155" t="s">
        <v>825</v>
      </c>
      <c r="C63" s="1156">
        <v>601</v>
      </c>
      <c r="D63" s="1156">
        <v>696</v>
      </c>
      <c r="E63" s="1156">
        <v>179</v>
      </c>
      <c r="F63" s="1157">
        <v>1476</v>
      </c>
      <c r="I63" s="22" t="s">
        <v>12434</v>
      </c>
      <c r="J63" s="358" t="s">
        <v>574</v>
      </c>
      <c r="K63" s="1180">
        <v>475515</v>
      </c>
      <c r="L63" s="1180">
        <v>610304</v>
      </c>
      <c r="M63" s="1180">
        <v>141603</v>
      </c>
      <c r="N63" s="1183">
        <v>1227422</v>
      </c>
    </row>
    <row r="64" spans="2:14" ht="12.95" customHeight="1" x14ac:dyDescent="0.2">
      <c r="B64" s="1148" t="s">
        <v>826</v>
      </c>
      <c r="C64" s="1150">
        <v>764</v>
      </c>
      <c r="D64" s="1150">
        <v>1458</v>
      </c>
      <c r="E64" s="1150">
        <v>334</v>
      </c>
      <c r="F64" s="1149">
        <v>2556</v>
      </c>
      <c r="I64" s="1159" t="s">
        <v>12435</v>
      </c>
      <c r="J64" s="362" t="s">
        <v>12436</v>
      </c>
      <c r="K64" s="1179">
        <v>15445</v>
      </c>
      <c r="L64" s="1179">
        <v>35890</v>
      </c>
      <c r="M64" s="1179">
        <v>6078</v>
      </c>
      <c r="N64" s="1182">
        <v>57413</v>
      </c>
    </row>
    <row r="65" spans="2:15" ht="12.95" customHeight="1" x14ac:dyDescent="0.2">
      <c r="B65" s="1155" t="s">
        <v>827</v>
      </c>
      <c r="C65" s="1156">
        <v>12</v>
      </c>
      <c r="D65" s="1156">
        <v>12</v>
      </c>
      <c r="E65" s="1156">
        <v>1</v>
      </c>
      <c r="F65" s="1157">
        <v>25</v>
      </c>
      <c r="I65" s="22" t="s">
        <v>12437</v>
      </c>
      <c r="J65" s="358" t="s">
        <v>12438</v>
      </c>
      <c r="K65" s="1180">
        <v>16736</v>
      </c>
      <c r="L65" s="1180">
        <v>37949</v>
      </c>
      <c r="M65" s="1180">
        <v>10565</v>
      </c>
      <c r="N65" s="1183">
        <v>65250</v>
      </c>
    </row>
    <row r="66" spans="2:15" ht="12.95" customHeight="1" x14ac:dyDescent="0.2">
      <c r="B66" s="1148" t="s">
        <v>828</v>
      </c>
      <c r="C66" s="1150">
        <v>174</v>
      </c>
      <c r="D66" s="1150">
        <v>165</v>
      </c>
      <c r="E66" s="1150">
        <v>55</v>
      </c>
      <c r="F66" s="1149">
        <v>394</v>
      </c>
    </row>
    <row r="67" spans="2:15" ht="12.95" customHeight="1" x14ac:dyDescent="0.2">
      <c r="B67" s="1155" t="s">
        <v>829</v>
      </c>
      <c r="C67" s="1156">
        <v>2</v>
      </c>
      <c r="D67" s="1156">
        <v>26</v>
      </c>
      <c r="E67" s="1156">
        <v>5</v>
      </c>
      <c r="F67" s="1157">
        <v>33</v>
      </c>
    </row>
    <row r="68" spans="2:15" ht="12.95" customHeight="1" x14ac:dyDescent="0.2">
      <c r="B68" s="1148" t="s">
        <v>830</v>
      </c>
      <c r="C68" s="1150">
        <v>317</v>
      </c>
      <c r="D68" s="1150">
        <v>585</v>
      </c>
      <c r="E68" s="1150">
        <v>142</v>
      </c>
      <c r="F68" s="1149">
        <v>1044</v>
      </c>
    </row>
    <row r="69" spans="2:15" ht="12.95" customHeight="1" x14ac:dyDescent="0.2">
      <c r="B69" s="1155" t="s">
        <v>831</v>
      </c>
      <c r="C69" s="1156">
        <v>1051</v>
      </c>
      <c r="D69" s="1156">
        <v>3435</v>
      </c>
      <c r="E69" s="1156">
        <v>591</v>
      </c>
      <c r="F69" s="1157">
        <v>5077</v>
      </c>
      <c r="I69" s="1305" t="s">
        <v>12488</v>
      </c>
      <c r="J69" s="1305"/>
      <c r="K69" s="1305"/>
      <c r="L69" s="1305"/>
      <c r="M69" s="1305"/>
      <c r="N69" s="1305"/>
      <c r="O69" s="787"/>
    </row>
    <row r="70" spans="2:15" ht="12.95" customHeight="1" x14ac:dyDescent="0.2">
      <c r="B70" s="1148" t="s">
        <v>832</v>
      </c>
      <c r="C70" s="1150">
        <v>1253</v>
      </c>
      <c r="D70" s="1150">
        <v>2132</v>
      </c>
      <c r="E70" s="1150">
        <v>614</v>
      </c>
      <c r="F70" s="1149">
        <v>3999</v>
      </c>
      <c r="J70" s="1285"/>
      <c r="K70" s="22"/>
      <c r="L70" s="22"/>
      <c r="M70" s="22"/>
      <c r="N70" s="22"/>
      <c r="O70" s="22"/>
    </row>
    <row r="71" spans="2:15" ht="12.95" customHeight="1" x14ac:dyDescent="0.2">
      <c r="B71" s="1155" t="s">
        <v>833</v>
      </c>
      <c r="C71" s="1156">
        <v>730</v>
      </c>
      <c r="D71" s="1156">
        <v>903</v>
      </c>
      <c r="E71" s="1156">
        <v>232</v>
      </c>
      <c r="F71" s="1157">
        <v>1865</v>
      </c>
      <c r="I71" s="1172"/>
      <c r="J71" s="1172"/>
      <c r="K71" s="1172"/>
      <c r="L71" s="1172"/>
      <c r="M71" s="1172"/>
      <c r="N71" s="1172"/>
      <c r="O71" s="1172"/>
    </row>
    <row r="72" spans="2:15" ht="12.95" customHeight="1" x14ac:dyDescent="0.2">
      <c r="B72" s="1148" t="s">
        <v>834</v>
      </c>
      <c r="C72" s="1150">
        <v>126</v>
      </c>
      <c r="D72" s="1150">
        <v>268</v>
      </c>
      <c r="E72" s="1150">
        <v>36</v>
      </c>
      <c r="F72" s="1149">
        <v>430</v>
      </c>
      <c r="J72" s="22"/>
      <c r="K72" s="22"/>
      <c r="L72" s="22"/>
      <c r="M72" s="22"/>
      <c r="N72" s="22"/>
      <c r="O72" s="22"/>
    </row>
    <row r="73" spans="2:15" ht="12.95" customHeight="1" x14ac:dyDescent="0.2">
      <c r="B73" s="1155" t="s">
        <v>835</v>
      </c>
      <c r="C73" s="1156">
        <v>979</v>
      </c>
      <c r="D73" s="1156">
        <v>1549</v>
      </c>
      <c r="E73" s="1156">
        <v>543</v>
      </c>
      <c r="F73" s="1157">
        <v>3071</v>
      </c>
      <c r="J73" s="22"/>
      <c r="K73" s="22"/>
      <c r="L73" s="22"/>
      <c r="M73" s="22"/>
      <c r="N73" s="22"/>
      <c r="O73" s="22"/>
    </row>
    <row r="74" spans="2:15" ht="12.95" customHeight="1" x14ac:dyDescent="0.2">
      <c r="B74" s="1148" t="s">
        <v>836</v>
      </c>
      <c r="C74" s="1150">
        <v>487</v>
      </c>
      <c r="D74" s="1150">
        <v>898</v>
      </c>
      <c r="E74" s="1150">
        <v>206</v>
      </c>
      <c r="F74" s="1149">
        <v>1591</v>
      </c>
      <c r="I74" s="1"/>
      <c r="J74"/>
      <c r="N74" s="1"/>
    </row>
    <row r="75" spans="2:15" ht="12.95" customHeight="1" x14ac:dyDescent="0.2">
      <c r="B75" s="1155" t="s">
        <v>837</v>
      </c>
      <c r="C75" s="1156">
        <v>511</v>
      </c>
      <c r="D75" s="1156">
        <v>1490</v>
      </c>
      <c r="E75" s="1156">
        <v>274</v>
      </c>
      <c r="F75" s="1157">
        <v>2275</v>
      </c>
      <c r="I75" s="1"/>
      <c r="N75" s="1"/>
    </row>
    <row r="76" spans="2:15" ht="12.95" customHeight="1" x14ac:dyDescent="0.2">
      <c r="B76" s="1148" t="s">
        <v>838</v>
      </c>
      <c r="C76" s="1150">
        <v>538</v>
      </c>
      <c r="D76" s="1150">
        <v>983</v>
      </c>
      <c r="E76" s="1150">
        <v>243</v>
      </c>
      <c r="F76" s="1149">
        <v>1764</v>
      </c>
      <c r="I76" s="1"/>
      <c r="N76" s="1"/>
    </row>
    <row r="77" spans="2:15" ht="12.95" customHeight="1" x14ac:dyDescent="0.2">
      <c r="B77" s="1155" t="s">
        <v>839</v>
      </c>
      <c r="C77" s="1156">
        <v>529</v>
      </c>
      <c r="D77" s="1156">
        <v>1003</v>
      </c>
      <c r="E77" s="1156">
        <v>225</v>
      </c>
      <c r="F77" s="1157">
        <v>1757</v>
      </c>
      <c r="I77" s="1"/>
      <c r="N77" s="1"/>
    </row>
    <row r="78" spans="2:15" ht="12.95" customHeight="1" x14ac:dyDescent="0.2">
      <c r="B78" s="1148" t="s">
        <v>840</v>
      </c>
      <c r="C78" s="1150">
        <v>0</v>
      </c>
      <c r="D78" s="1150">
        <v>0</v>
      </c>
      <c r="E78" s="1150">
        <v>1</v>
      </c>
      <c r="F78" s="1149">
        <v>1</v>
      </c>
      <c r="I78" s="1"/>
      <c r="N78" s="1"/>
    </row>
    <row r="79" spans="2:15" ht="12.95" customHeight="1" x14ac:dyDescent="0.2">
      <c r="B79" s="1155" t="s">
        <v>841</v>
      </c>
      <c r="C79" s="1156">
        <v>1528</v>
      </c>
      <c r="D79" s="1156">
        <v>2822</v>
      </c>
      <c r="E79" s="1156">
        <v>678</v>
      </c>
      <c r="F79" s="1157">
        <v>5028</v>
      </c>
      <c r="I79" s="1"/>
      <c r="N79" s="1"/>
    </row>
    <row r="80" spans="2:15" ht="12.95" customHeight="1" x14ac:dyDescent="0.2">
      <c r="B80" s="1148" t="s">
        <v>842</v>
      </c>
      <c r="C80" s="1150">
        <v>18</v>
      </c>
      <c r="D80" s="1150">
        <v>72</v>
      </c>
      <c r="E80" s="1150">
        <v>20</v>
      </c>
      <c r="F80" s="1149">
        <v>110</v>
      </c>
      <c r="I80" s="1"/>
      <c r="N80" s="1"/>
    </row>
    <row r="81" spans="2:14" ht="12.95" customHeight="1" x14ac:dyDescent="0.2">
      <c r="B81" s="1155" t="s">
        <v>843</v>
      </c>
      <c r="C81" s="1156">
        <v>369</v>
      </c>
      <c r="D81" s="1156">
        <v>731</v>
      </c>
      <c r="E81" s="1156">
        <v>128</v>
      </c>
      <c r="F81" s="1157">
        <v>1228</v>
      </c>
      <c r="I81" s="1"/>
      <c r="N81" s="1"/>
    </row>
    <row r="82" spans="2:14" ht="12.95" customHeight="1" x14ac:dyDescent="0.2">
      <c r="B82" s="1148" t="s">
        <v>844</v>
      </c>
      <c r="C82" s="1150">
        <v>1435</v>
      </c>
      <c r="D82" s="1150">
        <v>1045</v>
      </c>
      <c r="E82" s="1150">
        <v>287</v>
      </c>
      <c r="F82" s="1149">
        <v>2767</v>
      </c>
      <c r="I82" s="1"/>
      <c r="N82" s="1"/>
    </row>
    <row r="83" spans="2:14" ht="12.95" customHeight="1" x14ac:dyDescent="0.2">
      <c r="B83" s="1155" t="s">
        <v>845</v>
      </c>
      <c r="C83" s="1156">
        <v>3</v>
      </c>
      <c r="D83" s="1156">
        <v>2</v>
      </c>
      <c r="E83" s="1156">
        <v>1</v>
      </c>
      <c r="F83" s="1157">
        <v>6</v>
      </c>
      <c r="I83" s="1"/>
      <c r="N83" s="1"/>
    </row>
    <row r="84" spans="2:14" ht="12.95" customHeight="1" x14ac:dyDescent="0.2">
      <c r="B84" s="1148" t="s">
        <v>846</v>
      </c>
      <c r="C84" s="1150">
        <v>619</v>
      </c>
      <c r="D84" s="1150">
        <v>1132</v>
      </c>
      <c r="E84" s="1150">
        <v>250</v>
      </c>
      <c r="F84" s="1149">
        <v>2001</v>
      </c>
      <c r="I84" s="1"/>
      <c r="N84" s="1"/>
    </row>
    <row r="85" spans="2:14" ht="12.95" customHeight="1" x14ac:dyDescent="0.2">
      <c r="B85" s="1155" t="s">
        <v>847</v>
      </c>
      <c r="C85" s="1156">
        <v>8479</v>
      </c>
      <c r="D85" s="1156">
        <v>10440</v>
      </c>
      <c r="E85" s="1156">
        <v>3429</v>
      </c>
      <c r="F85" s="1157">
        <v>22348</v>
      </c>
      <c r="I85" s="1"/>
      <c r="N85" s="1"/>
    </row>
    <row r="86" spans="2:14" ht="12.95" customHeight="1" x14ac:dyDescent="0.2">
      <c r="B86" s="1148" t="s">
        <v>848</v>
      </c>
      <c r="C86" s="1150">
        <v>502</v>
      </c>
      <c r="D86" s="1150">
        <v>847</v>
      </c>
      <c r="E86" s="1150">
        <v>211</v>
      </c>
      <c r="F86" s="1149">
        <v>1560</v>
      </c>
      <c r="I86" s="1"/>
      <c r="N86" s="1"/>
    </row>
    <row r="87" spans="2:14" ht="12.95" customHeight="1" x14ac:dyDescent="0.2">
      <c r="B87" s="1155" t="s">
        <v>849</v>
      </c>
      <c r="C87" s="1156">
        <v>515</v>
      </c>
      <c r="D87" s="1156">
        <v>0</v>
      </c>
      <c r="E87" s="1156">
        <v>232</v>
      </c>
      <c r="F87" s="1157">
        <v>747</v>
      </c>
      <c r="I87" s="1"/>
      <c r="N87" s="1"/>
    </row>
    <row r="88" spans="2:14" ht="12.95" customHeight="1" x14ac:dyDescent="0.2">
      <c r="B88" s="1148" t="s">
        <v>850</v>
      </c>
      <c r="C88" s="1150">
        <v>187</v>
      </c>
      <c r="D88" s="1150">
        <v>285</v>
      </c>
      <c r="E88" s="1150">
        <v>85</v>
      </c>
      <c r="F88" s="1149">
        <v>557</v>
      </c>
      <c r="I88" s="1"/>
      <c r="N88" s="1"/>
    </row>
    <row r="89" spans="2:14" ht="12.95" customHeight="1" x14ac:dyDescent="0.2">
      <c r="B89" s="1155" t="s">
        <v>851</v>
      </c>
      <c r="C89" s="1156">
        <v>652</v>
      </c>
      <c r="D89" s="1156">
        <v>787</v>
      </c>
      <c r="E89" s="1156">
        <v>175</v>
      </c>
      <c r="F89" s="1157">
        <v>1614</v>
      </c>
      <c r="I89" s="1"/>
      <c r="N89" s="1"/>
    </row>
    <row r="90" spans="2:14" ht="12.95" customHeight="1" x14ac:dyDescent="0.2">
      <c r="B90" s="1148" t="s">
        <v>852</v>
      </c>
      <c r="C90" s="1150">
        <v>616</v>
      </c>
      <c r="D90" s="1150">
        <v>563</v>
      </c>
      <c r="E90" s="1150">
        <v>149</v>
      </c>
      <c r="F90" s="1149">
        <v>1328</v>
      </c>
      <c r="I90" s="1"/>
      <c r="N90" s="1"/>
    </row>
    <row r="91" spans="2:14" ht="12.95" customHeight="1" x14ac:dyDescent="0.2">
      <c r="B91" s="1155" t="s">
        <v>853</v>
      </c>
      <c r="C91" s="1156">
        <v>406</v>
      </c>
      <c r="D91" s="1156">
        <v>326</v>
      </c>
      <c r="E91" s="1156">
        <v>128</v>
      </c>
      <c r="F91" s="1157">
        <v>860</v>
      </c>
      <c r="I91" s="1"/>
      <c r="N91" s="1"/>
    </row>
    <row r="92" spans="2:14" ht="12.95" customHeight="1" x14ac:dyDescent="0.2">
      <c r="B92" s="1148" t="s">
        <v>854</v>
      </c>
      <c r="C92" s="1150">
        <v>394</v>
      </c>
      <c r="D92" s="1150">
        <v>824</v>
      </c>
      <c r="E92" s="1150">
        <v>180</v>
      </c>
      <c r="F92" s="1149">
        <v>1398</v>
      </c>
      <c r="I92" s="1"/>
      <c r="N92" s="1"/>
    </row>
    <row r="93" spans="2:14" ht="12.95" customHeight="1" x14ac:dyDescent="0.2">
      <c r="B93" s="1155" t="s">
        <v>855</v>
      </c>
      <c r="C93" s="1156">
        <v>3</v>
      </c>
      <c r="D93" s="1156">
        <v>9</v>
      </c>
      <c r="E93" s="1156">
        <v>4</v>
      </c>
      <c r="F93" s="1157">
        <v>16</v>
      </c>
      <c r="I93" s="1"/>
      <c r="N93" s="1"/>
    </row>
    <row r="94" spans="2:14" ht="12.95" customHeight="1" x14ac:dyDescent="0.2">
      <c r="B94" s="1148" t="s">
        <v>856</v>
      </c>
      <c r="C94" s="1150">
        <v>110</v>
      </c>
      <c r="D94" s="1150">
        <v>125</v>
      </c>
      <c r="E94" s="1150">
        <v>43</v>
      </c>
      <c r="F94" s="1149">
        <v>278</v>
      </c>
      <c r="I94" s="1"/>
      <c r="N94" s="1"/>
    </row>
    <row r="95" spans="2:14" ht="12.95" customHeight="1" x14ac:dyDescent="0.2">
      <c r="B95" s="1155" t="s">
        <v>857</v>
      </c>
      <c r="C95" s="1156">
        <v>164</v>
      </c>
      <c r="D95" s="1156">
        <v>338</v>
      </c>
      <c r="E95" s="1156">
        <v>95</v>
      </c>
      <c r="F95" s="1157">
        <v>597</v>
      </c>
      <c r="I95" s="1"/>
      <c r="N95" s="1"/>
    </row>
    <row r="96" spans="2:14" ht="12.95" customHeight="1" x14ac:dyDescent="0.2">
      <c r="B96" s="1148" t="s">
        <v>858</v>
      </c>
      <c r="C96" s="1150">
        <v>623</v>
      </c>
      <c r="D96" s="1150">
        <v>814</v>
      </c>
      <c r="E96" s="1150">
        <v>194</v>
      </c>
      <c r="F96" s="1149">
        <v>1631</v>
      </c>
      <c r="I96" s="1"/>
      <c r="N96" s="1"/>
    </row>
    <row r="97" spans="2:14" ht="12.95" customHeight="1" x14ac:dyDescent="0.2">
      <c r="B97" s="1155" t="s">
        <v>859</v>
      </c>
      <c r="C97" s="1156">
        <v>145</v>
      </c>
      <c r="D97" s="1156">
        <v>422</v>
      </c>
      <c r="E97" s="1156">
        <v>62</v>
      </c>
      <c r="F97" s="1157">
        <v>629</v>
      </c>
      <c r="I97" s="1"/>
      <c r="N97" s="1"/>
    </row>
    <row r="98" spans="2:14" ht="12.95" customHeight="1" x14ac:dyDescent="0.2">
      <c r="B98" s="1148" t="s">
        <v>860</v>
      </c>
      <c r="C98" s="1150">
        <v>233</v>
      </c>
      <c r="D98" s="1150">
        <v>448</v>
      </c>
      <c r="E98" s="1150">
        <v>68</v>
      </c>
      <c r="F98" s="1149">
        <v>749</v>
      </c>
      <c r="I98" s="1"/>
      <c r="N98" s="1"/>
    </row>
    <row r="99" spans="2:14" ht="12.95" customHeight="1" x14ac:dyDescent="0.2">
      <c r="B99" s="1155" t="s">
        <v>861</v>
      </c>
      <c r="C99" s="1156">
        <v>282</v>
      </c>
      <c r="D99" s="1156">
        <v>650</v>
      </c>
      <c r="E99" s="1156">
        <v>126</v>
      </c>
      <c r="F99" s="1157">
        <v>1058</v>
      </c>
      <c r="I99" s="1"/>
      <c r="N99" s="1"/>
    </row>
    <row r="100" spans="2:14" ht="12.95" customHeight="1" x14ac:dyDescent="0.2">
      <c r="B100" s="1148" t="s">
        <v>862</v>
      </c>
      <c r="C100" s="1150">
        <v>4440</v>
      </c>
      <c r="D100" s="1150">
        <v>6507</v>
      </c>
      <c r="E100" s="1150">
        <v>1675</v>
      </c>
      <c r="F100" s="1149">
        <v>12622</v>
      </c>
      <c r="I100" s="1"/>
      <c r="N100" s="1"/>
    </row>
    <row r="101" spans="2:14" ht="12.95" customHeight="1" x14ac:dyDescent="0.2">
      <c r="B101" s="1155" t="s">
        <v>863</v>
      </c>
      <c r="C101" s="1156">
        <v>938</v>
      </c>
      <c r="D101" s="1156">
        <v>1300</v>
      </c>
      <c r="E101" s="1156">
        <v>315</v>
      </c>
      <c r="F101" s="1157">
        <v>2553</v>
      </c>
      <c r="I101" s="1"/>
      <c r="N101" s="1"/>
    </row>
    <row r="102" spans="2:14" ht="12.95" customHeight="1" x14ac:dyDescent="0.2">
      <c r="B102" s="1148" t="s">
        <v>864</v>
      </c>
      <c r="C102" s="1150">
        <v>197</v>
      </c>
      <c r="D102" s="1150">
        <v>429</v>
      </c>
      <c r="E102" s="1150">
        <v>84</v>
      </c>
      <c r="F102" s="1149">
        <v>710</v>
      </c>
      <c r="I102" s="1"/>
      <c r="N102" s="1"/>
    </row>
    <row r="103" spans="2:14" ht="12.95" customHeight="1" x14ac:dyDescent="0.2">
      <c r="B103" s="1155" t="s">
        <v>865</v>
      </c>
      <c r="C103" s="1156">
        <v>249</v>
      </c>
      <c r="D103" s="1156">
        <v>582</v>
      </c>
      <c r="E103" s="1156">
        <v>109</v>
      </c>
      <c r="F103" s="1157">
        <v>940</v>
      </c>
      <c r="I103" s="1"/>
      <c r="N103" s="1"/>
    </row>
    <row r="104" spans="2:14" ht="12.95" customHeight="1" x14ac:dyDescent="0.2">
      <c r="B104" s="1148" t="s">
        <v>866</v>
      </c>
      <c r="C104" s="1150">
        <v>157</v>
      </c>
      <c r="D104" s="1150">
        <v>280</v>
      </c>
      <c r="E104" s="1150">
        <v>77</v>
      </c>
      <c r="F104" s="1149">
        <v>514</v>
      </c>
      <c r="I104" s="1"/>
      <c r="N104" s="1"/>
    </row>
    <row r="105" spans="2:14" ht="12.95" customHeight="1" x14ac:dyDescent="0.2">
      <c r="B105" s="1155" t="s">
        <v>867</v>
      </c>
      <c r="C105" s="1156">
        <v>212</v>
      </c>
      <c r="D105" s="1156">
        <v>598</v>
      </c>
      <c r="E105" s="1156">
        <v>138</v>
      </c>
      <c r="F105" s="1157">
        <v>948</v>
      </c>
      <c r="I105" s="1"/>
      <c r="N105" s="1"/>
    </row>
    <row r="106" spans="2:14" ht="12.95" customHeight="1" x14ac:dyDescent="0.2">
      <c r="B106" s="1148" t="s">
        <v>868</v>
      </c>
      <c r="C106" s="1150">
        <v>216</v>
      </c>
      <c r="D106" s="1150">
        <v>600</v>
      </c>
      <c r="E106" s="1150">
        <v>264</v>
      </c>
      <c r="F106" s="1149">
        <v>1080</v>
      </c>
      <c r="I106" s="1"/>
      <c r="N106" s="1"/>
    </row>
    <row r="107" spans="2:14" ht="12.95" customHeight="1" x14ac:dyDescent="0.2">
      <c r="B107" s="1155" t="s">
        <v>869</v>
      </c>
      <c r="C107" s="1156">
        <v>488</v>
      </c>
      <c r="D107" s="1156">
        <v>1134</v>
      </c>
      <c r="E107" s="1156">
        <v>272</v>
      </c>
      <c r="F107" s="1157">
        <v>1894</v>
      </c>
      <c r="I107" s="1"/>
      <c r="N107" s="1"/>
    </row>
    <row r="108" spans="2:14" ht="12.95" customHeight="1" x14ac:dyDescent="0.2">
      <c r="B108" s="1148" t="s">
        <v>870</v>
      </c>
      <c r="C108" s="1150">
        <v>2</v>
      </c>
      <c r="D108" s="1150">
        <v>0</v>
      </c>
      <c r="E108" s="1150">
        <v>0</v>
      </c>
      <c r="F108" s="1149">
        <v>2</v>
      </c>
      <c r="I108" s="1"/>
      <c r="N108" s="1"/>
    </row>
    <row r="109" spans="2:14" ht="12.95" customHeight="1" x14ac:dyDescent="0.2">
      <c r="B109" s="1155" t="s">
        <v>871</v>
      </c>
      <c r="C109" s="1156">
        <v>13514</v>
      </c>
      <c r="D109" s="1156">
        <v>16577</v>
      </c>
      <c r="E109" s="1156">
        <v>4437</v>
      </c>
      <c r="F109" s="1157">
        <v>34528</v>
      </c>
      <c r="I109" s="1"/>
      <c r="N109" s="1"/>
    </row>
    <row r="110" spans="2:14" ht="12.95" customHeight="1" x14ac:dyDescent="0.2">
      <c r="B110" s="1148" t="s">
        <v>872</v>
      </c>
      <c r="C110" s="1150">
        <v>9670</v>
      </c>
      <c r="D110" s="1150">
        <v>12363</v>
      </c>
      <c r="E110" s="1150">
        <v>3138</v>
      </c>
      <c r="F110" s="1149">
        <v>25171</v>
      </c>
      <c r="I110" s="1"/>
      <c r="N110" s="1"/>
    </row>
    <row r="111" spans="2:14" ht="12.95" customHeight="1" x14ac:dyDescent="0.2">
      <c r="B111" s="1155" t="s">
        <v>873</v>
      </c>
      <c r="C111" s="1156">
        <v>7905</v>
      </c>
      <c r="D111" s="1156">
        <v>8444</v>
      </c>
      <c r="E111" s="1156">
        <v>2504</v>
      </c>
      <c r="F111" s="1157">
        <v>18853</v>
      </c>
      <c r="I111" s="1"/>
      <c r="N111" s="1"/>
    </row>
    <row r="112" spans="2:14" ht="12.95" customHeight="1" x14ac:dyDescent="0.2">
      <c r="B112" s="1148" t="s">
        <v>874</v>
      </c>
      <c r="C112" s="1150">
        <v>9579</v>
      </c>
      <c r="D112" s="1150">
        <v>11068</v>
      </c>
      <c r="E112" s="1150">
        <v>3238</v>
      </c>
      <c r="F112" s="1149">
        <v>23885</v>
      </c>
      <c r="I112" s="1"/>
      <c r="N112" s="1"/>
    </row>
    <row r="113" spans="2:14" ht="12.95" customHeight="1" x14ac:dyDescent="0.2">
      <c r="B113" s="1155" t="s">
        <v>875</v>
      </c>
      <c r="C113" s="1156">
        <v>17589</v>
      </c>
      <c r="D113" s="1156">
        <v>24799</v>
      </c>
      <c r="E113" s="1156">
        <v>6379</v>
      </c>
      <c r="F113" s="1157">
        <v>48767</v>
      </c>
      <c r="I113" s="1"/>
      <c r="N113" s="1"/>
    </row>
    <row r="114" spans="2:14" ht="12.95" customHeight="1" x14ac:dyDescent="0.2">
      <c r="B114" s="1148" t="s">
        <v>876</v>
      </c>
      <c r="C114" s="1150">
        <v>17455</v>
      </c>
      <c r="D114" s="1150">
        <v>25323</v>
      </c>
      <c r="E114" s="1150">
        <v>6356</v>
      </c>
      <c r="F114" s="1149">
        <v>49134</v>
      </c>
      <c r="I114" s="1"/>
      <c r="N114" s="1"/>
    </row>
    <row r="115" spans="2:14" ht="12.95" customHeight="1" x14ac:dyDescent="0.2">
      <c r="B115" s="1155" t="s">
        <v>877</v>
      </c>
      <c r="C115" s="1156">
        <v>281</v>
      </c>
      <c r="D115" s="1156">
        <v>3189</v>
      </c>
      <c r="E115" s="1156">
        <v>1336</v>
      </c>
      <c r="F115" s="1157">
        <v>4806</v>
      </c>
      <c r="I115" s="1"/>
      <c r="N115" s="1"/>
    </row>
    <row r="116" spans="2:14" ht="12.95" customHeight="1" x14ac:dyDescent="0.2">
      <c r="B116" s="1148" t="s">
        <v>878</v>
      </c>
      <c r="C116" s="1150">
        <v>4510</v>
      </c>
      <c r="D116" s="1150">
        <v>7581</v>
      </c>
      <c r="E116" s="1150">
        <v>1904</v>
      </c>
      <c r="F116" s="1149">
        <v>13995</v>
      </c>
      <c r="I116" s="1"/>
      <c r="N116" s="1"/>
    </row>
    <row r="117" spans="2:14" ht="12.95" customHeight="1" x14ac:dyDescent="0.2">
      <c r="B117" s="1155" t="s">
        <v>879</v>
      </c>
      <c r="C117" s="1156">
        <v>0</v>
      </c>
      <c r="D117" s="1156">
        <v>0</v>
      </c>
      <c r="E117" s="1156">
        <v>1</v>
      </c>
      <c r="F117" s="1157">
        <v>1</v>
      </c>
      <c r="I117" s="1"/>
      <c r="N117" s="1"/>
    </row>
    <row r="118" spans="2:14" ht="12.95" customHeight="1" x14ac:dyDescent="0.2">
      <c r="B118" s="1148" t="s">
        <v>880</v>
      </c>
      <c r="C118" s="1150">
        <v>798</v>
      </c>
      <c r="D118" s="1150">
        <v>1836</v>
      </c>
      <c r="E118" s="1150">
        <v>338</v>
      </c>
      <c r="F118" s="1149">
        <v>2972</v>
      </c>
      <c r="I118" s="1"/>
      <c r="N118" s="1"/>
    </row>
    <row r="119" spans="2:14" ht="12.95" customHeight="1" x14ac:dyDescent="0.2">
      <c r="B119" s="1155" t="s">
        <v>881</v>
      </c>
      <c r="C119" s="1156">
        <v>2</v>
      </c>
      <c r="D119" s="1156">
        <v>14</v>
      </c>
      <c r="E119" s="1156">
        <v>0</v>
      </c>
      <c r="F119" s="1157">
        <v>16</v>
      </c>
      <c r="I119" s="1"/>
      <c r="N119" s="1"/>
    </row>
    <row r="120" spans="2:14" ht="12.95" customHeight="1" x14ac:dyDescent="0.2">
      <c r="B120" s="1148" t="s">
        <v>882</v>
      </c>
      <c r="C120" s="1150">
        <v>4</v>
      </c>
      <c r="D120" s="1150">
        <v>19</v>
      </c>
      <c r="E120" s="1150">
        <v>8</v>
      </c>
      <c r="F120" s="1149">
        <v>31</v>
      </c>
      <c r="I120" s="1"/>
      <c r="N120" s="1"/>
    </row>
    <row r="121" spans="2:14" ht="12.95" customHeight="1" x14ac:dyDescent="0.2">
      <c r="B121" s="1155" t="s">
        <v>883</v>
      </c>
      <c r="C121" s="1156">
        <v>50</v>
      </c>
      <c r="D121" s="1156">
        <v>601</v>
      </c>
      <c r="E121" s="1156">
        <v>211</v>
      </c>
      <c r="F121" s="1157">
        <v>862</v>
      </c>
      <c r="I121" s="1"/>
      <c r="N121" s="1"/>
    </row>
    <row r="122" spans="2:14" ht="12.95" customHeight="1" x14ac:dyDescent="0.2">
      <c r="B122" s="1148" t="s">
        <v>884</v>
      </c>
      <c r="C122" s="1150">
        <v>141</v>
      </c>
      <c r="D122" s="1150">
        <v>59</v>
      </c>
      <c r="E122" s="1150">
        <v>21</v>
      </c>
      <c r="F122" s="1149">
        <v>221</v>
      </c>
      <c r="I122" s="1"/>
      <c r="N122" s="1"/>
    </row>
    <row r="123" spans="2:14" ht="12.95" customHeight="1" x14ac:dyDescent="0.2">
      <c r="B123" s="1155" t="s">
        <v>885</v>
      </c>
      <c r="C123" s="1156">
        <v>2002</v>
      </c>
      <c r="D123" s="1156">
        <v>6455</v>
      </c>
      <c r="E123" s="1156">
        <v>989</v>
      </c>
      <c r="F123" s="1157">
        <v>9446</v>
      </c>
      <c r="I123" s="1"/>
      <c r="N123" s="1"/>
    </row>
    <row r="124" spans="2:14" ht="12.95" customHeight="1" x14ac:dyDescent="0.2">
      <c r="B124" s="1148" t="s">
        <v>886</v>
      </c>
      <c r="C124" s="1150">
        <v>949</v>
      </c>
      <c r="D124" s="1150">
        <v>2249</v>
      </c>
      <c r="E124" s="1150">
        <v>516</v>
      </c>
      <c r="F124" s="1149">
        <v>3714</v>
      </c>
      <c r="I124" s="1"/>
      <c r="N124" s="1"/>
    </row>
    <row r="125" spans="2:14" ht="12.95" customHeight="1" x14ac:dyDescent="0.2">
      <c r="B125" s="1155" t="s">
        <v>887</v>
      </c>
      <c r="C125" s="1156">
        <v>262</v>
      </c>
      <c r="D125" s="1156">
        <v>862</v>
      </c>
      <c r="E125" s="1156">
        <v>170</v>
      </c>
      <c r="F125" s="1157">
        <v>1294</v>
      </c>
      <c r="I125" s="1"/>
      <c r="N125" s="1"/>
    </row>
    <row r="126" spans="2:14" ht="12.95" customHeight="1" x14ac:dyDescent="0.2">
      <c r="B126" s="1148" t="s">
        <v>888</v>
      </c>
      <c r="C126" s="1150">
        <v>159</v>
      </c>
      <c r="D126" s="1150">
        <v>484</v>
      </c>
      <c r="E126" s="1150">
        <v>78</v>
      </c>
      <c r="F126" s="1149">
        <v>721</v>
      </c>
      <c r="I126" s="1"/>
      <c r="N126" s="1"/>
    </row>
    <row r="127" spans="2:14" ht="12.95" customHeight="1" x14ac:dyDescent="0.2">
      <c r="B127" s="1155" t="s">
        <v>889</v>
      </c>
      <c r="C127" s="1156">
        <v>267</v>
      </c>
      <c r="D127" s="1156">
        <v>499</v>
      </c>
      <c r="E127" s="1156">
        <v>62</v>
      </c>
      <c r="F127" s="1157">
        <v>828</v>
      </c>
      <c r="I127" s="1"/>
      <c r="N127" s="1"/>
    </row>
    <row r="128" spans="2:14" ht="12.95" customHeight="1" x14ac:dyDescent="0.2">
      <c r="B128" s="1148" t="s">
        <v>890</v>
      </c>
      <c r="C128" s="1150">
        <v>1</v>
      </c>
      <c r="D128" s="1150">
        <v>2</v>
      </c>
      <c r="E128" s="1150">
        <v>1</v>
      </c>
      <c r="F128" s="1149">
        <v>4</v>
      </c>
    </row>
    <row r="129" spans="2:6" ht="12.95" customHeight="1" x14ac:dyDescent="0.2">
      <c r="B129" s="1155" t="s">
        <v>891</v>
      </c>
      <c r="C129" s="1156">
        <v>68</v>
      </c>
      <c r="D129" s="1156">
        <v>88</v>
      </c>
      <c r="E129" s="1156">
        <v>19</v>
      </c>
      <c r="F129" s="1157">
        <v>175</v>
      </c>
    </row>
    <row r="130" spans="2:6" ht="12.95" customHeight="1" x14ac:dyDescent="0.2">
      <c r="B130" s="1148" t="s">
        <v>892</v>
      </c>
      <c r="C130" s="1150">
        <v>2</v>
      </c>
      <c r="D130" s="1150">
        <v>0</v>
      </c>
      <c r="E130" s="1150">
        <v>0</v>
      </c>
      <c r="F130" s="1149">
        <v>2</v>
      </c>
    </row>
    <row r="131" spans="2:6" ht="12.95" customHeight="1" x14ac:dyDescent="0.2">
      <c r="B131" s="1155" t="s">
        <v>893</v>
      </c>
      <c r="C131" s="1156">
        <v>45</v>
      </c>
      <c r="D131" s="1156">
        <v>56</v>
      </c>
      <c r="E131" s="1156">
        <v>8</v>
      </c>
      <c r="F131" s="1157">
        <v>109</v>
      </c>
    </row>
    <row r="132" spans="2:6" ht="12.95" customHeight="1" x14ac:dyDescent="0.2">
      <c r="B132" s="1148" t="s">
        <v>894</v>
      </c>
      <c r="C132" s="1150">
        <v>282</v>
      </c>
      <c r="D132" s="1150">
        <v>631</v>
      </c>
      <c r="E132" s="1150">
        <v>70</v>
      </c>
      <c r="F132" s="1149">
        <v>983</v>
      </c>
    </row>
    <row r="133" spans="2:6" ht="12.95" customHeight="1" x14ac:dyDescent="0.2">
      <c r="B133" s="1155" t="s">
        <v>895</v>
      </c>
      <c r="C133" s="1156">
        <v>183</v>
      </c>
      <c r="D133" s="1156">
        <v>216</v>
      </c>
      <c r="E133" s="1156">
        <v>38</v>
      </c>
      <c r="F133" s="1157">
        <v>437</v>
      </c>
    </row>
    <row r="134" spans="2:6" ht="12.95" customHeight="1" x14ac:dyDescent="0.2">
      <c r="B134" s="1148" t="s">
        <v>896</v>
      </c>
      <c r="C134" s="1150">
        <v>11</v>
      </c>
      <c r="D134" s="1150">
        <v>12</v>
      </c>
      <c r="E134" s="1150">
        <v>2</v>
      </c>
      <c r="F134" s="1149">
        <v>25</v>
      </c>
    </row>
    <row r="135" spans="2:6" ht="12.95" customHeight="1" x14ac:dyDescent="0.2">
      <c r="B135" s="1155" t="s">
        <v>897</v>
      </c>
      <c r="C135" s="1156">
        <v>3</v>
      </c>
      <c r="D135" s="1156">
        <v>2</v>
      </c>
      <c r="E135" s="1156">
        <v>2</v>
      </c>
      <c r="F135" s="1157">
        <v>7</v>
      </c>
    </row>
    <row r="136" spans="2:6" ht="12.95" customHeight="1" x14ac:dyDescent="0.2">
      <c r="B136" s="1148" t="s">
        <v>898</v>
      </c>
      <c r="C136" s="1150">
        <v>48</v>
      </c>
      <c r="D136" s="1150">
        <v>68</v>
      </c>
      <c r="E136" s="1150">
        <v>20</v>
      </c>
      <c r="F136" s="1149">
        <v>136</v>
      </c>
    </row>
    <row r="137" spans="2:6" ht="12.95" customHeight="1" x14ac:dyDescent="0.2">
      <c r="B137" s="1155" t="s">
        <v>899</v>
      </c>
      <c r="C137" s="1156">
        <v>427</v>
      </c>
      <c r="D137" s="1156">
        <v>980</v>
      </c>
      <c r="E137" s="1156">
        <v>156</v>
      </c>
      <c r="F137" s="1157">
        <v>1563</v>
      </c>
    </row>
    <row r="138" spans="2:6" ht="12.95" customHeight="1" x14ac:dyDescent="0.2">
      <c r="B138" s="1148" t="s">
        <v>900</v>
      </c>
      <c r="C138" s="1150">
        <v>442</v>
      </c>
      <c r="D138" s="1150">
        <v>1034</v>
      </c>
      <c r="E138" s="1150">
        <v>177</v>
      </c>
      <c r="F138" s="1149">
        <v>1653</v>
      </c>
    </row>
    <row r="139" spans="2:6" ht="12.95" customHeight="1" x14ac:dyDescent="0.2">
      <c r="B139" s="1155" t="s">
        <v>901</v>
      </c>
      <c r="C139" s="1156">
        <v>212</v>
      </c>
      <c r="D139" s="1156">
        <v>528</v>
      </c>
      <c r="E139" s="1156">
        <v>69</v>
      </c>
      <c r="F139" s="1157">
        <v>809</v>
      </c>
    </row>
    <row r="140" spans="2:6" ht="12.95" customHeight="1" x14ac:dyDescent="0.2">
      <c r="B140" s="1148" t="s">
        <v>902</v>
      </c>
      <c r="C140" s="1150">
        <v>657</v>
      </c>
      <c r="D140" s="1150">
        <v>1685</v>
      </c>
      <c r="E140" s="1150">
        <v>321</v>
      </c>
      <c r="F140" s="1149">
        <v>2663</v>
      </c>
    </row>
    <row r="141" spans="2:6" ht="12.95" customHeight="1" x14ac:dyDescent="0.2">
      <c r="B141" s="1155" t="s">
        <v>903</v>
      </c>
      <c r="C141" s="1156">
        <v>536</v>
      </c>
      <c r="D141" s="1156">
        <v>1466</v>
      </c>
      <c r="E141" s="1156">
        <v>254</v>
      </c>
      <c r="F141" s="1157">
        <v>2256</v>
      </c>
    </row>
    <row r="142" spans="2:6" ht="12.95" customHeight="1" x14ac:dyDescent="0.2">
      <c r="B142" s="1148" t="s">
        <v>904</v>
      </c>
      <c r="C142" s="1150">
        <v>248</v>
      </c>
      <c r="D142" s="1150">
        <v>640</v>
      </c>
      <c r="E142" s="1150">
        <v>83</v>
      </c>
      <c r="F142" s="1149">
        <v>971</v>
      </c>
    </row>
    <row r="143" spans="2:6" ht="12.95" customHeight="1" x14ac:dyDescent="0.2">
      <c r="B143" s="1155" t="s">
        <v>905</v>
      </c>
      <c r="C143" s="1156">
        <v>246</v>
      </c>
      <c r="D143" s="1156">
        <v>561</v>
      </c>
      <c r="E143" s="1156">
        <v>82</v>
      </c>
      <c r="F143" s="1157">
        <v>889</v>
      </c>
    </row>
    <row r="144" spans="2:6" ht="12.95" customHeight="1" x14ac:dyDescent="0.2">
      <c r="B144" s="1148" t="s">
        <v>906</v>
      </c>
      <c r="C144" s="1150">
        <v>272</v>
      </c>
      <c r="D144" s="1150">
        <v>640</v>
      </c>
      <c r="E144" s="1150">
        <v>102</v>
      </c>
      <c r="F144" s="1149">
        <v>1014</v>
      </c>
    </row>
    <row r="145" spans="2:6" ht="12.95" customHeight="1" x14ac:dyDescent="0.2">
      <c r="B145" s="1155" t="s">
        <v>907</v>
      </c>
      <c r="C145" s="1156">
        <v>108</v>
      </c>
      <c r="D145" s="1156">
        <v>260</v>
      </c>
      <c r="E145" s="1156">
        <v>98</v>
      </c>
      <c r="F145" s="1157">
        <v>466</v>
      </c>
    </row>
    <row r="146" spans="2:6" ht="12.95" customHeight="1" x14ac:dyDescent="0.2">
      <c r="B146" s="1148" t="s">
        <v>908</v>
      </c>
      <c r="C146" s="1150">
        <v>304</v>
      </c>
      <c r="D146" s="1150">
        <v>560</v>
      </c>
      <c r="E146" s="1150">
        <v>101</v>
      </c>
      <c r="F146" s="1149">
        <v>965</v>
      </c>
    </row>
    <row r="147" spans="2:6" ht="12.95" customHeight="1" x14ac:dyDescent="0.2">
      <c r="B147" s="1155" t="s">
        <v>909</v>
      </c>
      <c r="C147" s="1156">
        <v>302</v>
      </c>
      <c r="D147" s="1156">
        <v>1009</v>
      </c>
      <c r="E147" s="1156">
        <v>161</v>
      </c>
      <c r="F147" s="1157">
        <v>1472</v>
      </c>
    </row>
    <row r="148" spans="2:6" ht="12.95" customHeight="1" x14ac:dyDescent="0.2">
      <c r="B148" s="1148" t="s">
        <v>910</v>
      </c>
      <c r="C148" s="1150">
        <v>170</v>
      </c>
      <c r="D148" s="1150">
        <v>546</v>
      </c>
      <c r="E148" s="1150">
        <v>94</v>
      </c>
      <c r="F148" s="1149">
        <v>810</v>
      </c>
    </row>
    <row r="149" spans="2:6" ht="12.95" customHeight="1" x14ac:dyDescent="0.2">
      <c r="B149" s="1155" t="s">
        <v>911</v>
      </c>
      <c r="C149" s="1156">
        <v>106</v>
      </c>
      <c r="D149" s="1156">
        <v>417</v>
      </c>
      <c r="E149" s="1156">
        <v>84</v>
      </c>
      <c r="F149" s="1157">
        <v>607</v>
      </c>
    </row>
    <row r="150" spans="2:6" ht="12.95" customHeight="1" x14ac:dyDescent="0.2">
      <c r="B150" s="1148" t="s">
        <v>912</v>
      </c>
      <c r="C150" s="1150">
        <v>1</v>
      </c>
      <c r="D150" s="1150">
        <v>0</v>
      </c>
      <c r="E150" s="1150">
        <v>0</v>
      </c>
      <c r="F150" s="1149">
        <v>1</v>
      </c>
    </row>
    <row r="151" spans="2:6" ht="12.95" customHeight="1" x14ac:dyDescent="0.2">
      <c r="B151" s="1155" t="s">
        <v>913</v>
      </c>
      <c r="C151" s="1156">
        <v>1766</v>
      </c>
      <c r="D151" s="1156">
        <v>4509</v>
      </c>
      <c r="E151" s="1156">
        <v>670</v>
      </c>
      <c r="F151" s="1157">
        <v>6945</v>
      </c>
    </row>
    <row r="152" spans="2:6" ht="12.95" customHeight="1" x14ac:dyDescent="0.2">
      <c r="B152" s="1148" t="s">
        <v>914</v>
      </c>
      <c r="C152" s="1150">
        <v>449</v>
      </c>
      <c r="D152" s="1150">
        <v>793</v>
      </c>
      <c r="E152" s="1150">
        <v>178</v>
      </c>
      <c r="F152" s="1149">
        <v>1420</v>
      </c>
    </row>
    <row r="153" spans="2:6" ht="12.95" customHeight="1" x14ac:dyDescent="0.2">
      <c r="B153" s="1155" t="s">
        <v>915</v>
      </c>
      <c r="C153" s="1156">
        <v>112</v>
      </c>
      <c r="D153" s="1156">
        <v>304</v>
      </c>
      <c r="E153" s="1156">
        <v>37</v>
      </c>
      <c r="F153" s="1157">
        <v>453</v>
      </c>
    </row>
    <row r="154" spans="2:6" ht="12.95" customHeight="1" x14ac:dyDescent="0.2">
      <c r="B154" s="1148" t="s">
        <v>916</v>
      </c>
      <c r="C154" s="1150">
        <v>309</v>
      </c>
      <c r="D154" s="1150">
        <v>681</v>
      </c>
      <c r="E154" s="1150">
        <v>104</v>
      </c>
      <c r="F154" s="1149">
        <v>1094</v>
      </c>
    </row>
    <row r="155" spans="2:6" ht="12.95" customHeight="1" x14ac:dyDescent="0.2">
      <c r="B155" s="1155" t="s">
        <v>917</v>
      </c>
      <c r="C155" s="1156">
        <v>72</v>
      </c>
      <c r="D155" s="1156">
        <v>47</v>
      </c>
      <c r="E155" s="1156">
        <v>4</v>
      </c>
      <c r="F155" s="1157">
        <v>123</v>
      </c>
    </row>
    <row r="156" spans="2:6" ht="12.95" customHeight="1" x14ac:dyDescent="0.2">
      <c r="B156" s="1148" t="s">
        <v>918</v>
      </c>
      <c r="C156" s="1150">
        <v>293</v>
      </c>
      <c r="D156" s="1150">
        <v>458</v>
      </c>
      <c r="E156" s="1150">
        <v>48</v>
      </c>
      <c r="F156" s="1149">
        <v>799</v>
      </c>
    </row>
    <row r="157" spans="2:6" ht="12.95" customHeight="1" x14ac:dyDescent="0.2">
      <c r="B157" s="1155" t="s">
        <v>919</v>
      </c>
      <c r="C157" s="1156">
        <v>516</v>
      </c>
      <c r="D157" s="1156">
        <v>988</v>
      </c>
      <c r="E157" s="1156">
        <v>133</v>
      </c>
      <c r="F157" s="1157">
        <v>1637</v>
      </c>
    </row>
    <row r="158" spans="2:6" ht="12.95" customHeight="1" x14ac:dyDescent="0.2">
      <c r="B158" s="1148" t="s">
        <v>920</v>
      </c>
      <c r="C158" s="1150">
        <v>324</v>
      </c>
      <c r="D158" s="1150">
        <v>585</v>
      </c>
      <c r="E158" s="1150">
        <v>108</v>
      </c>
      <c r="F158" s="1149">
        <v>1017</v>
      </c>
    </row>
    <row r="159" spans="2:6" ht="12.95" customHeight="1" x14ac:dyDescent="0.2">
      <c r="B159" s="1155" t="s">
        <v>921</v>
      </c>
      <c r="C159" s="1156">
        <v>1629</v>
      </c>
      <c r="D159" s="1156">
        <v>4223</v>
      </c>
      <c r="E159" s="1156">
        <v>809</v>
      </c>
      <c r="F159" s="1157">
        <v>6661</v>
      </c>
    </row>
    <row r="160" spans="2:6" ht="12.95" customHeight="1" x14ac:dyDescent="0.2">
      <c r="B160" s="1148" t="s">
        <v>922</v>
      </c>
      <c r="C160" s="1150">
        <v>1</v>
      </c>
      <c r="D160" s="1150">
        <v>0</v>
      </c>
      <c r="E160" s="1150">
        <v>0</v>
      </c>
      <c r="F160" s="1149">
        <v>1</v>
      </c>
    </row>
    <row r="161" spans="2:6" ht="12.95" customHeight="1" x14ac:dyDescent="0.2">
      <c r="B161" s="1155" t="s">
        <v>923</v>
      </c>
      <c r="C161" s="1156">
        <v>553</v>
      </c>
      <c r="D161" s="1156">
        <v>1303</v>
      </c>
      <c r="E161" s="1156">
        <v>267</v>
      </c>
      <c r="F161" s="1157">
        <v>2123</v>
      </c>
    </row>
    <row r="162" spans="2:6" ht="12.95" customHeight="1" x14ac:dyDescent="0.2">
      <c r="B162" s="1148" t="s">
        <v>924</v>
      </c>
      <c r="C162" s="1150">
        <v>182</v>
      </c>
      <c r="D162" s="1150">
        <v>586</v>
      </c>
      <c r="E162" s="1150">
        <v>117</v>
      </c>
      <c r="F162" s="1149">
        <v>885</v>
      </c>
    </row>
    <row r="163" spans="2:6" ht="12.95" customHeight="1" x14ac:dyDescent="0.2">
      <c r="B163" s="1155" t="s">
        <v>925</v>
      </c>
      <c r="C163" s="1156">
        <v>321</v>
      </c>
      <c r="D163" s="1156">
        <v>1151</v>
      </c>
      <c r="E163" s="1156">
        <v>198</v>
      </c>
      <c r="F163" s="1157">
        <v>1670</v>
      </c>
    </row>
    <row r="164" spans="2:6" ht="12.95" customHeight="1" x14ac:dyDescent="0.2">
      <c r="B164" s="1148" t="s">
        <v>926</v>
      </c>
      <c r="C164" s="1150">
        <v>183</v>
      </c>
      <c r="D164" s="1150">
        <v>274</v>
      </c>
      <c r="E164" s="1150">
        <v>48</v>
      </c>
      <c r="F164" s="1149">
        <v>505</v>
      </c>
    </row>
    <row r="165" spans="2:6" ht="12.95" customHeight="1" x14ac:dyDescent="0.2">
      <c r="B165" s="1155" t="s">
        <v>927</v>
      </c>
      <c r="C165" s="1156">
        <v>228</v>
      </c>
      <c r="D165" s="1156">
        <v>469</v>
      </c>
      <c r="E165" s="1156">
        <v>62</v>
      </c>
      <c r="F165" s="1157">
        <v>759</v>
      </c>
    </row>
    <row r="166" spans="2:6" ht="12.95" customHeight="1" x14ac:dyDescent="0.2">
      <c r="B166" s="1148" t="s">
        <v>928</v>
      </c>
      <c r="C166" s="1150">
        <v>258</v>
      </c>
      <c r="D166" s="1150">
        <v>801</v>
      </c>
      <c r="E166" s="1150">
        <v>127</v>
      </c>
      <c r="F166" s="1149">
        <v>1186</v>
      </c>
    </row>
    <row r="167" spans="2:6" ht="12.95" customHeight="1" x14ac:dyDescent="0.2">
      <c r="B167" s="1155" t="s">
        <v>929</v>
      </c>
      <c r="C167" s="1156">
        <v>3</v>
      </c>
      <c r="D167" s="1156">
        <v>5</v>
      </c>
      <c r="E167" s="1156">
        <v>0</v>
      </c>
      <c r="F167" s="1157">
        <v>8</v>
      </c>
    </row>
    <row r="168" spans="2:6" ht="12.95" customHeight="1" x14ac:dyDescent="0.2">
      <c r="B168" s="1148" t="s">
        <v>930</v>
      </c>
      <c r="C168" s="1150">
        <v>0</v>
      </c>
      <c r="D168" s="1150">
        <v>2</v>
      </c>
      <c r="E168" s="1150">
        <v>2</v>
      </c>
      <c r="F168" s="1149">
        <v>4</v>
      </c>
    </row>
    <row r="169" spans="2:6" ht="12.95" customHeight="1" x14ac:dyDescent="0.2">
      <c r="B169" s="1155" t="s">
        <v>931</v>
      </c>
      <c r="C169" s="1156">
        <v>39</v>
      </c>
      <c r="D169" s="1156">
        <v>120</v>
      </c>
      <c r="E169" s="1156">
        <v>18</v>
      </c>
      <c r="F169" s="1157">
        <v>177</v>
      </c>
    </row>
    <row r="170" spans="2:6" ht="12.95" customHeight="1" x14ac:dyDescent="0.2">
      <c r="B170" s="1148" t="s">
        <v>932</v>
      </c>
      <c r="C170" s="1150">
        <v>589</v>
      </c>
      <c r="D170" s="1150">
        <v>1806</v>
      </c>
      <c r="E170" s="1150">
        <v>285</v>
      </c>
      <c r="F170" s="1149">
        <v>2680</v>
      </c>
    </row>
    <row r="171" spans="2:6" ht="12.95" customHeight="1" x14ac:dyDescent="0.2">
      <c r="B171" s="1155" t="s">
        <v>933</v>
      </c>
      <c r="C171" s="1156">
        <v>1094</v>
      </c>
      <c r="D171" s="1156">
        <v>4079</v>
      </c>
      <c r="E171" s="1156">
        <v>613</v>
      </c>
      <c r="F171" s="1157">
        <v>5786</v>
      </c>
    </row>
    <row r="172" spans="2:6" ht="12.95" customHeight="1" x14ac:dyDescent="0.2">
      <c r="B172" s="1148" t="s">
        <v>934</v>
      </c>
      <c r="C172" s="1150">
        <v>500</v>
      </c>
      <c r="D172" s="1150">
        <v>1625</v>
      </c>
      <c r="E172" s="1150">
        <v>160</v>
      </c>
      <c r="F172" s="1149">
        <v>2285</v>
      </c>
    </row>
    <row r="173" spans="2:6" ht="12.95" customHeight="1" x14ac:dyDescent="0.2">
      <c r="B173" s="1155" t="s">
        <v>935</v>
      </c>
      <c r="C173" s="1156">
        <v>156</v>
      </c>
      <c r="D173" s="1156">
        <v>455</v>
      </c>
      <c r="E173" s="1156">
        <v>46</v>
      </c>
      <c r="F173" s="1157">
        <v>657</v>
      </c>
    </row>
    <row r="174" spans="2:6" ht="12.95" customHeight="1" x14ac:dyDescent="0.2">
      <c r="B174" s="1148" t="s">
        <v>936</v>
      </c>
      <c r="C174" s="1150">
        <v>196</v>
      </c>
      <c r="D174" s="1150">
        <v>481</v>
      </c>
      <c r="E174" s="1150">
        <v>53</v>
      </c>
      <c r="F174" s="1149">
        <v>730</v>
      </c>
    </row>
    <row r="175" spans="2:6" ht="12.95" customHeight="1" x14ac:dyDescent="0.2">
      <c r="B175" s="1155" t="s">
        <v>937</v>
      </c>
      <c r="C175" s="1156">
        <v>19</v>
      </c>
      <c r="D175" s="1156">
        <v>10</v>
      </c>
      <c r="E175" s="1156">
        <v>5</v>
      </c>
      <c r="F175" s="1157">
        <v>34</v>
      </c>
    </row>
    <row r="176" spans="2:6" ht="12.95" customHeight="1" x14ac:dyDescent="0.2">
      <c r="B176" s="1148" t="s">
        <v>938</v>
      </c>
      <c r="C176" s="1150">
        <v>84</v>
      </c>
      <c r="D176" s="1150">
        <v>171</v>
      </c>
      <c r="E176" s="1150">
        <v>30</v>
      </c>
      <c r="F176" s="1149">
        <v>285</v>
      </c>
    </row>
    <row r="177" spans="2:6" ht="12.95" customHeight="1" x14ac:dyDescent="0.2">
      <c r="B177" s="1155" t="s">
        <v>939</v>
      </c>
      <c r="C177" s="1156">
        <v>114</v>
      </c>
      <c r="D177" s="1156">
        <v>97</v>
      </c>
      <c r="E177" s="1156">
        <v>25</v>
      </c>
      <c r="F177" s="1157">
        <v>236</v>
      </c>
    </row>
    <row r="178" spans="2:6" ht="12.95" customHeight="1" x14ac:dyDescent="0.2">
      <c r="B178" s="1148" t="s">
        <v>940</v>
      </c>
      <c r="C178" s="1150">
        <v>163</v>
      </c>
      <c r="D178" s="1150">
        <v>266</v>
      </c>
      <c r="E178" s="1150">
        <v>48</v>
      </c>
      <c r="F178" s="1149">
        <v>477</v>
      </c>
    </row>
    <row r="179" spans="2:6" ht="12.95" customHeight="1" x14ac:dyDescent="0.2">
      <c r="B179" s="1155" t="s">
        <v>941</v>
      </c>
      <c r="C179" s="1156">
        <v>234</v>
      </c>
      <c r="D179" s="1156">
        <v>424</v>
      </c>
      <c r="E179" s="1156">
        <v>73</v>
      </c>
      <c r="F179" s="1157">
        <v>731</v>
      </c>
    </row>
    <row r="180" spans="2:6" ht="12.95" customHeight="1" x14ac:dyDescent="0.2">
      <c r="B180" s="1148" t="s">
        <v>942</v>
      </c>
      <c r="C180" s="1150">
        <v>754</v>
      </c>
      <c r="D180" s="1150">
        <v>2425</v>
      </c>
      <c r="E180" s="1150">
        <v>582</v>
      </c>
      <c r="F180" s="1149">
        <v>3761</v>
      </c>
    </row>
    <row r="181" spans="2:6" ht="12.95" customHeight="1" x14ac:dyDescent="0.2">
      <c r="B181" s="1155" t="s">
        <v>943</v>
      </c>
      <c r="C181" s="1156">
        <v>417</v>
      </c>
      <c r="D181" s="1156">
        <v>968</v>
      </c>
      <c r="E181" s="1156">
        <v>252</v>
      </c>
      <c r="F181" s="1157">
        <v>1637</v>
      </c>
    </row>
    <row r="182" spans="2:6" ht="12.95" customHeight="1" x14ac:dyDescent="0.2">
      <c r="B182" s="1148" t="s">
        <v>944</v>
      </c>
      <c r="C182" s="1150">
        <v>234</v>
      </c>
      <c r="D182" s="1150">
        <v>514</v>
      </c>
      <c r="E182" s="1150">
        <v>108</v>
      </c>
      <c r="F182" s="1149">
        <v>856</v>
      </c>
    </row>
    <row r="183" spans="2:6" ht="12.95" customHeight="1" x14ac:dyDescent="0.2">
      <c r="B183" s="1155" t="s">
        <v>945</v>
      </c>
      <c r="C183" s="1156">
        <v>523</v>
      </c>
      <c r="D183" s="1156">
        <v>1186</v>
      </c>
      <c r="E183" s="1156">
        <v>236</v>
      </c>
      <c r="F183" s="1157">
        <v>1945</v>
      </c>
    </row>
    <row r="184" spans="2:6" ht="12.95" customHeight="1" x14ac:dyDescent="0.2">
      <c r="B184" s="1148" t="s">
        <v>946</v>
      </c>
      <c r="C184" s="1150">
        <v>133</v>
      </c>
      <c r="D184" s="1150">
        <v>206</v>
      </c>
      <c r="E184" s="1150">
        <v>40</v>
      </c>
      <c r="F184" s="1149">
        <v>379</v>
      </c>
    </row>
    <row r="185" spans="2:6" ht="12.95" customHeight="1" x14ac:dyDescent="0.2">
      <c r="B185" s="1155" t="s">
        <v>947</v>
      </c>
      <c r="C185" s="1156">
        <v>9</v>
      </c>
      <c r="D185" s="1156">
        <v>16</v>
      </c>
      <c r="E185" s="1156">
        <v>8</v>
      </c>
      <c r="F185" s="1157">
        <v>33</v>
      </c>
    </row>
    <row r="186" spans="2:6" ht="12.95" customHeight="1" x14ac:dyDescent="0.2">
      <c r="B186" s="1148" t="s">
        <v>948</v>
      </c>
      <c r="C186" s="1150">
        <v>2</v>
      </c>
      <c r="D186" s="1150">
        <v>1</v>
      </c>
      <c r="E186" s="1150">
        <v>1</v>
      </c>
      <c r="F186" s="1149">
        <v>4</v>
      </c>
    </row>
    <row r="187" spans="2:6" ht="12.95" customHeight="1" x14ac:dyDescent="0.2">
      <c r="B187" s="1155" t="s">
        <v>949</v>
      </c>
      <c r="C187" s="1156">
        <v>12</v>
      </c>
      <c r="D187" s="1156">
        <v>2</v>
      </c>
      <c r="E187" s="1156">
        <v>0</v>
      </c>
      <c r="F187" s="1157">
        <v>14</v>
      </c>
    </row>
    <row r="188" spans="2:6" ht="12.95" customHeight="1" x14ac:dyDescent="0.2">
      <c r="B188" s="1148" t="s">
        <v>950</v>
      </c>
      <c r="C188" s="1150">
        <v>209</v>
      </c>
      <c r="D188" s="1150">
        <v>445</v>
      </c>
      <c r="E188" s="1150">
        <v>96</v>
      </c>
      <c r="F188" s="1149">
        <v>750</v>
      </c>
    </row>
    <row r="189" spans="2:6" ht="12.95" customHeight="1" x14ac:dyDescent="0.2">
      <c r="B189" s="1155" t="s">
        <v>951</v>
      </c>
      <c r="C189" s="1156">
        <v>145</v>
      </c>
      <c r="D189" s="1156">
        <v>862</v>
      </c>
      <c r="E189" s="1156">
        <v>72</v>
      </c>
      <c r="F189" s="1157">
        <v>1079</v>
      </c>
    </row>
    <row r="190" spans="2:6" ht="12.95" customHeight="1" x14ac:dyDescent="0.2">
      <c r="B190" s="1148" t="s">
        <v>952</v>
      </c>
      <c r="C190" s="1150">
        <v>258</v>
      </c>
      <c r="D190" s="1150">
        <v>693</v>
      </c>
      <c r="E190" s="1150">
        <v>54</v>
      </c>
      <c r="F190" s="1149">
        <v>1005</v>
      </c>
    </row>
    <row r="191" spans="2:6" ht="12.95" customHeight="1" x14ac:dyDescent="0.2">
      <c r="B191" s="1155" t="s">
        <v>953</v>
      </c>
      <c r="C191" s="1156">
        <v>9312</v>
      </c>
      <c r="D191" s="1156">
        <v>19266</v>
      </c>
      <c r="E191" s="1156">
        <v>3066</v>
      </c>
      <c r="F191" s="1157">
        <v>31644</v>
      </c>
    </row>
    <row r="192" spans="2:6" ht="12.95" customHeight="1" x14ac:dyDescent="0.2">
      <c r="B192" s="1148" t="s">
        <v>954</v>
      </c>
      <c r="C192" s="1150">
        <v>354</v>
      </c>
      <c r="D192" s="1150">
        <v>1301</v>
      </c>
      <c r="E192" s="1150">
        <v>137</v>
      </c>
      <c r="F192" s="1149">
        <v>1792</v>
      </c>
    </row>
    <row r="193" spans="2:6" ht="12.95" customHeight="1" x14ac:dyDescent="0.2">
      <c r="B193" s="1155" t="s">
        <v>955</v>
      </c>
      <c r="C193" s="1156">
        <v>345</v>
      </c>
      <c r="D193" s="1156">
        <v>780</v>
      </c>
      <c r="E193" s="1156">
        <v>95</v>
      </c>
      <c r="F193" s="1157">
        <v>1220</v>
      </c>
    </row>
    <row r="194" spans="2:6" ht="12.95" customHeight="1" x14ac:dyDescent="0.2">
      <c r="B194" s="1148" t="s">
        <v>956</v>
      </c>
      <c r="C194" s="1150">
        <v>679</v>
      </c>
      <c r="D194" s="1150">
        <v>2072</v>
      </c>
      <c r="E194" s="1150">
        <v>222</v>
      </c>
      <c r="F194" s="1149">
        <v>2973</v>
      </c>
    </row>
    <row r="195" spans="2:6" ht="12.95" customHeight="1" x14ac:dyDescent="0.2">
      <c r="B195" s="1155" t="s">
        <v>957</v>
      </c>
      <c r="C195" s="1156">
        <v>1355</v>
      </c>
      <c r="D195" s="1156">
        <v>2989</v>
      </c>
      <c r="E195" s="1156">
        <v>325</v>
      </c>
      <c r="F195" s="1157">
        <v>4669</v>
      </c>
    </row>
    <row r="196" spans="2:6" ht="12.95" customHeight="1" x14ac:dyDescent="0.2">
      <c r="B196" s="1148" t="s">
        <v>958</v>
      </c>
      <c r="C196" s="1150">
        <v>402</v>
      </c>
      <c r="D196" s="1150">
        <v>1017</v>
      </c>
      <c r="E196" s="1150">
        <v>69</v>
      </c>
      <c r="F196" s="1149">
        <v>1488</v>
      </c>
    </row>
    <row r="197" spans="2:6" ht="12.95" customHeight="1" x14ac:dyDescent="0.2">
      <c r="B197" s="1155" t="s">
        <v>959</v>
      </c>
      <c r="C197" s="1156">
        <v>339</v>
      </c>
      <c r="D197" s="1156">
        <v>1471</v>
      </c>
      <c r="E197" s="1156">
        <v>94</v>
      </c>
      <c r="F197" s="1157">
        <v>1904</v>
      </c>
    </row>
    <row r="198" spans="2:6" ht="12.95" customHeight="1" x14ac:dyDescent="0.2">
      <c r="B198" s="1148" t="s">
        <v>960</v>
      </c>
      <c r="C198" s="1150">
        <v>253</v>
      </c>
      <c r="D198" s="1150">
        <v>742</v>
      </c>
      <c r="E198" s="1150">
        <v>58</v>
      </c>
      <c r="F198" s="1149">
        <v>1053</v>
      </c>
    </row>
    <row r="199" spans="2:6" ht="12.95" customHeight="1" x14ac:dyDescent="0.2">
      <c r="B199" s="1155" t="s">
        <v>961</v>
      </c>
      <c r="C199" s="1156">
        <v>201</v>
      </c>
      <c r="D199" s="1156">
        <v>815</v>
      </c>
      <c r="E199" s="1156">
        <v>28</v>
      </c>
      <c r="F199" s="1157">
        <v>1044</v>
      </c>
    </row>
    <row r="200" spans="2:6" ht="12.95" customHeight="1" x14ac:dyDescent="0.2">
      <c r="B200" s="1148" t="s">
        <v>962</v>
      </c>
      <c r="C200" s="1150">
        <v>106</v>
      </c>
      <c r="D200" s="1150">
        <v>215</v>
      </c>
      <c r="E200" s="1150">
        <v>17</v>
      </c>
      <c r="F200" s="1149">
        <v>338</v>
      </c>
    </row>
    <row r="201" spans="2:6" ht="12.95" customHeight="1" x14ac:dyDescent="0.2">
      <c r="B201" s="1155" t="s">
        <v>963</v>
      </c>
      <c r="C201" s="1156">
        <v>262</v>
      </c>
      <c r="D201" s="1156">
        <v>711</v>
      </c>
      <c r="E201" s="1156">
        <v>61</v>
      </c>
      <c r="F201" s="1157">
        <v>1034</v>
      </c>
    </row>
    <row r="202" spans="2:6" ht="12.95" customHeight="1" x14ac:dyDescent="0.2">
      <c r="B202" s="1148" t="s">
        <v>964</v>
      </c>
      <c r="C202" s="1150">
        <v>81</v>
      </c>
      <c r="D202" s="1150">
        <v>84</v>
      </c>
      <c r="E202" s="1150">
        <v>8</v>
      </c>
      <c r="F202" s="1149">
        <v>173</v>
      </c>
    </row>
    <row r="203" spans="2:6" ht="12.95" customHeight="1" x14ac:dyDescent="0.2">
      <c r="B203" s="1155" t="s">
        <v>965</v>
      </c>
      <c r="C203" s="1156">
        <v>68</v>
      </c>
      <c r="D203" s="1156">
        <v>45</v>
      </c>
      <c r="E203" s="1156">
        <v>9</v>
      </c>
      <c r="F203" s="1157">
        <v>122</v>
      </c>
    </row>
    <row r="204" spans="2:6" ht="12.95" customHeight="1" x14ac:dyDescent="0.2">
      <c r="B204" s="1148" t="s">
        <v>966</v>
      </c>
      <c r="C204" s="1150">
        <v>668</v>
      </c>
      <c r="D204" s="1150">
        <v>1207</v>
      </c>
      <c r="E204" s="1150">
        <v>141</v>
      </c>
      <c r="F204" s="1149">
        <v>2016</v>
      </c>
    </row>
    <row r="205" spans="2:6" ht="12.95" customHeight="1" x14ac:dyDescent="0.2">
      <c r="B205" s="1155" t="s">
        <v>967</v>
      </c>
      <c r="C205" s="1156">
        <v>66</v>
      </c>
      <c r="D205" s="1156">
        <v>43</v>
      </c>
      <c r="E205" s="1156">
        <v>8</v>
      </c>
      <c r="F205" s="1157">
        <v>117</v>
      </c>
    </row>
    <row r="206" spans="2:6" ht="12.95" customHeight="1" x14ac:dyDescent="0.2">
      <c r="B206" s="1148" t="s">
        <v>968</v>
      </c>
      <c r="C206" s="1150">
        <v>123</v>
      </c>
      <c r="D206" s="1150">
        <v>451</v>
      </c>
      <c r="E206" s="1150">
        <v>58</v>
      </c>
      <c r="F206" s="1149">
        <v>632</v>
      </c>
    </row>
    <row r="207" spans="2:6" ht="12.95" customHeight="1" x14ac:dyDescent="0.2">
      <c r="B207" s="1155" t="s">
        <v>969</v>
      </c>
      <c r="C207" s="1156">
        <v>78</v>
      </c>
      <c r="D207" s="1156">
        <v>144</v>
      </c>
      <c r="E207" s="1156">
        <v>12</v>
      </c>
      <c r="F207" s="1157">
        <v>234</v>
      </c>
    </row>
    <row r="208" spans="2:6" ht="12.95" customHeight="1" x14ac:dyDescent="0.2">
      <c r="B208" s="1148" t="s">
        <v>970</v>
      </c>
      <c r="C208" s="1150">
        <v>12</v>
      </c>
      <c r="D208" s="1150">
        <v>9</v>
      </c>
      <c r="E208" s="1150">
        <v>0</v>
      </c>
      <c r="F208" s="1149">
        <v>21</v>
      </c>
    </row>
    <row r="209" spans="2:6" ht="12.95" customHeight="1" x14ac:dyDescent="0.2">
      <c r="B209" s="1155" t="s">
        <v>971</v>
      </c>
      <c r="C209" s="1156">
        <v>3</v>
      </c>
      <c r="D209" s="1156">
        <v>1</v>
      </c>
      <c r="E209" s="1156">
        <v>0</v>
      </c>
      <c r="F209" s="1157">
        <v>4</v>
      </c>
    </row>
    <row r="210" spans="2:6" ht="12.95" customHeight="1" x14ac:dyDescent="0.2">
      <c r="B210" s="1148" t="s">
        <v>972</v>
      </c>
      <c r="C210" s="1150">
        <v>908</v>
      </c>
      <c r="D210" s="1150">
        <v>1917</v>
      </c>
      <c r="E210" s="1150">
        <v>187</v>
      </c>
      <c r="F210" s="1149">
        <v>3012</v>
      </c>
    </row>
    <row r="211" spans="2:6" ht="12.95" customHeight="1" x14ac:dyDescent="0.2">
      <c r="B211" s="1155" t="s">
        <v>973</v>
      </c>
      <c r="C211" s="1156">
        <v>0</v>
      </c>
      <c r="D211" s="1156">
        <v>1</v>
      </c>
      <c r="E211" s="1156">
        <v>3</v>
      </c>
      <c r="F211" s="1157">
        <v>4</v>
      </c>
    </row>
    <row r="212" spans="2:6" ht="12.95" customHeight="1" x14ac:dyDescent="0.2">
      <c r="B212" s="1148" t="s">
        <v>974</v>
      </c>
      <c r="C212" s="1150">
        <v>20</v>
      </c>
      <c r="D212" s="1150">
        <v>17</v>
      </c>
      <c r="E212" s="1150">
        <v>3</v>
      </c>
      <c r="F212" s="1149">
        <v>40</v>
      </c>
    </row>
    <row r="213" spans="2:6" ht="12.95" customHeight="1" x14ac:dyDescent="0.2">
      <c r="B213" s="1155" t="s">
        <v>975</v>
      </c>
      <c r="C213" s="1156">
        <v>43</v>
      </c>
      <c r="D213" s="1156">
        <v>56</v>
      </c>
      <c r="E213" s="1156">
        <v>11</v>
      </c>
      <c r="F213" s="1157">
        <v>110</v>
      </c>
    </row>
    <row r="214" spans="2:6" ht="12.95" customHeight="1" x14ac:dyDescent="0.2">
      <c r="B214" s="1148" t="s">
        <v>976</v>
      </c>
      <c r="C214" s="1150">
        <v>76</v>
      </c>
      <c r="D214" s="1150">
        <v>77</v>
      </c>
      <c r="E214" s="1150">
        <v>7</v>
      </c>
      <c r="F214" s="1149">
        <v>160</v>
      </c>
    </row>
    <row r="215" spans="2:6" ht="12.95" customHeight="1" x14ac:dyDescent="0.2">
      <c r="B215" s="1155" t="s">
        <v>977</v>
      </c>
      <c r="C215" s="1156">
        <v>32</v>
      </c>
      <c r="D215" s="1156">
        <v>31</v>
      </c>
      <c r="E215" s="1156">
        <v>4</v>
      </c>
      <c r="F215" s="1157">
        <v>67</v>
      </c>
    </row>
    <row r="216" spans="2:6" ht="12.95" customHeight="1" x14ac:dyDescent="0.2">
      <c r="B216" s="1148" t="s">
        <v>978</v>
      </c>
      <c r="C216" s="1150">
        <v>1</v>
      </c>
      <c r="D216" s="1150">
        <v>0</v>
      </c>
      <c r="E216" s="1150">
        <v>0</v>
      </c>
      <c r="F216" s="1149">
        <v>1</v>
      </c>
    </row>
    <row r="217" spans="2:6" ht="12.95" customHeight="1" x14ac:dyDescent="0.2">
      <c r="B217" s="1155" t="s">
        <v>979</v>
      </c>
      <c r="C217" s="1156">
        <v>62</v>
      </c>
      <c r="D217" s="1156">
        <v>683</v>
      </c>
      <c r="E217" s="1156">
        <v>2</v>
      </c>
      <c r="F217" s="1157">
        <v>747</v>
      </c>
    </row>
    <row r="218" spans="2:6" ht="12.95" customHeight="1" x14ac:dyDescent="0.2">
      <c r="B218" s="1148" t="s">
        <v>980</v>
      </c>
      <c r="C218" s="1150">
        <v>215</v>
      </c>
      <c r="D218" s="1150">
        <v>552</v>
      </c>
      <c r="E218" s="1150">
        <v>52</v>
      </c>
      <c r="F218" s="1149">
        <v>819</v>
      </c>
    </row>
    <row r="219" spans="2:6" ht="12.95" customHeight="1" x14ac:dyDescent="0.2">
      <c r="B219" s="1155" t="s">
        <v>981</v>
      </c>
      <c r="C219" s="1156">
        <v>1</v>
      </c>
      <c r="D219" s="1156">
        <v>10</v>
      </c>
      <c r="E219" s="1156">
        <v>3</v>
      </c>
      <c r="F219" s="1157">
        <v>14</v>
      </c>
    </row>
    <row r="220" spans="2:6" ht="12.95" customHeight="1" x14ac:dyDescent="0.2">
      <c r="B220" s="1148" t="s">
        <v>982</v>
      </c>
      <c r="C220" s="1150">
        <v>94</v>
      </c>
      <c r="D220" s="1150">
        <v>380</v>
      </c>
      <c r="E220" s="1150">
        <v>34</v>
      </c>
      <c r="F220" s="1149">
        <v>508</v>
      </c>
    </row>
    <row r="221" spans="2:6" ht="12.95" customHeight="1" x14ac:dyDescent="0.2">
      <c r="B221" s="1155" t="s">
        <v>983</v>
      </c>
      <c r="C221" s="1156">
        <v>2805</v>
      </c>
      <c r="D221" s="1156">
        <v>6510</v>
      </c>
      <c r="E221" s="1156">
        <v>809</v>
      </c>
      <c r="F221" s="1157">
        <v>10124</v>
      </c>
    </row>
    <row r="222" spans="2:6" ht="12.95" customHeight="1" x14ac:dyDescent="0.2">
      <c r="B222" s="1148" t="s">
        <v>984</v>
      </c>
      <c r="C222" s="1150">
        <v>904</v>
      </c>
      <c r="D222" s="1150">
        <v>2629</v>
      </c>
      <c r="E222" s="1150">
        <v>437</v>
      </c>
      <c r="F222" s="1149">
        <v>3970</v>
      </c>
    </row>
    <row r="223" spans="2:6" ht="12.95" customHeight="1" x14ac:dyDescent="0.2">
      <c r="B223" s="1155" t="s">
        <v>985</v>
      </c>
      <c r="C223" s="1156">
        <v>27</v>
      </c>
      <c r="D223" s="1156">
        <v>36</v>
      </c>
      <c r="E223" s="1156">
        <v>1</v>
      </c>
      <c r="F223" s="1157">
        <v>64</v>
      </c>
    </row>
    <row r="224" spans="2:6" ht="12.95" customHeight="1" x14ac:dyDescent="0.2">
      <c r="B224" s="1148" t="s">
        <v>986</v>
      </c>
      <c r="C224" s="1150">
        <v>87</v>
      </c>
      <c r="D224" s="1150">
        <v>217</v>
      </c>
      <c r="E224" s="1150">
        <v>23</v>
      </c>
      <c r="F224" s="1149">
        <v>327</v>
      </c>
    </row>
    <row r="225" spans="2:6" ht="12.95" customHeight="1" x14ac:dyDescent="0.2">
      <c r="B225" s="1155" t="s">
        <v>987</v>
      </c>
      <c r="C225" s="1156">
        <v>304</v>
      </c>
      <c r="D225" s="1156">
        <v>718</v>
      </c>
      <c r="E225" s="1156">
        <v>61</v>
      </c>
      <c r="F225" s="1157">
        <v>1083</v>
      </c>
    </row>
    <row r="226" spans="2:6" ht="12.95" customHeight="1" x14ac:dyDescent="0.2">
      <c r="B226" s="1148" t="s">
        <v>988</v>
      </c>
      <c r="C226" s="1150">
        <v>9</v>
      </c>
      <c r="D226" s="1150">
        <v>10</v>
      </c>
      <c r="E226" s="1150">
        <v>5</v>
      </c>
      <c r="F226" s="1149">
        <v>24</v>
      </c>
    </row>
    <row r="227" spans="2:6" ht="12.95" customHeight="1" x14ac:dyDescent="0.2">
      <c r="B227" s="1155" t="s">
        <v>989</v>
      </c>
      <c r="C227" s="1156">
        <v>1552</v>
      </c>
      <c r="D227" s="1156">
        <v>3109</v>
      </c>
      <c r="E227" s="1156">
        <v>765</v>
      </c>
      <c r="F227" s="1157">
        <v>5426</v>
      </c>
    </row>
    <row r="228" spans="2:6" ht="12.95" customHeight="1" x14ac:dyDescent="0.2">
      <c r="B228" s="1148" t="s">
        <v>990</v>
      </c>
      <c r="C228" s="1150">
        <v>42</v>
      </c>
      <c r="D228" s="1150">
        <v>50</v>
      </c>
      <c r="E228" s="1150">
        <v>10</v>
      </c>
      <c r="F228" s="1149">
        <v>102</v>
      </c>
    </row>
    <row r="229" spans="2:6" ht="12.95" customHeight="1" x14ac:dyDescent="0.2">
      <c r="B229" s="1155" t="s">
        <v>991</v>
      </c>
      <c r="C229" s="1156">
        <v>466</v>
      </c>
      <c r="D229" s="1156">
        <v>1491</v>
      </c>
      <c r="E229" s="1156">
        <v>121</v>
      </c>
      <c r="F229" s="1157">
        <v>2078</v>
      </c>
    </row>
    <row r="230" spans="2:6" ht="12.95" customHeight="1" x14ac:dyDescent="0.2">
      <c r="B230" s="1148" t="s">
        <v>992</v>
      </c>
      <c r="C230" s="1150">
        <v>33</v>
      </c>
      <c r="D230" s="1150">
        <v>122</v>
      </c>
      <c r="E230" s="1150">
        <v>8</v>
      </c>
      <c r="F230" s="1149">
        <v>163</v>
      </c>
    </row>
    <row r="231" spans="2:6" ht="12.95" customHeight="1" x14ac:dyDescent="0.2">
      <c r="B231" s="1155" t="s">
        <v>993</v>
      </c>
      <c r="C231" s="1156">
        <v>1</v>
      </c>
      <c r="D231" s="1156">
        <v>5</v>
      </c>
      <c r="E231" s="1156">
        <v>0</v>
      </c>
      <c r="F231" s="1157">
        <v>6</v>
      </c>
    </row>
    <row r="232" spans="2:6" ht="12.95" customHeight="1" x14ac:dyDescent="0.2">
      <c r="B232" s="1148" t="s">
        <v>994</v>
      </c>
      <c r="C232" s="1150">
        <v>24</v>
      </c>
      <c r="D232" s="1150">
        <v>15</v>
      </c>
      <c r="E232" s="1150">
        <v>4</v>
      </c>
      <c r="F232" s="1149">
        <v>43</v>
      </c>
    </row>
    <row r="233" spans="2:6" ht="12.95" customHeight="1" x14ac:dyDescent="0.2">
      <c r="B233" s="1155" t="s">
        <v>995</v>
      </c>
      <c r="C233" s="1156">
        <v>7</v>
      </c>
      <c r="D233" s="1156">
        <v>4</v>
      </c>
      <c r="E233" s="1156">
        <v>0</v>
      </c>
      <c r="F233" s="1157">
        <v>11</v>
      </c>
    </row>
    <row r="234" spans="2:6" ht="12.95" customHeight="1" x14ac:dyDescent="0.2">
      <c r="B234" s="1148" t="s">
        <v>996</v>
      </c>
      <c r="C234" s="1150">
        <v>8480</v>
      </c>
      <c r="D234" s="1150">
        <v>21363</v>
      </c>
      <c r="E234" s="1150">
        <v>2915</v>
      </c>
      <c r="F234" s="1149">
        <v>32758</v>
      </c>
    </row>
    <row r="235" spans="2:6" ht="12.95" customHeight="1" x14ac:dyDescent="0.2">
      <c r="B235" s="1155" t="s">
        <v>997</v>
      </c>
      <c r="C235" s="1156">
        <v>1117</v>
      </c>
      <c r="D235" s="1156">
        <v>3027</v>
      </c>
      <c r="E235" s="1156">
        <v>340</v>
      </c>
      <c r="F235" s="1157">
        <v>4484</v>
      </c>
    </row>
    <row r="236" spans="2:6" ht="12.95" customHeight="1" x14ac:dyDescent="0.2">
      <c r="B236" s="1148" t="s">
        <v>998</v>
      </c>
      <c r="C236" s="1150">
        <v>834</v>
      </c>
      <c r="D236" s="1150">
        <v>2304</v>
      </c>
      <c r="E236" s="1150">
        <v>259</v>
      </c>
      <c r="F236" s="1149">
        <v>3397</v>
      </c>
    </row>
    <row r="237" spans="2:6" ht="12.95" customHeight="1" x14ac:dyDescent="0.2">
      <c r="B237" s="1155" t="s">
        <v>999</v>
      </c>
      <c r="C237" s="1156">
        <v>903</v>
      </c>
      <c r="D237" s="1156">
        <v>3636</v>
      </c>
      <c r="E237" s="1156">
        <v>432</v>
      </c>
      <c r="F237" s="1157">
        <v>4971</v>
      </c>
    </row>
    <row r="238" spans="2:6" ht="12.95" customHeight="1" x14ac:dyDescent="0.2">
      <c r="B238" s="1148" t="s">
        <v>1000</v>
      </c>
      <c r="C238" s="1150">
        <v>208</v>
      </c>
      <c r="D238" s="1150">
        <v>466</v>
      </c>
      <c r="E238" s="1150">
        <v>78</v>
      </c>
      <c r="F238" s="1149">
        <v>752</v>
      </c>
    </row>
    <row r="239" spans="2:6" ht="12.95" customHeight="1" x14ac:dyDescent="0.2">
      <c r="B239" s="1155" t="s">
        <v>1001</v>
      </c>
      <c r="C239" s="1156">
        <v>546</v>
      </c>
      <c r="D239" s="1156">
        <v>1474</v>
      </c>
      <c r="E239" s="1156">
        <v>267</v>
      </c>
      <c r="F239" s="1157">
        <v>2287</v>
      </c>
    </row>
    <row r="240" spans="2:6" ht="12.95" customHeight="1" x14ac:dyDescent="0.2">
      <c r="B240" s="1148" t="s">
        <v>1002</v>
      </c>
      <c r="C240" s="1150">
        <v>5906</v>
      </c>
      <c r="D240" s="1150">
        <v>13236</v>
      </c>
      <c r="E240" s="1150">
        <v>2368</v>
      </c>
      <c r="F240" s="1149">
        <v>21510</v>
      </c>
    </row>
    <row r="241" spans="2:6" ht="12.95" customHeight="1" x14ac:dyDescent="0.2">
      <c r="B241" s="1155" t="s">
        <v>1003</v>
      </c>
      <c r="C241" s="1156">
        <v>364</v>
      </c>
      <c r="D241" s="1156">
        <v>1150</v>
      </c>
      <c r="E241" s="1156">
        <v>162</v>
      </c>
      <c r="F241" s="1157">
        <v>1676</v>
      </c>
    </row>
    <row r="242" spans="2:6" ht="12.95" customHeight="1" x14ac:dyDescent="0.2">
      <c r="B242" s="1148" t="s">
        <v>1004</v>
      </c>
      <c r="C242" s="1150">
        <v>228</v>
      </c>
      <c r="D242" s="1150">
        <v>284</v>
      </c>
      <c r="E242" s="1150">
        <v>61</v>
      </c>
      <c r="F242" s="1149">
        <v>573</v>
      </c>
    </row>
    <row r="243" spans="2:6" ht="12.95" customHeight="1" x14ac:dyDescent="0.2">
      <c r="B243" s="1155" t="s">
        <v>1005</v>
      </c>
      <c r="C243" s="1156">
        <v>46</v>
      </c>
      <c r="D243" s="1156">
        <v>76</v>
      </c>
      <c r="E243" s="1156">
        <v>11</v>
      </c>
      <c r="F243" s="1157">
        <v>133</v>
      </c>
    </row>
    <row r="244" spans="2:6" ht="12.95" customHeight="1" x14ac:dyDescent="0.2">
      <c r="B244" s="1148" t="s">
        <v>1006</v>
      </c>
      <c r="C244" s="1150">
        <v>650</v>
      </c>
      <c r="D244" s="1150">
        <v>1774</v>
      </c>
      <c r="E244" s="1150">
        <v>402</v>
      </c>
      <c r="F244" s="1149">
        <v>2826</v>
      </c>
    </row>
    <row r="245" spans="2:6" ht="12.95" customHeight="1" x14ac:dyDescent="0.2">
      <c r="B245" s="1155" t="s">
        <v>1007</v>
      </c>
      <c r="C245" s="1156">
        <v>11044</v>
      </c>
      <c r="D245" s="1156">
        <v>17648</v>
      </c>
      <c r="E245" s="1156">
        <v>3204</v>
      </c>
      <c r="F245" s="1157">
        <v>31896</v>
      </c>
    </row>
    <row r="246" spans="2:6" ht="12.95" customHeight="1" x14ac:dyDescent="0.2">
      <c r="B246" s="1148" t="s">
        <v>1008</v>
      </c>
      <c r="C246" s="1150">
        <v>888</v>
      </c>
      <c r="D246" s="1150">
        <v>2504</v>
      </c>
      <c r="E246" s="1150">
        <v>380</v>
      </c>
      <c r="F246" s="1149">
        <v>3772</v>
      </c>
    </row>
    <row r="247" spans="2:6" ht="12.95" customHeight="1" x14ac:dyDescent="0.2">
      <c r="B247" s="1155" t="s">
        <v>1009</v>
      </c>
      <c r="C247" s="1156">
        <v>726</v>
      </c>
      <c r="D247" s="1156">
        <v>4069</v>
      </c>
      <c r="E247" s="1156">
        <v>522</v>
      </c>
      <c r="F247" s="1157">
        <v>5317</v>
      </c>
    </row>
    <row r="248" spans="2:6" ht="12.95" customHeight="1" x14ac:dyDescent="0.2">
      <c r="B248" s="1148" t="s">
        <v>1010</v>
      </c>
      <c r="C248" s="1150">
        <v>681</v>
      </c>
      <c r="D248" s="1150">
        <v>2183</v>
      </c>
      <c r="E248" s="1150">
        <v>249</v>
      </c>
      <c r="F248" s="1149">
        <v>3113</v>
      </c>
    </row>
    <row r="249" spans="2:6" ht="12.95" customHeight="1" x14ac:dyDescent="0.2">
      <c r="B249" s="1155" t="s">
        <v>1011</v>
      </c>
      <c r="C249" s="1156">
        <v>215</v>
      </c>
      <c r="D249" s="1156">
        <v>823</v>
      </c>
      <c r="E249" s="1156">
        <v>80</v>
      </c>
      <c r="F249" s="1157">
        <v>1118</v>
      </c>
    </row>
    <row r="250" spans="2:6" ht="12.95" customHeight="1" x14ac:dyDescent="0.2">
      <c r="B250" s="1148" t="s">
        <v>1012</v>
      </c>
      <c r="C250" s="1150">
        <v>4475</v>
      </c>
      <c r="D250" s="1150">
        <v>8130</v>
      </c>
      <c r="E250" s="1150">
        <v>1142</v>
      </c>
      <c r="F250" s="1149">
        <v>13747</v>
      </c>
    </row>
    <row r="251" spans="2:6" ht="12.95" customHeight="1" x14ac:dyDescent="0.2">
      <c r="B251" s="1155" t="s">
        <v>1013</v>
      </c>
      <c r="C251" s="1156">
        <v>856</v>
      </c>
      <c r="D251" s="1156">
        <v>2137</v>
      </c>
      <c r="E251" s="1156">
        <v>296</v>
      </c>
      <c r="F251" s="1157">
        <v>3289</v>
      </c>
    </row>
    <row r="252" spans="2:6" ht="12.95" customHeight="1" x14ac:dyDescent="0.2">
      <c r="B252" s="1148" t="s">
        <v>1014</v>
      </c>
      <c r="C252" s="1150">
        <v>366</v>
      </c>
      <c r="D252" s="1150">
        <v>937</v>
      </c>
      <c r="E252" s="1150">
        <v>139</v>
      </c>
      <c r="F252" s="1149">
        <v>1442</v>
      </c>
    </row>
    <row r="253" spans="2:6" ht="12.95" customHeight="1" x14ac:dyDescent="0.2">
      <c r="B253" s="1155" t="s">
        <v>1015</v>
      </c>
      <c r="C253" s="1156">
        <v>289</v>
      </c>
      <c r="D253" s="1156">
        <v>698</v>
      </c>
      <c r="E253" s="1156">
        <v>65</v>
      </c>
      <c r="F253" s="1157">
        <v>1052</v>
      </c>
    </row>
    <row r="254" spans="2:6" ht="12.95" customHeight="1" x14ac:dyDescent="0.2">
      <c r="B254" s="1148" t="s">
        <v>1016</v>
      </c>
      <c r="C254" s="1150">
        <v>112</v>
      </c>
      <c r="D254" s="1150">
        <v>238</v>
      </c>
      <c r="E254" s="1150">
        <v>73</v>
      </c>
      <c r="F254" s="1149">
        <v>423</v>
      </c>
    </row>
    <row r="255" spans="2:6" ht="12.95" customHeight="1" x14ac:dyDescent="0.2">
      <c r="B255" s="1155" t="s">
        <v>1017</v>
      </c>
      <c r="C255" s="1156">
        <v>389</v>
      </c>
      <c r="D255" s="1156">
        <v>1266</v>
      </c>
      <c r="E255" s="1156">
        <v>209</v>
      </c>
      <c r="F255" s="1157">
        <v>1864</v>
      </c>
    </row>
    <row r="256" spans="2:6" ht="12.95" customHeight="1" x14ac:dyDescent="0.2">
      <c r="B256" s="1148" t="s">
        <v>1018</v>
      </c>
      <c r="C256" s="1150">
        <v>97</v>
      </c>
      <c r="D256" s="1150">
        <v>216</v>
      </c>
      <c r="E256" s="1150">
        <v>34</v>
      </c>
      <c r="F256" s="1149">
        <v>347</v>
      </c>
    </row>
    <row r="257" spans="2:6" ht="12.95" customHeight="1" x14ac:dyDescent="0.2">
      <c r="B257" s="1155" t="s">
        <v>1019</v>
      </c>
      <c r="C257" s="1156">
        <v>223</v>
      </c>
      <c r="D257" s="1156">
        <v>518</v>
      </c>
      <c r="E257" s="1156">
        <v>76</v>
      </c>
      <c r="F257" s="1157">
        <v>817</v>
      </c>
    </row>
    <row r="258" spans="2:6" ht="12.95" customHeight="1" x14ac:dyDescent="0.2">
      <c r="B258" s="1148" t="s">
        <v>1020</v>
      </c>
      <c r="C258" s="1150">
        <v>0</v>
      </c>
      <c r="D258" s="1150">
        <v>0</v>
      </c>
      <c r="E258" s="1150">
        <v>2</v>
      </c>
      <c r="F258" s="1149">
        <v>2</v>
      </c>
    </row>
    <row r="259" spans="2:6" ht="12.95" customHeight="1" x14ac:dyDescent="0.2">
      <c r="B259" s="1155" t="s">
        <v>1021</v>
      </c>
      <c r="C259" s="1156">
        <v>1</v>
      </c>
      <c r="D259" s="1156">
        <v>0</v>
      </c>
      <c r="E259" s="1156">
        <v>0</v>
      </c>
      <c r="F259" s="1157">
        <v>1</v>
      </c>
    </row>
    <row r="260" spans="2:6" ht="12.95" customHeight="1" x14ac:dyDescent="0.2">
      <c r="B260" s="1148" t="s">
        <v>1022</v>
      </c>
      <c r="C260" s="1150">
        <v>13489</v>
      </c>
      <c r="D260" s="1150">
        <v>16404</v>
      </c>
      <c r="E260" s="1150">
        <v>3261</v>
      </c>
      <c r="F260" s="1149">
        <v>33154</v>
      </c>
    </row>
    <row r="261" spans="2:6" ht="12.95" customHeight="1" x14ac:dyDescent="0.2">
      <c r="B261" s="1155" t="s">
        <v>1023</v>
      </c>
      <c r="C261" s="1156">
        <v>3706</v>
      </c>
      <c r="D261" s="1156">
        <v>2219</v>
      </c>
      <c r="E261" s="1156">
        <v>2172</v>
      </c>
      <c r="F261" s="1157">
        <v>8097</v>
      </c>
    </row>
    <row r="262" spans="2:6" ht="12.95" customHeight="1" x14ac:dyDescent="0.2">
      <c r="B262" s="1148" t="s">
        <v>1024</v>
      </c>
      <c r="C262" s="1150">
        <v>7261</v>
      </c>
      <c r="D262" s="1150">
        <v>6156</v>
      </c>
      <c r="E262" s="1150">
        <v>3280</v>
      </c>
      <c r="F262" s="1149">
        <v>16697</v>
      </c>
    </row>
    <row r="263" spans="2:6" ht="12.95" customHeight="1" x14ac:dyDescent="0.2">
      <c r="B263" s="1155" t="s">
        <v>1025</v>
      </c>
      <c r="C263" s="1156">
        <v>7156</v>
      </c>
      <c r="D263" s="1156">
        <v>5190</v>
      </c>
      <c r="E263" s="1156">
        <v>2802</v>
      </c>
      <c r="F263" s="1157">
        <v>15148</v>
      </c>
    </row>
    <row r="264" spans="2:6" ht="12.95" customHeight="1" x14ac:dyDescent="0.2">
      <c r="B264" s="1148" t="s">
        <v>1026</v>
      </c>
      <c r="C264" s="1150">
        <v>15618</v>
      </c>
      <c r="D264" s="1150">
        <v>18569</v>
      </c>
      <c r="E264" s="1150">
        <v>5912</v>
      </c>
      <c r="F264" s="1149">
        <v>40099</v>
      </c>
    </row>
    <row r="265" spans="2:6" ht="12.95" customHeight="1" x14ac:dyDescent="0.2">
      <c r="B265" s="1155" t="s">
        <v>1027</v>
      </c>
      <c r="C265" s="1156">
        <v>8398</v>
      </c>
      <c r="D265" s="1156">
        <v>10490</v>
      </c>
      <c r="E265" s="1156">
        <v>3602</v>
      </c>
      <c r="F265" s="1157">
        <v>22490</v>
      </c>
    </row>
    <row r="266" spans="2:6" ht="12.95" customHeight="1" x14ac:dyDescent="0.2">
      <c r="B266" s="1148" t="s">
        <v>1028</v>
      </c>
      <c r="C266" s="1150">
        <v>9849</v>
      </c>
      <c r="D266" s="1150">
        <v>11920</v>
      </c>
      <c r="E266" s="1150">
        <v>3830</v>
      </c>
      <c r="F266" s="1149">
        <v>25599</v>
      </c>
    </row>
    <row r="267" spans="2:6" ht="12.95" customHeight="1" x14ac:dyDescent="0.2">
      <c r="B267" s="1155" t="s">
        <v>1029</v>
      </c>
      <c r="C267" s="1156">
        <v>9879</v>
      </c>
      <c r="D267" s="1156">
        <v>12623</v>
      </c>
      <c r="E267" s="1156">
        <v>3370</v>
      </c>
      <c r="F267" s="1157">
        <v>25872</v>
      </c>
    </row>
    <row r="268" spans="2:6" ht="12.95" customHeight="1" x14ac:dyDescent="0.2">
      <c r="B268" s="1148" t="s">
        <v>1030</v>
      </c>
      <c r="C268" s="1150">
        <v>7942</v>
      </c>
      <c r="D268" s="1150">
        <v>9402</v>
      </c>
      <c r="E268" s="1150">
        <v>3838</v>
      </c>
      <c r="F268" s="1149">
        <v>21182</v>
      </c>
    </row>
    <row r="269" spans="2:6" ht="12.95" customHeight="1" x14ac:dyDescent="0.2">
      <c r="B269" s="1155" t="s">
        <v>1031</v>
      </c>
      <c r="C269" s="1156">
        <v>10013</v>
      </c>
      <c r="D269" s="1156">
        <v>10307</v>
      </c>
      <c r="E269" s="1156">
        <v>4152</v>
      </c>
      <c r="F269" s="1157">
        <v>24472</v>
      </c>
    </row>
    <row r="270" spans="2:6" ht="12.95" customHeight="1" x14ac:dyDescent="0.2">
      <c r="B270" s="1148" t="s">
        <v>1032</v>
      </c>
      <c r="C270" s="1150">
        <v>4634</v>
      </c>
      <c r="D270" s="1150">
        <v>4474</v>
      </c>
      <c r="E270" s="1150">
        <v>1952</v>
      </c>
      <c r="F270" s="1149">
        <v>11060</v>
      </c>
    </row>
    <row r="271" spans="2:6" ht="12.95" customHeight="1" x14ac:dyDescent="0.2">
      <c r="B271" s="1155" t="s">
        <v>1033</v>
      </c>
      <c r="C271" s="1156">
        <v>11037</v>
      </c>
      <c r="D271" s="1156">
        <v>8411</v>
      </c>
      <c r="E271" s="1156">
        <v>4611</v>
      </c>
      <c r="F271" s="1157">
        <v>24059</v>
      </c>
    </row>
    <row r="272" spans="2:6" ht="12.95" customHeight="1" x14ac:dyDescent="0.2">
      <c r="B272" s="1148" t="s">
        <v>1034</v>
      </c>
      <c r="C272" s="1150">
        <v>8799</v>
      </c>
      <c r="D272" s="1150">
        <v>5996</v>
      </c>
      <c r="E272" s="1150">
        <v>2761</v>
      </c>
      <c r="F272" s="1149">
        <v>17556</v>
      </c>
    </row>
    <row r="273" spans="2:6" ht="12.95" customHeight="1" x14ac:dyDescent="0.2">
      <c r="B273" s="1155" t="s">
        <v>1035</v>
      </c>
      <c r="C273" s="1156">
        <v>3275</v>
      </c>
      <c r="D273" s="1156">
        <v>3097</v>
      </c>
      <c r="E273" s="1156">
        <v>1834</v>
      </c>
      <c r="F273" s="1157">
        <v>8206</v>
      </c>
    </row>
    <row r="274" spans="2:6" ht="12.95" customHeight="1" x14ac:dyDescent="0.2">
      <c r="B274" s="1148" t="s">
        <v>1036</v>
      </c>
      <c r="C274" s="1150">
        <v>8757</v>
      </c>
      <c r="D274" s="1150">
        <v>11095</v>
      </c>
      <c r="E274" s="1150">
        <v>5069</v>
      </c>
      <c r="F274" s="1149">
        <v>24921</v>
      </c>
    </row>
    <row r="275" spans="2:6" ht="12.95" customHeight="1" x14ac:dyDescent="0.2">
      <c r="B275" s="1155" t="s">
        <v>1037</v>
      </c>
      <c r="C275" s="1156">
        <v>7055</v>
      </c>
      <c r="D275" s="1156">
        <v>6786</v>
      </c>
      <c r="E275" s="1156">
        <v>2396</v>
      </c>
      <c r="F275" s="1157">
        <v>16237</v>
      </c>
    </row>
    <row r="276" spans="2:6" ht="12.95" customHeight="1" x14ac:dyDescent="0.2">
      <c r="B276" s="1148" t="s">
        <v>1038</v>
      </c>
      <c r="C276" s="1150">
        <v>1</v>
      </c>
      <c r="D276" s="1150">
        <v>0</v>
      </c>
      <c r="E276" s="1150">
        <v>1</v>
      </c>
      <c r="F276" s="1149">
        <v>2</v>
      </c>
    </row>
    <row r="277" spans="2:6" ht="12.95" customHeight="1" x14ac:dyDescent="0.2">
      <c r="B277" s="1155" t="s">
        <v>1039</v>
      </c>
      <c r="C277" s="1156">
        <v>15</v>
      </c>
      <c r="D277" s="1156">
        <v>20</v>
      </c>
      <c r="E277" s="1156">
        <v>5</v>
      </c>
      <c r="F277" s="1157">
        <v>40</v>
      </c>
    </row>
    <row r="278" spans="2:6" ht="12.95" customHeight="1" x14ac:dyDescent="0.2">
      <c r="B278" s="1148" t="s">
        <v>1040</v>
      </c>
      <c r="C278" s="1150">
        <v>10</v>
      </c>
      <c r="D278" s="1150">
        <v>1</v>
      </c>
      <c r="E278" s="1150">
        <v>2</v>
      </c>
      <c r="F278" s="1149">
        <v>13</v>
      </c>
    </row>
    <row r="279" spans="2:6" ht="12.95" customHeight="1" x14ac:dyDescent="0.2">
      <c r="B279" s="1155" t="s">
        <v>1041</v>
      </c>
      <c r="C279" s="1156">
        <v>17</v>
      </c>
      <c r="D279" s="1156">
        <v>52</v>
      </c>
      <c r="E279" s="1156">
        <v>18</v>
      </c>
      <c r="F279" s="1157">
        <v>87</v>
      </c>
    </row>
    <row r="280" spans="2:6" ht="12.95" customHeight="1" x14ac:dyDescent="0.2">
      <c r="B280" s="1148" t="s">
        <v>1042</v>
      </c>
      <c r="C280" s="1150">
        <v>0</v>
      </c>
      <c r="D280" s="1150">
        <v>1</v>
      </c>
      <c r="E280" s="1150">
        <v>0</v>
      </c>
      <c r="F280" s="1149">
        <v>1</v>
      </c>
    </row>
    <row r="281" spans="2:6" ht="12.95" customHeight="1" x14ac:dyDescent="0.2">
      <c r="B281" s="1155" t="s">
        <v>1043</v>
      </c>
      <c r="C281" s="1156">
        <v>4029</v>
      </c>
      <c r="D281" s="1156">
        <v>5337</v>
      </c>
      <c r="E281" s="1156">
        <v>991</v>
      </c>
      <c r="F281" s="1157">
        <v>10357</v>
      </c>
    </row>
    <row r="282" spans="2:6" ht="12.95" customHeight="1" x14ac:dyDescent="0.2">
      <c r="B282" s="1148" t="s">
        <v>1044</v>
      </c>
      <c r="C282" s="1150">
        <v>389</v>
      </c>
      <c r="D282" s="1150">
        <v>747</v>
      </c>
      <c r="E282" s="1150">
        <v>112</v>
      </c>
      <c r="F282" s="1149">
        <v>1248</v>
      </c>
    </row>
    <row r="283" spans="2:6" ht="12.95" customHeight="1" x14ac:dyDescent="0.2">
      <c r="B283" s="1155" t="s">
        <v>1045</v>
      </c>
      <c r="C283" s="1156">
        <v>1158</v>
      </c>
      <c r="D283" s="1156">
        <v>1949</v>
      </c>
      <c r="E283" s="1156">
        <v>248</v>
      </c>
      <c r="F283" s="1157">
        <v>3355</v>
      </c>
    </row>
    <row r="284" spans="2:6" ht="12.95" customHeight="1" x14ac:dyDescent="0.2">
      <c r="B284" s="1148" t="s">
        <v>1046</v>
      </c>
      <c r="C284" s="1150">
        <v>12023</v>
      </c>
      <c r="D284" s="1150">
        <v>19419</v>
      </c>
      <c r="E284" s="1150">
        <v>4499</v>
      </c>
      <c r="F284" s="1149">
        <v>35941</v>
      </c>
    </row>
    <row r="285" spans="2:6" ht="12.95" customHeight="1" x14ac:dyDescent="0.2">
      <c r="B285" s="1155" t="s">
        <v>1047</v>
      </c>
      <c r="C285" s="1156">
        <v>1885</v>
      </c>
      <c r="D285" s="1156">
        <v>2926</v>
      </c>
      <c r="E285" s="1156">
        <v>547</v>
      </c>
      <c r="F285" s="1157">
        <v>5358</v>
      </c>
    </row>
    <row r="286" spans="2:6" ht="12.95" customHeight="1" x14ac:dyDescent="0.2">
      <c r="B286" s="1148" t="s">
        <v>1048</v>
      </c>
      <c r="C286" s="1150">
        <v>1450</v>
      </c>
      <c r="D286" s="1150">
        <v>2363</v>
      </c>
      <c r="E286" s="1150">
        <v>794</v>
      </c>
      <c r="F286" s="1149">
        <v>4607</v>
      </c>
    </row>
    <row r="287" spans="2:6" ht="12.95" customHeight="1" x14ac:dyDescent="0.2">
      <c r="B287" s="1155" t="s">
        <v>1049</v>
      </c>
      <c r="C287" s="1156">
        <v>1313</v>
      </c>
      <c r="D287" s="1156">
        <v>2440</v>
      </c>
      <c r="E287" s="1156">
        <v>378</v>
      </c>
      <c r="F287" s="1157">
        <v>4131</v>
      </c>
    </row>
    <row r="288" spans="2:6" ht="12.95" customHeight="1" x14ac:dyDescent="0.2">
      <c r="B288" s="1148" t="s">
        <v>1050</v>
      </c>
      <c r="C288" s="1150">
        <v>235</v>
      </c>
      <c r="D288" s="1150">
        <v>1589</v>
      </c>
      <c r="E288" s="1150">
        <v>400</v>
      </c>
      <c r="F288" s="1149">
        <v>2224</v>
      </c>
    </row>
    <row r="289" spans="2:6" ht="12.95" customHeight="1" x14ac:dyDescent="0.2">
      <c r="B289" s="1155" t="s">
        <v>1051</v>
      </c>
      <c r="C289" s="1156">
        <v>99</v>
      </c>
      <c r="D289" s="1156">
        <v>126</v>
      </c>
      <c r="E289" s="1156">
        <v>44</v>
      </c>
      <c r="F289" s="1157">
        <v>269</v>
      </c>
    </row>
    <row r="290" spans="2:6" ht="12.95" customHeight="1" x14ac:dyDescent="0.2">
      <c r="B290" s="1148" t="s">
        <v>1052</v>
      </c>
      <c r="C290" s="1150">
        <v>1</v>
      </c>
      <c r="D290" s="1150">
        <v>0</v>
      </c>
      <c r="E290" s="1150">
        <v>5</v>
      </c>
      <c r="F290" s="1149">
        <v>6</v>
      </c>
    </row>
    <row r="291" spans="2:6" ht="12.95" customHeight="1" x14ac:dyDescent="0.2">
      <c r="B291" s="1155" t="s">
        <v>1053</v>
      </c>
      <c r="C291" s="1156">
        <v>38739</v>
      </c>
      <c r="D291" s="1156">
        <v>23227</v>
      </c>
      <c r="E291" s="1156">
        <v>5558</v>
      </c>
      <c r="F291" s="1157">
        <v>67524</v>
      </c>
    </row>
    <row r="292" spans="2:6" ht="12.95" customHeight="1" x14ac:dyDescent="0.2">
      <c r="B292" s="1148" t="s">
        <v>1054</v>
      </c>
      <c r="C292" s="1150">
        <v>155</v>
      </c>
      <c r="D292" s="1150">
        <v>43</v>
      </c>
      <c r="E292" s="1150">
        <v>47</v>
      </c>
      <c r="F292" s="1149">
        <v>245</v>
      </c>
    </row>
    <row r="293" spans="2:6" ht="12.95" customHeight="1" x14ac:dyDescent="0.2">
      <c r="B293" s="1155" t="s">
        <v>1055</v>
      </c>
      <c r="C293" s="1156">
        <v>1043</v>
      </c>
      <c r="D293" s="1156">
        <v>1627</v>
      </c>
      <c r="E293" s="1156">
        <v>282</v>
      </c>
      <c r="F293" s="1157">
        <v>2952</v>
      </c>
    </row>
    <row r="294" spans="2:6" ht="12.95" customHeight="1" x14ac:dyDescent="0.2">
      <c r="B294" s="1148" t="s">
        <v>1056</v>
      </c>
      <c r="C294" s="1150">
        <v>20717</v>
      </c>
      <c r="D294" s="1150">
        <v>12324</v>
      </c>
      <c r="E294" s="1150">
        <v>3208</v>
      </c>
      <c r="F294" s="1149">
        <v>36249</v>
      </c>
    </row>
    <row r="295" spans="2:6" ht="12.95" customHeight="1" x14ac:dyDescent="0.2">
      <c r="B295" s="1155" t="s">
        <v>1057</v>
      </c>
      <c r="C295" s="1156">
        <v>375</v>
      </c>
      <c r="D295" s="1156">
        <v>152</v>
      </c>
      <c r="E295" s="1156">
        <v>64</v>
      </c>
      <c r="F295" s="1157">
        <v>591</v>
      </c>
    </row>
    <row r="296" spans="2:6" ht="12.95" customHeight="1" x14ac:dyDescent="0.2">
      <c r="B296" s="1148" t="s">
        <v>1058</v>
      </c>
      <c r="C296" s="1150">
        <v>3217</v>
      </c>
      <c r="D296" s="1150">
        <v>5894</v>
      </c>
      <c r="E296" s="1150">
        <v>1003</v>
      </c>
      <c r="F296" s="1149">
        <v>10114</v>
      </c>
    </row>
    <row r="297" spans="2:6" ht="12.95" customHeight="1" x14ac:dyDescent="0.2">
      <c r="B297" s="1155" t="s">
        <v>1059</v>
      </c>
      <c r="C297" s="1156">
        <v>3820</v>
      </c>
      <c r="D297" s="1156">
        <v>6987</v>
      </c>
      <c r="E297" s="1156">
        <v>1399</v>
      </c>
      <c r="F297" s="1157">
        <v>12206</v>
      </c>
    </row>
    <row r="298" spans="2:6" ht="12.95" customHeight="1" x14ac:dyDescent="0.2">
      <c r="B298" s="1148" t="s">
        <v>1060</v>
      </c>
      <c r="C298" s="1150">
        <v>1099</v>
      </c>
      <c r="D298" s="1150">
        <v>1626</v>
      </c>
      <c r="E298" s="1150">
        <v>314</v>
      </c>
      <c r="F298" s="1149">
        <v>3039</v>
      </c>
    </row>
    <row r="299" spans="2:6" ht="12.95" customHeight="1" x14ac:dyDescent="0.2">
      <c r="B299" s="1155" t="s">
        <v>1061</v>
      </c>
      <c r="C299" s="1156">
        <v>8402</v>
      </c>
      <c r="D299" s="1156">
        <v>13347</v>
      </c>
      <c r="E299" s="1156">
        <v>2865</v>
      </c>
      <c r="F299" s="1157">
        <v>24614</v>
      </c>
    </row>
    <row r="300" spans="2:6" ht="12.95" customHeight="1" x14ac:dyDescent="0.2">
      <c r="B300" s="1148" t="s">
        <v>1062</v>
      </c>
      <c r="C300" s="1150">
        <v>3434</v>
      </c>
      <c r="D300" s="1150">
        <v>3143</v>
      </c>
      <c r="E300" s="1150">
        <v>566</v>
      </c>
      <c r="F300" s="1149">
        <v>7143</v>
      </c>
    </row>
    <row r="301" spans="2:6" ht="12.95" customHeight="1" x14ac:dyDescent="0.2">
      <c r="B301" s="1155" t="s">
        <v>1063</v>
      </c>
      <c r="C301" s="1156">
        <v>13542</v>
      </c>
      <c r="D301" s="1156">
        <v>14284</v>
      </c>
      <c r="E301" s="1156">
        <v>2766</v>
      </c>
      <c r="F301" s="1157">
        <v>30592</v>
      </c>
    </row>
    <row r="302" spans="2:6" ht="12.95" customHeight="1" x14ac:dyDescent="0.2">
      <c r="B302" s="1148" t="s">
        <v>1064</v>
      </c>
      <c r="C302" s="1150">
        <v>375</v>
      </c>
      <c r="D302" s="1150">
        <v>394</v>
      </c>
      <c r="E302" s="1150">
        <v>77</v>
      </c>
      <c r="F302" s="1149">
        <v>846</v>
      </c>
    </row>
    <row r="303" spans="2:6" ht="12.95" customHeight="1" x14ac:dyDescent="0.2">
      <c r="B303" s="1155" t="s">
        <v>1065</v>
      </c>
      <c r="C303" s="1156">
        <v>9201</v>
      </c>
      <c r="D303" s="1156">
        <v>9927</v>
      </c>
      <c r="E303" s="1156">
        <v>1405</v>
      </c>
      <c r="F303" s="1157">
        <v>20533</v>
      </c>
    </row>
    <row r="304" spans="2:6" ht="12.95" customHeight="1" x14ac:dyDescent="0.2">
      <c r="B304" s="1148" t="s">
        <v>1066</v>
      </c>
      <c r="C304" s="1150">
        <v>2186</v>
      </c>
      <c r="D304" s="1150">
        <v>2857</v>
      </c>
      <c r="E304" s="1150">
        <v>651</v>
      </c>
      <c r="F304" s="1149">
        <v>5694</v>
      </c>
    </row>
    <row r="305" spans="2:6" ht="12.95" customHeight="1" x14ac:dyDescent="0.2">
      <c r="B305" s="1155" t="s">
        <v>1067</v>
      </c>
      <c r="C305" s="1156">
        <v>2741</v>
      </c>
      <c r="D305" s="1156">
        <v>3255</v>
      </c>
      <c r="E305" s="1156">
        <v>553</v>
      </c>
      <c r="F305" s="1157">
        <v>6549</v>
      </c>
    </row>
    <row r="306" spans="2:6" ht="12.95" customHeight="1" x14ac:dyDescent="0.2">
      <c r="B306" s="1148" t="s">
        <v>1068</v>
      </c>
      <c r="C306" s="1150">
        <v>16993</v>
      </c>
      <c r="D306" s="1150">
        <v>3402</v>
      </c>
      <c r="E306" s="1150">
        <v>1169</v>
      </c>
      <c r="F306" s="1149">
        <v>21564</v>
      </c>
    </row>
    <row r="307" spans="2:6" ht="12.95" customHeight="1" x14ac:dyDescent="0.2">
      <c r="B307" s="1155" t="s">
        <v>1069</v>
      </c>
      <c r="C307" s="1156">
        <v>11592</v>
      </c>
      <c r="D307" s="1156">
        <v>9658</v>
      </c>
      <c r="E307" s="1156">
        <v>4496</v>
      </c>
      <c r="F307" s="1157">
        <v>25746</v>
      </c>
    </row>
    <row r="308" spans="2:6" ht="12.95" customHeight="1" x14ac:dyDescent="0.2">
      <c r="B308" s="1148" t="s">
        <v>1070</v>
      </c>
      <c r="C308" s="1150">
        <v>16529</v>
      </c>
      <c r="D308" s="1150">
        <v>8063</v>
      </c>
      <c r="E308" s="1150">
        <v>3544</v>
      </c>
      <c r="F308" s="1149">
        <v>28136</v>
      </c>
    </row>
    <row r="309" spans="2:6" ht="12.95" customHeight="1" x14ac:dyDescent="0.2">
      <c r="B309" s="1155" t="s">
        <v>1071</v>
      </c>
      <c r="C309" s="1156">
        <v>18274</v>
      </c>
      <c r="D309" s="1156">
        <v>12344</v>
      </c>
      <c r="E309" s="1156">
        <v>3565</v>
      </c>
      <c r="F309" s="1157">
        <v>34183</v>
      </c>
    </row>
    <row r="310" spans="2:6" ht="12.95" customHeight="1" x14ac:dyDescent="0.2">
      <c r="B310" s="1148" t="s">
        <v>1072</v>
      </c>
      <c r="C310" s="1150">
        <v>10960</v>
      </c>
      <c r="D310" s="1150">
        <v>10612</v>
      </c>
      <c r="E310" s="1150">
        <v>2199</v>
      </c>
      <c r="F310" s="1149">
        <v>23771</v>
      </c>
    </row>
    <row r="311" spans="2:6" ht="12.95" customHeight="1" x14ac:dyDescent="0.2">
      <c r="B311" s="1155" t="s">
        <v>1073</v>
      </c>
      <c r="C311" s="1156">
        <v>11354</v>
      </c>
      <c r="D311" s="1156">
        <v>5603</v>
      </c>
      <c r="E311" s="1156">
        <v>2085</v>
      </c>
      <c r="F311" s="1157">
        <v>19042</v>
      </c>
    </row>
    <row r="312" spans="2:6" ht="12.95" customHeight="1" x14ac:dyDescent="0.2">
      <c r="B312" s="1148" t="s">
        <v>1074</v>
      </c>
      <c r="C312" s="1150">
        <v>7938</v>
      </c>
      <c r="D312" s="1150">
        <v>4202</v>
      </c>
      <c r="E312" s="1150">
        <v>1210</v>
      </c>
      <c r="F312" s="1149">
        <v>13350</v>
      </c>
    </row>
    <row r="313" spans="2:6" ht="12.95" customHeight="1" x14ac:dyDescent="0.2">
      <c r="B313" s="1155" t="s">
        <v>1075</v>
      </c>
      <c r="C313" s="1156">
        <v>2858</v>
      </c>
      <c r="D313" s="1156">
        <v>4321</v>
      </c>
      <c r="E313" s="1156">
        <v>968</v>
      </c>
      <c r="F313" s="1157">
        <v>8147</v>
      </c>
    </row>
    <row r="314" spans="2:6" ht="12.95" customHeight="1" x14ac:dyDescent="0.2">
      <c r="B314" s="1148" t="s">
        <v>1076</v>
      </c>
      <c r="C314" s="1150">
        <v>9578</v>
      </c>
      <c r="D314" s="1150">
        <v>2957</v>
      </c>
      <c r="E314" s="1150">
        <v>1005</v>
      </c>
      <c r="F314" s="1149">
        <v>13540</v>
      </c>
    </row>
    <row r="315" spans="2:6" ht="12.95" customHeight="1" x14ac:dyDescent="0.2">
      <c r="B315" s="1155" t="s">
        <v>1077</v>
      </c>
      <c r="C315" s="1156">
        <v>48593</v>
      </c>
      <c r="D315" s="1156">
        <v>29847</v>
      </c>
      <c r="E315" s="1156">
        <v>14638</v>
      </c>
      <c r="F315" s="1157">
        <v>93078</v>
      </c>
    </row>
    <row r="316" spans="2:6" ht="12.95" customHeight="1" x14ac:dyDescent="0.2">
      <c r="B316" s="1148" t="s">
        <v>1078</v>
      </c>
      <c r="C316" s="1150">
        <v>9680</v>
      </c>
      <c r="D316" s="1150">
        <v>15749</v>
      </c>
      <c r="E316" s="1150">
        <v>2896</v>
      </c>
      <c r="F316" s="1149">
        <v>28325</v>
      </c>
    </row>
    <row r="317" spans="2:6" ht="12.95" customHeight="1" x14ac:dyDescent="0.2">
      <c r="B317" s="1155" t="s">
        <v>1079</v>
      </c>
      <c r="C317" s="1156">
        <v>11472</v>
      </c>
      <c r="D317" s="1156">
        <v>6495</v>
      </c>
      <c r="E317" s="1156">
        <v>1720</v>
      </c>
      <c r="F317" s="1157">
        <v>19687</v>
      </c>
    </row>
    <row r="318" spans="2:6" ht="12.95" customHeight="1" x14ac:dyDescent="0.2">
      <c r="B318" s="1148" t="s">
        <v>1080</v>
      </c>
      <c r="C318" s="1150">
        <v>4835</v>
      </c>
      <c r="D318" s="1150">
        <v>5758</v>
      </c>
      <c r="E318" s="1150">
        <v>1586</v>
      </c>
      <c r="F318" s="1149">
        <v>12179</v>
      </c>
    </row>
    <row r="319" spans="2:6" ht="12.95" customHeight="1" x14ac:dyDescent="0.2">
      <c r="B319" s="1155" t="s">
        <v>1081</v>
      </c>
      <c r="C319" s="1156">
        <v>1918</v>
      </c>
      <c r="D319" s="1156">
        <v>3247</v>
      </c>
      <c r="E319" s="1156">
        <v>408</v>
      </c>
      <c r="F319" s="1157">
        <v>5573</v>
      </c>
    </row>
    <row r="320" spans="2:6" ht="12.95" customHeight="1" x14ac:dyDescent="0.2">
      <c r="B320" s="1148" t="s">
        <v>1082</v>
      </c>
      <c r="C320" s="1150">
        <v>9394</v>
      </c>
      <c r="D320" s="1150">
        <v>6924</v>
      </c>
      <c r="E320" s="1150">
        <v>1396</v>
      </c>
      <c r="F320" s="1149">
        <v>17714</v>
      </c>
    </row>
    <row r="321" spans="2:6" ht="12.95" customHeight="1" x14ac:dyDescent="0.2">
      <c r="B321" s="1155" t="s">
        <v>1083</v>
      </c>
      <c r="C321" s="1156">
        <v>514</v>
      </c>
      <c r="D321" s="1156">
        <v>818</v>
      </c>
      <c r="E321" s="1156">
        <v>185</v>
      </c>
      <c r="F321" s="1157">
        <v>1517</v>
      </c>
    </row>
    <row r="322" spans="2:6" ht="12.95" customHeight="1" x14ac:dyDescent="0.2">
      <c r="B322" s="1148" t="s">
        <v>1084</v>
      </c>
      <c r="C322" s="1150">
        <v>14590</v>
      </c>
      <c r="D322" s="1150">
        <v>17037</v>
      </c>
      <c r="E322" s="1150">
        <v>5184</v>
      </c>
      <c r="F322" s="1149">
        <v>36811</v>
      </c>
    </row>
    <row r="323" spans="2:6" ht="12.95" customHeight="1" x14ac:dyDescent="0.2">
      <c r="B323" s="1155" t="s">
        <v>1085</v>
      </c>
      <c r="C323" s="1156">
        <v>13135</v>
      </c>
      <c r="D323" s="1156">
        <v>17839</v>
      </c>
      <c r="E323" s="1156">
        <v>4936</v>
      </c>
      <c r="F323" s="1157">
        <v>35910</v>
      </c>
    </row>
    <row r="324" spans="2:6" ht="12.95" customHeight="1" x14ac:dyDescent="0.2">
      <c r="B324" s="1148" t="s">
        <v>1086</v>
      </c>
      <c r="C324" s="1150">
        <v>11855</v>
      </c>
      <c r="D324" s="1150">
        <v>17759</v>
      </c>
      <c r="E324" s="1150">
        <v>4909</v>
      </c>
      <c r="F324" s="1149">
        <v>34523</v>
      </c>
    </row>
    <row r="325" spans="2:6" ht="12.95" customHeight="1" x14ac:dyDescent="0.2">
      <c r="B325" s="1155" t="s">
        <v>1087</v>
      </c>
      <c r="C325" s="1156">
        <v>10986</v>
      </c>
      <c r="D325" s="1156">
        <v>14658</v>
      </c>
      <c r="E325" s="1156">
        <v>3904</v>
      </c>
      <c r="F325" s="1157">
        <v>29548</v>
      </c>
    </row>
    <row r="326" spans="2:6" ht="12.95" customHeight="1" x14ac:dyDescent="0.2">
      <c r="B326" s="1148" t="s">
        <v>1088</v>
      </c>
      <c r="C326" s="1150">
        <v>11105</v>
      </c>
      <c r="D326" s="1150">
        <v>16934</v>
      </c>
      <c r="E326" s="1150">
        <v>4629</v>
      </c>
      <c r="F326" s="1149">
        <v>32668</v>
      </c>
    </row>
    <row r="327" spans="2:6" ht="12.95" customHeight="1" x14ac:dyDescent="0.2">
      <c r="B327" s="1155" t="s">
        <v>1089</v>
      </c>
      <c r="C327" s="1156">
        <v>12331</v>
      </c>
      <c r="D327" s="1156">
        <v>14600</v>
      </c>
      <c r="E327" s="1156">
        <v>4762</v>
      </c>
      <c r="F327" s="1157">
        <v>31693</v>
      </c>
    </row>
    <row r="328" spans="2:6" ht="12.95" customHeight="1" x14ac:dyDescent="0.2">
      <c r="B328" s="1148" t="s">
        <v>1090</v>
      </c>
      <c r="C328" s="1150">
        <v>774</v>
      </c>
      <c r="D328" s="1150">
        <v>1929</v>
      </c>
      <c r="E328" s="1150">
        <v>348</v>
      </c>
      <c r="F328" s="1149">
        <v>3051</v>
      </c>
    </row>
    <row r="329" spans="2:6" ht="12.95" customHeight="1" x14ac:dyDescent="0.2">
      <c r="B329" s="1155" t="s">
        <v>1091</v>
      </c>
      <c r="C329" s="1156">
        <v>7985</v>
      </c>
      <c r="D329" s="1156">
        <v>6568</v>
      </c>
      <c r="E329" s="1156">
        <v>1451</v>
      </c>
      <c r="F329" s="1157">
        <v>16004</v>
      </c>
    </row>
    <row r="330" spans="2:6" ht="12.95" customHeight="1" x14ac:dyDescent="0.2">
      <c r="B330" s="1148" t="s">
        <v>1092</v>
      </c>
      <c r="C330" s="1150">
        <v>553</v>
      </c>
      <c r="D330" s="1150">
        <v>1764</v>
      </c>
      <c r="E330" s="1150">
        <v>429</v>
      </c>
      <c r="F330" s="1149">
        <v>2746</v>
      </c>
    </row>
    <row r="331" spans="2:6" ht="12.95" customHeight="1" x14ac:dyDescent="0.2">
      <c r="B331" s="1155" t="s">
        <v>1093</v>
      </c>
      <c r="C331" s="1156">
        <v>445</v>
      </c>
      <c r="D331" s="1156">
        <v>1436</v>
      </c>
      <c r="E331" s="1156">
        <v>167</v>
      </c>
      <c r="F331" s="1157">
        <v>2048</v>
      </c>
    </row>
    <row r="332" spans="2:6" ht="12.95" customHeight="1" x14ac:dyDescent="0.2">
      <c r="B332" s="1148" t="s">
        <v>1094</v>
      </c>
      <c r="C332" s="1150">
        <v>1464</v>
      </c>
      <c r="D332" s="1150">
        <v>2809</v>
      </c>
      <c r="E332" s="1150">
        <v>432</v>
      </c>
      <c r="F332" s="1149">
        <v>4705</v>
      </c>
    </row>
    <row r="333" spans="2:6" ht="12.95" customHeight="1" x14ac:dyDescent="0.2">
      <c r="B333" s="1155" t="s">
        <v>1095</v>
      </c>
      <c r="C333" s="1156">
        <v>973</v>
      </c>
      <c r="D333" s="1156">
        <v>2592</v>
      </c>
      <c r="E333" s="1156">
        <v>583</v>
      </c>
      <c r="F333" s="1157">
        <v>4148</v>
      </c>
    </row>
    <row r="334" spans="2:6" ht="12.95" customHeight="1" x14ac:dyDescent="0.2">
      <c r="B334" s="1148" t="s">
        <v>1096</v>
      </c>
      <c r="C334" s="1150">
        <v>1741</v>
      </c>
      <c r="D334" s="1150">
        <v>3291</v>
      </c>
      <c r="E334" s="1150">
        <v>520</v>
      </c>
      <c r="F334" s="1149">
        <v>5552</v>
      </c>
    </row>
    <row r="335" spans="2:6" ht="12.95" customHeight="1" x14ac:dyDescent="0.2">
      <c r="B335" s="1155" t="s">
        <v>1097</v>
      </c>
      <c r="C335" s="1156">
        <v>1548</v>
      </c>
      <c r="D335" s="1156">
        <v>3204</v>
      </c>
      <c r="E335" s="1156">
        <v>455</v>
      </c>
      <c r="F335" s="1157">
        <v>5207</v>
      </c>
    </row>
    <row r="336" spans="2:6" ht="12.95" customHeight="1" x14ac:dyDescent="0.2">
      <c r="B336" s="1148" t="s">
        <v>1098</v>
      </c>
      <c r="C336" s="1150">
        <v>1704</v>
      </c>
      <c r="D336" s="1150">
        <v>4032</v>
      </c>
      <c r="E336" s="1150">
        <v>740</v>
      </c>
      <c r="F336" s="1149">
        <v>6476</v>
      </c>
    </row>
    <row r="337" spans="2:6" ht="12.95" customHeight="1" x14ac:dyDescent="0.2">
      <c r="B337" s="1155" t="s">
        <v>1099</v>
      </c>
      <c r="C337" s="1156">
        <v>15961</v>
      </c>
      <c r="D337" s="1156">
        <v>25677</v>
      </c>
      <c r="E337" s="1156">
        <v>5403</v>
      </c>
      <c r="F337" s="1157">
        <v>47041</v>
      </c>
    </row>
    <row r="338" spans="2:6" ht="12.95" customHeight="1" x14ac:dyDescent="0.2">
      <c r="B338" s="1148" t="s">
        <v>1100</v>
      </c>
      <c r="C338" s="1150">
        <v>1222</v>
      </c>
      <c r="D338" s="1150">
        <v>2364</v>
      </c>
      <c r="E338" s="1150">
        <v>349</v>
      </c>
      <c r="F338" s="1149">
        <v>3935</v>
      </c>
    </row>
    <row r="339" spans="2:6" ht="12.95" customHeight="1" x14ac:dyDescent="0.2">
      <c r="B339" s="1155" t="s">
        <v>1101</v>
      </c>
      <c r="C339" s="1156">
        <v>1110</v>
      </c>
      <c r="D339" s="1156">
        <v>3045</v>
      </c>
      <c r="E339" s="1156">
        <v>566</v>
      </c>
      <c r="F339" s="1157">
        <v>4721</v>
      </c>
    </row>
    <row r="340" spans="2:6" ht="12.95" customHeight="1" x14ac:dyDescent="0.2">
      <c r="B340" s="1148" t="s">
        <v>1102</v>
      </c>
      <c r="C340" s="1150">
        <v>1382</v>
      </c>
      <c r="D340" s="1150">
        <v>3900</v>
      </c>
      <c r="E340" s="1150">
        <v>518</v>
      </c>
      <c r="F340" s="1149">
        <v>5800</v>
      </c>
    </row>
    <row r="341" spans="2:6" ht="12.95" customHeight="1" x14ac:dyDescent="0.2">
      <c r="B341" s="1155" t="s">
        <v>1103</v>
      </c>
      <c r="C341" s="1156">
        <v>886</v>
      </c>
      <c r="D341" s="1156">
        <v>1488</v>
      </c>
      <c r="E341" s="1156">
        <v>252</v>
      </c>
      <c r="F341" s="1157">
        <v>2626</v>
      </c>
    </row>
    <row r="342" spans="2:6" ht="12.95" customHeight="1" x14ac:dyDescent="0.2">
      <c r="B342" s="1148" t="s">
        <v>1104</v>
      </c>
      <c r="C342" s="1150">
        <v>938</v>
      </c>
      <c r="D342" s="1150">
        <v>2556</v>
      </c>
      <c r="E342" s="1150">
        <v>343</v>
      </c>
      <c r="F342" s="1149">
        <v>3837</v>
      </c>
    </row>
    <row r="343" spans="2:6" ht="12.95" customHeight="1" x14ac:dyDescent="0.2">
      <c r="B343" s="1155" t="s">
        <v>1105</v>
      </c>
      <c r="C343" s="1156">
        <v>946</v>
      </c>
      <c r="D343" s="1156">
        <v>2392</v>
      </c>
      <c r="E343" s="1156">
        <v>371</v>
      </c>
      <c r="F343" s="1157">
        <v>3709</v>
      </c>
    </row>
    <row r="344" spans="2:6" ht="12.95" customHeight="1" x14ac:dyDescent="0.2">
      <c r="B344" s="1148" t="s">
        <v>1106</v>
      </c>
      <c r="C344" s="1150">
        <v>1251</v>
      </c>
      <c r="D344" s="1150">
        <v>2971</v>
      </c>
      <c r="E344" s="1150">
        <v>425</v>
      </c>
      <c r="F344" s="1149">
        <v>4647</v>
      </c>
    </row>
    <row r="345" spans="2:6" ht="12.95" customHeight="1" x14ac:dyDescent="0.2">
      <c r="B345" s="1155" t="s">
        <v>1107</v>
      </c>
      <c r="C345" s="1156">
        <v>302</v>
      </c>
      <c r="D345" s="1156">
        <v>715</v>
      </c>
      <c r="E345" s="1156">
        <v>99</v>
      </c>
      <c r="F345" s="1157">
        <v>1116</v>
      </c>
    </row>
    <row r="346" spans="2:6" ht="12.95" customHeight="1" x14ac:dyDescent="0.2">
      <c r="B346" s="1148" t="s">
        <v>1108</v>
      </c>
      <c r="C346" s="1150">
        <v>28</v>
      </c>
      <c r="D346" s="1150">
        <v>262</v>
      </c>
      <c r="E346" s="1150">
        <v>35</v>
      </c>
      <c r="F346" s="1149">
        <v>325</v>
      </c>
    </row>
    <row r="347" spans="2:6" ht="12.95" customHeight="1" x14ac:dyDescent="0.2">
      <c r="B347" s="1155" t="s">
        <v>1109</v>
      </c>
      <c r="C347" s="1156">
        <v>1360</v>
      </c>
      <c r="D347" s="1156">
        <v>999</v>
      </c>
      <c r="E347" s="1156">
        <v>158</v>
      </c>
      <c r="F347" s="1157">
        <v>2517</v>
      </c>
    </row>
    <row r="348" spans="2:6" ht="12.95" customHeight="1" x14ac:dyDescent="0.2">
      <c r="B348" s="1148" t="s">
        <v>1110</v>
      </c>
      <c r="C348" s="1150">
        <v>3459</v>
      </c>
      <c r="D348" s="1150">
        <v>5550</v>
      </c>
      <c r="E348" s="1150">
        <v>1289</v>
      </c>
      <c r="F348" s="1149">
        <v>10298</v>
      </c>
    </row>
    <row r="349" spans="2:6" ht="12.95" customHeight="1" x14ac:dyDescent="0.2">
      <c r="B349" s="1155" t="s">
        <v>1111</v>
      </c>
      <c r="C349" s="1156">
        <v>115</v>
      </c>
      <c r="D349" s="1156">
        <v>277</v>
      </c>
      <c r="E349" s="1156">
        <v>41</v>
      </c>
      <c r="F349" s="1157">
        <v>433</v>
      </c>
    </row>
    <row r="350" spans="2:6" ht="12.95" customHeight="1" x14ac:dyDescent="0.2">
      <c r="B350" s="1148" t="s">
        <v>1112</v>
      </c>
      <c r="C350" s="1150">
        <v>418</v>
      </c>
      <c r="D350" s="1150">
        <v>755</v>
      </c>
      <c r="E350" s="1150">
        <v>114</v>
      </c>
      <c r="F350" s="1149">
        <v>1287</v>
      </c>
    </row>
    <row r="351" spans="2:6" ht="12.95" customHeight="1" x14ac:dyDescent="0.2">
      <c r="B351" s="1155" t="s">
        <v>1113</v>
      </c>
      <c r="C351" s="1156">
        <v>298</v>
      </c>
      <c r="D351" s="1156">
        <v>788</v>
      </c>
      <c r="E351" s="1156">
        <v>91</v>
      </c>
      <c r="F351" s="1157">
        <v>1177</v>
      </c>
    </row>
    <row r="352" spans="2:6" ht="12.95" customHeight="1" x14ac:dyDescent="0.2">
      <c r="B352" s="1148" t="s">
        <v>1114</v>
      </c>
      <c r="C352" s="1150">
        <v>11294</v>
      </c>
      <c r="D352" s="1150">
        <v>18425</v>
      </c>
      <c r="E352" s="1150">
        <v>4207</v>
      </c>
      <c r="F352" s="1149">
        <v>33926</v>
      </c>
    </row>
    <row r="353" spans="2:6" ht="12.95" customHeight="1" x14ac:dyDescent="0.2">
      <c r="B353" s="1155" t="s">
        <v>1115</v>
      </c>
      <c r="C353" s="1156">
        <v>141</v>
      </c>
      <c r="D353" s="1156">
        <v>730</v>
      </c>
      <c r="E353" s="1156">
        <v>83</v>
      </c>
      <c r="F353" s="1157">
        <v>954</v>
      </c>
    </row>
    <row r="354" spans="2:6" ht="12.95" customHeight="1" x14ac:dyDescent="0.2">
      <c r="B354" s="1148" t="s">
        <v>1116</v>
      </c>
      <c r="C354" s="1150">
        <v>4956</v>
      </c>
      <c r="D354" s="1150">
        <v>9206</v>
      </c>
      <c r="E354" s="1150">
        <v>1701</v>
      </c>
      <c r="F354" s="1149">
        <v>15863</v>
      </c>
    </row>
    <row r="355" spans="2:6" ht="12.95" customHeight="1" x14ac:dyDescent="0.2">
      <c r="B355" s="1155" t="s">
        <v>1117</v>
      </c>
      <c r="C355" s="1156">
        <v>769</v>
      </c>
      <c r="D355" s="1156">
        <v>1879</v>
      </c>
      <c r="E355" s="1156">
        <v>317</v>
      </c>
      <c r="F355" s="1157">
        <v>2965</v>
      </c>
    </row>
    <row r="356" spans="2:6" ht="12.95" customHeight="1" x14ac:dyDescent="0.2">
      <c r="B356" s="1148" t="s">
        <v>1118</v>
      </c>
      <c r="C356" s="1150">
        <v>850</v>
      </c>
      <c r="D356" s="1150">
        <v>1831</v>
      </c>
      <c r="E356" s="1150">
        <v>372</v>
      </c>
      <c r="F356" s="1149">
        <v>3053</v>
      </c>
    </row>
    <row r="357" spans="2:6" ht="12.95" customHeight="1" x14ac:dyDescent="0.2">
      <c r="B357" s="1155" t="s">
        <v>1119</v>
      </c>
      <c r="C357" s="1156">
        <v>2229</v>
      </c>
      <c r="D357" s="1156">
        <v>6036</v>
      </c>
      <c r="E357" s="1156">
        <v>945</v>
      </c>
      <c r="F357" s="1157">
        <v>9210</v>
      </c>
    </row>
    <row r="358" spans="2:6" ht="12.95" customHeight="1" x14ac:dyDescent="0.2">
      <c r="B358" s="1148" t="s">
        <v>1120</v>
      </c>
      <c r="C358" s="1150">
        <v>6281</v>
      </c>
      <c r="D358" s="1150">
        <v>10403</v>
      </c>
      <c r="E358" s="1150">
        <v>2590</v>
      </c>
      <c r="F358" s="1149">
        <v>19274</v>
      </c>
    </row>
    <row r="359" spans="2:6" ht="12.95" customHeight="1" x14ac:dyDescent="0.2">
      <c r="B359" s="1155" t="s">
        <v>1121</v>
      </c>
      <c r="C359" s="1156">
        <v>1739</v>
      </c>
      <c r="D359" s="1156">
        <v>3225</v>
      </c>
      <c r="E359" s="1156">
        <v>737</v>
      </c>
      <c r="F359" s="1157">
        <v>5701</v>
      </c>
    </row>
    <row r="360" spans="2:6" ht="12.95" customHeight="1" x14ac:dyDescent="0.2">
      <c r="B360" s="1148" t="s">
        <v>1122</v>
      </c>
      <c r="C360" s="1150">
        <v>2621</v>
      </c>
      <c r="D360" s="1150">
        <v>5267</v>
      </c>
      <c r="E360" s="1150">
        <v>957</v>
      </c>
      <c r="F360" s="1149">
        <v>8845</v>
      </c>
    </row>
    <row r="361" spans="2:6" ht="12.95" customHeight="1" x14ac:dyDescent="0.2">
      <c r="B361" s="1155" t="s">
        <v>1123</v>
      </c>
      <c r="C361" s="1156">
        <v>2693</v>
      </c>
      <c r="D361" s="1156">
        <v>4847</v>
      </c>
      <c r="E361" s="1156">
        <v>982</v>
      </c>
      <c r="F361" s="1157">
        <v>8522</v>
      </c>
    </row>
    <row r="362" spans="2:6" ht="12.95" customHeight="1" x14ac:dyDescent="0.2">
      <c r="B362" s="1148" t="s">
        <v>1124</v>
      </c>
      <c r="C362" s="1150">
        <v>1786</v>
      </c>
      <c r="D362" s="1150">
        <v>4396</v>
      </c>
      <c r="E362" s="1150">
        <v>960</v>
      </c>
      <c r="F362" s="1149">
        <v>7142</v>
      </c>
    </row>
    <row r="363" spans="2:6" ht="12.95" customHeight="1" x14ac:dyDescent="0.2">
      <c r="B363" s="1155" t="s">
        <v>1125</v>
      </c>
      <c r="C363" s="1156">
        <v>14863</v>
      </c>
      <c r="D363" s="1156">
        <v>20216</v>
      </c>
      <c r="E363" s="1156">
        <v>3705</v>
      </c>
      <c r="F363" s="1157">
        <v>38784</v>
      </c>
    </row>
    <row r="364" spans="2:6" ht="12.95" customHeight="1" x14ac:dyDescent="0.2">
      <c r="B364" s="1148" t="s">
        <v>1126</v>
      </c>
      <c r="C364" s="1150">
        <v>1</v>
      </c>
      <c r="D364" s="1150">
        <v>0</v>
      </c>
      <c r="E364" s="1150">
        <v>0</v>
      </c>
      <c r="F364" s="1149">
        <v>1</v>
      </c>
    </row>
    <row r="365" spans="2:6" ht="12.95" customHeight="1" x14ac:dyDescent="0.2">
      <c r="B365" s="1155" t="s">
        <v>1127</v>
      </c>
      <c r="C365" s="1156">
        <v>151</v>
      </c>
      <c r="D365" s="1156">
        <v>174</v>
      </c>
      <c r="E365" s="1156">
        <v>25</v>
      </c>
      <c r="F365" s="1157">
        <v>350</v>
      </c>
    </row>
    <row r="366" spans="2:6" ht="12.95" customHeight="1" x14ac:dyDescent="0.2">
      <c r="B366" s="1148" t="s">
        <v>1128</v>
      </c>
      <c r="C366" s="1150">
        <v>910</v>
      </c>
      <c r="D366" s="1150">
        <v>1392</v>
      </c>
      <c r="E366" s="1150">
        <v>197</v>
      </c>
      <c r="F366" s="1149">
        <v>2499</v>
      </c>
    </row>
    <row r="367" spans="2:6" ht="12.95" customHeight="1" x14ac:dyDescent="0.2">
      <c r="B367" s="1155" t="s">
        <v>1129</v>
      </c>
      <c r="C367" s="1156">
        <v>2187</v>
      </c>
      <c r="D367" s="1156">
        <v>2751</v>
      </c>
      <c r="E367" s="1156">
        <v>454</v>
      </c>
      <c r="F367" s="1157">
        <v>5392</v>
      </c>
    </row>
    <row r="368" spans="2:6" ht="12.95" customHeight="1" x14ac:dyDescent="0.2">
      <c r="B368" s="1148" t="s">
        <v>1130</v>
      </c>
      <c r="C368" s="1150">
        <v>5652</v>
      </c>
      <c r="D368" s="1150">
        <v>8294</v>
      </c>
      <c r="E368" s="1150">
        <v>1604</v>
      </c>
      <c r="F368" s="1149">
        <v>15550</v>
      </c>
    </row>
    <row r="369" spans="2:6" ht="12.95" customHeight="1" x14ac:dyDescent="0.2">
      <c r="B369" s="1155" t="s">
        <v>1131</v>
      </c>
      <c r="C369" s="1156">
        <v>3817</v>
      </c>
      <c r="D369" s="1156">
        <v>6013</v>
      </c>
      <c r="E369" s="1156">
        <v>940</v>
      </c>
      <c r="F369" s="1157">
        <v>10770</v>
      </c>
    </row>
    <row r="370" spans="2:6" ht="12.95" customHeight="1" x14ac:dyDescent="0.2">
      <c r="B370" s="1148" t="s">
        <v>1132</v>
      </c>
      <c r="C370" s="1150">
        <v>10377</v>
      </c>
      <c r="D370" s="1150">
        <v>17626</v>
      </c>
      <c r="E370" s="1150">
        <v>4179</v>
      </c>
      <c r="F370" s="1149">
        <v>32182</v>
      </c>
    </row>
    <row r="371" spans="2:6" ht="12.95" customHeight="1" x14ac:dyDescent="0.2">
      <c r="B371" s="1155" t="s">
        <v>1133</v>
      </c>
      <c r="C371" s="1156">
        <v>3597</v>
      </c>
      <c r="D371" s="1156">
        <v>6129</v>
      </c>
      <c r="E371" s="1156">
        <v>956</v>
      </c>
      <c r="F371" s="1157">
        <v>10682</v>
      </c>
    </row>
    <row r="372" spans="2:6" ht="12.95" customHeight="1" x14ac:dyDescent="0.2">
      <c r="B372" s="1148" t="s">
        <v>1134</v>
      </c>
      <c r="C372" s="1150">
        <v>814</v>
      </c>
      <c r="D372" s="1150">
        <v>1709</v>
      </c>
      <c r="E372" s="1150">
        <v>240</v>
      </c>
      <c r="F372" s="1149">
        <v>2763</v>
      </c>
    </row>
    <row r="373" spans="2:6" ht="12.95" customHeight="1" x14ac:dyDescent="0.2">
      <c r="B373" s="1155" t="s">
        <v>1135</v>
      </c>
      <c r="C373" s="1156">
        <v>221</v>
      </c>
      <c r="D373" s="1156">
        <v>397</v>
      </c>
      <c r="E373" s="1156">
        <v>54</v>
      </c>
      <c r="F373" s="1157">
        <v>672</v>
      </c>
    </row>
    <row r="374" spans="2:6" ht="12.95" customHeight="1" x14ac:dyDescent="0.2">
      <c r="B374" s="1148" t="s">
        <v>1136</v>
      </c>
      <c r="C374" s="1150">
        <v>6116</v>
      </c>
      <c r="D374" s="1150">
        <v>1262</v>
      </c>
      <c r="E374" s="1150">
        <v>334</v>
      </c>
      <c r="F374" s="1149">
        <v>7712</v>
      </c>
    </row>
    <row r="375" spans="2:6" ht="12.95" customHeight="1" x14ac:dyDescent="0.2">
      <c r="B375" s="1155" t="s">
        <v>1137</v>
      </c>
      <c r="C375" s="1156">
        <v>9528</v>
      </c>
      <c r="D375" s="1156">
        <v>7003</v>
      </c>
      <c r="E375" s="1156">
        <v>4081</v>
      </c>
      <c r="F375" s="1157">
        <v>20612</v>
      </c>
    </row>
    <row r="376" spans="2:6" ht="12.95" customHeight="1" x14ac:dyDescent="0.2">
      <c r="B376" s="1148" t="s">
        <v>1138</v>
      </c>
      <c r="C376" s="1150">
        <v>23376</v>
      </c>
      <c r="D376" s="1150">
        <v>18079</v>
      </c>
      <c r="E376" s="1150">
        <v>7946</v>
      </c>
      <c r="F376" s="1149">
        <v>49401</v>
      </c>
    </row>
    <row r="377" spans="2:6" ht="12.95" customHeight="1" x14ac:dyDescent="0.2">
      <c r="B377" s="1155" t="s">
        <v>1139</v>
      </c>
      <c r="C377" s="1156">
        <v>16275</v>
      </c>
      <c r="D377" s="1156">
        <v>9155</v>
      </c>
      <c r="E377" s="1156">
        <v>4674</v>
      </c>
      <c r="F377" s="1157">
        <v>30104</v>
      </c>
    </row>
    <row r="378" spans="2:6" ht="12.95" customHeight="1" x14ac:dyDescent="0.2">
      <c r="B378" s="1148" t="s">
        <v>1140</v>
      </c>
      <c r="C378" s="1150">
        <v>2</v>
      </c>
      <c r="D378" s="1150">
        <v>0</v>
      </c>
      <c r="E378" s="1150">
        <v>2</v>
      </c>
      <c r="F378" s="1149">
        <v>4</v>
      </c>
    </row>
    <row r="379" spans="2:6" ht="12.95" customHeight="1" x14ac:dyDescent="0.2">
      <c r="B379" s="1155" t="s">
        <v>1141</v>
      </c>
      <c r="C379" s="1156">
        <v>43</v>
      </c>
      <c r="D379" s="1156">
        <v>22</v>
      </c>
      <c r="E379" s="1156">
        <v>16</v>
      </c>
      <c r="F379" s="1157">
        <v>81</v>
      </c>
    </row>
    <row r="380" spans="2:6" ht="12.95" customHeight="1" x14ac:dyDescent="0.2">
      <c r="B380" s="1148" t="s">
        <v>1142</v>
      </c>
      <c r="C380" s="1150">
        <v>5815</v>
      </c>
      <c r="D380" s="1150">
        <v>22724</v>
      </c>
      <c r="E380" s="1150">
        <v>2630</v>
      </c>
      <c r="F380" s="1149">
        <v>31169</v>
      </c>
    </row>
    <row r="381" spans="2:6" ht="12.95" customHeight="1" x14ac:dyDescent="0.2">
      <c r="B381" s="1155" t="s">
        <v>1143</v>
      </c>
      <c r="C381" s="1156">
        <v>3129</v>
      </c>
      <c r="D381" s="1156">
        <v>5745</v>
      </c>
      <c r="E381" s="1156">
        <v>1106</v>
      </c>
      <c r="F381" s="1157">
        <v>9980</v>
      </c>
    </row>
    <row r="382" spans="2:6" ht="12.95" customHeight="1" x14ac:dyDescent="0.2">
      <c r="B382" s="1148" t="s">
        <v>1144</v>
      </c>
      <c r="C382" s="1150">
        <v>240</v>
      </c>
      <c r="D382" s="1150">
        <v>446</v>
      </c>
      <c r="E382" s="1150">
        <v>121</v>
      </c>
      <c r="F382" s="1149">
        <v>807</v>
      </c>
    </row>
    <row r="383" spans="2:6" ht="12.95" customHeight="1" x14ac:dyDescent="0.2">
      <c r="B383" s="1155" t="s">
        <v>1145</v>
      </c>
      <c r="C383" s="1156">
        <v>510</v>
      </c>
      <c r="D383" s="1156">
        <v>832</v>
      </c>
      <c r="E383" s="1156">
        <v>184</v>
      </c>
      <c r="F383" s="1157">
        <v>1526</v>
      </c>
    </row>
    <row r="384" spans="2:6" ht="12.95" customHeight="1" x14ac:dyDescent="0.2">
      <c r="B384" s="1148" t="s">
        <v>1146</v>
      </c>
      <c r="C384" s="1150">
        <v>486</v>
      </c>
      <c r="D384" s="1150">
        <v>914</v>
      </c>
      <c r="E384" s="1150">
        <v>128</v>
      </c>
      <c r="F384" s="1149">
        <v>1528</v>
      </c>
    </row>
    <row r="385" spans="2:6" ht="12.95" customHeight="1" x14ac:dyDescent="0.2">
      <c r="B385" s="1155" t="s">
        <v>1147</v>
      </c>
      <c r="C385" s="1156">
        <v>3110</v>
      </c>
      <c r="D385" s="1156">
        <v>4577</v>
      </c>
      <c r="E385" s="1156">
        <v>925</v>
      </c>
      <c r="F385" s="1157">
        <v>8612</v>
      </c>
    </row>
    <row r="386" spans="2:6" ht="12.95" customHeight="1" x14ac:dyDescent="0.2">
      <c r="B386" s="1148" t="s">
        <v>1148</v>
      </c>
      <c r="C386" s="1150">
        <v>8219</v>
      </c>
      <c r="D386" s="1150">
        <v>15589</v>
      </c>
      <c r="E386" s="1150">
        <v>3724</v>
      </c>
      <c r="F386" s="1149">
        <v>27532</v>
      </c>
    </row>
    <row r="387" spans="2:6" ht="12.95" customHeight="1" x14ac:dyDescent="0.2">
      <c r="B387" s="1155" t="s">
        <v>1149</v>
      </c>
      <c r="C387" s="1156">
        <v>26858</v>
      </c>
      <c r="D387" s="1156">
        <v>25338</v>
      </c>
      <c r="E387" s="1156">
        <v>9238</v>
      </c>
      <c r="F387" s="1157">
        <v>61434</v>
      </c>
    </row>
    <row r="388" spans="2:6" ht="12.95" customHeight="1" x14ac:dyDescent="0.2">
      <c r="B388" s="1148" t="s">
        <v>1150</v>
      </c>
      <c r="C388" s="1150">
        <v>11719</v>
      </c>
      <c r="D388" s="1150">
        <v>16890</v>
      </c>
      <c r="E388" s="1150">
        <v>4063</v>
      </c>
      <c r="F388" s="1149">
        <v>32672</v>
      </c>
    </row>
    <row r="389" spans="2:6" ht="12.95" customHeight="1" x14ac:dyDescent="0.2">
      <c r="B389" s="1155" t="s">
        <v>1151</v>
      </c>
      <c r="C389" s="1156">
        <v>409</v>
      </c>
      <c r="D389" s="1156">
        <v>665</v>
      </c>
      <c r="E389" s="1156">
        <v>200</v>
      </c>
      <c r="F389" s="1157">
        <v>1274</v>
      </c>
    </row>
    <row r="390" spans="2:6" ht="12.95" customHeight="1" x14ac:dyDescent="0.2">
      <c r="B390" s="1148" t="s">
        <v>1152</v>
      </c>
      <c r="C390" s="1150">
        <v>24051</v>
      </c>
      <c r="D390" s="1150">
        <v>19518</v>
      </c>
      <c r="E390" s="1150">
        <v>5469</v>
      </c>
      <c r="F390" s="1149">
        <v>49038</v>
      </c>
    </row>
    <row r="391" spans="2:6" ht="12.95" customHeight="1" x14ac:dyDescent="0.2">
      <c r="B391" s="1155" t="s">
        <v>1153</v>
      </c>
      <c r="C391" s="1156">
        <v>678</v>
      </c>
      <c r="D391" s="1156">
        <v>1306</v>
      </c>
      <c r="E391" s="1156">
        <v>166</v>
      </c>
      <c r="F391" s="1157">
        <v>2150</v>
      </c>
    </row>
    <row r="392" spans="2:6" ht="12.95" customHeight="1" x14ac:dyDescent="0.2">
      <c r="B392" s="1148" t="s">
        <v>1154</v>
      </c>
      <c r="C392" s="1150">
        <v>22831</v>
      </c>
      <c r="D392" s="1150">
        <v>22448</v>
      </c>
      <c r="E392" s="1150">
        <v>6932</v>
      </c>
      <c r="F392" s="1149">
        <v>52211</v>
      </c>
    </row>
    <row r="393" spans="2:6" ht="12.95" customHeight="1" x14ac:dyDescent="0.2">
      <c r="B393" s="1155" t="s">
        <v>1155</v>
      </c>
      <c r="C393" s="1156">
        <v>658</v>
      </c>
      <c r="D393" s="1156">
        <v>1112</v>
      </c>
      <c r="E393" s="1156">
        <v>172</v>
      </c>
      <c r="F393" s="1157">
        <v>1942</v>
      </c>
    </row>
    <row r="394" spans="2:6" ht="12.95" customHeight="1" x14ac:dyDescent="0.2">
      <c r="B394" s="1148" t="s">
        <v>1156</v>
      </c>
      <c r="C394" s="1150">
        <v>941</v>
      </c>
      <c r="D394" s="1150">
        <v>1663</v>
      </c>
      <c r="E394" s="1150">
        <v>254</v>
      </c>
      <c r="F394" s="1149">
        <v>2858</v>
      </c>
    </row>
    <row r="395" spans="2:6" ht="12.95" customHeight="1" x14ac:dyDescent="0.2">
      <c r="B395" s="1155" t="s">
        <v>1157</v>
      </c>
      <c r="C395" s="1156">
        <v>7290</v>
      </c>
      <c r="D395" s="1156">
        <v>10367</v>
      </c>
      <c r="E395" s="1156">
        <v>2575</v>
      </c>
      <c r="F395" s="1157">
        <v>20232</v>
      </c>
    </row>
    <row r="396" spans="2:6" ht="12.95" customHeight="1" x14ac:dyDescent="0.2">
      <c r="B396" s="1148" t="s">
        <v>1158</v>
      </c>
      <c r="C396" s="1150">
        <v>4799</v>
      </c>
      <c r="D396" s="1150">
        <v>4960</v>
      </c>
      <c r="E396" s="1150">
        <v>1768</v>
      </c>
      <c r="F396" s="1149">
        <v>11527</v>
      </c>
    </row>
    <row r="397" spans="2:6" ht="12.95" customHeight="1" x14ac:dyDescent="0.2">
      <c r="B397" s="1155" t="s">
        <v>1159</v>
      </c>
      <c r="C397" s="1156">
        <v>13177</v>
      </c>
      <c r="D397" s="1156">
        <v>16401</v>
      </c>
      <c r="E397" s="1156">
        <v>4878</v>
      </c>
      <c r="F397" s="1157">
        <v>34456</v>
      </c>
    </row>
    <row r="398" spans="2:6" ht="12.95" customHeight="1" x14ac:dyDescent="0.2">
      <c r="B398" s="1148" t="s">
        <v>1160</v>
      </c>
      <c r="C398" s="1150">
        <v>2780</v>
      </c>
      <c r="D398" s="1150">
        <v>3359</v>
      </c>
      <c r="E398" s="1150">
        <v>760</v>
      </c>
      <c r="F398" s="1149">
        <v>6899</v>
      </c>
    </row>
    <row r="399" spans="2:6" ht="12.95" customHeight="1" x14ac:dyDescent="0.2">
      <c r="B399" s="1155" t="s">
        <v>1161</v>
      </c>
      <c r="C399" s="1156">
        <v>22414</v>
      </c>
      <c r="D399" s="1156">
        <v>30643</v>
      </c>
      <c r="E399" s="1156">
        <v>7530</v>
      </c>
      <c r="F399" s="1157">
        <v>60587</v>
      </c>
    </row>
    <row r="400" spans="2:6" ht="12.95" customHeight="1" x14ac:dyDescent="0.2">
      <c r="B400" s="1148" t="s">
        <v>1162</v>
      </c>
      <c r="C400" s="1150">
        <v>14144</v>
      </c>
      <c r="D400" s="1150">
        <v>22203</v>
      </c>
      <c r="E400" s="1150">
        <v>4368</v>
      </c>
      <c r="F400" s="1149">
        <v>40715</v>
      </c>
    </row>
    <row r="401" spans="2:6" ht="12.95" customHeight="1" x14ac:dyDescent="0.2">
      <c r="B401" s="1155" t="s">
        <v>1163</v>
      </c>
      <c r="C401" s="1156">
        <v>4850</v>
      </c>
      <c r="D401" s="1156">
        <v>6414</v>
      </c>
      <c r="E401" s="1156">
        <v>1246</v>
      </c>
      <c r="F401" s="1157">
        <v>12510</v>
      </c>
    </row>
    <row r="402" spans="2:6" ht="12.95" customHeight="1" x14ac:dyDescent="0.2">
      <c r="B402" s="1148" t="s">
        <v>1164</v>
      </c>
      <c r="C402" s="1150">
        <v>779</v>
      </c>
      <c r="D402" s="1150">
        <v>1285</v>
      </c>
      <c r="E402" s="1150">
        <v>162</v>
      </c>
      <c r="F402" s="1149">
        <v>2226</v>
      </c>
    </row>
    <row r="403" spans="2:6" ht="12.95" customHeight="1" x14ac:dyDescent="0.2">
      <c r="B403" s="1155" t="s">
        <v>1165</v>
      </c>
      <c r="C403" s="1156">
        <v>21</v>
      </c>
      <c r="D403" s="1156">
        <v>9</v>
      </c>
      <c r="E403" s="1156">
        <v>1</v>
      </c>
      <c r="F403" s="1157">
        <v>31</v>
      </c>
    </row>
    <row r="404" spans="2:6" ht="12.95" customHeight="1" x14ac:dyDescent="0.2">
      <c r="B404" s="1148" t="s">
        <v>1166</v>
      </c>
      <c r="C404" s="1150">
        <v>4931</v>
      </c>
      <c r="D404" s="1150">
        <v>8046</v>
      </c>
      <c r="E404" s="1150">
        <v>1461</v>
      </c>
      <c r="F404" s="1149">
        <v>14438</v>
      </c>
    </row>
    <row r="405" spans="2:6" ht="12.95" customHeight="1" x14ac:dyDescent="0.2">
      <c r="B405" s="1155" t="s">
        <v>1167</v>
      </c>
      <c r="C405" s="1156">
        <v>172</v>
      </c>
      <c r="D405" s="1156">
        <v>354</v>
      </c>
      <c r="E405" s="1156">
        <v>46</v>
      </c>
      <c r="F405" s="1157">
        <v>572</v>
      </c>
    </row>
    <row r="406" spans="2:6" ht="12.95" customHeight="1" x14ac:dyDescent="0.2">
      <c r="B406" s="1148" t="s">
        <v>1168</v>
      </c>
      <c r="C406" s="1150">
        <v>3340</v>
      </c>
      <c r="D406" s="1150">
        <v>7318</v>
      </c>
      <c r="E406" s="1150">
        <v>952</v>
      </c>
      <c r="F406" s="1149">
        <v>11610</v>
      </c>
    </row>
    <row r="407" spans="2:6" ht="12.95" customHeight="1" x14ac:dyDescent="0.2">
      <c r="B407" s="1155" t="s">
        <v>1169</v>
      </c>
      <c r="C407" s="1156">
        <v>84</v>
      </c>
      <c r="D407" s="1156">
        <v>99</v>
      </c>
      <c r="E407" s="1156">
        <v>12</v>
      </c>
      <c r="F407" s="1157">
        <v>195</v>
      </c>
    </row>
    <row r="408" spans="2:6" ht="12.95" customHeight="1" x14ac:dyDescent="0.2">
      <c r="B408" s="1148" t="s">
        <v>1170</v>
      </c>
      <c r="C408" s="1150">
        <v>165</v>
      </c>
      <c r="D408" s="1150">
        <v>234</v>
      </c>
      <c r="E408" s="1150">
        <v>24</v>
      </c>
      <c r="F408" s="1149">
        <v>423</v>
      </c>
    </row>
    <row r="409" spans="2:6" ht="12.95" customHeight="1" x14ac:dyDescent="0.2">
      <c r="B409" s="1155" t="s">
        <v>1171</v>
      </c>
      <c r="C409" s="1156">
        <v>22</v>
      </c>
      <c r="D409" s="1156">
        <v>74</v>
      </c>
      <c r="E409" s="1156">
        <v>3</v>
      </c>
      <c r="F409" s="1157">
        <v>99</v>
      </c>
    </row>
    <row r="410" spans="2:6" ht="12.95" customHeight="1" x14ac:dyDescent="0.2">
      <c r="B410" s="1148" t="s">
        <v>1172</v>
      </c>
      <c r="C410" s="1150">
        <v>10921</v>
      </c>
      <c r="D410" s="1150">
        <v>17870</v>
      </c>
      <c r="E410" s="1150">
        <v>3314</v>
      </c>
      <c r="F410" s="1149">
        <v>32105</v>
      </c>
    </row>
    <row r="411" spans="2:6" ht="12.95" customHeight="1" x14ac:dyDescent="0.2">
      <c r="B411" s="1155" t="s">
        <v>1173</v>
      </c>
      <c r="C411" s="1156">
        <v>538</v>
      </c>
      <c r="D411" s="1156">
        <v>1348</v>
      </c>
      <c r="E411" s="1156">
        <v>222</v>
      </c>
      <c r="F411" s="1157">
        <v>2108</v>
      </c>
    </row>
    <row r="412" spans="2:6" ht="12.95" customHeight="1" x14ac:dyDescent="0.2">
      <c r="B412" s="1148" t="s">
        <v>1174</v>
      </c>
      <c r="C412" s="1150">
        <v>1220</v>
      </c>
      <c r="D412" s="1150">
        <v>2536</v>
      </c>
      <c r="E412" s="1150">
        <v>364</v>
      </c>
      <c r="F412" s="1149">
        <v>4120</v>
      </c>
    </row>
    <row r="413" spans="2:6" ht="12.95" customHeight="1" x14ac:dyDescent="0.2">
      <c r="B413" s="1155" t="s">
        <v>1175</v>
      </c>
      <c r="C413" s="1156">
        <v>3132</v>
      </c>
      <c r="D413" s="1156">
        <v>6312</v>
      </c>
      <c r="E413" s="1156">
        <v>1146</v>
      </c>
      <c r="F413" s="1157">
        <v>10590</v>
      </c>
    </row>
    <row r="414" spans="2:6" ht="12.95" customHeight="1" x14ac:dyDescent="0.2">
      <c r="B414" s="1148" t="s">
        <v>1176</v>
      </c>
      <c r="C414" s="1150">
        <v>551</v>
      </c>
      <c r="D414" s="1150">
        <v>665</v>
      </c>
      <c r="E414" s="1150">
        <v>121</v>
      </c>
      <c r="F414" s="1149">
        <v>1337</v>
      </c>
    </row>
    <row r="415" spans="2:6" ht="12.95" customHeight="1" x14ac:dyDescent="0.2">
      <c r="B415" s="1155" t="s">
        <v>1177</v>
      </c>
      <c r="C415" s="1156">
        <v>8148</v>
      </c>
      <c r="D415" s="1156">
        <v>14315</v>
      </c>
      <c r="E415" s="1156">
        <v>2669</v>
      </c>
      <c r="F415" s="1157">
        <v>25132</v>
      </c>
    </row>
    <row r="416" spans="2:6" ht="12.95" customHeight="1" x14ac:dyDescent="0.2">
      <c r="B416" s="1148" t="s">
        <v>1178</v>
      </c>
      <c r="C416" s="1150">
        <v>1549</v>
      </c>
      <c r="D416" s="1150">
        <v>2430</v>
      </c>
      <c r="E416" s="1150">
        <v>384</v>
      </c>
      <c r="F416" s="1149">
        <v>4363</v>
      </c>
    </row>
    <row r="417" spans="2:6" ht="12.95" customHeight="1" x14ac:dyDescent="0.2">
      <c r="B417" s="1155" t="s">
        <v>1179</v>
      </c>
      <c r="C417" s="1156">
        <v>785</v>
      </c>
      <c r="D417" s="1156">
        <v>1343</v>
      </c>
      <c r="E417" s="1156">
        <v>194</v>
      </c>
      <c r="F417" s="1157">
        <v>2322</v>
      </c>
    </row>
    <row r="418" spans="2:6" ht="12.95" customHeight="1" x14ac:dyDescent="0.2">
      <c r="B418" s="1148" t="s">
        <v>1180</v>
      </c>
      <c r="C418" s="1150">
        <v>24845</v>
      </c>
      <c r="D418" s="1150">
        <v>37927</v>
      </c>
      <c r="E418" s="1150">
        <v>10933</v>
      </c>
      <c r="F418" s="1149">
        <v>73705</v>
      </c>
    </row>
    <row r="419" spans="2:6" ht="12.95" customHeight="1" x14ac:dyDescent="0.2">
      <c r="B419" s="1155" t="s">
        <v>1181</v>
      </c>
      <c r="C419" s="1156">
        <v>1859</v>
      </c>
      <c r="D419" s="1156">
        <v>4411</v>
      </c>
      <c r="E419" s="1156">
        <v>876</v>
      </c>
      <c r="F419" s="1157">
        <v>7146</v>
      </c>
    </row>
    <row r="420" spans="2:6" ht="12.95" customHeight="1" x14ac:dyDescent="0.2">
      <c r="B420" s="1148" t="s">
        <v>1182</v>
      </c>
      <c r="C420" s="1150">
        <v>12762</v>
      </c>
      <c r="D420" s="1150">
        <v>11935</v>
      </c>
      <c r="E420" s="1150">
        <v>2267</v>
      </c>
      <c r="F420" s="1149">
        <v>26964</v>
      </c>
    </row>
    <row r="421" spans="2:6" ht="12.95" customHeight="1" x14ac:dyDescent="0.2">
      <c r="B421" s="1155" t="s">
        <v>1183</v>
      </c>
      <c r="C421" s="1156">
        <v>38355</v>
      </c>
      <c r="D421" s="1156">
        <v>31915</v>
      </c>
      <c r="E421" s="1156">
        <v>6485</v>
      </c>
      <c r="F421" s="1157">
        <v>76755</v>
      </c>
    </row>
    <row r="422" spans="2:6" ht="12.95" customHeight="1" x14ac:dyDescent="0.2">
      <c r="B422" s="1148" t="s">
        <v>1184</v>
      </c>
      <c r="C422" s="1150">
        <v>757</v>
      </c>
      <c r="D422" s="1150">
        <v>1417</v>
      </c>
      <c r="E422" s="1150">
        <v>203</v>
      </c>
      <c r="F422" s="1149">
        <v>2377</v>
      </c>
    </row>
    <row r="423" spans="2:6" ht="12.95" customHeight="1" x14ac:dyDescent="0.2">
      <c r="B423" s="1155" t="s">
        <v>1185</v>
      </c>
      <c r="C423" s="1156">
        <v>23435</v>
      </c>
      <c r="D423" s="1156">
        <v>19037</v>
      </c>
      <c r="E423" s="1156">
        <v>4661</v>
      </c>
      <c r="F423" s="1157">
        <v>47133</v>
      </c>
    </row>
    <row r="424" spans="2:6" ht="12.95" customHeight="1" x14ac:dyDescent="0.2">
      <c r="B424" s="1148" t="s">
        <v>1186</v>
      </c>
      <c r="C424" s="1150">
        <v>8151</v>
      </c>
      <c r="D424" s="1150">
        <v>12148</v>
      </c>
      <c r="E424" s="1150">
        <v>1776</v>
      </c>
      <c r="F424" s="1149">
        <v>22075</v>
      </c>
    </row>
    <row r="425" spans="2:6" ht="12.95" customHeight="1" x14ac:dyDescent="0.2">
      <c r="B425" s="1155" t="s">
        <v>1187</v>
      </c>
      <c r="C425" s="1156">
        <v>82</v>
      </c>
      <c r="D425" s="1156">
        <v>168</v>
      </c>
      <c r="E425" s="1156">
        <v>15</v>
      </c>
      <c r="F425" s="1157">
        <v>265</v>
      </c>
    </row>
    <row r="426" spans="2:6" ht="12.95" customHeight="1" x14ac:dyDescent="0.2">
      <c r="B426" s="1148" t="s">
        <v>1188</v>
      </c>
      <c r="C426" s="1150">
        <v>7348</v>
      </c>
      <c r="D426" s="1150">
        <v>6680</v>
      </c>
      <c r="E426" s="1150">
        <v>1211</v>
      </c>
      <c r="F426" s="1149">
        <v>15239</v>
      </c>
    </row>
    <row r="427" spans="2:6" ht="12.95" customHeight="1" x14ac:dyDescent="0.2">
      <c r="B427" s="1155" t="s">
        <v>1189</v>
      </c>
      <c r="C427" s="1156">
        <v>3287</v>
      </c>
      <c r="D427" s="1156">
        <v>4969</v>
      </c>
      <c r="E427" s="1156">
        <v>679</v>
      </c>
      <c r="F427" s="1157">
        <v>8935</v>
      </c>
    </row>
    <row r="428" spans="2:6" ht="12.95" customHeight="1" x14ac:dyDescent="0.2">
      <c r="B428" s="1148" t="s">
        <v>1190</v>
      </c>
      <c r="C428" s="1150">
        <v>4711</v>
      </c>
      <c r="D428" s="1150">
        <v>4494</v>
      </c>
      <c r="E428" s="1150">
        <v>525</v>
      </c>
      <c r="F428" s="1149">
        <v>9730</v>
      </c>
    </row>
    <row r="429" spans="2:6" ht="12.95" customHeight="1" x14ac:dyDescent="0.2">
      <c r="B429" s="1155" t="s">
        <v>1191</v>
      </c>
      <c r="C429" s="1156">
        <v>1604</v>
      </c>
      <c r="D429" s="1156">
        <v>2620</v>
      </c>
      <c r="E429" s="1156">
        <v>441</v>
      </c>
      <c r="F429" s="1157">
        <v>4665</v>
      </c>
    </row>
    <row r="430" spans="2:6" ht="12.95" customHeight="1" x14ac:dyDescent="0.2">
      <c r="B430" s="1148" t="s">
        <v>1192</v>
      </c>
      <c r="C430" s="1150">
        <v>708</v>
      </c>
      <c r="D430" s="1150">
        <v>1011</v>
      </c>
      <c r="E430" s="1150">
        <v>116</v>
      </c>
      <c r="F430" s="1149">
        <v>1835</v>
      </c>
    </row>
    <row r="431" spans="2:6" ht="12.95" customHeight="1" x14ac:dyDescent="0.2">
      <c r="B431" s="1155" t="s">
        <v>1193</v>
      </c>
      <c r="C431" s="1156">
        <v>835</v>
      </c>
      <c r="D431" s="1156">
        <v>1400</v>
      </c>
      <c r="E431" s="1156">
        <v>165</v>
      </c>
      <c r="F431" s="1157">
        <v>2400</v>
      </c>
    </row>
    <row r="432" spans="2:6" ht="12.95" customHeight="1" x14ac:dyDescent="0.2">
      <c r="B432" s="1148" t="s">
        <v>1194</v>
      </c>
      <c r="C432" s="1150">
        <v>21032</v>
      </c>
      <c r="D432" s="1150">
        <v>30105</v>
      </c>
      <c r="E432" s="1150">
        <v>3992</v>
      </c>
      <c r="F432" s="1149">
        <v>55129</v>
      </c>
    </row>
    <row r="433" spans="2:6" ht="12.95" customHeight="1" x14ac:dyDescent="0.2">
      <c r="B433" s="1155" t="s">
        <v>1195</v>
      </c>
      <c r="C433" s="1156">
        <v>173</v>
      </c>
      <c r="D433" s="1156">
        <v>500</v>
      </c>
      <c r="E433" s="1156">
        <v>37</v>
      </c>
      <c r="F433" s="1157">
        <v>710</v>
      </c>
    </row>
    <row r="434" spans="2:6" ht="12.95" customHeight="1" x14ac:dyDescent="0.2">
      <c r="B434" s="1148" t="s">
        <v>1196</v>
      </c>
      <c r="C434" s="1150">
        <v>2065</v>
      </c>
      <c r="D434" s="1150">
        <v>949</v>
      </c>
      <c r="E434" s="1150">
        <v>217</v>
      </c>
      <c r="F434" s="1149">
        <v>3231</v>
      </c>
    </row>
    <row r="435" spans="2:6" ht="12.95" customHeight="1" x14ac:dyDescent="0.2">
      <c r="B435" s="1155" t="s">
        <v>1197</v>
      </c>
      <c r="C435" s="1156">
        <v>593</v>
      </c>
      <c r="D435" s="1156">
        <v>532</v>
      </c>
      <c r="E435" s="1156">
        <v>77</v>
      </c>
      <c r="F435" s="1157">
        <v>1202</v>
      </c>
    </row>
    <row r="436" spans="2:6" ht="12.95" customHeight="1" x14ac:dyDescent="0.2">
      <c r="B436" s="1148" t="s">
        <v>1198</v>
      </c>
      <c r="C436" s="1150">
        <v>2136</v>
      </c>
      <c r="D436" s="1150">
        <v>4888</v>
      </c>
      <c r="E436" s="1150">
        <v>764</v>
      </c>
      <c r="F436" s="1149">
        <v>7788</v>
      </c>
    </row>
    <row r="437" spans="2:6" ht="12.95" customHeight="1" x14ac:dyDescent="0.2">
      <c r="B437" s="1155" t="s">
        <v>1199</v>
      </c>
      <c r="C437" s="1156">
        <v>604</v>
      </c>
      <c r="D437" s="1156">
        <v>843</v>
      </c>
      <c r="E437" s="1156">
        <v>95</v>
      </c>
      <c r="F437" s="1157">
        <v>1542</v>
      </c>
    </row>
    <row r="438" spans="2:6" ht="12.95" customHeight="1" x14ac:dyDescent="0.2">
      <c r="B438" s="1148" t="s">
        <v>1200</v>
      </c>
      <c r="C438" s="1150">
        <v>4320</v>
      </c>
      <c r="D438" s="1150">
        <v>7493</v>
      </c>
      <c r="E438" s="1150">
        <v>842</v>
      </c>
      <c r="F438" s="1149">
        <v>12655</v>
      </c>
    </row>
    <row r="439" spans="2:6" ht="12.95" customHeight="1" x14ac:dyDescent="0.2">
      <c r="B439" s="1155" t="s">
        <v>1201</v>
      </c>
      <c r="C439" s="1156">
        <v>685</v>
      </c>
      <c r="D439" s="1156">
        <v>1220</v>
      </c>
      <c r="E439" s="1156">
        <v>136</v>
      </c>
      <c r="F439" s="1157">
        <v>2041</v>
      </c>
    </row>
    <row r="440" spans="2:6" ht="12.95" customHeight="1" x14ac:dyDescent="0.2">
      <c r="B440" s="1148" t="s">
        <v>1202</v>
      </c>
      <c r="C440" s="1150">
        <v>2747</v>
      </c>
      <c r="D440" s="1150">
        <v>5539</v>
      </c>
      <c r="E440" s="1150">
        <v>876</v>
      </c>
      <c r="F440" s="1149">
        <v>9162</v>
      </c>
    </row>
    <row r="441" spans="2:6" ht="12.95" customHeight="1" x14ac:dyDescent="0.2">
      <c r="B441" s="1155" t="s">
        <v>1203</v>
      </c>
      <c r="C441" s="1156">
        <v>1060</v>
      </c>
      <c r="D441" s="1156">
        <v>1532</v>
      </c>
      <c r="E441" s="1156">
        <v>184</v>
      </c>
      <c r="F441" s="1157">
        <v>2776</v>
      </c>
    </row>
    <row r="442" spans="2:6" ht="12.95" customHeight="1" x14ac:dyDescent="0.2">
      <c r="B442" s="1148" t="s">
        <v>1204</v>
      </c>
      <c r="C442" s="1150">
        <v>3156</v>
      </c>
      <c r="D442" s="1150">
        <v>3886</v>
      </c>
      <c r="E442" s="1150">
        <v>634</v>
      </c>
      <c r="F442" s="1149">
        <v>7676</v>
      </c>
    </row>
    <row r="443" spans="2:6" ht="12.95" customHeight="1" x14ac:dyDescent="0.2">
      <c r="B443" s="1155" t="s">
        <v>1205</v>
      </c>
      <c r="C443" s="1156">
        <v>1114</v>
      </c>
      <c r="D443" s="1156">
        <v>1691</v>
      </c>
      <c r="E443" s="1156">
        <v>272</v>
      </c>
      <c r="F443" s="1157">
        <v>3077</v>
      </c>
    </row>
    <row r="444" spans="2:6" ht="12.95" customHeight="1" x14ac:dyDescent="0.2">
      <c r="B444" s="1148" t="s">
        <v>1206</v>
      </c>
      <c r="C444" s="1150">
        <v>2924</v>
      </c>
      <c r="D444" s="1150">
        <v>2418</v>
      </c>
      <c r="E444" s="1150">
        <v>344</v>
      </c>
      <c r="F444" s="1149">
        <v>5686</v>
      </c>
    </row>
    <row r="445" spans="2:6" ht="12.95" customHeight="1" x14ac:dyDescent="0.2">
      <c r="B445" s="1155" t="s">
        <v>1207</v>
      </c>
      <c r="C445" s="1156">
        <v>4946</v>
      </c>
      <c r="D445" s="1156">
        <v>8444</v>
      </c>
      <c r="E445" s="1156">
        <v>1248</v>
      </c>
      <c r="F445" s="1157">
        <v>14638</v>
      </c>
    </row>
    <row r="446" spans="2:6" ht="12.95" customHeight="1" x14ac:dyDescent="0.2">
      <c r="B446" s="1148" t="s">
        <v>1208</v>
      </c>
      <c r="C446" s="1150">
        <v>430</v>
      </c>
      <c r="D446" s="1150">
        <v>496</v>
      </c>
      <c r="E446" s="1150">
        <v>80</v>
      </c>
      <c r="F446" s="1149">
        <v>1006</v>
      </c>
    </row>
    <row r="447" spans="2:6" ht="12.95" customHeight="1" x14ac:dyDescent="0.2">
      <c r="B447" s="1155" t="s">
        <v>1209</v>
      </c>
      <c r="C447" s="1156">
        <v>42</v>
      </c>
      <c r="D447" s="1156">
        <v>58</v>
      </c>
      <c r="E447" s="1156">
        <v>25</v>
      </c>
      <c r="F447" s="1157">
        <v>125</v>
      </c>
    </row>
    <row r="448" spans="2:6" ht="12.95" customHeight="1" x14ac:dyDescent="0.2">
      <c r="B448" s="1148" t="s">
        <v>1210</v>
      </c>
      <c r="C448" s="1150">
        <v>385</v>
      </c>
      <c r="D448" s="1150">
        <v>510</v>
      </c>
      <c r="E448" s="1150">
        <v>65</v>
      </c>
      <c r="F448" s="1149">
        <v>960</v>
      </c>
    </row>
    <row r="449" spans="2:6" ht="12.95" customHeight="1" x14ac:dyDescent="0.2">
      <c r="B449" s="1155" t="s">
        <v>1211</v>
      </c>
      <c r="C449" s="1156">
        <v>351</v>
      </c>
      <c r="D449" s="1156">
        <v>229</v>
      </c>
      <c r="E449" s="1156">
        <v>48</v>
      </c>
      <c r="F449" s="1157">
        <v>628</v>
      </c>
    </row>
    <row r="450" spans="2:6" ht="12.95" customHeight="1" x14ac:dyDescent="0.2">
      <c r="B450" s="1148" t="s">
        <v>1212</v>
      </c>
      <c r="C450" s="1150">
        <v>1142</v>
      </c>
      <c r="D450" s="1150">
        <v>1717</v>
      </c>
      <c r="E450" s="1150">
        <v>179</v>
      </c>
      <c r="F450" s="1149">
        <v>3038</v>
      </c>
    </row>
    <row r="451" spans="2:6" ht="12.95" customHeight="1" x14ac:dyDescent="0.2">
      <c r="B451" s="1155" t="s">
        <v>1213</v>
      </c>
      <c r="C451" s="1156">
        <v>337</v>
      </c>
      <c r="D451" s="1156">
        <v>656</v>
      </c>
      <c r="E451" s="1156">
        <v>80</v>
      </c>
      <c r="F451" s="1157">
        <v>1073</v>
      </c>
    </row>
    <row r="452" spans="2:6" ht="12.95" customHeight="1" x14ac:dyDescent="0.2">
      <c r="B452" s="1148" t="s">
        <v>1214</v>
      </c>
      <c r="C452" s="1150">
        <v>949</v>
      </c>
      <c r="D452" s="1150">
        <v>1366</v>
      </c>
      <c r="E452" s="1150">
        <v>143</v>
      </c>
      <c r="F452" s="1149">
        <v>2458</v>
      </c>
    </row>
    <row r="453" spans="2:6" ht="12.95" customHeight="1" x14ac:dyDescent="0.2">
      <c r="B453" s="1155" t="s">
        <v>1215</v>
      </c>
      <c r="C453" s="1156">
        <v>195</v>
      </c>
      <c r="D453" s="1156">
        <v>347</v>
      </c>
      <c r="E453" s="1156">
        <v>40</v>
      </c>
      <c r="F453" s="1157">
        <v>582</v>
      </c>
    </row>
    <row r="454" spans="2:6" ht="12.95" customHeight="1" x14ac:dyDescent="0.2">
      <c r="B454" s="1148" t="s">
        <v>1216</v>
      </c>
      <c r="C454" s="1150">
        <v>283</v>
      </c>
      <c r="D454" s="1150">
        <v>410</v>
      </c>
      <c r="E454" s="1150">
        <v>49</v>
      </c>
      <c r="F454" s="1149">
        <v>742</v>
      </c>
    </row>
    <row r="455" spans="2:6" ht="12.95" customHeight="1" x14ac:dyDescent="0.2">
      <c r="B455" s="1155" t="s">
        <v>1217</v>
      </c>
      <c r="C455" s="1156">
        <v>491</v>
      </c>
      <c r="D455" s="1156">
        <v>745</v>
      </c>
      <c r="E455" s="1156">
        <v>89</v>
      </c>
      <c r="F455" s="1157">
        <v>1325</v>
      </c>
    </row>
    <row r="456" spans="2:6" ht="12.95" customHeight="1" x14ac:dyDescent="0.2">
      <c r="B456" s="1148" t="s">
        <v>1218</v>
      </c>
      <c r="C456" s="1150">
        <v>1749</v>
      </c>
      <c r="D456" s="1150">
        <v>1438</v>
      </c>
      <c r="E456" s="1150">
        <v>317</v>
      </c>
      <c r="F456" s="1149">
        <v>3504</v>
      </c>
    </row>
    <row r="457" spans="2:6" ht="12.95" customHeight="1" x14ac:dyDescent="0.2">
      <c r="B457" s="1155" t="s">
        <v>1219</v>
      </c>
      <c r="C457" s="1156">
        <v>5915</v>
      </c>
      <c r="D457" s="1156">
        <v>6738</v>
      </c>
      <c r="E457" s="1156">
        <v>1693</v>
      </c>
      <c r="F457" s="1157">
        <v>14346</v>
      </c>
    </row>
    <row r="458" spans="2:6" ht="12.95" customHeight="1" x14ac:dyDescent="0.2">
      <c r="B458" s="1148" t="s">
        <v>1220</v>
      </c>
      <c r="C458" s="1150">
        <v>7371</v>
      </c>
      <c r="D458" s="1150">
        <v>9052</v>
      </c>
      <c r="E458" s="1150">
        <v>1699</v>
      </c>
      <c r="F458" s="1149">
        <v>18122</v>
      </c>
    </row>
    <row r="459" spans="2:6" ht="12.95" customHeight="1" x14ac:dyDescent="0.2">
      <c r="B459" s="1155" t="s">
        <v>1221</v>
      </c>
      <c r="C459" s="1156">
        <v>7674</v>
      </c>
      <c r="D459" s="1156">
        <v>9280</v>
      </c>
      <c r="E459" s="1156">
        <v>1702</v>
      </c>
      <c r="F459" s="1157">
        <v>18656</v>
      </c>
    </row>
    <row r="460" spans="2:6" ht="12.95" customHeight="1" x14ac:dyDescent="0.2">
      <c r="B460" s="1148" t="s">
        <v>1222</v>
      </c>
      <c r="C460" s="1150">
        <v>6698</v>
      </c>
      <c r="D460" s="1150">
        <v>13433</v>
      </c>
      <c r="E460" s="1150">
        <v>1728</v>
      </c>
      <c r="F460" s="1149">
        <v>21859</v>
      </c>
    </row>
    <row r="461" spans="2:6" ht="12.95" customHeight="1" x14ac:dyDescent="0.2">
      <c r="B461" s="1155" t="s">
        <v>1223</v>
      </c>
      <c r="C461" s="1156">
        <v>389</v>
      </c>
      <c r="D461" s="1156">
        <v>643</v>
      </c>
      <c r="E461" s="1156">
        <v>84</v>
      </c>
      <c r="F461" s="1157">
        <v>1116</v>
      </c>
    </row>
    <row r="462" spans="2:6" ht="12.95" customHeight="1" x14ac:dyDescent="0.2">
      <c r="B462" s="1148" t="s">
        <v>1224</v>
      </c>
      <c r="C462" s="1150">
        <v>186</v>
      </c>
      <c r="D462" s="1150">
        <v>342</v>
      </c>
      <c r="E462" s="1150">
        <v>58</v>
      </c>
      <c r="F462" s="1149">
        <v>586</v>
      </c>
    </row>
    <row r="463" spans="2:6" ht="12.95" customHeight="1" x14ac:dyDescent="0.2">
      <c r="B463" s="1155" t="s">
        <v>1225</v>
      </c>
      <c r="C463" s="1156">
        <v>249</v>
      </c>
      <c r="D463" s="1156">
        <v>348</v>
      </c>
      <c r="E463" s="1156">
        <v>41</v>
      </c>
      <c r="F463" s="1157">
        <v>638</v>
      </c>
    </row>
    <row r="464" spans="2:6" ht="12.95" customHeight="1" x14ac:dyDescent="0.2">
      <c r="B464" s="1148" t="s">
        <v>1226</v>
      </c>
      <c r="C464" s="1150">
        <v>143</v>
      </c>
      <c r="D464" s="1150">
        <v>133</v>
      </c>
      <c r="E464" s="1150">
        <v>20</v>
      </c>
      <c r="F464" s="1149">
        <v>296</v>
      </c>
    </row>
    <row r="465" spans="2:6" ht="12.95" customHeight="1" x14ac:dyDescent="0.2">
      <c r="B465" s="1155" t="s">
        <v>1227</v>
      </c>
      <c r="C465" s="1156">
        <v>224</v>
      </c>
      <c r="D465" s="1156">
        <v>334</v>
      </c>
      <c r="E465" s="1156">
        <v>35</v>
      </c>
      <c r="F465" s="1157">
        <v>593</v>
      </c>
    </row>
    <row r="466" spans="2:6" ht="12.95" customHeight="1" x14ac:dyDescent="0.2">
      <c r="B466" s="1148" t="s">
        <v>1228</v>
      </c>
      <c r="C466" s="1150">
        <v>210</v>
      </c>
      <c r="D466" s="1150">
        <v>250</v>
      </c>
      <c r="E466" s="1150">
        <v>37</v>
      </c>
      <c r="F466" s="1149">
        <v>497</v>
      </c>
    </row>
    <row r="467" spans="2:6" ht="12.95" customHeight="1" x14ac:dyDescent="0.2">
      <c r="B467" s="1155" t="s">
        <v>1229</v>
      </c>
      <c r="C467" s="1156">
        <v>71</v>
      </c>
      <c r="D467" s="1156">
        <v>80</v>
      </c>
      <c r="E467" s="1156">
        <v>11</v>
      </c>
      <c r="F467" s="1157">
        <v>162</v>
      </c>
    </row>
    <row r="468" spans="2:6" ht="12.95" customHeight="1" x14ac:dyDescent="0.2">
      <c r="B468" s="1148" t="s">
        <v>1230</v>
      </c>
      <c r="C468" s="1150">
        <v>78</v>
      </c>
      <c r="D468" s="1150">
        <v>52</v>
      </c>
      <c r="E468" s="1150">
        <v>9</v>
      </c>
      <c r="F468" s="1149">
        <v>139</v>
      </c>
    </row>
    <row r="469" spans="2:6" ht="12.95" customHeight="1" x14ac:dyDescent="0.2">
      <c r="B469" s="1155" t="s">
        <v>1231</v>
      </c>
      <c r="C469" s="1156">
        <v>5487</v>
      </c>
      <c r="D469" s="1156">
        <v>8896</v>
      </c>
      <c r="E469" s="1156">
        <v>1503</v>
      </c>
      <c r="F469" s="1157">
        <v>15886</v>
      </c>
    </row>
    <row r="470" spans="2:6" ht="12.95" customHeight="1" x14ac:dyDescent="0.2">
      <c r="B470" s="1148" t="s">
        <v>1232</v>
      </c>
      <c r="C470" s="1150">
        <v>350</v>
      </c>
      <c r="D470" s="1150">
        <v>552</v>
      </c>
      <c r="E470" s="1150">
        <v>69</v>
      </c>
      <c r="F470" s="1149">
        <v>971</v>
      </c>
    </row>
    <row r="471" spans="2:6" ht="12.95" customHeight="1" x14ac:dyDescent="0.2">
      <c r="B471" s="1155" t="s">
        <v>1233</v>
      </c>
      <c r="C471" s="1156">
        <v>399</v>
      </c>
      <c r="D471" s="1156">
        <v>638</v>
      </c>
      <c r="E471" s="1156">
        <v>57</v>
      </c>
      <c r="F471" s="1157">
        <v>1094</v>
      </c>
    </row>
    <row r="472" spans="2:6" ht="12.95" customHeight="1" x14ac:dyDescent="0.2">
      <c r="B472" s="1148" t="s">
        <v>1234</v>
      </c>
      <c r="C472" s="1150">
        <v>255</v>
      </c>
      <c r="D472" s="1150">
        <v>446</v>
      </c>
      <c r="E472" s="1150">
        <v>99</v>
      </c>
      <c r="F472" s="1149">
        <v>800</v>
      </c>
    </row>
    <row r="473" spans="2:6" ht="12.95" customHeight="1" x14ac:dyDescent="0.2">
      <c r="B473" s="1155" t="s">
        <v>1235</v>
      </c>
      <c r="C473" s="1156">
        <v>3804</v>
      </c>
      <c r="D473" s="1156">
        <v>6744</v>
      </c>
      <c r="E473" s="1156">
        <v>988</v>
      </c>
      <c r="F473" s="1157">
        <v>11536</v>
      </c>
    </row>
    <row r="474" spans="2:6" ht="12.95" customHeight="1" x14ac:dyDescent="0.2">
      <c r="B474" s="1148" t="s">
        <v>1236</v>
      </c>
      <c r="C474" s="1150">
        <v>324</v>
      </c>
      <c r="D474" s="1150">
        <v>537</v>
      </c>
      <c r="E474" s="1150">
        <v>46</v>
      </c>
      <c r="F474" s="1149">
        <v>907</v>
      </c>
    </row>
    <row r="475" spans="2:6" ht="12.95" customHeight="1" x14ac:dyDescent="0.2">
      <c r="B475" s="1155" t="s">
        <v>1237</v>
      </c>
      <c r="C475" s="1156">
        <v>215</v>
      </c>
      <c r="D475" s="1156">
        <v>329</v>
      </c>
      <c r="E475" s="1156">
        <v>38</v>
      </c>
      <c r="F475" s="1157">
        <v>582</v>
      </c>
    </row>
    <row r="476" spans="2:6" ht="12.95" customHeight="1" x14ac:dyDescent="0.2">
      <c r="B476" s="1148" t="s">
        <v>1238</v>
      </c>
      <c r="C476" s="1150">
        <v>218</v>
      </c>
      <c r="D476" s="1150">
        <v>249</v>
      </c>
      <c r="E476" s="1150">
        <v>26</v>
      </c>
      <c r="F476" s="1149">
        <v>493</v>
      </c>
    </row>
    <row r="477" spans="2:6" ht="12.95" customHeight="1" x14ac:dyDescent="0.2">
      <c r="B477" s="1155" t="s">
        <v>1239</v>
      </c>
      <c r="C477" s="1156">
        <v>308</v>
      </c>
      <c r="D477" s="1156">
        <v>520</v>
      </c>
      <c r="E477" s="1156">
        <v>54</v>
      </c>
      <c r="F477" s="1157">
        <v>882</v>
      </c>
    </row>
    <row r="478" spans="2:6" ht="12.95" customHeight="1" x14ac:dyDescent="0.2">
      <c r="B478" s="1148" t="s">
        <v>1240</v>
      </c>
      <c r="C478" s="1150">
        <v>147</v>
      </c>
      <c r="D478" s="1150">
        <v>186</v>
      </c>
      <c r="E478" s="1150">
        <v>30</v>
      </c>
      <c r="F478" s="1149">
        <v>363</v>
      </c>
    </row>
    <row r="479" spans="2:6" ht="12.95" customHeight="1" x14ac:dyDescent="0.2">
      <c r="B479" s="1155" t="s">
        <v>1241</v>
      </c>
      <c r="C479" s="1156">
        <v>448</v>
      </c>
      <c r="D479" s="1156">
        <v>2259</v>
      </c>
      <c r="E479" s="1156">
        <v>121</v>
      </c>
      <c r="F479" s="1157">
        <v>2828</v>
      </c>
    </row>
    <row r="480" spans="2:6" ht="12.95" customHeight="1" x14ac:dyDescent="0.2">
      <c r="B480" s="1148" t="s">
        <v>1242</v>
      </c>
      <c r="C480" s="1150">
        <v>268</v>
      </c>
      <c r="D480" s="1150">
        <v>462</v>
      </c>
      <c r="E480" s="1150">
        <v>61</v>
      </c>
      <c r="F480" s="1149">
        <v>791</v>
      </c>
    </row>
    <row r="481" spans="2:6" ht="12.95" customHeight="1" x14ac:dyDescent="0.2">
      <c r="B481" s="1155" t="s">
        <v>1243</v>
      </c>
      <c r="C481" s="1156">
        <v>47</v>
      </c>
      <c r="D481" s="1156">
        <v>77</v>
      </c>
      <c r="E481" s="1156">
        <v>8</v>
      </c>
      <c r="F481" s="1157">
        <v>132</v>
      </c>
    </row>
    <row r="482" spans="2:6" ht="12.95" customHeight="1" x14ac:dyDescent="0.2">
      <c r="B482" s="1148" t="s">
        <v>1244</v>
      </c>
      <c r="C482" s="1150">
        <v>3188</v>
      </c>
      <c r="D482" s="1150">
        <v>2868</v>
      </c>
      <c r="E482" s="1150">
        <v>1895</v>
      </c>
      <c r="F482" s="1149">
        <v>7951</v>
      </c>
    </row>
    <row r="483" spans="2:6" ht="12.95" customHeight="1" x14ac:dyDescent="0.2">
      <c r="B483" s="1155" t="s">
        <v>1245</v>
      </c>
      <c r="C483" s="1156">
        <v>4134</v>
      </c>
      <c r="D483" s="1156">
        <v>5072</v>
      </c>
      <c r="E483" s="1156">
        <v>1881</v>
      </c>
      <c r="F483" s="1157">
        <v>11087</v>
      </c>
    </row>
    <row r="484" spans="2:6" ht="12.95" customHeight="1" x14ac:dyDescent="0.2">
      <c r="B484" s="1148" t="s">
        <v>1246</v>
      </c>
      <c r="C484" s="1150">
        <v>3865</v>
      </c>
      <c r="D484" s="1150">
        <v>4337</v>
      </c>
      <c r="E484" s="1150">
        <v>1593</v>
      </c>
      <c r="F484" s="1149">
        <v>9795</v>
      </c>
    </row>
    <row r="485" spans="2:6" ht="12.95" customHeight="1" x14ac:dyDescent="0.2">
      <c r="B485" s="1155" t="s">
        <v>1247</v>
      </c>
      <c r="C485" s="1156">
        <v>6256</v>
      </c>
      <c r="D485" s="1156">
        <v>5426</v>
      </c>
      <c r="E485" s="1156">
        <v>2105</v>
      </c>
      <c r="F485" s="1157">
        <v>13787</v>
      </c>
    </row>
    <row r="486" spans="2:6" ht="12.95" customHeight="1" x14ac:dyDescent="0.2">
      <c r="B486" s="1148" t="s">
        <v>1248</v>
      </c>
      <c r="C486" s="1150">
        <v>5488</v>
      </c>
      <c r="D486" s="1150">
        <v>6213</v>
      </c>
      <c r="E486" s="1150">
        <v>2097</v>
      </c>
      <c r="F486" s="1149">
        <v>13798</v>
      </c>
    </row>
    <row r="487" spans="2:6" ht="12.95" customHeight="1" x14ac:dyDescent="0.2">
      <c r="B487" s="1155" t="s">
        <v>1249</v>
      </c>
      <c r="C487" s="1156">
        <v>6723</v>
      </c>
      <c r="D487" s="1156">
        <v>9766</v>
      </c>
      <c r="E487" s="1156">
        <v>2414</v>
      </c>
      <c r="F487" s="1157">
        <v>18903</v>
      </c>
    </row>
    <row r="488" spans="2:6" ht="12.95" customHeight="1" x14ac:dyDescent="0.2">
      <c r="B488" s="1148" t="s">
        <v>1250</v>
      </c>
      <c r="C488" s="1150">
        <v>14298</v>
      </c>
      <c r="D488" s="1150">
        <v>17714</v>
      </c>
      <c r="E488" s="1150">
        <v>5302</v>
      </c>
      <c r="F488" s="1149">
        <v>37314</v>
      </c>
    </row>
    <row r="489" spans="2:6" ht="12.95" customHeight="1" x14ac:dyDescent="0.2">
      <c r="B489" s="1155" t="s">
        <v>1251</v>
      </c>
      <c r="C489" s="1156">
        <v>6544</v>
      </c>
      <c r="D489" s="1156">
        <v>9324</v>
      </c>
      <c r="E489" s="1156">
        <v>2852</v>
      </c>
      <c r="F489" s="1157">
        <v>18720</v>
      </c>
    </row>
    <row r="490" spans="2:6" ht="12.95" customHeight="1" x14ac:dyDescent="0.2">
      <c r="B490" s="1148" t="s">
        <v>1252</v>
      </c>
      <c r="C490" s="1150">
        <v>11615</v>
      </c>
      <c r="D490" s="1150">
        <v>20665</v>
      </c>
      <c r="E490" s="1150">
        <v>6115</v>
      </c>
      <c r="F490" s="1149">
        <v>38395</v>
      </c>
    </row>
    <row r="491" spans="2:6" ht="12.95" customHeight="1" x14ac:dyDescent="0.2">
      <c r="B491" s="1155" t="s">
        <v>1253</v>
      </c>
      <c r="C491" s="1156">
        <v>3</v>
      </c>
      <c r="D491" s="1156">
        <v>1</v>
      </c>
      <c r="E491" s="1156">
        <v>0</v>
      </c>
      <c r="F491" s="1157">
        <v>4</v>
      </c>
    </row>
    <row r="492" spans="2:6" ht="12.95" customHeight="1" x14ac:dyDescent="0.2">
      <c r="B492" s="1148" t="s">
        <v>1254</v>
      </c>
      <c r="C492" s="1150">
        <v>0</v>
      </c>
      <c r="D492" s="1150">
        <v>0</v>
      </c>
      <c r="E492" s="1150">
        <v>1</v>
      </c>
      <c r="F492" s="1149">
        <v>1</v>
      </c>
    </row>
    <row r="493" spans="2:6" ht="12.95" customHeight="1" x14ac:dyDescent="0.2">
      <c r="B493" s="1155" t="s">
        <v>1255</v>
      </c>
      <c r="C493" s="1156">
        <v>8</v>
      </c>
      <c r="D493" s="1156">
        <v>10</v>
      </c>
      <c r="E493" s="1156">
        <v>5</v>
      </c>
      <c r="F493" s="1157">
        <v>23</v>
      </c>
    </row>
    <row r="494" spans="2:6" ht="12.95" customHeight="1" x14ac:dyDescent="0.2">
      <c r="B494" s="1148" t="s">
        <v>1256</v>
      </c>
      <c r="C494" s="1150">
        <v>0</v>
      </c>
      <c r="D494" s="1150">
        <v>6</v>
      </c>
      <c r="E494" s="1150">
        <v>3</v>
      </c>
      <c r="F494" s="1149">
        <v>9</v>
      </c>
    </row>
    <row r="495" spans="2:6" ht="12.95" customHeight="1" x14ac:dyDescent="0.2">
      <c r="B495" s="1155" t="s">
        <v>1257</v>
      </c>
      <c r="C495" s="1156">
        <v>1</v>
      </c>
      <c r="D495" s="1156">
        <v>0</v>
      </c>
      <c r="E495" s="1156">
        <v>0</v>
      </c>
      <c r="F495" s="1157">
        <v>1</v>
      </c>
    </row>
    <row r="496" spans="2:6" ht="12.95" customHeight="1" x14ac:dyDescent="0.2">
      <c r="B496" s="1148" t="s">
        <v>1258</v>
      </c>
      <c r="C496" s="1150">
        <v>15551</v>
      </c>
      <c r="D496" s="1150">
        <v>3212</v>
      </c>
      <c r="E496" s="1150">
        <v>1622</v>
      </c>
      <c r="F496" s="1149">
        <v>20385</v>
      </c>
    </row>
    <row r="497" spans="2:6" ht="12.95" customHeight="1" x14ac:dyDescent="0.2">
      <c r="B497" s="1155" t="s">
        <v>1259</v>
      </c>
      <c r="C497" s="1156">
        <v>1404</v>
      </c>
      <c r="D497" s="1156">
        <v>4207</v>
      </c>
      <c r="E497" s="1156">
        <v>938</v>
      </c>
      <c r="F497" s="1157">
        <v>6549</v>
      </c>
    </row>
    <row r="498" spans="2:6" ht="12.95" customHeight="1" x14ac:dyDescent="0.2">
      <c r="B498" s="1148" t="s">
        <v>1260</v>
      </c>
      <c r="C498" s="1150">
        <v>2173</v>
      </c>
      <c r="D498" s="1150">
        <v>6886</v>
      </c>
      <c r="E498" s="1150">
        <v>1588</v>
      </c>
      <c r="F498" s="1149">
        <v>10647</v>
      </c>
    </row>
    <row r="499" spans="2:6" ht="12.95" customHeight="1" x14ac:dyDescent="0.2">
      <c r="B499" s="1155" t="s">
        <v>1261</v>
      </c>
      <c r="C499" s="1156">
        <v>197</v>
      </c>
      <c r="D499" s="1156">
        <v>726</v>
      </c>
      <c r="E499" s="1156">
        <v>127</v>
      </c>
      <c r="F499" s="1157">
        <v>1050</v>
      </c>
    </row>
    <row r="500" spans="2:6" ht="12.95" customHeight="1" x14ac:dyDescent="0.2">
      <c r="B500" s="1148" t="s">
        <v>1262</v>
      </c>
      <c r="C500" s="1150">
        <v>85</v>
      </c>
      <c r="D500" s="1150">
        <v>367</v>
      </c>
      <c r="E500" s="1150">
        <v>63</v>
      </c>
      <c r="F500" s="1149">
        <v>515</v>
      </c>
    </row>
    <row r="501" spans="2:6" ht="12.95" customHeight="1" x14ac:dyDescent="0.2">
      <c r="B501" s="1155" t="s">
        <v>1263</v>
      </c>
      <c r="C501" s="1156">
        <v>222</v>
      </c>
      <c r="D501" s="1156">
        <v>152</v>
      </c>
      <c r="E501" s="1156">
        <v>71</v>
      </c>
      <c r="F501" s="1157">
        <v>445</v>
      </c>
    </row>
    <row r="502" spans="2:6" ht="12.95" customHeight="1" x14ac:dyDescent="0.2">
      <c r="B502" s="1148" t="s">
        <v>1264</v>
      </c>
      <c r="C502" s="1150">
        <v>879</v>
      </c>
      <c r="D502" s="1150">
        <v>961</v>
      </c>
      <c r="E502" s="1150">
        <v>263</v>
      </c>
      <c r="F502" s="1149">
        <v>2103</v>
      </c>
    </row>
    <row r="503" spans="2:6" ht="12.95" customHeight="1" x14ac:dyDescent="0.2">
      <c r="B503" s="1155" t="s">
        <v>1265</v>
      </c>
      <c r="C503" s="1156">
        <v>1991</v>
      </c>
      <c r="D503" s="1156">
        <v>6062</v>
      </c>
      <c r="E503" s="1156">
        <v>1333</v>
      </c>
      <c r="F503" s="1157">
        <v>9386</v>
      </c>
    </row>
    <row r="504" spans="2:6" ht="12.95" customHeight="1" x14ac:dyDescent="0.2">
      <c r="B504" s="1148" t="s">
        <v>1266</v>
      </c>
      <c r="C504" s="1150">
        <v>1852</v>
      </c>
      <c r="D504" s="1150">
        <v>1032</v>
      </c>
      <c r="E504" s="1150">
        <v>413</v>
      </c>
      <c r="F504" s="1149">
        <v>3297</v>
      </c>
    </row>
    <row r="505" spans="2:6" ht="12.95" customHeight="1" x14ac:dyDescent="0.2">
      <c r="B505" s="1155" t="s">
        <v>1267</v>
      </c>
      <c r="C505" s="1156">
        <v>11</v>
      </c>
      <c r="D505" s="1156">
        <v>18</v>
      </c>
      <c r="E505" s="1156">
        <v>5</v>
      </c>
      <c r="F505" s="1157">
        <v>34</v>
      </c>
    </row>
    <row r="506" spans="2:6" ht="12.95" customHeight="1" x14ac:dyDescent="0.2">
      <c r="B506" s="1148" t="s">
        <v>1268</v>
      </c>
      <c r="C506" s="1150">
        <v>4704</v>
      </c>
      <c r="D506" s="1150">
        <v>10639</v>
      </c>
      <c r="E506" s="1150">
        <v>2443</v>
      </c>
      <c r="F506" s="1149">
        <v>17786</v>
      </c>
    </row>
    <row r="507" spans="2:6" ht="12.95" customHeight="1" x14ac:dyDescent="0.2">
      <c r="B507" s="1155" t="s">
        <v>1269</v>
      </c>
      <c r="C507" s="1156">
        <v>1872</v>
      </c>
      <c r="D507" s="1156">
        <v>3971</v>
      </c>
      <c r="E507" s="1156">
        <v>870</v>
      </c>
      <c r="F507" s="1157">
        <v>6713</v>
      </c>
    </row>
    <row r="508" spans="2:6" ht="12.95" customHeight="1" x14ac:dyDescent="0.2">
      <c r="B508" s="1148" t="s">
        <v>1270</v>
      </c>
      <c r="C508" s="1150">
        <v>5720</v>
      </c>
      <c r="D508" s="1150">
        <v>8357</v>
      </c>
      <c r="E508" s="1150">
        <v>1568</v>
      </c>
      <c r="F508" s="1149">
        <v>15645</v>
      </c>
    </row>
    <row r="509" spans="2:6" ht="12.95" customHeight="1" x14ac:dyDescent="0.2">
      <c r="B509" s="1155" t="s">
        <v>1271</v>
      </c>
      <c r="C509" s="1156">
        <v>4385</v>
      </c>
      <c r="D509" s="1156">
        <v>5387</v>
      </c>
      <c r="E509" s="1156">
        <v>1077</v>
      </c>
      <c r="F509" s="1157">
        <v>10849</v>
      </c>
    </row>
    <row r="510" spans="2:6" ht="12.95" customHeight="1" x14ac:dyDescent="0.2">
      <c r="B510" s="1148" t="s">
        <v>1272</v>
      </c>
      <c r="C510" s="1150">
        <v>755</v>
      </c>
      <c r="D510" s="1150">
        <v>1026</v>
      </c>
      <c r="E510" s="1150">
        <v>190</v>
      </c>
      <c r="F510" s="1149">
        <v>1971</v>
      </c>
    </row>
    <row r="511" spans="2:6" ht="12.95" customHeight="1" x14ac:dyDescent="0.2">
      <c r="B511" s="1155" t="s">
        <v>1273</v>
      </c>
      <c r="C511" s="1156">
        <v>1658</v>
      </c>
      <c r="D511" s="1156">
        <v>1368</v>
      </c>
      <c r="E511" s="1156">
        <v>346</v>
      </c>
      <c r="F511" s="1157">
        <v>3372</v>
      </c>
    </row>
    <row r="512" spans="2:6" ht="12.95" customHeight="1" x14ac:dyDescent="0.2">
      <c r="B512" s="1148" t="s">
        <v>1274</v>
      </c>
      <c r="C512" s="1150">
        <v>224</v>
      </c>
      <c r="D512" s="1150">
        <v>809</v>
      </c>
      <c r="E512" s="1150">
        <v>166</v>
      </c>
      <c r="F512" s="1149">
        <v>1199</v>
      </c>
    </row>
    <row r="513" spans="2:6" ht="12.95" customHeight="1" x14ac:dyDescent="0.2">
      <c r="B513" s="1155" t="s">
        <v>1275</v>
      </c>
      <c r="C513" s="1156">
        <v>36</v>
      </c>
      <c r="D513" s="1156">
        <v>281</v>
      </c>
      <c r="E513" s="1156">
        <v>50</v>
      </c>
      <c r="F513" s="1157">
        <v>367</v>
      </c>
    </row>
    <row r="514" spans="2:6" ht="12.95" customHeight="1" x14ac:dyDescent="0.2">
      <c r="B514" s="1148" t="s">
        <v>1276</v>
      </c>
      <c r="C514" s="1150">
        <v>975</v>
      </c>
      <c r="D514" s="1150">
        <v>2996</v>
      </c>
      <c r="E514" s="1150">
        <v>402</v>
      </c>
      <c r="F514" s="1149">
        <v>4373</v>
      </c>
    </row>
    <row r="515" spans="2:6" ht="12.95" customHeight="1" x14ac:dyDescent="0.2">
      <c r="B515" s="1155" t="s">
        <v>1277</v>
      </c>
      <c r="C515" s="1156">
        <v>164</v>
      </c>
      <c r="D515" s="1156">
        <v>364</v>
      </c>
      <c r="E515" s="1156">
        <v>82</v>
      </c>
      <c r="F515" s="1157">
        <v>610</v>
      </c>
    </row>
    <row r="516" spans="2:6" ht="12.95" customHeight="1" x14ac:dyDescent="0.2">
      <c r="B516" s="1148" t="s">
        <v>1278</v>
      </c>
      <c r="C516" s="1150">
        <v>38</v>
      </c>
      <c r="D516" s="1150">
        <v>133</v>
      </c>
      <c r="E516" s="1150">
        <v>13</v>
      </c>
      <c r="F516" s="1149">
        <v>184</v>
      </c>
    </row>
    <row r="517" spans="2:6" ht="12.95" customHeight="1" x14ac:dyDescent="0.2">
      <c r="B517" s="1155" t="s">
        <v>1279</v>
      </c>
      <c r="C517" s="1156">
        <v>120</v>
      </c>
      <c r="D517" s="1156">
        <v>258</v>
      </c>
      <c r="E517" s="1156">
        <v>23</v>
      </c>
      <c r="F517" s="1157">
        <v>401</v>
      </c>
    </row>
    <row r="518" spans="2:6" ht="12.95" customHeight="1" x14ac:dyDescent="0.2">
      <c r="B518" s="1148" t="s">
        <v>1280</v>
      </c>
      <c r="C518" s="1150">
        <v>85</v>
      </c>
      <c r="D518" s="1150">
        <v>169</v>
      </c>
      <c r="E518" s="1150">
        <v>29</v>
      </c>
      <c r="F518" s="1149">
        <v>283</v>
      </c>
    </row>
    <row r="519" spans="2:6" ht="12.95" customHeight="1" x14ac:dyDescent="0.2">
      <c r="B519" s="1155" t="s">
        <v>1281</v>
      </c>
      <c r="C519" s="1156">
        <v>6141</v>
      </c>
      <c r="D519" s="1156">
        <v>15764</v>
      </c>
      <c r="E519" s="1156">
        <v>3537</v>
      </c>
      <c r="F519" s="1157">
        <v>25442</v>
      </c>
    </row>
    <row r="520" spans="2:6" ht="12.95" customHeight="1" x14ac:dyDescent="0.2">
      <c r="B520" s="1148" t="s">
        <v>1282</v>
      </c>
      <c r="C520" s="1150">
        <v>2033</v>
      </c>
      <c r="D520" s="1150">
        <v>5300</v>
      </c>
      <c r="E520" s="1150">
        <v>1567</v>
      </c>
      <c r="F520" s="1149">
        <v>8900</v>
      </c>
    </row>
    <row r="521" spans="2:6" ht="12.95" customHeight="1" x14ac:dyDescent="0.2">
      <c r="B521" s="1155" t="s">
        <v>1283</v>
      </c>
      <c r="C521" s="1156">
        <v>1</v>
      </c>
      <c r="D521" s="1156">
        <v>0</v>
      </c>
      <c r="E521" s="1156">
        <v>0</v>
      </c>
      <c r="F521" s="1157">
        <v>1</v>
      </c>
    </row>
    <row r="522" spans="2:6" ht="12.95" customHeight="1" x14ac:dyDescent="0.2">
      <c r="B522" s="1148" t="s">
        <v>1284</v>
      </c>
      <c r="C522" s="1150">
        <v>1122</v>
      </c>
      <c r="D522" s="1150">
        <v>2963</v>
      </c>
      <c r="E522" s="1150">
        <v>658</v>
      </c>
      <c r="F522" s="1149">
        <v>4743</v>
      </c>
    </row>
    <row r="523" spans="2:6" ht="12.95" customHeight="1" x14ac:dyDescent="0.2">
      <c r="B523" s="1155" t="s">
        <v>1285</v>
      </c>
      <c r="C523" s="1156">
        <v>7</v>
      </c>
      <c r="D523" s="1156">
        <v>12</v>
      </c>
      <c r="E523" s="1156">
        <v>2</v>
      </c>
      <c r="F523" s="1157">
        <v>21</v>
      </c>
    </row>
    <row r="524" spans="2:6" ht="12.95" customHeight="1" x14ac:dyDescent="0.2">
      <c r="B524" s="1148" t="s">
        <v>1286</v>
      </c>
      <c r="C524" s="1150">
        <v>389</v>
      </c>
      <c r="D524" s="1150">
        <v>1097</v>
      </c>
      <c r="E524" s="1150">
        <v>186</v>
      </c>
      <c r="F524" s="1149">
        <v>1672</v>
      </c>
    </row>
    <row r="525" spans="2:6" ht="12.95" customHeight="1" x14ac:dyDescent="0.2">
      <c r="B525" s="1155" t="s">
        <v>1287</v>
      </c>
      <c r="C525" s="1156">
        <v>651</v>
      </c>
      <c r="D525" s="1156">
        <v>1775</v>
      </c>
      <c r="E525" s="1156">
        <v>229</v>
      </c>
      <c r="F525" s="1157">
        <v>2655</v>
      </c>
    </row>
    <row r="526" spans="2:6" ht="12.95" customHeight="1" x14ac:dyDescent="0.2">
      <c r="B526" s="1148" t="s">
        <v>1288</v>
      </c>
      <c r="C526" s="1150">
        <v>603</v>
      </c>
      <c r="D526" s="1150">
        <v>1112</v>
      </c>
      <c r="E526" s="1150">
        <v>127</v>
      </c>
      <c r="F526" s="1149">
        <v>1842</v>
      </c>
    </row>
    <row r="527" spans="2:6" ht="12.95" customHeight="1" x14ac:dyDescent="0.2">
      <c r="B527" s="1155" t="s">
        <v>1289</v>
      </c>
      <c r="C527" s="1156">
        <v>3</v>
      </c>
      <c r="D527" s="1156">
        <v>15</v>
      </c>
      <c r="E527" s="1156">
        <v>1</v>
      </c>
      <c r="F527" s="1157">
        <v>19</v>
      </c>
    </row>
    <row r="528" spans="2:6" ht="12.95" customHeight="1" x14ac:dyDescent="0.2">
      <c r="B528" s="1148" t="s">
        <v>1290</v>
      </c>
      <c r="C528" s="1150">
        <v>122</v>
      </c>
      <c r="D528" s="1150">
        <v>246</v>
      </c>
      <c r="E528" s="1150">
        <v>37</v>
      </c>
      <c r="F528" s="1149">
        <v>405</v>
      </c>
    </row>
    <row r="529" spans="2:6" ht="12.95" customHeight="1" x14ac:dyDescent="0.2">
      <c r="B529" s="1155" t="s">
        <v>1291</v>
      </c>
      <c r="C529" s="1156">
        <v>117</v>
      </c>
      <c r="D529" s="1156">
        <v>266</v>
      </c>
      <c r="E529" s="1156">
        <v>34</v>
      </c>
      <c r="F529" s="1157">
        <v>417</v>
      </c>
    </row>
    <row r="530" spans="2:6" ht="12.95" customHeight="1" x14ac:dyDescent="0.2">
      <c r="B530" s="1148" t="s">
        <v>1292</v>
      </c>
      <c r="C530" s="1150">
        <v>35</v>
      </c>
      <c r="D530" s="1150">
        <v>62</v>
      </c>
      <c r="E530" s="1150">
        <v>8</v>
      </c>
      <c r="F530" s="1149">
        <v>105</v>
      </c>
    </row>
    <row r="531" spans="2:6" ht="12.95" customHeight="1" x14ac:dyDescent="0.2">
      <c r="B531" s="1155" t="s">
        <v>1293</v>
      </c>
      <c r="C531" s="1156">
        <v>46</v>
      </c>
      <c r="D531" s="1156">
        <v>76</v>
      </c>
      <c r="E531" s="1156">
        <v>5</v>
      </c>
      <c r="F531" s="1157">
        <v>127</v>
      </c>
    </row>
    <row r="532" spans="2:6" ht="12.95" customHeight="1" x14ac:dyDescent="0.2">
      <c r="B532" s="1148" t="s">
        <v>1294</v>
      </c>
      <c r="C532" s="1150">
        <v>245</v>
      </c>
      <c r="D532" s="1150">
        <v>847</v>
      </c>
      <c r="E532" s="1150">
        <v>103</v>
      </c>
      <c r="F532" s="1149">
        <v>1195</v>
      </c>
    </row>
    <row r="533" spans="2:6" ht="12.95" customHeight="1" x14ac:dyDescent="0.2">
      <c r="B533" s="1155" t="s">
        <v>1295</v>
      </c>
      <c r="C533" s="1156">
        <v>1199</v>
      </c>
      <c r="D533" s="1156">
        <v>2260</v>
      </c>
      <c r="E533" s="1156">
        <v>271</v>
      </c>
      <c r="F533" s="1157">
        <v>3730</v>
      </c>
    </row>
    <row r="534" spans="2:6" ht="12.95" customHeight="1" x14ac:dyDescent="0.2">
      <c r="B534" s="1148" t="s">
        <v>1296</v>
      </c>
      <c r="C534" s="1150">
        <v>584</v>
      </c>
      <c r="D534" s="1150">
        <v>979</v>
      </c>
      <c r="E534" s="1150">
        <v>88</v>
      </c>
      <c r="F534" s="1149">
        <v>1651</v>
      </c>
    </row>
    <row r="535" spans="2:6" ht="12.95" customHeight="1" x14ac:dyDescent="0.2">
      <c r="B535" s="1155" t="s">
        <v>1297</v>
      </c>
      <c r="C535" s="1156">
        <v>39</v>
      </c>
      <c r="D535" s="1156">
        <v>61</v>
      </c>
      <c r="E535" s="1156">
        <v>12</v>
      </c>
      <c r="F535" s="1157">
        <v>112</v>
      </c>
    </row>
    <row r="536" spans="2:6" ht="12.95" customHeight="1" x14ac:dyDescent="0.2">
      <c r="B536" s="1148" t="s">
        <v>1298</v>
      </c>
      <c r="C536" s="1150">
        <v>1266</v>
      </c>
      <c r="D536" s="1150">
        <v>2848</v>
      </c>
      <c r="E536" s="1150">
        <v>559</v>
      </c>
      <c r="F536" s="1149">
        <v>4673</v>
      </c>
    </row>
    <row r="537" spans="2:6" ht="12.95" customHeight="1" x14ac:dyDescent="0.2">
      <c r="B537" s="1155" t="s">
        <v>1299</v>
      </c>
      <c r="C537" s="1156">
        <v>207</v>
      </c>
      <c r="D537" s="1156">
        <v>638</v>
      </c>
      <c r="E537" s="1156">
        <v>87</v>
      </c>
      <c r="F537" s="1157">
        <v>932</v>
      </c>
    </row>
    <row r="538" spans="2:6" ht="12.95" customHeight="1" x14ac:dyDescent="0.2">
      <c r="B538" s="1148" t="s">
        <v>1300</v>
      </c>
      <c r="C538" s="1150">
        <v>1501</v>
      </c>
      <c r="D538" s="1150">
        <v>3295</v>
      </c>
      <c r="E538" s="1150">
        <v>735</v>
      </c>
      <c r="F538" s="1149">
        <v>5531</v>
      </c>
    </row>
    <row r="539" spans="2:6" ht="12.95" customHeight="1" x14ac:dyDescent="0.2">
      <c r="B539" s="1155" t="s">
        <v>1301</v>
      </c>
      <c r="C539" s="1156">
        <v>147</v>
      </c>
      <c r="D539" s="1156">
        <v>314</v>
      </c>
      <c r="E539" s="1156">
        <v>80</v>
      </c>
      <c r="F539" s="1157">
        <v>541</v>
      </c>
    </row>
    <row r="540" spans="2:6" ht="12.95" customHeight="1" x14ac:dyDescent="0.2">
      <c r="B540" s="1148" t="s">
        <v>1302</v>
      </c>
      <c r="C540" s="1150">
        <v>157</v>
      </c>
      <c r="D540" s="1150">
        <v>302</v>
      </c>
      <c r="E540" s="1150">
        <v>65</v>
      </c>
      <c r="F540" s="1149">
        <v>524</v>
      </c>
    </row>
    <row r="541" spans="2:6" ht="12.95" customHeight="1" x14ac:dyDescent="0.2">
      <c r="B541" s="1155" t="s">
        <v>1303</v>
      </c>
      <c r="C541" s="1156">
        <v>188</v>
      </c>
      <c r="D541" s="1156">
        <v>320</v>
      </c>
      <c r="E541" s="1156">
        <v>54</v>
      </c>
      <c r="F541" s="1157">
        <v>562</v>
      </c>
    </row>
    <row r="542" spans="2:6" ht="12.95" customHeight="1" x14ac:dyDescent="0.2">
      <c r="B542" s="1148" t="s">
        <v>1304</v>
      </c>
      <c r="C542" s="1150">
        <v>84</v>
      </c>
      <c r="D542" s="1150">
        <v>187</v>
      </c>
      <c r="E542" s="1150">
        <v>25</v>
      </c>
      <c r="F542" s="1149">
        <v>296</v>
      </c>
    </row>
    <row r="543" spans="2:6" ht="12.95" customHeight="1" x14ac:dyDescent="0.2">
      <c r="B543" s="1155" t="s">
        <v>1305</v>
      </c>
      <c r="C543" s="1156">
        <v>323</v>
      </c>
      <c r="D543" s="1156">
        <v>897</v>
      </c>
      <c r="E543" s="1156">
        <v>130</v>
      </c>
      <c r="F543" s="1157">
        <v>1350</v>
      </c>
    </row>
    <row r="544" spans="2:6" ht="12.95" customHeight="1" x14ac:dyDescent="0.2">
      <c r="B544" s="1148" t="s">
        <v>1306</v>
      </c>
      <c r="C544" s="1150">
        <v>224</v>
      </c>
      <c r="D544" s="1150">
        <v>543</v>
      </c>
      <c r="E544" s="1150">
        <v>79</v>
      </c>
      <c r="F544" s="1149">
        <v>846</v>
      </c>
    </row>
    <row r="545" spans="2:6" ht="12.95" customHeight="1" x14ac:dyDescent="0.2">
      <c r="B545" s="1155" t="s">
        <v>1307</v>
      </c>
      <c r="C545" s="1156">
        <v>288</v>
      </c>
      <c r="D545" s="1156">
        <v>354</v>
      </c>
      <c r="E545" s="1156">
        <v>58</v>
      </c>
      <c r="F545" s="1157">
        <v>700</v>
      </c>
    </row>
    <row r="546" spans="2:6" ht="12.95" customHeight="1" x14ac:dyDescent="0.2">
      <c r="B546" s="1148" t="s">
        <v>1308</v>
      </c>
      <c r="C546" s="1150">
        <v>554</v>
      </c>
      <c r="D546" s="1150">
        <v>576</v>
      </c>
      <c r="E546" s="1150">
        <v>74</v>
      </c>
      <c r="F546" s="1149">
        <v>1204</v>
      </c>
    </row>
    <row r="547" spans="2:6" ht="12.95" customHeight="1" x14ac:dyDescent="0.2">
      <c r="B547" s="1155" t="s">
        <v>1309</v>
      </c>
      <c r="C547" s="1156">
        <v>593</v>
      </c>
      <c r="D547" s="1156">
        <v>1618</v>
      </c>
      <c r="E547" s="1156">
        <v>163</v>
      </c>
      <c r="F547" s="1157">
        <v>2374</v>
      </c>
    </row>
    <row r="548" spans="2:6" ht="12.95" customHeight="1" x14ac:dyDescent="0.2">
      <c r="B548" s="1148" t="s">
        <v>1310</v>
      </c>
      <c r="C548" s="1150">
        <v>501</v>
      </c>
      <c r="D548" s="1150">
        <v>664</v>
      </c>
      <c r="E548" s="1150">
        <v>71</v>
      </c>
      <c r="F548" s="1149">
        <v>1236</v>
      </c>
    </row>
    <row r="549" spans="2:6" ht="12.95" customHeight="1" x14ac:dyDescent="0.2">
      <c r="B549" s="1155" t="s">
        <v>1311</v>
      </c>
      <c r="C549" s="1156">
        <v>171</v>
      </c>
      <c r="D549" s="1156">
        <v>686</v>
      </c>
      <c r="E549" s="1156">
        <v>60</v>
      </c>
      <c r="F549" s="1157">
        <v>917</v>
      </c>
    </row>
    <row r="550" spans="2:6" ht="12.95" customHeight="1" x14ac:dyDescent="0.2">
      <c r="B550" s="1148" t="s">
        <v>1312</v>
      </c>
      <c r="C550" s="1150">
        <v>637</v>
      </c>
      <c r="D550" s="1150">
        <v>1716</v>
      </c>
      <c r="E550" s="1150">
        <v>170</v>
      </c>
      <c r="F550" s="1149">
        <v>2523</v>
      </c>
    </row>
    <row r="551" spans="2:6" ht="12.95" customHeight="1" x14ac:dyDescent="0.2">
      <c r="B551" s="1155" t="s">
        <v>1313</v>
      </c>
      <c r="C551" s="1156">
        <v>446</v>
      </c>
      <c r="D551" s="1156">
        <v>1019</v>
      </c>
      <c r="E551" s="1156">
        <v>122</v>
      </c>
      <c r="F551" s="1157">
        <v>1587</v>
      </c>
    </row>
    <row r="552" spans="2:6" ht="12.95" customHeight="1" x14ac:dyDescent="0.2">
      <c r="B552" s="1148" t="s">
        <v>1314</v>
      </c>
      <c r="C552" s="1150">
        <v>291</v>
      </c>
      <c r="D552" s="1150">
        <v>1087</v>
      </c>
      <c r="E552" s="1150">
        <v>122</v>
      </c>
      <c r="F552" s="1149">
        <v>1500</v>
      </c>
    </row>
    <row r="553" spans="2:6" ht="12.95" customHeight="1" x14ac:dyDescent="0.2">
      <c r="B553" s="1155" t="s">
        <v>1315</v>
      </c>
      <c r="C553" s="1156">
        <v>110</v>
      </c>
      <c r="D553" s="1156">
        <v>230</v>
      </c>
      <c r="E553" s="1156">
        <v>29</v>
      </c>
      <c r="F553" s="1157">
        <v>369</v>
      </c>
    </row>
    <row r="554" spans="2:6" ht="12.95" customHeight="1" x14ac:dyDescent="0.2">
      <c r="B554" s="1148" t="s">
        <v>1316</v>
      </c>
      <c r="C554" s="1150">
        <v>193</v>
      </c>
      <c r="D554" s="1150">
        <v>372</v>
      </c>
      <c r="E554" s="1150">
        <v>82</v>
      </c>
      <c r="F554" s="1149">
        <v>647</v>
      </c>
    </row>
    <row r="555" spans="2:6" ht="12.95" customHeight="1" x14ac:dyDescent="0.2">
      <c r="B555" s="1155" t="s">
        <v>1317</v>
      </c>
      <c r="C555" s="1156">
        <v>34</v>
      </c>
      <c r="D555" s="1156">
        <v>111</v>
      </c>
      <c r="E555" s="1156">
        <v>6</v>
      </c>
      <c r="F555" s="1157">
        <v>151</v>
      </c>
    </row>
    <row r="556" spans="2:6" ht="12.95" customHeight="1" x14ac:dyDescent="0.2">
      <c r="B556" s="1148" t="s">
        <v>1318</v>
      </c>
      <c r="C556" s="1150">
        <v>4</v>
      </c>
      <c r="D556" s="1150">
        <v>26</v>
      </c>
      <c r="E556" s="1150">
        <v>2</v>
      </c>
      <c r="F556" s="1149">
        <v>32</v>
      </c>
    </row>
    <row r="557" spans="2:6" ht="12.95" customHeight="1" x14ac:dyDescent="0.2">
      <c r="B557" s="1155" t="s">
        <v>1319</v>
      </c>
      <c r="C557" s="1156">
        <v>160</v>
      </c>
      <c r="D557" s="1156">
        <v>282</v>
      </c>
      <c r="E557" s="1156">
        <v>53</v>
      </c>
      <c r="F557" s="1157">
        <v>495</v>
      </c>
    </row>
    <row r="558" spans="2:6" ht="12.95" customHeight="1" x14ac:dyDescent="0.2">
      <c r="B558" s="1148" t="s">
        <v>1320</v>
      </c>
      <c r="C558" s="1150">
        <v>43</v>
      </c>
      <c r="D558" s="1150">
        <v>57</v>
      </c>
      <c r="E558" s="1150">
        <v>5</v>
      </c>
      <c r="F558" s="1149">
        <v>105</v>
      </c>
    </row>
    <row r="559" spans="2:6" ht="12.95" customHeight="1" x14ac:dyDescent="0.2">
      <c r="B559" s="1155" t="s">
        <v>1321</v>
      </c>
      <c r="C559" s="1156">
        <v>297</v>
      </c>
      <c r="D559" s="1156">
        <v>705</v>
      </c>
      <c r="E559" s="1156">
        <v>131</v>
      </c>
      <c r="F559" s="1157">
        <v>1133</v>
      </c>
    </row>
    <row r="560" spans="2:6" ht="12.95" customHeight="1" x14ac:dyDescent="0.2">
      <c r="B560" s="1148" t="s">
        <v>1322</v>
      </c>
      <c r="C560" s="1150">
        <v>24</v>
      </c>
      <c r="D560" s="1150">
        <v>36</v>
      </c>
      <c r="E560" s="1150">
        <v>8</v>
      </c>
      <c r="F560" s="1149">
        <v>68</v>
      </c>
    </row>
    <row r="561" spans="2:6" ht="12.95" customHeight="1" x14ac:dyDescent="0.2">
      <c r="B561" s="1155" t="s">
        <v>1323</v>
      </c>
      <c r="C561" s="1156">
        <v>12</v>
      </c>
      <c r="D561" s="1156">
        <v>11</v>
      </c>
      <c r="E561" s="1156">
        <v>5</v>
      </c>
      <c r="F561" s="1157">
        <v>28</v>
      </c>
    </row>
    <row r="562" spans="2:6" ht="12.95" customHeight="1" x14ac:dyDescent="0.2">
      <c r="B562" s="1148" t="s">
        <v>1324</v>
      </c>
      <c r="C562" s="1150">
        <v>948</v>
      </c>
      <c r="D562" s="1150">
        <v>1952</v>
      </c>
      <c r="E562" s="1150">
        <v>400</v>
      </c>
      <c r="F562" s="1149">
        <v>3300</v>
      </c>
    </row>
    <row r="563" spans="2:6" ht="12.95" customHeight="1" x14ac:dyDescent="0.2">
      <c r="B563" s="1155" t="s">
        <v>1325</v>
      </c>
      <c r="C563" s="1156">
        <v>220</v>
      </c>
      <c r="D563" s="1156">
        <v>567</v>
      </c>
      <c r="E563" s="1156">
        <v>78</v>
      </c>
      <c r="F563" s="1157">
        <v>865</v>
      </c>
    </row>
    <row r="564" spans="2:6" ht="12.95" customHeight="1" x14ac:dyDescent="0.2">
      <c r="B564" s="1148" t="s">
        <v>1326</v>
      </c>
      <c r="C564" s="1150">
        <v>75</v>
      </c>
      <c r="D564" s="1150">
        <v>167</v>
      </c>
      <c r="E564" s="1150">
        <v>31</v>
      </c>
      <c r="F564" s="1149">
        <v>273</v>
      </c>
    </row>
    <row r="565" spans="2:6" ht="12.95" customHeight="1" x14ac:dyDescent="0.2">
      <c r="B565" s="1155" t="s">
        <v>1327</v>
      </c>
      <c r="C565" s="1156">
        <v>217</v>
      </c>
      <c r="D565" s="1156">
        <v>521</v>
      </c>
      <c r="E565" s="1156">
        <v>87</v>
      </c>
      <c r="F565" s="1157">
        <v>825</v>
      </c>
    </row>
    <row r="566" spans="2:6" ht="12.95" customHeight="1" x14ac:dyDescent="0.2">
      <c r="B566" s="1148" t="s">
        <v>1328</v>
      </c>
      <c r="C566" s="1150">
        <v>5849</v>
      </c>
      <c r="D566" s="1150">
        <v>13861</v>
      </c>
      <c r="E566" s="1150">
        <v>1859</v>
      </c>
      <c r="F566" s="1149">
        <v>21569</v>
      </c>
    </row>
    <row r="567" spans="2:6" ht="12.95" customHeight="1" x14ac:dyDescent="0.2">
      <c r="B567" s="1155" t="s">
        <v>1329</v>
      </c>
      <c r="C567" s="1156">
        <v>3793</v>
      </c>
      <c r="D567" s="1156">
        <v>8021</v>
      </c>
      <c r="E567" s="1156">
        <v>1097</v>
      </c>
      <c r="F567" s="1157">
        <v>12911</v>
      </c>
    </row>
    <row r="568" spans="2:6" ht="12.95" customHeight="1" x14ac:dyDescent="0.2">
      <c r="B568" s="1148" t="s">
        <v>1330</v>
      </c>
      <c r="C568" s="1150">
        <v>605</v>
      </c>
      <c r="D568" s="1150">
        <v>365</v>
      </c>
      <c r="E568" s="1150">
        <v>55</v>
      </c>
      <c r="F568" s="1149">
        <v>1025</v>
      </c>
    </row>
    <row r="569" spans="2:6" ht="12.95" customHeight="1" x14ac:dyDescent="0.2">
      <c r="B569" s="1155" t="s">
        <v>1331</v>
      </c>
      <c r="C569" s="1156">
        <v>1075</v>
      </c>
      <c r="D569" s="1156">
        <v>1391</v>
      </c>
      <c r="E569" s="1156">
        <v>151</v>
      </c>
      <c r="F569" s="1157">
        <v>2617</v>
      </c>
    </row>
    <row r="570" spans="2:6" ht="12.95" customHeight="1" x14ac:dyDescent="0.2">
      <c r="B570" s="1148" t="s">
        <v>1332</v>
      </c>
      <c r="C570" s="1150">
        <v>604</v>
      </c>
      <c r="D570" s="1150">
        <v>1281</v>
      </c>
      <c r="E570" s="1150">
        <v>97</v>
      </c>
      <c r="F570" s="1149">
        <v>1982</v>
      </c>
    </row>
    <row r="571" spans="2:6" ht="12.95" customHeight="1" x14ac:dyDescent="0.2">
      <c r="B571" s="1155" t="s">
        <v>1333</v>
      </c>
      <c r="C571" s="1156">
        <v>397</v>
      </c>
      <c r="D571" s="1156">
        <v>915</v>
      </c>
      <c r="E571" s="1156">
        <v>94</v>
      </c>
      <c r="F571" s="1157">
        <v>1406</v>
      </c>
    </row>
    <row r="572" spans="2:6" ht="12.95" customHeight="1" x14ac:dyDescent="0.2">
      <c r="B572" s="1148" t="s">
        <v>1334</v>
      </c>
      <c r="C572" s="1150">
        <v>10346</v>
      </c>
      <c r="D572" s="1150">
        <v>10834</v>
      </c>
      <c r="E572" s="1150">
        <v>1802</v>
      </c>
      <c r="F572" s="1149">
        <v>22982</v>
      </c>
    </row>
    <row r="573" spans="2:6" ht="12.95" customHeight="1" x14ac:dyDescent="0.2">
      <c r="B573" s="1155" t="s">
        <v>1335</v>
      </c>
      <c r="C573" s="1156">
        <v>6245</v>
      </c>
      <c r="D573" s="1156">
        <v>1917</v>
      </c>
      <c r="E573" s="1156">
        <v>467</v>
      </c>
      <c r="F573" s="1157">
        <v>8629</v>
      </c>
    </row>
    <row r="574" spans="2:6" ht="12.95" customHeight="1" x14ac:dyDescent="0.2">
      <c r="B574" s="1148" t="s">
        <v>1336</v>
      </c>
      <c r="C574" s="1150">
        <v>1001</v>
      </c>
      <c r="D574" s="1150">
        <v>5261</v>
      </c>
      <c r="E574" s="1150">
        <v>548</v>
      </c>
      <c r="F574" s="1149">
        <v>6810</v>
      </c>
    </row>
    <row r="575" spans="2:6" ht="12.95" customHeight="1" x14ac:dyDescent="0.2">
      <c r="B575" s="1155" t="s">
        <v>1337</v>
      </c>
      <c r="C575" s="1156">
        <v>93</v>
      </c>
      <c r="D575" s="1156">
        <v>257</v>
      </c>
      <c r="E575" s="1156">
        <v>26</v>
      </c>
      <c r="F575" s="1157">
        <v>376</v>
      </c>
    </row>
    <row r="576" spans="2:6" ht="12.95" customHeight="1" x14ac:dyDescent="0.2">
      <c r="B576" s="1148" t="s">
        <v>1338</v>
      </c>
      <c r="C576" s="1150">
        <v>5721</v>
      </c>
      <c r="D576" s="1150">
        <v>5470</v>
      </c>
      <c r="E576" s="1150">
        <v>1075</v>
      </c>
      <c r="F576" s="1149">
        <v>12266</v>
      </c>
    </row>
    <row r="577" spans="2:6" ht="12.95" customHeight="1" x14ac:dyDescent="0.2">
      <c r="B577" s="1155" t="s">
        <v>1339</v>
      </c>
      <c r="C577" s="1156">
        <v>7749</v>
      </c>
      <c r="D577" s="1156">
        <v>6018</v>
      </c>
      <c r="E577" s="1156">
        <v>1224</v>
      </c>
      <c r="F577" s="1157">
        <v>14991</v>
      </c>
    </row>
    <row r="578" spans="2:6" ht="12.95" customHeight="1" x14ac:dyDescent="0.2">
      <c r="B578" s="1148" t="s">
        <v>1340</v>
      </c>
      <c r="C578" s="1150">
        <v>2173</v>
      </c>
      <c r="D578" s="1150">
        <v>2956</v>
      </c>
      <c r="E578" s="1150">
        <v>352</v>
      </c>
      <c r="F578" s="1149">
        <v>5481</v>
      </c>
    </row>
    <row r="579" spans="2:6" ht="12.95" customHeight="1" x14ac:dyDescent="0.2">
      <c r="B579" s="1155" t="s">
        <v>1341</v>
      </c>
      <c r="C579" s="1156">
        <v>2633</v>
      </c>
      <c r="D579" s="1156">
        <v>6410</v>
      </c>
      <c r="E579" s="1156">
        <v>1134</v>
      </c>
      <c r="F579" s="1157">
        <v>10177</v>
      </c>
    </row>
    <row r="580" spans="2:6" ht="12.95" customHeight="1" x14ac:dyDescent="0.2">
      <c r="B580" s="1148" t="s">
        <v>1342</v>
      </c>
      <c r="C580" s="1150">
        <v>412</v>
      </c>
      <c r="D580" s="1150">
        <v>1566</v>
      </c>
      <c r="E580" s="1150">
        <v>138</v>
      </c>
      <c r="F580" s="1149">
        <v>2116</v>
      </c>
    </row>
    <row r="581" spans="2:6" ht="12.95" customHeight="1" x14ac:dyDescent="0.2">
      <c r="B581" s="1155" t="s">
        <v>1343</v>
      </c>
      <c r="C581" s="1156">
        <v>4407</v>
      </c>
      <c r="D581" s="1156">
        <v>2122</v>
      </c>
      <c r="E581" s="1156">
        <v>354</v>
      </c>
      <c r="F581" s="1157">
        <v>6883</v>
      </c>
    </row>
    <row r="582" spans="2:6" ht="12.95" customHeight="1" x14ac:dyDescent="0.2">
      <c r="B582" s="1148" t="s">
        <v>1344</v>
      </c>
      <c r="C582" s="1150">
        <v>84</v>
      </c>
      <c r="D582" s="1150">
        <v>177</v>
      </c>
      <c r="E582" s="1150">
        <v>24</v>
      </c>
      <c r="F582" s="1149">
        <v>285</v>
      </c>
    </row>
    <row r="583" spans="2:6" ht="12.95" customHeight="1" x14ac:dyDescent="0.2">
      <c r="B583" s="1155" t="s">
        <v>1345</v>
      </c>
      <c r="C583" s="1156">
        <v>547</v>
      </c>
      <c r="D583" s="1156">
        <v>1025</v>
      </c>
      <c r="E583" s="1156">
        <v>108</v>
      </c>
      <c r="F583" s="1157">
        <v>1680</v>
      </c>
    </row>
    <row r="584" spans="2:6" ht="12.95" customHeight="1" x14ac:dyDescent="0.2">
      <c r="B584" s="1148" t="s">
        <v>1346</v>
      </c>
      <c r="C584" s="1150">
        <v>1828</v>
      </c>
      <c r="D584" s="1150">
        <v>3490</v>
      </c>
      <c r="E584" s="1150">
        <v>276</v>
      </c>
      <c r="F584" s="1149">
        <v>5594</v>
      </c>
    </row>
    <row r="585" spans="2:6" ht="12.95" customHeight="1" x14ac:dyDescent="0.2">
      <c r="B585" s="1155" t="s">
        <v>1347</v>
      </c>
      <c r="C585" s="1156">
        <v>699</v>
      </c>
      <c r="D585" s="1156">
        <v>1424</v>
      </c>
      <c r="E585" s="1156">
        <v>124</v>
      </c>
      <c r="F585" s="1157">
        <v>2247</v>
      </c>
    </row>
    <row r="586" spans="2:6" ht="12.95" customHeight="1" x14ac:dyDescent="0.2">
      <c r="B586" s="1148" t="s">
        <v>1348</v>
      </c>
      <c r="C586" s="1150">
        <v>135</v>
      </c>
      <c r="D586" s="1150">
        <v>566</v>
      </c>
      <c r="E586" s="1150">
        <v>10</v>
      </c>
      <c r="F586" s="1149">
        <v>711</v>
      </c>
    </row>
    <row r="587" spans="2:6" ht="12.95" customHeight="1" x14ac:dyDescent="0.2">
      <c r="B587" s="1155" t="s">
        <v>1349</v>
      </c>
      <c r="C587" s="1156">
        <v>67</v>
      </c>
      <c r="D587" s="1156">
        <v>221</v>
      </c>
      <c r="E587" s="1156">
        <v>13</v>
      </c>
      <c r="F587" s="1157">
        <v>301</v>
      </c>
    </row>
    <row r="588" spans="2:6" ht="12.95" customHeight="1" x14ac:dyDescent="0.2">
      <c r="B588" s="1148" t="s">
        <v>1350</v>
      </c>
      <c r="C588" s="1150">
        <v>223</v>
      </c>
      <c r="D588" s="1150">
        <v>642</v>
      </c>
      <c r="E588" s="1150">
        <v>54</v>
      </c>
      <c r="F588" s="1149">
        <v>919</v>
      </c>
    </row>
    <row r="589" spans="2:6" ht="12.95" customHeight="1" x14ac:dyDescent="0.2">
      <c r="B589" s="1155" t="s">
        <v>1351</v>
      </c>
      <c r="C589" s="1156">
        <v>374</v>
      </c>
      <c r="D589" s="1156">
        <v>981</v>
      </c>
      <c r="E589" s="1156">
        <v>80</v>
      </c>
      <c r="F589" s="1157">
        <v>1435</v>
      </c>
    </row>
    <row r="590" spans="2:6" ht="12.95" customHeight="1" x14ac:dyDescent="0.2">
      <c r="B590" s="1148" t="s">
        <v>1352</v>
      </c>
      <c r="C590" s="1150">
        <v>229</v>
      </c>
      <c r="D590" s="1150">
        <v>640</v>
      </c>
      <c r="E590" s="1150">
        <v>56</v>
      </c>
      <c r="F590" s="1149">
        <v>925</v>
      </c>
    </row>
    <row r="591" spans="2:6" ht="12.95" customHeight="1" x14ac:dyDescent="0.2">
      <c r="B591" s="1155" t="s">
        <v>1353</v>
      </c>
      <c r="C591" s="1156">
        <v>91</v>
      </c>
      <c r="D591" s="1156">
        <v>303</v>
      </c>
      <c r="E591" s="1156">
        <v>25</v>
      </c>
      <c r="F591" s="1157">
        <v>419</v>
      </c>
    </row>
    <row r="592" spans="2:6" ht="12.95" customHeight="1" x14ac:dyDescent="0.2">
      <c r="B592" s="1148" t="s">
        <v>1354</v>
      </c>
      <c r="C592" s="1150">
        <v>16400</v>
      </c>
      <c r="D592" s="1150">
        <v>32653</v>
      </c>
      <c r="E592" s="1150">
        <v>7595</v>
      </c>
      <c r="F592" s="1149">
        <v>56648</v>
      </c>
    </row>
    <row r="593" spans="2:6" ht="12.95" customHeight="1" x14ac:dyDescent="0.2">
      <c r="B593" s="1155" t="s">
        <v>1355</v>
      </c>
      <c r="C593" s="1156">
        <v>2415</v>
      </c>
      <c r="D593" s="1156">
        <v>7174</v>
      </c>
      <c r="E593" s="1156">
        <v>1130</v>
      </c>
      <c r="F593" s="1157">
        <v>10719</v>
      </c>
    </row>
    <row r="594" spans="2:6" ht="12.95" customHeight="1" x14ac:dyDescent="0.2">
      <c r="B594" s="1148" t="s">
        <v>1356</v>
      </c>
      <c r="C594" s="1150">
        <v>7689</v>
      </c>
      <c r="D594" s="1150">
        <v>6516</v>
      </c>
      <c r="E594" s="1150">
        <v>1424</v>
      </c>
      <c r="F594" s="1149">
        <v>15629</v>
      </c>
    </row>
    <row r="595" spans="2:6" ht="12.95" customHeight="1" x14ac:dyDescent="0.2">
      <c r="B595" s="1155" t="s">
        <v>1357</v>
      </c>
      <c r="C595" s="1156">
        <v>2056</v>
      </c>
      <c r="D595" s="1156">
        <v>3065</v>
      </c>
      <c r="E595" s="1156">
        <v>591</v>
      </c>
      <c r="F595" s="1157">
        <v>5712</v>
      </c>
    </row>
    <row r="596" spans="2:6" ht="12.95" customHeight="1" x14ac:dyDescent="0.2">
      <c r="B596" s="1148" t="s">
        <v>1358</v>
      </c>
      <c r="C596" s="1150">
        <v>1224</v>
      </c>
      <c r="D596" s="1150">
        <v>2456</v>
      </c>
      <c r="E596" s="1150">
        <v>445</v>
      </c>
      <c r="F596" s="1149">
        <v>4125</v>
      </c>
    </row>
    <row r="597" spans="2:6" ht="12.95" customHeight="1" x14ac:dyDescent="0.2">
      <c r="B597" s="1155" t="s">
        <v>1359</v>
      </c>
      <c r="C597" s="1156">
        <v>557</v>
      </c>
      <c r="D597" s="1156">
        <v>2057</v>
      </c>
      <c r="E597" s="1156">
        <v>340</v>
      </c>
      <c r="F597" s="1157">
        <v>2954</v>
      </c>
    </row>
    <row r="598" spans="2:6" ht="12.95" customHeight="1" x14ac:dyDescent="0.2">
      <c r="B598" s="1148" t="s">
        <v>1360</v>
      </c>
      <c r="C598" s="1150">
        <v>1317</v>
      </c>
      <c r="D598" s="1150">
        <v>4792</v>
      </c>
      <c r="E598" s="1150">
        <v>766</v>
      </c>
      <c r="F598" s="1149">
        <v>6875</v>
      </c>
    </row>
    <row r="599" spans="2:6" ht="12.95" customHeight="1" x14ac:dyDescent="0.2">
      <c r="B599" s="1155" t="s">
        <v>1361</v>
      </c>
      <c r="C599" s="1156">
        <v>317</v>
      </c>
      <c r="D599" s="1156">
        <v>1167</v>
      </c>
      <c r="E599" s="1156">
        <v>213</v>
      </c>
      <c r="F599" s="1157">
        <v>1697</v>
      </c>
    </row>
    <row r="600" spans="2:6" ht="12.95" customHeight="1" x14ac:dyDescent="0.2">
      <c r="B600" s="1148" t="s">
        <v>1362</v>
      </c>
      <c r="C600" s="1150">
        <v>19666</v>
      </c>
      <c r="D600" s="1150">
        <v>22400</v>
      </c>
      <c r="E600" s="1150">
        <v>5716</v>
      </c>
      <c r="F600" s="1149">
        <v>47782</v>
      </c>
    </row>
    <row r="601" spans="2:6" ht="12.95" customHeight="1" x14ac:dyDescent="0.2">
      <c r="B601" s="1155" t="s">
        <v>1363</v>
      </c>
      <c r="C601" s="1156">
        <v>1360</v>
      </c>
      <c r="D601" s="1156">
        <v>2696</v>
      </c>
      <c r="E601" s="1156">
        <v>779</v>
      </c>
      <c r="F601" s="1157">
        <v>4835</v>
      </c>
    </row>
    <row r="602" spans="2:6" ht="12.95" customHeight="1" x14ac:dyDescent="0.2">
      <c r="B602" s="1148" t="s">
        <v>1364</v>
      </c>
      <c r="C602" s="1150">
        <v>789</v>
      </c>
      <c r="D602" s="1150">
        <v>1124</v>
      </c>
      <c r="E602" s="1150">
        <v>166</v>
      </c>
      <c r="F602" s="1149">
        <v>2079</v>
      </c>
    </row>
    <row r="603" spans="2:6" ht="12.95" customHeight="1" x14ac:dyDescent="0.2">
      <c r="B603" s="1155" t="s">
        <v>1365</v>
      </c>
      <c r="C603" s="1156">
        <v>284</v>
      </c>
      <c r="D603" s="1156">
        <v>522</v>
      </c>
      <c r="E603" s="1156">
        <v>84</v>
      </c>
      <c r="F603" s="1157">
        <v>890</v>
      </c>
    </row>
    <row r="604" spans="2:6" ht="12.95" customHeight="1" x14ac:dyDescent="0.2">
      <c r="B604" s="1148" t="s">
        <v>1366</v>
      </c>
      <c r="C604" s="1150">
        <v>415</v>
      </c>
      <c r="D604" s="1150">
        <v>490</v>
      </c>
      <c r="E604" s="1150">
        <v>47</v>
      </c>
      <c r="F604" s="1149">
        <v>952</v>
      </c>
    </row>
    <row r="605" spans="2:6" ht="12.95" customHeight="1" x14ac:dyDescent="0.2">
      <c r="B605" s="1155" t="s">
        <v>1367</v>
      </c>
      <c r="C605" s="1156">
        <v>7851</v>
      </c>
      <c r="D605" s="1156">
        <v>16540</v>
      </c>
      <c r="E605" s="1156">
        <v>3708</v>
      </c>
      <c r="F605" s="1157">
        <v>28099</v>
      </c>
    </row>
    <row r="606" spans="2:6" ht="12.95" customHeight="1" x14ac:dyDescent="0.2">
      <c r="B606" s="1148" t="s">
        <v>1368</v>
      </c>
      <c r="C606" s="1150">
        <v>29199</v>
      </c>
      <c r="D606" s="1150">
        <v>30916</v>
      </c>
      <c r="E606" s="1150">
        <v>10757</v>
      </c>
      <c r="F606" s="1149">
        <v>70872</v>
      </c>
    </row>
    <row r="607" spans="2:6" ht="12.95" customHeight="1" x14ac:dyDescent="0.2">
      <c r="B607" s="1155" t="s">
        <v>1369</v>
      </c>
      <c r="C607" s="1156">
        <v>478</v>
      </c>
      <c r="D607" s="1156">
        <v>1337</v>
      </c>
      <c r="E607" s="1156">
        <v>183</v>
      </c>
      <c r="F607" s="1157">
        <v>1998</v>
      </c>
    </row>
    <row r="608" spans="2:6" ht="12.95" customHeight="1" x14ac:dyDescent="0.2">
      <c r="B608" s="1148" t="s">
        <v>1370</v>
      </c>
      <c r="C608" s="1150">
        <v>106</v>
      </c>
      <c r="D608" s="1150">
        <v>301</v>
      </c>
      <c r="E608" s="1150">
        <v>78</v>
      </c>
      <c r="F608" s="1149">
        <v>485</v>
      </c>
    </row>
    <row r="609" spans="2:6" ht="12.95" customHeight="1" x14ac:dyDescent="0.2">
      <c r="B609" s="1155" t="s">
        <v>1371</v>
      </c>
      <c r="C609" s="1156">
        <v>1825</v>
      </c>
      <c r="D609" s="1156">
        <v>5934</v>
      </c>
      <c r="E609" s="1156">
        <v>1431</v>
      </c>
      <c r="F609" s="1157">
        <v>9190</v>
      </c>
    </row>
    <row r="610" spans="2:6" ht="12.95" customHeight="1" x14ac:dyDescent="0.2">
      <c r="B610" s="1148" t="s">
        <v>1372</v>
      </c>
      <c r="C610" s="1150">
        <v>157</v>
      </c>
      <c r="D610" s="1150">
        <v>653</v>
      </c>
      <c r="E610" s="1150">
        <v>101</v>
      </c>
      <c r="F610" s="1149">
        <v>911</v>
      </c>
    </row>
    <row r="611" spans="2:6" ht="12.95" customHeight="1" x14ac:dyDescent="0.2">
      <c r="B611" s="1155" t="s">
        <v>1373</v>
      </c>
      <c r="C611" s="1156">
        <v>1125</v>
      </c>
      <c r="D611" s="1156">
        <v>3039</v>
      </c>
      <c r="E611" s="1156">
        <v>418</v>
      </c>
      <c r="F611" s="1157">
        <v>4582</v>
      </c>
    </row>
    <row r="612" spans="2:6" ht="12.95" customHeight="1" x14ac:dyDescent="0.2">
      <c r="B612" s="1148" t="s">
        <v>1374</v>
      </c>
      <c r="C612" s="1150">
        <v>2941</v>
      </c>
      <c r="D612" s="1150">
        <v>7788</v>
      </c>
      <c r="E612" s="1150">
        <v>1302</v>
      </c>
      <c r="F612" s="1149">
        <v>12031</v>
      </c>
    </row>
    <row r="613" spans="2:6" ht="12.95" customHeight="1" x14ac:dyDescent="0.2">
      <c r="B613" s="1155" t="s">
        <v>1375</v>
      </c>
      <c r="C613" s="1156">
        <v>13</v>
      </c>
      <c r="D613" s="1156">
        <v>27</v>
      </c>
      <c r="E613" s="1156">
        <v>4</v>
      </c>
      <c r="F613" s="1157">
        <v>44</v>
      </c>
    </row>
    <row r="614" spans="2:6" ht="12.95" customHeight="1" x14ac:dyDescent="0.2">
      <c r="B614" s="1148" t="s">
        <v>1376</v>
      </c>
      <c r="C614" s="1150">
        <v>210</v>
      </c>
      <c r="D614" s="1150">
        <v>683</v>
      </c>
      <c r="E614" s="1150">
        <v>68</v>
      </c>
      <c r="F614" s="1149">
        <v>961</v>
      </c>
    </row>
    <row r="615" spans="2:6" ht="12.95" customHeight="1" x14ac:dyDescent="0.2">
      <c r="B615" s="1155" t="s">
        <v>1377</v>
      </c>
      <c r="C615" s="1156">
        <v>8277</v>
      </c>
      <c r="D615" s="1156">
        <v>15236</v>
      </c>
      <c r="E615" s="1156">
        <v>2799</v>
      </c>
      <c r="F615" s="1157">
        <v>26312</v>
      </c>
    </row>
    <row r="616" spans="2:6" ht="12.95" customHeight="1" x14ac:dyDescent="0.2">
      <c r="B616" s="1148" t="s">
        <v>1378</v>
      </c>
      <c r="C616" s="1150">
        <v>0</v>
      </c>
      <c r="D616" s="1150">
        <v>0</v>
      </c>
      <c r="E616" s="1150">
        <v>1</v>
      </c>
      <c r="F616" s="1149">
        <v>1</v>
      </c>
    </row>
    <row r="617" spans="2:6" ht="12.95" customHeight="1" x14ac:dyDescent="0.2">
      <c r="B617" s="1155" t="s">
        <v>1379</v>
      </c>
      <c r="C617" s="1156">
        <v>164</v>
      </c>
      <c r="D617" s="1156">
        <v>461</v>
      </c>
      <c r="E617" s="1156">
        <v>41</v>
      </c>
      <c r="F617" s="1157">
        <v>666</v>
      </c>
    </row>
    <row r="618" spans="2:6" ht="12.95" customHeight="1" x14ac:dyDescent="0.2">
      <c r="B618" s="1148" t="s">
        <v>1380</v>
      </c>
      <c r="C618" s="1150">
        <v>396</v>
      </c>
      <c r="D618" s="1150">
        <v>1721</v>
      </c>
      <c r="E618" s="1150">
        <v>228</v>
      </c>
      <c r="F618" s="1149">
        <v>2345</v>
      </c>
    </row>
    <row r="619" spans="2:6" ht="12.95" customHeight="1" x14ac:dyDescent="0.2">
      <c r="B619" s="1155" t="s">
        <v>1381</v>
      </c>
      <c r="C619" s="1156">
        <v>3656</v>
      </c>
      <c r="D619" s="1156">
        <v>8370</v>
      </c>
      <c r="E619" s="1156">
        <v>1107</v>
      </c>
      <c r="F619" s="1157">
        <v>13133</v>
      </c>
    </row>
    <row r="620" spans="2:6" ht="12.95" customHeight="1" x14ac:dyDescent="0.2">
      <c r="B620" s="1148" t="s">
        <v>1382</v>
      </c>
      <c r="C620" s="1150">
        <v>758</v>
      </c>
      <c r="D620" s="1150">
        <v>2473</v>
      </c>
      <c r="E620" s="1150">
        <v>223</v>
      </c>
      <c r="F620" s="1149">
        <v>3454</v>
      </c>
    </row>
    <row r="621" spans="2:6" ht="12.95" customHeight="1" x14ac:dyDescent="0.2">
      <c r="B621" s="1155" t="s">
        <v>1383</v>
      </c>
      <c r="C621" s="1156">
        <v>90</v>
      </c>
      <c r="D621" s="1156">
        <v>262</v>
      </c>
      <c r="E621" s="1156">
        <v>19</v>
      </c>
      <c r="F621" s="1157">
        <v>371</v>
      </c>
    </row>
    <row r="622" spans="2:6" ht="12.95" customHeight="1" x14ac:dyDescent="0.2">
      <c r="B622" s="1148" t="s">
        <v>1384</v>
      </c>
      <c r="C622" s="1150">
        <v>55</v>
      </c>
      <c r="D622" s="1150">
        <v>270</v>
      </c>
      <c r="E622" s="1150">
        <v>11</v>
      </c>
      <c r="F622" s="1149">
        <v>336</v>
      </c>
    </row>
    <row r="623" spans="2:6" ht="12.95" customHeight="1" x14ac:dyDescent="0.2">
      <c r="B623" s="1155" t="s">
        <v>1385</v>
      </c>
      <c r="C623" s="1156">
        <v>123</v>
      </c>
      <c r="D623" s="1156">
        <v>421</v>
      </c>
      <c r="E623" s="1156">
        <v>71</v>
      </c>
      <c r="F623" s="1157">
        <v>615</v>
      </c>
    </row>
    <row r="624" spans="2:6" ht="12.95" customHeight="1" x14ac:dyDescent="0.2">
      <c r="B624" s="1148" t="s">
        <v>1386</v>
      </c>
      <c r="C624" s="1150">
        <v>218</v>
      </c>
      <c r="D624" s="1150">
        <v>601</v>
      </c>
      <c r="E624" s="1150">
        <v>42</v>
      </c>
      <c r="F624" s="1149">
        <v>861</v>
      </c>
    </row>
    <row r="625" spans="2:6" ht="12.95" customHeight="1" x14ac:dyDescent="0.2">
      <c r="B625" s="1155" t="s">
        <v>1387</v>
      </c>
      <c r="C625" s="1156">
        <v>192</v>
      </c>
      <c r="D625" s="1156">
        <v>583</v>
      </c>
      <c r="E625" s="1156">
        <v>53</v>
      </c>
      <c r="F625" s="1157">
        <v>828</v>
      </c>
    </row>
    <row r="626" spans="2:6" ht="12.95" customHeight="1" x14ac:dyDescent="0.2">
      <c r="B626" s="1148" t="s">
        <v>1388</v>
      </c>
      <c r="C626" s="1150">
        <v>2641</v>
      </c>
      <c r="D626" s="1150">
        <v>6125</v>
      </c>
      <c r="E626" s="1150">
        <v>851</v>
      </c>
      <c r="F626" s="1149">
        <v>9617</v>
      </c>
    </row>
    <row r="627" spans="2:6" ht="12.95" customHeight="1" x14ac:dyDescent="0.2">
      <c r="B627" s="1155" t="s">
        <v>1389</v>
      </c>
      <c r="C627" s="1156">
        <v>472</v>
      </c>
      <c r="D627" s="1156">
        <v>1634</v>
      </c>
      <c r="E627" s="1156">
        <v>256</v>
      </c>
      <c r="F627" s="1157">
        <v>2362</v>
      </c>
    </row>
    <row r="628" spans="2:6" ht="12.95" customHeight="1" x14ac:dyDescent="0.2">
      <c r="B628" s="1148" t="s">
        <v>1390</v>
      </c>
      <c r="C628" s="1150">
        <v>7</v>
      </c>
      <c r="D628" s="1150">
        <v>17</v>
      </c>
      <c r="E628" s="1150">
        <v>3</v>
      </c>
      <c r="F628" s="1149">
        <v>27</v>
      </c>
    </row>
    <row r="629" spans="2:6" ht="12.95" customHeight="1" x14ac:dyDescent="0.2">
      <c r="B629" s="1155" t="s">
        <v>1391</v>
      </c>
      <c r="C629" s="1156">
        <v>13</v>
      </c>
      <c r="D629" s="1156">
        <v>33</v>
      </c>
      <c r="E629" s="1156">
        <v>6</v>
      </c>
      <c r="F629" s="1157">
        <v>52</v>
      </c>
    </row>
    <row r="630" spans="2:6" ht="12.95" customHeight="1" x14ac:dyDescent="0.2">
      <c r="B630" s="1148" t="s">
        <v>1392</v>
      </c>
      <c r="C630" s="1150">
        <v>9</v>
      </c>
      <c r="D630" s="1150">
        <v>41</v>
      </c>
      <c r="E630" s="1150">
        <v>12</v>
      </c>
      <c r="F630" s="1149">
        <v>62</v>
      </c>
    </row>
    <row r="631" spans="2:6" ht="12.95" customHeight="1" x14ac:dyDescent="0.2">
      <c r="B631" s="1155" t="s">
        <v>1393</v>
      </c>
      <c r="C631" s="1156">
        <v>15</v>
      </c>
      <c r="D631" s="1156">
        <v>168</v>
      </c>
      <c r="E631" s="1156">
        <v>15</v>
      </c>
      <c r="F631" s="1157">
        <v>198</v>
      </c>
    </row>
    <row r="632" spans="2:6" ht="12.95" customHeight="1" x14ac:dyDescent="0.2">
      <c r="B632" s="1148" t="s">
        <v>1394</v>
      </c>
      <c r="C632" s="1150">
        <v>785</v>
      </c>
      <c r="D632" s="1150">
        <v>1735</v>
      </c>
      <c r="E632" s="1150">
        <v>219</v>
      </c>
      <c r="F632" s="1149">
        <v>2739</v>
      </c>
    </row>
    <row r="633" spans="2:6" ht="12.95" customHeight="1" x14ac:dyDescent="0.2">
      <c r="B633" s="1155" t="s">
        <v>1395</v>
      </c>
      <c r="C633" s="1156">
        <v>407</v>
      </c>
      <c r="D633" s="1156">
        <v>1316</v>
      </c>
      <c r="E633" s="1156">
        <v>156</v>
      </c>
      <c r="F633" s="1157">
        <v>1879</v>
      </c>
    </row>
    <row r="634" spans="2:6" ht="12.95" customHeight="1" x14ac:dyDescent="0.2">
      <c r="B634" s="1148" t="s">
        <v>1396</v>
      </c>
      <c r="C634" s="1150">
        <v>144</v>
      </c>
      <c r="D634" s="1150">
        <v>370</v>
      </c>
      <c r="E634" s="1150">
        <v>46</v>
      </c>
      <c r="F634" s="1149">
        <v>560</v>
      </c>
    </row>
    <row r="635" spans="2:6" ht="12.95" customHeight="1" x14ac:dyDescent="0.2">
      <c r="B635" s="1155" t="s">
        <v>1397</v>
      </c>
      <c r="C635" s="1156">
        <v>812</v>
      </c>
      <c r="D635" s="1156">
        <v>2813</v>
      </c>
      <c r="E635" s="1156">
        <v>299</v>
      </c>
      <c r="F635" s="1157">
        <v>3924</v>
      </c>
    </row>
    <row r="636" spans="2:6" ht="12.95" customHeight="1" x14ac:dyDescent="0.2">
      <c r="B636" s="1148" t="s">
        <v>1398</v>
      </c>
      <c r="C636" s="1150">
        <v>225</v>
      </c>
      <c r="D636" s="1150">
        <v>541</v>
      </c>
      <c r="E636" s="1150">
        <v>59</v>
      </c>
      <c r="F636" s="1149">
        <v>825</v>
      </c>
    </row>
    <row r="637" spans="2:6" ht="12.95" customHeight="1" x14ac:dyDescent="0.2">
      <c r="B637" s="1155" t="s">
        <v>1399</v>
      </c>
      <c r="C637" s="1156">
        <v>25</v>
      </c>
      <c r="D637" s="1156">
        <v>70</v>
      </c>
      <c r="E637" s="1156">
        <v>4</v>
      </c>
      <c r="F637" s="1157">
        <v>99</v>
      </c>
    </row>
    <row r="638" spans="2:6" ht="12.95" customHeight="1" x14ac:dyDescent="0.2">
      <c r="B638" s="1148" t="s">
        <v>1400</v>
      </c>
      <c r="C638" s="1150">
        <v>202</v>
      </c>
      <c r="D638" s="1150">
        <v>613</v>
      </c>
      <c r="E638" s="1150">
        <v>63</v>
      </c>
      <c r="F638" s="1149">
        <v>878</v>
      </c>
    </row>
    <row r="639" spans="2:6" ht="12.95" customHeight="1" x14ac:dyDescent="0.2">
      <c r="B639" s="1155" t="s">
        <v>1401</v>
      </c>
      <c r="C639" s="1156">
        <v>2131</v>
      </c>
      <c r="D639" s="1156">
        <v>4717</v>
      </c>
      <c r="E639" s="1156">
        <v>668</v>
      </c>
      <c r="F639" s="1157">
        <v>7516</v>
      </c>
    </row>
    <row r="640" spans="2:6" ht="12.95" customHeight="1" x14ac:dyDescent="0.2">
      <c r="B640" s="1148" t="s">
        <v>1402</v>
      </c>
      <c r="C640" s="1150">
        <v>1842</v>
      </c>
      <c r="D640" s="1150">
        <v>4193</v>
      </c>
      <c r="E640" s="1150">
        <v>577</v>
      </c>
      <c r="F640" s="1149">
        <v>6612</v>
      </c>
    </row>
    <row r="641" spans="2:6" ht="12.95" customHeight="1" x14ac:dyDescent="0.2">
      <c r="B641" s="1155" t="s">
        <v>1403</v>
      </c>
      <c r="C641" s="1156">
        <v>32</v>
      </c>
      <c r="D641" s="1156">
        <v>70</v>
      </c>
      <c r="E641" s="1156">
        <v>7</v>
      </c>
      <c r="F641" s="1157">
        <v>109</v>
      </c>
    </row>
    <row r="642" spans="2:6" ht="12.95" customHeight="1" x14ac:dyDescent="0.2">
      <c r="B642" s="1148" t="s">
        <v>1404</v>
      </c>
      <c r="C642" s="1150">
        <v>558</v>
      </c>
      <c r="D642" s="1150">
        <v>1813</v>
      </c>
      <c r="E642" s="1150">
        <v>229</v>
      </c>
      <c r="F642" s="1149">
        <v>2600</v>
      </c>
    </row>
    <row r="643" spans="2:6" ht="12.95" customHeight="1" x14ac:dyDescent="0.2">
      <c r="B643" s="1155" t="s">
        <v>1405</v>
      </c>
      <c r="C643" s="1156">
        <v>442</v>
      </c>
      <c r="D643" s="1156">
        <v>1117</v>
      </c>
      <c r="E643" s="1156">
        <v>129</v>
      </c>
      <c r="F643" s="1157">
        <v>1688</v>
      </c>
    </row>
    <row r="644" spans="2:6" ht="12.95" customHeight="1" x14ac:dyDescent="0.2">
      <c r="B644" s="1148" t="s">
        <v>1406</v>
      </c>
      <c r="C644" s="1150">
        <v>110</v>
      </c>
      <c r="D644" s="1150">
        <v>310</v>
      </c>
      <c r="E644" s="1150">
        <v>30</v>
      </c>
      <c r="F644" s="1149">
        <v>450</v>
      </c>
    </row>
    <row r="645" spans="2:6" ht="12.95" customHeight="1" x14ac:dyDescent="0.2">
      <c r="B645" s="1155" t="s">
        <v>1407</v>
      </c>
      <c r="C645" s="1156">
        <v>163</v>
      </c>
      <c r="D645" s="1156">
        <v>419</v>
      </c>
      <c r="E645" s="1156">
        <v>40</v>
      </c>
      <c r="F645" s="1157">
        <v>622</v>
      </c>
    </row>
    <row r="646" spans="2:6" ht="12.95" customHeight="1" x14ac:dyDescent="0.2">
      <c r="B646" s="1148" t="s">
        <v>1408</v>
      </c>
      <c r="C646" s="1150">
        <v>84</v>
      </c>
      <c r="D646" s="1150">
        <v>223</v>
      </c>
      <c r="E646" s="1150">
        <v>25</v>
      </c>
      <c r="F646" s="1149">
        <v>332</v>
      </c>
    </row>
    <row r="647" spans="2:6" ht="12.95" customHeight="1" x14ac:dyDescent="0.2">
      <c r="B647" s="1155" t="s">
        <v>1409</v>
      </c>
      <c r="C647" s="1156">
        <v>1161</v>
      </c>
      <c r="D647" s="1156">
        <v>2912</v>
      </c>
      <c r="E647" s="1156">
        <v>446</v>
      </c>
      <c r="F647" s="1157">
        <v>4519</v>
      </c>
    </row>
    <row r="648" spans="2:6" ht="12.95" customHeight="1" x14ac:dyDescent="0.2">
      <c r="B648" s="1148" t="s">
        <v>1410</v>
      </c>
      <c r="C648" s="1150">
        <v>391</v>
      </c>
      <c r="D648" s="1150">
        <v>999</v>
      </c>
      <c r="E648" s="1150">
        <v>108</v>
      </c>
      <c r="F648" s="1149">
        <v>1498</v>
      </c>
    </row>
    <row r="649" spans="2:6" ht="12.95" customHeight="1" x14ac:dyDescent="0.2">
      <c r="B649" s="1155" t="s">
        <v>1411</v>
      </c>
      <c r="C649" s="1156">
        <v>198</v>
      </c>
      <c r="D649" s="1156">
        <v>342</v>
      </c>
      <c r="E649" s="1156">
        <v>51</v>
      </c>
      <c r="F649" s="1157">
        <v>591</v>
      </c>
    </row>
    <row r="650" spans="2:6" ht="12.95" customHeight="1" x14ac:dyDescent="0.2">
      <c r="B650" s="1148" t="s">
        <v>1412</v>
      </c>
      <c r="C650" s="1150">
        <v>68</v>
      </c>
      <c r="D650" s="1150">
        <v>217</v>
      </c>
      <c r="E650" s="1150">
        <v>19</v>
      </c>
      <c r="F650" s="1149">
        <v>304</v>
      </c>
    </row>
    <row r="651" spans="2:6" ht="12.95" customHeight="1" x14ac:dyDescent="0.2">
      <c r="B651" s="1155" t="s">
        <v>1413</v>
      </c>
      <c r="C651" s="1156">
        <v>637</v>
      </c>
      <c r="D651" s="1156">
        <v>1679</v>
      </c>
      <c r="E651" s="1156">
        <v>217</v>
      </c>
      <c r="F651" s="1157">
        <v>2533</v>
      </c>
    </row>
    <row r="652" spans="2:6" ht="12.95" customHeight="1" x14ac:dyDescent="0.2">
      <c r="B652" s="1148" t="s">
        <v>1414</v>
      </c>
      <c r="C652" s="1150">
        <v>86</v>
      </c>
      <c r="D652" s="1150">
        <v>259</v>
      </c>
      <c r="E652" s="1150">
        <v>39</v>
      </c>
      <c r="F652" s="1149">
        <v>384</v>
      </c>
    </row>
    <row r="653" spans="2:6" ht="12.95" customHeight="1" x14ac:dyDescent="0.2">
      <c r="B653" s="1155" t="s">
        <v>1415</v>
      </c>
      <c r="C653" s="1156">
        <v>111</v>
      </c>
      <c r="D653" s="1156">
        <v>306</v>
      </c>
      <c r="E653" s="1156">
        <v>62</v>
      </c>
      <c r="F653" s="1157">
        <v>479</v>
      </c>
    </row>
    <row r="654" spans="2:6" ht="12.95" customHeight="1" x14ac:dyDescent="0.2">
      <c r="B654" s="1148" t="s">
        <v>1416</v>
      </c>
      <c r="C654" s="1150">
        <v>20</v>
      </c>
      <c r="D654" s="1150">
        <v>49</v>
      </c>
      <c r="E654" s="1150">
        <v>5</v>
      </c>
      <c r="F654" s="1149">
        <v>74</v>
      </c>
    </row>
    <row r="655" spans="2:6" ht="12.95" customHeight="1" x14ac:dyDescent="0.2">
      <c r="B655" s="1155" t="s">
        <v>1417</v>
      </c>
      <c r="C655" s="1156">
        <v>5615</v>
      </c>
      <c r="D655" s="1156">
        <v>5708</v>
      </c>
      <c r="E655" s="1156">
        <v>1643</v>
      </c>
      <c r="F655" s="1157">
        <v>12966</v>
      </c>
    </row>
    <row r="656" spans="2:6" ht="12.95" customHeight="1" x14ac:dyDescent="0.2">
      <c r="B656" s="1148" t="s">
        <v>1418</v>
      </c>
      <c r="C656" s="1150">
        <v>5495</v>
      </c>
      <c r="D656" s="1150">
        <v>7698</v>
      </c>
      <c r="E656" s="1150">
        <v>881</v>
      </c>
      <c r="F656" s="1149">
        <v>14074</v>
      </c>
    </row>
    <row r="657" spans="2:6" ht="12.95" customHeight="1" x14ac:dyDescent="0.2">
      <c r="B657" s="1155" t="s">
        <v>1419</v>
      </c>
      <c r="C657" s="1156">
        <v>12798</v>
      </c>
      <c r="D657" s="1156">
        <v>15524</v>
      </c>
      <c r="E657" s="1156">
        <v>1766</v>
      </c>
      <c r="F657" s="1157">
        <v>30088</v>
      </c>
    </row>
    <row r="658" spans="2:6" ht="12.95" customHeight="1" x14ac:dyDescent="0.2">
      <c r="B658" s="1148" t="s">
        <v>1420</v>
      </c>
      <c r="C658" s="1150">
        <v>3944</v>
      </c>
      <c r="D658" s="1150">
        <v>7557</v>
      </c>
      <c r="E658" s="1150">
        <v>798</v>
      </c>
      <c r="F658" s="1149">
        <v>12299</v>
      </c>
    </row>
    <row r="659" spans="2:6" ht="12.95" customHeight="1" x14ac:dyDescent="0.2">
      <c r="B659" s="1155" t="s">
        <v>1421</v>
      </c>
      <c r="C659" s="1156">
        <v>4704</v>
      </c>
      <c r="D659" s="1156">
        <v>5899</v>
      </c>
      <c r="E659" s="1156">
        <v>674</v>
      </c>
      <c r="F659" s="1157">
        <v>11277</v>
      </c>
    </row>
    <row r="660" spans="2:6" ht="12.95" customHeight="1" x14ac:dyDescent="0.2">
      <c r="B660" s="1148" t="s">
        <v>1422</v>
      </c>
      <c r="C660" s="1150">
        <v>0</v>
      </c>
      <c r="D660" s="1150">
        <v>0</v>
      </c>
      <c r="E660" s="1150">
        <v>1</v>
      </c>
      <c r="F660" s="1149">
        <v>1</v>
      </c>
    </row>
    <row r="661" spans="2:6" ht="12.95" customHeight="1" x14ac:dyDescent="0.2">
      <c r="B661" s="1155" t="s">
        <v>1423</v>
      </c>
      <c r="C661" s="1156">
        <v>0</v>
      </c>
      <c r="D661" s="1156">
        <v>3</v>
      </c>
      <c r="E661" s="1156">
        <v>0</v>
      </c>
      <c r="F661" s="1157">
        <v>3</v>
      </c>
    </row>
    <row r="662" spans="2:6" ht="12.95" customHeight="1" x14ac:dyDescent="0.2">
      <c r="B662" s="1148" t="s">
        <v>1424</v>
      </c>
      <c r="C662" s="1150">
        <v>2</v>
      </c>
      <c r="D662" s="1150">
        <v>11</v>
      </c>
      <c r="E662" s="1150">
        <v>4</v>
      </c>
      <c r="F662" s="1149">
        <v>17</v>
      </c>
    </row>
    <row r="663" spans="2:6" ht="12.95" customHeight="1" x14ac:dyDescent="0.2">
      <c r="B663" s="1155" t="s">
        <v>1425</v>
      </c>
      <c r="C663" s="1156">
        <v>2653</v>
      </c>
      <c r="D663" s="1156">
        <v>2195</v>
      </c>
      <c r="E663" s="1156">
        <v>247</v>
      </c>
      <c r="F663" s="1157">
        <v>5095</v>
      </c>
    </row>
    <row r="664" spans="2:6" ht="12.95" customHeight="1" x14ac:dyDescent="0.2">
      <c r="B664" s="1148" t="s">
        <v>1426</v>
      </c>
      <c r="C664" s="1150">
        <v>1140</v>
      </c>
      <c r="D664" s="1150">
        <v>1662</v>
      </c>
      <c r="E664" s="1150">
        <v>236</v>
      </c>
      <c r="F664" s="1149">
        <v>3038</v>
      </c>
    </row>
    <row r="665" spans="2:6" ht="12.95" customHeight="1" x14ac:dyDescent="0.2">
      <c r="B665" s="1155" t="s">
        <v>1427</v>
      </c>
      <c r="C665" s="1156">
        <v>146</v>
      </c>
      <c r="D665" s="1156">
        <v>435</v>
      </c>
      <c r="E665" s="1156">
        <v>34</v>
      </c>
      <c r="F665" s="1157">
        <v>615</v>
      </c>
    </row>
    <row r="666" spans="2:6" ht="12.95" customHeight="1" x14ac:dyDescent="0.2">
      <c r="B666" s="1148" t="s">
        <v>1428</v>
      </c>
      <c r="C666" s="1150">
        <v>27</v>
      </c>
      <c r="D666" s="1150">
        <v>26</v>
      </c>
      <c r="E666" s="1150">
        <v>3</v>
      </c>
      <c r="F666" s="1149">
        <v>56</v>
      </c>
    </row>
    <row r="667" spans="2:6" ht="12.95" customHeight="1" x14ac:dyDescent="0.2">
      <c r="B667" s="1155" t="s">
        <v>1429</v>
      </c>
      <c r="C667" s="1156">
        <v>903</v>
      </c>
      <c r="D667" s="1156">
        <v>1121</v>
      </c>
      <c r="E667" s="1156">
        <v>124</v>
      </c>
      <c r="F667" s="1157">
        <v>2148</v>
      </c>
    </row>
    <row r="668" spans="2:6" ht="12.95" customHeight="1" x14ac:dyDescent="0.2">
      <c r="B668" s="1148" t="s">
        <v>1430</v>
      </c>
      <c r="C668" s="1150">
        <v>227</v>
      </c>
      <c r="D668" s="1150">
        <v>121</v>
      </c>
      <c r="E668" s="1150">
        <v>16</v>
      </c>
      <c r="F668" s="1149">
        <v>364</v>
      </c>
    </row>
    <row r="669" spans="2:6" ht="12.95" customHeight="1" x14ac:dyDescent="0.2">
      <c r="B669" s="1155" t="s">
        <v>1431</v>
      </c>
      <c r="C669" s="1156">
        <v>553</v>
      </c>
      <c r="D669" s="1156">
        <v>535</v>
      </c>
      <c r="E669" s="1156">
        <v>36</v>
      </c>
      <c r="F669" s="1157">
        <v>1124</v>
      </c>
    </row>
    <row r="670" spans="2:6" ht="12.95" customHeight="1" x14ac:dyDescent="0.2">
      <c r="B670" s="1148" t="s">
        <v>1432</v>
      </c>
      <c r="C670" s="1150">
        <v>1</v>
      </c>
      <c r="D670" s="1150">
        <v>2</v>
      </c>
      <c r="E670" s="1150">
        <v>0</v>
      </c>
      <c r="F670" s="1149">
        <v>3</v>
      </c>
    </row>
    <row r="671" spans="2:6" ht="12.95" customHeight="1" x14ac:dyDescent="0.2">
      <c r="B671" s="1155" t="s">
        <v>1433</v>
      </c>
      <c r="C671" s="1156">
        <v>873</v>
      </c>
      <c r="D671" s="1156">
        <v>770</v>
      </c>
      <c r="E671" s="1156">
        <v>114</v>
      </c>
      <c r="F671" s="1157">
        <v>1757</v>
      </c>
    </row>
    <row r="672" spans="2:6" ht="12.95" customHeight="1" x14ac:dyDescent="0.2">
      <c r="B672" s="1148" t="s">
        <v>1434</v>
      </c>
      <c r="C672" s="1150">
        <v>218</v>
      </c>
      <c r="D672" s="1150">
        <v>200</v>
      </c>
      <c r="E672" s="1150">
        <v>20</v>
      </c>
      <c r="F672" s="1149">
        <v>438</v>
      </c>
    </row>
    <row r="673" spans="2:6" ht="12.95" customHeight="1" x14ac:dyDescent="0.2">
      <c r="B673" s="1155" t="s">
        <v>1435</v>
      </c>
      <c r="C673" s="1156">
        <v>396</v>
      </c>
      <c r="D673" s="1156">
        <v>615</v>
      </c>
      <c r="E673" s="1156">
        <v>50</v>
      </c>
      <c r="F673" s="1157">
        <v>1061</v>
      </c>
    </row>
    <row r="674" spans="2:6" ht="12.95" customHeight="1" x14ac:dyDescent="0.2">
      <c r="B674" s="1148" t="s">
        <v>1436</v>
      </c>
      <c r="C674" s="1150">
        <v>533</v>
      </c>
      <c r="D674" s="1150">
        <v>678</v>
      </c>
      <c r="E674" s="1150">
        <v>71</v>
      </c>
      <c r="F674" s="1149">
        <v>1282</v>
      </c>
    </row>
    <row r="675" spans="2:6" ht="12.95" customHeight="1" x14ac:dyDescent="0.2">
      <c r="B675" s="1155" t="s">
        <v>1437</v>
      </c>
      <c r="C675" s="1156">
        <v>164</v>
      </c>
      <c r="D675" s="1156">
        <v>90</v>
      </c>
      <c r="E675" s="1156">
        <v>12</v>
      </c>
      <c r="F675" s="1157">
        <v>266</v>
      </c>
    </row>
    <row r="676" spans="2:6" ht="12.95" customHeight="1" x14ac:dyDescent="0.2">
      <c r="B676" s="1148" t="s">
        <v>1438</v>
      </c>
      <c r="C676" s="1150">
        <v>228</v>
      </c>
      <c r="D676" s="1150">
        <v>390</v>
      </c>
      <c r="E676" s="1150">
        <v>48</v>
      </c>
      <c r="F676" s="1149">
        <v>666</v>
      </c>
    </row>
    <row r="677" spans="2:6" ht="12.95" customHeight="1" x14ac:dyDescent="0.2">
      <c r="B677" s="1155" t="s">
        <v>1439</v>
      </c>
      <c r="C677" s="1156">
        <v>165</v>
      </c>
      <c r="D677" s="1156">
        <v>175</v>
      </c>
      <c r="E677" s="1156">
        <v>22</v>
      </c>
      <c r="F677" s="1157">
        <v>362</v>
      </c>
    </row>
    <row r="678" spans="2:6" ht="12.95" customHeight="1" x14ac:dyDescent="0.2">
      <c r="B678" s="1148" t="s">
        <v>1440</v>
      </c>
      <c r="C678" s="1150">
        <v>299</v>
      </c>
      <c r="D678" s="1150">
        <v>217</v>
      </c>
      <c r="E678" s="1150">
        <v>22</v>
      </c>
      <c r="F678" s="1149">
        <v>538</v>
      </c>
    </row>
    <row r="679" spans="2:6" ht="12.95" customHeight="1" x14ac:dyDescent="0.2">
      <c r="B679" s="1155" t="s">
        <v>1441</v>
      </c>
      <c r="C679" s="1156">
        <v>256</v>
      </c>
      <c r="D679" s="1156">
        <v>408</v>
      </c>
      <c r="E679" s="1156">
        <v>41</v>
      </c>
      <c r="F679" s="1157">
        <v>705</v>
      </c>
    </row>
    <row r="680" spans="2:6" ht="12.95" customHeight="1" x14ac:dyDescent="0.2">
      <c r="B680" s="1148" t="s">
        <v>1442</v>
      </c>
      <c r="C680" s="1150">
        <v>188</v>
      </c>
      <c r="D680" s="1150">
        <v>195</v>
      </c>
      <c r="E680" s="1150">
        <v>18</v>
      </c>
      <c r="F680" s="1149">
        <v>401</v>
      </c>
    </row>
    <row r="681" spans="2:6" ht="12.95" customHeight="1" x14ac:dyDescent="0.2">
      <c r="B681" s="1155" t="s">
        <v>1443</v>
      </c>
      <c r="C681" s="1156">
        <v>38</v>
      </c>
      <c r="D681" s="1156">
        <v>58</v>
      </c>
      <c r="E681" s="1156">
        <v>7</v>
      </c>
      <c r="F681" s="1157">
        <v>103</v>
      </c>
    </row>
    <row r="682" spans="2:6" ht="12.95" customHeight="1" x14ac:dyDescent="0.2">
      <c r="B682" s="1148" t="s">
        <v>1444</v>
      </c>
      <c r="C682" s="1150">
        <v>185</v>
      </c>
      <c r="D682" s="1150">
        <v>236</v>
      </c>
      <c r="E682" s="1150">
        <v>23</v>
      </c>
      <c r="F682" s="1149">
        <v>444</v>
      </c>
    </row>
    <row r="683" spans="2:6" ht="12.95" customHeight="1" x14ac:dyDescent="0.2">
      <c r="B683" s="1155" t="s">
        <v>1445</v>
      </c>
      <c r="C683" s="1156">
        <v>429</v>
      </c>
      <c r="D683" s="1156">
        <v>857</v>
      </c>
      <c r="E683" s="1156">
        <v>149</v>
      </c>
      <c r="F683" s="1157">
        <v>1435</v>
      </c>
    </row>
    <row r="684" spans="2:6" ht="12.95" customHeight="1" x14ac:dyDescent="0.2">
      <c r="B684" s="1148" t="s">
        <v>1446</v>
      </c>
      <c r="C684" s="1150">
        <v>97</v>
      </c>
      <c r="D684" s="1150">
        <v>207</v>
      </c>
      <c r="E684" s="1150">
        <v>6</v>
      </c>
      <c r="F684" s="1149">
        <v>310</v>
      </c>
    </row>
    <row r="685" spans="2:6" ht="12.95" customHeight="1" x14ac:dyDescent="0.2">
      <c r="B685" s="1155" t="s">
        <v>1447</v>
      </c>
      <c r="C685" s="1156">
        <v>166</v>
      </c>
      <c r="D685" s="1156">
        <v>343</v>
      </c>
      <c r="E685" s="1156">
        <v>18</v>
      </c>
      <c r="F685" s="1157">
        <v>527</v>
      </c>
    </row>
    <row r="686" spans="2:6" ht="12.95" customHeight="1" x14ac:dyDescent="0.2">
      <c r="B686" s="1148" t="s">
        <v>1448</v>
      </c>
      <c r="C686" s="1150">
        <v>142</v>
      </c>
      <c r="D686" s="1150">
        <v>303</v>
      </c>
      <c r="E686" s="1150">
        <v>23</v>
      </c>
      <c r="F686" s="1149">
        <v>468</v>
      </c>
    </row>
    <row r="687" spans="2:6" ht="12.95" customHeight="1" x14ac:dyDescent="0.2">
      <c r="B687" s="1155" t="s">
        <v>1449</v>
      </c>
      <c r="C687" s="1156">
        <v>186</v>
      </c>
      <c r="D687" s="1156">
        <v>222</v>
      </c>
      <c r="E687" s="1156">
        <v>21</v>
      </c>
      <c r="F687" s="1157">
        <v>429</v>
      </c>
    </row>
    <row r="688" spans="2:6" ht="12.95" customHeight="1" x14ac:dyDescent="0.2">
      <c r="B688" s="1148" t="s">
        <v>1450</v>
      </c>
      <c r="C688" s="1150">
        <v>245</v>
      </c>
      <c r="D688" s="1150">
        <v>241</v>
      </c>
      <c r="E688" s="1150">
        <v>35</v>
      </c>
      <c r="F688" s="1149">
        <v>521</v>
      </c>
    </row>
    <row r="689" spans="2:6" ht="12.95" customHeight="1" x14ac:dyDescent="0.2">
      <c r="B689" s="1155" t="s">
        <v>1451</v>
      </c>
      <c r="C689" s="1156">
        <v>23</v>
      </c>
      <c r="D689" s="1156">
        <v>27</v>
      </c>
      <c r="E689" s="1156">
        <v>3</v>
      </c>
      <c r="F689" s="1157">
        <v>53</v>
      </c>
    </row>
    <row r="690" spans="2:6" ht="12.95" customHeight="1" x14ac:dyDescent="0.2">
      <c r="B690" s="1148" t="s">
        <v>1452</v>
      </c>
      <c r="C690" s="1150">
        <v>217</v>
      </c>
      <c r="D690" s="1150">
        <v>234</v>
      </c>
      <c r="E690" s="1150">
        <v>22</v>
      </c>
      <c r="F690" s="1149">
        <v>473</v>
      </c>
    </row>
    <row r="691" spans="2:6" ht="12.95" customHeight="1" x14ac:dyDescent="0.2">
      <c r="B691" s="1155" t="s">
        <v>1453</v>
      </c>
      <c r="C691" s="1156">
        <v>256</v>
      </c>
      <c r="D691" s="1156">
        <v>298</v>
      </c>
      <c r="E691" s="1156">
        <v>34</v>
      </c>
      <c r="F691" s="1157">
        <v>588</v>
      </c>
    </row>
    <row r="692" spans="2:6" ht="12.95" customHeight="1" x14ac:dyDescent="0.2">
      <c r="B692" s="1148" t="s">
        <v>1454</v>
      </c>
      <c r="C692" s="1150">
        <v>188</v>
      </c>
      <c r="D692" s="1150">
        <v>269</v>
      </c>
      <c r="E692" s="1150">
        <v>28</v>
      </c>
      <c r="F692" s="1149">
        <v>485</v>
      </c>
    </row>
    <row r="693" spans="2:6" ht="12.95" customHeight="1" x14ac:dyDescent="0.2">
      <c r="B693" s="1155" t="s">
        <v>1455</v>
      </c>
      <c r="C693" s="1156">
        <v>6</v>
      </c>
      <c r="D693" s="1156">
        <v>4</v>
      </c>
      <c r="E693" s="1156">
        <v>0</v>
      </c>
      <c r="F693" s="1157">
        <v>10</v>
      </c>
    </row>
    <row r="694" spans="2:6" ht="12.95" customHeight="1" x14ac:dyDescent="0.2">
      <c r="B694" s="1148" t="s">
        <v>1456</v>
      </c>
      <c r="C694" s="1150">
        <v>172</v>
      </c>
      <c r="D694" s="1150">
        <v>311</v>
      </c>
      <c r="E694" s="1150">
        <v>36</v>
      </c>
      <c r="F694" s="1149">
        <v>519</v>
      </c>
    </row>
    <row r="695" spans="2:6" ht="12.95" customHeight="1" x14ac:dyDescent="0.2">
      <c r="B695" s="1155" t="s">
        <v>1457</v>
      </c>
      <c r="C695" s="1156">
        <v>328</v>
      </c>
      <c r="D695" s="1156">
        <v>284</v>
      </c>
      <c r="E695" s="1156">
        <v>36</v>
      </c>
      <c r="F695" s="1157">
        <v>648</v>
      </c>
    </row>
    <row r="696" spans="2:6" ht="12.95" customHeight="1" x14ac:dyDescent="0.2">
      <c r="B696" s="1148" t="s">
        <v>1458</v>
      </c>
      <c r="C696" s="1150">
        <v>346</v>
      </c>
      <c r="D696" s="1150">
        <v>589</v>
      </c>
      <c r="E696" s="1150">
        <v>117</v>
      </c>
      <c r="F696" s="1149">
        <v>1052</v>
      </c>
    </row>
    <row r="697" spans="2:6" ht="12.95" customHeight="1" x14ac:dyDescent="0.2">
      <c r="B697" s="1155" t="s">
        <v>1459</v>
      </c>
      <c r="C697" s="1156">
        <v>563</v>
      </c>
      <c r="D697" s="1156">
        <v>1049</v>
      </c>
      <c r="E697" s="1156">
        <v>114</v>
      </c>
      <c r="F697" s="1157">
        <v>1726</v>
      </c>
    </row>
    <row r="698" spans="2:6" ht="12.95" customHeight="1" x14ac:dyDescent="0.2">
      <c r="B698" s="1148" t="s">
        <v>1460</v>
      </c>
      <c r="C698" s="1150">
        <v>120</v>
      </c>
      <c r="D698" s="1150">
        <v>79</v>
      </c>
      <c r="E698" s="1150">
        <v>8</v>
      </c>
      <c r="F698" s="1149">
        <v>207</v>
      </c>
    </row>
    <row r="699" spans="2:6" ht="12.95" customHeight="1" x14ac:dyDescent="0.2">
      <c r="B699" s="1155" t="s">
        <v>1461</v>
      </c>
      <c r="C699" s="1156">
        <v>1</v>
      </c>
      <c r="D699" s="1156">
        <v>0</v>
      </c>
      <c r="E699" s="1156">
        <v>1</v>
      </c>
      <c r="F699" s="1157">
        <v>2</v>
      </c>
    </row>
    <row r="700" spans="2:6" ht="12.95" customHeight="1" x14ac:dyDescent="0.2">
      <c r="B700" s="1148" t="s">
        <v>1462</v>
      </c>
      <c r="C700" s="1150">
        <v>97</v>
      </c>
      <c r="D700" s="1150">
        <v>100</v>
      </c>
      <c r="E700" s="1150">
        <v>20</v>
      </c>
      <c r="F700" s="1149">
        <v>217</v>
      </c>
    </row>
    <row r="701" spans="2:6" ht="12.95" customHeight="1" x14ac:dyDescent="0.2">
      <c r="B701" s="1155" t="s">
        <v>1463</v>
      </c>
      <c r="C701" s="1156">
        <v>148</v>
      </c>
      <c r="D701" s="1156">
        <v>318</v>
      </c>
      <c r="E701" s="1156">
        <v>38</v>
      </c>
      <c r="F701" s="1157">
        <v>504</v>
      </c>
    </row>
    <row r="702" spans="2:6" ht="12.95" customHeight="1" x14ac:dyDescent="0.2">
      <c r="B702" s="1148" t="s">
        <v>1464</v>
      </c>
      <c r="C702" s="1150">
        <v>330</v>
      </c>
      <c r="D702" s="1150">
        <v>707</v>
      </c>
      <c r="E702" s="1150">
        <v>97</v>
      </c>
      <c r="F702" s="1149">
        <v>1134</v>
      </c>
    </row>
    <row r="703" spans="2:6" ht="12.95" customHeight="1" x14ac:dyDescent="0.2">
      <c r="B703" s="1155" t="s">
        <v>1465</v>
      </c>
      <c r="C703" s="1156">
        <v>257</v>
      </c>
      <c r="D703" s="1156">
        <v>434</v>
      </c>
      <c r="E703" s="1156">
        <v>40</v>
      </c>
      <c r="F703" s="1157">
        <v>731</v>
      </c>
    </row>
    <row r="704" spans="2:6" ht="12.95" customHeight="1" x14ac:dyDescent="0.2">
      <c r="B704" s="1148" t="s">
        <v>1466</v>
      </c>
      <c r="C704" s="1150">
        <v>182</v>
      </c>
      <c r="D704" s="1150">
        <v>478</v>
      </c>
      <c r="E704" s="1150">
        <v>153</v>
      </c>
      <c r="F704" s="1149">
        <v>813</v>
      </c>
    </row>
    <row r="705" spans="2:6" ht="12.95" customHeight="1" x14ac:dyDescent="0.2">
      <c r="B705" s="1155" t="s">
        <v>1467</v>
      </c>
      <c r="C705" s="1156">
        <v>99</v>
      </c>
      <c r="D705" s="1156">
        <v>62</v>
      </c>
      <c r="E705" s="1156">
        <v>11</v>
      </c>
      <c r="F705" s="1157">
        <v>172</v>
      </c>
    </row>
    <row r="706" spans="2:6" ht="12.95" customHeight="1" x14ac:dyDescent="0.2">
      <c r="B706" s="1148" t="s">
        <v>1468</v>
      </c>
      <c r="C706" s="1150">
        <v>225</v>
      </c>
      <c r="D706" s="1150">
        <v>495</v>
      </c>
      <c r="E706" s="1150">
        <v>49</v>
      </c>
      <c r="F706" s="1149">
        <v>769</v>
      </c>
    </row>
    <row r="707" spans="2:6" ht="12.95" customHeight="1" x14ac:dyDescent="0.2">
      <c r="B707" s="1155" t="s">
        <v>1469</v>
      </c>
      <c r="C707" s="1156">
        <v>438</v>
      </c>
      <c r="D707" s="1156">
        <v>988</v>
      </c>
      <c r="E707" s="1156">
        <v>84</v>
      </c>
      <c r="F707" s="1157">
        <v>1510</v>
      </c>
    </row>
    <row r="708" spans="2:6" ht="12.95" customHeight="1" x14ac:dyDescent="0.2">
      <c r="B708" s="1148" t="s">
        <v>1470</v>
      </c>
      <c r="C708" s="1150">
        <v>171</v>
      </c>
      <c r="D708" s="1150">
        <v>209</v>
      </c>
      <c r="E708" s="1150">
        <v>30</v>
      </c>
      <c r="F708" s="1149">
        <v>410</v>
      </c>
    </row>
    <row r="709" spans="2:6" ht="12.95" customHeight="1" x14ac:dyDescent="0.2">
      <c r="B709" s="1155" t="s">
        <v>1471</v>
      </c>
      <c r="C709" s="1156">
        <v>4411</v>
      </c>
      <c r="D709" s="1156">
        <v>6915</v>
      </c>
      <c r="E709" s="1156">
        <v>1121</v>
      </c>
      <c r="F709" s="1157">
        <v>12447</v>
      </c>
    </row>
    <row r="710" spans="2:6" ht="12.95" customHeight="1" x14ac:dyDescent="0.2">
      <c r="B710" s="1148" t="s">
        <v>1472</v>
      </c>
      <c r="C710" s="1150">
        <v>349</v>
      </c>
      <c r="D710" s="1150">
        <v>564</v>
      </c>
      <c r="E710" s="1150">
        <v>125</v>
      </c>
      <c r="F710" s="1149">
        <v>1038</v>
      </c>
    </row>
    <row r="711" spans="2:6" ht="12.95" customHeight="1" x14ac:dyDescent="0.2">
      <c r="B711" s="1155" t="s">
        <v>1473</v>
      </c>
      <c r="C711" s="1156">
        <v>285</v>
      </c>
      <c r="D711" s="1156">
        <v>490</v>
      </c>
      <c r="E711" s="1156">
        <v>62</v>
      </c>
      <c r="F711" s="1157">
        <v>837</v>
      </c>
    </row>
    <row r="712" spans="2:6" ht="12.95" customHeight="1" x14ac:dyDescent="0.2">
      <c r="B712" s="1148" t="s">
        <v>1474</v>
      </c>
      <c r="C712" s="1150">
        <v>300</v>
      </c>
      <c r="D712" s="1150">
        <v>674</v>
      </c>
      <c r="E712" s="1150">
        <v>160</v>
      </c>
      <c r="F712" s="1149">
        <v>1134</v>
      </c>
    </row>
    <row r="713" spans="2:6" ht="12.95" customHeight="1" x14ac:dyDescent="0.2">
      <c r="B713" s="1155" t="s">
        <v>1475</v>
      </c>
      <c r="C713" s="1156">
        <v>215</v>
      </c>
      <c r="D713" s="1156">
        <v>543</v>
      </c>
      <c r="E713" s="1156">
        <v>87</v>
      </c>
      <c r="F713" s="1157">
        <v>845</v>
      </c>
    </row>
    <row r="714" spans="2:6" ht="12.95" customHeight="1" x14ac:dyDescent="0.2">
      <c r="B714" s="1148" t="s">
        <v>1476</v>
      </c>
      <c r="C714" s="1150">
        <v>168</v>
      </c>
      <c r="D714" s="1150">
        <v>227</v>
      </c>
      <c r="E714" s="1150">
        <v>36</v>
      </c>
      <c r="F714" s="1149">
        <v>431</v>
      </c>
    </row>
    <row r="715" spans="2:6" ht="12.95" customHeight="1" x14ac:dyDescent="0.2">
      <c r="B715" s="1155" t="s">
        <v>1477</v>
      </c>
      <c r="C715" s="1156">
        <v>312</v>
      </c>
      <c r="D715" s="1156">
        <v>609</v>
      </c>
      <c r="E715" s="1156">
        <v>150</v>
      </c>
      <c r="F715" s="1157">
        <v>1071</v>
      </c>
    </row>
    <row r="716" spans="2:6" ht="12.95" customHeight="1" x14ac:dyDescent="0.2">
      <c r="B716" s="1148" t="s">
        <v>1478</v>
      </c>
      <c r="C716" s="1150">
        <v>396</v>
      </c>
      <c r="D716" s="1150">
        <v>978</v>
      </c>
      <c r="E716" s="1150">
        <v>139</v>
      </c>
      <c r="F716" s="1149">
        <v>1513</v>
      </c>
    </row>
    <row r="717" spans="2:6" ht="12.95" customHeight="1" x14ac:dyDescent="0.2">
      <c r="B717" s="1155" t="s">
        <v>1479</v>
      </c>
      <c r="C717" s="1156">
        <v>277</v>
      </c>
      <c r="D717" s="1156">
        <v>691</v>
      </c>
      <c r="E717" s="1156">
        <v>150</v>
      </c>
      <c r="F717" s="1157">
        <v>1118</v>
      </c>
    </row>
    <row r="718" spans="2:6" ht="12.95" customHeight="1" x14ac:dyDescent="0.2">
      <c r="B718" s="1148" t="s">
        <v>1480</v>
      </c>
      <c r="C718" s="1150">
        <v>815</v>
      </c>
      <c r="D718" s="1150">
        <v>1379</v>
      </c>
      <c r="E718" s="1150">
        <v>189</v>
      </c>
      <c r="F718" s="1149">
        <v>2383</v>
      </c>
    </row>
    <row r="719" spans="2:6" ht="12.95" customHeight="1" x14ac:dyDescent="0.2">
      <c r="B719" s="1155" t="s">
        <v>1481</v>
      </c>
      <c r="C719" s="1156">
        <v>309</v>
      </c>
      <c r="D719" s="1156">
        <v>601</v>
      </c>
      <c r="E719" s="1156">
        <v>77</v>
      </c>
      <c r="F719" s="1157">
        <v>987</v>
      </c>
    </row>
    <row r="720" spans="2:6" ht="12.95" customHeight="1" x14ac:dyDescent="0.2">
      <c r="B720" s="1148" t="s">
        <v>1482</v>
      </c>
      <c r="C720" s="1150">
        <v>2896</v>
      </c>
      <c r="D720" s="1150">
        <v>4304</v>
      </c>
      <c r="E720" s="1150">
        <v>489</v>
      </c>
      <c r="F720" s="1149">
        <v>7689</v>
      </c>
    </row>
    <row r="721" spans="2:6" ht="12.95" customHeight="1" x14ac:dyDescent="0.2">
      <c r="B721" s="1155" t="s">
        <v>1483</v>
      </c>
      <c r="C721" s="1156">
        <v>605</v>
      </c>
      <c r="D721" s="1156">
        <v>295</v>
      </c>
      <c r="E721" s="1156">
        <v>58</v>
      </c>
      <c r="F721" s="1157">
        <v>958</v>
      </c>
    </row>
    <row r="722" spans="2:6" ht="12.95" customHeight="1" x14ac:dyDescent="0.2">
      <c r="B722" s="1148" t="s">
        <v>1484</v>
      </c>
      <c r="C722" s="1150">
        <v>957</v>
      </c>
      <c r="D722" s="1150">
        <v>599</v>
      </c>
      <c r="E722" s="1150">
        <v>77</v>
      </c>
      <c r="F722" s="1149">
        <v>1633</v>
      </c>
    </row>
    <row r="723" spans="2:6" ht="12.95" customHeight="1" x14ac:dyDescent="0.2">
      <c r="B723" s="1155" t="s">
        <v>1485</v>
      </c>
      <c r="C723" s="1156">
        <v>1056</v>
      </c>
      <c r="D723" s="1156">
        <v>1643</v>
      </c>
      <c r="E723" s="1156">
        <v>168</v>
      </c>
      <c r="F723" s="1157">
        <v>2867</v>
      </c>
    </row>
    <row r="724" spans="2:6" ht="12.95" customHeight="1" x14ac:dyDescent="0.2">
      <c r="B724" s="1148" t="s">
        <v>1486</v>
      </c>
      <c r="C724" s="1150">
        <v>2082</v>
      </c>
      <c r="D724" s="1150">
        <v>2396</v>
      </c>
      <c r="E724" s="1150">
        <v>289</v>
      </c>
      <c r="F724" s="1149">
        <v>4767</v>
      </c>
    </row>
    <row r="725" spans="2:6" ht="12.95" customHeight="1" x14ac:dyDescent="0.2">
      <c r="B725" s="1155" t="s">
        <v>1487</v>
      </c>
      <c r="C725" s="1156">
        <v>275</v>
      </c>
      <c r="D725" s="1156">
        <v>517</v>
      </c>
      <c r="E725" s="1156">
        <v>36</v>
      </c>
      <c r="F725" s="1157">
        <v>828</v>
      </c>
    </row>
    <row r="726" spans="2:6" ht="12.95" customHeight="1" x14ac:dyDescent="0.2">
      <c r="B726" s="1148" t="s">
        <v>1488</v>
      </c>
      <c r="C726" s="1150">
        <v>364</v>
      </c>
      <c r="D726" s="1150">
        <v>290</v>
      </c>
      <c r="E726" s="1150">
        <v>32</v>
      </c>
      <c r="F726" s="1149">
        <v>686</v>
      </c>
    </row>
    <row r="727" spans="2:6" ht="12.95" customHeight="1" x14ac:dyDescent="0.2">
      <c r="B727" s="1155" t="s">
        <v>1489</v>
      </c>
      <c r="C727" s="1156">
        <v>2720</v>
      </c>
      <c r="D727" s="1156">
        <v>3288</v>
      </c>
      <c r="E727" s="1156">
        <v>433</v>
      </c>
      <c r="F727" s="1157">
        <v>6441</v>
      </c>
    </row>
    <row r="728" spans="2:6" ht="12.95" customHeight="1" x14ac:dyDescent="0.2">
      <c r="B728" s="1148" t="s">
        <v>1490</v>
      </c>
      <c r="C728" s="1150">
        <v>211</v>
      </c>
      <c r="D728" s="1150">
        <v>98</v>
      </c>
      <c r="E728" s="1150">
        <v>20</v>
      </c>
      <c r="F728" s="1149">
        <v>329</v>
      </c>
    </row>
    <row r="729" spans="2:6" ht="12.95" customHeight="1" x14ac:dyDescent="0.2">
      <c r="B729" s="1155" t="s">
        <v>1491</v>
      </c>
      <c r="C729" s="1156">
        <v>147</v>
      </c>
      <c r="D729" s="1156">
        <v>111</v>
      </c>
      <c r="E729" s="1156">
        <v>27</v>
      </c>
      <c r="F729" s="1157">
        <v>285</v>
      </c>
    </row>
    <row r="730" spans="2:6" ht="12.95" customHeight="1" x14ac:dyDescent="0.2">
      <c r="B730" s="1148" t="s">
        <v>1492</v>
      </c>
      <c r="C730" s="1150">
        <v>214</v>
      </c>
      <c r="D730" s="1150">
        <v>309</v>
      </c>
      <c r="E730" s="1150">
        <v>33</v>
      </c>
      <c r="F730" s="1149">
        <v>556</v>
      </c>
    </row>
    <row r="731" spans="2:6" ht="12.95" customHeight="1" x14ac:dyDescent="0.2">
      <c r="B731" s="1155" t="s">
        <v>1493</v>
      </c>
      <c r="C731" s="1156">
        <v>81</v>
      </c>
      <c r="D731" s="1156">
        <v>131</v>
      </c>
      <c r="E731" s="1156">
        <v>20</v>
      </c>
      <c r="F731" s="1157">
        <v>232</v>
      </c>
    </row>
    <row r="732" spans="2:6" ht="12.95" customHeight="1" x14ac:dyDescent="0.2">
      <c r="B732" s="1148" t="s">
        <v>1494</v>
      </c>
      <c r="C732" s="1150">
        <v>658</v>
      </c>
      <c r="D732" s="1150">
        <v>801</v>
      </c>
      <c r="E732" s="1150">
        <v>90</v>
      </c>
      <c r="F732" s="1149">
        <v>1549</v>
      </c>
    </row>
    <row r="733" spans="2:6" ht="12.95" customHeight="1" x14ac:dyDescent="0.2">
      <c r="B733" s="1155" t="s">
        <v>1495</v>
      </c>
      <c r="C733" s="1156">
        <v>1732</v>
      </c>
      <c r="D733" s="1156">
        <v>781</v>
      </c>
      <c r="E733" s="1156">
        <v>111</v>
      </c>
      <c r="F733" s="1157">
        <v>2624</v>
      </c>
    </row>
    <row r="734" spans="2:6" ht="12.95" customHeight="1" x14ac:dyDescent="0.2">
      <c r="B734" s="1148" t="s">
        <v>1496</v>
      </c>
      <c r="C734" s="1150">
        <v>464</v>
      </c>
      <c r="D734" s="1150">
        <v>588</v>
      </c>
      <c r="E734" s="1150">
        <v>82</v>
      </c>
      <c r="F734" s="1149">
        <v>1134</v>
      </c>
    </row>
    <row r="735" spans="2:6" ht="12.95" customHeight="1" x14ac:dyDescent="0.2">
      <c r="B735" s="1155" t="s">
        <v>1497</v>
      </c>
      <c r="C735" s="1156">
        <v>810</v>
      </c>
      <c r="D735" s="1156">
        <v>365</v>
      </c>
      <c r="E735" s="1156">
        <v>25</v>
      </c>
      <c r="F735" s="1157">
        <v>1200</v>
      </c>
    </row>
    <row r="736" spans="2:6" ht="12.95" customHeight="1" x14ac:dyDescent="0.2">
      <c r="B736" s="1148" t="s">
        <v>1498</v>
      </c>
      <c r="C736" s="1150">
        <v>362</v>
      </c>
      <c r="D736" s="1150">
        <v>519</v>
      </c>
      <c r="E736" s="1150">
        <v>83</v>
      </c>
      <c r="F736" s="1149">
        <v>964</v>
      </c>
    </row>
    <row r="737" spans="2:6" ht="12.95" customHeight="1" x14ac:dyDescent="0.2">
      <c r="B737" s="1155" t="s">
        <v>1499</v>
      </c>
      <c r="C737" s="1156">
        <v>335</v>
      </c>
      <c r="D737" s="1156">
        <v>465</v>
      </c>
      <c r="E737" s="1156">
        <v>87</v>
      </c>
      <c r="F737" s="1157">
        <v>887</v>
      </c>
    </row>
    <row r="738" spans="2:6" ht="12.95" customHeight="1" x14ac:dyDescent="0.2">
      <c r="B738" s="1148" t="s">
        <v>1500</v>
      </c>
      <c r="C738" s="1150">
        <v>60</v>
      </c>
      <c r="D738" s="1150">
        <v>68</v>
      </c>
      <c r="E738" s="1150">
        <v>9</v>
      </c>
      <c r="F738" s="1149">
        <v>137</v>
      </c>
    </row>
    <row r="739" spans="2:6" ht="12.95" customHeight="1" x14ac:dyDescent="0.2">
      <c r="B739" s="1155" t="s">
        <v>1501</v>
      </c>
      <c r="C739" s="1156">
        <v>223</v>
      </c>
      <c r="D739" s="1156">
        <v>505</v>
      </c>
      <c r="E739" s="1156">
        <v>42</v>
      </c>
      <c r="F739" s="1157">
        <v>770</v>
      </c>
    </row>
    <row r="740" spans="2:6" ht="12.95" customHeight="1" x14ac:dyDescent="0.2">
      <c r="B740" s="1148" t="s">
        <v>1502</v>
      </c>
      <c r="C740" s="1150">
        <v>68</v>
      </c>
      <c r="D740" s="1150">
        <v>66</v>
      </c>
      <c r="E740" s="1150">
        <v>2</v>
      </c>
      <c r="F740" s="1149">
        <v>136</v>
      </c>
    </row>
    <row r="741" spans="2:6" ht="12.95" customHeight="1" x14ac:dyDescent="0.2">
      <c r="B741" s="1155" t="s">
        <v>1503</v>
      </c>
      <c r="C741" s="1156">
        <v>273</v>
      </c>
      <c r="D741" s="1156">
        <v>615</v>
      </c>
      <c r="E741" s="1156">
        <v>54</v>
      </c>
      <c r="F741" s="1157">
        <v>942</v>
      </c>
    </row>
    <row r="742" spans="2:6" ht="12.95" customHeight="1" x14ac:dyDescent="0.2">
      <c r="B742" s="1148" t="s">
        <v>1504</v>
      </c>
      <c r="C742" s="1150">
        <v>447</v>
      </c>
      <c r="D742" s="1150">
        <v>956</v>
      </c>
      <c r="E742" s="1150">
        <v>158</v>
      </c>
      <c r="F742" s="1149">
        <v>1561</v>
      </c>
    </row>
    <row r="743" spans="2:6" ht="12.95" customHeight="1" x14ac:dyDescent="0.2">
      <c r="B743" s="1155" t="s">
        <v>1505</v>
      </c>
      <c r="C743" s="1156">
        <v>216</v>
      </c>
      <c r="D743" s="1156">
        <v>378</v>
      </c>
      <c r="E743" s="1156">
        <v>34</v>
      </c>
      <c r="F743" s="1157">
        <v>628</v>
      </c>
    </row>
    <row r="744" spans="2:6" ht="12.95" customHeight="1" x14ac:dyDescent="0.2">
      <c r="B744" s="1148" t="s">
        <v>1506</v>
      </c>
      <c r="C744" s="1150">
        <v>9</v>
      </c>
      <c r="D744" s="1150">
        <v>1</v>
      </c>
      <c r="E744" s="1150">
        <v>3</v>
      </c>
      <c r="F744" s="1149">
        <v>13</v>
      </c>
    </row>
    <row r="745" spans="2:6" ht="12.95" customHeight="1" x14ac:dyDescent="0.2">
      <c r="B745" s="1155" t="s">
        <v>1507</v>
      </c>
      <c r="C745" s="1156">
        <v>262</v>
      </c>
      <c r="D745" s="1156">
        <v>408</v>
      </c>
      <c r="E745" s="1156">
        <v>50</v>
      </c>
      <c r="F745" s="1157">
        <v>720</v>
      </c>
    </row>
    <row r="746" spans="2:6" ht="12.95" customHeight="1" x14ac:dyDescent="0.2">
      <c r="B746" s="1148" t="s">
        <v>1508</v>
      </c>
      <c r="C746" s="1150">
        <v>288</v>
      </c>
      <c r="D746" s="1150">
        <v>573</v>
      </c>
      <c r="E746" s="1150">
        <v>57</v>
      </c>
      <c r="F746" s="1149">
        <v>918</v>
      </c>
    </row>
    <row r="747" spans="2:6" ht="12.95" customHeight="1" x14ac:dyDescent="0.2">
      <c r="B747" s="1155" t="s">
        <v>1509</v>
      </c>
      <c r="C747" s="1156">
        <v>459</v>
      </c>
      <c r="D747" s="1156">
        <v>771</v>
      </c>
      <c r="E747" s="1156">
        <v>106</v>
      </c>
      <c r="F747" s="1157">
        <v>1336</v>
      </c>
    </row>
    <row r="748" spans="2:6" ht="12.95" customHeight="1" x14ac:dyDescent="0.2">
      <c r="B748" s="1148" t="s">
        <v>1510</v>
      </c>
      <c r="C748" s="1150">
        <v>1</v>
      </c>
      <c r="D748" s="1150">
        <v>0</v>
      </c>
      <c r="E748" s="1150">
        <v>0</v>
      </c>
      <c r="F748" s="1149">
        <v>1</v>
      </c>
    </row>
    <row r="749" spans="2:6" ht="12.95" customHeight="1" x14ac:dyDescent="0.2">
      <c r="B749" s="1155" t="s">
        <v>1511</v>
      </c>
      <c r="C749" s="1156">
        <v>0</v>
      </c>
      <c r="D749" s="1156">
        <v>1</v>
      </c>
      <c r="E749" s="1156">
        <v>0</v>
      </c>
      <c r="F749" s="1157">
        <v>1</v>
      </c>
    </row>
    <row r="750" spans="2:6" ht="12.95" customHeight="1" x14ac:dyDescent="0.2">
      <c r="B750" s="1148" t="s">
        <v>1512</v>
      </c>
      <c r="C750" s="1150">
        <v>90</v>
      </c>
      <c r="D750" s="1150">
        <v>169</v>
      </c>
      <c r="E750" s="1150">
        <v>13</v>
      </c>
      <c r="F750" s="1149">
        <v>272</v>
      </c>
    </row>
    <row r="751" spans="2:6" ht="12.95" customHeight="1" x14ac:dyDescent="0.2">
      <c r="B751" s="1155" t="s">
        <v>1513</v>
      </c>
      <c r="C751" s="1156">
        <v>228</v>
      </c>
      <c r="D751" s="1156">
        <v>498</v>
      </c>
      <c r="E751" s="1156">
        <v>46</v>
      </c>
      <c r="F751" s="1157">
        <v>772</v>
      </c>
    </row>
    <row r="752" spans="2:6" ht="12.95" customHeight="1" x14ac:dyDescent="0.2">
      <c r="B752" s="1148" t="s">
        <v>1514</v>
      </c>
      <c r="C752" s="1150">
        <v>138</v>
      </c>
      <c r="D752" s="1150">
        <v>273</v>
      </c>
      <c r="E752" s="1150">
        <v>22</v>
      </c>
      <c r="F752" s="1149">
        <v>433</v>
      </c>
    </row>
    <row r="753" spans="2:6" ht="12.95" customHeight="1" x14ac:dyDescent="0.2">
      <c r="B753" s="1155" t="s">
        <v>1515</v>
      </c>
      <c r="C753" s="1156">
        <v>4296</v>
      </c>
      <c r="D753" s="1156">
        <v>5207</v>
      </c>
      <c r="E753" s="1156">
        <v>682</v>
      </c>
      <c r="F753" s="1157">
        <v>10185</v>
      </c>
    </row>
    <row r="754" spans="2:6" ht="12.95" customHeight="1" x14ac:dyDescent="0.2">
      <c r="B754" s="1148" t="s">
        <v>1516</v>
      </c>
      <c r="C754" s="1150">
        <v>751</v>
      </c>
      <c r="D754" s="1150">
        <v>804</v>
      </c>
      <c r="E754" s="1150">
        <v>129</v>
      </c>
      <c r="F754" s="1149">
        <v>1684</v>
      </c>
    </row>
    <row r="755" spans="2:6" ht="12.95" customHeight="1" x14ac:dyDescent="0.2">
      <c r="B755" s="1155" t="s">
        <v>1517</v>
      </c>
      <c r="C755" s="1156">
        <v>508</v>
      </c>
      <c r="D755" s="1156">
        <v>666</v>
      </c>
      <c r="E755" s="1156">
        <v>74</v>
      </c>
      <c r="F755" s="1157">
        <v>1248</v>
      </c>
    </row>
    <row r="756" spans="2:6" ht="12.95" customHeight="1" x14ac:dyDescent="0.2">
      <c r="B756" s="1148" t="s">
        <v>1518</v>
      </c>
      <c r="C756" s="1150">
        <v>669</v>
      </c>
      <c r="D756" s="1150">
        <v>658</v>
      </c>
      <c r="E756" s="1150">
        <v>64</v>
      </c>
      <c r="F756" s="1149">
        <v>1391</v>
      </c>
    </row>
    <row r="757" spans="2:6" ht="12.95" customHeight="1" x14ac:dyDescent="0.2">
      <c r="B757" s="1155" t="s">
        <v>1519</v>
      </c>
      <c r="C757" s="1156">
        <v>435</v>
      </c>
      <c r="D757" s="1156">
        <v>498</v>
      </c>
      <c r="E757" s="1156">
        <v>61</v>
      </c>
      <c r="F757" s="1157">
        <v>994</v>
      </c>
    </row>
    <row r="758" spans="2:6" ht="12.95" customHeight="1" x14ac:dyDescent="0.2">
      <c r="B758" s="1148" t="s">
        <v>1520</v>
      </c>
      <c r="C758" s="1150">
        <v>230</v>
      </c>
      <c r="D758" s="1150">
        <v>281</v>
      </c>
      <c r="E758" s="1150">
        <v>24</v>
      </c>
      <c r="F758" s="1149">
        <v>535</v>
      </c>
    </row>
    <row r="759" spans="2:6" ht="12.95" customHeight="1" x14ac:dyDescent="0.2">
      <c r="B759" s="1155" t="s">
        <v>1521</v>
      </c>
      <c r="C759" s="1156">
        <v>885</v>
      </c>
      <c r="D759" s="1156">
        <v>786</v>
      </c>
      <c r="E759" s="1156">
        <v>121</v>
      </c>
      <c r="F759" s="1157">
        <v>1792</v>
      </c>
    </row>
    <row r="760" spans="2:6" ht="12.95" customHeight="1" x14ac:dyDescent="0.2">
      <c r="B760" s="1148" t="s">
        <v>1522</v>
      </c>
      <c r="C760" s="1150">
        <v>412</v>
      </c>
      <c r="D760" s="1150">
        <v>427</v>
      </c>
      <c r="E760" s="1150">
        <v>44</v>
      </c>
      <c r="F760" s="1149">
        <v>883</v>
      </c>
    </row>
    <row r="761" spans="2:6" ht="12.95" customHeight="1" x14ac:dyDescent="0.2">
      <c r="B761" s="1155" t="s">
        <v>1523</v>
      </c>
      <c r="C761" s="1156">
        <v>169</v>
      </c>
      <c r="D761" s="1156">
        <v>352</v>
      </c>
      <c r="E761" s="1156">
        <v>44</v>
      </c>
      <c r="F761" s="1157">
        <v>565</v>
      </c>
    </row>
    <row r="762" spans="2:6" ht="12.95" customHeight="1" x14ac:dyDescent="0.2">
      <c r="B762" s="1148" t="s">
        <v>1524</v>
      </c>
      <c r="C762" s="1150">
        <v>2959</v>
      </c>
      <c r="D762" s="1150">
        <v>3613</v>
      </c>
      <c r="E762" s="1150">
        <v>552</v>
      </c>
      <c r="F762" s="1149">
        <v>7124</v>
      </c>
    </row>
    <row r="763" spans="2:6" ht="12.95" customHeight="1" x14ac:dyDescent="0.2">
      <c r="B763" s="1155" t="s">
        <v>1525</v>
      </c>
      <c r="C763" s="1156">
        <v>348</v>
      </c>
      <c r="D763" s="1156">
        <v>346</v>
      </c>
      <c r="E763" s="1156">
        <v>32</v>
      </c>
      <c r="F763" s="1157">
        <v>726</v>
      </c>
    </row>
    <row r="764" spans="2:6" ht="12.95" customHeight="1" x14ac:dyDescent="0.2">
      <c r="B764" s="1148" t="s">
        <v>1526</v>
      </c>
      <c r="C764" s="1150">
        <v>399</v>
      </c>
      <c r="D764" s="1150">
        <v>580</v>
      </c>
      <c r="E764" s="1150">
        <v>56</v>
      </c>
      <c r="F764" s="1149">
        <v>1035</v>
      </c>
    </row>
    <row r="765" spans="2:6" ht="12.95" customHeight="1" x14ac:dyDescent="0.2">
      <c r="B765" s="1155" t="s">
        <v>1527</v>
      </c>
      <c r="C765" s="1156">
        <v>1434</v>
      </c>
      <c r="D765" s="1156">
        <v>744</v>
      </c>
      <c r="E765" s="1156">
        <v>94</v>
      </c>
      <c r="F765" s="1157">
        <v>2272</v>
      </c>
    </row>
    <row r="766" spans="2:6" ht="12.95" customHeight="1" x14ac:dyDescent="0.2">
      <c r="B766" s="1148" t="s">
        <v>1528</v>
      </c>
      <c r="C766" s="1150">
        <v>3340</v>
      </c>
      <c r="D766" s="1150">
        <v>2330</v>
      </c>
      <c r="E766" s="1150">
        <v>326</v>
      </c>
      <c r="F766" s="1149">
        <v>5996</v>
      </c>
    </row>
    <row r="767" spans="2:6" ht="12.95" customHeight="1" x14ac:dyDescent="0.2">
      <c r="B767" s="1155" t="s">
        <v>1529</v>
      </c>
      <c r="C767" s="1156">
        <v>1806</v>
      </c>
      <c r="D767" s="1156">
        <v>2015</v>
      </c>
      <c r="E767" s="1156">
        <v>261</v>
      </c>
      <c r="F767" s="1157">
        <v>4082</v>
      </c>
    </row>
    <row r="768" spans="2:6" ht="12.95" customHeight="1" x14ac:dyDescent="0.2">
      <c r="B768" s="1148" t="s">
        <v>1530</v>
      </c>
      <c r="C768" s="1150">
        <v>1190</v>
      </c>
      <c r="D768" s="1150">
        <v>1319</v>
      </c>
      <c r="E768" s="1150">
        <v>144</v>
      </c>
      <c r="F768" s="1149">
        <v>2653</v>
      </c>
    </row>
    <row r="769" spans="2:6" ht="12.95" customHeight="1" x14ac:dyDescent="0.2">
      <c r="B769" s="1155" t="s">
        <v>1531</v>
      </c>
      <c r="C769" s="1156">
        <v>361</v>
      </c>
      <c r="D769" s="1156">
        <v>510</v>
      </c>
      <c r="E769" s="1156">
        <v>63</v>
      </c>
      <c r="F769" s="1157">
        <v>934</v>
      </c>
    </row>
    <row r="770" spans="2:6" ht="12.95" customHeight="1" x14ac:dyDescent="0.2">
      <c r="B770" s="1148" t="s">
        <v>1532</v>
      </c>
      <c r="C770" s="1150">
        <v>741</v>
      </c>
      <c r="D770" s="1150">
        <v>808</v>
      </c>
      <c r="E770" s="1150">
        <v>62</v>
      </c>
      <c r="F770" s="1149">
        <v>1611</v>
      </c>
    </row>
    <row r="771" spans="2:6" ht="12.95" customHeight="1" x14ac:dyDescent="0.2">
      <c r="B771" s="1155" t="s">
        <v>1533</v>
      </c>
      <c r="C771" s="1156">
        <v>695</v>
      </c>
      <c r="D771" s="1156">
        <v>846</v>
      </c>
      <c r="E771" s="1156">
        <v>93</v>
      </c>
      <c r="F771" s="1157">
        <v>1634</v>
      </c>
    </row>
    <row r="772" spans="2:6" ht="12.95" customHeight="1" x14ac:dyDescent="0.2">
      <c r="B772" s="1148" t="s">
        <v>1534</v>
      </c>
      <c r="C772" s="1150">
        <v>3452</v>
      </c>
      <c r="D772" s="1150">
        <v>4145</v>
      </c>
      <c r="E772" s="1150">
        <v>611</v>
      </c>
      <c r="F772" s="1149">
        <v>8208</v>
      </c>
    </row>
    <row r="773" spans="2:6" ht="12.95" customHeight="1" x14ac:dyDescent="0.2">
      <c r="B773" s="1155" t="s">
        <v>1535</v>
      </c>
      <c r="C773" s="1156">
        <v>179</v>
      </c>
      <c r="D773" s="1156">
        <v>449</v>
      </c>
      <c r="E773" s="1156">
        <v>43</v>
      </c>
      <c r="F773" s="1157">
        <v>671</v>
      </c>
    </row>
    <row r="774" spans="2:6" ht="12.95" customHeight="1" x14ac:dyDescent="0.2">
      <c r="B774" s="1148" t="s">
        <v>1536</v>
      </c>
      <c r="C774" s="1150">
        <v>556</v>
      </c>
      <c r="D774" s="1150">
        <v>862</v>
      </c>
      <c r="E774" s="1150">
        <v>82</v>
      </c>
      <c r="F774" s="1149">
        <v>1500</v>
      </c>
    </row>
    <row r="775" spans="2:6" ht="12.95" customHeight="1" x14ac:dyDescent="0.2">
      <c r="B775" s="1155" t="s">
        <v>1537</v>
      </c>
      <c r="C775" s="1156">
        <v>24</v>
      </c>
      <c r="D775" s="1156">
        <v>27</v>
      </c>
      <c r="E775" s="1156">
        <v>1</v>
      </c>
      <c r="F775" s="1157">
        <v>52</v>
      </c>
    </row>
    <row r="776" spans="2:6" ht="12.95" customHeight="1" x14ac:dyDescent="0.2">
      <c r="B776" s="1148" t="s">
        <v>1538</v>
      </c>
      <c r="C776" s="1150">
        <v>505</v>
      </c>
      <c r="D776" s="1150">
        <v>443</v>
      </c>
      <c r="E776" s="1150">
        <v>58</v>
      </c>
      <c r="F776" s="1149">
        <v>1006</v>
      </c>
    </row>
    <row r="777" spans="2:6" ht="12.95" customHeight="1" x14ac:dyDescent="0.2">
      <c r="B777" s="1155" t="s">
        <v>1539</v>
      </c>
      <c r="C777" s="1156">
        <v>1333</v>
      </c>
      <c r="D777" s="1156">
        <v>1697</v>
      </c>
      <c r="E777" s="1156">
        <v>289</v>
      </c>
      <c r="F777" s="1157">
        <v>3319</v>
      </c>
    </row>
    <row r="778" spans="2:6" ht="12.95" customHeight="1" x14ac:dyDescent="0.2">
      <c r="B778" s="1148" t="s">
        <v>1540</v>
      </c>
      <c r="C778" s="1150">
        <v>222</v>
      </c>
      <c r="D778" s="1150">
        <v>355</v>
      </c>
      <c r="E778" s="1150">
        <v>46</v>
      </c>
      <c r="F778" s="1149">
        <v>623</v>
      </c>
    </row>
    <row r="779" spans="2:6" ht="12.95" customHeight="1" x14ac:dyDescent="0.2">
      <c r="B779" s="1155" t="s">
        <v>1541</v>
      </c>
      <c r="C779" s="1156">
        <v>2</v>
      </c>
      <c r="D779" s="1156">
        <v>2</v>
      </c>
      <c r="E779" s="1156">
        <v>1</v>
      </c>
      <c r="F779" s="1157">
        <v>5</v>
      </c>
    </row>
    <row r="780" spans="2:6" ht="12.95" customHeight="1" x14ac:dyDescent="0.2">
      <c r="B780" s="1148" t="s">
        <v>1542</v>
      </c>
      <c r="C780" s="1150">
        <v>3</v>
      </c>
      <c r="D780" s="1150">
        <v>5</v>
      </c>
      <c r="E780" s="1150">
        <v>1</v>
      </c>
      <c r="F780" s="1149">
        <v>9</v>
      </c>
    </row>
    <row r="781" spans="2:6" ht="12.95" customHeight="1" x14ac:dyDescent="0.2">
      <c r="B781" s="1155" t="s">
        <v>1543</v>
      </c>
      <c r="C781" s="1156">
        <v>374</v>
      </c>
      <c r="D781" s="1156">
        <v>339</v>
      </c>
      <c r="E781" s="1156">
        <v>41</v>
      </c>
      <c r="F781" s="1157">
        <v>754</v>
      </c>
    </row>
    <row r="782" spans="2:6" ht="12.95" customHeight="1" x14ac:dyDescent="0.2">
      <c r="B782" s="1148" t="s">
        <v>1544</v>
      </c>
      <c r="C782" s="1150">
        <v>97</v>
      </c>
      <c r="D782" s="1150">
        <v>123</v>
      </c>
      <c r="E782" s="1150">
        <v>12</v>
      </c>
      <c r="F782" s="1149">
        <v>232</v>
      </c>
    </row>
    <row r="783" spans="2:6" ht="12.95" customHeight="1" x14ac:dyDescent="0.2">
      <c r="B783" s="1155" t="s">
        <v>1545</v>
      </c>
      <c r="C783" s="1156">
        <v>155</v>
      </c>
      <c r="D783" s="1156">
        <v>113</v>
      </c>
      <c r="E783" s="1156">
        <v>6</v>
      </c>
      <c r="F783" s="1157">
        <v>274</v>
      </c>
    </row>
    <row r="784" spans="2:6" ht="12.95" customHeight="1" x14ac:dyDescent="0.2">
      <c r="B784" s="1148" t="s">
        <v>1546</v>
      </c>
      <c r="C784" s="1150">
        <v>0</v>
      </c>
      <c r="D784" s="1150">
        <v>0</v>
      </c>
      <c r="E784" s="1150">
        <v>1</v>
      </c>
      <c r="F784" s="1149">
        <v>1</v>
      </c>
    </row>
    <row r="785" spans="2:6" ht="12.95" customHeight="1" x14ac:dyDescent="0.2">
      <c r="B785" s="1155" t="s">
        <v>1547</v>
      </c>
      <c r="C785" s="1156">
        <v>312</v>
      </c>
      <c r="D785" s="1156">
        <v>431</v>
      </c>
      <c r="E785" s="1156">
        <v>49</v>
      </c>
      <c r="F785" s="1157">
        <v>792</v>
      </c>
    </row>
    <row r="786" spans="2:6" ht="12.95" customHeight="1" x14ac:dyDescent="0.2">
      <c r="B786" s="1148" t="s">
        <v>1548</v>
      </c>
      <c r="C786" s="1150">
        <v>214</v>
      </c>
      <c r="D786" s="1150">
        <v>441</v>
      </c>
      <c r="E786" s="1150">
        <v>43</v>
      </c>
      <c r="F786" s="1149">
        <v>698</v>
      </c>
    </row>
    <row r="787" spans="2:6" ht="12.95" customHeight="1" x14ac:dyDescent="0.2">
      <c r="B787" s="1155" t="s">
        <v>1549</v>
      </c>
      <c r="C787" s="1156">
        <v>489</v>
      </c>
      <c r="D787" s="1156">
        <v>787</v>
      </c>
      <c r="E787" s="1156">
        <v>104</v>
      </c>
      <c r="F787" s="1157">
        <v>1380</v>
      </c>
    </row>
    <row r="788" spans="2:6" ht="12.95" customHeight="1" x14ac:dyDescent="0.2">
      <c r="B788" s="1148" t="s">
        <v>1550</v>
      </c>
      <c r="C788" s="1150">
        <v>513</v>
      </c>
      <c r="D788" s="1150">
        <v>521</v>
      </c>
      <c r="E788" s="1150">
        <v>51</v>
      </c>
      <c r="F788" s="1149">
        <v>1085</v>
      </c>
    </row>
    <row r="789" spans="2:6" ht="12.95" customHeight="1" x14ac:dyDescent="0.2">
      <c r="B789" s="1155" t="s">
        <v>1551</v>
      </c>
      <c r="C789" s="1156">
        <v>17</v>
      </c>
      <c r="D789" s="1156">
        <v>5</v>
      </c>
      <c r="E789" s="1156">
        <v>2</v>
      </c>
      <c r="F789" s="1157">
        <v>24</v>
      </c>
    </row>
    <row r="790" spans="2:6" ht="12.95" customHeight="1" x14ac:dyDescent="0.2">
      <c r="B790" s="1148" t="s">
        <v>1552</v>
      </c>
      <c r="C790" s="1150">
        <v>390</v>
      </c>
      <c r="D790" s="1150">
        <v>283</v>
      </c>
      <c r="E790" s="1150">
        <v>42</v>
      </c>
      <c r="F790" s="1149">
        <v>715</v>
      </c>
    </row>
    <row r="791" spans="2:6" ht="12.95" customHeight="1" x14ac:dyDescent="0.2">
      <c r="B791" s="1155" t="s">
        <v>1553</v>
      </c>
      <c r="C791" s="1156">
        <v>195</v>
      </c>
      <c r="D791" s="1156">
        <v>214</v>
      </c>
      <c r="E791" s="1156">
        <v>17</v>
      </c>
      <c r="F791" s="1157">
        <v>426</v>
      </c>
    </row>
    <row r="792" spans="2:6" ht="12.95" customHeight="1" x14ac:dyDescent="0.2">
      <c r="B792" s="1148" t="s">
        <v>1554</v>
      </c>
      <c r="C792" s="1150">
        <v>2</v>
      </c>
      <c r="D792" s="1150">
        <v>1</v>
      </c>
      <c r="E792" s="1150">
        <v>1</v>
      </c>
      <c r="F792" s="1149">
        <v>4</v>
      </c>
    </row>
    <row r="793" spans="2:6" ht="12.95" customHeight="1" x14ac:dyDescent="0.2">
      <c r="B793" s="1155" t="s">
        <v>1555</v>
      </c>
      <c r="C793" s="1156">
        <v>130</v>
      </c>
      <c r="D793" s="1156">
        <v>104</v>
      </c>
      <c r="E793" s="1156">
        <v>6</v>
      </c>
      <c r="F793" s="1157">
        <v>240</v>
      </c>
    </row>
    <row r="794" spans="2:6" ht="12.95" customHeight="1" x14ac:dyDescent="0.2">
      <c r="B794" s="1148" t="s">
        <v>1556</v>
      </c>
      <c r="C794" s="1150">
        <v>80</v>
      </c>
      <c r="D794" s="1150">
        <v>152</v>
      </c>
      <c r="E794" s="1150">
        <v>8</v>
      </c>
      <c r="F794" s="1149">
        <v>240</v>
      </c>
    </row>
    <row r="795" spans="2:6" ht="12.95" customHeight="1" x14ac:dyDescent="0.2">
      <c r="B795" s="1155" t="s">
        <v>1557</v>
      </c>
      <c r="C795" s="1156">
        <v>146</v>
      </c>
      <c r="D795" s="1156">
        <v>174</v>
      </c>
      <c r="E795" s="1156">
        <v>16</v>
      </c>
      <c r="F795" s="1157">
        <v>336</v>
      </c>
    </row>
    <row r="796" spans="2:6" ht="12.95" customHeight="1" x14ac:dyDescent="0.2">
      <c r="B796" s="1148" t="s">
        <v>1558</v>
      </c>
      <c r="C796" s="1150">
        <v>1932</v>
      </c>
      <c r="D796" s="1150">
        <v>2135</v>
      </c>
      <c r="E796" s="1150">
        <v>362</v>
      </c>
      <c r="F796" s="1149">
        <v>4429</v>
      </c>
    </row>
    <row r="797" spans="2:6" ht="12.95" customHeight="1" x14ac:dyDescent="0.2">
      <c r="B797" s="1155" t="s">
        <v>1559</v>
      </c>
      <c r="C797" s="1156">
        <v>275</v>
      </c>
      <c r="D797" s="1156">
        <v>197</v>
      </c>
      <c r="E797" s="1156">
        <v>23</v>
      </c>
      <c r="F797" s="1157">
        <v>495</v>
      </c>
    </row>
    <row r="798" spans="2:6" ht="12.95" customHeight="1" x14ac:dyDescent="0.2">
      <c r="B798" s="1148" t="s">
        <v>1560</v>
      </c>
      <c r="C798" s="1150">
        <v>335</v>
      </c>
      <c r="D798" s="1150">
        <v>239</v>
      </c>
      <c r="E798" s="1150">
        <v>29</v>
      </c>
      <c r="F798" s="1149">
        <v>603</v>
      </c>
    </row>
    <row r="799" spans="2:6" ht="12.95" customHeight="1" x14ac:dyDescent="0.2">
      <c r="B799" s="1155" t="s">
        <v>1561</v>
      </c>
      <c r="C799" s="1156">
        <v>123</v>
      </c>
      <c r="D799" s="1156">
        <v>201</v>
      </c>
      <c r="E799" s="1156">
        <v>26</v>
      </c>
      <c r="F799" s="1157">
        <v>350</v>
      </c>
    </row>
    <row r="800" spans="2:6" ht="12.95" customHeight="1" x14ac:dyDescent="0.2">
      <c r="B800" s="1148" t="s">
        <v>1562</v>
      </c>
      <c r="C800" s="1150">
        <v>426</v>
      </c>
      <c r="D800" s="1150">
        <v>150</v>
      </c>
      <c r="E800" s="1150">
        <v>27</v>
      </c>
      <c r="F800" s="1149">
        <v>603</v>
      </c>
    </row>
    <row r="801" spans="2:6" ht="12.95" customHeight="1" x14ac:dyDescent="0.2">
      <c r="B801" s="1155" t="s">
        <v>1563</v>
      </c>
      <c r="C801" s="1156">
        <v>336</v>
      </c>
      <c r="D801" s="1156">
        <v>109</v>
      </c>
      <c r="E801" s="1156">
        <v>23</v>
      </c>
      <c r="F801" s="1157">
        <v>468</v>
      </c>
    </row>
    <row r="802" spans="2:6" ht="12.95" customHeight="1" x14ac:dyDescent="0.2">
      <c r="B802" s="1148" t="s">
        <v>1564</v>
      </c>
      <c r="C802" s="1150">
        <v>290</v>
      </c>
      <c r="D802" s="1150">
        <v>165</v>
      </c>
      <c r="E802" s="1150">
        <v>26</v>
      </c>
      <c r="F802" s="1149">
        <v>481</v>
      </c>
    </row>
    <row r="803" spans="2:6" ht="12.95" customHeight="1" x14ac:dyDescent="0.2">
      <c r="B803" s="1155" t="s">
        <v>1565</v>
      </c>
      <c r="C803" s="1156">
        <v>4</v>
      </c>
      <c r="D803" s="1156">
        <v>0</v>
      </c>
      <c r="E803" s="1156">
        <v>3</v>
      </c>
      <c r="F803" s="1157">
        <v>7</v>
      </c>
    </row>
    <row r="804" spans="2:6" ht="12.95" customHeight="1" x14ac:dyDescent="0.2">
      <c r="B804" s="1148" t="s">
        <v>1566</v>
      </c>
      <c r="C804" s="1150">
        <v>214</v>
      </c>
      <c r="D804" s="1150">
        <v>167</v>
      </c>
      <c r="E804" s="1150">
        <v>15</v>
      </c>
      <c r="F804" s="1149">
        <v>396</v>
      </c>
    </row>
    <row r="805" spans="2:6" ht="12.95" customHeight="1" x14ac:dyDescent="0.2">
      <c r="B805" s="1155" t="s">
        <v>1567</v>
      </c>
      <c r="C805" s="1156">
        <v>264</v>
      </c>
      <c r="D805" s="1156">
        <v>382</v>
      </c>
      <c r="E805" s="1156">
        <v>58</v>
      </c>
      <c r="F805" s="1157">
        <v>704</v>
      </c>
    </row>
    <row r="806" spans="2:6" ht="12.95" customHeight="1" x14ac:dyDescent="0.2">
      <c r="B806" s="1148" t="s">
        <v>1568</v>
      </c>
      <c r="C806" s="1150">
        <v>465</v>
      </c>
      <c r="D806" s="1150">
        <v>480</v>
      </c>
      <c r="E806" s="1150">
        <v>102</v>
      </c>
      <c r="F806" s="1149">
        <v>1047</v>
      </c>
    </row>
    <row r="807" spans="2:6" ht="12.95" customHeight="1" x14ac:dyDescent="0.2">
      <c r="B807" s="1155" t="s">
        <v>1569</v>
      </c>
      <c r="C807" s="1156">
        <v>476</v>
      </c>
      <c r="D807" s="1156">
        <v>237</v>
      </c>
      <c r="E807" s="1156">
        <v>21</v>
      </c>
      <c r="F807" s="1157">
        <v>734</v>
      </c>
    </row>
    <row r="808" spans="2:6" ht="12.95" customHeight="1" x14ac:dyDescent="0.2">
      <c r="B808" s="1148" t="s">
        <v>1570</v>
      </c>
      <c r="C808" s="1150">
        <v>96</v>
      </c>
      <c r="D808" s="1150">
        <v>51</v>
      </c>
      <c r="E808" s="1150">
        <v>8</v>
      </c>
      <c r="F808" s="1149">
        <v>155</v>
      </c>
    </row>
    <row r="809" spans="2:6" ht="12.95" customHeight="1" x14ac:dyDescent="0.2">
      <c r="B809" s="1155" t="s">
        <v>1571</v>
      </c>
      <c r="C809" s="1156">
        <v>174</v>
      </c>
      <c r="D809" s="1156">
        <v>139</v>
      </c>
      <c r="E809" s="1156">
        <v>18</v>
      </c>
      <c r="F809" s="1157">
        <v>331</v>
      </c>
    </row>
    <row r="810" spans="2:6" ht="12.95" customHeight="1" x14ac:dyDescent="0.2">
      <c r="B810" s="1148" t="s">
        <v>1572</v>
      </c>
      <c r="C810" s="1150">
        <v>224</v>
      </c>
      <c r="D810" s="1150">
        <v>147</v>
      </c>
      <c r="E810" s="1150">
        <v>21</v>
      </c>
      <c r="F810" s="1149">
        <v>392</v>
      </c>
    </row>
    <row r="811" spans="2:6" ht="12.95" customHeight="1" x14ac:dyDescent="0.2">
      <c r="B811" s="1155" t="s">
        <v>1573</v>
      </c>
      <c r="C811" s="1156">
        <v>150</v>
      </c>
      <c r="D811" s="1156">
        <v>72</v>
      </c>
      <c r="E811" s="1156">
        <v>8</v>
      </c>
      <c r="F811" s="1157">
        <v>230</v>
      </c>
    </row>
    <row r="812" spans="2:6" ht="12.95" customHeight="1" x14ac:dyDescent="0.2">
      <c r="B812" s="1148" t="s">
        <v>1574</v>
      </c>
      <c r="C812" s="1150">
        <v>317</v>
      </c>
      <c r="D812" s="1150">
        <v>411</v>
      </c>
      <c r="E812" s="1150">
        <v>49</v>
      </c>
      <c r="F812" s="1149">
        <v>777</v>
      </c>
    </row>
    <row r="813" spans="2:6" ht="12.95" customHeight="1" x14ac:dyDescent="0.2">
      <c r="B813" s="1155" t="s">
        <v>1575</v>
      </c>
      <c r="C813" s="1156">
        <v>134</v>
      </c>
      <c r="D813" s="1156">
        <v>84</v>
      </c>
      <c r="E813" s="1156">
        <v>6</v>
      </c>
      <c r="F813" s="1157">
        <v>224</v>
      </c>
    </row>
    <row r="814" spans="2:6" ht="12.95" customHeight="1" x14ac:dyDescent="0.2">
      <c r="B814" s="1148" t="s">
        <v>1576</v>
      </c>
      <c r="C814" s="1150">
        <v>496</v>
      </c>
      <c r="D814" s="1150">
        <v>453</v>
      </c>
      <c r="E814" s="1150">
        <v>47</v>
      </c>
      <c r="F814" s="1149">
        <v>996</v>
      </c>
    </row>
    <row r="815" spans="2:6" ht="12.95" customHeight="1" x14ac:dyDescent="0.2">
      <c r="B815" s="1155" t="s">
        <v>1577</v>
      </c>
      <c r="C815" s="1156">
        <v>3189</v>
      </c>
      <c r="D815" s="1156">
        <v>3443</v>
      </c>
      <c r="E815" s="1156">
        <v>1360</v>
      </c>
      <c r="F815" s="1157">
        <v>7992</v>
      </c>
    </row>
    <row r="816" spans="2:6" ht="12.95" customHeight="1" x14ac:dyDescent="0.2">
      <c r="B816" s="1148" t="s">
        <v>1578</v>
      </c>
      <c r="C816" s="1150">
        <v>2223</v>
      </c>
      <c r="D816" s="1150">
        <v>2767</v>
      </c>
      <c r="E816" s="1150">
        <v>1143</v>
      </c>
      <c r="F816" s="1149">
        <v>6133</v>
      </c>
    </row>
    <row r="817" spans="2:6" ht="12.95" customHeight="1" x14ac:dyDescent="0.2">
      <c r="B817" s="1155" t="s">
        <v>1579</v>
      </c>
      <c r="C817" s="1156">
        <v>3470</v>
      </c>
      <c r="D817" s="1156">
        <v>3517</v>
      </c>
      <c r="E817" s="1156">
        <v>889</v>
      </c>
      <c r="F817" s="1157">
        <v>7876</v>
      </c>
    </row>
    <row r="818" spans="2:6" ht="12.95" customHeight="1" x14ac:dyDescent="0.2">
      <c r="B818" s="1148" t="s">
        <v>1580</v>
      </c>
      <c r="C818" s="1150">
        <v>3756</v>
      </c>
      <c r="D818" s="1150">
        <v>4389</v>
      </c>
      <c r="E818" s="1150">
        <v>1209</v>
      </c>
      <c r="F818" s="1149">
        <v>9354</v>
      </c>
    </row>
    <row r="819" spans="2:6" ht="12.95" customHeight="1" x14ac:dyDescent="0.2">
      <c r="B819" s="1155" t="s">
        <v>1581</v>
      </c>
      <c r="C819" s="1156">
        <v>3238</v>
      </c>
      <c r="D819" s="1156">
        <v>3676</v>
      </c>
      <c r="E819" s="1156">
        <v>1163</v>
      </c>
      <c r="F819" s="1157">
        <v>8077</v>
      </c>
    </row>
    <row r="820" spans="2:6" ht="12.95" customHeight="1" x14ac:dyDescent="0.2">
      <c r="B820" s="1148" t="s">
        <v>1582</v>
      </c>
      <c r="C820" s="1150">
        <v>6987</v>
      </c>
      <c r="D820" s="1150">
        <v>11275</v>
      </c>
      <c r="E820" s="1150">
        <v>3556</v>
      </c>
      <c r="F820" s="1149">
        <v>21818</v>
      </c>
    </row>
    <row r="821" spans="2:6" ht="12.95" customHeight="1" x14ac:dyDescent="0.2">
      <c r="B821" s="1155" t="s">
        <v>1583</v>
      </c>
      <c r="C821" s="1156">
        <v>4341</v>
      </c>
      <c r="D821" s="1156">
        <v>5945</v>
      </c>
      <c r="E821" s="1156">
        <v>1824</v>
      </c>
      <c r="F821" s="1157">
        <v>12110</v>
      </c>
    </row>
    <row r="822" spans="2:6" ht="12.95" customHeight="1" x14ac:dyDescent="0.2">
      <c r="B822" s="1148" t="s">
        <v>1584</v>
      </c>
      <c r="C822" s="1150">
        <v>6534</v>
      </c>
      <c r="D822" s="1150">
        <v>8844</v>
      </c>
      <c r="E822" s="1150">
        <v>2127</v>
      </c>
      <c r="F822" s="1149">
        <v>17505</v>
      </c>
    </row>
    <row r="823" spans="2:6" ht="12.95" customHeight="1" x14ac:dyDescent="0.2">
      <c r="B823" s="1155" t="s">
        <v>1585</v>
      </c>
      <c r="C823" s="1156">
        <v>6892</v>
      </c>
      <c r="D823" s="1156">
        <v>10039</v>
      </c>
      <c r="E823" s="1156">
        <v>2272</v>
      </c>
      <c r="F823" s="1157">
        <v>19203</v>
      </c>
    </row>
    <row r="824" spans="2:6" ht="12.95" customHeight="1" x14ac:dyDescent="0.2">
      <c r="B824" s="1148" t="s">
        <v>1586</v>
      </c>
      <c r="C824" s="1150">
        <v>10705</v>
      </c>
      <c r="D824" s="1150">
        <v>15957</v>
      </c>
      <c r="E824" s="1150">
        <v>3578</v>
      </c>
      <c r="F824" s="1149">
        <v>30240</v>
      </c>
    </row>
    <row r="825" spans="2:6" ht="12.95" customHeight="1" x14ac:dyDescent="0.2">
      <c r="B825" s="1155" t="s">
        <v>1587</v>
      </c>
      <c r="C825" s="1156">
        <v>13584</v>
      </c>
      <c r="D825" s="1156">
        <v>20094</v>
      </c>
      <c r="E825" s="1156">
        <v>4403</v>
      </c>
      <c r="F825" s="1157">
        <v>38081</v>
      </c>
    </row>
    <row r="826" spans="2:6" ht="12.95" customHeight="1" x14ac:dyDescent="0.2">
      <c r="B826" s="1148" t="s">
        <v>1588</v>
      </c>
      <c r="C826" s="1150">
        <v>11</v>
      </c>
      <c r="D826" s="1150">
        <v>8</v>
      </c>
      <c r="E826" s="1150">
        <v>2</v>
      </c>
      <c r="F826" s="1149">
        <v>21</v>
      </c>
    </row>
    <row r="827" spans="2:6" ht="12.95" customHeight="1" x14ac:dyDescent="0.2">
      <c r="B827" s="1155" t="s">
        <v>1589</v>
      </c>
      <c r="C827" s="1156">
        <v>0</v>
      </c>
      <c r="D827" s="1156">
        <v>0</v>
      </c>
      <c r="E827" s="1156">
        <v>5</v>
      </c>
      <c r="F827" s="1157">
        <v>5</v>
      </c>
    </row>
    <row r="828" spans="2:6" ht="12.95" customHeight="1" x14ac:dyDescent="0.2">
      <c r="B828" s="1148" t="s">
        <v>1590</v>
      </c>
      <c r="C828" s="1150">
        <v>3</v>
      </c>
      <c r="D828" s="1150">
        <v>5</v>
      </c>
      <c r="E828" s="1150">
        <v>2</v>
      </c>
      <c r="F828" s="1149">
        <v>10</v>
      </c>
    </row>
    <row r="829" spans="2:6" ht="12.95" customHeight="1" x14ac:dyDescent="0.2">
      <c r="B829" s="1155" t="s">
        <v>1591</v>
      </c>
      <c r="C829" s="1156">
        <v>0</v>
      </c>
      <c r="D829" s="1156">
        <v>0</v>
      </c>
      <c r="E829" s="1156">
        <v>1</v>
      </c>
      <c r="F829" s="1157">
        <v>1</v>
      </c>
    </row>
    <row r="830" spans="2:6" ht="12.95" customHeight="1" x14ac:dyDescent="0.2">
      <c r="B830" s="1148" t="s">
        <v>1592</v>
      </c>
      <c r="C830" s="1150">
        <v>3</v>
      </c>
      <c r="D830" s="1150">
        <v>0</v>
      </c>
      <c r="E830" s="1150">
        <v>0</v>
      </c>
      <c r="F830" s="1149">
        <v>3</v>
      </c>
    </row>
    <row r="831" spans="2:6" ht="12.95" customHeight="1" x14ac:dyDescent="0.2">
      <c r="B831" s="1155" t="s">
        <v>1593</v>
      </c>
      <c r="C831" s="1156">
        <v>5</v>
      </c>
      <c r="D831" s="1156">
        <v>12</v>
      </c>
      <c r="E831" s="1156">
        <v>7</v>
      </c>
      <c r="F831" s="1157">
        <v>24</v>
      </c>
    </row>
    <row r="832" spans="2:6" ht="12.95" customHeight="1" x14ac:dyDescent="0.2">
      <c r="B832" s="1148" t="s">
        <v>1594</v>
      </c>
      <c r="C832" s="1150">
        <v>31</v>
      </c>
      <c r="D832" s="1150">
        <v>200</v>
      </c>
      <c r="E832" s="1150">
        <v>35</v>
      </c>
      <c r="F832" s="1149">
        <v>266</v>
      </c>
    </row>
    <row r="833" spans="2:6" ht="12.95" customHeight="1" x14ac:dyDescent="0.2">
      <c r="B833" s="1155" t="s">
        <v>1595</v>
      </c>
      <c r="C833" s="1156">
        <v>3264</v>
      </c>
      <c r="D833" s="1156">
        <v>7064</v>
      </c>
      <c r="E833" s="1156">
        <v>1326</v>
      </c>
      <c r="F833" s="1157">
        <v>11654</v>
      </c>
    </row>
    <row r="834" spans="2:6" ht="12.95" customHeight="1" x14ac:dyDescent="0.2">
      <c r="B834" s="1148" t="s">
        <v>1596</v>
      </c>
      <c r="C834" s="1150">
        <v>216</v>
      </c>
      <c r="D834" s="1150">
        <v>905</v>
      </c>
      <c r="E834" s="1150">
        <v>122</v>
      </c>
      <c r="F834" s="1149">
        <v>1243</v>
      </c>
    </row>
    <row r="835" spans="2:6" ht="12.95" customHeight="1" x14ac:dyDescent="0.2">
      <c r="B835" s="1155" t="s">
        <v>1597</v>
      </c>
      <c r="C835" s="1156">
        <v>125</v>
      </c>
      <c r="D835" s="1156">
        <v>434</v>
      </c>
      <c r="E835" s="1156">
        <v>53</v>
      </c>
      <c r="F835" s="1157">
        <v>612</v>
      </c>
    </row>
    <row r="836" spans="2:6" ht="12.95" customHeight="1" x14ac:dyDescent="0.2">
      <c r="B836" s="1148" t="s">
        <v>1598</v>
      </c>
      <c r="C836" s="1150">
        <v>22</v>
      </c>
      <c r="D836" s="1150">
        <v>45</v>
      </c>
      <c r="E836" s="1150">
        <v>7</v>
      </c>
      <c r="F836" s="1149">
        <v>74</v>
      </c>
    </row>
    <row r="837" spans="2:6" ht="12.95" customHeight="1" x14ac:dyDescent="0.2">
      <c r="B837" s="1155" t="s">
        <v>1599</v>
      </c>
      <c r="C837" s="1156">
        <v>142</v>
      </c>
      <c r="D837" s="1156">
        <v>369</v>
      </c>
      <c r="E837" s="1156">
        <v>73</v>
      </c>
      <c r="F837" s="1157">
        <v>584</v>
      </c>
    </row>
    <row r="838" spans="2:6" ht="12.95" customHeight="1" x14ac:dyDescent="0.2">
      <c r="B838" s="1148" t="s">
        <v>1600</v>
      </c>
      <c r="C838" s="1150">
        <v>196</v>
      </c>
      <c r="D838" s="1150">
        <v>630</v>
      </c>
      <c r="E838" s="1150">
        <v>70</v>
      </c>
      <c r="F838" s="1149">
        <v>896</v>
      </c>
    </row>
    <row r="839" spans="2:6" ht="12.95" customHeight="1" x14ac:dyDescent="0.2">
      <c r="B839" s="1155" t="s">
        <v>1601</v>
      </c>
      <c r="C839" s="1156">
        <v>718</v>
      </c>
      <c r="D839" s="1156">
        <v>2438</v>
      </c>
      <c r="E839" s="1156">
        <v>426</v>
      </c>
      <c r="F839" s="1157">
        <v>3582</v>
      </c>
    </row>
    <row r="840" spans="2:6" ht="12.95" customHeight="1" x14ac:dyDescent="0.2">
      <c r="B840" s="1148" t="s">
        <v>1602</v>
      </c>
      <c r="C840" s="1150">
        <v>1150</v>
      </c>
      <c r="D840" s="1150">
        <v>4436</v>
      </c>
      <c r="E840" s="1150">
        <v>440</v>
      </c>
      <c r="F840" s="1149">
        <v>6026</v>
      </c>
    </row>
    <row r="841" spans="2:6" ht="12.95" customHeight="1" x14ac:dyDescent="0.2">
      <c r="B841" s="1155" t="s">
        <v>1603</v>
      </c>
      <c r="C841" s="1156">
        <v>372</v>
      </c>
      <c r="D841" s="1156">
        <v>2806</v>
      </c>
      <c r="E841" s="1156">
        <v>291</v>
      </c>
      <c r="F841" s="1157">
        <v>3469</v>
      </c>
    </row>
    <row r="842" spans="2:6" ht="12.95" customHeight="1" x14ac:dyDescent="0.2">
      <c r="B842" s="1148" t="s">
        <v>1604</v>
      </c>
      <c r="C842" s="1150">
        <v>1217</v>
      </c>
      <c r="D842" s="1150">
        <v>3697</v>
      </c>
      <c r="E842" s="1150">
        <v>608</v>
      </c>
      <c r="F842" s="1149">
        <v>5522</v>
      </c>
    </row>
    <row r="843" spans="2:6" ht="12.95" customHeight="1" x14ac:dyDescent="0.2">
      <c r="B843" s="1155" t="s">
        <v>1605</v>
      </c>
      <c r="C843" s="1156">
        <v>428</v>
      </c>
      <c r="D843" s="1156">
        <v>1329</v>
      </c>
      <c r="E843" s="1156">
        <v>156</v>
      </c>
      <c r="F843" s="1157">
        <v>1913</v>
      </c>
    </row>
    <row r="844" spans="2:6" ht="12.95" customHeight="1" x14ac:dyDescent="0.2">
      <c r="B844" s="1148" t="s">
        <v>1606</v>
      </c>
      <c r="C844" s="1150">
        <v>344</v>
      </c>
      <c r="D844" s="1150">
        <v>1395</v>
      </c>
      <c r="E844" s="1150">
        <v>206</v>
      </c>
      <c r="F844" s="1149">
        <v>1945</v>
      </c>
    </row>
    <row r="845" spans="2:6" ht="12.95" customHeight="1" x14ac:dyDescent="0.2">
      <c r="B845" s="1155" t="s">
        <v>1607</v>
      </c>
      <c r="C845" s="1156">
        <v>206</v>
      </c>
      <c r="D845" s="1156">
        <v>520</v>
      </c>
      <c r="E845" s="1156">
        <v>67</v>
      </c>
      <c r="F845" s="1157">
        <v>793</v>
      </c>
    </row>
    <row r="846" spans="2:6" ht="12.95" customHeight="1" x14ac:dyDescent="0.2">
      <c r="B846" s="1148" t="s">
        <v>1608</v>
      </c>
      <c r="C846" s="1150">
        <v>115</v>
      </c>
      <c r="D846" s="1150">
        <v>663</v>
      </c>
      <c r="E846" s="1150">
        <v>49</v>
      </c>
      <c r="F846" s="1149">
        <v>827</v>
      </c>
    </row>
    <row r="847" spans="2:6" ht="12.95" customHeight="1" x14ac:dyDescent="0.2">
      <c r="B847" s="1155" t="s">
        <v>1609</v>
      </c>
      <c r="C847" s="1156">
        <v>1847</v>
      </c>
      <c r="D847" s="1156">
        <v>4308</v>
      </c>
      <c r="E847" s="1156">
        <v>1105</v>
      </c>
      <c r="F847" s="1157">
        <v>7260</v>
      </c>
    </row>
    <row r="848" spans="2:6" ht="12.95" customHeight="1" x14ac:dyDescent="0.2">
      <c r="B848" s="1148" t="s">
        <v>1610</v>
      </c>
      <c r="C848" s="1150">
        <v>1309</v>
      </c>
      <c r="D848" s="1150">
        <v>3558</v>
      </c>
      <c r="E848" s="1150">
        <v>995</v>
      </c>
      <c r="F848" s="1149">
        <v>5862</v>
      </c>
    </row>
    <row r="849" spans="2:6" ht="12.95" customHeight="1" x14ac:dyDescent="0.2">
      <c r="B849" s="1155" t="s">
        <v>1611</v>
      </c>
      <c r="C849" s="1156">
        <v>1057</v>
      </c>
      <c r="D849" s="1156">
        <v>2862</v>
      </c>
      <c r="E849" s="1156">
        <v>475</v>
      </c>
      <c r="F849" s="1157">
        <v>4394</v>
      </c>
    </row>
    <row r="850" spans="2:6" ht="12.95" customHeight="1" x14ac:dyDescent="0.2">
      <c r="B850" s="1148" t="s">
        <v>1612</v>
      </c>
      <c r="C850" s="1150">
        <v>795</v>
      </c>
      <c r="D850" s="1150">
        <v>1890</v>
      </c>
      <c r="E850" s="1150">
        <v>321</v>
      </c>
      <c r="F850" s="1149">
        <v>3006</v>
      </c>
    </row>
    <row r="851" spans="2:6" ht="12.95" customHeight="1" x14ac:dyDescent="0.2">
      <c r="B851" s="1155" t="s">
        <v>1613</v>
      </c>
      <c r="C851" s="1156">
        <v>374</v>
      </c>
      <c r="D851" s="1156">
        <v>1185</v>
      </c>
      <c r="E851" s="1156">
        <v>130</v>
      </c>
      <c r="F851" s="1157">
        <v>1689</v>
      </c>
    </row>
    <row r="852" spans="2:6" ht="12.95" customHeight="1" x14ac:dyDescent="0.2">
      <c r="B852" s="1148" t="s">
        <v>1614</v>
      </c>
      <c r="C852" s="1150">
        <v>290</v>
      </c>
      <c r="D852" s="1150">
        <v>1151</v>
      </c>
      <c r="E852" s="1150">
        <v>189</v>
      </c>
      <c r="F852" s="1149">
        <v>1630</v>
      </c>
    </row>
    <row r="853" spans="2:6" ht="12.95" customHeight="1" x14ac:dyDescent="0.2">
      <c r="B853" s="1155" t="s">
        <v>1615</v>
      </c>
      <c r="C853" s="1156">
        <v>194</v>
      </c>
      <c r="D853" s="1156">
        <v>607</v>
      </c>
      <c r="E853" s="1156">
        <v>140</v>
      </c>
      <c r="F853" s="1157">
        <v>941</v>
      </c>
    </row>
    <row r="854" spans="2:6" ht="12.95" customHeight="1" x14ac:dyDescent="0.2">
      <c r="B854" s="1148" t="s">
        <v>1616</v>
      </c>
      <c r="C854" s="1150">
        <v>385</v>
      </c>
      <c r="D854" s="1150">
        <v>1263</v>
      </c>
      <c r="E854" s="1150">
        <v>231</v>
      </c>
      <c r="F854" s="1149">
        <v>1879</v>
      </c>
    </row>
    <row r="855" spans="2:6" ht="12.95" customHeight="1" x14ac:dyDescent="0.2">
      <c r="B855" s="1155" t="s">
        <v>1617</v>
      </c>
      <c r="C855" s="1156">
        <v>377</v>
      </c>
      <c r="D855" s="1156">
        <v>1556</v>
      </c>
      <c r="E855" s="1156">
        <v>204</v>
      </c>
      <c r="F855" s="1157">
        <v>2137</v>
      </c>
    </row>
    <row r="856" spans="2:6" ht="12.95" customHeight="1" x14ac:dyDescent="0.2">
      <c r="B856" s="1148" t="s">
        <v>1618</v>
      </c>
      <c r="C856" s="1150">
        <v>499</v>
      </c>
      <c r="D856" s="1150">
        <v>1685</v>
      </c>
      <c r="E856" s="1150">
        <v>425</v>
      </c>
      <c r="F856" s="1149">
        <v>2609</v>
      </c>
    </row>
    <row r="857" spans="2:6" ht="12.95" customHeight="1" x14ac:dyDescent="0.2">
      <c r="B857" s="1155" t="s">
        <v>1619</v>
      </c>
      <c r="C857" s="1156">
        <v>80</v>
      </c>
      <c r="D857" s="1156">
        <v>228</v>
      </c>
      <c r="E857" s="1156">
        <v>36</v>
      </c>
      <c r="F857" s="1157">
        <v>344</v>
      </c>
    </row>
    <row r="858" spans="2:6" ht="12.95" customHeight="1" x14ac:dyDescent="0.2">
      <c r="B858" s="1148" t="s">
        <v>1620</v>
      </c>
      <c r="C858" s="1150">
        <v>195</v>
      </c>
      <c r="D858" s="1150">
        <v>853</v>
      </c>
      <c r="E858" s="1150">
        <v>76</v>
      </c>
      <c r="F858" s="1149">
        <v>1124</v>
      </c>
    </row>
    <row r="859" spans="2:6" ht="12.95" customHeight="1" x14ac:dyDescent="0.2">
      <c r="B859" s="1155" t="s">
        <v>1621</v>
      </c>
      <c r="C859" s="1156">
        <v>864</v>
      </c>
      <c r="D859" s="1156">
        <v>2679</v>
      </c>
      <c r="E859" s="1156">
        <v>400</v>
      </c>
      <c r="F859" s="1157">
        <v>3943</v>
      </c>
    </row>
    <row r="860" spans="2:6" ht="12.95" customHeight="1" x14ac:dyDescent="0.2">
      <c r="B860" s="1148" t="s">
        <v>1622</v>
      </c>
      <c r="C860" s="1150">
        <v>159</v>
      </c>
      <c r="D860" s="1150">
        <v>523</v>
      </c>
      <c r="E860" s="1150">
        <v>102</v>
      </c>
      <c r="F860" s="1149">
        <v>784</v>
      </c>
    </row>
    <row r="861" spans="2:6" ht="12.95" customHeight="1" x14ac:dyDescent="0.2">
      <c r="B861" s="1155" t="s">
        <v>1623</v>
      </c>
      <c r="C861" s="1156">
        <v>78</v>
      </c>
      <c r="D861" s="1156">
        <v>198</v>
      </c>
      <c r="E861" s="1156">
        <v>45</v>
      </c>
      <c r="F861" s="1157">
        <v>321</v>
      </c>
    </row>
    <row r="862" spans="2:6" ht="12.95" customHeight="1" x14ac:dyDescent="0.2">
      <c r="B862" s="1148" t="s">
        <v>1624</v>
      </c>
      <c r="C862" s="1150">
        <v>311</v>
      </c>
      <c r="D862" s="1150">
        <v>777</v>
      </c>
      <c r="E862" s="1150">
        <v>156</v>
      </c>
      <c r="F862" s="1149">
        <v>1244</v>
      </c>
    </row>
    <row r="863" spans="2:6" ht="12.95" customHeight="1" x14ac:dyDescent="0.2">
      <c r="B863" s="1155" t="s">
        <v>1625</v>
      </c>
      <c r="C863" s="1156">
        <v>564</v>
      </c>
      <c r="D863" s="1156">
        <v>1518</v>
      </c>
      <c r="E863" s="1156">
        <v>235</v>
      </c>
      <c r="F863" s="1157">
        <v>2317</v>
      </c>
    </row>
    <row r="864" spans="2:6" ht="12.95" customHeight="1" x14ac:dyDescent="0.2">
      <c r="B864" s="1148" t="s">
        <v>1626</v>
      </c>
      <c r="C864" s="1150">
        <v>950</v>
      </c>
      <c r="D864" s="1150">
        <v>2543</v>
      </c>
      <c r="E864" s="1150">
        <v>446</v>
      </c>
      <c r="F864" s="1149">
        <v>3939</v>
      </c>
    </row>
    <row r="865" spans="2:6" ht="12.95" customHeight="1" x14ac:dyDescent="0.2">
      <c r="B865" s="1155" t="s">
        <v>1627</v>
      </c>
      <c r="C865" s="1156">
        <v>735</v>
      </c>
      <c r="D865" s="1156">
        <v>2044</v>
      </c>
      <c r="E865" s="1156">
        <v>384</v>
      </c>
      <c r="F865" s="1157">
        <v>3163</v>
      </c>
    </row>
    <row r="866" spans="2:6" ht="12.95" customHeight="1" x14ac:dyDescent="0.2">
      <c r="B866" s="1148" t="s">
        <v>1628</v>
      </c>
      <c r="C866" s="1150">
        <v>161</v>
      </c>
      <c r="D866" s="1150">
        <v>399</v>
      </c>
      <c r="E866" s="1150">
        <v>85</v>
      </c>
      <c r="F866" s="1149">
        <v>645</v>
      </c>
    </row>
    <row r="867" spans="2:6" ht="12.95" customHeight="1" x14ac:dyDescent="0.2">
      <c r="B867" s="1155" t="s">
        <v>1629</v>
      </c>
      <c r="C867" s="1156">
        <v>493</v>
      </c>
      <c r="D867" s="1156">
        <v>1276</v>
      </c>
      <c r="E867" s="1156">
        <v>209</v>
      </c>
      <c r="F867" s="1157">
        <v>1978</v>
      </c>
    </row>
    <row r="868" spans="2:6" ht="12.95" customHeight="1" x14ac:dyDescent="0.2">
      <c r="B868" s="1148" t="s">
        <v>1630</v>
      </c>
      <c r="C868" s="1150">
        <v>339</v>
      </c>
      <c r="D868" s="1150">
        <v>1467</v>
      </c>
      <c r="E868" s="1150">
        <v>179</v>
      </c>
      <c r="F868" s="1149">
        <v>1985</v>
      </c>
    </row>
    <row r="869" spans="2:6" ht="12.95" customHeight="1" x14ac:dyDescent="0.2">
      <c r="B869" s="1155" t="s">
        <v>1631</v>
      </c>
      <c r="C869" s="1156">
        <v>507</v>
      </c>
      <c r="D869" s="1156">
        <v>1744</v>
      </c>
      <c r="E869" s="1156">
        <v>229</v>
      </c>
      <c r="F869" s="1157">
        <v>2480</v>
      </c>
    </row>
    <row r="870" spans="2:6" ht="12.95" customHeight="1" x14ac:dyDescent="0.2">
      <c r="B870" s="1148" t="s">
        <v>1632</v>
      </c>
      <c r="C870" s="1150">
        <v>93</v>
      </c>
      <c r="D870" s="1150">
        <v>68</v>
      </c>
      <c r="E870" s="1150">
        <v>14</v>
      </c>
      <c r="F870" s="1149">
        <v>175</v>
      </c>
    </row>
    <row r="871" spans="2:6" ht="12.95" customHeight="1" x14ac:dyDescent="0.2">
      <c r="B871" s="1155" t="s">
        <v>1633</v>
      </c>
      <c r="C871" s="1156">
        <v>561</v>
      </c>
      <c r="D871" s="1156">
        <v>1116</v>
      </c>
      <c r="E871" s="1156">
        <v>214</v>
      </c>
      <c r="F871" s="1157">
        <v>1891</v>
      </c>
    </row>
    <row r="872" spans="2:6" ht="12.95" customHeight="1" x14ac:dyDescent="0.2">
      <c r="B872" s="1148" t="s">
        <v>1634</v>
      </c>
      <c r="C872" s="1150">
        <v>775</v>
      </c>
      <c r="D872" s="1150">
        <v>1966</v>
      </c>
      <c r="E872" s="1150">
        <v>430</v>
      </c>
      <c r="F872" s="1149">
        <v>3171</v>
      </c>
    </row>
    <row r="873" spans="2:6" ht="12.95" customHeight="1" x14ac:dyDescent="0.2">
      <c r="B873" s="1155" t="s">
        <v>1635</v>
      </c>
      <c r="C873" s="1156">
        <v>536</v>
      </c>
      <c r="D873" s="1156">
        <v>1944</v>
      </c>
      <c r="E873" s="1156">
        <v>417</v>
      </c>
      <c r="F873" s="1157">
        <v>2897</v>
      </c>
    </row>
    <row r="874" spans="2:6" ht="12.95" customHeight="1" x14ac:dyDescent="0.2">
      <c r="B874" s="1148" t="s">
        <v>1636</v>
      </c>
      <c r="C874" s="1150">
        <v>190</v>
      </c>
      <c r="D874" s="1150">
        <v>540</v>
      </c>
      <c r="E874" s="1150">
        <v>86</v>
      </c>
      <c r="F874" s="1149">
        <v>816</v>
      </c>
    </row>
    <row r="875" spans="2:6" ht="12.95" customHeight="1" x14ac:dyDescent="0.2">
      <c r="B875" s="1155" t="s">
        <v>1637</v>
      </c>
      <c r="C875" s="1156">
        <v>13954</v>
      </c>
      <c r="D875" s="1156">
        <v>25328</v>
      </c>
      <c r="E875" s="1156">
        <v>4471</v>
      </c>
      <c r="F875" s="1157">
        <v>43753</v>
      </c>
    </row>
    <row r="876" spans="2:6" ht="12.95" customHeight="1" x14ac:dyDescent="0.2">
      <c r="B876" s="1148" t="s">
        <v>1638</v>
      </c>
      <c r="C876" s="1150">
        <v>1564</v>
      </c>
      <c r="D876" s="1150">
        <v>5949</v>
      </c>
      <c r="E876" s="1150">
        <v>985</v>
      </c>
      <c r="F876" s="1149">
        <v>8498</v>
      </c>
    </row>
    <row r="877" spans="2:6" ht="12.95" customHeight="1" x14ac:dyDescent="0.2">
      <c r="B877" s="1155" t="s">
        <v>1639</v>
      </c>
      <c r="C877" s="1156">
        <v>392</v>
      </c>
      <c r="D877" s="1156">
        <v>1599</v>
      </c>
      <c r="E877" s="1156">
        <v>254</v>
      </c>
      <c r="F877" s="1157">
        <v>2245</v>
      </c>
    </row>
    <row r="878" spans="2:6" ht="12.95" customHeight="1" x14ac:dyDescent="0.2">
      <c r="B878" s="1148" t="s">
        <v>1640</v>
      </c>
      <c r="C878" s="1150">
        <v>543</v>
      </c>
      <c r="D878" s="1150">
        <v>1872</v>
      </c>
      <c r="E878" s="1150">
        <v>353</v>
      </c>
      <c r="F878" s="1149">
        <v>2768</v>
      </c>
    </row>
    <row r="879" spans="2:6" ht="12.95" customHeight="1" x14ac:dyDescent="0.2">
      <c r="B879" s="1155" t="s">
        <v>1641</v>
      </c>
      <c r="C879" s="1156">
        <v>617</v>
      </c>
      <c r="D879" s="1156">
        <v>2047</v>
      </c>
      <c r="E879" s="1156">
        <v>237</v>
      </c>
      <c r="F879" s="1157">
        <v>2901</v>
      </c>
    </row>
    <row r="880" spans="2:6" ht="12.95" customHeight="1" x14ac:dyDescent="0.2">
      <c r="B880" s="1148" t="s">
        <v>1642</v>
      </c>
      <c r="C880" s="1150">
        <v>3932</v>
      </c>
      <c r="D880" s="1150">
        <v>11086</v>
      </c>
      <c r="E880" s="1150">
        <v>1368</v>
      </c>
      <c r="F880" s="1149">
        <v>16386</v>
      </c>
    </row>
    <row r="881" spans="2:6" ht="12.95" customHeight="1" x14ac:dyDescent="0.2">
      <c r="B881" s="1155" t="s">
        <v>1643</v>
      </c>
      <c r="C881" s="1156">
        <v>879</v>
      </c>
      <c r="D881" s="1156">
        <v>3239</v>
      </c>
      <c r="E881" s="1156">
        <v>701</v>
      </c>
      <c r="F881" s="1157">
        <v>4819</v>
      </c>
    </row>
    <row r="882" spans="2:6" ht="12.95" customHeight="1" x14ac:dyDescent="0.2">
      <c r="B882" s="1148" t="s">
        <v>1644</v>
      </c>
      <c r="C882" s="1150">
        <v>136</v>
      </c>
      <c r="D882" s="1150">
        <v>413</v>
      </c>
      <c r="E882" s="1150">
        <v>82</v>
      </c>
      <c r="F882" s="1149">
        <v>631</v>
      </c>
    </row>
    <row r="883" spans="2:6" ht="12.95" customHeight="1" x14ac:dyDescent="0.2">
      <c r="B883" s="1155" t="s">
        <v>1645</v>
      </c>
      <c r="C883" s="1156">
        <v>171</v>
      </c>
      <c r="D883" s="1156">
        <v>658</v>
      </c>
      <c r="E883" s="1156">
        <v>70</v>
      </c>
      <c r="F883" s="1157">
        <v>899</v>
      </c>
    </row>
    <row r="884" spans="2:6" ht="12.95" customHeight="1" x14ac:dyDescent="0.2">
      <c r="B884" s="1148" t="s">
        <v>1646</v>
      </c>
      <c r="C884" s="1150">
        <v>892</v>
      </c>
      <c r="D884" s="1150">
        <v>2969</v>
      </c>
      <c r="E884" s="1150">
        <v>312</v>
      </c>
      <c r="F884" s="1149">
        <v>4173</v>
      </c>
    </row>
    <row r="885" spans="2:6" ht="12.95" customHeight="1" x14ac:dyDescent="0.2">
      <c r="B885" s="1155" t="s">
        <v>1647</v>
      </c>
      <c r="C885" s="1156">
        <v>104</v>
      </c>
      <c r="D885" s="1156">
        <v>554</v>
      </c>
      <c r="E885" s="1156">
        <v>100</v>
      </c>
      <c r="F885" s="1157">
        <v>758</v>
      </c>
    </row>
    <row r="886" spans="2:6" ht="12.95" customHeight="1" x14ac:dyDescent="0.2">
      <c r="B886" s="1148" t="s">
        <v>1648</v>
      </c>
      <c r="C886" s="1150">
        <v>2411</v>
      </c>
      <c r="D886" s="1150">
        <v>7872</v>
      </c>
      <c r="E886" s="1150">
        <v>854</v>
      </c>
      <c r="F886" s="1149">
        <v>11137</v>
      </c>
    </row>
    <row r="887" spans="2:6" ht="12.95" customHeight="1" x14ac:dyDescent="0.2">
      <c r="B887" s="1155" t="s">
        <v>1649</v>
      </c>
      <c r="C887" s="1156">
        <v>1186</v>
      </c>
      <c r="D887" s="1156">
        <v>4153</v>
      </c>
      <c r="E887" s="1156">
        <v>887</v>
      </c>
      <c r="F887" s="1157">
        <v>6226</v>
      </c>
    </row>
    <row r="888" spans="2:6" ht="12.95" customHeight="1" x14ac:dyDescent="0.2">
      <c r="B888" s="1148" t="s">
        <v>1650</v>
      </c>
      <c r="C888" s="1150">
        <v>143</v>
      </c>
      <c r="D888" s="1150">
        <v>640</v>
      </c>
      <c r="E888" s="1150">
        <v>176</v>
      </c>
      <c r="F888" s="1149">
        <v>959</v>
      </c>
    </row>
    <row r="889" spans="2:6" ht="12.95" customHeight="1" x14ac:dyDescent="0.2">
      <c r="B889" s="1155" t="s">
        <v>1651</v>
      </c>
      <c r="C889" s="1156">
        <v>562</v>
      </c>
      <c r="D889" s="1156">
        <v>1890</v>
      </c>
      <c r="E889" s="1156">
        <v>320</v>
      </c>
      <c r="F889" s="1157">
        <v>2772</v>
      </c>
    </row>
    <row r="890" spans="2:6" ht="12.95" customHeight="1" x14ac:dyDescent="0.2">
      <c r="B890" s="1148" t="s">
        <v>1652</v>
      </c>
      <c r="C890" s="1150">
        <v>1369</v>
      </c>
      <c r="D890" s="1150">
        <v>4200</v>
      </c>
      <c r="E890" s="1150">
        <v>449</v>
      </c>
      <c r="F890" s="1149">
        <v>6018</v>
      </c>
    </row>
    <row r="891" spans="2:6" ht="12.95" customHeight="1" x14ac:dyDescent="0.2">
      <c r="B891" s="1155" t="s">
        <v>1653</v>
      </c>
      <c r="C891" s="1156">
        <v>432</v>
      </c>
      <c r="D891" s="1156">
        <v>1389</v>
      </c>
      <c r="E891" s="1156">
        <v>184</v>
      </c>
      <c r="F891" s="1157">
        <v>2005</v>
      </c>
    </row>
    <row r="892" spans="2:6" ht="12.95" customHeight="1" x14ac:dyDescent="0.2">
      <c r="B892" s="1148" t="s">
        <v>1654</v>
      </c>
      <c r="C892" s="1150">
        <v>502</v>
      </c>
      <c r="D892" s="1150">
        <v>2100</v>
      </c>
      <c r="E892" s="1150">
        <v>199</v>
      </c>
      <c r="F892" s="1149">
        <v>2801</v>
      </c>
    </row>
    <row r="893" spans="2:6" ht="12.95" customHeight="1" x14ac:dyDescent="0.2">
      <c r="B893" s="1155" t="s">
        <v>1655</v>
      </c>
      <c r="C893" s="1156">
        <v>395</v>
      </c>
      <c r="D893" s="1156">
        <v>1606</v>
      </c>
      <c r="E893" s="1156">
        <v>252</v>
      </c>
      <c r="F893" s="1157">
        <v>2253</v>
      </c>
    </row>
    <row r="894" spans="2:6" ht="12.95" customHeight="1" x14ac:dyDescent="0.2">
      <c r="B894" s="1148" t="s">
        <v>1656</v>
      </c>
      <c r="C894" s="1150">
        <v>213</v>
      </c>
      <c r="D894" s="1150">
        <v>824</v>
      </c>
      <c r="E894" s="1150">
        <v>98</v>
      </c>
      <c r="F894" s="1149">
        <v>1135</v>
      </c>
    </row>
    <row r="895" spans="2:6" ht="12.95" customHeight="1" x14ac:dyDescent="0.2">
      <c r="B895" s="1155" t="s">
        <v>1657</v>
      </c>
      <c r="C895" s="1156">
        <v>266</v>
      </c>
      <c r="D895" s="1156">
        <v>837</v>
      </c>
      <c r="E895" s="1156">
        <v>95</v>
      </c>
      <c r="F895" s="1157">
        <v>1198</v>
      </c>
    </row>
    <row r="896" spans="2:6" ht="12.95" customHeight="1" x14ac:dyDescent="0.2">
      <c r="B896" s="1148" t="s">
        <v>1658</v>
      </c>
      <c r="C896" s="1150">
        <v>351</v>
      </c>
      <c r="D896" s="1150">
        <v>1071</v>
      </c>
      <c r="E896" s="1150">
        <v>75</v>
      </c>
      <c r="F896" s="1149">
        <v>1497</v>
      </c>
    </row>
    <row r="897" spans="2:6" ht="12.95" customHeight="1" x14ac:dyDescent="0.2">
      <c r="B897" s="1155" t="s">
        <v>1659</v>
      </c>
      <c r="C897" s="1156">
        <v>6687</v>
      </c>
      <c r="D897" s="1156">
        <v>13170</v>
      </c>
      <c r="E897" s="1156">
        <v>1998</v>
      </c>
      <c r="F897" s="1157">
        <v>21855</v>
      </c>
    </row>
    <row r="898" spans="2:6" ht="12.95" customHeight="1" x14ac:dyDescent="0.2">
      <c r="B898" s="1148" t="s">
        <v>1660</v>
      </c>
      <c r="C898" s="1150">
        <v>713</v>
      </c>
      <c r="D898" s="1150">
        <v>2247</v>
      </c>
      <c r="E898" s="1150">
        <v>406</v>
      </c>
      <c r="F898" s="1149">
        <v>3366</v>
      </c>
    </row>
    <row r="899" spans="2:6" ht="12.95" customHeight="1" x14ac:dyDescent="0.2">
      <c r="B899" s="1155" t="s">
        <v>1661</v>
      </c>
      <c r="C899" s="1156">
        <v>325</v>
      </c>
      <c r="D899" s="1156">
        <v>1056</v>
      </c>
      <c r="E899" s="1156">
        <v>122</v>
      </c>
      <c r="F899" s="1157">
        <v>1503</v>
      </c>
    </row>
    <row r="900" spans="2:6" ht="12.95" customHeight="1" x14ac:dyDescent="0.2">
      <c r="B900" s="1148" t="s">
        <v>1662</v>
      </c>
      <c r="C900" s="1150">
        <v>59</v>
      </c>
      <c r="D900" s="1150">
        <v>231</v>
      </c>
      <c r="E900" s="1150">
        <v>43</v>
      </c>
      <c r="F900" s="1149">
        <v>333</v>
      </c>
    </row>
    <row r="901" spans="2:6" ht="12.95" customHeight="1" x14ac:dyDescent="0.2">
      <c r="B901" s="1155" t="s">
        <v>1663</v>
      </c>
      <c r="C901" s="1156">
        <v>542</v>
      </c>
      <c r="D901" s="1156">
        <v>1913</v>
      </c>
      <c r="E901" s="1156">
        <v>242</v>
      </c>
      <c r="F901" s="1157">
        <v>2697</v>
      </c>
    </row>
    <row r="902" spans="2:6" ht="12.95" customHeight="1" x14ac:dyDescent="0.2">
      <c r="B902" s="1148" t="s">
        <v>1664</v>
      </c>
      <c r="C902" s="1150">
        <v>1733</v>
      </c>
      <c r="D902" s="1150">
        <v>3809</v>
      </c>
      <c r="E902" s="1150">
        <v>419</v>
      </c>
      <c r="F902" s="1149">
        <v>5961</v>
      </c>
    </row>
    <row r="903" spans="2:6" ht="12.95" customHeight="1" x14ac:dyDescent="0.2">
      <c r="B903" s="1155" t="s">
        <v>1665</v>
      </c>
      <c r="C903" s="1156">
        <v>643</v>
      </c>
      <c r="D903" s="1156">
        <v>1883</v>
      </c>
      <c r="E903" s="1156">
        <v>216</v>
      </c>
      <c r="F903" s="1157">
        <v>2742</v>
      </c>
    </row>
    <row r="904" spans="2:6" ht="12.95" customHeight="1" x14ac:dyDescent="0.2">
      <c r="B904" s="1148" t="s">
        <v>1666</v>
      </c>
      <c r="C904" s="1150">
        <v>1639</v>
      </c>
      <c r="D904" s="1150">
        <v>6708</v>
      </c>
      <c r="E904" s="1150">
        <v>732</v>
      </c>
      <c r="F904" s="1149">
        <v>9079</v>
      </c>
    </row>
    <row r="905" spans="2:6" ht="12.95" customHeight="1" x14ac:dyDescent="0.2">
      <c r="B905" s="1155" t="s">
        <v>1667</v>
      </c>
      <c r="C905" s="1156">
        <v>756</v>
      </c>
      <c r="D905" s="1156">
        <v>2302</v>
      </c>
      <c r="E905" s="1156">
        <v>302</v>
      </c>
      <c r="F905" s="1157">
        <v>3360</v>
      </c>
    </row>
    <row r="906" spans="2:6" ht="12.95" customHeight="1" x14ac:dyDescent="0.2">
      <c r="B906" s="1148" t="s">
        <v>1668</v>
      </c>
      <c r="C906" s="1150">
        <v>92</v>
      </c>
      <c r="D906" s="1150">
        <v>220</v>
      </c>
      <c r="E906" s="1150">
        <v>24</v>
      </c>
      <c r="F906" s="1149">
        <v>336</v>
      </c>
    </row>
    <row r="907" spans="2:6" ht="12.95" customHeight="1" x14ac:dyDescent="0.2">
      <c r="B907" s="1155" t="s">
        <v>1669</v>
      </c>
      <c r="C907" s="1156">
        <v>2392</v>
      </c>
      <c r="D907" s="1156">
        <v>6913</v>
      </c>
      <c r="E907" s="1156">
        <v>882</v>
      </c>
      <c r="F907" s="1157">
        <v>10187</v>
      </c>
    </row>
    <row r="908" spans="2:6" ht="12.95" customHeight="1" x14ac:dyDescent="0.2">
      <c r="B908" s="1148" t="s">
        <v>1670</v>
      </c>
      <c r="C908" s="1150">
        <v>254</v>
      </c>
      <c r="D908" s="1150">
        <v>781</v>
      </c>
      <c r="E908" s="1150">
        <v>87</v>
      </c>
      <c r="F908" s="1149">
        <v>1122</v>
      </c>
    </row>
    <row r="909" spans="2:6" ht="12.95" customHeight="1" x14ac:dyDescent="0.2">
      <c r="B909" s="1155" t="s">
        <v>1671</v>
      </c>
      <c r="C909" s="1156">
        <v>257</v>
      </c>
      <c r="D909" s="1156">
        <v>1070</v>
      </c>
      <c r="E909" s="1156">
        <v>139</v>
      </c>
      <c r="F909" s="1157">
        <v>1466</v>
      </c>
    </row>
    <row r="910" spans="2:6" ht="12.95" customHeight="1" x14ac:dyDescent="0.2">
      <c r="B910" s="1148" t="s">
        <v>1672</v>
      </c>
      <c r="C910" s="1150">
        <v>58</v>
      </c>
      <c r="D910" s="1150">
        <v>220</v>
      </c>
      <c r="E910" s="1150">
        <v>58</v>
      </c>
      <c r="F910" s="1149">
        <v>336</v>
      </c>
    </row>
    <row r="911" spans="2:6" ht="12.95" customHeight="1" x14ac:dyDescent="0.2">
      <c r="B911" s="1155" t="s">
        <v>1673</v>
      </c>
      <c r="C911" s="1156">
        <v>37</v>
      </c>
      <c r="D911" s="1156">
        <v>50</v>
      </c>
      <c r="E911" s="1156">
        <v>15</v>
      </c>
      <c r="F911" s="1157">
        <v>102</v>
      </c>
    </row>
    <row r="912" spans="2:6" ht="12.95" customHeight="1" x14ac:dyDescent="0.2">
      <c r="B912" s="1148" t="s">
        <v>1674</v>
      </c>
      <c r="C912" s="1150">
        <v>193</v>
      </c>
      <c r="D912" s="1150">
        <v>529</v>
      </c>
      <c r="E912" s="1150">
        <v>38</v>
      </c>
      <c r="F912" s="1149">
        <v>760</v>
      </c>
    </row>
    <row r="913" spans="2:6" ht="12.95" customHeight="1" x14ac:dyDescent="0.2">
      <c r="B913" s="1155" t="s">
        <v>1675</v>
      </c>
      <c r="C913" s="1156">
        <v>212</v>
      </c>
      <c r="D913" s="1156">
        <v>876</v>
      </c>
      <c r="E913" s="1156">
        <v>72</v>
      </c>
      <c r="F913" s="1157">
        <v>1160</v>
      </c>
    </row>
    <row r="914" spans="2:6" ht="12.95" customHeight="1" x14ac:dyDescent="0.2">
      <c r="B914" s="1148" t="s">
        <v>1676</v>
      </c>
      <c r="C914" s="1150">
        <v>15081</v>
      </c>
      <c r="D914" s="1150">
        <v>25991</v>
      </c>
      <c r="E914" s="1150">
        <v>3914</v>
      </c>
      <c r="F914" s="1149">
        <v>44986</v>
      </c>
    </row>
    <row r="915" spans="2:6" ht="12.95" customHeight="1" x14ac:dyDescent="0.2">
      <c r="B915" s="1155" t="s">
        <v>1677</v>
      </c>
      <c r="C915" s="1156">
        <v>1688</v>
      </c>
      <c r="D915" s="1156">
        <v>4814</v>
      </c>
      <c r="E915" s="1156">
        <v>951</v>
      </c>
      <c r="F915" s="1157">
        <v>7453</v>
      </c>
    </row>
    <row r="916" spans="2:6" ht="12.95" customHeight="1" x14ac:dyDescent="0.2">
      <c r="B916" s="1148" t="s">
        <v>1678</v>
      </c>
      <c r="C916" s="1150">
        <v>875</v>
      </c>
      <c r="D916" s="1150">
        <v>1908</v>
      </c>
      <c r="E916" s="1150">
        <v>299</v>
      </c>
      <c r="F916" s="1149">
        <v>3082</v>
      </c>
    </row>
    <row r="917" spans="2:6" ht="12.95" customHeight="1" x14ac:dyDescent="0.2">
      <c r="B917" s="1155" t="s">
        <v>1679</v>
      </c>
      <c r="C917" s="1156">
        <v>649</v>
      </c>
      <c r="D917" s="1156">
        <v>2154</v>
      </c>
      <c r="E917" s="1156">
        <v>274</v>
      </c>
      <c r="F917" s="1157">
        <v>3077</v>
      </c>
    </row>
    <row r="918" spans="2:6" ht="12.95" customHeight="1" x14ac:dyDescent="0.2">
      <c r="B918" s="1148" t="s">
        <v>1680</v>
      </c>
      <c r="C918" s="1150">
        <v>236</v>
      </c>
      <c r="D918" s="1150">
        <v>404</v>
      </c>
      <c r="E918" s="1150">
        <v>70</v>
      </c>
      <c r="F918" s="1149">
        <v>710</v>
      </c>
    </row>
    <row r="919" spans="2:6" ht="12.95" customHeight="1" x14ac:dyDescent="0.2">
      <c r="B919" s="1155" t="s">
        <v>1681</v>
      </c>
      <c r="C919" s="1156">
        <v>55</v>
      </c>
      <c r="D919" s="1156">
        <v>208</v>
      </c>
      <c r="E919" s="1156">
        <v>33</v>
      </c>
      <c r="F919" s="1157">
        <v>296</v>
      </c>
    </row>
    <row r="920" spans="2:6" ht="12.95" customHeight="1" x14ac:dyDescent="0.2">
      <c r="B920" s="1148" t="s">
        <v>1682</v>
      </c>
      <c r="C920" s="1150">
        <v>2718</v>
      </c>
      <c r="D920" s="1150">
        <v>5118</v>
      </c>
      <c r="E920" s="1150">
        <v>900</v>
      </c>
      <c r="F920" s="1149">
        <v>8736</v>
      </c>
    </row>
    <row r="921" spans="2:6" ht="12.95" customHeight="1" x14ac:dyDescent="0.2">
      <c r="B921" s="1155" t="s">
        <v>1683</v>
      </c>
      <c r="C921" s="1156">
        <v>846</v>
      </c>
      <c r="D921" s="1156">
        <v>2497</v>
      </c>
      <c r="E921" s="1156">
        <v>221</v>
      </c>
      <c r="F921" s="1157">
        <v>3564</v>
      </c>
    </row>
    <row r="922" spans="2:6" ht="12.95" customHeight="1" x14ac:dyDescent="0.2">
      <c r="B922" s="1148" t="s">
        <v>1684</v>
      </c>
      <c r="C922" s="1150">
        <v>60</v>
      </c>
      <c r="D922" s="1150">
        <v>108</v>
      </c>
      <c r="E922" s="1150">
        <v>6</v>
      </c>
      <c r="F922" s="1149">
        <v>174</v>
      </c>
    </row>
    <row r="923" spans="2:6" ht="12.95" customHeight="1" x14ac:dyDescent="0.2">
      <c r="B923" s="1155" t="s">
        <v>1685</v>
      </c>
      <c r="C923" s="1156">
        <v>137</v>
      </c>
      <c r="D923" s="1156">
        <v>242</v>
      </c>
      <c r="E923" s="1156">
        <v>29</v>
      </c>
      <c r="F923" s="1157">
        <v>408</v>
      </c>
    </row>
    <row r="924" spans="2:6" ht="12.95" customHeight="1" x14ac:dyDescent="0.2">
      <c r="B924" s="1148" t="s">
        <v>1686</v>
      </c>
      <c r="C924" s="1150">
        <v>1334</v>
      </c>
      <c r="D924" s="1150">
        <v>2992</v>
      </c>
      <c r="E924" s="1150">
        <v>404</v>
      </c>
      <c r="F924" s="1149">
        <v>4730</v>
      </c>
    </row>
    <row r="925" spans="2:6" ht="12.95" customHeight="1" x14ac:dyDescent="0.2">
      <c r="B925" s="1155" t="s">
        <v>1687</v>
      </c>
      <c r="C925" s="1156">
        <v>330</v>
      </c>
      <c r="D925" s="1156">
        <v>930</v>
      </c>
      <c r="E925" s="1156">
        <v>97</v>
      </c>
      <c r="F925" s="1157">
        <v>1357</v>
      </c>
    </row>
    <row r="926" spans="2:6" ht="12.95" customHeight="1" x14ac:dyDescent="0.2">
      <c r="B926" s="1148" t="s">
        <v>1688</v>
      </c>
      <c r="C926" s="1150">
        <v>186</v>
      </c>
      <c r="D926" s="1150">
        <v>563</v>
      </c>
      <c r="E926" s="1150">
        <v>59</v>
      </c>
      <c r="F926" s="1149">
        <v>808</v>
      </c>
    </row>
    <row r="927" spans="2:6" ht="12.95" customHeight="1" x14ac:dyDescent="0.2">
      <c r="B927" s="1155" t="s">
        <v>1689</v>
      </c>
      <c r="C927" s="1156">
        <v>372</v>
      </c>
      <c r="D927" s="1156">
        <v>825</v>
      </c>
      <c r="E927" s="1156">
        <v>58</v>
      </c>
      <c r="F927" s="1157">
        <v>1255</v>
      </c>
    </row>
    <row r="928" spans="2:6" ht="12.95" customHeight="1" x14ac:dyDescent="0.2">
      <c r="B928" s="1148" t="s">
        <v>1690</v>
      </c>
      <c r="C928" s="1150">
        <v>164</v>
      </c>
      <c r="D928" s="1150">
        <v>471</v>
      </c>
      <c r="E928" s="1150">
        <v>42</v>
      </c>
      <c r="F928" s="1149">
        <v>677</v>
      </c>
    </row>
    <row r="929" spans="2:6" ht="12.95" customHeight="1" x14ac:dyDescent="0.2">
      <c r="B929" s="1155" t="s">
        <v>1691</v>
      </c>
      <c r="C929" s="1156">
        <v>386</v>
      </c>
      <c r="D929" s="1156">
        <v>1152</v>
      </c>
      <c r="E929" s="1156">
        <v>106</v>
      </c>
      <c r="F929" s="1157">
        <v>1644</v>
      </c>
    </row>
    <row r="930" spans="2:6" ht="12.95" customHeight="1" x14ac:dyDescent="0.2">
      <c r="B930" s="1148" t="s">
        <v>1692</v>
      </c>
      <c r="C930" s="1150">
        <v>220</v>
      </c>
      <c r="D930" s="1150">
        <v>546</v>
      </c>
      <c r="E930" s="1150">
        <v>62</v>
      </c>
      <c r="F930" s="1149">
        <v>828</v>
      </c>
    </row>
    <row r="931" spans="2:6" ht="12.95" customHeight="1" x14ac:dyDescent="0.2">
      <c r="B931" s="1155" t="s">
        <v>1693</v>
      </c>
      <c r="C931" s="1156">
        <v>109</v>
      </c>
      <c r="D931" s="1156">
        <v>329</v>
      </c>
      <c r="E931" s="1156">
        <v>60</v>
      </c>
      <c r="F931" s="1157">
        <v>498</v>
      </c>
    </row>
    <row r="932" spans="2:6" ht="12.95" customHeight="1" x14ac:dyDescent="0.2">
      <c r="B932" s="1148" t="s">
        <v>1694</v>
      </c>
      <c r="C932" s="1150">
        <v>10</v>
      </c>
      <c r="D932" s="1150">
        <v>6</v>
      </c>
      <c r="E932" s="1150">
        <v>1</v>
      </c>
      <c r="F932" s="1149">
        <v>17</v>
      </c>
    </row>
    <row r="933" spans="2:6" ht="12.95" customHeight="1" x14ac:dyDescent="0.2">
      <c r="B933" s="1155" t="s">
        <v>1695</v>
      </c>
      <c r="C933" s="1156">
        <v>1655</v>
      </c>
      <c r="D933" s="1156">
        <v>3686</v>
      </c>
      <c r="E933" s="1156">
        <v>418</v>
      </c>
      <c r="F933" s="1157">
        <v>5759</v>
      </c>
    </row>
    <row r="934" spans="2:6" ht="12.95" customHeight="1" x14ac:dyDescent="0.2">
      <c r="B934" s="1148" t="s">
        <v>1696</v>
      </c>
      <c r="C934" s="1150">
        <v>526</v>
      </c>
      <c r="D934" s="1150">
        <v>953</v>
      </c>
      <c r="E934" s="1150">
        <v>166</v>
      </c>
      <c r="F934" s="1149">
        <v>1645</v>
      </c>
    </row>
    <row r="935" spans="2:6" ht="12.95" customHeight="1" x14ac:dyDescent="0.2">
      <c r="B935" s="1155" t="s">
        <v>1697</v>
      </c>
      <c r="C935" s="1156">
        <v>32</v>
      </c>
      <c r="D935" s="1156">
        <v>49</v>
      </c>
      <c r="E935" s="1156">
        <v>2</v>
      </c>
      <c r="F935" s="1157">
        <v>83</v>
      </c>
    </row>
    <row r="936" spans="2:6" ht="12.95" customHeight="1" x14ac:dyDescent="0.2">
      <c r="B936" s="1148" t="s">
        <v>1698</v>
      </c>
      <c r="C936" s="1150">
        <v>2018</v>
      </c>
      <c r="D936" s="1150">
        <v>3953</v>
      </c>
      <c r="E936" s="1150">
        <v>355</v>
      </c>
      <c r="F936" s="1149">
        <v>6326</v>
      </c>
    </row>
    <row r="937" spans="2:6" ht="12.95" customHeight="1" x14ac:dyDescent="0.2">
      <c r="B937" s="1155" t="s">
        <v>1699</v>
      </c>
      <c r="C937" s="1156">
        <v>292</v>
      </c>
      <c r="D937" s="1156">
        <v>358</v>
      </c>
      <c r="E937" s="1156">
        <v>69</v>
      </c>
      <c r="F937" s="1157">
        <v>719</v>
      </c>
    </row>
    <row r="938" spans="2:6" ht="12.95" customHeight="1" x14ac:dyDescent="0.2">
      <c r="B938" s="1148" t="s">
        <v>1700</v>
      </c>
      <c r="C938" s="1150">
        <v>759</v>
      </c>
      <c r="D938" s="1150">
        <v>1523</v>
      </c>
      <c r="E938" s="1150">
        <v>187</v>
      </c>
      <c r="F938" s="1149">
        <v>2469</v>
      </c>
    </row>
    <row r="939" spans="2:6" ht="12.95" customHeight="1" x14ac:dyDescent="0.2">
      <c r="B939" s="1155" t="s">
        <v>1701</v>
      </c>
      <c r="C939" s="1156">
        <v>2021</v>
      </c>
      <c r="D939" s="1156">
        <v>5562</v>
      </c>
      <c r="E939" s="1156">
        <v>784</v>
      </c>
      <c r="F939" s="1157">
        <v>8367</v>
      </c>
    </row>
    <row r="940" spans="2:6" ht="12.95" customHeight="1" x14ac:dyDescent="0.2">
      <c r="B940" s="1148" t="s">
        <v>1702</v>
      </c>
      <c r="C940" s="1150">
        <v>414</v>
      </c>
      <c r="D940" s="1150">
        <v>1052</v>
      </c>
      <c r="E940" s="1150">
        <v>106</v>
      </c>
      <c r="F940" s="1149">
        <v>1572</v>
      </c>
    </row>
    <row r="941" spans="2:6" ht="12.95" customHeight="1" x14ac:dyDescent="0.2">
      <c r="B941" s="1155" t="s">
        <v>1703</v>
      </c>
      <c r="C941" s="1156">
        <v>456</v>
      </c>
      <c r="D941" s="1156">
        <v>1165</v>
      </c>
      <c r="E941" s="1156">
        <v>121</v>
      </c>
      <c r="F941" s="1157">
        <v>1742</v>
      </c>
    </row>
    <row r="942" spans="2:6" ht="12.95" customHeight="1" x14ac:dyDescent="0.2">
      <c r="B942" s="1148" t="s">
        <v>1704</v>
      </c>
      <c r="C942" s="1150">
        <v>499</v>
      </c>
      <c r="D942" s="1150">
        <v>1392</v>
      </c>
      <c r="E942" s="1150">
        <v>183</v>
      </c>
      <c r="F942" s="1149">
        <v>2074</v>
      </c>
    </row>
    <row r="943" spans="2:6" ht="12.95" customHeight="1" x14ac:dyDescent="0.2">
      <c r="B943" s="1155" t="s">
        <v>1705</v>
      </c>
      <c r="C943" s="1156">
        <v>139</v>
      </c>
      <c r="D943" s="1156">
        <v>587</v>
      </c>
      <c r="E943" s="1156">
        <v>66</v>
      </c>
      <c r="F943" s="1157">
        <v>792</v>
      </c>
    </row>
    <row r="944" spans="2:6" ht="12.95" customHeight="1" x14ac:dyDescent="0.2">
      <c r="B944" s="1148" t="s">
        <v>1706</v>
      </c>
      <c r="C944" s="1150">
        <v>159</v>
      </c>
      <c r="D944" s="1150">
        <v>590</v>
      </c>
      <c r="E944" s="1150">
        <v>64</v>
      </c>
      <c r="F944" s="1149">
        <v>813</v>
      </c>
    </row>
    <row r="945" spans="2:6" ht="12.95" customHeight="1" x14ac:dyDescent="0.2">
      <c r="B945" s="1155" t="s">
        <v>1707</v>
      </c>
      <c r="C945" s="1156">
        <v>185</v>
      </c>
      <c r="D945" s="1156">
        <v>704</v>
      </c>
      <c r="E945" s="1156">
        <v>64</v>
      </c>
      <c r="F945" s="1157">
        <v>953</v>
      </c>
    </row>
    <row r="946" spans="2:6" ht="12.95" customHeight="1" x14ac:dyDescent="0.2">
      <c r="B946" s="1148" t="s">
        <v>1708</v>
      </c>
      <c r="C946" s="1150">
        <v>130</v>
      </c>
      <c r="D946" s="1150">
        <v>543</v>
      </c>
      <c r="E946" s="1150">
        <v>64</v>
      </c>
      <c r="F946" s="1149">
        <v>737</v>
      </c>
    </row>
    <row r="947" spans="2:6" ht="12.95" customHeight="1" x14ac:dyDescent="0.2">
      <c r="B947" s="1155" t="s">
        <v>1709</v>
      </c>
      <c r="C947" s="1156">
        <v>5207</v>
      </c>
      <c r="D947" s="1156">
        <v>10258</v>
      </c>
      <c r="E947" s="1156">
        <v>1840</v>
      </c>
      <c r="F947" s="1157">
        <v>17305</v>
      </c>
    </row>
    <row r="948" spans="2:6" ht="12.95" customHeight="1" x14ac:dyDescent="0.2">
      <c r="B948" s="1148" t="s">
        <v>1710</v>
      </c>
      <c r="C948" s="1150">
        <v>177</v>
      </c>
      <c r="D948" s="1150">
        <v>953</v>
      </c>
      <c r="E948" s="1150">
        <v>108</v>
      </c>
      <c r="F948" s="1149">
        <v>1238</v>
      </c>
    </row>
    <row r="949" spans="2:6" ht="12.95" customHeight="1" x14ac:dyDescent="0.2">
      <c r="B949" s="1155" t="s">
        <v>1711</v>
      </c>
      <c r="C949" s="1156">
        <v>204</v>
      </c>
      <c r="D949" s="1156">
        <v>881</v>
      </c>
      <c r="E949" s="1156">
        <v>82</v>
      </c>
      <c r="F949" s="1157">
        <v>1167</v>
      </c>
    </row>
    <row r="950" spans="2:6" ht="12.95" customHeight="1" x14ac:dyDescent="0.2">
      <c r="B950" s="1148" t="s">
        <v>1712</v>
      </c>
      <c r="C950" s="1150">
        <v>128</v>
      </c>
      <c r="D950" s="1150">
        <v>509</v>
      </c>
      <c r="E950" s="1150">
        <v>55</v>
      </c>
      <c r="F950" s="1149">
        <v>692</v>
      </c>
    </row>
    <row r="951" spans="2:6" ht="12.95" customHeight="1" x14ac:dyDescent="0.2">
      <c r="B951" s="1155" t="s">
        <v>1713</v>
      </c>
      <c r="C951" s="1156">
        <v>43</v>
      </c>
      <c r="D951" s="1156">
        <v>192</v>
      </c>
      <c r="E951" s="1156">
        <v>20</v>
      </c>
      <c r="F951" s="1157">
        <v>255</v>
      </c>
    </row>
    <row r="952" spans="2:6" ht="12.95" customHeight="1" x14ac:dyDescent="0.2">
      <c r="B952" s="1148" t="s">
        <v>1714</v>
      </c>
      <c r="C952" s="1150">
        <v>2001</v>
      </c>
      <c r="D952" s="1150">
        <v>4640</v>
      </c>
      <c r="E952" s="1150">
        <v>782</v>
      </c>
      <c r="F952" s="1149">
        <v>7423</v>
      </c>
    </row>
    <row r="953" spans="2:6" ht="12.95" customHeight="1" x14ac:dyDescent="0.2">
      <c r="B953" s="1155" t="s">
        <v>1715</v>
      </c>
      <c r="C953" s="1156">
        <v>672</v>
      </c>
      <c r="D953" s="1156">
        <v>1910</v>
      </c>
      <c r="E953" s="1156">
        <v>335</v>
      </c>
      <c r="F953" s="1157">
        <v>2917</v>
      </c>
    </row>
    <row r="954" spans="2:6" ht="12.95" customHeight="1" x14ac:dyDescent="0.2">
      <c r="B954" s="1148" t="s">
        <v>1716</v>
      </c>
      <c r="C954" s="1150">
        <v>246</v>
      </c>
      <c r="D954" s="1150">
        <v>481</v>
      </c>
      <c r="E954" s="1150">
        <v>61</v>
      </c>
      <c r="F954" s="1149">
        <v>788</v>
      </c>
    </row>
    <row r="955" spans="2:6" ht="12.95" customHeight="1" x14ac:dyDescent="0.2">
      <c r="B955" s="1155" t="s">
        <v>1717</v>
      </c>
      <c r="C955" s="1156">
        <v>1795</v>
      </c>
      <c r="D955" s="1156">
        <v>4422</v>
      </c>
      <c r="E955" s="1156">
        <v>672</v>
      </c>
      <c r="F955" s="1157">
        <v>6889</v>
      </c>
    </row>
    <row r="956" spans="2:6" ht="12.95" customHeight="1" x14ac:dyDescent="0.2">
      <c r="B956" s="1148" t="s">
        <v>1718</v>
      </c>
      <c r="C956" s="1150">
        <v>0</v>
      </c>
      <c r="D956" s="1150">
        <v>0</v>
      </c>
      <c r="E956" s="1150">
        <v>1</v>
      </c>
      <c r="F956" s="1149">
        <v>1</v>
      </c>
    </row>
    <row r="957" spans="2:6" ht="12.95" customHeight="1" x14ac:dyDescent="0.2">
      <c r="B957" s="1155" t="s">
        <v>1719</v>
      </c>
      <c r="C957" s="1156">
        <v>1156</v>
      </c>
      <c r="D957" s="1156">
        <v>4225</v>
      </c>
      <c r="E957" s="1156">
        <v>519</v>
      </c>
      <c r="F957" s="1157">
        <v>5900</v>
      </c>
    </row>
    <row r="958" spans="2:6" ht="12.95" customHeight="1" x14ac:dyDescent="0.2">
      <c r="B958" s="1148" t="s">
        <v>1720</v>
      </c>
      <c r="C958" s="1150">
        <v>460</v>
      </c>
      <c r="D958" s="1150">
        <v>1660</v>
      </c>
      <c r="E958" s="1150">
        <v>172</v>
      </c>
      <c r="F958" s="1149">
        <v>2292</v>
      </c>
    </row>
    <row r="959" spans="2:6" ht="12.95" customHeight="1" x14ac:dyDescent="0.2">
      <c r="B959" s="1155" t="s">
        <v>1721</v>
      </c>
      <c r="C959" s="1156">
        <v>7</v>
      </c>
      <c r="D959" s="1156">
        <v>16</v>
      </c>
      <c r="E959" s="1156">
        <v>2</v>
      </c>
      <c r="F959" s="1157">
        <v>25</v>
      </c>
    </row>
    <row r="960" spans="2:6" ht="12.95" customHeight="1" x14ac:dyDescent="0.2">
      <c r="B960" s="1148" t="s">
        <v>1722</v>
      </c>
      <c r="C960" s="1150">
        <v>1696</v>
      </c>
      <c r="D960" s="1150">
        <v>4011</v>
      </c>
      <c r="E960" s="1150">
        <v>397</v>
      </c>
      <c r="F960" s="1149">
        <v>6104</v>
      </c>
    </row>
    <row r="961" spans="2:6" ht="12.95" customHeight="1" x14ac:dyDescent="0.2">
      <c r="B961" s="1155" t="s">
        <v>1723</v>
      </c>
      <c r="C961" s="1156">
        <v>220</v>
      </c>
      <c r="D961" s="1156">
        <v>754</v>
      </c>
      <c r="E961" s="1156">
        <v>51</v>
      </c>
      <c r="F961" s="1157">
        <v>1025</v>
      </c>
    </row>
    <row r="962" spans="2:6" ht="12.95" customHeight="1" x14ac:dyDescent="0.2">
      <c r="B962" s="1148" t="s">
        <v>1724</v>
      </c>
      <c r="C962" s="1150">
        <v>167</v>
      </c>
      <c r="D962" s="1150">
        <v>307</v>
      </c>
      <c r="E962" s="1150">
        <v>24</v>
      </c>
      <c r="F962" s="1149">
        <v>498</v>
      </c>
    </row>
    <row r="963" spans="2:6" ht="12.95" customHeight="1" x14ac:dyDescent="0.2">
      <c r="B963" s="1155" t="s">
        <v>1725</v>
      </c>
      <c r="C963" s="1156">
        <v>40</v>
      </c>
      <c r="D963" s="1156">
        <v>130</v>
      </c>
      <c r="E963" s="1156">
        <v>10</v>
      </c>
      <c r="F963" s="1157">
        <v>180</v>
      </c>
    </row>
    <row r="964" spans="2:6" ht="12.95" customHeight="1" x14ac:dyDescent="0.2">
      <c r="B964" s="1148" t="s">
        <v>1726</v>
      </c>
      <c r="C964" s="1150">
        <v>130</v>
      </c>
      <c r="D964" s="1150">
        <v>306</v>
      </c>
      <c r="E964" s="1150">
        <v>28</v>
      </c>
      <c r="F964" s="1149">
        <v>464</v>
      </c>
    </row>
    <row r="965" spans="2:6" ht="12.95" customHeight="1" x14ac:dyDescent="0.2">
      <c r="B965" s="1155" t="s">
        <v>1727</v>
      </c>
      <c r="C965" s="1156">
        <v>41</v>
      </c>
      <c r="D965" s="1156">
        <v>30</v>
      </c>
      <c r="E965" s="1156">
        <v>2</v>
      </c>
      <c r="F965" s="1157">
        <v>73</v>
      </c>
    </row>
    <row r="966" spans="2:6" ht="12.95" customHeight="1" x14ac:dyDescent="0.2">
      <c r="B966" s="1148" t="s">
        <v>1728</v>
      </c>
      <c r="C966" s="1150">
        <v>48</v>
      </c>
      <c r="D966" s="1150">
        <v>92</v>
      </c>
      <c r="E966" s="1150">
        <v>6</v>
      </c>
      <c r="F966" s="1149">
        <v>146</v>
      </c>
    </row>
    <row r="967" spans="2:6" ht="12.95" customHeight="1" x14ac:dyDescent="0.2">
      <c r="B967" s="1155" t="s">
        <v>1729</v>
      </c>
      <c r="C967" s="1156">
        <v>232</v>
      </c>
      <c r="D967" s="1156">
        <v>860</v>
      </c>
      <c r="E967" s="1156">
        <v>54</v>
      </c>
      <c r="F967" s="1157">
        <v>1146</v>
      </c>
    </row>
    <row r="968" spans="2:6" ht="12.95" customHeight="1" x14ac:dyDescent="0.2">
      <c r="B968" s="1148" t="s">
        <v>1730</v>
      </c>
      <c r="C968" s="1150">
        <v>344</v>
      </c>
      <c r="D968" s="1150">
        <v>1019</v>
      </c>
      <c r="E968" s="1150">
        <v>101</v>
      </c>
      <c r="F968" s="1149">
        <v>1464</v>
      </c>
    </row>
    <row r="969" spans="2:6" ht="12.95" customHeight="1" x14ac:dyDescent="0.2">
      <c r="B969" s="1155" t="s">
        <v>1731</v>
      </c>
      <c r="C969" s="1156">
        <v>1042</v>
      </c>
      <c r="D969" s="1156">
        <v>3011</v>
      </c>
      <c r="E969" s="1156">
        <v>282</v>
      </c>
      <c r="F969" s="1157">
        <v>4335</v>
      </c>
    </row>
    <row r="970" spans="2:6" ht="12.95" customHeight="1" x14ac:dyDescent="0.2">
      <c r="B970" s="1148" t="s">
        <v>1732</v>
      </c>
      <c r="C970" s="1150">
        <v>603</v>
      </c>
      <c r="D970" s="1150">
        <v>1720</v>
      </c>
      <c r="E970" s="1150">
        <v>126</v>
      </c>
      <c r="F970" s="1149">
        <v>2449</v>
      </c>
    </row>
    <row r="971" spans="2:6" ht="12.95" customHeight="1" x14ac:dyDescent="0.2">
      <c r="B971" s="1155" t="s">
        <v>1733</v>
      </c>
      <c r="C971" s="1156">
        <v>51</v>
      </c>
      <c r="D971" s="1156">
        <v>140</v>
      </c>
      <c r="E971" s="1156">
        <v>15</v>
      </c>
      <c r="F971" s="1157">
        <v>206</v>
      </c>
    </row>
    <row r="972" spans="2:6" ht="12.95" customHeight="1" x14ac:dyDescent="0.2">
      <c r="B972" s="1148" t="s">
        <v>1734</v>
      </c>
      <c r="C972" s="1150">
        <v>167</v>
      </c>
      <c r="D972" s="1150">
        <v>428</v>
      </c>
      <c r="E972" s="1150">
        <v>23</v>
      </c>
      <c r="F972" s="1149">
        <v>618</v>
      </c>
    </row>
    <row r="973" spans="2:6" ht="12.95" customHeight="1" x14ac:dyDescent="0.2">
      <c r="B973" s="1155" t="s">
        <v>1735</v>
      </c>
      <c r="C973" s="1156">
        <v>37</v>
      </c>
      <c r="D973" s="1156">
        <v>73</v>
      </c>
      <c r="E973" s="1156">
        <v>7</v>
      </c>
      <c r="F973" s="1157">
        <v>117</v>
      </c>
    </row>
    <row r="974" spans="2:6" ht="12.95" customHeight="1" x14ac:dyDescent="0.2">
      <c r="B974" s="1148" t="s">
        <v>1736</v>
      </c>
      <c r="C974" s="1150">
        <v>64</v>
      </c>
      <c r="D974" s="1150">
        <v>167</v>
      </c>
      <c r="E974" s="1150">
        <v>16</v>
      </c>
      <c r="F974" s="1149">
        <v>247</v>
      </c>
    </row>
    <row r="975" spans="2:6" ht="12.95" customHeight="1" x14ac:dyDescent="0.2">
      <c r="B975" s="1155" t="s">
        <v>1737</v>
      </c>
      <c r="C975" s="1156">
        <v>38</v>
      </c>
      <c r="D975" s="1156">
        <v>244</v>
      </c>
      <c r="E975" s="1156">
        <v>10</v>
      </c>
      <c r="F975" s="1157">
        <v>292</v>
      </c>
    </row>
    <row r="976" spans="2:6" ht="12.95" customHeight="1" x14ac:dyDescent="0.2">
      <c r="B976" s="1148" t="s">
        <v>1738</v>
      </c>
      <c r="C976" s="1150">
        <v>488</v>
      </c>
      <c r="D976" s="1150">
        <v>1741</v>
      </c>
      <c r="E976" s="1150">
        <v>171</v>
      </c>
      <c r="F976" s="1149">
        <v>2400</v>
      </c>
    </row>
    <row r="977" spans="2:6" ht="12.95" customHeight="1" x14ac:dyDescent="0.2">
      <c r="B977" s="1155" t="s">
        <v>1739</v>
      </c>
      <c r="C977" s="1156">
        <v>894</v>
      </c>
      <c r="D977" s="1156">
        <v>2702</v>
      </c>
      <c r="E977" s="1156">
        <v>214</v>
      </c>
      <c r="F977" s="1157">
        <v>3810</v>
      </c>
    </row>
    <row r="978" spans="2:6" ht="12.95" customHeight="1" x14ac:dyDescent="0.2">
      <c r="B978" s="1148" t="s">
        <v>1740</v>
      </c>
      <c r="C978" s="1150">
        <v>140</v>
      </c>
      <c r="D978" s="1150">
        <v>334</v>
      </c>
      <c r="E978" s="1150">
        <v>23</v>
      </c>
      <c r="F978" s="1149">
        <v>497</v>
      </c>
    </row>
    <row r="979" spans="2:6" ht="12.95" customHeight="1" x14ac:dyDescent="0.2">
      <c r="B979" s="1155" t="s">
        <v>1741</v>
      </c>
      <c r="C979" s="1156">
        <v>80</v>
      </c>
      <c r="D979" s="1156">
        <v>173</v>
      </c>
      <c r="E979" s="1156">
        <v>10</v>
      </c>
      <c r="F979" s="1157">
        <v>263</v>
      </c>
    </row>
    <row r="980" spans="2:6" ht="12.95" customHeight="1" x14ac:dyDescent="0.2">
      <c r="B980" s="1148" t="s">
        <v>1742</v>
      </c>
      <c r="C980" s="1150">
        <v>317</v>
      </c>
      <c r="D980" s="1150">
        <v>737</v>
      </c>
      <c r="E980" s="1150">
        <v>62</v>
      </c>
      <c r="F980" s="1149">
        <v>1116</v>
      </c>
    </row>
    <row r="981" spans="2:6" ht="12.95" customHeight="1" x14ac:dyDescent="0.2">
      <c r="B981" s="1155" t="s">
        <v>1743</v>
      </c>
      <c r="C981" s="1156">
        <v>433</v>
      </c>
      <c r="D981" s="1156">
        <v>1055</v>
      </c>
      <c r="E981" s="1156">
        <v>73</v>
      </c>
      <c r="F981" s="1157">
        <v>1561</v>
      </c>
    </row>
    <row r="982" spans="2:6" ht="12.95" customHeight="1" x14ac:dyDescent="0.2">
      <c r="B982" s="1148" t="s">
        <v>1744</v>
      </c>
      <c r="C982" s="1150">
        <v>148</v>
      </c>
      <c r="D982" s="1150">
        <v>437</v>
      </c>
      <c r="E982" s="1150">
        <v>38</v>
      </c>
      <c r="F982" s="1149">
        <v>623</v>
      </c>
    </row>
    <row r="983" spans="2:6" ht="12.95" customHeight="1" x14ac:dyDescent="0.2">
      <c r="B983" s="1155" t="s">
        <v>1745</v>
      </c>
      <c r="C983" s="1156">
        <v>49</v>
      </c>
      <c r="D983" s="1156">
        <v>36</v>
      </c>
      <c r="E983" s="1156">
        <v>4</v>
      </c>
      <c r="F983" s="1157">
        <v>89</v>
      </c>
    </row>
    <row r="984" spans="2:6" ht="12.95" customHeight="1" x14ac:dyDescent="0.2">
      <c r="B984" s="1148" t="s">
        <v>1746</v>
      </c>
      <c r="C984" s="1150">
        <v>250</v>
      </c>
      <c r="D984" s="1150">
        <v>445</v>
      </c>
      <c r="E984" s="1150">
        <v>46</v>
      </c>
      <c r="F984" s="1149">
        <v>741</v>
      </c>
    </row>
    <row r="985" spans="2:6" ht="12.95" customHeight="1" x14ac:dyDescent="0.2">
      <c r="B985" s="1155" t="s">
        <v>1747</v>
      </c>
      <c r="C985" s="1156">
        <v>9452</v>
      </c>
      <c r="D985" s="1156">
        <v>16436</v>
      </c>
      <c r="E985" s="1156">
        <v>2143</v>
      </c>
      <c r="F985" s="1157">
        <v>28031</v>
      </c>
    </row>
    <row r="986" spans="2:6" ht="12.95" customHeight="1" x14ac:dyDescent="0.2">
      <c r="B986" s="1148" t="s">
        <v>1748</v>
      </c>
      <c r="C986" s="1150">
        <v>288</v>
      </c>
      <c r="D986" s="1150">
        <v>573</v>
      </c>
      <c r="E986" s="1150">
        <v>104</v>
      </c>
      <c r="F986" s="1149">
        <v>965</v>
      </c>
    </row>
    <row r="987" spans="2:6" ht="12.95" customHeight="1" x14ac:dyDescent="0.2">
      <c r="B987" s="1155" t="s">
        <v>1749</v>
      </c>
      <c r="C987" s="1156">
        <v>179</v>
      </c>
      <c r="D987" s="1156">
        <v>490</v>
      </c>
      <c r="E987" s="1156">
        <v>69</v>
      </c>
      <c r="F987" s="1157">
        <v>738</v>
      </c>
    </row>
    <row r="988" spans="2:6" ht="12.95" customHeight="1" x14ac:dyDescent="0.2">
      <c r="B988" s="1148" t="s">
        <v>1750</v>
      </c>
      <c r="C988" s="1150">
        <v>325</v>
      </c>
      <c r="D988" s="1150">
        <v>964</v>
      </c>
      <c r="E988" s="1150">
        <v>129</v>
      </c>
      <c r="F988" s="1149">
        <v>1418</v>
      </c>
    </row>
    <row r="989" spans="2:6" ht="12.95" customHeight="1" x14ac:dyDescent="0.2">
      <c r="B989" s="1155" t="s">
        <v>1751</v>
      </c>
      <c r="C989" s="1156">
        <v>187</v>
      </c>
      <c r="D989" s="1156">
        <v>793</v>
      </c>
      <c r="E989" s="1156">
        <v>110</v>
      </c>
      <c r="F989" s="1157">
        <v>1090</v>
      </c>
    </row>
    <row r="990" spans="2:6" ht="12.95" customHeight="1" x14ac:dyDescent="0.2">
      <c r="B990" s="1148" t="s">
        <v>1752</v>
      </c>
      <c r="C990" s="1150">
        <v>587</v>
      </c>
      <c r="D990" s="1150">
        <v>937</v>
      </c>
      <c r="E990" s="1150">
        <v>197</v>
      </c>
      <c r="F990" s="1149">
        <v>1721</v>
      </c>
    </row>
    <row r="991" spans="2:6" ht="12.95" customHeight="1" x14ac:dyDescent="0.2">
      <c r="B991" s="1155" t="s">
        <v>1753</v>
      </c>
      <c r="C991" s="1156">
        <v>170</v>
      </c>
      <c r="D991" s="1156">
        <v>572</v>
      </c>
      <c r="E991" s="1156">
        <v>88</v>
      </c>
      <c r="F991" s="1157">
        <v>830</v>
      </c>
    </row>
    <row r="992" spans="2:6" ht="12.95" customHeight="1" x14ac:dyDescent="0.2">
      <c r="B992" s="1148" t="s">
        <v>1754</v>
      </c>
      <c r="C992" s="1150">
        <v>153</v>
      </c>
      <c r="D992" s="1150">
        <v>493</v>
      </c>
      <c r="E992" s="1150">
        <v>78</v>
      </c>
      <c r="F992" s="1149">
        <v>724</v>
      </c>
    </row>
    <row r="993" spans="2:6" ht="12.95" customHeight="1" x14ac:dyDescent="0.2">
      <c r="B993" s="1155" t="s">
        <v>1755</v>
      </c>
      <c r="C993" s="1156">
        <v>337</v>
      </c>
      <c r="D993" s="1156">
        <v>1179</v>
      </c>
      <c r="E993" s="1156">
        <v>203</v>
      </c>
      <c r="F993" s="1157">
        <v>1719</v>
      </c>
    </row>
    <row r="994" spans="2:6" ht="12.95" customHeight="1" x14ac:dyDescent="0.2">
      <c r="B994" s="1148" t="s">
        <v>1756</v>
      </c>
      <c r="C994" s="1150">
        <v>17</v>
      </c>
      <c r="D994" s="1150">
        <v>12</v>
      </c>
      <c r="E994" s="1150">
        <v>0</v>
      </c>
      <c r="F994" s="1149">
        <v>29</v>
      </c>
    </row>
    <row r="995" spans="2:6" ht="12.95" customHeight="1" x14ac:dyDescent="0.2">
      <c r="B995" s="1155" t="s">
        <v>1757</v>
      </c>
      <c r="C995" s="1156">
        <v>108</v>
      </c>
      <c r="D995" s="1156">
        <v>355</v>
      </c>
      <c r="E995" s="1156">
        <v>43</v>
      </c>
      <c r="F995" s="1157">
        <v>506</v>
      </c>
    </row>
    <row r="996" spans="2:6" ht="12.95" customHeight="1" x14ac:dyDescent="0.2">
      <c r="B996" s="1148" t="s">
        <v>1758</v>
      </c>
      <c r="C996" s="1150">
        <v>646</v>
      </c>
      <c r="D996" s="1150">
        <v>1701</v>
      </c>
      <c r="E996" s="1150">
        <v>274</v>
      </c>
      <c r="F996" s="1149">
        <v>2621</v>
      </c>
    </row>
    <row r="997" spans="2:6" ht="12.95" customHeight="1" x14ac:dyDescent="0.2">
      <c r="B997" s="1155" t="s">
        <v>1759</v>
      </c>
      <c r="C997" s="1156">
        <v>115</v>
      </c>
      <c r="D997" s="1156">
        <v>432</v>
      </c>
      <c r="E997" s="1156">
        <v>72</v>
      </c>
      <c r="F997" s="1157">
        <v>619</v>
      </c>
    </row>
    <row r="998" spans="2:6" ht="12.95" customHeight="1" x14ac:dyDescent="0.2">
      <c r="B998" s="1148" t="s">
        <v>1760</v>
      </c>
      <c r="C998" s="1150">
        <v>97</v>
      </c>
      <c r="D998" s="1150">
        <v>409</v>
      </c>
      <c r="E998" s="1150">
        <v>46</v>
      </c>
      <c r="F998" s="1149">
        <v>552</v>
      </c>
    </row>
    <row r="999" spans="2:6" ht="12.95" customHeight="1" x14ac:dyDescent="0.2">
      <c r="B999" s="1155" t="s">
        <v>1761</v>
      </c>
      <c r="C999" s="1156">
        <v>1001</v>
      </c>
      <c r="D999" s="1156">
        <v>2592</v>
      </c>
      <c r="E999" s="1156">
        <v>311</v>
      </c>
      <c r="F999" s="1157">
        <v>3904</v>
      </c>
    </row>
    <row r="1000" spans="2:6" ht="12.95" customHeight="1" x14ac:dyDescent="0.2">
      <c r="B1000" s="1148" t="s">
        <v>1762</v>
      </c>
      <c r="C1000" s="1150">
        <v>170</v>
      </c>
      <c r="D1000" s="1150">
        <v>196</v>
      </c>
      <c r="E1000" s="1150">
        <v>21</v>
      </c>
      <c r="F1000" s="1149">
        <v>387</v>
      </c>
    </row>
    <row r="1001" spans="2:6" ht="12.95" customHeight="1" x14ac:dyDescent="0.2">
      <c r="B1001" s="1155" t="s">
        <v>1763</v>
      </c>
      <c r="C1001" s="1156">
        <v>1188</v>
      </c>
      <c r="D1001" s="1156">
        <v>3758</v>
      </c>
      <c r="E1001" s="1156">
        <v>385</v>
      </c>
      <c r="F1001" s="1157">
        <v>5331</v>
      </c>
    </row>
    <row r="1002" spans="2:6" ht="12.95" customHeight="1" x14ac:dyDescent="0.2">
      <c r="B1002" s="1148" t="s">
        <v>1764</v>
      </c>
      <c r="C1002" s="1150">
        <v>446</v>
      </c>
      <c r="D1002" s="1150">
        <v>1346</v>
      </c>
      <c r="E1002" s="1150">
        <v>161</v>
      </c>
      <c r="F1002" s="1149">
        <v>1953</v>
      </c>
    </row>
    <row r="1003" spans="2:6" ht="12.95" customHeight="1" x14ac:dyDescent="0.2">
      <c r="B1003" s="1155" t="s">
        <v>1765</v>
      </c>
      <c r="C1003" s="1156">
        <v>26582</v>
      </c>
      <c r="D1003" s="1156">
        <v>39294</v>
      </c>
      <c r="E1003" s="1156">
        <v>6717</v>
      </c>
      <c r="F1003" s="1157">
        <v>72593</v>
      </c>
    </row>
    <row r="1004" spans="2:6" ht="12.95" customHeight="1" x14ac:dyDescent="0.2">
      <c r="B1004" s="1148" t="s">
        <v>1766</v>
      </c>
      <c r="C1004" s="1150">
        <v>1590</v>
      </c>
      <c r="D1004" s="1150">
        <v>4935</v>
      </c>
      <c r="E1004" s="1150">
        <v>559</v>
      </c>
      <c r="F1004" s="1149">
        <v>7084</v>
      </c>
    </row>
    <row r="1005" spans="2:6" ht="12.95" customHeight="1" x14ac:dyDescent="0.2">
      <c r="B1005" s="1155" t="s">
        <v>1767</v>
      </c>
      <c r="C1005" s="1156">
        <v>386</v>
      </c>
      <c r="D1005" s="1156">
        <v>689</v>
      </c>
      <c r="E1005" s="1156">
        <v>68</v>
      </c>
      <c r="F1005" s="1157">
        <v>1143</v>
      </c>
    </row>
    <row r="1006" spans="2:6" ht="12.95" customHeight="1" x14ac:dyDescent="0.2">
      <c r="B1006" s="1148" t="s">
        <v>1768</v>
      </c>
      <c r="C1006" s="1150">
        <v>993</v>
      </c>
      <c r="D1006" s="1150">
        <v>3219</v>
      </c>
      <c r="E1006" s="1150">
        <v>362</v>
      </c>
      <c r="F1006" s="1149">
        <v>4574</v>
      </c>
    </row>
    <row r="1007" spans="2:6" ht="12.95" customHeight="1" x14ac:dyDescent="0.2">
      <c r="B1007" s="1155" t="s">
        <v>1769</v>
      </c>
      <c r="C1007" s="1156">
        <v>620</v>
      </c>
      <c r="D1007" s="1156">
        <v>1480</v>
      </c>
      <c r="E1007" s="1156">
        <v>268</v>
      </c>
      <c r="F1007" s="1157">
        <v>2368</v>
      </c>
    </row>
    <row r="1008" spans="2:6" ht="12.95" customHeight="1" x14ac:dyDescent="0.2">
      <c r="B1008" s="1148" t="s">
        <v>1770</v>
      </c>
      <c r="C1008" s="1150">
        <v>1208</v>
      </c>
      <c r="D1008" s="1150">
        <v>3394</v>
      </c>
      <c r="E1008" s="1150">
        <v>560</v>
      </c>
      <c r="F1008" s="1149">
        <v>5162</v>
      </c>
    </row>
    <row r="1009" spans="2:6" ht="12.95" customHeight="1" x14ac:dyDescent="0.2">
      <c r="B1009" s="1155" t="s">
        <v>1771</v>
      </c>
      <c r="C1009" s="1156">
        <v>430</v>
      </c>
      <c r="D1009" s="1156">
        <v>1202</v>
      </c>
      <c r="E1009" s="1156">
        <v>97</v>
      </c>
      <c r="F1009" s="1157">
        <v>1729</v>
      </c>
    </row>
    <row r="1010" spans="2:6" ht="12.95" customHeight="1" x14ac:dyDescent="0.2">
      <c r="B1010" s="1148" t="s">
        <v>1772</v>
      </c>
      <c r="C1010" s="1150">
        <v>783</v>
      </c>
      <c r="D1010" s="1150">
        <v>1867</v>
      </c>
      <c r="E1010" s="1150">
        <v>232</v>
      </c>
      <c r="F1010" s="1149">
        <v>2882</v>
      </c>
    </row>
    <row r="1011" spans="2:6" ht="12.95" customHeight="1" x14ac:dyDescent="0.2">
      <c r="B1011" s="1155" t="s">
        <v>1773</v>
      </c>
      <c r="C1011" s="1156">
        <v>356</v>
      </c>
      <c r="D1011" s="1156">
        <v>703</v>
      </c>
      <c r="E1011" s="1156">
        <v>99</v>
      </c>
      <c r="F1011" s="1157">
        <v>1158</v>
      </c>
    </row>
    <row r="1012" spans="2:6" ht="12.95" customHeight="1" x14ac:dyDescent="0.2">
      <c r="B1012" s="1148" t="s">
        <v>1774</v>
      </c>
      <c r="C1012" s="1150">
        <v>332</v>
      </c>
      <c r="D1012" s="1150">
        <v>770</v>
      </c>
      <c r="E1012" s="1150">
        <v>82</v>
      </c>
      <c r="F1012" s="1149">
        <v>1184</v>
      </c>
    </row>
    <row r="1013" spans="2:6" ht="12.95" customHeight="1" x14ac:dyDescent="0.2">
      <c r="B1013" s="1155" t="s">
        <v>1775</v>
      </c>
      <c r="C1013" s="1156">
        <v>328</v>
      </c>
      <c r="D1013" s="1156">
        <v>1080</v>
      </c>
      <c r="E1013" s="1156">
        <v>113</v>
      </c>
      <c r="F1013" s="1157">
        <v>1521</v>
      </c>
    </row>
    <row r="1014" spans="2:6" ht="12.95" customHeight="1" x14ac:dyDescent="0.2">
      <c r="B1014" s="1148" t="s">
        <v>1776</v>
      </c>
      <c r="C1014" s="1150">
        <v>515</v>
      </c>
      <c r="D1014" s="1150">
        <v>1368</v>
      </c>
      <c r="E1014" s="1150">
        <v>151</v>
      </c>
      <c r="F1014" s="1149">
        <v>2034</v>
      </c>
    </row>
    <row r="1015" spans="2:6" ht="12.95" customHeight="1" x14ac:dyDescent="0.2">
      <c r="B1015" s="1155" t="s">
        <v>1777</v>
      </c>
      <c r="C1015" s="1156">
        <v>293</v>
      </c>
      <c r="D1015" s="1156">
        <v>679</v>
      </c>
      <c r="E1015" s="1156">
        <v>100</v>
      </c>
      <c r="F1015" s="1157">
        <v>1072</v>
      </c>
    </row>
    <row r="1016" spans="2:6" ht="12.95" customHeight="1" x14ac:dyDescent="0.2">
      <c r="B1016" s="1148" t="s">
        <v>1778</v>
      </c>
      <c r="C1016" s="1150">
        <v>171</v>
      </c>
      <c r="D1016" s="1150">
        <v>221</v>
      </c>
      <c r="E1016" s="1150">
        <v>39</v>
      </c>
      <c r="F1016" s="1149">
        <v>431</v>
      </c>
    </row>
    <row r="1017" spans="2:6" ht="12.95" customHeight="1" x14ac:dyDescent="0.2">
      <c r="B1017" s="1155" t="s">
        <v>1779</v>
      </c>
      <c r="C1017" s="1156">
        <v>2047</v>
      </c>
      <c r="D1017" s="1156">
        <v>4247</v>
      </c>
      <c r="E1017" s="1156">
        <v>583</v>
      </c>
      <c r="F1017" s="1157">
        <v>6877</v>
      </c>
    </row>
    <row r="1018" spans="2:6" ht="12.95" customHeight="1" x14ac:dyDescent="0.2">
      <c r="B1018" s="1148" t="s">
        <v>1780</v>
      </c>
      <c r="C1018" s="1150">
        <v>246</v>
      </c>
      <c r="D1018" s="1150">
        <v>622</v>
      </c>
      <c r="E1018" s="1150">
        <v>44</v>
      </c>
      <c r="F1018" s="1149">
        <v>912</v>
      </c>
    </row>
    <row r="1019" spans="2:6" ht="12.95" customHeight="1" x14ac:dyDescent="0.2">
      <c r="B1019" s="1155" t="s">
        <v>1781</v>
      </c>
      <c r="C1019" s="1156">
        <v>117</v>
      </c>
      <c r="D1019" s="1156">
        <v>295</v>
      </c>
      <c r="E1019" s="1156">
        <v>41</v>
      </c>
      <c r="F1019" s="1157">
        <v>453</v>
      </c>
    </row>
    <row r="1020" spans="2:6" ht="12.95" customHeight="1" x14ac:dyDescent="0.2">
      <c r="B1020" s="1148" t="s">
        <v>1782</v>
      </c>
      <c r="C1020" s="1150">
        <v>49</v>
      </c>
      <c r="D1020" s="1150">
        <v>138</v>
      </c>
      <c r="E1020" s="1150">
        <v>6</v>
      </c>
      <c r="F1020" s="1149">
        <v>193</v>
      </c>
    </row>
    <row r="1021" spans="2:6" ht="12.95" customHeight="1" x14ac:dyDescent="0.2">
      <c r="B1021" s="1155" t="s">
        <v>1783</v>
      </c>
      <c r="C1021" s="1156">
        <v>117</v>
      </c>
      <c r="D1021" s="1156">
        <v>577</v>
      </c>
      <c r="E1021" s="1156">
        <v>55</v>
      </c>
      <c r="F1021" s="1157">
        <v>749</v>
      </c>
    </row>
    <row r="1022" spans="2:6" ht="12.95" customHeight="1" x14ac:dyDescent="0.2">
      <c r="B1022" s="1148" t="s">
        <v>1784</v>
      </c>
      <c r="C1022" s="1150">
        <v>662</v>
      </c>
      <c r="D1022" s="1150">
        <v>1662</v>
      </c>
      <c r="E1022" s="1150">
        <v>232</v>
      </c>
      <c r="F1022" s="1149">
        <v>2556</v>
      </c>
    </row>
    <row r="1023" spans="2:6" ht="12.95" customHeight="1" x14ac:dyDescent="0.2">
      <c r="B1023" s="1155" t="s">
        <v>1785</v>
      </c>
      <c r="C1023" s="1156">
        <v>149</v>
      </c>
      <c r="D1023" s="1156">
        <v>477</v>
      </c>
      <c r="E1023" s="1156">
        <v>59</v>
      </c>
      <c r="F1023" s="1157">
        <v>685</v>
      </c>
    </row>
    <row r="1024" spans="2:6" ht="12.95" customHeight="1" x14ac:dyDescent="0.2">
      <c r="B1024" s="1148" t="s">
        <v>1786</v>
      </c>
      <c r="C1024" s="1150">
        <v>2455</v>
      </c>
      <c r="D1024" s="1150">
        <v>6372</v>
      </c>
      <c r="E1024" s="1150">
        <v>860</v>
      </c>
      <c r="F1024" s="1149">
        <v>9687</v>
      </c>
    </row>
    <row r="1025" spans="2:6" ht="12.95" customHeight="1" x14ac:dyDescent="0.2">
      <c r="B1025" s="1155" t="s">
        <v>1787</v>
      </c>
      <c r="C1025" s="1156">
        <v>203</v>
      </c>
      <c r="D1025" s="1156">
        <v>501</v>
      </c>
      <c r="E1025" s="1156">
        <v>49</v>
      </c>
      <c r="F1025" s="1157">
        <v>753</v>
      </c>
    </row>
    <row r="1026" spans="2:6" ht="12.95" customHeight="1" x14ac:dyDescent="0.2">
      <c r="B1026" s="1148" t="s">
        <v>1788</v>
      </c>
      <c r="C1026" s="1150">
        <v>137</v>
      </c>
      <c r="D1026" s="1150">
        <v>380</v>
      </c>
      <c r="E1026" s="1150">
        <v>28</v>
      </c>
      <c r="F1026" s="1149">
        <v>545</v>
      </c>
    </row>
    <row r="1027" spans="2:6" ht="12.95" customHeight="1" x14ac:dyDescent="0.2">
      <c r="B1027" s="1155" t="s">
        <v>1789</v>
      </c>
      <c r="C1027" s="1156">
        <v>13</v>
      </c>
      <c r="D1027" s="1156">
        <v>85</v>
      </c>
      <c r="E1027" s="1156">
        <v>9</v>
      </c>
      <c r="F1027" s="1157">
        <v>107</v>
      </c>
    </row>
    <row r="1028" spans="2:6" ht="12.95" customHeight="1" x14ac:dyDescent="0.2">
      <c r="B1028" s="1148" t="s">
        <v>1790</v>
      </c>
      <c r="C1028" s="1150">
        <v>601</v>
      </c>
      <c r="D1028" s="1150">
        <v>2351</v>
      </c>
      <c r="E1028" s="1150">
        <v>308</v>
      </c>
      <c r="F1028" s="1149">
        <v>3260</v>
      </c>
    </row>
    <row r="1029" spans="2:6" ht="12.95" customHeight="1" x14ac:dyDescent="0.2">
      <c r="B1029" s="1155" t="s">
        <v>1791</v>
      </c>
      <c r="C1029" s="1156">
        <v>269</v>
      </c>
      <c r="D1029" s="1156">
        <v>914</v>
      </c>
      <c r="E1029" s="1156">
        <v>132</v>
      </c>
      <c r="F1029" s="1157">
        <v>1315</v>
      </c>
    </row>
    <row r="1030" spans="2:6" ht="12.95" customHeight="1" x14ac:dyDescent="0.2">
      <c r="B1030" s="1148" t="s">
        <v>1792</v>
      </c>
      <c r="C1030" s="1150">
        <v>241</v>
      </c>
      <c r="D1030" s="1150">
        <v>914</v>
      </c>
      <c r="E1030" s="1150">
        <v>52</v>
      </c>
      <c r="F1030" s="1149">
        <v>1207</v>
      </c>
    </row>
    <row r="1031" spans="2:6" ht="12.95" customHeight="1" x14ac:dyDescent="0.2">
      <c r="B1031" s="1155" t="s">
        <v>1793</v>
      </c>
      <c r="C1031" s="1156">
        <v>244</v>
      </c>
      <c r="D1031" s="1156">
        <v>736</v>
      </c>
      <c r="E1031" s="1156">
        <v>79</v>
      </c>
      <c r="F1031" s="1157">
        <v>1059</v>
      </c>
    </row>
    <row r="1032" spans="2:6" ht="12.95" customHeight="1" x14ac:dyDescent="0.2">
      <c r="B1032" s="1148" t="s">
        <v>1794</v>
      </c>
      <c r="C1032" s="1150">
        <v>111</v>
      </c>
      <c r="D1032" s="1150">
        <v>232</v>
      </c>
      <c r="E1032" s="1150">
        <v>23</v>
      </c>
      <c r="F1032" s="1149">
        <v>366</v>
      </c>
    </row>
    <row r="1033" spans="2:6" ht="12.95" customHeight="1" x14ac:dyDescent="0.2">
      <c r="B1033" s="1155" t="s">
        <v>1795</v>
      </c>
      <c r="C1033" s="1156">
        <v>78</v>
      </c>
      <c r="D1033" s="1156">
        <v>133</v>
      </c>
      <c r="E1033" s="1156">
        <v>24</v>
      </c>
      <c r="F1033" s="1157">
        <v>235</v>
      </c>
    </row>
    <row r="1034" spans="2:6" ht="12.95" customHeight="1" x14ac:dyDescent="0.2">
      <c r="B1034" s="1148" t="s">
        <v>1796</v>
      </c>
      <c r="C1034" s="1150">
        <v>237</v>
      </c>
      <c r="D1034" s="1150">
        <v>843</v>
      </c>
      <c r="E1034" s="1150">
        <v>74</v>
      </c>
      <c r="F1034" s="1149">
        <v>1154</v>
      </c>
    </row>
    <row r="1035" spans="2:6" ht="12.95" customHeight="1" x14ac:dyDescent="0.2">
      <c r="B1035" s="1155" t="s">
        <v>1797</v>
      </c>
      <c r="C1035" s="1156">
        <v>6565</v>
      </c>
      <c r="D1035" s="1156">
        <v>4749</v>
      </c>
      <c r="E1035" s="1156">
        <v>3070</v>
      </c>
      <c r="F1035" s="1157">
        <v>14384</v>
      </c>
    </row>
    <row r="1036" spans="2:6" ht="12.95" customHeight="1" x14ac:dyDescent="0.2">
      <c r="B1036" s="1148" t="s">
        <v>1798</v>
      </c>
      <c r="C1036" s="1150">
        <v>3220</v>
      </c>
      <c r="D1036" s="1150">
        <v>4124</v>
      </c>
      <c r="E1036" s="1150">
        <v>2635</v>
      </c>
      <c r="F1036" s="1149">
        <v>9979</v>
      </c>
    </row>
    <row r="1037" spans="2:6" ht="12.95" customHeight="1" x14ac:dyDescent="0.2">
      <c r="B1037" s="1155" t="s">
        <v>1799</v>
      </c>
      <c r="C1037" s="1156">
        <v>6388</v>
      </c>
      <c r="D1037" s="1156">
        <v>7786</v>
      </c>
      <c r="E1037" s="1156">
        <v>4090</v>
      </c>
      <c r="F1037" s="1157">
        <v>18264</v>
      </c>
    </row>
    <row r="1038" spans="2:6" ht="12.95" customHeight="1" x14ac:dyDescent="0.2">
      <c r="B1038" s="1148" t="s">
        <v>1800</v>
      </c>
      <c r="C1038" s="1150">
        <v>12894</v>
      </c>
      <c r="D1038" s="1150">
        <v>18258</v>
      </c>
      <c r="E1038" s="1150">
        <v>6835</v>
      </c>
      <c r="F1038" s="1149">
        <v>37987</v>
      </c>
    </row>
    <row r="1039" spans="2:6" ht="12.95" customHeight="1" x14ac:dyDescent="0.2">
      <c r="B1039" s="1155" t="s">
        <v>1801</v>
      </c>
      <c r="C1039" s="1156">
        <v>8736</v>
      </c>
      <c r="D1039" s="1156">
        <v>11266</v>
      </c>
      <c r="E1039" s="1156">
        <v>4561</v>
      </c>
      <c r="F1039" s="1157">
        <v>24563</v>
      </c>
    </row>
    <row r="1040" spans="2:6" ht="12.95" customHeight="1" x14ac:dyDescent="0.2">
      <c r="B1040" s="1148" t="s">
        <v>1802</v>
      </c>
      <c r="C1040" s="1150">
        <v>10693</v>
      </c>
      <c r="D1040" s="1150">
        <v>14617</v>
      </c>
      <c r="E1040" s="1150">
        <v>5349</v>
      </c>
      <c r="F1040" s="1149">
        <v>30659</v>
      </c>
    </row>
    <row r="1041" spans="2:6" ht="12.95" customHeight="1" x14ac:dyDescent="0.2">
      <c r="B1041" s="1155" t="s">
        <v>1803</v>
      </c>
      <c r="C1041" s="1156">
        <v>12641</v>
      </c>
      <c r="D1041" s="1156">
        <v>18398</v>
      </c>
      <c r="E1041" s="1156">
        <v>7433</v>
      </c>
      <c r="F1041" s="1157">
        <v>38472</v>
      </c>
    </row>
    <row r="1042" spans="2:6" ht="12.95" customHeight="1" x14ac:dyDescent="0.2">
      <c r="B1042" s="1148" t="s">
        <v>1804</v>
      </c>
      <c r="C1042" s="1150">
        <v>16039</v>
      </c>
      <c r="D1042" s="1150">
        <v>24002</v>
      </c>
      <c r="E1042" s="1150">
        <v>8401</v>
      </c>
      <c r="F1042" s="1149">
        <v>48442</v>
      </c>
    </row>
    <row r="1043" spans="2:6" ht="12.95" customHeight="1" x14ac:dyDescent="0.2">
      <c r="B1043" s="1155" t="s">
        <v>1805</v>
      </c>
      <c r="C1043" s="1156">
        <v>5737</v>
      </c>
      <c r="D1043" s="1156">
        <v>31676</v>
      </c>
      <c r="E1043" s="1156">
        <v>5224</v>
      </c>
      <c r="F1043" s="1157">
        <v>42637</v>
      </c>
    </row>
    <row r="1044" spans="2:6" ht="12.95" customHeight="1" x14ac:dyDescent="0.2">
      <c r="B1044" s="1148" t="s">
        <v>1806</v>
      </c>
      <c r="C1044" s="1150">
        <v>13628</v>
      </c>
      <c r="D1044" s="1150">
        <v>20855</v>
      </c>
      <c r="E1044" s="1150">
        <v>8287</v>
      </c>
      <c r="F1044" s="1149">
        <v>42770</v>
      </c>
    </row>
    <row r="1045" spans="2:6" ht="12.95" customHeight="1" x14ac:dyDescent="0.2">
      <c r="B1045" s="1155" t="s">
        <v>1807</v>
      </c>
      <c r="C1045" s="1156">
        <v>13880</v>
      </c>
      <c r="D1045" s="1156">
        <v>20747</v>
      </c>
      <c r="E1045" s="1156">
        <v>7673</v>
      </c>
      <c r="F1045" s="1157">
        <v>42300</v>
      </c>
    </row>
    <row r="1046" spans="2:6" ht="12.95" customHeight="1" x14ac:dyDescent="0.2">
      <c r="B1046" s="1148" t="s">
        <v>1808</v>
      </c>
      <c r="C1046" s="1150">
        <v>3232</v>
      </c>
      <c r="D1046" s="1150">
        <v>4673</v>
      </c>
      <c r="E1046" s="1150">
        <v>2562</v>
      </c>
      <c r="F1046" s="1149">
        <v>10467</v>
      </c>
    </row>
    <row r="1047" spans="2:6" ht="12.95" customHeight="1" x14ac:dyDescent="0.2">
      <c r="B1047" s="1155" t="s">
        <v>1809</v>
      </c>
      <c r="C1047" s="1156">
        <v>13846</v>
      </c>
      <c r="D1047" s="1156">
        <v>19853</v>
      </c>
      <c r="E1047" s="1156">
        <v>7045</v>
      </c>
      <c r="F1047" s="1157">
        <v>40744</v>
      </c>
    </row>
    <row r="1048" spans="2:6" ht="12.95" customHeight="1" x14ac:dyDescent="0.2">
      <c r="B1048" s="1148" t="s">
        <v>1810</v>
      </c>
      <c r="C1048" s="1150">
        <v>9484</v>
      </c>
      <c r="D1048" s="1150">
        <v>13963</v>
      </c>
      <c r="E1048" s="1150">
        <v>4770</v>
      </c>
      <c r="F1048" s="1149">
        <v>28217</v>
      </c>
    </row>
    <row r="1049" spans="2:6" ht="12.95" customHeight="1" x14ac:dyDescent="0.2">
      <c r="B1049" s="1155" t="s">
        <v>1811</v>
      </c>
      <c r="C1049" s="1156">
        <v>9924</v>
      </c>
      <c r="D1049" s="1156">
        <v>13341</v>
      </c>
      <c r="E1049" s="1156">
        <v>3989</v>
      </c>
      <c r="F1049" s="1157">
        <v>27254</v>
      </c>
    </row>
    <row r="1050" spans="2:6" ht="12.95" customHeight="1" x14ac:dyDescent="0.2">
      <c r="B1050" s="1148" t="s">
        <v>1812</v>
      </c>
      <c r="C1050" s="1150">
        <v>0</v>
      </c>
      <c r="D1050" s="1150">
        <v>1</v>
      </c>
      <c r="E1050" s="1150">
        <v>12</v>
      </c>
      <c r="F1050" s="1149">
        <v>13</v>
      </c>
    </row>
    <row r="1051" spans="2:6" ht="12.95" customHeight="1" x14ac:dyDescent="0.2">
      <c r="B1051" s="1155" t="s">
        <v>1813</v>
      </c>
      <c r="C1051" s="1156">
        <v>0</v>
      </c>
      <c r="D1051" s="1156">
        <v>0</v>
      </c>
      <c r="E1051" s="1156">
        <v>3</v>
      </c>
      <c r="F1051" s="1157">
        <v>3</v>
      </c>
    </row>
    <row r="1052" spans="2:6" ht="12.95" customHeight="1" x14ac:dyDescent="0.2">
      <c r="B1052" s="1148" t="s">
        <v>1814</v>
      </c>
      <c r="C1052" s="1150">
        <v>0</v>
      </c>
      <c r="D1052" s="1150">
        <v>0</v>
      </c>
      <c r="E1052" s="1150">
        <v>3</v>
      </c>
      <c r="F1052" s="1149">
        <v>3</v>
      </c>
    </row>
    <row r="1053" spans="2:6" ht="12.95" customHeight="1" x14ac:dyDescent="0.2">
      <c r="B1053" s="1155" t="s">
        <v>1815</v>
      </c>
      <c r="C1053" s="1156">
        <v>9</v>
      </c>
      <c r="D1053" s="1156">
        <v>2</v>
      </c>
      <c r="E1053" s="1156">
        <v>1</v>
      </c>
      <c r="F1053" s="1157">
        <v>12</v>
      </c>
    </row>
    <row r="1054" spans="2:6" ht="12.95" customHeight="1" x14ac:dyDescent="0.2">
      <c r="B1054" s="1148" t="s">
        <v>1816</v>
      </c>
      <c r="C1054" s="1150">
        <v>7</v>
      </c>
      <c r="D1054" s="1150">
        <v>92</v>
      </c>
      <c r="E1054" s="1150">
        <v>4</v>
      </c>
      <c r="F1054" s="1149">
        <v>103</v>
      </c>
    </row>
    <row r="1055" spans="2:6" ht="12.95" customHeight="1" x14ac:dyDescent="0.2">
      <c r="B1055" s="1155" t="s">
        <v>1817</v>
      </c>
      <c r="C1055" s="1156">
        <v>4</v>
      </c>
      <c r="D1055" s="1156">
        <v>41</v>
      </c>
      <c r="E1055" s="1156">
        <v>7</v>
      </c>
      <c r="F1055" s="1157">
        <v>52</v>
      </c>
    </row>
    <row r="1056" spans="2:6" ht="12.95" customHeight="1" x14ac:dyDescent="0.2">
      <c r="B1056" s="1148" t="s">
        <v>1818</v>
      </c>
      <c r="C1056" s="1150">
        <v>5</v>
      </c>
      <c r="D1056" s="1150">
        <v>40</v>
      </c>
      <c r="E1056" s="1150">
        <v>10</v>
      </c>
      <c r="F1056" s="1149">
        <v>55</v>
      </c>
    </row>
    <row r="1057" spans="2:6" ht="12.95" customHeight="1" x14ac:dyDescent="0.2">
      <c r="B1057" s="1155" t="s">
        <v>1819</v>
      </c>
      <c r="C1057" s="1156">
        <v>4085</v>
      </c>
      <c r="D1057" s="1156">
        <v>9775</v>
      </c>
      <c r="E1057" s="1156">
        <v>2087</v>
      </c>
      <c r="F1057" s="1157">
        <v>15947</v>
      </c>
    </row>
    <row r="1058" spans="2:6" ht="12.95" customHeight="1" x14ac:dyDescent="0.2">
      <c r="B1058" s="1148" t="s">
        <v>1820</v>
      </c>
      <c r="C1058" s="1150">
        <v>114</v>
      </c>
      <c r="D1058" s="1150">
        <v>229</v>
      </c>
      <c r="E1058" s="1150">
        <v>33</v>
      </c>
      <c r="F1058" s="1149">
        <v>376</v>
      </c>
    </row>
    <row r="1059" spans="2:6" ht="12.95" customHeight="1" x14ac:dyDescent="0.2">
      <c r="B1059" s="1155" t="s">
        <v>1821</v>
      </c>
      <c r="C1059" s="1156">
        <v>1373</v>
      </c>
      <c r="D1059" s="1156">
        <v>1782</v>
      </c>
      <c r="E1059" s="1156">
        <v>603</v>
      </c>
      <c r="F1059" s="1157">
        <v>3758</v>
      </c>
    </row>
    <row r="1060" spans="2:6" ht="12.95" customHeight="1" x14ac:dyDescent="0.2">
      <c r="B1060" s="1148" t="s">
        <v>1822</v>
      </c>
      <c r="C1060" s="1150">
        <v>420</v>
      </c>
      <c r="D1060" s="1150">
        <v>614</v>
      </c>
      <c r="E1060" s="1150">
        <v>127</v>
      </c>
      <c r="F1060" s="1149">
        <v>1161</v>
      </c>
    </row>
    <row r="1061" spans="2:6" ht="12.95" customHeight="1" x14ac:dyDescent="0.2">
      <c r="B1061" s="1155" t="s">
        <v>1823</v>
      </c>
      <c r="C1061" s="1156">
        <v>1681</v>
      </c>
      <c r="D1061" s="1156">
        <v>3623</v>
      </c>
      <c r="E1061" s="1156">
        <v>705</v>
      </c>
      <c r="F1061" s="1157">
        <v>6009</v>
      </c>
    </row>
    <row r="1062" spans="2:6" ht="12.95" customHeight="1" x14ac:dyDescent="0.2">
      <c r="B1062" s="1148" t="s">
        <v>1824</v>
      </c>
      <c r="C1062" s="1150">
        <v>1313</v>
      </c>
      <c r="D1062" s="1150">
        <v>3372</v>
      </c>
      <c r="E1062" s="1150">
        <v>882</v>
      </c>
      <c r="F1062" s="1149">
        <v>5567</v>
      </c>
    </row>
    <row r="1063" spans="2:6" ht="12.95" customHeight="1" x14ac:dyDescent="0.2">
      <c r="B1063" s="1155" t="s">
        <v>1825</v>
      </c>
      <c r="C1063" s="1156">
        <v>11</v>
      </c>
      <c r="D1063" s="1156">
        <v>294</v>
      </c>
      <c r="E1063" s="1156">
        <v>86</v>
      </c>
      <c r="F1063" s="1157">
        <v>391</v>
      </c>
    </row>
    <row r="1064" spans="2:6" ht="12.95" customHeight="1" x14ac:dyDescent="0.2">
      <c r="B1064" s="1148" t="s">
        <v>1826</v>
      </c>
      <c r="C1064" s="1150">
        <v>0</v>
      </c>
      <c r="D1064" s="1150">
        <v>4</v>
      </c>
      <c r="E1064" s="1150">
        <v>24</v>
      </c>
      <c r="F1064" s="1149">
        <v>28</v>
      </c>
    </row>
    <row r="1065" spans="2:6" ht="12.95" customHeight="1" x14ac:dyDescent="0.2">
      <c r="B1065" s="1155" t="s">
        <v>1827</v>
      </c>
      <c r="C1065" s="1156">
        <v>1246</v>
      </c>
      <c r="D1065" s="1156">
        <v>2834</v>
      </c>
      <c r="E1065" s="1156">
        <v>505</v>
      </c>
      <c r="F1065" s="1157">
        <v>4585</v>
      </c>
    </row>
    <row r="1066" spans="2:6" ht="12.95" customHeight="1" x14ac:dyDescent="0.2">
      <c r="B1066" s="1148" t="s">
        <v>1828</v>
      </c>
      <c r="C1066" s="1150">
        <v>12780</v>
      </c>
      <c r="D1066" s="1150">
        <v>31050</v>
      </c>
      <c r="E1066" s="1150">
        <v>7363</v>
      </c>
      <c r="F1066" s="1149">
        <v>51193</v>
      </c>
    </row>
    <row r="1067" spans="2:6" ht="12.95" customHeight="1" x14ac:dyDescent="0.2">
      <c r="B1067" s="1155" t="s">
        <v>1829</v>
      </c>
      <c r="C1067" s="1156">
        <v>678</v>
      </c>
      <c r="D1067" s="1156">
        <v>2090</v>
      </c>
      <c r="E1067" s="1156">
        <v>283</v>
      </c>
      <c r="F1067" s="1157">
        <v>3051</v>
      </c>
    </row>
    <row r="1068" spans="2:6" ht="12.95" customHeight="1" x14ac:dyDescent="0.2">
      <c r="B1068" s="1148" t="s">
        <v>1830</v>
      </c>
      <c r="C1068" s="1150">
        <v>271</v>
      </c>
      <c r="D1068" s="1150">
        <v>744</v>
      </c>
      <c r="E1068" s="1150">
        <v>67</v>
      </c>
      <c r="F1068" s="1149">
        <v>1082</v>
      </c>
    </row>
    <row r="1069" spans="2:6" ht="12.95" customHeight="1" x14ac:dyDescent="0.2">
      <c r="B1069" s="1155" t="s">
        <v>1831</v>
      </c>
      <c r="C1069" s="1156">
        <v>591</v>
      </c>
      <c r="D1069" s="1156">
        <v>1331</v>
      </c>
      <c r="E1069" s="1156">
        <v>216</v>
      </c>
      <c r="F1069" s="1157">
        <v>2138</v>
      </c>
    </row>
    <row r="1070" spans="2:6" ht="12.95" customHeight="1" x14ac:dyDescent="0.2">
      <c r="B1070" s="1148" t="s">
        <v>1832</v>
      </c>
      <c r="C1070" s="1150">
        <v>3437</v>
      </c>
      <c r="D1070" s="1150">
        <v>6997</v>
      </c>
      <c r="E1070" s="1150">
        <v>2088</v>
      </c>
      <c r="F1070" s="1149">
        <v>12522</v>
      </c>
    </row>
    <row r="1071" spans="2:6" ht="12.95" customHeight="1" x14ac:dyDescent="0.2">
      <c r="B1071" s="1155" t="s">
        <v>1833</v>
      </c>
      <c r="C1071" s="1156">
        <v>3573</v>
      </c>
      <c r="D1071" s="1156">
        <v>3773</v>
      </c>
      <c r="E1071" s="1156">
        <v>1171</v>
      </c>
      <c r="F1071" s="1157">
        <v>8517</v>
      </c>
    </row>
    <row r="1072" spans="2:6" ht="12.95" customHeight="1" x14ac:dyDescent="0.2">
      <c r="B1072" s="1148" t="s">
        <v>1834</v>
      </c>
      <c r="C1072" s="1150">
        <v>1174</v>
      </c>
      <c r="D1072" s="1150">
        <v>1369</v>
      </c>
      <c r="E1072" s="1150">
        <v>348</v>
      </c>
      <c r="F1072" s="1149">
        <v>2891</v>
      </c>
    </row>
    <row r="1073" spans="2:6" ht="12.95" customHeight="1" x14ac:dyDescent="0.2">
      <c r="B1073" s="1155" t="s">
        <v>1835</v>
      </c>
      <c r="C1073" s="1156">
        <v>3511</v>
      </c>
      <c r="D1073" s="1156">
        <v>4228</v>
      </c>
      <c r="E1073" s="1156">
        <v>1414</v>
      </c>
      <c r="F1073" s="1157">
        <v>9153</v>
      </c>
    </row>
    <row r="1074" spans="2:6" ht="12.95" customHeight="1" x14ac:dyDescent="0.2">
      <c r="B1074" s="1148" t="s">
        <v>1836</v>
      </c>
      <c r="C1074" s="1150">
        <v>1006</v>
      </c>
      <c r="D1074" s="1150">
        <v>1581</v>
      </c>
      <c r="E1074" s="1150">
        <v>580</v>
      </c>
      <c r="F1074" s="1149">
        <v>3167</v>
      </c>
    </row>
    <row r="1075" spans="2:6" ht="12.95" customHeight="1" x14ac:dyDescent="0.2">
      <c r="B1075" s="1155" t="s">
        <v>1837</v>
      </c>
      <c r="C1075" s="1156">
        <v>508</v>
      </c>
      <c r="D1075" s="1156">
        <v>730</v>
      </c>
      <c r="E1075" s="1156">
        <v>239</v>
      </c>
      <c r="F1075" s="1157">
        <v>1477</v>
      </c>
    </row>
    <row r="1076" spans="2:6" ht="12.95" customHeight="1" x14ac:dyDescent="0.2">
      <c r="B1076" s="1148" t="s">
        <v>1838</v>
      </c>
      <c r="C1076" s="1150">
        <v>10314</v>
      </c>
      <c r="D1076" s="1150">
        <v>13745</v>
      </c>
      <c r="E1076" s="1150">
        <v>4272</v>
      </c>
      <c r="F1076" s="1149">
        <v>28331</v>
      </c>
    </row>
    <row r="1077" spans="2:6" ht="12.95" customHeight="1" x14ac:dyDescent="0.2">
      <c r="B1077" s="1155" t="s">
        <v>1839</v>
      </c>
      <c r="C1077" s="1156">
        <v>14668</v>
      </c>
      <c r="D1077" s="1156">
        <v>19841</v>
      </c>
      <c r="E1077" s="1156">
        <v>7193</v>
      </c>
      <c r="F1077" s="1157">
        <v>41702</v>
      </c>
    </row>
    <row r="1078" spans="2:6" ht="12.95" customHeight="1" x14ac:dyDescent="0.2">
      <c r="B1078" s="1148" t="s">
        <v>1840</v>
      </c>
      <c r="C1078" s="1150">
        <v>79</v>
      </c>
      <c r="D1078" s="1150">
        <v>71</v>
      </c>
      <c r="E1078" s="1150">
        <v>67</v>
      </c>
      <c r="F1078" s="1149">
        <v>217</v>
      </c>
    </row>
    <row r="1079" spans="2:6" ht="12.95" customHeight="1" x14ac:dyDescent="0.2">
      <c r="B1079" s="1155" t="s">
        <v>1841</v>
      </c>
      <c r="C1079" s="1156">
        <v>1698</v>
      </c>
      <c r="D1079" s="1156">
        <v>1748</v>
      </c>
      <c r="E1079" s="1156">
        <v>473</v>
      </c>
      <c r="F1079" s="1157">
        <v>3919</v>
      </c>
    </row>
    <row r="1080" spans="2:6" ht="12.95" customHeight="1" x14ac:dyDescent="0.2">
      <c r="B1080" s="1148" t="s">
        <v>1842</v>
      </c>
      <c r="C1080" s="1150">
        <v>2646</v>
      </c>
      <c r="D1080" s="1150">
        <v>4144</v>
      </c>
      <c r="E1080" s="1150">
        <v>857</v>
      </c>
      <c r="F1080" s="1149">
        <v>7647</v>
      </c>
    </row>
    <row r="1081" spans="2:6" ht="12.95" customHeight="1" x14ac:dyDescent="0.2">
      <c r="B1081" s="1155" t="s">
        <v>1843</v>
      </c>
      <c r="C1081" s="1156">
        <v>1953</v>
      </c>
      <c r="D1081" s="1156">
        <v>4304</v>
      </c>
      <c r="E1081" s="1156">
        <v>1083</v>
      </c>
      <c r="F1081" s="1157">
        <v>7340</v>
      </c>
    </row>
    <row r="1082" spans="2:6" ht="12.95" customHeight="1" x14ac:dyDescent="0.2">
      <c r="B1082" s="1148" t="s">
        <v>1844</v>
      </c>
      <c r="C1082" s="1150">
        <v>327</v>
      </c>
      <c r="D1082" s="1150">
        <v>461</v>
      </c>
      <c r="E1082" s="1150">
        <v>134</v>
      </c>
      <c r="F1082" s="1149">
        <v>922</v>
      </c>
    </row>
    <row r="1083" spans="2:6" ht="12.95" customHeight="1" x14ac:dyDescent="0.2">
      <c r="B1083" s="1155" t="s">
        <v>1845</v>
      </c>
      <c r="C1083" s="1156">
        <v>196</v>
      </c>
      <c r="D1083" s="1156">
        <v>348</v>
      </c>
      <c r="E1083" s="1156">
        <v>91</v>
      </c>
      <c r="F1083" s="1157">
        <v>635</v>
      </c>
    </row>
    <row r="1084" spans="2:6" ht="12.95" customHeight="1" x14ac:dyDescent="0.2">
      <c r="B1084" s="1148" t="s">
        <v>1846</v>
      </c>
      <c r="C1084" s="1150">
        <v>1102</v>
      </c>
      <c r="D1084" s="1150">
        <v>2801</v>
      </c>
      <c r="E1084" s="1150">
        <v>605</v>
      </c>
      <c r="F1084" s="1149">
        <v>4508</v>
      </c>
    </row>
    <row r="1085" spans="2:6" ht="12.95" customHeight="1" x14ac:dyDescent="0.2">
      <c r="B1085" s="1155" t="s">
        <v>1847</v>
      </c>
      <c r="C1085" s="1156">
        <v>742</v>
      </c>
      <c r="D1085" s="1156">
        <v>1479</v>
      </c>
      <c r="E1085" s="1156">
        <v>396</v>
      </c>
      <c r="F1085" s="1157">
        <v>2617</v>
      </c>
    </row>
    <row r="1086" spans="2:6" ht="12.95" customHeight="1" x14ac:dyDescent="0.2">
      <c r="B1086" s="1148" t="s">
        <v>1848</v>
      </c>
      <c r="C1086" s="1150">
        <v>162</v>
      </c>
      <c r="D1086" s="1150">
        <v>232</v>
      </c>
      <c r="E1086" s="1150">
        <v>50</v>
      </c>
      <c r="F1086" s="1149">
        <v>444</v>
      </c>
    </row>
    <row r="1087" spans="2:6" ht="12.95" customHeight="1" x14ac:dyDescent="0.2">
      <c r="B1087" s="1155" t="s">
        <v>1849</v>
      </c>
      <c r="C1087" s="1156">
        <v>445</v>
      </c>
      <c r="D1087" s="1156">
        <v>906</v>
      </c>
      <c r="E1087" s="1156">
        <v>201</v>
      </c>
      <c r="F1087" s="1157">
        <v>1552</v>
      </c>
    </row>
    <row r="1088" spans="2:6" ht="12.95" customHeight="1" x14ac:dyDescent="0.2">
      <c r="B1088" s="1148" t="s">
        <v>1850</v>
      </c>
      <c r="C1088" s="1150">
        <v>3579</v>
      </c>
      <c r="D1088" s="1150">
        <v>8119</v>
      </c>
      <c r="E1088" s="1150">
        <v>2104</v>
      </c>
      <c r="F1088" s="1149">
        <v>13802</v>
      </c>
    </row>
    <row r="1089" spans="2:6" ht="12.95" customHeight="1" x14ac:dyDescent="0.2">
      <c r="B1089" s="1155" t="s">
        <v>1851</v>
      </c>
      <c r="C1089" s="1156">
        <v>2044</v>
      </c>
      <c r="D1089" s="1156">
        <v>11855</v>
      </c>
      <c r="E1089" s="1156">
        <v>1237</v>
      </c>
      <c r="F1089" s="1157">
        <v>15136</v>
      </c>
    </row>
    <row r="1090" spans="2:6" ht="12.95" customHeight="1" x14ac:dyDescent="0.2">
      <c r="B1090" s="1148" t="s">
        <v>1852</v>
      </c>
      <c r="C1090" s="1150">
        <v>3395</v>
      </c>
      <c r="D1090" s="1150">
        <v>10291</v>
      </c>
      <c r="E1090" s="1150">
        <v>1733</v>
      </c>
      <c r="F1090" s="1149">
        <v>15419</v>
      </c>
    </row>
    <row r="1091" spans="2:6" ht="12.95" customHeight="1" x14ac:dyDescent="0.2">
      <c r="B1091" s="1155" t="s">
        <v>1853</v>
      </c>
      <c r="C1091" s="1156">
        <v>493</v>
      </c>
      <c r="D1091" s="1156">
        <v>1374</v>
      </c>
      <c r="E1091" s="1156">
        <v>183</v>
      </c>
      <c r="F1091" s="1157">
        <v>2050</v>
      </c>
    </row>
    <row r="1092" spans="2:6" ht="12.95" customHeight="1" x14ac:dyDescent="0.2">
      <c r="B1092" s="1148" t="s">
        <v>1854</v>
      </c>
      <c r="C1092" s="1150">
        <v>114</v>
      </c>
      <c r="D1092" s="1150">
        <v>325</v>
      </c>
      <c r="E1092" s="1150">
        <v>28</v>
      </c>
      <c r="F1092" s="1149">
        <v>467</v>
      </c>
    </row>
    <row r="1093" spans="2:6" ht="12.95" customHeight="1" x14ac:dyDescent="0.2">
      <c r="B1093" s="1155" t="s">
        <v>1855</v>
      </c>
      <c r="C1093" s="1156">
        <v>2092</v>
      </c>
      <c r="D1093" s="1156">
        <v>5018</v>
      </c>
      <c r="E1093" s="1156">
        <v>844</v>
      </c>
      <c r="F1093" s="1157">
        <v>7954</v>
      </c>
    </row>
    <row r="1094" spans="2:6" ht="12.95" customHeight="1" x14ac:dyDescent="0.2">
      <c r="B1094" s="1148" t="s">
        <v>1856</v>
      </c>
      <c r="C1094" s="1150">
        <v>226</v>
      </c>
      <c r="D1094" s="1150">
        <v>626</v>
      </c>
      <c r="E1094" s="1150">
        <v>103</v>
      </c>
      <c r="F1094" s="1149">
        <v>955</v>
      </c>
    </row>
    <row r="1095" spans="2:6" ht="12.95" customHeight="1" x14ac:dyDescent="0.2">
      <c r="B1095" s="1155" t="s">
        <v>1857</v>
      </c>
      <c r="C1095" s="1156">
        <v>1127</v>
      </c>
      <c r="D1095" s="1156">
        <v>3161</v>
      </c>
      <c r="E1095" s="1156">
        <v>494</v>
      </c>
      <c r="F1095" s="1157">
        <v>4782</v>
      </c>
    </row>
    <row r="1096" spans="2:6" ht="12.95" customHeight="1" x14ac:dyDescent="0.2">
      <c r="B1096" s="1148" t="s">
        <v>1858</v>
      </c>
      <c r="C1096" s="1150">
        <v>815</v>
      </c>
      <c r="D1096" s="1150">
        <v>2256</v>
      </c>
      <c r="E1096" s="1150">
        <v>292</v>
      </c>
      <c r="F1096" s="1149">
        <v>3363</v>
      </c>
    </row>
    <row r="1097" spans="2:6" ht="12.95" customHeight="1" x14ac:dyDescent="0.2">
      <c r="B1097" s="1155" t="s">
        <v>1859</v>
      </c>
      <c r="C1097" s="1156">
        <v>1060</v>
      </c>
      <c r="D1097" s="1156">
        <v>3091</v>
      </c>
      <c r="E1097" s="1156">
        <v>444</v>
      </c>
      <c r="F1097" s="1157">
        <v>4595</v>
      </c>
    </row>
    <row r="1098" spans="2:6" ht="12.95" customHeight="1" x14ac:dyDescent="0.2">
      <c r="B1098" s="1148" t="s">
        <v>1860</v>
      </c>
      <c r="C1098" s="1150">
        <v>1865</v>
      </c>
      <c r="D1098" s="1150">
        <v>6427</v>
      </c>
      <c r="E1098" s="1150">
        <v>885</v>
      </c>
      <c r="F1098" s="1149">
        <v>9177</v>
      </c>
    </row>
    <row r="1099" spans="2:6" ht="12.95" customHeight="1" x14ac:dyDescent="0.2">
      <c r="B1099" s="1155" t="s">
        <v>1861</v>
      </c>
      <c r="C1099" s="1156">
        <v>10968</v>
      </c>
      <c r="D1099" s="1156">
        <v>23536</v>
      </c>
      <c r="E1099" s="1156">
        <v>6936</v>
      </c>
      <c r="F1099" s="1157">
        <v>41440</v>
      </c>
    </row>
    <row r="1100" spans="2:6" ht="12.95" customHeight="1" x14ac:dyDescent="0.2">
      <c r="B1100" s="1148" t="s">
        <v>1862</v>
      </c>
      <c r="C1100" s="1150">
        <v>1214</v>
      </c>
      <c r="D1100" s="1150">
        <v>2452</v>
      </c>
      <c r="E1100" s="1150">
        <v>431</v>
      </c>
      <c r="F1100" s="1149">
        <v>4097</v>
      </c>
    </row>
    <row r="1101" spans="2:6" ht="12.95" customHeight="1" x14ac:dyDescent="0.2">
      <c r="B1101" s="1155" t="s">
        <v>1863</v>
      </c>
      <c r="C1101" s="1156">
        <v>509</v>
      </c>
      <c r="D1101" s="1156">
        <v>1006</v>
      </c>
      <c r="E1101" s="1156">
        <v>157</v>
      </c>
      <c r="F1101" s="1157">
        <v>1672</v>
      </c>
    </row>
    <row r="1102" spans="2:6" ht="12.95" customHeight="1" x14ac:dyDescent="0.2">
      <c r="B1102" s="1148" t="s">
        <v>1864</v>
      </c>
      <c r="C1102" s="1150">
        <v>576</v>
      </c>
      <c r="D1102" s="1150">
        <v>1231</v>
      </c>
      <c r="E1102" s="1150">
        <v>204</v>
      </c>
      <c r="F1102" s="1149">
        <v>2011</v>
      </c>
    </row>
    <row r="1103" spans="2:6" ht="12.95" customHeight="1" x14ac:dyDescent="0.2">
      <c r="B1103" s="1155" t="s">
        <v>1865</v>
      </c>
      <c r="C1103" s="1156">
        <v>1054</v>
      </c>
      <c r="D1103" s="1156">
        <v>1954</v>
      </c>
      <c r="E1103" s="1156">
        <v>346</v>
      </c>
      <c r="F1103" s="1157">
        <v>3354</v>
      </c>
    </row>
    <row r="1104" spans="2:6" ht="12.95" customHeight="1" x14ac:dyDescent="0.2">
      <c r="B1104" s="1148" t="s">
        <v>1866</v>
      </c>
      <c r="C1104" s="1150">
        <v>303</v>
      </c>
      <c r="D1104" s="1150">
        <v>787</v>
      </c>
      <c r="E1104" s="1150">
        <v>152</v>
      </c>
      <c r="F1104" s="1149">
        <v>1242</v>
      </c>
    </row>
    <row r="1105" spans="2:6" ht="12.95" customHeight="1" x14ac:dyDescent="0.2">
      <c r="B1105" s="1155" t="s">
        <v>1867</v>
      </c>
      <c r="C1105" s="1156">
        <v>84</v>
      </c>
      <c r="D1105" s="1156">
        <v>137</v>
      </c>
      <c r="E1105" s="1156">
        <v>40</v>
      </c>
      <c r="F1105" s="1157">
        <v>261</v>
      </c>
    </row>
    <row r="1106" spans="2:6" ht="12.95" customHeight="1" x14ac:dyDescent="0.2">
      <c r="B1106" s="1148" t="s">
        <v>1868</v>
      </c>
      <c r="C1106" s="1150">
        <v>212</v>
      </c>
      <c r="D1106" s="1150">
        <v>588</v>
      </c>
      <c r="E1106" s="1150">
        <v>71</v>
      </c>
      <c r="F1106" s="1149">
        <v>871</v>
      </c>
    </row>
    <row r="1107" spans="2:6" ht="12.95" customHeight="1" x14ac:dyDescent="0.2">
      <c r="B1107" s="1155" t="s">
        <v>1869</v>
      </c>
      <c r="C1107" s="1156">
        <v>2679</v>
      </c>
      <c r="D1107" s="1156">
        <v>7779</v>
      </c>
      <c r="E1107" s="1156">
        <v>1500</v>
      </c>
      <c r="F1107" s="1157">
        <v>11958</v>
      </c>
    </row>
    <row r="1108" spans="2:6" ht="12.95" customHeight="1" x14ac:dyDescent="0.2">
      <c r="B1108" s="1148" t="s">
        <v>1870</v>
      </c>
      <c r="C1108" s="1150">
        <v>1580</v>
      </c>
      <c r="D1108" s="1150">
        <v>3832</v>
      </c>
      <c r="E1108" s="1150">
        <v>641</v>
      </c>
      <c r="F1108" s="1149">
        <v>6053</v>
      </c>
    </row>
    <row r="1109" spans="2:6" ht="12.95" customHeight="1" x14ac:dyDescent="0.2">
      <c r="B1109" s="1155" t="s">
        <v>1871</v>
      </c>
      <c r="C1109" s="1156">
        <v>2284</v>
      </c>
      <c r="D1109" s="1156">
        <v>4496</v>
      </c>
      <c r="E1109" s="1156">
        <v>1096</v>
      </c>
      <c r="F1109" s="1157">
        <v>7876</v>
      </c>
    </row>
    <row r="1110" spans="2:6" ht="12.95" customHeight="1" x14ac:dyDescent="0.2">
      <c r="B1110" s="1148" t="s">
        <v>1872</v>
      </c>
      <c r="C1110" s="1150">
        <v>20</v>
      </c>
      <c r="D1110" s="1150">
        <v>47</v>
      </c>
      <c r="E1110" s="1150">
        <v>11</v>
      </c>
      <c r="F1110" s="1149">
        <v>78</v>
      </c>
    </row>
    <row r="1111" spans="2:6" ht="12.95" customHeight="1" x14ac:dyDescent="0.2">
      <c r="B1111" s="1155" t="s">
        <v>1873</v>
      </c>
      <c r="C1111" s="1156">
        <v>2849</v>
      </c>
      <c r="D1111" s="1156">
        <v>6882</v>
      </c>
      <c r="E1111" s="1156">
        <v>1573</v>
      </c>
      <c r="F1111" s="1157">
        <v>11304</v>
      </c>
    </row>
    <row r="1112" spans="2:6" ht="12.95" customHeight="1" x14ac:dyDescent="0.2">
      <c r="B1112" s="1148" t="s">
        <v>1874</v>
      </c>
      <c r="C1112" s="1150">
        <v>2037</v>
      </c>
      <c r="D1112" s="1150">
        <v>4905</v>
      </c>
      <c r="E1112" s="1150">
        <v>1052</v>
      </c>
      <c r="F1112" s="1149">
        <v>7994</v>
      </c>
    </row>
    <row r="1113" spans="2:6" ht="12.95" customHeight="1" x14ac:dyDescent="0.2">
      <c r="B1113" s="1155" t="s">
        <v>1875</v>
      </c>
      <c r="C1113" s="1156">
        <v>159</v>
      </c>
      <c r="D1113" s="1156">
        <v>415</v>
      </c>
      <c r="E1113" s="1156">
        <v>48</v>
      </c>
      <c r="F1113" s="1157">
        <v>622</v>
      </c>
    </row>
    <row r="1114" spans="2:6" ht="12.95" customHeight="1" x14ac:dyDescent="0.2">
      <c r="B1114" s="1148" t="s">
        <v>1876</v>
      </c>
      <c r="C1114" s="1150">
        <v>9627</v>
      </c>
      <c r="D1114" s="1150">
        <v>15973</v>
      </c>
      <c r="E1114" s="1150">
        <v>3933</v>
      </c>
      <c r="F1114" s="1149">
        <v>29533</v>
      </c>
    </row>
    <row r="1115" spans="2:6" ht="12.95" customHeight="1" x14ac:dyDescent="0.2">
      <c r="B1115" s="1155" t="s">
        <v>1877</v>
      </c>
      <c r="C1115" s="1156">
        <v>9</v>
      </c>
      <c r="D1115" s="1156">
        <v>8</v>
      </c>
      <c r="E1115" s="1156">
        <v>7</v>
      </c>
      <c r="F1115" s="1157">
        <v>24</v>
      </c>
    </row>
    <row r="1116" spans="2:6" ht="12.95" customHeight="1" x14ac:dyDescent="0.2">
      <c r="B1116" s="1148" t="s">
        <v>1878</v>
      </c>
      <c r="C1116" s="1150">
        <v>12</v>
      </c>
      <c r="D1116" s="1150">
        <v>6</v>
      </c>
      <c r="E1116" s="1150">
        <v>4</v>
      </c>
      <c r="F1116" s="1149">
        <v>22</v>
      </c>
    </row>
    <row r="1117" spans="2:6" ht="12.95" customHeight="1" x14ac:dyDescent="0.2">
      <c r="B1117" s="1155" t="s">
        <v>1879</v>
      </c>
      <c r="C1117" s="1156">
        <v>150</v>
      </c>
      <c r="D1117" s="1156">
        <v>76</v>
      </c>
      <c r="E1117" s="1156">
        <v>57</v>
      </c>
      <c r="F1117" s="1157">
        <v>283</v>
      </c>
    </row>
    <row r="1118" spans="2:6" ht="12.95" customHeight="1" x14ac:dyDescent="0.2">
      <c r="B1118" s="1148" t="s">
        <v>1880</v>
      </c>
      <c r="C1118" s="1150">
        <v>4203</v>
      </c>
      <c r="D1118" s="1150">
        <v>10808</v>
      </c>
      <c r="E1118" s="1150">
        <v>1987</v>
      </c>
      <c r="F1118" s="1149">
        <v>16998</v>
      </c>
    </row>
    <row r="1119" spans="2:6" ht="12.95" customHeight="1" x14ac:dyDescent="0.2">
      <c r="B1119" s="1155" t="s">
        <v>1881</v>
      </c>
      <c r="C1119" s="1156">
        <v>841</v>
      </c>
      <c r="D1119" s="1156">
        <v>2103</v>
      </c>
      <c r="E1119" s="1156">
        <v>316</v>
      </c>
      <c r="F1119" s="1157">
        <v>3260</v>
      </c>
    </row>
    <row r="1120" spans="2:6" ht="12.95" customHeight="1" x14ac:dyDescent="0.2">
      <c r="B1120" s="1148" t="s">
        <v>1882</v>
      </c>
      <c r="C1120" s="1150">
        <v>2431</v>
      </c>
      <c r="D1120" s="1150">
        <v>6009</v>
      </c>
      <c r="E1120" s="1150">
        <v>1108</v>
      </c>
      <c r="F1120" s="1149">
        <v>9548</v>
      </c>
    </row>
    <row r="1121" spans="2:6" ht="12.95" customHeight="1" x14ac:dyDescent="0.2">
      <c r="B1121" s="1155" t="s">
        <v>1883</v>
      </c>
      <c r="C1121" s="1156">
        <v>1464</v>
      </c>
      <c r="D1121" s="1156">
        <v>3439</v>
      </c>
      <c r="E1121" s="1156">
        <v>585</v>
      </c>
      <c r="F1121" s="1157">
        <v>5488</v>
      </c>
    </row>
    <row r="1122" spans="2:6" ht="12.95" customHeight="1" x14ac:dyDescent="0.2">
      <c r="B1122" s="1148" t="s">
        <v>1884</v>
      </c>
      <c r="C1122" s="1150">
        <v>4163</v>
      </c>
      <c r="D1122" s="1150">
        <v>5795</v>
      </c>
      <c r="E1122" s="1150">
        <v>1643</v>
      </c>
      <c r="F1122" s="1149">
        <v>11601</v>
      </c>
    </row>
    <row r="1123" spans="2:6" ht="12.95" customHeight="1" x14ac:dyDescent="0.2">
      <c r="B1123" s="1155" t="s">
        <v>1885</v>
      </c>
      <c r="C1123" s="1156">
        <v>608</v>
      </c>
      <c r="D1123" s="1156">
        <v>582</v>
      </c>
      <c r="E1123" s="1156">
        <v>149</v>
      </c>
      <c r="F1123" s="1157">
        <v>1339</v>
      </c>
    </row>
    <row r="1124" spans="2:6" ht="12.95" customHeight="1" x14ac:dyDescent="0.2">
      <c r="B1124" s="1148" t="s">
        <v>1886</v>
      </c>
      <c r="C1124" s="1150">
        <v>4321</v>
      </c>
      <c r="D1124" s="1150">
        <v>8342</v>
      </c>
      <c r="E1124" s="1150">
        <v>1972</v>
      </c>
      <c r="F1124" s="1149">
        <v>14635</v>
      </c>
    </row>
    <row r="1125" spans="2:6" ht="12.95" customHeight="1" x14ac:dyDescent="0.2">
      <c r="B1125" s="1155" t="s">
        <v>1887</v>
      </c>
      <c r="C1125" s="1156">
        <v>307</v>
      </c>
      <c r="D1125" s="1156">
        <v>231</v>
      </c>
      <c r="E1125" s="1156">
        <v>73</v>
      </c>
      <c r="F1125" s="1157">
        <v>611</v>
      </c>
    </row>
    <row r="1126" spans="2:6" ht="12.95" customHeight="1" x14ac:dyDescent="0.2">
      <c r="B1126" s="1148" t="s">
        <v>1888</v>
      </c>
      <c r="C1126" s="1150">
        <v>5332</v>
      </c>
      <c r="D1126" s="1150">
        <v>5513</v>
      </c>
      <c r="E1126" s="1150">
        <v>1833</v>
      </c>
      <c r="F1126" s="1149">
        <v>12678</v>
      </c>
    </row>
    <row r="1127" spans="2:6" ht="12.95" customHeight="1" x14ac:dyDescent="0.2">
      <c r="B1127" s="1155" t="s">
        <v>1889</v>
      </c>
      <c r="C1127" s="1156">
        <v>9283</v>
      </c>
      <c r="D1127" s="1156">
        <v>35083</v>
      </c>
      <c r="E1127" s="1156">
        <v>5884</v>
      </c>
      <c r="F1127" s="1157">
        <v>50250</v>
      </c>
    </row>
    <row r="1128" spans="2:6" ht="12.95" customHeight="1" x14ac:dyDescent="0.2">
      <c r="B1128" s="1148" t="s">
        <v>1890</v>
      </c>
      <c r="C1128" s="1150">
        <v>284</v>
      </c>
      <c r="D1128" s="1150">
        <v>822</v>
      </c>
      <c r="E1128" s="1150">
        <v>94</v>
      </c>
      <c r="F1128" s="1149">
        <v>1200</v>
      </c>
    </row>
    <row r="1129" spans="2:6" ht="12.95" customHeight="1" x14ac:dyDescent="0.2">
      <c r="B1129" s="1155" t="s">
        <v>1891</v>
      </c>
      <c r="C1129" s="1156">
        <v>1512</v>
      </c>
      <c r="D1129" s="1156">
        <v>3779</v>
      </c>
      <c r="E1129" s="1156">
        <v>681</v>
      </c>
      <c r="F1129" s="1157">
        <v>5972</v>
      </c>
    </row>
    <row r="1130" spans="2:6" ht="12.95" customHeight="1" x14ac:dyDescent="0.2">
      <c r="B1130" s="1148" t="s">
        <v>1892</v>
      </c>
      <c r="C1130" s="1150">
        <v>38</v>
      </c>
      <c r="D1130" s="1150">
        <v>67</v>
      </c>
      <c r="E1130" s="1150">
        <v>25</v>
      </c>
      <c r="F1130" s="1149">
        <v>130</v>
      </c>
    </row>
    <row r="1131" spans="2:6" ht="12.95" customHeight="1" x14ac:dyDescent="0.2">
      <c r="B1131" s="1155" t="s">
        <v>1893</v>
      </c>
      <c r="C1131" s="1156">
        <v>497</v>
      </c>
      <c r="D1131" s="1156">
        <v>1269</v>
      </c>
      <c r="E1131" s="1156">
        <v>177</v>
      </c>
      <c r="F1131" s="1157">
        <v>1943</v>
      </c>
    </row>
    <row r="1132" spans="2:6" ht="12.95" customHeight="1" x14ac:dyDescent="0.2">
      <c r="B1132" s="1148" t="s">
        <v>1894</v>
      </c>
      <c r="C1132" s="1150">
        <v>725</v>
      </c>
      <c r="D1132" s="1150">
        <v>2293</v>
      </c>
      <c r="E1132" s="1150">
        <v>302</v>
      </c>
      <c r="F1132" s="1149">
        <v>3320</v>
      </c>
    </row>
    <row r="1133" spans="2:6" ht="12.95" customHeight="1" x14ac:dyDescent="0.2">
      <c r="B1133" s="1155" t="s">
        <v>1895</v>
      </c>
      <c r="C1133" s="1156">
        <v>966</v>
      </c>
      <c r="D1133" s="1156">
        <v>2848</v>
      </c>
      <c r="E1133" s="1156">
        <v>450</v>
      </c>
      <c r="F1133" s="1157">
        <v>4264</v>
      </c>
    </row>
    <row r="1134" spans="2:6" ht="12.95" customHeight="1" x14ac:dyDescent="0.2">
      <c r="B1134" s="1148" t="s">
        <v>1896</v>
      </c>
      <c r="C1134" s="1150">
        <v>348</v>
      </c>
      <c r="D1134" s="1150">
        <v>1044</v>
      </c>
      <c r="E1134" s="1150">
        <v>183</v>
      </c>
      <c r="F1134" s="1149">
        <v>1575</v>
      </c>
    </row>
    <row r="1135" spans="2:6" ht="12.95" customHeight="1" x14ac:dyDescent="0.2">
      <c r="B1135" s="1155" t="s">
        <v>1897</v>
      </c>
      <c r="C1135" s="1156">
        <v>1516</v>
      </c>
      <c r="D1135" s="1156">
        <v>3673</v>
      </c>
      <c r="E1135" s="1156">
        <v>506</v>
      </c>
      <c r="F1135" s="1157">
        <v>5695</v>
      </c>
    </row>
    <row r="1136" spans="2:6" ht="12.95" customHeight="1" x14ac:dyDescent="0.2">
      <c r="B1136" s="1148" t="s">
        <v>1898</v>
      </c>
      <c r="C1136" s="1150">
        <v>336</v>
      </c>
      <c r="D1136" s="1150">
        <v>969</v>
      </c>
      <c r="E1136" s="1150">
        <v>96</v>
      </c>
      <c r="F1136" s="1149">
        <v>1401</v>
      </c>
    </row>
    <row r="1137" spans="2:6" ht="12.95" customHeight="1" x14ac:dyDescent="0.2">
      <c r="B1137" s="1155" t="s">
        <v>1899</v>
      </c>
      <c r="C1137" s="1156">
        <v>2206</v>
      </c>
      <c r="D1137" s="1156">
        <v>4923</v>
      </c>
      <c r="E1137" s="1156">
        <v>716</v>
      </c>
      <c r="F1137" s="1157">
        <v>7845</v>
      </c>
    </row>
    <row r="1138" spans="2:6" ht="12.95" customHeight="1" x14ac:dyDescent="0.2">
      <c r="B1138" s="1148" t="s">
        <v>1900</v>
      </c>
      <c r="C1138" s="1150">
        <v>1284</v>
      </c>
      <c r="D1138" s="1150">
        <v>1407</v>
      </c>
      <c r="E1138" s="1150">
        <v>374</v>
      </c>
      <c r="F1138" s="1149">
        <v>3065</v>
      </c>
    </row>
    <row r="1139" spans="2:6" ht="12.95" customHeight="1" x14ac:dyDescent="0.2">
      <c r="B1139" s="1155" t="s">
        <v>1901</v>
      </c>
      <c r="C1139" s="1156">
        <v>4394</v>
      </c>
      <c r="D1139" s="1156">
        <v>6944</v>
      </c>
      <c r="E1139" s="1156">
        <v>1784</v>
      </c>
      <c r="F1139" s="1157">
        <v>13122</v>
      </c>
    </row>
    <row r="1140" spans="2:6" ht="12.95" customHeight="1" x14ac:dyDescent="0.2">
      <c r="B1140" s="1148" t="s">
        <v>1902</v>
      </c>
      <c r="C1140" s="1150">
        <v>2680</v>
      </c>
      <c r="D1140" s="1150">
        <v>6456</v>
      </c>
      <c r="E1140" s="1150">
        <v>1215</v>
      </c>
      <c r="F1140" s="1149">
        <v>10351</v>
      </c>
    </row>
    <row r="1141" spans="2:6" ht="12.95" customHeight="1" x14ac:dyDescent="0.2">
      <c r="B1141" s="1155" t="s">
        <v>1903</v>
      </c>
      <c r="C1141" s="1156">
        <v>1353</v>
      </c>
      <c r="D1141" s="1156">
        <v>1289</v>
      </c>
      <c r="E1141" s="1156">
        <v>246</v>
      </c>
      <c r="F1141" s="1157">
        <v>2888</v>
      </c>
    </row>
    <row r="1142" spans="2:6" ht="12.95" customHeight="1" x14ac:dyDescent="0.2">
      <c r="B1142" s="1148" t="s">
        <v>1904</v>
      </c>
      <c r="C1142" s="1150">
        <v>1739</v>
      </c>
      <c r="D1142" s="1150">
        <v>3799</v>
      </c>
      <c r="E1142" s="1150">
        <v>1103</v>
      </c>
      <c r="F1142" s="1149">
        <v>6641</v>
      </c>
    </row>
    <row r="1143" spans="2:6" ht="12.95" customHeight="1" x14ac:dyDescent="0.2">
      <c r="B1143" s="1155" t="s">
        <v>1905</v>
      </c>
      <c r="C1143" s="1156">
        <v>1341</v>
      </c>
      <c r="D1143" s="1156">
        <v>1301</v>
      </c>
      <c r="E1143" s="1156">
        <v>384</v>
      </c>
      <c r="F1143" s="1157">
        <v>3026</v>
      </c>
    </row>
    <row r="1144" spans="2:6" ht="12.95" customHeight="1" x14ac:dyDescent="0.2">
      <c r="B1144" s="1148" t="s">
        <v>1906</v>
      </c>
      <c r="C1144" s="1150">
        <v>3445</v>
      </c>
      <c r="D1144" s="1150">
        <v>5717</v>
      </c>
      <c r="E1144" s="1150">
        <v>2494</v>
      </c>
      <c r="F1144" s="1149">
        <v>11656</v>
      </c>
    </row>
    <row r="1145" spans="2:6" ht="12.95" customHeight="1" x14ac:dyDescent="0.2">
      <c r="B1145" s="1155" t="s">
        <v>1907</v>
      </c>
      <c r="C1145" s="1156">
        <v>6818</v>
      </c>
      <c r="D1145" s="1156">
        <v>10884</v>
      </c>
      <c r="E1145" s="1156">
        <v>4159</v>
      </c>
      <c r="F1145" s="1157">
        <v>21861</v>
      </c>
    </row>
    <row r="1146" spans="2:6" ht="12.95" customHeight="1" x14ac:dyDescent="0.2">
      <c r="B1146" s="1148" t="s">
        <v>1908</v>
      </c>
      <c r="C1146" s="1150">
        <v>124</v>
      </c>
      <c r="D1146" s="1150">
        <v>215</v>
      </c>
      <c r="E1146" s="1150">
        <v>87</v>
      </c>
      <c r="F1146" s="1149">
        <v>426</v>
      </c>
    </row>
    <row r="1147" spans="2:6" ht="12.95" customHeight="1" x14ac:dyDescent="0.2">
      <c r="B1147" s="1155" t="s">
        <v>1909</v>
      </c>
      <c r="C1147" s="1156">
        <v>6157</v>
      </c>
      <c r="D1147" s="1156">
        <v>10369</v>
      </c>
      <c r="E1147" s="1156">
        <v>2633</v>
      </c>
      <c r="F1147" s="1157">
        <v>19159</v>
      </c>
    </row>
    <row r="1148" spans="2:6" ht="12.95" customHeight="1" x14ac:dyDescent="0.2">
      <c r="B1148" s="1148" t="s">
        <v>1910</v>
      </c>
      <c r="C1148" s="1150">
        <v>5765</v>
      </c>
      <c r="D1148" s="1150">
        <v>33080</v>
      </c>
      <c r="E1148" s="1150">
        <v>2848</v>
      </c>
      <c r="F1148" s="1149">
        <v>41693</v>
      </c>
    </row>
    <row r="1149" spans="2:6" ht="12.95" customHeight="1" x14ac:dyDescent="0.2">
      <c r="B1149" s="1155" t="s">
        <v>1911</v>
      </c>
      <c r="C1149" s="1156">
        <v>12320</v>
      </c>
      <c r="D1149" s="1156">
        <v>7763</v>
      </c>
      <c r="E1149" s="1156">
        <v>2252</v>
      </c>
      <c r="F1149" s="1157">
        <v>22335</v>
      </c>
    </row>
    <row r="1150" spans="2:6" ht="12.95" customHeight="1" x14ac:dyDescent="0.2">
      <c r="B1150" s="1148" t="s">
        <v>1912</v>
      </c>
      <c r="C1150" s="1150">
        <v>6592</v>
      </c>
      <c r="D1150" s="1150">
        <v>13043</v>
      </c>
      <c r="E1150" s="1150">
        <v>3336</v>
      </c>
      <c r="F1150" s="1149">
        <v>22971</v>
      </c>
    </row>
    <row r="1151" spans="2:6" ht="12.95" customHeight="1" x14ac:dyDescent="0.2">
      <c r="B1151" s="1155" t="s">
        <v>1913</v>
      </c>
      <c r="C1151" s="1156">
        <v>55</v>
      </c>
      <c r="D1151" s="1156">
        <v>91</v>
      </c>
      <c r="E1151" s="1156">
        <v>24</v>
      </c>
      <c r="F1151" s="1157">
        <v>170</v>
      </c>
    </row>
    <row r="1152" spans="2:6" ht="12.95" customHeight="1" x14ac:dyDescent="0.2">
      <c r="B1152" s="1148" t="s">
        <v>1914</v>
      </c>
      <c r="C1152" s="1150">
        <v>3791</v>
      </c>
      <c r="D1152" s="1150">
        <v>10065</v>
      </c>
      <c r="E1152" s="1150">
        <v>2082</v>
      </c>
      <c r="F1152" s="1149">
        <v>15938</v>
      </c>
    </row>
    <row r="1153" spans="2:6" ht="12.95" customHeight="1" x14ac:dyDescent="0.2">
      <c r="B1153" s="1155" t="s">
        <v>1915</v>
      </c>
      <c r="C1153" s="1156">
        <v>2690</v>
      </c>
      <c r="D1153" s="1156">
        <v>2257</v>
      </c>
      <c r="E1153" s="1156">
        <v>695</v>
      </c>
      <c r="F1153" s="1157">
        <v>5642</v>
      </c>
    </row>
    <row r="1154" spans="2:6" ht="12.95" customHeight="1" x14ac:dyDescent="0.2">
      <c r="B1154" s="1148" t="s">
        <v>1916</v>
      </c>
      <c r="C1154" s="1150">
        <v>3058</v>
      </c>
      <c r="D1154" s="1150">
        <v>2595</v>
      </c>
      <c r="E1154" s="1150">
        <v>705</v>
      </c>
      <c r="F1154" s="1149">
        <v>6358</v>
      </c>
    </row>
    <row r="1155" spans="2:6" ht="12.95" customHeight="1" x14ac:dyDescent="0.2">
      <c r="B1155" s="1155" t="s">
        <v>1917</v>
      </c>
      <c r="C1155" s="1156">
        <v>1052</v>
      </c>
      <c r="D1155" s="1156">
        <v>2465</v>
      </c>
      <c r="E1155" s="1156">
        <v>449</v>
      </c>
      <c r="F1155" s="1157">
        <v>3966</v>
      </c>
    </row>
    <row r="1156" spans="2:6" ht="12.95" customHeight="1" x14ac:dyDescent="0.2">
      <c r="B1156" s="1148" t="s">
        <v>1918</v>
      </c>
      <c r="C1156" s="1150">
        <v>2214</v>
      </c>
      <c r="D1156" s="1150">
        <v>4347</v>
      </c>
      <c r="E1156" s="1150">
        <v>900</v>
      </c>
      <c r="F1156" s="1149">
        <v>7461</v>
      </c>
    </row>
    <row r="1157" spans="2:6" ht="12.95" customHeight="1" x14ac:dyDescent="0.2">
      <c r="B1157" s="1155" t="s">
        <v>1919</v>
      </c>
      <c r="C1157" s="1156">
        <v>1049</v>
      </c>
      <c r="D1157" s="1156">
        <v>1464</v>
      </c>
      <c r="E1157" s="1156">
        <v>269</v>
      </c>
      <c r="F1157" s="1157">
        <v>2782</v>
      </c>
    </row>
    <row r="1158" spans="2:6" ht="12.95" customHeight="1" x14ac:dyDescent="0.2">
      <c r="B1158" s="1148" t="s">
        <v>1920</v>
      </c>
      <c r="C1158" s="1150">
        <v>2924</v>
      </c>
      <c r="D1158" s="1150">
        <v>3851</v>
      </c>
      <c r="E1158" s="1150">
        <v>1235</v>
      </c>
      <c r="F1158" s="1149">
        <v>8010</v>
      </c>
    </row>
    <row r="1159" spans="2:6" ht="12.95" customHeight="1" x14ac:dyDescent="0.2">
      <c r="B1159" s="1155" t="s">
        <v>1921</v>
      </c>
      <c r="C1159" s="1156">
        <v>1183</v>
      </c>
      <c r="D1159" s="1156">
        <v>2510</v>
      </c>
      <c r="E1159" s="1156">
        <v>398</v>
      </c>
      <c r="F1159" s="1157">
        <v>4091</v>
      </c>
    </row>
    <row r="1160" spans="2:6" ht="12.95" customHeight="1" x14ac:dyDescent="0.2">
      <c r="B1160" s="1148" t="s">
        <v>1922</v>
      </c>
      <c r="C1160" s="1150">
        <v>2722</v>
      </c>
      <c r="D1160" s="1150">
        <v>4166</v>
      </c>
      <c r="E1160" s="1150">
        <v>910</v>
      </c>
      <c r="F1160" s="1149">
        <v>7798</v>
      </c>
    </row>
    <row r="1161" spans="2:6" ht="12.95" customHeight="1" x14ac:dyDescent="0.2">
      <c r="B1161" s="1155" t="s">
        <v>1923</v>
      </c>
      <c r="C1161" s="1156">
        <v>4177</v>
      </c>
      <c r="D1161" s="1156">
        <v>7166</v>
      </c>
      <c r="E1161" s="1156">
        <v>1326</v>
      </c>
      <c r="F1161" s="1157">
        <v>12669</v>
      </c>
    </row>
    <row r="1162" spans="2:6" ht="12.95" customHeight="1" x14ac:dyDescent="0.2">
      <c r="B1162" s="1148" t="s">
        <v>1924</v>
      </c>
      <c r="C1162" s="1150">
        <v>1170</v>
      </c>
      <c r="D1162" s="1150">
        <v>1520</v>
      </c>
      <c r="E1162" s="1150">
        <v>383</v>
      </c>
      <c r="F1162" s="1149">
        <v>3073</v>
      </c>
    </row>
    <row r="1163" spans="2:6" ht="12.95" customHeight="1" x14ac:dyDescent="0.2">
      <c r="B1163" s="1155" t="s">
        <v>1925</v>
      </c>
      <c r="C1163" s="1156">
        <v>1312</v>
      </c>
      <c r="D1163" s="1156">
        <v>1115</v>
      </c>
      <c r="E1163" s="1156">
        <v>167</v>
      </c>
      <c r="F1163" s="1157">
        <v>2594</v>
      </c>
    </row>
    <row r="1164" spans="2:6" ht="12.95" customHeight="1" x14ac:dyDescent="0.2">
      <c r="B1164" s="1148" t="s">
        <v>1926</v>
      </c>
      <c r="C1164" s="1150">
        <v>1436</v>
      </c>
      <c r="D1164" s="1150">
        <v>1000</v>
      </c>
      <c r="E1164" s="1150">
        <v>264</v>
      </c>
      <c r="F1164" s="1149">
        <v>2700</v>
      </c>
    </row>
    <row r="1165" spans="2:6" ht="12.95" customHeight="1" x14ac:dyDescent="0.2">
      <c r="B1165" s="1155" t="s">
        <v>1927</v>
      </c>
      <c r="C1165" s="1156">
        <v>868</v>
      </c>
      <c r="D1165" s="1156">
        <v>1051</v>
      </c>
      <c r="E1165" s="1156">
        <v>178</v>
      </c>
      <c r="F1165" s="1157">
        <v>2097</v>
      </c>
    </row>
    <row r="1166" spans="2:6" ht="12.95" customHeight="1" x14ac:dyDescent="0.2">
      <c r="B1166" s="1148" t="s">
        <v>1928</v>
      </c>
      <c r="C1166" s="1150">
        <v>1138</v>
      </c>
      <c r="D1166" s="1150">
        <v>1874</v>
      </c>
      <c r="E1166" s="1150">
        <v>405</v>
      </c>
      <c r="F1166" s="1149">
        <v>3417</v>
      </c>
    </row>
    <row r="1167" spans="2:6" ht="12.95" customHeight="1" x14ac:dyDescent="0.2">
      <c r="B1167" s="1155" t="s">
        <v>1929</v>
      </c>
      <c r="C1167" s="1156">
        <v>1316</v>
      </c>
      <c r="D1167" s="1156">
        <v>2212</v>
      </c>
      <c r="E1167" s="1156">
        <v>264</v>
      </c>
      <c r="F1167" s="1157">
        <v>3792</v>
      </c>
    </row>
    <row r="1168" spans="2:6" ht="12.95" customHeight="1" x14ac:dyDescent="0.2">
      <c r="B1168" s="1148" t="s">
        <v>1930</v>
      </c>
      <c r="C1168" s="1150">
        <v>2723</v>
      </c>
      <c r="D1168" s="1150">
        <v>6055</v>
      </c>
      <c r="E1168" s="1150">
        <v>1047</v>
      </c>
      <c r="F1168" s="1149">
        <v>9825</v>
      </c>
    </row>
    <row r="1169" spans="2:6" ht="12.95" customHeight="1" x14ac:dyDescent="0.2">
      <c r="B1169" s="1155" t="s">
        <v>1931</v>
      </c>
      <c r="C1169" s="1156">
        <v>2748</v>
      </c>
      <c r="D1169" s="1156">
        <v>5323</v>
      </c>
      <c r="E1169" s="1156">
        <v>1136</v>
      </c>
      <c r="F1169" s="1157">
        <v>9207</v>
      </c>
    </row>
    <row r="1170" spans="2:6" ht="12.95" customHeight="1" x14ac:dyDescent="0.2">
      <c r="B1170" s="1148" t="s">
        <v>1932</v>
      </c>
      <c r="C1170" s="1150">
        <v>3314</v>
      </c>
      <c r="D1170" s="1150">
        <v>6456</v>
      </c>
      <c r="E1170" s="1150">
        <v>1353</v>
      </c>
      <c r="F1170" s="1149">
        <v>11123</v>
      </c>
    </row>
    <row r="1171" spans="2:6" ht="12.95" customHeight="1" x14ac:dyDescent="0.2">
      <c r="B1171" s="1155" t="s">
        <v>1933</v>
      </c>
      <c r="C1171" s="1156">
        <v>2343</v>
      </c>
      <c r="D1171" s="1156">
        <v>5595</v>
      </c>
      <c r="E1171" s="1156">
        <v>734</v>
      </c>
      <c r="F1171" s="1157">
        <v>8672</v>
      </c>
    </row>
    <row r="1172" spans="2:6" ht="12.95" customHeight="1" x14ac:dyDescent="0.2">
      <c r="B1172" s="1148" t="s">
        <v>1934</v>
      </c>
      <c r="C1172" s="1150">
        <v>934</v>
      </c>
      <c r="D1172" s="1150">
        <v>721</v>
      </c>
      <c r="E1172" s="1150">
        <v>138</v>
      </c>
      <c r="F1172" s="1149">
        <v>1793</v>
      </c>
    </row>
    <row r="1173" spans="2:6" ht="12.95" customHeight="1" x14ac:dyDescent="0.2">
      <c r="B1173" s="1155" t="s">
        <v>1935</v>
      </c>
      <c r="C1173" s="1156">
        <v>941</v>
      </c>
      <c r="D1173" s="1156">
        <v>1981</v>
      </c>
      <c r="E1173" s="1156">
        <v>219</v>
      </c>
      <c r="F1173" s="1157">
        <v>3141</v>
      </c>
    </row>
    <row r="1174" spans="2:6" ht="12.95" customHeight="1" x14ac:dyDescent="0.2">
      <c r="B1174" s="1148" t="s">
        <v>1936</v>
      </c>
      <c r="C1174" s="1150">
        <v>661</v>
      </c>
      <c r="D1174" s="1150">
        <v>790</v>
      </c>
      <c r="E1174" s="1150">
        <v>134</v>
      </c>
      <c r="F1174" s="1149">
        <v>1585</v>
      </c>
    </row>
    <row r="1175" spans="2:6" ht="12.95" customHeight="1" x14ac:dyDescent="0.2">
      <c r="B1175" s="1155" t="s">
        <v>1937</v>
      </c>
      <c r="C1175" s="1156">
        <v>139</v>
      </c>
      <c r="D1175" s="1156">
        <v>2416</v>
      </c>
      <c r="E1175" s="1156">
        <v>424</v>
      </c>
      <c r="F1175" s="1157">
        <v>2979</v>
      </c>
    </row>
    <row r="1176" spans="2:6" ht="12.95" customHeight="1" x14ac:dyDescent="0.2">
      <c r="B1176" s="1148" t="s">
        <v>1938</v>
      </c>
      <c r="C1176" s="1150">
        <v>3314</v>
      </c>
      <c r="D1176" s="1150">
        <v>6003</v>
      </c>
      <c r="E1176" s="1150">
        <v>895</v>
      </c>
      <c r="F1176" s="1149">
        <v>10212</v>
      </c>
    </row>
    <row r="1177" spans="2:6" ht="12.95" customHeight="1" x14ac:dyDescent="0.2">
      <c r="B1177" s="1155" t="s">
        <v>1939</v>
      </c>
      <c r="C1177" s="1156">
        <v>4536</v>
      </c>
      <c r="D1177" s="1156">
        <v>8434</v>
      </c>
      <c r="E1177" s="1156">
        <v>1202</v>
      </c>
      <c r="F1177" s="1157">
        <v>14172</v>
      </c>
    </row>
    <row r="1178" spans="2:6" ht="12.95" customHeight="1" x14ac:dyDescent="0.2">
      <c r="B1178" s="1148" t="s">
        <v>1940</v>
      </c>
      <c r="C1178" s="1150">
        <v>3619</v>
      </c>
      <c r="D1178" s="1150">
        <v>3742</v>
      </c>
      <c r="E1178" s="1150">
        <v>558</v>
      </c>
      <c r="F1178" s="1149">
        <v>7919</v>
      </c>
    </row>
    <row r="1179" spans="2:6" ht="12.95" customHeight="1" x14ac:dyDescent="0.2">
      <c r="B1179" s="1155" t="s">
        <v>1941</v>
      </c>
      <c r="C1179" s="1156">
        <v>997</v>
      </c>
      <c r="D1179" s="1156">
        <v>689</v>
      </c>
      <c r="E1179" s="1156">
        <v>193</v>
      </c>
      <c r="F1179" s="1157">
        <v>1879</v>
      </c>
    </row>
    <row r="1180" spans="2:6" ht="12.95" customHeight="1" x14ac:dyDescent="0.2">
      <c r="B1180" s="1148" t="s">
        <v>1942</v>
      </c>
      <c r="C1180" s="1150">
        <v>761</v>
      </c>
      <c r="D1180" s="1150">
        <v>1176</v>
      </c>
      <c r="E1180" s="1150">
        <v>171</v>
      </c>
      <c r="F1180" s="1149">
        <v>2108</v>
      </c>
    </row>
    <row r="1181" spans="2:6" ht="12.95" customHeight="1" x14ac:dyDescent="0.2">
      <c r="B1181" s="1155" t="s">
        <v>1943</v>
      </c>
      <c r="C1181" s="1156">
        <v>1841</v>
      </c>
      <c r="D1181" s="1156">
        <v>3877</v>
      </c>
      <c r="E1181" s="1156">
        <v>521</v>
      </c>
      <c r="F1181" s="1157">
        <v>6239</v>
      </c>
    </row>
    <row r="1182" spans="2:6" ht="12.95" customHeight="1" x14ac:dyDescent="0.2">
      <c r="B1182" s="1148" t="s">
        <v>1944</v>
      </c>
      <c r="C1182" s="1150">
        <v>11363</v>
      </c>
      <c r="D1182" s="1150">
        <v>22055</v>
      </c>
      <c r="E1182" s="1150">
        <v>3158</v>
      </c>
      <c r="F1182" s="1149">
        <v>36576</v>
      </c>
    </row>
    <row r="1183" spans="2:6" ht="12.95" customHeight="1" x14ac:dyDescent="0.2">
      <c r="B1183" s="1155" t="s">
        <v>1945</v>
      </c>
      <c r="C1183" s="1156">
        <v>2128</v>
      </c>
      <c r="D1183" s="1156">
        <v>1993</v>
      </c>
      <c r="E1183" s="1156">
        <v>395</v>
      </c>
      <c r="F1183" s="1157">
        <v>4516</v>
      </c>
    </row>
    <row r="1184" spans="2:6" ht="12.95" customHeight="1" x14ac:dyDescent="0.2">
      <c r="B1184" s="1148" t="s">
        <v>1946</v>
      </c>
      <c r="C1184" s="1150">
        <v>22492</v>
      </c>
      <c r="D1184" s="1150">
        <v>43661</v>
      </c>
      <c r="E1184" s="1150">
        <v>9137</v>
      </c>
      <c r="F1184" s="1149">
        <v>75290</v>
      </c>
    </row>
    <row r="1185" spans="2:6" ht="12.95" customHeight="1" x14ac:dyDescent="0.2">
      <c r="B1185" s="1155" t="s">
        <v>1947</v>
      </c>
      <c r="C1185" s="1156">
        <v>1005</v>
      </c>
      <c r="D1185" s="1156">
        <v>2183</v>
      </c>
      <c r="E1185" s="1156">
        <v>227</v>
      </c>
      <c r="F1185" s="1157">
        <v>3415</v>
      </c>
    </row>
    <row r="1186" spans="2:6" ht="12.95" customHeight="1" x14ac:dyDescent="0.2">
      <c r="B1186" s="1148" t="s">
        <v>1948</v>
      </c>
      <c r="C1186" s="1150">
        <v>329</v>
      </c>
      <c r="D1186" s="1150">
        <v>427</v>
      </c>
      <c r="E1186" s="1150">
        <v>48</v>
      </c>
      <c r="F1186" s="1149">
        <v>804</v>
      </c>
    </row>
    <row r="1187" spans="2:6" ht="12.95" customHeight="1" x14ac:dyDescent="0.2">
      <c r="B1187" s="1155" t="s">
        <v>1949</v>
      </c>
      <c r="C1187" s="1156">
        <v>430</v>
      </c>
      <c r="D1187" s="1156">
        <v>1310</v>
      </c>
      <c r="E1187" s="1156">
        <v>123</v>
      </c>
      <c r="F1187" s="1157">
        <v>1863</v>
      </c>
    </row>
    <row r="1188" spans="2:6" ht="12.95" customHeight="1" x14ac:dyDescent="0.2">
      <c r="B1188" s="1148" t="s">
        <v>1950</v>
      </c>
      <c r="C1188" s="1150">
        <v>846</v>
      </c>
      <c r="D1188" s="1150">
        <v>2226</v>
      </c>
      <c r="E1188" s="1150">
        <v>272</v>
      </c>
      <c r="F1188" s="1149">
        <v>3344</v>
      </c>
    </row>
    <row r="1189" spans="2:6" ht="12.95" customHeight="1" x14ac:dyDescent="0.2">
      <c r="B1189" s="1155" t="s">
        <v>1951</v>
      </c>
      <c r="C1189" s="1156">
        <v>808</v>
      </c>
      <c r="D1189" s="1156">
        <v>2216</v>
      </c>
      <c r="E1189" s="1156">
        <v>290</v>
      </c>
      <c r="F1189" s="1157">
        <v>3314</v>
      </c>
    </row>
    <row r="1190" spans="2:6" ht="12.95" customHeight="1" x14ac:dyDescent="0.2">
      <c r="B1190" s="1148" t="s">
        <v>1952</v>
      </c>
      <c r="C1190" s="1150">
        <v>747</v>
      </c>
      <c r="D1190" s="1150">
        <v>2328</v>
      </c>
      <c r="E1190" s="1150">
        <v>206</v>
      </c>
      <c r="F1190" s="1149">
        <v>3281</v>
      </c>
    </row>
    <row r="1191" spans="2:6" ht="12.95" customHeight="1" x14ac:dyDescent="0.2">
      <c r="B1191" s="1155" t="s">
        <v>1953</v>
      </c>
      <c r="C1191" s="1156">
        <v>840</v>
      </c>
      <c r="D1191" s="1156">
        <v>2747</v>
      </c>
      <c r="E1191" s="1156">
        <v>363</v>
      </c>
      <c r="F1191" s="1157">
        <v>3950</v>
      </c>
    </row>
    <row r="1192" spans="2:6" ht="12.95" customHeight="1" x14ac:dyDescent="0.2">
      <c r="B1192" s="1148" t="s">
        <v>1954</v>
      </c>
      <c r="C1192" s="1150">
        <v>3172</v>
      </c>
      <c r="D1192" s="1150">
        <v>9343</v>
      </c>
      <c r="E1192" s="1150">
        <v>1319</v>
      </c>
      <c r="F1192" s="1149">
        <v>13834</v>
      </c>
    </row>
    <row r="1193" spans="2:6" ht="12.95" customHeight="1" x14ac:dyDescent="0.2">
      <c r="B1193" s="1155" t="s">
        <v>1955</v>
      </c>
      <c r="C1193" s="1156">
        <v>254</v>
      </c>
      <c r="D1193" s="1156">
        <v>507</v>
      </c>
      <c r="E1193" s="1156">
        <v>47</v>
      </c>
      <c r="F1193" s="1157">
        <v>808</v>
      </c>
    </row>
    <row r="1194" spans="2:6" ht="12.95" customHeight="1" x14ac:dyDescent="0.2">
      <c r="B1194" s="1148" t="s">
        <v>1956</v>
      </c>
      <c r="C1194" s="1150">
        <v>3253</v>
      </c>
      <c r="D1194" s="1150">
        <v>6023</v>
      </c>
      <c r="E1194" s="1150">
        <v>711</v>
      </c>
      <c r="F1194" s="1149">
        <v>9987</v>
      </c>
    </row>
    <row r="1195" spans="2:6" ht="12.95" customHeight="1" x14ac:dyDescent="0.2">
      <c r="B1195" s="1155" t="s">
        <v>1957</v>
      </c>
      <c r="C1195" s="1156">
        <v>8127</v>
      </c>
      <c r="D1195" s="1156">
        <v>19710</v>
      </c>
      <c r="E1195" s="1156">
        <v>3582</v>
      </c>
      <c r="F1195" s="1157">
        <v>31419</v>
      </c>
    </row>
    <row r="1196" spans="2:6" ht="12.95" customHeight="1" x14ac:dyDescent="0.2">
      <c r="B1196" s="1148" t="s">
        <v>1958</v>
      </c>
      <c r="C1196" s="1150">
        <v>114</v>
      </c>
      <c r="D1196" s="1150">
        <v>302</v>
      </c>
      <c r="E1196" s="1150">
        <v>40</v>
      </c>
      <c r="F1196" s="1149">
        <v>456</v>
      </c>
    </row>
    <row r="1197" spans="2:6" ht="12.95" customHeight="1" x14ac:dyDescent="0.2">
      <c r="B1197" s="1155" t="s">
        <v>1959</v>
      </c>
      <c r="C1197" s="1156">
        <v>3112</v>
      </c>
      <c r="D1197" s="1156">
        <v>5897</v>
      </c>
      <c r="E1197" s="1156">
        <v>1049</v>
      </c>
      <c r="F1197" s="1157">
        <v>10058</v>
      </c>
    </row>
    <row r="1198" spans="2:6" ht="12.95" customHeight="1" x14ac:dyDescent="0.2">
      <c r="B1198" s="1148" t="s">
        <v>1960</v>
      </c>
      <c r="C1198" s="1150">
        <v>4269</v>
      </c>
      <c r="D1198" s="1150">
        <v>6295</v>
      </c>
      <c r="E1198" s="1150">
        <v>734</v>
      </c>
      <c r="F1198" s="1149">
        <v>11298</v>
      </c>
    </row>
    <row r="1199" spans="2:6" ht="12.95" customHeight="1" x14ac:dyDescent="0.2">
      <c r="B1199" s="1155" t="s">
        <v>1961</v>
      </c>
      <c r="C1199" s="1156">
        <v>1197</v>
      </c>
      <c r="D1199" s="1156">
        <v>2003</v>
      </c>
      <c r="E1199" s="1156">
        <v>279</v>
      </c>
      <c r="F1199" s="1157">
        <v>3479</v>
      </c>
    </row>
    <row r="1200" spans="2:6" ht="12.95" customHeight="1" x14ac:dyDescent="0.2">
      <c r="B1200" s="1148" t="s">
        <v>1962</v>
      </c>
      <c r="C1200" s="1150">
        <v>7549</v>
      </c>
      <c r="D1200" s="1150">
        <v>16939</v>
      </c>
      <c r="E1200" s="1150">
        <v>2373</v>
      </c>
      <c r="F1200" s="1149">
        <v>26861</v>
      </c>
    </row>
    <row r="1201" spans="2:6" ht="12.95" customHeight="1" x14ac:dyDescent="0.2">
      <c r="B1201" s="1155" t="s">
        <v>1963</v>
      </c>
      <c r="C1201" s="1156">
        <v>2099</v>
      </c>
      <c r="D1201" s="1156">
        <v>3259</v>
      </c>
      <c r="E1201" s="1156">
        <v>477</v>
      </c>
      <c r="F1201" s="1157">
        <v>5835</v>
      </c>
    </row>
    <row r="1202" spans="2:6" ht="12.95" customHeight="1" x14ac:dyDescent="0.2">
      <c r="B1202" s="1148" t="s">
        <v>1964</v>
      </c>
      <c r="C1202" s="1150">
        <v>1473</v>
      </c>
      <c r="D1202" s="1150">
        <v>2600</v>
      </c>
      <c r="E1202" s="1150">
        <v>202</v>
      </c>
      <c r="F1202" s="1149">
        <v>4275</v>
      </c>
    </row>
    <row r="1203" spans="2:6" ht="12.95" customHeight="1" x14ac:dyDescent="0.2">
      <c r="B1203" s="1155" t="s">
        <v>1965</v>
      </c>
      <c r="C1203" s="1156">
        <v>2127</v>
      </c>
      <c r="D1203" s="1156">
        <v>8719</v>
      </c>
      <c r="E1203" s="1156">
        <v>800</v>
      </c>
      <c r="F1203" s="1157">
        <v>11646</v>
      </c>
    </row>
    <row r="1204" spans="2:6" ht="12.95" customHeight="1" x14ac:dyDescent="0.2">
      <c r="B1204" s="1148" t="s">
        <v>1966</v>
      </c>
      <c r="C1204" s="1150">
        <v>322</v>
      </c>
      <c r="D1204" s="1150">
        <v>1088</v>
      </c>
      <c r="E1204" s="1150">
        <v>201</v>
      </c>
      <c r="F1204" s="1149">
        <v>1611</v>
      </c>
    </row>
    <row r="1205" spans="2:6" ht="12.95" customHeight="1" x14ac:dyDescent="0.2">
      <c r="B1205" s="1155" t="s">
        <v>1967</v>
      </c>
      <c r="C1205" s="1156">
        <v>1681</v>
      </c>
      <c r="D1205" s="1156">
        <v>3245</v>
      </c>
      <c r="E1205" s="1156">
        <v>532</v>
      </c>
      <c r="F1205" s="1157">
        <v>5458</v>
      </c>
    </row>
    <row r="1206" spans="2:6" ht="12.95" customHeight="1" x14ac:dyDescent="0.2">
      <c r="B1206" s="1148" t="s">
        <v>1968</v>
      </c>
      <c r="C1206" s="1150">
        <v>569</v>
      </c>
      <c r="D1206" s="1150">
        <v>854</v>
      </c>
      <c r="E1206" s="1150">
        <v>130</v>
      </c>
      <c r="F1206" s="1149">
        <v>1553</v>
      </c>
    </row>
    <row r="1207" spans="2:6" ht="12.95" customHeight="1" x14ac:dyDescent="0.2">
      <c r="B1207" s="1155" t="s">
        <v>1969</v>
      </c>
      <c r="C1207" s="1156">
        <v>18763</v>
      </c>
      <c r="D1207" s="1156">
        <v>10758</v>
      </c>
      <c r="E1207" s="1156">
        <v>9916</v>
      </c>
      <c r="F1207" s="1157">
        <v>39437</v>
      </c>
    </row>
    <row r="1208" spans="2:6" ht="12.95" customHeight="1" x14ac:dyDescent="0.2">
      <c r="B1208" s="1148" t="s">
        <v>1970</v>
      </c>
      <c r="C1208" s="1150">
        <v>7620</v>
      </c>
      <c r="D1208" s="1150">
        <v>3787</v>
      </c>
      <c r="E1208" s="1150">
        <v>5435</v>
      </c>
      <c r="F1208" s="1149">
        <v>16842</v>
      </c>
    </row>
    <row r="1209" spans="2:6" ht="12.95" customHeight="1" x14ac:dyDescent="0.2">
      <c r="B1209" s="1155" t="s">
        <v>1971</v>
      </c>
      <c r="C1209" s="1156">
        <v>18723</v>
      </c>
      <c r="D1209" s="1156">
        <v>8658</v>
      </c>
      <c r="E1209" s="1156">
        <v>8325</v>
      </c>
      <c r="F1209" s="1157">
        <v>35706</v>
      </c>
    </row>
    <row r="1210" spans="2:6" ht="12.95" customHeight="1" x14ac:dyDescent="0.2">
      <c r="B1210" s="1148" t="s">
        <v>1972</v>
      </c>
      <c r="C1210" s="1150">
        <v>22349</v>
      </c>
      <c r="D1210" s="1150">
        <v>14949</v>
      </c>
      <c r="E1210" s="1150">
        <v>7249</v>
      </c>
      <c r="F1210" s="1149">
        <v>44547</v>
      </c>
    </row>
    <row r="1211" spans="2:6" ht="12.95" customHeight="1" x14ac:dyDescent="0.2">
      <c r="B1211" s="1155" t="s">
        <v>1973</v>
      </c>
      <c r="C1211" s="1156">
        <v>21465</v>
      </c>
      <c r="D1211" s="1156">
        <v>18852</v>
      </c>
      <c r="E1211" s="1156">
        <v>9590</v>
      </c>
      <c r="F1211" s="1157">
        <v>49907</v>
      </c>
    </row>
    <row r="1212" spans="2:6" ht="12.95" customHeight="1" x14ac:dyDescent="0.2">
      <c r="B1212" s="1148" t="s">
        <v>1974</v>
      </c>
      <c r="C1212" s="1150">
        <v>49081</v>
      </c>
      <c r="D1212" s="1150">
        <v>35589</v>
      </c>
      <c r="E1212" s="1150">
        <v>15229</v>
      </c>
      <c r="F1212" s="1149">
        <v>99899</v>
      </c>
    </row>
    <row r="1213" spans="2:6" ht="12.95" customHeight="1" x14ac:dyDescent="0.2">
      <c r="B1213" s="1155" t="s">
        <v>1975</v>
      </c>
      <c r="C1213" s="1156">
        <v>5784</v>
      </c>
      <c r="D1213" s="1156">
        <v>4219</v>
      </c>
      <c r="E1213" s="1156">
        <v>4117</v>
      </c>
      <c r="F1213" s="1157">
        <v>14120</v>
      </c>
    </row>
    <row r="1214" spans="2:6" ht="12.95" customHeight="1" x14ac:dyDescent="0.2">
      <c r="B1214" s="1148" t="s">
        <v>1976</v>
      </c>
      <c r="C1214" s="1150">
        <v>5950</v>
      </c>
      <c r="D1214" s="1150">
        <v>4733</v>
      </c>
      <c r="E1214" s="1150">
        <v>4521</v>
      </c>
      <c r="F1214" s="1149">
        <v>15204</v>
      </c>
    </row>
    <row r="1215" spans="2:6" ht="12.95" customHeight="1" x14ac:dyDescent="0.2">
      <c r="B1215" s="1155" t="s">
        <v>1977</v>
      </c>
      <c r="C1215" s="1156">
        <v>7538</v>
      </c>
      <c r="D1215" s="1156">
        <v>5643</v>
      </c>
      <c r="E1215" s="1156">
        <v>3601</v>
      </c>
      <c r="F1215" s="1157">
        <v>16782</v>
      </c>
    </row>
    <row r="1216" spans="2:6" ht="12.95" customHeight="1" x14ac:dyDescent="0.2">
      <c r="B1216" s="1148" t="s">
        <v>1978</v>
      </c>
      <c r="C1216" s="1150">
        <v>6245</v>
      </c>
      <c r="D1216" s="1150">
        <v>5412</v>
      </c>
      <c r="E1216" s="1150">
        <v>5160</v>
      </c>
      <c r="F1216" s="1149">
        <v>16817</v>
      </c>
    </row>
    <row r="1217" spans="2:6" ht="12.95" customHeight="1" x14ac:dyDescent="0.2">
      <c r="B1217" s="1155" t="s">
        <v>1979</v>
      </c>
      <c r="C1217" s="1156">
        <v>12202</v>
      </c>
      <c r="D1217" s="1156">
        <v>8783</v>
      </c>
      <c r="E1217" s="1156">
        <v>5610</v>
      </c>
      <c r="F1217" s="1157">
        <v>26595</v>
      </c>
    </row>
    <row r="1218" spans="2:6" ht="12.95" customHeight="1" x14ac:dyDescent="0.2">
      <c r="B1218" s="1148" t="s">
        <v>1980</v>
      </c>
      <c r="C1218" s="1150">
        <v>18945</v>
      </c>
      <c r="D1218" s="1150">
        <v>11647</v>
      </c>
      <c r="E1218" s="1150">
        <v>6989</v>
      </c>
      <c r="F1218" s="1149">
        <v>37581</v>
      </c>
    </row>
    <row r="1219" spans="2:6" ht="12.95" customHeight="1" x14ac:dyDescent="0.2">
      <c r="B1219" s="1155" t="s">
        <v>1981</v>
      </c>
      <c r="C1219" s="1156">
        <v>30264</v>
      </c>
      <c r="D1219" s="1156">
        <v>22201</v>
      </c>
      <c r="E1219" s="1156">
        <v>10691</v>
      </c>
      <c r="F1219" s="1157">
        <v>63156</v>
      </c>
    </row>
    <row r="1220" spans="2:6" ht="12.95" customHeight="1" x14ac:dyDescent="0.2">
      <c r="B1220" s="1148" t="s">
        <v>1982</v>
      </c>
      <c r="C1220" s="1150">
        <v>34046</v>
      </c>
      <c r="D1220" s="1150">
        <v>23844</v>
      </c>
      <c r="E1220" s="1150">
        <v>10549</v>
      </c>
      <c r="F1220" s="1149">
        <v>68439</v>
      </c>
    </row>
    <row r="1221" spans="2:6" ht="12.95" customHeight="1" x14ac:dyDescent="0.2">
      <c r="B1221" s="1155" t="s">
        <v>1983</v>
      </c>
      <c r="C1221" s="1156">
        <v>30654</v>
      </c>
      <c r="D1221" s="1156">
        <v>21686</v>
      </c>
      <c r="E1221" s="1156">
        <v>11415</v>
      </c>
      <c r="F1221" s="1157">
        <v>63755</v>
      </c>
    </row>
    <row r="1222" spans="2:6" ht="12.95" customHeight="1" x14ac:dyDescent="0.2">
      <c r="B1222" s="1148" t="s">
        <v>1984</v>
      </c>
      <c r="C1222" s="1150">
        <v>27664</v>
      </c>
      <c r="D1222" s="1150">
        <v>20961</v>
      </c>
      <c r="E1222" s="1150">
        <v>9314</v>
      </c>
      <c r="F1222" s="1149">
        <v>57939</v>
      </c>
    </row>
    <row r="1223" spans="2:6" ht="12.95" customHeight="1" x14ac:dyDescent="0.2">
      <c r="B1223" s="1155" t="s">
        <v>1985</v>
      </c>
      <c r="C1223" s="1156">
        <v>17462</v>
      </c>
      <c r="D1223" s="1156">
        <v>22188</v>
      </c>
      <c r="E1223" s="1156">
        <v>6668</v>
      </c>
      <c r="F1223" s="1157">
        <v>46318</v>
      </c>
    </row>
    <row r="1224" spans="2:6" ht="12.95" customHeight="1" x14ac:dyDescent="0.2">
      <c r="B1224" s="1148" t="s">
        <v>1986</v>
      </c>
      <c r="C1224" s="1150">
        <v>20255</v>
      </c>
      <c r="D1224" s="1150">
        <v>17544</v>
      </c>
      <c r="E1224" s="1150">
        <v>8433</v>
      </c>
      <c r="F1224" s="1149">
        <v>46232</v>
      </c>
    </row>
    <row r="1225" spans="2:6" ht="12.95" customHeight="1" x14ac:dyDescent="0.2">
      <c r="B1225" s="1155" t="s">
        <v>1987</v>
      </c>
      <c r="C1225" s="1156">
        <v>16712</v>
      </c>
      <c r="D1225" s="1156">
        <v>14314</v>
      </c>
      <c r="E1225" s="1156">
        <v>8529</v>
      </c>
      <c r="F1225" s="1157">
        <v>39555</v>
      </c>
    </row>
    <row r="1226" spans="2:6" ht="12.95" customHeight="1" x14ac:dyDescent="0.2">
      <c r="B1226" s="1148" t="s">
        <v>1988</v>
      </c>
      <c r="C1226" s="1150">
        <v>29912</v>
      </c>
      <c r="D1226" s="1150">
        <v>26545</v>
      </c>
      <c r="E1226" s="1150">
        <v>11260</v>
      </c>
      <c r="F1226" s="1149">
        <v>67717</v>
      </c>
    </row>
    <row r="1227" spans="2:6" ht="12.95" customHeight="1" x14ac:dyDescent="0.2">
      <c r="B1227" s="1155" t="s">
        <v>1989</v>
      </c>
      <c r="C1227" s="1156">
        <v>17344</v>
      </c>
      <c r="D1227" s="1156">
        <v>17431</v>
      </c>
      <c r="E1227" s="1156">
        <v>7821</v>
      </c>
      <c r="F1227" s="1157">
        <v>42596</v>
      </c>
    </row>
    <row r="1228" spans="2:6" ht="12.95" customHeight="1" x14ac:dyDescent="0.2">
      <c r="B1228" s="1148" t="s">
        <v>1990</v>
      </c>
      <c r="C1228" s="1150">
        <v>16017</v>
      </c>
      <c r="D1228" s="1150">
        <v>16893</v>
      </c>
      <c r="E1228" s="1150">
        <v>5832</v>
      </c>
      <c r="F1228" s="1149">
        <v>38742</v>
      </c>
    </row>
    <row r="1229" spans="2:6" ht="12.95" customHeight="1" x14ac:dyDescent="0.2">
      <c r="B1229" s="1155" t="s">
        <v>1991</v>
      </c>
      <c r="C1229" s="1156">
        <v>18908</v>
      </c>
      <c r="D1229" s="1156">
        <v>17809</v>
      </c>
      <c r="E1229" s="1156">
        <v>6042</v>
      </c>
      <c r="F1229" s="1157">
        <v>42759</v>
      </c>
    </row>
    <row r="1230" spans="2:6" ht="12.95" customHeight="1" x14ac:dyDescent="0.2">
      <c r="B1230" s="1148" t="s">
        <v>1992</v>
      </c>
      <c r="C1230" s="1150">
        <v>29035</v>
      </c>
      <c r="D1230" s="1150">
        <v>23801</v>
      </c>
      <c r="E1230" s="1150">
        <v>8677</v>
      </c>
      <c r="F1230" s="1149">
        <v>61513</v>
      </c>
    </row>
    <row r="1231" spans="2:6" ht="12.95" customHeight="1" x14ac:dyDescent="0.2">
      <c r="B1231" s="1155" t="s">
        <v>1993</v>
      </c>
      <c r="C1231" s="1156">
        <v>34567</v>
      </c>
      <c r="D1231" s="1156">
        <v>25239</v>
      </c>
      <c r="E1231" s="1156">
        <v>10925</v>
      </c>
      <c r="F1231" s="1157">
        <v>70731</v>
      </c>
    </row>
    <row r="1232" spans="2:6" ht="12.95" customHeight="1" x14ac:dyDescent="0.2">
      <c r="B1232" s="1148" t="s">
        <v>1994</v>
      </c>
      <c r="C1232" s="1150">
        <v>21208</v>
      </c>
      <c r="D1232" s="1150">
        <v>14467</v>
      </c>
      <c r="E1232" s="1150">
        <v>6501</v>
      </c>
      <c r="F1232" s="1149">
        <v>42176</v>
      </c>
    </row>
    <row r="1233" spans="2:6" ht="12.95" customHeight="1" x14ac:dyDescent="0.2">
      <c r="B1233" s="1155" t="s">
        <v>1995</v>
      </c>
      <c r="C1233" s="1156">
        <v>31484</v>
      </c>
      <c r="D1233" s="1156">
        <v>24773</v>
      </c>
      <c r="E1233" s="1156">
        <v>10615</v>
      </c>
      <c r="F1233" s="1157">
        <v>66872</v>
      </c>
    </row>
    <row r="1234" spans="2:6" ht="12.95" customHeight="1" x14ac:dyDescent="0.2">
      <c r="B1234" s="1148" t="s">
        <v>1996</v>
      </c>
      <c r="C1234" s="1150">
        <v>40698</v>
      </c>
      <c r="D1234" s="1150">
        <v>32135</v>
      </c>
      <c r="E1234" s="1150">
        <v>12524</v>
      </c>
      <c r="F1234" s="1149">
        <v>85357</v>
      </c>
    </row>
    <row r="1235" spans="2:6" ht="12.95" customHeight="1" x14ac:dyDescent="0.2">
      <c r="B1235" s="1155" t="s">
        <v>1997</v>
      </c>
      <c r="C1235" s="1156">
        <v>29007</v>
      </c>
      <c r="D1235" s="1156">
        <v>24484</v>
      </c>
      <c r="E1235" s="1156">
        <v>10044</v>
      </c>
      <c r="F1235" s="1157">
        <v>63535</v>
      </c>
    </row>
    <row r="1236" spans="2:6" ht="12.95" customHeight="1" x14ac:dyDescent="0.2">
      <c r="B1236" s="1148" t="s">
        <v>1998</v>
      </c>
      <c r="C1236" s="1150">
        <v>33796</v>
      </c>
      <c r="D1236" s="1150">
        <v>32871</v>
      </c>
      <c r="E1236" s="1150">
        <v>16250</v>
      </c>
      <c r="F1236" s="1149">
        <v>82917</v>
      </c>
    </row>
    <row r="1237" spans="2:6" ht="12.95" customHeight="1" x14ac:dyDescent="0.2">
      <c r="B1237" s="1155" t="s">
        <v>1999</v>
      </c>
      <c r="C1237" s="1156">
        <v>22364</v>
      </c>
      <c r="D1237" s="1156">
        <v>18057</v>
      </c>
      <c r="E1237" s="1156">
        <v>7378</v>
      </c>
      <c r="F1237" s="1157">
        <v>47799</v>
      </c>
    </row>
    <row r="1238" spans="2:6" ht="12.95" customHeight="1" x14ac:dyDescent="0.2">
      <c r="B1238" s="1148" t="s">
        <v>2000</v>
      </c>
      <c r="C1238" s="1150">
        <v>27926</v>
      </c>
      <c r="D1238" s="1150">
        <v>24968</v>
      </c>
      <c r="E1238" s="1150">
        <v>9437</v>
      </c>
      <c r="F1238" s="1149">
        <v>62331</v>
      </c>
    </row>
    <row r="1239" spans="2:6" ht="12.95" customHeight="1" x14ac:dyDescent="0.2">
      <c r="B1239" s="1155" t="s">
        <v>2001</v>
      </c>
      <c r="C1239" s="1156">
        <v>10860</v>
      </c>
      <c r="D1239" s="1156">
        <v>9573</v>
      </c>
      <c r="E1239" s="1156">
        <v>5019</v>
      </c>
      <c r="F1239" s="1157">
        <v>25452</v>
      </c>
    </row>
    <row r="1240" spans="2:6" ht="12.95" customHeight="1" x14ac:dyDescent="0.2">
      <c r="B1240" s="1148" t="s">
        <v>2002</v>
      </c>
      <c r="C1240" s="1150">
        <v>15932</v>
      </c>
      <c r="D1240" s="1150">
        <v>18536</v>
      </c>
      <c r="E1240" s="1150">
        <v>5607</v>
      </c>
      <c r="F1240" s="1149">
        <v>40075</v>
      </c>
    </row>
    <row r="1241" spans="2:6" ht="12.95" customHeight="1" x14ac:dyDescent="0.2">
      <c r="B1241" s="1155" t="s">
        <v>2003</v>
      </c>
      <c r="C1241" s="1156">
        <v>14337</v>
      </c>
      <c r="D1241" s="1156">
        <v>14385</v>
      </c>
      <c r="E1241" s="1156">
        <v>5074</v>
      </c>
      <c r="F1241" s="1157">
        <v>33796</v>
      </c>
    </row>
    <row r="1242" spans="2:6" ht="12.95" customHeight="1" x14ac:dyDescent="0.2">
      <c r="B1242" s="1148" t="s">
        <v>2004</v>
      </c>
      <c r="C1242" s="1150">
        <v>13470</v>
      </c>
      <c r="D1242" s="1150">
        <v>10056</v>
      </c>
      <c r="E1242" s="1150">
        <v>6290</v>
      </c>
      <c r="F1242" s="1149">
        <v>29816</v>
      </c>
    </row>
    <row r="1243" spans="2:6" ht="12.95" customHeight="1" x14ac:dyDescent="0.2">
      <c r="B1243" s="1155" t="s">
        <v>2005</v>
      </c>
      <c r="C1243" s="1156">
        <v>9587</v>
      </c>
      <c r="D1243" s="1156">
        <v>7182</v>
      </c>
      <c r="E1243" s="1156">
        <v>4167</v>
      </c>
      <c r="F1243" s="1157">
        <v>20936</v>
      </c>
    </row>
    <row r="1244" spans="2:6" ht="12.95" customHeight="1" x14ac:dyDescent="0.2">
      <c r="B1244" s="1148" t="s">
        <v>2006</v>
      </c>
      <c r="C1244" s="1150">
        <v>13396</v>
      </c>
      <c r="D1244" s="1150">
        <v>15181</v>
      </c>
      <c r="E1244" s="1150">
        <v>4456</v>
      </c>
      <c r="F1244" s="1149">
        <v>33033</v>
      </c>
    </row>
    <row r="1245" spans="2:6" ht="12.95" customHeight="1" x14ac:dyDescent="0.2">
      <c r="B1245" s="1155" t="s">
        <v>2007</v>
      </c>
      <c r="C1245" s="1156">
        <v>168</v>
      </c>
      <c r="D1245" s="1156">
        <v>938</v>
      </c>
      <c r="E1245" s="1156">
        <v>543</v>
      </c>
      <c r="F1245" s="1157">
        <v>1649</v>
      </c>
    </row>
    <row r="1246" spans="2:6" ht="12.95" customHeight="1" x14ac:dyDescent="0.2">
      <c r="B1246" s="1148" t="s">
        <v>2008</v>
      </c>
      <c r="C1246" s="1150">
        <v>261</v>
      </c>
      <c r="D1246" s="1150">
        <v>7553</v>
      </c>
      <c r="E1246" s="1150">
        <v>994</v>
      </c>
      <c r="F1246" s="1149">
        <v>8808</v>
      </c>
    </row>
    <row r="1247" spans="2:6" ht="12.95" customHeight="1" x14ac:dyDescent="0.2">
      <c r="B1247" s="1155" t="s">
        <v>2009</v>
      </c>
      <c r="C1247" s="1156">
        <v>17833</v>
      </c>
      <c r="D1247" s="1156">
        <v>16353</v>
      </c>
      <c r="E1247" s="1156">
        <v>5891</v>
      </c>
      <c r="F1247" s="1157">
        <v>40077</v>
      </c>
    </row>
    <row r="1248" spans="2:6" ht="12.95" customHeight="1" x14ac:dyDescent="0.2">
      <c r="B1248" s="1148" t="s">
        <v>2010</v>
      </c>
      <c r="C1248" s="1150">
        <v>22723</v>
      </c>
      <c r="D1248" s="1150">
        <v>18515</v>
      </c>
      <c r="E1248" s="1150">
        <v>8579</v>
      </c>
      <c r="F1248" s="1149">
        <v>49817</v>
      </c>
    </row>
    <row r="1249" spans="2:6" ht="12.95" customHeight="1" x14ac:dyDescent="0.2">
      <c r="B1249" s="1155" t="s">
        <v>2011</v>
      </c>
      <c r="C1249" s="1156">
        <v>1</v>
      </c>
      <c r="D1249" s="1156">
        <v>0</v>
      </c>
      <c r="E1249" s="1156">
        <v>3</v>
      </c>
      <c r="F1249" s="1157">
        <v>4</v>
      </c>
    </row>
    <row r="1250" spans="2:6" ht="12.95" customHeight="1" x14ac:dyDescent="0.2">
      <c r="B1250" s="1148" t="s">
        <v>2012</v>
      </c>
      <c r="C1250" s="1150">
        <v>0</v>
      </c>
      <c r="D1250" s="1150">
        <v>0</v>
      </c>
      <c r="E1250" s="1150">
        <v>1</v>
      </c>
      <c r="F1250" s="1149">
        <v>1</v>
      </c>
    </row>
    <row r="1251" spans="2:6" ht="12.95" customHeight="1" x14ac:dyDescent="0.2">
      <c r="B1251" s="1155" t="s">
        <v>2013</v>
      </c>
      <c r="C1251" s="1156">
        <v>8</v>
      </c>
      <c r="D1251" s="1156">
        <v>19</v>
      </c>
      <c r="E1251" s="1156">
        <v>21</v>
      </c>
      <c r="F1251" s="1157">
        <v>48</v>
      </c>
    </row>
    <row r="1252" spans="2:6" ht="12.95" customHeight="1" x14ac:dyDescent="0.2">
      <c r="B1252" s="1148" t="s">
        <v>2014</v>
      </c>
      <c r="C1252" s="1150">
        <v>7</v>
      </c>
      <c r="D1252" s="1150">
        <v>10</v>
      </c>
      <c r="E1252" s="1150">
        <v>4</v>
      </c>
      <c r="F1252" s="1149">
        <v>21</v>
      </c>
    </row>
    <row r="1253" spans="2:6" ht="12.95" customHeight="1" x14ac:dyDescent="0.2">
      <c r="B1253" s="1155" t="s">
        <v>2015</v>
      </c>
      <c r="C1253" s="1156">
        <v>1</v>
      </c>
      <c r="D1253" s="1156">
        <v>0</v>
      </c>
      <c r="E1253" s="1156">
        <v>2</v>
      </c>
      <c r="F1253" s="1157">
        <v>3</v>
      </c>
    </row>
    <row r="1254" spans="2:6" ht="12.95" customHeight="1" x14ac:dyDescent="0.2">
      <c r="B1254" s="1148" t="s">
        <v>2016</v>
      </c>
      <c r="C1254" s="1150">
        <v>13</v>
      </c>
      <c r="D1254" s="1150">
        <v>17</v>
      </c>
      <c r="E1254" s="1150">
        <v>13</v>
      </c>
      <c r="F1254" s="1149">
        <v>43</v>
      </c>
    </row>
    <row r="1255" spans="2:6" ht="12.95" customHeight="1" x14ac:dyDescent="0.2">
      <c r="B1255" s="1155" t="s">
        <v>12557</v>
      </c>
      <c r="C1255" s="1156">
        <v>0</v>
      </c>
      <c r="D1255" s="1156">
        <v>0</v>
      </c>
      <c r="E1255" s="1156">
        <v>1</v>
      </c>
      <c r="F1255" s="1157">
        <v>1</v>
      </c>
    </row>
    <row r="1256" spans="2:6" ht="12.95" customHeight="1" x14ac:dyDescent="0.2">
      <c r="B1256" s="1148" t="s">
        <v>2017</v>
      </c>
      <c r="C1256" s="1150">
        <v>267</v>
      </c>
      <c r="D1256" s="1150">
        <v>158</v>
      </c>
      <c r="E1256" s="1150">
        <v>74</v>
      </c>
      <c r="F1256" s="1149">
        <v>499</v>
      </c>
    </row>
    <row r="1257" spans="2:6" ht="12.95" customHeight="1" x14ac:dyDescent="0.2">
      <c r="B1257" s="1155" t="s">
        <v>2018</v>
      </c>
      <c r="C1257" s="1156">
        <v>1</v>
      </c>
      <c r="D1257" s="1156">
        <v>0</v>
      </c>
      <c r="E1257" s="1156">
        <v>8</v>
      </c>
      <c r="F1257" s="1157">
        <v>9</v>
      </c>
    </row>
    <row r="1258" spans="2:6" ht="12.95" customHeight="1" x14ac:dyDescent="0.2">
      <c r="B1258" s="1148" t="s">
        <v>2019</v>
      </c>
      <c r="C1258" s="1150">
        <v>1</v>
      </c>
      <c r="D1258" s="1150">
        <v>1</v>
      </c>
      <c r="E1258" s="1150">
        <v>11</v>
      </c>
      <c r="F1258" s="1149">
        <v>13</v>
      </c>
    </row>
    <row r="1259" spans="2:6" ht="12.95" customHeight="1" x14ac:dyDescent="0.2">
      <c r="B1259" s="1155" t="s">
        <v>2020</v>
      </c>
      <c r="C1259" s="1156">
        <v>1</v>
      </c>
      <c r="D1259" s="1156">
        <v>0</v>
      </c>
      <c r="E1259" s="1156">
        <v>4</v>
      </c>
      <c r="F1259" s="1157">
        <v>5</v>
      </c>
    </row>
    <row r="1260" spans="2:6" ht="12.95" customHeight="1" x14ac:dyDescent="0.2">
      <c r="B1260" s="1148" t="s">
        <v>2021</v>
      </c>
      <c r="C1260" s="1150">
        <v>3</v>
      </c>
      <c r="D1260" s="1150">
        <v>0</v>
      </c>
      <c r="E1260" s="1150">
        <v>7</v>
      </c>
      <c r="F1260" s="1149">
        <v>10</v>
      </c>
    </row>
    <row r="1261" spans="2:6" ht="12.95" customHeight="1" x14ac:dyDescent="0.2">
      <c r="B1261" s="1155" t="s">
        <v>2022</v>
      </c>
      <c r="C1261" s="1156">
        <v>2</v>
      </c>
      <c r="D1261" s="1156">
        <v>3</v>
      </c>
      <c r="E1261" s="1156">
        <v>39</v>
      </c>
      <c r="F1261" s="1157">
        <v>44</v>
      </c>
    </row>
    <row r="1262" spans="2:6" ht="12.95" customHeight="1" x14ac:dyDescent="0.2">
      <c r="B1262" s="1148" t="s">
        <v>2023</v>
      </c>
      <c r="C1262" s="1150">
        <v>22630</v>
      </c>
      <c r="D1262" s="1150">
        <v>28481</v>
      </c>
      <c r="E1262" s="1150">
        <v>10974</v>
      </c>
      <c r="F1262" s="1149">
        <v>62085</v>
      </c>
    </row>
    <row r="1263" spans="2:6" ht="12.95" customHeight="1" x14ac:dyDescent="0.2">
      <c r="B1263" s="1155" t="s">
        <v>2024</v>
      </c>
      <c r="C1263" s="1156">
        <v>32</v>
      </c>
      <c r="D1263" s="1156">
        <v>514</v>
      </c>
      <c r="E1263" s="1156">
        <v>28</v>
      </c>
      <c r="F1263" s="1157">
        <v>574</v>
      </c>
    </row>
    <row r="1264" spans="2:6" ht="12.95" customHeight="1" x14ac:dyDescent="0.2">
      <c r="B1264" s="1148" t="s">
        <v>2025</v>
      </c>
      <c r="C1264" s="1150">
        <v>3477</v>
      </c>
      <c r="D1264" s="1150">
        <v>7260</v>
      </c>
      <c r="E1264" s="1150">
        <v>1962</v>
      </c>
      <c r="F1264" s="1149">
        <v>12699</v>
      </c>
    </row>
    <row r="1265" spans="2:6" ht="12.95" customHeight="1" x14ac:dyDescent="0.2">
      <c r="B1265" s="1155" t="s">
        <v>2026</v>
      </c>
      <c r="C1265" s="1156">
        <v>332</v>
      </c>
      <c r="D1265" s="1156">
        <v>668</v>
      </c>
      <c r="E1265" s="1156">
        <v>178</v>
      </c>
      <c r="F1265" s="1157">
        <v>1178</v>
      </c>
    </row>
    <row r="1266" spans="2:6" ht="12.95" customHeight="1" x14ac:dyDescent="0.2">
      <c r="B1266" s="1148" t="s">
        <v>2027</v>
      </c>
      <c r="C1266" s="1150">
        <v>2114</v>
      </c>
      <c r="D1266" s="1150">
        <v>3999</v>
      </c>
      <c r="E1266" s="1150">
        <v>1298</v>
      </c>
      <c r="F1266" s="1149">
        <v>7411</v>
      </c>
    </row>
    <row r="1267" spans="2:6" ht="12.95" customHeight="1" x14ac:dyDescent="0.2">
      <c r="B1267" s="1155" t="s">
        <v>2028</v>
      </c>
      <c r="C1267" s="1156">
        <v>15231</v>
      </c>
      <c r="D1267" s="1156">
        <v>24847</v>
      </c>
      <c r="E1267" s="1156">
        <v>6792</v>
      </c>
      <c r="F1267" s="1157">
        <v>46870</v>
      </c>
    </row>
    <row r="1268" spans="2:6" ht="12.95" customHeight="1" x14ac:dyDescent="0.2">
      <c r="B1268" s="1148" t="s">
        <v>2029</v>
      </c>
      <c r="C1268" s="1150">
        <v>0</v>
      </c>
      <c r="D1268" s="1150">
        <v>0</v>
      </c>
      <c r="E1268" s="1150">
        <v>5</v>
      </c>
      <c r="F1268" s="1149">
        <v>5</v>
      </c>
    </row>
    <row r="1269" spans="2:6" ht="12.95" customHeight="1" x14ac:dyDescent="0.2">
      <c r="B1269" s="1155" t="s">
        <v>2030</v>
      </c>
      <c r="C1269" s="1156">
        <v>5323</v>
      </c>
      <c r="D1269" s="1156">
        <v>6667</v>
      </c>
      <c r="E1269" s="1156">
        <v>2998</v>
      </c>
      <c r="F1269" s="1157">
        <v>14988</v>
      </c>
    </row>
    <row r="1270" spans="2:6" ht="12.95" customHeight="1" x14ac:dyDescent="0.2">
      <c r="B1270" s="1148" t="s">
        <v>2031</v>
      </c>
      <c r="C1270" s="1150">
        <v>0</v>
      </c>
      <c r="D1270" s="1150">
        <v>0</v>
      </c>
      <c r="E1270" s="1150">
        <v>1</v>
      </c>
      <c r="F1270" s="1149">
        <v>1</v>
      </c>
    </row>
    <row r="1271" spans="2:6" ht="12.95" customHeight="1" x14ac:dyDescent="0.2">
      <c r="B1271" s="1155" t="s">
        <v>2032</v>
      </c>
      <c r="C1271" s="1156">
        <v>0</v>
      </c>
      <c r="D1271" s="1156">
        <v>0</v>
      </c>
      <c r="E1271" s="1156">
        <v>2</v>
      </c>
      <c r="F1271" s="1157">
        <v>2</v>
      </c>
    </row>
    <row r="1272" spans="2:6" ht="12.95" customHeight="1" x14ac:dyDescent="0.2">
      <c r="B1272" s="1148" t="s">
        <v>2033</v>
      </c>
      <c r="C1272" s="1150">
        <v>10159</v>
      </c>
      <c r="D1272" s="1150">
        <v>18863</v>
      </c>
      <c r="E1272" s="1150">
        <v>5732</v>
      </c>
      <c r="F1272" s="1149">
        <v>34754</v>
      </c>
    </row>
    <row r="1273" spans="2:6" ht="12.95" customHeight="1" x14ac:dyDescent="0.2">
      <c r="B1273" s="1155" t="s">
        <v>2034</v>
      </c>
      <c r="C1273" s="1156">
        <v>0</v>
      </c>
      <c r="D1273" s="1156">
        <v>0</v>
      </c>
      <c r="E1273" s="1156">
        <v>2</v>
      </c>
      <c r="F1273" s="1157">
        <v>2</v>
      </c>
    </row>
    <row r="1274" spans="2:6" ht="12.95" customHeight="1" x14ac:dyDescent="0.2">
      <c r="B1274" s="1148" t="s">
        <v>2035</v>
      </c>
      <c r="C1274" s="1150">
        <v>2</v>
      </c>
      <c r="D1274" s="1150">
        <v>0</v>
      </c>
      <c r="E1274" s="1150">
        <v>1</v>
      </c>
      <c r="F1274" s="1149">
        <v>3</v>
      </c>
    </row>
    <row r="1275" spans="2:6" ht="12.95" customHeight="1" x14ac:dyDescent="0.2">
      <c r="B1275" s="1155" t="s">
        <v>2036</v>
      </c>
      <c r="C1275" s="1156">
        <v>7935</v>
      </c>
      <c r="D1275" s="1156">
        <v>12924</v>
      </c>
      <c r="E1275" s="1156">
        <v>3314</v>
      </c>
      <c r="F1275" s="1157">
        <v>24173</v>
      </c>
    </row>
    <row r="1276" spans="2:6" ht="12.95" customHeight="1" x14ac:dyDescent="0.2">
      <c r="B1276" s="1148" t="s">
        <v>2037</v>
      </c>
      <c r="C1276" s="1150">
        <v>71</v>
      </c>
      <c r="D1276" s="1150">
        <v>185</v>
      </c>
      <c r="E1276" s="1150">
        <v>16</v>
      </c>
      <c r="F1276" s="1149">
        <v>272</v>
      </c>
    </row>
    <row r="1277" spans="2:6" ht="12.95" customHeight="1" x14ac:dyDescent="0.2">
      <c r="B1277" s="1155" t="s">
        <v>2038</v>
      </c>
      <c r="C1277" s="1156">
        <v>268</v>
      </c>
      <c r="D1277" s="1156">
        <v>389</v>
      </c>
      <c r="E1277" s="1156">
        <v>52</v>
      </c>
      <c r="F1277" s="1157">
        <v>709</v>
      </c>
    </row>
    <row r="1278" spans="2:6" ht="12.95" customHeight="1" x14ac:dyDescent="0.2">
      <c r="B1278" s="1148" t="s">
        <v>2039</v>
      </c>
      <c r="C1278" s="1150">
        <v>8094</v>
      </c>
      <c r="D1278" s="1150">
        <v>14121</v>
      </c>
      <c r="E1278" s="1150">
        <v>5857</v>
      </c>
      <c r="F1278" s="1149">
        <v>28072</v>
      </c>
    </row>
    <row r="1279" spans="2:6" ht="12.95" customHeight="1" x14ac:dyDescent="0.2">
      <c r="B1279" s="1155" t="s">
        <v>2040</v>
      </c>
      <c r="C1279" s="1156">
        <v>0</v>
      </c>
      <c r="D1279" s="1156">
        <v>0</v>
      </c>
      <c r="E1279" s="1156">
        <v>4</v>
      </c>
      <c r="F1279" s="1157">
        <v>4</v>
      </c>
    </row>
    <row r="1280" spans="2:6" ht="12.95" customHeight="1" x14ac:dyDescent="0.2">
      <c r="B1280" s="1148" t="s">
        <v>2041</v>
      </c>
      <c r="C1280" s="1150">
        <v>4048</v>
      </c>
      <c r="D1280" s="1150">
        <v>6248</v>
      </c>
      <c r="E1280" s="1150">
        <v>1965</v>
      </c>
      <c r="F1280" s="1149">
        <v>12261</v>
      </c>
    </row>
    <row r="1281" spans="2:6" ht="12.95" customHeight="1" x14ac:dyDescent="0.2">
      <c r="B1281" s="1155" t="s">
        <v>2042</v>
      </c>
      <c r="C1281" s="1156">
        <v>1</v>
      </c>
      <c r="D1281" s="1156">
        <v>5</v>
      </c>
      <c r="E1281" s="1156">
        <v>1</v>
      </c>
      <c r="F1281" s="1157">
        <v>7</v>
      </c>
    </row>
    <row r="1282" spans="2:6" ht="12.95" customHeight="1" x14ac:dyDescent="0.2">
      <c r="B1282" s="1148" t="s">
        <v>2043</v>
      </c>
      <c r="C1282" s="1150">
        <v>0</v>
      </c>
      <c r="D1282" s="1150">
        <v>0</v>
      </c>
      <c r="E1282" s="1150">
        <v>2</v>
      </c>
      <c r="F1282" s="1149">
        <v>2</v>
      </c>
    </row>
    <row r="1283" spans="2:6" ht="12.95" customHeight="1" x14ac:dyDescent="0.2">
      <c r="B1283" s="1155" t="s">
        <v>2044</v>
      </c>
      <c r="C1283" s="1156">
        <v>7306</v>
      </c>
      <c r="D1283" s="1156">
        <v>10932</v>
      </c>
      <c r="E1283" s="1156">
        <v>3393</v>
      </c>
      <c r="F1283" s="1157">
        <v>21631</v>
      </c>
    </row>
    <row r="1284" spans="2:6" ht="12.95" customHeight="1" x14ac:dyDescent="0.2">
      <c r="B1284" s="1148" t="s">
        <v>2045</v>
      </c>
      <c r="C1284" s="1150">
        <v>1224</v>
      </c>
      <c r="D1284" s="1150">
        <v>1519</v>
      </c>
      <c r="E1284" s="1150">
        <v>236</v>
      </c>
      <c r="F1284" s="1149">
        <v>2979</v>
      </c>
    </row>
    <row r="1285" spans="2:6" ht="12.95" customHeight="1" x14ac:dyDescent="0.2">
      <c r="B1285" s="1155" t="s">
        <v>2046</v>
      </c>
      <c r="C1285" s="1156">
        <v>12524</v>
      </c>
      <c r="D1285" s="1156">
        <v>15093</v>
      </c>
      <c r="E1285" s="1156">
        <v>6926</v>
      </c>
      <c r="F1285" s="1157">
        <v>34543</v>
      </c>
    </row>
    <row r="1286" spans="2:6" ht="12.95" customHeight="1" x14ac:dyDescent="0.2">
      <c r="B1286" s="1148" t="s">
        <v>2047</v>
      </c>
      <c r="C1286" s="1150">
        <v>9912</v>
      </c>
      <c r="D1286" s="1150">
        <v>15086</v>
      </c>
      <c r="E1286" s="1150">
        <v>5763</v>
      </c>
      <c r="F1286" s="1149">
        <v>30761</v>
      </c>
    </row>
    <row r="1287" spans="2:6" ht="12.95" customHeight="1" x14ac:dyDescent="0.2">
      <c r="B1287" s="1155" t="s">
        <v>2048</v>
      </c>
      <c r="C1287" s="1156">
        <v>3351</v>
      </c>
      <c r="D1287" s="1156">
        <v>5555</v>
      </c>
      <c r="E1287" s="1156">
        <v>2370</v>
      </c>
      <c r="F1287" s="1157">
        <v>11276</v>
      </c>
    </row>
    <row r="1288" spans="2:6" ht="12.95" customHeight="1" x14ac:dyDescent="0.2">
      <c r="B1288" s="1148" t="s">
        <v>2049</v>
      </c>
      <c r="C1288" s="1150">
        <v>3</v>
      </c>
      <c r="D1288" s="1150">
        <v>2</v>
      </c>
      <c r="E1288" s="1150">
        <v>23</v>
      </c>
      <c r="F1288" s="1149">
        <v>28</v>
      </c>
    </row>
    <row r="1289" spans="2:6" ht="12.95" customHeight="1" x14ac:dyDescent="0.2">
      <c r="B1289" s="1155" t="s">
        <v>2050</v>
      </c>
      <c r="C1289" s="1156">
        <v>140</v>
      </c>
      <c r="D1289" s="1156">
        <v>341</v>
      </c>
      <c r="E1289" s="1156">
        <v>42</v>
      </c>
      <c r="F1289" s="1157">
        <v>523</v>
      </c>
    </row>
    <row r="1290" spans="2:6" ht="12.95" customHeight="1" x14ac:dyDescent="0.2">
      <c r="B1290" s="1148" t="s">
        <v>2051</v>
      </c>
      <c r="C1290" s="1150">
        <v>2884</v>
      </c>
      <c r="D1290" s="1150">
        <v>4739</v>
      </c>
      <c r="E1290" s="1150">
        <v>917</v>
      </c>
      <c r="F1290" s="1149">
        <v>8540</v>
      </c>
    </row>
    <row r="1291" spans="2:6" ht="12.95" customHeight="1" x14ac:dyDescent="0.2">
      <c r="B1291" s="1155" t="s">
        <v>2052</v>
      </c>
      <c r="C1291" s="1156">
        <v>3680</v>
      </c>
      <c r="D1291" s="1156">
        <v>7662</v>
      </c>
      <c r="E1291" s="1156">
        <v>1723</v>
      </c>
      <c r="F1291" s="1157">
        <v>13065</v>
      </c>
    </row>
    <row r="1292" spans="2:6" ht="12.95" customHeight="1" x14ac:dyDescent="0.2">
      <c r="B1292" s="1148" t="s">
        <v>2053</v>
      </c>
      <c r="C1292" s="1150">
        <v>3014</v>
      </c>
      <c r="D1292" s="1150">
        <v>4864</v>
      </c>
      <c r="E1292" s="1150">
        <v>1032</v>
      </c>
      <c r="F1292" s="1149">
        <v>8910</v>
      </c>
    </row>
    <row r="1293" spans="2:6" ht="12.95" customHeight="1" x14ac:dyDescent="0.2">
      <c r="B1293" s="1155" t="s">
        <v>2054</v>
      </c>
      <c r="C1293" s="1156">
        <v>1697</v>
      </c>
      <c r="D1293" s="1156">
        <v>2568</v>
      </c>
      <c r="E1293" s="1156">
        <v>410</v>
      </c>
      <c r="F1293" s="1157">
        <v>4675</v>
      </c>
    </row>
    <row r="1294" spans="2:6" ht="12.95" customHeight="1" x14ac:dyDescent="0.2">
      <c r="B1294" s="1148" t="s">
        <v>2055</v>
      </c>
      <c r="C1294" s="1150">
        <v>6328</v>
      </c>
      <c r="D1294" s="1150">
        <v>11919</v>
      </c>
      <c r="E1294" s="1150">
        <v>3259</v>
      </c>
      <c r="F1294" s="1149">
        <v>21506</v>
      </c>
    </row>
    <row r="1295" spans="2:6" ht="12.95" customHeight="1" x14ac:dyDescent="0.2">
      <c r="B1295" s="1155" t="s">
        <v>2056</v>
      </c>
      <c r="C1295" s="1156">
        <v>2750</v>
      </c>
      <c r="D1295" s="1156">
        <v>7111</v>
      </c>
      <c r="E1295" s="1156">
        <v>2314</v>
      </c>
      <c r="F1295" s="1157">
        <v>12175</v>
      </c>
    </row>
    <row r="1296" spans="2:6" ht="12.95" customHeight="1" x14ac:dyDescent="0.2">
      <c r="B1296" s="1148" t="s">
        <v>2057</v>
      </c>
      <c r="C1296" s="1150">
        <v>6281</v>
      </c>
      <c r="D1296" s="1150">
        <v>14064</v>
      </c>
      <c r="E1296" s="1150">
        <v>3797</v>
      </c>
      <c r="F1296" s="1149">
        <v>24142</v>
      </c>
    </row>
    <row r="1297" spans="2:6" ht="12.95" customHeight="1" x14ac:dyDescent="0.2">
      <c r="B1297" s="1155" t="s">
        <v>2058</v>
      </c>
      <c r="C1297" s="1156">
        <v>3166</v>
      </c>
      <c r="D1297" s="1156">
        <v>6665</v>
      </c>
      <c r="E1297" s="1156">
        <v>1677</v>
      </c>
      <c r="F1297" s="1157">
        <v>11508</v>
      </c>
    </row>
    <row r="1298" spans="2:6" ht="12.95" customHeight="1" x14ac:dyDescent="0.2">
      <c r="B1298" s="1148" t="s">
        <v>2059</v>
      </c>
      <c r="C1298" s="1150">
        <v>1182</v>
      </c>
      <c r="D1298" s="1150">
        <v>2275</v>
      </c>
      <c r="E1298" s="1150">
        <v>497</v>
      </c>
      <c r="F1298" s="1149">
        <v>3954</v>
      </c>
    </row>
    <row r="1299" spans="2:6" ht="12.95" customHeight="1" x14ac:dyDescent="0.2">
      <c r="B1299" s="1155" t="s">
        <v>2060</v>
      </c>
      <c r="C1299" s="1156">
        <v>413</v>
      </c>
      <c r="D1299" s="1156">
        <v>643</v>
      </c>
      <c r="E1299" s="1156">
        <v>102</v>
      </c>
      <c r="F1299" s="1157">
        <v>1158</v>
      </c>
    </row>
    <row r="1300" spans="2:6" ht="12.95" customHeight="1" x14ac:dyDescent="0.2">
      <c r="B1300" s="1148" t="s">
        <v>2061</v>
      </c>
      <c r="C1300" s="1150">
        <v>3858</v>
      </c>
      <c r="D1300" s="1150">
        <v>2736</v>
      </c>
      <c r="E1300" s="1150">
        <v>791</v>
      </c>
      <c r="F1300" s="1149">
        <v>7385</v>
      </c>
    </row>
    <row r="1301" spans="2:6" ht="12.95" customHeight="1" x14ac:dyDescent="0.2">
      <c r="B1301" s="1155" t="s">
        <v>2062</v>
      </c>
      <c r="C1301" s="1156">
        <v>34030</v>
      </c>
      <c r="D1301" s="1156">
        <v>46421</v>
      </c>
      <c r="E1301" s="1156">
        <v>16743</v>
      </c>
      <c r="F1301" s="1157">
        <v>97194</v>
      </c>
    </row>
    <row r="1302" spans="2:6" ht="12.95" customHeight="1" x14ac:dyDescent="0.2">
      <c r="B1302" s="1148" t="s">
        <v>2063</v>
      </c>
      <c r="C1302" s="1150">
        <v>7558</v>
      </c>
      <c r="D1302" s="1150">
        <v>13724</v>
      </c>
      <c r="E1302" s="1150">
        <v>4117</v>
      </c>
      <c r="F1302" s="1149">
        <v>25399</v>
      </c>
    </row>
    <row r="1303" spans="2:6" ht="12.95" customHeight="1" x14ac:dyDescent="0.2">
      <c r="B1303" s="1155" t="s">
        <v>2064</v>
      </c>
      <c r="C1303" s="1156">
        <v>1192</v>
      </c>
      <c r="D1303" s="1156">
        <v>2261</v>
      </c>
      <c r="E1303" s="1156">
        <v>748</v>
      </c>
      <c r="F1303" s="1157">
        <v>4201</v>
      </c>
    </row>
    <row r="1304" spans="2:6" ht="12.95" customHeight="1" x14ac:dyDescent="0.2">
      <c r="B1304" s="1148" t="s">
        <v>2065</v>
      </c>
      <c r="C1304" s="1150">
        <v>697</v>
      </c>
      <c r="D1304" s="1150">
        <v>1135</v>
      </c>
      <c r="E1304" s="1150">
        <v>418</v>
      </c>
      <c r="F1304" s="1149">
        <v>2250</v>
      </c>
    </row>
    <row r="1305" spans="2:6" ht="12.95" customHeight="1" x14ac:dyDescent="0.2">
      <c r="B1305" s="1155" t="s">
        <v>2066</v>
      </c>
      <c r="C1305" s="1156">
        <v>5736</v>
      </c>
      <c r="D1305" s="1156">
        <v>9683</v>
      </c>
      <c r="E1305" s="1156">
        <v>3061</v>
      </c>
      <c r="F1305" s="1157">
        <v>18480</v>
      </c>
    </row>
    <row r="1306" spans="2:6" ht="12.95" customHeight="1" x14ac:dyDescent="0.2">
      <c r="B1306" s="1148" t="s">
        <v>2067</v>
      </c>
      <c r="C1306" s="1150">
        <v>432</v>
      </c>
      <c r="D1306" s="1150">
        <v>951</v>
      </c>
      <c r="E1306" s="1150">
        <v>289</v>
      </c>
      <c r="F1306" s="1149">
        <v>1672</v>
      </c>
    </row>
    <row r="1307" spans="2:6" ht="12.95" customHeight="1" x14ac:dyDescent="0.2">
      <c r="B1307" s="1155" t="s">
        <v>2068</v>
      </c>
      <c r="C1307" s="1156">
        <v>2864</v>
      </c>
      <c r="D1307" s="1156">
        <v>5230</v>
      </c>
      <c r="E1307" s="1156">
        <v>1889</v>
      </c>
      <c r="F1307" s="1157">
        <v>9983</v>
      </c>
    </row>
    <row r="1308" spans="2:6" ht="12.95" customHeight="1" x14ac:dyDescent="0.2">
      <c r="B1308" s="1148" t="s">
        <v>2069</v>
      </c>
      <c r="C1308" s="1150">
        <v>1658</v>
      </c>
      <c r="D1308" s="1150">
        <v>2845</v>
      </c>
      <c r="E1308" s="1150">
        <v>929</v>
      </c>
      <c r="F1308" s="1149">
        <v>5432</v>
      </c>
    </row>
    <row r="1309" spans="2:6" ht="12.95" customHeight="1" x14ac:dyDescent="0.2">
      <c r="B1309" s="1155" t="s">
        <v>2070</v>
      </c>
      <c r="C1309" s="1156">
        <v>9</v>
      </c>
      <c r="D1309" s="1156">
        <v>23</v>
      </c>
      <c r="E1309" s="1156">
        <v>7</v>
      </c>
      <c r="F1309" s="1157">
        <v>39</v>
      </c>
    </row>
    <row r="1310" spans="2:6" ht="12.95" customHeight="1" x14ac:dyDescent="0.2">
      <c r="B1310" s="1148" t="s">
        <v>2071</v>
      </c>
      <c r="C1310" s="1150">
        <v>312</v>
      </c>
      <c r="D1310" s="1150">
        <v>227</v>
      </c>
      <c r="E1310" s="1150">
        <v>81</v>
      </c>
      <c r="F1310" s="1149">
        <v>620</v>
      </c>
    </row>
    <row r="1311" spans="2:6" ht="12.95" customHeight="1" x14ac:dyDescent="0.2">
      <c r="B1311" s="1155" t="s">
        <v>2072</v>
      </c>
      <c r="C1311" s="1156">
        <v>9209</v>
      </c>
      <c r="D1311" s="1156">
        <v>9315</v>
      </c>
      <c r="E1311" s="1156">
        <v>3493</v>
      </c>
      <c r="F1311" s="1157">
        <v>22017</v>
      </c>
    </row>
    <row r="1312" spans="2:6" ht="12.95" customHeight="1" x14ac:dyDescent="0.2">
      <c r="B1312" s="1148" t="s">
        <v>2073</v>
      </c>
      <c r="C1312" s="1150">
        <v>10633</v>
      </c>
      <c r="D1312" s="1150">
        <v>14482</v>
      </c>
      <c r="E1312" s="1150">
        <v>4419</v>
      </c>
      <c r="F1312" s="1149">
        <v>29534</v>
      </c>
    </row>
    <row r="1313" spans="2:6" ht="12.95" customHeight="1" x14ac:dyDescent="0.2">
      <c r="B1313" s="1155" t="s">
        <v>2074</v>
      </c>
      <c r="C1313" s="1156">
        <v>11115</v>
      </c>
      <c r="D1313" s="1156">
        <v>13690</v>
      </c>
      <c r="E1313" s="1156">
        <v>4100</v>
      </c>
      <c r="F1313" s="1157">
        <v>28905</v>
      </c>
    </row>
    <row r="1314" spans="2:6" ht="12.95" customHeight="1" x14ac:dyDescent="0.2">
      <c r="B1314" s="1148" t="s">
        <v>2075</v>
      </c>
      <c r="C1314" s="1150">
        <v>12279</v>
      </c>
      <c r="D1314" s="1150">
        <v>13138</v>
      </c>
      <c r="E1314" s="1150">
        <v>4205</v>
      </c>
      <c r="F1314" s="1149">
        <v>29622</v>
      </c>
    </row>
    <row r="1315" spans="2:6" ht="12.95" customHeight="1" x14ac:dyDescent="0.2">
      <c r="B1315" s="1155" t="s">
        <v>2076</v>
      </c>
      <c r="C1315" s="1156">
        <v>7305</v>
      </c>
      <c r="D1315" s="1156">
        <v>11104</v>
      </c>
      <c r="E1315" s="1156">
        <v>3470</v>
      </c>
      <c r="F1315" s="1157">
        <v>21879</v>
      </c>
    </row>
    <row r="1316" spans="2:6" ht="12.95" customHeight="1" x14ac:dyDescent="0.2">
      <c r="B1316" s="1148" t="s">
        <v>2077</v>
      </c>
      <c r="C1316" s="1150">
        <v>18590</v>
      </c>
      <c r="D1316" s="1150">
        <v>23656</v>
      </c>
      <c r="E1316" s="1150">
        <v>6563</v>
      </c>
      <c r="F1316" s="1149">
        <v>48809</v>
      </c>
    </row>
    <row r="1317" spans="2:6" ht="12.95" customHeight="1" x14ac:dyDescent="0.2">
      <c r="B1317" s="1155" t="s">
        <v>2078</v>
      </c>
      <c r="C1317" s="1156">
        <v>13741</v>
      </c>
      <c r="D1317" s="1156">
        <v>16730</v>
      </c>
      <c r="E1317" s="1156">
        <v>4883</v>
      </c>
      <c r="F1317" s="1157">
        <v>35354</v>
      </c>
    </row>
    <row r="1318" spans="2:6" ht="12.95" customHeight="1" x14ac:dyDescent="0.2">
      <c r="B1318" s="1148" t="s">
        <v>2079</v>
      </c>
      <c r="C1318" s="1150">
        <v>10902</v>
      </c>
      <c r="D1318" s="1150">
        <v>12515</v>
      </c>
      <c r="E1318" s="1150">
        <v>3589</v>
      </c>
      <c r="F1318" s="1149">
        <v>27006</v>
      </c>
    </row>
    <row r="1319" spans="2:6" ht="12.95" customHeight="1" x14ac:dyDescent="0.2">
      <c r="B1319" s="1155" t="s">
        <v>2080</v>
      </c>
      <c r="C1319" s="1156">
        <v>2</v>
      </c>
      <c r="D1319" s="1156">
        <v>0</v>
      </c>
      <c r="E1319" s="1156">
        <v>5</v>
      </c>
      <c r="F1319" s="1157">
        <v>7</v>
      </c>
    </row>
    <row r="1320" spans="2:6" ht="12.95" customHeight="1" x14ac:dyDescent="0.2">
      <c r="B1320" s="1148" t="s">
        <v>2081</v>
      </c>
      <c r="C1320" s="1150">
        <v>14237</v>
      </c>
      <c r="D1320" s="1150">
        <v>37678</v>
      </c>
      <c r="E1320" s="1150">
        <v>6106</v>
      </c>
      <c r="F1320" s="1149">
        <v>58021</v>
      </c>
    </row>
    <row r="1321" spans="2:6" ht="12.95" customHeight="1" x14ac:dyDescent="0.2">
      <c r="B1321" s="1155" t="s">
        <v>2082</v>
      </c>
      <c r="C1321" s="1156">
        <v>10534</v>
      </c>
      <c r="D1321" s="1156">
        <v>17694</v>
      </c>
      <c r="E1321" s="1156">
        <v>4287</v>
      </c>
      <c r="F1321" s="1157">
        <v>32515</v>
      </c>
    </row>
    <row r="1322" spans="2:6" ht="12.95" customHeight="1" x14ac:dyDescent="0.2">
      <c r="B1322" s="1148" t="s">
        <v>2083</v>
      </c>
      <c r="C1322" s="1150">
        <v>1130</v>
      </c>
      <c r="D1322" s="1150">
        <v>1922</v>
      </c>
      <c r="E1322" s="1150">
        <v>407</v>
      </c>
      <c r="F1322" s="1149">
        <v>3459</v>
      </c>
    </row>
    <row r="1323" spans="2:6" ht="12.95" customHeight="1" x14ac:dyDescent="0.2">
      <c r="B1323" s="1155" t="s">
        <v>2084</v>
      </c>
      <c r="C1323" s="1156">
        <v>3437</v>
      </c>
      <c r="D1323" s="1156">
        <v>6865</v>
      </c>
      <c r="E1323" s="1156">
        <v>1968</v>
      </c>
      <c r="F1323" s="1157">
        <v>12270</v>
      </c>
    </row>
    <row r="1324" spans="2:6" ht="12.95" customHeight="1" x14ac:dyDescent="0.2">
      <c r="B1324" s="1148" t="s">
        <v>2085</v>
      </c>
      <c r="C1324" s="1150">
        <v>5129</v>
      </c>
      <c r="D1324" s="1150">
        <v>6057</v>
      </c>
      <c r="E1324" s="1150">
        <v>1923</v>
      </c>
      <c r="F1324" s="1149">
        <v>13109</v>
      </c>
    </row>
    <row r="1325" spans="2:6" ht="12.95" customHeight="1" x14ac:dyDescent="0.2">
      <c r="B1325" s="1155" t="s">
        <v>2086</v>
      </c>
      <c r="C1325" s="1156">
        <v>0</v>
      </c>
      <c r="D1325" s="1156">
        <v>1</v>
      </c>
      <c r="E1325" s="1156">
        <v>3</v>
      </c>
      <c r="F1325" s="1157">
        <v>4</v>
      </c>
    </row>
    <row r="1326" spans="2:6" ht="12.95" customHeight="1" x14ac:dyDescent="0.2">
      <c r="B1326" s="1148" t="s">
        <v>2087</v>
      </c>
      <c r="C1326" s="1150">
        <v>216</v>
      </c>
      <c r="D1326" s="1150">
        <v>202</v>
      </c>
      <c r="E1326" s="1150">
        <v>74</v>
      </c>
      <c r="F1326" s="1149">
        <v>492</v>
      </c>
    </row>
    <row r="1327" spans="2:6" ht="12.95" customHeight="1" x14ac:dyDescent="0.2">
      <c r="B1327" s="1155" t="s">
        <v>2088</v>
      </c>
      <c r="C1327" s="1156">
        <v>11120</v>
      </c>
      <c r="D1327" s="1156">
        <v>10275</v>
      </c>
      <c r="E1327" s="1156">
        <v>5288</v>
      </c>
      <c r="F1327" s="1157">
        <v>26683</v>
      </c>
    </row>
    <row r="1328" spans="2:6" ht="12.95" customHeight="1" x14ac:dyDescent="0.2">
      <c r="B1328" s="1148" t="s">
        <v>2089</v>
      </c>
      <c r="C1328" s="1150">
        <v>12778</v>
      </c>
      <c r="D1328" s="1150">
        <v>14146</v>
      </c>
      <c r="E1328" s="1150">
        <v>4952</v>
      </c>
      <c r="F1328" s="1149">
        <v>31876</v>
      </c>
    </row>
    <row r="1329" spans="2:6" ht="12.95" customHeight="1" x14ac:dyDescent="0.2">
      <c r="B1329" s="1155" t="s">
        <v>2090</v>
      </c>
      <c r="C1329" s="1156">
        <v>10855</v>
      </c>
      <c r="D1329" s="1156">
        <v>14878</v>
      </c>
      <c r="E1329" s="1156">
        <v>5895</v>
      </c>
      <c r="F1329" s="1157">
        <v>31628</v>
      </c>
    </row>
    <row r="1330" spans="2:6" ht="12.95" customHeight="1" x14ac:dyDescent="0.2">
      <c r="B1330" s="1148" t="s">
        <v>2091</v>
      </c>
      <c r="C1330" s="1150">
        <v>18626</v>
      </c>
      <c r="D1330" s="1150">
        <v>22725</v>
      </c>
      <c r="E1330" s="1150">
        <v>7757</v>
      </c>
      <c r="F1330" s="1149">
        <v>49108</v>
      </c>
    </row>
    <row r="1331" spans="2:6" ht="12.95" customHeight="1" x14ac:dyDescent="0.2">
      <c r="B1331" s="1155" t="s">
        <v>2092</v>
      </c>
      <c r="C1331" s="1156">
        <v>24232</v>
      </c>
      <c r="D1331" s="1156">
        <v>27542</v>
      </c>
      <c r="E1331" s="1156">
        <v>8030</v>
      </c>
      <c r="F1331" s="1157">
        <v>59804</v>
      </c>
    </row>
    <row r="1332" spans="2:6" ht="12.95" customHeight="1" x14ac:dyDescent="0.2">
      <c r="B1332" s="1148" t="s">
        <v>2093</v>
      </c>
      <c r="C1332" s="1150">
        <v>10786</v>
      </c>
      <c r="D1332" s="1150">
        <v>13283</v>
      </c>
      <c r="E1332" s="1150">
        <v>4453</v>
      </c>
      <c r="F1332" s="1149">
        <v>28522</v>
      </c>
    </row>
    <row r="1333" spans="2:6" ht="12.95" customHeight="1" x14ac:dyDescent="0.2">
      <c r="B1333" s="1155" t="s">
        <v>2094</v>
      </c>
      <c r="C1333" s="1156">
        <v>10752</v>
      </c>
      <c r="D1333" s="1156">
        <v>15319</v>
      </c>
      <c r="E1333" s="1156">
        <v>4564</v>
      </c>
      <c r="F1333" s="1157">
        <v>30635</v>
      </c>
    </row>
    <row r="1334" spans="2:6" ht="12.95" customHeight="1" x14ac:dyDescent="0.2">
      <c r="B1334" s="1148" t="s">
        <v>2095</v>
      </c>
      <c r="C1334" s="1150">
        <v>3466</v>
      </c>
      <c r="D1334" s="1150">
        <v>6330</v>
      </c>
      <c r="E1334" s="1150">
        <v>1828</v>
      </c>
      <c r="F1334" s="1149">
        <v>11624</v>
      </c>
    </row>
    <row r="1335" spans="2:6" ht="12.95" customHeight="1" x14ac:dyDescent="0.2">
      <c r="B1335" s="1155" t="s">
        <v>2096</v>
      </c>
      <c r="C1335" s="1156">
        <v>4094</v>
      </c>
      <c r="D1335" s="1156">
        <v>7199</v>
      </c>
      <c r="E1335" s="1156">
        <v>1621</v>
      </c>
      <c r="F1335" s="1157">
        <v>12914</v>
      </c>
    </row>
    <row r="1336" spans="2:6" ht="12.95" customHeight="1" x14ac:dyDescent="0.2">
      <c r="B1336" s="1148" t="s">
        <v>2097</v>
      </c>
      <c r="C1336" s="1150">
        <v>853</v>
      </c>
      <c r="D1336" s="1150">
        <v>1699</v>
      </c>
      <c r="E1336" s="1150">
        <v>410</v>
      </c>
      <c r="F1336" s="1149">
        <v>2962</v>
      </c>
    </row>
    <row r="1337" spans="2:6" ht="12.95" customHeight="1" x14ac:dyDescent="0.2">
      <c r="B1337" s="1155" t="s">
        <v>2098</v>
      </c>
      <c r="C1337" s="1156">
        <v>2987</v>
      </c>
      <c r="D1337" s="1156">
        <v>6474</v>
      </c>
      <c r="E1337" s="1156">
        <v>1440</v>
      </c>
      <c r="F1337" s="1157">
        <v>10901</v>
      </c>
    </row>
    <row r="1338" spans="2:6" ht="12.95" customHeight="1" x14ac:dyDescent="0.2">
      <c r="B1338" s="1148" t="s">
        <v>2099</v>
      </c>
      <c r="C1338" s="1150">
        <v>2954</v>
      </c>
      <c r="D1338" s="1150">
        <v>5892</v>
      </c>
      <c r="E1338" s="1150">
        <v>1259</v>
      </c>
      <c r="F1338" s="1149">
        <v>10105</v>
      </c>
    </row>
    <row r="1339" spans="2:6" ht="12.95" customHeight="1" x14ac:dyDescent="0.2">
      <c r="B1339" s="1155" t="s">
        <v>2100</v>
      </c>
      <c r="C1339" s="1156">
        <v>0</v>
      </c>
      <c r="D1339" s="1156">
        <v>0</v>
      </c>
      <c r="E1339" s="1156">
        <v>2</v>
      </c>
      <c r="F1339" s="1157">
        <v>2</v>
      </c>
    </row>
    <row r="1340" spans="2:6" ht="12.95" customHeight="1" x14ac:dyDescent="0.2">
      <c r="B1340" s="1148" t="s">
        <v>2101</v>
      </c>
      <c r="C1340" s="1150">
        <v>0</v>
      </c>
      <c r="D1340" s="1150">
        <v>0</v>
      </c>
      <c r="E1340" s="1150">
        <v>1</v>
      </c>
      <c r="F1340" s="1149">
        <v>1</v>
      </c>
    </row>
    <row r="1341" spans="2:6" ht="12.95" customHeight="1" x14ac:dyDescent="0.2">
      <c r="B1341" s="1155" t="s">
        <v>2102</v>
      </c>
      <c r="C1341" s="1156">
        <v>2</v>
      </c>
      <c r="D1341" s="1156">
        <v>0</v>
      </c>
      <c r="E1341" s="1156">
        <v>2</v>
      </c>
      <c r="F1341" s="1157">
        <v>4</v>
      </c>
    </row>
    <row r="1342" spans="2:6" ht="12.95" customHeight="1" x14ac:dyDescent="0.2">
      <c r="B1342" s="1148" t="s">
        <v>2103</v>
      </c>
      <c r="C1342" s="1150">
        <v>7210</v>
      </c>
      <c r="D1342" s="1150">
        <v>6871</v>
      </c>
      <c r="E1342" s="1150">
        <v>1431</v>
      </c>
      <c r="F1342" s="1149">
        <v>15512</v>
      </c>
    </row>
    <row r="1343" spans="2:6" ht="12.95" customHeight="1" x14ac:dyDescent="0.2">
      <c r="B1343" s="1155" t="s">
        <v>2104</v>
      </c>
      <c r="C1343" s="1156">
        <v>8545</v>
      </c>
      <c r="D1343" s="1156">
        <v>12032</v>
      </c>
      <c r="E1343" s="1156">
        <v>2987</v>
      </c>
      <c r="F1343" s="1157">
        <v>23564</v>
      </c>
    </row>
    <row r="1344" spans="2:6" ht="12.95" customHeight="1" x14ac:dyDescent="0.2">
      <c r="B1344" s="1148" t="s">
        <v>2105</v>
      </c>
      <c r="C1344" s="1150">
        <v>9551</v>
      </c>
      <c r="D1344" s="1150">
        <v>12519</v>
      </c>
      <c r="E1344" s="1150">
        <v>2786</v>
      </c>
      <c r="F1344" s="1149">
        <v>24856</v>
      </c>
    </row>
    <row r="1345" spans="2:6" ht="12.95" customHeight="1" x14ac:dyDescent="0.2">
      <c r="B1345" s="1155" t="s">
        <v>2106</v>
      </c>
      <c r="C1345" s="1156">
        <v>7030</v>
      </c>
      <c r="D1345" s="1156">
        <v>11920</v>
      </c>
      <c r="E1345" s="1156">
        <v>2324</v>
      </c>
      <c r="F1345" s="1157">
        <v>21274</v>
      </c>
    </row>
    <row r="1346" spans="2:6" ht="12.95" customHeight="1" x14ac:dyDescent="0.2">
      <c r="B1346" s="1148" t="s">
        <v>2107</v>
      </c>
      <c r="C1346" s="1150">
        <v>2089</v>
      </c>
      <c r="D1346" s="1150">
        <v>2019</v>
      </c>
      <c r="E1346" s="1150">
        <v>281</v>
      </c>
      <c r="F1346" s="1149">
        <v>4389</v>
      </c>
    </row>
    <row r="1347" spans="2:6" ht="12.95" customHeight="1" x14ac:dyDescent="0.2">
      <c r="B1347" s="1155" t="s">
        <v>2108</v>
      </c>
      <c r="C1347" s="1156">
        <v>4728</v>
      </c>
      <c r="D1347" s="1156">
        <v>8119</v>
      </c>
      <c r="E1347" s="1156">
        <v>1150</v>
      </c>
      <c r="F1347" s="1157">
        <v>13997</v>
      </c>
    </row>
    <row r="1348" spans="2:6" ht="12.95" customHeight="1" x14ac:dyDescent="0.2">
      <c r="B1348" s="1148" t="s">
        <v>2109</v>
      </c>
      <c r="C1348" s="1150">
        <v>3828</v>
      </c>
      <c r="D1348" s="1150">
        <v>7514</v>
      </c>
      <c r="E1348" s="1150">
        <v>1048</v>
      </c>
      <c r="F1348" s="1149">
        <v>12390</v>
      </c>
    </row>
    <row r="1349" spans="2:6" ht="12.95" customHeight="1" x14ac:dyDescent="0.2">
      <c r="B1349" s="1155" t="s">
        <v>2110</v>
      </c>
      <c r="C1349" s="1156">
        <v>1406</v>
      </c>
      <c r="D1349" s="1156">
        <v>2970</v>
      </c>
      <c r="E1349" s="1156">
        <v>366</v>
      </c>
      <c r="F1349" s="1157">
        <v>4742</v>
      </c>
    </row>
    <row r="1350" spans="2:6" ht="12.95" customHeight="1" x14ac:dyDescent="0.2">
      <c r="B1350" s="1148" t="s">
        <v>2111</v>
      </c>
      <c r="C1350" s="1150">
        <v>1707</v>
      </c>
      <c r="D1350" s="1150">
        <v>2837</v>
      </c>
      <c r="E1350" s="1150">
        <v>418</v>
      </c>
      <c r="F1350" s="1149">
        <v>4962</v>
      </c>
    </row>
    <row r="1351" spans="2:6" ht="12.95" customHeight="1" x14ac:dyDescent="0.2">
      <c r="B1351" s="1155" t="s">
        <v>2112</v>
      </c>
      <c r="C1351" s="1156">
        <v>167</v>
      </c>
      <c r="D1351" s="1156">
        <v>485</v>
      </c>
      <c r="E1351" s="1156">
        <v>43</v>
      </c>
      <c r="F1351" s="1157">
        <v>695</v>
      </c>
    </row>
    <row r="1352" spans="2:6" ht="12.95" customHeight="1" x14ac:dyDescent="0.2">
      <c r="B1352" s="1148" t="s">
        <v>2113</v>
      </c>
      <c r="C1352" s="1150">
        <v>293</v>
      </c>
      <c r="D1352" s="1150">
        <v>6687</v>
      </c>
      <c r="E1352" s="1150">
        <v>118</v>
      </c>
      <c r="F1352" s="1149">
        <v>7098</v>
      </c>
    </row>
    <row r="1353" spans="2:6" ht="12.95" customHeight="1" x14ac:dyDescent="0.2">
      <c r="B1353" s="1155" t="s">
        <v>2114</v>
      </c>
      <c r="C1353" s="1156">
        <v>658</v>
      </c>
      <c r="D1353" s="1156">
        <v>1489</v>
      </c>
      <c r="E1353" s="1156">
        <v>192</v>
      </c>
      <c r="F1353" s="1157">
        <v>2339</v>
      </c>
    </row>
    <row r="1354" spans="2:6" ht="12.95" customHeight="1" x14ac:dyDescent="0.2">
      <c r="B1354" s="1148" t="s">
        <v>2115</v>
      </c>
      <c r="C1354" s="1150">
        <v>2578</v>
      </c>
      <c r="D1354" s="1150">
        <v>4181</v>
      </c>
      <c r="E1354" s="1150">
        <v>610</v>
      </c>
      <c r="F1354" s="1149">
        <v>7369</v>
      </c>
    </row>
    <row r="1355" spans="2:6" ht="12.95" customHeight="1" x14ac:dyDescent="0.2">
      <c r="B1355" s="1155" t="s">
        <v>2116</v>
      </c>
      <c r="C1355" s="1156">
        <v>1835</v>
      </c>
      <c r="D1355" s="1156">
        <v>3540</v>
      </c>
      <c r="E1355" s="1156">
        <v>540</v>
      </c>
      <c r="F1355" s="1157">
        <v>5915</v>
      </c>
    </row>
    <row r="1356" spans="2:6" ht="12.95" customHeight="1" x14ac:dyDescent="0.2">
      <c r="B1356" s="1148" t="s">
        <v>2117</v>
      </c>
      <c r="C1356" s="1150">
        <v>813</v>
      </c>
      <c r="D1356" s="1150">
        <v>1689</v>
      </c>
      <c r="E1356" s="1150">
        <v>209</v>
      </c>
      <c r="F1356" s="1149">
        <v>2711</v>
      </c>
    </row>
    <row r="1357" spans="2:6" ht="12.95" customHeight="1" x14ac:dyDescent="0.2">
      <c r="B1357" s="1155" t="s">
        <v>2118</v>
      </c>
      <c r="C1357" s="1156">
        <v>92</v>
      </c>
      <c r="D1357" s="1156">
        <v>436</v>
      </c>
      <c r="E1357" s="1156">
        <v>47</v>
      </c>
      <c r="F1357" s="1157">
        <v>575</v>
      </c>
    </row>
    <row r="1358" spans="2:6" ht="12.95" customHeight="1" x14ac:dyDescent="0.2">
      <c r="B1358" s="1148" t="s">
        <v>2119</v>
      </c>
      <c r="C1358" s="1150">
        <v>0</v>
      </c>
      <c r="D1358" s="1150">
        <v>0</v>
      </c>
      <c r="E1358" s="1150">
        <v>2</v>
      </c>
      <c r="F1358" s="1149">
        <v>2</v>
      </c>
    </row>
    <row r="1359" spans="2:6" ht="12.95" customHeight="1" x14ac:dyDescent="0.2">
      <c r="B1359" s="1155" t="s">
        <v>2120</v>
      </c>
      <c r="C1359" s="1156">
        <v>286</v>
      </c>
      <c r="D1359" s="1156">
        <v>571</v>
      </c>
      <c r="E1359" s="1156">
        <v>76</v>
      </c>
      <c r="F1359" s="1157">
        <v>933</v>
      </c>
    </row>
    <row r="1360" spans="2:6" ht="12.95" customHeight="1" x14ac:dyDescent="0.2">
      <c r="B1360" s="1148" t="s">
        <v>2121</v>
      </c>
      <c r="C1360" s="1150">
        <v>2588</v>
      </c>
      <c r="D1360" s="1150">
        <v>4813</v>
      </c>
      <c r="E1360" s="1150">
        <v>644</v>
      </c>
      <c r="F1360" s="1149">
        <v>8045</v>
      </c>
    </row>
    <row r="1361" spans="2:6" ht="12.95" customHeight="1" x14ac:dyDescent="0.2">
      <c r="B1361" s="1155" t="s">
        <v>2122</v>
      </c>
      <c r="C1361" s="1156">
        <v>2418</v>
      </c>
      <c r="D1361" s="1156">
        <v>4596</v>
      </c>
      <c r="E1361" s="1156">
        <v>667</v>
      </c>
      <c r="F1361" s="1157">
        <v>7681</v>
      </c>
    </row>
    <row r="1362" spans="2:6" ht="12.95" customHeight="1" x14ac:dyDescent="0.2">
      <c r="B1362" s="1148" t="s">
        <v>2123</v>
      </c>
      <c r="C1362" s="1150">
        <v>3906</v>
      </c>
      <c r="D1362" s="1150">
        <v>7895</v>
      </c>
      <c r="E1362" s="1150">
        <v>1311</v>
      </c>
      <c r="F1362" s="1149">
        <v>13112</v>
      </c>
    </row>
    <row r="1363" spans="2:6" ht="12.95" customHeight="1" x14ac:dyDescent="0.2">
      <c r="B1363" s="1155" t="s">
        <v>2124</v>
      </c>
      <c r="C1363" s="1156">
        <v>323</v>
      </c>
      <c r="D1363" s="1156">
        <v>847</v>
      </c>
      <c r="E1363" s="1156">
        <v>262</v>
      </c>
      <c r="F1363" s="1157">
        <v>1432</v>
      </c>
    </row>
    <row r="1364" spans="2:6" ht="12.95" customHeight="1" x14ac:dyDescent="0.2">
      <c r="B1364" s="1148" t="s">
        <v>2125</v>
      </c>
      <c r="C1364" s="1150">
        <v>227</v>
      </c>
      <c r="D1364" s="1150">
        <v>598</v>
      </c>
      <c r="E1364" s="1150">
        <v>125</v>
      </c>
      <c r="F1364" s="1149">
        <v>950</v>
      </c>
    </row>
    <row r="1365" spans="2:6" ht="12.95" customHeight="1" x14ac:dyDescent="0.2">
      <c r="B1365" s="1155" t="s">
        <v>2126</v>
      </c>
      <c r="C1365" s="1156">
        <v>790</v>
      </c>
      <c r="D1365" s="1156">
        <v>1444</v>
      </c>
      <c r="E1365" s="1156">
        <v>190</v>
      </c>
      <c r="F1365" s="1157">
        <v>2424</v>
      </c>
    </row>
    <row r="1366" spans="2:6" ht="12.95" customHeight="1" x14ac:dyDescent="0.2">
      <c r="B1366" s="1148" t="s">
        <v>2127</v>
      </c>
      <c r="C1366" s="1150">
        <v>256</v>
      </c>
      <c r="D1366" s="1150">
        <v>243</v>
      </c>
      <c r="E1366" s="1150">
        <v>54</v>
      </c>
      <c r="F1366" s="1149">
        <v>553</v>
      </c>
    </row>
    <row r="1367" spans="2:6" ht="12.95" customHeight="1" x14ac:dyDescent="0.2">
      <c r="B1367" s="1155" t="s">
        <v>2128</v>
      </c>
      <c r="C1367" s="1156">
        <v>805</v>
      </c>
      <c r="D1367" s="1156">
        <v>2005</v>
      </c>
      <c r="E1367" s="1156">
        <v>757</v>
      </c>
      <c r="F1367" s="1157">
        <v>3567</v>
      </c>
    </row>
    <row r="1368" spans="2:6" ht="12.95" customHeight="1" x14ac:dyDescent="0.2">
      <c r="B1368" s="1148" t="s">
        <v>2129</v>
      </c>
      <c r="C1368" s="1150">
        <v>1442</v>
      </c>
      <c r="D1368" s="1150">
        <v>2617</v>
      </c>
      <c r="E1368" s="1150">
        <v>340</v>
      </c>
      <c r="F1368" s="1149">
        <v>4399</v>
      </c>
    </row>
    <row r="1369" spans="2:6" ht="12.95" customHeight="1" x14ac:dyDescent="0.2">
      <c r="B1369" s="1155" t="s">
        <v>2130</v>
      </c>
      <c r="C1369" s="1156">
        <v>442</v>
      </c>
      <c r="D1369" s="1156">
        <v>1316</v>
      </c>
      <c r="E1369" s="1156">
        <v>210</v>
      </c>
      <c r="F1369" s="1157">
        <v>1968</v>
      </c>
    </row>
    <row r="1370" spans="2:6" ht="12.95" customHeight="1" x14ac:dyDescent="0.2">
      <c r="B1370" s="1148" t="s">
        <v>2131</v>
      </c>
      <c r="C1370" s="1150">
        <v>221</v>
      </c>
      <c r="D1370" s="1150">
        <v>630</v>
      </c>
      <c r="E1370" s="1150">
        <v>185</v>
      </c>
      <c r="F1370" s="1149">
        <v>1036</v>
      </c>
    </row>
    <row r="1371" spans="2:6" ht="12.95" customHeight="1" x14ac:dyDescent="0.2">
      <c r="B1371" s="1155" t="s">
        <v>2132</v>
      </c>
      <c r="C1371" s="1156">
        <v>55</v>
      </c>
      <c r="D1371" s="1156">
        <v>101</v>
      </c>
      <c r="E1371" s="1156">
        <v>42</v>
      </c>
      <c r="F1371" s="1157">
        <v>198</v>
      </c>
    </row>
    <row r="1372" spans="2:6" ht="12.95" customHeight="1" x14ac:dyDescent="0.2">
      <c r="B1372" s="1148" t="s">
        <v>2133</v>
      </c>
      <c r="C1372" s="1150">
        <v>0</v>
      </c>
      <c r="D1372" s="1150">
        <v>0</v>
      </c>
      <c r="E1372" s="1150">
        <v>1</v>
      </c>
      <c r="F1372" s="1149">
        <v>1</v>
      </c>
    </row>
    <row r="1373" spans="2:6" ht="12.95" customHeight="1" x14ac:dyDescent="0.2">
      <c r="B1373" s="1155" t="s">
        <v>2134</v>
      </c>
      <c r="C1373" s="1156">
        <v>200</v>
      </c>
      <c r="D1373" s="1156">
        <v>479</v>
      </c>
      <c r="E1373" s="1156">
        <v>87</v>
      </c>
      <c r="F1373" s="1157">
        <v>766</v>
      </c>
    </row>
    <row r="1374" spans="2:6" ht="12.95" customHeight="1" x14ac:dyDescent="0.2">
      <c r="B1374" s="1148" t="s">
        <v>2135</v>
      </c>
      <c r="C1374" s="1150">
        <v>24882</v>
      </c>
      <c r="D1374" s="1150">
        <v>31707</v>
      </c>
      <c r="E1374" s="1150">
        <v>9081</v>
      </c>
      <c r="F1374" s="1149">
        <v>65670</v>
      </c>
    </row>
    <row r="1375" spans="2:6" ht="12.95" customHeight="1" x14ac:dyDescent="0.2">
      <c r="B1375" s="1155" t="s">
        <v>2136</v>
      </c>
      <c r="C1375" s="1156">
        <v>16376</v>
      </c>
      <c r="D1375" s="1156">
        <v>21127</v>
      </c>
      <c r="E1375" s="1156">
        <v>5970</v>
      </c>
      <c r="F1375" s="1157">
        <v>43473</v>
      </c>
    </row>
    <row r="1376" spans="2:6" ht="12.95" customHeight="1" x14ac:dyDescent="0.2">
      <c r="B1376" s="1148" t="s">
        <v>2137</v>
      </c>
      <c r="C1376" s="1150">
        <v>10011</v>
      </c>
      <c r="D1376" s="1150">
        <v>15196</v>
      </c>
      <c r="E1376" s="1150">
        <v>3324</v>
      </c>
      <c r="F1376" s="1149">
        <v>28531</v>
      </c>
    </row>
    <row r="1377" spans="2:6" ht="12.95" customHeight="1" x14ac:dyDescent="0.2">
      <c r="B1377" s="1155" t="s">
        <v>2138</v>
      </c>
      <c r="C1377" s="1156">
        <v>1993</v>
      </c>
      <c r="D1377" s="1156">
        <v>3561</v>
      </c>
      <c r="E1377" s="1156">
        <v>550</v>
      </c>
      <c r="F1377" s="1157">
        <v>6104</v>
      </c>
    </row>
    <row r="1378" spans="2:6" ht="12.95" customHeight="1" x14ac:dyDescent="0.2">
      <c r="B1378" s="1148" t="s">
        <v>2139</v>
      </c>
      <c r="C1378" s="1150">
        <v>1066</v>
      </c>
      <c r="D1378" s="1150">
        <v>1856</v>
      </c>
      <c r="E1378" s="1150">
        <v>300</v>
      </c>
      <c r="F1378" s="1149">
        <v>3222</v>
      </c>
    </row>
    <row r="1379" spans="2:6" ht="12.95" customHeight="1" x14ac:dyDescent="0.2">
      <c r="B1379" s="1155" t="s">
        <v>2140</v>
      </c>
      <c r="C1379" s="1156">
        <v>4284</v>
      </c>
      <c r="D1379" s="1156">
        <v>5845</v>
      </c>
      <c r="E1379" s="1156">
        <v>1224</v>
      </c>
      <c r="F1379" s="1157">
        <v>11353</v>
      </c>
    </row>
    <row r="1380" spans="2:6" ht="12.95" customHeight="1" x14ac:dyDescent="0.2">
      <c r="B1380" s="1148" t="s">
        <v>2141</v>
      </c>
      <c r="C1380" s="1150">
        <v>1697</v>
      </c>
      <c r="D1380" s="1150">
        <v>3039</v>
      </c>
      <c r="E1380" s="1150">
        <v>725</v>
      </c>
      <c r="F1380" s="1149">
        <v>5461</v>
      </c>
    </row>
    <row r="1381" spans="2:6" ht="12.95" customHeight="1" x14ac:dyDescent="0.2">
      <c r="B1381" s="1155" t="s">
        <v>2142</v>
      </c>
      <c r="C1381" s="1156">
        <v>949</v>
      </c>
      <c r="D1381" s="1156">
        <v>1749</v>
      </c>
      <c r="E1381" s="1156">
        <v>341</v>
      </c>
      <c r="F1381" s="1157">
        <v>3039</v>
      </c>
    </row>
    <row r="1382" spans="2:6" ht="12.95" customHeight="1" x14ac:dyDescent="0.2">
      <c r="B1382" s="1148" t="s">
        <v>2143</v>
      </c>
      <c r="C1382" s="1150">
        <v>139</v>
      </c>
      <c r="D1382" s="1150">
        <v>219</v>
      </c>
      <c r="E1382" s="1150">
        <v>33</v>
      </c>
      <c r="F1382" s="1149">
        <v>391</v>
      </c>
    </row>
    <row r="1383" spans="2:6" ht="12.95" customHeight="1" x14ac:dyDescent="0.2">
      <c r="B1383" s="1155" t="s">
        <v>2144</v>
      </c>
      <c r="C1383" s="1156">
        <v>471</v>
      </c>
      <c r="D1383" s="1156">
        <v>716</v>
      </c>
      <c r="E1383" s="1156">
        <v>151</v>
      </c>
      <c r="F1383" s="1157">
        <v>1338</v>
      </c>
    </row>
    <row r="1384" spans="2:6" ht="12.95" customHeight="1" x14ac:dyDescent="0.2">
      <c r="B1384" s="1148" t="s">
        <v>2145</v>
      </c>
      <c r="C1384" s="1150">
        <v>2043</v>
      </c>
      <c r="D1384" s="1150">
        <v>2446</v>
      </c>
      <c r="E1384" s="1150">
        <v>472</v>
      </c>
      <c r="F1384" s="1149">
        <v>4961</v>
      </c>
    </row>
    <row r="1385" spans="2:6" ht="12.95" customHeight="1" x14ac:dyDescent="0.2">
      <c r="B1385" s="1155" t="s">
        <v>2146</v>
      </c>
      <c r="C1385" s="1156">
        <v>10265</v>
      </c>
      <c r="D1385" s="1156">
        <v>10868</v>
      </c>
      <c r="E1385" s="1156">
        <v>5002</v>
      </c>
      <c r="F1385" s="1157">
        <v>26135</v>
      </c>
    </row>
    <row r="1386" spans="2:6" ht="12.95" customHeight="1" x14ac:dyDescent="0.2">
      <c r="B1386" s="1148" t="s">
        <v>2147</v>
      </c>
      <c r="C1386" s="1150">
        <v>12805</v>
      </c>
      <c r="D1386" s="1150">
        <v>15588</v>
      </c>
      <c r="E1386" s="1150">
        <v>7685</v>
      </c>
      <c r="F1386" s="1149">
        <v>36078</v>
      </c>
    </row>
    <row r="1387" spans="2:6" ht="12.95" customHeight="1" x14ac:dyDescent="0.2">
      <c r="B1387" s="1155" t="s">
        <v>2148</v>
      </c>
      <c r="C1387" s="1156">
        <v>14973</v>
      </c>
      <c r="D1387" s="1156">
        <v>18689</v>
      </c>
      <c r="E1387" s="1156">
        <v>7194</v>
      </c>
      <c r="F1387" s="1157">
        <v>40856</v>
      </c>
    </row>
    <row r="1388" spans="2:6" ht="12.95" customHeight="1" x14ac:dyDescent="0.2">
      <c r="B1388" s="1148" t="s">
        <v>2149</v>
      </c>
      <c r="C1388" s="1150">
        <v>15276</v>
      </c>
      <c r="D1388" s="1150">
        <v>20605</v>
      </c>
      <c r="E1388" s="1150">
        <v>8629</v>
      </c>
      <c r="F1388" s="1149">
        <v>44510</v>
      </c>
    </row>
    <row r="1389" spans="2:6" ht="12.95" customHeight="1" x14ac:dyDescent="0.2">
      <c r="B1389" s="1155" t="s">
        <v>2150</v>
      </c>
      <c r="C1389" s="1156">
        <v>1</v>
      </c>
      <c r="D1389" s="1156">
        <v>0</v>
      </c>
      <c r="E1389" s="1156">
        <v>4</v>
      </c>
      <c r="F1389" s="1157">
        <v>5</v>
      </c>
    </row>
    <row r="1390" spans="2:6" ht="12.95" customHeight="1" x14ac:dyDescent="0.2">
      <c r="B1390" s="1148" t="s">
        <v>2151</v>
      </c>
      <c r="C1390" s="1150">
        <v>5216</v>
      </c>
      <c r="D1390" s="1150">
        <v>9699</v>
      </c>
      <c r="E1390" s="1150">
        <v>2725</v>
      </c>
      <c r="F1390" s="1149">
        <v>17640</v>
      </c>
    </row>
    <row r="1391" spans="2:6" ht="12.95" customHeight="1" x14ac:dyDescent="0.2">
      <c r="B1391" s="1155" t="s">
        <v>2152</v>
      </c>
      <c r="C1391" s="1156">
        <v>322</v>
      </c>
      <c r="D1391" s="1156">
        <v>648</v>
      </c>
      <c r="E1391" s="1156">
        <v>152</v>
      </c>
      <c r="F1391" s="1157">
        <v>1122</v>
      </c>
    </row>
    <row r="1392" spans="2:6" ht="12.95" customHeight="1" x14ac:dyDescent="0.2">
      <c r="B1392" s="1148" t="s">
        <v>2153</v>
      </c>
      <c r="C1392" s="1150">
        <v>372</v>
      </c>
      <c r="D1392" s="1150">
        <v>789</v>
      </c>
      <c r="E1392" s="1150">
        <v>200</v>
      </c>
      <c r="F1392" s="1149">
        <v>1361</v>
      </c>
    </row>
    <row r="1393" spans="2:6" ht="12.95" customHeight="1" x14ac:dyDescent="0.2">
      <c r="B1393" s="1155" t="s">
        <v>2154</v>
      </c>
      <c r="C1393" s="1156">
        <v>2124</v>
      </c>
      <c r="D1393" s="1156">
        <v>3889</v>
      </c>
      <c r="E1393" s="1156">
        <v>918</v>
      </c>
      <c r="F1393" s="1157">
        <v>6931</v>
      </c>
    </row>
    <row r="1394" spans="2:6" ht="12.95" customHeight="1" x14ac:dyDescent="0.2">
      <c r="B1394" s="1148" t="s">
        <v>2155</v>
      </c>
      <c r="C1394" s="1150">
        <v>11634</v>
      </c>
      <c r="D1394" s="1150">
        <v>14589</v>
      </c>
      <c r="E1394" s="1150">
        <v>4251</v>
      </c>
      <c r="F1394" s="1149">
        <v>30474</v>
      </c>
    </row>
    <row r="1395" spans="2:6" ht="12.95" customHeight="1" x14ac:dyDescent="0.2">
      <c r="B1395" s="1155" t="s">
        <v>2156</v>
      </c>
      <c r="C1395" s="1156">
        <v>1</v>
      </c>
      <c r="D1395" s="1156">
        <v>1</v>
      </c>
      <c r="E1395" s="1156">
        <v>4</v>
      </c>
      <c r="F1395" s="1157">
        <v>6</v>
      </c>
    </row>
    <row r="1396" spans="2:6" ht="12.95" customHeight="1" x14ac:dyDescent="0.2">
      <c r="B1396" s="1148" t="s">
        <v>2157</v>
      </c>
      <c r="C1396" s="1150">
        <v>4472</v>
      </c>
      <c r="D1396" s="1150">
        <v>7576</v>
      </c>
      <c r="E1396" s="1150">
        <v>1937</v>
      </c>
      <c r="F1396" s="1149">
        <v>13985</v>
      </c>
    </row>
    <row r="1397" spans="2:6" ht="12.95" customHeight="1" x14ac:dyDescent="0.2">
      <c r="B1397" s="1155" t="s">
        <v>2158</v>
      </c>
      <c r="C1397" s="1156">
        <v>2871</v>
      </c>
      <c r="D1397" s="1156">
        <v>5161</v>
      </c>
      <c r="E1397" s="1156">
        <v>1168</v>
      </c>
      <c r="F1397" s="1157">
        <v>9200</v>
      </c>
    </row>
    <row r="1398" spans="2:6" ht="12.95" customHeight="1" x14ac:dyDescent="0.2">
      <c r="B1398" s="1148" t="s">
        <v>2159</v>
      </c>
      <c r="C1398" s="1150">
        <v>13013</v>
      </c>
      <c r="D1398" s="1150">
        <v>14463</v>
      </c>
      <c r="E1398" s="1150">
        <v>5166</v>
      </c>
      <c r="F1398" s="1149">
        <v>32642</v>
      </c>
    </row>
    <row r="1399" spans="2:6" ht="12.95" customHeight="1" x14ac:dyDescent="0.2">
      <c r="B1399" s="1155" t="s">
        <v>2160</v>
      </c>
      <c r="C1399" s="1156">
        <v>4400</v>
      </c>
      <c r="D1399" s="1156">
        <v>7378</v>
      </c>
      <c r="E1399" s="1156">
        <v>2182</v>
      </c>
      <c r="F1399" s="1157">
        <v>13960</v>
      </c>
    </row>
    <row r="1400" spans="2:6" ht="12.95" customHeight="1" x14ac:dyDescent="0.2">
      <c r="B1400" s="1148" t="s">
        <v>2161</v>
      </c>
      <c r="C1400" s="1150">
        <v>4088</v>
      </c>
      <c r="D1400" s="1150">
        <v>6883</v>
      </c>
      <c r="E1400" s="1150">
        <v>2091</v>
      </c>
      <c r="F1400" s="1149">
        <v>13062</v>
      </c>
    </row>
    <row r="1401" spans="2:6" ht="12.95" customHeight="1" x14ac:dyDescent="0.2">
      <c r="B1401" s="1155" t="s">
        <v>2162</v>
      </c>
      <c r="C1401" s="1156">
        <v>10300</v>
      </c>
      <c r="D1401" s="1156">
        <v>12729</v>
      </c>
      <c r="E1401" s="1156">
        <v>4508</v>
      </c>
      <c r="F1401" s="1157">
        <v>27537</v>
      </c>
    </row>
    <row r="1402" spans="2:6" ht="12.95" customHeight="1" x14ac:dyDescent="0.2">
      <c r="B1402" s="1148" t="s">
        <v>2163</v>
      </c>
      <c r="C1402" s="1150">
        <v>3280</v>
      </c>
      <c r="D1402" s="1150">
        <v>5944</v>
      </c>
      <c r="E1402" s="1150">
        <v>1622</v>
      </c>
      <c r="F1402" s="1149">
        <v>10846</v>
      </c>
    </row>
    <row r="1403" spans="2:6" ht="12.95" customHeight="1" x14ac:dyDescent="0.2">
      <c r="B1403" s="1155" t="s">
        <v>2164</v>
      </c>
      <c r="C1403" s="1156">
        <v>2285</v>
      </c>
      <c r="D1403" s="1156">
        <v>4342</v>
      </c>
      <c r="E1403" s="1156">
        <v>1418</v>
      </c>
      <c r="F1403" s="1157">
        <v>8045</v>
      </c>
    </row>
    <row r="1404" spans="2:6" ht="12.95" customHeight="1" x14ac:dyDescent="0.2">
      <c r="B1404" s="1148" t="s">
        <v>2165</v>
      </c>
      <c r="C1404" s="1150">
        <v>8285</v>
      </c>
      <c r="D1404" s="1150">
        <v>9719</v>
      </c>
      <c r="E1404" s="1150">
        <v>3646</v>
      </c>
      <c r="F1404" s="1149">
        <v>21650</v>
      </c>
    </row>
    <row r="1405" spans="2:6" ht="12.95" customHeight="1" x14ac:dyDescent="0.2">
      <c r="B1405" s="1155" t="s">
        <v>2166</v>
      </c>
      <c r="C1405" s="1156">
        <v>4057</v>
      </c>
      <c r="D1405" s="1156">
        <v>6732</v>
      </c>
      <c r="E1405" s="1156">
        <v>2095</v>
      </c>
      <c r="F1405" s="1157">
        <v>12884</v>
      </c>
    </row>
    <row r="1406" spans="2:6" ht="12.95" customHeight="1" x14ac:dyDescent="0.2">
      <c r="B1406" s="1148" t="s">
        <v>2167</v>
      </c>
      <c r="C1406" s="1150">
        <v>649</v>
      </c>
      <c r="D1406" s="1150">
        <v>1187</v>
      </c>
      <c r="E1406" s="1150">
        <v>293</v>
      </c>
      <c r="F1406" s="1149">
        <v>2129</v>
      </c>
    </row>
    <row r="1407" spans="2:6" ht="12.95" customHeight="1" x14ac:dyDescent="0.2">
      <c r="B1407" s="1155" t="s">
        <v>2168</v>
      </c>
      <c r="C1407" s="1156">
        <v>7899</v>
      </c>
      <c r="D1407" s="1156">
        <v>9231</v>
      </c>
      <c r="E1407" s="1156">
        <v>2783</v>
      </c>
      <c r="F1407" s="1157">
        <v>19913</v>
      </c>
    </row>
    <row r="1408" spans="2:6" ht="12.95" customHeight="1" x14ac:dyDescent="0.2">
      <c r="B1408" s="1148" t="s">
        <v>2169</v>
      </c>
      <c r="C1408" s="1150">
        <v>9935</v>
      </c>
      <c r="D1408" s="1150">
        <v>9286</v>
      </c>
      <c r="E1408" s="1150">
        <v>3890</v>
      </c>
      <c r="F1408" s="1149">
        <v>23111</v>
      </c>
    </row>
    <row r="1409" spans="2:6" ht="12.95" customHeight="1" x14ac:dyDescent="0.2">
      <c r="B1409" s="1155" t="s">
        <v>2170</v>
      </c>
      <c r="C1409" s="1156">
        <v>9471</v>
      </c>
      <c r="D1409" s="1156">
        <v>11667</v>
      </c>
      <c r="E1409" s="1156">
        <v>4137</v>
      </c>
      <c r="F1409" s="1157">
        <v>25275</v>
      </c>
    </row>
    <row r="1410" spans="2:6" ht="12.95" customHeight="1" x14ac:dyDescent="0.2">
      <c r="B1410" s="1148" t="s">
        <v>2171</v>
      </c>
      <c r="C1410" s="1150">
        <v>4249</v>
      </c>
      <c r="D1410" s="1150">
        <v>8080</v>
      </c>
      <c r="E1410" s="1150">
        <v>1602</v>
      </c>
      <c r="F1410" s="1149">
        <v>13931</v>
      </c>
    </row>
    <row r="1411" spans="2:6" ht="12.95" customHeight="1" x14ac:dyDescent="0.2">
      <c r="B1411" s="1155" t="s">
        <v>2172</v>
      </c>
      <c r="C1411" s="1156">
        <v>5695</v>
      </c>
      <c r="D1411" s="1156">
        <v>7430</v>
      </c>
      <c r="E1411" s="1156">
        <v>2100</v>
      </c>
      <c r="F1411" s="1157">
        <v>15225</v>
      </c>
    </row>
    <row r="1412" spans="2:6" ht="12.95" customHeight="1" x14ac:dyDescent="0.2">
      <c r="B1412" s="1148" t="s">
        <v>2173</v>
      </c>
      <c r="C1412" s="1150">
        <v>4025</v>
      </c>
      <c r="D1412" s="1150">
        <v>6550</v>
      </c>
      <c r="E1412" s="1150">
        <v>1483</v>
      </c>
      <c r="F1412" s="1149">
        <v>12058</v>
      </c>
    </row>
    <row r="1413" spans="2:6" ht="12.95" customHeight="1" x14ac:dyDescent="0.2">
      <c r="B1413" s="1155" t="s">
        <v>2174</v>
      </c>
      <c r="C1413" s="1156">
        <v>5654</v>
      </c>
      <c r="D1413" s="1156">
        <v>8172</v>
      </c>
      <c r="E1413" s="1156">
        <v>2822</v>
      </c>
      <c r="F1413" s="1157">
        <v>16648</v>
      </c>
    </row>
    <row r="1414" spans="2:6" ht="12.95" customHeight="1" x14ac:dyDescent="0.2">
      <c r="B1414" s="1148" t="s">
        <v>2175</v>
      </c>
      <c r="C1414" s="1150">
        <v>1791</v>
      </c>
      <c r="D1414" s="1150">
        <v>1884</v>
      </c>
      <c r="E1414" s="1150">
        <v>749</v>
      </c>
      <c r="F1414" s="1149">
        <v>4424</v>
      </c>
    </row>
    <row r="1415" spans="2:6" ht="12.95" customHeight="1" x14ac:dyDescent="0.2">
      <c r="B1415" s="1155" t="s">
        <v>2176</v>
      </c>
      <c r="C1415" s="1156">
        <v>3499</v>
      </c>
      <c r="D1415" s="1156">
        <v>4617</v>
      </c>
      <c r="E1415" s="1156">
        <v>1679</v>
      </c>
      <c r="F1415" s="1157">
        <v>9795</v>
      </c>
    </row>
    <row r="1416" spans="2:6" ht="12.95" customHeight="1" x14ac:dyDescent="0.2">
      <c r="B1416" s="1148" t="s">
        <v>2177</v>
      </c>
      <c r="C1416" s="1150">
        <v>3783</v>
      </c>
      <c r="D1416" s="1150">
        <v>3564</v>
      </c>
      <c r="E1416" s="1150">
        <v>1126</v>
      </c>
      <c r="F1416" s="1149">
        <v>8473</v>
      </c>
    </row>
    <row r="1417" spans="2:6" ht="12.95" customHeight="1" x14ac:dyDescent="0.2">
      <c r="B1417" s="1155" t="s">
        <v>2178</v>
      </c>
      <c r="C1417" s="1156">
        <v>2011</v>
      </c>
      <c r="D1417" s="1156">
        <v>3013</v>
      </c>
      <c r="E1417" s="1156">
        <v>732</v>
      </c>
      <c r="F1417" s="1157">
        <v>5756</v>
      </c>
    </row>
    <row r="1418" spans="2:6" ht="12.95" customHeight="1" x14ac:dyDescent="0.2">
      <c r="B1418" s="1148" t="s">
        <v>2179</v>
      </c>
      <c r="C1418" s="1150">
        <v>15306</v>
      </c>
      <c r="D1418" s="1150">
        <v>16659</v>
      </c>
      <c r="E1418" s="1150">
        <v>5234</v>
      </c>
      <c r="F1418" s="1149">
        <v>37199</v>
      </c>
    </row>
    <row r="1419" spans="2:6" ht="12.95" customHeight="1" x14ac:dyDescent="0.2">
      <c r="B1419" s="1155" t="s">
        <v>2180</v>
      </c>
      <c r="C1419" s="1156">
        <v>1968</v>
      </c>
      <c r="D1419" s="1156">
        <v>2894</v>
      </c>
      <c r="E1419" s="1156">
        <v>811</v>
      </c>
      <c r="F1419" s="1157">
        <v>5673</v>
      </c>
    </row>
    <row r="1420" spans="2:6" ht="12.95" customHeight="1" x14ac:dyDescent="0.2">
      <c r="B1420" s="1148" t="s">
        <v>2181</v>
      </c>
      <c r="C1420" s="1150">
        <v>12</v>
      </c>
      <c r="D1420" s="1150">
        <v>4</v>
      </c>
      <c r="E1420" s="1150">
        <v>5</v>
      </c>
      <c r="F1420" s="1149">
        <v>21</v>
      </c>
    </row>
    <row r="1421" spans="2:6" ht="12.95" customHeight="1" x14ac:dyDescent="0.2">
      <c r="B1421" s="1155" t="s">
        <v>2182</v>
      </c>
      <c r="C1421" s="1156">
        <v>5691</v>
      </c>
      <c r="D1421" s="1156">
        <v>6072</v>
      </c>
      <c r="E1421" s="1156">
        <v>1234</v>
      </c>
      <c r="F1421" s="1157">
        <v>12997</v>
      </c>
    </row>
    <row r="1422" spans="2:6" ht="12.95" customHeight="1" x14ac:dyDescent="0.2">
      <c r="B1422" s="1148" t="s">
        <v>2183</v>
      </c>
      <c r="C1422" s="1150">
        <v>8930</v>
      </c>
      <c r="D1422" s="1150">
        <v>10694</v>
      </c>
      <c r="E1422" s="1150">
        <v>4666</v>
      </c>
      <c r="F1422" s="1149">
        <v>24290</v>
      </c>
    </row>
    <row r="1423" spans="2:6" ht="12.95" customHeight="1" x14ac:dyDescent="0.2">
      <c r="B1423" s="1155" t="s">
        <v>2184</v>
      </c>
      <c r="C1423" s="1156">
        <v>12296</v>
      </c>
      <c r="D1423" s="1156">
        <v>15491</v>
      </c>
      <c r="E1423" s="1156">
        <v>5834</v>
      </c>
      <c r="F1423" s="1157">
        <v>33621</v>
      </c>
    </row>
    <row r="1424" spans="2:6" ht="12.95" customHeight="1" x14ac:dyDescent="0.2">
      <c r="B1424" s="1148" t="s">
        <v>2185</v>
      </c>
      <c r="C1424" s="1150">
        <v>1757</v>
      </c>
      <c r="D1424" s="1150">
        <v>4521</v>
      </c>
      <c r="E1424" s="1150">
        <v>1540</v>
      </c>
      <c r="F1424" s="1149">
        <v>7818</v>
      </c>
    </row>
    <row r="1425" spans="2:6" ht="12.95" customHeight="1" x14ac:dyDescent="0.2">
      <c r="B1425" s="1155" t="s">
        <v>2186</v>
      </c>
      <c r="C1425" s="1156">
        <v>5</v>
      </c>
      <c r="D1425" s="1156">
        <v>13</v>
      </c>
      <c r="E1425" s="1156">
        <v>13</v>
      </c>
      <c r="F1425" s="1157">
        <v>31</v>
      </c>
    </row>
    <row r="1426" spans="2:6" ht="12.95" customHeight="1" x14ac:dyDescent="0.2">
      <c r="B1426" s="1148" t="s">
        <v>2187</v>
      </c>
      <c r="C1426" s="1150">
        <v>2443</v>
      </c>
      <c r="D1426" s="1150">
        <v>4715</v>
      </c>
      <c r="E1426" s="1150">
        <v>1153</v>
      </c>
      <c r="F1426" s="1149">
        <v>8311</v>
      </c>
    </row>
    <row r="1427" spans="2:6" ht="12.95" customHeight="1" x14ac:dyDescent="0.2">
      <c r="B1427" s="1155" t="s">
        <v>2188</v>
      </c>
      <c r="C1427" s="1156">
        <v>3572</v>
      </c>
      <c r="D1427" s="1156">
        <v>7311</v>
      </c>
      <c r="E1427" s="1156">
        <v>1619</v>
      </c>
      <c r="F1427" s="1157">
        <v>12502</v>
      </c>
    </row>
    <row r="1428" spans="2:6" ht="12.95" customHeight="1" x14ac:dyDescent="0.2">
      <c r="B1428" s="1148" t="s">
        <v>2189</v>
      </c>
      <c r="C1428" s="1150">
        <v>349</v>
      </c>
      <c r="D1428" s="1150">
        <v>709</v>
      </c>
      <c r="E1428" s="1150">
        <v>121</v>
      </c>
      <c r="F1428" s="1149">
        <v>1179</v>
      </c>
    </row>
    <row r="1429" spans="2:6" ht="12.95" customHeight="1" x14ac:dyDescent="0.2">
      <c r="B1429" s="1155" t="s">
        <v>2190</v>
      </c>
      <c r="C1429" s="1156">
        <v>5689</v>
      </c>
      <c r="D1429" s="1156">
        <v>9132</v>
      </c>
      <c r="E1429" s="1156">
        <v>3148</v>
      </c>
      <c r="F1429" s="1157">
        <v>17969</v>
      </c>
    </row>
    <row r="1430" spans="2:6" ht="12.95" customHeight="1" x14ac:dyDescent="0.2">
      <c r="B1430" s="1148" t="s">
        <v>2191</v>
      </c>
      <c r="C1430" s="1150">
        <v>4733</v>
      </c>
      <c r="D1430" s="1150">
        <v>8319</v>
      </c>
      <c r="E1430" s="1150">
        <v>2155</v>
      </c>
      <c r="F1430" s="1149">
        <v>15207</v>
      </c>
    </row>
    <row r="1431" spans="2:6" ht="12.95" customHeight="1" x14ac:dyDescent="0.2">
      <c r="B1431" s="1155" t="s">
        <v>2192</v>
      </c>
      <c r="C1431" s="1156">
        <v>8540</v>
      </c>
      <c r="D1431" s="1156">
        <v>11814</v>
      </c>
      <c r="E1431" s="1156">
        <v>3437</v>
      </c>
      <c r="F1431" s="1157">
        <v>23791</v>
      </c>
    </row>
    <row r="1432" spans="2:6" ht="12.95" customHeight="1" x14ac:dyDescent="0.2">
      <c r="B1432" s="1148" t="s">
        <v>2193</v>
      </c>
      <c r="C1432" s="1150">
        <v>1252</v>
      </c>
      <c r="D1432" s="1150">
        <v>2632</v>
      </c>
      <c r="E1432" s="1150">
        <v>531</v>
      </c>
      <c r="F1432" s="1149">
        <v>4415</v>
      </c>
    </row>
    <row r="1433" spans="2:6" ht="12.95" customHeight="1" x14ac:dyDescent="0.2">
      <c r="B1433" s="1155" t="s">
        <v>2194</v>
      </c>
      <c r="C1433" s="1156">
        <v>4486</v>
      </c>
      <c r="D1433" s="1156">
        <v>7705</v>
      </c>
      <c r="E1433" s="1156">
        <v>2084</v>
      </c>
      <c r="F1433" s="1157">
        <v>14275</v>
      </c>
    </row>
    <row r="1434" spans="2:6" ht="12.95" customHeight="1" x14ac:dyDescent="0.2">
      <c r="B1434" s="1148" t="s">
        <v>2195</v>
      </c>
      <c r="C1434" s="1150">
        <v>291</v>
      </c>
      <c r="D1434" s="1150">
        <v>571</v>
      </c>
      <c r="E1434" s="1150">
        <v>126</v>
      </c>
      <c r="F1434" s="1149">
        <v>988</v>
      </c>
    </row>
    <row r="1435" spans="2:6" ht="12.95" customHeight="1" x14ac:dyDescent="0.2">
      <c r="B1435" s="1155" t="s">
        <v>2196</v>
      </c>
      <c r="C1435" s="1156">
        <v>0</v>
      </c>
      <c r="D1435" s="1156">
        <v>1</v>
      </c>
      <c r="E1435" s="1156">
        <v>2</v>
      </c>
      <c r="F1435" s="1157">
        <v>3</v>
      </c>
    </row>
    <row r="1436" spans="2:6" ht="12.95" customHeight="1" x14ac:dyDescent="0.2">
      <c r="B1436" s="1148" t="s">
        <v>2197</v>
      </c>
      <c r="C1436" s="1150">
        <v>1981</v>
      </c>
      <c r="D1436" s="1150">
        <v>3838</v>
      </c>
      <c r="E1436" s="1150">
        <v>784</v>
      </c>
      <c r="F1436" s="1149">
        <v>6603</v>
      </c>
    </row>
    <row r="1437" spans="2:6" ht="12.95" customHeight="1" x14ac:dyDescent="0.2">
      <c r="B1437" s="1155" t="s">
        <v>2198</v>
      </c>
      <c r="C1437" s="1156">
        <v>3009</v>
      </c>
      <c r="D1437" s="1156">
        <v>5062</v>
      </c>
      <c r="E1437" s="1156">
        <v>1046</v>
      </c>
      <c r="F1437" s="1157">
        <v>9117</v>
      </c>
    </row>
    <row r="1438" spans="2:6" ht="12.95" customHeight="1" x14ac:dyDescent="0.2">
      <c r="B1438" s="1148" t="s">
        <v>2199</v>
      </c>
      <c r="C1438" s="1150">
        <v>3989</v>
      </c>
      <c r="D1438" s="1150">
        <v>7339</v>
      </c>
      <c r="E1438" s="1150">
        <v>1473</v>
      </c>
      <c r="F1438" s="1149">
        <v>12801</v>
      </c>
    </row>
    <row r="1439" spans="2:6" ht="12.95" customHeight="1" x14ac:dyDescent="0.2">
      <c r="B1439" s="1155" t="s">
        <v>2200</v>
      </c>
      <c r="C1439" s="1156">
        <v>1062</v>
      </c>
      <c r="D1439" s="1156">
        <v>2159</v>
      </c>
      <c r="E1439" s="1156">
        <v>377</v>
      </c>
      <c r="F1439" s="1157">
        <v>3598</v>
      </c>
    </row>
    <row r="1440" spans="2:6" ht="12.95" customHeight="1" x14ac:dyDescent="0.2">
      <c r="B1440" s="1148" t="s">
        <v>2201</v>
      </c>
      <c r="C1440" s="1150">
        <v>101</v>
      </c>
      <c r="D1440" s="1150">
        <v>370</v>
      </c>
      <c r="E1440" s="1150">
        <v>50</v>
      </c>
      <c r="F1440" s="1149">
        <v>521</v>
      </c>
    </row>
    <row r="1441" spans="2:6" ht="12.95" customHeight="1" x14ac:dyDescent="0.2">
      <c r="B1441" s="1155" t="s">
        <v>2202</v>
      </c>
      <c r="C1441" s="1156">
        <v>7676</v>
      </c>
      <c r="D1441" s="1156">
        <v>11031</v>
      </c>
      <c r="E1441" s="1156">
        <v>2700</v>
      </c>
      <c r="F1441" s="1157">
        <v>21407</v>
      </c>
    </row>
    <row r="1442" spans="2:6" ht="12.95" customHeight="1" x14ac:dyDescent="0.2">
      <c r="B1442" s="1148" t="s">
        <v>2203</v>
      </c>
      <c r="C1442" s="1150">
        <v>1120</v>
      </c>
      <c r="D1442" s="1150">
        <v>2143</v>
      </c>
      <c r="E1442" s="1150">
        <v>445</v>
      </c>
      <c r="F1442" s="1149">
        <v>3708</v>
      </c>
    </row>
    <row r="1443" spans="2:6" ht="12.95" customHeight="1" x14ac:dyDescent="0.2">
      <c r="B1443" s="1155" t="s">
        <v>2204</v>
      </c>
      <c r="C1443" s="1156">
        <v>215</v>
      </c>
      <c r="D1443" s="1156">
        <v>385</v>
      </c>
      <c r="E1443" s="1156">
        <v>46</v>
      </c>
      <c r="F1443" s="1157">
        <v>646</v>
      </c>
    </row>
    <row r="1444" spans="2:6" ht="12.95" customHeight="1" x14ac:dyDescent="0.2">
      <c r="B1444" s="1148" t="s">
        <v>2205</v>
      </c>
      <c r="C1444" s="1150">
        <v>912</v>
      </c>
      <c r="D1444" s="1150">
        <v>1234</v>
      </c>
      <c r="E1444" s="1150">
        <v>282</v>
      </c>
      <c r="F1444" s="1149">
        <v>2428</v>
      </c>
    </row>
    <row r="1445" spans="2:6" ht="12.95" customHeight="1" x14ac:dyDescent="0.2">
      <c r="B1445" s="1155" t="s">
        <v>2206</v>
      </c>
      <c r="C1445" s="1156">
        <v>458</v>
      </c>
      <c r="D1445" s="1156">
        <v>760</v>
      </c>
      <c r="E1445" s="1156">
        <v>164</v>
      </c>
      <c r="F1445" s="1157">
        <v>1382</v>
      </c>
    </row>
    <row r="1446" spans="2:6" ht="12.95" customHeight="1" x14ac:dyDescent="0.2">
      <c r="B1446" s="1148" t="s">
        <v>2207</v>
      </c>
      <c r="C1446" s="1150">
        <v>134</v>
      </c>
      <c r="D1446" s="1150">
        <v>285</v>
      </c>
      <c r="E1446" s="1150">
        <v>41</v>
      </c>
      <c r="F1446" s="1149">
        <v>460</v>
      </c>
    </row>
    <row r="1447" spans="2:6" ht="12.95" customHeight="1" x14ac:dyDescent="0.2">
      <c r="B1447" s="1155" t="s">
        <v>2208</v>
      </c>
      <c r="C1447" s="1156">
        <v>3831</v>
      </c>
      <c r="D1447" s="1156">
        <v>7738</v>
      </c>
      <c r="E1447" s="1156">
        <v>2010</v>
      </c>
      <c r="F1447" s="1157">
        <v>13579</v>
      </c>
    </row>
    <row r="1448" spans="2:6" ht="12.95" customHeight="1" x14ac:dyDescent="0.2">
      <c r="B1448" s="1148" t="s">
        <v>2209</v>
      </c>
      <c r="C1448" s="1150">
        <v>7516</v>
      </c>
      <c r="D1448" s="1150">
        <v>12978</v>
      </c>
      <c r="E1448" s="1150">
        <v>2740</v>
      </c>
      <c r="F1448" s="1149">
        <v>23234</v>
      </c>
    </row>
    <row r="1449" spans="2:6" ht="12.95" customHeight="1" x14ac:dyDescent="0.2">
      <c r="B1449" s="1155" t="s">
        <v>2210</v>
      </c>
      <c r="C1449" s="1156">
        <v>690</v>
      </c>
      <c r="D1449" s="1156">
        <v>1430</v>
      </c>
      <c r="E1449" s="1156">
        <v>315</v>
      </c>
      <c r="F1449" s="1157">
        <v>2435</v>
      </c>
    </row>
    <row r="1450" spans="2:6" ht="12.95" customHeight="1" x14ac:dyDescent="0.2">
      <c r="B1450" s="1148" t="s">
        <v>2211</v>
      </c>
      <c r="C1450" s="1150">
        <v>18693</v>
      </c>
      <c r="D1450" s="1150">
        <v>28242</v>
      </c>
      <c r="E1450" s="1150">
        <v>6454</v>
      </c>
      <c r="F1450" s="1149">
        <v>53389</v>
      </c>
    </row>
    <row r="1451" spans="2:6" ht="12.95" customHeight="1" x14ac:dyDescent="0.2">
      <c r="B1451" s="1155" t="s">
        <v>2212</v>
      </c>
      <c r="C1451" s="1156">
        <v>1120</v>
      </c>
      <c r="D1451" s="1156">
        <v>4084</v>
      </c>
      <c r="E1451" s="1156">
        <v>618</v>
      </c>
      <c r="F1451" s="1157">
        <v>5822</v>
      </c>
    </row>
    <row r="1452" spans="2:6" ht="12.95" customHeight="1" x14ac:dyDescent="0.2">
      <c r="B1452" s="1148" t="s">
        <v>2213</v>
      </c>
      <c r="C1452" s="1150">
        <v>1287</v>
      </c>
      <c r="D1452" s="1150">
        <v>2591</v>
      </c>
      <c r="E1452" s="1150">
        <v>312</v>
      </c>
      <c r="F1452" s="1149">
        <v>4190</v>
      </c>
    </row>
    <row r="1453" spans="2:6" ht="12.95" customHeight="1" x14ac:dyDescent="0.2">
      <c r="B1453" s="1155" t="s">
        <v>2214</v>
      </c>
      <c r="C1453" s="1156">
        <v>732</v>
      </c>
      <c r="D1453" s="1156">
        <v>1514</v>
      </c>
      <c r="E1453" s="1156">
        <v>163</v>
      </c>
      <c r="F1453" s="1157">
        <v>2409</v>
      </c>
    </row>
    <row r="1454" spans="2:6" ht="12.95" customHeight="1" x14ac:dyDescent="0.2">
      <c r="B1454" s="1148" t="s">
        <v>2215</v>
      </c>
      <c r="C1454" s="1150">
        <v>1051</v>
      </c>
      <c r="D1454" s="1150">
        <v>2215</v>
      </c>
      <c r="E1454" s="1150">
        <v>292</v>
      </c>
      <c r="F1454" s="1149">
        <v>3558</v>
      </c>
    </row>
    <row r="1455" spans="2:6" ht="12.95" customHeight="1" x14ac:dyDescent="0.2">
      <c r="B1455" s="1155" t="s">
        <v>2216</v>
      </c>
      <c r="C1455" s="1156">
        <v>924</v>
      </c>
      <c r="D1455" s="1156">
        <v>2007</v>
      </c>
      <c r="E1455" s="1156">
        <v>266</v>
      </c>
      <c r="F1455" s="1157">
        <v>3197</v>
      </c>
    </row>
    <row r="1456" spans="2:6" ht="12.95" customHeight="1" x14ac:dyDescent="0.2">
      <c r="B1456" s="1148" t="s">
        <v>2217</v>
      </c>
      <c r="C1456" s="1150">
        <v>1100</v>
      </c>
      <c r="D1456" s="1150">
        <v>0</v>
      </c>
      <c r="E1456" s="1150">
        <v>347</v>
      </c>
      <c r="F1456" s="1149">
        <v>1447</v>
      </c>
    </row>
    <row r="1457" spans="2:6" ht="12.95" customHeight="1" x14ac:dyDescent="0.2">
      <c r="B1457" s="1155" t="s">
        <v>2218</v>
      </c>
      <c r="C1457" s="1156">
        <v>102</v>
      </c>
      <c r="D1457" s="1156">
        <v>313</v>
      </c>
      <c r="E1457" s="1156">
        <v>39</v>
      </c>
      <c r="F1457" s="1157">
        <v>454</v>
      </c>
    </row>
    <row r="1458" spans="2:6" ht="12.95" customHeight="1" x14ac:dyDescent="0.2">
      <c r="B1458" s="1148" t="s">
        <v>2219</v>
      </c>
      <c r="C1458" s="1150">
        <v>2922</v>
      </c>
      <c r="D1458" s="1150">
        <v>5790</v>
      </c>
      <c r="E1458" s="1150">
        <v>752</v>
      </c>
      <c r="F1458" s="1149">
        <v>9464</v>
      </c>
    </row>
    <row r="1459" spans="2:6" ht="12.95" customHeight="1" x14ac:dyDescent="0.2">
      <c r="B1459" s="1155" t="s">
        <v>2220</v>
      </c>
      <c r="C1459" s="1156">
        <v>873</v>
      </c>
      <c r="D1459" s="1156">
        <v>1650</v>
      </c>
      <c r="E1459" s="1156">
        <v>223</v>
      </c>
      <c r="F1459" s="1157">
        <v>2746</v>
      </c>
    </row>
    <row r="1460" spans="2:6" ht="12.95" customHeight="1" x14ac:dyDescent="0.2">
      <c r="B1460" s="1148" t="s">
        <v>2221</v>
      </c>
      <c r="C1460" s="1150">
        <v>1499</v>
      </c>
      <c r="D1460" s="1150">
        <v>2842</v>
      </c>
      <c r="E1460" s="1150">
        <v>325</v>
      </c>
      <c r="F1460" s="1149">
        <v>4666</v>
      </c>
    </row>
    <row r="1461" spans="2:6" ht="12.95" customHeight="1" x14ac:dyDescent="0.2">
      <c r="B1461" s="1155" t="s">
        <v>2222</v>
      </c>
      <c r="C1461" s="1156">
        <v>1128</v>
      </c>
      <c r="D1461" s="1156">
        <v>2338</v>
      </c>
      <c r="E1461" s="1156">
        <v>366</v>
      </c>
      <c r="F1461" s="1157">
        <v>3832</v>
      </c>
    </row>
    <row r="1462" spans="2:6" ht="12.95" customHeight="1" x14ac:dyDescent="0.2">
      <c r="B1462" s="1148" t="s">
        <v>2223</v>
      </c>
      <c r="C1462" s="1150">
        <v>209</v>
      </c>
      <c r="D1462" s="1150">
        <v>346</v>
      </c>
      <c r="E1462" s="1150">
        <v>51</v>
      </c>
      <c r="F1462" s="1149">
        <v>606</v>
      </c>
    </row>
    <row r="1463" spans="2:6" ht="12.95" customHeight="1" x14ac:dyDescent="0.2">
      <c r="B1463" s="1155" t="s">
        <v>2224</v>
      </c>
      <c r="C1463" s="1156">
        <v>78</v>
      </c>
      <c r="D1463" s="1156">
        <v>340</v>
      </c>
      <c r="E1463" s="1156">
        <v>29</v>
      </c>
      <c r="F1463" s="1157">
        <v>447</v>
      </c>
    </row>
    <row r="1464" spans="2:6" ht="12.95" customHeight="1" x14ac:dyDescent="0.2">
      <c r="B1464" s="1148" t="s">
        <v>2225</v>
      </c>
      <c r="C1464" s="1150">
        <v>454</v>
      </c>
      <c r="D1464" s="1150">
        <v>1049</v>
      </c>
      <c r="E1464" s="1150">
        <v>111</v>
      </c>
      <c r="F1464" s="1149">
        <v>1614</v>
      </c>
    </row>
    <row r="1465" spans="2:6" ht="12.95" customHeight="1" x14ac:dyDescent="0.2">
      <c r="B1465" s="1155" t="s">
        <v>2226</v>
      </c>
      <c r="C1465" s="1156">
        <v>94</v>
      </c>
      <c r="D1465" s="1156">
        <v>341</v>
      </c>
      <c r="E1465" s="1156">
        <v>85</v>
      </c>
      <c r="F1465" s="1157">
        <v>520</v>
      </c>
    </row>
    <row r="1466" spans="2:6" ht="12.95" customHeight="1" x14ac:dyDescent="0.2">
      <c r="B1466" s="1148" t="s">
        <v>2227</v>
      </c>
      <c r="C1466" s="1150">
        <v>233</v>
      </c>
      <c r="D1466" s="1150">
        <v>628</v>
      </c>
      <c r="E1466" s="1150">
        <v>111</v>
      </c>
      <c r="F1466" s="1149">
        <v>972</v>
      </c>
    </row>
    <row r="1467" spans="2:6" ht="12.95" customHeight="1" x14ac:dyDescent="0.2">
      <c r="B1467" s="1155" t="s">
        <v>2228</v>
      </c>
      <c r="C1467" s="1156">
        <v>1634</v>
      </c>
      <c r="D1467" s="1156">
        <v>3527</v>
      </c>
      <c r="E1467" s="1156">
        <v>433</v>
      </c>
      <c r="F1467" s="1157">
        <v>5594</v>
      </c>
    </row>
    <row r="1468" spans="2:6" ht="12.95" customHeight="1" x14ac:dyDescent="0.2">
      <c r="B1468" s="1148" t="s">
        <v>2229</v>
      </c>
      <c r="C1468" s="1150">
        <v>6329</v>
      </c>
      <c r="D1468" s="1150">
        <v>11667</v>
      </c>
      <c r="E1468" s="1150">
        <v>3112</v>
      </c>
      <c r="F1468" s="1149">
        <v>21108</v>
      </c>
    </row>
    <row r="1469" spans="2:6" ht="12.95" customHeight="1" x14ac:dyDescent="0.2">
      <c r="B1469" s="1155" t="s">
        <v>2230</v>
      </c>
      <c r="C1469" s="1156">
        <v>1783</v>
      </c>
      <c r="D1469" s="1156">
        <v>2794</v>
      </c>
      <c r="E1469" s="1156">
        <v>835</v>
      </c>
      <c r="F1469" s="1157">
        <v>5412</v>
      </c>
    </row>
    <row r="1470" spans="2:6" ht="12.95" customHeight="1" x14ac:dyDescent="0.2">
      <c r="B1470" s="1148" t="s">
        <v>2231</v>
      </c>
      <c r="C1470" s="1150">
        <v>42</v>
      </c>
      <c r="D1470" s="1150">
        <v>159</v>
      </c>
      <c r="E1470" s="1150">
        <v>33</v>
      </c>
      <c r="F1470" s="1149">
        <v>234</v>
      </c>
    </row>
    <row r="1471" spans="2:6" ht="12.95" customHeight="1" x14ac:dyDescent="0.2">
      <c r="B1471" s="1155" t="s">
        <v>2232</v>
      </c>
      <c r="C1471" s="1156">
        <v>203</v>
      </c>
      <c r="D1471" s="1156">
        <v>454</v>
      </c>
      <c r="E1471" s="1156">
        <v>42</v>
      </c>
      <c r="F1471" s="1157">
        <v>699</v>
      </c>
    </row>
    <row r="1472" spans="2:6" ht="12.95" customHeight="1" x14ac:dyDescent="0.2">
      <c r="B1472" s="1148" t="s">
        <v>2233</v>
      </c>
      <c r="C1472" s="1150">
        <v>8074</v>
      </c>
      <c r="D1472" s="1150">
        <v>11344</v>
      </c>
      <c r="E1472" s="1150">
        <v>3180</v>
      </c>
      <c r="F1472" s="1149">
        <v>22598</v>
      </c>
    </row>
    <row r="1473" spans="2:6" ht="12.95" customHeight="1" x14ac:dyDescent="0.2">
      <c r="B1473" s="1155" t="s">
        <v>2234</v>
      </c>
      <c r="C1473" s="1156">
        <v>3459</v>
      </c>
      <c r="D1473" s="1156">
        <v>5736</v>
      </c>
      <c r="E1473" s="1156">
        <v>1147</v>
      </c>
      <c r="F1473" s="1157">
        <v>10342</v>
      </c>
    </row>
    <row r="1474" spans="2:6" ht="12.95" customHeight="1" x14ac:dyDescent="0.2">
      <c r="B1474" s="1148" t="s">
        <v>2235</v>
      </c>
      <c r="C1474" s="1150">
        <v>1621</v>
      </c>
      <c r="D1474" s="1150">
        <v>3147</v>
      </c>
      <c r="E1474" s="1150">
        <v>546</v>
      </c>
      <c r="F1474" s="1149">
        <v>5314</v>
      </c>
    </row>
    <row r="1475" spans="2:6" ht="12.95" customHeight="1" x14ac:dyDescent="0.2">
      <c r="B1475" s="1155" t="s">
        <v>2236</v>
      </c>
      <c r="C1475" s="1156">
        <v>3420</v>
      </c>
      <c r="D1475" s="1156">
        <v>6520</v>
      </c>
      <c r="E1475" s="1156">
        <v>1034</v>
      </c>
      <c r="F1475" s="1157">
        <v>10974</v>
      </c>
    </row>
    <row r="1476" spans="2:6" ht="12.95" customHeight="1" x14ac:dyDescent="0.2">
      <c r="B1476" s="1148" t="s">
        <v>2237</v>
      </c>
      <c r="C1476" s="1150">
        <v>2759</v>
      </c>
      <c r="D1476" s="1150">
        <v>5474</v>
      </c>
      <c r="E1476" s="1150">
        <v>716</v>
      </c>
      <c r="F1476" s="1149">
        <v>8949</v>
      </c>
    </row>
    <row r="1477" spans="2:6" ht="12.95" customHeight="1" x14ac:dyDescent="0.2">
      <c r="B1477" s="1155" t="s">
        <v>2238</v>
      </c>
      <c r="C1477" s="1156">
        <v>1258</v>
      </c>
      <c r="D1477" s="1156">
        <v>2272</v>
      </c>
      <c r="E1477" s="1156">
        <v>324</v>
      </c>
      <c r="F1477" s="1157">
        <v>3854</v>
      </c>
    </row>
    <row r="1478" spans="2:6" ht="12.95" customHeight="1" x14ac:dyDescent="0.2">
      <c r="B1478" s="1148" t="s">
        <v>2239</v>
      </c>
      <c r="C1478" s="1150">
        <v>463</v>
      </c>
      <c r="D1478" s="1150">
        <v>1009</v>
      </c>
      <c r="E1478" s="1150">
        <v>184</v>
      </c>
      <c r="F1478" s="1149">
        <v>1656</v>
      </c>
    </row>
    <row r="1479" spans="2:6" ht="12.95" customHeight="1" x14ac:dyDescent="0.2">
      <c r="B1479" s="1155" t="s">
        <v>2240</v>
      </c>
      <c r="C1479" s="1156">
        <v>68</v>
      </c>
      <c r="D1479" s="1156">
        <v>117</v>
      </c>
      <c r="E1479" s="1156">
        <v>36</v>
      </c>
      <c r="F1479" s="1157">
        <v>221</v>
      </c>
    </row>
    <row r="1480" spans="2:6" ht="12.95" customHeight="1" x14ac:dyDescent="0.2">
      <c r="B1480" s="1148" t="s">
        <v>2241</v>
      </c>
      <c r="C1480" s="1150">
        <v>7239</v>
      </c>
      <c r="D1480" s="1150">
        <v>13037</v>
      </c>
      <c r="E1480" s="1150">
        <v>2497</v>
      </c>
      <c r="F1480" s="1149">
        <v>22773</v>
      </c>
    </row>
    <row r="1481" spans="2:6" ht="12.95" customHeight="1" x14ac:dyDescent="0.2">
      <c r="B1481" s="1155" t="s">
        <v>2242</v>
      </c>
      <c r="C1481" s="1156">
        <v>380</v>
      </c>
      <c r="D1481" s="1156">
        <v>759</v>
      </c>
      <c r="E1481" s="1156">
        <v>126</v>
      </c>
      <c r="F1481" s="1157">
        <v>1265</v>
      </c>
    </row>
    <row r="1482" spans="2:6" ht="12.95" customHeight="1" x14ac:dyDescent="0.2">
      <c r="B1482" s="1148" t="s">
        <v>2243</v>
      </c>
      <c r="C1482" s="1150">
        <v>6134</v>
      </c>
      <c r="D1482" s="1150">
        <v>10151</v>
      </c>
      <c r="E1482" s="1150">
        <v>1589</v>
      </c>
      <c r="F1482" s="1149">
        <v>17874</v>
      </c>
    </row>
    <row r="1483" spans="2:6" ht="12.95" customHeight="1" x14ac:dyDescent="0.2">
      <c r="B1483" s="1155" t="s">
        <v>2244</v>
      </c>
      <c r="C1483" s="1156">
        <v>891</v>
      </c>
      <c r="D1483" s="1156">
        <v>1704</v>
      </c>
      <c r="E1483" s="1156">
        <v>227</v>
      </c>
      <c r="F1483" s="1157">
        <v>2822</v>
      </c>
    </row>
    <row r="1484" spans="2:6" ht="12.95" customHeight="1" x14ac:dyDescent="0.2">
      <c r="B1484" s="1148" t="s">
        <v>2245</v>
      </c>
      <c r="C1484" s="1150">
        <v>1000</v>
      </c>
      <c r="D1484" s="1150">
        <v>2046</v>
      </c>
      <c r="E1484" s="1150">
        <v>297</v>
      </c>
      <c r="F1484" s="1149">
        <v>3343</v>
      </c>
    </row>
    <row r="1485" spans="2:6" ht="12.95" customHeight="1" x14ac:dyDescent="0.2">
      <c r="B1485" s="1155" t="s">
        <v>2246</v>
      </c>
      <c r="C1485" s="1156">
        <v>97</v>
      </c>
      <c r="D1485" s="1156">
        <v>288</v>
      </c>
      <c r="E1485" s="1156">
        <v>49</v>
      </c>
      <c r="F1485" s="1157">
        <v>434</v>
      </c>
    </row>
    <row r="1486" spans="2:6" ht="12.95" customHeight="1" x14ac:dyDescent="0.2">
      <c r="B1486" s="1148" t="s">
        <v>2247</v>
      </c>
      <c r="C1486" s="1150">
        <v>984</v>
      </c>
      <c r="D1486" s="1150">
        <v>1679</v>
      </c>
      <c r="E1486" s="1150">
        <v>208</v>
      </c>
      <c r="F1486" s="1149">
        <v>2871</v>
      </c>
    </row>
    <row r="1487" spans="2:6" ht="12.95" customHeight="1" x14ac:dyDescent="0.2">
      <c r="B1487" s="1155" t="s">
        <v>2248</v>
      </c>
      <c r="C1487" s="1156">
        <v>69</v>
      </c>
      <c r="D1487" s="1156">
        <v>174</v>
      </c>
      <c r="E1487" s="1156">
        <v>14</v>
      </c>
      <c r="F1487" s="1157">
        <v>257</v>
      </c>
    </row>
    <row r="1488" spans="2:6" ht="12.95" customHeight="1" x14ac:dyDescent="0.2">
      <c r="B1488" s="1148" t="s">
        <v>2249</v>
      </c>
      <c r="C1488" s="1150">
        <v>524</v>
      </c>
      <c r="D1488" s="1150">
        <v>629</v>
      </c>
      <c r="E1488" s="1150">
        <v>79</v>
      </c>
      <c r="F1488" s="1149">
        <v>1232</v>
      </c>
    </row>
    <row r="1489" spans="2:6" ht="12.95" customHeight="1" x14ac:dyDescent="0.2">
      <c r="B1489" s="1155" t="s">
        <v>2250</v>
      </c>
      <c r="C1489" s="1156">
        <v>23</v>
      </c>
      <c r="D1489" s="1156">
        <v>115</v>
      </c>
      <c r="E1489" s="1156">
        <v>14</v>
      </c>
      <c r="F1489" s="1157">
        <v>152</v>
      </c>
    </row>
    <row r="1490" spans="2:6" ht="12.95" customHeight="1" x14ac:dyDescent="0.2">
      <c r="B1490" s="1148" t="s">
        <v>2251</v>
      </c>
      <c r="C1490" s="1150">
        <v>175</v>
      </c>
      <c r="D1490" s="1150">
        <v>220</v>
      </c>
      <c r="E1490" s="1150">
        <v>30</v>
      </c>
      <c r="F1490" s="1149">
        <v>425</v>
      </c>
    </row>
    <row r="1491" spans="2:6" ht="12.95" customHeight="1" x14ac:dyDescent="0.2">
      <c r="B1491" s="1155" t="s">
        <v>2252</v>
      </c>
      <c r="C1491" s="1156">
        <v>66</v>
      </c>
      <c r="D1491" s="1156">
        <v>205</v>
      </c>
      <c r="E1491" s="1156">
        <v>50</v>
      </c>
      <c r="F1491" s="1157">
        <v>321</v>
      </c>
    </row>
    <row r="1492" spans="2:6" ht="12.95" customHeight="1" x14ac:dyDescent="0.2">
      <c r="B1492" s="1148" t="s">
        <v>2253</v>
      </c>
      <c r="C1492" s="1150">
        <v>578</v>
      </c>
      <c r="D1492" s="1150">
        <v>1109</v>
      </c>
      <c r="E1492" s="1150">
        <v>173</v>
      </c>
      <c r="F1492" s="1149">
        <v>1860</v>
      </c>
    </row>
    <row r="1493" spans="2:6" ht="12.95" customHeight="1" x14ac:dyDescent="0.2">
      <c r="B1493" s="1155" t="s">
        <v>2254</v>
      </c>
      <c r="C1493" s="1156">
        <v>498</v>
      </c>
      <c r="D1493" s="1156">
        <v>707</v>
      </c>
      <c r="E1493" s="1156">
        <v>157</v>
      </c>
      <c r="F1493" s="1157">
        <v>1362</v>
      </c>
    </row>
    <row r="1494" spans="2:6" ht="12.95" customHeight="1" x14ac:dyDescent="0.2">
      <c r="B1494" s="1148" t="s">
        <v>2255</v>
      </c>
      <c r="C1494" s="1150">
        <v>1283</v>
      </c>
      <c r="D1494" s="1150">
        <v>1884</v>
      </c>
      <c r="E1494" s="1150">
        <v>424</v>
      </c>
      <c r="F1494" s="1149">
        <v>3591</v>
      </c>
    </row>
    <row r="1495" spans="2:6" ht="12.95" customHeight="1" x14ac:dyDescent="0.2">
      <c r="B1495" s="1155" t="s">
        <v>2256</v>
      </c>
      <c r="C1495" s="1156">
        <v>534</v>
      </c>
      <c r="D1495" s="1156">
        <v>861</v>
      </c>
      <c r="E1495" s="1156">
        <v>189</v>
      </c>
      <c r="F1495" s="1157">
        <v>1584</v>
      </c>
    </row>
    <row r="1496" spans="2:6" ht="12.95" customHeight="1" x14ac:dyDescent="0.2">
      <c r="B1496" s="1148" t="s">
        <v>2257</v>
      </c>
      <c r="C1496" s="1150">
        <v>132</v>
      </c>
      <c r="D1496" s="1150">
        <v>283</v>
      </c>
      <c r="E1496" s="1150">
        <v>42</v>
      </c>
      <c r="F1496" s="1149">
        <v>457</v>
      </c>
    </row>
    <row r="1497" spans="2:6" ht="12.95" customHeight="1" x14ac:dyDescent="0.2">
      <c r="B1497" s="1155" t="s">
        <v>2258</v>
      </c>
      <c r="C1497" s="1156">
        <v>7914</v>
      </c>
      <c r="D1497" s="1156">
        <v>11960</v>
      </c>
      <c r="E1497" s="1156">
        <v>2543</v>
      </c>
      <c r="F1497" s="1157">
        <v>22417</v>
      </c>
    </row>
    <row r="1498" spans="2:6" ht="12.95" customHeight="1" x14ac:dyDescent="0.2">
      <c r="B1498" s="1148" t="s">
        <v>2259</v>
      </c>
      <c r="C1498" s="1150">
        <v>17</v>
      </c>
      <c r="D1498" s="1150">
        <v>44</v>
      </c>
      <c r="E1498" s="1150">
        <v>7</v>
      </c>
      <c r="F1498" s="1149">
        <v>68</v>
      </c>
    </row>
    <row r="1499" spans="2:6" ht="12.95" customHeight="1" x14ac:dyDescent="0.2">
      <c r="B1499" s="1155" t="s">
        <v>2260</v>
      </c>
      <c r="C1499" s="1156">
        <v>14</v>
      </c>
      <c r="D1499" s="1156">
        <v>55</v>
      </c>
      <c r="E1499" s="1156">
        <v>11</v>
      </c>
      <c r="F1499" s="1157">
        <v>80</v>
      </c>
    </row>
    <row r="1500" spans="2:6" ht="12.95" customHeight="1" x14ac:dyDescent="0.2">
      <c r="B1500" s="1148" t="s">
        <v>2261</v>
      </c>
      <c r="C1500" s="1150">
        <v>10</v>
      </c>
      <c r="D1500" s="1150">
        <v>19</v>
      </c>
      <c r="E1500" s="1150">
        <v>4</v>
      </c>
      <c r="F1500" s="1149">
        <v>33</v>
      </c>
    </row>
    <row r="1501" spans="2:6" ht="12.95" customHeight="1" x14ac:dyDescent="0.2">
      <c r="B1501" s="1155" t="s">
        <v>2262</v>
      </c>
      <c r="C1501" s="1156">
        <v>9</v>
      </c>
      <c r="D1501" s="1156">
        <v>20</v>
      </c>
      <c r="E1501" s="1156">
        <v>3</v>
      </c>
      <c r="F1501" s="1157">
        <v>32</v>
      </c>
    </row>
    <row r="1502" spans="2:6" ht="12.95" customHeight="1" x14ac:dyDescent="0.2">
      <c r="B1502" s="1148" t="s">
        <v>2263</v>
      </c>
      <c r="C1502" s="1150">
        <v>896</v>
      </c>
      <c r="D1502" s="1150">
        <v>2330</v>
      </c>
      <c r="E1502" s="1150">
        <v>265</v>
      </c>
      <c r="F1502" s="1149">
        <v>3491</v>
      </c>
    </row>
    <row r="1503" spans="2:6" ht="12.95" customHeight="1" x14ac:dyDescent="0.2">
      <c r="B1503" s="1155" t="s">
        <v>2264</v>
      </c>
      <c r="C1503" s="1156">
        <v>403</v>
      </c>
      <c r="D1503" s="1156">
        <v>910</v>
      </c>
      <c r="E1503" s="1156">
        <v>153</v>
      </c>
      <c r="F1503" s="1157">
        <v>1466</v>
      </c>
    </row>
    <row r="1504" spans="2:6" ht="12.95" customHeight="1" x14ac:dyDescent="0.2">
      <c r="B1504" s="1148" t="s">
        <v>2265</v>
      </c>
      <c r="C1504" s="1150">
        <v>158</v>
      </c>
      <c r="D1504" s="1150">
        <v>704</v>
      </c>
      <c r="E1504" s="1150">
        <v>114</v>
      </c>
      <c r="F1504" s="1149">
        <v>976</v>
      </c>
    </row>
    <row r="1505" spans="2:6" ht="12.95" customHeight="1" x14ac:dyDescent="0.2">
      <c r="B1505" s="1155" t="s">
        <v>2266</v>
      </c>
      <c r="C1505" s="1156">
        <v>210</v>
      </c>
      <c r="D1505" s="1156">
        <v>364</v>
      </c>
      <c r="E1505" s="1156">
        <v>31</v>
      </c>
      <c r="F1505" s="1157">
        <v>605</v>
      </c>
    </row>
    <row r="1506" spans="2:6" ht="12.95" customHeight="1" x14ac:dyDescent="0.2">
      <c r="B1506" s="1148" t="s">
        <v>2267</v>
      </c>
      <c r="C1506" s="1150">
        <v>62</v>
      </c>
      <c r="D1506" s="1150">
        <v>354</v>
      </c>
      <c r="E1506" s="1150">
        <v>51</v>
      </c>
      <c r="F1506" s="1149">
        <v>467</v>
      </c>
    </row>
    <row r="1507" spans="2:6" ht="12.95" customHeight="1" x14ac:dyDescent="0.2">
      <c r="B1507" s="1155" t="s">
        <v>2268</v>
      </c>
      <c r="C1507" s="1156">
        <v>22</v>
      </c>
      <c r="D1507" s="1156">
        <v>58</v>
      </c>
      <c r="E1507" s="1156">
        <v>7</v>
      </c>
      <c r="F1507" s="1157">
        <v>87</v>
      </c>
    </row>
    <row r="1508" spans="2:6" ht="12.95" customHeight="1" x14ac:dyDescent="0.2">
      <c r="B1508" s="1148" t="s">
        <v>2269</v>
      </c>
      <c r="C1508" s="1150">
        <v>92</v>
      </c>
      <c r="D1508" s="1150">
        <v>63</v>
      </c>
      <c r="E1508" s="1150">
        <v>13</v>
      </c>
      <c r="F1508" s="1149">
        <v>168</v>
      </c>
    </row>
    <row r="1509" spans="2:6" ht="12.95" customHeight="1" x14ac:dyDescent="0.2">
      <c r="B1509" s="1155" t="s">
        <v>2270</v>
      </c>
      <c r="C1509" s="1156">
        <v>528</v>
      </c>
      <c r="D1509" s="1156">
        <v>668</v>
      </c>
      <c r="E1509" s="1156">
        <v>137</v>
      </c>
      <c r="F1509" s="1157">
        <v>1333</v>
      </c>
    </row>
    <row r="1510" spans="2:6" ht="12.95" customHeight="1" x14ac:dyDescent="0.2">
      <c r="B1510" s="1148" t="s">
        <v>2271</v>
      </c>
      <c r="C1510" s="1150">
        <v>11013</v>
      </c>
      <c r="D1510" s="1150">
        <v>17815</v>
      </c>
      <c r="E1510" s="1150">
        <v>5219</v>
      </c>
      <c r="F1510" s="1149">
        <v>34047</v>
      </c>
    </row>
    <row r="1511" spans="2:6" ht="12.95" customHeight="1" x14ac:dyDescent="0.2">
      <c r="B1511" s="1155" t="s">
        <v>2272</v>
      </c>
      <c r="C1511" s="1156">
        <v>2546</v>
      </c>
      <c r="D1511" s="1156">
        <v>4892</v>
      </c>
      <c r="E1511" s="1156">
        <v>928</v>
      </c>
      <c r="F1511" s="1157">
        <v>8366</v>
      </c>
    </row>
    <row r="1512" spans="2:6" ht="12.95" customHeight="1" x14ac:dyDescent="0.2">
      <c r="B1512" s="1148" t="s">
        <v>2273</v>
      </c>
      <c r="C1512" s="1150">
        <v>5675</v>
      </c>
      <c r="D1512" s="1150">
        <v>23341</v>
      </c>
      <c r="E1512" s="1150">
        <v>2163</v>
      </c>
      <c r="F1512" s="1149">
        <v>31179</v>
      </c>
    </row>
    <row r="1513" spans="2:6" ht="12.95" customHeight="1" x14ac:dyDescent="0.2">
      <c r="B1513" s="1155" t="s">
        <v>2274</v>
      </c>
      <c r="C1513" s="1156">
        <v>3248</v>
      </c>
      <c r="D1513" s="1156">
        <v>6004</v>
      </c>
      <c r="E1513" s="1156">
        <v>1362</v>
      </c>
      <c r="F1513" s="1157">
        <v>10614</v>
      </c>
    </row>
    <row r="1514" spans="2:6" ht="12.95" customHeight="1" x14ac:dyDescent="0.2">
      <c r="B1514" s="1148" t="s">
        <v>2275</v>
      </c>
      <c r="C1514" s="1150">
        <v>10670</v>
      </c>
      <c r="D1514" s="1150">
        <v>14058</v>
      </c>
      <c r="E1514" s="1150">
        <v>3502</v>
      </c>
      <c r="F1514" s="1149">
        <v>28230</v>
      </c>
    </row>
    <row r="1515" spans="2:6" ht="12.95" customHeight="1" x14ac:dyDescent="0.2">
      <c r="B1515" s="1155" t="s">
        <v>2276</v>
      </c>
      <c r="C1515" s="1156">
        <v>3029</v>
      </c>
      <c r="D1515" s="1156">
        <v>4913</v>
      </c>
      <c r="E1515" s="1156">
        <v>860</v>
      </c>
      <c r="F1515" s="1157">
        <v>8802</v>
      </c>
    </row>
    <row r="1516" spans="2:6" ht="12.95" customHeight="1" x14ac:dyDescent="0.2">
      <c r="B1516" s="1148" t="s">
        <v>2277</v>
      </c>
      <c r="C1516" s="1150">
        <v>1344</v>
      </c>
      <c r="D1516" s="1150">
        <v>2571</v>
      </c>
      <c r="E1516" s="1150">
        <v>302</v>
      </c>
      <c r="F1516" s="1149">
        <v>4217</v>
      </c>
    </row>
    <row r="1517" spans="2:6" ht="12.95" customHeight="1" x14ac:dyDescent="0.2">
      <c r="B1517" s="1155" t="s">
        <v>2278</v>
      </c>
      <c r="C1517" s="1156">
        <v>2787</v>
      </c>
      <c r="D1517" s="1156">
        <v>4477</v>
      </c>
      <c r="E1517" s="1156">
        <v>681</v>
      </c>
      <c r="F1517" s="1157">
        <v>7945</v>
      </c>
    </row>
    <row r="1518" spans="2:6" ht="12.95" customHeight="1" x14ac:dyDescent="0.2">
      <c r="B1518" s="1148" t="s">
        <v>2279</v>
      </c>
      <c r="C1518" s="1150">
        <v>13</v>
      </c>
      <c r="D1518" s="1150">
        <v>67</v>
      </c>
      <c r="E1518" s="1150">
        <v>17</v>
      </c>
      <c r="F1518" s="1149">
        <v>97</v>
      </c>
    </row>
    <row r="1519" spans="2:6" ht="12.95" customHeight="1" x14ac:dyDescent="0.2">
      <c r="B1519" s="1155" t="s">
        <v>2280</v>
      </c>
      <c r="C1519" s="1156">
        <v>209</v>
      </c>
      <c r="D1519" s="1156">
        <v>328</v>
      </c>
      <c r="E1519" s="1156">
        <v>53</v>
      </c>
      <c r="F1519" s="1157">
        <v>590</v>
      </c>
    </row>
    <row r="1520" spans="2:6" ht="12.95" customHeight="1" x14ac:dyDescent="0.2">
      <c r="B1520" s="1148" t="s">
        <v>2281</v>
      </c>
      <c r="C1520" s="1150">
        <v>52</v>
      </c>
      <c r="D1520" s="1150">
        <v>224</v>
      </c>
      <c r="E1520" s="1150">
        <v>41</v>
      </c>
      <c r="F1520" s="1149">
        <v>317</v>
      </c>
    </row>
    <row r="1521" spans="2:6" ht="12.95" customHeight="1" x14ac:dyDescent="0.2">
      <c r="B1521" s="1155" t="s">
        <v>2282</v>
      </c>
      <c r="C1521" s="1156">
        <v>2366</v>
      </c>
      <c r="D1521" s="1156">
        <v>3894</v>
      </c>
      <c r="E1521" s="1156">
        <v>518</v>
      </c>
      <c r="F1521" s="1157">
        <v>6778</v>
      </c>
    </row>
    <row r="1522" spans="2:6" ht="12.95" customHeight="1" x14ac:dyDescent="0.2">
      <c r="B1522" s="1148" t="s">
        <v>2283</v>
      </c>
      <c r="C1522" s="1150">
        <v>3385</v>
      </c>
      <c r="D1522" s="1150">
        <v>6040</v>
      </c>
      <c r="E1522" s="1150">
        <v>1381</v>
      </c>
      <c r="F1522" s="1149">
        <v>10806</v>
      </c>
    </row>
    <row r="1523" spans="2:6" ht="12.95" customHeight="1" x14ac:dyDescent="0.2">
      <c r="B1523" s="1155" t="s">
        <v>2284</v>
      </c>
      <c r="C1523" s="1156">
        <v>1336</v>
      </c>
      <c r="D1523" s="1156">
        <v>1980</v>
      </c>
      <c r="E1523" s="1156">
        <v>448</v>
      </c>
      <c r="F1523" s="1157">
        <v>3764</v>
      </c>
    </row>
    <row r="1524" spans="2:6" ht="12.95" customHeight="1" x14ac:dyDescent="0.2">
      <c r="B1524" s="1148" t="s">
        <v>2285</v>
      </c>
      <c r="C1524" s="1150">
        <v>1913</v>
      </c>
      <c r="D1524" s="1150">
        <v>3110</v>
      </c>
      <c r="E1524" s="1150">
        <v>504</v>
      </c>
      <c r="F1524" s="1149">
        <v>5527</v>
      </c>
    </row>
    <row r="1525" spans="2:6" ht="12.95" customHeight="1" x14ac:dyDescent="0.2">
      <c r="B1525" s="1155" t="s">
        <v>2286</v>
      </c>
      <c r="C1525" s="1156">
        <v>688</v>
      </c>
      <c r="D1525" s="1156">
        <v>1581</v>
      </c>
      <c r="E1525" s="1156">
        <v>178</v>
      </c>
      <c r="F1525" s="1157">
        <v>2447</v>
      </c>
    </row>
    <row r="1526" spans="2:6" ht="12.95" customHeight="1" x14ac:dyDescent="0.2">
      <c r="B1526" s="1148" t="s">
        <v>2287</v>
      </c>
      <c r="C1526" s="1150">
        <v>761</v>
      </c>
      <c r="D1526" s="1150">
        <v>929</v>
      </c>
      <c r="E1526" s="1150">
        <v>145</v>
      </c>
      <c r="F1526" s="1149">
        <v>1835</v>
      </c>
    </row>
    <row r="1527" spans="2:6" ht="12.95" customHeight="1" x14ac:dyDescent="0.2">
      <c r="B1527" s="1155" t="s">
        <v>2288</v>
      </c>
      <c r="C1527" s="1156">
        <v>1533</v>
      </c>
      <c r="D1527" s="1156">
        <v>1585</v>
      </c>
      <c r="E1527" s="1156">
        <v>227</v>
      </c>
      <c r="F1527" s="1157">
        <v>3345</v>
      </c>
    </row>
    <row r="1528" spans="2:6" ht="12.95" customHeight="1" x14ac:dyDescent="0.2">
      <c r="B1528" s="1148" t="s">
        <v>2289</v>
      </c>
      <c r="C1528" s="1150">
        <v>1044</v>
      </c>
      <c r="D1528" s="1150">
        <v>848</v>
      </c>
      <c r="E1528" s="1150">
        <v>192</v>
      </c>
      <c r="F1528" s="1149">
        <v>2084</v>
      </c>
    </row>
    <row r="1529" spans="2:6" ht="12.95" customHeight="1" x14ac:dyDescent="0.2">
      <c r="B1529" s="1155" t="s">
        <v>2290</v>
      </c>
      <c r="C1529" s="1156">
        <v>350</v>
      </c>
      <c r="D1529" s="1156">
        <v>278</v>
      </c>
      <c r="E1529" s="1156">
        <v>121</v>
      </c>
      <c r="F1529" s="1157">
        <v>749</v>
      </c>
    </row>
    <row r="1530" spans="2:6" ht="12.95" customHeight="1" x14ac:dyDescent="0.2">
      <c r="B1530" s="1148" t="s">
        <v>2291</v>
      </c>
      <c r="C1530" s="1150">
        <v>823</v>
      </c>
      <c r="D1530" s="1150">
        <v>1108</v>
      </c>
      <c r="E1530" s="1150">
        <v>116</v>
      </c>
      <c r="F1530" s="1149">
        <v>2047</v>
      </c>
    </row>
    <row r="1531" spans="2:6" ht="12.95" customHeight="1" x14ac:dyDescent="0.2">
      <c r="B1531" s="1155" t="s">
        <v>2292</v>
      </c>
      <c r="C1531" s="1156">
        <v>306</v>
      </c>
      <c r="D1531" s="1156">
        <v>339</v>
      </c>
      <c r="E1531" s="1156">
        <v>47</v>
      </c>
      <c r="F1531" s="1157">
        <v>692</v>
      </c>
    </row>
    <row r="1532" spans="2:6" ht="12.95" customHeight="1" x14ac:dyDescent="0.2">
      <c r="B1532" s="1148" t="s">
        <v>2293</v>
      </c>
      <c r="C1532" s="1150">
        <v>18638</v>
      </c>
      <c r="D1532" s="1150">
        <v>27212</v>
      </c>
      <c r="E1532" s="1150">
        <v>6031</v>
      </c>
      <c r="F1532" s="1149">
        <v>51881</v>
      </c>
    </row>
    <row r="1533" spans="2:6" ht="12.95" customHeight="1" x14ac:dyDescent="0.2">
      <c r="B1533" s="1155" t="s">
        <v>2294</v>
      </c>
      <c r="C1533" s="1156">
        <v>3917</v>
      </c>
      <c r="D1533" s="1156">
        <v>6498</v>
      </c>
      <c r="E1533" s="1156">
        <v>993</v>
      </c>
      <c r="F1533" s="1157">
        <v>11408</v>
      </c>
    </row>
    <row r="1534" spans="2:6" ht="12.95" customHeight="1" x14ac:dyDescent="0.2">
      <c r="B1534" s="1148" t="s">
        <v>2295</v>
      </c>
      <c r="C1534" s="1150">
        <v>1461</v>
      </c>
      <c r="D1534" s="1150">
        <v>3345</v>
      </c>
      <c r="E1534" s="1150">
        <v>575</v>
      </c>
      <c r="F1534" s="1149">
        <v>5381</v>
      </c>
    </row>
    <row r="1535" spans="2:6" ht="12.95" customHeight="1" x14ac:dyDescent="0.2">
      <c r="B1535" s="1155" t="s">
        <v>2296</v>
      </c>
      <c r="C1535" s="1156">
        <v>497</v>
      </c>
      <c r="D1535" s="1156">
        <v>1066</v>
      </c>
      <c r="E1535" s="1156">
        <v>126</v>
      </c>
      <c r="F1535" s="1157">
        <v>1689</v>
      </c>
    </row>
    <row r="1536" spans="2:6" ht="12.95" customHeight="1" x14ac:dyDescent="0.2">
      <c r="B1536" s="1148" t="s">
        <v>2297</v>
      </c>
      <c r="C1536" s="1150">
        <v>0</v>
      </c>
      <c r="D1536" s="1150">
        <v>0</v>
      </c>
      <c r="E1536" s="1150">
        <v>3</v>
      </c>
      <c r="F1536" s="1149">
        <v>3</v>
      </c>
    </row>
    <row r="1537" spans="2:6" ht="12.95" customHeight="1" x14ac:dyDescent="0.2">
      <c r="B1537" s="1155" t="s">
        <v>2298</v>
      </c>
      <c r="C1537" s="1156">
        <v>101</v>
      </c>
      <c r="D1537" s="1156">
        <v>333</v>
      </c>
      <c r="E1537" s="1156">
        <v>67</v>
      </c>
      <c r="F1537" s="1157">
        <v>501</v>
      </c>
    </row>
    <row r="1538" spans="2:6" ht="12.95" customHeight="1" x14ac:dyDescent="0.2">
      <c r="B1538" s="1148" t="s">
        <v>2299</v>
      </c>
      <c r="C1538" s="1150">
        <v>746</v>
      </c>
      <c r="D1538" s="1150">
        <v>1122</v>
      </c>
      <c r="E1538" s="1150">
        <v>122</v>
      </c>
      <c r="F1538" s="1149">
        <v>1990</v>
      </c>
    </row>
    <row r="1539" spans="2:6" ht="12.95" customHeight="1" x14ac:dyDescent="0.2">
      <c r="B1539" s="1155" t="s">
        <v>2300</v>
      </c>
      <c r="C1539" s="1156">
        <v>723</v>
      </c>
      <c r="D1539" s="1156">
        <v>1638</v>
      </c>
      <c r="E1539" s="1156">
        <v>225</v>
      </c>
      <c r="F1539" s="1157">
        <v>2586</v>
      </c>
    </row>
    <row r="1540" spans="2:6" ht="12.95" customHeight="1" x14ac:dyDescent="0.2">
      <c r="B1540" s="1148" t="s">
        <v>2301</v>
      </c>
      <c r="C1540" s="1150">
        <v>18619</v>
      </c>
      <c r="D1540" s="1150">
        <v>25526</v>
      </c>
      <c r="E1540" s="1150">
        <v>6030</v>
      </c>
      <c r="F1540" s="1149">
        <v>50175</v>
      </c>
    </row>
    <row r="1541" spans="2:6" ht="12.95" customHeight="1" x14ac:dyDescent="0.2">
      <c r="B1541" s="1155" t="s">
        <v>2302</v>
      </c>
      <c r="C1541" s="1156">
        <v>1071</v>
      </c>
      <c r="D1541" s="1156">
        <v>1765</v>
      </c>
      <c r="E1541" s="1156">
        <v>343</v>
      </c>
      <c r="F1541" s="1157">
        <v>3179</v>
      </c>
    </row>
    <row r="1542" spans="2:6" ht="12.95" customHeight="1" x14ac:dyDescent="0.2">
      <c r="B1542" s="1148" t="s">
        <v>2303</v>
      </c>
      <c r="C1542" s="1150">
        <v>2917</v>
      </c>
      <c r="D1542" s="1150">
        <v>5929</v>
      </c>
      <c r="E1542" s="1150">
        <v>1024</v>
      </c>
      <c r="F1542" s="1149">
        <v>9870</v>
      </c>
    </row>
    <row r="1543" spans="2:6" ht="12.95" customHeight="1" x14ac:dyDescent="0.2">
      <c r="B1543" s="1155" t="s">
        <v>2304</v>
      </c>
      <c r="C1543" s="1156">
        <v>1387</v>
      </c>
      <c r="D1543" s="1156">
        <v>3337</v>
      </c>
      <c r="E1543" s="1156">
        <v>440</v>
      </c>
      <c r="F1543" s="1157">
        <v>5164</v>
      </c>
    </row>
    <row r="1544" spans="2:6" ht="12.95" customHeight="1" x14ac:dyDescent="0.2">
      <c r="B1544" s="1148" t="s">
        <v>2305</v>
      </c>
      <c r="C1544" s="1150">
        <v>721</v>
      </c>
      <c r="D1544" s="1150">
        <v>1961</v>
      </c>
      <c r="E1544" s="1150">
        <v>357</v>
      </c>
      <c r="F1544" s="1149">
        <v>3039</v>
      </c>
    </row>
    <row r="1545" spans="2:6" ht="12.95" customHeight="1" x14ac:dyDescent="0.2">
      <c r="B1545" s="1155" t="s">
        <v>2306</v>
      </c>
      <c r="C1545" s="1156">
        <v>521</v>
      </c>
      <c r="D1545" s="1156">
        <v>1159</v>
      </c>
      <c r="E1545" s="1156">
        <v>191</v>
      </c>
      <c r="F1545" s="1157">
        <v>1871</v>
      </c>
    </row>
    <row r="1546" spans="2:6" ht="12.95" customHeight="1" x14ac:dyDescent="0.2">
      <c r="B1546" s="1148" t="s">
        <v>2307</v>
      </c>
      <c r="C1546" s="1150">
        <v>1413</v>
      </c>
      <c r="D1546" s="1150">
        <v>3935</v>
      </c>
      <c r="E1546" s="1150">
        <v>544</v>
      </c>
      <c r="F1546" s="1149">
        <v>5892</v>
      </c>
    </row>
    <row r="1547" spans="2:6" ht="12.95" customHeight="1" x14ac:dyDescent="0.2">
      <c r="B1547" s="1155" t="s">
        <v>2308</v>
      </c>
      <c r="C1547" s="1156">
        <v>439</v>
      </c>
      <c r="D1547" s="1156">
        <v>1281</v>
      </c>
      <c r="E1547" s="1156">
        <v>163</v>
      </c>
      <c r="F1547" s="1157">
        <v>1883</v>
      </c>
    </row>
    <row r="1548" spans="2:6" ht="12.95" customHeight="1" x14ac:dyDescent="0.2">
      <c r="B1548" s="1148" t="s">
        <v>2309</v>
      </c>
      <c r="C1548" s="1150">
        <v>488</v>
      </c>
      <c r="D1548" s="1150">
        <v>1554</v>
      </c>
      <c r="E1548" s="1150">
        <v>216</v>
      </c>
      <c r="F1548" s="1149">
        <v>2258</v>
      </c>
    </row>
    <row r="1549" spans="2:6" ht="12.95" customHeight="1" x14ac:dyDescent="0.2">
      <c r="B1549" s="1155" t="s">
        <v>2310</v>
      </c>
      <c r="C1549" s="1156">
        <v>1122</v>
      </c>
      <c r="D1549" s="1156">
        <v>1878</v>
      </c>
      <c r="E1549" s="1156">
        <v>235</v>
      </c>
      <c r="F1549" s="1157">
        <v>3235</v>
      </c>
    </row>
    <row r="1550" spans="2:6" ht="12.95" customHeight="1" x14ac:dyDescent="0.2">
      <c r="B1550" s="1148" t="s">
        <v>2311</v>
      </c>
      <c r="C1550" s="1150">
        <v>236</v>
      </c>
      <c r="D1550" s="1150">
        <v>449</v>
      </c>
      <c r="E1550" s="1150">
        <v>69</v>
      </c>
      <c r="F1550" s="1149">
        <v>754</v>
      </c>
    </row>
    <row r="1551" spans="2:6" ht="12.95" customHeight="1" x14ac:dyDescent="0.2">
      <c r="B1551" s="1155" t="s">
        <v>2312</v>
      </c>
      <c r="C1551" s="1156">
        <v>1526</v>
      </c>
      <c r="D1551" s="1156">
        <v>3795</v>
      </c>
      <c r="E1551" s="1156">
        <v>605</v>
      </c>
      <c r="F1551" s="1157">
        <v>5926</v>
      </c>
    </row>
    <row r="1552" spans="2:6" ht="12.95" customHeight="1" x14ac:dyDescent="0.2">
      <c r="B1552" s="1148" t="s">
        <v>2313</v>
      </c>
      <c r="C1552" s="1150">
        <v>10962</v>
      </c>
      <c r="D1552" s="1150">
        <v>16158</v>
      </c>
      <c r="E1552" s="1150">
        <v>5008</v>
      </c>
      <c r="F1552" s="1149">
        <v>32128</v>
      </c>
    </row>
    <row r="1553" spans="2:6" ht="12.95" customHeight="1" x14ac:dyDescent="0.2">
      <c r="B1553" s="1155" t="s">
        <v>2314</v>
      </c>
      <c r="C1553" s="1156">
        <v>12731</v>
      </c>
      <c r="D1553" s="1156">
        <v>16400</v>
      </c>
      <c r="E1553" s="1156">
        <v>4829</v>
      </c>
      <c r="F1553" s="1157">
        <v>33960</v>
      </c>
    </row>
    <row r="1554" spans="2:6" ht="12.95" customHeight="1" x14ac:dyDescent="0.2">
      <c r="B1554" s="1148" t="s">
        <v>2315</v>
      </c>
      <c r="C1554" s="1150">
        <v>543</v>
      </c>
      <c r="D1554" s="1150">
        <v>1146</v>
      </c>
      <c r="E1554" s="1150">
        <v>237</v>
      </c>
      <c r="F1554" s="1149">
        <v>1926</v>
      </c>
    </row>
    <row r="1555" spans="2:6" ht="12.95" customHeight="1" x14ac:dyDescent="0.2">
      <c r="B1555" s="1155" t="s">
        <v>2316</v>
      </c>
      <c r="C1555" s="1156">
        <v>1878</v>
      </c>
      <c r="D1555" s="1156">
        <v>3316</v>
      </c>
      <c r="E1555" s="1156">
        <v>946</v>
      </c>
      <c r="F1555" s="1157">
        <v>6140</v>
      </c>
    </row>
    <row r="1556" spans="2:6" ht="12.95" customHeight="1" x14ac:dyDescent="0.2">
      <c r="B1556" s="1148" t="s">
        <v>2317</v>
      </c>
      <c r="C1556" s="1150">
        <v>5031</v>
      </c>
      <c r="D1556" s="1150">
        <v>10608</v>
      </c>
      <c r="E1556" s="1150">
        <v>2766</v>
      </c>
      <c r="F1556" s="1149">
        <v>18405</v>
      </c>
    </row>
    <row r="1557" spans="2:6" ht="12.95" customHeight="1" x14ac:dyDescent="0.2">
      <c r="B1557" s="1155" t="s">
        <v>2318</v>
      </c>
      <c r="C1557" s="1156">
        <v>1450</v>
      </c>
      <c r="D1557" s="1156">
        <v>2469</v>
      </c>
      <c r="E1557" s="1156">
        <v>560</v>
      </c>
      <c r="F1557" s="1157">
        <v>4479</v>
      </c>
    </row>
    <row r="1558" spans="2:6" ht="12.95" customHeight="1" x14ac:dyDescent="0.2">
      <c r="B1558" s="1148" t="s">
        <v>2319</v>
      </c>
      <c r="C1558" s="1150">
        <v>6413</v>
      </c>
      <c r="D1558" s="1150">
        <v>11229</v>
      </c>
      <c r="E1558" s="1150">
        <v>2389</v>
      </c>
      <c r="F1558" s="1149">
        <v>20031</v>
      </c>
    </row>
    <row r="1559" spans="2:6" ht="12.95" customHeight="1" x14ac:dyDescent="0.2">
      <c r="B1559" s="1155" t="s">
        <v>2320</v>
      </c>
      <c r="C1559" s="1156">
        <v>4124</v>
      </c>
      <c r="D1559" s="1156">
        <v>7630</v>
      </c>
      <c r="E1559" s="1156">
        <v>1624</v>
      </c>
      <c r="F1559" s="1157">
        <v>13378</v>
      </c>
    </row>
    <row r="1560" spans="2:6" ht="12.95" customHeight="1" x14ac:dyDescent="0.2">
      <c r="B1560" s="1148" t="s">
        <v>2321</v>
      </c>
      <c r="C1560" s="1150">
        <v>6579</v>
      </c>
      <c r="D1560" s="1150">
        <v>11525</v>
      </c>
      <c r="E1560" s="1150">
        <v>2512</v>
      </c>
      <c r="F1560" s="1149">
        <v>20616</v>
      </c>
    </row>
    <row r="1561" spans="2:6" ht="12.95" customHeight="1" x14ac:dyDescent="0.2">
      <c r="B1561" s="1155" t="s">
        <v>2322</v>
      </c>
      <c r="C1561" s="1156">
        <v>10992</v>
      </c>
      <c r="D1561" s="1156">
        <v>20925</v>
      </c>
      <c r="E1561" s="1156">
        <v>4929</v>
      </c>
      <c r="F1561" s="1157">
        <v>36846</v>
      </c>
    </row>
    <row r="1562" spans="2:6" ht="12.95" customHeight="1" x14ac:dyDescent="0.2">
      <c r="B1562" s="1148" t="s">
        <v>2323</v>
      </c>
      <c r="C1562" s="1150">
        <v>789</v>
      </c>
      <c r="D1562" s="1150">
        <v>1736</v>
      </c>
      <c r="E1562" s="1150">
        <v>368</v>
      </c>
      <c r="F1562" s="1149">
        <v>2893</v>
      </c>
    </row>
    <row r="1563" spans="2:6" ht="12.95" customHeight="1" x14ac:dyDescent="0.2">
      <c r="B1563" s="1155" t="s">
        <v>2324</v>
      </c>
      <c r="C1563" s="1156">
        <v>5120</v>
      </c>
      <c r="D1563" s="1156">
        <v>8945</v>
      </c>
      <c r="E1563" s="1156">
        <v>2464</v>
      </c>
      <c r="F1563" s="1157">
        <v>16529</v>
      </c>
    </row>
    <row r="1564" spans="2:6" ht="12.95" customHeight="1" x14ac:dyDescent="0.2">
      <c r="B1564" s="1148" t="s">
        <v>2325</v>
      </c>
      <c r="C1564" s="1150">
        <v>1220</v>
      </c>
      <c r="D1564" s="1150">
        <v>1951</v>
      </c>
      <c r="E1564" s="1150">
        <v>220</v>
      </c>
      <c r="F1564" s="1149">
        <v>3391</v>
      </c>
    </row>
    <row r="1565" spans="2:6" ht="12.95" customHeight="1" x14ac:dyDescent="0.2">
      <c r="B1565" s="1155" t="s">
        <v>2326</v>
      </c>
      <c r="C1565" s="1156">
        <v>576</v>
      </c>
      <c r="D1565" s="1156">
        <v>1572</v>
      </c>
      <c r="E1565" s="1156">
        <v>224</v>
      </c>
      <c r="F1565" s="1157">
        <v>2372</v>
      </c>
    </row>
    <row r="1566" spans="2:6" ht="12.95" customHeight="1" x14ac:dyDescent="0.2">
      <c r="B1566" s="1148" t="s">
        <v>2327</v>
      </c>
      <c r="C1566" s="1150">
        <v>1040</v>
      </c>
      <c r="D1566" s="1150">
        <v>1921</v>
      </c>
      <c r="E1566" s="1150">
        <v>306</v>
      </c>
      <c r="F1566" s="1149">
        <v>3267</v>
      </c>
    </row>
    <row r="1567" spans="2:6" ht="12.95" customHeight="1" x14ac:dyDescent="0.2">
      <c r="B1567" s="1155" t="s">
        <v>2328</v>
      </c>
      <c r="C1567" s="1156">
        <v>1012</v>
      </c>
      <c r="D1567" s="1156">
        <v>1790</v>
      </c>
      <c r="E1567" s="1156">
        <v>198</v>
      </c>
      <c r="F1567" s="1157">
        <v>3000</v>
      </c>
    </row>
    <row r="1568" spans="2:6" ht="12.95" customHeight="1" x14ac:dyDescent="0.2">
      <c r="B1568" s="1148" t="s">
        <v>2329</v>
      </c>
      <c r="C1568" s="1150">
        <v>524</v>
      </c>
      <c r="D1568" s="1150">
        <v>837</v>
      </c>
      <c r="E1568" s="1150">
        <v>140</v>
      </c>
      <c r="F1568" s="1149">
        <v>1501</v>
      </c>
    </row>
    <row r="1569" spans="2:6" ht="12.95" customHeight="1" x14ac:dyDescent="0.2">
      <c r="B1569" s="1155" t="s">
        <v>2330</v>
      </c>
      <c r="C1569" s="1156">
        <v>4558</v>
      </c>
      <c r="D1569" s="1156">
        <v>6910</v>
      </c>
      <c r="E1569" s="1156">
        <v>1729</v>
      </c>
      <c r="F1569" s="1157">
        <v>13197</v>
      </c>
    </row>
    <row r="1570" spans="2:6" ht="12.95" customHeight="1" x14ac:dyDescent="0.2">
      <c r="B1570" s="1148" t="s">
        <v>2331</v>
      </c>
      <c r="C1570" s="1150">
        <v>1243</v>
      </c>
      <c r="D1570" s="1150">
        <v>2178</v>
      </c>
      <c r="E1570" s="1150">
        <v>322</v>
      </c>
      <c r="F1570" s="1149">
        <v>3743</v>
      </c>
    </row>
    <row r="1571" spans="2:6" ht="12.95" customHeight="1" x14ac:dyDescent="0.2">
      <c r="B1571" s="1155" t="s">
        <v>2332</v>
      </c>
      <c r="C1571" s="1156">
        <v>280</v>
      </c>
      <c r="D1571" s="1156">
        <v>441</v>
      </c>
      <c r="E1571" s="1156">
        <v>77</v>
      </c>
      <c r="F1571" s="1157">
        <v>798</v>
      </c>
    </row>
    <row r="1572" spans="2:6" ht="12.95" customHeight="1" x14ac:dyDescent="0.2">
      <c r="B1572" s="1148" t="s">
        <v>2333</v>
      </c>
      <c r="C1572" s="1150">
        <v>3797</v>
      </c>
      <c r="D1572" s="1150">
        <v>6468</v>
      </c>
      <c r="E1572" s="1150">
        <v>1420</v>
      </c>
      <c r="F1572" s="1149">
        <v>11685</v>
      </c>
    </row>
    <row r="1573" spans="2:6" ht="12.95" customHeight="1" x14ac:dyDescent="0.2">
      <c r="B1573" s="1155" t="s">
        <v>2334</v>
      </c>
      <c r="C1573" s="1156">
        <v>7351</v>
      </c>
      <c r="D1573" s="1156">
        <v>12557</v>
      </c>
      <c r="E1573" s="1156">
        <v>2201</v>
      </c>
      <c r="F1573" s="1157">
        <v>22109</v>
      </c>
    </row>
    <row r="1574" spans="2:6" ht="12.95" customHeight="1" x14ac:dyDescent="0.2">
      <c r="B1574" s="1148" t="s">
        <v>2335</v>
      </c>
      <c r="C1574" s="1150">
        <v>638</v>
      </c>
      <c r="D1574" s="1150">
        <v>1110</v>
      </c>
      <c r="E1574" s="1150">
        <v>141</v>
      </c>
      <c r="F1574" s="1149">
        <v>1889</v>
      </c>
    </row>
    <row r="1575" spans="2:6" ht="12.95" customHeight="1" x14ac:dyDescent="0.2">
      <c r="B1575" s="1155" t="s">
        <v>2336</v>
      </c>
      <c r="C1575" s="1156">
        <v>2659</v>
      </c>
      <c r="D1575" s="1156">
        <v>3439</v>
      </c>
      <c r="E1575" s="1156">
        <v>645</v>
      </c>
      <c r="F1575" s="1157">
        <v>6743</v>
      </c>
    </row>
    <row r="1576" spans="2:6" ht="12.95" customHeight="1" x14ac:dyDescent="0.2">
      <c r="B1576" s="1148" t="s">
        <v>2337</v>
      </c>
      <c r="C1576" s="1150">
        <v>1417</v>
      </c>
      <c r="D1576" s="1150">
        <v>3127</v>
      </c>
      <c r="E1576" s="1150">
        <v>473</v>
      </c>
      <c r="F1576" s="1149">
        <v>5017</v>
      </c>
    </row>
    <row r="1577" spans="2:6" ht="12.95" customHeight="1" x14ac:dyDescent="0.2">
      <c r="B1577" s="1155" t="s">
        <v>2338</v>
      </c>
      <c r="C1577" s="1156">
        <v>4970</v>
      </c>
      <c r="D1577" s="1156">
        <v>8460</v>
      </c>
      <c r="E1577" s="1156">
        <v>1796</v>
      </c>
      <c r="F1577" s="1157">
        <v>15226</v>
      </c>
    </row>
    <row r="1578" spans="2:6" ht="12.95" customHeight="1" x14ac:dyDescent="0.2">
      <c r="B1578" s="1148" t="s">
        <v>2339</v>
      </c>
      <c r="C1578" s="1150">
        <v>1695</v>
      </c>
      <c r="D1578" s="1150">
        <v>3173</v>
      </c>
      <c r="E1578" s="1150">
        <v>427</v>
      </c>
      <c r="F1578" s="1149">
        <v>5295</v>
      </c>
    </row>
    <row r="1579" spans="2:6" ht="12.95" customHeight="1" x14ac:dyDescent="0.2">
      <c r="B1579" s="1155" t="s">
        <v>2340</v>
      </c>
      <c r="C1579" s="1156">
        <v>3429</v>
      </c>
      <c r="D1579" s="1156">
        <v>5123</v>
      </c>
      <c r="E1579" s="1156">
        <v>1009</v>
      </c>
      <c r="F1579" s="1157">
        <v>9561</v>
      </c>
    </row>
    <row r="1580" spans="2:6" ht="12.95" customHeight="1" x14ac:dyDescent="0.2">
      <c r="B1580" s="1148" t="s">
        <v>2341</v>
      </c>
      <c r="C1580" s="1150">
        <v>1088</v>
      </c>
      <c r="D1580" s="1150">
        <v>1989</v>
      </c>
      <c r="E1580" s="1150">
        <v>428</v>
      </c>
      <c r="F1580" s="1149">
        <v>3505</v>
      </c>
    </row>
    <row r="1581" spans="2:6" ht="12.95" customHeight="1" x14ac:dyDescent="0.2">
      <c r="B1581" s="1155" t="s">
        <v>2342</v>
      </c>
      <c r="C1581" s="1156">
        <v>921</v>
      </c>
      <c r="D1581" s="1156">
        <v>2498</v>
      </c>
      <c r="E1581" s="1156">
        <v>312</v>
      </c>
      <c r="F1581" s="1157">
        <v>3731</v>
      </c>
    </row>
    <row r="1582" spans="2:6" ht="12.95" customHeight="1" x14ac:dyDescent="0.2">
      <c r="B1582" s="1148" t="s">
        <v>2343</v>
      </c>
      <c r="C1582" s="1150">
        <v>573</v>
      </c>
      <c r="D1582" s="1150">
        <v>1480</v>
      </c>
      <c r="E1582" s="1150">
        <v>221</v>
      </c>
      <c r="F1582" s="1149">
        <v>2274</v>
      </c>
    </row>
    <row r="1583" spans="2:6" ht="12.95" customHeight="1" x14ac:dyDescent="0.2">
      <c r="B1583" s="1155" t="s">
        <v>2344</v>
      </c>
      <c r="C1583" s="1156">
        <v>305</v>
      </c>
      <c r="D1583" s="1156">
        <v>1016</v>
      </c>
      <c r="E1583" s="1156">
        <v>146</v>
      </c>
      <c r="F1583" s="1157">
        <v>1467</v>
      </c>
    </row>
    <row r="1584" spans="2:6" ht="12.95" customHeight="1" x14ac:dyDescent="0.2">
      <c r="B1584" s="1148" t="s">
        <v>2345</v>
      </c>
      <c r="C1584" s="1150">
        <v>915</v>
      </c>
      <c r="D1584" s="1150">
        <v>1729</v>
      </c>
      <c r="E1584" s="1150">
        <v>316</v>
      </c>
      <c r="F1584" s="1149">
        <v>2960</v>
      </c>
    </row>
    <row r="1585" spans="2:6" ht="12.95" customHeight="1" x14ac:dyDescent="0.2">
      <c r="B1585" s="1155" t="s">
        <v>2346</v>
      </c>
      <c r="C1585" s="1156">
        <v>320</v>
      </c>
      <c r="D1585" s="1156">
        <v>961</v>
      </c>
      <c r="E1585" s="1156">
        <v>100</v>
      </c>
      <c r="F1585" s="1157">
        <v>1381</v>
      </c>
    </row>
    <row r="1586" spans="2:6" ht="12.95" customHeight="1" x14ac:dyDescent="0.2">
      <c r="B1586" s="1148" t="s">
        <v>2347</v>
      </c>
      <c r="C1586" s="1150">
        <v>199</v>
      </c>
      <c r="D1586" s="1150">
        <v>538</v>
      </c>
      <c r="E1586" s="1150">
        <v>66</v>
      </c>
      <c r="F1586" s="1149">
        <v>803</v>
      </c>
    </row>
    <row r="1587" spans="2:6" ht="12.95" customHeight="1" x14ac:dyDescent="0.2">
      <c r="B1587" s="1155" t="s">
        <v>2348</v>
      </c>
      <c r="C1587" s="1156">
        <v>360</v>
      </c>
      <c r="D1587" s="1156">
        <v>1003</v>
      </c>
      <c r="E1587" s="1156">
        <v>183</v>
      </c>
      <c r="F1587" s="1157">
        <v>1546</v>
      </c>
    </row>
    <row r="1588" spans="2:6" ht="12.95" customHeight="1" x14ac:dyDescent="0.2">
      <c r="B1588" s="1148" t="s">
        <v>2349</v>
      </c>
      <c r="C1588" s="1150">
        <v>243</v>
      </c>
      <c r="D1588" s="1150">
        <v>767</v>
      </c>
      <c r="E1588" s="1150">
        <v>165</v>
      </c>
      <c r="F1588" s="1149">
        <v>1175</v>
      </c>
    </row>
    <row r="1589" spans="2:6" ht="12.95" customHeight="1" x14ac:dyDescent="0.2">
      <c r="B1589" s="1155" t="s">
        <v>2350</v>
      </c>
      <c r="C1589" s="1156">
        <v>33834</v>
      </c>
      <c r="D1589" s="1156">
        <v>38797</v>
      </c>
      <c r="E1589" s="1156">
        <v>10203</v>
      </c>
      <c r="F1589" s="1157">
        <v>82834</v>
      </c>
    </row>
    <row r="1590" spans="2:6" ht="12.95" customHeight="1" x14ac:dyDescent="0.2">
      <c r="B1590" s="1148" t="s">
        <v>2351</v>
      </c>
      <c r="C1590" s="1150">
        <v>1</v>
      </c>
      <c r="D1590" s="1150">
        <v>0</v>
      </c>
      <c r="E1590" s="1150">
        <v>10</v>
      </c>
      <c r="F1590" s="1149">
        <v>11</v>
      </c>
    </row>
    <row r="1591" spans="2:6" ht="12.95" customHeight="1" x14ac:dyDescent="0.2">
      <c r="B1591" s="1155" t="s">
        <v>2352</v>
      </c>
      <c r="C1591" s="1156">
        <v>4522</v>
      </c>
      <c r="D1591" s="1156">
        <v>3005</v>
      </c>
      <c r="E1591" s="1156">
        <v>930</v>
      </c>
      <c r="F1591" s="1157">
        <v>8457</v>
      </c>
    </row>
    <row r="1592" spans="2:6" ht="12.95" customHeight="1" x14ac:dyDescent="0.2">
      <c r="B1592" s="1148" t="s">
        <v>2353</v>
      </c>
      <c r="C1592" s="1150">
        <v>8838</v>
      </c>
      <c r="D1592" s="1150">
        <v>11963</v>
      </c>
      <c r="E1592" s="1150">
        <v>2444</v>
      </c>
      <c r="F1592" s="1149">
        <v>23245</v>
      </c>
    </row>
    <row r="1593" spans="2:6" ht="12.95" customHeight="1" x14ac:dyDescent="0.2">
      <c r="B1593" s="1155" t="s">
        <v>2354</v>
      </c>
      <c r="C1593" s="1156">
        <v>2315</v>
      </c>
      <c r="D1593" s="1156">
        <v>4173</v>
      </c>
      <c r="E1593" s="1156">
        <v>640</v>
      </c>
      <c r="F1593" s="1157">
        <v>7128</v>
      </c>
    </row>
    <row r="1594" spans="2:6" ht="12.95" customHeight="1" x14ac:dyDescent="0.2">
      <c r="B1594" s="1148" t="s">
        <v>2355</v>
      </c>
      <c r="C1594" s="1150">
        <v>5317</v>
      </c>
      <c r="D1594" s="1150">
        <v>8650</v>
      </c>
      <c r="E1594" s="1150">
        <v>2028</v>
      </c>
      <c r="F1594" s="1149">
        <v>15995</v>
      </c>
    </row>
    <row r="1595" spans="2:6" ht="12.95" customHeight="1" x14ac:dyDescent="0.2">
      <c r="B1595" s="1155" t="s">
        <v>2356</v>
      </c>
      <c r="C1595" s="1156">
        <v>1766</v>
      </c>
      <c r="D1595" s="1156">
        <v>3302</v>
      </c>
      <c r="E1595" s="1156">
        <v>525</v>
      </c>
      <c r="F1595" s="1157">
        <v>5593</v>
      </c>
    </row>
    <row r="1596" spans="2:6" ht="12.95" customHeight="1" x14ac:dyDescent="0.2">
      <c r="B1596" s="1148" t="s">
        <v>2357</v>
      </c>
      <c r="C1596" s="1150">
        <v>28113</v>
      </c>
      <c r="D1596" s="1150">
        <v>55673</v>
      </c>
      <c r="E1596" s="1150">
        <v>11323</v>
      </c>
      <c r="F1596" s="1149">
        <v>95109</v>
      </c>
    </row>
    <row r="1597" spans="2:6" ht="12.95" customHeight="1" x14ac:dyDescent="0.2">
      <c r="B1597" s="1155" t="s">
        <v>2358</v>
      </c>
      <c r="C1597" s="1156">
        <v>38492</v>
      </c>
      <c r="D1597" s="1156">
        <v>44196</v>
      </c>
      <c r="E1597" s="1156">
        <v>15061</v>
      </c>
      <c r="F1597" s="1157">
        <v>97749</v>
      </c>
    </row>
    <row r="1598" spans="2:6" ht="12.95" customHeight="1" x14ac:dyDescent="0.2">
      <c r="B1598" s="1148" t="s">
        <v>2359</v>
      </c>
      <c r="C1598" s="1150">
        <v>28550</v>
      </c>
      <c r="D1598" s="1150">
        <v>36271</v>
      </c>
      <c r="E1598" s="1150">
        <v>12178</v>
      </c>
      <c r="F1598" s="1149">
        <v>76999</v>
      </c>
    </row>
    <row r="1599" spans="2:6" ht="12.95" customHeight="1" x14ac:dyDescent="0.2">
      <c r="B1599" s="1155" t="s">
        <v>2360</v>
      </c>
      <c r="C1599" s="1156">
        <v>1633</v>
      </c>
      <c r="D1599" s="1156">
        <v>3378</v>
      </c>
      <c r="E1599" s="1156">
        <v>748</v>
      </c>
      <c r="F1599" s="1157">
        <v>5759</v>
      </c>
    </row>
    <row r="1600" spans="2:6" ht="12.95" customHeight="1" x14ac:dyDescent="0.2">
      <c r="B1600" s="1148" t="s">
        <v>2361</v>
      </c>
      <c r="C1600" s="1150">
        <v>21819</v>
      </c>
      <c r="D1600" s="1150">
        <v>27427</v>
      </c>
      <c r="E1600" s="1150">
        <v>9887</v>
      </c>
      <c r="F1600" s="1149">
        <v>59133</v>
      </c>
    </row>
    <row r="1601" spans="2:6" ht="12.95" customHeight="1" x14ac:dyDescent="0.2">
      <c r="B1601" s="1155" t="s">
        <v>2362</v>
      </c>
      <c r="C1601" s="1156">
        <v>3064</v>
      </c>
      <c r="D1601" s="1156">
        <v>5400</v>
      </c>
      <c r="E1601" s="1156">
        <v>1415</v>
      </c>
      <c r="F1601" s="1157">
        <v>9879</v>
      </c>
    </row>
    <row r="1602" spans="2:6" ht="12.95" customHeight="1" x14ac:dyDescent="0.2">
      <c r="B1602" s="1148" t="s">
        <v>2363</v>
      </c>
      <c r="C1602" s="1150">
        <v>32117</v>
      </c>
      <c r="D1602" s="1150">
        <v>37810</v>
      </c>
      <c r="E1602" s="1150">
        <v>14075</v>
      </c>
      <c r="F1602" s="1149">
        <v>84002</v>
      </c>
    </row>
    <row r="1603" spans="2:6" ht="12.95" customHeight="1" x14ac:dyDescent="0.2">
      <c r="B1603" s="1155" t="s">
        <v>2364</v>
      </c>
      <c r="C1603" s="1156">
        <v>18863</v>
      </c>
      <c r="D1603" s="1156">
        <v>15773</v>
      </c>
      <c r="E1603" s="1156">
        <v>5543</v>
      </c>
      <c r="F1603" s="1157">
        <v>40179</v>
      </c>
    </row>
    <row r="1604" spans="2:6" ht="12.95" customHeight="1" x14ac:dyDescent="0.2">
      <c r="B1604" s="1148" t="s">
        <v>2365</v>
      </c>
      <c r="C1604" s="1150">
        <v>276</v>
      </c>
      <c r="D1604" s="1150">
        <v>262</v>
      </c>
      <c r="E1604" s="1150">
        <v>107</v>
      </c>
      <c r="F1604" s="1149">
        <v>645</v>
      </c>
    </row>
    <row r="1605" spans="2:6" ht="12.95" customHeight="1" x14ac:dyDescent="0.2">
      <c r="B1605" s="1155" t="s">
        <v>2366</v>
      </c>
      <c r="C1605" s="1156">
        <v>3</v>
      </c>
      <c r="D1605" s="1156">
        <v>2</v>
      </c>
      <c r="E1605" s="1156">
        <v>1</v>
      </c>
      <c r="F1605" s="1157">
        <v>6</v>
      </c>
    </row>
    <row r="1606" spans="2:6" ht="12.95" customHeight="1" x14ac:dyDescent="0.2">
      <c r="B1606" s="1148" t="s">
        <v>2367</v>
      </c>
      <c r="C1606" s="1150">
        <v>10627</v>
      </c>
      <c r="D1606" s="1150">
        <v>10267</v>
      </c>
      <c r="E1606" s="1150">
        <v>2629</v>
      </c>
      <c r="F1606" s="1149">
        <v>23523</v>
      </c>
    </row>
    <row r="1607" spans="2:6" ht="12.95" customHeight="1" x14ac:dyDescent="0.2">
      <c r="B1607" s="1155" t="s">
        <v>2368</v>
      </c>
      <c r="C1607" s="1156">
        <v>522</v>
      </c>
      <c r="D1607" s="1156">
        <v>383</v>
      </c>
      <c r="E1607" s="1156">
        <v>71</v>
      </c>
      <c r="F1607" s="1157">
        <v>976</v>
      </c>
    </row>
    <row r="1608" spans="2:6" ht="12.95" customHeight="1" x14ac:dyDescent="0.2">
      <c r="B1608" s="1148" t="s">
        <v>2369</v>
      </c>
      <c r="C1608" s="1150">
        <v>24291</v>
      </c>
      <c r="D1608" s="1150">
        <v>19614</v>
      </c>
      <c r="E1608" s="1150">
        <v>7505</v>
      </c>
      <c r="F1608" s="1149">
        <v>51410</v>
      </c>
    </row>
    <row r="1609" spans="2:6" ht="12.95" customHeight="1" x14ac:dyDescent="0.2">
      <c r="B1609" s="1155" t="s">
        <v>2370</v>
      </c>
      <c r="C1609" s="1156">
        <v>22211</v>
      </c>
      <c r="D1609" s="1156">
        <v>20305</v>
      </c>
      <c r="E1609" s="1156">
        <v>7052</v>
      </c>
      <c r="F1609" s="1157">
        <v>49568</v>
      </c>
    </row>
    <row r="1610" spans="2:6" ht="12.95" customHeight="1" x14ac:dyDescent="0.2">
      <c r="B1610" s="1148" t="s">
        <v>2371</v>
      </c>
      <c r="C1610" s="1150">
        <v>9496</v>
      </c>
      <c r="D1610" s="1150">
        <v>5815</v>
      </c>
      <c r="E1610" s="1150">
        <v>3659</v>
      </c>
      <c r="F1610" s="1149">
        <v>18970</v>
      </c>
    </row>
    <row r="1611" spans="2:6" ht="12.95" customHeight="1" x14ac:dyDescent="0.2">
      <c r="B1611" s="1155" t="s">
        <v>2372</v>
      </c>
      <c r="C1611" s="1156">
        <v>10867</v>
      </c>
      <c r="D1611" s="1156">
        <v>6859</v>
      </c>
      <c r="E1611" s="1156">
        <v>4630</v>
      </c>
      <c r="F1611" s="1157">
        <v>22356</v>
      </c>
    </row>
    <row r="1612" spans="2:6" ht="12.95" customHeight="1" x14ac:dyDescent="0.2">
      <c r="B1612" s="1148" t="s">
        <v>2373</v>
      </c>
      <c r="C1612" s="1150">
        <v>16736</v>
      </c>
      <c r="D1612" s="1150">
        <v>10378</v>
      </c>
      <c r="E1612" s="1150">
        <v>7031</v>
      </c>
      <c r="F1612" s="1149">
        <v>34145</v>
      </c>
    </row>
    <row r="1613" spans="2:6" ht="12.95" customHeight="1" x14ac:dyDescent="0.2">
      <c r="B1613" s="1155" t="s">
        <v>2374</v>
      </c>
      <c r="C1613" s="1156">
        <v>19256</v>
      </c>
      <c r="D1613" s="1156">
        <v>13419</v>
      </c>
      <c r="E1613" s="1156">
        <v>7969</v>
      </c>
      <c r="F1613" s="1157">
        <v>40644</v>
      </c>
    </row>
    <row r="1614" spans="2:6" ht="12.95" customHeight="1" x14ac:dyDescent="0.2">
      <c r="B1614" s="1148" t="s">
        <v>2375</v>
      </c>
      <c r="C1614" s="1150">
        <v>12059</v>
      </c>
      <c r="D1614" s="1150">
        <v>11441</v>
      </c>
      <c r="E1614" s="1150">
        <v>5601</v>
      </c>
      <c r="F1614" s="1149">
        <v>29101</v>
      </c>
    </row>
    <row r="1615" spans="2:6" ht="12.95" customHeight="1" x14ac:dyDescent="0.2">
      <c r="B1615" s="1155" t="s">
        <v>2376</v>
      </c>
      <c r="C1615" s="1156">
        <v>1697</v>
      </c>
      <c r="D1615" s="1156">
        <v>10088</v>
      </c>
      <c r="E1615" s="1156">
        <v>1601</v>
      </c>
      <c r="F1615" s="1157">
        <v>13386</v>
      </c>
    </row>
    <row r="1616" spans="2:6" ht="12.95" customHeight="1" x14ac:dyDescent="0.2">
      <c r="B1616" s="1148" t="s">
        <v>2377</v>
      </c>
      <c r="C1616" s="1150">
        <v>253</v>
      </c>
      <c r="D1616" s="1150">
        <v>285</v>
      </c>
      <c r="E1616" s="1150">
        <v>53</v>
      </c>
      <c r="F1616" s="1149">
        <v>591</v>
      </c>
    </row>
    <row r="1617" spans="2:6" ht="12.95" customHeight="1" x14ac:dyDescent="0.2">
      <c r="B1617" s="1155" t="s">
        <v>2378</v>
      </c>
      <c r="C1617" s="1156">
        <v>11217</v>
      </c>
      <c r="D1617" s="1156">
        <v>10770</v>
      </c>
      <c r="E1617" s="1156">
        <v>4683</v>
      </c>
      <c r="F1617" s="1157">
        <v>26670</v>
      </c>
    </row>
    <row r="1618" spans="2:6" ht="12.95" customHeight="1" x14ac:dyDescent="0.2">
      <c r="B1618" s="1148" t="s">
        <v>2379</v>
      </c>
      <c r="C1618" s="1150">
        <v>16738</v>
      </c>
      <c r="D1618" s="1150">
        <v>15421</v>
      </c>
      <c r="E1618" s="1150">
        <v>5730</v>
      </c>
      <c r="F1618" s="1149">
        <v>37889</v>
      </c>
    </row>
    <row r="1619" spans="2:6" ht="12.95" customHeight="1" x14ac:dyDescent="0.2">
      <c r="B1619" s="1155" t="s">
        <v>2380</v>
      </c>
      <c r="C1619" s="1156">
        <v>14778</v>
      </c>
      <c r="D1619" s="1156">
        <v>13183</v>
      </c>
      <c r="E1619" s="1156">
        <v>5174</v>
      </c>
      <c r="F1619" s="1157">
        <v>33135</v>
      </c>
    </row>
    <row r="1620" spans="2:6" ht="12.95" customHeight="1" x14ac:dyDescent="0.2">
      <c r="B1620" s="1148" t="s">
        <v>2381</v>
      </c>
      <c r="C1620" s="1150">
        <v>12626</v>
      </c>
      <c r="D1620" s="1150">
        <v>11195</v>
      </c>
      <c r="E1620" s="1150">
        <v>5013</v>
      </c>
      <c r="F1620" s="1149">
        <v>28834</v>
      </c>
    </row>
    <row r="1621" spans="2:6" ht="12.95" customHeight="1" x14ac:dyDescent="0.2">
      <c r="B1621" s="1155" t="s">
        <v>2382</v>
      </c>
      <c r="C1621" s="1156">
        <v>12322</v>
      </c>
      <c r="D1621" s="1156">
        <v>14177</v>
      </c>
      <c r="E1621" s="1156">
        <v>4522</v>
      </c>
      <c r="F1621" s="1157">
        <v>31021</v>
      </c>
    </row>
    <row r="1622" spans="2:6" ht="12.95" customHeight="1" x14ac:dyDescent="0.2">
      <c r="B1622" s="1148" t="s">
        <v>2383</v>
      </c>
      <c r="C1622" s="1150">
        <v>1054</v>
      </c>
      <c r="D1622" s="1150">
        <v>2267</v>
      </c>
      <c r="E1622" s="1150">
        <v>580</v>
      </c>
      <c r="F1622" s="1149">
        <v>3901</v>
      </c>
    </row>
    <row r="1623" spans="2:6" ht="12.95" customHeight="1" x14ac:dyDescent="0.2">
      <c r="B1623" s="1155" t="s">
        <v>2384</v>
      </c>
      <c r="C1623" s="1156">
        <v>18452</v>
      </c>
      <c r="D1623" s="1156">
        <v>22276</v>
      </c>
      <c r="E1623" s="1156">
        <v>8066</v>
      </c>
      <c r="F1623" s="1157">
        <v>48794</v>
      </c>
    </row>
    <row r="1624" spans="2:6" ht="12.95" customHeight="1" x14ac:dyDescent="0.2">
      <c r="B1624" s="1148" t="s">
        <v>2385</v>
      </c>
      <c r="C1624" s="1150">
        <v>7790</v>
      </c>
      <c r="D1624" s="1150">
        <v>7527</v>
      </c>
      <c r="E1624" s="1150">
        <v>4075</v>
      </c>
      <c r="F1624" s="1149">
        <v>19392</v>
      </c>
    </row>
    <row r="1625" spans="2:6" ht="12.95" customHeight="1" x14ac:dyDescent="0.2">
      <c r="B1625" s="1155" t="s">
        <v>2386</v>
      </c>
      <c r="C1625" s="1156">
        <v>152</v>
      </c>
      <c r="D1625" s="1156">
        <v>159</v>
      </c>
      <c r="E1625" s="1156">
        <v>67</v>
      </c>
      <c r="F1625" s="1157">
        <v>378</v>
      </c>
    </row>
    <row r="1626" spans="2:6" ht="12.95" customHeight="1" x14ac:dyDescent="0.2">
      <c r="B1626" s="1148" t="s">
        <v>2387</v>
      </c>
      <c r="C1626" s="1150">
        <v>15761</v>
      </c>
      <c r="D1626" s="1150">
        <v>14150</v>
      </c>
      <c r="E1626" s="1150">
        <v>5809</v>
      </c>
      <c r="F1626" s="1149">
        <v>35720</v>
      </c>
    </row>
    <row r="1627" spans="2:6" ht="12.95" customHeight="1" x14ac:dyDescent="0.2">
      <c r="B1627" s="1155" t="s">
        <v>2388</v>
      </c>
      <c r="C1627" s="1156">
        <v>13200</v>
      </c>
      <c r="D1627" s="1156">
        <v>10616</v>
      </c>
      <c r="E1627" s="1156">
        <v>5227</v>
      </c>
      <c r="F1627" s="1157">
        <v>29043</v>
      </c>
    </row>
    <row r="1628" spans="2:6" ht="12.95" customHeight="1" x14ac:dyDescent="0.2">
      <c r="B1628" s="1148" t="s">
        <v>2389</v>
      </c>
      <c r="C1628" s="1150">
        <v>11132</v>
      </c>
      <c r="D1628" s="1150">
        <v>9063</v>
      </c>
      <c r="E1628" s="1150">
        <v>4623</v>
      </c>
      <c r="F1628" s="1149">
        <v>24818</v>
      </c>
    </row>
    <row r="1629" spans="2:6" ht="12.95" customHeight="1" x14ac:dyDescent="0.2">
      <c r="B1629" s="1155" t="s">
        <v>2390</v>
      </c>
      <c r="C1629" s="1156">
        <v>7715</v>
      </c>
      <c r="D1629" s="1156">
        <v>8577</v>
      </c>
      <c r="E1629" s="1156">
        <v>3110</v>
      </c>
      <c r="F1629" s="1157">
        <v>19402</v>
      </c>
    </row>
    <row r="1630" spans="2:6" ht="12.95" customHeight="1" x14ac:dyDescent="0.2">
      <c r="B1630" s="1148" t="s">
        <v>2391</v>
      </c>
      <c r="C1630" s="1150">
        <v>14727</v>
      </c>
      <c r="D1630" s="1150">
        <v>15183</v>
      </c>
      <c r="E1630" s="1150">
        <v>7235</v>
      </c>
      <c r="F1630" s="1149">
        <v>37145</v>
      </c>
    </row>
    <row r="1631" spans="2:6" ht="12.95" customHeight="1" x14ac:dyDescent="0.2">
      <c r="B1631" s="1155" t="s">
        <v>2392</v>
      </c>
      <c r="C1631" s="1156">
        <v>40819</v>
      </c>
      <c r="D1631" s="1156">
        <v>39484</v>
      </c>
      <c r="E1631" s="1156">
        <v>16830</v>
      </c>
      <c r="F1631" s="1157">
        <v>97133</v>
      </c>
    </row>
    <row r="1632" spans="2:6" ht="12.95" customHeight="1" x14ac:dyDescent="0.2">
      <c r="B1632" s="1148" t="s">
        <v>2393</v>
      </c>
      <c r="C1632" s="1150">
        <v>21479</v>
      </c>
      <c r="D1632" s="1150">
        <v>23133</v>
      </c>
      <c r="E1632" s="1150">
        <v>9850</v>
      </c>
      <c r="F1632" s="1149">
        <v>54462</v>
      </c>
    </row>
    <row r="1633" spans="2:6" ht="12.95" customHeight="1" x14ac:dyDescent="0.2">
      <c r="B1633" s="1155" t="s">
        <v>2394</v>
      </c>
      <c r="C1633" s="1156">
        <v>9833</v>
      </c>
      <c r="D1633" s="1156">
        <v>12923</v>
      </c>
      <c r="E1633" s="1156">
        <v>3814</v>
      </c>
      <c r="F1633" s="1157">
        <v>26570</v>
      </c>
    </row>
    <row r="1634" spans="2:6" ht="12.95" customHeight="1" x14ac:dyDescent="0.2">
      <c r="B1634" s="1148" t="s">
        <v>2395</v>
      </c>
      <c r="C1634" s="1150">
        <v>15871</v>
      </c>
      <c r="D1634" s="1150">
        <v>19001</v>
      </c>
      <c r="E1634" s="1150">
        <v>6333</v>
      </c>
      <c r="F1634" s="1149">
        <v>41205</v>
      </c>
    </row>
    <row r="1635" spans="2:6" ht="12.95" customHeight="1" x14ac:dyDescent="0.2">
      <c r="B1635" s="1155" t="s">
        <v>2396</v>
      </c>
      <c r="C1635" s="1156">
        <v>20492</v>
      </c>
      <c r="D1635" s="1156">
        <v>24585</v>
      </c>
      <c r="E1635" s="1156">
        <v>8296</v>
      </c>
      <c r="F1635" s="1157">
        <v>53373</v>
      </c>
    </row>
    <row r="1636" spans="2:6" ht="12.95" customHeight="1" x14ac:dyDescent="0.2">
      <c r="B1636" s="1148" t="s">
        <v>2397</v>
      </c>
      <c r="C1636" s="1150">
        <v>16484</v>
      </c>
      <c r="D1636" s="1150">
        <v>20484</v>
      </c>
      <c r="E1636" s="1150">
        <v>3036</v>
      </c>
      <c r="F1636" s="1149">
        <v>40004</v>
      </c>
    </row>
    <row r="1637" spans="2:6" ht="12.95" customHeight="1" x14ac:dyDescent="0.2">
      <c r="B1637" s="1155" t="s">
        <v>2398</v>
      </c>
      <c r="C1637" s="1156">
        <v>7794</v>
      </c>
      <c r="D1637" s="1156">
        <v>7160</v>
      </c>
      <c r="E1637" s="1156">
        <v>1332</v>
      </c>
      <c r="F1637" s="1157">
        <v>16286</v>
      </c>
    </row>
    <row r="1638" spans="2:6" ht="12.95" customHeight="1" x14ac:dyDescent="0.2">
      <c r="B1638" s="1148" t="s">
        <v>2399</v>
      </c>
      <c r="C1638" s="1150">
        <v>9534</v>
      </c>
      <c r="D1638" s="1150">
        <v>9063</v>
      </c>
      <c r="E1638" s="1150">
        <v>1857</v>
      </c>
      <c r="F1638" s="1149">
        <v>20454</v>
      </c>
    </row>
    <row r="1639" spans="2:6" ht="12.95" customHeight="1" x14ac:dyDescent="0.2">
      <c r="B1639" s="1155" t="s">
        <v>2400</v>
      </c>
      <c r="C1639" s="1156">
        <v>6337</v>
      </c>
      <c r="D1639" s="1156">
        <v>6003</v>
      </c>
      <c r="E1639" s="1156">
        <v>1503</v>
      </c>
      <c r="F1639" s="1157">
        <v>13843</v>
      </c>
    </row>
    <row r="1640" spans="2:6" ht="12.95" customHeight="1" x14ac:dyDescent="0.2">
      <c r="B1640" s="1148" t="s">
        <v>2401</v>
      </c>
      <c r="C1640" s="1150">
        <v>7961</v>
      </c>
      <c r="D1640" s="1150">
        <v>6949</v>
      </c>
      <c r="E1640" s="1150">
        <v>1404</v>
      </c>
      <c r="F1640" s="1149">
        <v>16314</v>
      </c>
    </row>
    <row r="1641" spans="2:6" ht="12.95" customHeight="1" x14ac:dyDescent="0.2">
      <c r="B1641" s="1155" t="s">
        <v>2402</v>
      </c>
      <c r="C1641" s="1156">
        <v>15780</v>
      </c>
      <c r="D1641" s="1156">
        <v>21227</v>
      </c>
      <c r="E1641" s="1156">
        <v>2319</v>
      </c>
      <c r="F1641" s="1157">
        <v>39326</v>
      </c>
    </row>
    <row r="1642" spans="2:6" ht="12.95" customHeight="1" x14ac:dyDescent="0.2">
      <c r="B1642" s="1148" t="s">
        <v>2403</v>
      </c>
      <c r="C1642" s="1150">
        <v>24969</v>
      </c>
      <c r="D1642" s="1150">
        <v>30657</v>
      </c>
      <c r="E1642" s="1150">
        <v>4362</v>
      </c>
      <c r="F1642" s="1149">
        <v>59988</v>
      </c>
    </row>
    <row r="1643" spans="2:6" ht="12.95" customHeight="1" x14ac:dyDescent="0.2">
      <c r="B1643" s="1155" t="s">
        <v>2404</v>
      </c>
      <c r="C1643" s="1156">
        <v>2</v>
      </c>
      <c r="D1643" s="1156">
        <v>0</v>
      </c>
      <c r="E1643" s="1156">
        <v>0</v>
      </c>
      <c r="F1643" s="1157">
        <v>2</v>
      </c>
    </row>
    <row r="1644" spans="2:6" ht="12.95" customHeight="1" x14ac:dyDescent="0.2">
      <c r="B1644" s="1148" t="s">
        <v>2405</v>
      </c>
      <c r="C1644" s="1150">
        <v>7202</v>
      </c>
      <c r="D1644" s="1150">
        <v>8356</v>
      </c>
      <c r="E1644" s="1150">
        <v>1513</v>
      </c>
      <c r="F1644" s="1149">
        <v>17071</v>
      </c>
    </row>
    <row r="1645" spans="2:6" ht="12.95" customHeight="1" x14ac:dyDescent="0.2">
      <c r="B1645" s="1155" t="s">
        <v>2406</v>
      </c>
      <c r="C1645" s="1156">
        <v>1</v>
      </c>
      <c r="D1645" s="1156">
        <v>4</v>
      </c>
      <c r="E1645" s="1156">
        <v>2</v>
      </c>
      <c r="F1645" s="1157">
        <v>7</v>
      </c>
    </row>
    <row r="1646" spans="2:6" ht="12.95" customHeight="1" x14ac:dyDescent="0.2">
      <c r="B1646" s="1148" t="s">
        <v>2407</v>
      </c>
      <c r="C1646" s="1150">
        <v>11</v>
      </c>
      <c r="D1646" s="1150">
        <v>23</v>
      </c>
      <c r="E1646" s="1150">
        <v>1</v>
      </c>
      <c r="F1646" s="1149">
        <v>35</v>
      </c>
    </row>
    <row r="1647" spans="2:6" ht="12.95" customHeight="1" x14ac:dyDescent="0.2">
      <c r="B1647" s="1155" t="s">
        <v>2408</v>
      </c>
      <c r="C1647" s="1156">
        <v>986</v>
      </c>
      <c r="D1647" s="1156">
        <v>1443</v>
      </c>
      <c r="E1647" s="1156">
        <v>243</v>
      </c>
      <c r="F1647" s="1157">
        <v>2672</v>
      </c>
    </row>
    <row r="1648" spans="2:6" ht="12.95" customHeight="1" x14ac:dyDescent="0.2">
      <c r="B1648" s="1148" t="s">
        <v>2409</v>
      </c>
      <c r="C1648" s="1150">
        <v>217</v>
      </c>
      <c r="D1648" s="1150">
        <v>393</v>
      </c>
      <c r="E1648" s="1150">
        <v>63</v>
      </c>
      <c r="F1648" s="1149">
        <v>673</v>
      </c>
    </row>
    <row r="1649" spans="2:6" ht="12.95" customHeight="1" x14ac:dyDescent="0.2">
      <c r="B1649" s="1155" t="s">
        <v>2410</v>
      </c>
      <c r="C1649" s="1156">
        <v>158</v>
      </c>
      <c r="D1649" s="1156">
        <v>222</v>
      </c>
      <c r="E1649" s="1156">
        <v>33</v>
      </c>
      <c r="F1649" s="1157">
        <v>413</v>
      </c>
    </row>
    <row r="1650" spans="2:6" ht="12.95" customHeight="1" x14ac:dyDescent="0.2">
      <c r="B1650" s="1148" t="s">
        <v>2411</v>
      </c>
      <c r="C1650" s="1150">
        <v>464</v>
      </c>
      <c r="D1650" s="1150">
        <v>707</v>
      </c>
      <c r="E1650" s="1150">
        <v>154</v>
      </c>
      <c r="F1650" s="1149">
        <v>1325</v>
      </c>
    </row>
    <row r="1651" spans="2:6" ht="12.95" customHeight="1" x14ac:dyDescent="0.2">
      <c r="B1651" s="1155" t="s">
        <v>2412</v>
      </c>
      <c r="C1651" s="1156">
        <v>384</v>
      </c>
      <c r="D1651" s="1156">
        <v>524</v>
      </c>
      <c r="E1651" s="1156">
        <v>86</v>
      </c>
      <c r="F1651" s="1157">
        <v>994</v>
      </c>
    </row>
    <row r="1652" spans="2:6" ht="12.95" customHeight="1" x14ac:dyDescent="0.2">
      <c r="B1652" s="1148" t="s">
        <v>2413</v>
      </c>
      <c r="C1652" s="1150">
        <v>45</v>
      </c>
      <c r="D1652" s="1150">
        <v>129</v>
      </c>
      <c r="E1652" s="1150">
        <v>20</v>
      </c>
      <c r="F1652" s="1149">
        <v>194</v>
      </c>
    </row>
    <row r="1653" spans="2:6" ht="12.95" customHeight="1" x14ac:dyDescent="0.2">
      <c r="B1653" s="1155" t="s">
        <v>2414</v>
      </c>
      <c r="C1653" s="1156">
        <v>33</v>
      </c>
      <c r="D1653" s="1156">
        <v>65</v>
      </c>
      <c r="E1653" s="1156">
        <v>11</v>
      </c>
      <c r="F1653" s="1157">
        <v>109</v>
      </c>
    </row>
    <row r="1654" spans="2:6" ht="12.95" customHeight="1" x14ac:dyDescent="0.2">
      <c r="B1654" s="1148" t="s">
        <v>2415</v>
      </c>
      <c r="C1654" s="1150">
        <v>386</v>
      </c>
      <c r="D1654" s="1150">
        <v>784</v>
      </c>
      <c r="E1654" s="1150">
        <v>156</v>
      </c>
      <c r="F1654" s="1149">
        <v>1326</v>
      </c>
    </row>
    <row r="1655" spans="2:6" ht="12.95" customHeight="1" x14ac:dyDescent="0.2">
      <c r="B1655" s="1155" t="s">
        <v>2416</v>
      </c>
      <c r="C1655" s="1156">
        <v>597</v>
      </c>
      <c r="D1655" s="1156">
        <v>896</v>
      </c>
      <c r="E1655" s="1156">
        <v>140</v>
      </c>
      <c r="F1655" s="1157">
        <v>1633</v>
      </c>
    </row>
    <row r="1656" spans="2:6" ht="12.95" customHeight="1" x14ac:dyDescent="0.2">
      <c r="B1656" s="1148" t="s">
        <v>2417</v>
      </c>
      <c r="C1656" s="1150">
        <v>26</v>
      </c>
      <c r="D1656" s="1150">
        <v>26</v>
      </c>
      <c r="E1656" s="1150">
        <v>10</v>
      </c>
      <c r="F1656" s="1149">
        <v>62</v>
      </c>
    </row>
    <row r="1657" spans="2:6" ht="12.95" customHeight="1" x14ac:dyDescent="0.2">
      <c r="B1657" s="1155" t="s">
        <v>2418</v>
      </c>
      <c r="C1657" s="1156">
        <v>431</v>
      </c>
      <c r="D1657" s="1156">
        <v>1182</v>
      </c>
      <c r="E1657" s="1156">
        <v>116</v>
      </c>
      <c r="F1657" s="1157">
        <v>1729</v>
      </c>
    </row>
    <row r="1658" spans="2:6" ht="12.95" customHeight="1" x14ac:dyDescent="0.2">
      <c r="B1658" s="1148" t="s">
        <v>2419</v>
      </c>
      <c r="C1658" s="1150">
        <v>289</v>
      </c>
      <c r="D1658" s="1150">
        <v>458</v>
      </c>
      <c r="E1658" s="1150">
        <v>88</v>
      </c>
      <c r="F1658" s="1149">
        <v>835</v>
      </c>
    </row>
    <row r="1659" spans="2:6" ht="12.95" customHeight="1" x14ac:dyDescent="0.2">
      <c r="B1659" s="1155" t="s">
        <v>2420</v>
      </c>
      <c r="C1659" s="1156">
        <v>435</v>
      </c>
      <c r="D1659" s="1156">
        <v>570</v>
      </c>
      <c r="E1659" s="1156">
        <v>95</v>
      </c>
      <c r="F1659" s="1157">
        <v>1100</v>
      </c>
    </row>
    <row r="1660" spans="2:6" ht="12.95" customHeight="1" x14ac:dyDescent="0.2">
      <c r="B1660" s="1148" t="s">
        <v>2421</v>
      </c>
      <c r="C1660" s="1150">
        <v>176</v>
      </c>
      <c r="D1660" s="1150">
        <v>205</v>
      </c>
      <c r="E1660" s="1150">
        <v>44</v>
      </c>
      <c r="F1660" s="1149">
        <v>425</v>
      </c>
    </row>
    <row r="1661" spans="2:6" ht="12.95" customHeight="1" x14ac:dyDescent="0.2">
      <c r="B1661" s="1155" t="s">
        <v>2422</v>
      </c>
      <c r="C1661" s="1156">
        <v>207</v>
      </c>
      <c r="D1661" s="1156">
        <v>361</v>
      </c>
      <c r="E1661" s="1156">
        <v>72</v>
      </c>
      <c r="F1661" s="1157">
        <v>640</v>
      </c>
    </row>
    <row r="1662" spans="2:6" ht="12.95" customHeight="1" x14ac:dyDescent="0.2">
      <c r="B1662" s="1148" t="s">
        <v>2423</v>
      </c>
      <c r="C1662" s="1150">
        <v>303</v>
      </c>
      <c r="D1662" s="1150">
        <v>503</v>
      </c>
      <c r="E1662" s="1150">
        <v>86</v>
      </c>
      <c r="F1662" s="1149">
        <v>892</v>
      </c>
    </row>
    <row r="1663" spans="2:6" ht="12.95" customHeight="1" x14ac:dyDescent="0.2">
      <c r="B1663" s="1155" t="s">
        <v>2424</v>
      </c>
      <c r="C1663" s="1156">
        <v>96</v>
      </c>
      <c r="D1663" s="1156">
        <v>93</v>
      </c>
      <c r="E1663" s="1156">
        <v>17</v>
      </c>
      <c r="F1663" s="1157">
        <v>206</v>
      </c>
    </row>
    <row r="1664" spans="2:6" ht="12.95" customHeight="1" x14ac:dyDescent="0.2">
      <c r="B1664" s="1148" t="s">
        <v>2425</v>
      </c>
      <c r="C1664" s="1150">
        <v>409</v>
      </c>
      <c r="D1664" s="1150">
        <v>945</v>
      </c>
      <c r="E1664" s="1150">
        <v>116</v>
      </c>
      <c r="F1664" s="1149">
        <v>1470</v>
      </c>
    </row>
    <row r="1665" spans="2:6" ht="12.95" customHeight="1" x14ac:dyDescent="0.2">
      <c r="B1665" s="1155" t="s">
        <v>2426</v>
      </c>
      <c r="C1665" s="1156">
        <v>458</v>
      </c>
      <c r="D1665" s="1156">
        <v>887</v>
      </c>
      <c r="E1665" s="1156">
        <v>179</v>
      </c>
      <c r="F1665" s="1157">
        <v>1524</v>
      </c>
    </row>
    <row r="1666" spans="2:6" ht="12.95" customHeight="1" x14ac:dyDescent="0.2">
      <c r="B1666" s="1148" t="s">
        <v>2427</v>
      </c>
      <c r="C1666" s="1150">
        <v>351</v>
      </c>
      <c r="D1666" s="1150">
        <v>648</v>
      </c>
      <c r="E1666" s="1150">
        <v>99</v>
      </c>
      <c r="F1666" s="1149">
        <v>1098</v>
      </c>
    </row>
    <row r="1667" spans="2:6" ht="12.95" customHeight="1" x14ac:dyDescent="0.2">
      <c r="B1667" s="1155" t="s">
        <v>2428</v>
      </c>
      <c r="C1667" s="1156">
        <v>224</v>
      </c>
      <c r="D1667" s="1156">
        <v>512</v>
      </c>
      <c r="E1667" s="1156">
        <v>85</v>
      </c>
      <c r="F1667" s="1157">
        <v>821</v>
      </c>
    </row>
    <row r="1668" spans="2:6" ht="12.95" customHeight="1" x14ac:dyDescent="0.2">
      <c r="B1668" s="1148" t="s">
        <v>2429</v>
      </c>
      <c r="C1668" s="1150">
        <v>76</v>
      </c>
      <c r="D1668" s="1150">
        <v>142</v>
      </c>
      <c r="E1668" s="1150">
        <v>30</v>
      </c>
      <c r="F1668" s="1149">
        <v>248</v>
      </c>
    </row>
    <row r="1669" spans="2:6" ht="12.95" customHeight="1" x14ac:dyDescent="0.2">
      <c r="B1669" s="1155" t="s">
        <v>2430</v>
      </c>
      <c r="C1669" s="1156">
        <v>4</v>
      </c>
      <c r="D1669" s="1156">
        <v>7</v>
      </c>
      <c r="E1669" s="1156">
        <v>1</v>
      </c>
      <c r="F1669" s="1157">
        <v>12</v>
      </c>
    </row>
    <row r="1670" spans="2:6" ht="12.95" customHeight="1" x14ac:dyDescent="0.2">
      <c r="B1670" s="1148" t="s">
        <v>2431</v>
      </c>
      <c r="C1670" s="1150">
        <v>899</v>
      </c>
      <c r="D1670" s="1150">
        <v>1681</v>
      </c>
      <c r="E1670" s="1150">
        <v>199</v>
      </c>
      <c r="F1670" s="1149">
        <v>2779</v>
      </c>
    </row>
    <row r="1671" spans="2:6" ht="12.95" customHeight="1" x14ac:dyDescent="0.2">
      <c r="B1671" s="1155" t="s">
        <v>2432</v>
      </c>
      <c r="C1671" s="1156">
        <v>400</v>
      </c>
      <c r="D1671" s="1156">
        <v>417</v>
      </c>
      <c r="E1671" s="1156">
        <v>72</v>
      </c>
      <c r="F1671" s="1157">
        <v>889</v>
      </c>
    </row>
    <row r="1672" spans="2:6" ht="12.95" customHeight="1" x14ac:dyDescent="0.2">
      <c r="B1672" s="1148" t="s">
        <v>2433</v>
      </c>
      <c r="C1672" s="1150">
        <v>357</v>
      </c>
      <c r="D1672" s="1150">
        <v>227</v>
      </c>
      <c r="E1672" s="1150">
        <v>44</v>
      </c>
      <c r="F1672" s="1149">
        <v>628</v>
      </c>
    </row>
    <row r="1673" spans="2:6" ht="12.95" customHeight="1" x14ac:dyDescent="0.2">
      <c r="B1673" s="1155" t="s">
        <v>2434</v>
      </c>
      <c r="C1673" s="1156">
        <v>267</v>
      </c>
      <c r="D1673" s="1156">
        <v>64</v>
      </c>
      <c r="E1673" s="1156">
        <v>17</v>
      </c>
      <c r="F1673" s="1157">
        <v>348</v>
      </c>
    </row>
    <row r="1674" spans="2:6" ht="12.95" customHeight="1" x14ac:dyDescent="0.2">
      <c r="B1674" s="1148" t="s">
        <v>2435</v>
      </c>
      <c r="C1674" s="1150">
        <v>73</v>
      </c>
      <c r="D1674" s="1150">
        <v>59</v>
      </c>
      <c r="E1674" s="1150">
        <v>15</v>
      </c>
      <c r="F1674" s="1149">
        <v>147</v>
      </c>
    </row>
    <row r="1675" spans="2:6" ht="12.95" customHeight="1" x14ac:dyDescent="0.2">
      <c r="B1675" s="1155" t="s">
        <v>2436</v>
      </c>
      <c r="C1675" s="1156">
        <v>290</v>
      </c>
      <c r="D1675" s="1156">
        <v>126</v>
      </c>
      <c r="E1675" s="1156">
        <v>41</v>
      </c>
      <c r="F1675" s="1157">
        <v>457</v>
      </c>
    </row>
    <row r="1676" spans="2:6" ht="12.95" customHeight="1" x14ac:dyDescent="0.2">
      <c r="B1676" s="1148" t="s">
        <v>2437</v>
      </c>
      <c r="C1676" s="1150">
        <v>177</v>
      </c>
      <c r="D1676" s="1150">
        <v>108</v>
      </c>
      <c r="E1676" s="1150">
        <v>21</v>
      </c>
      <c r="F1676" s="1149">
        <v>306</v>
      </c>
    </row>
    <row r="1677" spans="2:6" ht="12.95" customHeight="1" x14ac:dyDescent="0.2">
      <c r="B1677" s="1155" t="s">
        <v>2438</v>
      </c>
      <c r="C1677" s="1156">
        <v>389</v>
      </c>
      <c r="D1677" s="1156">
        <v>508</v>
      </c>
      <c r="E1677" s="1156">
        <v>94</v>
      </c>
      <c r="F1677" s="1157">
        <v>991</v>
      </c>
    </row>
    <row r="1678" spans="2:6" ht="12.95" customHeight="1" x14ac:dyDescent="0.2">
      <c r="B1678" s="1148" t="s">
        <v>2439</v>
      </c>
      <c r="C1678" s="1150">
        <v>54</v>
      </c>
      <c r="D1678" s="1150">
        <v>64</v>
      </c>
      <c r="E1678" s="1150">
        <v>11</v>
      </c>
      <c r="F1678" s="1149">
        <v>129</v>
      </c>
    </row>
    <row r="1679" spans="2:6" ht="12.95" customHeight="1" x14ac:dyDescent="0.2">
      <c r="B1679" s="1155" t="s">
        <v>2440</v>
      </c>
      <c r="C1679" s="1156">
        <v>23</v>
      </c>
      <c r="D1679" s="1156">
        <v>29</v>
      </c>
      <c r="E1679" s="1156">
        <v>3</v>
      </c>
      <c r="F1679" s="1157">
        <v>55</v>
      </c>
    </row>
    <row r="1680" spans="2:6" ht="12.95" customHeight="1" x14ac:dyDescent="0.2">
      <c r="B1680" s="1148" t="s">
        <v>2441</v>
      </c>
      <c r="C1680" s="1150">
        <v>240</v>
      </c>
      <c r="D1680" s="1150">
        <v>397</v>
      </c>
      <c r="E1680" s="1150">
        <v>83</v>
      </c>
      <c r="F1680" s="1149">
        <v>720</v>
      </c>
    </row>
    <row r="1681" spans="2:6" ht="12.95" customHeight="1" x14ac:dyDescent="0.2">
      <c r="B1681" s="1155" t="s">
        <v>2442</v>
      </c>
      <c r="C1681" s="1156">
        <v>332</v>
      </c>
      <c r="D1681" s="1156">
        <v>715</v>
      </c>
      <c r="E1681" s="1156">
        <v>89</v>
      </c>
      <c r="F1681" s="1157">
        <v>1136</v>
      </c>
    </row>
    <row r="1682" spans="2:6" ht="12.95" customHeight="1" x14ac:dyDescent="0.2">
      <c r="B1682" s="1148" t="s">
        <v>2443</v>
      </c>
      <c r="C1682" s="1150">
        <v>1588</v>
      </c>
      <c r="D1682" s="1150">
        <v>2718</v>
      </c>
      <c r="E1682" s="1150">
        <v>221</v>
      </c>
      <c r="F1682" s="1149">
        <v>4527</v>
      </c>
    </row>
    <row r="1683" spans="2:6" ht="12.95" customHeight="1" x14ac:dyDescent="0.2">
      <c r="B1683" s="1155" t="s">
        <v>2444</v>
      </c>
      <c r="C1683" s="1156">
        <v>954</v>
      </c>
      <c r="D1683" s="1156">
        <v>1477</v>
      </c>
      <c r="E1683" s="1156">
        <v>141</v>
      </c>
      <c r="F1683" s="1157">
        <v>2572</v>
      </c>
    </row>
    <row r="1684" spans="2:6" ht="12.95" customHeight="1" x14ac:dyDescent="0.2">
      <c r="B1684" s="1148" t="s">
        <v>2445</v>
      </c>
      <c r="C1684" s="1150">
        <v>2020</v>
      </c>
      <c r="D1684" s="1150">
        <v>5188</v>
      </c>
      <c r="E1684" s="1150">
        <v>592</v>
      </c>
      <c r="F1684" s="1149">
        <v>7800</v>
      </c>
    </row>
    <row r="1685" spans="2:6" ht="12.95" customHeight="1" x14ac:dyDescent="0.2">
      <c r="B1685" s="1155" t="s">
        <v>2446</v>
      </c>
      <c r="C1685" s="1156">
        <v>147</v>
      </c>
      <c r="D1685" s="1156">
        <v>292</v>
      </c>
      <c r="E1685" s="1156">
        <v>20</v>
      </c>
      <c r="F1685" s="1157">
        <v>459</v>
      </c>
    </row>
    <row r="1686" spans="2:6" ht="12.95" customHeight="1" x14ac:dyDescent="0.2">
      <c r="B1686" s="1148" t="s">
        <v>2447</v>
      </c>
      <c r="C1686" s="1150">
        <v>1223</v>
      </c>
      <c r="D1686" s="1150">
        <v>2516</v>
      </c>
      <c r="E1686" s="1150">
        <v>285</v>
      </c>
      <c r="F1686" s="1149">
        <v>4024</v>
      </c>
    </row>
    <row r="1687" spans="2:6" ht="12.95" customHeight="1" x14ac:dyDescent="0.2">
      <c r="B1687" s="1155" t="s">
        <v>2448</v>
      </c>
      <c r="C1687" s="1156">
        <v>1067</v>
      </c>
      <c r="D1687" s="1156">
        <v>1353</v>
      </c>
      <c r="E1687" s="1156">
        <v>146</v>
      </c>
      <c r="F1687" s="1157">
        <v>2566</v>
      </c>
    </row>
    <row r="1688" spans="2:6" ht="12.95" customHeight="1" x14ac:dyDescent="0.2">
      <c r="B1688" s="1148" t="s">
        <v>2449</v>
      </c>
      <c r="C1688" s="1150">
        <v>1417</v>
      </c>
      <c r="D1688" s="1150">
        <v>1532</v>
      </c>
      <c r="E1688" s="1150">
        <v>328</v>
      </c>
      <c r="F1688" s="1149">
        <v>3277</v>
      </c>
    </row>
    <row r="1689" spans="2:6" ht="12.95" customHeight="1" x14ac:dyDescent="0.2">
      <c r="B1689" s="1155" t="s">
        <v>2450</v>
      </c>
      <c r="C1689" s="1156">
        <v>19588</v>
      </c>
      <c r="D1689" s="1156">
        <v>21016</v>
      </c>
      <c r="E1689" s="1156">
        <v>4937</v>
      </c>
      <c r="F1689" s="1157">
        <v>45541</v>
      </c>
    </row>
    <row r="1690" spans="2:6" ht="12.95" customHeight="1" x14ac:dyDescent="0.2">
      <c r="B1690" s="1148" t="s">
        <v>2451</v>
      </c>
      <c r="C1690" s="1150">
        <v>1</v>
      </c>
      <c r="D1690" s="1150">
        <v>0</v>
      </c>
      <c r="E1690" s="1150">
        <v>0</v>
      </c>
      <c r="F1690" s="1149">
        <v>1</v>
      </c>
    </row>
    <row r="1691" spans="2:6" ht="12.95" customHeight="1" x14ac:dyDescent="0.2">
      <c r="B1691" s="1155" t="s">
        <v>2452</v>
      </c>
      <c r="C1691" s="1156">
        <v>317</v>
      </c>
      <c r="D1691" s="1156">
        <v>310</v>
      </c>
      <c r="E1691" s="1156">
        <v>90</v>
      </c>
      <c r="F1691" s="1157">
        <v>717</v>
      </c>
    </row>
    <row r="1692" spans="2:6" ht="12.95" customHeight="1" x14ac:dyDescent="0.2">
      <c r="B1692" s="1148" t="s">
        <v>2453</v>
      </c>
      <c r="C1692" s="1150">
        <v>654</v>
      </c>
      <c r="D1692" s="1150">
        <v>517</v>
      </c>
      <c r="E1692" s="1150">
        <v>94</v>
      </c>
      <c r="F1692" s="1149">
        <v>1265</v>
      </c>
    </row>
    <row r="1693" spans="2:6" ht="12.95" customHeight="1" x14ac:dyDescent="0.2">
      <c r="B1693" s="1155" t="s">
        <v>2454</v>
      </c>
      <c r="C1693" s="1156">
        <v>383</v>
      </c>
      <c r="D1693" s="1156">
        <v>302</v>
      </c>
      <c r="E1693" s="1156">
        <v>62</v>
      </c>
      <c r="F1693" s="1157">
        <v>747</v>
      </c>
    </row>
    <row r="1694" spans="2:6" ht="12.95" customHeight="1" x14ac:dyDescent="0.2">
      <c r="B1694" s="1148" t="s">
        <v>2455</v>
      </c>
      <c r="C1694" s="1150">
        <v>263</v>
      </c>
      <c r="D1694" s="1150">
        <v>156</v>
      </c>
      <c r="E1694" s="1150">
        <v>32</v>
      </c>
      <c r="F1694" s="1149">
        <v>451</v>
      </c>
    </row>
    <row r="1695" spans="2:6" ht="12.95" customHeight="1" x14ac:dyDescent="0.2">
      <c r="B1695" s="1155" t="s">
        <v>2456</v>
      </c>
      <c r="C1695" s="1156">
        <v>48</v>
      </c>
      <c r="D1695" s="1156">
        <v>101</v>
      </c>
      <c r="E1695" s="1156">
        <v>9</v>
      </c>
      <c r="F1695" s="1157">
        <v>158</v>
      </c>
    </row>
    <row r="1696" spans="2:6" ht="12.95" customHeight="1" x14ac:dyDescent="0.2">
      <c r="B1696" s="1148" t="s">
        <v>2457</v>
      </c>
      <c r="C1696" s="1150">
        <v>732</v>
      </c>
      <c r="D1696" s="1150">
        <v>1088</v>
      </c>
      <c r="E1696" s="1150">
        <v>298</v>
      </c>
      <c r="F1696" s="1149">
        <v>2118</v>
      </c>
    </row>
    <row r="1697" spans="2:6" ht="12.95" customHeight="1" x14ac:dyDescent="0.2">
      <c r="B1697" s="1155" t="s">
        <v>2458</v>
      </c>
      <c r="C1697" s="1156">
        <v>348</v>
      </c>
      <c r="D1697" s="1156">
        <v>412</v>
      </c>
      <c r="E1697" s="1156">
        <v>96</v>
      </c>
      <c r="F1697" s="1157">
        <v>856</v>
      </c>
    </row>
    <row r="1698" spans="2:6" ht="12.95" customHeight="1" x14ac:dyDescent="0.2">
      <c r="B1698" s="1148" t="s">
        <v>2459</v>
      </c>
      <c r="C1698" s="1150">
        <v>252</v>
      </c>
      <c r="D1698" s="1150">
        <v>353</v>
      </c>
      <c r="E1698" s="1150">
        <v>106</v>
      </c>
      <c r="F1698" s="1149">
        <v>711</v>
      </c>
    </row>
    <row r="1699" spans="2:6" ht="12.95" customHeight="1" x14ac:dyDescent="0.2">
      <c r="B1699" s="1155" t="s">
        <v>2460</v>
      </c>
      <c r="C1699" s="1156">
        <v>102</v>
      </c>
      <c r="D1699" s="1156">
        <v>138</v>
      </c>
      <c r="E1699" s="1156">
        <v>45</v>
      </c>
      <c r="F1699" s="1157">
        <v>285</v>
      </c>
    </row>
    <row r="1700" spans="2:6" ht="12.95" customHeight="1" x14ac:dyDescent="0.2">
      <c r="B1700" s="1148" t="s">
        <v>2461</v>
      </c>
      <c r="C1700" s="1150">
        <v>900</v>
      </c>
      <c r="D1700" s="1150">
        <v>1284</v>
      </c>
      <c r="E1700" s="1150">
        <v>364</v>
      </c>
      <c r="F1700" s="1149">
        <v>2548</v>
      </c>
    </row>
    <row r="1701" spans="2:6" ht="12.95" customHeight="1" x14ac:dyDescent="0.2">
      <c r="B1701" s="1155" t="s">
        <v>2462</v>
      </c>
      <c r="C1701" s="1156">
        <v>212</v>
      </c>
      <c r="D1701" s="1156">
        <v>215</v>
      </c>
      <c r="E1701" s="1156">
        <v>31</v>
      </c>
      <c r="F1701" s="1157">
        <v>458</v>
      </c>
    </row>
    <row r="1702" spans="2:6" ht="12.95" customHeight="1" x14ac:dyDescent="0.2">
      <c r="B1702" s="1148" t="s">
        <v>2463</v>
      </c>
      <c r="C1702" s="1150">
        <v>2</v>
      </c>
      <c r="D1702" s="1150">
        <v>0</v>
      </c>
      <c r="E1702" s="1150">
        <v>0</v>
      </c>
      <c r="F1702" s="1149">
        <v>2</v>
      </c>
    </row>
    <row r="1703" spans="2:6" ht="12.95" customHeight="1" x14ac:dyDescent="0.2">
      <c r="B1703" s="1155" t="s">
        <v>2464</v>
      </c>
      <c r="C1703" s="1156">
        <v>301</v>
      </c>
      <c r="D1703" s="1156">
        <v>562</v>
      </c>
      <c r="E1703" s="1156">
        <v>106</v>
      </c>
      <c r="F1703" s="1157">
        <v>969</v>
      </c>
    </row>
    <row r="1704" spans="2:6" ht="12.95" customHeight="1" x14ac:dyDescent="0.2">
      <c r="B1704" s="1148" t="s">
        <v>2465</v>
      </c>
      <c r="C1704" s="1150">
        <v>187</v>
      </c>
      <c r="D1704" s="1150">
        <v>563</v>
      </c>
      <c r="E1704" s="1150">
        <v>71</v>
      </c>
      <c r="F1704" s="1149">
        <v>821</v>
      </c>
    </row>
    <row r="1705" spans="2:6" ht="12.95" customHeight="1" x14ac:dyDescent="0.2">
      <c r="B1705" s="1155" t="s">
        <v>2466</v>
      </c>
      <c r="C1705" s="1156">
        <v>410</v>
      </c>
      <c r="D1705" s="1156">
        <v>618</v>
      </c>
      <c r="E1705" s="1156">
        <v>89</v>
      </c>
      <c r="F1705" s="1157">
        <v>1117</v>
      </c>
    </row>
    <row r="1706" spans="2:6" ht="12.95" customHeight="1" x14ac:dyDescent="0.2">
      <c r="B1706" s="1148" t="s">
        <v>2467</v>
      </c>
      <c r="C1706" s="1150">
        <v>794</v>
      </c>
      <c r="D1706" s="1150">
        <v>1226</v>
      </c>
      <c r="E1706" s="1150">
        <v>143</v>
      </c>
      <c r="F1706" s="1149">
        <v>2163</v>
      </c>
    </row>
    <row r="1707" spans="2:6" ht="12.95" customHeight="1" x14ac:dyDescent="0.2">
      <c r="B1707" s="1155" t="s">
        <v>2468</v>
      </c>
      <c r="C1707" s="1156">
        <v>1</v>
      </c>
      <c r="D1707" s="1156">
        <v>0</v>
      </c>
      <c r="E1707" s="1156">
        <v>1</v>
      </c>
      <c r="F1707" s="1157">
        <v>2</v>
      </c>
    </row>
    <row r="1708" spans="2:6" ht="12.95" customHeight="1" x14ac:dyDescent="0.2">
      <c r="B1708" s="1148" t="s">
        <v>2469</v>
      </c>
      <c r="C1708" s="1150">
        <v>483</v>
      </c>
      <c r="D1708" s="1150">
        <v>1063</v>
      </c>
      <c r="E1708" s="1150">
        <v>135</v>
      </c>
      <c r="F1708" s="1149">
        <v>1681</v>
      </c>
    </row>
    <row r="1709" spans="2:6" ht="12.95" customHeight="1" x14ac:dyDescent="0.2">
      <c r="B1709" s="1155" t="s">
        <v>2470</v>
      </c>
      <c r="C1709" s="1156">
        <v>4432</v>
      </c>
      <c r="D1709" s="1156">
        <v>5549</v>
      </c>
      <c r="E1709" s="1156">
        <v>887</v>
      </c>
      <c r="F1709" s="1157">
        <v>10868</v>
      </c>
    </row>
    <row r="1710" spans="2:6" ht="12.95" customHeight="1" x14ac:dyDescent="0.2">
      <c r="B1710" s="1148" t="s">
        <v>2471</v>
      </c>
      <c r="C1710" s="1150">
        <v>321</v>
      </c>
      <c r="D1710" s="1150">
        <v>265</v>
      </c>
      <c r="E1710" s="1150">
        <v>57</v>
      </c>
      <c r="F1710" s="1149">
        <v>643</v>
      </c>
    </row>
    <row r="1711" spans="2:6" ht="12.95" customHeight="1" x14ac:dyDescent="0.2">
      <c r="B1711" s="1155" t="s">
        <v>2472</v>
      </c>
      <c r="C1711" s="1156">
        <v>170</v>
      </c>
      <c r="D1711" s="1156">
        <v>256</v>
      </c>
      <c r="E1711" s="1156">
        <v>72</v>
      </c>
      <c r="F1711" s="1157">
        <v>498</v>
      </c>
    </row>
    <row r="1712" spans="2:6" ht="12.95" customHeight="1" x14ac:dyDescent="0.2">
      <c r="B1712" s="1148" t="s">
        <v>2473</v>
      </c>
      <c r="C1712" s="1150">
        <v>996</v>
      </c>
      <c r="D1712" s="1150">
        <v>648</v>
      </c>
      <c r="E1712" s="1150">
        <v>142</v>
      </c>
      <c r="F1712" s="1149">
        <v>1786</v>
      </c>
    </row>
    <row r="1713" spans="2:6" ht="12.95" customHeight="1" x14ac:dyDescent="0.2">
      <c r="B1713" s="1155" t="s">
        <v>2474</v>
      </c>
      <c r="C1713" s="1156">
        <v>56</v>
      </c>
      <c r="D1713" s="1156">
        <v>64</v>
      </c>
      <c r="E1713" s="1156">
        <v>18</v>
      </c>
      <c r="F1713" s="1157">
        <v>138</v>
      </c>
    </row>
    <row r="1714" spans="2:6" ht="12.95" customHeight="1" x14ac:dyDescent="0.2">
      <c r="B1714" s="1148" t="s">
        <v>2475</v>
      </c>
      <c r="C1714" s="1150">
        <v>165</v>
      </c>
      <c r="D1714" s="1150">
        <v>248</v>
      </c>
      <c r="E1714" s="1150">
        <v>58</v>
      </c>
      <c r="F1714" s="1149">
        <v>471</v>
      </c>
    </row>
    <row r="1715" spans="2:6" ht="12.95" customHeight="1" x14ac:dyDescent="0.2">
      <c r="B1715" s="1155" t="s">
        <v>2476</v>
      </c>
      <c r="C1715" s="1156">
        <v>332</v>
      </c>
      <c r="D1715" s="1156">
        <v>380</v>
      </c>
      <c r="E1715" s="1156">
        <v>95</v>
      </c>
      <c r="F1715" s="1157">
        <v>807</v>
      </c>
    </row>
    <row r="1716" spans="2:6" ht="12.95" customHeight="1" x14ac:dyDescent="0.2">
      <c r="B1716" s="1148" t="s">
        <v>2477</v>
      </c>
      <c r="C1716" s="1150">
        <v>1354</v>
      </c>
      <c r="D1716" s="1150">
        <v>1524</v>
      </c>
      <c r="E1716" s="1150">
        <v>259</v>
      </c>
      <c r="F1716" s="1149">
        <v>3137</v>
      </c>
    </row>
    <row r="1717" spans="2:6" ht="12.95" customHeight="1" x14ac:dyDescent="0.2">
      <c r="B1717" s="1155" t="s">
        <v>2478</v>
      </c>
      <c r="C1717" s="1156">
        <v>77</v>
      </c>
      <c r="D1717" s="1156">
        <v>35</v>
      </c>
      <c r="E1717" s="1156">
        <v>13</v>
      </c>
      <c r="F1717" s="1157">
        <v>125</v>
      </c>
    </row>
    <row r="1718" spans="2:6" ht="12.95" customHeight="1" x14ac:dyDescent="0.2">
      <c r="B1718" s="1148" t="s">
        <v>2479</v>
      </c>
      <c r="C1718" s="1150">
        <v>57</v>
      </c>
      <c r="D1718" s="1150">
        <v>21</v>
      </c>
      <c r="E1718" s="1150">
        <v>9</v>
      </c>
      <c r="F1718" s="1149">
        <v>87</v>
      </c>
    </row>
    <row r="1719" spans="2:6" ht="12.95" customHeight="1" x14ac:dyDescent="0.2">
      <c r="B1719" s="1155" t="s">
        <v>2480</v>
      </c>
      <c r="C1719" s="1156">
        <v>20</v>
      </c>
      <c r="D1719" s="1156">
        <v>12</v>
      </c>
      <c r="E1719" s="1156">
        <v>2</v>
      </c>
      <c r="F1719" s="1157">
        <v>34</v>
      </c>
    </row>
    <row r="1720" spans="2:6" ht="12.95" customHeight="1" x14ac:dyDescent="0.2">
      <c r="B1720" s="1148" t="s">
        <v>2481</v>
      </c>
      <c r="C1720" s="1150">
        <v>124</v>
      </c>
      <c r="D1720" s="1150">
        <v>91</v>
      </c>
      <c r="E1720" s="1150">
        <v>19</v>
      </c>
      <c r="F1720" s="1149">
        <v>234</v>
      </c>
    </row>
    <row r="1721" spans="2:6" ht="12.95" customHeight="1" x14ac:dyDescent="0.2">
      <c r="B1721" s="1155" t="s">
        <v>2482</v>
      </c>
      <c r="C1721" s="1156">
        <v>427</v>
      </c>
      <c r="D1721" s="1156">
        <v>439</v>
      </c>
      <c r="E1721" s="1156">
        <v>69</v>
      </c>
      <c r="F1721" s="1157">
        <v>935</v>
      </c>
    </row>
    <row r="1722" spans="2:6" ht="12.95" customHeight="1" x14ac:dyDescent="0.2">
      <c r="B1722" s="1148" t="s">
        <v>2483</v>
      </c>
      <c r="C1722" s="1150">
        <v>266</v>
      </c>
      <c r="D1722" s="1150">
        <v>395</v>
      </c>
      <c r="E1722" s="1150">
        <v>61</v>
      </c>
      <c r="F1722" s="1149">
        <v>722</v>
      </c>
    </row>
    <row r="1723" spans="2:6" ht="12.95" customHeight="1" x14ac:dyDescent="0.2">
      <c r="B1723" s="1155" t="s">
        <v>2484</v>
      </c>
      <c r="C1723" s="1156">
        <v>926</v>
      </c>
      <c r="D1723" s="1156">
        <v>880</v>
      </c>
      <c r="E1723" s="1156">
        <v>170</v>
      </c>
      <c r="F1723" s="1157">
        <v>1976</v>
      </c>
    </row>
    <row r="1724" spans="2:6" ht="12.95" customHeight="1" x14ac:dyDescent="0.2">
      <c r="B1724" s="1148" t="s">
        <v>2485</v>
      </c>
      <c r="C1724" s="1150">
        <v>92</v>
      </c>
      <c r="D1724" s="1150">
        <v>80</v>
      </c>
      <c r="E1724" s="1150">
        <v>15</v>
      </c>
      <c r="F1724" s="1149">
        <v>187</v>
      </c>
    </row>
    <row r="1725" spans="2:6" ht="12.95" customHeight="1" x14ac:dyDescent="0.2">
      <c r="B1725" s="1155" t="s">
        <v>2486</v>
      </c>
      <c r="C1725" s="1156">
        <v>248</v>
      </c>
      <c r="D1725" s="1156">
        <v>151</v>
      </c>
      <c r="E1725" s="1156">
        <v>19</v>
      </c>
      <c r="F1725" s="1157">
        <v>418</v>
      </c>
    </row>
    <row r="1726" spans="2:6" ht="12.95" customHeight="1" x14ac:dyDescent="0.2">
      <c r="B1726" s="1148" t="s">
        <v>2487</v>
      </c>
      <c r="C1726" s="1150">
        <v>34</v>
      </c>
      <c r="D1726" s="1150">
        <v>19</v>
      </c>
      <c r="E1726" s="1150">
        <v>3</v>
      </c>
      <c r="F1726" s="1149">
        <v>56</v>
      </c>
    </row>
    <row r="1727" spans="2:6" ht="12.95" customHeight="1" x14ac:dyDescent="0.2">
      <c r="B1727" s="1155" t="s">
        <v>2488</v>
      </c>
      <c r="C1727" s="1156">
        <v>597</v>
      </c>
      <c r="D1727" s="1156">
        <v>630</v>
      </c>
      <c r="E1727" s="1156">
        <v>81</v>
      </c>
      <c r="F1727" s="1157">
        <v>1308</v>
      </c>
    </row>
    <row r="1728" spans="2:6" ht="12.95" customHeight="1" x14ac:dyDescent="0.2">
      <c r="B1728" s="1148" t="s">
        <v>2489</v>
      </c>
      <c r="C1728" s="1150">
        <v>55</v>
      </c>
      <c r="D1728" s="1150">
        <v>102</v>
      </c>
      <c r="E1728" s="1150">
        <v>15</v>
      </c>
      <c r="F1728" s="1149">
        <v>172</v>
      </c>
    </row>
    <row r="1729" spans="2:6" ht="12.95" customHeight="1" x14ac:dyDescent="0.2">
      <c r="B1729" s="1155" t="s">
        <v>2490</v>
      </c>
      <c r="C1729" s="1156">
        <v>106</v>
      </c>
      <c r="D1729" s="1156">
        <v>217</v>
      </c>
      <c r="E1729" s="1156">
        <v>22</v>
      </c>
      <c r="F1729" s="1157">
        <v>345</v>
      </c>
    </row>
    <row r="1730" spans="2:6" ht="12.95" customHeight="1" x14ac:dyDescent="0.2">
      <c r="B1730" s="1148" t="s">
        <v>2491</v>
      </c>
      <c r="C1730" s="1150">
        <v>382</v>
      </c>
      <c r="D1730" s="1150">
        <v>518</v>
      </c>
      <c r="E1730" s="1150">
        <v>127</v>
      </c>
      <c r="F1730" s="1149">
        <v>1027</v>
      </c>
    </row>
    <row r="1731" spans="2:6" ht="12.95" customHeight="1" x14ac:dyDescent="0.2">
      <c r="B1731" s="1155" t="s">
        <v>2492</v>
      </c>
      <c r="C1731" s="1156">
        <v>0</v>
      </c>
      <c r="D1731" s="1156">
        <v>2</v>
      </c>
      <c r="E1731" s="1156">
        <v>3</v>
      </c>
      <c r="F1731" s="1157">
        <v>5</v>
      </c>
    </row>
    <row r="1732" spans="2:6" ht="12.95" customHeight="1" x14ac:dyDescent="0.2">
      <c r="B1732" s="1148" t="s">
        <v>2493</v>
      </c>
      <c r="C1732" s="1150">
        <v>10</v>
      </c>
      <c r="D1732" s="1150">
        <v>26</v>
      </c>
      <c r="E1732" s="1150">
        <v>1</v>
      </c>
      <c r="F1732" s="1149">
        <v>37</v>
      </c>
    </row>
    <row r="1733" spans="2:6" ht="12.95" customHeight="1" x14ac:dyDescent="0.2">
      <c r="B1733" s="1155" t="s">
        <v>2494</v>
      </c>
      <c r="C1733" s="1156">
        <v>77</v>
      </c>
      <c r="D1733" s="1156">
        <v>150</v>
      </c>
      <c r="E1733" s="1156">
        <v>23</v>
      </c>
      <c r="F1733" s="1157">
        <v>250</v>
      </c>
    </row>
    <row r="1734" spans="2:6" ht="12.95" customHeight="1" x14ac:dyDescent="0.2">
      <c r="B1734" s="1148" t="s">
        <v>2495</v>
      </c>
      <c r="C1734" s="1150">
        <v>401</v>
      </c>
      <c r="D1734" s="1150">
        <v>535</v>
      </c>
      <c r="E1734" s="1150">
        <v>121</v>
      </c>
      <c r="F1734" s="1149">
        <v>1057</v>
      </c>
    </row>
    <row r="1735" spans="2:6" ht="12.95" customHeight="1" x14ac:dyDescent="0.2">
      <c r="B1735" s="1155" t="s">
        <v>2496</v>
      </c>
      <c r="C1735" s="1156">
        <v>141</v>
      </c>
      <c r="D1735" s="1156">
        <v>189</v>
      </c>
      <c r="E1735" s="1156">
        <v>31</v>
      </c>
      <c r="F1735" s="1157">
        <v>361</v>
      </c>
    </row>
    <row r="1736" spans="2:6" ht="12.95" customHeight="1" x14ac:dyDescent="0.2">
      <c r="B1736" s="1148" t="s">
        <v>2497</v>
      </c>
      <c r="C1736" s="1150">
        <v>520</v>
      </c>
      <c r="D1736" s="1150">
        <v>756</v>
      </c>
      <c r="E1736" s="1150">
        <v>244</v>
      </c>
      <c r="F1736" s="1149">
        <v>1520</v>
      </c>
    </row>
    <row r="1737" spans="2:6" ht="12.95" customHeight="1" x14ac:dyDescent="0.2">
      <c r="B1737" s="1155" t="s">
        <v>2498</v>
      </c>
      <c r="C1737" s="1156">
        <v>1215</v>
      </c>
      <c r="D1737" s="1156">
        <v>2010</v>
      </c>
      <c r="E1737" s="1156">
        <v>347</v>
      </c>
      <c r="F1737" s="1157">
        <v>3572</v>
      </c>
    </row>
    <row r="1738" spans="2:6" ht="12.95" customHeight="1" x14ac:dyDescent="0.2">
      <c r="B1738" s="1148" t="s">
        <v>2499</v>
      </c>
      <c r="C1738" s="1150">
        <v>399</v>
      </c>
      <c r="D1738" s="1150">
        <v>724</v>
      </c>
      <c r="E1738" s="1150">
        <v>138</v>
      </c>
      <c r="F1738" s="1149">
        <v>1261</v>
      </c>
    </row>
    <row r="1739" spans="2:6" ht="12.95" customHeight="1" x14ac:dyDescent="0.2">
      <c r="B1739" s="1155" t="s">
        <v>2500</v>
      </c>
      <c r="C1739" s="1156">
        <v>334</v>
      </c>
      <c r="D1739" s="1156">
        <v>541</v>
      </c>
      <c r="E1739" s="1156">
        <v>151</v>
      </c>
      <c r="F1739" s="1157">
        <v>1026</v>
      </c>
    </row>
    <row r="1740" spans="2:6" ht="12.95" customHeight="1" x14ac:dyDescent="0.2">
      <c r="B1740" s="1148" t="s">
        <v>2501</v>
      </c>
      <c r="C1740" s="1150">
        <v>217</v>
      </c>
      <c r="D1740" s="1150">
        <v>349</v>
      </c>
      <c r="E1740" s="1150">
        <v>64</v>
      </c>
      <c r="F1740" s="1149">
        <v>630</v>
      </c>
    </row>
    <row r="1741" spans="2:6" ht="12.95" customHeight="1" x14ac:dyDescent="0.2">
      <c r="B1741" s="1155" t="s">
        <v>2502</v>
      </c>
      <c r="C1741" s="1156">
        <v>79</v>
      </c>
      <c r="D1741" s="1156">
        <v>173</v>
      </c>
      <c r="E1741" s="1156">
        <v>20</v>
      </c>
      <c r="F1741" s="1157">
        <v>272</v>
      </c>
    </row>
    <row r="1742" spans="2:6" ht="12.95" customHeight="1" x14ac:dyDescent="0.2">
      <c r="B1742" s="1148" t="s">
        <v>2503</v>
      </c>
      <c r="C1742" s="1150">
        <v>401</v>
      </c>
      <c r="D1742" s="1150">
        <v>896</v>
      </c>
      <c r="E1742" s="1150">
        <v>153</v>
      </c>
      <c r="F1742" s="1149">
        <v>1450</v>
      </c>
    </row>
    <row r="1743" spans="2:6" ht="12.95" customHeight="1" x14ac:dyDescent="0.2">
      <c r="B1743" s="1155" t="s">
        <v>2504</v>
      </c>
      <c r="C1743" s="1156">
        <v>275</v>
      </c>
      <c r="D1743" s="1156">
        <v>406</v>
      </c>
      <c r="E1743" s="1156">
        <v>99</v>
      </c>
      <c r="F1743" s="1157">
        <v>780</v>
      </c>
    </row>
    <row r="1744" spans="2:6" ht="12.95" customHeight="1" x14ac:dyDescent="0.2">
      <c r="B1744" s="1148" t="s">
        <v>2505</v>
      </c>
      <c r="C1744" s="1150">
        <v>261</v>
      </c>
      <c r="D1744" s="1150">
        <v>352</v>
      </c>
      <c r="E1744" s="1150">
        <v>66</v>
      </c>
      <c r="F1744" s="1149">
        <v>679</v>
      </c>
    </row>
    <row r="1745" spans="2:6" ht="12.95" customHeight="1" x14ac:dyDescent="0.2">
      <c r="B1745" s="1155" t="s">
        <v>2506</v>
      </c>
      <c r="C1745" s="1156">
        <v>250</v>
      </c>
      <c r="D1745" s="1156">
        <v>328</v>
      </c>
      <c r="E1745" s="1156">
        <v>64</v>
      </c>
      <c r="F1745" s="1157">
        <v>642</v>
      </c>
    </row>
    <row r="1746" spans="2:6" ht="12.95" customHeight="1" x14ac:dyDescent="0.2">
      <c r="B1746" s="1148" t="s">
        <v>2507</v>
      </c>
      <c r="C1746" s="1150">
        <v>360</v>
      </c>
      <c r="D1746" s="1150">
        <v>608</v>
      </c>
      <c r="E1746" s="1150">
        <v>90</v>
      </c>
      <c r="F1746" s="1149">
        <v>1058</v>
      </c>
    </row>
    <row r="1747" spans="2:6" ht="12.95" customHeight="1" x14ac:dyDescent="0.2">
      <c r="B1747" s="1155" t="s">
        <v>2508</v>
      </c>
      <c r="C1747" s="1156">
        <v>21</v>
      </c>
      <c r="D1747" s="1156">
        <v>28</v>
      </c>
      <c r="E1747" s="1156">
        <v>7</v>
      </c>
      <c r="F1747" s="1157">
        <v>56</v>
      </c>
    </row>
    <row r="1748" spans="2:6" ht="12.95" customHeight="1" x14ac:dyDescent="0.2">
      <c r="B1748" s="1148" t="s">
        <v>2509</v>
      </c>
      <c r="C1748" s="1150">
        <v>783</v>
      </c>
      <c r="D1748" s="1150">
        <v>942</v>
      </c>
      <c r="E1748" s="1150">
        <v>106</v>
      </c>
      <c r="F1748" s="1149">
        <v>1831</v>
      </c>
    </row>
    <row r="1749" spans="2:6" ht="12.95" customHeight="1" x14ac:dyDescent="0.2">
      <c r="B1749" s="1155" t="s">
        <v>2510</v>
      </c>
      <c r="C1749" s="1156">
        <v>8</v>
      </c>
      <c r="D1749" s="1156">
        <v>3</v>
      </c>
      <c r="E1749" s="1156">
        <v>4</v>
      </c>
      <c r="F1749" s="1157">
        <v>15</v>
      </c>
    </row>
    <row r="1750" spans="2:6" ht="12.95" customHeight="1" x14ac:dyDescent="0.2">
      <c r="B1750" s="1148" t="s">
        <v>2511</v>
      </c>
      <c r="C1750" s="1150">
        <v>19</v>
      </c>
      <c r="D1750" s="1150">
        <v>78</v>
      </c>
      <c r="E1750" s="1150">
        <v>11</v>
      </c>
      <c r="F1750" s="1149">
        <v>108</v>
      </c>
    </row>
    <row r="1751" spans="2:6" ht="12.95" customHeight="1" x14ac:dyDescent="0.2">
      <c r="B1751" s="1155" t="s">
        <v>2512</v>
      </c>
      <c r="C1751" s="1156">
        <v>387</v>
      </c>
      <c r="D1751" s="1156">
        <v>921</v>
      </c>
      <c r="E1751" s="1156">
        <v>127</v>
      </c>
      <c r="F1751" s="1157">
        <v>1435</v>
      </c>
    </row>
    <row r="1752" spans="2:6" ht="12.95" customHeight="1" x14ac:dyDescent="0.2">
      <c r="B1752" s="1148" t="s">
        <v>2513</v>
      </c>
      <c r="C1752" s="1150">
        <v>1684</v>
      </c>
      <c r="D1752" s="1150">
        <v>2471</v>
      </c>
      <c r="E1752" s="1150">
        <v>387</v>
      </c>
      <c r="F1752" s="1149">
        <v>4542</v>
      </c>
    </row>
    <row r="1753" spans="2:6" ht="12.95" customHeight="1" x14ac:dyDescent="0.2">
      <c r="B1753" s="1155" t="s">
        <v>2514</v>
      </c>
      <c r="C1753" s="1156">
        <v>258</v>
      </c>
      <c r="D1753" s="1156">
        <v>635</v>
      </c>
      <c r="E1753" s="1156">
        <v>86</v>
      </c>
      <c r="F1753" s="1157">
        <v>979</v>
      </c>
    </row>
    <row r="1754" spans="2:6" ht="12.95" customHeight="1" x14ac:dyDescent="0.2">
      <c r="B1754" s="1148" t="s">
        <v>2515</v>
      </c>
      <c r="C1754" s="1150">
        <v>398</v>
      </c>
      <c r="D1754" s="1150">
        <v>923</v>
      </c>
      <c r="E1754" s="1150">
        <v>164</v>
      </c>
      <c r="F1754" s="1149">
        <v>1485</v>
      </c>
    </row>
    <row r="1755" spans="2:6" ht="12.95" customHeight="1" x14ac:dyDescent="0.2">
      <c r="B1755" s="1155" t="s">
        <v>2516</v>
      </c>
      <c r="C1755" s="1156">
        <v>246</v>
      </c>
      <c r="D1755" s="1156">
        <v>250</v>
      </c>
      <c r="E1755" s="1156">
        <v>39</v>
      </c>
      <c r="F1755" s="1157">
        <v>535</v>
      </c>
    </row>
    <row r="1756" spans="2:6" ht="12.95" customHeight="1" x14ac:dyDescent="0.2">
      <c r="B1756" s="1148" t="s">
        <v>2517</v>
      </c>
      <c r="C1756" s="1150">
        <v>243</v>
      </c>
      <c r="D1756" s="1150">
        <v>489</v>
      </c>
      <c r="E1756" s="1150">
        <v>83</v>
      </c>
      <c r="F1756" s="1149">
        <v>815</v>
      </c>
    </row>
    <row r="1757" spans="2:6" ht="12.95" customHeight="1" x14ac:dyDescent="0.2">
      <c r="B1757" s="1155" t="s">
        <v>2518</v>
      </c>
      <c r="C1757" s="1156">
        <v>187</v>
      </c>
      <c r="D1757" s="1156">
        <v>241</v>
      </c>
      <c r="E1757" s="1156">
        <v>32</v>
      </c>
      <c r="F1757" s="1157">
        <v>460</v>
      </c>
    </row>
    <row r="1758" spans="2:6" ht="12.95" customHeight="1" x14ac:dyDescent="0.2">
      <c r="B1758" s="1148" t="s">
        <v>2519</v>
      </c>
      <c r="C1758" s="1150">
        <v>678</v>
      </c>
      <c r="D1758" s="1150">
        <v>634</v>
      </c>
      <c r="E1758" s="1150">
        <v>111</v>
      </c>
      <c r="F1758" s="1149">
        <v>1423</v>
      </c>
    </row>
    <row r="1759" spans="2:6" ht="12.95" customHeight="1" x14ac:dyDescent="0.2">
      <c r="B1759" s="1155" t="s">
        <v>2520</v>
      </c>
      <c r="C1759" s="1156">
        <v>530</v>
      </c>
      <c r="D1759" s="1156">
        <v>589</v>
      </c>
      <c r="E1759" s="1156">
        <v>73</v>
      </c>
      <c r="F1759" s="1157">
        <v>1192</v>
      </c>
    </row>
    <row r="1760" spans="2:6" ht="12.95" customHeight="1" x14ac:dyDescent="0.2">
      <c r="B1760" s="1148" t="s">
        <v>2521</v>
      </c>
      <c r="C1760" s="1150">
        <v>277</v>
      </c>
      <c r="D1760" s="1150">
        <v>453</v>
      </c>
      <c r="E1760" s="1150">
        <v>56</v>
      </c>
      <c r="F1760" s="1149">
        <v>786</v>
      </c>
    </row>
    <row r="1761" spans="2:6" ht="12.95" customHeight="1" x14ac:dyDescent="0.2">
      <c r="B1761" s="1155" t="s">
        <v>2522</v>
      </c>
      <c r="C1761" s="1156">
        <v>417</v>
      </c>
      <c r="D1761" s="1156">
        <v>696</v>
      </c>
      <c r="E1761" s="1156">
        <v>83</v>
      </c>
      <c r="F1761" s="1157">
        <v>1196</v>
      </c>
    </row>
    <row r="1762" spans="2:6" ht="12.95" customHeight="1" x14ac:dyDescent="0.2">
      <c r="B1762" s="1148" t="s">
        <v>2523</v>
      </c>
      <c r="C1762" s="1150">
        <v>308</v>
      </c>
      <c r="D1762" s="1150">
        <v>656</v>
      </c>
      <c r="E1762" s="1150">
        <v>72</v>
      </c>
      <c r="F1762" s="1149">
        <v>1036</v>
      </c>
    </row>
    <row r="1763" spans="2:6" ht="12.95" customHeight="1" x14ac:dyDescent="0.2">
      <c r="B1763" s="1155" t="s">
        <v>2524</v>
      </c>
      <c r="C1763" s="1156">
        <v>97</v>
      </c>
      <c r="D1763" s="1156">
        <v>90</v>
      </c>
      <c r="E1763" s="1156">
        <v>16</v>
      </c>
      <c r="F1763" s="1157">
        <v>203</v>
      </c>
    </row>
    <row r="1764" spans="2:6" ht="12.95" customHeight="1" x14ac:dyDescent="0.2">
      <c r="B1764" s="1148" t="s">
        <v>2525</v>
      </c>
      <c r="C1764" s="1150">
        <v>63</v>
      </c>
      <c r="D1764" s="1150">
        <v>53</v>
      </c>
      <c r="E1764" s="1150">
        <v>8</v>
      </c>
      <c r="F1764" s="1149">
        <v>124</v>
      </c>
    </row>
    <row r="1765" spans="2:6" ht="12.95" customHeight="1" x14ac:dyDescent="0.2">
      <c r="B1765" s="1155" t="s">
        <v>2526</v>
      </c>
      <c r="C1765" s="1156">
        <v>65</v>
      </c>
      <c r="D1765" s="1156">
        <v>50</v>
      </c>
      <c r="E1765" s="1156">
        <v>14</v>
      </c>
      <c r="F1765" s="1157">
        <v>129</v>
      </c>
    </row>
    <row r="1766" spans="2:6" ht="12.95" customHeight="1" x14ac:dyDescent="0.2">
      <c r="B1766" s="1148" t="s">
        <v>2527</v>
      </c>
      <c r="C1766" s="1150">
        <v>95</v>
      </c>
      <c r="D1766" s="1150">
        <v>87</v>
      </c>
      <c r="E1766" s="1150">
        <v>23</v>
      </c>
      <c r="F1766" s="1149">
        <v>205</v>
      </c>
    </row>
    <row r="1767" spans="2:6" ht="12.95" customHeight="1" x14ac:dyDescent="0.2">
      <c r="B1767" s="1155" t="s">
        <v>2528</v>
      </c>
      <c r="C1767" s="1156">
        <v>821</v>
      </c>
      <c r="D1767" s="1156">
        <v>943</v>
      </c>
      <c r="E1767" s="1156">
        <v>181</v>
      </c>
      <c r="F1767" s="1157">
        <v>1945</v>
      </c>
    </row>
    <row r="1768" spans="2:6" ht="12.95" customHeight="1" x14ac:dyDescent="0.2">
      <c r="B1768" s="1148" t="s">
        <v>2529</v>
      </c>
      <c r="C1768" s="1150">
        <v>0</v>
      </c>
      <c r="D1768" s="1150">
        <v>0</v>
      </c>
      <c r="E1768" s="1150">
        <v>2</v>
      </c>
      <c r="F1768" s="1149">
        <v>2</v>
      </c>
    </row>
    <row r="1769" spans="2:6" ht="12.95" customHeight="1" x14ac:dyDescent="0.2">
      <c r="B1769" s="1155" t="s">
        <v>2530</v>
      </c>
      <c r="C1769" s="1156">
        <v>624</v>
      </c>
      <c r="D1769" s="1156">
        <v>960</v>
      </c>
      <c r="E1769" s="1156">
        <v>169</v>
      </c>
      <c r="F1769" s="1157">
        <v>1753</v>
      </c>
    </row>
    <row r="1770" spans="2:6" ht="12.95" customHeight="1" x14ac:dyDescent="0.2">
      <c r="B1770" s="1148" t="s">
        <v>2531</v>
      </c>
      <c r="C1770" s="1150">
        <v>345</v>
      </c>
      <c r="D1770" s="1150">
        <v>672</v>
      </c>
      <c r="E1770" s="1150">
        <v>65</v>
      </c>
      <c r="F1770" s="1149">
        <v>1082</v>
      </c>
    </row>
    <row r="1771" spans="2:6" ht="12.95" customHeight="1" x14ac:dyDescent="0.2">
      <c r="B1771" s="1155" t="s">
        <v>2532</v>
      </c>
      <c r="C1771" s="1156">
        <v>18410</v>
      </c>
      <c r="D1771" s="1156">
        <v>24374</v>
      </c>
      <c r="E1771" s="1156">
        <v>3805</v>
      </c>
      <c r="F1771" s="1157">
        <v>46589</v>
      </c>
    </row>
    <row r="1772" spans="2:6" ht="12.95" customHeight="1" x14ac:dyDescent="0.2">
      <c r="B1772" s="1148" t="s">
        <v>2533</v>
      </c>
      <c r="C1772" s="1150">
        <v>524</v>
      </c>
      <c r="D1772" s="1150">
        <v>747</v>
      </c>
      <c r="E1772" s="1150">
        <v>101</v>
      </c>
      <c r="F1772" s="1149">
        <v>1372</v>
      </c>
    </row>
    <row r="1773" spans="2:6" ht="12.95" customHeight="1" x14ac:dyDescent="0.2">
      <c r="B1773" s="1155" t="s">
        <v>2534</v>
      </c>
      <c r="C1773" s="1156">
        <v>1</v>
      </c>
      <c r="D1773" s="1156">
        <v>0</v>
      </c>
      <c r="E1773" s="1156">
        <v>0</v>
      </c>
      <c r="F1773" s="1157">
        <v>1</v>
      </c>
    </row>
    <row r="1774" spans="2:6" ht="12.95" customHeight="1" x14ac:dyDescent="0.2">
      <c r="B1774" s="1148" t="s">
        <v>2535</v>
      </c>
      <c r="C1774" s="1150">
        <v>577</v>
      </c>
      <c r="D1774" s="1150">
        <v>589</v>
      </c>
      <c r="E1774" s="1150">
        <v>88</v>
      </c>
      <c r="F1774" s="1149">
        <v>1254</v>
      </c>
    </row>
    <row r="1775" spans="2:6" ht="12.95" customHeight="1" x14ac:dyDescent="0.2">
      <c r="B1775" s="1155" t="s">
        <v>2536</v>
      </c>
      <c r="C1775" s="1156">
        <v>93</v>
      </c>
      <c r="D1775" s="1156">
        <v>139</v>
      </c>
      <c r="E1775" s="1156">
        <v>18</v>
      </c>
      <c r="F1775" s="1157">
        <v>250</v>
      </c>
    </row>
    <row r="1776" spans="2:6" ht="12.95" customHeight="1" x14ac:dyDescent="0.2">
      <c r="B1776" s="1148" t="s">
        <v>2537</v>
      </c>
      <c r="C1776" s="1150">
        <v>348</v>
      </c>
      <c r="D1776" s="1150">
        <v>493</v>
      </c>
      <c r="E1776" s="1150">
        <v>97</v>
      </c>
      <c r="F1776" s="1149">
        <v>938</v>
      </c>
    </row>
    <row r="1777" spans="2:6" ht="12.95" customHeight="1" x14ac:dyDescent="0.2">
      <c r="B1777" s="1155" t="s">
        <v>2538</v>
      </c>
      <c r="C1777" s="1156">
        <v>43</v>
      </c>
      <c r="D1777" s="1156">
        <v>82</v>
      </c>
      <c r="E1777" s="1156">
        <v>13</v>
      </c>
      <c r="F1777" s="1157">
        <v>138</v>
      </c>
    </row>
    <row r="1778" spans="2:6" ht="12.95" customHeight="1" x14ac:dyDescent="0.2">
      <c r="B1778" s="1148" t="s">
        <v>2539</v>
      </c>
      <c r="C1778" s="1150">
        <v>544</v>
      </c>
      <c r="D1778" s="1150">
        <v>1254</v>
      </c>
      <c r="E1778" s="1150">
        <v>130</v>
      </c>
      <c r="F1778" s="1149">
        <v>1928</v>
      </c>
    </row>
    <row r="1779" spans="2:6" ht="12.95" customHeight="1" x14ac:dyDescent="0.2">
      <c r="B1779" s="1155" t="s">
        <v>2540</v>
      </c>
      <c r="C1779" s="1156">
        <v>689</v>
      </c>
      <c r="D1779" s="1156">
        <v>943</v>
      </c>
      <c r="E1779" s="1156">
        <v>101</v>
      </c>
      <c r="F1779" s="1157">
        <v>1733</v>
      </c>
    </row>
    <row r="1780" spans="2:6" ht="12.95" customHeight="1" x14ac:dyDescent="0.2">
      <c r="B1780" s="1148" t="s">
        <v>2541</v>
      </c>
      <c r="C1780" s="1150">
        <v>780</v>
      </c>
      <c r="D1780" s="1150">
        <v>798</v>
      </c>
      <c r="E1780" s="1150">
        <v>107</v>
      </c>
      <c r="F1780" s="1149">
        <v>1685</v>
      </c>
    </row>
    <row r="1781" spans="2:6" ht="12.95" customHeight="1" x14ac:dyDescent="0.2">
      <c r="B1781" s="1155" t="s">
        <v>2542</v>
      </c>
      <c r="C1781" s="1156">
        <v>306</v>
      </c>
      <c r="D1781" s="1156">
        <v>373</v>
      </c>
      <c r="E1781" s="1156">
        <v>81</v>
      </c>
      <c r="F1781" s="1157">
        <v>760</v>
      </c>
    </row>
    <row r="1782" spans="2:6" ht="12.95" customHeight="1" x14ac:dyDescent="0.2">
      <c r="B1782" s="1148" t="s">
        <v>2543</v>
      </c>
      <c r="C1782" s="1150">
        <v>370</v>
      </c>
      <c r="D1782" s="1150">
        <v>661</v>
      </c>
      <c r="E1782" s="1150">
        <v>99</v>
      </c>
      <c r="F1782" s="1149">
        <v>1130</v>
      </c>
    </row>
    <row r="1783" spans="2:6" ht="12.95" customHeight="1" x14ac:dyDescent="0.2">
      <c r="B1783" s="1155" t="s">
        <v>2544</v>
      </c>
      <c r="C1783" s="1156">
        <v>247</v>
      </c>
      <c r="D1783" s="1156">
        <v>351</v>
      </c>
      <c r="E1783" s="1156">
        <v>52</v>
      </c>
      <c r="F1783" s="1157">
        <v>650</v>
      </c>
    </row>
    <row r="1784" spans="2:6" ht="12.95" customHeight="1" x14ac:dyDescent="0.2">
      <c r="B1784" s="1148" t="s">
        <v>2545</v>
      </c>
      <c r="C1784" s="1150">
        <v>113</v>
      </c>
      <c r="D1784" s="1150">
        <v>176</v>
      </c>
      <c r="E1784" s="1150">
        <v>21</v>
      </c>
      <c r="F1784" s="1149">
        <v>310</v>
      </c>
    </row>
    <row r="1785" spans="2:6" ht="12.95" customHeight="1" x14ac:dyDescent="0.2">
      <c r="B1785" s="1155" t="s">
        <v>2546</v>
      </c>
      <c r="C1785" s="1156">
        <v>420</v>
      </c>
      <c r="D1785" s="1156">
        <v>656</v>
      </c>
      <c r="E1785" s="1156">
        <v>99</v>
      </c>
      <c r="F1785" s="1157">
        <v>1175</v>
      </c>
    </row>
    <row r="1786" spans="2:6" ht="12.95" customHeight="1" x14ac:dyDescent="0.2">
      <c r="B1786" s="1148" t="s">
        <v>2547</v>
      </c>
      <c r="C1786" s="1150">
        <v>15</v>
      </c>
      <c r="D1786" s="1150">
        <v>10</v>
      </c>
      <c r="E1786" s="1150">
        <v>6</v>
      </c>
      <c r="F1786" s="1149">
        <v>31</v>
      </c>
    </row>
    <row r="1787" spans="2:6" ht="12.95" customHeight="1" x14ac:dyDescent="0.2">
      <c r="B1787" s="1155" t="s">
        <v>2548</v>
      </c>
      <c r="C1787" s="1156">
        <v>690</v>
      </c>
      <c r="D1787" s="1156">
        <v>1152</v>
      </c>
      <c r="E1787" s="1156">
        <v>158</v>
      </c>
      <c r="F1787" s="1157">
        <v>2000</v>
      </c>
    </row>
    <row r="1788" spans="2:6" ht="12.95" customHeight="1" x14ac:dyDescent="0.2">
      <c r="B1788" s="1148" t="s">
        <v>2549</v>
      </c>
      <c r="C1788" s="1150">
        <v>467</v>
      </c>
      <c r="D1788" s="1150">
        <v>488</v>
      </c>
      <c r="E1788" s="1150">
        <v>83</v>
      </c>
      <c r="F1788" s="1149">
        <v>1038</v>
      </c>
    </row>
    <row r="1789" spans="2:6" ht="12.95" customHeight="1" x14ac:dyDescent="0.2">
      <c r="B1789" s="1155" t="s">
        <v>2550</v>
      </c>
      <c r="C1789" s="1156">
        <v>616</v>
      </c>
      <c r="D1789" s="1156">
        <v>1044</v>
      </c>
      <c r="E1789" s="1156">
        <v>145</v>
      </c>
      <c r="F1789" s="1157">
        <v>1805</v>
      </c>
    </row>
    <row r="1790" spans="2:6" ht="12.95" customHeight="1" x14ac:dyDescent="0.2">
      <c r="B1790" s="1148" t="s">
        <v>2551</v>
      </c>
      <c r="C1790" s="1150">
        <v>171</v>
      </c>
      <c r="D1790" s="1150">
        <v>273</v>
      </c>
      <c r="E1790" s="1150">
        <v>72</v>
      </c>
      <c r="F1790" s="1149">
        <v>516</v>
      </c>
    </row>
    <row r="1791" spans="2:6" ht="12.95" customHeight="1" x14ac:dyDescent="0.2">
      <c r="B1791" s="1155" t="s">
        <v>2552</v>
      </c>
      <c r="C1791" s="1156">
        <v>6946</v>
      </c>
      <c r="D1791" s="1156">
        <v>5489</v>
      </c>
      <c r="E1791" s="1156">
        <v>1085</v>
      </c>
      <c r="F1791" s="1157">
        <v>13520</v>
      </c>
    </row>
    <row r="1792" spans="2:6" ht="12.95" customHeight="1" x14ac:dyDescent="0.2">
      <c r="B1792" s="1148" t="s">
        <v>2553</v>
      </c>
      <c r="C1792" s="1150">
        <v>642</v>
      </c>
      <c r="D1792" s="1150">
        <v>537</v>
      </c>
      <c r="E1792" s="1150">
        <v>125</v>
      </c>
      <c r="F1792" s="1149">
        <v>1304</v>
      </c>
    </row>
    <row r="1793" spans="2:6" ht="12.95" customHeight="1" x14ac:dyDescent="0.2">
      <c r="B1793" s="1155" t="s">
        <v>2554</v>
      </c>
      <c r="C1793" s="1156">
        <v>418</v>
      </c>
      <c r="D1793" s="1156">
        <v>587</v>
      </c>
      <c r="E1793" s="1156">
        <v>97</v>
      </c>
      <c r="F1793" s="1157">
        <v>1102</v>
      </c>
    </row>
    <row r="1794" spans="2:6" ht="12.95" customHeight="1" x14ac:dyDescent="0.2">
      <c r="B1794" s="1148" t="s">
        <v>2555</v>
      </c>
      <c r="C1794" s="1150">
        <v>408</v>
      </c>
      <c r="D1794" s="1150">
        <v>531</v>
      </c>
      <c r="E1794" s="1150">
        <v>73</v>
      </c>
      <c r="F1794" s="1149">
        <v>1012</v>
      </c>
    </row>
    <row r="1795" spans="2:6" ht="12.95" customHeight="1" x14ac:dyDescent="0.2">
      <c r="B1795" s="1155" t="s">
        <v>2556</v>
      </c>
      <c r="C1795" s="1156">
        <v>337</v>
      </c>
      <c r="D1795" s="1156">
        <v>135</v>
      </c>
      <c r="E1795" s="1156">
        <v>26</v>
      </c>
      <c r="F1795" s="1157">
        <v>498</v>
      </c>
    </row>
    <row r="1796" spans="2:6" ht="12.95" customHeight="1" x14ac:dyDescent="0.2">
      <c r="B1796" s="1148" t="s">
        <v>2557</v>
      </c>
      <c r="C1796" s="1150">
        <v>659</v>
      </c>
      <c r="D1796" s="1150">
        <v>703</v>
      </c>
      <c r="E1796" s="1150">
        <v>107</v>
      </c>
      <c r="F1796" s="1149">
        <v>1469</v>
      </c>
    </row>
    <row r="1797" spans="2:6" ht="12.95" customHeight="1" x14ac:dyDescent="0.2">
      <c r="B1797" s="1155" t="s">
        <v>2558</v>
      </c>
      <c r="C1797" s="1156">
        <v>575</v>
      </c>
      <c r="D1797" s="1156">
        <v>385</v>
      </c>
      <c r="E1797" s="1156">
        <v>69</v>
      </c>
      <c r="F1797" s="1157">
        <v>1029</v>
      </c>
    </row>
    <row r="1798" spans="2:6" ht="12.95" customHeight="1" x14ac:dyDescent="0.2">
      <c r="B1798" s="1148" t="s">
        <v>2559</v>
      </c>
      <c r="C1798" s="1150">
        <v>12</v>
      </c>
      <c r="D1798" s="1150">
        <v>5</v>
      </c>
      <c r="E1798" s="1150">
        <v>2</v>
      </c>
      <c r="F1798" s="1149">
        <v>19</v>
      </c>
    </row>
    <row r="1799" spans="2:6" ht="12.95" customHeight="1" x14ac:dyDescent="0.2">
      <c r="B1799" s="1155" t="s">
        <v>2560</v>
      </c>
      <c r="C1799" s="1156">
        <v>517</v>
      </c>
      <c r="D1799" s="1156">
        <v>431</v>
      </c>
      <c r="E1799" s="1156">
        <v>78</v>
      </c>
      <c r="F1799" s="1157">
        <v>1026</v>
      </c>
    </row>
    <row r="1800" spans="2:6" ht="12.95" customHeight="1" x14ac:dyDescent="0.2">
      <c r="B1800" s="1148" t="s">
        <v>2561</v>
      </c>
      <c r="C1800" s="1150">
        <v>822</v>
      </c>
      <c r="D1800" s="1150">
        <v>713</v>
      </c>
      <c r="E1800" s="1150">
        <v>147</v>
      </c>
      <c r="F1800" s="1149">
        <v>1682</v>
      </c>
    </row>
    <row r="1801" spans="2:6" ht="12.95" customHeight="1" x14ac:dyDescent="0.2">
      <c r="B1801" s="1155" t="s">
        <v>2562</v>
      </c>
      <c r="C1801" s="1156">
        <v>0</v>
      </c>
      <c r="D1801" s="1156">
        <v>0</v>
      </c>
      <c r="E1801" s="1156">
        <v>1</v>
      </c>
      <c r="F1801" s="1157">
        <v>1</v>
      </c>
    </row>
    <row r="1802" spans="2:6" ht="12.95" customHeight="1" x14ac:dyDescent="0.2">
      <c r="B1802" s="1148" t="s">
        <v>2563</v>
      </c>
      <c r="C1802" s="1150">
        <v>571</v>
      </c>
      <c r="D1802" s="1150">
        <v>445</v>
      </c>
      <c r="E1802" s="1150">
        <v>65</v>
      </c>
      <c r="F1802" s="1149">
        <v>1081</v>
      </c>
    </row>
    <row r="1803" spans="2:6" ht="12.95" customHeight="1" x14ac:dyDescent="0.2">
      <c r="B1803" s="1155" t="s">
        <v>2564</v>
      </c>
      <c r="C1803" s="1156">
        <v>4127</v>
      </c>
      <c r="D1803" s="1156">
        <v>2843</v>
      </c>
      <c r="E1803" s="1156">
        <v>600</v>
      </c>
      <c r="F1803" s="1157">
        <v>7570</v>
      </c>
    </row>
    <row r="1804" spans="2:6" ht="12.95" customHeight="1" x14ac:dyDescent="0.2">
      <c r="B1804" s="1148" t="s">
        <v>2565</v>
      </c>
      <c r="C1804" s="1150">
        <v>118</v>
      </c>
      <c r="D1804" s="1150">
        <v>175</v>
      </c>
      <c r="E1804" s="1150">
        <v>33</v>
      </c>
      <c r="F1804" s="1149">
        <v>326</v>
      </c>
    </row>
    <row r="1805" spans="2:6" ht="12.95" customHeight="1" x14ac:dyDescent="0.2">
      <c r="B1805" s="1155" t="s">
        <v>2566</v>
      </c>
      <c r="C1805" s="1156">
        <v>181</v>
      </c>
      <c r="D1805" s="1156">
        <v>149</v>
      </c>
      <c r="E1805" s="1156">
        <v>21</v>
      </c>
      <c r="F1805" s="1157">
        <v>351</v>
      </c>
    </row>
    <row r="1806" spans="2:6" ht="12.95" customHeight="1" x14ac:dyDescent="0.2">
      <c r="B1806" s="1148" t="s">
        <v>2567</v>
      </c>
      <c r="C1806" s="1150">
        <v>325</v>
      </c>
      <c r="D1806" s="1150">
        <v>326</v>
      </c>
      <c r="E1806" s="1150">
        <v>51</v>
      </c>
      <c r="F1806" s="1149">
        <v>702</v>
      </c>
    </row>
    <row r="1807" spans="2:6" ht="12.95" customHeight="1" x14ac:dyDescent="0.2">
      <c r="B1807" s="1155" t="s">
        <v>2568</v>
      </c>
      <c r="C1807" s="1156">
        <v>231</v>
      </c>
      <c r="D1807" s="1156">
        <v>180</v>
      </c>
      <c r="E1807" s="1156">
        <v>41</v>
      </c>
      <c r="F1807" s="1157">
        <v>452</v>
      </c>
    </row>
    <row r="1808" spans="2:6" ht="12.95" customHeight="1" x14ac:dyDescent="0.2">
      <c r="B1808" s="1148" t="s">
        <v>2569</v>
      </c>
      <c r="C1808" s="1150">
        <v>248</v>
      </c>
      <c r="D1808" s="1150">
        <v>288</v>
      </c>
      <c r="E1808" s="1150">
        <v>55</v>
      </c>
      <c r="F1808" s="1149">
        <v>591</v>
      </c>
    </row>
    <row r="1809" spans="2:6" ht="12.95" customHeight="1" x14ac:dyDescent="0.2">
      <c r="B1809" s="1155" t="s">
        <v>2570</v>
      </c>
      <c r="C1809" s="1156">
        <v>303</v>
      </c>
      <c r="D1809" s="1156">
        <v>175</v>
      </c>
      <c r="E1809" s="1156">
        <v>36</v>
      </c>
      <c r="F1809" s="1157">
        <v>514</v>
      </c>
    </row>
    <row r="1810" spans="2:6" ht="12.95" customHeight="1" x14ac:dyDescent="0.2">
      <c r="B1810" s="1148" t="s">
        <v>2571</v>
      </c>
      <c r="C1810" s="1150">
        <v>164</v>
      </c>
      <c r="D1810" s="1150">
        <v>116</v>
      </c>
      <c r="E1810" s="1150">
        <v>24</v>
      </c>
      <c r="F1810" s="1149">
        <v>304</v>
      </c>
    </row>
    <row r="1811" spans="2:6" ht="12.95" customHeight="1" x14ac:dyDescent="0.2">
      <c r="B1811" s="1155" t="s">
        <v>2572</v>
      </c>
      <c r="C1811" s="1156">
        <v>713</v>
      </c>
      <c r="D1811" s="1156">
        <v>523</v>
      </c>
      <c r="E1811" s="1156">
        <v>94</v>
      </c>
      <c r="F1811" s="1157">
        <v>1330</v>
      </c>
    </row>
    <row r="1812" spans="2:6" ht="12.95" customHeight="1" x14ac:dyDescent="0.2">
      <c r="B1812" s="1148" t="s">
        <v>2573</v>
      </c>
      <c r="C1812" s="1150">
        <v>1757</v>
      </c>
      <c r="D1812" s="1150">
        <v>1598</v>
      </c>
      <c r="E1812" s="1150">
        <v>273</v>
      </c>
      <c r="F1812" s="1149">
        <v>3628</v>
      </c>
    </row>
    <row r="1813" spans="2:6" ht="12.95" customHeight="1" x14ac:dyDescent="0.2">
      <c r="B1813" s="1155" t="s">
        <v>2574</v>
      </c>
      <c r="C1813" s="1156">
        <v>138</v>
      </c>
      <c r="D1813" s="1156">
        <v>194</v>
      </c>
      <c r="E1813" s="1156">
        <v>26</v>
      </c>
      <c r="F1813" s="1157">
        <v>358</v>
      </c>
    </row>
    <row r="1814" spans="2:6" ht="12.95" customHeight="1" x14ac:dyDescent="0.2">
      <c r="B1814" s="1148" t="s">
        <v>2575</v>
      </c>
      <c r="C1814" s="1150">
        <v>109</v>
      </c>
      <c r="D1814" s="1150">
        <v>92</v>
      </c>
      <c r="E1814" s="1150">
        <v>14</v>
      </c>
      <c r="F1814" s="1149">
        <v>215</v>
      </c>
    </row>
    <row r="1815" spans="2:6" ht="12.95" customHeight="1" x14ac:dyDescent="0.2">
      <c r="B1815" s="1155" t="s">
        <v>2576</v>
      </c>
      <c r="C1815" s="1156">
        <v>589</v>
      </c>
      <c r="D1815" s="1156">
        <v>470</v>
      </c>
      <c r="E1815" s="1156">
        <v>84</v>
      </c>
      <c r="F1815" s="1157">
        <v>1143</v>
      </c>
    </row>
    <row r="1816" spans="2:6" ht="12.95" customHeight="1" x14ac:dyDescent="0.2">
      <c r="B1816" s="1148" t="s">
        <v>2577</v>
      </c>
      <c r="C1816" s="1150">
        <v>871</v>
      </c>
      <c r="D1816" s="1150">
        <v>828</v>
      </c>
      <c r="E1816" s="1150">
        <v>162</v>
      </c>
      <c r="F1816" s="1149">
        <v>1861</v>
      </c>
    </row>
    <row r="1817" spans="2:6" ht="12.95" customHeight="1" x14ac:dyDescent="0.2">
      <c r="B1817" s="1155" t="s">
        <v>2578</v>
      </c>
      <c r="C1817" s="1156">
        <v>307</v>
      </c>
      <c r="D1817" s="1156">
        <v>200</v>
      </c>
      <c r="E1817" s="1156">
        <v>30</v>
      </c>
      <c r="F1817" s="1157">
        <v>537</v>
      </c>
    </row>
    <row r="1818" spans="2:6" ht="12.95" customHeight="1" x14ac:dyDescent="0.2">
      <c r="B1818" s="1148" t="s">
        <v>2579</v>
      </c>
      <c r="C1818" s="1150">
        <v>257</v>
      </c>
      <c r="D1818" s="1150">
        <v>271</v>
      </c>
      <c r="E1818" s="1150">
        <v>59</v>
      </c>
      <c r="F1818" s="1149">
        <v>587</v>
      </c>
    </row>
    <row r="1819" spans="2:6" ht="12.95" customHeight="1" x14ac:dyDescent="0.2">
      <c r="B1819" s="1155" t="s">
        <v>2580</v>
      </c>
      <c r="C1819" s="1156">
        <v>825</v>
      </c>
      <c r="D1819" s="1156">
        <v>761</v>
      </c>
      <c r="E1819" s="1156">
        <v>139</v>
      </c>
      <c r="F1819" s="1157">
        <v>1725</v>
      </c>
    </row>
    <row r="1820" spans="2:6" ht="12.95" customHeight="1" x14ac:dyDescent="0.2">
      <c r="B1820" s="1148" t="s">
        <v>2581</v>
      </c>
      <c r="C1820" s="1150">
        <v>60</v>
      </c>
      <c r="D1820" s="1150">
        <v>22</v>
      </c>
      <c r="E1820" s="1150">
        <v>2</v>
      </c>
      <c r="F1820" s="1149">
        <v>84</v>
      </c>
    </row>
    <row r="1821" spans="2:6" ht="12.95" customHeight="1" x14ac:dyDescent="0.2">
      <c r="B1821" s="1155" t="s">
        <v>2582</v>
      </c>
      <c r="C1821" s="1156">
        <v>486</v>
      </c>
      <c r="D1821" s="1156">
        <v>404</v>
      </c>
      <c r="E1821" s="1156">
        <v>70</v>
      </c>
      <c r="F1821" s="1157">
        <v>960</v>
      </c>
    </row>
    <row r="1822" spans="2:6" ht="12.95" customHeight="1" x14ac:dyDescent="0.2">
      <c r="B1822" s="1148" t="s">
        <v>2583</v>
      </c>
      <c r="C1822" s="1150">
        <v>8</v>
      </c>
      <c r="D1822" s="1150">
        <v>3</v>
      </c>
      <c r="E1822" s="1150">
        <v>2</v>
      </c>
      <c r="F1822" s="1149">
        <v>13</v>
      </c>
    </row>
    <row r="1823" spans="2:6" ht="12.95" customHeight="1" x14ac:dyDescent="0.2">
      <c r="B1823" s="1155" t="s">
        <v>2584</v>
      </c>
      <c r="C1823" s="1156">
        <v>1409</v>
      </c>
      <c r="D1823" s="1156">
        <v>1630</v>
      </c>
      <c r="E1823" s="1156">
        <v>340</v>
      </c>
      <c r="F1823" s="1157">
        <v>3379</v>
      </c>
    </row>
    <row r="1824" spans="2:6" ht="12.95" customHeight="1" x14ac:dyDescent="0.2">
      <c r="B1824" s="1148" t="s">
        <v>2585</v>
      </c>
      <c r="C1824" s="1150">
        <v>571</v>
      </c>
      <c r="D1824" s="1150">
        <v>1048</v>
      </c>
      <c r="E1824" s="1150">
        <v>223</v>
      </c>
      <c r="F1824" s="1149">
        <v>1842</v>
      </c>
    </row>
    <row r="1825" spans="2:6" ht="12.95" customHeight="1" x14ac:dyDescent="0.2">
      <c r="B1825" s="1155" t="s">
        <v>2586</v>
      </c>
      <c r="C1825" s="1156">
        <v>192</v>
      </c>
      <c r="D1825" s="1156">
        <v>243</v>
      </c>
      <c r="E1825" s="1156">
        <v>49</v>
      </c>
      <c r="F1825" s="1157">
        <v>484</v>
      </c>
    </row>
    <row r="1826" spans="2:6" ht="12.95" customHeight="1" x14ac:dyDescent="0.2">
      <c r="B1826" s="1148" t="s">
        <v>2587</v>
      </c>
      <c r="C1826" s="1150">
        <v>493</v>
      </c>
      <c r="D1826" s="1150">
        <v>695</v>
      </c>
      <c r="E1826" s="1150">
        <v>103</v>
      </c>
      <c r="F1826" s="1149">
        <v>1291</v>
      </c>
    </row>
    <row r="1827" spans="2:6" ht="12.95" customHeight="1" x14ac:dyDescent="0.2">
      <c r="B1827" s="1155" t="s">
        <v>2588</v>
      </c>
      <c r="C1827" s="1156">
        <v>141</v>
      </c>
      <c r="D1827" s="1156">
        <v>296</v>
      </c>
      <c r="E1827" s="1156">
        <v>76</v>
      </c>
      <c r="F1827" s="1157">
        <v>513</v>
      </c>
    </row>
    <row r="1828" spans="2:6" ht="12.95" customHeight="1" x14ac:dyDescent="0.2">
      <c r="B1828" s="1148" t="s">
        <v>2589</v>
      </c>
      <c r="C1828" s="1150">
        <v>616</v>
      </c>
      <c r="D1828" s="1150">
        <v>612</v>
      </c>
      <c r="E1828" s="1150">
        <v>110</v>
      </c>
      <c r="F1828" s="1149">
        <v>1338</v>
      </c>
    </row>
    <row r="1829" spans="2:6" ht="12.95" customHeight="1" x14ac:dyDescent="0.2">
      <c r="B1829" s="1155" t="s">
        <v>2590</v>
      </c>
      <c r="C1829" s="1156">
        <v>433</v>
      </c>
      <c r="D1829" s="1156">
        <v>584</v>
      </c>
      <c r="E1829" s="1156">
        <v>96</v>
      </c>
      <c r="F1829" s="1157">
        <v>1113</v>
      </c>
    </row>
    <row r="1830" spans="2:6" ht="12.95" customHeight="1" x14ac:dyDescent="0.2">
      <c r="B1830" s="1148" t="s">
        <v>2591</v>
      </c>
      <c r="C1830" s="1150">
        <v>191</v>
      </c>
      <c r="D1830" s="1150">
        <v>133</v>
      </c>
      <c r="E1830" s="1150">
        <v>41</v>
      </c>
      <c r="F1830" s="1149">
        <v>365</v>
      </c>
    </row>
    <row r="1831" spans="2:6" ht="12.95" customHeight="1" x14ac:dyDescent="0.2">
      <c r="B1831" s="1155" t="s">
        <v>2592</v>
      </c>
      <c r="C1831" s="1156">
        <v>706</v>
      </c>
      <c r="D1831" s="1156">
        <v>371</v>
      </c>
      <c r="E1831" s="1156">
        <v>59</v>
      </c>
      <c r="F1831" s="1157">
        <v>1136</v>
      </c>
    </row>
    <row r="1832" spans="2:6" ht="12.95" customHeight="1" x14ac:dyDescent="0.2">
      <c r="B1832" s="1148" t="s">
        <v>2593</v>
      </c>
      <c r="C1832" s="1150">
        <v>30</v>
      </c>
      <c r="D1832" s="1150">
        <v>16</v>
      </c>
      <c r="E1832" s="1150">
        <v>3</v>
      </c>
      <c r="F1832" s="1149">
        <v>49</v>
      </c>
    </row>
    <row r="1833" spans="2:6" ht="12.95" customHeight="1" x14ac:dyDescent="0.2">
      <c r="B1833" s="1155" t="s">
        <v>2594</v>
      </c>
      <c r="C1833" s="1156">
        <v>1415</v>
      </c>
      <c r="D1833" s="1156">
        <v>1582</v>
      </c>
      <c r="E1833" s="1156">
        <v>290</v>
      </c>
      <c r="F1833" s="1157">
        <v>3287</v>
      </c>
    </row>
    <row r="1834" spans="2:6" ht="12.95" customHeight="1" x14ac:dyDescent="0.2">
      <c r="B1834" s="1148" t="s">
        <v>2595</v>
      </c>
      <c r="C1834" s="1150">
        <v>379</v>
      </c>
      <c r="D1834" s="1150">
        <v>467</v>
      </c>
      <c r="E1834" s="1150">
        <v>87</v>
      </c>
      <c r="F1834" s="1149">
        <v>933</v>
      </c>
    </row>
    <row r="1835" spans="2:6" ht="12.95" customHeight="1" x14ac:dyDescent="0.2">
      <c r="B1835" s="1155" t="s">
        <v>2596</v>
      </c>
      <c r="C1835" s="1156">
        <v>239</v>
      </c>
      <c r="D1835" s="1156">
        <v>204</v>
      </c>
      <c r="E1835" s="1156">
        <v>28</v>
      </c>
      <c r="F1835" s="1157">
        <v>471</v>
      </c>
    </row>
    <row r="1836" spans="2:6" ht="12.95" customHeight="1" x14ac:dyDescent="0.2">
      <c r="B1836" s="1148" t="s">
        <v>2597</v>
      </c>
      <c r="C1836" s="1150">
        <v>271</v>
      </c>
      <c r="D1836" s="1150">
        <v>154</v>
      </c>
      <c r="E1836" s="1150">
        <v>27</v>
      </c>
      <c r="F1836" s="1149">
        <v>452</v>
      </c>
    </row>
    <row r="1837" spans="2:6" ht="12.95" customHeight="1" x14ac:dyDescent="0.2">
      <c r="B1837" s="1155" t="s">
        <v>2598</v>
      </c>
      <c r="C1837" s="1156">
        <v>614</v>
      </c>
      <c r="D1837" s="1156">
        <v>414</v>
      </c>
      <c r="E1837" s="1156">
        <v>81</v>
      </c>
      <c r="F1837" s="1157">
        <v>1109</v>
      </c>
    </row>
    <row r="1838" spans="2:6" ht="12.95" customHeight="1" x14ac:dyDescent="0.2">
      <c r="B1838" s="1148" t="s">
        <v>2599</v>
      </c>
      <c r="C1838" s="1150">
        <v>394</v>
      </c>
      <c r="D1838" s="1150">
        <v>198</v>
      </c>
      <c r="E1838" s="1150">
        <v>32</v>
      </c>
      <c r="F1838" s="1149">
        <v>624</v>
      </c>
    </row>
    <row r="1839" spans="2:6" ht="12.95" customHeight="1" x14ac:dyDescent="0.2">
      <c r="B1839" s="1155" t="s">
        <v>2600</v>
      </c>
      <c r="C1839" s="1156">
        <v>325</v>
      </c>
      <c r="D1839" s="1156">
        <v>89</v>
      </c>
      <c r="E1839" s="1156">
        <v>25</v>
      </c>
      <c r="F1839" s="1157">
        <v>439</v>
      </c>
    </row>
    <row r="1840" spans="2:6" ht="12.95" customHeight="1" x14ac:dyDescent="0.2">
      <c r="B1840" s="1148" t="s">
        <v>2601</v>
      </c>
      <c r="C1840" s="1150">
        <v>32</v>
      </c>
      <c r="D1840" s="1150">
        <v>17</v>
      </c>
      <c r="E1840" s="1150">
        <v>2</v>
      </c>
      <c r="F1840" s="1149">
        <v>51</v>
      </c>
    </row>
    <row r="1841" spans="2:6" ht="12.95" customHeight="1" x14ac:dyDescent="0.2">
      <c r="B1841" s="1155" t="s">
        <v>2602</v>
      </c>
      <c r="C1841" s="1156">
        <v>29</v>
      </c>
      <c r="D1841" s="1156">
        <v>12</v>
      </c>
      <c r="E1841" s="1156">
        <v>3</v>
      </c>
      <c r="F1841" s="1157">
        <v>44</v>
      </c>
    </row>
    <row r="1842" spans="2:6" ht="12.95" customHeight="1" x14ac:dyDescent="0.2">
      <c r="B1842" s="1148" t="s">
        <v>2603</v>
      </c>
      <c r="C1842" s="1150">
        <v>4</v>
      </c>
      <c r="D1842" s="1150">
        <v>3</v>
      </c>
      <c r="E1842" s="1150">
        <v>1</v>
      </c>
      <c r="F1842" s="1149">
        <v>8</v>
      </c>
    </row>
    <row r="1843" spans="2:6" ht="12.95" customHeight="1" x14ac:dyDescent="0.2">
      <c r="B1843" s="1155" t="s">
        <v>2604</v>
      </c>
      <c r="C1843" s="1156">
        <v>71</v>
      </c>
      <c r="D1843" s="1156">
        <v>47</v>
      </c>
      <c r="E1843" s="1156">
        <v>9</v>
      </c>
      <c r="F1843" s="1157">
        <v>127</v>
      </c>
    </row>
    <row r="1844" spans="2:6" ht="12.95" customHeight="1" x14ac:dyDescent="0.2">
      <c r="B1844" s="1148" t="s">
        <v>2605</v>
      </c>
      <c r="C1844" s="1150">
        <v>1098</v>
      </c>
      <c r="D1844" s="1150">
        <v>1734</v>
      </c>
      <c r="E1844" s="1150">
        <v>153</v>
      </c>
      <c r="F1844" s="1149">
        <v>2985</v>
      </c>
    </row>
    <row r="1845" spans="2:6" ht="12.95" customHeight="1" x14ac:dyDescent="0.2">
      <c r="B1845" s="1155" t="s">
        <v>2606</v>
      </c>
      <c r="C1845" s="1156">
        <v>9</v>
      </c>
      <c r="D1845" s="1156">
        <v>2</v>
      </c>
      <c r="E1845" s="1156">
        <v>2</v>
      </c>
      <c r="F1845" s="1157">
        <v>13</v>
      </c>
    </row>
    <row r="1846" spans="2:6" ht="12.95" customHeight="1" x14ac:dyDescent="0.2">
      <c r="B1846" s="1148" t="s">
        <v>2607</v>
      </c>
      <c r="C1846" s="1150">
        <v>560</v>
      </c>
      <c r="D1846" s="1150">
        <v>271</v>
      </c>
      <c r="E1846" s="1150">
        <v>49</v>
      </c>
      <c r="F1846" s="1149">
        <v>880</v>
      </c>
    </row>
    <row r="1847" spans="2:6" ht="12.95" customHeight="1" x14ac:dyDescent="0.2">
      <c r="B1847" s="1155" t="s">
        <v>2608</v>
      </c>
      <c r="C1847" s="1156">
        <v>57</v>
      </c>
      <c r="D1847" s="1156">
        <v>25</v>
      </c>
      <c r="E1847" s="1156">
        <v>6</v>
      </c>
      <c r="F1847" s="1157">
        <v>88</v>
      </c>
    </row>
    <row r="1848" spans="2:6" ht="12.95" customHeight="1" x14ac:dyDescent="0.2">
      <c r="B1848" s="1148" t="s">
        <v>2609</v>
      </c>
      <c r="C1848" s="1150">
        <v>59</v>
      </c>
      <c r="D1848" s="1150">
        <v>14</v>
      </c>
      <c r="E1848" s="1150">
        <v>12</v>
      </c>
      <c r="F1848" s="1149">
        <v>85</v>
      </c>
    </row>
    <row r="1849" spans="2:6" ht="12.95" customHeight="1" x14ac:dyDescent="0.2">
      <c r="B1849" s="1155" t="s">
        <v>2610</v>
      </c>
      <c r="C1849" s="1156">
        <v>21</v>
      </c>
      <c r="D1849" s="1156">
        <v>17</v>
      </c>
      <c r="E1849" s="1156">
        <v>4</v>
      </c>
      <c r="F1849" s="1157">
        <v>42</v>
      </c>
    </row>
    <row r="1850" spans="2:6" ht="12.95" customHeight="1" x14ac:dyDescent="0.2">
      <c r="B1850" s="1148" t="s">
        <v>2611</v>
      </c>
      <c r="C1850" s="1150">
        <v>29</v>
      </c>
      <c r="D1850" s="1150">
        <v>4</v>
      </c>
      <c r="E1850" s="1150">
        <v>1</v>
      </c>
      <c r="F1850" s="1149">
        <v>34</v>
      </c>
    </row>
    <row r="1851" spans="2:6" ht="12.95" customHeight="1" x14ac:dyDescent="0.2">
      <c r="B1851" s="1155" t="s">
        <v>2612</v>
      </c>
      <c r="C1851" s="1156">
        <v>30</v>
      </c>
      <c r="D1851" s="1156">
        <v>7</v>
      </c>
      <c r="E1851" s="1156">
        <v>5</v>
      </c>
      <c r="F1851" s="1157">
        <v>42</v>
      </c>
    </row>
    <row r="1852" spans="2:6" ht="12.95" customHeight="1" x14ac:dyDescent="0.2">
      <c r="B1852" s="1148" t="s">
        <v>2613</v>
      </c>
      <c r="C1852" s="1150">
        <v>95</v>
      </c>
      <c r="D1852" s="1150">
        <v>42</v>
      </c>
      <c r="E1852" s="1150">
        <v>5</v>
      </c>
      <c r="F1852" s="1149">
        <v>142</v>
      </c>
    </row>
    <row r="1853" spans="2:6" ht="12.95" customHeight="1" x14ac:dyDescent="0.2">
      <c r="B1853" s="1155" t="s">
        <v>2614</v>
      </c>
      <c r="C1853" s="1156">
        <v>113</v>
      </c>
      <c r="D1853" s="1156">
        <v>46</v>
      </c>
      <c r="E1853" s="1156">
        <v>13</v>
      </c>
      <c r="F1853" s="1157">
        <v>172</v>
      </c>
    </row>
    <row r="1854" spans="2:6" ht="12.95" customHeight="1" x14ac:dyDescent="0.2">
      <c r="B1854" s="1148" t="s">
        <v>2615</v>
      </c>
      <c r="C1854" s="1150">
        <v>35</v>
      </c>
      <c r="D1854" s="1150">
        <v>12</v>
      </c>
      <c r="E1854" s="1150">
        <v>1</v>
      </c>
      <c r="F1854" s="1149">
        <v>48</v>
      </c>
    </row>
    <row r="1855" spans="2:6" ht="12.95" customHeight="1" x14ac:dyDescent="0.2">
      <c r="B1855" s="1155" t="s">
        <v>2616</v>
      </c>
      <c r="C1855" s="1156">
        <v>65</v>
      </c>
      <c r="D1855" s="1156">
        <v>87</v>
      </c>
      <c r="E1855" s="1156">
        <v>11</v>
      </c>
      <c r="F1855" s="1157">
        <v>163</v>
      </c>
    </row>
    <row r="1856" spans="2:6" ht="12.95" customHeight="1" x14ac:dyDescent="0.2">
      <c r="B1856" s="1148" t="s">
        <v>2617</v>
      </c>
      <c r="C1856" s="1150">
        <v>74</v>
      </c>
      <c r="D1856" s="1150">
        <v>68</v>
      </c>
      <c r="E1856" s="1150">
        <v>19</v>
      </c>
      <c r="F1856" s="1149">
        <v>161</v>
      </c>
    </row>
    <row r="1857" spans="2:6" ht="12.95" customHeight="1" x14ac:dyDescent="0.2">
      <c r="B1857" s="1155" t="s">
        <v>2618</v>
      </c>
      <c r="C1857" s="1156">
        <v>45</v>
      </c>
      <c r="D1857" s="1156">
        <v>50</v>
      </c>
      <c r="E1857" s="1156">
        <v>16</v>
      </c>
      <c r="F1857" s="1157">
        <v>111</v>
      </c>
    </row>
    <row r="1858" spans="2:6" ht="12.95" customHeight="1" x14ac:dyDescent="0.2">
      <c r="B1858" s="1148" t="s">
        <v>2619</v>
      </c>
      <c r="C1858" s="1150">
        <v>637</v>
      </c>
      <c r="D1858" s="1150">
        <v>555</v>
      </c>
      <c r="E1858" s="1150">
        <v>89</v>
      </c>
      <c r="F1858" s="1149">
        <v>1281</v>
      </c>
    </row>
    <row r="1859" spans="2:6" ht="12.95" customHeight="1" x14ac:dyDescent="0.2">
      <c r="B1859" s="1155" t="s">
        <v>2620</v>
      </c>
      <c r="C1859" s="1156">
        <v>1232</v>
      </c>
      <c r="D1859" s="1156">
        <v>1139</v>
      </c>
      <c r="E1859" s="1156">
        <v>164</v>
      </c>
      <c r="F1859" s="1157">
        <v>2535</v>
      </c>
    </row>
    <row r="1860" spans="2:6" ht="12.95" customHeight="1" x14ac:dyDescent="0.2">
      <c r="B1860" s="1148" t="s">
        <v>2621</v>
      </c>
      <c r="C1860" s="1150">
        <v>163</v>
      </c>
      <c r="D1860" s="1150">
        <v>67</v>
      </c>
      <c r="E1860" s="1150">
        <v>11</v>
      </c>
      <c r="F1860" s="1149">
        <v>241</v>
      </c>
    </row>
    <row r="1861" spans="2:6" ht="12.95" customHeight="1" x14ac:dyDescent="0.2">
      <c r="B1861" s="1155" t="s">
        <v>2622</v>
      </c>
      <c r="C1861" s="1156">
        <v>456</v>
      </c>
      <c r="D1861" s="1156">
        <v>615</v>
      </c>
      <c r="E1861" s="1156">
        <v>45</v>
      </c>
      <c r="F1861" s="1157">
        <v>1116</v>
      </c>
    </row>
    <row r="1862" spans="2:6" ht="12.95" customHeight="1" x14ac:dyDescent="0.2">
      <c r="B1862" s="1148" t="s">
        <v>2623</v>
      </c>
      <c r="C1862" s="1150">
        <v>364</v>
      </c>
      <c r="D1862" s="1150">
        <v>538</v>
      </c>
      <c r="E1862" s="1150">
        <v>57</v>
      </c>
      <c r="F1862" s="1149">
        <v>959</v>
      </c>
    </row>
    <row r="1863" spans="2:6" ht="12.95" customHeight="1" x14ac:dyDescent="0.2">
      <c r="B1863" s="1155" t="s">
        <v>2624</v>
      </c>
      <c r="C1863" s="1156">
        <v>198</v>
      </c>
      <c r="D1863" s="1156">
        <v>184</v>
      </c>
      <c r="E1863" s="1156">
        <v>19</v>
      </c>
      <c r="F1863" s="1157">
        <v>401</v>
      </c>
    </row>
    <row r="1864" spans="2:6" ht="12.95" customHeight="1" x14ac:dyDescent="0.2">
      <c r="B1864" s="1148" t="s">
        <v>2625</v>
      </c>
      <c r="C1864" s="1150">
        <v>371</v>
      </c>
      <c r="D1864" s="1150">
        <v>362</v>
      </c>
      <c r="E1864" s="1150">
        <v>39</v>
      </c>
      <c r="F1864" s="1149">
        <v>772</v>
      </c>
    </row>
    <row r="1865" spans="2:6" ht="12.95" customHeight="1" x14ac:dyDescent="0.2">
      <c r="B1865" s="1155" t="s">
        <v>2626</v>
      </c>
      <c r="C1865" s="1156">
        <v>255</v>
      </c>
      <c r="D1865" s="1156">
        <v>368</v>
      </c>
      <c r="E1865" s="1156">
        <v>24</v>
      </c>
      <c r="F1865" s="1157">
        <v>647</v>
      </c>
    </row>
    <row r="1866" spans="2:6" ht="12.95" customHeight="1" x14ac:dyDescent="0.2">
      <c r="B1866" s="1148" t="s">
        <v>2627</v>
      </c>
      <c r="C1866" s="1150">
        <v>2</v>
      </c>
      <c r="D1866" s="1150">
        <v>0</v>
      </c>
      <c r="E1866" s="1150">
        <v>0</v>
      </c>
      <c r="F1866" s="1149">
        <v>2</v>
      </c>
    </row>
    <row r="1867" spans="2:6" ht="12.95" customHeight="1" x14ac:dyDescent="0.2">
      <c r="B1867" s="1155" t="s">
        <v>2628</v>
      </c>
      <c r="C1867" s="1156">
        <v>73</v>
      </c>
      <c r="D1867" s="1156">
        <v>2</v>
      </c>
      <c r="E1867" s="1156">
        <v>32</v>
      </c>
      <c r="F1867" s="1157">
        <v>107</v>
      </c>
    </row>
    <row r="1868" spans="2:6" ht="12.95" customHeight="1" x14ac:dyDescent="0.2">
      <c r="B1868" s="1148" t="s">
        <v>2629</v>
      </c>
      <c r="C1868" s="1150">
        <v>8193</v>
      </c>
      <c r="D1868" s="1150">
        <v>11328</v>
      </c>
      <c r="E1868" s="1150">
        <v>2031</v>
      </c>
      <c r="F1868" s="1149">
        <v>21552</v>
      </c>
    </row>
    <row r="1869" spans="2:6" ht="12.95" customHeight="1" x14ac:dyDescent="0.2">
      <c r="B1869" s="1155" t="s">
        <v>2630</v>
      </c>
      <c r="C1869" s="1156">
        <v>6257</v>
      </c>
      <c r="D1869" s="1156">
        <v>5747</v>
      </c>
      <c r="E1869" s="1156">
        <v>1247</v>
      </c>
      <c r="F1869" s="1157">
        <v>13251</v>
      </c>
    </row>
    <row r="1870" spans="2:6" ht="12.95" customHeight="1" x14ac:dyDescent="0.2">
      <c r="B1870" s="1148" t="s">
        <v>2631</v>
      </c>
      <c r="C1870" s="1150">
        <v>7436</v>
      </c>
      <c r="D1870" s="1150">
        <v>9911</v>
      </c>
      <c r="E1870" s="1150">
        <v>1432</v>
      </c>
      <c r="F1870" s="1149">
        <v>18779</v>
      </c>
    </row>
    <row r="1871" spans="2:6" ht="12.95" customHeight="1" x14ac:dyDescent="0.2">
      <c r="B1871" s="1155" t="s">
        <v>2632</v>
      </c>
      <c r="C1871" s="1156">
        <v>11089</v>
      </c>
      <c r="D1871" s="1156">
        <v>15690</v>
      </c>
      <c r="E1871" s="1156">
        <v>1808</v>
      </c>
      <c r="F1871" s="1157">
        <v>28587</v>
      </c>
    </row>
    <row r="1872" spans="2:6" ht="12.95" customHeight="1" x14ac:dyDescent="0.2">
      <c r="B1872" s="1148" t="s">
        <v>2633</v>
      </c>
      <c r="C1872" s="1150">
        <v>13868</v>
      </c>
      <c r="D1872" s="1150">
        <v>19321</v>
      </c>
      <c r="E1872" s="1150">
        <v>2668</v>
      </c>
      <c r="F1872" s="1149">
        <v>35857</v>
      </c>
    </row>
    <row r="1873" spans="2:6" ht="12.95" customHeight="1" x14ac:dyDescent="0.2">
      <c r="B1873" s="1155" t="s">
        <v>2634</v>
      </c>
      <c r="C1873" s="1156">
        <v>2</v>
      </c>
      <c r="D1873" s="1156">
        <v>4</v>
      </c>
      <c r="E1873" s="1156">
        <v>0</v>
      </c>
      <c r="F1873" s="1157">
        <v>6</v>
      </c>
    </row>
    <row r="1874" spans="2:6" ht="12.95" customHeight="1" x14ac:dyDescent="0.2">
      <c r="B1874" s="1148" t="s">
        <v>2635</v>
      </c>
      <c r="C1874" s="1150">
        <v>5</v>
      </c>
      <c r="D1874" s="1150">
        <v>2</v>
      </c>
      <c r="E1874" s="1150">
        <v>7</v>
      </c>
      <c r="F1874" s="1149">
        <v>14</v>
      </c>
    </row>
    <row r="1875" spans="2:6" ht="12.95" customHeight="1" x14ac:dyDescent="0.2">
      <c r="B1875" s="1155" t="s">
        <v>2636</v>
      </c>
      <c r="C1875" s="1156">
        <v>10</v>
      </c>
      <c r="D1875" s="1156">
        <v>49</v>
      </c>
      <c r="E1875" s="1156">
        <v>6</v>
      </c>
      <c r="F1875" s="1157">
        <v>65</v>
      </c>
    </row>
    <row r="1876" spans="2:6" ht="12.95" customHeight="1" x14ac:dyDescent="0.2">
      <c r="B1876" s="1148" t="s">
        <v>12558</v>
      </c>
      <c r="C1876" s="1150">
        <v>0</v>
      </c>
      <c r="D1876" s="1150">
        <v>0</v>
      </c>
      <c r="E1876" s="1150">
        <v>1</v>
      </c>
      <c r="F1876" s="1149">
        <v>1</v>
      </c>
    </row>
    <row r="1877" spans="2:6" ht="12.95" customHeight="1" x14ac:dyDescent="0.2">
      <c r="B1877" s="1155" t="s">
        <v>2637</v>
      </c>
      <c r="C1877" s="1156">
        <v>3435</v>
      </c>
      <c r="D1877" s="1156">
        <v>9276</v>
      </c>
      <c r="E1877" s="1156">
        <v>1501</v>
      </c>
      <c r="F1877" s="1157">
        <v>14212</v>
      </c>
    </row>
    <row r="1878" spans="2:6" ht="12.95" customHeight="1" x14ac:dyDescent="0.2">
      <c r="B1878" s="1148" t="s">
        <v>12559</v>
      </c>
      <c r="C1878" s="1150">
        <v>1</v>
      </c>
      <c r="D1878" s="1150">
        <v>0</v>
      </c>
      <c r="E1878" s="1150">
        <v>0</v>
      </c>
      <c r="F1878" s="1149">
        <v>1</v>
      </c>
    </row>
    <row r="1879" spans="2:6" ht="12.95" customHeight="1" x14ac:dyDescent="0.2">
      <c r="B1879" s="1155" t="s">
        <v>2638</v>
      </c>
      <c r="C1879" s="1156">
        <v>146</v>
      </c>
      <c r="D1879" s="1156">
        <v>509</v>
      </c>
      <c r="E1879" s="1156">
        <v>104</v>
      </c>
      <c r="F1879" s="1157">
        <v>759</v>
      </c>
    </row>
    <row r="1880" spans="2:6" ht="12.95" customHeight="1" x14ac:dyDescent="0.2">
      <c r="B1880" s="1148" t="s">
        <v>2639</v>
      </c>
      <c r="C1880" s="1150">
        <v>591</v>
      </c>
      <c r="D1880" s="1150">
        <v>1736</v>
      </c>
      <c r="E1880" s="1150">
        <v>211</v>
      </c>
      <c r="F1880" s="1149">
        <v>2538</v>
      </c>
    </row>
    <row r="1881" spans="2:6" ht="12.95" customHeight="1" x14ac:dyDescent="0.2">
      <c r="B1881" s="1155" t="s">
        <v>2640</v>
      </c>
      <c r="C1881" s="1156">
        <v>862</v>
      </c>
      <c r="D1881" s="1156">
        <v>1901</v>
      </c>
      <c r="E1881" s="1156">
        <v>241</v>
      </c>
      <c r="F1881" s="1157">
        <v>3004</v>
      </c>
    </row>
    <row r="1882" spans="2:6" ht="12.95" customHeight="1" x14ac:dyDescent="0.2">
      <c r="B1882" s="1148" t="s">
        <v>2641</v>
      </c>
      <c r="C1882" s="1150">
        <v>13</v>
      </c>
      <c r="D1882" s="1150">
        <v>16</v>
      </c>
      <c r="E1882" s="1150">
        <v>1</v>
      </c>
      <c r="F1882" s="1149">
        <v>30</v>
      </c>
    </row>
    <row r="1883" spans="2:6" ht="12.95" customHeight="1" x14ac:dyDescent="0.2">
      <c r="B1883" s="1155" t="s">
        <v>2642</v>
      </c>
      <c r="C1883" s="1156">
        <v>202</v>
      </c>
      <c r="D1883" s="1156">
        <v>385</v>
      </c>
      <c r="E1883" s="1156">
        <v>34</v>
      </c>
      <c r="F1883" s="1157">
        <v>621</v>
      </c>
    </row>
    <row r="1884" spans="2:6" ht="12.95" customHeight="1" x14ac:dyDescent="0.2">
      <c r="B1884" s="1148" t="s">
        <v>2643</v>
      </c>
      <c r="C1884" s="1150">
        <v>392</v>
      </c>
      <c r="D1884" s="1150">
        <v>1208</v>
      </c>
      <c r="E1884" s="1150">
        <v>107</v>
      </c>
      <c r="F1884" s="1149">
        <v>1707</v>
      </c>
    </row>
    <row r="1885" spans="2:6" ht="12.95" customHeight="1" x14ac:dyDescent="0.2">
      <c r="B1885" s="1155" t="s">
        <v>2644</v>
      </c>
      <c r="C1885" s="1156">
        <v>56</v>
      </c>
      <c r="D1885" s="1156">
        <v>164</v>
      </c>
      <c r="E1885" s="1156">
        <v>22</v>
      </c>
      <c r="F1885" s="1157">
        <v>242</v>
      </c>
    </row>
    <row r="1886" spans="2:6" ht="12.95" customHeight="1" x14ac:dyDescent="0.2">
      <c r="B1886" s="1148" t="s">
        <v>2645</v>
      </c>
      <c r="C1886" s="1150">
        <v>567</v>
      </c>
      <c r="D1886" s="1150">
        <v>1564</v>
      </c>
      <c r="E1886" s="1150">
        <v>164</v>
      </c>
      <c r="F1886" s="1149">
        <v>2295</v>
      </c>
    </row>
    <row r="1887" spans="2:6" ht="12.95" customHeight="1" x14ac:dyDescent="0.2">
      <c r="B1887" s="1155" t="s">
        <v>2646</v>
      </c>
      <c r="C1887" s="1156">
        <v>329</v>
      </c>
      <c r="D1887" s="1156">
        <v>799</v>
      </c>
      <c r="E1887" s="1156">
        <v>103</v>
      </c>
      <c r="F1887" s="1157">
        <v>1231</v>
      </c>
    </row>
    <row r="1888" spans="2:6" ht="12.95" customHeight="1" x14ac:dyDescent="0.2">
      <c r="B1888" s="1148" t="s">
        <v>2647</v>
      </c>
      <c r="C1888" s="1150">
        <v>274</v>
      </c>
      <c r="D1888" s="1150">
        <v>971</v>
      </c>
      <c r="E1888" s="1150">
        <v>175</v>
      </c>
      <c r="F1888" s="1149">
        <v>1420</v>
      </c>
    </row>
    <row r="1889" spans="2:6" ht="12.95" customHeight="1" x14ac:dyDescent="0.2">
      <c r="B1889" s="1155" t="s">
        <v>2648</v>
      </c>
      <c r="C1889" s="1156">
        <v>102</v>
      </c>
      <c r="D1889" s="1156">
        <v>202</v>
      </c>
      <c r="E1889" s="1156">
        <v>16</v>
      </c>
      <c r="F1889" s="1157">
        <v>320</v>
      </c>
    </row>
    <row r="1890" spans="2:6" ht="12.95" customHeight="1" x14ac:dyDescent="0.2">
      <c r="B1890" s="1148" t="s">
        <v>2649</v>
      </c>
      <c r="C1890" s="1150">
        <v>495</v>
      </c>
      <c r="D1890" s="1150">
        <v>1648</v>
      </c>
      <c r="E1890" s="1150">
        <v>147</v>
      </c>
      <c r="F1890" s="1149">
        <v>2290</v>
      </c>
    </row>
    <row r="1891" spans="2:6" ht="12.95" customHeight="1" x14ac:dyDescent="0.2">
      <c r="B1891" s="1155" t="s">
        <v>2650</v>
      </c>
      <c r="C1891" s="1156">
        <v>373</v>
      </c>
      <c r="D1891" s="1156">
        <v>737</v>
      </c>
      <c r="E1891" s="1156">
        <v>74</v>
      </c>
      <c r="F1891" s="1157">
        <v>1184</v>
      </c>
    </row>
    <row r="1892" spans="2:6" ht="12.95" customHeight="1" x14ac:dyDescent="0.2">
      <c r="B1892" s="1148" t="s">
        <v>2651</v>
      </c>
      <c r="C1892" s="1150">
        <v>744</v>
      </c>
      <c r="D1892" s="1150">
        <v>1571</v>
      </c>
      <c r="E1892" s="1150">
        <v>182</v>
      </c>
      <c r="F1892" s="1149">
        <v>2497</v>
      </c>
    </row>
    <row r="1893" spans="2:6" ht="12.95" customHeight="1" x14ac:dyDescent="0.2">
      <c r="B1893" s="1155" t="s">
        <v>2652</v>
      </c>
      <c r="C1893" s="1156">
        <v>601</v>
      </c>
      <c r="D1893" s="1156">
        <v>2054</v>
      </c>
      <c r="E1893" s="1156">
        <v>256</v>
      </c>
      <c r="F1893" s="1157">
        <v>2911</v>
      </c>
    </row>
    <row r="1894" spans="2:6" ht="12.95" customHeight="1" x14ac:dyDescent="0.2">
      <c r="B1894" s="1148" t="s">
        <v>2653</v>
      </c>
      <c r="C1894" s="1150">
        <v>311</v>
      </c>
      <c r="D1894" s="1150">
        <v>909</v>
      </c>
      <c r="E1894" s="1150">
        <v>87</v>
      </c>
      <c r="F1894" s="1149">
        <v>1307</v>
      </c>
    </row>
    <row r="1895" spans="2:6" ht="12.95" customHeight="1" x14ac:dyDescent="0.2">
      <c r="B1895" s="1155" t="s">
        <v>2654</v>
      </c>
      <c r="C1895" s="1156">
        <v>88</v>
      </c>
      <c r="D1895" s="1156">
        <v>115</v>
      </c>
      <c r="E1895" s="1156">
        <v>24</v>
      </c>
      <c r="F1895" s="1157">
        <v>227</v>
      </c>
    </row>
    <row r="1896" spans="2:6" ht="12.95" customHeight="1" x14ac:dyDescent="0.2">
      <c r="B1896" s="1148" t="s">
        <v>2655</v>
      </c>
      <c r="C1896" s="1150">
        <v>306</v>
      </c>
      <c r="D1896" s="1150">
        <v>437</v>
      </c>
      <c r="E1896" s="1150">
        <v>56</v>
      </c>
      <c r="F1896" s="1149">
        <v>799</v>
      </c>
    </row>
    <row r="1897" spans="2:6" ht="12.95" customHeight="1" x14ac:dyDescent="0.2">
      <c r="B1897" s="1155" t="s">
        <v>2656</v>
      </c>
      <c r="C1897" s="1156">
        <v>176</v>
      </c>
      <c r="D1897" s="1156">
        <v>478</v>
      </c>
      <c r="E1897" s="1156">
        <v>45</v>
      </c>
      <c r="F1897" s="1157">
        <v>699</v>
      </c>
    </row>
    <row r="1898" spans="2:6" ht="12.95" customHeight="1" x14ac:dyDescent="0.2">
      <c r="B1898" s="1148" t="s">
        <v>2657</v>
      </c>
      <c r="C1898" s="1150">
        <v>796</v>
      </c>
      <c r="D1898" s="1150">
        <v>1464</v>
      </c>
      <c r="E1898" s="1150">
        <v>183</v>
      </c>
      <c r="F1898" s="1149">
        <v>2443</v>
      </c>
    </row>
    <row r="1899" spans="2:6" ht="12.95" customHeight="1" x14ac:dyDescent="0.2">
      <c r="B1899" s="1155" t="s">
        <v>2658</v>
      </c>
      <c r="C1899" s="1156">
        <v>380</v>
      </c>
      <c r="D1899" s="1156">
        <v>834</v>
      </c>
      <c r="E1899" s="1156">
        <v>105</v>
      </c>
      <c r="F1899" s="1157">
        <v>1319</v>
      </c>
    </row>
    <row r="1900" spans="2:6" ht="12.95" customHeight="1" x14ac:dyDescent="0.2">
      <c r="B1900" s="1148" t="s">
        <v>2659</v>
      </c>
      <c r="C1900" s="1150">
        <v>801</v>
      </c>
      <c r="D1900" s="1150">
        <v>1688</v>
      </c>
      <c r="E1900" s="1150">
        <v>125</v>
      </c>
      <c r="F1900" s="1149">
        <v>2614</v>
      </c>
    </row>
    <row r="1901" spans="2:6" ht="12.95" customHeight="1" x14ac:dyDescent="0.2">
      <c r="B1901" s="1155" t="s">
        <v>2660</v>
      </c>
      <c r="C1901" s="1156">
        <v>556</v>
      </c>
      <c r="D1901" s="1156">
        <v>1511</v>
      </c>
      <c r="E1901" s="1156">
        <v>143</v>
      </c>
      <c r="F1901" s="1157">
        <v>2210</v>
      </c>
    </row>
    <row r="1902" spans="2:6" ht="12.95" customHeight="1" x14ac:dyDescent="0.2">
      <c r="B1902" s="1148" t="s">
        <v>2661</v>
      </c>
      <c r="C1902" s="1150">
        <v>265</v>
      </c>
      <c r="D1902" s="1150">
        <v>452</v>
      </c>
      <c r="E1902" s="1150">
        <v>33</v>
      </c>
      <c r="F1902" s="1149">
        <v>750</v>
      </c>
    </row>
    <row r="1903" spans="2:6" ht="12.95" customHeight="1" x14ac:dyDescent="0.2">
      <c r="B1903" s="1155" t="s">
        <v>2662</v>
      </c>
      <c r="C1903" s="1156">
        <v>331</v>
      </c>
      <c r="D1903" s="1156">
        <v>553</v>
      </c>
      <c r="E1903" s="1156">
        <v>49</v>
      </c>
      <c r="F1903" s="1157">
        <v>933</v>
      </c>
    </row>
    <row r="1904" spans="2:6" ht="12.95" customHeight="1" x14ac:dyDescent="0.2">
      <c r="B1904" s="1148" t="s">
        <v>2663</v>
      </c>
      <c r="C1904" s="1150">
        <v>45</v>
      </c>
      <c r="D1904" s="1150">
        <v>229</v>
      </c>
      <c r="E1904" s="1150">
        <v>13</v>
      </c>
      <c r="F1904" s="1149">
        <v>287</v>
      </c>
    </row>
    <row r="1905" spans="2:6" ht="12.95" customHeight="1" x14ac:dyDescent="0.2">
      <c r="B1905" s="1155" t="s">
        <v>2664</v>
      </c>
      <c r="C1905" s="1156">
        <v>180</v>
      </c>
      <c r="D1905" s="1156">
        <v>465</v>
      </c>
      <c r="E1905" s="1156">
        <v>44</v>
      </c>
      <c r="F1905" s="1157">
        <v>689</v>
      </c>
    </row>
    <row r="1906" spans="2:6" ht="12.95" customHeight="1" x14ac:dyDescent="0.2">
      <c r="B1906" s="1148" t="s">
        <v>2665</v>
      </c>
      <c r="C1906" s="1150">
        <v>291</v>
      </c>
      <c r="D1906" s="1150">
        <v>514</v>
      </c>
      <c r="E1906" s="1150">
        <v>41</v>
      </c>
      <c r="F1906" s="1149">
        <v>846</v>
      </c>
    </row>
    <row r="1907" spans="2:6" ht="12.95" customHeight="1" x14ac:dyDescent="0.2">
      <c r="B1907" s="1155" t="s">
        <v>2666</v>
      </c>
      <c r="C1907" s="1156">
        <v>62</v>
      </c>
      <c r="D1907" s="1156">
        <v>170</v>
      </c>
      <c r="E1907" s="1156">
        <v>12</v>
      </c>
      <c r="F1907" s="1157">
        <v>244</v>
      </c>
    </row>
    <row r="1908" spans="2:6" ht="12.95" customHeight="1" x14ac:dyDescent="0.2">
      <c r="B1908" s="1148" t="s">
        <v>2667</v>
      </c>
      <c r="C1908" s="1150">
        <v>386</v>
      </c>
      <c r="D1908" s="1150">
        <v>922</v>
      </c>
      <c r="E1908" s="1150">
        <v>78</v>
      </c>
      <c r="F1908" s="1149">
        <v>1386</v>
      </c>
    </row>
    <row r="1909" spans="2:6" ht="12.95" customHeight="1" x14ac:dyDescent="0.2">
      <c r="B1909" s="1155" t="s">
        <v>2668</v>
      </c>
      <c r="C1909" s="1156">
        <v>1777</v>
      </c>
      <c r="D1909" s="1156">
        <v>3620</v>
      </c>
      <c r="E1909" s="1156">
        <v>464</v>
      </c>
      <c r="F1909" s="1157">
        <v>5861</v>
      </c>
    </row>
    <row r="1910" spans="2:6" ht="12.95" customHeight="1" x14ac:dyDescent="0.2">
      <c r="B1910" s="1148" t="s">
        <v>2669</v>
      </c>
      <c r="C1910" s="1150">
        <v>134</v>
      </c>
      <c r="D1910" s="1150">
        <v>214</v>
      </c>
      <c r="E1910" s="1150">
        <v>41</v>
      </c>
      <c r="F1910" s="1149">
        <v>389</v>
      </c>
    </row>
    <row r="1911" spans="2:6" ht="12.95" customHeight="1" x14ac:dyDescent="0.2">
      <c r="B1911" s="1155" t="s">
        <v>2670</v>
      </c>
      <c r="C1911" s="1156">
        <v>305</v>
      </c>
      <c r="D1911" s="1156">
        <v>266</v>
      </c>
      <c r="E1911" s="1156">
        <v>42</v>
      </c>
      <c r="F1911" s="1157">
        <v>613</v>
      </c>
    </row>
    <row r="1912" spans="2:6" ht="12.95" customHeight="1" x14ac:dyDescent="0.2">
      <c r="B1912" s="1148" t="s">
        <v>2671</v>
      </c>
      <c r="C1912" s="1150">
        <v>457</v>
      </c>
      <c r="D1912" s="1150">
        <v>572</v>
      </c>
      <c r="E1912" s="1150">
        <v>53</v>
      </c>
      <c r="F1912" s="1149">
        <v>1082</v>
      </c>
    </row>
    <row r="1913" spans="2:6" ht="12.95" customHeight="1" x14ac:dyDescent="0.2">
      <c r="B1913" s="1155" t="s">
        <v>2672</v>
      </c>
      <c r="C1913" s="1156">
        <v>394</v>
      </c>
      <c r="D1913" s="1156">
        <v>742</v>
      </c>
      <c r="E1913" s="1156">
        <v>108</v>
      </c>
      <c r="F1913" s="1157">
        <v>1244</v>
      </c>
    </row>
    <row r="1914" spans="2:6" ht="12.95" customHeight="1" x14ac:dyDescent="0.2">
      <c r="B1914" s="1148" t="s">
        <v>2673</v>
      </c>
      <c r="C1914" s="1150">
        <v>2060</v>
      </c>
      <c r="D1914" s="1150">
        <v>3911</v>
      </c>
      <c r="E1914" s="1150">
        <v>453</v>
      </c>
      <c r="F1914" s="1149">
        <v>6424</v>
      </c>
    </row>
    <row r="1915" spans="2:6" ht="12.95" customHeight="1" x14ac:dyDescent="0.2">
      <c r="B1915" s="1155" t="s">
        <v>2674</v>
      </c>
      <c r="C1915" s="1156">
        <v>98</v>
      </c>
      <c r="D1915" s="1156">
        <v>191</v>
      </c>
      <c r="E1915" s="1156">
        <v>20</v>
      </c>
      <c r="F1915" s="1157">
        <v>309</v>
      </c>
    </row>
    <row r="1916" spans="2:6" ht="12.95" customHeight="1" x14ac:dyDescent="0.2">
      <c r="B1916" s="1148" t="s">
        <v>2675</v>
      </c>
      <c r="C1916" s="1150">
        <v>27</v>
      </c>
      <c r="D1916" s="1150">
        <v>97</v>
      </c>
      <c r="E1916" s="1150">
        <v>10</v>
      </c>
      <c r="F1916" s="1149">
        <v>134</v>
      </c>
    </row>
    <row r="1917" spans="2:6" ht="12.95" customHeight="1" x14ac:dyDescent="0.2">
      <c r="B1917" s="1155" t="s">
        <v>2676</v>
      </c>
      <c r="C1917" s="1156">
        <v>3382</v>
      </c>
      <c r="D1917" s="1156">
        <v>6444</v>
      </c>
      <c r="E1917" s="1156">
        <v>817</v>
      </c>
      <c r="F1917" s="1157">
        <v>10643</v>
      </c>
    </row>
    <row r="1918" spans="2:6" ht="12.95" customHeight="1" x14ac:dyDescent="0.2">
      <c r="B1918" s="1148" t="s">
        <v>2677</v>
      </c>
      <c r="C1918" s="1150">
        <v>779</v>
      </c>
      <c r="D1918" s="1150">
        <v>2302</v>
      </c>
      <c r="E1918" s="1150">
        <v>184</v>
      </c>
      <c r="F1918" s="1149">
        <v>3265</v>
      </c>
    </row>
    <row r="1919" spans="2:6" ht="12.95" customHeight="1" x14ac:dyDescent="0.2">
      <c r="B1919" s="1155" t="s">
        <v>2678</v>
      </c>
      <c r="C1919" s="1156">
        <v>39</v>
      </c>
      <c r="D1919" s="1156">
        <v>85</v>
      </c>
      <c r="E1919" s="1156">
        <v>15</v>
      </c>
      <c r="F1919" s="1157">
        <v>139</v>
      </c>
    </row>
    <row r="1920" spans="2:6" ht="12.95" customHeight="1" x14ac:dyDescent="0.2">
      <c r="B1920" s="1148" t="s">
        <v>2679</v>
      </c>
      <c r="C1920" s="1150">
        <v>134</v>
      </c>
      <c r="D1920" s="1150">
        <v>276</v>
      </c>
      <c r="E1920" s="1150">
        <v>28</v>
      </c>
      <c r="F1920" s="1149">
        <v>438</v>
      </c>
    </row>
    <row r="1921" spans="2:6" ht="12.95" customHeight="1" x14ac:dyDescent="0.2">
      <c r="B1921" s="1155" t="s">
        <v>2680</v>
      </c>
      <c r="C1921" s="1156">
        <v>90</v>
      </c>
      <c r="D1921" s="1156">
        <v>167</v>
      </c>
      <c r="E1921" s="1156">
        <v>21</v>
      </c>
      <c r="F1921" s="1157">
        <v>278</v>
      </c>
    </row>
    <row r="1922" spans="2:6" ht="12.95" customHeight="1" x14ac:dyDescent="0.2">
      <c r="B1922" s="1148" t="s">
        <v>2681</v>
      </c>
      <c r="C1922" s="1150">
        <v>287</v>
      </c>
      <c r="D1922" s="1150">
        <v>703</v>
      </c>
      <c r="E1922" s="1150">
        <v>49</v>
      </c>
      <c r="F1922" s="1149">
        <v>1039</v>
      </c>
    </row>
    <row r="1923" spans="2:6" ht="12.95" customHeight="1" x14ac:dyDescent="0.2">
      <c r="B1923" s="1155" t="s">
        <v>2682</v>
      </c>
      <c r="C1923" s="1156">
        <v>256</v>
      </c>
      <c r="D1923" s="1156">
        <v>517</v>
      </c>
      <c r="E1923" s="1156">
        <v>53</v>
      </c>
      <c r="F1923" s="1157">
        <v>826</v>
      </c>
    </row>
    <row r="1924" spans="2:6" ht="12.95" customHeight="1" x14ac:dyDescent="0.2">
      <c r="B1924" s="1148" t="s">
        <v>2683</v>
      </c>
      <c r="C1924" s="1150">
        <v>429</v>
      </c>
      <c r="D1924" s="1150">
        <v>966</v>
      </c>
      <c r="E1924" s="1150">
        <v>82</v>
      </c>
      <c r="F1924" s="1149">
        <v>1477</v>
      </c>
    </row>
    <row r="1925" spans="2:6" ht="12.95" customHeight="1" x14ac:dyDescent="0.2">
      <c r="B1925" s="1155" t="s">
        <v>2684</v>
      </c>
      <c r="C1925" s="1156">
        <v>176</v>
      </c>
      <c r="D1925" s="1156">
        <v>339</v>
      </c>
      <c r="E1925" s="1156">
        <v>43</v>
      </c>
      <c r="F1925" s="1157">
        <v>558</v>
      </c>
    </row>
    <row r="1926" spans="2:6" ht="12.95" customHeight="1" x14ac:dyDescent="0.2">
      <c r="B1926" s="1148" t="s">
        <v>2685</v>
      </c>
      <c r="C1926" s="1150">
        <v>145</v>
      </c>
      <c r="D1926" s="1150">
        <v>256</v>
      </c>
      <c r="E1926" s="1150">
        <v>22</v>
      </c>
      <c r="F1926" s="1149">
        <v>423</v>
      </c>
    </row>
    <row r="1927" spans="2:6" ht="12.95" customHeight="1" x14ac:dyDescent="0.2">
      <c r="B1927" s="1155" t="s">
        <v>2686</v>
      </c>
      <c r="C1927" s="1156">
        <v>126</v>
      </c>
      <c r="D1927" s="1156">
        <v>379</v>
      </c>
      <c r="E1927" s="1156">
        <v>49</v>
      </c>
      <c r="F1927" s="1157">
        <v>554</v>
      </c>
    </row>
    <row r="1928" spans="2:6" ht="12.95" customHeight="1" x14ac:dyDescent="0.2">
      <c r="B1928" s="1148" t="s">
        <v>2687</v>
      </c>
      <c r="C1928" s="1150">
        <v>148</v>
      </c>
      <c r="D1928" s="1150">
        <v>213</v>
      </c>
      <c r="E1928" s="1150">
        <v>23</v>
      </c>
      <c r="F1928" s="1149">
        <v>384</v>
      </c>
    </row>
    <row r="1929" spans="2:6" ht="12.95" customHeight="1" x14ac:dyDescent="0.2">
      <c r="B1929" s="1155" t="s">
        <v>2688</v>
      </c>
      <c r="C1929" s="1156">
        <v>141</v>
      </c>
      <c r="D1929" s="1156">
        <v>311</v>
      </c>
      <c r="E1929" s="1156">
        <v>26</v>
      </c>
      <c r="F1929" s="1157">
        <v>478</v>
      </c>
    </row>
    <row r="1930" spans="2:6" ht="12.95" customHeight="1" x14ac:dyDescent="0.2">
      <c r="B1930" s="1148" t="s">
        <v>2689</v>
      </c>
      <c r="C1930" s="1150">
        <v>284</v>
      </c>
      <c r="D1930" s="1150">
        <v>805</v>
      </c>
      <c r="E1930" s="1150">
        <v>57</v>
      </c>
      <c r="F1930" s="1149">
        <v>1146</v>
      </c>
    </row>
    <row r="1931" spans="2:6" ht="12.95" customHeight="1" x14ac:dyDescent="0.2">
      <c r="B1931" s="1155" t="s">
        <v>2690</v>
      </c>
      <c r="C1931" s="1156">
        <v>221</v>
      </c>
      <c r="D1931" s="1156">
        <v>363</v>
      </c>
      <c r="E1931" s="1156">
        <v>35</v>
      </c>
      <c r="F1931" s="1157">
        <v>619</v>
      </c>
    </row>
    <row r="1932" spans="2:6" ht="12.95" customHeight="1" x14ac:dyDescent="0.2">
      <c r="B1932" s="1148" t="s">
        <v>2691</v>
      </c>
      <c r="C1932" s="1150">
        <v>59</v>
      </c>
      <c r="D1932" s="1150">
        <v>37</v>
      </c>
      <c r="E1932" s="1150">
        <v>2</v>
      </c>
      <c r="F1932" s="1149">
        <v>98</v>
      </c>
    </row>
    <row r="1933" spans="2:6" ht="12.95" customHeight="1" x14ac:dyDescent="0.2">
      <c r="B1933" s="1155" t="s">
        <v>2692</v>
      </c>
      <c r="C1933" s="1156">
        <v>281</v>
      </c>
      <c r="D1933" s="1156">
        <v>528</v>
      </c>
      <c r="E1933" s="1156">
        <v>49</v>
      </c>
      <c r="F1933" s="1157">
        <v>858</v>
      </c>
    </row>
    <row r="1934" spans="2:6" ht="12.95" customHeight="1" x14ac:dyDescent="0.2">
      <c r="B1934" s="1148" t="s">
        <v>2693</v>
      </c>
      <c r="C1934" s="1150">
        <v>354</v>
      </c>
      <c r="D1934" s="1150">
        <v>821</v>
      </c>
      <c r="E1934" s="1150">
        <v>47</v>
      </c>
      <c r="F1934" s="1149">
        <v>1222</v>
      </c>
    </row>
    <row r="1935" spans="2:6" ht="12.95" customHeight="1" x14ac:dyDescent="0.2">
      <c r="B1935" s="1155" t="s">
        <v>2694</v>
      </c>
      <c r="C1935" s="1156">
        <v>164</v>
      </c>
      <c r="D1935" s="1156">
        <v>358</v>
      </c>
      <c r="E1935" s="1156">
        <v>35</v>
      </c>
      <c r="F1935" s="1157">
        <v>557</v>
      </c>
    </row>
    <row r="1936" spans="2:6" ht="12.95" customHeight="1" x14ac:dyDescent="0.2">
      <c r="B1936" s="1148" t="s">
        <v>2695</v>
      </c>
      <c r="C1936" s="1150">
        <v>77</v>
      </c>
      <c r="D1936" s="1150">
        <v>139</v>
      </c>
      <c r="E1936" s="1150">
        <v>6</v>
      </c>
      <c r="F1936" s="1149">
        <v>222</v>
      </c>
    </row>
    <row r="1937" spans="2:6" ht="12.95" customHeight="1" x14ac:dyDescent="0.2">
      <c r="B1937" s="1155" t="s">
        <v>2696</v>
      </c>
      <c r="C1937" s="1156">
        <v>7852</v>
      </c>
      <c r="D1937" s="1156">
        <v>12416</v>
      </c>
      <c r="E1937" s="1156">
        <v>1790</v>
      </c>
      <c r="F1937" s="1157">
        <v>22058</v>
      </c>
    </row>
    <row r="1938" spans="2:6" ht="12.95" customHeight="1" x14ac:dyDescent="0.2">
      <c r="B1938" s="1148" t="s">
        <v>2697</v>
      </c>
      <c r="C1938" s="1150">
        <v>1821</v>
      </c>
      <c r="D1938" s="1150">
        <v>5638</v>
      </c>
      <c r="E1938" s="1150">
        <v>452</v>
      </c>
      <c r="F1938" s="1149">
        <v>7911</v>
      </c>
    </row>
    <row r="1939" spans="2:6" ht="12.95" customHeight="1" x14ac:dyDescent="0.2">
      <c r="B1939" s="1155" t="s">
        <v>2698</v>
      </c>
      <c r="C1939" s="1156">
        <v>1</v>
      </c>
      <c r="D1939" s="1156">
        <v>2</v>
      </c>
      <c r="E1939" s="1156">
        <v>1</v>
      </c>
      <c r="F1939" s="1157">
        <v>4</v>
      </c>
    </row>
    <row r="1940" spans="2:6" ht="12.95" customHeight="1" x14ac:dyDescent="0.2">
      <c r="B1940" s="1148" t="s">
        <v>2699</v>
      </c>
      <c r="C1940" s="1150">
        <v>439</v>
      </c>
      <c r="D1940" s="1150">
        <v>1576</v>
      </c>
      <c r="E1940" s="1150">
        <v>130</v>
      </c>
      <c r="F1940" s="1149">
        <v>2145</v>
      </c>
    </row>
    <row r="1941" spans="2:6" ht="12.95" customHeight="1" x14ac:dyDescent="0.2">
      <c r="B1941" s="1155" t="s">
        <v>2700</v>
      </c>
      <c r="C1941" s="1156">
        <v>269</v>
      </c>
      <c r="D1941" s="1156">
        <v>909</v>
      </c>
      <c r="E1941" s="1156">
        <v>104</v>
      </c>
      <c r="F1941" s="1157">
        <v>1282</v>
      </c>
    </row>
    <row r="1942" spans="2:6" ht="12.95" customHeight="1" x14ac:dyDescent="0.2">
      <c r="B1942" s="1148" t="s">
        <v>2701</v>
      </c>
      <c r="C1942" s="1150">
        <v>272</v>
      </c>
      <c r="D1942" s="1150">
        <v>675</v>
      </c>
      <c r="E1942" s="1150">
        <v>43</v>
      </c>
      <c r="F1942" s="1149">
        <v>990</v>
      </c>
    </row>
    <row r="1943" spans="2:6" ht="12.95" customHeight="1" x14ac:dyDescent="0.2">
      <c r="B1943" s="1155" t="s">
        <v>2702</v>
      </c>
      <c r="C1943" s="1156">
        <v>171</v>
      </c>
      <c r="D1943" s="1156">
        <v>262</v>
      </c>
      <c r="E1943" s="1156">
        <v>17</v>
      </c>
      <c r="F1943" s="1157">
        <v>450</v>
      </c>
    </row>
    <row r="1944" spans="2:6" ht="12.95" customHeight="1" x14ac:dyDescent="0.2">
      <c r="B1944" s="1148" t="s">
        <v>2703</v>
      </c>
      <c r="C1944" s="1150">
        <v>279</v>
      </c>
      <c r="D1944" s="1150">
        <v>238</v>
      </c>
      <c r="E1944" s="1150">
        <v>18</v>
      </c>
      <c r="F1944" s="1149">
        <v>535</v>
      </c>
    </row>
    <row r="1945" spans="2:6" ht="12.95" customHeight="1" x14ac:dyDescent="0.2">
      <c r="B1945" s="1155" t="s">
        <v>2704</v>
      </c>
      <c r="C1945" s="1156">
        <v>197</v>
      </c>
      <c r="D1945" s="1156">
        <v>410</v>
      </c>
      <c r="E1945" s="1156">
        <v>44</v>
      </c>
      <c r="F1945" s="1157">
        <v>651</v>
      </c>
    </row>
    <row r="1946" spans="2:6" ht="12.95" customHeight="1" x14ac:dyDescent="0.2">
      <c r="B1946" s="1148" t="s">
        <v>2705</v>
      </c>
      <c r="C1946" s="1150">
        <v>264</v>
      </c>
      <c r="D1946" s="1150">
        <v>435</v>
      </c>
      <c r="E1946" s="1150">
        <v>36</v>
      </c>
      <c r="F1946" s="1149">
        <v>735</v>
      </c>
    </row>
    <row r="1947" spans="2:6" ht="12.95" customHeight="1" x14ac:dyDescent="0.2">
      <c r="B1947" s="1155" t="s">
        <v>2706</v>
      </c>
      <c r="C1947" s="1156">
        <v>298</v>
      </c>
      <c r="D1947" s="1156">
        <v>281</v>
      </c>
      <c r="E1947" s="1156">
        <v>40</v>
      </c>
      <c r="F1947" s="1157">
        <v>619</v>
      </c>
    </row>
    <row r="1948" spans="2:6" ht="12.95" customHeight="1" x14ac:dyDescent="0.2">
      <c r="B1948" s="1148" t="s">
        <v>2707</v>
      </c>
      <c r="C1948" s="1150">
        <v>66</v>
      </c>
      <c r="D1948" s="1150">
        <v>152</v>
      </c>
      <c r="E1948" s="1150">
        <v>9</v>
      </c>
      <c r="F1948" s="1149">
        <v>227</v>
      </c>
    </row>
    <row r="1949" spans="2:6" ht="12.95" customHeight="1" x14ac:dyDescent="0.2">
      <c r="B1949" s="1155" t="s">
        <v>2708</v>
      </c>
      <c r="C1949" s="1156">
        <v>167</v>
      </c>
      <c r="D1949" s="1156">
        <v>263</v>
      </c>
      <c r="E1949" s="1156">
        <v>21</v>
      </c>
      <c r="F1949" s="1157">
        <v>451</v>
      </c>
    </row>
    <row r="1950" spans="2:6" ht="12.95" customHeight="1" x14ac:dyDescent="0.2">
      <c r="B1950" s="1148" t="s">
        <v>2709</v>
      </c>
      <c r="C1950" s="1150">
        <v>489</v>
      </c>
      <c r="D1950" s="1150">
        <v>1248</v>
      </c>
      <c r="E1950" s="1150">
        <v>113</v>
      </c>
      <c r="F1950" s="1149">
        <v>1850</v>
      </c>
    </row>
    <row r="1951" spans="2:6" ht="12.95" customHeight="1" x14ac:dyDescent="0.2">
      <c r="B1951" s="1155" t="s">
        <v>2710</v>
      </c>
      <c r="C1951" s="1156">
        <v>363</v>
      </c>
      <c r="D1951" s="1156">
        <v>1250</v>
      </c>
      <c r="E1951" s="1156">
        <v>81</v>
      </c>
      <c r="F1951" s="1157">
        <v>1694</v>
      </c>
    </row>
    <row r="1952" spans="2:6" ht="12.95" customHeight="1" x14ac:dyDescent="0.2">
      <c r="B1952" s="1148" t="s">
        <v>2711</v>
      </c>
      <c r="C1952" s="1150">
        <v>130</v>
      </c>
      <c r="D1952" s="1150">
        <v>416</v>
      </c>
      <c r="E1952" s="1150">
        <v>29</v>
      </c>
      <c r="F1952" s="1149">
        <v>575</v>
      </c>
    </row>
    <row r="1953" spans="2:6" ht="12.95" customHeight="1" x14ac:dyDescent="0.2">
      <c r="B1953" s="1155" t="s">
        <v>2712</v>
      </c>
      <c r="C1953" s="1156">
        <v>447</v>
      </c>
      <c r="D1953" s="1156">
        <v>1388</v>
      </c>
      <c r="E1953" s="1156">
        <v>144</v>
      </c>
      <c r="F1953" s="1157">
        <v>1979</v>
      </c>
    </row>
    <row r="1954" spans="2:6" ht="12.95" customHeight="1" x14ac:dyDescent="0.2">
      <c r="B1954" s="1148" t="s">
        <v>2713</v>
      </c>
      <c r="C1954" s="1150">
        <v>154</v>
      </c>
      <c r="D1954" s="1150">
        <v>222</v>
      </c>
      <c r="E1954" s="1150">
        <v>26</v>
      </c>
      <c r="F1954" s="1149">
        <v>402</v>
      </c>
    </row>
    <row r="1955" spans="2:6" ht="12.95" customHeight="1" x14ac:dyDescent="0.2">
      <c r="B1955" s="1155" t="s">
        <v>2714</v>
      </c>
      <c r="C1955" s="1156">
        <v>124</v>
      </c>
      <c r="D1955" s="1156">
        <v>126</v>
      </c>
      <c r="E1955" s="1156">
        <v>9</v>
      </c>
      <c r="F1955" s="1157">
        <v>259</v>
      </c>
    </row>
    <row r="1956" spans="2:6" ht="12.95" customHeight="1" x14ac:dyDescent="0.2">
      <c r="B1956" s="1148" t="s">
        <v>2715</v>
      </c>
      <c r="C1956" s="1150">
        <v>451</v>
      </c>
      <c r="D1956" s="1150">
        <v>932</v>
      </c>
      <c r="E1956" s="1150">
        <v>63</v>
      </c>
      <c r="F1956" s="1149">
        <v>1446</v>
      </c>
    </row>
    <row r="1957" spans="2:6" ht="12.95" customHeight="1" x14ac:dyDescent="0.2">
      <c r="B1957" s="1155" t="s">
        <v>2716</v>
      </c>
      <c r="C1957" s="1156">
        <v>110</v>
      </c>
      <c r="D1957" s="1156">
        <v>410</v>
      </c>
      <c r="E1957" s="1156">
        <v>35</v>
      </c>
      <c r="F1957" s="1157">
        <v>555</v>
      </c>
    </row>
    <row r="1958" spans="2:6" ht="12.95" customHeight="1" x14ac:dyDescent="0.2">
      <c r="B1958" s="1148" t="s">
        <v>2717</v>
      </c>
      <c r="C1958" s="1150">
        <v>40</v>
      </c>
      <c r="D1958" s="1150">
        <v>79</v>
      </c>
      <c r="E1958" s="1150">
        <v>5</v>
      </c>
      <c r="F1958" s="1149">
        <v>124</v>
      </c>
    </row>
    <row r="1959" spans="2:6" ht="12.95" customHeight="1" x14ac:dyDescent="0.2">
      <c r="B1959" s="1155" t="s">
        <v>2718</v>
      </c>
      <c r="C1959" s="1156">
        <v>125</v>
      </c>
      <c r="D1959" s="1156">
        <v>347</v>
      </c>
      <c r="E1959" s="1156">
        <v>18</v>
      </c>
      <c r="F1959" s="1157">
        <v>490</v>
      </c>
    </row>
    <row r="1960" spans="2:6" ht="12.95" customHeight="1" x14ac:dyDescent="0.2">
      <c r="B1960" s="1148" t="s">
        <v>2719</v>
      </c>
      <c r="C1960" s="1150">
        <v>191</v>
      </c>
      <c r="D1960" s="1150">
        <v>659</v>
      </c>
      <c r="E1960" s="1150">
        <v>42</v>
      </c>
      <c r="F1960" s="1149">
        <v>892</v>
      </c>
    </row>
    <row r="1961" spans="2:6" ht="12.95" customHeight="1" x14ac:dyDescent="0.2">
      <c r="B1961" s="1155" t="s">
        <v>2720</v>
      </c>
      <c r="C1961" s="1156">
        <v>288</v>
      </c>
      <c r="D1961" s="1156">
        <v>449</v>
      </c>
      <c r="E1961" s="1156">
        <v>65</v>
      </c>
      <c r="F1961" s="1157">
        <v>802</v>
      </c>
    </row>
    <row r="1962" spans="2:6" ht="12.95" customHeight="1" x14ac:dyDescent="0.2">
      <c r="B1962" s="1148" t="s">
        <v>2721</v>
      </c>
      <c r="C1962" s="1150">
        <v>257</v>
      </c>
      <c r="D1962" s="1150">
        <v>757</v>
      </c>
      <c r="E1962" s="1150">
        <v>67</v>
      </c>
      <c r="F1962" s="1149">
        <v>1081</v>
      </c>
    </row>
    <row r="1963" spans="2:6" ht="12.95" customHeight="1" x14ac:dyDescent="0.2">
      <c r="B1963" s="1155" t="s">
        <v>2722</v>
      </c>
      <c r="C1963" s="1156">
        <v>522</v>
      </c>
      <c r="D1963" s="1156">
        <v>1619</v>
      </c>
      <c r="E1963" s="1156">
        <v>245</v>
      </c>
      <c r="F1963" s="1157">
        <v>2386</v>
      </c>
    </row>
    <row r="1964" spans="2:6" ht="12.95" customHeight="1" x14ac:dyDescent="0.2">
      <c r="B1964" s="1148" t="s">
        <v>2723</v>
      </c>
      <c r="C1964" s="1150">
        <v>481</v>
      </c>
      <c r="D1964" s="1150">
        <v>404</v>
      </c>
      <c r="E1964" s="1150">
        <v>60</v>
      </c>
      <c r="F1964" s="1149">
        <v>945</v>
      </c>
    </row>
    <row r="1965" spans="2:6" ht="12.95" customHeight="1" x14ac:dyDescent="0.2">
      <c r="B1965" s="1155" t="s">
        <v>2724</v>
      </c>
      <c r="C1965" s="1156">
        <v>115</v>
      </c>
      <c r="D1965" s="1156">
        <v>153</v>
      </c>
      <c r="E1965" s="1156">
        <v>14</v>
      </c>
      <c r="F1965" s="1157">
        <v>282</v>
      </c>
    </row>
    <row r="1966" spans="2:6" ht="12.95" customHeight="1" x14ac:dyDescent="0.2">
      <c r="B1966" s="1148" t="s">
        <v>2725</v>
      </c>
      <c r="C1966" s="1150">
        <v>512</v>
      </c>
      <c r="D1966" s="1150">
        <v>877</v>
      </c>
      <c r="E1966" s="1150">
        <v>90</v>
      </c>
      <c r="F1966" s="1149">
        <v>1479</v>
      </c>
    </row>
    <row r="1967" spans="2:6" ht="12.95" customHeight="1" x14ac:dyDescent="0.2">
      <c r="B1967" s="1155" t="s">
        <v>2726</v>
      </c>
      <c r="C1967" s="1156">
        <v>3297</v>
      </c>
      <c r="D1967" s="1156">
        <v>5700</v>
      </c>
      <c r="E1967" s="1156">
        <v>621</v>
      </c>
      <c r="F1967" s="1157">
        <v>9618</v>
      </c>
    </row>
    <row r="1968" spans="2:6" ht="12.95" customHeight="1" x14ac:dyDescent="0.2">
      <c r="B1968" s="1148" t="s">
        <v>2727</v>
      </c>
      <c r="C1968" s="1150">
        <v>188</v>
      </c>
      <c r="D1968" s="1150">
        <v>460</v>
      </c>
      <c r="E1968" s="1150">
        <v>37</v>
      </c>
      <c r="F1968" s="1149">
        <v>685</v>
      </c>
    </row>
    <row r="1969" spans="2:6" ht="12.95" customHeight="1" x14ac:dyDescent="0.2">
      <c r="B1969" s="1155" t="s">
        <v>2728</v>
      </c>
      <c r="C1969" s="1156">
        <v>337</v>
      </c>
      <c r="D1969" s="1156">
        <v>445</v>
      </c>
      <c r="E1969" s="1156">
        <v>53</v>
      </c>
      <c r="F1969" s="1157">
        <v>835</v>
      </c>
    </row>
    <row r="1970" spans="2:6" ht="12.95" customHeight="1" x14ac:dyDescent="0.2">
      <c r="B1970" s="1148" t="s">
        <v>2729</v>
      </c>
      <c r="C1970" s="1150">
        <v>398</v>
      </c>
      <c r="D1970" s="1150">
        <v>956</v>
      </c>
      <c r="E1970" s="1150">
        <v>61</v>
      </c>
      <c r="F1970" s="1149">
        <v>1415</v>
      </c>
    </row>
    <row r="1971" spans="2:6" ht="12.95" customHeight="1" x14ac:dyDescent="0.2">
      <c r="B1971" s="1155" t="s">
        <v>2730</v>
      </c>
      <c r="C1971" s="1156">
        <v>295</v>
      </c>
      <c r="D1971" s="1156">
        <v>544</v>
      </c>
      <c r="E1971" s="1156">
        <v>34</v>
      </c>
      <c r="F1971" s="1157">
        <v>873</v>
      </c>
    </row>
    <row r="1972" spans="2:6" ht="12.95" customHeight="1" x14ac:dyDescent="0.2">
      <c r="B1972" s="1148" t="s">
        <v>2731</v>
      </c>
      <c r="C1972" s="1150">
        <v>115</v>
      </c>
      <c r="D1972" s="1150">
        <v>152</v>
      </c>
      <c r="E1972" s="1150">
        <v>24</v>
      </c>
      <c r="F1972" s="1149">
        <v>291</v>
      </c>
    </row>
    <row r="1973" spans="2:6" ht="12.95" customHeight="1" x14ac:dyDescent="0.2">
      <c r="B1973" s="1155" t="s">
        <v>2732</v>
      </c>
      <c r="C1973" s="1156">
        <v>286</v>
      </c>
      <c r="D1973" s="1156">
        <v>579</v>
      </c>
      <c r="E1973" s="1156">
        <v>52</v>
      </c>
      <c r="F1973" s="1157">
        <v>917</v>
      </c>
    </row>
    <row r="1974" spans="2:6" ht="12.95" customHeight="1" x14ac:dyDescent="0.2">
      <c r="B1974" s="1148" t="s">
        <v>2733</v>
      </c>
      <c r="C1974" s="1150">
        <v>618</v>
      </c>
      <c r="D1974" s="1150">
        <v>793</v>
      </c>
      <c r="E1974" s="1150">
        <v>120</v>
      </c>
      <c r="F1974" s="1149">
        <v>1531</v>
      </c>
    </row>
    <row r="1975" spans="2:6" ht="12.95" customHeight="1" x14ac:dyDescent="0.2">
      <c r="B1975" s="1155" t="s">
        <v>2734</v>
      </c>
      <c r="C1975" s="1156">
        <v>1130</v>
      </c>
      <c r="D1975" s="1156">
        <v>2325</v>
      </c>
      <c r="E1975" s="1156">
        <v>264</v>
      </c>
      <c r="F1975" s="1157">
        <v>3719</v>
      </c>
    </row>
    <row r="1976" spans="2:6" ht="12.95" customHeight="1" x14ac:dyDescent="0.2">
      <c r="B1976" s="1148" t="s">
        <v>2735</v>
      </c>
      <c r="C1976" s="1150">
        <v>1936</v>
      </c>
      <c r="D1976" s="1150">
        <v>2958</v>
      </c>
      <c r="E1976" s="1150">
        <v>324</v>
      </c>
      <c r="F1976" s="1149">
        <v>5218</v>
      </c>
    </row>
    <row r="1977" spans="2:6" ht="12.95" customHeight="1" x14ac:dyDescent="0.2">
      <c r="B1977" s="1155" t="s">
        <v>2736</v>
      </c>
      <c r="C1977" s="1156">
        <v>248</v>
      </c>
      <c r="D1977" s="1156">
        <v>301</v>
      </c>
      <c r="E1977" s="1156">
        <v>35</v>
      </c>
      <c r="F1977" s="1157">
        <v>584</v>
      </c>
    </row>
    <row r="1978" spans="2:6" ht="12.95" customHeight="1" x14ac:dyDescent="0.2">
      <c r="B1978" s="1148" t="s">
        <v>2737</v>
      </c>
      <c r="C1978" s="1150">
        <v>1559</v>
      </c>
      <c r="D1978" s="1150">
        <v>2663</v>
      </c>
      <c r="E1978" s="1150">
        <v>376</v>
      </c>
      <c r="F1978" s="1149">
        <v>4598</v>
      </c>
    </row>
    <row r="1979" spans="2:6" ht="12.95" customHeight="1" x14ac:dyDescent="0.2">
      <c r="B1979" s="1155" t="s">
        <v>2738</v>
      </c>
      <c r="C1979" s="1156">
        <v>1500</v>
      </c>
      <c r="D1979" s="1156">
        <v>1891</v>
      </c>
      <c r="E1979" s="1156">
        <v>246</v>
      </c>
      <c r="F1979" s="1157">
        <v>3637</v>
      </c>
    </row>
    <row r="1980" spans="2:6" ht="12.95" customHeight="1" x14ac:dyDescent="0.2">
      <c r="B1980" s="1148" t="s">
        <v>2739</v>
      </c>
      <c r="C1980" s="1150">
        <v>1315</v>
      </c>
      <c r="D1980" s="1150">
        <v>1663</v>
      </c>
      <c r="E1980" s="1150">
        <v>225</v>
      </c>
      <c r="F1980" s="1149">
        <v>3203</v>
      </c>
    </row>
    <row r="1981" spans="2:6" ht="12.95" customHeight="1" x14ac:dyDescent="0.2">
      <c r="B1981" s="1155" t="s">
        <v>2740</v>
      </c>
      <c r="C1981" s="1156">
        <v>454</v>
      </c>
      <c r="D1981" s="1156">
        <v>420</v>
      </c>
      <c r="E1981" s="1156">
        <v>53</v>
      </c>
      <c r="F1981" s="1157">
        <v>927</v>
      </c>
    </row>
    <row r="1982" spans="2:6" ht="12.95" customHeight="1" x14ac:dyDescent="0.2">
      <c r="B1982" s="1148" t="s">
        <v>2741</v>
      </c>
      <c r="C1982" s="1150">
        <v>226</v>
      </c>
      <c r="D1982" s="1150">
        <v>244</v>
      </c>
      <c r="E1982" s="1150">
        <v>32</v>
      </c>
      <c r="F1982" s="1149">
        <v>502</v>
      </c>
    </row>
    <row r="1983" spans="2:6" ht="12.95" customHeight="1" x14ac:dyDescent="0.2">
      <c r="B1983" s="1155" t="s">
        <v>2742</v>
      </c>
      <c r="C1983" s="1156">
        <v>174</v>
      </c>
      <c r="D1983" s="1156">
        <v>194</v>
      </c>
      <c r="E1983" s="1156">
        <v>26</v>
      </c>
      <c r="F1983" s="1157">
        <v>394</v>
      </c>
    </row>
    <row r="1984" spans="2:6" ht="12.95" customHeight="1" x14ac:dyDescent="0.2">
      <c r="B1984" s="1148" t="s">
        <v>2743</v>
      </c>
      <c r="C1984" s="1150">
        <v>211</v>
      </c>
      <c r="D1984" s="1150">
        <v>349</v>
      </c>
      <c r="E1984" s="1150">
        <v>29</v>
      </c>
      <c r="F1984" s="1149">
        <v>589</v>
      </c>
    </row>
    <row r="1985" spans="2:6" ht="12.95" customHeight="1" x14ac:dyDescent="0.2">
      <c r="B1985" s="1155" t="s">
        <v>2744</v>
      </c>
      <c r="C1985" s="1156">
        <v>1737</v>
      </c>
      <c r="D1985" s="1156">
        <v>4452</v>
      </c>
      <c r="E1985" s="1156">
        <v>509</v>
      </c>
      <c r="F1985" s="1157">
        <v>6698</v>
      </c>
    </row>
    <row r="1986" spans="2:6" ht="12.95" customHeight="1" x14ac:dyDescent="0.2">
      <c r="B1986" s="1148" t="s">
        <v>2745</v>
      </c>
      <c r="C1986" s="1150">
        <v>0</v>
      </c>
      <c r="D1986" s="1150">
        <v>1</v>
      </c>
      <c r="E1986" s="1150">
        <v>1</v>
      </c>
      <c r="F1986" s="1149">
        <v>2</v>
      </c>
    </row>
    <row r="1987" spans="2:6" ht="12.95" customHeight="1" x14ac:dyDescent="0.2">
      <c r="B1987" s="1155" t="s">
        <v>2746</v>
      </c>
      <c r="C1987" s="1156">
        <v>191</v>
      </c>
      <c r="D1987" s="1156">
        <v>373</v>
      </c>
      <c r="E1987" s="1156">
        <v>31</v>
      </c>
      <c r="F1987" s="1157">
        <v>595</v>
      </c>
    </row>
    <row r="1988" spans="2:6" ht="12.95" customHeight="1" x14ac:dyDescent="0.2">
      <c r="B1988" s="1148" t="s">
        <v>2747</v>
      </c>
      <c r="C1988" s="1150">
        <v>64</v>
      </c>
      <c r="D1988" s="1150">
        <v>137</v>
      </c>
      <c r="E1988" s="1150">
        <v>24</v>
      </c>
      <c r="F1988" s="1149">
        <v>225</v>
      </c>
    </row>
    <row r="1989" spans="2:6" ht="12.95" customHeight="1" x14ac:dyDescent="0.2">
      <c r="B1989" s="1155" t="s">
        <v>2748</v>
      </c>
      <c r="C1989" s="1156">
        <v>86</v>
      </c>
      <c r="D1989" s="1156">
        <v>205</v>
      </c>
      <c r="E1989" s="1156">
        <v>24</v>
      </c>
      <c r="F1989" s="1157">
        <v>315</v>
      </c>
    </row>
    <row r="1990" spans="2:6" ht="12.95" customHeight="1" x14ac:dyDescent="0.2">
      <c r="B1990" s="1148" t="s">
        <v>2749</v>
      </c>
      <c r="C1990" s="1150">
        <v>188</v>
      </c>
      <c r="D1990" s="1150">
        <v>340</v>
      </c>
      <c r="E1990" s="1150">
        <v>38</v>
      </c>
      <c r="F1990" s="1149">
        <v>566</v>
      </c>
    </row>
    <row r="1991" spans="2:6" ht="12.95" customHeight="1" x14ac:dyDescent="0.2">
      <c r="B1991" s="1155" t="s">
        <v>2750</v>
      </c>
      <c r="C1991" s="1156">
        <v>81</v>
      </c>
      <c r="D1991" s="1156">
        <v>102</v>
      </c>
      <c r="E1991" s="1156">
        <v>13</v>
      </c>
      <c r="F1991" s="1157">
        <v>196</v>
      </c>
    </row>
    <row r="1992" spans="2:6" ht="12.95" customHeight="1" x14ac:dyDescent="0.2">
      <c r="B1992" s="1148" t="s">
        <v>2751</v>
      </c>
      <c r="C1992" s="1150">
        <v>46</v>
      </c>
      <c r="D1992" s="1150">
        <v>106</v>
      </c>
      <c r="E1992" s="1150">
        <v>13</v>
      </c>
      <c r="F1992" s="1149">
        <v>165</v>
      </c>
    </row>
    <row r="1993" spans="2:6" ht="12.95" customHeight="1" x14ac:dyDescent="0.2">
      <c r="B1993" s="1155" t="s">
        <v>2752</v>
      </c>
      <c r="C1993" s="1156">
        <v>43</v>
      </c>
      <c r="D1993" s="1156">
        <v>39</v>
      </c>
      <c r="E1993" s="1156">
        <v>9</v>
      </c>
      <c r="F1993" s="1157">
        <v>91</v>
      </c>
    </row>
    <row r="1994" spans="2:6" ht="12.95" customHeight="1" x14ac:dyDescent="0.2">
      <c r="B1994" s="1148" t="s">
        <v>2753</v>
      </c>
      <c r="C1994" s="1150">
        <v>9</v>
      </c>
      <c r="D1994" s="1150">
        <v>12</v>
      </c>
      <c r="E1994" s="1150">
        <v>1</v>
      </c>
      <c r="F1994" s="1149">
        <v>22</v>
      </c>
    </row>
    <row r="1995" spans="2:6" ht="12.95" customHeight="1" x14ac:dyDescent="0.2">
      <c r="B1995" s="1155" t="s">
        <v>2754</v>
      </c>
      <c r="C1995" s="1156">
        <v>594</v>
      </c>
      <c r="D1995" s="1156">
        <v>1211</v>
      </c>
      <c r="E1995" s="1156">
        <v>112</v>
      </c>
      <c r="F1995" s="1157">
        <v>1917</v>
      </c>
    </row>
    <row r="1996" spans="2:6" ht="12.95" customHeight="1" x14ac:dyDescent="0.2">
      <c r="B1996" s="1148" t="s">
        <v>2755</v>
      </c>
      <c r="C1996" s="1150">
        <v>17</v>
      </c>
      <c r="D1996" s="1150">
        <v>36</v>
      </c>
      <c r="E1996" s="1150">
        <v>12</v>
      </c>
      <c r="F1996" s="1149">
        <v>65</v>
      </c>
    </row>
    <row r="1997" spans="2:6" ht="12.95" customHeight="1" x14ac:dyDescent="0.2">
      <c r="B1997" s="1155" t="s">
        <v>2756</v>
      </c>
      <c r="C1997" s="1156">
        <v>174</v>
      </c>
      <c r="D1997" s="1156">
        <v>292</v>
      </c>
      <c r="E1997" s="1156">
        <v>41</v>
      </c>
      <c r="F1997" s="1157">
        <v>507</v>
      </c>
    </row>
    <row r="1998" spans="2:6" ht="12.95" customHeight="1" x14ac:dyDescent="0.2">
      <c r="B1998" s="1148" t="s">
        <v>2757</v>
      </c>
      <c r="C1998" s="1150">
        <v>346</v>
      </c>
      <c r="D1998" s="1150">
        <v>1020</v>
      </c>
      <c r="E1998" s="1150">
        <v>102</v>
      </c>
      <c r="F1998" s="1149">
        <v>1468</v>
      </c>
    </row>
    <row r="1999" spans="2:6" ht="12.95" customHeight="1" x14ac:dyDescent="0.2">
      <c r="B1999" s="1155" t="s">
        <v>2758</v>
      </c>
      <c r="C1999" s="1156">
        <v>413</v>
      </c>
      <c r="D1999" s="1156">
        <v>1222</v>
      </c>
      <c r="E1999" s="1156">
        <v>95</v>
      </c>
      <c r="F1999" s="1157">
        <v>1730</v>
      </c>
    </row>
    <row r="2000" spans="2:6" ht="12.95" customHeight="1" x14ac:dyDescent="0.2">
      <c r="B2000" s="1148" t="s">
        <v>2759</v>
      </c>
      <c r="C2000" s="1150">
        <v>292</v>
      </c>
      <c r="D2000" s="1150">
        <v>474</v>
      </c>
      <c r="E2000" s="1150">
        <v>59</v>
      </c>
      <c r="F2000" s="1149">
        <v>825</v>
      </c>
    </row>
    <row r="2001" spans="2:6" ht="12.95" customHeight="1" x14ac:dyDescent="0.2">
      <c r="B2001" s="1155" t="s">
        <v>2760</v>
      </c>
      <c r="C2001" s="1156">
        <v>606</v>
      </c>
      <c r="D2001" s="1156">
        <v>1570</v>
      </c>
      <c r="E2001" s="1156">
        <v>144</v>
      </c>
      <c r="F2001" s="1157">
        <v>2320</v>
      </c>
    </row>
    <row r="2002" spans="2:6" ht="12.95" customHeight="1" x14ac:dyDescent="0.2">
      <c r="B2002" s="1148" t="s">
        <v>2761</v>
      </c>
      <c r="C2002" s="1150">
        <v>105</v>
      </c>
      <c r="D2002" s="1150">
        <v>320</v>
      </c>
      <c r="E2002" s="1150">
        <v>24</v>
      </c>
      <c r="F2002" s="1149">
        <v>449</v>
      </c>
    </row>
    <row r="2003" spans="2:6" ht="12.95" customHeight="1" x14ac:dyDescent="0.2">
      <c r="B2003" s="1155" t="s">
        <v>2762</v>
      </c>
      <c r="C2003" s="1156">
        <v>286</v>
      </c>
      <c r="D2003" s="1156">
        <v>452</v>
      </c>
      <c r="E2003" s="1156">
        <v>37</v>
      </c>
      <c r="F2003" s="1157">
        <v>775</v>
      </c>
    </row>
    <row r="2004" spans="2:6" ht="12.95" customHeight="1" x14ac:dyDescent="0.2">
      <c r="B2004" s="1148" t="s">
        <v>2763</v>
      </c>
      <c r="C2004" s="1150">
        <v>256</v>
      </c>
      <c r="D2004" s="1150">
        <v>501</v>
      </c>
      <c r="E2004" s="1150">
        <v>41</v>
      </c>
      <c r="F2004" s="1149">
        <v>798</v>
      </c>
    </row>
    <row r="2005" spans="2:6" ht="12.95" customHeight="1" x14ac:dyDescent="0.2">
      <c r="B2005" s="1155" t="s">
        <v>2764</v>
      </c>
      <c r="C2005" s="1156">
        <v>5</v>
      </c>
      <c r="D2005" s="1156">
        <v>43</v>
      </c>
      <c r="E2005" s="1156">
        <v>2</v>
      </c>
      <c r="F2005" s="1157">
        <v>50</v>
      </c>
    </row>
    <row r="2006" spans="2:6" ht="12.95" customHeight="1" x14ac:dyDescent="0.2">
      <c r="B2006" s="1148" t="s">
        <v>2765</v>
      </c>
      <c r="C2006" s="1150">
        <v>1</v>
      </c>
      <c r="D2006" s="1150">
        <v>89</v>
      </c>
      <c r="E2006" s="1150">
        <v>85</v>
      </c>
      <c r="F2006" s="1149">
        <v>175</v>
      </c>
    </row>
    <row r="2007" spans="2:6" ht="12.95" customHeight="1" x14ac:dyDescent="0.2">
      <c r="B2007" s="1155" t="s">
        <v>2766</v>
      </c>
      <c r="C2007" s="1156">
        <v>177</v>
      </c>
      <c r="D2007" s="1156">
        <v>376</v>
      </c>
      <c r="E2007" s="1156">
        <v>29</v>
      </c>
      <c r="F2007" s="1157">
        <v>582</v>
      </c>
    </row>
    <row r="2008" spans="2:6" ht="12.95" customHeight="1" x14ac:dyDescent="0.2">
      <c r="B2008" s="1148" t="s">
        <v>2767</v>
      </c>
      <c r="C2008" s="1150">
        <v>2</v>
      </c>
      <c r="D2008" s="1150">
        <v>0</v>
      </c>
      <c r="E2008" s="1150">
        <v>1</v>
      </c>
      <c r="F2008" s="1149">
        <v>3</v>
      </c>
    </row>
    <row r="2009" spans="2:6" ht="12.95" customHeight="1" x14ac:dyDescent="0.2">
      <c r="B2009" s="1155" t="s">
        <v>2768</v>
      </c>
      <c r="C2009" s="1156">
        <v>19568</v>
      </c>
      <c r="D2009" s="1156">
        <v>28911</v>
      </c>
      <c r="E2009" s="1156">
        <v>4376</v>
      </c>
      <c r="F2009" s="1157">
        <v>52855</v>
      </c>
    </row>
    <row r="2010" spans="2:6" ht="12.95" customHeight="1" x14ac:dyDescent="0.2">
      <c r="B2010" s="1148" t="s">
        <v>2769</v>
      </c>
      <c r="C2010" s="1150">
        <v>1088</v>
      </c>
      <c r="D2010" s="1150">
        <v>2391</v>
      </c>
      <c r="E2010" s="1150">
        <v>181</v>
      </c>
      <c r="F2010" s="1149">
        <v>3660</v>
      </c>
    </row>
    <row r="2011" spans="2:6" ht="12.95" customHeight="1" x14ac:dyDescent="0.2">
      <c r="B2011" s="1155" t="s">
        <v>2770</v>
      </c>
      <c r="C2011" s="1156">
        <v>436</v>
      </c>
      <c r="D2011" s="1156">
        <v>1021</v>
      </c>
      <c r="E2011" s="1156">
        <v>108</v>
      </c>
      <c r="F2011" s="1157">
        <v>1565</v>
      </c>
    </row>
    <row r="2012" spans="2:6" ht="12.95" customHeight="1" x14ac:dyDescent="0.2">
      <c r="B2012" s="1148" t="s">
        <v>2771</v>
      </c>
      <c r="C2012" s="1150">
        <v>714</v>
      </c>
      <c r="D2012" s="1150">
        <v>1147</v>
      </c>
      <c r="E2012" s="1150">
        <v>138</v>
      </c>
      <c r="F2012" s="1149">
        <v>1999</v>
      </c>
    </row>
    <row r="2013" spans="2:6" ht="12.95" customHeight="1" x14ac:dyDescent="0.2">
      <c r="B2013" s="1155" t="s">
        <v>2772</v>
      </c>
      <c r="C2013" s="1156">
        <v>894</v>
      </c>
      <c r="D2013" s="1156">
        <v>1985</v>
      </c>
      <c r="E2013" s="1156">
        <v>206</v>
      </c>
      <c r="F2013" s="1157">
        <v>3085</v>
      </c>
    </row>
    <row r="2014" spans="2:6" ht="12.95" customHeight="1" x14ac:dyDescent="0.2">
      <c r="B2014" s="1148" t="s">
        <v>2773</v>
      </c>
      <c r="C2014" s="1150">
        <v>159</v>
      </c>
      <c r="D2014" s="1150">
        <v>327</v>
      </c>
      <c r="E2014" s="1150">
        <v>34</v>
      </c>
      <c r="F2014" s="1149">
        <v>520</v>
      </c>
    </row>
    <row r="2015" spans="2:6" ht="12.95" customHeight="1" x14ac:dyDescent="0.2">
      <c r="B2015" s="1155" t="s">
        <v>2774</v>
      </c>
      <c r="C2015" s="1156">
        <v>593</v>
      </c>
      <c r="D2015" s="1156">
        <v>1189</v>
      </c>
      <c r="E2015" s="1156">
        <v>95</v>
      </c>
      <c r="F2015" s="1157">
        <v>1877</v>
      </c>
    </row>
    <row r="2016" spans="2:6" ht="12.95" customHeight="1" x14ac:dyDescent="0.2">
      <c r="B2016" s="1148" t="s">
        <v>2775</v>
      </c>
      <c r="C2016" s="1150">
        <v>638</v>
      </c>
      <c r="D2016" s="1150">
        <v>973</v>
      </c>
      <c r="E2016" s="1150">
        <v>116</v>
      </c>
      <c r="F2016" s="1149">
        <v>1727</v>
      </c>
    </row>
    <row r="2017" spans="2:6" ht="12.95" customHeight="1" x14ac:dyDescent="0.2">
      <c r="B2017" s="1155" t="s">
        <v>2776</v>
      </c>
      <c r="C2017" s="1156">
        <v>448</v>
      </c>
      <c r="D2017" s="1156">
        <v>867</v>
      </c>
      <c r="E2017" s="1156">
        <v>79</v>
      </c>
      <c r="F2017" s="1157">
        <v>1394</v>
      </c>
    </row>
    <row r="2018" spans="2:6" ht="12.95" customHeight="1" x14ac:dyDescent="0.2">
      <c r="B2018" s="1148" t="s">
        <v>2777</v>
      </c>
      <c r="C2018" s="1150">
        <v>211</v>
      </c>
      <c r="D2018" s="1150">
        <v>895</v>
      </c>
      <c r="E2018" s="1150">
        <v>86</v>
      </c>
      <c r="F2018" s="1149">
        <v>1192</v>
      </c>
    </row>
    <row r="2019" spans="2:6" ht="12.95" customHeight="1" x14ac:dyDescent="0.2">
      <c r="B2019" s="1155" t="s">
        <v>2778</v>
      </c>
      <c r="C2019" s="1156">
        <v>57</v>
      </c>
      <c r="D2019" s="1156">
        <v>347</v>
      </c>
      <c r="E2019" s="1156">
        <v>29</v>
      </c>
      <c r="F2019" s="1157">
        <v>433</v>
      </c>
    </row>
    <row r="2020" spans="2:6" ht="12.95" customHeight="1" x14ac:dyDescent="0.2">
      <c r="B2020" s="1148" t="s">
        <v>2779</v>
      </c>
      <c r="C2020" s="1150">
        <v>85</v>
      </c>
      <c r="D2020" s="1150">
        <v>96</v>
      </c>
      <c r="E2020" s="1150">
        <v>20</v>
      </c>
      <c r="F2020" s="1149">
        <v>201</v>
      </c>
    </row>
    <row r="2021" spans="2:6" ht="12.95" customHeight="1" x14ac:dyDescent="0.2">
      <c r="B2021" s="1155" t="s">
        <v>2780</v>
      </c>
      <c r="C2021" s="1156">
        <v>108</v>
      </c>
      <c r="D2021" s="1156">
        <v>110</v>
      </c>
      <c r="E2021" s="1156">
        <v>14</v>
      </c>
      <c r="F2021" s="1157">
        <v>232</v>
      </c>
    </row>
    <row r="2022" spans="2:6" ht="12.95" customHeight="1" x14ac:dyDescent="0.2">
      <c r="B2022" s="1148" t="s">
        <v>2781</v>
      </c>
      <c r="C2022" s="1150">
        <v>131</v>
      </c>
      <c r="D2022" s="1150">
        <v>478</v>
      </c>
      <c r="E2022" s="1150">
        <v>54</v>
      </c>
      <c r="F2022" s="1149">
        <v>663</v>
      </c>
    </row>
    <row r="2023" spans="2:6" ht="12.95" customHeight="1" x14ac:dyDescent="0.2">
      <c r="B2023" s="1155" t="s">
        <v>2782</v>
      </c>
      <c r="C2023" s="1156">
        <v>84</v>
      </c>
      <c r="D2023" s="1156">
        <v>254</v>
      </c>
      <c r="E2023" s="1156">
        <v>21</v>
      </c>
      <c r="F2023" s="1157">
        <v>359</v>
      </c>
    </row>
    <row r="2024" spans="2:6" ht="12.95" customHeight="1" x14ac:dyDescent="0.2">
      <c r="B2024" s="1148" t="s">
        <v>2783</v>
      </c>
      <c r="C2024" s="1150">
        <v>82</v>
      </c>
      <c r="D2024" s="1150">
        <v>305</v>
      </c>
      <c r="E2024" s="1150">
        <v>23</v>
      </c>
      <c r="F2024" s="1149">
        <v>410</v>
      </c>
    </row>
    <row r="2025" spans="2:6" ht="12.95" customHeight="1" x14ac:dyDescent="0.2">
      <c r="B2025" s="1155" t="s">
        <v>2784</v>
      </c>
      <c r="C2025" s="1156">
        <v>82</v>
      </c>
      <c r="D2025" s="1156">
        <v>216</v>
      </c>
      <c r="E2025" s="1156">
        <v>27</v>
      </c>
      <c r="F2025" s="1157">
        <v>325</v>
      </c>
    </row>
    <row r="2026" spans="2:6" ht="12.95" customHeight="1" x14ac:dyDescent="0.2">
      <c r="B2026" s="1148" t="s">
        <v>2785</v>
      </c>
      <c r="C2026" s="1150">
        <v>450</v>
      </c>
      <c r="D2026" s="1150">
        <v>1532</v>
      </c>
      <c r="E2026" s="1150">
        <v>154</v>
      </c>
      <c r="F2026" s="1149">
        <v>2136</v>
      </c>
    </row>
    <row r="2027" spans="2:6" ht="12.95" customHeight="1" x14ac:dyDescent="0.2">
      <c r="B2027" s="1155" t="s">
        <v>2786</v>
      </c>
      <c r="C2027" s="1156">
        <v>71</v>
      </c>
      <c r="D2027" s="1156">
        <v>121</v>
      </c>
      <c r="E2027" s="1156">
        <v>20</v>
      </c>
      <c r="F2027" s="1157">
        <v>212</v>
      </c>
    </row>
    <row r="2028" spans="2:6" ht="12.95" customHeight="1" x14ac:dyDescent="0.2">
      <c r="B2028" s="1148" t="s">
        <v>2787</v>
      </c>
      <c r="C2028" s="1150">
        <v>41</v>
      </c>
      <c r="D2028" s="1150">
        <v>44</v>
      </c>
      <c r="E2028" s="1150">
        <v>4</v>
      </c>
      <c r="F2028" s="1149">
        <v>89</v>
      </c>
    </row>
    <row r="2029" spans="2:6" ht="12.95" customHeight="1" x14ac:dyDescent="0.2">
      <c r="B2029" s="1155" t="s">
        <v>2788</v>
      </c>
      <c r="C2029" s="1156">
        <v>262</v>
      </c>
      <c r="D2029" s="1156">
        <v>573</v>
      </c>
      <c r="E2029" s="1156">
        <v>61</v>
      </c>
      <c r="F2029" s="1157">
        <v>896</v>
      </c>
    </row>
    <row r="2030" spans="2:6" ht="12.95" customHeight="1" x14ac:dyDescent="0.2">
      <c r="B2030" s="1148" t="s">
        <v>2789</v>
      </c>
      <c r="C2030" s="1150">
        <v>312</v>
      </c>
      <c r="D2030" s="1150">
        <v>1452</v>
      </c>
      <c r="E2030" s="1150">
        <v>144</v>
      </c>
      <c r="F2030" s="1149">
        <v>1908</v>
      </c>
    </row>
    <row r="2031" spans="2:6" ht="12.95" customHeight="1" x14ac:dyDescent="0.2">
      <c r="B2031" s="1155" t="s">
        <v>2790</v>
      </c>
      <c r="C2031" s="1156">
        <v>311</v>
      </c>
      <c r="D2031" s="1156">
        <v>1334</v>
      </c>
      <c r="E2031" s="1156">
        <v>247</v>
      </c>
      <c r="F2031" s="1157">
        <v>1892</v>
      </c>
    </row>
    <row r="2032" spans="2:6" ht="12.95" customHeight="1" x14ac:dyDescent="0.2">
      <c r="B2032" s="1148" t="s">
        <v>2791</v>
      </c>
      <c r="C2032" s="1150">
        <v>118</v>
      </c>
      <c r="D2032" s="1150">
        <v>586</v>
      </c>
      <c r="E2032" s="1150">
        <v>69</v>
      </c>
      <c r="F2032" s="1149">
        <v>773</v>
      </c>
    </row>
    <row r="2033" spans="2:6" ht="12.95" customHeight="1" x14ac:dyDescent="0.2">
      <c r="B2033" s="1155" t="s">
        <v>2792</v>
      </c>
      <c r="C2033" s="1156">
        <v>103</v>
      </c>
      <c r="D2033" s="1156">
        <v>336</v>
      </c>
      <c r="E2033" s="1156">
        <v>38</v>
      </c>
      <c r="F2033" s="1157">
        <v>477</v>
      </c>
    </row>
    <row r="2034" spans="2:6" ht="12.95" customHeight="1" x14ac:dyDescent="0.2">
      <c r="B2034" s="1148" t="s">
        <v>2793</v>
      </c>
      <c r="C2034" s="1150">
        <v>77</v>
      </c>
      <c r="D2034" s="1150">
        <v>233</v>
      </c>
      <c r="E2034" s="1150">
        <v>28</v>
      </c>
      <c r="F2034" s="1149">
        <v>338</v>
      </c>
    </row>
    <row r="2035" spans="2:6" ht="12.95" customHeight="1" x14ac:dyDescent="0.2">
      <c r="B2035" s="1155" t="s">
        <v>2794</v>
      </c>
      <c r="C2035" s="1156">
        <v>76</v>
      </c>
      <c r="D2035" s="1156">
        <v>164</v>
      </c>
      <c r="E2035" s="1156">
        <v>42</v>
      </c>
      <c r="F2035" s="1157">
        <v>282</v>
      </c>
    </row>
    <row r="2036" spans="2:6" ht="12.95" customHeight="1" x14ac:dyDescent="0.2">
      <c r="B2036" s="1148" t="s">
        <v>2795</v>
      </c>
      <c r="C2036" s="1150">
        <v>174</v>
      </c>
      <c r="D2036" s="1150">
        <v>851</v>
      </c>
      <c r="E2036" s="1150">
        <v>155</v>
      </c>
      <c r="F2036" s="1149">
        <v>1180</v>
      </c>
    </row>
    <row r="2037" spans="2:6" ht="12.95" customHeight="1" x14ac:dyDescent="0.2">
      <c r="B2037" s="1155" t="s">
        <v>2796</v>
      </c>
      <c r="C2037" s="1156">
        <v>178</v>
      </c>
      <c r="D2037" s="1156">
        <v>434</v>
      </c>
      <c r="E2037" s="1156">
        <v>66</v>
      </c>
      <c r="F2037" s="1157">
        <v>678</v>
      </c>
    </row>
    <row r="2038" spans="2:6" ht="12.95" customHeight="1" x14ac:dyDescent="0.2">
      <c r="B2038" s="1148" t="s">
        <v>2797</v>
      </c>
      <c r="C2038" s="1150">
        <v>372</v>
      </c>
      <c r="D2038" s="1150">
        <v>1174</v>
      </c>
      <c r="E2038" s="1150">
        <v>135</v>
      </c>
      <c r="F2038" s="1149">
        <v>1681</v>
      </c>
    </row>
    <row r="2039" spans="2:6" ht="12.95" customHeight="1" x14ac:dyDescent="0.2">
      <c r="B2039" s="1155" t="s">
        <v>2798</v>
      </c>
      <c r="C2039" s="1156">
        <v>191</v>
      </c>
      <c r="D2039" s="1156">
        <v>375</v>
      </c>
      <c r="E2039" s="1156">
        <v>35</v>
      </c>
      <c r="F2039" s="1157">
        <v>601</v>
      </c>
    </row>
    <row r="2040" spans="2:6" ht="12.95" customHeight="1" x14ac:dyDescent="0.2">
      <c r="B2040" s="1148" t="s">
        <v>2799</v>
      </c>
      <c r="C2040" s="1150">
        <v>416</v>
      </c>
      <c r="D2040" s="1150">
        <v>907</v>
      </c>
      <c r="E2040" s="1150">
        <v>78</v>
      </c>
      <c r="F2040" s="1149">
        <v>1401</v>
      </c>
    </row>
    <row r="2041" spans="2:6" ht="12.95" customHeight="1" x14ac:dyDescent="0.2">
      <c r="B2041" s="1155" t="s">
        <v>2800</v>
      </c>
      <c r="C2041" s="1156">
        <v>194</v>
      </c>
      <c r="D2041" s="1156">
        <v>553</v>
      </c>
      <c r="E2041" s="1156">
        <v>46</v>
      </c>
      <c r="F2041" s="1157">
        <v>793</v>
      </c>
    </row>
    <row r="2042" spans="2:6" ht="12.95" customHeight="1" x14ac:dyDescent="0.2">
      <c r="B2042" s="1148" t="s">
        <v>2801</v>
      </c>
      <c r="C2042" s="1150">
        <v>297</v>
      </c>
      <c r="D2042" s="1150">
        <v>476</v>
      </c>
      <c r="E2042" s="1150">
        <v>64</v>
      </c>
      <c r="F2042" s="1149">
        <v>837</v>
      </c>
    </row>
    <row r="2043" spans="2:6" ht="12.95" customHeight="1" x14ac:dyDescent="0.2">
      <c r="B2043" s="1155" t="s">
        <v>2802</v>
      </c>
      <c r="C2043" s="1156">
        <v>1909</v>
      </c>
      <c r="D2043" s="1156">
        <v>3837</v>
      </c>
      <c r="E2043" s="1156">
        <v>378</v>
      </c>
      <c r="F2043" s="1157">
        <v>6124</v>
      </c>
    </row>
    <row r="2044" spans="2:6" ht="12.95" customHeight="1" x14ac:dyDescent="0.2">
      <c r="B2044" s="1148" t="s">
        <v>2803</v>
      </c>
      <c r="C2044" s="1150">
        <v>340</v>
      </c>
      <c r="D2044" s="1150">
        <v>1296</v>
      </c>
      <c r="E2044" s="1150">
        <v>96</v>
      </c>
      <c r="F2044" s="1149">
        <v>1732</v>
      </c>
    </row>
    <row r="2045" spans="2:6" ht="12.95" customHeight="1" x14ac:dyDescent="0.2">
      <c r="B2045" s="1155" t="s">
        <v>2804</v>
      </c>
      <c r="C2045" s="1156">
        <v>389</v>
      </c>
      <c r="D2045" s="1156">
        <v>775</v>
      </c>
      <c r="E2045" s="1156">
        <v>72</v>
      </c>
      <c r="F2045" s="1157">
        <v>1236</v>
      </c>
    </row>
    <row r="2046" spans="2:6" ht="12.95" customHeight="1" x14ac:dyDescent="0.2">
      <c r="B2046" s="1148" t="s">
        <v>2805</v>
      </c>
      <c r="C2046" s="1150">
        <v>149</v>
      </c>
      <c r="D2046" s="1150">
        <v>823</v>
      </c>
      <c r="E2046" s="1150">
        <v>103</v>
      </c>
      <c r="F2046" s="1149">
        <v>1075</v>
      </c>
    </row>
    <row r="2047" spans="2:6" ht="12.95" customHeight="1" x14ac:dyDescent="0.2">
      <c r="B2047" s="1155" t="s">
        <v>2806</v>
      </c>
      <c r="C2047" s="1156">
        <v>486</v>
      </c>
      <c r="D2047" s="1156">
        <v>1079</v>
      </c>
      <c r="E2047" s="1156">
        <v>149</v>
      </c>
      <c r="F2047" s="1157">
        <v>1714</v>
      </c>
    </row>
    <row r="2048" spans="2:6" ht="12.95" customHeight="1" x14ac:dyDescent="0.2">
      <c r="B2048" s="1148" t="s">
        <v>2807</v>
      </c>
      <c r="C2048" s="1150">
        <v>252</v>
      </c>
      <c r="D2048" s="1150">
        <v>472</v>
      </c>
      <c r="E2048" s="1150">
        <v>59</v>
      </c>
      <c r="F2048" s="1149">
        <v>783</v>
      </c>
    </row>
    <row r="2049" spans="2:6" ht="12.95" customHeight="1" x14ac:dyDescent="0.2">
      <c r="B2049" s="1155" t="s">
        <v>2808</v>
      </c>
      <c r="C2049" s="1156">
        <v>5</v>
      </c>
      <c r="D2049" s="1156">
        <v>3</v>
      </c>
      <c r="E2049" s="1156">
        <v>7</v>
      </c>
      <c r="F2049" s="1157">
        <v>15</v>
      </c>
    </row>
    <row r="2050" spans="2:6" ht="12.95" customHeight="1" x14ac:dyDescent="0.2">
      <c r="B2050" s="1148" t="s">
        <v>2809</v>
      </c>
      <c r="C2050" s="1150">
        <v>249</v>
      </c>
      <c r="D2050" s="1150">
        <v>572</v>
      </c>
      <c r="E2050" s="1150">
        <v>74</v>
      </c>
      <c r="F2050" s="1149">
        <v>895</v>
      </c>
    </row>
    <row r="2051" spans="2:6" ht="12.95" customHeight="1" x14ac:dyDescent="0.2">
      <c r="B2051" s="1155" t="s">
        <v>2810</v>
      </c>
      <c r="C2051" s="1156">
        <v>65</v>
      </c>
      <c r="D2051" s="1156">
        <v>279</v>
      </c>
      <c r="E2051" s="1156">
        <v>16</v>
      </c>
      <c r="F2051" s="1157">
        <v>360</v>
      </c>
    </row>
    <row r="2052" spans="2:6" ht="12.95" customHeight="1" x14ac:dyDescent="0.2">
      <c r="B2052" s="1148" t="s">
        <v>2811</v>
      </c>
      <c r="C2052" s="1150">
        <v>2446</v>
      </c>
      <c r="D2052" s="1150">
        <v>2960</v>
      </c>
      <c r="E2052" s="1150">
        <v>433</v>
      </c>
      <c r="F2052" s="1149">
        <v>5839</v>
      </c>
    </row>
    <row r="2053" spans="2:6" ht="12.95" customHeight="1" x14ac:dyDescent="0.2">
      <c r="B2053" s="1155" t="s">
        <v>12560</v>
      </c>
      <c r="C2053" s="1156">
        <v>0</v>
      </c>
      <c r="D2053" s="1156">
        <v>0</v>
      </c>
      <c r="E2053" s="1156">
        <v>1</v>
      </c>
      <c r="F2053" s="1157">
        <v>1</v>
      </c>
    </row>
    <row r="2054" spans="2:6" ht="12.95" customHeight="1" x14ac:dyDescent="0.2">
      <c r="B2054" s="1148" t="s">
        <v>2812</v>
      </c>
      <c r="C2054" s="1150">
        <v>813</v>
      </c>
      <c r="D2054" s="1150">
        <v>1670</v>
      </c>
      <c r="E2054" s="1150">
        <v>245</v>
      </c>
      <c r="F2054" s="1149">
        <v>2728</v>
      </c>
    </row>
    <row r="2055" spans="2:6" ht="12.95" customHeight="1" x14ac:dyDescent="0.2">
      <c r="B2055" s="1155" t="s">
        <v>2813</v>
      </c>
      <c r="C2055" s="1156">
        <v>108</v>
      </c>
      <c r="D2055" s="1156">
        <v>283</v>
      </c>
      <c r="E2055" s="1156">
        <v>37</v>
      </c>
      <c r="F2055" s="1157">
        <v>428</v>
      </c>
    </row>
    <row r="2056" spans="2:6" ht="12.95" customHeight="1" x14ac:dyDescent="0.2">
      <c r="B2056" s="1148" t="s">
        <v>2814</v>
      </c>
      <c r="C2056" s="1150">
        <v>16</v>
      </c>
      <c r="D2056" s="1150">
        <v>26</v>
      </c>
      <c r="E2056" s="1150">
        <v>3</v>
      </c>
      <c r="F2056" s="1149">
        <v>45</v>
      </c>
    </row>
    <row r="2057" spans="2:6" ht="12.95" customHeight="1" x14ac:dyDescent="0.2">
      <c r="B2057" s="1155" t="s">
        <v>2815</v>
      </c>
      <c r="C2057" s="1156">
        <v>145</v>
      </c>
      <c r="D2057" s="1156">
        <v>217</v>
      </c>
      <c r="E2057" s="1156">
        <v>20</v>
      </c>
      <c r="F2057" s="1157">
        <v>382</v>
      </c>
    </row>
    <row r="2058" spans="2:6" ht="12.95" customHeight="1" x14ac:dyDescent="0.2">
      <c r="B2058" s="1148" t="s">
        <v>2816</v>
      </c>
      <c r="C2058" s="1150">
        <v>100</v>
      </c>
      <c r="D2058" s="1150">
        <v>90</v>
      </c>
      <c r="E2058" s="1150">
        <v>17</v>
      </c>
      <c r="F2058" s="1149">
        <v>207</v>
      </c>
    </row>
    <row r="2059" spans="2:6" ht="12.95" customHeight="1" x14ac:dyDescent="0.2">
      <c r="B2059" s="1155" t="s">
        <v>2817</v>
      </c>
      <c r="C2059" s="1156">
        <v>145</v>
      </c>
      <c r="D2059" s="1156">
        <v>283</v>
      </c>
      <c r="E2059" s="1156">
        <v>29</v>
      </c>
      <c r="F2059" s="1157">
        <v>457</v>
      </c>
    </row>
    <row r="2060" spans="2:6" ht="12.95" customHeight="1" x14ac:dyDescent="0.2">
      <c r="B2060" s="1148" t="s">
        <v>2818</v>
      </c>
      <c r="C2060" s="1150">
        <v>247</v>
      </c>
      <c r="D2060" s="1150">
        <v>700</v>
      </c>
      <c r="E2060" s="1150">
        <v>90</v>
      </c>
      <c r="F2060" s="1149">
        <v>1037</v>
      </c>
    </row>
    <row r="2061" spans="2:6" ht="12.95" customHeight="1" x14ac:dyDescent="0.2">
      <c r="B2061" s="1155" t="s">
        <v>2819</v>
      </c>
      <c r="C2061" s="1156">
        <v>110</v>
      </c>
      <c r="D2061" s="1156">
        <v>119</v>
      </c>
      <c r="E2061" s="1156">
        <v>22</v>
      </c>
      <c r="F2061" s="1157">
        <v>251</v>
      </c>
    </row>
    <row r="2062" spans="2:6" ht="12.95" customHeight="1" x14ac:dyDescent="0.2">
      <c r="B2062" s="1148" t="s">
        <v>2820</v>
      </c>
      <c r="C2062" s="1150">
        <v>451</v>
      </c>
      <c r="D2062" s="1150">
        <v>635</v>
      </c>
      <c r="E2062" s="1150">
        <v>130</v>
      </c>
      <c r="F2062" s="1149">
        <v>1216</v>
      </c>
    </row>
    <row r="2063" spans="2:6" ht="12.95" customHeight="1" x14ac:dyDescent="0.2">
      <c r="B2063" s="1155" t="s">
        <v>2821</v>
      </c>
      <c r="C2063" s="1156">
        <v>115</v>
      </c>
      <c r="D2063" s="1156">
        <v>313</v>
      </c>
      <c r="E2063" s="1156">
        <v>30</v>
      </c>
      <c r="F2063" s="1157">
        <v>458</v>
      </c>
    </row>
    <row r="2064" spans="2:6" ht="12.95" customHeight="1" x14ac:dyDescent="0.2">
      <c r="B2064" s="1148" t="s">
        <v>2822</v>
      </c>
      <c r="C2064" s="1150">
        <v>165</v>
      </c>
      <c r="D2064" s="1150">
        <v>350</v>
      </c>
      <c r="E2064" s="1150">
        <v>36</v>
      </c>
      <c r="F2064" s="1149">
        <v>551</v>
      </c>
    </row>
    <row r="2065" spans="2:6" ht="12.95" customHeight="1" x14ac:dyDescent="0.2">
      <c r="B2065" s="1155" t="s">
        <v>2823</v>
      </c>
      <c r="C2065" s="1156">
        <v>512</v>
      </c>
      <c r="D2065" s="1156">
        <v>578</v>
      </c>
      <c r="E2065" s="1156">
        <v>102</v>
      </c>
      <c r="F2065" s="1157">
        <v>1192</v>
      </c>
    </row>
    <row r="2066" spans="2:6" ht="12.95" customHeight="1" x14ac:dyDescent="0.2">
      <c r="B2066" s="1148" t="s">
        <v>2824</v>
      </c>
      <c r="C2066" s="1150">
        <v>276</v>
      </c>
      <c r="D2066" s="1150">
        <v>326</v>
      </c>
      <c r="E2066" s="1150">
        <v>33</v>
      </c>
      <c r="F2066" s="1149">
        <v>635</v>
      </c>
    </row>
    <row r="2067" spans="2:6" ht="12.95" customHeight="1" x14ac:dyDescent="0.2">
      <c r="B2067" s="1155" t="s">
        <v>2825</v>
      </c>
      <c r="C2067" s="1156">
        <v>5081</v>
      </c>
      <c r="D2067" s="1156">
        <v>9221</v>
      </c>
      <c r="E2067" s="1156">
        <v>1052</v>
      </c>
      <c r="F2067" s="1157">
        <v>15354</v>
      </c>
    </row>
    <row r="2068" spans="2:6" ht="12.95" customHeight="1" x14ac:dyDescent="0.2">
      <c r="B2068" s="1148" t="s">
        <v>2826</v>
      </c>
      <c r="C2068" s="1150">
        <v>1480</v>
      </c>
      <c r="D2068" s="1150">
        <v>5390</v>
      </c>
      <c r="E2068" s="1150">
        <v>491</v>
      </c>
      <c r="F2068" s="1149">
        <v>7361</v>
      </c>
    </row>
    <row r="2069" spans="2:6" ht="12.95" customHeight="1" x14ac:dyDescent="0.2">
      <c r="B2069" s="1155" t="s">
        <v>2827</v>
      </c>
      <c r="C2069" s="1156">
        <v>449</v>
      </c>
      <c r="D2069" s="1156">
        <v>1556</v>
      </c>
      <c r="E2069" s="1156">
        <v>120</v>
      </c>
      <c r="F2069" s="1157">
        <v>2125</v>
      </c>
    </row>
    <row r="2070" spans="2:6" ht="12.95" customHeight="1" x14ac:dyDescent="0.2">
      <c r="B2070" s="1148" t="s">
        <v>2828</v>
      </c>
      <c r="C2070" s="1150">
        <v>214</v>
      </c>
      <c r="D2070" s="1150">
        <v>546</v>
      </c>
      <c r="E2070" s="1150">
        <v>40</v>
      </c>
      <c r="F2070" s="1149">
        <v>800</v>
      </c>
    </row>
    <row r="2071" spans="2:6" ht="12.95" customHeight="1" x14ac:dyDescent="0.2">
      <c r="B2071" s="1155" t="s">
        <v>2829</v>
      </c>
      <c r="C2071" s="1156">
        <v>222</v>
      </c>
      <c r="D2071" s="1156">
        <v>459</v>
      </c>
      <c r="E2071" s="1156">
        <v>54</v>
      </c>
      <c r="F2071" s="1157">
        <v>735</v>
      </c>
    </row>
    <row r="2072" spans="2:6" ht="12.95" customHeight="1" x14ac:dyDescent="0.2">
      <c r="B2072" s="1148" t="s">
        <v>2830</v>
      </c>
      <c r="C2072" s="1150">
        <v>200</v>
      </c>
      <c r="D2072" s="1150">
        <v>530</v>
      </c>
      <c r="E2072" s="1150">
        <v>34</v>
      </c>
      <c r="F2072" s="1149">
        <v>764</v>
      </c>
    </row>
    <row r="2073" spans="2:6" ht="12.95" customHeight="1" x14ac:dyDescent="0.2">
      <c r="B2073" s="1155" t="s">
        <v>2831</v>
      </c>
      <c r="C2073" s="1156">
        <v>108</v>
      </c>
      <c r="D2073" s="1156">
        <v>233</v>
      </c>
      <c r="E2073" s="1156">
        <v>13</v>
      </c>
      <c r="F2073" s="1157">
        <v>354</v>
      </c>
    </row>
    <row r="2074" spans="2:6" ht="12.95" customHeight="1" x14ac:dyDescent="0.2">
      <c r="B2074" s="1148" t="s">
        <v>2832</v>
      </c>
      <c r="C2074" s="1150">
        <v>111</v>
      </c>
      <c r="D2074" s="1150">
        <v>354</v>
      </c>
      <c r="E2074" s="1150">
        <v>46</v>
      </c>
      <c r="F2074" s="1149">
        <v>511</v>
      </c>
    </row>
    <row r="2075" spans="2:6" ht="12.95" customHeight="1" x14ac:dyDescent="0.2">
      <c r="B2075" s="1155" t="s">
        <v>2833</v>
      </c>
      <c r="C2075" s="1156">
        <v>198</v>
      </c>
      <c r="D2075" s="1156">
        <v>400</v>
      </c>
      <c r="E2075" s="1156">
        <v>33</v>
      </c>
      <c r="F2075" s="1157">
        <v>631</v>
      </c>
    </row>
    <row r="2076" spans="2:6" ht="12.95" customHeight="1" x14ac:dyDescent="0.2">
      <c r="B2076" s="1148" t="s">
        <v>2834</v>
      </c>
      <c r="C2076" s="1150">
        <v>279</v>
      </c>
      <c r="D2076" s="1150">
        <v>594</v>
      </c>
      <c r="E2076" s="1150">
        <v>58</v>
      </c>
      <c r="F2076" s="1149">
        <v>931</v>
      </c>
    </row>
    <row r="2077" spans="2:6" ht="12.95" customHeight="1" x14ac:dyDescent="0.2">
      <c r="B2077" s="1155" t="s">
        <v>2835</v>
      </c>
      <c r="C2077" s="1156">
        <v>467</v>
      </c>
      <c r="D2077" s="1156">
        <v>644</v>
      </c>
      <c r="E2077" s="1156">
        <v>102</v>
      </c>
      <c r="F2077" s="1157">
        <v>1213</v>
      </c>
    </row>
    <row r="2078" spans="2:6" ht="12.95" customHeight="1" x14ac:dyDescent="0.2">
      <c r="B2078" s="1148" t="s">
        <v>2836</v>
      </c>
      <c r="C2078" s="1150">
        <v>131</v>
      </c>
      <c r="D2078" s="1150">
        <v>184</v>
      </c>
      <c r="E2078" s="1150">
        <v>15</v>
      </c>
      <c r="F2078" s="1149">
        <v>330</v>
      </c>
    </row>
    <row r="2079" spans="2:6" ht="12.95" customHeight="1" x14ac:dyDescent="0.2">
      <c r="B2079" s="1155" t="s">
        <v>2837</v>
      </c>
      <c r="C2079" s="1156">
        <v>313</v>
      </c>
      <c r="D2079" s="1156">
        <v>733</v>
      </c>
      <c r="E2079" s="1156">
        <v>65</v>
      </c>
      <c r="F2079" s="1157">
        <v>1111</v>
      </c>
    </row>
    <row r="2080" spans="2:6" ht="12.95" customHeight="1" x14ac:dyDescent="0.2">
      <c r="B2080" s="1148" t="s">
        <v>2838</v>
      </c>
      <c r="C2080" s="1150">
        <v>1206</v>
      </c>
      <c r="D2080" s="1150">
        <v>2291</v>
      </c>
      <c r="E2080" s="1150">
        <v>278</v>
      </c>
      <c r="F2080" s="1149">
        <v>3775</v>
      </c>
    </row>
    <row r="2081" spans="2:6" ht="12.95" customHeight="1" x14ac:dyDescent="0.2">
      <c r="B2081" s="1155" t="s">
        <v>2839</v>
      </c>
      <c r="C2081" s="1156">
        <v>117</v>
      </c>
      <c r="D2081" s="1156">
        <v>309</v>
      </c>
      <c r="E2081" s="1156">
        <v>34</v>
      </c>
      <c r="F2081" s="1157">
        <v>460</v>
      </c>
    </row>
    <row r="2082" spans="2:6" ht="12.95" customHeight="1" x14ac:dyDescent="0.2">
      <c r="B2082" s="1148" t="s">
        <v>2840</v>
      </c>
      <c r="C2082" s="1150">
        <v>2779</v>
      </c>
      <c r="D2082" s="1150">
        <v>6097</v>
      </c>
      <c r="E2082" s="1150">
        <v>763</v>
      </c>
      <c r="F2082" s="1149">
        <v>9639</v>
      </c>
    </row>
    <row r="2083" spans="2:6" ht="12.95" customHeight="1" x14ac:dyDescent="0.2">
      <c r="B2083" s="1155" t="s">
        <v>2841</v>
      </c>
      <c r="C2083" s="1156">
        <v>275</v>
      </c>
      <c r="D2083" s="1156">
        <v>796</v>
      </c>
      <c r="E2083" s="1156">
        <v>108</v>
      </c>
      <c r="F2083" s="1157">
        <v>1179</v>
      </c>
    </row>
    <row r="2084" spans="2:6" ht="12.95" customHeight="1" x14ac:dyDescent="0.2">
      <c r="B2084" s="1148" t="s">
        <v>2842</v>
      </c>
      <c r="C2084" s="1150">
        <v>243</v>
      </c>
      <c r="D2084" s="1150">
        <v>669</v>
      </c>
      <c r="E2084" s="1150">
        <v>66</v>
      </c>
      <c r="F2084" s="1149">
        <v>978</v>
      </c>
    </row>
    <row r="2085" spans="2:6" ht="12.95" customHeight="1" x14ac:dyDescent="0.2">
      <c r="B2085" s="1155" t="s">
        <v>2843</v>
      </c>
      <c r="C2085" s="1156">
        <v>381</v>
      </c>
      <c r="D2085" s="1156">
        <v>827</v>
      </c>
      <c r="E2085" s="1156">
        <v>66</v>
      </c>
      <c r="F2085" s="1157">
        <v>1274</v>
      </c>
    </row>
    <row r="2086" spans="2:6" ht="12.95" customHeight="1" x14ac:dyDescent="0.2">
      <c r="B2086" s="1148" t="s">
        <v>2844</v>
      </c>
      <c r="C2086" s="1150">
        <v>414</v>
      </c>
      <c r="D2086" s="1150">
        <v>459</v>
      </c>
      <c r="E2086" s="1150">
        <v>42</v>
      </c>
      <c r="F2086" s="1149">
        <v>915</v>
      </c>
    </row>
    <row r="2087" spans="2:6" ht="12.95" customHeight="1" x14ac:dyDescent="0.2">
      <c r="B2087" s="1155" t="s">
        <v>2845</v>
      </c>
      <c r="C2087" s="1156">
        <v>150</v>
      </c>
      <c r="D2087" s="1156">
        <v>456</v>
      </c>
      <c r="E2087" s="1156">
        <v>45</v>
      </c>
      <c r="F2087" s="1157">
        <v>651</v>
      </c>
    </row>
    <row r="2088" spans="2:6" ht="12.95" customHeight="1" x14ac:dyDescent="0.2">
      <c r="B2088" s="1148" t="s">
        <v>2846</v>
      </c>
      <c r="C2088" s="1150">
        <v>166</v>
      </c>
      <c r="D2088" s="1150">
        <v>405</v>
      </c>
      <c r="E2088" s="1150">
        <v>52</v>
      </c>
      <c r="F2088" s="1149">
        <v>623</v>
      </c>
    </row>
    <row r="2089" spans="2:6" ht="12.95" customHeight="1" x14ac:dyDescent="0.2">
      <c r="B2089" s="1155" t="s">
        <v>2847</v>
      </c>
      <c r="C2089" s="1156">
        <v>356</v>
      </c>
      <c r="D2089" s="1156">
        <v>790</v>
      </c>
      <c r="E2089" s="1156">
        <v>64</v>
      </c>
      <c r="F2089" s="1157">
        <v>1210</v>
      </c>
    </row>
    <row r="2090" spans="2:6" ht="12.95" customHeight="1" x14ac:dyDescent="0.2">
      <c r="B2090" s="1148" t="s">
        <v>2848</v>
      </c>
      <c r="C2090" s="1150">
        <v>250</v>
      </c>
      <c r="D2090" s="1150">
        <v>424</v>
      </c>
      <c r="E2090" s="1150">
        <v>56</v>
      </c>
      <c r="F2090" s="1149">
        <v>730</v>
      </c>
    </row>
    <row r="2091" spans="2:6" ht="12.95" customHeight="1" x14ac:dyDescent="0.2">
      <c r="B2091" s="1155" t="s">
        <v>2849</v>
      </c>
      <c r="C2091" s="1156">
        <v>169</v>
      </c>
      <c r="D2091" s="1156">
        <v>483</v>
      </c>
      <c r="E2091" s="1156">
        <v>44</v>
      </c>
      <c r="F2091" s="1157">
        <v>696</v>
      </c>
    </row>
    <row r="2092" spans="2:6" ht="12.95" customHeight="1" x14ac:dyDescent="0.2">
      <c r="B2092" s="1148" t="s">
        <v>2850</v>
      </c>
      <c r="C2092" s="1150">
        <v>106</v>
      </c>
      <c r="D2092" s="1150">
        <v>95</v>
      </c>
      <c r="E2092" s="1150">
        <v>13</v>
      </c>
      <c r="F2092" s="1149">
        <v>214</v>
      </c>
    </row>
    <row r="2093" spans="2:6" ht="12.95" customHeight="1" x14ac:dyDescent="0.2">
      <c r="B2093" s="1155" t="s">
        <v>2851</v>
      </c>
      <c r="C2093" s="1156">
        <v>60</v>
      </c>
      <c r="D2093" s="1156">
        <v>78</v>
      </c>
      <c r="E2093" s="1156">
        <v>32</v>
      </c>
      <c r="F2093" s="1157">
        <v>170</v>
      </c>
    </row>
    <row r="2094" spans="2:6" ht="12.95" customHeight="1" x14ac:dyDescent="0.2">
      <c r="B2094" s="1148" t="s">
        <v>2852</v>
      </c>
      <c r="C2094" s="1150">
        <v>135</v>
      </c>
      <c r="D2094" s="1150">
        <v>400</v>
      </c>
      <c r="E2094" s="1150">
        <v>40</v>
      </c>
      <c r="F2094" s="1149">
        <v>575</v>
      </c>
    </row>
    <row r="2095" spans="2:6" ht="12.95" customHeight="1" x14ac:dyDescent="0.2">
      <c r="B2095" s="1155" t="s">
        <v>2853</v>
      </c>
      <c r="C2095" s="1156">
        <v>160</v>
      </c>
      <c r="D2095" s="1156">
        <v>707</v>
      </c>
      <c r="E2095" s="1156">
        <v>77</v>
      </c>
      <c r="F2095" s="1157">
        <v>944</v>
      </c>
    </row>
    <row r="2096" spans="2:6" ht="12.95" customHeight="1" x14ac:dyDescent="0.2">
      <c r="B2096" s="1148" t="s">
        <v>2854</v>
      </c>
      <c r="C2096" s="1150">
        <v>660</v>
      </c>
      <c r="D2096" s="1150">
        <v>1404</v>
      </c>
      <c r="E2096" s="1150">
        <v>114</v>
      </c>
      <c r="F2096" s="1149">
        <v>2178</v>
      </c>
    </row>
    <row r="2097" spans="2:6" ht="12.95" customHeight="1" x14ac:dyDescent="0.2">
      <c r="B2097" s="1155" t="s">
        <v>2855</v>
      </c>
      <c r="C2097" s="1156">
        <v>229</v>
      </c>
      <c r="D2097" s="1156">
        <v>755</v>
      </c>
      <c r="E2097" s="1156">
        <v>80</v>
      </c>
      <c r="F2097" s="1157">
        <v>1064</v>
      </c>
    </row>
    <row r="2098" spans="2:6" ht="12.95" customHeight="1" x14ac:dyDescent="0.2">
      <c r="B2098" s="1148" t="s">
        <v>2856</v>
      </c>
      <c r="C2098" s="1150">
        <v>538</v>
      </c>
      <c r="D2098" s="1150">
        <v>1130</v>
      </c>
      <c r="E2098" s="1150">
        <v>114</v>
      </c>
      <c r="F2098" s="1149">
        <v>1782</v>
      </c>
    </row>
    <row r="2099" spans="2:6" ht="12.95" customHeight="1" x14ac:dyDescent="0.2">
      <c r="B2099" s="1155" t="s">
        <v>2857</v>
      </c>
      <c r="C2099" s="1156">
        <v>33</v>
      </c>
      <c r="D2099" s="1156">
        <v>55</v>
      </c>
      <c r="E2099" s="1156">
        <v>8</v>
      </c>
      <c r="F2099" s="1157">
        <v>96</v>
      </c>
    </row>
    <row r="2100" spans="2:6" ht="12.95" customHeight="1" x14ac:dyDescent="0.2">
      <c r="B2100" s="1148" t="s">
        <v>2858</v>
      </c>
      <c r="C2100" s="1150">
        <v>46</v>
      </c>
      <c r="D2100" s="1150">
        <v>98</v>
      </c>
      <c r="E2100" s="1150">
        <v>11</v>
      </c>
      <c r="F2100" s="1149">
        <v>155</v>
      </c>
    </row>
    <row r="2101" spans="2:6" ht="12.95" customHeight="1" x14ac:dyDescent="0.2">
      <c r="B2101" s="1155" t="s">
        <v>2859</v>
      </c>
      <c r="C2101" s="1156">
        <v>190</v>
      </c>
      <c r="D2101" s="1156">
        <v>337</v>
      </c>
      <c r="E2101" s="1156">
        <v>17</v>
      </c>
      <c r="F2101" s="1157">
        <v>544</v>
      </c>
    </row>
    <row r="2102" spans="2:6" ht="12.95" customHeight="1" x14ac:dyDescent="0.2">
      <c r="B2102" s="1148" t="s">
        <v>2860</v>
      </c>
      <c r="C2102" s="1150">
        <v>669</v>
      </c>
      <c r="D2102" s="1150">
        <v>2302</v>
      </c>
      <c r="E2102" s="1150">
        <v>341</v>
      </c>
      <c r="F2102" s="1149">
        <v>3312</v>
      </c>
    </row>
    <row r="2103" spans="2:6" ht="12.95" customHeight="1" x14ac:dyDescent="0.2">
      <c r="B2103" s="1155" t="s">
        <v>2861</v>
      </c>
      <c r="C2103" s="1156">
        <v>228</v>
      </c>
      <c r="D2103" s="1156">
        <v>881</v>
      </c>
      <c r="E2103" s="1156">
        <v>72</v>
      </c>
      <c r="F2103" s="1157">
        <v>1181</v>
      </c>
    </row>
    <row r="2104" spans="2:6" ht="12.95" customHeight="1" x14ac:dyDescent="0.2">
      <c r="B2104" s="1148" t="s">
        <v>2862</v>
      </c>
      <c r="C2104" s="1150">
        <v>364</v>
      </c>
      <c r="D2104" s="1150">
        <v>638</v>
      </c>
      <c r="E2104" s="1150">
        <v>86</v>
      </c>
      <c r="F2104" s="1149">
        <v>1088</v>
      </c>
    </row>
    <row r="2105" spans="2:6" ht="12.95" customHeight="1" x14ac:dyDescent="0.2">
      <c r="B2105" s="1155" t="s">
        <v>2863</v>
      </c>
      <c r="C2105" s="1156">
        <v>256</v>
      </c>
      <c r="D2105" s="1156">
        <v>579</v>
      </c>
      <c r="E2105" s="1156">
        <v>76</v>
      </c>
      <c r="F2105" s="1157">
        <v>911</v>
      </c>
    </row>
    <row r="2106" spans="2:6" ht="12.95" customHeight="1" x14ac:dyDescent="0.2">
      <c r="B2106" s="1148" t="s">
        <v>2864</v>
      </c>
      <c r="C2106" s="1150">
        <v>14</v>
      </c>
      <c r="D2106" s="1150">
        <v>6</v>
      </c>
      <c r="E2106" s="1150">
        <v>5</v>
      </c>
      <c r="F2106" s="1149">
        <v>25</v>
      </c>
    </row>
    <row r="2107" spans="2:6" ht="12.95" customHeight="1" x14ac:dyDescent="0.2">
      <c r="B2107" s="1155" t="s">
        <v>2865</v>
      </c>
      <c r="C2107" s="1156">
        <v>494</v>
      </c>
      <c r="D2107" s="1156">
        <v>1396</v>
      </c>
      <c r="E2107" s="1156">
        <v>195</v>
      </c>
      <c r="F2107" s="1157">
        <v>2085</v>
      </c>
    </row>
    <row r="2108" spans="2:6" ht="12.95" customHeight="1" x14ac:dyDescent="0.2">
      <c r="B2108" s="1148" t="s">
        <v>2866</v>
      </c>
      <c r="C2108" s="1150">
        <v>330</v>
      </c>
      <c r="D2108" s="1150">
        <v>768</v>
      </c>
      <c r="E2108" s="1150">
        <v>61</v>
      </c>
      <c r="F2108" s="1149">
        <v>1159</v>
      </c>
    </row>
    <row r="2109" spans="2:6" ht="12.95" customHeight="1" x14ac:dyDescent="0.2">
      <c r="B2109" s="1155" t="s">
        <v>2867</v>
      </c>
      <c r="C2109" s="1156">
        <v>1714</v>
      </c>
      <c r="D2109" s="1156">
        <v>4349</v>
      </c>
      <c r="E2109" s="1156">
        <v>492</v>
      </c>
      <c r="F2109" s="1157">
        <v>6555</v>
      </c>
    </row>
    <row r="2110" spans="2:6" ht="12.95" customHeight="1" x14ac:dyDescent="0.2">
      <c r="B2110" s="1148" t="s">
        <v>2868</v>
      </c>
      <c r="C2110" s="1150">
        <v>1589</v>
      </c>
      <c r="D2110" s="1150">
        <v>3549</v>
      </c>
      <c r="E2110" s="1150">
        <v>391</v>
      </c>
      <c r="F2110" s="1149">
        <v>5529</v>
      </c>
    </row>
    <row r="2111" spans="2:6" ht="12.95" customHeight="1" x14ac:dyDescent="0.2">
      <c r="B2111" s="1155" t="s">
        <v>2869</v>
      </c>
      <c r="C2111" s="1156">
        <v>13</v>
      </c>
      <c r="D2111" s="1156">
        <v>7</v>
      </c>
      <c r="E2111" s="1156">
        <v>4</v>
      </c>
      <c r="F2111" s="1157">
        <v>24</v>
      </c>
    </row>
    <row r="2112" spans="2:6" ht="12.95" customHeight="1" x14ac:dyDescent="0.2">
      <c r="B2112" s="1148" t="s">
        <v>2870</v>
      </c>
      <c r="C2112" s="1150">
        <v>353</v>
      </c>
      <c r="D2112" s="1150">
        <v>1054</v>
      </c>
      <c r="E2112" s="1150">
        <v>111</v>
      </c>
      <c r="F2112" s="1149">
        <v>1518</v>
      </c>
    </row>
    <row r="2113" spans="2:6" ht="12.95" customHeight="1" x14ac:dyDescent="0.2">
      <c r="B2113" s="1155" t="s">
        <v>2871</v>
      </c>
      <c r="C2113" s="1156">
        <v>604</v>
      </c>
      <c r="D2113" s="1156">
        <v>1497</v>
      </c>
      <c r="E2113" s="1156">
        <v>131</v>
      </c>
      <c r="F2113" s="1157">
        <v>2232</v>
      </c>
    </row>
    <row r="2114" spans="2:6" ht="12.95" customHeight="1" x14ac:dyDescent="0.2">
      <c r="B2114" s="1148" t="s">
        <v>2872</v>
      </c>
      <c r="C2114" s="1150">
        <v>712</v>
      </c>
      <c r="D2114" s="1150">
        <v>1559</v>
      </c>
      <c r="E2114" s="1150">
        <v>161</v>
      </c>
      <c r="F2114" s="1149">
        <v>2432</v>
      </c>
    </row>
    <row r="2115" spans="2:6" ht="12.95" customHeight="1" x14ac:dyDescent="0.2">
      <c r="B2115" s="1155" t="s">
        <v>2873</v>
      </c>
      <c r="C2115" s="1156">
        <v>59</v>
      </c>
      <c r="D2115" s="1156">
        <v>80</v>
      </c>
      <c r="E2115" s="1156">
        <v>3</v>
      </c>
      <c r="F2115" s="1157">
        <v>142</v>
      </c>
    </row>
    <row r="2116" spans="2:6" ht="12.95" customHeight="1" x14ac:dyDescent="0.2">
      <c r="B2116" s="1148" t="s">
        <v>2874</v>
      </c>
      <c r="C2116" s="1150">
        <v>101</v>
      </c>
      <c r="D2116" s="1150">
        <v>242</v>
      </c>
      <c r="E2116" s="1150">
        <v>29</v>
      </c>
      <c r="F2116" s="1149">
        <v>372</v>
      </c>
    </row>
    <row r="2117" spans="2:6" ht="12.95" customHeight="1" x14ac:dyDescent="0.2">
      <c r="B2117" s="1155" t="s">
        <v>2875</v>
      </c>
      <c r="C2117" s="1156">
        <v>616</v>
      </c>
      <c r="D2117" s="1156">
        <v>997</v>
      </c>
      <c r="E2117" s="1156">
        <v>117</v>
      </c>
      <c r="F2117" s="1157">
        <v>1730</v>
      </c>
    </row>
    <row r="2118" spans="2:6" ht="12.95" customHeight="1" x14ac:dyDescent="0.2">
      <c r="B2118" s="1148" t="s">
        <v>2876</v>
      </c>
      <c r="C2118" s="1150">
        <v>16</v>
      </c>
      <c r="D2118" s="1150">
        <v>27</v>
      </c>
      <c r="E2118" s="1150">
        <v>5</v>
      </c>
      <c r="F2118" s="1149">
        <v>48</v>
      </c>
    </row>
    <row r="2119" spans="2:6" ht="12.95" customHeight="1" x14ac:dyDescent="0.2">
      <c r="B2119" s="1155" t="s">
        <v>2877</v>
      </c>
      <c r="C2119" s="1156">
        <v>123</v>
      </c>
      <c r="D2119" s="1156">
        <v>132</v>
      </c>
      <c r="E2119" s="1156">
        <v>18</v>
      </c>
      <c r="F2119" s="1157">
        <v>273</v>
      </c>
    </row>
    <row r="2120" spans="2:6" ht="12.95" customHeight="1" x14ac:dyDescent="0.2">
      <c r="B2120" s="1148" t="s">
        <v>2878</v>
      </c>
      <c r="C2120" s="1150">
        <v>2393</v>
      </c>
      <c r="D2120" s="1150">
        <v>1522</v>
      </c>
      <c r="E2120" s="1150">
        <v>817</v>
      </c>
      <c r="F2120" s="1149">
        <v>4732</v>
      </c>
    </row>
    <row r="2121" spans="2:6" ht="12.95" customHeight="1" x14ac:dyDescent="0.2">
      <c r="B2121" s="1155" t="s">
        <v>2879</v>
      </c>
      <c r="C2121" s="1156">
        <v>4116</v>
      </c>
      <c r="D2121" s="1156">
        <v>3437</v>
      </c>
      <c r="E2121" s="1156">
        <v>1495</v>
      </c>
      <c r="F2121" s="1157">
        <v>9048</v>
      </c>
    </row>
    <row r="2122" spans="2:6" ht="12.95" customHeight="1" x14ac:dyDescent="0.2">
      <c r="B2122" s="1148" t="s">
        <v>2880</v>
      </c>
      <c r="C2122" s="1150">
        <v>2483</v>
      </c>
      <c r="D2122" s="1150">
        <v>2105</v>
      </c>
      <c r="E2122" s="1150">
        <v>897</v>
      </c>
      <c r="F2122" s="1149">
        <v>5485</v>
      </c>
    </row>
    <row r="2123" spans="2:6" ht="12.95" customHeight="1" x14ac:dyDescent="0.2">
      <c r="B2123" s="1155" t="s">
        <v>2881</v>
      </c>
      <c r="C2123" s="1156">
        <v>2082</v>
      </c>
      <c r="D2123" s="1156">
        <v>1783</v>
      </c>
      <c r="E2123" s="1156">
        <v>944</v>
      </c>
      <c r="F2123" s="1157">
        <v>4809</v>
      </c>
    </row>
    <row r="2124" spans="2:6" ht="12.95" customHeight="1" x14ac:dyDescent="0.2">
      <c r="B2124" s="1148" t="s">
        <v>2882</v>
      </c>
      <c r="C2124" s="1150">
        <v>2061</v>
      </c>
      <c r="D2124" s="1150">
        <v>1504</v>
      </c>
      <c r="E2124" s="1150">
        <v>1088</v>
      </c>
      <c r="F2124" s="1149">
        <v>4653</v>
      </c>
    </row>
    <row r="2125" spans="2:6" ht="12.95" customHeight="1" x14ac:dyDescent="0.2">
      <c r="B2125" s="1155" t="s">
        <v>2883</v>
      </c>
      <c r="C2125" s="1156">
        <v>5918</v>
      </c>
      <c r="D2125" s="1156">
        <v>4679</v>
      </c>
      <c r="E2125" s="1156">
        <v>1668</v>
      </c>
      <c r="F2125" s="1157">
        <v>12265</v>
      </c>
    </row>
    <row r="2126" spans="2:6" ht="12.95" customHeight="1" x14ac:dyDescent="0.2">
      <c r="B2126" s="1148" t="s">
        <v>2884</v>
      </c>
      <c r="C2126" s="1150">
        <v>4213</v>
      </c>
      <c r="D2126" s="1150">
        <v>4944</v>
      </c>
      <c r="E2126" s="1150">
        <v>1423</v>
      </c>
      <c r="F2126" s="1149">
        <v>10580</v>
      </c>
    </row>
    <row r="2127" spans="2:6" ht="12.95" customHeight="1" x14ac:dyDescent="0.2">
      <c r="B2127" s="1155" t="s">
        <v>2885</v>
      </c>
      <c r="C2127" s="1156">
        <v>5730</v>
      </c>
      <c r="D2127" s="1156">
        <v>6438</v>
      </c>
      <c r="E2127" s="1156">
        <v>1933</v>
      </c>
      <c r="F2127" s="1157">
        <v>14101</v>
      </c>
    </row>
    <row r="2128" spans="2:6" ht="12.95" customHeight="1" x14ac:dyDescent="0.2">
      <c r="B2128" s="1148" t="s">
        <v>2886</v>
      </c>
      <c r="C2128" s="1150">
        <v>4479</v>
      </c>
      <c r="D2128" s="1150">
        <v>4209</v>
      </c>
      <c r="E2128" s="1150">
        <v>1504</v>
      </c>
      <c r="F2128" s="1149">
        <v>10192</v>
      </c>
    </row>
    <row r="2129" spans="2:6" ht="12.95" customHeight="1" x14ac:dyDescent="0.2">
      <c r="B2129" s="1155" t="s">
        <v>2887</v>
      </c>
      <c r="C2129" s="1156">
        <v>5266</v>
      </c>
      <c r="D2129" s="1156">
        <v>5829</v>
      </c>
      <c r="E2129" s="1156">
        <v>1591</v>
      </c>
      <c r="F2129" s="1157">
        <v>12686</v>
      </c>
    </row>
    <row r="2130" spans="2:6" ht="12.95" customHeight="1" x14ac:dyDescent="0.2">
      <c r="B2130" s="1148" t="s">
        <v>2888</v>
      </c>
      <c r="C2130" s="1150">
        <v>5702</v>
      </c>
      <c r="D2130" s="1150">
        <v>6873</v>
      </c>
      <c r="E2130" s="1150">
        <v>2047</v>
      </c>
      <c r="F2130" s="1149">
        <v>14622</v>
      </c>
    </row>
    <row r="2131" spans="2:6" ht="12.95" customHeight="1" x14ac:dyDescent="0.2">
      <c r="B2131" s="1155" t="s">
        <v>2889</v>
      </c>
      <c r="C2131" s="1156">
        <v>7077</v>
      </c>
      <c r="D2131" s="1156">
        <v>8214</v>
      </c>
      <c r="E2131" s="1156">
        <v>2291</v>
      </c>
      <c r="F2131" s="1157">
        <v>17582</v>
      </c>
    </row>
    <row r="2132" spans="2:6" ht="12.95" customHeight="1" x14ac:dyDescent="0.2">
      <c r="B2132" s="1148" t="s">
        <v>2890</v>
      </c>
      <c r="C2132" s="1150">
        <v>2</v>
      </c>
      <c r="D2132" s="1150">
        <v>7</v>
      </c>
      <c r="E2132" s="1150">
        <v>0</v>
      </c>
      <c r="F2132" s="1149">
        <v>9</v>
      </c>
    </row>
    <row r="2133" spans="2:6" ht="12.95" customHeight="1" x14ac:dyDescent="0.2">
      <c r="B2133" s="1155" t="s">
        <v>2891</v>
      </c>
      <c r="C2133" s="1156">
        <v>0</v>
      </c>
      <c r="D2133" s="1156">
        <v>5</v>
      </c>
      <c r="E2133" s="1156">
        <v>2</v>
      </c>
      <c r="F2133" s="1157">
        <v>7</v>
      </c>
    </row>
    <row r="2134" spans="2:6" ht="12.95" customHeight="1" x14ac:dyDescent="0.2">
      <c r="B2134" s="1148" t="s">
        <v>2892</v>
      </c>
      <c r="C2134" s="1150">
        <v>9</v>
      </c>
      <c r="D2134" s="1150">
        <v>23</v>
      </c>
      <c r="E2134" s="1150">
        <v>6</v>
      </c>
      <c r="F2134" s="1149">
        <v>38</v>
      </c>
    </row>
    <row r="2135" spans="2:6" ht="12.95" customHeight="1" x14ac:dyDescent="0.2">
      <c r="B2135" s="1155" t="s">
        <v>2893</v>
      </c>
      <c r="C2135" s="1156">
        <v>33909</v>
      </c>
      <c r="D2135" s="1156">
        <v>50221</v>
      </c>
      <c r="E2135" s="1156">
        <v>13615</v>
      </c>
      <c r="F2135" s="1157">
        <v>97745</v>
      </c>
    </row>
    <row r="2136" spans="2:6" ht="12.95" customHeight="1" x14ac:dyDescent="0.2">
      <c r="B2136" s="1148" t="s">
        <v>2894</v>
      </c>
      <c r="C2136" s="1150">
        <v>123</v>
      </c>
      <c r="D2136" s="1150">
        <v>695</v>
      </c>
      <c r="E2136" s="1150">
        <v>29</v>
      </c>
      <c r="F2136" s="1149">
        <v>847</v>
      </c>
    </row>
    <row r="2137" spans="2:6" ht="12.95" customHeight="1" x14ac:dyDescent="0.2">
      <c r="B2137" s="1155" t="s">
        <v>2895</v>
      </c>
      <c r="C2137" s="1156">
        <v>11</v>
      </c>
      <c r="D2137" s="1156">
        <v>24</v>
      </c>
      <c r="E2137" s="1156">
        <v>2</v>
      </c>
      <c r="F2137" s="1157">
        <v>37</v>
      </c>
    </row>
    <row r="2138" spans="2:6" ht="12.95" customHeight="1" x14ac:dyDescent="0.2">
      <c r="B2138" s="1148" t="s">
        <v>2896</v>
      </c>
      <c r="C2138" s="1150">
        <v>30388</v>
      </c>
      <c r="D2138" s="1150">
        <v>52831</v>
      </c>
      <c r="E2138" s="1150">
        <v>17358</v>
      </c>
      <c r="F2138" s="1149">
        <v>100577</v>
      </c>
    </row>
    <row r="2139" spans="2:6" ht="12.95" customHeight="1" x14ac:dyDescent="0.2">
      <c r="B2139" s="1155" t="s">
        <v>2897</v>
      </c>
      <c r="C2139" s="1156">
        <v>128</v>
      </c>
      <c r="D2139" s="1156">
        <v>1312</v>
      </c>
      <c r="E2139" s="1156">
        <v>86</v>
      </c>
      <c r="F2139" s="1157">
        <v>1526</v>
      </c>
    </row>
    <row r="2140" spans="2:6" ht="12.95" customHeight="1" x14ac:dyDescent="0.2">
      <c r="B2140" s="1148" t="s">
        <v>2898</v>
      </c>
      <c r="C2140" s="1150">
        <v>3147</v>
      </c>
      <c r="D2140" s="1150">
        <v>3306</v>
      </c>
      <c r="E2140" s="1150">
        <v>807</v>
      </c>
      <c r="F2140" s="1149">
        <v>7260</v>
      </c>
    </row>
    <row r="2141" spans="2:6" ht="12.95" customHeight="1" x14ac:dyDescent="0.2">
      <c r="B2141" s="1155" t="s">
        <v>2899</v>
      </c>
      <c r="C2141" s="1156">
        <v>8853</v>
      </c>
      <c r="D2141" s="1156">
        <v>14970</v>
      </c>
      <c r="E2141" s="1156">
        <v>3850</v>
      </c>
      <c r="F2141" s="1157">
        <v>27673</v>
      </c>
    </row>
    <row r="2142" spans="2:6" ht="12.95" customHeight="1" x14ac:dyDescent="0.2">
      <c r="B2142" s="1148" t="s">
        <v>2900</v>
      </c>
      <c r="C2142" s="1150">
        <v>1862</v>
      </c>
      <c r="D2142" s="1150">
        <v>3862</v>
      </c>
      <c r="E2142" s="1150">
        <v>998</v>
      </c>
      <c r="F2142" s="1149">
        <v>6722</v>
      </c>
    </row>
    <row r="2143" spans="2:6" ht="12.95" customHeight="1" x14ac:dyDescent="0.2">
      <c r="B2143" s="1155" t="s">
        <v>2901</v>
      </c>
      <c r="C2143" s="1156">
        <v>4578</v>
      </c>
      <c r="D2143" s="1156">
        <v>8954</v>
      </c>
      <c r="E2143" s="1156">
        <v>2062</v>
      </c>
      <c r="F2143" s="1157">
        <v>15594</v>
      </c>
    </row>
    <row r="2144" spans="2:6" ht="12.95" customHeight="1" x14ac:dyDescent="0.2">
      <c r="B2144" s="1148" t="s">
        <v>2902</v>
      </c>
      <c r="C2144" s="1150">
        <v>68</v>
      </c>
      <c r="D2144" s="1150">
        <v>337</v>
      </c>
      <c r="E2144" s="1150">
        <v>53</v>
      </c>
      <c r="F2144" s="1149">
        <v>458</v>
      </c>
    </row>
    <row r="2145" spans="2:6" ht="12.95" customHeight="1" x14ac:dyDescent="0.2">
      <c r="B2145" s="1155" t="s">
        <v>2903</v>
      </c>
      <c r="C2145" s="1156">
        <v>1472</v>
      </c>
      <c r="D2145" s="1156">
        <v>1462</v>
      </c>
      <c r="E2145" s="1156">
        <v>486</v>
      </c>
      <c r="F2145" s="1157">
        <v>3420</v>
      </c>
    </row>
    <row r="2146" spans="2:6" ht="12.95" customHeight="1" x14ac:dyDescent="0.2">
      <c r="B2146" s="1148" t="s">
        <v>2904</v>
      </c>
      <c r="C2146" s="1150">
        <v>6626</v>
      </c>
      <c r="D2146" s="1150">
        <v>10822</v>
      </c>
      <c r="E2146" s="1150">
        <v>3185</v>
      </c>
      <c r="F2146" s="1149">
        <v>20633</v>
      </c>
    </row>
    <row r="2147" spans="2:6" ht="12.95" customHeight="1" x14ac:dyDescent="0.2">
      <c r="B2147" s="1155" t="s">
        <v>2905</v>
      </c>
      <c r="C2147" s="1156">
        <v>3131</v>
      </c>
      <c r="D2147" s="1156">
        <v>7213</v>
      </c>
      <c r="E2147" s="1156">
        <v>1557</v>
      </c>
      <c r="F2147" s="1157">
        <v>11901</v>
      </c>
    </row>
    <row r="2148" spans="2:6" ht="12.95" customHeight="1" x14ac:dyDescent="0.2">
      <c r="B2148" s="1148" t="s">
        <v>2906</v>
      </c>
      <c r="C2148" s="1150">
        <v>940</v>
      </c>
      <c r="D2148" s="1150">
        <v>3516</v>
      </c>
      <c r="E2148" s="1150">
        <v>628</v>
      </c>
      <c r="F2148" s="1149">
        <v>5084</v>
      </c>
    </row>
    <row r="2149" spans="2:6" ht="12.95" customHeight="1" x14ac:dyDescent="0.2">
      <c r="B2149" s="1155" t="s">
        <v>2907</v>
      </c>
      <c r="C2149" s="1156">
        <v>165</v>
      </c>
      <c r="D2149" s="1156">
        <v>701</v>
      </c>
      <c r="E2149" s="1156">
        <v>118</v>
      </c>
      <c r="F2149" s="1157">
        <v>984</v>
      </c>
    </row>
    <row r="2150" spans="2:6" ht="12.95" customHeight="1" x14ac:dyDescent="0.2">
      <c r="B2150" s="1148" t="s">
        <v>2908</v>
      </c>
      <c r="C2150" s="1150">
        <v>1608</v>
      </c>
      <c r="D2150" s="1150">
        <v>3521</v>
      </c>
      <c r="E2150" s="1150">
        <v>638</v>
      </c>
      <c r="F2150" s="1149">
        <v>5767</v>
      </c>
    </row>
    <row r="2151" spans="2:6" ht="12.95" customHeight="1" x14ac:dyDescent="0.2">
      <c r="B2151" s="1155" t="s">
        <v>2909</v>
      </c>
      <c r="C2151" s="1156">
        <v>1893</v>
      </c>
      <c r="D2151" s="1156">
        <v>4965</v>
      </c>
      <c r="E2151" s="1156">
        <v>1097</v>
      </c>
      <c r="F2151" s="1157">
        <v>7955</v>
      </c>
    </row>
    <row r="2152" spans="2:6" ht="12.95" customHeight="1" x14ac:dyDescent="0.2">
      <c r="B2152" s="1148" t="s">
        <v>2910</v>
      </c>
      <c r="C2152" s="1150">
        <v>3854</v>
      </c>
      <c r="D2152" s="1150">
        <v>6393</v>
      </c>
      <c r="E2152" s="1150">
        <v>1971</v>
      </c>
      <c r="F2152" s="1149">
        <v>12218</v>
      </c>
    </row>
    <row r="2153" spans="2:6" ht="12.95" customHeight="1" x14ac:dyDescent="0.2">
      <c r="B2153" s="1155" t="s">
        <v>2911</v>
      </c>
      <c r="C2153" s="1156">
        <v>3869</v>
      </c>
      <c r="D2153" s="1156">
        <v>4459</v>
      </c>
      <c r="E2153" s="1156">
        <v>1263</v>
      </c>
      <c r="F2153" s="1157">
        <v>9591</v>
      </c>
    </row>
    <row r="2154" spans="2:6" ht="12.95" customHeight="1" x14ac:dyDescent="0.2">
      <c r="B2154" s="1148" t="s">
        <v>2912</v>
      </c>
      <c r="C2154" s="1150">
        <v>4164</v>
      </c>
      <c r="D2154" s="1150">
        <v>7133</v>
      </c>
      <c r="E2154" s="1150">
        <v>2074</v>
      </c>
      <c r="F2154" s="1149">
        <v>13371</v>
      </c>
    </row>
    <row r="2155" spans="2:6" ht="12.95" customHeight="1" x14ac:dyDescent="0.2">
      <c r="B2155" s="1155" t="s">
        <v>2913</v>
      </c>
      <c r="C2155" s="1156">
        <v>7587</v>
      </c>
      <c r="D2155" s="1156">
        <v>14012</v>
      </c>
      <c r="E2155" s="1156">
        <v>3182</v>
      </c>
      <c r="F2155" s="1157">
        <v>24781</v>
      </c>
    </row>
    <row r="2156" spans="2:6" ht="12.95" customHeight="1" x14ac:dyDescent="0.2">
      <c r="B2156" s="1148" t="s">
        <v>2914</v>
      </c>
      <c r="C2156" s="1150">
        <v>6751</v>
      </c>
      <c r="D2156" s="1150">
        <v>12465</v>
      </c>
      <c r="E2156" s="1150">
        <v>2678</v>
      </c>
      <c r="F2156" s="1149">
        <v>21894</v>
      </c>
    </row>
    <row r="2157" spans="2:6" ht="12.95" customHeight="1" x14ac:dyDescent="0.2">
      <c r="B2157" s="1155" t="s">
        <v>2915</v>
      </c>
      <c r="C2157" s="1156">
        <v>2467</v>
      </c>
      <c r="D2157" s="1156">
        <v>7617</v>
      </c>
      <c r="E2157" s="1156">
        <v>2147</v>
      </c>
      <c r="F2157" s="1157">
        <v>12231</v>
      </c>
    </row>
    <row r="2158" spans="2:6" ht="12.95" customHeight="1" x14ac:dyDescent="0.2">
      <c r="B2158" s="1148" t="s">
        <v>2916</v>
      </c>
      <c r="C2158" s="1150">
        <v>7697</v>
      </c>
      <c r="D2158" s="1150">
        <v>15408</v>
      </c>
      <c r="E2158" s="1150">
        <v>3849</v>
      </c>
      <c r="F2158" s="1149">
        <v>26954</v>
      </c>
    </row>
    <row r="2159" spans="2:6" ht="12.95" customHeight="1" x14ac:dyDescent="0.2">
      <c r="B2159" s="1155" t="s">
        <v>2917</v>
      </c>
      <c r="C2159" s="1156">
        <v>16</v>
      </c>
      <c r="D2159" s="1156">
        <v>4</v>
      </c>
      <c r="E2159" s="1156">
        <v>3</v>
      </c>
      <c r="F2159" s="1157">
        <v>23</v>
      </c>
    </row>
    <row r="2160" spans="2:6" ht="12.95" customHeight="1" x14ac:dyDescent="0.2">
      <c r="B2160" s="1148" t="s">
        <v>2918</v>
      </c>
      <c r="C2160" s="1150">
        <v>1</v>
      </c>
      <c r="D2160" s="1150">
        <v>1</v>
      </c>
      <c r="E2160" s="1150">
        <v>0</v>
      </c>
      <c r="F2160" s="1149">
        <v>2</v>
      </c>
    </row>
    <row r="2161" spans="2:6" ht="12.95" customHeight="1" x14ac:dyDescent="0.2">
      <c r="B2161" s="1155" t="s">
        <v>2919</v>
      </c>
      <c r="C2161" s="1156">
        <v>1737</v>
      </c>
      <c r="D2161" s="1156">
        <v>2258</v>
      </c>
      <c r="E2161" s="1156">
        <v>382</v>
      </c>
      <c r="F2161" s="1157">
        <v>4377</v>
      </c>
    </row>
    <row r="2162" spans="2:6" ht="12.95" customHeight="1" x14ac:dyDescent="0.2">
      <c r="B2162" s="1148" t="s">
        <v>2920</v>
      </c>
      <c r="C2162" s="1150">
        <v>18452</v>
      </c>
      <c r="D2162" s="1150">
        <v>32098</v>
      </c>
      <c r="E2162" s="1150">
        <v>9359</v>
      </c>
      <c r="F2162" s="1149">
        <v>59909</v>
      </c>
    </row>
    <row r="2163" spans="2:6" ht="12.95" customHeight="1" x14ac:dyDescent="0.2">
      <c r="B2163" s="1155" t="s">
        <v>2921</v>
      </c>
      <c r="C2163" s="1156">
        <v>3667</v>
      </c>
      <c r="D2163" s="1156">
        <v>3754</v>
      </c>
      <c r="E2163" s="1156">
        <v>1378</v>
      </c>
      <c r="F2163" s="1157">
        <v>8799</v>
      </c>
    </row>
    <row r="2164" spans="2:6" ht="12.95" customHeight="1" x14ac:dyDescent="0.2">
      <c r="B2164" s="1148" t="s">
        <v>2922</v>
      </c>
      <c r="C2164" s="1150">
        <v>1034</v>
      </c>
      <c r="D2164" s="1150">
        <v>3100</v>
      </c>
      <c r="E2164" s="1150">
        <v>860</v>
      </c>
      <c r="F2164" s="1149">
        <v>4994</v>
      </c>
    </row>
    <row r="2165" spans="2:6" ht="12.95" customHeight="1" x14ac:dyDescent="0.2">
      <c r="B2165" s="1155" t="s">
        <v>2923</v>
      </c>
      <c r="C2165" s="1156">
        <v>1035</v>
      </c>
      <c r="D2165" s="1156">
        <v>1817</v>
      </c>
      <c r="E2165" s="1156">
        <v>371</v>
      </c>
      <c r="F2165" s="1157">
        <v>3223</v>
      </c>
    </row>
    <row r="2166" spans="2:6" ht="12.95" customHeight="1" x14ac:dyDescent="0.2">
      <c r="B2166" s="1148" t="s">
        <v>2924</v>
      </c>
      <c r="C2166" s="1150">
        <v>756</v>
      </c>
      <c r="D2166" s="1150">
        <v>1176</v>
      </c>
      <c r="E2166" s="1150">
        <v>266</v>
      </c>
      <c r="F2166" s="1149">
        <v>2198</v>
      </c>
    </row>
    <row r="2167" spans="2:6" ht="12.95" customHeight="1" x14ac:dyDescent="0.2">
      <c r="B2167" s="1155" t="s">
        <v>2925</v>
      </c>
      <c r="C2167" s="1156">
        <v>528</v>
      </c>
      <c r="D2167" s="1156">
        <v>1578</v>
      </c>
      <c r="E2167" s="1156">
        <v>365</v>
      </c>
      <c r="F2167" s="1157">
        <v>2471</v>
      </c>
    </row>
    <row r="2168" spans="2:6" ht="12.95" customHeight="1" x14ac:dyDescent="0.2">
      <c r="B2168" s="1148" t="s">
        <v>2926</v>
      </c>
      <c r="C2168" s="1150">
        <v>742</v>
      </c>
      <c r="D2168" s="1150">
        <v>1540</v>
      </c>
      <c r="E2168" s="1150">
        <v>253</v>
      </c>
      <c r="F2168" s="1149">
        <v>2535</v>
      </c>
    </row>
    <row r="2169" spans="2:6" ht="12.95" customHeight="1" x14ac:dyDescent="0.2">
      <c r="B2169" s="1155" t="s">
        <v>2927</v>
      </c>
      <c r="C2169" s="1156">
        <v>282</v>
      </c>
      <c r="D2169" s="1156">
        <v>454</v>
      </c>
      <c r="E2169" s="1156">
        <v>131</v>
      </c>
      <c r="F2169" s="1157">
        <v>867</v>
      </c>
    </row>
    <row r="2170" spans="2:6" ht="12.95" customHeight="1" x14ac:dyDescent="0.2">
      <c r="B2170" s="1148" t="s">
        <v>2928</v>
      </c>
      <c r="C2170" s="1150">
        <v>377</v>
      </c>
      <c r="D2170" s="1150">
        <v>1119</v>
      </c>
      <c r="E2170" s="1150">
        <v>195</v>
      </c>
      <c r="F2170" s="1149">
        <v>1691</v>
      </c>
    </row>
    <row r="2171" spans="2:6" ht="12.95" customHeight="1" x14ac:dyDescent="0.2">
      <c r="B2171" s="1155" t="s">
        <v>2929</v>
      </c>
      <c r="C2171" s="1156">
        <v>967</v>
      </c>
      <c r="D2171" s="1156">
        <v>2540</v>
      </c>
      <c r="E2171" s="1156">
        <v>415</v>
      </c>
      <c r="F2171" s="1157">
        <v>3922</v>
      </c>
    </row>
    <row r="2172" spans="2:6" ht="12.95" customHeight="1" x14ac:dyDescent="0.2">
      <c r="B2172" s="1148" t="s">
        <v>2930</v>
      </c>
      <c r="C2172" s="1150">
        <v>429</v>
      </c>
      <c r="D2172" s="1150">
        <v>1497</v>
      </c>
      <c r="E2172" s="1150">
        <v>222</v>
      </c>
      <c r="F2172" s="1149">
        <v>2148</v>
      </c>
    </row>
    <row r="2173" spans="2:6" ht="12.95" customHeight="1" x14ac:dyDescent="0.2">
      <c r="B2173" s="1155" t="s">
        <v>2931</v>
      </c>
      <c r="C2173" s="1156">
        <v>534</v>
      </c>
      <c r="D2173" s="1156">
        <v>1828</v>
      </c>
      <c r="E2173" s="1156">
        <v>384</v>
      </c>
      <c r="F2173" s="1157">
        <v>2746</v>
      </c>
    </row>
    <row r="2174" spans="2:6" ht="12.95" customHeight="1" x14ac:dyDescent="0.2">
      <c r="B2174" s="1148" t="s">
        <v>2932</v>
      </c>
      <c r="C2174" s="1150">
        <v>1</v>
      </c>
      <c r="D2174" s="1150">
        <v>7</v>
      </c>
      <c r="E2174" s="1150">
        <v>2</v>
      </c>
      <c r="F2174" s="1149">
        <v>10</v>
      </c>
    </row>
    <row r="2175" spans="2:6" ht="12.95" customHeight="1" x14ac:dyDescent="0.2">
      <c r="B2175" s="1155" t="s">
        <v>2933</v>
      </c>
      <c r="C2175" s="1156">
        <v>601</v>
      </c>
      <c r="D2175" s="1156">
        <v>2645</v>
      </c>
      <c r="E2175" s="1156">
        <v>443</v>
      </c>
      <c r="F2175" s="1157">
        <v>3689</v>
      </c>
    </row>
    <row r="2176" spans="2:6" ht="12.95" customHeight="1" x14ac:dyDescent="0.2">
      <c r="B2176" s="1148" t="s">
        <v>2934</v>
      </c>
      <c r="C2176" s="1150">
        <v>16</v>
      </c>
      <c r="D2176" s="1150">
        <v>45</v>
      </c>
      <c r="E2176" s="1150">
        <v>7</v>
      </c>
      <c r="F2176" s="1149">
        <v>68</v>
      </c>
    </row>
    <row r="2177" spans="2:6" ht="12.95" customHeight="1" x14ac:dyDescent="0.2">
      <c r="B2177" s="1155" t="s">
        <v>2935</v>
      </c>
      <c r="C2177" s="1156">
        <v>5366</v>
      </c>
      <c r="D2177" s="1156">
        <v>9126</v>
      </c>
      <c r="E2177" s="1156">
        <v>2041</v>
      </c>
      <c r="F2177" s="1157">
        <v>16533</v>
      </c>
    </row>
    <row r="2178" spans="2:6" ht="12.95" customHeight="1" x14ac:dyDescent="0.2">
      <c r="B2178" s="1148" t="s">
        <v>2936</v>
      </c>
      <c r="C2178" s="1150">
        <v>571</v>
      </c>
      <c r="D2178" s="1150">
        <v>1745</v>
      </c>
      <c r="E2178" s="1150">
        <v>337</v>
      </c>
      <c r="F2178" s="1149">
        <v>2653</v>
      </c>
    </row>
    <row r="2179" spans="2:6" ht="12.95" customHeight="1" x14ac:dyDescent="0.2">
      <c r="B2179" s="1155" t="s">
        <v>2937</v>
      </c>
      <c r="C2179" s="1156">
        <v>521</v>
      </c>
      <c r="D2179" s="1156">
        <v>1854</v>
      </c>
      <c r="E2179" s="1156">
        <v>443</v>
      </c>
      <c r="F2179" s="1157">
        <v>2818</v>
      </c>
    </row>
    <row r="2180" spans="2:6" ht="12.95" customHeight="1" x14ac:dyDescent="0.2">
      <c r="B2180" s="1148" t="s">
        <v>2938</v>
      </c>
      <c r="C2180" s="1150">
        <v>4928</v>
      </c>
      <c r="D2180" s="1150">
        <v>12467</v>
      </c>
      <c r="E2180" s="1150">
        <v>2585</v>
      </c>
      <c r="F2180" s="1149">
        <v>19980</v>
      </c>
    </row>
    <row r="2181" spans="2:6" ht="12.95" customHeight="1" x14ac:dyDescent="0.2">
      <c r="B2181" s="1155" t="s">
        <v>2939</v>
      </c>
      <c r="C2181" s="1156">
        <v>1551</v>
      </c>
      <c r="D2181" s="1156">
        <v>4522</v>
      </c>
      <c r="E2181" s="1156">
        <v>1745</v>
      </c>
      <c r="F2181" s="1157">
        <v>7818</v>
      </c>
    </row>
    <row r="2182" spans="2:6" ht="12.95" customHeight="1" x14ac:dyDescent="0.2">
      <c r="B2182" s="1148" t="s">
        <v>2940</v>
      </c>
      <c r="C2182" s="1150">
        <v>7123</v>
      </c>
      <c r="D2182" s="1150">
        <v>9911</v>
      </c>
      <c r="E2182" s="1150">
        <v>2706</v>
      </c>
      <c r="F2182" s="1149">
        <v>19740</v>
      </c>
    </row>
    <row r="2183" spans="2:6" ht="12.95" customHeight="1" x14ac:dyDescent="0.2">
      <c r="B2183" s="1155" t="s">
        <v>2941</v>
      </c>
      <c r="C2183" s="1156">
        <v>0</v>
      </c>
      <c r="D2183" s="1156">
        <v>0</v>
      </c>
      <c r="E2183" s="1156">
        <v>3</v>
      </c>
      <c r="F2183" s="1157">
        <v>3</v>
      </c>
    </row>
    <row r="2184" spans="2:6" ht="12.95" customHeight="1" x14ac:dyDescent="0.2">
      <c r="B2184" s="1148" t="s">
        <v>2942</v>
      </c>
      <c r="C2184" s="1150">
        <v>196</v>
      </c>
      <c r="D2184" s="1150">
        <v>1138</v>
      </c>
      <c r="E2184" s="1150">
        <v>175</v>
      </c>
      <c r="F2184" s="1149">
        <v>1509</v>
      </c>
    </row>
    <row r="2185" spans="2:6" ht="12.95" customHeight="1" x14ac:dyDescent="0.2">
      <c r="B2185" s="1155" t="s">
        <v>2943</v>
      </c>
      <c r="C2185" s="1156">
        <v>652</v>
      </c>
      <c r="D2185" s="1156">
        <v>1587</v>
      </c>
      <c r="E2185" s="1156">
        <v>322</v>
      </c>
      <c r="F2185" s="1157">
        <v>2561</v>
      </c>
    </row>
    <row r="2186" spans="2:6" ht="12.95" customHeight="1" x14ac:dyDescent="0.2">
      <c r="B2186" s="1148" t="s">
        <v>2944</v>
      </c>
      <c r="C2186" s="1150">
        <v>92</v>
      </c>
      <c r="D2186" s="1150">
        <v>400</v>
      </c>
      <c r="E2186" s="1150">
        <v>51</v>
      </c>
      <c r="F2186" s="1149">
        <v>543</v>
      </c>
    </row>
    <row r="2187" spans="2:6" ht="12.95" customHeight="1" x14ac:dyDescent="0.2">
      <c r="B2187" s="1155" t="s">
        <v>2945</v>
      </c>
      <c r="C2187" s="1156">
        <v>2995</v>
      </c>
      <c r="D2187" s="1156">
        <v>1305</v>
      </c>
      <c r="E2187" s="1156">
        <v>622</v>
      </c>
      <c r="F2187" s="1157">
        <v>4922</v>
      </c>
    </row>
    <row r="2188" spans="2:6" ht="12.95" customHeight="1" x14ac:dyDescent="0.2">
      <c r="B2188" s="1148" t="s">
        <v>2946</v>
      </c>
      <c r="C2188" s="1150">
        <v>584</v>
      </c>
      <c r="D2188" s="1150">
        <v>1220</v>
      </c>
      <c r="E2188" s="1150">
        <v>195</v>
      </c>
      <c r="F2188" s="1149">
        <v>1999</v>
      </c>
    </row>
    <row r="2189" spans="2:6" ht="12.95" customHeight="1" x14ac:dyDescent="0.2">
      <c r="B2189" s="1155" t="s">
        <v>2947</v>
      </c>
      <c r="C2189" s="1156">
        <v>5252</v>
      </c>
      <c r="D2189" s="1156">
        <v>6318</v>
      </c>
      <c r="E2189" s="1156">
        <v>1887</v>
      </c>
      <c r="F2189" s="1157">
        <v>13457</v>
      </c>
    </row>
    <row r="2190" spans="2:6" ht="12.95" customHeight="1" x14ac:dyDescent="0.2">
      <c r="B2190" s="1148" t="s">
        <v>2948</v>
      </c>
      <c r="C2190" s="1150">
        <v>3586</v>
      </c>
      <c r="D2190" s="1150">
        <v>5043</v>
      </c>
      <c r="E2190" s="1150">
        <v>1636</v>
      </c>
      <c r="F2190" s="1149">
        <v>10265</v>
      </c>
    </row>
    <row r="2191" spans="2:6" ht="12.95" customHeight="1" x14ac:dyDescent="0.2">
      <c r="B2191" s="1155" t="s">
        <v>2949</v>
      </c>
      <c r="C2191" s="1156">
        <v>2852</v>
      </c>
      <c r="D2191" s="1156">
        <v>2970</v>
      </c>
      <c r="E2191" s="1156">
        <v>1238</v>
      </c>
      <c r="F2191" s="1157">
        <v>7060</v>
      </c>
    </row>
    <row r="2192" spans="2:6" ht="12.95" customHeight="1" x14ac:dyDescent="0.2">
      <c r="B2192" s="1148" t="s">
        <v>2950</v>
      </c>
      <c r="C2192" s="1150">
        <v>5367</v>
      </c>
      <c r="D2192" s="1150">
        <v>5858</v>
      </c>
      <c r="E2192" s="1150">
        <v>1776</v>
      </c>
      <c r="F2192" s="1149">
        <v>13001</v>
      </c>
    </row>
    <row r="2193" spans="2:6" ht="12.95" customHeight="1" x14ac:dyDescent="0.2">
      <c r="B2193" s="1155" t="s">
        <v>2951</v>
      </c>
      <c r="C2193" s="1156">
        <v>17014</v>
      </c>
      <c r="D2193" s="1156">
        <v>28300</v>
      </c>
      <c r="E2193" s="1156">
        <v>6205</v>
      </c>
      <c r="F2193" s="1157">
        <v>51519</v>
      </c>
    </row>
    <row r="2194" spans="2:6" ht="12.95" customHeight="1" x14ac:dyDescent="0.2">
      <c r="B2194" s="1148" t="s">
        <v>2952</v>
      </c>
      <c r="C2194" s="1150">
        <v>13203</v>
      </c>
      <c r="D2194" s="1150">
        <v>25750</v>
      </c>
      <c r="E2194" s="1150">
        <v>5110</v>
      </c>
      <c r="F2194" s="1149">
        <v>44063</v>
      </c>
    </row>
    <row r="2195" spans="2:6" ht="12.95" customHeight="1" x14ac:dyDescent="0.2">
      <c r="B2195" s="1155" t="s">
        <v>2953</v>
      </c>
      <c r="C2195" s="1156">
        <v>9561</v>
      </c>
      <c r="D2195" s="1156">
        <v>16589</v>
      </c>
      <c r="E2195" s="1156">
        <v>3801</v>
      </c>
      <c r="F2195" s="1157">
        <v>29951</v>
      </c>
    </row>
    <row r="2196" spans="2:6" ht="12.95" customHeight="1" x14ac:dyDescent="0.2">
      <c r="B2196" s="1148" t="s">
        <v>2954</v>
      </c>
      <c r="C2196" s="1150">
        <v>10802</v>
      </c>
      <c r="D2196" s="1150">
        <v>18715</v>
      </c>
      <c r="E2196" s="1150">
        <v>5883</v>
      </c>
      <c r="F2196" s="1149">
        <v>35400</v>
      </c>
    </row>
    <row r="2197" spans="2:6" ht="12.95" customHeight="1" x14ac:dyDescent="0.2">
      <c r="B2197" s="1155" t="s">
        <v>2955</v>
      </c>
      <c r="C2197" s="1156">
        <v>5</v>
      </c>
      <c r="D2197" s="1156">
        <v>9</v>
      </c>
      <c r="E2197" s="1156">
        <v>2</v>
      </c>
      <c r="F2197" s="1157">
        <v>16</v>
      </c>
    </row>
    <row r="2198" spans="2:6" ht="12.95" customHeight="1" x14ac:dyDescent="0.2">
      <c r="B2198" s="1148" t="s">
        <v>2956</v>
      </c>
      <c r="C2198" s="1150">
        <v>1</v>
      </c>
      <c r="D2198" s="1150">
        <v>0</v>
      </c>
      <c r="E2198" s="1150">
        <v>0</v>
      </c>
      <c r="F2198" s="1149">
        <v>1</v>
      </c>
    </row>
    <row r="2199" spans="2:6" ht="12.95" customHeight="1" x14ac:dyDescent="0.2">
      <c r="B2199" s="1155" t="s">
        <v>2957</v>
      </c>
      <c r="C2199" s="1156">
        <v>5</v>
      </c>
      <c r="D2199" s="1156">
        <v>156</v>
      </c>
      <c r="E2199" s="1156">
        <v>31</v>
      </c>
      <c r="F2199" s="1157">
        <v>192</v>
      </c>
    </row>
    <row r="2200" spans="2:6" ht="12.95" customHeight="1" x14ac:dyDescent="0.2">
      <c r="B2200" s="1148" t="s">
        <v>2958</v>
      </c>
      <c r="C2200" s="1150">
        <v>38330</v>
      </c>
      <c r="D2200" s="1150">
        <v>56287</v>
      </c>
      <c r="E2200" s="1150">
        <v>12177</v>
      </c>
      <c r="F2200" s="1149">
        <v>106794</v>
      </c>
    </row>
    <row r="2201" spans="2:6" ht="12.95" customHeight="1" x14ac:dyDescent="0.2">
      <c r="B2201" s="1155" t="s">
        <v>2959</v>
      </c>
      <c r="C2201" s="1156">
        <v>12546</v>
      </c>
      <c r="D2201" s="1156">
        <v>21109</v>
      </c>
      <c r="E2201" s="1156">
        <v>5781</v>
      </c>
      <c r="F2201" s="1157">
        <v>39436</v>
      </c>
    </row>
    <row r="2202" spans="2:6" ht="12.95" customHeight="1" x14ac:dyDescent="0.2">
      <c r="B2202" s="1148" t="s">
        <v>2960</v>
      </c>
      <c r="C2202" s="1150">
        <v>265</v>
      </c>
      <c r="D2202" s="1150">
        <v>555</v>
      </c>
      <c r="E2202" s="1150">
        <v>143</v>
      </c>
      <c r="F2202" s="1149">
        <v>963</v>
      </c>
    </row>
    <row r="2203" spans="2:6" ht="12.95" customHeight="1" x14ac:dyDescent="0.2">
      <c r="B2203" s="1155" t="s">
        <v>2961</v>
      </c>
      <c r="C2203" s="1156">
        <v>1509</v>
      </c>
      <c r="D2203" s="1156">
        <v>2587</v>
      </c>
      <c r="E2203" s="1156">
        <v>708</v>
      </c>
      <c r="F2203" s="1157">
        <v>4804</v>
      </c>
    </row>
    <row r="2204" spans="2:6" ht="12.95" customHeight="1" x14ac:dyDescent="0.2">
      <c r="B2204" s="1148" t="s">
        <v>2962</v>
      </c>
      <c r="C2204" s="1150">
        <v>22443</v>
      </c>
      <c r="D2204" s="1150">
        <v>19780</v>
      </c>
      <c r="E2204" s="1150">
        <v>5962</v>
      </c>
      <c r="F2204" s="1149">
        <v>48185</v>
      </c>
    </row>
    <row r="2205" spans="2:6" ht="12.95" customHeight="1" x14ac:dyDescent="0.2">
      <c r="B2205" s="1155" t="s">
        <v>2963</v>
      </c>
      <c r="C2205" s="1156">
        <v>167</v>
      </c>
      <c r="D2205" s="1156">
        <v>2006</v>
      </c>
      <c r="E2205" s="1156">
        <v>38</v>
      </c>
      <c r="F2205" s="1157">
        <v>2211</v>
      </c>
    </row>
    <row r="2206" spans="2:6" ht="12.95" customHeight="1" x14ac:dyDescent="0.2">
      <c r="B2206" s="1148" t="s">
        <v>2964</v>
      </c>
      <c r="C2206" s="1150">
        <v>23931</v>
      </c>
      <c r="D2206" s="1150">
        <v>42840</v>
      </c>
      <c r="E2206" s="1150">
        <v>7753</v>
      </c>
      <c r="F2206" s="1149">
        <v>74524</v>
      </c>
    </row>
    <row r="2207" spans="2:6" ht="12.95" customHeight="1" x14ac:dyDescent="0.2">
      <c r="B2207" s="1155" t="s">
        <v>2965</v>
      </c>
      <c r="C2207" s="1156">
        <v>190</v>
      </c>
      <c r="D2207" s="1156">
        <v>4850</v>
      </c>
      <c r="E2207" s="1156">
        <v>123</v>
      </c>
      <c r="F2207" s="1157">
        <v>5163</v>
      </c>
    </row>
    <row r="2208" spans="2:6" ht="12.95" customHeight="1" x14ac:dyDescent="0.2">
      <c r="B2208" s="1148" t="s">
        <v>2966</v>
      </c>
      <c r="C2208" s="1150">
        <v>14409</v>
      </c>
      <c r="D2208" s="1150">
        <v>14569</v>
      </c>
      <c r="E2208" s="1150">
        <v>3133</v>
      </c>
      <c r="F2208" s="1149">
        <v>32111</v>
      </c>
    </row>
    <row r="2209" spans="2:6" ht="12.95" customHeight="1" x14ac:dyDescent="0.2">
      <c r="B2209" s="1155" t="s">
        <v>2967</v>
      </c>
      <c r="C2209" s="1156">
        <v>1854</v>
      </c>
      <c r="D2209" s="1156">
        <v>5095</v>
      </c>
      <c r="E2209" s="1156">
        <v>714</v>
      </c>
      <c r="F2209" s="1157">
        <v>7663</v>
      </c>
    </row>
    <row r="2210" spans="2:6" ht="12.95" customHeight="1" x14ac:dyDescent="0.2">
      <c r="B2210" s="1148" t="s">
        <v>2968</v>
      </c>
      <c r="C2210" s="1150">
        <v>1166</v>
      </c>
      <c r="D2210" s="1150">
        <v>3031</v>
      </c>
      <c r="E2210" s="1150">
        <v>482</v>
      </c>
      <c r="F2210" s="1149">
        <v>4679</v>
      </c>
    </row>
    <row r="2211" spans="2:6" ht="12.95" customHeight="1" x14ac:dyDescent="0.2">
      <c r="B2211" s="1155" t="s">
        <v>2969</v>
      </c>
      <c r="C2211" s="1156">
        <v>78</v>
      </c>
      <c r="D2211" s="1156">
        <v>279</v>
      </c>
      <c r="E2211" s="1156">
        <v>43</v>
      </c>
      <c r="F2211" s="1157">
        <v>400</v>
      </c>
    </row>
    <row r="2212" spans="2:6" ht="12.95" customHeight="1" x14ac:dyDescent="0.2">
      <c r="B2212" s="1148" t="s">
        <v>2970</v>
      </c>
      <c r="C2212" s="1150">
        <v>1321</v>
      </c>
      <c r="D2212" s="1150">
        <v>3226</v>
      </c>
      <c r="E2212" s="1150">
        <v>491</v>
      </c>
      <c r="F2212" s="1149">
        <v>5038</v>
      </c>
    </row>
    <row r="2213" spans="2:6" ht="12.95" customHeight="1" x14ac:dyDescent="0.2">
      <c r="B2213" s="1155" t="s">
        <v>2971</v>
      </c>
      <c r="C2213" s="1156">
        <v>85</v>
      </c>
      <c r="D2213" s="1156">
        <v>348</v>
      </c>
      <c r="E2213" s="1156">
        <v>48</v>
      </c>
      <c r="F2213" s="1157">
        <v>481</v>
      </c>
    </row>
    <row r="2214" spans="2:6" ht="12.95" customHeight="1" x14ac:dyDescent="0.2">
      <c r="B2214" s="1148" t="s">
        <v>2972</v>
      </c>
      <c r="C2214" s="1150">
        <v>1438</v>
      </c>
      <c r="D2214" s="1150">
        <v>3930</v>
      </c>
      <c r="E2214" s="1150">
        <v>817</v>
      </c>
      <c r="F2214" s="1149">
        <v>6185</v>
      </c>
    </row>
    <row r="2215" spans="2:6" ht="12.95" customHeight="1" x14ac:dyDescent="0.2">
      <c r="B2215" s="1155" t="s">
        <v>2973</v>
      </c>
      <c r="C2215" s="1156">
        <v>4303</v>
      </c>
      <c r="D2215" s="1156">
        <v>5815</v>
      </c>
      <c r="E2215" s="1156">
        <v>1118</v>
      </c>
      <c r="F2215" s="1157">
        <v>11236</v>
      </c>
    </row>
    <row r="2216" spans="2:6" ht="12.95" customHeight="1" x14ac:dyDescent="0.2">
      <c r="B2216" s="1148" t="s">
        <v>2974</v>
      </c>
      <c r="C2216" s="1150">
        <v>570</v>
      </c>
      <c r="D2216" s="1150">
        <v>1577</v>
      </c>
      <c r="E2216" s="1150">
        <v>266</v>
      </c>
      <c r="F2216" s="1149">
        <v>2413</v>
      </c>
    </row>
    <row r="2217" spans="2:6" ht="12.95" customHeight="1" x14ac:dyDescent="0.2">
      <c r="B2217" s="1155" t="s">
        <v>2975</v>
      </c>
      <c r="C2217" s="1156">
        <v>496</v>
      </c>
      <c r="D2217" s="1156">
        <v>1228</v>
      </c>
      <c r="E2217" s="1156">
        <v>207</v>
      </c>
      <c r="F2217" s="1157">
        <v>1931</v>
      </c>
    </row>
    <row r="2218" spans="2:6" ht="12.95" customHeight="1" x14ac:dyDescent="0.2">
      <c r="B2218" s="1148" t="s">
        <v>2976</v>
      </c>
      <c r="C2218" s="1150">
        <v>438</v>
      </c>
      <c r="D2218" s="1150">
        <v>1368</v>
      </c>
      <c r="E2218" s="1150">
        <v>197</v>
      </c>
      <c r="F2218" s="1149">
        <v>2003</v>
      </c>
    </row>
    <row r="2219" spans="2:6" ht="12.95" customHeight="1" x14ac:dyDescent="0.2">
      <c r="B2219" s="1155" t="s">
        <v>2977</v>
      </c>
      <c r="C2219" s="1156">
        <v>58</v>
      </c>
      <c r="D2219" s="1156">
        <v>155</v>
      </c>
      <c r="E2219" s="1156">
        <v>37</v>
      </c>
      <c r="F2219" s="1157">
        <v>250</v>
      </c>
    </row>
    <row r="2220" spans="2:6" ht="12.95" customHeight="1" x14ac:dyDescent="0.2">
      <c r="B2220" s="1148" t="s">
        <v>2978</v>
      </c>
      <c r="C2220" s="1150">
        <v>5840</v>
      </c>
      <c r="D2220" s="1150">
        <v>10966</v>
      </c>
      <c r="E2220" s="1150">
        <v>1495</v>
      </c>
      <c r="F2220" s="1149">
        <v>18301</v>
      </c>
    </row>
    <row r="2221" spans="2:6" ht="12.95" customHeight="1" x14ac:dyDescent="0.2">
      <c r="B2221" s="1155" t="s">
        <v>2979</v>
      </c>
      <c r="C2221" s="1156">
        <v>701</v>
      </c>
      <c r="D2221" s="1156">
        <v>1197</v>
      </c>
      <c r="E2221" s="1156">
        <v>142</v>
      </c>
      <c r="F2221" s="1157">
        <v>2040</v>
      </c>
    </row>
    <row r="2222" spans="2:6" ht="12.95" customHeight="1" x14ac:dyDescent="0.2">
      <c r="B2222" s="1148" t="s">
        <v>2980</v>
      </c>
      <c r="C2222" s="1150">
        <v>136</v>
      </c>
      <c r="D2222" s="1150">
        <v>263</v>
      </c>
      <c r="E2222" s="1150">
        <v>33</v>
      </c>
      <c r="F2222" s="1149">
        <v>432</v>
      </c>
    </row>
    <row r="2223" spans="2:6" ht="12.95" customHeight="1" x14ac:dyDescent="0.2">
      <c r="B2223" s="1155" t="s">
        <v>2981</v>
      </c>
      <c r="C2223" s="1156">
        <v>488</v>
      </c>
      <c r="D2223" s="1156">
        <v>351</v>
      </c>
      <c r="E2223" s="1156">
        <v>40</v>
      </c>
      <c r="F2223" s="1157">
        <v>879</v>
      </c>
    </row>
    <row r="2224" spans="2:6" ht="12.95" customHeight="1" x14ac:dyDescent="0.2">
      <c r="B2224" s="1148" t="s">
        <v>2982</v>
      </c>
      <c r="C2224" s="1150">
        <v>793</v>
      </c>
      <c r="D2224" s="1150">
        <v>1758</v>
      </c>
      <c r="E2224" s="1150">
        <v>197</v>
      </c>
      <c r="F2224" s="1149">
        <v>2748</v>
      </c>
    </row>
    <row r="2225" spans="2:6" ht="12.95" customHeight="1" x14ac:dyDescent="0.2">
      <c r="B2225" s="1155" t="s">
        <v>2983</v>
      </c>
      <c r="C2225" s="1156">
        <v>7699</v>
      </c>
      <c r="D2225" s="1156">
        <v>17912</v>
      </c>
      <c r="E2225" s="1156">
        <v>2437</v>
      </c>
      <c r="F2225" s="1157">
        <v>28048</v>
      </c>
    </row>
    <row r="2226" spans="2:6" ht="12.95" customHeight="1" x14ac:dyDescent="0.2">
      <c r="B2226" s="1148" t="s">
        <v>2984</v>
      </c>
      <c r="C2226" s="1150">
        <v>335</v>
      </c>
      <c r="D2226" s="1150">
        <v>934</v>
      </c>
      <c r="E2226" s="1150">
        <v>53</v>
      </c>
      <c r="F2226" s="1149">
        <v>1322</v>
      </c>
    </row>
    <row r="2227" spans="2:6" ht="12.95" customHeight="1" x14ac:dyDescent="0.2">
      <c r="B2227" s="1155" t="s">
        <v>2985</v>
      </c>
      <c r="C2227" s="1156">
        <v>515</v>
      </c>
      <c r="D2227" s="1156">
        <v>1067</v>
      </c>
      <c r="E2227" s="1156">
        <v>131</v>
      </c>
      <c r="F2227" s="1157">
        <v>1713</v>
      </c>
    </row>
    <row r="2228" spans="2:6" ht="12.95" customHeight="1" x14ac:dyDescent="0.2">
      <c r="B2228" s="1148" t="s">
        <v>2986</v>
      </c>
      <c r="C2228" s="1150">
        <v>1537</v>
      </c>
      <c r="D2228" s="1150">
        <v>4255</v>
      </c>
      <c r="E2228" s="1150">
        <v>450</v>
      </c>
      <c r="F2228" s="1149">
        <v>6242</v>
      </c>
    </row>
    <row r="2229" spans="2:6" ht="12.95" customHeight="1" x14ac:dyDescent="0.2">
      <c r="B2229" s="1155" t="s">
        <v>2987</v>
      </c>
      <c r="C2229" s="1156">
        <v>681</v>
      </c>
      <c r="D2229" s="1156">
        <v>2435</v>
      </c>
      <c r="E2229" s="1156">
        <v>316</v>
      </c>
      <c r="F2229" s="1157">
        <v>3432</v>
      </c>
    </row>
    <row r="2230" spans="2:6" ht="12.95" customHeight="1" x14ac:dyDescent="0.2">
      <c r="B2230" s="1148" t="s">
        <v>2988</v>
      </c>
      <c r="C2230" s="1150">
        <v>205</v>
      </c>
      <c r="D2230" s="1150">
        <v>725</v>
      </c>
      <c r="E2230" s="1150">
        <v>67</v>
      </c>
      <c r="F2230" s="1149">
        <v>997</v>
      </c>
    </row>
    <row r="2231" spans="2:6" ht="12.95" customHeight="1" x14ac:dyDescent="0.2">
      <c r="B2231" s="1155" t="s">
        <v>2989</v>
      </c>
      <c r="C2231" s="1156">
        <v>3414</v>
      </c>
      <c r="D2231" s="1156">
        <v>8584</v>
      </c>
      <c r="E2231" s="1156">
        <v>1145</v>
      </c>
      <c r="F2231" s="1157">
        <v>13143</v>
      </c>
    </row>
    <row r="2232" spans="2:6" ht="12.95" customHeight="1" x14ac:dyDescent="0.2">
      <c r="B2232" s="1148" t="s">
        <v>2990</v>
      </c>
      <c r="C2232" s="1150">
        <v>915</v>
      </c>
      <c r="D2232" s="1150">
        <v>4368</v>
      </c>
      <c r="E2232" s="1150">
        <v>407</v>
      </c>
      <c r="F2232" s="1149">
        <v>5690</v>
      </c>
    </row>
    <row r="2233" spans="2:6" ht="12.95" customHeight="1" x14ac:dyDescent="0.2">
      <c r="B2233" s="1155" t="s">
        <v>2991</v>
      </c>
      <c r="C2233" s="1156">
        <v>1685</v>
      </c>
      <c r="D2233" s="1156">
        <v>4205</v>
      </c>
      <c r="E2233" s="1156">
        <v>521</v>
      </c>
      <c r="F2233" s="1157">
        <v>6411</v>
      </c>
    </row>
    <row r="2234" spans="2:6" ht="12.95" customHeight="1" x14ac:dyDescent="0.2">
      <c r="B2234" s="1148" t="s">
        <v>2992</v>
      </c>
      <c r="C2234" s="1150">
        <v>959</v>
      </c>
      <c r="D2234" s="1150">
        <v>1498</v>
      </c>
      <c r="E2234" s="1150">
        <v>225</v>
      </c>
      <c r="F2234" s="1149">
        <v>2682</v>
      </c>
    </row>
    <row r="2235" spans="2:6" ht="12.95" customHeight="1" x14ac:dyDescent="0.2">
      <c r="B2235" s="1155" t="s">
        <v>2993</v>
      </c>
      <c r="C2235" s="1156">
        <v>294</v>
      </c>
      <c r="D2235" s="1156">
        <v>303</v>
      </c>
      <c r="E2235" s="1156">
        <v>32</v>
      </c>
      <c r="F2235" s="1157">
        <v>629</v>
      </c>
    </row>
    <row r="2236" spans="2:6" ht="12.95" customHeight="1" x14ac:dyDescent="0.2">
      <c r="B2236" s="1148" t="s">
        <v>2994</v>
      </c>
      <c r="C2236" s="1150">
        <v>1463</v>
      </c>
      <c r="D2236" s="1150">
        <v>3558</v>
      </c>
      <c r="E2236" s="1150">
        <v>411</v>
      </c>
      <c r="F2236" s="1149">
        <v>5432</v>
      </c>
    </row>
    <row r="2237" spans="2:6" ht="12.95" customHeight="1" x14ac:dyDescent="0.2">
      <c r="B2237" s="1155" t="s">
        <v>2995</v>
      </c>
      <c r="C2237" s="1156">
        <v>497</v>
      </c>
      <c r="D2237" s="1156">
        <v>1224</v>
      </c>
      <c r="E2237" s="1156">
        <v>85</v>
      </c>
      <c r="F2237" s="1157">
        <v>1806</v>
      </c>
    </row>
    <row r="2238" spans="2:6" ht="12.95" customHeight="1" x14ac:dyDescent="0.2">
      <c r="B2238" s="1148" t="s">
        <v>2996</v>
      </c>
      <c r="C2238" s="1150">
        <v>463</v>
      </c>
      <c r="D2238" s="1150">
        <v>883</v>
      </c>
      <c r="E2238" s="1150">
        <v>110</v>
      </c>
      <c r="F2238" s="1149">
        <v>1456</v>
      </c>
    </row>
    <row r="2239" spans="2:6" ht="12.95" customHeight="1" x14ac:dyDescent="0.2">
      <c r="B2239" s="1155" t="s">
        <v>2997</v>
      </c>
      <c r="C2239" s="1156">
        <v>38</v>
      </c>
      <c r="D2239" s="1156">
        <v>111</v>
      </c>
      <c r="E2239" s="1156">
        <v>10</v>
      </c>
      <c r="F2239" s="1157">
        <v>159</v>
      </c>
    </row>
    <row r="2240" spans="2:6" ht="12.95" customHeight="1" x14ac:dyDescent="0.2">
      <c r="B2240" s="1148" t="s">
        <v>2998</v>
      </c>
      <c r="C2240" s="1150">
        <v>2454</v>
      </c>
      <c r="D2240" s="1150">
        <v>6008</v>
      </c>
      <c r="E2240" s="1150">
        <v>565</v>
      </c>
      <c r="F2240" s="1149">
        <v>9027</v>
      </c>
    </row>
    <row r="2241" spans="2:6" ht="12.95" customHeight="1" x14ac:dyDescent="0.2">
      <c r="B2241" s="1155" t="s">
        <v>2999</v>
      </c>
      <c r="C2241" s="1156">
        <v>203</v>
      </c>
      <c r="D2241" s="1156">
        <v>577</v>
      </c>
      <c r="E2241" s="1156">
        <v>48</v>
      </c>
      <c r="F2241" s="1157">
        <v>828</v>
      </c>
    </row>
    <row r="2242" spans="2:6" ht="12.95" customHeight="1" x14ac:dyDescent="0.2">
      <c r="B2242" s="1148" t="s">
        <v>3000</v>
      </c>
      <c r="C2242" s="1150">
        <v>740</v>
      </c>
      <c r="D2242" s="1150">
        <v>2019</v>
      </c>
      <c r="E2242" s="1150">
        <v>211</v>
      </c>
      <c r="F2242" s="1149">
        <v>2970</v>
      </c>
    </row>
    <row r="2243" spans="2:6" ht="12.95" customHeight="1" x14ac:dyDescent="0.2">
      <c r="B2243" s="1155" t="s">
        <v>3001</v>
      </c>
      <c r="C2243" s="1156">
        <v>1310</v>
      </c>
      <c r="D2243" s="1156">
        <v>3417</v>
      </c>
      <c r="E2243" s="1156">
        <v>380</v>
      </c>
      <c r="F2243" s="1157">
        <v>5107</v>
      </c>
    </row>
    <row r="2244" spans="2:6" ht="12.95" customHeight="1" x14ac:dyDescent="0.2">
      <c r="B2244" s="1148" t="s">
        <v>3002</v>
      </c>
      <c r="C2244" s="1150">
        <v>4796</v>
      </c>
      <c r="D2244" s="1150">
        <v>7577</v>
      </c>
      <c r="E2244" s="1150">
        <v>2840</v>
      </c>
      <c r="F2244" s="1149">
        <v>15213</v>
      </c>
    </row>
    <row r="2245" spans="2:6" ht="12.95" customHeight="1" x14ac:dyDescent="0.2">
      <c r="B2245" s="1155" t="s">
        <v>3003</v>
      </c>
      <c r="C2245" s="1156">
        <v>5257</v>
      </c>
      <c r="D2245" s="1156">
        <v>5923</v>
      </c>
      <c r="E2245" s="1156">
        <v>2251</v>
      </c>
      <c r="F2245" s="1157">
        <v>13431</v>
      </c>
    </row>
    <row r="2246" spans="2:6" ht="12.95" customHeight="1" x14ac:dyDescent="0.2">
      <c r="B2246" s="1148" t="s">
        <v>3004</v>
      </c>
      <c r="C2246" s="1150">
        <v>10046</v>
      </c>
      <c r="D2246" s="1150">
        <v>20546</v>
      </c>
      <c r="E2246" s="1150">
        <v>3609</v>
      </c>
      <c r="F2246" s="1149">
        <v>34201</v>
      </c>
    </row>
    <row r="2247" spans="2:6" ht="12.95" customHeight="1" x14ac:dyDescent="0.2">
      <c r="B2247" s="1155" t="s">
        <v>3005</v>
      </c>
      <c r="C2247" s="1156">
        <v>14678</v>
      </c>
      <c r="D2247" s="1156">
        <v>20346</v>
      </c>
      <c r="E2247" s="1156">
        <v>5502</v>
      </c>
      <c r="F2247" s="1157">
        <v>40526</v>
      </c>
    </row>
    <row r="2248" spans="2:6" ht="12.95" customHeight="1" x14ac:dyDescent="0.2">
      <c r="B2248" s="1148" t="s">
        <v>3006</v>
      </c>
      <c r="C2248" s="1150">
        <v>13399</v>
      </c>
      <c r="D2248" s="1150">
        <v>37859</v>
      </c>
      <c r="E2248" s="1150">
        <v>4997</v>
      </c>
      <c r="F2248" s="1149">
        <v>56255</v>
      </c>
    </row>
    <row r="2249" spans="2:6" ht="12.95" customHeight="1" x14ac:dyDescent="0.2">
      <c r="B2249" s="1155" t="s">
        <v>3007</v>
      </c>
      <c r="C2249" s="1156">
        <v>19685</v>
      </c>
      <c r="D2249" s="1156">
        <v>30877</v>
      </c>
      <c r="E2249" s="1156">
        <v>8703</v>
      </c>
      <c r="F2249" s="1157">
        <v>59265</v>
      </c>
    </row>
    <row r="2250" spans="2:6" ht="12.95" customHeight="1" x14ac:dyDescent="0.2">
      <c r="B2250" s="1148" t="s">
        <v>3008</v>
      </c>
      <c r="C2250" s="1150">
        <v>8117</v>
      </c>
      <c r="D2250" s="1150">
        <v>5604</v>
      </c>
      <c r="E2250" s="1150">
        <v>881</v>
      </c>
      <c r="F2250" s="1149">
        <v>14602</v>
      </c>
    </row>
    <row r="2251" spans="2:6" ht="12.95" customHeight="1" x14ac:dyDescent="0.2">
      <c r="B2251" s="1155" t="s">
        <v>3009</v>
      </c>
      <c r="C2251" s="1156">
        <v>3</v>
      </c>
      <c r="D2251" s="1156">
        <v>25</v>
      </c>
      <c r="E2251" s="1156">
        <v>8</v>
      </c>
      <c r="F2251" s="1157">
        <v>36</v>
      </c>
    </row>
    <row r="2252" spans="2:6" ht="12.95" customHeight="1" x14ac:dyDescent="0.2">
      <c r="B2252" s="1148" t="s">
        <v>3010</v>
      </c>
      <c r="C2252" s="1150">
        <v>19</v>
      </c>
      <c r="D2252" s="1150">
        <v>177</v>
      </c>
      <c r="E2252" s="1150">
        <v>16</v>
      </c>
      <c r="F2252" s="1149">
        <v>212</v>
      </c>
    </row>
    <row r="2253" spans="2:6" ht="12.95" customHeight="1" x14ac:dyDescent="0.2">
      <c r="B2253" s="1155" t="s">
        <v>3011</v>
      </c>
      <c r="C2253" s="1156">
        <v>9546</v>
      </c>
      <c r="D2253" s="1156">
        <v>11844</v>
      </c>
      <c r="E2253" s="1156">
        <v>3039</v>
      </c>
      <c r="F2253" s="1157">
        <v>24429</v>
      </c>
    </row>
    <row r="2254" spans="2:6" ht="12.95" customHeight="1" x14ac:dyDescent="0.2">
      <c r="B2254" s="1148" t="s">
        <v>3012</v>
      </c>
      <c r="C2254" s="1150">
        <v>4573</v>
      </c>
      <c r="D2254" s="1150">
        <v>9123</v>
      </c>
      <c r="E2254" s="1150">
        <v>1751</v>
      </c>
      <c r="F2254" s="1149">
        <v>15447</v>
      </c>
    </row>
    <row r="2255" spans="2:6" ht="12.95" customHeight="1" x14ac:dyDescent="0.2">
      <c r="B2255" s="1155" t="s">
        <v>3013</v>
      </c>
      <c r="C2255" s="1156">
        <v>363</v>
      </c>
      <c r="D2255" s="1156">
        <v>767</v>
      </c>
      <c r="E2255" s="1156">
        <v>190</v>
      </c>
      <c r="F2255" s="1157">
        <v>1320</v>
      </c>
    </row>
    <row r="2256" spans="2:6" ht="12.95" customHeight="1" x14ac:dyDescent="0.2">
      <c r="B2256" s="1148" t="s">
        <v>3014</v>
      </c>
      <c r="C2256" s="1150">
        <v>248</v>
      </c>
      <c r="D2256" s="1150">
        <v>429</v>
      </c>
      <c r="E2256" s="1150">
        <v>50</v>
      </c>
      <c r="F2256" s="1149">
        <v>727</v>
      </c>
    </row>
    <row r="2257" spans="2:6" ht="12.95" customHeight="1" x14ac:dyDescent="0.2">
      <c r="B2257" s="1155" t="s">
        <v>3015</v>
      </c>
      <c r="C2257" s="1156">
        <v>763</v>
      </c>
      <c r="D2257" s="1156">
        <v>1363</v>
      </c>
      <c r="E2257" s="1156">
        <v>135</v>
      </c>
      <c r="F2257" s="1157">
        <v>2261</v>
      </c>
    </row>
    <row r="2258" spans="2:6" ht="12.95" customHeight="1" x14ac:dyDescent="0.2">
      <c r="B2258" s="1148" t="s">
        <v>3016</v>
      </c>
      <c r="C2258" s="1150">
        <v>38</v>
      </c>
      <c r="D2258" s="1150">
        <v>107</v>
      </c>
      <c r="E2258" s="1150">
        <v>12</v>
      </c>
      <c r="F2258" s="1149">
        <v>157</v>
      </c>
    </row>
    <row r="2259" spans="2:6" ht="12.95" customHeight="1" x14ac:dyDescent="0.2">
      <c r="B2259" s="1155" t="s">
        <v>3017</v>
      </c>
      <c r="C2259" s="1156">
        <v>214</v>
      </c>
      <c r="D2259" s="1156">
        <v>899</v>
      </c>
      <c r="E2259" s="1156">
        <v>62</v>
      </c>
      <c r="F2259" s="1157">
        <v>1175</v>
      </c>
    </row>
    <row r="2260" spans="2:6" ht="12.95" customHeight="1" x14ac:dyDescent="0.2">
      <c r="B2260" s="1148" t="s">
        <v>3018</v>
      </c>
      <c r="C2260" s="1150">
        <v>251</v>
      </c>
      <c r="D2260" s="1150">
        <v>283</v>
      </c>
      <c r="E2260" s="1150">
        <v>42</v>
      </c>
      <c r="F2260" s="1149">
        <v>576</v>
      </c>
    </row>
    <row r="2261" spans="2:6" ht="12.95" customHeight="1" x14ac:dyDescent="0.2">
      <c r="B2261" s="1155" t="s">
        <v>3019</v>
      </c>
      <c r="C2261" s="1156">
        <v>204</v>
      </c>
      <c r="D2261" s="1156">
        <v>403</v>
      </c>
      <c r="E2261" s="1156">
        <v>42</v>
      </c>
      <c r="F2261" s="1157">
        <v>649</v>
      </c>
    </row>
    <row r="2262" spans="2:6" ht="12.95" customHeight="1" x14ac:dyDescent="0.2">
      <c r="B2262" s="1148" t="s">
        <v>3020</v>
      </c>
      <c r="C2262" s="1150">
        <v>136</v>
      </c>
      <c r="D2262" s="1150">
        <v>230</v>
      </c>
      <c r="E2262" s="1150">
        <v>24</v>
      </c>
      <c r="F2262" s="1149">
        <v>390</v>
      </c>
    </row>
    <row r="2263" spans="2:6" ht="12.95" customHeight="1" x14ac:dyDescent="0.2">
      <c r="B2263" s="1155" t="s">
        <v>3021</v>
      </c>
      <c r="C2263" s="1156">
        <v>89</v>
      </c>
      <c r="D2263" s="1156">
        <v>108</v>
      </c>
      <c r="E2263" s="1156">
        <v>22</v>
      </c>
      <c r="F2263" s="1157">
        <v>219</v>
      </c>
    </row>
    <row r="2264" spans="2:6" ht="12.95" customHeight="1" x14ac:dyDescent="0.2">
      <c r="B2264" s="1148" t="s">
        <v>3022</v>
      </c>
      <c r="C2264" s="1150">
        <v>169</v>
      </c>
      <c r="D2264" s="1150">
        <v>168</v>
      </c>
      <c r="E2264" s="1150">
        <v>40</v>
      </c>
      <c r="F2264" s="1149">
        <v>377</v>
      </c>
    </row>
    <row r="2265" spans="2:6" ht="12.95" customHeight="1" x14ac:dyDescent="0.2">
      <c r="B2265" s="1155" t="s">
        <v>3023</v>
      </c>
      <c r="C2265" s="1156">
        <v>1429</v>
      </c>
      <c r="D2265" s="1156">
        <v>2827</v>
      </c>
      <c r="E2265" s="1156">
        <v>442</v>
      </c>
      <c r="F2265" s="1157">
        <v>4698</v>
      </c>
    </row>
    <row r="2266" spans="2:6" ht="12.95" customHeight="1" x14ac:dyDescent="0.2">
      <c r="B2266" s="1148" t="s">
        <v>3024</v>
      </c>
      <c r="C2266" s="1150">
        <v>37</v>
      </c>
      <c r="D2266" s="1150">
        <v>112</v>
      </c>
      <c r="E2266" s="1150">
        <v>20</v>
      </c>
      <c r="F2266" s="1149">
        <v>169</v>
      </c>
    </row>
    <row r="2267" spans="2:6" ht="12.95" customHeight="1" x14ac:dyDescent="0.2">
      <c r="B2267" s="1155" t="s">
        <v>3025</v>
      </c>
      <c r="C2267" s="1156">
        <v>445</v>
      </c>
      <c r="D2267" s="1156">
        <v>1283</v>
      </c>
      <c r="E2267" s="1156">
        <v>215</v>
      </c>
      <c r="F2267" s="1157">
        <v>1943</v>
      </c>
    </row>
    <row r="2268" spans="2:6" ht="12.95" customHeight="1" x14ac:dyDescent="0.2">
      <c r="B2268" s="1148" t="s">
        <v>3026</v>
      </c>
      <c r="C2268" s="1150">
        <v>6</v>
      </c>
      <c r="D2268" s="1150">
        <v>32</v>
      </c>
      <c r="E2268" s="1150">
        <v>17</v>
      </c>
      <c r="F2268" s="1149">
        <v>55</v>
      </c>
    </row>
    <row r="2269" spans="2:6" ht="12.95" customHeight="1" x14ac:dyDescent="0.2">
      <c r="B2269" s="1155" t="s">
        <v>3027</v>
      </c>
      <c r="C2269" s="1156">
        <v>170</v>
      </c>
      <c r="D2269" s="1156">
        <v>200</v>
      </c>
      <c r="E2269" s="1156">
        <v>24</v>
      </c>
      <c r="F2269" s="1157">
        <v>394</v>
      </c>
    </row>
    <row r="2270" spans="2:6" ht="12.95" customHeight="1" x14ac:dyDescent="0.2">
      <c r="B2270" s="1148" t="s">
        <v>3028</v>
      </c>
      <c r="C2270" s="1150">
        <v>334</v>
      </c>
      <c r="D2270" s="1150">
        <v>323</v>
      </c>
      <c r="E2270" s="1150">
        <v>48</v>
      </c>
      <c r="F2270" s="1149">
        <v>705</v>
      </c>
    </row>
    <row r="2271" spans="2:6" ht="12.95" customHeight="1" x14ac:dyDescent="0.2">
      <c r="B2271" s="1155" t="s">
        <v>3029</v>
      </c>
      <c r="C2271" s="1156">
        <v>1</v>
      </c>
      <c r="D2271" s="1156">
        <v>0</v>
      </c>
      <c r="E2271" s="1156">
        <v>0</v>
      </c>
      <c r="F2271" s="1157">
        <v>1</v>
      </c>
    </row>
    <row r="2272" spans="2:6" ht="12.95" customHeight="1" x14ac:dyDescent="0.2">
      <c r="B2272" s="1148" t="s">
        <v>3030</v>
      </c>
      <c r="C2272" s="1150">
        <v>433</v>
      </c>
      <c r="D2272" s="1150">
        <v>1870</v>
      </c>
      <c r="E2272" s="1150">
        <v>295</v>
      </c>
      <c r="F2272" s="1149">
        <v>2598</v>
      </c>
    </row>
    <row r="2273" spans="2:6" ht="12.95" customHeight="1" x14ac:dyDescent="0.2">
      <c r="B2273" s="1155" t="s">
        <v>3031</v>
      </c>
      <c r="C2273" s="1156">
        <v>940</v>
      </c>
      <c r="D2273" s="1156">
        <v>1827</v>
      </c>
      <c r="E2273" s="1156">
        <v>327</v>
      </c>
      <c r="F2273" s="1157">
        <v>3094</v>
      </c>
    </row>
    <row r="2274" spans="2:6" ht="12.95" customHeight="1" x14ac:dyDescent="0.2">
      <c r="B2274" s="1148" t="s">
        <v>3032</v>
      </c>
      <c r="C2274" s="1150">
        <v>102</v>
      </c>
      <c r="D2274" s="1150">
        <v>188</v>
      </c>
      <c r="E2274" s="1150">
        <v>38</v>
      </c>
      <c r="F2274" s="1149">
        <v>328</v>
      </c>
    </row>
    <row r="2275" spans="2:6" ht="12.95" customHeight="1" x14ac:dyDescent="0.2">
      <c r="B2275" s="1155" t="s">
        <v>3033</v>
      </c>
      <c r="C2275" s="1156">
        <v>412</v>
      </c>
      <c r="D2275" s="1156">
        <v>1086</v>
      </c>
      <c r="E2275" s="1156">
        <v>165</v>
      </c>
      <c r="F2275" s="1157">
        <v>1663</v>
      </c>
    </row>
    <row r="2276" spans="2:6" ht="12.95" customHeight="1" x14ac:dyDescent="0.2">
      <c r="B2276" s="1148" t="s">
        <v>3034</v>
      </c>
      <c r="C2276" s="1150">
        <v>45</v>
      </c>
      <c r="D2276" s="1150">
        <v>201</v>
      </c>
      <c r="E2276" s="1150">
        <v>65</v>
      </c>
      <c r="F2276" s="1149">
        <v>311</v>
      </c>
    </row>
    <row r="2277" spans="2:6" ht="12.95" customHeight="1" x14ac:dyDescent="0.2">
      <c r="B2277" s="1155" t="s">
        <v>3035</v>
      </c>
      <c r="C2277" s="1156">
        <v>51</v>
      </c>
      <c r="D2277" s="1156">
        <v>167</v>
      </c>
      <c r="E2277" s="1156">
        <v>76</v>
      </c>
      <c r="F2277" s="1157">
        <v>294</v>
      </c>
    </row>
    <row r="2278" spans="2:6" ht="12.95" customHeight="1" x14ac:dyDescent="0.2">
      <c r="B2278" s="1148" t="s">
        <v>3036</v>
      </c>
      <c r="C2278" s="1150">
        <v>128</v>
      </c>
      <c r="D2278" s="1150">
        <v>591</v>
      </c>
      <c r="E2278" s="1150">
        <v>122</v>
      </c>
      <c r="F2278" s="1149">
        <v>841</v>
      </c>
    </row>
    <row r="2279" spans="2:6" ht="12.95" customHeight="1" x14ac:dyDescent="0.2">
      <c r="B2279" s="1155" t="s">
        <v>3037</v>
      </c>
      <c r="C2279" s="1156">
        <v>59</v>
      </c>
      <c r="D2279" s="1156">
        <v>351</v>
      </c>
      <c r="E2279" s="1156">
        <v>78</v>
      </c>
      <c r="F2279" s="1157">
        <v>488</v>
      </c>
    </row>
    <row r="2280" spans="2:6" ht="12.95" customHeight="1" x14ac:dyDescent="0.2">
      <c r="B2280" s="1148" t="s">
        <v>3038</v>
      </c>
      <c r="C2280" s="1150">
        <v>85</v>
      </c>
      <c r="D2280" s="1150">
        <v>214</v>
      </c>
      <c r="E2280" s="1150">
        <v>30</v>
      </c>
      <c r="F2280" s="1149">
        <v>329</v>
      </c>
    </row>
    <row r="2281" spans="2:6" ht="12.95" customHeight="1" x14ac:dyDescent="0.2">
      <c r="B2281" s="1155" t="s">
        <v>3039</v>
      </c>
      <c r="C2281" s="1156">
        <v>143</v>
      </c>
      <c r="D2281" s="1156">
        <v>474</v>
      </c>
      <c r="E2281" s="1156">
        <v>93</v>
      </c>
      <c r="F2281" s="1157">
        <v>710</v>
      </c>
    </row>
    <row r="2282" spans="2:6" ht="12.95" customHeight="1" x14ac:dyDescent="0.2">
      <c r="B2282" s="1148" t="s">
        <v>3040</v>
      </c>
      <c r="C2282" s="1150">
        <v>825</v>
      </c>
      <c r="D2282" s="1150">
        <v>1712</v>
      </c>
      <c r="E2282" s="1150">
        <v>348</v>
      </c>
      <c r="F2282" s="1149">
        <v>2885</v>
      </c>
    </row>
    <row r="2283" spans="2:6" ht="12.95" customHeight="1" x14ac:dyDescent="0.2">
      <c r="B2283" s="1155" t="s">
        <v>3041</v>
      </c>
      <c r="C2283" s="1156">
        <v>120</v>
      </c>
      <c r="D2283" s="1156">
        <v>445</v>
      </c>
      <c r="E2283" s="1156">
        <v>67</v>
      </c>
      <c r="F2283" s="1157">
        <v>632</v>
      </c>
    </row>
    <row r="2284" spans="2:6" ht="12.95" customHeight="1" x14ac:dyDescent="0.2">
      <c r="B2284" s="1148" t="s">
        <v>3042</v>
      </c>
      <c r="C2284" s="1150">
        <v>1191</v>
      </c>
      <c r="D2284" s="1150">
        <v>2168</v>
      </c>
      <c r="E2284" s="1150">
        <v>430</v>
      </c>
      <c r="F2284" s="1149">
        <v>3789</v>
      </c>
    </row>
    <row r="2285" spans="2:6" ht="12.95" customHeight="1" x14ac:dyDescent="0.2">
      <c r="B2285" s="1155" t="s">
        <v>3043</v>
      </c>
      <c r="C2285" s="1156">
        <v>392</v>
      </c>
      <c r="D2285" s="1156">
        <v>1017</v>
      </c>
      <c r="E2285" s="1156">
        <v>135</v>
      </c>
      <c r="F2285" s="1157">
        <v>1544</v>
      </c>
    </row>
    <row r="2286" spans="2:6" ht="12.95" customHeight="1" x14ac:dyDescent="0.2">
      <c r="B2286" s="1148" t="s">
        <v>3044</v>
      </c>
      <c r="C2286" s="1150">
        <v>215</v>
      </c>
      <c r="D2286" s="1150">
        <v>426</v>
      </c>
      <c r="E2286" s="1150">
        <v>69</v>
      </c>
      <c r="F2286" s="1149">
        <v>710</v>
      </c>
    </row>
    <row r="2287" spans="2:6" ht="12.95" customHeight="1" x14ac:dyDescent="0.2">
      <c r="B2287" s="1155" t="s">
        <v>3045</v>
      </c>
      <c r="C2287" s="1156">
        <v>183</v>
      </c>
      <c r="D2287" s="1156">
        <v>532</v>
      </c>
      <c r="E2287" s="1156">
        <v>80</v>
      </c>
      <c r="F2287" s="1157">
        <v>795</v>
      </c>
    </row>
    <row r="2288" spans="2:6" ht="12.95" customHeight="1" x14ac:dyDescent="0.2">
      <c r="B2288" s="1148" t="s">
        <v>3046</v>
      </c>
      <c r="C2288" s="1150">
        <v>105</v>
      </c>
      <c r="D2288" s="1150">
        <v>250</v>
      </c>
      <c r="E2288" s="1150">
        <v>28</v>
      </c>
      <c r="F2288" s="1149">
        <v>383</v>
      </c>
    </row>
    <row r="2289" spans="2:6" ht="12.95" customHeight="1" x14ac:dyDescent="0.2">
      <c r="B2289" s="1155" t="s">
        <v>3047</v>
      </c>
      <c r="C2289" s="1156">
        <v>505</v>
      </c>
      <c r="D2289" s="1156">
        <v>1659</v>
      </c>
      <c r="E2289" s="1156">
        <v>394</v>
      </c>
      <c r="F2289" s="1157">
        <v>2558</v>
      </c>
    </row>
    <row r="2290" spans="2:6" ht="12.95" customHeight="1" x14ac:dyDescent="0.2">
      <c r="B2290" s="1148" t="s">
        <v>3048</v>
      </c>
      <c r="C2290" s="1150">
        <v>210</v>
      </c>
      <c r="D2290" s="1150">
        <v>715</v>
      </c>
      <c r="E2290" s="1150">
        <v>109</v>
      </c>
      <c r="F2290" s="1149">
        <v>1034</v>
      </c>
    </row>
    <row r="2291" spans="2:6" ht="12.95" customHeight="1" x14ac:dyDescent="0.2">
      <c r="B2291" s="1155" t="s">
        <v>3049</v>
      </c>
      <c r="C2291" s="1156">
        <v>2578</v>
      </c>
      <c r="D2291" s="1156">
        <v>4843</v>
      </c>
      <c r="E2291" s="1156">
        <v>967</v>
      </c>
      <c r="F2291" s="1157">
        <v>8388</v>
      </c>
    </row>
    <row r="2292" spans="2:6" ht="12.95" customHeight="1" x14ac:dyDescent="0.2">
      <c r="B2292" s="1148" t="s">
        <v>3050</v>
      </c>
      <c r="C2292" s="1150">
        <v>530</v>
      </c>
      <c r="D2292" s="1150">
        <v>1176</v>
      </c>
      <c r="E2292" s="1150">
        <v>206</v>
      </c>
      <c r="F2292" s="1149">
        <v>1912</v>
      </c>
    </row>
    <row r="2293" spans="2:6" ht="12.95" customHeight="1" x14ac:dyDescent="0.2">
      <c r="B2293" s="1155" t="s">
        <v>3051</v>
      </c>
      <c r="C2293" s="1156">
        <v>918</v>
      </c>
      <c r="D2293" s="1156">
        <v>1746</v>
      </c>
      <c r="E2293" s="1156">
        <v>301</v>
      </c>
      <c r="F2293" s="1157">
        <v>2965</v>
      </c>
    </row>
    <row r="2294" spans="2:6" ht="12.95" customHeight="1" x14ac:dyDescent="0.2">
      <c r="B2294" s="1148" t="s">
        <v>3052</v>
      </c>
      <c r="C2294" s="1150">
        <v>91</v>
      </c>
      <c r="D2294" s="1150">
        <v>334</v>
      </c>
      <c r="E2294" s="1150">
        <v>70</v>
      </c>
      <c r="F2294" s="1149">
        <v>495</v>
      </c>
    </row>
    <row r="2295" spans="2:6" ht="12.95" customHeight="1" x14ac:dyDescent="0.2">
      <c r="B2295" s="1155" t="s">
        <v>3053</v>
      </c>
      <c r="C2295" s="1156">
        <v>954</v>
      </c>
      <c r="D2295" s="1156">
        <v>2586</v>
      </c>
      <c r="E2295" s="1156">
        <v>502</v>
      </c>
      <c r="F2295" s="1157">
        <v>4042</v>
      </c>
    </row>
    <row r="2296" spans="2:6" ht="12.95" customHeight="1" x14ac:dyDescent="0.2">
      <c r="B2296" s="1148" t="s">
        <v>3054</v>
      </c>
      <c r="C2296" s="1150">
        <v>11615</v>
      </c>
      <c r="D2296" s="1150">
        <v>17874</v>
      </c>
      <c r="E2296" s="1150">
        <v>4644</v>
      </c>
      <c r="F2296" s="1149">
        <v>34133</v>
      </c>
    </row>
    <row r="2297" spans="2:6" ht="12.95" customHeight="1" x14ac:dyDescent="0.2">
      <c r="B2297" s="1155" t="s">
        <v>3055</v>
      </c>
      <c r="C2297" s="1156">
        <v>492</v>
      </c>
      <c r="D2297" s="1156">
        <v>1054</v>
      </c>
      <c r="E2297" s="1156">
        <v>145</v>
      </c>
      <c r="F2297" s="1157">
        <v>1691</v>
      </c>
    </row>
    <row r="2298" spans="2:6" ht="12.95" customHeight="1" x14ac:dyDescent="0.2">
      <c r="B2298" s="1148" t="s">
        <v>3056</v>
      </c>
      <c r="C2298" s="1150">
        <v>90</v>
      </c>
      <c r="D2298" s="1150">
        <v>188</v>
      </c>
      <c r="E2298" s="1150">
        <v>19</v>
      </c>
      <c r="F2298" s="1149">
        <v>297</v>
      </c>
    </row>
    <row r="2299" spans="2:6" ht="12.95" customHeight="1" x14ac:dyDescent="0.2">
      <c r="B2299" s="1155" t="s">
        <v>3057</v>
      </c>
      <c r="C2299" s="1156">
        <v>418</v>
      </c>
      <c r="D2299" s="1156">
        <v>604</v>
      </c>
      <c r="E2299" s="1156">
        <v>106</v>
      </c>
      <c r="F2299" s="1157">
        <v>1128</v>
      </c>
    </row>
    <row r="2300" spans="2:6" ht="12.95" customHeight="1" x14ac:dyDescent="0.2">
      <c r="B2300" s="1148" t="s">
        <v>3058</v>
      </c>
      <c r="C2300" s="1150">
        <v>268</v>
      </c>
      <c r="D2300" s="1150">
        <v>234</v>
      </c>
      <c r="E2300" s="1150">
        <v>63</v>
      </c>
      <c r="F2300" s="1149">
        <v>565</v>
      </c>
    </row>
    <row r="2301" spans="2:6" ht="12.95" customHeight="1" x14ac:dyDescent="0.2">
      <c r="B2301" s="1155" t="s">
        <v>3059</v>
      </c>
      <c r="C2301" s="1156">
        <v>327</v>
      </c>
      <c r="D2301" s="1156">
        <v>363</v>
      </c>
      <c r="E2301" s="1156">
        <v>56</v>
      </c>
      <c r="F2301" s="1157">
        <v>746</v>
      </c>
    </row>
    <row r="2302" spans="2:6" ht="12.95" customHeight="1" x14ac:dyDescent="0.2">
      <c r="B2302" s="1148" t="s">
        <v>3060</v>
      </c>
      <c r="C2302" s="1150">
        <v>245</v>
      </c>
      <c r="D2302" s="1150">
        <v>128</v>
      </c>
      <c r="E2302" s="1150">
        <v>27</v>
      </c>
      <c r="F2302" s="1149">
        <v>400</v>
      </c>
    </row>
    <row r="2303" spans="2:6" ht="12.95" customHeight="1" x14ac:dyDescent="0.2">
      <c r="B2303" s="1155" t="s">
        <v>3061</v>
      </c>
      <c r="C2303" s="1156">
        <v>149</v>
      </c>
      <c r="D2303" s="1156">
        <v>109</v>
      </c>
      <c r="E2303" s="1156">
        <v>25</v>
      </c>
      <c r="F2303" s="1157">
        <v>283</v>
      </c>
    </row>
    <row r="2304" spans="2:6" ht="12.95" customHeight="1" x14ac:dyDescent="0.2">
      <c r="B2304" s="1148" t="s">
        <v>3062</v>
      </c>
      <c r="C2304" s="1150">
        <v>473</v>
      </c>
      <c r="D2304" s="1150">
        <v>458</v>
      </c>
      <c r="E2304" s="1150">
        <v>79</v>
      </c>
      <c r="F2304" s="1149">
        <v>1010</v>
      </c>
    </row>
    <row r="2305" spans="2:6" ht="12.95" customHeight="1" x14ac:dyDescent="0.2">
      <c r="B2305" s="1155" t="s">
        <v>3063</v>
      </c>
      <c r="C2305" s="1156">
        <v>239</v>
      </c>
      <c r="D2305" s="1156">
        <v>107</v>
      </c>
      <c r="E2305" s="1156">
        <v>27</v>
      </c>
      <c r="F2305" s="1157">
        <v>373</v>
      </c>
    </row>
    <row r="2306" spans="2:6" ht="12.95" customHeight="1" x14ac:dyDescent="0.2">
      <c r="B2306" s="1148" t="s">
        <v>3064</v>
      </c>
      <c r="C2306" s="1150">
        <v>254</v>
      </c>
      <c r="D2306" s="1150">
        <v>183</v>
      </c>
      <c r="E2306" s="1150">
        <v>38</v>
      </c>
      <c r="F2306" s="1149">
        <v>475</v>
      </c>
    </row>
    <row r="2307" spans="2:6" ht="12.95" customHeight="1" x14ac:dyDescent="0.2">
      <c r="B2307" s="1155" t="s">
        <v>3065</v>
      </c>
      <c r="C2307" s="1156">
        <v>1071</v>
      </c>
      <c r="D2307" s="1156">
        <v>3115</v>
      </c>
      <c r="E2307" s="1156">
        <v>436</v>
      </c>
      <c r="F2307" s="1157">
        <v>4622</v>
      </c>
    </row>
    <row r="2308" spans="2:6" ht="12.95" customHeight="1" x14ac:dyDescent="0.2">
      <c r="B2308" s="1148" t="s">
        <v>3066</v>
      </c>
      <c r="C2308" s="1150">
        <v>224</v>
      </c>
      <c r="D2308" s="1150">
        <v>787</v>
      </c>
      <c r="E2308" s="1150">
        <v>97</v>
      </c>
      <c r="F2308" s="1149">
        <v>1108</v>
      </c>
    </row>
    <row r="2309" spans="2:6" ht="12.95" customHeight="1" x14ac:dyDescent="0.2">
      <c r="B2309" s="1155" t="s">
        <v>3067</v>
      </c>
      <c r="C2309" s="1156">
        <v>181</v>
      </c>
      <c r="D2309" s="1156">
        <v>384</v>
      </c>
      <c r="E2309" s="1156">
        <v>33</v>
      </c>
      <c r="F2309" s="1157">
        <v>598</v>
      </c>
    </row>
    <row r="2310" spans="2:6" ht="12.95" customHeight="1" x14ac:dyDescent="0.2">
      <c r="B2310" s="1148" t="s">
        <v>3068</v>
      </c>
      <c r="C2310" s="1150">
        <v>151</v>
      </c>
      <c r="D2310" s="1150">
        <v>585</v>
      </c>
      <c r="E2310" s="1150">
        <v>89</v>
      </c>
      <c r="F2310" s="1149">
        <v>825</v>
      </c>
    </row>
    <row r="2311" spans="2:6" ht="12.95" customHeight="1" x14ac:dyDescent="0.2">
      <c r="B2311" s="1155" t="s">
        <v>3069</v>
      </c>
      <c r="C2311" s="1156">
        <v>6</v>
      </c>
      <c r="D2311" s="1156">
        <v>3</v>
      </c>
      <c r="E2311" s="1156">
        <v>0</v>
      </c>
      <c r="F2311" s="1157">
        <v>9</v>
      </c>
    </row>
    <row r="2312" spans="2:6" ht="12.95" customHeight="1" x14ac:dyDescent="0.2">
      <c r="B2312" s="1148" t="s">
        <v>3070</v>
      </c>
      <c r="C2312" s="1150">
        <v>43</v>
      </c>
      <c r="D2312" s="1150">
        <v>40</v>
      </c>
      <c r="E2312" s="1150">
        <v>4</v>
      </c>
      <c r="F2312" s="1149">
        <v>87</v>
      </c>
    </row>
    <row r="2313" spans="2:6" ht="12.95" customHeight="1" x14ac:dyDescent="0.2">
      <c r="B2313" s="1155" t="s">
        <v>3071</v>
      </c>
      <c r="C2313" s="1156">
        <v>78</v>
      </c>
      <c r="D2313" s="1156">
        <v>80</v>
      </c>
      <c r="E2313" s="1156">
        <v>7</v>
      </c>
      <c r="F2313" s="1157">
        <v>165</v>
      </c>
    </row>
    <row r="2314" spans="2:6" ht="12.95" customHeight="1" x14ac:dyDescent="0.2">
      <c r="B2314" s="1148" t="s">
        <v>3072</v>
      </c>
      <c r="C2314" s="1150">
        <v>3</v>
      </c>
      <c r="D2314" s="1150">
        <v>6</v>
      </c>
      <c r="E2314" s="1150">
        <v>15</v>
      </c>
      <c r="F2314" s="1149">
        <v>24</v>
      </c>
    </row>
    <row r="2315" spans="2:6" ht="12.95" customHeight="1" x14ac:dyDescent="0.2">
      <c r="B2315" s="1155" t="s">
        <v>3073</v>
      </c>
      <c r="C2315" s="1156">
        <v>57</v>
      </c>
      <c r="D2315" s="1156">
        <v>64</v>
      </c>
      <c r="E2315" s="1156">
        <v>30</v>
      </c>
      <c r="F2315" s="1157">
        <v>151</v>
      </c>
    </row>
    <row r="2316" spans="2:6" ht="12.95" customHeight="1" x14ac:dyDescent="0.2">
      <c r="B2316" s="1148" t="s">
        <v>3074</v>
      </c>
      <c r="C2316" s="1150">
        <v>253</v>
      </c>
      <c r="D2316" s="1150">
        <v>653</v>
      </c>
      <c r="E2316" s="1150">
        <v>76</v>
      </c>
      <c r="F2316" s="1149">
        <v>982</v>
      </c>
    </row>
    <row r="2317" spans="2:6" ht="12.95" customHeight="1" x14ac:dyDescent="0.2">
      <c r="B2317" s="1155" t="s">
        <v>3075</v>
      </c>
      <c r="C2317" s="1156">
        <v>22</v>
      </c>
      <c r="D2317" s="1156">
        <v>22</v>
      </c>
      <c r="E2317" s="1156">
        <v>1</v>
      </c>
      <c r="F2317" s="1157">
        <v>45</v>
      </c>
    </row>
    <row r="2318" spans="2:6" ht="12.95" customHeight="1" x14ac:dyDescent="0.2">
      <c r="B2318" s="1148" t="s">
        <v>3076</v>
      </c>
      <c r="C2318" s="1150">
        <v>1790</v>
      </c>
      <c r="D2318" s="1150">
        <v>1322</v>
      </c>
      <c r="E2318" s="1150">
        <v>269</v>
      </c>
      <c r="F2318" s="1149">
        <v>3381</v>
      </c>
    </row>
    <row r="2319" spans="2:6" ht="12.95" customHeight="1" x14ac:dyDescent="0.2">
      <c r="B2319" s="1155" t="s">
        <v>3077</v>
      </c>
      <c r="C2319" s="1156">
        <v>423</v>
      </c>
      <c r="D2319" s="1156">
        <v>1593</v>
      </c>
      <c r="E2319" s="1156">
        <v>183</v>
      </c>
      <c r="F2319" s="1157">
        <v>2199</v>
      </c>
    </row>
    <row r="2320" spans="2:6" ht="12.95" customHeight="1" x14ac:dyDescent="0.2">
      <c r="B2320" s="1148" t="s">
        <v>3078</v>
      </c>
      <c r="C2320" s="1150">
        <v>169</v>
      </c>
      <c r="D2320" s="1150">
        <v>985</v>
      </c>
      <c r="E2320" s="1150">
        <v>135</v>
      </c>
      <c r="F2320" s="1149">
        <v>1289</v>
      </c>
    </row>
    <row r="2321" spans="2:6" ht="12.95" customHeight="1" x14ac:dyDescent="0.2">
      <c r="B2321" s="1155" t="s">
        <v>3079</v>
      </c>
      <c r="C2321" s="1156">
        <v>249</v>
      </c>
      <c r="D2321" s="1156">
        <v>819</v>
      </c>
      <c r="E2321" s="1156">
        <v>133</v>
      </c>
      <c r="F2321" s="1157">
        <v>1201</v>
      </c>
    </row>
    <row r="2322" spans="2:6" ht="12.95" customHeight="1" x14ac:dyDescent="0.2">
      <c r="B2322" s="1148" t="s">
        <v>3080</v>
      </c>
      <c r="C2322" s="1150">
        <v>259</v>
      </c>
      <c r="D2322" s="1150">
        <v>694</v>
      </c>
      <c r="E2322" s="1150">
        <v>199</v>
      </c>
      <c r="F2322" s="1149">
        <v>1152</v>
      </c>
    </row>
    <row r="2323" spans="2:6" ht="12.95" customHeight="1" x14ac:dyDescent="0.2">
      <c r="B2323" s="1155" t="s">
        <v>3081</v>
      </c>
      <c r="C2323" s="1156">
        <v>6</v>
      </c>
      <c r="D2323" s="1156">
        <v>26</v>
      </c>
      <c r="E2323" s="1156">
        <v>2</v>
      </c>
      <c r="F2323" s="1157">
        <v>34</v>
      </c>
    </row>
    <row r="2324" spans="2:6" ht="12.95" customHeight="1" x14ac:dyDescent="0.2">
      <c r="B2324" s="1148" t="s">
        <v>3082</v>
      </c>
      <c r="C2324" s="1150">
        <v>4325</v>
      </c>
      <c r="D2324" s="1150">
        <v>6865</v>
      </c>
      <c r="E2324" s="1150">
        <v>1366</v>
      </c>
      <c r="F2324" s="1149">
        <v>12556</v>
      </c>
    </row>
    <row r="2325" spans="2:6" ht="12.95" customHeight="1" x14ac:dyDescent="0.2">
      <c r="B2325" s="1155" t="s">
        <v>3083</v>
      </c>
      <c r="C2325" s="1156">
        <v>1621</v>
      </c>
      <c r="D2325" s="1156">
        <v>2920</v>
      </c>
      <c r="E2325" s="1156">
        <v>437</v>
      </c>
      <c r="F2325" s="1157">
        <v>4978</v>
      </c>
    </row>
    <row r="2326" spans="2:6" ht="12.95" customHeight="1" x14ac:dyDescent="0.2">
      <c r="B2326" s="1148" t="s">
        <v>3084</v>
      </c>
      <c r="C2326" s="1150">
        <v>253</v>
      </c>
      <c r="D2326" s="1150">
        <v>518</v>
      </c>
      <c r="E2326" s="1150">
        <v>64</v>
      </c>
      <c r="F2326" s="1149">
        <v>835</v>
      </c>
    </row>
    <row r="2327" spans="2:6" ht="12.95" customHeight="1" x14ac:dyDescent="0.2">
      <c r="B2327" s="1155" t="s">
        <v>3085</v>
      </c>
      <c r="C2327" s="1156">
        <v>529</v>
      </c>
      <c r="D2327" s="1156">
        <v>1015</v>
      </c>
      <c r="E2327" s="1156">
        <v>177</v>
      </c>
      <c r="F2327" s="1157">
        <v>1721</v>
      </c>
    </row>
    <row r="2328" spans="2:6" ht="12.95" customHeight="1" x14ac:dyDescent="0.2">
      <c r="B2328" s="1148" t="s">
        <v>3086</v>
      </c>
      <c r="C2328" s="1150">
        <v>593</v>
      </c>
      <c r="D2328" s="1150">
        <v>706</v>
      </c>
      <c r="E2328" s="1150">
        <v>116</v>
      </c>
      <c r="F2328" s="1149">
        <v>1415</v>
      </c>
    </row>
    <row r="2329" spans="2:6" ht="12.95" customHeight="1" x14ac:dyDescent="0.2">
      <c r="B2329" s="1155" t="s">
        <v>3087</v>
      </c>
      <c r="C2329" s="1156">
        <v>489</v>
      </c>
      <c r="D2329" s="1156">
        <v>418</v>
      </c>
      <c r="E2329" s="1156">
        <v>44</v>
      </c>
      <c r="F2329" s="1157">
        <v>951</v>
      </c>
    </row>
    <row r="2330" spans="2:6" ht="12.95" customHeight="1" x14ac:dyDescent="0.2">
      <c r="B2330" s="1148" t="s">
        <v>3088</v>
      </c>
      <c r="C2330" s="1150">
        <v>70</v>
      </c>
      <c r="D2330" s="1150">
        <v>258</v>
      </c>
      <c r="E2330" s="1150">
        <v>33</v>
      </c>
      <c r="F2330" s="1149">
        <v>361</v>
      </c>
    </row>
    <row r="2331" spans="2:6" ht="12.95" customHeight="1" x14ac:dyDescent="0.2">
      <c r="B2331" s="1155" t="s">
        <v>3089</v>
      </c>
      <c r="C2331" s="1156">
        <v>413</v>
      </c>
      <c r="D2331" s="1156">
        <v>197</v>
      </c>
      <c r="E2331" s="1156">
        <v>49</v>
      </c>
      <c r="F2331" s="1157">
        <v>659</v>
      </c>
    </row>
    <row r="2332" spans="2:6" ht="12.95" customHeight="1" x14ac:dyDescent="0.2">
      <c r="B2332" s="1148" t="s">
        <v>3090</v>
      </c>
      <c r="C2332" s="1150">
        <v>266</v>
      </c>
      <c r="D2332" s="1150">
        <v>431</v>
      </c>
      <c r="E2332" s="1150">
        <v>57</v>
      </c>
      <c r="F2332" s="1149">
        <v>754</v>
      </c>
    </row>
    <row r="2333" spans="2:6" ht="12.95" customHeight="1" x14ac:dyDescent="0.2">
      <c r="B2333" s="1155" t="s">
        <v>3091</v>
      </c>
      <c r="C2333" s="1156">
        <v>352</v>
      </c>
      <c r="D2333" s="1156">
        <v>334</v>
      </c>
      <c r="E2333" s="1156">
        <v>60</v>
      </c>
      <c r="F2333" s="1157">
        <v>746</v>
      </c>
    </row>
    <row r="2334" spans="2:6" ht="12.95" customHeight="1" x14ac:dyDescent="0.2">
      <c r="B2334" s="1148" t="s">
        <v>3092</v>
      </c>
      <c r="C2334" s="1150">
        <v>310</v>
      </c>
      <c r="D2334" s="1150">
        <v>232</v>
      </c>
      <c r="E2334" s="1150">
        <v>32</v>
      </c>
      <c r="F2334" s="1149">
        <v>574</v>
      </c>
    </row>
    <row r="2335" spans="2:6" ht="12.95" customHeight="1" x14ac:dyDescent="0.2">
      <c r="B2335" s="1155" t="s">
        <v>3093</v>
      </c>
      <c r="C2335" s="1156">
        <v>546</v>
      </c>
      <c r="D2335" s="1156">
        <v>648</v>
      </c>
      <c r="E2335" s="1156">
        <v>102</v>
      </c>
      <c r="F2335" s="1157">
        <v>1296</v>
      </c>
    </row>
    <row r="2336" spans="2:6" ht="12.95" customHeight="1" x14ac:dyDescent="0.2">
      <c r="B2336" s="1148" t="s">
        <v>3094</v>
      </c>
      <c r="C2336" s="1150">
        <v>241</v>
      </c>
      <c r="D2336" s="1150">
        <v>266</v>
      </c>
      <c r="E2336" s="1150">
        <v>55</v>
      </c>
      <c r="F2336" s="1149">
        <v>562</v>
      </c>
    </row>
    <row r="2337" spans="2:6" ht="12.95" customHeight="1" x14ac:dyDescent="0.2">
      <c r="B2337" s="1155" t="s">
        <v>3095</v>
      </c>
      <c r="C2337" s="1156">
        <v>637</v>
      </c>
      <c r="D2337" s="1156">
        <v>341</v>
      </c>
      <c r="E2337" s="1156">
        <v>112</v>
      </c>
      <c r="F2337" s="1157">
        <v>1090</v>
      </c>
    </row>
    <row r="2338" spans="2:6" ht="12.95" customHeight="1" x14ac:dyDescent="0.2">
      <c r="B2338" s="1148" t="s">
        <v>3096</v>
      </c>
      <c r="C2338" s="1150">
        <v>191</v>
      </c>
      <c r="D2338" s="1150">
        <v>227</v>
      </c>
      <c r="E2338" s="1150">
        <v>34</v>
      </c>
      <c r="F2338" s="1149">
        <v>452</v>
      </c>
    </row>
    <row r="2339" spans="2:6" ht="12.95" customHeight="1" x14ac:dyDescent="0.2">
      <c r="B2339" s="1155" t="s">
        <v>3097</v>
      </c>
      <c r="C2339" s="1156">
        <v>1048</v>
      </c>
      <c r="D2339" s="1156">
        <v>1402</v>
      </c>
      <c r="E2339" s="1156">
        <v>264</v>
      </c>
      <c r="F2339" s="1157">
        <v>2714</v>
      </c>
    </row>
    <row r="2340" spans="2:6" ht="12.95" customHeight="1" x14ac:dyDescent="0.2">
      <c r="B2340" s="1148" t="s">
        <v>3098</v>
      </c>
      <c r="C2340" s="1150">
        <v>1033</v>
      </c>
      <c r="D2340" s="1150">
        <v>1450</v>
      </c>
      <c r="E2340" s="1150">
        <v>283</v>
      </c>
      <c r="F2340" s="1149">
        <v>2766</v>
      </c>
    </row>
    <row r="2341" spans="2:6" ht="12.95" customHeight="1" x14ac:dyDescent="0.2">
      <c r="B2341" s="1155" t="s">
        <v>3099</v>
      </c>
      <c r="C2341" s="1156">
        <v>311</v>
      </c>
      <c r="D2341" s="1156">
        <v>256</v>
      </c>
      <c r="E2341" s="1156">
        <v>40</v>
      </c>
      <c r="F2341" s="1157">
        <v>607</v>
      </c>
    </row>
    <row r="2342" spans="2:6" ht="12.95" customHeight="1" x14ac:dyDescent="0.2">
      <c r="B2342" s="1148" t="s">
        <v>3100</v>
      </c>
      <c r="C2342" s="1150">
        <v>892</v>
      </c>
      <c r="D2342" s="1150">
        <v>579</v>
      </c>
      <c r="E2342" s="1150">
        <v>102</v>
      </c>
      <c r="F2342" s="1149">
        <v>1573</v>
      </c>
    </row>
    <row r="2343" spans="2:6" ht="12.95" customHeight="1" x14ac:dyDescent="0.2">
      <c r="B2343" s="1155" t="s">
        <v>3101</v>
      </c>
      <c r="C2343" s="1156">
        <v>698</v>
      </c>
      <c r="D2343" s="1156">
        <v>1363</v>
      </c>
      <c r="E2343" s="1156">
        <v>328</v>
      </c>
      <c r="F2343" s="1157">
        <v>2389</v>
      </c>
    </row>
    <row r="2344" spans="2:6" ht="12.95" customHeight="1" x14ac:dyDescent="0.2">
      <c r="B2344" s="1148" t="s">
        <v>3102</v>
      </c>
      <c r="C2344" s="1150">
        <v>307</v>
      </c>
      <c r="D2344" s="1150">
        <v>420</v>
      </c>
      <c r="E2344" s="1150">
        <v>73</v>
      </c>
      <c r="F2344" s="1149">
        <v>800</v>
      </c>
    </row>
    <row r="2345" spans="2:6" ht="12.95" customHeight="1" x14ac:dyDescent="0.2">
      <c r="B2345" s="1155" t="s">
        <v>3103</v>
      </c>
      <c r="C2345" s="1156">
        <v>160</v>
      </c>
      <c r="D2345" s="1156">
        <v>237</v>
      </c>
      <c r="E2345" s="1156">
        <v>41</v>
      </c>
      <c r="F2345" s="1157">
        <v>438</v>
      </c>
    </row>
    <row r="2346" spans="2:6" ht="12.95" customHeight="1" x14ac:dyDescent="0.2">
      <c r="B2346" s="1148" t="s">
        <v>3104</v>
      </c>
      <c r="C2346" s="1150">
        <v>232</v>
      </c>
      <c r="D2346" s="1150">
        <v>302</v>
      </c>
      <c r="E2346" s="1150">
        <v>51</v>
      </c>
      <c r="F2346" s="1149">
        <v>585</v>
      </c>
    </row>
    <row r="2347" spans="2:6" ht="12.95" customHeight="1" x14ac:dyDescent="0.2">
      <c r="B2347" s="1155" t="s">
        <v>3105</v>
      </c>
      <c r="C2347" s="1156">
        <v>16709</v>
      </c>
      <c r="D2347" s="1156">
        <v>20855</v>
      </c>
      <c r="E2347" s="1156">
        <v>5252</v>
      </c>
      <c r="F2347" s="1157">
        <v>42816</v>
      </c>
    </row>
    <row r="2348" spans="2:6" ht="12.95" customHeight="1" x14ac:dyDescent="0.2">
      <c r="B2348" s="1148" t="s">
        <v>3106</v>
      </c>
      <c r="C2348" s="1150">
        <v>241</v>
      </c>
      <c r="D2348" s="1150">
        <v>654</v>
      </c>
      <c r="E2348" s="1150">
        <v>74</v>
      </c>
      <c r="F2348" s="1149">
        <v>969</v>
      </c>
    </row>
    <row r="2349" spans="2:6" ht="12.95" customHeight="1" x14ac:dyDescent="0.2">
      <c r="B2349" s="1155" t="s">
        <v>3107</v>
      </c>
      <c r="C2349" s="1156">
        <v>322</v>
      </c>
      <c r="D2349" s="1156">
        <v>918</v>
      </c>
      <c r="E2349" s="1156">
        <v>136</v>
      </c>
      <c r="F2349" s="1157">
        <v>1376</v>
      </c>
    </row>
    <row r="2350" spans="2:6" ht="12.95" customHeight="1" x14ac:dyDescent="0.2">
      <c r="B2350" s="1148" t="s">
        <v>3108</v>
      </c>
      <c r="C2350" s="1150">
        <v>12</v>
      </c>
      <c r="D2350" s="1150">
        <v>4</v>
      </c>
      <c r="E2350" s="1150">
        <v>1</v>
      </c>
      <c r="F2350" s="1149">
        <v>17</v>
      </c>
    </row>
    <row r="2351" spans="2:6" ht="12.95" customHeight="1" x14ac:dyDescent="0.2">
      <c r="B2351" s="1155" t="s">
        <v>3109</v>
      </c>
      <c r="C2351" s="1156">
        <v>212</v>
      </c>
      <c r="D2351" s="1156">
        <v>855</v>
      </c>
      <c r="E2351" s="1156">
        <v>189</v>
      </c>
      <c r="F2351" s="1157">
        <v>1256</v>
      </c>
    </row>
    <row r="2352" spans="2:6" ht="12.95" customHeight="1" x14ac:dyDescent="0.2">
      <c r="B2352" s="1148" t="s">
        <v>3110</v>
      </c>
      <c r="C2352" s="1150">
        <v>6527</v>
      </c>
      <c r="D2352" s="1150">
        <v>9036</v>
      </c>
      <c r="E2352" s="1150">
        <v>1894</v>
      </c>
      <c r="F2352" s="1149">
        <v>17457</v>
      </c>
    </row>
    <row r="2353" spans="2:6" ht="12.95" customHeight="1" x14ac:dyDescent="0.2">
      <c r="B2353" s="1155" t="s">
        <v>3111</v>
      </c>
      <c r="C2353" s="1156">
        <v>1002</v>
      </c>
      <c r="D2353" s="1156">
        <v>2457</v>
      </c>
      <c r="E2353" s="1156">
        <v>361</v>
      </c>
      <c r="F2353" s="1157">
        <v>3820</v>
      </c>
    </row>
    <row r="2354" spans="2:6" ht="12.95" customHeight="1" x14ac:dyDescent="0.2">
      <c r="B2354" s="1148" t="s">
        <v>3112</v>
      </c>
      <c r="C2354" s="1150">
        <v>806</v>
      </c>
      <c r="D2354" s="1150">
        <v>1349</v>
      </c>
      <c r="E2354" s="1150">
        <v>263</v>
      </c>
      <c r="F2354" s="1149">
        <v>2418</v>
      </c>
    </row>
    <row r="2355" spans="2:6" ht="12.95" customHeight="1" x14ac:dyDescent="0.2">
      <c r="B2355" s="1155" t="s">
        <v>3113</v>
      </c>
      <c r="C2355" s="1156">
        <v>527</v>
      </c>
      <c r="D2355" s="1156">
        <v>594</v>
      </c>
      <c r="E2355" s="1156">
        <v>109</v>
      </c>
      <c r="F2355" s="1157">
        <v>1230</v>
      </c>
    </row>
    <row r="2356" spans="2:6" ht="12.95" customHeight="1" x14ac:dyDescent="0.2">
      <c r="B2356" s="1148" t="s">
        <v>3114</v>
      </c>
      <c r="C2356" s="1150">
        <v>906</v>
      </c>
      <c r="D2356" s="1150">
        <v>275</v>
      </c>
      <c r="E2356" s="1150">
        <v>64</v>
      </c>
      <c r="F2356" s="1149">
        <v>1245</v>
      </c>
    </row>
    <row r="2357" spans="2:6" ht="12.95" customHeight="1" x14ac:dyDescent="0.2">
      <c r="B2357" s="1155" t="s">
        <v>3115</v>
      </c>
      <c r="C2357" s="1156">
        <v>17376</v>
      </c>
      <c r="D2357" s="1156">
        <v>21902</v>
      </c>
      <c r="E2357" s="1156">
        <v>5841</v>
      </c>
      <c r="F2357" s="1157">
        <v>45119</v>
      </c>
    </row>
    <row r="2358" spans="2:6" ht="12.95" customHeight="1" x14ac:dyDescent="0.2">
      <c r="B2358" s="1148" t="s">
        <v>3116</v>
      </c>
      <c r="C2358" s="1150">
        <v>1931</v>
      </c>
      <c r="D2358" s="1150">
        <v>3909</v>
      </c>
      <c r="E2358" s="1150">
        <v>717</v>
      </c>
      <c r="F2358" s="1149">
        <v>6557</v>
      </c>
    </row>
    <row r="2359" spans="2:6" ht="12.95" customHeight="1" x14ac:dyDescent="0.2">
      <c r="B2359" s="1155" t="s">
        <v>3117</v>
      </c>
      <c r="C2359" s="1156">
        <v>22349</v>
      </c>
      <c r="D2359" s="1156">
        <v>34673</v>
      </c>
      <c r="E2359" s="1156">
        <v>8322</v>
      </c>
      <c r="F2359" s="1157">
        <v>65344</v>
      </c>
    </row>
    <row r="2360" spans="2:6" ht="12.95" customHeight="1" x14ac:dyDescent="0.2">
      <c r="B2360" s="1148" t="s">
        <v>3118</v>
      </c>
      <c r="C2360" s="1150">
        <v>2379</v>
      </c>
      <c r="D2360" s="1150">
        <v>4444</v>
      </c>
      <c r="E2360" s="1150">
        <v>920</v>
      </c>
      <c r="F2360" s="1149">
        <v>7743</v>
      </c>
    </row>
    <row r="2361" spans="2:6" ht="12.95" customHeight="1" x14ac:dyDescent="0.2">
      <c r="B2361" s="1155" t="s">
        <v>3119</v>
      </c>
      <c r="C2361" s="1156">
        <v>12734</v>
      </c>
      <c r="D2361" s="1156">
        <v>19968</v>
      </c>
      <c r="E2361" s="1156">
        <v>4922</v>
      </c>
      <c r="F2361" s="1157">
        <v>37624</v>
      </c>
    </row>
    <row r="2362" spans="2:6" ht="12.95" customHeight="1" x14ac:dyDescent="0.2">
      <c r="B2362" s="1148" t="s">
        <v>3120</v>
      </c>
      <c r="C2362" s="1150">
        <v>18281</v>
      </c>
      <c r="D2362" s="1150">
        <v>12724</v>
      </c>
      <c r="E2362" s="1150">
        <v>3749</v>
      </c>
      <c r="F2362" s="1149">
        <v>34754</v>
      </c>
    </row>
    <row r="2363" spans="2:6" ht="12.95" customHeight="1" x14ac:dyDescent="0.2">
      <c r="B2363" s="1155" t="s">
        <v>3121</v>
      </c>
      <c r="C2363" s="1156">
        <v>2039</v>
      </c>
      <c r="D2363" s="1156">
        <v>2993</v>
      </c>
      <c r="E2363" s="1156">
        <v>523</v>
      </c>
      <c r="F2363" s="1157">
        <v>5555</v>
      </c>
    </row>
    <row r="2364" spans="2:6" ht="12.95" customHeight="1" x14ac:dyDescent="0.2">
      <c r="B2364" s="1148" t="s">
        <v>3122</v>
      </c>
      <c r="C2364" s="1150">
        <v>317</v>
      </c>
      <c r="D2364" s="1150">
        <v>623</v>
      </c>
      <c r="E2364" s="1150">
        <v>82</v>
      </c>
      <c r="F2364" s="1149">
        <v>1022</v>
      </c>
    </row>
    <row r="2365" spans="2:6" ht="12.95" customHeight="1" x14ac:dyDescent="0.2">
      <c r="B2365" s="1155" t="s">
        <v>3123</v>
      </c>
      <c r="C2365" s="1156">
        <v>8041</v>
      </c>
      <c r="D2365" s="1156">
        <v>2453</v>
      </c>
      <c r="E2365" s="1156">
        <v>818</v>
      </c>
      <c r="F2365" s="1157">
        <v>11312</v>
      </c>
    </row>
    <row r="2366" spans="2:6" ht="12.95" customHeight="1" x14ac:dyDescent="0.2">
      <c r="B2366" s="1148" t="s">
        <v>3124</v>
      </c>
      <c r="C2366" s="1150">
        <v>13151</v>
      </c>
      <c r="D2366" s="1150">
        <v>19427</v>
      </c>
      <c r="E2366" s="1150">
        <v>3995</v>
      </c>
      <c r="F2366" s="1149">
        <v>36573</v>
      </c>
    </row>
    <row r="2367" spans="2:6" ht="12.95" customHeight="1" x14ac:dyDescent="0.2">
      <c r="B2367" s="1155" t="s">
        <v>3125</v>
      </c>
      <c r="C2367" s="1156">
        <v>842</v>
      </c>
      <c r="D2367" s="1156">
        <v>1887</v>
      </c>
      <c r="E2367" s="1156">
        <v>252</v>
      </c>
      <c r="F2367" s="1157">
        <v>2981</v>
      </c>
    </row>
    <row r="2368" spans="2:6" ht="12.95" customHeight="1" x14ac:dyDescent="0.2">
      <c r="B2368" s="1148" t="s">
        <v>3126</v>
      </c>
      <c r="C2368" s="1150">
        <v>3660</v>
      </c>
      <c r="D2368" s="1150">
        <v>4522</v>
      </c>
      <c r="E2368" s="1150">
        <v>762</v>
      </c>
      <c r="F2368" s="1149">
        <v>8944</v>
      </c>
    </row>
    <row r="2369" spans="2:6" ht="12.95" customHeight="1" x14ac:dyDescent="0.2">
      <c r="B2369" s="1155" t="s">
        <v>3127</v>
      </c>
      <c r="C2369" s="1156">
        <v>1082</v>
      </c>
      <c r="D2369" s="1156">
        <v>902</v>
      </c>
      <c r="E2369" s="1156">
        <v>218</v>
      </c>
      <c r="F2369" s="1157">
        <v>2202</v>
      </c>
    </row>
    <row r="2370" spans="2:6" ht="12.95" customHeight="1" x14ac:dyDescent="0.2">
      <c r="B2370" s="1148" t="s">
        <v>3128</v>
      </c>
      <c r="C2370" s="1150">
        <v>2912</v>
      </c>
      <c r="D2370" s="1150">
        <v>2102</v>
      </c>
      <c r="E2370" s="1150">
        <v>377</v>
      </c>
      <c r="F2370" s="1149">
        <v>5391</v>
      </c>
    </row>
    <row r="2371" spans="2:6" ht="12.95" customHeight="1" x14ac:dyDescent="0.2">
      <c r="B2371" s="1155" t="s">
        <v>3129</v>
      </c>
      <c r="C2371" s="1156">
        <v>9652</v>
      </c>
      <c r="D2371" s="1156">
        <v>4845</v>
      </c>
      <c r="E2371" s="1156">
        <v>1182</v>
      </c>
      <c r="F2371" s="1157">
        <v>15679</v>
      </c>
    </row>
    <row r="2372" spans="2:6" ht="12.95" customHeight="1" x14ac:dyDescent="0.2">
      <c r="B2372" s="1148" t="s">
        <v>3130</v>
      </c>
      <c r="C2372" s="1150">
        <v>24800</v>
      </c>
      <c r="D2372" s="1150">
        <v>5835</v>
      </c>
      <c r="E2372" s="1150">
        <v>2380</v>
      </c>
      <c r="F2372" s="1149">
        <v>33015</v>
      </c>
    </row>
    <row r="2373" spans="2:6" ht="12.95" customHeight="1" x14ac:dyDescent="0.2">
      <c r="B2373" s="1155" t="s">
        <v>3131</v>
      </c>
      <c r="C2373" s="1156">
        <v>799</v>
      </c>
      <c r="D2373" s="1156">
        <v>580</v>
      </c>
      <c r="E2373" s="1156">
        <v>144</v>
      </c>
      <c r="F2373" s="1157">
        <v>1523</v>
      </c>
    </row>
    <row r="2374" spans="2:6" ht="12.95" customHeight="1" x14ac:dyDescent="0.2">
      <c r="B2374" s="1148" t="s">
        <v>3132</v>
      </c>
      <c r="C2374" s="1150">
        <v>3486</v>
      </c>
      <c r="D2374" s="1150">
        <v>4192</v>
      </c>
      <c r="E2374" s="1150">
        <v>695</v>
      </c>
      <c r="F2374" s="1149">
        <v>8373</v>
      </c>
    </row>
    <row r="2375" spans="2:6" ht="12.95" customHeight="1" x14ac:dyDescent="0.2">
      <c r="B2375" s="1155" t="s">
        <v>3133</v>
      </c>
      <c r="C2375" s="1156">
        <v>263</v>
      </c>
      <c r="D2375" s="1156">
        <v>673</v>
      </c>
      <c r="E2375" s="1156">
        <v>108</v>
      </c>
      <c r="F2375" s="1157">
        <v>1044</v>
      </c>
    </row>
    <row r="2376" spans="2:6" ht="12.95" customHeight="1" x14ac:dyDescent="0.2">
      <c r="B2376" s="1148" t="s">
        <v>3134</v>
      </c>
      <c r="C2376" s="1150">
        <v>14264</v>
      </c>
      <c r="D2376" s="1150">
        <v>5758</v>
      </c>
      <c r="E2376" s="1150">
        <v>1878</v>
      </c>
      <c r="F2376" s="1149">
        <v>21900</v>
      </c>
    </row>
    <row r="2377" spans="2:6" ht="12.95" customHeight="1" x14ac:dyDescent="0.2">
      <c r="B2377" s="1155" t="s">
        <v>3135</v>
      </c>
      <c r="C2377" s="1156">
        <v>193</v>
      </c>
      <c r="D2377" s="1156">
        <v>203</v>
      </c>
      <c r="E2377" s="1156">
        <v>52</v>
      </c>
      <c r="F2377" s="1157">
        <v>448</v>
      </c>
    </row>
    <row r="2378" spans="2:6" ht="12.95" customHeight="1" x14ac:dyDescent="0.2">
      <c r="B2378" s="1148" t="s">
        <v>3136</v>
      </c>
      <c r="C2378" s="1150">
        <v>12302</v>
      </c>
      <c r="D2378" s="1150">
        <v>21529</v>
      </c>
      <c r="E2378" s="1150">
        <v>4578</v>
      </c>
      <c r="F2378" s="1149">
        <v>38409</v>
      </c>
    </row>
    <row r="2379" spans="2:6" ht="12.95" customHeight="1" x14ac:dyDescent="0.2">
      <c r="B2379" s="1155" t="s">
        <v>3137</v>
      </c>
      <c r="C2379" s="1156">
        <v>311</v>
      </c>
      <c r="D2379" s="1156">
        <v>590</v>
      </c>
      <c r="E2379" s="1156">
        <v>106</v>
      </c>
      <c r="F2379" s="1157">
        <v>1007</v>
      </c>
    </row>
    <row r="2380" spans="2:6" ht="12.95" customHeight="1" x14ac:dyDescent="0.2">
      <c r="B2380" s="1148" t="s">
        <v>3138</v>
      </c>
      <c r="C2380" s="1150">
        <v>5</v>
      </c>
      <c r="D2380" s="1150">
        <v>0</v>
      </c>
      <c r="E2380" s="1150">
        <v>1</v>
      </c>
      <c r="F2380" s="1149">
        <v>6</v>
      </c>
    </row>
    <row r="2381" spans="2:6" ht="12.95" customHeight="1" x14ac:dyDescent="0.2">
      <c r="B2381" s="1155" t="s">
        <v>3139</v>
      </c>
      <c r="C2381" s="1156">
        <v>4399</v>
      </c>
      <c r="D2381" s="1156">
        <v>5403</v>
      </c>
      <c r="E2381" s="1156">
        <v>1572</v>
      </c>
      <c r="F2381" s="1157">
        <v>11374</v>
      </c>
    </row>
    <row r="2382" spans="2:6" ht="12.95" customHeight="1" x14ac:dyDescent="0.2">
      <c r="B2382" s="1148" t="s">
        <v>3140</v>
      </c>
      <c r="C2382" s="1150">
        <v>5653</v>
      </c>
      <c r="D2382" s="1150">
        <v>6352</v>
      </c>
      <c r="E2382" s="1150">
        <v>1213</v>
      </c>
      <c r="F2382" s="1149">
        <v>13218</v>
      </c>
    </row>
    <row r="2383" spans="2:6" ht="12.95" customHeight="1" x14ac:dyDescent="0.2">
      <c r="B2383" s="1155" t="s">
        <v>3141</v>
      </c>
      <c r="C2383" s="1156">
        <v>7845</v>
      </c>
      <c r="D2383" s="1156">
        <v>7478</v>
      </c>
      <c r="E2383" s="1156">
        <v>1607</v>
      </c>
      <c r="F2383" s="1157">
        <v>16930</v>
      </c>
    </row>
    <row r="2384" spans="2:6" ht="12.95" customHeight="1" x14ac:dyDescent="0.2">
      <c r="B2384" s="1148" t="s">
        <v>3142</v>
      </c>
      <c r="C2384" s="1150">
        <v>8193</v>
      </c>
      <c r="D2384" s="1150">
        <v>9076</v>
      </c>
      <c r="E2384" s="1150">
        <v>1904</v>
      </c>
      <c r="F2384" s="1149">
        <v>19173</v>
      </c>
    </row>
    <row r="2385" spans="2:6" ht="12.95" customHeight="1" x14ac:dyDescent="0.2">
      <c r="B2385" s="1155" t="s">
        <v>3143</v>
      </c>
      <c r="C2385" s="1156">
        <v>9028</v>
      </c>
      <c r="D2385" s="1156">
        <v>13189</v>
      </c>
      <c r="E2385" s="1156">
        <v>2118</v>
      </c>
      <c r="F2385" s="1157">
        <v>24335</v>
      </c>
    </row>
    <row r="2386" spans="2:6" ht="12.95" customHeight="1" x14ac:dyDescent="0.2">
      <c r="B2386" s="1148" t="s">
        <v>3144</v>
      </c>
      <c r="C2386" s="1150">
        <v>1</v>
      </c>
      <c r="D2386" s="1150">
        <v>8</v>
      </c>
      <c r="E2386" s="1150">
        <v>0</v>
      </c>
      <c r="F2386" s="1149">
        <v>9</v>
      </c>
    </row>
    <row r="2387" spans="2:6" ht="12.95" customHeight="1" x14ac:dyDescent="0.2">
      <c r="B2387" s="1155" t="s">
        <v>3145</v>
      </c>
      <c r="C2387" s="1156">
        <v>1974</v>
      </c>
      <c r="D2387" s="1156">
        <v>2927</v>
      </c>
      <c r="E2387" s="1156">
        <v>281</v>
      </c>
      <c r="F2387" s="1157">
        <v>5182</v>
      </c>
    </row>
    <row r="2388" spans="2:6" ht="12.95" customHeight="1" x14ac:dyDescent="0.2">
      <c r="B2388" s="1148" t="s">
        <v>3146</v>
      </c>
      <c r="C2388" s="1150">
        <v>7</v>
      </c>
      <c r="D2388" s="1150">
        <v>53</v>
      </c>
      <c r="E2388" s="1150">
        <v>10</v>
      </c>
      <c r="F2388" s="1149">
        <v>70</v>
      </c>
    </row>
    <row r="2389" spans="2:6" ht="12.95" customHeight="1" x14ac:dyDescent="0.2">
      <c r="B2389" s="1155" t="s">
        <v>3147</v>
      </c>
      <c r="C2389" s="1156">
        <v>1242</v>
      </c>
      <c r="D2389" s="1156">
        <v>3865</v>
      </c>
      <c r="E2389" s="1156">
        <v>422</v>
      </c>
      <c r="F2389" s="1157">
        <v>5529</v>
      </c>
    </row>
    <row r="2390" spans="2:6" ht="12.95" customHeight="1" x14ac:dyDescent="0.2">
      <c r="B2390" s="1148" t="s">
        <v>3148</v>
      </c>
      <c r="C2390" s="1150">
        <v>406</v>
      </c>
      <c r="D2390" s="1150">
        <v>1226</v>
      </c>
      <c r="E2390" s="1150">
        <v>103</v>
      </c>
      <c r="F2390" s="1149">
        <v>1735</v>
      </c>
    </row>
    <row r="2391" spans="2:6" ht="12.95" customHeight="1" x14ac:dyDescent="0.2">
      <c r="B2391" s="1155" t="s">
        <v>3149</v>
      </c>
      <c r="C2391" s="1156">
        <v>180</v>
      </c>
      <c r="D2391" s="1156">
        <v>337</v>
      </c>
      <c r="E2391" s="1156">
        <v>40</v>
      </c>
      <c r="F2391" s="1157">
        <v>557</v>
      </c>
    </row>
    <row r="2392" spans="2:6" ht="12.95" customHeight="1" x14ac:dyDescent="0.2">
      <c r="B2392" s="1148" t="s">
        <v>3150</v>
      </c>
      <c r="C2392" s="1150">
        <v>390</v>
      </c>
      <c r="D2392" s="1150">
        <v>1181</v>
      </c>
      <c r="E2392" s="1150">
        <v>119</v>
      </c>
      <c r="F2392" s="1149">
        <v>1690</v>
      </c>
    </row>
    <row r="2393" spans="2:6" ht="12.95" customHeight="1" x14ac:dyDescent="0.2">
      <c r="B2393" s="1155" t="s">
        <v>3151</v>
      </c>
      <c r="C2393" s="1156">
        <v>389</v>
      </c>
      <c r="D2393" s="1156">
        <v>1191</v>
      </c>
      <c r="E2393" s="1156">
        <v>101</v>
      </c>
      <c r="F2393" s="1157">
        <v>1681</v>
      </c>
    </row>
    <row r="2394" spans="2:6" ht="12.95" customHeight="1" x14ac:dyDescent="0.2">
      <c r="B2394" s="1148" t="s">
        <v>3152</v>
      </c>
      <c r="C2394" s="1150">
        <v>3</v>
      </c>
      <c r="D2394" s="1150">
        <v>21</v>
      </c>
      <c r="E2394" s="1150">
        <v>3</v>
      </c>
      <c r="F2394" s="1149">
        <v>27</v>
      </c>
    </row>
    <row r="2395" spans="2:6" ht="12.95" customHeight="1" x14ac:dyDescent="0.2">
      <c r="B2395" s="1155" t="s">
        <v>3153</v>
      </c>
      <c r="C2395" s="1156">
        <v>451</v>
      </c>
      <c r="D2395" s="1156">
        <v>1145</v>
      </c>
      <c r="E2395" s="1156">
        <v>141</v>
      </c>
      <c r="F2395" s="1157">
        <v>1737</v>
      </c>
    </row>
    <row r="2396" spans="2:6" ht="12.95" customHeight="1" x14ac:dyDescent="0.2">
      <c r="B2396" s="1148" t="s">
        <v>3154</v>
      </c>
      <c r="C2396" s="1150">
        <v>38</v>
      </c>
      <c r="D2396" s="1150">
        <v>148</v>
      </c>
      <c r="E2396" s="1150">
        <v>9</v>
      </c>
      <c r="F2396" s="1149">
        <v>195</v>
      </c>
    </row>
    <row r="2397" spans="2:6" ht="12.95" customHeight="1" x14ac:dyDescent="0.2">
      <c r="B2397" s="1155" t="s">
        <v>3155</v>
      </c>
      <c r="C2397" s="1156">
        <v>185</v>
      </c>
      <c r="D2397" s="1156">
        <v>524</v>
      </c>
      <c r="E2397" s="1156">
        <v>62</v>
      </c>
      <c r="F2397" s="1157">
        <v>771</v>
      </c>
    </row>
    <row r="2398" spans="2:6" ht="12.95" customHeight="1" x14ac:dyDescent="0.2">
      <c r="B2398" s="1148" t="s">
        <v>3156</v>
      </c>
      <c r="C2398" s="1150">
        <v>189</v>
      </c>
      <c r="D2398" s="1150">
        <v>288</v>
      </c>
      <c r="E2398" s="1150">
        <v>23</v>
      </c>
      <c r="F2398" s="1149">
        <v>500</v>
      </c>
    </row>
    <row r="2399" spans="2:6" ht="12.95" customHeight="1" x14ac:dyDescent="0.2">
      <c r="B2399" s="1155" t="s">
        <v>3157</v>
      </c>
      <c r="C2399" s="1156">
        <v>9</v>
      </c>
      <c r="D2399" s="1156">
        <v>23</v>
      </c>
      <c r="E2399" s="1156">
        <v>1</v>
      </c>
      <c r="F2399" s="1157">
        <v>33</v>
      </c>
    </row>
    <row r="2400" spans="2:6" ht="12.95" customHeight="1" x14ac:dyDescent="0.2">
      <c r="B2400" s="1148" t="s">
        <v>3158</v>
      </c>
      <c r="C2400" s="1150">
        <v>876</v>
      </c>
      <c r="D2400" s="1150">
        <v>3090</v>
      </c>
      <c r="E2400" s="1150">
        <v>300</v>
      </c>
      <c r="F2400" s="1149">
        <v>4266</v>
      </c>
    </row>
    <row r="2401" spans="2:6" ht="12.95" customHeight="1" x14ac:dyDescent="0.2">
      <c r="B2401" s="1155" t="s">
        <v>3159</v>
      </c>
      <c r="C2401" s="1156">
        <v>18</v>
      </c>
      <c r="D2401" s="1156">
        <v>31</v>
      </c>
      <c r="E2401" s="1156">
        <v>6</v>
      </c>
      <c r="F2401" s="1157">
        <v>55</v>
      </c>
    </row>
    <row r="2402" spans="2:6" ht="12.95" customHeight="1" x14ac:dyDescent="0.2">
      <c r="B2402" s="1148" t="s">
        <v>3160</v>
      </c>
      <c r="C2402" s="1150">
        <v>78</v>
      </c>
      <c r="D2402" s="1150">
        <v>275</v>
      </c>
      <c r="E2402" s="1150">
        <v>25</v>
      </c>
      <c r="F2402" s="1149">
        <v>378</v>
      </c>
    </row>
    <row r="2403" spans="2:6" ht="12.95" customHeight="1" x14ac:dyDescent="0.2">
      <c r="B2403" s="1155" t="s">
        <v>3161</v>
      </c>
      <c r="C2403" s="1156">
        <v>572</v>
      </c>
      <c r="D2403" s="1156">
        <v>961</v>
      </c>
      <c r="E2403" s="1156">
        <v>77</v>
      </c>
      <c r="F2403" s="1157">
        <v>1610</v>
      </c>
    </row>
    <row r="2404" spans="2:6" ht="12.95" customHeight="1" x14ac:dyDescent="0.2">
      <c r="B2404" s="1148" t="s">
        <v>3162</v>
      </c>
      <c r="C2404" s="1150">
        <v>478</v>
      </c>
      <c r="D2404" s="1150">
        <v>769</v>
      </c>
      <c r="E2404" s="1150">
        <v>116</v>
      </c>
      <c r="F2404" s="1149">
        <v>1363</v>
      </c>
    </row>
    <row r="2405" spans="2:6" ht="12.95" customHeight="1" x14ac:dyDescent="0.2">
      <c r="B2405" s="1155" t="s">
        <v>3163</v>
      </c>
      <c r="C2405" s="1156">
        <v>1163</v>
      </c>
      <c r="D2405" s="1156">
        <v>2875</v>
      </c>
      <c r="E2405" s="1156">
        <v>310</v>
      </c>
      <c r="F2405" s="1157">
        <v>4348</v>
      </c>
    </row>
    <row r="2406" spans="2:6" ht="12.95" customHeight="1" x14ac:dyDescent="0.2">
      <c r="B2406" s="1148" t="s">
        <v>3164</v>
      </c>
      <c r="C2406" s="1150">
        <v>1180</v>
      </c>
      <c r="D2406" s="1150">
        <v>2994</v>
      </c>
      <c r="E2406" s="1150">
        <v>356</v>
      </c>
      <c r="F2406" s="1149">
        <v>4530</v>
      </c>
    </row>
    <row r="2407" spans="2:6" ht="12.95" customHeight="1" x14ac:dyDescent="0.2">
      <c r="B2407" s="1155" t="s">
        <v>3165</v>
      </c>
      <c r="C2407" s="1156">
        <v>5846</v>
      </c>
      <c r="D2407" s="1156">
        <v>11229</v>
      </c>
      <c r="E2407" s="1156">
        <v>1480</v>
      </c>
      <c r="F2407" s="1157">
        <v>18555</v>
      </c>
    </row>
    <row r="2408" spans="2:6" ht="12.95" customHeight="1" x14ac:dyDescent="0.2">
      <c r="B2408" s="1148" t="s">
        <v>3166</v>
      </c>
      <c r="C2408" s="1150">
        <v>1192</v>
      </c>
      <c r="D2408" s="1150">
        <v>2895</v>
      </c>
      <c r="E2408" s="1150">
        <v>337</v>
      </c>
      <c r="F2408" s="1149">
        <v>4424</v>
      </c>
    </row>
    <row r="2409" spans="2:6" ht="12.95" customHeight="1" x14ac:dyDescent="0.2">
      <c r="B2409" s="1155" t="s">
        <v>3167</v>
      </c>
      <c r="C2409" s="1156">
        <v>466</v>
      </c>
      <c r="D2409" s="1156">
        <v>1196</v>
      </c>
      <c r="E2409" s="1156">
        <v>185</v>
      </c>
      <c r="F2409" s="1157">
        <v>1847</v>
      </c>
    </row>
    <row r="2410" spans="2:6" ht="12.95" customHeight="1" x14ac:dyDescent="0.2">
      <c r="B2410" s="1148" t="s">
        <v>3168</v>
      </c>
      <c r="C2410" s="1150">
        <v>32</v>
      </c>
      <c r="D2410" s="1150">
        <v>54</v>
      </c>
      <c r="E2410" s="1150">
        <v>6</v>
      </c>
      <c r="F2410" s="1149">
        <v>92</v>
      </c>
    </row>
    <row r="2411" spans="2:6" ht="12.95" customHeight="1" x14ac:dyDescent="0.2">
      <c r="B2411" s="1155" t="s">
        <v>3169</v>
      </c>
      <c r="C2411" s="1156">
        <v>425</v>
      </c>
      <c r="D2411" s="1156">
        <v>944</v>
      </c>
      <c r="E2411" s="1156">
        <v>125</v>
      </c>
      <c r="F2411" s="1157">
        <v>1494</v>
      </c>
    </row>
    <row r="2412" spans="2:6" ht="12.95" customHeight="1" x14ac:dyDescent="0.2">
      <c r="B2412" s="1148" t="s">
        <v>3170</v>
      </c>
      <c r="C2412" s="1150">
        <v>150</v>
      </c>
      <c r="D2412" s="1150">
        <v>435</v>
      </c>
      <c r="E2412" s="1150">
        <v>41</v>
      </c>
      <c r="F2412" s="1149">
        <v>626</v>
      </c>
    </row>
    <row r="2413" spans="2:6" ht="12.95" customHeight="1" x14ac:dyDescent="0.2">
      <c r="B2413" s="1155" t="s">
        <v>3171</v>
      </c>
      <c r="C2413" s="1156">
        <v>191</v>
      </c>
      <c r="D2413" s="1156">
        <v>393</v>
      </c>
      <c r="E2413" s="1156">
        <v>66</v>
      </c>
      <c r="F2413" s="1157">
        <v>650</v>
      </c>
    </row>
    <row r="2414" spans="2:6" ht="12.95" customHeight="1" x14ac:dyDescent="0.2">
      <c r="B2414" s="1148" t="s">
        <v>3172</v>
      </c>
      <c r="C2414" s="1150">
        <v>466</v>
      </c>
      <c r="D2414" s="1150">
        <v>678</v>
      </c>
      <c r="E2414" s="1150">
        <v>62</v>
      </c>
      <c r="F2414" s="1149">
        <v>1206</v>
      </c>
    </row>
    <row r="2415" spans="2:6" ht="12.95" customHeight="1" x14ac:dyDescent="0.2">
      <c r="B2415" s="1155" t="s">
        <v>3173</v>
      </c>
      <c r="C2415" s="1156">
        <v>652</v>
      </c>
      <c r="D2415" s="1156">
        <v>1695</v>
      </c>
      <c r="E2415" s="1156">
        <v>211</v>
      </c>
      <c r="F2415" s="1157">
        <v>2558</v>
      </c>
    </row>
    <row r="2416" spans="2:6" ht="12.95" customHeight="1" x14ac:dyDescent="0.2">
      <c r="B2416" s="1148" t="s">
        <v>3174</v>
      </c>
      <c r="C2416" s="1150">
        <v>1281</v>
      </c>
      <c r="D2416" s="1150">
        <v>2665</v>
      </c>
      <c r="E2416" s="1150">
        <v>301</v>
      </c>
      <c r="F2416" s="1149">
        <v>4247</v>
      </c>
    </row>
    <row r="2417" spans="2:6" ht="12.95" customHeight="1" x14ac:dyDescent="0.2">
      <c r="B2417" s="1155" t="s">
        <v>3175</v>
      </c>
      <c r="C2417" s="1156">
        <v>633</v>
      </c>
      <c r="D2417" s="1156">
        <v>1819</v>
      </c>
      <c r="E2417" s="1156">
        <v>161</v>
      </c>
      <c r="F2417" s="1157">
        <v>2613</v>
      </c>
    </row>
    <row r="2418" spans="2:6" ht="12.95" customHeight="1" x14ac:dyDescent="0.2">
      <c r="B2418" s="1148" t="s">
        <v>3176</v>
      </c>
      <c r="C2418" s="1150">
        <v>42</v>
      </c>
      <c r="D2418" s="1150">
        <v>76</v>
      </c>
      <c r="E2418" s="1150">
        <v>21</v>
      </c>
      <c r="F2418" s="1149">
        <v>139</v>
      </c>
    </row>
    <row r="2419" spans="2:6" ht="12.95" customHeight="1" x14ac:dyDescent="0.2">
      <c r="B2419" s="1155" t="s">
        <v>3177</v>
      </c>
      <c r="C2419" s="1156">
        <v>6987</v>
      </c>
      <c r="D2419" s="1156">
        <v>15464</v>
      </c>
      <c r="E2419" s="1156">
        <v>2189</v>
      </c>
      <c r="F2419" s="1157">
        <v>24640</v>
      </c>
    </row>
    <row r="2420" spans="2:6" ht="12.95" customHeight="1" x14ac:dyDescent="0.2">
      <c r="B2420" s="1148" t="s">
        <v>3178</v>
      </c>
      <c r="C2420" s="1150">
        <v>588</v>
      </c>
      <c r="D2420" s="1150">
        <v>2518</v>
      </c>
      <c r="E2420" s="1150">
        <v>343</v>
      </c>
      <c r="F2420" s="1149">
        <v>3449</v>
      </c>
    </row>
    <row r="2421" spans="2:6" ht="12.95" customHeight="1" x14ac:dyDescent="0.2">
      <c r="B2421" s="1155" t="s">
        <v>3179</v>
      </c>
      <c r="C2421" s="1156">
        <v>212</v>
      </c>
      <c r="D2421" s="1156">
        <v>913</v>
      </c>
      <c r="E2421" s="1156">
        <v>167</v>
      </c>
      <c r="F2421" s="1157">
        <v>1292</v>
      </c>
    </row>
    <row r="2422" spans="2:6" ht="12.95" customHeight="1" x14ac:dyDescent="0.2">
      <c r="B2422" s="1148" t="s">
        <v>3180</v>
      </c>
      <c r="C2422" s="1150">
        <v>1308</v>
      </c>
      <c r="D2422" s="1150">
        <v>7124</v>
      </c>
      <c r="E2422" s="1150">
        <v>753</v>
      </c>
      <c r="F2422" s="1149">
        <v>9185</v>
      </c>
    </row>
    <row r="2423" spans="2:6" ht="12.95" customHeight="1" x14ac:dyDescent="0.2">
      <c r="B2423" s="1155" t="s">
        <v>3181</v>
      </c>
      <c r="C2423" s="1156">
        <v>3438</v>
      </c>
      <c r="D2423" s="1156">
        <v>14265</v>
      </c>
      <c r="E2423" s="1156">
        <v>1395</v>
      </c>
      <c r="F2423" s="1157">
        <v>19098</v>
      </c>
    </row>
    <row r="2424" spans="2:6" ht="12.95" customHeight="1" x14ac:dyDescent="0.2">
      <c r="B2424" s="1148" t="s">
        <v>3182</v>
      </c>
      <c r="C2424" s="1150">
        <v>210</v>
      </c>
      <c r="D2424" s="1150">
        <v>1328</v>
      </c>
      <c r="E2424" s="1150">
        <v>118</v>
      </c>
      <c r="F2424" s="1149">
        <v>1656</v>
      </c>
    </row>
    <row r="2425" spans="2:6" ht="12.95" customHeight="1" x14ac:dyDescent="0.2">
      <c r="B2425" s="1155" t="s">
        <v>3183</v>
      </c>
      <c r="C2425" s="1156">
        <v>250</v>
      </c>
      <c r="D2425" s="1156">
        <v>578</v>
      </c>
      <c r="E2425" s="1156">
        <v>55</v>
      </c>
      <c r="F2425" s="1157">
        <v>883</v>
      </c>
    </row>
    <row r="2426" spans="2:6" ht="12.95" customHeight="1" x14ac:dyDescent="0.2">
      <c r="B2426" s="1148" t="s">
        <v>3184</v>
      </c>
      <c r="C2426" s="1150">
        <v>527</v>
      </c>
      <c r="D2426" s="1150">
        <v>420</v>
      </c>
      <c r="E2426" s="1150">
        <v>71</v>
      </c>
      <c r="F2426" s="1149">
        <v>1018</v>
      </c>
    </row>
    <row r="2427" spans="2:6" ht="12.95" customHeight="1" x14ac:dyDescent="0.2">
      <c r="B2427" s="1155" t="s">
        <v>3185</v>
      </c>
      <c r="C2427" s="1156">
        <v>7053</v>
      </c>
      <c r="D2427" s="1156">
        <v>13541</v>
      </c>
      <c r="E2427" s="1156">
        <v>1673</v>
      </c>
      <c r="F2427" s="1157">
        <v>22267</v>
      </c>
    </row>
    <row r="2428" spans="2:6" ht="12.95" customHeight="1" x14ac:dyDescent="0.2">
      <c r="B2428" s="1148" t="s">
        <v>3186</v>
      </c>
      <c r="C2428" s="1150">
        <v>2948</v>
      </c>
      <c r="D2428" s="1150">
        <v>10478</v>
      </c>
      <c r="E2428" s="1150">
        <v>1362</v>
      </c>
      <c r="F2428" s="1149">
        <v>14788</v>
      </c>
    </row>
    <row r="2429" spans="2:6" ht="12.95" customHeight="1" x14ac:dyDescent="0.2">
      <c r="B2429" s="1155" t="s">
        <v>3187</v>
      </c>
      <c r="C2429" s="1156">
        <v>2762</v>
      </c>
      <c r="D2429" s="1156">
        <v>6342</v>
      </c>
      <c r="E2429" s="1156">
        <v>761</v>
      </c>
      <c r="F2429" s="1157">
        <v>9865</v>
      </c>
    </row>
    <row r="2430" spans="2:6" ht="12.95" customHeight="1" x14ac:dyDescent="0.2">
      <c r="B2430" s="1148" t="s">
        <v>3188</v>
      </c>
      <c r="C2430" s="1150">
        <v>190</v>
      </c>
      <c r="D2430" s="1150">
        <v>495</v>
      </c>
      <c r="E2430" s="1150">
        <v>50</v>
      </c>
      <c r="F2430" s="1149">
        <v>735</v>
      </c>
    </row>
    <row r="2431" spans="2:6" ht="12.95" customHeight="1" x14ac:dyDescent="0.2">
      <c r="B2431" s="1155" t="s">
        <v>3189</v>
      </c>
      <c r="C2431" s="1156">
        <v>12255</v>
      </c>
      <c r="D2431" s="1156">
        <v>21241</v>
      </c>
      <c r="E2431" s="1156">
        <v>3219</v>
      </c>
      <c r="F2431" s="1157">
        <v>36715</v>
      </c>
    </row>
    <row r="2432" spans="2:6" ht="12.95" customHeight="1" x14ac:dyDescent="0.2">
      <c r="B2432" s="1148" t="s">
        <v>3190</v>
      </c>
      <c r="C2432" s="1150">
        <v>51</v>
      </c>
      <c r="D2432" s="1150">
        <v>240</v>
      </c>
      <c r="E2432" s="1150">
        <v>25</v>
      </c>
      <c r="F2432" s="1149">
        <v>316</v>
      </c>
    </row>
    <row r="2433" spans="2:6" ht="12.95" customHeight="1" x14ac:dyDescent="0.2">
      <c r="B2433" s="1155" t="s">
        <v>3191</v>
      </c>
      <c r="C2433" s="1156">
        <v>1669</v>
      </c>
      <c r="D2433" s="1156">
        <v>4157</v>
      </c>
      <c r="E2433" s="1156">
        <v>561</v>
      </c>
      <c r="F2433" s="1157">
        <v>6387</v>
      </c>
    </row>
    <row r="2434" spans="2:6" ht="12.95" customHeight="1" x14ac:dyDescent="0.2">
      <c r="B2434" s="1148" t="s">
        <v>3192</v>
      </c>
      <c r="C2434" s="1150">
        <v>384</v>
      </c>
      <c r="D2434" s="1150">
        <v>1290</v>
      </c>
      <c r="E2434" s="1150">
        <v>149</v>
      </c>
      <c r="F2434" s="1149">
        <v>1823</v>
      </c>
    </row>
    <row r="2435" spans="2:6" ht="12.95" customHeight="1" x14ac:dyDescent="0.2">
      <c r="B2435" s="1155" t="s">
        <v>3193</v>
      </c>
      <c r="C2435" s="1156">
        <v>131</v>
      </c>
      <c r="D2435" s="1156">
        <v>526</v>
      </c>
      <c r="E2435" s="1156">
        <v>45</v>
      </c>
      <c r="F2435" s="1157">
        <v>702</v>
      </c>
    </row>
    <row r="2436" spans="2:6" ht="12.95" customHeight="1" x14ac:dyDescent="0.2">
      <c r="B2436" s="1148" t="s">
        <v>3194</v>
      </c>
      <c r="C2436" s="1150">
        <v>174</v>
      </c>
      <c r="D2436" s="1150">
        <v>607</v>
      </c>
      <c r="E2436" s="1150">
        <v>77</v>
      </c>
      <c r="F2436" s="1149">
        <v>858</v>
      </c>
    </row>
    <row r="2437" spans="2:6" ht="12.95" customHeight="1" x14ac:dyDescent="0.2">
      <c r="B2437" s="1155" t="s">
        <v>3195</v>
      </c>
      <c r="C2437" s="1156">
        <v>318</v>
      </c>
      <c r="D2437" s="1156">
        <v>1357</v>
      </c>
      <c r="E2437" s="1156">
        <v>97</v>
      </c>
      <c r="F2437" s="1157">
        <v>1772</v>
      </c>
    </row>
    <row r="2438" spans="2:6" ht="12.95" customHeight="1" x14ac:dyDescent="0.2">
      <c r="B2438" s="1148" t="s">
        <v>3196</v>
      </c>
      <c r="C2438" s="1150">
        <v>624</v>
      </c>
      <c r="D2438" s="1150">
        <v>2131</v>
      </c>
      <c r="E2438" s="1150">
        <v>210</v>
      </c>
      <c r="F2438" s="1149">
        <v>2965</v>
      </c>
    </row>
    <row r="2439" spans="2:6" ht="12.95" customHeight="1" x14ac:dyDescent="0.2">
      <c r="B2439" s="1155" t="s">
        <v>3197</v>
      </c>
      <c r="C2439" s="1156">
        <v>12</v>
      </c>
      <c r="D2439" s="1156">
        <v>12</v>
      </c>
      <c r="E2439" s="1156">
        <v>0</v>
      </c>
      <c r="F2439" s="1157">
        <v>24</v>
      </c>
    </row>
    <row r="2440" spans="2:6" ht="12.95" customHeight="1" x14ac:dyDescent="0.2">
      <c r="B2440" s="1148" t="s">
        <v>3198</v>
      </c>
      <c r="C2440" s="1150">
        <v>639</v>
      </c>
      <c r="D2440" s="1150">
        <v>1669</v>
      </c>
      <c r="E2440" s="1150">
        <v>138</v>
      </c>
      <c r="F2440" s="1149">
        <v>2446</v>
      </c>
    </row>
    <row r="2441" spans="2:6" ht="12.95" customHeight="1" x14ac:dyDescent="0.2">
      <c r="B2441" s="1155" t="s">
        <v>3199</v>
      </c>
      <c r="C2441" s="1156">
        <v>115</v>
      </c>
      <c r="D2441" s="1156">
        <v>262</v>
      </c>
      <c r="E2441" s="1156">
        <v>21</v>
      </c>
      <c r="F2441" s="1157">
        <v>398</v>
      </c>
    </row>
    <row r="2442" spans="2:6" ht="12.95" customHeight="1" x14ac:dyDescent="0.2">
      <c r="B2442" s="1148" t="s">
        <v>3200</v>
      </c>
      <c r="C2442" s="1150">
        <v>280</v>
      </c>
      <c r="D2442" s="1150">
        <v>2082</v>
      </c>
      <c r="E2442" s="1150">
        <v>93</v>
      </c>
      <c r="F2442" s="1149">
        <v>2455</v>
      </c>
    </row>
    <row r="2443" spans="2:6" ht="12.95" customHeight="1" x14ac:dyDescent="0.2">
      <c r="B2443" s="1155" t="s">
        <v>3201</v>
      </c>
      <c r="C2443" s="1156">
        <v>173</v>
      </c>
      <c r="D2443" s="1156">
        <v>727</v>
      </c>
      <c r="E2443" s="1156">
        <v>45</v>
      </c>
      <c r="F2443" s="1157">
        <v>945</v>
      </c>
    </row>
    <row r="2444" spans="2:6" ht="12.95" customHeight="1" x14ac:dyDescent="0.2">
      <c r="B2444" s="1148" t="s">
        <v>3202</v>
      </c>
      <c r="C2444" s="1150">
        <v>179</v>
      </c>
      <c r="D2444" s="1150">
        <v>811</v>
      </c>
      <c r="E2444" s="1150">
        <v>48</v>
      </c>
      <c r="F2444" s="1149">
        <v>1038</v>
      </c>
    </row>
    <row r="2445" spans="2:6" ht="12.95" customHeight="1" x14ac:dyDescent="0.2">
      <c r="B2445" s="1155" t="s">
        <v>3203</v>
      </c>
      <c r="C2445" s="1156">
        <v>333</v>
      </c>
      <c r="D2445" s="1156">
        <v>1024</v>
      </c>
      <c r="E2445" s="1156">
        <v>78</v>
      </c>
      <c r="F2445" s="1157">
        <v>1435</v>
      </c>
    </row>
    <row r="2446" spans="2:6" ht="12.95" customHeight="1" x14ac:dyDescent="0.2">
      <c r="B2446" s="1148" t="s">
        <v>3204</v>
      </c>
      <c r="C2446" s="1150">
        <v>613</v>
      </c>
      <c r="D2446" s="1150">
        <v>965</v>
      </c>
      <c r="E2446" s="1150">
        <v>152</v>
      </c>
      <c r="F2446" s="1149">
        <v>1730</v>
      </c>
    </row>
    <row r="2447" spans="2:6" ht="12.95" customHeight="1" x14ac:dyDescent="0.2">
      <c r="B2447" s="1155" t="s">
        <v>3205</v>
      </c>
      <c r="C2447" s="1156">
        <v>372</v>
      </c>
      <c r="D2447" s="1156">
        <v>1028</v>
      </c>
      <c r="E2447" s="1156">
        <v>95</v>
      </c>
      <c r="F2447" s="1157">
        <v>1495</v>
      </c>
    </row>
    <row r="2448" spans="2:6" ht="12.95" customHeight="1" x14ac:dyDescent="0.2">
      <c r="B2448" s="1148" t="s">
        <v>3206</v>
      </c>
      <c r="C2448" s="1150">
        <v>1461</v>
      </c>
      <c r="D2448" s="1150">
        <v>4618</v>
      </c>
      <c r="E2448" s="1150">
        <v>443</v>
      </c>
      <c r="F2448" s="1149">
        <v>6522</v>
      </c>
    </row>
    <row r="2449" spans="2:6" ht="12.95" customHeight="1" x14ac:dyDescent="0.2">
      <c r="B2449" s="1155" t="s">
        <v>3207</v>
      </c>
      <c r="C2449" s="1156">
        <v>210</v>
      </c>
      <c r="D2449" s="1156">
        <v>746</v>
      </c>
      <c r="E2449" s="1156">
        <v>80</v>
      </c>
      <c r="F2449" s="1157">
        <v>1036</v>
      </c>
    </row>
    <row r="2450" spans="2:6" ht="12.95" customHeight="1" x14ac:dyDescent="0.2">
      <c r="B2450" s="1148" t="s">
        <v>3208</v>
      </c>
      <c r="C2450" s="1150">
        <v>1359</v>
      </c>
      <c r="D2450" s="1150">
        <v>2926</v>
      </c>
      <c r="E2450" s="1150">
        <v>393</v>
      </c>
      <c r="F2450" s="1149">
        <v>4678</v>
      </c>
    </row>
    <row r="2451" spans="2:6" ht="12.95" customHeight="1" x14ac:dyDescent="0.2">
      <c r="B2451" s="1155" t="s">
        <v>3209</v>
      </c>
      <c r="C2451" s="1156">
        <v>104</v>
      </c>
      <c r="D2451" s="1156">
        <v>221</v>
      </c>
      <c r="E2451" s="1156">
        <v>23</v>
      </c>
      <c r="F2451" s="1157">
        <v>348</v>
      </c>
    </row>
    <row r="2452" spans="2:6" ht="12.95" customHeight="1" x14ac:dyDescent="0.2">
      <c r="B2452" s="1148" t="s">
        <v>3210</v>
      </c>
      <c r="C2452" s="1150">
        <v>467</v>
      </c>
      <c r="D2452" s="1150">
        <v>1781</v>
      </c>
      <c r="E2452" s="1150">
        <v>119</v>
      </c>
      <c r="F2452" s="1149">
        <v>2367</v>
      </c>
    </row>
    <row r="2453" spans="2:6" ht="12.95" customHeight="1" x14ac:dyDescent="0.2">
      <c r="B2453" s="1155" t="s">
        <v>3211</v>
      </c>
      <c r="C2453" s="1156">
        <v>82</v>
      </c>
      <c r="D2453" s="1156">
        <v>452</v>
      </c>
      <c r="E2453" s="1156">
        <v>61</v>
      </c>
      <c r="F2453" s="1157">
        <v>595</v>
      </c>
    </row>
    <row r="2454" spans="2:6" ht="12.95" customHeight="1" x14ac:dyDescent="0.2">
      <c r="B2454" s="1148" t="s">
        <v>3212</v>
      </c>
      <c r="C2454" s="1150">
        <v>236</v>
      </c>
      <c r="D2454" s="1150">
        <v>550</v>
      </c>
      <c r="E2454" s="1150">
        <v>46</v>
      </c>
      <c r="F2454" s="1149">
        <v>832</v>
      </c>
    </row>
    <row r="2455" spans="2:6" ht="12.95" customHeight="1" x14ac:dyDescent="0.2">
      <c r="B2455" s="1155" t="s">
        <v>3213</v>
      </c>
      <c r="C2455" s="1156">
        <v>1971</v>
      </c>
      <c r="D2455" s="1156">
        <v>3538</v>
      </c>
      <c r="E2455" s="1156">
        <v>425</v>
      </c>
      <c r="F2455" s="1157">
        <v>5934</v>
      </c>
    </row>
    <row r="2456" spans="2:6" ht="12.95" customHeight="1" x14ac:dyDescent="0.2">
      <c r="B2456" s="1148" t="s">
        <v>3214</v>
      </c>
      <c r="C2456" s="1150">
        <v>409</v>
      </c>
      <c r="D2456" s="1150">
        <v>2286</v>
      </c>
      <c r="E2456" s="1150">
        <v>169</v>
      </c>
      <c r="F2456" s="1149">
        <v>2864</v>
      </c>
    </row>
    <row r="2457" spans="2:6" ht="12.95" customHeight="1" x14ac:dyDescent="0.2">
      <c r="B2457" s="1155" t="s">
        <v>3215</v>
      </c>
      <c r="C2457" s="1156">
        <v>98</v>
      </c>
      <c r="D2457" s="1156">
        <v>160</v>
      </c>
      <c r="E2457" s="1156">
        <v>18</v>
      </c>
      <c r="F2457" s="1157">
        <v>276</v>
      </c>
    </row>
    <row r="2458" spans="2:6" ht="12.95" customHeight="1" x14ac:dyDescent="0.2">
      <c r="B2458" s="1148" t="s">
        <v>3216</v>
      </c>
      <c r="C2458" s="1150">
        <v>679</v>
      </c>
      <c r="D2458" s="1150">
        <v>1560</v>
      </c>
      <c r="E2458" s="1150">
        <v>107</v>
      </c>
      <c r="F2458" s="1149">
        <v>2346</v>
      </c>
    </row>
    <row r="2459" spans="2:6" ht="12.95" customHeight="1" x14ac:dyDescent="0.2">
      <c r="B2459" s="1155" t="s">
        <v>3217</v>
      </c>
      <c r="C2459" s="1156">
        <v>240</v>
      </c>
      <c r="D2459" s="1156">
        <v>431</v>
      </c>
      <c r="E2459" s="1156">
        <v>39</v>
      </c>
      <c r="F2459" s="1157">
        <v>710</v>
      </c>
    </row>
    <row r="2460" spans="2:6" ht="12.95" customHeight="1" x14ac:dyDescent="0.2">
      <c r="B2460" s="1148" t="s">
        <v>3218</v>
      </c>
      <c r="C2460" s="1150">
        <v>244</v>
      </c>
      <c r="D2460" s="1150">
        <v>510</v>
      </c>
      <c r="E2460" s="1150">
        <v>66</v>
      </c>
      <c r="F2460" s="1149">
        <v>820</v>
      </c>
    </row>
    <row r="2461" spans="2:6" ht="12.95" customHeight="1" x14ac:dyDescent="0.2">
      <c r="B2461" s="1155" t="s">
        <v>3219</v>
      </c>
      <c r="C2461" s="1156">
        <v>57</v>
      </c>
      <c r="D2461" s="1156">
        <v>170</v>
      </c>
      <c r="E2461" s="1156">
        <v>3</v>
      </c>
      <c r="F2461" s="1157">
        <v>230</v>
      </c>
    </row>
    <row r="2462" spans="2:6" ht="12.95" customHeight="1" x14ac:dyDescent="0.2">
      <c r="B2462" s="1148" t="s">
        <v>3220</v>
      </c>
      <c r="C2462" s="1150">
        <v>2734</v>
      </c>
      <c r="D2462" s="1150">
        <v>7086</v>
      </c>
      <c r="E2462" s="1150">
        <v>860</v>
      </c>
      <c r="F2462" s="1149">
        <v>10680</v>
      </c>
    </row>
    <row r="2463" spans="2:6" ht="12.95" customHeight="1" x14ac:dyDescent="0.2">
      <c r="B2463" s="1155" t="s">
        <v>3221</v>
      </c>
      <c r="C2463" s="1156">
        <v>363</v>
      </c>
      <c r="D2463" s="1156">
        <v>797</v>
      </c>
      <c r="E2463" s="1156">
        <v>67</v>
      </c>
      <c r="F2463" s="1157">
        <v>1227</v>
      </c>
    </row>
    <row r="2464" spans="2:6" ht="12.95" customHeight="1" x14ac:dyDescent="0.2">
      <c r="B2464" s="1148" t="s">
        <v>3222</v>
      </c>
      <c r="C2464" s="1150">
        <v>51</v>
      </c>
      <c r="D2464" s="1150">
        <v>269</v>
      </c>
      <c r="E2464" s="1150">
        <v>20</v>
      </c>
      <c r="F2464" s="1149">
        <v>340</v>
      </c>
    </row>
    <row r="2465" spans="2:6" ht="12.95" customHeight="1" x14ac:dyDescent="0.2">
      <c r="B2465" s="1155" t="s">
        <v>3223</v>
      </c>
      <c r="C2465" s="1156">
        <v>126</v>
      </c>
      <c r="D2465" s="1156">
        <v>345</v>
      </c>
      <c r="E2465" s="1156">
        <v>54</v>
      </c>
      <c r="F2465" s="1157">
        <v>525</v>
      </c>
    </row>
    <row r="2466" spans="2:6" ht="12.95" customHeight="1" x14ac:dyDescent="0.2">
      <c r="B2466" s="1148" t="s">
        <v>3224</v>
      </c>
      <c r="C2466" s="1150">
        <v>43</v>
      </c>
      <c r="D2466" s="1150">
        <v>71</v>
      </c>
      <c r="E2466" s="1150">
        <v>11</v>
      </c>
      <c r="F2466" s="1149">
        <v>125</v>
      </c>
    </row>
    <row r="2467" spans="2:6" ht="12.95" customHeight="1" x14ac:dyDescent="0.2">
      <c r="B2467" s="1155" t="s">
        <v>3225</v>
      </c>
      <c r="C2467" s="1156">
        <v>26</v>
      </c>
      <c r="D2467" s="1156">
        <v>61</v>
      </c>
      <c r="E2467" s="1156">
        <v>4</v>
      </c>
      <c r="F2467" s="1157">
        <v>91</v>
      </c>
    </row>
    <row r="2468" spans="2:6" ht="12.95" customHeight="1" x14ac:dyDescent="0.2">
      <c r="B2468" s="1148" t="s">
        <v>3226</v>
      </c>
      <c r="C2468" s="1150">
        <v>132</v>
      </c>
      <c r="D2468" s="1150">
        <v>256</v>
      </c>
      <c r="E2468" s="1150">
        <v>42</v>
      </c>
      <c r="F2468" s="1149">
        <v>430</v>
      </c>
    </row>
    <row r="2469" spans="2:6" ht="12.95" customHeight="1" x14ac:dyDescent="0.2">
      <c r="B2469" s="1155" t="s">
        <v>3227</v>
      </c>
      <c r="C2469" s="1156">
        <v>39</v>
      </c>
      <c r="D2469" s="1156">
        <v>92</v>
      </c>
      <c r="E2469" s="1156">
        <v>14</v>
      </c>
      <c r="F2469" s="1157">
        <v>145</v>
      </c>
    </row>
    <row r="2470" spans="2:6" ht="12.95" customHeight="1" x14ac:dyDescent="0.2">
      <c r="B2470" s="1148" t="s">
        <v>3228</v>
      </c>
      <c r="C2470" s="1150">
        <v>2294</v>
      </c>
      <c r="D2470" s="1150">
        <v>4639</v>
      </c>
      <c r="E2470" s="1150">
        <v>567</v>
      </c>
      <c r="F2470" s="1149">
        <v>7500</v>
      </c>
    </row>
    <row r="2471" spans="2:6" ht="12.95" customHeight="1" x14ac:dyDescent="0.2">
      <c r="B2471" s="1155" t="s">
        <v>3229</v>
      </c>
      <c r="C2471" s="1156">
        <v>486</v>
      </c>
      <c r="D2471" s="1156">
        <v>967</v>
      </c>
      <c r="E2471" s="1156">
        <v>93</v>
      </c>
      <c r="F2471" s="1157">
        <v>1546</v>
      </c>
    </row>
    <row r="2472" spans="2:6" ht="12.95" customHeight="1" x14ac:dyDescent="0.2">
      <c r="B2472" s="1148" t="s">
        <v>3230</v>
      </c>
      <c r="C2472" s="1150">
        <v>21</v>
      </c>
      <c r="D2472" s="1150">
        <v>3</v>
      </c>
      <c r="E2472" s="1150">
        <v>3</v>
      </c>
      <c r="F2472" s="1149">
        <v>27</v>
      </c>
    </row>
    <row r="2473" spans="2:6" ht="12.95" customHeight="1" x14ac:dyDescent="0.2">
      <c r="B2473" s="1155" t="s">
        <v>3231</v>
      </c>
      <c r="C2473" s="1156">
        <v>53</v>
      </c>
      <c r="D2473" s="1156">
        <v>68</v>
      </c>
      <c r="E2473" s="1156">
        <v>5</v>
      </c>
      <c r="F2473" s="1157">
        <v>126</v>
      </c>
    </row>
    <row r="2474" spans="2:6" ht="12.95" customHeight="1" x14ac:dyDescent="0.2">
      <c r="B2474" s="1148" t="s">
        <v>3232</v>
      </c>
      <c r="C2474" s="1150">
        <v>5</v>
      </c>
      <c r="D2474" s="1150">
        <v>13</v>
      </c>
      <c r="E2474" s="1150">
        <v>3</v>
      </c>
      <c r="F2474" s="1149">
        <v>21</v>
      </c>
    </row>
    <row r="2475" spans="2:6" ht="12.95" customHeight="1" x14ac:dyDescent="0.2">
      <c r="B2475" s="1155" t="s">
        <v>3233</v>
      </c>
      <c r="C2475" s="1156">
        <v>74</v>
      </c>
      <c r="D2475" s="1156">
        <v>172</v>
      </c>
      <c r="E2475" s="1156">
        <v>30</v>
      </c>
      <c r="F2475" s="1157">
        <v>276</v>
      </c>
    </row>
    <row r="2476" spans="2:6" ht="12.95" customHeight="1" x14ac:dyDescent="0.2">
      <c r="B2476" s="1148" t="s">
        <v>3234</v>
      </c>
      <c r="C2476" s="1150">
        <v>162</v>
      </c>
      <c r="D2476" s="1150">
        <v>323</v>
      </c>
      <c r="E2476" s="1150">
        <v>37</v>
      </c>
      <c r="F2476" s="1149">
        <v>522</v>
      </c>
    </row>
    <row r="2477" spans="2:6" ht="12.95" customHeight="1" x14ac:dyDescent="0.2">
      <c r="B2477" s="1155" t="s">
        <v>3235</v>
      </c>
      <c r="C2477" s="1156">
        <v>241</v>
      </c>
      <c r="D2477" s="1156">
        <v>735</v>
      </c>
      <c r="E2477" s="1156">
        <v>75</v>
      </c>
      <c r="F2477" s="1157">
        <v>1051</v>
      </c>
    </row>
    <row r="2478" spans="2:6" ht="12.95" customHeight="1" x14ac:dyDescent="0.2">
      <c r="B2478" s="1148" t="s">
        <v>3236</v>
      </c>
      <c r="C2478" s="1150">
        <v>19783</v>
      </c>
      <c r="D2478" s="1150">
        <v>26365</v>
      </c>
      <c r="E2478" s="1150">
        <v>4411</v>
      </c>
      <c r="F2478" s="1149">
        <v>50559</v>
      </c>
    </row>
    <row r="2479" spans="2:6" ht="12.95" customHeight="1" x14ac:dyDescent="0.2">
      <c r="B2479" s="1155" t="s">
        <v>3237</v>
      </c>
      <c r="C2479" s="1156">
        <v>1876</v>
      </c>
      <c r="D2479" s="1156">
        <v>4130</v>
      </c>
      <c r="E2479" s="1156">
        <v>546</v>
      </c>
      <c r="F2479" s="1157">
        <v>6552</v>
      </c>
    </row>
    <row r="2480" spans="2:6" ht="12.95" customHeight="1" x14ac:dyDescent="0.2">
      <c r="B2480" s="1148" t="s">
        <v>3238</v>
      </c>
      <c r="C2480" s="1150">
        <v>283</v>
      </c>
      <c r="D2480" s="1150">
        <v>341</v>
      </c>
      <c r="E2480" s="1150">
        <v>39</v>
      </c>
      <c r="F2480" s="1149">
        <v>663</v>
      </c>
    </row>
    <row r="2481" spans="2:6" ht="12.95" customHeight="1" x14ac:dyDescent="0.2">
      <c r="B2481" s="1155" t="s">
        <v>3239</v>
      </c>
      <c r="C2481" s="1156">
        <v>145</v>
      </c>
      <c r="D2481" s="1156">
        <v>294</v>
      </c>
      <c r="E2481" s="1156">
        <v>41</v>
      </c>
      <c r="F2481" s="1157">
        <v>480</v>
      </c>
    </row>
    <row r="2482" spans="2:6" ht="12.95" customHeight="1" x14ac:dyDescent="0.2">
      <c r="B2482" s="1148" t="s">
        <v>3240</v>
      </c>
      <c r="C2482" s="1150">
        <v>212</v>
      </c>
      <c r="D2482" s="1150">
        <v>291</v>
      </c>
      <c r="E2482" s="1150">
        <v>29</v>
      </c>
      <c r="F2482" s="1149">
        <v>532</v>
      </c>
    </row>
    <row r="2483" spans="2:6" ht="12.95" customHeight="1" x14ac:dyDescent="0.2">
      <c r="B2483" s="1155" t="s">
        <v>3241</v>
      </c>
      <c r="C2483" s="1156">
        <v>101</v>
      </c>
      <c r="D2483" s="1156">
        <v>228</v>
      </c>
      <c r="E2483" s="1156">
        <v>15</v>
      </c>
      <c r="F2483" s="1157">
        <v>344</v>
      </c>
    </row>
    <row r="2484" spans="2:6" ht="12.95" customHeight="1" x14ac:dyDescent="0.2">
      <c r="B2484" s="1148" t="s">
        <v>3242</v>
      </c>
      <c r="C2484" s="1150">
        <v>72</v>
      </c>
      <c r="D2484" s="1150">
        <v>129</v>
      </c>
      <c r="E2484" s="1150">
        <v>9</v>
      </c>
      <c r="F2484" s="1149">
        <v>210</v>
      </c>
    </row>
    <row r="2485" spans="2:6" ht="12.95" customHeight="1" x14ac:dyDescent="0.2">
      <c r="B2485" s="1155" t="s">
        <v>3243</v>
      </c>
      <c r="C2485" s="1156">
        <v>323</v>
      </c>
      <c r="D2485" s="1156">
        <v>439</v>
      </c>
      <c r="E2485" s="1156">
        <v>99</v>
      </c>
      <c r="F2485" s="1157">
        <v>861</v>
      </c>
    </row>
    <row r="2486" spans="2:6" ht="12.95" customHeight="1" x14ac:dyDescent="0.2">
      <c r="B2486" s="1148" t="s">
        <v>3244</v>
      </c>
      <c r="C2486" s="1150">
        <v>2</v>
      </c>
      <c r="D2486" s="1150">
        <v>9</v>
      </c>
      <c r="E2486" s="1150">
        <v>2</v>
      </c>
      <c r="F2486" s="1149">
        <v>13</v>
      </c>
    </row>
    <row r="2487" spans="2:6" ht="12.95" customHeight="1" x14ac:dyDescent="0.2">
      <c r="B2487" s="1155" t="s">
        <v>3245</v>
      </c>
      <c r="C2487" s="1156">
        <v>75</v>
      </c>
      <c r="D2487" s="1156">
        <v>71</v>
      </c>
      <c r="E2487" s="1156">
        <v>15</v>
      </c>
      <c r="F2487" s="1157">
        <v>161</v>
      </c>
    </row>
    <row r="2488" spans="2:6" ht="12.95" customHeight="1" x14ac:dyDescent="0.2">
      <c r="B2488" s="1148" t="s">
        <v>3246</v>
      </c>
      <c r="C2488" s="1150">
        <v>26</v>
      </c>
      <c r="D2488" s="1150">
        <v>48</v>
      </c>
      <c r="E2488" s="1150">
        <v>11</v>
      </c>
      <c r="F2488" s="1149">
        <v>85</v>
      </c>
    </row>
    <row r="2489" spans="2:6" ht="12.95" customHeight="1" x14ac:dyDescent="0.2">
      <c r="B2489" s="1155" t="s">
        <v>3247</v>
      </c>
      <c r="C2489" s="1156">
        <v>11605</v>
      </c>
      <c r="D2489" s="1156">
        <v>20175</v>
      </c>
      <c r="E2489" s="1156">
        <v>3017</v>
      </c>
      <c r="F2489" s="1157">
        <v>34797</v>
      </c>
    </row>
    <row r="2490" spans="2:6" ht="12.95" customHeight="1" x14ac:dyDescent="0.2">
      <c r="B2490" s="1148" t="s">
        <v>3248</v>
      </c>
      <c r="C2490" s="1150">
        <v>3817</v>
      </c>
      <c r="D2490" s="1150">
        <v>10978</v>
      </c>
      <c r="E2490" s="1150">
        <v>1200</v>
      </c>
      <c r="F2490" s="1149">
        <v>15995</v>
      </c>
    </row>
    <row r="2491" spans="2:6" ht="12.95" customHeight="1" x14ac:dyDescent="0.2">
      <c r="B2491" s="1155" t="s">
        <v>3249</v>
      </c>
      <c r="C2491" s="1156">
        <v>213</v>
      </c>
      <c r="D2491" s="1156">
        <v>652</v>
      </c>
      <c r="E2491" s="1156">
        <v>58</v>
      </c>
      <c r="F2491" s="1157">
        <v>923</v>
      </c>
    </row>
    <row r="2492" spans="2:6" ht="12.95" customHeight="1" x14ac:dyDescent="0.2">
      <c r="B2492" s="1148" t="s">
        <v>3250</v>
      </c>
      <c r="C2492" s="1150">
        <v>1925</v>
      </c>
      <c r="D2492" s="1150">
        <v>6871</v>
      </c>
      <c r="E2492" s="1150">
        <v>909</v>
      </c>
      <c r="F2492" s="1149">
        <v>9705</v>
      </c>
    </row>
    <row r="2493" spans="2:6" ht="12.95" customHeight="1" x14ac:dyDescent="0.2">
      <c r="B2493" s="1155" t="s">
        <v>3251</v>
      </c>
      <c r="C2493" s="1156">
        <v>0</v>
      </c>
      <c r="D2493" s="1156">
        <v>1</v>
      </c>
      <c r="E2493" s="1156">
        <v>0</v>
      </c>
      <c r="F2493" s="1157">
        <v>1</v>
      </c>
    </row>
    <row r="2494" spans="2:6" ht="12.95" customHeight="1" x14ac:dyDescent="0.2">
      <c r="B2494" s="1148" t="s">
        <v>3252</v>
      </c>
      <c r="C2494" s="1150">
        <v>3533</v>
      </c>
      <c r="D2494" s="1150">
        <v>10890</v>
      </c>
      <c r="E2494" s="1150">
        <v>1431</v>
      </c>
      <c r="F2494" s="1149">
        <v>15854</v>
      </c>
    </row>
    <row r="2495" spans="2:6" ht="12.95" customHeight="1" x14ac:dyDescent="0.2">
      <c r="B2495" s="1155" t="s">
        <v>3253</v>
      </c>
      <c r="C2495" s="1156">
        <v>2168</v>
      </c>
      <c r="D2495" s="1156">
        <v>7017</v>
      </c>
      <c r="E2495" s="1156">
        <v>995</v>
      </c>
      <c r="F2495" s="1157">
        <v>10180</v>
      </c>
    </row>
    <row r="2496" spans="2:6" ht="12.95" customHeight="1" x14ac:dyDescent="0.2">
      <c r="B2496" s="1148" t="s">
        <v>3254</v>
      </c>
      <c r="C2496" s="1150">
        <v>323</v>
      </c>
      <c r="D2496" s="1150">
        <v>873</v>
      </c>
      <c r="E2496" s="1150">
        <v>102</v>
      </c>
      <c r="F2496" s="1149">
        <v>1298</v>
      </c>
    </row>
    <row r="2497" spans="2:6" ht="12.95" customHeight="1" x14ac:dyDescent="0.2">
      <c r="B2497" s="1155" t="s">
        <v>3255</v>
      </c>
      <c r="C2497" s="1156">
        <v>162</v>
      </c>
      <c r="D2497" s="1156">
        <v>624</v>
      </c>
      <c r="E2497" s="1156">
        <v>47</v>
      </c>
      <c r="F2497" s="1157">
        <v>833</v>
      </c>
    </row>
    <row r="2498" spans="2:6" ht="12.95" customHeight="1" x14ac:dyDescent="0.2">
      <c r="B2498" s="1148" t="s">
        <v>3256</v>
      </c>
      <c r="C2498" s="1150">
        <v>2470</v>
      </c>
      <c r="D2498" s="1150">
        <v>8806</v>
      </c>
      <c r="E2498" s="1150">
        <v>947</v>
      </c>
      <c r="F2498" s="1149">
        <v>12223</v>
      </c>
    </row>
    <row r="2499" spans="2:6" ht="12.95" customHeight="1" x14ac:dyDescent="0.2">
      <c r="B2499" s="1155" t="s">
        <v>3257</v>
      </c>
      <c r="C2499" s="1156">
        <v>269</v>
      </c>
      <c r="D2499" s="1156">
        <v>1083</v>
      </c>
      <c r="E2499" s="1156">
        <v>143</v>
      </c>
      <c r="F2499" s="1157">
        <v>1495</v>
      </c>
    </row>
    <row r="2500" spans="2:6" ht="12.95" customHeight="1" x14ac:dyDescent="0.2">
      <c r="B2500" s="1148" t="s">
        <v>3258</v>
      </c>
      <c r="C2500" s="1150">
        <v>708</v>
      </c>
      <c r="D2500" s="1150">
        <v>2693</v>
      </c>
      <c r="E2500" s="1150">
        <v>276</v>
      </c>
      <c r="F2500" s="1149">
        <v>3677</v>
      </c>
    </row>
    <row r="2501" spans="2:6" ht="12.95" customHeight="1" x14ac:dyDescent="0.2">
      <c r="B2501" s="1155" t="s">
        <v>3259</v>
      </c>
      <c r="C2501" s="1156">
        <v>71</v>
      </c>
      <c r="D2501" s="1156">
        <v>175</v>
      </c>
      <c r="E2501" s="1156">
        <v>23</v>
      </c>
      <c r="F2501" s="1157">
        <v>269</v>
      </c>
    </row>
    <row r="2502" spans="2:6" ht="12.95" customHeight="1" x14ac:dyDescent="0.2">
      <c r="B2502" s="1148" t="s">
        <v>3260</v>
      </c>
      <c r="C2502" s="1150">
        <v>11749</v>
      </c>
      <c r="D2502" s="1150">
        <v>27535</v>
      </c>
      <c r="E2502" s="1150">
        <v>3776</v>
      </c>
      <c r="F2502" s="1149">
        <v>43060</v>
      </c>
    </row>
    <row r="2503" spans="2:6" ht="12.95" customHeight="1" x14ac:dyDescent="0.2">
      <c r="B2503" s="1155" t="s">
        <v>3261</v>
      </c>
      <c r="C2503" s="1156">
        <v>1827</v>
      </c>
      <c r="D2503" s="1156">
        <v>6173</v>
      </c>
      <c r="E2503" s="1156">
        <v>614</v>
      </c>
      <c r="F2503" s="1157">
        <v>8614</v>
      </c>
    </row>
    <row r="2504" spans="2:6" ht="12.95" customHeight="1" x14ac:dyDescent="0.2">
      <c r="B2504" s="1148" t="s">
        <v>3262</v>
      </c>
      <c r="C2504" s="1150">
        <v>120</v>
      </c>
      <c r="D2504" s="1150">
        <v>629</v>
      </c>
      <c r="E2504" s="1150">
        <v>58</v>
      </c>
      <c r="F2504" s="1149">
        <v>807</v>
      </c>
    </row>
    <row r="2505" spans="2:6" ht="12.95" customHeight="1" x14ac:dyDescent="0.2">
      <c r="B2505" s="1155" t="s">
        <v>3263</v>
      </c>
      <c r="C2505" s="1156">
        <v>1238</v>
      </c>
      <c r="D2505" s="1156">
        <v>3654</v>
      </c>
      <c r="E2505" s="1156">
        <v>332</v>
      </c>
      <c r="F2505" s="1157">
        <v>5224</v>
      </c>
    </row>
    <row r="2506" spans="2:6" ht="12.95" customHeight="1" x14ac:dyDescent="0.2">
      <c r="B2506" s="1148" t="s">
        <v>3264</v>
      </c>
      <c r="C2506" s="1150">
        <v>57</v>
      </c>
      <c r="D2506" s="1150">
        <v>148</v>
      </c>
      <c r="E2506" s="1150">
        <v>14</v>
      </c>
      <c r="F2506" s="1149">
        <v>219</v>
      </c>
    </row>
    <row r="2507" spans="2:6" ht="12.95" customHeight="1" x14ac:dyDescent="0.2">
      <c r="B2507" s="1155" t="s">
        <v>3265</v>
      </c>
      <c r="C2507" s="1156">
        <v>704</v>
      </c>
      <c r="D2507" s="1156">
        <v>2775</v>
      </c>
      <c r="E2507" s="1156">
        <v>206</v>
      </c>
      <c r="F2507" s="1157">
        <v>3685</v>
      </c>
    </row>
    <row r="2508" spans="2:6" ht="12.95" customHeight="1" x14ac:dyDescent="0.2">
      <c r="B2508" s="1148" t="s">
        <v>3266</v>
      </c>
      <c r="C2508" s="1150">
        <v>651</v>
      </c>
      <c r="D2508" s="1150">
        <v>1971</v>
      </c>
      <c r="E2508" s="1150">
        <v>203</v>
      </c>
      <c r="F2508" s="1149">
        <v>2825</v>
      </c>
    </row>
    <row r="2509" spans="2:6" ht="12.95" customHeight="1" x14ac:dyDescent="0.2">
      <c r="B2509" s="1155" t="s">
        <v>3267</v>
      </c>
      <c r="C2509" s="1156">
        <v>365</v>
      </c>
      <c r="D2509" s="1156">
        <v>719</v>
      </c>
      <c r="E2509" s="1156">
        <v>63</v>
      </c>
      <c r="F2509" s="1157">
        <v>1147</v>
      </c>
    </row>
    <row r="2510" spans="2:6" ht="12.95" customHeight="1" x14ac:dyDescent="0.2">
      <c r="B2510" s="1148" t="s">
        <v>3268</v>
      </c>
      <c r="C2510" s="1150">
        <v>36</v>
      </c>
      <c r="D2510" s="1150">
        <v>24</v>
      </c>
      <c r="E2510" s="1150">
        <v>2</v>
      </c>
      <c r="F2510" s="1149">
        <v>62</v>
      </c>
    </row>
    <row r="2511" spans="2:6" ht="12.95" customHeight="1" x14ac:dyDescent="0.2">
      <c r="B2511" s="1155" t="s">
        <v>3269</v>
      </c>
      <c r="C2511" s="1156">
        <v>985</v>
      </c>
      <c r="D2511" s="1156">
        <v>1844</v>
      </c>
      <c r="E2511" s="1156">
        <v>241</v>
      </c>
      <c r="F2511" s="1157">
        <v>3070</v>
      </c>
    </row>
    <row r="2512" spans="2:6" ht="12.95" customHeight="1" x14ac:dyDescent="0.2">
      <c r="B2512" s="1148" t="s">
        <v>3270</v>
      </c>
      <c r="C2512" s="1150">
        <v>142</v>
      </c>
      <c r="D2512" s="1150">
        <v>232</v>
      </c>
      <c r="E2512" s="1150">
        <v>14</v>
      </c>
      <c r="F2512" s="1149">
        <v>388</v>
      </c>
    </row>
    <row r="2513" spans="2:6" ht="12.95" customHeight="1" x14ac:dyDescent="0.2">
      <c r="B2513" s="1155" t="s">
        <v>3271</v>
      </c>
      <c r="C2513" s="1156">
        <v>8523</v>
      </c>
      <c r="D2513" s="1156">
        <v>9535</v>
      </c>
      <c r="E2513" s="1156">
        <v>2775</v>
      </c>
      <c r="F2513" s="1157">
        <v>20833</v>
      </c>
    </row>
    <row r="2514" spans="2:6" ht="12.95" customHeight="1" x14ac:dyDescent="0.2">
      <c r="B2514" s="1148" t="s">
        <v>3272</v>
      </c>
      <c r="C2514" s="1150">
        <v>5173</v>
      </c>
      <c r="D2514" s="1150">
        <v>5565</v>
      </c>
      <c r="E2514" s="1150">
        <v>2131</v>
      </c>
      <c r="F2514" s="1149">
        <v>12869</v>
      </c>
    </row>
    <row r="2515" spans="2:6" ht="12.95" customHeight="1" x14ac:dyDescent="0.2">
      <c r="B2515" s="1155" t="s">
        <v>3273</v>
      </c>
      <c r="C2515" s="1156">
        <v>2473</v>
      </c>
      <c r="D2515" s="1156">
        <v>2820</v>
      </c>
      <c r="E2515" s="1156">
        <v>1247</v>
      </c>
      <c r="F2515" s="1157">
        <v>6540</v>
      </c>
    </row>
    <row r="2516" spans="2:6" ht="12.95" customHeight="1" x14ac:dyDescent="0.2">
      <c r="B2516" s="1148" t="s">
        <v>3274</v>
      </c>
      <c r="C2516" s="1150">
        <v>11499</v>
      </c>
      <c r="D2516" s="1150">
        <v>11776</v>
      </c>
      <c r="E2516" s="1150">
        <v>3153</v>
      </c>
      <c r="F2516" s="1149">
        <v>26428</v>
      </c>
    </row>
    <row r="2517" spans="2:6" ht="12.95" customHeight="1" x14ac:dyDescent="0.2">
      <c r="B2517" s="1155" t="s">
        <v>3275</v>
      </c>
      <c r="C2517" s="1156">
        <v>16685</v>
      </c>
      <c r="D2517" s="1156">
        <v>23448</v>
      </c>
      <c r="E2517" s="1156">
        <v>5717</v>
      </c>
      <c r="F2517" s="1157">
        <v>45850</v>
      </c>
    </row>
    <row r="2518" spans="2:6" ht="12.95" customHeight="1" x14ac:dyDescent="0.2">
      <c r="B2518" s="1148" t="s">
        <v>3276</v>
      </c>
      <c r="C2518" s="1150">
        <v>10866</v>
      </c>
      <c r="D2518" s="1150">
        <v>12029</v>
      </c>
      <c r="E2518" s="1150">
        <v>2917</v>
      </c>
      <c r="F2518" s="1149">
        <v>25812</v>
      </c>
    </row>
    <row r="2519" spans="2:6" ht="12.95" customHeight="1" x14ac:dyDescent="0.2">
      <c r="B2519" s="1155" t="s">
        <v>3277</v>
      </c>
      <c r="C2519" s="1156">
        <v>8981</v>
      </c>
      <c r="D2519" s="1156">
        <v>10383</v>
      </c>
      <c r="E2519" s="1156">
        <v>2451</v>
      </c>
      <c r="F2519" s="1157">
        <v>21815</v>
      </c>
    </row>
    <row r="2520" spans="2:6" ht="12.95" customHeight="1" x14ac:dyDescent="0.2">
      <c r="B2520" s="1148" t="s">
        <v>3278</v>
      </c>
      <c r="C2520" s="1150">
        <v>1981</v>
      </c>
      <c r="D2520" s="1150">
        <v>3010</v>
      </c>
      <c r="E2520" s="1150">
        <v>1257</v>
      </c>
      <c r="F2520" s="1149">
        <v>6248</v>
      </c>
    </row>
    <row r="2521" spans="2:6" ht="12.95" customHeight="1" x14ac:dyDescent="0.2">
      <c r="B2521" s="1155" t="s">
        <v>3279</v>
      </c>
      <c r="C2521" s="1156">
        <v>5044</v>
      </c>
      <c r="D2521" s="1156">
        <v>6277</v>
      </c>
      <c r="E2521" s="1156">
        <v>1856</v>
      </c>
      <c r="F2521" s="1157">
        <v>13177</v>
      </c>
    </row>
    <row r="2522" spans="2:6" ht="12.95" customHeight="1" x14ac:dyDescent="0.2">
      <c r="B2522" s="1148" t="s">
        <v>3280</v>
      </c>
      <c r="C2522" s="1150">
        <v>11755</v>
      </c>
      <c r="D2522" s="1150">
        <v>12765</v>
      </c>
      <c r="E2522" s="1150">
        <v>3466</v>
      </c>
      <c r="F2522" s="1149">
        <v>27986</v>
      </c>
    </row>
    <row r="2523" spans="2:6" ht="12.95" customHeight="1" x14ac:dyDescent="0.2">
      <c r="B2523" s="1155" t="s">
        <v>3281</v>
      </c>
      <c r="C2523" s="1156">
        <v>30166</v>
      </c>
      <c r="D2523" s="1156">
        <v>31565</v>
      </c>
      <c r="E2523" s="1156">
        <v>6832</v>
      </c>
      <c r="F2523" s="1157">
        <v>68563</v>
      </c>
    </row>
    <row r="2524" spans="2:6" ht="12.95" customHeight="1" x14ac:dyDescent="0.2">
      <c r="B2524" s="1148" t="s">
        <v>3282</v>
      </c>
      <c r="C2524" s="1150">
        <v>7033</v>
      </c>
      <c r="D2524" s="1150">
        <v>13591</v>
      </c>
      <c r="E2524" s="1150">
        <v>2218</v>
      </c>
      <c r="F2524" s="1149">
        <v>22842</v>
      </c>
    </row>
    <row r="2525" spans="2:6" ht="12.95" customHeight="1" x14ac:dyDescent="0.2">
      <c r="B2525" s="1155" t="s">
        <v>3283</v>
      </c>
      <c r="C2525" s="1156">
        <v>7282</v>
      </c>
      <c r="D2525" s="1156">
        <v>9786</v>
      </c>
      <c r="E2525" s="1156">
        <v>3826</v>
      </c>
      <c r="F2525" s="1157">
        <v>20894</v>
      </c>
    </row>
    <row r="2526" spans="2:6" ht="12.95" customHeight="1" x14ac:dyDescent="0.2">
      <c r="B2526" s="1148" t="s">
        <v>3284</v>
      </c>
      <c r="C2526" s="1150">
        <v>13190</v>
      </c>
      <c r="D2526" s="1150">
        <v>23137</v>
      </c>
      <c r="E2526" s="1150">
        <v>5303</v>
      </c>
      <c r="F2526" s="1149">
        <v>41630</v>
      </c>
    </row>
    <row r="2527" spans="2:6" ht="12.95" customHeight="1" x14ac:dyDescent="0.2">
      <c r="B2527" s="1155" t="s">
        <v>3285</v>
      </c>
      <c r="C2527" s="1156">
        <v>591</v>
      </c>
      <c r="D2527" s="1156">
        <v>423</v>
      </c>
      <c r="E2527" s="1156">
        <v>103</v>
      </c>
      <c r="F2527" s="1157">
        <v>1117</v>
      </c>
    </row>
    <row r="2528" spans="2:6" ht="12.95" customHeight="1" x14ac:dyDescent="0.2">
      <c r="B2528" s="1148" t="s">
        <v>3286</v>
      </c>
      <c r="C2528" s="1150">
        <v>3</v>
      </c>
      <c r="D2528" s="1150">
        <v>3</v>
      </c>
      <c r="E2528" s="1150">
        <v>2</v>
      </c>
      <c r="F2528" s="1149">
        <v>8</v>
      </c>
    </row>
    <row r="2529" spans="2:6" ht="12.95" customHeight="1" x14ac:dyDescent="0.2">
      <c r="B2529" s="1155" t="s">
        <v>3287</v>
      </c>
      <c r="C2529" s="1156">
        <v>3</v>
      </c>
      <c r="D2529" s="1156">
        <v>17</v>
      </c>
      <c r="E2529" s="1156">
        <v>9</v>
      </c>
      <c r="F2529" s="1157">
        <v>29</v>
      </c>
    </row>
    <row r="2530" spans="2:6" ht="12.95" customHeight="1" x14ac:dyDescent="0.2">
      <c r="B2530" s="1148" t="s">
        <v>3288</v>
      </c>
      <c r="C2530" s="1150">
        <v>10</v>
      </c>
      <c r="D2530" s="1150">
        <v>99</v>
      </c>
      <c r="E2530" s="1150">
        <v>13</v>
      </c>
      <c r="F2530" s="1149">
        <v>122</v>
      </c>
    </row>
    <row r="2531" spans="2:6" ht="12.95" customHeight="1" x14ac:dyDescent="0.2">
      <c r="B2531" s="1155" t="s">
        <v>3289</v>
      </c>
      <c r="C2531" s="1156">
        <v>3919</v>
      </c>
      <c r="D2531" s="1156">
        <v>9685</v>
      </c>
      <c r="E2531" s="1156">
        <v>1602</v>
      </c>
      <c r="F2531" s="1157">
        <v>15206</v>
      </c>
    </row>
    <row r="2532" spans="2:6" ht="12.95" customHeight="1" x14ac:dyDescent="0.2">
      <c r="B2532" s="1148" t="s">
        <v>3290</v>
      </c>
      <c r="C2532" s="1150">
        <v>427</v>
      </c>
      <c r="D2532" s="1150">
        <v>1591</v>
      </c>
      <c r="E2532" s="1150">
        <v>134</v>
      </c>
      <c r="F2532" s="1149">
        <v>2152</v>
      </c>
    </row>
    <row r="2533" spans="2:6" ht="12.95" customHeight="1" x14ac:dyDescent="0.2">
      <c r="B2533" s="1155" t="s">
        <v>3291</v>
      </c>
      <c r="C2533" s="1156">
        <v>314</v>
      </c>
      <c r="D2533" s="1156">
        <v>783</v>
      </c>
      <c r="E2533" s="1156">
        <v>101</v>
      </c>
      <c r="F2533" s="1157">
        <v>1198</v>
      </c>
    </row>
    <row r="2534" spans="2:6" ht="12.95" customHeight="1" x14ac:dyDescent="0.2">
      <c r="B2534" s="1148" t="s">
        <v>3292</v>
      </c>
      <c r="C2534" s="1150">
        <v>191</v>
      </c>
      <c r="D2534" s="1150">
        <v>530</v>
      </c>
      <c r="E2534" s="1150">
        <v>49</v>
      </c>
      <c r="F2534" s="1149">
        <v>770</v>
      </c>
    </row>
    <row r="2535" spans="2:6" ht="12.95" customHeight="1" x14ac:dyDescent="0.2">
      <c r="B2535" s="1155" t="s">
        <v>3293</v>
      </c>
      <c r="C2535" s="1156">
        <v>192</v>
      </c>
      <c r="D2535" s="1156">
        <v>714</v>
      </c>
      <c r="E2535" s="1156">
        <v>59</v>
      </c>
      <c r="F2535" s="1157">
        <v>965</v>
      </c>
    </row>
    <row r="2536" spans="2:6" ht="12.95" customHeight="1" x14ac:dyDescent="0.2">
      <c r="B2536" s="1148" t="s">
        <v>3294</v>
      </c>
      <c r="C2536" s="1150">
        <v>196</v>
      </c>
      <c r="D2536" s="1150">
        <v>661</v>
      </c>
      <c r="E2536" s="1150">
        <v>59</v>
      </c>
      <c r="F2536" s="1149">
        <v>916</v>
      </c>
    </row>
    <row r="2537" spans="2:6" ht="12.95" customHeight="1" x14ac:dyDescent="0.2">
      <c r="B2537" s="1155" t="s">
        <v>3295</v>
      </c>
      <c r="C2537" s="1156">
        <v>2103</v>
      </c>
      <c r="D2537" s="1156">
        <v>4997</v>
      </c>
      <c r="E2537" s="1156">
        <v>853</v>
      </c>
      <c r="F2537" s="1157">
        <v>7953</v>
      </c>
    </row>
    <row r="2538" spans="2:6" ht="12.95" customHeight="1" x14ac:dyDescent="0.2">
      <c r="B2538" s="1148" t="s">
        <v>3296</v>
      </c>
      <c r="C2538" s="1150">
        <v>431</v>
      </c>
      <c r="D2538" s="1150">
        <v>1398</v>
      </c>
      <c r="E2538" s="1150">
        <v>148</v>
      </c>
      <c r="F2538" s="1149">
        <v>1977</v>
      </c>
    </row>
    <row r="2539" spans="2:6" ht="12.95" customHeight="1" x14ac:dyDescent="0.2">
      <c r="B2539" s="1155" t="s">
        <v>3297</v>
      </c>
      <c r="C2539" s="1156">
        <v>520</v>
      </c>
      <c r="D2539" s="1156">
        <v>1133</v>
      </c>
      <c r="E2539" s="1156">
        <v>198</v>
      </c>
      <c r="F2539" s="1157">
        <v>1851</v>
      </c>
    </row>
    <row r="2540" spans="2:6" ht="12.95" customHeight="1" x14ac:dyDescent="0.2">
      <c r="B2540" s="1148" t="s">
        <v>3298</v>
      </c>
      <c r="C2540" s="1150">
        <v>637</v>
      </c>
      <c r="D2540" s="1150">
        <v>1845</v>
      </c>
      <c r="E2540" s="1150">
        <v>245</v>
      </c>
      <c r="F2540" s="1149">
        <v>2727</v>
      </c>
    </row>
    <row r="2541" spans="2:6" ht="12.95" customHeight="1" x14ac:dyDescent="0.2">
      <c r="B2541" s="1155" t="s">
        <v>3299</v>
      </c>
      <c r="C2541" s="1156">
        <v>183</v>
      </c>
      <c r="D2541" s="1156">
        <v>779</v>
      </c>
      <c r="E2541" s="1156">
        <v>54</v>
      </c>
      <c r="F2541" s="1157">
        <v>1016</v>
      </c>
    </row>
    <row r="2542" spans="2:6" ht="12.95" customHeight="1" x14ac:dyDescent="0.2">
      <c r="B2542" s="1148" t="s">
        <v>3300</v>
      </c>
      <c r="C2542" s="1150">
        <v>5</v>
      </c>
      <c r="D2542" s="1150">
        <v>33</v>
      </c>
      <c r="E2542" s="1150">
        <v>9</v>
      </c>
      <c r="F2542" s="1149">
        <v>47</v>
      </c>
    </row>
    <row r="2543" spans="2:6" ht="12.95" customHeight="1" x14ac:dyDescent="0.2">
      <c r="B2543" s="1155" t="s">
        <v>3301</v>
      </c>
      <c r="C2543" s="1156">
        <v>570</v>
      </c>
      <c r="D2543" s="1156">
        <v>1765</v>
      </c>
      <c r="E2543" s="1156">
        <v>307</v>
      </c>
      <c r="F2543" s="1157">
        <v>2642</v>
      </c>
    </row>
    <row r="2544" spans="2:6" ht="12.95" customHeight="1" x14ac:dyDescent="0.2">
      <c r="B2544" s="1148" t="s">
        <v>3302</v>
      </c>
      <c r="C2544" s="1150">
        <v>373</v>
      </c>
      <c r="D2544" s="1150">
        <v>347</v>
      </c>
      <c r="E2544" s="1150">
        <v>63</v>
      </c>
      <c r="F2544" s="1149">
        <v>783</v>
      </c>
    </row>
    <row r="2545" spans="2:6" ht="12.95" customHeight="1" x14ac:dyDescent="0.2">
      <c r="B2545" s="1155" t="s">
        <v>3303</v>
      </c>
      <c r="C2545" s="1156">
        <v>1237</v>
      </c>
      <c r="D2545" s="1156">
        <v>2820</v>
      </c>
      <c r="E2545" s="1156">
        <v>697</v>
      </c>
      <c r="F2545" s="1157">
        <v>4754</v>
      </c>
    </row>
    <row r="2546" spans="2:6" ht="12.95" customHeight="1" x14ac:dyDescent="0.2">
      <c r="B2546" s="1148" t="s">
        <v>3304</v>
      </c>
      <c r="C2546" s="1150">
        <v>3268</v>
      </c>
      <c r="D2546" s="1150">
        <v>7022</v>
      </c>
      <c r="E2546" s="1150">
        <v>890</v>
      </c>
      <c r="F2546" s="1149">
        <v>11180</v>
      </c>
    </row>
    <row r="2547" spans="2:6" ht="12.95" customHeight="1" x14ac:dyDescent="0.2">
      <c r="B2547" s="1155" t="s">
        <v>3305</v>
      </c>
      <c r="C2547" s="1156">
        <v>132</v>
      </c>
      <c r="D2547" s="1156">
        <v>291</v>
      </c>
      <c r="E2547" s="1156">
        <v>35</v>
      </c>
      <c r="F2547" s="1157">
        <v>458</v>
      </c>
    </row>
    <row r="2548" spans="2:6" ht="12.95" customHeight="1" x14ac:dyDescent="0.2">
      <c r="B2548" s="1148" t="s">
        <v>3306</v>
      </c>
      <c r="C2548" s="1150">
        <v>153</v>
      </c>
      <c r="D2548" s="1150">
        <v>409</v>
      </c>
      <c r="E2548" s="1150">
        <v>75</v>
      </c>
      <c r="F2548" s="1149">
        <v>637</v>
      </c>
    </row>
    <row r="2549" spans="2:6" ht="12.95" customHeight="1" x14ac:dyDescent="0.2">
      <c r="B2549" s="1155" t="s">
        <v>3307</v>
      </c>
      <c r="C2549" s="1156">
        <v>186</v>
      </c>
      <c r="D2549" s="1156">
        <v>708</v>
      </c>
      <c r="E2549" s="1156">
        <v>86</v>
      </c>
      <c r="F2549" s="1157">
        <v>980</v>
      </c>
    </row>
    <row r="2550" spans="2:6" ht="12.95" customHeight="1" x14ac:dyDescent="0.2">
      <c r="B2550" s="1148" t="s">
        <v>3308</v>
      </c>
      <c r="C2550" s="1150">
        <v>128</v>
      </c>
      <c r="D2550" s="1150">
        <v>315</v>
      </c>
      <c r="E2550" s="1150">
        <v>17</v>
      </c>
      <c r="F2550" s="1149">
        <v>460</v>
      </c>
    </row>
    <row r="2551" spans="2:6" ht="12.95" customHeight="1" x14ac:dyDescent="0.2">
      <c r="B2551" s="1155" t="s">
        <v>3309</v>
      </c>
      <c r="C2551" s="1156">
        <v>245</v>
      </c>
      <c r="D2551" s="1156">
        <v>631</v>
      </c>
      <c r="E2551" s="1156">
        <v>39</v>
      </c>
      <c r="F2551" s="1157">
        <v>915</v>
      </c>
    </row>
    <row r="2552" spans="2:6" ht="12.95" customHeight="1" x14ac:dyDescent="0.2">
      <c r="B2552" s="1148" t="s">
        <v>3310</v>
      </c>
      <c r="C2552" s="1150">
        <v>897</v>
      </c>
      <c r="D2552" s="1150">
        <v>1650</v>
      </c>
      <c r="E2552" s="1150">
        <v>247</v>
      </c>
      <c r="F2552" s="1149">
        <v>2794</v>
      </c>
    </row>
    <row r="2553" spans="2:6" ht="12.95" customHeight="1" x14ac:dyDescent="0.2">
      <c r="B2553" s="1155" t="s">
        <v>3311</v>
      </c>
      <c r="C2553" s="1156">
        <v>325</v>
      </c>
      <c r="D2553" s="1156">
        <v>795</v>
      </c>
      <c r="E2553" s="1156">
        <v>86</v>
      </c>
      <c r="F2553" s="1157">
        <v>1206</v>
      </c>
    </row>
    <row r="2554" spans="2:6" ht="12.95" customHeight="1" x14ac:dyDescent="0.2">
      <c r="B2554" s="1148" t="s">
        <v>3312</v>
      </c>
      <c r="C2554" s="1150">
        <v>955</v>
      </c>
      <c r="D2554" s="1150">
        <v>1805</v>
      </c>
      <c r="E2554" s="1150">
        <v>196</v>
      </c>
      <c r="F2554" s="1149">
        <v>2956</v>
      </c>
    </row>
    <row r="2555" spans="2:6" ht="12.95" customHeight="1" x14ac:dyDescent="0.2">
      <c r="B2555" s="1155" t="s">
        <v>3313</v>
      </c>
      <c r="C2555" s="1156">
        <v>10</v>
      </c>
      <c r="D2555" s="1156">
        <v>35</v>
      </c>
      <c r="E2555" s="1156">
        <v>14</v>
      </c>
      <c r="F2555" s="1157">
        <v>59</v>
      </c>
    </row>
    <row r="2556" spans="2:6" ht="12.95" customHeight="1" x14ac:dyDescent="0.2">
      <c r="B2556" s="1148" t="s">
        <v>3314</v>
      </c>
      <c r="C2556" s="1150">
        <v>127</v>
      </c>
      <c r="D2556" s="1150">
        <v>210</v>
      </c>
      <c r="E2556" s="1150">
        <v>28</v>
      </c>
      <c r="F2556" s="1149">
        <v>365</v>
      </c>
    </row>
    <row r="2557" spans="2:6" ht="12.95" customHeight="1" x14ac:dyDescent="0.2">
      <c r="B2557" s="1155" t="s">
        <v>3315</v>
      </c>
      <c r="C2557" s="1156">
        <v>439</v>
      </c>
      <c r="D2557" s="1156">
        <v>1305</v>
      </c>
      <c r="E2557" s="1156">
        <v>170</v>
      </c>
      <c r="F2557" s="1157">
        <v>1914</v>
      </c>
    </row>
    <row r="2558" spans="2:6" ht="12.95" customHeight="1" x14ac:dyDescent="0.2">
      <c r="B2558" s="1148" t="s">
        <v>3316</v>
      </c>
      <c r="C2558" s="1150">
        <v>77</v>
      </c>
      <c r="D2558" s="1150">
        <v>296</v>
      </c>
      <c r="E2558" s="1150">
        <v>30</v>
      </c>
      <c r="F2558" s="1149">
        <v>403</v>
      </c>
    </row>
    <row r="2559" spans="2:6" ht="12.95" customHeight="1" x14ac:dyDescent="0.2">
      <c r="B2559" s="1155" t="s">
        <v>3317</v>
      </c>
      <c r="C2559" s="1156">
        <v>1774</v>
      </c>
      <c r="D2559" s="1156">
        <v>6210</v>
      </c>
      <c r="E2559" s="1156">
        <v>666</v>
      </c>
      <c r="F2559" s="1157">
        <v>8650</v>
      </c>
    </row>
    <row r="2560" spans="2:6" ht="12.95" customHeight="1" x14ac:dyDescent="0.2">
      <c r="B2560" s="1148" t="s">
        <v>3318</v>
      </c>
      <c r="C2560" s="1150">
        <v>824</v>
      </c>
      <c r="D2560" s="1150">
        <v>2701</v>
      </c>
      <c r="E2560" s="1150">
        <v>346</v>
      </c>
      <c r="F2560" s="1149">
        <v>3871</v>
      </c>
    </row>
    <row r="2561" spans="2:6" ht="12.95" customHeight="1" x14ac:dyDescent="0.2">
      <c r="B2561" s="1155" t="s">
        <v>3319</v>
      </c>
      <c r="C2561" s="1156">
        <v>779</v>
      </c>
      <c r="D2561" s="1156">
        <v>2097</v>
      </c>
      <c r="E2561" s="1156">
        <v>317</v>
      </c>
      <c r="F2561" s="1157">
        <v>3193</v>
      </c>
    </row>
    <row r="2562" spans="2:6" ht="12.95" customHeight="1" x14ac:dyDescent="0.2">
      <c r="B2562" s="1148" t="s">
        <v>3320</v>
      </c>
      <c r="C2562" s="1150">
        <v>39</v>
      </c>
      <c r="D2562" s="1150">
        <v>277</v>
      </c>
      <c r="E2562" s="1150">
        <v>65</v>
      </c>
      <c r="F2562" s="1149">
        <v>381</v>
      </c>
    </row>
    <row r="2563" spans="2:6" ht="12.95" customHeight="1" x14ac:dyDescent="0.2">
      <c r="B2563" s="1155" t="s">
        <v>3321</v>
      </c>
      <c r="C2563" s="1156">
        <v>185</v>
      </c>
      <c r="D2563" s="1156">
        <v>532</v>
      </c>
      <c r="E2563" s="1156">
        <v>74</v>
      </c>
      <c r="F2563" s="1157">
        <v>791</v>
      </c>
    </row>
    <row r="2564" spans="2:6" ht="12.95" customHeight="1" x14ac:dyDescent="0.2">
      <c r="B2564" s="1148" t="s">
        <v>3322</v>
      </c>
      <c r="C2564" s="1150">
        <v>238</v>
      </c>
      <c r="D2564" s="1150">
        <v>383</v>
      </c>
      <c r="E2564" s="1150">
        <v>37</v>
      </c>
      <c r="F2564" s="1149">
        <v>658</v>
      </c>
    </row>
    <row r="2565" spans="2:6" ht="12.95" customHeight="1" x14ac:dyDescent="0.2">
      <c r="B2565" s="1155" t="s">
        <v>3323</v>
      </c>
      <c r="C2565" s="1156">
        <v>833</v>
      </c>
      <c r="D2565" s="1156">
        <v>2450</v>
      </c>
      <c r="E2565" s="1156">
        <v>237</v>
      </c>
      <c r="F2565" s="1157">
        <v>3520</v>
      </c>
    </row>
    <row r="2566" spans="2:6" ht="12.95" customHeight="1" x14ac:dyDescent="0.2">
      <c r="B2566" s="1148" t="s">
        <v>3324</v>
      </c>
      <c r="C2566" s="1150">
        <v>182</v>
      </c>
      <c r="D2566" s="1150">
        <v>405</v>
      </c>
      <c r="E2566" s="1150">
        <v>52</v>
      </c>
      <c r="F2566" s="1149">
        <v>639</v>
      </c>
    </row>
    <row r="2567" spans="2:6" ht="12.95" customHeight="1" x14ac:dyDescent="0.2">
      <c r="B2567" s="1155" t="s">
        <v>3325</v>
      </c>
      <c r="C2567" s="1156">
        <v>118</v>
      </c>
      <c r="D2567" s="1156">
        <v>246</v>
      </c>
      <c r="E2567" s="1156">
        <v>23</v>
      </c>
      <c r="F2567" s="1157">
        <v>387</v>
      </c>
    </row>
    <row r="2568" spans="2:6" ht="12.95" customHeight="1" x14ac:dyDescent="0.2">
      <c r="B2568" s="1148" t="s">
        <v>3326</v>
      </c>
      <c r="C2568" s="1150">
        <v>1</v>
      </c>
      <c r="D2568" s="1150">
        <v>5</v>
      </c>
      <c r="E2568" s="1150">
        <v>0</v>
      </c>
      <c r="F2568" s="1149">
        <v>6</v>
      </c>
    </row>
    <row r="2569" spans="2:6" ht="12.95" customHeight="1" x14ac:dyDescent="0.2">
      <c r="B2569" s="1155" t="s">
        <v>3327</v>
      </c>
      <c r="C2569" s="1156">
        <v>833</v>
      </c>
      <c r="D2569" s="1156">
        <v>1331</v>
      </c>
      <c r="E2569" s="1156">
        <v>255</v>
      </c>
      <c r="F2569" s="1157">
        <v>2419</v>
      </c>
    </row>
    <row r="2570" spans="2:6" ht="12.95" customHeight="1" x14ac:dyDescent="0.2">
      <c r="B2570" s="1148" t="s">
        <v>3328</v>
      </c>
      <c r="C2570" s="1150">
        <v>7007</v>
      </c>
      <c r="D2570" s="1150">
        <v>13292</v>
      </c>
      <c r="E2570" s="1150">
        <v>1819</v>
      </c>
      <c r="F2570" s="1149">
        <v>22118</v>
      </c>
    </row>
    <row r="2571" spans="2:6" ht="12.95" customHeight="1" x14ac:dyDescent="0.2">
      <c r="B2571" s="1155" t="s">
        <v>3329</v>
      </c>
      <c r="C2571" s="1156">
        <v>388</v>
      </c>
      <c r="D2571" s="1156">
        <v>832</v>
      </c>
      <c r="E2571" s="1156">
        <v>93</v>
      </c>
      <c r="F2571" s="1157">
        <v>1313</v>
      </c>
    </row>
    <row r="2572" spans="2:6" ht="12.95" customHeight="1" x14ac:dyDescent="0.2">
      <c r="B2572" s="1148" t="s">
        <v>3330</v>
      </c>
      <c r="C2572" s="1150">
        <v>356</v>
      </c>
      <c r="D2572" s="1150">
        <v>1212</v>
      </c>
      <c r="E2572" s="1150">
        <v>149</v>
      </c>
      <c r="F2572" s="1149">
        <v>1717</v>
      </c>
    </row>
    <row r="2573" spans="2:6" ht="12.95" customHeight="1" x14ac:dyDescent="0.2">
      <c r="B2573" s="1155" t="s">
        <v>3331</v>
      </c>
      <c r="C2573" s="1156">
        <v>104</v>
      </c>
      <c r="D2573" s="1156">
        <v>329</v>
      </c>
      <c r="E2573" s="1156">
        <v>23</v>
      </c>
      <c r="F2573" s="1157">
        <v>456</v>
      </c>
    </row>
    <row r="2574" spans="2:6" ht="12.95" customHeight="1" x14ac:dyDescent="0.2">
      <c r="B2574" s="1148" t="s">
        <v>3332</v>
      </c>
      <c r="C2574" s="1150">
        <v>1514</v>
      </c>
      <c r="D2574" s="1150">
        <v>4047</v>
      </c>
      <c r="E2574" s="1150">
        <v>511</v>
      </c>
      <c r="F2574" s="1149">
        <v>6072</v>
      </c>
    </row>
    <row r="2575" spans="2:6" ht="12.95" customHeight="1" x14ac:dyDescent="0.2">
      <c r="B2575" s="1155" t="s">
        <v>3333</v>
      </c>
      <c r="C2575" s="1156">
        <v>771</v>
      </c>
      <c r="D2575" s="1156">
        <v>2802</v>
      </c>
      <c r="E2575" s="1156">
        <v>390</v>
      </c>
      <c r="F2575" s="1157">
        <v>3963</v>
      </c>
    </row>
    <row r="2576" spans="2:6" ht="12.95" customHeight="1" x14ac:dyDescent="0.2">
      <c r="B2576" s="1148" t="s">
        <v>3334</v>
      </c>
      <c r="C2576" s="1150">
        <v>163</v>
      </c>
      <c r="D2576" s="1150">
        <v>412</v>
      </c>
      <c r="E2576" s="1150">
        <v>46</v>
      </c>
      <c r="F2576" s="1149">
        <v>621</v>
      </c>
    </row>
    <row r="2577" spans="2:6" ht="12.95" customHeight="1" x14ac:dyDescent="0.2">
      <c r="B2577" s="1155" t="s">
        <v>3335</v>
      </c>
      <c r="C2577" s="1156">
        <v>2309</v>
      </c>
      <c r="D2577" s="1156">
        <v>7419</v>
      </c>
      <c r="E2577" s="1156">
        <v>685</v>
      </c>
      <c r="F2577" s="1157">
        <v>10413</v>
      </c>
    </row>
    <row r="2578" spans="2:6" ht="12.95" customHeight="1" x14ac:dyDescent="0.2">
      <c r="B2578" s="1148" t="s">
        <v>3336</v>
      </c>
      <c r="C2578" s="1150">
        <v>398</v>
      </c>
      <c r="D2578" s="1150">
        <v>891</v>
      </c>
      <c r="E2578" s="1150">
        <v>109</v>
      </c>
      <c r="F2578" s="1149">
        <v>1398</v>
      </c>
    </row>
    <row r="2579" spans="2:6" ht="12.95" customHeight="1" x14ac:dyDescent="0.2">
      <c r="B2579" s="1155" t="s">
        <v>3337</v>
      </c>
      <c r="C2579" s="1156">
        <v>36</v>
      </c>
      <c r="D2579" s="1156">
        <v>121</v>
      </c>
      <c r="E2579" s="1156">
        <v>9</v>
      </c>
      <c r="F2579" s="1157">
        <v>166</v>
      </c>
    </row>
    <row r="2580" spans="2:6" ht="12.95" customHeight="1" x14ac:dyDescent="0.2">
      <c r="B2580" s="1148" t="s">
        <v>3338</v>
      </c>
      <c r="C2580" s="1150">
        <v>87</v>
      </c>
      <c r="D2580" s="1150">
        <v>232</v>
      </c>
      <c r="E2580" s="1150">
        <v>18</v>
      </c>
      <c r="F2580" s="1149">
        <v>337</v>
      </c>
    </row>
    <row r="2581" spans="2:6" ht="12.95" customHeight="1" x14ac:dyDescent="0.2">
      <c r="B2581" s="1155" t="s">
        <v>3339</v>
      </c>
      <c r="C2581" s="1156">
        <v>149</v>
      </c>
      <c r="D2581" s="1156">
        <v>354</v>
      </c>
      <c r="E2581" s="1156">
        <v>24</v>
      </c>
      <c r="F2581" s="1157">
        <v>527</v>
      </c>
    </row>
    <row r="2582" spans="2:6" ht="12.95" customHeight="1" x14ac:dyDescent="0.2">
      <c r="B2582" s="1148" t="s">
        <v>3340</v>
      </c>
      <c r="C2582" s="1150">
        <v>2</v>
      </c>
      <c r="D2582" s="1150">
        <v>12</v>
      </c>
      <c r="E2582" s="1150">
        <v>2</v>
      </c>
      <c r="F2582" s="1149">
        <v>16</v>
      </c>
    </row>
    <row r="2583" spans="2:6" ht="12.95" customHeight="1" x14ac:dyDescent="0.2">
      <c r="B2583" s="1155" t="s">
        <v>3341</v>
      </c>
      <c r="C2583" s="1156">
        <v>427</v>
      </c>
      <c r="D2583" s="1156">
        <v>1596</v>
      </c>
      <c r="E2583" s="1156">
        <v>160</v>
      </c>
      <c r="F2583" s="1157">
        <v>2183</v>
      </c>
    </row>
    <row r="2584" spans="2:6" ht="12.95" customHeight="1" x14ac:dyDescent="0.2">
      <c r="B2584" s="1148" t="s">
        <v>3342</v>
      </c>
      <c r="C2584" s="1150">
        <v>725</v>
      </c>
      <c r="D2584" s="1150">
        <v>2258</v>
      </c>
      <c r="E2584" s="1150">
        <v>317</v>
      </c>
      <c r="F2584" s="1149">
        <v>3300</v>
      </c>
    </row>
    <row r="2585" spans="2:6" ht="12.95" customHeight="1" x14ac:dyDescent="0.2">
      <c r="B2585" s="1155" t="s">
        <v>3343</v>
      </c>
      <c r="C2585" s="1156">
        <v>761</v>
      </c>
      <c r="D2585" s="1156">
        <v>2255</v>
      </c>
      <c r="E2585" s="1156">
        <v>276</v>
      </c>
      <c r="F2585" s="1157">
        <v>3292</v>
      </c>
    </row>
    <row r="2586" spans="2:6" ht="12.95" customHeight="1" x14ac:dyDescent="0.2">
      <c r="B2586" s="1148" t="s">
        <v>3344</v>
      </c>
      <c r="C2586" s="1150">
        <v>583</v>
      </c>
      <c r="D2586" s="1150">
        <v>1199</v>
      </c>
      <c r="E2586" s="1150">
        <v>194</v>
      </c>
      <c r="F2586" s="1149">
        <v>1976</v>
      </c>
    </row>
    <row r="2587" spans="2:6" ht="12.95" customHeight="1" x14ac:dyDescent="0.2">
      <c r="B2587" s="1155" t="s">
        <v>3345</v>
      </c>
      <c r="C2587" s="1156">
        <v>295</v>
      </c>
      <c r="D2587" s="1156">
        <v>907</v>
      </c>
      <c r="E2587" s="1156">
        <v>84</v>
      </c>
      <c r="F2587" s="1157">
        <v>1286</v>
      </c>
    </row>
    <row r="2588" spans="2:6" ht="12.95" customHeight="1" x14ac:dyDescent="0.2">
      <c r="B2588" s="1148" t="s">
        <v>3346</v>
      </c>
      <c r="C2588" s="1150">
        <v>318</v>
      </c>
      <c r="D2588" s="1150">
        <v>691</v>
      </c>
      <c r="E2588" s="1150">
        <v>66</v>
      </c>
      <c r="F2588" s="1149">
        <v>1075</v>
      </c>
    </row>
    <row r="2589" spans="2:6" ht="12.95" customHeight="1" x14ac:dyDescent="0.2">
      <c r="B2589" s="1155" t="s">
        <v>3347</v>
      </c>
      <c r="C2589" s="1156">
        <v>9405</v>
      </c>
      <c r="D2589" s="1156">
        <v>20357</v>
      </c>
      <c r="E2589" s="1156">
        <v>2945</v>
      </c>
      <c r="F2589" s="1157">
        <v>32707</v>
      </c>
    </row>
    <row r="2590" spans="2:6" ht="12.95" customHeight="1" x14ac:dyDescent="0.2">
      <c r="B2590" s="1148" t="s">
        <v>3348</v>
      </c>
      <c r="C2590" s="1150">
        <v>1024</v>
      </c>
      <c r="D2590" s="1150">
        <v>2869</v>
      </c>
      <c r="E2590" s="1150">
        <v>300</v>
      </c>
      <c r="F2590" s="1149">
        <v>4193</v>
      </c>
    </row>
    <row r="2591" spans="2:6" ht="12.95" customHeight="1" x14ac:dyDescent="0.2">
      <c r="B2591" s="1155" t="s">
        <v>3349</v>
      </c>
      <c r="C2591" s="1156">
        <v>199</v>
      </c>
      <c r="D2591" s="1156">
        <v>611</v>
      </c>
      <c r="E2591" s="1156">
        <v>58</v>
      </c>
      <c r="F2591" s="1157">
        <v>868</v>
      </c>
    </row>
    <row r="2592" spans="2:6" ht="12.95" customHeight="1" x14ac:dyDescent="0.2">
      <c r="B2592" s="1148" t="s">
        <v>3350</v>
      </c>
      <c r="C2592" s="1150">
        <v>203</v>
      </c>
      <c r="D2592" s="1150">
        <v>1056</v>
      </c>
      <c r="E2592" s="1150">
        <v>74</v>
      </c>
      <c r="F2592" s="1149">
        <v>1333</v>
      </c>
    </row>
    <row r="2593" spans="2:6" ht="12.95" customHeight="1" x14ac:dyDescent="0.2">
      <c r="B2593" s="1155" t="s">
        <v>3351</v>
      </c>
      <c r="C2593" s="1156">
        <v>3069</v>
      </c>
      <c r="D2593" s="1156">
        <v>7581</v>
      </c>
      <c r="E2593" s="1156">
        <v>1146</v>
      </c>
      <c r="F2593" s="1157">
        <v>11796</v>
      </c>
    </row>
    <row r="2594" spans="2:6" ht="12.95" customHeight="1" x14ac:dyDescent="0.2">
      <c r="B2594" s="1148" t="s">
        <v>3352</v>
      </c>
      <c r="C2594" s="1150">
        <v>1028</v>
      </c>
      <c r="D2594" s="1150">
        <v>3750</v>
      </c>
      <c r="E2594" s="1150">
        <v>420</v>
      </c>
      <c r="F2594" s="1149">
        <v>5198</v>
      </c>
    </row>
    <row r="2595" spans="2:6" ht="12.95" customHeight="1" x14ac:dyDescent="0.2">
      <c r="B2595" s="1155" t="s">
        <v>3353</v>
      </c>
      <c r="C2595" s="1156">
        <v>2498</v>
      </c>
      <c r="D2595" s="1156">
        <v>5891</v>
      </c>
      <c r="E2595" s="1156">
        <v>820</v>
      </c>
      <c r="F2595" s="1157">
        <v>9209</v>
      </c>
    </row>
    <row r="2596" spans="2:6" ht="12.95" customHeight="1" x14ac:dyDescent="0.2">
      <c r="B2596" s="1148" t="s">
        <v>3354</v>
      </c>
      <c r="C2596" s="1150">
        <v>1123</v>
      </c>
      <c r="D2596" s="1150">
        <v>3218</v>
      </c>
      <c r="E2596" s="1150">
        <v>413</v>
      </c>
      <c r="F2596" s="1149">
        <v>4754</v>
      </c>
    </row>
    <row r="2597" spans="2:6" ht="12.95" customHeight="1" x14ac:dyDescent="0.2">
      <c r="B2597" s="1155" t="s">
        <v>3355</v>
      </c>
      <c r="C2597" s="1156">
        <v>300</v>
      </c>
      <c r="D2597" s="1156">
        <v>1666</v>
      </c>
      <c r="E2597" s="1156">
        <v>150</v>
      </c>
      <c r="F2597" s="1157">
        <v>2116</v>
      </c>
    </row>
    <row r="2598" spans="2:6" ht="12.95" customHeight="1" x14ac:dyDescent="0.2">
      <c r="B2598" s="1148" t="s">
        <v>3356</v>
      </c>
      <c r="C2598" s="1150">
        <v>1078</v>
      </c>
      <c r="D2598" s="1150">
        <v>4324</v>
      </c>
      <c r="E2598" s="1150">
        <v>367</v>
      </c>
      <c r="F2598" s="1149">
        <v>5769</v>
      </c>
    </row>
    <row r="2599" spans="2:6" ht="12.95" customHeight="1" x14ac:dyDescent="0.2">
      <c r="B2599" s="1155" t="s">
        <v>3357</v>
      </c>
      <c r="C2599" s="1156">
        <v>257</v>
      </c>
      <c r="D2599" s="1156">
        <v>971</v>
      </c>
      <c r="E2599" s="1156">
        <v>85</v>
      </c>
      <c r="F2599" s="1157">
        <v>1313</v>
      </c>
    </row>
    <row r="2600" spans="2:6" ht="12.95" customHeight="1" x14ac:dyDescent="0.2">
      <c r="B2600" s="1148" t="s">
        <v>3358</v>
      </c>
      <c r="C2600" s="1150">
        <v>9157</v>
      </c>
      <c r="D2600" s="1150">
        <v>17100</v>
      </c>
      <c r="E2600" s="1150">
        <v>2239</v>
      </c>
      <c r="F2600" s="1149">
        <v>28496</v>
      </c>
    </row>
    <row r="2601" spans="2:6" ht="12.95" customHeight="1" x14ac:dyDescent="0.2">
      <c r="B2601" s="1155" t="s">
        <v>3359</v>
      </c>
      <c r="C2601" s="1156">
        <v>3238</v>
      </c>
      <c r="D2601" s="1156">
        <v>6692</v>
      </c>
      <c r="E2601" s="1156">
        <v>940</v>
      </c>
      <c r="F2601" s="1157">
        <v>10870</v>
      </c>
    </row>
    <row r="2602" spans="2:6" ht="12.95" customHeight="1" x14ac:dyDescent="0.2">
      <c r="B2602" s="1148" t="s">
        <v>3360</v>
      </c>
      <c r="C2602" s="1150">
        <v>2217</v>
      </c>
      <c r="D2602" s="1150">
        <v>4625</v>
      </c>
      <c r="E2602" s="1150">
        <v>745</v>
      </c>
      <c r="F2602" s="1149">
        <v>7587</v>
      </c>
    </row>
    <row r="2603" spans="2:6" ht="12.95" customHeight="1" x14ac:dyDescent="0.2">
      <c r="B2603" s="1155" t="s">
        <v>3361</v>
      </c>
      <c r="C2603" s="1156">
        <v>1593</v>
      </c>
      <c r="D2603" s="1156">
        <v>2995</v>
      </c>
      <c r="E2603" s="1156">
        <v>488</v>
      </c>
      <c r="F2603" s="1157">
        <v>5076</v>
      </c>
    </row>
    <row r="2604" spans="2:6" ht="12.95" customHeight="1" x14ac:dyDescent="0.2">
      <c r="B2604" s="1148" t="s">
        <v>3362</v>
      </c>
      <c r="C2604" s="1150">
        <v>988</v>
      </c>
      <c r="D2604" s="1150">
        <v>1844</v>
      </c>
      <c r="E2604" s="1150">
        <v>350</v>
      </c>
      <c r="F2604" s="1149">
        <v>3182</v>
      </c>
    </row>
    <row r="2605" spans="2:6" ht="12.95" customHeight="1" x14ac:dyDescent="0.2">
      <c r="B2605" s="1155" t="s">
        <v>3363</v>
      </c>
      <c r="C2605" s="1156">
        <v>2519</v>
      </c>
      <c r="D2605" s="1156">
        <v>4849</v>
      </c>
      <c r="E2605" s="1156">
        <v>693</v>
      </c>
      <c r="F2605" s="1157">
        <v>8061</v>
      </c>
    </row>
    <row r="2606" spans="2:6" ht="12.95" customHeight="1" x14ac:dyDescent="0.2">
      <c r="B2606" s="1148" t="s">
        <v>3364</v>
      </c>
      <c r="C2606" s="1150">
        <v>2282</v>
      </c>
      <c r="D2606" s="1150">
        <v>5535</v>
      </c>
      <c r="E2606" s="1150">
        <v>861</v>
      </c>
      <c r="F2606" s="1149">
        <v>8678</v>
      </c>
    </row>
    <row r="2607" spans="2:6" ht="12.95" customHeight="1" x14ac:dyDescent="0.2">
      <c r="B2607" s="1155" t="s">
        <v>3365</v>
      </c>
      <c r="C2607" s="1156">
        <v>66</v>
      </c>
      <c r="D2607" s="1156">
        <v>99</v>
      </c>
      <c r="E2607" s="1156">
        <v>4</v>
      </c>
      <c r="F2607" s="1157">
        <v>169</v>
      </c>
    </row>
    <row r="2608" spans="2:6" ht="12.95" customHeight="1" x14ac:dyDescent="0.2">
      <c r="B2608" s="1148" t="s">
        <v>3366</v>
      </c>
      <c r="C2608" s="1150">
        <v>811</v>
      </c>
      <c r="D2608" s="1150">
        <v>2837</v>
      </c>
      <c r="E2608" s="1150">
        <v>269</v>
      </c>
      <c r="F2608" s="1149">
        <v>3917</v>
      </c>
    </row>
    <row r="2609" spans="2:6" ht="12.95" customHeight="1" x14ac:dyDescent="0.2">
      <c r="B2609" s="1155" t="s">
        <v>3367</v>
      </c>
      <c r="C2609" s="1156">
        <v>332</v>
      </c>
      <c r="D2609" s="1156">
        <v>1188</v>
      </c>
      <c r="E2609" s="1156">
        <v>124</v>
      </c>
      <c r="F2609" s="1157">
        <v>1644</v>
      </c>
    </row>
    <row r="2610" spans="2:6" ht="12.95" customHeight="1" x14ac:dyDescent="0.2">
      <c r="B2610" s="1148" t="s">
        <v>3368</v>
      </c>
      <c r="C2610" s="1150">
        <v>7847</v>
      </c>
      <c r="D2610" s="1150">
        <v>13970</v>
      </c>
      <c r="E2610" s="1150">
        <v>2320</v>
      </c>
      <c r="F2610" s="1149">
        <v>24137</v>
      </c>
    </row>
    <row r="2611" spans="2:6" ht="12.95" customHeight="1" x14ac:dyDescent="0.2">
      <c r="B2611" s="1155" t="s">
        <v>3369</v>
      </c>
      <c r="C2611" s="1156">
        <v>239</v>
      </c>
      <c r="D2611" s="1156">
        <v>820</v>
      </c>
      <c r="E2611" s="1156">
        <v>83</v>
      </c>
      <c r="F2611" s="1157">
        <v>1142</v>
      </c>
    </row>
    <row r="2612" spans="2:6" ht="12.95" customHeight="1" x14ac:dyDescent="0.2">
      <c r="B2612" s="1148" t="s">
        <v>3370</v>
      </c>
      <c r="C2612" s="1150">
        <v>2205</v>
      </c>
      <c r="D2612" s="1150">
        <v>4411</v>
      </c>
      <c r="E2612" s="1150">
        <v>1023</v>
      </c>
      <c r="F2612" s="1149">
        <v>7639</v>
      </c>
    </row>
    <row r="2613" spans="2:6" ht="12.95" customHeight="1" x14ac:dyDescent="0.2">
      <c r="B2613" s="1155" t="s">
        <v>3371</v>
      </c>
      <c r="C2613" s="1156">
        <v>562</v>
      </c>
      <c r="D2613" s="1156">
        <v>1095</v>
      </c>
      <c r="E2613" s="1156">
        <v>255</v>
      </c>
      <c r="F2613" s="1157">
        <v>1912</v>
      </c>
    </row>
    <row r="2614" spans="2:6" ht="12.95" customHeight="1" x14ac:dyDescent="0.2">
      <c r="B2614" s="1148" t="s">
        <v>3372</v>
      </c>
      <c r="C2614" s="1150">
        <v>64</v>
      </c>
      <c r="D2614" s="1150">
        <v>74</v>
      </c>
      <c r="E2614" s="1150">
        <v>23</v>
      </c>
      <c r="F2614" s="1149">
        <v>161</v>
      </c>
    </row>
    <row r="2615" spans="2:6" ht="12.95" customHeight="1" x14ac:dyDescent="0.2">
      <c r="B2615" s="1155" t="s">
        <v>3373</v>
      </c>
      <c r="C2615" s="1156">
        <v>2223</v>
      </c>
      <c r="D2615" s="1156">
        <v>5279</v>
      </c>
      <c r="E2615" s="1156">
        <v>928</v>
      </c>
      <c r="F2615" s="1157">
        <v>8430</v>
      </c>
    </row>
    <row r="2616" spans="2:6" ht="12.95" customHeight="1" x14ac:dyDescent="0.2">
      <c r="B2616" s="1148" t="s">
        <v>3374</v>
      </c>
      <c r="C2616" s="1150">
        <v>165</v>
      </c>
      <c r="D2616" s="1150">
        <v>367</v>
      </c>
      <c r="E2616" s="1150">
        <v>39</v>
      </c>
      <c r="F2616" s="1149">
        <v>571</v>
      </c>
    </row>
    <row r="2617" spans="2:6" ht="12.95" customHeight="1" x14ac:dyDescent="0.2">
      <c r="B2617" s="1155" t="s">
        <v>3375</v>
      </c>
      <c r="C2617" s="1156">
        <v>2669</v>
      </c>
      <c r="D2617" s="1156">
        <v>4898</v>
      </c>
      <c r="E2617" s="1156">
        <v>908</v>
      </c>
      <c r="F2617" s="1157">
        <v>8475</v>
      </c>
    </row>
    <row r="2618" spans="2:6" ht="12.95" customHeight="1" x14ac:dyDescent="0.2">
      <c r="B2618" s="1148" t="s">
        <v>3376</v>
      </c>
      <c r="C2618" s="1150">
        <v>73</v>
      </c>
      <c r="D2618" s="1150">
        <v>216</v>
      </c>
      <c r="E2618" s="1150">
        <v>20</v>
      </c>
      <c r="F2618" s="1149">
        <v>309</v>
      </c>
    </row>
    <row r="2619" spans="2:6" ht="12.95" customHeight="1" x14ac:dyDescent="0.2">
      <c r="B2619" s="1155" t="s">
        <v>3377</v>
      </c>
      <c r="C2619" s="1156">
        <v>1054</v>
      </c>
      <c r="D2619" s="1156">
        <v>2887</v>
      </c>
      <c r="E2619" s="1156">
        <v>349</v>
      </c>
      <c r="F2619" s="1157">
        <v>4290</v>
      </c>
    </row>
    <row r="2620" spans="2:6" ht="12.95" customHeight="1" x14ac:dyDescent="0.2">
      <c r="B2620" s="1148" t="s">
        <v>3378</v>
      </c>
      <c r="C2620" s="1150">
        <v>1</v>
      </c>
      <c r="D2620" s="1150">
        <v>11</v>
      </c>
      <c r="E2620" s="1150">
        <v>0</v>
      </c>
      <c r="F2620" s="1149">
        <v>12</v>
      </c>
    </row>
    <row r="2621" spans="2:6" ht="12.95" customHeight="1" x14ac:dyDescent="0.2">
      <c r="B2621" s="1155" t="s">
        <v>3379</v>
      </c>
      <c r="C2621" s="1156">
        <v>6758</v>
      </c>
      <c r="D2621" s="1156">
        <v>17292</v>
      </c>
      <c r="E2621" s="1156">
        <v>1558</v>
      </c>
      <c r="F2621" s="1157">
        <v>25608</v>
      </c>
    </row>
    <row r="2622" spans="2:6" ht="12.95" customHeight="1" x14ac:dyDescent="0.2">
      <c r="B2622" s="1148" t="s">
        <v>3380</v>
      </c>
      <c r="C2622" s="1150">
        <v>717</v>
      </c>
      <c r="D2622" s="1150">
        <v>2393</v>
      </c>
      <c r="E2622" s="1150">
        <v>205</v>
      </c>
      <c r="F2622" s="1149">
        <v>3315</v>
      </c>
    </row>
    <row r="2623" spans="2:6" ht="12.95" customHeight="1" x14ac:dyDescent="0.2">
      <c r="B2623" s="1155" t="s">
        <v>3381</v>
      </c>
      <c r="C2623" s="1156">
        <v>26</v>
      </c>
      <c r="D2623" s="1156">
        <v>153</v>
      </c>
      <c r="E2623" s="1156">
        <v>9</v>
      </c>
      <c r="F2623" s="1157">
        <v>188</v>
      </c>
    </row>
    <row r="2624" spans="2:6" ht="12.95" customHeight="1" x14ac:dyDescent="0.2">
      <c r="B2624" s="1148" t="s">
        <v>3382</v>
      </c>
      <c r="C2624" s="1150">
        <v>499</v>
      </c>
      <c r="D2624" s="1150">
        <v>2108</v>
      </c>
      <c r="E2624" s="1150">
        <v>141</v>
      </c>
      <c r="F2624" s="1149">
        <v>2748</v>
      </c>
    </row>
    <row r="2625" spans="2:6" ht="12.95" customHeight="1" x14ac:dyDescent="0.2">
      <c r="B2625" s="1155" t="s">
        <v>3383</v>
      </c>
      <c r="C2625" s="1156">
        <v>69</v>
      </c>
      <c r="D2625" s="1156">
        <v>684</v>
      </c>
      <c r="E2625" s="1156">
        <v>34</v>
      </c>
      <c r="F2625" s="1157">
        <v>787</v>
      </c>
    </row>
    <row r="2626" spans="2:6" ht="12.95" customHeight="1" x14ac:dyDescent="0.2">
      <c r="B2626" s="1148" t="s">
        <v>3384</v>
      </c>
      <c r="C2626" s="1150">
        <v>164</v>
      </c>
      <c r="D2626" s="1150">
        <v>515</v>
      </c>
      <c r="E2626" s="1150">
        <v>26</v>
      </c>
      <c r="F2626" s="1149">
        <v>705</v>
      </c>
    </row>
    <row r="2627" spans="2:6" ht="12.95" customHeight="1" x14ac:dyDescent="0.2">
      <c r="B2627" s="1155" t="s">
        <v>3385</v>
      </c>
      <c r="C2627" s="1156">
        <v>380</v>
      </c>
      <c r="D2627" s="1156">
        <v>1591</v>
      </c>
      <c r="E2627" s="1156">
        <v>92</v>
      </c>
      <c r="F2627" s="1157">
        <v>2063</v>
      </c>
    </row>
    <row r="2628" spans="2:6" ht="12.95" customHeight="1" x14ac:dyDescent="0.2">
      <c r="B2628" s="1148" t="s">
        <v>3386</v>
      </c>
      <c r="C2628" s="1150">
        <v>259</v>
      </c>
      <c r="D2628" s="1150">
        <v>734</v>
      </c>
      <c r="E2628" s="1150">
        <v>35</v>
      </c>
      <c r="F2628" s="1149">
        <v>1028</v>
      </c>
    </row>
    <row r="2629" spans="2:6" ht="12.95" customHeight="1" x14ac:dyDescent="0.2">
      <c r="B2629" s="1155" t="s">
        <v>3387</v>
      </c>
      <c r="C2629" s="1156">
        <v>74</v>
      </c>
      <c r="D2629" s="1156">
        <v>498</v>
      </c>
      <c r="E2629" s="1156">
        <v>30</v>
      </c>
      <c r="F2629" s="1157">
        <v>602</v>
      </c>
    </row>
    <row r="2630" spans="2:6" ht="12.95" customHeight="1" x14ac:dyDescent="0.2">
      <c r="B2630" s="1148" t="s">
        <v>3388</v>
      </c>
      <c r="C2630" s="1150">
        <v>163</v>
      </c>
      <c r="D2630" s="1150">
        <v>596</v>
      </c>
      <c r="E2630" s="1150">
        <v>131</v>
      </c>
      <c r="F2630" s="1149">
        <v>890</v>
      </c>
    </row>
    <row r="2631" spans="2:6" ht="12.95" customHeight="1" x14ac:dyDescent="0.2">
      <c r="B2631" s="1155" t="s">
        <v>3389</v>
      </c>
      <c r="C2631" s="1156">
        <v>732</v>
      </c>
      <c r="D2631" s="1156">
        <v>3120</v>
      </c>
      <c r="E2631" s="1156">
        <v>316</v>
      </c>
      <c r="F2631" s="1157">
        <v>4168</v>
      </c>
    </row>
    <row r="2632" spans="2:6" ht="12.95" customHeight="1" x14ac:dyDescent="0.2">
      <c r="B2632" s="1148" t="s">
        <v>3390</v>
      </c>
      <c r="C2632" s="1150">
        <v>1832</v>
      </c>
      <c r="D2632" s="1150">
        <v>6669</v>
      </c>
      <c r="E2632" s="1150">
        <v>831</v>
      </c>
      <c r="F2632" s="1149">
        <v>9332</v>
      </c>
    </row>
    <row r="2633" spans="2:6" ht="12.95" customHeight="1" x14ac:dyDescent="0.2">
      <c r="B2633" s="1155" t="s">
        <v>3391</v>
      </c>
      <c r="C2633" s="1156">
        <v>5807</v>
      </c>
      <c r="D2633" s="1156">
        <v>13532</v>
      </c>
      <c r="E2633" s="1156">
        <v>1284</v>
      </c>
      <c r="F2633" s="1157">
        <v>20623</v>
      </c>
    </row>
    <row r="2634" spans="2:6" ht="12.95" customHeight="1" x14ac:dyDescent="0.2">
      <c r="B2634" s="1148" t="s">
        <v>3392</v>
      </c>
      <c r="C2634" s="1150">
        <v>1234</v>
      </c>
      <c r="D2634" s="1150">
        <v>4320</v>
      </c>
      <c r="E2634" s="1150">
        <v>505</v>
      </c>
      <c r="F2634" s="1149">
        <v>6059</v>
      </c>
    </row>
    <row r="2635" spans="2:6" ht="12.95" customHeight="1" x14ac:dyDescent="0.2">
      <c r="B2635" s="1155" t="s">
        <v>3393</v>
      </c>
      <c r="C2635" s="1156">
        <v>71</v>
      </c>
      <c r="D2635" s="1156">
        <v>500</v>
      </c>
      <c r="E2635" s="1156">
        <v>67</v>
      </c>
      <c r="F2635" s="1157">
        <v>638</v>
      </c>
    </row>
    <row r="2636" spans="2:6" ht="12.95" customHeight="1" x14ac:dyDescent="0.2">
      <c r="B2636" s="1148" t="s">
        <v>3394</v>
      </c>
      <c r="C2636" s="1150">
        <v>352</v>
      </c>
      <c r="D2636" s="1150">
        <v>1217</v>
      </c>
      <c r="E2636" s="1150">
        <v>72</v>
      </c>
      <c r="F2636" s="1149">
        <v>1641</v>
      </c>
    </row>
    <row r="2637" spans="2:6" ht="12.95" customHeight="1" x14ac:dyDescent="0.2">
      <c r="B2637" s="1155" t="s">
        <v>3395</v>
      </c>
      <c r="C2637" s="1156">
        <v>1315</v>
      </c>
      <c r="D2637" s="1156">
        <v>3253</v>
      </c>
      <c r="E2637" s="1156">
        <v>259</v>
      </c>
      <c r="F2637" s="1157">
        <v>4827</v>
      </c>
    </row>
    <row r="2638" spans="2:6" ht="12.95" customHeight="1" x14ac:dyDescent="0.2">
      <c r="B2638" s="1148" t="s">
        <v>3396</v>
      </c>
      <c r="C2638" s="1150">
        <v>265</v>
      </c>
      <c r="D2638" s="1150">
        <v>418</v>
      </c>
      <c r="E2638" s="1150">
        <v>49</v>
      </c>
      <c r="F2638" s="1149">
        <v>732</v>
      </c>
    </row>
    <row r="2639" spans="2:6" ht="12.95" customHeight="1" x14ac:dyDescent="0.2">
      <c r="B2639" s="1155" t="s">
        <v>3397</v>
      </c>
      <c r="C2639" s="1156">
        <v>872</v>
      </c>
      <c r="D2639" s="1156">
        <v>2875</v>
      </c>
      <c r="E2639" s="1156">
        <v>178</v>
      </c>
      <c r="F2639" s="1157">
        <v>3925</v>
      </c>
    </row>
    <row r="2640" spans="2:6" ht="12.95" customHeight="1" x14ac:dyDescent="0.2">
      <c r="B2640" s="1148" t="s">
        <v>3398</v>
      </c>
      <c r="C2640" s="1150">
        <v>16245</v>
      </c>
      <c r="D2640" s="1150">
        <v>29100</v>
      </c>
      <c r="E2640" s="1150">
        <v>4169</v>
      </c>
      <c r="F2640" s="1149">
        <v>49514</v>
      </c>
    </row>
    <row r="2641" spans="2:6" ht="12.95" customHeight="1" x14ac:dyDescent="0.2">
      <c r="B2641" s="1155" t="s">
        <v>3399</v>
      </c>
      <c r="C2641" s="1156">
        <v>1191</v>
      </c>
      <c r="D2641" s="1156">
        <v>3848</v>
      </c>
      <c r="E2641" s="1156">
        <v>324</v>
      </c>
      <c r="F2641" s="1157">
        <v>5363</v>
      </c>
    </row>
    <row r="2642" spans="2:6" ht="12.95" customHeight="1" x14ac:dyDescent="0.2">
      <c r="B2642" s="1148" t="s">
        <v>3400</v>
      </c>
      <c r="C2642" s="1150">
        <v>95</v>
      </c>
      <c r="D2642" s="1150">
        <v>844</v>
      </c>
      <c r="E2642" s="1150">
        <v>54</v>
      </c>
      <c r="F2642" s="1149">
        <v>993</v>
      </c>
    </row>
    <row r="2643" spans="2:6" ht="12.95" customHeight="1" x14ac:dyDescent="0.2">
      <c r="B2643" s="1155" t="s">
        <v>3401</v>
      </c>
      <c r="C2643" s="1156">
        <v>4</v>
      </c>
      <c r="D2643" s="1156">
        <v>55</v>
      </c>
      <c r="E2643" s="1156">
        <v>2</v>
      </c>
      <c r="F2643" s="1157">
        <v>61</v>
      </c>
    </row>
    <row r="2644" spans="2:6" ht="12.95" customHeight="1" x14ac:dyDescent="0.2">
      <c r="B2644" s="1148" t="s">
        <v>3402</v>
      </c>
      <c r="C2644" s="1150">
        <v>625</v>
      </c>
      <c r="D2644" s="1150">
        <v>1683</v>
      </c>
      <c r="E2644" s="1150">
        <v>125</v>
      </c>
      <c r="F2644" s="1149">
        <v>2433</v>
      </c>
    </row>
    <row r="2645" spans="2:6" ht="12.95" customHeight="1" x14ac:dyDescent="0.2">
      <c r="B2645" s="1155" t="s">
        <v>3403</v>
      </c>
      <c r="C2645" s="1156">
        <v>348</v>
      </c>
      <c r="D2645" s="1156">
        <v>1180</v>
      </c>
      <c r="E2645" s="1156">
        <v>101</v>
      </c>
      <c r="F2645" s="1157">
        <v>1629</v>
      </c>
    </row>
    <row r="2646" spans="2:6" ht="12.95" customHeight="1" x14ac:dyDescent="0.2">
      <c r="B2646" s="1148" t="s">
        <v>3404</v>
      </c>
      <c r="C2646" s="1150">
        <v>30</v>
      </c>
      <c r="D2646" s="1150">
        <v>140</v>
      </c>
      <c r="E2646" s="1150">
        <v>12</v>
      </c>
      <c r="F2646" s="1149">
        <v>182</v>
      </c>
    </row>
    <row r="2647" spans="2:6" ht="12.95" customHeight="1" x14ac:dyDescent="0.2">
      <c r="B2647" s="1155" t="s">
        <v>3405</v>
      </c>
      <c r="C2647" s="1156">
        <v>4585</v>
      </c>
      <c r="D2647" s="1156">
        <v>10691</v>
      </c>
      <c r="E2647" s="1156">
        <v>1235</v>
      </c>
      <c r="F2647" s="1157">
        <v>16511</v>
      </c>
    </row>
    <row r="2648" spans="2:6" ht="12.95" customHeight="1" x14ac:dyDescent="0.2">
      <c r="B2648" s="1148" t="s">
        <v>3406</v>
      </c>
      <c r="C2648" s="1150">
        <v>601</v>
      </c>
      <c r="D2648" s="1150">
        <v>1850</v>
      </c>
      <c r="E2648" s="1150">
        <v>143</v>
      </c>
      <c r="F2648" s="1149">
        <v>2594</v>
      </c>
    </row>
    <row r="2649" spans="2:6" ht="12.95" customHeight="1" x14ac:dyDescent="0.2">
      <c r="B2649" s="1155" t="s">
        <v>3407</v>
      </c>
      <c r="C2649" s="1156">
        <v>8014</v>
      </c>
      <c r="D2649" s="1156">
        <v>14368</v>
      </c>
      <c r="E2649" s="1156">
        <v>1910</v>
      </c>
      <c r="F2649" s="1157">
        <v>24292</v>
      </c>
    </row>
    <row r="2650" spans="2:6" ht="12.95" customHeight="1" x14ac:dyDescent="0.2">
      <c r="B2650" s="1148" t="s">
        <v>12561</v>
      </c>
      <c r="C2650" s="1150">
        <v>0</v>
      </c>
      <c r="D2650" s="1150">
        <v>1</v>
      </c>
      <c r="E2650" s="1150">
        <v>1</v>
      </c>
      <c r="F2650" s="1149">
        <v>2</v>
      </c>
    </row>
    <row r="2651" spans="2:6" ht="12.95" customHeight="1" x14ac:dyDescent="0.2">
      <c r="B2651" s="1155" t="s">
        <v>3408</v>
      </c>
      <c r="C2651" s="1156">
        <v>254</v>
      </c>
      <c r="D2651" s="1156">
        <v>1227</v>
      </c>
      <c r="E2651" s="1156">
        <v>100</v>
      </c>
      <c r="F2651" s="1157">
        <v>1581</v>
      </c>
    </row>
    <row r="2652" spans="2:6" ht="12.95" customHeight="1" x14ac:dyDescent="0.2">
      <c r="B2652" s="1148" t="s">
        <v>3409</v>
      </c>
      <c r="C2652" s="1150">
        <v>2795</v>
      </c>
      <c r="D2652" s="1150">
        <v>7847</v>
      </c>
      <c r="E2652" s="1150">
        <v>600</v>
      </c>
      <c r="F2652" s="1149">
        <v>11242</v>
      </c>
    </row>
    <row r="2653" spans="2:6" ht="12.95" customHeight="1" x14ac:dyDescent="0.2">
      <c r="B2653" s="1155" t="s">
        <v>3410</v>
      </c>
      <c r="C2653" s="1156">
        <v>964</v>
      </c>
      <c r="D2653" s="1156">
        <v>3376</v>
      </c>
      <c r="E2653" s="1156">
        <v>269</v>
      </c>
      <c r="F2653" s="1157">
        <v>4609</v>
      </c>
    </row>
    <row r="2654" spans="2:6" ht="12.95" customHeight="1" x14ac:dyDescent="0.2">
      <c r="B2654" s="1148" t="s">
        <v>3411</v>
      </c>
      <c r="C2654" s="1150">
        <v>113</v>
      </c>
      <c r="D2654" s="1150">
        <v>308</v>
      </c>
      <c r="E2654" s="1150">
        <v>36</v>
      </c>
      <c r="F2654" s="1149">
        <v>457</v>
      </c>
    </row>
    <row r="2655" spans="2:6" ht="12.95" customHeight="1" x14ac:dyDescent="0.2">
      <c r="B2655" s="1155" t="s">
        <v>3412</v>
      </c>
      <c r="C2655" s="1156">
        <v>110</v>
      </c>
      <c r="D2655" s="1156">
        <v>647</v>
      </c>
      <c r="E2655" s="1156">
        <v>24</v>
      </c>
      <c r="F2655" s="1157">
        <v>781</v>
      </c>
    </row>
    <row r="2656" spans="2:6" ht="12.95" customHeight="1" x14ac:dyDescent="0.2">
      <c r="B2656" s="1148" t="s">
        <v>3413</v>
      </c>
      <c r="C2656" s="1150">
        <v>7271</v>
      </c>
      <c r="D2656" s="1150">
        <v>4808</v>
      </c>
      <c r="E2656" s="1150">
        <v>2586</v>
      </c>
      <c r="F2656" s="1149">
        <v>14665</v>
      </c>
    </row>
    <row r="2657" spans="2:6" ht="12.95" customHeight="1" x14ac:dyDescent="0.2">
      <c r="B2657" s="1155" t="s">
        <v>3414</v>
      </c>
      <c r="C2657" s="1156">
        <v>14836</v>
      </c>
      <c r="D2657" s="1156">
        <v>11808</v>
      </c>
      <c r="E2657" s="1156">
        <v>4733</v>
      </c>
      <c r="F2657" s="1157">
        <v>31377</v>
      </c>
    </row>
    <row r="2658" spans="2:6" ht="12.95" customHeight="1" x14ac:dyDescent="0.2">
      <c r="B2658" s="1148" t="s">
        <v>3415</v>
      </c>
      <c r="C2658" s="1150">
        <v>12304</v>
      </c>
      <c r="D2658" s="1150">
        <v>8447</v>
      </c>
      <c r="E2658" s="1150">
        <v>3821</v>
      </c>
      <c r="F2658" s="1149">
        <v>24572</v>
      </c>
    </row>
    <row r="2659" spans="2:6" ht="12.95" customHeight="1" x14ac:dyDescent="0.2">
      <c r="B2659" s="1155" t="s">
        <v>3416</v>
      </c>
      <c r="C2659" s="1156">
        <v>7888</v>
      </c>
      <c r="D2659" s="1156">
        <v>7288</v>
      </c>
      <c r="E2659" s="1156">
        <v>4519</v>
      </c>
      <c r="F2659" s="1157">
        <v>19695</v>
      </c>
    </row>
    <row r="2660" spans="2:6" ht="12.95" customHeight="1" x14ac:dyDescent="0.2">
      <c r="B2660" s="1148" t="s">
        <v>3417</v>
      </c>
      <c r="C2660" s="1150">
        <v>7067</v>
      </c>
      <c r="D2660" s="1150">
        <v>5659</v>
      </c>
      <c r="E2660" s="1150">
        <v>2673</v>
      </c>
      <c r="F2660" s="1149">
        <v>15399</v>
      </c>
    </row>
    <row r="2661" spans="2:6" ht="12.95" customHeight="1" x14ac:dyDescent="0.2">
      <c r="B2661" s="1155" t="s">
        <v>3418</v>
      </c>
      <c r="C2661" s="1156">
        <v>10292</v>
      </c>
      <c r="D2661" s="1156">
        <v>9403</v>
      </c>
      <c r="E2661" s="1156">
        <v>3772</v>
      </c>
      <c r="F2661" s="1157">
        <v>23467</v>
      </c>
    </row>
    <row r="2662" spans="2:6" ht="12.95" customHeight="1" x14ac:dyDescent="0.2">
      <c r="B2662" s="1148" t="s">
        <v>3419</v>
      </c>
      <c r="C2662" s="1150">
        <v>13796</v>
      </c>
      <c r="D2662" s="1150">
        <v>10622</v>
      </c>
      <c r="E2662" s="1150">
        <v>5169</v>
      </c>
      <c r="F2662" s="1149">
        <v>29587</v>
      </c>
    </row>
    <row r="2663" spans="2:6" ht="12.95" customHeight="1" x14ac:dyDescent="0.2">
      <c r="B2663" s="1155" t="s">
        <v>3420</v>
      </c>
      <c r="C2663" s="1156">
        <v>12583</v>
      </c>
      <c r="D2663" s="1156">
        <v>15728</v>
      </c>
      <c r="E2663" s="1156">
        <v>5927</v>
      </c>
      <c r="F2663" s="1157">
        <v>34238</v>
      </c>
    </row>
    <row r="2664" spans="2:6" ht="12.95" customHeight="1" x14ac:dyDescent="0.2">
      <c r="B2664" s="1148" t="s">
        <v>3421</v>
      </c>
      <c r="C2664" s="1150">
        <v>17015</v>
      </c>
      <c r="D2664" s="1150">
        <v>16486</v>
      </c>
      <c r="E2664" s="1150">
        <v>5672</v>
      </c>
      <c r="F2664" s="1149">
        <v>39173</v>
      </c>
    </row>
    <row r="2665" spans="2:6" ht="12.95" customHeight="1" x14ac:dyDescent="0.2">
      <c r="B2665" s="1155" t="s">
        <v>3422</v>
      </c>
      <c r="C2665" s="1156">
        <v>12968</v>
      </c>
      <c r="D2665" s="1156">
        <v>10721</v>
      </c>
      <c r="E2665" s="1156">
        <v>4658</v>
      </c>
      <c r="F2665" s="1157">
        <v>28347</v>
      </c>
    </row>
    <row r="2666" spans="2:6" ht="12.95" customHeight="1" x14ac:dyDescent="0.2">
      <c r="B2666" s="1148" t="s">
        <v>3423</v>
      </c>
      <c r="C2666" s="1150">
        <v>14521</v>
      </c>
      <c r="D2666" s="1150">
        <v>14435</v>
      </c>
      <c r="E2666" s="1150">
        <v>4816</v>
      </c>
      <c r="F2666" s="1149">
        <v>33772</v>
      </c>
    </row>
    <row r="2667" spans="2:6" ht="12.95" customHeight="1" x14ac:dyDescent="0.2">
      <c r="B2667" s="1155" t="s">
        <v>3424</v>
      </c>
      <c r="C2667" s="1156">
        <v>0</v>
      </c>
      <c r="D2667" s="1156">
        <v>0</v>
      </c>
      <c r="E2667" s="1156">
        <v>7</v>
      </c>
      <c r="F2667" s="1157">
        <v>7</v>
      </c>
    </row>
    <row r="2668" spans="2:6" ht="12.95" customHeight="1" x14ac:dyDescent="0.2">
      <c r="B2668" s="1148" t="s">
        <v>3425</v>
      </c>
      <c r="C2668" s="1150">
        <v>1</v>
      </c>
      <c r="D2668" s="1150">
        <v>0</v>
      </c>
      <c r="E2668" s="1150">
        <v>1</v>
      </c>
      <c r="F2668" s="1149">
        <v>2</v>
      </c>
    </row>
    <row r="2669" spans="2:6" ht="12.95" customHeight="1" x14ac:dyDescent="0.2">
      <c r="B2669" s="1155" t="s">
        <v>3426</v>
      </c>
      <c r="C2669" s="1156">
        <v>1</v>
      </c>
      <c r="D2669" s="1156">
        <v>0</v>
      </c>
      <c r="E2669" s="1156">
        <v>0</v>
      </c>
      <c r="F2669" s="1157">
        <v>1</v>
      </c>
    </row>
    <row r="2670" spans="2:6" ht="12.95" customHeight="1" x14ac:dyDescent="0.2">
      <c r="B2670" s="1148" t="s">
        <v>3427</v>
      </c>
      <c r="C2670" s="1150">
        <v>0</v>
      </c>
      <c r="D2670" s="1150">
        <v>0</v>
      </c>
      <c r="E2670" s="1150">
        <v>5</v>
      </c>
      <c r="F2670" s="1149">
        <v>5</v>
      </c>
    </row>
    <row r="2671" spans="2:6" ht="12.95" customHeight="1" x14ac:dyDescent="0.2">
      <c r="B2671" s="1155" t="s">
        <v>3428</v>
      </c>
      <c r="C2671" s="1156">
        <v>0</v>
      </c>
      <c r="D2671" s="1156">
        <v>0</v>
      </c>
      <c r="E2671" s="1156">
        <v>4</v>
      </c>
      <c r="F2671" s="1157">
        <v>4</v>
      </c>
    </row>
    <row r="2672" spans="2:6" ht="12.95" customHeight="1" x14ac:dyDescent="0.2">
      <c r="B2672" s="1148" t="s">
        <v>12562</v>
      </c>
      <c r="C2672" s="1150">
        <v>1</v>
      </c>
      <c r="D2672" s="1150">
        <v>0</v>
      </c>
      <c r="E2672" s="1150">
        <v>0</v>
      </c>
      <c r="F2672" s="1149">
        <v>1</v>
      </c>
    </row>
    <row r="2673" spans="2:6" ht="12.95" customHeight="1" x14ac:dyDescent="0.2">
      <c r="B2673" s="1155" t="s">
        <v>3429</v>
      </c>
      <c r="C2673" s="1156">
        <v>0</v>
      </c>
      <c r="D2673" s="1156">
        <v>0</v>
      </c>
      <c r="E2673" s="1156">
        <v>2</v>
      </c>
      <c r="F2673" s="1157">
        <v>2</v>
      </c>
    </row>
    <row r="2674" spans="2:6" ht="12.95" customHeight="1" x14ac:dyDescent="0.2">
      <c r="B2674" s="1148" t="s">
        <v>3430</v>
      </c>
      <c r="C2674" s="1150">
        <v>1</v>
      </c>
      <c r="D2674" s="1150">
        <v>0</v>
      </c>
      <c r="E2674" s="1150">
        <v>3</v>
      </c>
      <c r="F2674" s="1149">
        <v>4</v>
      </c>
    </row>
    <row r="2675" spans="2:6" ht="12.95" customHeight="1" x14ac:dyDescent="0.2">
      <c r="B2675" s="1155" t="s">
        <v>3431</v>
      </c>
      <c r="C2675" s="1156">
        <v>1</v>
      </c>
      <c r="D2675" s="1156">
        <v>0</v>
      </c>
      <c r="E2675" s="1156">
        <v>0</v>
      </c>
      <c r="F2675" s="1157">
        <v>1</v>
      </c>
    </row>
    <row r="2676" spans="2:6" ht="12.95" customHeight="1" x14ac:dyDescent="0.2">
      <c r="B2676" s="1148" t="s">
        <v>3432</v>
      </c>
      <c r="C2676" s="1150">
        <v>0</v>
      </c>
      <c r="D2676" s="1150">
        <v>0</v>
      </c>
      <c r="E2676" s="1150">
        <v>3</v>
      </c>
      <c r="F2676" s="1149">
        <v>3</v>
      </c>
    </row>
    <row r="2677" spans="2:6" ht="12.95" customHeight="1" x14ac:dyDescent="0.2">
      <c r="B2677" s="1155" t="s">
        <v>3433</v>
      </c>
      <c r="C2677" s="1156">
        <v>1</v>
      </c>
      <c r="D2677" s="1156">
        <v>0</v>
      </c>
      <c r="E2677" s="1156">
        <v>0</v>
      </c>
      <c r="F2677" s="1157">
        <v>1</v>
      </c>
    </row>
    <row r="2678" spans="2:6" ht="12.95" customHeight="1" x14ac:dyDescent="0.2">
      <c r="B2678" s="1148" t="s">
        <v>12563</v>
      </c>
      <c r="C2678" s="1150">
        <v>1</v>
      </c>
      <c r="D2678" s="1150">
        <v>0</v>
      </c>
      <c r="E2678" s="1150">
        <v>0</v>
      </c>
      <c r="F2678" s="1149">
        <v>1</v>
      </c>
    </row>
    <row r="2679" spans="2:6" ht="12.95" customHeight="1" x14ac:dyDescent="0.2">
      <c r="B2679" s="1155" t="s">
        <v>3434</v>
      </c>
      <c r="C2679" s="1156">
        <v>7</v>
      </c>
      <c r="D2679" s="1156">
        <v>4</v>
      </c>
      <c r="E2679" s="1156">
        <v>5</v>
      </c>
      <c r="F2679" s="1157">
        <v>16</v>
      </c>
    </row>
    <row r="2680" spans="2:6" ht="12.95" customHeight="1" x14ac:dyDescent="0.2">
      <c r="B2680" s="1148" t="s">
        <v>3435</v>
      </c>
      <c r="C2680" s="1150">
        <v>7</v>
      </c>
      <c r="D2680" s="1150">
        <v>9</v>
      </c>
      <c r="E2680" s="1150">
        <v>17</v>
      </c>
      <c r="F2680" s="1149">
        <v>33</v>
      </c>
    </row>
    <row r="2681" spans="2:6" ht="12.95" customHeight="1" x14ac:dyDescent="0.2">
      <c r="B2681" s="1155" t="s">
        <v>3436</v>
      </c>
      <c r="C2681" s="1156">
        <v>1</v>
      </c>
      <c r="D2681" s="1156">
        <v>1</v>
      </c>
      <c r="E2681" s="1156">
        <v>0</v>
      </c>
      <c r="F2681" s="1157">
        <v>2</v>
      </c>
    </row>
    <row r="2682" spans="2:6" ht="12.95" customHeight="1" x14ac:dyDescent="0.2">
      <c r="B2682" s="1148" t="s">
        <v>3437</v>
      </c>
      <c r="C2682" s="1150">
        <v>0</v>
      </c>
      <c r="D2682" s="1150">
        <v>0</v>
      </c>
      <c r="E2682" s="1150">
        <v>4</v>
      </c>
      <c r="F2682" s="1149">
        <v>4</v>
      </c>
    </row>
    <row r="2683" spans="2:6" ht="12.95" customHeight="1" x14ac:dyDescent="0.2">
      <c r="B2683" s="1155" t="s">
        <v>3438</v>
      </c>
      <c r="C2683" s="1156">
        <v>1</v>
      </c>
      <c r="D2683" s="1156">
        <v>0</v>
      </c>
      <c r="E2683" s="1156">
        <v>0</v>
      </c>
      <c r="F2683" s="1157">
        <v>1</v>
      </c>
    </row>
    <row r="2684" spans="2:6" ht="12.95" customHeight="1" x14ac:dyDescent="0.2">
      <c r="B2684" s="1148" t="s">
        <v>3439</v>
      </c>
      <c r="C2684" s="1150">
        <v>12</v>
      </c>
      <c r="D2684" s="1150">
        <v>37</v>
      </c>
      <c r="E2684" s="1150">
        <v>6</v>
      </c>
      <c r="F2684" s="1149">
        <v>55</v>
      </c>
    </row>
    <row r="2685" spans="2:6" ht="12.95" customHeight="1" x14ac:dyDescent="0.2">
      <c r="B2685" s="1155" t="s">
        <v>3440</v>
      </c>
      <c r="C2685" s="1156">
        <v>0</v>
      </c>
      <c r="D2685" s="1156">
        <v>0</v>
      </c>
      <c r="E2685" s="1156">
        <v>2</v>
      </c>
      <c r="F2685" s="1157">
        <v>2</v>
      </c>
    </row>
    <row r="2686" spans="2:6" ht="12.95" customHeight="1" x14ac:dyDescent="0.2">
      <c r="B2686" s="1148" t="s">
        <v>3441</v>
      </c>
      <c r="C2686" s="1150">
        <v>9189</v>
      </c>
      <c r="D2686" s="1150">
        <v>17008</v>
      </c>
      <c r="E2686" s="1150">
        <v>3789</v>
      </c>
      <c r="F2686" s="1149">
        <v>29986</v>
      </c>
    </row>
    <row r="2687" spans="2:6" ht="12.95" customHeight="1" x14ac:dyDescent="0.2">
      <c r="B2687" s="1155" t="s">
        <v>3442</v>
      </c>
      <c r="C2687" s="1156">
        <v>421</v>
      </c>
      <c r="D2687" s="1156">
        <v>746</v>
      </c>
      <c r="E2687" s="1156">
        <v>109</v>
      </c>
      <c r="F2687" s="1157">
        <v>1276</v>
      </c>
    </row>
    <row r="2688" spans="2:6" ht="12.95" customHeight="1" x14ac:dyDescent="0.2">
      <c r="B2688" s="1148" t="s">
        <v>3443</v>
      </c>
      <c r="C2688" s="1150">
        <v>552</v>
      </c>
      <c r="D2688" s="1150">
        <v>1897</v>
      </c>
      <c r="E2688" s="1150">
        <v>424</v>
      </c>
      <c r="F2688" s="1149">
        <v>2873</v>
      </c>
    </row>
    <row r="2689" spans="2:6" ht="12.95" customHeight="1" x14ac:dyDescent="0.2">
      <c r="B2689" s="1155" t="s">
        <v>3444</v>
      </c>
      <c r="C2689" s="1156">
        <v>209</v>
      </c>
      <c r="D2689" s="1156">
        <v>621</v>
      </c>
      <c r="E2689" s="1156">
        <v>102</v>
      </c>
      <c r="F2689" s="1157">
        <v>932</v>
      </c>
    </row>
    <row r="2690" spans="2:6" ht="12.95" customHeight="1" x14ac:dyDescent="0.2">
      <c r="B2690" s="1148" t="s">
        <v>3445</v>
      </c>
      <c r="C2690" s="1150">
        <v>521</v>
      </c>
      <c r="D2690" s="1150">
        <v>1485</v>
      </c>
      <c r="E2690" s="1150">
        <v>201</v>
      </c>
      <c r="F2690" s="1149">
        <v>2207</v>
      </c>
    </row>
    <row r="2691" spans="2:6" ht="12.95" customHeight="1" x14ac:dyDescent="0.2">
      <c r="B2691" s="1155" t="s">
        <v>3446</v>
      </c>
      <c r="C2691" s="1156">
        <v>648</v>
      </c>
      <c r="D2691" s="1156">
        <v>2194</v>
      </c>
      <c r="E2691" s="1156">
        <v>362</v>
      </c>
      <c r="F2691" s="1157">
        <v>3204</v>
      </c>
    </row>
    <row r="2692" spans="2:6" ht="12.95" customHeight="1" x14ac:dyDescent="0.2">
      <c r="B2692" s="1148" t="s">
        <v>3447</v>
      </c>
      <c r="C2692" s="1150">
        <v>534</v>
      </c>
      <c r="D2692" s="1150">
        <v>2108</v>
      </c>
      <c r="E2692" s="1150">
        <v>228</v>
      </c>
      <c r="F2692" s="1149">
        <v>2870</v>
      </c>
    </row>
    <row r="2693" spans="2:6" ht="12.95" customHeight="1" x14ac:dyDescent="0.2">
      <c r="B2693" s="1155" t="s">
        <v>3448</v>
      </c>
      <c r="C2693" s="1156">
        <v>1632</v>
      </c>
      <c r="D2693" s="1156">
        <v>4245</v>
      </c>
      <c r="E2693" s="1156">
        <v>619</v>
      </c>
      <c r="F2693" s="1157">
        <v>6496</v>
      </c>
    </row>
    <row r="2694" spans="2:6" ht="12.95" customHeight="1" x14ac:dyDescent="0.2">
      <c r="B2694" s="1148" t="s">
        <v>3449</v>
      </c>
      <c r="C2694" s="1150">
        <v>328</v>
      </c>
      <c r="D2694" s="1150">
        <v>925</v>
      </c>
      <c r="E2694" s="1150">
        <v>183</v>
      </c>
      <c r="F2694" s="1149">
        <v>1436</v>
      </c>
    </row>
    <row r="2695" spans="2:6" ht="12.95" customHeight="1" x14ac:dyDescent="0.2">
      <c r="B2695" s="1155" t="s">
        <v>3450</v>
      </c>
      <c r="C2695" s="1156">
        <v>96</v>
      </c>
      <c r="D2695" s="1156">
        <v>225</v>
      </c>
      <c r="E2695" s="1156">
        <v>47</v>
      </c>
      <c r="F2695" s="1157">
        <v>368</v>
      </c>
    </row>
    <row r="2696" spans="2:6" ht="12.95" customHeight="1" x14ac:dyDescent="0.2">
      <c r="B2696" s="1148" t="s">
        <v>3451</v>
      </c>
      <c r="C2696" s="1150">
        <v>2221</v>
      </c>
      <c r="D2696" s="1150">
        <v>3395</v>
      </c>
      <c r="E2696" s="1150">
        <v>593</v>
      </c>
      <c r="F2696" s="1149">
        <v>6209</v>
      </c>
    </row>
    <row r="2697" spans="2:6" ht="12.95" customHeight="1" x14ac:dyDescent="0.2">
      <c r="B2697" s="1155" t="s">
        <v>3452</v>
      </c>
      <c r="C2697" s="1156">
        <v>771</v>
      </c>
      <c r="D2697" s="1156">
        <v>752</v>
      </c>
      <c r="E2697" s="1156">
        <v>138</v>
      </c>
      <c r="F2697" s="1157">
        <v>1661</v>
      </c>
    </row>
    <row r="2698" spans="2:6" ht="12.95" customHeight="1" x14ac:dyDescent="0.2">
      <c r="B2698" s="1148" t="s">
        <v>3453</v>
      </c>
      <c r="C2698" s="1150">
        <v>641</v>
      </c>
      <c r="D2698" s="1150">
        <v>1341</v>
      </c>
      <c r="E2698" s="1150">
        <v>193</v>
      </c>
      <c r="F2698" s="1149">
        <v>2175</v>
      </c>
    </row>
    <row r="2699" spans="2:6" ht="12.95" customHeight="1" x14ac:dyDescent="0.2">
      <c r="B2699" s="1155" t="s">
        <v>3454</v>
      </c>
      <c r="C2699" s="1156">
        <v>282</v>
      </c>
      <c r="D2699" s="1156">
        <v>792</v>
      </c>
      <c r="E2699" s="1156">
        <v>93</v>
      </c>
      <c r="F2699" s="1157">
        <v>1167</v>
      </c>
    </row>
    <row r="2700" spans="2:6" ht="12.95" customHeight="1" x14ac:dyDescent="0.2">
      <c r="B2700" s="1148" t="s">
        <v>3455</v>
      </c>
      <c r="C2700" s="1150">
        <v>1514</v>
      </c>
      <c r="D2700" s="1150">
        <v>1801</v>
      </c>
      <c r="E2700" s="1150">
        <v>296</v>
      </c>
      <c r="F2700" s="1149">
        <v>3611</v>
      </c>
    </row>
    <row r="2701" spans="2:6" ht="12.95" customHeight="1" x14ac:dyDescent="0.2">
      <c r="B2701" s="1155" t="s">
        <v>3456</v>
      </c>
      <c r="C2701" s="1156">
        <v>166</v>
      </c>
      <c r="D2701" s="1156">
        <v>456</v>
      </c>
      <c r="E2701" s="1156">
        <v>70</v>
      </c>
      <c r="F2701" s="1157">
        <v>692</v>
      </c>
    </row>
    <row r="2702" spans="2:6" ht="12.95" customHeight="1" x14ac:dyDescent="0.2">
      <c r="B2702" s="1148" t="s">
        <v>3457</v>
      </c>
      <c r="C2702" s="1150">
        <v>102</v>
      </c>
      <c r="D2702" s="1150">
        <v>678</v>
      </c>
      <c r="E2702" s="1150">
        <v>55</v>
      </c>
      <c r="F2702" s="1149">
        <v>835</v>
      </c>
    </row>
    <row r="2703" spans="2:6" ht="12.95" customHeight="1" x14ac:dyDescent="0.2">
      <c r="B2703" s="1155" t="s">
        <v>3458</v>
      </c>
      <c r="C2703" s="1156">
        <v>2</v>
      </c>
      <c r="D2703" s="1156">
        <v>3</v>
      </c>
      <c r="E2703" s="1156">
        <v>2</v>
      </c>
      <c r="F2703" s="1157">
        <v>7</v>
      </c>
    </row>
    <row r="2704" spans="2:6" ht="12.95" customHeight="1" x14ac:dyDescent="0.2">
      <c r="B2704" s="1148" t="s">
        <v>3459</v>
      </c>
      <c r="C2704" s="1150">
        <v>873</v>
      </c>
      <c r="D2704" s="1150">
        <v>1627</v>
      </c>
      <c r="E2704" s="1150">
        <v>289</v>
      </c>
      <c r="F2704" s="1149">
        <v>2789</v>
      </c>
    </row>
    <row r="2705" spans="2:6" ht="12.95" customHeight="1" x14ac:dyDescent="0.2">
      <c r="B2705" s="1155" t="s">
        <v>3460</v>
      </c>
      <c r="C2705" s="1156">
        <v>213</v>
      </c>
      <c r="D2705" s="1156">
        <v>483</v>
      </c>
      <c r="E2705" s="1156">
        <v>61</v>
      </c>
      <c r="F2705" s="1157">
        <v>757</v>
      </c>
    </row>
    <row r="2706" spans="2:6" ht="12.95" customHeight="1" x14ac:dyDescent="0.2">
      <c r="B2706" s="1148" t="s">
        <v>3461</v>
      </c>
      <c r="C2706" s="1150">
        <v>1429</v>
      </c>
      <c r="D2706" s="1150">
        <v>1905</v>
      </c>
      <c r="E2706" s="1150">
        <v>325</v>
      </c>
      <c r="F2706" s="1149">
        <v>3659</v>
      </c>
    </row>
    <row r="2707" spans="2:6" ht="12.95" customHeight="1" x14ac:dyDescent="0.2">
      <c r="B2707" s="1155" t="s">
        <v>3462</v>
      </c>
      <c r="C2707" s="1156">
        <v>1784</v>
      </c>
      <c r="D2707" s="1156">
        <v>2927</v>
      </c>
      <c r="E2707" s="1156">
        <v>547</v>
      </c>
      <c r="F2707" s="1157">
        <v>5258</v>
      </c>
    </row>
    <row r="2708" spans="2:6" ht="12.95" customHeight="1" x14ac:dyDescent="0.2">
      <c r="B2708" s="1148" t="s">
        <v>3463</v>
      </c>
      <c r="C2708" s="1150">
        <v>279</v>
      </c>
      <c r="D2708" s="1150">
        <v>1160</v>
      </c>
      <c r="E2708" s="1150">
        <v>82</v>
      </c>
      <c r="F2708" s="1149">
        <v>1521</v>
      </c>
    </row>
    <row r="2709" spans="2:6" ht="12.95" customHeight="1" x14ac:dyDescent="0.2">
      <c r="B2709" s="1155" t="s">
        <v>3464</v>
      </c>
      <c r="C2709" s="1156">
        <v>123</v>
      </c>
      <c r="D2709" s="1156">
        <v>307</v>
      </c>
      <c r="E2709" s="1156">
        <v>72</v>
      </c>
      <c r="F2709" s="1157">
        <v>502</v>
      </c>
    </row>
    <row r="2710" spans="2:6" ht="12.95" customHeight="1" x14ac:dyDescent="0.2">
      <c r="B2710" s="1148" t="s">
        <v>3465</v>
      </c>
      <c r="C2710" s="1150">
        <v>143</v>
      </c>
      <c r="D2710" s="1150">
        <v>652</v>
      </c>
      <c r="E2710" s="1150">
        <v>129</v>
      </c>
      <c r="F2710" s="1149">
        <v>924</v>
      </c>
    </row>
    <row r="2711" spans="2:6" ht="12.95" customHeight="1" x14ac:dyDescent="0.2">
      <c r="B2711" s="1155" t="s">
        <v>3466</v>
      </c>
      <c r="C2711" s="1156">
        <v>71</v>
      </c>
      <c r="D2711" s="1156">
        <v>186</v>
      </c>
      <c r="E2711" s="1156">
        <v>26</v>
      </c>
      <c r="F2711" s="1157">
        <v>283</v>
      </c>
    </row>
    <row r="2712" spans="2:6" ht="12.95" customHeight="1" x14ac:dyDescent="0.2">
      <c r="B2712" s="1148" t="s">
        <v>3467</v>
      </c>
      <c r="C2712" s="1150">
        <v>1991</v>
      </c>
      <c r="D2712" s="1150">
        <v>5995</v>
      </c>
      <c r="E2712" s="1150">
        <v>761</v>
      </c>
      <c r="F2712" s="1149">
        <v>8747</v>
      </c>
    </row>
    <row r="2713" spans="2:6" ht="12.95" customHeight="1" x14ac:dyDescent="0.2">
      <c r="B2713" s="1155" t="s">
        <v>3468</v>
      </c>
      <c r="C2713" s="1156">
        <v>1023</v>
      </c>
      <c r="D2713" s="1156">
        <v>1040</v>
      </c>
      <c r="E2713" s="1156">
        <v>191</v>
      </c>
      <c r="F2713" s="1157">
        <v>2254</v>
      </c>
    </row>
    <row r="2714" spans="2:6" ht="12.95" customHeight="1" x14ac:dyDescent="0.2">
      <c r="B2714" s="1148" t="s">
        <v>3469</v>
      </c>
      <c r="C2714" s="1150">
        <v>61</v>
      </c>
      <c r="D2714" s="1150">
        <v>182</v>
      </c>
      <c r="E2714" s="1150">
        <v>12</v>
      </c>
      <c r="F2714" s="1149">
        <v>255</v>
      </c>
    </row>
    <row r="2715" spans="2:6" ht="12.95" customHeight="1" x14ac:dyDescent="0.2">
      <c r="B2715" s="1155" t="s">
        <v>3470</v>
      </c>
      <c r="C2715" s="1156">
        <v>257</v>
      </c>
      <c r="D2715" s="1156">
        <v>664</v>
      </c>
      <c r="E2715" s="1156">
        <v>116</v>
      </c>
      <c r="F2715" s="1157">
        <v>1037</v>
      </c>
    </row>
    <row r="2716" spans="2:6" ht="12.95" customHeight="1" x14ac:dyDescent="0.2">
      <c r="B2716" s="1148" t="s">
        <v>3471</v>
      </c>
      <c r="C2716" s="1150">
        <v>58</v>
      </c>
      <c r="D2716" s="1150">
        <v>313</v>
      </c>
      <c r="E2716" s="1150">
        <v>20</v>
      </c>
      <c r="F2716" s="1149">
        <v>391</v>
      </c>
    </row>
    <row r="2717" spans="2:6" ht="12.95" customHeight="1" x14ac:dyDescent="0.2">
      <c r="B2717" s="1155" t="s">
        <v>3472</v>
      </c>
      <c r="C2717" s="1156">
        <v>2776</v>
      </c>
      <c r="D2717" s="1156">
        <v>4044</v>
      </c>
      <c r="E2717" s="1156">
        <v>1524</v>
      </c>
      <c r="F2717" s="1157">
        <v>8344</v>
      </c>
    </row>
    <row r="2718" spans="2:6" ht="12.95" customHeight="1" x14ac:dyDescent="0.2">
      <c r="B2718" s="1148" t="s">
        <v>3473</v>
      </c>
      <c r="C2718" s="1150">
        <v>2009</v>
      </c>
      <c r="D2718" s="1150">
        <v>3283</v>
      </c>
      <c r="E2718" s="1150">
        <v>1040</v>
      </c>
      <c r="F2718" s="1149">
        <v>6332</v>
      </c>
    </row>
    <row r="2719" spans="2:6" ht="12.95" customHeight="1" x14ac:dyDescent="0.2">
      <c r="B2719" s="1155" t="s">
        <v>3474</v>
      </c>
      <c r="C2719" s="1156">
        <v>8538</v>
      </c>
      <c r="D2719" s="1156">
        <v>12477</v>
      </c>
      <c r="E2719" s="1156">
        <v>3533</v>
      </c>
      <c r="F2719" s="1157">
        <v>24548</v>
      </c>
    </row>
    <row r="2720" spans="2:6" ht="12.95" customHeight="1" x14ac:dyDescent="0.2">
      <c r="B2720" s="1148" t="s">
        <v>3475</v>
      </c>
      <c r="C2720" s="1150">
        <v>9</v>
      </c>
      <c r="D2720" s="1150">
        <v>46</v>
      </c>
      <c r="E2720" s="1150">
        <v>11</v>
      </c>
      <c r="F2720" s="1149">
        <v>66</v>
      </c>
    </row>
    <row r="2721" spans="2:6" ht="12.95" customHeight="1" x14ac:dyDescent="0.2">
      <c r="B2721" s="1155" t="s">
        <v>3476</v>
      </c>
      <c r="C2721" s="1156">
        <v>754</v>
      </c>
      <c r="D2721" s="1156">
        <v>2149</v>
      </c>
      <c r="E2721" s="1156">
        <v>337</v>
      </c>
      <c r="F2721" s="1157">
        <v>3240</v>
      </c>
    </row>
    <row r="2722" spans="2:6" ht="12.95" customHeight="1" x14ac:dyDescent="0.2">
      <c r="B2722" s="1148" t="s">
        <v>3477</v>
      </c>
      <c r="C2722" s="1150">
        <v>4119</v>
      </c>
      <c r="D2722" s="1150">
        <v>9065</v>
      </c>
      <c r="E2722" s="1150">
        <v>1826</v>
      </c>
      <c r="F2722" s="1149">
        <v>15010</v>
      </c>
    </row>
    <row r="2723" spans="2:6" ht="12.95" customHeight="1" x14ac:dyDescent="0.2">
      <c r="B2723" s="1155" t="s">
        <v>3478</v>
      </c>
      <c r="C2723" s="1156">
        <v>168</v>
      </c>
      <c r="D2723" s="1156">
        <v>539</v>
      </c>
      <c r="E2723" s="1156">
        <v>75</v>
      </c>
      <c r="F2723" s="1157">
        <v>782</v>
      </c>
    </row>
    <row r="2724" spans="2:6" ht="12.95" customHeight="1" x14ac:dyDescent="0.2">
      <c r="B2724" s="1148" t="s">
        <v>3479</v>
      </c>
      <c r="C2724" s="1150">
        <v>1337</v>
      </c>
      <c r="D2724" s="1150">
        <v>5650</v>
      </c>
      <c r="E2724" s="1150">
        <v>639</v>
      </c>
      <c r="F2724" s="1149">
        <v>7626</v>
      </c>
    </row>
    <row r="2725" spans="2:6" ht="12.95" customHeight="1" x14ac:dyDescent="0.2">
      <c r="B2725" s="1155" t="s">
        <v>3480</v>
      </c>
      <c r="C2725" s="1156">
        <v>179</v>
      </c>
      <c r="D2725" s="1156">
        <v>532</v>
      </c>
      <c r="E2725" s="1156">
        <v>103</v>
      </c>
      <c r="F2725" s="1157">
        <v>814</v>
      </c>
    </row>
    <row r="2726" spans="2:6" ht="12.95" customHeight="1" x14ac:dyDescent="0.2">
      <c r="B2726" s="1148" t="s">
        <v>3481</v>
      </c>
      <c r="C2726" s="1150">
        <v>451</v>
      </c>
      <c r="D2726" s="1150">
        <v>1466</v>
      </c>
      <c r="E2726" s="1150">
        <v>218</v>
      </c>
      <c r="F2726" s="1149">
        <v>2135</v>
      </c>
    </row>
    <row r="2727" spans="2:6" ht="12.95" customHeight="1" x14ac:dyDescent="0.2">
      <c r="B2727" s="1155" t="s">
        <v>3482</v>
      </c>
      <c r="C2727" s="1156">
        <v>637</v>
      </c>
      <c r="D2727" s="1156">
        <v>1981</v>
      </c>
      <c r="E2727" s="1156">
        <v>328</v>
      </c>
      <c r="F2727" s="1157">
        <v>2946</v>
      </c>
    </row>
    <row r="2728" spans="2:6" ht="12.95" customHeight="1" x14ac:dyDescent="0.2">
      <c r="B2728" s="1148" t="s">
        <v>3483</v>
      </c>
      <c r="C2728" s="1150">
        <v>595</v>
      </c>
      <c r="D2728" s="1150">
        <v>2908</v>
      </c>
      <c r="E2728" s="1150">
        <v>366</v>
      </c>
      <c r="F2728" s="1149">
        <v>3869</v>
      </c>
    </row>
    <row r="2729" spans="2:6" ht="12.95" customHeight="1" x14ac:dyDescent="0.2">
      <c r="B2729" s="1155" t="s">
        <v>3484</v>
      </c>
      <c r="C2729" s="1156">
        <v>31</v>
      </c>
      <c r="D2729" s="1156">
        <v>114</v>
      </c>
      <c r="E2729" s="1156">
        <v>12</v>
      </c>
      <c r="F2729" s="1157">
        <v>157</v>
      </c>
    </row>
    <row r="2730" spans="2:6" ht="12.95" customHeight="1" x14ac:dyDescent="0.2">
      <c r="B2730" s="1148" t="s">
        <v>3485</v>
      </c>
      <c r="C2730" s="1150">
        <v>324</v>
      </c>
      <c r="D2730" s="1150">
        <v>455</v>
      </c>
      <c r="E2730" s="1150">
        <v>85</v>
      </c>
      <c r="F2730" s="1149">
        <v>864</v>
      </c>
    </row>
    <row r="2731" spans="2:6" ht="12.95" customHeight="1" x14ac:dyDescent="0.2">
      <c r="B2731" s="1155" t="s">
        <v>3486</v>
      </c>
      <c r="C2731" s="1156">
        <v>360</v>
      </c>
      <c r="D2731" s="1156">
        <v>419</v>
      </c>
      <c r="E2731" s="1156">
        <v>100</v>
      </c>
      <c r="F2731" s="1157">
        <v>879</v>
      </c>
    </row>
    <row r="2732" spans="2:6" ht="12.95" customHeight="1" x14ac:dyDescent="0.2">
      <c r="B2732" s="1148" t="s">
        <v>3487</v>
      </c>
      <c r="C2732" s="1150">
        <v>1626</v>
      </c>
      <c r="D2732" s="1150">
        <v>1792</v>
      </c>
      <c r="E2732" s="1150">
        <v>446</v>
      </c>
      <c r="F2732" s="1149">
        <v>3864</v>
      </c>
    </row>
    <row r="2733" spans="2:6" ht="12.95" customHeight="1" x14ac:dyDescent="0.2">
      <c r="B2733" s="1155" t="s">
        <v>3488</v>
      </c>
      <c r="C2733" s="1156">
        <v>7390</v>
      </c>
      <c r="D2733" s="1156">
        <v>7934</v>
      </c>
      <c r="E2733" s="1156">
        <v>2071</v>
      </c>
      <c r="F2733" s="1157">
        <v>17395</v>
      </c>
    </row>
    <row r="2734" spans="2:6" ht="12.95" customHeight="1" x14ac:dyDescent="0.2">
      <c r="B2734" s="1148" t="s">
        <v>3489</v>
      </c>
      <c r="C2734" s="1150">
        <v>2</v>
      </c>
      <c r="D2734" s="1150">
        <v>1</v>
      </c>
      <c r="E2734" s="1150">
        <v>3</v>
      </c>
      <c r="F2734" s="1149">
        <v>6</v>
      </c>
    </row>
    <row r="2735" spans="2:6" ht="12.95" customHeight="1" x14ac:dyDescent="0.2">
      <c r="B2735" s="1155" t="s">
        <v>3490</v>
      </c>
      <c r="C2735" s="1156">
        <v>1700</v>
      </c>
      <c r="D2735" s="1156">
        <v>4183</v>
      </c>
      <c r="E2735" s="1156">
        <v>955</v>
      </c>
      <c r="F2735" s="1157">
        <v>6838</v>
      </c>
    </row>
    <row r="2736" spans="2:6" ht="12.95" customHeight="1" x14ac:dyDescent="0.2">
      <c r="B2736" s="1148" t="s">
        <v>3491</v>
      </c>
      <c r="C2736" s="1150">
        <v>271</v>
      </c>
      <c r="D2736" s="1150">
        <v>758</v>
      </c>
      <c r="E2736" s="1150">
        <v>117</v>
      </c>
      <c r="F2736" s="1149">
        <v>1146</v>
      </c>
    </row>
    <row r="2737" spans="2:6" ht="12.95" customHeight="1" x14ac:dyDescent="0.2">
      <c r="B2737" s="1155" t="s">
        <v>3492</v>
      </c>
      <c r="C2737" s="1156">
        <v>405</v>
      </c>
      <c r="D2737" s="1156">
        <v>605</v>
      </c>
      <c r="E2737" s="1156">
        <v>111</v>
      </c>
      <c r="F2737" s="1157">
        <v>1121</v>
      </c>
    </row>
    <row r="2738" spans="2:6" ht="12.95" customHeight="1" x14ac:dyDescent="0.2">
      <c r="B2738" s="1148" t="s">
        <v>3493</v>
      </c>
      <c r="C2738" s="1150">
        <v>1415</v>
      </c>
      <c r="D2738" s="1150">
        <v>3703</v>
      </c>
      <c r="E2738" s="1150">
        <v>561</v>
      </c>
      <c r="F2738" s="1149">
        <v>5679</v>
      </c>
    </row>
    <row r="2739" spans="2:6" ht="12.95" customHeight="1" x14ac:dyDescent="0.2">
      <c r="B2739" s="1155" t="s">
        <v>3494</v>
      </c>
      <c r="C2739" s="1156">
        <v>634</v>
      </c>
      <c r="D2739" s="1156">
        <v>1301</v>
      </c>
      <c r="E2739" s="1156">
        <v>217</v>
      </c>
      <c r="F2739" s="1157">
        <v>2152</v>
      </c>
    </row>
    <row r="2740" spans="2:6" ht="12.95" customHeight="1" x14ac:dyDescent="0.2">
      <c r="B2740" s="1148" t="s">
        <v>3495</v>
      </c>
      <c r="C2740" s="1150">
        <v>141</v>
      </c>
      <c r="D2740" s="1150">
        <v>50</v>
      </c>
      <c r="E2740" s="1150">
        <v>58</v>
      </c>
      <c r="F2740" s="1149">
        <v>249</v>
      </c>
    </row>
    <row r="2741" spans="2:6" ht="12.95" customHeight="1" x14ac:dyDescent="0.2">
      <c r="B2741" s="1155" t="s">
        <v>3496</v>
      </c>
      <c r="C2741" s="1156">
        <v>427</v>
      </c>
      <c r="D2741" s="1156">
        <v>932</v>
      </c>
      <c r="E2741" s="1156">
        <v>181</v>
      </c>
      <c r="F2741" s="1157">
        <v>1540</v>
      </c>
    </row>
    <row r="2742" spans="2:6" ht="12.95" customHeight="1" x14ac:dyDescent="0.2">
      <c r="B2742" s="1148" t="s">
        <v>3497</v>
      </c>
      <c r="C2742" s="1150">
        <v>4609</v>
      </c>
      <c r="D2742" s="1150">
        <v>7519</v>
      </c>
      <c r="E2742" s="1150">
        <v>1883</v>
      </c>
      <c r="F2742" s="1149">
        <v>14011</v>
      </c>
    </row>
    <row r="2743" spans="2:6" ht="12.95" customHeight="1" x14ac:dyDescent="0.2">
      <c r="B2743" s="1155" t="s">
        <v>3498</v>
      </c>
      <c r="C2743" s="1156">
        <v>2973</v>
      </c>
      <c r="D2743" s="1156">
        <v>3647</v>
      </c>
      <c r="E2743" s="1156">
        <v>801</v>
      </c>
      <c r="F2743" s="1157">
        <v>7421</v>
      </c>
    </row>
    <row r="2744" spans="2:6" ht="12.95" customHeight="1" x14ac:dyDescent="0.2">
      <c r="B2744" s="1148" t="s">
        <v>3499</v>
      </c>
      <c r="C2744" s="1150">
        <v>6290</v>
      </c>
      <c r="D2744" s="1150">
        <v>8418</v>
      </c>
      <c r="E2744" s="1150">
        <v>2410</v>
      </c>
      <c r="F2744" s="1149">
        <v>17118</v>
      </c>
    </row>
    <row r="2745" spans="2:6" ht="12.95" customHeight="1" x14ac:dyDescent="0.2">
      <c r="B2745" s="1155" t="s">
        <v>3500</v>
      </c>
      <c r="C2745" s="1156">
        <v>2368</v>
      </c>
      <c r="D2745" s="1156">
        <v>4342</v>
      </c>
      <c r="E2745" s="1156">
        <v>864</v>
      </c>
      <c r="F2745" s="1157">
        <v>7574</v>
      </c>
    </row>
    <row r="2746" spans="2:6" ht="12.95" customHeight="1" x14ac:dyDescent="0.2">
      <c r="B2746" s="1148" t="s">
        <v>3501</v>
      </c>
      <c r="C2746" s="1150">
        <v>1713</v>
      </c>
      <c r="D2746" s="1150">
        <v>3254</v>
      </c>
      <c r="E2746" s="1150">
        <v>751</v>
      </c>
      <c r="F2746" s="1149">
        <v>5718</v>
      </c>
    </row>
    <row r="2747" spans="2:6" ht="12.95" customHeight="1" x14ac:dyDescent="0.2">
      <c r="B2747" s="1155" t="s">
        <v>3502</v>
      </c>
      <c r="C2747" s="1156">
        <v>2159</v>
      </c>
      <c r="D2747" s="1156">
        <v>2920</v>
      </c>
      <c r="E2747" s="1156">
        <v>665</v>
      </c>
      <c r="F2747" s="1157">
        <v>5744</v>
      </c>
    </row>
    <row r="2748" spans="2:6" ht="12.95" customHeight="1" x14ac:dyDescent="0.2">
      <c r="B2748" s="1148" t="s">
        <v>3503</v>
      </c>
      <c r="C2748" s="1150">
        <v>1475</v>
      </c>
      <c r="D2748" s="1150">
        <v>2401</v>
      </c>
      <c r="E2748" s="1150">
        <v>574</v>
      </c>
      <c r="F2748" s="1149">
        <v>4450</v>
      </c>
    </row>
    <row r="2749" spans="2:6" ht="12.95" customHeight="1" x14ac:dyDescent="0.2">
      <c r="B2749" s="1155" t="s">
        <v>3504</v>
      </c>
      <c r="C2749" s="1156">
        <v>4045</v>
      </c>
      <c r="D2749" s="1156">
        <v>5777</v>
      </c>
      <c r="E2749" s="1156">
        <v>1573</v>
      </c>
      <c r="F2749" s="1157">
        <v>11395</v>
      </c>
    </row>
    <row r="2750" spans="2:6" ht="12.95" customHeight="1" x14ac:dyDescent="0.2">
      <c r="B2750" s="1148" t="s">
        <v>3505</v>
      </c>
      <c r="C2750" s="1150">
        <v>322</v>
      </c>
      <c r="D2750" s="1150">
        <v>1125</v>
      </c>
      <c r="E2750" s="1150">
        <v>332</v>
      </c>
      <c r="F2750" s="1149">
        <v>1779</v>
      </c>
    </row>
    <row r="2751" spans="2:6" ht="12.95" customHeight="1" x14ac:dyDescent="0.2">
      <c r="B2751" s="1155" t="s">
        <v>3506</v>
      </c>
      <c r="C2751" s="1156">
        <v>899</v>
      </c>
      <c r="D2751" s="1156">
        <v>2150</v>
      </c>
      <c r="E2751" s="1156">
        <v>413</v>
      </c>
      <c r="F2751" s="1157">
        <v>3462</v>
      </c>
    </row>
    <row r="2752" spans="2:6" ht="12.95" customHeight="1" x14ac:dyDescent="0.2">
      <c r="B2752" s="1148" t="s">
        <v>3507</v>
      </c>
      <c r="C2752" s="1150">
        <v>360</v>
      </c>
      <c r="D2752" s="1150">
        <v>825</v>
      </c>
      <c r="E2752" s="1150">
        <v>171</v>
      </c>
      <c r="F2752" s="1149">
        <v>1356</v>
      </c>
    </row>
    <row r="2753" spans="2:6" ht="12.95" customHeight="1" x14ac:dyDescent="0.2">
      <c r="B2753" s="1155" t="s">
        <v>3508</v>
      </c>
      <c r="C2753" s="1156">
        <v>209</v>
      </c>
      <c r="D2753" s="1156">
        <v>565</v>
      </c>
      <c r="E2753" s="1156">
        <v>71</v>
      </c>
      <c r="F2753" s="1157">
        <v>845</v>
      </c>
    </row>
    <row r="2754" spans="2:6" ht="12.95" customHeight="1" x14ac:dyDescent="0.2">
      <c r="B2754" s="1148" t="s">
        <v>3509</v>
      </c>
      <c r="C2754" s="1150">
        <v>78</v>
      </c>
      <c r="D2754" s="1150">
        <v>185</v>
      </c>
      <c r="E2754" s="1150">
        <v>24</v>
      </c>
      <c r="F2754" s="1149">
        <v>287</v>
      </c>
    </row>
    <row r="2755" spans="2:6" ht="12.95" customHeight="1" x14ac:dyDescent="0.2">
      <c r="B2755" s="1155" t="s">
        <v>3510</v>
      </c>
      <c r="C2755" s="1156">
        <v>1181</v>
      </c>
      <c r="D2755" s="1156">
        <v>3151</v>
      </c>
      <c r="E2755" s="1156">
        <v>545</v>
      </c>
      <c r="F2755" s="1157">
        <v>4877</v>
      </c>
    </row>
    <row r="2756" spans="2:6" ht="12.95" customHeight="1" x14ac:dyDescent="0.2">
      <c r="B2756" s="1148" t="s">
        <v>3511</v>
      </c>
      <c r="C2756" s="1150">
        <v>531</v>
      </c>
      <c r="D2756" s="1150">
        <v>1844</v>
      </c>
      <c r="E2756" s="1150">
        <v>274</v>
      </c>
      <c r="F2756" s="1149">
        <v>2649</v>
      </c>
    </row>
    <row r="2757" spans="2:6" ht="12.95" customHeight="1" x14ac:dyDescent="0.2">
      <c r="B2757" s="1155" t="s">
        <v>3512</v>
      </c>
      <c r="C2757" s="1156">
        <v>167</v>
      </c>
      <c r="D2757" s="1156">
        <v>227</v>
      </c>
      <c r="E2757" s="1156">
        <v>69</v>
      </c>
      <c r="F2757" s="1157">
        <v>463</v>
      </c>
    </row>
    <row r="2758" spans="2:6" ht="12.95" customHeight="1" x14ac:dyDescent="0.2">
      <c r="B2758" s="1148" t="s">
        <v>3513</v>
      </c>
      <c r="C2758" s="1150">
        <v>94</v>
      </c>
      <c r="D2758" s="1150">
        <v>152</v>
      </c>
      <c r="E2758" s="1150">
        <v>56</v>
      </c>
      <c r="F2758" s="1149">
        <v>302</v>
      </c>
    </row>
    <row r="2759" spans="2:6" ht="12.95" customHeight="1" x14ac:dyDescent="0.2">
      <c r="B2759" s="1155" t="s">
        <v>3514</v>
      </c>
      <c r="C2759" s="1156">
        <v>2832</v>
      </c>
      <c r="D2759" s="1156">
        <v>5234</v>
      </c>
      <c r="E2759" s="1156">
        <v>856</v>
      </c>
      <c r="F2759" s="1157">
        <v>8922</v>
      </c>
    </row>
    <row r="2760" spans="2:6" ht="12.95" customHeight="1" x14ac:dyDescent="0.2">
      <c r="B2760" s="1148" t="s">
        <v>3515</v>
      </c>
      <c r="C2760" s="1150">
        <v>3597</v>
      </c>
      <c r="D2760" s="1150">
        <v>6245</v>
      </c>
      <c r="E2760" s="1150">
        <v>1986</v>
      </c>
      <c r="F2760" s="1149">
        <v>11828</v>
      </c>
    </row>
    <row r="2761" spans="2:6" ht="12.95" customHeight="1" x14ac:dyDescent="0.2">
      <c r="B2761" s="1155" t="s">
        <v>3516</v>
      </c>
      <c r="C2761" s="1156">
        <v>57</v>
      </c>
      <c r="D2761" s="1156">
        <v>23</v>
      </c>
      <c r="E2761" s="1156">
        <v>13</v>
      </c>
      <c r="F2761" s="1157">
        <v>93</v>
      </c>
    </row>
    <row r="2762" spans="2:6" ht="12.95" customHeight="1" x14ac:dyDescent="0.2">
      <c r="B2762" s="1148" t="s">
        <v>3517</v>
      </c>
      <c r="C2762" s="1150">
        <v>49</v>
      </c>
      <c r="D2762" s="1150">
        <v>47</v>
      </c>
      <c r="E2762" s="1150">
        <v>16</v>
      </c>
      <c r="F2762" s="1149">
        <v>112</v>
      </c>
    </row>
    <row r="2763" spans="2:6" ht="12.95" customHeight="1" x14ac:dyDescent="0.2">
      <c r="B2763" s="1155" t="s">
        <v>3518</v>
      </c>
      <c r="C2763" s="1156">
        <v>251</v>
      </c>
      <c r="D2763" s="1156">
        <v>550</v>
      </c>
      <c r="E2763" s="1156">
        <v>83</v>
      </c>
      <c r="F2763" s="1157">
        <v>884</v>
      </c>
    </row>
    <row r="2764" spans="2:6" ht="12.95" customHeight="1" x14ac:dyDescent="0.2">
      <c r="B2764" s="1148" t="s">
        <v>3519</v>
      </c>
      <c r="C2764" s="1150">
        <v>520</v>
      </c>
      <c r="D2764" s="1150">
        <v>1521</v>
      </c>
      <c r="E2764" s="1150">
        <v>280</v>
      </c>
      <c r="F2764" s="1149">
        <v>2321</v>
      </c>
    </row>
    <row r="2765" spans="2:6" ht="12.95" customHeight="1" x14ac:dyDescent="0.2">
      <c r="B2765" s="1155" t="s">
        <v>3520</v>
      </c>
      <c r="C2765" s="1156">
        <v>5323</v>
      </c>
      <c r="D2765" s="1156">
        <v>7426</v>
      </c>
      <c r="E2765" s="1156">
        <v>1691</v>
      </c>
      <c r="F2765" s="1157">
        <v>14440</v>
      </c>
    </row>
    <row r="2766" spans="2:6" ht="12.95" customHeight="1" x14ac:dyDescent="0.2">
      <c r="B2766" s="1148" t="s">
        <v>3521</v>
      </c>
      <c r="C2766" s="1150">
        <v>584</v>
      </c>
      <c r="D2766" s="1150">
        <v>1510</v>
      </c>
      <c r="E2766" s="1150">
        <v>155</v>
      </c>
      <c r="F2766" s="1149">
        <v>2249</v>
      </c>
    </row>
    <row r="2767" spans="2:6" ht="12.95" customHeight="1" x14ac:dyDescent="0.2">
      <c r="B2767" s="1155" t="s">
        <v>3522</v>
      </c>
      <c r="C2767" s="1156">
        <v>74</v>
      </c>
      <c r="D2767" s="1156">
        <v>217</v>
      </c>
      <c r="E2767" s="1156">
        <v>44</v>
      </c>
      <c r="F2767" s="1157">
        <v>335</v>
      </c>
    </row>
    <row r="2768" spans="2:6" ht="12.95" customHeight="1" x14ac:dyDescent="0.2">
      <c r="B2768" s="1148" t="s">
        <v>3523</v>
      </c>
      <c r="C2768" s="1150">
        <v>90</v>
      </c>
      <c r="D2768" s="1150">
        <v>334</v>
      </c>
      <c r="E2768" s="1150">
        <v>51</v>
      </c>
      <c r="F2768" s="1149">
        <v>475</v>
      </c>
    </row>
    <row r="2769" spans="2:6" ht="12.95" customHeight="1" x14ac:dyDescent="0.2">
      <c r="B2769" s="1155" t="s">
        <v>3524</v>
      </c>
      <c r="C2769" s="1156">
        <v>198</v>
      </c>
      <c r="D2769" s="1156">
        <v>419</v>
      </c>
      <c r="E2769" s="1156">
        <v>69</v>
      </c>
      <c r="F2769" s="1157">
        <v>686</v>
      </c>
    </row>
    <row r="2770" spans="2:6" ht="12.95" customHeight="1" x14ac:dyDescent="0.2">
      <c r="B2770" s="1148" t="s">
        <v>3525</v>
      </c>
      <c r="C2770" s="1150">
        <v>615</v>
      </c>
      <c r="D2770" s="1150">
        <v>2183</v>
      </c>
      <c r="E2770" s="1150">
        <v>230</v>
      </c>
      <c r="F2770" s="1149">
        <v>3028</v>
      </c>
    </row>
    <row r="2771" spans="2:6" ht="12.95" customHeight="1" x14ac:dyDescent="0.2">
      <c r="B2771" s="1155" t="s">
        <v>3526</v>
      </c>
      <c r="C2771" s="1156">
        <v>46</v>
      </c>
      <c r="D2771" s="1156">
        <v>170</v>
      </c>
      <c r="E2771" s="1156">
        <v>14</v>
      </c>
      <c r="F2771" s="1157">
        <v>230</v>
      </c>
    </row>
    <row r="2772" spans="2:6" ht="12.95" customHeight="1" x14ac:dyDescent="0.2">
      <c r="B2772" s="1148" t="s">
        <v>3527</v>
      </c>
      <c r="C2772" s="1150">
        <v>141</v>
      </c>
      <c r="D2772" s="1150">
        <v>371</v>
      </c>
      <c r="E2772" s="1150">
        <v>48</v>
      </c>
      <c r="F2772" s="1149">
        <v>560</v>
      </c>
    </row>
    <row r="2773" spans="2:6" ht="12.95" customHeight="1" x14ac:dyDescent="0.2">
      <c r="B2773" s="1155" t="s">
        <v>3528</v>
      </c>
      <c r="C2773" s="1156">
        <v>13</v>
      </c>
      <c r="D2773" s="1156">
        <v>16</v>
      </c>
      <c r="E2773" s="1156">
        <v>13</v>
      </c>
      <c r="F2773" s="1157">
        <v>42</v>
      </c>
    </row>
    <row r="2774" spans="2:6" ht="12.95" customHeight="1" x14ac:dyDescent="0.2">
      <c r="B2774" s="1148" t="s">
        <v>3529</v>
      </c>
      <c r="C2774" s="1150">
        <v>123</v>
      </c>
      <c r="D2774" s="1150">
        <v>277</v>
      </c>
      <c r="E2774" s="1150">
        <v>52</v>
      </c>
      <c r="F2774" s="1149">
        <v>452</v>
      </c>
    </row>
    <row r="2775" spans="2:6" ht="12.95" customHeight="1" x14ac:dyDescent="0.2">
      <c r="B2775" s="1155" t="s">
        <v>3530</v>
      </c>
      <c r="C2775" s="1156">
        <v>4655</v>
      </c>
      <c r="D2775" s="1156">
        <v>6418</v>
      </c>
      <c r="E2775" s="1156">
        <v>1913</v>
      </c>
      <c r="F2775" s="1157">
        <v>12986</v>
      </c>
    </row>
    <row r="2776" spans="2:6" ht="12.95" customHeight="1" x14ac:dyDescent="0.2">
      <c r="B2776" s="1148" t="s">
        <v>3531</v>
      </c>
      <c r="C2776" s="1150">
        <v>73</v>
      </c>
      <c r="D2776" s="1150">
        <v>95</v>
      </c>
      <c r="E2776" s="1150">
        <v>60</v>
      </c>
      <c r="F2776" s="1149">
        <v>228</v>
      </c>
    </row>
    <row r="2777" spans="2:6" ht="12.95" customHeight="1" x14ac:dyDescent="0.2">
      <c r="B2777" s="1155" t="s">
        <v>3532</v>
      </c>
      <c r="C2777" s="1156">
        <v>511</v>
      </c>
      <c r="D2777" s="1156">
        <v>1376</v>
      </c>
      <c r="E2777" s="1156">
        <v>281</v>
      </c>
      <c r="F2777" s="1157">
        <v>2168</v>
      </c>
    </row>
    <row r="2778" spans="2:6" ht="12.95" customHeight="1" x14ac:dyDescent="0.2">
      <c r="B2778" s="1148" t="s">
        <v>3533</v>
      </c>
      <c r="C2778" s="1150">
        <v>1275</v>
      </c>
      <c r="D2778" s="1150">
        <v>3072</v>
      </c>
      <c r="E2778" s="1150">
        <v>350</v>
      </c>
      <c r="F2778" s="1149">
        <v>4697</v>
      </c>
    </row>
    <row r="2779" spans="2:6" ht="12.95" customHeight="1" x14ac:dyDescent="0.2">
      <c r="B2779" s="1155" t="s">
        <v>3534</v>
      </c>
      <c r="C2779" s="1156">
        <v>88</v>
      </c>
      <c r="D2779" s="1156">
        <v>206</v>
      </c>
      <c r="E2779" s="1156">
        <v>30</v>
      </c>
      <c r="F2779" s="1157">
        <v>324</v>
      </c>
    </row>
    <row r="2780" spans="2:6" ht="12.95" customHeight="1" x14ac:dyDescent="0.2">
      <c r="B2780" s="1148" t="s">
        <v>3535</v>
      </c>
      <c r="C2780" s="1150">
        <v>123</v>
      </c>
      <c r="D2780" s="1150">
        <v>343</v>
      </c>
      <c r="E2780" s="1150">
        <v>42</v>
      </c>
      <c r="F2780" s="1149">
        <v>508</v>
      </c>
    </row>
    <row r="2781" spans="2:6" ht="12.95" customHeight="1" x14ac:dyDescent="0.2">
      <c r="B2781" s="1155" t="s">
        <v>3536</v>
      </c>
      <c r="C2781" s="1156">
        <v>52</v>
      </c>
      <c r="D2781" s="1156">
        <v>138</v>
      </c>
      <c r="E2781" s="1156">
        <v>37</v>
      </c>
      <c r="F2781" s="1157">
        <v>227</v>
      </c>
    </row>
    <row r="2782" spans="2:6" ht="12.95" customHeight="1" x14ac:dyDescent="0.2">
      <c r="B2782" s="1148" t="s">
        <v>3537</v>
      </c>
      <c r="C2782" s="1150">
        <v>83</v>
      </c>
      <c r="D2782" s="1150">
        <v>428</v>
      </c>
      <c r="E2782" s="1150">
        <v>34</v>
      </c>
      <c r="F2782" s="1149">
        <v>545</v>
      </c>
    </row>
    <row r="2783" spans="2:6" ht="12.95" customHeight="1" x14ac:dyDescent="0.2">
      <c r="B2783" s="1155" t="s">
        <v>3538</v>
      </c>
      <c r="C2783" s="1156">
        <v>640</v>
      </c>
      <c r="D2783" s="1156">
        <v>1214</v>
      </c>
      <c r="E2783" s="1156">
        <v>244</v>
      </c>
      <c r="F2783" s="1157">
        <v>2098</v>
      </c>
    </row>
    <row r="2784" spans="2:6" ht="12.95" customHeight="1" x14ac:dyDescent="0.2">
      <c r="B2784" s="1148" t="s">
        <v>3539</v>
      </c>
      <c r="C2784" s="1150">
        <v>1808</v>
      </c>
      <c r="D2784" s="1150">
        <v>3169</v>
      </c>
      <c r="E2784" s="1150">
        <v>578</v>
      </c>
      <c r="F2784" s="1149">
        <v>5555</v>
      </c>
    </row>
    <row r="2785" spans="2:6" ht="12.95" customHeight="1" x14ac:dyDescent="0.2">
      <c r="B2785" s="1155" t="s">
        <v>3540</v>
      </c>
      <c r="C2785" s="1156">
        <v>614</v>
      </c>
      <c r="D2785" s="1156">
        <v>3856</v>
      </c>
      <c r="E2785" s="1156">
        <v>533</v>
      </c>
      <c r="F2785" s="1157">
        <v>5003</v>
      </c>
    </row>
    <row r="2786" spans="2:6" ht="12.95" customHeight="1" x14ac:dyDescent="0.2">
      <c r="B2786" s="1148" t="s">
        <v>3541</v>
      </c>
      <c r="C2786" s="1150">
        <v>360</v>
      </c>
      <c r="D2786" s="1150">
        <v>799</v>
      </c>
      <c r="E2786" s="1150">
        <v>300</v>
      </c>
      <c r="F2786" s="1149">
        <v>1459</v>
      </c>
    </row>
    <row r="2787" spans="2:6" ht="12.95" customHeight="1" x14ac:dyDescent="0.2">
      <c r="B2787" s="1155" t="s">
        <v>3542</v>
      </c>
      <c r="C2787" s="1156">
        <v>279</v>
      </c>
      <c r="D2787" s="1156">
        <v>611</v>
      </c>
      <c r="E2787" s="1156">
        <v>168</v>
      </c>
      <c r="F2787" s="1157">
        <v>1058</v>
      </c>
    </row>
    <row r="2788" spans="2:6" ht="12.95" customHeight="1" x14ac:dyDescent="0.2">
      <c r="B2788" s="1148" t="s">
        <v>3543</v>
      </c>
      <c r="C2788" s="1150">
        <v>3265</v>
      </c>
      <c r="D2788" s="1150">
        <v>4333</v>
      </c>
      <c r="E2788" s="1150">
        <v>890</v>
      </c>
      <c r="F2788" s="1149">
        <v>8488</v>
      </c>
    </row>
    <row r="2789" spans="2:6" ht="12.95" customHeight="1" x14ac:dyDescent="0.2">
      <c r="B2789" s="1155" t="s">
        <v>3544</v>
      </c>
      <c r="C2789" s="1156">
        <v>1488</v>
      </c>
      <c r="D2789" s="1156">
        <v>2973</v>
      </c>
      <c r="E2789" s="1156">
        <v>722</v>
      </c>
      <c r="F2789" s="1157">
        <v>5183</v>
      </c>
    </row>
    <row r="2790" spans="2:6" ht="12.95" customHeight="1" x14ac:dyDescent="0.2">
      <c r="B2790" s="1148" t="s">
        <v>3545</v>
      </c>
      <c r="C2790" s="1150">
        <v>281</v>
      </c>
      <c r="D2790" s="1150">
        <v>791</v>
      </c>
      <c r="E2790" s="1150">
        <v>141</v>
      </c>
      <c r="F2790" s="1149">
        <v>1213</v>
      </c>
    </row>
    <row r="2791" spans="2:6" ht="12.95" customHeight="1" x14ac:dyDescent="0.2">
      <c r="B2791" s="1155" t="s">
        <v>3546</v>
      </c>
      <c r="C2791" s="1156">
        <v>28</v>
      </c>
      <c r="D2791" s="1156">
        <v>126</v>
      </c>
      <c r="E2791" s="1156">
        <v>24</v>
      </c>
      <c r="F2791" s="1157">
        <v>178</v>
      </c>
    </row>
    <row r="2792" spans="2:6" ht="12.95" customHeight="1" x14ac:dyDescent="0.2">
      <c r="B2792" s="1148" t="s">
        <v>3547</v>
      </c>
      <c r="C2792" s="1150">
        <v>1</v>
      </c>
      <c r="D2792" s="1150">
        <v>0</v>
      </c>
      <c r="E2792" s="1150">
        <v>0</v>
      </c>
      <c r="F2792" s="1149">
        <v>1</v>
      </c>
    </row>
    <row r="2793" spans="2:6" ht="12.95" customHeight="1" x14ac:dyDescent="0.2">
      <c r="B2793" s="1155" t="s">
        <v>3548</v>
      </c>
      <c r="C2793" s="1156">
        <v>43</v>
      </c>
      <c r="D2793" s="1156">
        <v>147</v>
      </c>
      <c r="E2793" s="1156">
        <v>14</v>
      </c>
      <c r="F2793" s="1157">
        <v>204</v>
      </c>
    </row>
    <row r="2794" spans="2:6" ht="12.95" customHeight="1" x14ac:dyDescent="0.2">
      <c r="B2794" s="1148" t="s">
        <v>3549</v>
      </c>
      <c r="C2794" s="1150">
        <v>134</v>
      </c>
      <c r="D2794" s="1150">
        <v>380</v>
      </c>
      <c r="E2794" s="1150">
        <v>59</v>
      </c>
      <c r="F2794" s="1149">
        <v>573</v>
      </c>
    </row>
    <row r="2795" spans="2:6" ht="12.95" customHeight="1" x14ac:dyDescent="0.2">
      <c r="B2795" s="1155" t="s">
        <v>3550</v>
      </c>
      <c r="C2795" s="1156">
        <v>288</v>
      </c>
      <c r="D2795" s="1156">
        <v>805</v>
      </c>
      <c r="E2795" s="1156">
        <v>89</v>
      </c>
      <c r="F2795" s="1157">
        <v>1182</v>
      </c>
    </row>
    <row r="2796" spans="2:6" ht="12.95" customHeight="1" x14ac:dyDescent="0.2">
      <c r="B2796" s="1148" t="s">
        <v>3551</v>
      </c>
      <c r="C2796" s="1150">
        <v>235</v>
      </c>
      <c r="D2796" s="1150">
        <v>455</v>
      </c>
      <c r="E2796" s="1150">
        <v>76</v>
      </c>
      <c r="F2796" s="1149">
        <v>766</v>
      </c>
    </row>
    <row r="2797" spans="2:6" ht="12.95" customHeight="1" x14ac:dyDescent="0.2">
      <c r="B2797" s="1155" t="s">
        <v>3552</v>
      </c>
      <c r="C2797" s="1156">
        <v>9</v>
      </c>
      <c r="D2797" s="1156">
        <v>19</v>
      </c>
      <c r="E2797" s="1156">
        <v>6</v>
      </c>
      <c r="F2797" s="1157">
        <v>34</v>
      </c>
    </row>
    <row r="2798" spans="2:6" ht="12.95" customHeight="1" x14ac:dyDescent="0.2">
      <c r="B2798" s="1148" t="s">
        <v>3553</v>
      </c>
      <c r="C2798" s="1150">
        <v>239</v>
      </c>
      <c r="D2798" s="1150">
        <v>453</v>
      </c>
      <c r="E2798" s="1150">
        <v>91</v>
      </c>
      <c r="F2798" s="1149">
        <v>783</v>
      </c>
    </row>
    <row r="2799" spans="2:6" ht="12.95" customHeight="1" x14ac:dyDescent="0.2">
      <c r="B2799" s="1155" t="s">
        <v>3554</v>
      </c>
      <c r="C2799" s="1156">
        <v>465</v>
      </c>
      <c r="D2799" s="1156">
        <v>518</v>
      </c>
      <c r="E2799" s="1156">
        <v>130</v>
      </c>
      <c r="F2799" s="1157">
        <v>1113</v>
      </c>
    </row>
    <row r="2800" spans="2:6" ht="12.95" customHeight="1" x14ac:dyDescent="0.2">
      <c r="B2800" s="1148" t="s">
        <v>3555</v>
      </c>
      <c r="C2800" s="1150">
        <v>405</v>
      </c>
      <c r="D2800" s="1150">
        <v>516</v>
      </c>
      <c r="E2800" s="1150">
        <v>137</v>
      </c>
      <c r="F2800" s="1149">
        <v>1058</v>
      </c>
    </row>
    <row r="2801" spans="2:6" ht="12.95" customHeight="1" x14ac:dyDescent="0.2">
      <c r="B2801" s="1155" t="s">
        <v>3556</v>
      </c>
      <c r="C2801" s="1156">
        <v>1284</v>
      </c>
      <c r="D2801" s="1156">
        <v>1819</v>
      </c>
      <c r="E2801" s="1156">
        <v>247</v>
      </c>
      <c r="F2801" s="1157">
        <v>3350</v>
      </c>
    </row>
    <row r="2802" spans="2:6" ht="12.95" customHeight="1" x14ac:dyDescent="0.2">
      <c r="B2802" s="1148" t="s">
        <v>3557</v>
      </c>
      <c r="C2802" s="1150">
        <v>121</v>
      </c>
      <c r="D2802" s="1150">
        <v>90</v>
      </c>
      <c r="E2802" s="1150">
        <v>25</v>
      </c>
      <c r="F2802" s="1149">
        <v>236</v>
      </c>
    </row>
    <row r="2803" spans="2:6" ht="12.95" customHeight="1" x14ac:dyDescent="0.2">
      <c r="B2803" s="1155" t="s">
        <v>3558</v>
      </c>
      <c r="C2803" s="1156">
        <v>232</v>
      </c>
      <c r="D2803" s="1156">
        <v>189</v>
      </c>
      <c r="E2803" s="1156">
        <v>50</v>
      </c>
      <c r="F2803" s="1157">
        <v>471</v>
      </c>
    </row>
    <row r="2804" spans="2:6" ht="12.95" customHeight="1" x14ac:dyDescent="0.2">
      <c r="B2804" s="1148" t="s">
        <v>3559</v>
      </c>
      <c r="C2804" s="1150">
        <v>117</v>
      </c>
      <c r="D2804" s="1150">
        <v>202</v>
      </c>
      <c r="E2804" s="1150">
        <v>36</v>
      </c>
      <c r="F2804" s="1149">
        <v>355</v>
      </c>
    </row>
    <row r="2805" spans="2:6" ht="12.95" customHeight="1" x14ac:dyDescent="0.2">
      <c r="B2805" s="1155" t="s">
        <v>3560</v>
      </c>
      <c r="C2805" s="1156">
        <v>81</v>
      </c>
      <c r="D2805" s="1156">
        <v>218</v>
      </c>
      <c r="E2805" s="1156">
        <v>24</v>
      </c>
      <c r="F2805" s="1157">
        <v>323</v>
      </c>
    </row>
    <row r="2806" spans="2:6" ht="12.95" customHeight="1" x14ac:dyDescent="0.2">
      <c r="B2806" s="1148" t="s">
        <v>3561</v>
      </c>
      <c r="C2806" s="1150">
        <v>98</v>
      </c>
      <c r="D2806" s="1150">
        <v>233</v>
      </c>
      <c r="E2806" s="1150">
        <v>31</v>
      </c>
      <c r="F2806" s="1149">
        <v>362</v>
      </c>
    </row>
    <row r="2807" spans="2:6" ht="12.95" customHeight="1" x14ac:dyDescent="0.2">
      <c r="B2807" s="1155" t="s">
        <v>3562</v>
      </c>
      <c r="C2807" s="1156">
        <v>6075</v>
      </c>
      <c r="D2807" s="1156">
        <v>7810</v>
      </c>
      <c r="E2807" s="1156">
        <v>2265</v>
      </c>
      <c r="F2807" s="1157">
        <v>16150</v>
      </c>
    </row>
    <row r="2808" spans="2:6" ht="12.95" customHeight="1" x14ac:dyDescent="0.2">
      <c r="B2808" s="1148" t="s">
        <v>3563</v>
      </c>
      <c r="C2808" s="1150">
        <v>1600</v>
      </c>
      <c r="D2808" s="1150">
        <v>3373</v>
      </c>
      <c r="E2808" s="1150">
        <v>760</v>
      </c>
      <c r="F2808" s="1149">
        <v>5733</v>
      </c>
    </row>
    <row r="2809" spans="2:6" ht="12.95" customHeight="1" x14ac:dyDescent="0.2">
      <c r="B2809" s="1155" t="s">
        <v>3564</v>
      </c>
      <c r="C2809" s="1156">
        <v>5</v>
      </c>
      <c r="D2809" s="1156">
        <v>6</v>
      </c>
      <c r="E2809" s="1156">
        <v>1</v>
      </c>
      <c r="F2809" s="1157">
        <v>12</v>
      </c>
    </row>
    <row r="2810" spans="2:6" ht="12.95" customHeight="1" x14ac:dyDescent="0.2">
      <c r="B2810" s="1148" t="s">
        <v>3565</v>
      </c>
      <c r="C2810" s="1150">
        <v>535</v>
      </c>
      <c r="D2810" s="1150">
        <v>1448</v>
      </c>
      <c r="E2810" s="1150">
        <v>259</v>
      </c>
      <c r="F2810" s="1149">
        <v>2242</v>
      </c>
    </row>
    <row r="2811" spans="2:6" ht="12.95" customHeight="1" x14ac:dyDescent="0.2">
      <c r="B2811" s="1155" t="s">
        <v>3566</v>
      </c>
      <c r="C2811" s="1156">
        <v>731</v>
      </c>
      <c r="D2811" s="1156">
        <v>1780</v>
      </c>
      <c r="E2811" s="1156">
        <v>249</v>
      </c>
      <c r="F2811" s="1157">
        <v>2760</v>
      </c>
    </row>
    <row r="2812" spans="2:6" ht="12.95" customHeight="1" x14ac:dyDescent="0.2">
      <c r="B2812" s="1148" t="s">
        <v>3567</v>
      </c>
      <c r="C2812" s="1150">
        <v>193</v>
      </c>
      <c r="D2812" s="1150">
        <v>832</v>
      </c>
      <c r="E2812" s="1150">
        <v>175</v>
      </c>
      <c r="F2812" s="1149">
        <v>1200</v>
      </c>
    </row>
    <row r="2813" spans="2:6" ht="12.95" customHeight="1" x14ac:dyDescent="0.2">
      <c r="B2813" s="1155" t="s">
        <v>3568</v>
      </c>
      <c r="C2813" s="1156">
        <v>733</v>
      </c>
      <c r="D2813" s="1156">
        <v>1688</v>
      </c>
      <c r="E2813" s="1156">
        <v>279</v>
      </c>
      <c r="F2813" s="1157">
        <v>2700</v>
      </c>
    </row>
    <row r="2814" spans="2:6" ht="12.95" customHeight="1" x14ac:dyDescent="0.2">
      <c r="B2814" s="1148" t="s">
        <v>3569</v>
      </c>
      <c r="C2814" s="1150">
        <v>626</v>
      </c>
      <c r="D2814" s="1150">
        <v>1867</v>
      </c>
      <c r="E2814" s="1150">
        <v>324</v>
      </c>
      <c r="F2814" s="1149">
        <v>2817</v>
      </c>
    </row>
    <row r="2815" spans="2:6" ht="12.95" customHeight="1" x14ac:dyDescent="0.2">
      <c r="B2815" s="1155" t="s">
        <v>3570</v>
      </c>
      <c r="C2815" s="1156">
        <v>2067</v>
      </c>
      <c r="D2815" s="1156">
        <v>5070</v>
      </c>
      <c r="E2815" s="1156">
        <v>805</v>
      </c>
      <c r="F2815" s="1157">
        <v>7942</v>
      </c>
    </row>
    <row r="2816" spans="2:6" ht="12.95" customHeight="1" x14ac:dyDescent="0.2">
      <c r="B2816" s="1148" t="s">
        <v>3571</v>
      </c>
      <c r="C2816" s="1150">
        <v>1188</v>
      </c>
      <c r="D2816" s="1150">
        <v>2363</v>
      </c>
      <c r="E2816" s="1150">
        <v>454</v>
      </c>
      <c r="F2816" s="1149">
        <v>4005</v>
      </c>
    </row>
    <row r="2817" spans="2:6" ht="12.95" customHeight="1" x14ac:dyDescent="0.2">
      <c r="B2817" s="1155" t="s">
        <v>3572</v>
      </c>
      <c r="C2817" s="1156">
        <v>4326</v>
      </c>
      <c r="D2817" s="1156">
        <v>9033</v>
      </c>
      <c r="E2817" s="1156">
        <v>1594</v>
      </c>
      <c r="F2817" s="1157">
        <v>14953</v>
      </c>
    </row>
    <row r="2818" spans="2:6" ht="12.95" customHeight="1" x14ac:dyDescent="0.2">
      <c r="B2818" s="1148" t="s">
        <v>3573</v>
      </c>
      <c r="C2818" s="1150">
        <v>11</v>
      </c>
      <c r="D2818" s="1150">
        <v>60</v>
      </c>
      <c r="E2818" s="1150">
        <v>3</v>
      </c>
      <c r="F2818" s="1149">
        <v>74</v>
      </c>
    </row>
    <row r="2819" spans="2:6" ht="12.95" customHeight="1" x14ac:dyDescent="0.2">
      <c r="B2819" s="1155" t="s">
        <v>3574</v>
      </c>
      <c r="C2819" s="1156">
        <v>45</v>
      </c>
      <c r="D2819" s="1156">
        <v>114</v>
      </c>
      <c r="E2819" s="1156">
        <v>24</v>
      </c>
      <c r="F2819" s="1157">
        <v>183</v>
      </c>
    </row>
    <row r="2820" spans="2:6" ht="12.95" customHeight="1" x14ac:dyDescent="0.2">
      <c r="B2820" s="1148" t="s">
        <v>3575</v>
      </c>
      <c r="C2820" s="1150">
        <v>28</v>
      </c>
      <c r="D2820" s="1150">
        <v>19</v>
      </c>
      <c r="E2820" s="1150">
        <v>8</v>
      </c>
      <c r="F2820" s="1149">
        <v>55</v>
      </c>
    </row>
    <row r="2821" spans="2:6" ht="12.95" customHeight="1" x14ac:dyDescent="0.2">
      <c r="B2821" s="1155" t="s">
        <v>3576</v>
      </c>
      <c r="C2821" s="1156">
        <v>79</v>
      </c>
      <c r="D2821" s="1156">
        <v>55</v>
      </c>
      <c r="E2821" s="1156">
        <v>20</v>
      </c>
      <c r="F2821" s="1157">
        <v>154</v>
      </c>
    </row>
    <row r="2822" spans="2:6" ht="12.95" customHeight="1" x14ac:dyDescent="0.2">
      <c r="B2822" s="1148" t="s">
        <v>3577</v>
      </c>
      <c r="C2822" s="1150">
        <v>15</v>
      </c>
      <c r="D2822" s="1150">
        <v>23</v>
      </c>
      <c r="E2822" s="1150">
        <v>4</v>
      </c>
      <c r="F2822" s="1149">
        <v>42</v>
      </c>
    </row>
    <row r="2823" spans="2:6" ht="12.95" customHeight="1" x14ac:dyDescent="0.2">
      <c r="B2823" s="1155" t="s">
        <v>3578</v>
      </c>
      <c r="C2823" s="1156">
        <v>28</v>
      </c>
      <c r="D2823" s="1156">
        <v>214</v>
      </c>
      <c r="E2823" s="1156">
        <v>8</v>
      </c>
      <c r="F2823" s="1157">
        <v>250</v>
      </c>
    </row>
    <row r="2824" spans="2:6" ht="12.95" customHeight="1" x14ac:dyDescent="0.2">
      <c r="B2824" s="1148" t="s">
        <v>3579</v>
      </c>
      <c r="C2824" s="1150">
        <v>2116</v>
      </c>
      <c r="D2824" s="1150">
        <v>2515</v>
      </c>
      <c r="E2824" s="1150">
        <v>453</v>
      </c>
      <c r="F2824" s="1149">
        <v>5084</v>
      </c>
    </row>
    <row r="2825" spans="2:6" ht="12.95" customHeight="1" x14ac:dyDescent="0.2">
      <c r="B2825" s="1155" t="s">
        <v>3580</v>
      </c>
      <c r="C2825" s="1156">
        <v>318</v>
      </c>
      <c r="D2825" s="1156">
        <v>660</v>
      </c>
      <c r="E2825" s="1156">
        <v>104</v>
      </c>
      <c r="F2825" s="1157">
        <v>1082</v>
      </c>
    </row>
    <row r="2826" spans="2:6" ht="12.95" customHeight="1" x14ac:dyDescent="0.2">
      <c r="B2826" s="1148" t="s">
        <v>3581</v>
      </c>
      <c r="C2826" s="1150">
        <v>456</v>
      </c>
      <c r="D2826" s="1150">
        <v>537</v>
      </c>
      <c r="E2826" s="1150">
        <v>117</v>
      </c>
      <c r="F2826" s="1149">
        <v>1110</v>
      </c>
    </row>
    <row r="2827" spans="2:6" ht="12.95" customHeight="1" x14ac:dyDescent="0.2">
      <c r="B2827" s="1155" t="s">
        <v>3582</v>
      </c>
      <c r="C2827" s="1156">
        <v>126</v>
      </c>
      <c r="D2827" s="1156">
        <v>293</v>
      </c>
      <c r="E2827" s="1156">
        <v>64</v>
      </c>
      <c r="F2827" s="1157">
        <v>483</v>
      </c>
    </row>
    <row r="2828" spans="2:6" ht="12.95" customHeight="1" x14ac:dyDescent="0.2">
      <c r="B2828" s="1148" t="s">
        <v>3583</v>
      </c>
      <c r="C2828" s="1150">
        <v>1013</v>
      </c>
      <c r="D2828" s="1150">
        <v>1172</v>
      </c>
      <c r="E2828" s="1150">
        <v>203</v>
      </c>
      <c r="F2828" s="1149">
        <v>2388</v>
      </c>
    </row>
    <row r="2829" spans="2:6" ht="12.95" customHeight="1" x14ac:dyDescent="0.2">
      <c r="B2829" s="1155" t="s">
        <v>3584</v>
      </c>
      <c r="C2829" s="1156">
        <v>84</v>
      </c>
      <c r="D2829" s="1156">
        <v>121</v>
      </c>
      <c r="E2829" s="1156">
        <v>35</v>
      </c>
      <c r="F2829" s="1157">
        <v>240</v>
      </c>
    </row>
    <row r="2830" spans="2:6" ht="12.95" customHeight="1" x14ac:dyDescent="0.2">
      <c r="B2830" s="1148" t="s">
        <v>3585</v>
      </c>
      <c r="C2830" s="1150">
        <v>21</v>
      </c>
      <c r="D2830" s="1150">
        <v>14</v>
      </c>
      <c r="E2830" s="1150">
        <v>3</v>
      </c>
      <c r="F2830" s="1149">
        <v>38</v>
      </c>
    </row>
    <row r="2831" spans="2:6" ht="12.95" customHeight="1" x14ac:dyDescent="0.2">
      <c r="B2831" s="1155" t="s">
        <v>3586</v>
      </c>
      <c r="C2831" s="1156">
        <v>32</v>
      </c>
      <c r="D2831" s="1156">
        <v>66</v>
      </c>
      <c r="E2831" s="1156">
        <v>11</v>
      </c>
      <c r="F2831" s="1157">
        <v>109</v>
      </c>
    </row>
    <row r="2832" spans="2:6" ht="12.95" customHeight="1" x14ac:dyDescent="0.2">
      <c r="B2832" s="1148" t="s">
        <v>3587</v>
      </c>
      <c r="C2832" s="1150">
        <v>3368</v>
      </c>
      <c r="D2832" s="1150">
        <v>3882</v>
      </c>
      <c r="E2832" s="1150">
        <v>813</v>
      </c>
      <c r="F2832" s="1149">
        <v>8063</v>
      </c>
    </row>
    <row r="2833" spans="2:6" ht="12.95" customHeight="1" x14ac:dyDescent="0.2">
      <c r="B2833" s="1155" t="s">
        <v>3588</v>
      </c>
      <c r="C2833" s="1156">
        <v>118</v>
      </c>
      <c r="D2833" s="1156">
        <v>171</v>
      </c>
      <c r="E2833" s="1156">
        <v>79</v>
      </c>
      <c r="F2833" s="1157">
        <v>368</v>
      </c>
    </row>
    <row r="2834" spans="2:6" ht="12.95" customHeight="1" x14ac:dyDescent="0.2">
      <c r="B2834" s="1148" t="s">
        <v>3589</v>
      </c>
      <c r="C2834" s="1150">
        <v>58</v>
      </c>
      <c r="D2834" s="1150">
        <v>105</v>
      </c>
      <c r="E2834" s="1150">
        <v>27</v>
      </c>
      <c r="F2834" s="1149">
        <v>190</v>
      </c>
    </row>
    <row r="2835" spans="2:6" ht="12.95" customHeight="1" x14ac:dyDescent="0.2">
      <c r="B2835" s="1155" t="s">
        <v>3590</v>
      </c>
      <c r="C2835" s="1156">
        <v>169</v>
      </c>
      <c r="D2835" s="1156">
        <v>326</v>
      </c>
      <c r="E2835" s="1156">
        <v>48</v>
      </c>
      <c r="F2835" s="1157">
        <v>543</v>
      </c>
    </row>
    <row r="2836" spans="2:6" ht="12.95" customHeight="1" x14ac:dyDescent="0.2">
      <c r="B2836" s="1148" t="s">
        <v>3591</v>
      </c>
      <c r="C2836" s="1150">
        <v>1720</v>
      </c>
      <c r="D2836" s="1150">
        <v>1837</v>
      </c>
      <c r="E2836" s="1150">
        <v>384</v>
      </c>
      <c r="F2836" s="1149">
        <v>3941</v>
      </c>
    </row>
    <row r="2837" spans="2:6" ht="12.95" customHeight="1" x14ac:dyDescent="0.2">
      <c r="B2837" s="1155" t="s">
        <v>3592</v>
      </c>
      <c r="C2837" s="1156">
        <v>288</v>
      </c>
      <c r="D2837" s="1156">
        <v>410</v>
      </c>
      <c r="E2837" s="1156">
        <v>56</v>
      </c>
      <c r="F2837" s="1157">
        <v>754</v>
      </c>
    </row>
    <row r="2838" spans="2:6" ht="12.95" customHeight="1" x14ac:dyDescent="0.2">
      <c r="B2838" s="1148" t="s">
        <v>3593</v>
      </c>
      <c r="C2838" s="1150">
        <v>128</v>
      </c>
      <c r="D2838" s="1150">
        <v>268</v>
      </c>
      <c r="E2838" s="1150">
        <v>36</v>
      </c>
      <c r="F2838" s="1149">
        <v>432</v>
      </c>
    </row>
    <row r="2839" spans="2:6" ht="12.95" customHeight="1" x14ac:dyDescent="0.2">
      <c r="B2839" s="1155" t="s">
        <v>3594</v>
      </c>
      <c r="C2839" s="1156">
        <v>144</v>
      </c>
      <c r="D2839" s="1156">
        <v>190</v>
      </c>
      <c r="E2839" s="1156">
        <v>18</v>
      </c>
      <c r="F2839" s="1157">
        <v>352</v>
      </c>
    </row>
    <row r="2840" spans="2:6" ht="12.95" customHeight="1" x14ac:dyDescent="0.2">
      <c r="B2840" s="1148" t="s">
        <v>3595</v>
      </c>
      <c r="C2840" s="1150">
        <v>121</v>
      </c>
      <c r="D2840" s="1150">
        <v>166</v>
      </c>
      <c r="E2840" s="1150">
        <v>36</v>
      </c>
      <c r="F2840" s="1149">
        <v>323</v>
      </c>
    </row>
    <row r="2841" spans="2:6" ht="12.95" customHeight="1" x14ac:dyDescent="0.2">
      <c r="B2841" s="1155" t="s">
        <v>3596</v>
      </c>
      <c r="C2841" s="1156">
        <v>36</v>
      </c>
      <c r="D2841" s="1156">
        <v>52</v>
      </c>
      <c r="E2841" s="1156">
        <v>23</v>
      </c>
      <c r="F2841" s="1157">
        <v>111</v>
      </c>
    </row>
    <row r="2842" spans="2:6" ht="12.95" customHeight="1" x14ac:dyDescent="0.2">
      <c r="B2842" s="1148" t="s">
        <v>3597</v>
      </c>
      <c r="C2842" s="1150">
        <v>237</v>
      </c>
      <c r="D2842" s="1150">
        <v>684</v>
      </c>
      <c r="E2842" s="1150">
        <v>72</v>
      </c>
      <c r="F2842" s="1149">
        <v>993</v>
      </c>
    </row>
    <row r="2843" spans="2:6" ht="12.95" customHeight="1" x14ac:dyDescent="0.2">
      <c r="B2843" s="1155" t="s">
        <v>3598</v>
      </c>
      <c r="C2843" s="1156">
        <v>912</v>
      </c>
      <c r="D2843" s="1156">
        <v>1996</v>
      </c>
      <c r="E2843" s="1156">
        <v>293</v>
      </c>
      <c r="F2843" s="1157">
        <v>3201</v>
      </c>
    </row>
    <row r="2844" spans="2:6" ht="12.95" customHeight="1" x14ac:dyDescent="0.2">
      <c r="B2844" s="1148" t="s">
        <v>3599</v>
      </c>
      <c r="C2844" s="1150">
        <v>66</v>
      </c>
      <c r="D2844" s="1150">
        <v>114</v>
      </c>
      <c r="E2844" s="1150">
        <v>18</v>
      </c>
      <c r="F2844" s="1149">
        <v>198</v>
      </c>
    </row>
    <row r="2845" spans="2:6" ht="12.95" customHeight="1" x14ac:dyDescent="0.2">
      <c r="B2845" s="1155" t="s">
        <v>3600</v>
      </c>
      <c r="C2845" s="1156">
        <v>70</v>
      </c>
      <c r="D2845" s="1156">
        <v>95</v>
      </c>
      <c r="E2845" s="1156">
        <v>13</v>
      </c>
      <c r="F2845" s="1157">
        <v>178</v>
      </c>
    </row>
    <row r="2846" spans="2:6" ht="12.95" customHeight="1" x14ac:dyDescent="0.2">
      <c r="B2846" s="1148" t="s">
        <v>3601</v>
      </c>
      <c r="C2846" s="1150">
        <v>177</v>
      </c>
      <c r="D2846" s="1150">
        <v>274</v>
      </c>
      <c r="E2846" s="1150">
        <v>56</v>
      </c>
      <c r="F2846" s="1149">
        <v>507</v>
      </c>
    </row>
    <row r="2847" spans="2:6" ht="12.95" customHeight="1" x14ac:dyDescent="0.2">
      <c r="B2847" s="1155" t="s">
        <v>3602</v>
      </c>
      <c r="C2847" s="1156">
        <v>205</v>
      </c>
      <c r="D2847" s="1156">
        <v>475</v>
      </c>
      <c r="E2847" s="1156">
        <v>81</v>
      </c>
      <c r="F2847" s="1157">
        <v>761</v>
      </c>
    </row>
    <row r="2848" spans="2:6" ht="12.95" customHeight="1" x14ac:dyDescent="0.2">
      <c r="B2848" s="1148" t="s">
        <v>3603</v>
      </c>
      <c r="C2848" s="1150">
        <v>139</v>
      </c>
      <c r="D2848" s="1150">
        <v>210</v>
      </c>
      <c r="E2848" s="1150">
        <v>44</v>
      </c>
      <c r="F2848" s="1149">
        <v>393</v>
      </c>
    </row>
    <row r="2849" spans="2:6" ht="12.95" customHeight="1" x14ac:dyDescent="0.2">
      <c r="B2849" s="1155" t="s">
        <v>3604</v>
      </c>
      <c r="C2849" s="1156">
        <v>621</v>
      </c>
      <c r="D2849" s="1156">
        <v>1533</v>
      </c>
      <c r="E2849" s="1156">
        <v>232</v>
      </c>
      <c r="F2849" s="1157">
        <v>2386</v>
      </c>
    </row>
    <row r="2850" spans="2:6" ht="12.95" customHeight="1" x14ac:dyDescent="0.2">
      <c r="B2850" s="1148" t="s">
        <v>3605</v>
      </c>
      <c r="C2850" s="1150">
        <v>48</v>
      </c>
      <c r="D2850" s="1150">
        <v>14</v>
      </c>
      <c r="E2850" s="1150">
        <v>7</v>
      </c>
      <c r="F2850" s="1149">
        <v>69</v>
      </c>
    </row>
    <row r="2851" spans="2:6" ht="12.95" customHeight="1" x14ac:dyDescent="0.2">
      <c r="B2851" s="1155" t="s">
        <v>3606</v>
      </c>
      <c r="C2851" s="1156">
        <v>4445</v>
      </c>
      <c r="D2851" s="1156">
        <v>4381</v>
      </c>
      <c r="E2851" s="1156">
        <v>1783</v>
      </c>
      <c r="F2851" s="1157">
        <v>10609</v>
      </c>
    </row>
    <row r="2852" spans="2:6" ht="12.95" customHeight="1" x14ac:dyDescent="0.2">
      <c r="B2852" s="1148" t="s">
        <v>3607</v>
      </c>
      <c r="C2852" s="1150">
        <v>2918</v>
      </c>
      <c r="D2852" s="1150">
        <v>2650</v>
      </c>
      <c r="E2852" s="1150">
        <v>1554</v>
      </c>
      <c r="F2852" s="1149">
        <v>7122</v>
      </c>
    </row>
    <row r="2853" spans="2:6" ht="12.95" customHeight="1" x14ac:dyDescent="0.2">
      <c r="B2853" s="1155" t="s">
        <v>3608</v>
      </c>
      <c r="C2853" s="1156">
        <v>6234</v>
      </c>
      <c r="D2853" s="1156">
        <v>6332</v>
      </c>
      <c r="E2853" s="1156">
        <v>2769</v>
      </c>
      <c r="F2853" s="1157">
        <v>15335</v>
      </c>
    </row>
    <row r="2854" spans="2:6" ht="12.95" customHeight="1" x14ac:dyDescent="0.2">
      <c r="B2854" s="1148" t="s">
        <v>3609</v>
      </c>
      <c r="C2854" s="1150">
        <v>7665</v>
      </c>
      <c r="D2854" s="1150">
        <v>7958</v>
      </c>
      <c r="E2854" s="1150">
        <v>3262</v>
      </c>
      <c r="F2854" s="1149">
        <v>18885</v>
      </c>
    </row>
    <row r="2855" spans="2:6" ht="12.95" customHeight="1" x14ac:dyDescent="0.2">
      <c r="B2855" s="1155" t="s">
        <v>3610</v>
      </c>
      <c r="C2855" s="1156">
        <v>3998</v>
      </c>
      <c r="D2855" s="1156">
        <v>5831</v>
      </c>
      <c r="E2855" s="1156">
        <v>2267</v>
      </c>
      <c r="F2855" s="1157">
        <v>12096</v>
      </c>
    </row>
    <row r="2856" spans="2:6" ht="12.95" customHeight="1" x14ac:dyDescent="0.2">
      <c r="B2856" s="1148" t="s">
        <v>3611</v>
      </c>
      <c r="C2856" s="1150">
        <v>5137</v>
      </c>
      <c r="D2856" s="1150">
        <v>4591</v>
      </c>
      <c r="E2856" s="1150">
        <v>2094</v>
      </c>
      <c r="F2856" s="1149">
        <v>11822</v>
      </c>
    </row>
    <row r="2857" spans="2:6" ht="12.95" customHeight="1" x14ac:dyDescent="0.2">
      <c r="B2857" s="1155" t="s">
        <v>3612</v>
      </c>
      <c r="C2857" s="1156">
        <v>184</v>
      </c>
      <c r="D2857" s="1156">
        <v>197</v>
      </c>
      <c r="E2857" s="1156">
        <v>110</v>
      </c>
      <c r="F2857" s="1157">
        <v>491</v>
      </c>
    </row>
    <row r="2858" spans="2:6" ht="12.95" customHeight="1" x14ac:dyDescent="0.2">
      <c r="B2858" s="1148" t="s">
        <v>3613</v>
      </c>
      <c r="C2858" s="1150">
        <v>0</v>
      </c>
      <c r="D2858" s="1150">
        <v>0</v>
      </c>
      <c r="E2858" s="1150">
        <v>4</v>
      </c>
      <c r="F2858" s="1149">
        <v>4</v>
      </c>
    </row>
    <row r="2859" spans="2:6" ht="12.95" customHeight="1" x14ac:dyDescent="0.2">
      <c r="B2859" s="1155" t="s">
        <v>3614</v>
      </c>
      <c r="C2859" s="1156">
        <v>11</v>
      </c>
      <c r="D2859" s="1156">
        <v>9</v>
      </c>
      <c r="E2859" s="1156">
        <v>13</v>
      </c>
      <c r="F2859" s="1157">
        <v>33</v>
      </c>
    </row>
    <row r="2860" spans="2:6" ht="12.95" customHeight="1" x14ac:dyDescent="0.2">
      <c r="B2860" s="1148" t="s">
        <v>3615</v>
      </c>
      <c r="C2860" s="1150">
        <v>1</v>
      </c>
      <c r="D2860" s="1150">
        <v>0</v>
      </c>
      <c r="E2860" s="1150">
        <v>0</v>
      </c>
      <c r="F2860" s="1149">
        <v>1</v>
      </c>
    </row>
    <row r="2861" spans="2:6" ht="12.95" customHeight="1" x14ac:dyDescent="0.2">
      <c r="B2861" s="1155" t="s">
        <v>3616</v>
      </c>
      <c r="C2861" s="1156">
        <v>0</v>
      </c>
      <c r="D2861" s="1156">
        <v>9</v>
      </c>
      <c r="E2861" s="1156">
        <v>2</v>
      </c>
      <c r="F2861" s="1157">
        <v>11</v>
      </c>
    </row>
    <row r="2862" spans="2:6" ht="12.95" customHeight="1" x14ac:dyDescent="0.2">
      <c r="B2862" s="1148" t="s">
        <v>3617</v>
      </c>
      <c r="C2862" s="1150">
        <v>16</v>
      </c>
      <c r="D2862" s="1150">
        <v>40</v>
      </c>
      <c r="E2862" s="1150">
        <v>6</v>
      </c>
      <c r="F2862" s="1149">
        <v>62</v>
      </c>
    </row>
    <row r="2863" spans="2:6" ht="12.95" customHeight="1" x14ac:dyDescent="0.2">
      <c r="B2863" s="1155" t="s">
        <v>3618</v>
      </c>
      <c r="C2863" s="1156">
        <v>2</v>
      </c>
      <c r="D2863" s="1156">
        <v>0</v>
      </c>
      <c r="E2863" s="1156">
        <v>6</v>
      </c>
      <c r="F2863" s="1157">
        <v>8</v>
      </c>
    </row>
    <row r="2864" spans="2:6" ht="12.95" customHeight="1" x14ac:dyDescent="0.2">
      <c r="B2864" s="1148" t="s">
        <v>3619</v>
      </c>
      <c r="C2864" s="1150">
        <v>4255</v>
      </c>
      <c r="D2864" s="1150">
        <v>6232</v>
      </c>
      <c r="E2864" s="1150">
        <v>1627</v>
      </c>
      <c r="F2864" s="1149">
        <v>12114</v>
      </c>
    </row>
    <row r="2865" spans="2:6" ht="12.95" customHeight="1" x14ac:dyDescent="0.2">
      <c r="B2865" s="1155" t="s">
        <v>3620</v>
      </c>
      <c r="C2865" s="1156">
        <v>365</v>
      </c>
      <c r="D2865" s="1156">
        <v>1164</v>
      </c>
      <c r="E2865" s="1156">
        <v>233</v>
      </c>
      <c r="F2865" s="1157">
        <v>1762</v>
      </c>
    </row>
    <row r="2866" spans="2:6" ht="12.95" customHeight="1" x14ac:dyDescent="0.2">
      <c r="B2866" s="1148" t="s">
        <v>3621</v>
      </c>
      <c r="C2866" s="1150">
        <v>1882</v>
      </c>
      <c r="D2866" s="1150">
        <v>3642</v>
      </c>
      <c r="E2866" s="1150">
        <v>975</v>
      </c>
      <c r="F2866" s="1149">
        <v>6499</v>
      </c>
    </row>
    <row r="2867" spans="2:6" ht="12.95" customHeight="1" x14ac:dyDescent="0.2">
      <c r="B2867" s="1155" t="s">
        <v>3622</v>
      </c>
      <c r="C2867" s="1156">
        <v>389</v>
      </c>
      <c r="D2867" s="1156">
        <v>844</v>
      </c>
      <c r="E2867" s="1156">
        <v>253</v>
      </c>
      <c r="F2867" s="1157">
        <v>1486</v>
      </c>
    </row>
    <row r="2868" spans="2:6" ht="12.95" customHeight="1" x14ac:dyDescent="0.2">
      <c r="B2868" s="1148" t="s">
        <v>3623</v>
      </c>
      <c r="C2868" s="1150">
        <v>436</v>
      </c>
      <c r="D2868" s="1150">
        <v>950</v>
      </c>
      <c r="E2868" s="1150">
        <v>197</v>
      </c>
      <c r="F2868" s="1149">
        <v>1583</v>
      </c>
    </row>
    <row r="2869" spans="2:6" ht="12.95" customHeight="1" x14ac:dyDescent="0.2">
      <c r="B2869" s="1155" t="s">
        <v>3624</v>
      </c>
      <c r="C2869" s="1156">
        <v>251</v>
      </c>
      <c r="D2869" s="1156">
        <v>594</v>
      </c>
      <c r="E2869" s="1156">
        <v>64</v>
      </c>
      <c r="F2869" s="1157">
        <v>909</v>
      </c>
    </row>
    <row r="2870" spans="2:6" ht="12.95" customHeight="1" x14ac:dyDescent="0.2">
      <c r="B2870" s="1148" t="s">
        <v>3625</v>
      </c>
      <c r="C2870" s="1150">
        <v>198</v>
      </c>
      <c r="D2870" s="1150">
        <v>419</v>
      </c>
      <c r="E2870" s="1150">
        <v>158</v>
      </c>
      <c r="F2870" s="1149">
        <v>775</v>
      </c>
    </row>
    <row r="2871" spans="2:6" ht="12.95" customHeight="1" x14ac:dyDescent="0.2">
      <c r="B2871" s="1155" t="s">
        <v>3626</v>
      </c>
      <c r="C2871" s="1156">
        <v>503</v>
      </c>
      <c r="D2871" s="1156">
        <v>1227</v>
      </c>
      <c r="E2871" s="1156">
        <v>307</v>
      </c>
      <c r="F2871" s="1157">
        <v>2037</v>
      </c>
    </row>
    <row r="2872" spans="2:6" ht="12.95" customHeight="1" x14ac:dyDescent="0.2">
      <c r="B2872" s="1148" t="s">
        <v>3627</v>
      </c>
      <c r="C2872" s="1150">
        <v>54</v>
      </c>
      <c r="D2872" s="1150">
        <v>559</v>
      </c>
      <c r="E2872" s="1150">
        <v>20</v>
      </c>
      <c r="F2872" s="1149">
        <v>633</v>
      </c>
    </row>
    <row r="2873" spans="2:6" ht="12.95" customHeight="1" x14ac:dyDescent="0.2">
      <c r="B2873" s="1155" t="s">
        <v>3628</v>
      </c>
      <c r="C2873" s="1156">
        <v>59</v>
      </c>
      <c r="D2873" s="1156">
        <v>172</v>
      </c>
      <c r="E2873" s="1156">
        <v>18</v>
      </c>
      <c r="F2873" s="1157">
        <v>249</v>
      </c>
    </row>
    <row r="2874" spans="2:6" ht="12.95" customHeight="1" x14ac:dyDescent="0.2">
      <c r="B2874" s="1148" t="s">
        <v>3629</v>
      </c>
      <c r="C2874" s="1150">
        <v>593</v>
      </c>
      <c r="D2874" s="1150">
        <v>1124</v>
      </c>
      <c r="E2874" s="1150">
        <v>271</v>
      </c>
      <c r="F2874" s="1149">
        <v>1988</v>
      </c>
    </row>
    <row r="2875" spans="2:6" ht="12.95" customHeight="1" x14ac:dyDescent="0.2">
      <c r="B2875" s="1155" t="s">
        <v>3630</v>
      </c>
      <c r="C2875" s="1156">
        <v>300</v>
      </c>
      <c r="D2875" s="1156">
        <v>1030</v>
      </c>
      <c r="E2875" s="1156">
        <v>155</v>
      </c>
      <c r="F2875" s="1157">
        <v>1485</v>
      </c>
    </row>
    <row r="2876" spans="2:6" ht="12.95" customHeight="1" x14ac:dyDescent="0.2">
      <c r="B2876" s="1148" t="s">
        <v>3631</v>
      </c>
      <c r="C2876" s="1150">
        <v>2022</v>
      </c>
      <c r="D2876" s="1150">
        <v>2820</v>
      </c>
      <c r="E2876" s="1150">
        <v>674</v>
      </c>
      <c r="F2876" s="1149">
        <v>5516</v>
      </c>
    </row>
    <row r="2877" spans="2:6" ht="12.95" customHeight="1" x14ac:dyDescent="0.2">
      <c r="B2877" s="1155" t="s">
        <v>3632</v>
      </c>
      <c r="C2877" s="1156">
        <v>245</v>
      </c>
      <c r="D2877" s="1156">
        <v>320</v>
      </c>
      <c r="E2877" s="1156">
        <v>85</v>
      </c>
      <c r="F2877" s="1157">
        <v>650</v>
      </c>
    </row>
    <row r="2878" spans="2:6" ht="12.95" customHeight="1" x14ac:dyDescent="0.2">
      <c r="B2878" s="1148" t="s">
        <v>3633</v>
      </c>
      <c r="C2878" s="1150">
        <v>103</v>
      </c>
      <c r="D2878" s="1150">
        <v>160</v>
      </c>
      <c r="E2878" s="1150">
        <v>39</v>
      </c>
      <c r="F2878" s="1149">
        <v>302</v>
      </c>
    </row>
    <row r="2879" spans="2:6" ht="12.95" customHeight="1" x14ac:dyDescent="0.2">
      <c r="B2879" s="1155" t="s">
        <v>3634</v>
      </c>
      <c r="C2879" s="1156">
        <v>89</v>
      </c>
      <c r="D2879" s="1156">
        <v>108</v>
      </c>
      <c r="E2879" s="1156">
        <v>27</v>
      </c>
      <c r="F2879" s="1157">
        <v>224</v>
      </c>
    </row>
    <row r="2880" spans="2:6" ht="12.95" customHeight="1" x14ac:dyDescent="0.2">
      <c r="B2880" s="1148" t="s">
        <v>3635</v>
      </c>
      <c r="C2880" s="1150">
        <v>3</v>
      </c>
      <c r="D2880" s="1150">
        <v>0</v>
      </c>
      <c r="E2880" s="1150">
        <v>5</v>
      </c>
      <c r="F2880" s="1149">
        <v>8</v>
      </c>
    </row>
    <row r="2881" spans="2:6" ht="12.95" customHeight="1" x14ac:dyDescent="0.2">
      <c r="B2881" s="1155" t="s">
        <v>3636</v>
      </c>
      <c r="C2881" s="1156">
        <v>562</v>
      </c>
      <c r="D2881" s="1156">
        <v>1348</v>
      </c>
      <c r="E2881" s="1156">
        <v>302</v>
      </c>
      <c r="F2881" s="1157">
        <v>2212</v>
      </c>
    </row>
    <row r="2882" spans="2:6" ht="12.95" customHeight="1" x14ac:dyDescent="0.2">
      <c r="B2882" s="1148" t="s">
        <v>3637</v>
      </c>
      <c r="C2882" s="1150">
        <v>70</v>
      </c>
      <c r="D2882" s="1150">
        <v>189</v>
      </c>
      <c r="E2882" s="1150">
        <v>60</v>
      </c>
      <c r="F2882" s="1149">
        <v>319</v>
      </c>
    </row>
    <row r="2883" spans="2:6" ht="12.95" customHeight="1" x14ac:dyDescent="0.2">
      <c r="B2883" s="1155" t="s">
        <v>3638</v>
      </c>
      <c r="C2883" s="1156">
        <v>189</v>
      </c>
      <c r="D2883" s="1156">
        <v>612</v>
      </c>
      <c r="E2883" s="1156">
        <v>101</v>
      </c>
      <c r="F2883" s="1157">
        <v>902</v>
      </c>
    </row>
    <row r="2884" spans="2:6" ht="12.95" customHeight="1" x14ac:dyDescent="0.2">
      <c r="B2884" s="1148" t="s">
        <v>3639</v>
      </c>
      <c r="C2884" s="1150">
        <v>414</v>
      </c>
      <c r="D2884" s="1150">
        <v>1008</v>
      </c>
      <c r="E2884" s="1150">
        <v>234</v>
      </c>
      <c r="F2884" s="1149">
        <v>1656</v>
      </c>
    </row>
    <row r="2885" spans="2:6" ht="12.95" customHeight="1" x14ac:dyDescent="0.2">
      <c r="B2885" s="1155" t="s">
        <v>3640</v>
      </c>
      <c r="C2885" s="1156">
        <v>116</v>
      </c>
      <c r="D2885" s="1156">
        <v>249</v>
      </c>
      <c r="E2885" s="1156">
        <v>36</v>
      </c>
      <c r="F2885" s="1157">
        <v>401</v>
      </c>
    </row>
    <row r="2886" spans="2:6" ht="12.95" customHeight="1" x14ac:dyDescent="0.2">
      <c r="B2886" s="1148" t="s">
        <v>3641</v>
      </c>
      <c r="C2886" s="1150">
        <v>280</v>
      </c>
      <c r="D2886" s="1150">
        <v>956</v>
      </c>
      <c r="E2886" s="1150">
        <v>176</v>
      </c>
      <c r="F2886" s="1149">
        <v>1412</v>
      </c>
    </row>
    <row r="2887" spans="2:6" ht="12.95" customHeight="1" x14ac:dyDescent="0.2">
      <c r="B2887" s="1155" t="s">
        <v>3642</v>
      </c>
      <c r="C2887" s="1156">
        <v>5</v>
      </c>
      <c r="D2887" s="1156">
        <v>25</v>
      </c>
      <c r="E2887" s="1156">
        <v>6</v>
      </c>
      <c r="F2887" s="1157">
        <v>36</v>
      </c>
    </row>
    <row r="2888" spans="2:6" ht="12.95" customHeight="1" x14ac:dyDescent="0.2">
      <c r="B2888" s="1148" t="s">
        <v>3643</v>
      </c>
      <c r="C2888" s="1150">
        <v>15</v>
      </c>
      <c r="D2888" s="1150">
        <v>52</v>
      </c>
      <c r="E2888" s="1150">
        <v>10</v>
      </c>
      <c r="F2888" s="1149">
        <v>77</v>
      </c>
    </row>
    <row r="2889" spans="2:6" ht="12.95" customHeight="1" x14ac:dyDescent="0.2">
      <c r="B2889" s="1155" t="s">
        <v>3644</v>
      </c>
      <c r="C2889" s="1156">
        <v>89</v>
      </c>
      <c r="D2889" s="1156">
        <v>204</v>
      </c>
      <c r="E2889" s="1156">
        <v>41</v>
      </c>
      <c r="F2889" s="1157">
        <v>334</v>
      </c>
    </row>
    <row r="2890" spans="2:6" ht="12.95" customHeight="1" x14ac:dyDescent="0.2">
      <c r="B2890" s="1148" t="s">
        <v>3645</v>
      </c>
      <c r="C2890" s="1150">
        <v>169</v>
      </c>
      <c r="D2890" s="1150">
        <v>440</v>
      </c>
      <c r="E2890" s="1150">
        <v>119</v>
      </c>
      <c r="F2890" s="1149">
        <v>728</v>
      </c>
    </row>
    <row r="2891" spans="2:6" ht="12.95" customHeight="1" x14ac:dyDescent="0.2">
      <c r="B2891" s="1155" t="s">
        <v>3646</v>
      </c>
      <c r="C2891" s="1156">
        <v>13137</v>
      </c>
      <c r="D2891" s="1156">
        <v>18534</v>
      </c>
      <c r="E2891" s="1156">
        <v>6751</v>
      </c>
      <c r="F2891" s="1157">
        <v>38422</v>
      </c>
    </row>
    <row r="2892" spans="2:6" ht="12.95" customHeight="1" x14ac:dyDescent="0.2">
      <c r="B2892" s="1148" t="s">
        <v>3647</v>
      </c>
      <c r="C2892" s="1150">
        <v>1832</v>
      </c>
      <c r="D2892" s="1150">
        <v>3262</v>
      </c>
      <c r="E2892" s="1150">
        <v>482</v>
      </c>
      <c r="F2892" s="1149">
        <v>5576</v>
      </c>
    </row>
    <row r="2893" spans="2:6" ht="12.95" customHeight="1" x14ac:dyDescent="0.2">
      <c r="B2893" s="1155" t="s">
        <v>3648</v>
      </c>
      <c r="C2893" s="1156">
        <v>32</v>
      </c>
      <c r="D2893" s="1156">
        <v>68</v>
      </c>
      <c r="E2893" s="1156">
        <v>64</v>
      </c>
      <c r="F2893" s="1157">
        <v>164</v>
      </c>
    </row>
    <row r="2894" spans="2:6" ht="12.95" customHeight="1" x14ac:dyDescent="0.2">
      <c r="B2894" s="1148" t="s">
        <v>3649</v>
      </c>
      <c r="C2894" s="1150">
        <v>107</v>
      </c>
      <c r="D2894" s="1150">
        <v>734</v>
      </c>
      <c r="E2894" s="1150">
        <v>59</v>
      </c>
      <c r="F2894" s="1149">
        <v>900</v>
      </c>
    </row>
    <row r="2895" spans="2:6" ht="12.95" customHeight="1" x14ac:dyDescent="0.2">
      <c r="B2895" s="1155" t="s">
        <v>3650</v>
      </c>
      <c r="C2895" s="1156">
        <v>120</v>
      </c>
      <c r="D2895" s="1156">
        <v>280</v>
      </c>
      <c r="E2895" s="1156">
        <v>28</v>
      </c>
      <c r="F2895" s="1157">
        <v>428</v>
      </c>
    </row>
    <row r="2896" spans="2:6" ht="12.95" customHeight="1" x14ac:dyDescent="0.2">
      <c r="B2896" s="1148" t="s">
        <v>3651</v>
      </c>
      <c r="C2896" s="1150">
        <v>1418</v>
      </c>
      <c r="D2896" s="1150">
        <v>2330</v>
      </c>
      <c r="E2896" s="1150">
        <v>501</v>
      </c>
      <c r="F2896" s="1149">
        <v>4249</v>
      </c>
    </row>
    <row r="2897" spans="2:6" ht="12.95" customHeight="1" x14ac:dyDescent="0.2">
      <c r="B2897" s="1155" t="s">
        <v>3652</v>
      </c>
      <c r="C2897" s="1156">
        <v>28</v>
      </c>
      <c r="D2897" s="1156">
        <v>73</v>
      </c>
      <c r="E2897" s="1156">
        <v>8</v>
      </c>
      <c r="F2897" s="1157">
        <v>109</v>
      </c>
    </row>
    <row r="2898" spans="2:6" ht="12.95" customHeight="1" x14ac:dyDescent="0.2">
      <c r="B2898" s="1148" t="s">
        <v>3653</v>
      </c>
      <c r="C2898" s="1150">
        <v>44</v>
      </c>
      <c r="D2898" s="1150">
        <v>121</v>
      </c>
      <c r="E2898" s="1150">
        <v>30</v>
      </c>
      <c r="F2898" s="1149">
        <v>195</v>
      </c>
    </row>
    <row r="2899" spans="2:6" ht="12.95" customHeight="1" x14ac:dyDescent="0.2">
      <c r="B2899" s="1155" t="s">
        <v>3654</v>
      </c>
      <c r="C2899" s="1156">
        <v>6</v>
      </c>
      <c r="D2899" s="1156">
        <v>16</v>
      </c>
      <c r="E2899" s="1156">
        <v>0</v>
      </c>
      <c r="F2899" s="1157">
        <v>22</v>
      </c>
    </row>
    <row r="2900" spans="2:6" ht="12.95" customHeight="1" x14ac:dyDescent="0.2">
      <c r="B2900" s="1148" t="s">
        <v>3655</v>
      </c>
      <c r="C2900" s="1150">
        <v>1</v>
      </c>
      <c r="D2900" s="1150">
        <v>1</v>
      </c>
      <c r="E2900" s="1150">
        <v>0</v>
      </c>
      <c r="F2900" s="1149">
        <v>2</v>
      </c>
    </row>
    <row r="2901" spans="2:6" ht="12.95" customHeight="1" x14ac:dyDescent="0.2">
      <c r="B2901" s="1155" t="s">
        <v>3656</v>
      </c>
      <c r="C2901" s="1156">
        <v>1</v>
      </c>
      <c r="D2901" s="1156">
        <v>9</v>
      </c>
      <c r="E2901" s="1156">
        <v>3</v>
      </c>
      <c r="F2901" s="1157">
        <v>13</v>
      </c>
    </row>
    <row r="2902" spans="2:6" ht="12.95" customHeight="1" x14ac:dyDescent="0.2">
      <c r="B2902" s="1148" t="s">
        <v>3657</v>
      </c>
      <c r="C2902" s="1150">
        <v>570</v>
      </c>
      <c r="D2902" s="1150">
        <v>899</v>
      </c>
      <c r="E2902" s="1150">
        <v>277</v>
      </c>
      <c r="F2902" s="1149">
        <v>1746</v>
      </c>
    </row>
    <row r="2903" spans="2:6" ht="12.95" customHeight="1" x14ac:dyDescent="0.2">
      <c r="B2903" s="1155" t="s">
        <v>3658</v>
      </c>
      <c r="C2903" s="1156">
        <v>50</v>
      </c>
      <c r="D2903" s="1156">
        <v>39</v>
      </c>
      <c r="E2903" s="1156">
        <v>26</v>
      </c>
      <c r="F2903" s="1157">
        <v>115</v>
      </c>
    </row>
    <row r="2904" spans="2:6" ht="12.95" customHeight="1" x14ac:dyDescent="0.2">
      <c r="B2904" s="1148" t="s">
        <v>3659</v>
      </c>
      <c r="C2904" s="1150">
        <v>192</v>
      </c>
      <c r="D2904" s="1150">
        <v>425</v>
      </c>
      <c r="E2904" s="1150">
        <v>61</v>
      </c>
      <c r="F2904" s="1149">
        <v>678</v>
      </c>
    </row>
    <row r="2905" spans="2:6" ht="12.95" customHeight="1" x14ac:dyDescent="0.2">
      <c r="B2905" s="1155" t="s">
        <v>3660</v>
      </c>
      <c r="C2905" s="1156">
        <v>429</v>
      </c>
      <c r="D2905" s="1156">
        <v>864</v>
      </c>
      <c r="E2905" s="1156">
        <v>146</v>
      </c>
      <c r="F2905" s="1157">
        <v>1439</v>
      </c>
    </row>
    <row r="2906" spans="2:6" ht="12.95" customHeight="1" x14ac:dyDescent="0.2">
      <c r="B2906" s="1148" t="s">
        <v>3661</v>
      </c>
      <c r="C2906" s="1150">
        <v>660</v>
      </c>
      <c r="D2906" s="1150">
        <v>998</v>
      </c>
      <c r="E2906" s="1150">
        <v>285</v>
      </c>
      <c r="F2906" s="1149">
        <v>1943</v>
      </c>
    </row>
    <row r="2907" spans="2:6" ht="12.95" customHeight="1" x14ac:dyDescent="0.2">
      <c r="B2907" s="1155" t="s">
        <v>3662</v>
      </c>
      <c r="C2907" s="1156">
        <v>1495</v>
      </c>
      <c r="D2907" s="1156">
        <v>1407</v>
      </c>
      <c r="E2907" s="1156">
        <v>353</v>
      </c>
      <c r="F2907" s="1157">
        <v>3255</v>
      </c>
    </row>
    <row r="2908" spans="2:6" ht="12.95" customHeight="1" x14ac:dyDescent="0.2">
      <c r="B2908" s="1148" t="s">
        <v>3663</v>
      </c>
      <c r="C2908" s="1150">
        <v>254</v>
      </c>
      <c r="D2908" s="1150">
        <v>654</v>
      </c>
      <c r="E2908" s="1150">
        <v>144</v>
      </c>
      <c r="F2908" s="1149">
        <v>1052</v>
      </c>
    </row>
    <row r="2909" spans="2:6" ht="12.95" customHeight="1" x14ac:dyDescent="0.2">
      <c r="B2909" s="1155" t="s">
        <v>3664</v>
      </c>
      <c r="C2909" s="1156">
        <v>276</v>
      </c>
      <c r="D2909" s="1156">
        <v>561</v>
      </c>
      <c r="E2909" s="1156">
        <v>128</v>
      </c>
      <c r="F2909" s="1157">
        <v>965</v>
      </c>
    </row>
    <row r="2910" spans="2:6" ht="12.95" customHeight="1" x14ac:dyDescent="0.2">
      <c r="B2910" s="1148" t="s">
        <v>3665</v>
      </c>
      <c r="C2910" s="1150">
        <v>39</v>
      </c>
      <c r="D2910" s="1150">
        <v>88</v>
      </c>
      <c r="E2910" s="1150">
        <v>7</v>
      </c>
      <c r="F2910" s="1149">
        <v>134</v>
      </c>
    </row>
    <row r="2911" spans="2:6" ht="12.95" customHeight="1" x14ac:dyDescent="0.2">
      <c r="B2911" s="1155" t="s">
        <v>3666</v>
      </c>
      <c r="C2911" s="1156">
        <v>2931</v>
      </c>
      <c r="D2911" s="1156">
        <v>3947</v>
      </c>
      <c r="E2911" s="1156">
        <v>1195</v>
      </c>
      <c r="F2911" s="1157">
        <v>8073</v>
      </c>
    </row>
    <row r="2912" spans="2:6" ht="12.95" customHeight="1" x14ac:dyDescent="0.2">
      <c r="B2912" s="1148" t="s">
        <v>3667</v>
      </c>
      <c r="C2912" s="1150">
        <v>210</v>
      </c>
      <c r="D2912" s="1150">
        <v>252</v>
      </c>
      <c r="E2912" s="1150">
        <v>41</v>
      </c>
      <c r="F2912" s="1149">
        <v>503</v>
      </c>
    </row>
    <row r="2913" spans="2:6" ht="12.95" customHeight="1" x14ac:dyDescent="0.2">
      <c r="B2913" s="1155" t="s">
        <v>3668</v>
      </c>
      <c r="C2913" s="1156">
        <v>718</v>
      </c>
      <c r="D2913" s="1156">
        <v>1294</v>
      </c>
      <c r="E2913" s="1156">
        <v>226</v>
      </c>
      <c r="F2913" s="1157">
        <v>2238</v>
      </c>
    </row>
    <row r="2914" spans="2:6" ht="12.95" customHeight="1" x14ac:dyDescent="0.2">
      <c r="B2914" s="1148" t="s">
        <v>3669</v>
      </c>
      <c r="C2914" s="1150">
        <v>299</v>
      </c>
      <c r="D2914" s="1150">
        <v>543</v>
      </c>
      <c r="E2914" s="1150">
        <v>112</v>
      </c>
      <c r="F2914" s="1149">
        <v>954</v>
      </c>
    </row>
    <row r="2915" spans="2:6" ht="12.95" customHeight="1" x14ac:dyDescent="0.2">
      <c r="B2915" s="1155" t="s">
        <v>3670</v>
      </c>
      <c r="C2915" s="1156">
        <v>45</v>
      </c>
      <c r="D2915" s="1156">
        <v>80</v>
      </c>
      <c r="E2915" s="1156">
        <v>16</v>
      </c>
      <c r="F2915" s="1157">
        <v>141</v>
      </c>
    </row>
    <row r="2916" spans="2:6" ht="12.95" customHeight="1" x14ac:dyDescent="0.2">
      <c r="B2916" s="1148" t="s">
        <v>3671</v>
      </c>
      <c r="C2916" s="1150">
        <v>119</v>
      </c>
      <c r="D2916" s="1150">
        <v>234</v>
      </c>
      <c r="E2916" s="1150">
        <v>258</v>
      </c>
      <c r="F2916" s="1149">
        <v>611</v>
      </c>
    </row>
    <row r="2917" spans="2:6" ht="12.95" customHeight="1" x14ac:dyDescent="0.2">
      <c r="B2917" s="1155" t="s">
        <v>3672</v>
      </c>
      <c r="C2917" s="1156">
        <v>397</v>
      </c>
      <c r="D2917" s="1156">
        <v>1392</v>
      </c>
      <c r="E2917" s="1156">
        <v>285</v>
      </c>
      <c r="F2917" s="1157">
        <v>2074</v>
      </c>
    </row>
    <row r="2918" spans="2:6" ht="12.95" customHeight="1" x14ac:dyDescent="0.2">
      <c r="B2918" s="1148" t="s">
        <v>3673</v>
      </c>
      <c r="C2918" s="1150">
        <v>302</v>
      </c>
      <c r="D2918" s="1150">
        <v>690</v>
      </c>
      <c r="E2918" s="1150">
        <v>173</v>
      </c>
      <c r="F2918" s="1149">
        <v>1165</v>
      </c>
    </row>
    <row r="2919" spans="2:6" ht="12.95" customHeight="1" x14ac:dyDescent="0.2">
      <c r="B2919" s="1155" t="s">
        <v>3674</v>
      </c>
      <c r="C2919" s="1156">
        <v>59</v>
      </c>
      <c r="D2919" s="1156">
        <v>342</v>
      </c>
      <c r="E2919" s="1156">
        <v>26</v>
      </c>
      <c r="F2919" s="1157">
        <v>427</v>
      </c>
    </row>
    <row r="2920" spans="2:6" ht="12.95" customHeight="1" x14ac:dyDescent="0.2">
      <c r="B2920" s="1148" t="s">
        <v>3675</v>
      </c>
      <c r="C2920" s="1150">
        <v>32</v>
      </c>
      <c r="D2920" s="1150">
        <v>147</v>
      </c>
      <c r="E2920" s="1150">
        <v>17</v>
      </c>
      <c r="F2920" s="1149">
        <v>196</v>
      </c>
    </row>
    <row r="2921" spans="2:6" ht="12.95" customHeight="1" x14ac:dyDescent="0.2">
      <c r="B2921" s="1155" t="s">
        <v>3676</v>
      </c>
      <c r="C2921" s="1156">
        <v>84</v>
      </c>
      <c r="D2921" s="1156">
        <v>393</v>
      </c>
      <c r="E2921" s="1156">
        <v>60</v>
      </c>
      <c r="F2921" s="1157">
        <v>537</v>
      </c>
    </row>
    <row r="2922" spans="2:6" ht="12.95" customHeight="1" x14ac:dyDescent="0.2">
      <c r="B2922" s="1148" t="s">
        <v>3677</v>
      </c>
      <c r="C2922" s="1150">
        <v>7</v>
      </c>
      <c r="D2922" s="1150">
        <v>21</v>
      </c>
      <c r="E2922" s="1150">
        <v>24</v>
      </c>
      <c r="F2922" s="1149">
        <v>52</v>
      </c>
    </row>
    <row r="2923" spans="2:6" ht="12.95" customHeight="1" x14ac:dyDescent="0.2">
      <c r="B2923" s="1155" t="s">
        <v>3678</v>
      </c>
      <c r="C2923" s="1156">
        <v>389</v>
      </c>
      <c r="D2923" s="1156">
        <v>1272</v>
      </c>
      <c r="E2923" s="1156">
        <v>233</v>
      </c>
      <c r="F2923" s="1157">
        <v>1894</v>
      </c>
    </row>
    <row r="2924" spans="2:6" ht="12.95" customHeight="1" x14ac:dyDescent="0.2">
      <c r="B2924" s="1148" t="s">
        <v>3679</v>
      </c>
      <c r="C2924" s="1150">
        <v>2164</v>
      </c>
      <c r="D2924" s="1150">
        <v>2622</v>
      </c>
      <c r="E2924" s="1150">
        <v>697</v>
      </c>
      <c r="F2924" s="1149">
        <v>5483</v>
      </c>
    </row>
    <row r="2925" spans="2:6" ht="12.95" customHeight="1" x14ac:dyDescent="0.2">
      <c r="B2925" s="1155" t="s">
        <v>3680</v>
      </c>
      <c r="C2925" s="1156">
        <v>1192</v>
      </c>
      <c r="D2925" s="1156">
        <v>1953</v>
      </c>
      <c r="E2925" s="1156">
        <v>437</v>
      </c>
      <c r="F2925" s="1157">
        <v>3582</v>
      </c>
    </row>
    <row r="2926" spans="2:6" ht="12.95" customHeight="1" x14ac:dyDescent="0.2">
      <c r="B2926" s="1148" t="s">
        <v>3681</v>
      </c>
      <c r="C2926" s="1150">
        <v>334</v>
      </c>
      <c r="D2926" s="1150">
        <v>426</v>
      </c>
      <c r="E2926" s="1150">
        <v>111</v>
      </c>
      <c r="F2926" s="1149">
        <v>871</v>
      </c>
    </row>
    <row r="2927" spans="2:6" ht="12.95" customHeight="1" x14ac:dyDescent="0.2">
      <c r="B2927" s="1155" t="s">
        <v>3682</v>
      </c>
      <c r="C2927" s="1156">
        <v>399</v>
      </c>
      <c r="D2927" s="1156">
        <v>425</v>
      </c>
      <c r="E2927" s="1156">
        <v>122</v>
      </c>
      <c r="F2927" s="1157">
        <v>946</v>
      </c>
    </row>
    <row r="2928" spans="2:6" ht="12.95" customHeight="1" x14ac:dyDescent="0.2">
      <c r="B2928" s="1148" t="s">
        <v>3683</v>
      </c>
      <c r="C2928" s="1150">
        <v>3076</v>
      </c>
      <c r="D2928" s="1150">
        <v>3074</v>
      </c>
      <c r="E2928" s="1150">
        <v>828</v>
      </c>
      <c r="F2928" s="1149">
        <v>6978</v>
      </c>
    </row>
    <row r="2929" spans="2:6" ht="12.95" customHeight="1" x14ac:dyDescent="0.2">
      <c r="B2929" s="1155" t="s">
        <v>3684</v>
      </c>
      <c r="C2929" s="1156">
        <v>210</v>
      </c>
      <c r="D2929" s="1156">
        <v>263</v>
      </c>
      <c r="E2929" s="1156">
        <v>63</v>
      </c>
      <c r="F2929" s="1157">
        <v>536</v>
      </c>
    </row>
    <row r="2930" spans="2:6" ht="12.95" customHeight="1" x14ac:dyDescent="0.2">
      <c r="B2930" s="1148" t="s">
        <v>3685</v>
      </c>
      <c r="C2930" s="1150">
        <v>367</v>
      </c>
      <c r="D2930" s="1150">
        <v>772</v>
      </c>
      <c r="E2930" s="1150">
        <v>207</v>
      </c>
      <c r="F2930" s="1149">
        <v>1346</v>
      </c>
    </row>
    <row r="2931" spans="2:6" ht="12.95" customHeight="1" x14ac:dyDescent="0.2">
      <c r="B2931" s="1155" t="s">
        <v>3686</v>
      </c>
      <c r="C2931" s="1156">
        <v>233</v>
      </c>
      <c r="D2931" s="1156">
        <v>523</v>
      </c>
      <c r="E2931" s="1156">
        <v>110</v>
      </c>
      <c r="F2931" s="1157">
        <v>866</v>
      </c>
    </row>
    <row r="2932" spans="2:6" ht="12.95" customHeight="1" x14ac:dyDescent="0.2">
      <c r="B2932" s="1148" t="s">
        <v>3687</v>
      </c>
      <c r="C2932" s="1150">
        <v>3237</v>
      </c>
      <c r="D2932" s="1150">
        <v>3237</v>
      </c>
      <c r="E2932" s="1150">
        <v>774</v>
      </c>
      <c r="F2932" s="1149">
        <v>7248</v>
      </c>
    </row>
    <row r="2933" spans="2:6" ht="12.95" customHeight="1" x14ac:dyDescent="0.2">
      <c r="B2933" s="1155" t="s">
        <v>3688</v>
      </c>
      <c r="C2933" s="1156">
        <v>196</v>
      </c>
      <c r="D2933" s="1156">
        <v>408</v>
      </c>
      <c r="E2933" s="1156">
        <v>94</v>
      </c>
      <c r="F2933" s="1157">
        <v>698</v>
      </c>
    </row>
    <row r="2934" spans="2:6" ht="12.95" customHeight="1" x14ac:dyDescent="0.2">
      <c r="B2934" s="1148" t="s">
        <v>3689</v>
      </c>
      <c r="C2934" s="1150">
        <v>331</v>
      </c>
      <c r="D2934" s="1150">
        <v>800</v>
      </c>
      <c r="E2934" s="1150">
        <v>110</v>
      </c>
      <c r="F2934" s="1149">
        <v>1241</v>
      </c>
    </row>
    <row r="2935" spans="2:6" ht="12.95" customHeight="1" x14ac:dyDescent="0.2">
      <c r="B2935" s="1155" t="s">
        <v>3690</v>
      </c>
      <c r="C2935" s="1156">
        <v>75</v>
      </c>
      <c r="D2935" s="1156">
        <v>139</v>
      </c>
      <c r="E2935" s="1156">
        <v>10</v>
      </c>
      <c r="F2935" s="1157">
        <v>224</v>
      </c>
    </row>
    <row r="2936" spans="2:6" ht="12.95" customHeight="1" x14ac:dyDescent="0.2">
      <c r="B2936" s="1148" t="s">
        <v>3691</v>
      </c>
      <c r="C2936" s="1150">
        <v>182</v>
      </c>
      <c r="D2936" s="1150">
        <v>344</v>
      </c>
      <c r="E2936" s="1150">
        <v>74</v>
      </c>
      <c r="F2936" s="1149">
        <v>600</v>
      </c>
    </row>
    <row r="2937" spans="2:6" ht="12.95" customHeight="1" x14ac:dyDescent="0.2">
      <c r="B2937" s="1155" t="s">
        <v>3692</v>
      </c>
      <c r="C2937" s="1156">
        <v>526</v>
      </c>
      <c r="D2937" s="1156">
        <v>1167</v>
      </c>
      <c r="E2937" s="1156">
        <v>231</v>
      </c>
      <c r="F2937" s="1157">
        <v>1924</v>
      </c>
    </row>
    <row r="2938" spans="2:6" ht="12.95" customHeight="1" x14ac:dyDescent="0.2">
      <c r="B2938" s="1148" t="s">
        <v>3693</v>
      </c>
      <c r="C2938" s="1150">
        <v>519</v>
      </c>
      <c r="D2938" s="1150">
        <v>1264</v>
      </c>
      <c r="E2938" s="1150">
        <v>315</v>
      </c>
      <c r="F2938" s="1149">
        <v>2098</v>
      </c>
    </row>
    <row r="2939" spans="2:6" ht="12.95" customHeight="1" x14ac:dyDescent="0.2">
      <c r="B2939" s="1155" t="s">
        <v>3694</v>
      </c>
      <c r="C2939" s="1156">
        <v>34</v>
      </c>
      <c r="D2939" s="1156">
        <v>77</v>
      </c>
      <c r="E2939" s="1156">
        <v>14</v>
      </c>
      <c r="F2939" s="1157">
        <v>125</v>
      </c>
    </row>
    <row r="2940" spans="2:6" ht="12.95" customHeight="1" x14ac:dyDescent="0.2">
      <c r="B2940" s="1148" t="s">
        <v>3695</v>
      </c>
      <c r="C2940" s="1150">
        <v>678</v>
      </c>
      <c r="D2940" s="1150">
        <v>1435</v>
      </c>
      <c r="E2940" s="1150">
        <v>279</v>
      </c>
      <c r="F2940" s="1149">
        <v>2392</v>
      </c>
    </row>
    <row r="2941" spans="2:6" ht="12.95" customHeight="1" x14ac:dyDescent="0.2">
      <c r="B2941" s="1155" t="s">
        <v>3696</v>
      </c>
      <c r="C2941" s="1156">
        <v>3867</v>
      </c>
      <c r="D2941" s="1156">
        <v>6305</v>
      </c>
      <c r="E2941" s="1156">
        <v>1468</v>
      </c>
      <c r="F2941" s="1157">
        <v>11640</v>
      </c>
    </row>
    <row r="2942" spans="2:6" ht="12.95" customHeight="1" x14ac:dyDescent="0.2">
      <c r="B2942" s="1148" t="s">
        <v>3697</v>
      </c>
      <c r="C2942" s="1150">
        <v>364</v>
      </c>
      <c r="D2942" s="1150">
        <v>768</v>
      </c>
      <c r="E2942" s="1150">
        <v>149</v>
      </c>
      <c r="F2942" s="1149">
        <v>1281</v>
      </c>
    </row>
    <row r="2943" spans="2:6" ht="12.95" customHeight="1" x14ac:dyDescent="0.2">
      <c r="B2943" s="1155" t="s">
        <v>3698</v>
      </c>
      <c r="C2943" s="1156">
        <v>268</v>
      </c>
      <c r="D2943" s="1156">
        <v>678</v>
      </c>
      <c r="E2943" s="1156">
        <v>109</v>
      </c>
      <c r="F2943" s="1157">
        <v>1055</v>
      </c>
    </row>
    <row r="2944" spans="2:6" ht="12.95" customHeight="1" x14ac:dyDescent="0.2">
      <c r="B2944" s="1148" t="s">
        <v>3699</v>
      </c>
      <c r="C2944" s="1150">
        <v>4020</v>
      </c>
      <c r="D2944" s="1150">
        <v>5361</v>
      </c>
      <c r="E2944" s="1150">
        <v>1537</v>
      </c>
      <c r="F2944" s="1149">
        <v>10918</v>
      </c>
    </row>
    <row r="2945" spans="2:6" ht="12.95" customHeight="1" x14ac:dyDescent="0.2">
      <c r="B2945" s="1155" t="s">
        <v>3700</v>
      </c>
      <c r="C2945" s="1156">
        <v>4623</v>
      </c>
      <c r="D2945" s="1156">
        <v>5892</v>
      </c>
      <c r="E2945" s="1156">
        <v>1723</v>
      </c>
      <c r="F2945" s="1157">
        <v>12238</v>
      </c>
    </row>
    <row r="2946" spans="2:6" ht="12.95" customHeight="1" x14ac:dyDescent="0.2">
      <c r="B2946" s="1148" t="s">
        <v>3701</v>
      </c>
      <c r="C2946" s="1150">
        <v>4191</v>
      </c>
      <c r="D2946" s="1150">
        <v>8888</v>
      </c>
      <c r="E2946" s="1150">
        <v>1606</v>
      </c>
      <c r="F2946" s="1149">
        <v>14685</v>
      </c>
    </row>
    <row r="2947" spans="2:6" ht="12.95" customHeight="1" x14ac:dyDescent="0.2">
      <c r="B2947" s="1155" t="s">
        <v>3702</v>
      </c>
      <c r="C2947" s="1156">
        <v>486</v>
      </c>
      <c r="D2947" s="1156">
        <v>2592</v>
      </c>
      <c r="E2947" s="1156">
        <v>352</v>
      </c>
      <c r="F2947" s="1157">
        <v>3430</v>
      </c>
    </row>
    <row r="2948" spans="2:6" ht="12.95" customHeight="1" x14ac:dyDescent="0.2">
      <c r="B2948" s="1148" t="s">
        <v>3703</v>
      </c>
      <c r="C2948" s="1150">
        <v>357</v>
      </c>
      <c r="D2948" s="1150">
        <v>1467</v>
      </c>
      <c r="E2948" s="1150">
        <v>284</v>
      </c>
      <c r="F2948" s="1149">
        <v>2108</v>
      </c>
    </row>
    <row r="2949" spans="2:6" ht="12.95" customHeight="1" x14ac:dyDescent="0.2">
      <c r="B2949" s="1155" t="s">
        <v>3704</v>
      </c>
      <c r="C2949" s="1156">
        <v>904</v>
      </c>
      <c r="D2949" s="1156">
        <v>3569</v>
      </c>
      <c r="E2949" s="1156">
        <v>589</v>
      </c>
      <c r="F2949" s="1157">
        <v>5062</v>
      </c>
    </row>
    <row r="2950" spans="2:6" ht="12.95" customHeight="1" x14ac:dyDescent="0.2">
      <c r="B2950" s="1148" t="s">
        <v>3705</v>
      </c>
      <c r="C2950" s="1150">
        <v>569</v>
      </c>
      <c r="D2950" s="1150">
        <v>2357</v>
      </c>
      <c r="E2950" s="1150">
        <v>423</v>
      </c>
      <c r="F2950" s="1149">
        <v>3349</v>
      </c>
    </row>
    <row r="2951" spans="2:6" ht="12.95" customHeight="1" x14ac:dyDescent="0.2">
      <c r="B2951" s="1155" t="s">
        <v>3706</v>
      </c>
      <c r="C2951" s="1156">
        <v>687</v>
      </c>
      <c r="D2951" s="1156">
        <v>3444</v>
      </c>
      <c r="E2951" s="1156">
        <v>706</v>
      </c>
      <c r="F2951" s="1157">
        <v>4837</v>
      </c>
    </row>
    <row r="2952" spans="2:6" ht="12.95" customHeight="1" x14ac:dyDescent="0.2">
      <c r="B2952" s="1148" t="s">
        <v>3707</v>
      </c>
      <c r="C2952" s="1150">
        <v>1376</v>
      </c>
      <c r="D2952" s="1150">
        <v>4275</v>
      </c>
      <c r="E2952" s="1150">
        <v>653</v>
      </c>
      <c r="F2952" s="1149">
        <v>6304</v>
      </c>
    </row>
    <row r="2953" spans="2:6" ht="12.95" customHeight="1" x14ac:dyDescent="0.2">
      <c r="B2953" s="1155" t="s">
        <v>3708</v>
      </c>
      <c r="C2953" s="1156">
        <v>718</v>
      </c>
      <c r="D2953" s="1156">
        <v>1981</v>
      </c>
      <c r="E2953" s="1156">
        <v>428</v>
      </c>
      <c r="F2953" s="1157">
        <v>3127</v>
      </c>
    </row>
    <row r="2954" spans="2:6" ht="12.95" customHeight="1" x14ac:dyDescent="0.2">
      <c r="B2954" s="1148" t="s">
        <v>3709</v>
      </c>
      <c r="C2954" s="1150">
        <v>609</v>
      </c>
      <c r="D2954" s="1150">
        <v>1492</v>
      </c>
      <c r="E2954" s="1150">
        <v>341</v>
      </c>
      <c r="F2954" s="1149">
        <v>2442</v>
      </c>
    </row>
    <row r="2955" spans="2:6" ht="12.95" customHeight="1" x14ac:dyDescent="0.2">
      <c r="B2955" s="1155" t="s">
        <v>3710</v>
      </c>
      <c r="C2955" s="1156">
        <v>90</v>
      </c>
      <c r="D2955" s="1156">
        <v>45</v>
      </c>
      <c r="E2955" s="1156">
        <v>34</v>
      </c>
      <c r="F2955" s="1157">
        <v>169</v>
      </c>
    </row>
    <row r="2956" spans="2:6" ht="12.95" customHeight="1" x14ac:dyDescent="0.2">
      <c r="B2956" s="1148" t="s">
        <v>3711</v>
      </c>
      <c r="C2956" s="1150">
        <v>6396</v>
      </c>
      <c r="D2956" s="1150">
        <v>5693</v>
      </c>
      <c r="E2956" s="1150">
        <v>2688</v>
      </c>
      <c r="F2956" s="1149">
        <v>14777</v>
      </c>
    </row>
    <row r="2957" spans="2:6" ht="12.95" customHeight="1" x14ac:dyDescent="0.2">
      <c r="B2957" s="1155" t="s">
        <v>3712</v>
      </c>
      <c r="C2957" s="1156">
        <v>6822</v>
      </c>
      <c r="D2957" s="1156">
        <v>8689</v>
      </c>
      <c r="E2957" s="1156">
        <v>2687</v>
      </c>
      <c r="F2957" s="1157">
        <v>18198</v>
      </c>
    </row>
    <row r="2958" spans="2:6" ht="12.95" customHeight="1" x14ac:dyDescent="0.2">
      <c r="B2958" s="1148" t="s">
        <v>3713</v>
      </c>
      <c r="C2958" s="1150">
        <v>5230</v>
      </c>
      <c r="D2958" s="1150">
        <v>5784</v>
      </c>
      <c r="E2958" s="1150">
        <v>2278</v>
      </c>
      <c r="F2958" s="1149">
        <v>13292</v>
      </c>
    </row>
    <row r="2959" spans="2:6" ht="12.95" customHeight="1" x14ac:dyDescent="0.2">
      <c r="B2959" s="1155" t="s">
        <v>3714</v>
      </c>
      <c r="C2959" s="1156">
        <v>3974</v>
      </c>
      <c r="D2959" s="1156">
        <v>3737</v>
      </c>
      <c r="E2959" s="1156">
        <v>4091</v>
      </c>
      <c r="F2959" s="1157">
        <v>11802</v>
      </c>
    </row>
    <row r="2960" spans="2:6" ht="12.95" customHeight="1" x14ac:dyDescent="0.2">
      <c r="B2960" s="1148" t="s">
        <v>3715</v>
      </c>
      <c r="C2960" s="1150">
        <v>5213</v>
      </c>
      <c r="D2960" s="1150">
        <v>6522</v>
      </c>
      <c r="E2960" s="1150">
        <v>2661</v>
      </c>
      <c r="F2960" s="1149">
        <v>14396</v>
      </c>
    </row>
    <row r="2961" spans="2:6" ht="12.95" customHeight="1" x14ac:dyDescent="0.2">
      <c r="B2961" s="1155" t="s">
        <v>3716</v>
      </c>
      <c r="C2961" s="1156">
        <v>6922</v>
      </c>
      <c r="D2961" s="1156">
        <v>6823</v>
      </c>
      <c r="E2961" s="1156">
        <v>2305</v>
      </c>
      <c r="F2961" s="1157">
        <v>16050</v>
      </c>
    </row>
    <row r="2962" spans="2:6" ht="12.95" customHeight="1" x14ac:dyDescent="0.2">
      <c r="B2962" s="1148" t="s">
        <v>3717</v>
      </c>
      <c r="C2962" s="1150">
        <v>3736</v>
      </c>
      <c r="D2962" s="1150">
        <v>5855</v>
      </c>
      <c r="E2962" s="1150">
        <v>2197</v>
      </c>
      <c r="F2962" s="1149">
        <v>11788</v>
      </c>
    </row>
    <row r="2963" spans="2:6" ht="12.95" customHeight="1" x14ac:dyDescent="0.2">
      <c r="B2963" s="1155" t="s">
        <v>3718</v>
      </c>
      <c r="C2963" s="1156">
        <v>3</v>
      </c>
      <c r="D2963" s="1156">
        <v>0</v>
      </c>
      <c r="E2963" s="1156">
        <v>2</v>
      </c>
      <c r="F2963" s="1157">
        <v>5</v>
      </c>
    </row>
    <row r="2964" spans="2:6" ht="12.95" customHeight="1" x14ac:dyDescent="0.2">
      <c r="B2964" s="1148" t="s">
        <v>3719</v>
      </c>
      <c r="C2964" s="1150">
        <v>25</v>
      </c>
      <c r="D2964" s="1150">
        <v>9</v>
      </c>
      <c r="E2964" s="1150">
        <v>6</v>
      </c>
      <c r="F2964" s="1149">
        <v>40</v>
      </c>
    </row>
    <row r="2965" spans="2:6" ht="12.95" customHeight="1" x14ac:dyDescent="0.2">
      <c r="B2965" s="1155" t="s">
        <v>3720</v>
      </c>
      <c r="C2965" s="1156">
        <v>0</v>
      </c>
      <c r="D2965" s="1156">
        <v>1</v>
      </c>
      <c r="E2965" s="1156">
        <v>0</v>
      </c>
      <c r="F2965" s="1157">
        <v>1</v>
      </c>
    </row>
    <row r="2966" spans="2:6" ht="12.95" customHeight="1" x14ac:dyDescent="0.2">
      <c r="B2966" s="1148" t="s">
        <v>3721</v>
      </c>
      <c r="C2966" s="1150">
        <v>6</v>
      </c>
      <c r="D2966" s="1150">
        <v>15</v>
      </c>
      <c r="E2966" s="1150">
        <v>4</v>
      </c>
      <c r="F2966" s="1149">
        <v>25</v>
      </c>
    </row>
    <row r="2967" spans="2:6" ht="12.95" customHeight="1" x14ac:dyDescent="0.2">
      <c r="B2967" s="1155" t="s">
        <v>3722</v>
      </c>
      <c r="C2967" s="1156">
        <v>0</v>
      </c>
      <c r="D2967" s="1156">
        <v>8</v>
      </c>
      <c r="E2967" s="1156">
        <v>89</v>
      </c>
      <c r="F2967" s="1157">
        <v>97</v>
      </c>
    </row>
    <row r="2968" spans="2:6" ht="12.95" customHeight="1" x14ac:dyDescent="0.2">
      <c r="B2968" s="1148" t="s">
        <v>3723</v>
      </c>
      <c r="C2968" s="1150">
        <v>2531</v>
      </c>
      <c r="D2968" s="1150">
        <v>2174</v>
      </c>
      <c r="E2968" s="1150">
        <v>513</v>
      </c>
      <c r="F2968" s="1149">
        <v>5218</v>
      </c>
    </row>
    <row r="2969" spans="2:6" ht="12.95" customHeight="1" x14ac:dyDescent="0.2">
      <c r="B2969" s="1155" t="s">
        <v>3724</v>
      </c>
      <c r="C2969" s="1156">
        <v>3787</v>
      </c>
      <c r="D2969" s="1156">
        <v>6419</v>
      </c>
      <c r="E2969" s="1156">
        <v>1451</v>
      </c>
      <c r="F2969" s="1157">
        <v>11657</v>
      </c>
    </row>
    <row r="2970" spans="2:6" ht="12.95" customHeight="1" x14ac:dyDescent="0.2">
      <c r="B2970" s="1148" t="s">
        <v>3725</v>
      </c>
      <c r="C2970" s="1150">
        <v>55</v>
      </c>
      <c r="D2970" s="1150">
        <v>90</v>
      </c>
      <c r="E2970" s="1150">
        <v>28</v>
      </c>
      <c r="F2970" s="1149">
        <v>173</v>
      </c>
    </row>
    <row r="2971" spans="2:6" ht="12.95" customHeight="1" x14ac:dyDescent="0.2">
      <c r="B2971" s="1155" t="s">
        <v>3726</v>
      </c>
      <c r="C2971" s="1156">
        <v>254</v>
      </c>
      <c r="D2971" s="1156">
        <v>947</v>
      </c>
      <c r="E2971" s="1156">
        <v>122</v>
      </c>
      <c r="F2971" s="1157">
        <v>1323</v>
      </c>
    </row>
    <row r="2972" spans="2:6" ht="12.95" customHeight="1" x14ac:dyDescent="0.2">
      <c r="B2972" s="1148" t="s">
        <v>3727</v>
      </c>
      <c r="C2972" s="1150">
        <v>481</v>
      </c>
      <c r="D2972" s="1150">
        <v>1316</v>
      </c>
      <c r="E2972" s="1150">
        <v>197</v>
      </c>
      <c r="F2972" s="1149">
        <v>1994</v>
      </c>
    </row>
    <row r="2973" spans="2:6" ht="12.95" customHeight="1" x14ac:dyDescent="0.2">
      <c r="B2973" s="1155" t="s">
        <v>3728</v>
      </c>
      <c r="C2973" s="1156">
        <v>459</v>
      </c>
      <c r="D2973" s="1156">
        <v>1810</v>
      </c>
      <c r="E2973" s="1156">
        <v>210</v>
      </c>
      <c r="F2973" s="1157">
        <v>2479</v>
      </c>
    </row>
    <row r="2974" spans="2:6" ht="12.95" customHeight="1" x14ac:dyDescent="0.2">
      <c r="B2974" s="1148" t="s">
        <v>3729</v>
      </c>
      <c r="C2974" s="1150">
        <v>377</v>
      </c>
      <c r="D2974" s="1150">
        <v>748</v>
      </c>
      <c r="E2974" s="1150">
        <v>134</v>
      </c>
      <c r="F2974" s="1149">
        <v>1259</v>
      </c>
    </row>
    <row r="2975" spans="2:6" ht="12.95" customHeight="1" x14ac:dyDescent="0.2">
      <c r="B2975" s="1155" t="s">
        <v>3730</v>
      </c>
      <c r="C2975" s="1156">
        <v>1892</v>
      </c>
      <c r="D2975" s="1156">
        <v>4164</v>
      </c>
      <c r="E2975" s="1156">
        <v>793</v>
      </c>
      <c r="F2975" s="1157">
        <v>6849</v>
      </c>
    </row>
    <row r="2976" spans="2:6" ht="12.95" customHeight="1" x14ac:dyDescent="0.2">
      <c r="B2976" s="1148" t="s">
        <v>3731</v>
      </c>
      <c r="C2976" s="1150">
        <v>373</v>
      </c>
      <c r="D2976" s="1150">
        <v>1240</v>
      </c>
      <c r="E2976" s="1150">
        <v>230</v>
      </c>
      <c r="F2976" s="1149">
        <v>1843</v>
      </c>
    </row>
    <row r="2977" spans="2:6" ht="12.95" customHeight="1" x14ac:dyDescent="0.2">
      <c r="B2977" s="1155" t="s">
        <v>3732</v>
      </c>
      <c r="C2977" s="1156">
        <v>60</v>
      </c>
      <c r="D2977" s="1156">
        <v>125</v>
      </c>
      <c r="E2977" s="1156">
        <v>38</v>
      </c>
      <c r="F2977" s="1157">
        <v>223</v>
      </c>
    </row>
    <row r="2978" spans="2:6" ht="12.95" customHeight="1" x14ac:dyDescent="0.2">
      <c r="B2978" s="1148" t="s">
        <v>3733</v>
      </c>
      <c r="C2978" s="1150">
        <v>132</v>
      </c>
      <c r="D2978" s="1150">
        <v>439</v>
      </c>
      <c r="E2978" s="1150">
        <v>80</v>
      </c>
      <c r="F2978" s="1149">
        <v>651</v>
      </c>
    </row>
    <row r="2979" spans="2:6" ht="12.95" customHeight="1" x14ac:dyDescent="0.2">
      <c r="B2979" s="1155" t="s">
        <v>3734</v>
      </c>
      <c r="C2979" s="1156">
        <v>107</v>
      </c>
      <c r="D2979" s="1156">
        <v>274</v>
      </c>
      <c r="E2979" s="1156">
        <v>74</v>
      </c>
      <c r="F2979" s="1157">
        <v>455</v>
      </c>
    </row>
    <row r="2980" spans="2:6" ht="12.95" customHeight="1" x14ac:dyDescent="0.2">
      <c r="B2980" s="1148" t="s">
        <v>3735</v>
      </c>
      <c r="C2980" s="1150">
        <v>88</v>
      </c>
      <c r="D2980" s="1150">
        <v>191</v>
      </c>
      <c r="E2980" s="1150">
        <v>57</v>
      </c>
      <c r="F2980" s="1149">
        <v>336</v>
      </c>
    </row>
    <row r="2981" spans="2:6" ht="12.95" customHeight="1" x14ac:dyDescent="0.2">
      <c r="B2981" s="1155" t="s">
        <v>3736</v>
      </c>
      <c r="C2981" s="1156">
        <v>468</v>
      </c>
      <c r="D2981" s="1156">
        <v>1523</v>
      </c>
      <c r="E2981" s="1156">
        <v>234</v>
      </c>
      <c r="F2981" s="1157">
        <v>2225</v>
      </c>
    </row>
    <row r="2982" spans="2:6" ht="12.95" customHeight="1" x14ac:dyDescent="0.2">
      <c r="B2982" s="1148" t="s">
        <v>3737</v>
      </c>
      <c r="C2982" s="1150">
        <v>647</v>
      </c>
      <c r="D2982" s="1150">
        <v>1645</v>
      </c>
      <c r="E2982" s="1150">
        <v>359</v>
      </c>
      <c r="F2982" s="1149">
        <v>2651</v>
      </c>
    </row>
    <row r="2983" spans="2:6" ht="12.95" customHeight="1" x14ac:dyDescent="0.2">
      <c r="B2983" s="1155" t="s">
        <v>3738</v>
      </c>
      <c r="C2983" s="1156">
        <v>541</v>
      </c>
      <c r="D2983" s="1156">
        <v>2485</v>
      </c>
      <c r="E2983" s="1156">
        <v>462</v>
      </c>
      <c r="F2983" s="1157">
        <v>3488</v>
      </c>
    </row>
    <row r="2984" spans="2:6" ht="12.95" customHeight="1" x14ac:dyDescent="0.2">
      <c r="B2984" s="1148" t="s">
        <v>3739</v>
      </c>
      <c r="C2984" s="1150">
        <v>1122</v>
      </c>
      <c r="D2984" s="1150">
        <v>2974</v>
      </c>
      <c r="E2984" s="1150">
        <v>708</v>
      </c>
      <c r="F2984" s="1149">
        <v>4804</v>
      </c>
    </row>
    <row r="2985" spans="2:6" ht="12.95" customHeight="1" x14ac:dyDescent="0.2">
      <c r="B2985" s="1155" t="s">
        <v>3740</v>
      </c>
      <c r="C2985" s="1156">
        <v>867</v>
      </c>
      <c r="D2985" s="1156">
        <v>3187</v>
      </c>
      <c r="E2985" s="1156">
        <v>567</v>
      </c>
      <c r="F2985" s="1157">
        <v>4621</v>
      </c>
    </row>
    <row r="2986" spans="2:6" ht="12.95" customHeight="1" x14ac:dyDescent="0.2">
      <c r="B2986" s="1148" t="s">
        <v>3741</v>
      </c>
      <c r="C2986" s="1150">
        <v>192</v>
      </c>
      <c r="D2986" s="1150">
        <v>555</v>
      </c>
      <c r="E2986" s="1150">
        <v>140</v>
      </c>
      <c r="F2986" s="1149">
        <v>887</v>
      </c>
    </row>
    <row r="2987" spans="2:6" ht="12.95" customHeight="1" x14ac:dyDescent="0.2">
      <c r="B2987" s="1155" t="s">
        <v>3742</v>
      </c>
      <c r="C2987" s="1156">
        <v>134</v>
      </c>
      <c r="D2987" s="1156">
        <v>436</v>
      </c>
      <c r="E2987" s="1156">
        <v>121</v>
      </c>
      <c r="F2987" s="1157">
        <v>691</v>
      </c>
    </row>
    <row r="2988" spans="2:6" ht="12.95" customHeight="1" x14ac:dyDescent="0.2">
      <c r="B2988" s="1148" t="s">
        <v>3743</v>
      </c>
      <c r="C2988" s="1150">
        <v>43</v>
      </c>
      <c r="D2988" s="1150">
        <v>74</v>
      </c>
      <c r="E2988" s="1150">
        <v>21</v>
      </c>
      <c r="F2988" s="1149">
        <v>138</v>
      </c>
    </row>
    <row r="2989" spans="2:6" ht="12.95" customHeight="1" x14ac:dyDescent="0.2">
      <c r="B2989" s="1155" t="s">
        <v>3744</v>
      </c>
      <c r="C2989" s="1156">
        <v>27</v>
      </c>
      <c r="D2989" s="1156">
        <v>53</v>
      </c>
      <c r="E2989" s="1156">
        <v>13</v>
      </c>
      <c r="F2989" s="1157">
        <v>93</v>
      </c>
    </row>
    <row r="2990" spans="2:6" ht="12.95" customHeight="1" x14ac:dyDescent="0.2">
      <c r="B2990" s="1148" t="s">
        <v>3745</v>
      </c>
      <c r="C2990" s="1150">
        <v>38</v>
      </c>
      <c r="D2990" s="1150">
        <v>59</v>
      </c>
      <c r="E2990" s="1150">
        <v>19</v>
      </c>
      <c r="F2990" s="1149">
        <v>116</v>
      </c>
    </row>
    <row r="2991" spans="2:6" ht="12.95" customHeight="1" x14ac:dyDescent="0.2">
      <c r="B2991" s="1155" t="s">
        <v>3746</v>
      </c>
      <c r="C2991" s="1156">
        <v>2457</v>
      </c>
      <c r="D2991" s="1156">
        <v>5010</v>
      </c>
      <c r="E2991" s="1156">
        <v>1000</v>
      </c>
      <c r="F2991" s="1157">
        <v>8467</v>
      </c>
    </row>
    <row r="2992" spans="2:6" ht="12.95" customHeight="1" x14ac:dyDescent="0.2">
      <c r="B2992" s="1148" t="s">
        <v>3747</v>
      </c>
      <c r="C2992" s="1150">
        <v>0</v>
      </c>
      <c r="D2992" s="1150">
        <v>0</v>
      </c>
      <c r="E2992" s="1150">
        <v>1</v>
      </c>
      <c r="F2992" s="1149">
        <v>1</v>
      </c>
    </row>
    <row r="2993" spans="2:6" ht="12.95" customHeight="1" x14ac:dyDescent="0.2">
      <c r="B2993" s="1155" t="s">
        <v>3748</v>
      </c>
      <c r="C2993" s="1156">
        <v>156</v>
      </c>
      <c r="D2993" s="1156">
        <v>443</v>
      </c>
      <c r="E2993" s="1156">
        <v>95</v>
      </c>
      <c r="F2993" s="1157">
        <v>694</v>
      </c>
    </row>
    <row r="2994" spans="2:6" ht="12.95" customHeight="1" x14ac:dyDescent="0.2">
      <c r="B2994" s="1148" t="s">
        <v>3749</v>
      </c>
      <c r="C2994" s="1150">
        <v>169</v>
      </c>
      <c r="D2994" s="1150">
        <v>698</v>
      </c>
      <c r="E2994" s="1150">
        <v>131</v>
      </c>
      <c r="F2994" s="1149">
        <v>998</v>
      </c>
    </row>
    <row r="2995" spans="2:6" ht="12.95" customHeight="1" x14ac:dyDescent="0.2">
      <c r="B2995" s="1155" t="s">
        <v>3750</v>
      </c>
      <c r="C2995" s="1156">
        <v>283</v>
      </c>
      <c r="D2995" s="1156">
        <v>718</v>
      </c>
      <c r="E2995" s="1156">
        <v>190</v>
      </c>
      <c r="F2995" s="1157">
        <v>1191</v>
      </c>
    </row>
    <row r="2996" spans="2:6" ht="12.95" customHeight="1" x14ac:dyDescent="0.2">
      <c r="B2996" s="1148" t="s">
        <v>3751</v>
      </c>
      <c r="C2996" s="1150">
        <v>1819</v>
      </c>
      <c r="D2996" s="1150">
        <v>6035</v>
      </c>
      <c r="E2996" s="1150">
        <v>766</v>
      </c>
      <c r="F2996" s="1149">
        <v>8620</v>
      </c>
    </row>
    <row r="2997" spans="2:6" ht="12.95" customHeight="1" x14ac:dyDescent="0.2">
      <c r="B2997" s="1155" t="s">
        <v>3752</v>
      </c>
      <c r="C2997" s="1156">
        <v>375</v>
      </c>
      <c r="D2997" s="1156">
        <v>950</v>
      </c>
      <c r="E2997" s="1156">
        <v>164</v>
      </c>
      <c r="F2997" s="1157">
        <v>1489</v>
      </c>
    </row>
    <row r="2998" spans="2:6" ht="12.95" customHeight="1" x14ac:dyDescent="0.2">
      <c r="B2998" s="1148" t="s">
        <v>3753</v>
      </c>
      <c r="C2998" s="1150">
        <v>144</v>
      </c>
      <c r="D2998" s="1150">
        <v>651</v>
      </c>
      <c r="E2998" s="1150">
        <v>82</v>
      </c>
      <c r="F2998" s="1149">
        <v>877</v>
      </c>
    </row>
    <row r="2999" spans="2:6" ht="12.95" customHeight="1" x14ac:dyDescent="0.2">
      <c r="B2999" s="1155" t="s">
        <v>3754</v>
      </c>
      <c r="C2999" s="1156">
        <v>68</v>
      </c>
      <c r="D2999" s="1156">
        <v>290</v>
      </c>
      <c r="E2999" s="1156">
        <v>65</v>
      </c>
      <c r="F2999" s="1157">
        <v>423</v>
      </c>
    </row>
    <row r="3000" spans="2:6" ht="12.95" customHeight="1" x14ac:dyDescent="0.2">
      <c r="B3000" s="1148" t="s">
        <v>3755</v>
      </c>
      <c r="C3000" s="1150">
        <v>105</v>
      </c>
      <c r="D3000" s="1150">
        <v>557</v>
      </c>
      <c r="E3000" s="1150">
        <v>52</v>
      </c>
      <c r="F3000" s="1149">
        <v>714</v>
      </c>
    </row>
    <row r="3001" spans="2:6" ht="12.95" customHeight="1" x14ac:dyDescent="0.2">
      <c r="B3001" s="1155" t="s">
        <v>3756</v>
      </c>
      <c r="C3001" s="1156">
        <v>137</v>
      </c>
      <c r="D3001" s="1156">
        <v>635</v>
      </c>
      <c r="E3001" s="1156">
        <v>58</v>
      </c>
      <c r="F3001" s="1157">
        <v>830</v>
      </c>
    </row>
    <row r="3002" spans="2:6" ht="12.95" customHeight="1" x14ac:dyDescent="0.2">
      <c r="B3002" s="1148" t="s">
        <v>3757</v>
      </c>
      <c r="C3002" s="1150">
        <v>487</v>
      </c>
      <c r="D3002" s="1150">
        <v>2266</v>
      </c>
      <c r="E3002" s="1150">
        <v>169</v>
      </c>
      <c r="F3002" s="1149">
        <v>2922</v>
      </c>
    </row>
    <row r="3003" spans="2:6" ht="12.95" customHeight="1" x14ac:dyDescent="0.2">
      <c r="B3003" s="1155" t="s">
        <v>3758</v>
      </c>
      <c r="C3003" s="1156">
        <v>55</v>
      </c>
      <c r="D3003" s="1156">
        <v>137</v>
      </c>
      <c r="E3003" s="1156">
        <v>26</v>
      </c>
      <c r="F3003" s="1157">
        <v>218</v>
      </c>
    </row>
    <row r="3004" spans="2:6" ht="12.95" customHeight="1" x14ac:dyDescent="0.2">
      <c r="B3004" s="1148" t="s">
        <v>3759</v>
      </c>
      <c r="C3004" s="1150">
        <v>44</v>
      </c>
      <c r="D3004" s="1150">
        <v>207</v>
      </c>
      <c r="E3004" s="1150">
        <v>29</v>
      </c>
      <c r="F3004" s="1149">
        <v>280</v>
      </c>
    </row>
    <row r="3005" spans="2:6" ht="12.95" customHeight="1" x14ac:dyDescent="0.2">
      <c r="B3005" s="1155" t="s">
        <v>3760</v>
      </c>
      <c r="C3005" s="1156">
        <v>32</v>
      </c>
      <c r="D3005" s="1156">
        <v>147</v>
      </c>
      <c r="E3005" s="1156">
        <v>23</v>
      </c>
      <c r="F3005" s="1157">
        <v>202</v>
      </c>
    </row>
    <row r="3006" spans="2:6" ht="12.95" customHeight="1" x14ac:dyDescent="0.2">
      <c r="B3006" s="1148" t="s">
        <v>3761</v>
      </c>
      <c r="C3006" s="1150">
        <v>47</v>
      </c>
      <c r="D3006" s="1150">
        <v>252</v>
      </c>
      <c r="E3006" s="1150">
        <v>38</v>
      </c>
      <c r="F3006" s="1149">
        <v>337</v>
      </c>
    </row>
    <row r="3007" spans="2:6" ht="12.95" customHeight="1" x14ac:dyDescent="0.2">
      <c r="B3007" s="1155" t="s">
        <v>3762</v>
      </c>
      <c r="C3007" s="1156">
        <v>22</v>
      </c>
      <c r="D3007" s="1156">
        <v>98</v>
      </c>
      <c r="E3007" s="1156">
        <v>10</v>
      </c>
      <c r="F3007" s="1157">
        <v>130</v>
      </c>
    </row>
    <row r="3008" spans="2:6" ht="12.95" customHeight="1" x14ac:dyDescent="0.2">
      <c r="B3008" s="1148" t="s">
        <v>3763</v>
      </c>
      <c r="C3008" s="1150">
        <v>55</v>
      </c>
      <c r="D3008" s="1150">
        <v>223</v>
      </c>
      <c r="E3008" s="1150">
        <v>58</v>
      </c>
      <c r="F3008" s="1149">
        <v>336</v>
      </c>
    </row>
    <row r="3009" spans="2:6" ht="12.95" customHeight="1" x14ac:dyDescent="0.2">
      <c r="B3009" s="1155" t="s">
        <v>3764</v>
      </c>
      <c r="C3009" s="1156">
        <v>160</v>
      </c>
      <c r="D3009" s="1156">
        <v>600</v>
      </c>
      <c r="E3009" s="1156">
        <v>93</v>
      </c>
      <c r="F3009" s="1157">
        <v>853</v>
      </c>
    </row>
    <row r="3010" spans="2:6" ht="12.95" customHeight="1" x14ac:dyDescent="0.2">
      <c r="B3010" s="1148" t="s">
        <v>3765</v>
      </c>
      <c r="C3010" s="1150">
        <v>40</v>
      </c>
      <c r="D3010" s="1150">
        <v>148</v>
      </c>
      <c r="E3010" s="1150">
        <v>19</v>
      </c>
      <c r="F3010" s="1149">
        <v>207</v>
      </c>
    </row>
    <row r="3011" spans="2:6" ht="12.95" customHeight="1" x14ac:dyDescent="0.2">
      <c r="B3011" s="1155" t="s">
        <v>3766</v>
      </c>
      <c r="C3011" s="1156">
        <v>79</v>
      </c>
      <c r="D3011" s="1156">
        <v>264</v>
      </c>
      <c r="E3011" s="1156">
        <v>48</v>
      </c>
      <c r="F3011" s="1157">
        <v>391</v>
      </c>
    </row>
    <row r="3012" spans="2:6" ht="12.95" customHeight="1" x14ac:dyDescent="0.2">
      <c r="B3012" s="1148" t="s">
        <v>3767</v>
      </c>
      <c r="C3012" s="1150">
        <v>669</v>
      </c>
      <c r="D3012" s="1150">
        <v>2529</v>
      </c>
      <c r="E3012" s="1150">
        <v>315</v>
      </c>
      <c r="F3012" s="1149">
        <v>3513</v>
      </c>
    </row>
    <row r="3013" spans="2:6" ht="12.95" customHeight="1" x14ac:dyDescent="0.2">
      <c r="B3013" s="1155" t="s">
        <v>3768</v>
      </c>
      <c r="C3013" s="1156">
        <v>1379</v>
      </c>
      <c r="D3013" s="1156">
        <v>3554</v>
      </c>
      <c r="E3013" s="1156">
        <v>521</v>
      </c>
      <c r="F3013" s="1157">
        <v>5454</v>
      </c>
    </row>
    <row r="3014" spans="2:6" ht="12.95" customHeight="1" x14ac:dyDescent="0.2">
      <c r="B3014" s="1148" t="s">
        <v>3769</v>
      </c>
      <c r="C3014" s="1150">
        <v>1110</v>
      </c>
      <c r="D3014" s="1150">
        <v>2737</v>
      </c>
      <c r="E3014" s="1150">
        <v>389</v>
      </c>
      <c r="F3014" s="1149">
        <v>4236</v>
      </c>
    </row>
    <row r="3015" spans="2:6" ht="12.95" customHeight="1" x14ac:dyDescent="0.2">
      <c r="B3015" s="1155" t="s">
        <v>3770</v>
      </c>
      <c r="C3015" s="1156">
        <v>885</v>
      </c>
      <c r="D3015" s="1156">
        <v>2049</v>
      </c>
      <c r="E3015" s="1156">
        <v>540</v>
      </c>
      <c r="F3015" s="1157">
        <v>3474</v>
      </c>
    </row>
    <row r="3016" spans="2:6" ht="12.95" customHeight="1" x14ac:dyDescent="0.2">
      <c r="B3016" s="1148" t="s">
        <v>3771</v>
      </c>
      <c r="C3016" s="1150">
        <v>96</v>
      </c>
      <c r="D3016" s="1150">
        <v>324</v>
      </c>
      <c r="E3016" s="1150">
        <v>83</v>
      </c>
      <c r="F3016" s="1149">
        <v>503</v>
      </c>
    </row>
    <row r="3017" spans="2:6" ht="12.95" customHeight="1" x14ac:dyDescent="0.2">
      <c r="B3017" s="1155" t="s">
        <v>3772</v>
      </c>
      <c r="C3017" s="1156">
        <v>155</v>
      </c>
      <c r="D3017" s="1156">
        <v>483</v>
      </c>
      <c r="E3017" s="1156">
        <v>131</v>
      </c>
      <c r="F3017" s="1157">
        <v>769</v>
      </c>
    </row>
    <row r="3018" spans="2:6" ht="12.95" customHeight="1" x14ac:dyDescent="0.2">
      <c r="B3018" s="1148" t="s">
        <v>3773</v>
      </c>
      <c r="C3018" s="1150">
        <v>61</v>
      </c>
      <c r="D3018" s="1150">
        <v>240</v>
      </c>
      <c r="E3018" s="1150">
        <v>45</v>
      </c>
      <c r="F3018" s="1149">
        <v>346</v>
      </c>
    </row>
    <row r="3019" spans="2:6" ht="12.95" customHeight="1" x14ac:dyDescent="0.2">
      <c r="B3019" s="1155" t="s">
        <v>3774</v>
      </c>
      <c r="C3019" s="1156">
        <v>822</v>
      </c>
      <c r="D3019" s="1156">
        <v>2672</v>
      </c>
      <c r="E3019" s="1156">
        <v>666</v>
      </c>
      <c r="F3019" s="1157">
        <v>4160</v>
      </c>
    </row>
    <row r="3020" spans="2:6" ht="12.95" customHeight="1" x14ac:dyDescent="0.2">
      <c r="B3020" s="1148" t="s">
        <v>3775</v>
      </c>
      <c r="C3020" s="1150">
        <v>191</v>
      </c>
      <c r="D3020" s="1150">
        <v>518</v>
      </c>
      <c r="E3020" s="1150">
        <v>188</v>
      </c>
      <c r="F3020" s="1149">
        <v>897</v>
      </c>
    </row>
    <row r="3021" spans="2:6" ht="12.95" customHeight="1" x14ac:dyDescent="0.2">
      <c r="B3021" s="1155" t="s">
        <v>3776</v>
      </c>
      <c r="C3021" s="1156">
        <v>190</v>
      </c>
      <c r="D3021" s="1156">
        <v>559</v>
      </c>
      <c r="E3021" s="1156">
        <v>114</v>
      </c>
      <c r="F3021" s="1157">
        <v>863</v>
      </c>
    </row>
    <row r="3022" spans="2:6" ht="12.95" customHeight="1" x14ac:dyDescent="0.2">
      <c r="B3022" s="1148" t="s">
        <v>3777</v>
      </c>
      <c r="C3022" s="1150">
        <v>1045</v>
      </c>
      <c r="D3022" s="1150">
        <v>3907</v>
      </c>
      <c r="E3022" s="1150">
        <v>941</v>
      </c>
      <c r="F3022" s="1149">
        <v>5893</v>
      </c>
    </row>
    <row r="3023" spans="2:6" ht="12.95" customHeight="1" x14ac:dyDescent="0.2">
      <c r="B3023" s="1155" t="s">
        <v>3778</v>
      </c>
      <c r="C3023" s="1156">
        <v>138</v>
      </c>
      <c r="D3023" s="1156">
        <v>491</v>
      </c>
      <c r="E3023" s="1156">
        <v>128</v>
      </c>
      <c r="F3023" s="1157">
        <v>757</v>
      </c>
    </row>
    <row r="3024" spans="2:6" ht="12.95" customHeight="1" x14ac:dyDescent="0.2">
      <c r="B3024" s="1148" t="s">
        <v>3779</v>
      </c>
      <c r="C3024" s="1150">
        <v>2303</v>
      </c>
      <c r="D3024" s="1150">
        <v>5256</v>
      </c>
      <c r="E3024" s="1150">
        <v>1231</v>
      </c>
      <c r="F3024" s="1149">
        <v>8790</v>
      </c>
    </row>
    <row r="3025" spans="2:6" ht="12.95" customHeight="1" x14ac:dyDescent="0.2">
      <c r="B3025" s="1155" t="s">
        <v>3780</v>
      </c>
      <c r="C3025" s="1156">
        <v>536</v>
      </c>
      <c r="D3025" s="1156">
        <v>2029</v>
      </c>
      <c r="E3025" s="1156">
        <v>425</v>
      </c>
      <c r="F3025" s="1157">
        <v>2990</v>
      </c>
    </row>
    <row r="3026" spans="2:6" ht="12.95" customHeight="1" x14ac:dyDescent="0.2">
      <c r="B3026" s="1148" t="s">
        <v>3781</v>
      </c>
      <c r="C3026" s="1150">
        <v>1254</v>
      </c>
      <c r="D3026" s="1150">
        <v>4376</v>
      </c>
      <c r="E3026" s="1150">
        <v>807</v>
      </c>
      <c r="F3026" s="1149">
        <v>6437</v>
      </c>
    </row>
    <row r="3027" spans="2:6" ht="12.95" customHeight="1" x14ac:dyDescent="0.2">
      <c r="B3027" s="1155" t="s">
        <v>3782</v>
      </c>
      <c r="C3027" s="1156">
        <v>2620</v>
      </c>
      <c r="D3027" s="1156">
        <v>6002</v>
      </c>
      <c r="E3027" s="1156">
        <v>1037</v>
      </c>
      <c r="F3027" s="1157">
        <v>9659</v>
      </c>
    </row>
    <row r="3028" spans="2:6" ht="12.95" customHeight="1" x14ac:dyDescent="0.2">
      <c r="B3028" s="1148" t="s">
        <v>3783</v>
      </c>
      <c r="C3028" s="1150">
        <v>163</v>
      </c>
      <c r="D3028" s="1150">
        <v>721</v>
      </c>
      <c r="E3028" s="1150">
        <v>104</v>
      </c>
      <c r="F3028" s="1149">
        <v>988</v>
      </c>
    </row>
    <row r="3029" spans="2:6" ht="12.95" customHeight="1" x14ac:dyDescent="0.2">
      <c r="B3029" s="1155" t="s">
        <v>3784</v>
      </c>
      <c r="C3029" s="1156">
        <v>1503</v>
      </c>
      <c r="D3029" s="1156">
        <v>2764</v>
      </c>
      <c r="E3029" s="1156">
        <v>770</v>
      </c>
      <c r="F3029" s="1157">
        <v>5037</v>
      </c>
    </row>
    <row r="3030" spans="2:6" ht="12.95" customHeight="1" x14ac:dyDescent="0.2">
      <c r="B3030" s="1148" t="s">
        <v>3785</v>
      </c>
      <c r="C3030" s="1150">
        <v>511</v>
      </c>
      <c r="D3030" s="1150">
        <v>4370</v>
      </c>
      <c r="E3030" s="1150">
        <v>924</v>
      </c>
      <c r="F3030" s="1149">
        <v>5805</v>
      </c>
    </row>
    <row r="3031" spans="2:6" ht="12.95" customHeight="1" x14ac:dyDescent="0.2">
      <c r="B3031" s="1155" t="s">
        <v>3786</v>
      </c>
      <c r="C3031" s="1156">
        <v>39</v>
      </c>
      <c r="D3031" s="1156">
        <v>25</v>
      </c>
      <c r="E3031" s="1156">
        <v>23</v>
      </c>
      <c r="F3031" s="1157">
        <v>87</v>
      </c>
    </row>
    <row r="3032" spans="2:6" ht="12.95" customHeight="1" x14ac:dyDescent="0.2">
      <c r="B3032" s="1148" t="s">
        <v>3787</v>
      </c>
      <c r="C3032" s="1150">
        <v>393</v>
      </c>
      <c r="D3032" s="1150">
        <v>1266</v>
      </c>
      <c r="E3032" s="1150">
        <v>211</v>
      </c>
      <c r="F3032" s="1149">
        <v>1870</v>
      </c>
    </row>
    <row r="3033" spans="2:6" ht="12.95" customHeight="1" x14ac:dyDescent="0.2">
      <c r="B3033" s="1155" t="s">
        <v>3788</v>
      </c>
      <c r="C3033" s="1156">
        <v>520</v>
      </c>
      <c r="D3033" s="1156">
        <v>1697</v>
      </c>
      <c r="E3033" s="1156">
        <v>309</v>
      </c>
      <c r="F3033" s="1157">
        <v>2526</v>
      </c>
    </row>
    <row r="3034" spans="2:6" ht="12.95" customHeight="1" x14ac:dyDescent="0.2">
      <c r="B3034" s="1148" t="s">
        <v>3789</v>
      </c>
      <c r="C3034" s="1150">
        <v>992</v>
      </c>
      <c r="D3034" s="1150">
        <v>1681</v>
      </c>
      <c r="E3034" s="1150">
        <v>400</v>
      </c>
      <c r="F3034" s="1149">
        <v>3073</v>
      </c>
    </row>
    <row r="3035" spans="2:6" ht="12.95" customHeight="1" x14ac:dyDescent="0.2">
      <c r="B3035" s="1155" t="s">
        <v>3790</v>
      </c>
      <c r="C3035" s="1156">
        <v>6609</v>
      </c>
      <c r="D3035" s="1156">
        <v>9696</v>
      </c>
      <c r="E3035" s="1156">
        <v>3732</v>
      </c>
      <c r="F3035" s="1157">
        <v>20037</v>
      </c>
    </row>
    <row r="3036" spans="2:6" ht="12.95" customHeight="1" x14ac:dyDescent="0.2">
      <c r="B3036" s="1148" t="s">
        <v>3791</v>
      </c>
      <c r="C3036" s="1150">
        <v>767</v>
      </c>
      <c r="D3036" s="1150">
        <v>1701</v>
      </c>
      <c r="E3036" s="1150">
        <v>424</v>
      </c>
      <c r="F3036" s="1149">
        <v>2892</v>
      </c>
    </row>
    <row r="3037" spans="2:6" ht="12.95" customHeight="1" x14ac:dyDescent="0.2">
      <c r="B3037" s="1155" t="s">
        <v>3792</v>
      </c>
      <c r="C3037" s="1156">
        <v>593</v>
      </c>
      <c r="D3037" s="1156">
        <v>1861</v>
      </c>
      <c r="E3037" s="1156">
        <v>394</v>
      </c>
      <c r="F3037" s="1157">
        <v>2848</v>
      </c>
    </row>
    <row r="3038" spans="2:6" ht="12.95" customHeight="1" x14ac:dyDescent="0.2">
      <c r="B3038" s="1148" t="s">
        <v>3793</v>
      </c>
      <c r="C3038" s="1150">
        <v>561</v>
      </c>
      <c r="D3038" s="1150">
        <v>1485</v>
      </c>
      <c r="E3038" s="1150">
        <v>441</v>
      </c>
      <c r="F3038" s="1149">
        <v>2487</v>
      </c>
    </row>
    <row r="3039" spans="2:6" ht="12.95" customHeight="1" x14ac:dyDescent="0.2">
      <c r="B3039" s="1155" t="s">
        <v>3794</v>
      </c>
      <c r="C3039" s="1156">
        <v>247</v>
      </c>
      <c r="D3039" s="1156">
        <v>554</v>
      </c>
      <c r="E3039" s="1156">
        <v>133</v>
      </c>
      <c r="F3039" s="1157">
        <v>934</v>
      </c>
    </row>
    <row r="3040" spans="2:6" ht="12.95" customHeight="1" x14ac:dyDescent="0.2">
      <c r="B3040" s="1148" t="s">
        <v>3795</v>
      </c>
      <c r="C3040" s="1150">
        <v>1826</v>
      </c>
      <c r="D3040" s="1150">
        <v>4156</v>
      </c>
      <c r="E3040" s="1150">
        <v>777</v>
      </c>
      <c r="F3040" s="1149">
        <v>6759</v>
      </c>
    </row>
    <row r="3041" spans="2:6" ht="12.95" customHeight="1" x14ac:dyDescent="0.2">
      <c r="B3041" s="1155" t="s">
        <v>3796</v>
      </c>
      <c r="C3041" s="1156">
        <v>230</v>
      </c>
      <c r="D3041" s="1156">
        <v>592</v>
      </c>
      <c r="E3041" s="1156">
        <v>126</v>
      </c>
      <c r="F3041" s="1157">
        <v>948</v>
      </c>
    </row>
    <row r="3042" spans="2:6" ht="12.95" customHeight="1" x14ac:dyDescent="0.2">
      <c r="B3042" s="1148" t="s">
        <v>3797</v>
      </c>
      <c r="C3042" s="1150">
        <v>628</v>
      </c>
      <c r="D3042" s="1150">
        <v>2668</v>
      </c>
      <c r="E3042" s="1150">
        <v>322</v>
      </c>
      <c r="F3042" s="1149">
        <v>3618</v>
      </c>
    </row>
    <row r="3043" spans="2:6" ht="12.95" customHeight="1" x14ac:dyDescent="0.2">
      <c r="B3043" s="1155" t="s">
        <v>3798</v>
      </c>
      <c r="C3043" s="1156">
        <v>106</v>
      </c>
      <c r="D3043" s="1156">
        <v>415</v>
      </c>
      <c r="E3043" s="1156">
        <v>68</v>
      </c>
      <c r="F3043" s="1157">
        <v>589</v>
      </c>
    </row>
    <row r="3044" spans="2:6" ht="12.95" customHeight="1" x14ac:dyDescent="0.2">
      <c r="B3044" s="1148" t="s">
        <v>3799</v>
      </c>
      <c r="C3044" s="1150">
        <v>45</v>
      </c>
      <c r="D3044" s="1150">
        <v>253</v>
      </c>
      <c r="E3044" s="1150">
        <v>32</v>
      </c>
      <c r="F3044" s="1149">
        <v>330</v>
      </c>
    </row>
    <row r="3045" spans="2:6" ht="12.95" customHeight="1" x14ac:dyDescent="0.2">
      <c r="B3045" s="1155" t="s">
        <v>3800</v>
      </c>
      <c r="C3045" s="1156">
        <v>136</v>
      </c>
      <c r="D3045" s="1156">
        <v>548</v>
      </c>
      <c r="E3045" s="1156">
        <v>64</v>
      </c>
      <c r="F3045" s="1157">
        <v>748</v>
      </c>
    </row>
    <row r="3046" spans="2:6" ht="12.95" customHeight="1" x14ac:dyDescent="0.2">
      <c r="B3046" s="1148" t="s">
        <v>3801</v>
      </c>
      <c r="C3046" s="1150">
        <v>111</v>
      </c>
      <c r="D3046" s="1150">
        <v>469</v>
      </c>
      <c r="E3046" s="1150">
        <v>81</v>
      </c>
      <c r="F3046" s="1149">
        <v>661</v>
      </c>
    </row>
    <row r="3047" spans="2:6" ht="12.95" customHeight="1" x14ac:dyDescent="0.2">
      <c r="B3047" s="1155" t="s">
        <v>3802</v>
      </c>
      <c r="C3047" s="1156">
        <v>137</v>
      </c>
      <c r="D3047" s="1156">
        <v>381</v>
      </c>
      <c r="E3047" s="1156">
        <v>69</v>
      </c>
      <c r="F3047" s="1157">
        <v>587</v>
      </c>
    </row>
    <row r="3048" spans="2:6" ht="12.95" customHeight="1" x14ac:dyDescent="0.2">
      <c r="B3048" s="1148" t="s">
        <v>3803</v>
      </c>
      <c r="C3048" s="1150">
        <v>285</v>
      </c>
      <c r="D3048" s="1150">
        <v>1050</v>
      </c>
      <c r="E3048" s="1150">
        <v>174</v>
      </c>
      <c r="F3048" s="1149">
        <v>1509</v>
      </c>
    </row>
    <row r="3049" spans="2:6" ht="12.95" customHeight="1" x14ac:dyDescent="0.2">
      <c r="B3049" s="1155" t="s">
        <v>3804</v>
      </c>
      <c r="C3049" s="1156">
        <v>2569</v>
      </c>
      <c r="D3049" s="1156">
        <v>5026</v>
      </c>
      <c r="E3049" s="1156">
        <v>759</v>
      </c>
      <c r="F3049" s="1157">
        <v>8354</v>
      </c>
    </row>
    <row r="3050" spans="2:6" ht="12.95" customHeight="1" x14ac:dyDescent="0.2">
      <c r="B3050" s="1148" t="s">
        <v>3805</v>
      </c>
      <c r="C3050" s="1150">
        <v>179</v>
      </c>
      <c r="D3050" s="1150">
        <v>556</v>
      </c>
      <c r="E3050" s="1150">
        <v>65</v>
      </c>
      <c r="F3050" s="1149">
        <v>800</v>
      </c>
    </row>
    <row r="3051" spans="2:6" ht="12.95" customHeight="1" x14ac:dyDescent="0.2">
      <c r="B3051" s="1155" t="s">
        <v>3806</v>
      </c>
      <c r="C3051" s="1156">
        <v>5757</v>
      </c>
      <c r="D3051" s="1156">
        <v>8644</v>
      </c>
      <c r="E3051" s="1156">
        <v>1968</v>
      </c>
      <c r="F3051" s="1157">
        <v>16369</v>
      </c>
    </row>
    <row r="3052" spans="2:6" ht="12.95" customHeight="1" x14ac:dyDescent="0.2">
      <c r="B3052" s="1148" t="s">
        <v>3807</v>
      </c>
      <c r="C3052" s="1150">
        <v>150</v>
      </c>
      <c r="D3052" s="1150">
        <v>463</v>
      </c>
      <c r="E3052" s="1150">
        <v>63</v>
      </c>
      <c r="F3052" s="1149">
        <v>676</v>
      </c>
    </row>
    <row r="3053" spans="2:6" ht="12.95" customHeight="1" x14ac:dyDescent="0.2">
      <c r="B3053" s="1155" t="s">
        <v>3808</v>
      </c>
      <c r="C3053" s="1156">
        <v>631</v>
      </c>
      <c r="D3053" s="1156">
        <v>1422</v>
      </c>
      <c r="E3053" s="1156">
        <v>312</v>
      </c>
      <c r="F3053" s="1157">
        <v>2365</v>
      </c>
    </row>
    <row r="3054" spans="2:6" ht="12.95" customHeight="1" x14ac:dyDescent="0.2">
      <c r="B3054" s="1148" t="s">
        <v>3809</v>
      </c>
      <c r="C3054" s="1150">
        <v>788</v>
      </c>
      <c r="D3054" s="1150">
        <v>1261</v>
      </c>
      <c r="E3054" s="1150">
        <v>208</v>
      </c>
      <c r="F3054" s="1149">
        <v>2257</v>
      </c>
    </row>
    <row r="3055" spans="2:6" ht="12.95" customHeight="1" x14ac:dyDescent="0.2">
      <c r="B3055" s="1155" t="s">
        <v>3810</v>
      </c>
      <c r="C3055" s="1156">
        <v>3279</v>
      </c>
      <c r="D3055" s="1156">
        <v>4694</v>
      </c>
      <c r="E3055" s="1156">
        <v>1018</v>
      </c>
      <c r="F3055" s="1157">
        <v>8991</v>
      </c>
    </row>
    <row r="3056" spans="2:6" ht="12.95" customHeight="1" x14ac:dyDescent="0.2">
      <c r="B3056" s="1148" t="s">
        <v>3811</v>
      </c>
      <c r="C3056" s="1150">
        <v>367</v>
      </c>
      <c r="D3056" s="1150">
        <v>1092</v>
      </c>
      <c r="E3056" s="1150">
        <v>102</v>
      </c>
      <c r="F3056" s="1149">
        <v>1561</v>
      </c>
    </row>
    <row r="3057" spans="2:6" ht="12.95" customHeight="1" x14ac:dyDescent="0.2">
      <c r="B3057" s="1155" t="s">
        <v>3812</v>
      </c>
      <c r="C3057" s="1156">
        <v>328</v>
      </c>
      <c r="D3057" s="1156">
        <v>379</v>
      </c>
      <c r="E3057" s="1156">
        <v>58</v>
      </c>
      <c r="F3057" s="1157">
        <v>765</v>
      </c>
    </row>
    <row r="3058" spans="2:6" ht="12.95" customHeight="1" x14ac:dyDescent="0.2">
      <c r="B3058" s="1148" t="s">
        <v>3813</v>
      </c>
      <c r="C3058" s="1150">
        <v>190</v>
      </c>
      <c r="D3058" s="1150">
        <v>117</v>
      </c>
      <c r="E3058" s="1150">
        <v>42</v>
      </c>
      <c r="F3058" s="1149">
        <v>349</v>
      </c>
    </row>
    <row r="3059" spans="2:6" ht="12.95" customHeight="1" x14ac:dyDescent="0.2">
      <c r="B3059" s="1155" t="s">
        <v>3814</v>
      </c>
      <c r="C3059" s="1156">
        <v>882</v>
      </c>
      <c r="D3059" s="1156">
        <v>1303</v>
      </c>
      <c r="E3059" s="1156">
        <v>203</v>
      </c>
      <c r="F3059" s="1157">
        <v>2388</v>
      </c>
    </row>
    <row r="3060" spans="2:6" ht="12.95" customHeight="1" x14ac:dyDescent="0.2">
      <c r="B3060" s="1148" t="s">
        <v>3815</v>
      </c>
      <c r="C3060" s="1150">
        <v>8045</v>
      </c>
      <c r="D3060" s="1150">
        <v>9167</v>
      </c>
      <c r="E3060" s="1150">
        <v>2309</v>
      </c>
      <c r="F3060" s="1149">
        <v>19521</v>
      </c>
    </row>
    <row r="3061" spans="2:6" ht="12.95" customHeight="1" x14ac:dyDescent="0.2">
      <c r="B3061" s="1155" t="s">
        <v>3816</v>
      </c>
      <c r="C3061" s="1156">
        <v>12</v>
      </c>
      <c r="D3061" s="1156">
        <v>15</v>
      </c>
      <c r="E3061" s="1156">
        <v>4</v>
      </c>
      <c r="F3061" s="1157">
        <v>31</v>
      </c>
    </row>
    <row r="3062" spans="2:6" ht="12.95" customHeight="1" x14ac:dyDescent="0.2">
      <c r="B3062" s="1148" t="s">
        <v>3817</v>
      </c>
      <c r="C3062" s="1150">
        <v>1205</v>
      </c>
      <c r="D3062" s="1150">
        <v>1667</v>
      </c>
      <c r="E3062" s="1150">
        <v>303</v>
      </c>
      <c r="F3062" s="1149">
        <v>3175</v>
      </c>
    </row>
    <row r="3063" spans="2:6" ht="12.95" customHeight="1" x14ac:dyDescent="0.2">
      <c r="B3063" s="1155" t="s">
        <v>3818</v>
      </c>
      <c r="C3063" s="1156">
        <v>497</v>
      </c>
      <c r="D3063" s="1156">
        <v>701</v>
      </c>
      <c r="E3063" s="1156">
        <v>160</v>
      </c>
      <c r="F3063" s="1157">
        <v>1358</v>
      </c>
    </row>
    <row r="3064" spans="2:6" ht="12.95" customHeight="1" x14ac:dyDescent="0.2">
      <c r="B3064" s="1148" t="s">
        <v>3819</v>
      </c>
      <c r="C3064" s="1150">
        <v>462</v>
      </c>
      <c r="D3064" s="1150">
        <v>1121</v>
      </c>
      <c r="E3064" s="1150">
        <v>159</v>
      </c>
      <c r="F3064" s="1149">
        <v>1742</v>
      </c>
    </row>
    <row r="3065" spans="2:6" ht="12.95" customHeight="1" x14ac:dyDescent="0.2">
      <c r="B3065" s="1155" t="s">
        <v>3820</v>
      </c>
      <c r="C3065" s="1156">
        <v>129</v>
      </c>
      <c r="D3065" s="1156">
        <v>213</v>
      </c>
      <c r="E3065" s="1156">
        <v>41</v>
      </c>
      <c r="F3065" s="1157">
        <v>383</v>
      </c>
    </row>
    <row r="3066" spans="2:6" ht="12.95" customHeight="1" x14ac:dyDescent="0.2">
      <c r="B3066" s="1148" t="s">
        <v>3821</v>
      </c>
      <c r="C3066" s="1150">
        <v>1061</v>
      </c>
      <c r="D3066" s="1150">
        <v>1483</v>
      </c>
      <c r="E3066" s="1150">
        <v>250</v>
      </c>
      <c r="F3066" s="1149">
        <v>2794</v>
      </c>
    </row>
    <row r="3067" spans="2:6" ht="12.95" customHeight="1" x14ac:dyDescent="0.2">
      <c r="B3067" s="1155" t="s">
        <v>3822</v>
      </c>
      <c r="C3067" s="1156">
        <v>2432</v>
      </c>
      <c r="D3067" s="1156">
        <v>3680</v>
      </c>
      <c r="E3067" s="1156">
        <v>418</v>
      </c>
      <c r="F3067" s="1157">
        <v>6530</v>
      </c>
    </row>
    <row r="3068" spans="2:6" ht="12.95" customHeight="1" x14ac:dyDescent="0.2">
      <c r="B3068" s="1148" t="s">
        <v>3823</v>
      </c>
      <c r="C3068" s="1150">
        <v>209</v>
      </c>
      <c r="D3068" s="1150">
        <v>337</v>
      </c>
      <c r="E3068" s="1150">
        <v>83</v>
      </c>
      <c r="F3068" s="1149">
        <v>629</v>
      </c>
    </row>
    <row r="3069" spans="2:6" ht="12.95" customHeight="1" x14ac:dyDescent="0.2">
      <c r="B3069" s="1155" t="s">
        <v>3824</v>
      </c>
      <c r="C3069" s="1156">
        <v>108</v>
      </c>
      <c r="D3069" s="1156">
        <v>272</v>
      </c>
      <c r="E3069" s="1156">
        <v>30</v>
      </c>
      <c r="F3069" s="1157">
        <v>410</v>
      </c>
    </row>
    <row r="3070" spans="2:6" ht="12.95" customHeight="1" x14ac:dyDescent="0.2">
      <c r="B3070" s="1148" t="s">
        <v>3825</v>
      </c>
      <c r="C3070" s="1150">
        <v>349</v>
      </c>
      <c r="D3070" s="1150">
        <v>1495</v>
      </c>
      <c r="E3070" s="1150">
        <v>245</v>
      </c>
      <c r="F3070" s="1149">
        <v>2089</v>
      </c>
    </row>
    <row r="3071" spans="2:6" ht="12.95" customHeight="1" x14ac:dyDescent="0.2">
      <c r="B3071" s="1155" t="s">
        <v>3826</v>
      </c>
      <c r="C3071" s="1156">
        <v>479</v>
      </c>
      <c r="D3071" s="1156">
        <v>1623</v>
      </c>
      <c r="E3071" s="1156">
        <v>238</v>
      </c>
      <c r="F3071" s="1157">
        <v>2340</v>
      </c>
    </row>
    <row r="3072" spans="2:6" ht="12.95" customHeight="1" x14ac:dyDescent="0.2">
      <c r="B3072" s="1148" t="s">
        <v>3827</v>
      </c>
      <c r="C3072" s="1150">
        <v>150</v>
      </c>
      <c r="D3072" s="1150">
        <v>426</v>
      </c>
      <c r="E3072" s="1150">
        <v>68</v>
      </c>
      <c r="F3072" s="1149">
        <v>644</v>
      </c>
    </row>
    <row r="3073" spans="2:6" ht="12.95" customHeight="1" x14ac:dyDescent="0.2">
      <c r="B3073" s="1155" t="s">
        <v>3828</v>
      </c>
      <c r="C3073" s="1156">
        <v>103</v>
      </c>
      <c r="D3073" s="1156">
        <v>293</v>
      </c>
      <c r="E3073" s="1156">
        <v>42</v>
      </c>
      <c r="F3073" s="1157">
        <v>438</v>
      </c>
    </row>
    <row r="3074" spans="2:6" ht="12.95" customHeight="1" x14ac:dyDescent="0.2">
      <c r="B3074" s="1148" t="s">
        <v>3829</v>
      </c>
      <c r="C3074" s="1150">
        <v>527</v>
      </c>
      <c r="D3074" s="1150">
        <v>1501</v>
      </c>
      <c r="E3074" s="1150">
        <v>203</v>
      </c>
      <c r="F3074" s="1149">
        <v>2231</v>
      </c>
    </row>
    <row r="3075" spans="2:6" ht="12.95" customHeight="1" x14ac:dyDescent="0.2">
      <c r="B3075" s="1155" t="s">
        <v>3830</v>
      </c>
      <c r="C3075" s="1156">
        <v>542</v>
      </c>
      <c r="D3075" s="1156">
        <v>1393</v>
      </c>
      <c r="E3075" s="1156">
        <v>237</v>
      </c>
      <c r="F3075" s="1157">
        <v>2172</v>
      </c>
    </row>
    <row r="3076" spans="2:6" ht="12.95" customHeight="1" x14ac:dyDescent="0.2">
      <c r="B3076" s="1148" t="s">
        <v>3831</v>
      </c>
      <c r="C3076" s="1150">
        <v>276</v>
      </c>
      <c r="D3076" s="1150">
        <v>1074</v>
      </c>
      <c r="E3076" s="1150">
        <v>171</v>
      </c>
      <c r="F3076" s="1149">
        <v>1521</v>
      </c>
    </row>
    <row r="3077" spans="2:6" ht="12.95" customHeight="1" x14ac:dyDescent="0.2">
      <c r="B3077" s="1155" t="s">
        <v>3832</v>
      </c>
      <c r="C3077" s="1156">
        <v>204</v>
      </c>
      <c r="D3077" s="1156">
        <v>662</v>
      </c>
      <c r="E3077" s="1156">
        <v>75</v>
      </c>
      <c r="F3077" s="1157">
        <v>941</v>
      </c>
    </row>
    <row r="3078" spans="2:6" ht="12.95" customHeight="1" x14ac:dyDescent="0.2">
      <c r="B3078" s="1148" t="s">
        <v>3833</v>
      </c>
      <c r="C3078" s="1150">
        <v>899</v>
      </c>
      <c r="D3078" s="1150">
        <v>1297</v>
      </c>
      <c r="E3078" s="1150">
        <v>302</v>
      </c>
      <c r="F3078" s="1149">
        <v>2498</v>
      </c>
    </row>
    <row r="3079" spans="2:6" ht="12.95" customHeight="1" x14ac:dyDescent="0.2">
      <c r="B3079" s="1155" t="s">
        <v>3834</v>
      </c>
      <c r="C3079" s="1156">
        <v>251</v>
      </c>
      <c r="D3079" s="1156">
        <v>549</v>
      </c>
      <c r="E3079" s="1156">
        <v>98</v>
      </c>
      <c r="F3079" s="1157">
        <v>898</v>
      </c>
    </row>
    <row r="3080" spans="2:6" ht="12.95" customHeight="1" x14ac:dyDescent="0.2">
      <c r="B3080" s="1148" t="s">
        <v>3835</v>
      </c>
      <c r="C3080" s="1150">
        <v>161</v>
      </c>
      <c r="D3080" s="1150">
        <v>463</v>
      </c>
      <c r="E3080" s="1150">
        <v>79</v>
      </c>
      <c r="F3080" s="1149">
        <v>703</v>
      </c>
    </row>
    <row r="3081" spans="2:6" ht="12.95" customHeight="1" x14ac:dyDescent="0.2">
      <c r="B3081" s="1155" t="s">
        <v>3836</v>
      </c>
      <c r="C3081" s="1156">
        <v>177</v>
      </c>
      <c r="D3081" s="1156">
        <v>498</v>
      </c>
      <c r="E3081" s="1156">
        <v>93</v>
      </c>
      <c r="F3081" s="1157">
        <v>768</v>
      </c>
    </row>
    <row r="3082" spans="2:6" ht="12.95" customHeight="1" x14ac:dyDescent="0.2">
      <c r="B3082" s="1148" t="s">
        <v>3837</v>
      </c>
      <c r="C3082" s="1150">
        <v>106</v>
      </c>
      <c r="D3082" s="1150">
        <v>314</v>
      </c>
      <c r="E3082" s="1150">
        <v>44</v>
      </c>
      <c r="F3082" s="1149">
        <v>464</v>
      </c>
    </row>
    <row r="3083" spans="2:6" ht="12.95" customHeight="1" x14ac:dyDescent="0.2">
      <c r="B3083" s="1155" t="s">
        <v>3838</v>
      </c>
      <c r="C3083" s="1156">
        <v>107</v>
      </c>
      <c r="D3083" s="1156">
        <v>248</v>
      </c>
      <c r="E3083" s="1156">
        <v>54</v>
      </c>
      <c r="F3083" s="1157">
        <v>409</v>
      </c>
    </row>
    <row r="3084" spans="2:6" ht="12.95" customHeight="1" x14ac:dyDescent="0.2">
      <c r="B3084" s="1148" t="s">
        <v>3839</v>
      </c>
      <c r="C3084" s="1150">
        <v>1363</v>
      </c>
      <c r="D3084" s="1150">
        <v>1032</v>
      </c>
      <c r="E3084" s="1150">
        <v>301</v>
      </c>
      <c r="F3084" s="1149">
        <v>2696</v>
      </c>
    </row>
    <row r="3085" spans="2:6" ht="12.95" customHeight="1" x14ac:dyDescent="0.2">
      <c r="B3085" s="1155" t="s">
        <v>3840</v>
      </c>
      <c r="C3085" s="1156">
        <v>4276</v>
      </c>
      <c r="D3085" s="1156">
        <v>4595</v>
      </c>
      <c r="E3085" s="1156">
        <v>825</v>
      </c>
      <c r="F3085" s="1157">
        <v>9696</v>
      </c>
    </row>
    <row r="3086" spans="2:6" ht="12.95" customHeight="1" x14ac:dyDescent="0.2">
      <c r="B3086" s="1148" t="s">
        <v>3841</v>
      </c>
      <c r="C3086" s="1150">
        <v>5749</v>
      </c>
      <c r="D3086" s="1150">
        <v>7103</v>
      </c>
      <c r="E3086" s="1150">
        <v>1115</v>
      </c>
      <c r="F3086" s="1149">
        <v>13967</v>
      </c>
    </row>
    <row r="3087" spans="2:6" ht="12.95" customHeight="1" x14ac:dyDescent="0.2">
      <c r="B3087" s="1155" t="s">
        <v>3842</v>
      </c>
      <c r="C3087" s="1156">
        <v>6453</v>
      </c>
      <c r="D3087" s="1156">
        <v>8317</v>
      </c>
      <c r="E3087" s="1156">
        <v>1071</v>
      </c>
      <c r="F3087" s="1157">
        <v>15841</v>
      </c>
    </row>
    <row r="3088" spans="2:6" ht="12.95" customHeight="1" x14ac:dyDescent="0.2">
      <c r="B3088" s="1148" t="s">
        <v>3843</v>
      </c>
      <c r="C3088" s="1150">
        <v>10473</v>
      </c>
      <c r="D3088" s="1150">
        <v>16313</v>
      </c>
      <c r="E3088" s="1150">
        <v>1955</v>
      </c>
      <c r="F3088" s="1149">
        <v>28741</v>
      </c>
    </row>
    <row r="3089" spans="2:6" ht="12.95" customHeight="1" x14ac:dyDescent="0.2">
      <c r="B3089" s="1155" t="s">
        <v>3844</v>
      </c>
      <c r="C3089" s="1156">
        <v>1</v>
      </c>
      <c r="D3089" s="1156">
        <v>1</v>
      </c>
      <c r="E3089" s="1156">
        <v>0</v>
      </c>
      <c r="F3089" s="1157">
        <v>2</v>
      </c>
    </row>
    <row r="3090" spans="2:6" ht="12.95" customHeight="1" x14ac:dyDescent="0.2">
      <c r="B3090" s="1148" t="s">
        <v>3845</v>
      </c>
      <c r="C3090" s="1150">
        <v>1</v>
      </c>
      <c r="D3090" s="1150">
        <v>2</v>
      </c>
      <c r="E3090" s="1150">
        <v>1</v>
      </c>
      <c r="F3090" s="1149">
        <v>4</v>
      </c>
    </row>
    <row r="3091" spans="2:6" ht="12.95" customHeight="1" x14ac:dyDescent="0.2">
      <c r="B3091" s="1155" t="s">
        <v>3846</v>
      </c>
      <c r="C3091" s="1156">
        <v>1881</v>
      </c>
      <c r="D3091" s="1156">
        <v>2539</v>
      </c>
      <c r="E3091" s="1156">
        <v>351</v>
      </c>
      <c r="F3091" s="1157">
        <v>4771</v>
      </c>
    </row>
    <row r="3092" spans="2:6" ht="12.95" customHeight="1" x14ac:dyDescent="0.2">
      <c r="B3092" s="1148" t="s">
        <v>3847</v>
      </c>
      <c r="C3092" s="1150">
        <v>430</v>
      </c>
      <c r="D3092" s="1150">
        <v>1521</v>
      </c>
      <c r="E3092" s="1150">
        <v>113</v>
      </c>
      <c r="F3092" s="1149">
        <v>2064</v>
      </c>
    </row>
    <row r="3093" spans="2:6" ht="12.95" customHeight="1" x14ac:dyDescent="0.2">
      <c r="B3093" s="1155" t="s">
        <v>3848</v>
      </c>
      <c r="C3093" s="1156">
        <v>244</v>
      </c>
      <c r="D3093" s="1156">
        <v>672</v>
      </c>
      <c r="E3093" s="1156">
        <v>69</v>
      </c>
      <c r="F3093" s="1157">
        <v>985</v>
      </c>
    </row>
    <row r="3094" spans="2:6" ht="12.95" customHeight="1" x14ac:dyDescent="0.2">
      <c r="B3094" s="1148" t="s">
        <v>3849</v>
      </c>
      <c r="C3094" s="1150">
        <v>53</v>
      </c>
      <c r="D3094" s="1150">
        <v>45</v>
      </c>
      <c r="E3094" s="1150">
        <v>10</v>
      </c>
      <c r="F3094" s="1149">
        <v>108</v>
      </c>
    </row>
    <row r="3095" spans="2:6" ht="12.95" customHeight="1" x14ac:dyDescent="0.2">
      <c r="B3095" s="1155" t="s">
        <v>3850</v>
      </c>
      <c r="C3095" s="1156">
        <v>313</v>
      </c>
      <c r="D3095" s="1156">
        <v>564</v>
      </c>
      <c r="E3095" s="1156">
        <v>82</v>
      </c>
      <c r="F3095" s="1157">
        <v>959</v>
      </c>
    </row>
    <row r="3096" spans="2:6" ht="12.95" customHeight="1" x14ac:dyDescent="0.2">
      <c r="B3096" s="1148" t="s">
        <v>3851</v>
      </c>
      <c r="C3096" s="1150">
        <v>244</v>
      </c>
      <c r="D3096" s="1150">
        <v>0</v>
      </c>
      <c r="E3096" s="1150">
        <v>40</v>
      </c>
      <c r="F3096" s="1149">
        <v>284</v>
      </c>
    </row>
    <row r="3097" spans="2:6" ht="12.95" customHeight="1" x14ac:dyDescent="0.2">
      <c r="B3097" s="1155" t="s">
        <v>3852</v>
      </c>
      <c r="C3097" s="1156">
        <v>377</v>
      </c>
      <c r="D3097" s="1156">
        <v>1677</v>
      </c>
      <c r="E3097" s="1156">
        <v>151</v>
      </c>
      <c r="F3097" s="1157">
        <v>2205</v>
      </c>
    </row>
    <row r="3098" spans="2:6" ht="12.95" customHeight="1" x14ac:dyDescent="0.2">
      <c r="B3098" s="1148" t="s">
        <v>3853</v>
      </c>
      <c r="C3098" s="1150">
        <v>43</v>
      </c>
      <c r="D3098" s="1150">
        <v>106</v>
      </c>
      <c r="E3098" s="1150">
        <v>10</v>
      </c>
      <c r="F3098" s="1149">
        <v>159</v>
      </c>
    </row>
    <row r="3099" spans="2:6" ht="12.95" customHeight="1" x14ac:dyDescent="0.2">
      <c r="B3099" s="1155" t="s">
        <v>3854</v>
      </c>
      <c r="C3099" s="1156">
        <v>1102</v>
      </c>
      <c r="D3099" s="1156">
        <v>2056</v>
      </c>
      <c r="E3099" s="1156">
        <v>163</v>
      </c>
      <c r="F3099" s="1157">
        <v>3321</v>
      </c>
    </row>
    <row r="3100" spans="2:6" ht="12.95" customHeight="1" x14ac:dyDescent="0.2">
      <c r="B3100" s="1148" t="s">
        <v>3855</v>
      </c>
      <c r="C3100" s="1150">
        <v>353</v>
      </c>
      <c r="D3100" s="1150">
        <v>523</v>
      </c>
      <c r="E3100" s="1150">
        <v>59</v>
      </c>
      <c r="F3100" s="1149">
        <v>935</v>
      </c>
    </row>
    <row r="3101" spans="2:6" ht="12.95" customHeight="1" x14ac:dyDescent="0.2">
      <c r="B3101" s="1155" t="s">
        <v>3856</v>
      </c>
      <c r="C3101" s="1156">
        <v>205</v>
      </c>
      <c r="D3101" s="1156">
        <v>249</v>
      </c>
      <c r="E3101" s="1156">
        <v>18</v>
      </c>
      <c r="F3101" s="1157">
        <v>472</v>
      </c>
    </row>
    <row r="3102" spans="2:6" ht="12.95" customHeight="1" x14ac:dyDescent="0.2">
      <c r="B3102" s="1148" t="s">
        <v>3857</v>
      </c>
      <c r="C3102" s="1150">
        <v>125</v>
      </c>
      <c r="D3102" s="1150">
        <v>302</v>
      </c>
      <c r="E3102" s="1150">
        <v>22</v>
      </c>
      <c r="F3102" s="1149">
        <v>449</v>
      </c>
    </row>
    <row r="3103" spans="2:6" ht="12.95" customHeight="1" x14ac:dyDescent="0.2">
      <c r="B3103" s="1155" t="s">
        <v>3858</v>
      </c>
      <c r="C3103" s="1156">
        <v>441</v>
      </c>
      <c r="D3103" s="1156">
        <v>782</v>
      </c>
      <c r="E3103" s="1156">
        <v>98</v>
      </c>
      <c r="F3103" s="1157">
        <v>1321</v>
      </c>
    </row>
    <row r="3104" spans="2:6" ht="12.95" customHeight="1" x14ac:dyDescent="0.2">
      <c r="B3104" s="1148" t="s">
        <v>3859</v>
      </c>
      <c r="C3104" s="1150">
        <v>155</v>
      </c>
      <c r="D3104" s="1150">
        <v>278</v>
      </c>
      <c r="E3104" s="1150">
        <v>37</v>
      </c>
      <c r="F3104" s="1149">
        <v>470</v>
      </c>
    </row>
    <row r="3105" spans="2:6" ht="12.95" customHeight="1" x14ac:dyDescent="0.2">
      <c r="B3105" s="1155" t="s">
        <v>3860</v>
      </c>
      <c r="C3105" s="1156">
        <v>123</v>
      </c>
      <c r="D3105" s="1156">
        <v>163</v>
      </c>
      <c r="E3105" s="1156">
        <v>37</v>
      </c>
      <c r="F3105" s="1157">
        <v>323</v>
      </c>
    </row>
    <row r="3106" spans="2:6" ht="12.95" customHeight="1" x14ac:dyDescent="0.2">
      <c r="B3106" s="1148" t="s">
        <v>3861</v>
      </c>
      <c r="C3106" s="1150">
        <v>172</v>
      </c>
      <c r="D3106" s="1150">
        <v>214</v>
      </c>
      <c r="E3106" s="1150">
        <v>30</v>
      </c>
      <c r="F3106" s="1149">
        <v>416</v>
      </c>
    </row>
    <row r="3107" spans="2:6" ht="12.95" customHeight="1" x14ac:dyDescent="0.2">
      <c r="B3107" s="1155" t="s">
        <v>3862</v>
      </c>
      <c r="C3107" s="1156">
        <v>344</v>
      </c>
      <c r="D3107" s="1156">
        <v>472</v>
      </c>
      <c r="E3107" s="1156">
        <v>64</v>
      </c>
      <c r="F3107" s="1157">
        <v>880</v>
      </c>
    </row>
    <row r="3108" spans="2:6" ht="12.95" customHeight="1" x14ac:dyDescent="0.2">
      <c r="B3108" s="1148" t="s">
        <v>3863</v>
      </c>
      <c r="C3108" s="1150">
        <v>313</v>
      </c>
      <c r="D3108" s="1150">
        <v>347</v>
      </c>
      <c r="E3108" s="1150">
        <v>32</v>
      </c>
      <c r="F3108" s="1149">
        <v>692</v>
      </c>
    </row>
    <row r="3109" spans="2:6" ht="12.95" customHeight="1" x14ac:dyDescent="0.2">
      <c r="B3109" s="1155" t="s">
        <v>3864</v>
      </c>
      <c r="C3109" s="1156">
        <v>217</v>
      </c>
      <c r="D3109" s="1156">
        <v>776</v>
      </c>
      <c r="E3109" s="1156">
        <v>93</v>
      </c>
      <c r="F3109" s="1157">
        <v>1086</v>
      </c>
    </row>
    <row r="3110" spans="2:6" ht="12.95" customHeight="1" x14ac:dyDescent="0.2">
      <c r="B3110" s="1148" t="s">
        <v>3865</v>
      </c>
      <c r="C3110" s="1150">
        <v>266</v>
      </c>
      <c r="D3110" s="1150">
        <v>333</v>
      </c>
      <c r="E3110" s="1150">
        <v>39</v>
      </c>
      <c r="F3110" s="1149">
        <v>638</v>
      </c>
    </row>
    <row r="3111" spans="2:6" ht="12.95" customHeight="1" x14ac:dyDescent="0.2">
      <c r="B3111" s="1155" t="s">
        <v>3866</v>
      </c>
      <c r="C3111" s="1156">
        <v>150</v>
      </c>
      <c r="D3111" s="1156">
        <v>102</v>
      </c>
      <c r="E3111" s="1156">
        <v>12</v>
      </c>
      <c r="F3111" s="1157">
        <v>264</v>
      </c>
    </row>
    <row r="3112" spans="2:6" ht="12.95" customHeight="1" x14ac:dyDescent="0.2">
      <c r="B3112" s="1148" t="s">
        <v>3867</v>
      </c>
      <c r="C3112" s="1150">
        <v>544</v>
      </c>
      <c r="D3112" s="1150">
        <v>724</v>
      </c>
      <c r="E3112" s="1150">
        <v>75</v>
      </c>
      <c r="F3112" s="1149">
        <v>1343</v>
      </c>
    </row>
    <row r="3113" spans="2:6" ht="12.95" customHeight="1" x14ac:dyDescent="0.2">
      <c r="B3113" s="1155" t="s">
        <v>3868</v>
      </c>
      <c r="C3113" s="1156">
        <v>274</v>
      </c>
      <c r="D3113" s="1156">
        <v>566</v>
      </c>
      <c r="E3113" s="1156">
        <v>43</v>
      </c>
      <c r="F3113" s="1157">
        <v>883</v>
      </c>
    </row>
    <row r="3114" spans="2:6" ht="12.95" customHeight="1" x14ac:dyDescent="0.2">
      <c r="B3114" s="1148" t="s">
        <v>3869</v>
      </c>
      <c r="C3114" s="1150">
        <v>230</v>
      </c>
      <c r="D3114" s="1150">
        <v>306</v>
      </c>
      <c r="E3114" s="1150">
        <v>23</v>
      </c>
      <c r="F3114" s="1149">
        <v>559</v>
      </c>
    </row>
    <row r="3115" spans="2:6" ht="12.95" customHeight="1" x14ac:dyDescent="0.2">
      <c r="B3115" s="1155" t="s">
        <v>3870</v>
      </c>
      <c r="C3115" s="1156">
        <v>360</v>
      </c>
      <c r="D3115" s="1156">
        <v>826</v>
      </c>
      <c r="E3115" s="1156">
        <v>89</v>
      </c>
      <c r="F3115" s="1157">
        <v>1275</v>
      </c>
    </row>
    <row r="3116" spans="2:6" ht="12.95" customHeight="1" x14ac:dyDescent="0.2">
      <c r="B3116" s="1148" t="s">
        <v>3871</v>
      </c>
      <c r="C3116" s="1150">
        <v>543</v>
      </c>
      <c r="D3116" s="1150">
        <v>652</v>
      </c>
      <c r="E3116" s="1150">
        <v>97</v>
      </c>
      <c r="F3116" s="1149">
        <v>1292</v>
      </c>
    </row>
    <row r="3117" spans="2:6" ht="12.95" customHeight="1" x14ac:dyDescent="0.2">
      <c r="B3117" s="1155" t="s">
        <v>3872</v>
      </c>
      <c r="C3117" s="1156">
        <v>166</v>
      </c>
      <c r="D3117" s="1156">
        <v>356</v>
      </c>
      <c r="E3117" s="1156">
        <v>44</v>
      </c>
      <c r="F3117" s="1157">
        <v>566</v>
      </c>
    </row>
    <row r="3118" spans="2:6" ht="12.95" customHeight="1" x14ac:dyDescent="0.2">
      <c r="B3118" s="1148" t="s">
        <v>3873</v>
      </c>
      <c r="C3118" s="1150">
        <v>648</v>
      </c>
      <c r="D3118" s="1150">
        <v>1321</v>
      </c>
      <c r="E3118" s="1150">
        <v>133</v>
      </c>
      <c r="F3118" s="1149">
        <v>2102</v>
      </c>
    </row>
    <row r="3119" spans="2:6" ht="12.95" customHeight="1" x14ac:dyDescent="0.2">
      <c r="B3119" s="1155" t="s">
        <v>3874</v>
      </c>
      <c r="C3119" s="1156">
        <v>2553</v>
      </c>
      <c r="D3119" s="1156">
        <v>6304</v>
      </c>
      <c r="E3119" s="1156">
        <v>1059</v>
      </c>
      <c r="F3119" s="1157">
        <v>9916</v>
      </c>
    </row>
    <row r="3120" spans="2:6" ht="12.95" customHeight="1" x14ac:dyDescent="0.2">
      <c r="B3120" s="1148" t="s">
        <v>3875</v>
      </c>
      <c r="C3120" s="1150">
        <v>584</v>
      </c>
      <c r="D3120" s="1150">
        <v>1502</v>
      </c>
      <c r="E3120" s="1150">
        <v>190</v>
      </c>
      <c r="F3120" s="1149">
        <v>2276</v>
      </c>
    </row>
    <row r="3121" spans="2:6" ht="12.95" customHeight="1" x14ac:dyDescent="0.2">
      <c r="B3121" s="1155" t="s">
        <v>3876</v>
      </c>
      <c r="C3121" s="1156">
        <v>410</v>
      </c>
      <c r="D3121" s="1156">
        <v>808</v>
      </c>
      <c r="E3121" s="1156">
        <v>118</v>
      </c>
      <c r="F3121" s="1157">
        <v>1336</v>
      </c>
    </row>
    <row r="3122" spans="2:6" ht="12.95" customHeight="1" x14ac:dyDescent="0.2">
      <c r="B3122" s="1148" t="s">
        <v>3877</v>
      </c>
      <c r="C3122" s="1150">
        <v>161</v>
      </c>
      <c r="D3122" s="1150">
        <v>427</v>
      </c>
      <c r="E3122" s="1150">
        <v>39</v>
      </c>
      <c r="F3122" s="1149">
        <v>627</v>
      </c>
    </row>
    <row r="3123" spans="2:6" ht="12.95" customHeight="1" x14ac:dyDescent="0.2">
      <c r="B3123" s="1155" t="s">
        <v>3878</v>
      </c>
      <c r="C3123" s="1156">
        <v>228</v>
      </c>
      <c r="D3123" s="1156">
        <v>551</v>
      </c>
      <c r="E3123" s="1156">
        <v>89</v>
      </c>
      <c r="F3123" s="1157">
        <v>868</v>
      </c>
    </row>
    <row r="3124" spans="2:6" ht="12.95" customHeight="1" x14ac:dyDescent="0.2">
      <c r="B3124" s="1148" t="s">
        <v>3879</v>
      </c>
      <c r="C3124" s="1150">
        <v>215</v>
      </c>
      <c r="D3124" s="1150">
        <v>363</v>
      </c>
      <c r="E3124" s="1150">
        <v>39</v>
      </c>
      <c r="F3124" s="1149">
        <v>617</v>
      </c>
    </row>
    <row r="3125" spans="2:6" ht="12.95" customHeight="1" x14ac:dyDescent="0.2">
      <c r="B3125" s="1155" t="s">
        <v>3880</v>
      </c>
      <c r="C3125" s="1156">
        <v>230</v>
      </c>
      <c r="D3125" s="1156">
        <v>268</v>
      </c>
      <c r="E3125" s="1156">
        <v>48</v>
      </c>
      <c r="F3125" s="1157">
        <v>546</v>
      </c>
    </row>
    <row r="3126" spans="2:6" ht="12.95" customHeight="1" x14ac:dyDescent="0.2">
      <c r="B3126" s="1148" t="s">
        <v>3881</v>
      </c>
      <c r="C3126" s="1150">
        <v>1799</v>
      </c>
      <c r="D3126" s="1150">
        <v>7804</v>
      </c>
      <c r="E3126" s="1150">
        <v>1526</v>
      </c>
      <c r="F3126" s="1149">
        <v>11129</v>
      </c>
    </row>
    <row r="3127" spans="2:6" ht="12.95" customHeight="1" x14ac:dyDescent="0.2">
      <c r="B3127" s="1155" t="s">
        <v>3882</v>
      </c>
      <c r="C3127" s="1156">
        <v>730</v>
      </c>
      <c r="D3127" s="1156">
        <v>2715</v>
      </c>
      <c r="E3127" s="1156">
        <v>487</v>
      </c>
      <c r="F3127" s="1157">
        <v>3932</v>
      </c>
    </row>
    <row r="3128" spans="2:6" ht="12.95" customHeight="1" x14ac:dyDescent="0.2">
      <c r="B3128" s="1148" t="s">
        <v>3883</v>
      </c>
      <c r="C3128" s="1150">
        <v>7</v>
      </c>
      <c r="D3128" s="1150">
        <v>57</v>
      </c>
      <c r="E3128" s="1150">
        <v>5</v>
      </c>
      <c r="F3128" s="1149">
        <v>69</v>
      </c>
    </row>
    <row r="3129" spans="2:6" ht="12.95" customHeight="1" x14ac:dyDescent="0.2">
      <c r="B3129" s="1155" t="s">
        <v>3884</v>
      </c>
      <c r="C3129" s="1156">
        <v>1512</v>
      </c>
      <c r="D3129" s="1156">
        <v>6068</v>
      </c>
      <c r="E3129" s="1156">
        <v>1324</v>
      </c>
      <c r="F3129" s="1157">
        <v>8904</v>
      </c>
    </row>
    <row r="3130" spans="2:6" ht="12.95" customHeight="1" x14ac:dyDescent="0.2">
      <c r="B3130" s="1148" t="s">
        <v>3885</v>
      </c>
      <c r="C3130" s="1150">
        <v>221</v>
      </c>
      <c r="D3130" s="1150">
        <v>1029</v>
      </c>
      <c r="E3130" s="1150">
        <v>143</v>
      </c>
      <c r="F3130" s="1149">
        <v>1393</v>
      </c>
    </row>
    <row r="3131" spans="2:6" ht="12.95" customHeight="1" x14ac:dyDescent="0.2">
      <c r="B3131" s="1155" t="s">
        <v>3886</v>
      </c>
      <c r="C3131" s="1156">
        <v>474</v>
      </c>
      <c r="D3131" s="1156">
        <v>1908</v>
      </c>
      <c r="E3131" s="1156">
        <v>328</v>
      </c>
      <c r="F3131" s="1157">
        <v>2710</v>
      </c>
    </row>
    <row r="3132" spans="2:6" ht="12.95" customHeight="1" x14ac:dyDescent="0.2">
      <c r="B3132" s="1148" t="s">
        <v>3887</v>
      </c>
      <c r="C3132" s="1150">
        <v>8</v>
      </c>
      <c r="D3132" s="1150">
        <v>20</v>
      </c>
      <c r="E3132" s="1150">
        <v>2</v>
      </c>
      <c r="F3132" s="1149">
        <v>30</v>
      </c>
    </row>
    <row r="3133" spans="2:6" ht="12.95" customHeight="1" x14ac:dyDescent="0.2">
      <c r="B3133" s="1155" t="s">
        <v>3888</v>
      </c>
      <c r="C3133" s="1156">
        <v>853</v>
      </c>
      <c r="D3133" s="1156">
        <v>3856</v>
      </c>
      <c r="E3133" s="1156">
        <v>351</v>
      </c>
      <c r="F3133" s="1157">
        <v>5060</v>
      </c>
    </row>
    <row r="3134" spans="2:6" ht="12.95" customHeight="1" x14ac:dyDescent="0.2">
      <c r="B3134" s="1148" t="s">
        <v>3889</v>
      </c>
      <c r="C3134" s="1150">
        <v>164</v>
      </c>
      <c r="D3134" s="1150">
        <v>873</v>
      </c>
      <c r="E3134" s="1150">
        <v>175</v>
      </c>
      <c r="F3134" s="1149">
        <v>1212</v>
      </c>
    </row>
    <row r="3135" spans="2:6" ht="12.95" customHeight="1" x14ac:dyDescent="0.2">
      <c r="B3135" s="1155" t="s">
        <v>3890</v>
      </c>
      <c r="C3135" s="1156">
        <v>81</v>
      </c>
      <c r="D3135" s="1156">
        <v>272</v>
      </c>
      <c r="E3135" s="1156">
        <v>27</v>
      </c>
      <c r="F3135" s="1157">
        <v>380</v>
      </c>
    </row>
    <row r="3136" spans="2:6" ht="12.95" customHeight="1" x14ac:dyDescent="0.2">
      <c r="B3136" s="1148" t="s">
        <v>3891</v>
      </c>
      <c r="C3136" s="1150">
        <v>131</v>
      </c>
      <c r="D3136" s="1150">
        <v>587</v>
      </c>
      <c r="E3136" s="1150">
        <v>136</v>
      </c>
      <c r="F3136" s="1149">
        <v>854</v>
      </c>
    </row>
    <row r="3137" spans="2:6" ht="12.95" customHeight="1" x14ac:dyDescent="0.2">
      <c r="B3137" s="1155" t="s">
        <v>3892</v>
      </c>
      <c r="C3137" s="1156">
        <v>691</v>
      </c>
      <c r="D3137" s="1156">
        <v>3353</v>
      </c>
      <c r="E3137" s="1156">
        <v>271</v>
      </c>
      <c r="F3137" s="1157">
        <v>4315</v>
      </c>
    </row>
    <row r="3138" spans="2:6" ht="12.95" customHeight="1" x14ac:dyDescent="0.2">
      <c r="B3138" s="1148" t="s">
        <v>3893</v>
      </c>
      <c r="C3138" s="1150">
        <v>207</v>
      </c>
      <c r="D3138" s="1150">
        <v>631</v>
      </c>
      <c r="E3138" s="1150">
        <v>63</v>
      </c>
      <c r="F3138" s="1149">
        <v>901</v>
      </c>
    </row>
    <row r="3139" spans="2:6" ht="12.95" customHeight="1" x14ac:dyDescent="0.2">
      <c r="B3139" s="1155" t="s">
        <v>3894</v>
      </c>
      <c r="C3139" s="1156">
        <v>224</v>
      </c>
      <c r="D3139" s="1156">
        <v>1261</v>
      </c>
      <c r="E3139" s="1156">
        <v>406</v>
      </c>
      <c r="F3139" s="1157">
        <v>1891</v>
      </c>
    </row>
    <row r="3140" spans="2:6" ht="12.95" customHeight="1" x14ac:dyDescent="0.2">
      <c r="B3140" s="1148" t="s">
        <v>3895</v>
      </c>
      <c r="C3140" s="1150">
        <v>224</v>
      </c>
      <c r="D3140" s="1150">
        <v>1163</v>
      </c>
      <c r="E3140" s="1150">
        <v>227</v>
      </c>
      <c r="F3140" s="1149">
        <v>1614</v>
      </c>
    </row>
    <row r="3141" spans="2:6" ht="12.95" customHeight="1" x14ac:dyDescent="0.2">
      <c r="B3141" s="1155" t="s">
        <v>3896</v>
      </c>
      <c r="C3141" s="1156">
        <v>212</v>
      </c>
      <c r="D3141" s="1156">
        <v>1196</v>
      </c>
      <c r="E3141" s="1156">
        <v>102</v>
      </c>
      <c r="F3141" s="1157">
        <v>1510</v>
      </c>
    </row>
    <row r="3142" spans="2:6" ht="12.95" customHeight="1" x14ac:dyDescent="0.2">
      <c r="B3142" s="1148" t="s">
        <v>3897</v>
      </c>
      <c r="C3142" s="1150">
        <v>423</v>
      </c>
      <c r="D3142" s="1150">
        <v>1197</v>
      </c>
      <c r="E3142" s="1150">
        <v>101</v>
      </c>
      <c r="F3142" s="1149">
        <v>1721</v>
      </c>
    </row>
    <row r="3143" spans="2:6" ht="12.95" customHeight="1" x14ac:dyDescent="0.2">
      <c r="B3143" s="1155" t="s">
        <v>3898</v>
      </c>
      <c r="C3143" s="1156">
        <v>356</v>
      </c>
      <c r="D3143" s="1156">
        <v>431</v>
      </c>
      <c r="E3143" s="1156">
        <v>45</v>
      </c>
      <c r="F3143" s="1157">
        <v>832</v>
      </c>
    </row>
    <row r="3144" spans="2:6" ht="12.95" customHeight="1" x14ac:dyDescent="0.2">
      <c r="B3144" s="1148" t="s">
        <v>3899</v>
      </c>
      <c r="C3144" s="1150">
        <v>181</v>
      </c>
      <c r="D3144" s="1150">
        <v>331</v>
      </c>
      <c r="E3144" s="1150">
        <v>25</v>
      </c>
      <c r="F3144" s="1149">
        <v>537</v>
      </c>
    </row>
    <row r="3145" spans="2:6" ht="12.95" customHeight="1" x14ac:dyDescent="0.2">
      <c r="B3145" s="1155" t="s">
        <v>3900</v>
      </c>
      <c r="C3145" s="1156">
        <v>183</v>
      </c>
      <c r="D3145" s="1156">
        <v>923</v>
      </c>
      <c r="E3145" s="1156">
        <v>61</v>
      </c>
      <c r="F3145" s="1157">
        <v>1167</v>
      </c>
    </row>
    <row r="3146" spans="2:6" ht="12.95" customHeight="1" x14ac:dyDescent="0.2">
      <c r="B3146" s="1148" t="s">
        <v>3901</v>
      </c>
      <c r="C3146" s="1150">
        <v>134</v>
      </c>
      <c r="D3146" s="1150">
        <v>105</v>
      </c>
      <c r="E3146" s="1150">
        <v>10</v>
      </c>
      <c r="F3146" s="1149">
        <v>249</v>
      </c>
    </row>
    <row r="3147" spans="2:6" ht="12.95" customHeight="1" x14ac:dyDescent="0.2">
      <c r="B3147" s="1155" t="s">
        <v>3902</v>
      </c>
      <c r="C3147" s="1156">
        <v>407</v>
      </c>
      <c r="D3147" s="1156">
        <v>523</v>
      </c>
      <c r="E3147" s="1156">
        <v>41</v>
      </c>
      <c r="F3147" s="1157">
        <v>971</v>
      </c>
    </row>
    <row r="3148" spans="2:6" ht="12.95" customHeight="1" x14ac:dyDescent="0.2">
      <c r="B3148" s="1148" t="s">
        <v>3903</v>
      </c>
      <c r="C3148" s="1150">
        <v>229</v>
      </c>
      <c r="D3148" s="1150">
        <v>291</v>
      </c>
      <c r="E3148" s="1150">
        <v>22</v>
      </c>
      <c r="F3148" s="1149">
        <v>542</v>
      </c>
    </row>
    <row r="3149" spans="2:6" ht="12.95" customHeight="1" x14ac:dyDescent="0.2">
      <c r="B3149" s="1155" t="s">
        <v>3904</v>
      </c>
      <c r="C3149" s="1156">
        <v>187</v>
      </c>
      <c r="D3149" s="1156">
        <v>355</v>
      </c>
      <c r="E3149" s="1156">
        <v>23</v>
      </c>
      <c r="F3149" s="1157">
        <v>565</v>
      </c>
    </row>
    <row r="3150" spans="2:6" ht="12.95" customHeight="1" x14ac:dyDescent="0.2">
      <c r="B3150" s="1148" t="s">
        <v>3905</v>
      </c>
      <c r="C3150" s="1150">
        <v>362</v>
      </c>
      <c r="D3150" s="1150">
        <v>852</v>
      </c>
      <c r="E3150" s="1150">
        <v>88</v>
      </c>
      <c r="F3150" s="1149">
        <v>1302</v>
      </c>
    </row>
    <row r="3151" spans="2:6" ht="12.95" customHeight="1" x14ac:dyDescent="0.2">
      <c r="B3151" s="1155" t="s">
        <v>3906</v>
      </c>
      <c r="C3151" s="1156">
        <v>104</v>
      </c>
      <c r="D3151" s="1156">
        <v>246</v>
      </c>
      <c r="E3151" s="1156">
        <v>43</v>
      </c>
      <c r="F3151" s="1157">
        <v>393</v>
      </c>
    </row>
    <row r="3152" spans="2:6" ht="12.95" customHeight="1" x14ac:dyDescent="0.2">
      <c r="B3152" s="1148" t="s">
        <v>3907</v>
      </c>
      <c r="C3152" s="1150">
        <v>457</v>
      </c>
      <c r="D3152" s="1150">
        <v>1311</v>
      </c>
      <c r="E3152" s="1150">
        <v>148</v>
      </c>
      <c r="F3152" s="1149">
        <v>1916</v>
      </c>
    </row>
    <row r="3153" spans="2:6" ht="12.95" customHeight="1" x14ac:dyDescent="0.2">
      <c r="B3153" s="1155" t="s">
        <v>3908</v>
      </c>
      <c r="C3153" s="1156">
        <v>314</v>
      </c>
      <c r="D3153" s="1156">
        <v>371</v>
      </c>
      <c r="E3153" s="1156">
        <v>29</v>
      </c>
      <c r="F3153" s="1157">
        <v>714</v>
      </c>
    </row>
    <row r="3154" spans="2:6" ht="12.95" customHeight="1" x14ac:dyDescent="0.2">
      <c r="B3154" s="1148" t="s">
        <v>3909</v>
      </c>
      <c r="C3154" s="1150">
        <v>98</v>
      </c>
      <c r="D3154" s="1150">
        <v>126</v>
      </c>
      <c r="E3154" s="1150">
        <v>14</v>
      </c>
      <c r="F3154" s="1149">
        <v>238</v>
      </c>
    </row>
    <row r="3155" spans="2:6" ht="12.95" customHeight="1" x14ac:dyDescent="0.2">
      <c r="B3155" s="1155" t="s">
        <v>3910</v>
      </c>
      <c r="C3155" s="1156">
        <v>104</v>
      </c>
      <c r="D3155" s="1156">
        <v>152</v>
      </c>
      <c r="E3155" s="1156">
        <v>9</v>
      </c>
      <c r="F3155" s="1157">
        <v>265</v>
      </c>
    </row>
    <row r="3156" spans="2:6" ht="12.95" customHeight="1" x14ac:dyDescent="0.2">
      <c r="B3156" s="1148" t="s">
        <v>3911</v>
      </c>
      <c r="C3156" s="1150">
        <v>57</v>
      </c>
      <c r="D3156" s="1150">
        <v>280</v>
      </c>
      <c r="E3156" s="1150">
        <v>15</v>
      </c>
      <c r="F3156" s="1149">
        <v>352</v>
      </c>
    </row>
    <row r="3157" spans="2:6" ht="12.95" customHeight="1" x14ac:dyDescent="0.2">
      <c r="B3157" s="1155" t="s">
        <v>3912</v>
      </c>
      <c r="C3157" s="1156">
        <v>286</v>
      </c>
      <c r="D3157" s="1156">
        <v>351</v>
      </c>
      <c r="E3157" s="1156">
        <v>56</v>
      </c>
      <c r="F3157" s="1157">
        <v>693</v>
      </c>
    </row>
    <row r="3158" spans="2:6" ht="12.95" customHeight="1" x14ac:dyDescent="0.2">
      <c r="B3158" s="1148" t="s">
        <v>3913</v>
      </c>
      <c r="C3158" s="1150">
        <v>428</v>
      </c>
      <c r="D3158" s="1150">
        <v>889</v>
      </c>
      <c r="E3158" s="1150">
        <v>95</v>
      </c>
      <c r="F3158" s="1149">
        <v>1412</v>
      </c>
    </row>
    <row r="3159" spans="2:6" ht="12.95" customHeight="1" x14ac:dyDescent="0.2">
      <c r="B3159" s="1155" t="s">
        <v>3914</v>
      </c>
      <c r="C3159" s="1156">
        <v>127</v>
      </c>
      <c r="D3159" s="1156">
        <v>211</v>
      </c>
      <c r="E3159" s="1156">
        <v>23</v>
      </c>
      <c r="F3159" s="1157">
        <v>361</v>
      </c>
    </row>
    <row r="3160" spans="2:6" ht="12.95" customHeight="1" x14ac:dyDescent="0.2">
      <c r="B3160" s="1148" t="s">
        <v>3915</v>
      </c>
      <c r="C3160" s="1150">
        <v>250</v>
      </c>
      <c r="D3160" s="1150">
        <v>225</v>
      </c>
      <c r="E3160" s="1150">
        <v>27</v>
      </c>
      <c r="F3160" s="1149">
        <v>502</v>
      </c>
    </row>
    <row r="3161" spans="2:6" ht="12.95" customHeight="1" x14ac:dyDescent="0.2">
      <c r="B3161" s="1155" t="s">
        <v>3916</v>
      </c>
      <c r="C3161" s="1156">
        <v>173</v>
      </c>
      <c r="D3161" s="1156">
        <v>157</v>
      </c>
      <c r="E3161" s="1156">
        <v>28</v>
      </c>
      <c r="F3161" s="1157">
        <v>358</v>
      </c>
    </row>
    <row r="3162" spans="2:6" ht="12.95" customHeight="1" x14ac:dyDescent="0.2">
      <c r="B3162" s="1148" t="s">
        <v>3917</v>
      </c>
      <c r="C3162" s="1150">
        <v>332</v>
      </c>
      <c r="D3162" s="1150">
        <v>301</v>
      </c>
      <c r="E3162" s="1150">
        <v>53</v>
      </c>
      <c r="F3162" s="1149">
        <v>686</v>
      </c>
    </row>
    <row r="3163" spans="2:6" ht="12.95" customHeight="1" x14ac:dyDescent="0.2">
      <c r="B3163" s="1155" t="s">
        <v>3918</v>
      </c>
      <c r="C3163" s="1156">
        <v>438</v>
      </c>
      <c r="D3163" s="1156">
        <v>657</v>
      </c>
      <c r="E3163" s="1156">
        <v>77</v>
      </c>
      <c r="F3163" s="1157">
        <v>1172</v>
      </c>
    </row>
    <row r="3164" spans="2:6" ht="12.95" customHeight="1" x14ac:dyDescent="0.2">
      <c r="B3164" s="1148" t="s">
        <v>3919</v>
      </c>
      <c r="C3164" s="1150">
        <v>150</v>
      </c>
      <c r="D3164" s="1150">
        <v>225</v>
      </c>
      <c r="E3164" s="1150">
        <v>36</v>
      </c>
      <c r="F3164" s="1149">
        <v>411</v>
      </c>
    </row>
    <row r="3165" spans="2:6" ht="12.95" customHeight="1" x14ac:dyDescent="0.2">
      <c r="B3165" s="1155" t="s">
        <v>3920</v>
      </c>
      <c r="C3165" s="1156">
        <v>445</v>
      </c>
      <c r="D3165" s="1156">
        <v>1156</v>
      </c>
      <c r="E3165" s="1156">
        <v>138</v>
      </c>
      <c r="F3165" s="1157">
        <v>1739</v>
      </c>
    </row>
    <row r="3166" spans="2:6" ht="12.95" customHeight="1" x14ac:dyDescent="0.2">
      <c r="B3166" s="1148" t="s">
        <v>3921</v>
      </c>
      <c r="C3166" s="1150">
        <v>6949</v>
      </c>
      <c r="D3166" s="1150">
        <v>12849</v>
      </c>
      <c r="E3166" s="1150">
        <v>1877</v>
      </c>
      <c r="F3166" s="1149">
        <v>21675</v>
      </c>
    </row>
    <row r="3167" spans="2:6" ht="12.95" customHeight="1" x14ac:dyDescent="0.2">
      <c r="B3167" s="1155" t="s">
        <v>3922</v>
      </c>
      <c r="C3167" s="1156">
        <v>1413</v>
      </c>
      <c r="D3167" s="1156">
        <v>3328</v>
      </c>
      <c r="E3167" s="1156">
        <v>357</v>
      </c>
      <c r="F3167" s="1157">
        <v>5098</v>
      </c>
    </row>
    <row r="3168" spans="2:6" ht="12.95" customHeight="1" x14ac:dyDescent="0.2">
      <c r="B3168" s="1148" t="s">
        <v>3923</v>
      </c>
      <c r="C3168" s="1150">
        <v>470</v>
      </c>
      <c r="D3168" s="1150">
        <v>1565</v>
      </c>
      <c r="E3168" s="1150">
        <v>207</v>
      </c>
      <c r="F3168" s="1149">
        <v>2242</v>
      </c>
    </row>
    <row r="3169" spans="2:6" ht="12.95" customHeight="1" x14ac:dyDescent="0.2">
      <c r="B3169" s="1155" t="s">
        <v>3924</v>
      </c>
      <c r="C3169" s="1156">
        <v>101</v>
      </c>
      <c r="D3169" s="1156">
        <v>311</v>
      </c>
      <c r="E3169" s="1156">
        <v>26</v>
      </c>
      <c r="F3169" s="1157">
        <v>438</v>
      </c>
    </row>
    <row r="3170" spans="2:6" ht="12.95" customHeight="1" x14ac:dyDescent="0.2">
      <c r="B3170" s="1148" t="s">
        <v>3925</v>
      </c>
      <c r="C3170" s="1150">
        <v>163</v>
      </c>
      <c r="D3170" s="1150">
        <v>302</v>
      </c>
      <c r="E3170" s="1150">
        <v>29</v>
      </c>
      <c r="F3170" s="1149">
        <v>494</v>
      </c>
    </row>
    <row r="3171" spans="2:6" ht="12.95" customHeight="1" x14ac:dyDescent="0.2">
      <c r="B3171" s="1155" t="s">
        <v>3926</v>
      </c>
      <c r="C3171" s="1156">
        <v>262</v>
      </c>
      <c r="D3171" s="1156">
        <v>388</v>
      </c>
      <c r="E3171" s="1156">
        <v>24</v>
      </c>
      <c r="F3171" s="1157">
        <v>674</v>
      </c>
    </row>
    <row r="3172" spans="2:6" ht="12.95" customHeight="1" x14ac:dyDescent="0.2">
      <c r="B3172" s="1148" t="s">
        <v>3927</v>
      </c>
      <c r="C3172" s="1150">
        <v>748</v>
      </c>
      <c r="D3172" s="1150">
        <v>2660</v>
      </c>
      <c r="E3172" s="1150">
        <v>304</v>
      </c>
      <c r="F3172" s="1149">
        <v>3712</v>
      </c>
    </row>
    <row r="3173" spans="2:6" ht="12.95" customHeight="1" x14ac:dyDescent="0.2">
      <c r="B3173" s="1155" t="s">
        <v>3928</v>
      </c>
      <c r="C3173" s="1156">
        <v>198</v>
      </c>
      <c r="D3173" s="1156">
        <v>854</v>
      </c>
      <c r="E3173" s="1156">
        <v>118</v>
      </c>
      <c r="F3173" s="1157">
        <v>1170</v>
      </c>
    </row>
    <row r="3174" spans="2:6" ht="12.95" customHeight="1" x14ac:dyDescent="0.2">
      <c r="B3174" s="1148" t="s">
        <v>3929</v>
      </c>
      <c r="C3174" s="1150">
        <v>227</v>
      </c>
      <c r="D3174" s="1150">
        <v>768</v>
      </c>
      <c r="E3174" s="1150">
        <v>77</v>
      </c>
      <c r="F3174" s="1149">
        <v>1072</v>
      </c>
    </row>
    <row r="3175" spans="2:6" ht="12.95" customHeight="1" x14ac:dyDescent="0.2">
      <c r="B3175" s="1155" t="s">
        <v>3930</v>
      </c>
      <c r="C3175" s="1156">
        <v>359</v>
      </c>
      <c r="D3175" s="1156">
        <v>711</v>
      </c>
      <c r="E3175" s="1156">
        <v>104</v>
      </c>
      <c r="F3175" s="1157">
        <v>1174</v>
      </c>
    </row>
    <row r="3176" spans="2:6" ht="12.95" customHeight="1" x14ac:dyDescent="0.2">
      <c r="B3176" s="1148" t="s">
        <v>3931</v>
      </c>
      <c r="C3176" s="1150">
        <v>156</v>
      </c>
      <c r="D3176" s="1150">
        <v>377</v>
      </c>
      <c r="E3176" s="1150">
        <v>79</v>
      </c>
      <c r="F3176" s="1149">
        <v>612</v>
      </c>
    </row>
    <row r="3177" spans="2:6" ht="12.95" customHeight="1" x14ac:dyDescent="0.2">
      <c r="B3177" s="1155" t="s">
        <v>3932</v>
      </c>
      <c r="C3177" s="1156">
        <v>184</v>
      </c>
      <c r="D3177" s="1156">
        <v>506</v>
      </c>
      <c r="E3177" s="1156">
        <v>93</v>
      </c>
      <c r="F3177" s="1157">
        <v>783</v>
      </c>
    </row>
    <row r="3178" spans="2:6" ht="12.95" customHeight="1" x14ac:dyDescent="0.2">
      <c r="B3178" s="1148" t="s">
        <v>3933</v>
      </c>
      <c r="C3178" s="1150">
        <v>277</v>
      </c>
      <c r="D3178" s="1150">
        <v>495</v>
      </c>
      <c r="E3178" s="1150">
        <v>75</v>
      </c>
      <c r="F3178" s="1149">
        <v>847</v>
      </c>
    </row>
    <row r="3179" spans="2:6" ht="12.95" customHeight="1" x14ac:dyDescent="0.2">
      <c r="B3179" s="1155" t="s">
        <v>3934</v>
      </c>
      <c r="C3179" s="1156">
        <v>153</v>
      </c>
      <c r="D3179" s="1156">
        <v>519</v>
      </c>
      <c r="E3179" s="1156">
        <v>53</v>
      </c>
      <c r="F3179" s="1157">
        <v>725</v>
      </c>
    </row>
    <row r="3180" spans="2:6" ht="12.95" customHeight="1" x14ac:dyDescent="0.2">
      <c r="B3180" s="1148" t="s">
        <v>3935</v>
      </c>
      <c r="C3180" s="1150">
        <v>242</v>
      </c>
      <c r="D3180" s="1150">
        <v>517</v>
      </c>
      <c r="E3180" s="1150">
        <v>61</v>
      </c>
      <c r="F3180" s="1149">
        <v>820</v>
      </c>
    </row>
    <row r="3181" spans="2:6" ht="12.95" customHeight="1" x14ac:dyDescent="0.2">
      <c r="B3181" s="1155" t="s">
        <v>3936</v>
      </c>
      <c r="C3181" s="1156">
        <v>518</v>
      </c>
      <c r="D3181" s="1156">
        <v>570</v>
      </c>
      <c r="E3181" s="1156">
        <v>103</v>
      </c>
      <c r="F3181" s="1157">
        <v>1191</v>
      </c>
    </row>
    <row r="3182" spans="2:6" ht="12.95" customHeight="1" x14ac:dyDescent="0.2">
      <c r="B3182" s="1148" t="s">
        <v>3937</v>
      </c>
      <c r="C3182" s="1150">
        <v>89</v>
      </c>
      <c r="D3182" s="1150">
        <v>161</v>
      </c>
      <c r="E3182" s="1150">
        <v>14</v>
      </c>
      <c r="F3182" s="1149">
        <v>264</v>
      </c>
    </row>
    <row r="3183" spans="2:6" ht="12.95" customHeight="1" x14ac:dyDescent="0.2">
      <c r="B3183" s="1155" t="s">
        <v>3938</v>
      </c>
      <c r="C3183" s="1156">
        <v>100</v>
      </c>
      <c r="D3183" s="1156">
        <v>222</v>
      </c>
      <c r="E3183" s="1156">
        <v>22</v>
      </c>
      <c r="F3183" s="1157">
        <v>344</v>
      </c>
    </row>
    <row r="3184" spans="2:6" ht="12.95" customHeight="1" x14ac:dyDescent="0.2">
      <c r="B3184" s="1148" t="s">
        <v>3939</v>
      </c>
      <c r="C3184" s="1150">
        <v>402</v>
      </c>
      <c r="D3184" s="1150">
        <v>793</v>
      </c>
      <c r="E3184" s="1150">
        <v>222</v>
      </c>
      <c r="F3184" s="1149">
        <v>1417</v>
      </c>
    </row>
    <row r="3185" spans="2:6" ht="12.95" customHeight="1" x14ac:dyDescent="0.2">
      <c r="B3185" s="1155" t="s">
        <v>3940</v>
      </c>
      <c r="C3185" s="1156">
        <v>69</v>
      </c>
      <c r="D3185" s="1156">
        <v>176</v>
      </c>
      <c r="E3185" s="1156">
        <v>27</v>
      </c>
      <c r="F3185" s="1157">
        <v>272</v>
      </c>
    </row>
    <row r="3186" spans="2:6" ht="12.95" customHeight="1" x14ac:dyDescent="0.2">
      <c r="B3186" s="1148" t="s">
        <v>3941</v>
      </c>
      <c r="C3186" s="1150">
        <v>314</v>
      </c>
      <c r="D3186" s="1150">
        <v>805</v>
      </c>
      <c r="E3186" s="1150">
        <v>68</v>
      </c>
      <c r="F3186" s="1149">
        <v>1187</v>
      </c>
    </row>
    <row r="3187" spans="2:6" ht="12.95" customHeight="1" x14ac:dyDescent="0.2">
      <c r="B3187" s="1155" t="s">
        <v>3942</v>
      </c>
      <c r="C3187" s="1156">
        <v>168</v>
      </c>
      <c r="D3187" s="1156">
        <v>313</v>
      </c>
      <c r="E3187" s="1156">
        <v>24</v>
      </c>
      <c r="F3187" s="1157">
        <v>505</v>
      </c>
    </row>
    <row r="3188" spans="2:6" ht="12.95" customHeight="1" x14ac:dyDescent="0.2">
      <c r="B3188" s="1148" t="s">
        <v>3943</v>
      </c>
      <c r="C3188" s="1150">
        <v>303</v>
      </c>
      <c r="D3188" s="1150">
        <v>353</v>
      </c>
      <c r="E3188" s="1150">
        <v>73</v>
      </c>
      <c r="F3188" s="1149">
        <v>729</v>
      </c>
    </row>
    <row r="3189" spans="2:6" ht="12.95" customHeight="1" x14ac:dyDescent="0.2">
      <c r="B3189" s="1155" t="s">
        <v>3944</v>
      </c>
      <c r="C3189" s="1156">
        <v>799</v>
      </c>
      <c r="D3189" s="1156">
        <v>949</v>
      </c>
      <c r="E3189" s="1156">
        <v>131</v>
      </c>
      <c r="F3189" s="1157">
        <v>1879</v>
      </c>
    </row>
    <row r="3190" spans="2:6" ht="12.95" customHeight="1" x14ac:dyDescent="0.2">
      <c r="B3190" s="1148" t="s">
        <v>3945</v>
      </c>
      <c r="C3190" s="1150">
        <v>102</v>
      </c>
      <c r="D3190" s="1150">
        <v>292</v>
      </c>
      <c r="E3190" s="1150">
        <v>20</v>
      </c>
      <c r="F3190" s="1149">
        <v>414</v>
      </c>
    </row>
    <row r="3191" spans="2:6" ht="12.95" customHeight="1" x14ac:dyDescent="0.2">
      <c r="B3191" s="1155" t="s">
        <v>3946</v>
      </c>
      <c r="C3191" s="1156">
        <v>57</v>
      </c>
      <c r="D3191" s="1156">
        <v>47</v>
      </c>
      <c r="E3191" s="1156">
        <v>6</v>
      </c>
      <c r="F3191" s="1157">
        <v>110</v>
      </c>
    </row>
    <row r="3192" spans="2:6" ht="12.95" customHeight="1" x14ac:dyDescent="0.2">
      <c r="B3192" s="1148" t="s">
        <v>3947</v>
      </c>
      <c r="C3192" s="1150">
        <v>91</v>
      </c>
      <c r="D3192" s="1150">
        <v>195</v>
      </c>
      <c r="E3192" s="1150">
        <v>21</v>
      </c>
      <c r="F3192" s="1149">
        <v>307</v>
      </c>
    </row>
    <row r="3193" spans="2:6" ht="12.95" customHeight="1" x14ac:dyDescent="0.2">
      <c r="B3193" s="1155" t="s">
        <v>3948</v>
      </c>
      <c r="C3193" s="1156">
        <v>133</v>
      </c>
      <c r="D3193" s="1156">
        <v>127</v>
      </c>
      <c r="E3193" s="1156">
        <v>29</v>
      </c>
      <c r="F3193" s="1157">
        <v>289</v>
      </c>
    </row>
    <row r="3194" spans="2:6" ht="12.95" customHeight="1" x14ac:dyDescent="0.2">
      <c r="B3194" s="1148" t="s">
        <v>3949</v>
      </c>
      <c r="C3194" s="1150">
        <v>436</v>
      </c>
      <c r="D3194" s="1150">
        <v>767</v>
      </c>
      <c r="E3194" s="1150">
        <v>122</v>
      </c>
      <c r="F3194" s="1149">
        <v>1325</v>
      </c>
    </row>
    <row r="3195" spans="2:6" ht="12.95" customHeight="1" x14ac:dyDescent="0.2">
      <c r="B3195" s="1155" t="s">
        <v>3950</v>
      </c>
      <c r="C3195" s="1156">
        <v>729</v>
      </c>
      <c r="D3195" s="1156">
        <v>2473</v>
      </c>
      <c r="E3195" s="1156">
        <v>293</v>
      </c>
      <c r="F3195" s="1157">
        <v>3495</v>
      </c>
    </row>
    <row r="3196" spans="2:6" ht="12.95" customHeight="1" x14ac:dyDescent="0.2">
      <c r="B3196" s="1148" t="s">
        <v>3951</v>
      </c>
      <c r="C3196" s="1150">
        <v>301</v>
      </c>
      <c r="D3196" s="1150">
        <v>406</v>
      </c>
      <c r="E3196" s="1150">
        <v>81</v>
      </c>
      <c r="F3196" s="1149">
        <v>788</v>
      </c>
    </row>
    <row r="3197" spans="2:6" ht="12.95" customHeight="1" x14ac:dyDescent="0.2">
      <c r="B3197" s="1155" t="s">
        <v>3952</v>
      </c>
      <c r="C3197" s="1156">
        <v>423</v>
      </c>
      <c r="D3197" s="1156">
        <v>427</v>
      </c>
      <c r="E3197" s="1156">
        <v>77</v>
      </c>
      <c r="F3197" s="1157">
        <v>927</v>
      </c>
    </row>
    <row r="3198" spans="2:6" ht="12.95" customHeight="1" x14ac:dyDescent="0.2">
      <c r="B3198" s="1148" t="s">
        <v>3953</v>
      </c>
      <c r="C3198" s="1150">
        <v>33</v>
      </c>
      <c r="D3198" s="1150">
        <v>40</v>
      </c>
      <c r="E3198" s="1150">
        <v>4</v>
      </c>
      <c r="F3198" s="1149">
        <v>77</v>
      </c>
    </row>
    <row r="3199" spans="2:6" ht="12.95" customHeight="1" x14ac:dyDescent="0.2">
      <c r="B3199" s="1155" t="s">
        <v>3954</v>
      </c>
      <c r="C3199" s="1156">
        <v>54</v>
      </c>
      <c r="D3199" s="1156">
        <v>21</v>
      </c>
      <c r="E3199" s="1156">
        <v>6</v>
      </c>
      <c r="F3199" s="1157">
        <v>81</v>
      </c>
    </row>
    <row r="3200" spans="2:6" ht="12.95" customHeight="1" x14ac:dyDescent="0.2">
      <c r="B3200" s="1148" t="s">
        <v>3955</v>
      </c>
      <c r="C3200" s="1150">
        <v>203</v>
      </c>
      <c r="D3200" s="1150">
        <v>269</v>
      </c>
      <c r="E3200" s="1150">
        <v>33</v>
      </c>
      <c r="F3200" s="1149">
        <v>505</v>
      </c>
    </row>
    <row r="3201" spans="2:6" ht="12.95" customHeight="1" x14ac:dyDescent="0.2">
      <c r="B3201" s="1155" t="s">
        <v>3956</v>
      </c>
      <c r="C3201" s="1156">
        <v>41</v>
      </c>
      <c r="D3201" s="1156">
        <v>41</v>
      </c>
      <c r="E3201" s="1156">
        <v>10</v>
      </c>
      <c r="F3201" s="1157">
        <v>92</v>
      </c>
    </row>
    <row r="3202" spans="2:6" ht="12.95" customHeight="1" x14ac:dyDescent="0.2">
      <c r="B3202" s="1148" t="s">
        <v>3957</v>
      </c>
      <c r="C3202" s="1150">
        <v>207</v>
      </c>
      <c r="D3202" s="1150">
        <v>280</v>
      </c>
      <c r="E3202" s="1150">
        <v>31</v>
      </c>
      <c r="F3202" s="1149">
        <v>518</v>
      </c>
    </row>
    <row r="3203" spans="2:6" ht="12.95" customHeight="1" x14ac:dyDescent="0.2">
      <c r="B3203" s="1155" t="s">
        <v>3958</v>
      </c>
      <c r="C3203" s="1156">
        <v>227</v>
      </c>
      <c r="D3203" s="1156">
        <v>621</v>
      </c>
      <c r="E3203" s="1156">
        <v>84</v>
      </c>
      <c r="F3203" s="1157">
        <v>932</v>
      </c>
    </row>
    <row r="3204" spans="2:6" ht="12.95" customHeight="1" x14ac:dyDescent="0.2">
      <c r="B3204" s="1148" t="s">
        <v>3959</v>
      </c>
      <c r="C3204" s="1150">
        <v>135</v>
      </c>
      <c r="D3204" s="1150">
        <v>196</v>
      </c>
      <c r="E3204" s="1150">
        <v>48</v>
      </c>
      <c r="F3204" s="1149">
        <v>379</v>
      </c>
    </row>
    <row r="3205" spans="2:6" ht="12.95" customHeight="1" x14ac:dyDescent="0.2">
      <c r="B3205" s="1155" t="s">
        <v>3960</v>
      </c>
      <c r="C3205" s="1156">
        <v>75</v>
      </c>
      <c r="D3205" s="1156">
        <v>176</v>
      </c>
      <c r="E3205" s="1156">
        <v>32</v>
      </c>
      <c r="F3205" s="1157">
        <v>283</v>
      </c>
    </row>
    <row r="3206" spans="2:6" ht="12.95" customHeight="1" x14ac:dyDescent="0.2">
      <c r="B3206" s="1148" t="s">
        <v>3961</v>
      </c>
      <c r="C3206" s="1150">
        <v>198</v>
      </c>
      <c r="D3206" s="1150">
        <v>253</v>
      </c>
      <c r="E3206" s="1150">
        <v>38</v>
      </c>
      <c r="F3206" s="1149">
        <v>489</v>
      </c>
    </row>
    <row r="3207" spans="2:6" ht="12.95" customHeight="1" x14ac:dyDescent="0.2">
      <c r="B3207" s="1155" t="s">
        <v>3962</v>
      </c>
      <c r="C3207" s="1156">
        <v>88</v>
      </c>
      <c r="D3207" s="1156">
        <v>76</v>
      </c>
      <c r="E3207" s="1156">
        <v>22</v>
      </c>
      <c r="F3207" s="1157">
        <v>186</v>
      </c>
    </row>
    <row r="3208" spans="2:6" ht="12.95" customHeight="1" x14ac:dyDescent="0.2">
      <c r="B3208" s="1148" t="s">
        <v>3963</v>
      </c>
      <c r="C3208" s="1150">
        <v>244</v>
      </c>
      <c r="D3208" s="1150">
        <v>284</v>
      </c>
      <c r="E3208" s="1150">
        <v>40</v>
      </c>
      <c r="F3208" s="1149">
        <v>568</v>
      </c>
    </row>
    <row r="3209" spans="2:6" ht="12.95" customHeight="1" x14ac:dyDescent="0.2">
      <c r="B3209" s="1155" t="s">
        <v>3964</v>
      </c>
      <c r="C3209" s="1156">
        <v>228</v>
      </c>
      <c r="D3209" s="1156">
        <v>446</v>
      </c>
      <c r="E3209" s="1156">
        <v>68</v>
      </c>
      <c r="F3209" s="1157">
        <v>742</v>
      </c>
    </row>
    <row r="3210" spans="2:6" ht="12.95" customHeight="1" x14ac:dyDescent="0.2">
      <c r="B3210" s="1148" t="s">
        <v>3965</v>
      </c>
      <c r="C3210" s="1150">
        <v>2292</v>
      </c>
      <c r="D3210" s="1150">
        <v>6967</v>
      </c>
      <c r="E3210" s="1150">
        <v>1174</v>
      </c>
      <c r="F3210" s="1149">
        <v>10433</v>
      </c>
    </row>
    <row r="3211" spans="2:6" ht="12.95" customHeight="1" x14ac:dyDescent="0.2">
      <c r="B3211" s="1155" t="s">
        <v>3966</v>
      </c>
      <c r="C3211" s="1156">
        <v>330</v>
      </c>
      <c r="D3211" s="1156">
        <v>1583</v>
      </c>
      <c r="E3211" s="1156">
        <v>205</v>
      </c>
      <c r="F3211" s="1157">
        <v>2118</v>
      </c>
    </row>
    <row r="3212" spans="2:6" ht="12.95" customHeight="1" x14ac:dyDescent="0.2">
      <c r="B3212" s="1148" t="s">
        <v>3967</v>
      </c>
      <c r="C3212" s="1150">
        <v>275</v>
      </c>
      <c r="D3212" s="1150">
        <v>1020</v>
      </c>
      <c r="E3212" s="1150">
        <v>169</v>
      </c>
      <c r="F3212" s="1149">
        <v>1464</v>
      </c>
    </row>
    <row r="3213" spans="2:6" ht="12.95" customHeight="1" x14ac:dyDescent="0.2">
      <c r="B3213" s="1155" t="s">
        <v>3968</v>
      </c>
      <c r="C3213" s="1156">
        <v>128</v>
      </c>
      <c r="D3213" s="1156">
        <v>481</v>
      </c>
      <c r="E3213" s="1156">
        <v>79</v>
      </c>
      <c r="F3213" s="1157">
        <v>688</v>
      </c>
    </row>
    <row r="3214" spans="2:6" ht="12.95" customHeight="1" x14ac:dyDescent="0.2">
      <c r="B3214" s="1148" t="s">
        <v>3969</v>
      </c>
      <c r="C3214" s="1150">
        <v>492</v>
      </c>
      <c r="D3214" s="1150">
        <v>1783</v>
      </c>
      <c r="E3214" s="1150">
        <v>463</v>
      </c>
      <c r="F3214" s="1149">
        <v>2738</v>
      </c>
    </row>
    <row r="3215" spans="2:6" ht="12.95" customHeight="1" x14ac:dyDescent="0.2">
      <c r="B3215" s="1155" t="s">
        <v>3970</v>
      </c>
      <c r="C3215" s="1156">
        <v>232</v>
      </c>
      <c r="D3215" s="1156">
        <v>631</v>
      </c>
      <c r="E3215" s="1156">
        <v>81</v>
      </c>
      <c r="F3215" s="1157">
        <v>944</v>
      </c>
    </row>
    <row r="3216" spans="2:6" ht="12.95" customHeight="1" x14ac:dyDescent="0.2">
      <c r="B3216" s="1148" t="s">
        <v>3971</v>
      </c>
      <c r="C3216" s="1150">
        <v>85</v>
      </c>
      <c r="D3216" s="1150">
        <v>291</v>
      </c>
      <c r="E3216" s="1150">
        <v>16</v>
      </c>
      <c r="F3216" s="1149">
        <v>392</v>
      </c>
    </row>
    <row r="3217" spans="2:6" ht="12.95" customHeight="1" x14ac:dyDescent="0.2">
      <c r="B3217" s="1155" t="s">
        <v>3972</v>
      </c>
      <c r="C3217" s="1156">
        <v>114</v>
      </c>
      <c r="D3217" s="1156">
        <v>262</v>
      </c>
      <c r="E3217" s="1156">
        <v>24</v>
      </c>
      <c r="F3217" s="1157">
        <v>400</v>
      </c>
    </row>
    <row r="3218" spans="2:6" ht="12.95" customHeight="1" x14ac:dyDescent="0.2">
      <c r="B3218" s="1148" t="s">
        <v>3973</v>
      </c>
      <c r="C3218" s="1150">
        <v>1780</v>
      </c>
      <c r="D3218" s="1150">
        <v>5715</v>
      </c>
      <c r="E3218" s="1150">
        <v>1006</v>
      </c>
      <c r="F3218" s="1149">
        <v>8501</v>
      </c>
    </row>
    <row r="3219" spans="2:6" ht="12.95" customHeight="1" x14ac:dyDescent="0.2">
      <c r="B3219" s="1155" t="s">
        <v>3974</v>
      </c>
      <c r="C3219" s="1156">
        <v>343</v>
      </c>
      <c r="D3219" s="1156">
        <v>1185</v>
      </c>
      <c r="E3219" s="1156">
        <v>127</v>
      </c>
      <c r="F3219" s="1157">
        <v>1655</v>
      </c>
    </row>
    <row r="3220" spans="2:6" ht="12.95" customHeight="1" x14ac:dyDescent="0.2">
      <c r="B3220" s="1148" t="s">
        <v>3975</v>
      </c>
      <c r="C3220" s="1150">
        <v>192</v>
      </c>
      <c r="D3220" s="1150">
        <v>755</v>
      </c>
      <c r="E3220" s="1150">
        <v>169</v>
      </c>
      <c r="F3220" s="1149">
        <v>1116</v>
      </c>
    </row>
    <row r="3221" spans="2:6" ht="12.95" customHeight="1" x14ac:dyDescent="0.2">
      <c r="B3221" s="1155" t="s">
        <v>3976</v>
      </c>
      <c r="C3221" s="1156">
        <v>722</v>
      </c>
      <c r="D3221" s="1156">
        <v>1965</v>
      </c>
      <c r="E3221" s="1156">
        <v>226</v>
      </c>
      <c r="F3221" s="1157">
        <v>2913</v>
      </c>
    </row>
    <row r="3222" spans="2:6" ht="12.95" customHeight="1" x14ac:dyDescent="0.2">
      <c r="B3222" s="1148" t="s">
        <v>3977</v>
      </c>
      <c r="C3222" s="1150">
        <v>48</v>
      </c>
      <c r="D3222" s="1150">
        <v>93</v>
      </c>
      <c r="E3222" s="1150">
        <v>13</v>
      </c>
      <c r="F3222" s="1149">
        <v>154</v>
      </c>
    </row>
    <row r="3223" spans="2:6" ht="12.95" customHeight="1" x14ac:dyDescent="0.2">
      <c r="B3223" s="1155" t="s">
        <v>3978</v>
      </c>
      <c r="C3223" s="1156">
        <v>295</v>
      </c>
      <c r="D3223" s="1156">
        <v>685</v>
      </c>
      <c r="E3223" s="1156">
        <v>81</v>
      </c>
      <c r="F3223" s="1157">
        <v>1061</v>
      </c>
    </row>
    <row r="3224" spans="2:6" ht="12.95" customHeight="1" x14ac:dyDescent="0.2">
      <c r="B3224" s="1148" t="s">
        <v>3979</v>
      </c>
      <c r="C3224" s="1150">
        <v>78</v>
      </c>
      <c r="D3224" s="1150">
        <v>133</v>
      </c>
      <c r="E3224" s="1150">
        <v>17</v>
      </c>
      <c r="F3224" s="1149">
        <v>228</v>
      </c>
    </row>
    <row r="3225" spans="2:6" ht="12.95" customHeight="1" x14ac:dyDescent="0.2">
      <c r="B3225" s="1155" t="s">
        <v>3980</v>
      </c>
      <c r="C3225" s="1156">
        <v>94</v>
      </c>
      <c r="D3225" s="1156">
        <v>220</v>
      </c>
      <c r="E3225" s="1156">
        <v>29</v>
      </c>
      <c r="F3225" s="1157">
        <v>343</v>
      </c>
    </row>
    <row r="3226" spans="2:6" ht="12.95" customHeight="1" x14ac:dyDescent="0.2">
      <c r="B3226" s="1148" t="s">
        <v>3981</v>
      </c>
      <c r="C3226" s="1150">
        <v>607</v>
      </c>
      <c r="D3226" s="1150">
        <v>2646</v>
      </c>
      <c r="E3226" s="1150">
        <v>247</v>
      </c>
      <c r="F3226" s="1149">
        <v>3500</v>
      </c>
    </row>
    <row r="3227" spans="2:6" ht="12.95" customHeight="1" x14ac:dyDescent="0.2">
      <c r="B3227" s="1155" t="s">
        <v>3982</v>
      </c>
      <c r="C3227" s="1156">
        <v>1880</v>
      </c>
      <c r="D3227" s="1156">
        <v>7220</v>
      </c>
      <c r="E3227" s="1156">
        <v>920</v>
      </c>
      <c r="F3227" s="1157">
        <v>10020</v>
      </c>
    </row>
    <row r="3228" spans="2:6" ht="12.95" customHeight="1" x14ac:dyDescent="0.2">
      <c r="B3228" s="1148" t="s">
        <v>3983</v>
      </c>
      <c r="C3228" s="1150">
        <v>899</v>
      </c>
      <c r="D3228" s="1150">
        <v>2681</v>
      </c>
      <c r="E3228" s="1150">
        <v>356</v>
      </c>
      <c r="F3228" s="1149">
        <v>3936</v>
      </c>
    </row>
    <row r="3229" spans="2:6" ht="12.95" customHeight="1" x14ac:dyDescent="0.2">
      <c r="B3229" s="1155" t="s">
        <v>3984</v>
      </c>
      <c r="C3229" s="1156">
        <v>623</v>
      </c>
      <c r="D3229" s="1156">
        <v>1704</v>
      </c>
      <c r="E3229" s="1156">
        <v>338</v>
      </c>
      <c r="F3229" s="1157">
        <v>2665</v>
      </c>
    </row>
    <row r="3230" spans="2:6" ht="12.95" customHeight="1" x14ac:dyDescent="0.2">
      <c r="B3230" s="1148" t="s">
        <v>3985</v>
      </c>
      <c r="C3230" s="1150">
        <v>383</v>
      </c>
      <c r="D3230" s="1150">
        <v>898</v>
      </c>
      <c r="E3230" s="1150">
        <v>141</v>
      </c>
      <c r="F3230" s="1149">
        <v>1422</v>
      </c>
    </row>
    <row r="3231" spans="2:6" ht="12.95" customHeight="1" x14ac:dyDescent="0.2">
      <c r="B3231" s="1155" t="s">
        <v>3986</v>
      </c>
      <c r="C3231" s="1156">
        <v>176</v>
      </c>
      <c r="D3231" s="1156">
        <v>468</v>
      </c>
      <c r="E3231" s="1156">
        <v>69</v>
      </c>
      <c r="F3231" s="1157">
        <v>713</v>
      </c>
    </row>
    <row r="3232" spans="2:6" ht="12.95" customHeight="1" x14ac:dyDescent="0.2">
      <c r="B3232" s="1148" t="s">
        <v>3987</v>
      </c>
      <c r="C3232" s="1150">
        <v>210</v>
      </c>
      <c r="D3232" s="1150">
        <v>467</v>
      </c>
      <c r="E3232" s="1150">
        <v>125</v>
      </c>
      <c r="F3232" s="1149">
        <v>802</v>
      </c>
    </row>
    <row r="3233" spans="2:6" ht="12.95" customHeight="1" x14ac:dyDescent="0.2">
      <c r="B3233" s="1155" t="s">
        <v>3988</v>
      </c>
      <c r="C3233" s="1156">
        <v>225</v>
      </c>
      <c r="D3233" s="1156">
        <v>500</v>
      </c>
      <c r="E3233" s="1156">
        <v>76</v>
      </c>
      <c r="F3233" s="1157">
        <v>801</v>
      </c>
    </row>
    <row r="3234" spans="2:6" ht="12.95" customHeight="1" x14ac:dyDescent="0.2">
      <c r="B3234" s="1148" t="s">
        <v>3989</v>
      </c>
      <c r="C3234" s="1150">
        <v>121</v>
      </c>
      <c r="D3234" s="1150">
        <v>339</v>
      </c>
      <c r="E3234" s="1150">
        <v>31</v>
      </c>
      <c r="F3234" s="1149">
        <v>491</v>
      </c>
    </row>
    <row r="3235" spans="2:6" ht="12.95" customHeight="1" x14ac:dyDescent="0.2">
      <c r="B3235" s="1155" t="s">
        <v>3990</v>
      </c>
      <c r="C3235" s="1156">
        <v>639</v>
      </c>
      <c r="D3235" s="1156">
        <v>1766</v>
      </c>
      <c r="E3235" s="1156">
        <v>217</v>
      </c>
      <c r="F3235" s="1157">
        <v>2622</v>
      </c>
    </row>
    <row r="3236" spans="2:6" ht="12.95" customHeight="1" x14ac:dyDescent="0.2">
      <c r="B3236" s="1148" t="s">
        <v>3991</v>
      </c>
      <c r="C3236" s="1150">
        <v>82</v>
      </c>
      <c r="D3236" s="1150">
        <v>209</v>
      </c>
      <c r="E3236" s="1150">
        <v>18</v>
      </c>
      <c r="F3236" s="1149">
        <v>309</v>
      </c>
    </row>
    <row r="3237" spans="2:6" ht="12.95" customHeight="1" x14ac:dyDescent="0.2">
      <c r="B3237" s="1155" t="s">
        <v>3992</v>
      </c>
      <c r="C3237" s="1156">
        <v>35</v>
      </c>
      <c r="D3237" s="1156">
        <v>38</v>
      </c>
      <c r="E3237" s="1156">
        <v>6</v>
      </c>
      <c r="F3237" s="1157">
        <v>79</v>
      </c>
    </row>
    <row r="3238" spans="2:6" ht="12.95" customHeight="1" x14ac:dyDescent="0.2">
      <c r="B3238" s="1148" t="s">
        <v>3993</v>
      </c>
      <c r="C3238" s="1150">
        <v>237</v>
      </c>
      <c r="D3238" s="1150">
        <v>519</v>
      </c>
      <c r="E3238" s="1150">
        <v>63</v>
      </c>
      <c r="F3238" s="1149">
        <v>819</v>
      </c>
    </row>
    <row r="3239" spans="2:6" ht="12.95" customHeight="1" x14ac:dyDescent="0.2">
      <c r="B3239" s="1155" t="s">
        <v>3994</v>
      </c>
      <c r="C3239" s="1156">
        <v>222</v>
      </c>
      <c r="D3239" s="1156">
        <v>352</v>
      </c>
      <c r="E3239" s="1156">
        <v>39</v>
      </c>
      <c r="F3239" s="1157">
        <v>613</v>
      </c>
    </row>
    <row r="3240" spans="2:6" ht="12.95" customHeight="1" x14ac:dyDescent="0.2">
      <c r="B3240" s="1148" t="s">
        <v>3995</v>
      </c>
      <c r="C3240" s="1150">
        <v>433</v>
      </c>
      <c r="D3240" s="1150">
        <v>1843</v>
      </c>
      <c r="E3240" s="1150">
        <v>128</v>
      </c>
      <c r="F3240" s="1149">
        <v>2404</v>
      </c>
    </row>
    <row r="3241" spans="2:6" ht="12.95" customHeight="1" x14ac:dyDescent="0.2">
      <c r="B3241" s="1155" t="s">
        <v>3996</v>
      </c>
      <c r="C3241" s="1156">
        <v>192</v>
      </c>
      <c r="D3241" s="1156">
        <v>759</v>
      </c>
      <c r="E3241" s="1156">
        <v>63</v>
      </c>
      <c r="F3241" s="1157">
        <v>1014</v>
      </c>
    </row>
    <row r="3242" spans="2:6" ht="12.95" customHeight="1" x14ac:dyDescent="0.2">
      <c r="B3242" s="1148" t="s">
        <v>3997</v>
      </c>
      <c r="C3242" s="1150">
        <v>108</v>
      </c>
      <c r="D3242" s="1150">
        <v>181</v>
      </c>
      <c r="E3242" s="1150">
        <v>30</v>
      </c>
      <c r="F3242" s="1149">
        <v>319</v>
      </c>
    </row>
    <row r="3243" spans="2:6" ht="12.95" customHeight="1" x14ac:dyDescent="0.2">
      <c r="B3243" s="1155" t="s">
        <v>3998</v>
      </c>
      <c r="C3243" s="1156">
        <v>117</v>
      </c>
      <c r="D3243" s="1156">
        <v>325</v>
      </c>
      <c r="E3243" s="1156">
        <v>37</v>
      </c>
      <c r="F3243" s="1157">
        <v>479</v>
      </c>
    </row>
    <row r="3244" spans="2:6" ht="12.95" customHeight="1" x14ac:dyDescent="0.2">
      <c r="B3244" s="1148" t="s">
        <v>3999</v>
      </c>
      <c r="C3244" s="1150">
        <v>37</v>
      </c>
      <c r="D3244" s="1150">
        <v>91</v>
      </c>
      <c r="E3244" s="1150">
        <v>4</v>
      </c>
      <c r="F3244" s="1149">
        <v>132</v>
      </c>
    </row>
    <row r="3245" spans="2:6" ht="12.95" customHeight="1" x14ac:dyDescent="0.2">
      <c r="B3245" s="1155" t="s">
        <v>4000</v>
      </c>
      <c r="C3245" s="1156">
        <v>518</v>
      </c>
      <c r="D3245" s="1156">
        <v>775</v>
      </c>
      <c r="E3245" s="1156">
        <v>111</v>
      </c>
      <c r="F3245" s="1157">
        <v>1404</v>
      </c>
    </row>
    <row r="3246" spans="2:6" ht="12.95" customHeight="1" x14ac:dyDescent="0.2">
      <c r="B3246" s="1148" t="s">
        <v>4001</v>
      </c>
      <c r="C3246" s="1150">
        <v>222</v>
      </c>
      <c r="D3246" s="1150">
        <v>322</v>
      </c>
      <c r="E3246" s="1150">
        <v>40</v>
      </c>
      <c r="F3246" s="1149">
        <v>584</v>
      </c>
    </row>
    <row r="3247" spans="2:6" ht="12.95" customHeight="1" x14ac:dyDescent="0.2">
      <c r="B3247" s="1155" t="s">
        <v>4002</v>
      </c>
      <c r="C3247" s="1156">
        <v>350</v>
      </c>
      <c r="D3247" s="1156">
        <v>626</v>
      </c>
      <c r="E3247" s="1156">
        <v>62</v>
      </c>
      <c r="F3247" s="1157">
        <v>1038</v>
      </c>
    </row>
    <row r="3248" spans="2:6" ht="12.95" customHeight="1" x14ac:dyDescent="0.2">
      <c r="B3248" s="1148" t="s">
        <v>4003</v>
      </c>
      <c r="C3248" s="1150">
        <v>26</v>
      </c>
      <c r="D3248" s="1150">
        <v>37</v>
      </c>
      <c r="E3248" s="1150">
        <v>9</v>
      </c>
      <c r="F3248" s="1149">
        <v>72</v>
      </c>
    </row>
    <row r="3249" spans="2:6" ht="12.95" customHeight="1" x14ac:dyDescent="0.2">
      <c r="B3249" s="1155" t="s">
        <v>4004</v>
      </c>
      <c r="C3249" s="1156">
        <v>96</v>
      </c>
      <c r="D3249" s="1156">
        <v>219</v>
      </c>
      <c r="E3249" s="1156">
        <v>43</v>
      </c>
      <c r="F3249" s="1157">
        <v>358</v>
      </c>
    </row>
    <row r="3250" spans="2:6" ht="12.95" customHeight="1" x14ac:dyDescent="0.2">
      <c r="B3250" s="1148" t="s">
        <v>4005</v>
      </c>
      <c r="C3250" s="1150">
        <v>176</v>
      </c>
      <c r="D3250" s="1150">
        <v>302</v>
      </c>
      <c r="E3250" s="1150">
        <v>26</v>
      </c>
      <c r="F3250" s="1149">
        <v>504</v>
      </c>
    </row>
    <row r="3251" spans="2:6" ht="12.95" customHeight="1" x14ac:dyDescent="0.2">
      <c r="B3251" s="1155" t="s">
        <v>4006</v>
      </c>
      <c r="C3251" s="1156">
        <v>97</v>
      </c>
      <c r="D3251" s="1156">
        <v>162</v>
      </c>
      <c r="E3251" s="1156">
        <v>13</v>
      </c>
      <c r="F3251" s="1157">
        <v>272</v>
      </c>
    </row>
    <row r="3252" spans="2:6" ht="12.95" customHeight="1" x14ac:dyDescent="0.2">
      <c r="B3252" s="1148" t="s">
        <v>4007</v>
      </c>
      <c r="C3252" s="1150">
        <v>209</v>
      </c>
      <c r="D3252" s="1150">
        <v>275</v>
      </c>
      <c r="E3252" s="1150">
        <v>89</v>
      </c>
      <c r="F3252" s="1149">
        <v>573</v>
      </c>
    </row>
    <row r="3253" spans="2:6" ht="12.95" customHeight="1" x14ac:dyDescent="0.2">
      <c r="B3253" s="1155" t="s">
        <v>4008</v>
      </c>
      <c r="C3253" s="1156">
        <v>210</v>
      </c>
      <c r="D3253" s="1156">
        <v>342</v>
      </c>
      <c r="E3253" s="1156">
        <v>122</v>
      </c>
      <c r="F3253" s="1157">
        <v>674</v>
      </c>
    </row>
    <row r="3254" spans="2:6" ht="12.95" customHeight="1" x14ac:dyDescent="0.2">
      <c r="B3254" s="1148" t="s">
        <v>4009</v>
      </c>
      <c r="C3254" s="1150">
        <v>21</v>
      </c>
      <c r="D3254" s="1150">
        <v>36</v>
      </c>
      <c r="E3254" s="1150">
        <v>24</v>
      </c>
      <c r="F3254" s="1149">
        <v>81</v>
      </c>
    </row>
    <row r="3255" spans="2:6" ht="12.95" customHeight="1" x14ac:dyDescent="0.2">
      <c r="B3255" s="1155" t="s">
        <v>4010</v>
      </c>
      <c r="C3255" s="1156">
        <v>38</v>
      </c>
      <c r="D3255" s="1156">
        <v>24</v>
      </c>
      <c r="E3255" s="1156">
        <v>15</v>
      </c>
      <c r="F3255" s="1157">
        <v>77</v>
      </c>
    </row>
    <row r="3256" spans="2:6" ht="12.95" customHeight="1" x14ac:dyDescent="0.2">
      <c r="B3256" s="1148" t="s">
        <v>4011</v>
      </c>
      <c r="C3256" s="1150">
        <v>9</v>
      </c>
      <c r="D3256" s="1150">
        <v>25</v>
      </c>
      <c r="E3256" s="1150">
        <v>7</v>
      </c>
      <c r="F3256" s="1149">
        <v>41</v>
      </c>
    </row>
    <row r="3257" spans="2:6" ht="12.95" customHeight="1" x14ac:dyDescent="0.2">
      <c r="B3257" s="1155" t="s">
        <v>4012</v>
      </c>
      <c r="C3257" s="1156">
        <v>5</v>
      </c>
      <c r="D3257" s="1156">
        <v>25</v>
      </c>
      <c r="E3257" s="1156">
        <v>3</v>
      </c>
      <c r="F3257" s="1157">
        <v>33</v>
      </c>
    </row>
    <row r="3258" spans="2:6" ht="12.95" customHeight="1" x14ac:dyDescent="0.2">
      <c r="B3258" s="1148" t="s">
        <v>4013</v>
      </c>
      <c r="C3258" s="1150">
        <v>30</v>
      </c>
      <c r="D3258" s="1150">
        <v>17</v>
      </c>
      <c r="E3258" s="1150">
        <v>2</v>
      </c>
      <c r="F3258" s="1149">
        <v>49</v>
      </c>
    </row>
    <row r="3259" spans="2:6" ht="12.95" customHeight="1" x14ac:dyDescent="0.2">
      <c r="B3259" s="1155" t="s">
        <v>4014</v>
      </c>
      <c r="C3259" s="1156">
        <v>114</v>
      </c>
      <c r="D3259" s="1156">
        <v>189</v>
      </c>
      <c r="E3259" s="1156">
        <v>22</v>
      </c>
      <c r="F3259" s="1157">
        <v>325</v>
      </c>
    </row>
    <row r="3260" spans="2:6" ht="12.95" customHeight="1" x14ac:dyDescent="0.2">
      <c r="B3260" s="1148" t="s">
        <v>4015</v>
      </c>
      <c r="C3260" s="1150">
        <v>137</v>
      </c>
      <c r="D3260" s="1150">
        <v>307</v>
      </c>
      <c r="E3260" s="1150">
        <v>35</v>
      </c>
      <c r="F3260" s="1149">
        <v>479</v>
      </c>
    </row>
    <row r="3261" spans="2:6" ht="12.95" customHeight="1" x14ac:dyDescent="0.2">
      <c r="B3261" s="1155" t="s">
        <v>4016</v>
      </c>
      <c r="C3261" s="1156">
        <v>157</v>
      </c>
      <c r="D3261" s="1156">
        <v>501</v>
      </c>
      <c r="E3261" s="1156">
        <v>37</v>
      </c>
      <c r="F3261" s="1157">
        <v>695</v>
      </c>
    </row>
    <row r="3262" spans="2:6" ht="12.95" customHeight="1" x14ac:dyDescent="0.2">
      <c r="B3262" s="1148" t="s">
        <v>4017</v>
      </c>
      <c r="C3262" s="1150">
        <v>140</v>
      </c>
      <c r="D3262" s="1150">
        <v>219</v>
      </c>
      <c r="E3262" s="1150">
        <v>27</v>
      </c>
      <c r="F3262" s="1149">
        <v>386</v>
      </c>
    </row>
    <row r="3263" spans="2:6" ht="12.95" customHeight="1" x14ac:dyDescent="0.2">
      <c r="B3263" s="1155" t="s">
        <v>4018</v>
      </c>
      <c r="C3263" s="1156">
        <v>195</v>
      </c>
      <c r="D3263" s="1156">
        <v>215</v>
      </c>
      <c r="E3263" s="1156">
        <v>25</v>
      </c>
      <c r="F3263" s="1157">
        <v>435</v>
      </c>
    </row>
    <row r="3264" spans="2:6" ht="12.95" customHeight="1" x14ac:dyDescent="0.2">
      <c r="B3264" s="1148" t="s">
        <v>4019</v>
      </c>
      <c r="C3264" s="1150">
        <v>121</v>
      </c>
      <c r="D3264" s="1150">
        <v>150</v>
      </c>
      <c r="E3264" s="1150">
        <v>10</v>
      </c>
      <c r="F3264" s="1149">
        <v>281</v>
      </c>
    </row>
    <row r="3265" spans="2:6" ht="12.95" customHeight="1" x14ac:dyDescent="0.2">
      <c r="B3265" s="1155" t="s">
        <v>4020</v>
      </c>
      <c r="C3265" s="1156">
        <v>307</v>
      </c>
      <c r="D3265" s="1156">
        <v>571</v>
      </c>
      <c r="E3265" s="1156">
        <v>55</v>
      </c>
      <c r="F3265" s="1157">
        <v>933</v>
      </c>
    </row>
    <row r="3266" spans="2:6" ht="12.95" customHeight="1" x14ac:dyDescent="0.2">
      <c r="B3266" s="1148" t="s">
        <v>4021</v>
      </c>
      <c r="C3266" s="1150">
        <v>186</v>
      </c>
      <c r="D3266" s="1150">
        <v>316</v>
      </c>
      <c r="E3266" s="1150">
        <v>29</v>
      </c>
      <c r="F3266" s="1149">
        <v>531</v>
      </c>
    </row>
    <row r="3267" spans="2:6" ht="12.95" customHeight="1" x14ac:dyDescent="0.2">
      <c r="B3267" s="1155" t="s">
        <v>4022</v>
      </c>
      <c r="C3267" s="1156">
        <v>74</v>
      </c>
      <c r="D3267" s="1156">
        <v>157</v>
      </c>
      <c r="E3267" s="1156">
        <v>9</v>
      </c>
      <c r="F3267" s="1157">
        <v>240</v>
      </c>
    </row>
    <row r="3268" spans="2:6" ht="12.95" customHeight="1" x14ac:dyDescent="0.2">
      <c r="B3268" s="1148" t="s">
        <v>4023</v>
      </c>
      <c r="C3268" s="1150">
        <v>6</v>
      </c>
      <c r="D3268" s="1150">
        <v>0</v>
      </c>
      <c r="E3268" s="1150">
        <v>0</v>
      </c>
      <c r="F3268" s="1149">
        <v>6</v>
      </c>
    </row>
    <row r="3269" spans="2:6" ht="12.95" customHeight="1" x14ac:dyDescent="0.2">
      <c r="B3269" s="1155" t="s">
        <v>4024</v>
      </c>
      <c r="C3269" s="1156">
        <v>5091</v>
      </c>
      <c r="D3269" s="1156">
        <v>4481</v>
      </c>
      <c r="E3269" s="1156">
        <v>2675</v>
      </c>
      <c r="F3269" s="1157">
        <v>12247</v>
      </c>
    </row>
    <row r="3270" spans="2:6" ht="12.95" customHeight="1" x14ac:dyDescent="0.2">
      <c r="B3270" s="1148" t="s">
        <v>4025</v>
      </c>
      <c r="C3270" s="1150">
        <v>5469</v>
      </c>
      <c r="D3270" s="1150">
        <v>5549</v>
      </c>
      <c r="E3270" s="1150">
        <v>2965</v>
      </c>
      <c r="F3270" s="1149">
        <v>13983</v>
      </c>
    </row>
    <row r="3271" spans="2:6" ht="12.95" customHeight="1" x14ac:dyDescent="0.2">
      <c r="B3271" s="1155" t="s">
        <v>4026</v>
      </c>
      <c r="C3271" s="1156">
        <v>11868</v>
      </c>
      <c r="D3271" s="1156">
        <v>16041</v>
      </c>
      <c r="E3271" s="1156">
        <v>5691</v>
      </c>
      <c r="F3271" s="1157">
        <v>33600</v>
      </c>
    </row>
    <row r="3272" spans="2:6" ht="12.95" customHeight="1" x14ac:dyDescent="0.2">
      <c r="B3272" s="1148" t="s">
        <v>4027</v>
      </c>
      <c r="C3272" s="1150">
        <v>4185</v>
      </c>
      <c r="D3272" s="1150">
        <v>4885</v>
      </c>
      <c r="E3272" s="1150">
        <v>2343</v>
      </c>
      <c r="F3272" s="1149">
        <v>11413</v>
      </c>
    </row>
    <row r="3273" spans="2:6" ht="12.95" customHeight="1" x14ac:dyDescent="0.2">
      <c r="B3273" s="1155" t="s">
        <v>4028</v>
      </c>
      <c r="C3273" s="1156">
        <v>9837</v>
      </c>
      <c r="D3273" s="1156">
        <v>12289</v>
      </c>
      <c r="E3273" s="1156">
        <v>4277</v>
      </c>
      <c r="F3273" s="1157">
        <v>26403</v>
      </c>
    </row>
    <row r="3274" spans="2:6" ht="12.95" customHeight="1" x14ac:dyDescent="0.2">
      <c r="B3274" s="1148" t="s">
        <v>4029</v>
      </c>
      <c r="C3274" s="1150">
        <v>4987</v>
      </c>
      <c r="D3274" s="1150">
        <v>6934</v>
      </c>
      <c r="E3274" s="1150">
        <v>2355</v>
      </c>
      <c r="F3274" s="1149">
        <v>14276</v>
      </c>
    </row>
    <row r="3275" spans="2:6" ht="12.95" customHeight="1" x14ac:dyDescent="0.2">
      <c r="B3275" s="1155" t="s">
        <v>4030</v>
      </c>
      <c r="C3275" s="1156">
        <v>6830</v>
      </c>
      <c r="D3275" s="1156">
        <v>12016</v>
      </c>
      <c r="E3275" s="1156">
        <v>3122</v>
      </c>
      <c r="F3275" s="1157">
        <v>21968</v>
      </c>
    </row>
    <row r="3276" spans="2:6" ht="12.95" customHeight="1" x14ac:dyDescent="0.2">
      <c r="B3276" s="1148" t="s">
        <v>4031</v>
      </c>
      <c r="C3276" s="1150">
        <v>1</v>
      </c>
      <c r="D3276" s="1150">
        <v>0</v>
      </c>
      <c r="E3276" s="1150">
        <v>2</v>
      </c>
      <c r="F3276" s="1149">
        <v>3</v>
      </c>
    </row>
    <row r="3277" spans="2:6" ht="12.95" customHeight="1" x14ac:dyDescent="0.2">
      <c r="B3277" s="1155" t="s">
        <v>4032</v>
      </c>
      <c r="C3277" s="1156">
        <v>1</v>
      </c>
      <c r="D3277" s="1156">
        <v>1</v>
      </c>
      <c r="E3277" s="1156">
        <v>0</v>
      </c>
      <c r="F3277" s="1157">
        <v>2</v>
      </c>
    </row>
    <row r="3278" spans="2:6" ht="12.95" customHeight="1" x14ac:dyDescent="0.2">
      <c r="B3278" s="1148" t="s">
        <v>4033</v>
      </c>
      <c r="C3278" s="1150">
        <v>4</v>
      </c>
      <c r="D3278" s="1150">
        <v>2</v>
      </c>
      <c r="E3278" s="1150">
        <v>0</v>
      </c>
      <c r="F3278" s="1149">
        <v>6</v>
      </c>
    </row>
    <row r="3279" spans="2:6" ht="12.95" customHeight="1" x14ac:dyDescent="0.2">
      <c r="B3279" s="1155" t="s">
        <v>4034</v>
      </c>
      <c r="C3279" s="1156">
        <v>5</v>
      </c>
      <c r="D3279" s="1156">
        <v>5</v>
      </c>
      <c r="E3279" s="1156">
        <v>1</v>
      </c>
      <c r="F3279" s="1157">
        <v>11</v>
      </c>
    </row>
    <row r="3280" spans="2:6" ht="12.95" customHeight="1" x14ac:dyDescent="0.2">
      <c r="B3280" s="1148" t="s">
        <v>4035</v>
      </c>
      <c r="C3280" s="1150">
        <v>4</v>
      </c>
      <c r="D3280" s="1150">
        <v>13</v>
      </c>
      <c r="E3280" s="1150">
        <v>1</v>
      </c>
      <c r="F3280" s="1149">
        <v>18</v>
      </c>
    </row>
    <row r="3281" spans="2:6" ht="12.95" customHeight="1" x14ac:dyDescent="0.2">
      <c r="B3281" s="1155" t="s">
        <v>4036</v>
      </c>
      <c r="C3281" s="1156">
        <v>4257</v>
      </c>
      <c r="D3281" s="1156">
        <v>7978</v>
      </c>
      <c r="E3281" s="1156">
        <v>1752</v>
      </c>
      <c r="F3281" s="1157">
        <v>13987</v>
      </c>
    </row>
    <row r="3282" spans="2:6" ht="12.95" customHeight="1" x14ac:dyDescent="0.2">
      <c r="B3282" s="1148" t="s">
        <v>4037</v>
      </c>
      <c r="C3282" s="1150">
        <v>0</v>
      </c>
      <c r="D3282" s="1150">
        <v>0</v>
      </c>
      <c r="E3282" s="1150">
        <v>1</v>
      </c>
      <c r="F3282" s="1149">
        <v>1</v>
      </c>
    </row>
    <row r="3283" spans="2:6" ht="12.95" customHeight="1" x14ac:dyDescent="0.2">
      <c r="B3283" s="1155" t="s">
        <v>4038</v>
      </c>
      <c r="C3283" s="1156">
        <v>0</v>
      </c>
      <c r="D3283" s="1156">
        <v>0</v>
      </c>
      <c r="E3283" s="1156">
        <v>3</v>
      </c>
      <c r="F3283" s="1157">
        <v>3</v>
      </c>
    </row>
    <row r="3284" spans="2:6" ht="12.95" customHeight="1" x14ac:dyDescent="0.2">
      <c r="B3284" s="1148" t="s">
        <v>12564</v>
      </c>
      <c r="C3284" s="1150">
        <v>0</v>
      </c>
      <c r="D3284" s="1150">
        <v>0</v>
      </c>
      <c r="E3284" s="1150">
        <v>1</v>
      </c>
      <c r="F3284" s="1149">
        <v>1</v>
      </c>
    </row>
    <row r="3285" spans="2:6" ht="12.95" customHeight="1" x14ac:dyDescent="0.2">
      <c r="B3285" s="1155" t="s">
        <v>4039</v>
      </c>
      <c r="C3285" s="1156">
        <v>160</v>
      </c>
      <c r="D3285" s="1156">
        <v>353</v>
      </c>
      <c r="E3285" s="1156">
        <v>71</v>
      </c>
      <c r="F3285" s="1157">
        <v>584</v>
      </c>
    </row>
    <row r="3286" spans="2:6" ht="12.95" customHeight="1" x14ac:dyDescent="0.2">
      <c r="B3286" s="1148" t="s">
        <v>4040</v>
      </c>
      <c r="C3286" s="1150">
        <v>439</v>
      </c>
      <c r="D3286" s="1150">
        <v>1148</v>
      </c>
      <c r="E3286" s="1150">
        <v>259</v>
      </c>
      <c r="F3286" s="1149">
        <v>1846</v>
      </c>
    </row>
    <row r="3287" spans="2:6" ht="12.95" customHeight="1" x14ac:dyDescent="0.2">
      <c r="B3287" s="1155" t="s">
        <v>4041</v>
      </c>
      <c r="C3287" s="1156">
        <v>157</v>
      </c>
      <c r="D3287" s="1156">
        <v>345</v>
      </c>
      <c r="E3287" s="1156">
        <v>81</v>
      </c>
      <c r="F3287" s="1157">
        <v>583</v>
      </c>
    </row>
    <row r="3288" spans="2:6" ht="12.95" customHeight="1" x14ac:dyDescent="0.2">
      <c r="B3288" s="1148" t="s">
        <v>4042</v>
      </c>
      <c r="C3288" s="1150">
        <v>130</v>
      </c>
      <c r="D3288" s="1150">
        <v>247</v>
      </c>
      <c r="E3288" s="1150">
        <v>46</v>
      </c>
      <c r="F3288" s="1149">
        <v>423</v>
      </c>
    </row>
    <row r="3289" spans="2:6" ht="12.95" customHeight="1" x14ac:dyDescent="0.2">
      <c r="B3289" s="1155" t="s">
        <v>4043</v>
      </c>
      <c r="C3289" s="1156">
        <v>23</v>
      </c>
      <c r="D3289" s="1156">
        <v>19</v>
      </c>
      <c r="E3289" s="1156">
        <v>13</v>
      </c>
      <c r="F3289" s="1157">
        <v>55</v>
      </c>
    </row>
    <row r="3290" spans="2:6" ht="12.95" customHeight="1" x14ac:dyDescent="0.2">
      <c r="B3290" s="1148" t="s">
        <v>4044</v>
      </c>
      <c r="C3290" s="1150">
        <v>296</v>
      </c>
      <c r="D3290" s="1150">
        <v>889</v>
      </c>
      <c r="E3290" s="1150">
        <v>103</v>
      </c>
      <c r="F3290" s="1149">
        <v>1288</v>
      </c>
    </row>
    <row r="3291" spans="2:6" ht="12.95" customHeight="1" x14ac:dyDescent="0.2">
      <c r="B3291" s="1155" t="s">
        <v>4045</v>
      </c>
      <c r="C3291" s="1156">
        <v>12</v>
      </c>
      <c r="D3291" s="1156">
        <v>4</v>
      </c>
      <c r="E3291" s="1156">
        <v>2</v>
      </c>
      <c r="F3291" s="1157">
        <v>18</v>
      </c>
    </row>
    <row r="3292" spans="2:6" ht="12.95" customHeight="1" x14ac:dyDescent="0.2">
      <c r="B3292" s="1148" t="s">
        <v>4046</v>
      </c>
      <c r="C3292" s="1150">
        <v>140</v>
      </c>
      <c r="D3292" s="1150">
        <v>191</v>
      </c>
      <c r="E3292" s="1150">
        <v>39</v>
      </c>
      <c r="F3292" s="1149">
        <v>370</v>
      </c>
    </row>
    <row r="3293" spans="2:6" ht="12.95" customHeight="1" x14ac:dyDescent="0.2">
      <c r="B3293" s="1155" t="s">
        <v>4047</v>
      </c>
      <c r="C3293" s="1156">
        <v>218</v>
      </c>
      <c r="D3293" s="1156">
        <v>503</v>
      </c>
      <c r="E3293" s="1156">
        <v>139</v>
      </c>
      <c r="F3293" s="1157">
        <v>860</v>
      </c>
    </row>
    <row r="3294" spans="2:6" ht="12.95" customHeight="1" x14ac:dyDescent="0.2">
      <c r="B3294" s="1148" t="s">
        <v>4048</v>
      </c>
      <c r="C3294" s="1150">
        <v>694</v>
      </c>
      <c r="D3294" s="1150">
        <v>1482</v>
      </c>
      <c r="E3294" s="1150">
        <v>264</v>
      </c>
      <c r="F3294" s="1149">
        <v>2440</v>
      </c>
    </row>
    <row r="3295" spans="2:6" ht="12.95" customHeight="1" x14ac:dyDescent="0.2">
      <c r="B3295" s="1155" t="s">
        <v>4049</v>
      </c>
      <c r="C3295" s="1156">
        <v>113</v>
      </c>
      <c r="D3295" s="1156">
        <v>183</v>
      </c>
      <c r="E3295" s="1156">
        <v>21</v>
      </c>
      <c r="F3295" s="1157">
        <v>317</v>
      </c>
    </row>
    <row r="3296" spans="2:6" ht="12.95" customHeight="1" x14ac:dyDescent="0.2">
      <c r="B3296" s="1148" t="s">
        <v>4050</v>
      </c>
      <c r="C3296" s="1150">
        <v>156</v>
      </c>
      <c r="D3296" s="1150">
        <v>316</v>
      </c>
      <c r="E3296" s="1150">
        <v>41</v>
      </c>
      <c r="F3296" s="1149">
        <v>513</v>
      </c>
    </row>
    <row r="3297" spans="2:6" ht="12.95" customHeight="1" x14ac:dyDescent="0.2">
      <c r="B3297" s="1155" t="s">
        <v>4051</v>
      </c>
      <c r="C3297" s="1156">
        <v>13519</v>
      </c>
      <c r="D3297" s="1156">
        <v>7510</v>
      </c>
      <c r="E3297" s="1156">
        <v>2002</v>
      </c>
      <c r="F3297" s="1157">
        <v>23031</v>
      </c>
    </row>
    <row r="3298" spans="2:6" ht="12.95" customHeight="1" x14ac:dyDescent="0.2">
      <c r="B3298" s="1148" t="s">
        <v>4052</v>
      </c>
      <c r="C3298" s="1150">
        <v>181</v>
      </c>
      <c r="D3298" s="1150">
        <v>294</v>
      </c>
      <c r="E3298" s="1150">
        <v>53</v>
      </c>
      <c r="F3298" s="1149">
        <v>528</v>
      </c>
    </row>
    <row r="3299" spans="2:6" ht="12.95" customHeight="1" x14ac:dyDescent="0.2">
      <c r="B3299" s="1155" t="s">
        <v>4053</v>
      </c>
      <c r="C3299" s="1156">
        <v>114</v>
      </c>
      <c r="D3299" s="1156">
        <v>285</v>
      </c>
      <c r="E3299" s="1156">
        <v>66</v>
      </c>
      <c r="F3299" s="1157">
        <v>465</v>
      </c>
    </row>
    <row r="3300" spans="2:6" ht="12.95" customHeight="1" x14ac:dyDescent="0.2">
      <c r="B3300" s="1148" t="s">
        <v>4054</v>
      </c>
      <c r="C3300" s="1150">
        <v>412</v>
      </c>
      <c r="D3300" s="1150">
        <v>993</v>
      </c>
      <c r="E3300" s="1150">
        <v>179</v>
      </c>
      <c r="F3300" s="1149">
        <v>1584</v>
      </c>
    </row>
    <row r="3301" spans="2:6" ht="12.95" customHeight="1" x14ac:dyDescent="0.2">
      <c r="B3301" s="1155" t="s">
        <v>4055</v>
      </c>
      <c r="C3301" s="1156">
        <v>246</v>
      </c>
      <c r="D3301" s="1156">
        <v>560</v>
      </c>
      <c r="E3301" s="1156">
        <v>142</v>
      </c>
      <c r="F3301" s="1157">
        <v>948</v>
      </c>
    </row>
    <row r="3302" spans="2:6" ht="12.95" customHeight="1" x14ac:dyDescent="0.2">
      <c r="B3302" s="1148" t="s">
        <v>4056</v>
      </c>
      <c r="C3302" s="1150">
        <v>442</v>
      </c>
      <c r="D3302" s="1150">
        <v>729</v>
      </c>
      <c r="E3302" s="1150">
        <v>132</v>
      </c>
      <c r="F3302" s="1149">
        <v>1303</v>
      </c>
    </row>
    <row r="3303" spans="2:6" ht="12.95" customHeight="1" x14ac:dyDescent="0.2">
      <c r="B3303" s="1155" t="s">
        <v>4057</v>
      </c>
      <c r="C3303" s="1156">
        <v>234</v>
      </c>
      <c r="D3303" s="1156">
        <v>573</v>
      </c>
      <c r="E3303" s="1156">
        <v>103</v>
      </c>
      <c r="F3303" s="1157">
        <v>910</v>
      </c>
    </row>
    <row r="3304" spans="2:6" ht="12.95" customHeight="1" x14ac:dyDescent="0.2">
      <c r="B3304" s="1148" t="s">
        <v>4058</v>
      </c>
      <c r="C3304" s="1150">
        <v>446</v>
      </c>
      <c r="D3304" s="1150">
        <v>1023</v>
      </c>
      <c r="E3304" s="1150">
        <v>155</v>
      </c>
      <c r="F3304" s="1149">
        <v>1624</v>
      </c>
    </row>
    <row r="3305" spans="2:6" ht="12.95" customHeight="1" x14ac:dyDescent="0.2">
      <c r="B3305" s="1155" t="s">
        <v>4059</v>
      </c>
      <c r="C3305" s="1156">
        <v>450</v>
      </c>
      <c r="D3305" s="1156">
        <v>796</v>
      </c>
      <c r="E3305" s="1156">
        <v>144</v>
      </c>
      <c r="F3305" s="1157">
        <v>1390</v>
      </c>
    </row>
    <row r="3306" spans="2:6" ht="12.95" customHeight="1" x14ac:dyDescent="0.2">
      <c r="B3306" s="1148" t="s">
        <v>4060</v>
      </c>
      <c r="C3306" s="1150">
        <v>491</v>
      </c>
      <c r="D3306" s="1150">
        <v>1156</v>
      </c>
      <c r="E3306" s="1150">
        <v>205</v>
      </c>
      <c r="F3306" s="1149">
        <v>1852</v>
      </c>
    </row>
    <row r="3307" spans="2:6" ht="12.95" customHeight="1" x14ac:dyDescent="0.2">
      <c r="B3307" s="1155" t="s">
        <v>4061</v>
      </c>
      <c r="C3307" s="1156">
        <v>168</v>
      </c>
      <c r="D3307" s="1156">
        <v>442</v>
      </c>
      <c r="E3307" s="1156">
        <v>95</v>
      </c>
      <c r="F3307" s="1157">
        <v>705</v>
      </c>
    </row>
    <row r="3308" spans="2:6" ht="12.95" customHeight="1" x14ac:dyDescent="0.2">
      <c r="B3308" s="1148" t="s">
        <v>4062</v>
      </c>
      <c r="C3308" s="1150">
        <v>114</v>
      </c>
      <c r="D3308" s="1150">
        <v>185</v>
      </c>
      <c r="E3308" s="1150">
        <v>47</v>
      </c>
      <c r="F3308" s="1149">
        <v>346</v>
      </c>
    </row>
    <row r="3309" spans="2:6" ht="12.95" customHeight="1" x14ac:dyDescent="0.2">
      <c r="B3309" s="1155" t="s">
        <v>4063</v>
      </c>
      <c r="C3309" s="1156">
        <v>1</v>
      </c>
      <c r="D3309" s="1156">
        <v>0</v>
      </c>
      <c r="E3309" s="1156">
        <v>0</v>
      </c>
      <c r="F3309" s="1157">
        <v>1</v>
      </c>
    </row>
    <row r="3310" spans="2:6" ht="12.95" customHeight="1" x14ac:dyDescent="0.2">
      <c r="B3310" s="1148" t="s">
        <v>4064</v>
      </c>
      <c r="C3310" s="1150">
        <v>1356</v>
      </c>
      <c r="D3310" s="1150">
        <v>3050</v>
      </c>
      <c r="E3310" s="1150">
        <v>702</v>
      </c>
      <c r="F3310" s="1149">
        <v>5108</v>
      </c>
    </row>
    <row r="3311" spans="2:6" ht="12.95" customHeight="1" x14ac:dyDescent="0.2">
      <c r="B3311" s="1155" t="s">
        <v>4065</v>
      </c>
      <c r="C3311" s="1156">
        <v>23</v>
      </c>
      <c r="D3311" s="1156">
        <v>98</v>
      </c>
      <c r="E3311" s="1156">
        <v>26</v>
      </c>
      <c r="F3311" s="1157">
        <v>147</v>
      </c>
    </row>
    <row r="3312" spans="2:6" ht="12.95" customHeight="1" x14ac:dyDescent="0.2">
      <c r="B3312" s="1148" t="s">
        <v>4066</v>
      </c>
      <c r="C3312" s="1150">
        <v>165</v>
      </c>
      <c r="D3312" s="1150">
        <v>385</v>
      </c>
      <c r="E3312" s="1150">
        <v>76</v>
      </c>
      <c r="F3312" s="1149">
        <v>626</v>
      </c>
    </row>
    <row r="3313" spans="2:6" ht="12.95" customHeight="1" x14ac:dyDescent="0.2">
      <c r="B3313" s="1155" t="s">
        <v>4067</v>
      </c>
      <c r="C3313" s="1156">
        <v>106</v>
      </c>
      <c r="D3313" s="1156">
        <v>183</v>
      </c>
      <c r="E3313" s="1156">
        <v>52</v>
      </c>
      <c r="F3313" s="1157">
        <v>341</v>
      </c>
    </row>
    <row r="3314" spans="2:6" ht="12.95" customHeight="1" x14ac:dyDescent="0.2">
      <c r="B3314" s="1148" t="s">
        <v>4068</v>
      </c>
      <c r="C3314" s="1150">
        <v>129</v>
      </c>
      <c r="D3314" s="1150">
        <v>346</v>
      </c>
      <c r="E3314" s="1150">
        <v>69</v>
      </c>
      <c r="F3314" s="1149">
        <v>544</v>
      </c>
    </row>
    <row r="3315" spans="2:6" ht="12.95" customHeight="1" x14ac:dyDescent="0.2">
      <c r="B3315" s="1155" t="s">
        <v>4069</v>
      </c>
      <c r="C3315" s="1156">
        <v>2192</v>
      </c>
      <c r="D3315" s="1156">
        <v>3927</v>
      </c>
      <c r="E3315" s="1156">
        <v>864</v>
      </c>
      <c r="F3315" s="1157">
        <v>6983</v>
      </c>
    </row>
    <row r="3316" spans="2:6" ht="12.95" customHeight="1" x14ac:dyDescent="0.2">
      <c r="B3316" s="1148" t="s">
        <v>4070</v>
      </c>
      <c r="C3316" s="1150">
        <v>187</v>
      </c>
      <c r="D3316" s="1150">
        <v>356</v>
      </c>
      <c r="E3316" s="1150">
        <v>78</v>
      </c>
      <c r="F3316" s="1149">
        <v>621</v>
      </c>
    </row>
    <row r="3317" spans="2:6" ht="12.95" customHeight="1" x14ac:dyDescent="0.2">
      <c r="B3317" s="1155" t="s">
        <v>4071</v>
      </c>
      <c r="C3317" s="1156">
        <v>1941</v>
      </c>
      <c r="D3317" s="1156">
        <v>4620</v>
      </c>
      <c r="E3317" s="1156">
        <v>951</v>
      </c>
      <c r="F3317" s="1157">
        <v>7512</v>
      </c>
    </row>
    <row r="3318" spans="2:6" ht="12.95" customHeight="1" x14ac:dyDescent="0.2">
      <c r="B3318" s="1148" t="s">
        <v>4072</v>
      </c>
      <c r="C3318" s="1150">
        <v>578</v>
      </c>
      <c r="D3318" s="1150">
        <v>1186</v>
      </c>
      <c r="E3318" s="1150">
        <v>249</v>
      </c>
      <c r="F3318" s="1149">
        <v>2013</v>
      </c>
    </row>
    <row r="3319" spans="2:6" ht="12.95" customHeight="1" x14ac:dyDescent="0.2">
      <c r="B3319" s="1155" t="s">
        <v>4073</v>
      </c>
      <c r="C3319" s="1156">
        <v>735</v>
      </c>
      <c r="D3319" s="1156">
        <v>1491</v>
      </c>
      <c r="E3319" s="1156">
        <v>376</v>
      </c>
      <c r="F3319" s="1157">
        <v>2602</v>
      </c>
    </row>
    <row r="3320" spans="2:6" ht="12.95" customHeight="1" x14ac:dyDescent="0.2">
      <c r="B3320" s="1148" t="s">
        <v>4074</v>
      </c>
      <c r="C3320" s="1150">
        <v>56</v>
      </c>
      <c r="D3320" s="1150">
        <v>134</v>
      </c>
      <c r="E3320" s="1150">
        <v>31</v>
      </c>
      <c r="F3320" s="1149">
        <v>221</v>
      </c>
    </row>
    <row r="3321" spans="2:6" ht="12.95" customHeight="1" x14ac:dyDescent="0.2">
      <c r="B3321" s="1155" t="s">
        <v>4075</v>
      </c>
      <c r="C3321" s="1156">
        <v>997</v>
      </c>
      <c r="D3321" s="1156">
        <v>1899</v>
      </c>
      <c r="E3321" s="1156">
        <v>473</v>
      </c>
      <c r="F3321" s="1157">
        <v>3369</v>
      </c>
    </row>
    <row r="3322" spans="2:6" ht="12.95" customHeight="1" x14ac:dyDescent="0.2">
      <c r="B3322" s="1148" t="s">
        <v>4076</v>
      </c>
      <c r="C3322" s="1150">
        <v>9</v>
      </c>
      <c r="D3322" s="1150">
        <v>30</v>
      </c>
      <c r="E3322" s="1150">
        <v>7</v>
      </c>
      <c r="F3322" s="1149">
        <v>46</v>
      </c>
    </row>
    <row r="3323" spans="2:6" ht="12.95" customHeight="1" x14ac:dyDescent="0.2">
      <c r="B3323" s="1155" t="s">
        <v>4077</v>
      </c>
      <c r="C3323" s="1156">
        <v>703</v>
      </c>
      <c r="D3323" s="1156">
        <v>1372</v>
      </c>
      <c r="E3323" s="1156">
        <v>247</v>
      </c>
      <c r="F3323" s="1157">
        <v>2322</v>
      </c>
    </row>
    <row r="3324" spans="2:6" ht="12.95" customHeight="1" x14ac:dyDescent="0.2">
      <c r="B3324" s="1148" t="s">
        <v>4078</v>
      </c>
      <c r="C3324" s="1150">
        <v>2</v>
      </c>
      <c r="D3324" s="1150">
        <v>11</v>
      </c>
      <c r="E3324" s="1150">
        <v>2</v>
      </c>
      <c r="F3324" s="1149">
        <v>15</v>
      </c>
    </row>
    <row r="3325" spans="2:6" ht="12.95" customHeight="1" x14ac:dyDescent="0.2">
      <c r="B3325" s="1155" t="s">
        <v>4079</v>
      </c>
      <c r="C3325" s="1156">
        <v>626</v>
      </c>
      <c r="D3325" s="1156">
        <v>1105</v>
      </c>
      <c r="E3325" s="1156">
        <v>254</v>
      </c>
      <c r="F3325" s="1157">
        <v>1985</v>
      </c>
    </row>
    <row r="3326" spans="2:6" ht="12.95" customHeight="1" x14ac:dyDescent="0.2">
      <c r="B3326" s="1148" t="s">
        <v>4080</v>
      </c>
      <c r="C3326" s="1150">
        <v>1</v>
      </c>
      <c r="D3326" s="1150">
        <v>3</v>
      </c>
      <c r="E3326" s="1150">
        <v>1</v>
      </c>
      <c r="F3326" s="1149">
        <v>5</v>
      </c>
    </row>
    <row r="3327" spans="2:6" ht="12.95" customHeight="1" x14ac:dyDescent="0.2">
      <c r="B3327" s="1155" t="s">
        <v>4081</v>
      </c>
      <c r="C3327" s="1156">
        <v>788</v>
      </c>
      <c r="D3327" s="1156">
        <v>1552</v>
      </c>
      <c r="E3327" s="1156">
        <v>281</v>
      </c>
      <c r="F3327" s="1157">
        <v>2621</v>
      </c>
    </row>
    <row r="3328" spans="2:6" ht="12.95" customHeight="1" x14ac:dyDescent="0.2">
      <c r="B3328" s="1148" t="s">
        <v>4082</v>
      </c>
      <c r="C3328" s="1150">
        <v>137</v>
      </c>
      <c r="D3328" s="1150">
        <v>286</v>
      </c>
      <c r="E3328" s="1150">
        <v>47</v>
      </c>
      <c r="F3328" s="1149">
        <v>470</v>
      </c>
    </row>
    <row r="3329" spans="2:6" ht="12.95" customHeight="1" x14ac:dyDescent="0.2">
      <c r="B3329" s="1155" t="s">
        <v>4083</v>
      </c>
      <c r="C3329" s="1156">
        <v>1143</v>
      </c>
      <c r="D3329" s="1156">
        <v>2996</v>
      </c>
      <c r="E3329" s="1156">
        <v>550</v>
      </c>
      <c r="F3329" s="1157">
        <v>4689</v>
      </c>
    </row>
    <row r="3330" spans="2:6" ht="12.95" customHeight="1" x14ac:dyDescent="0.2">
      <c r="B3330" s="1148" t="s">
        <v>4084</v>
      </c>
      <c r="C3330" s="1150">
        <v>252</v>
      </c>
      <c r="D3330" s="1150">
        <v>607</v>
      </c>
      <c r="E3330" s="1150">
        <v>59</v>
      </c>
      <c r="F3330" s="1149">
        <v>918</v>
      </c>
    </row>
    <row r="3331" spans="2:6" ht="12.95" customHeight="1" x14ac:dyDescent="0.2">
      <c r="B3331" s="1155" t="s">
        <v>4085</v>
      </c>
      <c r="C3331" s="1156">
        <v>1439</v>
      </c>
      <c r="D3331" s="1156">
        <v>3298</v>
      </c>
      <c r="E3331" s="1156">
        <v>789</v>
      </c>
      <c r="F3331" s="1157">
        <v>5526</v>
      </c>
    </row>
    <row r="3332" spans="2:6" ht="12.95" customHeight="1" x14ac:dyDescent="0.2">
      <c r="B3332" s="1148" t="s">
        <v>4086</v>
      </c>
      <c r="C3332" s="1150">
        <v>273</v>
      </c>
      <c r="D3332" s="1150">
        <v>1139</v>
      </c>
      <c r="E3332" s="1150">
        <v>325</v>
      </c>
      <c r="F3332" s="1149">
        <v>1737</v>
      </c>
    </row>
    <row r="3333" spans="2:6" ht="12.95" customHeight="1" x14ac:dyDescent="0.2">
      <c r="B3333" s="1155" t="s">
        <v>4087</v>
      </c>
      <c r="C3333" s="1156">
        <v>53</v>
      </c>
      <c r="D3333" s="1156">
        <v>139</v>
      </c>
      <c r="E3333" s="1156">
        <v>30</v>
      </c>
      <c r="F3333" s="1157">
        <v>222</v>
      </c>
    </row>
    <row r="3334" spans="2:6" ht="12.95" customHeight="1" x14ac:dyDescent="0.2">
      <c r="B3334" s="1148" t="s">
        <v>4088</v>
      </c>
      <c r="C3334" s="1150">
        <v>165</v>
      </c>
      <c r="D3334" s="1150">
        <v>503</v>
      </c>
      <c r="E3334" s="1150">
        <v>115</v>
      </c>
      <c r="F3334" s="1149">
        <v>783</v>
      </c>
    </row>
    <row r="3335" spans="2:6" ht="12.95" customHeight="1" x14ac:dyDescent="0.2">
      <c r="B3335" s="1155" t="s">
        <v>4089</v>
      </c>
      <c r="C3335" s="1156">
        <v>104</v>
      </c>
      <c r="D3335" s="1156">
        <v>377</v>
      </c>
      <c r="E3335" s="1156">
        <v>59</v>
      </c>
      <c r="F3335" s="1157">
        <v>540</v>
      </c>
    </row>
    <row r="3336" spans="2:6" ht="12.95" customHeight="1" x14ac:dyDescent="0.2">
      <c r="B3336" s="1148" t="s">
        <v>4090</v>
      </c>
      <c r="C3336" s="1150">
        <v>948</v>
      </c>
      <c r="D3336" s="1150">
        <v>2277</v>
      </c>
      <c r="E3336" s="1150">
        <v>535</v>
      </c>
      <c r="F3336" s="1149">
        <v>3760</v>
      </c>
    </row>
    <row r="3337" spans="2:6" ht="12.95" customHeight="1" x14ac:dyDescent="0.2">
      <c r="B3337" s="1155" t="s">
        <v>4091</v>
      </c>
      <c r="C3337" s="1156">
        <v>9449</v>
      </c>
      <c r="D3337" s="1156">
        <v>14300</v>
      </c>
      <c r="E3337" s="1156">
        <v>4786</v>
      </c>
      <c r="F3337" s="1157">
        <v>28535</v>
      </c>
    </row>
    <row r="3338" spans="2:6" ht="12.95" customHeight="1" x14ac:dyDescent="0.2">
      <c r="B3338" s="1148" t="s">
        <v>4092</v>
      </c>
      <c r="C3338" s="1150">
        <v>389</v>
      </c>
      <c r="D3338" s="1150">
        <v>1020</v>
      </c>
      <c r="E3338" s="1150">
        <v>204</v>
      </c>
      <c r="F3338" s="1149">
        <v>1613</v>
      </c>
    </row>
    <row r="3339" spans="2:6" ht="12.95" customHeight="1" x14ac:dyDescent="0.2">
      <c r="B3339" s="1155" t="s">
        <v>4093</v>
      </c>
      <c r="C3339" s="1156">
        <v>8926</v>
      </c>
      <c r="D3339" s="1156">
        <v>15683</v>
      </c>
      <c r="E3339" s="1156">
        <v>3554</v>
      </c>
      <c r="F3339" s="1157">
        <v>28163</v>
      </c>
    </row>
    <row r="3340" spans="2:6" ht="12.95" customHeight="1" x14ac:dyDescent="0.2">
      <c r="B3340" s="1148" t="s">
        <v>4094</v>
      </c>
      <c r="C3340" s="1150">
        <v>3277</v>
      </c>
      <c r="D3340" s="1150">
        <v>648</v>
      </c>
      <c r="E3340" s="1150">
        <v>276</v>
      </c>
      <c r="F3340" s="1149">
        <v>4201</v>
      </c>
    </row>
    <row r="3341" spans="2:6" ht="12.95" customHeight="1" x14ac:dyDescent="0.2">
      <c r="B3341" s="1155" t="s">
        <v>4095</v>
      </c>
      <c r="C3341" s="1156">
        <v>1128</v>
      </c>
      <c r="D3341" s="1156">
        <v>338</v>
      </c>
      <c r="E3341" s="1156">
        <v>171</v>
      </c>
      <c r="F3341" s="1157">
        <v>1637</v>
      </c>
    </row>
    <row r="3342" spans="2:6" ht="12.95" customHeight="1" x14ac:dyDescent="0.2">
      <c r="B3342" s="1148" t="s">
        <v>4096</v>
      </c>
      <c r="C3342" s="1150">
        <v>1019</v>
      </c>
      <c r="D3342" s="1150">
        <v>324</v>
      </c>
      <c r="E3342" s="1150">
        <v>111</v>
      </c>
      <c r="F3342" s="1149">
        <v>1454</v>
      </c>
    </row>
    <row r="3343" spans="2:6" ht="12.95" customHeight="1" x14ac:dyDescent="0.2">
      <c r="B3343" s="1155" t="s">
        <v>4097</v>
      </c>
      <c r="C3343" s="1156">
        <v>330</v>
      </c>
      <c r="D3343" s="1156">
        <v>774</v>
      </c>
      <c r="E3343" s="1156">
        <v>146</v>
      </c>
      <c r="F3343" s="1157">
        <v>1250</v>
      </c>
    </row>
    <row r="3344" spans="2:6" ht="12.95" customHeight="1" x14ac:dyDescent="0.2">
      <c r="B3344" s="1148" t="s">
        <v>4098</v>
      </c>
      <c r="C3344" s="1150">
        <v>124</v>
      </c>
      <c r="D3344" s="1150">
        <v>292</v>
      </c>
      <c r="E3344" s="1150">
        <v>64</v>
      </c>
      <c r="F3344" s="1149">
        <v>480</v>
      </c>
    </row>
    <row r="3345" spans="2:6" ht="12.95" customHeight="1" x14ac:dyDescent="0.2">
      <c r="B3345" s="1155" t="s">
        <v>4099</v>
      </c>
      <c r="C3345" s="1156">
        <v>13492</v>
      </c>
      <c r="D3345" s="1156">
        <v>16431</v>
      </c>
      <c r="E3345" s="1156">
        <v>4569</v>
      </c>
      <c r="F3345" s="1157">
        <v>34492</v>
      </c>
    </row>
    <row r="3346" spans="2:6" ht="12.95" customHeight="1" x14ac:dyDescent="0.2">
      <c r="B3346" s="1148" t="s">
        <v>4100</v>
      </c>
      <c r="C3346" s="1150">
        <v>11782</v>
      </c>
      <c r="D3346" s="1150">
        <v>12578</v>
      </c>
      <c r="E3346" s="1150">
        <v>3249</v>
      </c>
      <c r="F3346" s="1149">
        <v>27609</v>
      </c>
    </row>
    <row r="3347" spans="2:6" ht="12.95" customHeight="1" x14ac:dyDescent="0.2">
      <c r="B3347" s="1155" t="s">
        <v>4101</v>
      </c>
      <c r="C3347" s="1156">
        <v>3790</v>
      </c>
      <c r="D3347" s="1156">
        <v>7359</v>
      </c>
      <c r="E3347" s="1156">
        <v>1682</v>
      </c>
      <c r="F3347" s="1157">
        <v>12831</v>
      </c>
    </row>
    <row r="3348" spans="2:6" ht="12.95" customHeight="1" x14ac:dyDescent="0.2">
      <c r="B3348" s="1148" t="s">
        <v>4102</v>
      </c>
      <c r="C3348" s="1150">
        <v>299</v>
      </c>
      <c r="D3348" s="1150">
        <v>624</v>
      </c>
      <c r="E3348" s="1150">
        <v>151</v>
      </c>
      <c r="F3348" s="1149">
        <v>1074</v>
      </c>
    </row>
    <row r="3349" spans="2:6" ht="12.95" customHeight="1" x14ac:dyDescent="0.2">
      <c r="B3349" s="1155" t="s">
        <v>4103</v>
      </c>
      <c r="C3349" s="1156">
        <v>1268</v>
      </c>
      <c r="D3349" s="1156">
        <v>2722</v>
      </c>
      <c r="E3349" s="1156">
        <v>641</v>
      </c>
      <c r="F3349" s="1157">
        <v>4631</v>
      </c>
    </row>
    <row r="3350" spans="2:6" ht="12.95" customHeight="1" x14ac:dyDescent="0.2">
      <c r="B3350" s="1148" t="s">
        <v>4104</v>
      </c>
      <c r="C3350" s="1150">
        <v>235</v>
      </c>
      <c r="D3350" s="1150">
        <v>723</v>
      </c>
      <c r="E3350" s="1150">
        <v>198</v>
      </c>
      <c r="F3350" s="1149">
        <v>1156</v>
      </c>
    </row>
    <row r="3351" spans="2:6" ht="12.95" customHeight="1" x14ac:dyDescent="0.2">
      <c r="B3351" s="1155" t="s">
        <v>4105</v>
      </c>
      <c r="C3351" s="1156">
        <v>4252</v>
      </c>
      <c r="D3351" s="1156">
        <v>8196</v>
      </c>
      <c r="E3351" s="1156">
        <v>2159</v>
      </c>
      <c r="F3351" s="1157">
        <v>14607</v>
      </c>
    </row>
    <row r="3352" spans="2:6" ht="12.95" customHeight="1" x14ac:dyDescent="0.2">
      <c r="B3352" s="1148" t="s">
        <v>4106</v>
      </c>
      <c r="C3352" s="1150">
        <v>164</v>
      </c>
      <c r="D3352" s="1150">
        <v>201</v>
      </c>
      <c r="E3352" s="1150">
        <v>61</v>
      </c>
      <c r="F3352" s="1149">
        <v>426</v>
      </c>
    </row>
    <row r="3353" spans="2:6" ht="12.95" customHeight="1" x14ac:dyDescent="0.2">
      <c r="B3353" s="1155" t="s">
        <v>4107</v>
      </c>
      <c r="C3353" s="1156">
        <v>3290</v>
      </c>
      <c r="D3353" s="1156">
        <v>4965</v>
      </c>
      <c r="E3353" s="1156">
        <v>1219</v>
      </c>
      <c r="F3353" s="1157">
        <v>9474</v>
      </c>
    </row>
    <row r="3354" spans="2:6" ht="12.95" customHeight="1" x14ac:dyDescent="0.2">
      <c r="B3354" s="1148" t="s">
        <v>4108</v>
      </c>
      <c r="C3354" s="1150">
        <v>1717</v>
      </c>
      <c r="D3354" s="1150">
        <v>1013</v>
      </c>
      <c r="E3354" s="1150">
        <v>345</v>
      </c>
      <c r="F3354" s="1149">
        <v>3075</v>
      </c>
    </row>
    <row r="3355" spans="2:6" ht="12.95" customHeight="1" x14ac:dyDescent="0.2">
      <c r="B3355" s="1155" t="s">
        <v>4109</v>
      </c>
      <c r="C3355" s="1156">
        <v>1690</v>
      </c>
      <c r="D3355" s="1156">
        <v>1791</v>
      </c>
      <c r="E3355" s="1156">
        <v>404</v>
      </c>
      <c r="F3355" s="1157">
        <v>3885</v>
      </c>
    </row>
    <row r="3356" spans="2:6" ht="12.95" customHeight="1" x14ac:dyDescent="0.2">
      <c r="B3356" s="1148" t="s">
        <v>4110</v>
      </c>
      <c r="C3356" s="1150">
        <v>10614</v>
      </c>
      <c r="D3356" s="1150">
        <v>5917</v>
      </c>
      <c r="E3356" s="1150">
        <v>3067</v>
      </c>
      <c r="F3356" s="1149">
        <v>19598</v>
      </c>
    </row>
    <row r="3357" spans="2:6" ht="12.95" customHeight="1" x14ac:dyDescent="0.2">
      <c r="B3357" s="1155" t="s">
        <v>4111</v>
      </c>
      <c r="C3357" s="1156">
        <v>5764</v>
      </c>
      <c r="D3357" s="1156">
        <v>6146</v>
      </c>
      <c r="E3357" s="1156">
        <v>1360</v>
      </c>
      <c r="F3357" s="1157">
        <v>13270</v>
      </c>
    </row>
    <row r="3358" spans="2:6" ht="12.95" customHeight="1" x14ac:dyDescent="0.2">
      <c r="B3358" s="1148" t="s">
        <v>4112</v>
      </c>
      <c r="C3358" s="1150">
        <v>6514</v>
      </c>
      <c r="D3358" s="1150">
        <v>3299</v>
      </c>
      <c r="E3358" s="1150">
        <v>994</v>
      </c>
      <c r="F3358" s="1149">
        <v>10807</v>
      </c>
    </row>
    <row r="3359" spans="2:6" ht="12.95" customHeight="1" x14ac:dyDescent="0.2">
      <c r="B3359" s="1155" t="s">
        <v>4113</v>
      </c>
      <c r="C3359" s="1156">
        <v>1049</v>
      </c>
      <c r="D3359" s="1156">
        <v>2771</v>
      </c>
      <c r="E3359" s="1156">
        <v>470</v>
      </c>
      <c r="F3359" s="1157">
        <v>4290</v>
      </c>
    </row>
    <row r="3360" spans="2:6" ht="12.95" customHeight="1" x14ac:dyDescent="0.2">
      <c r="B3360" s="1148" t="s">
        <v>4114</v>
      </c>
      <c r="C3360" s="1150">
        <v>4547</v>
      </c>
      <c r="D3360" s="1150">
        <v>3753</v>
      </c>
      <c r="E3360" s="1150">
        <v>724</v>
      </c>
      <c r="F3360" s="1149">
        <v>9024</v>
      </c>
    </row>
    <row r="3361" spans="2:6" ht="12.95" customHeight="1" x14ac:dyDescent="0.2">
      <c r="B3361" s="1155" t="s">
        <v>4115</v>
      </c>
      <c r="C3361" s="1156">
        <v>3507</v>
      </c>
      <c r="D3361" s="1156">
        <v>2939</v>
      </c>
      <c r="E3361" s="1156">
        <v>659</v>
      </c>
      <c r="F3361" s="1157">
        <v>7105</v>
      </c>
    </row>
    <row r="3362" spans="2:6" ht="12.95" customHeight="1" x14ac:dyDescent="0.2">
      <c r="B3362" s="1148" t="s">
        <v>4116</v>
      </c>
      <c r="C3362" s="1150">
        <v>4604</v>
      </c>
      <c r="D3362" s="1150">
        <v>7180</v>
      </c>
      <c r="E3362" s="1150">
        <v>1441</v>
      </c>
      <c r="F3362" s="1149">
        <v>13225</v>
      </c>
    </row>
    <row r="3363" spans="2:6" ht="12.95" customHeight="1" x14ac:dyDescent="0.2">
      <c r="B3363" s="1155" t="s">
        <v>4117</v>
      </c>
      <c r="C3363" s="1156">
        <v>5118</v>
      </c>
      <c r="D3363" s="1156">
        <v>2417</v>
      </c>
      <c r="E3363" s="1156">
        <v>780</v>
      </c>
      <c r="F3363" s="1157">
        <v>8315</v>
      </c>
    </row>
    <row r="3364" spans="2:6" ht="12.95" customHeight="1" x14ac:dyDescent="0.2">
      <c r="B3364" s="1148" t="s">
        <v>4118</v>
      </c>
      <c r="C3364" s="1150">
        <v>22814</v>
      </c>
      <c r="D3364" s="1150">
        <v>27379</v>
      </c>
      <c r="E3364" s="1150">
        <v>6790</v>
      </c>
      <c r="F3364" s="1149">
        <v>56983</v>
      </c>
    </row>
    <row r="3365" spans="2:6" ht="12.95" customHeight="1" x14ac:dyDescent="0.2">
      <c r="B3365" s="1155" t="s">
        <v>4119</v>
      </c>
      <c r="C3365" s="1156">
        <v>20689</v>
      </c>
      <c r="D3365" s="1156">
        <v>25179</v>
      </c>
      <c r="E3365" s="1156">
        <v>9077</v>
      </c>
      <c r="F3365" s="1157">
        <v>54945</v>
      </c>
    </row>
    <row r="3366" spans="2:6" ht="12.95" customHeight="1" x14ac:dyDescent="0.2">
      <c r="B3366" s="1148" t="s">
        <v>4120</v>
      </c>
      <c r="C3366" s="1150">
        <v>5871</v>
      </c>
      <c r="D3366" s="1150">
        <v>4537</v>
      </c>
      <c r="E3366" s="1150">
        <v>1518</v>
      </c>
      <c r="F3366" s="1149">
        <v>11926</v>
      </c>
    </row>
    <row r="3367" spans="2:6" ht="12.95" customHeight="1" x14ac:dyDescent="0.2">
      <c r="B3367" s="1155" t="s">
        <v>4121</v>
      </c>
      <c r="C3367" s="1156">
        <v>1778</v>
      </c>
      <c r="D3367" s="1156">
        <v>3074</v>
      </c>
      <c r="E3367" s="1156">
        <v>626</v>
      </c>
      <c r="F3367" s="1157">
        <v>5478</v>
      </c>
    </row>
    <row r="3368" spans="2:6" ht="12.95" customHeight="1" x14ac:dyDescent="0.2">
      <c r="B3368" s="1148" t="s">
        <v>4122</v>
      </c>
      <c r="C3368" s="1150">
        <v>2866</v>
      </c>
      <c r="D3368" s="1150">
        <v>4658</v>
      </c>
      <c r="E3368" s="1150">
        <v>897</v>
      </c>
      <c r="F3368" s="1149">
        <v>8421</v>
      </c>
    </row>
    <row r="3369" spans="2:6" ht="12.95" customHeight="1" x14ac:dyDescent="0.2">
      <c r="B3369" s="1155" t="s">
        <v>4123</v>
      </c>
      <c r="C3369" s="1156">
        <v>21</v>
      </c>
      <c r="D3369" s="1156">
        <v>19</v>
      </c>
      <c r="E3369" s="1156">
        <v>9</v>
      </c>
      <c r="F3369" s="1157">
        <v>49</v>
      </c>
    </row>
    <row r="3370" spans="2:6" ht="12.95" customHeight="1" x14ac:dyDescent="0.2">
      <c r="B3370" s="1148" t="s">
        <v>4124</v>
      </c>
      <c r="C3370" s="1150">
        <v>2263</v>
      </c>
      <c r="D3370" s="1150">
        <v>4514</v>
      </c>
      <c r="E3370" s="1150">
        <v>745</v>
      </c>
      <c r="F3370" s="1149">
        <v>7522</v>
      </c>
    </row>
    <row r="3371" spans="2:6" ht="12.95" customHeight="1" x14ac:dyDescent="0.2">
      <c r="B3371" s="1155" t="s">
        <v>4125</v>
      </c>
      <c r="C3371" s="1156">
        <v>2096</v>
      </c>
      <c r="D3371" s="1156">
        <v>3856</v>
      </c>
      <c r="E3371" s="1156">
        <v>677</v>
      </c>
      <c r="F3371" s="1157">
        <v>6629</v>
      </c>
    </row>
    <row r="3372" spans="2:6" ht="12.95" customHeight="1" x14ac:dyDescent="0.2">
      <c r="B3372" s="1148" t="s">
        <v>4126</v>
      </c>
      <c r="C3372" s="1150">
        <v>141</v>
      </c>
      <c r="D3372" s="1150">
        <v>193</v>
      </c>
      <c r="E3372" s="1150">
        <v>39</v>
      </c>
      <c r="F3372" s="1149">
        <v>373</v>
      </c>
    </row>
    <row r="3373" spans="2:6" ht="12.95" customHeight="1" x14ac:dyDescent="0.2">
      <c r="B3373" s="1155" t="s">
        <v>4127</v>
      </c>
      <c r="C3373" s="1156">
        <v>823</v>
      </c>
      <c r="D3373" s="1156">
        <v>977</v>
      </c>
      <c r="E3373" s="1156">
        <v>161</v>
      </c>
      <c r="F3373" s="1157">
        <v>1961</v>
      </c>
    </row>
    <row r="3374" spans="2:6" ht="12.95" customHeight="1" x14ac:dyDescent="0.2">
      <c r="B3374" s="1148" t="s">
        <v>4128</v>
      </c>
      <c r="C3374" s="1150">
        <v>2710</v>
      </c>
      <c r="D3374" s="1150">
        <v>4876</v>
      </c>
      <c r="E3374" s="1150">
        <v>1338</v>
      </c>
      <c r="F3374" s="1149">
        <v>8924</v>
      </c>
    </row>
    <row r="3375" spans="2:6" ht="12.95" customHeight="1" x14ac:dyDescent="0.2">
      <c r="B3375" s="1155" t="s">
        <v>4129</v>
      </c>
      <c r="C3375" s="1156">
        <v>3629</v>
      </c>
      <c r="D3375" s="1156">
        <v>6601</v>
      </c>
      <c r="E3375" s="1156">
        <v>1796</v>
      </c>
      <c r="F3375" s="1157">
        <v>12026</v>
      </c>
    </row>
    <row r="3376" spans="2:6" ht="12.95" customHeight="1" x14ac:dyDescent="0.2">
      <c r="B3376" s="1148" t="s">
        <v>4130</v>
      </c>
      <c r="C3376" s="1150">
        <v>3583</v>
      </c>
      <c r="D3376" s="1150">
        <v>5932</v>
      </c>
      <c r="E3376" s="1150">
        <v>1397</v>
      </c>
      <c r="F3376" s="1149">
        <v>10912</v>
      </c>
    </row>
    <row r="3377" spans="2:6" ht="12.95" customHeight="1" x14ac:dyDescent="0.2">
      <c r="B3377" s="1155" t="s">
        <v>4131</v>
      </c>
      <c r="C3377" s="1156">
        <v>71</v>
      </c>
      <c r="D3377" s="1156">
        <v>158</v>
      </c>
      <c r="E3377" s="1156">
        <v>15</v>
      </c>
      <c r="F3377" s="1157">
        <v>244</v>
      </c>
    </row>
    <row r="3378" spans="2:6" ht="12.95" customHeight="1" x14ac:dyDescent="0.2">
      <c r="B3378" s="1148" t="s">
        <v>4132</v>
      </c>
      <c r="C3378" s="1150">
        <v>1128</v>
      </c>
      <c r="D3378" s="1150">
        <v>1916</v>
      </c>
      <c r="E3378" s="1150">
        <v>457</v>
      </c>
      <c r="F3378" s="1149">
        <v>3501</v>
      </c>
    </row>
    <row r="3379" spans="2:6" ht="12.95" customHeight="1" x14ac:dyDescent="0.2">
      <c r="B3379" s="1155" t="s">
        <v>4133</v>
      </c>
      <c r="C3379" s="1156">
        <v>5536</v>
      </c>
      <c r="D3379" s="1156">
        <v>9481</v>
      </c>
      <c r="E3379" s="1156">
        <v>2140</v>
      </c>
      <c r="F3379" s="1157">
        <v>17157</v>
      </c>
    </row>
    <row r="3380" spans="2:6" ht="12.95" customHeight="1" x14ac:dyDescent="0.2">
      <c r="B3380" s="1148" t="s">
        <v>4134</v>
      </c>
      <c r="C3380" s="1150">
        <v>144</v>
      </c>
      <c r="D3380" s="1150">
        <v>400</v>
      </c>
      <c r="E3380" s="1150">
        <v>108</v>
      </c>
      <c r="F3380" s="1149">
        <v>652</v>
      </c>
    </row>
    <row r="3381" spans="2:6" ht="12.95" customHeight="1" x14ac:dyDescent="0.2">
      <c r="B3381" s="1155" t="s">
        <v>4135</v>
      </c>
      <c r="C3381" s="1156">
        <v>0</v>
      </c>
      <c r="D3381" s="1156">
        <v>3</v>
      </c>
      <c r="E3381" s="1156">
        <v>3</v>
      </c>
      <c r="F3381" s="1157">
        <v>6</v>
      </c>
    </row>
    <row r="3382" spans="2:6" ht="12.95" customHeight="1" x14ac:dyDescent="0.2">
      <c r="B3382" s="1148" t="s">
        <v>4136</v>
      </c>
      <c r="C3382" s="1150">
        <v>6</v>
      </c>
      <c r="D3382" s="1150">
        <v>3</v>
      </c>
      <c r="E3382" s="1150">
        <v>4</v>
      </c>
      <c r="F3382" s="1149">
        <v>13</v>
      </c>
    </row>
    <row r="3383" spans="2:6" ht="12.95" customHeight="1" x14ac:dyDescent="0.2">
      <c r="B3383" s="1155" t="s">
        <v>4137</v>
      </c>
      <c r="C3383" s="1156">
        <v>2</v>
      </c>
      <c r="D3383" s="1156">
        <v>5</v>
      </c>
      <c r="E3383" s="1156">
        <v>3</v>
      </c>
      <c r="F3383" s="1157">
        <v>10</v>
      </c>
    </row>
    <row r="3384" spans="2:6" ht="12.95" customHeight="1" x14ac:dyDescent="0.2">
      <c r="B3384" s="1148" t="s">
        <v>4138</v>
      </c>
      <c r="C3384" s="1150">
        <v>9</v>
      </c>
      <c r="D3384" s="1150">
        <v>2</v>
      </c>
      <c r="E3384" s="1150">
        <v>3</v>
      </c>
      <c r="F3384" s="1149">
        <v>14</v>
      </c>
    </row>
    <row r="3385" spans="2:6" ht="12.95" customHeight="1" x14ac:dyDescent="0.2">
      <c r="B3385" s="1155" t="s">
        <v>4139</v>
      </c>
      <c r="C3385" s="1156">
        <v>1853</v>
      </c>
      <c r="D3385" s="1156">
        <v>3123</v>
      </c>
      <c r="E3385" s="1156">
        <v>741</v>
      </c>
      <c r="F3385" s="1157">
        <v>5717</v>
      </c>
    </row>
    <row r="3386" spans="2:6" ht="12.95" customHeight="1" x14ac:dyDescent="0.2">
      <c r="B3386" s="1148" t="s">
        <v>4140</v>
      </c>
      <c r="C3386" s="1150">
        <v>365</v>
      </c>
      <c r="D3386" s="1150">
        <v>891</v>
      </c>
      <c r="E3386" s="1150">
        <v>187</v>
      </c>
      <c r="F3386" s="1149">
        <v>1443</v>
      </c>
    </row>
    <row r="3387" spans="2:6" ht="12.95" customHeight="1" x14ac:dyDescent="0.2">
      <c r="B3387" s="1155" t="s">
        <v>4141</v>
      </c>
      <c r="C3387" s="1156">
        <v>338</v>
      </c>
      <c r="D3387" s="1156">
        <v>682</v>
      </c>
      <c r="E3387" s="1156">
        <v>218</v>
      </c>
      <c r="F3387" s="1157">
        <v>1238</v>
      </c>
    </row>
    <row r="3388" spans="2:6" ht="12.95" customHeight="1" x14ac:dyDescent="0.2">
      <c r="B3388" s="1148" t="s">
        <v>4142</v>
      </c>
      <c r="C3388" s="1150">
        <v>0</v>
      </c>
      <c r="D3388" s="1150">
        <v>3</v>
      </c>
      <c r="E3388" s="1150">
        <v>1</v>
      </c>
      <c r="F3388" s="1149">
        <v>4</v>
      </c>
    </row>
    <row r="3389" spans="2:6" ht="12.95" customHeight="1" x14ac:dyDescent="0.2">
      <c r="B3389" s="1155" t="s">
        <v>4143</v>
      </c>
      <c r="C3389" s="1156">
        <v>33</v>
      </c>
      <c r="D3389" s="1156">
        <v>73</v>
      </c>
      <c r="E3389" s="1156">
        <v>30</v>
      </c>
      <c r="F3389" s="1157">
        <v>136</v>
      </c>
    </row>
    <row r="3390" spans="2:6" ht="12.95" customHeight="1" x14ac:dyDescent="0.2">
      <c r="B3390" s="1148" t="s">
        <v>4144</v>
      </c>
      <c r="C3390" s="1150">
        <v>3517</v>
      </c>
      <c r="D3390" s="1150">
        <v>6171</v>
      </c>
      <c r="E3390" s="1150">
        <v>1612</v>
      </c>
      <c r="F3390" s="1149">
        <v>11300</v>
      </c>
    </row>
    <row r="3391" spans="2:6" ht="12.95" customHeight="1" x14ac:dyDescent="0.2">
      <c r="B3391" s="1155" t="s">
        <v>4145</v>
      </c>
      <c r="C3391" s="1156">
        <v>20</v>
      </c>
      <c r="D3391" s="1156">
        <v>48</v>
      </c>
      <c r="E3391" s="1156">
        <v>19</v>
      </c>
      <c r="F3391" s="1157">
        <v>87</v>
      </c>
    </row>
    <row r="3392" spans="2:6" ht="12.95" customHeight="1" x14ac:dyDescent="0.2">
      <c r="B3392" s="1148" t="s">
        <v>4146</v>
      </c>
      <c r="C3392" s="1150">
        <v>875</v>
      </c>
      <c r="D3392" s="1150">
        <v>3231</v>
      </c>
      <c r="E3392" s="1150">
        <v>801</v>
      </c>
      <c r="F3392" s="1149">
        <v>4907</v>
      </c>
    </row>
    <row r="3393" spans="2:6" ht="12.95" customHeight="1" x14ac:dyDescent="0.2">
      <c r="B3393" s="1155" t="s">
        <v>4147</v>
      </c>
      <c r="C3393" s="1156">
        <v>1041</v>
      </c>
      <c r="D3393" s="1156">
        <v>3274</v>
      </c>
      <c r="E3393" s="1156">
        <v>780</v>
      </c>
      <c r="F3393" s="1157">
        <v>5095</v>
      </c>
    </row>
    <row r="3394" spans="2:6" ht="12.95" customHeight="1" x14ac:dyDescent="0.2">
      <c r="B3394" s="1148" t="s">
        <v>4148</v>
      </c>
      <c r="C3394" s="1150">
        <v>139</v>
      </c>
      <c r="D3394" s="1150">
        <v>604</v>
      </c>
      <c r="E3394" s="1150">
        <v>141</v>
      </c>
      <c r="F3394" s="1149">
        <v>884</v>
      </c>
    </row>
    <row r="3395" spans="2:6" ht="12.95" customHeight="1" x14ac:dyDescent="0.2">
      <c r="B3395" s="1155" t="s">
        <v>4149</v>
      </c>
      <c r="C3395" s="1156">
        <v>1957</v>
      </c>
      <c r="D3395" s="1156">
        <v>4343</v>
      </c>
      <c r="E3395" s="1156">
        <v>1078</v>
      </c>
      <c r="F3395" s="1157">
        <v>7378</v>
      </c>
    </row>
    <row r="3396" spans="2:6" ht="12.95" customHeight="1" x14ac:dyDescent="0.2">
      <c r="B3396" s="1148" t="s">
        <v>4150</v>
      </c>
      <c r="C3396" s="1150">
        <v>64</v>
      </c>
      <c r="D3396" s="1150">
        <v>187</v>
      </c>
      <c r="E3396" s="1150">
        <v>20</v>
      </c>
      <c r="F3396" s="1149">
        <v>271</v>
      </c>
    </row>
    <row r="3397" spans="2:6" ht="12.95" customHeight="1" x14ac:dyDescent="0.2">
      <c r="B3397" s="1155" t="s">
        <v>4151</v>
      </c>
      <c r="C3397" s="1156">
        <v>940</v>
      </c>
      <c r="D3397" s="1156">
        <v>2199</v>
      </c>
      <c r="E3397" s="1156">
        <v>450</v>
      </c>
      <c r="F3397" s="1157">
        <v>3589</v>
      </c>
    </row>
    <row r="3398" spans="2:6" ht="12.95" customHeight="1" x14ac:dyDescent="0.2">
      <c r="B3398" s="1148" t="s">
        <v>4152</v>
      </c>
      <c r="C3398" s="1150">
        <v>693</v>
      </c>
      <c r="D3398" s="1150">
        <v>1411</v>
      </c>
      <c r="E3398" s="1150">
        <v>296</v>
      </c>
      <c r="F3398" s="1149">
        <v>2400</v>
      </c>
    </row>
    <row r="3399" spans="2:6" ht="12.95" customHeight="1" x14ac:dyDescent="0.2">
      <c r="B3399" s="1155" t="s">
        <v>4153</v>
      </c>
      <c r="C3399" s="1156">
        <v>789</v>
      </c>
      <c r="D3399" s="1156">
        <v>1906</v>
      </c>
      <c r="E3399" s="1156">
        <v>446</v>
      </c>
      <c r="F3399" s="1157">
        <v>3141</v>
      </c>
    </row>
    <row r="3400" spans="2:6" ht="12.95" customHeight="1" x14ac:dyDescent="0.2">
      <c r="B3400" s="1148" t="s">
        <v>4154</v>
      </c>
      <c r="C3400" s="1150">
        <v>298</v>
      </c>
      <c r="D3400" s="1150">
        <v>641</v>
      </c>
      <c r="E3400" s="1150">
        <v>130</v>
      </c>
      <c r="F3400" s="1149">
        <v>1069</v>
      </c>
    </row>
    <row r="3401" spans="2:6" ht="12.95" customHeight="1" x14ac:dyDescent="0.2">
      <c r="B3401" s="1155" t="s">
        <v>4155</v>
      </c>
      <c r="C3401" s="1156">
        <v>244</v>
      </c>
      <c r="D3401" s="1156">
        <v>339</v>
      </c>
      <c r="E3401" s="1156">
        <v>87</v>
      </c>
      <c r="F3401" s="1157">
        <v>670</v>
      </c>
    </row>
    <row r="3402" spans="2:6" ht="12.95" customHeight="1" x14ac:dyDescent="0.2">
      <c r="B3402" s="1148" t="s">
        <v>4156</v>
      </c>
      <c r="C3402" s="1150">
        <v>200</v>
      </c>
      <c r="D3402" s="1150">
        <v>285</v>
      </c>
      <c r="E3402" s="1150">
        <v>62</v>
      </c>
      <c r="F3402" s="1149">
        <v>547</v>
      </c>
    </row>
    <row r="3403" spans="2:6" ht="12.95" customHeight="1" x14ac:dyDescent="0.2">
      <c r="B3403" s="1155" t="s">
        <v>4157</v>
      </c>
      <c r="C3403" s="1156">
        <v>339</v>
      </c>
      <c r="D3403" s="1156">
        <v>1154</v>
      </c>
      <c r="E3403" s="1156">
        <v>275</v>
      </c>
      <c r="F3403" s="1157">
        <v>1768</v>
      </c>
    </row>
    <row r="3404" spans="2:6" ht="12.95" customHeight="1" x14ac:dyDescent="0.2">
      <c r="B3404" s="1148" t="s">
        <v>4158</v>
      </c>
      <c r="C3404" s="1150">
        <v>1118</v>
      </c>
      <c r="D3404" s="1150">
        <v>4610</v>
      </c>
      <c r="E3404" s="1150">
        <v>780</v>
      </c>
      <c r="F3404" s="1149">
        <v>6508</v>
      </c>
    </row>
    <row r="3405" spans="2:6" ht="12.95" customHeight="1" x14ac:dyDescent="0.2">
      <c r="B3405" s="1155" t="s">
        <v>4159</v>
      </c>
      <c r="C3405" s="1156">
        <v>1332</v>
      </c>
      <c r="D3405" s="1156">
        <v>1917</v>
      </c>
      <c r="E3405" s="1156">
        <v>363</v>
      </c>
      <c r="F3405" s="1157">
        <v>3612</v>
      </c>
    </row>
    <row r="3406" spans="2:6" ht="12.95" customHeight="1" x14ac:dyDescent="0.2">
      <c r="B3406" s="1148" t="s">
        <v>4160</v>
      </c>
      <c r="C3406" s="1150">
        <v>664</v>
      </c>
      <c r="D3406" s="1150">
        <v>930</v>
      </c>
      <c r="E3406" s="1150">
        <v>203</v>
      </c>
      <c r="F3406" s="1149">
        <v>1797</v>
      </c>
    </row>
    <row r="3407" spans="2:6" ht="12.95" customHeight="1" x14ac:dyDescent="0.2">
      <c r="B3407" s="1155" t="s">
        <v>4161</v>
      </c>
      <c r="C3407" s="1156">
        <v>426</v>
      </c>
      <c r="D3407" s="1156">
        <v>780</v>
      </c>
      <c r="E3407" s="1156">
        <v>151</v>
      </c>
      <c r="F3407" s="1157">
        <v>1357</v>
      </c>
    </row>
    <row r="3408" spans="2:6" ht="12.95" customHeight="1" x14ac:dyDescent="0.2">
      <c r="B3408" s="1148" t="s">
        <v>4162</v>
      </c>
      <c r="C3408" s="1150">
        <v>517</v>
      </c>
      <c r="D3408" s="1150">
        <v>1080</v>
      </c>
      <c r="E3408" s="1150">
        <v>212</v>
      </c>
      <c r="F3408" s="1149">
        <v>1809</v>
      </c>
    </row>
    <row r="3409" spans="2:6" ht="12.95" customHeight="1" x14ac:dyDescent="0.2">
      <c r="B3409" s="1155" t="s">
        <v>4163</v>
      </c>
      <c r="C3409" s="1156">
        <v>291</v>
      </c>
      <c r="D3409" s="1156">
        <v>605</v>
      </c>
      <c r="E3409" s="1156">
        <v>101</v>
      </c>
      <c r="F3409" s="1157">
        <v>997</v>
      </c>
    </row>
    <row r="3410" spans="2:6" ht="12.95" customHeight="1" x14ac:dyDescent="0.2">
      <c r="B3410" s="1148" t="s">
        <v>4164</v>
      </c>
      <c r="C3410" s="1150">
        <v>255</v>
      </c>
      <c r="D3410" s="1150">
        <v>635</v>
      </c>
      <c r="E3410" s="1150">
        <v>70</v>
      </c>
      <c r="F3410" s="1149">
        <v>960</v>
      </c>
    </row>
    <row r="3411" spans="2:6" ht="12.95" customHeight="1" x14ac:dyDescent="0.2">
      <c r="B3411" s="1155" t="s">
        <v>4165</v>
      </c>
      <c r="C3411" s="1156">
        <v>22054</v>
      </c>
      <c r="D3411" s="1156">
        <v>13829</v>
      </c>
      <c r="E3411" s="1156">
        <v>3405</v>
      </c>
      <c r="F3411" s="1157">
        <v>39288</v>
      </c>
    </row>
    <row r="3412" spans="2:6" ht="12.95" customHeight="1" x14ac:dyDescent="0.2">
      <c r="B3412" s="1148" t="s">
        <v>4166</v>
      </c>
      <c r="C3412" s="1150">
        <v>1031</v>
      </c>
      <c r="D3412" s="1150">
        <v>2552</v>
      </c>
      <c r="E3412" s="1150">
        <v>525</v>
      </c>
      <c r="F3412" s="1149">
        <v>4108</v>
      </c>
    </row>
    <row r="3413" spans="2:6" ht="12.95" customHeight="1" x14ac:dyDescent="0.2">
      <c r="B3413" s="1155" t="s">
        <v>4167</v>
      </c>
      <c r="C3413" s="1156">
        <v>290</v>
      </c>
      <c r="D3413" s="1156">
        <v>683</v>
      </c>
      <c r="E3413" s="1156">
        <v>128</v>
      </c>
      <c r="F3413" s="1157">
        <v>1101</v>
      </c>
    </row>
    <row r="3414" spans="2:6" ht="12.95" customHeight="1" x14ac:dyDescent="0.2">
      <c r="B3414" s="1148" t="s">
        <v>4168</v>
      </c>
      <c r="C3414" s="1150">
        <v>455</v>
      </c>
      <c r="D3414" s="1150">
        <v>879</v>
      </c>
      <c r="E3414" s="1150">
        <v>228</v>
      </c>
      <c r="F3414" s="1149">
        <v>1562</v>
      </c>
    </row>
    <row r="3415" spans="2:6" ht="12.95" customHeight="1" x14ac:dyDescent="0.2">
      <c r="B3415" s="1155" t="s">
        <v>4169</v>
      </c>
      <c r="C3415" s="1156">
        <v>236</v>
      </c>
      <c r="D3415" s="1156">
        <v>445</v>
      </c>
      <c r="E3415" s="1156">
        <v>134</v>
      </c>
      <c r="F3415" s="1157">
        <v>815</v>
      </c>
    </row>
    <row r="3416" spans="2:6" ht="12.95" customHeight="1" x14ac:dyDescent="0.2">
      <c r="B3416" s="1148" t="s">
        <v>4170</v>
      </c>
      <c r="C3416" s="1150">
        <v>314</v>
      </c>
      <c r="D3416" s="1150">
        <v>771</v>
      </c>
      <c r="E3416" s="1150">
        <v>122</v>
      </c>
      <c r="F3416" s="1149">
        <v>1207</v>
      </c>
    </row>
    <row r="3417" spans="2:6" ht="12.95" customHeight="1" x14ac:dyDescent="0.2">
      <c r="B3417" s="1155" t="s">
        <v>4171</v>
      </c>
      <c r="C3417" s="1156">
        <v>2334</v>
      </c>
      <c r="D3417" s="1156">
        <v>3809</v>
      </c>
      <c r="E3417" s="1156">
        <v>865</v>
      </c>
      <c r="F3417" s="1157">
        <v>7008</v>
      </c>
    </row>
    <row r="3418" spans="2:6" ht="12.95" customHeight="1" x14ac:dyDescent="0.2">
      <c r="B3418" s="1148" t="s">
        <v>4172</v>
      </c>
      <c r="C3418" s="1150">
        <v>11071</v>
      </c>
      <c r="D3418" s="1150">
        <v>5242</v>
      </c>
      <c r="E3418" s="1150">
        <v>1884</v>
      </c>
      <c r="F3418" s="1149">
        <v>18197</v>
      </c>
    </row>
    <row r="3419" spans="2:6" ht="12.95" customHeight="1" x14ac:dyDescent="0.2">
      <c r="B3419" s="1155" t="s">
        <v>4173</v>
      </c>
      <c r="C3419" s="1156">
        <v>2741</v>
      </c>
      <c r="D3419" s="1156">
        <v>3097</v>
      </c>
      <c r="E3419" s="1156">
        <v>703</v>
      </c>
      <c r="F3419" s="1157">
        <v>6541</v>
      </c>
    </row>
    <row r="3420" spans="2:6" ht="12.95" customHeight="1" x14ac:dyDescent="0.2">
      <c r="B3420" s="1148" t="s">
        <v>4174</v>
      </c>
      <c r="C3420" s="1150">
        <v>2266</v>
      </c>
      <c r="D3420" s="1150">
        <v>1248</v>
      </c>
      <c r="E3420" s="1150">
        <v>298</v>
      </c>
      <c r="F3420" s="1149">
        <v>3812</v>
      </c>
    </row>
    <row r="3421" spans="2:6" ht="12.95" customHeight="1" x14ac:dyDescent="0.2">
      <c r="B3421" s="1155" t="s">
        <v>4175</v>
      </c>
      <c r="C3421" s="1156">
        <v>7440</v>
      </c>
      <c r="D3421" s="1156">
        <v>4133</v>
      </c>
      <c r="E3421" s="1156">
        <v>920</v>
      </c>
      <c r="F3421" s="1157">
        <v>12493</v>
      </c>
    </row>
    <row r="3422" spans="2:6" ht="12.95" customHeight="1" x14ac:dyDescent="0.2">
      <c r="B3422" s="1148" t="s">
        <v>4176</v>
      </c>
      <c r="C3422" s="1150">
        <v>909</v>
      </c>
      <c r="D3422" s="1150">
        <v>1525</v>
      </c>
      <c r="E3422" s="1150">
        <v>294</v>
      </c>
      <c r="F3422" s="1149">
        <v>2728</v>
      </c>
    </row>
    <row r="3423" spans="2:6" ht="12.95" customHeight="1" x14ac:dyDescent="0.2">
      <c r="B3423" s="1155" t="s">
        <v>4177</v>
      </c>
      <c r="C3423" s="1156">
        <v>81</v>
      </c>
      <c r="D3423" s="1156">
        <v>305</v>
      </c>
      <c r="E3423" s="1156">
        <v>70</v>
      </c>
      <c r="F3423" s="1157">
        <v>456</v>
      </c>
    </row>
    <row r="3424" spans="2:6" ht="12.95" customHeight="1" x14ac:dyDescent="0.2">
      <c r="B3424" s="1148" t="s">
        <v>4178</v>
      </c>
      <c r="C3424" s="1150">
        <v>553</v>
      </c>
      <c r="D3424" s="1150">
        <v>1159</v>
      </c>
      <c r="E3424" s="1150">
        <v>248</v>
      </c>
      <c r="F3424" s="1149">
        <v>1960</v>
      </c>
    </row>
    <row r="3425" spans="2:6" ht="12.95" customHeight="1" x14ac:dyDescent="0.2">
      <c r="B3425" s="1155" t="s">
        <v>4179</v>
      </c>
      <c r="C3425" s="1156">
        <v>275</v>
      </c>
      <c r="D3425" s="1156">
        <v>514</v>
      </c>
      <c r="E3425" s="1156">
        <v>59</v>
      </c>
      <c r="F3425" s="1157">
        <v>848</v>
      </c>
    </row>
    <row r="3426" spans="2:6" ht="12.95" customHeight="1" x14ac:dyDescent="0.2">
      <c r="B3426" s="1148" t="s">
        <v>4180</v>
      </c>
      <c r="C3426" s="1150">
        <v>813</v>
      </c>
      <c r="D3426" s="1150">
        <v>1205</v>
      </c>
      <c r="E3426" s="1150">
        <v>218</v>
      </c>
      <c r="F3426" s="1149">
        <v>2236</v>
      </c>
    </row>
    <row r="3427" spans="2:6" ht="12.95" customHeight="1" x14ac:dyDescent="0.2">
      <c r="B3427" s="1155" t="s">
        <v>4181</v>
      </c>
      <c r="C3427" s="1156">
        <v>781</v>
      </c>
      <c r="D3427" s="1156">
        <v>322</v>
      </c>
      <c r="E3427" s="1156">
        <v>89</v>
      </c>
      <c r="F3427" s="1157">
        <v>1192</v>
      </c>
    </row>
    <row r="3428" spans="2:6" ht="12.95" customHeight="1" x14ac:dyDescent="0.2">
      <c r="B3428" s="1148" t="s">
        <v>4182</v>
      </c>
      <c r="C3428" s="1150">
        <v>907</v>
      </c>
      <c r="D3428" s="1150">
        <v>578</v>
      </c>
      <c r="E3428" s="1150">
        <v>153</v>
      </c>
      <c r="F3428" s="1149">
        <v>1638</v>
      </c>
    </row>
    <row r="3429" spans="2:6" ht="12.95" customHeight="1" x14ac:dyDescent="0.2">
      <c r="B3429" s="1155" t="s">
        <v>4183</v>
      </c>
      <c r="C3429" s="1156">
        <v>4932</v>
      </c>
      <c r="D3429" s="1156">
        <v>7478</v>
      </c>
      <c r="E3429" s="1156">
        <v>1510</v>
      </c>
      <c r="F3429" s="1157">
        <v>13920</v>
      </c>
    </row>
    <row r="3430" spans="2:6" ht="12.95" customHeight="1" x14ac:dyDescent="0.2">
      <c r="B3430" s="1148" t="s">
        <v>4184</v>
      </c>
      <c r="C3430" s="1150">
        <v>53</v>
      </c>
      <c r="D3430" s="1150">
        <v>85</v>
      </c>
      <c r="E3430" s="1150">
        <v>25</v>
      </c>
      <c r="F3430" s="1149">
        <v>163</v>
      </c>
    </row>
    <row r="3431" spans="2:6" ht="12.95" customHeight="1" x14ac:dyDescent="0.2">
      <c r="B3431" s="1155" t="s">
        <v>4185</v>
      </c>
      <c r="C3431" s="1156">
        <v>51</v>
      </c>
      <c r="D3431" s="1156">
        <v>180</v>
      </c>
      <c r="E3431" s="1156">
        <v>28</v>
      </c>
      <c r="F3431" s="1157">
        <v>259</v>
      </c>
    </row>
    <row r="3432" spans="2:6" ht="12.95" customHeight="1" x14ac:dyDescent="0.2">
      <c r="B3432" s="1148" t="s">
        <v>4186</v>
      </c>
      <c r="C3432" s="1150">
        <v>0</v>
      </c>
      <c r="D3432" s="1150">
        <v>4</v>
      </c>
      <c r="E3432" s="1150">
        <v>2</v>
      </c>
      <c r="F3432" s="1149">
        <v>6</v>
      </c>
    </row>
    <row r="3433" spans="2:6" ht="12.95" customHeight="1" x14ac:dyDescent="0.2">
      <c r="B3433" s="1155" t="s">
        <v>4187</v>
      </c>
      <c r="C3433" s="1156">
        <v>7</v>
      </c>
      <c r="D3433" s="1156">
        <v>4</v>
      </c>
      <c r="E3433" s="1156">
        <v>13</v>
      </c>
      <c r="F3433" s="1157">
        <v>24</v>
      </c>
    </row>
    <row r="3434" spans="2:6" ht="12.95" customHeight="1" x14ac:dyDescent="0.2">
      <c r="B3434" s="1148" t="s">
        <v>4188</v>
      </c>
      <c r="C3434" s="1150">
        <v>84</v>
      </c>
      <c r="D3434" s="1150">
        <v>182</v>
      </c>
      <c r="E3434" s="1150">
        <v>24</v>
      </c>
      <c r="F3434" s="1149">
        <v>290</v>
      </c>
    </row>
    <row r="3435" spans="2:6" ht="12.95" customHeight="1" x14ac:dyDescent="0.2">
      <c r="B3435" s="1155" t="s">
        <v>4189</v>
      </c>
      <c r="C3435" s="1156">
        <v>4964</v>
      </c>
      <c r="D3435" s="1156">
        <v>6513</v>
      </c>
      <c r="E3435" s="1156">
        <v>1770</v>
      </c>
      <c r="F3435" s="1157">
        <v>13247</v>
      </c>
    </row>
    <row r="3436" spans="2:6" ht="12.95" customHeight="1" x14ac:dyDescent="0.2">
      <c r="B3436" s="1148" t="s">
        <v>4190</v>
      </c>
      <c r="C3436" s="1150">
        <v>2065</v>
      </c>
      <c r="D3436" s="1150">
        <v>1150</v>
      </c>
      <c r="E3436" s="1150">
        <v>281</v>
      </c>
      <c r="F3436" s="1149">
        <v>3496</v>
      </c>
    </row>
    <row r="3437" spans="2:6" ht="12.95" customHeight="1" x14ac:dyDescent="0.2">
      <c r="B3437" s="1155" t="s">
        <v>4191</v>
      </c>
      <c r="C3437" s="1156">
        <v>763</v>
      </c>
      <c r="D3437" s="1156">
        <v>399</v>
      </c>
      <c r="E3437" s="1156">
        <v>68</v>
      </c>
      <c r="F3437" s="1157">
        <v>1230</v>
      </c>
    </row>
    <row r="3438" spans="2:6" ht="12.95" customHeight="1" x14ac:dyDescent="0.2">
      <c r="B3438" s="1148" t="s">
        <v>4192</v>
      </c>
      <c r="C3438" s="1150">
        <v>349</v>
      </c>
      <c r="D3438" s="1150">
        <v>162</v>
      </c>
      <c r="E3438" s="1150">
        <v>31</v>
      </c>
      <c r="F3438" s="1149">
        <v>542</v>
      </c>
    </row>
    <row r="3439" spans="2:6" ht="12.95" customHeight="1" x14ac:dyDescent="0.2">
      <c r="B3439" s="1155" t="s">
        <v>4193</v>
      </c>
      <c r="C3439" s="1156">
        <v>1527</v>
      </c>
      <c r="D3439" s="1156">
        <v>2560</v>
      </c>
      <c r="E3439" s="1156">
        <v>325</v>
      </c>
      <c r="F3439" s="1157">
        <v>4412</v>
      </c>
    </row>
    <row r="3440" spans="2:6" ht="12.95" customHeight="1" x14ac:dyDescent="0.2">
      <c r="B3440" s="1148" t="s">
        <v>4194</v>
      </c>
      <c r="C3440" s="1150">
        <v>116</v>
      </c>
      <c r="D3440" s="1150">
        <v>166</v>
      </c>
      <c r="E3440" s="1150">
        <v>22</v>
      </c>
      <c r="F3440" s="1149">
        <v>304</v>
      </c>
    </row>
    <row r="3441" spans="2:6" ht="12.95" customHeight="1" x14ac:dyDescent="0.2">
      <c r="B3441" s="1155" t="s">
        <v>4195</v>
      </c>
      <c r="C3441" s="1156">
        <v>0</v>
      </c>
      <c r="D3441" s="1156">
        <v>1</v>
      </c>
      <c r="E3441" s="1156">
        <v>1</v>
      </c>
      <c r="F3441" s="1157">
        <v>2</v>
      </c>
    </row>
    <row r="3442" spans="2:6" ht="12.95" customHeight="1" x14ac:dyDescent="0.2">
      <c r="B3442" s="1148" t="s">
        <v>4196</v>
      </c>
      <c r="C3442" s="1150">
        <v>24</v>
      </c>
      <c r="D3442" s="1150">
        <v>31</v>
      </c>
      <c r="E3442" s="1150">
        <v>11</v>
      </c>
      <c r="F3442" s="1149">
        <v>66</v>
      </c>
    </row>
    <row r="3443" spans="2:6" ht="12.95" customHeight="1" x14ac:dyDescent="0.2">
      <c r="B3443" s="1155" t="s">
        <v>4197</v>
      </c>
      <c r="C3443" s="1156">
        <v>2016</v>
      </c>
      <c r="D3443" s="1156">
        <v>1650</v>
      </c>
      <c r="E3443" s="1156">
        <v>421</v>
      </c>
      <c r="F3443" s="1157">
        <v>4087</v>
      </c>
    </row>
    <row r="3444" spans="2:6" ht="12.95" customHeight="1" x14ac:dyDescent="0.2">
      <c r="B3444" s="1148" t="s">
        <v>4198</v>
      </c>
      <c r="C3444" s="1150">
        <v>471</v>
      </c>
      <c r="D3444" s="1150">
        <v>204</v>
      </c>
      <c r="E3444" s="1150">
        <v>57</v>
      </c>
      <c r="F3444" s="1149">
        <v>732</v>
      </c>
    </row>
    <row r="3445" spans="2:6" ht="12.95" customHeight="1" x14ac:dyDescent="0.2">
      <c r="B3445" s="1155" t="s">
        <v>4199</v>
      </c>
      <c r="C3445" s="1156">
        <v>156</v>
      </c>
      <c r="D3445" s="1156">
        <v>106</v>
      </c>
      <c r="E3445" s="1156">
        <v>14</v>
      </c>
      <c r="F3445" s="1157">
        <v>276</v>
      </c>
    </row>
    <row r="3446" spans="2:6" ht="12.95" customHeight="1" x14ac:dyDescent="0.2">
      <c r="B3446" s="1148" t="s">
        <v>4200</v>
      </c>
      <c r="C3446" s="1150">
        <v>959</v>
      </c>
      <c r="D3446" s="1150">
        <v>410</v>
      </c>
      <c r="E3446" s="1150">
        <v>102</v>
      </c>
      <c r="F3446" s="1149">
        <v>1471</v>
      </c>
    </row>
    <row r="3447" spans="2:6" ht="12.95" customHeight="1" x14ac:dyDescent="0.2">
      <c r="B3447" s="1155" t="s">
        <v>4201</v>
      </c>
      <c r="C3447" s="1156">
        <v>3404</v>
      </c>
      <c r="D3447" s="1156">
        <v>1718</v>
      </c>
      <c r="E3447" s="1156">
        <v>278</v>
      </c>
      <c r="F3447" s="1157">
        <v>5400</v>
      </c>
    </row>
    <row r="3448" spans="2:6" ht="12.95" customHeight="1" x14ac:dyDescent="0.2">
      <c r="B3448" s="1148" t="s">
        <v>4202</v>
      </c>
      <c r="C3448" s="1150">
        <v>1736</v>
      </c>
      <c r="D3448" s="1150">
        <v>1126</v>
      </c>
      <c r="E3448" s="1150">
        <v>175</v>
      </c>
      <c r="F3448" s="1149">
        <v>3037</v>
      </c>
    </row>
    <row r="3449" spans="2:6" ht="12.95" customHeight="1" x14ac:dyDescent="0.2">
      <c r="B3449" s="1155" t="s">
        <v>4203</v>
      </c>
      <c r="C3449" s="1156">
        <v>19287</v>
      </c>
      <c r="D3449" s="1156">
        <v>26338</v>
      </c>
      <c r="E3449" s="1156">
        <v>7209</v>
      </c>
      <c r="F3449" s="1157">
        <v>52834</v>
      </c>
    </row>
    <row r="3450" spans="2:6" ht="12.95" customHeight="1" x14ac:dyDescent="0.2">
      <c r="B3450" s="1148" t="s">
        <v>4204</v>
      </c>
      <c r="C3450" s="1150">
        <v>1197</v>
      </c>
      <c r="D3450" s="1150">
        <v>2139</v>
      </c>
      <c r="E3450" s="1150">
        <v>505</v>
      </c>
      <c r="F3450" s="1149">
        <v>3841</v>
      </c>
    </row>
    <row r="3451" spans="2:6" ht="12.95" customHeight="1" x14ac:dyDescent="0.2">
      <c r="B3451" s="1155" t="s">
        <v>4205</v>
      </c>
      <c r="C3451" s="1156">
        <v>228</v>
      </c>
      <c r="D3451" s="1156">
        <v>2006</v>
      </c>
      <c r="E3451" s="1156">
        <v>122</v>
      </c>
      <c r="F3451" s="1157">
        <v>2356</v>
      </c>
    </row>
    <row r="3452" spans="2:6" ht="12.95" customHeight="1" x14ac:dyDescent="0.2">
      <c r="B3452" s="1148" t="s">
        <v>4206</v>
      </c>
      <c r="C3452" s="1150">
        <v>513</v>
      </c>
      <c r="D3452" s="1150">
        <v>762</v>
      </c>
      <c r="E3452" s="1150">
        <v>107</v>
      </c>
      <c r="F3452" s="1149">
        <v>1382</v>
      </c>
    </row>
    <row r="3453" spans="2:6" ht="12.95" customHeight="1" x14ac:dyDescent="0.2">
      <c r="B3453" s="1155" t="s">
        <v>4207</v>
      </c>
      <c r="C3453" s="1156">
        <v>175</v>
      </c>
      <c r="D3453" s="1156">
        <v>275</v>
      </c>
      <c r="E3453" s="1156">
        <v>45</v>
      </c>
      <c r="F3453" s="1157">
        <v>495</v>
      </c>
    </row>
    <row r="3454" spans="2:6" ht="12.95" customHeight="1" x14ac:dyDescent="0.2">
      <c r="B3454" s="1148" t="s">
        <v>4208</v>
      </c>
      <c r="C3454" s="1150">
        <v>47</v>
      </c>
      <c r="D3454" s="1150">
        <v>69</v>
      </c>
      <c r="E3454" s="1150">
        <v>57</v>
      </c>
      <c r="F3454" s="1149">
        <v>173</v>
      </c>
    </row>
    <row r="3455" spans="2:6" ht="12.95" customHeight="1" x14ac:dyDescent="0.2">
      <c r="B3455" s="1155" t="s">
        <v>4209</v>
      </c>
      <c r="C3455" s="1156">
        <v>0</v>
      </c>
      <c r="D3455" s="1156">
        <v>6</v>
      </c>
      <c r="E3455" s="1156">
        <v>0</v>
      </c>
      <c r="F3455" s="1157">
        <v>6</v>
      </c>
    </row>
    <row r="3456" spans="2:6" ht="12.95" customHeight="1" x14ac:dyDescent="0.2">
      <c r="B3456" s="1148" t="s">
        <v>4210</v>
      </c>
      <c r="C3456" s="1150">
        <v>512</v>
      </c>
      <c r="D3456" s="1150">
        <v>626</v>
      </c>
      <c r="E3456" s="1150">
        <v>118</v>
      </c>
      <c r="F3456" s="1149">
        <v>1256</v>
      </c>
    </row>
    <row r="3457" spans="2:6" ht="12.95" customHeight="1" x14ac:dyDescent="0.2">
      <c r="B3457" s="1155" t="s">
        <v>4211</v>
      </c>
      <c r="C3457" s="1156">
        <v>7</v>
      </c>
      <c r="D3457" s="1156">
        <v>8</v>
      </c>
      <c r="E3457" s="1156">
        <v>1</v>
      </c>
      <c r="F3457" s="1157">
        <v>16</v>
      </c>
    </row>
    <row r="3458" spans="2:6" ht="12.95" customHeight="1" x14ac:dyDescent="0.2">
      <c r="B3458" s="1148" t="s">
        <v>4212</v>
      </c>
      <c r="C3458" s="1150">
        <v>318</v>
      </c>
      <c r="D3458" s="1150">
        <v>438</v>
      </c>
      <c r="E3458" s="1150">
        <v>70</v>
      </c>
      <c r="F3458" s="1149">
        <v>826</v>
      </c>
    </row>
    <row r="3459" spans="2:6" ht="12.95" customHeight="1" x14ac:dyDescent="0.2">
      <c r="B3459" s="1155" t="s">
        <v>4213</v>
      </c>
      <c r="C3459" s="1156">
        <v>230</v>
      </c>
      <c r="D3459" s="1156">
        <v>455</v>
      </c>
      <c r="E3459" s="1156">
        <v>84</v>
      </c>
      <c r="F3459" s="1157">
        <v>769</v>
      </c>
    </row>
    <row r="3460" spans="2:6" ht="12.95" customHeight="1" x14ac:dyDescent="0.2">
      <c r="B3460" s="1148" t="s">
        <v>4214</v>
      </c>
      <c r="C3460" s="1150">
        <v>501</v>
      </c>
      <c r="D3460" s="1150">
        <v>1250</v>
      </c>
      <c r="E3460" s="1150">
        <v>280</v>
      </c>
      <c r="F3460" s="1149">
        <v>2031</v>
      </c>
    </row>
    <row r="3461" spans="2:6" ht="12.95" customHeight="1" x14ac:dyDescent="0.2">
      <c r="B3461" s="1155" t="s">
        <v>4215</v>
      </c>
      <c r="C3461" s="1156">
        <v>139</v>
      </c>
      <c r="D3461" s="1156">
        <v>249</v>
      </c>
      <c r="E3461" s="1156">
        <v>42</v>
      </c>
      <c r="F3461" s="1157">
        <v>430</v>
      </c>
    </row>
    <row r="3462" spans="2:6" ht="12.95" customHeight="1" x14ac:dyDescent="0.2">
      <c r="B3462" s="1148" t="s">
        <v>4216</v>
      </c>
      <c r="C3462" s="1150">
        <v>178</v>
      </c>
      <c r="D3462" s="1150">
        <v>189</v>
      </c>
      <c r="E3462" s="1150">
        <v>43</v>
      </c>
      <c r="F3462" s="1149">
        <v>410</v>
      </c>
    </row>
    <row r="3463" spans="2:6" ht="12.95" customHeight="1" x14ac:dyDescent="0.2">
      <c r="B3463" s="1155" t="s">
        <v>4217</v>
      </c>
      <c r="C3463" s="1156">
        <v>70</v>
      </c>
      <c r="D3463" s="1156">
        <v>98</v>
      </c>
      <c r="E3463" s="1156">
        <v>20</v>
      </c>
      <c r="F3463" s="1157">
        <v>188</v>
      </c>
    </row>
    <row r="3464" spans="2:6" ht="12.95" customHeight="1" x14ac:dyDescent="0.2">
      <c r="B3464" s="1148" t="s">
        <v>4218</v>
      </c>
      <c r="C3464" s="1150">
        <v>4</v>
      </c>
      <c r="D3464" s="1150">
        <v>6</v>
      </c>
      <c r="E3464" s="1150">
        <v>0</v>
      </c>
      <c r="F3464" s="1149">
        <v>10</v>
      </c>
    </row>
    <row r="3465" spans="2:6" ht="12.95" customHeight="1" x14ac:dyDescent="0.2">
      <c r="B3465" s="1155" t="s">
        <v>4219</v>
      </c>
      <c r="C3465" s="1156">
        <v>2024</v>
      </c>
      <c r="D3465" s="1156">
        <v>4662</v>
      </c>
      <c r="E3465" s="1156">
        <v>801</v>
      </c>
      <c r="F3465" s="1157">
        <v>7487</v>
      </c>
    </row>
    <row r="3466" spans="2:6" ht="12.95" customHeight="1" x14ac:dyDescent="0.2">
      <c r="B3466" s="1148" t="s">
        <v>4220</v>
      </c>
      <c r="C3466" s="1150">
        <v>170</v>
      </c>
      <c r="D3466" s="1150">
        <v>292</v>
      </c>
      <c r="E3466" s="1150">
        <v>59</v>
      </c>
      <c r="F3466" s="1149">
        <v>521</v>
      </c>
    </row>
    <row r="3467" spans="2:6" ht="12.95" customHeight="1" x14ac:dyDescent="0.2">
      <c r="B3467" s="1155" t="s">
        <v>4221</v>
      </c>
      <c r="C3467" s="1156">
        <v>586</v>
      </c>
      <c r="D3467" s="1156">
        <v>1490</v>
      </c>
      <c r="E3467" s="1156">
        <v>239</v>
      </c>
      <c r="F3467" s="1157">
        <v>2315</v>
      </c>
    </row>
    <row r="3468" spans="2:6" ht="12.95" customHeight="1" x14ac:dyDescent="0.2">
      <c r="B3468" s="1148" t="s">
        <v>4222</v>
      </c>
      <c r="C3468" s="1150">
        <v>153</v>
      </c>
      <c r="D3468" s="1150">
        <v>371</v>
      </c>
      <c r="E3468" s="1150">
        <v>77</v>
      </c>
      <c r="F3468" s="1149">
        <v>601</v>
      </c>
    </row>
    <row r="3469" spans="2:6" ht="12.95" customHeight="1" x14ac:dyDescent="0.2">
      <c r="B3469" s="1155" t="s">
        <v>4223</v>
      </c>
      <c r="C3469" s="1156">
        <v>805</v>
      </c>
      <c r="D3469" s="1156">
        <v>1168</v>
      </c>
      <c r="E3469" s="1156">
        <v>243</v>
      </c>
      <c r="F3469" s="1157">
        <v>2216</v>
      </c>
    </row>
    <row r="3470" spans="2:6" ht="12.95" customHeight="1" x14ac:dyDescent="0.2">
      <c r="B3470" s="1148" t="s">
        <v>4224</v>
      </c>
      <c r="C3470" s="1150">
        <v>326</v>
      </c>
      <c r="D3470" s="1150">
        <v>677</v>
      </c>
      <c r="E3470" s="1150">
        <v>112</v>
      </c>
      <c r="F3470" s="1149">
        <v>1115</v>
      </c>
    </row>
    <row r="3471" spans="2:6" ht="12.95" customHeight="1" x14ac:dyDescent="0.2">
      <c r="B3471" s="1155" t="s">
        <v>4225</v>
      </c>
      <c r="C3471" s="1156">
        <v>48</v>
      </c>
      <c r="D3471" s="1156">
        <v>209</v>
      </c>
      <c r="E3471" s="1156">
        <v>61</v>
      </c>
      <c r="F3471" s="1157">
        <v>318</v>
      </c>
    </row>
    <row r="3472" spans="2:6" ht="12.95" customHeight="1" x14ac:dyDescent="0.2">
      <c r="B3472" s="1148" t="s">
        <v>4226</v>
      </c>
      <c r="C3472" s="1150">
        <v>29</v>
      </c>
      <c r="D3472" s="1150">
        <v>47</v>
      </c>
      <c r="E3472" s="1150">
        <v>11</v>
      </c>
      <c r="F3472" s="1149">
        <v>87</v>
      </c>
    </row>
    <row r="3473" spans="2:6" ht="12.95" customHeight="1" x14ac:dyDescent="0.2">
      <c r="B3473" s="1155" t="s">
        <v>4227</v>
      </c>
      <c r="C3473" s="1156">
        <v>312</v>
      </c>
      <c r="D3473" s="1156">
        <v>524</v>
      </c>
      <c r="E3473" s="1156">
        <v>87</v>
      </c>
      <c r="F3473" s="1157">
        <v>923</v>
      </c>
    </row>
    <row r="3474" spans="2:6" ht="12.95" customHeight="1" x14ac:dyDescent="0.2">
      <c r="B3474" s="1148" t="s">
        <v>4228</v>
      </c>
      <c r="C3474" s="1150">
        <v>206</v>
      </c>
      <c r="D3474" s="1150">
        <v>504</v>
      </c>
      <c r="E3474" s="1150">
        <v>98</v>
      </c>
      <c r="F3474" s="1149">
        <v>808</v>
      </c>
    </row>
    <row r="3475" spans="2:6" ht="12.95" customHeight="1" x14ac:dyDescent="0.2">
      <c r="B3475" s="1155" t="s">
        <v>4229</v>
      </c>
      <c r="C3475" s="1156">
        <v>91</v>
      </c>
      <c r="D3475" s="1156">
        <v>180</v>
      </c>
      <c r="E3475" s="1156">
        <v>47</v>
      </c>
      <c r="F3475" s="1157">
        <v>318</v>
      </c>
    </row>
    <row r="3476" spans="2:6" ht="12.95" customHeight="1" x14ac:dyDescent="0.2">
      <c r="B3476" s="1148" t="s">
        <v>4230</v>
      </c>
      <c r="C3476" s="1150">
        <v>214</v>
      </c>
      <c r="D3476" s="1150">
        <v>401</v>
      </c>
      <c r="E3476" s="1150">
        <v>50</v>
      </c>
      <c r="F3476" s="1149">
        <v>665</v>
      </c>
    </row>
    <row r="3477" spans="2:6" ht="12.95" customHeight="1" x14ac:dyDescent="0.2">
      <c r="B3477" s="1155" t="s">
        <v>4231</v>
      </c>
      <c r="C3477" s="1156">
        <v>118</v>
      </c>
      <c r="D3477" s="1156">
        <v>185</v>
      </c>
      <c r="E3477" s="1156">
        <v>35</v>
      </c>
      <c r="F3477" s="1157">
        <v>338</v>
      </c>
    </row>
    <row r="3478" spans="2:6" ht="12.95" customHeight="1" x14ac:dyDescent="0.2">
      <c r="B3478" s="1148" t="s">
        <v>4232</v>
      </c>
      <c r="C3478" s="1150">
        <v>8</v>
      </c>
      <c r="D3478" s="1150">
        <v>9</v>
      </c>
      <c r="E3478" s="1150">
        <v>3</v>
      </c>
      <c r="F3478" s="1149">
        <v>20</v>
      </c>
    </row>
    <row r="3479" spans="2:6" ht="12.95" customHeight="1" x14ac:dyDescent="0.2">
      <c r="B3479" s="1155" t="s">
        <v>4233</v>
      </c>
      <c r="C3479" s="1156">
        <v>346</v>
      </c>
      <c r="D3479" s="1156">
        <v>800</v>
      </c>
      <c r="E3479" s="1156">
        <v>187</v>
      </c>
      <c r="F3479" s="1157">
        <v>1333</v>
      </c>
    </row>
    <row r="3480" spans="2:6" ht="12.95" customHeight="1" x14ac:dyDescent="0.2">
      <c r="B3480" s="1148" t="s">
        <v>4234</v>
      </c>
      <c r="C3480" s="1150">
        <v>343</v>
      </c>
      <c r="D3480" s="1150">
        <v>941</v>
      </c>
      <c r="E3480" s="1150">
        <v>146</v>
      </c>
      <c r="F3480" s="1149">
        <v>1430</v>
      </c>
    </row>
    <row r="3481" spans="2:6" ht="12.95" customHeight="1" x14ac:dyDescent="0.2">
      <c r="B3481" s="1155" t="s">
        <v>4235</v>
      </c>
      <c r="C3481" s="1156">
        <v>40</v>
      </c>
      <c r="D3481" s="1156">
        <v>111</v>
      </c>
      <c r="E3481" s="1156">
        <v>40</v>
      </c>
      <c r="F3481" s="1157">
        <v>191</v>
      </c>
    </row>
    <row r="3482" spans="2:6" ht="12.95" customHeight="1" x14ac:dyDescent="0.2">
      <c r="B3482" s="1148" t="s">
        <v>4236</v>
      </c>
      <c r="C3482" s="1150">
        <v>63</v>
      </c>
      <c r="D3482" s="1150">
        <v>186</v>
      </c>
      <c r="E3482" s="1150">
        <v>36</v>
      </c>
      <c r="F3482" s="1149">
        <v>285</v>
      </c>
    </row>
    <row r="3483" spans="2:6" ht="12.95" customHeight="1" x14ac:dyDescent="0.2">
      <c r="B3483" s="1155" t="s">
        <v>4237</v>
      </c>
      <c r="C3483" s="1156">
        <v>295</v>
      </c>
      <c r="D3483" s="1156">
        <v>762</v>
      </c>
      <c r="E3483" s="1156">
        <v>145</v>
      </c>
      <c r="F3483" s="1157">
        <v>1202</v>
      </c>
    </row>
    <row r="3484" spans="2:6" ht="12.95" customHeight="1" x14ac:dyDescent="0.2">
      <c r="B3484" s="1148" t="s">
        <v>4238</v>
      </c>
      <c r="C3484" s="1150">
        <v>130</v>
      </c>
      <c r="D3484" s="1150">
        <v>452</v>
      </c>
      <c r="E3484" s="1150">
        <v>77</v>
      </c>
      <c r="F3484" s="1149">
        <v>659</v>
      </c>
    </row>
    <row r="3485" spans="2:6" ht="12.95" customHeight="1" x14ac:dyDescent="0.2">
      <c r="B3485" s="1155" t="s">
        <v>4239</v>
      </c>
      <c r="C3485" s="1156">
        <v>165</v>
      </c>
      <c r="D3485" s="1156">
        <v>384</v>
      </c>
      <c r="E3485" s="1156">
        <v>139</v>
      </c>
      <c r="F3485" s="1157">
        <v>688</v>
      </c>
    </row>
    <row r="3486" spans="2:6" ht="12.95" customHeight="1" x14ac:dyDescent="0.2">
      <c r="B3486" s="1148" t="s">
        <v>4240</v>
      </c>
      <c r="C3486" s="1150">
        <v>135</v>
      </c>
      <c r="D3486" s="1150">
        <v>236</v>
      </c>
      <c r="E3486" s="1150">
        <v>69</v>
      </c>
      <c r="F3486" s="1149">
        <v>440</v>
      </c>
    </row>
    <row r="3487" spans="2:6" ht="12.95" customHeight="1" x14ac:dyDescent="0.2">
      <c r="B3487" s="1155" t="s">
        <v>4241</v>
      </c>
      <c r="C3487" s="1156">
        <v>454</v>
      </c>
      <c r="D3487" s="1156">
        <v>792</v>
      </c>
      <c r="E3487" s="1156">
        <v>177</v>
      </c>
      <c r="F3487" s="1157">
        <v>1423</v>
      </c>
    </row>
    <row r="3488" spans="2:6" ht="12.95" customHeight="1" x14ac:dyDescent="0.2">
      <c r="B3488" s="1148" t="s">
        <v>4242</v>
      </c>
      <c r="C3488" s="1150">
        <v>120</v>
      </c>
      <c r="D3488" s="1150">
        <v>165</v>
      </c>
      <c r="E3488" s="1150">
        <v>27</v>
      </c>
      <c r="F3488" s="1149">
        <v>312</v>
      </c>
    </row>
    <row r="3489" spans="2:6" ht="12.95" customHeight="1" x14ac:dyDescent="0.2">
      <c r="B3489" s="1155" t="s">
        <v>4243</v>
      </c>
      <c r="C3489" s="1156">
        <v>14578</v>
      </c>
      <c r="D3489" s="1156">
        <v>23872</v>
      </c>
      <c r="E3489" s="1156">
        <v>5528</v>
      </c>
      <c r="F3489" s="1157">
        <v>43978</v>
      </c>
    </row>
    <row r="3490" spans="2:6" ht="12.95" customHeight="1" x14ac:dyDescent="0.2">
      <c r="B3490" s="1148" t="s">
        <v>4244</v>
      </c>
      <c r="C3490" s="1150">
        <v>276</v>
      </c>
      <c r="D3490" s="1150">
        <v>690</v>
      </c>
      <c r="E3490" s="1150">
        <v>386</v>
      </c>
      <c r="F3490" s="1149">
        <v>1352</v>
      </c>
    </row>
    <row r="3491" spans="2:6" ht="12.95" customHeight="1" x14ac:dyDescent="0.2">
      <c r="B3491" s="1155" t="s">
        <v>4245</v>
      </c>
      <c r="C3491" s="1156">
        <v>632</v>
      </c>
      <c r="D3491" s="1156">
        <v>1493</v>
      </c>
      <c r="E3491" s="1156">
        <v>318</v>
      </c>
      <c r="F3491" s="1157">
        <v>2443</v>
      </c>
    </row>
    <row r="3492" spans="2:6" ht="12.95" customHeight="1" x14ac:dyDescent="0.2">
      <c r="B3492" s="1148" t="s">
        <v>4246</v>
      </c>
      <c r="C3492" s="1150">
        <v>80</v>
      </c>
      <c r="D3492" s="1150">
        <v>289</v>
      </c>
      <c r="E3492" s="1150">
        <v>49</v>
      </c>
      <c r="F3492" s="1149">
        <v>418</v>
      </c>
    </row>
    <row r="3493" spans="2:6" ht="12.95" customHeight="1" x14ac:dyDescent="0.2">
      <c r="B3493" s="1155" t="s">
        <v>4247</v>
      </c>
      <c r="C3493" s="1156">
        <v>327</v>
      </c>
      <c r="D3493" s="1156">
        <v>890</v>
      </c>
      <c r="E3493" s="1156">
        <v>116</v>
      </c>
      <c r="F3493" s="1157">
        <v>1333</v>
      </c>
    </row>
    <row r="3494" spans="2:6" ht="12.95" customHeight="1" x14ac:dyDescent="0.2">
      <c r="B3494" s="1148" t="s">
        <v>4248</v>
      </c>
      <c r="C3494" s="1150">
        <v>8256</v>
      </c>
      <c r="D3494" s="1150">
        <v>13920</v>
      </c>
      <c r="E3494" s="1150">
        <v>3588</v>
      </c>
      <c r="F3494" s="1149">
        <v>25764</v>
      </c>
    </row>
    <row r="3495" spans="2:6" ht="12.95" customHeight="1" x14ac:dyDescent="0.2">
      <c r="B3495" s="1155" t="s">
        <v>4249</v>
      </c>
      <c r="C3495" s="1156">
        <v>175</v>
      </c>
      <c r="D3495" s="1156">
        <v>395</v>
      </c>
      <c r="E3495" s="1156">
        <v>60</v>
      </c>
      <c r="F3495" s="1157">
        <v>630</v>
      </c>
    </row>
    <row r="3496" spans="2:6" ht="12.95" customHeight="1" x14ac:dyDescent="0.2">
      <c r="B3496" s="1148" t="s">
        <v>4250</v>
      </c>
      <c r="C3496" s="1150">
        <v>73</v>
      </c>
      <c r="D3496" s="1150">
        <v>220</v>
      </c>
      <c r="E3496" s="1150">
        <v>44</v>
      </c>
      <c r="F3496" s="1149">
        <v>337</v>
      </c>
    </row>
    <row r="3497" spans="2:6" ht="12.95" customHeight="1" x14ac:dyDescent="0.2">
      <c r="B3497" s="1155" t="s">
        <v>4251</v>
      </c>
      <c r="C3497" s="1156">
        <v>291</v>
      </c>
      <c r="D3497" s="1156">
        <v>682</v>
      </c>
      <c r="E3497" s="1156">
        <v>129</v>
      </c>
      <c r="F3497" s="1157">
        <v>1102</v>
      </c>
    </row>
    <row r="3498" spans="2:6" ht="12.95" customHeight="1" x14ac:dyDescent="0.2">
      <c r="B3498" s="1148" t="s">
        <v>4252</v>
      </c>
      <c r="C3498" s="1150">
        <v>506</v>
      </c>
      <c r="D3498" s="1150">
        <v>1388</v>
      </c>
      <c r="E3498" s="1150">
        <v>252</v>
      </c>
      <c r="F3498" s="1149">
        <v>2146</v>
      </c>
    </row>
    <row r="3499" spans="2:6" ht="12.95" customHeight="1" x14ac:dyDescent="0.2">
      <c r="B3499" s="1155" t="s">
        <v>4253</v>
      </c>
      <c r="C3499" s="1156">
        <v>1429</v>
      </c>
      <c r="D3499" s="1156">
        <v>3991</v>
      </c>
      <c r="E3499" s="1156">
        <v>704</v>
      </c>
      <c r="F3499" s="1157">
        <v>6124</v>
      </c>
    </row>
    <row r="3500" spans="2:6" ht="12.95" customHeight="1" x14ac:dyDescent="0.2">
      <c r="B3500" s="1148" t="s">
        <v>4254</v>
      </c>
      <c r="C3500" s="1150">
        <v>2235</v>
      </c>
      <c r="D3500" s="1150">
        <v>4260</v>
      </c>
      <c r="E3500" s="1150">
        <v>1044</v>
      </c>
      <c r="F3500" s="1149">
        <v>7539</v>
      </c>
    </row>
    <row r="3501" spans="2:6" ht="12.95" customHeight="1" x14ac:dyDescent="0.2">
      <c r="B3501" s="1155" t="s">
        <v>4255</v>
      </c>
      <c r="C3501" s="1156">
        <v>155</v>
      </c>
      <c r="D3501" s="1156">
        <v>701</v>
      </c>
      <c r="E3501" s="1156">
        <v>168</v>
      </c>
      <c r="F3501" s="1157">
        <v>1024</v>
      </c>
    </row>
    <row r="3502" spans="2:6" ht="12.95" customHeight="1" x14ac:dyDescent="0.2">
      <c r="B3502" s="1148" t="s">
        <v>4256</v>
      </c>
      <c r="C3502" s="1150">
        <v>781</v>
      </c>
      <c r="D3502" s="1150">
        <v>2486</v>
      </c>
      <c r="E3502" s="1150">
        <v>584</v>
      </c>
      <c r="F3502" s="1149">
        <v>3851</v>
      </c>
    </row>
    <row r="3503" spans="2:6" ht="12.95" customHeight="1" x14ac:dyDescent="0.2">
      <c r="B3503" s="1155" t="s">
        <v>4257</v>
      </c>
      <c r="C3503" s="1156">
        <v>47</v>
      </c>
      <c r="D3503" s="1156">
        <v>141</v>
      </c>
      <c r="E3503" s="1156">
        <v>33</v>
      </c>
      <c r="F3503" s="1157">
        <v>221</v>
      </c>
    </row>
    <row r="3504" spans="2:6" ht="12.95" customHeight="1" x14ac:dyDescent="0.2">
      <c r="B3504" s="1148" t="s">
        <v>4258</v>
      </c>
      <c r="C3504" s="1150">
        <v>472</v>
      </c>
      <c r="D3504" s="1150">
        <v>998</v>
      </c>
      <c r="E3504" s="1150">
        <v>183</v>
      </c>
      <c r="F3504" s="1149">
        <v>1653</v>
      </c>
    </row>
    <row r="3505" spans="2:6" ht="12.95" customHeight="1" x14ac:dyDescent="0.2">
      <c r="B3505" s="1155" t="s">
        <v>4259</v>
      </c>
      <c r="C3505" s="1156">
        <v>1268</v>
      </c>
      <c r="D3505" s="1156">
        <v>2253</v>
      </c>
      <c r="E3505" s="1156">
        <v>548</v>
      </c>
      <c r="F3505" s="1157">
        <v>4069</v>
      </c>
    </row>
    <row r="3506" spans="2:6" ht="12.95" customHeight="1" x14ac:dyDescent="0.2">
      <c r="B3506" s="1148" t="s">
        <v>4260</v>
      </c>
      <c r="C3506" s="1150">
        <v>179</v>
      </c>
      <c r="D3506" s="1150">
        <v>449</v>
      </c>
      <c r="E3506" s="1150">
        <v>61</v>
      </c>
      <c r="F3506" s="1149">
        <v>689</v>
      </c>
    </row>
    <row r="3507" spans="2:6" ht="12.95" customHeight="1" x14ac:dyDescent="0.2">
      <c r="B3507" s="1155" t="s">
        <v>4261</v>
      </c>
      <c r="C3507" s="1156">
        <v>429</v>
      </c>
      <c r="D3507" s="1156">
        <v>966</v>
      </c>
      <c r="E3507" s="1156">
        <v>168</v>
      </c>
      <c r="F3507" s="1157">
        <v>1563</v>
      </c>
    </row>
    <row r="3508" spans="2:6" ht="12.95" customHeight="1" x14ac:dyDescent="0.2">
      <c r="B3508" s="1148" t="s">
        <v>4262</v>
      </c>
      <c r="C3508" s="1150">
        <v>647</v>
      </c>
      <c r="D3508" s="1150">
        <v>1301</v>
      </c>
      <c r="E3508" s="1150">
        <v>247</v>
      </c>
      <c r="F3508" s="1149">
        <v>2195</v>
      </c>
    </row>
    <row r="3509" spans="2:6" ht="12.95" customHeight="1" x14ac:dyDescent="0.2">
      <c r="B3509" s="1155" t="s">
        <v>4263</v>
      </c>
      <c r="C3509" s="1156">
        <v>352</v>
      </c>
      <c r="D3509" s="1156">
        <v>802</v>
      </c>
      <c r="E3509" s="1156">
        <v>139</v>
      </c>
      <c r="F3509" s="1157">
        <v>1293</v>
      </c>
    </row>
    <row r="3510" spans="2:6" ht="12.95" customHeight="1" x14ac:dyDescent="0.2">
      <c r="B3510" s="1148" t="s">
        <v>4264</v>
      </c>
      <c r="C3510" s="1150">
        <v>392</v>
      </c>
      <c r="D3510" s="1150">
        <v>856</v>
      </c>
      <c r="E3510" s="1150">
        <v>111</v>
      </c>
      <c r="F3510" s="1149">
        <v>1359</v>
      </c>
    </row>
    <row r="3511" spans="2:6" ht="12.95" customHeight="1" x14ac:dyDescent="0.2">
      <c r="B3511" s="1155" t="s">
        <v>4265</v>
      </c>
      <c r="C3511" s="1156">
        <v>525</v>
      </c>
      <c r="D3511" s="1156">
        <v>882</v>
      </c>
      <c r="E3511" s="1156">
        <v>114</v>
      </c>
      <c r="F3511" s="1157">
        <v>1521</v>
      </c>
    </row>
    <row r="3512" spans="2:6" ht="12.95" customHeight="1" x14ac:dyDescent="0.2">
      <c r="B3512" s="1148" t="s">
        <v>4266</v>
      </c>
      <c r="C3512" s="1150">
        <v>1296</v>
      </c>
      <c r="D3512" s="1150">
        <v>2869</v>
      </c>
      <c r="E3512" s="1150">
        <v>588</v>
      </c>
      <c r="F3512" s="1149">
        <v>4753</v>
      </c>
    </row>
    <row r="3513" spans="2:6" ht="12.95" customHeight="1" x14ac:dyDescent="0.2">
      <c r="B3513" s="1155" t="s">
        <v>4267</v>
      </c>
      <c r="C3513" s="1156">
        <v>251</v>
      </c>
      <c r="D3513" s="1156">
        <v>494</v>
      </c>
      <c r="E3513" s="1156">
        <v>81</v>
      </c>
      <c r="F3513" s="1157">
        <v>826</v>
      </c>
    </row>
    <row r="3514" spans="2:6" ht="12.95" customHeight="1" x14ac:dyDescent="0.2">
      <c r="B3514" s="1148" t="s">
        <v>4268</v>
      </c>
      <c r="C3514" s="1150">
        <v>1598</v>
      </c>
      <c r="D3514" s="1150">
        <v>2246</v>
      </c>
      <c r="E3514" s="1150">
        <v>450</v>
      </c>
      <c r="F3514" s="1149">
        <v>4294</v>
      </c>
    </row>
    <row r="3515" spans="2:6" ht="12.95" customHeight="1" x14ac:dyDescent="0.2">
      <c r="B3515" s="1155" t="s">
        <v>4269</v>
      </c>
      <c r="C3515" s="1156">
        <v>154</v>
      </c>
      <c r="D3515" s="1156">
        <v>192</v>
      </c>
      <c r="E3515" s="1156">
        <v>26</v>
      </c>
      <c r="F3515" s="1157">
        <v>372</v>
      </c>
    </row>
    <row r="3516" spans="2:6" ht="12.95" customHeight="1" x14ac:dyDescent="0.2">
      <c r="B3516" s="1148" t="s">
        <v>4270</v>
      </c>
      <c r="C3516" s="1150">
        <v>115</v>
      </c>
      <c r="D3516" s="1150">
        <v>214</v>
      </c>
      <c r="E3516" s="1150">
        <v>62</v>
      </c>
      <c r="F3516" s="1149">
        <v>391</v>
      </c>
    </row>
    <row r="3517" spans="2:6" ht="12.95" customHeight="1" x14ac:dyDescent="0.2">
      <c r="B3517" s="1155" t="s">
        <v>4271</v>
      </c>
      <c r="C3517" s="1156">
        <v>3</v>
      </c>
      <c r="D3517" s="1156">
        <v>7</v>
      </c>
      <c r="E3517" s="1156">
        <v>1</v>
      </c>
      <c r="F3517" s="1157">
        <v>11</v>
      </c>
    </row>
    <row r="3518" spans="2:6" ht="12.95" customHeight="1" x14ac:dyDescent="0.2">
      <c r="B3518" s="1148" t="s">
        <v>4272</v>
      </c>
      <c r="C3518" s="1150">
        <v>585</v>
      </c>
      <c r="D3518" s="1150">
        <v>653</v>
      </c>
      <c r="E3518" s="1150">
        <v>132</v>
      </c>
      <c r="F3518" s="1149">
        <v>1370</v>
      </c>
    </row>
    <row r="3519" spans="2:6" ht="12.95" customHeight="1" x14ac:dyDescent="0.2">
      <c r="B3519" s="1155" t="s">
        <v>4273</v>
      </c>
      <c r="C3519" s="1156">
        <v>0</v>
      </c>
      <c r="D3519" s="1156">
        <v>2</v>
      </c>
      <c r="E3519" s="1156">
        <v>1</v>
      </c>
      <c r="F3519" s="1157">
        <v>3</v>
      </c>
    </row>
    <row r="3520" spans="2:6" ht="12.95" customHeight="1" x14ac:dyDescent="0.2">
      <c r="B3520" s="1148" t="s">
        <v>4274</v>
      </c>
      <c r="C3520" s="1150">
        <v>13</v>
      </c>
      <c r="D3520" s="1150">
        <v>9</v>
      </c>
      <c r="E3520" s="1150">
        <v>0</v>
      </c>
      <c r="F3520" s="1149">
        <v>22</v>
      </c>
    </row>
    <row r="3521" spans="2:6" ht="12.95" customHeight="1" x14ac:dyDescent="0.2">
      <c r="B3521" s="1155" t="s">
        <v>4275</v>
      </c>
      <c r="C3521" s="1156">
        <v>2327</v>
      </c>
      <c r="D3521" s="1156">
        <v>1719</v>
      </c>
      <c r="E3521" s="1156">
        <v>420</v>
      </c>
      <c r="F3521" s="1157">
        <v>4466</v>
      </c>
    </row>
    <row r="3522" spans="2:6" ht="12.95" customHeight="1" x14ac:dyDescent="0.2">
      <c r="B3522" s="1148" t="s">
        <v>4276</v>
      </c>
      <c r="C3522" s="1150">
        <v>322</v>
      </c>
      <c r="D3522" s="1150">
        <v>346</v>
      </c>
      <c r="E3522" s="1150">
        <v>63</v>
      </c>
      <c r="F3522" s="1149">
        <v>731</v>
      </c>
    </row>
    <row r="3523" spans="2:6" ht="12.95" customHeight="1" x14ac:dyDescent="0.2">
      <c r="B3523" s="1155" t="s">
        <v>4277</v>
      </c>
      <c r="C3523" s="1156">
        <v>1496</v>
      </c>
      <c r="D3523" s="1156">
        <v>1078</v>
      </c>
      <c r="E3523" s="1156">
        <v>153</v>
      </c>
      <c r="F3523" s="1157">
        <v>2727</v>
      </c>
    </row>
    <row r="3524" spans="2:6" ht="12.95" customHeight="1" x14ac:dyDescent="0.2">
      <c r="B3524" s="1148" t="s">
        <v>4278</v>
      </c>
      <c r="C3524" s="1150">
        <v>4469</v>
      </c>
      <c r="D3524" s="1150">
        <v>3118</v>
      </c>
      <c r="E3524" s="1150">
        <v>2033</v>
      </c>
      <c r="F3524" s="1149">
        <v>9620</v>
      </c>
    </row>
    <row r="3525" spans="2:6" ht="12.95" customHeight="1" x14ac:dyDescent="0.2">
      <c r="B3525" s="1155" t="s">
        <v>4279</v>
      </c>
      <c r="C3525" s="1156">
        <v>7187</v>
      </c>
      <c r="D3525" s="1156">
        <v>5694</v>
      </c>
      <c r="E3525" s="1156">
        <v>2783</v>
      </c>
      <c r="F3525" s="1157">
        <v>15664</v>
      </c>
    </row>
    <row r="3526" spans="2:6" ht="12.95" customHeight="1" x14ac:dyDescent="0.2">
      <c r="B3526" s="1148" t="s">
        <v>4280</v>
      </c>
      <c r="C3526" s="1150">
        <v>7401</v>
      </c>
      <c r="D3526" s="1150">
        <v>5914</v>
      </c>
      <c r="E3526" s="1150">
        <v>1866</v>
      </c>
      <c r="F3526" s="1149">
        <v>15181</v>
      </c>
    </row>
    <row r="3527" spans="2:6" ht="12.95" customHeight="1" x14ac:dyDescent="0.2">
      <c r="B3527" s="1155" t="s">
        <v>4281</v>
      </c>
      <c r="C3527" s="1156">
        <v>7686</v>
      </c>
      <c r="D3527" s="1156">
        <v>7325</v>
      </c>
      <c r="E3527" s="1156">
        <v>2371</v>
      </c>
      <c r="F3527" s="1157">
        <v>17382</v>
      </c>
    </row>
    <row r="3528" spans="2:6" ht="12.95" customHeight="1" x14ac:dyDescent="0.2">
      <c r="B3528" s="1148" t="s">
        <v>4282</v>
      </c>
      <c r="C3528" s="1150">
        <v>6296</v>
      </c>
      <c r="D3528" s="1150">
        <v>6829</v>
      </c>
      <c r="E3528" s="1150">
        <v>2456</v>
      </c>
      <c r="F3528" s="1149">
        <v>15581</v>
      </c>
    </row>
    <row r="3529" spans="2:6" ht="12.95" customHeight="1" x14ac:dyDescent="0.2">
      <c r="B3529" s="1155" t="s">
        <v>4283</v>
      </c>
      <c r="C3529" s="1156">
        <v>17025</v>
      </c>
      <c r="D3529" s="1156">
        <v>14738</v>
      </c>
      <c r="E3529" s="1156">
        <v>4091</v>
      </c>
      <c r="F3529" s="1157">
        <v>35854</v>
      </c>
    </row>
    <row r="3530" spans="2:6" ht="12.95" customHeight="1" x14ac:dyDescent="0.2">
      <c r="B3530" s="1148" t="s">
        <v>4284</v>
      </c>
      <c r="C3530" s="1150">
        <v>9614</v>
      </c>
      <c r="D3530" s="1150">
        <v>8846</v>
      </c>
      <c r="E3530" s="1150">
        <v>3238</v>
      </c>
      <c r="F3530" s="1149">
        <v>21698</v>
      </c>
    </row>
    <row r="3531" spans="2:6" ht="12.95" customHeight="1" x14ac:dyDescent="0.2">
      <c r="B3531" s="1155" t="s">
        <v>4285</v>
      </c>
      <c r="C3531" s="1156">
        <v>14878</v>
      </c>
      <c r="D3531" s="1156">
        <v>19089</v>
      </c>
      <c r="E3531" s="1156">
        <v>4881</v>
      </c>
      <c r="F3531" s="1157">
        <v>38848</v>
      </c>
    </row>
    <row r="3532" spans="2:6" ht="12.95" customHeight="1" x14ac:dyDescent="0.2">
      <c r="B3532" s="1148" t="s">
        <v>4286</v>
      </c>
      <c r="C3532" s="1150">
        <v>4825</v>
      </c>
      <c r="D3532" s="1150">
        <v>4465</v>
      </c>
      <c r="E3532" s="1150">
        <v>1877</v>
      </c>
      <c r="F3532" s="1149">
        <v>11167</v>
      </c>
    </row>
    <row r="3533" spans="2:6" ht="12.95" customHeight="1" x14ac:dyDescent="0.2">
      <c r="B3533" s="1155" t="s">
        <v>4287</v>
      </c>
      <c r="C3533" s="1156">
        <v>4353</v>
      </c>
      <c r="D3533" s="1156">
        <v>4754</v>
      </c>
      <c r="E3533" s="1156">
        <v>1876</v>
      </c>
      <c r="F3533" s="1157">
        <v>10983</v>
      </c>
    </row>
    <row r="3534" spans="2:6" ht="12.95" customHeight="1" x14ac:dyDescent="0.2">
      <c r="B3534" s="1148" t="s">
        <v>4288</v>
      </c>
      <c r="C3534" s="1150">
        <v>6022</v>
      </c>
      <c r="D3534" s="1150">
        <v>7225</v>
      </c>
      <c r="E3534" s="1150">
        <v>3038</v>
      </c>
      <c r="F3534" s="1149">
        <v>16285</v>
      </c>
    </row>
    <row r="3535" spans="2:6" ht="12.95" customHeight="1" x14ac:dyDescent="0.2">
      <c r="B3535" s="1155" t="s">
        <v>4289</v>
      </c>
      <c r="C3535" s="1156">
        <v>6358</v>
      </c>
      <c r="D3535" s="1156">
        <v>4648</v>
      </c>
      <c r="E3535" s="1156">
        <v>1802</v>
      </c>
      <c r="F3535" s="1157">
        <v>12808</v>
      </c>
    </row>
    <row r="3536" spans="2:6" ht="12.95" customHeight="1" x14ac:dyDescent="0.2">
      <c r="B3536" s="1148" t="s">
        <v>4290</v>
      </c>
      <c r="C3536" s="1150">
        <v>6755</v>
      </c>
      <c r="D3536" s="1150">
        <v>8267</v>
      </c>
      <c r="E3536" s="1150">
        <v>2729</v>
      </c>
      <c r="F3536" s="1149">
        <v>17751</v>
      </c>
    </row>
    <row r="3537" spans="2:6" ht="12.95" customHeight="1" x14ac:dyDescent="0.2">
      <c r="B3537" s="1155" t="s">
        <v>4291</v>
      </c>
      <c r="C3537" s="1156">
        <v>12615</v>
      </c>
      <c r="D3537" s="1156">
        <v>14587</v>
      </c>
      <c r="E3537" s="1156">
        <v>4332</v>
      </c>
      <c r="F3537" s="1157">
        <v>31534</v>
      </c>
    </row>
    <row r="3538" spans="2:6" ht="12.95" customHeight="1" x14ac:dyDescent="0.2">
      <c r="B3538" s="1148" t="s">
        <v>4292</v>
      </c>
      <c r="C3538" s="1150">
        <v>8687</v>
      </c>
      <c r="D3538" s="1150">
        <v>10029</v>
      </c>
      <c r="E3538" s="1150">
        <v>2880</v>
      </c>
      <c r="F3538" s="1149">
        <v>21596</v>
      </c>
    </row>
    <row r="3539" spans="2:6" ht="12.95" customHeight="1" x14ac:dyDescent="0.2">
      <c r="B3539" s="1155" t="s">
        <v>4293</v>
      </c>
      <c r="C3539" s="1156">
        <v>461</v>
      </c>
      <c r="D3539" s="1156">
        <v>575</v>
      </c>
      <c r="E3539" s="1156">
        <v>236</v>
      </c>
      <c r="F3539" s="1157">
        <v>1272</v>
      </c>
    </row>
    <row r="3540" spans="2:6" ht="12.95" customHeight="1" x14ac:dyDescent="0.2">
      <c r="B3540" s="1148" t="s">
        <v>4294</v>
      </c>
      <c r="C3540" s="1150">
        <v>3</v>
      </c>
      <c r="D3540" s="1150">
        <v>5</v>
      </c>
      <c r="E3540" s="1150">
        <v>6</v>
      </c>
      <c r="F3540" s="1149">
        <v>14</v>
      </c>
    </row>
    <row r="3541" spans="2:6" ht="12.95" customHeight="1" x14ac:dyDescent="0.2">
      <c r="B3541" s="1155" t="s">
        <v>4295</v>
      </c>
      <c r="C3541" s="1156">
        <v>3</v>
      </c>
      <c r="D3541" s="1156">
        <v>3</v>
      </c>
      <c r="E3541" s="1156">
        <v>14</v>
      </c>
      <c r="F3541" s="1157">
        <v>20</v>
      </c>
    </row>
    <row r="3542" spans="2:6" ht="12.95" customHeight="1" x14ac:dyDescent="0.2">
      <c r="B3542" s="1148" t="s">
        <v>4296</v>
      </c>
      <c r="C3542" s="1150">
        <v>14</v>
      </c>
      <c r="D3542" s="1150">
        <v>53</v>
      </c>
      <c r="E3542" s="1150">
        <v>7</v>
      </c>
      <c r="F3542" s="1149">
        <v>74</v>
      </c>
    </row>
    <row r="3543" spans="2:6" ht="12.95" customHeight="1" x14ac:dyDescent="0.2">
      <c r="B3543" s="1155" t="s">
        <v>4297</v>
      </c>
      <c r="C3543" s="1156">
        <v>10115</v>
      </c>
      <c r="D3543" s="1156">
        <v>15127</v>
      </c>
      <c r="E3543" s="1156">
        <v>4904</v>
      </c>
      <c r="F3543" s="1157">
        <v>30146</v>
      </c>
    </row>
    <row r="3544" spans="2:6" ht="12.95" customHeight="1" x14ac:dyDescent="0.2">
      <c r="B3544" s="1148" t="s">
        <v>4298</v>
      </c>
      <c r="C3544" s="1150">
        <v>1997</v>
      </c>
      <c r="D3544" s="1150">
        <v>4360</v>
      </c>
      <c r="E3544" s="1150">
        <v>895</v>
      </c>
      <c r="F3544" s="1149">
        <v>7252</v>
      </c>
    </row>
    <row r="3545" spans="2:6" ht="12.95" customHeight="1" x14ac:dyDescent="0.2">
      <c r="B3545" s="1155" t="s">
        <v>4299</v>
      </c>
      <c r="C3545" s="1156">
        <v>1788</v>
      </c>
      <c r="D3545" s="1156">
        <v>4222</v>
      </c>
      <c r="E3545" s="1156">
        <v>800</v>
      </c>
      <c r="F3545" s="1157">
        <v>6810</v>
      </c>
    </row>
    <row r="3546" spans="2:6" ht="12.95" customHeight="1" x14ac:dyDescent="0.2">
      <c r="B3546" s="1148" t="s">
        <v>4300</v>
      </c>
      <c r="C3546" s="1150">
        <v>9557</v>
      </c>
      <c r="D3546" s="1150">
        <v>15678</v>
      </c>
      <c r="E3546" s="1150">
        <v>3522</v>
      </c>
      <c r="F3546" s="1149">
        <v>28757</v>
      </c>
    </row>
    <row r="3547" spans="2:6" ht="12.95" customHeight="1" x14ac:dyDescent="0.2">
      <c r="B3547" s="1155" t="s">
        <v>4301</v>
      </c>
      <c r="C3547" s="1156">
        <v>1421</v>
      </c>
      <c r="D3547" s="1156">
        <v>4664</v>
      </c>
      <c r="E3547" s="1156">
        <v>543</v>
      </c>
      <c r="F3547" s="1157">
        <v>6628</v>
      </c>
    </row>
    <row r="3548" spans="2:6" ht="12.95" customHeight="1" x14ac:dyDescent="0.2">
      <c r="B3548" s="1148" t="s">
        <v>4302</v>
      </c>
      <c r="C3548" s="1150">
        <v>224</v>
      </c>
      <c r="D3548" s="1150">
        <v>1172</v>
      </c>
      <c r="E3548" s="1150">
        <v>114</v>
      </c>
      <c r="F3548" s="1149">
        <v>1510</v>
      </c>
    </row>
    <row r="3549" spans="2:6" ht="12.95" customHeight="1" x14ac:dyDescent="0.2">
      <c r="B3549" s="1155" t="s">
        <v>4303</v>
      </c>
      <c r="C3549" s="1156">
        <v>146</v>
      </c>
      <c r="D3549" s="1156">
        <v>490</v>
      </c>
      <c r="E3549" s="1156">
        <v>46</v>
      </c>
      <c r="F3549" s="1157">
        <v>682</v>
      </c>
    </row>
    <row r="3550" spans="2:6" ht="12.95" customHeight="1" x14ac:dyDescent="0.2">
      <c r="B3550" s="1148" t="s">
        <v>4304</v>
      </c>
      <c r="C3550" s="1150">
        <v>528</v>
      </c>
      <c r="D3550" s="1150">
        <v>1794</v>
      </c>
      <c r="E3550" s="1150">
        <v>266</v>
      </c>
      <c r="F3550" s="1149">
        <v>2588</v>
      </c>
    </row>
    <row r="3551" spans="2:6" ht="12.95" customHeight="1" x14ac:dyDescent="0.2">
      <c r="B3551" s="1155" t="s">
        <v>4305</v>
      </c>
      <c r="C3551" s="1156">
        <v>493</v>
      </c>
      <c r="D3551" s="1156">
        <v>2531</v>
      </c>
      <c r="E3551" s="1156">
        <v>231</v>
      </c>
      <c r="F3551" s="1157">
        <v>3255</v>
      </c>
    </row>
    <row r="3552" spans="2:6" ht="12.95" customHeight="1" x14ac:dyDescent="0.2">
      <c r="B3552" s="1148" t="s">
        <v>4306</v>
      </c>
      <c r="C3552" s="1150">
        <v>320</v>
      </c>
      <c r="D3552" s="1150">
        <v>993</v>
      </c>
      <c r="E3552" s="1150">
        <v>90</v>
      </c>
      <c r="F3552" s="1149">
        <v>1403</v>
      </c>
    </row>
    <row r="3553" spans="2:6" ht="12.95" customHeight="1" x14ac:dyDescent="0.2">
      <c r="B3553" s="1155" t="s">
        <v>4307</v>
      </c>
      <c r="C3553" s="1156">
        <v>836</v>
      </c>
      <c r="D3553" s="1156">
        <v>2573</v>
      </c>
      <c r="E3553" s="1156">
        <v>462</v>
      </c>
      <c r="F3553" s="1157">
        <v>3871</v>
      </c>
    </row>
    <row r="3554" spans="2:6" ht="12.95" customHeight="1" x14ac:dyDescent="0.2">
      <c r="B3554" s="1148" t="s">
        <v>4308</v>
      </c>
      <c r="C3554" s="1150">
        <v>210</v>
      </c>
      <c r="D3554" s="1150">
        <v>712</v>
      </c>
      <c r="E3554" s="1150">
        <v>97</v>
      </c>
      <c r="F3554" s="1149">
        <v>1019</v>
      </c>
    </row>
    <row r="3555" spans="2:6" ht="12.95" customHeight="1" x14ac:dyDescent="0.2">
      <c r="B3555" s="1155" t="s">
        <v>4309</v>
      </c>
      <c r="C3555" s="1156">
        <v>46</v>
      </c>
      <c r="D3555" s="1156">
        <v>322</v>
      </c>
      <c r="E3555" s="1156">
        <v>27</v>
      </c>
      <c r="F3555" s="1157">
        <v>395</v>
      </c>
    </row>
    <row r="3556" spans="2:6" ht="12.95" customHeight="1" x14ac:dyDescent="0.2">
      <c r="B3556" s="1148" t="s">
        <v>4310</v>
      </c>
      <c r="C3556" s="1150">
        <v>8142</v>
      </c>
      <c r="D3556" s="1150">
        <v>14298</v>
      </c>
      <c r="E3556" s="1150">
        <v>3011</v>
      </c>
      <c r="F3556" s="1149">
        <v>25451</v>
      </c>
    </row>
    <row r="3557" spans="2:6" ht="12.95" customHeight="1" x14ac:dyDescent="0.2">
      <c r="B3557" s="1155" t="s">
        <v>4311</v>
      </c>
      <c r="C3557" s="1156">
        <v>2130</v>
      </c>
      <c r="D3557" s="1156">
        <v>5022</v>
      </c>
      <c r="E3557" s="1156">
        <v>1033</v>
      </c>
      <c r="F3557" s="1157">
        <v>8185</v>
      </c>
    </row>
    <row r="3558" spans="2:6" ht="12.95" customHeight="1" x14ac:dyDescent="0.2">
      <c r="B3558" s="1148" t="s">
        <v>4312</v>
      </c>
      <c r="C3558" s="1150">
        <v>5749</v>
      </c>
      <c r="D3558" s="1150">
        <v>11568</v>
      </c>
      <c r="E3558" s="1150">
        <v>2785</v>
      </c>
      <c r="F3558" s="1149">
        <v>20102</v>
      </c>
    </row>
    <row r="3559" spans="2:6" ht="12.95" customHeight="1" x14ac:dyDescent="0.2">
      <c r="B3559" s="1155" t="s">
        <v>4313</v>
      </c>
      <c r="C3559" s="1156">
        <v>741</v>
      </c>
      <c r="D3559" s="1156">
        <v>1955</v>
      </c>
      <c r="E3559" s="1156">
        <v>334</v>
      </c>
      <c r="F3559" s="1157">
        <v>3030</v>
      </c>
    </row>
    <row r="3560" spans="2:6" ht="12.95" customHeight="1" x14ac:dyDescent="0.2">
      <c r="B3560" s="1148" t="s">
        <v>4314</v>
      </c>
      <c r="C3560" s="1150">
        <v>1194</v>
      </c>
      <c r="D3560" s="1150">
        <v>1781</v>
      </c>
      <c r="E3560" s="1150">
        <v>394</v>
      </c>
      <c r="F3560" s="1149">
        <v>3369</v>
      </c>
    </row>
    <row r="3561" spans="2:6" ht="12.95" customHeight="1" x14ac:dyDescent="0.2">
      <c r="B3561" s="1155" t="s">
        <v>4315</v>
      </c>
      <c r="C3561" s="1156">
        <v>2103</v>
      </c>
      <c r="D3561" s="1156">
        <v>4378</v>
      </c>
      <c r="E3561" s="1156">
        <v>924</v>
      </c>
      <c r="F3561" s="1157">
        <v>7405</v>
      </c>
    </row>
    <row r="3562" spans="2:6" ht="12.95" customHeight="1" x14ac:dyDescent="0.2">
      <c r="B3562" s="1148" t="s">
        <v>4316</v>
      </c>
      <c r="C3562" s="1150">
        <v>385</v>
      </c>
      <c r="D3562" s="1150">
        <v>789</v>
      </c>
      <c r="E3562" s="1150">
        <v>161</v>
      </c>
      <c r="F3562" s="1149">
        <v>1335</v>
      </c>
    </row>
    <row r="3563" spans="2:6" ht="12.95" customHeight="1" x14ac:dyDescent="0.2">
      <c r="B3563" s="1155" t="s">
        <v>4317</v>
      </c>
      <c r="C3563" s="1156">
        <v>254</v>
      </c>
      <c r="D3563" s="1156">
        <v>638</v>
      </c>
      <c r="E3563" s="1156">
        <v>93</v>
      </c>
      <c r="F3563" s="1157">
        <v>985</v>
      </c>
    </row>
    <row r="3564" spans="2:6" ht="12.95" customHeight="1" x14ac:dyDescent="0.2">
      <c r="B3564" s="1148" t="s">
        <v>4318</v>
      </c>
      <c r="C3564" s="1150">
        <v>376</v>
      </c>
      <c r="D3564" s="1150">
        <v>1438</v>
      </c>
      <c r="E3564" s="1150">
        <v>171</v>
      </c>
      <c r="F3564" s="1149">
        <v>1985</v>
      </c>
    </row>
    <row r="3565" spans="2:6" ht="12.95" customHeight="1" x14ac:dyDescent="0.2">
      <c r="B3565" s="1155" t="s">
        <v>4319</v>
      </c>
      <c r="C3565" s="1156">
        <v>200</v>
      </c>
      <c r="D3565" s="1156">
        <v>646</v>
      </c>
      <c r="E3565" s="1156">
        <v>81</v>
      </c>
      <c r="F3565" s="1157">
        <v>927</v>
      </c>
    </row>
    <row r="3566" spans="2:6" ht="12.95" customHeight="1" x14ac:dyDescent="0.2">
      <c r="B3566" s="1148" t="s">
        <v>4320</v>
      </c>
      <c r="C3566" s="1150">
        <v>671</v>
      </c>
      <c r="D3566" s="1150">
        <v>1608</v>
      </c>
      <c r="E3566" s="1150">
        <v>271</v>
      </c>
      <c r="F3566" s="1149">
        <v>2550</v>
      </c>
    </row>
    <row r="3567" spans="2:6" ht="12.95" customHeight="1" x14ac:dyDescent="0.2">
      <c r="B3567" s="1155" t="s">
        <v>4321</v>
      </c>
      <c r="C3567" s="1156">
        <v>261</v>
      </c>
      <c r="D3567" s="1156">
        <v>782</v>
      </c>
      <c r="E3567" s="1156">
        <v>123</v>
      </c>
      <c r="F3567" s="1157">
        <v>1166</v>
      </c>
    </row>
    <row r="3568" spans="2:6" ht="12.95" customHeight="1" x14ac:dyDescent="0.2">
      <c r="B3568" s="1148" t="s">
        <v>4322</v>
      </c>
      <c r="C3568" s="1150">
        <v>1</v>
      </c>
      <c r="D3568" s="1150">
        <v>3</v>
      </c>
      <c r="E3568" s="1150">
        <v>1</v>
      </c>
      <c r="F3568" s="1149">
        <v>5</v>
      </c>
    </row>
    <row r="3569" spans="2:6" ht="12.95" customHeight="1" x14ac:dyDescent="0.2">
      <c r="B3569" s="1155" t="s">
        <v>4323</v>
      </c>
      <c r="C3569" s="1156">
        <v>3579</v>
      </c>
      <c r="D3569" s="1156">
        <v>6182</v>
      </c>
      <c r="E3569" s="1156">
        <v>1289</v>
      </c>
      <c r="F3569" s="1157">
        <v>11050</v>
      </c>
    </row>
    <row r="3570" spans="2:6" ht="12.95" customHeight="1" x14ac:dyDescent="0.2">
      <c r="B3570" s="1148" t="s">
        <v>4324</v>
      </c>
      <c r="C3570" s="1150">
        <v>621</v>
      </c>
      <c r="D3570" s="1150">
        <v>1395</v>
      </c>
      <c r="E3570" s="1150">
        <v>244</v>
      </c>
      <c r="F3570" s="1149">
        <v>2260</v>
      </c>
    </row>
    <row r="3571" spans="2:6" ht="12.95" customHeight="1" x14ac:dyDescent="0.2">
      <c r="B3571" s="1155" t="s">
        <v>4325</v>
      </c>
      <c r="C3571" s="1156">
        <v>417</v>
      </c>
      <c r="D3571" s="1156">
        <v>866</v>
      </c>
      <c r="E3571" s="1156">
        <v>127</v>
      </c>
      <c r="F3571" s="1157">
        <v>1410</v>
      </c>
    </row>
    <row r="3572" spans="2:6" ht="12.95" customHeight="1" x14ac:dyDescent="0.2">
      <c r="B3572" s="1148" t="s">
        <v>4326</v>
      </c>
      <c r="C3572" s="1150">
        <v>4331</v>
      </c>
      <c r="D3572" s="1150">
        <v>6510</v>
      </c>
      <c r="E3572" s="1150">
        <v>1377</v>
      </c>
      <c r="F3572" s="1149">
        <v>12218</v>
      </c>
    </row>
    <row r="3573" spans="2:6" ht="12.95" customHeight="1" x14ac:dyDescent="0.2">
      <c r="B3573" s="1155" t="s">
        <v>4327</v>
      </c>
      <c r="C3573" s="1156">
        <v>6952</v>
      </c>
      <c r="D3573" s="1156">
        <v>12024</v>
      </c>
      <c r="E3573" s="1156">
        <v>2687</v>
      </c>
      <c r="F3573" s="1157">
        <v>21663</v>
      </c>
    </row>
    <row r="3574" spans="2:6" ht="12.95" customHeight="1" x14ac:dyDescent="0.2">
      <c r="B3574" s="1148" t="s">
        <v>4328</v>
      </c>
      <c r="C3574" s="1150">
        <v>2768</v>
      </c>
      <c r="D3574" s="1150">
        <v>5485</v>
      </c>
      <c r="E3574" s="1150">
        <v>1226</v>
      </c>
      <c r="F3574" s="1149">
        <v>9479</v>
      </c>
    </row>
    <row r="3575" spans="2:6" ht="12.95" customHeight="1" x14ac:dyDescent="0.2">
      <c r="B3575" s="1155" t="s">
        <v>4329</v>
      </c>
      <c r="C3575" s="1156">
        <v>2067</v>
      </c>
      <c r="D3575" s="1156">
        <v>358</v>
      </c>
      <c r="E3575" s="1156">
        <v>372</v>
      </c>
      <c r="F3575" s="1157">
        <v>2797</v>
      </c>
    </row>
    <row r="3576" spans="2:6" ht="12.95" customHeight="1" x14ac:dyDescent="0.2">
      <c r="B3576" s="1148" t="s">
        <v>4330</v>
      </c>
      <c r="C3576" s="1150">
        <v>1968</v>
      </c>
      <c r="D3576" s="1150">
        <v>4572</v>
      </c>
      <c r="E3576" s="1150">
        <v>1396</v>
      </c>
      <c r="F3576" s="1149">
        <v>7936</v>
      </c>
    </row>
    <row r="3577" spans="2:6" ht="12.95" customHeight="1" x14ac:dyDescent="0.2">
      <c r="B3577" s="1155" t="s">
        <v>4331</v>
      </c>
      <c r="C3577" s="1156">
        <v>4525</v>
      </c>
      <c r="D3577" s="1156">
        <v>10052</v>
      </c>
      <c r="E3577" s="1156">
        <v>1994</v>
      </c>
      <c r="F3577" s="1157">
        <v>16571</v>
      </c>
    </row>
    <row r="3578" spans="2:6" ht="12.95" customHeight="1" x14ac:dyDescent="0.2">
      <c r="B3578" s="1148" t="s">
        <v>4332</v>
      </c>
      <c r="C3578" s="1150">
        <v>1905</v>
      </c>
      <c r="D3578" s="1150">
        <v>3992</v>
      </c>
      <c r="E3578" s="1150">
        <v>786</v>
      </c>
      <c r="F3578" s="1149">
        <v>6683</v>
      </c>
    </row>
    <row r="3579" spans="2:6" ht="12.95" customHeight="1" x14ac:dyDescent="0.2">
      <c r="B3579" s="1155" t="s">
        <v>4333</v>
      </c>
      <c r="C3579" s="1156">
        <v>8635</v>
      </c>
      <c r="D3579" s="1156">
        <v>14428</v>
      </c>
      <c r="E3579" s="1156">
        <v>3805</v>
      </c>
      <c r="F3579" s="1157">
        <v>26868</v>
      </c>
    </row>
    <row r="3580" spans="2:6" ht="12.95" customHeight="1" x14ac:dyDescent="0.2">
      <c r="B3580" s="1148" t="s">
        <v>4334</v>
      </c>
      <c r="C3580" s="1150">
        <v>4015</v>
      </c>
      <c r="D3580" s="1150">
        <v>9655</v>
      </c>
      <c r="E3580" s="1150">
        <v>2683</v>
      </c>
      <c r="F3580" s="1149">
        <v>16353</v>
      </c>
    </row>
    <row r="3581" spans="2:6" ht="12.95" customHeight="1" x14ac:dyDescent="0.2">
      <c r="B3581" s="1155" t="s">
        <v>4335</v>
      </c>
      <c r="C3581" s="1156">
        <v>550</v>
      </c>
      <c r="D3581" s="1156">
        <v>1408</v>
      </c>
      <c r="E3581" s="1156">
        <v>291</v>
      </c>
      <c r="F3581" s="1157">
        <v>2249</v>
      </c>
    </row>
    <row r="3582" spans="2:6" ht="12.95" customHeight="1" x14ac:dyDescent="0.2">
      <c r="B3582" s="1148" t="s">
        <v>4336</v>
      </c>
      <c r="C3582" s="1150">
        <v>763</v>
      </c>
      <c r="D3582" s="1150">
        <v>1863</v>
      </c>
      <c r="E3582" s="1150">
        <v>444</v>
      </c>
      <c r="F3582" s="1149">
        <v>3070</v>
      </c>
    </row>
    <row r="3583" spans="2:6" ht="12.95" customHeight="1" x14ac:dyDescent="0.2">
      <c r="B3583" s="1155" t="s">
        <v>4337</v>
      </c>
      <c r="C3583" s="1156">
        <v>1232</v>
      </c>
      <c r="D3583" s="1156">
        <v>2990</v>
      </c>
      <c r="E3583" s="1156">
        <v>656</v>
      </c>
      <c r="F3583" s="1157">
        <v>4878</v>
      </c>
    </row>
    <row r="3584" spans="2:6" ht="12.95" customHeight="1" x14ac:dyDescent="0.2">
      <c r="B3584" s="1148" t="s">
        <v>4338</v>
      </c>
      <c r="C3584" s="1150">
        <v>400</v>
      </c>
      <c r="D3584" s="1150">
        <v>858</v>
      </c>
      <c r="E3584" s="1150">
        <v>153</v>
      </c>
      <c r="F3584" s="1149">
        <v>1411</v>
      </c>
    </row>
    <row r="3585" spans="2:6" ht="12.95" customHeight="1" x14ac:dyDescent="0.2">
      <c r="B3585" s="1155" t="s">
        <v>4339</v>
      </c>
      <c r="C3585" s="1156">
        <v>7100</v>
      </c>
      <c r="D3585" s="1156">
        <v>14106</v>
      </c>
      <c r="E3585" s="1156">
        <v>3575</v>
      </c>
      <c r="F3585" s="1157">
        <v>24781</v>
      </c>
    </row>
    <row r="3586" spans="2:6" ht="12.95" customHeight="1" x14ac:dyDescent="0.2">
      <c r="B3586" s="1148" t="s">
        <v>4340</v>
      </c>
      <c r="C3586" s="1150">
        <v>7480</v>
      </c>
      <c r="D3586" s="1150">
        <v>13193</v>
      </c>
      <c r="E3586" s="1150">
        <v>3637</v>
      </c>
      <c r="F3586" s="1149">
        <v>24310</v>
      </c>
    </row>
    <row r="3587" spans="2:6" ht="12.95" customHeight="1" x14ac:dyDescent="0.2">
      <c r="B3587" s="1155" t="s">
        <v>4341</v>
      </c>
      <c r="C3587" s="1156">
        <v>2094</v>
      </c>
      <c r="D3587" s="1156">
        <v>4568</v>
      </c>
      <c r="E3587" s="1156">
        <v>1297</v>
      </c>
      <c r="F3587" s="1157">
        <v>7959</v>
      </c>
    </row>
    <row r="3588" spans="2:6" ht="12.95" customHeight="1" x14ac:dyDescent="0.2">
      <c r="B3588" s="1148" t="s">
        <v>4342</v>
      </c>
      <c r="C3588" s="1150">
        <v>178</v>
      </c>
      <c r="D3588" s="1150">
        <v>387</v>
      </c>
      <c r="E3588" s="1150">
        <v>31</v>
      </c>
      <c r="F3588" s="1149">
        <v>596</v>
      </c>
    </row>
    <row r="3589" spans="2:6" ht="12.95" customHeight="1" x14ac:dyDescent="0.2">
      <c r="B3589" s="1155" t="s">
        <v>4343</v>
      </c>
      <c r="C3589" s="1156">
        <v>404</v>
      </c>
      <c r="D3589" s="1156">
        <v>1594</v>
      </c>
      <c r="E3589" s="1156">
        <v>211</v>
      </c>
      <c r="F3589" s="1157">
        <v>2209</v>
      </c>
    </row>
    <row r="3590" spans="2:6" ht="12.95" customHeight="1" x14ac:dyDescent="0.2">
      <c r="B3590" s="1148" t="s">
        <v>4344</v>
      </c>
      <c r="C3590" s="1150">
        <v>497</v>
      </c>
      <c r="D3590" s="1150">
        <v>1622</v>
      </c>
      <c r="E3590" s="1150">
        <v>174</v>
      </c>
      <c r="F3590" s="1149">
        <v>2293</v>
      </c>
    </row>
    <row r="3591" spans="2:6" ht="12.95" customHeight="1" x14ac:dyDescent="0.2">
      <c r="B3591" s="1155" t="s">
        <v>4345</v>
      </c>
      <c r="C3591" s="1156">
        <v>757</v>
      </c>
      <c r="D3591" s="1156">
        <v>1568</v>
      </c>
      <c r="E3591" s="1156">
        <v>315</v>
      </c>
      <c r="F3591" s="1157">
        <v>2640</v>
      </c>
    </row>
    <row r="3592" spans="2:6" ht="12.95" customHeight="1" x14ac:dyDescent="0.2">
      <c r="B3592" s="1148" t="s">
        <v>4346</v>
      </c>
      <c r="C3592" s="1150">
        <v>1644</v>
      </c>
      <c r="D3592" s="1150">
        <v>4279</v>
      </c>
      <c r="E3592" s="1150">
        <v>704</v>
      </c>
      <c r="F3592" s="1149">
        <v>6627</v>
      </c>
    </row>
    <row r="3593" spans="2:6" ht="12.95" customHeight="1" x14ac:dyDescent="0.2">
      <c r="B3593" s="1155" t="s">
        <v>4347</v>
      </c>
      <c r="C3593" s="1156">
        <v>1461</v>
      </c>
      <c r="D3593" s="1156">
        <v>5678</v>
      </c>
      <c r="E3593" s="1156">
        <v>482</v>
      </c>
      <c r="F3593" s="1157">
        <v>7621</v>
      </c>
    </row>
    <row r="3594" spans="2:6" ht="12.95" customHeight="1" x14ac:dyDescent="0.2">
      <c r="B3594" s="1148" t="s">
        <v>4348</v>
      </c>
      <c r="C3594" s="1150">
        <v>359</v>
      </c>
      <c r="D3594" s="1150">
        <v>2049</v>
      </c>
      <c r="E3594" s="1150">
        <v>140</v>
      </c>
      <c r="F3594" s="1149">
        <v>2548</v>
      </c>
    </row>
    <row r="3595" spans="2:6" ht="12.95" customHeight="1" x14ac:dyDescent="0.2">
      <c r="B3595" s="1155" t="s">
        <v>4349</v>
      </c>
      <c r="C3595" s="1156">
        <v>817</v>
      </c>
      <c r="D3595" s="1156">
        <v>1625</v>
      </c>
      <c r="E3595" s="1156">
        <v>357</v>
      </c>
      <c r="F3595" s="1157">
        <v>2799</v>
      </c>
    </row>
    <row r="3596" spans="2:6" ht="12.95" customHeight="1" x14ac:dyDescent="0.2">
      <c r="B3596" s="1148" t="s">
        <v>4350</v>
      </c>
      <c r="C3596" s="1150">
        <v>693</v>
      </c>
      <c r="D3596" s="1150">
        <v>1951</v>
      </c>
      <c r="E3596" s="1150">
        <v>331</v>
      </c>
      <c r="F3596" s="1149">
        <v>2975</v>
      </c>
    </row>
    <row r="3597" spans="2:6" ht="12.95" customHeight="1" x14ac:dyDescent="0.2">
      <c r="B3597" s="1155" t="s">
        <v>4351</v>
      </c>
      <c r="C3597" s="1156">
        <v>323</v>
      </c>
      <c r="D3597" s="1156">
        <v>1098</v>
      </c>
      <c r="E3597" s="1156">
        <v>136</v>
      </c>
      <c r="F3597" s="1157">
        <v>1557</v>
      </c>
    </row>
    <row r="3598" spans="2:6" ht="12.95" customHeight="1" x14ac:dyDescent="0.2">
      <c r="B3598" s="1148" t="s">
        <v>4352</v>
      </c>
      <c r="C3598" s="1150">
        <v>19</v>
      </c>
      <c r="D3598" s="1150">
        <v>17</v>
      </c>
      <c r="E3598" s="1150">
        <v>5</v>
      </c>
      <c r="F3598" s="1149">
        <v>41</v>
      </c>
    </row>
    <row r="3599" spans="2:6" ht="12.95" customHeight="1" x14ac:dyDescent="0.2">
      <c r="B3599" s="1155" t="s">
        <v>4353</v>
      </c>
      <c r="C3599" s="1156">
        <v>60</v>
      </c>
      <c r="D3599" s="1156">
        <v>454</v>
      </c>
      <c r="E3599" s="1156">
        <v>23</v>
      </c>
      <c r="F3599" s="1157">
        <v>537</v>
      </c>
    </row>
    <row r="3600" spans="2:6" ht="12.95" customHeight="1" x14ac:dyDescent="0.2">
      <c r="B3600" s="1148" t="s">
        <v>4354</v>
      </c>
      <c r="C3600" s="1150">
        <v>6924</v>
      </c>
      <c r="D3600" s="1150">
        <v>14845</v>
      </c>
      <c r="E3600" s="1150">
        <v>2380</v>
      </c>
      <c r="F3600" s="1149">
        <v>24149</v>
      </c>
    </row>
    <row r="3601" spans="2:6" ht="12.95" customHeight="1" x14ac:dyDescent="0.2">
      <c r="B3601" s="1155" t="s">
        <v>4355</v>
      </c>
      <c r="C3601" s="1156">
        <v>618</v>
      </c>
      <c r="D3601" s="1156">
        <v>2894</v>
      </c>
      <c r="E3601" s="1156">
        <v>268</v>
      </c>
      <c r="F3601" s="1157">
        <v>3780</v>
      </c>
    </row>
    <row r="3602" spans="2:6" ht="12.95" customHeight="1" x14ac:dyDescent="0.2">
      <c r="B3602" s="1148" t="s">
        <v>4356</v>
      </c>
      <c r="C3602" s="1150">
        <v>358</v>
      </c>
      <c r="D3602" s="1150">
        <v>2197</v>
      </c>
      <c r="E3602" s="1150">
        <v>218</v>
      </c>
      <c r="F3602" s="1149">
        <v>2773</v>
      </c>
    </row>
    <row r="3603" spans="2:6" ht="12.95" customHeight="1" x14ac:dyDescent="0.2">
      <c r="B3603" s="1155" t="s">
        <v>4357</v>
      </c>
      <c r="C3603" s="1156">
        <v>189</v>
      </c>
      <c r="D3603" s="1156">
        <v>520</v>
      </c>
      <c r="E3603" s="1156">
        <v>61</v>
      </c>
      <c r="F3603" s="1157">
        <v>770</v>
      </c>
    </row>
    <row r="3604" spans="2:6" ht="12.95" customHeight="1" x14ac:dyDescent="0.2">
      <c r="B3604" s="1148" t="s">
        <v>4358</v>
      </c>
      <c r="C3604" s="1150">
        <v>109</v>
      </c>
      <c r="D3604" s="1150">
        <v>222</v>
      </c>
      <c r="E3604" s="1150">
        <v>32</v>
      </c>
      <c r="F3604" s="1149">
        <v>363</v>
      </c>
    </row>
    <row r="3605" spans="2:6" ht="12.95" customHeight="1" x14ac:dyDescent="0.2">
      <c r="B3605" s="1155" t="s">
        <v>4359</v>
      </c>
      <c r="C3605" s="1156">
        <v>150</v>
      </c>
      <c r="D3605" s="1156">
        <v>560</v>
      </c>
      <c r="E3605" s="1156">
        <v>81</v>
      </c>
      <c r="F3605" s="1157">
        <v>791</v>
      </c>
    </row>
    <row r="3606" spans="2:6" ht="12.95" customHeight="1" x14ac:dyDescent="0.2">
      <c r="B3606" s="1148" t="s">
        <v>4360</v>
      </c>
      <c r="C3606" s="1150">
        <v>5149</v>
      </c>
      <c r="D3606" s="1150">
        <v>8904</v>
      </c>
      <c r="E3606" s="1150">
        <v>2325</v>
      </c>
      <c r="F3606" s="1149">
        <v>16378</v>
      </c>
    </row>
    <row r="3607" spans="2:6" ht="12.95" customHeight="1" x14ac:dyDescent="0.2">
      <c r="B3607" s="1155" t="s">
        <v>4361</v>
      </c>
      <c r="C3607" s="1156">
        <v>988</v>
      </c>
      <c r="D3607" s="1156">
        <v>2019</v>
      </c>
      <c r="E3607" s="1156">
        <v>444</v>
      </c>
      <c r="F3607" s="1157">
        <v>3451</v>
      </c>
    </row>
    <row r="3608" spans="2:6" ht="12.95" customHeight="1" x14ac:dyDescent="0.2">
      <c r="B3608" s="1148" t="s">
        <v>4362</v>
      </c>
      <c r="C3608" s="1150">
        <v>369</v>
      </c>
      <c r="D3608" s="1150">
        <v>1007</v>
      </c>
      <c r="E3608" s="1150">
        <v>142</v>
      </c>
      <c r="F3608" s="1149">
        <v>1518</v>
      </c>
    </row>
    <row r="3609" spans="2:6" ht="12.95" customHeight="1" x14ac:dyDescent="0.2">
      <c r="B3609" s="1155" t="s">
        <v>4363</v>
      </c>
      <c r="C3609" s="1156">
        <v>674</v>
      </c>
      <c r="D3609" s="1156">
        <v>1849</v>
      </c>
      <c r="E3609" s="1156">
        <v>294</v>
      </c>
      <c r="F3609" s="1157">
        <v>2817</v>
      </c>
    </row>
    <row r="3610" spans="2:6" ht="12.95" customHeight="1" x14ac:dyDescent="0.2">
      <c r="B3610" s="1148" t="s">
        <v>4364</v>
      </c>
      <c r="C3610" s="1150">
        <v>1585</v>
      </c>
      <c r="D3610" s="1150">
        <v>4172</v>
      </c>
      <c r="E3610" s="1150">
        <v>1013</v>
      </c>
      <c r="F3610" s="1149">
        <v>6770</v>
      </c>
    </row>
    <row r="3611" spans="2:6" ht="12.95" customHeight="1" x14ac:dyDescent="0.2">
      <c r="B3611" s="1155" t="s">
        <v>4365</v>
      </c>
      <c r="C3611" s="1156">
        <v>1543</v>
      </c>
      <c r="D3611" s="1156">
        <v>2897</v>
      </c>
      <c r="E3611" s="1156">
        <v>683</v>
      </c>
      <c r="F3611" s="1157">
        <v>5123</v>
      </c>
    </row>
    <row r="3612" spans="2:6" ht="12.95" customHeight="1" x14ac:dyDescent="0.2">
      <c r="B3612" s="1148" t="s">
        <v>4366</v>
      </c>
      <c r="C3612" s="1150">
        <v>1205</v>
      </c>
      <c r="D3612" s="1150">
        <v>3299</v>
      </c>
      <c r="E3612" s="1150">
        <v>752</v>
      </c>
      <c r="F3612" s="1149">
        <v>5256</v>
      </c>
    </row>
    <row r="3613" spans="2:6" ht="12.95" customHeight="1" x14ac:dyDescent="0.2">
      <c r="B3613" s="1155" t="s">
        <v>4367</v>
      </c>
      <c r="C3613" s="1156">
        <v>599</v>
      </c>
      <c r="D3613" s="1156">
        <v>1813</v>
      </c>
      <c r="E3613" s="1156">
        <v>297</v>
      </c>
      <c r="F3613" s="1157">
        <v>2709</v>
      </c>
    </row>
    <row r="3614" spans="2:6" ht="12.95" customHeight="1" x14ac:dyDescent="0.2">
      <c r="B3614" s="1148" t="s">
        <v>4368</v>
      </c>
      <c r="C3614" s="1150">
        <v>3106</v>
      </c>
      <c r="D3614" s="1150">
        <v>8084</v>
      </c>
      <c r="E3614" s="1150">
        <v>1175</v>
      </c>
      <c r="F3614" s="1149">
        <v>12365</v>
      </c>
    </row>
    <row r="3615" spans="2:6" ht="12.95" customHeight="1" x14ac:dyDescent="0.2">
      <c r="B3615" s="1155" t="s">
        <v>4369</v>
      </c>
      <c r="C3615" s="1156">
        <v>468</v>
      </c>
      <c r="D3615" s="1156">
        <v>1636</v>
      </c>
      <c r="E3615" s="1156">
        <v>169</v>
      </c>
      <c r="F3615" s="1157">
        <v>2273</v>
      </c>
    </row>
    <row r="3616" spans="2:6" ht="12.95" customHeight="1" x14ac:dyDescent="0.2">
      <c r="B3616" s="1148" t="s">
        <v>4370</v>
      </c>
      <c r="C3616" s="1150">
        <v>920</v>
      </c>
      <c r="D3616" s="1150">
        <v>2698</v>
      </c>
      <c r="E3616" s="1150">
        <v>402</v>
      </c>
      <c r="F3616" s="1149">
        <v>4020</v>
      </c>
    </row>
    <row r="3617" spans="2:6" ht="12.95" customHeight="1" x14ac:dyDescent="0.2">
      <c r="B3617" s="1155" t="s">
        <v>4371</v>
      </c>
      <c r="C3617" s="1156">
        <v>298</v>
      </c>
      <c r="D3617" s="1156">
        <v>763</v>
      </c>
      <c r="E3617" s="1156">
        <v>84</v>
      </c>
      <c r="F3617" s="1157">
        <v>1145</v>
      </c>
    </row>
    <row r="3618" spans="2:6" ht="12.95" customHeight="1" x14ac:dyDescent="0.2">
      <c r="B3618" s="1148" t="s">
        <v>4372</v>
      </c>
      <c r="C3618" s="1150">
        <v>123</v>
      </c>
      <c r="D3618" s="1150">
        <v>250</v>
      </c>
      <c r="E3618" s="1150">
        <v>33</v>
      </c>
      <c r="F3618" s="1149">
        <v>406</v>
      </c>
    </row>
    <row r="3619" spans="2:6" ht="12.95" customHeight="1" x14ac:dyDescent="0.2">
      <c r="B3619" s="1155" t="s">
        <v>4373</v>
      </c>
      <c r="C3619" s="1156">
        <v>1576</v>
      </c>
      <c r="D3619" s="1156">
        <v>4027</v>
      </c>
      <c r="E3619" s="1156">
        <v>537</v>
      </c>
      <c r="F3619" s="1157">
        <v>6140</v>
      </c>
    </row>
    <row r="3620" spans="2:6" ht="12.95" customHeight="1" x14ac:dyDescent="0.2">
      <c r="B3620" s="1148" t="s">
        <v>4374</v>
      </c>
      <c r="C3620" s="1150">
        <v>209</v>
      </c>
      <c r="D3620" s="1150">
        <v>345</v>
      </c>
      <c r="E3620" s="1150">
        <v>59</v>
      </c>
      <c r="F3620" s="1149">
        <v>613</v>
      </c>
    </row>
    <row r="3621" spans="2:6" ht="12.95" customHeight="1" x14ac:dyDescent="0.2">
      <c r="B3621" s="1155" t="s">
        <v>4375</v>
      </c>
      <c r="C3621" s="1156">
        <v>108</v>
      </c>
      <c r="D3621" s="1156">
        <v>240</v>
      </c>
      <c r="E3621" s="1156">
        <v>63</v>
      </c>
      <c r="F3621" s="1157">
        <v>411</v>
      </c>
    </row>
    <row r="3622" spans="2:6" ht="12.95" customHeight="1" x14ac:dyDescent="0.2">
      <c r="B3622" s="1148" t="s">
        <v>4376</v>
      </c>
      <c r="C3622" s="1150">
        <v>246</v>
      </c>
      <c r="D3622" s="1150">
        <v>226</v>
      </c>
      <c r="E3622" s="1150">
        <v>40</v>
      </c>
      <c r="F3622" s="1149">
        <v>512</v>
      </c>
    </row>
    <row r="3623" spans="2:6" ht="12.95" customHeight="1" x14ac:dyDescent="0.2">
      <c r="B3623" s="1155" t="s">
        <v>4377</v>
      </c>
      <c r="C3623" s="1156">
        <v>257</v>
      </c>
      <c r="D3623" s="1156">
        <v>383</v>
      </c>
      <c r="E3623" s="1156">
        <v>94</v>
      </c>
      <c r="F3623" s="1157">
        <v>734</v>
      </c>
    </row>
    <row r="3624" spans="2:6" ht="12.95" customHeight="1" x14ac:dyDescent="0.2">
      <c r="B3624" s="1148" t="s">
        <v>4378</v>
      </c>
      <c r="C3624" s="1150">
        <v>278</v>
      </c>
      <c r="D3624" s="1150">
        <v>510</v>
      </c>
      <c r="E3624" s="1150">
        <v>67</v>
      </c>
      <c r="F3624" s="1149">
        <v>855</v>
      </c>
    </row>
    <row r="3625" spans="2:6" ht="12.95" customHeight="1" x14ac:dyDescent="0.2">
      <c r="B3625" s="1155" t="s">
        <v>4379</v>
      </c>
      <c r="C3625" s="1156">
        <v>77</v>
      </c>
      <c r="D3625" s="1156">
        <v>243</v>
      </c>
      <c r="E3625" s="1156">
        <v>24</v>
      </c>
      <c r="F3625" s="1157">
        <v>344</v>
      </c>
    </row>
    <row r="3626" spans="2:6" ht="12.95" customHeight="1" x14ac:dyDescent="0.2">
      <c r="B3626" s="1148" t="s">
        <v>4380</v>
      </c>
      <c r="C3626" s="1150">
        <v>79</v>
      </c>
      <c r="D3626" s="1150">
        <v>310</v>
      </c>
      <c r="E3626" s="1150">
        <v>32</v>
      </c>
      <c r="F3626" s="1149">
        <v>421</v>
      </c>
    </row>
    <row r="3627" spans="2:6" ht="12.95" customHeight="1" x14ac:dyDescent="0.2">
      <c r="B3627" s="1155" t="s">
        <v>4381</v>
      </c>
      <c r="C3627" s="1156">
        <v>152</v>
      </c>
      <c r="D3627" s="1156">
        <v>574</v>
      </c>
      <c r="E3627" s="1156">
        <v>96</v>
      </c>
      <c r="F3627" s="1157">
        <v>822</v>
      </c>
    </row>
    <row r="3628" spans="2:6" ht="12.95" customHeight="1" x14ac:dyDescent="0.2">
      <c r="B3628" s="1148" t="s">
        <v>4382</v>
      </c>
      <c r="C3628" s="1150">
        <v>187</v>
      </c>
      <c r="D3628" s="1150">
        <v>437</v>
      </c>
      <c r="E3628" s="1150">
        <v>36</v>
      </c>
      <c r="F3628" s="1149">
        <v>660</v>
      </c>
    </row>
    <row r="3629" spans="2:6" ht="12.95" customHeight="1" x14ac:dyDescent="0.2">
      <c r="B3629" s="1155" t="s">
        <v>4383</v>
      </c>
      <c r="C3629" s="1156">
        <v>1165</v>
      </c>
      <c r="D3629" s="1156">
        <v>2494</v>
      </c>
      <c r="E3629" s="1156">
        <v>582</v>
      </c>
      <c r="F3629" s="1157">
        <v>4241</v>
      </c>
    </row>
    <row r="3630" spans="2:6" ht="12.95" customHeight="1" x14ac:dyDescent="0.2">
      <c r="B3630" s="1148" t="s">
        <v>4384</v>
      </c>
      <c r="C3630" s="1150">
        <v>122</v>
      </c>
      <c r="D3630" s="1150">
        <v>521</v>
      </c>
      <c r="E3630" s="1150">
        <v>44</v>
      </c>
      <c r="F3630" s="1149">
        <v>687</v>
      </c>
    </row>
    <row r="3631" spans="2:6" ht="12.95" customHeight="1" x14ac:dyDescent="0.2">
      <c r="B3631" s="1155" t="s">
        <v>4385</v>
      </c>
      <c r="C3631" s="1156">
        <v>61</v>
      </c>
      <c r="D3631" s="1156">
        <v>205</v>
      </c>
      <c r="E3631" s="1156">
        <v>18</v>
      </c>
      <c r="F3631" s="1157">
        <v>284</v>
      </c>
    </row>
    <row r="3632" spans="2:6" ht="12.95" customHeight="1" x14ac:dyDescent="0.2">
      <c r="B3632" s="1148" t="s">
        <v>4386</v>
      </c>
      <c r="C3632" s="1150">
        <v>54</v>
      </c>
      <c r="D3632" s="1150">
        <v>248</v>
      </c>
      <c r="E3632" s="1150">
        <v>14</v>
      </c>
      <c r="F3632" s="1149">
        <v>316</v>
      </c>
    </row>
    <row r="3633" spans="2:6" ht="12.95" customHeight="1" x14ac:dyDescent="0.2">
      <c r="B3633" s="1155" t="s">
        <v>4387</v>
      </c>
      <c r="C3633" s="1156">
        <v>356</v>
      </c>
      <c r="D3633" s="1156">
        <v>1145</v>
      </c>
      <c r="E3633" s="1156">
        <v>99</v>
      </c>
      <c r="F3633" s="1157">
        <v>1600</v>
      </c>
    </row>
    <row r="3634" spans="2:6" ht="12.95" customHeight="1" x14ac:dyDescent="0.2">
      <c r="B3634" s="1148" t="s">
        <v>4388</v>
      </c>
      <c r="C3634" s="1150">
        <v>53</v>
      </c>
      <c r="D3634" s="1150">
        <v>115</v>
      </c>
      <c r="E3634" s="1150">
        <v>5</v>
      </c>
      <c r="F3634" s="1149">
        <v>173</v>
      </c>
    </row>
    <row r="3635" spans="2:6" ht="12.95" customHeight="1" x14ac:dyDescent="0.2">
      <c r="B3635" s="1155" t="s">
        <v>4389</v>
      </c>
      <c r="C3635" s="1156">
        <v>12</v>
      </c>
      <c r="D3635" s="1156">
        <v>81</v>
      </c>
      <c r="E3635" s="1156">
        <v>5</v>
      </c>
      <c r="F3635" s="1157">
        <v>98</v>
      </c>
    </row>
    <row r="3636" spans="2:6" ht="12.95" customHeight="1" x14ac:dyDescent="0.2">
      <c r="B3636" s="1148" t="s">
        <v>4390</v>
      </c>
      <c r="C3636" s="1150">
        <v>191</v>
      </c>
      <c r="D3636" s="1150">
        <v>490</v>
      </c>
      <c r="E3636" s="1150">
        <v>45</v>
      </c>
      <c r="F3636" s="1149">
        <v>726</v>
      </c>
    </row>
    <row r="3637" spans="2:6" ht="12.95" customHeight="1" x14ac:dyDescent="0.2">
      <c r="B3637" s="1155" t="s">
        <v>4391</v>
      </c>
      <c r="C3637" s="1156">
        <v>186</v>
      </c>
      <c r="D3637" s="1156">
        <v>706</v>
      </c>
      <c r="E3637" s="1156">
        <v>43</v>
      </c>
      <c r="F3637" s="1157">
        <v>935</v>
      </c>
    </row>
    <row r="3638" spans="2:6" ht="12.95" customHeight="1" x14ac:dyDescent="0.2">
      <c r="B3638" s="1148" t="s">
        <v>4392</v>
      </c>
      <c r="C3638" s="1150">
        <v>46</v>
      </c>
      <c r="D3638" s="1150">
        <v>139</v>
      </c>
      <c r="E3638" s="1150">
        <v>6</v>
      </c>
      <c r="F3638" s="1149">
        <v>191</v>
      </c>
    </row>
    <row r="3639" spans="2:6" ht="12.95" customHeight="1" x14ac:dyDescent="0.2">
      <c r="B3639" s="1155" t="s">
        <v>4393</v>
      </c>
      <c r="C3639" s="1156">
        <v>89</v>
      </c>
      <c r="D3639" s="1156">
        <v>320</v>
      </c>
      <c r="E3639" s="1156">
        <v>22</v>
      </c>
      <c r="F3639" s="1157">
        <v>431</v>
      </c>
    </row>
    <row r="3640" spans="2:6" ht="12.95" customHeight="1" x14ac:dyDescent="0.2">
      <c r="B3640" s="1148" t="s">
        <v>4394</v>
      </c>
      <c r="C3640" s="1150">
        <v>229</v>
      </c>
      <c r="D3640" s="1150">
        <v>664</v>
      </c>
      <c r="E3640" s="1150">
        <v>51</v>
      </c>
      <c r="F3640" s="1149">
        <v>944</v>
      </c>
    </row>
    <row r="3641" spans="2:6" ht="12.95" customHeight="1" x14ac:dyDescent="0.2">
      <c r="B3641" s="1155" t="s">
        <v>4395</v>
      </c>
      <c r="C3641" s="1156">
        <v>432</v>
      </c>
      <c r="D3641" s="1156">
        <v>1558</v>
      </c>
      <c r="E3641" s="1156">
        <v>179</v>
      </c>
      <c r="F3641" s="1157">
        <v>2169</v>
      </c>
    </row>
    <row r="3642" spans="2:6" ht="12.95" customHeight="1" x14ac:dyDescent="0.2">
      <c r="B3642" s="1148" t="s">
        <v>4396</v>
      </c>
      <c r="C3642" s="1150">
        <v>92</v>
      </c>
      <c r="D3642" s="1150">
        <v>323</v>
      </c>
      <c r="E3642" s="1150">
        <v>25</v>
      </c>
      <c r="F3642" s="1149">
        <v>440</v>
      </c>
    </row>
    <row r="3643" spans="2:6" ht="12.95" customHeight="1" x14ac:dyDescent="0.2">
      <c r="B3643" s="1155" t="s">
        <v>4397</v>
      </c>
      <c r="C3643" s="1156">
        <v>41</v>
      </c>
      <c r="D3643" s="1156">
        <v>210</v>
      </c>
      <c r="E3643" s="1156">
        <v>14</v>
      </c>
      <c r="F3643" s="1157">
        <v>265</v>
      </c>
    </row>
    <row r="3644" spans="2:6" ht="12.95" customHeight="1" x14ac:dyDescent="0.2">
      <c r="B3644" s="1148" t="s">
        <v>4398</v>
      </c>
      <c r="C3644" s="1150">
        <v>28</v>
      </c>
      <c r="D3644" s="1150">
        <v>102</v>
      </c>
      <c r="E3644" s="1150">
        <v>3</v>
      </c>
      <c r="F3644" s="1149">
        <v>133</v>
      </c>
    </row>
    <row r="3645" spans="2:6" ht="12.95" customHeight="1" x14ac:dyDescent="0.2">
      <c r="B3645" s="1155" t="s">
        <v>4399</v>
      </c>
      <c r="C3645" s="1156">
        <v>3</v>
      </c>
      <c r="D3645" s="1156">
        <v>5</v>
      </c>
      <c r="E3645" s="1156">
        <v>1</v>
      </c>
      <c r="F3645" s="1157">
        <v>9</v>
      </c>
    </row>
    <row r="3646" spans="2:6" ht="12.95" customHeight="1" x14ac:dyDescent="0.2">
      <c r="B3646" s="1148" t="s">
        <v>4400</v>
      </c>
      <c r="C3646" s="1150">
        <v>419</v>
      </c>
      <c r="D3646" s="1150">
        <v>1081</v>
      </c>
      <c r="E3646" s="1150">
        <v>84</v>
      </c>
      <c r="F3646" s="1149">
        <v>1584</v>
      </c>
    </row>
    <row r="3647" spans="2:6" ht="12.95" customHeight="1" x14ac:dyDescent="0.2">
      <c r="B3647" s="1155" t="s">
        <v>4401</v>
      </c>
      <c r="C3647" s="1156">
        <v>6293</v>
      </c>
      <c r="D3647" s="1156">
        <v>12774</v>
      </c>
      <c r="E3647" s="1156">
        <v>2401</v>
      </c>
      <c r="F3647" s="1157">
        <v>21468</v>
      </c>
    </row>
    <row r="3648" spans="2:6" ht="12.95" customHeight="1" x14ac:dyDescent="0.2">
      <c r="B3648" s="1148" t="s">
        <v>4402</v>
      </c>
      <c r="C3648" s="1150">
        <v>720</v>
      </c>
      <c r="D3648" s="1150">
        <v>2152</v>
      </c>
      <c r="E3648" s="1150">
        <v>273</v>
      </c>
      <c r="F3648" s="1149">
        <v>3145</v>
      </c>
    </row>
    <row r="3649" spans="2:6" ht="12.95" customHeight="1" x14ac:dyDescent="0.2">
      <c r="B3649" s="1155" t="s">
        <v>4403</v>
      </c>
      <c r="C3649" s="1156">
        <v>626</v>
      </c>
      <c r="D3649" s="1156">
        <v>1935</v>
      </c>
      <c r="E3649" s="1156">
        <v>214</v>
      </c>
      <c r="F3649" s="1157">
        <v>2775</v>
      </c>
    </row>
    <row r="3650" spans="2:6" ht="12.95" customHeight="1" x14ac:dyDescent="0.2">
      <c r="B3650" s="1148" t="s">
        <v>4404</v>
      </c>
      <c r="C3650" s="1150">
        <v>823</v>
      </c>
      <c r="D3650" s="1150">
        <v>2351</v>
      </c>
      <c r="E3650" s="1150">
        <v>265</v>
      </c>
      <c r="F3650" s="1149">
        <v>3439</v>
      </c>
    </row>
    <row r="3651" spans="2:6" ht="12.95" customHeight="1" x14ac:dyDescent="0.2">
      <c r="B3651" s="1155" t="s">
        <v>4405</v>
      </c>
      <c r="C3651" s="1156">
        <v>66</v>
      </c>
      <c r="D3651" s="1156">
        <v>284</v>
      </c>
      <c r="E3651" s="1156">
        <v>24</v>
      </c>
      <c r="F3651" s="1157">
        <v>374</v>
      </c>
    </row>
    <row r="3652" spans="2:6" ht="12.95" customHeight="1" x14ac:dyDescent="0.2">
      <c r="B3652" s="1148" t="s">
        <v>4406</v>
      </c>
      <c r="C3652" s="1150">
        <v>247</v>
      </c>
      <c r="D3652" s="1150">
        <v>572</v>
      </c>
      <c r="E3652" s="1150">
        <v>69</v>
      </c>
      <c r="F3652" s="1149">
        <v>888</v>
      </c>
    </row>
    <row r="3653" spans="2:6" ht="12.95" customHeight="1" x14ac:dyDescent="0.2">
      <c r="B3653" s="1155" t="s">
        <v>4407</v>
      </c>
      <c r="C3653" s="1156">
        <v>237</v>
      </c>
      <c r="D3653" s="1156">
        <v>972</v>
      </c>
      <c r="E3653" s="1156">
        <v>109</v>
      </c>
      <c r="F3653" s="1157">
        <v>1318</v>
      </c>
    </row>
    <row r="3654" spans="2:6" ht="12.95" customHeight="1" x14ac:dyDescent="0.2">
      <c r="B3654" s="1148" t="s">
        <v>4408</v>
      </c>
      <c r="C3654" s="1150">
        <v>290</v>
      </c>
      <c r="D3654" s="1150">
        <v>911</v>
      </c>
      <c r="E3654" s="1150">
        <v>79</v>
      </c>
      <c r="F3654" s="1149">
        <v>1280</v>
      </c>
    </row>
    <row r="3655" spans="2:6" ht="12.95" customHeight="1" x14ac:dyDescent="0.2">
      <c r="B3655" s="1155" t="s">
        <v>4409</v>
      </c>
      <c r="C3655" s="1156">
        <v>430</v>
      </c>
      <c r="D3655" s="1156">
        <v>1488</v>
      </c>
      <c r="E3655" s="1156">
        <v>187</v>
      </c>
      <c r="F3655" s="1157">
        <v>2105</v>
      </c>
    </row>
    <row r="3656" spans="2:6" ht="12.95" customHeight="1" x14ac:dyDescent="0.2">
      <c r="B3656" s="1148" t="s">
        <v>4410</v>
      </c>
      <c r="C3656" s="1150">
        <v>1239</v>
      </c>
      <c r="D3656" s="1150">
        <v>2663</v>
      </c>
      <c r="E3656" s="1150">
        <v>310</v>
      </c>
      <c r="F3656" s="1149">
        <v>4212</v>
      </c>
    </row>
    <row r="3657" spans="2:6" ht="12.95" customHeight="1" x14ac:dyDescent="0.2">
      <c r="B3657" s="1155" t="s">
        <v>4411</v>
      </c>
      <c r="C3657" s="1156">
        <v>486</v>
      </c>
      <c r="D3657" s="1156">
        <v>1853</v>
      </c>
      <c r="E3657" s="1156">
        <v>264</v>
      </c>
      <c r="F3657" s="1157">
        <v>2603</v>
      </c>
    </row>
    <row r="3658" spans="2:6" ht="12.95" customHeight="1" x14ac:dyDescent="0.2">
      <c r="B3658" s="1148" t="s">
        <v>4412</v>
      </c>
      <c r="C3658" s="1150">
        <v>175</v>
      </c>
      <c r="D3658" s="1150">
        <v>552</v>
      </c>
      <c r="E3658" s="1150">
        <v>47</v>
      </c>
      <c r="F3658" s="1149">
        <v>774</v>
      </c>
    </row>
    <row r="3659" spans="2:6" ht="12.95" customHeight="1" x14ac:dyDescent="0.2">
      <c r="B3659" s="1155" t="s">
        <v>4413</v>
      </c>
      <c r="C3659" s="1156">
        <v>257</v>
      </c>
      <c r="D3659" s="1156">
        <v>756</v>
      </c>
      <c r="E3659" s="1156">
        <v>113</v>
      </c>
      <c r="F3659" s="1157">
        <v>1126</v>
      </c>
    </row>
    <row r="3660" spans="2:6" ht="12.95" customHeight="1" x14ac:dyDescent="0.2">
      <c r="B3660" s="1148" t="s">
        <v>4414</v>
      </c>
      <c r="C3660" s="1150">
        <v>160</v>
      </c>
      <c r="D3660" s="1150">
        <v>639</v>
      </c>
      <c r="E3660" s="1150">
        <v>62</v>
      </c>
      <c r="F3660" s="1149">
        <v>861</v>
      </c>
    </row>
    <row r="3661" spans="2:6" ht="12.95" customHeight="1" x14ac:dyDescent="0.2">
      <c r="B3661" s="1155" t="s">
        <v>4415</v>
      </c>
      <c r="C3661" s="1156">
        <v>148</v>
      </c>
      <c r="D3661" s="1156">
        <v>451</v>
      </c>
      <c r="E3661" s="1156">
        <v>40</v>
      </c>
      <c r="F3661" s="1157">
        <v>639</v>
      </c>
    </row>
    <row r="3662" spans="2:6" ht="12.95" customHeight="1" x14ac:dyDescent="0.2">
      <c r="B3662" s="1148" t="s">
        <v>4416</v>
      </c>
      <c r="C3662" s="1150">
        <v>196</v>
      </c>
      <c r="D3662" s="1150">
        <v>910</v>
      </c>
      <c r="E3662" s="1150">
        <v>81</v>
      </c>
      <c r="F3662" s="1149">
        <v>1187</v>
      </c>
    </row>
    <row r="3663" spans="2:6" ht="12.95" customHeight="1" x14ac:dyDescent="0.2">
      <c r="B3663" s="1155" t="s">
        <v>4417</v>
      </c>
      <c r="C3663" s="1156">
        <v>1285</v>
      </c>
      <c r="D3663" s="1156">
        <v>3475</v>
      </c>
      <c r="E3663" s="1156">
        <v>666</v>
      </c>
      <c r="F3663" s="1157">
        <v>5426</v>
      </c>
    </row>
    <row r="3664" spans="2:6" ht="12.95" customHeight="1" x14ac:dyDescent="0.2">
      <c r="B3664" s="1148" t="s">
        <v>4418</v>
      </c>
      <c r="C3664" s="1150">
        <v>398</v>
      </c>
      <c r="D3664" s="1150">
        <v>1281</v>
      </c>
      <c r="E3664" s="1150">
        <v>153</v>
      </c>
      <c r="F3664" s="1149">
        <v>1832</v>
      </c>
    </row>
    <row r="3665" spans="2:6" ht="12.95" customHeight="1" x14ac:dyDescent="0.2">
      <c r="B3665" s="1155" t="s">
        <v>4419</v>
      </c>
      <c r="C3665" s="1156">
        <v>449</v>
      </c>
      <c r="D3665" s="1156">
        <v>1838</v>
      </c>
      <c r="E3665" s="1156">
        <v>171</v>
      </c>
      <c r="F3665" s="1157">
        <v>2458</v>
      </c>
    </row>
    <row r="3666" spans="2:6" ht="12.95" customHeight="1" x14ac:dyDescent="0.2">
      <c r="B3666" s="1148" t="s">
        <v>4420</v>
      </c>
      <c r="C3666" s="1150">
        <v>39</v>
      </c>
      <c r="D3666" s="1150">
        <v>157</v>
      </c>
      <c r="E3666" s="1150">
        <v>13</v>
      </c>
      <c r="F3666" s="1149">
        <v>209</v>
      </c>
    </row>
    <row r="3667" spans="2:6" ht="12.95" customHeight="1" x14ac:dyDescent="0.2">
      <c r="B3667" s="1155" t="s">
        <v>4421</v>
      </c>
      <c r="C3667" s="1156">
        <v>270</v>
      </c>
      <c r="D3667" s="1156">
        <v>881</v>
      </c>
      <c r="E3667" s="1156">
        <v>88</v>
      </c>
      <c r="F3667" s="1157">
        <v>1239</v>
      </c>
    </row>
    <row r="3668" spans="2:6" ht="12.95" customHeight="1" x14ac:dyDescent="0.2">
      <c r="B3668" s="1148" t="s">
        <v>4422</v>
      </c>
      <c r="C3668" s="1150">
        <v>387</v>
      </c>
      <c r="D3668" s="1150">
        <v>1479</v>
      </c>
      <c r="E3668" s="1150">
        <v>265</v>
      </c>
      <c r="F3668" s="1149">
        <v>2131</v>
      </c>
    </row>
    <row r="3669" spans="2:6" ht="12.95" customHeight="1" x14ac:dyDescent="0.2">
      <c r="B3669" s="1155" t="s">
        <v>4423</v>
      </c>
      <c r="C3669" s="1156">
        <v>407</v>
      </c>
      <c r="D3669" s="1156">
        <v>1126</v>
      </c>
      <c r="E3669" s="1156">
        <v>188</v>
      </c>
      <c r="F3669" s="1157">
        <v>1721</v>
      </c>
    </row>
    <row r="3670" spans="2:6" ht="12.95" customHeight="1" x14ac:dyDescent="0.2">
      <c r="B3670" s="1148" t="s">
        <v>4424</v>
      </c>
      <c r="C3670" s="1150">
        <v>273</v>
      </c>
      <c r="D3670" s="1150">
        <v>1087</v>
      </c>
      <c r="E3670" s="1150">
        <v>168</v>
      </c>
      <c r="F3670" s="1149">
        <v>1528</v>
      </c>
    </row>
    <row r="3671" spans="2:6" ht="12.95" customHeight="1" x14ac:dyDescent="0.2">
      <c r="B3671" s="1155" t="s">
        <v>4425</v>
      </c>
      <c r="C3671" s="1156">
        <v>549</v>
      </c>
      <c r="D3671" s="1156">
        <v>1433</v>
      </c>
      <c r="E3671" s="1156">
        <v>210</v>
      </c>
      <c r="F3671" s="1157">
        <v>2192</v>
      </c>
    </row>
    <row r="3672" spans="2:6" ht="12.95" customHeight="1" x14ac:dyDescent="0.2">
      <c r="B3672" s="1148" t="s">
        <v>4426</v>
      </c>
      <c r="C3672" s="1150">
        <v>269</v>
      </c>
      <c r="D3672" s="1150">
        <v>806</v>
      </c>
      <c r="E3672" s="1150">
        <v>107</v>
      </c>
      <c r="F3672" s="1149">
        <v>1182</v>
      </c>
    </row>
    <row r="3673" spans="2:6" ht="12.95" customHeight="1" x14ac:dyDescent="0.2">
      <c r="B3673" s="1155" t="s">
        <v>4427</v>
      </c>
      <c r="C3673" s="1156">
        <v>245</v>
      </c>
      <c r="D3673" s="1156">
        <v>898</v>
      </c>
      <c r="E3673" s="1156">
        <v>190</v>
      </c>
      <c r="F3673" s="1157">
        <v>1333</v>
      </c>
    </row>
    <row r="3674" spans="2:6" ht="12.95" customHeight="1" x14ac:dyDescent="0.2">
      <c r="B3674" s="1148" t="s">
        <v>4428</v>
      </c>
      <c r="C3674" s="1150">
        <v>645</v>
      </c>
      <c r="D3674" s="1150">
        <v>2077</v>
      </c>
      <c r="E3674" s="1150">
        <v>437</v>
      </c>
      <c r="F3674" s="1149">
        <v>3159</v>
      </c>
    </row>
    <row r="3675" spans="2:6" ht="12.95" customHeight="1" x14ac:dyDescent="0.2">
      <c r="B3675" s="1155" t="s">
        <v>4429</v>
      </c>
      <c r="C3675" s="1156">
        <v>20826</v>
      </c>
      <c r="D3675" s="1156">
        <v>32161</v>
      </c>
      <c r="E3675" s="1156">
        <v>5768</v>
      </c>
      <c r="F3675" s="1157">
        <v>58755</v>
      </c>
    </row>
    <row r="3676" spans="2:6" ht="12.95" customHeight="1" x14ac:dyDescent="0.2">
      <c r="B3676" s="1148" t="s">
        <v>4430</v>
      </c>
      <c r="C3676" s="1150">
        <v>335</v>
      </c>
      <c r="D3676" s="1150">
        <v>846</v>
      </c>
      <c r="E3676" s="1150">
        <v>98</v>
      </c>
      <c r="F3676" s="1149">
        <v>1279</v>
      </c>
    </row>
    <row r="3677" spans="2:6" ht="12.95" customHeight="1" x14ac:dyDescent="0.2">
      <c r="B3677" s="1155" t="s">
        <v>4431</v>
      </c>
      <c r="C3677" s="1156">
        <v>531</v>
      </c>
      <c r="D3677" s="1156">
        <v>2097</v>
      </c>
      <c r="E3677" s="1156">
        <v>193</v>
      </c>
      <c r="F3677" s="1157">
        <v>2821</v>
      </c>
    </row>
    <row r="3678" spans="2:6" ht="12.95" customHeight="1" x14ac:dyDescent="0.2">
      <c r="B3678" s="1148" t="s">
        <v>4432</v>
      </c>
      <c r="C3678" s="1150">
        <v>287</v>
      </c>
      <c r="D3678" s="1150">
        <v>808</v>
      </c>
      <c r="E3678" s="1150">
        <v>62</v>
      </c>
      <c r="F3678" s="1149">
        <v>1157</v>
      </c>
    </row>
    <row r="3679" spans="2:6" ht="12.95" customHeight="1" x14ac:dyDescent="0.2">
      <c r="B3679" s="1155" t="s">
        <v>4433</v>
      </c>
      <c r="C3679" s="1156">
        <v>2603</v>
      </c>
      <c r="D3679" s="1156">
        <v>2269</v>
      </c>
      <c r="E3679" s="1156">
        <v>403</v>
      </c>
      <c r="F3679" s="1157">
        <v>5275</v>
      </c>
    </row>
    <row r="3680" spans="2:6" ht="12.95" customHeight="1" x14ac:dyDescent="0.2">
      <c r="B3680" s="1148" t="s">
        <v>4434</v>
      </c>
      <c r="C3680" s="1150">
        <v>686</v>
      </c>
      <c r="D3680" s="1150">
        <v>851</v>
      </c>
      <c r="E3680" s="1150">
        <v>256</v>
      </c>
      <c r="F3680" s="1149">
        <v>1793</v>
      </c>
    </row>
    <row r="3681" spans="2:6" ht="12.95" customHeight="1" x14ac:dyDescent="0.2">
      <c r="B3681" s="1155" t="s">
        <v>4435</v>
      </c>
      <c r="C3681" s="1156">
        <v>349</v>
      </c>
      <c r="D3681" s="1156">
        <v>789</v>
      </c>
      <c r="E3681" s="1156">
        <v>70</v>
      </c>
      <c r="F3681" s="1157">
        <v>1208</v>
      </c>
    </row>
    <row r="3682" spans="2:6" ht="12.95" customHeight="1" x14ac:dyDescent="0.2">
      <c r="B3682" s="1148" t="s">
        <v>4436</v>
      </c>
      <c r="C3682" s="1150">
        <v>23</v>
      </c>
      <c r="D3682" s="1150">
        <v>13</v>
      </c>
      <c r="E3682" s="1150">
        <v>2</v>
      </c>
      <c r="F3682" s="1149">
        <v>38</v>
      </c>
    </row>
    <row r="3683" spans="2:6" ht="12.95" customHeight="1" x14ac:dyDescent="0.2">
      <c r="B3683" s="1155" t="s">
        <v>4437</v>
      </c>
      <c r="C3683" s="1156">
        <v>3785</v>
      </c>
      <c r="D3683" s="1156">
        <v>7337</v>
      </c>
      <c r="E3683" s="1156">
        <v>1628</v>
      </c>
      <c r="F3683" s="1157">
        <v>12750</v>
      </c>
    </row>
    <row r="3684" spans="2:6" ht="12.95" customHeight="1" x14ac:dyDescent="0.2">
      <c r="B3684" s="1148" t="s">
        <v>4438</v>
      </c>
      <c r="C3684" s="1150">
        <v>2814</v>
      </c>
      <c r="D3684" s="1150">
        <v>5891</v>
      </c>
      <c r="E3684" s="1150">
        <v>1382</v>
      </c>
      <c r="F3684" s="1149">
        <v>10087</v>
      </c>
    </row>
    <row r="3685" spans="2:6" ht="12.95" customHeight="1" x14ac:dyDescent="0.2">
      <c r="B3685" s="1155" t="s">
        <v>4439</v>
      </c>
      <c r="C3685" s="1156">
        <v>3149</v>
      </c>
      <c r="D3685" s="1156">
        <v>7817</v>
      </c>
      <c r="E3685" s="1156">
        <v>1398</v>
      </c>
      <c r="F3685" s="1157">
        <v>12364</v>
      </c>
    </row>
    <row r="3686" spans="2:6" ht="12.95" customHeight="1" x14ac:dyDescent="0.2">
      <c r="B3686" s="1148" t="s">
        <v>4440</v>
      </c>
      <c r="C3686" s="1150">
        <v>2414</v>
      </c>
      <c r="D3686" s="1150">
        <v>5569</v>
      </c>
      <c r="E3686" s="1150">
        <v>955</v>
      </c>
      <c r="F3686" s="1149">
        <v>8938</v>
      </c>
    </row>
    <row r="3687" spans="2:6" ht="12.95" customHeight="1" x14ac:dyDescent="0.2">
      <c r="B3687" s="1155" t="s">
        <v>4441</v>
      </c>
      <c r="C3687" s="1156">
        <v>707</v>
      </c>
      <c r="D3687" s="1156">
        <v>1773</v>
      </c>
      <c r="E3687" s="1156">
        <v>234</v>
      </c>
      <c r="F3687" s="1157">
        <v>2714</v>
      </c>
    </row>
    <row r="3688" spans="2:6" ht="12.95" customHeight="1" x14ac:dyDescent="0.2">
      <c r="B3688" s="1148" t="s">
        <v>4442</v>
      </c>
      <c r="C3688" s="1150">
        <v>372</v>
      </c>
      <c r="D3688" s="1150">
        <v>1027</v>
      </c>
      <c r="E3688" s="1150">
        <v>145</v>
      </c>
      <c r="F3688" s="1149">
        <v>1544</v>
      </c>
    </row>
    <row r="3689" spans="2:6" ht="12.95" customHeight="1" x14ac:dyDescent="0.2">
      <c r="B3689" s="1155" t="s">
        <v>4443</v>
      </c>
      <c r="C3689" s="1156">
        <v>627</v>
      </c>
      <c r="D3689" s="1156">
        <v>1378</v>
      </c>
      <c r="E3689" s="1156">
        <v>170</v>
      </c>
      <c r="F3689" s="1157">
        <v>2175</v>
      </c>
    </row>
    <row r="3690" spans="2:6" ht="12.95" customHeight="1" x14ac:dyDescent="0.2">
      <c r="B3690" s="1148" t="s">
        <v>4444</v>
      </c>
      <c r="C3690" s="1150">
        <v>563</v>
      </c>
      <c r="D3690" s="1150">
        <v>1363</v>
      </c>
      <c r="E3690" s="1150">
        <v>213</v>
      </c>
      <c r="F3690" s="1149">
        <v>2139</v>
      </c>
    </row>
    <row r="3691" spans="2:6" ht="12.95" customHeight="1" x14ac:dyDescent="0.2">
      <c r="B3691" s="1155" t="s">
        <v>4445</v>
      </c>
      <c r="C3691" s="1156">
        <v>103</v>
      </c>
      <c r="D3691" s="1156">
        <v>245</v>
      </c>
      <c r="E3691" s="1156">
        <v>18</v>
      </c>
      <c r="F3691" s="1157">
        <v>366</v>
      </c>
    </row>
    <row r="3692" spans="2:6" ht="12.95" customHeight="1" x14ac:dyDescent="0.2">
      <c r="B3692" s="1148" t="s">
        <v>4446</v>
      </c>
      <c r="C3692" s="1150">
        <v>1215</v>
      </c>
      <c r="D3692" s="1150">
        <v>1982</v>
      </c>
      <c r="E3692" s="1150">
        <v>242</v>
      </c>
      <c r="F3692" s="1149">
        <v>3439</v>
      </c>
    </row>
    <row r="3693" spans="2:6" ht="12.95" customHeight="1" x14ac:dyDescent="0.2">
      <c r="B3693" s="1155" t="s">
        <v>4447</v>
      </c>
      <c r="C3693" s="1156">
        <v>8486</v>
      </c>
      <c r="D3693" s="1156">
        <v>7677</v>
      </c>
      <c r="E3693" s="1156">
        <v>1281</v>
      </c>
      <c r="F3693" s="1157">
        <v>17444</v>
      </c>
    </row>
    <row r="3694" spans="2:6" ht="12.95" customHeight="1" x14ac:dyDescent="0.2">
      <c r="B3694" s="1148" t="s">
        <v>4448</v>
      </c>
      <c r="C3694" s="1150">
        <v>18214</v>
      </c>
      <c r="D3694" s="1150">
        <v>17264</v>
      </c>
      <c r="E3694" s="1150">
        <v>2876</v>
      </c>
      <c r="F3694" s="1149">
        <v>38354</v>
      </c>
    </row>
    <row r="3695" spans="2:6" ht="12.95" customHeight="1" x14ac:dyDescent="0.2">
      <c r="B3695" s="1155" t="s">
        <v>4449</v>
      </c>
      <c r="C3695" s="1156">
        <v>4817</v>
      </c>
      <c r="D3695" s="1156">
        <v>4130</v>
      </c>
      <c r="E3695" s="1156">
        <v>718</v>
      </c>
      <c r="F3695" s="1157">
        <v>9665</v>
      </c>
    </row>
    <row r="3696" spans="2:6" ht="12.95" customHeight="1" x14ac:dyDescent="0.2">
      <c r="B3696" s="1148" t="s">
        <v>4450</v>
      </c>
      <c r="C3696" s="1150">
        <v>313</v>
      </c>
      <c r="D3696" s="1150">
        <v>815</v>
      </c>
      <c r="E3696" s="1150">
        <v>83</v>
      </c>
      <c r="F3696" s="1149">
        <v>1211</v>
      </c>
    </row>
    <row r="3697" spans="2:6" ht="12.95" customHeight="1" x14ac:dyDescent="0.2">
      <c r="B3697" s="1155" t="s">
        <v>4451</v>
      </c>
      <c r="C3697" s="1156">
        <v>409</v>
      </c>
      <c r="D3697" s="1156">
        <v>880</v>
      </c>
      <c r="E3697" s="1156">
        <v>72</v>
      </c>
      <c r="F3697" s="1157">
        <v>1361</v>
      </c>
    </row>
    <row r="3698" spans="2:6" ht="12.95" customHeight="1" x14ac:dyDescent="0.2">
      <c r="B3698" s="1148" t="s">
        <v>4452</v>
      </c>
      <c r="C3698" s="1150">
        <v>1285</v>
      </c>
      <c r="D3698" s="1150">
        <v>3291</v>
      </c>
      <c r="E3698" s="1150">
        <v>543</v>
      </c>
      <c r="F3698" s="1149">
        <v>5119</v>
      </c>
    </row>
    <row r="3699" spans="2:6" ht="12.95" customHeight="1" x14ac:dyDescent="0.2">
      <c r="B3699" s="1155" t="s">
        <v>4453</v>
      </c>
      <c r="C3699" s="1156">
        <v>196</v>
      </c>
      <c r="D3699" s="1156">
        <v>826</v>
      </c>
      <c r="E3699" s="1156">
        <v>40</v>
      </c>
      <c r="F3699" s="1157">
        <v>1062</v>
      </c>
    </row>
    <row r="3700" spans="2:6" ht="12.95" customHeight="1" x14ac:dyDescent="0.2">
      <c r="B3700" s="1148" t="s">
        <v>4454</v>
      </c>
      <c r="C3700" s="1150">
        <v>157</v>
      </c>
      <c r="D3700" s="1150">
        <v>202</v>
      </c>
      <c r="E3700" s="1150">
        <v>36</v>
      </c>
      <c r="F3700" s="1149">
        <v>395</v>
      </c>
    </row>
    <row r="3701" spans="2:6" ht="12.95" customHeight="1" x14ac:dyDescent="0.2">
      <c r="B3701" s="1155" t="s">
        <v>4455</v>
      </c>
      <c r="C3701" s="1156">
        <v>172</v>
      </c>
      <c r="D3701" s="1156">
        <v>267</v>
      </c>
      <c r="E3701" s="1156">
        <v>65</v>
      </c>
      <c r="F3701" s="1157">
        <v>504</v>
      </c>
    </row>
    <row r="3702" spans="2:6" ht="12.95" customHeight="1" x14ac:dyDescent="0.2">
      <c r="B3702" s="1148" t="s">
        <v>4456</v>
      </c>
      <c r="C3702" s="1150">
        <v>276</v>
      </c>
      <c r="D3702" s="1150">
        <v>363</v>
      </c>
      <c r="E3702" s="1150">
        <v>32</v>
      </c>
      <c r="F3702" s="1149">
        <v>671</v>
      </c>
    </row>
    <row r="3703" spans="2:6" ht="12.95" customHeight="1" x14ac:dyDescent="0.2">
      <c r="B3703" s="1155" t="s">
        <v>4457</v>
      </c>
      <c r="C3703" s="1156">
        <v>4246</v>
      </c>
      <c r="D3703" s="1156">
        <v>1634</v>
      </c>
      <c r="E3703" s="1156">
        <v>330</v>
      </c>
      <c r="F3703" s="1157">
        <v>6210</v>
      </c>
    </row>
    <row r="3704" spans="2:6" ht="12.95" customHeight="1" x14ac:dyDescent="0.2">
      <c r="B3704" s="1148" t="s">
        <v>4458</v>
      </c>
      <c r="C3704" s="1150">
        <v>3156</v>
      </c>
      <c r="D3704" s="1150">
        <v>2814</v>
      </c>
      <c r="E3704" s="1150">
        <v>607</v>
      </c>
      <c r="F3704" s="1149">
        <v>6577</v>
      </c>
    </row>
    <row r="3705" spans="2:6" ht="12.95" customHeight="1" x14ac:dyDescent="0.2">
      <c r="B3705" s="1155" t="s">
        <v>4459</v>
      </c>
      <c r="C3705" s="1156">
        <v>2610</v>
      </c>
      <c r="D3705" s="1156">
        <v>3103</v>
      </c>
      <c r="E3705" s="1156">
        <v>380</v>
      </c>
      <c r="F3705" s="1157">
        <v>6093</v>
      </c>
    </row>
    <row r="3706" spans="2:6" ht="12.95" customHeight="1" x14ac:dyDescent="0.2">
      <c r="B3706" s="1148" t="s">
        <v>4460</v>
      </c>
      <c r="C3706" s="1150">
        <v>882</v>
      </c>
      <c r="D3706" s="1150">
        <v>1103</v>
      </c>
      <c r="E3706" s="1150">
        <v>191</v>
      </c>
      <c r="F3706" s="1149">
        <v>2176</v>
      </c>
    </row>
    <row r="3707" spans="2:6" ht="12.95" customHeight="1" x14ac:dyDescent="0.2">
      <c r="B3707" s="1155" t="s">
        <v>4461</v>
      </c>
      <c r="C3707" s="1156">
        <v>729</v>
      </c>
      <c r="D3707" s="1156">
        <v>1287</v>
      </c>
      <c r="E3707" s="1156">
        <v>153</v>
      </c>
      <c r="F3707" s="1157">
        <v>2169</v>
      </c>
    </row>
    <row r="3708" spans="2:6" ht="12.95" customHeight="1" x14ac:dyDescent="0.2">
      <c r="B3708" s="1148" t="s">
        <v>4462</v>
      </c>
      <c r="C3708" s="1150">
        <v>89</v>
      </c>
      <c r="D3708" s="1150">
        <v>459</v>
      </c>
      <c r="E3708" s="1150">
        <v>21</v>
      </c>
      <c r="F3708" s="1149">
        <v>569</v>
      </c>
    </row>
    <row r="3709" spans="2:6" ht="12.95" customHeight="1" x14ac:dyDescent="0.2">
      <c r="B3709" s="1155" t="s">
        <v>4463</v>
      </c>
      <c r="C3709" s="1156">
        <v>8031</v>
      </c>
      <c r="D3709" s="1156">
        <v>16177</v>
      </c>
      <c r="E3709" s="1156">
        <v>2308</v>
      </c>
      <c r="F3709" s="1157">
        <v>26516</v>
      </c>
    </row>
    <row r="3710" spans="2:6" ht="12.95" customHeight="1" x14ac:dyDescent="0.2">
      <c r="B3710" s="1148" t="s">
        <v>4464</v>
      </c>
      <c r="C3710" s="1150">
        <v>1214</v>
      </c>
      <c r="D3710" s="1150">
        <v>4071</v>
      </c>
      <c r="E3710" s="1150">
        <v>368</v>
      </c>
      <c r="F3710" s="1149">
        <v>5653</v>
      </c>
    </row>
    <row r="3711" spans="2:6" ht="12.95" customHeight="1" x14ac:dyDescent="0.2">
      <c r="B3711" s="1155" t="s">
        <v>4465</v>
      </c>
      <c r="C3711" s="1156">
        <v>816</v>
      </c>
      <c r="D3711" s="1156">
        <v>2503</v>
      </c>
      <c r="E3711" s="1156">
        <v>274</v>
      </c>
      <c r="F3711" s="1157">
        <v>3593</v>
      </c>
    </row>
    <row r="3712" spans="2:6" ht="12.95" customHeight="1" x14ac:dyDescent="0.2">
      <c r="B3712" s="1148" t="s">
        <v>4466</v>
      </c>
      <c r="C3712" s="1150">
        <v>316</v>
      </c>
      <c r="D3712" s="1150">
        <v>948</v>
      </c>
      <c r="E3712" s="1150">
        <v>96</v>
      </c>
      <c r="F3712" s="1149">
        <v>1360</v>
      </c>
    </row>
    <row r="3713" spans="2:6" ht="12.95" customHeight="1" x14ac:dyDescent="0.2">
      <c r="B3713" s="1155" t="s">
        <v>4467</v>
      </c>
      <c r="C3713" s="1156">
        <v>572</v>
      </c>
      <c r="D3713" s="1156">
        <v>1816</v>
      </c>
      <c r="E3713" s="1156">
        <v>191</v>
      </c>
      <c r="F3713" s="1157">
        <v>2579</v>
      </c>
    </row>
    <row r="3714" spans="2:6" ht="12.95" customHeight="1" x14ac:dyDescent="0.2">
      <c r="B3714" s="1148" t="s">
        <v>4468</v>
      </c>
      <c r="C3714" s="1150">
        <v>352</v>
      </c>
      <c r="D3714" s="1150">
        <v>1332</v>
      </c>
      <c r="E3714" s="1150">
        <v>157</v>
      </c>
      <c r="F3714" s="1149">
        <v>1841</v>
      </c>
    </row>
    <row r="3715" spans="2:6" ht="12.95" customHeight="1" x14ac:dyDescent="0.2">
      <c r="B3715" s="1155" t="s">
        <v>4469</v>
      </c>
      <c r="C3715" s="1156">
        <v>148</v>
      </c>
      <c r="D3715" s="1156">
        <v>548</v>
      </c>
      <c r="E3715" s="1156">
        <v>85</v>
      </c>
      <c r="F3715" s="1157">
        <v>781</v>
      </c>
    </row>
    <row r="3716" spans="2:6" ht="12.95" customHeight="1" x14ac:dyDescent="0.2">
      <c r="B3716" s="1148" t="s">
        <v>4470</v>
      </c>
      <c r="C3716" s="1150">
        <v>599</v>
      </c>
      <c r="D3716" s="1150">
        <v>2070</v>
      </c>
      <c r="E3716" s="1150">
        <v>211</v>
      </c>
      <c r="F3716" s="1149">
        <v>2880</v>
      </c>
    </row>
    <row r="3717" spans="2:6" ht="12.95" customHeight="1" x14ac:dyDescent="0.2">
      <c r="B3717" s="1155" t="s">
        <v>4471</v>
      </c>
      <c r="C3717" s="1156">
        <v>558</v>
      </c>
      <c r="D3717" s="1156">
        <v>2150</v>
      </c>
      <c r="E3717" s="1156">
        <v>203</v>
      </c>
      <c r="F3717" s="1157">
        <v>2911</v>
      </c>
    </row>
    <row r="3718" spans="2:6" ht="12.95" customHeight="1" x14ac:dyDescent="0.2">
      <c r="B3718" s="1148" t="s">
        <v>4472</v>
      </c>
      <c r="C3718" s="1150">
        <v>381</v>
      </c>
      <c r="D3718" s="1150">
        <v>1263</v>
      </c>
      <c r="E3718" s="1150">
        <v>104</v>
      </c>
      <c r="F3718" s="1149">
        <v>1748</v>
      </c>
    </row>
    <row r="3719" spans="2:6" ht="12.95" customHeight="1" x14ac:dyDescent="0.2">
      <c r="B3719" s="1155" t="s">
        <v>4473</v>
      </c>
      <c r="C3719" s="1156">
        <v>1</v>
      </c>
      <c r="D3719" s="1156">
        <v>0</v>
      </c>
      <c r="E3719" s="1156">
        <v>1</v>
      </c>
      <c r="F3719" s="1157">
        <v>2</v>
      </c>
    </row>
    <row r="3720" spans="2:6" ht="12.95" customHeight="1" x14ac:dyDescent="0.2">
      <c r="B3720" s="1148" t="s">
        <v>4474</v>
      </c>
      <c r="C3720" s="1150">
        <v>836</v>
      </c>
      <c r="D3720" s="1150">
        <v>2168</v>
      </c>
      <c r="E3720" s="1150">
        <v>145</v>
      </c>
      <c r="F3720" s="1149">
        <v>3149</v>
      </c>
    </row>
    <row r="3721" spans="2:6" ht="12.95" customHeight="1" x14ac:dyDescent="0.2">
      <c r="B3721" s="1155" t="s">
        <v>4475</v>
      </c>
      <c r="C3721" s="1156">
        <v>2778</v>
      </c>
      <c r="D3721" s="1156">
        <v>6571</v>
      </c>
      <c r="E3721" s="1156">
        <v>581</v>
      </c>
      <c r="F3721" s="1157">
        <v>9930</v>
      </c>
    </row>
    <row r="3722" spans="2:6" ht="12.95" customHeight="1" x14ac:dyDescent="0.2">
      <c r="B3722" s="1148" t="s">
        <v>4476</v>
      </c>
      <c r="C3722" s="1150">
        <v>454</v>
      </c>
      <c r="D3722" s="1150">
        <v>1129</v>
      </c>
      <c r="E3722" s="1150">
        <v>74</v>
      </c>
      <c r="F3722" s="1149">
        <v>1657</v>
      </c>
    </row>
    <row r="3723" spans="2:6" ht="12.95" customHeight="1" x14ac:dyDescent="0.2">
      <c r="B3723" s="1155" t="s">
        <v>4477</v>
      </c>
      <c r="C3723" s="1156">
        <v>0</v>
      </c>
      <c r="D3723" s="1156">
        <v>2</v>
      </c>
      <c r="E3723" s="1156">
        <v>0</v>
      </c>
      <c r="F3723" s="1157">
        <v>2</v>
      </c>
    </row>
    <row r="3724" spans="2:6" ht="12.95" customHeight="1" x14ac:dyDescent="0.2">
      <c r="B3724" s="1148" t="s">
        <v>4478</v>
      </c>
      <c r="C3724" s="1150">
        <v>1238</v>
      </c>
      <c r="D3724" s="1150">
        <v>3674</v>
      </c>
      <c r="E3724" s="1150">
        <v>335</v>
      </c>
      <c r="F3724" s="1149">
        <v>5247</v>
      </c>
    </row>
    <row r="3725" spans="2:6" ht="12.95" customHeight="1" x14ac:dyDescent="0.2">
      <c r="B3725" s="1155" t="s">
        <v>4479</v>
      </c>
      <c r="C3725" s="1156">
        <v>0</v>
      </c>
      <c r="D3725" s="1156">
        <v>3</v>
      </c>
      <c r="E3725" s="1156">
        <v>0</v>
      </c>
      <c r="F3725" s="1157">
        <v>3</v>
      </c>
    </row>
    <row r="3726" spans="2:6" ht="12.95" customHeight="1" x14ac:dyDescent="0.2">
      <c r="B3726" s="1148" t="s">
        <v>4480</v>
      </c>
      <c r="C3726" s="1150">
        <v>407</v>
      </c>
      <c r="D3726" s="1150">
        <v>1074</v>
      </c>
      <c r="E3726" s="1150">
        <v>137</v>
      </c>
      <c r="F3726" s="1149">
        <v>1618</v>
      </c>
    </row>
    <row r="3727" spans="2:6" ht="12.95" customHeight="1" x14ac:dyDescent="0.2">
      <c r="B3727" s="1155" t="s">
        <v>4481</v>
      </c>
      <c r="C3727" s="1156">
        <v>77</v>
      </c>
      <c r="D3727" s="1156">
        <v>234</v>
      </c>
      <c r="E3727" s="1156">
        <v>42</v>
      </c>
      <c r="F3727" s="1157">
        <v>353</v>
      </c>
    </row>
    <row r="3728" spans="2:6" ht="12.95" customHeight="1" x14ac:dyDescent="0.2">
      <c r="B3728" s="1148" t="s">
        <v>4482</v>
      </c>
      <c r="C3728" s="1150">
        <v>184</v>
      </c>
      <c r="D3728" s="1150">
        <v>401</v>
      </c>
      <c r="E3728" s="1150">
        <v>38</v>
      </c>
      <c r="F3728" s="1149">
        <v>623</v>
      </c>
    </row>
    <row r="3729" spans="2:6" ht="12.95" customHeight="1" x14ac:dyDescent="0.2">
      <c r="B3729" s="1155" t="s">
        <v>4483</v>
      </c>
      <c r="C3729" s="1156">
        <v>243</v>
      </c>
      <c r="D3729" s="1156">
        <v>725</v>
      </c>
      <c r="E3729" s="1156">
        <v>56</v>
      </c>
      <c r="F3729" s="1157">
        <v>1024</v>
      </c>
    </row>
    <row r="3730" spans="2:6" ht="12.95" customHeight="1" x14ac:dyDescent="0.2">
      <c r="B3730" s="1148" t="s">
        <v>4484</v>
      </c>
      <c r="C3730" s="1150">
        <v>84</v>
      </c>
      <c r="D3730" s="1150">
        <v>306</v>
      </c>
      <c r="E3730" s="1150">
        <v>25</v>
      </c>
      <c r="F3730" s="1149">
        <v>415</v>
      </c>
    </row>
    <row r="3731" spans="2:6" ht="12.95" customHeight="1" x14ac:dyDescent="0.2">
      <c r="B3731" s="1155" t="s">
        <v>4485</v>
      </c>
      <c r="C3731" s="1156">
        <v>87</v>
      </c>
      <c r="D3731" s="1156">
        <v>337</v>
      </c>
      <c r="E3731" s="1156">
        <v>18</v>
      </c>
      <c r="F3731" s="1157">
        <v>442</v>
      </c>
    </row>
    <row r="3732" spans="2:6" ht="12.95" customHeight="1" x14ac:dyDescent="0.2">
      <c r="B3732" s="1148" t="s">
        <v>4486</v>
      </c>
      <c r="C3732" s="1150">
        <v>40</v>
      </c>
      <c r="D3732" s="1150">
        <v>93</v>
      </c>
      <c r="E3732" s="1150">
        <v>28</v>
      </c>
      <c r="F3732" s="1149">
        <v>161</v>
      </c>
    </row>
    <row r="3733" spans="2:6" ht="12.95" customHeight="1" x14ac:dyDescent="0.2">
      <c r="B3733" s="1155" t="s">
        <v>4487</v>
      </c>
      <c r="C3733" s="1156">
        <v>4583</v>
      </c>
      <c r="D3733" s="1156">
        <v>4921</v>
      </c>
      <c r="E3733" s="1156">
        <v>1646</v>
      </c>
      <c r="F3733" s="1157">
        <v>11150</v>
      </c>
    </row>
    <row r="3734" spans="2:6" ht="12.95" customHeight="1" x14ac:dyDescent="0.2">
      <c r="B3734" s="1148" t="s">
        <v>4488</v>
      </c>
      <c r="C3734" s="1150">
        <v>6563</v>
      </c>
      <c r="D3734" s="1150">
        <v>8951</v>
      </c>
      <c r="E3734" s="1150">
        <v>1515</v>
      </c>
      <c r="F3734" s="1149">
        <v>17029</v>
      </c>
    </row>
    <row r="3735" spans="2:6" ht="12.95" customHeight="1" x14ac:dyDescent="0.2">
      <c r="B3735" s="1155" t="s">
        <v>4489</v>
      </c>
      <c r="C3735" s="1156">
        <v>4817</v>
      </c>
      <c r="D3735" s="1156">
        <v>5660</v>
      </c>
      <c r="E3735" s="1156">
        <v>1060</v>
      </c>
      <c r="F3735" s="1157">
        <v>11537</v>
      </c>
    </row>
    <row r="3736" spans="2:6" ht="12.95" customHeight="1" x14ac:dyDescent="0.2">
      <c r="B3736" s="1148" t="s">
        <v>4490</v>
      </c>
      <c r="C3736" s="1150">
        <v>7181</v>
      </c>
      <c r="D3736" s="1150">
        <v>13346</v>
      </c>
      <c r="E3736" s="1150">
        <v>2062</v>
      </c>
      <c r="F3736" s="1149">
        <v>22589</v>
      </c>
    </row>
    <row r="3737" spans="2:6" ht="12.95" customHeight="1" x14ac:dyDescent="0.2">
      <c r="B3737" s="1155" t="s">
        <v>4491</v>
      </c>
      <c r="C3737" s="1156">
        <v>15929</v>
      </c>
      <c r="D3737" s="1156">
        <v>23345</v>
      </c>
      <c r="E3737" s="1156">
        <v>2967</v>
      </c>
      <c r="F3737" s="1157">
        <v>42241</v>
      </c>
    </row>
    <row r="3738" spans="2:6" ht="12.95" customHeight="1" x14ac:dyDescent="0.2">
      <c r="B3738" s="1148" t="s">
        <v>4492</v>
      </c>
      <c r="C3738" s="1150">
        <v>2</v>
      </c>
      <c r="D3738" s="1150">
        <v>0</v>
      </c>
      <c r="E3738" s="1150">
        <v>4</v>
      </c>
      <c r="F3738" s="1149">
        <v>6</v>
      </c>
    </row>
    <row r="3739" spans="2:6" ht="12.95" customHeight="1" x14ac:dyDescent="0.2">
      <c r="B3739" s="1155" t="s">
        <v>4493</v>
      </c>
      <c r="C3739" s="1156">
        <v>1335</v>
      </c>
      <c r="D3739" s="1156">
        <v>1811</v>
      </c>
      <c r="E3739" s="1156">
        <v>299</v>
      </c>
      <c r="F3739" s="1157">
        <v>3445</v>
      </c>
    </row>
    <row r="3740" spans="2:6" ht="12.95" customHeight="1" x14ac:dyDescent="0.2">
      <c r="B3740" s="1148" t="s">
        <v>4494</v>
      </c>
      <c r="C3740" s="1150">
        <v>11</v>
      </c>
      <c r="D3740" s="1150">
        <v>21</v>
      </c>
      <c r="E3740" s="1150">
        <v>3</v>
      </c>
      <c r="F3740" s="1149">
        <v>35</v>
      </c>
    </row>
    <row r="3741" spans="2:6" ht="12.95" customHeight="1" x14ac:dyDescent="0.2">
      <c r="B3741" s="1155" t="s">
        <v>4495</v>
      </c>
      <c r="C3741" s="1156">
        <v>719</v>
      </c>
      <c r="D3741" s="1156">
        <v>898</v>
      </c>
      <c r="E3741" s="1156">
        <v>133</v>
      </c>
      <c r="F3741" s="1157">
        <v>1750</v>
      </c>
    </row>
    <row r="3742" spans="2:6" ht="12.95" customHeight="1" x14ac:dyDescent="0.2">
      <c r="B3742" s="1148" t="s">
        <v>4496</v>
      </c>
      <c r="C3742" s="1150">
        <v>1071</v>
      </c>
      <c r="D3742" s="1150">
        <v>2523</v>
      </c>
      <c r="E3742" s="1150">
        <v>408</v>
      </c>
      <c r="F3742" s="1149">
        <v>4002</v>
      </c>
    </row>
    <row r="3743" spans="2:6" ht="12.95" customHeight="1" x14ac:dyDescent="0.2">
      <c r="B3743" s="1155" t="s">
        <v>4497</v>
      </c>
      <c r="C3743" s="1156">
        <v>253</v>
      </c>
      <c r="D3743" s="1156">
        <v>511</v>
      </c>
      <c r="E3743" s="1156">
        <v>56</v>
      </c>
      <c r="F3743" s="1157">
        <v>820</v>
      </c>
    </row>
    <row r="3744" spans="2:6" ht="12.95" customHeight="1" x14ac:dyDescent="0.2">
      <c r="B3744" s="1148" t="s">
        <v>4498</v>
      </c>
      <c r="C3744" s="1150">
        <v>311</v>
      </c>
      <c r="D3744" s="1150">
        <v>637</v>
      </c>
      <c r="E3744" s="1150">
        <v>82</v>
      </c>
      <c r="F3744" s="1149">
        <v>1030</v>
      </c>
    </row>
    <row r="3745" spans="2:6" ht="12.95" customHeight="1" x14ac:dyDescent="0.2">
      <c r="B3745" s="1155" t="s">
        <v>4499</v>
      </c>
      <c r="C3745" s="1156">
        <v>458</v>
      </c>
      <c r="D3745" s="1156">
        <v>494</v>
      </c>
      <c r="E3745" s="1156">
        <v>83</v>
      </c>
      <c r="F3745" s="1157">
        <v>1035</v>
      </c>
    </row>
    <row r="3746" spans="2:6" ht="12.95" customHeight="1" x14ac:dyDescent="0.2">
      <c r="B3746" s="1148" t="s">
        <v>4500</v>
      </c>
      <c r="C3746" s="1150">
        <v>181</v>
      </c>
      <c r="D3746" s="1150">
        <v>321</v>
      </c>
      <c r="E3746" s="1150">
        <v>29</v>
      </c>
      <c r="F3746" s="1149">
        <v>531</v>
      </c>
    </row>
    <row r="3747" spans="2:6" ht="12.95" customHeight="1" x14ac:dyDescent="0.2">
      <c r="B3747" s="1155" t="s">
        <v>4501</v>
      </c>
      <c r="C3747" s="1156">
        <v>631</v>
      </c>
      <c r="D3747" s="1156">
        <v>1004</v>
      </c>
      <c r="E3747" s="1156">
        <v>148</v>
      </c>
      <c r="F3747" s="1157">
        <v>1783</v>
      </c>
    </row>
    <row r="3748" spans="2:6" ht="12.95" customHeight="1" x14ac:dyDescent="0.2">
      <c r="B3748" s="1148" t="s">
        <v>4502</v>
      </c>
      <c r="C3748" s="1150">
        <v>211</v>
      </c>
      <c r="D3748" s="1150">
        <v>358</v>
      </c>
      <c r="E3748" s="1150">
        <v>28</v>
      </c>
      <c r="F3748" s="1149">
        <v>597</v>
      </c>
    </row>
    <row r="3749" spans="2:6" ht="12.95" customHeight="1" x14ac:dyDescent="0.2">
      <c r="B3749" s="1155" t="s">
        <v>4503</v>
      </c>
      <c r="C3749" s="1156">
        <v>1229</v>
      </c>
      <c r="D3749" s="1156">
        <v>960</v>
      </c>
      <c r="E3749" s="1156">
        <v>108</v>
      </c>
      <c r="F3749" s="1157">
        <v>2297</v>
      </c>
    </row>
    <row r="3750" spans="2:6" ht="12.95" customHeight="1" x14ac:dyDescent="0.2">
      <c r="B3750" s="1148" t="s">
        <v>4504</v>
      </c>
      <c r="C3750" s="1150">
        <v>416</v>
      </c>
      <c r="D3750" s="1150">
        <v>587</v>
      </c>
      <c r="E3750" s="1150">
        <v>70</v>
      </c>
      <c r="F3750" s="1149">
        <v>1073</v>
      </c>
    </row>
    <row r="3751" spans="2:6" ht="12.95" customHeight="1" x14ac:dyDescent="0.2">
      <c r="B3751" s="1155" t="s">
        <v>4505</v>
      </c>
      <c r="C3751" s="1156">
        <v>2232</v>
      </c>
      <c r="D3751" s="1156">
        <v>2136</v>
      </c>
      <c r="E3751" s="1156">
        <v>209</v>
      </c>
      <c r="F3751" s="1157">
        <v>4577</v>
      </c>
    </row>
    <row r="3752" spans="2:6" ht="12.95" customHeight="1" x14ac:dyDescent="0.2">
      <c r="B3752" s="1148" t="s">
        <v>4506</v>
      </c>
      <c r="C3752" s="1150">
        <v>1111</v>
      </c>
      <c r="D3752" s="1150">
        <v>1563</v>
      </c>
      <c r="E3752" s="1150">
        <v>172</v>
      </c>
      <c r="F3752" s="1149">
        <v>2846</v>
      </c>
    </row>
    <row r="3753" spans="2:6" ht="12.95" customHeight="1" x14ac:dyDescent="0.2">
      <c r="B3753" s="1155" t="s">
        <v>4507</v>
      </c>
      <c r="C3753" s="1156">
        <v>220</v>
      </c>
      <c r="D3753" s="1156">
        <v>317</v>
      </c>
      <c r="E3753" s="1156">
        <v>34</v>
      </c>
      <c r="F3753" s="1157">
        <v>571</v>
      </c>
    </row>
    <row r="3754" spans="2:6" ht="12.95" customHeight="1" x14ac:dyDescent="0.2">
      <c r="B3754" s="1148" t="s">
        <v>4508</v>
      </c>
      <c r="C3754" s="1150">
        <v>130</v>
      </c>
      <c r="D3754" s="1150">
        <v>153</v>
      </c>
      <c r="E3754" s="1150">
        <v>33</v>
      </c>
      <c r="F3754" s="1149">
        <v>316</v>
      </c>
    </row>
    <row r="3755" spans="2:6" ht="12.95" customHeight="1" x14ac:dyDescent="0.2">
      <c r="B3755" s="1155" t="s">
        <v>4509</v>
      </c>
      <c r="C3755" s="1156">
        <v>281</v>
      </c>
      <c r="D3755" s="1156">
        <v>312</v>
      </c>
      <c r="E3755" s="1156">
        <v>20</v>
      </c>
      <c r="F3755" s="1157">
        <v>613</v>
      </c>
    </row>
    <row r="3756" spans="2:6" ht="12.95" customHeight="1" x14ac:dyDescent="0.2">
      <c r="B3756" s="1148" t="s">
        <v>4510</v>
      </c>
      <c r="C3756" s="1150">
        <v>559</v>
      </c>
      <c r="D3756" s="1150">
        <v>627</v>
      </c>
      <c r="E3756" s="1150">
        <v>35</v>
      </c>
      <c r="F3756" s="1149">
        <v>1221</v>
      </c>
    </row>
    <row r="3757" spans="2:6" ht="12.95" customHeight="1" x14ac:dyDescent="0.2">
      <c r="B3757" s="1155" t="s">
        <v>4511</v>
      </c>
      <c r="C3757" s="1156">
        <v>542</v>
      </c>
      <c r="D3757" s="1156">
        <v>435</v>
      </c>
      <c r="E3757" s="1156">
        <v>51</v>
      </c>
      <c r="F3757" s="1157">
        <v>1028</v>
      </c>
    </row>
    <row r="3758" spans="2:6" ht="12.95" customHeight="1" x14ac:dyDescent="0.2">
      <c r="B3758" s="1148" t="s">
        <v>4512</v>
      </c>
      <c r="C3758" s="1150">
        <v>204</v>
      </c>
      <c r="D3758" s="1150">
        <v>143</v>
      </c>
      <c r="E3758" s="1150">
        <v>26</v>
      </c>
      <c r="F3758" s="1149">
        <v>373</v>
      </c>
    </row>
    <row r="3759" spans="2:6" ht="12.95" customHeight="1" x14ac:dyDescent="0.2">
      <c r="B3759" s="1155" t="s">
        <v>4513</v>
      </c>
      <c r="C3759" s="1156">
        <v>4</v>
      </c>
      <c r="D3759" s="1156">
        <v>0</v>
      </c>
      <c r="E3759" s="1156">
        <v>0</v>
      </c>
      <c r="F3759" s="1157">
        <v>4</v>
      </c>
    </row>
    <row r="3760" spans="2:6" ht="12.95" customHeight="1" x14ac:dyDescent="0.2">
      <c r="B3760" s="1148" t="s">
        <v>4514</v>
      </c>
      <c r="C3760" s="1150">
        <v>157</v>
      </c>
      <c r="D3760" s="1150">
        <v>201</v>
      </c>
      <c r="E3760" s="1150">
        <v>24</v>
      </c>
      <c r="F3760" s="1149">
        <v>382</v>
      </c>
    </row>
    <row r="3761" spans="2:6" ht="12.95" customHeight="1" x14ac:dyDescent="0.2">
      <c r="B3761" s="1155" t="s">
        <v>4515</v>
      </c>
      <c r="C3761" s="1156">
        <v>610</v>
      </c>
      <c r="D3761" s="1156">
        <v>474</v>
      </c>
      <c r="E3761" s="1156">
        <v>68</v>
      </c>
      <c r="F3761" s="1157">
        <v>1152</v>
      </c>
    </row>
    <row r="3762" spans="2:6" ht="12.95" customHeight="1" x14ac:dyDescent="0.2">
      <c r="B3762" s="1148" t="s">
        <v>4516</v>
      </c>
      <c r="C3762" s="1150">
        <v>552</v>
      </c>
      <c r="D3762" s="1150">
        <v>557</v>
      </c>
      <c r="E3762" s="1150">
        <v>76</v>
      </c>
      <c r="F3762" s="1149">
        <v>1185</v>
      </c>
    </row>
    <row r="3763" spans="2:6" ht="12.95" customHeight="1" x14ac:dyDescent="0.2">
      <c r="B3763" s="1155" t="s">
        <v>4517</v>
      </c>
      <c r="C3763" s="1156">
        <v>182</v>
      </c>
      <c r="D3763" s="1156">
        <v>331</v>
      </c>
      <c r="E3763" s="1156">
        <v>24</v>
      </c>
      <c r="F3763" s="1157">
        <v>537</v>
      </c>
    </row>
    <row r="3764" spans="2:6" ht="12.95" customHeight="1" x14ac:dyDescent="0.2">
      <c r="B3764" s="1148" t="s">
        <v>4518</v>
      </c>
      <c r="C3764" s="1150">
        <v>1775</v>
      </c>
      <c r="D3764" s="1150">
        <v>2492</v>
      </c>
      <c r="E3764" s="1150">
        <v>443</v>
      </c>
      <c r="F3764" s="1149">
        <v>4710</v>
      </c>
    </row>
    <row r="3765" spans="2:6" ht="12.95" customHeight="1" x14ac:dyDescent="0.2">
      <c r="B3765" s="1155" t="s">
        <v>4519</v>
      </c>
      <c r="C3765" s="1156">
        <v>1397</v>
      </c>
      <c r="D3765" s="1156">
        <v>2300</v>
      </c>
      <c r="E3765" s="1156">
        <v>307</v>
      </c>
      <c r="F3765" s="1157">
        <v>4004</v>
      </c>
    </row>
    <row r="3766" spans="2:6" ht="12.95" customHeight="1" x14ac:dyDescent="0.2">
      <c r="B3766" s="1148" t="s">
        <v>4520</v>
      </c>
      <c r="C3766" s="1150">
        <v>2066</v>
      </c>
      <c r="D3766" s="1150">
        <v>2544</v>
      </c>
      <c r="E3766" s="1150">
        <v>443</v>
      </c>
      <c r="F3766" s="1149">
        <v>5053</v>
      </c>
    </row>
    <row r="3767" spans="2:6" ht="12.95" customHeight="1" x14ac:dyDescent="0.2">
      <c r="B3767" s="1155" t="s">
        <v>4521</v>
      </c>
      <c r="C3767" s="1156">
        <v>267</v>
      </c>
      <c r="D3767" s="1156">
        <v>324</v>
      </c>
      <c r="E3767" s="1156">
        <v>38</v>
      </c>
      <c r="F3767" s="1157">
        <v>629</v>
      </c>
    </row>
    <row r="3768" spans="2:6" ht="12.95" customHeight="1" x14ac:dyDescent="0.2">
      <c r="B3768" s="1148" t="s">
        <v>4522</v>
      </c>
      <c r="C3768" s="1150">
        <v>455</v>
      </c>
      <c r="D3768" s="1150">
        <v>372</v>
      </c>
      <c r="E3768" s="1150">
        <v>38</v>
      </c>
      <c r="F3768" s="1149">
        <v>865</v>
      </c>
    </row>
    <row r="3769" spans="2:6" ht="12.95" customHeight="1" x14ac:dyDescent="0.2">
      <c r="B3769" s="1155" t="s">
        <v>4523</v>
      </c>
      <c r="C3769" s="1156">
        <v>413</v>
      </c>
      <c r="D3769" s="1156">
        <v>421</v>
      </c>
      <c r="E3769" s="1156">
        <v>61</v>
      </c>
      <c r="F3769" s="1157">
        <v>895</v>
      </c>
    </row>
    <row r="3770" spans="2:6" ht="12.95" customHeight="1" x14ac:dyDescent="0.2">
      <c r="B3770" s="1148" t="s">
        <v>4524</v>
      </c>
      <c r="C3770" s="1150">
        <v>134</v>
      </c>
      <c r="D3770" s="1150">
        <v>143</v>
      </c>
      <c r="E3770" s="1150">
        <v>22</v>
      </c>
      <c r="F3770" s="1149">
        <v>299</v>
      </c>
    </row>
    <row r="3771" spans="2:6" ht="12.95" customHeight="1" x14ac:dyDescent="0.2">
      <c r="B3771" s="1155" t="s">
        <v>4525</v>
      </c>
      <c r="C3771" s="1156">
        <v>407</v>
      </c>
      <c r="D3771" s="1156">
        <v>912</v>
      </c>
      <c r="E3771" s="1156">
        <v>84</v>
      </c>
      <c r="F3771" s="1157">
        <v>1403</v>
      </c>
    </row>
    <row r="3772" spans="2:6" ht="12.95" customHeight="1" x14ac:dyDescent="0.2">
      <c r="B3772" s="1148" t="s">
        <v>4526</v>
      </c>
      <c r="C3772" s="1150">
        <v>108</v>
      </c>
      <c r="D3772" s="1150">
        <v>132</v>
      </c>
      <c r="E3772" s="1150">
        <v>12</v>
      </c>
      <c r="F3772" s="1149">
        <v>252</v>
      </c>
    </row>
    <row r="3773" spans="2:6" ht="12.95" customHeight="1" x14ac:dyDescent="0.2">
      <c r="B3773" s="1155" t="s">
        <v>4527</v>
      </c>
      <c r="C3773" s="1156">
        <v>103</v>
      </c>
      <c r="D3773" s="1156">
        <v>57</v>
      </c>
      <c r="E3773" s="1156">
        <v>12</v>
      </c>
      <c r="F3773" s="1157">
        <v>172</v>
      </c>
    </row>
    <row r="3774" spans="2:6" ht="12.95" customHeight="1" x14ac:dyDescent="0.2">
      <c r="B3774" s="1148" t="s">
        <v>4528</v>
      </c>
      <c r="C3774" s="1150">
        <v>89</v>
      </c>
      <c r="D3774" s="1150">
        <v>135</v>
      </c>
      <c r="E3774" s="1150">
        <v>12</v>
      </c>
      <c r="F3774" s="1149">
        <v>236</v>
      </c>
    </row>
    <row r="3775" spans="2:6" ht="12.95" customHeight="1" x14ac:dyDescent="0.2">
      <c r="B3775" s="1155" t="s">
        <v>4529</v>
      </c>
      <c r="C3775" s="1156">
        <v>1777</v>
      </c>
      <c r="D3775" s="1156">
        <v>3665</v>
      </c>
      <c r="E3775" s="1156">
        <v>527</v>
      </c>
      <c r="F3775" s="1157">
        <v>5969</v>
      </c>
    </row>
    <row r="3776" spans="2:6" ht="12.95" customHeight="1" x14ac:dyDescent="0.2">
      <c r="B3776" s="1148" t="s">
        <v>4530</v>
      </c>
      <c r="C3776" s="1150">
        <v>730</v>
      </c>
      <c r="D3776" s="1150">
        <v>1446</v>
      </c>
      <c r="E3776" s="1150">
        <v>297</v>
      </c>
      <c r="F3776" s="1149">
        <v>2473</v>
      </c>
    </row>
    <row r="3777" spans="2:6" ht="12.95" customHeight="1" x14ac:dyDescent="0.2">
      <c r="B3777" s="1155" t="s">
        <v>4531</v>
      </c>
      <c r="C3777" s="1156">
        <v>2532</v>
      </c>
      <c r="D3777" s="1156">
        <v>4135</v>
      </c>
      <c r="E3777" s="1156">
        <v>761</v>
      </c>
      <c r="F3777" s="1157">
        <v>7428</v>
      </c>
    </row>
    <row r="3778" spans="2:6" ht="12.95" customHeight="1" x14ac:dyDescent="0.2">
      <c r="B3778" s="1148" t="s">
        <v>4532</v>
      </c>
      <c r="C3778" s="1150">
        <v>213</v>
      </c>
      <c r="D3778" s="1150">
        <v>408</v>
      </c>
      <c r="E3778" s="1150">
        <v>48</v>
      </c>
      <c r="F3778" s="1149">
        <v>669</v>
      </c>
    </row>
    <row r="3779" spans="2:6" ht="12.95" customHeight="1" x14ac:dyDescent="0.2">
      <c r="B3779" s="1155" t="s">
        <v>4533</v>
      </c>
      <c r="C3779" s="1156">
        <v>5700</v>
      </c>
      <c r="D3779" s="1156">
        <v>10720</v>
      </c>
      <c r="E3779" s="1156">
        <v>1938</v>
      </c>
      <c r="F3779" s="1157">
        <v>18358</v>
      </c>
    </row>
    <row r="3780" spans="2:6" ht="12.95" customHeight="1" x14ac:dyDescent="0.2">
      <c r="B3780" s="1148" t="s">
        <v>4534</v>
      </c>
      <c r="C3780" s="1150">
        <v>4381</v>
      </c>
      <c r="D3780" s="1150">
        <v>10554</v>
      </c>
      <c r="E3780" s="1150">
        <v>1917</v>
      </c>
      <c r="F3780" s="1149">
        <v>16852</v>
      </c>
    </row>
    <row r="3781" spans="2:6" ht="12.95" customHeight="1" x14ac:dyDescent="0.2">
      <c r="B3781" s="1155" t="s">
        <v>4535</v>
      </c>
      <c r="C3781" s="1156">
        <v>4352</v>
      </c>
      <c r="D3781" s="1156">
        <v>8297</v>
      </c>
      <c r="E3781" s="1156">
        <v>1297</v>
      </c>
      <c r="F3781" s="1157">
        <v>13946</v>
      </c>
    </row>
    <row r="3782" spans="2:6" ht="12.95" customHeight="1" x14ac:dyDescent="0.2">
      <c r="B3782" s="1148" t="s">
        <v>4536</v>
      </c>
      <c r="C3782" s="1150">
        <v>3327</v>
      </c>
      <c r="D3782" s="1150">
        <v>5912</v>
      </c>
      <c r="E3782" s="1150">
        <v>894</v>
      </c>
      <c r="F3782" s="1149">
        <v>10133</v>
      </c>
    </row>
    <row r="3783" spans="2:6" ht="12.95" customHeight="1" x14ac:dyDescent="0.2">
      <c r="B3783" s="1155" t="s">
        <v>4537</v>
      </c>
      <c r="C3783" s="1156">
        <v>12</v>
      </c>
      <c r="D3783" s="1156">
        <v>3</v>
      </c>
      <c r="E3783" s="1156">
        <v>3</v>
      </c>
      <c r="F3783" s="1157">
        <v>18</v>
      </c>
    </row>
    <row r="3784" spans="2:6" ht="12.95" customHeight="1" x14ac:dyDescent="0.2">
      <c r="B3784" s="1148" t="s">
        <v>4538</v>
      </c>
      <c r="C3784" s="1150">
        <v>221</v>
      </c>
      <c r="D3784" s="1150">
        <v>355</v>
      </c>
      <c r="E3784" s="1150">
        <v>51</v>
      </c>
      <c r="F3784" s="1149">
        <v>627</v>
      </c>
    </row>
    <row r="3785" spans="2:6" ht="12.95" customHeight="1" x14ac:dyDescent="0.2">
      <c r="B3785" s="1155" t="s">
        <v>4539</v>
      </c>
      <c r="C3785" s="1156">
        <v>456</v>
      </c>
      <c r="D3785" s="1156">
        <v>501</v>
      </c>
      <c r="E3785" s="1156">
        <v>70</v>
      </c>
      <c r="F3785" s="1157">
        <v>1027</v>
      </c>
    </row>
    <row r="3786" spans="2:6" ht="12.95" customHeight="1" x14ac:dyDescent="0.2">
      <c r="B3786" s="1148" t="s">
        <v>4540</v>
      </c>
      <c r="C3786" s="1150">
        <v>1200</v>
      </c>
      <c r="D3786" s="1150">
        <v>1690</v>
      </c>
      <c r="E3786" s="1150">
        <v>255</v>
      </c>
      <c r="F3786" s="1149">
        <v>3145</v>
      </c>
    </row>
    <row r="3787" spans="2:6" ht="12.95" customHeight="1" x14ac:dyDescent="0.2">
      <c r="B3787" s="1155" t="s">
        <v>4541</v>
      </c>
      <c r="C3787" s="1156">
        <v>97</v>
      </c>
      <c r="D3787" s="1156">
        <v>123</v>
      </c>
      <c r="E3787" s="1156">
        <v>16</v>
      </c>
      <c r="F3787" s="1157">
        <v>236</v>
      </c>
    </row>
    <row r="3788" spans="2:6" ht="12.95" customHeight="1" x14ac:dyDescent="0.2">
      <c r="B3788" s="1148" t="s">
        <v>4542</v>
      </c>
      <c r="C3788" s="1150">
        <v>1223</v>
      </c>
      <c r="D3788" s="1150">
        <v>1432</v>
      </c>
      <c r="E3788" s="1150">
        <v>228</v>
      </c>
      <c r="F3788" s="1149">
        <v>2883</v>
      </c>
    </row>
    <row r="3789" spans="2:6" ht="12.95" customHeight="1" x14ac:dyDescent="0.2">
      <c r="B3789" s="1155" t="s">
        <v>4543</v>
      </c>
      <c r="C3789" s="1156">
        <v>983</v>
      </c>
      <c r="D3789" s="1156">
        <v>1382</v>
      </c>
      <c r="E3789" s="1156">
        <v>209</v>
      </c>
      <c r="F3789" s="1157">
        <v>2574</v>
      </c>
    </row>
    <row r="3790" spans="2:6" ht="12.95" customHeight="1" x14ac:dyDescent="0.2">
      <c r="B3790" s="1148" t="s">
        <v>4544</v>
      </c>
      <c r="C3790" s="1150">
        <v>647</v>
      </c>
      <c r="D3790" s="1150">
        <v>1170</v>
      </c>
      <c r="E3790" s="1150">
        <v>209</v>
      </c>
      <c r="F3790" s="1149">
        <v>2026</v>
      </c>
    </row>
    <row r="3791" spans="2:6" ht="12.95" customHeight="1" x14ac:dyDescent="0.2">
      <c r="B3791" s="1155" t="s">
        <v>4545</v>
      </c>
      <c r="C3791" s="1156">
        <v>15</v>
      </c>
      <c r="D3791" s="1156">
        <v>5</v>
      </c>
      <c r="E3791" s="1156">
        <v>5</v>
      </c>
      <c r="F3791" s="1157">
        <v>25</v>
      </c>
    </row>
    <row r="3792" spans="2:6" ht="12.95" customHeight="1" x14ac:dyDescent="0.2">
      <c r="B3792" s="1148" t="s">
        <v>4546</v>
      </c>
      <c r="C3792" s="1150">
        <v>1168</v>
      </c>
      <c r="D3792" s="1150">
        <v>1357</v>
      </c>
      <c r="E3792" s="1150">
        <v>209</v>
      </c>
      <c r="F3792" s="1149">
        <v>2734</v>
      </c>
    </row>
    <row r="3793" spans="2:6" ht="12.95" customHeight="1" x14ac:dyDescent="0.2">
      <c r="B3793" s="1155" t="s">
        <v>4547</v>
      </c>
      <c r="C3793" s="1156">
        <v>271</v>
      </c>
      <c r="D3793" s="1156">
        <v>550</v>
      </c>
      <c r="E3793" s="1156">
        <v>52</v>
      </c>
      <c r="F3793" s="1157">
        <v>873</v>
      </c>
    </row>
    <row r="3794" spans="2:6" ht="12.95" customHeight="1" x14ac:dyDescent="0.2">
      <c r="B3794" s="1148" t="s">
        <v>4548</v>
      </c>
      <c r="C3794" s="1150">
        <v>2</v>
      </c>
      <c r="D3794" s="1150">
        <v>1</v>
      </c>
      <c r="E3794" s="1150">
        <v>4</v>
      </c>
      <c r="F3794" s="1149">
        <v>7</v>
      </c>
    </row>
    <row r="3795" spans="2:6" ht="12.95" customHeight="1" x14ac:dyDescent="0.2">
      <c r="B3795" s="1155" t="s">
        <v>4549</v>
      </c>
      <c r="C3795" s="1156">
        <v>471</v>
      </c>
      <c r="D3795" s="1156">
        <v>722</v>
      </c>
      <c r="E3795" s="1156">
        <v>40</v>
      </c>
      <c r="F3795" s="1157">
        <v>1233</v>
      </c>
    </row>
    <row r="3796" spans="2:6" ht="12.95" customHeight="1" x14ac:dyDescent="0.2">
      <c r="B3796" s="1148" t="s">
        <v>4550</v>
      </c>
      <c r="C3796" s="1150">
        <v>548</v>
      </c>
      <c r="D3796" s="1150">
        <v>703</v>
      </c>
      <c r="E3796" s="1150">
        <v>104</v>
      </c>
      <c r="F3796" s="1149">
        <v>1355</v>
      </c>
    </row>
    <row r="3797" spans="2:6" ht="12.95" customHeight="1" x14ac:dyDescent="0.2">
      <c r="B3797" s="1155" t="s">
        <v>4551</v>
      </c>
      <c r="C3797" s="1156">
        <v>595</v>
      </c>
      <c r="D3797" s="1156">
        <v>1103</v>
      </c>
      <c r="E3797" s="1156">
        <v>106</v>
      </c>
      <c r="F3797" s="1157">
        <v>1804</v>
      </c>
    </row>
    <row r="3798" spans="2:6" ht="12.95" customHeight="1" x14ac:dyDescent="0.2">
      <c r="B3798" s="1148" t="s">
        <v>4552</v>
      </c>
      <c r="C3798" s="1150">
        <v>13955</v>
      </c>
      <c r="D3798" s="1150">
        <v>22877</v>
      </c>
      <c r="E3798" s="1150">
        <v>4749</v>
      </c>
      <c r="F3798" s="1149">
        <v>41581</v>
      </c>
    </row>
    <row r="3799" spans="2:6" ht="12.95" customHeight="1" x14ac:dyDescent="0.2">
      <c r="B3799" s="1155" t="s">
        <v>4553</v>
      </c>
      <c r="C3799" s="1156">
        <v>5126</v>
      </c>
      <c r="D3799" s="1156">
        <v>10013</v>
      </c>
      <c r="E3799" s="1156">
        <v>1898</v>
      </c>
      <c r="F3799" s="1157">
        <v>17037</v>
      </c>
    </row>
    <row r="3800" spans="2:6" ht="12.95" customHeight="1" x14ac:dyDescent="0.2">
      <c r="B3800" s="1148" t="s">
        <v>4554</v>
      </c>
      <c r="C3800" s="1150">
        <v>2794</v>
      </c>
      <c r="D3800" s="1150">
        <v>6330</v>
      </c>
      <c r="E3800" s="1150">
        <v>1119</v>
      </c>
      <c r="F3800" s="1149">
        <v>10243</v>
      </c>
    </row>
    <row r="3801" spans="2:6" ht="12.95" customHeight="1" x14ac:dyDescent="0.2">
      <c r="B3801" s="1155" t="s">
        <v>4555</v>
      </c>
      <c r="C3801" s="1156">
        <v>1848</v>
      </c>
      <c r="D3801" s="1156">
        <v>3228</v>
      </c>
      <c r="E3801" s="1156">
        <v>486</v>
      </c>
      <c r="F3801" s="1157">
        <v>5562</v>
      </c>
    </row>
    <row r="3802" spans="2:6" ht="12.95" customHeight="1" x14ac:dyDescent="0.2">
      <c r="B3802" s="1148" t="s">
        <v>4556</v>
      </c>
      <c r="C3802" s="1150">
        <v>239</v>
      </c>
      <c r="D3802" s="1150">
        <v>378</v>
      </c>
      <c r="E3802" s="1150">
        <v>44</v>
      </c>
      <c r="F3802" s="1149">
        <v>661</v>
      </c>
    </row>
    <row r="3803" spans="2:6" ht="12.95" customHeight="1" x14ac:dyDescent="0.2">
      <c r="B3803" s="1155" t="s">
        <v>4557</v>
      </c>
      <c r="C3803" s="1156">
        <v>804</v>
      </c>
      <c r="D3803" s="1156">
        <v>1255</v>
      </c>
      <c r="E3803" s="1156">
        <v>169</v>
      </c>
      <c r="F3803" s="1157">
        <v>2228</v>
      </c>
    </row>
    <row r="3804" spans="2:6" ht="12.95" customHeight="1" x14ac:dyDescent="0.2">
      <c r="B3804" s="1148" t="s">
        <v>4558</v>
      </c>
      <c r="C3804" s="1150">
        <v>202</v>
      </c>
      <c r="D3804" s="1150">
        <v>93</v>
      </c>
      <c r="E3804" s="1150">
        <v>14</v>
      </c>
      <c r="F3804" s="1149">
        <v>309</v>
      </c>
    </row>
    <row r="3805" spans="2:6" ht="12.95" customHeight="1" x14ac:dyDescent="0.2">
      <c r="B3805" s="1155" t="s">
        <v>4559</v>
      </c>
      <c r="C3805" s="1156">
        <v>290</v>
      </c>
      <c r="D3805" s="1156">
        <v>160</v>
      </c>
      <c r="E3805" s="1156">
        <v>40</v>
      </c>
      <c r="F3805" s="1157">
        <v>490</v>
      </c>
    </row>
    <row r="3806" spans="2:6" ht="12.95" customHeight="1" x14ac:dyDescent="0.2">
      <c r="B3806" s="1148" t="s">
        <v>4560</v>
      </c>
      <c r="C3806" s="1150">
        <v>102</v>
      </c>
      <c r="D3806" s="1150">
        <v>90</v>
      </c>
      <c r="E3806" s="1150">
        <v>22</v>
      </c>
      <c r="F3806" s="1149">
        <v>214</v>
      </c>
    </row>
    <row r="3807" spans="2:6" ht="12.95" customHeight="1" x14ac:dyDescent="0.2">
      <c r="B3807" s="1155" t="s">
        <v>4561</v>
      </c>
      <c r="C3807" s="1156">
        <v>306</v>
      </c>
      <c r="D3807" s="1156">
        <v>138</v>
      </c>
      <c r="E3807" s="1156">
        <v>23</v>
      </c>
      <c r="F3807" s="1157">
        <v>467</v>
      </c>
    </row>
    <row r="3808" spans="2:6" ht="12.95" customHeight="1" x14ac:dyDescent="0.2">
      <c r="B3808" s="1148" t="s">
        <v>4562</v>
      </c>
      <c r="C3808" s="1150">
        <v>119</v>
      </c>
      <c r="D3808" s="1150">
        <v>215</v>
      </c>
      <c r="E3808" s="1150">
        <v>27</v>
      </c>
      <c r="F3808" s="1149">
        <v>361</v>
      </c>
    </row>
    <row r="3809" spans="2:6" ht="12.95" customHeight="1" x14ac:dyDescent="0.2">
      <c r="B3809" s="1155" t="s">
        <v>4563</v>
      </c>
      <c r="C3809" s="1156">
        <v>312</v>
      </c>
      <c r="D3809" s="1156">
        <v>405</v>
      </c>
      <c r="E3809" s="1156">
        <v>49</v>
      </c>
      <c r="F3809" s="1157">
        <v>766</v>
      </c>
    </row>
    <row r="3810" spans="2:6" ht="12.95" customHeight="1" x14ac:dyDescent="0.2">
      <c r="B3810" s="1148" t="s">
        <v>4564</v>
      </c>
      <c r="C3810" s="1150">
        <v>230</v>
      </c>
      <c r="D3810" s="1150">
        <v>187</v>
      </c>
      <c r="E3810" s="1150">
        <v>34</v>
      </c>
      <c r="F3810" s="1149">
        <v>451</v>
      </c>
    </row>
    <row r="3811" spans="2:6" ht="12.95" customHeight="1" x14ac:dyDescent="0.2">
      <c r="B3811" s="1155" t="s">
        <v>4565</v>
      </c>
      <c r="C3811" s="1156">
        <v>387</v>
      </c>
      <c r="D3811" s="1156">
        <v>522</v>
      </c>
      <c r="E3811" s="1156">
        <v>57</v>
      </c>
      <c r="F3811" s="1157">
        <v>966</v>
      </c>
    </row>
    <row r="3812" spans="2:6" ht="12.95" customHeight="1" x14ac:dyDescent="0.2">
      <c r="B3812" s="1148" t="s">
        <v>4566</v>
      </c>
      <c r="C3812" s="1150">
        <v>403</v>
      </c>
      <c r="D3812" s="1150">
        <v>386</v>
      </c>
      <c r="E3812" s="1150">
        <v>43</v>
      </c>
      <c r="F3812" s="1149">
        <v>832</v>
      </c>
    </row>
    <row r="3813" spans="2:6" ht="12.95" customHeight="1" x14ac:dyDescent="0.2">
      <c r="B3813" s="1155" t="s">
        <v>4567</v>
      </c>
      <c r="C3813" s="1156">
        <v>140</v>
      </c>
      <c r="D3813" s="1156">
        <v>58</v>
      </c>
      <c r="E3813" s="1156">
        <v>7</v>
      </c>
      <c r="F3813" s="1157">
        <v>205</v>
      </c>
    </row>
    <row r="3814" spans="2:6" ht="12.95" customHeight="1" x14ac:dyDescent="0.2">
      <c r="B3814" s="1148" t="s">
        <v>4568</v>
      </c>
      <c r="C3814" s="1150">
        <v>63</v>
      </c>
      <c r="D3814" s="1150">
        <v>94</v>
      </c>
      <c r="E3814" s="1150">
        <v>13</v>
      </c>
      <c r="F3814" s="1149">
        <v>170</v>
      </c>
    </row>
    <row r="3815" spans="2:6" ht="12.95" customHeight="1" x14ac:dyDescent="0.2">
      <c r="B3815" s="1155" t="s">
        <v>4569</v>
      </c>
      <c r="C3815" s="1156">
        <v>905</v>
      </c>
      <c r="D3815" s="1156">
        <v>1433</v>
      </c>
      <c r="E3815" s="1156">
        <v>206</v>
      </c>
      <c r="F3815" s="1157">
        <v>2544</v>
      </c>
    </row>
    <row r="3816" spans="2:6" ht="12.95" customHeight="1" x14ac:dyDescent="0.2">
      <c r="B3816" s="1148" t="s">
        <v>4570</v>
      </c>
      <c r="C3816" s="1150">
        <v>140</v>
      </c>
      <c r="D3816" s="1150">
        <v>89</v>
      </c>
      <c r="E3816" s="1150">
        <v>18</v>
      </c>
      <c r="F3816" s="1149">
        <v>247</v>
      </c>
    </row>
    <row r="3817" spans="2:6" ht="12.95" customHeight="1" x14ac:dyDescent="0.2">
      <c r="B3817" s="1155" t="s">
        <v>4571</v>
      </c>
      <c r="C3817" s="1156">
        <v>395</v>
      </c>
      <c r="D3817" s="1156">
        <v>210</v>
      </c>
      <c r="E3817" s="1156">
        <v>42</v>
      </c>
      <c r="F3817" s="1157">
        <v>647</v>
      </c>
    </row>
    <row r="3818" spans="2:6" ht="12.95" customHeight="1" x14ac:dyDescent="0.2">
      <c r="B3818" s="1148" t="s">
        <v>4572</v>
      </c>
      <c r="C3818" s="1150">
        <v>87</v>
      </c>
      <c r="D3818" s="1150">
        <v>73</v>
      </c>
      <c r="E3818" s="1150">
        <v>11</v>
      </c>
      <c r="F3818" s="1149">
        <v>171</v>
      </c>
    </row>
    <row r="3819" spans="2:6" ht="12.95" customHeight="1" x14ac:dyDescent="0.2">
      <c r="B3819" s="1155" t="s">
        <v>4573</v>
      </c>
      <c r="C3819" s="1156">
        <v>366</v>
      </c>
      <c r="D3819" s="1156">
        <v>262</v>
      </c>
      <c r="E3819" s="1156">
        <v>33</v>
      </c>
      <c r="F3819" s="1157">
        <v>661</v>
      </c>
    </row>
    <row r="3820" spans="2:6" ht="12.95" customHeight="1" x14ac:dyDescent="0.2">
      <c r="B3820" s="1148" t="s">
        <v>4574</v>
      </c>
      <c r="C3820" s="1150">
        <v>289</v>
      </c>
      <c r="D3820" s="1150">
        <v>375</v>
      </c>
      <c r="E3820" s="1150">
        <v>28</v>
      </c>
      <c r="F3820" s="1149">
        <v>692</v>
      </c>
    </row>
    <row r="3821" spans="2:6" ht="12.95" customHeight="1" x14ac:dyDescent="0.2">
      <c r="B3821" s="1155" t="s">
        <v>4575</v>
      </c>
      <c r="C3821" s="1156">
        <v>349</v>
      </c>
      <c r="D3821" s="1156">
        <v>370</v>
      </c>
      <c r="E3821" s="1156">
        <v>37</v>
      </c>
      <c r="F3821" s="1157">
        <v>756</v>
      </c>
    </row>
    <row r="3822" spans="2:6" ht="12.95" customHeight="1" x14ac:dyDescent="0.2">
      <c r="B3822" s="1148" t="s">
        <v>4576</v>
      </c>
      <c r="C3822" s="1150">
        <v>297</v>
      </c>
      <c r="D3822" s="1150">
        <v>304</v>
      </c>
      <c r="E3822" s="1150">
        <v>47</v>
      </c>
      <c r="F3822" s="1149">
        <v>648</v>
      </c>
    </row>
    <row r="3823" spans="2:6" ht="12.95" customHeight="1" x14ac:dyDescent="0.2">
      <c r="B3823" s="1155" t="s">
        <v>4577</v>
      </c>
      <c r="C3823" s="1156">
        <v>3000</v>
      </c>
      <c r="D3823" s="1156">
        <v>3305</v>
      </c>
      <c r="E3823" s="1156">
        <v>493</v>
      </c>
      <c r="F3823" s="1157">
        <v>6798</v>
      </c>
    </row>
    <row r="3824" spans="2:6" ht="12.95" customHeight="1" x14ac:dyDescent="0.2">
      <c r="B3824" s="1148" t="s">
        <v>4578</v>
      </c>
      <c r="C3824" s="1150">
        <v>149</v>
      </c>
      <c r="D3824" s="1150">
        <v>251</v>
      </c>
      <c r="E3824" s="1150">
        <v>51</v>
      </c>
      <c r="F3824" s="1149">
        <v>451</v>
      </c>
    </row>
    <row r="3825" spans="2:6" ht="12.95" customHeight="1" x14ac:dyDescent="0.2">
      <c r="B3825" s="1155" t="s">
        <v>4579</v>
      </c>
      <c r="C3825" s="1156">
        <v>211</v>
      </c>
      <c r="D3825" s="1156">
        <v>195</v>
      </c>
      <c r="E3825" s="1156">
        <v>12</v>
      </c>
      <c r="F3825" s="1157">
        <v>418</v>
      </c>
    </row>
    <row r="3826" spans="2:6" ht="12.95" customHeight="1" x14ac:dyDescent="0.2">
      <c r="B3826" s="1148" t="s">
        <v>4580</v>
      </c>
      <c r="C3826" s="1150">
        <v>93</v>
      </c>
      <c r="D3826" s="1150">
        <v>59</v>
      </c>
      <c r="E3826" s="1150">
        <v>19</v>
      </c>
      <c r="F3826" s="1149">
        <v>171</v>
      </c>
    </row>
    <row r="3827" spans="2:6" ht="12.95" customHeight="1" x14ac:dyDescent="0.2">
      <c r="B3827" s="1155" t="s">
        <v>4581</v>
      </c>
      <c r="C3827" s="1156">
        <v>55</v>
      </c>
      <c r="D3827" s="1156">
        <v>57</v>
      </c>
      <c r="E3827" s="1156">
        <v>6</v>
      </c>
      <c r="F3827" s="1157">
        <v>118</v>
      </c>
    </row>
    <row r="3828" spans="2:6" ht="12.95" customHeight="1" x14ac:dyDescent="0.2">
      <c r="B3828" s="1148" t="s">
        <v>4582</v>
      </c>
      <c r="C3828" s="1150">
        <v>116</v>
      </c>
      <c r="D3828" s="1150">
        <v>72</v>
      </c>
      <c r="E3828" s="1150">
        <v>13</v>
      </c>
      <c r="F3828" s="1149">
        <v>201</v>
      </c>
    </row>
    <row r="3829" spans="2:6" ht="12.95" customHeight="1" x14ac:dyDescent="0.2">
      <c r="B3829" s="1155" t="s">
        <v>4583</v>
      </c>
      <c r="C3829" s="1156">
        <v>52</v>
      </c>
      <c r="D3829" s="1156">
        <v>29</v>
      </c>
      <c r="E3829" s="1156">
        <v>4</v>
      </c>
      <c r="F3829" s="1157">
        <v>85</v>
      </c>
    </row>
    <row r="3830" spans="2:6" ht="12.95" customHeight="1" x14ac:dyDescent="0.2">
      <c r="B3830" s="1148" t="s">
        <v>4584</v>
      </c>
      <c r="C3830" s="1150">
        <v>104</v>
      </c>
      <c r="D3830" s="1150">
        <v>123</v>
      </c>
      <c r="E3830" s="1150">
        <v>15</v>
      </c>
      <c r="F3830" s="1149">
        <v>242</v>
      </c>
    </row>
    <row r="3831" spans="2:6" ht="12.95" customHeight="1" x14ac:dyDescent="0.2">
      <c r="B3831" s="1155" t="s">
        <v>4585</v>
      </c>
      <c r="C3831" s="1156">
        <v>32</v>
      </c>
      <c r="D3831" s="1156">
        <v>19</v>
      </c>
      <c r="E3831" s="1156">
        <v>5</v>
      </c>
      <c r="F3831" s="1157">
        <v>56</v>
      </c>
    </row>
    <row r="3832" spans="2:6" ht="12.95" customHeight="1" x14ac:dyDescent="0.2">
      <c r="B3832" s="1148" t="s">
        <v>4586</v>
      </c>
      <c r="C3832" s="1150">
        <v>284</v>
      </c>
      <c r="D3832" s="1150">
        <v>447</v>
      </c>
      <c r="E3832" s="1150">
        <v>71</v>
      </c>
      <c r="F3832" s="1149">
        <v>802</v>
      </c>
    </row>
    <row r="3833" spans="2:6" ht="12.95" customHeight="1" x14ac:dyDescent="0.2">
      <c r="B3833" s="1155" t="s">
        <v>4587</v>
      </c>
      <c r="C3833" s="1156">
        <v>384</v>
      </c>
      <c r="D3833" s="1156">
        <v>243</v>
      </c>
      <c r="E3833" s="1156">
        <v>39</v>
      </c>
      <c r="F3833" s="1157">
        <v>666</v>
      </c>
    </row>
    <row r="3834" spans="2:6" ht="12.95" customHeight="1" x14ac:dyDescent="0.2">
      <c r="B3834" s="1148" t="s">
        <v>4588</v>
      </c>
      <c r="C3834" s="1150">
        <v>322</v>
      </c>
      <c r="D3834" s="1150">
        <v>419</v>
      </c>
      <c r="E3834" s="1150">
        <v>84</v>
      </c>
      <c r="F3834" s="1149">
        <v>825</v>
      </c>
    </row>
    <row r="3835" spans="2:6" ht="12.95" customHeight="1" x14ac:dyDescent="0.2">
      <c r="B3835" s="1155" t="s">
        <v>4589</v>
      </c>
      <c r="C3835" s="1156">
        <v>27</v>
      </c>
      <c r="D3835" s="1156">
        <v>16</v>
      </c>
      <c r="E3835" s="1156">
        <v>5</v>
      </c>
      <c r="F3835" s="1157">
        <v>48</v>
      </c>
    </row>
    <row r="3836" spans="2:6" ht="12.95" customHeight="1" x14ac:dyDescent="0.2">
      <c r="B3836" s="1148" t="s">
        <v>4590</v>
      </c>
      <c r="C3836" s="1150">
        <v>449</v>
      </c>
      <c r="D3836" s="1150">
        <v>427</v>
      </c>
      <c r="E3836" s="1150">
        <v>47</v>
      </c>
      <c r="F3836" s="1149">
        <v>923</v>
      </c>
    </row>
    <row r="3837" spans="2:6" ht="12.95" customHeight="1" x14ac:dyDescent="0.2">
      <c r="B3837" s="1155" t="s">
        <v>4591</v>
      </c>
      <c r="C3837" s="1156">
        <v>213</v>
      </c>
      <c r="D3837" s="1156">
        <v>214</v>
      </c>
      <c r="E3837" s="1156">
        <v>21</v>
      </c>
      <c r="F3837" s="1157">
        <v>448</v>
      </c>
    </row>
    <row r="3838" spans="2:6" ht="12.95" customHeight="1" x14ac:dyDescent="0.2">
      <c r="B3838" s="1148" t="s">
        <v>4592</v>
      </c>
      <c r="C3838" s="1150">
        <v>161</v>
      </c>
      <c r="D3838" s="1150">
        <v>136</v>
      </c>
      <c r="E3838" s="1150">
        <v>10</v>
      </c>
      <c r="F3838" s="1149">
        <v>307</v>
      </c>
    </row>
    <row r="3839" spans="2:6" ht="12.95" customHeight="1" x14ac:dyDescent="0.2">
      <c r="B3839" s="1155" t="s">
        <v>4593</v>
      </c>
      <c r="C3839" s="1156">
        <v>75</v>
      </c>
      <c r="D3839" s="1156">
        <v>53</v>
      </c>
      <c r="E3839" s="1156">
        <v>6</v>
      </c>
      <c r="F3839" s="1157">
        <v>134</v>
      </c>
    </row>
    <row r="3840" spans="2:6" ht="12.95" customHeight="1" x14ac:dyDescent="0.2">
      <c r="B3840" s="1148" t="s">
        <v>4594</v>
      </c>
      <c r="C3840" s="1150">
        <v>226</v>
      </c>
      <c r="D3840" s="1150">
        <v>137</v>
      </c>
      <c r="E3840" s="1150">
        <v>39</v>
      </c>
      <c r="F3840" s="1149">
        <v>402</v>
      </c>
    </row>
    <row r="3841" spans="2:6" ht="12.95" customHeight="1" x14ac:dyDescent="0.2">
      <c r="B3841" s="1155" t="s">
        <v>4595</v>
      </c>
      <c r="C3841" s="1156">
        <v>83</v>
      </c>
      <c r="D3841" s="1156">
        <v>42</v>
      </c>
      <c r="E3841" s="1156">
        <v>14</v>
      </c>
      <c r="F3841" s="1157">
        <v>139</v>
      </c>
    </row>
    <row r="3842" spans="2:6" ht="12.95" customHeight="1" x14ac:dyDescent="0.2">
      <c r="B3842" s="1148" t="s">
        <v>4596</v>
      </c>
      <c r="C3842" s="1150">
        <v>280</v>
      </c>
      <c r="D3842" s="1150">
        <v>137</v>
      </c>
      <c r="E3842" s="1150">
        <v>13</v>
      </c>
      <c r="F3842" s="1149">
        <v>430</v>
      </c>
    </row>
    <row r="3843" spans="2:6" ht="12.95" customHeight="1" x14ac:dyDescent="0.2">
      <c r="B3843" s="1155" t="s">
        <v>4597</v>
      </c>
      <c r="C3843" s="1156">
        <v>1</v>
      </c>
      <c r="D3843" s="1156">
        <v>0</v>
      </c>
      <c r="E3843" s="1156">
        <v>0</v>
      </c>
      <c r="F3843" s="1157">
        <v>1</v>
      </c>
    </row>
    <row r="3844" spans="2:6" ht="12.95" customHeight="1" x14ac:dyDescent="0.2">
      <c r="B3844" s="1148" t="s">
        <v>4598</v>
      </c>
      <c r="C3844" s="1150">
        <v>149</v>
      </c>
      <c r="D3844" s="1150">
        <v>57</v>
      </c>
      <c r="E3844" s="1150">
        <v>6</v>
      </c>
      <c r="F3844" s="1149">
        <v>212</v>
      </c>
    </row>
    <row r="3845" spans="2:6" ht="12.95" customHeight="1" x14ac:dyDescent="0.2">
      <c r="B3845" s="1155" t="s">
        <v>4599</v>
      </c>
      <c r="C3845" s="1156">
        <v>79</v>
      </c>
      <c r="D3845" s="1156">
        <v>25</v>
      </c>
      <c r="E3845" s="1156">
        <v>9</v>
      </c>
      <c r="F3845" s="1157">
        <v>113</v>
      </c>
    </row>
    <row r="3846" spans="2:6" ht="12.95" customHeight="1" x14ac:dyDescent="0.2">
      <c r="B3846" s="1148" t="s">
        <v>4600</v>
      </c>
      <c r="C3846" s="1150">
        <v>383</v>
      </c>
      <c r="D3846" s="1150">
        <v>286</v>
      </c>
      <c r="E3846" s="1150">
        <v>31</v>
      </c>
      <c r="F3846" s="1149">
        <v>700</v>
      </c>
    </row>
    <row r="3847" spans="2:6" ht="12.95" customHeight="1" x14ac:dyDescent="0.2">
      <c r="B3847" s="1155" t="s">
        <v>4601</v>
      </c>
      <c r="C3847" s="1156">
        <v>1052</v>
      </c>
      <c r="D3847" s="1156">
        <v>2118</v>
      </c>
      <c r="E3847" s="1156">
        <v>355</v>
      </c>
      <c r="F3847" s="1157">
        <v>3525</v>
      </c>
    </row>
    <row r="3848" spans="2:6" ht="12.95" customHeight="1" x14ac:dyDescent="0.2">
      <c r="B3848" s="1148" t="s">
        <v>4602</v>
      </c>
      <c r="C3848" s="1150">
        <v>345</v>
      </c>
      <c r="D3848" s="1150">
        <v>457</v>
      </c>
      <c r="E3848" s="1150">
        <v>69</v>
      </c>
      <c r="F3848" s="1149">
        <v>871</v>
      </c>
    </row>
    <row r="3849" spans="2:6" ht="12.95" customHeight="1" x14ac:dyDescent="0.2">
      <c r="B3849" s="1155" t="s">
        <v>4603</v>
      </c>
      <c r="C3849" s="1156">
        <v>330</v>
      </c>
      <c r="D3849" s="1156">
        <v>471</v>
      </c>
      <c r="E3849" s="1156">
        <v>48</v>
      </c>
      <c r="F3849" s="1157">
        <v>849</v>
      </c>
    </row>
    <row r="3850" spans="2:6" ht="12.95" customHeight="1" x14ac:dyDescent="0.2">
      <c r="B3850" s="1148" t="s">
        <v>4604</v>
      </c>
      <c r="C3850" s="1150">
        <v>221</v>
      </c>
      <c r="D3850" s="1150">
        <v>178</v>
      </c>
      <c r="E3850" s="1150">
        <v>30</v>
      </c>
      <c r="F3850" s="1149">
        <v>429</v>
      </c>
    </row>
    <row r="3851" spans="2:6" ht="12.95" customHeight="1" x14ac:dyDescent="0.2">
      <c r="B3851" s="1155" t="s">
        <v>4605</v>
      </c>
      <c r="C3851" s="1156">
        <v>1850</v>
      </c>
      <c r="D3851" s="1156">
        <v>3049</v>
      </c>
      <c r="E3851" s="1156">
        <v>350</v>
      </c>
      <c r="F3851" s="1157">
        <v>5249</v>
      </c>
    </row>
    <row r="3852" spans="2:6" ht="12.95" customHeight="1" x14ac:dyDescent="0.2">
      <c r="B3852" s="1148" t="s">
        <v>4606</v>
      </c>
      <c r="C3852" s="1150">
        <v>286</v>
      </c>
      <c r="D3852" s="1150">
        <v>479</v>
      </c>
      <c r="E3852" s="1150">
        <v>50</v>
      </c>
      <c r="F3852" s="1149">
        <v>815</v>
      </c>
    </row>
    <row r="3853" spans="2:6" ht="12.95" customHeight="1" x14ac:dyDescent="0.2">
      <c r="B3853" s="1155" t="s">
        <v>4607</v>
      </c>
      <c r="C3853" s="1156">
        <v>195</v>
      </c>
      <c r="D3853" s="1156">
        <v>164</v>
      </c>
      <c r="E3853" s="1156">
        <v>18</v>
      </c>
      <c r="F3853" s="1157">
        <v>377</v>
      </c>
    </row>
    <row r="3854" spans="2:6" ht="12.95" customHeight="1" x14ac:dyDescent="0.2">
      <c r="B3854" s="1148" t="s">
        <v>4608</v>
      </c>
      <c r="C3854" s="1150">
        <v>98</v>
      </c>
      <c r="D3854" s="1150">
        <v>61</v>
      </c>
      <c r="E3854" s="1150">
        <v>8</v>
      </c>
      <c r="F3854" s="1149">
        <v>167</v>
      </c>
    </row>
    <row r="3855" spans="2:6" ht="12.95" customHeight="1" x14ac:dyDescent="0.2">
      <c r="B3855" s="1155" t="s">
        <v>4609</v>
      </c>
      <c r="C3855" s="1156">
        <v>132</v>
      </c>
      <c r="D3855" s="1156">
        <v>151</v>
      </c>
      <c r="E3855" s="1156">
        <v>13</v>
      </c>
      <c r="F3855" s="1157">
        <v>296</v>
      </c>
    </row>
    <row r="3856" spans="2:6" ht="12.95" customHeight="1" x14ac:dyDescent="0.2">
      <c r="B3856" s="1148" t="s">
        <v>4610</v>
      </c>
      <c r="C3856" s="1150">
        <v>58</v>
      </c>
      <c r="D3856" s="1150">
        <v>28</v>
      </c>
      <c r="E3856" s="1150">
        <v>5</v>
      </c>
      <c r="F3856" s="1149">
        <v>91</v>
      </c>
    </row>
    <row r="3857" spans="2:6" ht="12.95" customHeight="1" x14ac:dyDescent="0.2">
      <c r="B3857" s="1155" t="s">
        <v>4611</v>
      </c>
      <c r="C3857" s="1156">
        <v>24</v>
      </c>
      <c r="D3857" s="1156">
        <v>23</v>
      </c>
      <c r="E3857" s="1156">
        <v>4</v>
      </c>
      <c r="F3857" s="1157">
        <v>51</v>
      </c>
    </row>
    <row r="3858" spans="2:6" ht="12.95" customHeight="1" x14ac:dyDescent="0.2">
      <c r="B3858" s="1148" t="s">
        <v>4612</v>
      </c>
      <c r="C3858" s="1150">
        <v>255</v>
      </c>
      <c r="D3858" s="1150">
        <v>147</v>
      </c>
      <c r="E3858" s="1150">
        <v>31</v>
      </c>
      <c r="F3858" s="1149">
        <v>433</v>
      </c>
    </row>
    <row r="3859" spans="2:6" ht="12.95" customHeight="1" x14ac:dyDescent="0.2">
      <c r="B3859" s="1155" t="s">
        <v>4613</v>
      </c>
      <c r="C3859" s="1156">
        <v>2</v>
      </c>
      <c r="D3859" s="1156">
        <v>0</v>
      </c>
      <c r="E3859" s="1156">
        <v>2</v>
      </c>
      <c r="F3859" s="1157">
        <v>4</v>
      </c>
    </row>
    <row r="3860" spans="2:6" ht="12.95" customHeight="1" x14ac:dyDescent="0.2">
      <c r="B3860" s="1148" t="s">
        <v>4614</v>
      </c>
      <c r="C3860" s="1150">
        <v>69</v>
      </c>
      <c r="D3860" s="1150">
        <v>167</v>
      </c>
      <c r="E3860" s="1150">
        <v>15</v>
      </c>
      <c r="F3860" s="1149">
        <v>251</v>
      </c>
    </row>
    <row r="3861" spans="2:6" ht="12.95" customHeight="1" x14ac:dyDescent="0.2">
      <c r="B3861" s="1155" t="s">
        <v>4615</v>
      </c>
      <c r="C3861" s="1156">
        <v>88</v>
      </c>
      <c r="D3861" s="1156">
        <v>112</v>
      </c>
      <c r="E3861" s="1156">
        <v>9</v>
      </c>
      <c r="F3861" s="1157">
        <v>209</v>
      </c>
    </row>
    <row r="3862" spans="2:6" ht="12.95" customHeight="1" x14ac:dyDescent="0.2">
      <c r="B3862" s="1148" t="s">
        <v>4616</v>
      </c>
      <c r="C3862" s="1150">
        <v>104</v>
      </c>
      <c r="D3862" s="1150">
        <v>125</v>
      </c>
      <c r="E3862" s="1150">
        <v>15</v>
      </c>
      <c r="F3862" s="1149">
        <v>244</v>
      </c>
    </row>
    <row r="3863" spans="2:6" ht="12.95" customHeight="1" x14ac:dyDescent="0.2">
      <c r="B3863" s="1155" t="s">
        <v>4617</v>
      </c>
      <c r="C3863" s="1156">
        <v>70</v>
      </c>
      <c r="D3863" s="1156">
        <v>145</v>
      </c>
      <c r="E3863" s="1156">
        <v>15</v>
      </c>
      <c r="F3863" s="1157">
        <v>230</v>
      </c>
    </row>
    <row r="3864" spans="2:6" ht="12.95" customHeight="1" x14ac:dyDescent="0.2">
      <c r="B3864" s="1148" t="s">
        <v>4618</v>
      </c>
      <c r="C3864" s="1150">
        <v>42</v>
      </c>
      <c r="D3864" s="1150">
        <v>75</v>
      </c>
      <c r="E3864" s="1150">
        <v>0</v>
      </c>
      <c r="F3864" s="1149">
        <v>117</v>
      </c>
    </row>
    <row r="3865" spans="2:6" ht="12.95" customHeight="1" x14ac:dyDescent="0.2">
      <c r="B3865" s="1155" t="s">
        <v>4619</v>
      </c>
      <c r="C3865" s="1156">
        <v>97</v>
      </c>
      <c r="D3865" s="1156">
        <v>97</v>
      </c>
      <c r="E3865" s="1156">
        <v>15</v>
      </c>
      <c r="F3865" s="1157">
        <v>209</v>
      </c>
    </row>
    <row r="3866" spans="2:6" ht="12.95" customHeight="1" x14ac:dyDescent="0.2">
      <c r="B3866" s="1148" t="s">
        <v>4620</v>
      </c>
      <c r="C3866" s="1150">
        <v>297</v>
      </c>
      <c r="D3866" s="1150">
        <v>272</v>
      </c>
      <c r="E3866" s="1150">
        <v>53</v>
      </c>
      <c r="F3866" s="1149">
        <v>622</v>
      </c>
    </row>
    <row r="3867" spans="2:6" ht="12.95" customHeight="1" x14ac:dyDescent="0.2">
      <c r="B3867" s="1155" t="s">
        <v>4621</v>
      </c>
      <c r="C3867" s="1156">
        <v>80</v>
      </c>
      <c r="D3867" s="1156">
        <v>135</v>
      </c>
      <c r="E3867" s="1156">
        <v>14</v>
      </c>
      <c r="F3867" s="1157">
        <v>229</v>
      </c>
    </row>
    <row r="3868" spans="2:6" ht="12.95" customHeight="1" x14ac:dyDescent="0.2">
      <c r="B3868" s="1148" t="s">
        <v>4622</v>
      </c>
      <c r="C3868" s="1150">
        <v>34</v>
      </c>
      <c r="D3868" s="1150">
        <v>46</v>
      </c>
      <c r="E3868" s="1150">
        <v>1</v>
      </c>
      <c r="F3868" s="1149">
        <v>81</v>
      </c>
    </row>
    <row r="3869" spans="2:6" ht="12.95" customHeight="1" x14ac:dyDescent="0.2">
      <c r="B3869" s="1155" t="s">
        <v>4623</v>
      </c>
      <c r="C3869" s="1156">
        <v>23</v>
      </c>
      <c r="D3869" s="1156">
        <v>50</v>
      </c>
      <c r="E3869" s="1156">
        <v>10</v>
      </c>
      <c r="F3869" s="1157">
        <v>83</v>
      </c>
    </row>
    <row r="3870" spans="2:6" ht="12.95" customHeight="1" x14ac:dyDescent="0.2">
      <c r="B3870" s="1148" t="s">
        <v>4624</v>
      </c>
      <c r="C3870" s="1150">
        <v>28</v>
      </c>
      <c r="D3870" s="1150">
        <v>10</v>
      </c>
      <c r="E3870" s="1150">
        <v>1</v>
      </c>
      <c r="F3870" s="1149">
        <v>39</v>
      </c>
    </row>
    <row r="3871" spans="2:6" ht="12.95" customHeight="1" x14ac:dyDescent="0.2">
      <c r="B3871" s="1155" t="s">
        <v>4625</v>
      </c>
      <c r="C3871" s="1156">
        <v>88</v>
      </c>
      <c r="D3871" s="1156">
        <v>244</v>
      </c>
      <c r="E3871" s="1156">
        <v>27</v>
      </c>
      <c r="F3871" s="1157">
        <v>359</v>
      </c>
    </row>
    <row r="3872" spans="2:6" ht="12.95" customHeight="1" x14ac:dyDescent="0.2">
      <c r="B3872" s="1148" t="s">
        <v>4626</v>
      </c>
      <c r="C3872" s="1150">
        <v>110</v>
      </c>
      <c r="D3872" s="1150">
        <v>106</v>
      </c>
      <c r="E3872" s="1150">
        <v>5</v>
      </c>
      <c r="F3872" s="1149">
        <v>221</v>
      </c>
    </row>
    <row r="3873" spans="2:6" ht="12.95" customHeight="1" x14ac:dyDescent="0.2">
      <c r="B3873" s="1155" t="s">
        <v>4627</v>
      </c>
      <c r="C3873" s="1156">
        <v>72</v>
      </c>
      <c r="D3873" s="1156">
        <v>45</v>
      </c>
      <c r="E3873" s="1156">
        <v>5</v>
      </c>
      <c r="F3873" s="1157">
        <v>122</v>
      </c>
    </row>
    <row r="3874" spans="2:6" ht="12.95" customHeight="1" x14ac:dyDescent="0.2">
      <c r="B3874" s="1148" t="s">
        <v>4628</v>
      </c>
      <c r="C3874" s="1150">
        <v>126</v>
      </c>
      <c r="D3874" s="1150">
        <v>182</v>
      </c>
      <c r="E3874" s="1150">
        <v>11</v>
      </c>
      <c r="F3874" s="1149">
        <v>319</v>
      </c>
    </row>
    <row r="3875" spans="2:6" ht="12.95" customHeight="1" x14ac:dyDescent="0.2">
      <c r="B3875" s="1155" t="s">
        <v>4629</v>
      </c>
      <c r="C3875" s="1156">
        <v>39</v>
      </c>
      <c r="D3875" s="1156">
        <v>1</v>
      </c>
      <c r="E3875" s="1156">
        <v>1</v>
      </c>
      <c r="F3875" s="1157">
        <v>41</v>
      </c>
    </row>
    <row r="3876" spans="2:6" ht="12.95" customHeight="1" x14ac:dyDescent="0.2">
      <c r="B3876" s="1148" t="s">
        <v>4630</v>
      </c>
      <c r="C3876" s="1150">
        <v>34</v>
      </c>
      <c r="D3876" s="1150">
        <v>4</v>
      </c>
      <c r="E3876" s="1150">
        <v>2</v>
      </c>
      <c r="F3876" s="1149">
        <v>40</v>
      </c>
    </row>
    <row r="3877" spans="2:6" ht="12.95" customHeight="1" x14ac:dyDescent="0.2">
      <c r="B3877" s="1155" t="s">
        <v>4631</v>
      </c>
      <c r="C3877" s="1156">
        <v>33</v>
      </c>
      <c r="D3877" s="1156">
        <v>43</v>
      </c>
      <c r="E3877" s="1156">
        <v>2</v>
      </c>
      <c r="F3877" s="1157">
        <v>78</v>
      </c>
    </row>
    <row r="3878" spans="2:6" ht="12.95" customHeight="1" x14ac:dyDescent="0.2">
      <c r="B3878" s="1148" t="s">
        <v>4632</v>
      </c>
      <c r="C3878" s="1150">
        <v>73</v>
      </c>
      <c r="D3878" s="1150">
        <v>15</v>
      </c>
      <c r="E3878" s="1150">
        <v>8</v>
      </c>
      <c r="F3878" s="1149">
        <v>96</v>
      </c>
    </row>
    <row r="3879" spans="2:6" ht="12.95" customHeight="1" x14ac:dyDescent="0.2">
      <c r="B3879" s="1155" t="s">
        <v>4633</v>
      </c>
      <c r="C3879" s="1156">
        <v>53</v>
      </c>
      <c r="D3879" s="1156">
        <v>31</v>
      </c>
      <c r="E3879" s="1156">
        <v>3</v>
      </c>
      <c r="F3879" s="1157">
        <v>87</v>
      </c>
    </row>
    <row r="3880" spans="2:6" ht="12.95" customHeight="1" x14ac:dyDescent="0.2">
      <c r="B3880" s="1148" t="s">
        <v>4634</v>
      </c>
      <c r="C3880" s="1150">
        <v>23</v>
      </c>
      <c r="D3880" s="1150">
        <v>16</v>
      </c>
      <c r="E3880" s="1150">
        <v>3</v>
      </c>
      <c r="F3880" s="1149">
        <v>42</v>
      </c>
    </row>
    <row r="3881" spans="2:6" ht="12.95" customHeight="1" x14ac:dyDescent="0.2">
      <c r="B3881" s="1155" t="s">
        <v>4635</v>
      </c>
      <c r="C3881" s="1156">
        <v>5</v>
      </c>
      <c r="D3881" s="1156">
        <v>8</v>
      </c>
      <c r="E3881" s="1156">
        <v>1</v>
      </c>
      <c r="F3881" s="1157">
        <v>14</v>
      </c>
    </row>
    <row r="3882" spans="2:6" ht="12.95" customHeight="1" x14ac:dyDescent="0.2">
      <c r="B3882" s="1148" t="s">
        <v>4636</v>
      </c>
      <c r="C3882" s="1150">
        <v>43</v>
      </c>
      <c r="D3882" s="1150">
        <v>67</v>
      </c>
      <c r="E3882" s="1150">
        <v>1</v>
      </c>
      <c r="F3882" s="1149">
        <v>111</v>
      </c>
    </row>
    <row r="3883" spans="2:6" ht="12.95" customHeight="1" x14ac:dyDescent="0.2">
      <c r="B3883" s="1155" t="s">
        <v>4637</v>
      </c>
      <c r="C3883" s="1156">
        <v>17</v>
      </c>
      <c r="D3883" s="1156">
        <v>4</v>
      </c>
      <c r="E3883" s="1156">
        <v>4</v>
      </c>
      <c r="F3883" s="1157">
        <v>25</v>
      </c>
    </row>
    <row r="3884" spans="2:6" ht="12.95" customHeight="1" x14ac:dyDescent="0.2">
      <c r="B3884" s="1148" t="s">
        <v>4638</v>
      </c>
      <c r="C3884" s="1150">
        <v>4</v>
      </c>
      <c r="D3884" s="1150">
        <v>1</v>
      </c>
      <c r="E3884" s="1150">
        <v>2</v>
      </c>
      <c r="F3884" s="1149">
        <v>7</v>
      </c>
    </row>
    <row r="3885" spans="2:6" ht="12.95" customHeight="1" x14ac:dyDescent="0.2">
      <c r="B3885" s="1155" t="s">
        <v>4639</v>
      </c>
      <c r="C3885" s="1156">
        <v>47</v>
      </c>
      <c r="D3885" s="1156">
        <v>14</v>
      </c>
      <c r="E3885" s="1156">
        <v>1</v>
      </c>
      <c r="F3885" s="1157">
        <v>62</v>
      </c>
    </row>
    <row r="3886" spans="2:6" ht="12.95" customHeight="1" x14ac:dyDescent="0.2">
      <c r="B3886" s="1148" t="s">
        <v>4640</v>
      </c>
      <c r="C3886" s="1150">
        <v>1</v>
      </c>
      <c r="D3886" s="1150">
        <v>0</v>
      </c>
      <c r="E3886" s="1150">
        <v>0</v>
      </c>
      <c r="F3886" s="1149">
        <v>1</v>
      </c>
    </row>
    <row r="3887" spans="2:6" ht="12.95" customHeight="1" x14ac:dyDescent="0.2">
      <c r="B3887" s="1155" t="s">
        <v>4641</v>
      </c>
      <c r="C3887" s="1156">
        <v>17</v>
      </c>
      <c r="D3887" s="1156">
        <v>59</v>
      </c>
      <c r="E3887" s="1156">
        <v>2</v>
      </c>
      <c r="F3887" s="1157">
        <v>78</v>
      </c>
    </row>
    <row r="3888" spans="2:6" ht="12.95" customHeight="1" x14ac:dyDescent="0.2">
      <c r="B3888" s="1148" t="s">
        <v>4642</v>
      </c>
      <c r="C3888" s="1150">
        <v>52</v>
      </c>
      <c r="D3888" s="1150">
        <v>126</v>
      </c>
      <c r="E3888" s="1150">
        <v>9</v>
      </c>
      <c r="F3888" s="1149">
        <v>187</v>
      </c>
    </row>
    <row r="3889" spans="2:6" ht="12.95" customHeight="1" x14ac:dyDescent="0.2">
      <c r="B3889" s="1155" t="s">
        <v>4643</v>
      </c>
      <c r="C3889" s="1156">
        <v>63</v>
      </c>
      <c r="D3889" s="1156">
        <v>158</v>
      </c>
      <c r="E3889" s="1156">
        <v>6</v>
      </c>
      <c r="F3889" s="1157">
        <v>227</v>
      </c>
    </row>
    <row r="3890" spans="2:6" ht="12.95" customHeight="1" x14ac:dyDescent="0.2">
      <c r="B3890" s="1148" t="s">
        <v>4644</v>
      </c>
      <c r="C3890" s="1150">
        <v>38</v>
      </c>
      <c r="D3890" s="1150">
        <v>34</v>
      </c>
      <c r="E3890" s="1150">
        <v>4</v>
      </c>
      <c r="F3890" s="1149">
        <v>76</v>
      </c>
    </row>
    <row r="3891" spans="2:6" ht="12.95" customHeight="1" x14ac:dyDescent="0.2">
      <c r="B3891" s="1155" t="s">
        <v>4645</v>
      </c>
      <c r="C3891" s="1156">
        <v>31</v>
      </c>
      <c r="D3891" s="1156">
        <v>15</v>
      </c>
      <c r="E3891" s="1156">
        <v>1</v>
      </c>
      <c r="F3891" s="1157">
        <v>47</v>
      </c>
    </row>
    <row r="3892" spans="2:6" ht="12.95" customHeight="1" x14ac:dyDescent="0.2">
      <c r="B3892" s="1148" t="s">
        <v>4646</v>
      </c>
      <c r="C3892" s="1150">
        <v>123</v>
      </c>
      <c r="D3892" s="1150">
        <v>85</v>
      </c>
      <c r="E3892" s="1150">
        <v>12</v>
      </c>
      <c r="F3892" s="1149">
        <v>220</v>
      </c>
    </row>
    <row r="3893" spans="2:6" ht="12.95" customHeight="1" x14ac:dyDescent="0.2">
      <c r="B3893" s="1155" t="s">
        <v>4647</v>
      </c>
      <c r="C3893" s="1156">
        <v>26</v>
      </c>
      <c r="D3893" s="1156">
        <v>15</v>
      </c>
      <c r="E3893" s="1156">
        <v>6</v>
      </c>
      <c r="F3893" s="1157">
        <v>47</v>
      </c>
    </row>
    <row r="3894" spans="2:6" ht="12.95" customHeight="1" x14ac:dyDescent="0.2">
      <c r="B3894" s="1148" t="s">
        <v>4648</v>
      </c>
      <c r="C3894" s="1150">
        <v>75</v>
      </c>
      <c r="D3894" s="1150">
        <v>50</v>
      </c>
      <c r="E3894" s="1150">
        <v>4</v>
      </c>
      <c r="F3894" s="1149">
        <v>129</v>
      </c>
    </row>
    <row r="3895" spans="2:6" ht="12.95" customHeight="1" x14ac:dyDescent="0.2">
      <c r="B3895" s="1155" t="s">
        <v>4649</v>
      </c>
      <c r="C3895" s="1156">
        <v>1205</v>
      </c>
      <c r="D3895" s="1156">
        <v>1787</v>
      </c>
      <c r="E3895" s="1156">
        <v>263</v>
      </c>
      <c r="F3895" s="1157">
        <v>3255</v>
      </c>
    </row>
    <row r="3896" spans="2:6" ht="12.95" customHeight="1" x14ac:dyDescent="0.2">
      <c r="B3896" s="1148" t="s">
        <v>4650</v>
      </c>
      <c r="C3896" s="1150">
        <v>5</v>
      </c>
      <c r="D3896" s="1150">
        <v>12</v>
      </c>
      <c r="E3896" s="1150">
        <v>1</v>
      </c>
      <c r="F3896" s="1149">
        <v>18</v>
      </c>
    </row>
    <row r="3897" spans="2:6" ht="12.95" customHeight="1" x14ac:dyDescent="0.2">
      <c r="B3897" s="1155" t="s">
        <v>4651</v>
      </c>
      <c r="C3897" s="1156">
        <v>465</v>
      </c>
      <c r="D3897" s="1156">
        <v>272</v>
      </c>
      <c r="E3897" s="1156">
        <v>34</v>
      </c>
      <c r="F3897" s="1157">
        <v>771</v>
      </c>
    </row>
    <row r="3898" spans="2:6" ht="12.95" customHeight="1" x14ac:dyDescent="0.2">
      <c r="B3898" s="1148" t="s">
        <v>4652</v>
      </c>
      <c r="C3898" s="1150">
        <v>310</v>
      </c>
      <c r="D3898" s="1150">
        <v>315</v>
      </c>
      <c r="E3898" s="1150">
        <v>40</v>
      </c>
      <c r="F3898" s="1149">
        <v>665</v>
      </c>
    </row>
    <row r="3899" spans="2:6" ht="12.95" customHeight="1" x14ac:dyDescent="0.2">
      <c r="B3899" s="1155" t="s">
        <v>4653</v>
      </c>
      <c r="C3899" s="1156">
        <v>198</v>
      </c>
      <c r="D3899" s="1156">
        <v>174</v>
      </c>
      <c r="E3899" s="1156">
        <v>19</v>
      </c>
      <c r="F3899" s="1157">
        <v>391</v>
      </c>
    </row>
    <row r="3900" spans="2:6" ht="12.95" customHeight="1" x14ac:dyDescent="0.2">
      <c r="B3900" s="1148" t="s">
        <v>4654</v>
      </c>
      <c r="C3900" s="1150">
        <v>2</v>
      </c>
      <c r="D3900" s="1150">
        <v>4</v>
      </c>
      <c r="E3900" s="1150">
        <v>0</v>
      </c>
      <c r="F3900" s="1149">
        <v>6</v>
      </c>
    </row>
    <row r="3901" spans="2:6" ht="12.95" customHeight="1" x14ac:dyDescent="0.2">
      <c r="B3901" s="1155" t="s">
        <v>4655</v>
      </c>
      <c r="C3901" s="1156">
        <v>772</v>
      </c>
      <c r="D3901" s="1156">
        <v>1288</v>
      </c>
      <c r="E3901" s="1156">
        <v>136</v>
      </c>
      <c r="F3901" s="1157">
        <v>2196</v>
      </c>
    </row>
    <row r="3902" spans="2:6" ht="12.95" customHeight="1" x14ac:dyDescent="0.2">
      <c r="B3902" s="1148" t="s">
        <v>4656</v>
      </c>
      <c r="C3902" s="1150">
        <v>4</v>
      </c>
      <c r="D3902" s="1150">
        <v>6</v>
      </c>
      <c r="E3902" s="1150">
        <v>0</v>
      </c>
      <c r="F3902" s="1149">
        <v>10</v>
      </c>
    </row>
    <row r="3903" spans="2:6" ht="12.95" customHeight="1" x14ac:dyDescent="0.2">
      <c r="B3903" s="1155" t="s">
        <v>4657</v>
      </c>
      <c r="C3903" s="1156">
        <v>181</v>
      </c>
      <c r="D3903" s="1156">
        <v>34</v>
      </c>
      <c r="E3903" s="1156">
        <v>1</v>
      </c>
      <c r="F3903" s="1157">
        <v>216</v>
      </c>
    </row>
    <row r="3904" spans="2:6" ht="12.95" customHeight="1" x14ac:dyDescent="0.2">
      <c r="B3904" s="1148" t="s">
        <v>4658</v>
      </c>
      <c r="C3904" s="1150">
        <v>176</v>
      </c>
      <c r="D3904" s="1150">
        <v>105</v>
      </c>
      <c r="E3904" s="1150">
        <v>18</v>
      </c>
      <c r="F3904" s="1149">
        <v>299</v>
      </c>
    </row>
    <row r="3905" spans="2:6" ht="12.95" customHeight="1" x14ac:dyDescent="0.2">
      <c r="B3905" s="1155" t="s">
        <v>4659</v>
      </c>
      <c r="C3905" s="1156">
        <v>276</v>
      </c>
      <c r="D3905" s="1156">
        <v>214</v>
      </c>
      <c r="E3905" s="1156">
        <v>36</v>
      </c>
      <c r="F3905" s="1157">
        <v>526</v>
      </c>
    </row>
    <row r="3906" spans="2:6" ht="12.95" customHeight="1" x14ac:dyDescent="0.2">
      <c r="B3906" s="1148" t="s">
        <v>4660</v>
      </c>
      <c r="C3906" s="1150">
        <v>153</v>
      </c>
      <c r="D3906" s="1150">
        <v>165</v>
      </c>
      <c r="E3906" s="1150">
        <v>19</v>
      </c>
      <c r="F3906" s="1149">
        <v>337</v>
      </c>
    </row>
    <row r="3907" spans="2:6" ht="12.95" customHeight="1" x14ac:dyDescent="0.2">
      <c r="B3907" s="1155" t="s">
        <v>4661</v>
      </c>
      <c r="C3907" s="1156">
        <v>69</v>
      </c>
      <c r="D3907" s="1156">
        <v>38</v>
      </c>
      <c r="E3907" s="1156">
        <v>4</v>
      </c>
      <c r="F3907" s="1157">
        <v>111</v>
      </c>
    </row>
    <row r="3908" spans="2:6" ht="12.95" customHeight="1" x14ac:dyDescent="0.2">
      <c r="B3908" s="1148" t="s">
        <v>4662</v>
      </c>
      <c r="C3908" s="1150">
        <v>127</v>
      </c>
      <c r="D3908" s="1150">
        <v>117</v>
      </c>
      <c r="E3908" s="1150">
        <v>27</v>
      </c>
      <c r="F3908" s="1149">
        <v>271</v>
      </c>
    </row>
    <row r="3909" spans="2:6" ht="12.95" customHeight="1" x14ac:dyDescent="0.2">
      <c r="B3909" s="1155" t="s">
        <v>4663</v>
      </c>
      <c r="C3909" s="1156">
        <v>57</v>
      </c>
      <c r="D3909" s="1156">
        <v>47</v>
      </c>
      <c r="E3909" s="1156">
        <v>6</v>
      </c>
      <c r="F3909" s="1157">
        <v>110</v>
      </c>
    </row>
    <row r="3910" spans="2:6" ht="12.95" customHeight="1" x14ac:dyDescent="0.2">
      <c r="B3910" s="1148" t="s">
        <v>4664</v>
      </c>
      <c r="C3910" s="1150">
        <v>165</v>
      </c>
      <c r="D3910" s="1150">
        <v>124</v>
      </c>
      <c r="E3910" s="1150">
        <v>9</v>
      </c>
      <c r="F3910" s="1149">
        <v>298</v>
      </c>
    </row>
    <row r="3911" spans="2:6" ht="12.95" customHeight="1" x14ac:dyDescent="0.2">
      <c r="B3911" s="1155" t="s">
        <v>4665</v>
      </c>
      <c r="C3911" s="1156">
        <v>439</v>
      </c>
      <c r="D3911" s="1156">
        <v>751</v>
      </c>
      <c r="E3911" s="1156">
        <v>54</v>
      </c>
      <c r="F3911" s="1157">
        <v>1244</v>
      </c>
    </row>
    <row r="3912" spans="2:6" ht="12.95" customHeight="1" x14ac:dyDescent="0.2">
      <c r="B3912" s="1148" t="s">
        <v>4666</v>
      </c>
      <c r="C3912" s="1150">
        <v>0</v>
      </c>
      <c r="D3912" s="1150">
        <v>1</v>
      </c>
      <c r="E3912" s="1150">
        <v>0</v>
      </c>
      <c r="F3912" s="1149">
        <v>1</v>
      </c>
    </row>
    <row r="3913" spans="2:6" ht="12.95" customHeight="1" x14ac:dyDescent="0.2">
      <c r="B3913" s="1155" t="s">
        <v>4667</v>
      </c>
      <c r="C3913" s="1156">
        <v>222</v>
      </c>
      <c r="D3913" s="1156">
        <v>232</v>
      </c>
      <c r="E3913" s="1156">
        <v>26</v>
      </c>
      <c r="F3913" s="1157">
        <v>480</v>
      </c>
    </row>
    <row r="3914" spans="2:6" ht="12.95" customHeight="1" x14ac:dyDescent="0.2">
      <c r="B3914" s="1148" t="s">
        <v>4668</v>
      </c>
      <c r="C3914" s="1150">
        <v>102</v>
      </c>
      <c r="D3914" s="1150">
        <v>141</v>
      </c>
      <c r="E3914" s="1150">
        <v>11</v>
      </c>
      <c r="F3914" s="1149">
        <v>254</v>
      </c>
    </row>
    <row r="3915" spans="2:6" ht="12.95" customHeight="1" x14ac:dyDescent="0.2">
      <c r="B3915" s="1155" t="s">
        <v>4669</v>
      </c>
      <c r="C3915" s="1156">
        <v>96</v>
      </c>
      <c r="D3915" s="1156">
        <v>30</v>
      </c>
      <c r="E3915" s="1156">
        <v>14</v>
      </c>
      <c r="F3915" s="1157">
        <v>140</v>
      </c>
    </row>
    <row r="3916" spans="2:6" ht="12.95" customHeight="1" x14ac:dyDescent="0.2">
      <c r="B3916" s="1148" t="s">
        <v>4670</v>
      </c>
      <c r="C3916" s="1150">
        <v>76</v>
      </c>
      <c r="D3916" s="1150">
        <v>85</v>
      </c>
      <c r="E3916" s="1150">
        <v>11</v>
      </c>
      <c r="F3916" s="1149">
        <v>172</v>
      </c>
    </row>
    <row r="3917" spans="2:6" ht="12.95" customHeight="1" x14ac:dyDescent="0.2">
      <c r="B3917" s="1155" t="s">
        <v>4671</v>
      </c>
      <c r="C3917" s="1156">
        <v>64</v>
      </c>
      <c r="D3917" s="1156">
        <v>116</v>
      </c>
      <c r="E3917" s="1156">
        <v>14</v>
      </c>
      <c r="F3917" s="1157">
        <v>194</v>
      </c>
    </row>
    <row r="3918" spans="2:6" ht="12.95" customHeight="1" x14ac:dyDescent="0.2">
      <c r="B3918" s="1148" t="s">
        <v>4672</v>
      </c>
      <c r="C3918" s="1150">
        <v>275</v>
      </c>
      <c r="D3918" s="1150">
        <v>341</v>
      </c>
      <c r="E3918" s="1150">
        <v>37</v>
      </c>
      <c r="F3918" s="1149">
        <v>653</v>
      </c>
    </row>
    <row r="3919" spans="2:6" ht="12.95" customHeight="1" x14ac:dyDescent="0.2">
      <c r="B3919" s="1155" t="s">
        <v>4673</v>
      </c>
      <c r="C3919" s="1156">
        <v>277</v>
      </c>
      <c r="D3919" s="1156">
        <v>255</v>
      </c>
      <c r="E3919" s="1156">
        <v>27</v>
      </c>
      <c r="F3919" s="1157">
        <v>559</v>
      </c>
    </row>
    <row r="3920" spans="2:6" ht="12.95" customHeight="1" x14ac:dyDescent="0.2">
      <c r="B3920" s="1148" t="s">
        <v>4674</v>
      </c>
      <c r="C3920" s="1150">
        <v>414</v>
      </c>
      <c r="D3920" s="1150">
        <v>204</v>
      </c>
      <c r="E3920" s="1150">
        <v>25</v>
      </c>
      <c r="F3920" s="1149">
        <v>643</v>
      </c>
    </row>
    <row r="3921" spans="2:6" ht="12.95" customHeight="1" x14ac:dyDescent="0.2">
      <c r="B3921" s="1155" t="s">
        <v>4675</v>
      </c>
      <c r="C3921" s="1156">
        <v>58</v>
      </c>
      <c r="D3921" s="1156">
        <v>45</v>
      </c>
      <c r="E3921" s="1156">
        <v>4</v>
      </c>
      <c r="F3921" s="1157">
        <v>107</v>
      </c>
    </row>
    <row r="3922" spans="2:6" ht="12.95" customHeight="1" x14ac:dyDescent="0.2">
      <c r="B3922" s="1148" t="s">
        <v>4676</v>
      </c>
      <c r="C3922" s="1150">
        <v>203</v>
      </c>
      <c r="D3922" s="1150">
        <v>89</v>
      </c>
      <c r="E3922" s="1150">
        <v>10</v>
      </c>
      <c r="F3922" s="1149">
        <v>302</v>
      </c>
    </row>
    <row r="3923" spans="2:6" ht="12.95" customHeight="1" x14ac:dyDescent="0.2">
      <c r="B3923" s="1155" t="s">
        <v>4677</v>
      </c>
      <c r="C3923" s="1156">
        <v>5126</v>
      </c>
      <c r="D3923" s="1156">
        <v>3894</v>
      </c>
      <c r="E3923" s="1156">
        <v>2347</v>
      </c>
      <c r="F3923" s="1157">
        <v>11367</v>
      </c>
    </row>
    <row r="3924" spans="2:6" ht="12.95" customHeight="1" x14ac:dyDescent="0.2">
      <c r="B3924" s="1148" t="s">
        <v>4678</v>
      </c>
      <c r="C3924" s="1150">
        <v>3635</v>
      </c>
      <c r="D3924" s="1150">
        <v>2872</v>
      </c>
      <c r="E3924" s="1150">
        <v>1793</v>
      </c>
      <c r="F3924" s="1149">
        <v>8300</v>
      </c>
    </row>
    <row r="3925" spans="2:6" ht="12.95" customHeight="1" x14ac:dyDescent="0.2">
      <c r="B3925" s="1155" t="s">
        <v>4679</v>
      </c>
      <c r="C3925" s="1156">
        <v>3517</v>
      </c>
      <c r="D3925" s="1156">
        <v>2218</v>
      </c>
      <c r="E3925" s="1156">
        <v>2190</v>
      </c>
      <c r="F3925" s="1157">
        <v>7925</v>
      </c>
    </row>
    <row r="3926" spans="2:6" ht="12.95" customHeight="1" x14ac:dyDescent="0.2">
      <c r="B3926" s="1148" t="s">
        <v>4680</v>
      </c>
      <c r="C3926" s="1150">
        <v>1897</v>
      </c>
      <c r="D3926" s="1150">
        <v>0</v>
      </c>
      <c r="E3926" s="1150">
        <v>1211</v>
      </c>
      <c r="F3926" s="1149">
        <v>3108</v>
      </c>
    </row>
    <row r="3927" spans="2:6" ht="12.95" customHeight="1" x14ac:dyDescent="0.2">
      <c r="B3927" s="1155" t="s">
        <v>4681</v>
      </c>
      <c r="C3927" s="1156">
        <v>2449</v>
      </c>
      <c r="D3927" s="1156">
        <v>1510</v>
      </c>
      <c r="E3927" s="1156">
        <v>1401</v>
      </c>
      <c r="F3927" s="1157">
        <v>5360</v>
      </c>
    </row>
    <row r="3928" spans="2:6" ht="12.95" customHeight="1" x14ac:dyDescent="0.2">
      <c r="B3928" s="1148" t="s">
        <v>4682</v>
      </c>
      <c r="C3928" s="1150">
        <v>3880</v>
      </c>
      <c r="D3928" s="1150">
        <v>2413</v>
      </c>
      <c r="E3928" s="1150">
        <v>1828</v>
      </c>
      <c r="F3928" s="1149">
        <v>8121</v>
      </c>
    </row>
    <row r="3929" spans="2:6" ht="12.95" customHeight="1" x14ac:dyDescent="0.2">
      <c r="B3929" s="1155" t="s">
        <v>4683</v>
      </c>
      <c r="C3929" s="1156">
        <v>1950</v>
      </c>
      <c r="D3929" s="1156">
        <v>1370</v>
      </c>
      <c r="E3929" s="1156">
        <v>866</v>
      </c>
      <c r="F3929" s="1157">
        <v>4186</v>
      </c>
    </row>
    <row r="3930" spans="2:6" ht="12.95" customHeight="1" x14ac:dyDescent="0.2">
      <c r="B3930" s="1148" t="s">
        <v>4684</v>
      </c>
      <c r="C3930" s="1150">
        <v>5454</v>
      </c>
      <c r="D3930" s="1150">
        <v>5277</v>
      </c>
      <c r="E3930" s="1150">
        <v>2100</v>
      </c>
      <c r="F3930" s="1149">
        <v>12831</v>
      </c>
    </row>
    <row r="3931" spans="2:6" ht="12.95" customHeight="1" x14ac:dyDescent="0.2">
      <c r="B3931" s="1155" t="s">
        <v>4685</v>
      </c>
      <c r="C3931" s="1156">
        <v>8098</v>
      </c>
      <c r="D3931" s="1156">
        <v>11377</v>
      </c>
      <c r="E3931" s="1156">
        <v>3165</v>
      </c>
      <c r="F3931" s="1157">
        <v>22640</v>
      </c>
    </row>
    <row r="3932" spans="2:6" ht="12.95" customHeight="1" x14ac:dyDescent="0.2">
      <c r="B3932" s="1148" t="s">
        <v>4686</v>
      </c>
      <c r="C3932" s="1150">
        <v>4936</v>
      </c>
      <c r="D3932" s="1150">
        <v>3937</v>
      </c>
      <c r="E3932" s="1150">
        <v>1773</v>
      </c>
      <c r="F3932" s="1149">
        <v>10646</v>
      </c>
    </row>
    <row r="3933" spans="2:6" ht="12.95" customHeight="1" x14ac:dyDescent="0.2">
      <c r="B3933" s="1155" t="s">
        <v>4687</v>
      </c>
      <c r="C3933" s="1156">
        <v>7144</v>
      </c>
      <c r="D3933" s="1156">
        <v>5904</v>
      </c>
      <c r="E3933" s="1156">
        <v>3051</v>
      </c>
      <c r="F3933" s="1157">
        <v>16099</v>
      </c>
    </row>
    <row r="3934" spans="2:6" ht="12.95" customHeight="1" x14ac:dyDescent="0.2">
      <c r="B3934" s="1148" t="s">
        <v>4688</v>
      </c>
      <c r="C3934" s="1150">
        <v>6771</v>
      </c>
      <c r="D3934" s="1150">
        <v>5934</v>
      </c>
      <c r="E3934" s="1150">
        <v>2813</v>
      </c>
      <c r="F3934" s="1149">
        <v>15518</v>
      </c>
    </row>
    <row r="3935" spans="2:6" ht="12.95" customHeight="1" x14ac:dyDescent="0.2">
      <c r="B3935" s="1155" t="s">
        <v>4689</v>
      </c>
      <c r="C3935" s="1156">
        <v>8166</v>
      </c>
      <c r="D3935" s="1156">
        <v>9865</v>
      </c>
      <c r="E3935" s="1156">
        <v>3015</v>
      </c>
      <c r="F3935" s="1157">
        <v>21046</v>
      </c>
    </row>
    <row r="3936" spans="2:6" ht="12.95" customHeight="1" x14ac:dyDescent="0.2">
      <c r="B3936" s="1148" t="s">
        <v>4690</v>
      </c>
      <c r="C3936" s="1150">
        <v>6924</v>
      </c>
      <c r="D3936" s="1150">
        <v>9198</v>
      </c>
      <c r="E3936" s="1150">
        <v>3383</v>
      </c>
      <c r="F3936" s="1149">
        <v>19505</v>
      </c>
    </row>
    <row r="3937" spans="2:6" ht="12.95" customHeight="1" x14ac:dyDescent="0.2">
      <c r="B3937" s="1155" t="s">
        <v>4691</v>
      </c>
      <c r="C3937" s="1156">
        <v>6362</v>
      </c>
      <c r="D3937" s="1156">
        <v>8317</v>
      </c>
      <c r="E3937" s="1156">
        <v>3073</v>
      </c>
      <c r="F3937" s="1157">
        <v>17752</v>
      </c>
    </row>
    <row r="3938" spans="2:6" ht="12.95" customHeight="1" x14ac:dyDescent="0.2">
      <c r="B3938" s="1148" t="s">
        <v>4692</v>
      </c>
      <c r="C3938" s="1150">
        <v>3606</v>
      </c>
      <c r="D3938" s="1150">
        <v>3983</v>
      </c>
      <c r="E3938" s="1150">
        <v>1610</v>
      </c>
      <c r="F3938" s="1149">
        <v>9199</v>
      </c>
    </row>
    <row r="3939" spans="2:6" ht="12.95" customHeight="1" x14ac:dyDescent="0.2">
      <c r="B3939" s="1155" t="s">
        <v>4693</v>
      </c>
      <c r="C3939" s="1156">
        <v>9416</v>
      </c>
      <c r="D3939" s="1156">
        <v>9964</v>
      </c>
      <c r="E3939" s="1156">
        <v>3901</v>
      </c>
      <c r="F3939" s="1157">
        <v>23281</v>
      </c>
    </row>
    <row r="3940" spans="2:6" ht="12.95" customHeight="1" x14ac:dyDescent="0.2">
      <c r="B3940" s="1148" t="s">
        <v>4694</v>
      </c>
      <c r="C3940" s="1150">
        <v>7946</v>
      </c>
      <c r="D3940" s="1150">
        <v>12869</v>
      </c>
      <c r="E3940" s="1150">
        <v>4557</v>
      </c>
      <c r="F3940" s="1149">
        <v>25372</v>
      </c>
    </row>
    <row r="3941" spans="2:6" ht="12.95" customHeight="1" x14ac:dyDescent="0.2">
      <c r="B3941" s="1155" t="s">
        <v>4695</v>
      </c>
      <c r="C3941" s="1156">
        <v>1</v>
      </c>
      <c r="D3941" s="1156">
        <v>0</v>
      </c>
      <c r="E3941" s="1156">
        <v>0</v>
      </c>
      <c r="F3941" s="1157">
        <v>1</v>
      </c>
    </row>
    <row r="3942" spans="2:6" ht="12.95" customHeight="1" x14ac:dyDescent="0.2">
      <c r="B3942" s="1148" t="s">
        <v>4696</v>
      </c>
      <c r="C3942" s="1150">
        <v>0</v>
      </c>
      <c r="D3942" s="1150">
        <v>0</v>
      </c>
      <c r="E3942" s="1150">
        <v>3</v>
      </c>
      <c r="F3942" s="1149">
        <v>3</v>
      </c>
    </row>
    <row r="3943" spans="2:6" ht="12.95" customHeight="1" x14ac:dyDescent="0.2">
      <c r="B3943" s="1155" t="s">
        <v>4697</v>
      </c>
      <c r="C3943" s="1156">
        <v>0</v>
      </c>
      <c r="D3943" s="1156">
        <v>0</v>
      </c>
      <c r="E3943" s="1156">
        <v>1</v>
      </c>
      <c r="F3943" s="1157">
        <v>1</v>
      </c>
    </row>
    <row r="3944" spans="2:6" ht="12.95" customHeight="1" x14ac:dyDescent="0.2">
      <c r="B3944" s="1148" t="s">
        <v>4698</v>
      </c>
      <c r="C3944" s="1150">
        <v>4</v>
      </c>
      <c r="D3944" s="1150">
        <v>11</v>
      </c>
      <c r="E3944" s="1150">
        <v>1</v>
      </c>
      <c r="F3944" s="1149">
        <v>16</v>
      </c>
    </row>
    <row r="3945" spans="2:6" ht="12.95" customHeight="1" x14ac:dyDescent="0.2">
      <c r="B3945" s="1155" t="s">
        <v>4699</v>
      </c>
      <c r="C3945" s="1156">
        <v>1</v>
      </c>
      <c r="D3945" s="1156">
        <v>3</v>
      </c>
      <c r="E3945" s="1156">
        <v>0</v>
      </c>
      <c r="F3945" s="1157">
        <v>4</v>
      </c>
    </row>
    <row r="3946" spans="2:6" ht="12.95" customHeight="1" x14ac:dyDescent="0.2">
      <c r="B3946" s="1148" t="s">
        <v>4700</v>
      </c>
      <c r="C3946" s="1150">
        <v>18</v>
      </c>
      <c r="D3946" s="1150">
        <v>41</v>
      </c>
      <c r="E3946" s="1150">
        <v>8</v>
      </c>
      <c r="F3946" s="1149">
        <v>67</v>
      </c>
    </row>
    <row r="3947" spans="2:6" ht="12.95" customHeight="1" x14ac:dyDescent="0.2">
      <c r="B3947" s="1155" t="s">
        <v>4701</v>
      </c>
      <c r="C3947" s="1156">
        <v>22628</v>
      </c>
      <c r="D3947" s="1156">
        <v>26003</v>
      </c>
      <c r="E3947" s="1156">
        <v>7634</v>
      </c>
      <c r="F3947" s="1157">
        <v>56265</v>
      </c>
    </row>
    <row r="3948" spans="2:6" ht="12.95" customHeight="1" x14ac:dyDescent="0.2">
      <c r="B3948" s="1148" t="s">
        <v>4702</v>
      </c>
      <c r="C3948" s="1150">
        <v>8204</v>
      </c>
      <c r="D3948" s="1150">
        <v>8211</v>
      </c>
      <c r="E3948" s="1150">
        <v>3130</v>
      </c>
      <c r="F3948" s="1149">
        <v>19545</v>
      </c>
    </row>
    <row r="3949" spans="2:6" ht="12.95" customHeight="1" x14ac:dyDescent="0.2">
      <c r="B3949" s="1155" t="s">
        <v>4703</v>
      </c>
      <c r="C3949" s="1156">
        <v>3358</v>
      </c>
      <c r="D3949" s="1156">
        <v>6102</v>
      </c>
      <c r="E3949" s="1156">
        <v>1929</v>
      </c>
      <c r="F3949" s="1157">
        <v>11389</v>
      </c>
    </row>
    <row r="3950" spans="2:6" ht="12.95" customHeight="1" x14ac:dyDescent="0.2">
      <c r="B3950" s="1148" t="s">
        <v>4704</v>
      </c>
      <c r="C3950" s="1150">
        <v>9365</v>
      </c>
      <c r="D3950" s="1150">
        <v>13415</v>
      </c>
      <c r="E3950" s="1150">
        <v>3645</v>
      </c>
      <c r="F3950" s="1149">
        <v>26425</v>
      </c>
    </row>
    <row r="3951" spans="2:6" ht="12.95" customHeight="1" x14ac:dyDescent="0.2">
      <c r="B3951" s="1155" t="s">
        <v>4705</v>
      </c>
      <c r="C3951" s="1156">
        <v>103</v>
      </c>
      <c r="D3951" s="1156">
        <v>272</v>
      </c>
      <c r="E3951" s="1156">
        <v>43</v>
      </c>
      <c r="F3951" s="1157">
        <v>418</v>
      </c>
    </row>
    <row r="3952" spans="2:6" ht="12.95" customHeight="1" x14ac:dyDescent="0.2">
      <c r="B3952" s="1148" t="s">
        <v>4706</v>
      </c>
      <c r="C3952" s="1150">
        <v>2860</v>
      </c>
      <c r="D3952" s="1150">
        <v>4849</v>
      </c>
      <c r="E3952" s="1150">
        <v>1332</v>
      </c>
      <c r="F3952" s="1149">
        <v>9041</v>
      </c>
    </row>
    <row r="3953" spans="2:6" ht="12.95" customHeight="1" x14ac:dyDescent="0.2">
      <c r="B3953" s="1155" t="s">
        <v>4707</v>
      </c>
      <c r="C3953" s="1156">
        <v>6889</v>
      </c>
      <c r="D3953" s="1156">
        <v>8858</v>
      </c>
      <c r="E3953" s="1156">
        <v>2242</v>
      </c>
      <c r="F3953" s="1157">
        <v>17989</v>
      </c>
    </row>
    <row r="3954" spans="2:6" ht="12.95" customHeight="1" x14ac:dyDescent="0.2">
      <c r="B3954" s="1148" t="s">
        <v>4708</v>
      </c>
      <c r="C3954" s="1150">
        <v>3242</v>
      </c>
      <c r="D3954" s="1150">
        <v>4966</v>
      </c>
      <c r="E3954" s="1150">
        <v>1295</v>
      </c>
      <c r="F3954" s="1149">
        <v>9503</v>
      </c>
    </row>
    <row r="3955" spans="2:6" ht="12.95" customHeight="1" x14ac:dyDescent="0.2">
      <c r="B3955" s="1155" t="s">
        <v>4709</v>
      </c>
      <c r="C3955" s="1156">
        <v>1752</v>
      </c>
      <c r="D3955" s="1156">
        <v>3360</v>
      </c>
      <c r="E3955" s="1156">
        <v>884</v>
      </c>
      <c r="F3955" s="1157">
        <v>5996</v>
      </c>
    </row>
    <row r="3956" spans="2:6" ht="12.95" customHeight="1" x14ac:dyDescent="0.2">
      <c r="B3956" s="1148" t="s">
        <v>4710</v>
      </c>
      <c r="C3956" s="1150">
        <v>9234</v>
      </c>
      <c r="D3956" s="1150">
        <v>11780</v>
      </c>
      <c r="E3956" s="1150">
        <v>3204</v>
      </c>
      <c r="F3956" s="1149">
        <v>24218</v>
      </c>
    </row>
    <row r="3957" spans="2:6" ht="12.95" customHeight="1" x14ac:dyDescent="0.2">
      <c r="B3957" s="1155" t="s">
        <v>4711</v>
      </c>
      <c r="C3957" s="1156">
        <v>2936</v>
      </c>
      <c r="D3957" s="1156">
        <v>4674</v>
      </c>
      <c r="E3957" s="1156">
        <v>1142</v>
      </c>
      <c r="F3957" s="1157">
        <v>8752</v>
      </c>
    </row>
    <row r="3958" spans="2:6" ht="12.95" customHeight="1" x14ac:dyDescent="0.2">
      <c r="B3958" s="1148" t="s">
        <v>4712</v>
      </c>
      <c r="C3958" s="1150">
        <v>4703</v>
      </c>
      <c r="D3958" s="1150">
        <v>9709</v>
      </c>
      <c r="E3958" s="1150">
        <v>2385</v>
      </c>
      <c r="F3958" s="1149">
        <v>16797</v>
      </c>
    </row>
    <row r="3959" spans="2:6" ht="12.95" customHeight="1" x14ac:dyDescent="0.2">
      <c r="B3959" s="1155" t="s">
        <v>4713</v>
      </c>
      <c r="C3959" s="1156">
        <v>6431</v>
      </c>
      <c r="D3959" s="1156">
        <v>8670</v>
      </c>
      <c r="E3959" s="1156">
        <v>2210</v>
      </c>
      <c r="F3959" s="1157">
        <v>17311</v>
      </c>
    </row>
    <row r="3960" spans="2:6" ht="12.95" customHeight="1" x14ac:dyDescent="0.2">
      <c r="B3960" s="1148" t="s">
        <v>4714</v>
      </c>
      <c r="C3960" s="1150">
        <v>2604</v>
      </c>
      <c r="D3960" s="1150">
        <v>3953</v>
      </c>
      <c r="E3960" s="1150">
        <v>889</v>
      </c>
      <c r="F3960" s="1149">
        <v>7446</v>
      </c>
    </row>
    <row r="3961" spans="2:6" ht="12.95" customHeight="1" x14ac:dyDescent="0.2">
      <c r="B3961" s="1155" t="s">
        <v>4715</v>
      </c>
      <c r="C3961" s="1156">
        <v>766</v>
      </c>
      <c r="D3961" s="1156">
        <v>1232</v>
      </c>
      <c r="E3961" s="1156">
        <v>221</v>
      </c>
      <c r="F3961" s="1157">
        <v>2219</v>
      </c>
    </row>
    <row r="3962" spans="2:6" ht="12.95" customHeight="1" x14ac:dyDescent="0.2">
      <c r="B3962" s="1148" t="s">
        <v>4716</v>
      </c>
      <c r="C3962" s="1150">
        <v>439</v>
      </c>
      <c r="D3962" s="1150">
        <v>1838</v>
      </c>
      <c r="E3962" s="1150">
        <v>163</v>
      </c>
      <c r="F3962" s="1149">
        <v>2440</v>
      </c>
    </row>
    <row r="3963" spans="2:6" ht="12.95" customHeight="1" x14ac:dyDescent="0.2">
      <c r="B3963" s="1155" t="s">
        <v>4717</v>
      </c>
      <c r="C3963" s="1156">
        <v>1012</v>
      </c>
      <c r="D3963" s="1156">
        <v>1979</v>
      </c>
      <c r="E3963" s="1156">
        <v>356</v>
      </c>
      <c r="F3963" s="1157">
        <v>3347</v>
      </c>
    </row>
    <row r="3964" spans="2:6" ht="12.95" customHeight="1" x14ac:dyDescent="0.2">
      <c r="B3964" s="1148" t="s">
        <v>4718</v>
      </c>
      <c r="C3964" s="1150">
        <v>845</v>
      </c>
      <c r="D3964" s="1150">
        <v>1517</v>
      </c>
      <c r="E3964" s="1150">
        <v>284</v>
      </c>
      <c r="F3964" s="1149">
        <v>2646</v>
      </c>
    </row>
    <row r="3965" spans="2:6" ht="12.95" customHeight="1" x14ac:dyDescent="0.2">
      <c r="B3965" s="1155" t="s">
        <v>4719</v>
      </c>
      <c r="C3965" s="1156">
        <v>777</v>
      </c>
      <c r="D3965" s="1156">
        <v>1197</v>
      </c>
      <c r="E3965" s="1156">
        <v>219</v>
      </c>
      <c r="F3965" s="1157">
        <v>2193</v>
      </c>
    </row>
    <row r="3966" spans="2:6" ht="12.95" customHeight="1" x14ac:dyDescent="0.2">
      <c r="B3966" s="1148" t="s">
        <v>4720</v>
      </c>
      <c r="C3966" s="1150">
        <v>566</v>
      </c>
      <c r="D3966" s="1150">
        <v>1110</v>
      </c>
      <c r="E3966" s="1150">
        <v>234</v>
      </c>
      <c r="F3966" s="1149">
        <v>1910</v>
      </c>
    </row>
    <row r="3967" spans="2:6" ht="12.95" customHeight="1" x14ac:dyDescent="0.2">
      <c r="B3967" s="1155" t="s">
        <v>4721</v>
      </c>
      <c r="C3967" s="1156">
        <v>186</v>
      </c>
      <c r="D3967" s="1156">
        <v>521</v>
      </c>
      <c r="E3967" s="1156">
        <v>69</v>
      </c>
      <c r="F3967" s="1157">
        <v>776</v>
      </c>
    </row>
    <row r="3968" spans="2:6" ht="12.95" customHeight="1" x14ac:dyDescent="0.2">
      <c r="B3968" s="1148" t="s">
        <v>4722</v>
      </c>
      <c r="C3968" s="1150">
        <v>22</v>
      </c>
      <c r="D3968" s="1150">
        <v>34</v>
      </c>
      <c r="E3968" s="1150">
        <v>19</v>
      </c>
      <c r="F3968" s="1149">
        <v>75</v>
      </c>
    </row>
    <row r="3969" spans="2:6" ht="12.95" customHeight="1" x14ac:dyDescent="0.2">
      <c r="B3969" s="1155" t="s">
        <v>4723</v>
      </c>
      <c r="C3969" s="1156">
        <v>26</v>
      </c>
      <c r="D3969" s="1156">
        <v>106</v>
      </c>
      <c r="E3969" s="1156">
        <v>20</v>
      </c>
      <c r="F3969" s="1157">
        <v>152</v>
      </c>
    </row>
    <row r="3970" spans="2:6" ht="12.95" customHeight="1" x14ac:dyDescent="0.2">
      <c r="B3970" s="1148" t="s">
        <v>4724</v>
      </c>
      <c r="C3970" s="1150">
        <v>4061</v>
      </c>
      <c r="D3970" s="1150">
        <v>5354</v>
      </c>
      <c r="E3970" s="1150">
        <v>979</v>
      </c>
      <c r="F3970" s="1149">
        <v>10394</v>
      </c>
    </row>
    <row r="3971" spans="2:6" ht="12.95" customHeight="1" x14ac:dyDescent="0.2">
      <c r="B3971" s="1155" t="s">
        <v>4725</v>
      </c>
      <c r="C3971" s="1156">
        <v>4619</v>
      </c>
      <c r="D3971" s="1156">
        <v>5591</v>
      </c>
      <c r="E3971" s="1156">
        <v>1419</v>
      </c>
      <c r="F3971" s="1157">
        <v>11629</v>
      </c>
    </row>
    <row r="3972" spans="2:6" ht="12.95" customHeight="1" x14ac:dyDescent="0.2">
      <c r="B3972" s="1148" t="s">
        <v>4726</v>
      </c>
      <c r="C3972" s="1150">
        <v>747</v>
      </c>
      <c r="D3972" s="1150">
        <v>1361</v>
      </c>
      <c r="E3972" s="1150">
        <v>218</v>
      </c>
      <c r="F3972" s="1149">
        <v>2326</v>
      </c>
    </row>
    <row r="3973" spans="2:6" ht="12.95" customHeight="1" x14ac:dyDescent="0.2">
      <c r="B3973" s="1155" t="s">
        <v>4727</v>
      </c>
      <c r="C3973" s="1156">
        <v>213</v>
      </c>
      <c r="D3973" s="1156">
        <v>429</v>
      </c>
      <c r="E3973" s="1156">
        <v>157</v>
      </c>
      <c r="F3973" s="1157">
        <v>799</v>
      </c>
    </row>
    <row r="3974" spans="2:6" ht="12.95" customHeight="1" x14ac:dyDescent="0.2">
      <c r="B3974" s="1148" t="s">
        <v>4728</v>
      </c>
      <c r="C3974" s="1150">
        <v>288</v>
      </c>
      <c r="D3974" s="1150">
        <v>473</v>
      </c>
      <c r="E3974" s="1150">
        <v>141</v>
      </c>
      <c r="F3974" s="1149">
        <v>902</v>
      </c>
    </row>
    <row r="3975" spans="2:6" ht="12.95" customHeight="1" x14ac:dyDescent="0.2">
      <c r="B3975" s="1155" t="s">
        <v>4729</v>
      </c>
      <c r="C3975" s="1156">
        <v>664</v>
      </c>
      <c r="D3975" s="1156">
        <v>1036</v>
      </c>
      <c r="E3975" s="1156">
        <v>196</v>
      </c>
      <c r="F3975" s="1157">
        <v>1896</v>
      </c>
    </row>
    <row r="3976" spans="2:6" ht="12.95" customHeight="1" x14ac:dyDescent="0.2">
      <c r="B3976" s="1148" t="s">
        <v>4730</v>
      </c>
      <c r="C3976" s="1150">
        <v>50</v>
      </c>
      <c r="D3976" s="1150">
        <v>132</v>
      </c>
      <c r="E3976" s="1150">
        <v>19</v>
      </c>
      <c r="F3976" s="1149">
        <v>201</v>
      </c>
    </row>
    <row r="3977" spans="2:6" ht="12.95" customHeight="1" x14ac:dyDescent="0.2">
      <c r="B3977" s="1155" t="s">
        <v>4731</v>
      </c>
      <c r="C3977" s="1156">
        <v>811</v>
      </c>
      <c r="D3977" s="1156">
        <v>1150</v>
      </c>
      <c r="E3977" s="1156">
        <v>351</v>
      </c>
      <c r="F3977" s="1157">
        <v>2312</v>
      </c>
    </row>
    <row r="3978" spans="2:6" ht="12.95" customHeight="1" x14ac:dyDescent="0.2">
      <c r="B3978" s="1148" t="s">
        <v>4732</v>
      </c>
      <c r="C3978" s="1150">
        <v>189</v>
      </c>
      <c r="D3978" s="1150">
        <v>404</v>
      </c>
      <c r="E3978" s="1150">
        <v>74</v>
      </c>
      <c r="F3978" s="1149">
        <v>667</v>
      </c>
    </row>
    <row r="3979" spans="2:6" ht="12.95" customHeight="1" x14ac:dyDescent="0.2">
      <c r="B3979" s="1155" t="s">
        <v>4733</v>
      </c>
      <c r="C3979" s="1156">
        <v>608</v>
      </c>
      <c r="D3979" s="1156">
        <v>1543</v>
      </c>
      <c r="E3979" s="1156">
        <v>264</v>
      </c>
      <c r="F3979" s="1157">
        <v>2415</v>
      </c>
    </row>
    <row r="3980" spans="2:6" ht="12.95" customHeight="1" x14ac:dyDescent="0.2">
      <c r="B3980" s="1148" t="s">
        <v>4734</v>
      </c>
      <c r="C3980" s="1150">
        <v>242</v>
      </c>
      <c r="D3980" s="1150">
        <v>542</v>
      </c>
      <c r="E3980" s="1150">
        <v>89</v>
      </c>
      <c r="F3980" s="1149">
        <v>873</v>
      </c>
    </row>
    <row r="3981" spans="2:6" ht="12.95" customHeight="1" x14ac:dyDescent="0.2">
      <c r="B3981" s="1155" t="s">
        <v>4735</v>
      </c>
      <c r="C3981" s="1156">
        <v>1152</v>
      </c>
      <c r="D3981" s="1156">
        <v>1954</v>
      </c>
      <c r="E3981" s="1156">
        <v>420</v>
      </c>
      <c r="F3981" s="1157">
        <v>3526</v>
      </c>
    </row>
    <row r="3982" spans="2:6" ht="12.95" customHeight="1" x14ac:dyDescent="0.2">
      <c r="B3982" s="1148" t="s">
        <v>4736</v>
      </c>
      <c r="C3982" s="1150">
        <v>647</v>
      </c>
      <c r="D3982" s="1150">
        <v>1120</v>
      </c>
      <c r="E3982" s="1150">
        <v>312</v>
      </c>
      <c r="F3982" s="1149">
        <v>2079</v>
      </c>
    </row>
    <row r="3983" spans="2:6" ht="12.95" customHeight="1" x14ac:dyDescent="0.2">
      <c r="B3983" s="1155" t="s">
        <v>4737</v>
      </c>
      <c r="C3983" s="1156">
        <v>8968</v>
      </c>
      <c r="D3983" s="1156">
        <v>12138</v>
      </c>
      <c r="E3983" s="1156">
        <v>2976</v>
      </c>
      <c r="F3983" s="1157">
        <v>24082</v>
      </c>
    </row>
    <row r="3984" spans="2:6" ht="12.95" customHeight="1" x14ac:dyDescent="0.2">
      <c r="B3984" s="1148" t="s">
        <v>4738</v>
      </c>
      <c r="C3984" s="1150">
        <v>2083</v>
      </c>
      <c r="D3984" s="1150">
        <v>2432</v>
      </c>
      <c r="E3984" s="1150">
        <v>479</v>
      </c>
      <c r="F3984" s="1149">
        <v>4994</v>
      </c>
    </row>
    <row r="3985" spans="2:6" ht="12.95" customHeight="1" x14ac:dyDescent="0.2">
      <c r="B3985" s="1155" t="s">
        <v>4739</v>
      </c>
      <c r="C3985" s="1156">
        <v>5588</v>
      </c>
      <c r="D3985" s="1156">
        <v>6644</v>
      </c>
      <c r="E3985" s="1156">
        <v>2062</v>
      </c>
      <c r="F3985" s="1157">
        <v>14294</v>
      </c>
    </row>
    <row r="3986" spans="2:6" ht="12.95" customHeight="1" x14ac:dyDescent="0.2">
      <c r="B3986" s="1148" t="s">
        <v>4740</v>
      </c>
      <c r="C3986" s="1150">
        <v>3832</v>
      </c>
      <c r="D3986" s="1150">
        <v>3731</v>
      </c>
      <c r="E3986" s="1150">
        <v>1764</v>
      </c>
      <c r="F3986" s="1149">
        <v>9327</v>
      </c>
    </row>
    <row r="3987" spans="2:6" ht="12.95" customHeight="1" x14ac:dyDescent="0.2">
      <c r="B3987" s="1155" t="s">
        <v>4741</v>
      </c>
      <c r="C3987" s="1156">
        <v>6284</v>
      </c>
      <c r="D3987" s="1156">
        <v>9587</v>
      </c>
      <c r="E3987" s="1156">
        <v>2055</v>
      </c>
      <c r="F3987" s="1157">
        <v>17926</v>
      </c>
    </row>
    <row r="3988" spans="2:6" ht="12.95" customHeight="1" x14ac:dyDescent="0.2">
      <c r="B3988" s="1148" t="s">
        <v>4742</v>
      </c>
      <c r="C3988" s="1150">
        <v>6138</v>
      </c>
      <c r="D3988" s="1150">
        <v>7594</v>
      </c>
      <c r="E3988" s="1150">
        <v>2067</v>
      </c>
      <c r="F3988" s="1149">
        <v>15799</v>
      </c>
    </row>
    <row r="3989" spans="2:6" ht="12.95" customHeight="1" x14ac:dyDescent="0.2">
      <c r="B3989" s="1155" t="s">
        <v>4743</v>
      </c>
      <c r="C3989" s="1156">
        <v>5927</v>
      </c>
      <c r="D3989" s="1156">
        <v>11399</v>
      </c>
      <c r="E3989" s="1156">
        <v>2686</v>
      </c>
      <c r="F3989" s="1157">
        <v>20012</v>
      </c>
    </row>
    <row r="3990" spans="2:6" ht="12.95" customHeight="1" x14ac:dyDescent="0.2">
      <c r="B3990" s="1148" t="s">
        <v>4744</v>
      </c>
      <c r="C3990" s="1150">
        <v>11745</v>
      </c>
      <c r="D3990" s="1150">
        <v>13509</v>
      </c>
      <c r="E3990" s="1150">
        <v>4205</v>
      </c>
      <c r="F3990" s="1149">
        <v>29459</v>
      </c>
    </row>
    <row r="3991" spans="2:6" ht="12.95" customHeight="1" x14ac:dyDescent="0.2">
      <c r="B3991" s="1155" t="s">
        <v>4745</v>
      </c>
      <c r="C3991" s="1156">
        <v>356</v>
      </c>
      <c r="D3991" s="1156">
        <v>634</v>
      </c>
      <c r="E3991" s="1156">
        <v>111</v>
      </c>
      <c r="F3991" s="1157">
        <v>1101</v>
      </c>
    </row>
    <row r="3992" spans="2:6" ht="12.95" customHeight="1" x14ac:dyDescent="0.2">
      <c r="B3992" s="1148" t="s">
        <v>4746</v>
      </c>
      <c r="C3992" s="1150">
        <v>334</v>
      </c>
      <c r="D3992" s="1150">
        <v>765</v>
      </c>
      <c r="E3992" s="1150">
        <v>181</v>
      </c>
      <c r="F3992" s="1149">
        <v>1280</v>
      </c>
    </row>
    <row r="3993" spans="2:6" ht="12.95" customHeight="1" x14ac:dyDescent="0.2">
      <c r="B3993" s="1155" t="s">
        <v>4747</v>
      </c>
      <c r="C3993" s="1156">
        <v>473</v>
      </c>
      <c r="D3993" s="1156">
        <v>989</v>
      </c>
      <c r="E3993" s="1156">
        <v>189</v>
      </c>
      <c r="F3993" s="1157">
        <v>1651</v>
      </c>
    </row>
    <row r="3994" spans="2:6" ht="12.95" customHeight="1" x14ac:dyDescent="0.2">
      <c r="B3994" s="1148" t="s">
        <v>4748</v>
      </c>
      <c r="C3994" s="1150">
        <v>387</v>
      </c>
      <c r="D3994" s="1150">
        <v>703</v>
      </c>
      <c r="E3994" s="1150">
        <v>131</v>
      </c>
      <c r="F3994" s="1149">
        <v>1221</v>
      </c>
    </row>
    <row r="3995" spans="2:6" ht="12.95" customHeight="1" x14ac:dyDescent="0.2">
      <c r="B3995" s="1155" t="s">
        <v>4749</v>
      </c>
      <c r="C3995" s="1156">
        <v>263</v>
      </c>
      <c r="D3995" s="1156">
        <v>659</v>
      </c>
      <c r="E3995" s="1156">
        <v>94</v>
      </c>
      <c r="F3995" s="1157">
        <v>1016</v>
      </c>
    </row>
    <row r="3996" spans="2:6" ht="12.95" customHeight="1" x14ac:dyDescent="0.2">
      <c r="B3996" s="1148" t="s">
        <v>4750</v>
      </c>
      <c r="C3996" s="1150">
        <v>134</v>
      </c>
      <c r="D3996" s="1150">
        <v>376</v>
      </c>
      <c r="E3996" s="1150">
        <v>76</v>
      </c>
      <c r="F3996" s="1149">
        <v>586</v>
      </c>
    </row>
    <row r="3997" spans="2:6" ht="12.95" customHeight="1" x14ac:dyDescent="0.2">
      <c r="B3997" s="1155" t="s">
        <v>4751</v>
      </c>
      <c r="C3997" s="1156">
        <v>221</v>
      </c>
      <c r="D3997" s="1156">
        <v>493</v>
      </c>
      <c r="E3997" s="1156">
        <v>66</v>
      </c>
      <c r="F3997" s="1157">
        <v>780</v>
      </c>
    </row>
    <row r="3998" spans="2:6" ht="12.95" customHeight="1" x14ac:dyDescent="0.2">
      <c r="B3998" s="1148" t="s">
        <v>4752</v>
      </c>
      <c r="C3998" s="1150">
        <v>10740</v>
      </c>
      <c r="D3998" s="1150">
        <v>12957</v>
      </c>
      <c r="E3998" s="1150">
        <v>2808</v>
      </c>
      <c r="F3998" s="1149">
        <v>26505</v>
      </c>
    </row>
    <row r="3999" spans="2:6" ht="12.95" customHeight="1" x14ac:dyDescent="0.2">
      <c r="B3999" s="1155" t="s">
        <v>4753</v>
      </c>
      <c r="C3999" s="1156">
        <v>1</v>
      </c>
      <c r="D3999" s="1156">
        <v>2</v>
      </c>
      <c r="E3999" s="1156">
        <v>2</v>
      </c>
      <c r="F3999" s="1157">
        <v>5</v>
      </c>
    </row>
    <row r="4000" spans="2:6" ht="12.95" customHeight="1" x14ac:dyDescent="0.2">
      <c r="B4000" s="1148" t="s">
        <v>4754</v>
      </c>
      <c r="C4000" s="1150">
        <v>128</v>
      </c>
      <c r="D4000" s="1150">
        <v>227</v>
      </c>
      <c r="E4000" s="1150">
        <v>48</v>
      </c>
      <c r="F4000" s="1149">
        <v>403</v>
      </c>
    </row>
    <row r="4001" spans="2:6" ht="12.95" customHeight="1" x14ac:dyDescent="0.2">
      <c r="B4001" s="1155" t="s">
        <v>4755</v>
      </c>
      <c r="C4001" s="1156">
        <v>1966</v>
      </c>
      <c r="D4001" s="1156">
        <v>2925</v>
      </c>
      <c r="E4001" s="1156">
        <v>573</v>
      </c>
      <c r="F4001" s="1157">
        <v>5464</v>
      </c>
    </row>
    <row r="4002" spans="2:6" ht="12.95" customHeight="1" x14ac:dyDescent="0.2">
      <c r="B4002" s="1148" t="s">
        <v>4756</v>
      </c>
      <c r="C4002" s="1150">
        <v>3518</v>
      </c>
      <c r="D4002" s="1150">
        <v>4526</v>
      </c>
      <c r="E4002" s="1150">
        <v>868</v>
      </c>
      <c r="F4002" s="1149">
        <v>8912</v>
      </c>
    </row>
    <row r="4003" spans="2:6" ht="12.95" customHeight="1" x14ac:dyDescent="0.2">
      <c r="B4003" s="1155" t="s">
        <v>4757</v>
      </c>
      <c r="C4003" s="1156">
        <v>5167</v>
      </c>
      <c r="D4003" s="1156">
        <v>9032</v>
      </c>
      <c r="E4003" s="1156">
        <v>1415</v>
      </c>
      <c r="F4003" s="1157">
        <v>15614</v>
      </c>
    </row>
    <row r="4004" spans="2:6" ht="12.95" customHeight="1" x14ac:dyDescent="0.2">
      <c r="B4004" s="1148" t="s">
        <v>4758</v>
      </c>
      <c r="C4004" s="1150">
        <v>29</v>
      </c>
      <c r="D4004" s="1150">
        <v>40</v>
      </c>
      <c r="E4004" s="1150">
        <v>16</v>
      </c>
      <c r="F4004" s="1149">
        <v>85</v>
      </c>
    </row>
    <row r="4005" spans="2:6" ht="12.95" customHeight="1" x14ac:dyDescent="0.2">
      <c r="B4005" s="1155" t="s">
        <v>4759</v>
      </c>
      <c r="C4005" s="1156">
        <v>11</v>
      </c>
      <c r="D4005" s="1156">
        <v>31</v>
      </c>
      <c r="E4005" s="1156">
        <v>2</v>
      </c>
      <c r="F4005" s="1157">
        <v>44</v>
      </c>
    </row>
    <row r="4006" spans="2:6" ht="12.95" customHeight="1" x14ac:dyDescent="0.2">
      <c r="B4006" s="1148" t="s">
        <v>4760</v>
      </c>
      <c r="C4006" s="1150">
        <v>160</v>
      </c>
      <c r="D4006" s="1150">
        <v>400</v>
      </c>
      <c r="E4006" s="1150">
        <v>73</v>
      </c>
      <c r="F4006" s="1149">
        <v>633</v>
      </c>
    </row>
    <row r="4007" spans="2:6" ht="12.95" customHeight="1" x14ac:dyDescent="0.2">
      <c r="B4007" s="1155" t="s">
        <v>4761</v>
      </c>
      <c r="C4007" s="1156">
        <v>6588</v>
      </c>
      <c r="D4007" s="1156">
        <v>9156</v>
      </c>
      <c r="E4007" s="1156">
        <v>2272</v>
      </c>
      <c r="F4007" s="1157">
        <v>18016</v>
      </c>
    </row>
    <row r="4008" spans="2:6" ht="12.95" customHeight="1" x14ac:dyDescent="0.2">
      <c r="B4008" s="1148" t="s">
        <v>4762</v>
      </c>
      <c r="C4008" s="1150">
        <v>966</v>
      </c>
      <c r="D4008" s="1150">
        <v>1524</v>
      </c>
      <c r="E4008" s="1150">
        <v>289</v>
      </c>
      <c r="F4008" s="1149">
        <v>2779</v>
      </c>
    </row>
    <row r="4009" spans="2:6" ht="12.95" customHeight="1" x14ac:dyDescent="0.2">
      <c r="B4009" s="1155" t="s">
        <v>4763</v>
      </c>
      <c r="C4009" s="1156">
        <v>34</v>
      </c>
      <c r="D4009" s="1156">
        <v>104</v>
      </c>
      <c r="E4009" s="1156">
        <v>13</v>
      </c>
      <c r="F4009" s="1157">
        <v>151</v>
      </c>
    </row>
    <row r="4010" spans="2:6" ht="12.95" customHeight="1" x14ac:dyDescent="0.2">
      <c r="B4010" s="1148" t="s">
        <v>4764</v>
      </c>
      <c r="C4010" s="1150">
        <v>13</v>
      </c>
      <c r="D4010" s="1150">
        <v>35</v>
      </c>
      <c r="E4010" s="1150">
        <v>6</v>
      </c>
      <c r="F4010" s="1149">
        <v>54</v>
      </c>
    </row>
    <row r="4011" spans="2:6" ht="12.95" customHeight="1" x14ac:dyDescent="0.2">
      <c r="B4011" s="1155" t="s">
        <v>4765</v>
      </c>
      <c r="C4011" s="1156">
        <v>100</v>
      </c>
      <c r="D4011" s="1156">
        <v>141</v>
      </c>
      <c r="E4011" s="1156">
        <v>26</v>
      </c>
      <c r="F4011" s="1157">
        <v>267</v>
      </c>
    </row>
    <row r="4012" spans="2:6" ht="12.95" customHeight="1" x14ac:dyDescent="0.2">
      <c r="B4012" s="1148" t="s">
        <v>4766</v>
      </c>
      <c r="C4012" s="1150">
        <v>1871</v>
      </c>
      <c r="D4012" s="1150">
        <v>2174</v>
      </c>
      <c r="E4012" s="1150">
        <v>515</v>
      </c>
      <c r="F4012" s="1149">
        <v>4560</v>
      </c>
    </row>
    <row r="4013" spans="2:6" ht="12.95" customHeight="1" x14ac:dyDescent="0.2">
      <c r="B4013" s="1155" t="s">
        <v>4767</v>
      </c>
      <c r="C4013" s="1156">
        <v>13653</v>
      </c>
      <c r="D4013" s="1156">
        <v>14235</v>
      </c>
      <c r="E4013" s="1156">
        <v>4055</v>
      </c>
      <c r="F4013" s="1157">
        <v>31943</v>
      </c>
    </row>
    <row r="4014" spans="2:6" ht="12.95" customHeight="1" x14ac:dyDescent="0.2">
      <c r="B4014" s="1148" t="s">
        <v>4768</v>
      </c>
      <c r="C4014" s="1150">
        <v>1</v>
      </c>
      <c r="D4014" s="1150">
        <v>0</v>
      </c>
      <c r="E4014" s="1150">
        <v>0</v>
      </c>
      <c r="F4014" s="1149">
        <v>1</v>
      </c>
    </row>
    <row r="4015" spans="2:6" ht="12.95" customHeight="1" x14ac:dyDescent="0.2">
      <c r="B4015" s="1155" t="s">
        <v>4769</v>
      </c>
      <c r="C4015" s="1156">
        <v>559</v>
      </c>
      <c r="D4015" s="1156">
        <v>1012</v>
      </c>
      <c r="E4015" s="1156">
        <v>161</v>
      </c>
      <c r="F4015" s="1157">
        <v>1732</v>
      </c>
    </row>
    <row r="4016" spans="2:6" ht="12.95" customHeight="1" x14ac:dyDescent="0.2">
      <c r="B4016" s="1148" t="s">
        <v>4770</v>
      </c>
      <c r="C4016" s="1150">
        <v>7658</v>
      </c>
      <c r="D4016" s="1150">
        <v>9728</v>
      </c>
      <c r="E4016" s="1150">
        <v>2455</v>
      </c>
      <c r="F4016" s="1149">
        <v>19841</v>
      </c>
    </row>
    <row r="4017" spans="2:6" ht="12.95" customHeight="1" x14ac:dyDescent="0.2">
      <c r="B4017" s="1155" t="s">
        <v>4771</v>
      </c>
      <c r="C4017" s="1156">
        <v>207</v>
      </c>
      <c r="D4017" s="1156">
        <v>608</v>
      </c>
      <c r="E4017" s="1156">
        <v>149</v>
      </c>
      <c r="F4017" s="1157">
        <v>964</v>
      </c>
    </row>
    <row r="4018" spans="2:6" ht="12.95" customHeight="1" x14ac:dyDescent="0.2">
      <c r="B4018" s="1148" t="s">
        <v>4772</v>
      </c>
      <c r="C4018" s="1150">
        <v>0</v>
      </c>
      <c r="D4018" s="1150">
        <v>4</v>
      </c>
      <c r="E4018" s="1150">
        <v>1</v>
      </c>
      <c r="F4018" s="1149">
        <v>5</v>
      </c>
    </row>
    <row r="4019" spans="2:6" ht="12.95" customHeight="1" x14ac:dyDescent="0.2">
      <c r="B4019" s="1155" t="s">
        <v>4773</v>
      </c>
      <c r="C4019" s="1156">
        <v>5241</v>
      </c>
      <c r="D4019" s="1156">
        <v>7447</v>
      </c>
      <c r="E4019" s="1156">
        <v>1234</v>
      </c>
      <c r="F4019" s="1157">
        <v>13922</v>
      </c>
    </row>
    <row r="4020" spans="2:6" ht="12.95" customHeight="1" x14ac:dyDescent="0.2">
      <c r="B4020" s="1148" t="s">
        <v>4774</v>
      </c>
      <c r="C4020" s="1150">
        <v>6811</v>
      </c>
      <c r="D4020" s="1150">
        <v>10114</v>
      </c>
      <c r="E4020" s="1150">
        <v>2084</v>
      </c>
      <c r="F4020" s="1149">
        <v>19009</v>
      </c>
    </row>
    <row r="4021" spans="2:6" ht="12.95" customHeight="1" x14ac:dyDescent="0.2">
      <c r="B4021" s="1155" t="s">
        <v>4775</v>
      </c>
      <c r="C4021" s="1156">
        <v>245</v>
      </c>
      <c r="D4021" s="1156">
        <v>551</v>
      </c>
      <c r="E4021" s="1156">
        <v>79</v>
      </c>
      <c r="F4021" s="1157">
        <v>875</v>
      </c>
    </row>
    <row r="4022" spans="2:6" ht="12.95" customHeight="1" x14ac:dyDescent="0.2">
      <c r="B4022" s="1148" t="s">
        <v>4776</v>
      </c>
      <c r="C4022" s="1150">
        <v>182</v>
      </c>
      <c r="D4022" s="1150">
        <v>295</v>
      </c>
      <c r="E4022" s="1150">
        <v>47</v>
      </c>
      <c r="F4022" s="1149">
        <v>524</v>
      </c>
    </row>
    <row r="4023" spans="2:6" ht="12.95" customHeight="1" x14ac:dyDescent="0.2">
      <c r="B4023" s="1155" t="s">
        <v>4777</v>
      </c>
      <c r="C4023" s="1156">
        <v>72</v>
      </c>
      <c r="D4023" s="1156">
        <v>117</v>
      </c>
      <c r="E4023" s="1156">
        <v>28</v>
      </c>
      <c r="F4023" s="1157">
        <v>217</v>
      </c>
    </row>
    <row r="4024" spans="2:6" ht="12.95" customHeight="1" x14ac:dyDescent="0.2">
      <c r="B4024" s="1148" t="s">
        <v>4778</v>
      </c>
      <c r="C4024" s="1150">
        <v>1312</v>
      </c>
      <c r="D4024" s="1150">
        <v>2038</v>
      </c>
      <c r="E4024" s="1150">
        <v>426</v>
      </c>
      <c r="F4024" s="1149">
        <v>3776</v>
      </c>
    </row>
    <row r="4025" spans="2:6" ht="12.95" customHeight="1" x14ac:dyDescent="0.2">
      <c r="B4025" s="1155" t="s">
        <v>4779</v>
      </c>
      <c r="C4025" s="1156">
        <v>693</v>
      </c>
      <c r="D4025" s="1156">
        <v>1539</v>
      </c>
      <c r="E4025" s="1156">
        <v>307</v>
      </c>
      <c r="F4025" s="1157">
        <v>2539</v>
      </c>
    </row>
    <row r="4026" spans="2:6" ht="12.95" customHeight="1" x14ac:dyDescent="0.2">
      <c r="B4026" s="1148" t="s">
        <v>4780</v>
      </c>
      <c r="C4026" s="1150">
        <v>4645</v>
      </c>
      <c r="D4026" s="1150">
        <v>5579</v>
      </c>
      <c r="E4026" s="1150">
        <v>1496</v>
      </c>
      <c r="F4026" s="1149">
        <v>11720</v>
      </c>
    </row>
    <row r="4027" spans="2:6" ht="12.95" customHeight="1" x14ac:dyDescent="0.2">
      <c r="B4027" s="1155" t="s">
        <v>4781</v>
      </c>
      <c r="C4027" s="1156">
        <v>66</v>
      </c>
      <c r="D4027" s="1156">
        <v>167</v>
      </c>
      <c r="E4027" s="1156">
        <v>17</v>
      </c>
      <c r="F4027" s="1157">
        <v>250</v>
      </c>
    </row>
    <row r="4028" spans="2:6" ht="12.95" customHeight="1" x14ac:dyDescent="0.2">
      <c r="B4028" s="1148" t="s">
        <v>4782</v>
      </c>
      <c r="C4028" s="1150">
        <v>12322</v>
      </c>
      <c r="D4028" s="1150">
        <v>12652</v>
      </c>
      <c r="E4028" s="1150">
        <v>3938</v>
      </c>
      <c r="F4028" s="1149">
        <v>28912</v>
      </c>
    </row>
    <row r="4029" spans="2:6" ht="12.95" customHeight="1" x14ac:dyDescent="0.2">
      <c r="B4029" s="1155" t="s">
        <v>4783</v>
      </c>
      <c r="C4029" s="1156">
        <v>1489</v>
      </c>
      <c r="D4029" s="1156">
        <v>2088</v>
      </c>
      <c r="E4029" s="1156">
        <v>507</v>
      </c>
      <c r="F4029" s="1157">
        <v>4084</v>
      </c>
    </row>
    <row r="4030" spans="2:6" ht="12.95" customHeight="1" x14ac:dyDescent="0.2">
      <c r="B4030" s="1148" t="s">
        <v>4784</v>
      </c>
      <c r="C4030" s="1150">
        <v>790</v>
      </c>
      <c r="D4030" s="1150">
        <v>1688</v>
      </c>
      <c r="E4030" s="1150">
        <v>397</v>
      </c>
      <c r="F4030" s="1149">
        <v>2875</v>
      </c>
    </row>
    <row r="4031" spans="2:6" ht="12.95" customHeight="1" x14ac:dyDescent="0.2">
      <c r="B4031" s="1155" t="s">
        <v>4785</v>
      </c>
      <c r="C4031" s="1156">
        <v>2736</v>
      </c>
      <c r="D4031" s="1156">
        <v>3634</v>
      </c>
      <c r="E4031" s="1156">
        <v>1426</v>
      </c>
      <c r="F4031" s="1157">
        <v>7796</v>
      </c>
    </row>
    <row r="4032" spans="2:6" ht="12.95" customHeight="1" x14ac:dyDescent="0.2">
      <c r="B4032" s="1148" t="s">
        <v>4786</v>
      </c>
      <c r="C4032" s="1150">
        <v>2683</v>
      </c>
      <c r="D4032" s="1150">
        <v>2896</v>
      </c>
      <c r="E4032" s="1150">
        <v>729</v>
      </c>
      <c r="F4032" s="1149">
        <v>6308</v>
      </c>
    </row>
    <row r="4033" spans="2:6" ht="12.95" customHeight="1" x14ac:dyDescent="0.2">
      <c r="B4033" s="1155" t="s">
        <v>4787</v>
      </c>
      <c r="C4033" s="1156">
        <v>296</v>
      </c>
      <c r="D4033" s="1156">
        <v>786</v>
      </c>
      <c r="E4033" s="1156">
        <v>204</v>
      </c>
      <c r="F4033" s="1157">
        <v>1286</v>
      </c>
    </row>
    <row r="4034" spans="2:6" ht="12.95" customHeight="1" x14ac:dyDescent="0.2">
      <c r="B4034" s="1148" t="s">
        <v>4788</v>
      </c>
      <c r="C4034" s="1150">
        <v>2624</v>
      </c>
      <c r="D4034" s="1150">
        <v>3422</v>
      </c>
      <c r="E4034" s="1150">
        <v>888</v>
      </c>
      <c r="F4034" s="1149">
        <v>6934</v>
      </c>
    </row>
    <row r="4035" spans="2:6" ht="12.95" customHeight="1" x14ac:dyDescent="0.2">
      <c r="B4035" s="1155" t="s">
        <v>4789</v>
      </c>
      <c r="C4035" s="1156">
        <v>920</v>
      </c>
      <c r="D4035" s="1156">
        <v>1246</v>
      </c>
      <c r="E4035" s="1156">
        <v>331</v>
      </c>
      <c r="F4035" s="1157">
        <v>2497</v>
      </c>
    </row>
    <row r="4036" spans="2:6" ht="12.95" customHeight="1" x14ac:dyDescent="0.2">
      <c r="B4036" s="1148" t="s">
        <v>4790</v>
      </c>
      <c r="C4036" s="1150">
        <v>84</v>
      </c>
      <c r="D4036" s="1150">
        <v>116</v>
      </c>
      <c r="E4036" s="1150">
        <v>12</v>
      </c>
      <c r="F4036" s="1149">
        <v>212</v>
      </c>
    </row>
    <row r="4037" spans="2:6" ht="12.95" customHeight="1" x14ac:dyDescent="0.2">
      <c r="B4037" s="1155" t="s">
        <v>4791</v>
      </c>
      <c r="C4037" s="1156">
        <v>5609</v>
      </c>
      <c r="D4037" s="1156">
        <v>6912</v>
      </c>
      <c r="E4037" s="1156">
        <v>1790</v>
      </c>
      <c r="F4037" s="1157">
        <v>14311</v>
      </c>
    </row>
    <row r="4038" spans="2:6" ht="12.95" customHeight="1" x14ac:dyDescent="0.2">
      <c r="B4038" s="1148" t="s">
        <v>4792</v>
      </c>
      <c r="C4038" s="1150">
        <v>5507</v>
      </c>
      <c r="D4038" s="1150">
        <v>6945</v>
      </c>
      <c r="E4038" s="1150">
        <v>2384</v>
      </c>
      <c r="F4038" s="1149">
        <v>14836</v>
      </c>
    </row>
    <row r="4039" spans="2:6" ht="12.95" customHeight="1" x14ac:dyDescent="0.2">
      <c r="B4039" s="1155" t="s">
        <v>4793</v>
      </c>
      <c r="C4039" s="1156">
        <v>11063</v>
      </c>
      <c r="D4039" s="1156">
        <v>12735</v>
      </c>
      <c r="E4039" s="1156">
        <v>4280</v>
      </c>
      <c r="F4039" s="1157">
        <v>28078</v>
      </c>
    </row>
    <row r="4040" spans="2:6" ht="12.95" customHeight="1" x14ac:dyDescent="0.2">
      <c r="B4040" s="1148" t="s">
        <v>4794</v>
      </c>
      <c r="C4040" s="1150">
        <v>5930</v>
      </c>
      <c r="D4040" s="1150">
        <v>7072</v>
      </c>
      <c r="E4040" s="1150">
        <v>2197</v>
      </c>
      <c r="F4040" s="1149">
        <v>15199</v>
      </c>
    </row>
    <row r="4041" spans="2:6" ht="12.95" customHeight="1" x14ac:dyDescent="0.2">
      <c r="B4041" s="1155" t="s">
        <v>4795</v>
      </c>
      <c r="C4041" s="1156">
        <v>6602</v>
      </c>
      <c r="D4041" s="1156">
        <v>8492</v>
      </c>
      <c r="E4041" s="1156">
        <v>2020</v>
      </c>
      <c r="F4041" s="1157">
        <v>17114</v>
      </c>
    </row>
    <row r="4042" spans="2:6" ht="12.95" customHeight="1" x14ac:dyDescent="0.2">
      <c r="B4042" s="1148" t="s">
        <v>4796</v>
      </c>
      <c r="C4042" s="1150">
        <v>11687</v>
      </c>
      <c r="D4042" s="1150">
        <v>14033</v>
      </c>
      <c r="E4042" s="1150">
        <v>4870</v>
      </c>
      <c r="F4042" s="1149">
        <v>30590</v>
      </c>
    </row>
    <row r="4043" spans="2:6" ht="12.95" customHeight="1" x14ac:dyDescent="0.2">
      <c r="B4043" s="1155" t="s">
        <v>4797</v>
      </c>
      <c r="C4043" s="1156">
        <v>14519</v>
      </c>
      <c r="D4043" s="1156">
        <v>13296</v>
      </c>
      <c r="E4043" s="1156">
        <v>3920</v>
      </c>
      <c r="F4043" s="1157">
        <v>31735</v>
      </c>
    </row>
    <row r="4044" spans="2:6" ht="12.95" customHeight="1" x14ac:dyDescent="0.2">
      <c r="B4044" s="1148" t="s">
        <v>4798</v>
      </c>
      <c r="C4044" s="1150">
        <v>10886</v>
      </c>
      <c r="D4044" s="1150">
        <v>14417</v>
      </c>
      <c r="E4044" s="1150">
        <v>5220</v>
      </c>
      <c r="F4044" s="1149">
        <v>30523</v>
      </c>
    </row>
    <row r="4045" spans="2:6" ht="12.95" customHeight="1" x14ac:dyDescent="0.2">
      <c r="B4045" s="1155" t="s">
        <v>4799</v>
      </c>
      <c r="C4045" s="1156">
        <v>2</v>
      </c>
      <c r="D4045" s="1156">
        <v>1</v>
      </c>
      <c r="E4045" s="1156">
        <v>0</v>
      </c>
      <c r="F4045" s="1157">
        <v>3</v>
      </c>
    </row>
    <row r="4046" spans="2:6" ht="12.95" customHeight="1" x14ac:dyDescent="0.2">
      <c r="B4046" s="1148" t="s">
        <v>4800</v>
      </c>
      <c r="C4046" s="1150">
        <v>1</v>
      </c>
      <c r="D4046" s="1150">
        <v>0</v>
      </c>
      <c r="E4046" s="1150">
        <v>1</v>
      </c>
      <c r="F4046" s="1149">
        <v>2</v>
      </c>
    </row>
    <row r="4047" spans="2:6" ht="12.95" customHeight="1" x14ac:dyDescent="0.2">
      <c r="B4047" s="1155" t="s">
        <v>4801</v>
      </c>
      <c r="C4047" s="1156">
        <v>6</v>
      </c>
      <c r="D4047" s="1156">
        <v>25</v>
      </c>
      <c r="E4047" s="1156">
        <v>6</v>
      </c>
      <c r="F4047" s="1157">
        <v>37</v>
      </c>
    </row>
    <row r="4048" spans="2:6" ht="12.95" customHeight="1" x14ac:dyDescent="0.2">
      <c r="B4048" s="1148" t="s">
        <v>4802</v>
      </c>
      <c r="C4048" s="1150">
        <v>13189</v>
      </c>
      <c r="D4048" s="1150">
        <v>8503</v>
      </c>
      <c r="E4048" s="1150">
        <v>2559</v>
      </c>
      <c r="F4048" s="1149">
        <v>24251</v>
      </c>
    </row>
    <row r="4049" spans="2:6" ht="12.95" customHeight="1" x14ac:dyDescent="0.2">
      <c r="B4049" s="1155" t="s">
        <v>4803</v>
      </c>
      <c r="C4049" s="1156">
        <v>5166</v>
      </c>
      <c r="D4049" s="1156">
        <v>11252</v>
      </c>
      <c r="E4049" s="1156">
        <v>2057</v>
      </c>
      <c r="F4049" s="1157">
        <v>18475</v>
      </c>
    </row>
    <row r="4050" spans="2:6" ht="12.95" customHeight="1" x14ac:dyDescent="0.2">
      <c r="B4050" s="1148" t="s">
        <v>4804</v>
      </c>
      <c r="C4050" s="1150">
        <v>1775</v>
      </c>
      <c r="D4050" s="1150">
        <v>3454</v>
      </c>
      <c r="E4050" s="1150">
        <v>701</v>
      </c>
      <c r="F4050" s="1149">
        <v>5930</v>
      </c>
    </row>
    <row r="4051" spans="2:6" ht="12.95" customHeight="1" x14ac:dyDescent="0.2">
      <c r="B4051" s="1155" t="s">
        <v>4805</v>
      </c>
      <c r="C4051" s="1156">
        <v>892</v>
      </c>
      <c r="D4051" s="1156">
        <v>2001</v>
      </c>
      <c r="E4051" s="1156">
        <v>312</v>
      </c>
      <c r="F4051" s="1157">
        <v>3205</v>
      </c>
    </row>
    <row r="4052" spans="2:6" ht="12.95" customHeight="1" x14ac:dyDescent="0.2">
      <c r="B4052" s="1148" t="s">
        <v>4806</v>
      </c>
      <c r="C4052" s="1150">
        <v>3989</v>
      </c>
      <c r="D4052" s="1150">
        <v>3104</v>
      </c>
      <c r="E4052" s="1150">
        <v>909</v>
      </c>
      <c r="F4052" s="1149">
        <v>8002</v>
      </c>
    </row>
    <row r="4053" spans="2:6" ht="12.95" customHeight="1" x14ac:dyDescent="0.2">
      <c r="B4053" s="1155" t="s">
        <v>4807</v>
      </c>
      <c r="C4053" s="1156">
        <v>0</v>
      </c>
      <c r="D4053" s="1156">
        <v>0</v>
      </c>
      <c r="E4053" s="1156">
        <v>1</v>
      </c>
      <c r="F4053" s="1157">
        <v>1</v>
      </c>
    </row>
    <row r="4054" spans="2:6" ht="12.95" customHeight="1" x14ac:dyDescent="0.2">
      <c r="B4054" s="1148" t="s">
        <v>4808</v>
      </c>
      <c r="C4054" s="1150">
        <v>2710</v>
      </c>
      <c r="D4054" s="1150">
        <v>6001</v>
      </c>
      <c r="E4054" s="1150">
        <v>1122</v>
      </c>
      <c r="F4054" s="1149">
        <v>9833</v>
      </c>
    </row>
    <row r="4055" spans="2:6" ht="12.95" customHeight="1" x14ac:dyDescent="0.2">
      <c r="B4055" s="1155" t="s">
        <v>4809</v>
      </c>
      <c r="C4055" s="1156">
        <v>281</v>
      </c>
      <c r="D4055" s="1156">
        <v>601</v>
      </c>
      <c r="E4055" s="1156">
        <v>54</v>
      </c>
      <c r="F4055" s="1157">
        <v>936</v>
      </c>
    </row>
    <row r="4056" spans="2:6" ht="12.95" customHeight="1" x14ac:dyDescent="0.2">
      <c r="B4056" s="1148" t="s">
        <v>4810</v>
      </c>
      <c r="C4056" s="1150">
        <v>397</v>
      </c>
      <c r="D4056" s="1150">
        <v>691</v>
      </c>
      <c r="E4056" s="1150">
        <v>85</v>
      </c>
      <c r="F4056" s="1149">
        <v>1173</v>
      </c>
    </row>
    <row r="4057" spans="2:6" ht="12.95" customHeight="1" x14ac:dyDescent="0.2">
      <c r="B4057" s="1155" t="s">
        <v>4811</v>
      </c>
      <c r="C4057" s="1156">
        <v>370</v>
      </c>
      <c r="D4057" s="1156">
        <v>839</v>
      </c>
      <c r="E4057" s="1156">
        <v>152</v>
      </c>
      <c r="F4057" s="1157">
        <v>1361</v>
      </c>
    </row>
    <row r="4058" spans="2:6" ht="12.95" customHeight="1" x14ac:dyDescent="0.2">
      <c r="B4058" s="1148" t="s">
        <v>4812</v>
      </c>
      <c r="C4058" s="1150">
        <v>306</v>
      </c>
      <c r="D4058" s="1150">
        <v>632</v>
      </c>
      <c r="E4058" s="1150">
        <v>84</v>
      </c>
      <c r="F4058" s="1149">
        <v>1022</v>
      </c>
    </row>
    <row r="4059" spans="2:6" ht="12.95" customHeight="1" x14ac:dyDescent="0.2">
      <c r="B4059" s="1155" t="s">
        <v>4813</v>
      </c>
      <c r="C4059" s="1156">
        <v>684</v>
      </c>
      <c r="D4059" s="1156">
        <v>1224</v>
      </c>
      <c r="E4059" s="1156">
        <v>149</v>
      </c>
      <c r="F4059" s="1157">
        <v>2057</v>
      </c>
    </row>
    <row r="4060" spans="2:6" ht="12.95" customHeight="1" x14ac:dyDescent="0.2">
      <c r="B4060" s="1148" t="s">
        <v>4814</v>
      </c>
      <c r="C4060" s="1150">
        <v>1248</v>
      </c>
      <c r="D4060" s="1150">
        <v>2987</v>
      </c>
      <c r="E4060" s="1150">
        <v>302</v>
      </c>
      <c r="F4060" s="1149">
        <v>4537</v>
      </c>
    </row>
    <row r="4061" spans="2:6" ht="12.95" customHeight="1" x14ac:dyDescent="0.2">
      <c r="B4061" s="1155" t="s">
        <v>4815</v>
      </c>
      <c r="C4061" s="1156">
        <v>84</v>
      </c>
      <c r="D4061" s="1156">
        <v>187</v>
      </c>
      <c r="E4061" s="1156">
        <v>16</v>
      </c>
      <c r="F4061" s="1157">
        <v>287</v>
      </c>
    </row>
    <row r="4062" spans="2:6" ht="12.95" customHeight="1" x14ac:dyDescent="0.2">
      <c r="B4062" s="1148" t="s">
        <v>4816</v>
      </c>
      <c r="C4062" s="1150">
        <v>727</v>
      </c>
      <c r="D4062" s="1150">
        <v>1883</v>
      </c>
      <c r="E4062" s="1150">
        <v>165</v>
      </c>
      <c r="F4062" s="1149">
        <v>2775</v>
      </c>
    </row>
    <row r="4063" spans="2:6" ht="12.95" customHeight="1" x14ac:dyDescent="0.2">
      <c r="B4063" s="1155" t="s">
        <v>4817</v>
      </c>
      <c r="C4063" s="1156">
        <v>560</v>
      </c>
      <c r="D4063" s="1156">
        <v>1269</v>
      </c>
      <c r="E4063" s="1156">
        <v>124</v>
      </c>
      <c r="F4063" s="1157">
        <v>1953</v>
      </c>
    </row>
    <row r="4064" spans="2:6" ht="12.95" customHeight="1" x14ac:dyDescent="0.2">
      <c r="B4064" s="1148" t="s">
        <v>4818</v>
      </c>
      <c r="C4064" s="1150">
        <v>763</v>
      </c>
      <c r="D4064" s="1150">
        <v>1450</v>
      </c>
      <c r="E4064" s="1150">
        <v>247</v>
      </c>
      <c r="F4064" s="1149">
        <v>2460</v>
      </c>
    </row>
    <row r="4065" spans="2:6" ht="12.95" customHeight="1" x14ac:dyDescent="0.2">
      <c r="B4065" s="1155" t="s">
        <v>4819</v>
      </c>
      <c r="C4065" s="1156">
        <v>383</v>
      </c>
      <c r="D4065" s="1156">
        <v>889</v>
      </c>
      <c r="E4065" s="1156">
        <v>115</v>
      </c>
      <c r="F4065" s="1157">
        <v>1387</v>
      </c>
    </row>
    <row r="4066" spans="2:6" ht="12.95" customHeight="1" x14ac:dyDescent="0.2">
      <c r="B4066" s="1148" t="s">
        <v>4820</v>
      </c>
      <c r="C4066" s="1150">
        <v>284</v>
      </c>
      <c r="D4066" s="1150">
        <v>709</v>
      </c>
      <c r="E4066" s="1150">
        <v>67</v>
      </c>
      <c r="F4066" s="1149">
        <v>1060</v>
      </c>
    </row>
    <row r="4067" spans="2:6" ht="12.95" customHeight="1" x14ac:dyDescent="0.2">
      <c r="B4067" s="1155" t="s">
        <v>4821</v>
      </c>
      <c r="C4067" s="1156">
        <v>565</v>
      </c>
      <c r="D4067" s="1156">
        <v>1082</v>
      </c>
      <c r="E4067" s="1156">
        <v>157</v>
      </c>
      <c r="F4067" s="1157">
        <v>1804</v>
      </c>
    </row>
    <row r="4068" spans="2:6" ht="12.95" customHeight="1" x14ac:dyDescent="0.2">
      <c r="B4068" s="1148" t="s">
        <v>4822</v>
      </c>
      <c r="C4068" s="1150">
        <v>860</v>
      </c>
      <c r="D4068" s="1150">
        <v>1647</v>
      </c>
      <c r="E4068" s="1150">
        <v>197</v>
      </c>
      <c r="F4068" s="1149">
        <v>2704</v>
      </c>
    </row>
    <row r="4069" spans="2:6" ht="12.95" customHeight="1" x14ac:dyDescent="0.2">
      <c r="B4069" s="1155" t="s">
        <v>4823</v>
      </c>
      <c r="C4069" s="1156">
        <v>499</v>
      </c>
      <c r="D4069" s="1156">
        <v>813</v>
      </c>
      <c r="E4069" s="1156">
        <v>116</v>
      </c>
      <c r="F4069" s="1157">
        <v>1428</v>
      </c>
    </row>
    <row r="4070" spans="2:6" ht="12.95" customHeight="1" x14ac:dyDescent="0.2">
      <c r="B4070" s="1148" t="s">
        <v>4824</v>
      </c>
      <c r="C4070" s="1150">
        <v>816</v>
      </c>
      <c r="D4070" s="1150">
        <v>1751</v>
      </c>
      <c r="E4070" s="1150">
        <v>268</v>
      </c>
      <c r="F4070" s="1149">
        <v>2835</v>
      </c>
    </row>
    <row r="4071" spans="2:6" ht="12.95" customHeight="1" x14ac:dyDescent="0.2">
      <c r="B4071" s="1155" t="s">
        <v>4825</v>
      </c>
      <c r="C4071" s="1156">
        <v>57</v>
      </c>
      <c r="D4071" s="1156">
        <v>100</v>
      </c>
      <c r="E4071" s="1156">
        <v>9</v>
      </c>
      <c r="F4071" s="1157">
        <v>166</v>
      </c>
    </row>
    <row r="4072" spans="2:6" ht="12.95" customHeight="1" x14ac:dyDescent="0.2">
      <c r="B4072" s="1148" t="s">
        <v>4826</v>
      </c>
      <c r="C4072" s="1150">
        <v>323</v>
      </c>
      <c r="D4072" s="1150">
        <v>702</v>
      </c>
      <c r="E4072" s="1150">
        <v>113</v>
      </c>
      <c r="F4072" s="1149">
        <v>1138</v>
      </c>
    </row>
    <row r="4073" spans="2:6" ht="12.95" customHeight="1" x14ac:dyDescent="0.2">
      <c r="B4073" s="1155" t="s">
        <v>4827</v>
      </c>
      <c r="C4073" s="1156">
        <v>68</v>
      </c>
      <c r="D4073" s="1156">
        <v>128</v>
      </c>
      <c r="E4073" s="1156">
        <v>27</v>
      </c>
      <c r="F4073" s="1157">
        <v>223</v>
      </c>
    </row>
    <row r="4074" spans="2:6" ht="12.95" customHeight="1" x14ac:dyDescent="0.2">
      <c r="B4074" s="1148" t="s">
        <v>4828</v>
      </c>
      <c r="C4074" s="1150">
        <v>570</v>
      </c>
      <c r="D4074" s="1150">
        <v>1462</v>
      </c>
      <c r="E4074" s="1150">
        <v>177</v>
      </c>
      <c r="F4074" s="1149">
        <v>2209</v>
      </c>
    </row>
    <row r="4075" spans="2:6" ht="12.95" customHeight="1" x14ac:dyDescent="0.2">
      <c r="B4075" s="1155" t="s">
        <v>4829</v>
      </c>
      <c r="C4075" s="1156">
        <v>226</v>
      </c>
      <c r="D4075" s="1156">
        <v>577</v>
      </c>
      <c r="E4075" s="1156">
        <v>67</v>
      </c>
      <c r="F4075" s="1157">
        <v>870</v>
      </c>
    </row>
    <row r="4076" spans="2:6" ht="12.95" customHeight="1" x14ac:dyDescent="0.2">
      <c r="B4076" s="1148" t="s">
        <v>4830</v>
      </c>
      <c r="C4076" s="1150">
        <v>266</v>
      </c>
      <c r="D4076" s="1150">
        <v>689</v>
      </c>
      <c r="E4076" s="1150">
        <v>93</v>
      </c>
      <c r="F4076" s="1149">
        <v>1048</v>
      </c>
    </row>
    <row r="4077" spans="2:6" ht="12.95" customHeight="1" x14ac:dyDescent="0.2">
      <c r="B4077" s="1155" t="s">
        <v>4831</v>
      </c>
      <c r="C4077" s="1156">
        <v>79</v>
      </c>
      <c r="D4077" s="1156">
        <v>231</v>
      </c>
      <c r="E4077" s="1156">
        <v>29</v>
      </c>
      <c r="F4077" s="1157">
        <v>339</v>
      </c>
    </row>
    <row r="4078" spans="2:6" ht="12.95" customHeight="1" x14ac:dyDescent="0.2">
      <c r="B4078" s="1148" t="s">
        <v>4832</v>
      </c>
      <c r="C4078" s="1150">
        <v>353</v>
      </c>
      <c r="D4078" s="1150">
        <v>838</v>
      </c>
      <c r="E4078" s="1150">
        <v>111</v>
      </c>
      <c r="F4078" s="1149">
        <v>1302</v>
      </c>
    </row>
    <row r="4079" spans="2:6" ht="12.95" customHeight="1" x14ac:dyDescent="0.2">
      <c r="B4079" s="1155" t="s">
        <v>4833</v>
      </c>
      <c r="C4079" s="1156">
        <v>144</v>
      </c>
      <c r="D4079" s="1156">
        <v>401</v>
      </c>
      <c r="E4079" s="1156">
        <v>51</v>
      </c>
      <c r="F4079" s="1157">
        <v>596</v>
      </c>
    </row>
    <row r="4080" spans="2:6" ht="12.95" customHeight="1" x14ac:dyDescent="0.2">
      <c r="B4080" s="1148" t="s">
        <v>4834</v>
      </c>
      <c r="C4080" s="1150">
        <v>187</v>
      </c>
      <c r="D4080" s="1150">
        <v>583</v>
      </c>
      <c r="E4080" s="1150">
        <v>87</v>
      </c>
      <c r="F4080" s="1149">
        <v>857</v>
      </c>
    </row>
    <row r="4081" spans="2:6" ht="12.95" customHeight="1" x14ac:dyDescent="0.2">
      <c r="B4081" s="1155" t="s">
        <v>4835</v>
      </c>
      <c r="C4081" s="1156">
        <v>412</v>
      </c>
      <c r="D4081" s="1156">
        <v>1371</v>
      </c>
      <c r="E4081" s="1156">
        <v>156</v>
      </c>
      <c r="F4081" s="1157">
        <v>1939</v>
      </c>
    </row>
    <row r="4082" spans="2:6" ht="12.95" customHeight="1" x14ac:dyDescent="0.2">
      <c r="B4082" s="1148" t="s">
        <v>4836</v>
      </c>
      <c r="C4082" s="1150">
        <v>120</v>
      </c>
      <c r="D4082" s="1150">
        <v>261</v>
      </c>
      <c r="E4082" s="1150">
        <v>32</v>
      </c>
      <c r="F4082" s="1149">
        <v>413</v>
      </c>
    </row>
    <row r="4083" spans="2:6" ht="12.95" customHeight="1" x14ac:dyDescent="0.2">
      <c r="B4083" s="1155" t="s">
        <v>4837</v>
      </c>
      <c r="C4083" s="1156">
        <v>18</v>
      </c>
      <c r="D4083" s="1156">
        <v>31</v>
      </c>
      <c r="E4083" s="1156">
        <v>5</v>
      </c>
      <c r="F4083" s="1157">
        <v>54</v>
      </c>
    </row>
    <row r="4084" spans="2:6" ht="12.95" customHeight="1" x14ac:dyDescent="0.2">
      <c r="B4084" s="1148" t="s">
        <v>4838</v>
      </c>
      <c r="C4084" s="1150">
        <v>286</v>
      </c>
      <c r="D4084" s="1150">
        <v>536</v>
      </c>
      <c r="E4084" s="1150">
        <v>70</v>
      </c>
      <c r="F4084" s="1149">
        <v>892</v>
      </c>
    </row>
    <row r="4085" spans="2:6" ht="12.95" customHeight="1" x14ac:dyDescent="0.2">
      <c r="B4085" s="1155" t="s">
        <v>4839</v>
      </c>
      <c r="C4085" s="1156">
        <v>362</v>
      </c>
      <c r="D4085" s="1156">
        <v>1008</v>
      </c>
      <c r="E4085" s="1156">
        <v>75</v>
      </c>
      <c r="F4085" s="1157">
        <v>1445</v>
      </c>
    </row>
    <row r="4086" spans="2:6" ht="12.95" customHeight="1" x14ac:dyDescent="0.2">
      <c r="B4086" s="1148" t="s">
        <v>4840</v>
      </c>
      <c r="C4086" s="1150">
        <v>10353</v>
      </c>
      <c r="D4086" s="1150">
        <v>11533</v>
      </c>
      <c r="E4086" s="1150">
        <v>2292</v>
      </c>
      <c r="F4086" s="1149">
        <v>24178</v>
      </c>
    </row>
    <row r="4087" spans="2:6" ht="12.95" customHeight="1" x14ac:dyDescent="0.2">
      <c r="B4087" s="1155" t="s">
        <v>4841</v>
      </c>
      <c r="C4087" s="1156">
        <v>3692</v>
      </c>
      <c r="D4087" s="1156">
        <v>981</v>
      </c>
      <c r="E4087" s="1156">
        <v>265</v>
      </c>
      <c r="F4087" s="1157">
        <v>4938</v>
      </c>
    </row>
    <row r="4088" spans="2:6" ht="12.95" customHeight="1" x14ac:dyDescent="0.2">
      <c r="B4088" s="1148" t="s">
        <v>4842</v>
      </c>
      <c r="C4088" s="1150">
        <v>10403</v>
      </c>
      <c r="D4088" s="1150">
        <v>9805</v>
      </c>
      <c r="E4088" s="1150">
        <v>2245</v>
      </c>
      <c r="F4088" s="1149">
        <v>22453</v>
      </c>
    </row>
    <row r="4089" spans="2:6" ht="12.95" customHeight="1" x14ac:dyDescent="0.2">
      <c r="B4089" s="1155" t="s">
        <v>4843</v>
      </c>
      <c r="C4089" s="1156">
        <v>444</v>
      </c>
      <c r="D4089" s="1156">
        <v>1108</v>
      </c>
      <c r="E4089" s="1156">
        <v>148</v>
      </c>
      <c r="F4089" s="1157">
        <v>1700</v>
      </c>
    </row>
    <row r="4090" spans="2:6" ht="12.95" customHeight="1" x14ac:dyDescent="0.2">
      <c r="B4090" s="1148" t="s">
        <v>4844</v>
      </c>
      <c r="C4090" s="1150">
        <v>1462</v>
      </c>
      <c r="D4090" s="1150">
        <v>1149</v>
      </c>
      <c r="E4090" s="1150">
        <v>191</v>
      </c>
      <c r="F4090" s="1149">
        <v>2802</v>
      </c>
    </row>
    <row r="4091" spans="2:6" ht="12.95" customHeight="1" x14ac:dyDescent="0.2">
      <c r="B4091" s="1155" t="s">
        <v>4845</v>
      </c>
      <c r="C4091" s="1156">
        <v>1107</v>
      </c>
      <c r="D4091" s="1156">
        <v>137</v>
      </c>
      <c r="E4091" s="1156">
        <v>57</v>
      </c>
      <c r="F4091" s="1157">
        <v>1301</v>
      </c>
    </row>
    <row r="4092" spans="2:6" ht="12.95" customHeight="1" x14ac:dyDescent="0.2">
      <c r="B4092" s="1148" t="s">
        <v>4846</v>
      </c>
      <c r="C4092" s="1150">
        <v>8151</v>
      </c>
      <c r="D4092" s="1150">
        <v>16744</v>
      </c>
      <c r="E4092" s="1150">
        <v>3141</v>
      </c>
      <c r="F4092" s="1149">
        <v>28036</v>
      </c>
    </row>
    <row r="4093" spans="2:6" ht="12.95" customHeight="1" x14ac:dyDescent="0.2">
      <c r="B4093" s="1155" t="s">
        <v>4847</v>
      </c>
      <c r="C4093" s="1156">
        <v>8745</v>
      </c>
      <c r="D4093" s="1156">
        <v>1492</v>
      </c>
      <c r="E4093" s="1156">
        <v>534</v>
      </c>
      <c r="F4093" s="1157">
        <v>10771</v>
      </c>
    </row>
    <row r="4094" spans="2:6" ht="12.95" customHeight="1" x14ac:dyDescent="0.2">
      <c r="B4094" s="1148" t="s">
        <v>4848</v>
      </c>
      <c r="C4094" s="1150">
        <v>5674</v>
      </c>
      <c r="D4094" s="1150">
        <v>11082</v>
      </c>
      <c r="E4094" s="1150">
        <v>1793</v>
      </c>
      <c r="F4094" s="1149">
        <v>18549</v>
      </c>
    </row>
    <row r="4095" spans="2:6" ht="12.95" customHeight="1" x14ac:dyDescent="0.2">
      <c r="B4095" s="1155" t="s">
        <v>4849</v>
      </c>
      <c r="C4095" s="1156">
        <v>6196</v>
      </c>
      <c r="D4095" s="1156">
        <v>3440</v>
      </c>
      <c r="E4095" s="1156">
        <v>847</v>
      </c>
      <c r="F4095" s="1157">
        <v>10483</v>
      </c>
    </row>
    <row r="4096" spans="2:6" ht="12.95" customHeight="1" x14ac:dyDescent="0.2">
      <c r="B4096" s="1148" t="s">
        <v>4850</v>
      </c>
      <c r="C4096" s="1150">
        <v>3819</v>
      </c>
      <c r="D4096" s="1150">
        <v>8294</v>
      </c>
      <c r="E4096" s="1150">
        <v>1622</v>
      </c>
      <c r="F4096" s="1149">
        <v>13735</v>
      </c>
    </row>
    <row r="4097" spans="2:6" ht="12.95" customHeight="1" x14ac:dyDescent="0.2">
      <c r="B4097" s="1155" t="s">
        <v>4851</v>
      </c>
      <c r="C4097" s="1156">
        <v>1117</v>
      </c>
      <c r="D4097" s="1156">
        <v>2808</v>
      </c>
      <c r="E4097" s="1156">
        <v>421</v>
      </c>
      <c r="F4097" s="1157">
        <v>4346</v>
      </c>
    </row>
    <row r="4098" spans="2:6" ht="12.95" customHeight="1" x14ac:dyDescent="0.2">
      <c r="B4098" s="1148" t="s">
        <v>4852</v>
      </c>
      <c r="C4098" s="1150">
        <v>609</v>
      </c>
      <c r="D4098" s="1150">
        <v>1474</v>
      </c>
      <c r="E4098" s="1150">
        <v>201</v>
      </c>
      <c r="F4098" s="1149">
        <v>2284</v>
      </c>
    </row>
    <row r="4099" spans="2:6" ht="12.95" customHeight="1" x14ac:dyDescent="0.2">
      <c r="B4099" s="1155" t="s">
        <v>4853</v>
      </c>
      <c r="C4099" s="1156">
        <v>352</v>
      </c>
      <c r="D4099" s="1156">
        <v>1170</v>
      </c>
      <c r="E4099" s="1156">
        <v>155</v>
      </c>
      <c r="F4099" s="1157">
        <v>1677</v>
      </c>
    </row>
    <row r="4100" spans="2:6" ht="12.95" customHeight="1" x14ac:dyDescent="0.2">
      <c r="B4100" s="1148" t="s">
        <v>4854</v>
      </c>
      <c r="C4100" s="1150">
        <v>844</v>
      </c>
      <c r="D4100" s="1150">
        <v>2306</v>
      </c>
      <c r="E4100" s="1150">
        <v>298</v>
      </c>
      <c r="F4100" s="1149">
        <v>3448</v>
      </c>
    </row>
    <row r="4101" spans="2:6" ht="12.95" customHeight="1" x14ac:dyDescent="0.2">
      <c r="B4101" s="1155" t="s">
        <v>4855</v>
      </c>
      <c r="C4101" s="1156">
        <v>868</v>
      </c>
      <c r="D4101" s="1156">
        <v>2234</v>
      </c>
      <c r="E4101" s="1156">
        <v>219</v>
      </c>
      <c r="F4101" s="1157">
        <v>3321</v>
      </c>
    </row>
    <row r="4102" spans="2:6" ht="12.95" customHeight="1" x14ac:dyDescent="0.2">
      <c r="B4102" s="1148" t="s">
        <v>4856</v>
      </c>
      <c r="C4102" s="1150">
        <v>75</v>
      </c>
      <c r="D4102" s="1150">
        <v>156</v>
      </c>
      <c r="E4102" s="1150">
        <v>10</v>
      </c>
      <c r="F4102" s="1149">
        <v>241</v>
      </c>
    </row>
    <row r="4103" spans="2:6" ht="12.95" customHeight="1" x14ac:dyDescent="0.2">
      <c r="B4103" s="1155" t="s">
        <v>4857</v>
      </c>
      <c r="C4103" s="1156">
        <v>326</v>
      </c>
      <c r="D4103" s="1156">
        <v>954</v>
      </c>
      <c r="E4103" s="1156">
        <v>93</v>
      </c>
      <c r="F4103" s="1157">
        <v>1373</v>
      </c>
    </row>
    <row r="4104" spans="2:6" ht="12.95" customHeight="1" x14ac:dyDescent="0.2">
      <c r="B4104" s="1148" t="s">
        <v>4858</v>
      </c>
      <c r="C4104" s="1150">
        <v>265</v>
      </c>
      <c r="D4104" s="1150">
        <v>1095</v>
      </c>
      <c r="E4104" s="1150">
        <v>119</v>
      </c>
      <c r="F4104" s="1149">
        <v>1479</v>
      </c>
    </row>
    <row r="4105" spans="2:6" ht="12.95" customHeight="1" x14ac:dyDescent="0.2">
      <c r="B4105" s="1155" t="s">
        <v>4859</v>
      </c>
      <c r="C4105" s="1156">
        <v>229</v>
      </c>
      <c r="D4105" s="1156">
        <v>840</v>
      </c>
      <c r="E4105" s="1156">
        <v>68</v>
      </c>
      <c r="F4105" s="1157">
        <v>1137</v>
      </c>
    </row>
    <row r="4106" spans="2:6" ht="12.95" customHeight="1" x14ac:dyDescent="0.2">
      <c r="B4106" s="1148" t="s">
        <v>4860</v>
      </c>
      <c r="C4106" s="1150">
        <v>837</v>
      </c>
      <c r="D4106" s="1150">
        <v>2104</v>
      </c>
      <c r="E4106" s="1150">
        <v>314</v>
      </c>
      <c r="F4106" s="1149">
        <v>3255</v>
      </c>
    </row>
    <row r="4107" spans="2:6" ht="12.95" customHeight="1" x14ac:dyDescent="0.2">
      <c r="B4107" s="1155" t="s">
        <v>4861</v>
      </c>
      <c r="C4107" s="1156">
        <v>206</v>
      </c>
      <c r="D4107" s="1156">
        <v>442</v>
      </c>
      <c r="E4107" s="1156">
        <v>54</v>
      </c>
      <c r="F4107" s="1157">
        <v>702</v>
      </c>
    </row>
    <row r="4108" spans="2:6" ht="12.95" customHeight="1" x14ac:dyDescent="0.2">
      <c r="B4108" s="1148" t="s">
        <v>4862</v>
      </c>
      <c r="C4108" s="1150">
        <v>102</v>
      </c>
      <c r="D4108" s="1150">
        <v>295</v>
      </c>
      <c r="E4108" s="1150">
        <v>18</v>
      </c>
      <c r="F4108" s="1149">
        <v>415</v>
      </c>
    </row>
    <row r="4109" spans="2:6" ht="12.95" customHeight="1" x14ac:dyDescent="0.2">
      <c r="B4109" s="1155" t="s">
        <v>4863</v>
      </c>
      <c r="C4109" s="1156">
        <v>246</v>
      </c>
      <c r="D4109" s="1156">
        <v>611</v>
      </c>
      <c r="E4109" s="1156">
        <v>71</v>
      </c>
      <c r="F4109" s="1157">
        <v>928</v>
      </c>
    </row>
    <row r="4110" spans="2:6" ht="12.95" customHeight="1" x14ac:dyDescent="0.2">
      <c r="B4110" s="1148" t="s">
        <v>4864</v>
      </c>
      <c r="C4110" s="1150">
        <v>182</v>
      </c>
      <c r="D4110" s="1150">
        <v>395</v>
      </c>
      <c r="E4110" s="1150">
        <v>36</v>
      </c>
      <c r="F4110" s="1149">
        <v>613</v>
      </c>
    </row>
    <row r="4111" spans="2:6" ht="12.95" customHeight="1" x14ac:dyDescent="0.2">
      <c r="B4111" s="1155" t="s">
        <v>4865</v>
      </c>
      <c r="C4111" s="1156">
        <v>163</v>
      </c>
      <c r="D4111" s="1156">
        <v>254</v>
      </c>
      <c r="E4111" s="1156">
        <v>30</v>
      </c>
      <c r="F4111" s="1157">
        <v>447</v>
      </c>
    </row>
    <row r="4112" spans="2:6" ht="12.95" customHeight="1" x14ac:dyDescent="0.2">
      <c r="B4112" s="1148" t="s">
        <v>4866</v>
      </c>
      <c r="C4112" s="1150">
        <v>4176</v>
      </c>
      <c r="D4112" s="1150">
        <v>10567</v>
      </c>
      <c r="E4112" s="1150">
        <v>1361</v>
      </c>
      <c r="F4112" s="1149">
        <v>16104</v>
      </c>
    </row>
    <row r="4113" spans="2:6" ht="12.95" customHeight="1" x14ac:dyDescent="0.2">
      <c r="B4113" s="1155" t="s">
        <v>4867</v>
      </c>
      <c r="C4113" s="1156">
        <v>103</v>
      </c>
      <c r="D4113" s="1156">
        <v>76</v>
      </c>
      <c r="E4113" s="1156">
        <v>17</v>
      </c>
      <c r="F4113" s="1157">
        <v>196</v>
      </c>
    </row>
    <row r="4114" spans="2:6" ht="12.95" customHeight="1" x14ac:dyDescent="0.2">
      <c r="B4114" s="1148" t="s">
        <v>4868</v>
      </c>
      <c r="C4114" s="1150">
        <v>2750</v>
      </c>
      <c r="D4114" s="1150">
        <v>6369</v>
      </c>
      <c r="E4114" s="1150">
        <v>1311</v>
      </c>
      <c r="F4114" s="1149">
        <v>10430</v>
      </c>
    </row>
    <row r="4115" spans="2:6" ht="12.95" customHeight="1" x14ac:dyDescent="0.2">
      <c r="B4115" s="1155" t="s">
        <v>4869</v>
      </c>
      <c r="C4115" s="1156">
        <v>2264</v>
      </c>
      <c r="D4115" s="1156">
        <v>6037</v>
      </c>
      <c r="E4115" s="1156">
        <v>1017</v>
      </c>
      <c r="F4115" s="1157">
        <v>9318</v>
      </c>
    </row>
    <row r="4116" spans="2:6" ht="12.95" customHeight="1" x14ac:dyDescent="0.2">
      <c r="B4116" s="1148" t="s">
        <v>4870</v>
      </c>
      <c r="C4116" s="1150">
        <v>1221</v>
      </c>
      <c r="D4116" s="1150">
        <v>3345</v>
      </c>
      <c r="E4116" s="1150">
        <v>543</v>
      </c>
      <c r="F4116" s="1149">
        <v>5109</v>
      </c>
    </row>
    <row r="4117" spans="2:6" ht="12.95" customHeight="1" x14ac:dyDescent="0.2">
      <c r="B4117" s="1155" t="s">
        <v>4871</v>
      </c>
      <c r="C4117" s="1156">
        <v>64</v>
      </c>
      <c r="D4117" s="1156">
        <v>187</v>
      </c>
      <c r="E4117" s="1156">
        <v>23</v>
      </c>
      <c r="F4117" s="1157">
        <v>274</v>
      </c>
    </row>
    <row r="4118" spans="2:6" ht="12.95" customHeight="1" x14ac:dyDescent="0.2">
      <c r="B4118" s="1148" t="s">
        <v>4872</v>
      </c>
      <c r="C4118" s="1150">
        <v>812</v>
      </c>
      <c r="D4118" s="1150">
        <v>2259</v>
      </c>
      <c r="E4118" s="1150">
        <v>249</v>
      </c>
      <c r="F4118" s="1149">
        <v>3320</v>
      </c>
    </row>
    <row r="4119" spans="2:6" ht="12.95" customHeight="1" x14ac:dyDescent="0.2">
      <c r="B4119" s="1155" t="s">
        <v>4873</v>
      </c>
      <c r="C4119" s="1156">
        <v>2</v>
      </c>
      <c r="D4119" s="1156">
        <v>2</v>
      </c>
      <c r="E4119" s="1156">
        <v>4</v>
      </c>
      <c r="F4119" s="1157">
        <v>8</v>
      </c>
    </row>
    <row r="4120" spans="2:6" ht="12.95" customHeight="1" x14ac:dyDescent="0.2">
      <c r="B4120" s="1148" t="s">
        <v>4874</v>
      </c>
      <c r="C4120" s="1150">
        <v>131</v>
      </c>
      <c r="D4120" s="1150">
        <v>351</v>
      </c>
      <c r="E4120" s="1150">
        <v>25</v>
      </c>
      <c r="F4120" s="1149">
        <v>507</v>
      </c>
    </row>
    <row r="4121" spans="2:6" ht="12.95" customHeight="1" x14ac:dyDescent="0.2">
      <c r="B4121" s="1155" t="s">
        <v>4875</v>
      </c>
      <c r="C4121" s="1156">
        <v>63</v>
      </c>
      <c r="D4121" s="1156">
        <v>166</v>
      </c>
      <c r="E4121" s="1156">
        <v>12</v>
      </c>
      <c r="F4121" s="1157">
        <v>241</v>
      </c>
    </row>
    <row r="4122" spans="2:6" ht="12.95" customHeight="1" x14ac:dyDescent="0.2">
      <c r="B4122" s="1148" t="s">
        <v>4876</v>
      </c>
      <c r="C4122" s="1150">
        <v>657</v>
      </c>
      <c r="D4122" s="1150">
        <v>1406</v>
      </c>
      <c r="E4122" s="1150">
        <v>207</v>
      </c>
      <c r="F4122" s="1149">
        <v>2270</v>
      </c>
    </row>
    <row r="4123" spans="2:6" ht="12.95" customHeight="1" x14ac:dyDescent="0.2">
      <c r="B4123" s="1155" t="s">
        <v>4877</v>
      </c>
      <c r="C4123" s="1156">
        <v>1290</v>
      </c>
      <c r="D4123" s="1156">
        <v>2765</v>
      </c>
      <c r="E4123" s="1156">
        <v>374</v>
      </c>
      <c r="F4123" s="1157">
        <v>4429</v>
      </c>
    </row>
    <row r="4124" spans="2:6" ht="12.95" customHeight="1" x14ac:dyDescent="0.2">
      <c r="B4124" s="1148" t="s">
        <v>4878</v>
      </c>
      <c r="C4124" s="1150">
        <v>5</v>
      </c>
      <c r="D4124" s="1150">
        <v>9</v>
      </c>
      <c r="E4124" s="1150">
        <v>1</v>
      </c>
      <c r="F4124" s="1149">
        <v>15</v>
      </c>
    </row>
    <row r="4125" spans="2:6" ht="12.95" customHeight="1" x14ac:dyDescent="0.2">
      <c r="B4125" s="1155" t="s">
        <v>4879</v>
      </c>
      <c r="C4125" s="1156">
        <v>250</v>
      </c>
      <c r="D4125" s="1156">
        <v>799</v>
      </c>
      <c r="E4125" s="1156">
        <v>68</v>
      </c>
      <c r="F4125" s="1157">
        <v>1117</v>
      </c>
    </row>
    <row r="4126" spans="2:6" ht="12.95" customHeight="1" x14ac:dyDescent="0.2">
      <c r="B4126" s="1148" t="s">
        <v>4880</v>
      </c>
      <c r="C4126" s="1150">
        <v>35</v>
      </c>
      <c r="D4126" s="1150">
        <v>101</v>
      </c>
      <c r="E4126" s="1150">
        <v>7</v>
      </c>
      <c r="F4126" s="1149">
        <v>143</v>
      </c>
    </row>
    <row r="4127" spans="2:6" ht="12.95" customHeight="1" x14ac:dyDescent="0.2">
      <c r="B4127" s="1155" t="s">
        <v>4881</v>
      </c>
      <c r="C4127" s="1156">
        <v>1203</v>
      </c>
      <c r="D4127" s="1156">
        <v>3384</v>
      </c>
      <c r="E4127" s="1156">
        <v>381</v>
      </c>
      <c r="F4127" s="1157">
        <v>4968</v>
      </c>
    </row>
    <row r="4128" spans="2:6" ht="12.95" customHeight="1" x14ac:dyDescent="0.2">
      <c r="B4128" s="1148" t="s">
        <v>4882</v>
      </c>
      <c r="C4128" s="1150">
        <v>2846</v>
      </c>
      <c r="D4128" s="1150">
        <v>6881</v>
      </c>
      <c r="E4128" s="1150">
        <v>1089</v>
      </c>
      <c r="F4128" s="1149">
        <v>10816</v>
      </c>
    </row>
    <row r="4129" spans="2:6" ht="12.95" customHeight="1" x14ac:dyDescent="0.2">
      <c r="B4129" s="1155" t="s">
        <v>4883</v>
      </c>
      <c r="C4129" s="1156">
        <v>3744</v>
      </c>
      <c r="D4129" s="1156">
        <v>10043</v>
      </c>
      <c r="E4129" s="1156">
        <v>1139</v>
      </c>
      <c r="F4129" s="1157">
        <v>14926</v>
      </c>
    </row>
    <row r="4130" spans="2:6" ht="12.95" customHeight="1" x14ac:dyDescent="0.2">
      <c r="B4130" s="1148" t="s">
        <v>4884</v>
      </c>
      <c r="C4130" s="1150">
        <v>1638</v>
      </c>
      <c r="D4130" s="1150">
        <v>5084</v>
      </c>
      <c r="E4130" s="1150">
        <v>866</v>
      </c>
      <c r="F4130" s="1149">
        <v>7588</v>
      </c>
    </row>
    <row r="4131" spans="2:6" ht="12.95" customHeight="1" x14ac:dyDescent="0.2">
      <c r="B4131" s="1155" t="s">
        <v>4885</v>
      </c>
      <c r="C4131" s="1156">
        <v>5600</v>
      </c>
      <c r="D4131" s="1156">
        <v>12865</v>
      </c>
      <c r="E4131" s="1156">
        <v>2201</v>
      </c>
      <c r="F4131" s="1157">
        <v>20666</v>
      </c>
    </row>
    <row r="4132" spans="2:6" ht="12.95" customHeight="1" x14ac:dyDescent="0.2">
      <c r="B4132" s="1148" t="s">
        <v>4886</v>
      </c>
      <c r="C4132" s="1150">
        <v>5</v>
      </c>
      <c r="D4132" s="1150">
        <v>0</v>
      </c>
      <c r="E4132" s="1150">
        <v>0</v>
      </c>
      <c r="F4132" s="1149">
        <v>5</v>
      </c>
    </row>
    <row r="4133" spans="2:6" ht="12.95" customHeight="1" x14ac:dyDescent="0.2">
      <c r="B4133" s="1155" t="s">
        <v>4887</v>
      </c>
      <c r="C4133" s="1156">
        <v>1157</v>
      </c>
      <c r="D4133" s="1156">
        <v>3107</v>
      </c>
      <c r="E4133" s="1156">
        <v>402</v>
      </c>
      <c r="F4133" s="1157">
        <v>4666</v>
      </c>
    </row>
    <row r="4134" spans="2:6" ht="12.95" customHeight="1" x14ac:dyDescent="0.2">
      <c r="B4134" s="1148" t="s">
        <v>4888</v>
      </c>
      <c r="C4134" s="1150">
        <v>1747</v>
      </c>
      <c r="D4134" s="1150">
        <v>1035</v>
      </c>
      <c r="E4134" s="1150">
        <v>243</v>
      </c>
      <c r="F4134" s="1149">
        <v>3025</v>
      </c>
    </row>
    <row r="4135" spans="2:6" ht="12.95" customHeight="1" x14ac:dyDescent="0.2">
      <c r="B4135" s="1155" t="s">
        <v>4889</v>
      </c>
      <c r="C4135" s="1156">
        <v>8100</v>
      </c>
      <c r="D4135" s="1156">
        <v>1727</v>
      </c>
      <c r="E4135" s="1156">
        <v>648</v>
      </c>
      <c r="F4135" s="1157">
        <v>10475</v>
      </c>
    </row>
    <row r="4136" spans="2:6" ht="12.95" customHeight="1" x14ac:dyDescent="0.2">
      <c r="B4136" s="1148" t="s">
        <v>4890</v>
      </c>
      <c r="C4136" s="1150">
        <v>3954</v>
      </c>
      <c r="D4136" s="1150">
        <v>11936</v>
      </c>
      <c r="E4136" s="1150">
        <v>2451</v>
      </c>
      <c r="F4136" s="1149">
        <v>18341</v>
      </c>
    </row>
    <row r="4137" spans="2:6" ht="12.95" customHeight="1" x14ac:dyDescent="0.2">
      <c r="B4137" s="1155" t="s">
        <v>4891</v>
      </c>
      <c r="C4137" s="1156">
        <v>2462</v>
      </c>
      <c r="D4137" s="1156">
        <v>8669</v>
      </c>
      <c r="E4137" s="1156">
        <v>2356</v>
      </c>
      <c r="F4137" s="1157">
        <v>13487</v>
      </c>
    </row>
    <row r="4138" spans="2:6" ht="12.95" customHeight="1" x14ac:dyDescent="0.2">
      <c r="B4138" s="1148" t="s">
        <v>4892</v>
      </c>
      <c r="C4138" s="1150">
        <v>151</v>
      </c>
      <c r="D4138" s="1150">
        <v>390</v>
      </c>
      <c r="E4138" s="1150">
        <v>66</v>
      </c>
      <c r="F4138" s="1149">
        <v>607</v>
      </c>
    </row>
    <row r="4139" spans="2:6" ht="12.95" customHeight="1" x14ac:dyDescent="0.2">
      <c r="B4139" s="1155" t="s">
        <v>4893</v>
      </c>
      <c r="C4139" s="1156">
        <v>758</v>
      </c>
      <c r="D4139" s="1156">
        <v>3275</v>
      </c>
      <c r="E4139" s="1156">
        <v>465</v>
      </c>
      <c r="F4139" s="1157">
        <v>4498</v>
      </c>
    </row>
    <row r="4140" spans="2:6" ht="12.95" customHeight="1" x14ac:dyDescent="0.2">
      <c r="B4140" s="1148" t="s">
        <v>4894</v>
      </c>
      <c r="C4140" s="1150">
        <v>1337</v>
      </c>
      <c r="D4140" s="1150">
        <v>3998</v>
      </c>
      <c r="E4140" s="1150">
        <v>669</v>
      </c>
      <c r="F4140" s="1149">
        <v>6004</v>
      </c>
    </row>
    <row r="4141" spans="2:6" ht="12.95" customHeight="1" x14ac:dyDescent="0.2">
      <c r="B4141" s="1155" t="s">
        <v>4895</v>
      </c>
      <c r="C4141" s="1156">
        <v>1083</v>
      </c>
      <c r="D4141" s="1156">
        <v>3683</v>
      </c>
      <c r="E4141" s="1156">
        <v>605</v>
      </c>
      <c r="F4141" s="1157">
        <v>5371</v>
      </c>
    </row>
    <row r="4142" spans="2:6" ht="12.95" customHeight="1" x14ac:dyDescent="0.2">
      <c r="B4142" s="1148" t="s">
        <v>4896</v>
      </c>
      <c r="C4142" s="1150">
        <v>395</v>
      </c>
      <c r="D4142" s="1150">
        <v>1683</v>
      </c>
      <c r="E4142" s="1150">
        <v>238</v>
      </c>
      <c r="F4142" s="1149">
        <v>2316</v>
      </c>
    </row>
    <row r="4143" spans="2:6" ht="12.95" customHeight="1" x14ac:dyDescent="0.2">
      <c r="B4143" s="1155" t="s">
        <v>4897</v>
      </c>
      <c r="C4143" s="1156">
        <v>639</v>
      </c>
      <c r="D4143" s="1156">
        <v>2313</v>
      </c>
      <c r="E4143" s="1156">
        <v>303</v>
      </c>
      <c r="F4143" s="1157">
        <v>3255</v>
      </c>
    </row>
    <row r="4144" spans="2:6" ht="12.95" customHeight="1" x14ac:dyDescent="0.2">
      <c r="B4144" s="1148" t="s">
        <v>4898</v>
      </c>
      <c r="C4144" s="1150">
        <v>555</v>
      </c>
      <c r="D4144" s="1150">
        <v>1623</v>
      </c>
      <c r="E4144" s="1150">
        <v>356</v>
      </c>
      <c r="F4144" s="1149">
        <v>2534</v>
      </c>
    </row>
    <row r="4145" spans="2:6" ht="12.95" customHeight="1" x14ac:dyDescent="0.2">
      <c r="B4145" s="1155" t="s">
        <v>4899</v>
      </c>
      <c r="C4145" s="1156">
        <v>757</v>
      </c>
      <c r="D4145" s="1156">
        <v>2551</v>
      </c>
      <c r="E4145" s="1156">
        <v>295</v>
      </c>
      <c r="F4145" s="1157">
        <v>3603</v>
      </c>
    </row>
    <row r="4146" spans="2:6" ht="12.95" customHeight="1" x14ac:dyDescent="0.2">
      <c r="B4146" s="1148" t="s">
        <v>4900</v>
      </c>
      <c r="C4146" s="1150">
        <v>559</v>
      </c>
      <c r="D4146" s="1150">
        <v>1639</v>
      </c>
      <c r="E4146" s="1150">
        <v>232</v>
      </c>
      <c r="F4146" s="1149">
        <v>2430</v>
      </c>
    </row>
    <row r="4147" spans="2:6" ht="12.95" customHeight="1" x14ac:dyDescent="0.2">
      <c r="B4147" s="1155" t="s">
        <v>4901</v>
      </c>
      <c r="C4147" s="1156">
        <v>474</v>
      </c>
      <c r="D4147" s="1156">
        <v>1991</v>
      </c>
      <c r="E4147" s="1156">
        <v>238</v>
      </c>
      <c r="F4147" s="1157">
        <v>2703</v>
      </c>
    </row>
    <row r="4148" spans="2:6" ht="12.95" customHeight="1" x14ac:dyDescent="0.2">
      <c r="B4148" s="1148" t="s">
        <v>4902</v>
      </c>
      <c r="C4148" s="1150">
        <v>4298</v>
      </c>
      <c r="D4148" s="1150">
        <v>4449</v>
      </c>
      <c r="E4148" s="1150">
        <v>967</v>
      </c>
      <c r="F4148" s="1149">
        <v>9714</v>
      </c>
    </row>
    <row r="4149" spans="2:6" ht="12.95" customHeight="1" x14ac:dyDescent="0.2">
      <c r="B4149" s="1155" t="s">
        <v>4903</v>
      </c>
      <c r="C4149" s="1156">
        <v>3265</v>
      </c>
      <c r="D4149" s="1156">
        <v>2979</v>
      </c>
      <c r="E4149" s="1156">
        <v>1065</v>
      </c>
      <c r="F4149" s="1157">
        <v>7309</v>
      </c>
    </row>
    <row r="4150" spans="2:6" ht="12.95" customHeight="1" x14ac:dyDescent="0.2">
      <c r="B4150" s="1148" t="s">
        <v>4904</v>
      </c>
      <c r="C4150" s="1150">
        <v>5107</v>
      </c>
      <c r="D4150" s="1150">
        <v>6407</v>
      </c>
      <c r="E4150" s="1150">
        <v>1073</v>
      </c>
      <c r="F4150" s="1149">
        <v>12587</v>
      </c>
    </row>
    <row r="4151" spans="2:6" ht="12.95" customHeight="1" x14ac:dyDescent="0.2">
      <c r="B4151" s="1155" t="s">
        <v>4905</v>
      </c>
      <c r="C4151" s="1156">
        <v>6248</v>
      </c>
      <c r="D4151" s="1156">
        <v>8603</v>
      </c>
      <c r="E4151" s="1156">
        <v>1186</v>
      </c>
      <c r="F4151" s="1157">
        <v>16037</v>
      </c>
    </row>
    <row r="4152" spans="2:6" ht="12.95" customHeight="1" x14ac:dyDescent="0.2">
      <c r="B4152" s="1148" t="s">
        <v>4906</v>
      </c>
      <c r="C4152" s="1150">
        <v>7042</v>
      </c>
      <c r="D4152" s="1150">
        <v>8824</v>
      </c>
      <c r="E4152" s="1150">
        <v>1130</v>
      </c>
      <c r="F4152" s="1149">
        <v>16996</v>
      </c>
    </row>
    <row r="4153" spans="2:6" ht="12.95" customHeight="1" x14ac:dyDescent="0.2">
      <c r="B4153" s="1155" t="s">
        <v>4907</v>
      </c>
      <c r="C4153" s="1156">
        <v>2457</v>
      </c>
      <c r="D4153" s="1156">
        <v>4031</v>
      </c>
      <c r="E4153" s="1156">
        <v>971</v>
      </c>
      <c r="F4153" s="1157">
        <v>7459</v>
      </c>
    </row>
    <row r="4154" spans="2:6" ht="12.95" customHeight="1" x14ac:dyDescent="0.2">
      <c r="B4154" s="1148" t="s">
        <v>4908</v>
      </c>
      <c r="C4154" s="1150">
        <v>1</v>
      </c>
      <c r="D4154" s="1150">
        <v>2</v>
      </c>
      <c r="E4154" s="1150">
        <v>2</v>
      </c>
      <c r="F4154" s="1149">
        <v>5</v>
      </c>
    </row>
    <row r="4155" spans="2:6" ht="12.95" customHeight="1" x14ac:dyDescent="0.2">
      <c r="B4155" s="1155" t="s">
        <v>4909</v>
      </c>
      <c r="C4155" s="1156">
        <v>0</v>
      </c>
      <c r="D4155" s="1156">
        <v>2</v>
      </c>
      <c r="E4155" s="1156">
        <v>3</v>
      </c>
      <c r="F4155" s="1157">
        <v>5</v>
      </c>
    </row>
    <row r="4156" spans="2:6" ht="12.95" customHeight="1" x14ac:dyDescent="0.2">
      <c r="B4156" s="1148" t="s">
        <v>4910</v>
      </c>
      <c r="C4156" s="1150">
        <v>8</v>
      </c>
      <c r="D4156" s="1150">
        <v>12</v>
      </c>
      <c r="E4156" s="1150">
        <v>5</v>
      </c>
      <c r="F4156" s="1149">
        <v>25</v>
      </c>
    </row>
    <row r="4157" spans="2:6" ht="12.95" customHeight="1" x14ac:dyDescent="0.2">
      <c r="B4157" s="1155" t="s">
        <v>4911</v>
      </c>
      <c r="C4157" s="1156">
        <v>104</v>
      </c>
      <c r="D4157" s="1156">
        <v>268</v>
      </c>
      <c r="E4157" s="1156">
        <v>48</v>
      </c>
      <c r="F4157" s="1157">
        <v>420</v>
      </c>
    </row>
    <row r="4158" spans="2:6" ht="12.95" customHeight="1" x14ac:dyDescent="0.2">
      <c r="B4158" s="1148" t="s">
        <v>4912</v>
      </c>
      <c r="C4158" s="1150">
        <v>130</v>
      </c>
      <c r="D4158" s="1150">
        <v>465</v>
      </c>
      <c r="E4158" s="1150">
        <v>90</v>
      </c>
      <c r="F4158" s="1149">
        <v>685</v>
      </c>
    </row>
    <row r="4159" spans="2:6" ht="12.95" customHeight="1" x14ac:dyDescent="0.2">
      <c r="B4159" s="1155" t="s">
        <v>4913</v>
      </c>
      <c r="C4159" s="1156">
        <v>160</v>
      </c>
      <c r="D4159" s="1156">
        <v>279</v>
      </c>
      <c r="E4159" s="1156">
        <v>42</v>
      </c>
      <c r="F4159" s="1157">
        <v>481</v>
      </c>
    </row>
    <row r="4160" spans="2:6" ht="12.95" customHeight="1" x14ac:dyDescent="0.2">
      <c r="B4160" s="1148" t="s">
        <v>4914</v>
      </c>
      <c r="C4160" s="1150">
        <v>36</v>
      </c>
      <c r="D4160" s="1150">
        <v>101</v>
      </c>
      <c r="E4160" s="1150">
        <v>22</v>
      </c>
      <c r="F4160" s="1149">
        <v>159</v>
      </c>
    </row>
    <row r="4161" spans="2:6" ht="12.95" customHeight="1" x14ac:dyDescent="0.2">
      <c r="B4161" s="1155" t="s">
        <v>4915</v>
      </c>
      <c r="C4161" s="1156">
        <v>48</v>
      </c>
      <c r="D4161" s="1156">
        <v>187</v>
      </c>
      <c r="E4161" s="1156">
        <v>44</v>
      </c>
      <c r="F4161" s="1157">
        <v>279</v>
      </c>
    </row>
    <row r="4162" spans="2:6" ht="12.95" customHeight="1" x14ac:dyDescent="0.2">
      <c r="B4162" s="1148" t="s">
        <v>4916</v>
      </c>
      <c r="C4162" s="1150">
        <v>247</v>
      </c>
      <c r="D4162" s="1150">
        <v>547</v>
      </c>
      <c r="E4162" s="1150">
        <v>53</v>
      </c>
      <c r="F4162" s="1149">
        <v>847</v>
      </c>
    </row>
    <row r="4163" spans="2:6" ht="12.95" customHeight="1" x14ac:dyDescent="0.2">
      <c r="B4163" s="1155" t="s">
        <v>4917</v>
      </c>
      <c r="C4163" s="1156">
        <v>51</v>
      </c>
      <c r="D4163" s="1156">
        <v>83</v>
      </c>
      <c r="E4163" s="1156">
        <v>20</v>
      </c>
      <c r="F4163" s="1157">
        <v>154</v>
      </c>
    </row>
    <row r="4164" spans="2:6" ht="12.95" customHeight="1" x14ac:dyDescent="0.2">
      <c r="B4164" s="1148" t="s">
        <v>4918</v>
      </c>
      <c r="C4164" s="1150">
        <v>114</v>
      </c>
      <c r="D4164" s="1150">
        <v>236</v>
      </c>
      <c r="E4164" s="1150">
        <v>36</v>
      </c>
      <c r="F4164" s="1149">
        <v>386</v>
      </c>
    </row>
    <row r="4165" spans="2:6" ht="12.95" customHeight="1" x14ac:dyDescent="0.2">
      <c r="B4165" s="1155" t="s">
        <v>4919</v>
      </c>
      <c r="C4165" s="1156">
        <v>96</v>
      </c>
      <c r="D4165" s="1156">
        <v>232</v>
      </c>
      <c r="E4165" s="1156">
        <v>39</v>
      </c>
      <c r="F4165" s="1157">
        <v>367</v>
      </c>
    </row>
    <row r="4166" spans="2:6" ht="12.95" customHeight="1" x14ac:dyDescent="0.2">
      <c r="B4166" s="1148" t="s">
        <v>4920</v>
      </c>
      <c r="C4166" s="1150">
        <v>93</v>
      </c>
      <c r="D4166" s="1150">
        <v>188</v>
      </c>
      <c r="E4166" s="1150">
        <v>63</v>
      </c>
      <c r="F4166" s="1149">
        <v>344</v>
      </c>
    </row>
    <row r="4167" spans="2:6" ht="12.95" customHeight="1" x14ac:dyDescent="0.2">
      <c r="B4167" s="1155" t="s">
        <v>4921</v>
      </c>
      <c r="C4167" s="1156">
        <v>96</v>
      </c>
      <c r="D4167" s="1156">
        <v>288</v>
      </c>
      <c r="E4167" s="1156">
        <v>75</v>
      </c>
      <c r="F4167" s="1157">
        <v>459</v>
      </c>
    </row>
    <row r="4168" spans="2:6" ht="12.95" customHeight="1" x14ac:dyDescent="0.2">
      <c r="B4168" s="1148" t="s">
        <v>4922</v>
      </c>
      <c r="C4168" s="1150">
        <v>52</v>
      </c>
      <c r="D4168" s="1150">
        <v>131</v>
      </c>
      <c r="E4168" s="1150">
        <v>28</v>
      </c>
      <c r="F4168" s="1149">
        <v>211</v>
      </c>
    </row>
    <row r="4169" spans="2:6" ht="12.95" customHeight="1" x14ac:dyDescent="0.2">
      <c r="B4169" s="1155" t="s">
        <v>4923</v>
      </c>
      <c r="C4169" s="1156">
        <v>222</v>
      </c>
      <c r="D4169" s="1156">
        <v>442</v>
      </c>
      <c r="E4169" s="1156">
        <v>128</v>
      </c>
      <c r="F4169" s="1157">
        <v>792</v>
      </c>
    </row>
    <row r="4170" spans="2:6" ht="12.95" customHeight="1" x14ac:dyDescent="0.2">
      <c r="B4170" s="1148" t="s">
        <v>4924</v>
      </c>
      <c r="C4170" s="1150">
        <v>133</v>
      </c>
      <c r="D4170" s="1150">
        <v>402</v>
      </c>
      <c r="E4170" s="1150">
        <v>69</v>
      </c>
      <c r="F4170" s="1149">
        <v>604</v>
      </c>
    </row>
    <row r="4171" spans="2:6" ht="12.95" customHeight="1" x14ac:dyDescent="0.2">
      <c r="B4171" s="1155" t="s">
        <v>4925</v>
      </c>
      <c r="C4171" s="1156">
        <v>85</v>
      </c>
      <c r="D4171" s="1156">
        <v>344</v>
      </c>
      <c r="E4171" s="1156">
        <v>57</v>
      </c>
      <c r="F4171" s="1157">
        <v>486</v>
      </c>
    </row>
    <row r="4172" spans="2:6" ht="12.95" customHeight="1" x14ac:dyDescent="0.2">
      <c r="B4172" s="1148" t="s">
        <v>4926</v>
      </c>
      <c r="C4172" s="1150">
        <v>47</v>
      </c>
      <c r="D4172" s="1150">
        <v>124</v>
      </c>
      <c r="E4172" s="1150">
        <v>19</v>
      </c>
      <c r="F4172" s="1149">
        <v>190</v>
      </c>
    </row>
    <row r="4173" spans="2:6" ht="12.95" customHeight="1" x14ac:dyDescent="0.2">
      <c r="B4173" s="1155" t="s">
        <v>4927</v>
      </c>
      <c r="C4173" s="1156">
        <v>213</v>
      </c>
      <c r="D4173" s="1156">
        <v>511</v>
      </c>
      <c r="E4173" s="1156">
        <v>84</v>
      </c>
      <c r="F4173" s="1157">
        <v>808</v>
      </c>
    </row>
    <row r="4174" spans="2:6" ht="12.95" customHeight="1" x14ac:dyDescent="0.2">
      <c r="B4174" s="1148" t="s">
        <v>4928</v>
      </c>
      <c r="C4174" s="1150">
        <v>35</v>
      </c>
      <c r="D4174" s="1150">
        <v>65</v>
      </c>
      <c r="E4174" s="1150">
        <v>9</v>
      </c>
      <c r="F4174" s="1149">
        <v>109</v>
      </c>
    </row>
    <row r="4175" spans="2:6" ht="12.95" customHeight="1" x14ac:dyDescent="0.2">
      <c r="B4175" s="1155" t="s">
        <v>4929</v>
      </c>
      <c r="C4175" s="1156">
        <v>108</v>
      </c>
      <c r="D4175" s="1156">
        <v>175</v>
      </c>
      <c r="E4175" s="1156">
        <v>35</v>
      </c>
      <c r="F4175" s="1157">
        <v>318</v>
      </c>
    </row>
    <row r="4176" spans="2:6" ht="12.95" customHeight="1" x14ac:dyDescent="0.2">
      <c r="B4176" s="1148" t="s">
        <v>4930</v>
      </c>
      <c r="C4176" s="1150">
        <v>137</v>
      </c>
      <c r="D4176" s="1150">
        <v>324</v>
      </c>
      <c r="E4176" s="1150">
        <v>81</v>
      </c>
      <c r="F4176" s="1149">
        <v>542</v>
      </c>
    </row>
    <row r="4177" spans="2:6" ht="12.95" customHeight="1" x14ac:dyDescent="0.2">
      <c r="B4177" s="1155" t="s">
        <v>4931</v>
      </c>
      <c r="C4177" s="1156">
        <v>114</v>
      </c>
      <c r="D4177" s="1156">
        <v>233</v>
      </c>
      <c r="E4177" s="1156">
        <v>55</v>
      </c>
      <c r="F4177" s="1157">
        <v>402</v>
      </c>
    </row>
    <row r="4178" spans="2:6" ht="12.95" customHeight="1" x14ac:dyDescent="0.2">
      <c r="B4178" s="1148" t="s">
        <v>4932</v>
      </c>
      <c r="C4178" s="1150">
        <v>131</v>
      </c>
      <c r="D4178" s="1150">
        <v>201</v>
      </c>
      <c r="E4178" s="1150">
        <v>56</v>
      </c>
      <c r="F4178" s="1149">
        <v>388</v>
      </c>
    </row>
    <row r="4179" spans="2:6" ht="12.95" customHeight="1" x14ac:dyDescent="0.2">
      <c r="B4179" s="1155" t="s">
        <v>4933</v>
      </c>
      <c r="C4179" s="1156">
        <v>215</v>
      </c>
      <c r="D4179" s="1156">
        <v>251</v>
      </c>
      <c r="E4179" s="1156">
        <v>107</v>
      </c>
      <c r="F4179" s="1157">
        <v>573</v>
      </c>
    </row>
    <row r="4180" spans="2:6" ht="12.95" customHeight="1" x14ac:dyDescent="0.2">
      <c r="B4180" s="1148" t="s">
        <v>4934</v>
      </c>
      <c r="C4180" s="1150">
        <v>44</v>
      </c>
      <c r="D4180" s="1150">
        <v>103</v>
      </c>
      <c r="E4180" s="1150">
        <v>23</v>
      </c>
      <c r="F4180" s="1149">
        <v>170</v>
      </c>
    </row>
    <row r="4181" spans="2:6" ht="12.95" customHeight="1" x14ac:dyDescent="0.2">
      <c r="B4181" s="1155" t="s">
        <v>4935</v>
      </c>
      <c r="C4181" s="1156">
        <v>149</v>
      </c>
      <c r="D4181" s="1156">
        <v>320</v>
      </c>
      <c r="E4181" s="1156">
        <v>65</v>
      </c>
      <c r="F4181" s="1157">
        <v>534</v>
      </c>
    </row>
    <row r="4182" spans="2:6" ht="12.95" customHeight="1" x14ac:dyDescent="0.2">
      <c r="B4182" s="1148" t="s">
        <v>4936</v>
      </c>
      <c r="C4182" s="1150">
        <v>139</v>
      </c>
      <c r="D4182" s="1150">
        <v>201</v>
      </c>
      <c r="E4182" s="1150">
        <v>67</v>
      </c>
      <c r="F4182" s="1149">
        <v>407</v>
      </c>
    </row>
    <row r="4183" spans="2:6" ht="12.95" customHeight="1" x14ac:dyDescent="0.2">
      <c r="B4183" s="1155" t="s">
        <v>4937</v>
      </c>
      <c r="C4183" s="1156">
        <v>53</v>
      </c>
      <c r="D4183" s="1156">
        <v>116</v>
      </c>
      <c r="E4183" s="1156">
        <v>36</v>
      </c>
      <c r="F4183" s="1157">
        <v>205</v>
      </c>
    </row>
    <row r="4184" spans="2:6" ht="12.95" customHeight="1" x14ac:dyDescent="0.2">
      <c r="B4184" s="1148" t="s">
        <v>4938</v>
      </c>
      <c r="C4184" s="1150">
        <v>144</v>
      </c>
      <c r="D4184" s="1150">
        <v>139</v>
      </c>
      <c r="E4184" s="1150">
        <v>15</v>
      </c>
      <c r="F4184" s="1149">
        <v>298</v>
      </c>
    </row>
    <row r="4185" spans="2:6" ht="12.95" customHeight="1" x14ac:dyDescent="0.2">
      <c r="B4185" s="1155" t="s">
        <v>4939</v>
      </c>
      <c r="C4185" s="1156">
        <v>322</v>
      </c>
      <c r="D4185" s="1156">
        <v>526</v>
      </c>
      <c r="E4185" s="1156">
        <v>60</v>
      </c>
      <c r="F4185" s="1157">
        <v>908</v>
      </c>
    </row>
    <row r="4186" spans="2:6" ht="12.95" customHeight="1" x14ac:dyDescent="0.2">
      <c r="B4186" s="1148" t="s">
        <v>4940</v>
      </c>
      <c r="C4186" s="1150">
        <v>54</v>
      </c>
      <c r="D4186" s="1150">
        <v>118</v>
      </c>
      <c r="E4186" s="1150">
        <v>26</v>
      </c>
      <c r="F4186" s="1149">
        <v>198</v>
      </c>
    </row>
    <row r="4187" spans="2:6" ht="12.95" customHeight="1" x14ac:dyDescent="0.2">
      <c r="B4187" s="1155" t="s">
        <v>4941</v>
      </c>
      <c r="C4187" s="1156">
        <v>82</v>
      </c>
      <c r="D4187" s="1156">
        <v>152</v>
      </c>
      <c r="E4187" s="1156">
        <v>20</v>
      </c>
      <c r="F4187" s="1157">
        <v>254</v>
      </c>
    </row>
    <row r="4188" spans="2:6" ht="12.95" customHeight="1" x14ac:dyDescent="0.2">
      <c r="B4188" s="1148" t="s">
        <v>4942</v>
      </c>
      <c r="C4188" s="1150">
        <v>65</v>
      </c>
      <c r="D4188" s="1150">
        <v>155</v>
      </c>
      <c r="E4188" s="1150">
        <v>20</v>
      </c>
      <c r="F4188" s="1149">
        <v>240</v>
      </c>
    </row>
    <row r="4189" spans="2:6" ht="12.95" customHeight="1" x14ac:dyDescent="0.2">
      <c r="B4189" s="1155" t="s">
        <v>4943</v>
      </c>
      <c r="C4189" s="1156">
        <v>113</v>
      </c>
      <c r="D4189" s="1156">
        <v>286</v>
      </c>
      <c r="E4189" s="1156">
        <v>33</v>
      </c>
      <c r="F4189" s="1157">
        <v>432</v>
      </c>
    </row>
    <row r="4190" spans="2:6" ht="12.95" customHeight="1" x14ac:dyDescent="0.2">
      <c r="B4190" s="1148" t="s">
        <v>4944</v>
      </c>
      <c r="C4190" s="1150">
        <v>466</v>
      </c>
      <c r="D4190" s="1150">
        <v>951</v>
      </c>
      <c r="E4190" s="1150">
        <v>150</v>
      </c>
      <c r="F4190" s="1149">
        <v>1567</v>
      </c>
    </row>
    <row r="4191" spans="2:6" ht="12.95" customHeight="1" x14ac:dyDescent="0.2">
      <c r="B4191" s="1155" t="s">
        <v>4945</v>
      </c>
      <c r="C4191" s="1156">
        <v>570</v>
      </c>
      <c r="D4191" s="1156">
        <v>1182</v>
      </c>
      <c r="E4191" s="1156">
        <v>152</v>
      </c>
      <c r="F4191" s="1157">
        <v>1904</v>
      </c>
    </row>
    <row r="4192" spans="2:6" ht="12.95" customHeight="1" x14ac:dyDescent="0.2">
      <c r="B4192" s="1148" t="s">
        <v>4946</v>
      </c>
      <c r="C4192" s="1150">
        <v>533</v>
      </c>
      <c r="D4192" s="1150">
        <v>1114</v>
      </c>
      <c r="E4192" s="1150">
        <v>124</v>
      </c>
      <c r="F4192" s="1149">
        <v>1771</v>
      </c>
    </row>
    <row r="4193" spans="2:6" ht="12.95" customHeight="1" x14ac:dyDescent="0.2">
      <c r="B4193" s="1155" t="s">
        <v>4947</v>
      </c>
      <c r="C4193" s="1156">
        <v>64</v>
      </c>
      <c r="D4193" s="1156">
        <v>156</v>
      </c>
      <c r="E4193" s="1156">
        <v>18</v>
      </c>
      <c r="F4193" s="1157">
        <v>238</v>
      </c>
    </row>
    <row r="4194" spans="2:6" ht="12.95" customHeight="1" x14ac:dyDescent="0.2">
      <c r="B4194" s="1148" t="s">
        <v>4948</v>
      </c>
      <c r="C4194" s="1150">
        <v>91</v>
      </c>
      <c r="D4194" s="1150">
        <v>236</v>
      </c>
      <c r="E4194" s="1150">
        <v>64</v>
      </c>
      <c r="F4194" s="1149">
        <v>391</v>
      </c>
    </row>
    <row r="4195" spans="2:6" ht="12.95" customHeight="1" x14ac:dyDescent="0.2">
      <c r="B4195" s="1155" t="s">
        <v>4949</v>
      </c>
      <c r="C4195" s="1156">
        <v>57</v>
      </c>
      <c r="D4195" s="1156">
        <v>258</v>
      </c>
      <c r="E4195" s="1156">
        <v>56</v>
      </c>
      <c r="F4195" s="1157">
        <v>371</v>
      </c>
    </row>
    <row r="4196" spans="2:6" ht="12.95" customHeight="1" x14ac:dyDescent="0.2">
      <c r="B4196" s="1148" t="s">
        <v>4950</v>
      </c>
      <c r="C4196" s="1150">
        <v>1384</v>
      </c>
      <c r="D4196" s="1150">
        <v>3243</v>
      </c>
      <c r="E4196" s="1150">
        <v>532</v>
      </c>
      <c r="F4196" s="1149">
        <v>5159</v>
      </c>
    </row>
    <row r="4197" spans="2:6" ht="12.95" customHeight="1" x14ac:dyDescent="0.2">
      <c r="B4197" s="1155" t="s">
        <v>4951</v>
      </c>
      <c r="C4197" s="1156">
        <v>309</v>
      </c>
      <c r="D4197" s="1156">
        <v>760</v>
      </c>
      <c r="E4197" s="1156">
        <v>137</v>
      </c>
      <c r="F4197" s="1157">
        <v>1206</v>
      </c>
    </row>
    <row r="4198" spans="2:6" ht="12.95" customHeight="1" x14ac:dyDescent="0.2">
      <c r="B4198" s="1148" t="s">
        <v>4952</v>
      </c>
      <c r="C4198" s="1150">
        <v>14</v>
      </c>
      <c r="D4198" s="1150">
        <v>8</v>
      </c>
      <c r="E4198" s="1150">
        <v>8</v>
      </c>
      <c r="F4198" s="1149">
        <v>30</v>
      </c>
    </row>
    <row r="4199" spans="2:6" ht="12.95" customHeight="1" x14ac:dyDescent="0.2">
      <c r="B4199" s="1155" t="s">
        <v>4953</v>
      </c>
      <c r="C4199" s="1156">
        <v>302</v>
      </c>
      <c r="D4199" s="1156">
        <v>917</v>
      </c>
      <c r="E4199" s="1156">
        <v>203</v>
      </c>
      <c r="F4199" s="1157">
        <v>1422</v>
      </c>
    </row>
    <row r="4200" spans="2:6" ht="12.95" customHeight="1" x14ac:dyDescent="0.2">
      <c r="B4200" s="1148" t="s">
        <v>4954</v>
      </c>
      <c r="C4200" s="1150">
        <v>322</v>
      </c>
      <c r="D4200" s="1150">
        <v>848</v>
      </c>
      <c r="E4200" s="1150">
        <v>141</v>
      </c>
      <c r="F4200" s="1149">
        <v>1311</v>
      </c>
    </row>
    <row r="4201" spans="2:6" ht="12.95" customHeight="1" x14ac:dyDescent="0.2">
      <c r="B4201" s="1155" t="s">
        <v>4955</v>
      </c>
      <c r="C4201" s="1156">
        <v>219</v>
      </c>
      <c r="D4201" s="1156">
        <v>682</v>
      </c>
      <c r="E4201" s="1156">
        <v>101</v>
      </c>
      <c r="F4201" s="1157">
        <v>1002</v>
      </c>
    </row>
    <row r="4202" spans="2:6" ht="12.95" customHeight="1" x14ac:dyDescent="0.2">
      <c r="B4202" s="1148" t="s">
        <v>4956</v>
      </c>
      <c r="C4202" s="1150">
        <v>97</v>
      </c>
      <c r="D4202" s="1150">
        <v>337</v>
      </c>
      <c r="E4202" s="1150">
        <v>61</v>
      </c>
      <c r="F4202" s="1149">
        <v>495</v>
      </c>
    </row>
    <row r="4203" spans="2:6" ht="12.95" customHeight="1" x14ac:dyDescent="0.2">
      <c r="B4203" s="1155" t="s">
        <v>4957</v>
      </c>
      <c r="C4203" s="1156">
        <v>136</v>
      </c>
      <c r="D4203" s="1156">
        <v>413</v>
      </c>
      <c r="E4203" s="1156">
        <v>100</v>
      </c>
      <c r="F4203" s="1157">
        <v>649</v>
      </c>
    </row>
    <row r="4204" spans="2:6" ht="12.95" customHeight="1" x14ac:dyDescent="0.2">
      <c r="B4204" s="1148" t="s">
        <v>4958</v>
      </c>
      <c r="C4204" s="1150">
        <v>87</v>
      </c>
      <c r="D4204" s="1150">
        <v>267</v>
      </c>
      <c r="E4204" s="1150">
        <v>39</v>
      </c>
      <c r="F4204" s="1149">
        <v>393</v>
      </c>
    </row>
    <row r="4205" spans="2:6" ht="12.95" customHeight="1" x14ac:dyDescent="0.2">
      <c r="B4205" s="1155" t="s">
        <v>4959</v>
      </c>
      <c r="C4205" s="1156">
        <v>45</v>
      </c>
      <c r="D4205" s="1156">
        <v>157</v>
      </c>
      <c r="E4205" s="1156">
        <v>24</v>
      </c>
      <c r="F4205" s="1157">
        <v>226</v>
      </c>
    </row>
    <row r="4206" spans="2:6" ht="12.95" customHeight="1" x14ac:dyDescent="0.2">
      <c r="B4206" s="1148" t="s">
        <v>4960</v>
      </c>
      <c r="C4206" s="1150">
        <v>211</v>
      </c>
      <c r="D4206" s="1150">
        <v>1129</v>
      </c>
      <c r="E4206" s="1150">
        <v>134</v>
      </c>
      <c r="F4206" s="1149">
        <v>1474</v>
      </c>
    </row>
    <row r="4207" spans="2:6" ht="12.95" customHeight="1" x14ac:dyDescent="0.2">
      <c r="B4207" s="1155" t="s">
        <v>4961</v>
      </c>
      <c r="C4207" s="1156">
        <v>20</v>
      </c>
      <c r="D4207" s="1156">
        <v>93</v>
      </c>
      <c r="E4207" s="1156">
        <v>24</v>
      </c>
      <c r="F4207" s="1157">
        <v>137</v>
      </c>
    </row>
    <row r="4208" spans="2:6" ht="12.95" customHeight="1" x14ac:dyDescent="0.2">
      <c r="B4208" s="1148" t="s">
        <v>4962</v>
      </c>
      <c r="C4208" s="1150">
        <v>201</v>
      </c>
      <c r="D4208" s="1150">
        <v>566</v>
      </c>
      <c r="E4208" s="1150">
        <v>86</v>
      </c>
      <c r="F4208" s="1149">
        <v>853</v>
      </c>
    </row>
    <row r="4209" spans="2:6" ht="12.95" customHeight="1" x14ac:dyDescent="0.2">
      <c r="B4209" s="1155" t="s">
        <v>4963</v>
      </c>
      <c r="C4209" s="1156">
        <v>172</v>
      </c>
      <c r="D4209" s="1156">
        <v>447</v>
      </c>
      <c r="E4209" s="1156">
        <v>66</v>
      </c>
      <c r="F4209" s="1157">
        <v>685</v>
      </c>
    </row>
    <row r="4210" spans="2:6" ht="12.95" customHeight="1" x14ac:dyDescent="0.2">
      <c r="B4210" s="1148" t="s">
        <v>4964</v>
      </c>
      <c r="C4210" s="1150">
        <v>231</v>
      </c>
      <c r="D4210" s="1150">
        <v>520</v>
      </c>
      <c r="E4210" s="1150">
        <v>156</v>
      </c>
      <c r="F4210" s="1149">
        <v>907</v>
      </c>
    </row>
    <row r="4211" spans="2:6" ht="12.95" customHeight="1" x14ac:dyDescent="0.2">
      <c r="B4211" s="1155" t="s">
        <v>4965</v>
      </c>
      <c r="C4211" s="1156">
        <v>64</v>
      </c>
      <c r="D4211" s="1156">
        <v>127</v>
      </c>
      <c r="E4211" s="1156">
        <v>29</v>
      </c>
      <c r="F4211" s="1157">
        <v>220</v>
      </c>
    </row>
    <row r="4212" spans="2:6" ht="12.95" customHeight="1" x14ac:dyDescent="0.2">
      <c r="B4212" s="1148" t="s">
        <v>4966</v>
      </c>
      <c r="C4212" s="1150">
        <v>328</v>
      </c>
      <c r="D4212" s="1150">
        <v>849</v>
      </c>
      <c r="E4212" s="1150">
        <v>184</v>
      </c>
      <c r="F4212" s="1149">
        <v>1361</v>
      </c>
    </row>
    <row r="4213" spans="2:6" ht="12.95" customHeight="1" x14ac:dyDescent="0.2">
      <c r="B4213" s="1155" t="s">
        <v>4967</v>
      </c>
      <c r="C4213" s="1156">
        <v>384</v>
      </c>
      <c r="D4213" s="1156">
        <v>731</v>
      </c>
      <c r="E4213" s="1156">
        <v>146</v>
      </c>
      <c r="F4213" s="1157">
        <v>1261</v>
      </c>
    </row>
    <row r="4214" spans="2:6" ht="12.95" customHeight="1" x14ac:dyDescent="0.2">
      <c r="B4214" s="1148" t="s">
        <v>4968</v>
      </c>
      <c r="C4214" s="1150">
        <v>377</v>
      </c>
      <c r="D4214" s="1150">
        <v>975</v>
      </c>
      <c r="E4214" s="1150">
        <v>169</v>
      </c>
      <c r="F4214" s="1149">
        <v>1521</v>
      </c>
    </row>
    <row r="4215" spans="2:6" ht="12.95" customHeight="1" x14ac:dyDescent="0.2">
      <c r="B4215" s="1155" t="s">
        <v>4969</v>
      </c>
      <c r="C4215" s="1156">
        <v>139</v>
      </c>
      <c r="D4215" s="1156">
        <v>377</v>
      </c>
      <c r="E4215" s="1156">
        <v>96</v>
      </c>
      <c r="F4215" s="1157">
        <v>612</v>
      </c>
    </row>
    <row r="4216" spans="2:6" ht="12.95" customHeight="1" x14ac:dyDescent="0.2">
      <c r="B4216" s="1148" t="s">
        <v>4970</v>
      </c>
      <c r="C4216" s="1150">
        <v>164</v>
      </c>
      <c r="D4216" s="1150">
        <v>666</v>
      </c>
      <c r="E4216" s="1150">
        <v>103</v>
      </c>
      <c r="F4216" s="1149">
        <v>933</v>
      </c>
    </row>
    <row r="4217" spans="2:6" ht="12.95" customHeight="1" x14ac:dyDescent="0.2">
      <c r="B4217" s="1155" t="s">
        <v>4971</v>
      </c>
      <c r="C4217" s="1156">
        <v>23</v>
      </c>
      <c r="D4217" s="1156">
        <v>57</v>
      </c>
      <c r="E4217" s="1156">
        <v>13</v>
      </c>
      <c r="F4217" s="1157">
        <v>93</v>
      </c>
    </row>
    <row r="4218" spans="2:6" ht="12.95" customHeight="1" x14ac:dyDescent="0.2">
      <c r="B4218" s="1148" t="s">
        <v>4972</v>
      </c>
      <c r="C4218" s="1150">
        <v>43</v>
      </c>
      <c r="D4218" s="1150">
        <v>147</v>
      </c>
      <c r="E4218" s="1150">
        <v>34</v>
      </c>
      <c r="F4218" s="1149">
        <v>224</v>
      </c>
    </row>
    <row r="4219" spans="2:6" ht="12.95" customHeight="1" x14ac:dyDescent="0.2">
      <c r="B4219" s="1155" t="s">
        <v>4973</v>
      </c>
      <c r="C4219" s="1156">
        <v>296</v>
      </c>
      <c r="D4219" s="1156">
        <v>1026</v>
      </c>
      <c r="E4219" s="1156">
        <v>229</v>
      </c>
      <c r="F4219" s="1157">
        <v>1551</v>
      </c>
    </row>
    <row r="4220" spans="2:6" ht="12.95" customHeight="1" x14ac:dyDescent="0.2">
      <c r="B4220" s="1148" t="s">
        <v>4974</v>
      </c>
      <c r="C4220" s="1150">
        <v>436</v>
      </c>
      <c r="D4220" s="1150">
        <v>1319</v>
      </c>
      <c r="E4220" s="1150">
        <v>274</v>
      </c>
      <c r="F4220" s="1149">
        <v>2029</v>
      </c>
    </row>
    <row r="4221" spans="2:6" ht="12.95" customHeight="1" x14ac:dyDescent="0.2">
      <c r="B4221" s="1155" t="s">
        <v>4975</v>
      </c>
      <c r="C4221" s="1156">
        <v>99</v>
      </c>
      <c r="D4221" s="1156">
        <v>383</v>
      </c>
      <c r="E4221" s="1156">
        <v>76</v>
      </c>
      <c r="F4221" s="1157">
        <v>558</v>
      </c>
    </row>
    <row r="4222" spans="2:6" ht="12.95" customHeight="1" x14ac:dyDescent="0.2">
      <c r="B4222" s="1148" t="s">
        <v>4976</v>
      </c>
      <c r="C4222" s="1150">
        <v>270</v>
      </c>
      <c r="D4222" s="1150">
        <v>802</v>
      </c>
      <c r="E4222" s="1150">
        <v>193</v>
      </c>
      <c r="F4222" s="1149">
        <v>1265</v>
      </c>
    </row>
    <row r="4223" spans="2:6" ht="12.95" customHeight="1" x14ac:dyDescent="0.2">
      <c r="B4223" s="1155" t="s">
        <v>4977</v>
      </c>
      <c r="C4223" s="1156">
        <v>904</v>
      </c>
      <c r="D4223" s="1156">
        <v>2042</v>
      </c>
      <c r="E4223" s="1156">
        <v>357</v>
      </c>
      <c r="F4223" s="1157">
        <v>3303</v>
      </c>
    </row>
    <row r="4224" spans="2:6" ht="12.95" customHeight="1" x14ac:dyDescent="0.2">
      <c r="B4224" s="1148" t="s">
        <v>4978</v>
      </c>
      <c r="C4224" s="1150">
        <v>405</v>
      </c>
      <c r="D4224" s="1150">
        <v>831</v>
      </c>
      <c r="E4224" s="1150">
        <v>237</v>
      </c>
      <c r="F4224" s="1149">
        <v>1473</v>
      </c>
    </row>
    <row r="4225" spans="2:6" ht="12.95" customHeight="1" x14ac:dyDescent="0.2">
      <c r="B4225" s="1155" t="s">
        <v>4979</v>
      </c>
      <c r="C4225" s="1156">
        <v>250</v>
      </c>
      <c r="D4225" s="1156">
        <v>450</v>
      </c>
      <c r="E4225" s="1156">
        <v>94</v>
      </c>
      <c r="F4225" s="1157">
        <v>794</v>
      </c>
    </row>
    <row r="4226" spans="2:6" ht="12.95" customHeight="1" x14ac:dyDescent="0.2">
      <c r="B4226" s="1148" t="s">
        <v>4980</v>
      </c>
      <c r="C4226" s="1150">
        <v>173</v>
      </c>
      <c r="D4226" s="1150">
        <v>253</v>
      </c>
      <c r="E4226" s="1150">
        <v>68</v>
      </c>
      <c r="F4226" s="1149">
        <v>494</v>
      </c>
    </row>
    <row r="4227" spans="2:6" ht="12.95" customHeight="1" x14ac:dyDescent="0.2">
      <c r="B4227" s="1155" t="s">
        <v>4981</v>
      </c>
      <c r="C4227" s="1156">
        <v>168</v>
      </c>
      <c r="D4227" s="1156">
        <v>323</v>
      </c>
      <c r="E4227" s="1156">
        <v>58</v>
      </c>
      <c r="F4227" s="1157">
        <v>549</v>
      </c>
    </row>
    <row r="4228" spans="2:6" ht="12.95" customHeight="1" x14ac:dyDescent="0.2">
      <c r="B4228" s="1148" t="s">
        <v>4982</v>
      </c>
      <c r="C4228" s="1150">
        <v>8782</v>
      </c>
      <c r="D4228" s="1150">
        <v>12989</v>
      </c>
      <c r="E4228" s="1150">
        <v>1982</v>
      </c>
      <c r="F4228" s="1149">
        <v>23753</v>
      </c>
    </row>
    <row r="4229" spans="2:6" ht="12.95" customHeight="1" x14ac:dyDescent="0.2">
      <c r="B4229" s="1155" t="s">
        <v>4983</v>
      </c>
      <c r="C4229" s="1156">
        <v>164</v>
      </c>
      <c r="D4229" s="1156">
        <v>367</v>
      </c>
      <c r="E4229" s="1156">
        <v>71</v>
      </c>
      <c r="F4229" s="1157">
        <v>602</v>
      </c>
    </row>
    <row r="4230" spans="2:6" ht="12.95" customHeight="1" x14ac:dyDescent="0.2">
      <c r="B4230" s="1148" t="s">
        <v>4984</v>
      </c>
      <c r="C4230" s="1150">
        <v>186</v>
      </c>
      <c r="D4230" s="1150">
        <v>535</v>
      </c>
      <c r="E4230" s="1150">
        <v>118</v>
      </c>
      <c r="F4230" s="1149">
        <v>839</v>
      </c>
    </row>
    <row r="4231" spans="2:6" ht="12.95" customHeight="1" x14ac:dyDescent="0.2">
      <c r="B4231" s="1155" t="s">
        <v>4985</v>
      </c>
      <c r="C4231" s="1156">
        <v>140</v>
      </c>
      <c r="D4231" s="1156">
        <v>350</v>
      </c>
      <c r="E4231" s="1156">
        <v>38</v>
      </c>
      <c r="F4231" s="1157">
        <v>528</v>
      </c>
    </row>
    <row r="4232" spans="2:6" ht="12.95" customHeight="1" x14ac:dyDescent="0.2">
      <c r="B4232" s="1148" t="s">
        <v>4986</v>
      </c>
      <c r="C4232" s="1150">
        <v>245</v>
      </c>
      <c r="D4232" s="1150">
        <v>434</v>
      </c>
      <c r="E4232" s="1150">
        <v>85</v>
      </c>
      <c r="F4232" s="1149">
        <v>764</v>
      </c>
    </row>
    <row r="4233" spans="2:6" ht="12.95" customHeight="1" x14ac:dyDescent="0.2">
      <c r="B4233" s="1155" t="s">
        <v>4987</v>
      </c>
      <c r="C4233" s="1156">
        <v>218</v>
      </c>
      <c r="D4233" s="1156">
        <v>517</v>
      </c>
      <c r="E4233" s="1156">
        <v>99</v>
      </c>
      <c r="F4233" s="1157">
        <v>834</v>
      </c>
    </row>
    <row r="4234" spans="2:6" ht="12.95" customHeight="1" x14ac:dyDescent="0.2">
      <c r="B4234" s="1148" t="s">
        <v>4988</v>
      </c>
      <c r="C4234" s="1150">
        <v>39</v>
      </c>
      <c r="D4234" s="1150">
        <v>83</v>
      </c>
      <c r="E4234" s="1150">
        <v>10</v>
      </c>
      <c r="F4234" s="1149">
        <v>132</v>
      </c>
    </row>
    <row r="4235" spans="2:6" ht="12.95" customHeight="1" x14ac:dyDescent="0.2">
      <c r="B4235" s="1155" t="s">
        <v>4989</v>
      </c>
      <c r="C4235" s="1156">
        <v>108</v>
      </c>
      <c r="D4235" s="1156">
        <v>202</v>
      </c>
      <c r="E4235" s="1156">
        <v>26</v>
      </c>
      <c r="F4235" s="1157">
        <v>336</v>
      </c>
    </row>
    <row r="4236" spans="2:6" ht="12.95" customHeight="1" x14ac:dyDescent="0.2">
      <c r="B4236" s="1148" t="s">
        <v>4990</v>
      </c>
      <c r="C4236" s="1150">
        <v>1106</v>
      </c>
      <c r="D4236" s="1150">
        <v>1797</v>
      </c>
      <c r="E4236" s="1150">
        <v>275</v>
      </c>
      <c r="F4236" s="1149">
        <v>3178</v>
      </c>
    </row>
    <row r="4237" spans="2:6" ht="12.95" customHeight="1" x14ac:dyDescent="0.2">
      <c r="B4237" s="1155" t="s">
        <v>4991</v>
      </c>
      <c r="C4237" s="1156">
        <v>111</v>
      </c>
      <c r="D4237" s="1156">
        <v>400</v>
      </c>
      <c r="E4237" s="1156">
        <v>75</v>
      </c>
      <c r="F4237" s="1157">
        <v>586</v>
      </c>
    </row>
    <row r="4238" spans="2:6" ht="12.95" customHeight="1" x14ac:dyDescent="0.2">
      <c r="B4238" s="1148" t="s">
        <v>4992</v>
      </c>
      <c r="C4238" s="1150">
        <v>81</v>
      </c>
      <c r="D4238" s="1150">
        <v>169</v>
      </c>
      <c r="E4238" s="1150">
        <v>26</v>
      </c>
      <c r="F4238" s="1149">
        <v>276</v>
      </c>
    </row>
    <row r="4239" spans="2:6" ht="12.95" customHeight="1" x14ac:dyDescent="0.2">
      <c r="B4239" s="1155" t="s">
        <v>4993</v>
      </c>
      <c r="C4239" s="1156">
        <v>76</v>
      </c>
      <c r="D4239" s="1156">
        <v>224</v>
      </c>
      <c r="E4239" s="1156">
        <v>34</v>
      </c>
      <c r="F4239" s="1157">
        <v>334</v>
      </c>
    </row>
    <row r="4240" spans="2:6" ht="12.95" customHeight="1" x14ac:dyDescent="0.2">
      <c r="B4240" s="1148" t="s">
        <v>4994</v>
      </c>
      <c r="C4240" s="1150">
        <v>62</v>
      </c>
      <c r="D4240" s="1150">
        <v>129</v>
      </c>
      <c r="E4240" s="1150">
        <v>14</v>
      </c>
      <c r="F4240" s="1149">
        <v>205</v>
      </c>
    </row>
    <row r="4241" spans="2:6" ht="12.95" customHeight="1" x14ac:dyDescent="0.2">
      <c r="B4241" s="1155" t="s">
        <v>4995</v>
      </c>
      <c r="C4241" s="1156">
        <v>768</v>
      </c>
      <c r="D4241" s="1156">
        <v>802</v>
      </c>
      <c r="E4241" s="1156">
        <v>137</v>
      </c>
      <c r="F4241" s="1157">
        <v>1707</v>
      </c>
    </row>
    <row r="4242" spans="2:6" ht="12.95" customHeight="1" x14ac:dyDescent="0.2">
      <c r="B4242" s="1148" t="s">
        <v>4996</v>
      </c>
      <c r="C4242" s="1150">
        <v>3</v>
      </c>
      <c r="D4242" s="1150">
        <v>6</v>
      </c>
      <c r="E4242" s="1150">
        <v>1</v>
      </c>
      <c r="F4242" s="1149">
        <v>10</v>
      </c>
    </row>
    <row r="4243" spans="2:6" ht="12.95" customHeight="1" x14ac:dyDescent="0.2">
      <c r="B4243" s="1155" t="s">
        <v>4997</v>
      </c>
      <c r="C4243" s="1156">
        <v>6</v>
      </c>
      <c r="D4243" s="1156">
        <v>6</v>
      </c>
      <c r="E4243" s="1156">
        <v>1</v>
      </c>
      <c r="F4243" s="1157">
        <v>13</v>
      </c>
    </row>
    <row r="4244" spans="2:6" ht="12.95" customHeight="1" x14ac:dyDescent="0.2">
      <c r="B4244" s="1148" t="s">
        <v>4998</v>
      </c>
      <c r="C4244" s="1150">
        <v>153</v>
      </c>
      <c r="D4244" s="1150">
        <v>223</v>
      </c>
      <c r="E4244" s="1150">
        <v>30</v>
      </c>
      <c r="F4244" s="1149">
        <v>406</v>
      </c>
    </row>
    <row r="4245" spans="2:6" ht="12.95" customHeight="1" x14ac:dyDescent="0.2">
      <c r="B4245" s="1155" t="s">
        <v>4999</v>
      </c>
      <c r="C4245" s="1156">
        <v>435</v>
      </c>
      <c r="D4245" s="1156">
        <v>336</v>
      </c>
      <c r="E4245" s="1156">
        <v>59</v>
      </c>
      <c r="F4245" s="1157">
        <v>830</v>
      </c>
    </row>
    <row r="4246" spans="2:6" ht="12.95" customHeight="1" x14ac:dyDescent="0.2">
      <c r="B4246" s="1148" t="s">
        <v>5000</v>
      </c>
      <c r="C4246" s="1150">
        <v>86</v>
      </c>
      <c r="D4246" s="1150">
        <v>42</v>
      </c>
      <c r="E4246" s="1150">
        <v>11</v>
      </c>
      <c r="F4246" s="1149">
        <v>139</v>
      </c>
    </row>
    <row r="4247" spans="2:6" ht="12.95" customHeight="1" x14ac:dyDescent="0.2">
      <c r="B4247" s="1155" t="s">
        <v>5001</v>
      </c>
      <c r="C4247" s="1156">
        <v>131</v>
      </c>
      <c r="D4247" s="1156">
        <v>218</v>
      </c>
      <c r="E4247" s="1156">
        <v>24</v>
      </c>
      <c r="F4247" s="1157">
        <v>373</v>
      </c>
    </row>
    <row r="4248" spans="2:6" ht="12.95" customHeight="1" x14ac:dyDescent="0.2">
      <c r="B4248" s="1148" t="s">
        <v>5002</v>
      </c>
      <c r="C4248" s="1150">
        <v>235</v>
      </c>
      <c r="D4248" s="1150">
        <v>236</v>
      </c>
      <c r="E4248" s="1150">
        <v>37</v>
      </c>
      <c r="F4248" s="1149">
        <v>508</v>
      </c>
    </row>
    <row r="4249" spans="2:6" ht="12.95" customHeight="1" x14ac:dyDescent="0.2">
      <c r="B4249" s="1155" t="s">
        <v>5003</v>
      </c>
      <c r="C4249" s="1156">
        <v>45</v>
      </c>
      <c r="D4249" s="1156">
        <v>38</v>
      </c>
      <c r="E4249" s="1156">
        <v>5</v>
      </c>
      <c r="F4249" s="1157">
        <v>88</v>
      </c>
    </row>
    <row r="4250" spans="2:6" ht="12.95" customHeight="1" x14ac:dyDescent="0.2">
      <c r="B4250" s="1148" t="s">
        <v>5004</v>
      </c>
      <c r="C4250" s="1150">
        <v>96</v>
      </c>
      <c r="D4250" s="1150">
        <v>214</v>
      </c>
      <c r="E4250" s="1150">
        <v>34</v>
      </c>
      <c r="F4250" s="1149">
        <v>344</v>
      </c>
    </row>
    <row r="4251" spans="2:6" ht="12.95" customHeight="1" x14ac:dyDescent="0.2">
      <c r="B4251" s="1155" t="s">
        <v>5005</v>
      </c>
      <c r="C4251" s="1156">
        <v>99</v>
      </c>
      <c r="D4251" s="1156">
        <v>113</v>
      </c>
      <c r="E4251" s="1156">
        <v>19</v>
      </c>
      <c r="F4251" s="1157">
        <v>231</v>
      </c>
    </row>
    <row r="4252" spans="2:6" ht="12.95" customHeight="1" x14ac:dyDescent="0.2">
      <c r="B4252" s="1148" t="s">
        <v>5006</v>
      </c>
      <c r="C4252" s="1150">
        <v>76</v>
      </c>
      <c r="D4252" s="1150">
        <v>78</v>
      </c>
      <c r="E4252" s="1150">
        <v>22</v>
      </c>
      <c r="F4252" s="1149">
        <v>176</v>
      </c>
    </row>
    <row r="4253" spans="2:6" ht="12.95" customHeight="1" x14ac:dyDescent="0.2">
      <c r="B4253" s="1155" t="s">
        <v>5007</v>
      </c>
      <c r="C4253" s="1156">
        <v>101</v>
      </c>
      <c r="D4253" s="1156">
        <v>131</v>
      </c>
      <c r="E4253" s="1156">
        <v>17</v>
      </c>
      <c r="F4253" s="1157">
        <v>249</v>
      </c>
    </row>
    <row r="4254" spans="2:6" ht="12.95" customHeight="1" x14ac:dyDescent="0.2">
      <c r="B4254" s="1148" t="s">
        <v>5008</v>
      </c>
      <c r="C4254" s="1150">
        <v>309</v>
      </c>
      <c r="D4254" s="1150">
        <v>460</v>
      </c>
      <c r="E4254" s="1150">
        <v>75</v>
      </c>
      <c r="F4254" s="1149">
        <v>844</v>
      </c>
    </row>
    <row r="4255" spans="2:6" ht="12.95" customHeight="1" x14ac:dyDescent="0.2">
      <c r="B4255" s="1155" t="s">
        <v>5009</v>
      </c>
      <c r="C4255" s="1156">
        <v>532</v>
      </c>
      <c r="D4255" s="1156">
        <v>363</v>
      </c>
      <c r="E4255" s="1156">
        <v>119</v>
      </c>
      <c r="F4255" s="1157">
        <v>1014</v>
      </c>
    </row>
    <row r="4256" spans="2:6" ht="12.95" customHeight="1" x14ac:dyDescent="0.2">
      <c r="B4256" s="1148" t="s">
        <v>5010</v>
      </c>
      <c r="C4256" s="1150">
        <v>30</v>
      </c>
      <c r="D4256" s="1150">
        <v>38</v>
      </c>
      <c r="E4256" s="1150">
        <v>6</v>
      </c>
      <c r="F4256" s="1149">
        <v>74</v>
      </c>
    </row>
    <row r="4257" spans="2:6" ht="12.95" customHeight="1" x14ac:dyDescent="0.2">
      <c r="B4257" s="1155" t="s">
        <v>5011</v>
      </c>
      <c r="C4257" s="1156">
        <v>56</v>
      </c>
      <c r="D4257" s="1156">
        <v>96</v>
      </c>
      <c r="E4257" s="1156">
        <v>16</v>
      </c>
      <c r="F4257" s="1157">
        <v>168</v>
      </c>
    </row>
    <row r="4258" spans="2:6" ht="12.95" customHeight="1" x14ac:dyDescent="0.2">
      <c r="B4258" s="1148" t="s">
        <v>5012</v>
      </c>
      <c r="C4258" s="1150">
        <v>291</v>
      </c>
      <c r="D4258" s="1150">
        <v>316</v>
      </c>
      <c r="E4258" s="1150">
        <v>91</v>
      </c>
      <c r="F4258" s="1149">
        <v>698</v>
      </c>
    </row>
    <row r="4259" spans="2:6" ht="12.95" customHeight="1" x14ac:dyDescent="0.2">
      <c r="B4259" s="1155" t="s">
        <v>5013</v>
      </c>
      <c r="C4259" s="1156">
        <v>51</v>
      </c>
      <c r="D4259" s="1156">
        <v>129</v>
      </c>
      <c r="E4259" s="1156">
        <v>52</v>
      </c>
      <c r="F4259" s="1157">
        <v>232</v>
      </c>
    </row>
    <row r="4260" spans="2:6" ht="12.95" customHeight="1" x14ac:dyDescent="0.2">
      <c r="B4260" s="1148" t="s">
        <v>5014</v>
      </c>
      <c r="C4260" s="1150">
        <v>134</v>
      </c>
      <c r="D4260" s="1150">
        <v>112</v>
      </c>
      <c r="E4260" s="1150">
        <v>46</v>
      </c>
      <c r="F4260" s="1149">
        <v>292</v>
      </c>
    </row>
    <row r="4261" spans="2:6" ht="12.95" customHeight="1" x14ac:dyDescent="0.2">
      <c r="B4261" s="1155" t="s">
        <v>5015</v>
      </c>
      <c r="C4261" s="1156">
        <v>243</v>
      </c>
      <c r="D4261" s="1156">
        <v>264</v>
      </c>
      <c r="E4261" s="1156">
        <v>137</v>
      </c>
      <c r="F4261" s="1157">
        <v>644</v>
      </c>
    </row>
    <row r="4262" spans="2:6" ht="12.95" customHeight="1" x14ac:dyDescent="0.2">
      <c r="B4262" s="1148" t="s">
        <v>5016</v>
      </c>
      <c r="C4262" s="1150">
        <v>31</v>
      </c>
      <c r="D4262" s="1150">
        <v>26</v>
      </c>
      <c r="E4262" s="1150">
        <v>17</v>
      </c>
      <c r="F4262" s="1149">
        <v>74</v>
      </c>
    </row>
    <row r="4263" spans="2:6" ht="12.95" customHeight="1" x14ac:dyDescent="0.2">
      <c r="B4263" s="1155" t="s">
        <v>5017</v>
      </c>
      <c r="C4263" s="1156">
        <v>67</v>
      </c>
      <c r="D4263" s="1156">
        <v>76</v>
      </c>
      <c r="E4263" s="1156">
        <v>30</v>
      </c>
      <c r="F4263" s="1157">
        <v>173</v>
      </c>
    </row>
    <row r="4264" spans="2:6" ht="12.95" customHeight="1" x14ac:dyDescent="0.2">
      <c r="B4264" s="1148" t="s">
        <v>5018</v>
      </c>
      <c r="C4264" s="1150">
        <v>285</v>
      </c>
      <c r="D4264" s="1150">
        <v>325</v>
      </c>
      <c r="E4264" s="1150">
        <v>46</v>
      </c>
      <c r="F4264" s="1149">
        <v>656</v>
      </c>
    </row>
    <row r="4265" spans="2:6" ht="12.95" customHeight="1" x14ac:dyDescent="0.2">
      <c r="B4265" s="1155" t="s">
        <v>5019</v>
      </c>
      <c r="C4265" s="1156">
        <v>1</v>
      </c>
      <c r="D4265" s="1156">
        <v>27</v>
      </c>
      <c r="E4265" s="1156">
        <v>1</v>
      </c>
      <c r="F4265" s="1157">
        <v>29</v>
      </c>
    </row>
    <row r="4266" spans="2:6" ht="12.95" customHeight="1" x14ac:dyDescent="0.2">
      <c r="B4266" s="1148" t="s">
        <v>5020</v>
      </c>
      <c r="C4266" s="1150">
        <v>29</v>
      </c>
      <c r="D4266" s="1150">
        <v>69</v>
      </c>
      <c r="E4266" s="1150">
        <v>26</v>
      </c>
      <c r="F4266" s="1149">
        <v>124</v>
      </c>
    </row>
    <row r="4267" spans="2:6" ht="12.95" customHeight="1" x14ac:dyDescent="0.2">
      <c r="B4267" s="1155" t="s">
        <v>5021</v>
      </c>
      <c r="C4267" s="1156">
        <v>27</v>
      </c>
      <c r="D4267" s="1156">
        <v>67</v>
      </c>
      <c r="E4267" s="1156">
        <v>21</v>
      </c>
      <c r="F4267" s="1157">
        <v>115</v>
      </c>
    </row>
    <row r="4268" spans="2:6" ht="12.95" customHeight="1" x14ac:dyDescent="0.2">
      <c r="B4268" s="1148" t="s">
        <v>5022</v>
      </c>
      <c r="C4268" s="1150">
        <v>62</v>
      </c>
      <c r="D4268" s="1150">
        <v>107</v>
      </c>
      <c r="E4268" s="1150">
        <v>19</v>
      </c>
      <c r="F4268" s="1149">
        <v>188</v>
      </c>
    </row>
    <row r="4269" spans="2:6" ht="12.95" customHeight="1" x14ac:dyDescent="0.2">
      <c r="B4269" s="1155" t="s">
        <v>5023</v>
      </c>
      <c r="C4269" s="1156">
        <v>49</v>
      </c>
      <c r="D4269" s="1156">
        <v>120</v>
      </c>
      <c r="E4269" s="1156">
        <v>10</v>
      </c>
      <c r="F4269" s="1157">
        <v>179</v>
      </c>
    </row>
    <row r="4270" spans="2:6" ht="12.95" customHeight="1" x14ac:dyDescent="0.2">
      <c r="B4270" s="1148" t="s">
        <v>5024</v>
      </c>
      <c r="C4270" s="1150">
        <v>8096</v>
      </c>
      <c r="D4270" s="1150">
        <v>12547</v>
      </c>
      <c r="E4270" s="1150">
        <v>2289</v>
      </c>
      <c r="F4270" s="1149">
        <v>22932</v>
      </c>
    </row>
    <row r="4271" spans="2:6" ht="12.95" customHeight="1" x14ac:dyDescent="0.2">
      <c r="B4271" s="1155" t="s">
        <v>5025</v>
      </c>
      <c r="C4271" s="1156">
        <v>514</v>
      </c>
      <c r="D4271" s="1156">
        <v>1209</v>
      </c>
      <c r="E4271" s="1156">
        <v>254</v>
      </c>
      <c r="F4271" s="1157">
        <v>1977</v>
      </c>
    </row>
    <row r="4272" spans="2:6" ht="12.95" customHeight="1" x14ac:dyDescent="0.2">
      <c r="B4272" s="1148" t="s">
        <v>5026</v>
      </c>
      <c r="C4272" s="1150">
        <v>111</v>
      </c>
      <c r="D4272" s="1150">
        <v>337</v>
      </c>
      <c r="E4272" s="1150">
        <v>81</v>
      </c>
      <c r="F4272" s="1149">
        <v>529</v>
      </c>
    </row>
    <row r="4273" spans="2:6" ht="12.95" customHeight="1" x14ac:dyDescent="0.2">
      <c r="B4273" s="1155" t="s">
        <v>5027</v>
      </c>
      <c r="C4273" s="1156">
        <v>54</v>
      </c>
      <c r="D4273" s="1156">
        <v>140</v>
      </c>
      <c r="E4273" s="1156">
        <v>30</v>
      </c>
      <c r="F4273" s="1157">
        <v>224</v>
      </c>
    </row>
    <row r="4274" spans="2:6" ht="12.95" customHeight="1" x14ac:dyDescent="0.2">
      <c r="B4274" s="1148" t="s">
        <v>5028</v>
      </c>
      <c r="C4274" s="1150">
        <v>144</v>
      </c>
      <c r="D4274" s="1150">
        <v>477</v>
      </c>
      <c r="E4274" s="1150">
        <v>128</v>
      </c>
      <c r="F4274" s="1149">
        <v>749</v>
      </c>
    </row>
    <row r="4275" spans="2:6" ht="12.95" customHeight="1" x14ac:dyDescent="0.2">
      <c r="B4275" s="1155" t="s">
        <v>5029</v>
      </c>
      <c r="C4275" s="1156">
        <v>76</v>
      </c>
      <c r="D4275" s="1156">
        <v>144</v>
      </c>
      <c r="E4275" s="1156">
        <v>21</v>
      </c>
      <c r="F4275" s="1157">
        <v>241</v>
      </c>
    </row>
    <row r="4276" spans="2:6" ht="12.95" customHeight="1" x14ac:dyDescent="0.2">
      <c r="B4276" s="1148" t="s">
        <v>5030</v>
      </c>
      <c r="C4276" s="1150">
        <v>125</v>
      </c>
      <c r="D4276" s="1150">
        <v>448</v>
      </c>
      <c r="E4276" s="1150">
        <v>122</v>
      </c>
      <c r="F4276" s="1149">
        <v>695</v>
      </c>
    </row>
    <row r="4277" spans="2:6" ht="12.95" customHeight="1" x14ac:dyDescent="0.2">
      <c r="B4277" s="1155" t="s">
        <v>5031</v>
      </c>
      <c r="C4277" s="1156">
        <v>196</v>
      </c>
      <c r="D4277" s="1156">
        <v>382</v>
      </c>
      <c r="E4277" s="1156">
        <v>70</v>
      </c>
      <c r="F4277" s="1157">
        <v>648</v>
      </c>
    </row>
    <row r="4278" spans="2:6" ht="12.95" customHeight="1" x14ac:dyDescent="0.2">
      <c r="B4278" s="1148" t="s">
        <v>5032</v>
      </c>
      <c r="C4278" s="1150">
        <v>54</v>
      </c>
      <c r="D4278" s="1150">
        <v>192</v>
      </c>
      <c r="E4278" s="1150">
        <v>20</v>
      </c>
      <c r="F4278" s="1149">
        <v>266</v>
      </c>
    </row>
    <row r="4279" spans="2:6" ht="12.95" customHeight="1" x14ac:dyDescent="0.2">
      <c r="B4279" s="1155" t="s">
        <v>5033</v>
      </c>
      <c r="C4279" s="1156">
        <v>294</v>
      </c>
      <c r="D4279" s="1156">
        <v>594</v>
      </c>
      <c r="E4279" s="1156">
        <v>72</v>
      </c>
      <c r="F4279" s="1157">
        <v>960</v>
      </c>
    </row>
    <row r="4280" spans="2:6" ht="12.95" customHeight="1" x14ac:dyDescent="0.2">
      <c r="B4280" s="1148" t="s">
        <v>5034</v>
      </c>
      <c r="C4280" s="1150">
        <v>110</v>
      </c>
      <c r="D4280" s="1150">
        <v>215</v>
      </c>
      <c r="E4280" s="1150">
        <v>34</v>
      </c>
      <c r="F4280" s="1149">
        <v>359</v>
      </c>
    </row>
    <row r="4281" spans="2:6" ht="12.95" customHeight="1" x14ac:dyDescent="0.2">
      <c r="B4281" s="1155" t="s">
        <v>5035</v>
      </c>
      <c r="C4281" s="1156">
        <v>326</v>
      </c>
      <c r="D4281" s="1156">
        <v>826</v>
      </c>
      <c r="E4281" s="1156">
        <v>131</v>
      </c>
      <c r="F4281" s="1157">
        <v>1283</v>
      </c>
    </row>
    <row r="4282" spans="2:6" ht="12.95" customHeight="1" x14ac:dyDescent="0.2">
      <c r="B4282" s="1148" t="s">
        <v>5036</v>
      </c>
      <c r="C4282" s="1150">
        <v>388</v>
      </c>
      <c r="D4282" s="1150">
        <v>1035</v>
      </c>
      <c r="E4282" s="1150">
        <v>136</v>
      </c>
      <c r="F4282" s="1149">
        <v>1559</v>
      </c>
    </row>
    <row r="4283" spans="2:6" ht="12.95" customHeight="1" x14ac:dyDescent="0.2">
      <c r="B4283" s="1155" t="s">
        <v>5037</v>
      </c>
      <c r="C4283" s="1156">
        <v>80</v>
      </c>
      <c r="D4283" s="1156">
        <v>232</v>
      </c>
      <c r="E4283" s="1156">
        <v>24</v>
      </c>
      <c r="F4283" s="1157">
        <v>336</v>
      </c>
    </row>
    <row r="4284" spans="2:6" ht="12.95" customHeight="1" x14ac:dyDescent="0.2">
      <c r="B4284" s="1148" t="s">
        <v>5038</v>
      </c>
      <c r="C4284" s="1150">
        <v>1730</v>
      </c>
      <c r="D4284" s="1150">
        <v>2577</v>
      </c>
      <c r="E4284" s="1150">
        <v>455</v>
      </c>
      <c r="F4284" s="1149">
        <v>4762</v>
      </c>
    </row>
    <row r="4285" spans="2:6" ht="12.95" customHeight="1" x14ac:dyDescent="0.2">
      <c r="B4285" s="1155" t="s">
        <v>5039</v>
      </c>
      <c r="C4285" s="1156">
        <v>360</v>
      </c>
      <c r="D4285" s="1156">
        <v>472</v>
      </c>
      <c r="E4285" s="1156">
        <v>44</v>
      </c>
      <c r="F4285" s="1157">
        <v>876</v>
      </c>
    </row>
    <row r="4286" spans="2:6" ht="12.95" customHeight="1" x14ac:dyDescent="0.2">
      <c r="B4286" s="1148" t="s">
        <v>5040</v>
      </c>
      <c r="C4286" s="1150">
        <v>67</v>
      </c>
      <c r="D4286" s="1150">
        <v>202</v>
      </c>
      <c r="E4286" s="1150">
        <v>44</v>
      </c>
      <c r="F4286" s="1149">
        <v>313</v>
      </c>
    </row>
    <row r="4287" spans="2:6" ht="12.95" customHeight="1" x14ac:dyDescent="0.2">
      <c r="B4287" s="1155" t="s">
        <v>5041</v>
      </c>
      <c r="C4287" s="1156">
        <v>45</v>
      </c>
      <c r="D4287" s="1156">
        <v>147</v>
      </c>
      <c r="E4287" s="1156">
        <v>21</v>
      </c>
      <c r="F4287" s="1157">
        <v>213</v>
      </c>
    </row>
    <row r="4288" spans="2:6" ht="12.95" customHeight="1" x14ac:dyDescent="0.2">
      <c r="B4288" s="1148" t="s">
        <v>5042</v>
      </c>
      <c r="C4288" s="1150">
        <v>76</v>
      </c>
      <c r="D4288" s="1150">
        <v>198</v>
      </c>
      <c r="E4288" s="1150">
        <v>27</v>
      </c>
      <c r="F4288" s="1149">
        <v>301</v>
      </c>
    </row>
    <row r="4289" spans="2:6" ht="12.95" customHeight="1" x14ac:dyDescent="0.2">
      <c r="B4289" s="1155" t="s">
        <v>5043</v>
      </c>
      <c r="C4289" s="1156">
        <v>70</v>
      </c>
      <c r="D4289" s="1156">
        <v>187</v>
      </c>
      <c r="E4289" s="1156">
        <v>44</v>
      </c>
      <c r="F4289" s="1157">
        <v>301</v>
      </c>
    </row>
    <row r="4290" spans="2:6" ht="12.95" customHeight="1" x14ac:dyDescent="0.2">
      <c r="B4290" s="1148" t="s">
        <v>5044</v>
      </c>
      <c r="C4290" s="1150">
        <v>2095</v>
      </c>
      <c r="D4290" s="1150">
        <v>1082</v>
      </c>
      <c r="E4290" s="1150">
        <v>314</v>
      </c>
      <c r="F4290" s="1149">
        <v>3491</v>
      </c>
    </row>
    <row r="4291" spans="2:6" ht="12.95" customHeight="1" x14ac:dyDescent="0.2">
      <c r="B4291" s="1155" t="s">
        <v>5045</v>
      </c>
      <c r="C4291" s="1156">
        <v>642</v>
      </c>
      <c r="D4291" s="1156">
        <v>217</v>
      </c>
      <c r="E4291" s="1156">
        <v>57</v>
      </c>
      <c r="F4291" s="1157">
        <v>916</v>
      </c>
    </row>
    <row r="4292" spans="2:6" ht="12.95" customHeight="1" x14ac:dyDescent="0.2">
      <c r="B4292" s="1148" t="s">
        <v>5046</v>
      </c>
      <c r="C4292" s="1150">
        <v>572</v>
      </c>
      <c r="D4292" s="1150">
        <v>532</v>
      </c>
      <c r="E4292" s="1150">
        <v>84</v>
      </c>
      <c r="F4292" s="1149">
        <v>1188</v>
      </c>
    </row>
    <row r="4293" spans="2:6" ht="12.95" customHeight="1" x14ac:dyDescent="0.2">
      <c r="B4293" s="1155" t="s">
        <v>5047</v>
      </c>
      <c r="C4293" s="1156">
        <v>109</v>
      </c>
      <c r="D4293" s="1156">
        <v>186</v>
      </c>
      <c r="E4293" s="1156">
        <v>58</v>
      </c>
      <c r="F4293" s="1157">
        <v>353</v>
      </c>
    </row>
    <row r="4294" spans="2:6" ht="12.95" customHeight="1" x14ac:dyDescent="0.2">
      <c r="B4294" s="1148" t="s">
        <v>5048</v>
      </c>
      <c r="C4294" s="1150">
        <v>114</v>
      </c>
      <c r="D4294" s="1150">
        <v>270</v>
      </c>
      <c r="E4294" s="1150">
        <v>47</v>
      </c>
      <c r="F4294" s="1149">
        <v>431</v>
      </c>
    </row>
    <row r="4295" spans="2:6" ht="12.95" customHeight="1" x14ac:dyDescent="0.2">
      <c r="B4295" s="1155" t="s">
        <v>5049</v>
      </c>
      <c r="C4295" s="1156">
        <v>86</v>
      </c>
      <c r="D4295" s="1156">
        <v>119</v>
      </c>
      <c r="E4295" s="1156">
        <v>20</v>
      </c>
      <c r="F4295" s="1157">
        <v>225</v>
      </c>
    </row>
    <row r="4296" spans="2:6" ht="12.95" customHeight="1" x14ac:dyDescent="0.2">
      <c r="B4296" s="1148" t="s">
        <v>5050</v>
      </c>
      <c r="C4296" s="1150">
        <v>49</v>
      </c>
      <c r="D4296" s="1150">
        <v>76</v>
      </c>
      <c r="E4296" s="1150">
        <v>17</v>
      </c>
      <c r="F4296" s="1149">
        <v>142</v>
      </c>
    </row>
    <row r="4297" spans="2:6" ht="12.95" customHeight="1" x14ac:dyDescent="0.2">
      <c r="B4297" s="1155" t="s">
        <v>5051</v>
      </c>
      <c r="C4297" s="1156">
        <v>32</v>
      </c>
      <c r="D4297" s="1156">
        <v>45</v>
      </c>
      <c r="E4297" s="1156">
        <v>14</v>
      </c>
      <c r="F4297" s="1157">
        <v>91</v>
      </c>
    </row>
    <row r="4298" spans="2:6" ht="12.95" customHeight="1" x14ac:dyDescent="0.2">
      <c r="B4298" s="1148" t="s">
        <v>5052</v>
      </c>
      <c r="C4298" s="1150">
        <v>165</v>
      </c>
      <c r="D4298" s="1150">
        <v>114</v>
      </c>
      <c r="E4298" s="1150">
        <v>17</v>
      </c>
      <c r="F4298" s="1149">
        <v>296</v>
      </c>
    </row>
    <row r="4299" spans="2:6" ht="12.95" customHeight="1" x14ac:dyDescent="0.2">
      <c r="B4299" s="1155" t="s">
        <v>5053</v>
      </c>
      <c r="C4299" s="1156">
        <v>10</v>
      </c>
      <c r="D4299" s="1156">
        <v>7</v>
      </c>
      <c r="E4299" s="1156">
        <v>2</v>
      </c>
      <c r="F4299" s="1157">
        <v>19</v>
      </c>
    </row>
    <row r="4300" spans="2:6" ht="12.95" customHeight="1" x14ac:dyDescent="0.2">
      <c r="B4300" s="1148" t="s">
        <v>5054</v>
      </c>
      <c r="C4300" s="1150">
        <v>200</v>
      </c>
      <c r="D4300" s="1150">
        <v>163</v>
      </c>
      <c r="E4300" s="1150">
        <v>30</v>
      </c>
      <c r="F4300" s="1149">
        <v>393</v>
      </c>
    </row>
    <row r="4301" spans="2:6" ht="12.95" customHeight="1" x14ac:dyDescent="0.2">
      <c r="B4301" s="1155" t="s">
        <v>5055</v>
      </c>
      <c r="C4301" s="1156">
        <v>639</v>
      </c>
      <c r="D4301" s="1156">
        <v>612</v>
      </c>
      <c r="E4301" s="1156">
        <v>105</v>
      </c>
      <c r="F4301" s="1157">
        <v>1356</v>
      </c>
    </row>
    <row r="4302" spans="2:6" ht="12.95" customHeight="1" x14ac:dyDescent="0.2">
      <c r="B4302" s="1148" t="s">
        <v>5056</v>
      </c>
      <c r="C4302" s="1150">
        <v>574</v>
      </c>
      <c r="D4302" s="1150">
        <v>415</v>
      </c>
      <c r="E4302" s="1150">
        <v>66</v>
      </c>
      <c r="F4302" s="1149">
        <v>1055</v>
      </c>
    </row>
    <row r="4303" spans="2:6" ht="12.95" customHeight="1" x14ac:dyDescent="0.2">
      <c r="B4303" s="1155" t="s">
        <v>5057</v>
      </c>
      <c r="C4303" s="1156">
        <v>154</v>
      </c>
      <c r="D4303" s="1156">
        <v>125</v>
      </c>
      <c r="E4303" s="1156">
        <v>22</v>
      </c>
      <c r="F4303" s="1157">
        <v>301</v>
      </c>
    </row>
    <row r="4304" spans="2:6" ht="12.95" customHeight="1" x14ac:dyDescent="0.2">
      <c r="B4304" s="1148" t="s">
        <v>5058</v>
      </c>
      <c r="C4304" s="1150">
        <v>454</v>
      </c>
      <c r="D4304" s="1150">
        <v>223</v>
      </c>
      <c r="E4304" s="1150">
        <v>34</v>
      </c>
      <c r="F4304" s="1149">
        <v>711</v>
      </c>
    </row>
    <row r="4305" spans="2:6" ht="12.95" customHeight="1" x14ac:dyDescent="0.2">
      <c r="B4305" s="1155" t="s">
        <v>5059</v>
      </c>
      <c r="C4305" s="1156">
        <v>125</v>
      </c>
      <c r="D4305" s="1156">
        <v>180</v>
      </c>
      <c r="E4305" s="1156">
        <v>33</v>
      </c>
      <c r="F4305" s="1157">
        <v>338</v>
      </c>
    </row>
    <row r="4306" spans="2:6" ht="12.95" customHeight="1" x14ac:dyDescent="0.2">
      <c r="B4306" s="1148" t="s">
        <v>5060</v>
      </c>
      <c r="C4306" s="1150">
        <v>228</v>
      </c>
      <c r="D4306" s="1150">
        <v>164</v>
      </c>
      <c r="E4306" s="1150">
        <v>37</v>
      </c>
      <c r="F4306" s="1149">
        <v>429</v>
      </c>
    </row>
    <row r="4307" spans="2:6" ht="12.95" customHeight="1" x14ac:dyDescent="0.2">
      <c r="B4307" s="1155" t="s">
        <v>5061</v>
      </c>
      <c r="C4307" s="1156">
        <v>31</v>
      </c>
      <c r="D4307" s="1156">
        <v>38</v>
      </c>
      <c r="E4307" s="1156">
        <v>6</v>
      </c>
      <c r="F4307" s="1157">
        <v>75</v>
      </c>
    </row>
    <row r="4308" spans="2:6" ht="12.95" customHeight="1" x14ac:dyDescent="0.2">
      <c r="B4308" s="1148" t="s">
        <v>5062</v>
      </c>
      <c r="C4308" s="1150">
        <v>64</v>
      </c>
      <c r="D4308" s="1150">
        <v>90</v>
      </c>
      <c r="E4308" s="1150">
        <v>19</v>
      </c>
      <c r="F4308" s="1149">
        <v>173</v>
      </c>
    </row>
    <row r="4309" spans="2:6" ht="12.95" customHeight="1" x14ac:dyDescent="0.2">
      <c r="B4309" s="1155" t="s">
        <v>5063</v>
      </c>
      <c r="C4309" s="1156">
        <v>112</v>
      </c>
      <c r="D4309" s="1156">
        <v>135</v>
      </c>
      <c r="E4309" s="1156">
        <v>19</v>
      </c>
      <c r="F4309" s="1157">
        <v>266</v>
      </c>
    </row>
    <row r="4310" spans="2:6" ht="12.95" customHeight="1" x14ac:dyDescent="0.2">
      <c r="B4310" s="1148" t="s">
        <v>5064</v>
      </c>
      <c r="C4310" s="1150">
        <v>128</v>
      </c>
      <c r="D4310" s="1150">
        <v>727</v>
      </c>
      <c r="E4310" s="1150">
        <v>83</v>
      </c>
      <c r="F4310" s="1149">
        <v>938</v>
      </c>
    </row>
    <row r="4311" spans="2:6" ht="12.95" customHeight="1" x14ac:dyDescent="0.2">
      <c r="B4311" s="1155" t="s">
        <v>5065</v>
      </c>
      <c r="C4311" s="1156">
        <v>9</v>
      </c>
      <c r="D4311" s="1156">
        <v>24</v>
      </c>
      <c r="E4311" s="1156">
        <v>1</v>
      </c>
      <c r="F4311" s="1157">
        <v>34</v>
      </c>
    </row>
    <row r="4312" spans="2:6" ht="12.95" customHeight="1" x14ac:dyDescent="0.2">
      <c r="B4312" s="1148" t="s">
        <v>5066</v>
      </c>
      <c r="C4312" s="1150">
        <v>145</v>
      </c>
      <c r="D4312" s="1150">
        <v>233</v>
      </c>
      <c r="E4312" s="1150">
        <v>40</v>
      </c>
      <c r="F4312" s="1149">
        <v>418</v>
      </c>
    </row>
    <row r="4313" spans="2:6" ht="12.95" customHeight="1" x14ac:dyDescent="0.2">
      <c r="B4313" s="1155" t="s">
        <v>5067</v>
      </c>
      <c r="C4313" s="1156">
        <v>84</v>
      </c>
      <c r="D4313" s="1156">
        <v>126</v>
      </c>
      <c r="E4313" s="1156">
        <v>44</v>
      </c>
      <c r="F4313" s="1157">
        <v>254</v>
      </c>
    </row>
    <row r="4314" spans="2:6" ht="12.95" customHeight="1" x14ac:dyDescent="0.2">
      <c r="B4314" s="1148" t="s">
        <v>5068</v>
      </c>
      <c r="C4314" s="1150">
        <v>50</v>
      </c>
      <c r="D4314" s="1150">
        <v>46</v>
      </c>
      <c r="E4314" s="1150">
        <v>8</v>
      </c>
      <c r="F4314" s="1149">
        <v>104</v>
      </c>
    </row>
    <row r="4315" spans="2:6" ht="12.95" customHeight="1" x14ac:dyDescent="0.2">
      <c r="B4315" s="1155" t="s">
        <v>5069</v>
      </c>
      <c r="C4315" s="1156">
        <v>27</v>
      </c>
      <c r="D4315" s="1156">
        <v>23</v>
      </c>
      <c r="E4315" s="1156">
        <v>6</v>
      </c>
      <c r="F4315" s="1157">
        <v>56</v>
      </c>
    </row>
    <row r="4316" spans="2:6" ht="12.95" customHeight="1" x14ac:dyDescent="0.2">
      <c r="B4316" s="1148" t="s">
        <v>5070</v>
      </c>
      <c r="C4316" s="1150">
        <v>71</v>
      </c>
      <c r="D4316" s="1150">
        <v>89</v>
      </c>
      <c r="E4316" s="1150">
        <v>24</v>
      </c>
      <c r="F4316" s="1149">
        <v>184</v>
      </c>
    </row>
    <row r="4317" spans="2:6" ht="12.95" customHeight="1" x14ac:dyDescent="0.2">
      <c r="B4317" s="1155" t="s">
        <v>5071</v>
      </c>
      <c r="C4317" s="1156">
        <v>128</v>
      </c>
      <c r="D4317" s="1156">
        <v>168</v>
      </c>
      <c r="E4317" s="1156">
        <v>34</v>
      </c>
      <c r="F4317" s="1157">
        <v>330</v>
      </c>
    </row>
    <row r="4318" spans="2:6" ht="12.95" customHeight="1" x14ac:dyDescent="0.2">
      <c r="B4318" s="1148" t="s">
        <v>5072</v>
      </c>
      <c r="C4318" s="1150">
        <v>4335</v>
      </c>
      <c r="D4318" s="1150">
        <v>8828</v>
      </c>
      <c r="E4318" s="1150">
        <v>1619</v>
      </c>
      <c r="F4318" s="1149">
        <v>14782</v>
      </c>
    </row>
    <row r="4319" spans="2:6" ht="12.95" customHeight="1" x14ac:dyDescent="0.2">
      <c r="B4319" s="1155" t="s">
        <v>5073</v>
      </c>
      <c r="C4319" s="1156">
        <v>503</v>
      </c>
      <c r="D4319" s="1156">
        <v>1554</v>
      </c>
      <c r="E4319" s="1156">
        <v>281</v>
      </c>
      <c r="F4319" s="1157">
        <v>2338</v>
      </c>
    </row>
    <row r="4320" spans="2:6" ht="12.95" customHeight="1" x14ac:dyDescent="0.2">
      <c r="B4320" s="1148" t="s">
        <v>5074</v>
      </c>
      <c r="C4320" s="1150">
        <v>59</v>
      </c>
      <c r="D4320" s="1150">
        <v>184</v>
      </c>
      <c r="E4320" s="1150">
        <v>32</v>
      </c>
      <c r="F4320" s="1149">
        <v>275</v>
      </c>
    </row>
    <row r="4321" spans="2:6" ht="12.95" customHeight="1" x14ac:dyDescent="0.2">
      <c r="B4321" s="1155" t="s">
        <v>5075</v>
      </c>
      <c r="C4321" s="1156">
        <v>325</v>
      </c>
      <c r="D4321" s="1156">
        <v>541</v>
      </c>
      <c r="E4321" s="1156">
        <v>109</v>
      </c>
      <c r="F4321" s="1157">
        <v>975</v>
      </c>
    </row>
    <row r="4322" spans="2:6" ht="12.95" customHeight="1" x14ac:dyDescent="0.2">
      <c r="B4322" s="1148" t="s">
        <v>5076</v>
      </c>
      <c r="C4322" s="1150">
        <v>130</v>
      </c>
      <c r="D4322" s="1150">
        <v>127</v>
      </c>
      <c r="E4322" s="1150">
        <v>11</v>
      </c>
      <c r="F4322" s="1149">
        <v>268</v>
      </c>
    </row>
    <row r="4323" spans="2:6" ht="12.95" customHeight="1" x14ac:dyDescent="0.2">
      <c r="B4323" s="1155" t="s">
        <v>5077</v>
      </c>
      <c r="C4323" s="1156">
        <v>58</v>
      </c>
      <c r="D4323" s="1156">
        <v>227</v>
      </c>
      <c r="E4323" s="1156">
        <v>11</v>
      </c>
      <c r="F4323" s="1157">
        <v>296</v>
      </c>
    </row>
    <row r="4324" spans="2:6" ht="12.95" customHeight="1" x14ac:dyDescent="0.2">
      <c r="B4324" s="1148" t="s">
        <v>5078</v>
      </c>
      <c r="C4324" s="1150">
        <v>5963</v>
      </c>
      <c r="D4324" s="1150">
        <v>13028</v>
      </c>
      <c r="E4324" s="1150">
        <v>2630</v>
      </c>
      <c r="F4324" s="1149">
        <v>21621</v>
      </c>
    </row>
    <row r="4325" spans="2:6" ht="12.95" customHeight="1" x14ac:dyDescent="0.2">
      <c r="B4325" s="1155" t="s">
        <v>5079</v>
      </c>
      <c r="C4325" s="1156">
        <v>160</v>
      </c>
      <c r="D4325" s="1156">
        <v>490</v>
      </c>
      <c r="E4325" s="1156">
        <v>78</v>
      </c>
      <c r="F4325" s="1157">
        <v>728</v>
      </c>
    </row>
    <row r="4326" spans="2:6" ht="12.95" customHeight="1" x14ac:dyDescent="0.2">
      <c r="B4326" s="1148" t="s">
        <v>5080</v>
      </c>
      <c r="C4326" s="1150">
        <v>89</v>
      </c>
      <c r="D4326" s="1150">
        <v>273</v>
      </c>
      <c r="E4326" s="1150">
        <v>74</v>
      </c>
      <c r="F4326" s="1149">
        <v>436</v>
      </c>
    </row>
    <row r="4327" spans="2:6" ht="12.95" customHeight="1" x14ac:dyDescent="0.2">
      <c r="B4327" s="1155" t="s">
        <v>5081</v>
      </c>
      <c r="C4327" s="1156">
        <v>608</v>
      </c>
      <c r="D4327" s="1156">
        <v>2051</v>
      </c>
      <c r="E4327" s="1156">
        <v>347</v>
      </c>
      <c r="F4327" s="1157">
        <v>3006</v>
      </c>
    </row>
    <row r="4328" spans="2:6" ht="12.95" customHeight="1" x14ac:dyDescent="0.2">
      <c r="B4328" s="1148" t="s">
        <v>5082</v>
      </c>
      <c r="C4328" s="1150">
        <v>19</v>
      </c>
      <c r="D4328" s="1150">
        <v>98</v>
      </c>
      <c r="E4328" s="1150">
        <v>17</v>
      </c>
      <c r="F4328" s="1149">
        <v>134</v>
      </c>
    </row>
    <row r="4329" spans="2:6" ht="12.95" customHeight="1" x14ac:dyDescent="0.2">
      <c r="B4329" s="1155" t="s">
        <v>5083</v>
      </c>
      <c r="C4329" s="1156">
        <v>216</v>
      </c>
      <c r="D4329" s="1156">
        <v>705</v>
      </c>
      <c r="E4329" s="1156">
        <v>165</v>
      </c>
      <c r="F4329" s="1157">
        <v>1086</v>
      </c>
    </row>
    <row r="4330" spans="2:6" ht="12.95" customHeight="1" x14ac:dyDescent="0.2">
      <c r="B4330" s="1148" t="s">
        <v>5084</v>
      </c>
      <c r="C4330" s="1150">
        <v>453</v>
      </c>
      <c r="D4330" s="1150">
        <v>1325</v>
      </c>
      <c r="E4330" s="1150">
        <v>299</v>
      </c>
      <c r="F4330" s="1149">
        <v>2077</v>
      </c>
    </row>
    <row r="4331" spans="2:6" ht="12.95" customHeight="1" x14ac:dyDescent="0.2">
      <c r="B4331" s="1155" t="s">
        <v>5085</v>
      </c>
      <c r="C4331" s="1156">
        <v>387</v>
      </c>
      <c r="D4331" s="1156">
        <v>1028</v>
      </c>
      <c r="E4331" s="1156">
        <v>227</v>
      </c>
      <c r="F4331" s="1157">
        <v>1642</v>
      </c>
    </row>
    <row r="4332" spans="2:6" ht="12.95" customHeight="1" x14ac:dyDescent="0.2">
      <c r="B4332" s="1148" t="s">
        <v>5086</v>
      </c>
      <c r="C4332" s="1150">
        <v>287</v>
      </c>
      <c r="D4332" s="1150">
        <v>688</v>
      </c>
      <c r="E4332" s="1150">
        <v>110</v>
      </c>
      <c r="F4332" s="1149">
        <v>1085</v>
      </c>
    </row>
    <row r="4333" spans="2:6" ht="12.95" customHeight="1" x14ac:dyDescent="0.2">
      <c r="B4333" s="1155" t="s">
        <v>5087</v>
      </c>
      <c r="C4333" s="1156">
        <v>2</v>
      </c>
      <c r="D4333" s="1156">
        <v>14</v>
      </c>
      <c r="E4333" s="1156">
        <v>2</v>
      </c>
      <c r="F4333" s="1157">
        <v>18</v>
      </c>
    </row>
    <row r="4334" spans="2:6" ht="12.95" customHeight="1" x14ac:dyDescent="0.2">
      <c r="B4334" s="1148" t="s">
        <v>5088</v>
      </c>
      <c r="C4334" s="1150">
        <v>610</v>
      </c>
      <c r="D4334" s="1150">
        <v>2185</v>
      </c>
      <c r="E4334" s="1150">
        <v>301</v>
      </c>
      <c r="F4334" s="1149">
        <v>3096</v>
      </c>
    </row>
    <row r="4335" spans="2:6" ht="12.95" customHeight="1" x14ac:dyDescent="0.2">
      <c r="B4335" s="1155" t="s">
        <v>5089</v>
      </c>
      <c r="C4335" s="1156">
        <v>177</v>
      </c>
      <c r="D4335" s="1156">
        <v>641</v>
      </c>
      <c r="E4335" s="1156">
        <v>137</v>
      </c>
      <c r="F4335" s="1157">
        <v>955</v>
      </c>
    </row>
    <row r="4336" spans="2:6" ht="12.95" customHeight="1" x14ac:dyDescent="0.2">
      <c r="B4336" s="1148" t="s">
        <v>5090</v>
      </c>
      <c r="C4336" s="1150">
        <v>1405</v>
      </c>
      <c r="D4336" s="1150">
        <v>3142</v>
      </c>
      <c r="E4336" s="1150">
        <v>507</v>
      </c>
      <c r="F4336" s="1149">
        <v>5054</v>
      </c>
    </row>
    <row r="4337" spans="2:6" ht="12.95" customHeight="1" x14ac:dyDescent="0.2">
      <c r="B4337" s="1155" t="s">
        <v>5091</v>
      </c>
      <c r="C4337" s="1156">
        <v>301</v>
      </c>
      <c r="D4337" s="1156">
        <v>910</v>
      </c>
      <c r="E4337" s="1156">
        <v>155</v>
      </c>
      <c r="F4337" s="1157">
        <v>1366</v>
      </c>
    </row>
    <row r="4338" spans="2:6" ht="12.95" customHeight="1" x14ac:dyDescent="0.2">
      <c r="B4338" s="1148" t="s">
        <v>5092</v>
      </c>
      <c r="C4338" s="1150">
        <v>99</v>
      </c>
      <c r="D4338" s="1150">
        <v>311</v>
      </c>
      <c r="E4338" s="1150">
        <v>22</v>
      </c>
      <c r="F4338" s="1149">
        <v>432</v>
      </c>
    </row>
    <row r="4339" spans="2:6" ht="12.95" customHeight="1" x14ac:dyDescent="0.2">
      <c r="B4339" s="1155" t="s">
        <v>5093</v>
      </c>
      <c r="C4339" s="1156">
        <v>332</v>
      </c>
      <c r="D4339" s="1156">
        <v>846</v>
      </c>
      <c r="E4339" s="1156">
        <v>119</v>
      </c>
      <c r="F4339" s="1157">
        <v>1297</v>
      </c>
    </row>
    <row r="4340" spans="2:6" ht="12.95" customHeight="1" x14ac:dyDescent="0.2">
      <c r="B4340" s="1148" t="s">
        <v>5094</v>
      </c>
      <c r="C4340" s="1150">
        <v>87</v>
      </c>
      <c r="D4340" s="1150">
        <v>161</v>
      </c>
      <c r="E4340" s="1150">
        <v>28</v>
      </c>
      <c r="F4340" s="1149">
        <v>276</v>
      </c>
    </row>
    <row r="4341" spans="2:6" ht="12.95" customHeight="1" x14ac:dyDescent="0.2">
      <c r="B4341" s="1155" t="s">
        <v>5095</v>
      </c>
      <c r="C4341" s="1156">
        <v>115</v>
      </c>
      <c r="D4341" s="1156">
        <v>180</v>
      </c>
      <c r="E4341" s="1156">
        <v>24</v>
      </c>
      <c r="F4341" s="1157">
        <v>319</v>
      </c>
    </row>
    <row r="4342" spans="2:6" ht="12.95" customHeight="1" x14ac:dyDescent="0.2">
      <c r="B4342" s="1148" t="s">
        <v>5096</v>
      </c>
      <c r="C4342" s="1150">
        <v>88</v>
      </c>
      <c r="D4342" s="1150">
        <v>136</v>
      </c>
      <c r="E4342" s="1150">
        <v>18</v>
      </c>
      <c r="F4342" s="1149">
        <v>242</v>
      </c>
    </row>
    <row r="4343" spans="2:6" ht="12.95" customHeight="1" x14ac:dyDescent="0.2">
      <c r="B4343" s="1155" t="s">
        <v>5097</v>
      </c>
      <c r="C4343" s="1156">
        <v>182</v>
      </c>
      <c r="D4343" s="1156">
        <v>599</v>
      </c>
      <c r="E4343" s="1156">
        <v>85</v>
      </c>
      <c r="F4343" s="1157">
        <v>866</v>
      </c>
    </row>
    <row r="4344" spans="2:6" ht="12.95" customHeight="1" x14ac:dyDescent="0.2">
      <c r="B4344" s="1148" t="s">
        <v>5098</v>
      </c>
      <c r="C4344" s="1150">
        <v>574</v>
      </c>
      <c r="D4344" s="1150">
        <v>994</v>
      </c>
      <c r="E4344" s="1150">
        <v>184</v>
      </c>
      <c r="F4344" s="1149">
        <v>1752</v>
      </c>
    </row>
    <row r="4345" spans="2:6" ht="12.95" customHeight="1" x14ac:dyDescent="0.2">
      <c r="B4345" s="1155" t="s">
        <v>5099</v>
      </c>
      <c r="C4345" s="1156">
        <v>375</v>
      </c>
      <c r="D4345" s="1156">
        <v>635</v>
      </c>
      <c r="E4345" s="1156">
        <v>106</v>
      </c>
      <c r="F4345" s="1157">
        <v>1116</v>
      </c>
    </row>
    <row r="4346" spans="2:6" ht="12.95" customHeight="1" x14ac:dyDescent="0.2">
      <c r="B4346" s="1148" t="s">
        <v>5100</v>
      </c>
      <c r="C4346" s="1150">
        <v>102</v>
      </c>
      <c r="D4346" s="1150">
        <v>104</v>
      </c>
      <c r="E4346" s="1150">
        <v>22</v>
      </c>
      <c r="F4346" s="1149">
        <v>228</v>
      </c>
    </row>
    <row r="4347" spans="2:6" ht="12.95" customHeight="1" x14ac:dyDescent="0.2">
      <c r="B4347" s="1155" t="s">
        <v>5101</v>
      </c>
      <c r="C4347" s="1156">
        <v>99</v>
      </c>
      <c r="D4347" s="1156">
        <v>234</v>
      </c>
      <c r="E4347" s="1156">
        <v>33</v>
      </c>
      <c r="F4347" s="1157">
        <v>366</v>
      </c>
    </row>
    <row r="4348" spans="2:6" ht="12.95" customHeight="1" x14ac:dyDescent="0.2">
      <c r="B4348" s="1148" t="s">
        <v>5102</v>
      </c>
      <c r="C4348" s="1150">
        <v>121</v>
      </c>
      <c r="D4348" s="1150">
        <v>202</v>
      </c>
      <c r="E4348" s="1150">
        <v>44</v>
      </c>
      <c r="F4348" s="1149">
        <v>367</v>
      </c>
    </row>
    <row r="4349" spans="2:6" ht="12.95" customHeight="1" x14ac:dyDescent="0.2">
      <c r="B4349" s="1155" t="s">
        <v>5103</v>
      </c>
      <c r="C4349" s="1156">
        <v>78</v>
      </c>
      <c r="D4349" s="1156">
        <v>382</v>
      </c>
      <c r="E4349" s="1156">
        <v>90</v>
      </c>
      <c r="F4349" s="1157">
        <v>550</v>
      </c>
    </row>
    <row r="4350" spans="2:6" ht="12.95" customHeight="1" x14ac:dyDescent="0.2">
      <c r="B4350" s="1148" t="s">
        <v>5104</v>
      </c>
      <c r="C4350" s="1150">
        <v>168</v>
      </c>
      <c r="D4350" s="1150">
        <v>271</v>
      </c>
      <c r="E4350" s="1150">
        <v>64</v>
      </c>
      <c r="F4350" s="1149">
        <v>503</v>
      </c>
    </row>
    <row r="4351" spans="2:6" ht="12.95" customHeight="1" x14ac:dyDescent="0.2">
      <c r="B4351" s="1155" t="s">
        <v>5105</v>
      </c>
      <c r="C4351" s="1156">
        <v>190</v>
      </c>
      <c r="D4351" s="1156">
        <v>414</v>
      </c>
      <c r="E4351" s="1156">
        <v>64</v>
      </c>
      <c r="F4351" s="1157">
        <v>668</v>
      </c>
    </row>
    <row r="4352" spans="2:6" ht="12.95" customHeight="1" x14ac:dyDescent="0.2">
      <c r="B4352" s="1148" t="s">
        <v>5106</v>
      </c>
      <c r="C4352" s="1150">
        <v>330</v>
      </c>
      <c r="D4352" s="1150">
        <v>1080</v>
      </c>
      <c r="E4352" s="1150">
        <v>218</v>
      </c>
      <c r="F4352" s="1149">
        <v>1628</v>
      </c>
    </row>
    <row r="4353" spans="2:6" ht="12.95" customHeight="1" x14ac:dyDescent="0.2">
      <c r="B4353" s="1155" t="s">
        <v>5107</v>
      </c>
      <c r="C4353" s="1156">
        <v>191</v>
      </c>
      <c r="D4353" s="1156">
        <v>535</v>
      </c>
      <c r="E4353" s="1156">
        <v>119</v>
      </c>
      <c r="F4353" s="1157">
        <v>845</v>
      </c>
    </row>
    <row r="4354" spans="2:6" ht="12.95" customHeight="1" x14ac:dyDescent="0.2">
      <c r="B4354" s="1148" t="s">
        <v>5108</v>
      </c>
      <c r="C4354" s="1150">
        <v>178</v>
      </c>
      <c r="D4354" s="1150">
        <v>881</v>
      </c>
      <c r="E4354" s="1150">
        <v>134</v>
      </c>
      <c r="F4354" s="1149">
        <v>1193</v>
      </c>
    </row>
    <row r="4355" spans="2:6" ht="12.95" customHeight="1" x14ac:dyDescent="0.2">
      <c r="B4355" s="1155" t="s">
        <v>5109</v>
      </c>
      <c r="C4355" s="1156">
        <v>5298</v>
      </c>
      <c r="D4355" s="1156">
        <v>6191</v>
      </c>
      <c r="E4355" s="1156">
        <v>952</v>
      </c>
      <c r="F4355" s="1157">
        <v>12441</v>
      </c>
    </row>
    <row r="4356" spans="2:6" ht="12.95" customHeight="1" x14ac:dyDescent="0.2">
      <c r="B4356" s="1148" t="s">
        <v>5110</v>
      </c>
      <c r="C4356" s="1150">
        <v>484</v>
      </c>
      <c r="D4356" s="1150">
        <v>607</v>
      </c>
      <c r="E4356" s="1150">
        <v>88</v>
      </c>
      <c r="F4356" s="1149">
        <v>1179</v>
      </c>
    </row>
    <row r="4357" spans="2:6" ht="12.95" customHeight="1" x14ac:dyDescent="0.2">
      <c r="B4357" s="1155" t="s">
        <v>5111</v>
      </c>
      <c r="C4357" s="1156">
        <v>93</v>
      </c>
      <c r="D4357" s="1156">
        <v>113</v>
      </c>
      <c r="E4357" s="1156">
        <v>26</v>
      </c>
      <c r="F4357" s="1157">
        <v>232</v>
      </c>
    </row>
    <row r="4358" spans="2:6" ht="12.95" customHeight="1" x14ac:dyDescent="0.2">
      <c r="B4358" s="1148" t="s">
        <v>5112</v>
      </c>
      <c r="C4358" s="1150">
        <v>26</v>
      </c>
      <c r="D4358" s="1150">
        <v>33</v>
      </c>
      <c r="E4358" s="1150">
        <v>7</v>
      </c>
      <c r="F4358" s="1149">
        <v>66</v>
      </c>
    </row>
    <row r="4359" spans="2:6" ht="12.95" customHeight="1" x14ac:dyDescent="0.2">
      <c r="B4359" s="1155" t="s">
        <v>5113</v>
      </c>
      <c r="C4359" s="1156">
        <v>140</v>
      </c>
      <c r="D4359" s="1156">
        <v>146</v>
      </c>
      <c r="E4359" s="1156">
        <v>13</v>
      </c>
      <c r="F4359" s="1157">
        <v>299</v>
      </c>
    </row>
    <row r="4360" spans="2:6" ht="12.95" customHeight="1" x14ac:dyDescent="0.2">
      <c r="B4360" s="1148" t="s">
        <v>5114</v>
      </c>
      <c r="C4360" s="1150">
        <v>614</v>
      </c>
      <c r="D4360" s="1150">
        <v>172</v>
      </c>
      <c r="E4360" s="1150">
        <v>52</v>
      </c>
      <c r="F4360" s="1149">
        <v>838</v>
      </c>
    </row>
    <row r="4361" spans="2:6" ht="12.95" customHeight="1" x14ac:dyDescent="0.2">
      <c r="B4361" s="1155" t="s">
        <v>5115</v>
      </c>
      <c r="C4361" s="1156">
        <v>70</v>
      </c>
      <c r="D4361" s="1156">
        <v>166</v>
      </c>
      <c r="E4361" s="1156">
        <v>18</v>
      </c>
      <c r="F4361" s="1157">
        <v>254</v>
      </c>
    </row>
    <row r="4362" spans="2:6" ht="12.95" customHeight="1" x14ac:dyDescent="0.2">
      <c r="B4362" s="1148" t="s">
        <v>5116</v>
      </c>
      <c r="C4362" s="1150">
        <v>67</v>
      </c>
      <c r="D4362" s="1150">
        <v>89</v>
      </c>
      <c r="E4362" s="1150">
        <v>19</v>
      </c>
      <c r="F4362" s="1149">
        <v>175</v>
      </c>
    </row>
    <row r="4363" spans="2:6" ht="12.95" customHeight="1" x14ac:dyDescent="0.2">
      <c r="B4363" s="1155" t="s">
        <v>5117</v>
      </c>
      <c r="C4363" s="1156">
        <v>23</v>
      </c>
      <c r="D4363" s="1156">
        <v>35</v>
      </c>
      <c r="E4363" s="1156">
        <v>12</v>
      </c>
      <c r="F4363" s="1157">
        <v>70</v>
      </c>
    </row>
    <row r="4364" spans="2:6" ht="12.95" customHeight="1" x14ac:dyDescent="0.2">
      <c r="B4364" s="1148" t="s">
        <v>5118</v>
      </c>
      <c r="C4364" s="1150">
        <v>19</v>
      </c>
      <c r="D4364" s="1150">
        <v>85</v>
      </c>
      <c r="E4364" s="1150">
        <v>8</v>
      </c>
      <c r="F4364" s="1149">
        <v>112</v>
      </c>
    </row>
    <row r="4365" spans="2:6" ht="12.95" customHeight="1" x14ac:dyDescent="0.2">
      <c r="B4365" s="1155" t="s">
        <v>5119</v>
      </c>
      <c r="C4365" s="1156">
        <v>123</v>
      </c>
      <c r="D4365" s="1156">
        <v>106</v>
      </c>
      <c r="E4365" s="1156">
        <v>21</v>
      </c>
      <c r="F4365" s="1157">
        <v>250</v>
      </c>
    </row>
    <row r="4366" spans="2:6" ht="12.95" customHeight="1" x14ac:dyDescent="0.2">
      <c r="B4366" s="1148" t="s">
        <v>5120</v>
      </c>
      <c r="C4366" s="1150">
        <v>33</v>
      </c>
      <c r="D4366" s="1150">
        <v>46</v>
      </c>
      <c r="E4366" s="1150">
        <v>11</v>
      </c>
      <c r="F4366" s="1149">
        <v>90</v>
      </c>
    </row>
    <row r="4367" spans="2:6" ht="12.95" customHeight="1" x14ac:dyDescent="0.2">
      <c r="B4367" s="1155" t="s">
        <v>5121</v>
      </c>
      <c r="C4367" s="1156">
        <v>2397</v>
      </c>
      <c r="D4367" s="1156">
        <v>1160</v>
      </c>
      <c r="E4367" s="1156">
        <v>251</v>
      </c>
      <c r="F4367" s="1157">
        <v>3808</v>
      </c>
    </row>
    <row r="4368" spans="2:6" ht="12.95" customHeight="1" x14ac:dyDescent="0.2">
      <c r="B4368" s="1148" t="s">
        <v>5122</v>
      </c>
      <c r="C4368" s="1150">
        <v>114</v>
      </c>
      <c r="D4368" s="1150">
        <v>107</v>
      </c>
      <c r="E4368" s="1150">
        <v>24</v>
      </c>
      <c r="F4368" s="1149">
        <v>245</v>
      </c>
    </row>
    <row r="4369" spans="2:6" ht="12.95" customHeight="1" x14ac:dyDescent="0.2">
      <c r="B4369" s="1155" t="s">
        <v>5123</v>
      </c>
      <c r="C4369" s="1156">
        <v>35</v>
      </c>
      <c r="D4369" s="1156">
        <v>56</v>
      </c>
      <c r="E4369" s="1156">
        <v>11</v>
      </c>
      <c r="F4369" s="1157">
        <v>102</v>
      </c>
    </row>
    <row r="4370" spans="2:6" ht="12.95" customHeight="1" x14ac:dyDescent="0.2">
      <c r="B4370" s="1148" t="s">
        <v>5124</v>
      </c>
      <c r="C4370" s="1150">
        <v>95</v>
      </c>
      <c r="D4370" s="1150">
        <v>69</v>
      </c>
      <c r="E4370" s="1150">
        <v>9</v>
      </c>
      <c r="F4370" s="1149">
        <v>173</v>
      </c>
    </row>
    <row r="4371" spans="2:6" ht="12.95" customHeight="1" x14ac:dyDescent="0.2">
      <c r="B4371" s="1155" t="s">
        <v>5125</v>
      </c>
      <c r="C4371" s="1156">
        <v>228</v>
      </c>
      <c r="D4371" s="1156">
        <v>147</v>
      </c>
      <c r="E4371" s="1156">
        <v>39</v>
      </c>
      <c r="F4371" s="1157">
        <v>414</v>
      </c>
    </row>
    <row r="4372" spans="2:6" ht="12.95" customHeight="1" x14ac:dyDescent="0.2">
      <c r="B4372" s="1148" t="s">
        <v>5126</v>
      </c>
      <c r="C4372" s="1150">
        <v>2315</v>
      </c>
      <c r="D4372" s="1150">
        <v>911</v>
      </c>
      <c r="E4372" s="1150">
        <v>405</v>
      </c>
      <c r="F4372" s="1149">
        <v>3631</v>
      </c>
    </row>
    <row r="4373" spans="2:6" ht="12.95" customHeight="1" x14ac:dyDescent="0.2">
      <c r="B4373" s="1155" t="s">
        <v>5127</v>
      </c>
      <c r="C4373" s="1156">
        <v>62</v>
      </c>
      <c r="D4373" s="1156">
        <v>44</v>
      </c>
      <c r="E4373" s="1156">
        <v>5</v>
      </c>
      <c r="F4373" s="1157">
        <v>111</v>
      </c>
    </row>
    <row r="4374" spans="2:6" ht="12.95" customHeight="1" x14ac:dyDescent="0.2">
      <c r="B4374" s="1148" t="s">
        <v>5128</v>
      </c>
      <c r="C4374" s="1150">
        <v>579</v>
      </c>
      <c r="D4374" s="1150">
        <v>194</v>
      </c>
      <c r="E4374" s="1150">
        <v>52</v>
      </c>
      <c r="F4374" s="1149">
        <v>825</v>
      </c>
    </row>
    <row r="4375" spans="2:6" ht="12.95" customHeight="1" x14ac:dyDescent="0.2">
      <c r="B4375" s="1155" t="s">
        <v>5129</v>
      </c>
      <c r="C4375" s="1156">
        <v>1425</v>
      </c>
      <c r="D4375" s="1156">
        <v>550</v>
      </c>
      <c r="E4375" s="1156">
        <v>153</v>
      </c>
      <c r="F4375" s="1157">
        <v>2128</v>
      </c>
    </row>
    <row r="4376" spans="2:6" ht="12.95" customHeight="1" x14ac:dyDescent="0.2">
      <c r="B4376" s="1148" t="s">
        <v>5130</v>
      </c>
      <c r="C4376" s="1150">
        <v>424</v>
      </c>
      <c r="D4376" s="1150">
        <v>100</v>
      </c>
      <c r="E4376" s="1150">
        <v>37</v>
      </c>
      <c r="F4376" s="1149">
        <v>561</v>
      </c>
    </row>
    <row r="4377" spans="2:6" ht="12.95" customHeight="1" x14ac:dyDescent="0.2">
      <c r="B4377" s="1155" t="s">
        <v>5131</v>
      </c>
      <c r="C4377" s="1156">
        <v>456</v>
      </c>
      <c r="D4377" s="1156">
        <v>162</v>
      </c>
      <c r="E4377" s="1156">
        <v>54</v>
      </c>
      <c r="F4377" s="1157">
        <v>672</v>
      </c>
    </row>
    <row r="4378" spans="2:6" ht="12.95" customHeight="1" x14ac:dyDescent="0.2">
      <c r="B4378" s="1148" t="s">
        <v>5132</v>
      </c>
      <c r="C4378" s="1150">
        <v>54</v>
      </c>
      <c r="D4378" s="1150">
        <v>35</v>
      </c>
      <c r="E4378" s="1150">
        <v>8</v>
      </c>
      <c r="F4378" s="1149">
        <v>97</v>
      </c>
    </row>
    <row r="4379" spans="2:6" ht="12.95" customHeight="1" x14ac:dyDescent="0.2">
      <c r="B4379" s="1155" t="s">
        <v>5133</v>
      </c>
      <c r="C4379" s="1156">
        <v>79</v>
      </c>
      <c r="D4379" s="1156">
        <v>41</v>
      </c>
      <c r="E4379" s="1156">
        <v>15</v>
      </c>
      <c r="F4379" s="1157">
        <v>135</v>
      </c>
    </row>
    <row r="4380" spans="2:6" ht="12.95" customHeight="1" x14ac:dyDescent="0.2">
      <c r="B4380" s="1148" t="s">
        <v>5134</v>
      </c>
      <c r="C4380" s="1150">
        <v>148</v>
      </c>
      <c r="D4380" s="1150">
        <v>187</v>
      </c>
      <c r="E4380" s="1150">
        <v>32</v>
      </c>
      <c r="F4380" s="1149">
        <v>367</v>
      </c>
    </row>
    <row r="4381" spans="2:6" ht="12.95" customHeight="1" x14ac:dyDescent="0.2">
      <c r="B4381" s="1155" t="s">
        <v>5135</v>
      </c>
      <c r="C4381" s="1156">
        <v>13654</v>
      </c>
      <c r="D4381" s="1156">
        <v>9070</v>
      </c>
      <c r="E4381" s="1156">
        <v>1803</v>
      </c>
      <c r="F4381" s="1157">
        <v>24527</v>
      </c>
    </row>
    <row r="4382" spans="2:6" ht="12.95" customHeight="1" x14ac:dyDescent="0.2">
      <c r="B4382" s="1148" t="s">
        <v>5136</v>
      </c>
      <c r="C4382" s="1150">
        <v>571</v>
      </c>
      <c r="D4382" s="1150">
        <v>260</v>
      </c>
      <c r="E4382" s="1150">
        <v>61</v>
      </c>
      <c r="F4382" s="1149">
        <v>892</v>
      </c>
    </row>
    <row r="4383" spans="2:6" ht="12.95" customHeight="1" x14ac:dyDescent="0.2">
      <c r="B4383" s="1155" t="s">
        <v>5137</v>
      </c>
      <c r="C4383" s="1156">
        <v>38</v>
      </c>
      <c r="D4383" s="1156">
        <v>37</v>
      </c>
      <c r="E4383" s="1156">
        <v>7</v>
      </c>
      <c r="F4383" s="1157">
        <v>82</v>
      </c>
    </row>
    <row r="4384" spans="2:6" ht="12.95" customHeight="1" x14ac:dyDescent="0.2">
      <c r="B4384" s="1148" t="s">
        <v>5138</v>
      </c>
      <c r="C4384" s="1150">
        <v>100</v>
      </c>
      <c r="D4384" s="1150">
        <v>197</v>
      </c>
      <c r="E4384" s="1150">
        <v>27</v>
      </c>
      <c r="F4384" s="1149">
        <v>324</v>
      </c>
    </row>
    <row r="4385" spans="2:6" ht="12.95" customHeight="1" x14ac:dyDescent="0.2">
      <c r="B4385" s="1155" t="s">
        <v>5139</v>
      </c>
      <c r="C4385" s="1156">
        <v>149</v>
      </c>
      <c r="D4385" s="1156">
        <v>233</v>
      </c>
      <c r="E4385" s="1156">
        <v>42</v>
      </c>
      <c r="F4385" s="1157">
        <v>424</v>
      </c>
    </row>
    <row r="4386" spans="2:6" ht="12.95" customHeight="1" x14ac:dyDescent="0.2">
      <c r="B4386" s="1148" t="s">
        <v>5140</v>
      </c>
      <c r="C4386" s="1150">
        <v>381</v>
      </c>
      <c r="D4386" s="1150">
        <v>303</v>
      </c>
      <c r="E4386" s="1150">
        <v>73</v>
      </c>
      <c r="F4386" s="1149">
        <v>757</v>
      </c>
    </row>
    <row r="4387" spans="2:6" ht="12.95" customHeight="1" x14ac:dyDescent="0.2">
      <c r="B4387" s="1155" t="s">
        <v>5141</v>
      </c>
      <c r="C4387" s="1156">
        <v>39</v>
      </c>
      <c r="D4387" s="1156">
        <v>55</v>
      </c>
      <c r="E4387" s="1156">
        <v>11</v>
      </c>
      <c r="F4387" s="1157">
        <v>105</v>
      </c>
    </row>
    <row r="4388" spans="2:6" ht="12.95" customHeight="1" x14ac:dyDescent="0.2">
      <c r="B4388" s="1148" t="s">
        <v>5142</v>
      </c>
      <c r="C4388" s="1150">
        <v>380</v>
      </c>
      <c r="D4388" s="1150">
        <v>625</v>
      </c>
      <c r="E4388" s="1150">
        <v>96</v>
      </c>
      <c r="F4388" s="1149">
        <v>1101</v>
      </c>
    </row>
    <row r="4389" spans="2:6" ht="12.95" customHeight="1" x14ac:dyDescent="0.2">
      <c r="B4389" s="1155" t="s">
        <v>5143</v>
      </c>
      <c r="C4389" s="1156">
        <v>364</v>
      </c>
      <c r="D4389" s="1156">
        <v>288</v>
      </c>
      <c r="E4389" s="1156">
        <v>70</v>
      </c>
      <c r="F4389" s="1157">
        <v>722</v>
      </c>
    </row>
    <row r="4390" spans="2:6" ht="12.95" customHeight="1" x14ac:dyDescent="0.2">
      <c r="B4390" s="1148" t="s">
        <v>5144</v>
      </c>
      <c r="C4390" s="1150">
        <v>57</v>
      </c>
      <c r="D4390" s="1150">
        <v>20</v>
      </c>
      <c r="E4390" s="1150">
        <v>6</v>
      </c>
      <c r="F4390" s="1149">
        <v>83</v>
      </c>
    </row>
    <row r="4391" spans="2:6" ht="12.95" customHeight="1" x14ac:dyDescent="0.2">
      <c r="B4391" s="1155" t="s">
        <v>5145</v>
      </c>
      <c r="C4391" s="1156">
        <v>113</v>
      </c>
      <c r="D4391" s="1156">
        <v>86</v>
      </c>
      <c r="E4391" s="1156">
        <v>23</v>
      </c>
      <c r="F4391" s="1157">
        <v>222</v>
      </c>
    </row>
    <row r="4392" spans="2:6" ht="12.95" customHeight="1" x14ac:dyDescent="0.2">
      <c r="B4392" s="1148" t="s">
        <v>5146</v>
      </c>
      <c r="C4392" s="1150">
        <v>164</v>
      </c>
      <c r="D4392" s="1150">
        <v>89</v>
      </c>
      <c r="E4392" s="1150">
        <v>20</v>
      </c>
      <c r="F4392" s="1149">
        <v>273</v>
      </c>
    </row>
    <row r="4393" spans="2:6" ht="12.95" customHeight="1" x14ac:dyDescent="0.2">
      <c r="B4393" s="1155" t="s">
        <v>5147</v>
      </c>
      <c r="C4393" s="1156">
        <v>38</v>
      </c>
      <c r="D4393" s="1156">
        <v>45</v>
      </c>
      <c r="E4393" s="1156">
        <v>5</v>
      </c>
      <c r="F4393" s="1157">
        <v>88</v>
      </c>
    </row>
    <row r="4394" spans="2:6" ht="12.95" customHeight="1" x14ac:dyDescent="0.2">
      <c r="B4394" s="1148" t="s">
        <v>5148</v>
      </c>
      <c r="C4394" s="1150">
        <v>115</v>
      </c>
      <c r="D4394" s="1150">
        <v>110</v>
      </c>
      <c r="E4394" s="1150">
        <v>8</v>
      </c>
      <c r="F4394" s="1149">
        <v>233</v>
      </c>
    </row>
    <row r="4395" spans="2:6" ht="12.95" customHeight="1" x14ac:dyDescent="0.2">
      <c r="B4395" s="1155" t="s">
        <v>5149</v>
      </c>
      <c r="C4395" s="1156">
        <v>106</v>
      </c>
      <c r="D4395" s="1156">
        <v>99</v>
      </c>
      <c r="E4395" s="1156">
        <v>20</v>
      </c>
      <c r="F4395" s="1157">
        <v>225</v>
      </c>
    </row>
    <row r="4396" spans="2:6" ht="12.95" customHeight="1" x14ac:dyDescent="0.2">
      <c r="B4396" s="1148" t="s">
        <v>5150</v>
      </c>
      <c r="C4396" s="1150">
        <v>66</v>
      </c>
      <c r="D4396" s="1150">
        <v>156</v>
      </c>
      <c r="E4396" s="1150">
        <v>25</v>
      </c>
      <c r="F4396" s="1149">
        <v>247</v>
      </c>
    </row>
    <row r="4397" spans="2:6" ht="12.95" customHeight="1" x14ac:dyDescent="0.2">
      <c r="B4397" s="1155" t="s">
        <v>5151</v>
      </c>
      <c r="C4397" s="1156">
        <v>13</v>
      </c>
      <c r="D4397" s="1156">
        <v>27</v>
      </c>
      <c r="E4397" s="1156">
        <v>3</v>
      </c>
      <c r="F4397" s="1157">
        <v>43</v>
      </c>
    </row>
    <row r="4398" spans="2:6" ht="12.95" customHeight="1" x14ac:dyDescent="0.2">
      <c r="B4398" s="1148" t="s">
        <v>5152</v>
      </c>
      <c r="C4398" s="1150">
        <v>139</v>
      </c>
      <c r="D4398" s="1150">
        <v>158</v>
      </c>
      <c r="E4398" s="1150">
        <v>31</v>
      </c>
      <c r="F4398" s="1149">
        <v>328</v>
      </c>
    </row>
    <row r="4399" spans="2:6" ht="12.95" customHeight="1" x14ac:dyDescent="0.2">
      <c r="B4399" s="1155" t="s">
        <v>5153</v>
      </c>
      <c r="C4399" s="1156">
        <v>111</v>
      </c>
      <c r="D4399" s="1156">
        <v>182</v>
      </c>
      <c r="E4399" s="1156">
        <v>29</v>
      </c>
      <c r="F4399" s="1157">
        <v>322</v>
      </c>
    </row>
    <row r="4400" spans="2:6" ht="12.95" customHeight="1" x14ac:dyDescent="0.2">
      <c r="B4400" s="1148" t="s">
        <v>5154</v>
      </c>
      <c r="C4400" s="1150">
        <v>47</v>
      </c>
      <c r="D4400" s="1150">
        <v>58</v>
      </c>
      <c r="E4400" s="1150">
        <v>6</v>
      </c>
      <c r="F4400" s="1149">
        <v>111</v>
      </c>
    </row>
    <row r="4401" spans="2:6" ht="12.95" customHeight="1" x14ac:dyDescent="0.2">
      <c r="B4401" s="1155" t="s">
        <v>5155</v>
      </c>
      <c r="C4401" s="1156">
        <v>165</v>
      </c>
      <c r="D4401" s="1156">
        <v>287</v>
      </c>
      <c r="E4401" s="1156">
        <v>48</v>
      </c>
      <c r="F4401" s="1157">
        <v>500</v>
      </c>
    </row>
    <row r="4402" spans="2:6" ht="12.95" customHeight="1" x14ac:dyDescent="0.2">
      <c r="B4402" s="1148" t="s">
        <v>5156</v>
      </c>
      <c r="C4402" s="1150">
        <v>56</v>
      </c>
      <c r="D4402" s="1150">
        <v>63</v>
      </c>
      <c r="E4402" s="1150">
        <v>10</v>
      </c>
      <c r="F4402" s="1149">
        <v>129</v>
      </c>
    </row>
    <row r="4403" spans="2:6" ht="12.95" customHeight="1" x14ac:dyDescent="0.2">
      <c r="B4403" s="1155" t="s">
        <v>5157</v>
      </c>
      <c r="C4403" s="1156">
        <v>20</v>
      </c>
      <c r="D4403" s="1156">
        <v>36</v>
      </c>
      <c r="E4403" s="1156">
        <v>18</v>
      </c>
      <c r="F4403" s="1157">
        <v>74</v>
      </c>
    </row>
    <row r="4404" spans="2:6" ht="12.95" customHeight="1" x14ac:dyDescent="0.2">
      <c r="B4404" s="1148" t="s">
        <v>5158</v>
      </c>
      <c r="C4404" s="1150">
        <v>41</v>
      </c>
      <c r="D4404" s="1150">
        <v>27</v>
      </c>
      <c r="E4404" s="1150">
        <v>18</v>
      </c>
      <c r="F4404" s="1149">
        <v>86</v>
      </c>
    </row>
    <row r="4405" spans="2:6" ht="12.95" customHeight="1" x14ac:dyDescent="0.2">
      <c r="B4405" s="1155" t="s">
        <v>5159</v>
      </c>
      <c r="C4405" s="1156">
        <v>88</v>
      </c>
      <c r="D4405" s="1156">
        <v>133</v>
      </c>
      <c r="E4405" s="1156">
        <v>25</v>
      </c>
      <c r="F4405" s="1157">
        <v>246</v>
      </c>
    </row>
    <row r="4406" spans="2:6" ht="12.95" customHeight="1" x14ac:dyDescent="0.2">
      <c r="B4406" s="1148" t="s">
        <v>5160</v>
      </c>
      <c r="C4406" s="1150">
        <v>234</v>
      </c>
      <c r="D4406" s="1150">
        <v>257</v>
      </c>
      <c r="E4406" s="1150">
        <v>44</v>
      </c>
      <c r="F4406" s="1149">
        <v>535</v>
      </c>
    </row>
    <row r="4407" spans="2:6" ht="12.95" customHeight="1" x14ac:dyDescent="0.2">
      <c r="B4407" s="1155" t="s">
        <v>5161</v>
      </c>
      <c r="C4407" s="1156">
        <v>143</v>
      </c>
      <c r="D4407" s="1156">
        <v>159</v>
      </c>
      <c r="E4407" s="1156">
        <v>39</v>
      </c>
      <c r="F4407" s="1157">
        <v>341</v>
      </c>
    </row>
    <row r="4408" spans="2:6" ht="12.95" customHeight="1" x14ac:dyDescent="0.2">
      <c r="B4408" s="1148" t="s">
        <v>5162</v>
      </c>
      <c r="C4408" s="1150">
        <v>557</v>
      </c>
      <c r="D4408" s="1150">
        <v>900</v>
      </c>
      <c r="E4408" s="1150">
        <v>138</v>
      </c>
      <c r="F4408" s="1149">
        <v>1595</v>
      </c>
    </row>
    <row r="4409" spans="2:6" ht="12.95" customHeight="1" x14ac:dyDescent="0.2">
      <c r="B4409" s="1155" t="s">
        <v>5163</v>
      </c>
      <c r="C4409" s="1156">
        <v>61</v>
      </c>
      <c r="D4409" s="1156">
        <v>70</v>
      </c>
      <c r="E4409" s="1156">
        <v>10</v>
      </c>
      <c r="F4409" s="1157">
        <v>141</v>
      </c>
    </row>
    <row r="4410" spans="2:6" ht="12.95" customHeight="1" x14ac:dyDescent="0.2">
      <c r="B4410" s="1148" t="s">
        <v>5164</v>
      </c>
      <c r="C4410" s="1150">
        <v>149</v>
      </c>
      <c r="D4410" s="1150">
        <v>307</v>
      </c>
      <c r="E4410" s="1150">
        <v>37</v>
      </c>
      <c r="F4410" s="1149">
        <v>493</v>
      </c>
    </row>
    <row r="4411" spans="2:6" ht="12.95" customHeight="1" x14ac:dyDescent="0.2">
      <c r="B4411" s="1155" t="s">
        <v>5165</v>
      </c>
      <c r="C4411" s="1156">
        <v>386</v>
      </c>
      <c r="D4411" s="1156">
        <v>399</v>
      </c>
      <c r="E4411" s="1156">
        <v>61</v>
      </c>
      <c r="F4411" s="1157">
        <v>846</v>
      </c>
    </row>
    <row r="4412" spans="2:6" ht="12.95" customHeight="1" x14ac:dyDescent="0.2">
      <c r="B4412" s="1148" t="s">
        <v>5166</v>
      </c>
      <c r="C4412" s="1150">
        <v>277</v>
      </c>
      <c r="D4412" s="1150">
        <v>428</v>
      </c>
      <c r="E4412" s="1150">
        <v>94</v>
      </c>
      <c r="F4412" s="1149">
        <v>799</v>
      </c>
    </row>
    <row r="4413" spans="2:6" ht="12.95" customHeight="1" x14ac:dyDescent="0.2">
      <c r="B4413" s="1155" t="s">
        <v>5167</v>
      </c>
      <c r="C4413" s="1156">
        <v>108</v>
      </c>
      <c r="D4413" s="1156">
        <v>292</v>
      </c>
      <c r="E4413" s="1156">
        <v>51</v>
      </c>
      <c r="F4413" s="1157">
        <v>451</v>
      </c>
    </row>
    <row r="4414" spans="2:6" ht="12.95" customHeight="1" x14ac:dyDescent="0.2">
      <c r="B4414" s="1148" t="s">
        <v>5168</v>
      </c>
      <c r="C4414" s="1150">
        <v>195</v>
      </c>
      <c r="D4414" s="1150">
        <v>399</v>
      </c>
      <c r="E4414" s="1150">
        <v>68</v>
      </c>
      <c r="F4414" s="1149">
        <v>662</v>
      </c>
    </row>
    <row r="4415" spans="2:6" ht="12.95" customHeight="1" x14ac:dyDescent="0.2">
      <c r="B4415" s="1155" t="s">
        <v>5169</v>
      </c>
      <c r="C4415" s="1156">
        <v>107</v>
      </c>
      <c r="D4415" s="1156">
        <v>48</v>
      </c>
      <c r="E4415" s="1156">
        <v>14</v>
      </c>
      <c r="F4415" s="1157">
        <v>169</v>
      </c>
    </row>
    <row r="4416" spans="2:6" ht="12.95" customHeight="1" x14ac:dyDescent="0.2">
      <c r="B4416" s="1148" t="s">
        <v>5170</v>
      </c>
      <c r="C4416" s="1150">
        <v>41</v>
      </c>
      <c r="D4416" s="1150">
        <v>29</v>
      </c>
      <c r="E4416" s="1150">
        <v>4</v>
      </c>
      <c r="F4416" s="1149">
        <v>74</v>
      </c>
    </row>
    <row r="4417" spans="2:6" ht="12.95" customHeight="1" x14ac:dyDescent="0.2">
      <c r="B4417" s="1155" t="s">
        <v>5171</v>
      </c>
      <c r="C4417" s="1156">
        <v>55</v>
      </c>
      <c r="D4417" s="1156">
        <v>19</v>
      </c>
      <c r="E4417" s="1156">
        <v>1</v>
      </c>
      <c r="F4417" s="1157">
        <v>75</v>
      </c>
    </row>
    <row r="4418" spans="2:6" ht="12.95" customHeight="1" x14ac:dyDescent="0.2">
      <c r="B4418" s="1148" t="s">
        <v>5172</v>
      </c>
      <c r="C4418" s="1150">
        <v>64</v>
      </c>
      <c r="D4418" s="1150">
        <v>67</v>
      </c>
      <c r="E4418" s="1150">
        <v>14</v>
      </c>
      <c r="F4418" s="1149">
        <v>145</v>
      </c>
    </row>
    <row r="4419" spans="2:6" ht="12.95" customHeight="1" x14ac:dyDescent="0.2">
      <c r="B4419" s="1155" t="s">
        <v>5173</v>
      </c>
      <c r="C4419" s="1156">
        <v>2</v>
      </c>
      <c r="D4419" s="1156">
        <v>14</v>
      </c>
      <c r="E4419" s="1156">
        <v>5</v>
      </c>
      <c r="F4419" s="1157">
        <v>21</v>
      </c>
    </row>
    <row r="4420" spans="2:6" ht="12.95" customHeight="1" x14ac:dyDescent="0.2">
      <c r="B4420" s="1148" t="s">
        <v>5174</v>
      </c>
      <c r="C4420" s="1150">
        <v>358</v>
      </c>
      <c r="D4420" s="1150">
        <v>241</v>
      </c>
      <c r="E4420" s="1150">
        <v>38</v>
      </c>
      <c r="F4420" s="1149">
        <v>637</v>
      </c>
    </row>
    <row r="4421" spans="2:6" ht="12.95" customHeight="1" x14ac:dyDescent="0.2">
      <c r="B4421" s="1155" t="s">
        <v>5175</v>
      </c>
      <c r="C4421" s="1156">
        <v>2167</v>
      </c>
      <c r="D4421" s="1156">
        <v>371</v>
      </c>
      <c r="E4421" s="1156">
        <v>85</v>
      </c>
      <c r="F4421" s="1157">
        <v>2623</v>
      </c>
    </row>
    <row r="4422" spans="2:6" ht="12.95" customHeight="1" x14ac:dyDescent="0.2">
      <c r="B4422" s="1148" t="s">
        <v>5176</v>
      </c>
      <c r="C4422" s="1150">
        <v>833</v>
      </c>
      <c r="D4422" s="1150">
        <v>228</v>
      </c>
      <c r="E4422" s="1150">
        <v>58</v>
      </c>
      <c r="F4422" s="1149">
        <v>1119</v>
      </c>
    </row>
    <row r="4423" spans="2:6" ht="12.95" customHeight="1" x14ac:dyDescent="0.2">
      <c r="B4423" s="1155" t="s">
        <v>5177</v>
      </c>
      <c r="C4423" s="1156">
        <v>364</v>
      </c>
      <c r="D4423" s="1156">
        <v>73</v>
      </c>
      <c r="E4423" s="1156">
        <v>12</v>
      </c>
      <c r="F4423" s="1157">
        <v>449</v>
      </c>
    </row>
    <row r="4424" spans="2:6" ht="12.95" customHeight="1" x14ac:dyDescent="0.2">
      <c r="B4424" s="1148" t="s">
        <v>5178</v>
      </c>
      <c r="C4424" s="1150">
        <v>1434</v>
      </c>
      <c r="D4424" s="1150">
        <v>156</v>
      </c>
      <c r="E4424" s="1150">
        <v>79</v>
      </c>
      <c r="F4424" s="1149">
        <v>1669</v>
      </c>
    </row>
    <row r="4425" spans="2:6" ht="12.95" customHeight="1" x14ac:dyDescent="0.2">
      <c r="B4425" s="1155" t="s">
        <v>5179</v>
      </c>
      <c r="C4425" s="1156">
        <v>4872</v>
      </c>
      <c r="D4425" s="1156">
        <v>5369</v>
      </c>
      <c r="E4425" s="1156">
        <v>1783</v>
      </c>
      <c r="F4425" s="1157">
        <v>12024</v>
      </c>
    </row>
    <row r="4426" spans="2:6" ht="12.95" customHeight="1" x14ac:dyDescent="0.2">
      <c r="B4426" s="1148" t="s">
        <v>5180</v>
      </c>
      <c r="C4426" s="1150">
        <v>5216</v>
      </c>
      <c r="D4426" s="1150">
        <v>6657</v>
      </c>
      <c r="E4426" s="1150">
        <v>2008</v>
      </c>
      <c r="F4426" s="1149">
        <v>13881</v>
      </c>
    </row>
    <row r="4427" spans="2:6" ht="12.95" customHeight="1" x14ac:dyDescent="0.2">
      <c r="B4427" s="1155" t="s">
        <v>5181</v>
      </c>
      <c r="C4427" s="1156">
        <v>3897</v>
      </c>
      <c r="D4427" s="1156">
        <v>5018</v>
      </c>
      <c r="E4427" s="1156">
        <v>1507</v>
      </c>
      <c r="F4427" s="1157">
        <v>10422</v>
      </c>
    </row>
    <row r="4428" spans="2:6" ht="12.95" customHeight="1" x14ac:dyDescent="0.2">
      <c r="B4428" s="1148" t="s">
        <v>5182</v>
      </c>
      <c r="C4428" s="1150">
        <v>7311</v>
      </c>
      <c r="D4428" s="1150">
        <v>8018</v>
      </c>
      <c r="E4428" s="1150">
        <v>2300</v>
      </c>
      <c r="F4428" s="1149">
        <v>17629</v>
      </c>
    </row>
    <row r="4429" spans="2:6" ht="12.95" customHeight="1" x14ac:dyDescent="0.2">
      <c r="B4429" s="1155" t="s">
        <v>5183</v>
      </c>
      <c r="C4429" s="1156">
        <v>3736</v>
      </c>
      <c r="D4429" s="1156">
        <v>5104</v>
      </c>
      <c r="E4429" s="1156">
        <v>1159</v>
      </c>
      <c r="F4429" s="1157">
        <v>9999</v>
      </c>
    </row>
    <row r="4430" spans="2:6" ht="12.95" customHeight="1" x14ac:dyDescent="0.2">
      <c r="B4430" s="1148" t="s">
        <v>5184</v>
      </c>
      <c r="C4430" s="1150">
        <v>9326</v>
      </c>
      <c r="D4430" s="1150">
        <v>11727</v>
      </c>
      <c r="E4430" s="1150">
        <v>3092</v>
      </c>
      <c r="F4430" s="1149">
        <v>24145</v>
      </c>
    </row>
    <row r="4431" spans="2:6" ht="12.95" customHeight="1" x14ac:dyDescent="0.2">
      <c r="B4431" s="1155" t="s">
        <v>5185</v>
      </c>
      <c r="C4431" s="1156">
        <v>3961</v>
      </c>
      <c r="D4431" s="1156">
        <v>5475</v>
      </c>
      <c r="E4431" s="1156">
        <v>1180</v>
      </c>
      <c r="F4431" s="1157">
        <v>10616</v>
      </c>
    </row>
    <row r="4432" spans="2:6" ht="12.95" customHeight="1" x14ac:dyDescent="0.2">
      <c r="B4432" s="1148" t="s">
        <v>5186</v>
      </c>
      <c r="C4432" s="1150">
        <v>4393</v>
      </c>
      <c r="D4432" s="1150">
        <v>6100</v>
      </c>
      <c r="E4432" s="1150">
        <v>1467</v>
      </c>
      <c r="F4432" s="1149">
        <v>11960</v>
      </c>
    </row>
    <row r="4433" spans="2:6" ht="12.95" customHeight="1" x14ac:dyDescent="0.2">
      <c r="B4433" s="1155" t="s">
        <v>5187</v>
      </c>
      <c r="C4433" s="1156">
        <v>9419</v>
      </c>
      <c r="D4433" s="1156">
        <v>16211</v>
      </c>
      <c r="E4433" s="1156">
        <v>4574</v>
      </c>
      <c r="F4433" s="1157">
        <v>30204</v>
      </c>
    </row>
    <row r="4434" spans="2:6" ht="12.95" customHeight="1" x14ac:dyDescent="0.2">
      <c r="B4434" s="1148" t="s">
        <v>5188</v>
      </c>
      <c r="C4434" s="1150">
        <v>0</v>
      </c>
      <c r="D4434" s="1150">
        <v>0</v>
      </c>
      <c r="E4434" s="1150">
        <v>1</v>
      </c>
      <c r="F4434" s="1149">
        <v>1</v>
      </c>
    </row>
    <row r="4435" spans="2:6" ht="12.95" customHeight="1" x14ac:dyDescent="0.2">
      <c r="B4435" s="1155" t="s">
        <v>5189</v>
      </c>
      <c r="C4435" s="1156">
        <v>1</v>
      </c>
      <c r="D4435" s="1156">
        <v>5</v>
      </c>
      <c r="E4435" s="1156">
        <v>1</v>
      </c>
      <c r="F4435" s="1157">
        <v>7</v>
      </c>
    </row>
    <row r="4436" spans="2:6" ht="12.95" customHeight="1" x14ac:dyDescent="0.2">
      <c r="B4436" s="1148" t="s">
        <v>5190</v>
      </c>
      <c r="C4436" s="1150">
        <v>1</v>
      </c>
      <c r="D4436" s="1150">
        <v>34</v>
      </c>
      <c r="E4436" s="1150">
        <v>350</v>
      </c>
      <c r="F4436" s="1149">
        <v>385</v>
      </c>
    </row>
    <row r="4437" spans="2:6" ht="12.95" customHeight="1" x14ac:dyDescent="0.2">
      <c r="B4437" s="1155" t="s">
        <v>5191</v>
      </c>
      <c r="C4437" s="1156">
        <v>8</v>
      </c>
      <c r="D4437" s="1156">
        <v>86</v>
      </c>
      <c r="E4437" s="1156">
        <v>14</v>
      </c>
      <c r="F4437" s="1157">
        <v>108</v>
      </c>
    </row>
    <row r="4438" spans="2:6" ht="12.95" customHeight="1" x14ac:dyDescent="0.2">
      <c r="B4438" s="1148" t="s">
        <v>5192</v>
      </c>
      <c r="C4438" s="1150">
        <v>3816</v>
      </c>
      <c r="D4438" s="1150">
        <v>8885</v>
      </c>
      <c r="E4438" s="1150">
        <v>1633</v>
      </c>
      <c r="F4438" s="1149">
        <v>14334</v>
      </c>
    </row>
    <row r="4439" spans="2:6" ht="12.95" customHeight="1" x14ac:dyDescent="0.2">
      <c r="B4439" s="1155" t="s">
        <v>5193</v>
      </c>
      <c r="C4439" s="1156">
        <v>801</v>
      </c>
      <c r="D4439" s="1156">
        <v>2125</v>
      </c>
      <c r="E4439" s="1156">
        <v>358</v>
      </c>
      <c r="F4439" s="1157">
        <v>3284</v>
      </c>
    </row>
    <row r="4440" spans="2:6" ht="12.95" customHeight="1" x14ac:dyDescent="0.2">
      <c r="B4440" s="1148" t="s">
        <v>5194</v>
      </c>
      <c r="C4440" s="1150">
        <v>426</v>
      </c>
      <c r="D4440" s="1150">
        <v>1551</v>
      </c>
      <c r="E4440" s="1150">
        <v>204</v>
      </c>
      <c r="F4440" s="1149">
        <v>2181</v>
      </c>
    </row>
    <row r="4441" spans="2:6" ht="12.95" customHeight="1" x14ac:dyDescent="0.2">
      <c r="B4441" s="1155" t="s">
        <v>5195</v>
      </c>
      <c r="C4441" s="1156">
        <v>576</v>
      </c>
      <c r="D4441" s="1156">
        <v>1493</v>
      </c>
      <c r="E4441" s="1156">
        <v>267</v>
      </c>
      <c r="F4441" s="1157">
        <v>2336</v>
      </c>
    </row>
    <row r="4442" spans="2:6" ht="12.95" customHeight="1" x14ac:dyDescent="0.2">
      <c r="B4442" s="1148" t="s">
        <v>5196</v>
      </c>
      <c r="C4442" s="1150">
        <v>456</v>
      </c>
      <c r="D4442" s="1150">
        <v>1658</v>
      </c>
      <c r="E4442" s="1150">
        <v>365</v>
      </c>
      <c r="F4442" s="1149">
        <v>2479</v>
      </c>
    </row>
    <row r="4443" spans="2:6" ht="12.95" customHeight="1" x14ac:dyDescent="0.2">
      <c r="B4443" s="1155" t="s">
        <v>5197</v>
      </c>
      <c r="C4443" s="1156">
        <v>815</v>
      </c>
      <c r="D4443" s="1156">
        <v>3040</v>
      </c>
      <c r="E4443" s="1156">
        <v>449</v>
      </c>
      <c r="F4443" s="1157">
        <v>4304</v>
      </c>
    </row>
    <row r="4444" spans="2:6" ht="12.95" customHeight="1" x14ac:dyDescent="0.2">
      <c r="B4444" s="1148" t="s">
        <v>5198</v>
      </c>
      <c r="C4444" s="1150">
        <v>2</v>
      </c>
      <c r="D4444" s="1150">
        <v>1</v>
      </c>
      <c r="E4444" s="1150">
        <v>2</v>
      </c>
      <c r="F4444" s="1149">
        <v>5</v>
      </c>
    </row>
    <row r="4445" spans="2:6" ht="12.95" customHeight="1" x14ac:dyDescent="0.2">
      <c r="B4445" s="1155" t="s">
        <v>5199</v>
      </c>
      <c r="C4445" s="1156">
        <v>1764</v>
      </c>
      <c r="D4445" s="1156">
        <v>4799</v>
      </c>
      <c r="E4445" s="1156">
        <v>703</v>
      </c>
      <c r="F4445" s="1157">
        <v>7266</v>
      </c>
    </row>
    <row r="4446" spans="2:6" ht="12.95" customHeight="1" x14ac:dyDescent="0.2">
      <c r="B4446" s="1148" t="s">
        <v>5200</v>
      </c>
      <c r="C4446" s="1150">
        <v>1781</v>
      </c>
      <c r="D4446" s="1150">
        <v>3884</v>
      </c>
      <c r="E4446" s="1150">
        <v>723</v>
      </c>
      <c r="F4446" s="1149">
        <v>6388</v>
      </c>
    </row>
    <row r="4447" spans="2:6" ht="12.95" customHeight="1" x14ac:dyDescent="0.2">
      <c r="B4447" s="1155" t="s">
        <v>5201</v>
      </c>
      <c r="C4447" s="1156">
        <v>469</v>
      </c>
      <c r="D4447" s="1156">
        <v>1130</v>
      </c>
      <c r="E4447" s="1156">
        <v>294</v>
      </c>
      <c r="F4447" s="1157">
        <v>1893</v>
      </c>
    </row>
    <row r="4448" spans="2:6" ht="12.95" customHeight="1" x14ac:dyDescent="0.2">
      <c r="B4448" s="1148" t="s">
        <v>5202</v>
      </c>
      <c r="C4448" s="1150">
        <v>62</v>
      </c>
      <c r="D4448" s="1150">
        <v>104</v>
      </c>
      <c r="E4448" s="1150">
        <v>17</v>
      </c>
      <c r="F4448" s="1149">
        <v>183</v>
      </c>
    </row>
    <row r="4449" spans="2:6" ht="12.95" customHeight="1" x14ac:dyDescent="0.2">
      <c r="B4449" s="1155" t="s">
        <v>5203</v>
      </c>
      <c r="C4449" s="1156">
        <v>72</v>
      </c>
      <c r="D4449" s="1156">
        <v>137</v>
      </c>
      <c r="E4449" s="1156">
        <v>30</v>
      </c>
      <c r="F4449" s="1157">
        <v>239</v>
      </c>
    </row>
    <row r="4450" spans="2:6" ht="12.95" customHeight="1" x14ac:dyDescent="0.2">
      <c r="B4450" s="1148" t="s">
        <v>5204</v>
      </c>
      <c r="C4450" s="1150">
        <v>307</v>
      </c>
      <c r="D4450" s="1150">
        <v>864</v>
      </c>
      <c r="E4450" s="1150">
        <v>160</v>
      </c>
      <c r="F4450" s="1149">
        <v>1331</v>
      </c>
    </row>
    <row r="4451" spans="2:6" ht="12.95" customHeight="1" x14ac:dyDescent="0.2">
      <c r="B4451" s="1155" t="s">
        <v>5205</v>
      </c>
      <c r="C4451" s="1156">
        <v>247</v>
      </c>
      <c r="D4451" s="1156">
        <v>494</v>
      </c>
      <c r="E4451" s="1156">
        <v>54</v>
      </c>
      <c r="F4451" s="1157">
        <v>795</v>
      </c>
    </row>
    <row r="4452" spans="2:6" ht="12.95" customHeight="1" x14ac:dyDescent="0.2">
      <c r="B4452" s="1148" t="s">
        <v>5206</v>
      </c>
      <c r="C4452" s="1150">
        <v>292</v>
      </c>
      <c r="D4452" s="1150">
        <v>460</v>
      </c>
      <c r="E4452" s="1150">
        <v>78</v>
      </c>
      <c r="F4452" s="1149">
        <v>830</v>
      </c>
    </row>
    <row r="4453" spans="2:6" ht="12.95" customHeight="1" x14ac:dyDescent="0.2">
      <c r="B4453" s="1155" t="s">
        <v>5207</v>
      </c>
      <c r="C4453" s="1156">
        <v>741</v>
      </c>
      <c r="D4453" s="1156">
        <v>466</v>
      </c>
      <c r="E4453" s="1156">
        <v>100</v>
      </c>
      <c r="F4453" s="1157">
        <v>1307</v>
      </c>
    </row>
    <row r="4454" spans="2:6" ht="12.95" customHeight="1" x14ac:dyDescent="0.2">
      <c r="B4454" s="1148" t="s">
        <v>5208</v>
      </c>
      <c r="C4454" s="1150">
        <v>4865</v>
      </c>
      <c r="D4454" s="1150">
        <v>8071</v>
      </c>
      <c r="E4454" s="1150">
        <v>1649</v>
      </c>
      <c r="F4454" s="1149">
        <v>14585</v>
      </c>
    </row>
    <row r="4455" spans="2:6" ht="12.95" customHeight="1" x14ac:dyDescent="0.2">
      <c r="B4455" s="1155" t="s">
        <v>5209</v>
      </c>
      <c r="C4455" s="1156">
        <v>736</v>
      </c>
      <c r="D4455" s="1156">
        <v>1780</v>
      </c>
      <c r="E4455" s="1156">
        <v>310</v>
      </c>
      <c r="F4455" s="1157">
        <v>2826</v>
      </c>
    </row>
    <row r="4456" spans="2:6" ht="12.95" customHeight="1" x14ac:dyDescent="0.2">
      <c r="B4456" s="1148" t="s">
        <v>5210</v>
      </c>
      <c r="C4456" s="1150">
        <v>108</v>
      </c>
      <c r="D4456" s="1150">
        <v>442</v>
      </c>
      <c r="E4456" s="1150">
        <v>76</v>
      </c>
      <c r="F4456" s="1149">
        <v>626</v>
      </c>
    </row>
    <row r="4457" spans="2:6" ht="12.95" customHeight="1" x14ac:dyDescent="0.2">
      <c r="B4457" s="1155" t="s">
        <v>5211</v>
      </c>
      <c r="C4457" s="1156">
        <v>95</v>
      </c>
      <c r="D4457" s="1156">
        <v>222</v>
      </c>
      <c r="E4457" s="1156">
        <v>40</v>
      </c>
      <c r="F4457" s="1157">
        <v>357</v>
      </c>
    </row>
    <row r="4458" spans="2:6" ht="12.95" customHeight="1" x14ac:dyDescent="0.2">
      <c r="B4458" s="1148" t="s">
        <v>5212</v>
      </c>
      <c r="C4458" s="1150">
        <v>352</v>
      </c>
      <c r="D4458" s="1150">
        <v>601</v>
      </c>
      <c r="E4458" s="1150">
        <v>87</v>
      </c>
      <c r="F4458" s="1149">
        <v>1040</v>
      </c>
    </row>
    <row r="4459" spans="2:6" ht="12.95" customHeight="1" x14ac:dyDescent="0.2">
      <c r="B4459" s="1155" t="s">
        <v>5213</v>
      </c>
      <c r="C4459" s="1156">
        <v>183</v>
      </c>
      <c r="D4459" s="1156">
        <v>110</v>
      </c>
      <c r="E4459" s="1156">
        <v>19</v>
      </c>
      <c r="F4459" s="1157">
        <v>312</v>
      </c>
    </row>
    <row r="4460" spans="2:6" ht="12.95" customHeight="1" x14ac:dyDescent="0.2">
      <c r="B4460" s="1148" t="s">
        <v>5214</v>
      </c>
      <c r="C4460" s="1150">
        <v>212</v>
      </c>
      <c r="D4460" s="1150">
        <v>384</v>
      </c>
      <c r="E4460" s="1150">
        <v>43</v>
      </c>
      <c r="F4460" s="1149">
        <v>639</v>
      </c>
    </row>
    <row r="4461" spans="2:6" ht="12.95" customHeight="1" x14ac:dyDescent="0.2">
      <c r="B4461" s="1155" t="s">
        <v>5215</v>
      </c>
      <c r="C4461" s="1156">
        <v>1350</v>
      </c>
      <c r="D4461" s="1156">
        <v>2846</v>
      </c>
      <c r="E4461" s="1156">
        <v>418</v>
      </c>
      <c r="F4461" s="1157">
        <v>4614</v>
      </c>
    </row>
    <row r="4462" spans="2:6" ht="12.95" customHeight="1" x14ac:dyDescent="0.2">
      <c r="B4462" s="1148" t="s">
        <v>5216</v>
      </c>
      <c r="C4462" s="1150">
        <v>359</v>
      </c>
      <c r="D4462" s="1150">
        <v>1379</v>
      </c>
      <c r="E4462" s="1150">
        <v>164</v>
      </c>
      <c r="F4462" s="1149">
        <v>1902</v>
      </c>
    </row>
    <row r="4463" spans="2:6" ht="12.95" customHeight="1" x14ac:dyDescent="0.2">
      <c r="B4463" s="1155" t="s">
        <v>5217</v>
      </c>
      <c r="C4463" s="1156">
        <v>44</v>
      </c>
      <c r="D4463" s="1156">
        <v>160</v>
      </c>
      <c r="E4463" s="1156">
        <v>26</v>
      </c>
      <c r="F4463" s="1157">
        <v>230</v>
      </c>
    </row>
    <row r="4464" spans="2:6" ht="12.95" customHeight="1" x14ac:dyDescent="0.2">
      <c r="B4464" s="1148" t="s">
        <v>5218</v>
      </c>
      <c r="C4464" s="1150">
        <v>1354</v>
      </c>
      <c r="D4464" s="1150">
        <v>4390</v>
      </c>
      <c r="E4464" s="1150">
        <v>384</v>
      </c>
      <c r="F4464" s="1149">
        <v>6128</v>
      </c>
    </row>
    <row r="4465" spans="2:6" ht="12.95" customHeight="1" x14ac:dyDescent="0.2">
      <c r="B4465" s="1155" t="s">
        <v>5219</v>
      </c>
      <c r="C4465" s="1156">
        <v>1250</v>
      </c>
      <c r="D4465" s="1156">
        <v>3657</v>
      </c>
      <c r="E4465" s="1156">
        <v>543</v>
      </c>
      <c r="F4465" s="1157">
        <v>5450</v>
      </c>
    </row>
    <row r="4466" spans="2:6" ht="12.95" customHeight="1" x14ac:dyDescent="0.2">
      <c r="B4466" s="1148" t="s">
        <v>5220</v>
      </c>
      <c r="C4466" s="1150">
        <v>874</v>
      </c>
      <c r="D4466" s="1150">
        <v>2730</v>
      </c>
      <c r="E4466" s="1150">
        <v>203</v>
      </c>
      <c r="F4466" s="1149">
        <v>3807</v>
      </c>
    </row>
    <row r="4467" spans="2:6" ht="12.95" customHeight="1" x14ac:dyDescent="0.2">
      <c r="B4467" s="1155" t="s">
        <v>5221</v>
      </c>
      <c r="C4467" s="1156">
        <v>228</v>
      </c>
      <c r="D4467" s="1156">
        <v>802</v>
      </c>
      <c r="E4467" s="1156">
        <v>82</v>
      </c>
      <c r="F4467" s="1157">
        <v>1112</v>
      </c>
    </row>
    <row r="4468" spans="2:6" ht="12.95" customHeight="1" x14ac:dyDescent="0.2">
      <c r="B4468" s="1148" t="s">
        <v>5222</v>
      </c>
      <c r="C4468" s="1150">
        <v>161</v>
      </c>
      <c r="D4468" s="1150">
        <v>713</v>
      </c>
      <c r="E4468" s="1150">
        <v>39</v>
      </c>
      <c r="F4468" s="1149">
        <v>913</v>
      </c>
    </row>
    <row r="4469" spans="2:6" ht="12.95" customHeight="1" x14ac:dyDescent="0.2">
      <c r="B4469" s="1155" t="s">
        <v>5223</v>
      </c>
      <c r="C4469" s="1156">
        <v>47</v>
      </c>
      <c r="D4469" s="1156">
        <v>113</v>
      </c>
      <c r="E4469" s="1156">
        <v>12</v>
      </c>
      <c r="F4469" s="1157">
        <v>172</v>
      </c>
    </row>
    <row r="4470" spans="2:6" ht="12.95" customHeight="1" x14ac:dyDescent="0.2">
      <c r="B4470" s="1148" t="s">
        <v>5224</v>
      </c>
      <c r="C4470" s="1150">
        <v>201</v>
      </c>
      <c r="D4470" s="1150">
        <v>1066</v>
      </c>
      <c r="E4470" s="1150">
        <v>64</v>
      </c>
      <c r="F4470" s="1149">
        <v>1331</v>
      </c>
    </row>
    <row r="4471" spans="2:6" ht="12.95" customHeight="1" x14ac:dyDescent="0.2">
      <c r="B4471" s="1155" t="s">
        <v>5225</v>
      </c>
      <c r="C4471" s="1156">
        <v>3</v>
      </c>
      <c r="D4471" s="1156">
        <v>7</v>
      </c>
      <c r="E4471" s="1156">
        <v>0</v>
      </c>
      <c r="F4471" s="1157">
        <v>10</v>
      </c>
    </row>
    <row r="4472" spans="2:6" ht="12.95" customHeight="1" x14ac:dyDescent="0.2">
      <c r="B4472" s="1148" t="s">
        <v>5226</v>
      </c>
      <c r="C4472" s="1150">
        <v>40</v>
      </c>
      <c r="D4472" s="1150">
        <v>158</v>
      </c>
      <c r="E4472" s="1150">
        <v>20</v>
      </c>
      <c r="F4472" s="1149">
        <v>218</v>
      </c>
    </row>
    <row r="4473" spans="2:6" ht="12.95" customHeight="1" x14ac:dyDescent="0.2">
      <c r="B4473" s="1155" t="s">
        <v>5227</v>
      </c>
      <c r="C4473" s="1156">
        <v>259</v>
      </c>
      <c r="D4473" s="1156">
        <v>906</v>
      </c>
      <c r="E4473" s="1156">
        <v>58</v>
      </c>
      <c r="F4473" s="1157">
        <v>1223</v>
      </c>
    </row>
    <row r="4474" spans="2:6" ht="12.95" customHeight="1" x14ac:dyDescent="0.2">
      <c r="B4474" s="1148" t="s">
        <v>5228</v>
      </c>
      <c r="C4474" s="1150">
        <v>1405</v>
      </c>
      <c r="D4474" s="1150">
        <v>4117</v>
      </c>
      <c r="E4474" s="1150">
        <v>336</v>
      </c>
      <c r="F4474" s="1149">
        <v>5858</v>
      </c>
    </row>
    <row r="4475" spans="2:6" ht="12.95" customHeight="1" x14ac:dyDescent="0.2">
      <c r="B4475" s="1155" t="s">
        <v>5229</v>
      </c>
      <c r="C4475" s="1156">
        <v>35</v>
      </c>
      <c r="D4475" s="1156">
        <v>101</v>
      </c>
      <c r="E4475" s="1156">
        <v>8</v>
      </c>
      <c r="F4475" s="1157">
        <v>144</v>
      </c>
    </row>
    <row r="4476" spans="2:6" ht="12.95" customHeight="1" x14ac:dyDescent="0.2">
      <c r="B4476" s="1148" t="s">
        <v>5230</v>
      </c>
      <c r="C4476" s="1150">
        <v>535</v>
      </c>
      <c r="D4476" s="1150">
        <v>1660</v>
      </c>
      <c r="E4476" s="1150">
        <v>121</v>
      </c>
      <c r="F4476" s="1149">
        <v>2316</v>
      </c>
    </row>
    <row r="4477" spans="2:6" ht="12.95" customHeight="1" x14ac:dyDescent="0.2">
      <c r="B4477" s="1155" t="s">
        <v>5231</v>
      </c>
      <c r="C4477" s="1156">
        <v>147</v>
      </c>
      <c r="D4477" s="1156">
        <v>292</v>
      </c>
      <c r="E4477" s="1156">
        <v>40</v>
      </c>
      <c r="F4477" s="1157">
        <v>479</v>
      </c>
    </row>
    <row r="4478" spans="2:6" ht="12.95" customHeight="1" x14ac:dyDescent="0.2">
      <c r="B4478" s="1148" t="s">
        <v>5232</v>
      </c>
      <c r="C4478" s="1150">
        <v>199</v>
      </c>
      <c r="D4478" s="1150">
        <v>418</v>
      </c>
      <c r="E4478" s="1150">
        <v>57</v>
      </c>
      <c r="F4478" s="1149">
        <v>674</v>
      </c>
    </row>
    <row r="4479" spans="2:6" ht="12.95" customHeight="1" x14ac:dyDescent="0.2">
      <c r="B4479" s="1155" t="s">
        <v>5233</v>
      </c>
      <c r="C4479" s="1156">
        <v>521</v>
      </c>
      <c r="D4479" s="1156">
        <v>1233</v>
      </c>
      <c r="E4479" s="1156">
        <v>141</v>
      </c>
      <c r="F4479" s="1157">
        <v>1895</v>
      </c>
    </row>
    <row r="4480" spans="2:6" ht="12.95" customHeight="1" x14ac:dyDescent="0.2">
      <c r="B4480" s="1148" t="s">
        <v>5234</v>
      </c>
      <c r="C4480" s="1150">
        <v>13</v>
      </c>
      <c r="D4480" s="1150">
        <v>7</v>
      </c>
      <c r="E4480" s="1150">
        <v>1</v>
      </c>
      <c r="F4480" s="1149">
        <v>21</v>
      </c>
    </row>
    <row r="4481" spans="2:6" ht="12.95" customHeight="1" x14ac:dyDescent="0.2">
      <c r="B4481" s="1155" t="s">
        <v>5235</v>
      </c>
      <c r="C4481" s="1156">
        <v>16</v>
      </c>
      <c r="D4481" s="1156">
        <v>6</v>
      </c>
      <c r="E4481" s="1156">
        <v>1</v>
      </c>
      <c r="F4481" s="1157">
        <v>23</v>
      </c>
    </row>
    <row r="4482" spans="2:6" ht="12.95" customHeight="1" x14ac:dyDescent="0.2">
      <c r="B4482" s="1148" t="s">
        <v>5236</v>
      </c>
      <c r="C4482" s="1150">
        <v>28</v>
      </c>
      <c r="D4482" s="1150">
        <v>60</v>
      </c>
      <c r="E4482" s="1150">
        <v>6</v>
      </c>
      <c r="F4482" s="1149">
        <v>94</v>
      </c>
    </row>
    <row r="4483" spans="2:6" ht="12.95" customHeight="1" x14ac:dyDescent="0.2">
      <c r="B4483" s="1155" t="s">
        <v>5237</v>
      </c>
      <c r="C4483" s="1156">
        <v>21</v>
      </c>
      <c r="D4483" s="1156">
        <v>9</v>
      </c>
      <c r="E4483" s="1156">
        <v>1</v>
      </c>
      <c r="F4483" s="1157">
        <v>31</v>
      </c>
    </row>
    <row r="4484" spans="2:6" ht="12.95" customHeight="1" x14ac:dyDescent="0.2">
      <c r="B4484" s="1148" t="s">
        <v>5238</v>
      </c>
      <c r="C4484" s="1150">
        <v>3</v>
      </c>
      <c r="D4484" s="1150">
        <v>8</v>
      </c>
      <c r="E4484" s="1150">
        <v>0</v>
      </c>
      <c r="F4484" s="1149">
        <v>11</v>
      </c>
    </row>
    <row r="4485" spans="2:6" ht="12.95" customHeight="1" x14ac:dyDescent="0.2">
      <c r="B4485" s="1155" t="s">
        <v>5239</v>
      </c>
      <c r="C4485" s="1156">
        <v>3189</v>
      </c>
      <c r="D4485" s="1156">
        <v>8871</v>
      </c>
      <c r="E4485" s="1156">
        <v>909</v>
      </c>
      <c r="F4485" s="1157">
        <v>12969</v>
      </c>
    </row>
    <row r="4486" spans="2:6" ht="12.95" customHeight="1" x14ac:dyDescent="0.2">
      <c r="B4486" s="1148" t="s">
        <v>5240</v>
      </c>
      <c r="C4486" s="1150">
        <v>379</v>
      </c>
      <c r="D4486" s="1150">
        <v>1048</v>
      </c>
      <c r="E4486" s="1150">
        <v>96</v>
      </c>
      <c r="F4486" s="1149">
        <v>1523</v>
      </c>
    </row>
    <row r="4487" spans="2:6" ht="12.95" customHeight="1" x14ac:dyDescent="0.2">
      <c r="B4487" s="1155" t="s">
        <v>5241</v>
      </c>
      <c r="C4487" s="1156">
        <v>747</v>
      </c>
      <c r="D4487" s="1156">
        <v>1884</v>
      </c>
      <c r="E4487" s="1156">
        <v>245</v>
      </c>
      <c r="F4487" s="1157">
        <v>2876</v>
      </c>
    </row>
    <row r="4488" spans="2:6" ht="12.95" customHeight="1" x14ac:dyDescent="0.2">
      <c r="B4488" s="1148" t="s">
        <v>5242</v>
      </c>
      <c r="C4488" s="1150">
        <v>111</v>
      </c>
      <c r="D4488" s="1150">
        <v>249</v>
      </c>
      <c r="E4488" s="1150">
        <v>19</v>
      </c>
      <c r="F4488" s="1149">
        <v>379</v>
      </c>
    </row>
    <row r="4489" spans="2:6" ht="12.95" customHeight="1" x14ac:dyDescent="0.2">
      <c r="B4489" s="1155" t="s">
        <v>5243</v>
      </c>
      <c r="C4489" s="1156">
        <v>32</v>
      </c>
      <c r="D4489" s="1156">
        <v>71</v>
      </c>
      <c r="E4489" s="1156">
        <v>3</v>
      </c>
      <c r="F4489" s="1157">
        <v>106</v>
      </c>
    </row>
    <row r="4490" spans="2:6" ht="12.95" customHeight="1" x14ac:dyDescent="0.2">
      <c r="B4490" s="1148" t="s">
        <v>5244</v>
      </c>
      <c r="C4490" s="1150">
        <v>53</v>
      </c>
      <c r="D4490" s="1150">
        <v>136</v>
      </c>
      <c r="E4490" s="1150">
        <v>16</v>
      </c>
      <c r="F4490" s="1149">
        <v>205</v>
      </c>
    </row>
    <row r="4491" spans="2:6" ht="12.95" customHeight="1" x14ac:dyDescent="0.2">
      <c r="B4491" s="1155" t="s">
        <v>5245</v>
      </c>
      <c r="C4491" s="1156">
        <v>4</v>
      </c>
      <c r="D4491" s="1156">
        <v>0</v>
      </c>
      <c r="E4491" s="1156">
        <v>0</v>
      </c>
      <c r="F4491" s="1157">
        <v>4</v>
      </c>
    </row>
    <row r="4492" spans="2:6" ht="12.95" customHeight="1" x14ac:dyDescent="0.2">
      <c r="B4492" s="1148" t="s">
        <v>5246</v>
      </c>
      <c r="C4492" s="1150">
        <v>2358</v>
      </c>
      <c r="D4492" s="1150">
        <v>6018</v>
      </c>
      <c r="E4492" s="1150">
        <v>607</v>
      </c>
      <c r="F4492" s="1149">
        <v>8983</v>
      </c>
    </row>
    <row r="4493" spans="2:6" ht="12.95" customHeight="1" x14ac:dyDescent="0.2">
      <c r="B4493" s="1155" t="s">
        <v>5247</v>
      </c>
      <c r="C4493" s="1156">
        <v>2707</v>
      </c>
      <c r="D4493" s="1156">
        <v>7157</v>
      </c>
      <c r="E4493" s="1156">
        <v>904</v>
      </c>
      <c r="F4493" s="1157">
        <v>10768</v>
      </c>
    </row>
    <row r="4494" spans="2:6" ht="12.95" customHeight="1" x14ac:dyDescent="0.2">
      <c r="B4494" s="1148" t="s">
        <v>5248</v>
      </c>
      <c r="C4494" s="1150">
        <v>1</v>
      </c>
      <c r="D4494" s="1150">
        <v>1</v>
      </c>
      <c r="E4494" s="1150">
        <v>0</v>
      </c>
      <c r="F4494" s="1149">
        <v>2</v>
      </c>
    </row>
    <row r="4495" spans="2:6" ht="12.95" customHeight="1" x14ac:dyDescent="0.2">
      <c r="B4495" s="1155" t="s">
        <v>5249</v>
      </c>
      <c r="C4495" s="1156">
        <v>220</v>
      </c>
      <c r="D4495" s="1156">
        <v>969</v>
      </c>
      <c r="E4495" s="1156">
        <v>84</v>
      </c>
      <c r="F4495" s="1157">
        <v>1273</v>
      </c>
    </row>
    <row r="4496" spans="2:6" ht="12.95" customHeight="1" x14ac:dyDescent="0.2">
      <c r="B4496" s="1148" t="s">
        <v>5250</v>
      </c>
      <c r="C4496" s="1150">
        <v>26</v>
      </c>
      <c r="D4496" s="1150">
        <v>67</v>
      </c>
      <c r="E4496" s="1150">
        <v>9</v>
      </c>
      <c r="F4496" s="1149">
        <v>102</v>
      </c>
    </row>
    <row r="4497" spans="2:6" ht="12.95" customHeight="1" x14ac:dyDescent="0.2">
      <c r="B4497" s="1155" t="s">
        <v>5251</v>
      </c>
      <c r="C4497" s="1156">
        <v>588</v>
      </c>
      <c r="D4497" s="1156">
        <v>1974</v>
      </c>
      <c r="E4497" s="1156">
        <v>209</v>
      </c>
      <c r="F4497" s="1157">
        <v>2771</v>
      </c>
    </row>
    <row r="4498" spans="2:6" ht="12.95" customHeight="1" x14ac:dyDescent="0.2">
      <c r="B4498" s="1148" t="s">
        <v>5252</v>
      </c>
      <c r="C4498" s="1150">
        <v>746</v>
      </c>
      <c r="D4498" s="1150">
        <v>1570</v>
      </c>
      <c r="E4498" s="1150">
        <v>164</v>
      </c>
      <c r="F4498" s="1149">
        <v>2480</v>
      </c>
    </row>
    <row r="4499" spans="2:6" ht="12.95" customHeight="1" x14ac:dyDescent="0.2">
      <c r="B4499" s="1155" t="s">
        <v>5253</v>
      </c>
      <c r="C4499" s="1156">
        <v>57</v>
      </c>
      <c r="D4499" s="1156">
        <v>175</v>
      </c>
      <c r="E4499" s="1156">
        <v>10</v>
      </c>
      <c r="F4499" s="1157">
        <v>242</v>
      </c>
    </row>
    <row r="4500" spans="2:6" ht="12.95" customHeight="1" x14ac:dyDescent="0.2">
      <c r="B4500" s="1148" t="s">
        <v>5254</v>
      </c>
      <c r="C4500" s="1150">
        <v>976</v>
      </c>
      <c r="D4500" s="1150">
        <v>2103</v>
      </c>
      <c r="E4500" s="1150">
        <v>243</v>
      </c>
      <c r="F4500" s="1149">
        <v>3322</v>
      </c>
    </row>
    <row r="4501" spans="2:6" ht="12.95" customHeight="1" x14ac:dyDescent="0.2">
      <c r="B4501" s="1155" t="s">
        <v>5255</v>
      </c>
      <c r="C4501" s="1156">
        <v>35</v>
      </c>
      <c r="D4501" s="1156">
        <v>45</v>
      </c>
      <c r="E4501" s="1156">
        <v>7</v>
      </c>
      <c r="F4501" s="1157">
        <v>87</v>
      </c>
    </row>
    <row r="4502" spans="2:6" ht="12.95" customHeight="1" x14ac:dyDescent="0.2">
      <c r="B4502" s="1148" t="s">
        <v>5256</v>
      </c>
      <c r="C4502" s="1150">
        <v>670</v>
      </c>
      <c r="D4502" s="1150">
        <v>1335</v>
      </c>
      <c r="E4502" s="1150">
        <v>161</v>
      </c>
      <c r="F4502" s="1149">
        <v>2166</v>
      </c>
    </row>
    <row r="4503" spans="2:6" ht="12.95" customHeight="1" x14ac:dyDescent="0.2">
      <c r="B4503" s="1155" t="s">
        <v>5257</v>
      </c>
      <c r="C4503" s="1156">
        <v>240</v>
      </c>
      <c r="D4503" s="1156">
        <v>303</v>
      </c>
      <c r="E4503" s="1156">
        <v>47</v>
      </c>
      <c r="F4503" s="1157">
        <v>590</v>
      </c>
    </row>
    <row r="4504" spans="2:6" ht="12.95" customHeight="1" x14ac:dyDescent="0.2">
      <c r="B4504" s="1148" t="s">
        <v>5258</v>
      </c>
      <c r="C4504" s="1150">
        <v>802</v>
      </c>
      <c r="D4504" s="1150">
        <v>1535</v>
      </c>
      <c r="E4504" s="1150">
        <v>157</v>
      </c>
      <c r="F4504" s="1149">
        <v>2494</v>
      </c>
    </row>
    <row r="4505" spans="2:6" ht="12.95" customHeight="1" x14ac:dyDescent="0.2">
      <c r="B4505" s="1155" t="s">
        <v>5259</v>
      </c>
      <c r="C4505" s="1156">
        <v>220</v>
      </c>
      <c r="D4505" s="1156">
        <v>437</v>
      </c>
      <c r="E4505" s="1156">
        <v>42</v>
      </c>
      <c r="F4505" s="1157">
        <v>699</v>
      </c>
    </row>
    <row r="4506" spans="2:6" ht="12.95" customHeight="1" x14ac:dyDescent="0.2">
      <c r="B4506" s="1148" t="s">
        <v>5260</v>
      </c>
      <c r="C4506" s="1150">
        <v>282</v>
      </c>
      <c r="D4506" s="1150">
        <v>777</v>
      </c>
      <c r="E4506" s="1150">
        <v>68</v>
      </c>
      <c r="F4506" s="1149">
        <v>1127</v>
      </c>
    </row>
    <row r="4507" spans="2:6" ht="12.95" customHeight="1" x14ac:dyDescent="0.2">
      <c r="B4507" s="1155" t="s">
        <v>5261</v>
      </c>
      <c r="C4507" s="1156">
        <v>136</v>
      </c>
      <c r="D4507" s="1156">
        <v>584</v>
      </c>
      <c r="E4507" s="1156">
        <v>56</v>
      </c>
      <c r="F4507" s="1157">
        <v>776</v>
      </c>
    </row>
    <row r="4508" spans="2:6" ht="12.95" customHeight="1" x14ac:dyDescent="0.2">
      <c r="B4508" s="1148" t="s">
        <v>5262</v>
      </c>
      <c r="C4508" s="1150">
        <v>159</v>
      </c>
      <c r="D4508" s="1150">
        <v>424</v>
      </c>
      <c r="E4508" s="1150">
        <v>41</v>
      </c>
      <c r="F4508" s="1149">
        <v>624</v>
      </c>
    </row>
    <row r="4509" spans="2:6" ht="12.95" customHeight="1" x14ac:dyDescent="0.2">
      <c r="B4509" s="1155" t="s">
        <v>5263</v>
      </c>
      <c r="C4509" s="1156">
        <v>14506</v>
      </c>
      <c r="D4509" s="1156">
        <v>22936</v>
      </c>
      <c r="E4509" s="1156">
        <v>4228</v>
      </c>
      <c r="F4509" s="1157">
        <v>41670</v>
      </c>
    </row>
    <row r="4510" spans="2:6" ht="12.95" customHeight="1" x14ac:dyDescent="0.2">
      <c r="B4510" s="1148" t="s">
        <v>5264</v>
      </c>
      <c r="C4510" s="1150">
        <v>1239</v>
      </c>
      <c r="D4510" s="1150">
        <v>3477</v>
      </c>
      <c r="E4510" s="1150">
        <v>392</v>
      </c>
      <c r="F4510" s="1149">
        <v>5108</v>
      </c>
    </row>
    <row r="4511" spans="2:6" ht="12.95" customHeight="1" x14ac:dyDescent="0.2">
      <c r="B4511" s="1155" t="s">
        <v>5265</v>
      </c>
      <c r="C4511" s="1156">
        <v>298</v>
      </c>
      <c r="D4511" s="1156">
        <v>334</v>
      </c>
      <c r="E4511" s="1156">
        <v>34</v>
      </c>
      <c r="F4511" s="1157">
        <v>666</v>
      </c>
    </row>
    <row r="4512" spans="2:6" ht="12.95" customHeight="1" x14ac:dyDescent="0.2">
      <c r="B4512" s="1148" t="s">
        <v>5266</v>
      </c>
      <c r="C4512" s="1150">
        <v>41</v>
      </c>
      <c r="D4512" s="1150">
        <v>162</v>
      </c>
      <c r="E4512" s="1150">
        <v>12</v>
      </c>
      <c r="F4512" s="1149">
        <v>215</v>
      </c>
    </row>
    <row r="4513" spans="2:6" ht="12.95" customHeight="1" x14ac:dyDescent="0.2">
      <c r="B4513" s="1155" t="s">
        <v>5267</v>
      </c>
      <c r="C4513" s="1156">
        <v>141</v>
      </c>
      <c r="D4513" s="1156">
        <v>372</v>
      </c>
      <c r="E4513" s="1156">
        <v>39</v>
      </c>
      <c r="F4513" s="1157">
        <v>552</v>
      </c>
    </row>
    <row r="4514" spans="2:6" ht="12.95" customHeight="1" x14ac:dyDescent="0.2">
      <c r="B4514" s="1148" t="s">
        <v>5268</v>
      </c>
      <c r="C4514" s="1150">
        <v>598</v>
      </c>
      <c r="D4514" s="1150">
        <v>1957</v>
      </c>
      <c r="E4514" s="1150">
        <v>231</v>
      </c>
      <c r="F4514" s="1149">
        <v>2786</v>
      </c>
    </row>
    <row r="4515" spans="2:6" ht="12.95" customHeight="1" x14ac:dyDescent="0.2">
      <c r="B4515" s="1155" t="s">
        <v>5269</v>
      </c>
      <c r="C4515" s="1156">
        <v>814</v>
      </c>
      <c r="D4515" s="1156">
        <v>2404</v>
      </c>
      <c r="E4515" s="1156">
        <v>246</v>
      </c>
      <c r="F4515" s="1157">
        <v>3464</v>
      </c>
    </row>
    <row r="4516" spans="2:6" ht="12.95" customHeight="1" x14ac:dyDescent="0.2">
      <c r="B4516" s="1148" t="s">
        <v>5270</v>
      </c>
      <c r="C4516" s="1150">
        <v>6828</v>
      </c>
      <c r="D4516" s="1150">
        <v>13470</v>
      </c>
      <c r="E4516" s="1150">
        <v>1898</v>
      </c>
      <c r="F4516" s="1149">
        <v>22196</v>
      </c>
    </row>
    <row r="4517" spans="2:6" ht="12.95" customHeight="1" x14ac:dyDescent="0.2">
      <c r="B4517" s="1155" t="s">
        <v>5271</v>
      </c>
      <c r="C4517" s="1156">
        <v>897</v>
      </c>
      <c r="D4517" s="1156">
        <v>2261</v>
      </c>
      <c r="E4517" s="1156">
        <v>239</v>
      </c>
      <c r="F4517" s="1157">
        <v>3397</v>
      </c>
    </row>
    <row r="4518" spans="2:6" ht="12.95" customHeight="1" x14ac:dyDescent="0.2">
      <c r="B4518" s="1148" t="s">
        <v>5272</v>
      </c>
      <c r="C4518" s="1150">
        <v>1870</v>
      </c>
      <c r="D4518" s="1150">
        <v>5008</v>
      </c>
      <c r="E4518" s="1150">
        <v>616</v>
      </c>
      <c r="F4518" s="1149">
        <v>7494</v>
      </c>
    </row>
    <row r="4519" spans="2:6" ht="12.95" customHeight="1" x14ac:dyDescent="0.2">
      <c r="B4519" s="1155" t="s">
        <v>5273</v>
      </c>
      <c r="C4519" s="1156">
        <v>27</v>
      </c>
      <c r="D4519" s="1156">
        <v>55</v>
      </c>
      <c r="E4519" s="1156">
        <v>3</v>
      </c>
      <c r="F4519" s="1157">
        <v>85</v>
      </c>
    </row>
    <row r="4520" spans="2:6" ht="12.95" customHeight="1" x14ac:dyDescent="0.2">
      <c r="B4520" s="1148" t="s">
        <v>5274</v>
      </c>
      <c r="C4520" s="1150">
        <v>102</v>
      </c>
      <c r="D4520" s="1150">
        <v>231</v>
      </c>
      <c r="E4520" s="1150">
        <v>40</v>
      </c>
      <c r="F4520" s="1149">
        <v>373</v>
      </c>
    </row>
    <row r="4521" spans="2:6" ht="12.95" customHeight="1" x14ac:dyDescent="0.2">
      <c r="B4521" s="1155" t="s">
        <v>5275</v>
      </c>
      <c r="C4521" s="1156">
        <v>3719</v>
      </c>
      <c r="D4521" s="1156">
        <v>5455</v>
      </c>
      <c r="E4521" s="1156">
        <v>695</v>
      </c>
      <c r="F4521" s="1157">
        <v>9869</v>
      </c>
    </row>
    <row r="4522" spans="2:6" ht="12.95" customHeight="1" x14ac:dyDescent="0.2">
      <c r="B4522" s="1148" t="s">
        <v>5276</v>
      </c>
      <c r="C4522" s="1150">
        <v>619</v>
      </c>
      <c r="D4522" s="1150">
        <v>884</v>
      </c>
      <c r="E4522" s="1150">
        <v>127</v>
      </c>
      <c r="F4522" s="1149">
        <v>1630</v>
      </c>
    </row>
    <row r="4523" spans="2:6" ht="12.95" customHeight="1" x14ac:dyDescent="0.2">
      <c r="B4523" s="1155" t="s">
        <v>5277</v>
      </c>
      <c r="C4523" s="1156">
        <v>352</v>
      </c>
      <c r="D4523" s="1156">
        <v>1201</v>
      </c>
      <c r="E4523" s="1156">
        <v>74</v>
      </c>
      <c r="F4523" s="1157">
        <v>1627</v>
      </c>
    </row>
    <row r="4524" spans="2:6" ht="12.95" customHeight="1" x14ac:dyDescent="0.2">
      <c r="B4524" s="1148" t="s">
        <v>5278</v>
      </c>
      <c r="C4524" s="1150">
        <v>142</v>
      </c>
      <c r="D4524" s="1150">
        <v>580</v>
      </c>
      <c r="E4524" s="1150">
        <v>51</v>
      </c>
      <c r="F4524" s="1149">
        <v>773</v>
      </c>
    </row>
    <row r="4525" spans="2:6" ht="12.95" customHeight="1" x14ac:dyDescent="0.2">
      <c r="B4525" s="1155" t="s">
        <v>5279</v>
      </c>
      <c r="C4525" s="1156">
        <v>378</v>
      </c>
      <c r="D4525" s="1156">
        <v>801</v>
      </c>
      <c r="E4525" s="1156">
        <v>100</v>
      </c>
      <c r="F4525" s="1157">
        <v>1279</v>
      </c>
    </row>
    <row r="4526" spans="2:6" ht="12.95" customHeight="1" x14ac:dyDescent="0.2">
      <c r="B4526" s="1148" t="s">
        <v>5280</v>
      </c>
      <c r="C4526" s="1150">
        <v>1953</v>
      </c>
      <c r="D4526" s="1150">
        <v>4621</v>
      </c>
      <c r="E4526" s="1150">
        <v>400</v>
      </c>
      <c r="F4526" s="1149">
        <v>6974</v>
      </c>
    </row>
    <row r="4527" spans="2:6" ht="12.95" customHeight="1" x14ac:dyDescent="0.2">
      <c r="B4527" s="1155" t="s">
        <v>5281</v>
      </c>
      <c r="C4527" s="1156">
        <v>1201</v>
      </c>
      <c r="D4527" s="1156">
        <v>4244</v>
      </c>
      <c r="E4527" s="1156">
        <v>620</v>
      </c>
      <c r="F4527" s="1157">
        <v>6065</v>
      </c>
    </row>
    <row r="4528" spans="2:6" ht="12.95" customHeight="1" x14ac:dyDescent="0.2">
      <c r="B4528" s="1148" t="s">
        <v>5282</v>
      </c>
      <c r="C4528" s="1150">
        <v>167</v>
      </c>
      <c r="D4528" s="1150">
        <v>481</v>
      </c>
      <c r="E4528" s="1150">
        <v>93</v>
      </c>
      <c r="F4528" s="1149">
        <v>741</v>
      </c>
    </row>
    <row r="4529" spans="2:6" ht="12.95" customHeight="1" x14ac:dyDescent="0.2">
      <c r="B4529" s="1155" t="s">
        <v>5283</v>
      </c>
      <c r="C4529" s="1156">
        <v>508</v>
      </c>
      <c r="D4529" s="1156">
        <v>2169</v>
      </c>
      <c r="E4529" s="1156">
        <v>391</v>
      </c>
      <c r="F4529" s="1157">
        <v>3068</v>
      </c>
    </row>
    <row r="4530" spans="2:6" ht="12.95" customHeight="1" x14ac:dyDescent="0.2">
      <c r="B4530" s="1148" t="s">
        <v>5284</v>
      </c>
      <c r="C4530" s="1150">
        <v>11</v>
      </c>
      <c r="D4530" s="1150">
        <v>28</v>
      </c>
      <c r="E4530" s="1150">
        <v>8</v>
      </c>
      <c r="F4530" s="1149">
        <v>47</v>
      </c>
    </row>
    <row r="4531" spans="2:6" ht="12.95" customHeight="1" x14ac:dyDescent="0.2">
      <c r="B4531" s="1155" t="s">
        <v>5285</v>
      </c>
      <c r="C4531" s="1156">
        <v>51</v>
      </c>
      <c r="D4531" s="1156">
        <v>114</v>
      </c>
      <c r="E4531" s="1156">
        <v>15</v>
      </c>
      <c r="F4531" s="1157">
        <v>180</v>
      </c>
    </row>
    <row r="4532" spans="2:6" ht="12.95" customHeight="1" x14ac:dyDescent="0.2">
      <c r="B4532" s="1148" t="s">
        <v>5286</v>
      </c>
      <c r="C4532" s="1150">
        <v>300</v>
      </c>
      <c r="D4532" s="1150">
        <v>642</v>
      </c>
      <c r="E4532" s="1150">
        <v>99</v>
      </c>
      <c r="F4532" s="1149">
        <v>1041</v>
      </c>
    </row>
    <row r="4533" spans="2:6" ht="12.95" customHeight="1" x14ac:dyDescent="0.2">
      <c r="B4533" s="1155" t="s">
        <v>5287</v>
      </c>
      <c r="C4533" s="1156">
        <v>44</v>
      </c>
      <c r="D4533" s="1156">
        <v>219</v>
      </c>
      <c r="E4533" s="1156">
        <v>30</v>
      </c>
      <c r="F4533" s="1157">
        <v>293</v>
      </c>
    </row>
    <row r="4534" spans="2:6" ht="12.95" customHeight="1" x14ac:dyDescent="0.2">
      <c r="B4534" s="1148" t="s">
        <v>5288</v>
      </c>
      <c r="C4534" s="1150">
        <v>3384</v>
      </c>
      <c r="D4534" s="1150">
        <v>7614</v>
      </c>
      <c r="E4534" s="1150">
        <v>1132</v>
      </c>
      <c r="F4534" s="1149">
        <v>12130</v>
      </c>
    </row>
    <row r="4535" spans="2:6" ht="12.95" customHeight="1" x14ac:dyDescent="0.2">
      <c r="B4535" s="1155" t="s">
        <v>5289</v>
      </c>
      <c r="C4535" s="1156">
        <v>50</v>
      </c>
      <c r="D4535" s="1156">
        <v>193</v>
      </c>
      <c r="E4535" s="1156">
        <v>15</v>
      </c>
      <c r="F4535" s="1157">
        <v>258</v>
      </c>
    </row>
    <row r="4536" spans="2:6" ht="12.95" customHeight="1" x14ac:dyDescent="0.2">
      <c r="B4536" s="1148" t="s">
        <v>5290</v>
      </c>
      <c r="C4536" s="1150">
        <v>437</v>
      </c>
      <c r="D4536" s="1150">
        <v>1582</v>
      </c>
      <c r="E4536" s="1150">
        <v>236</v>
      </c>
      <c r="F4536" s="1149">
        <v>2255</v>
      </c>
    </row>
    <row r="4537" spans="2:6" ht="12.95" customHeight="1" x14ac:dyDescent="0.2">
      <c r="B4537" s="1155" t="s">
        <v>5291</v>
      </c>
      <c r="C4537" s="1156">
        <v>232</v>
      </c>
      <c r="D4537" s="1156">
        <v>833</v>
      </c>
      <c r="E4537" s="1156">
        <v>74</v>
      </c>
      <c r="F4537" s="1157">
        <v>1139</v>
      </c>
    </row>
    <row r="4538" spans="2:6" ht="12.95" customHeight="1" x14ac:dyDescent="0.2">
      <c r="B4538" s="1148" t="s">
        <v>5292</v>
      </c>
      <c r="C4538" s="1150">
        <v>827</v>
      </c>
      <c r="D4538" s="1150">
        <v>2580</v>
      </c>
      <c r="E4538" s="1150">
        <v>215</v>
      </c>
      <c r="F4538" s="1149">
        <v>3622</v>
      </c>
    </row>
    <row r="4539" spans="2:6" ht="12.95" customHeight="1" x14ac:dyDescent="0.2">
      <c r="B4539" s="1155" t="s">
        <v>5293</v>
      </c>
      <c r="C4539" s="1156">
        <v>10</v>
      </c>
      <c r="D4539" s="1156">
        <v>25</v>
      </c>
      <c r="E4539" s="1156">
        <v>8</v>
      </c>
      <c r="F4539" s="1157">
        <v>43</v>
      </c>
    </row>
    <row r="4540" spans="2:6" ht="12.95" customHeight="1" x14ac:dyDescent="0.2">
      <c r="B4540" s="1148" t="s">
        <v>5294</v>
      </c>
      <c r="C4540" s="1150">
        <v>147</v>
      </c>
      <c r="D4540" s="1150">
        <v>562</v>
      </c>
      <c r="E4540" s="1150">
        <v>31</v>
      </c>
      <c r="F4540" s="1149">
        <v>740</v>
      </c>
    </row>
    <row r="4541" spans="2:6" ht="12.95" customHeight="1" x14ac:dyDescent="0.2">
      <c r="B4541" s="1155" t="s">
        <v>5295</v>
      </c>
      <c r="C4541" s="1156">
        <v>152</v>
      </c>
      <c r="D4541" s="1156">
        <v>694</v>
      </c>
      <c r="E4541" s="1156">
        <v>66</v>
      </c>
      <c r="F4541" s="1157">
        <v>912</v>
      </c>
    </row>
    <row r="4542" spans="2:6" ht="12.95" customHeight="1" x14ac:dyDescent="0.2">
      <c r="B4542" s="1148" t="s">
        <v>5296</v>
      </c>
      <c r="C4542" s="1150">
        <v>386</v>
      </c>
      <c r="D4542" s="1150">
        <v>1078</v>
      </c>
      <c r="E4542" s="1150">
        <v>136</v>
      </c>
      <c r="F4542" s="1149">
        <v>1600</v>
      </c>
    </row>
    <row r="4543" spans="2:6" ht="12.95" customHeight="1" x14ac:dyDescent="0.2">
      <c r="B4543" s="1155" t="s">
        <v>5297</v>
      </c>
      <c r="C4543" s="1156">
        <v>642</v>
      </c>
      <c r="D4543" s="1156">
        <v>1763</v>
      </c>
      <c r="E4543" s="1156">
        <v>225</v>
      </c>
      <c r="F4543" s="1157">
        <v>2630</v>
      </c>
    </row>
    <row r="4544" spans="2:6" ht="12.95" customHeight="1" x14ac:dyDescent="0.2">
      <c r="B4544" s="1148" t="s">
        <v>5298</v>
      </c>
      <c r="C4544" s="1150">
        <v>246</v>
      </c>
      <c r="D4544" s="1150">
        <v>772</v>
      </c>
      <c r="E4544" s="1150">
        <v>77</v>
      </c>
      <c r="F4544" s="1149">
        <v>1095</v>
      </c>
    </row>
    <row r="4545" spans="2:6" ht="12.95" customHeight="1" x14ac:dyDescent="0.2">
      <c r="B4545" s="1155" t="s">
        <v>5299</v>
      </c>
      <c r="C4545" s="1156">
        <v>150</v>
      </c>
      <c r="D4545" s="1156">
        <v>478</v>
      </c>
      <c r="E4545" s="1156">
        <v>78</v>
      </c>
      <c r="F4545" s="1157">
        <v>706</v>
      </c>
    </row>
    <row r="4546" spans="2:6" ht="12.95" customHeight="1" x14ac:dyDescent="0.2">
      <c r="B4546" s="1148" t="s">
        <v>5300</v>
      </c>
      <c r="C4546" s="1150">
        <v>545</v>
      </c>
      <c r="D4546" s="1150">
        <v>1506</v>
      </c>
      <c r="E4546" s="1150">
        <v>197</v>
      </c>
      <c r="F4546" s="1149">
        <v>2248</v>
      </c>
    </row>
    <row r="4547" spans="2:6" ht="12.95" customHeight="1" x14ac:dyDescent="0.2">
      <c r="B4547" s="1155" t="s">
        <v>5301</v>
      </c>
      <c r="C4547" s="1156">
        <v>594</v>
      </c>
      <c r="D4547" s="1156">
        <v>1289</v>
      </c>
      <c r="E4547" s="1156">
        <v>176</v>
      </c>
      <c r="F4547" s="1157">
        <v>2059</v>
      </c>
    </row>
    <row r="4548" spans="2:6" ht="12.95" customHeight="1" x14ac:dyDescent="0.2">
      <c r="B4548" s="1148" t="s">
        <v>5302</v>
      </c>
      <c r="C4548" s="1150">
        <v>1295</v>
      </c>
      <c r="D4548" s="1150">
        <v>4277</v>
      </c>
      <c r="E4548" s="1150">
        <v>509</v>
      </c>
      <c r="F4548" s="1149">
        <v>6081</v>
      </c>
    </row>
    <row r="4549" spans="2:6" ht="12.95" customHeight="1" x14ac:dyDescent="0.2">
      <c r="B4549" s="1155" t="s">
        <v>5303</v>
      </c>
      <c r="C4549" s="1156">
        <v>449</v>
      </c>
      <c r="D4549" s="1156">
        <v>1108</v>
      </c>
      <c r="E4549" s="1156">
        <v>155</v>
      </c>
      <c r="F4549" s="1157">
        <v>1712</v>
      </c>
    </row>
    <row r="4550" spans="2:6" ht="12.95" customHeight="1" x14ac:dyDescent="0.2">
      <c r="B4550" s="1148" t="s">
        <v>5304</v>
      </c>
      <c r="C4550" s="1150">
        <v>79</v>
      </c>
      <c r="D4550" s="1150">
        <v>199</v>
      </c>
      <c r="E4550" s="1150">
        <v>31</v>
      </c>
      <c r="F4550" s="1149">
        <v>309</v>
      </c>
    </row>
    <row r="4551" spans="2:6" ht="12.95" customHeight="1" x14ac:dyDescent="0.2">
      <c r="B4551" s="1155" t="s">
        <v>5305</v>
      </c>
      <c r="C4551" s="1156">
        <v>20</v>
      </c>
      <c r="D4551" s="1156">
        <v>107</v>
      </c>
      <c r="E4551" s="1156">
        <v>7</v>
      </c>
      <c r="F4551" s="1157">
        <v>134</v>
      </c>
    </row>
    <row r="4552" spans="2:6" ht="12.95" customHeight="1" x14ac:dyDescent="0.2">
      <c r="B4552" s="1148" t="s">
        <v>5306</v>
      </c>
      <c r="C4552" s="1150">
        <v>118</v>
      </c>
      <c r="D4552" s="1150">
        <v>391</v>
      </c>
      <c r="E4552" s="1150">
        <v>64</v>
      </c>
      <c r="F4552" s="1149">
        <v>573</v>
      </c>
    </row>
    <row r="4553" spans="2:6" ht="12.95" customHeight="1" x14ac:dyDescent="0.2">
      <c r="B4553" s="1155" t="s">
        <v>5307</v>
      </c>
      <c r="C4553" s="1156">
        <v>9833</v>
      </c>
      <c r="D4553" s="1156">
        <v>17771</v>
      </c>
      <c r="E4553" s="1156">
        <v>3126</v>
      </c>
      <c r="F4553" s="1157">
        <v>30730</v>
      </c>
    </row>
    <row r="4554" spans="2:6" ht="12.95" customHeight="1" x14ac:dyDescent="0.2">
      <c r="B4554" s="1148" t="s">
        <v>5308</v>
      </c>
      <c r="C4554" s="1150">
        <v>686</v>
      </c>
      <c r="D4554" s="1150">
        <v>2680</v>
      </c>
      <c r="E4554" s="1150">
        <v>417</v>
      </c>
      <c r="F4554" s="1149">
        <v>3783</v>
      </c>
    </row>
    <row r="4555" spans="2:6" ht="12.95" customHeight="1" x14ac:dyDescent="0.2">
      <c r="B4555" s="1155" t="s">
        <v>5309</v>
      </c>
      <c r="C4555" s="1156">
        <v>144</v>
      </c>
      <c r="D4555" s="1156">
        <v>621</v>
      </c>
      <c r="E4555" s="1156">
        <v>73</v>
      </c>
      <c r="F4555" s="1157">
        <v>838</v>
      </c>
    </row>
    <row r="4556" spans="2:6" ht="12.95" customHeight="1" x14ac:dyDescent="0.2">
      <c r="B4556" s="1148" t="s">
        <v>5310</v>
      </c>
      <c r="C4556" s="1150">
        <v>156</v>
      </c>
      <c r="D4556" s="1150">
        <v>698</v>
      </c>
      <c r="E4556" s="1150">
        <v>118</v>
      </c>
      <c r="F4556" s="1149">
        <v>972</v>
      </c>
    </row>
    <row r="4557" spans="2:6" ht="12.95" customHeight="1" x14ac:dyDescent="0.2">
      <c r="B4557" s="1155" t="s">
        <v>5311</v>
      </c>
      <c r="C4557" s="1156">
        <v>0</v>
      </c>
      <c r="D4557" s="1156">
        <v>5</v>
      </c>
      <c r="E4557" s="1156">
        <v>1</v>
      </c>
      <c r="F4557" s="1157">
        <v>6</v>
      </c>
    </row>
    <row r="4558" spans="2:6" ht="12.95" customHeight="1" x14ac:dyDescent="0.2">
      <c r="B4558" s="1148" t="s">
        <v>5312</v>
      </c>
      <c r="C4558" s="1150">
        <v>143</v>
      </c>
      <c r="D4558" s="1150">
        <v>342</v>
      </c>
      <c r="E4558" s="1150">
        <v>36</v>
      </c>
      <c r="F4558" s="1149">
        <v>521</v>
      </c>
    </row>
    <row r="4559" spans="2:6" ht="12.95" customHeight="1" x14ac:dyDescent="0.2">
      <c r="B4559" s="1155" t="s">
        <v>5313</v>
      </c>
      <c r="C4559" s="1156">
        <v>231</v>
      </c>
      <c r="D4559" s="1156">
        <v>651</v>
      </c>
      <c r="E4559" s="1156">
        <v>77</v>
      </c>
      <c r="F4559" s="1157">
        <v>959</v>
      </c>
    </row>
    <row r="4560" spans="2:6" ht="12.95" customHeight="1" x14ac:dyDescent="0.2">
      <c r="B4560" s="1148" t="s">
        <v>5314</v>
      </c>
      <c r="C4560" s="1150">
        <v>14</v>
      </c>
      <c r="D4560" s="1150">
        <v>21</v>
      </c>
      <c r="E4560" s="1150">
        <v>1</v>
      </c>
      <c r="F4560" s="1149">
        <v>36</v>
      </c>
    </row>
    <row r="4561" spans="2:6" ht="12.95" customHeight="1" x14ac:dyDescent="0.2">
      <c r="B4561" s="1155" t="s">
        <v>5315</v>
      </c>
      <c r="C4561" s="1156">
        <v>3011</v>
      </c>
      <c r="D4561" s="1156">
        <v>7772</v>
      </c>
      <c r="E4561" s="1156">
        <v>1262</v>
      </c>
      <c r="F4561" s="1157">
        <v>12045</v>
      </c>
    </row>
    <row r="4562" spans="2:6" ht="12.95" customHeight="1" x14ac:dyDescent="0.2">
      <c r="B4562" s="1148" t="s">
        <v>5316</v>
      </c>
      <c r="C4562" s="1150">
        <v>356</v>
      </c>
      <c r="D4562" s="1150">
        <v>1038</v>
      </c>
      <c r="E4562" s="1150">
        <v>143</v>
      </c>
      <c r="F4562" s="1149">
        <v>1537</v>
      </c>
    </row>
    <row r="4563" spans="2:6" ht="12.95" customHeight="1" x14ac:dyDescent="0.2">
      <c r="B4563" s="1155" t="s">
        <v>5317</v>
      </c>
      <c r="C4563" s="1156">
        <v>958</v>
      </c>
      <c r="D4563" s="1156">
        <v>3241</v>
      </c>
      <c r="E4563" s="1156">
        <v>426</v>
      </c>
      <c r="F4563" s="1157">
        <v>4625</v>
      </c>
    </row>
    <row r="4564" spans="2:6" ht="12.95" customHeight="1" x14ac:dyDescent="0.2">
      <c r="B4564" s="1148" t="s">
        <v>5318</v>
      </c>
      <c r="C4564" s="1150">
        <v>71</v>
      </c>
      <c r="D4564" s="1150">
        <v>357</v>
      </c>
      <c r="E4564" s="1150">
        <v>25</v>
      </c>
      <c r="F4564" s="1149">
        <v>453</v>
      </c>
    </row>
    <row r="4565" spans="2:6" ht="12.95" customHeight="1" x14ac:dyDescent="0.2">
      <c r="B4565" s="1155" t="s">
        <v>5319</v>
      </c>
      <c r="C4565" s="1156">
        <v>155</v>
      </c>
      <c r="D4565" s="1156">
        <v>1399</v>
      </c>
      <c r="E4565" s="1156">
        <v>82</v>
      </c>
      <c r="F4565" s="1157">
        <v>1636</v>
      </c>
    </row>
    <row r="4566" spans="2:6" ht="12.95" customHeight="1" x14ac:dyDescent="0.2">
      <c r="B4566" s="1148" t="s">
        <v>5320</v>
      </c>
      <c r="C4566" s="1150">
        <v>4730</v>
      </c>
      <c r="D4566" s="1150">
        <v>10321</v>
      </c>
      <c r="E4566" s="1150">
        <v>1767</v>
      </c>
      <c r="F4566" s="1149">
        <v>16818</v>
      </c>
    </row>
    <row r="4567" spans="2:6" ht="12.95" customHeight="1" x14ac:dyDescent="0.2">
      <c r="B4567" s="1155" t="s">
        <v>5321</v>
      </c>
      <c r="C4567" s="1156">
        <v>17</v>
      </c>
      <c r="D4567" s="1156">
        <v>6</v>
      </c>
      <c r="E4567" s="1156">
        <v>1</v>
      </c>
      <c r="F4567" s="1157">
        <v>24</v>
      </c>
    </row>
    <row r="4568" spans="2:6" ht="12.95" customHeight="1" x14ac:dyDescent="0.2">
      <c r="B4568" s="1148" t="s">
        <v>5322</v>
      </c>
      <c r="C4568" s="1150">
        <v>5126</v>
      </c>
      <c r="D4568" s="1150">
        <v>10043</v>
      </c>
      <c r="E4568" s="1150">
        <v>1743</v>
      </c>
      <c r="F4568" s="1149">
        <v>16912</v>
      </c>
    </row>
    <row r="4569" spans="2:6" ht="12.95" customHeight="1" x14ac:dyDescent="0.2">
      <c r="B4569" s="1155" t="s">
        <v>5323</v>
      </c>
      <c r="C4569" s="1156">
        <v>254</v>
      </c>
      <c r="D4569" s="1156">
        <v>719</v>
      </c>
      <c r="E4569" s="1156">
        <v>97</v>
      </c>
      <c r="F4569" s="1157">
        <v>1070</v>
      </c>
    </row>
    <row r="4570" spans="2:6" ht="12.95" customHeight="1" x14ac:dyDescent="0.2">
      <c r="B4570" s="1148" t="s">
        <v>5324</v>
      </c>
      <c r="C4570" s="1150">
        <v>950</v>
      </c>
      <c r="D4570" s="1150">
        <v>2325</v>
      </c>
      <c r="E4570" s="1150">
        <v>364</v>
      </c>
      <c r="F4570" s="1149">
        <v>3639</v>
      </c>
    </row>
    <row r="4571" spans="2:6" ht="12.95" customHeight="1" x14ac:dyDescent="0.2">
      <c r="B4571" s="1155" t="s">
        <v>5325</v>
      </c>
      <c r="C4571" s="1156">
        <v>199</v>
      </c>
      <c r="D4571" s="1156">
        <v>742</v>
      </c>
      <c r="E4571" s="1156">
        <v>107</v>
      </c>
      <c r="F4571" s="1157">
        <v>1048</v>
      </c>
    </row>
    <row r="4572" spans="2:6" ht="12.95" customHeight="1" x14ac:dyDescent="0.2">
      <c r="B4572" s="1148" t="s">
        <v>5326</v>
      </c>
      <c r="C4572" s="1150">
        <v>3097</v>
      </c>
      <c r="D4572" s="1150">
        <v>0</v>
      </c>
      <c r="E4572" s="1150">
        <v>808</v>
      </c>
      <c r="F4572" s="1149">
        <v>3905</v>
      </c>
    </row>
    <row r="4573" spans="2:6" ht="12.95" customHeight="1" x14ac:dyDescent="0.2">
      <c r="B4573" s="1155" t="s">
        <v>5327</v>
      </c>
      <c r="C4573" s="1156">
        <v>448</v>
      </c>
      <c r="D4573" s="1156">
        <v>1892</v>
      </c>
      <c r="E4573" s="1156">
        <v>169</v>
      </c>
      <c r="F4573" s="1157">
        <v>2509</v>
      </c>
    </row>
    <row r="4574" spans="2:6" ht="12.95" customHeight="1" x14ac:dyDescent="0.2">
      <c r="B4574" s="1148" t="s">
        <v>5328</v>
      </c>
      <c r="C4574" s="1150">
        <v>1115</v>
      </c>
      <c r="D4574" s="1150">
        <v>3049</v>
      </c>
      <c r="E4574" s="1150">
        <v>342</v>
      </c>
      <c r="F4574" s="1149">
        <v>4506</v>
      </c>
    </row>
    <row r="4575" spans="2:6" ht="12.95" customHeight="1" x14ac:dyDescent="0.2">
      <c r="B4575" s="1155" t="s">
        <v>5329</v>
      </c>
      <c r="C4575" s="1156">
        <v>7507</v>
      </c>
      <c r="D4575" s="1156">
        <v>15578</v>
      </c>
      <c r="E4575" s="1156">
        <v>1946</v>
      </c>
      <c r="F4575" s="1157">
        <v>25031</v>
      </c>
    </row>
    <row r="4576" spans="2:6" ht="12.95" customHeight="1" x14ac:dyDescent="0.2">
      <c r="B4576" s="1148" t="s">
        <v>5330</v>
      </c>
      <c r="C4576" s="1150">
        <v>155</v>
      </c>
      <c r="D4576" s="1150">
        <v>730</v>
      </c>
      <c r="E4576" s="1150">
        <v>60</v>
      </c>
      <c r="F4576" s="1149">
        <v>945</v>
      </c>
    </row>
    <row r="4577" spans="2:6" ht="12.95" customHeight="1" x14ac:dyDescent="0.2">
      <c r="B4577" s="1155" t="s">
        <v>5331</v>
      </c>
      <c r="C4577" s="1156">
        <v>102</v>
      </c>
      <c r="D4577" s="1156">
        <v>303</v>
      </c>
      <c r="E4577" s="1156">
        <v>20</v>
      </c>
      <c r="F4577" s="1157">
        <v>425</v>
      </c>
    </row>
    <row r="4578" spans="2:6" ht="12.95" customHeight="1" x14ac:dyDescent="0.2">
      <c r="B4578" s="1148" t="s">
        <v>5332</v>
      </c>
      <c r="C4578" s="1150">
        <v>271</v>
      </c>
      <c r="D4578" s="1150">
        <v>1023</v>
      </c>
      <c r="E4578" s="1150">
        <v>94</v>
      </c>
      <c r="F4578" s="1149">
        <v>1388</v>
      </c>
    </row>
    <row r="4579" spans="2:6" ht="12.95" customHeight="1" x14ac:dyDescent="0.2">
      <c r="B4579" s="1155" t="s">
        <v>5333</v>
      </c>
      <c r="C4579" s="1156">
        <v>83</v>
      </c>
      <c r="D4579" s="1156">
        <v>323</v>
      </c>
      <c r="E4579" s="1156">
        <v>29</v>
      </c>
      <c r="F4579" s="1157">
        <v>435</v>
      </c>
    </row>
    <row r="4580" spans="2:6" ht="12.95" customHeight="1" x14ac:dyDescent="0.2">
      <c r="B4580" s="1148" t="s">
        <v>5334</v>
      </c>
      <c r="C4580" s="1150">
        <v>69</v>
      </c>
      <c r="D4580" s="1150">
        <v>324</v>
      </c>
      <c r="E4580" s="1150">
        <v>18</v>
      </c>
      <c r="F4580" s="1149">
        <v>411</v>
      </c>
    </row>
    <row r="4581" spans="2:6" ht="12.95" customHeight="1" x14ac:dyDescent="0.2">
      <c r="B4581" s="1155" t="s">
        <v>5335</v>
      </c>
      <c r="C4581" s="1156">
        <v>68</v>
      </c>
      <c r="D4581" s="1156">
        <v>275</v>
      </c>
      <c r="E4581" s="1156">
        <v>32</v>
      </c>
      <c r="F4581" s="1157">
        <v>375</v>
      </c>
    </row>
    <row r="4582" spans="2:6" ht="12.95" customHeight="1" x14ac:dyDescent="0.2">
      <c r="B4582" s="1148" t="s">
        <v>5336</v>
      </c>
      <c r="C4582" s="1150">
        <v>320</v>
      </c>
      <c r="D4582" s="1150">
        <v>1674</v>
      </c>
      <c r="E4582" s="1150">
        <v>162</v>
      </c>
      <c r="F4582" s="1149">
        <v>2156</v>
      </c>
    </row>
    <row r="4583" spans="2:6" ht="12.95" customHeight="1" x14ac:dyDescent="0.2">
      <c r="B4583" s="1155" t="s">
        <v>5337</v>
      </c>
      <c r="C4583" s="1156">
        <v>98</v>
      </c>
      <c r="D4583" s="1156">
        <v>319</v>
      </c>
      <c r="E4583" s="1156">
        <v>24</v>
      </c>
      <c r="F4583" s="1157">
        <v>441</v>
      </c>
    </row>
    <row r="4584" spans="2:6" ht="12.95" customHeight="1" x14ac:dyDescent="0.2">
      <c r="B4584" s="1148" t="s">
        <v>5338</v>
      </c>
      <c r="C4584" s="1150">
        <v>354</v>
      </c>
      <c r="D4584" s="1150">
        <v>1123</v>
      </c>
      <c r="E4584" s="1150">
        <v>162</v>
      </c>
      <c r="F4584" s="1149">
        <v>1639</v>
      </c>
    </row>
    <row r="4585" spans="2:6" ht="12.95" customHeight="1" x14ac:dyDescent="0.2">
      <c r="B4585" s="1155" t="s">
        <v>5339</v>
      </c>
      <c r="C4585" s="1156">
        <v>158</v>
      </c>
      <c r="D4585" s="1156">
        <v>391</v>
      </c>
      <c r="E4585" s="1156">
        <v>38</v>
      </c>
      <c r="F4585" s="1157">
        <v>587</v>
      </c>
    </row>
    <row r="4586" spans="2:6" ht="12.95" customHeight="1" x14ac:dyDescent="0.2">
      <c r="B4586" s="1148" t="s">
        <v>5340</v>
      </c>
      <c r="C4586" s="1150">
        <v>23385</v>
      </c>
      <c r="D4586" s="1150">
        <v>31266</v>
      </c>
      <c r="E4586" s="1150">
        <v>5658</v>
      </c>
      <c r="F4586" s="1149">
        <v>60309</v>
      </c>
    </row>
    <row r="4587" spans="2:6" ht="12.95" customHeight="1" x14ac:dyDescent="0.2">
      <c r="B4587" s="1155" t="s">
        <v>5341</v>
      </c>
      <c r="C4587" s="1156">
        <v>5951</v>
      </c>
      <c r="D4587" s="1156">
        <v>12047</v>
      </c>
      <c r="E4587" s="1156">
        <v>1969</v>
      </c>
      <c r="F4587" s="1157">
        <v>19967</v>
      </c>
    </row>
    <row r="4588" spans="2:6" ht="12.95" customHeight="1" x14ac:dyDescent="0.2">
      <c r="B4588" s="1148" t="s">
        <v>5342</v>
      </c>
      <c r="C4588" s="1150">
        <v>534</v>
      </c>
      <c r="D4588" s="1150">
        <v>1833</v>
      </c>
      <c r="E4588" s="1150">
        <v>205</v>
      </c>
      <c r="F4588" s="1149">
        <v>2572</v>
      </c>
    </row>
    <row r="4589" spans="2:6" ht="12.95" customHeight="1" x14ac:dyDescent="0.2">
      <c r="B4589" s="1155" t="s">
        <v>5343</v>
      </c>
      <c r="C4589" s="1156">
        <v>614</v>
      </c>
      <c r="D4589" s="1156">
        <v>1716</v>
      </c>
      <c r="E4589" s="1156">
        <v>339</v>
      </c>
      <c r="F4589" s="1157">
        <v>2669</v>
      </c>
    </row>
    <row r="4590" spans="2:6" ht="12.95" customHeight="1" x14ac:dyDescent="0.2">
      <c r="B4590" s="1148" t="s">
        <v>5344</v>
      </c>
      <c r="C4590" s="1150">
        <v>81</v>
      </c>
      <c r="D4590" s="1150">
        <v>364</v>
      </c>
      <c r="E4590" s="1150">
        <v>22</v>
      </c>
      <c r="F4590" s="1149">
        <v>467</v>
      </c>
    </row>
    <row r="4591" spans="2:6" ht="12.95" customHeight="1" x14ac:dyDescent="0.2">
      <c r="B4591" s="1155" t="s">
        <v>5345</v>
      </c>
      <c r="C4591" s="1156">
        <v>4</v>
      </c>
      <c r="D4591" s="1156">
        <v>9</v>
      </c>
      <c r="E4591" s="1156">
        <v>2</v>
      </c>
      <c r="F4591" s="1157">
        <v>15</v>
      </c>
    </row>
    <row r="4592" spans="2:6" ht="12.95" customHeight="1" x14ac:dyDescent="0.2">
      <c r="B4592" s="1148" t="s">
        <v>5346</v>
      </c>
      <c r="C4592" s="1150">
        <v>1075</v>
      </c>
      <c r="D4592" s="1150">
        <v>2350</v>
      </c>
      <c r="E4592" s="1150">
        <v>357</v>
      </c>
      <c r="F4592" s="1149">
        <v>3782</v>
      </c>
    </row>
    <row r="4593" spans="2:6" ht="12.95" customHeight="1" x14ac:dyDescent="0.2">
      <c r="B4593" s="1155" t="s">
        <v>5347</v>
      </c>
      <c r="C4593" s="1156">
        <v>15499</v>
      </c>
      <c r="D4593" s="1156">
        <v>22648</v>
      </c>
      <c r="E4593" s="1156">
        <v>3826</v>
      </c>
      <c r="F4593" s="1157">
        <v>41973</v>
      </c>
    </row>
    <row r="4594" spans="2:6" ht="12.95" customHeight="1" x14ac:dyDescent="0.2">
      <c r="B4594" s="1148" t="s">
        <v>5348</v>
      </c>
      <c r="C4594" s="1150">
        <v>338</v>
      </c>
      <c r="D4594" s="1150">
        <v>1507</v>
      </c>
      <c r="E4594" s="1150">
        <v>194</v>
      </c>
      <c r="F4594" s="1149">
        <v>2039</v>
      </c>
    </row>
    <row r="4595" spans="2:6" ht="12.95" customHeight="1" x14ac:dyDescent="0.2">
      <c r="B4595" s="1155" t="s">
        <v>5349</v>
      </c>
      <c r="C4595" s="1156">
        <v>190</v>
      </c>
      <c r="D4595" s="1156">
        <v>469</v>
      </c>
      <c r="E4595" s="1156">
        <v>36</v>
      </c>
      <c r="F4595" s="1157">
        <v>695</v>
      </c>
    </row>
    <row r="4596" spans="2:6" ht="12.95" customHeight="1" x14ac:dyDescent="0.2">
      <c r="B4596" s="1148" t="s">
        <v>5350</v>
      </c>
      <c r="C4596" s="1150">
        <v>115</v>
      </c>
      <c r="D4596" s="1150">
        <v>62</v>
      </c>
      <c r="E4596" s="1150">
        <v>17</v>
      </c>
      <c r="F4596" s="1149">
        <v>194</v>
      </c>
    </row>
    <row r="4597" spans="2:6" ht="12.95" customHeight="1" x14ac:dyDescent="0.2">
      <c r="B4597" s="1155" t="s">
        <v>5351</v>
      </c>
      <c r="C4597" s="1156">
        <v>162</v>
      </c>
      <c r="D4597" s="1156">
        <v>413</v>
      </c>
      <c r="E4597" s="1156">
        <v>42</v>
      </c>
      <c r="F4597" s="1157">
        <v>617</v>
      </c>
    </row>
    <row r="4598" spans="2:6" ht="12.95" customHeight="1" x14ac:dyDescent="0.2">
      <c r="B4598" s="1148" t="s">
        <v>5352</v>
      </c>
      <c r="C4598" s="1150">
        <v>1233</v>
      </c>
      <c r="D4598" s="1150">
        <v>3110</v>
      </c>
      <c r="E4598" s="1150">
        <v>488</v>
      </c>
      <c r="F4598" s="1149">
        <v>4831</v>
      </c>
    </row>
    <row r="4599" spans="2:6" ht="12.95" customHeight="1" x14ac:dyDescent="0.2">
      <c r="B4599" s="1155" t="s">
        <v>5353</v>
      </c>
      <c r="C4599" s="1156">
        <v>2506</v>
      </c>
      <c r="D4599" s="1156">
        <v>4745</v>
      </c>
      <c r="E4599" s="1156">
        <v>766</v>
      </c>
      <c r="F4599" s="1157">
        <v>8017</v>
      </c>
    </row>
    <row r="4600" spans="2:6" ht="12.95" customHeight="1" x14ac:dyDescent="0.2">
      <c r="B4600" s="1148" t="s">
        <v>5354</v>
      </c>
      <c r="C4600" s="1150">
        <v>2320</v>
      </c>
      <c r="D4600" s="1150">
        <v>4837</v>
      </c>
      <c r="E4600" s="1150">
        <v>965</v>
      </c>
      <c r="F4600" s="1149">
        <v>8122</v>
      </c>
    </row>
    <row r="4601" spans="2:6" ht="12.95" customHeight="1" x14ac:dyDescent="0.2">
      <c r="B4601" s="1155" t="s">
        <v>5355</v>
      </c>
      <c r="C4601" s="1156">
        <v>1151</v>
      </c>
      <c r="D4601" s="1156">
        <v>3017</v>
      </c>
      <c r="E4601" s="1156">
        <v>389</v>
      </c>
      <c r="F4601" s="1157">
        <v>4557</v>
      </c>
    </row>
    <row r="4602" spans="2:6" ht="12.95" customHeight="1" x14ac:dyDescent="0.2">
      <c r="B4602" s="1148" t="s">
        <v>5356</v>
      </c>
      <c r="C4602" s="1150">
        <v>2350</v>
      </c>
      <c r="D4602" s="1150">
        <v>6122</v>
      </c>
      <c r="E4602" s="1150">
        <v>513</v>
      </c>
      <c r="F4602" s="1149">
        <v>8985</v>
      </c>
    </row>
    <row r="4603" spans="2:6" ht="12.95" customHeight="1" x14ac:dyDescent="0.2">
      <c r="B4603" s="1155" t="s">
        <v>5357</v>
      </c>
      <c r="C4603" s="1156">
        <v>4295</v>
      </c>
      <c r="D4603" s="1156">
        <v>3953</v>
      </c>
      <c r="E4603" s="1156">
        <v>2172</v>
      </c>
      <c r="F4603" s="1157">
        <v>10420</v>
      </c>
    </row>
    <row r="4604" spans="2:6" ht="12.95" customHeight="1" x14ac:dyDescent="0.2">
      <c r="B4604" s="1148" t="s">
        <v>5358</v>
      </c>
      <c r="C4604" s="1150">
        <v>4882</v>
      </c>
      <c r="D4604" s="1150">
        <v>4148</v>
      </c>
      <c r="E4604" s="1150">
        <v>1793</v>
      </c>
      <c r="F4604" s="1149">
        <v>10823</v>
      </c>
    </row>
    <row r="4605" spans="2:6" ht="12.95" customHeight="1" x14ac:dyDescent="0.2">
      <c r="B4605" s="1155" t="s">
        <v>5359</v>
      </c>
      <c r="C4605" s="1156">
        <v>3399</v>
      </c>
      <c r="D4605" s="1156">
        <v>2600</v>
      </c>
      <c r="E4605" s="1156">
        <v>1404</v>
      </c>
      <c r="F4605" s="1157">
        <v>7403</v>
      </c>
    </row>
    <row r="4606" spans="2:6" ht="12.95" customHeight="1" x14ac:dyDescent="0.2">
      <c r="B4606" s="1148" t="s">
        <v>5360</v>
      </c>
      <c r="C4606" s="1150">
        <v>4031</v>
      </c>
      <c r="D4606" s="1150">
        <v>3415</v>
      </c>
      <c r="E4606" s="1150">
        <v>1308</v>
      </c>
      <c r="F4606" s="1149">
        <v>8754</v>
      </c>
    </row>
    <row r="4607" spans="2:6" ht="12.95" customHeight="1" x14ac:dyDescent="0.2">
      <c r="B4607" s="1155" t="s">
        <v>5361</v>
      </c>
      <c r="C4607" s="1156">
        <v>9766</v>
      </c>
      <c r="D4607" s="1156">
        <v>10316</v>
      </c>
      <c r="E4607" s="1156">
        <v>2415</v>
      </c>
      <c r="F4607" s="1157">
        <v>22497</v>
      </c>
    </row>
    <row r="4608" spans="2:6" ht="12.95" customHeight="1" x14ac:dyDescent="0.2">
      <c r="B4608" s="1148" t="s">
        <v>5362</v>
      </c>
      <c r="C4608" s="1150">
        <v>8649</v>
      </c>
      <c r="D4608" s="1150">
        <v>7758</v>
      </c>
      <c r="E4608" s="1150">
        <v>2038</v>
      </c>
      <c r="F4608" s="1149">
        <v>18445</v>
      </c>
    </row>
    <row r="4609" spans="2:6" ht="12.95" customHeight="1" x14ac:dyDescent="0.2">
      <c r="B4609" s="1155" t="s">
        <v>5363</v>
      </c>
      <c r="C4609" s="1156">
        <v>10774</v>
      </c>
      <c r="D4609" s="1156">
        <v>9882</v>
      </c>
      <c r="E4609" s="1156">
        <v>2665</v>
      </c>
      <c r="F4609" s="1157">
        <v>23321</v>
      </c>
    </row>
    <row r="4610" spans="2:6" ht="12.95" customHeight="1" x14ac:dyDescent="0.2">
      <c r="B4610" s="1148" t="s">
        <v>5364</v>
      </c>
      <c r="C4610" s="1150">
        <v>12357</v>
      </c>
      <c r="D4610" s="1150">
        <v>12268</v>
      </c>
      <c r="E4610" s="1150">
        <v>3725</v>
      </c>
      <c r="F4610" s="1149">
        <v>28350</v>
      </c>
    </row>
    <row r="4611" spans="2:6" ht="12.95" customHeight="1" x14ac:dyDescent="0.2">
      <c r="B4611" s="1155" t="s">
        <v>5365</v>
      </c>
      <c r="C4611" s="1156">
        <v>8330</v>
      </c>
      <c r="D4611" s="1156">
        <v>8906</v>
      </c>
      <c r="E4611" s="1156">
        <v>2697</v>
      </c>
      <c r="F4611" s="1157">
        <v>19933</v>
      </c>
    </row>
    <row r="4612" spans="2:6" ht="12.95" customHeight="1" x14ac:dyDescent="0.2">
      <c r="B4612" s="1148" t="s">
        <v>5366</v>
      </c>
      <c r="C4612" s="1150">
        <v>14873</v>
      </c>
      <c r="D4612" s="1150">
        <v>18828</v>
      </c>
      <c r="E4612" s="1150">
        <v>5349</v>
      </c>
      <c r="F4612" s="1149">
        <v>39050</v>
      </c>
    </row>
    <row r="4613" spans="2:6" ht="12.95" customHeight="1" x14ac:dyDescent="0.2">
      <c r="B4613" s="1155" t="s">
        <v>5367</v>
      </c>
      <c r="C4613" s="1156">
        <v>1</v>
      </c>
      <c r="D4613" s="1156">
        <v>12</v>
      </c>
      <c r="E4613" s="1156">
        <v>0</v>
      </c>
      <c r="F4613" s="1157">
        <v>13</v>
      </c>
    </row>
    <row r="4614" spans="2:6" ht="12.95" customHeight="1" x14ac:dyDescent="0.2">
      <c r="B4614" s="1148" t="s">
        <v>5368</v>
      </c>
      <c r="C4614" s="1150">
        <v>5</v>
      </c>
      <c r="D4614" s="1150">
        <v>6</v>
      </c>
      <c r="E4614" s="1150">
        <v>5</v>
      </c>
      <c r="F4614" s="1149">
        <v>16</v>
      </c>
    </row>
    <row r="4615" spans="2:6" ht="12.95" customHeight="1" x14ac:dyDescent="0.2">
      <c r="B4615" s="1155" t="s">
        <v>5369</v>
      </c>
      <c r="C4615" s="1156">
        <v>7</v>
      </c>
      <c r="D4615" s="1156">
        <v>27</v>
      </c>
      <c r="E4615" s="1156">
        <v>5</v>
      </c>
      <c r="F4615" s="1157">
        <v>39</v>
      </c>
    </row>
    <row r="4616" spans="2:6" ht="12.95" customHeight="1" x14ac:dyDescent="0.2">
      <c r="B4616" s="1148" t="s">
        <v>5370</v>
      </c>
      <c r="C4616" s="1150">
        <v>2830</v>
      </c>
      <c r="D4616" s="1150">
        <v>3807</v>
      </c>
      <c r="E4616" s="1150">
        <v>620</v>
      </c>
      <c r="F4616" s="1149">
        <v>7257</v>
      </c>
    </row>
    <row r="4617" spans="2:6" ht="12.95" customHeight="1" x14ac:dyDescent="0.2">
      <c r="B4617" s="1155" t="s">
        <v>5371</v>
      </c>
      <c r="C4617" s="1156">
        <v>508</v>
      </c>
      <c r="D4617" s="1156">
        <v>751</v>
      </c>
      <c r="E4617" s="1156">
        <v>118</v>
      </c>
      <c r="F4617" s="1157">
        <v>1377</v>
      </c>
    </row>
    <row r="4618" spans="2:6" ht="12.95" customHeight="1" x14ac:dyDescent="0.2">
      <c r="B4618" s="1148" t="s">
        <v>5372</v>
      </c>
      <c r="C4618" s="1150">
        <v>147</v>
      </c>
      <c r="D4618" s="1150">
        <v>298</v>
      </c>
      <c r="E4618" s="1150">
        <v>33</v>
      </c>
      <c r="F4618" s="1149">
        <v>478</v>
      </c>
    </row>
    <row r="4619" spans="2:6" ht="12.95" customHeight="1" x14ac:dyDescent="0.2">
      <c r="B4619" s="1155" t="s">
        <v>5373</v>
      </c>
      <c r="C4619" s="1156">
        <v>222</v>
      </c>
      <c r="D4619" s="1156">
        <v>416</v>
      </c>
      <c r="E4619" s="1156">
        <v>43</v>
      </c>
      <c r="F4619" s="1157">
        <v>681</v>
      </c>
    </row>
    <row r="4620" spans="2:6" ht="12.95" customHeight="1" x14ac:dyDescent="0.2">
      <c r="B4620" s="1148" t="s">
        <v>5374</v>
      </c>
      <c r="C4620" s="1150">
        <v>112</v>
      </c>
      <c r="D4620" s="1150">
        <v>148</v>
      </c>
      <c r="E4620" s="1150">
        <v>11</v>
      </c>
      <c r="F4620" s="1149">
        <v>271</v>
      </c>
    </row>
    <row r="4621" spans="2:6" ht="12.95" customHeight="1" x14ac:dyDescent="0.2">
      <c r="B4621" s="1155" t="s">
        <v>5375</v>
      </c>
      <c r="C4621" s="1156">
        <v>72</v>
      </c>
      <c r="D4621" s="1156">
        <v>103</v>
      </c>
      <c r="E4621" s="1156">
        <v>9</v>
      </c>
      <c r="F4621" s="1157">
        <v>184</v>
      </c>
    </row>
    <row r="4622" spans="2:6" ht="12.95" customHeight="1" x14ac:dyDescent="0.2">
      <c r="B4622" s="1148" t="s">
        <v>5376</v>
      </c>
      <c r="C4622" s="1150">
        <v>343</v>
      </c>
      <c r="D4622" s="1150">
        <v>493</v>
      </c>
      <c r="E4622" s="1150">
        <v>136</v>
      </c>
      <c r="F4622" s="1149">
        <v>972</v>
      </c>
    </row>
    <row r="4623" spans="2:6" ht="12.95" customHeight="1" x14ac:dyDescent="0.2">
      <c r="B4623" s="1155" t="s">
        <v>5377</v>
      </c>
      <c r="C4623" s="1156">
        <v>1080</v>
      </c>
      <c r="D4623" s="1156">
        <v>2117</v>
      </c>
      <c r="E4623" s="1156">
        <v>430</v>
      </c>
      <c r="F4623" s="1157">
        <v>3627</v>
      </c>
    </row>
    <row r="4624" spans="2:6" ht="12.95" customHeight="1" x14ac:dyDescent="0.2">
      <c r="B4624" s="1148" t="s">
        <v>5378</v>
      </c>
      <c r="C4624" s="1150">
        <v>347</v>
      </c>
      <c r="D4624" s="1150">
        <v>695</v>
      </c>
      <c r="E4624" s="1150">
        <v>139</v>
      </c>
      <c r="F4624" s="1149">
        <v>1181</v>
      </c>
    </row>
    <row r="4625" spans="2:6" ht="12.95" customHeight="1" x14ac:dyDescent="0.2">
      <c r="B4625" s="1155" t="s">
        <v>5379</v>
      </c>
      <c r="C4625" s="1156">
        <v>343</v>
      </c>
      <c r="D4625" s="1156">
        <v>411</v>
      </c>
      <c r="E4625" s="1156">
        <v>69</v>
      </c>
      <c r="F4625" s="1157">
        <v>823</v>
      </c>
    </row>
    <row r="4626" spans="2:6" ht="12.95" customHeight="1" x14ac:dyDescent="0.2">
      <c r="B4626" s="1148" t="s">
        <v>5380</v>
      </c>
      <c r="C4626" s="1150">
        <v>52</v>
      </c>
      <c r="D4626" s="1150">
        <v>73</v>
      </c>
      <c r="E4626" s="1150">
        <v>6</v>
      </c>
      <c r="F4626" s="1149">
        <v>131</v>
      </c>
    </row>
    <row r="4627" spans="2:6" ht="12.95" customHeight="1" x14ac:dyDescent="0.2">
      <c r="B4627" s="1155" t="s">
        <v>5381</v>
      </c>
      <c r="C4627" s="1156">
        <v>95</v>
      </c>
      <c r="D4627" s="1156">
        <v>262</v>
      </c>
      <c r="E4627" s="1156">
        <v>44</v>
      </c>
      <c r="F4627" s="1157">
        <v>401</v>
      </c>
    </row>
    <row r="4628" spans="2:6" ht="12.95" customHeight="1" x14ac:dyDescent="0.2">
      <c r="B4628" s="1148" t="s">
        <v>5382</v>
      </c>
      <c r="C4628" s="1150">
        <v>34</v>
      </c>
      <c r="D4628" s="1150">
        <v>60</v>
      </c>
      <c r="E4628" s="1150">
        <v>10</v>
      </c>
      <c r="F4628" s="1149">
        <v>104</v>
      </c>
    </row>
    <row r="4629" spans="2:6" ht="12.95" customHeight="1" x14ac:dyDescent="0.2">
      <c r="B4629" s="1155" t="s">
        <v>5383</v>
      </c>
      <c r="C4629" s="1156">
        <v>375</v>
      </c>
      <c r="D4629" s="1156">
        <v>381</v>
      </c>
      <c r="E4629" s="1156">
        <v>104</v>
      </c>
      <c r="F4629" s="1157">
        <v>860</v>
      </c>
    </row>
    <row r="4630" spans="2:6" ht="12.95" customHeight="1" x14ac:dyDescent="0.2">
      <c r="B4630" s="1148" t="s">
        <v>5384</v>
      </c>
      <c r="C4630" s="1150">
        <v>130</v>
      </c>
      <c r="D4630" s="1150">
        <v>119</v>
      </c>
      <c r="E4630" s="1150">
        <v>23</v>
      </c>
      <c r="F4630" s="1149">
        <v>272</v>
      </c>
    </row>
    <row r="4631" spans="2:6" ht="12.95" customHeight="1" x14ac:dyDescent="0.2">
      <c r="B4631" s="1155" t="s">
        <v>5385</v>
      </c>
      <c r="C4631" s="1156">
        <v>15</v>
      </c>
      <c r="D4631" s="1156">
        <v>16</v>
      </c>
      <c r="E4631" s="1156">
        <v>3</v>
      </c>
      <c r="F4631" s="1157">
        <v>34</v>
      </c>
    </row>
    <row r="4632" spans="2:6" ht="12.95" customHeight="1" x14ac:dyDescent="0.2">
      <c r="B4632" s="1148" t="s">
        <v>5386</v>
      </c>
      <c r="C4632" s="1150">
        <v>125</v>
      </c>
      <c r="D4632" s="1150">
        <v>152</v>
      </c>
      <c r="E4632" s="1150">
        <v>34</v>
      </c>
      <c r="F4632" s="1149">
        <v>311</v>
      </c>
    </row>
    <row r="4633" spans="2:6" ht="12.95" customHeight="1" x14ac:dyDescent="0.2">
      <c r="B4633" s="1155" t="s">
        <v>5387</v>
      </c>
      <c r="C4633" s="1156">
        <v>201</v>
      </c>
      <c r="D4633" s="1156">
        <v>136</v>
      </c>
      <c r="E4633" s="1156">
        <v>28</v>
      </c>
      <c r="F4633" s="1157">
        <v>365</v>
      </c>
    </row>
    <row r="4634" spans="2:6" ht="12.95" customHeight="1" x14ac:dyDescent="0.2">
      <c r="B4634" s="1148" t="s">
        <v>5388</v>
      </c>
      <c r="C4634" s="1150">
        <v>26</v>
      </c>
      <c r="D4634" s="1150">
        <v>10</v>
      </c>
      <c r="E4634" s="1150">
        <v>3</v>
      </c>
      <c r="F4634" s="1149">
        <v>39</v>
      </c>
    </row>
    <row r="4635" spans="2:6" ht="12.95" customHeight="1" x14ac:dyDescent="0.2">
      <c r="B4635" s="1155" t="s">
        <v>5389</v>
      </c>
      <c r="C4635" s="1156">
        <v>36</v>
      </c>
      <c r="D4635" s="1156">
        <v>40</v>
      </c>
      <c r="E4635" s="1156">
        <v>0</v>
      </c>
      <c r="F4635" s="1157">
        <v>76</v>
      </c>
    </row>
    <row r="4636" spans="2:6" ht="12.95" customHeight="1" x14ac:dyDescent="0.2">
      <c r="B4636" s="1148" t="s">
        <v>5390</v>
      </c>
      <c r="C4636" s="1150">
        <v>52</v>
      </c>
      <c r="D4636" s="1150">
        <v>44</v>
      </c>
      <c r="E4636" s="1150">
        <v>9</v>
      </c>
      <c r="F4636" s="1149">
        <v>105</v>
      </c>
    </row>
    <row r="4637" spans="2:6" ht="12.95" customHeight="1" x14ac:dyDescent="0.2">
      <c r="B4637" s="1155" t="s">
        <v>5391</v>
      </c>
      <c r="C4637" s="1156">
        <v>36</v>
      </c>
      <c r="D4637" s="1156">
        <v>26</v>
      </c>
      <c r="E4637" s="1156">
        <v>3</v>
      </c>
      <c r="F4637" s="1157">
        <v>65</v>
      </c>
    </row>
    <row r="4638" spans="2:6" ht="12.95" customHeight="1" x14ac:dyDescent="0.2">
      <c r="B4638" s="1148" t="s">
        <v>5392</v>
      </c>
      <c r="C4638" s="1150">
        <v>44</v>
      </c>
      <c r="D4638" s="1150">
        <v>34</v>
      </c>
      <c r="E4638" s="1150">
        <v>7</v>
      </c>
      <c r="F4638" s="1149">
        <v>85</v>
      </c>
    </row>
    <row r="4639" spans="2:6" ht="12.95" customHeight="1" x14ac:dyDescent="0.2">
      <c r="B4639" s="1155" t="s">
        <v>5393</v>
      </c>
      <c r="C4639" s="1156">
        <v>240</v>
      </c>
      <c r="D4639" s="1156">
        <v>307</v>
      </c>
      <c r="E4639" s="1156">
        <v>37</v>
      </c>
      <c r="F4639" s="1157">
        <v>584</v>
      </c>
    </row>
    <row r="4640" spans="2:6" ht="12.95" customHeight="1" x14ac:dyDescent="0.2">
      <c r="B4640" s="1148" t="s">
        <v>5394</v>
      </c>
      <c r="C4640" s="1150">
        <v>639</v>
      </c>
      <c r="D4640" s="1150">
        <v>656</v>
      </c>
      <c r="E4640" s="1150">
        <v>79</v>
      </c>
      <c r="F4640" s="1149">
        <v>1374</v>
      </c>
    </row>
    <row r="4641" spans="2:6" ht="12.95" customHeight="1" x14ac:dyDescent="0.2">
      <c r="B4641" s="1155" t="s">
        <v>5395</v>
      </c>
      <c r="C4641" s="1156">
        <v>261</v>
      </c>
      <c r="D4641" s="1156">
        <v>358</v>
      </c>
      <c r="E4641" s="1156">
        <v>74</v>
      </c>
      <c r="F4641" s="1157">
        <v>693</v>
      </c>
    </row>
    <row r="4642" spans="2:6" ht="12.95" customHeight="1" x14ac:dyDescent="0.2">
      <c r="B4642" s="1148" t="s">
        <v>5396</v>
      </c>
      <c r="C4642" s="1150">
        <v>142</v>
      </c>
      <c r="D4642" s="1150">
        <v>185</v>
      </c>
      <c r="E4642" s="1150">
        <v>25</v>
      </c>
      <c r="F4642" s="1149">
        <v>352</v>
      </c>
    </row>
    <row r="4643" spans="2:6" ht="12.95" customHeight="1" x14ac:dyDescent="0.2">
      <c r="B4643" s="1155" t="s">
        <v>5397</v>
      </c>
      <c r="C4643" s="1156">
        <v>194</v>
      </c>
      <c r="D4643" s="1156">
        <v>214</v>
      </c>
      <c r="E4643" s="1156">
        <v>34</v>
      </c>
      <c r="F4643" s="1157">
        <v>442</v>
      </c>
    </row>
    <row r="4644" spans="2:6" ht="12.95" customHeight="1" x14ac:dyDescent="0.2">
      <c r="B4644" s="1148" t="s">
        <v>5398</v>
      </c>
      <c r="C4644" s="1150">
        <v>388</v>
      </c>
      <c r="D4644" s="1150">
        <v>433</v>
      </c>
      <c r="E4644" s="1150">
        <v>102</v>
      </c>
      <c r="F4644" s="1149">
        <v>923</v>
      </c>
    </row>
    <row r="4645" spans="2:6" ht="12.95" customHeight="1" x14ac:dyDescent="0.2">
      <c r="B4645" s="1155" t="s">
        <v>5399</v>
      </c>
      <c r="C4645" s="1156">
        <v>152</v>
      </c>
      <c r="D4645" s="1156">
        <v>177</v>
      </c>
      <c r="E4645" s="1156">
        <v>28</v>
      </c>
      <c r="F4645" s="1157">
        <v>357</v>
      </c>
    </row>
    <row r="4646" spans="2:6" ht="12.95" customHeight="1" x14ac:dyDescent="0.2">
      <c r="B4646" s="1148" t="s">
        <v>5400</v>
      </c>
      <c r="C4646" s="1150">
        <v>109</v>
      </c>
      <c r="D4646" s="1150">
        <v>118</v>
      </c>
      <c r="E4646" s="1150">
        <v>19</v>
      </c>
      <c r="F4646" s="1149">
        <v>246</v>
      </c>
    </row>
    <row r="4647" spans="2:6" ht="12.95" customHeight="1" x14ac:dyDescent="0.2">
      <c r="B4647" s="1155" t="s">
        <v>5401</v>
      </c>
      <c r="C4647" s="1156">
        <v>94</v>
      </c>
      <c r="D4647" s="1156">
        <v>126</v>
      </c>
      <c r="E4647" s="1156">
        <v>12</v>
      </c>
      <c r="F4647" s="1157">
        <v>232</v>
      </c>
    </row>
    <row r="4648" spans="2:6" ht="12.95" customHeight="1" x14ac:dyDescent="0.2">
      <c r="B4648" s="1148" t="s">
        <v>5402</v>
      </c>
      <c r="C4648" s="1150">
        <v>90</v>
      </c>
      <c r="D4648" s="1150">
        <v>111</v>
      </c>
      <c r="E4648" s="1150">
        <v>15</v>
      </c>
      <c r="F4648" s="1149">
        <v>216</v>
      </c>
    </row>
    <row r="4649" spans="2:6" ht="12.95" customHeight="1" x14ac:dyDescent="0.2">
      <c r="B4649" s="1155" t="s">
        <v>5403</v>
      </c>
      <c r="C4649" s="1156">
        <v>281</v>
      </c>
      <c r="D4649" s="1156">
        <v>292</v>
      </c>
      <c r="E4649" s="1156">
        <v>43</v>
      </c>
      <c r="F4649" s="1157">
        <v>616</v>
      </c>
    </row>
    <row r="4650" spans="2:6" ht="12.95" customHeight="1" x14ac:dyDescent="0.2">
      <c r="B4650" s="1148" t="s">
        <v>5404</v>
      </c>
      <c r="C4650" s="1150">
        <v>125</v>
      </c>
      <c r="D4650" s="1150">
        <v>110</v>
      </c>
      <c r="E4650" s="1150">
        <v>11</v>
      </c>
      <c r="F4650" s="1149">
        <v>246</v>
      </c>
    </row>
    <row r="4651" spans="2:6" ht="12.95" customHeight="1" x14ac:dyDescent="0.2">
      <c r="B4651" s="1155" t="s">
        <v>5405</v>
      </c>
      <c r="C4651" s="1156">
        <v>188</v>
      </c>
      <c r="D4651" s="1156">
        <v>136</v>
      </c>
      <c r="E4651" s="1156">
        <v>37</v>
      </c>
      <c r="F4651" s="1157">
        <v>361</v>
      </c>
    </row>
    <row r="4652" spans="2:6" ht="12.95" customHeight="1" x14ac:dyDescent="0.2">
      <c r="B4652" s="1148" t="s">
        <v>5406</v>
      </c>
      <c r="C4652" s="1150">
        <v>424</v>
      </c>
      <c r="D4652" s="1150">
        <v>391</v>
      </c>
      <c r="E4652" s="1150">
        <v>113</v>
      </c>
      <c r="F4652" s="1149">
        <v>928</v>
      </c>
    </row>
    <row r="4653" spans="2:6" ht="12.95" customHeight="1" x14ac:dyDescent="0.2">
      <c r="B4653" s="1155" t="s">
        <v>5407</v>
      </c>
      <c r="C4653" s="1156">
        <v>288</v>
      </c>
      <c r="D4653" s="1156">
        <v>392</v>
      </c>
      <c r="E4653" s="1156">
        <v>71</v>
      </c>
      <c r="F4653" s="1157">
        <v>751</v>
      </c>
    </row>
    <row r="4654" spans="2:6" ht="12.95" customHeight="1" x14ac:dyDescent="0.2">
      <c r="B4654" s="1148" t="s">
        <v>5408</v>
      </c>
      <c r="C4654" s="1150">
        <v>222</v>
      </c>
      <c r="D4654" s="1150">
        <v>305</v>
      </c>
      <c r="E4654" s="1150">
        <v>56</v>
      </c>
      <c r="F4654" s="1149">
        <v>583</v>
      </c>
    </row>
    <row r="4655" spans="2:6" ht="12.95" customHeight="1" x14ac:dyDescent="0.2">
      <c r="B4655" s="1155" t="s">
        <v>5409</v>
      </c>
      <c r="C4655" s="1156">
        <v>134</v>
      </c>
      <c r="D4655" s="1156">
        <v>246</v>
      </c>
      <c r="E4655" s="1156">
        <v>34</v>
      </c>
      <c r="F4655" s="1157">
        <v>414</v>
      </c>
    </row>
    <row r="4656" spans="2:6" ht="12.95" customHeight="1" x14ac:dyDescent="0.2">
      <c r="B4656" s="1148" t="s">
        <v>5410</v>
      </c>
      <c r="C4656" s="1150">
        <v>295</v>
      </c>
      <c r="D4656" s="1150">
        <v>286</v>
      </c>
      <c r="E4656" s="1150">
        <v>69</v>
      </c>
      <c r="F4656" s="1149">
        <v>650</v>
      </c>
    </row>
    <row r="4657" spans="2:6" ht="12.95" customHeight="1" x14ac:dyDescent="0.2">
      <c r="B4657" s="1155" t="s">
        <v>5411</v>
      </c>
      <c r="C4657" s="1156">
        <v>194</v>
      </c>
      <c r="D4657" s="1156">
        <v>241</v>
      </c>
      <c r="E4657" s="1156">
        <v>55</v>
      </c>
      <c r="F4657" s="1157">
        <v>490</v>
      </c>
    </row>
    <row r="4658" spans="2:6" ht="12.95" customHeight="1" x14ac:dyDescent="0.2">
      <c r="B4658" s="1148" t="s">
        <v>5412</v>
      </c>
      <c r="C4658" s="1150">
        <v>105</v>
      </c>
      <c r="D4658" s="1150">
        <v>227</v>
      </c>
      <c r="E4658" s="1150">
        <v>31</v>
      </c>
      <c r="F4658" s="1149">
        <v>363</v>
      </c>
    </row>
    <row r="4659" spans="2:6" ht="12.95" customHeight="1" x14ac:dyDescent="0.2">
      <c r="B4659" s="1155" t="s">
        <v>5413</v>
      </c>
      <c r="C4659" s="1156">
        <v>202</v>
      </c>
      <c r="D4659" s="1156">
        <v>227</v>
      </c>
      <c r="E4659" s="1156">
        <v>31</v>
      </c>
      <c r="F4659" s="1157">
        <v>460</v>
      </c>
    </row>
    <row r="4660" spans="2:6" ht="12.95" customHeight="1" x14ac:dyDescent="0.2">
      <c r="B4660" s="1148" t="s">
        <v>5414</v>
      </c>
      <c r="C4660" s="1150">
        <v>64</v>
      </c>
      <c r="D4660" s="1150">
        <v>67</v>
      </c>
      <c r="E4660" s="1150">
        <v>7</v>
      </c>
      <c r="F4660" s="1149">
        <v>138</v>
      </c>
    </row>
    <row r="4661" spans="2:6" ht="12.95" customHeight="1" x14ac:dyDescent="0.2">
      <c r="B4661" s="1155" t="s">
        <v>5415</v>
      </c>
      <c r="C4661" s="1156">
        <v>109</v>
      </c>
      <c r="D4661" s="1156">
        <v>147</v>
      </c>
      <c r="E4661" s="1156">
        <v>18</v>
      </c>
      <c r="F4661" s="1157">
        <v>274</v>
      </c>
    </row>
    <row r="4662" spans="2:6" ht="12.95" customHeight="1" x14ac:dyDescent="0.2">
      <c r="B4662" s="1148" t="s">
        <v>5416</v>
      </c>
      <c r="C4662" s="1150">
        <v>188</v>
      </c>
      <c r="D4662" s="1150">
        <v>226</v>
      </c>
      <c r="E4662" s="1150">
        <v>41</v>
      </c>
      <c r="F4662" s="1149">
        <v>455</v>
      </c>
    </row>
    <row r="4663" spans="2:6" ht="12.95" customHeight="1" x14ac:dyDescent="0.2">
      <c r="B4663" s="1155" t="s">
        <v>5417</v>
      </c>
      <c r="C4663" s="1156">
        <v>295</v>
      </c>
      <c r="D4663" s="1156">
        <v>322</v>
      </c>
      <c r="E4663" s="1156">
        <v>70</v>
      </c>
      <c r="F4663" s="1157">
        <v>687</v>
      </c>
    </row>
    <row r="4664" spans="2:6" ht="12.95" customHeight="1" x14ac:dyDescent="0.2">
      <c r="B4664" s="1148" t="s">
        <v>5418</v>
      </c>
      <c r="C4664" s="1150">
        <v>189</v>
      </c>
      <c r="D4664" s="1150">
        <v>155</v>
      </c>
      <c r="E4664" s="1150">
        <v>62</v>
      </c>
      <c r="F4664" s="1149">
        <v>406</v>
      </c>
    </row>
    <row r="4665" spans="2:6" ht="12.95" customHeight="1" x14ac:dyDescent="0.2">
      <c r="B4665" s="1155" t="s">
        <v>5419</v>
      </c>
      <c r="C4665" s="1156">
        <v>191</v>
      </c>
      <c r="D4665" s="1156">
        <v>304</v>
      </c>
      <c r="E4665" s="1156">
        <v>57</v>
      </c>
      <c r="F4665" s="1157">
        <v>552</v>
      </c>
    </row>
    <row r="4666" spans="2:6" ht="12.95" customHeight="1" x14ac:dyDescent="0.2">
      <c r="B4666" s="1148" t="s">
        <v>5420</v>
      </c>
      <c r="C4666" s="1150">
        <v>146</v>
      </c>
      <c r="D4666" s="1150">
        <v>147</v>
      </c>
      <c r="E4666" s="1150">
        <v>38</v>
      </c>
      <c r="F4666" s="1149">
        <v>331</v>
      </c>
    </row>
    <row r="4667" spans="2:6" ht="12.95" customHeight="1" x14ac:dyDescent="0.2">
      <c r="B4667" s="1155" t="s">
        <v>5421</v>
      </c>
      <c r="C4667" s="1156">
        <v>80</v>
      </c>
      <c r="D4667" s="1156">
        <v>89</v>
      </c>
      <c r="E4667" s="1156">
        <v>24</v>
      </c>
      <c r="F4667" s="1157">
        <v>193</v>
      </c>
    </row>
    <row r="4668" spans="2:6" ht="12.95" customHeight="1" x14ac:dyDescent="0.2">
      <c r="B4668" s="1148" t="s">
        <v>5422</v>
      </c>
      <c r="C4668" s="1150">
        <v>54</v>
      </c>
      <c r="D4668" s="1150">
        <v>45</v>
      </c>
      <c r="E4668" s="1150">
        <v>53</v>
      </c>
      <c r="F4668" s="1149">
        <v>152</v>
      </c>
    </row>
    <row r="4669" spans="2:6" ht="12.95" customHeight="1" x14ac:dyDescent="0.2">
      <c r="B4669" s="1155" t="s">
        <v>5423</v>
      </c>
      <c r="C4669" s="1156">
        <v>6659</v>
      </c>
      <c r="D4669" s="1156">
        <v>6748</v>
      </c>
      <c r="E4669" s="1156">
        <v>1365</v>
      </c>
      <c r="F4669" s="1157">
        <v>14772</v>
      </c>
    </row>
    <row r="4670" spans="2:6" ht="12.95" customHeight="1" x14ac:dyDescent="0.2">
      <c r="B4670" s="1148" t="s">
        <v>5424</v>
      </c>
      <c r="C4670" s="1150">
        <v>757</v>
      </c>
      <c r="D4670" s="1150">
        <v>1327</v>
      </c>
      <c r="E4670" s="1150">
        <v>293</v>
      </c>
      <c r="F4670" s="1149">
        <v>2377</v>
      </c>
    </row>
    <row r="4671" spans="2:6" ht="12.95" customHeight="1" x14ac:dyDescent="0.2">
      <c r="B4671" s="1155" t="s">
        <v>5425</v>
      </c>
      <c r="C4671" s="1156">
        <v>5142</v>
      </c>
      <c r="D4671" s="1156">
        <v>7962</v>
      </c>
      <c r="E4671" s="1156">
        <v>1462</v>
      </c>
      <c r="F4671" s="1157">
        <v>14566</v>
      </c>
    </row>
    <row r="4672" spans="2:6" ht="12.95" customHeight="1" x14ac:dyDescent="0.2">
      <c r="B4672" s="1148" t="s">
        <v>5426</v>
      </c>
      <c r="C4672" s="1150">
        <v>22</v>
      </c>
      <c r="D4672" s="1150">
        <v>32</v>
      </c>
      <c r="E4672" s="1150">
        <v>24</v>
      </c>
      <c r="F4672" s="1149">
        <v>78</v>
      </c>
    </row>
    <row r="4673" spans="2:6" ht="12.95" customHeight="1" x14ac:dyDescent="0.2">
      <c r="B4673" s="1155" t="s">
        <v>5427</v>
      </c>
      <c r="C4673" s="1156">
        <v>3758</v>
      </c>
      <c r="D4673" s="1156">
        <v>5044</v>
      </c>
      <c r="E4673" s="1156">
        <v>883</v>
      </c>
      <c r="F4673" s="1157">
        <v>9685</v>
      </c>
    </row>
    <row r="4674" spans="2:6" ht="12.95" customHeight="1" x14ac:dyDescent="0.2">
      <c r="B4674" s="1148" t="s">
        <v>5428</v>
      </c>
      <c r="C4674" s="1150">
        <v>1167</v>
      </c>
      <c r="D4674" s="1150">
        <v>2353</v>
      </c>
      <c r="E4674" s="1150">
        <v>486</v>
      </c>
      <c r="F4674" s="1149">
        <v>4006</v>
      </c>
    </row>
    <row r="4675" spans="2:6" ht="12.95" customHeight="1" x14ac:dyDescent="0.2">
      <c r="B4675" s="1155" t="s">
        <v>5429</v>
      </c>
      <c r="C4675" s="1156">
        <v>823</v>
      </c>
      <c r="D4675" s="1156">
        <v>1571</v>
      </c>
      <c r="E4675" s="1156">
        <v>227</v>
      </c>
      <c r="F4675" s="1157">
        <v>2621</v>
      </c>
    </row>
    <row r="4676" spans="2:6" ht="12.95" customHeight="1" x14ac:dyDescent="0.2">
      <c r="B4676" s="1148" t="s">
        <v>5430</v>
      </c>
      <c r="C4676" s="1150">
        <v>2433</v>
      </c>
      <c r="D4676" s="1150">
        <v>3452</v>
      </c>
      <c r="E4676" s="1150">
        <v>639</v>
      </c>
      <c r="F4676" s="1149">
        <v>6524</v>
      </c>
    </row>
    <row r="4677" spans="2:6" ht="12.95" customHeight="1" x14ac:dyDescent="0.2">
      <c r="B4677" s="1155" t="s">
        <v>5431</v>
      </c>
      <c r="C4677" s="1156">
        <v>320</v>
      </c>
      <c r="D4677" s="1156">
        <v>816</v>
      </c>
      <c r="E4677" s="1156">
        <v>200</v>
      </c>
      <c r="F4677" s="1157">
        <v>1336</v>
      </c>
    </row>
    <row r="4678" spans="2:6" ht="12.95" customHeight="1" x14ac:dyDescent="0.2">
      <c r="B4678" s="1148" t="s">
        <v>5432</v>
      </c>
      <c r="C4678" s="1150">
        <v>3510</v>
      </c>
      <c r="D4678" s="1150">
        <v>4480</v>
      </c>
      <c r="E4678" s="1150">
        <v>999</v>
      </c>
      <c r="F4678" s="1149">
        <v>8989</v>
      </c>
    </row>
    <row r="4679" spans="2:6" ht="12.95" customHeight="1" x14ac:dyDescent="0.2">
      <c r="B4679" s="1155" t="s">
        <v>5433</v>
      </c>
      <c r="C4679" s="1156">
        <v>18</v>
      </c>
      <c r="D4679" s="1156">
        <v>9</v>
      </c>
      <c r="E4679" s="1156">
        <v>10</v>
      </c>
      <c r="F4679" s="1157">
        <v>37</v>
      </c>
    </row>
    <row r="4680" spans="2:6" ht="12.95" customHeight="1" x14ac:dyDescent="0.2">
      <c r="B4680" s="1148" t="s">
        <v>5434</v>
      </c>
      <c r="C4680" s="1150">
        <v>245</v>
      </c>
      <c r="D4680" s="1150">
        <v>293</v>
      </c>
      <c r="E4680" s="1150">
        <v>55</v>
      </c>
      <c r="F4680" s="1149">
        <v>593</v>
      </c>
    </row>
    <row r="4681" spans="2:6" ht="12.95" customHeight="1" x14ac:dyDescent="0.2">
      <c r="B4681" s="1155" t="s">
        <v>5435</v>
      </c>
      <c r="C4681" s="1156">
        <v>217</v>
      </c>
      <c r="D4681" s="1156">
        <v>257</v>
      </c>
      <c r="E4681" s="1156">
        <v>46</v>
      </c>
      <c r="F4681" s="1157">
        <v>520</v>
      </c>
    </row>
    <row r="4682" spans="2:6" ht="12.95" customHeight="1" x14ac:dyDescent="0.2">
      <c r="B4682" s="1148" t="s">
        <v>5436</v>
      </c>
      <c r="C4682" s="1150">
        <v>33</v>
      </c>
      <c r="D4682" s="1150">
        <v>70</v>
      </c>
      <c r="E4682" s="1150">
        <v>6</v>
      </c>
      <c r="F4682" s="1149">
        <v>109</v>
      </c>
    </row>
    <row r="4683" spans="2:6" ht="12.95" customHeight="1" x14ac:dyDescent="0.2">
      <c r="B4683" s="1155" t="s">
        <v>5437</v>
      </c>
      <c r="C4683" s="1156">
        <v>172</v>
      </c>
      <c r="D4683" s="1156">
        <v>297</v>
      </c>
      <c r="E4683" s="1156">
        <v>46</v>
      </c>
      <c r="F4683" s="1157">
        <v>515</v>
      </c>
    </row>
    <row r="4684" spans="2:6" ht="12.95" customHeight="1" x14ac:dyDescent="0.2">
      <c r="B4684" s="1148" t="s">
        <v>5438</v>
      </c>
      <c r="C4684" s="1150">
        <v>941</v>
      </c>
      <c r="D4684" s="1150">
        <v>1206</v>
      </c>
      <c r="E4684" s="1150">
        <v>268</v>
      </c>
      <c r="F4684" s="1149">
        <v>2415</v>
      </c>
    </row>
    <row r="4685" spans="2:6" ht="12.95" customHeight="1" x14ac:dyDescent="0.2">
      <c r="B4685" s="1155" t="s">
        <v>5439</v>
      </c>
      <c r="C4685" s="1156">
        <v>288</v>
      </c>
      <c r="D4685" s="1156">
        <v>530</v>
      </c>
      <c r="E4685" s="1156">
        <v>94</v>
      </c>
      <c r="F4685" s="1157">
        <v>912</v>
      </c>
    </row>
    <row r="4686" spans="2:6" ht="12.95" customHeight="1" x14ac:dyDescent="0.2">
      <c r="B4686" s="1148" t="s">
        <v>5440</v>
      </c>
      <c r="C4686" s="1150">
        <v>201</v>
      </c>
      <c r="D4686" s="1150">
        <v>293</v>
      </c>
      <c r="E4686" s="1150">
        <v>45</v>
      </c>
      <c r="F4686" s="1149">
        <v>539</v>
      </c>
    </row>
    <row r="4687" spans="2:6" ht="12.95" customHeight="1" x14ac:dyDescent="0.2">
      <c r="B4687" s="1155" t="s">
        <v>5441</v>
      </c>
      <c r="C4687" s="1156">
        <v>336</v>
      </c>
      <c r="D4687" s="1156">
        <v>594</v>
      </c>
      <c r="E4687" s="1156">
        <v>96</v>
      </c>
      <c r="F4687" s="1157">
        <v>1026</v>
      </c>
    </row>
    <row r="4688" spans="2:6" ht="12.95" customHeight="1" x14ac:dyDescent="0.2">
      <c r="B4688" s="1148" t="s">
        <v>5442</v>
      </c>
      <c r="C4688" s="1150">
        <v>1091</v>
      </c>
      <c r="D4688" s="1150">
        <v>1282</v>
      </c>
      <c r="E4688" s="1150">
        <v>268</v>
      </c>
      <c r="F4688" s="1149">
        <v>2641</v>
      </c>
    </row>
    <row r="4689" spans="2:6" ht="12.95" customHeight="1" x14ac:dyDescent="0.2">
      <c r="B4689" s="1155" t="s">
        <v>5443</v>
      </c>
      <c r="C4689" s="1156">
        <v>58</v>
      </c>
      <c r="D4689" s="1156">
        <v>103</v>
      </c>
      <c r="E4689" s="1156">
        <v>14</v>
      </c>
      <c r="F4689" s="1157">
        <v>175</v>
      </c>
    </row>
    <row r="4690" spans="2:6" ht="12.95" customHeight="1" x14ac:dyDescent="0.2">
      <c r="B4690" s="1148" t="s">
        <v>5444</v>
      </c>
      <c r="C4690" s="1150">
        <v>198</v>
      </c>
      <c r="D4690" s="1150">
        <v>422</v>
      </c>
      <c r="E4690" s="1150">
        <v>75</v>
      </c>
      <c r="F4690" s="1149">
        <v>695</v>
      </c>
    </row>
    <row r="4691" spans="2:6" ht="12.95" customHeight="1" x14ac:dyDescent="0.2">
      <c r="B4691" s="1155" t="s">
        <v>5445</v>
      </c>
      <c r="C4691" s="1156">
        <v>300</v>
      </c>
      <c r="D4691" s="1156">
        <v>599</v>
      </c>
      <c r="E4691" s="1156">
        <v>133</v>
      </c>
      <c r="F4691" s="1157">
        <v>1032</v>
      </c>
    </row>
    <row r="4692" spans="2:6" ht="12.95" customHeight="1" x14ac:dyDescent="0.2">
      <c r="B4692" s="1148" t="s">
        <v>5446</v>
      </c>
      <c r="C4692" s="1150">
        <v>329</v>
      </c>
      <c r="D4692" s="1150">
        <v>862</v>
      </c>
      <c r="E4692" s="1150">
        <v>141</v>
      </c>
      <c r="F4692" s="1149">
        <v>1332</v>
      </c>
    </row>
    <row r="4693" spans="2:6" ht="12.95" customHeight="1" x14ac:dyDescent="0.2">
      <c r="B4693" s="1155" t="s">
        <v>5447</v>
      </c>
      <c r="C4693" s="1156">
        <v>487</v>
      </c>
      <c r="D4693" s="1156">
        <v>844</v>
      </c>
      <c r="E4693" s="1156">
        <v>160</v>
      </c>
      <c r="F4693" s="1157">
        <v>1491</v>
      </c>
    </row>
    <row r="4694" spans="2:6" ht="12.95" customHeight="1" x14ac:dyDescent="0.2">
      <c r="B4694" s="1148" t="s">
        <v>5448</v>
      </c>
      <c r="C4694" s="1150">
        <v>860</v>
      </c>
      <c r="D4694" s="1150">
        <v>1548</v>
      </c>
      <c r="E4694" s="1150">
        <v>242</v>
      </c>
      <c r="F4694" s="1149">
        <v>2650</v>
      </c>
    </row>
    <row r="4695" spans="2:6" ht="12.95" customHeight="1" x14ac:dyDescent="0.2">
      <c r="B4695" s="1155" t="s">
        <v>5449</v>
      </c>
      <c r="C4695" s="1156">
        <v>363</v>
      </c>
      <c r="D4695" s="1156">
        <v>1314</v>
      </c>
      <c r="E4695" s="1156">
        <v>246</v>
      </c>
      <c r="F4695" s="1157">
        <v>1923</v>
      </c>
    </row>
    <row r="4696" spans="2:6" ht="12.95" customHeight="1" x14ac:dyDescent="0.2">
      <c r="B4696" s="1148" t="s">
        <v>5450</v>
      </c>
      <c r="C4696" s="1150">
        <v>392</v>
      </c>
      <c r="D4696" s="1150">
        <v>750</v>
      </c>
      <c r="E4696" s="1150">
        <v>104</v>
      </c>
      <c r="F4696" s="1149">
        <v>1246</v>
      </c>
    </row>
    <row r="4697" spans="2:6" ht="12.95" customHeight="1" x14ac:dyDescent="0.2">
      <c r="B4697" s="1155" t="s">
        <v>5451</v>
      </c>
      <c r="C4697" s="1156">
        <v>311</v>
      </c>
      <c r="D4697" s="1156">
        <v>463</v>
      </c>
      <c r="E4697" s="1156">
        <v>97</v>
      </c>
      <c r="F4697" s="1157">
        <v>871</v>
      </c>
    </row>
    <row r="4698" spans="2:6" ht="12.95" customHeight="1" x14ac:dyDescent="0.2">
      <c r="B4698" s="1148" t="s">
        <v>5452</v>
      </c>
      <c r="C4698" s="1150">
        <v>738</v>
      </c>
      <c r="D4698" s="1150">
        <v>2288</v>
      </c>
      <c r="E4698" s="1150">
        <v>423</v>
      </c>
      <c r="F4698" s="1149">
        <v>3449</v>
      </c>
    </row>
    <row r="4699" spans="2:6" ht="12.95" customHeight="1" x14ac:dyDescent="0.2">
      <c r="B4699" s="1155" t="s">
        <v>5453</v>
      </c>
      <c r="C4699" s="1156">
        <v>181</v>
      </c>
      <c r="D4699" s="1156">
        <v>185</v>
      </c>
      <c r="E4699" s="1156">
        <v>31</v>
      </c>
      <c r="F4699" s="1157">
        <v>397</v>
      </c>
    </row>
    <row r="4700" spans="2:6" ht="12.95" customHeight="1" x14ac:dyDescent="0.2">
      <c r="B4700" s="1148" t="s">
        <v>5454</v>
      </c>
      <c r="C4700" s="1150">
        <v>256</v>
      </c>
      <c r="D4700" s="1150">
        <v>412</v>
      </c>
      <c r="E4700" s="1150">
        <v>68</v>
      </c>
      <c r="F4700" s="1149">
        <v>736</v>
      </c>
    </row>
    <row r="4701" spans="2:6" ht="12.95" customHeight="1" x14ac:dyDescent="0.2">
      <c r="B4701" s="1155" t="s">
        <v>5455</v>
      </c>
      <c r="C4701" s="1156">
        <v>1230</v>
      </c>
      <c r="D4701" s="1156">
        <v>2089</v>
      </c>
      <c r="E4701" s="1156">
        <v>353</v>
      </c>
      <c r="F4701" s="1157">
        <v>3672</v>
      </c>
    </row>
    <row r="4702" spans="2:6" ht="12.95" customHeight="1" x14ac:dyDescent="0.2">
      <c r="B4702" s="1148" t="s">
        <v>5456</v>
      </c>
      <c r="C4702" s="1150">
        <v>346</v>
      </c>
      <c r="D4702" s="1150">
        <v>839</v>
      </c>
      <c r="E4702" s="1150">
        <v>145</v>
      </c>
      <c r="F4702" s="1149">
        <v>1330</v>
      </c>
    </row>
    <row r="4703" spans="2:6" ht="12.95" customHeight="1" x14ac:dyDescent="0.2">
      <c r="B4703" s="1155" t="s">
        <v>5457</v>
      </c>
      <c r="C4703" s="1156">
        <v>120</v>
      </c>
      <c r="D4703" s="1156">
        <v>199</v>
      </c>
      <c r="E4703" s="1156">
        <v>36</v>
      </c>
      <c r="F4703" s="1157">
        <v>355</v>
      </c>
    </row>
    <row r="4704" spans="2:6" ht="12.95" customHeight="1" x14ac:dyDescent="0.2">
      <c r="B4704" s="1148" t="s">
        <v>5458</v>
      </c>
      <c r="C4704" s="1150">
        <v>554</v>
      </c>
      <c r="D4704" s="1150">
        <v>1235</v>
      </c>
      <c r="E4704" s="1150">
        <v>176</v>
      </c>
      <c r="F4704" s="1149">
        <v>1965</v>
      </c>
    </row>
    <row r="4705" spans="2:6" ht="12.95" customHeight="1" x14ac:dyDescent="0.2">
      <c r="B4705" s="1155" t="s">
        <v>5459</v>
      </c>
      <c r="C4705" s="1156">
        <v>375</v>
      </c>
      <c r="D4705" s="1156">
        <v>737</v>
      </c>
      <c r="E4705" s="1156">
        <v>137</v>
      </c>
      <c r="F4705" s="1157">
        <v>1249</v>
      </c>
    </row>
    <row r="4706" spans="2:6" ht="12.95" customHeight="1" x14ac:dyDescent="0.2">
      <c r="B4706" s="1148" t="s">
        <v>5460</v>
      </c>
      <c r="C4706" s="1150">
        <v>237</v>
      </c>
      <c r="D4706" s="1150">
        <v>614</v>
      </c>
      <c r="E4706" s="1150">
        <v>88</v>
      </c>
      <c r="F4706" s="1149">
        <v>939</v>
      </c>
    </row>
    <row r="4707" spans="2:6" ht="12.95" customHeight="1" x14ac:dyDescent="0.2">
      <c r="B4707" s="1155" t="s">
        <v>5461</v>
      </c>
      <c r="C4707" s="1156">
        <v>1700</v>
      </c>
      <c r="D4707" s="1156">
        <v>3113</v>
      </c>
      <c r="E4707" s="1156">
        <v>576</v>
      </c>
      <c r="F4707" s="1157">
        <v>5389</v>
      </c>
    </row>
    <row r="4708" spans="2:6" ht="12.95" customHeight="1" x14ac:dyDescent="0.2">
      <c r="B4708" s="1148" t="s">
        <v>5462</v>
      </c>
      <c r="C4708" s="1150">
        <v>579</v>
      </c>
      <c r="D4708" s="1150">
        <v>1403</v>
      </c>
      <c r="E4708" s="1150">
        <v>222</v>
      </c>
      <c r="F4708" s="1149">
        <v>2204</v>
      </c>
    </row>
    <row r="4709" spans="2:6" ht="12.95" customHeight="1" x14ac:dyDescent="0.2">
      <c r="B4709" s="1155" t="s">
        <v>5463</v>
      </c>
      <c r="C4709" s="1156">
        <v>452</v>
      </c>
      <c r="D4709" s="1156">
        <v>1227</v>
      </c>
      <c r="E4709" s="1156">
        <v>157</v>
      </c>
      <c r="F4709" s="1157">
        <v>1836</v>
      </c>
    </row>
    <row r="4710" spans="2:6" ht="12.95" customHeight="1" x14ac:dyDescent="0.2">
      <c r="B4710" s="1148" t="s">
        <v>5464</v>
      </c>
      <c r="C4710" s="1150">
        <v>491</v>
      </c>
      <c r="D4710" s="1150">
        <v>887</v>
      </c>
      <c r="E4710" s="1150">
        <v>121</v>
      </c>
      <c r="F4710" s="1149">
        <v>1499</v>
      </c>
    </row>
    <row r="4711" spans="2:6" ht="12.95" customHeight="1" x14ac:dyDescent="0.2">
      <c r="B4711" s="1155" t="s">
        <v>5465</v>
      </c>
      <c r="C4711" s="1156">
        <v>297</v>
      </c>
      <c r="D4711" s="1156">
        <v>582</v>
      </c>
      <c r="E4711" s="1156">
        <v>89</v>
      </c>
      <c r="F4711" s="1157">
        <v>968</v>
      </c>
    </row>
    <row r="4712" spans="2:6" ht="12.95" customHeight="1" x14ac:dyDescent="0.2">
      <c r="B4712" s="1148" t="s">
        <v>5466</v>
      </c>
      <c r="C4712" s="1150">
        <v>190</v>
      </c>
      <c r="D4712" s="1150">
        <v>746</v>
      </c>
      <c r="E4712" s="1150">
        <v>139</v>
      </c>
      <c r="F4712" s="1149">
        <v>1075</v>
      </c>
    </row>
    <row r="4713" spans="2:6" ht="12.95" customHeight="1" x14ac:dyDescent="0.2">
      <c r="B4713" s="1155" t="s">
        <v>5467</v>
      </c>
      <c r="C4713" s="1156">
        <v>116</v>
      </c>
      <c r="D4713" s="1156">
        <v>466</v>
      </c>
      <c r="E4713" s="1156">
        <v>65</v>
      </c>
      <c r="F4713" s="1157">
        <v>647</v>
      </c>
    </row>
    <row r="4714" spans="2:6" ht="12.95" customHeight="1" x14ac:dyDescent="0.2">
      <c r="B4714" s="1148" t="s">
        <v>5468</v>
      </c>
      <c r="C4714" s="1150">
        <v>21</v>
      </c>
      <c r="D4714" s="1150">
        <v>12</v>
      </c>
      <c r="E4714" s="1150">
        <v>3</v>
      </c>
      <c r="F4714" s="1149">
        <v>36</v>
      </c>
    </row>
    <row r="4715" spans="2:6" ht="12.95" customHeight="1" x14ac:dyDescent="0.2">
      <c r="B4715" s="1155" t="s">
        <v>5469</v>
      </c>
      <c r="C4715" s="1156">
        <v>2</v>
      </c>
      <c r="D4715" s="1156">
        <v>5</v>
      </c>
      <c r="E4715" s="1156">
        <v>2</v>
      </c>
      <c r="F4715" s="1157">
        <v>9</v>
      </c>
    </row>
    <row r="4716" spans="2:6" ht="12.95" customHeight="1" x14ac:dyDescent="0.2">
      <c r="B4716" s="1148" t="s">
        <v>5470</v>
      </c>
      <c r="C4716" s="1150">
        <v>980</v>
      </c>
      <c r="D4716" s="1150">
        <v>1810</v>
      </c>
      <c r="E4716" s="1150">
        <v>364</v>
      </c>
      <c r="F4716" s="1149">
        <v>3154</v>
      </c>
    </row>
    <row r="4717" spans="2:6" ht="12.95" customHeight="1" x14ac:dyDescent="0.2">
      <c r="B4717" s="1155" t="s">
        <v>5471</v>
      </c>
      <c r="C4717" s="1156">
        <v>535</v>
      </c>
      <c r="D4717" s="1156">
        <v>842</v>
      </c>
      <c r="E4717" s="1156">
        <v>149</v>
      </c>
      <c r="F4717" s="1157">
        <v>1526</v>
      </c>
    </row>
    <row r="4718" spans="2:6" ht="12.95" customHeight="1" x14ac:dyDescent="0.2">
      <c r="B4718" s="1148" t="s">
        <v>5472</v>
      </c>
      <c r="C4718" s="1150">
        <v>305</v>
      </c>
      <c r="D4718" s="1150">
        <v>413</v>
      </c>
      <c r="E4718" s="1150">
        <v>70</v>
      </c>
      <c r="F4718" s="1149">
        <v>788</v>
      </c>
    </row>
    <row r="4719" spans="2:6" ht="12.95" customHeight="1" x14ac:dyDescent="0.2">
      <c r="B4719" s="1155" t="s">
        <v>5473</v>
      </c>
      <c r="C4719" s="1156">
        <v>283</v>
      </c>
      <c r="D4719" s="1156">
        <v>350</v>
      </c>
      <c r="E4719" s="1156">
        <v>48</v>
      </c>
      <c r="F4719" s="1157">
        <v>681</v>
      </c>
    </row>
    <row r="4720" spans="2:6" ht="12.95" customHeight="1" x14ac:dyDescent="0.2">
      <c r="B4720" s="1148" t="s">
        <v>5474</v>
      </c>
      <c r="C4720" s="1150">
        <v>74</v>
      </c>
      <c r="D4720" s="1150">
        <v>113</v>
      </c>
      <c r="E4720" s="1150">
        <v>27</v>
      </c>
      <c r="F4720" s="1149">
        <v>214</v>
      </c>
    </row>
    <row r="4721" spans="2:6" ht="12.95" customHeight="1" x14ac:dyDescent="0.2">
      <c r="B4721" s="1155" t="s">
        <v>5475</v>
      </c>
      <c r="C4721" s="1156">
        <v>228</v>
      </c>
      <c r="D4721" s="1156">
        <v>288</v>
      </c>
      <c r="E4721" s="1156">
        <v>87</v>
      </c>
      <c r="F4721" s="1157">
        <v>603</v>
      </c>
    </row>
    <row r="4722" spans="2:6" ht="12.95" customHeight="1" x14ac:dyDescent="0.2">
      <c r="B4722" s="1148" t="s">
        <v>5476</v>
      </c>
      <c r="C4722" s="1150">
        <v>167</v>
      </c>
      <c r="D4722" s="1150">
        <v>175</v>
      </c>
      <c r="E4722" s="1150">
        <v>39</v>
      </c>
      <c r="F4722" s="1149">
        <v>381</v>
      </c>
    </row>
    <row r="4723" spans="2:6" ht="12.95" customHeight="1" x14ac:dyDescent="0.2">
      <c r="B4723" s="1155" t="s">
        <v>5477</v>
      </c>
      <c r="C4723" s="1156">
        <v>60</v>
      </c>
      <c r="D4723" s="1156">
        <v>106</v>
      </c>
      <c r="E4723" s="1156">
        <v>17</v>
      </c>
      <c r="F4723" s="1157">
        <v>183</v>
      </c>
    </row>
    <row r="4724" spans="2:6" ht="12.95" customHeight="1" x14ac:dyDescent="0.2">
      <c r="B4724" s="1148" t="s">
        <v>5478</v>
      </c>
      <c r="C4724" s="1150">
        <v>740</v>
      </c>
      <c r="D4724" s="1150">
        <v>1433</v>
      </c>
      <c r="E4724" s="1150">
        <v>517</v>
      </c>
      <c r="F4724" s="1149">
        <v>2690</v>
      </c>
    </row>
    <row r="4725" spans="2:6" ht="12.95" customHeight="1" x14ac:dyDescent="0.2">
      <c r="B4725" s="1155" t="s">
        <v>5479</v>
      </c>
      <c r="C4725" s="1156">
        <v>251</v>
      </c>
      <c r="D4725" s="1156">
        <v>268</v>
      </c>
      <c r="E4725" s="1156">
        <v>99</v>
      </c>
      <c r="F4725" s="1157">
        <v>618</v>
      </c>
    </row>
    <row r="4726" spans="2:6" ht="12.95" customHeight="1" x14ac:dyDescent="0.2">
      <c r="B4726" s="1148" t="s">
        <v>5480</v>
      </c>
      <c r="C4726" s="1150">
        <v>468</v>
      </c>
      <c r="D4726" s="1150">
        <v>915</v>
      </c>
      <c r="E4726" s="1150">
        <v>124</v>
      </c>
      <c r="F4726" s="1149">
        <v>1507</v>
      </c>
    </row>
    <row r="4727" spans="2:6" ht="12.95" customHeight="1" x14ac:dyDescent="0.2">
      <c r="B4727" s="1155" t="s">
        <v>5481</v>
      </c>
      <c r="C4727" s="1156">
        <v>231</v>
      </c>
      <c r="D4727" s="1156">
        <v>581</v>
      </c>
      <c r="E4727" s="1156">
        <v>174</v>
      </c>
      <c r="F4727" s="1157">
        <v>986</v>
      </c>
    </row>
    <row r="4728" spans="2:6" ht="12.95" customHeight="1" x14ac:dyDescent="0.2">
      <c r="B4728" s="1148" t="s">
        <v>5482</v>
      </c>
      <c r="C4728" s="1150">
        <v>274</v>
      </c>
      <c r="D4728" s="1150">
        <v>644</v>
      </c>
      <c r="E4728" s="1150">
        <v>128</v>
      </c>
      <c r="F4728" s="1149">
        <v>1046</v>
      </c>
    </row>
    <row r="4729" spans="2:6" ht="12.95" customHeight="1" x14ac:dyDescent="0.2">
      <c r="B4729" s="1155" t="s">
        <v>5483</v>
      </c>
      <c r="C4729" s="1156">
        <v>551</v>
      </c>
      <c r="D4729" s="1156">
        <v>975</v>
      </c>
      <c r="E4729" s="1156">
        <v>209</v>
      </c>
      <c r="F4729" s="1157">
        <v>1735</v>
      </c>
    </row>
    <row r="4730" spans="2:6" ht="12.95" customHeight="1" x14ac:dyDescent="0.2">
      <c r="B4730" s="1148" t="s">
        <v>5484</v>
      </c>
      <c r="C4730" s="1150">
        <v>679</v>
      </c>
      <c r="D4730" s="1150">
        <v>777</v>
      </c>
      <c r="E4730" s="1150">
        <v>165</v>
      </c>
      <c r="F4730" s="1149">
        <v>1621</v>
      </c>
    </row>
    <row r="4731" spans="2:6" ht="12.95" customHeight="1" x14ac:dyDescent="0.2">
      <c r="B4731" s="1155" t="s">
        <v>5485</v>
      </c>
      <c r="C4731" s="1156">
        <v>169</v>
      </c>
      <c r="D4731" s="1156">
        <v>148</v>
      </c>
      <c r="E4731" s="1156">
        <v>32</v>
      </c>
      <c r="F4731" s="1157">
        <v>349</v>
      </c>
    </row>
    <row r="4732" spans="2:6" ht="12.95" customHeight="1" x14ac:dyDescent="0.2">
      <c r="B4732" s="1148" t="s">
        <v>5486</v>
      </c>
      <c r="C4732" s="1150">
        <v>425</v>
      </c>
      <c r="D4732" s="1150">
        <v>721</v>
      </c>
      <c r="E4732" s="1150">
        <v>99</v>
      </c>
      <c r="F4732" s="1149">
        <v>1245</v>
      </c>
    </row>
    <row r="4733" spans="2:6" ht="12.95" customHeight="1" x14ac:dyDescent="0.2">
      <c r="B4733" s="1155" t="s">
        <v>5487</v>
      </c>
      <c r="C4733" s="1156">
        <v>181</v>
      </c>
      <c r="D4733" s="1156">
        <v>283</v>
      </c>
      <c r="E4733" s="1156">
        <v>81</v>
      </c>
      <c r="F4733" s="1157">
        <v>545</v>
      </c>
    </row>
    <row r="4734" spans="2:6" ht="12.95" customHeight="1" x14ac:dyDescent="0.2">
      <c r="B4734" s="1148" t="s">
        <v>5488</v>
      </c>
      <c r="C4734" s="1150">
        <v>122</v>
      </c>
      <c r="D4734" s="1150">
        <v>338</v>
      </c>
      <c r="E4734" s="1150">
        <v>65</v>
      </c>
      <c r="F4734" s="1149">
        <v>525</v>
      </c>
    </row>
    <row r="4735" spans="2:6" ht="12.95" customHeight="1" x14ac:dyDescent="0.2">
      <c r="B4735" s="1155" t="s">
        <v>5489</v>
      </c>
      <c r="C4735" s="1156">
        <v>72</v>
      </c>
      <c r="D4735" s="1156">
        <v>111</v>
      </c>
      <c r="E4735" s="1156">
        <v>30</v>
      </c>
      <c r="F4735" s="1157">
        <v>213</v>
      </c>
    </row>
    <row r="4736" spans="2:6" ht="12.95" customHeight="1" x14ac:dyDescent="0.2">
      <c r="B4736" s="1148" t="s">
        <v>5490</v>
      </c>
      <c r="C4736" s="1150">
        <v>178</v>
      </c>
      <c r="D4736" s="1150">
        <v>108</v>
      </c>
      <c r="E4736" s="1150">
        <v>37</v>
      </c>
      <c r="F4736" s="1149">
        <v>323</v>
      </c>
    </row>
    <row r="4737" spans="2:6" ht="12.95" customHeight="1" x14ac:dyDescent="0.2">
      <c r="B4737" s="1155" t="s">
        <v>5491</v>
      </c>
      <c r="C4737" s="1156">
        <v>285</v>
      </c>
      <c r="D4737" s="1156">
        <v>322</v>
      </c>
      <c r="E4737" s="1156">
        <v>56</v>
      </c>
      <c r="F4737" s="1157">
        <v>663</v>
      </c>
    </row>
    <row r="4738" spans="2:6" ht="12.95" customHeight="1" x14ac:dyDescent="0.2">
      <c r="B4738" s="1148" t="s">
        <v>5492</v>
      </c>
      <c r="C4738" s="1150">
        <v>4017</v>
      </c>
      <c r="D4738" s="1150">
        <v>5291</v>
      </c>
      <c r="E4738" s="1150">
        <v>875</v>
      </c>
      <c r="F4738" s="1149">
        <v>10183</v>
      </c>
    </row>
    <row r="4739" spans="2:6" ht="12.95" customHeight="1" x14ac:dyDescent="0.2">
      <c r="B4739" s="1155" t="s">
        <v>5493</v>
      </c>
      <c r="C4739" s="1156">
        <v>452</v>
      </c>
      <c r="D4739" s="1156">
        <v>701</v>
      </c>
      <c r="E4739" s="1156">
        <v>74</v>
      </c>
      <c r="F4739" s="1157">
        <v>1227</v>
      </c>
    </row>
    <row r="4740" spans="2:6" ht="12.95" customHeight="1" x14ac:dyDescent="0.2">
      <c r="B4740" s="1148" t="s">
        <v>5494</v>
      </c>
      <c r="C4740" s="1150">
        <v>231</v>
      </c>
      <c r="D4740" s="1150">
        <v>311</v>
      </c>
      <c r="E4740" s="1150">
        <v>33</v>
      </c>
      <c r="F4740" s="1149">
        <v>575</v>
      </c>
    </row>
    <row r="4741" spans="2:6" ht="12.95" customHeight="1" x14ac:dyDescent="0.2">
      <c r="B4741" s="1155" t="s">
        <v>5495</v>
      </c>
      <c r="C4741" s="1156">
        <v>187</v>
      </c>
      <c r="D4741" s="1156">
        <v>246</v>
      </c>
      <c r="E4741" s="1156">
        <v>26</v>
      </c>
      <c r="F4741" s="1157">
        <v>459</v>
      </c>
    </row>
    <row r="4742" spans="2:6" ht="12.95" customHeight="1" x14ac:dyDescent="0.2">
      <c r="B4742" s="1148" t="s">
        <v>5496</v>
      </c>
      <c r="C4742" s="1150">
        <v>44</v>
      </c>
      <c r="D4742" s="1150">
        <v>39</v>
      </c>
      <c r="E4742" s="1150">
        <v>3</v>
      </c>
      <c r="F4742" s="1149">
        <v>86</v>
      </c>
    </row>
    <row r="4743" spans="2:6" ht="12.95" customHeight="1" x14ac:dyDescent="0.2">
      <c r="B4743" s="1155" t="s">
        <v>5497</v>
      </c>
      <c r="C4743" s="1156">
        <v>585</v>
      </c>
      <c r="D4743" s="1156">
        <v>772</v>
      </c>
      <c r="E4743" s="1156">
        <v>81</v>
      </c>
      <c r="F4743" s="1157">
        <v>1438</v>
      </c>
    </row>
    <row r="4744" spans="2:6" ht="12.95" customHeight="1" x14ac:dyDescent="0.2">
      <c r="B4744" s="1148" t="s">
        <v>5498</v>
      </c>
      <c r="C4744" s="1150">
        <v>184</v>
      </c>
      <c r="D4744" s="1150">
        <v>195</v>
      </c>
      <c r="E4744" s="1150">
        <v>35</v>
      </c>
      <c r="F4744" s="1149">
        <v>414</v>
      </c>
    </row>
    <row r="4745" spans="2:6" ht="12.95" customHeight="1" x14ac:dyDescent="0.2">
      <c r="B4745" s="1155" t="s">
        <v>5499</v>
      </c>
      <c r="C4745" s="1156">
        <v>264</v>
      </c>
      <c r="D4745" s="1156">
        <v>392</v>
      </c>
      <c r="E4745" s="1156">
        <v>46</v>
      </c>
      <c r="F4745" s="1157">
        <v>702</v>
      </c>
    </row>
    <row r="4746" spans="2:6" ht="12.95" customHeight="1" x14ac:dyDescent="0.2">
      <c r="B4746" s="1148" t="s">
        <v>5500</v>
      </c>
      <c r="C4746" s="1150">
        <v>173</v>
      </c>
      <c r="D4746" s="1150">
        <v>378</v>
      </c>
      <c r="E4746" s="1150">
        <v>30</v>
      </c>
      <c r="F4746" s="1149">
        <v>581</v>
      </c>
    </row>
    <row r="4747" spans="2:6" ht="12.95" customHeight="1" x14ac:dyDescent="0.2">
      <c r="B4747" s="1155" t="s">
        <v>5501</v>
      </c>
      <c r="C4747" s="1156">
        <v>373</v>
      </c>
      <c r="D4747" s="1156">
        <v>711</v>
      </c>
      <c r="E4747" s="1156">
        <v>107</v>
      </c>
      <c r="F4747" s="1157">
        <v>1191</v>
      </c>
    </row>
    <row r="4748" spans="2:6" ht="12.95" customHeight="1" x14ac:dyDescent="0.2">
      <c r="B4748" s="1148" t="s">
        <v>5502</v>
      </c>
      <c r="C4748" s="1150">
        <v>702</v>
      </c>
      <c r="D4748" s="1150">
        <v>845</v>
      </c>
      <c r="E4748" s="1150">
        <v>101</v>
      </c>
      <c r="F4748" s="1149">
        <v>1648</v>
      </c>
    </row>
    <row r="4749" spans="2:6" ht="12.95" customHeight="1" x14ac:dyDescent="0.2">
      <c r="B4749" s="1155" t="s">
        <v>5503</v>
      </c>
      <c r="C4749" s="1156">
        <v>1484</v>
      </c>
      <c r="D4749" s="1156">
        <v>1761</v>
      </c>
      <c r="E4749" s="1156">
        <v>425</v>
      </c>
      <c r="F4749" s="1157">
        <v>3670</v>
      </c>
    </row>
    <row r="4750" spans="2:6" ht="12.95" customHeight="1" x14ac:dyDescent="0.2">
      <c r="B4750" s="1148" t="s">
        <v>5504</v>
      </c>
      <c r="C4750" s="1150">
        <v>108</v>
      </c>
      <c r="D4750" s="1150">
        <v>219</v>
      </c>
      <c r="E4750" s="1150">
        <v>88</v>
      </c>
      <c r="F4750" s="1149">
        <v>415</v>
      </c>
    </row>
    <row r="4751" spans="2:6" ht="12.95" customHeight="1" x14ac:dyDescent="0.2">
      <c r="B4751" s="1155" t="s">
        <v>5505</v>
      </c>
      <c r="C4751" s="1156">
        <v>268</v>
      </c>
      <c r="D4751" s="1156">
        <v>408</v>
      </c>
      <c r="E4751" s="1156">
        <v>158</v>
      </c>
      <c r="F4751" s="1157">
        <v>834</v>
      </c>
    </row>
    <row r="4752" spans="2:6" ht="12.95" customHeight="1" x14ac:dyDescent="0.2">
      <c r="B4752" s="1148" t="s">
        <v>5506</v>
      </c>
      <c r="C4752" s="1150">
        <v>307</v>
      </c>
      <c r="D4752" s="1150">
        <v>431</v>
      </c>
      <c r="E4752" s="1150">
        <v>101</v>
      </c>
      <c r="F4752" s="1149">
        <v>839</v>
      </c>
    </row>
    <row r="4753" spans="2:6" ht="12.95" customHeight="1" x14ac:dyDescent="0.2">
      <c r="B4753" s="1155" t="s">
        <v>5507</v>
      </c>
      <c r="C4753" s="1156">
        <v>73</v>
      </c>
      <c r="D4753" s="1156">
        <v>115</v>
      </c>
      <c r="E4753" s="1156">
        <v>20</v>
      </c>
      <c r="F4753" s="1157">
        <v>208</v>
      </c>
    </row>
    <row r="4754" spans="2:6" ht="12.95" customHeight="1" x14ac:dyDescent="0.2">
      <c r="B4754" s="1148" t="s">
        <v>5508</v>
      </c>
      <c r="C4754" s="1150">
        <v>264</v>
      </c>
      <c r="D4754" s="1150">
        <v>301</v>
      </c>
      <c r="E4754" s="1150">
        <v>38</v>
      </c>
      <c r="F4754" s="1149">
        <v>603</v>
      </c>
    </row>
    <row r="4755" spans="2:6" ht="12.95" customHeight="1" x14ac:dyDescent="0.2">
      <c r="B4755" s="1155" t="s">
        <v>5509</v>
      </c>
      <c r="C4755" s="1156">
        <v>151</v>
      </c>
      <c r="D4755" s="1156">
        <v>251</v>
      </c>
      <c r="E4755" s="1156">
        <v>37</v>
      </c>
      <c r="F4755" s="1157">
        <v>439</v>
      </c>
    </row>
    <row r="4756" spans="2:6" ht="12.95" customHeight="1" x14ac:dyDescent="0.2">
      <c r="B4756" s="1148" t="s">
        <v>5510</v>
      </c>
      <c r="C4756" s="1150">
        <v>196</v>
      </c>
      <c r="D4756" s="1150">
        <v>255</v>
      </c>
      <c r="E4756" s="1150">
        <v>34</v>
      </c>
      <c r="F4756" s="1149">
        <v>485</v>
      </c>
    </row>
    <row r="4757" spans="2:6" ht="12.95" customHeight="1" x14ac:dyDescent="0.2">
      <c r="B4757" s="1155" t="s">
        <v>5511</v>
      </c>
      <c r="C4757" s="1156">
        <v>232</v>
      </c>
      <c r="D4757" s="1156">
        <v>421</v>
      </c>
      <c r="E4757" s="1156">
        <v>88</v>
      </c>
      <c r="F4757" s="1157">
        <v>741</v>
      </c>
    </row>
    <row r="4758" spans="2:6" ht="12.95" customHeight="1" x14ac:dyDescent="0.2">
      <c r="B4758" s="1148" t="s">
        <v>5512</v>
      </c>
      <c r="C4758" s="1150">
        <v>342</v>
      </c>
      <c r="D4758" s="1150">
        <v>463</v>
      </c>
      <c r="E4758" s="1150">
        <v>75</v>
      </c>
      <c r="F4758" s="1149">
        <v>880</v>
      </c>
    </row>
    <row r="4759" spans="2:6" ht="12.95" customHeight="1" x14ac:dyDescent="0.2">
      <c r="B4759" s="1155" t="s">
        <v>5513</v>
      </c>
      <c r="C4759" s="1156">
        <v>162</v>
      </c>
      <c r="D4759" s="1156">
        <v>150</v>
      </c>
      <c r="E4759" s="1156">
        <v>29</v>
      </c>
      <c r="F4759" s="1157">
        <v>341</v>
      </c>
    </row>
    <row r="4760" spans="2:6" ht="12.95" customHeight="1" x14ac:dyDescent="0.2">
      <c r="B4760" s="1148" t="s">
        <v>5514</v>
      </c>
      <c r="C4760" s="1150">
        <v>17</v>
      </c>
      <c r="D4760" s="1150">
        <v>66</v>
      </c>
      <c r="E4760" s="1150">
        <v>21</v>
      </c>
      <c r="F4760" s="1149">
        <v>104</v>
      </c>
    </row>
    <row r="4761" spans="2:6" ht="12.95" customHeight="1" x14ac:dyDescent="0.2">
      <c r="B4761" s="1155" t="s">
        <v>5515</v>
      </c>
      <c r="C4761" s="1156">
        <v>183</v>
      </c>
      <c r="D4761" s="1156">
        <v>252</v>
      </c>
      <c r="E4761" s="1156">
        <v>42</v>
      </c>
      <c r="F4761" s="1157">
        <v>477</v>
      </c>
    </row>
    <row r="4762" spans="2:6" ht="12.95" customHeight="1" x14ac:dyDescent="0.2">
      <c r="B4762" s="1148" t="s">
        <v>5516</v>
      </c>
      <c r="C4762" s="1150">
        <v>490</v>
      </c>
      <c r="D4762" s="1150">
        <v>559</v>
      </c>
      <c r="E4762" s="1150">
        <v>146</v>
      </c>
      <c r="F4762" s="1149">
        <v>1195</v>
      </c>
    </row>
    <row r="4763" spans="2:6" ht="12.95" customHeight="1" x14ac:dyDescent="0.2">
      <c r="B4763" s="1155" t="s">
        <v>5517</v>
      </c>
      <c r="C4763" s="1156">
        <v>433</v>
      </c>
      <c r="D4763" s="1156">
        <v>602</v>
      </c>
      <c r="E4763" s="1156">
        <v>107</v>
      </c>
      <c r="F4763" s="1157">
        <v>1142</v>
      </c>
    </row>
    <row r="4764" spans="2:6" ht="12.95" customHeight="1" x14ac:dyDescent="0.2">
      <c r="B4764" s="1148" t="s">
        <v>5518</v>
      </c>
      <c r="C4764" s="1150">
        <v>147</v>
      </c>
      <c r="D4764" s="1150">
        <v>231</v>
      </c>
      <c r="E4764" s="1150">
        <v>33</v>
      </c>
      <c r="F4764" s="1149">
        <v>411</v>
      </c>
    </row>
    <row r="4765" spans="2:6" ht="12.95" customHeight="1" x14ac:dyDescent="0.2">
      <c r="B4765" s="1155" t="s">
        <v>5519</v>
      </c>
      <c r="C4765" s="1156">
        <v>387</v>
      </c>
      <c r="D4765" s="1156">
        <v>681</v>
      </c>
      <c r="E4765" s="1156">
        <v>94</v>
      </c>
      <c r="F4765" s="1157">
        <v>1162</v>
      </c>
    </row>
    <row r="4766" spans="2:6" ht="12.95" customHeight="1" x14ac:dyDescent="0.2">
      <c r="B4766" s="1148" t="s">
        <v>5520</v>
      </c>
      <c r="C4766" s="1150">
        <v>212</v>
      </c>
      <c r="D4766" s="1150">
        <v>399</v>
      </c>
      <c r="E4766" s="1150">
        <v>44</v>
      </c>
      <c r="F4766" s="1149">
        <v>655</v>
      </c>
    </row>
    <row r="4767" spans="2:6" ht="12.95" customHeight="1" x14ac:dyDescent="0.2">
      <c r="B4767" s="1155" t="s">
        <v>5521</v>
      </c>
      <c r="C4767" s="1156">
        <v>1297</v>
      </c>
      <c r="D4767" s="1156">
        <v>1875</v>
      </c>
      <c r="E4767" s="1156">
        <v>351</v>
      </c>
      <c r="F4767" s="1157">
        <v>3523</v>
      </c>
    </row>
    <row r="4768" spans="2:6" ht="12.95" customHeight="1" x14ac:dyDescent="0.2">
      <c r="B4768" s="1148" t="s">
        <v>5522</v>
      </c>
      <c r="C4768" s="1150">
        <v>347</v>
      </c>
      <c r="D4768" s="1150">
        <v>451</v>
      </c>
      <c r="E4768" s="1150">
        <v>62</v>
      </c>
      <c r="F4768" s="1149">
        <v>860</v>
      </c>
    </row>
    <row r="4769" spans="2:6" ht="12.95" customHeight="1" x14ac:dyDescent="0.2">
      <c r="B4769" s="1155" t="s">
        <v>5523</v>
      </c>
      <c r="C4769" s="1156">
        <v>367</v>
      </c>
      <c r="D4769" s="1156">
        <v>849</v>
      </c>
      <c r="E4769" s="1156">
        <v>158</v>
      </c>
      <c r="F4769" s="1157">
        <v>1374</v>
      </c>
    </row>
    <row r="4770" spans="2:6" ht="12.95" customHeight="1" x14ac:dyDescent="0.2">
      <c r="B4770" s="1148" t="s">
        <v>5524</v>
      </c>
      <c r="C4770" s="1150">
        <v>582</v>
      </c>
      <c r="D4770" s="1150">
        <v>690</v>
      </c>
      <c r="E4770" s="1150">
        <v>97</v>
      </c>
      <c r="F4770" s="1149">
        <v>1369</v>
      </c>
    </row>
    <row r="4771" spans="2:6" ht="12.95" customHeight="1" x14ac:dyDescent="0.2">
      <c r="B4771" s="1155" t="s">
        <v>5525</v>
      </c>
      <c r="C4771" s="1156">
        <v>305</v>
      </c>
      <c r="D4771" s="1156">
        <v>347</v>
      </c>
      <c r="E4771" s="1156">
        <v>60</v>
      </c>
      <c r="F4771" s="1157">
        <v>712</v>
      </c>
    </row>
    <row r="4772" spans="2:6" ht="12.95" customHeight="1" x14ac:dyDescent="0.2">
      <c r="B4772" s="1148" t="s">
        <v>5526</v>
      </c>
      <c r="C4772" s="1150">
        <v>124</v>
      </c>
      <c r="D4772" s="1150">
        <v>167</v>
      </c>
      <c r="E4772" s="1150">
        <v>30</v>
      </c>
      <c r="F4772" s="1149">
        <v>321</v>
      </c>
    </row>
    <row r="4773" spans="2:6" ht="12.95" customHeight="1" x14ac:dyDescent="0.2">
      <c r="B4773" s="1155" t="s">
        <v>5527</v>
      </c>
      <c r="C4773" s="1156">
        <v>46</v>
      </c>
      <c r="D4773" s="1156">
        <v>30</v>
      </c>
      <c r="E4773" s="1156">
        <v>5</v>
      </c>
      <c r="F4773" s="1157">
        <v>81</v>
      </c>
    </row>
    <row r="4774" spans="2:6" ht="12.95" customHeight="1" x14ac:dyDescent="0.2">
      <c r="B4774" s="1148" t="s">
        <v>5528</v>
      </c>
      <c r="C4774" s="1150">
        <v>72</v>
      </c>
      <c r="D4774" s="1150">
        <v>106</v>
      </c>
      <c r="E4774" s="1150">
        <v>19</v>
      </c>
      <c r="F4774" s="1149">
        <v>197</v>
      </c>
    </row>
    <row r="4775" spans="2:6" ht="12.95" customHeight="1" x14ac:dyDescent="0.2">
      <c r="B4775" s="1155" t="s">
        <v>5529</v>
      </c>
      <c r="C4775" s="1156">
        <v>106</v>
      </c>
      <c r="D4775" s="1156">
        <v>48</v>
      </c>
      <c r="E4775" s="1156">
        <v>17</v>
      </c>
      <c r="F4775" s="1157">
        <v>171</v>
      </c>
    </row>
    <row r="4776" spans="2:6" ht="12.95" customHeight="1" x14ac:dyDescent="0.2">
      <c r="B4776" s="1148" t="s">
        <v>5530</v>
      </c>
      <c r="C4776" s="1150">
        <v>297</v>
      </c>
      <c r="D4776" s="1150">
        <v>395</v>
      </c>
      <c r="E4776" s="1150">
        <v>49</v>
      </c>
      <c r="F4776" s="1149">
        <v>741</v>
      </c>
    </row>
    <row r="4777" spans="2:6" ht="12.95" customHeight="1" x14ac:dyDescent="0.2">
      <c r="B4777" s="1155" t="s">
        <v>5531</v>
      </c>
      <c r="C4777" s="1156">
        <v>99</v>
      </c>
      <c r="D4777" s="1156">
        <v>84</v>
      </c>
      <c r="E4777" s="1156">
        <v>11</v>
      </c>
      <c r="F4777" s="1157">
        <v>194</v>
      </c>
    </row>
    <row r="4778" spans="2:6" ht="12.95" customHeight="1" x14ac:dyDescent="0.2">
      <c r="B4778" s="1148" t="s">
        <v>5532</v>
      </c>
      <c r="C4778" s="1150">
        <v>87</v>
      </c>
      <c r="D4778" s="1150">
        <v>133</v>
      </c>
      <c r="E4778" s="1150">
        <v>11</v>
      </c>
      <c r="F4778" s="1149">
        <v>231</v>
      </c>
    </row>
    <row r="4779" spans="2:6" ht="12.95" customHeight="1" x14ac:dyDescent="0.2">
      <c r="B4779" s="1155" t="s">
        <v>5533</v>
      </c>
      <c r="C4779" s="1156">
        <v>30</v>
      </c>
      <c r="D4779" s="1156">
        <v>22</v>
      </c>
      <c r="E4779" s="1156">
        <v>0</v>
      </c>
      <c r="F4779" s="1157">
        <v>52</v>
      </c>
    </row>
    <row r="4780" spans="2:6" ht="12.95" customHeight="1" x14ac:dyDescent="0.2">
      <c r="B4780" s="1148" t="s">
        <v>5534</v>
      </c>
      <c r="C4780" s="1150">
        <v>133</v>
      </c>
      <c r="D4780" s="1150">
        <v>165</v>
      </c>
      <c r="E4780" s="1150">
        <v>27</v>
      </c>
      <c r="F4780" s="1149">
        <v>325</v>
      </c>
    </row>
    <row r="4781" spans="2:6" ht="12.95" customHeight="1" x14ac:dyDescent="0.2">
      <c r="B4781" s="1155" t="s">
        <v>5535</v>
      </c>
      <c r="C4781" s="1156">
        <v>195</v>
      </c>
      <c r="D4781" s="1156">
        <v>232</v>
      </c>
      <c r="E4781" s="1156">
        <v>19</v>
      </c>
      <c r="F4781" s="1157">
        <v>446</v>
      </c>
    </row>
    <row r="4782" spans="2:6" ht="12.95" customHeight="1" x14ac:dyDescent="0.2">
      <c r="B4782" s="1148" t="s">
        <v>5536</v>
      </c>
      <c r="C4782" s="1150">
        <v>115</v>
      </c>
      <c r="D4782" s="1150">
        <v>147</v>
      </c>
      <c r="E4782" s="1150">
        <v>13</v>
      </c>
      <c r="F4782" s="1149">
        <v>275</v>
      </c>
    </row>
    <row r="4783" spans="2:6" ht="12.95" customHeight="1" x14ac:dyDescent="0.2">
      <c r="B4783" s="1155" t="s">
        <v>5537</v>
      </c>
      <c r="C4783" s="1156">
        <v>437</v>
      </c>
      <c r="D4783" s="1156">
        <v>609</v>
      </c>
      <c r="E4783" s="1156">
        <v>68</v>
      </c>
      <c r="F4783" s="1157">
        <v>1114</v>
      </c>
    </row>
    <row r="4784" spans="2:6" ht="12.95" customHeight="1" x14ac:dyDescent="0.2">
      <c r="B4784" s="1148" t="s">
        <v>5538</v>
      </c>
      <c r="C4784" s="1150">
        <v>116</v>
      </c>
      <c r="D4784" s="1150">
        <v>158</v>
      </c>
      <c r="E4784" s="1150">
        <v>7</v>
      </c>
      <c r="F4784" s="1149">
        <v>281</v>
      </c>
    </row>
    <row r="4785" spans="2:6" ht="12.95" customHeight="1" x14ac:dyDescent="0.2">
      <c r="B4785" s="1155" t="s">
        <v>5539</v>
      </c>
      <c r="C4785" s="1156">
        <v>136</v>
      </c>
      <c r="D4785" s="1156">
        <v>259</v>
      </c>
      <c r="E4785" s="1156">
        <v>14</v>
      </c>
      <c r="F4785" s="1157">
        <v>409</v>
      </c>
    </row>
    <row r="4786" spans="2:6" ht="12.95" customHeight="1" x14ac:dyDescent="0.2">
      <c r="B4786" s="1148" t="s">
        <v>5540</v>
      </c>
      <c r="C4786" s="1150">
        <v>72</v>
      </c>
      <c r="D4786" s="1150">
        <v>67</v>
      </c>
      <c r="E4786" s="1150">
        <v>2</v>
      </c>
      <c r="F4786" s="1149">
        <v>141</v>
      </c>
    </row>
    <row r="4787" spans="2:6" ht="12.95" customHeight="1" x14ac:dyDescent="0.2">
      <c r="B4787" s="1155" t="s">
        <v>5541</v>
      </c>
      <c r="C4787" s="1156">
        <v>30</v>
      </c>
      <c r="D4787" s="1156">
        <v>11</v>
      </c>
      <c r="E4787" s="1156">
        <v>2</v>
      </c>
      <c r="F4787" s="1157">
        <v>43</v>
      </c>
    </row>
    <row r="4788" spans="2:6" ht="12.95" customHeight="1" x14ac:dyDescent="0.2">
      <c r="B4788" s="1148" t="s">
        <v>5542</v>
      </c>
      <c r="C4788" s="1150">
        <v>189</v>
      </c>
      <c r="D4788" s="1150">
        <v>179</v>
      </c>
      <c r="E4788" s="1150">
        <v>5</v>
      </c>
      <c r="F4788" s="1149">
        <v>373</v>
      </c>
    </row>
    <row r="4789" spans="2:6" ht="12.95" customHeight="1" x14ac:dyDescent="0.2">
      <c r="B4789" s="1155" t="s">
        <v>5543</v>
      </c>
      <c r="C4789" s="1156">
        <v>164</v>
      </c>
      <c r="D4789" s="1156">
        <v>171</v>
      </c>
      <c r="E4789" s="1156">
        <v>18</v>
      </c>
      <c r="F4789" s="1157">
        <v>353</v>
      </c>
    </row>
    <row r="4790" spans="2:6" ht="12.95" customHeight="1" x14ac:dyDescent="0.2">
      <c r="B4790" s="1148" t="s">
        <v>5544</v>
      </c>
      <c r="C4790" s="1150">
        <v>889</v>
      </c>
      <c r="D4790" s="1150">
        <v>2180</v>
      </c>
      <c r="E4790" s="1150">
        <v>144</v>
      </c>
      <c r="F4790" s="1149">
        <v>3213</v>
      </c>
    </row>
    <row r="4791" spans="2:6" ht="12.95" customHeight="1" x14ac:dyDescent="0.2">
      <c r="B4791" s="1155" t="s">
        <v>5545</v>
      </c>
      <c r="C4791" s="1156">
        <v>1750</v>
      </c>
      <c r="D4791" s="1156">
        <v>3859</v>
      </c>
      <c r="E4791" s="1156">
        <v>520</v>
      </c>
      <c r="F4791" s="1157">
        <v>6129</v>
      </c>
    </row>
    <row r="4792" spans="2:6" ht="12.95" customHeight="1" x14ac:dyDescent="0.2">
      <c r="B4792" s="1148" t="s">
        <v>5546</v>
      </c>
      <c r="C4792" s="1150">
        <v>1027</v>
      </c>
      <c r="D4792" s="1150">
        <v>2281</v>
      </c>
      <c r="E4792" s="1150">
        <v>392</v>
      </c>
      <c r="F4792" s="1149">
        <v>3700</v>
      </c>
    </row>
    <row r="4793" spans="2:6" ht="12.95" customHeight="1" x14ac:dyDescent="0.2">
      <c r="B4793" s="1155" t="s">
        <v>5547</v>
      </c>
      <c r="C4793" s="1156">
        <v>1330</v>
      </c>
      <c r="D4793" s="1156">
        <v>2415</v>
      </c>
      <c r="E4793" s="1156">
        <v>471</v>
      </c>
      <c r="F4793" s="1157">
        <v>4216</v>
      </c>
    </row>
    <row r="4794" spans="2:6" ht="12.95" customHeight="1" x14ac:dyDescent="0.2">
      <c r="B4794" s="1148" t="s">
        <v>5548</v>
      </c>
      <c r="C4794" s="1150">
        <v>137</v>
      </c>
      <c r="D4794" s="1150">
        <v>191</v>
      </c>
      <c r="E4794" s="1150">
        <v>20</v>
      </c>
      <c r="F4794" s="1149">
        <v>348</v>
      </c>
    </row>
    <row r="4795" spans="2:6" ht="12.95" customHeight="1" x14ac:dyDescent="0.2">
      <c r="B4795" s="1155" t="s">
        <v>5549</v>
      </c>
      <c r="C4795" s="1156">
        <v>210</v>
      </c>
      <c r="D4795" s="1156">
        <v>442</v>
      </c>
      <c r="E4795" s="1156">
        <v>52</v>
      </c>
      <c r="F4795" s="1157">
        <v>704</v>
      </c>
    </row>
    <row r="4796" spans="2:6" ht="12.95" customHeight="1" x14ac:dyDescent="0.2">
      <c r="B4796" s="1148" t="s">
        <v>5550</v>
      </c>
      <c r="C4796" s="1150">
        <v>249</v>
      </c>
      <c r="D4796" s="1150">
        <v>185</v>
      </c>
      <c r="E4796" s="1150">
        <v>39</v>
      </c>
      <c r="F4796" s="1149">
        <v>473</v>
      </c>
    </row>
    <row r="4797" spans="2:6" ht="12.95" customHeight="1" x14ac:dyDescent="0.2">
      <c r="B4797" s="1155" t="s">
        <v>5551</v>
      </c>
      <c r="C4797" s="1156">
        <v>551</v>
      </c>
      <c r="D4797" s="1156">
        <v>525</v>
      </c>
      <c r="E4797" s="1156">
        <v>92</v>
      </c>
      <c r="F4797" s="1157">
        <v>1168</v>
      </c>
    </row>
    <row r="4798" spans="2:6" ht="12.95" customHeight="1" x14ac:dyDescent="0.2">
      <c r="B4798" s="1148" t="s">
        <v>5552</v>
      </c>
      <c r="C4798" s="1150">
        <v>910</v>
      </c>
      <c r="D4798" s="1150">
        <v>1352</v>
      </c>
      <c r="E4798" s="1150">
        <v>166</v>
      </c>
      <c r="F4798" s="1149">
        <v>2428</v>
      </c>
    </row>
    <row r="4799" spans="2:6" ht="12.95" customHeight="1" x14ac:dyDescent="0.2">
      <c r="B4799" s="1155" t="s">
        <v>5553</v>
      </c>
      <c r="C4799" s="1156">
        <v>8704</v>
      </c>
      <c r="D4799" s="1156">
        <v>9190</v>
      </c>
      <c r="E4799" s="1156">
        <v>1497</v>
      </c>
      <c r="F4799" s="1157">
        <v>19391</v>
      </c>
    </row>
    <row r="4800" spans="2:6" ht="12.95" customHeight="1" x14ac:dyDescent="0.2">
      <c r="B4800" s="1148" t="s">
        <v>5554</v>
      </c>
      <c r="C4800" s="1150">
        <v>6507</v>
      </c>
      <c r="D4800" s="1150">
        <v>7527</v>
      </c>
      <c r="E4800" s="1150">
        <v>1104</v>
      </c>
      <c r="F4800" s="1149">
        <v>15138</v>
      </c>
    </row>
    <row r="4801" spans="2:6" ht="12.95" customHeight="1" x14ac:dyDescent="0.2">
      <c r="B4801" s="1155" t="s">
        <v>5555</v>
      </c>
      <c r="C4801" s="1156">
        <v>5814</v>
      </c>
      <c r="D4801" s="1156">
        <v>6463</v>
      </c>
      <c r="E4801" s="1156">
        <v>1509</v>
      </c>
      <c r="F4801" s="1157">
        <v>13786</v>
      </c>
    </row>
    <row r="4802" spans="2:6" ht="12.95" customHeight="1" x14ac:dyDescent="0.2">
      <c r="B4802" s="1148" t="s">
        <v>5556</v>
      </c>
      <c r="C4802" s="1150">
        <v>6534</v>
      </c>
      <c r="D4802" s="1150">
        <v>6829</v>
      </c>
      <c r="E4802" s="1150">
        <v>1023</v>
      </c>
      <c r="F4802" s="1149">
        <v>14386</v>
      </c>
    </row>
    <row r="4803" spans="2:6" ht="12.95" customHeight="1" x14ac:dyDescent="0.2">
      <c r="B4803" s="1155" t="s">
        <v>5557</v>
      </c>
      <c r="C4803" s="1156">
        <v>4861</v>
      </c>
      <c r="D4803" s="1156">
        <v>6906</v>
      </c>
      <c r="E4803" s="1156">
        <v>867</v>
      </c>
      <c r="F4803" s="1157">
        <v>12634</v>
      </c>
    </row>
    <row r="4804" spans="2:6" ht="12.95" customHeight="1" x14ac:dyDescent="0.2">
      <c r="B4804" s="1148" t="s">
        <v>5558</v>
      </c>
      <c r="C4804" s="1150">
        <v>0</v>
      </c>
      <c r="D4804" s="1150">
        <v>1</v>
      </c>
      <c r="E4804" s="1150">
        <v>1</v>
      </c>
      <c r="F4804" s="1149">
        <v>2</v>
      </c>
    </row>
    <row r="4805" spans="2:6" ht="12.95" customHeight="1" x14ac:dyDescent="0.2">
      <c r="B4805" s="1155" t="s">
        <v>5559</v>
      </c>
      <c r="C4805" s="1156">
        <v>1907</v>
      </c>
      <c r="D4805" s="1156">
        <v>4105</v>
      </c>
      <c r="E4805" s="1156">
        <v>451</v>
      </c>
      <c r="F4805" s="1157">
        <v>6463</v>
      </c>
    </row>
    <row r="4806" spans="2:6" ht="12.95" customHeight="1" x14ac:dyDescent="0.2">
      <c r="B4806" s="1148" t="s">
        <v>5560</v>
      </c>
      <c r="C4806" s="1150">
        <v>994</v>
      </c>
      <c r="D4806" s="1150">
        <v>2026</v>
      </c>
      <c r="E4806" s="1150">
        <v>238</v>
      </c>
      <c r="F4806" s="1149">
        <v>3258</v>
      </c>
    </row>
    <row r="4807" spans="2:6" ht="12.95" customHeight="1" x14ac:dyDescent="0.2">
      <c r="B4807" s="1155" t="s">
        <v>5561</v>
      </c>
      <c r="C4807" s="1156">
        <v>551</v>
      </c>
      <c r="D4807" s="1156">
        <v>1409</v>
      </c>
      <c r="E4807" s="1156">
        <v>154</v>
      </c>
      <c r="F4807" s="1157">
        <v>2114</v>
      </c>
    </row>
    <row r="4808" spans="2:6" ht="12.95" customHeight="1" x14ac:dyDescent="0.2">
      <c r="B4808" s="1148" t="s">
        <v>5562</v>
      </c>
      <c r="C4808" s="1150">
        <v>493</v>
      </c>
      <c r="D4808" s="1150">
        <v>587</v>
      </c>
      <c r="E4808" s="1150">
        <v>75</v>
      </c>
      <c r="F4808" s="1149">
        <v>1155</v>
      </c>
    </row>
    <row r="4809" spans="2:6" ht="12.95" customHeight="1" x14ac:dyDescent="0.2">
      <c r="B4809" s="1155" t="s">
        <v>5563</v>
      </c>
      <c r="C4809" s="1156">
        <v>690</v>
      </c>
      <c r="D4809" s="1156">
        <v>848</v>
      </c>
      <c r="E4809" s="1156">
        <v>74</v>
      </c>
      <c r="F4809" s="1157">
        <v>1612</v>
      </c>
    </row>
    <row r="4810" spans="2:6" ht="12.95" customHeight="1" x14ac:dyDescent="0.2">
      <c r="B4810" s="1148" t="s">
        <v>5564</v>
      </c>
      <c r="C4810" s="1150">
        <v>629</v>
      </c>
      <c r="D4810" s="1150">
        <v>631</v>
      </c>
      <c r="E4810" s="1150">
        <v>56</v>
      </c>
      <c r="F4810" s="1149">
        <v>1316</v>
      </c>
    </row>
    <row r="4811" spans="2:6" ht="12.95" customHeight="1" x14ac:dyDescent="0.2">
      <c r="B4811" s="1155" t="s">
        <v>5565</v>
      </c>
      <c r="C4811" s="1156">
        <v>188</v>
      </c>
      <c r="D4811" s="1156">
        <v>280</v>
      </c>
      <c r="E4811" s="1156">
        <v>30</v>
      </c>
      <c r="F4811" s="1157">
        <v>498</v>
      </c>
    </row>
    <row r="4812" spans="2:6" ht="12.95" customHeight="1" x14ac:dyDescent="0.2">
      <c r="B4812" s="1148" t="s">
        <v>5566</v>
      </c>
      <c r="C4812" s="1150">
        <v>1635</v>
      </c>
      <c r="D4812" s="1150">
        <v>2312</v>
      </c>
      <c r="E4812" s="1150">
        <v>432</v>
      </c>
      <c r="F4812" s="1149">
        <v>4379</v>
      </c>
    </row>
    <row r="4813" spans="2:6" ht="12.95" customHeight="1" x14ac:dyDescent="0.2">
      <c r="B4813" s="1155" t="s">
        <v>5567</v>
      </c>
      <c r="C4813" s="1156">
        <v>300</v>
      </c>
      <c r="D4813" s="1156">
        <v>500</v>
      </c>
      <c r="E4813" s="1156">
        <v>48</v>
      </c>
      <c r="F4813" s="1157">
        <v>848</v>
      </c>
    </row>
    <row r="4814" spans="2:6" ht="12.95" customHeight="1" x14ac:dyDescent="0.2">
      <c r="B4814" s="1148" t="s">
        <v>5568</v>
      </c>
      <c r="C4814" s="1150">
        <v>339</v>
      </c>
      <c r="D4814" s="1150">
        <v>174</v>
      </c>
      <c r="E4814" s="1150">
        <v>23</v>
      </c>
      <c r="F4814" s="1149">
        <v>536</v>
      </c>
    </row>
    <row r="4815" spans="2:6" ht="12.95" customHeight="1" x14ac:dyDescent="0.2">
      <c r="B4815" s="1155" t="s">
        <v>5569</v>
      </c>
      <c r="C4815" s="1156">
        <v>629</v>
      </c>
      <c r="D4815" s="1156">
        <v>1062</v>
      </c>
      <c r="E4815" s="1156">
        <v>348</v>
      </c>
      <c r="F4815" s="1157">
        <v>2039</v>
      </c>
    </row>
    <row r="4816" spans="2:6" ht="12.95" customHeight="1" x14ac:dyDescent="0.2">
      <c r="B4816" s="1148" t="s">
        <v>5570</v>
      </c>
      <c r="C4816" s="1150">
        <v>208</v>
      </c>
      <c r="D4816" s="1150">
        <v>162</v>
      </c>
      <c r="E4816" s="1150">
        <v>33</v>
      </c>
      <c r="F4816" s="1149">
        <v>403</v>
      </c>
    </row>
    <row r="4817" spans="2:6" ht="12.95" customHeight="1" x14ac:dyDescent="0.2">
      <c r="B4817" s="1155" t="s">
        <v>5571</v>
      </c>
      <c r="C4817" s="1156">
        <v>157</v>
      </c>
      <c r="D4817" s="1156">
        <v>232</v>
      </c>
      <c r="E4817" s="1156">
        <v>80</v>
      </c>
      <c r="F4817" s="1157">
        <v>469</v>
      </c>
    </row>
    <row r="4818" spans="2:6" ht="12.95" customHeight="1" x14ac:dyDescent="0.2">
      <c r="B4818" s="1148" t="s">
        <v>5572</v>
      </c>
      <c r="C4818" s="1150">
        <v>97</v>
      </c>
      <c r="D4818" s="1150">
        <v>168</v>
      </c>
      <c r="E4818" s="1150">
        <v>11</v>
      </c>
      <c r="F4818" s="1149">
        <v>276</v>
      </c>
    </row>
    <row r="4819" spans="2:6" ht="12.95" customHeight="1" x14ac:dyDescent="0.2">
      <c r="B4819" s="1155" t="s">
        <v>5573</v>
      </c>
      <c r="C4819" s="1156">
        <v>110</v>
      </c>
      <c r="D4819" s="1156">
        <v>128</v>
      </c>
      <c r="E4819" s="1156">
        <v>23</v>
      </c>
      <c r="F4819" s="1157">
        <v>261</v>
      </c>
    </row>
    <row r="4820" spans="2:6" ht="12.95" customHeight="1" x14ac:dyDescent="0.2">
      <c r="B4820" s="1148" t="s">
        <v>5574</v>
      </c>
      <c r="C4820" s="1150">
        <v>78</v>
      </c>
      <c r="D4820" s="1150">
        <v>58</v>
      </c>
      <c r="E4820" s="1150">
        <v>8</v>
      </c>
      <c r="F4820" s="1149">
        <v>144</v>
      </c>
    </row>
    <row r="4821" spans="2:6" ht="12.95" customHeight="1" x14ac:dyDescent="0.2">
      <c r="B4821" s="1155" t="s">
        <v>5575</v>
      </c>
      <c r="C4821" s="1156">
        <v>221</v>
      </c>
      <c r="D4821" s="1156">
        <v>471</v>
      </c>
      <c r="E4821" s="1156">
        <v>47</v>
      </c>
      <c r="F4821" s="1157">
        <v>739</v>
      </c>
    </row>
    <row r="4822" spans="2:6" ht="12.95" customHeight="1" x14ac:dyDescent="0.2">
      <c r="B4822" s="1148" t="s">
        <v>5576</v>
      </c>
      <c r="C4822" s="1150">
        <v>198</v>
      </c>
      <c r="D4822" s="1150">
        <v>439</v>
      </c>
      <c r="E4822" s="1150">
        <v>81</v>
      </c>
      <c r="F4822" s="1149">
        <v>718</v>
      </c>
    </row>
    <row r="4823" spans="2:6" ht="12.95" customHeight="1" x14ac:dyDescent="0.2">
      <c r="B4823" s="1155" t="s">
        <v>5577</v>
      </c>
      <c r="C4823" s="1156">
        <v>67</v>
      </c>
      <c r="D4823" s="1156">
        <v>53</v>
      </c>
      <c r="E4823" s="1156">
        <v>14</v>
      </c>
      <c r="F4823" s="1157">
        <v>134</v>
      </c>
    </row>
    <row r="4824" spans="2:6" ht="12.95" customHeight="1" x14ac:dyDescent="0.2">
      <c r="B4824" s="1148" t="s">
        <v>5578</v>
      </c>
      <c r="C4824" s="1150">
        <v>73</v>
      </c>
      <c r="D4824" s="1150">
        <v>80</v>
      </c>
      <c r="E4824" s="1150">
        <v>15</v>
      </c>
      <c r="F4824" s="1149">
        <v>168</v>
      </c>
    </row>
    <row r="4825" spans="2:6" ht="12.95" customHeight="1" x14ac:dyDescent="0.2">
      <c r="B4825" s="1155" t="s">
        <v>5579</v>
      </c>
      <c r="C4825" s="1156">
        <v>209</v>
      </c>
      <c r="D4825" s="1156">
        <v>306</v>
      </c>
      <c r="E4825" s="1156">
        <v>37</v>
      </c>
      <c r="F4825" s="1157">
        <v>552</v>
      </c>
    </row>
    <row r="4826" spans="2:6" ht="12.95" customHeight="1" x14ac:dyDescent="0.2">
      <c r="B4826" s="1148" t="s">
        <v>5580</v>
      </c>
      <c r="C4826" s="1150">
        <v>140</v>
      </c>
      <c r="D4826" s="1150">
        <v>211</v>
      </c>
      <c r="E4826" s="1150">
        <v>14</v>
      </c>
      <c r="F4826" s="1149">
        <v>365</v>
      </c>
    </row>
    <row r="4827" spans="2:6" ht="12.95" customHeight="1" x14ac:dyDescent="0.2">
      <c r="B4827" s="1155" t="s">
        <v>5581</v>
      </c>
      <c r="C4827" s="1156">
        <v>50</v>
      </c>
      <c r="D4827" s="1156">
        <v>65</v>
      </c>
      <c r="E4827" s="1156">
        <v>10</v>
      </c>
      <c r="F4827" s="1157">
        <v>125</v>
      </c>
    </row>
    <row r="4828" spans="2:6" ht="12.95" customHeight="1" x14ac:dyDescent="0.2">
      <c r="B4828" s="1148" t="s">
        <v>5582</v>
      </c>
      <c r="C4828" s="1150">
        <v>74</v>
      </c>
      <c r="D4828" s="1150">
        <v>142</v>
      </c>
      <c r="E4828" s="1150">
        <v>6</v>
      </c>
      <c r="F4828" s="1149">
        <v>222</v>
      </c>
    </row>
    <row r="4829" spans="2:6" ht="12.95" customHeight="1" x14ac:dyDescent="0.2">
      <c r="B4829" s="1155" t="s">
        <v>5583</v>
      </c>
      <c r="C4829" s="1156">
        <v>15</v>
      </c>
      <c r="D4829" s="1156">
        <v>16</v>
      </c>
      <c r="E4829" s="1156">
        <v>4</v>
      </c>
      <c r="F4829" s="1157">
        <v>35</v>
      </c>
    </row>
    <row r="4830" spans="2:6" ht="12.95" customHeight="1" x14ac:dyDescent="0.2">
      <c r="B4830" s="1148" t="s">
        <v>5584</v>
      </c>
      <c r="C4830" s="1150">
        <v>114</v>
      </c>
      <c r="D4830" s="1150">
        <v>240</v>
      </c>
      <c r="E4830" s="1150">
        <v>11</v>
      </c>
      <c r="F4830" s="1149">
        <v>365</v>
      </c>
    </row>
    <row r="4831" spans="2:6" ht="12.95" customHeight="1" x14ac:dyDescent="0.2">
      <c r="B4831" s="1155" t="s">
        <v>5585</v>
      </c>
      <c r="C4831" s="1156">
        <v>497</v>
      </c>
      <c r="D4831" s="1156">
        <v>797</v>
      </c>
      <c r="E4831" s="1156">
        <v>65</v>
      </c>
      <c r="F4831" s="1157">
        <v>1359</v>
      </c>
    </row>
    <row r="4832" spans="2:6" ht="12.95" customHeight="1" x14ac:dyDescent="0.2">
      <c r="B4832" s="1148" t="s">
        <v>5586</v>
      </c>
      <c r="C4832" s="1150">
        <v>916</v>
      </c>
      <c r="D4832" s="1150">
        <v>1339</v>
      </c>
      <c r="E4832" s="1150">
        <v>150</v>
      </c>
      <c r="F4832" s="1149">
        <v>2405</v>
      </c>
    </row>
    <row r="4833" spans="2:6" ht="12.95" customHeight="1" x14ac:dyDescent="0.2">
      <c r="B4833" s="1155" t="s">
        <v>5587</v>
      </c>
      <c r="C4833" s="1156">
        <v>45</v>
      </c>
      <c r="D4833" s="1156">
        <v>24</v>
      </c>
      <c r="E4833" s="1156">
        <v>3</v>
      </c>
      <c r="F4833" s="1157">
        <v>72</v>
      </c>
    </row>
    <row r="4834" spans="2:6" ht="12.95" customHeight="1" x14ac:dyDescent="0.2">
      <c r="B4834" s="1148" t="s">
        <v>5588</v>
      </c>
      <c r="C4834" s="1150">
        <v>70</v>
      </c>
      <c r="D4834" s="1150">
        <v>100</v>
      </c>
      <c r="E4834" s="1150">
        <v>8</v>
      </c>
      <c r="F4834" s="1149">
        <v>178</v>
      </c>
    </row>
    <row r="4835" spans="2:6" ht="12.95" customHeight="1" x14ac:dyDescent="0.2">
      <c r="B4835" s="1155" t="s">
        <v>5589</v>
      </c>
      <c r="C4835" s="1156">
        <v>42</v>
      </c>
      <c r="D4835" s="1156">
        <v>56</v>
      </c>
      <c r="E4835" s="1156">
        <v>2</v>
      </c>
      <c r="F4835" s="1157">
        <v>100</v>
      </c>
    </row>
    <row r="4836" spans="2:6" ht="12.95" customHeight="1" x14ac:dyDescent="0.2">
      <c r="B4836" s="1148" t="s">
        <v>5590</v>
      </c>
      <c r="C4836" s="1150">
        <v>360</v>
      </c>
      <c r="D4836" s="1150">
        <v>432</v>
      </c>
      <c r="E4836" s="1150">
        <v>78</v>
      </c>
      <c r="F4836" s="1149">
        <v>870</v>
      </c>
    </row>
    <row r="4837" spans="2:6" ht="12.95" customHeight="1" x14ac:dyDescent="0.2">
      <c r="B4837" s="1155" t="s">
        <v>5591</v>
      </c>
      <c r="C4837" s="1156">
        <v>92</v>
      </c>
      <c r="D4837" s="1156">
        <v>99</v>
      </c>
      <c r="E4837" s="1156">
        <v>8</v>
      </c>
      <c r="F4837" s="1157">
        <v>199</v>
      </c>
    </row>
    <row r="4838" spans="2:6" ht="12.95" customHeight="1" x14ac:dyDescent="0.2">
      <c r="B4838" s="1148" t="s">
        <v>5592</v>
      </c>
      <c r="C4838" s="1150">
        <v>311</v>
      </c>
      <c r="D4838" s="1150">
        <v>412</v>
      </c>
      <c r="E4838" s="1150">
        <v>58</v>
      </c>
      <c r="F4838" s="1149">
        <v>781</v>
      </c>
    </row>
    <row r="4839" spans="2:6" ht="12.95" customHeight="1" x14ac:dyDescent="0.2">
      <c r="B4839" s="1155" t="s">
        <v>5593</v>
      </c>
      <c r="C4839" s="1156">
        <v>122</v>
      </c>
      <c r="D4839" s="1156">
        <v>155</v>
      </c>
      <c r="E4839" s="1156">
        <v>34</v>
      </c>
      <c r="F4839" s="1157">
        <v>311</v>
      </c>
    </row>
    <row r="4840" spans="2:6" ht="12.95" customHeight="1" x14ac:dyDescent="0.2">
      <c r="B4840" s="1148" t="s">
        <v>5594</v>
      </c>
      <c r="C4840" s="1150">
        <v>21</v>
      </c>
      <c r="D4840" s="1150">
        <v>31</v>
      </c>
      <c r="E4840" s="1150">
        <v>2</v>
      </c>
      <c r="F4840" s="1149">
        <v>54</v>
      </c>
    </row>
    <row r="4841" spans="2:6" ht="12.95" customHeight="1" x14ac:dyDescent="0.2">
      <c r="B4841" s="1155" t="s">
        <v>5595</v>
      </c>
      <c r="C4841" s="1156">
        <v>25</v>
      </c>
      <c r="D4841" s="1156">
        <v>27</v>
      </c>
      <c r="E4841" s="1156">
        <v>4</v>
      </c>
      <c r="F4841" s="1157">
        <v>56</v>
      </c>
    </row>
    <row r="4842" spans="2:6" ht="12.95" customHeight="1" x14ac:dyDescent="0.2">
      <c r="B4842" s="1148" t="s">
        <v>5596</v>
      </c>
      <c r="C4842" s="1150">
        <v>74</v>
      </c>
      <c r="D4842" s="1150">
        <v>49</v>
      </c>
      <c r="E4842" s="1150">
        <v>15</v>
      </c>
      <c r="F4842" s="1149">
        <v>138</v>
      </c>
    </row>
    <row r="4843" spans="2:6" ht="12.95" customHeight="1" x14ac:dyDescent="0.2">
      <c r="B4843" s="1155" t="s">
        <v>5597</v>
      </c>
      <c r="C4843" s="1156">
        <v>97</v>
      </c>
      <c r="D4843" s="1156">
        <v>178</v>
      </c>
      <c r="E4843" s="1156">
        <v>13</v>
      </c>
      <c r="F4843" s="1157">
        <v>288</v>
      </c>
    </row>
    <row r="4844" spans="2:6" ht="12.95" customHeight="1" x14ac:dyDescent="0.2">
      <c r="B4844" s="1148" t="s">
        <v>5598</v>
      </c>
      <c r="C4844" s="1150">
        <v>304</v>
      </c>
      <c r="D4844" s="1150">
        <v>705</v>
      </c>
      <c r="E4844" s="1150">
        <v>48</v>
      </c>
      <c r="F4844" s="1149">
        <v>1057</v>
      </c>
    </row>
    <row r="4845" spans="2:6" ht="12.95" customHeight="1" x14ac:dyDescent="0.2">
      <c r="B4845" s="1155" t="s">
        <v>5599</v>
      </c>
      <c r="C4845" s="1156">
        <v>354</v>
      </c>
      <c r="D4845" s="1156">
        <v>626</v>
      </c>
      <c r="E4845" s="1156">
        <v>81</v>
      </c>
      <c r="F4845" s="1157">
        <v>1061</v>
      </c>
    </row>
    <row r="4846" spans="2:6" ht="12.95" customHeight="1" x14ac:dyDescent="0.2">
      <c r="B4846" s="1148" t="s">
        <v>5600</v>
      </c>
      <c r="C4846" s="1150">
        <v>711</v>
      </c>
      <c r="D4846" s="1150">
        <v>1403</v>
      </c>
      <c r="E4846" s="1150">
        <v>124</v>
      </c>
      <c r="F4846" s="1149">
        <v>2238</v>
      </c>
    </row>
    <row r="4847" spans="2:6" ht="12.95" customHeight="1" x14ac:dyDescent="0.2">
      <c r="B4847" s="1155" t="s">
        <v>5601</v>
      </c>
      <c r="C4847" s="1156">
        <v>39</v>
      </c>
      <c r="D4847" s="1156">
        <v>20</v>
      </c>
      <c r="E4847" s="1156">
        <v>4</v>
      </c>
      <c r="F4847" s="1157">
        <v>63</v>
      </c>
    </row>
    <row r="4848" spans="2:6" ht="12.95" customHeight="1" x14ac:dyDescent="0.2">
      <c r="B4848" s="1148" t="s">
        <v>5602</v>
      </c>
      <c r="C4848" s="1150">
        <v>73</v>
      </c>
      <c r="D4848" s="1150">
        <v>106</v>
      </c>
      <c r="E4848" s="1150">
        <v>6</v>
      </c>
      <c r="F4848" s="1149">
        <v>185</v>
      </c>
    </row>
    <row r="4849" spans="2:6" ht="12.95" customHeight="1" x14ac:dyDescent="0.2">
      <c r="B4849" s="1155" t="s">
        <v>5603</v>
      </c>
      <c r="C4849" s="1156">
        <v>309</v>
      </c>
      <c r="D4849" s="1156">
        <v>466</v>
      </c>
      <c r="E4849" s="1156">
        <v>55</v>
      </c>
      <c r="F4849" s="1157">
        <v>830</v>
      </c>
    </row>
    <row r="4850" spans="2:6" ht="12.95" customHeight="1" x14ac:dyDescent="0.2">
      <c r="B4850" s="1148" t="s">
        <v>5604</v>
      </c>
      <c r="C4850" s="1150">
        <v>45</v>
      </c>
      <c r="D4850" s="1150">
        <v>61</v>
      </c>
      <c r="E4850" s="1150">
        <v>13</v>
      </c>
      <c r="F4850" s="1149">
        <v>119</v>
      </c>
    </row>
    <row r="4851" spans="2:6" ht="12.95" customHeight="1" x14ac:dyDescent="0.2">
      <c r="B4851" s="1155" t="s">
        <v>5605</v>
      </c>
      <c r="C4851" s="1156">
        <v>24</v>
      </c>
      <c r="D4851" s="1156">
        <v>29</v>
      </c>
      <c r="E4851" s="1156">
        <v>2</v>
      </c>
      <c r="F4851" s="1157">
        <v>55</v>
      </c>
    </row>
    <row r="4852" spans="2:6" ht="12.95" customHeight="1" x14ac:dyDescent="0.2">
      <c r="B4852" s="1148" t="s">
        <v>5606</v>
      </c>
      <c r="C4852" s="1150">
        <v>27</v>
      </c>
      <c r="D4852" s="1150">
        <v>13</v>
      </c>
      <c r="E4852" s="1150">
        <v>4</v>
      </c>
      <c r="F4852" s="1149">
        <v>44</v>
      </c>
    </row>
    <row r="4853" spans="2:6" ht="12.95" customHeight="1" x14ac:dyDescent="0.2">
      <c r="B4853" s="1155" t="s">
        <v>5607</v>
      </c>
      <c r="C4853" s="1156">
        <v>1347</v>
      </c>
      <c r="D4853" s="1156">
        <v>1569</v>
      </c>
      <c r="E4853" s="1156">
        <v>258</v>
      </c>
      <c r="F4853" s="1157">
        <v>3174</v>
      </c>
    </row>
    <row r="4854" spans="2:6" ht="12.95" customHeight="1" x14ac:dyDescent="0.2">
      <c r="B4854" s="1148" t="s">
        <v>5608</v>
      </c>
      <c r="C4854" s="1150">
        <v>71</v>
      </c>
      <c r="D4854" s="1150">
        <v>62</v>
      </c>
      <c r="E4854" s="1150">
        <v>5</v>
      </c>
      <c r="F4854" s="1149">
        <v>138</v>
      </c>
    </row>
    <row r="4855" spans="2:6" ht="12.95" customHeight="1" x14ac:dyDescent="0.2">
      <c r="B4855" s="1155" t="s">
        <v>5609</v>
      </c>
      <c r="C4855" s="1156">
        <v>93</v>
      </c>
      <c r="D4855" s="1156">
        <v>63</v>
      </c>
      <c r="E4855" s="1156">
        <v>6</v>
      </c>
      <c r="F4855" s="1157">
        <v>162</v>
      </c>
    </row>
    <row r="4856" spans="2:6" ht="12.95" customHeight="1" x14ac:dyDescent="0.2">
      <c r="B4856" s="1148" t="s">
        <v>5610</v>
      </c>
      <c r="C4856" s="1150">
        <v>63</v>
      </c>
      <c r="D4856" s="1150">
        <v>38</v>
      </c>
      <c r="E4856" s="1150">
        <v>1</v>
      </c>
      <c r="F4856" s="1149">
        <v>102</v>
      </c>
    </row>
    <row r="4857" spans="2:6" ht="12.95" customHeight="1" x14ac:dyDescent="0.2">
      <c r="B4857" s="1155" t="s">
        <v>5611</v>
      </c>
      <c r="C4857" s="1156">
        <v>23</v>
      </c>
      <c r="D4857" s="1156">
        <v>12</v>
      </c>
      <c r="E4857" s="1156">
        <v>0</v>
      </c>
      <c r="F4857" s="1157">
        <v>35</v>
      </c>
    </row>
    <row r="4858" spans="2:6" ht="12.95" customHeight="1" x14ac:dyDescent="0.2">
      <c r="B4858" s="1148" t="s">
        <v>5612</v>
      </c>
      <c r="C4858" s="1150">
        <v>367</v>
      </c>
      <c r="D4858" s="1150">
        <v>519</v>
      </c>
      <c r="E4858" s="1150">
        <v>41</v>
      </c>
      <c r="F4858" s="1149">
        <v>927</v>
      </c>
    </row>
    <row r="4859" spans="2:6" ht="12.95" customHeight="1" x14ac:dyDescent="0.2">
      <c r="B4859" s="1155" t="s">
        <v>5613</v>
      </c>
      <c r="C4859" s="1156">
        <v>63</v>
      </c>
      <c r="D4859" s="1156">
        <v>64</v>
      </c>
      <c r="E4859" s="1156">
        <v>2</v>
      </c>
      <c r="F4859" s="1157">
        <v>129</v>
      </c>
    </row>
    <row r="4860" spans="2:6" ht="12.95" customHeight="1" x14ac:dyDescent="0.2">
      <c r="B4860" s="1148" t="s">
        <v>5614</v>
      </c>
      <c r="C4860" s="1150">
        <v>269</v>
      </c>
      <c r="D4860" s="1150">
        <v>602</v>
      </c>
      <c r="E4860" s="1150">
        <v>54</v>
      </c>
      <c r="F4860" s="1149">
        <v>925</v>
      </c>
    </row>
    <row r="4861" spans="2:6" ht="12.95" customHeight="1" x14ac:dyDescent="0.2">
      <c r="B4861" s="1155" t="s">
        <v>5615</v>
      </c>
      <c r="C4861" s="1156">
        <v>79</v>
      </c>
      <c r="D4861" s="1156">
        <v>93</v>
      </c>
      <c r="E4861" s="1156">
        <v>5</v>
      </c>
      <c r="F4861" s="1157">
        <v>177</v>
      </c>
    </row>
    <row r="4862" spans="2:6" ht="12.95" customHeight="1" x14ac:dyDescent="0.2">
      <c r="B4862" s="1148" t="s">
        <v>5616</v>
      </c>
      <c r="C4862" s="1150">
        <v>263</v>
      </c>
      <c r="D4862" s="1150">
        <v>245</v>
      </c>
      <c r="E4862" s="1150">
        <v>36</v>
      </c>
      <c r="F4862" s="1149">
        <v>544</v>
      </c>
    </row>
    <row r="4863" spans="2:6" ht="12.95" customHeight="1" x14ac:dyDescent="0.2">
      <c r="B4863" s="1155" t="s">
        <v>5617</v>
      </c>
      <c r="C4863" s="1156">
        <v>155</v>
      </c>
      <c r="D4863" s="1156">
        <v>163</v>
      </c>
      <c r="E4863" s="1156">
        <v>7</v>
      </c>
      <c r="F4863" s="1157">
        <v>325</v>
      </c>
    </row>
    <row r="4864" spans="2:6" ht="12.95" customHeight="1" x14ac:dyDescent="0.2">
      <c r="B4864" s="1148" t="s">
        <v>5618</v>
      </c>
      <c r="C4864" s="1150">
        <v>29</v>
      </c>
      <c r="D4864" s="1150">
        <v>21</v>
      </c>
      <c r="E4864" s="1150">
        <v>1</v>
      </c>
      <c r="F4864" s="1149">
        <v>51</v>
      </c>
    </row>
    <row r="4865" spans="2:6" ht="12.95" customHeight="1" x14ac:dyDescent="0.2">
      <c r="B4865" s="1155" t="s">
        <v>5619</v>
      </c>
      <c r="C4865" s="1156">
        <v>187</v>
      </c>
      <c r="D4865" s="1156">
        <v>250</v>
      </c>
      <c r="E4865" s="1156">
        <v>27</v>
      </c>
      <c r="F4865" s="1157">
        <v>464</v>
      </c>
    </row>
    <row r="4866" spans="2:6" ht="12.95" customHeight="1" x14ac:dyDescent="0.2">
      <c r="B4866" s="1148" t="s">
        <v>5620</v>
      </c>
      <c r="C4866" s="1150">
        <v>51</v>
      </c>
      <c r="D4866" s="1150">
        <v>57</v>
      </c>
      <c r="E4866" s="1150">
        <v>13</v>
      </c>
      <c r="F4866" s="1149">
        <v>121</v>
      </c>
    </row>
    <row r="4867" spans="2:6" ht="12.95" customHeight="1" x14ac:dyDescent="0.2">
      <c r="B4867" s="1155" t="s">
        <v>5621</v>
      </c>
      <c r="C4867" s="1156">
        <v>211</v>
      </c>
      <c r="D4867" s="1156">
        <v>238</v>
      </c>
      <c r="E4867" s="1156">
        <v>25</v>
      </c>
      <c r="F4867" s="1157">
        <v>474</v>
      </c>
    </row>
    <row r="4868" spans="2:6" ht="12.95" customHeight="1" x14ac:dyDescent="0.2">
      <c r="B4868" s="1148" t="s">
        <v>5622</v>
      </c>
      <c r="C4868" s="1150">
        <v>131</v>
      </c>
      <c r="D4868" s="1150">
        <v>123</v>
      </c>
      <c r="E4868" s="1150">
        <v>13</v>
      </c>
      <c r="F4868" s="1149">
        <v>267</v>
      </c>
    </row>
    <row r="4869" spans="2:6" ht="12.95" customHeight="1" x14ac:dyDescent="0.2">
      <c r="B4869" s="1155" t="s">
        <v>5623</v>
      </c>
      <c r="C4869" s="1156">
        <v>164</v>
      </c>
      <c r="D4869" s="1156">
        <v>373</v>
      </c>
      <c r="E4869" s="1156">
        <v>46</v>
      </c>
      <c r="F4869" s="1157">
        <v>583</v>
      </c>
    </row>
    <row r="4870" spans="2:6" ht="12.95" customHeight="1" x14ac:dyDescent="0.2">
      <c r="B4870" s="1148" t="s">
        <v>5624</v>
      </c>
      <c r="C4870" s="1150">
        <v>2109</v>
      </c>
      <c r="D4870" s="1150">
        <v>3149</v>
      </c>
      <c r="E4870" s="1150">
        <v>399</v>
      </c>
      <c r="F4870" s="1149">
        <v>5657</v>
      </c>
    </row>
    <row r="4871" spans="2:6" ht="12.95" customHeight="1" x14ac:dyDescent="0.2">
      <c r="B4871" s="1155" t="s">
        <v>5625</v>
      </c>
      <c r="C4871" s="1156">
        <v>260</v>
      </c>
      <c r="D4871" s="1156">
        <v>585</v>
      </c>
      <c r="E4871" s="1156">
        <v>41</v>
      </c>
      <c r="F4871" s="1157">
        <v>886</v>
      </c>
    </row>
    <row r="4872" spans="2:6" ht="12.95" customHeight="1" x14ac:dyDescent="0.2">
      <c r="B4872" s="1148" t="s">
        <v>5626</v>
      </c>
      <c r="C4872" s="1150">
        <v>183</v>
      </c>
      <c r="D4872" s="1150">
        <v>289</v>
      </c>
      <c r="E4872" s="1150">
        <v>17</v>
      </c>
      <c r="F4872" s="1149">
        <v>489</v>
      </c>
    </row>
    <row r="4873" spans="2:6" ht="12.95" customHeight="1" x14ac:dyDescent="0.2">
      <c r="B4873" s="1155" t="s">
        <v>5627</v>
      </c>
      <c r="C4873" s="1156">
        <v>256</v>
      </c>
      <c r="D4873" s="1156">
        <v>415</v>
      </c>
      <c r="E4873" s="1156">
        <v>41</v>
      </c>
      <c r="F4873" s="1157">
        <v>712</v>
      </c>
    </row>
    <row r="4874" spans="2:6" ht="12.95" customHeight="1" x14ac:dyDescent="0.2">
      <c r="B4874" s="1148" t="s">
        <v>5628</v>
      </c>
      <c r="C4874" s="1150">
        <v>141</v>
      </c>
      <c r="D4874" s="1150">
        <v>140</v>
      </c>
      <c r="E4874" s="1150">
        <v>14</v>
      </c>
      <c r="F4874" s="1149">
        <v>295</v>
      </c>
    </row>
    <row r="4875" spans="2:6" ht="12.95" customHeight="1" x14ac:dyDescent="0.2">
      <c r="B4875" s="1155" t="s">
        <v>5629</v>
      </c>
      <c r="C4875" s="1156">
        <v>359</v>
      </c>
      <c r="D4875" s="1156">
        <v>693</v>
      </c>
      <c r="E4875" s="1156">
        <v>47</v>
      </c>
      <c r="F4875" s="1157">
        <v>1099</v>
      </c>
    </row>
    <row r="4876" spans="2:6" ht="12.95" customHeight="1" x14ac:dyDescent="0.2">
      <c r="B4876" s="1148" t="s">
        <v>5630</v>
      </c>
      <c r="C4876" s="1150">
        <v>463</v>
      </c>
      <c r="D4876" s="1150">
        <v>1048</v>
      </c>
      <c r="E4876" s="1150">
        <v>165</v>
      </c>
      <c r="F4876" s="1149">
        <v>1676</v>
      </c>
    </row>
    <row r="4877" spans="2:6" ht="12.95" customHeight="1" x14ac:dyDescent="0.2">
      <c r="B4877" s="1155" t="s">
        <v>5631</v>
      </c>
      <c r="C4877" s="1156">
        <v>173</v>
      </c>
      <c r="D4877" s="1156">
        <v>386</v>
      </c>
      <c r="E4877" s="1156">
        <v>36</v>
      </c>
      <c r="F4877" s="1157">
        <v>595</v>
      </c>
    </row>
    <row r="4878" spans="2:6" ht="12.95" customHeight="1" x14ac:dyDescent="0.2">
      <c r="B4878" s="1148" t="s">
        <v>5632</v>
      </c>
      <c r="C4878" s="1150">
        <v>661</v>
      </c>
      <c r="D4878" s="1150">
        <v>1241</v>
      </c>
      <c r="E4878" s="1150">
        <v>154</v>
      </c>
      <c r="F4878" s="1149">
        <v>2056</v>
      </c>
    </row>
    <row r="4879" spans="2:6" ht="12.95" customHeight="1" x14ac:dyDescent="0.2">
      <c r="B4879" s="1155" t="s">
        <v>5633</v>
      </c>
      <c r="C4879" s="1156">
        <v>496</v>
      </c>
      <c r="D4879" s="1156">
        <v>717</v>
      </c>
      <c r="E4879" s="1156">
        <v>65</v>
      </c>
      <c r="F4879" s="1157">
        <v>1278</v>
      </c>
    </row>
    <row r="4880" spans="2:6" ht="12.95" customHeight="1" x14ac:dyDescent="0.2">
      <c r="B4880" s="1148" t="s">
        <v>5634</v>
      </c>
      <c r="C4880" s="1150">
        <v>122</v>
      </c>
      <c r="D4880" s="1150">
        <v>121</v>
      </c>
      <c r="E4880" s="1150">
        <v>5</v>
      </c>
      <c r="F4880" s="1149">
        <v>248</v>
      </c>
    </row>
    <row r="4881" spans="2:6" ht="12.95" customHeight="1" x14ac:dyDescent="0.2">
      <c r="B4881" s="1155" t="s">
        <v>5635</v>
      </c>
      <c r="C4881" s="1156">
        <v>223</v>
      </c>
      <c r="D4881" s="1156">
        <v>240</v>
      </c>
      <c r="E4881" s="1156">
        <v>29</v>
      </c>
      <c r="F4881" s="1157">
        <v>492</v>
      </c>
    </row>
    <row r="4882" spans="2:6" ht="12.95" customHeight="1" x14ac:dyDescent="0.2">
      <c r="B4882" s="1148" t="s">
        <v>5636</v>
      </c>
      <c r="C4882" s="1150">
        <v>35</v>
      </c>
      <c r="D4882" s="1150">
        <v>26</v>
      </c>
      <c r="E4882" s="1150">
        <v>1</v>
      </c>
      <c r="F4882" s="1149">
        <v>62</v>
      </c>
    </row>
    <row r="4883" spans="2:6" ht="12.95" customHeight="1" x14ac:dyDescent="0.2">
      <c r="B4883" s="1155" t="s">
        <v>5637</v>
      </c>
      <c r="C4883" s="1156">
        <v>172</v>
      </c>
      <c r="D4883" s="1156">
        <v>233</v>
      </c>
      <c r="E4883" s="1156">
        <v>21</v>
      </c>
      <c r="F4883" s="1157">
        <v>426</v>
      </c>
    </row>
    <row r="4884" spans="2:6" ht="12.95" customHeight="1" x14ac:dyDescent="0.2">
      <c r="B4884" s="1148" t="s">
        <v>5638</v>
      </c>
      <c r="C4884" s="1150">
        <v>579</v>
      </c>
      <c r="D4884" s="1150">
        <v>683</v>
      </c>
      <c r="E4884" s="1150">
        <v>163</v>
      </c>
      <c r="F4884" s="1149">
        <v>1425</v>
      </c>
    </row>
    <row r="4885" spans="2:6" ht="12.95" customHeight="1" x14ac:dyDescent="0.2">
      <c r="B4885" s="1155" t="s">
        <v>5639</v>
      </c>
      <c r="C4885" s="1156">
        <v>58</v>
      </c>
      <c r="D4885" s="1156">
        <v>53</v>
      </c>
      <c r="E4885" s="1156">
        <v>9</v>
      </c>
      <c r="F4885" s="1157">
        <v>120</v>
      </c>
    </row>
    <row r="4886" spans="2:6" ht="12.95" customHeight="1" x14ac:dyDescent="0.2">
      <c r="B4886" s="1148" t="s">
        <v>5640</v>
      </c>
      <c r="C4886" s="1150">
        <v>185</v>
      </c>
      <c r="D4886" s="1150">
        <v>257</v>
      </c>
      <c r="E4886" s="1150">
        <v>60</v>
      </c>
      <c r="F4886" s="1149">
        <v>502</v>
      </c>
    </row>
    <row r="4887" spans="2:6" ht="12.95" customHeight="1" x14ac:dyDescent="0.2">
      <c r="B4887" s="1155" t="s">
        <v>5641</v>
      </c>
      <c r="C4887" s="1156">
        <v>258</v>
      </c>
      <c r="D4887" s="1156">
        <v>285</v>
      </c>
      <c r="E4887" s="1156">
        <v>42</v>
      </c>
      <c r="F4887" s="1157">
        <v>585</v>
      </c>
    </row>
    <row r="4888" spans="2:6" ht="12.95" customHeight="1" x14ac:dyDescent="0.2">
      <c r="B4888" s="1148" t="s">
        <v>5642</v>
      </c>
      <c r="C4888" s="1150">
        <v>212</v>
      </c>
      <c r="D4888" s="1150">
        <v>397</v>
      </c>
      <c r="E4888" s="1150">
        <v>69</v>
      </c>
      <c r="F4888" s="1149">
        <v>678</v>
      </c>
    </row>
    <row r="4889" spans="2:6" ht="12.95" customHeight="1" x14ac:dyDescent="0.2">
      <c r="B4889" s="1155" t="s">
        <v>5643</v>
      </c>
      <c r="C4889" s="1156">
        <v>245</v>
      </c>
      <c r="D4889" s="1156">
        <v>414</v>
      </c>
      <c r="E4889" s="1156">
        <v>82</v>
      </c>
      <c r="F4889" s="1157">
        <v>741</v>
      </c>
    </row>
    <row r="4890" spans="2:6" ht="12.95" customHeight="1" x14ac:dyDescent="0.2">
      <c r="B4890" s="1148" t="s">
        <v>5644</v>
      </c>
      <c r="C4890" s="1150">
        <v>118</v>
      </c>
      <c r="D4890" s="1150">
        <v>217</v>
      </c>
      <c r="E4890" s="1150">
        <v>24</v>
      </c>
      <c r="F4890" s="1149">
        <v>359</v>
      </c>
    </row>
    <row r="4891" spans="2:6" ht="12.95" customHeight="1" x14ac:dyDescent="0.2">
      <c r="B4891" s="1155" t="s">
        <v>5645</v>
      </c>
      <c r="C4891" s="1156">
        <v>1340</v>
      </c>
      <c r="D4891" s="1156">
        <v>1997</v>
      </c>
      <c r="E4891" s="1156">
        <v>439</v>
      </c>
      <c r="F4891" s="1157">
        <v>3776</v>
      </c>
    </row>
    <row r="4892" spans="2:6" ht="12.95" customHeight="1" x14ac:dyDescent="0.2">
      <c r="B4892" s="1148" t="s">
        <v>5646</v>
      </c>
      <c r="C4892" s="1150">
        <v>235</v>
      </c>
      <c r="D4892" s="1150">
        <v>419</v>
      </c>
      <c r="E4892" s="1150">
        <v>61</v>
      </c>
      <c r="F4892" s="1149">
        <v>715</v>
      </c>
    </row>
    <row r="4893" spans="2:6" ht="12.95" customHeight="1" x14ac:dyDescent="0.2">
      <c r="B4893" s="1155" t="s">
        <v>5647</v>
      </c>
      <c r="C4893" s="1156">
        <v>336</v>
      </c>
      <c r="D4893" s="1156">
        <v>547</v>
      </c>
      <c r="E4893" s="1156">
        <v>83</v>
      </c>
      <c r="F4893" s="1157">
        <v>966</v>
      </c>
    </row>
    <row r="4894" spans="2:6" ht="12.95" customHeight="1" x14ac:dyDescent="0.2">
      <c r="B4894" s="1148" t="s">
        <v>5648</v>
      </c>
      <c r="C4894" s="1150">
        <v>216</v>
      </c>
      <c r="D4894" s="1150">
        <v>318</v>
      </c>
      <c r="E4894" s="1150">
        <v>78</v>
      </c>
      <c r="F4894" s="1149">
        <v>612</v>
      </c>
    </row>
    <row r="4895" spans="2:6" ht="12.95" customHeight="1" x14ac:dyDescent="0.2">
      <c r="B4895" s="1155" t="s">
        <v>5649</v>
      </c>
      <c r="C4895" s="1156">
        <v>426</v>
      </c>
      <c r="D4895" s="1156">
        <v>412</v>
      </c>
      <c r="E4895" s="1156">
        <v>157</v>
      </c>
      <c r="F4895" s="1157">
        <v>995</v>
      </c>
    </row>
    <row r="4896" spans="2:6" ht="12.95" customHeight="1" x14ac:dyDescent="0.2">
      <c r="B4896" s="1148" t="s">
        <v>5650</v>
      </c>
      <c r="C4896" s="1150">
        <v>131</v>
      </c>
      <c r="D4896" s="1150">
        <v>146</v>
      </c>
      <c r="E4896" s="1150">
        <v>18</v>
      </c>
      <c r="F4896" s="1149">
        <v>295</v>
      </c>
    </row>
    <row r="4897" spans="2:6" ht="12.95" customHeight="1" x14ac:dyDescent="0.2">
      <c r="B4897" s="1155" t="s">
        <v>5651</v>
      </c>
      <c r="C4897" s="1156">
        <v>306</v>
      </c>
      <c r="D4897" s="1156">
        <v>290</v>
      </c>
      <c r="E4897" s="1156">
        <v>62</v>
      </c>
      <c r="F4897" s="1157">
        <v>658</v>
      </c>
    </row>
    <row r="4898" spans="2:6" ht="12.95" customHeight="1" x14ac:dyDescent="0.2">
      <c r="B4898" s="1148" t="s">
        <v>5652</v>
      </c>
      <c r="C4898" s="1150">
        <v>146</v>
      </c>
      <c r="D4898" s="1150">
        <v>187</v>
      </c>
      <c r="E4898" s="1150">
        <v>40</v>
      </c>
      <c r="F4898" s="1149">
        <v>373</v>
      </c>
    </row>
    <row r="4899" spans="2:6" ht="12.95" customHeight="1" x14ac:dyDescent="0.2">
      <c r="B4899" s="1155" t="s">
        <v>5653</v>
      </c>
      <c r="C4899" s="1156">
        <v>101</v>
      </c>
      <c r="D4899" s="1156">
        <v>127</v>
      </c>
      <c r="E4899" s="1156">
        <v>49</v>
      </c>
      <c r="F4899" s="1157">
        <v>277</v>
      </c>
    </row>
    <row r="4900" spans="2:6" ht="12.95" customHeight="1" x14ac:dyDescent="0.2">
      <c r="B4900" s="1148" t="s">
        <v>5654</v>
      </c>
      <c r="C4900" s="1150">
        <v>56</v>
      </c>
      <c r="D4900" s="1150">
        <v>113</v>
      </c>
      <c r="E4900" s="1150">
        <v>21</v>
      </c>
      <c r="F4900" s="1149">
        <v>190</v>
      </c>
    </row>
    <row r="4901" spans="2:6" ht="12.95" customHeight="1" x14ac:dyDescent="0.2">
      <c r="B4901" s="1155" t="s">
        <v>5655</v>
      </c>
      <c r="C4901" s="1156">
        <v>36</v>
      </c>
      <c r="D4901" s="1156">
        <v>32</v>
      </c>
      <c r="E4901" s="1156">
        <v>15</v>
      </c>
      <c r="F4901" s="1157">
        <v>83</v>
      </c>
    </row>
    <row r="4902" spans="2:6" ht="12.95" customHeight="1" x14ac:dyDescent="0.2">
      <c r="B4902" s="1148" t="s">
        <v>5656</v>
      </c>
      <c r="C4902" s="1150">
        <v>23</v>
      </c>
      <c r="D4902" s="1150">
        <v>31</v>
      </c>
      <c r="E4902" s="1150">
        <v>10</v>
      </c>
      <c r="F4902" s="1149">
        <v>64</v>
      </c>
    </row>
    <row r="4903" spans="2:6" ht="12.95" customHeight="1" x14ac:dyDescent="0.2">
      <c r="B4903" s="1155" t="s">
        <v>5657</v>
      </c>
      <c r="C4903" s="1156">
        <v>6283</v>
      </c>
      <c r="D4903" s="1156">
        <v>7936</v>
      </c>
      <c r="E4903" s="1156">
        <v>1814</v>
      </c>
      <c r="F4903" s="1157">
        <v>16033</v>
      </c>
    </row>
    <row r="4904" spans="2:6" ht="12.95" customHeight="1" x14ac:dyDescent="0.2">
      <c r="B4904" s="1148" t="s">
        <v>5658</v>
      </c>
      <c r="C4904" s="1150">
        <v>584</v>
      </c>
      <c r="D4904" s="1150">
        <v>1594</v>
      </c>
      <c r="E4904" s="1150">
        <v>208</v>
      </c>
      <c r="F4904" s="1149">
        <v>2386</v>
      </c>
    </row>
    <row r="4905" spans="2:6" ht="12.95" customHeight="1" x14ac:dyDescent="0.2">
      <c r="B4905" s="1155" t="s">
        <v>5659</v>
      </c>
      <c r="C4905" s="1156">
        <v>250</v>
      </c>
      <c r="D4905" s="1156">
        <v>384</v>
      </c>
      <c r="E4905" s="1156">
        <v>59</v>
      </c>
      <c r="F4905" s="1157">
        <v>693</v>
      </c>
    </row>
    <row r="4906" spans="2:6" ht="12.95" customHeight="1" x14ac:dyDescent="0.2">
      <c r="B4906" s="1148" t="s">
        <v>5660</v>
      </c>
      <c r="C4906" s="1150">
        <v>69</v>
      </c>
      <c r="D4906" s="1150">
        <v>160</v>
      </c>
      <c r="E4906" s="1150">
        <v>28</v>
      </c>
      <c r="F4906" s="1149">
        <v>257</v>
      </c>
    </row>
    <row r="4907" spans="2:6" ht="12.95" customHeight="1" x14ac:dyDescent="0.2">
      <c r="B4907" s="1155" t="s">
        <v>5661</v>
      </c>
      <c r="C4907" s="1156">
        <v>204</v>
      </c>
      <c r="D4907" s="1156">
        <v>250</v>
      </c>
      <c r="E4907" s="1156">
        <v>54</v>
      </c>
      <c r="F4907" s="1157">
        <v>508</v>
      </c>
    </row>
    <row r="4908" spans="2:6" ht="12.95" customHeight="1" x14ac:dyDescent="0.2">
      <c r="B4908" s="1148" t="s">
        <v>5662</v>
      </c>
      <c r="C4908" s="1150">
        <v>70</v>
      </c>
      <c r="D4908" s="1150">
        <v>85</v>
      </c>
      <c r="E4908" s="1150">
        <v>16</v>
      </c>
      <c r="F4908" s="1149">
        <v>171</v>
      </c>
    </row>
    <row r="4909" spans="2:6" ht="12.95" customHeight="1" x14ac:dyDescent="0.2">
      <c r="B4909" s="1155" t="s">
        <v>5663</v>
      </c>
      <c r="C4909" s="1156">
        <v>108</v>
      </c>
      <c r="D4909" s="1156">
        <v>62</v>
      </c>
      <c r="E4909" s="1156">
        <v>8</v>
      </c>
      <c r="F4909" s="1157">
        <v>178</v>
      </c>
    </row>
    <row r="4910" spans="2:6" ht="12.95" customHeight="1" x14ac:dyDescent="0.2">
      <c r="B4910" s="1148" t="s">
        <v>5664</v>
      </c>
      <c r="C4910" s="1150">
        <v>83</v>
      </c>
      <c r="D4910" s="1150">
        <v>42</v>
      </c>
      <c r="E4910" s="1150">
        <v>4</v>
      </c>
      <c r="F4910" s="1149">
        <v>129</v>
      </c>
    </row>
    <row r="4911" spans="2:6" ht="12.95" customHeight="1" x14ac:dyDescent="0.2">
      <c r="B4911" s="1155" t="s">
        <v>5665</v>
      </c>
      <c r="C4911" s="1156">
        <v>597</v>
      </c>
      <c r="D4911" s="1156">
        <v>727</v>
      </c>
      <c r="E4911" s="1156">
        <v>113</v>
      </c>
      <c r="F4911" s="1157">
        <v>1437</v>
      </c>
    </row>
    <row r="4912" spans="2:6" ht="12.95" customHeight="1" x14ac:dyDescent="0.2">
      <c r="B4912" s="1148" t="s">
        <v>5666</v>
      </c>
      <c r="C4912" s="1150">
        <v>310</v>
      </c>
      <c r="D4912" s="1150">
        <v>329</v>
      </c>
      <c r="E4912" s="1150">
        <v>87</v>
      </c>
      <c r="F4912" s="1149">
        <v>726</v>
      </c>
    </row>
    <row r="4913" spans="2:6" ht="12.95" customHeight="1" x14ac:dyDescent="0.2">
      <c r="B4913" s="1155" t="s">
        <v>5667</v>
      </c>
      <c r="C4913" s="1156">
        <v>251</v>
      </c>
      <c r="D4913" s="1156">
        <v>415</v>
      </c>
      <c r="E4913" s="1156">
        <v>54</v>
      </c>
      <c r="F4913" s="1157">
        <v>720</v>
      </c>
    </row>
    <row r="4914" spans="2:6" ht="12.95" customHeight="1" x14ac:dyDescent="0.2">
      <c r="B4914" s="1148" t="s">
        <v>5668</v>
      </c>
      <c r="C4914" s="1150">
        <v>114</v>
      </c>
      <c r="D4914" s="1150">
        <v>82</v>
      </c>
      <c r="E4914" s="1150">
        <v>19</v>
      </c>
      <c r="F4914" s="1149">
        <v>215</v>
      </c>
    </row>
    <row r="4915" spans="2:6" ht="12.95" customHeight="1" x14ac:dyDescent="0.2">
      <c r="B4915" s="1155" t="s">
        <v>5669</v>
      </c>
      <c r="C4915" s="1156">
        <v>410</v>
      </c>
      <c r="D4915" s="1156">
        <v>366</v>
      </c>
      <c r="E4915" s="1156">
        <v>54</v>
      </c>
      <c r="F4915" s="1157">
        <v>830</v>
      </c>
    </row>
    <row r="4916" spans="2:6" ht="12.95" customHeight="1" x14ac:dyDescent="0.2">
      <c r="B4916" s="1148" t="s">
        <v>5670</v>
      </c>
      <c r="C4916" s="1150">
        <v>377</v>
      </c>
      <c r="D4916" s="1150">
        <v>232</v>
      </c>
      <c r="E4916" s="1150">
        <v>66</v>
      </c>
      <c r="F4916" s="1149">
        <v>675</v>
      </c>
    </row>
    <row r="4917" spans="2:6" ht="12.95" customHeight="1" x14ac:dyDescent="0.2">
      <c r="B4917" s="1155" t="s">
        <v>5671</v>
      </c>
      <c r="C4917" s="1156">
        <v>198</v>
      </c>
      <c r="D4917" s="1156">
        <v>187</v>
      </c>
      <c r="E4917" s="1156">
        <v>35</v>
      </c>
      <c r="F4917" s="1157">
        <v>420</v>
      </c>
    </row>
    <row r="4918" spans="2:6" ht="12.95" customHeight="1" x14ac:dyDescent="0.2">
      <c r="B4918" s="1148" t="s">
        <v>5672</v>
      </c>
      <c r="C4918" s="1150">
        <v>144</v>
      </c>
      <c r="D4918" s="1150">
        <v>68</v>
      </c>
      <c r="E4918" s="1150">
        <v>9</v>
      </c>
      <c r="F4918" s="1149">
        <v>221</v>
      </c>
    </row>
    <row r="4919" spans="2:6" ht="12.95" customHeight="1" x14ac:dyDescent="0.2">
      <c r="B4919" s="1155" t="s">
        <v>5673</v>
      </c>
      <c r="C4919" s="1156">
        <v>404</v>
      </c>
      <c r="D4919" s="1156">
        <v>578</v>
      </c>
      <c r="E4919" s="1156">
        <v>61</v>
      </c>
      <c r="F4919" s="1157">
        <v>1043</v>
      </c>
    </row>
    <row r="4920" spans="2:6" ht="12.95" customHeight="1" x14ac:dyDescent="0.2">
      <c r="B4920" s="1148" t="s">
        <v>5674</v>
      </c>
      <c r="C4920" s="1150">
        <v>79</v>
      </c>
      <c r="D4920" s="1150">
        <v>73</v>
      </c>
      <c r="E4920" s="1150">
        <v>14</v>
      </c>
      <c r="F4920" s="1149">
        <v>166</v>
      </c>
    </row>
    <row r="4921" spans="2:6" ht="12.95" customHeight="1" x14ac:dyDescent="0.2">
      <c r="B4921" s="1155" t="s">
        <v>5675</v>
      </c>
      <c r="C4921" s="1156">
        <v>126</v>
      </c>
      <c r="D4921" s="1156">
        <v>145</v>
      </c>
      <c r="E4921" s="1156">
        <v>25</v>
      </c>
      <c r="F4921" s="1157">
        <v>296</v>
      </c>
    </row>
    <row r="4922" spans="2:6" ht="12.95" customHeight="1" x14ac:dyDescent="0.2">
      <c r="B4922" s="1148" t="s">
        <v>5676</v>
      </c>
      <c r="C4922" s="1150">
        <v>90</v>
      </c>
      <c r="D4922" s="1150">
        <v>57</v>
      </c>
      <c r="E4922" s="1150">
        <v>8</v>
      </c>
      <c r="F4922" s="1149">
        <v>155</v>
      </c>
    </row>
    <row r="4923" spans="2:6" ht="12.95" customHeight="1" x14ac:dyDescent="0.2">
      <c r="B4923" s="1155" t="s">
        <v>5677</v>
      </c>
      <c r="C4923" s="1156">
        <v>285</v>
      </c>
      <c r="D4923" s="1156">
        <v>254</v>
      </c>
      <c r="E4923" s="1156">
        <v>28</v>
      </c>
      <c r="F4923" s="1157">
        <v>567</v>
      </c>
    </row>
    <row r="4924" spans="2:6" ht="12.95" customHeight="1" x14ac:dyDescent="0.2">
      <c r="B4924" s="1148" t="s">
        <v>5678</v>
      </c>
      <c r="C4924" s="1150">
        <v>319</v>
      </c>
      <c r="D4924" s="1150">
        <v>268</v>
      </c>
      <c r="E4924" s="1150">
        <v>32</v>
      </c>
      <c r="F4924" s="1149">
        <v>619</v>
      </c>
    </row>
    <row r="4925" spans="2:6" ht="12.95" customHeight="1" x14ac:dyDescent="0.2">
      <c r="B4925" s="1155" t="s">
        <v>5679</v>
      </c>
      <c r="C4925" s="1156">
        <v>114</v>
      </c>
      <c r="D4925" s="1156">
        <v>83</v>
      </c>
      <c r="E4925" s="1156">
        <v>12</v>
      </c>
      <c r="F4925" s="1157">
        <v>209</v>
      </c>
    </row>
    <row r="4926" spans="2:6" ht="12.95" customHeight="1" x14ac:dyDescent="0.2">
      <c r="B4926" s="1148" t="s">
        <v>5680</v>
      </c>
      <c r="C4926" s="1150">
        <v>192</v>
      </c>
      <c r="D4926" s="1150">
        <v>102</v>
      </c>
      <c r="E4926" s="1150">
        <v>10</v>
      </c>
      <c r="F4926" s="1149">
        <v>304</v>
      </c>
    </row>
    <row r="4927" spans="2:6" ht="12.95" customHeight="1" x14ac:dyDescent="0.2">
      <c r="B4927" s="1155" t="s">
        <v>5681</v>
      </c>
      <c r="C4927" s="1156">
        <v>239</v>
      </c>
      <c r="D4927" s="1156">
        <v>174</v>
      </c>
      <c r="E4927" s="1156">
        <v>32</v>
      </c>
      <c r="F4927" s="1157">
        <v>445</v>
      </c>
    </row>
    <row r="4928" spans="2:6" ht="12.95" customHeight="1" x14ac:dyDescent="0.2">
      <c r="B4928" s="1148" t="s">
        <v>5682</v>
      </c>
      <c r="C4928" s="1150">
        <v>30</v>
      </c>
      <c r="D4928" s="1150">
        <v>5</v>
      </c>
      <c r="E4928" s="1150">
        <v>2</v>
      </c>
      <c r="F4928" s="1149">
        <v>37</v>
      </c>
    </row>
    <row r="4929" spans="2:6" ht="12.95" customHeight="1" x14ac:dyDescent="0.2">
      <c r="B4929" s="1155" t="s">
        <v>5683</v>
      </c>
      <c r="C4929" s="1156">
        <v>42</v>
      </c>
      <c r="D4929" s="1156">
        <v>30</v>
      </c>
      <c r="E4929" s="1156">
        <v>2</v>
      </c>
      <c r="F4929" s="1157">
        <v>74</v>
      </c>
    </row>
    <row r="4930" spans="2:6" ht="12.95" customHeight="1" x14ac:dyDescent="0.2">
      <c r="B4930" s="1148" t="s">
        <v>5684</v>
      </c>
      <c r="C4930" s="1150">
        <v>73</v>
      </c>
      <c r="D4930" s="1150">
        <v>78</v>
      </c>
      <c r="E4930" s="1150">
        <v>13</v>
      </c>
      <c r="F4930" s="1149">
        <v>164</v>
      </c>
    </row>
    <row r="4931" spans="2:6" ht="12.95" customHeight="1" x14ac:dyDescent="0.2">
      <c r="B4931" s="1155" t="s">
        <v>5685</v>
      </c>
      <c r="C4931" s="1156">
        <v>67</v>
      </c>
      <c r="D4931" s="1156">
        <v>50</v>
      </c>
      <c r="E4931" s="1156">
        <v>11</v>
      </c>
      <c r="F4931" s="1157">
        <v>128</v>
      </c>
    </row>
    <row r="4932" spans="2:6" ht="12.95" customHeight="1" x14ac:dyDescent="0.2">
      <c r="B4932" s="1148" t="s">
        <v>5686</v>
      </c>
      <c r="C4932" s="1150">
        <v>74</v>
      </c>
      <c r="D4932" s="1150">
        <v>63</v>
      </c>
      <c r="E4932" s="1150">
        <v>8</v>
      </c>
      <c r="F4932" s="1149">
        <v>145</v>
      </c>
    </row>
    <row r="4933" spans="2:6" ht="12.95" customHeight="1" x14ac:dyDescent="0.2">
      <c r="B4933" s="1155" t="s">
        <v>5687</v>
      </c>
      <c r="C4933" s="1156">
        <v>254</v>
      </c>
      <c r="D4933" s="1156">
        <v>529</v>
      </c>
      <c r="E4933" s="1156">
        <v>62</v>
      </c>
      <c r="F4933" s="1157">
        <v>845</v>
      </c>
    </row>
    <row r="4934" spans="2:6" ht="12.95" customHeight="1" x14ac:dyDescent="0.2">
      <c r="B4934" s="1148" t="s">
        <v>5688</v>
      </c>
      <c r="C4934" s="1150">
        <v>5865</v>
      </c>
      <c r="D4934" s="1150">
        <v>8128</v>
      </c>
      <c r="E4934" s="1150">
        <v>1715</v>
      </c>
      <c r="F4934" s="1149">
        <v>15708</v>
      </c>
    </row>
    <row r="4935" spans="2:6" ht="12.95" customHeight="1" x14ac:dyDescent="0.2">
      <c r="B4935" s="1155" t="s">
        <v>5689</v>
      </c>
      <c r="C4935" s="1156">
        <v>569</v>
      </c>
      <c r="D4935" s="1156">
        <v>1052</v>
      </c>
      <c r="E4935" s="1156">
        <v>112</v>
      </c>
      <c r="F4935" s="1157">
        <v>1733</v>
      </c>
    </row>
    <row r="4936" spans="2:6" ht="12.95" customHeight="1" x14ac:dyDescent="0.2">
      <c r="B4936" s="1148" t="s">
        <v>5690</v>
      </c>
      <c r="C4936" s="1150">
        <v>311</v>
      </c>
      <c r="D4936" s="1150">
        <v>346</v>
      </c>
      <c r="E4936" s="1150">
        <v>54</v>
      </c>
      <c r="F4936" s="1149">
        <v>711</v>
      </c>
    </row>
    <row r="4937" spans="2:6" ht="12.95" customHeight="1" x14ac:dyDescent="0.2">
      <c r="B4937" s="1155" t="s">
        <v>5691</v>
      </c>
      <c r="C4937" s="1156">
        <v>306</v>
      </c>
      <c r="D4937" s="1156">
        <v>549</v>
      </c>
      <c r="E4937" s="1156">
        <v>85</v>
      </c>
      <c r="F4937" s="1157">
        <v>940</v>
      </c>
    </row>
    <row r="4938" spans="2:6" ht="12.95" customHeight="1" x14ac:dyDescent="0.2">
      <c r="B4938" s="1148" t="s">
        <v>5692</v>
      </c>
      <c r="C4938" s="1150">
        <v>584</v>
      </c>
      <c r="D4938" s="1150">
        <v>1164</v>
      </c>
      <c r="E4938" s="1150">
        <v>136</v>
      </c>
      <c r="F4938" s="1149">
        <v>1884</v>
      </c>
    </row>
    <row r="4939" spans="2:6" ht="12.95" customHeight="1" x14ac:dyDescent="0.2">
      <c r="B4939" s="1155" t="s">
        <v>5693</v>
      </c>
      <c r="C4939" s="1156">
        <v>382</v>
      </c>
      <c r="D4939" s="1156">
        <v>621</v>
      </c>
      <c r="E4939" s="1156">
        <v>72</v>
      </c>
      <c r="F4939" s="1157">
        <v>1075</v>
      </c>
    </row>
    <row r="4940" spans="2:6" ht="12.95" customHeight="1" x14ac:dyDescent="0.2">
      <c r="B4940" s="1148" t="s">
        <v>5694</v>
      </c>
      <c r="C4940" s="1150">
        <v>326</v>
      </c>
      <c r="D4940" s="1150">
        <v>541</v>
      </c>
      <c r="E4940" s="1150">
        <v>63</v>
      </c>
      <c r="F4940" s="1149">
        <v>930</v>
      </c>
    </row>
    <row r="4941" spans="2:6" ht="12.95" customHeight="1" x14ac:dyDescent="0.2">
      <c r="B4941" s="1155" t="s">
        <v>5695</v>
      </c>
      <c r="C4941" s="1156">
        <v>255</v>
      </c>
      <c r="D4941" s="1156">
        <v>294</v>
      </c>
      <c r="E4941" s="1156">
        <v>46</v>
      </c>
      <c r="F4941" s="1157">
        <v>595</v>
      </c>
    </row>
    <row r="4942" spans="2:6" ht="12.95" customHeight="1" x14ac:dyDescent="0.2">
      <c r="B4942" s="1148" t="s">
        <v>5696</v>
      </c>
      <c r="C4942" s="1150">
        <v>617</v>
      </c>
      <c r="D4942" s="1150">
        <v>1070</v>
      </c>
      <c r="E4942" s="1150">
        <v>139</v>
      </c>
      <c r="F4942" s="1149">
        <v>1826</v>
      </c>
    </row>
    <row r="4943" spans="2:6" ht="12.95" customHeight="1" x14ac:dyDescent="0.2">
      <c r="B4943" s="1155" t="s">
        <v>5697</v>
      </c>
      <c r="C4943" s="1156">
        <v>516</v>
      </c>
      <c r="D4943" s="1156">
        <v>727</v>
      </c>
      <c r="E4943" s="1156">
        <v>101</v>
      </c>
      <c r="F4943" s="1157">
        <v>1344</v>
      </c>
    </row>
    <row r="4944" spans="2:6" ht="12.95" customHeight="1" x14ac:dyDescent="0.2">
      <c r="B4944" s="1148" t="s">
        <v>5698</v>
      </c>
      <c r="C4944" s="1150">
        <v>253</v>
      </c>
      <c r="D4944" s="1150">
        <v>506</v>
      </c>
      <c r="E4944" s="1150">
        <v>96</v>
      </c>
      <c r="F4944" s="1149">
        <v>855</v>
      </c>
    </row>
    <row r="4945" spans="2:6" ht="12.95" customHeight="1" x14ac:dyDescent="0.2">
      <c r="B4945" s="1155" t="s">
        <v>5699</v>
      </c>
      <c r="C4945" s="1156">
        <v>139</v>
      </c>
      <c r="D4945" s="1156">
        <v>413</v>
      </c>
      <c r="E4945" s="1156">
        <v>63</v>
      </c>
      <c r="F4945" s="1157">
        <v>615</v>
      </c>
    </row>
    <row r="4946" spans="2:6" ht="12.95" customHeight="1" x14ac:dyDescent="0.2">
      <c r="B4946" s="1148" t="s">
        <v>5700</v>
      </c>
      <c r="C4946" s="1150">
        <v>195</v>
      </c>
      <c r="D4946" s="1150">
        <v>556</v>
      </c>
      <c r="E4946" s="1150">
        <v>63</v>
      </c>
      <c r="F4946" s="1149">
        <v>814</v>
      </c>
    </row>
    <row r="4947" spans="2:6" ht="12.95" customHeight="1" x14ac:dyDescent="0.2">
      <c r="B4947" s="1155" t="s">
        <v>5701</v>
      </c>
      <c r="C4947" s="1156">
        <v>257</v>
      </c>
      <c r="D4947" s="1156">
        <v>524</v>
      </c>
      <c r="E4947" s="1156">
        <v>58</v>
      </c>
      <c r="F4947" s="1157">
        <v>839</v>
      </c>
    </row>
    <row r="4948" spans="2:6" ht="12.95" customHeight="1" x14ac:dyDescent="0.2">
      <c r="B4948" s="1148" t="s">
        <v>5702</v>
      </c>
      <c r="C4948" s="1150">
        <v>144</v>
      </c>
      <c r="D4948" s="1150">
        <v>169</v>
      </c>
      <c r="E4948" s="1150">
        <v>35</v>
      </c>
      <c r="F4948" s="1149">
        <v>348</v>
      </c>
    </row>
    <row r="4949" spans="2:6" ht="12.95" customHeight="1" x14ac:dyDescent="0.2">
      <c r="B4949" s="1155" t="s">
        <v>5703</v>
      </c>
      <c r="C4949" s="1156">
        <v>221</v>
      </c>
      <c r="D4949" s="1156">
        <v>457</v>
      </c>
      <c r="E4949" s="1156">
        <v>91</v>
      </c>
      <c r="F4949" s="1157">
        <v>769</v>
      </c>
    </row>
    <row r="4950" spans="2:6" ht="12.95" customHeight="1" x14ac:dyDescent="0.2">
      <c r="B4950" s="1148" t="s">
        <v>5704</v>
      </c>
      <c r="C4950" s="1150">
        <v>529</v>
      </c>
      <c r="D4950" s="1150">
        <v>1103</v>
      </c>
      <c r="E4950" s="1150">
        <v>126</v>
      </c>
      <c r="F4950" s="1149">
        <v>1758</v>
      </c>
    </row>
    <row r="4951" spans="2:6" ht="12.95" customHeight="1" x14ac:dyDescent="0.2">
      <c r="B4951" s="1155" t="s">
        <v>5705</v>
      </c>
      <c r="C4951" s="1156">
        <v>331</v>
      </c>
      <c r="D4951" s="1156">
        <v>522</v>
      </c>
      <c r="E4951" s="1156">
        <v>102</v>
      </c>
      <c r="F4951" s="1157">
        <v>955</v>
      </c>
    </row>
    <row r="4952" spans="2:6" ht="12.95" customHeight="1" x14ac:dyDescent="0.2">
      <c r="B4952" s="1148" t="s">
        <v>5706</v>
      </c>
      <c r="C4952" s="1150">
        <v>100</v>
      </c>
      <c r="D4952" s="1150">
        <v>65</v>
      </c>
      <c r="E4952" s="1150">
        <v>11</v>
      </c>
      <c r="F4952" s="1149">
        <v>176</v>
      </c>
    </row>
    <row r="4953" spans="2:6" ht="12.95" customHeight="1" x14ac:dyDescent="0.2">
      <c r="B4953" s="1155" t="s">
        <v>5707</v>
      </c>
      <c r="C4953" s="1156">
        <v>1482</v>
      </c>
      <c r="D4953" s="1156">
        <v>1733</v>
      </c>
      <c r="E4953" s="1156">
        <v>622</v>
      </c>
      <c r="F4953" s="1157">
        <v>3837</v>
      </c>
    </row>
    <row r="4954" spans="2:6" ht="12.95" customHeight="1" x14ac:dyDescent="0.2">
      <c r="B4954" s="1148" t="s">
        <v>5708</v>
      </c>
      <c r="C4954" s="1150">
        <v>409</v>
      </c>
      <c r="D4954" s="1150">
        <v>340</v>
      </c>
      <c r="E4954" s="1150">
        <v>72</v>
      </c>
      <c r="F4954" s="1149">
        <v>821</v>
      </c>
    </row>
    <row r="4955" spans="2:6" ht="12.95" customHeight="1" x14ac:dyDescent="0.2">
      <c r="B4955" s="1155" t="s">
        <v>5709</v>
      </c>
      <c r="C4955" s="1156">
        <v>269</v>
      </c>
      <c r="D4955" s="1156">
        <v>257</v>
      </c>
      <c r="E4955" s="1156">
        <v>62</v>
      </c>
      <c r="F4955" s="1157">
        <v>588</v>
      </c>
    </row>
    <row r="4956" spans="2:6" ht="12.95" customHeight="1" x14ac:dyDescent="0.2">
      <c r="B4956" s="1148" t="s">
        <v>5710</v>
      </c>
      <c r="C4956" s="1150">
        <v>75</v>
      </c>
      <c r="D4956" s="1150">
        <v>117</v>
      </c>
      <c r="E4956" s="1150">
        <v>20</v>
      </c>
      <c r="F4956" s="1149">
        <v>212</v>
      </c>
    </row>
    <row r="4957" spans="2:6" ht="12.95" customHeight="1" x14ac:dyDescent="0.2">
      <c r="B4957" s="1155" t="s">
        <v>5711</v>
      </c>
      <c r="C4957" s="1156">
        <v>110</v>
      </c>
      <c r="D4957" s="1156">
        <v>139</v>
      </c>
      <c r="E4957" s="1156">
        <v>44</v>
      </c>
      <c r="F4957" s="1157">
        <v>293</v>
      </c>
    </row>
    <row r="4958" spans="2:6" ht="12.95" customHeight="1" x14ac:dyDescent="0.2">
      <c r="B4958" s="1148" t="s">
        <v>5712</v>
      </c>
      <c r="C4958" s="1150">
        <v>51</v>
      </c>
      <c r="D4958" s="1150">
        <v>34</v>
      </c>
      <c r="E4958" s="1150">
        <v>7</v>
      </c>
      <c r="F4958" s="1149">
        <v>92</v>
      </c>
    </row>
    <row r="4959" spans="2:6" ht="12.95" customHeight="1" x14ac:dyDescent="0.2">
      <c r="B4959" s="1155" t="s">
        <v>5713</v>
      </c>
      <c r="C4959" s="1156">
        <v>197</v>
      </c>
      <c r="D4959" s="1156">
        <v>289</v>
      </c>
      <c r="E4959" s="1156">
        <v>41</v>
      </c>
      <c r="F4959" s="1157">
        <v>527</v>
      </c>
    </row>
    <row r="4960" spans="2:6" ht="12.95" customHeight="1" x14ac:dyDescent="0.2">
      <c r="B4960" s="1148" t="s">
        <v>5714</v>
      </c>
      <c r="C4960" s="1150">
        <v>51</v>
      </c>
      <c r="D4960" s="1150">
        <v>64</v>
      </c>
      <c r="E4960" s="1150">
        <v>10</v>
      </c>
      <c r="F4960" s="1149">
        <v>125</v>
      </c>
    </row>
    <row r="4961" spans="2:6" ht="12.95" customHeight="1" x14ac:dyDescent="0.2">
      <c r="B4961" s="1155" t="s">
        <v>5715</v>
      </c>
      <c r="C4961" s="1156">
        <v>202</v>
      </c>
      <c r="D4961" s="1156">
        <v>245</v>
      </c>
      <c r="E4961" s="1156">
        <v>38</v>
      </c>
      <c r="F4961" s="1157">
        <v>485</v>
      </c>
    </row>
    <row r="4962" spans="2:6" ht="12.95" customHeight="1" x14ac:dyDescent="0.2">
      <c r="B4962" s="1148" t="s">
        <v>5716</v>
      </c>
      <c r="C4962" s="1150">
        <v>141</v>
      </c>
      <c r="D4962" s="1150">
        <v>290</v>
      </c>
      <c r="E4962" s="1150">
        <v>42</v>
      </c>
      <c r="F4962" s="1149">
        <v>473</v>
      </c>
    </row>
    <row r="4963" spans="2:6" ht="12.95" customHeight="1" x14ac:dyDescent="0.2">
      <c r="B4963" s="1155" t="s">
        <v>5717</v>
      </c>
      <c r="C4963" s="1156">
        <v>457</v>
      </c>
      <c r="D4963" s="1156">
        <v>415</v>
      </c>
      <c r="E4963" s="1156">
        <v>93</v>
      </c>
      <c r="F4963" s="1157">
        <v>965</v>
      </c>
    </row>
    <row r="4964" spans="2:6" ht="12.95" customHeight="1" x14ac:dyDescent="0.2">
      <c r="B4964" s="1148" t="s">
        <v>5718</v>
      </c>
      <c r="C4964" s="1150">
        <v>150</v>
      </c>
      <c r="D4964" s="1150">
        <v>151</v>
      </c>
      <c r="E4964" s="1150">
        <v>23</v>
      </c>
      <c r="F4964" s="1149">
        <v>324</v>
      </c>
    </row>
    <row r="4965" spans="2:6" ht="12.95" customHeight="1" x14ac:dyDescent="0.2">
      <c r="B4965" s="1155" t="s">
        <v>5719</v>
      </c>
      <c r="C4965" s="1156">
        <v>172</v>
      </c>
      <c r="D4965" s="1156">
        <v>156</v>
      </c>
      <c r="E4965" s="1156">
        <v>33</v>
      </c>
      <c r="F4965" s="1157">
        <v>361</v>
      </c>
    </row>
    <row r="4966" spans="2:6" ht="12.95" customHeight="1" x14ac:dyDescent="0.2">
      <c r="B4966" s="1148" t="s">
        <v>5720</v>
      </c>
      <c r="C4966" s="1150">
        <v>351</v>
      </c>
      <c r="D4966" s="1150">
        <v>489</v>
      </c>
      <c r="E4966" s="1150">
        <v>79</v>
      </c>
      <c r="F4966" s="1149">
        <v>919</v>
      </c>
    </row>
    <row r="4967" spans="2:6" ht="12.95" customHeight="1" x14ac:dyDescent="0.2">
      <c r="B4967" s="1155" t="s">
        <v>5721</v>
      </c>
      <c r="C4967" s="1156">
        <v>248</v>
      </c>
      <c r="D4967" s="1156">
        <v>235</v>
      </c>
      <c r="E4967" s="1156">
        <v>39</v>
      </c>
      <c r="F4967" s="1157">
        <v>522</v>
      </c>
    </row>
    <row r="4968" spans="2:6" ht="12.95" customHeight="1" x14ac:dyDescent="0.2">
      <c r="B4968" s="1148" t="s">
        <v>5722</v>
      </c>
      <c r="C4968" s="1150">
        <v>105</v>
      </c>
      <c r="D4968" s="1150">
        <v>101</v>
      </c>
      <c r="E4968" s="1150">
        <v>13</v>
      </c>
      <c r="F4968" s="1149">
        <v>219</v>
      </c>
    </row>
    <row r="4969" spans="2:6" ht="12.95" customHeight="1" x14ac:dyDescent="0.2">
      <c r="B4969" s="1155" t="s">
        <v>5723</v>
      </c>
      <c r="C4969" s="1156">
        <v>54</v>
      </c>
      <c r="D4969" s="1156">
        <v>42</v>
      </c>
      <c r="E4969" s="1156">
        <v>5</v>
      </c>
      <c r="F4969" s="1157">
        <v>101</v>
      </c>
    </row>
    <row r="4970" spans="2:6" ht="12.95" customHeight="1" x14ac:dyDescent="0.2">
      <c r="B4970" s="1148" t="s">
        <v>5724</v>
      </c>
      <c r="C4970" s="1150">
        <v>97</v>
      </c>
      <c r="D4970" s="1150">
        <v>75</v>
      </c>
      <c r="E4970" s="1150">
        <v>10</v>
      </c>
      <c r="F4970" s="1149">
        <v>182</v>
      </c>
    </row>
    <row r="4971" spans="2:6" ht="12.95" customHeight="1" x14ac:dyDescent="0.2">
      <c r="B4971" s="1155" t="s">
        <v>5725</v>
      </c>
      <c r="C4971" s="1156">
        <v>66</v>
      </c>
      <c r="D4971" s="1156">
        <v>60</v>
      </c>
      <c r="E4971" s="1156">
        <v>13</v>
      </c>
      <c r="F4971" s="1157">
        <v>139</v>
      </c>
    </row>
    <row r="4972" spans="2:6" ht="12.95" customHeight="1" x14ac:dyDescent="0.2">
      <c r="B4972" s="1148" t="s">
        <v>5726</v>
      </c>
      <c r="C4972" s="1150">
        <v>217</v>
      </c>
      <c r="D4972" s="1150">
        <v>137</v>
      </c>
      <c r="E4972" s="1150">
        <v>32</v>
      </c>
      <c r="F4972" s="1149">
        <v>386</v>
      </c>
    </row>
    <row r="4973" spans="2:6" ht="12.95" customHeight="1" x14ac:dyDescent="0.2">
      <c r="B4973" s="1155" t="s">
        <v>5727</v>
      </c>
      <c r="C4973" s="1156">
        <v>289</v>
      </c>
      <c r="D4973" s="1156">
        <v>209</v>
      </c>
      <c r="E4973" s="1156">
        <v>29</v>
      </c>
      <c r="F4973" s="1157">
        <v>527</v>
      </c>
    </row>
    <row r="4974" spans="2:6" ht="12.95" customHeight="1" x14ac:dyDescent="0.2">
      <c r="B4974" s="1148" t="s">
        <v>5728</v>
      </c>
      <c r="C4974" s="1150">
        <v>125</v>
      </c>
      <c r="D4974" s="1150">
        <v>64</v>
      </c>
      <c r="E4974" s="1150">
        <v>14</v>
      </c>
      <c r="F4974" s="1149">
        <v>203</v>
      </c>
    </row>
    <row r="4975" spans="2:6" ht="12.95" customHeight="1" x14ac:dyDescent="0.2">
      <c r="B4975" s="1155" t="s">
        <v>5729</v>
      </c>
      <c r="C4975" s="1156">
        <v>1067</v>
      </c>
      <c r="D4975" s="1156">
        <v>1029</v>
      </c>
      <c r="E4975" s="1156">
        <v>267</v>
      </c>
      <c r="F4975" s="1157">
        <v>2363</v>
      </c>
    </row>
    <row r="4976" spans="2:6" ht="12.95" customHeight="1" x14ac:dyDescent="0.2">
      <c r="B4976" s="1148" t="s">
        <v>5730</v>
      </c>
      <c r="C4976" s="1150">
        <v>86</v>
      </c>
      <c r="D4976" s="1150">
        <v>70</v>
      </c>
      <c r="E4976" s="1150">
        <v>7</v>
      </c>
      <c r="F4976" s="1149">
        <v>163</v>
      </c>
    </row>
    <row r="4977" spans="2:6" ht="12.95" customHeight="1" x14ac:dyDescent="0.2">
      <c r="B4977" s="1155" t="s">
        <v>5731</v>
      </c>
      <c r="C4977" s="1156">
        <v>57</v>
      </c>
      <c r="D4977" s="1156">
        <v>37</v>
      </c>
      <c r="E4977" s="1156">
        <v>6</v>
      </c>
      <c r="F4977" s="1157">
        <v>100</v>
      </c>
    </row>
    <row r="4978" spans="2:6" ht="12.95" customHeight="1" x14ac:dyDescent="0.2">
      <c r="B4978" s="1148" t="s">
        <v>5732</v>
      </c>
      <c r="C4978" s="1150">
        <v>25</v>
      </c>
      <c r="D4978" s="1150">
        <v>23</v>
      </c>
      <c r="E4978" s="1150">
        <v>3</v>
      </c>
      <c r="F4978" s="1149">
        <v>51</v>
      </c>
    </row>
    <row r="4979" spans="2:6" ht="12.95" customHeight="1" x14ac:dyDescent="0.2">
      <c r="B4979" s="1155" t="s">
        <v>5733</v>
      </c>
      <c r="C4979" s="1156">
        <v>940</v>
      </c>
      <c r="D4979" s="1156">
        <v>375</v>
      </c>
      <c r="E4979" s="1156">
        <v>113</v>
      </c>
      <c r="F4979" s="1157">
        <v>1428</v>
      </c>
    </row>
    <row r="4980" spans="2:6" ht="12.95" customHeight="1" x14ac:dyDescent="0.2">
      <c r="B4980" s="1148" t="s">
        <v>5734</v>
      </c>
      <c r="C4980" s="1150">
        <v>80</v>
      </c>
      <c r="D4980" s="1150">
        <v>114</v>
      </c>
      <c r="E4980" s="1150">
        <v>15</v>
      </c>
      <c r="F4980" s="1149">
        <v>209</v>
      </c>
    </row>
    <row r="4981" spans="2:6" ht="12.95" customHeight="1" x14ac:dyDescent="0.2">
      <c r="B4981" s="1155" t="s">
        <v>5735</v>
      </c>
      <c r="C4981" s="1156">
        <v>191</v>
      </c>
      <c r="D4981" s="1156">
        <v>142</v>
      </c>
      <c r="E4981" s="1156">
        <v>46</v>
      </c>
      <c r="F4981" s="1157">
        <v>379</v>
      </c>
    </row>
    <row r="4982" spans="2:6" ht="12.95" customHeight="1" x14ac:dyDescent="0.2">
      <c r="B4982" s="1148" t="s">
        <v>5736</v>
      </c>
      <c r="C4982" s="1150">
        <v>194</v>
      </c>
      <c r="D4982" s="1150">
        <v>150</v>
      </c>
      <c r="E4982" s="1150">
        <v>29</v>
      </c>
      <c r="F4982" s="1149">
        <v>373</v>
      </c>
    </row>
    <row r="4983" spans="2:6" ht="12.95" customHeight="1" x14ac:dyDescent="0.2">
      <c r="B4983" s="1155" t="s">
        <v>5737</v>
      </c>
      <c r="C4983" s="1156">
        <v>72</v>
      </c>
      <c r="D4983" s="1156">
        <v>56</v>
      </c>
      <c r="E4983" s="1156">
        <v>20</v>
      </c>
      <c r="F4983" s="1157">
        <v>148</v>
      </c>
    </row>
    <row r="4984" spans="2:6" ht="12.95" customHeight="1" x14ac:dyDescent="0.2">
      <c r="B4984" s="1148" t="s">
        <v>5738</v>
      </c>
      <c r="C4984" s="1150">
        <v>134</v>
      </c>
      <c r="D4984" s="1150">
        <v>114</v>
      </c>
      <c r="E4984" s="1150">
        <v>23</v>
      </c>
      <c r="F4984" s="1149">
        <v>271</v>
      </c>
    </row>
    <row r="4985" spans="2:6" ht="12.95" customHeight="1" x14ac:dyDescent="0.2">
      <c r="B4985" s="1155" t="s">
        <v>5739</v>
      </c>
      <c r="C4985" s="1156">
        <v>85</v>
      </c>
      <c r="D4985" s="1156">
        <v>83</v>
      </c>
      <c r="E4985" s="1156">
        <v>21</v>
      </c>
      <c r="F4985" s="1157">
        <v>189</v>
      </c>
    </row>
    <row r="4986" spans="2:6" ht="12.95" customHeight="1" x14ac:dyDescent="0.2">
      <c r="B4986" s="1148" t="s">
        <v>5740</v>
      </c>
      <c r="C4986" s="1150">
        <v>189</v>
      </c>
      <c r="D4986" s="1150">
        <v>127</v>
      </c>
      <c r="E4986" s="1150">
        <v>28</v>
      </c>
      <c r="F4986" s="1149">
        <v>344</v>
      </c>
    </row>
    <row r="4987" spans="2:6" ht="12.95" customHeight="1" x14ac:dyDescent="0.2">
      <c r="B4987" s="1155" t="s">
        <v>5741</v>
      </c>
      <c r="C4987" s="1156">
        <v>83</v>
      </c>
      <c r="D4987" s="1156">
        <v>67</v>
      </c>
      <c r="E4987" s="1156">
        <v>14</v>
      </c>
      <c r="F4987" s="1157">
        <v>164</v>
      </c>
    </row>
    <row r="4988" spans="2:6" ht="12.95" customHeight="1" x14ac:dyDescent="0.2">
      <c r="B4988" s="1148" t="s">
        <v>5742</v>
      </c>
      <c r="C4988" s="1150">
        <v>73</v>
      </c>
      <c r="D4988" s="1150">
        <v>68</v>
      </c>
      <c r="E4988" s="1150">
        <v>10</v>
      </c>
      <c r="F4988" s="1149">
        <v>151</v>
      </c>
    </row>
    <row r="4989" spans="2:6" ht="12.95" customHeight="1" x14ac:dyDescent="0.2">
      <c r="B4989" s="1155" t="s">
        <v>5743</v>
      </c>
      <c r="C4989" s="1156">
        <v>75</v>
      </c>
      <c r="D4989" s="1156">
        <v>65</v>
      </c>
      <c r="E4989" s="1156">
        <v>5</v>
      </c>
      <c r="F4989" s="1157">
        <v>145</v>
      </c>
    </row>
    <row r="4990" spans="2:6" ht="12.95" customHeight="1" x14ac:dyDescent="0.2">
      <c r="B4990" s="1148" t="s">
        <v>5744</v>
      </c>
      <c r="C4990" s="1150">
        <v>136</v>
      </c>
      <c r="D4990" s="1150">
        <v>164</v>
      </c>
      <c r="E4990" s="1150">
        <v>46</v>
      </c>
      <c r="F4990" s="1149">
        <v>346</v>
      </c>
    </row>
    <row r="4991" spans="2:6" ht="12.95" customHeight="1" x14ac:dyDescent="0.2">
      <c r="B4991" s="1155" t="s">
        <v>5745</v>
      </c>
      <c r="C4991" s="1156">
        <v>207</v>
      </c>
      <c r="D4991" s="1156">
        <v>126</v>
      </c>
      <c r="E4991" s="1156">
        <v>31</v>
      </c>
      <c r="F4991" s="1157">
        <v>364</v>
      </c>
    </row>
    <row r="4992" spans="2:6" ht="12.95" customHeight="1" x14ac:dyDescent="0.2">
      <c r="B4992" s="1148" t="s">
        <v>5746</v>
      </c>
      <c r="C4992" s="1150">
        <v>27</v>
      </c>
      <c r="D4992" s="1150">
        <v>4</v>
      </c>
      <c r="E4992" s="1150">
        <v>0</v>
      </c>
      <c r="F4992" s="1149">
        <v>31</v>
      </c>
    </row>
    <row r="4993" spans="2:6" ht="12.95" customHeight="1" x14ac:dyDescent="0.2">
      <c r="B4993" s="1155" t="s">
        <v>5747</v>
      </c>
      <c r="C4993" s="1156">
        <v>133</v>
      </c>
      <c r="D4993" s="1156">
        <v>87</v>
      </c>
      <c r="E4993" s="1156">
        <v>22</v>
      </c>
      <c r="F4993" s="1157">
        <v>242</v>
      </c>
    </row>
    <row r="4994" spans="2:6" ht="12.95" customHeight="1" x14ac:dyDescent="0.2">
      <c r="B4994" s="1148" t="s">
        <v>5748</v>
      </c>
      <c r="C4994" s="1150">
        <v>346</v>
      </c>
      <c r="D4994" s="1150">
        <v>257</v>
      </c>
      <c r="E4994" s="1150">
        <v>39</v>
      </c>
      <c r="F4994" s="1149">
        <v>642</v>
      </c>
    </row>
    <row r="4995" spans="2:6" ht="12.95" customHeight="1" x14ac:dyDescent="0.2">
      <c r="B4995" s="1155" t="s">
        <v>5749</v>
      </c>
      <c r="C4995" s="1156">
        <v>29</v>
      </c>
      <c r="D4995" s="1156">
        <v>20</v>
      </c>
      <c r="E4995" s="1156">
        <v>3</v>
      </c>
      <c r="F4995" s="1157">
        <v>52</v>
      </c>
    </row>
    <row r="4996" spans="2:6" ht="12.95" customHeight="1" x14ac:dyDescent="0.2">
      <c r="B4996" s="1148" t="s">
        <v>5750</v>
      </c>
      <c r="C4996" s="1150">
        <v>186</v>
      </c>
      <c r="D4996" s="1150">
        <v>145</v>
      </c>
      <c r="E4996" s="1150">
        <v>40</v>
      </c>
      <c r="F4996" s="1149">
        <v>371</v>
      </c>
    </row>
    <row r="4997" spans="2:6" ht="12.95" customHeight="1" x14ac:dyDescent="0.2">
      <c r="B4997" s="1155" t="s">
        <v>5751</v>
      </c>
      <c r="C4997" s="1156">
        <v>92</v>
      </c>
      <c r="D4997" s="1156">
        <v>118</v>
      </c>
      <c r="E4997" s="1156">
        <v>20</v>
      </c>
      <c r="F4997" s="1157">
        <v>230</v>
      </c>
    </row>
    <row r="4998" spans="2:6" ht="12.95" customHeight="1" x14ac:dyDescent="0.2">
      <c r="B4998" s="1148" t="s">
        <v>5752</v>
      </c>
      <c r="C4998" s="1150">
        <v>55</v>
      </c>
      <c r="D4998" s="1150">
        <v>35</v>
      </c>
      <c r="E4998" s="1150">
        <v>7</v>
      </c>
      <c r="F4998" s="1149">
        <v>97</v>
      </c>
    </row>
    <row r="4999" spans="2:6" ht="12.95" customHeight="1" x14ac:dyDescent="0.2">
      <c r="B4999" s="1155" t="s">
        <v>5753</v>
      </c>
      <c r="C4999" s="1156">
        <v>382</v>
      </c>
      <c r="D4999" s="1156">
        <v>659</v>
      </c>
      <c r="E4999" s="1156">
        <v>101</v>
      </c>
      <c r="F4999" s="1157">
        <v>1142</v>
      </c>
    </row>
    <row r="5000" spans="2:6" ht="12.95" customHeight="1" x14ac:dyDescent="0.2">
      <c r="B5000" s="1148" t="s">
        <v>5754</v>
      </c>
      <c r="C5000" s="1150">
        <v>407</v>
      </c>
      <c r="D5000" s="1150">
        <v>488</v>
      </c>
      <c r="E5000" s="1150">
        <v>88</v>
      </c>
      <c r="F5000" s="1149">
        <v>983</v>
      </c>
    </row>
    <row r="5001" spans="2:6" ht="12.95" customHeight="1" x14ac:dyDescent="0.2">
      <c r="B5001" s="1155" t="s">
        <v>5755</v>
      </c>
      <c r="C5001" s="1156">
        <v>120</v>
      </c>
      <c r="D5001" s="1156">
        <v>97</v>
      </c>
      <c r="E5001" s="1156">
        <v>24</v>
      </c>
      <c r="F5001" s="1157">
        <v>241</v>
      </c>
    </row>
    <row r="5002" spans="2:6" ht="12.95" customHeight="1" x14ac:dyDescent="0.2">
      <c r="B5002" s="1148" t="s">
        <v>5756</v>
      </c>
      <c r="C5002" s="1150">
        <v>109</v>
      </c>
      <c r="D5002" s="1150">
        <v>56</v>
      </c>
      <c r="E5002" s="1150">
        <v>11</v>
      </c>
      <c r="F5002" s="1149">
        <v>176</v>
      </c>
    </row>
    <row r="5003" spans="2:6" ht="12.95" customHeight="1" x14ac:dyDescent="0.2">
      <c r="B5003" s="1155" t="s">
        <v>5757</v>
      </c>
      <c r="C5003" s="1156">
        <v>418</v>
      </c>
      <c r="D5003" s="1156">
        <v>331</v>
      </c>
      <c r="E5003" s="1156">
        <v>120</v>
      </c>
      <c r="F5003" s="1157">
        <v>869</v>
      </c>
    </row>
    <row r="5004" spans="2:6" ht="12.95" customHeight="1" x14ac:dyDescent="0.2">
      <c r="B5004" s="1148" t="s">
        <v>5758</v>
      </c>
      <c r="C5004" s="1150">
        <v>223</v>
      </c>
      <c r="D5004" s="1150">
        <v>170</v>
      </c>
      <c r="E5004" s="1150">
        <v>35</v>
      </c>
      <c r="F5004" s="1149">
        <v>428</v>
      </c>
    </row>
    <row r="5005" spans="2:6" ht="12.95" customHeight="1" x14ac:dyDescent="0.2">
      <c r="B5005" s="1155" t="s">
        <v>5759</v>
      </c>
      <c r="C5005" s="1156">
        <v>45</v>
      </c>
      <c r="D5005" s="1156">
        <v>12</v>
      </c>
      <c r="E5005" s="1156">
        <v>1</v>
      </c>
      <c r="F5005" s="1157">
        <v>58</v>
      </c>
    </row>
    <row r="5006" spans="2:6" ht="12.95" customHeight="1" x14ac:dyDescent="0.2">
      <c r="B5006" s="1148" t="s">
        <v>5760</v>
      </c>
      <c r="C5006" s="1150">
        <v>191</v>
      </c>
      <c r="D5006" s="1150">
        <v>147</v>
      </c>
      <c r="E5006" s="1150">
        <v>41</v>
      </c>
      <c r="F5006" s="1149">
        <v>379</v>
      </c>
    </row>
    <row r="5007" spans="2:6" ht="12.95" customHeight="1" x14ac:dyDescent="0.2">
      <c r="B5007" s="1155" t="s">
        <v>5761</v>
      </c>
      <c r="C5007" s="1156">
        <v>57</v>
      </c>
      <c r="D5007" s="1156">
        <v>65</v>
      </c>
      <c r="E5007" s="1156">
        <v>12</v>
      </c>
      <c r="F5007" s="1157">
        <v>134</v>
      </c>
    </row>
    <row r="5008" spans="2:6" ht="12.95" customHeight="1" x14ac:dyDescent="0.2">
      <c r="B5008" s="1148" t="s">
        <v>5762</v>
      </c>
      <c r="C5008" s="1150">
        <v>185</v>
      </c>
      <c r="D5008" s="1150">
        <v>213</v>
      </c>
      <c r="E5008" s="1150">
        <v>83</v>
      </c>
      <c r="F5008" s="1149">
        <v>481</v>
      </c>
    </row>
    <row r="5009" spans="2:6" ht="12.95" customHeight="1" x14ac:dyDescent="0.2">
      <c r="B5009" s="1155" t="s">
        <v>5763</v>
      </c>
      <c r="C5009" s="1156">
        <v>216</v>
      </c>
      <c r="D5009" s="1156">
        <v>153</v>
      </c>
      <c r="E5009" s="1156">
        <v>50</v>
      </c>
      <c r="F5009" s="1157">
        <v>419</v>
      </c>
    </row>
    <row r="5010" spans="2:6" ht="12.95" customHeight="1" x14ac:dyDescent="0.2">
      <c r="B5010" s="1148" t="s">
        <v>5764</v>
      </c>
      <c r="C5010" s="1150">
        <v>89</v>
      </c>
      <c r="D5010" s="1150">
        <v>71</v>
      </c>
      <c r="E5010" s="1150">
        <v>10</v>
      </c>
      <c r="F5010" s="1149">
        <v>170</v>
      </c>
    </row>
    <row r="5011" spans="2:6" ht="12.95" customHeight="1" x14ac:dyDescent="0.2">
      <c r="B5011" s="1155" t="s">
        <v>5765</v>
      </c>
      <c r="C5011" s="1156">
        <v>63</v>
      </c>
      <c r="D5011" s="1156">
        <v>40</v>
      </c>
      <c r="E5011" s="1156">
        <v>7</v>
      </c>
      <c r="F5011" s="1157">
        <v>110</v>
      </c>
    </row>
    <row r="5012" spans="2:6" ht="12.95" customHeight="1" x14ac:dyDescent="0.2">
      <c r="B5012" s="1148" t="s">
        <v>5766</v>
      </c>
      <c r="C5012" s="1150">
        <v>184</v>
      </c>
      <c r="D5012" s="1150">
        <v>441</v>
      </c>
      <c r="E5012" s="1150">
        <v>100</v>
      </c>
      <c r="F5012" s="1149">
        <v>725</v>
      </c>
    </row>
    <row r="5013" spans="2:6" ht="12.95" customHeight="1" x14ac:dyDescent="0.2">
      <c r="B5013" s="1155" t="s">
        <v>5767</v>
      </c>
      <c r="C5013" s="1156">
        <v>527</v>
      </c>
      <c r="D5013" s="1156">
        <v>920</v>
      </c>
      <c r="E5013" s="1156">
        <v>213</v>
      </c>
      <c r="F5013" s="1157">
        <v>1660</v>
      </c>
    </row>
    <row r="5014" spans="2:6" ht="12.95" customHeight="1" x14ac:dyDescent="0.2">
      <c r="B5014" s="1148" t="s">
        <v>5768</v>
      </c>
      <c r="C5014" s="1150">
        <v>200</v>
      </c>
      <c r="D5014" s="1150">
        <v>281</v>
      </c>
      <c r="E5014" s="1150">
        <v>68</v>
      </c>
      <c r="F5014" s="1149">
        <v>549</v>
      </c>
    </row>
    <row r="5015" spans="2:6" ht="12.95" customHeight="1" x14ac:dyDescent="0.2">
      <c r="B5015" s="1155" t="s">
        <v>5769</v>
      </c>
      <c r="C5015" s="1156">
        <v>75</v>
      </c>
      <c r="D5015" s="1156">
        <v>111</v>
      </c>
      <c r="E5015" s="1156">
        <v>77</v>
      </c>
      <c r="F5015" s="1157">
        <v>263</v>
      </c>
    </row>
    <row r="5016" spans="2:6" ht="12.95" customHeight="1" x14ac:dyDescent="0.2">
      <c r="B5016" s="1148" t="s">
        <v>5770</v>
      </c>
      <c r="C5016" s="1150">
        <v>94</v>
      </c>
      <c r="D5016" s="1150">
        <v>58</v>
      </c>
      <c r="E5016" s="1150">
        <v>22</v>
      </c>
      <c r="F5016" s="1149">
        <v>174</v>
      </c>
    </row>
    <row r="5017" spans="2:6" ht="12.95" customHeight="1" x14ac:dyDescent="0.2">
      <c r="B5017" s="1155" t="s">
        <v>5771</v>
      </c>
      <c r="C5017" s="1156">
        <v>43</v>
      </c>
      <c r="D5017" s="1156">
        <v>24</v>
      </c>
      <c r="E5017" s="1156">
        <v>8</v>
      </c>
      <c r="F5017" s="1157">
        <v>75</v>
      </c>
    </row>
    <row r="5018" spans="2:6" ht="12.95" customHeight="1" x14ac:dyDescent="0.2">
      <c r="B5018" s="1148" t="s">
        <v>5772</v>
      </c>
      <c r="C5018" s="1150">
        <v>126</v>
      </c>
      <c r="D5018" s="1150">
        <v>131</v>
      </c>
      <c r="E5018" s="1150">
        <v>47</v>
      </c>
      <c r="F5018" s="1149">
        <v>304</v>
      </c>
    </row>
    <row r="5019" spans="2:6" ht="12.95" customHeight="1" x14ac:dyDescent="0.2">
      <c r="B5019" s="1155" t="s">
        <v>5773</v>
      </c>
      <c r="C5019" s="1156">
        <v>58</v>
      </c>
      <c r="D5019" s="1156">
        <v>48</v>
      </c>
      <c r="E5019" s="1156">
        <v>14</v>
      </c>
      <c r="F5019" s="1157">
        <v>120</v>
      </c>
    </row>
    <row r="5020" spans="2:6" ht="12.95" customHeight="1" x14ac:dyDescent="0.2">
      <c r="B5020" s="1148" t="s">
        <v>5774</v>
      </c>
      <c r="C5020" s="1150">
        <v>50</v>
      </c>
      <c r="D5020" s="1150">
        <v>70</v>
      </c>
      <c r="E5020" s="1150">
        <v>16</v>
      </c>
      <c r="F5020" s="1149">
        <v>136</v>
      </c>
    </row>
    <row r="5021" spans="2:6" ht="12.95" customHeight="1" x14ac:dyDescent="0.2">
      <c r="B5021" s="1155" t="s">
        <v>5775</v>
      </c>
      <c r="C5021" s="1156">
        <v>73</v>
      </c>
      <c r="D5021" s="1156">
        <v>69</v>
      </c>
      <c r="E5021" s="1156">
        <v>11</v>
      </c>
      <c r="F5021" s="1157">
        <v>153</v>
      </c>
    </row>
    <row r="5022" spans="2:6" ht="12.95" customHeight="1" x14ac:dyDescent="0.2">
      <c r="B5022" s="1148" t="s">
        <v>5776</v>
      </c>
      <c r="C5022" s="1150">
        <v>128</v>
      </c>
      <c r="D5022" s="1150">
        <v>94</v>
      </c>
      <c r="E5022" s="1150">
        <v>22</v>
      </c>
      <c r="F5022" s="1149">
        <v>244</v>
      </c>
    </row>
    <row r="5023" spans="2:6" ht="12.95" customHeight="1" x14ac:dyDescent="0.2">
      <c r="B5023" s="1155" t="s">
        <v>5777</v>
      </c>
      <c r="C5023" s="1156">
        <v>96</v>
      </c>
      <c r="D5023" s="1156">
        <v>96</v>
      </c>
      <c r="E5023" s="1156">
        <v>11</v>
      </c>
      <c r="F5023" s="1157">
        <v>203</v>
      </c>
    </row>
    <row r="5024" spans="2:6" ht="12.95" customHeight="1" x14ac:dyDescent="0.2">
      <c r="B5024" s="1148" t="s">
        <v>5778</v>
      </c>
      <c r="C5024" s="1150">
        <v>255</v>
      </c>
      <c r="D5024" s="1150">
        <v>204</v>
      </c>
      <c r="E5024" s="1150">
        <v>48</v>
      </c>
      <c r="F5024" s="1149">
        <v>507</v>
      </c>
    </row>
    <row r="5025" spans="2:6" ht="12.95" customHeight="1" x14ac:dyDescent="0.2">
      <c r="B5025" s="1155" t="s">
        <v>5779</v>
      </c>
      <c r="C5025" s="1156">
        <v>14280</v>
      </c>
      <c r="D5025" s="1156">
        <v>17848</v>
      </c>
      <c r="E5025" s="1156">
        <v>7820</v>
      </c>
      <c r="F5025" s="1157">
        <v>39948</v>
      </c>
    </row>
    <row r="5026" spans="2:6" ht="12.95" customHeight="1" x14ac:dyDescent="0.2">
      <c r="B5026" s="1148" t="s">
        <v>5780</v>
      </c>
      <c r="C5026" s="1150">
        <v>4918</v>
      </c>
      <c r="D5026" s="1150">
        <v>4278</v>
      </c>
      <c r="E5026" s="1150">
        <v>2340</v>
      </c>
      <c r="F5026" s="1149">
        <v>11536</v>
      </c>
    </row>
    <row r="5027" spans="2:6" ht="12.95" customHeight="1" x14ac:dyDescent="0.2">
      <c r="B5027" s="1155" t="s">
        <v>5781</v>
      </c>
      <c r="C5027" s="1156">
        <v>10864</v>
      </c>
      <c r="D5027" s="1156">
        <v>12138</v>
      </c>
      <c r="E5027" s="1156">
        <v>3951</v>
      </c>
      <c r="F5027" s="1157">
        <v>26953</v>
      </c>
    </row>
    <row r="5028" spans="2:6" ht="12.95" customHeight="1" x14ac:dyDescent="0.2">
      <c r="B5028" s="1148" t="s">
        <v>5782</v>
      </c>
      <c r="C5028" s="1150">
        <v>3816</v>
      </c>
      <c r="D5028" s="1150">
        <v>3762</v>
      </c>
      <c r="E5028" s="1150">
        <v>1581</v>
      </c>
      <c r="F5028" s="1149">
        <v>9159</v>
      </c>
    </row>
    <row r="5029" spans="2:6" ht="12.95" customHeight="1" x14ac:dyDescent="0.2">
      <c r="B5029" s="1155" t="s">
        <v>5783</v>
      </c>
      <c r="C5029" s="1156">
        <v>12783</v>
      </c>
      <c r="D5029" s="1156">
        <v>15494</v>
      </c>
      <c r="E5029" s="1156">
        <v>5621</v>
      </c>
      <c r="F5029" s="1157">
        <v>33898</v>
      </c>
    </row>
    <row r="5030" spans="2:6" ht="12.95" customHeight="1" x14ac:dyDescent="0.2">
      <c r="B5030" s="1148" t="s">
        <v>5784</v>
      </c>
      <c r="C5030" s="1150">
        <v>6129</v>
      </c>
      <c r="D5030" s="1150">
        <v>5820</v>
      </c>
      <c r="E5030" s="1150">
        <v>2579</v>
      </c>
      <c r="F5030" s="1149">
        <v>14528</v>
      </c>
    </row>
    <row r="5031" spans="2:6" ht="12.95" customHeight="1" x14ac:dyDescent="0.2">
      <c r="B5031" s="1155" t="s">
        <v>5785</v>
      </c>
      <c r="C5031" s="1156">
        <v>2765</v>
      </c>
      <c r="D5031" s="1156">
        <v>3003</v>
      </c>
      <c r="E5031" s="1156">
        <v>1775</v>
      </c>
      <c r="F5031" s="1157">
        <v>7543</v>
      </c>
    </row>
    <row r="5032" spans="2:6" ht="12.95" customHeight="1" x14ac:dyDescent="0.2">
      <c r="B5032" s="1148" t="s">
        <v>5786</v>
      </c>
      <c r="C5032" s="1150">
        <v>4127</v>
      </c>
      <c r="D5032" s="1150">
        <v>4060</v>
      </c>
      <c r="E5032" s="1150">
        <v>1654</v>
      </c>
      <c r="F5032" s="1149">
        <v>9841</v>
      </c>
    </row>
    <row r="5033" spans="2:6" ht="12.95" customHeight="1" x14ac:dyDescent="0.2">
      <c r="B5033" s="1155" t="s">
        <v>5787</v>
      </c>
      <c r="C5033" s="1156">
        <v>1</v>
      </c>
      <c r="D5033" s="1156">
        <v>0</v>
      </c>
      <c r="E5033" s="1156">
        <v>3</v>
      </c>
      <c r="F5033" s="1157">
        <v>4</v>
      </c>
    </row>
    <row r="5034" spans="2:6" ht="12.95" customHeight="1" x14ac:dyDescent="0.2">
      <c r="B5034" s="1148" t="s">
        <v>5788</v>
      </c>
      <c r="C5034" s="1150">
        <v>2</v>
      </c>
      <c r="D5034" s="1150">
        <v>5</v>
      </c>
      <c r="E5034" s="1150">
        <v>1</v>
      </c>
      <c r="F5034" s="1149">
        <v>8</v>
      </c>
    </row>
    <row r="5035" spans="2:6" ht="12.95" customHeight="1" x14ac:dyDescent="0.2">
      <c r="B5035" s="1155" t="s">
        <v>5789</v>
      </c>
      <c r="C5035" s="1156">
        <v>4</v>
      </c>
      <c r="D5035" s="1156">
        <v>150</v>
      </c>
      <c r="E5035" s="1156">
        <v>4</v>
      </c>
      <c r="F5035" s="1157">
        <v>158</v>
      </c>
    </row>
    <row r="5036" spans="2:6" ht="12.95" customHeight="1" x14ac:dyDescent="0.2">
      <c r="B5036" s="1148" t="s">
        <v>5790</v>
      </c>
      <c r="C5036" s="1150">
        <v>2590</v>
      </c>
      <c r="D5036" s="1150">
        <v>5377</v>
      </c>
      <c r="E5036" s="1150">
        <v>985</v>
      </c>
      <c r="F5036" s="1149">
        <v>8952</v>
      </c>
    </row>
    <row r="5037" spans="2:6" ht="12.95" customHeight="1" x14ac:dyDescent="0.2">
      <c r="B5037" s="1155" t="s">
        <v>5791</v>
      </c>
      <c r="C5037" s="1156">
        <v>0</v>
      </c>
      <c r="D5037" s="1156">
        <v>1</v>
      </c>
      <c r="E5037" s="1156">
        <v>2</v>
      </c>
      <c r="F5037" s="1157">
        <v>3</v>
      </c>
    </row>
    <row r="5038" spans="2:6" ht="12.95" customHeight="1" x14ac:dyDescent="0.2">
      <c r="B5038" s="1148" t="s">
        <v>5792</v>
      </c>
      <c r="C5038" s="1150">
        <v>2650</v>
      </c>
      <c r="D5038" s="1150">
        <v>5239</v>
      </c>
      <c r="E5038" s="1150">
        <v>1095</v>
      </c>
      <c r="F5038" s="1149">
        <v>8984</v>
      </c>
    </row>
    <row r="5039" spans="2:6" ht="12.95" customHeight="1" x14ac:dyDescent="0.2">
      <c r="B5039" s="1155" t="s">
        <v>5793</v>
      </c>
      <c r="C5039" s="1156">
        <v>209</v>
      </c>
      <c r="D5039" s="1156">
        <v>493</v>
      </c>
      <c r="E5039" s="1156">
        <v>100</v>
      </c>
      <c r="F5039" s="1157">
        <v>802</v>
      </c>
    </row>
    <row r="5040" spans="2:6" ht="12.95" customHeight="1" x14ac:dyDescent="0.2">
      <c r="B5040" s="1148" t="s">
        <v>5794</v>
      </c>
      <c r="C5040" s="1150">
        <v>304</v>
      </c>
      <c r="D5040" s="1150">
        <v>877</v>
      </c>
      <c r="E5040" s="1150">
        <v>247</v>
      </c>
      <c r="F5040" s="1149">
        <v>1428</v>
      </c>
    </row>
    <row r="5041" spans="2:6" ht="12.95" customHeight="1" x14ac:dyDescent="0.2">
      <c r="B5041" s="1155" t="s">
        <v>5795</v>
      </c>
      <c r="C5041" s="1156">
        <v>200</v>
      </c>
      <c r="D5041" s="1156">
        <v>722</v>
      </c>
      <c r="E5041" s="1156">
        <v>103</v>
      </c>
      <c r="F5041" s="1157">
        <v>1025</v>
      </c>
    </row>
    <row r="5042" spans="2:6" ht="12.95" customHeight="1" x14ac:dyDescent="0.2">
      <c r="B5042" s="1148" t="s">
        <v>5796</v>
      </c>
      <c r="C5042" s="1150">
        <v>119</v>
      </c>
      <c r="D5042" s="1150">
        <v>321</v>
      </c>
      <c r="E5042" s="1150">
        <v>116</v>
      </c>
      <c r="F5042" s="1149">
        <v>556</v>
      </c>
    </row>
    <row r="5043" spans="2:6" ht="12.95" customHeight="1" x14ac:dyDescent="0.2">
      <c r="B5043" s="1155" t="s">
        <v>5797</v>
      </c>
      <c r="C5043" s="1156">
        <v>1070</v>
      </c>
      <c r="D5043" s="1156">
        <v>2231</v>
      </c>
      <c r="E5043" s="1156">
        <v>482</v>
      </c>
      <c r="F5043" s="1157">
        <v>3783</v>
      </c>
    </row>
    <row r="5044" spans="2:6" ht="12.95" customHeight="1" x14ac:dyDescent="0.2">
      <c r="B5044" s="1148" t="s">
        <v>5798</v>
      </c>
      <c r="C5044" s="1150">
        <v>10</v>
      </c>
      <c r="D5044" s="1150">
        <v>22</v>
      </c>
      <c r="E5044" s="1150">
        <v>5</v>
      </c>
      <c r="F5044" s="1149">
        <v>37</v>
      </c>
    </row>
    <row r="5045" spans="2:6" ht="12.95" customHeight="1" x14ac:dyDescent="0.2">
      <c r="B5045" s="1155" t="s">
        <v>5799</v>
      </c>
      <c r="C5045" s="1156">
        <v>124</v>
      </c>
      <c r="D5045" s="1156">
        <v>348</v>
      </c>
      <c r="E5045" s="1156">
        <v>54</v>
      </c>
      <c r="F5045" s="1157">
        <v>526</v>
      </c>
    </row>
    <row r="5046" spans="2:6" ht="12.95" customHeight="1" x14ac:dyDescent="0.2">
      <c r="B5046" s="1148" t="s">
        <v>5800</v>
      </c>
      <c r="C5046" s="1150">
        <v>1962</v>
      </c>
      <c r="D5046" s="1150">
        <v>4330</v>
      </c>
      <c r="E5046" s="1150">
        <v>1070</v>
      </c>
      <c r="F5046" s="1149">
        <v>7362</v>
      </c>
    </row>
    <row r="5047" spans="2:6" ht="12.95" customHeight="1" x14ac:dyDescent="0.2">
      <c r="B5047" s="1155" t="s">
        <v>5801</v>
      </c>
      <c r="C5047" s="1156">
        <v>1312</v>
      </c>
      <c r="D5047" s="1156">
        <v>2758</v>
      </c>
      <c r="E5047" s="1156">
        <v>578</v>
      </c>
      <c r="F5047" s="1157">
        <v>4648</v>
      </c>
    </row>
    <row r="5048" spans="2:6" ht="12.95" customHeight="1" x14ac:dyDescent="0.2">
      <c r="B5048" s="1148" t="s">
        <v>5802</v>
      </c>
      <c r="C5048" s="1150">
        <v>1111</v>
      </c>
      <c r="D5048" s="1150">
        <v>2870</v>
      </c>
      <c r="E5048" s="1150">
        <v>599</v>
      </c>
      <c r="F5048" s="1149">
        <v>4580</v>
      </c>
    </row>
    <row r="5049" spans="2:6" ht="12.95" customHeight="1" x14ac:dyDescent="0.2">
      <c r="B5049" s="1155" t="s">
        <v>5803</v>
      </c>
      <c r="C5049" s="1156">
        <v>1240</v>
      </c>
      <c r="D5049" s="1156">
        <v>3025</v>
      </c>
      <c r="E5049" s="1156">
        <v>689</v>
      </c>
      <c r="F5049" s="1157">
        <v>4954</v>
      </c>
    </row>
    <row r="5050" spans="2:6" ht="12.95" customHeight="1" x14ac:dyDescent="0.2">
      <c r="B5050" s="1148" t="s">
        <v>5804</v>
      </c>
      <c r="C5050" s="1150">
        <v>197</v>
      </c>
      <c r="D5050" s="1150">
        <v>448</v>
      </c>
      <c r="E5050" s="1150">
        <v>113</v>
      </c>
      <c r="F5050" s="1149">
        <v>758</v>
      </c>
    </row>
    <row r="5051" spans="2:6" ht="12.95" customHeight="1" x14ac:dyDescent="0.2">
      <c r="B5051" s="1155" t="s">
        <v>5805</v>
      </c>
      <c r="C5051" s="1156">
        <v>136</v>
      </c>
      <c r="D5051" s="1156">
        <v>694</v>
      </c>
      <c r="E5051" s="1156">
        <v>155</v>
      </c>
      <c r="F5051" s="1157">
        <v>985</v>
      </c>
    </row>
    <row r="5052" spans="2:6" ht="12.95" customHeight="1" x14ac:dyDescent="0.2">
      <c r="B5052" s="1148" t="s">
        <v>5806</v>
      </c>
      <c r="C5052" s="1150">
        <v>565</v>
      </c>
      <c r="D5052" s="1150">
        <v>1384</v>
      </c>
      <c r="E5052" s="1150">
        <v>263</v>
      </c>
      <c r="F5052" s="1149">
        <v>2212</v>
      </c>
    </row>
    <row r="5053" spans="2:6" ht="12.95" customHeight="1" x14ac:dyDescent="0.2">
      <c r="B5053" s="1155" t="s">
        <v>5807</v>
      </c>
      <c r="C5053" s="1156">
        <v>466</v>
      </c>
      <c r="D5053" s="1156">
        <v>875</v>
      </c>
      <c r="E5053" s="1156">
        <v>204</v>
      </c>
      <c r="F5053" s="1157">
        <v>1545</v>
      </c>
    </row>
    <row r="5054" spans="2:6" ht="12.95" customHeight="1" x14ac:dyDescent="0.2">
      <c r="B5054" s="1148" t="s">
        <v>5808</v>
      </c>
      <c r="C5054" s="1150">
        <v>224</v>
      </c>
      <c r="D5054" s="1150">
        <v>554</v>
      </c>
      <c r="E5054" s="1150">
        <v>145</v>
      </c>
      <c r="F5054" s="1149">
        <v>923</v>
      </c>
    </row>
    <row r="5055" spans="2:6" ht="12.95" customHeight="1" x14ac:dyDescent="0.2">
      <c r="B5055" s="1155" t="s">
        <v>5809</v>
      </c>
      <c r="C5055" s="1156">
        <v>593</v>
      </c>
      <c r="D5055" s="1156">
        <v>1594</v>
      </c>
      <c r="E5055" s="1156">
        <v>318</v>
      </c>
      <c r="F5055" s="1157">
        <v>2505</v>
      </c>
    </row>
    <row r="5056" spans="2:6" ht="12.95" customHeight="1" x14ac:dyDescent="0.2">
      <c r="B5056" s="1148" t="s">
        <v>5810</v>
      </c>
      <c r="C5056" s="1150">
        <v>237</v>
      </c>
      <c r="D5056" s="1150">
        <v>577</v>
      </c>
      <c r="E5056" s="1150">
        <v>134</v>
      </c>
      <c r="F5056" s="1149">
        <v>948</v>
      </c>
    </row>
    <row r="5057" spans="2:6" ht="12.95" customHeight="1" x14ac:dyDescent="0.2">
      <c r="B5057" s="1155" t="s">
        <v>5811</v>
      </c>
      <c r="C5057" s="1156">
        <v>537</v>
      </c>
      <c r="D5057" s="1156">
        <v>1337</v>
      </c>
      <c r="E5057" s="1156">
        <v>247</v>
      </c>
      <c r="F5057" s="1157">
        <v>2121</v>
      </c>
    </row>
    <row r="5058" spans="2:6" ht="12.95" customHeight="1" x14ac:dyDescent="0.2">
      <c r="B5058" s="1148" t="s">
        <v>5812</v>
      </c>
      <c r="C5058" s="1150">
        <v>251</v>
      </c>
      <c r="D5058" s="1150">
        <v>754</v>
      </c>
      <c r="E5058" s="1150">
        <v>184</v>
      </c>
      <c r="F5058" s="1149">
        <v>1189</v>
      </c>
    </row>
    <row r="5059" spans="2:6" ht="12.95" customHeight="1" x14ac:dyDescent="0.2">
      <c r="B5059" s="1155" t="s">
        <v>5813</v>
      </c>
      <c r="C5059" s="1156">
        <v>352</v>
      </c>
      <c r="D5059" s="1156">
        <v>774</v>
      </c>
      <c r="E5059" s="1156">
        <v>214</v>
      </c>
      <c r="F5059" s="1157">
        <v>1340</v>
      </c>
    </row>
    <row r="5060" spans="2:6" ht="12.95" customHeight="1" x14ac:dyDescent="0.2">
      <c r="B5060" s="1148" t="s">
        <v>5814</v>
      </c>
      <c r="C5060" s="1150">
        <v>766</v>
      </c>
      <c r="D5060" s="1150">
        <v>2147</v>
      </c>
      <c r="E5060" s="1150">
        <v>410</v>
      </c>
      <c r="F5060" s="1149">
        <v>3323</v>
      </c>
    </row>
    <row r="5061" spans="2:6" ht="12.95" customHeight="1" x14ac:dyDescent="0.2">
      <c r="B5061" s="1155" t="s">
        <v>5815</v>
      </c>
      <c r="C5061" s="1156">
        <v>772</v>
      </c>
      <c r="D5061" s="1156">
        <v>2074</v>
      </c>
      <c r="E5061" s="1156">
        <v>456</v>
      </c>
      <c r="F5061" s="1157">
        <v>3302</v>
      </c>
    </row>
    <row r="5062" spans="2:6" ht="12.95" customHeight="1" x14ac:dyDescent="0.2">
      <c r="B5062" s="1148" t="s">
        <v>5816</v>
      </c>
      <c r="C5062" s="1150">
        <v>784</v>
      </c>
      <c r="D5062" s="1150">
        <v>1857</v>
      </c>
      <c r="E5062" s="1150">
        <v>457</v>
      </c>
      <c r="F5062" s="1149">
        <v>3098</v>
      </c>
    </row>
    <row r="5063" spans="2:6" ht="12.95" customHeight="1" x14ac:dyDescent="0.2">
      <c r="B5063" s="1155" t="s">
        <v>5817</v>
      </c>
      <c r="C5063" s="1156">
        <v>230</v>
      </c>
      <c r="D5063" s="1156">
        <v>608</v>
      </c>
      <c r="E5063" s="1156">
        <v>131</v>
      </c>
      <c r="F5063" s="1157">
        <v>969</v>
      </c>
    </row>
    <row r="5064" spans="2:6" ht="12.95" customHeight="1" x14ac:dyDescent="0.2">
      <c r="B5064" s="1148" t="s">
        <v>5818</v>
      </c>
      <c r="C5064" s="1150">
        <v>56</v>
      </c>
      <c r="D5064" s="1150">
        <v>173</v>
      </c>
      <c r="E5064" s="1150">
        <v>27</v>
      </c>
      <c r="F5064" s="1149">
        <v>256</v>
      </c>
    </row>
    <row r="5065" spans="2:6" ht="12.95" customHeight="1" x14ac:dyDescent="0.2">
      <c r="B5065" s="1155" t="s">
        <v>5819</v>
      </c>
      <c r="C5065" s="1156">
        <v>586</v>
      </c>
      <c r="D5065" s="1156">
        <v>1267</v>
      </c>
      <c r="E5065" s="1156">
        <v>351</v>
      </c>
      <c r="F5065" s="1157">
        <v>2204</v>
      </c>
    </row>
    <row r="5066" spans="2:6" ht="12.95" customHeight="1" x14ac:dyDescent="0.2">
      <c r="B5066" s="1148" t="s">
        <v>5820</v>
      </c>
      <c r="C5066" s="1150">
        <v>88</v>
      </c>
      <c r="D5066" s="1150">
        <v>263</v>
      </c>
      <c r="E5066" s="1150">
        <v>39</v>
      </c>
      <c r="F5066" s="1149">
        <v>390</v>
      </c>
    </row>
    <row r="5067" spans="2:6" ht="12.95" customHeight="1" x14ac:dyDescent="0.2">
      <c r="B5067" s="1155" t="s">
        <v>5821</v>
      </c>
      <c r="C5067" s="1156">
        <v>68</v>
      </c>
      <c r="D5067" s="1156">
        <v>195</v>
      </c>
      <c r="E5067" s="1156">
        <v>27</v>
      </c>
      <c r="F5067" s="1157">
        <v>290</v>
      </c>
    </row>
    <row r="5068" spans="2:6" ht="12.95" customHeight="1" x14ac:dyDescent="0.2">
      <c r="B5068" s="1148" t="s">
        <v>5822</v>
      </c>
      <c r="C5068" s="1150">
        <v>601</v>
      </c>
      <c r="D5068" s="1150">
        <v>1176</v>
      </c>
      <c r="E5068" s="1150">
        <v>364</v>
      </c>
      <c r="F5068" s="1149">
        <v>2141</v>
      </c>
    </row>
    <row r="5069" spans="2:6" ht="12.95" customHeight="1" x14ac:dyDescent="0.2">
      <c r="B5069" s="1155" t="s">
        <v>5823</v>
      </c>
      <c r="C5069" s="1156">
        <v>356</v>
      </c>
      <c r="D5069" s="1156">
        <v>883</v>
      </c>
      <c r="E5069" s="1156">
        <v>210</v>
      </c>
      <c r="F5069" s="1157">
        <v>1449</v>
      </c>
    </row>
    <row r="5070" spans="2:6" ht="12.95" customHeight="1" x14ac:dyDescent="0.2">
      <c r="B5070" s="1148" t="s">
        <v>5824</v>
      </c>
      <c r="C5070" s="1150">
        <v>157</v>
      </c>
      <c r="D5070" s="1150">
        <v>423</v>
      </c>
      <c r="E5070" s="1150">
        <v>106</v>
      </c>
      <c r="F5070" s="1149">
        <v>686</v>
      </c>
    </row>
    <row r="5071" spans="2:6" ht="12.95" customHeight="1" x14ac:dyDescent="0.2">
      <c r="B5071" s="1155" t="s">
        <v>5825</v>
      </c>
      <c r="C5071" s="1156">
        <v>78</v>
      </c>
      <c r="D5071" s="1156">
        <v>171</v>
      </c>
      <c r="E5071" s="1156">
        <v>58</v>
      </c>
      <c r="F5071" s="1157">
        <v>307</v>
      </c>
    </row>
    <row r="5072" spans="2:6" ht="12.95" customHeight="1" x14ac:dyDescent="0.2">
      <c r="B5072" s="1148" t="s">
        <v>5826</v>
      </c>
      <c r="C5072" s="1150">
        <v>126</v>
      </c>
      <c r="D5072" s="1150">
        <v>403</v>
      </c>
      <c r="E5072" s="1150">
        <v>107</v>
      </c>
      <c r="F5072" s="1149">
        <v>636</v>
      </c>
    </row>
    <row r="5073" spans="2:6" ht="12.95" customHeight="1" x14ac:dyDescent="0.2">
      <c r="B5073" s="1155" t="s">
        <v>5827</v>
      </c>
      <c r="C5073" s="1156">
        <v>77</v>
      </c>
      <c r="D5073" s="1156">
        <v>303</v>
      </c>
      <c r="E5073" s="1156">
        <v>42</v>
      </c>
      <c r="F5073" s="1157">
        <v>422</v>
      </c>
    </row>
    <row r="5074" spans="2:6" ht="12.95" customHeight="1" x14ac:dyDescent="0.2">
      <c r="B5074" s="1148" t="s">
        <v>5828</v>
      </c>
      <c r="C5074" s="1150">
        <v>142</v>
      </c>
      <c r="D5074" s="1150">
        <v>550</v>
      </c>
      <c r="E5074" s="1150">
        <v>52</v>
      </c>
      <c r="F5074" s="1149">
        <v>744</v>
      </c>
    </row>
    <row r="5075" spans="2:6" ht="12.95" customHeight="1" x14ac:dyDescent="0.2">
      <c r="B5075" s="1155" t="s">
        <v>5829</v>
      </c>
      <c r="C5075" s="1156">
        <v>79</v>
      </c>
      <c r="D5075" s="1156">
        <v>185</v>
      </c>
      <c r="E5075" s="1156">
        <v>27</v>
      </c>
      <c r="F5075" s="1157">
        <v>291</v>
      </c>
    </row>
    <row r="5076" spans="2:6" ht="12.95" customHeight="1" x14ac:dyDescent="0.2">
      <c r="B5076" s="1148" t="s">
        <v>5830</v>
      </c>
      <c r="C5076" s="1150">
        <v>165</v>
      </c>
      <c r="D5076" s="1150">
        <v>542</v>
      </c>
      <c r="E5076" s="1150">
        <v>90</v>
      </c>
      <c r="F5076" s="1149">
        <v>797</v>
      </c>
    </row>
    <row r="5077" spans="2:6" ht="12.95" customHeight="1" x14ac:dyDescent="0.2">
      <c r="B5077" s="1155" t="s">
        <v>5831</v>
      </c>
      <c r="C5077" s="1156">
        <v>843</v>
      </c>
      <c r="D5077" s="1156">
        <v>2066</v>
      </c>
      <c r="E5077" s="1156">
        <v>432</v>
      </c>
      <c r="F5077" s="1157">
        <v>3341</v>
      </c>
    </row>
    <row r="5078" spans="2:6" ht="12.95" customHeight="1" x14ac:dyDescent="0.2">
      <c r="B5078" s="1148" t="s">
        <v>5832</v>
      </c>
      <c r="C5078" s="1150">
        <v>796</v>
      </c>
      <c r="D5078" s="1150">
        <v>1691</v>
      </c>
      <c r="E5078" s="1150">
        <v>419</v>
      </c>
      <c r="F5078" s="1149">
        <v>2906</v>
      </c>
    </row>
    <row r="5079" spans="2:6" ht="12.95" customHeight="1" x14ac:dyDescent="0.2">
      <c r="B5079" s="1155" t="s">
        <v>5833</v>
      </c>
      <c r="C5079" s="1156">
        <v>194</v>
      </c>
      <c r="D5079" s="1156">
        <v>546</v>
      </c>
      <c r="E5079" s="1156">
        <v>112</v>
      </c>
      <c r="F5079" s="1157">
        <v>852</v>
      </c>
    </row>
    <row r="5080" spans="2:6" ht="12.95" customHeight="1" x14ac:dyDescent="0.2">
      <c r="B5080" s="1148" t="s">
        <v>5834</v>
      </c>
      <c r="C5080" s="1150">
        <v>360</v>
      </c>
      <c r="D5080" s="1150">
        <v>867</v>
      </c>
      <c r="E5080" s="1150">
        <v>178</v>
      </c>
      <c r="F5080" s="1149">
        <v>1405</v>
      </c>
    </row>
    <row r="5081" spans="2:6" ht="12.95" customHeight="1" x14ac:dyDescent="0.2">
      <c r="B5081" s="1155" t="s">
        <v>5835</v>
      </c>
      <c r="C5081" s="1156">
        <v>129</v>
      </c>
      <c r="D5081" s="1156">
        <v>412</v>
      </c>
      <c r="E5081" s="1156">
        <v>85</v>
      </c>
      <c r="F5081" s="1157">
        <v>626</v>
      </c>
    </row>
    <row r="5082" spans="2:6" ht="12.95" customHeight="1" x14ac:dyDescent="0.2">
      <c r="B5082" s="1148" t="s">
        <v>5836</v>
      </c>
      <c r="C5082" s="1150">
        <v>157</v>
      </c>
      <c r="D5082" s="1150">
        <v>410</v>
      </c>
      <c r="E5082" s="1150">
        <v>107</v>
      </c>
      <c r="F5082" s="1149">
        <v>674</v>
      </c>
    </row>
    <row r="5083" spans="2:6" ht="12.95" customHeight="1" x14ac:dyDescent="0.2">
      <c r="B5083" s="1155" t="s">
        <v>5837</v>
      </c>
      <c r="C5083" s="1156">
        <v>121</v>
      </c>
      <c r="D5083" s="1156">
        <v>287</v>
      </c>
      <c r="E5083" s="1156">
        <v>68</v>
      </c>
      <c r="F5083" s="1157">
        <v>476</v>
      </c>
    </row>
    <row r="5084" spans="2:6" ht="12.95" customHeight="1" x14ac:dyDescent="0.2">
      <c r="B5084" s="1148" t="s">
        <v>5838</v>
      </c>
      <c r="C5084" s="1150">
        <v>398</v>
      </c>
      <c r="D5084" s="1150">
        <v>1108</v>
      </c>
      <c r="E5084" s="1150">
        <v>185</v>
      </c>
      <c r="F5084" s="1149">
        <v>1691</v>
      </c>
    </row>
    <row r="5085" spans="2:6" ht="12.95" customHeight="1" x14ac:dyDescent="0.2">
      <c r="B5085" s="1155" t="s">
        <v>5839</v>
      </c>
      <c r="C5085" s="1156">
        <v>91</v>
      </c>
      <c r="D5085" s="1156">
        <v>378</v>
      </c>
      <c r="E5085" s="1156">
        <v>43</v>
      </c>
      <c r="F5085" s="1157">
        <v>512</v>
      </c>
    </row>
    <row r="5086" spans="2:6" ht="12.95" customHeight="1" x14ac:dyDescent="0.2">
      <c r="B5086" s="1148" t="s">
        <v>5840</v>
      </c>
      <c r="C5086" s="1150">
        <v>323</v>
      </c>
      <c r="D5086" s="1150">
        <v>1169</v>
      </c>
      <c r="E5086" s="1150">
        <v>235</v>
      </c>
      <c r="F5086" s="1149">
        <v>1727</v>
      </c>
    </row>
    <row r="5087" spans="2:6" ht="12.95" customHeight="1" x14ac:dyDescent="0.2">
      <c r="B5087" s="1155" t="s">
        <v>5841</v>
      </c>
      <c r="C5087" s="1156">
        <v>3799</v>
      </c>
      <c r="D5087" s="1156">
        <v>9312</v>
      </c>
      <c r="E5087" s="1156">
        <v>2131</v>
      </c>
      <c r="F5087" s="1157">
        <v>15242</v>
      </c>
    </row>
    <row r="5088" spans="2:6" ht="12.95" customHeight="1" x14ac:dyDescent="0.2">
      <c r="B5088" s="1148" t="s">
        <v>5842</v>
      </c>
      <c r="C5088" s="1150">
        <v>577</v>
      </c>
      <c r="D5088" s="1150">
        <v>2080</v>
      </c>
      <c r="E5088" s="1150">
        <v>469</v>
      </c>
      <c r="F5088" s="1149">
        <v>3126</v>
      </c>
    </row>
    <row r="5089" spans="2:6" ht="12.95" customHeight="1" x14ac:dyDescent="0.2">
      <c r="B5089" s="1155" t="s">
        <v>5843</v>
      </c>
      <c r="C5089" s="1156">
        <v>776</v>
      </c>
      <c r="D5089" s="1156">
        <v>2338</v>
      </c>
      <c r="E5089" s="1156">
        <v>555</v>
      </c>
      <c r="F5089" s="1157">
        <v>3669</v>
      </c>
    </row>
    <row r="5090" spans="2:6" ht="12.95" customHeight="1" x14ac:dyDescent="0.2">
      <c r="B5090" s="1148" t="s">
        <v>5844</v>
      </c>
      <c r="C5090" s="1150">
        <v>630</v>
      </c>
      <c r="D5090" s="1150">
        <v>1694</v>
      </c>
      <c r="E5090" s="1150">
        <v>526</v>
      </c>
      <c r="F5090" s="1149">
        <v>2850</v>
      </c>
    </row>
    <row r="5091" spans="2:6" ht="12.95" customHeight="1" x14ac:dyDescent="0.2">
      <c r="B5091" s="1155" t="s">
        <v>5845</v>
      </c>
      <c r="C5091" s="1156">
        <v>165</v>
      </c>
      <c r="D5091" s="1156">
        <v>568</v>
      </c>
      <c r="E5091" s="1156">
        <v>99</v>
      </c>
      <c r="F5091" s="1157">
        <v>832</v>
      </c>
    </row>
    <row r="5092" spans="2:6" ht="12.95" customHeight="1" x14ac:dyDescent="0.2">
      <c r="B5092" s="1148" t="s">
        <v>5846</v>
      </c>
      <c r="C5092" s="1150">
        <v>360</v>
      </c>
      <c r="D5092" s="1150">
        <v>844</v>
      </c>
      <c r="E5092" s="1150">
        <v>176</v>
      </c>
      <c r="F5092" s="1149">
        <v>1380</v>
      </c>
    </row>
    <row r="5093" spans="2:6" ht="12.95" customHeight="1" x14ac:dyDescent="0.2">
      <c r="B5093" s="1155" t="s">
        <v>5847</v>
      </c>
      <c r="C5093" s="1156">
        <v>142</v>
      </c>
      <c r="D5093" s="1156">
        <v>564</v>
      </c>
      <c r="E5093" s="1156">
        <v>94</v>
      </c>
      <c r="F5093" s="1157">
        <v>800</v>
      </c>
    </row>
    <row r="5094" spans="2:6" ht="12.95" customHeight="1" x14ac:dyDescent="0.2">
      <c r="B5094" s="1148" t="s">
        <v>5848</v>
      </c>
      <c r="C5094" s="1150">
        <v>149</v>
      </c>
      <c r="D5094" s="1150">
        <v>263</v>
      </c>
      <c r="E5094" s="1150">
        <v>75</v>
      </c>
      <c r="F5094" s="1149">
        <v>487</v>
      </c>
    </row>
    <row r="5095" spans="2:6" ht="12.95" customHeight="1" x14ac:dyDescent="0.2">
      <c r="B5095" s="1155" t="s">
        <v>5849</v>
      </c>
      <c r="C5095" s="1156">
        <v>81</v>
      </c>
      <c r="D5095" s="1156">
        <v>1284</v>
      </c>
      <c r="E5095" s="1156">
        <v>357</v>
      </c>
      <c r="F5095" s="1157">
        <v>1722</v>
      </c>
    </row>
    <row r="5096" spans="2:6" ht="12.95" customHeight="1" x14ac:dyDescent="0.2">
      <c r="B5096" s="1148" t="s">
        <v>5850</v>
      </c>
      <c r="C5096" s="1150">
        <v>135</v>
      </c>
      <c r="D5096" s="1150">
        <v>5260</v>
      </c>
      <c r="E5096" s="1150">
        <v>1128</v>
      </c>
      <c r="F5096" s="1149">
        <v>6523</v>
      </c>
    </row>
    <row r="5097" spans="2:6" ht="12.95" customHeight="1" x14ac:dyDescent="0.2">
      <c r="B5097" s="1155" t="s">
        <v>5851</v>
      </c>
      <c r="C5097" s="1156">
        <v>294</v>
      </c>
      <c r="D5097" s="1156">
        <v>652</v>
      </c>
      <c r="E5097" s="1156">
        <v>158</v>
      </c>
      <c r="F5097" s="1157">
        <v>1104</v>
      </c>
    </row>
    <row r="5098" spans="2:6" ht="12.95" customHeight="1" x14ac:dyDescent="0.2">
      <c r="B5098" s="1148" t="s">
        <v>5852</v>
      </c>
      <c r="C5098" s="1150">
        <v>232</v>
      </c>
      <c r="D5098" s="1150">
        <v>526</v>
      </c>
      <c r="E5098" s="1150">
        <v>121</v>
      </c>
      <c r="F5098" s="1149">
        <v>879</v>
      </c>
    </row>
    <row r="5099" spans="2:6" ht="12.95" customHeight="1" x14ac:dyDescent="0.2">
      <c r="B5099" s="1155" t="s">
        <v>5853</v>
      </c>
      <c r="C5099" s="1156">
        <v>203</v>
      </c>
      <c r="D5099" s="1156">
        <v>825</v>
      </c>
      <c r="E5099" s="1156">
        <v>171</v>
      </c>
      <c r="F5099" s="1157">
        <v>1199</v>
      </c>
    </row>
    <row r="5100" spans="2:6" ht="12.95" customHeight="1" x14ac:dyDescent="0.2">
      <c r="B5100" s="1148" t="s">
        <v>5854</v>
      </c>
      <c r="C5100" s="1150">
        <v>580</v>
      </c>
      <c r="D5100" s="1150">
        <v>1078</v>
      </c>
      <c r="E5100" s="1150">
        <v>319</v>
      </c>
      <c r="F5100" s="1149">
        <v>1977</v>
      </c>
    </row>
    <row r="5101" spans="2:6" ht="12.95" customHeight="1" x14ac:dyDescent="0.2">
      <c r="B5101" s="1155" t="s">
        <v>5855</v>
      </c>
      <c r="C5101" s="1156">
        <v>511</v>
      </c>
      <c r="D5101" s="1156">
        <v>1223</v>
      </c>
      <c r="E5101" s="1156">
        <v>308</v>
      </c>
      <c r="F5101" s="1157">
        <v>2042</v>
      </c>
    </row>
    <row r="5102" spans="2:6" ht="12.95" customHeight="1" x14ac:dyDescent="0.2">
      <c r="B5102" s="1148" t="s">
        <v>5856</v>
      </c>
      <c r="C5102" s="1150">
        <v>178</v>
      </c>
      <c r="D5102" s="1150">
        <v>478</v>
      </c>
      <c r="E5102" s="1150">
        <v>122</v>
      </c>
      <c r="F5102" s="1149">
        <v>778</v>
      </c>
    </row>
    <row r="5103" spans="2:6" ht="12.95" customHeight="1" x14ac:dyDescent="0.2">
      <c r="B5103" s="1155" t="s">
        <v>5857</v>
      </c>
      <c r="C5103" s="1156">
        <v>490</v>
      </c>
      <c r="D5103" s="1156">
        <v>773</v>
      </c>
      <c r="E5103" s="1156">
        <v>203</v>
      </c>
      <c r="F5103" s="1157">
        <v>1466</v>
      </c>
    </row>
    <row r="5104" spans="2:6" ht="12.95" customHeight="1" x14ac:dyDescent="0.2">
      <c r="B5104" s="1148" t="s">
        <v>5858</v>
      </c>
      <c r="C5104" s="1150">
        <v>1301</v>
      </c>
      <c r="D5104" s="1150">
        <v>1955</v>
      </c>
      <c r="E5104" s="1150">
        <v>491</v>
      </c>
      <c r="F5104" s="1149">
        <v>3747</v>
      </c>
    </row>
    <row r="5105" spans="2:6" ht="12.95" customHeight="1" x14ac:dyDescent="0.2">
      <c r="B5105" s="1155" t="s">
        <v>5859</v>
      </c>
      <c r="C5105" s="1156">
        <v>3698</v>
      </c>
      <c r="D5105" s="1156">
        <v>6779</v>
      </c>
      <c r="E5105" s="1156">
        <v>1454</v>
      </c>
      <c r="F5105" s="1157">
        <v>11931</v>
      </c>
    </row>
    <row r="5106" spans="2:6" ht="12.95" customHeight="1" x14ac:dyDescent="0.2">
      <c r="B5106" s="1148" t="s">
        <v>5860</v>
      </c>
      <c r="C5106" s="1150">
        <v>1861</v>
      </c>
      <c r="D5106" s="1150">
        <v>5748</v>
      </c>
      <c r="E5106" s="1150">
        <v>993</v>
      </c>
      <c r="F5106" s="1149">
        <v>8602</v>
      </c>
    </row>
    <row r="5107" spans="2:6" ht="12.95" customHeight="1" x14ac:dyDescent="0.2">
      <c r="B5107" s="1155" t="s">
        <v>5861</v>
      </c>
      <c r="C5107" s="1156">
        <v>464</v>
      </c>
      <c r="D5107" s="1156">
        <v>1469</v>
      </c>
      <c r="E5107" s="1156">
        <v>275</v>
      </c>
      <c r="F5107" s="1157">
        <v>2208</v>
      </c>
    </row>
    <row r="5108" spans="2:6" ht="12.95" customHeight="1" x14ac:dyDescent="0.2">
      <c r="B5108" s="1148" t="s">
        <v>5862</v>
      </c>
      <c r="C5108" s="1150">
        <v>134</v>
      </c>
      <c r="D5108" s="1150">
        <v>518</v>
      </c>
      <c r="E5108" s="1150">
        <v>108</v>
      </c>
      <c r="F5108" s="1149">
        <v>760</v>
      </c>
    </row>
    <row r="5109" spans="2:6" ht="12.95" customHeight="1" x14ac:dyDescent="0.2">
      <c r="B5109" s="1155" t="s">
        <v>5863</v>
      </c>
      <c r="C5109" s="1156">
        <v>262</v>
      </c>
      <c r="D5109" s="1156">
        <v>834</v>
      </c>
      <c r="E5109" s="1156">
        <v>248</v>
      </c>
      <c r="F5109" s="1157">
        <v>1344</v>
      </c>
    </row>
    <row r="5110" spans="2:6" ht="12.95" customHeight="1" x14ac:dyDescent="0.2">
      <c r="B5110" s="1148" t="s">
        <v>5864</v>
      </c>
      <c r="C5110" s="1150">
        <v>133</v>
      </c>
      <c r="D5110" s="1150">
        <v>330</v>
      </c>
      <c r="E5110" s="1150">
        <v>98</v>
      </c>
      <c r="F5110" s="1149">
        <v>561</v>
      </c>
    </row>
    <row r="5111" spans="2:6" ht="12.95" customHeight="1" x14ac:dyDescent="0.2">
      <c r="B5111" s="1155" t="s">
        <v>5865</v>
      </c>
      <c r="C5111" s="1156">
        <v>126</v>
      </c>
      <c r="D5111" s="1156">
        <v>474</v>
      </c>
      <c r="E5111" s="1156">
        <v>102</v>
      </c>
      <c r="F5111" s="1157">
        <v>702</v>
      </c>
    </row>
    <row r="5112" spans="2:6" ht="12.95" customHeight="1" x14ac:dyDescent="0.2">
      <c r="B5112" s="1148" t="s">
        <v>5866</v>
      </c>
      <c r="C5112" s="1150">
        <v>85</v>
      </c>
      <c r="D5112" s="1150">
        <v>359</v>
      </c>
      <c r="E5112" s="1150">
        <v>89</v>
      </c>
      <c r="F5112" s="1149">
        <v>533</v>
      </c>
    </row>
    <row r="5113" spans="2:6" ht="12.95" customHeight="1" x14ac:dyDescent="0.2">
      <c r="B5113" s="1155" t="s">
        <v>5867</v>
      </c>
      <c r="C5113" s="1156">
        <v>167</v>
      </c>
      <c r="D5113" s="1156">
        <v>400</v>
      </c>
      <c r="E5113" s="1156">
        <v>100</v>
      </c>
      <c r="F5113" s="1157">
        <v>667</v>
      </c>
    </row>
    <row r="5114" spans="2:6" ht="12.95" customHeight="1" x14ac:dyDescent="0.2">
      <c r="B5114" s="1148" t="s">
        <v>5868</v>
      </c>
      <c r="C5114" s="1150">
        <v>104</v>
      </c>
      <c r="D5114" s="1150">
        <v>321</v>
      </c>
      <c r="E5114" s="1150">
        <v>49</v>
      </c>
      <c r="F5114" s="1149">
        <v>474</v>
      </c>
    </row>
    <row r="5115" spans="2:6" ht="12.95" customHeight="1" x14ac:dyDescent="0.2">
      <c r="B5115" s="1155" t="s">
        <v>5869</v>
      </c>
      <c r="C5115" s="1156">
        <v>943</v>
      </c>
      <c r="D5115" s="1156">
        <v>2314</v>
      </c>
      <c r="E5115" s="1156">
        <v>621</v>
      </c>
      <c r="F5115" s="1157">
        <v>3878</v>
      </c>
    </row>
    <row r="5116" spans="2:6" ht="12.95" customHeight="1" x14ac:dyDescent="0.2">
      <c r="B5116" s="1148" t="s">
        <v>5870</v>
      </c>
      <c r="C5116" s="1150">
        <v>348</v>
      </c>
      <c r="D5116" s="1150">
        <v>870</v>
      </c>
      <c r="E5116" s="1150">
        <v>220</v>
      </c>
      <c r="F5116" s="1149">
        <v>1438</v>
      </c>
    </row>
    <row r="5117" spans="2:6" ht="12.95" customHeight="1" x14ac:dyDescent="0.2">
      <c r="B5117" s="1155" t="s">
        <v>5871</v>
      </c>
      <c r="C5117" s="1156">
        <v>277</v>
      </c>
      <c r="D5117" s="1156">
        <v>1363</v>
      </c>
      <c r="E5117" s="1156">
        <v>169</v>
      </c>
      <c r="F5117" s="1157">
        <v>1809</v>
      </c>
    </row>
    <row r="5118" spans="2:6" ht="12.95" customHeight="1" x14ac:dyDescent="0.2">
      <c r="B5118" s="1148" t="s">
        <v>5872</v>
      </c>
      <c r="C5118" s="1150">
        <v>6176</v>
      </c>
      <c r="D5118" s="1150">
        <v>10158</v>
      </c>
      <c r="E5118" s="1150">
        <v>2699</v>
      </c>
      <c r="F5118" s="1149">
        <v>19033</v>
      </c>
    </row>
    <row r="5119" spans="2:6" ht="12.95" customHeight="1" x14ac:dyDescent="0.2">
      <c r="B5119" s="1155" t="s">
        <v>5873</v>
      </c>
      <c r="C5119" s="1156">
        <v>1058</v>
      </c>
      <c r="D5119" s="1156">
        <v>2454</v>
      </c>
      <c r="E5119" s="1156">
        <v>431</v>
      </c>
      <c r="F5119" s="1157">
        <v>3943</v>
      </c>
    </row>
    <row r="5120" spans="2:6" ht="12.95" customHeight="1" x14ac:dyDescent="0.2">
      <c r="B5120" s="1148" t="s">
        <v>5874</v>
      </c>
      <c r="C5120" s="1150">
        <v>660</v>
      </c>
      <c r="D5120" s="1150">
        <v>2197</v>
      </c>
      <c r="E5120" s="1150">
        <v>467</v>
      </c>
      <c r="F5120" s="1149">
        <v>3324</v>
      </c>
    </row>
    <row r="5121" spans="2:6" ht="12.95" customHeight="1" x14ac:dyDescent="0.2">
      <c r="B5121" s="1155" t="s">
        <v>5875</v>
      </c>
      <c r="C5121" s="1156">
        <v>482</v>
      </c>
      <c r="D5121" s="1156">
        <v>1340</v>
      </c>
      <c r="E5121" s="1156">
        <v>277</v>
      </c>
      <c r="F5121" s="1157">
        <v>2099</v>
      </c>
    </row>
    <row r="5122" spans="2:6" ht="12.95" customHeight="1" x14ac:dyDescent="0.2">
      <c r="B5122" s="1148" t="s">
        <v>5876</v>
      </c>
      <c r="C5122" s="1150">
        <v>867</v>
      </c>
      <c r="D5122" s="1150">
        <v>2211</v>
      </c>
      <c r="E5122" s="1150">
        <v>433</v>
      </c>
      <c r="F5122" s="1149">
        <v>3511</v>
      </c>
    </row>
    <row r="5123" spans="2:6" ht="12.95" customHeight="1" x14ac:dyDescent="0.2">
      <c r="B5123" s="1155" t="s">
        <v>5877</v>
      </c>
      <c r="C5123" s="1156">
        <v>266</v>
      </c>
      <c r="D5123" s="1156">
        <v>939</v>
      </c>
      <c r="E5123" s="1156">
        <v>154</v>
      </c>
      <c r="F5123" s="1157">
        <v>1359</v>
      </c>
    </row>
    <row r="5124" spans="2:6" ht="12.95" customHeight="1" x14ac:dyDescent="0.2">
      <c r="B5124" s="1148" t="s">
        <v>5878</v>
      </c>
      <c r="C5124" s="1150">
        <v>285</v>
      </c>
      <c r="D5124" s="1150">
        <v>1065</v>
      </c>
      <c r="E5124" s="1150">
        <v>362</v>
      </c>
      <c r="F5124" s="1149">
        <v>1712</v>
      </c>
    </row>
    <row r="5125" spans="2:6" ht="12.95" customHeight="1" x14ac:dyDescent="0.2">
      <c r="B5125" s="1155" t="s">
        <v>5879</v>
      </c>
      <c r="C5125" s="1156">
        <v>1958</v>
      </c>
      <c r="D5125" s="1156">
        <v>3756</v>
      </c>
      <c r="E5125" s="1156">
        <v>791</v>
      </c>
      <c r="F5125" s="1157">
        <v>6505</v>
      </c>
    </row>
    <row r="5126" spans="2:6" ht="12.95" customHeight="1" x14ac:dyDescent="0.2">
      <c r="B5126" s="1148" t="s">
        <v>5880</v>
      </c>
      <c r="C5126" s="1150">
        <v>509</v>
      </c>
      <c r="D5126" s="1150">
        <v>1293</v>
      </c>
      <c r="E5126" s="1150">
        <v>256</v>
      </c>
      <c r="F5126" s="1149">
        <v>2058</v>
      </c>
    </row>
    <row r="5127" spans="2:6" ht="12.95" customHeight="1" x14ac:dyDescent="0.2">
      <c r="B5127" s="1155" t="s">
        <v>5881</v>
      </c>
      <c r="C5127" s="1156">
        <v>85</v>
      </c>
      <c r="D5127" s="1156">
        <v>235</v>
      </c>
      <c r="E5127" s="1156">
        <v>23</v>
      </c>
      <c r="F5127" s="1157">
        <v>343</v>
      </c>
    </row>
    <row r="5128" spans="2:6" ht="12.95" customHeight="1" x14ac:dyDescent="0.2">
      <c r="B5128" s="1148" t="s">
        <v>5882</v>
      </c>
      <c r="C5128" s="1150">
        <v>301</v>
      </c>
      <c r="D5128" s="1150">
        <v>873</v>
      </c>
      <c r="E5128" s="1150">
        <v>182</v>
      </c>
      <c r="F5128" s="1149">
        <v>1356</v>
      </c>
    </row>
    <row r="5129" spans="2:6" ht="12.95" customHeight="1" x14ac:dyDescent="0.2">
      <c r="B5129" s="1155" t="s">
        <v>5883</v>
      </c>
      <c r="C5129" s="1156">
        <v>175</v>
      </c>
      <c r="D5129" s="1156">
        <v>390</v>
      </c>
      <c r="E5129" s="1156">
        <v>73</v>
      </c>
      <c r="F5129" s="1157">
        <v>638</v>
      </c>
    </row>
    <row r="5130" spans="2:6" ht="12.95" customHeight="1" x14ac:dyDescent="0.2">
      <c r="B5130" s="1148" t="s">
        <v>5884</v>
      </c>
      <c r="C5130" s="1150">
        <v>405</v>
      </c>
      <c r="D5130" s="1150">
        <v>1042</v>
      </c>
      <c r="E5130" s="1150">
        <v>212</v>
      </c>
      <c r="F5130" s="1149">
        <v>1659</v>
      </c>
    </row>
    <row r="5131" spans="2:6" ht="12.95" customHeight="1" x14ac:dyDescent="0.2">
      <c r="B5131" s="1155" t="s">
        <v>5885</v>
      </c>
      <c r="C5131" s="1156">
        <v>268</v>
      </c>
      <c r="D5131" s="1156">
        <v>728</v>
      </c>
      <c r="E5131" s="1156">
        <v>138</v>
      </c>
      <c r="F5131" s="1157">
        <v>1134</v>
      </c>
    </row>
    <row r="5132" spans="2:6" ht="12.95" customHeight="1" x14ac:dyDescent="0.2">
      <c r="B5132" s="1148" t="s">
        <v>5886</v>
      </c>
      <c r="C5132" s="1150">
        <v>388</v>
      </c>
      <c r="D5132" s="1150">
        <v>846</v>
      </c>
      <c r="E5132" s="1150">
        <v>145</v>
      </c>
      <c r="F5132" s="1149">
        <v>1379</v>
      </c>
    </row>
    <row r="5133" spans="2:6" ht="12.95" customHeight="1" x14ac:dyDescent="0.2">
      <c r="B5133" s="1155" t="s">
        <v>5887</v>
      </c>
      <c r="C5133" s="1156">
        <v>24</v>
      </c>
      <c r="D5133" s="1156">
        <v>84</v>
      </c>
      <c r="E5133" s="1156">
        <v>21</v>
      </c>
      <c r="F5133" s="1157">
        <v>129</v>
      </c>
    </row>
    <row r="5134" spans="2:6" ht="12.95" customHeight="1" x14ac:dyDescent="0.2">
      <c r="B5134" s="1148" t="s">
        <v>5888</v>
      </c>
      <c r="C5134" s="1150">
        <v>182</v>
      </c>
      <c r="D5134" s="1150">
        <v>277</v>
      </c>
      <c r="E5134" s="1150">
        <v>52</v>
      </c>
      <c r="F5134" s="1149">
        <v>511</v>
      </c>
    </row>
    <row r="5135" spans="2:6" ht="12.95" customHeight="1" x14ac:dyDescent="0.2">
      <c r="B5135" s="1155" t="s">
        <v>5889</v>
      </c>
      <c r="C5135" s="1156">
        <v>47</v>
      </c>
      <c r="D5135" s="1156">
        <v>67</v>
      </c>
      <c r="E5135" s="1156">
        <v>21</v>
      </c>
      <c r="F5135" s="1157">
        <v>135</v>
      </c>
    </row>
    <row r="5136" spans="2:6" ht="12.95" customHeight="1" x14ac:dyDescent="0.2">
      <c r="B5136" s="1148" t="s">
        <v>5890</v>
      </c>
      <c r="C5136" s="1150">
        <v>478</v>
      </c>
      <c r="D5136" s="1150">
        <v>928</v>
      </c>
      <c r="E5136" s="1150">
        <v>153</v>
      </c>
      <c r="F5136" s="1149">
        <v>1559</v>
      </c>
    </row>
    <row r="5137" spans="2:6" ht="12.95" customHeight="1" x14ac:dyDescent="0.2">
      <c r="B5137" s="1155" t="s">
        <v>5891</v>
      </c>
      <c r="C5137" s="1156">
        <v>76</v>
      </c>
      <c r="D5137" s="1156">
        <v>185</v>
      </c>
      <c r="E5137" s="1156">
        <v>41</v>
      </c>
      <c r="F5137" s="1157">
        <v>302</v>
      </c>
    </row>
    <row r="5138" spans="2:6" ht="12.95" customHeight="1" x14ac:dyDescent="0.2">
      <c r="B5138" s="1148" t="s">
        <v>5892</v>
      </c>
      <c r="C5138" s="1150">
        <v>3914</v>
      </c>
      <c r="D5138" s="1150">
        <v>7557</v>
      </c>
      <c r="E5138" s="1150">
        <v>1007</v>
      </c>
      <c r="F5138" s="1149">
        <v>12478</v>
      </c>
    </row>
    <row r="5139" spans="2:6" ht="12.95" customHeight="1" x14ac:dyDescent="0.2">
      <c r="B5139" s="1155" t="s">
        <v>5893</v>
      </c>
      <c r="C5139" s="1156">
        <v>49</v>
      </c>
      <c r="D5139" s="1156">
        <v>285</v>
      </c>
      <c r="E5139" s="1156">
        <v>63</v>
      </c>
      <c r="F5139" s="1157">
        <v>397</v>
      </c>
    </row>
    <row r="5140" spans="2:6" ht="12.95" customHeight="1" x14ac:dyDescent="0.2">
      <c r="B5140" s="1148" t="s">
        <v>5894</v>
      </c>
      <c r="C5140" s="1150">
        <v>880</v>
      </c>
      <c r="D5140" s="1150">
        <v>879</v>
      </c>
      <c r="E5140" s="1150">
        <v>173</v>
      </c>
      <c r="F5140" s="1149">
        <v>1932</v>
      </c>
    </row>
    <row r="5141" spans="2:6" ht="12.95" customHeight="1" x14ac:dyDescent="0.2">
      <c r="B5141" s="1155" t="s">
        <v>5895</v>
      </c>
      <c r="C5141" s="1156">
        <v>107</v>
      </c>
      <c r="D5141" s="1156">
        <v>411</v>
      </c>
      <c r="E5141" s="1156">
        <v>59</v>
      </c>
      <c r="F5141" s="1157">
        <v>577</v>
      </c>
    </row>
    <row r="5142" spans="2:6" ht="12.95" customHeight="1" x14ac:dyDescent="0.2">
      <c r="B5142" s="1148" t="s">
        <v>5896</v>
      </c>
      <c r="C5142" s="1150">
        <v>558</v>
      </c>
      <c r="D5142" s="1150">
        <v>308</v>
      </c>
      <c r="E5142" s="1150">
        <v>30</v>
      </c>
      <c r="F5142" s="1149">
        <v>896</v>
      </c>
    </row>
    <row r="5143" spans="2:6" ht="12.95" customHeight="1" x14ac:dyDescent="0.2">
      <c r="B5143" s="1155" t="s">
        <v>5897</v>
      </c>
      <c r="C5143" s="1156">
        <v>54</v>
      </c>
      <c r="D5143" s="1156">
        <v>174</v>
      </c>
      <c r="E5143" s="1156">
        <v>28</v>
      </c>
      <c r="F5143" s="1157">
        <v>256</v>
      </c>
    </row>
    <row r="5144" spans="2:6" ht="12.95" customHeight="1" x14ac:dyDescent="0.2">
      <c r="B5144" s="1148" t="s">
        <v>5898</v>
      </c>
      <c r="C5144" s="1150">
        <v>376</v>
      </c>
      <c r="D5144" s="1150">
        <v>1437</v>
      </c>
      <c r="E5144" s="1150">
        <v>202</v>
      </c>
      <c r="F5144" s="1149">
        <v>2015</v>
      </c>
    </row>
    <row r="5145" spans="2:6" ht="12.95" customHeight="1" x14ac:dyDescent="0.2">
      <c r="B5145" s="1155" t="s">
        <v>5899</v>
      </c>
      <c r="C5145" s="1156">
        <v>115</v>
      </c>
      <c r="D5145" s="1156">
        <v>585</v>
      </c>
      <c r="E5145" s="1156">
        <v>87</v>
      </c>
      <c r="F5145" s="1157">
        <v>787</v>
      </c>
    </row>
    <row r="5146" spans="2:6" ht="12.95" customHeight="1" x14ac:dyDescent="0.2">
      <c r="B5146" s="1148" t="s">
        <v>5900</v>
      </c>
      <c r="C5146" s="1150">
        <v>1</v>
      </c>
      <c r="D5146" s="1150">
        <v>10</v>
      </c>
      <c r="E5146" s="1150">
        <v>1</v>
      </c>
      <c r="F5146" s="1149">
        <v>12</v>
      </c>
    </row>
    <row r="5147" spans="2:6" ht="12.95" customHeight="1" x14ac:dyDescent="0.2">
      <c r="B5147" s="1155" t="s">
        <v>5901</v>
      </c>
      <c r="C5147" s="1156">
        <v>91</v>
      </c>
      <c r="D5147" s="1156">
        <v>445</v>
      </c>
      <c r="E5147" s="1156">
        <v>65</v>
      </c>
      <c r="F5147" s="1157">
        <v>601</v>
      </c>
    </row>
    <row r="5148" spans="2:6" ht="12.95" customHeight="1" x14ac:dyDescent="0.2">
      <c r="B5148" s="1148" t="s">
        <v>5902</v>
      </c>
      <c r="C5148" s="1150">
        <v>140</v>
      </c>
      <c r="D5148" s="1150">
        <v>481</v>
      </c>
      <c r="E5148" s="1150">
        <v>77</v>
      </c>
      <c r="F5148" s="1149">
        <v>698</v>
      </c>
    </row>
    <row r="5149" spans="2:6" ht="12.95" customHeight="1" x14ac:dyDescent="0.2">
      <c r="B5149" s="1155" t="s">
        <v>5903</v>
      </c>
      <c r="C5149" s="1156">
        <v>7324</v>
      </c>
      <c r="D5149" s="1156">
        <v>12349</v>
      </c>
      <c r="E5149" s="1156">
        <v>3019</v>
      </c>
      <c r="F5149" s="1157">
        <v>22692</v>
      </c>
    </row>
    <row r="5150" spans="2:6" ht="12.95" customHeight="1" x14ac:dyDescent="0.2">
      <c r="B5150" s="1148" t="s">
        <v>5904</v>
      </c>
      <c r="C5150" s="1150">
        <v>2434</v>
      </c>
      <c r="D5150" s="1150">
        <v>4224</v>
      </c>
      <c r="E5150" s="1150">
        <v>866</v>
      </c>
      <c r="F5150" s="1149">
        <v>7524</v>
      </c>
    </row>
    <row r="5151" spans="2:6" ht="12.95" customHeight="1" x14ac:dyDescent="0.2">
      <c r="B5151" s="1155" t="s">
        <v>5905</v>
      </c>
      <c r="C5151" s="1156">
        <v>93</v>
      </c>
      <c r="D5151" s="1156">
        <v>208</v>
      </c>
      <c r="E5151" s="1156">
        <v>58</v>
      </c>
      <c r="F5151" s="1157">
        <v>359</v>
      </c>
    </row>
    <row r="5152" spans="2:6" ht="12.95" customHeight="1" x14ac:dyDescent="0.2">
      <c r="B5152" s="1148" t="s">
        <v>5906</v>
      </c>
      <c r="C5152" s="1150">
        <v>217</v>
      </c>
      <c r="D5152" s="1150">
        <v>444</v>
      </c>
      <c r="E5152" s="1150">
        <v>93</v>
      </c>
      <c r="F5152" s="1149">
        <v>754</v>
      </c>
    </row>
    <row r="5153" spans="2:6" ht="12.95" customHeight="1" x14ac:dyDescent="0.2">
      <c r="B5153" s="1155" t="s">
        <v>5907</v>
      </c>
      <c r="C5153" s="1156">
        <v>107</v>
      </c>
      <c r="D5153" s="1156">
        <v>235</v>
      </c>
      <c r="E5153" s="1156">
        <v>54</v>
      </c>
      <c r="F5153" s="1157">
        <v>396</v>
      </c>
    </row>
    <row r="5154" spans="2:6" ht="12.95" customHeight="1" x14ac:dyDescent="0.2">
      <c r="B5154" s="1148" t="s">
        <v>5908</v>
      </c>
      <c r="C5154" s="1150">
        <v>162</v>
      </c>
      <c r="D5154" s="1150">
        <v>630</v>
      </c>
      <c r="E5154" s="1150">
        <v>185</v>
      </c>
      <c r="F5154" s="1149">
        <v>977</v>
      </c>
    </row>
    <row r="5155" spans="2:6" ht="12.95" customHeight="1" x14ac:dyDescent="0.2">
      <c r="B5155" s="1155" t="s">
        <v>5909</v>
      </c>
      <c r="C5155" s="1156">
        <v>571</v>
      </c>
      <c r="D5155" s="1156">
        <v>1600</v>
      </c>
      <c r="E5155" s="1156">
        <v>307</v>
      </c>
      <c r="F5155" s="1157">
        <v>2478</v>
      </c>
    </row>
    <row r="5156" spans="2:6" ht="12.95" customHeight="1" x14ac:dyDescent="0.2">
      <c r="B5156" s="1148" t="s">
        <v>5910</v>
      </c>
      <c r="C5156" s="1150">
        <v>229</v>
      </c>
      <c r="D5156" s="1150">
        <v>566</v>
      </c>
      <c r="E5156" s="1150">
        <v>111</v>
      </c>
      <c r="F5156" s="1149">
        <v>906</v>
      </c>
    </row>
    <row r="5157" spans="2:6" ht="12.95" customHeight="1" x14ac:dyDescent="0.2">
      <c r="B5157" s="1155" t="s">
        <v>5911</v>
      </c>
      <c r="C5157" s="1156">
        <v>323</v>
      </c>
      <c r="D5157" s="1156">
        <v>904</v>
      </c>
      <c r="E5157" s="1156">
        <v>208</v>
      </c>
      <c r="F5157" s="1157">
        <v>1435</v>
      </c>
    </row>
    <row r="5158" spans="2:6" ht="12.95" customHeight="1" x14ac:dyDescent="0.2">
      <c r="B5158" s="1148" t="s">
        <v>5912</v>
      </c>
      <c r="C5158" s="1150">
        <v>476</v>
      </c>
      <c r="D5158" s="1150">
        <v>1085</v>
      </c>
      <c r="E5158" s="1150">
        <v>214</v>
      </c>
      <c r="F5158" s="1149">
        <v>1775</v>
      </c>
    </row>
    <row r="5159" spans="2:6" ht="12.95" customHeight="1" x14ac:dyDescent="0.2">
      <c r="B5159" s="1155" t="s">
        <v>5913</v>
      </c>
      <c r="C5159" s="1156">
        <v>3</v>
      </c>
      <c r="D5159" s="1156">
        <v>17</v>
      </c>
      <c r="E5159" s="1156">
        <v>2</v>
      </c>
      <c r="F5159" s="1157">
        <v>22</v>
      </c>
    </row>
    <row r="5160" spans="2:6" ht="12.95" customHeight="1" x14ac:dyDescent="0.2">
      <c r="B5160" s="1148" t="s">
        <v>5914</v>
      </c>
      <c r="C5160" s="1150">
        <v>431</v>
      </c>
      <c r="D5160" s="1150">
        <v>945</v>
      </c>
      <c r="E5160" s="1150">
        <v>182</v>
      </c>
      <c r="F5160" s="1149">
        <v>1558</v>
      </c>
    </row>
    <row r="5161" spans="2:6" ht="12.95" customHeight="1" x14ac:dyDescent="0.2">
      <c r="B5161" s="1155" t="s">
        <v>5915</v>
      </c>
      <c r="C5161" s="1156">
        <v>170</v>
      </c>
      <c r="D5161" s="1156">
        <v>436</v>
      </c>
      <c r="E5161" s="1156">
        <v>87</v>
      </c>
      <c r="F5161" s="1157">
        <v>693</v>
      </c>
    </row>
    <row r="5162" spans="2:6" ht="12.95" customHeight="1" x14ac:dyDescent="0.2">
      <c r="B5162" s="1148" t="s">
        <v>5916</v>
      </c>
      <c r="C5162" s="1150">
        <v>73</v>
      </c>
      <c r="D5162" s="1150">
        <v>229</v>
      </c>
      <c r="E5162" s="1150">
        <v>49</v>
      </c>
      <c r="F5162" s="1149">
        <v>351</v>
      </c>
    </row>
    <row r="5163" spans="2:6" ht="12.95" customHeight="1" x14ac:dyDescent="0.2">
      <c r="B5163" s="1155" t="s">
        <v>5917</v>
      </c>
      <c r="C5163" s="1156">
        <v>560</v>
      </c>
      <c r="D5163" s="1156">
        <v>1181</v>
      </c>
      <c r="E5163" s="1156">
        <v>319</v>
      </c>
      <c r="F5163" s="1157">
        <v>2060</v>
      </c>
    </row>
    <row r="5164" spans="2:6" ht="12.95" customHeight="1" x14ac:dyDescent="0.2">
      <c r="B5164" s="1148" t="s">
        <v>5918</v>
      </c>
      <c r="C5164" s="1150">
        <v>407</v>
      </c>
      <c r="D5164" s="1150">
        <v>885</v>
      </c>
      <c r="E5164" s="1150">
        <v>166</v>
      </c>
      <c r="F5164" s="1149">
        <v>1458</v>
      </c>
    </row>
    <row r="5165" spans="2:6" ht="12.95" customHeight="1" x14ac:dyDescent="0.2">
      <c r="B5165" s="1155" t="s">
        <v>5919</v>
      </c>
      <c r="C5165" s="1156">
        <v>357</v>
      </c>
      <c r="D5165" s="1156">
        <v>597</v>
      </c>
      <c r="E5165" s="1156">
        <v>143</v>
      </c>
      <c r="F5165" s="1157">
        <v>1097</v>
      </c>
    </row>
    <row r="5166" spans="2:6" ht="12.95" customHeight="1" x14ac:dyDescent="0.2">
      <c r="B5166" s="1148" t="s">
        <v>5920</v>
      </c>
      <c r="C5166" s="1150">
        <v>20</v>
      </c>
      <c r="D5166" s="1150">
        <v>28</v>
      </c>
      <c r="E5166" s="1150">
        <v>3</v>
      </c>
      <c r="F5166" s="1149">
        <v>51</v>
      </c>
    </row>
    <row r="5167" spans="2:6" ht="12.95" customHeight="1" x14ac:dyDescent="0.2">
      <c r="B5167" s="1155" t="s">
        <v>5921</v>
      </c>
      <c r="C5167" s="1156">
        <v>258</v>
      </c>
      <c r="D5167" s="1156">
        <v>628</v>
      </c>
      <c r="E5167" s="1156">
        <v>112</v>
      </c>
      <c r="F5167" s="1157">
        <v>998</v>
      </c>
    </row>
    <row r="5168" spans="2:6" ht="12.95" customHeight="1" x14ac:dyDescent="0.2">
      <c r="B5168" s="1148" t="s">
        <v>5922</v>
      </c>
      <c r="C5168" s="1150">
        <v>45</v>
      </c>
      <c r="D5168" s="1150">
        <v>95</v>
      </c>
      <c r="E5168" s="1150">
        <v>15</v>
      </c>
      <c r="F5168" s="1149">
        <v>155</v>
      </c>
    </row>
    <row r="5169" spans="2:6" ht="12.95" customHeight="1" x14ac:dyDescent="0.2">
      <c r="B5169" s="1155" t="s">
        <v>5923</v>
      </c>
      <c r="C5169" s="1156">
        <v>46</v>
      </c>
      <c r="D5169" s="1156">
        <v>59</v>
      </c>
      <c r="E5169" s="1156">
        <v>22</v>
      </c>
      <c r="F5169" s="1157">
        <v>127</v>
      </c>
    </row>
    <row r="5170" spans="2:6" ht="12.95" customHeight="1" x14ac:dyDescent="0.2">
      <c r="B5170" s="1148" t="s">
        <v>5924</v>
      </c>
      <c r="C5170" s="1150">
        <v>4</v>
      </c>
      <c r="D5170" s="1150">
        <v>7</v>
      </c>
      <c r="E5170" s="1150">
        <v>0</v>
      </c>
      <c r="F5170" s="1149">
        <v>11</v>
      </c>
    </row>
    <row r="5171" spans="2:6" ht="12.95" customHeight="1" x14ac:dyDescent="0.2">
      <c r="B5171" s="1155" t="s">
        <v>5925</v>
      </c>
      <c r="C5171" s="1156">
        <v>64</v>
      </c>
      <c r="D5171" s="1156">
        <v>93</v>
      </c>
      <c r="E5171" s="1156">
        <v>20</v>
      </c>
      <c r="F5171" s="1157">
        <v>177</v>
      </c>
    </row>
    <row r="5172" spans="2:6" ht="12.95" customHeight="1" x14ac:dyDescent="0.2">
      <c r="B5172" s="1148" t="s">
        <v>5926</v>
      </c>
      <c r="C5172" s="1150">
        <v>19</v>
      </c>
      <c r="D5172" s="1150">
        <v>56</v>
      </c>
      <c r="E5172" s="1150">
        <v>17</v>
      </c>
      <c r="F5172" s="1149">
        <v>92</v>
      </c>
    </row>
    <row r="5173" spans="2:6" ht="12.95" customHeight="1" x14ac:dyDescent="0.2">
      <c r="B5173" s="1155" t="s">
        <v>5927</v>
      </c>
      <c r="C5173" s="1156">
        <v>96</v>
      </c>
      <c r="D5173" s="1156">
        <v>282</v>
      </c>
      <c r="E5173" s="1156">
        <v>40</v>
      </c>
      <c r="F5173" s="1157">
        <v>418</v>
      </c>
    </row>
    <row r="5174" spans="2:6" ht="12.95" customHeight="1" x14ac:dyDescent="0.2">
      <c r="B5174" s="1148" t="s">
        <v>5928</v>
      </c>
      <c r="C5174" s="1150">
        <v>2620</v>
      </c>
      <c r="D5174" s="1150">
        <v>4723</v>
      </c>
      <c r="E5174" s="1150">
        <v>1173</v>
      </c>
      <c r="F5174" s="1149">
        <v>8516</v>
      </c>
    </row>
    <row r="5175" spans="2:6" ht="12.95" customHeight="1" x14ac:dyDescent="0.2">
      <c r="B5175" s="1155" t="s">
        <v>5929</v>
      </c>
      <c r="C5175" s="1156">
        <v>155</v>
      </c>
      <c r="D5175" s="1156">
        <v>379</v>
      </c>
      <c r="E5175" s="1156">
        <v>59</v>
      </c>
      <c r="F5175" s="1157">
        <v>593</v>
      </c>
    </row>
    <row r="5176" spans="2:6" ht="12.95" customHeight="1" x14ac:dyDescent="0.2">
      <c r="B5176" s="1148" t="s">
        <v>5930</v>
      </c>
      <c r="C5176" s="1150">
        <v>51</v>
      </c>
      <c r="D5176" s="1150">
        <v>118</v>
      </c>
      <c r="E5176" s="1150">
        <v>14</v>
      </c>
      <c r="F5176" s="1149">
        <v>183</v>
      </c>
    </row>
    <row r="5177" spans="2:6" ht="12.95" customHeight="1" x14ac:dyDescent="0.2">
      <c r="B5177" s="1155" t="s">
        <v>5931</v>
      </c>
      <c r="C5177" s="1156">
        <v>92</v>
      </c>
      <c r="D5177" s="1156">
        <v>270</v>
      </c>
      <c r="E5177" s="1156">
        <v>31</v>
      </c>
      <c r="F5177" s="1157">
        <v>393</v>
      </c>
    </row>
    <row r="5178" spans="2:6" ht="12.95" customHeight="1" x14ac:dyDescent="0.2">
      <c r="B5178" s="1148" t="s">
        <v>5932</v>
      </c>
      <c r="C5178" s="1150">
        <v>73</v>
      </c>
      <c r="D5178" s="1150">
        <v>140</v>
      </c>
      <c r="E5178" s="1150">
        <v>21</v>
      </c>
      <c r="F5178" s="1149">
        <v>234</v>
      </c>
    </row>
    <row r="5179" spans="2:6" ht="12.95" customHeight="1" x14ac:dyDescent="0.2">
      <c r="B5179" s="1155" t="s">
        <v>5933</v>
      </c>
      <c r="C5179" s="1156">
        <v>114</v>
      </c>
      <c r="D5179" s="1156">
        <v>267</v>
      </c>
      <c r="E5179" s="1156">
        <v>50</v>
      </c>
      <c r="F5179" s="1157">
        <v>431</v>
      </c>
    </row>
    <row r="5180" spans="2:6" ht="12.95" customHeight="1" x14ac:dyDescent="0.2">
      <c r="B5180" s="1148" t="s">
        <v>5934</v>
      </c>
      <c r="C5180" s="1150">
        <v>1211</v>
      </c>
      <c r="D5180" s="1150">
        <v>2808</v>
      </c>
      <c r="E5180" s="1150">
        <v>886</v>
      </c>
      <c r="F5180" s="1149">
        <v>4905</v>
      </c>
    </row>
    <row r="5181" spans="2:6" ht="12.95" customHeight="1" x14ac:dyDescent="0.2">
      <c r="B5181" s="1155" t="s">
        <v>5935</v>
      </c>
      <c r="C5181" s="1156">
        <v>202</v>
      </c>
      <c r="D5181" s="1156">
        <v>452</v>
      </c>
      <c r="E5181" s="1156">
        <v>103</v>
      </c>
      <c r="F5181" s="1157">
        <v>757</v>
      </c>
    </row>
    <row r="5182" spans="2:6" ht="12.95" customHeight="1" x14ac:dyDescent="0.2">
      <c r="B5182" s="1148" t="s">
        <v>5936</v>
      </c>
      <c r="C5182" s="1150">
        <v>287</v>
      </c>
      <c r="D5182" s="1150">
        <v>767</v>
      </c>
      <c r="E5182" s="1150">
        <v>121</v>
      </c>
      <c r="F5182" s="1149">
        <v>1175</v>
      </c>
    </row>
    <row r="5183" spans="2:6" ht="12.95" customHeight="1" x14ac:dyDescent="0.2">
      <c r="B5183" s="1155" t="s">
        <v>5937</v>
      </c>
      <c r="C5183" s="1156">
        <v>126</v>
      </c>
      <c r="D5183" s="1156">
        <v>186</v>
      </c>
      <c r="E5183" s="1156">
        <v>54</v>
      </c>
      <c r="F5183" s="1157">
        <v>366</v>
      </c>
    </row>
    <row r="5184" spans="2:6" ht="12.95" customHeight="1" x14ac:dyDescent="0.2">
      <c r="B5184" s="1148" t="s">
        <v>5938</v>
      </c>
      <c r="C5184" s="1150">
        <v>329</v>
      </c>
      <c r="D5184" s="1150">
        <v>588</v>
      </c>
      <c r="E5184" s="1150">
        <v>125</v>
      </c>
      <c r="F5184" s="1149">
        <v>1042</v>
      </c>
    </row>
    <row r="5185" spans="2:6" ht="12.95" customHeight="1" x14ac:dyDescent="0.2">
      <c r="B5185" s="1155" t="s">
        <v>5939</v>
      </c>
      <c r="C5185" s="1156">
        <v>157</v>
      </c>
      <c r="D5185" s="1156">
        <v>171</v>
      </c>
      <c r="E5185" s="1156">
        <v>26</v>
      </c>
      <c r="F5185" s="1157">
        <v>354</v>
      </c>
    </row>
    <row r="5186" spans="2:6" ht="12.95" customHeight="1" x14ac:dyDescent="0.2">
      <c r="B5186" s="1148" t="s">
        <v>5940</v>
      </c>
      <c r="C5186" s="1150">
        <v>52</v>
      </c>
      <c r="D5186" s="1150">
        <v>78</v>
      </c>
      <c r="E5186" s="1150">
        <v>14</v>
      </c>
      <c r="F5186" s="1149">
        <v>144</v>
      </c>
    </row>
    <row r="5187" spans="2:6" ht="12.95" customHeight="1" x14ac:dyDescent="0.2">
      <c r="B5187" s="1155" t="s">
        <v>5941</v>
      </c>
      <c r="C5187" s="1156">
        <v>1797</v>
      </c>
      <c r="D5187" s="1156">
        <v>2155</v>
      </c>
      <c r="E5187" s="1156">
        <v>394</v>
      </c>
      <c r="F5187" s="1157">
        <v>4346</v>
      </c>
    </row>
    <row r="5188" spans="2:6" ht="12.95" customHeight="1" x14ac:dyDescent="0.2">
      <c r="B5188" s="1148" t="s">
        <v>5942</v>
      </c>
      <c r="C5188" s="1150">
        <v>40</v>
      </c>
      <c r="D5188" s="1150">
        <v>89</v>
      </c>
      <c r="E5188" s="1150">
        <v>17</v>
      </c>
      <c r="F5188" s="1149">
        <v>146</v>
      </c>
    </row>
    <row r="5189" spans="2:6" ht="12.95" customHeight="1" x14ac:dyDescent="0.2">
      <c r="B5189" s="1155" t="s">
        <v>5943</v>
      </c>
      <c r="C5189" s="1156">
        <v>29</v>
      </c>
      <c r="D5189" s="1156">
        <v>60</v>
      </c>
      <c r="E5189" s="1156">
        <v>9</v>
      </c>
      <c r="F5189" s="1157">
        <v>98</v>
      </c>
    </row>
    <row r="5190" spans="2:6" ht="12.95" customHeight="1" x14ac:dyDescent="0.2">
      <c r="B5190" s="1148" t="s">
        <v>5944</v>
      </c>
      <c r="C5190" s="1150">
        <v>90</v>
      </c>
      <c r="D5190" s="1150">
        <v>74</v>
      </c>
      <c r="E5190" s="1150">
        <v>12</v>
      </c>
      <c r="F5190" s="1149">
        <v>176</v>
      </c>
    </row>
    <row r="5191" spans="2:6" ht="12.95" customHeight="1" x14ac:dyDescent="0.2">
      <c r="B5191" s="1155" t="s">
        <v>5945</v>
      </c>
      <c r="C5191" s="1156">
        <v>193</v>
      </c>
      <c r="D5191" s="1156">
        <v>169</v>
      </c>
      <c r="E5191" s="1156">
        <v>48</v>
      </c>
      <c r="F5191" s="1157">
        <v>410</v>
      </c>
    </row>
    <row r="5192" spans="2:6" ht="12.95" customHeight="1" x14ac:dyDescent="0.2">
      <c r="B5192" s="1148" t="s">
        <v>5946</v>
      </c>
      <c r="C5192" s="1150">
        <v>220</v>
      </c>
      <c r="D5192" s="1150">
        <v>133</v>
      </c>
      <c r="E5192" s="1150">
        <v>21</v>
      </c>
      <c r="F5192" s="1149">
        <v>374</v>
      </c>
    </row>
    <row r="5193" spans="2:6" ht="12.95" customHeight="1" x14ac:dyDescent="0.2">
      <c r="B5193" s="1155" t="s">
        <v>5947</v>
      </c>
      <c r="C5193" s="1156">
        <v>244</v>
      </c>
      <c r="D5193" s="1156">
        <v>172</v>
      </c>
      <c r="E5193" s="1156">
        <v>47</v>
      </c>
      <c r="F5193" s="1157">
        <v>463</v>
      </c>
    </row>
    <row r="5194" spans="2:6" ht="12.95" customHeight="1" x14ac:dyDescent="0.2">
      <c r="B5194" s="1148" t="s">
        <v>5948</v>
      </c>
      <c r="C5194" s="1150">
        <v>108</v>
      </c>
      <c r="D5194" s="1150">
        <v>134</v>
      </c>
      <c r="E5194" s="1150">
        <v>20</v>
      </c>
      <c r="F5194" s="1149">
        <v>262</v>
      </c>
    </row>
    <row r="5195" spans="2:6" ht="12.95" customHeight="1" x14ac:dyDescent="0.2">
      <c r="B5195" s="1155" t="s">
        <v>5949</v>
      </c>
      <c r="C5195" s="1156">
        <v>74</v>
      </c>
      <c r="D5195" s="1156">
        <v>83</v>
      </c>
      <c r="E5195" s="1156">
        <v>9</v>
      </c>
      <c r="F5195" s="1157">
        <v>166</v>
      </c>
    </row>
    <row r="5196" spans="2:6" ht="12.95" customHeight="1" x14ac:dyDescent="0.2">
      <c r="B5196" s="1148" t="s">
        <v>5950</v>
      </c>
      <c r="C5196" s="1150">
        <v>89</v>
      </c>
      <c r="D5196" s="1150">
        <v>179</v>
      </c>
      <c r="E5196" s="1150">
        <v>22</v>
      </c>
      <c r="F5196" s="1149">
        <v>290</v>
      </c>
    </row>
    <row r="5197" spans="2:6" ht="12.95" customHeight="1" x14ac:dyDescent="0.2">
      <c r="B5197" s="1155" t="s">
        <v>5951</v>
      </c>
      <c r="C5197" s="1156">
        <v>1437</v>
      </c>
      <c r="D5197" s="1156">
        <v>1444</v>
      </c>
      <c r="E5197" s="1156">
        <v>368</v>
      </c>
      <c r="F5197" s="1157">
        <v>3249</v>
      </c>
    </row>
    <row r="5198" spans="2:6" ht="12.95" customHeight="1" x14ac:dyDescent="0.2">
      <c r="B5198" s="1148" t="s">
        <v>5952</v>
      </c>
      <c r="C5198" s="1150">
        <v>75</v>
      </c>
      <c r="D5198" s="1150">
        <v>92</v>
      </c>
      <c r="E5198" s="1150">
        <v>14</v>
      </c>
      <c r="F5198" s="1149">
        <v>181</v>
      </c>
    </row>
    <row r="5199" spans="2:6" ht="12.95" customHeight="1" x14ac:dyDescent="0.2">
      <c r="B5199" s="1155" t="s">
        <v>5953</v>
      </c>
      <c r="C5199" s="1156">
        <v>524</v>
      </c>
      <c r="D5199" s="1156">
        <v>268</v>
      </c>
      <c r="E5199" s="1156">
        <v>87</v>
      </c>
      <c r="F5199" s="1157">
        <v>879</v>
      </c>
    </row>
    <row r="5200" spans="2:6" ht="12.95" customHeight="1" x14ac:dyDescent="0.2">
      <c r="B5200" s="1148" t="s">
        <v>5954</v>
      </c>
      <c r="C5200" s="1150">
        <v>1069</v>
      </c>
      <c r="D5200" s="1150">
        <v>465</v>
      </c>
      <c r="E5200" s="1150">
        <v>152</v>
      </c>
      <c r="F5200" s="1149">
        <v>1686</v>
      </c>
    </row>
    <row r="5201" spans="2:6" ht="12.95" customHeight="1" x14ac:dyDescent="0.2">
      <c r="B5201" s="1155" t="s">
        <v>5955</v>
      </c>
      <c r="C5201" s="1156">
        <v>91</v>
      </c>
      <c r="D5201" s="1156">
        <v>82</v>
      </c>
      <c r="E5201" s="1156">
        <v>18</v>
      </c>
      <c r="F5201" s="1157">
        <v>191</v>
      </c>
    </row>
    <row r="5202" spans="2:6" ht="12.95" customHeight="1" x14ac:dyDescent="0.2">
      <c r="B5202" s="1148" t="s">
        <v>5956</v>
      </c>
      <c r="C5202" s="1150">
        <v>3080</v>
      </c>
      <c r="D5202" s="1150">
        <v>2914</v>
      </c>
      <c r="E5202" s="1150">
        <v>967</v>
      </c>
      <c r="F5202" s="1149">
        <v>6961</v>
      </c>
    </row>
    <row r="5203" spans="2:6" ht="12.95" customHeight="1" x14ac:dyDescent="0.2">
      <c r="B5203" s="1155" t="s">
        <v>5957</v>
      </c>
      <c r="C5203" s="1156">
        <v>757</v>
      </c>
      <c r="D5203" s="1156">
        <v>595</v>
      </c>
      <c r="E5203" s="1156">
        <v>84</v>
      </c>
      <c r="F5203" s="1157">
        <v>1436</v>
      </c>
    </row>
    <row r="5204" spans="2:6" ht="12.95" customHeight="1" x14ac:dyDescent="0.2">
      <c r="B5204" s="1148" t="s">
        <v>5958</v>
      </c>
      <c r="C5204" s="1150">
        <v>361</v>
      </c>
      <c r="D5204" s="1150">
        <v>331</v>
      </c>
      <c r="E5204" s="1150">
        <v>50</v>
      </c>
      <c r="F5204" s="1149">
        <v>742</v>
      </c>
    </row>
    <row r="5205" spans="2:6" ht="12.95" customHeight="1" x14ac:dyDescent="0.2">
      <c r="B5205" s="1155" t="s">
        <v>5959</v>
      </c>
      <c r="C5205" s="1156">
        <v>1030</v>
      </c>
      <c r="D5205" s="1156">
        <v>540</v>
      </c>
      <c r="E5205" s="1156">
        <v>152</v>
      </c>
      <c r="F5205" s="1157">
        <v>1722</v>
      </c>
    </row>
    <row r="5206" spans="2:6" ht="12.95" customHeight="1" x14ac:dyDescent="0.2">
      <c r="B5206" s="1148" t="s">
        <v>5960</v>
      </c>
      <c r="C5206" s="1150">
        <v>474</v>
      </c>
      <c r="D5206" s="1150">
        <v>748</v>
      </c>
      <c r="E5206" s="1150">
        <v>150</v>
      </c>
      <c r="F5206" s="1149">
        <v>1372</v>
      </c>
    </row>
    <row r="5207" spans="2:6" ht="12.95" customHeight="1" x14ac:dyDescent="0.2">
      <c r="B5207" s="1155" t="s">
        <v>5961</v>
      </c>
      <c r="C5207" s="1156">
        <v>9</v>
      </c>
      <c r="D5207" s="1156">
        <v>5</v>
      </c>
      <c r="E5207" s="1156">
        <v>6</v>
      </c>
      <c r="F5207" s="1157">
        <v>20</v>
      </c>
    </row>
    <row r="5208" spans="2:6" ht="12.95" customHeight="1" x14ac:dyDescent="0.2">
      <c r="B5208" s="1148" t="s">
        <v>5962</v>
      </c>
      <c r="C5208" s="1150">
        <v>66</v>
      </c>
      <c r="D5208" s="1150">
        <v>74</v>
      </c>
      <c r="E5208" s="1150">
        <v>12</v>
      </c>
      <c r="F5208" s="1149">
        <v>152</v>
      </c>
    </row>
    <row r="5209" spans="2:6" ht="12.95" customHeight="1" x14ac:dyDescent="0.2">
      <c r="B5209" s="1155" t="s">
        <v>5963</v>
      </c>
      <c r="C5209" s="1156">
        <v>62</v>
      </c>
      <c r="D5209" s="1156">
        <v>49</v>
      </c>
      <c r="E5209" s="1156">
        <v>12</v>
      </c>
      <c r="F5209" s="1157">
        <v>123</v>
      </c>
    </row>
    <row r="5210" spans="2:6" ht="12.95" customHeight="1" x14ac:dyDescent="0.2">
      <c r="B5210" s="1148" t="s">
        <v>5964</v>
      </c>
      <c r="C5210" s="1150">
        <v>726</v>
      </c>
      <c r="D5210" s="1150">
        <v>765</v>
      </c>
      <c r="E5210" s="1150">
        <v>226</v>
      </c>
      <c r="F5210" s="1149">
        <v>1717</v>
      </c>
    </row>
    <row r="5211" spans="2:6" ht="12.95" customHeight="1" x14ac:dyDescent="0.2">
      <c r="B5211" s="1155" t="s">
        <v>5965</v>
      </c>
      <c r="C5211" s="1156">
        <v>470</v>
      </c>
      <c r="D5211" s="1156">
        <v>373</v>
      </c>
      <c r="E5211" s="1156">
        <v>77</v>
      </c>
      <c r="F5211" s="1157">
        <v>920</v>
      </c>
    </row>
    <row r="5212" spans="2:6" ht="12.95" customHeight="1" x14ac:dyDescent="0.2">
      <c r="B5212" s="1148" t="s">
        <v>5966</v>
      </c>
      <c r="C5212" s="1150">
        <v>427</v>
      </c>
      <c r="D5212" s="1150">
        <v>377</v>
      </c>
      <c r="E5212" s="1150">
        <v>92</v>
      </c>
      <c r="F5212" s="1149">
        <v>896</v>
      </c>
    </row>
    <row r="5213" spans="2:6" ht="12.95" customHeight="1" x14ac:dyDescent="0.2">
      <c r="B5213" s="1155" t="s">
        <v>5967</v>
      </c>
      <c r="C5213" s="1156">
        <v>54</v>
      </c>
      <c r="D5213" s="1156">
        <v>36</v>
      </c>
      <c r="E5213" s="1156">
        <v>7</v>
      </c>
      <c r="F5213" s="1157">
        <v>97</v>
      </c>
    </row>
    <row r="5214" spans="2:6" ht="12.95" customHeight="1" x14ac:dyDescent="0.2">
      <c r="B5214" s="1148" t="s">
        <v>5968</v>
      </c>
      <c r="C5214" s="1150">
        <v>14</v>
      </c>
      <c r="D5214" s="1150">
        <v>7</v>
      </c>
      <c r="E5214" s="1150">
        <v>1</v>
      </c>
      <c r="F5214" s="1149">
        <v>22</v>
      </c>
    </row>
    <row r="5215" spans="2:6" ht="12.95" customHeight="1" x14ac:dyDescent="0.2">
      <c r="B5215" s="1155" t="s">
        <v>5969</v>
      </c>
      <c r="C5215" s="1156">
        <v>184</v>
      </c>
      <c r="D5215" s="1156">
        <v>132</v>
      </c>
      <c r="E5215" s="1156">
        <v>25</v>
      </c>
      <c r="F5215" s="1157">
        <v>341</v>
      </c>
    </row>
    <row r="5216" spans="2:6" ht="12.95" customHeight="1" x14ac:dyDescent="0.2">
      <c r="B5216" s="1148" t="s">
        <v>5970</v>
      </c>
      <c r="C5216" s="1150">
        <v>42</v>
      </c>
      <c r="D5216" s="1150">
        <v>36</v>
      </c>
      <c r="E5216" s="1150">
        <v>9</v>
      </c>
      <c r="F5216" s="1149">
        <v>87</v>
      </c>
    </row>
    <row r="5217" spans="2:6" ht="12.95" customHeight="1" x14ac:dyDescent="0.2">
      <c r="B5217" s="1155" t="s">
        <v>5971</v>
      </c>
      <c r="C5217" s="1156">
        <v>1479</v>
      </c>
      <c r="D5217" s="1156">
        <v>1465</v>
      </c>
      <c r="E5217" s="1156">
        <v>356</v>
      </c>
      <c r="F5217" s="1157">
        <v>3300</v>
      </c>
    </row>
    <row r="5218" spans="2:6" ht="12.95" customHeight="1" x14ac:dyDescent="0.2">
      <c r="B5218" s="1148" t="s">
        <v>5972</v>
      </c>
      <c r="C5218" s="1150">
        <v>142</v>
      </c>
      <c r="D5218" s="1150">
        <v>131</v>
      </c>
      <c r="E5218" s="1150">
        <v>21</v>
      </c>
      <c r="F5218" s="1149">
        <v>294</v>
      </c>
    </row>
    <row r="5219" spans="2:6" ht="12.95" customHeight="1" x14ac:dyDescent="0.2">
      <c r="B5219" s="1155" t="s">
        <v>5973</v>
      </c>
      <c r="C5219" s="1156">
        <v>188</v>
      </c>
      <c r="D5219" s="1156">
        <v>209</v>
      </c>
      <c r="E5219" s="1156">
        <v>39</v>
      </c>
      <c r="F5219" s="1157">
        <v>436</v>
      </c>
    </row>
    <row r="5220" spans="2:6" ht="12.95" customHeight="1" x14ac:dyDescent="0.2">
      <c r="B5220" s="1148" t="s">
        <v>5974</v>
      </c>
      <c r="C5220" s="1150">
        <v>170</v>
      </c>
      <c r="D5220" s="1150">
        <v>197</v>
      </c>
      <c r="E5220" s="1150">
        <v>20</v>
      </c>
      <c r="F5220" s="1149">
        <v>387</v>
      </c>
    </row>
    <row r="5221" spans="2:6" ht="12.95" customHeight="1" x14ac:dyDescent="0.2">
      <c r="B5221" s="1155" t="s">
        <v>5975</v>
      </c>
      <c r="C5221" s="1156">
        <v>85</v>
      </c>
      <c r="D5221" s="1156">
        <v>112</v>
      </c>
      <c r="E5221" s="1156">
        <v>27</v>
      </c>
      <c r="F5221" s="1157">
        <v>224</v>
      </c>
    </row>
    <row r="5222" spans="2:6" ht="12.95" customHeight="1" x14ac:dyDescent="0.2">
      <c r="B5222" s="1148" t="s">
        <v>5976</v>
      </c>
      <c r="C5222" s="1150">
        <v>256</v>
      </c>
      <c r="D5222" s="1150">
        <v>184</v>
      </c>
      <c r="E5222" s="1150">
        <v>48</v>
      </c>
      <c r="F5222" s="1149">
        <v>488</v>
      </c>
    </row>
    <row r="5223" spans="2:6" ht="12.95" customHeight="1" x14ac:dyDescent="0.2">
      <c r="B5223" s="1155" t="s">
        <v>5977</v>
      </c>
      <c r="C5223" s="1156">
        <v>202</v>
      </c>
      <c r="D5223" s="1156">
        <v>197</v>
      </c>
      <c r="E5223" s="1156">
        <v>29</v>
      </c>
      <c r="F5223" s="1157">
        <v>428</v>
      </c>
    </row>
    <row r="5224" spans="2:6" ht="12.95" customHeight="1" x14ac:dyDescent="0.2">
      <c r="B5224" s="1148" t="s">
        <v>5978</v>
      </c>
      <c r="C5224" s="1150">
        <v>68</v>
      </c>
      <c r="D5224" s="1150">
        <v>51</v>
      </c>
      <c r="E5224" s="1150">
        <v>11</v>
      </c>
      <c r="F5224" s="1149">
        <v>130</v>
      </c>
    </row>
    <row r="5225" spans="2:6" ht="12.95" customHeight="1" x14ac:dyDescent="0.2">
      <c r="B5225" s="1155" t="s">
        <v>5979</v>
      </c>
      <c r="C5225" s="1156">
        <v>90</v>
      </c>
      <c r="D5225" s="1156">
        <v>78</v>
      </c>
      <c r="E5225" s="1156">
        <v>15</v>
      </c>
      <c r="F5225" s="1157">
        <v>183</v>
      </c>
    </row>
    <row r="5226" spans="2:6" ht="12.95" customHeight="1" x14ac:dyDescent="0.2">
      <c r="B5226" s="1148" t="s">
        <v>5980</v>
      </c>
      <c r="C5226" s="1150">
        <v>72</v>
      </c>
      <c r="D5226" s="1150">
        <v>80</v>
      </c>
      <c r="E5226" s="1150">
        <v>30</v>
      </c>
      <c r="F5226" s="1149">
        <v>182</v>
      </c>
    </row>
    <row r="5227" spans="2:6" ht="12.95" customHeight="1" x14ac:dyDescent="0.2">
      <c r="B5227" s="1155" t="s">
        <v>5981</v>
      </c>
      <c r="C5227" s="1156">
        <v>67</v>
      </c>
      <c r="D5227" s="1156">
        <v>56</v>
      </c>
      <c r="E5227" s="1156">
        <v>30</v>
      </c>
      <c r="F5227" s="1157">
        <v>153</v>
      </c>
    </row>
    <row r="5228" spans="2:6" ht="12.95" customHeight="1" x14ac:dyDescent="0.2">
      <c r="B5228" s="1148" t="s">
        <v>5982</v>
      </c>
      <c r="C5228" s="1150">
        <v>96</v>
      </c>
      <c r="D5228" s="1150">
        <v>81</v>
      </c>
      <c r="E5228" s="1150">
        <v>12</v>
      </c>
      <c r="F5228" s="1149">
        <v>189</v>
      </c>
    </row>
    <row r="5229" spans="2:6" ht="12.95" customHeight="1" x14ac:dyDescent="0.2">
      <c r="B5229" s="1155" t="s">
        <v>5983</v>
      </c>
      <c r="C5229" s="1156">
        <v>74</v>
      </c>
      <c r="D5229" s="1156">
        <v>78</v>
      </c>
      <c r="E5229" s="1156">
        <v>11</v>
      </c>
      <c r="F5229" s="1157">
        <v>163</v>
      </c>
    </row>
    <row r="5230" spans="2:6" ht="12.95" customHeight="1" x14ac:dyDescent="0.2">
      <c r="B5230" s="1148" t="s">
        <v>5984</v>
      </c>
      <c r="C5230" s="1150">
        <v>1097</v>
      </c>
      <c r="D5230" s="1150">
        <v>671</v>
      </c>
      <c r="E5230" s="1150">
        <v>154</v>
      </c>
      <c r="F5230" s="1149">
        <v>1922</v>
      </c>
    </row>
    <row r="5231" spans="2:6" ht="12.95" customHeight="1" x14ac:dyDescent="0.2">
      <c r="B5231" s="1155" t="s">
        <v>5985</v>
      </c>
      <c r="C5231" s="1156">
        <v>6</v>
      </c>
      <c r="D5231" s="1156">
        <v>3</v>
      </c>
      <c r="E5231" s="1156">
        <v>0</v>
      </c>
      <c r="F5231" s="1157">
        <v>9</v>
      </c>
    </row>
    <row r="5232" spans="2:6" ht="12.95" customHeight="1" x14ac:dyDescent="0.2">
      <c r="B5232" s="1148" t="s">
        <v>5986</v>
      </c>
      <c r="C5232" s="1150">
        <v>260</v>
      </c>
      <c r="D5232" s="1150">
        <v>99</v>
      </c>
      <c r="E5232" s="1150">
        <v>11</v>
      </c>
      <c r="F5232" s="1149">
        <v>370</v>
      </c>
    </row>
    <row r="5233" spans="2:6" ht="12.95" customHeight="1" x14ac:dyDescent="0.2">
      <c r="B5233" s="1155" t="s">
        <v>5987</v>
      </c>
      <c r="C5233" s="1156">
        <v>305</v>
      </c>
      <c r="D5233" s="1156">
        <v>190</v>
      </c>
      <c r="E5233" s="1156">
        <v>31</v>
      </c>
      <c r="F5233" s="1157">
        <v>526</v>
      </c>
    </row>
    <row r="5234" spans="2:6" ht="12.95" customHeight="1" x14ac:dyDescent="0.2">
      <c r="B5234" s="1148" t="s">
        <v>5988</v>
      </c>
      <c r="C5234" s="1150">
        <v>98</v>
      </c>
      <c r="D5234" s="1150">
        <v>49</v>
      </c>
      <c r="E5234" s="1150">
        <v>12</v>
      </c>
      <c r="F5234" s="1149">
        <v>159</v>
      </c>
    </row>
    <row r="5235" spans="2:6" ht="12.95" customHeight="1" x14ac:dyDescent="0.2">
      <c r="B5235" s="1155" t="s">
        <v>5989</v>
      </c>
      <c r="C5235" s="1156">
        <v>62</v>
      </c>
      <c r="D5235" s="1156">
        <v>24</v>
      </c>
      <c r="E5235" s="1156">
        <v>4</v>
      </c>
      <c r="F5235" s="1157">
        <v>90</v>
      </c>
    </row>
    <row r="5236" spans="2:6" ht="12.95" customHeight="1" x14ac:dyDescent="0.2">
      <c r="B5236" s="1148" t="s">
        <v>5990</v>
      </c>
      <c r="C5236" s="1150">
        <v>149</v>
      </c>
      <c r="D5236" s="1150">
        <v>100</v>
      </c>
      <c r="E5236" s="1150">
        <v>32</v>
      </c>
      <c r="F5236" s="1149">
        <v>281</v>
      </c>
    </row>
    <row r="5237" spans="2:6" ht="12.95" customHeight="1" x14ac:dyDescent="0.2">
      <c r="B5237" s="1155" t="s">
        <v>5991</v>
      </c>
      <c r="C5237" s="1156">
        <v>67</v>
      </c>
      <c r="D5237" s="1156">
        <v>136</v>
      </c>
      <c r="E5237" s="1156">
        <v>33</v>
      </c>
      <c r="F5237" s="1157">
        <v>236</v>
      </c>
    </row>
    <row r="5238" spans="2:6" ht="12.95" customHeight="1" x14ac:dyDescent="0.2">
      <c r="B5238" s="1148" t="s">
        <v>5992</v>
      </c>
      <c r="C5238" s="1150">
        <v>34</v>
      </c>
      <c r="D5238" s="1150">
        <v>19</v>
      </c>
      <c r="E5238" s="1150">
        <v>4</v>
      </c>
      <c r="F5238" s="1149">
        <v>57</v>
      </c>
    </row>
    <row r="5239" spans="2:6" ht="12.95" customHeight="1" x14ac:dyDescent="0.2">
      <c r="B5239" s="1155" t="s">
        <v>5993</v>
      </c>
      <c r="C5239" s="1156">
        <v>95</v>
      </c>
      <c r="D5239" s="1156">
        <v>140</v>
      </c>
      <c r="E5239" s="1156">
        <v>17</v>
      </c>
      <c r="F5239" s="1157">
        <v>252</v>
      </c>
    </row>
    <row r="5240" spans="2:6" ht="12.95" customHeight="1" x14ac:dyDescent="0.2">
      <c r="B5240" s="1148" t="s">
        <v>5994</v>
      </c>
      <c r="C5240" s="1150">
        <v>645</v>
      </c>
      <c r="D5240" s="1150">
        <v>505</v>
      </c>
      <c r="E5240" s="1150">
        <v>118</v>
      </c>
      <c r="F5240" s="1149">
        <v>1268</v>
      </c>
    </row>
    <row r="5241" spans="2:6" ht="12.95" customHeight="1" x14ac:dyDescent="0.2">
      <c r="B5241" s="1155" t="s">
        <v>5995</v>
      </c>
      <c r="C5241" s="1156">
        <v>537</v>
      </c>
      <c r="D5241" s="1156">
        <v>420</v>
      </c>
      <c r="E5241" s="1156">
        <v>101</v>
      </c>
      <c r="F5241" s="1157">
        <v>1058</v>
      </c>
    </row>
    <row r="5242" spans="2:6" ht="12.95" customHeight="1" x14ac:dyDescent="0.2">
      <c r="B5242" s="1148" t="s">
        <v>5996</v>
      </c>
      <c r="C5242" s="1150">
        <v>121</v>
      </c>
      <c r="D5242" s="1150">
        <v>63</v>
      </c>
      <c r="E5242" s="1150">
        <v>26</v>
      </c>
      <c r="F5242" s="1149">
        <v>210</v>
      </c>
    </row>
    <row r="5243" spans="2:6" ht="12.95" customHeight="1" x14ac:dyDescent="0.2">
      <c r="B5243" s="1155" t="s">
        <v>5997</v>
      </c>
      <c r="C5243" s="1156">
        <v>515</v>
      </c>
      <c r="D5243" s="1156">
        <v>385</v>
      </c>
      <c r="E5243" s="1156">
        <v>99</v>
      </c>
      <c r="F5243" s="1157">
        <v>999</v>
      </c>
    </row>
    <row r="5244" spans="2:6" ht="12.95" customHeight="1" x14ac:dyDescent="0.2">
      <c r="B5244" s="1148" t="s">
        <v>5998</v>
      </c>
      <c r="C5244" s="1150">
        <v>3483</v>
      </c>
      <c r="D5244" s="1150">
        <v>979</v>
      </c>
      <c r="E5244" s="1150">
        <v>345</v>
      </c>
      <c r="F5244" s="1149">
        <v>4807</v>
      </c>
    </row>
    <row r="5245" spans="2:6" ht="12.95" customHeight="1" x14ac:dyDescent="0.2">
      <c r="B5245" s="1155" t="s">
        <v>5999</v>
      </c>
      <c r="C5245" s="1156">
        <v>446</v>
      </c>
      <c r="D5245" s="1156">
        <v>441</v>
      </c>
      <c r="E5245" s="1156">
        <v>111</v>
      </c>
      <c r="F5245" s="1157">
        <v>998</v>
      </c>
    </row>
    <row r="5246" spans="2:6" ht="12.95" customHeight="1" x14ac:dyDescent="0.2">
      <c r="B5246" s="1148" t="s">
        <v>6000</v>
      </c>
      <c r="C5246" s="1150">
        <v>7062</v>
      </c>
      <c r="D5246" s="1150">
        <v>10962</v>
      </c>
      <c r="E5246" s="1150">
        <v>3044</v>
      </c>
      <c r="F5246" s="1149">
        <v>21068</v>
      </c>
    </row>
    <row r="5247" spans="2:6" ht="12.95" customHeight="1" x14ac:dyDescent="0.2">
      <c r="B5247" s="1155" t="s">
        <v>6001</v>
      </c>
      <c r="C5247" s="1156">
        <v>208</v>
      </c>
      <c r="D5247" s="1156">
        <v>502</v>
      </c>
      <c r="E5247" s="1156">
        <v>106</v>
      </c>
      <c r="F5247" s="1157">
        <v>816</v>
      </c>
    </row>
    <row r="5248" spans="2:6" ht="12.95" customHeight="1" x14ac:dyDescent="0.2">
      <c r="B5248" s="1148" t="s">
        <v>6002</v>
      </c>
      <c r="C5248" s="1150">
        <v>115</v>
      </c>
      <c r="D5248" s="1150">
        <v>200</v>
      </c>
      <c r="E5248" s="1150">
        <v>39</v>
      </c>
      <c r="F5248" s="1149">
        <v>354</v>
      </c>
    </row>
    <row r="5249" spans="2:6" ht="12.95" customHeight="1" x14ac:dyDescent="0.2">
      <c r="B5249" s="1155" t="s">
        <v>6003</v>
      </c>
      <c r="C5249" s="1156">
        <v>178</v>
      </c>
      <c r="D5249" s="1156">
        <v>425</v>
      </c>
      <c r="E5249" s="1156">
        <v>95</v>
      </c>
      <c r="F5249" s="1157">
        <v>698</v>
      </c>
    </row>
    <row r="5250" spans="2:6" ht="12.95" customHeight="1" x14ac:dyDescent="0.2">
      <c r="B5250" s="1148" t="s">
        <v>6004</v>
      </c>
      <c r="C5250" s="1150">
        <v>546</v>
      </c>
      <c r="D5250" s="1150">
        <v>746</v>
      </c>
      <c r="E5250" s="1150">
        <v>171</v>
      </c>
      <c r="F5250" s="1149">
        <v>1463</v>
      </c>
    </row>
    <row r="5251" spans="2:6" ht="12.95" customHeight="1" x14ac:dyDescent="0.2">
      <c r="B5251" s="1155" t="s">
        <v>6005</v>
      </c>
      <c r="C5251" s="1156">
        <v>271</v>
      </c>
      <c r="D5251" s="1156">
        <v>586</v>
      </c>
      <c r="E5251" s="1156">
        <v>133</v>
      </c>
      <c r="F5251" s="1157">
        <v>990</v>
      </c>
    </row>
    <row r="5252" spans="2:6" ht="12.95" customHeight="1" x14ac:dyDescent="0.2">
      <c r="B5252" s="1148" t="s">
        <v>6006</v>
      </c>
      <c r="C5252" s="1150">
        <v>20</v>
      </c>
      <c r="D5252" s="1150">
        <v>40</v>
      </c>
      <c r="E5252" s="1150">
        <v>7</v>
      </c>
      <c r="F5252" s="1149">
        <v>67</v>
      </c>
    </row>
    <row r="5253" spans="2:6" ht="12.95" customHeight="1" x14ac:dyDescent="0.2">
      <c r="B5253" s="1155" t="s">
        <v>6007</v>
      </c>
      <c r="C5253" s="1156">
        <v>193</v>
      </c>
      <c r="D5253" s="1156">
        <v>578</v>
      </c>
      <c r="E5253" s="1156">
        <v>132</v>
      </c>
      <c r="F5253" s="1157">
        <v>903</v>
      </c>
    </row>
    <row r="5254" spans="2:6" ht="12.95" customHeight="1" x14ac:dyDescent="0.2">
      <c r="B5254" s="1148" t="s">
        <v>6008</v>
      </c>
      <c r="C5254" s="1150">
        <v>382</v>
      </c>
      <c r="D5254" s="1150">
        <v>1105</v>
      </c>
      <c r="E5254" s="1150">
        <v>176</v>
      </c>
      <c r="F5254" s="1149">
        <v>1663</v>
      </c>
    </row>
    <row r="5255" spans="2:6" ht="12.95" customHeight="1" x14ac:dyDescent="0.2">
      <c r="B5255" s="1155" t="s">
        <v>6009</v>
      </c>
      <c r="C5255" s="1156">
        <v>2870</v>
      </c>
      <c r="D5255" s="1156">
        <v>4065</v>
      </c>
      <c r="E5255" s="1156">
        <v>1063</v>
      </c>
      <c r="F5255" s="1157">
        <v>7998</v>
      </c>
    </row>
    <row r="5256" spans="2:6" ht="12.95" customHeight="1" x14ac:dyDescent="0.2">
      <c r="B5256" s="1148" t="s">
        <v>6010</v>
      </c>
      <c r="C5256" s="1150">
        <v>229</v>
      </c>
      <c r="D5256" s="1150">
        <v>291</v>
      </c>
      <c r="E5256" s="1150">
        <v>52</v>
      </c>
      <c r="F5256" s="1149">
        <v>572</v>
      </c>
    </row>
    <row r="5257" spans="2:6" ht="12.95" customHeight="1" x14ac:dyDescent="0.2">
      <c r="B5257" s="1155" t="s">
        <v>6011</v>
      </c>
      <c r="C5257" s="1156">
        <v>18</v>
      </c>
      <c r="D5257" s="1156">
        <v>24</v>
      </c>
      <c r="E5257" s="1156">
        <v>5</v>
      </c>
      <c r="F5257" s="1157">
        <v>47</v>
      </c>
    </row>
    <row r="5258" spans="2:6" ht="12.95" customHeight="1" x14ac:dyDescent="0.2">
      <c r="B5258" s="1148" t="s">
        <v>6012</v>
      </c>
      <c r="C5258" s="1150">
        <v>130</v>
      </c>
      <c r="D5258" s="1150">
        <v>230</v>
      </c>
      <c r="E5258" s="1150">
        <v>56</v>
      </c>
      <c r="F5258" s="1149">
        <v>416</v>
      </c>
    </row>
    <row r="5259" spans="2:6" ht="12.95" customHeight="1" x14ac:dyDescent="0.2">
      <c r="B5259" s="1155" t="s">
        <v>6013</v>
      </c>
      <c r="C5259" s="1156">
        <v>64</v>
      </c>
      <c r="D5259" s="1156">
        <v>131</v>
      </c>
      <c r="E5259" s="1156">
        <v>15</v>
      </c>
      <c r="F5259" s="1157">
        <v>210</v>
      </c>
    </row>
    <row r="5260" spans="2:6" ht="12.95" customHeight="1" x14ac:dyDescent="0.2">
      <c r="B5260" s="1148" t="s">
        <v>6014</v>
      </c>
      <c r="C5260" s="1150">
        <v>21</v>
      </c>
      <c r="D5260" s="1150">
        <v>22</v>
      </c>
      <c r="E5260" s="1150">
        <v>7</v>
      </c>
      <c r="F5260" s="1149">
        <v>50</v>
      </c>
    </row>
    <row r="5261" spans="2:6" ht="12.95" customHeight="1" x14ac:dyDescent="0.2">
      <c r="B5261" s="1155" t="s">
        <v>6015</v>
      </c>
      <c r="C5261" s="1156">
        <v>15</v>
      </c>
      <c r="D5261" s="1156">
        <v>36</v>
      </c>
      <c r="E5261" s="1156">
        <v>4</v>
      </c>
      <c r="F5261" s="1157">
        <v>55</v>
      </c>
    </row>
    <row r="5262" spans="2:6" ht="12.95" customHeight="1" x14ac:dyDescent="0.2">
      <c r="B5262" s="1148" t="s">
        <v>6016</v>
      </c>
      <c r="C5262" s="1150">
        <v>18</v>
      </c>
      <c r="D5262" s="1150">
        <v>28</v>
      </c>
      <c r="E5262" s="1150">
        <v>3</v>
      </c>
      <c r="F5262" s="1149">
        <v>49</v>
      </c>
    </row>
    <row r="5263" spans="2:6" ht="12.95" customHeight="1" x14ac:dyDescent="0.2">
      <c r="B5263" s="1155" t="s">
        <v>6017</v>
      </c>
      <c r="C5263" s="1156">
        <v>4</v>
      </c>
      <c r="D5263" s="1156">
        <v>8</v>
      </c>
      <c r="E5263" s="1156">
        <v>3</v>
      </c>
      <c r="F5263" s="1157">
        <v>15</v>
      </c>
    </row>
    <row r="5264" spans="2:6" ht="12.95" customHeight="1" x14ac:dyDescent="0.2">
      <c r="B5264" s="1148" t="s">
        <v>6018</v>
      </c>
      <c r="C5264" s="1150">
        <v>69</v>
      </c>
      <c r="D5264" s="1150">
        <v>103</v>
      </c>
      <c r="E5264" s="1150">
        <v>10</v>
      </c>
      <c r="F5264" s="1149">
        <v>182</v>
      </c>
    </row>
    <row r="5265" spans="2:6" ht="12.95" customHeight="1" x14ac:dyDescent="0.2">
      <c r="B5265" s="1155" t="s">
        <v>6019</v>
      </c>
      <c r="C5265" s="1156">
        <v>169</v>
      </c>
      <c r="D5265" s="1156">
        <v>262</v>
      </c>
      <c r="E5265" s="1156">
        <v>32</v>
      </c>
      <c r="F5265" s="1157">
        <v>463</v>
      </c>
    </row>
    <row r="5266" spans="2:6" ht="12.95" customHeight="1" x14ac:dyDescent="0.2">
      <c r="B5266" s="1148" t="s">
        <v>6020</v>
      </c>
      <c r="C5266" s="1150">
        <v>6</v>
      </c>
      <c r="D5266" s="1150">
        <v>29</v>
      </c>
      <c r="E5266" s="1150">
        <v>4</v>
      </c>
      <c r="F5266" s="1149">
        <v>39</v>
      </c>
    </row>
    <row r="5267" spans="2:6" ht="12.95" customHeight="1" x14ac:dyDescent="0.2">
      <c r="B5267" s="1155" t="s">
        <v>6021</v>
      </c>
      <c r="C5267" s="1156">
        <v>337</v>
      </c>
      <c r="D5267" s="1156">
        <v>704</v>
      </c>
      <c r="E5267" s="1156">
        <v>88</v>
      </c>
      <c r="F5267" s="1157">
        <v>1129</v>
      </c>
    </row>
    <row r="5268" spans="2:6" ht="12.95" customHeight="1" x14ac:dyDescent="0.2">
      <c r="B5268" s="1148" t="s">
        <v>6022</v>
      </c>
      <c r="C5268" s="1150">
        <v>45</v>
      </c>
      <c r="D5268" s="1150">
        <v>180</v>
      </c>
      <c r="E5268" s="1150">
        <v>24</v>
      </c>
      <c r="F5268" s="1149">
        <v>249</v>
      </c>
    </row>
    <row r="5269" spans="2:6" ht="12.95" customHeight="1" x14ac:dyDescent="0.2">
      <c r="B5269" s="1155" t="s">
        <v>6023</v>
      </c>
      <c r="C5269" s="1156">
        <v>11</v>
      </c>
      <c r="D5269" s="1156">
        <v>44</v>
      </c>
      <c r="E5269" s="1156">
        <v>4</v>
      </c>
      <c r="F5269" s="1157">
        <v>59</v>
      </c>
    </row>
    <row r="5270" spans="2:6" ht="12.95" customHeight="1" x14ac:dyDescent="0.2">
      <c r="B5270" s="1148" t="s">
        <v>6024</v>
      </c>
      <c r="C5270" s="1150">
        <v>5</v>
      </c>
      <c r="D5270" s="1150">
        <v>9</v>
      </c>
      <c r="E5270" s="1150">
        <v>1</v>
      </c>
      <c r="F5270" s="1149">
        <v>15</v>
      </c>
    </row>
    <row r="5271" spans="2:6" ht="12.95" customHeight="1" x14ac:dyDescent="0.2">
      <c r="B5271" s="1155" t="s">
        <v>6025</v>
      </c>
      <c r="C5271" s="1156">
        <v>127</v>
      </c>
      <c r="D5271" s="1156">
        <v>265</v>
      </c>
      <c r="E5271" s="1156">
        <v>29</v>
      </c>
      <c r="F5271" s="1157">
        <v>421</v>
      </c>
    </row>
    <row r="5272" spans="2:6" ht="12.95" customHeight="1" x14ac:dyDescent="0.2">
      <c r="B5272" s="1148" t="s">
        <v>6026</v>
      </c>
      <c r="C5272" s="1150">
        <v>110</v>
      </c>
      <c r="D5272" s="1150">
        <v>247</v>
      </c>
      <c r="E5272" s="1150">
        <v>32</v>
      </c>
      <c r="F5272" s="1149">
        <v>389</v>
      </c>
    </row>
    <row r="5273" spans="2:6" ht="12.95" customHeight="1" x14ac:dyDescent="0.2">
      <c r="B5273" s="1155" t="s">
        <v>6027</v>
      </c>
      <c r="C5273" s="1156">
        <v>59</v>
      </c>
      <c r="D5273" s="1156">
        <v>295</v>
      </c>
      <c r="E5273" s="1156">
        <v>27</v>
      </c>
      <c r="F5273" s="1157">
        <v>381</v>
      </c>
    </row>
    <row r="5274" spans="2:6" ht="12.95" customHeight="1" x14ac:dyDescent="0.2">
      <c r="B5274" s="1148" t="s">
        <v>6028</v>
      </c>
      <c r="C5274" s="1150">
        <v>25</v>
      </c>
      <c r="D5274" s="1150">
        <v>51</v>
      </c>
      <c r="E5274" s="1150">
        <v>6</v>
      </c>
      <c r="F5274" s="1149">
        <v>82</v>
      </c>
    </row>
    <row r="5275" spans="2:6" ht="12.95" customHeight="1" x14ac:dyDescent="0.2">
      <c r="B5275" s="1155" t="s">
        <v>6029</v>
      </c>
      <c r="C5275" s="1156">
        <v>16</v>
      </c>
      <c r="D5275" s="1156">
        <v>63</v>
      </c>
      <c r="E5275" s="1156">
        <v>4</v>
      </c>
      <c r="F5275" s="1157">
        <v>83</v>
      </c>
    </row>
    <row r="5276" spans="2:6" ht="12.95" customHeight="1" x14ac:dyDescent="0.2">
      <c r="B5276" s="1148" t="s">
        <v>6030</v>
      </c>
      <c r="C5276" s="1150">
        <v>1367</v>
      </c>
      <c r="D5276" s="1150">
        <v>2826</v>
      </c>
      <c r="E5276" s="1150">
        <v>787</v>
      </c>
      <c r="F5276" s="1149">
        <v>4980</v>
      </c>
    </row>
    <row r="5277" spans="2:6" ht="12.95" customHeight="1" x14ac:dyDescent="0.2">
      <c r="B5277" s="1155" t="s">
        <v>6031</v>
      </c>
      <c r="C5277" s="1156">
        <v>545</v>
      </c>
      <c r="D5277" s="1156">
        <v>1552</v>
      </c>
      <c r="E5277" s="1156">
        <v>350</v>
      </c>
      <c r="F5277" s="1157">
        <v>2447</v>
      </c>
    </row>
    <row r="5278" spans="2:6" ht="12.95" customHeight="1" x14ac:dyDescent="0.2">
      <c r="B5278" s="1148" t="s">
        <v>6032</v>
      </c>
      <c r="C5278" s="1150">
        <v>595</v>
      </c>
      <c r="D5278" s="1150">
        <v>1544</v>
      </c>
      <c r="E5278" s="1150">
        <v>336</v>
      </c>
      <c r="F5278" s="1149">
        <v>2475</v>
      </c>
    </row>
    <row r="5279" spans="2:6" ht="12.95" customHeight="1" x14ac:dyDescent="0.2">
      <c r="B5279" s="1155" t="s">
        <v>6033</v>
      </c>
      <c r="C5279" s="1156">
        <v>436</v>
      </c>
      <c r="D5279" s="1156">
        <v>1165</v>
      </c>
      <c r="E5279" s="1156">
        <v>302</v>
      </c>
      <c r="F5279" s="1157">
        <v>1903</v>
      </c>
    </row>
    <row r="5280" spans="2:6" ht="12.95" customHeight="1" x14ac:dyDescent="0.2">
      <c r="B5280" s="1148" t="s">
        <v>6034</v>
      </c>
      <c r="C5280" s="1150">
        <v>254</v>
      </c>
      <c r="D5280" s="1150">
        <v>458</v>
      </c>
      <c r="E5280" s="1150">
        <v>109</v>
      </c>
      <c r="F5280" s="1149">
        <v>821</v>
      </c>
    </row>
    <row r="5281" spans="2:6" ht="12.95" customHeight="1" x14ac:dyDescent="0.2">
      <c r="B5281" s="1155" t="s">
        <v>6035</v>
      </c>
      <c r="C5281" s="1156">
        <v>66</v>
      </c>
      <c r="D5281" s="1156">
        <v>137</v>
      </c>
      <c r="E5281" s="1156">
        <v>35</v>
      </c>
      <c r="F5281" s="1157">
        <v>238</v>
      </c>
    </row>
    <row r="5282" spans="2:6" ht="12.95" customHeight="1" x14ac:dyDescent="0.2">
      <c r="B5282" s="1148" t="s">
        <v>6036</v>
      </c>
      <c r="C5282" s="1150">
        <v>314</v>
      </c>
      <c r="D5282" s="1150">
        <v>324</v>
      </c>
      <c r="E5282" s="1150">
        <v>50</v>
      </c>
      <c r="F5282" s="1149">
        <v>688</v>
      </c>
    </row>
    <row r="5283" spans="2:6" ht="12.95" customHeight="1" x14ac:dyDescent="0.2">
      <c r="B5283" s="1155" t="s">
        <v>6037</v>
      </c>
      <c r="C5283" s="1156">
        <v>5883</v>
      </c>
      <c r="D5283" s="1156">
        <v>8127</v>
      </c>
      <c r="E5283" s="1156">
        <v>1448</v>
      </c>
      <c r="F5283" s="1157">
        <v>15458</v>
      </c>
    </row>
    <row r="5284" spans="2:6" ht="12.95" customHeight="1" x14ac:dyDescent="0.2">
      <c r="B5284" s="1148" t="s">
        <v>6038</v>
      </c>
      <c r="C5284" s="1150">
        <v>176</v>
      </c>
      <c r="D5284" s="1150">
        <v>330</v>
      </c>
      <c r="E5284" s="1150">
        <v>44</v>
      </c>
      <c r="F5284" s="1149">
        <v>550</v>
      </c>
    </row>
    <row r="5285" spans="2:6" ht="12.95" customHeight="1" x14ac:dyDescent="0.2">
      <c r="B5285" s="1155" t="s">
        <v>6039</v>
      </c>
      <c r="C5285" s="1156">
        <v>331</v>
      </c>
      <c r="D5285" s="1156">
        <v>522</v>
      </c>
      <c r="E5285" s="1156">
        <v>97</v>
      </c>
      <c r="F5285" s="1157">
        <v>950</v>
      </c>
    </row>
    <row r="5286" spans="2:6" ht="12.95" customHeight="1" x14ac:dyDescent="0.2">
      <c r="B5286" s="1148" t="s">
        <v>6040</v>
      </c>
      <c r="C5286" s="1150">
        <v>278</v>
      </c>
      <c r="D5286" s="1150">
        <v>449</v>
      </c>
      <c r="E5286" s="1150">
        <v>63</v>
      </c>
      <c r="F5286" s="1149">
        <v>790</v>
      </c>
    </row>
    <row r="5287" spans="2:6" ht="12.95" customHeight="1" x14ac:dyDescent="0.2">
      <c r="B5287" s="1155" t="s">
        <v>6041</v>
      </c>
      <c r="C5287" s="1156">
        <v>96</v>
      </c>
      <c r="D5287" s="1156">
        <v>180</v>
      </c>
      <c r="E5287" s="1156">
        <v>25</v>
      </c>
      <c r="F5287" s="1157">
        <v>301</v>
      </c>
    </row>
    <row r="5288" spans="2:6" ht="12.95" customHeight="1" x14ac:dyDescent="0.2">
      <c r="B5288" s="1148" t="s">
        <v>6042</v>
      </c>
      <c r="C5288" s="1150">
        <v>119</v>
      </c>
      <c r="D5288" s="1150">
        <v>102</v>
      </c>
      <c r="E5288" s="1150">
        <v>10</v>
      </c>
      <c r="F5288" s="1149">
        <v>231</v>
      </c>
    </row>
    <row r="5289" spans="2:6" ht="12.95" customHeight="1" x14ac:dyDescent="0.2">
      <c r="B5289" s="1155" t="s">
        <v>6043</v>
      </c>
      <c r="C5289" s="1156">
        <v>17</v>
      </c>
      <c r="D5289" s="1156">
        <v>24</v>
      </c>
      <c r="E5289" s="1156">
        <v>0</v>
      </c>
      <c r="F5289" s="1157">
        <v>41</v>
      </c>
    </row>
    <row r="5290" spans="2:6" ht="12.95" customHeight="1" x14ac:dyDescent="0.2">
      <c r="B5290" s="1148" t="s">
        <v>6044</v>
      </c>
      <c r="C5290" s="1150">
        <v>259</v>
      </c>
      <c r="D5290" s="1150">
        <v>193</v>
      </c>
      <c r="E5290" s="1150">
        <v>55</v>
      </c>
      <c r="F5290" s="1149">
        <v>507</v>
      </c>
    </row>
    <row r="5291" spans="2:6" ht="12.95" customHeight="1" x14ac:dyDescent="0.2">
      <c r="B5291" s="1155" t="s">
        <v>6045</v>
      </c>
      <c r="C5291" s="1156">
        <v>259</v>
      </c>
      <c r="D5291" s="1156">
        <v>252</v>
      </c>
      <c r="E5291" s="1156">
        <v>40</v>
      </c>
      <c r="F5291" s="1157">
        <v>551</v>
      </c>
    </row>
    <row r="5292" spans="2:6" ht="12.95" customHeight="1" x14ac:dyDescent="0.2">
      <c r="B5292" s="1148" t="s">
        <v>6046</v>
      </c>
      <c r="C5292" s="1150">
        <v>189</v>
      </c>
      <c r="D5292" s="1150">
        <v>308</v>
      </c>
      <c r="E5292" s="1150">
        <v>42</v>
      </c>
      <c r="F5292" s="1149">
        <v>539</v>
      </c>
    </row>
    <row r="5293" spans="2:6" ht="12.95" customHeight="1" x14ac:dyDescent="0.2">
      <c r="B5293" s="1155" t="s">
        <v>6047</v>
      </c>
      <c r="C5293" s="1156">
        <v>99</v>
      </c>
      <c r="D5293" s="1156">
        <v>180</v>
      </c>
      <c r="E5293" s="1156">
        <v>24</v>
      </c>
      <c r="F5293" s="1157">
        <v>303</v>
      </c>
    </row>
    <row r="5294" spans="2:6" ht="12.95" customHeight="1" x14ac:dyDescent="0.2">
      <c r="B5294" s="1148" t="s">
        <v>6048</v>
      </c>
      <c r="C5294" s="1150">
        <v>1720</v>
      </c>
      <c r="D5294" s="1150">
        <v>1639</v>
      </c>
      <c r="E5294" s="1150">
        <v>349</v>
      </c>
      <c r="F5294" s="1149">
        <v>3708</v>
      </c>
    </row>
    <row r="5295" spans="2:6" ht="12.95" customHeight="1" x14ac:dyDescent="0.2">
      <c r="B5295" s="1155" t="s">
        <v>6049</v>
      </c>
      <c r="C5295" s="1156">
        <v>1059</v>
      </c>
      <c r="D5295" s="1156">
        <v>821</v>
      </c>
      <c r="E5295" s="1156">
        <v>108</v>
      </c>
      <c r="F5295" s="1157">
        <v>1988</v>
      </c>
    </row>
    <row r="5296" spans="2:6" ht="12.95" customHeight="1" x14ac:dyDescent="0.2">
      <c r="B5296" s="1148" t="s">
        <v>6050</v>
      </c>
      <c r="C5296" s="1150">
        <v>131</v>
      </c>
      <c r="D5296" s="1150">
        <v>122</v>
      </c>
      <c r="E5296" s="1150">
        <v>23</v>
      </c>
      <c r="F5296" s="1149">
        <v>276</v>
      </c>
    </row>
    <row r="5297" spans="2:6" ht="12.95" customHeight="1" x14ac:dyDescent="0.2">
      <c r="B5297" s="1155" t="s">
        <v>6051</v>
      </c>
      <c r="C5297" s="1156">
        <v>118</v>
      </c>
      <c r="D5297" s="1156">
        <v>91</v>
      </c>
      <c r="E5297" s="1156">
        <v>12</v>
      </c>
      <c r="F5297" s="1157">
        <v>221</v>
      </c>
    </row>
    <row r="5298" spans="2:6" ht="12.95" customHeight="1" x14ac:dyDescent="0.2">
      <c r="B5298" s="1148" t="s">
        <v>6052</v>
      </c>
      <c r="C5298" s="1150">
        <v>362</v>
      </c>
      <c r="D5298" s="1150">
        <v>369</v>
      </c>
      <c r="E5298" s="1150">
        <v>54</v>
      </c>
      <c r="F5298" s="1149">
        <v>785</v>
      </c>
    </row>
    <row r="5299" spans="2:6" ht="12.95" customHeight="1" x14ac:dyDescent="0.2">
      <c r="B5299" s="1155" t="s">
        <v>6053</v>
      </c>
      <c r="C5299" s="1156">
        <v>157</v>
      </c>
      <c r="D5299" s="1156">
        <v>175</v>
      </c>
      <c r="E5299" s="1156">
        <v>25</v>
      </c>
      <c r="F5299" s="1157">
        <v>357</v>
      </c>
    </row>
    <row r="5300" spans="2:6" ht="12.95" customHeight="1" x14ac:dyDescent="0.2">
      <c r="B5300" s="1148" t="s">
        <v>6054</v>
      </c>
      <c r="C5300" s="1150">
        <v>204</v>
      </c>
      <c r="D5300" s="1150">
        <v>279</v>
      </c>
      <c r="E5300" s="1150">
        <v>45</v>
      </c>
      <c r="F5300" s="1149">
        <v>528</v>
      </c>
    </row>
    <row r="5301" spans="2:6" ht="12.95" customHeight="1" x14ac:dyDescent="0.2">
      <c r="B5301" s="1155" t="s">
        <v>6055</v>
      </c>
      <c r="C5301" s="1156">
        <v>202</v>
      </c>
      <c r="D5301" s="1156">
        <v>230</v>
      </c>
      <c r="E5301" s="1156">
        <v>40</v>
      </c>
      <c r="F5301" s="1157">
        <v>472</v>
      </c>
    </row>
    <row r="5302" spans="2:6" ht="12.95" customHeight="1" x14ac:dyDescent="0.2">
      <c r="B5302" s="1148" t="s">
        <v>6056</v>
      </c>
      <c r="C5302" s="1150">
        <v>1325</v>
      </c>
      <c r="D5302" s="1150">
        <v>2636</v>
      </c>
      <c r="E5302" s="1150">
        <v>447</v>
      </c>
      <c r="F5302" s="1149">
        <v>4408</v>
      </c>
    </row>
    <row r="5303" spans="2:6" ht="12.95" customHeight="1" x14ac:dyDescent="0.2">
      <c r="B5303" s="1155" t="s">
        <v>6057</v>
      </c>
      <c r="C5303" s="1156">
        <v>218</v>
      </c>
      <c r="D5303" s="1156">
        <v>329</v>
      </c>
      <c r="E5303" s="1156">
        <v>74</v>
      </c>
      <c r="F5303" s="1157">
        <v>621</v>
      </c>
    </row>
    <row r="5304" spans="2:6" ht="12.95" customHeight="1" x14ac:dyDescent="0.2">
      <c r="B5304" s="1148" t="s">
        <v>6058</v>
      </c>
      <c r="C5304" s="1150">
        <v>161</v>
      </c>
      <c r="D5304" s="1150">
        <v>338</v>
      </c>
      <c r="E5304" s="1150">
        <v>47</v>
      </c>
      <c r="F5304" s="1149">
        <v>546</v>
      </c>
    </row>
    <row r="5305" spans="2:6" ht="12.95" customHeight="1" x14ac:dyDescent="0.2">
      <c r="B5305" s="1155" t="s">
        <v>6059</v>
      </c>
      <c r="C5305" s="1156">
        <v>524</v>
      </c>
      <c r="D5305" s="1156">
        <v>857</v>
      </c>
      <c r="E5305" s="1156">
        <v>126</v>
      </c>
      <c r="F5305" s="1157">
        <v>1507</v>
      </c>
    </row>
    <row r="5306" spans="2:6" ht="12.95" customHeight="1" x14ac:dyDescent="0.2">
      <c r="B5306" s="1148" t="s">
        <v>6060</v>
      </c>
      <c r="C5306" s="1150">
        <v>70</v>
      </c>
      <c r="D5306" s="1150">
        <v>171</v>
      </c>
      <c r="E5306" s="1150">
        <v>38</v>
      </c>
      <c r="F5306" s="1149">
        <v>279</v>
      </c>
    </row>
    <row r="5307" spans="2:6" ht="12.95" customHeight="1" x14ac:dyDescent="0.2">
      <c r="B5307" s="1155" t="s">
        <v>6061</v>
      </c>
      <c r="C5307" s="1156">
        <v>143</v>
      </c>
      <c r="D5307" s="1156">
        <v>278</v>
      </c>
      <c r="E5307" s="1156">
        <v>47</v>
      </c>
      <c r="F5307" s="1157">
        <v>468</v>
      </c>
    </row>
    <row r="5308" spans="2:6" ht="12.95" customHeight="1" x14ac:dyDescent="0.2">
      <c r="B5308" s="1148" t="s">
        <v>6062</v>
      </c>
      <c r="C5308" s="1150">
        <v>1226</v>
      </c>
      <c r="D5308" s="1150">
        <v>2516</v>
      </c>
      <c r="E5308" s="1150">
        <v>376</v>
      </c>
      <c r="F5308" s="1149">
        <v>4118</v>
      </c>
    </row>
    <row r="5309" spans="2:6" ht="12.95" customHeight="1" x14ac:dyDescent="0.2">
      <c r="B5309" s="1155" t="s">
        <v>6063</v>
      </c>
      <c r="C5309" s="1156">
        <v>9</v>
      </c>
      <c r="D5309" s="1156">
        <v>2</v>
      </c>
      <c r="E5309" s="1156">
        <v>3</v>
      </c>
      <c r="F5309" s="1157">
        <v>14</v>
      </c>
    </row>
    <row r="5310" spans="2:6" ht="12.95" customHeight="1" x14ac:dyDescent="0.2">
      <c r="B5310" s="1148" t="s">
        <v>6064</v>
      </c>
      <c r="C5310" s="1150">
        <v>75</v>
      </c>
      <c r="D5310" s="1150">
        <v>232</v>
      </c>
      <c r="E5310" s="1150">
        <v>44</v>
      </c>
      <c r="F5310" s="1149">
        <v>351</v>
      </c>
    </row>
    <row r="5311" spans="2:6" ht="12.95" customHeight="1" x14ac:dyDescent="0.2">
      <c r="B5311" s="1155" t="s">
        <v>6065</v>
      </c>
      <c r="C5311" s="1156">
        <v>78</v>
      </c>
      <c r="D5311" s="1156">
        <v>188</v>
      </c>
      <c r="E5311" s="1156">
        <v>40</v>
      </c>
      <c r="F5311" s="1157">
        <v>306</v>
      </c>
    </row>
    <row r="5312" spans="2:6" ht="12.95" customHeight="1" x14ac:dyDescent="0.2">
      <c r="B5312" s="1148" t="s">
        <v>6066</v>
      </c>
      <c r="C5312" s="1150">
        <v>93</v>
      </c>
      <c r="D5312" s="1150">
        <v>327</v>
      </c>
      <c r="E5312" s="1150">
        <v>49</v>
      </c>
      <c r="F5312" s="1149">
        <v>469</v>
      </c>
    </row>
    <row r="5313" spans="2:6" ht="12.95" customHeight="1" x14ac:dyDescent="0.2">
      <c r="B5313" s="1155" t="s">
        <v>6067</v>
      </c>
      <c r="C5313" s="1156">
        <v>463</v>
      </c>
      <c r="D5313" s="1156">
        <v>1138</v>
      </c>
      <c r="E5313" s="1156">
        <v>145</v>
      </c>
      <c r="F5313" s="1157">
        <v>1746</v>
      </c>
    </row>
    <row r="5314" spans="2:6" ht="12.95" customHeight="1" x14ac:dyDescent="0.2">
      <c r="B5314" s="1148" t="s">
        <v>6068</v>
      </c>
      <c r="C5314" s="1150">
        <v>12</v>
      </c>
      <c r="D5314" s="1150">
        <v>41</v>
      </c>
      <c r="E5314" s="1150">
        <v>13</v>
      </c>
      <c r="F5314" s="1149">
        <v>66</v>
      </c>
    </row>
    <row r="5315" spans="2:6" ht="12.95" customHeight="1" x14ac:dyDescent="0.2">
      <c r="B5315" s="1155" t="s">
        <v>6069</v>
      </c>
      <c r="C5315" s="1156">
        <v>49</v>
      </c>
      <c r="D5315" s="1156">
        <v>203</v>
      </c>
      <c r="E5315" s="1156">
        <v>52</v>
      </c>
      <c r="F5315" s="1157">
        <v>304</v>
      </c>
    </row>
    <row r="5316" spans="2:6" ht="12.95" customHeight="1" x14ac:dyDescent="0.2">
      <c r="B5316" s="1148" t="s">
        <v>6070</v>
      </c>
      <c r="C5316" s="1150">
        <v>205</v>
      </c>
      <c r="D5316" s="1150">
        <v>438</v>
      </c>
      <c r="E5316" s="1150">
        <v>70</v>
      </c>
      <c r="F5316" s="1149">
        <v>713</v>
      </c>
    </row>
    <row r="5317" spans="2:6" ht="12.95" customHeight="1" x14ac:dyDescent="0.2">
      <c r="B5317" s="1155" t="s">
        <v>6071</v>
      </c>
      <c r="C5317" s="1156">
        <v>1</v>
      </c>
      <c r="D5317" s="1156">
        <v>0</v>
      </c>
      <c r="E5317" s="1156">
        <v>0</v>
      </c>
      <c r="F5317" s="1157">
        <v>1</v>
      </c>
    </row>
    <row r="5318" spans="2:6" ht="12.95" customHeight="1" x14ac:dyDescent="0.2">
      <c r="B5318" s="1148" t="s">
        <v>6072</v>
      </c>
      <c r="C5318" s="1150">
        <v>40</v>
      </c>
      <c r="D5318" s="1150">
        <v>22</v>
      </c>
      <c r="E5318" s="1150">
        <v>8</v>
      </c>
      <c r="F5318" s="1149">
        <v>70</v>
      </c>
    </row>
    <row r="5319" spans="2:6" ht="12.95" customHeight="1" x14ac:dyDescent="0.2">
      <c r="B5319" s="1155" t="s">
        <v>6073</v>
      </c>
      <c r="C5319" s="1156">
        <v>1099</v>
      </c>
      <c r="D5319" s="1156">
        <v>2243</v>
      </c>
      <c r="E5319" s="1156">
        <v>306</v>
      </c>
      <c r="F5319" s="1157">
        <v>3648</v>
      </c>
    </row>
    <row r="5320" spans="2:6" ht="12.95" customHeight="1" x14ac:dyDescent="0.2">
      <c r="B5320" s="1148" t="s">
        <v>6074</v>
      </c>
      <c r="C5320" s="1150">
        <v>23</v>
      </c>
      <c r="D5320" s="1150">
        <v>55</v>
      </c>
      <c r="E5320" s="1150">
        <v>12</v>
      </c>
      <c r="F5320" s="1149">
        <v>90</v>
      </c>
    </row>
    <row r="5321" spans="2:6" ht="12.95" customHeight="1" x14ac:dyDescent="0.2">
      <c r="B5321" s="1155" t="s">
        <v>6075</v>
      </c>
      <c r="C5321" s="1156">
        <v>5</v>
      </c>
      <c r="D5321" s="1156">
        <v>16</v>
      </c>
      <c r="E5321" s="1156">
        <v>5</v>
      </c>
      <c r="F5321" s="1157">
        <v>26</v>
      </c>
    </row>
    <row r="5322" spans="2:6" ht="12.95" customHeight="1" x14ac:dyDescent="0.2">
      <c r="B5322" s="1148" t="s">
        <v>6076</v>
      </c>
      <c r="C5322" s="1150">
        <v>317</v>
      </c>
      <c r="D5322" s="1150">
        <v>540</v>
      </c>
      <c r="E5322" s="1150">
        <v>65</v>
      </c>
      <c r="F5322" s="1149">
        <v>922</v>
      </c>
    </row>
    <row r="5323" spans="2:6" ht="12.95" customHeight="1" x14ac:dyDescent="0.2">
      <c r="B5323" s="1155" t="s">
        <v>6077</v>
      </c>
      <c r="C5323" s="1156">
        <v>833</v>
      </c>
      <c r="D5323" s="1156">
        <v>1123</v>
      </c>
      <c r="E5323" s="1156">
        <v>187</v>
      </c>
      <c r="F5323" s="1157">
        <v>2143</v>
      </c>
    </row>
    <row r="5324" spans="2:6" ht="12.95" customHeight="1" x14ac:dyDescent="0.2">
      <c r="B5324" s="1148" t="s">
        <v>6078</v>
      </c>
      <c r="C5324" s="1150">
        <v>219</v>
      </c>
      <c r="D5324" s="1150">
        <v>301</v>
      </c>
      <c r="E5324" s="1150">
        <v>43</v>
      </c>
      <c r="F5324" s="1149">
        <v>563</v>
      </c>
    </row>
    <row r="5325" spans="2:6" ht="12.95" customHeight="1" x14ac:dyDescent="0.2">
      <c r="B5325" s="1155" t="s">
        <v>6079</v>
      </c>
      <c r="C5325" s="1156">
        <v>220</v>
      </c>
      <c r="D5325" s="1156">
        <v>354</v>
      </c>
      <c r="E5325" s="1156">
        <v>53</v>
      </c>
      <c r="F5325" s="1157">
        <v>627</v>
      </c>
    </row>
    <row r="5326" spans="2:6" ht="12.95" customHeight="1" x14ac:dyDescent="0.2">
      <c r="B5326" s="1148" t="s">
        <v>6080</v>
      </c>
      <c r="C5326" s="1150">
        <v>87</v>
      </c>
      <c r="D5326" s="1150">
        <v>220</v>
      </c>
      <c r="E5326" s="1150">
        <v>38</v>
      </c>
      <c r="F5326" s="1149">
        <v>345</v>
      </c>
    </row>
    <row r="5327" spans="2:6" ht="12.95" customHeight="1" x14ac:dyDescent="0.2">
      <c r="B5327" s="1155" t="s">
        <v>6081</v>
      </c>
      <c r="C5327" s="1156">
        <v>217</v>
      </c>
      <c r="D5327" s="1156">
        <v>248</v>
      </c>
      <c r="E5327" s="1156">
        <v>28</v>
      </c>
      <c r="F5327" s="1157">
        <v>493</v>
      </c>
    </row>
    <row r="5328" spans="2:6" ht="12.95" customHeight="1" x14ac:dyDescent="0.2">
      <c r="B5328" s="1148" t="s">
        <v>6082</v>
      </c>
      <c r="C5328" s="1150">
        <v>143</v>
      </c>
      <c r="D5328" s="1150">
        <v>174</v>
      </c>
      <c r="E5328" s="1150">
        <v>35</v>
      </c>
      <c r="F5328" s="1149">
        <v>352</v>
      </c>
    </row>
    <row r="5329" spans="2:6" ht="12.95" customHeight="1" x14ac:dyDescent="0.2">
      <c r="B5329" s="1155" t="s">
        <v>6083</v>
      </c>
      <c r="C5329" s="1156">
        <v>4892</v>
      </c>
      <c r="D5329" s="1156">
        <v>3869</v>
      </c>
      <c r="E5329" s="1156">
        <v>2262</v>
      </c>
      <c r="F5329" s="1157">
        <v>11023</v>
      </c>
    </row>
    <row r="5330" spans="2:6" ht="12.95" customHeight="1" x14ac:dyDescent="0.2">
      <c r="B5330" s="1148" t="s">
        <v>6084</v>
      </c>
      <c r="C5330" s="1150">
        <v>9148</v>
      </c>
      <c r="D5330" s="1150">
        <v>8257</v>
      </c>
      <c r="E5330" s="1150">
        <v>2884</v>
      </c>
      <c r="F5330" s="1149">
        <v>20289</v>
      </c>
    </row>
    <row r="5331" spans="2:6" ht="12.95" customHeight="1" x14ac:dyDescent="0.2">
      <c r="B5331" s="1155" t="s">
        <v>6085</v>
      </c>
      <c r="C5331" s="1156">
        <v>11791</v>
      </c>
      <c r="D5331" s="1156">
        <v>13191</v>
      </c>
      <c r="E5331" s="1156">
        <v>3327</v>
      </c>
      <c r="F5331" s="1157">
        <v>28309</v>
      </c>
    </row>
    <row r="5332" spans="2:6" ht="12.95" customHeight="1" x14ac:dyDescent="0.2">
      <c r="B5332" s="1148" t="s">
        <v>6086</v>
      </c>
      <c r="C5332" s="1150">
        <v>12141</v>
      </c>
      <c r="D5332" s="1150">
        <v>11503</v>
      </c>
      <c r="E5332" s="1150">
        <v>3845</v>
      </c>
      <c r="F5332" s="1149">
        <v>27489</v>
      </c>
    </row>
    <row r="5333" spans="2:6" ht="12.95" customHeight="1" x14ac:dyDescent="0.2">
      <c r="B5333" s="1155" t="s">
        <v>6087</v>
      </c>
      <c r="C5333" s="1156">
        <v>15197</v>
      </c>
      <c r="D5333" s="1156">
        <v>16436</v>
      </c>
      <c r="E5333" s="1156">
        <v>4807</v>
      </c>
      <c r="F5333" s="1157">
        <v>36440</v>
      </c>
    </row>
    <row r="5334" spans="2:6" ht="12.95" customHeight="1" x14ac:dyDescent="0.2">
      <c r="B5334" s="1148" t="s">
        <v>6088</v>
      </c>
      <c r="C5334" s="1150">
        <v>9591</v>
      </c>
      <c r="D5334" s="1150">
        <v>16652</v>
      </c>
      <c r="E5334" s="1150">
        <v>4399</v>
      </c>
      <c r="F5334" s="1149">
        <v>30642</v>
      </c>
    </row>
    <row r="5335" spans="2:6" ht="12.95" customHeight="1" x14ac:dyDescent="0.2">
      <c r="B5335" s="1155" t="s">
        <v>6089</v>
      </c>
      <c r="C5335" s="1156">
        <v>12739</v>
      </c>
      <c r="D5335" s="1156">
        <v>16390</v>
      </c>
      <c r="E5335" s="1156">
        <v>3664</v>
      </c>
      <c r="F5335" s="1157">
        <v>32793</v>
      </c>
    </row>
    <row r="5336" spans="2:6" ht="12.95" customHeight="1" x14ac:dyDescent="0.2">
      <c r="B5336" s="1148" t="s">
        <v>6090</v>
      </c>
      <c r="C5336" s="1150">
        <v>2094</v>
      </c>
      <c r="D5336" s="1150">
        <v>2719</v>
      </c>
      <c r="E5336" s="1150">
        <v>563</v>
      </c>
      <c r="F5336" s="1149">
        <v>5376</v>
      </c>
    </row>
    <row r="5337" spans="2:6" ht="12.95" customHeight="1" x14ac:dyDescent="0.2">
      <c r="B5337" s="1155" t="s">
        <v>6091</v>
      </c>
      <c r="C5337" s="1156">
        <v>893</v>
      </c>
      <c r="D5337" s="1156">
        <v>2150</v>
      </c>
      <c r="E5337" s="1156">
        <v>607</v>
      </c>
      <c r="F5337" s="1157">
        <v>3650</v>
      </c>
    </row>
    <row r="5338" spans="2:6" ht="12.95" customHeight="1" x14ac:dyDescent="0.2">
      <c r="B5338" s="1148" t="s">
        <v>6092</v>
      </c>
      <c r="C5338" s="1150">
        <v>1</v>
      </c>
      <c r="D5338" s="1150">
        <v>0</v>
      </c>
      <c r="E5338" s="1150">
        <v>0</v>
      </c>
      <c r="F5338" s="1149">
        <v>1</v>
      </c>
    </row>
    <row r="5339" spans="2:6" ht="12.95" customHeight="1" x14ac:dyDescent="0.2">
      <c r="B5339" s="1155" t="s">
        <v>6093</v>
      </c>
      <c r="C5339" s="1156">
        <v>2</v>
      </c>
      <c r="D5339" s="1156">
        <v>0</v>
      </c>
      <c r="E5339" s="1156">
        <v>0</v>
      </c>
      <c r="F5339" s="1157">
        <v>2</v>
      </c>
    </row>
    <row r="5340" spans="2:6" ht="12.95" customHeight="1" x14ac:dyDescent="0.2">
      <c r="B5340" s="1148" t="s">
        <v>6094</v>
      </c>
      <c r="C5340" s="1150">
        <v>1</v>
      </c>
      <c r="D5340" s="1150">
        <v>44</v>
      </c>
      <c r="E5340" s="1150">
        <v>5</v>
      </c>
      <c r="F5340" s="1149">
        <v>50</v>
      </c>
    </row>
    <row r="5341" spans="2:6" ht="12.95" customHeight="1" x14ac:dyDescent="0.2">
      <c r="B5341" s="1155" t="s">
        <v>6095</v>
      </c>
      <c r="C5341" s="1156">
        <v>14</v>
      </c>
      <c r="D5341" s="1156">
        <v>33</v>
      </c>
      <c r="E5341" s="1156">
        <v>2</v>
      </c>
      <c r="F5341" s="1157">
        <v>49</v>
      </c>
    </row>
    <row r="5342" spans="2:6" ht="12.95" customHeight="1" x14ac:dyDescent="0.2">
      <c r="B5342" s="1148" t="s">
        <v>6096</v>
      </c>
      <c r="C5342" s="1150">
        <v>540</v>
      </c>
      <c r="D5342" s="1150">
        <v>437</v>
      </c>
      <c r="E5342" s="1150">
        <v>68</v>
      </c>
      <c r="F5342" s="1149">
        <v>1045</v>
      </c>
    </row>
    <row r="5343" spans="2:6" ht="12.95" customHeight="1" x14ac:dyDescent="0.2">
      <c r="B5343" s="1155" t="s">
        <v>6097</v>
      </c>
      <c r="C5343" s="1156">
        <v>60</v>
      </c>
      <c r="D5343" s="1156">
        <v>59</v>
      </c>
      <c r="E5343" s="1156">
        <v>8</v>
      </c>
      <c r="F5343" s="1157">
        <v>127</v>
      </c>
    </row>
    <row r="5344" spans="2:6" ht="12.95" customHeight="1" x14ac:dyDescent="0.2">
      <c r="B5344" s="1148" t="s">
        <v>6098</v>
      </c>
      <c r="C5344" s="1150">
        <v>44</v>
      </c>
      <c r="D5344" s="1150">
        <v>26</v>
      </c>
      <c r="E5344" s="1150">
        <v>5</v>
      </c>
      <c r="F5344" s="1149">
        <v>75</v>
      </c>
    </row>
    <row r="5345" spans="2:6" ht="12.95" customHeight="1" x14ac:dyDescent="0.2">
      <c r="B5345" s="1155" t="s">
        <v>6099</v>
      </c>
      <c r="C5345" s="1156">
        <v>2114</v>
      </c>
      <c r="D5345" s="1156">
        <v>2822</v>
      </c>
      <c r="E5345" s="1156">
        <v>750</v>
      </c>
      <c r="F5345" s="1157">
        <v>5686</v>
      </c>
    </row>
    <row r="5346" spans="2:6" ht="12.95" customHeight="1" x14ac:dyDescent="0.2">
      <c r="B5346" s="1148" t="s">
        <v>6100</v>
      </c>
      <c r="C5346" s="1150">
        <v>375</v>
      </c>
      <c r="D5346" s="1150">
        <v>492</v>
      </c>
      <c r="E5346" s="1150">
        <v>112</v>
      </c>
      <c r="F5346" s="1149">
        <v>979</v>
      </c>
    </row>
    <row r="5347" spans="2:6" ht="12.95" customHeight="1" x14ac:dyDescent="0.2">
      <c r="B5347" s="1155" t="s">
        <v>6101</v>
      </c>
      <c r="C5347" s="1156">
        <v>64</v>
      </c>
      <c r="D5347" s="1156">
        <v>45</v>
      </c>
      <c r="E5347" s="1156">
        <v>17</v>
      </c>
      <c r="F5347" s="1157">
        <v>126</v>
      </c>
    </row>
    <row r="5348" spans="2:6" ht="12.95" customHeight="1" x14ac:dyDescent="0.2">
      <c r="B5348" s="1148" t="s">
        <v>6102</v>
      </c>
      <c r="C5348" s="1150">
        <v>79</v>
      </c>
      <c r="D5348" s="1150">
        <v>52</v>
      </c>
      <c r="E5348" s="1150">
        <v>8</v>
      </c>
      <c r="F5348" s="1149">
        <v>139</v>
      </c>
    </row>
    <row r="5349" spans="2:6" ht="12.95" customHeight="1" x14ac:dyDescent="0.2">
      <c r="B5349" s="1155" t="s">
        <v>6103</v>
      </c>
      <c r="C5349" s="1156">
        <v>581</v>
      </c>
      <c r="D5349" s="1156">
        <v>411</v>
      </c>
      <c r="E5349" s="1156">
        <v>85</v>
      </c>
      <c r="F5349" s="1157">
        <v>1077</v>
      </c>
    </row>
    <row r="5350" spans="2:6" ht="12.95" customHeight="1" x14ac:dyDescent="0.2">
      <c r="B5350" s="1148" t="s">
        <v>6104</v>
      </c>
      <c r="C5350" s="1150">
        <v>242</v>
      </c>
      <c r="D5350" s="1150">
        <v>223</v>
      </c>
      <c r="E5350" s="1150">
        <v>46</v>
      </c>
      <c r="F5350" s="1149">
        <v>511</v>
      </c>
    </row>
    <row r="5351" spans="2:6" ht="12.95" customHeight="1" x14ac:dyDescent="0.2">
      <c r="B5351" s="1155" t="s">
        <v>6105</v>
      </c>
      <c r="C5351" s="1156">
        <v>126</v>
      </c>
      <c r="D5351" s="1156">
        <v>97</v>
      </c>
      <c r="E5351" s="1156">
        <v>25</v>
      </c>
      <c r="F5351" s="1157">
        <v>248</v>
      </c>
    </row>
    <row r="5352" spans="2:6" ht="12.95" customHeight="1" x14ac:dyDescent="0.2">
      <c r="B5352" s="1148" t="s">
        <v>6106</v>
      </c>
      <c r="C5352" s="1150">
        <v>36</v>
      </c>
      <c r="D5352" s="1150">
        <v>39</v>
      </c>
      <c r="E5352" s="1150">
        <v>7</v>
      </c>
      <c r="F5352" s="1149">
        <v>82</v>
      </c>
    </row>
    <row r="5353" spans="2:6" ht="12.95" customHeight="1" x14ac:dyDescent="0.2">
      <c r="B5353" s="1155" t="s">
        <v>6107</v>
      </c>
      <c r="C5353" s="1156">
        <v>615</v>
      </c>
      <c r="D5353" s="1156">
        <v>1392</v>
      </c>
      <c r="E5353" s="1156">
        <v>200</v>
      </c>
      <c r="F5353" s="1157">
        <v>2207</v>
      </c>
    </row>
    <row r="5354" spans="2:6" ht="12.95" customHeight="1" x14ac:dyDescent="0.2">
      <c r="B5354" s="1148" t="s">
        <v>6108</v>
      </c>
      <c r="C5354" s="1150">
        <v>299</v>
      </c>
      <c r="D5354" s="1150">
        <v>473</v>
      </c>
      <c r="E5354" s="1150">
        <v>87</v>
      </c>
      <c r="F5354" s="1149">
        <v>859</v>
      </c>
    </row>
    <row r="5355" spans="2:6" ht="12.95" customHeight="1" x14ac:dyDescent="0.2">
      <c r="B5355" s="1155" t="s">
        <v>6109</v>
      </c>
      <c r="C5355" s="1156">
        <v>190</v>
      </c>
      <c r="D5355" s="1156">
        <v>107</v>
      </c>
      <c r="E5355" s="1156">
        <v>39</v>
      </c>
      <c r="F5355" s="1157">
        <v>336</v>
      </c>
    </row>
    <row r="5356" spans="2:6" ht="12.95" customHeight="1" x14ac:dyDescent="0.2">
      <c r="B5356" s="1148" t="s">
        <v>6110</v>
      </c>
      <c r="C5356" s="1150">
        <v>200</v>
      </c>
      <c r="D5356" s="1150">
        <v>148</v>
      </c>
      <c r="E5356" s="1150">
        <v>30</v>
      </c>
      <c r="F5356" s="1149">
        <v>378</v>
      </c>
    </row>
    <row r="5357" spans="2:6" ht="12.95" customHeight="1" x14ac:dyDescent="0.2">
      <c r="B5357" s="1155" t="s">
        <v>6111</v>
      </c>
      <c r="C5357" s="1156">
        <v>51</v>
      </c>
      <c r="D5357" s="1156">
        <v>81</v>
      </c>
      <c r="E5357" s="1156">
        <v>13</v>
      </c>
      <c r="F5357" s="1157">
        <v>145</v>
      </c>
    </row>
    <row r="5358" spans="2:6" ht="12.95" customHeight="1" x14ac:dyDescent="0.2">
      <c r="B5358" s="1148" t="s">
        <v>6112</v>
      </c>
      <c r="C5358" s="1150">
        <v>109</v>
      </c>
      <c r="D5358" s="1150">
        <v>65</v>
      </c>
      <c r="E5358" s="1150">
        <v>14</v>
      </c>
      <c r="F5358" s="1149">
        <v>188</v>
      </c>
    </row>
    <row r="5359" spans="2:6" ht="12.95" customHeight="1" x14ac:dyDescent="0.2">
      <c r="B5359" s="1155" t="s">
        <v>6113</v>
      </c>
      <c r="C5359" s="1156">
        <v>6024</v>
      </c>
      <c r="D5359" s="1156">
        <v>9044</v>
      </c>
      <c r="E5359" s="1156">
        <v>1813</v>
      </c>
      <c r="F5359" s="1157">
        <v>16881</v>
      </c>
    </row>
    <row r="5360" spans="2:6" ht="12.95" customHeight="1" x14ac:dyDescent="0.2">
      <c r="B5360" s="1148" t="s">
        <v>6114</v>
      </c>
      <c r="C5360" s="1150">
        <v>1439</v>
      </c>
      <c r="D5360" s="1150">
        <v>2350</v>
      </c>
      <c r="E5360" s="1150">
        <v>462</v>
      </c>
      <c r="F5360" s="1149">
        <v>4251</v>
      </c>
    </row>
    <row r="5361" spans="2:6" ht="12.95" customHeight="1" x14ac:dyDescent="0.2">
      <c r="B5361" s="1155" t="s">
        <v>6115</v>
      </c>
      <c r="C5361" s="1156">
        <v>4501</v>
      </c>
      <c r="D5361" s="1156">
        <v>6762</v>
      </c>
      <c r="E5361" s="1156">
        <v>1363</v>
      </c>
      <c r="F5361" s="1157">
        <v>12626</v>
      </c>
    </row>
    <row r="5362" spans="2:6" ht="12.95" customHeight="1" x14ac:dyDescent="0.2">
      <c r="B5362" s="1148" t="s">
        <v>6116</v>
      </c>
      <c r="C5362" s="1150">
        <v>894</v>
      </c>
      <c r="D5362" s="1150">
        <v>1602</v>
      </c>
      <c r="E5362" s="1150">
        <v>277</v>
      </c>
      <c r="F5362" s="1149">
        <v>2773</v>
      </c>
    </row>
    <row r="5363" spans="2:6" ht="12.95" customHeight="1" x14ac:dyDescent="0.2">
      <c r="B5363" s="1155" t="s">
        <v>6117</v>
      </c>
      <c r="C5363" s="1156">
        <v>471</v>
      </c>
      <c r="D5363" s="1156">
        <v>627</v>
      </c>
      <c r="E5363" s="1156">
        <v>157</v>
      </c>
      <c r="F5363" s="1157">
        <v>1255</v>
      </c>
    </row>
    <row r="5364" spans="2:6" ht="12.95" customHeight="1" x14ac:dyDescent="0.2">
      <c r="B5364" s="1148" t="s">
        <v>6118</v>
      </c>
      <c r="C5364" s="1150">
        <v>100</v>
      </c>
      <c r="D5364" s="1150">
        <v>85</v>
      </c>
      <c r="E5364" s="1150">
        <v>18</v>
      </c>
      <c r="F5364" s="1149">
        <v>203</v>
      </c>
    </row>
    <row r="5365" spans="2:6" ht="12.95" customHeight="1" x14ac:dyDescent="0.2">
      <c r="B5365" s="1155" t="s">
        <v>6119</v>
      </c>
      <c r="C5365" s="1156">
        <v>127</v>
      </c>
      <c r="D5365" s="1156">
        <v>163</v>
      </c>
      <c r="E5365" s="1156">
        <v>114</v>
      </c>
      <c r="F5365" s="1157">
        <v>404</v>
      </c>
    </row>
    <row r="5366" spans="2:6" ht="12.95" customHeight="1" x14ac:dyDescent="0.2">
      <c r="B5366" s="1148" t="s">
        <v>6120</v>
      </c>
      <c r="C5366" s="1150">
        <v>23</v>
      </c>
      <c r="D5366" s="1150">
        <v>24</v>
      </c>
      <c r="E5366" s="1150">
        <v>5</v>
      </c>
      <c r="F5366" s="1149">
        <v>52</v>
      </c>
    </row>
    <row r="5367" spans="2:6" ht="12.95" customHeight="1" x14ac:dyDescent="0.2">
      <c r="B5367" s="1155" t="s">
        <v>6121</v>
      </c>
      <c r="C5367" s="1156">
        <v>68</v>
      </c>
      <c r="D5367" s="1156">
        <v>72</v>
      </c>
      <c r="E5367" s="1156">
        <v>18</v>
      </c>
      <c r="F5367" s="1157">
        <v>158</v>
      </c>
    </row>
    <row r="5368" spans="2:6" ht="12.95" customHeight="1" x14ac:dyDescent="0.2">
      <c r="B5368" s="1148" t="s">
        <v>6122</v>
      </c>
      <c r="C5368" s="1150">
        <v>3</v>
      </c>
      <c r="D5368" s="1150">
        <v>45</v>
      </c>
      <c r="E5368" s="1150">
        <v>57</v>
      </c>
      <c r="F5368" s="1149">
        <v>105</v>
      </c>
    </row>
    <row r="5369" spans="2:6" ht="12.95" customHeight="1" x14ac:dyDescent="0.2">
      <c r="B5369" s="1155" t="s">
        <v>6123</v>
      </c>
      <c r="C5369" s="1156">
        <v>253</v>
      </c>
      <c r="D5369" s="1156">
        <v>1140</v>
      </c>
      <c r="E5369" s="1156">
        <v>162</v>
      </c>
      <c r="F5369" s="1157">
        <v>1555</v>
      </c>
    </row>
    <row r="5370" spans="2:6" ht="12.95" customHeight="1" x14ac:dyDescent="0.2">
      <c r="B5370" s="1148" t="s">
        <v>6124</v>
      </c>
      <c r="C5370" s="1150">
        <v>569</v>
      </c>
      <c r="D5370" s="1150">
        <v>1257</v>
      </c>
      <c r="E5370" s="1150">
        <v>243</v>
      </c>
      <c r="F5370" s="1149">
        <v>2069</v>
      </c>
    </row>
    <row r="5371" spans="2:6" ht="12.95" customHeight="1" x14ac:dyDescent="0.2">
      <c r="B5371" s="1155" t="s">
        <v>6125</v>
      </c>
      <c r="C5371" s="1156">
        <v>902</v>
      </c>
      <c r="D5371" s="1156">
        <v>851</v>
      </c>
      <c r="E5371" s="1156">
        <v>171</v>
      </c>
      <c r="F5371" s="1157">
        <v>1924</v>
      </c>
    </row>
    <row r="5372" spans="2:6" ht="12.95" customHeight="1" x14ac:dyDescent="0.2">
      <c r="B5372" s="1148" t="s">
        <v>6126</v>
      </c>
      <c r="C5372" s="1150">
        <v>175</v>
      </c>
      <c r="D5372" s="1150">
        <v>295</v>
      </c>
      <c r="E5372" s="1150">
        <v>81</v>
      </c>
      <c r="F5372" s="1149">
        <v>551</v>
      </c>
    </row>
    <row r="5373" spans="2:6" ht="12.95" customHeight="1" x14ac:dyDescent="0.2">
      <c r="B5373" s="1155" t="s">
        <v>6127</v>
      </c>
      <c r="C5373" s="1156">
        <v>7719</v>
      </c>
      <c r="D5373" s="1156">
        <v>8235</v>
      </c>
      <c r="E5373" s="1156">
        <v>1967</v>
      </c>
      <c r="F5373" s="1157">
        <v>17921</v>
      </c>
    </row>
    <row r="5374" spans="2:6" ht="12.95" customHeight="1" x14ac:dyDescent="0.2">
      <c r="B5374" s="1148" t="s">
        <v>6128</v>
      </c>
      <c r="C5374" s="1150">
        <v>0</v>
      </c>
      <c r="D5374" s="1150">
        <v>1</v>
      </c>
      <c r="E5374" s="1150">
        <v>1</v>
      </c>
      <c r="F5374" s="1149">
        <v>2</v>
      </c>
    </row>
    <row r="5375" spans="2:6" ht="12.95" customHeight="1" x14ac:dyDescent="0.2">
      <c r="B5375" s="1155" t="s">
        <v>6129</v>
      </c>
      <c r="C5375" s="1156">
        <v>1292</v>
      </c>
      <c r="D5375" s="1156">
        <v>787</v>
      </c>
      <c r="E5375" s="1156">
        <v>182</v>
      </c>
      <c r="F5375" s="1157">
        <v>2261</v>
      </c>
    </row>
    <row r="5376" spans="2:6" ht="12.95" customHeight="1" x14ac:dyDescent="0.2">
      <c r="B5376" s="1148" t="s">
        <v>6130</v>
      </c>
      <c r="C5376" s="1150">
        <v>395</v>
      </c>
      <c r="D5376" s="1150">
        <v>592</v>
      </c>
      <c r="E5376" s="1150">
        <v>131</v>
      </c>
      <c r="F5376" s="1149">
        <v>1118</v>
      </c>
    </row>
    <row r="5377" spans="2:6" ht="12.95" customHeight="1" x14ac:dyDescent="0.2">
      <c r="B5377" s="1155" t="s">
        <v>6131</v>
      </c>
      <c r="C5377" s="1156">
        <v>328</v>
      </c>
      <c r="D5377" s="1156">
        <v>402</v>
      </c>
      <c r="E5377" s="1156">
        <v>79</v>
      </c>
      <c r="F5377" s="1157">
        <v>809</v>
      </c>
    </row>
    <row r="5378" spans="2:6" ht="12.95" customHeight="1" x14ac:dyDescent="0.2">
      <c r="B5378" s="1148" t="s">
        <v>6132</v>
      </c>
      <c r="C5378" s="1150">
        <v>779</v>
      </c>
      <c r="D5378" s="1150">
        <v>510</v>
      </c>
      <c r="E5378" s="1150">
        <v>172</v>
      </c>
      <c r="F5378" s="1149">
        <v>1461</v>
      </c>
    </row>
    <row r="5379" spans="2:6" ht="12.95" customHeight="1" x14ac:dyDescent="0.2">
      <c r="B5379" s="1155" t="s">
        <v>6133</v>
      </c>
      <c r="C5379" s="1156">
        <v>1023</v>
      </c>
      <c r="D5379" s="1156">
        <v>666</v>
      </c>
      <c r="E5379" s="1156">
        <v>136</v>
      </c>
      <c r="F5379" s="1157">
        <v>1825</v>
      </c>
    </row>
    <row r="5380" spans="2:6" ht="12.95" customHeight="1" x14ac:dyDescent="0.2">
      <c r="B5380" s="1148" t="s">
        <v>6134</v>
      </c>
      <c r="C5380" s="1150">
        <v>173</v>
      </c>
      <c r="D5380" s="1150">
        <v>237</v>
      </c>
      <c r="E5380" s="1150">
        <v>63</v>
      </c>
      <c r="F5380" s="1149">
        <v>473</v>
      </c>
    </row>
    <row r="5381" spans="2:6" ht="12.95" customHeight="1" x14ac:dyDescent="0.2">
      <c r="B5381" s="1155" t="s">
        <v>6135</v>
      </c>
      <c r="C5381" s="1156">
        <v>10</v>
      </c>
      <c r="D5381" s="1156">
        <v>48</v>
      </c>
      <c r="E5381" s="1156">
        <v>28</v>
      </c>
      <c r="F5381" s="1157">
        <v>86</v>
      </c>
    </row>
    <row r="5382" spans="2:6" ht="12.95" customHeight="1" x14ac:dyDescent="0.2">
      <c r="B5382" s="1148" t="s">
        <v>6136</v>
      </c>
      <c r="C5382" s="1150">
        <v>295</v>
      </c>
      <c r="D5382" s="1150">
        <v>386</v>
      </c>
      <c r="E5382" s="1150">
        <v>83</v>
      </c>
      <c r="F5382" s="1149">
        <v>764</v>
      </c>
    </row>
    <row r="5383" spans="2:6" ht="12.95" customHeight="1" x14ac:dyDescent="0.2">
      <c r="B5383" s="1155" t="s">
        <v>6137</v>
      </c>
      <c r="C5383" s="1156">
        <v>95</v>
      </c>
      <c r="D5383" s="1156">
        <v>126</v>
      </c>
      <c r="E5383" s="1156">
        <v>24</v>
      </c>
      <c r="F5383" s="1157">
        <v>245</v>
      </c>
    </row>
    <row r="5384" spans="2:6" ht="12.95" customHeight="1" x14ac:dyDescent="0.2">
      <c r="B5384" s="1148" t="s">
        <v>6138</v>
      </c>
      <c r="C5384" s="1150">
        <v>250</v>
      </c>
      <c r="D5384" s="1150">
        <v>307</v>
      </c>
      <c r="E5384" s="1150">
        <v>61</v>
      </c>
      <c r="F5384" s="1149">
        <v>618</v>
      </c>
    </row>
    <row r="5385" spans="2:6" ht="12.95" customHeight="1" x14ac:dyDescent="0.2">
      <c r="B5385" s="1155" t="s">
        <v>6139</v>
      </c>
      <c r="C5385" s="1156">
        <v>175</v>
      </c>
      <c r="D5385" s="1156">
        <v>426</v>
      </c>
      <c r="E5385" s="1156">
        <v>48</v>
      </c>
      <c r="F5385" s="1157">
        <v>649</v>
      </c>
    </row>
    <row r="5386" spans="2:6" ht="12.95" customHeight="1" x14ac:dyDescent="0.2">
      <c r="B5386" s="1148" t="s">
        <v>6140</v>
      </c>
      <c r="C5386" s="1150">
        <v>140</v>
      </c>
      <c r="D5386" s="1150">
        <v>172</v>
      </c>
      <c r="E5386" s="1150">
        <v>23</v>
      </c>
      <c r="F5386" s="1149">
        <v>335</v>
      </c>
    </row>
    <row r="5387" spans="2:6" ht="12.95" customHeight="1" x14ac:dyDescent="0.2">
      <c r="B5387" s="1155" t="s">
        <v>6141</v>
      </c>
      <c r="C5387" s="1156">
        <v>11</v>
      </c>
      <c r="D5387" s="1156">
        <v>14</v>
      </c>
      <c r="E5387" s="1156">
        <v>19</v>
      </c>
      <c r="F5387" s="1157">
        <v>44</v>
      </c>
    </row>
    <row r="5388" spans="2:6" ht="12.95" customHeight="1" x14ac:dyDescent="0.2">
      <c r="B5388" s="1148" t="s">
        <v>6142</v>
      </c>
      <c r="C5388" s="1150">
        <v>5</v>
      </c>
      <c r="D5388" s="1150">
        <v>8</v>
      </c>
      <c r="E5388" s="1150">
        <v>3</v>
      </c>
      <c r="F5388" s="1149">
        <v>16</v>
      </c>
    </row>
    <row r="5389" spans="2:6" ht="12.95" customHeight="1" x14ac:dyDescent="0.2">
      <c r="B5389" s="1155" t="s">
        <v>6143</v>
      </c>
      <c r="C5389" s="1156">
        <v>2</v>
      </c>
      <c r="D5389" s="1156">
        <v>1</v>
      </c>
      <c r="E5389" s="1156">
        <v>3</v>
      </c>
      <c r="F5389" s="1157">
        <v>6</v>
      </c>
    </row>
    <row r="5390" spans="2:6" ht="12.95" customHeight="1" x14ac:dyDescent="0.2">
      <c r="B5390" s="1148" t="s">
        <v>6144</v>
      </c>
      <c r="C5390" s="1150">
        <v>1563</v>
      </c>
      <c r="D5390" s="1150">
        <v>1045</v>
      </c>
      <c r="E5390" s="1150">
        <v>238</v>
      </c>
      <c r="F5390" s="1149">
        <v>2846</v>
      </c>
    </row>
    <row r="5391" spans="2:6" ht="12.95" customHeight="1" x14ac:dyDescent="0.2">
      <c r="B5391" s="1155" t="s">
        <v>6145</v>
      </c>
      <c r="C5391" s="1156">
        <v>926</v>
      </c>
      <c r="D5391" s="1156">
        <v>439</v>
      </c>
      <c r="E5391" s="1156">
        <v>206</v>
      </c>
      <c r="F5391" s="1157">
        <v>1571</v>
      </c>
    </row>
    <row r="5392" spans="2:6" ht="12.95" customHeight="1" x14ac:dyDescent="0.2">
      <c r="B5392" s="1148" t="s">
        <v>6146</v>
      </c>
      <c r="C5392" s="1150">
        <v>85</v>
      </c>
      <c r="D5392" s="1150">
        <v>114</v>
      </c>
      <c r="E5392" s="1150">
        <v>24</v>
      </c>
      <c r="F5392" s="1149">
        <v>223</v>
      </c>
    </row>
    <row r="5393" spans="2:6" ht="12.95" customHeight="1" x14ac:dyDescent="0.2">
      <c r="B5393" s="1155" t="s">
        <v>6147</v>
      </c>
      <c r="C5393" s="1156">
        <v>4483</v>
      </c>
      <c r="D5393" s="1156">
        <v>5033</v>
      </c>
      <c r="E5393" s="1156">
        <v>1396</v>
      </c>
      <c r="F5393" s="1157">
        <v>10912</v>
      </c>
    </row>
    <row r="5394" spans="2:6" ht="12.95" customHeight="1" x14ac:dyDescent="0.2">
      <c r="B5394" s="1148" t="s">
        <v>6148</v>
      </c>
      <c r="C5394" s="1150">
        <v>112</v>
      </c>
      <c r="D5394" s="1150">
        <v>97</v>
      </c>
      <c r="E5394" s="1150">
        <v>30</v>
      </c>
      <c r="F5394" s="1149">
        <v>239</v>
      </c>
    </row>
    <row r="5395" spans="2:6" ht="12.95" customHeight="1" x14ac:dyDescent="0.2">
      <c r="B5395" s="1155" t="s">
        <v>6149</v>
      </c>
      <c r="C5395" s="1156">
        <v>608</v>
      </c>
      <c r="D5395" s="1156">
        <v>490</v>
      </c>
      <c r="E5395" s="1156">
        <v>195</v>
      </c>
      <c r="F5395" s="1157">
        <v>1293</v>
      </c>
    </row>
    <row r="5396" spans="2:6" ht="12.95" customHeight="1" x14ac:dyDescent="0.2">
      <c r="B5396" s="1148" t="s">
        <v>6150</v>
      </c>
      <c r="C5396" s="1150">
        <v>619</v>
      </c>
      <c r="D5396" s="1150">
        <v>295</v>
      </c>
      <c r="E5396" s="1150">
        <v>86</v>
      </c>
      <c r="F5396" s="1149">
        <v>1000</v>
      </c>
    </row>
    <row r="5397" spans="2:6" ht="12.95" customHeight="1" x14ac:dyDescent="0.2">
      <c r="B5397" s="1155" t="s">
        <v>6151</v>
      </c>
      <c r="C5397" s="1156">
        <v>362</v>
      </c>
      <c r="D5397" s="1156">
        <v>511</v>
      </c>
      <c r="E5397" s="1156">
        <v>130</v>
      </c>
      <c r="F5397" s="1157">
        <v>1003</v>
      </c>
    </row>
    <row r="5398" spans="2:6" ht="12.95" customHeight="1" x14ac:dyDescent="0.2">
      <c r="B5398" s="1148" t="s">
        <v>6152</v>
      </c>
      <c r="C5398" s="1150">
        <v>336</v>
      </c>
      <c r="D5398" s="1150">
        <v>221</v>
      </c>
      <c r="E5398" s="1150">
        <v>70</v>
      </c>
      <c r="F5398" s="1149">
        <v>627</v>
      </c>
    </row>
    <row r="5399" spans="2:6" ht="12.95" customHeight="1" x14ac:dyDescent="0.2">
      <c r="B5399" s="1155" t="s">
        <v>6153</v>
      </c>
      <c r="C5399" s="1156">
        <v>152</v>
      </c>
      <c r="D5399" s="1156">
        <v>128</v>
      </c>
      <c r="E5399" s="1156">
        <v>43</v>
      </c>
      <c r="F5399" s="1157">
        <v>323</v>
      </c>
    </row>
    <row r="5400" spans="2:6" ht="12.95" customHeight="1" x14ac:dyDescent="0.2">
      <c r="B5400" s="1148" t="s">
        <v>6154</v>
      </c>
      <c r="C5400" s="1150">
        <v>193</v>
      </c>
      <c r="D5400" s="1150">
        <v>139</v>
      </c>
      <c r="E5400" s="1150">
        <v>30</v>
      </c>
      <c r="F5400" s="1149">
        <v>362</v>
      </c>
    </row>
    <row r="5401" spans="2:6" ht="12.95" customHeight="1" x14ac:dyDescent="0.2">
      <c r="B5401" s="1155" t="s">
        <v>6155</v>
      </c>
      <c r="C5401" s="1156">
        <v>3607</v>
      </c>
      <c r="D5401" s="1156">
        <v>1382</v>
      </c>
      <c r="E5401" s="1156">
        <v>444</v>
      </c>
      <c r="F5401" s="1157">
        <v>5433</v>
      </c>
    </row>
    <row r="5402" spans="2:6" ht="12.95" customHeight="1" x14ac:dyDescent="0.2">
      <c r="B5402" s="1148" t="s">
        <v>6156</v>
      </c>
      <c r="C5402" s="1150">
        <v>498</v>
      </c>
      <c r="D5402" s="1150">
        <v>201</v>
      </c>
      <c r="E5402" s="1150">
        <v>70</v>
      </c>
      <c r="F5402" s="1149">
        <v>769</v>
      </c>
    </row>
    <row r="5403" spans="2:6" ht="12.95" customHeight="1" x14ac:dyDescent="0.2">
      <c r="B5403" s="1155" t="s">
        <v>6157</v>
      </c>
      <c r="C5403" s="1156">
        <v>127</v>
      </c>
      <c r="D5403" s="1156">
        <v>51</v>
      </c>
      <c r="E5403" s="1156">
        <v>27</v>
      </c>
      <c r="F5403" s="1157">
        <v>205</v>
      </c>
    </row>
    <row r="5404" spans="2:6" ht="12.95" customHeight="1" x14ac:dyDescent="0.2">
      <c r="B5404" s="1148" t="s">
        <v>6158</v>
      </c>
      <c r="C5404" s="1150">
        <v>176</v>
      </c>
      <c r="D5404" s="1150">
        <v>254</v>
      </c>
      <c r="E5404" s="1150">
        <v>81</v>
      </c>
      <c r="F5404" s="1149">
        <v>511</v>
      </c>
    </row>
    <row r="5405" spans="2:6" ht="12.95" customHeight="1" x14ac:dyDescent="0.2">
      <c r="B5405" s="1155" t="s">
        <v>6159</v>
      </c>
      <c r="C5405" s="1156">
        <v>452</v>
      </c>
      <c r="D5405" s="1156">
        <v>419</v>
      </c>
      <c r="E5405" s="1156">
        <v>87</v>
      </c>
      <c r="F5405" s="1157">
        <v>958</v>
      </c>
    </row>
    <row r="5406" spans="2:6" ht="12.95" customHeight="1" x14ac:dyDescent="0.2">
      <c r="B5406" s="1148" t="s">
        <v>6160</v>
      </c>
      <c r="C5406" s="1150">
        <v>76</v>
      </c>
      <c r="D5406" s="1150">
        <v>234</v>
      </c>
      <c r="E5406" s="1150">
        <v>77</v>
      </c>
      <c r="F5406" s="1149">
        <v>387</v>
      </c>
    </row>
    <row r="5407" spans="2:6" ht="12.95" customHeight="1" x14ac:dyDescent="0.2">
      <c r="B5407" s="1155" t="s">
        <v>6161</v>
      </c>
      <c r="C5407" s="1156">
        <v>4388</v>
      </c>
      <c r="D5407" s="1156">
        <v>6324</v>
      </c>
      <c r="E5407" s="1156">
        <v>1314</v>
      </c>
      <c r="F5407" s="1157">
        <v>12026</v>
      </c>
    </row>
    <row r="5408" spans="2:6" ht="12.95" customHeight="1" x14ac:dyDescent="0.2">
      <c r="B5408" s="1148" t="s">
        <v>6162</v>
      </c>
      <c r="C5408" s="1150">
        <v>313</v>
      </c>
      <c r="D5408" s="1150">
        <v>644</v>
      </c>
      <c r="E5408" s="1150">
        <v>121</v>
      </c>
      <c r="F5408" s="1149">
        <v>1078</v>
      </c>
    </row>
    <row r="5409" spans="2:6" ht="12.95" customHeight="1" x14ac:dyDescent="0.2">
      <c r="B5409" s="1155" t="s">
        <v>6163</v>
      </c>
      <c r="C5409" s="1156">
        <v>365</v>
      </c>
      <c r="D5409" s="1156">
        <v>925</v>
      </c>
      <c r="E5409" s="1156">
        <v>152</v>
      </c>
      <c r="F5409" s="1157">
        <v>1442</v>
      </c>
    </row>
    <row r="5410" spans="2:6" ht="12.95" customHeight="1" x14ac:dyDescent="0.2">
      <c r="B5410" s="1148" t="s">
        <v>6164</v>
      </c>
      <c r="C5410" s="1150">
        <v>307</v>
      </c>
      <c r="D5410" s="1150">
        <v>479</v>
      </c>
      <c r="E5410" s="1150">
        <v>76</v>
      </c>
      <c r="F5410" s="1149">
        <v>862</v>
      </c>
    </row>
    <row r="5411" spans="2:6" ht="12.95" customHeight="1" x14ac:dyDescent="0.2">
      <c r="B5411" s="1155" t="s">
        <v>6165</v>
      </c>
      <c r="C5411" s="1156">
        <v>566</v>
      </c>
      <c r="D5411" s="1156">
        <v>1312</v>
      </c>
      <c r="E5411" s="1156">
        <v>177</v>
      </c>
      <c r="F5411" s="1157">
        <v>2055</v>
      </c>
    </row>
    <row r="5412" spans="2:6" ht="12.95" customHeight="1" x14ac:dyDescent="0.2">
      <c r="B5412" s="1148" t="s">
        <v>6166</v>
      </c>
      <c r="C5412" s="1150">
        <v>395</v>
      </c>
      <c r="D5412" s="1150">
        <v>1199</v>
      </c>
      <c r="E5412" s="1150">
        <v>96</v>
      </c>
      <c r="F5412" s="1149">
        <v>1690</v>
      </c>
    </row>
    <row r="5413" spans="2:6" ht="12.95" customHeight="1" x14ac:dyDescent="0.2">
      <c r="B5413" s="1155" t="s">
        <v>6167</v>
      </c>
      <c r="C5413" s="1156">
        <v>206</v>
      </c>
      <c r="D5413" s="1156">
        <v>520</v>
      </c>
      <c r="E5413" s="1156">
        <v>119</v>
      </c>
      <c r="F5413" s="1157">
        <v>845</v>
      </c>
    </row>
    <row r="5414" spans="2:6" ht="12.95" customHeight="1" x14ac:dyDescent="0.2">
      <c r="B5414" s="1148" t="s">
        <v>6168</v>
      </c>
      <c r="C5414" s="1150">
        <v>771</v>
      </c>
      <c r="D5414" s="1150">
        <v>1649</v>
      </c>
      <c r="E5414" s="1150">
        <v>210</v>
      </c>
      <c r="F5414" s="1149">
        <v>2630</v>
      </c>
    </row>
    <row r="5415" spans="2:6" ht="12.95" customHeight="1" x14ac:dyDescent="0.2">
      <c r="B5415" s="1155" t="s">
        <v>6169</v>
      </c>
      <c r="C5415" s="1156">
        <v>429</v>
      </c>
      <c r="D5415" s="1156">
        <v>355</v>
      </c>
      <c r="E5415" s="1156">
        <v>52</v>
      </c>
      <c r="F5415" s="1157">
        <v>836</v>
      </c>
    </row>
    <row r="5416" spans="2:6" ht="12.95" customHeight="1" x14ac:dyDescent="0.2">
      <c r="B5416" s="1148" t="s">
        <v>6170</v>
      </c>
      <c r="C5416" s="1150">
        <v>380</v>
      </c>
      <c r="D5416" s="1150">
        <v>421</v>
      </c>
      <c r="E5416" s="1150">
        <v>70</v>
      </c>
      <c r="F5416" s="1149">
        <v>871</v>
      </c>
    </row>
    <row r="5417" spans="2:6" ht="12.95" customHeight="1" x14ac:dyDescent="0.2">
      <c r="B5417" s="1155" t="s">
        <v>6171</v>
      </c>
      <c r="C5417" s="1156">
        <v>287</v>
      </c>
      <c r="D5417" s="1156">
        <v>709</v>
      </c>
      <c r="E5417" s="1156">
        <v>109</v>
      </c>
      <c r="F5417" s="1157">
        <v>1105</v>
      </c>
    </row>
    <row r="5418" spans="2:6" ht="12.95" customHeight="1" x14ac:dyDescent="0.2">
      <c r="B5418" s="1148" t="s">
        <v>6172</v>
      </c>
      <c r="C5418" s="1150">
        <v>984</v>
      </c>
      <c r="D5418" s="1150">
        <v>483</v>
      </c>
      <c r="E5418" s="1150">
        <v>87</v>
      </c>
      <c r="F5418" s="1149">
        <v>1554</v>
      </c>
    </row>
    <row r="5419" spans="2:6" ht="12.95" customHeight="1" x14ac:dyDescent="0.2">
      <c r="B5419" s="1155" t="s">
        <v>6173</v>
      </c>
      <c r="C5419" s="1156">
        <v>309</v>
      </c>
      <c r="D5419" s="1156">
        <v>436</v>
      </c>
      <c r="E5419" s="1156">
        <v>142</v>
      </c>
      <c r="F5419" s="1157">
        <v>887</v>
      </c>
    </row>
    <row r="5420" spans="2:6" ht="12.95" customHeight="1" x14ac:dyDescent="0.2">
      <c r="B5420" s="1148" t="s">
        <v>6174</v>
      </c>
      <c r="C5420" s="1150">
        <v>141</v>
      </c>
      <c r="D5420" s="1150">
        <v>185</v>
      </c>
      <c r="E5420" s="1150">
        <v>46</v>
      </c>
      <c r="F5420" s="1149">
        <v>372</v>
      </c>
    </row>
    <row r="5421" spans="2:6" ht="12.95" customHeight="1" x14ac:dyDescent="0.2">
      <c r="B5421" s="1155" t="s">
        <v>6175</v>
      </c>
      <c r="C5421" s="1156">
        <v>122</v>
      </c>
      <c r="D5421" s="1156">
        <v>121</v>
      </c>
      <c r="E5421" s="1156">
        <v>11</v>
      </c>
      <c r="F5421" s="1157">
        <v>254</v>
      </c>
    </row>
    <row r="5422" spans="2:6" ht="12.95" customHeight="1" x14ac:dyDescent="0.2">
      <c r="B5422" s="1148" t="s">
        <v>6176</v>
      </c>
      <c r="C5422" s="1150">
        <v>76</v>
      </c>
      <c r="D5422" s="1150">
        <v>71</v>
      </c>
      <c r="E5422" s="1150">
        <v>9</v>
      </c>
      <c r="F5422" s="1149">
        <v>156</v>
      </c>
    </row>
    <row r="5423" spans="2:6" ht="12.95" customHeight="1" x14ac:dyDescent="0.2">
      <c r="B5423" s="1155" t="s">
        <v>6177</v>
      </c>
      <c r="C5423" s="1156">
        <v>388</v>
      </c>
      <c r="D5423" s="1156">
        <v>165</v>
      </c>
      <c r="E5423" s="1156">
        <v>32</v>
      </c>
      <c r="F5423" s="1157">
        <v>585</v>
      </c>
    </row>
    <row r="5424" spans="2:6" ht="12.95" customHeight="1" x14ac:dyDescent="0.2">
      <c r="B5424" s="1148" t="s">
        <v>6178</v>
      </c>
      <c r="C5424" s="1150">
        <v>630</v>
      </c>
      <c r="D5424" s="1150">
        <v>966</v>
      </c>
      <c r="E5424" s="1150">
        <v>277</v>
      </c>
      <c r="F5424" s="1149">
        <v>1873</v>
      </c>
    </row>
    <row r="5425" spans="2:6" ht="12.95" customHeight="1" x14ac:dyDescent="0.2">
      <c r="B5425" s="1155" t="s">
        <v>6179</v>
      </c>
      <c r="C5425" s="1156">
        <v>814</v>
      </c>
      <c r="D5425" s="1156">
        <v>1488</v>
      </c>
      <c r="E5425" s="1156">
        <v>254</v>
      </c>
      <c r="F5425" s="1157">
        <v>2556</v>
      </c>
    </row>
    <row r="5426" spans="2:6" ht="12.95" customHeight="1" x14ac:dyDescent="0.2">
      <c r="B5426" s="1148" t="s">
        <v>6180</v>
      </c>
      <c r="C5426" s="1150">
        <v>217</v>
      </c>
      <c r="D5426" s="1150">
        <v>417</v>
      </c>
      <c r="E5426" s="1150">
        <v>125</v>
      </c>
      <c r="F5426" s="1149">
        <v>759</v>
      </c>
    </row>
    <row r="5427" spans="2:6" ht="12.95" customHeight="1" x14ac:dyDescent="0.2">
      <c r="B5427" s="1155" t="s">
        <v>6181</v>
      </c>
      <c r="C5427" s="1156">
        <v>770</v>
      </c>
      <c r="D5427" s="1156">
        <v>1860</v>
      </c>
      <c r="E5427" s="1156">
        <v>327</v>
      </c>
      <c r="F5427" s="1157">
        <v>2957</v>
      </c>
    </row>
    <row r="5428" spans="2:6" ht="12.95" customHeight="1" x14ac:dyDescent="0.2">
      <c r="B5428" s="1148" t="s">
        <v>6182</v>
      </c>
      <c r="C5428" s="1150">
        <v>1367</v>
      </c>
      <c r="D5428" s="1150">
        <v>2303</v>
      </c>
      <c r="E5428" s="1150">
        <v>401</v>
      </c>
      <c r="F5428" s="1149">
        <v>4071</v>
      </c>
    </row>
    <row r="5429" spans="2:6" ht="12.95" customHeight="1" x14ac:dyDescent="0.2">
      <c r="B5429" s="1155" t="s">
        <v>6183</v>
      </c>
      <c r="C5429" s="1156">
        <v>4</v>
      </c>
      <c r="D5429" s="1156">
        <v>13</v>
      </c>
      <c r="E5429" s="1156">
        <v>2</v>
      </c>
      <c r="F5429" s="1157">
        <v>19</v>
      </c>
    </row>
    <row r="5430" spans="2:6" ht="12.95" customHeight="1" x14ac:dyDescent="0.2">
      <c r="B5430" s="1148" t="s">
        <v>6184</v>
      </c>
      <c r="C5430" s="1150">
        <v>1763</v>
      </c>
      <c r="D5430" s="1150">
        <v>2802</v>
      </c>
      <c r="E5430" s="1150">
        <v>614</v>
      </c>
      <c r="F5430" s="1149">
        <v>5179</v>
      </c>
    </row>
    <row r="5431" spans="2:6" ht="12.95" customHeight="1" x14ac:dyDescent="0.2">
      <c r="B5431" s="1155" t="s">
        <v>6185</v>
      </c>
      <c r="C5431" s="1156">
        <v>1542</v>
      </c>
      <c r="D5431" s="1156">
        <v>2725</v>
      </c>
      <c r="E5431" s="1156">
        <v>561</v>
      </c>
      <c r="F5431" s="1157">
        <v>4828</v>
      </c>
    </row>
    <row r="5432" spans="2:6" ht="12.95" customHeight="1" x14ac:dyDescent="0.2">
      <c r="B5432" s="1148" t="s">
        <v>6186</v>
      </c>
      <c r="C5432" s="1150">
        <v>256</v>
      </c>
      <c r="D5432" s="1150">
        <v>547</v>
      </c>
      <c r="E5432" s="1150">
        <v>95</v>
      </c>
      <c r="F5432" s="1149">
        <v>898</v>
      </c>
    </row>
    <row r="5433" spans="2:6" ht="12.95" customHeight="1" x14ac:dyDescent="0.2">
      <c r="B5433" s="1155" t="s">
        <v>6187</v>
      </c>
      <c r="C5433" s="1156">
        <v>71</v>
      </c>
      <c r="D5433" s="1156">
        <v>102</v>
      </c>
      <c r="E5433" s="1156">
        <v>25</v>
      </c>
      <c r="F5433" s="1157">
        <v>198</v>
      </c>
    </row>
    <row r="5434" spans="2:6" ht="12.95" customHeight="1" x14ac:dyDescent="0.2">
      <c r="B5434" s="1148" t="s">
        <v>6188</v>
      </c>
      <c r="C5434" s="1150">
        <v>53</v>
      </c>
      <c r="D5434" s="1150">
        <v>68</v>
      </c>
      <c r="E5434" s="1150">
        <v>7</v>
      </c>
      <c r="F5434" s="1149">
        <v>128</v>
      </c>
    </row>
    <row r="5435" spans="2:6" ht="12.95" customHeight="1" x14ac:dyDescent="0.2">
      <c r="B5435" s="1155" t="s">
        <v>6189</v>
      </c>
      <c r="C5435" s="1156">
        <v>232</v>
      </c>
      <c r="D5435" s="1156">
        <v>364</v>
      </c>
      <c r="E5435" s="1156">
        <v>52</v>
      </c>
      <c r="F5435" s="1157">
        <v>648</v>
      </c>
    </row>
    <row r="5436" spans="2:6" ht="12.95" customHeight="1" x14ac:dyDescent="0.2">
      <c r="B5436" s="1148" t="s">
        <v>6190</v>
      </c>
      <c r="C5436" s="1150">
        <v>883</v>
      </c>
      <c r="D5436" s="1150">
        <v>1715</v>
      </c>
      <c r="E5436" s="1150">
        <v>309</v>
      </c>
      <c r="F5436" s="1149">
        <v>2907</v>
      </c>
    </row>
    <row r="5437" spans="2:6" ht="12.95" customHeight="1" x14ac:dyDescent="0.2">
      <c r="B5437" s="1155" t="s">
        <v>6191</v>
      </c>
      <c r="C5437" s="1156">
        <v>686</v>
      </c>
      <c r="D5437" s="1156">
        <v>392</v>
      </c>
      <c r="E5437" s="1156">
        <v>115</v>
      </c>
      <c r="F5437" s="1157">
        <v>1193</v>
      </c>
    </row>
    <row r="5438" spans="2:6" ht="12.95" customHeight="1" x14ac:dyDescent="0.2">
      <c r="B5438" s="1148" t="s">
        <v>6192</v>
      </c>
      <c r="C5438" s="1150">
        <v>11301</v>
      </c>
      <c r="D5438" s="1150">
        <v>15864</v>
      </c>
      <c r="E5438" s="1150">
        <v>3583</v>
      </c>
      <c r="F5438" s="1149">
        <v>30748</v>
      </c>
    </row>
    <row r="5439" spans="2:6" ht="12.95" customHeight="1" x14ac:dyDescent="0.2">
      <c r="B5439" s="1155" t="s">
        <v>6193</v>
      </c>
      <c r="C5439" s="1156">
        <v>527</v>
      </c>
      <c r="D5439" s="1156">
        <v>837</v>
      </c>
      <c r="E5439" s="1156">
        <v>370</v>
      </c>
      <c r="F5439" s="1157">
        <v>1734</v>
      </c>
    </row>
    <row r="5440" spans="2:6" ht="12.95" customHeight="1" x14ac:dyDescent="0.2">
      <c r="B5440" s="1148" t="s">
        <v>6194</v>
      </c>
      <c r="C5440" s="1150">
        <v>1234</v>
      </c>
      <c r="D5440" s="1150">
        <v>3243</v>
      </c>
      <c r="E5440" s="1150">
        <v>573</v>
      </c>
      <c r="F5440" s="1149">
        <v>5050</v>
      </c>
    </row>
    <row r="5441" spans="2:6" ht="12.95" customHeight="1" x14ac:dyDescent="0.2">
      <c r="B5441" s="1155" t="s">
        <v>6195</v>
      </c>
      <c r="C5441" s="1156">
        <v>225</v>
      </c>
      <c r="D5441" s="1156">
        <v>554</v>
      </c>
      <c r="E5441" s="1156">
        <v>115</v>
      </c>
      <c r="F5441" s="1157">
        <v>894</v>
      </c>
    </row>
    <row r="5442" spans="2:6" ht="12.95" customHeight="1" x14ac:dyDescent="0.2">
      <c r="B5442" s="1148" t="s">
        <v>6196</v>
      </c>
      <c r="C5442" s="1150">
        <v>197</v>
      </c>
      <c r="D5442" s="1150">
        <v>380</v>
      </c>
      <c r="E5442" s="1150">
        <v>59</v>
      </c>
      <c r="F5442" s="1149">
        <v>636</v>
      </c>
    </row>
    <row r="5443" spans="2:6" ht="12.95" customHeight="1" x14ac:dyDescent="0.2">
      <c r="B5443" s="1155" t="s">
        <v>6197</v>
      </c>
      <c r="C5443" s="1156">
        <v>342</v>
      </c>
      <c r="D5443" s="1156">
        <v>807</v>
      </c>
      <c r="E5443" s="1156">
        <v>169</v>
      </c>
      <c r="F5443" s="1157">
        <v>1318</v>
      </c>
    </row>
    <row r="5444" spans="2:6" ht="12.95" customHeight="1" x14ac:dyDescent="0.2">
      <c r="B5444" s="1148" t="s">
        <v>6198</v>
      </c>
      <c r="C5444" s="1150">
        <v>1041</v>
      </c>
      <c r="D5444" s="1150">
        <v>1421</v>
      </c>
      <c r="E5444" s="1150">
        <v>175</v>
      </c>
      <c r="F5444" s="1149">
        <v>2637</v>
      </c>
    </row>
    <row r="5445" spans="2:6" ht="12.95" customHeight="1" x14ac:dyDescent="0.2">
      <c r="B5445" s="1155" t="s">
        <v>6199</v>
      </c>
      <c r="C5445" s="1156">
        <v>322</v>
      </c>
      <c r="D5445" s="1156">
        <v>471</v>
      </c>
      <c r="E5445" s="1156">
        <v>64</v>
      </c>
      <c r="F5445" s="1157">
        <v>857</v>
      </c>
    </row>
    <row r="5446" spans="2:6" ht="12.95" customHeight="1" x14ac:dyDescent="0.2">
      <c r="B5446" s="1148" t="s">
        <v>6200</v>
      </c>
      <c r="C5446" s="1150">
        <v>214</v>
      </c>
      <c r="D5446" s="1150">
        <v>275</v>
      </c>
      <c r="E5446" s="1150">
        <v>72</v>
      </c>
      <c r="F5446" s="1149">
        <v>561</v>
      </c>
    </row>
    <row r="5447" spans="2:6" ht="12.95" customHeight="1" x14ac:dyDescent="0.2">
      <c r="B5447" s="1155" t="s">
        <v>6201</v>
      </c>
      <c r="C5447" s="1156">
        <v>63</v>
      </c>
      <c r="D5447" s="1156">
        <v>128</v>
      </c>
      <c r="E5447" s="1156">
        <v>11</v>
      </c>
      <c r="F5447" s="1157">
        <v>202</v>
      </c>
    </row>
    <row r="5448" spans="2:6" ht="12.95" customHeight="1" x14ac:dyDescent="0.2">
      <c r="B5448" s="1148" t="s">
        <v>6202</v>
      </c>
      <c r="C5448" s="1150">
        <v>137</v>
      </c>
      <c r="D5448" s="1150">
        <v>285</v>
      </c>
      <c r="E5448" s="1150">
        <v>32</v>
      </c>
      <c r="F5448" s="1149">
        <v>454</v>
      </c>
    </row>
    <row r="5449" spans="2:6" ht="12.95" customHeight="1" x14ac:dyDescent="0.2">
      <c r="B5449" s="1155" t="s">
        <v>6203</v>
      </c>
      <c r="C5449" s="1156">
        <v>123</v>
      </c>
      <c r="D5449" s="1156">
        <v>200</v>
      </c>
      <c r="E5449" s="1156">
        <v>38</v>
      </c>
      <c r="F5449" s="1157">
        <v>361</v>
      </c>
    </row>
    <row r="5450" spans="2:6" ht="12.95" customHeight="1" x14ac:dyDescent="0.2">
      <c r="B5450" s="1148" t="s">
        <v>6204</v>
      </c>
      <c r="C5450" s="1150">
        <v>329</v>
      </c>
      <c r="D5450" s="1150">
        <v>380</v>
      </c>
      <c r="E5450" s="1150">
        <v>69</v>
      </c>
      <c r="F5450" s="1149">
        <v>778</v>
      </c>
    </row>
    <row r="5451" spans="2:6" ht="12.95" customHeight="1" x14ac:dyDescent="0.2">
      <c r="B5451" s="1155" t="s">
        <v>6205</v>
      </c>
      <c r="C5451" s="1156">
        <v>54</v>
      </c>
      <c r="D5451" s="1156">
        <v>34</v>
      </c>
      <c r="E5451" s="1156">
        <v>3</v>
      </c>
      <c r="F5451" s="1157">
        <v>91</v>
      </c>
    </row>
    <row r="5452" spans="2:6" ht="12.95" customHeight="1" x14ac:dyDescent="0.2">
      <c r="B5452" s="1148" t="s">
        <v>6206</v>
      </c>
      <c r="C5452" s="1150">
        <v>10</v>
      </c>
      <c r="D5452" s="1150">
        <v>31</v>
      </c>
      <c r="E5452" s="1150">
        <v>1</v>
      </c>
      <c r="F5452" s="1149">
        <v>42</v>
      </c>
    </row>
    <row r="5453" spans="2:6" ht="12.95" customHeight="1" x14ac:dyDescent="0.2">
      <c r="B5453" s="1155" t="s">
        <v>6207</v>
      </c>
      <c r="C5453" s="1156">
        <v>4</v>
      </c>
      <c r="D5453" s="1156">
        <v>18</v>
      </c>
      <c r="E5453" s="1156">
        <v>3</v>
      </c>
      <c r="F5453" s="1157">
        <v>25</v>
      </c>
    </row>
    <row r="5454" spans="2:6" ht="12.95" customHeight="1" x14ac:dyDescent="0.2">
      <c r="B5454" s="1148" t="s">
        <v>6208</v>
      </c>
      <c r="C5454" s="1150">
        <v>4594</v>
      </c>
      <c r="D5454" s="1150">
        <v>7869</v>
      </c>
      <c r="E5454" s="1150">
        <v>1025</v>
      </c>
      <c r="F5454" s="1149">
        <v>13488</v>
      </c>
    </row>
    <row r="5455" spans="2:6" ht="12.95" customHeight="1" x14ac:dyDescent="0.2">
      <c r="B5455" s="1155" t="s">
        <v>6209</v>
      </c>
      <c r="C5455" s="1156">
        <v>1689</v>
      </c>
      <c r="D5455" s="1156">
        <v>3458</v>
      </c>
      <c r="E5455" s="1156">
        <v>475</v>
      </c>
      <c r="F5455" s="1157">
        <v>5622</v>
      </c>
    </row>
    <row r="5456" spans="2:6" ht="12.95" customHeight="1" x14ac:dyDescent="0.2">
      <c r="B5456" s="1148" t="s">
        <v>6210</v>
      </c>
      <c r="C5456" s="1150">
        <v>873</v>
      </c>
      <c r="D5456" s="1150">
        <v>3112</v>
      </c>
      <c r="E5456" s="1150">
        <v>255</v>
      </c>
      <c r="F5456" s="1149">
        <v>4240</v>
      </c>
    </row>
    <row r="5457" spans="2:6" ht="12.95" customHeight="1" x14ac:dyDescent="0.2">
      <c r="B5457" s="1155" t="s">
        <v>6211</v>
      </c>
      <c r="C5457" s="1156">
        <v>1783</v>
      </c>
      <c r="D5457" s="1156">
        <v>3370</v>
      </c>
      <c r="E5457" s="1156">
        <v>490</v>
      </c>
      <c r="F5457" s="1157">
        <v>5643</v>
      </c>
    </row>
    <row r="5458" spans="2:6" ht="12.95" customHeight="1" x14ac:dyDescent="0.2">
      <c r="B5458" s="1148" t="s">
        <v>6212</v>
      </c>
      <c r="C5458" s="1150">
        <v>959</v>
      </c>
      <c r="D5458" s="1150">
        <v>1721</v>
      </c>
      <c r="E5458" s="1150">
        <v>288</v>
      </c>
      <c r="F5458" s="1149">
        <v>2968</v>
      </c>
    </row>
    <row r="5459" spans="2:6" ht="12.95" customHeight="1" x14ac:dyDescent="0.2">
      <c r="B5459" s="1155" t="s">
        <v>6213</v>
      </c>
      <c r="C5459" s="1156">
        <v>6648</v>
      </c>
      <c r="D5459" s="1156">
        <v>9857</v>
      </c>
      <c r="E5459" s="1156">
        <v>1931</v>
      </c>
      <c r="F5459" s="1157">
        <v>18436</v>
      </c>
    </row>
    <row r="5460" spans="2:6" ht="12.95" customHeight="1" x14ac:dyDescent="0.2">
      <c r="B5460" s="1148" t="s">
        <v>6214</v>
      </c>
      <c r="C5460" s="1150">
        <v>152</v>
      </c>
      <c r="D5460" s="1150">
        <v>289</v>
      </c>
      <c r="E5460" s="1150">
        <v>40</v>
      </c>
      <c r="F5460" s="1149">
        <v>481</v>
      </c>
    </row>
    <row r="5461" spans="2:6" ht="12.95" customHeight="1" x14ac:dyDescent="0.2">
      <c r="B5461" s="1155" t="s">
        <v>6215</v>
      </c>
      <c r="C5461" s="1156">
        <v>86</v>
      </c>
      <c r="D5461" s="1156">
        <v>104</v>
      </c>
      <c r="E5461" s="1156">
        <v>17</v>
      </c>
      <c r="F5461" s="1157">
        <v>207</v>
      </c>
    </row>
    <row r="5462" spans="2:6" ht="12.95" customHeight="1" x14ac:dyDescent="0.2">
      <c r="B5462" s="1148" t="s">
        <v>6216</v>
      </c>
      <c r="C5462" s="1150">
        <v>328</v>
      </c>
      <c r="D5462" s="1150">
        <v>198</v>
      </c>
      <c r="E5462" s="1150">
        <v>49</v>
      </c>
      <c r="F5462" s="1149">
        <v>575</v>
      </c>
    </row>
    <row r="5463" spans="2:6" ht="12.95" customHeight="1" x14ac:dyDescent="0.2">
      <c r="B5463" s="1155" t="s">
        <v>6217</v>
      </c>
      <c r="C5463" s="1156">
        <v>159</v>
      </c>
      <c r="D5463" s="1156">
        <v>383</v>
      </c>
      <c r="E5463" s="1156">
        <v>34</v>
      </c>
      <c r="F5463" s="1157">
        <v>576</v>
      </c>
    </row>
    <row r="5464" spans="2:6" ht="12.95" customHeight="1" x14ac:dyDescent="0.2">
      <c r="B5464" s="1148" t="s">
        <v>6218</v>
      </c>
      <c r="C5464" s="1150">
        <v>121</v>
      </c>
      <c r="D5464" s="1150">
        <v>199</v>
      </c>
      <c r="E5464" s="1150">
        <v>39</v>
      </c>
      <c r="F5464" s="1149">
        <v>359</v>
      </c>
    </row>
    <row r="5465" spans="2:6" ht="12.95" customHeight="1" x14ac:dyDescent="0.2">
      <c r="B5465" s="1155" t="s">
        <v>6219</v>
      </c>
      <c r="C5465" s="1156">
        <v>564</v>
      </c>
      <c r="D5465" s="1156">
        <v>415</v>
      </c>
      <c r="E5465" s="1156">
        <v>88</v>
      </c>
      <c r="F5465" s="1157">
        <v>1067</v>
      </c>
    </row>
    <row r="5466" spans="2:6" ht="12.95" customHeight="1" x14ac:dyDescent="0.2">
      <c r="B5466" s="1148" t="s">
        <v>6220</v>
      </c>
      <c r="C5466" s="1150">
        <v>1</v>
      </c>
      <c r="D5466" s="1150">
        <v>0</v>
      </c>
      <c r="E5466" s="1150">
        <v>0</v>
      </c>
      <c r="F5466" s="1149">
        <v>1</v>
      </c>
    </row>
    <row r="5467" spans="2:6" ht="12.95" customHeight="1" x14ac:dyDescent="0.2">
      <c r="B5467" s="1155" t="s">
        <v>6221</v>
      </c>
      <c r="C5467" s="1156">
        <v>4634</v>
      </c>
      <c r="D5467" s="1156">
        <v>4231</v>
      </c>
      <c r="E5467" s="1156">
        <v>2262</v>
      </c>
      <c r="F5467" s="1157">
        <v>11127</v>
      </c>
    </row>
    <row r="5468" spans="2:6" ht="12.95" customHeight="1" x14ac:dyDescent="0.2">
      <c r="B5468" s="1148" t="s">
        <v>6222</v>
      </c>
      <c r="C5468" s="1150">
        <v>16076</v>
      </c>
      <c r="D5468" s="1150">
        <v>18951</v>
      </c>
      <c r="E5468" s="1150">
        <v>6615</v>
      </c>
      <c r="F5468" s="1149">
        <v>41642</v>
      </c>
    </row>
    <row r="5469" spans="2:6" ht="12.95" customHeight="1" x14ac:dyDescent="0.2">
      <c r="B5469" s="1155" t="s">
        <v>6223</v>
      </c>
      <c r="C5469" s="1156">
        <v>14264</v>
      </c>
      <c r="D5469" s="1156">
        <v>20913</v>
      </c>
      <c r="E5469" s="1156">
        <v>7771</v>
      </c>
      <c r="F5469" s="1157">
        <v>42948</v>
      </c>
    </row>
    <row r="5470" spans="2:6" ht="12.95" customHeight="1" x14ac:dyDescent="0.2">
      <c r="B5470" s="1148" t="s">
        <v>6224</v>
      </c>
      <c r="C5470" s="1150">
        <v>12919</v>
      </c>
      <c r="D5470" s="1150">
        <v>15949</v>
      </c>
      <c r="E5470" s="1150">
        <v>5743</v>
      </c>
      <c r="F5470" s="1149">
        <v>34611</v>
      </c>
    </row>
    <row r="5471" spans="2:6" ht="12.95" customHeight="1" x14ac:dyDescent="0.2">
      <c r="B5471" s="1155" t="s">
        <v>6225</v>
      </c>
      <c r="C5471" s="1156">
        <v>1</v>
      </c>
      <c r="D5471" s="1156">
        <v>1</v>
      </c>
      <c r="E5471" s="1156">
        <v>2</v>
      </c>
      <c r="F5471" s="1157">
        <v>4</v>
      </c>
    </row>
    <row r="5472" spans="2:6" ht="12.95" customHeight="1" x14ac:dyDescent="0.2">
      <c r="B5472" s="1148" t="s">
        <v>6226</v>
      </c>
      <c r="C5472" s="1150">
        <v>0</v>
      </c>
      <c r="D5472" s="1150">
        <v>0</v>
      </c>
      <c r="E5472" s="1150">
        <v>2</v>
      </c>
      <c r="F5472" s="1149">
        <v>2</v>
      </c>
    </row>
    <row r="5473" spans="2:6" ht="12.95" customHeight="1" x14ac:dyDescent="0.2">
      <c r="B5473" s="1155" t="s">
        <v>12565</v>
      </c>
      <c r="C5473" s="1156">
        <v>0</v>
      </c>
      <c r="D5473" s="1156">
        <v>0</v>
      </c>
      <c r="E5473" s="1156">
        <v>1</v>
      </c>
      <c r="F5473" s="1157">
        <v>1</v>
      </c>
    </row>
    <row r="5474" spans="2:6" ht="12.95" customHeight="1" x14ac:dyDescent="0.2">
      <c r="B5474" s="1148" t="s">
        <v>6227</v>
      </c>
      <c r="C5474" s="1150">
        <v>2</v>
      </c>
      <c r="D5474" s="1150">
        <v>0</v>
      </c>
      <c r="E5474" s="1150">
        <v>1</v>
      </c>
      <c r="F5474" s="1149">
        <v>3</v>
      </c>
    </row>
    <row r="5475" spans="2:6" ht="12.95" customHeight="1" x14ac:dyDescent="0.2">
      <c r="B5475" s="1155" t="s">
        <v>6228</v>
      </c>
      <c r="C5475" s="1156">
        <v>0</v>
      </c>
      <c r="D5475" s="1156">
        <v>0</v>
      </c>
      <c r="E5475" s="1156">
        <v>4</v>
      </c>
      <c r="F5475" s="1157">
        <v>4</v>
      </c>
    </row>
    <row r="5476" spans="2:6" ht="12.95" customHeight="1" x14ac:dyDescent="0.2">
      <c r="B5476" s="1148" t="s">
        <v>6229</v>
      </c>
      <c r="C5476" s="1150">
        <v>0</v>
      </c>
      <c r="D5476" s="1150">
        <v>0</v>
      </c>
      <c r="E5476" s="1150">
        <v>1</v>
      </c>
      <c r="F5476" s="1149">
        <v>1</v>
      </c>
    </row>
    <row r="5477" spans="2:6" ht="12.95" customHeight="1" x14ac:dyDescent="0.2">
      <c r="B5477" s="1155" t="s">
        <v>6230</v>
      </c>
      <c r="C5477" s="1156">
        <v>0</v>
      </c>
      <c r="D5477" s="1156">
        <v>0</v>
      </c>
      <c r="E5477" s="1156">
        <v>1</v>
      </c>
      <c r="F5477" s="1157">
        <v>1</v>
      </c>
    </row>
    <row r="5478" spans="2:6" ht="12.95" customHeight="1" x14ac:dyDescent="0.2">
      <c r="B5478" s="1148" t="s">
        <v>12566</v>
      </c>
      <c r="C5478" s="1150">
        <v>0</v>
      </c>
      <c r="D5478" s="1150">
        <v>0</v>
      </c>
      <c r="E5478" s="1150">
        <v>1</v>
      </c>
      <c r="F5478" s="1149">
        <v>1</v>
      </c>
    </row>
    <row r="5479" spans="2:6" ht="12.95" customHeight="1" x14ac:dyDescent="0.2">
      <c r="B5479" s="1155" t="s">
        <v>6231</v>
      </c>
      <c r="C5479" s="1156">
        <v>5</v>
      </c>
      <c r="D5479" s="1156">
        <v>6</v>
      </c>
      <c r="E5479" s="1156">
        <v>1</v>
      </c>
      <c r="F5479" s="1157">
        <v>12</v>
      </c>
    </row>
    <row r="5480" spans="2:6" ht="12.95" customHeight="1" x14ac:dyDescent="0.2">
      <c r="B5480" s="1148" t="s">
        <v>6232</v>
      </c>
      <c r="C5480" s="1150">
        <v>0</v>
      </c>
      <c r="D5480" s="1150">
        <v>2</v>
      </c>
      <c r="E5480" s="1150">
        <v>1</v>
      </c>
      <c r="F5480" s="1149">
        <v>3</v>
      </c>
    </row>
    <row r="5481" spans="2:6" ht="12.95" customHeight="1" x14ac:dyDescent="0.2">
      <c r="B5481" s="1155" t="s">
        <v>6233</v>
      </c>
      <c r="C5481" s="1156">
        <v>7</v>
      </c>
      <c r="D5481" s="1156">
        <v>20</v>
      </c>
      <c r="E5481" s="1156">
        <v>7</v>
      </c>
      <c r="F5481" s="1157">
        <v>34</v>
      </c>
    </row>
    <row r="5482" spans="2:6" ht="12.95" customHeight="1" x14ac:dyDescent="0.2">
      <c r="B5482" s="1148" t="s">
        <v>6234</v>
      </c>
      <c r="C5482" s="1150">
        <v>1183</v>
      </c>
      <c r="D5482" s="1150">
        <v>2893</v>
      </c>
      <c r="E5482" s="1150">
        <v>393</v>
      </c>
      <c r="F5482" s="1149">
        <v>4469</v>
      </c>
    </row>
    <row r="5483" spans="2:6" ht="12.95" customHeight="1" x14ac:dyDescent="0.2">
      <c r="B5483" s="1155" t="s">
        <v>6235</v>
      </c>
      <c r="C5483" s="1156">
        <v>35</v>
      </c>
      <c r="D5483" s="1156">
        <v>117</v>
      </c>
      <c r="E5483" s="1156">
        <v>34</v>
      </c>
      <c r="F5483" s="1157">
        <v>186</v>
      </c>
    </row>
    <row r="5484" spans="2:6" ht="12.95" customHeight="1" x14ac:dyDescent="0.2">
      <c r="B5484" s="1148" t="s">
        <v>6236</v>
      </c>
      <c r="C5484" s="1150">
        <v>40</v>
      </c>
      <c r="D5484" s="1150">
        <v>45</v>
      </c>
      <c r="E5484" s="1150">
        <v>9</v>
      </c>
      <c r="F5484" s="1149">
        <v>94</v>
      </c>
    </row>
    <row r="5485" spans="2:6" ht="12.95" customHeight="1" x14ac:dyDescent="0.2">
      <c r="B5485" s="1155" t="s">
        <v>6237</v>
      </c>
      <c r="C5485" s="1156">
        <v>153</v>
      </c>
      <c r="D5485" s="1156">
        <v>281</v>
      </c>
      <c r="E5485" s="1156">
        <v>66</v>
      </c>
      <c r="F5485" s="1157">
        <v>500</v>
      </c>
    </row>
    <row r="5486" spans="2:6" ht="12.95" customHeight="1" x14ac:dyDescent="0.2">
      <c r="B5486" s="1148" t="s">
        <v>6238</v>
      </c>
      <c r="C5486" s="1150">
        <v>125</v>
      </c>
      <c r="D5486" s="1150">
        <v>315</v>
      </c>
      <c r="E5486" s="1150">
        <v>42</v>
      </c>
      <c r="F5486" s="1149">
        <v>482</v>
      </c>
    </row>
    <row r="5487" spans="2:6" ht="12.95" customHeight="1" x14ac:dyDescent="0.2">
      <c r="B5487" s="1155" t="s">
        <v>6239</v>
      </c>
      <c r="C5487" s="1156">
        <v>33</v>
      </c>
      <c r="D5487" s="1156">
        <v>24</v>
      </c>
      <c r="E5487" s="1156">
        <v>4</v>
      </c>
      <c r="F5487" s="1157">
        <v>61</v>
      </c>
    </row>
    <row r="5488" spans="2:6" ht="12.95" customHeight="1" x14ac:dyDescent="0.2">
      <c r="B5488" s="1148" t="s">
        <v>6240</v>
      </c>
      <c r="C5488" s="1150">
        <v>34</v>
      </c>
      <c r="D5488" s="1150">
        <v>36</v>
      </c>
      <c r="E5488" s="1150">
        <v>4</v>
      </c>
      <c r="F5488" s="1149">
        <v>74</v>
      </c>
    </row>
    <row r="5489" spans="2:6" ht="12.95" customHeight="1" x14ac:dyDescent="0.2">
      <c r="B5489" s="1155" t="s">
        <v>6241</v>
      </c>
      <c r="C5489" s="1156">
        <v>50</v>
      </c>
      <c r="D5489" s="1156">
        <v>106</v>
      </c>
      <c r="E5489" s="1156">
        <v>12</v>
      </c>
      <c r="F5489" s="1157">
        <v>168</v>
      </c>
    </row>
    <row r="5490" spans="2:6" ht="12.95" customHeight="1" x14ac:dyDescent="0.2">
      <c r="B5490" s="1148" t="s">
        <v>6242</v>
      </c>
      <c r="C5490" s="1150">
        <v>49</v>
      </c>
      <c r="D5490" s="1150">
        <v>113</v>
      </c>
      <c r="E5490" s="1150">
        <v>27</v>
      </c>
      <c r="F5490" s="1149">
        <v>189</v>
      </c>
    </row>
    <row r="5491" spans="2:6" ht="12.95" customHeight="1" x14ac:dyDescent="0.2">
      <c r="B5491" s="1155" t="s">
        <v>6243</v>
      </c>
      <c r="C5491" s="1156">
        <v>29</v>
      </c>
      <c r="D5491" s="1156">
        <v>57</v>
      </c>
      <c r="E5491" s="1156">
        <v>8</v>
      </c>
      <c r="F5491" s="1157">
        <v>94</v>
      </c>
    </row>
    <row r="5492" spans="2:6" ht="12.95" customHeight="1" x14ac:dyDescent="0.2">
      <c r="B5492" s="1148" t="s">
        <v>6244</v>
      </c>
      <c r="C5492" s="1150">
        <v>437</v>
      </c>
      <c r="D5492" s="1150">
        <v>1588</v>
      </c>
      <c r="E5492" s="1150">
        <v>296</v>
      </c>
      <c r="F5492" s="1149">
        <v>2321</v>
      </c>
    </row>
    <row r="5493" spans="2:6" ht="12.95" customHeight="1" x14ac:dyDescent="0.2">
      <c r="B5493" s="1155" t="s">
        <v>6245</v>
      </c>
      <c r="C5493" s="1156">
        <v>43</v>
      </c>
      <c r="D5493" s="1156">
        <v>69</v>
      </c>
      <c r="E5493" s="1156">
        <v>18</v>
      </c>
      <c r="F5493" s="1157">
        <v>130</v>
      </c>
    </row>
    <row r="5494" spans="2:6" ht="12.95" customHeight="1" x14ac:dyDescent="0.2">
      <c r="B5494" s="1148" t="s">
        <v>6246</v>
      </c>
      <c r="C5494" s="1150">
        <v>40</v>
      </c>
      <c r="D5494" s="1150">
        <v>139</v>
      </c>
      <c r="E5494" s="1150">
        <v>30</v>
      </c>
      <c r="F5494" s="1149">
        <v>209</v>
      </c>
    </row>
    <row r="5495" spans="2:6" ht="12.95" customHeight="1" x14ac:dyDescent="0.2">
      <c r="B5495" s="1155" t="s">
        <v>6247</v>
      </c>
      <c r="C5495" s="1156">
        <v>76</v>
      </c>
      <c r="D5495" s="1156">
        <v>286</v>
      </c>
      <c r="E5495" s="1156">
        <v>49</v>
      </c>
      <c r="F5495" s="1157">
        <v>411</v>
      </c>
    </row>
    <row r="5496" spans="2:6" ht="12.95" customHeight="1" x14ac:dyDescent="0.2">
      <c r="B5496" s="1148" t="s">
        <v>6248</v>
      </c>
      <c r="C5496" s="1150">
        <v>80</v>
      </c>
      <c r="D5496" s="1150">
        <v>248</v>
      </c>
      <c r="E5496" s="1150">
        <v>58</v>
      </c>
      <c r="F5496" s="1149">
        <v>386</v>
      </c>
    </row>
    <row r="5497" spans="2:6" ht="12.95" customHeight="1" x14ac:dyDescent="0.2">
      <c r="B5497" s="1155" t="s">
        <v>6249</v>
      </c>
      <c r="C5497" s="1156">
        <v>15</v>
      </c>
      <c r="D5497" s="1156">
        <v>47</v>
      </c>
      <c r="E5497" s="1156">
        <v>23</v>
      </c>
      <c r="F5497" s="1157">
        <v>85</v>
      </c>
    </row>
    <row r="5498" spans="2:6" ht="12.95" customHeight="1" x14ac:dyDescent="0.2">
      <c r="B5498" s="1148" t="s">
        <v>6250</v>
      </c>
      <c r="C5498" s="1150">
        <v>80</v>
      </c>
      <c r="D5498" s="1150">
        <v>235</v>
      </c>
      <c r="E5498" s="1150">
        <v>40</v>
      </c>
      <c r="F5498" s="1149">
        <v>355</v>
      </c>
    </row>
    <row r="5499" spans="2:6" ht="12.95" customHeight="1" x14ac:dyDescent="0.2">
      <c r="B5499" s="1155" t="s">
        <v>6251</v>
      </c>
      <c r="C5499" s="1156">
        <v>66</v>
      </c>
      <c r="D5499" s="1156">
        <v>224</v>
      </c>
      <c r="E5499" s="1156">
        <v>48</v>
      </c>
      <c r="F5499" s="1157">
        <v>338</v>
      </c>
    </row>
    <row r="5500" spans="2:6" ht="12.95" customHeight="1" x14ac:dyDescent="0.2">
      <c r="B5500" s="1148" t="s">
        <v>6252</v>
      </c>
      <c r="C5500" s="1150">
        <v>14</v>
      </c>
      <c r="D5500" s="1150">
        <v>31</v>
      </c>
      <c r="E5500" s="1150">
        <v>6</v>
      </c>
      <c r="F5500" s="1149">
        <v>51</v>
      </c>
    </row>
    <row r="5501" spans="2:6" ht="12.95" customHeight="1" x14ac:dyDescent="0.2">
      <c r="B5501" s="1155" t="s">
        <v>6253</v>
      </c>
      <c r="C5501" s="1156">
        <v>315</v>
      </c>
      <c r="D5501" s="1156">
        <v>741</v>
      </c>
      <c r="E5501" s="1156">
        <v>159</v>
      </c>
      <c r="F5501" s="1157">
        <v>1215</v>
      </c>
    </row>
    <row r="5502" spans="2:6" ht="12.95" customHeight="1" x14ac:dyDescent="0.2">
      <c r="B5502" s="1148" t="s">
        <v>6254</v>
      </c>
      <c r="C5502" s="1150">
        <v>36</v>
      </c>
      <c r="D5502" s="1150">
        <v>162</v>
      </c>
      <c r="E5502" s="1150">
        <v>22</v>
      </c>
      <c r="F5502" s="1149">
        <v>220</v>
      </c>
    </row>
    <row r="5503" spans="2:6" ht="12.95" customHeight="1" x14ac:dyDescent="0.2">
      <c r="B5503" s="1155" t="s">
        <v>6255</v>
      </c>
      <c r="C5503" s="1156">
        <v>38</v>
      </c>
      <c r="D5503" s="1156">
        <v>111</v>
      </c>
      <c r="E5503" s="1156">
        <v>20</v>
      </c>
      <c r="F5503" s="1157">
        <v>169</v>
      </c>
    </row>
    <row r="5504" spans="2:6" ht="12.95" customHeight="1" x14ac:dyDescent="0.2">
      <c r="B5504" s="1148" t="s">
        <v>6256</v>
      </c>
      <c r="C5504" s="1150">
        <v>49</v>
      </c>
      <c r="D5504" s="1150">
        <v>130</v>
      </c>
      <c r="E5504" s="1150">
        <v>22</v>
      </c>
      <c r="F5504" s="1149">
        <v>201</v>
      </c>
    </row>
    <row r="5505" spans="2:6" ht="12.95" customHeight="1" x14ac:dyDescent="0.2">
      <c r="B5505" s="1155" t="s">
        <v>6257</v>
      </c>
      <c r="C5505" s="1156">
        <v>34</v>
      </c>
      <c r="D5505" s="1156">
        <v>63</v>
      </c>
      <c r="E5505" s="1156">
        <v>13</v>
      </c>
      <c r="F5505" s="1157">
        <v>110</v>
      </c>
    </row>
    <row r="5506" spans="2:6" ht="12.95" customHeight="1" x14ac:dyDescent="0.2">
      <c r="B5506" s="1148" t="s">
        <v>6258</v>
      </c>
      <c r="C5506" s="1150">
        <v>57</v>
      </c>
      <c r="D5506" s="1150">
        <v>55</v>
      </c>
      <c r="E5506" s="1150">
        <v>20</v>
      </c>
      <c r="F5506" s="1149">
        <v>132</v>
      </c>
    </row>
    <row r="5507" spans="2:6" ht="12.95" customHeight="1" x14ac:dyDescent="0.2">
      <c r="B5507" s="1155" t="s">
        <v>6259</v>
      </c>
      <c r="C5507" s="1156">
        <v>12</v>
      </c>
      <c r="D5507" s="1156">
        <v>30</v>
      </c>
      <c r="E5507" s="1156">
        <v>6</v>
      </c>
      <c r="F5507" s="1157">
        <v>48</v>
      </c>
    </row>
    <row r="5508" spans="2:6" ht="12.95" customHeight="1" x14ac:dyDescent="0.2">
      <c r="B5508" s="1148" t="s">
        <v>6260</v>
      </c>
      <c r="C5508" s="1150">
        <v>181</v>
      </c>
      <c r="D5508" s="1150">
        <v>478</v>
      </c>
      <c r="E5508" s="1150">
        <v>120</v>
      </c>
      <c r="F5508" s="1149">
        <v>779</v>
      </c>
    </row>
    <row r="5509" spans="2:6" ht="12.95" customHeight="1" x14ac:dyDescent="0.2">
      <c r="B5509" s="1155" t="s">
        <v>6261</v>
      </c>
      <c r="C5509" s="1156">
        <v>45</v>
      </c>
      <c r="D5509" s="1156">
        <v>90</v>
      </c>
      <c r="E5509" s="1156">
        <v>16</v>
      </c>
      <c r="F5509" s="1157">
        <v>151</v>
      </c>
    </row>
    <row r="5510" spans="2:6" ht="12.95" customHeight="1" x14ac:dyDescent="0.2">
      <c r="B5510" s="1148" t="s">
        <v>6262</v>
      </c>
      <c r="C5510" s="1150">
        <v>62</v>
      </c>
      <c r="D5510" s="1150">
        <v>235</v>
      </c>
      <c r="E5510" s="1150">
        <v>61</v>
      </c>
      <c r="F5510" s="1149">
        <v>358</v>
      </c>
    </row>
    <row r="5511" spans="2:6" ht="12.95" customHeight="1" x14ac:dyDescent="0.2">
      <c r="B5511" s="1155" t="s">
        <v>6263</v>
      </c>
      <c r="C5511" s="1156">
        <v>90</v>
      </c>
      <c r="D5511" s="1156">
        <v>264</v>
      </c>
      <c r="E5511" s="1156">
        <v>44</v>
      </c>
      <c r="F5511" s="1157">
        <v>398</v>
      </c>
    </row>
    <row r="5512" spans="2:6" ht="12.95" customHeight="1" x14ac:dyDescent="0.2">
      <c r="B5512" s="1148" t="s">
        <v>6264</v>
      </c>
      <c r="C5512" s="1150">
        <v>29</v>
      </c>
      <c r="D5512" s="1150">
        <v>69</v>
      </c>
      <c r="E5512" s="1150">
        <v>17</v>
      </c>
      <c r="F5512" s="1149">
        <v>115</v>
      </c>
    </row>
    <row r="5513" spans="2:6" ht="12.95" customHeight="1" x14ac:dyDescent="0.2">
      <c r="B5513" s="1155" t="s">
        <v>6265</v>
      </c>
      <c r="C5513" s="1156">
        <v>37</v>
      </c>
      <c r="D5513" s="1156">
        <v>167</v>
      </c>
      <c r="E5513" s="1156">
        <v>19</v>
      </c>
      <c r="F5513" s="1157">
        <v>223</v>
      </c>
    </row>
    <row r="5514" spans="2:6" ht="12.95" customHeight="1" x14ac:dyDescent="0.2">
      <c r="B5514" s="1148" t="s">
        <v>6266</v>
      </c>
      <c r="C5514" s="1150">
        <v>165</v>
      </c>
      <c r="D5514" s="1150">
        <v>417</v>
      </c>
      <c r="E5514" s="1150">
        <v>126</v>
      </c>
      <c r="F5514" s="1149">
        <v>708</v>
      </c>
    </row>
    <row r="5515" spans="2:6" ht="12.95" customHeight="1" x14ac:dyDescent="0.2">
      <c r="B5515" s="1155" t="s">
        <v>6267</v>
      </c>
      <c r="C5515" s="1156">
        <v>839</v>
      </c>
      <c r="D5515" s="1156">
        <v>2468</v>
      </c>
      <c r="E5515" s="1156">
        <v>559</v>
      </c>
      <c r="F5515" s="1157">
        <v>3866</v>
      </c>
    </row>
    <row r="5516" spans="2:6" ht="12.95" customHeight="1" x14ac:dyDescent="0.2">
      <c r="B5516" s="1148" t="s">
        <v>6268</v>
      </c>
      <c r="C5516" s="1150">
        <v>94</v>
      </c>
      <c r="D5516" s="1150">
        <v>318</v>
      </c>
      <c r="E5516" s="1150">
        <v>85</v>
      </c>
      <c r="F5516" s="1149">
        <v>497</v>
      </c>
    </row>
    <row r="5517" spans="2:6" ht="12.95" customHeight="1" x14ac:dyDescent="0.2">
      <c r="B5517" s="1155" t="s">
        <v>6269</v>
      </c>
      <c r="C5517" s="1156">
        <v>71</v>
      </c>
      <c r="D5517" s="1156">
        <v>307</v>
      </c>
      <c r="E5517" s="1156">
        <v>59</v>
      </c>
      <c r="F5517" s="1157">
        <v>437</v>
      </c>
    </row>
    <row r="5518" spans="2:6" ht="12.95" customHeight="1" x14ac:dyDescent="0.2">
      <c r="B5518" s="1148" t="s">
        <v>6270</v>
      </c>
      <c r="C5518" s="1150">
        <v>210</v>
      </c>
      <c r="D5518" s="1150">
        <v>606</v>
      </c>
      <c r="E5518" s="1150">
        <v>138</v>
      </c>
      <c r="F5518" s="1149">
        <v>954</v>
      </c>
    </row>
    <row r="5519" spans="2:6" ht="12.95" customHeight="1" x14ac:dyDescent="0.2">
      <c r="B5519" s="1155" t="s">
        <v>6271</v>
      </c>
      <c r="C5519" s="1156">
        <v>578</v>
      </c>
      <c r="D5519" s="1156">
        <v>1519</v>
      </c>
      <c r="E5519" s="1156">
        <v>344</v>
      </c>
      <c r="F5519" s="1157">
        <v>2441</v>
      </c>
    </row>
    <row r="5520" spans="2:6" ht="12.95" customHeight="1" x14ac:dyDescent="0.2">
      <c r="B5520" s="1148" t="s">
        <v>6272</v>
      </c>
      <c r="C5520" s="1150">
        <v>65</v>
      </c>
      <c r="D5520" s="1150">
        <v>180</v>
      </c>
      <c r="E5520" s="1150">
        <v>34</v>
      </c>
      <c r="F5520" s="1149">
        <v>279</v>
      </c>
    </row>
    <row r="5521" spans="2:6" ht="12.95" customHeight="1" x14ac:dyDescent="0.2">
      <c r="B5521" s="1155" t="s">
        <v>6273</v>
      </c>
      <c r="C5521" s="1156">
        <v>29</v>
      </c>
      <c r="D5521" s="1156">
        <v>80</v>
      </c>
      <c r="E5521" s="1156">
        <v>18</v>
      </c>
      <c r="F5521" s="1157">
        <v>127</v>
      </c>
    </row>
    <row r="5522" spans="2:6" ht="12.95" customHeight="1" x14ac:dyDescent="0.2">
      <c r="B5522" s="1148" t="s">
        <v>6274</v>
      </c>
      <c r="C5522" s="1150">
        <v>141</v>
      </c>
      <c r="D5522" s="1150">
        <v>254</v>
      </c>
      <c r="E5522" s="1150">
        <v>58</v>
      </c>
      <c r="F5522" s="1149">
        <v>453</v>
      </c>
    </row>
    <row r="5523" spans="2:6" ht="12.95" customHeight="1" x14ac:dyDescent="0.2">
      <c r="B5523" s="1155" t="s">
        <v>6275</v>
      </c>
      <c r="C5523" s="1156">
        <v>349</v>
      </c>
      <c r="D5523" s="1156">
        <v>767</v>
      </c>
      <c r="E5523" s="1156">
        <v>164</v>
      </c>
      <c r="F5523" s="1157">
        <v>1280</v>
      </c>
    </row>
    <row r="5524" spans="2:6" ht="12.95" customHeight="1" x14ac:dyDescent="0.2">
      <c r="B5524" s="1148" t="s">
        <v>6276</v>
      </c>
      <c r="C5524" s="1150">
        <v>93</v>
      </c>
      <c r="D5524" s="1150">
        <v>295</v>
      </c>
      <c r="E5524" s="1150">
        <v>45</v>
      </c>
      <c r="F5524" s="1149">
        <v>433</v>
      </c>
    </row>
    <row r="5525" spans="2:6" ht="12.95" customHeight="1" x14ac:dyDescent="0.2">
      <c r="B5525" s="1155" t="s">
        <v>6277</v>
      </c>
      <c r="C5525" s="1156">
        <v>39</v>
      </c>
      <c r="D5525" s="1156">
        <v>103</v>
      </c>
      <c r="E5525" s="1156">
        <v>33</v>
      </c>
      <c r="F5525" s="1157">
        <v>175</v>
      </c>
    </row>
    <row r="5526" spans="2:6" ht="12.95" customHeight="1" x14ac:dyDescent="0.2">
      <c r="B5526" s="1148" t="s">
        <v>6278</v>
      </c>
      <c r="C5526" s="1150">
        <v>1050</v>
      </c>
      <c r="D5526" s="1150">
        <v>3581</v>
      </c>
      <c r="E5526" s="1150">
        <v>723</v>
      </c>
      <c r="F5526" s="1149">
        <v>5354</v>
      </c>
    </row>
    <row r="5527" spans="2:6" ht="12.95" customHeight="1" x14ac:dyDescent="0.2">
      <c r="B5527" s="1155" t="s">
        <v>6279</v>
      </c>
      <c r="C5527" s="1156">
        <v>120</v>
      </c>
      <c r="D5527" s="1156">
        <v>427</v>
      </c>
      <c r="E5527" s="1156">
        <v>97</v>
      </c>
      <c r="F5527" s="1157">
        <v>644</v>
      </c>
    </row>
    <row r="5528" spans="2:6" ht="12.95" customHeight="1" x14ac:dyDescent="0.2">
      <c r="B5528" s="1148" t="s">
        <v>6280</v>
      </c>
      <c r="C5528" s="1150">
        <v>15</v>
      </c>
      <c r="D5528" s="1150">
        <v>70</v>
      </c>
      <c r="E5528" s="1150">
        <v>9</v>
      </c>
      <c r="F5528" s="1149">
        <v>94</v>
      </c>
    </row>
    <row r="5529" spans="2:6" ht="12.95" customHeight="1" x14ac:dyDescent="0.2">
      <c r="B5529" s="1155" t="s">
        <v>6281</v>
      </c>
      <c r="C5529" s="1156">
        <v>57</v>
      </c>
      <c r="D5529" s="1156">
        <v>180</v>
      </c>
      <c r="E5529" s="1156">
        <v>32</v>
      </c>
      <c r="F5529" s="1157">
        <v>269</v>
      </c>
    </row>
    <row r="5530" spans="2:6" ht="12.95" customHeight="1" x14ac:dyDescent="0.2">
      <c r="B5530" s="1148" t="s">
        <v>6282</v>
      </c>
      <c r="C5530" s="1150">
        <v>41</v>
      </c>
      <c r="D5530" s="1150">
        <v>63</v>
      </c>
      <c r="E5530" s="1150">
        <v>13</v>
      </c>
      <c r="F5530" s="1149">
        <v>117</v>
      </c>
    </row>
    <row r="5531" spans="2:6" ht="12.95" customHeight="1" x14ac:dyDescent="0.2">
      <c r="B5531" s="1155" t="s">
        <v>6283</v>
      </c>
      <c r="C5531" s="1156">
        <v>73</v>
      </c>
      <c r="D5531" s="1156">
        <v>184</v>
      </c>
      <c r="E5531" s="1156">
        <v>51</v>
      </c>
      <c r="F5531" s="1157">
        <v>308</v>
      </c>
    </row>
    <row r="5532" spans="2:6" ht="12.95" customHeight="1" x14ac:dyDescent="0.2">
      <c r="B5532" s="1148" t="s">
        <v>6284</v>
      </c>
      <c r="C5532" s="1150">
        <v>325</v>
      </c>
      <c r="D5532" s="1150">
        <v>1031</v>
      </c>
      <c r="E5532" s="1150">
        <v>310</v>
      </c>
      <c r="F5532" s="1149">
        <v>1666</v>
      </c>
    </row>
    <row r="5533" spans="2:6" ht="12.95" customHeight="1" x14ac:dyDescent="0.2">
      <c r="B5533" s="1155" t="s">
        <v>6285</v>
      </c>
      <c r="C5533" s="1156">
        <v>47</v>
      </c>
      <c r="D5533" s="1156">
        <v>227</v>
      </c>
      <c r="E5533" s="1156">
        <v>65</v>
      </c>
      <c r="F5533" s="1157">
        <v>339</v>
      </c>
    </row>
    <row r="5534" spans="2:6" ht="12.95" customHeight="1" x14ac:dyDescent="0.2">
      <c r="B5534" s="1148" t="s">
        <v>6286</v>
      </c>
      <c r="C5534" s="1150">
        <v>42</v>
      </c>
      <c r="D5534" s="1150">
        <v>223</v>
      </c>
      <c r="E5534" s="1150">
        <v>32</v>
      </c>
      <c r="F5534" s="1149">
        <v>297</v>
      </c>
    </row>
    <row r="5535" spans="2:6" ht="12.95" customHeight="1" x14ac:dyDescent="0.2">
      <c r="B5535" s="1155" t="s">
        <v>6287</v>
      </c>
      <c r="C5535" s="1156">
        <v>2</v>
      </c>
      <c r="D5535" s="1156">
        <v>2</v>
      </c>
      <c r="E5535" s="1156">
        <v>0</v>
      </c>
      <c r="F5535" s="1157">
        <v>4</v>
      </c>
    </row>
    <row r="5536" spans="2:6" ht="12.95" customHeight="1" x14ac:dyDescent="0.2">
      <c r="B5536" s="1148" t="s">
        <v>6288</v>
      </c>
      <c r="C5536" s="1150">
        <v>125</v>
      </c>
      <c r="D5536" s="1150">
        <v>331</v>
      </c>
      <c r="E5536" s="1150">
        <v>74</v>
      </c>
      <c r="F5536" s="1149">
        <v>530</v>
      </c>
    </row>
    <row r="5537" spans="2:6" ht="12.95" customHeight="1" x14ac:dyDescent="0.2">
      <c r="B5537" s="1155" t="s">
        <v>6289</v>
      </c>
      <c r="C5537" s="1156">
        <v>169</v>
      </c>
      <c r="D5537" s="1156">
        <v>655</v>
      </c>
      <c r="E5537" s="1156">
        <v>132</v>
      </c>
      <c r="F5537" s="1157">
        <v>956</v>
      </c>
    </row>
    <row r="5538" spans="2:6" ht="12.95" customHeight="1" x14ac:dyDescent="0.2">
      <c r="B5538" s="1148" t="s">
        <v>6290</v>
      </c>
      <c r="C5538" s="1150">
        <v>49</v>
      </c>
      <c r="D5538" s="1150">
        <v>247</v>
      </c>
      <c r="E5538" s="1150">
        <v>57</v>
      </c>
      <c r="F5538" s="1149">
        <v>353</v>
      </c>
    </row>
    <row r="5539" spans="2:6" ht="12.95" customHeight="1" x14ac:dyDescent="0.2">
      <c r="B5539" s="1155" t="s">
        <v>6291</v>
      </c>
      <c r="C5539" s="1156">
        <v>63</v>
      </c>
      <c r="D5539" s="1156">
        <v>274</v>
      </c>
      <c r="E5539" s="1156">
        <v>41</v>
      </c>
      <c r="F5539" s="1157">
        <v>378</v>
      </c>
    </row>
    <row r="5540" spans="2:6" ht="12.95" customHeight="1" x14ac:dyDescent="0.2">
      <c r="B5540" s="1148" t="s">
        <v>6292</v>
      </c>
      <c r="C5540" s="1150">
        <v>36</v>
      </c>
      <c r="D5540" s="1150">
        <v>127</v>
      </c>
      <c r="E5540" s="1150">
        <v>34</v>
      </c>
      <c r="F5540" s="1149">
        <v>197</v>
      </c>
    </row>
    <row r="5541" spans="2:6" ht="12.95" customHeight="1" x14ac:dyDescent="0.2">
      <c r="B5541" s="1155" t="s">
        <v>6293</v>
      </c>
      <c r="C5541" s="1156">
        <v>127</v>
      </c>
      <c r="D5541" s="1156">
        <v>537</v>
      </c>
      <c r="E5541" s="1156">
        <v>122</v>
      </c>
      <c r="F5541" s="1157">
        <v>786</v>
      </c>
    </row>
    <row r="5542" spans="2:6" ht="12.95" customHeight="1" x14ac:dyDescent="0.2">
      <c r="B5542" s="1148" t="s">
        <v>6294</v>
      </c>
      <c r="C5542" s="1150">
        <v>38</v>
      </c>
      <c r="D5542" s="1150">
        <v>159</v>
      </c>
      <c r="E5542" s="1150">
        <v>36</v>
      </c>
      <c r="F5542" s="1149">
        <v>233</v>
      </c>
    </row>
    <row r="5543" spans="2:6" ht="12.95" customHeight="1" x14ac:dyDescent="0.2">
      <c r="B5543" s="1155" t="s">
        <v>6295</v>
      </c>
      <c r="C5543" s="1156">
        <v>46</v>
      </c>
      <c r="D5543" s="1156">
        <v>119</v>
      </c>
      <c r="E5543" s="1156">
        <v>33</v>
      </c>
      <c r="F5543" s="1157">
        <v>198</v>
      </c>
    </row>
    <row r="5544" spans="2:6" ht="12.95" customHeight="1" x14ac:dyDescent="0.2">
      <c r="B5544" s="1148" t="s">
        <v>6296</v>
      </c>
      <c r="C5544" s="1150">
        <v>73</v>
      </c>
      <c r="D5544" s="1150">
        <v>414</v>
      </c>
      <c r="E5544" s="1150">
        <v>129</v>
      </c>
      <c r="F5544" s="1149">
        <v>616</v>
      </c>
    </row>
    <row r="5545" spans="2:6" ht="12.95" customHeight="1" x14ac:dyDescent="0.2">
      <c r="B5545" s="1155" t="s">
        <v>6297</v>
      </c>
      <c r="C5545" s="1156">
        <v>186</v>
      </c>
      <c r="D5545" s="1156">
        <v>432</v>
      </c>
      <c r="E5545" s="1156">
        <v>94</v>
      </c>
      <c r="F5545" s="1157">
        <v>712</v>
      </c>
    </row>
    <row r="5546" spans="2:6" ht="12.95" customHeight="1" x14ac:dyDescent="0.2">
      <c r="B5546" s="1148" t="s">
        <v>6298</v>
      </c>
      <c r="C5546" s="1150">
        <v>148</v>
      </c>
      <c r="D5546" s="1150">
        <v>511</v>
      </c>
      <c r="E5546" s="1150">
        <v>120</v>
      </c>
      <c r="F5546" s="1149">
        <v>779</v>
      </c>
    </row>
    <row r="5547" spans="2:6" ht="12.95" customHeight="1" x14ac:dyDescent="0.2">
      <c r="B5547" s="1155" t="s">
        <v>6299</v>
      </c>
      <c r="C5547" s="1156">
        <v>261</v>
      </c>
      <c r="D5547" s="1156">
        <v>984</v>
      </c>
      <c r="E5547" s="1156">
        <v>196</v>
      </c>
      <c r="F5547" s="1157">
        <v>1441</v>
      </c>
    </row>
    <row r="5548" spans="2:6" ht="12.95" customHeight="1" x14ac:dyDescent="0.2">
      <c r="B5548" s="1148" t="s">
        <v>6300</v>
      </c>
      <c r="C5548" s="1150">
        <v>839</v>
      </c>
      <c r="D5548" s="1150">
        <v>2515</v>
      </c>
      <c r="E5548" s="1150">
        <v>433</v>
      </c>
      <c r="F5548" s="1149">
        <v>3787</v>
      </c>
    </row>
    <row r="5549" spans="2:6" ht="12.95" customHeight="1" x14ac:dyDescent="0.2">
      <c r="B5549" s="1155" t="s">
        <v>6301</v>
      </c>
      <c r="C5549" s="1156">
        <v>57</v>
      </c>
      <c r="D5549" s="1156">
        <v>84</v>
      </c>
      <c r="E5549" s="1156">
        <v>26</v>
      </c>
      <c r="F5549" s="1157">
        <v>167</v>
      </c>
    </row>
    <row r="5550" spans="2:6" ht="12.95" customHeight="1" x14ac:dyDescent="0.2">
      <c r="B5550" s="1148" t="s">
        <v>6302</v>
      </c>
      <c r="C5550" s="1150">
        <v>83</v>
      </c>
      <c r="D5550" s="1150">
        <v>121</v>
      </c>
      <c r="E5550" s="1150">
        <v>41</v>
      </c>
      <c r="F5550" s="1149">
        <v>245</v>
      </c>
    </row>
    <row r="5551" spans="2:6" ht="12.95" customHeight="1" x14ac:dyDescent="0.2">
      <c r="B5551" s="1155" t="s">
        <v>6303</v>
      </c>
      <c r="C5551" s="1156">
        <v>130</v>
      </c>
      <c r="D5551" s="1156">
        <v>286</v>
      </c>
      <c r="E5551" s="1156">
        <v>88</v>
      </c>
      <c r="F5551" s="1157">
        <v>504</v>
      </c>
    </row>
    <row r="5552" spans="2:6" ht="12.95" customHeight="1" x14ac:dyDescent="0.2">
      <c r="B5552" s="1148" t="s">
        <v>6304</v>
      </c>
      <c r="C5552" s="1150">
        <v>65</v>
      </c>
      <c r="D5552" s="1150">
        <v>215</v>
      </c>
      <c r="E5552" s="1150">
        <v>49</v>
      </c>
      <c r="F5552" s="1149">
        <v>329</v>
      </c>
    </row>
    <row r="5553" spans="2:6" ht="12.95" customHeight="1" x14ac:dyDescent="0.2">
      <c r="B5553" s="1155" t="s">
        <v>6305</v>
      </c>
      <c r="C5553" s="1156">
        <v>54</v>
      </c>
      <c r="D5553" s="1156">
        <v>146</v>
      </c>
      <c r="E5553" s="1156">
        <v>29</v>
      </c>
      <c r="F5553" s="1157">
        <v>229</v>
      </c>
    </row>
    <row r="5554" spans="2:6" ht="12.95" customHeight="1" x14ac:dyDescent="0.2">
      <c r="B5554" s="1148" t="s">
        <v>6306</v>
      </c>
      <c r="C5554" s="1150">
        <v>27</v>
      </c>
      <c r="D5554" s="1150">
        <v>62</v>
      </c>
      <c r="E5554" s="1150">
        <v>8</v>
      </c>
      <c r="F5554" s="1149">
        <v>97</v>
      </c>
    </row>
    <row r="5555" spans="2:6" ht="12.95" customHeight="1" x14ac:dyDescent="0.2">
      <c r="B5555" s="1155" t="s">
        <v>6307</v>
      </c>
      <c r="C5555" s="1156">
        <v>57</v>
      </c>
      <c r="D5555" s="1156">
        <v>120</v>
      </c>
      <c r="E5555" s="1156">
        <v>19</v>
      </c>
      <c r="F5555" s="1157">
        <v>196</v>
      </c>
    </row>
    <row r="5556" spans="2:6" ht="12.95" customHeight="1" x14ac:dyDescent="0.2">
      <c r="B5556" s="1148" t="s">
        <v>6308</v>
      </c>
      <c r="C5556" s="1150">
        <v>363</v>
      </c>
      <c r="D5556" s="1150">
        <v>1131</v>
      </c>
      <c r="E5556" s="1150">
        <v>279</v>
      </c>
      <c r="F5556" s="1149">
        <v>1773</v>
      </c>
    </row>
    <row r="5557" spans="2:6" ht="12.95" customHeight="1" x14ac:dyDescent="0.2">
      <c r="B5557" s="1155" t="s">
        <v>6309</v>
      </c>
      <c r="C5557" s="1156">
        <v>372</v>
      </c>
      <c r="D5557" s="1156">
        <v>1763</v>
      </c>
      <c r="E5557" s="1156">
        <v>286</v>
      </c>
      <c r="F5557" s="1157">
        <v>2421</v>
      </c>
    </row>
    <row r="5558" spans="2:6" ht="12.95" customHeight="1" x14ac:dyDescent="0.2">
      <c r="B5558" s="1148" t="s">
        <v>6310</v>
      </c>
      <c r="C5558" s="1150">
        <v>17</v>
      </c>
      <c r="D5558" s="1150">
        <v>34</v>
      </c>
      <c r="E5558" s="1150">
        <v>7</v>
      </c>
      <c r="F5558" s="1149">
        <v>58</v>
      </c>
    </row>
    <row r="5559" spans="2:6" ht="12.95" customHeight="1" x14ac:dyDescent="0.2">
      <c r="B5559" s="1155" t="s">
        <v>6311</v>
      </c>
      <c r="C5559" s="1156">
        <v>33</v>
      </c>
      <c r="D5559" s="1156">
        <v>97</v>
      </c>
      <c r="E5559" s="1156">
        <v>24</v>
      </c>
      <c r="F5559" s="1157">
        <v>154</v>
      </c>
    </row>
    <row r="5560" spans="2:6" ht="12.95" customHeight="1" x14ac:dyDescent="0.2">
      <c r="B5560" s="1148" t="s">
        <v>6312</v>
      </c>
      <c r="C5560" s="1150">
        <v>16</v>
      </c>
      <c r="D5560" s="1150">
        <v>36</v>
      </c>
      <c r="E5560" s="1150">
        <v>17</v>
      </c>
      <c r="F5560" s="1149">
        <v>69</v>
      </c>
    </row>
    <row r="5561" spans="2:6" ht="12.95" customHeight="1" x14ac:dyDescent="0.2">
      <c r="B5561" s="1155" t="s">
        <v>6313</v>
      </c>
      <c r="C5561" s="1156">
        <v>62</v>
      </c>
      <c r="D5561" s="1156">
        <v>98</v>
      </c>
      <c r="E5561" s="1156">
        <v>37</v>
      </c>
      <c r="F5561" s="1157">
        <v>197</v>
      </c>
    </row>
    <row r="5562" spans="2:6" ht="12.95" customHeight="1" x14ac:dyDescent="0.2">
      <c r="B5562" s="1148" t="s">
        <v>6314</v>
      </c>
      <c r="C5562" s="1150">
        <v>43</v>
      </c>
      <c r="D5562" s="1150">
        <v>133</v>
      </c>
      <c r="E5562" s="1150">
        <v>30</v>
      </c>
      <c r="F5562" s="1149">
        <v>206</v>
      </c>
    </row>
    <row r="5563" spans="2:6" ht="12.95" customHeight="1" x14ac:dyDescent="0.2">
      <c r="B5563" s="1155" t="s">
        <v>6315</v>
      </c>
      <c r="C5563" s="1156">
        <v>37</v>
      </c>
      <c r="D5563" s="1156">
        <v>166</v>
      </c>
      <c r="E5563" s="1156">
        <v>34</v>
      </c>
      <c r="F5563" s="1157">
        <v>237</v>
      </c>
    </row>
    <row r="5564" spans="2:6" ht="12.95" customHeight="1" x14ac:dyDescent="0.2">
      <c r="B5564" s="1148" t="s">
        <v>6316</v>
      </c>
      <c r="C5564" s="1150">
        <v>562</v>
      </c>
      <c r="D5564" s="1150">
        <v>2238</v>
      </c>
      <c r="E5564" s="1150">
        <v>420</v>
      </c>
      <c r="F5564" s="1149">
        <v>3220</v>
      </c>
    </row>
    <row r="5565" spans="2:6" ht="12.95" customHeight="1" x14ac:dyDescent="0.2">
      <c r="B5565" s="1155" t="s">
        <v>6317</v>
      </c>
      <c r="C5565" s="1156">
        <v>71</v>
      </c>
      <c r="D5565" s="1156">
        <v>233</v>
      </c>
      <c r="E5565" s="1156">
        <v>93</v>
      </c>
      <c r="F5565" s="1157">
        <v>397</v>
      </c>
    </row>
    <row r="5566" spans="2:6" ht="12.95" customHeight="1" x14ac:dyDescent="0.2">
      <c r="B5566" s="1148" t="s">
        <v>6318</v>
      </c>
      <c r="C5566" s="1150">
        <v>79</v>
      </c>
      <c r="D5566" s="1150">
        <v>277</v>
      </c>
      <c r="E5566" s="1150">
        <v>66</v>
      </c>
      <c r="F5566" s="1149">
        <v>422</v>
      </c>
    </row>
    <row r="5567" spans="2:6" ht="12.95" customHeight="1" x14ac:dyDescent="0.2">
      <c r="B5567" s="1155" t="s">
        <v>6319</v>
      </c>
      <c r="C5567" s="1156">
        <v>99</v>
      </c>
      <c r="D5567" s="1156">
        <v>266</v>
      </c>
      <c r="E5567" s="1156">
        <v>69</v>
      </c>
      <c r="F5567" s="1157">
        <v>434</v>
      </c>
    </row>
    <row r="5568" spans="2:6" ht="12.95" customHeight="1" x14ac:dyDescent="0.2">
      <c r="B5568" s="1148" t="s">
        <v>6320</v>
      </c>
      <c r="C5568" s="1150">
        <v>212</v>
      </c>
      <c r="D5568" s="1150">
        <v>669</v>
      </c>
      <c r="E5568" s="1150">
        <v>157</v>
      </c>
      <c r="F5568" s="1149">
        <v>1038</v>
      </c>
    </row>
    <row r="5569" spans="2:6" ht="12.95" customHeight="1" x14ac:dyDescent="0.2">
      <c r="B5569" s="1155" t="s">
        <v>6321</v>
      </c>
      <c r="C5569" s="1156">
        <v>86</v>
      </c>
      <c r="D5569" s="1156">
        <v>177</v>
      </c>
      <c r="E5569" s="1156">
        <v>35</v>
      </c>
      <c r="F5569" s="1157">
        <v>298</v>
      </c>
    </row>
    <row r="5570" spans="2:6" ht="12.95" customHeight="1" x14ac:dyDescent="0.2">
      <c r="B5570" s="1148" t="s">
        <v>6322</v>
      </c>
      <c r="C5570" s="1150">
        <v>85</v>
      </c>
      <c r="D5570" s="1150">
        <v>177</v>
      </c>
      <c r="E5570" s="1150">
        <v>36</v>
      </c>
      <c r="F5570" s="1149">
        <v>298</v>
      </c>
    </row>
    <row r="5571" spans="2:6" ht="12.95" customHeight="1" x14ac:dyDescent="0.2">
      <c r="B5571" s="1155" t="s">
        <v>6323</v>
      </c>
      <c r="C5571" s="1156">
        <v>27</v>
      </c>
      <c r="D5571" s="1156">
        <v>71</v>
      </c>
      <c r="E5571" s="1156">
        <v>28</v>
      </c>
      <c r="F5571" s="1157">
        <v>126</v>
      </c>
    </row>
    <row r="5572" spans="2:6" ht="12.95" customHeight="1" x14ac:dyDescent="0.2">
      <c r="B5572" s="1148" t="s">
        <v>6324</v>
      </c>
      <c r="C5572" s="1150">
        <v>172</v>
      </c>
      <c r="D5572" s="1150">
        <v>591</v>
      </c>
      <c r="E5572" s="1150">
        <v>128</v>
      </c>
      <c r="F5572" s="1149">
        <v>891</v>
      </c>
    </row>
    <row r="5573" spans="2:6" ht="12.95" customHeight="1" x14ac:dyDescent="0.2">
      <c r="B5573" s="1155" t="s">
        <v>6325</v>
      </c>
      <c r="C5573" s="1156">
        <v>60</v>
      </c>
      <c r="D5573" s="1156">
        <v>239</v>
      </c>
      <c r="E5573" s="1156">
        <v>61</v>
      </c>
      <c r="F5573" s="1157">
        <v>360</v>
      </c>
    </row>
    <row r="5574" spans="2:6" ht="12.95" customHeight="1" x14ac:dyDescent="0.2">
      <c r="B5574" s="1148" t="s">
        <v>6326</v>
      </c>
      <c r="C5574" s="1150">
        <v>137</v>
      </c>
      <c r="D5574" s="1150">
        <v>476</v>
      </c>
      <c r="E5574" s="1150">
        <v>114</v>
      </c>
      <c r="F5574" s="1149">
        <v>727</v>
      </c>
    </row>
    <row r="5575" spans="2:6" ht="12.95" customHeight="1" x14ac:dyDescent="0.2">
      <c r="B5575" s="1155" t="s">
        <v>6327</v>
      </c>
      <c r="C5575" s="1156">
        <v>768</v>
      </c>
      <c r="D5575" s="1156">
        <v>1769</v>
      </c>
      <c r="E5575" s="1156">
        <v>484</v>
      </c>
      <c r="F5575" s="1157">
        <v>3021</v>
      </c>
    </row>
    <row r="5576" spans="2:6" ht="12.95" customHeight="1" x14ac:dyDescent="0.2">
      <c r="B5576" s="1148" t="s">
        <v>6328</v>
      </c>
      <c r="C5576" s="1150">
        <v>20</v>
      </c>
      <c r="D5576" s="1150">
        <v>48</v>
      </c>
      <c r="E5576" s="1150">
        <v>18</v>
      </c>
      <c r="F5576" s="1149">
        <v>86</v>
      </c>
    </row>
    <row r="5577" spans="2:6" ht="12.95" customHeight="1" x14ac:dyDescent="0.2">
      <c r="B5577" s="1155" t="s">
        <v>6329</v>
      </c>
      <c r="C5577" s="1156">
        <v>41</v>
      </c>
      <c r="D5577" s="1156">
        <v>95</v>
      </c>
      <c r="E5577" s="1156">
        <v>17</v>
      </c>
      <c r="F5577" s="1157">
        <v>153</v>
      </c>
    </row>
    <row r="5578" spans="2:6" ht="12.95" customHeight="1" x14ac:dyDescent="0.2">
      <c r="B5578" s="1148" t="s">
        <v>6330</v>
      </c>
      <c r="C5578" s="1150">
        <v>28</v>
      </c>
      <c r="D5578" s="1150">
        <v>61</v>
      </c>
      <c r="E5578" s="1150">
        <v>11</v>
      </c>
      <c r="F5578" s="1149">
        <v>100</v>
      </c>
    </row>
    <row r="5579" spans="2:6" ht="12.95" customHeight="1" x14ac:dyDescent="0.2">
      <c r="B5579" s="1155" t="s">
        <v>6331</v>
      </c>
      <c r="C5579" s="1156">
        <v>60</v>
      </c>
      <c r="D5579" s="1156">
        <v>125</v>
      </c>
      <c r="E5579" s="1156">
        <v>20</v>
      </c>
      <c r="F5579" s="1157">
        <v>205</v>
      </c>
    </row>
    <row r="5580" spans="2:6" ht="12.95" customHeight="1" x14ac:dyDescent="0.2">
      <c r="B5580" s="1148" t="s">
        <v>6332</v>
      </c>
      <c r="C5580" s="1150">
        <v>62</v>
      </c>
      <c r="D5580" s="1150">
        <v>199</v>
      </c>
      <c r="E5580" s="1150">
        <v>40</v>
      </c>
      <c r="F5580" s="1149">
        <v>301</v>
      </c>
    </row>
    <row r="5581" spans="2:6" ht="12.95" customHeight="1" x14ac:dyDescent="0.2">
      <c r="B5581" s="1155" t="s">
        <v>6333</v>
      </c>
      <c r="C5581" s="1156">
        <v>178</v>
      </c>
      <c r="D5581" s="1156">
        <v>644</v>
      </c>
      <c r="E5581" s="1156">
        <v>183</v>
      </c>
      <c r="F5581" s="1157">
        <v>1005</v>
      </c>
    </row>
    <row r="5582" spans="2:6" ht="12.95" customHeight="1" x14ac:dyDescent="0.2">
      <c r="B5582" s="1148" t="s">
        <v>6334</v>
      </c>
      <c r="C5582" s="1150">
        <v>18</v>
      </c>
      <c r="D5582" s="1150">
        <v>86</v>
      </c>
      <c r="E5582" s="1150">
        <v>25</v>
      </c>
      <c r="F5582" s="1149">
        <v>129</v>
      </c>
    </row>
    <row r="5583" spans="2:6" ht="12.95" customHeight="1" x14ac:dyDescent="0.2">
      <c r="B5583" s="1155" t="s">
        <v>6335</v>
      </c>
      <c r="C5583" s="1156">
        <v>57</v>
      </c>
      <c r="D5583" s="1156">
        <v>246</v>
      </c>
      <c r="E5583" s="1156">
        <v>133</v>
      </c>
      <c r="F5583" s="1157">
        <v>436</v>
      </c>
    </row>
    <row r="5584" spans="2:6" ht="12.95" customHeight="1" x14ac:dyDescent="0.2">
      <c r="B5584" s="1148" t="s">
        <v>6336</v>
      </c>
      <c r="C5584" s="1150">
        <v>468</v>
      </c>
      <c r="D5584" s="1150">
        <v>1733</v>
      </c>
      <c r="E5584" s="1150">
        <v>400</v>
      </c>
      <c r="F5584" s="1149">
        <v>2601</v>
      </c>
    </row>
    <row r="5585" spans="2:6" ht="12.95" customHeight="1" x14ac:dyDescent="0.2">
      <c r="B5585" s="1155" t="s">
        <v>6337</v>
      </c>
      <c r="C5585" s="1156">
        <v>100</v>
      </c>
      <c r="D5585" s="1156">
        <v>453</v>
      </c>
      <c r="E5585" s="1156">
        <v>130</v>
      </c>
      <c r="F5585" s="1157">
        <v>683</v>
      </c>
    </row>
    <row r="5586" spans="2:6" ht="12.95" customHeight="1" x14ac:dyDescent="0.2">
      <c r="B5586" s="1148" t="s">
        <v>6338</v>
      </c>
      <c r="C5586" s="1150">
        <v>48</v>
      </c>
      <c r="D5586" s="1150">
        <v>153</v>
      </c>
      <c r="E5586" s="1150">
        <v>36</v>
      </c>
      <c r="F5586" s="1149">
        <v>237</v>
      </c>
    </row>
    <row r="5587" spans="2:6" ht="12.95" customHeight="1" x14ac:dyDescent="0.2">
      <c r="B5587" s="1155" t="s">
        <v>6339</v>
      </c>
      <c r="C5587" s="1156">
        <v>116</v>
      </c>
      <c r="D5587" s="1156">
        <v>357</v>
      </c>
      <c r="E5587" s="1156">
        <v>129</v>
      </c>
      <c r="F5587" s="1157">
        <v>602</v>
      </c>
    </row>
    <row r="5588" spans="2:6" ht="12.95" customHeight="1" x14ac:dyDescent="0.2">
      <c r="B5588" s="1148" t="s">
        <v>6340</v>
      </c>
      <c r="C5588" s="1150">
        <v>147</v>
      </c>
      <c r="D5588" s="1150">
        <v>448</v>
      </c>
      <c r="E5588" s="1150">
        <v>102</v>
      </c>
      <c r="F5588" s="1149">
        <v>697</v>
      </c>
    </row>
    <row r="5589" spans="2:6" ht="12.95" customHeight="1" x14ac:dyDescent="0.2">
      <c r="B5589" s="1155" t="s">
        <v>6341</v>
      </c>
      <c r="C5589" s="1156">
        <v>509</v>
      </c>
      <c r="D5589" s="1156">
        <v>1109</v>
      </c>
      <c r="E5589" s="1156">
        <v>348</v>
      </c>
      <c r="F5589" s="1157">
        <v>1966</v>
      </c>
    </row>
    <row r="5590" spans="2:6" ht="12.95" customHeight="1" x14ac:dyDescent="0.2">
      <c r="B5590" s="1148" t="s">
        <v>6342</v>
      </c>
      <c r="C5590" s="1150">
        <v>59</v>
      </c>
      <c r="D5590" s="1150">
        <v>238</v>
      </c>
      <c r="E5590" s="1150">
        <v>51</v>
      </c>
      <c r="F5590" s="1149">
        <v>348</v>
      </c>
    </row>
    <row r="5591" spans="2:6" ht="12.95" customHeight="1" x14ac:dyDescent="0.2">
      <c r="B5591" s="1155" t="s">
        <v>6343</v>
      </c>
      <c r="C5591" s="1156">
        <v>90</v>
      </c>
      <c r="D5591" s="1156">
        <v>299</v>
      </c>
      <c r="E5591" s="1156">
        <v>85</v>
      </c>
      <c r="F5591" s="1157">
        <v>474</v>
      </c>
    </row>
    <row r="5592" spans="2:6" ht="12.95" customHeight="1" x14ac:dyDescent="0.2">
      <c r="B5592" s="1148" t="s">
        <v>6344</v>
      </c>
      <c r="C5592" s="1150">
        <v>55</v>
      </c>
      <c r="D5592" s="1150">
        <v>237</v>
      </c>
      <c r="E5592" s="1150">
        <v>50</v>
      </c>
      <c r="F5592" s="1149">
        <v>342</v>
      </c>
    </row>
    <row r="5593" spans="2:6" ht="12.95" customHeight="1" x14ac:dyDescent="0.2">
      <c r="B5593" s="1155" t="s">
        <v>6345</v>
      </c>
      <c r="C5593" s="1156">
        <v>126</v>
      </c>
      <c r="D5593" s="1156">
        <v>390</v>
      </c>
      <c r="E5593" s="1156">
        <v>77</v>
      </c>
      <c r="F5593" s="1157">
        <v>593</v>
      </c>
    </row>
    <row r="5594" spans="2:6" ht="12.95" customHeight="1" x14ac:dyDescent="0.2">
      <c r="B5594" s="1148" t="s">
        <v>6346</v>
      </c>
      <c r="C5594" s="1150">
        <v>335</v>
      </c>
      <c r="D5594" s="1150">
        <v>833</v>
      </c>
      <c r="E5594" s="1150">
        <v>209</v>
      </c>
      <c r="F5594" s="1149">
        <v>1377</v>
      </c>
    </row>
    <row r="5595" spans="2:6" ht="12.95" customHeight="1" x14ac:dyDescent="0.2">
      <c r="B5595" s="1155" t="s">
        <v>6347</v>
      </c>
      <c r="C5595" s="1156">
        <v>123</v>
      </c>
      <c r="D5595" s="1156">
        <v>339</v>
      </c>
      <c r="E5595" s="1156">
        <v>70</v>
      </c>
      <c r="F5595" s="1157">
        <v>532</v>
      </c>
    </row>
    <row r="5596" spans="2:6" ht="12.95" customHeight="1" x14ac:dyDescent="0.2">
      <c r="B5596" s="1148" t="s">
        <v>6348</v>
      </c>
      <c r="C5596" s="1150">
        <v>22</v>
      </c>
      <c r="D5596" s="1150">
        <v>39</v>
      </c>
      <c r="E5596" s="1150">
        <v>7</v>
      </c>
      <c r="F5596" s="1149">
        <v>68</v>
      </c>
    </row>
    <row r="5597" spans="2:6" ht="12.95" customHeight="1" x14ac:dyDescent="0.2">
      <c r="B5597" s="1155" t="s">
        <v>6349</v>
      </c>
      <c r="C5597" s="1156">
        <v>26</v>
      </c>
      <c r="D5597" s="1156">
        <v>69</v>
      </c>
      <c r="E5597" s="1156">
        <v>21</v>
      </c>
      <c r="F5597" s="1157">
        <v>116</v>
      </c>
    </row>
    <row r="5598" spans="2:6" ht="12.95" customHeight="1" x14ac:dyDescent="0.2">
      <c r="B5598" s="1148" t="s">
        <v>6350</v>
      </c>
      <c r="C5598" s="1150">
        <v>82</v>
      </c>
      <c r="D5598" s="1150">
        <v>152</v>
      </c>
      <c r="E5598" s="1150">
        <v>35</v>
      </c>
      <c r="F5598" s="1149">
        <v>269</v>
      </c>
    </row>
    <row r="5599" spans="2:6" ht="12.95" customHeight="1" x14ac:dyDescent="0.2">
      <c r="B5599" s="1155" t="s">
        <v>6351</v>
      </c>
      <c r="C5599" s="1156">
        <v>22</v>
      </c>
      <c r="D5599" s="1156">
        <v>30</v>
      </c>
      <c r="E5599" s="1156">
        <v>0</v>
      </c>
      <c r="F5599" s="1157">
        <v>52</v>
      </c>
    </row>
    <row r="5600" spans="2:6" ht="12.95" customHeight="1" x14ac:dyDescent="0.2">
      <c r="B5600" s="1148" t="s">
        <v>6352</v>
      </c>
      <c r="C5600" s="1150">
        <v>39</v>
      </c>
      <c r="D5600" s="1150">
        <v>57</v>
      </c>
      <c r="E5600" s="1150">
        <v>14</v>
      </c>
      <c r="F5600" s="1149">
        <v>110</v>
      </c>
    </row>
    <row r="5601" spans="2:6" ht="12.95" customHeight="1" x14ac:dyDescent="0.2">
      <c r="B5601" s="1155" t="s">
        <v>6353</v>
      </c>
      <c r="C5601" s="1156">
        <v>31</v>
      </c>
      <c r="D5601" s="1156">
        <v>80</v>
      </c>
      <c r="E5601" s="1156">
        <v>32</v>
      </c>
      <c r="F5601" s="1157">
        <v>143</v>
      </c>
    </row>
    <row r="5602" spans="2:6" ht="12.95" customHeight="1" x14ac:dyDescent="0.2">
      <c r="B5602" s="1148" t="s">
        <v>6354</v>
      </c>
      <c r="C5602" s="1150">
        <v>74</v>
      </c>
      <c r="D5602" s="1150">
        <v>167</v>
      </c>
      <c r="E5602" s="1150">
        <v>30</v>
      </c>
      <c r="F5602" s="1149">
        <v>271</v>
      </c>
    </row>
    <row r="5603" spans="2:6" ht="12.95" customHeight="1" x14ac:dyDescent="0.2">
      <c r="B5603" s="1155" t="s">
        <v>6355</v>
      </c>
      <c r="C5603" s="1156">
        <v>203</v>
      </c>
      <c r="D5603" s="1156">
        <v>655</v>
      </c>
      <c r="E5603" s="1156">
        <v>106</v>
      </c>
      <c r="F5603" s="1157">
        <v>964</v>
      </c>
    </row>
    <row r="5604" spans="2:6" ht="12.95" customHeight="1" x14ac:dyDescent="0.2">
      <c r="B5604" s="1148" t="s">
        <v>6356</v>
      </c>
      <c r="C5604" s="1150">
        <v>55</v>
      </c>
      <c r="D5604" s="1150">
        <v>169</v>
      </c>
      <c r="E5604" s="1150">
        <v>49</v>
      </c>
      <c r="F5604" s="1149">
        <v>273</v>
      </c>
    </row>
    <row r="5605" spans="2:6" ht="12.95" customHeight="1" x14ac:dyDescent="0.2">
      <c r="B5605" s="1155" t="s">
        <v>6357</v>
      </c>
      <c r="C5605" s="1156">
        <v>23</v>
      </c>
      <c r="D5605" s="1156">
        <v>131</v>
      </c>
      <c r="E5605" s="1156">
        <v>26</v>
      </c>
      <c r="F5605" s="1157">
        <v>180</v>
      </c>
    </row>
    <row r="5606" spans="2:6" ht="12.95" customHeight="1" x14ac:dyDescent="0.2">
      <c r="B5606" s="1148" t="s">
        <v>6358</v>
      </c>
      <c r="C5606" s="1150">
        <v>32</v>
      </c>
      <c r="D5606" s="1150">
        <v>157</v>
      </c>
      <c r="E5606" s="1150">
        <v>33</v>
      </c>
      <c r="F5606" s="1149">
        <v>222</v>
      </c>
    </row>
    <row r="5607" spans="2:6" ht="12.95" customHeight="1" x14ac:dyDescent="0.2">
      <c r="B5607" s="1155" t="s">
        <v>6359</v>
      </c>
      <c r="C5607" s="1156">
        <v>9</v>
      </c>
      <c r="D5607" s="1156">
        <v>45</v>
      </c>
      <c r="E5607" s="1156">
        <v>8</v>
      </c>
      <c r="F5607" s="1157">
        <v>62</v>
      </c>
    </row>
    <row r="5608" spans="2:6" ht="12.95" customHeight="1" x14ac:dyDescent="0.2">
      <c r="B5608" s="1148" t="s">
        <v>6360</v>
      </c>
      <c r="C5608" s="1150">
        <v>324</v>
      </c>
      <c r="D5608" s="1150">
        <v>1123</v>
      </c>
      <c r="E5608" s="1150">
        <v>483</v>
      </c>
      <c r="F5608" s="1149">
        <v>1930</v>
      </c>
    </row>
    <row r="5609" spans="2:6" ht="12.95" customHeight="1" x14ac:dyDescent="0.2">
      <c r="B5609" s="1155" t="s">
        <v>6361</v>
      </c>
      <c r="C5609" s="1156">
        <v>405</v>
      </c>
      <c r="D5609" s="1156">
        <v>2055</v>
      </c>
      <c r="E5609" s="1156">
        <v>428</v>
      </c>
      <c r="F5609" s="1157">
        <v>2888</v>
      </c>
    </row>
    <row r="5610" spans="2:6" ht="12.95" customHeight="1" x14ac:dyDescent="0.2">
      <c r="B5610" s="1148" t="s">
        <v>6362</v>
      </c>
      <c r="C5610" s="1150">
        <v>87</v>
      </c>
      <c r="D5610" s="1150">
        <v>181</v>
      </c>
      <c r="E5610" s="1150">
        <v>34</v>
      </c>
      <c r="F5610" s="1149">
        <v>302</v>
      </c>
    </row>
    <row r="5611" spans="2:6" ht="12.95" customHeight="1" x14ac:dyDescent="0.2">
      <c r="B5611" s="1155" t="s">
        <v>6363</v>
      </c>
      <c r="C5611" s="1156">
        <v>151</v>
      </c>
      <c r="D5611" s="1156">
        <v>1004</v>
      </c>
      <c r="E5611" s="1156">
        <v>88</v>
      </c>
      <c r="F5611" s="1157">
        <v>1243</v>
      </c>
    </row>
    <row r="5612" spans="2:6" ht="12.95" customHeight="1" x14ac:dyDescent="0.2">
      <c r="B5612" s="1148" t="s">
        <v>6364</v>
      </c>
      <c r="C5612" s="1150">
        <v>8</v>
      </c>
      <c r="D5612" s="1150">
        <v>13</v>
      </c>
      <c r="E5612" s="1150">
        <v>5</v>
      </c>
      <c r="F5612" s="1149">
        <v>26</v>
      </c>
    </row>
    <row r="5613" spans="2:6" ht="12.95" customHeight="1" x14ac:dyDescent="0.2">
      <c r="B5613" s="1155" t="s">
        <v>6365</v>
      </c>
      <c r="C5613" s="1156">
        <v>114</v>
      </c>
      <c r="D5613" s="1156">
        <v>299</v>
      </c>
      <c r="E5613" s="1156">
        <v>55</v>
      </c>
      <c r="F5613" s="1157">
        <v>468</v>
      </c>
    </row>
    <row r="5614" spans="2:6" ht="12.95" customHeight="1" x14ac:dyDescent="0.2">
      <c r="B5614" s="1148" t="s">
        <v>6366</v>
      </c>
      <c r="C5614" s="1150">
        <v>278</v>
      </c>
      <c r="D5614" s="1150">
        <v>970</v>
      </c>
      <c r="E5614" s="1150">
        <v>174</v>
      </c>
      <c r="F5614" s="1149">
        <v>1422</v>
      </c>
    </row>
    <row r="5615" spans="2:6" ht="12.95" customHeight="1" x14ac:dyDescent="0.2">
      <c r="B5615" s="1155" t="s">
        <v>6367</v>
      </c>
      <c r="C5615" s="1156">
        <v>7</v>
      </c>
      <c r="D5615" s="1156">
        <v>19</v>
      </c>
      <c r="E5615" s="1156">
        <v>6</v>
      </c>
      <c r="F5615" s="1157">
        <v>32</v>
      </c>
    </row>
    <row r="5616" spans="2:6" ht="12.95" customHeight="1" x14ac:dyDescent="0.2">
      <c r="B5616" s="1148" t="s">
        <v>6368</v>
      </c>
      <c r="C5616" s="1150">
        <v>186</v>
      </c>
      <c r="D5616" s="1150">
        <v>374</v>
      </c>
      <c r="E5616" s="1150">
        <v>84</v>
      </c>
      <c r="F5616" s="1149">
        <v>644</v>
      </c>
    </row>
    <row r="5617" spans="2:6" ht="12.95" customHeight="1" x14ac:dyDescent="0.2">
      <c r="B5617" s="1155" t="s">
        <v>6369</v>
      </c>
      <c r="C5617" s="1156">
        <v>2633</v>
      </c>
      <c r="D5617" s="1156">
        <v>4170</v>
      </c>
      <c r="E5617" s="1156">
        <v>662</v>
      </c>
      <c r="F5617" s="1157">
        <v>7465</v>
      </c>
    </row>
    <row r="5618" spans="2:6" ht="12.95" customHeight="1" x14ac:dyDescent="0.2">
      <c r="B5618" s="1148" t="s">
        <v>6370</v>
      </c>
      <c r="C5618" s="1150">
        <v>149</v>
      </c>
      <c r="D5618" s="1150">
        <v>476</v>
      </c>
      <c r="E5618" s="1150">
        <v>136</v>
      </c>
      <c r="F5618" s="1149">
        <v>761</v>
      </c>
    </row>
    <row r="5619" spans="2:6" ht="12.95" customHeight="1" x14ac:dyDescent="0.2">
      <c r="B5619" s="1155" t="s">
        <v>6371</v>
      </c>
      <c r="C5619" s="1156">
        <v>335</v>
      </c>
      <c r="D5619" s="1156">
        <v>638</v>
      </c>
      <c r="E5619" s="1156">
        <v>146</v>
      </c>
      <c r="F5619" s="1157">
        <v>1119</v>
      </c>
    </row>
    <row r="5620" spans="2:6" ht="12.95" customHeight="1" x14ac:dyDescent="0.2">
      <c r="B5620" s="1148" t="s">
        <v>6372</v>
      </c>
      <c r="C5620" s="1150">
        <v>1453</v>
      </c>
      <c r="D5620" s="1150">
        <v>3632</v>
      </c>
      <c r="E5620" s="1150">
        <v>593</v>
      </c>
      <c r="F5620" s="1149">
        <v>5678</v>
      </c>
    </row>
    <row r="5621" spans="2:6" ht="12.95" customHeight="1" x14ac:dyDescent="0.2">
      <c r="B5621" s="1155" t="s">
        <v>6373</v>
      </c>
      <c r="C5621" s="1156">
        <v>166</v>
      </c>
      <c r="D5621" s="1156">
        <v>514</v>
      </c>
      <c r="E5621" s="1156">
        <v>123</v>
      </c>
      <c r="F5621" s="1157">
        <v>803</v>
      </c>
    </row>
    <row r="5622" spans="2:6" ht="12.95" customHeight="1" x14ac:dyDescent="0.2">
      <c r="B5622" s="1148" t="s">
        <v>6374</v>
      </c>
      <c r="C5622" s="1150">
        <v>78</v>
      </c>
      <c r="D5622" s="1150">
        <v>255</v>
      </c>
      <c r="E5622" s="1150">
        <v>77</v>
      </c>
      <c r="F5622" s="1149">
        <v>410</v>
      </c>
    </row>
    <row r="5623" spans="2:6" ht="12.95" customHeight="1" x14ac:dyDescent="0.2">
      <c r="B5623" s="1155" t="s">
        <v>6375</v>
      </c>
      <c r="C5623" s="1156">
        <v>208</v>
      </c>
      <c r="D5623" s="1156">
        <v>686</v>
      </c>
      <c r="E5623" s="1156">
        <v>185</v>
      </c>
      <c r="F5623" s="1157">
        <v>1079</v>
      </c>
    </row>
    <row r="5624" spans="2:6" ht="12.95" customHeight="1" x14ac:dyDescent="0.2">
      <c r="B5624" s="1148" t="s">
        <v>6376</v>
      </c>
      <c r="C5624" s="1150">
        <v>55</v>
      </c>
      <c r="D5624" s="1150">
        <v>186</v>
      </c>
      <c r="E5624" s="1150">
        <v>62</v>
      </c>
      <c r="F5624" s="1149">
        <v>303</v>
      </c>
    </row>
    <row r="5625" spans="2:6" ht="12.95" customHeight="1" x14ac:dyDescent="0.2">
      <c r="B5625" s="1155" t="s">
        <v>6377</v>
      </c>
      <c r="C5625" s="1156">
        <v>58</v>
      </c>
      <c r="D5625" s="1156">
        <v>177</v>
      </c>
      <c r="E5625" s="1156">
        <v>47</v>
      </c>
      <c r="F5625" s="1157">
        <v>282</v>
      </c>
    </row>
    <row r="5626" spans="2:6" ht="12.95" customHeight="1" x14ac:dyDescent="0.2">
      <c r="B5626" s="1148" t="s">
        <v>6378</v>
      </c>
      <c r="C5626" s="1150">
        <v>399</v>
      </c>
      <c r="D5626" s="1150">
        <v>660</v>
      </c>
      <c r="E5626" s="1150">
        <v>79</v>
      </c>
      <c r="F5626" s="1149">
        <v>1138</v>
      </c>
    </row>
    <row r="5627" spans="2:6" ht="12.95" customHeight="1" x14ac:dyDescent="0.2">
      <c r="B5627" s="1155" t="s">
        <v>6379</v>
      </c>
      <c r="C5627" s="1156">
        <v>59</v>
      </c>
      <c r="D5627" s="1156">
        <v>50</v>
      </c>
      <c r="E5627" s="1156">
        <v>8</v>
      </c>
      <c r="F5627" s="1157">
        <v>117</v>
      </c>
    </row>
    <row r="5628" spans="2:6" ht="12.95" customHeight="1" x14ac:dyDescent="0.2">
      <c r="B5628" s="1148" t="s">
        <v>6380</v>
      </c>
      <c r="C5628" s="1150">
        <v>17</v>
      </c>
      <c r="D5628" s="1150">
        <v>25</v>
      </c>
      <c r="E5628" s="1150">
        <v>3</v>
      </c>
      <c r="F5628" s="1149">
        <v>45</v>
      </c>
    </row>
    <row r="5629" spans="2:6" ht="12.95" customHeight="1" x14ac:dyDescent="0.2">
      <c r="B5629" s="1155" t="s">
        <v>6381</v>
      </c>
      <c r="C5629" s="1156">
        <v>1606</v>
      </c>
      <c r="D5629" s="1156">
        <v>2757</v>
      </c>
      <c r="E5629" s="1156">
        <v>359</v>
      </c>
      <c r="F5629" s="1157">
        <v>4722</v>
      </c>
    </row>
    <row r="5630" spans="2:6" ht="12.95" customHeight="1" x14ac:dyDescent="0.2">
      <c r="B5630" s="1148" t="s">
        <v>6382</v>
      </c>
      <c r="C5630" s="1150">
        <v>186</v>
      </c>
      <c r="D5630" s="1150">
        <v>299</v>
      </c>
      <c r="E5630" s="1150">
        <v>52</v>
      </c>
      <c r="F5630" s="1149">
        <v>537</v>
      </c>
    </row>
    <row r="5631" spans="2:6" ht="12.95" customHeight="1" x14ac:dyDescent="0.2">
      <c r="B5631" s="1155" t="s">
        <v>6383</v>
      </c>
      <c r="C5631" s="1156">
        <v>284</v>
      </c>
      <c r="D5631" s="1156">
        <v>775</v>
      </c>
      <c r="E5631" s="1156">
        <v>51</v>
      </c>
      <c r="F5631" s="1157">
        <v>1110</v>
      </c>
    </row>
    <row r="5632" spans="2:6" ht="12.95" customHeight="1" x14ac:dyDescent="0.2">
      <c r="B5632" s="1148" t="s">
        <v>6384</v>
      </c>
      <c r="C5632" s="1150">
        <v>3</v>
      </c>
      <c r="D5632" s="1150">
        <v>6</v>
      </c>
      <c r="E5632" s="1150">
        <v>5</v>
      </c>
      <c r="F5632" s="1149">
        <v>14</v>
      </c>
    </row>
    <row r="5633" spans="2:6" ht="12.95" customHeight="1" x14ac:dyDescent="0.2">
      <c r="B5633" s="1155" t="s">
        <v>6385</v>
      </c>
      <c r="C5633" s="1156">
        <v>0</v>
      </c>
      <c r="D5633" s="1156">
        <v>1</v>
      </c>
      <c r="E5633" s="1156">
        <v>0</v>
      </c>
      <c r="F5633" s="1157">
        <v>1</v>
      </c>
    </row>
    <row r="5634" spans="2:6" ht="12.95" customHeight="1" x14ac:dyDescent="0.2">
      <c r="B5634" s="1148" t="s">
        <v>6386</v>
      </c>
      <c r="C5634" s="1150">
        <v>68</v>
      </c>
      <c r="D5634" s="1150">
        <v>35</v>
      </c>
      <c r="E5634" s="1150">
        <v>14</v>
      </c>
      <c r="F5634" s="1149">
        <v>117</v>
      </c>
    </row>
    <row r="5635" spans="2:6" ht="12.95" customHeight="1" x14ac:dyDescent="0.2">
      <c r="B5635" s="1155" t="s">
        <v>6387</v>
      </c>
      <c r="C5635" s="1156">
        <v>131</v>
      </c>
      <c r="D5635" s="1156">
        <v>100</v>
      </c>
      <c r="E5635" s="1156">
        <v>18</v>
      </c>
      <c r="F5635" s="1157">
        <v>249</v>
      </c>
    </row>
    <row r="5636" spans="2:6" ht="12.95" customHeight="1" x14ac:dyDescent="0.2">
      <c r="B5636" s="1148" t="s">
        <v>6388</v>
      </c>
      <c r="C5636" s="1150">
        <v>366</v>
      </c>
      <c r="D5636" s="1150">
        <v>961</v>
      </c>
      <c r="E5636" s="1150">
        <v>100</v>
      </c>
      <c r="F5636" s="1149">
        <v>1427</v>
      </c>
    </row>
    <row r="5637" spans="2:6" ht="12.95" customHeight="1" x14ac:dyDescent="0.2">
      <c r="B5637" s="1155" t="s">
        <v>6389</v>
      </c>
      <c r="C5637" s="1156">
        <v>34</v>
      </c>
      <c r="D5637" s="1156">
        <v>78</v>
      </c>
      <c r="E5637" s="1156">
        <v>8</v>
      </c>
      <c r="F5637" s="1157">
        <v>120</v>
      </c>
    </row>
    <row r="5638" spans="2:6" ht="12.95" customHeight="1" x14ac:dyDescent="0.2">
      <c r="B5638" s="1148" t="s">
        <v>6390</v>
      </c>
      <c r="C5638" s="1150">
        <v>23</v>
      </c>
      <c r="D5638" s="1150">
        <v>101</v>
      </c>
      <c r="E5638" s="1150">
        <v>9</v>
      </c>
      <c r="F5638" s="1149">
        <v>133</v>
      </c>
    </row>
    <row r="5639" spans="2:6" ht="12.95" customHeight="1" x14ac:dyDescent="0.2">
      <c r="B5639" s="1155" t="s">
        <v>6391</v>
      </c>
      <c r="C5639" s="1156">
        <v>66</v>
      </c>
      <c r="D5639" s="1156">
        <v>96</v>
      </c>
      <c r="E5639" s="1156">
        <v>14</v>
      </c>
      <c r="F5639" s="1157">
        <v>176</v>
      </c>
    </row>
    <row r="5640" spans="2:6" ht="12.95" customHeight="1" x14ac:dyDescent="0.2">
      <c r="B5640" s="1148" t="s">
        <v>6392</v>
      </c>
      <c r="C5640" s="1150">
        <v>86</v>
      </c>
      <c r="D5640" s="1150">
        <v>174</v>
      </c>
      <c r="E5640" s="1150">
        <v>24</v>
      </c>
      <c r="F5640" s="1149">
        <v>284</v>
      </c>
    </row>
    <row r="5641" spans="2:6" ht="12.95" customHeight="1" x14ac:dyDescent="0.2">
      <c r="B5641" s="1155" t="s">
        <v>6393</v>
      </c>
      <c r="C5641" s="1156">
        <v>52</v>
      </c>
      <c r="D5641" s="1156">
        <v>84</v>
      </c>
      <c r="E5641" s="1156">
        <v>9</v>
      </c>
      <c r="F5641" s="1157">
        <v>145</v>
      </c>
    </row>
    <row r="5642" spans="2:6" ht="12.95" customHeight="1" x14ac:dyDescent="0.2">
      <c r="B5642" s="1148" t="s">
        <v>6394</v>
      </c>
      <c r="C5642" s="1150">
        <v>36</v>
      </c>
      <c r="D5642" s="1150">
        <v>60</v>
      </c>
      <c r="E5642" s="1150">
        <v>8</v>
      </c>
      <c r="F5642" s="1149">
        <v>104</v>
      </c>
    </row>
    <row r="5643" spans="2:6" ht="12.95" customHeight="1" x14ac:dyDescent="0.2">
      <c r="B5643" s="1155" t="s">
        <v>6395</v>
      </c>
      <c r="C5643" s="1156">
        <v>55</v>
      </c>
      <c r="D5643" s="1156">
        <v>107</v>
      </c>
      <c r="E5643" s="1156">
        <v>11</v>
      </c>
      <c r="F5643" s="1157">
        <v>173</v>
      </c>
    </row>
    <row r="5644" spans="2:6" ht="12.95" customHeight="1" x14ac:dyDescent="0.2">
      <c r="B5644" s="1148" t="s">
        <v>6396</v>
      </c>
      <c r="C5644" s="1150">
        <v>22</v>
      </c>
      <c r="D5644" s="1150">
        <v>65</v>
      </c>
      <c r="E5644" s="1150">
        <v>12</v>
      </c>
      <c r="F5644" s="1149">
        <v>99</v>
      </c>
    </row>
    <row r="5645" spans="2:6" ht="12.95" customHeight="1" x14ac:dyDescent="0.2">
      <c r="B5645" s="1155" t="s">
        <v>6397</v>
      </c>
      <c r="C5645" s="1156">
        <v>242</v>
      </c>
      <c r="D5645" s="1156">
        <v>706</v>
      </c>
      <c r="E5645" s="1156">
        <v>70</v>
      </c>
      <c r="F5645" s="1157">
        <v>1018</v>
      </c>
    </row>
    <row r="5646" spans="2:6" ht="12.95" customHeight="1" x14ac:dyDescent="0.2">
      <c r="B5646" s="1148" t="s">
        <v>6398</v>
      </c>
      <c r="C5646" s="1150">
        <v>72</v>
      </c>
      <c r="D5646" s="1150">
        <v>143</v>
      </c>
      <c r="E5646" s="1150">
        <v>23</v>
      </c>
      <c r="F5646" s="1149">
        <v>238</v>
      </c>
    </row>
    <row r="5647" spans="2:6" ht="12.95" customHeight="1" x14ac:dyDescent="0.2">
      <c r="B5647" s="1155" t="s">
        <v>6399</v>
      </c>
      <c r="C5647" s="1156">
        <v>37</v>
      </c>
      <c r="D5647" s="1156">
        <v>125</v>
      </c>
      <c r="E5647" s="1156">
        <v>25</v>
      </c>
      <c r="F5647" s="1157">
        <v>187</v>
      </c>
    </row>
    <row r="5648" spans="2:6" ht="12.95" customHeight="1" x14ac:dyDescent="0.2">
      <c r="B5648" s="1148" t="s">
        <v>6400</v>
      </c>
      <c r="C5648" s="1150">
        <v>39</v>
      </c>
      <c r="D5648" s="1150">
        <v>91</v>
      </c>
      <c r="E5648" s="1150">
        <v>17</v>
      </c>
      <c r="F5648" s="1149">
        <v>147</v>
      </c>
    </row>
    <row r="5649" spans="2:6" ht="12.95" customHeight="1" x14ac:dyDescent="0.2">
      <c r="B5649" s="1155" t="s">
        <v>6401</v>
      </c>
      <c r="C5649" s="1156">
        <v>33</v>
      </c>
      <c r="D5649" s="1156">
        <v>63</v>
      </c>
      <c r="E5649" s="1156">
        <v>15</v>
      </c>
      <c r="F5649" s="1157">
        <v>111</v>
      </c>
    </row>
    <row r="5650" spans="2:6" ht="12.95" customHeight="1" x14ac:dyDescent="0.2">
      <c r="B5650" s="1148" t="s">
        <v>6402</v>
      </c>
      <c r="C5650" s="1150">
        <v>47</v>
      </c>
      <c r="D5650" s="1150">
        <v>62</v>
      </c>
      <c r="E5650" s="1150">
        <v>12</v>
      </c>
      <c r="F5650" s="1149">
        <v>121</v>
      </c>
    </row>
    <row r="5651" spans="2:6" ht="12.95" customHeight="1" x14ac:dyDescent="0.2">
      <c r="B5651" s="1155" t="s">
        <v>6403</v>
      </c>
      <c r="C5651" s="1156">
        <v>375</v>
      </c>
      <c r="D5651" s="1156">
        <v>1435</v>
      </c>
      <c r="E5651" s="1156">
        <v>147</v>
      </c>
      <c r="F5651" s="1157">
        <v>1957</v>
      </c>
    </row>
    <row r="5652" spans="2:6" ht="12.95" customHeight="1" x14ac:dyDescent="0.2">
      <c r="B5652" s="1148" t="s">
        <v>6404</v>
      </c>
      <c r="C5652" s="1150">
        <v>75</v>
      </c>
      <c r="D5652" s="1150">
        <v>72</v>
      </c>
      <c r="E5652" s="1150">
        <v>7</v>
      </c>
      <c r="F5652" s="1149">
        <v>154</v>
      </c>
    </row>
    <row r="5653" spans="2:6" ht="12.95" customHeight="1" x14ac:dyDescent="0.2">
      <c r="B5653" s="1155" t="s">
        <v>6405</v>
      </c>
      <c r="C5653" s="1156">
        <v>40</v>
      </c>
      <c r="D5653" s="1156">
        <v>50</v>
      </c>
      <c r="E5653" s="1156">
        <v>7</v>
      </c>
      <c r="F5653" s="1157">
        <v>97</v>
      </c>
    </row>
    <row r="5654" spans="2:6" ht="12.95" customHeight="1" x14ac:dyDescent="0.2">
      <c r="B5654" s="1148" t="s">
        <v>6406</v>
      </c>
      <c r="C5654" s="1150">
        <v>131</v>
      </c>
      <c r="D5654" s="1150">
        <v>221</v>
      </c>
      <c r="E5654" s="1150">
        <v>31</v>
      </c>
      <c r="F5654" s="1149">
        <v>383</v>
      </c>
    </row>
    <row r="5655" spans="2:6" ht="12.95" customHeight="1" x14ac:dyDescent="0.2">
      <c r="B5655" s="1155" t="s">
        <v>6407</v>
      </c>
      <c r="C5655" s="1156">
        <v>140</v>
      </c>
      <c r="D5655" s="1156">
        <v>297</v>
      </c>
      <c r="E5655" s="1156">
        <v>57</v>
      </c>
      <c r="F5655" s="1157">
        <v>494</v>
      </c>
    </row>
    <row r="5656" spans="2:6" ht="12.95" customHeight="1" x14ac:dyDescent="0.2">
      <c r="B5656" s="1148" t="s">
        <v>6408</v>
      </c>
      <c r="C5656" s="1150">
        <v>84</v>
      </c>
      <c r="D5656" s="1150">
        <v>136</v>
      </c>
      <c r="E5656" s="1150">
        <v>35</v>
      </c>
      <c r="F5656" s="1149">
        <v>255</v>
      </c>
    </row>
    <row r="5657" spans="2:6" ht="12.95" customHeight="1" x14ac:dyDescent="0.2">
      <c r="B5657" s="1155" t="s">
        <v>6409</v>
      </c>
      <c r="C5657" s="1156">
        <v>371</v>
      </c>
      <c r="D5657" s="1156">
        <v>564</v>
      </c>
      <c r="E5657" s="1156">
        <v>196</v>
      </c>
      <c r="F5657" s="1157">
        <v>1131</v>
      </c>
    </row>
    <row r="5658" spans="2:6" ht="12.95" customHeight="1" x14ac:dyDescent="0.2">
      <c r="B5658" s="1148" t="s">
        <v>6410</v>
      </c>
      <c r="C5658" s="1150">
        <v>29</v>
      </c>
      <c r="D5658" s="1150">
        <v>87</v>
      </c>
      <c r="E5658" s="1150">
        <v>27</v>
      </c>
      <c r="F5658" s="1149">
        <v>143</v>
      </c>
    </row>
    <row r="5659" spans="2:6" ht="12.95" customHeight="1" x14ac:dyDescent="0.2">
      <c r="B5659" s="1155" t="s">
        <v>6411</v>
      </c>
      <c r="C5659" s="1156">
        <v>262</v>
      </c>
      <c r="D5659" s="1156">
        <v>1376</v>
      </c>
      <c r="E5659" s="1156">
        <v>273</v>
      </c>
      <c r="F5659" s="1157">
        <v>1911</v>
      </c>
    </row>
    <row r="5660" spans="2:6" ht="12.95" customHeight="1" x14ac:dyDescent="0.2">
      <c r="B5660" s="1148" t="s">
        <v>6412</v>
      </c>
      <c r="C5660" s="1150">
        <v>27</v>
      </c>
      <c r="D5660" s="1150">
        <v>116</v>
      </c>
      <c r="E5660" s="1150">
        <v>16</v>
      </c>
      <c r="F5660" s="1149">
        <v>159</v>
      </c>
    </row>
    <row r="5661" spans="2:6" ht="12.95" customHeight="1" x14ac:dyDescent="0.2">
      <c r="B5661" s="1155" t="s">
        <v>6413</v>
      </c>
      <c r="C5661" s="1156">
        <v>6</v>
      </c>
      <c r="D5661" s="1156">
        <v>10</v>
      </c>
      <c r="E5661" s="1156">
        <v>17</v>
      </c>
      <c r="F5661" s="1157">
        <v>33</v>
      </c>
    </row>
    <row r="5662" spans="2:6" ht="12.95" customHeight="1" x14ac:dyDescent="0.2">
      <c r="B5662" s="1148" t="s">
        <v>6414</v>
      </c>
      <c r="C5662" s="1150">
        <v>23</v>
      </c>
      <c r="D5662" s="1150">
        <v>146</v>
      </c>
      <c r="E5662" s="1150">
        <v>49</v>
      </c>
      <c r="F5662" s="1149">
        <v>218</v>
      </c>
    </row>
    <row r="5663" spans="2:6" ht="12.95" customHeight="1" x14ac:dyDescent="0.2">
      <c r="B5663" s="1155" t="s">
        <v>6415</v>
      </c>
      <c r="C5663" s="1156">
        <v>345</v>
      </c>
      <c r="D5663" s="1156">
        <v>1774</v>
      </c>
      <c r="E5663" s="1156">
        <v>265</v>
      </c>
      <c r="F5663" s="1157">
        <v>2384</v>
      </c>
    </row>
    <row r="5664" spans="2:6" ht="12.95" customHeight="1" x14ac:dyDescent="0.2">
      <c r="B5664" s="1148" t="s">
        <v>6416</v>
      </c>
      <c r="C5664" s="1150">
        <v>32</v>
      </c>
      <c r="D5664" s="1150">
        <v>90</v>
      </c>
      <c r="E5664" s="1150">
        <v>20</v>
      </c>
      <c r="F5664" s="1149">
        <v>142</v>
      </c>
    </row>
    <row r="5665" spans="2:6" ht="12.95" customHeight="1" x14ac:dyDescent="0.2">
      <c r="B5665" s="1155" t="s">
        <v>6417</v>
      </c>
      <c r="C5665" s="1156">
        <v>75</v>
      </c>
      <c r="D5665" s="1156">
        <v>321</v>
      </c>
      <c r="E5665" s="1156">
        <v>66</v>
      </c>
      <c r="F5665" s="1157">
        <v>462</v>
      </c>
    </row>
    <row r="5666" spans="2:6" ht="12.95" customHeight="1" x14ac:dyDescent="0.2">
      <c r="B5666" s="1148" t="s">
        <v>6418</v>
      </c>
      <c r="C5666" s="1150">
        <v>794</v>
      </c>
      <c r="D5666" s="1150">
        <v>1597</v>
      </c>
      <c r="E5666" s="1150">
        <v>501</v>
      </c>
      <c r="F5666" s="1149">
        <v>2892</v>
      </c>
    </row>
    <row r="5667" spans="2:6" ht="12.95" customHeight="1" x14ac:dyDescent="0.2">
      <c r="B5667" s="1155" t="s">
        <v>6419</v>
      </c>
      <c r="C5667" s="1156">
        <v>57</v>
      </c>
      <c r="D5667" s="1156">
        <v>77</v>
      </c>
      <c r="E5667" s="1156">
        <v>39</v>
      </c>
      <c r="F5667" s="1157">
        <v>173</v>
      </c>
    </row>
    <row r="5668" spans="2:6" ht="12.95" customHeight="1" x14ac:dyDescent="0.2">
      <c r="B5668" s="1148" t="s">
        <v>6420</v>
      </c>
      <c r="C5668" s="1150">
        <v>215</v>
      </c>
      <c r="D5668" s="1150">
        <v>571</v>
      </c>
      <c r="E5668" s="1150">
        <v>109</v>
      </c>
      <c r="F5668" s="1149">
        <v>895</v>
      </c>
    </row>
    <row r="5669" spans="2:6" ht="12.95" customHeight="1" x14ac:dyDescent="0.2">
      <c r="B5669" s="1155" t="s">
        <v>6421</v>
      </c>
      <c r="C5669" s="1156">
        <v>855</v>
      </c>
      <c r="D5669" s="1156">
        <v>2288</v>
      </c>
      <c r="E5669" s="1156">
        <v>422</v>
      </c>
      <c r="F5669" s="1157">
        <v>3565</v>
      </c>
    </row>
    <row r="5670" spans="2:6" ht="12.95" customHeight="1" x14ac:dyDescent="0.2">
      <c r="B5670" s="1148" t="s">
        <v>6422</v>
      </c>
      <c r="C5670" s="1150">
        <v>23</v>
      </c>
      <c r="D5670" s="1150">
        <v>64</v>
      </c>
      <c r="E5670" s="1150">
        <v>13</v>
      </c>
      <c r="F5670" s="1149">
        <v>100</v>
      </c>
    </row>
    <row r="5671" spans="2:6" ht="12.95" customHeight="1" x14ac:dyDescent="0.2">
      <c r="B5671" s="1155" t="s">
        <v>6423</v>
      </c>
      <c r="C5671" s="1156">
        <v>477</v>
      </c>
      <c r="D5671" s="1156">
        <v>1106</v>
      </c>
      <c r="E5671" s="1156">
        <v>308</v>
      </c>
      <c r="F5671" s="1157">
        <v>1891</v>
      </c>
    </row>
    <row r="5672" spans="2:6" ht="12.95" customHeight="1" x14ac:dyDescent="0.2">
      <c r="B5672" s="1148" t="s">
        <v>6424</v>
      </c>
      <c r="C5672" s="1150">
        <v>158</v>
      </c>
      <c r="D5672" s="1150">
        <v>457</v>
      </c>
      <c r="E5672" s="1150">
        <v>84</v>
      </c>
      <c r="F5672" s="1149">
        <v>699</v>
      </c>
    </row>
    <row r="5673" spans="2:6" ht="12.95" customHeight="1" x14ac:dyDescent="0.2">
      <c r="B5673" s="1155" t="s">
        <v>6425</v>
      </c>
      <c r="C5673" s="1156">
        <v>1095</v>
      </c>
      <c r="D5673" s="1156">
        <v>3423</v>
      </c>
      <c r="E5673" s="1156">
        <v>734</v>
      </c>
      <c r="F5673" s="1157">
        <v>5252</v>
      </c>
    </row>
    <row r="5674" spans="2:6" ht="12.95" customHeight="1" x14ac:dyDescent="0.2">
      <c r="B5674" s="1148" t="s">
        <v>6426</v>
      </c>
      <c r="C5674" s="1150">
        <v>233</v>
      </c>
      <c r="D5674" s="1150">
        <v>680</v>
      </c>
      <c r="E5674" s="1150">
        <v>168</v>
      </c>
      <c r="F5674" s="1149">
        <v>1081</v>
      </c>
    </row>
    <row r="5675" spans="2:6" ht="12.95" customHeight="1" x14ac:dyDescent="0.2">
      <c r="B5675" s="1155" t="s">
        <v>6427</v>
      </c>
      <c r="C5675" s="1156">
        <v>190</v>
      </c>
      <c r="D5675" s="1156">
        <v>569</v>
      </c>
      <c r="E5675" s="1156">
        <v>155</v>
      </c>
      <c r="F5675" s="1157">
        <v>914</v>
      </c>
    </row>
    <row r="5676" spans="2:6" ht="12.95" customHeight="1" x14ac:dyDescent="0.2">
      <c r="B5676" s="1148" t="s">
        <v>6428</v>
      </c>
      <c r="C5676" s="1150">
        <v>230</v>
      </c>
      <c r="D5676" s="1150">
        <v>371</v>
      </c>
      <c r="E5676" s="1150">
        <v>112</v>
      </c>
      <c r="F5676" s="1149">
        <v>713</v>
      </c>
    </row>
    <row r="5677" spans="2:6" ht="12.95" customHeight="1" x14ac:dyDescent="0.2">
      <c r="B5677" s="1155" t="s">
        <v>6429</v>
      </c>
      <c r="C5677" s="1156">
        <v>24</v>
      </c>
      <c r="D5677" s="1156">
        <v>41</v>
      </c>
      <c r="E5677" s="1156">
        <v>17</v>
      </c>
      <c r="F5677" s="1157">
        <v>82</v>
      </c>
    </row>
    <row r="5678" spans="2:6" ht="12.95" customHeight="1" x14ac:dyDescent="0.2">
      <c r="B5678" s="1148" t="s">
        <v>6430</v>
      </c>
      <c r="C5678" s="1150">
        <v>41</v>
      </c>
      <c r="D5678" s="1150">
        <v>69</v>
      </c>
      <c r="E5678" s="1150">
        <v>20</v>
      </c>
      <c r="F5678" s="1149">
        <v>130</v>
      </c>
    </row>
    <row r="5679" spans="2:6" ht="12.95" customHeight="1" x14ac:dyDescent="0.2">
      <c r="B5679" s="1155" t="s">
        <v>6431</v>
      </c>
      <c r="C5679" s="1156">
        <v>109</v>
      </c>
      <c r="D5679" s="1156">
        <v>68</v>
      </c>
      <c r="E5679" s="1156">
        <v>6</v>
      </c>
      <c r="F5679" s="1157">
        <v>183</v>
      </c>
    </row>
    <row r="5680" spans="2:6" ht="12.95" customHeight="1" x14ac:dyDescent="0.2">
      <c r="B5680" s="1148" t="s">
        <v>6432</v>
      </c>
      <c r="C5680" s="1150">
        <v>30</v>
      </c>
      <c r="D5680" s="1150">
        <v>32</v>
      </c>
      <c r="E5680" s="1150">
        <v>6</v>
      </c>
      <c r="F5680" s="1149">
        <v>68</v>
      </c>
    </row>
    <row r="5681" spans="2:6" ht="12.95" customHeight="1" x14ac:dyDescent="0.2">
      <c r="B5681" s="1155" t="s">
        <v>6433</v>
      </c>
      <c r="C5681" s="1156">
        <v>162</v>
      </c>
      <c r="D5681" s="1156">
        <v>399</v>
      </c>
      <c r="E5681" s="1156">
        <v>74</v>
      </c>
      <c r="F5681" s="1157">
        <v>635</v>
      </c>
    </row>
    <row r="5682" spans="2:6" ht="12.95" customHeight="1" x14ac:dyDescent="0.2">
      <c r="B5682" s="1148" t="s">
        <v>6434</v>
      </c>
      <c r="C5682" s="1150">
        <v>3</v>
      </c>
      <c r="D5682" s="1150">
        <v>16</v>
      </c>
      <c r="E5682" s="1150">
        <v>4</v>
      </c>
      <c r="F5682" s="1149">
        <v>23</v>
      </c>
    </row>
    <row r="5683" spans="2:6" ht="12.95" customHeight="1" x14ac:dyDescent="0.2">
      <c r="B5683" s="1155" t="s">
        <v>6435</v>
      </c>
      <c r="C5683" s="1156">
        <v>9271</v>
      </c>
      <c r="D5683" s="1156">
        <v>13367</v>
      </c>
      <c r="E5683" s="1156">
        <v>2449</v>
      </c>
      <c r="F5683" s="1157">
        <v>25087</v>
      </c>
    </row>
    <row r="5684" spans="2:6" ht="12.95" customHeight="1" x14ac:dyDescent="0.2">
      <c r="B5684" s="1148" t="s">
        <v>6436</v>
      </c>
      <c r="C5684" s="1150">
        <v>101</v>
      </c>
      <c r="D5684" s="1150">
        <v>114</v>
      </c>
      <c r="E5684" s="1150">
        <v>18</v>
      </c>
      <c r="F5684" s="1149">
        <v>233</v>
      </c>
    </row>
    <row r="5685" spans="2:6" ht="12.95" customHeight="1" x14ac:dyDescent="0.2">
      <c r="B5685" s="1155" t="s">
        <v>6437</v>
      </c>
      <c r="C5685" s="1156">
        <v>55</v>
      </c>
      <c r="D5685" s="1156">
        <v>104</v>
      </c>
      <c r="E5685" s="1156">
        <v>11</v>
      </c>
      <c r="F5685" s="1157">
        <v>170</v>
      </c>
    </row>
    <row r="5686" spans="2:6" ht="12.95" customHeight="1" x14ac:dyDescent="0.2">
      <c r="B5686" s="1148" t="s">
        <v>6438</v>
      </c>
      <c r="C5686" s="1150">
        <v>37</v>
      </c>
      <c r="D5686" s="1150">
        <v>120</v>
      </c>
      <c r="E5686" s="1150">
        <v>11</v>
      </c>
      <c r="F5686" s="1149">
        <v>168</v>
      </c>
    </row>
    <row r="5687" spans="2:6" ht="12.95" customHeight="1" x14ac:dyDescent="0.2">
      <c r="B5687" s="1155" t="s">
        <v>6439</v>
      </c>
      <c r="C5687" s="1156">
        <v>43</v>
      </c>
      <c r="D5687" s="1156">
        <v>62</v>
      </c>
      <c r="E5687" s="1156">
        <v>14</v>
      </c>
      <c r="F5687" s="1157">
        <v>119</v>
      </c>
    </row>
    <row r="5688" spans="2:6" ht="12.95" customHeight="1" x14ac:dyDescent="0.2">
      <c r="B5688" s="1148" t="s">
        <v>6440</v>
      </c>
      <c r="C5688" s="1150">
        <v>45</v>
      </c>
      <c r="D5688" s="1150">
        <v>87</v>
      </c>
      <c r="E5688" s="1150">
        <v>6</v>
      </c>
      <c r="F5688" s="1149">
        <v>138</v>
      </c>
    </row>
    <row r="5689" spans="2:6" ht="12.95" customHeight="1" x14ac:dyDescent="0.2">
      <c r="B5689" s="1155" t="s">
        <v>6441</v>
      </c>
      <c r="C5689" s="1156">
        <v>78</v>
      </c>
      <c r="D5689" s="1156">
        <v>134</v>
      </c>
      <c r="E5689" s="1156">
        <v>14</v>
      </c>
      <c r="F5689" s="1157">
        <v>226</v>
      </c>
    </row>
    <row r="5690" spans="2:6" ht="12.95" customHeight="1" x14ac:dyDescent="0.2">
      <c r="B5690" s="1148" t="s">
        <v>6442</v>
      </c>
      <c r="C5690" s="1150">
        <v>99</v>
      </c>
      <c r="D5690" s="1150">
        <v>131</v>
      </c>
      <c r="E5690" s="1150">
        <v>12</v>
      </c>
      <c r="F5690" s="1149">
        <v>242</v>
      </c>
    </row>
    <row r="5691" spans="2:6" ht="12.95" customHeight="1" x14ac:dyDescent="0.2">
      <c r="B5691" s="1155" t="s">
        <v>6443</v>
      </c>
      <c r="C5691" s="1156">
        <v>33</v>
      </c>
      <c r="D5691" s="1156">
        <v>42</v>
      </c>
      <c r="E5691" s="1156">
        <v>8</v>
      </c>
      <c r="F5691" s="1157">
        <v>83</v>
      </c>
    </row>
    <row r="5692" spans="2:6" ht="12.95" customHeight="1" x14ac:dyDescent="0.2">
      <c r="B5692" s="1148" t="s">
        <v>6444</v>
      </c>
      <c r="C5692" s="1150">
        <v>85</v>
      </c>
      <c r="D5692" s="1150">
        <v>113</v>
      </c>
      <c r="E5692" s="1150">
        <v>19</v>
      </c>
      <c r="F5692" s="1149">
        <v>217</v>
      </c>
    </row>
    <row r="5693" spans="2:6" ht="12.95" customHeight="1" x14ac:dyDescent="0.2">
      <c r="B5693" s="1155" t="s">
        <v>6445</v>
      </c>
      <c r="C5693" s="1156">
        <v>192</v>
      </c>
      <c r="D5693" s="1156">
        <v>456</v>
      </c>
      <c r="E5693" s="1156">
        <v>51</v>
      </c>
      <c r="F5693" s="1157">
        <v>699</v>
      </c>
    </row>
    <row r="5694" spans="2:6" ht="12.95" customHeight="1" x14ac:dyDescent="0.2">
      <c r="B5694" s="1148" t="s">
        <v>6446</v>
      </c>
      <c r="C5694" s="1150">
        <v>87</v>
      </c>
      <c r="D5694" s="1150">
        <v>254</v>
      </c>
      <c r="E5694" s="1150">
        <v>19</v>
      </c>
      <c r="F5694" s="1149">
        <v>360</v>
      </c>
    </row>
    <row r="5695" spans="2:6" ht="12.95" customHeight="1" x14ac:dyDescent="0.2">
      <c r="B5695" s="1155" t="s">
        <v>6447</v>
      </c>
      <c r="C5695" s="1156">
        <v>26</v>
      </c>
      <c r="D5695" s="1156">
        <v>47</v>
      </c>
      <c r="E5695" s="1156">
        <v>3</v>
      </c>
      <c r="F5695" s="1157">
        <v>76</v>
      </c>
    </row>
    <row r="5696" spans="2:6" ht="12.95" customHeight="1" x14ac:dyDescent="0.2">
      <c r="B5696" s="1148" t="s">
        <v>6448</v>
      </c>
      <c r="C5696" s="1150">
        <v>49</v>
      </c>
      <c r="D5696" s="1150">
        <v>86</v>
      </c>
      <c r="E5696" s="1150">
        <v>7</v>
      </c>
      <c r="F5696" s="1149">
        <v>142</v>
      </c>
    </row>
    <row r="5697" spans="2:6" ht="12.95" customHeight="1" x14ac:dyDescent="0.2">
      <c r="B5697" s="1155" t="s">
        <v>6449</v>
      </c>
      <c r="C5697" s="1156">
        <v>60</v>
      </c>
      <c r="D5697" s="1156">
        <v>95</v>
      </c>
      <c r="E5697" s="1156">
        <v>18</v>
      </c>
      <c r="F5697" s="1157">
        <v>173</v>
      </c>
    </row>
    <row r="5698" spans="2:6" ht="12.95" customHeight="1" x14ac:dyDescent="0.2">
      <c r="B5698" s="1148" t="s">
        <v>6450</v>
      </c>
      <c r="C5698" s="1150">
        <v>52</v>
      </c>
      <c r="D5698" s="1150">
        <v>55</v>
      </c>
      <c r="E5698" s="1150">
        <v>28</v>
      </c>
      <c r="F5698" s="1149">
        <v>135</v>
      </c>
    </row>
    <row r="5699" spans="2:6" ht="12.95" customHeight="1" x14ac:dyDescent="0.2">
      <c r="B5699" s="1155" t="s">
        <v>6451</v>
      </c>
      <c r="C5699" s="1156">
        <v>80</v>
      </c>
      <c r="D5699" s="1156">
        <v>119</v>
      </c>
      <c r="E5699" s="1156">
        <v>21</v>
      </c>
      <c r="F5699" s="1157">
        <v>220</v>
      </c>
    </row>
    <row r="5700" spans="2:6" ht="12.95" customHeight="1" x14ac:dyDescent="0.2">
      <c r="B5700" s="1148" t="s">
        <v>6452</v>
      </c>
      <c r="C5700" s="1150">
        <v>452</v>
      </c>
      <c r="D5700" s="1150">
        <v>989</v>
      </c>
      <c r="E5700" s="1150">
        <v>106</v>
      </c>
      <c r="F5700" s="1149">
        <v>1547</v>
      </c>
    </row>
    <row r="5701" spans="2:6" ht="12.95" customHeight="1" x14ac:dyDescent="0.2">
      <c r="B5701" s="1155" t="s">
        <v>6453</v>
      </c>
      <c r="C5701" s="1156">
        <v>119</v>
      </c>
      <c r="D5701" s="1156">
        <v>237</v>
      </c>
      <c r="E5701" s="1156">
        <v>20</v>
      </c>
      <c r="F5701" s="1157">
        <v>376</v>
      </c>
    </row>
    <row r="5702" spans="2:6" ht="12.95" customHeight="1" x14ac:dyDescent="0.2">
      <c r="B5702" s="1148" t="s">
        <v>6454</v>
      </c>
      <c r="C5702" s="1150">
        <v>236</v>
      </c>
      <c r="D5702" s="1150">
        <v>393</v>
      </c>
      <c r="E5702" s="1150">
        <v>45</v>
      </c>
      <c r="F5702" s="1149">
        <v>674</v>
      </c>
    </row>
    <row r="5703" spans="2:6" ht="12.95" customHeight="1" x14ac:dyDescent="0.2">
      <c r="B5703" s="1155" t="s">
        <v>6455</v>
      </c>
      <c r="C5703" s="1156">
        <v>114</v>
      </c>
      <c r="D5703" s="1156">
        <v>178</v>
      </c>
      <c r="E5703" s="1156">
        <v>20</v>
      </c>
      <c r="F5703" s="1157">
        <v>312</v>
      </c>
    </row>
    <row r="5704" spans="2:6" ht="12.95" customHeight="1" x14ac:dyDescent="0.2">
      <c r="B5704" s="1148" t="s">
        <v>6456</v>
      </c>
      <c r="C5704" s="1150">
        <v>44</v>
      </c>
      <c r="D5704" s="1150">
        <v>84</v>
      </c>
      <c r="E5704" s="1150">
        <v>6</v>
      </c>
      <c r="F5704" s="1149">
        <v>134</v>
      </c>
    </row>
    <row r="5705" spans="2:6" ht="12.95" customHeight="1" x14ac:dyDescent="0.2">
      <c r="B5705" s="1155" t="s">
        <v>6457</v>
      </c>
      <c r="C5705" s="1156">
        <v>55</v>
      </c>
      <c r="D5705" s="1156">
        <v>115</v>
      </c>
      <c r="E5705" s="1156">
        <v>11</v>
      </c>
      <c r="F5705" s="1157">
        <v>181</v>
      </c>
    </row>
    <row r="5706" spans="2:6" ht="12.95" customHeight="1" x14ac:dyDescent="0.2">
      <c r="B5706" s="1148" t="s">
        <v>6458</v>
      </c>
      <c r="C5706" s="1150">
        <v>579</v>
      </c>
      <c r="D5706" s="1150">
        <v>1516</v>
      </c>
      <c r="E5706" s="1150">
        <v>127</v>
      </c>
      <c r="F5706" s="1149">
        <v>2222</v>
      </c>
    </row>
    <row r="5707" spans="2:6" ht="12.95" customHeight="1" x14ac:dyDescent="0.2">
      <c r="B5707" s="1155" t="s">
        <v>6459</v>
      </c>
      <c r="C5707" s="1156">
        <v>189</v>
      </c>
      <c r="D5707" s="1156">
        <v>213</v>
      </c>
      <c r="E5707" s="1156">
        <v>27</v>
      </c>
      <c r="F5707" s="1157">
        <v>429</v>
      </c>
    </row>
    <row r="5708" spans="2:6" ht="12.95" customHeight="1" x14ac:dyDescent="0.2">
      <c r="B5708" s="1148" t="s">
        <v>6460</v>
      </c>
      <c r="C5708" s="1150">
        <v>47</v>
      </c>
      <c r="D5708" s="1150">
        <v>76</v>
      </c>
      <c r="E5708" s="1150">
        <v>3</v>
      </c>
      <c r="F5708" s="1149">
        <v>126</v>
      </c>
    </row>
    <row r="5709" spans="2:6" ht="12.95" customHeight="1" x14ac:dyDescent="0.2">
      <c r="B5709" s="1155" t="s">
        <v>6461</v>
      </c>
      <c r="C5709" s="1156">
        <v>46</v>
      </c>
      <c r="D5709" s="1156">
        <v>58</v>
      </c>
      <c r="E5709" s="1156">
        <v>4</v>
      </c>
      <c r="F5709" s="1157">
        <v>108</v>
      </c>
    </row>
    <row r="5710" spans="2:6" ht="12.95" customHeight="1" x14ac:dyDescent="0.2">
      <c r="B5710" s="1148" t="s">
        <v>6462</v>
      </c>
      <c r="C5710" s="1150">
        <v>66</v>
      </c>
      <c r="D5710" s="1150">
        <v>108</v>
      </c>
      <c r="E5710" s="1150">
        <v>7</v>
      </c>
      <c r="F5710" s="1149">
        <v>181</v>
      </c>
    </row>
    <row r="5711" spans="2:6" ht="12.95" customHeight="1" x14ac:dyDescent="0.2">
      <c r="B5711" s="1155" t="s">
        <v>6463</v>
      </c>
      <c r="C5711" s="1156">
        <v>2895</v>
      </c>
      <c r="D5711" s="1156">
        <v>5379</v>
      </c>
      <c r="E5711" s="1156">
        <v>927</v>
      </c>
      <c r="F5711" s="1157">
        <v>9201</v>
      </c>
    </row>
    <row r="5712" spans="2:6" ht="12.95" customHeight="1" x14ac:dyDescent="0.2">
      <c r="B5712" s="1148" t="s">
        <v>6464</v>
      </c>
      <c r="C5712" s="1150">
        <v>56</v>
      </c>
      <c r="D5712" s="1150">
        <v>203</v>
      </c>
      <c r="E5712" s="1150">
        <v>54</v>
      </c>
      <c r="F5712" s="1149">
        <v>313</v>
      </c>
    </row>
    <row r="5713" spans="2:6" ht="12.95" customHeight="1" x14ac:dyDescent="0.2">
      <c r="B5713" s="1155" t="s">
        <v>6465</v>
      </c>
      <c r="C5713" s="1156">
        <v>75</v>
      </c>
      <c r="D5713" s="1156">
        <v>273</v>
      </c>
      <c r="E5713" s="1156">
        <v>47</v>
      </c>
      <c r="F5713" s="1157">
        <v>395</v>
      </c>
    </row>
    <row r="5714" spans="2:6" ht="12.95" customHeight="1" x14ac:dyDescent="0.2">
      <c r="B5714" s="1148" t="s">
        <v>6466</v>
      </c>
      <c r="C5714" s="1150">
        <v>71</v>
      </c>
      <c r="D5714" s="1150">
        <v>215</v>
      </c>
      <c r="E5714" s="1150">
        <v>65</v>
      </c>
      <c r="F5714" s="1149">
        <v>351</v>
      </c>
    </row>
    <row r="5715" spans="2:6" ht="12.95" customHeight="1" x14ac:dyDescent="0.2">
      <c r="B5715" s="1155" t="s">
        <v>6467</v>
      </c>
      <c r="C5715" s="1156">
        <v>123</v>
      </c>
      <c r="D5715" s="1156">
        <v>328</v>
      </c>
      <c r="E5715" s="1156">
        <v>51</v>
      </c>
      <c r="F5715" s="1157">
        <v>502</v>
      </c>
    </row>
    <row r="5716" spans="2:6" ht="12.95" customHeight="1" x14ac:dyDescent="0.2">
      <c r="B5716" s="1148" t="s">
        <v>6468</v>
      </c>
      <c r="C5716" s="1150">
        <v>152</v>
      </c>
      <c r="D5716" s="1150">
        <v>372</v>
      </c>
      <c r="E5716" s="1150">
        <v>63</v>
      </c>
      <c r="F5716" s="1149">
        <v>587</v>
      </c>
    </row>
    <row r="5717" spans="2:6" ht="12.95" customHeight="1" x14ac:dyDescent="0.2">
      <c r="B5717" s="1155" t="s">
        <v>6469</v>
      </c>
      <c r="C5717" s="1156">
        <v>61</v>
      </c>
      <c r="D5717" s="1156">
        <v>102</v>
      </c>
      <c r="E5717" s="1156">
        <v>15</v>
      </c>
      <c r="F5717" s="1157">
        <v>178</v>
      </c>
    </row>
    <row r="5718" spans="2:6" ht="12.95" customHeight="1" x14ac:dyDescent="0.2">
      <c r="B5718" s="1148" t="s">
        <v>6470</v>
      </c>
      <c r="C5718" s="1150">
        <v>109</v>
      </c>
      <c r="D5718" s="1150">
        <v>233</v>
      </c>
      <c r="E5718" s="1150">
        <v>54</v>
      </c>
      <c r="F5718" s="1149">
        <v>396</v>
      </c>
    </row>
    <row r="5719" spans="2:6" ht="12.95" customHeight="1" x14ac:dyDescent="0.2">
      <c r="B5719" s="1155" t="s">
        <v>6471</v>
      </c>
      <c r="C5719" s="1156">
        <v>112</v>
      </c>
      <c r="D5719" s="1156">
        <v>336</v>
      </c>
      <c r="E5719" s="1156">
        <v>50</v>
      </c>
      <c r="F5719" s="1157">
        <v>498</v>
      </c>
    </row>
    <row r="5720" spans="2:6" ht="12.95" customHeight="1" x14ac:dyDescent="0.2">
      <c r="B5720" s="1148" t="s">
        <v>6472</v>
      </c>
      <c r="C5720" s="1150">
        <v>157</v>
      </c>
      <c r="D5720" s="1150">
        <v>417</v>
      </c>
      <c r="E5720" s="1150">
        <v>122</v>
      </c>
      <c r="F5720" s="1149">
        <v>696</v>
      </c>
    </row>
    <row r="5721" spans="2:6" ht="12.95" customHeight="1" x14ac:dyDescent="0.2">
      <c r="B5721" s="1155" t="s">
        <v>6473</v>
      </c>
      <c r="C5721" s="1156">
        <v>148</v>
      </c>
      <c r="D5721" s="1156">
        <v>482</v>
      </c>
      <c r="E5721" s="1156">
        <v>74</v>
      </c>
      <c r="F5721" s="1157">
        <v>704</v>
      </c>
    </row>
    <row r="5722" spans="2:6" ht="12.95" customHeight="1" x14ac:dyDescent="0.2">
      <c r="B5722" s="1148" t="s">
        <v>6474</v>
      </c>
      <c r="C5722" s="1150">
        <v>133</v>
      </c>
      <c r="D5722" s="1150">
        <v>390</v>
      </c>
      <c r="E5722" s="1150">
        <v>62</v>
      </c>
      <c r="F5722" s="1149">
        <v>585</v>
      </c>
    </row>
    <row r="5723" spans="2:6" ht="12.95" customHeight="1" x14ac:dyDescent="0.2">
      <c r="B5723" s="1155" t="s">
        <v>6475</v>
      </c>
      <c r="C5723" s="1156">
        <v>68</v>
      </c>
      <c r="D5723" s="1156">
        <v>347</v>
      </c>
      <c r="E5723" s="1156">
        <v>75</v>
      </c>
      <c r="F5723" s="1157">
        <v>490</v>
      </c>
    </row>
    <row r="5724" spans="2:6" ht="12.95" customHeight="1" x14ac:dyDescent="0.2">
      <c r="B5724" s="1148" t="s">
        <v>6476</v>
      </c>
      <c r="C5724" s="1150">
        <v>256</v>
      </c>
      <c r="D5724" s="1150">
        <v>894</v>
      </c>
      <c r="E5724" s="1150">
        <v>174</v>
      </c>
      <c r="F5724" s="1149">
        <v>1324</v>
      </c>
    </row>
    <row r="5725" spans="2:6" ht="12.95" customHeight="1" x14ac:dyDescent="0.2">
      <c r="B5725" s="1155" t="s">
        <v>6477</v>
      </c>
      <c r="C5725" s="1156">
        <v>83</v>
      </c>
      <c r="D5725" s="1156">
        <v>292</v>
      </c>
      <c r="E5725" s="1156">
        <v>64</v>
      </c>
      <c r="F5725" s="1157">
        <v>439</v>
      </c>
    </row>
    <row r="5726" spans="2:6" ht="12.95" customHeight="1" x14ac:dyDescent="0.2">
      <c r="B5726" s="1148" t="s">
        <v>6478</v>
      </c>
      <c r="C5726" s="1150">
        <v>74</v>
      </c>
      <c r="D5726" s="1150">
        <v>248</v>
      </c>
      <c r="E5726" s="1150">
        <v>35</v>
      </c>
      <c r="F5726" s="1149">
        <v>357</v>
      </c>
    </row>
    <row r="5727" spans="2:6" ht="12.95" customHeight="1" x14ac:dyDescent="0.2">
      <c r="B5727" s="1155" t="s">
        <v>6479</v>
      </c>
      <c r="C5727" s="1156">
        <v>42</v>
      </c>
      <c r="D5727" s="1156">
        <v>158</v>
      </c>
      <c r="E5727" s="1156">
        <v>20</v>
      </c>
      <c r="F5727" s="1157">
        <v>220</v>
      </c>
    </row>
    <row r="5728" spans="2:6" ht="12.95" customHeight="1" x14ac:dyDescent="0.2">
      <c r="B5728" s="1148" t="s">
        <v>6480</v>
      </c>
      <c r="C5728" s="1150">
        <v>14</v>
      </c>
      <c r="D5728" s="1150">
        <v>59</v>
      </c>
      <c r="E5728" s="1150">
        <v>11</v>
      </c>
      <c r="F5728" s="1149">
        <v>84</v>
      </c>
    </row>
    <row r="5729" spans="2:6" ht="12.95" customHeight="1" x14ac:dyDescent="0.2">
      <c r="B5729" s="1155" t="s">
        <v>6481</v>
      </c>
      <c r="C5729" s="1156">
        <v>68</v>
      </c>
      <c r="D5729" s="1156">
        <v>173</v>
      </c>
      <c r="E5729" s="1156">
        <v>40</v>
      </c>
      <c r="F5729" s="1157">
        <v>281</v>
      </c>
    </row>
    <row r="5730" spans="2:6" ht="12.95" customHeight="1" x14ac:dyDescent="0.2">
      <c r="B5730" s="1148" t="s">
        <v>6482</v>
      </c>
      <c r="C5730" s="1150">
        <v>856</v>
      </c>
      <c r="D5730" s="1150">
        <v>2562</v>
      </c>
      <c r="E5730" s="1150">
        <v>374</v>
      </c>
      <c r="F5730" s="1149">
        <v>3792</v>
      </c>
    </row>
    <row r="5731" spans="2:6" ht="12.95" customHeight="1" x14ac:dyDescent="0.2">
      <c r="B5731" s="1155" t="s">
        <v>6483</v>
      </c>
      <c r="C5731" s="1156">
        <v>40</v>
      </c>
      <c r="D5731" s="1156">
        <v>74</v>
      </c>
      <c r="E5731" s="1156">
        <v>26</v>
      </c>
      <c r="F5731" s="1157">
        <v>140</v>
      </c>
    </row>
    <row r="5732" spans="2:6" ht="12.95" customHeight="1" x14ac:dyDescent="0.2">
      <c r="B5732" s="1148" t="s">
        <v>6484</v>
      </c>
      <c r="C5732" s="1150">
        <v>48</v>
      </c>
      <c r="D5732" s="1150">
        <v>117</v>
      </c>
      <c r="E5732" s="1150">
        <v>23</v>
      </c>
      <c r="F5732" s="1149">
        <v>188</v>
      </c>
    </row>
    <row r="5733" spans="2:6" ht="12.95" customHeight="1" x14ac:dyDescent="0.2">
      <c r="B5733" s="1155" t="s">
        <v>6485</v>
      </c>
      <c r="C5733" s="1156">
        <v>67</v>
      </c>
      <c r="D5733" s="1156">
        <v>125</v>
      </c>
      <c r="E5733" s="1156">
        <v>23</v>
      </c>
      <c r="F5733" s="1157">
        <v>215</v>
      </c>
    </row>
    <row r="5734" spans="2:6" ht="12.95" customHeight="1" x14ac:dyDescent="0.2">
      <c r="B5734" s="1148" t="s">
        <v>6486</v>
      </c>
      <c r="C5734" s="1150">
        <v>151</v>
      </c>
      <c r="D5734" s="1150">
        <v>378</v>
      </c>
      <c r="E5734" s="1150">
        <v>65</v>
      </c>
      <c r="F5734" s="1149">
        <v>594</v>
      </c>
    </row>
    <row r="5735" spans="2:6" ht="12.95" customHeight="1" x14ac:dyDescent="0.2">
      <c r="B5735" s="1155" t="s">
        <v>6487</v>
      </c>
      <c r="C5735" s="1156">
        <v>257</v>
      </c>
      <c r="D5735" s="1156">
        <v>517</v>
      </c>
      <c r="E5735" s="1156">
        <v>100</v>
      </c>
      <c r="F5735" s="1157">
        <v>874</v>
      </c>
    </row>
    <row r="5736" spans="2:6" ht="12.95" customHeight="1" x14ac:dyDescent="0.2">
      <c r="B5736" s="1148" t="s">
        <v>6488</v>
      </c>
      <c r="C5736" s="1150">
        <v>176</v>
      </c>
      <c r="D5736" s="1150">
        <v>299</v>
      </c>
      <c r="E5736" s="1150">
        <v>50</v>
      </c>
      <c r="F5736" s="1149">
        <v>525</v>
      </c>
    </row>
    <row r="5737" spans="2:6" ht="12.95" customHeight="1" x14ac:dyDescent="0.2">
      <c r="B5737" s="1155" t="s">
        <v>6489</v>
      </c>
      <c r="C5737" s="1156">
        <v>51</v>
      </c>
      <c r="D5737" s="1156">
        <v>91</v>
      </c>
      <c r="E5737" s="1156">
        <v>7</v>
      </c>
      <c r="F5737" s="1157">
        <v>149</v>
      </c>
    </row>
    <row r="5738" spans="2:6" ht="12.95" customHeight="1" x14ac:dyDescent="0.2">
      <c r="B5738" s="1148" t="s">
        <v>6490</v>
      </c>
      <c r="C5738" s="1150">
        <v>679</v>
      </c>
      <c r="D5738" s="1150">
        <v>2063</v>
      </c>
      <c r="E5738" s="1150">
        <v>530</v>
      </c>
      <c r="F5738" s="1149">
        <v>3272</v>
      </c>
    </row>
    <row r="5739" spans="2:6" ht="12.95" customHeight="1" x14ac:dyDescent="0.2">
      <c r="B5739" s="1155" t="s">
        <v>6491</v>
      </c>
      <c r="C5739" s="1156">
        <v>14</v>
      </c>
      <c r="D5739" s="1156">
        <v>26</v>
      </c>
      <c r="E5739" s="1156">
        <v>6</v>
      </c>
      <c r="F5739" s="1157">
        <v>46</v>
      </c>
    </row>
    <row r="5740" spans="2:6" ht="12.95" customHeight="1" x14ac:dyDescent="0.2">
      <c r="B5740" s="1148" t="s">
        <v>6492</v>
      </c>
      <c r="C5740" s="1150">
        <v>108</v>
      </c>
      <c r="D5740" s="1150">
        <v>403</v>
      </c>
      <c r="E5740" s="1150">
        <v>94</v>
      </c>
      <c r="F5740" s="1149">
        <v>605</v>
      </c>
    </row>
    <row r="5741" spans="2:6" ht="12.95" customHeight="1" x14ac:dyDescent="0.2">
      <c r="B5741" s="1155" t="s">
        <v>6493</v>
      </c>
      <c r="C5741" s="1156">
        <v>53</v>
      </c>
      <c r="D5741" s="1156">
        <v>144</v>
      </c>
      <c r="E5741" s="1156">
        <v>44</v>
      </c>
      <c r="F5741" s="1157">
        <v>241</v>
      </c>
    </row>
    <row r="5742" spans="2:6" ht="12.95" customHeight="1" x14ac:dyDescent="0.2">
      <c r="B5742" s="1148" t="s">
        <v>6494</v>
      </c>
      <c r="C5742" s="1150">
        <v>49</v>
      </c>
      <c r="D5742" s="1150">
        <v>109</v>
      </c>
      <c r="E5742" s="1150">
        <v>30</v>
      </c>
      <c r="F5742" s="1149">
        <v>188</v>
      </c>
    </row>
    <row r="5743" spans="2:6" ht="12.95" customHeight="1" x14ac:dyDescent="0.2">
      <c r="B5743" s="1155" t="s">
        <v>6495</v>
      </c>
      <c r="C5743" s="1156">
        <v>37</v>
      </c>
      <c r="D5743" s="1156">
        <v>70</v>
      </c>
      <c r="E5743" s="1156">
        <v>22</v>
      </c>
      <c r="F5743" s="1157">
        <v>129</v>
      </c>
    </row>
    <row r="5744" spans="2:6" ht="12.95" customHeight="1" x14ac:dyDescent="0.2">
      <c r="B5744" s="1148" t="s">
        <v>6496</v>
      </c>
      <c r="C5744" s="1150">
        <v>105</v>
      </c>
      <c r="D5744" s="1150">
        <v>265</v>
      </c>
      <c r="E5744" s="1150">
        <v>77</v>
      </c>
      <c r="F5744" s="1149">
        <v>447</v>
      </c>
    </row>
    <row r="5745" spans="2:6" ht="12.95" customHeight="1" x14ac:dyDescent="0.2">
      <c r="B5745" s="1155" t="s">
        <v>6497</v>
      </c>
      <c r="C5745" s="1156">
        <v>1512</v>
      </c>
      <c r="D5745" s="1156">
        <v>3139</v>
      </c>
      <c r="E5745" s="1156">
        <v>667</v>
      </c>
      <c r="F5745" s="1157">
        <v>5318</v>
      </c>
    </row>
    <row r="5746" spans="2:6" ht="12.95" customHeight="1" x14ac:dyDescent="0.2">
      <c r="B5746" s="1148" t="s">
        <v>6498</v>
      </c>
      <c r="C5746" s="1150">
        <v>129</v>
      </c>
      <c r="D5746" s="1150">
        <v>204</v>
      </c>
      <c r="E5746" s="1150">
        <v>67</v>
      </c>
      <c r="F5746" s="1149">
        <v>400</v>
      </c>
    </row>
    <row r="5747" spans="2:6" ht="12.95" customHeight="1" x14ac:dyDescent="0.2">
      <c r="B5747" s="1155" t="s">
        <v>6499</v>
      </c>
      <c r="C5747" s="1156">
        <v>85</v>
      </c>
      <c r="D5747" s="1156">
        <v>235</v>
      </c>
      <c r="E5747" s="1156">
        <v>57</v>
      </c>
      <c r="F5747" s="1157">
        <v>377</v>
      </c>
    </row>
    <row r="5748" spans="2:6" ht="12.95" customHeight="1" x14ac:dyDescent="0.2">
      <c r="B5748" s="1148" t="s">
        <v>6500</v>
      </c>
      <c r="C5748" s="1150">
        <v>587</v>
      </c>
      <c r="D5748" s="1150">
        <v>1526</v>
      </c>
      <c r="E5748" s="1150">
        <v>209</v>
      </c>
      <c r="F5748" s="1149">
        <v>2322</v>
      </c>
    </row>
    <row r="5749" spans="2:6" ht="12.95" customHeight="1" x14ac:dyDescent="0.2">
      <c r="B5749" s="1155" t="s">
        <v>6501</v>
      </c>
      <c r="C5749" s="1156">
        <v>30</v>
      </c>
      <c r="D5749" s="1156">
        <v>51</v>
      </c>
      <c r="E5749" s="1156">
        <v>6</v>
      </c>
      <c r="F5749" s="1157">
        <v>87</v>
      </c>
    </row>
    <row r="5750" spans="2:6" ht="12.95" customHeight="1" x14ac:dyDescent="0.2">
      <c r="B5750" s="1148" t="s">
        <v>6502</v>
      </c>
      <c r="C5750" s="1150">
        <v>64</v>
      </c>
      <c r="D5750" s="1150">
        <v>89</v>
      </c>
      <c r="E5750" s="1150">
        <v>11</v>
      </c>
      <c r="F5750" s="1149">
        <v>164</v>
      </c>
    </row>
    <row r="5751" spans="2:6" ht="12.95" customHeight="1" x14ac:dyDescent="0.2">
      <c r="B5751" s="1155" t="s">
        <v>6503</v>
      </c>
      <c r="C5751" s="1156">
        <v>36</v>
      </c>
      <c r="D5751" s="1156">
        <v>98</v>
      </c>
      <c r="E5751" s="1156">
        <v>16</v>
      </c>
      <c r="F5751" s="1157">
        <v>150</v>
      </c>
    </row>
    <row r="5752" spans="2:6" ht="12.95" customHeight="1" x14ac:dyDescent="0.2">
      <c r="B5752" s="1148" t="s">
        <v>6504</v>
      </c>
      <c r="C5752" s="1150">
        <v>128</v>
      </c>
      <c r="D5752" s="1150">
        <v>248</v>
      </c>
      <c r="E5752" s="1150">
        <v>45</v>
      </c>
      <c r="F5752" s="1149">
        <v>421</v>
      </c>
    </row>
    <row r="5753" spans="2:6" ht="12.95" customHeight="1" x14ac:dyDescent="0.2">
      <c r="B5753" s="1155" t="s">
        <v>6505</v>
      </c>
      <c r="C5753" s="1156">
        <v>47</v>
      </c>
      <c r="D5753" s="1156">
        <v>33</v>
      </c>
      <c r="E5753" s="1156">
        <v>7</v>
      </c>
      <c r="F5753" s="1157">
        <v>87</v>
      </c>
    </row>
    <row r="5754" spans="2:6" ht="12.95" customHeight="1" x14ac:dyDescent="0.2">
      <c r="B5754" s="1148" t="s">
        <v>6506</v>
      </c>
      <c r="C5754" s="1150">
        <v>32</v>
      </c>
      <c r="D5754" s="1150">
        <v>75</v>
      </c>
      <c r="E5754" s="1150">
        <v>5</v>
      </c>
      <c r="F5754" s="1149">
        <v>112</v>
      </c>
    </row>
    <row r="5755" spans="2:6" ht="12.95" customHeight="1" x14ac:dyDescent="0.2">
      <c r="B5755" s="1155" t="s">
        <v>6507</v>
      </c>
      <c r="C5755" s="1156">
        <v>69</v>
      </c>
      <c r="D5755" s="1156">
        <v>101</v>
      </c>
      <c r="E5755" s="1156">
        <v>14</v>
      </c>
      <c r="F5755" s="1157">
        <v>184</v>
      </c>
    </row>
    <row r="5756" spans="2:6" ht="12.95" customHeight="1" x14ac:dyDescent="0.2">
      <c r="B5756" s="1148" t="s">
        <v>6508</v>
      </c>
      <c r="C5756" s="1150">
        <v>71</v>
      </c>
      <c r="D5756" s="1150">
        <v>145</v>
      </c>
      <c r="E5756" s="1150">
        <v>25</v>
      </c>
      <c r="F5756" s="1149">
        <v>241</v>
      </c>
    </row>
    <row r="5757" spans="2:6" ht="12.95" customHeight="1" x14ac:dyDescent="0.2">
      <c r="B5757" s="1155" t="s">
        <v>6509</v>
      </c>
      <c r="C5757" s="1156">
        <v>12</v>
      </c>
      <c r="D5757" s="1156">
        <v>18</v>
      </c>
      <c r="E5757" s="1156">
        <v>0</v>
      </c>
      <c r="F5757" s="1157">
        <v>30</v>
      </c>
    </row>
    <row r="5758" spans="2:6" ht="12.95" customHeight="1" x14ac:dyDescent="0.2">
      <c r="B5758" s="1148" t="s">
        <v>6510</v>
      </c>
      <c r="C5758" s="1150">
        <v>49</v>
      </c>
      <c r="D5758" s="1150">
        <v>125</v>
      </c>
      <c r="E5758" s="1150">
        <v>20</v>
      </c>
      <c r="F5758" s="1149">
        <v>194</v>
      </c>
    </row>
    <row r="5759" spans="2:6" ht="12.95" customHeight="1" x14ac:dyDescent="0.2">
      <c r="B5759" s="1155" t="s">
        <v>6511</v>
      </c>
      <c r="C5759" s="1156">
        <v>70</v>
      </c>
      <c r="D5759" s="1156">
        <v>211</v>
      </c>
      <c r="E5759" s="1156">
        <v>39</v>
      </c>
      <c r="F5759" s="1157">
        <v>320</v>
      </c>
    </row>
    <row r="5760" spans="2:6" ht="12.95" customHeight="1" x14ac:dyDescent="0.2">
      <c r="B5760" s="1148" t="s">
        <v>6512</v>
      </c>
      <c r="C5760" s="1150">
        <v>5696</v>
      </c>
      <c r="D5760" s="1150">
        <v>10376</v>
      </c>
      <c r="E5760" s="1150">
        <v>2248</v>
      </c>
      <c r="F5760" s="1149">
        <v>18320</v>
      </c>
    </row>
    <row r="5761" spans="2:6" ht="12.95" customHeight="1" x14ac:dyDescent="0.2">
      <c r="B5761" s="1155" t="s">
        <v>6513</v>
      </c>
      <c r="C5761" s="1156">
        <v>71</v>
      </c>
      <c r="D5761" s="1156">
        <v>190</v>
      </c>
      <c r="E5761" s="1156">
        <v>40</v>
      </c>
      <c r="F5761" s="1157">
        <v>301</v>
      </c>
    </row>
    <row r="5762" spans="2:6" ht="12.95" customHeight="1" x14ac:dyDescent="0.2">
      <c r="B5762" s="1148" t="s">
        <v>6514</v>
      </c>
      <c r="C5762" s="1150">
        <v>534</v>
      </c>
      <c r="D5762" s="1150">
        <v>2279</v>
      </c>
      <c r="E5762" s="1150">
        <v>402</v>
      </c>
      <c r="F5762" s="1149">
        <v>3215</v>
      </c>
    </row>
    <row r="5763" spans="2:6" ht="12.95" customHeight="1" x14ac:dyDescent="0.2">
      <c r="B5763" s="1155" t="s">
        <v>6515</v>
      </c>
      <c r="C5763" s="1156">
        <v>56</v>
      </c>
      <c r="D5763" s="1156">
        <v>281</v>
      </c>
      <c r="E5763" s="1156">
        <v>56</v>
      </c>
      <c r="F5763" s="1157">
        <v>393</v>
      </c>
    </row>
    <row r="5764" spans="2:6" ht="12.95" customHeight="1" x14ac:dyDescent="0.2">
      <c r="B5764" s="1148" t="s">
        <v>6516</v>
      </c>
      <c r="C5764" s="1150">
        <v>54</v>
      </c>
      <c r="D5764" s="1150">
        <v>255</v>
      </c>
      <c r="E5764" s="1150">
        <v>47</v>
      </c>
      <c r="F5764" s="1149">
        <v>356</v>
      </c>
    </row>
    <row r="5765" spans="2:6" ht="12.95" customHeight="1" x14ac:dyDescent="0.2">
      <c r="B5765" s="1155" t="s">
        <v>6517</v>
      </c>
      <c r="C5765" s="1156">
        <v>237</v>
      </c>
      <c r="D5765" s="1156">
        <v>829</v>
      </c>
      <c r="E5765" s="1156">
        <v>144</v>
      </c>
      <c r="F5765" s="1157">
        <v>1210</v>
      </c>
    </row>
    <row r="5766" spans="2:6" ht="12.95" customHeight="1" x14ac:dyDescent="0.2">
      <c r="B5766" s="1148" t="s">
        <v>6518</v>
      </c>
      <c r="C5766" s="1150">
        <v>60</v>
      </c>
      <c r="D5766" s="1150">
        <v>206</v>
      </c>
      <c r="E5766" s="1150">
        <v>52</v>
      </c>
      <c r="F5766" s="1149">
        <v>318</v>
      </c>
    </row>
    <row r="5767" spans="2:6" ht="12.95" customHeight="1" x14ac:dyDescent="0.2">
      <c r="B5767" s="1155" t="s">
        <v>6519</v>
      </c>
      <c r="C5767" s="1156">
        <v>37</v>
      </c>
      <c r="D5767" s="1156">
        <v>109</v>
      </c>
      <c r="E5767" s="1156">
        <v>20</v>
      </c>
      <c r="F5767" s="1157">
        <v>166</v>
      </c>
    </row>
    <row r="5768" spans="2:6" ht="12.95" customHeight="1" x14ac:dyDescent="0.2">
      <c r="B5768" s="1148" t="s">
        <v>6520</v>
      </c>
      <c r="C5768" s="1150">
        <v>100</v>
      </c>
      <c r="D5768" s="1150">
        <v>191</v>
      </c>
      <c r="E5768" s="1150">
        <v>34</v>
      </c>
      <c r="F5768" s="1149">
        <v>325</v>
      </c>
    </row>
    <row r="5769" spans="2:6" ht="12.95" customHeight="1" x14ac:dyDescent="0.2">
      <c r="B5769" s="1155" t="s">
        <v>6521</v>
      </c>
      <c r="C5769" s="1156">
        <v>66</v>
      </c>
      <c r="D5769" s="1156">
        <v>288</v>
      </c>
      <c r="E5769" s="1156">
        <v>50</v>
      </c>
      <c r="F5769" s="1157">
        <v>404</v>
      </c>
    </row>
    <row r="5770" spans="2:6" ht="12.95" customHeight="1" x14ac:dyDescent="0.2">
      <c r="B5770" s="1148" t="s">
        <v>6522</v>
      </c>
      <c r="C5770" s="1150">
        <v>169</v>
      </c>
      <c r="D5770" s="1150">
        <v>519</v>
      </c>
      <c r="E5770" s="1150">
        <v>100</v>
      </c>
      <c r="F5770" s="1149">
        <v>788</v>
      </c>
    </row>
    <row r="5771" spans="2:6" ht="12.95" customHeight="1" x14ac:dyDescent="0.2">
      <c r="B5771" s="1155" t="s">
        <v>6523</v>
      </c>
      <c r="C5771" s="1156">
        <v>223</v>
      </c>
      <c r="D5771" s="1156">
        <v>1301</v>
      </c>
      <c r="E5771" s="1156">
        <v>100</v>
      </c>
      <c r="F5771" s="1157">
        <v>1624</v>
      </c>
    </row>
    <row r="5772" spans="2:6" ht="12.95" customHeight="1" x14ac:dyDescent="0.2">
      <c r="B5772" s="1148" t="s">
        <v>6524</v>
      </c>
      <c r="C5772" s="1150">
        <v>15</v>
      </c>
      <c r="D5772" s="1150">
        <v>22</v>
      </c>
      <c r="E5772" s="1150">
        <v>4</v>
      </c>
      <c r="F5772" s="1149">
        <v>41</v>
      </c>
    </row>
    <row r="5773" spans="2:6" ht="12.95" customHeight="1" x14ac:dyDescent="0.2">
      <c r="B5773" s="1155" t="s">
        <v>6525</v>
      </c>
      <c r="C5773" s="1156">
        <v>3</v>
      </c>
      <c r="D5773" s="1156">
        <v>8</v>
      </c>
      <c r="E5773" s="1156">
        <v>1</v>
      </c>
      <c r="F5773" s="1157">
        <v>12</v>
      </c>
    </row>
    <row r="5774" spans="2:6" ht="12.95" customHeight="1" x14ac:dyDescent="0.2">
      <c r="B5774" s="1148" t="s">
        <v>6526</v>
      </c>
      <c r="C5774" s="1150">
        <v>23</v>
      </c>
      <c r="D5774" s="1150">
        <v>45</v>
      </c>
      <c r="E5774" s="1150">
        <v>5</v>
      </c>
      <c r="F5774" s="1149">
        <v>73</v>
      </c>
    </row>
    <row r="5775" spans="2:6" ht="12.95" customHeight="1" x14ac:dyDescent="0.2">
      <c r="B5775" s="1155" t="s">
        <v>6527</v>
      </c>
      <c r="C5775" s="1156">
        <v>46</v>
      </c>
      <c r="D5775" s="1156">
        <v>54</v>
      </c>
      <c r="E5775" s="1156">
        <v>6</v>
      </c>
      <c r="F5775" s="1157">
        <v>106</v>
      </c>
    </row>
    <row r="5776" spans="2:6" ht="12.95" customHeight="1" x14ac:dyDescent="0.2">
      <c r="B5776" s="1148" t="s">
        <v>6528</v>
      </c>
      <c r="C5776" s="1150">
        <v>53</v>
      </c>
      <c r="D5776" s="1150">
        <v>149</v>
      </c>
      <c r="E5776" s="1150">
        <v>26</v>
      </c>
      <c r="F5776" s="1149">
        <v>228</v>
      </c>
    </row>
    <row r="5777" spans="2:6" ht="12.95" customHeight="1" x14ac:dyDescent="0.2">
      <c r="B5777" s="1155" t="s">
        <v>6529</v>
      </c>
      <c r="C5777" s="1156">
        <v>32</v>
      </c>
      <c r="D5777" s="1156">
        <v>68</v>
      </c>
      <c r="E5777" s="1156">
        <v>15</v>
      </c>
      <c r="F5777" s="1157">
        <v>115</v>
      </c>
    </row>
    <row r="5778" spans="2:6" ht="12.95" customHeight="1" x14ac:dyDescent="0.2">
      <c r="B5778" s="1148" t="s">
        <v>6530</v>
      </c>
      <c r="C5778" s="1150">
        <v>103</v>
      </c>
      <c r="D5778" s="1150">
        <v>605</v>
      </c>
      <c r="E5778" s="1150">
        <v>101</v>
      </c>
      <c r="F5778" s="1149">
        <v>809</v>
      </c>
    </row>
    <row r="5779" spans="2:6" ht="12.95" customHeight="1" x14ac:dyDescent="0.2">
      <c r="B5779" s="1155" t="s">
        <v>6531</v>
      </c>
      <c r="C5779" s="1156">
        <v>15</v>
      </c>
      <c r="D5779" s="1156">
        <v>18</v>
      </c>
      <c r="E5779" s="1156">
        <v>3</v>
      </c>
      <c r="F5779" s="1157">
        <v>36</v>
      </c>
    </row>
    <row r="5780" spans="2:6" ht="12.95" customHeight="1" x14ac:dyDescent="0.2">
      <c r="B5780" s="1148" t="s">
        <v>6532</v>
      </c>
      <c r="C5780" s="1150">
        <v>49</v>
      </c>
      <c r="D5780" s="1150">
        <v>217</v>
      </c>
      <c r="E5780" s="1150">
        <v>43</v>
      </c>
      <c r="F5780" s="1149">
        <v>309</v>
      </c>
    </row>
    <row r="5781" spans="2:6" ht="12.95" customHeight="1" x14ac:dyDescent="0.2">
      <c r="B5781" s="1155" t="s">
        <v>6533</v>
      </c>
      <c r="C5781" s="1156">
        <v>14</v>
      </c>
      <c r="D5781" s="1156">
        <v>36</v>
      </c>
      <c r="E5781" s="1156">
        <v>6</v>
      </c>
      <c r="F5781" s="1157">
        <v>56</v>
      </c>
    </row>
    <row r="5782" spans="2:6" ht="12.95" customHeight="1" x14ac:dyDescent="0.2">
      <c r="B5782" s="1148" t="s">
        <v>6534</v>
      </c>
      <c r="C5782" s="1150">
        <v>19</v>
      </c>
      <c r="D5782" s="1150">
        <v>67</v>
      </c>
      <c r="E5782" s="1150">
        <v>5</v>
      </c>
      <c r="F5782" s="1149">
        <v>91</v>
      </c>
    </row>
    <row r="5783" spans="2:6" ht="12.95" customHeight="1" x14ac:dyDescent="0.2">
      <c r="B5783" s="1155" t="s">
        <v>6535</v>
      </c>
      <c r="C5783" s="1156">
        <v>13</v>
      </c>
      <c r="D5783" s="1156">
        <v>96</v>
      </c>
      <c r="E5783" s="1156">
        <v>9</v>
      </c>
      <c r="F5783" s="1157">
        <v>118</v>
      </c>
    </row>
    <row r="5784" spans="2:6" ht="12.95" customHeight="1" x14ac:dyDescent="0.2">
      <c r="B5784" s="1148" t="s">
        <v>6536</v>
      </c>
      <c r="C5784" s="1150">
        <v>25</v>
      </c>
      <c r="D5784" s="1150">
        <v>68</v>
      </c>
      <c r="E5784" s="1150">
        <v>8</v>
      </c>
      <c r="F5784" s="1149">
        <v>101</v>
      </c>
    </row>
    <row r="5785" spans="2:6" ht="12.95" customHeight="1" x14ac:dyDescent="0.2">
      <c r="B5785" s="1155" t="s">
        <v>6537</v>
      </c>
      <c r="C5785" s="1156">
        <v>46</v>
      </c>
      <c r="D5785" s="1156">
        <v>171</v>
      </c>
      <c r="E5785" s="1156">
        <v>31</v>
      </c>
      <c r="F5785" s="1157">
        <v>248</v>
      </c>
    </row>
    <row r="5786" spans="2:6" ht="12.95" customHeight="1" x14ac:dyDescent="0.2">
      <c r="B5786" s="1148" t="s">
        <v>6538</v>
      </c>
      <c r="C5786" s="1150">
        <v>14</v>
      </c>
      <c r="D5786" s="1150">
        <v>40</v>
      </c>
      <c r="E5786" s="1150">
        <v>5</v>
      </c>
      <c r="F5786" s="1149">
        <v>59</v>
      </c>
    </row>
    <row r="5787" spans="2:6" ht="12.95" customHeight="1" x14ac:dyDescent="0.2">
      <c r="B5787" s="1155" t="s">
        <v>6539</v>
      </c>
      <c r="C5787" s="1156">
        <v>20</v>
      </c>
      <c r="D5787" s="1156">
        <v>97</v>
      </c>
      <c r="E5787" s="1156">
        <v>26</v>
      </c>
      <c r="F5787" s="1157">
        <v>143</v>
      </c>
    </row>
    <row r="5788" spans="2:6" ht="12.95" customHeight="1" x14ac:dyDescent="0.2">
      <c r="B5788" s="1148" t="s">
        <v>6540</v>
      </c>
      <c r="C5788" s="1150">
        <v>1196</v>
      </c>
      <c r="D5788" s="1150">
        <v>2362</v>
      </c>
      <c r="E5788" s="1150">
        <v>459</v>
      </c>
      <c r="F5788" s="1149">
        <v>4017</v>
      </c>
    </row>
    <row r="5789" spans="2:6" ht="12.95" customHeight="1" x14ac:dyDescent="0.2">
      <c r="B5789" s="1155" t="s">
        <v>6541</v>
      </c>
      <c r="C5789" s="1156">
        <v>29</v>
      </c>
      <c r="D5789" s="1156">
        <v>309</v>
      </c>
      <c r="E5789" s="1156">
        <v>30</v>
      </c>
      <c r="F5789" s="1157">
        <v>368</v>
      </c>
    </row>
    <row r="5790" spans="2:6" ht="12.95" customHeight="1" x14ac:dyDescent="0.2">
      <c r="B5790" s="1148" t="s">
        <v>6542</v>
      </c>
      <c r="C5790" s="1150">
        <v>34</v>
      </c>
      <c r="D5790" s="1150">
        <v>61</v>
      </c>
      <c r="E5790" s="1150">
        <v>17</v>
      </c>
      <c r="F5790" s="1149">
        <v>112</v>
      </c>
    </row>
    <row r="5791" spans="2:6" ht="12.95" customHeight="1" x14ac:dyDescent="0.2">
      <c r="B5791" s="1155" t="s">
        <v>6543</v>
      </c>
      <c r="C5791" s="1156">
        <v>42</v>
      </c>
      <c r="D5791" s="1156">
        <v>68</v>
      </c>
      <c r="E5791" s="1156">
        <v>10</v>
      </c>
      <c r="F5791" s="1157">
        <v>120</v>
      </c>
    </row>
    <row r="5792" spans="2:6" ht="12.95" customHeight="1" x14ac:dyDescent="0.2">
      <c r="B5792" s="1148" t="s">
        <v>6544</v>
      </c>
      <c r="C5792" s="1150">
        <v>44</v>
      </c>
      <c r="D5792" s="1150">
        <v>182</v>
      </c>
      <c r="E5792" s="1150">
        <v>29</v>
      </c>
      <c r="F5792" s="1149">
        <v>255</v>
      </c>
    </row>
    <row r="5793" spans="2:6" ht="12.95" customHeight="1" x14ac:dyDescent="0.2">
      <c r="B5793" s="1155" t="s">
        <v>6545</v>
      </c>
      <c r="C5793" s="1156">
        <v>460</v>
      </c>
      <c r="D5793" s="1156">
        <v>778</v>
      </c>
      <c r="E5793" s="1156">
        <v>106</v>
      </c>
      <c r="F5793" s="1157">
        <v>1344</v>
      </c>
    </row>
    <row r="5794" spans="2:6" ht="12.95" customHeight="1" x14ac:dyDescent="0.2">
      <c r="B5794" s="1148" t="s">
        <v>6546</v>
      </c>
      <c r="C5794" s="1150">
        <v>18</v>
      </c>
      <c r="D5794" s="1150">
        <v>28</v>
      </c>
      <c r="E5794" s="1150">
        <v>0</v>
      </c>
      <c r="F5794" s="1149">
        <v>46</v>
      </c>
    </row>
    <row r="5795" spans="2:6" ht="12.95" customHeight="1" x14ac:dyDescent="0.2">
      <c r="B5795" s="1155" t="s">
        <v>6547</v>
      </c>
      <c r="C5795" s="1156">
        <v>40</v>
      </c>
      <c r="D5795" s="1156">
        <v>51</v>
      </c>
      <c r="E5795" s="1156">
        <v>7</v>
      </c>
      <c r="F5795" s="1157">
        <v>98</v>
      </c>
    </row>
    <row r="5796" spans="2:6" ht="12.95" customHeight="1" x14ac:dyDescent="0.2">
      <c r="B5796" s="1148" t="s">
        <v>6548</v>
      </c>
      <c r="C5796" s="1150">
        <v>16</v>
      </c>
      <c r="D5796" s="1150">
        <v>32</v>
      </c>
      <c r="E5796" s="1150">
        <v>5</v>
      </c>
      <c r="F5796" s="1149">
        <v>53</v>
      </c>
    </row>
    <row r="5797" spans="2:6" ht="12.95" customHeight="1" x14ac:dyDescent="0.2">
      <c r="B5797" s="1155" t="s">
        <v>6549</v>
      </c>
      <c r="C5797" s="1156">
        <v>5</v>
      </c>
      <c r="D5797" s="1156">
        <v>8</v>
      </c>
      <c r="E5797" s="1156">
        <v>0</v>
      </c>
      <c r="F5797" s="1157">
        <v>13</v>
      </c>
    </row>
    <row r="5798" spans="2:6" ht="12.95" customHeight="1" x14ac:dyDescent="0.2">
      <c r="B5798" s="1148" t="s">
        <v>6550</v>
      </c>
      <c r="C5798" s="1150">
        <v>11</v>
      </c>
      <c r="D5798" s="1150">
        <v>21</v>
      </c>
      <c r="E5798" s="1150">
        <v>1</v>
      </c>
      <c r="F5798" s="1149">
        <v>33</v>
      </c>
    </row>
    <row r="5799" spans="2:6" ht="12.95" customHeight="1" x14ac:dyDescent="0.2">
      <c r="B5799" s="1155" t="s">
        <v>6551</v>
      </c>
      <c r="C5799" s="1156">
        <v>11</v>
      </c>
      <c r="D5799" s="1156">
        <v>29</v>
      </c>
      <c r="E5799" s="1156">
        <v>4</v>
      </c>
      <c r="F5799" s="1157">
        <v>44</v>
      </c>
    </row>
    <row r="5800" spans="2:6" ht="12.95" customHeight="1" x14ac:dyDescent="0.2">
      <c r="B5800" s="1148" t="s">
        <v>6552</v>
      </c>
      <c r="C5800" s="1150">
        <v>10</v>
      </c>
      <c r="D5800" s="1150">
        <v>9</v>
      </c>
      <c r="E5800" s="1150">
        <v>2</v>
      </c>
      <c r="F5800" s="1149">
        <v>21</v>
      </c>
    </row>
    <row r="5801" spans="2:6" ht="12.95" customHeight="1" x14ac:dyDescent="0.2">
      <c r="B5801" s="1155" t="s">
        <v>6553</v>
      </c>
      <c r="C5801" s="1156">
        <v>22</v>
      </c>
      <c r="D5801" s="1156">
        <v>33</v>
      </c>
      <c r="E5801" s="1156">
        <v>11</v>
      </c>
      <c r="F5801" s="1157">
        <v>66</v>
      </c>
    </row>
    <row r="5802" spans="2:6" ht="12.95" customHeight="1" x14ac:dyDescent="0.2">
      <c r="B5802" s="1148" t="s">
        <v>6554</v>
      </c>
      <c r="C5802" s="1150">
        <v>37</v>
      </c>
      <c r="D5802" s="1150">
        <v>82</v>
      </c>
      <c r="E5802" s="1150">
        <v>10</v>
      </c>
      <c r="F5802" s="1149">
        <v>129</v>
      </c>
    </row>
    <row r="5803" spans="2:6" ht="12.95" customHeight="1" x14ac:dyDescent="0.2">
      <c r="B5803" s="1155" t="s">
        <v>6555</v>
      </c>
      <c r="C5803" s="1156">
        <v>22</v>
      </c>
      <c r="D5803" s="1156">
        <v>44</v>
      </c>
      <c r="E5803" s="1156">
        <v>12</v>
      </c>
      <c r="F5803" s="1157">
        <v>78</v>
      </c>
    </row>
    <row r="5804" spans="2:6" ht="12.95" customHeight="1" x14ac:dyDescent="0.2">
      <c r="B5804" s="1148" t="s">
        <v>6556</v>
      </c>
      <c r="C5804" s="1150">
        <v>28</v>
      </c>
      <c r="D5804" s="1150">
        <v>25</v>
      </c>
      <c r="E5804" s="1150">
        <v>0</v>
      </c>
      <c r="F5804" s="1149">
        <v>53</v>
      </c>
    </row>
    <row r="5805" spans="2:6" ht="12.95" customHeight="1" x14ac:dyDescent="0.2">
      <c r="B5805" s="1155" t="s">
        <v>6557</v>
      </c>
      <c r="C5805" s="1156">
        <v>34</v>
      </c>
      <c r="D5805" s="1156">
        <v>81</v>
      </c>
      <c r="E5805" s="1156">
        <v>18</v>
      </c>
      <c r="F5805" s="1157">
        <v>133</v>
      </c>
    </row>
    <row r="5806" spans="2:6" ht="12.95" customHeight="1" x14ac:dyDescent="0.2">
      <c r="B5806" s="1148" t="s">
        <v>6558</v>
      </c>
      <c r="C5806" s="1150">
        <v>45</v>
      </c>
      <c r="D5806" s="1150">
        <v>41</v>
      </c>
      <c r="E5806" s="1150">
        <v>12</v>
      </c>
      <c r="F5806" s="1149">
        <v>98</v>
      </c>
    </row>
    <row r="5807" spans="2:6" ht="12.95" customHeight="1" x14ac:dyDescent="0.2">
      <c r="B5807" s="1155" t="s">
        <v>6559</v>
      </c>
      <c r="C5807" s="1156">
        <v>284</v>
      </c>
      <c r="D5807" s="1156">
        <v>994</v>
      </c>
      <c r="E5807" s="1156">
        <v>118</v>
      </c>
      <c r="F5807" s="1157">
        <v>1396</v>
      </c>
    </row>
    <row r="5808" spans="2:6" ht="12.95" customHeight="1" x14ac:dyDescent="0.2">
      <c r="B5808" s="1148" t="s">
        <v>6560</v>
      </c>
      <c r="C5808" s="1150">
        <v>73</v>
      </c>
      <c r="D5808" s="1150">
        <v>178</v>
      </c>
      <c r="E5808" s="1150">
        <v>26</v>
      </c>
      <c r="F5808" s="1149">
        <v>277</v>
      </c>
    </row>
    <row r="5809" spans="2:6" ht="12.95" customHeight="1" x14ac:dyDescent="0.2">
      <c r="B5809" s="1155" t="s">
        <v>6561</v>
      </c>
      <c r="C5809" s="1156">
        <v>77</v>
      </c>
      <c r="D5809" s="1156">
        <v>168</v>
      </c>
      <c r="E5809" s="1156">
        <v>24</v>
      </c>
      <c r="F5809" s="1157">
        <v>269</v>
      </c>
    </row>
    <row r="5810" spans="2:6" ht="12.95" customHeight="1" x14ac:dyDescent="0.2">
      <c r="B5810" s="1148" t="s">
        <v>6562</v>
      </c>
      <c r="C5810" s="1150">
        <v>52</v>
      </c>
      <c r="D5810" s="1150">
        <v>70</v>
      </c>
      <c r="E5810" s="1150">
        <v>16</v>
      </c>
      <c r="F5810" s="1149">
        <v>138</v>
      </c>
    </row>
    <row r="5811" spans="2:6" ht="12.95" customHeight="1" x14ac:dyDescent="0.2">
      <c r="B5811" s="1155" t="s">
        <v>6563</v>
      </c>
      <c r="C5811" s="1156">
        <v>14</v>
      </c>
      <c r="D5811" s="1156">
        <v>19</v>
      </c>
      <c r="E5811" s="1156">
        <v>0</v>
      </c>
      <c r="F5811" s="1157">
        <v>33</v>
      </c>
    </row>
    <row r="5812" spans="2:6" ht="12.95" customHeight="1" x14ac:dyDescent="0.2">
      <c r="B5812" s="1148" t="s">
        <v>6564</v>
      </c>
      <c r="C5812" s="1150">
        <v>226</v>
      </c>
      <c r="D5812" s="1150">
        <v>1034</v>
      </c>
      <c r="E5812" s="1150">
        <v>122</v>
      </c>
      <c r="F5812" s="1149">
        <v>1382</v>
      </c>
    </row>
    <row r="5813" spans="2:6" ht="12.95" customHeight="1" x14ac:dyDescent="0.2">
      <c r="B5813" s="1155" t="s">
        <v>6565</v>
      </c>
      <c r="C5813" s="1156">
        <v>63</v>
      </c>
      <c r="D5813" s="1156">
        <v>141</v>
      </c>
      <c r="E5813" s="1156">
        <v>25</v>
      </c>
      <c r="F5813" s="1157">
        <v>229</v>
      </c>
    </row>
    <row r="5814" spans="2:6" ht="12.95" customHeight="1" x14ac:dyDescent="0.2">
      <c r="B5814" s="1148" t="s">
        <v>6566</v>
      </c>
      <c r="C5814" s="1150">
        <v>8</v>
      </c>
      <c r="D5814" s="1150">
        <v>27</v>
      </c>
      <c r="E5814" s="1150">
        <v>4</v>
      </c>
      <c r="F5814" s="1149">
        <v>39</v>
      </c>
    </row>
    <row r="5815" spans="2:6" ht="12.95" customHeight="1" x14ac:dyDescent="0.2">
      <c r="B5815" s="1155" t="s">
        <v>6567</v>
      </c>
      <c r="C5815" s="1156">
        <v>19</v>
      </c>
      <c r="D5815" s="1156">
        <v>26</v>
      </c>
      <c r="E5815" s="1156">
        <v>8</v>
      </c>
      <c r="F5815" s="1157">
        <v>53</v>
      </c>
    </row>
    <row r="5816" spans="2:6" ht="12.95" customHeight="1" x14ac:dyDescent="0.2">
      <c r="B5816" s="1148" t="s">
        <v>6568</v>
      </c>
      <c r="C5816" s="1150">
        <v>38</v>
      </c>
      <c r="D5816" s="1150">
        <v>91</v>
      </c>
      <c r="E5816" s="1150">
        <v>10</v>
      </c>
      <c r="F5816" s="1149">
        <v>139</v>
      </c>
    </row>
    <row r="5817" spans="2:6" ht="12.95" customHeight="1" x14ac:dyDescent="0.2">
      <c r="B5817" s="1155" t="s">
        <v>6569</v>
      </c>
      <c r="C5817" s="1156">
        <v>39</v>
      </c>
      <c r="D5817" s="1156">
        <v>85</v>
      </c>
      <c r="E5817" s="1156">
        <v>12</v>
      </c>
      <c r="F5817" s="1157">
        <v>136</v>
      </c>
    </row>
    <row r="5818" spans="2:6" ht="12.95" customHeight="1" x14ac:dyDescent="0.2">
      <c r="B5818" s="1148" t="s">
        <v>6570</v>
      </c>
      <c r="C5818" s="1150">
        <v>317</v>
      </c>
      <c r="D5818" s="1150">
        <v>986</v>
      </c>
      <c r="E5818" s="1150">
        <v>145</v>
      </c>
      <c r="F5818" s="1149">
        <v>1448</v>
      </c>
    </row>
    <row r="5819" spans="2:6" ht="12.95" customHeight="1" x14ac:dyDescent="0.2">
      <c r="B5819" s="1155" t="s">
        <v>6571</v>
      </c>
      <c r="C5819" s="1156">
        <v>18</v>
      </c>
      <c r="D5819" s="1156">
        <v>47</v>
      </c>
      <c r="E5819" s="1156">
        <v>9</v>
      </c>
      <c r="F5819" s="1157">
        <v>74</v>
      </c>
    </row>
    <row r="5820" spans="2:6" ht="12.95" customHeight="1" x14ac:dyDescent="0.2">
      <c r="B5820" s="1148" t="s">
        <v>6572</v>
      </c>
      <c r="C5820" s="1150">
        <v>18</v>
      </c>
      <c r="D5820" s="1150">
        <v>6</v>
      </c>
      <c r="E5820" s="1150">
        <v>2</v>
      </c>
      <c r="F5820" s="1149">
        <v>26</v>
      </c>
    </row>
    <row r="5821" spans="2:6" ht="12.95" customHeight="1" x14ac:dyDescent="0.2">
      <c r="B5821" s="1155" t="s">
        <v>6573</v>
      </c>
      <c r="C5821" s="1156">
        <v>812</v>
      </c>
      <c r="D5821" s="1156">
        <v>2372</v>
      </c>
      <c r="E5821" s="1156">
        <v>599</v>
      </c>
      <c r="F5821" s="1157">
        <v>3783</v>
      </c>
    </row>
    <row r="5822" spans="2:6" ht="12.95" customHeight="1" x14ac:dyDescent="0.2">
      <c r="B5822" s="1148" t="s">
        <v>6574</v>
      </c>
      <c r="C5822" s="1150">
        <v>18</v>
      </c>
      <c r="D5822" s="1150">
        <v>27</v>
      </c>
      <c r="E5822" s="1150">
        <v>16</v>
      </c>
      <c r="F5822" s="1149">
        <v>61</v>
      </c>
    </row>
    <row r="5823" spans="2:6" ht="12.95" customHeight="1" x14ac:dyDescent="0.2">
      <c r="B5823" s="1155" t="s">
        <v>6575</v>
      </c>
      <c r="C5823" s="1156">
        <v>65</v>
      </c>
      <c r="D5823" s="1156">
        <v>179</v>
      </c>
      <c r="E5823" s="1156">
        <v>55</v>
      </c>
      <c r="F5823" s="1157">
        <v>299</v>
      </c>
    </row>
    <row r="5824" spans="2:6" ht="12.95" customHeight="1" x14ac:dyDescent="0.2">
      <c r="B5824" s="1148" t="s">
        <v>6576</v>
      </c>
      <c r="C5824" s="1150">
        <v>15</v>
      </c>
      <c r="D5824" s="1150">
        <v>24</v>
      </c>
      <c r="E5824" s="1150">
        <v>13</v>
      </c>
      <c r="F5824" s="1149">
        <v>52</v>
      </c>
    </row>
    <row r="5825" spans="2:6" ht="12.95" customHeight="1" x14ac:dyDescent="0.2">
      <c r="B5825" s="1155" t="s">
        <v>6577</v>
      </c>
      <c r="C5825" s="1156">
        <v>29</v>
      </c>
      <c r="D5825" s="1156">
        <v>68</v>
      </c>
      <c r="E5825" s="1156">
        <v>21</v>
      </c>
      <c r="F5825" s="1157">
        <v>118</v>
      </c>
    </row>
    <row r="5826" spans="2:6" ht="12.95" customHeight="1" x14ac:dyDescent="0.2">
      <c r="B5826" s="1148" t="s">
        <v>6578</v>
      </c>
      <c r="C5826" s="1150">
        <v>19</v>
      </c>
      <c r="D5826" s="1150">
        <v>59</v>
      </c>
      <c r="E5826" s="1150">
        <v>19</v>
      </c>
      <c r="F5826" s="1149">
        <v>97</v>
      </c>
    </row>
    <row r="5827" spans="2:6" ht="12.95" customHeight="1" x14ac:dyDescent="0.2">
      <c r="B5827" s="1155" t="s">
        <v>6579</v>
      </c>
      <c r="C5827" s="1156">
        <v>52</v>
      </c>
      <c r="D5827" s="1156">
        <v>91</v>
      </c>
      <c r="E5827" s="1156">
        <v>23</v>
      </c>
      <c r="F5827" s="1157">
        <v>166</v>
      </c>
    </row>
    <row r="5828" spans="2:6" ht="12.95" customHeight="1" x14ac:dyDescent="0.2">
      <c r="B5828" s="1148" t="s">
        <v>6580</v>
      </c>
      <c r="C5828" s="1150">
        <v>31</v>
      </c>
      <c r="D5828" s="1150">
        <v>116</v>
      </c>
      <c r="E5828" s="1150">
        <v>11</v>
      </c>
      <c r="F5828" s="1149">
        <v>158</v>
      </c>
    </row>
    <row r="5829" spans="2:6" ht="12.95" customHeight="1" x14ac:dyDescent="0.2">
      <c r="B5829" s="1155" t="s">
        <v>6581</v>
      </c>
      <c r="C5829" s="1156">
        <v>25</v>
      </c>
      <c r="D5829" s="1156">
        <v>122</v>
      </c>
      <c r="E5829" s="1156">
        <v>24</v>
      </c>
      <c r="F5829" s="1157">
        <v>171</v>
      </c>
    </row>
    <row r="5830" spans="2:6" ht="12.95" customHeight="1" x14ac:dyDescent="0.2">
      <c r="B5830" s="1148" t="s">
        <v>6582</v>
      </c>
      <c r="C5830" s="1150">
        <v>50</v>
      </c>
      <c r="D5830" s="1150">
        <v>170</v>
      </c>
      <c r="E5830" s="1150">
        <v>39</v>
      </c>
      <c r="F5830" s="1149">
        <v>259</v>
      </c>
    </row>
    <row r="5831" spans="2:6" ht="12.95" customHeight="1" x14ac:dyDescent="0.2">
      <c r="B5831" s="1155" t="s">
        <v>6583</v>
      </c>
      <c r="C5831" s="1156">
        <v>5</v>
      </c>
      <c r="D5831" s="1156">
        <v>24</v>
      </c>
      <c r="E5831" s="1156">
        <v>3</v>
      </c>
      <c r="F5831" s="1157">
        <v>32</v>
      </c>
    </row>
    <row r="5832" spans="2:6" ht="12.95" customHeight="1" x14ac:dyDescent="0.2">
      <c r="B5832" s="1148" t="s">
        <v>6584</v>
      </c>
      <c r="C5832" s="1150">
        <v>62</v>
      </c>
      <c r="D5832" s="1150">
        <v>148</v>
      </c>
      <c r="E5832" s="1150">
        <v>28</v>
      </c>
      <c r="F5832" s="1149">
        <v>238</v>
      </c>
    </row>
    <row r="5833" spans="2:6" ht="12.95" customHeight="1" x14ac:dyDescent="0.2">
      <c r="B5833" s="1155" t="s">
        <v>6585</v>
      </c>
      <c r="C5833" s="1156">
        <v>48</v>
      </c>
      <c r="D5833" s="1156">
        <v>106</v>
      </c>
      <c r="E5833" s="1156">
        <v>35</v>
      </c>
      <c r="F5833" s="1157">
        <v>189</v>
      </c>
    </row>
    <row r="5834" spans="2:6" ht="12.95" customHeight="1" x14ac:dyDescent="0.2">
      <c r="B5834" s="1148" t="s">
        <v>6586</v>
      </c>
      <c r="C5834" s="1150">
        <v>33</v>
      </c>
      <c r="D5834" s="1150">
        <v>75</v>
      </c>
      <c r="E5834" s="1150">
        <v>38</v>
      </c>
      <c r="F5834" s="1149">
        <v>146</v>
      </c>
    </row>
    <row r="5835" spans="2:6" ht="12.95" customHeight="1" x14ac:dyDescent="0.2">
      <c r="B5835" s="1155" t="s">
        <v>6587</v>
      </c>
      <c r="C5835" s="1156">
        <v>8</v>
      </c>
      <c r="D5835" s="1156">
        <v>27</v>
      </c>
      <c r="E5835" s="1156">
        <v>9</v>
      </c>
      <c r="F5835" s="1157">
        <v>44</v>
      </c>
    </row>
    <row r="5836" spans="2:6" ht="12.95" customHeight="1" x14ac:dyDescent="0.2">
      <c r="B5836" s="1148" t="s">
        <v>6588</v>
      </c>
      <c r="C5836" s="1150">
        <v>10</v>
      </c>
      <c r="D5836" s="1150">
        <v>37</v>
      </c>
      <c r="E5836" s="1150">
        <v>7</v>
      </c>
      <c r="F5836" s="1149">
        <v>54</v>
      </c>
    </row>
    <row r="5837" spans="2:6" ht="12.95" customHeight="1" x14ac:dyDescent="0.2">
      <c r="B5837" s="1155" t="s">
        <v>6589</v>
      </c>
      <c r="C5837" s="1156">
        <v>4764</v>
      </c>
      <c r="D5837" s="1156">
        <v>5689</v>
      </c>
      <c r="E5837" s="1156">
        <v>1313</v>
      </c>
      <c r="F5837" s="1157">
        <v>11766</v>
      </c>
    </row>
    <row r="5838" spans="2:6" ht="12.95" customHeight="1" x14ac:dyDescent="0.2">
      <c r="B5838" s="1148" t="s">
        <v>6590</v>
      </c>
      <c r="C5838" s="1150">
        <v>215</v>
      </c>
      <c r="D5838" s="1150">
        <v>419</v>
      </c>
      <c r="E5838" s="1150">
        <v>70</v>
      </c>
      <c r="F5838" s="1149">
        <v>704</v>
      </c>
    </row>
    <row r="5839" spans="2:6" ht="12.95" customHeight="1" x14ac:dyDescent="0.2">
      <c r="B5839" s="1155" t="s">
        <v>6591</v>
      </c>
      <c r="C5839" s="1156">
        <v>85</v>
      </c>
      <c r="D5839" s="1156">
        <v>245</v>
      </c>
      <c r="E5839" s="1156">
        <v>30</v>
      </c>
      <c r="F5839" s="1157">
        <v>360</v>
      </c>
    </row>
    <row r="5840" spans="2:6" ht="12.95" customHeight="1" x14ac:dyDescent="0.2">
      <c r="B5840" s="1148" t="s">
        <v>6592</v>
      </c>
      <c r="C5840" s="1150">
        <v>59</v>
      </c>
      <c r="D5840" s="1150">
        <v>225</v>
      </c>
      <c r="E5840" s="1150">
        <v>26</v>
      </c>
      <c r="F5840" s="1149">
        <v>310</v>
      </c>
    </row>
    <row r="5841" spans="2:6" ht="12.95" customHeight="1" x14ac:dyDescent="0.2">
      <c r="B5841" s="1155" t="s">
        <v>6593</v>
      </c>
      <c r="C5841" s="1156">
        <v>113</v>
      </c>
      <c r="D5841" s="1156">
        <v>263</v>
      </c>
      <c r="E5841" s="1156">
        <v>33</v>
      </c>
      <c r="F5841" s="1157">
        <v>409</v>
      </c>
    </row>
    <row r="5842" spans="2:6" ht="12.95" customHeight="1" x14ac:dyDescent="0.2">
      <c r="B5842" s="1148" t="s">
        <v>6594</v>
      </c>
      <c r="C5842" s="1150">
        <v>162</v>
      </c>
      <c r="D5842" s="1150">
        <v>444</v>
      </c>
      <c r="E5842" s="1150">
        <v>70</v>
      </c>
      <c r="F5842" s="1149">
        <v>676</v>
      </c>
    </row>
    <row r="5843" spans="2:6" ht="12.95" customHeight="1" x14ac:dyDescent="0.2">
      <c r="B5843" s="1155" t="s">
        <v>6595</v>
      </c>
      <c r="C5843" s="1156">
        <v>120</v>
      </c>
      <c r="D5843" s="1156">
        <v>194</v>
      </c>
      <c r="E5843" s="1156">
        <v>25</v>
      </c>
      <c r="F5843" s="1157">
        <v>339</v>
      </c>
    </row>
    <row r="5844" spans="2:6" ht="12.95" customHeight="1" x14ac:dyDescent="0.2">
      <c r="B5844" s="1148" t="s">
        <v>6596</v>
      </c>
      <c r="C5844" s="1150">
        <v>824</v>
      </c>
      <c r="D5844" s="1150">
        <v>1653</v>
      </c>
      <c r="E5844" s="1150">
        <v>352</v>
      </c>
      <c r="F5844" s="1149">
        <v>2829</v>
      </c>
    </row>
    <row r="5845" spans="2:6" ht="12.95" customHeight="1" x14ac:dyDescent="0.2">
      <c r="B5845" s="1155" t="s">
        <v>6597</v>
      </c>
      <c r="C5845" s="1156">
        <v>36</v>
      </c>
      <c r="D5845" s="1156">
        <v>45</v>
      </c>
      <c r="E5845" s="1156">
        <v>13</v>
      </c>
      <c r="F5845" s="1157">
        <v>94</v>
      </c>
    </row>
    <row r="5846" spans="2:6" ht="12.95" customHeight="1" x14ac:dyDescent="0.2">
      <c r="B5846" s="1148" t="s">
        <v>6598</v>
      </c>
      <c r="C5846" s="1150">
        <v>19</v>
      </c>
      <c r="D5846" s="1150">
        <v>40</v>
      </c>
      <c r="E5846" s="1150">
        <v>14</v>
      </c>
      <c r="F5846" s="1149">
        <v>73</v>
      </c>
    </row>
    <row r="5847" spans="2:6" ht="12.95" customHeight="1" x14ac:dyDescent="0.2">
      <c r="B5847" s="1155" t="s">
        <v>6599</v>
      </c>
      <c r="C5847" s="1156">
        <v>29</v>
      </c>
      <c r="D5847" s="1156">
        <v>37</v>
      </c>
      <c r="E5847" s="1156">
        <v>10</v>
      </c>
      <c r="F5847" s="1157">
        <v>76</v>
      </c>
    </row>
    <row r="5848" spans="2:6" ht="12.95" customHeight="1" x14ac:dyDescent="0.2">
      <c r="B5848" s="1148" t="s">
        <v>6600</v>
      </c>
      <c r="C5848" s="1150">
        <v>17</v>
      </c>
      <c r="D5848" s="1150">
        <v>23</v>
      </c>
      <c r="E5848" s="1150">
        <v>15</v>
      </c>
      <c r="F5848" s="1149">
        <v>55</v>
      </c>
    </row>
    <row r="5849" spans="2:6" ht="12.95" customHeight="1" x14ac:dyDescent="0.2">
      <c r="B5849" s="1155" t="s">
        <v>6601</v>
      </c>
      <c r="C5849" s="1156">
        <v>87</v>
      </c>
      <c r="D5849" s="1156">
        <v>382</v>
      </c>
      <c r="E5849" s="1156">
        <v>28</v>
      </c>
      <c r="F5849" s="1157">
        <v>497</v>
      </c>
    </row>
    <row r="5850" spans="2:6" ht="12.95" customHeight="1" x14ac:dyDescent="0.2">
      <c r="B5850" s="1148" t="s">
        <v>6602</v>
      </c>
      <c r="C5850" s="1150">
        <v>11</v>
      </c>
      <c r="D5850" s="1150">
        <v>32</v>
      </c>
      <c r="E5850" s="1150">
        <v>6</v>
      </c>
      <c r="F5850" s="1149">
        <v>49</v>
      </c>
    </row>
    <row r="5851" spans="2:6" ht="12.95" customHeight="1" x14ac:dyDescent="0.2">
      <c r="B5851" s="1155" t="s">
        <v>6603</v>
      </c>
      <c r="C5851" s="1156">
        <v>9</v>
      </c>
      <c r="D5851" s="1156">
        <v>22</v>
      </c>
      <c r="E5851" s="1156">
        <v>7</v>
      </c>
      <c r="F5851" s="1157">
        <v>38</v>
      </c>
    </row>
    <row r="5852" spans="2:6" ht="12.95" customHeight="1" x14ac:dyDescent="0.2">
      <c r="B5852" s="1148" t="s">
        <v>6604</v>
      </c>
      <c r="C5852" s="1150">
        <v>43</v>
      </c>
      <c r="D5852" s="1150">
        <v>85</v>
      </c>
      <c r="E5852" s="1150">
        <v>31</v>
      </c>
      <c r="F5852" s="1149">
        <v>159</v>
      </c>
    </row>
    <row r="5853" spans="2:6" ht="12.95" customHeight="1" x14ac:dyDescent="0.2">
      <c r="B5853" s="1155" t="s">
        <v>6605</v>
      </c>
      <c r="C5853" s="1156">
        <v>25</v>
      </c>
      <c r="D5853" s="1156">
        <v>33</v>
      </c>
      <c r="E5853" s="1156">
        <v>13</v>
      </c>
      <c r="F5853" s="1157">
        <v>71</v>
      </c>
    </row>
    <row r="5854" spans="2:6" ht="12.95" customHeight="1" x14ac:dyDescent="0.2">
      <c r="B5854" s="1148" t="s">
        <v>6606</v>
      </c>
      <c r="C5854" s="1150">
        <v>567</v>
      </c>
      <c r="D5854" s="1150">
        <v>2439</v>
      </c>
      <c r="E5854" s="1150">
        <v>378</v>
      </c>
      <c r="F5854" s="1149">
        <v>3384</v>
      </c>
    </row>
    <row r="5855" spans="2:6" ht="12.95" customHeight="1" x14ac:dyDescent="0.2">
      <c r="B5855" s="1155" t="s">
        <v>6607</v>
      </c>
      <c r="C5855" s="1156">
        <v>69</v>
      </c>
      <c r="D5855" s="1156">
        <v>239</v>
      </c>
      <c r="E5855" s="1156">
        <v>51</v>
      </c>
      <c r="F5855" s="1157">
        <v>359</v>
      </c>
    </row>
    <row r="5856" spans="2:6" ht="12.95" customHeight="1" x14ac:dyDescent="0.2">
      <c r="B5856" s="1148" t="s">
        <v>6608</v>
      </c>
      <c r="C5856" s="1150">
        <v>60</v>
      </c>
      <c r="D5856" s="1150">
        <v>182</v>
      </c>
      <c r="E5856" s="1150">
        <v>53</v>
      </c>
      <c r="F5856" s="1149">
        <v>295</v>
      </c>
    </row>
    <row r="5857" spans="2:6" ht="12.95" customHeight="1" x14ac:dyDescent="0.2">
      <c r="B5857" s="1155" t="s">
        <v>6609</v>
      </c>
      <c r="C5857" s="1156">
        <v>1007</v>
      </c>
      <c r="D5857" s="1156">
        <v>2268</v>
      </c>
      <c r="E5857" s="1156">
        <v>586</v>
      </c>
      <c r="F5857" s="1157">
        <v>3861</v>
      </c>
    </row>
    <row r="5858" spans="2:6" ht="12.95" customHeight="1" x14ac:dyDescent="0.2">
      <c r="B5858" s="1148" t="s">
        <v>6610</v>
      </c>
      <c r="C5858" s="1150">
        <v>64</v>
      </c>
      <c r="D5858" s="1150">
        <v>199</v>
      </c>
      <c r="E5858" s="1150">
        <v>37</v>
      </c>
      <c r="F5858" s="1149">
        <v>300</v>
      </c>
    </row>
    <row r="5859" spans="2:6" ht="12.95" customHeight="1" x14ac:dyDescent="0.2">
      <c r="B5859" s="1155" t="s">
        <v>6611</v>
      </c>
      <c r="C5859" s="1156">
        <v>27</v>
      </c>
      <c r="D5859" s="1156">
        <v>69</v>
      </c>
      <c r="E5859" s="1156">
        <v>14</v>
      </c>
      <c r="F5859" s="1157">
        <v>110</v>
      </c>
    </row>
    <row r="5860" spans="2:6" ht="12.95" customHeight="1" x14ac:dyDescent="0.2">
      <c r="B5860" s="1148" t="s">
        <v>6612</v>
      </c>
      <c r="C5860" s="1150">
        <v>422</v>
      </c>
      <c r="D5860" s="1150">
        <v>1197</v>
      </c>
      <c r="E5860" s="1150">
        <v>194</v>
      </c>
      <c r="F5860" s="1149">
        <v>1813</v>
      </c>
    </row>
    <row r="5861" spans="2:6" ht="12.95" customHeight="1" x14ac:dyDescent="0.2">
      <c r="B5861" s="1155" t="s">
        <v>6613</v>
      </c>
      <c r="C5861" s="1156">
        <v>36</v>
      </c>
      <c r="D5861" s="1156">
        <v>116</v>
      </c>
      <c r="E5861" s="1156">
        <v>37</v>
      </c>
      <c r="F5861" s="1157">
        <v>189</v>
      </c>
    </row>
    <row r="5862" spans="2:6" ht="12.95" customHeight="1" x14ac:dyDescent="0.2">
      <c r="B5862" s="1148" t="s">
        <v>6614</v>
      </c>
      <c r="C5862" s="1150">
        <v>98</v>
      </c>
      <c r="D5862" s="1150">
        <v>247</v>
      </c>
      <c r="E5862" s="1150">
        <v>53</v>
      </c>
      <c r="F5862" s="1149">
        <v>398</v>
      </c>
    </row>
    <row r="5863" spans="2:6" ht="12.95" customHeight="1" x14ac:dyDescent="0.2">
      <c r="B5863" s="1155" t="s">
        <v>6615</v>
      </c>
      <c r="C5863" s="1156">
        <v>39</v>
      </c>
      <c r="D5863" s="1156">
        <v>135</v>
      </c>
      <c r="E5863" s="1156">
        <v>22</v>
      </c>
      <c r="F5863" s="1157">
        <v>196</v>
      </c>
    </row>
    <row r="5864" spans="2:6" ht="12.95" customHeight="1" x14ac:dyDescent="0.2">
      <c r="B5864" s="1148" t="s">
        <v>6616</v>
      </c>
      <c r="C5864" s="1150">
        <v>114</v>
      </c>
      <c r="D5864" s="1150">
        <v>274</v>
      </c>
      <c r="E5864" s="1150">
        <v>57</v>
      </c>
      <c r="F5864" s="1149">
        <v>445</v>
      </c>
    </row>
    <row r="5865" spans="2:6" ht="12.95" customHeight="1" x14ac:dyDescent="0.2">
      <c r="B5865" s="1155" t="s">
        <v>6617</v>
      </c>
      <c r="C5865" s="1156">
        <v>129</v>
      </c>
      <c r="D5865" s="1156">
        <v>411</v>
      </c>
      <c r="E5865" s="1156">
        <v>61</v>
      </c>
      <c r="F5865" s="1157">
        <v>601</v>
      </c>
    </row>
    <row r="5866" spans="2:6" ht="12.95" customHeight="1" x14ac:dyDescent="0.2">
      <c r="B5866" s="1148" t="s">
        <v>6618</v>
      </c>
      <c r="C5866" s="1150">
        <v>197</v>
      </c>
      <c r="D5866" s="1150">
        <v>566</v>
      </c>
      <c r="E5866" s="1150">
        <v>93</v>
      </c>
      <c r="F5866" s="1149">
        <v>856</v>
      </c>
    </row>
    <row r="5867" spans="2:6" ht="12.95" customHeight="1" x14ac:dyDescent="0.2">
      <c r="B5867" s="1155" t="s">
        <v>6619</v>
      </c>
      <c r="C5867" s="1156">
        <v>61</v>
      </c>
      <c r="D5867" s="1156">
        <v>143</v>
      </c>
      <c r="E5867" s="1156">
        <v>35</v>
      </c>
      <c r="F5867" s="1157">
        <v>239</v>
      </c>
    </row>
    <row r="5868" spans="2:6" ht="12.95" customHeight="1" x14ac:dyDescent="0.2">
      <c r="B5868" s="1148" t="s">
        <v>6620</v>
      </c>
      <c r="C5868" s="1150">
        <v>601</v>
      </c>
      <c r="D5868" s="1150">
        <v>1321</v>
      </c>
      <c r="E5868" s="1150">
        <v>271</v>
      </c>
      <c r="F5868" s="1149">
        <v>2193</v>
      </c>
    </row>
    <row r="5869" spans="2:6" ht="12.95" customHeight="1" x14ac:dyDescent="0.2">
      <c r="B5869" s="1155" t="s">
        <v>6621</v>
      </c>
      <c r="C5869" s="1156">
        <v>278</v>
      </c>
      <c r="D5869" s="1156">
        <v>841</v>
      </c>
      <c r="E5869" s="1156">
        <v>109</v>
      </c>
      <c r="F5869" s="1157">
        <v>1228</v>
      </c>
    </row>
    <row r="5870" spans="2:6" ht="12.95" customHeight="1" x14ac:dyDescent="0.2">
      <c r="B5870" s="1148" t="s">
        <v>6622</v>
      </c>
      <c r="C5870" s="1150">
        <v>122</v>
      </c>
      <c r="D5870" s="1150">
        <v>341</v>
      </c>
      <c r="E5870" s="1150">
        <v>66</v>
      </c>
      <c r="F5870" s="1149">
        <v>529</v>
      </c>
    </row>
    <row r="5871" spans="2:6" ht="12.95" customHeight="1" x14ac:dyDescent="0.2">
      <c r="B5871" s="1155" t="s">
        <v>6623</v>
      </c>
      <c r="C5871" s="1156">
        <v>33</v>
      </c>
      <c r="D5871" s="1156">
        <v>49</v>
      </c>
      <c r="E5871" s="1156">
        <v>4</v>
      </c>
      <c r="F5871" s="1157">
        <v>86</v>
      </c>
    </row>
    <row r="5872" spans="2:6" ht="12.95" customHeight="1" x14ac:dyDescent="0.2">
      <c r="B5872" s="1148" t="s">
        <v>6624</v>
      </c>
      <c r="C5872" s="1150">
        <v>12</v>
      </c>
      <c r="D5872" s="1150">
        <v>51</v>
      </c>
      <c r="E5872" s="1150">
        <v>8</v>
      </c>
      <c r="F5872" s="1149">
        <v>71</v>
      </c>
    </row>
    <row r="5873" spans="2:6" ht="12.95" customHeight="1" x14ac:dyDescent="0.2">
      <c r="B5873" s="1155" t="s">
        <v>6625</v>
      </c>
      <c r="C5873" s="1156">
        <v>621</v>
      </c>
      <c r="D5873" s="1156">
        <v>1007</v>
      </c>
      <c r="E5873" s="1156">
        <v>190</v>
      </c>
      <c r="F5873" s="1157">
        <v>1818</v>
      </c>
    </row>
    <row r="5874" spans="2:6" ht="12.95" customHeight="1" x14ac:dyDescent="0.2">
      <c r="B5874" s="1148" t="s">
        <v>6626</v>
      </c>
      <c r="C5874" s="1150">
        <v>75</v>
      </c>
      <c r="D5874" s="1150">
        <v>197</v>
      </c>
      <c r="E5874" s="1150">
        <v>43</v>
      </c>
      <c r="F5874" s="1149">
        <v>315</v>
      </c>
    </row>
    <row r="5875" spans="2:6" ht="12.95" customHeight="1" x14ac:dyDescent="0.2">
      <c r="B5875" s="1155" t="s">
        <v>6627</v>
      </c>
      <c r="C5875" s="1156">
        <v>82</v>
      </c>
      <c r="D5875" s="1156">
        <v>195</v>
      </c>
      <c r="E5875" s="1156">
        <v>29</v>
      </c>
      <c r="F5875" s="1157">
        <v>306</v>
      </c>
    </row>
    <row r="5876" spans="2:6" ht="12.95" customHeight="1" x14ac:dyDescent="0.2">
      <c r="B5876" s="1148" t="s">
        <v>6628</v>
      </c>
      <c r="C5876" s="1150">
        <v>106</v>
      </c>
      <c r="D5876" s="1150">
        <v>497</v>
      </c>
      <c r="E5876" s="1150">
        <v>59</v>
      </c>
      <c r="F5876" s="1149">
        <v>662</v>
      </c>
    </row>
    <row r="5877" spans="2:6" ht="12.95" customHeight="1" x14ac:dyDescent="0.2">
      <c r="B5877" s="1155" t="s">
        <v>6629</v>
      </c>
      <c r="C5877" s="1156">
        <v>389</v>
      </c>
      <c r="D5877" s="1156">
        <v>850</v>
      </c>
      <c r="E5877" s="1156">
        <v>117</v>
      </c>
      <c r="F5877" s="1157">
        <v>1356</v>
      </c>
    </row>
    <row r="5878" spans="2:6" ht="12.95" customHeight="1" x14ac:dyDescent="0.2">
      <c r="B5878" s="1148" t="s">
        <v>6630</v>
      </c>
      <c r="C5878" s="1150">
        <v>159</v>
      </c>
      <c r="D5878" s="1150">
        <v>336</v>
      </c>
      <c r="E5878" s="1150">
        <v>63</v>
      </c>
      <c r="F5878" s="1149">
        <v>558</v>
      </c>
    </row>
    <row r="5879" spans="2:6" ht="12.95" customHeight="1" x14ac:dyDescent="0.2">
      <c r="B5879" s="1155" t="s">
        <v>6631</v>
      </c>
      <c r="C5879" s="1156">
        <v>79</v>
      </c>
      <c r="D5879" s="1156">
        <v>214</v>
      </c>
      <c r="E5879" s="1156">
        <v>50</v>
      </c>
      <c r="F5879" s="1157">
        <v>343</v>
      </c>
    </row>
    <row r="5880" spans="2:6" ht="12.95" customHeight="1" x14ac:dyDescent="0.2">
      <c r="B5880" s="1148" t="s">
        <v>6632</v>
      </c>
      <c r="C5880" s="1150">
        <v>103</v>
      </c>
      <c r="D5880" s="1150">
        <v>268</v>
      </c>
      <c r="E5880" s="1150">
        <v>68</v>
      </c>
      <c r="F5880" s="1149">
        <v>439</v>
      </c>
    </row>
    <row r="5881" spans="2:6" ht="12.95" customHeight="1" x14ac:dyDescent="0.2">
      <c r="B5881" s="1155" t="s">
        <v>6633</v>
      </c>
      <c r="C5881" s="1156">
        <v>6982</v>
      </c>
      <c r="D5881" s="1156">
        <v>6090</v>
      </c>
      <c r="E5881" s="1156">
        <v>1311</v>
      </c>
      <c r="F5881" s="1157">
        <v>14383</v>
      </c>
    </row>
    <row r="5882" spans="2:6" ht="12.95" customHeight="1" x14ac:dyDescent="0.2">
      <c r="B5882" s="1148" t="s">
        <v>6634</v>
      </c>
      <c r="C5882" s="1150">
        <v>60</v>
      </c>
      <c r="D5882" s="1150">
        <v>195</v>
      </c>
      <c r="E5882" s="1150">
        <v>42</v>
      </c>
      <c r="F5882" s="1149">
        <v>297</v>
      </c>
    </row>
    <row r="5883" spans="2:6" ht="12.95" customHeight="1" x14ac:dyDescent="0.2">
      <c r="B5883" s="1155" t="s">
        <v>6635</v>
      </c>
      <c r="C5883" s="1156">
        <v>19</v>
      </c>
      <c r="D5883" s="1156">
        <v>56</v>
      </c>
      <c r="E5883" s="1156">
        <v>18</v>
      </c>
      <c r="F5883" s="1157">
        <v>93</v>
      </c>
    </row>
    <row r="5884" spans="2:6" ht="12.95" customHeight="1" x14ac:dyDescent="0.2">
      <c r="B5884" s="1148" t="s">
        <v>6636</v>
      </c>
      <c r="C5884" s="1150">
        <v>143</v>
      </c>
      <c r="D5884" s="1150">
        <v>265</v>
      </c>
      <c r="E5884" s="1150">
        <v>42</v>
      </c>
      <c r="F5884" s="1149">
        <v>450</v>
      </c>
    </row>
    <row r="5885" spans="2:6" ht="12.95" customHeight="1" x14ac:dyDescent="0.2">
      <c r="B5885" s="1155" t="s">
        <v>6637</v>
      </c>
      <c r="C5885" s="1156">
        <v>157</v>
      </c>
      <c r="D5885" s="1156">
        <v>269</v>
      </c>
      <c r="E5885" s="1156">
        <v>42</v>
      </c>
      <c r="F5885" s="1157">
        <v>468</v>
      </c>
    </row>
    <row r="5886" spans="2:6" ht="12.95" customHeight="1" x14ac:dyDescent="0.2">
      <c r="B5886" s="1148" t="s">
        <v>6638</v>
      </c>
      <c r="C5886" s="1150">
        <v>177</v>
      </c>
      <c r="D5886" s="1150">
        <v>537</v>
      </c>
      <c r="E5886" s="1150">
        <v>97</v>
      </c>
      <c r="F5886" s="1149">
        <v>811</v>
      </c>
    </row>
    <row r="5887" spans="2:6" ht="12.95" customHeight="1" x14ac:dyDescent="0.2">
      <c r="B5887" s="1155" t="s">
        <v>6639</v>
      </c>
      <c r="C5887" s="1156">
        <v>1803</v>
      </c>
      <c r="D5887" s="1156">
        <v>1060</v>
      </c>
      <c r="E5887" s="1156">
        <v>233</v>
      </c>
      <c r="F5887" s="1157">
        <v>3096</v>
      </c>
    </row>
    <row r="5888" spans="2:6" ht="12.95" customHeight="1" x14ac:dyDescent="0.2">
      <c r="B5888" s="1148" t="s">
        <v>6640</v>
      </c>
      <c r="C5888" s="1150">
        <v>11</v>
      </c>
      <c r="D5888" s="1150">
        <v>236</v>
      </c>
      <c r="E5888" s="1150">
        <v>20</v>
      </c>
      <c r="F5888" s="1149">
        <v>267</v>
      </c>
    </row>
    <row r="5889" spans="2:6" ht="12.95" customHeight="1" x14ac:dyDescent="0.2">
      <c r="B5889" s="1155" t="s">
        <v>6641</v>
      </c>
      <c r="C5889" s="1156">
        <v>431</v>
      </c>
      <c r="D5889" s="1156">
        <v>330</v>
      </c>
      <c r="E5889" s="1156">
        <v>58</v>
      </c>
      <c r="F5889" s="1157">
        <v>819</v>
      </c>
    </row>
    <row r="5890" spans="2:6" ht="12.95" customHeight="1" x14ac:dyDescent="0.2">
      <c r="B5890" s="1148" t="s">
        <v>6642</v>
      </c>
      <c r="C5890" s="1150">
        <v>748</v>
      </c>
      <c r="D5890" s="1150">
        <v>520</v>
      </c>
      <c r="E5890" s="1150">
        <v>121</v>
      </c>
      <c r="F5890" s="1149">
        <v>1389</v>
      </c>
    </row>
    <row r="5891" spans="2:6" ht="12.95" customHeight="1" x14ac:dyDescent="0.2">
      <c r="B5891" s="1155" t="s">
        <v>6643</v>
      </c>
      <c r="C5891" s="1156">
        <v>184</v>
      </c>
      <c r="D5891" s="1156">
        <v>328</v>
      </c>
      <c r="E5891" s="1156">
        <v>29</v>
      </c>
      <c r="F5891" s="1157">
        <v>541</v>
      </c>
    </row>
    <row r="5892" spans="2:6" ht="12.95" customHeight="1" x14ac:dyDescent="0.2">
      <c r="B5892" s="1148" t="s">
        <v>6644</v>
      </c>
      <c r="C5892" s="1150">
        <v>17</v>
      </c>
      <c r="D5892" s="1150">
        <v>13</v>
      </c>
      <c r="E5892" s="1150">
        <v>6</v>
      </c>
      <c r="F5892" s="1149">
        <v>36</v>
      </c>
    </row>
    <row r="5893" spans="2:6" ht="12.95" customHeight="1" x14ac:dyDescent="0.2">
      <c r="B5893" s="1155" t="s">
        <v>6645</v>
      </c>
      <c r="C5893" s="1156">
        <v>170</v>
      </c>
      <c r="D5893" s="1156">
        <v>312</v>
      </c>
      <c r="E5893" s="1156">
        <v>61</v>
      </c>
      <c r="F5893" s="1157">
        <v>543</v>
      </c>
    </row>
    <row r="5894" spans="2:6" ht="12.95" customHeight="1" x14ac:dyDescent="0.2">
      <c r="B5894" s="1148" t="s">
        <v>6646</v>
      </c>
      <c r="C5894" s="1150">
        <v>108</v>
      </c>
      <c r="D5894" s="1150">
        <v>255</v>
      </c>
      <c r="E5894" s="1150">
        <v>38</v>
      </c>
      <c r="F5894" s="1149">
        <v>401</v>
      </c>
    </row>
    <row r="5895" spans="2:6" ht="12.95" customHeight="1" x14ac:dyDescent="0.2">
      <c r="B5895" s="1155" t="s">
        <v>6647</v>
      </c>
      <c r="C5895" s="1156">
        <v>249</v>
      </c>
      <c r="D5895" s="1156">
        <v>516</v>
      </c>
      <c r="E5895" s="1156">
        <v>107</v>
      </c>
      <c r="F5895" s="1157">
        <v>872</v>
      </c>
    </row>
    <row r="5896" spans="2:6" ht="12.95" customHeight="1" x14ac:dyDescent="0.2">
      <c r="B5896" s="1148" t="s">
        <v>6648</v>
      </c>
      <c r="C5896" s="1150">
        <v>3814</v>
      </c>
      <c r="D5896" s="1150">
        <v>7559</v>
      </c>
      <c r="E5896" s="1150">
        <v>1959</v>
      </c>
      <c r="F5896" s="1149">
        <v>13332</v>
      </c>
    </row>
    <row r="5897" spans="2:6" ht="12.95" customHeight="1" x14ac:dyDescent="0.2">
      <c r="B5897" s="1155" t="s">
        <v>6649</v>
      </c>
      <c r="C5897" s="1156">
        <v>216</v>
      </c>
      <c r="D5897" s="1156">
        <v>551</v>
      </c>
      <c r="E5897" s="1156">
        <v>88</v>
      </c>
      <c r="F5897" s="1157">
        <v>855</v>
      </c>
    </row>
    <row r="5898" spans="2:6" ht="12.95" customHeight="1" x14ac:dyDescent="0.2">
      <c r="B5898" s="1148" t="s">
        <v>6650</v>
      </c>
      <c r="C5898" s="1150">
        <v>104</v>
      </c>
      <c r="D5898" s="1150">
        <v>303</v>
      </c>
      <c r="E5898" s="1150">
        <v>82</v>
      </c>
      <c r="F5898" s="1149">
        <v>489</v>
      </c>
    </row>
    <row r="5899" spans="2:6" ht="12.95" customHeight="1" x14ac:dyDescent="0.2">
      <c r="B5899" s="1155" t="s">
        <v>6651</v>
      </c>
      <c r="C5899" s="1156">
        <v>183</v>
      </c>
      <c r="D5899" s="1156">
        <v>617</v>
      </c>
      <c r="E5899" s="1156">
        <v>121</v>
      </c>
      <c r="F5899" s="1157">
        <v>921</v>
      </c>
    </row>
    <row r="5900" spans="2:6" ht="12.95" customHeight="1" x14ac:dyDescent="0.2">
      <c r="B5900" s="1148" t="s">
        <v>6652</v>
      </c>
      <c r="C5900" s="1150">
        <v>264</v>
      </c>
      <c r="D5900" s="1150">
        <v>985</v>
      </c>
      <c r="E5900" s="1150">
        <v>196</v>
      </c>
      <c r="F5900" s="1149">
        <v>1445</v>
      </c>
    </row>
    <row r="5901" spans="2:6" ht="12.95" customHeight="1" x14ac:dyDescent="0.2">
      <c r="B5901" s="1155" t="s">
        <v>6653</v>
      </c>
      <c r="C5901" s="1156">
        <v>96</v>
      </c>
      <c r="D5901" s="1156">
        <v>327</v>
      </c>
      <c r="E5901" s="1156">
        <v>69</v>
      </c>
      <c r="F5901" s="1157">
        <v>492</v>
      </c>
    </row>
    <row r="5902" spans="2:6" ht="12.95" customHeight="1" x14ac:dyDescent="0.2">
      <c r="B5902" s="1148" t="s">
        <v>6654</v>
      </c>
      <c r="C5902" s="1150">
        <v>147</v>
      </c>
      <c r="D5902" s="1150">
        <v>342</v>
      </c>
      <c r="E5902" s="1150">
        <v>101</v>
      </c>
      <c r="F5902" s="1149">
        <v>590</v>
      </c>
    </row>
    <row r="5903" spans="2:6" ht="12.95" customHeight="1" x14ac:dyDescent="0.2">
      <c r="B5903" s="1155" t="s">
        <v>6655</v>
      </c>
      <c r="C5903" s="1156">
        <v>225</v>
      </c>
      <c r="D5903" s="1156">
        <v>757</v>
      </c>
      <c r="E5903" s="1156">
        <v>202</v>
      </c>
      <c r="F5903" s="1157">
        <v>1184</v>
      </c>
    </row>
    <row r="5904" spans="2:6" ht="12.95" customHeight="1" x14ac:dyDescent="0.2">
      <c r="B5904" s="1148" t="s">
        <v>6656</v>
      </c>
      <c r="C5904" s="1150">
        <v>18</v>
      </c>
      <c r="D5904" s="1150">
        <v>79</v>
      </c>
      <c r="E5904" s="1150">
        <v>28</v>
      </c>
      <c r="F5904" s="1149">
        <v>125</v>
      </c>
    </row>
    <row r="5905" spans="2:6" ht="12.95" customHeight="1" x14ac:dyDescent="0.2">
      <c r="B5905" s="1155" t="s">
        <v>6657</v>
      </c>
      <c r="C5905" s="1156">
        <v>240</v>
      </c>
      <c r="D5905" s="1156">
        <v>765</v>
      </c>
      <c r="E5905" s="1156">
        <v>173</v>
      </c>
      <c r="F5905" s="1157">
        <v>1178</v>
      </c>
    </row>
    <row r="5906" spans="2:6" ht="12.95" customHeight="1" x14ac:dyDescent="0.2">
      <c r="B5906" s="1148" t="s">
        <v>6658</v>
      </c>
      <c r="C5906" s="1150">
        <v>88</v>
      </c>
      <c r="D5906" s="1150">
        <v>218</v>
      </c>
      <c r="E5906" s="1150">
        <v>50</v>
      </c>
      <c r="F5906" s="1149">
        <v>356</v>
      </c>
    </row>
    <row r="5907" spans="2:6" ht="12.95" customHeight="1" x14ac:dyDescent="0.2">
      <c r="B5907" s="1155" t="s">
        <v>6659</v>
      </c>
      <c r="C5907" s="1156">
        <v>23</v>
      </c>
      <c r="D5907" s="1156">
        <v>80</v>
      </c>
      <c r="E5907" s="1156">
        <v>11</v>
      </c>
      <c r="F5907" s="1157">
        <v>114</v>
      </c>
    </row>
    <row r="5908" spans="2:6" ht="12.95" customHeight="1" x14ac:dyDescent="0.2">
      <c r="B5908" s="1148" t="s">
        <v>6660</v>
      </c>
      <c r="C5908" s="1150">
        <v>38</v>
      </c>
      <c r="D5908" s="1150">
        <v>109</v>
      </c>
      <c r="E5908" s="1150">
        <v>32</v>
      </c>
      <c r="F5908" s="1149">
        <v>179</v>
      </c>
    </row>
    <row r="5909" spans="2:6" ht="12.95" customHeight="1" x14ac:dyDescent="0.2">
      <c r="B5909" s="1155" t="s">
        <v>6661</v>
      </c>
      <c r="C5909" s="1156">
        <v>21</v>
      </c>
      <c r="D5909" s="1156">
        <v>64</v>
      </c>
      <c r="E5909" s="1156">
        <v>16</v>
      </c>
      <c r="F5909" s="1157">
        <v>101</v>
      </c>
    </row>
    <row r="5910" spans="2:6" ht="12.95" customHeight="1" x14ac:dyDescent="0.2">
      <c r="B5910" s="1148" t="s">
        <v>6662</v>
      </c>
      <c r="C5910" s="1150">
        <v>68</v>
      </c>
      <c r="D5910" s="1150">
        <v>249</v>
      </c>
      <c r="E5910" s="1150">
        <v>49</v>
      </c>
      <c r="F5910" s="1149">
        <v>366</v>
      </c>
    </row>
    <row r="5911" spans="2:6" ht="12.95" customHeight="1" x14ac:dyDescent="0.2">
      <c r="B5911" s="1155" t="s">
        <v>6663</v>
      </c>
      <c r="C5911" s="1156">
        <v>113</v>
      </c>
      <c r="D5911" s="1156">
        <v>306</v>
      </c>
      <c r="E5911" s="1156">
        <v>70</v>
      </c>
      <c r="F5911" s="1157">
        <v>489</v>
      </c>
    </row>
    <row r="5912" spans="2:6" ht="12.95" customHeight="1" x14ac:dyDescent="0.2">
      <c r="B5912" s="1148" t="s">
        <v>6664</v>
      </c>
      <c r="C5912" s="1150">
        <v>53</v>
      </c>
      <c r="D5912" s="1150">
        <v>248</v>
      </c>
      <c r="E5912" s="1150">
        <v>62</v>
      </c>
      <c r="F5912" s="1149">
        <v>363</v>
      </c>
    </row>
    <row r="5913" spans="2:6" ht="12.95" customHeight="1" x14ac:dyDescent="0.2">
      <c r="B5913" s="1155" t="s">
        <v>6665</v>
      </c>
      <c r="C5913" s="1156">
        <v>185</v>
      </c>
      <c r="D5913" s="1156">
        <v>479</v>
      </c>
      <c r="E5913" s="1156">
        <v>110</v>
      </c>
      <c r="F5913" s="1157">
        <v>774</v>
      </c>
    </row>
    <row r="5914" spans="2:6" ht="12.95" customHeight="1" x14ac:dyDescent="0.2">
      <c r="B5914" s="1148" t="s">
        <v>6666</v>
      </c>
      <c r="C5914" s="1150">
        <v>79</v>
      </c>
      <c r="D5914" s="1150">
        <v>274</v>
      </c>
      <c r="E5914" s="1150">
        <v>82</v>
      </c>
      <c r="F5914" s="1149">
        <v>435</v>
      </c>
    </row>
    <row r="5915" spans="2:6" ht="12.95" customHeight="1" x14ac:dyDescent="0.2">
      <c r="B5915" s="1155" t="s">
        <v>6667</v>
      </c>
      <c r="C5915" s="1156">
        <v>275</v>
      </c>
      <c r="D5915" s="1156">
        <v>901</v>
      </c>
      <c r="E5915" s="1156">
        <v>188</v>
      </c>
      <c r="F5915" s="1157">
        <v>1364</v>
      </c>
    </row>
    <row r="5916" spans="2:6" ht="12.95" customHeight="1" x14ac:dyDescent="0.2">
      <c r="B5916" s="1148" t="s">
        <v>6668</v>
      </c>
      <c r="C5916" s="1150">
        <v>119</v>
      </c>
      <c r="D5916" s="1150">
        <v>224</v>
      </c>
      <c r="E5916" s="1150">
        <v>35</v>
      </c>
      <c r="F5916" s="1149">
        <v>378</v>
      </c>
    </row>
    <row r="5917" spans="2:6" ht="12.95" customHeight="1" x14ac:dyDescent="0.2">
      <c r="B5917" s="1155" t="s">
        <v>6669</v>
      </c>
      <c r="C5917" s="1156">
        <v>221</v>
      </c>
      <c r="D5917" s="1156">
        <v>406</v>
      </c>
      <c r="E5917" s="1156">
        <v>90</v>
      </c>
      <c r="F5917" s="1157">
        <v>717</v>
      </c>
    </row>
    <row r="5918" spans="2:6" ht="12.95" customHeight="1" x14ac:dyDescent="0.2">
      <c r="B5918" s="1148" t="s">
        <v>6670</v>
      </c>
      <c r="C5918" s="1150">
        <v>201</v>
      </c>
      <c r="D5918" s="1150">
        <v>592</v>
      </c>
      <c r="E5918" s="1150">
        <v>96</v>
      </c>
      <c r="F5918" s="1149">
        <v>889</v>
      </c>
    </row>
    <row r="5919" spans="2:6" ht="12.95" customHeight="1" x14ac:dyDescent="0.2">
      <c r="B5919" s="1155" t="s">
        <v>6671</v>
      </c>
      <c r="C5919" s="1156">
        <v>84</v>
      </c>
      <c r="D5919" s="1156">
        <v>158</v>
      </c>
      <c r="E5919" s="1156">
        <v>15</v>
      </c>
      <c r="F5919" s="1157">
        <v>257</v>
      </c>
    </row>
    <row r="5920" spans="2:6" ht="12.95" customHeight="1" x14ac:dyDescent="0.2">
      <c r="B5920" s="1148" t="s">
        <v>6672</v>
      </c>
      <c r="C5920" s="1150">
        <v>177</v>
      </c>
      <c r="D5920" s="1150">
        <v>689</v>
      </c>
      <c r="E5920" s="1150">
        <v>189</v>
      </c>
      <c r="F5920" s="1149">
        <v>1055</v>
      </c>
    </row>
    <row r="5921" spans="2:6" ht="12.95" customHeight="1" x14ac:dyDescent="0.2">
      <c r="B5921" s="1155" t="s">
        <v>6673</v>
      </c>
      <c r="C5921" s="1156">
        <v>80</v>
      </c>
      <c r="D5921" s="1156">
        <v>395</v>
      </c>
      <c r="E5921" s="1156">
        <v>88</v>
      </c>
      <c r="F5921" s="1157">
        <v>563</v>
      </c>
    </row>
    <row r="5922" spans="2:6" ht="12.95" customHeight="1" x14ac:dyDescent="0.2">
      <c r="B5922" s="1148" t="s">
        <v>6674</v>
      </c>
      <c r="C5922" s="1150">
        <v>26</v>
      </c>
      <c r="D5922" s="1150">
        <v>97</v>
      </c>
      <c r="E5922" s="1150">
        <v>26</v>
      </c>
      <c r="F5922" s="1149">
        <v>149</v>
      </c>
    </row>
    <row r="5923" spans="2:6" ht="12.95" customHeight="1" x14ac:dyDescent="0.2">
      <c r="B5923" s="1155" t="s">
        <v>6675</v>
      </c>
      <c r="C5923" s="1156">
        <v>124</v>
      </c>
      <c r="D5923" s="1156">
        <v>441</v>
      </c>
      <c r="E5923" s="1156">
        <v>140</v>
      </c>
      <c r="F5923" s="1157">
        <v>705</v>
      </c>
    </row>
    <row r="5924" spans="2:6" ht="12.95" customHeight="1" x14ac:dyDescent="0.2">
      <c r="B5924" s="1148" t="s">
        <v>6676</v>
      </c>
      <c r="C5924" s="1150">
        <v>17</v>
      </c>
      <c r="D5924" s="1150">
        <v>11</v>
      </c>
      <c r="E5924" s="1150">
        <v>12</v>
      </c>
      <c r="F5924" s="1149">
        <v>40</v>
      </c>
    </row>
    <row r="5925" spans="2:6" ht="12.95" customHeight="1" x14ac:dyDescent="0.2">
      <c r="B5925" s="1155" t="s">
        <v>6677</v>
      </c>
      <c r="C5925" s="1156">
        <v>61</v>
      </c>
      <c r="D5925" s="1156">
        <v>192</v>
      </c>
      <c r="E5925" s="1156">
        <v>47</v>
      </c>
      <c r="F5925" s="1157">
        <v>300</v>
      </c>
    </row>
    <row r="5926" spans="2:6" ht="12.95" customHeight="1" x14ac:dyDescent="0.2">
      <c r="B5926" s="1148" t="s">
        <v>6678</v>
      </c>
      <c r="C5926" s="1150">
        <v>27</v>
      </c>
      <c r="D5926" s="1150">
        <v>38</v>
      </c>
      <c r="E5926" s="1150">
        <v>20</v>
      </c>
      <c r="F5926" s="1149">
        <v>85</v>
      </c>
    </row>
    <row r="5927" spans="2:6" ht="12.95" customHeight="1" x14ac:dyDescent="0.2">
      <c r="B5927" s="1155" t="s">
        <v>6679</v>
      </c>
      <c r="C5927" s="1156">
        <v>5545</v>
      </c>
      <c r="D5927" s="1156">
        <v>6753</v>
      </c>
      <c r="E5927" s="1156">
        <v>1547</v>
      </c>
      <c r="F5927" s="1157">
        <v>13845</v>
      </c>
    </row>
    <row r="5928" spans="2:6" ht="12.95" customHeight="1" x14ac:dyDescent="0.2">
      <c r="B5928" s="1148" t="s">
        <v>6680</v>
      </c>
      <c r="C5928" s="1150">
        <v>916</v>
      </c>
      <c r="D5928" s="1150">
        <v>1007</v>
      </c>
      <c r="E5928" s="1150">
        <v>140</v>
      </c>
      <c r="F5928" s="1149">
        <v>2063</v>
      </c>
    </row>
    <row r="5929" spans="2:6" ht="12.95" customHeight="1" x14ac:dyDescent="0.2">
      <c r="B5929" s="1155" t="s">
        <v>6681</v>
      </c>
      <c r="C5929" s="1156">
        <v>1560</v>
      </c>
      <c r="D5929" s="1156">
        <v>2208</v>
      </c>
      <c r="E5929" s="1156">
        <v>378</v>
      </c>
      <c r="F5929" s="1157">
        <v>4146</v>
      </c>
    </row>
    <row r="5930" spans="2:6" ht="12.95" customHeight="1" x14ac:dyDescent="0.2">
      <c r="B5930" s="1148" t="s">
        <v>6682</v>
      </c>
      <c r="C5930" s="1150">
        <v>694</v>
      </c>
      <c r="D5930" s="1150">
        <v>1033</v>
      </c>
      <c r="E5930" s="1150">
        <v>258</v>
      </c>
      <c r="F5930" s="1149">
        <v>1985</v>
      </c>
    </row>
    <row r="5931" spans="2:6" ht="12.95" customHeight="1" x14ac:dyDescent="0.2">
      <c r="B5931" s="1155" t="s">
        <v>6683</v>
      </c>
      <c r="C5931" s="1156">
        <v>87</v>
      </c>
      <c r="D5931" s="1156">
        <v>146</v>
      </c>
      <c r="E5931" s="1156">
        <v>22</v>
      </c>
      <c r="F5931" s="1157">
        <v>255</v>
      </c>
    </row>
    <row r="5932" spans="2:6" ht="12.95" customHeight="1" x14ac:dyDescent="0.2">
      <c r="B5932" s="1148" t="s">
        <v>6684</v>
      </c>
      <c r="C5932" s="1150">
        <v>264</v>
      </c>
      <c r="D5932" s="1150">
        <v>650</v>
      </c>
      <c r="E5932" s="1150">
        <v>108</v>
      </c>
      <c r="F5932" s="1149">
        <v>1022</v>
      </c>
    </row>
    <row r="5933" spans="2:6" ht="12.95" customHeight="1" x14ac:dyDescent="0.2">
      <c r="B5933" s="1155" t="s">
        <v>6685</v>
      </c>
      <c r="C5933" s="1156">
        <v>241</v>
      </c>
      <c r="D5933" s="1156">
        <v>431</v>
      </c>
      <c r="E5933" s="1156">
        <v>67</v>
      </c>
      <c r="F5933" s="1157">
        <v>739</v>
      </c>
    </row>
    <row r="5934" spans="2:6" ht="12.95" customHeight="1" x14ac:dyDescent="0.2">
      <c r="B5934" s="1148" t="s">
        <v>6686</v>
      </c>
      <c r="C5934" s="1150">
        <v>178</v>
      </c>
      <c r="D5934" s="1150">
        <v>419</v>
      </c>
      <c r="E5934" s="1150">
        <v>59</v>
      </c>
      <c r="F5934" s="1149">
        <v>656</v>
      </c>
    </row>
    <row r="5935" spans="2:6" ht="12.95" customHeight="1" x14ac:dyDescent="0.2">
      <c r="B5935" s="1155" t="s">
        <v>6687</v>
      </c>
      <c r="C5935" s="1156">
        <v>77</v>
      </c>
      <c r="D5935" s="1156">
        <v>103</v>
      </c>
      <c r="E5935" s="1156">
        <v>21</v>
      </c>
      <c r="F5935" s="1157">
        <v>201</v>
      </c>
    </row>
    <row r="5936" spans="2:6" ht="12.95" customHeight="1" x14ac:dyDescent="0.2">
      <c r="B5936" s="1148" t="s">
        <v>6688</v>
      </c>
      <c r="C5936" s="1150">
        <v>177</v>
      </c>
      <c r="D5936" s="1150">
        <v>273</v>
      </c>
      <c r="E5936" s="1150">
        <v>53</v>
      </c>
      <c r="F5936" s="1149">
        <v>503</v>
      </c>
    </row>
    <row r="5937" spans="2:6" ht="12.95" customHeight="1" x14ac:dyDescent="0.2">
      <c r="B5937" s="1155" t="s">
        <v>6689</v>
      </c>
      <c r="C5937" s="1156">
        <v>905</v>
      </c>
      <c r="D5937" s="1156">
        <v>1936</v>
      </c>
      <c r="E5937" s="1156">
        <v>372</v>
      </c>
      <c r="F5937" s="1157">
        <v>3213</v>
      </c>
    </row>
    <row r="5938" spans="2:6" ht="12.95" customHeight="1" x14ac:dyDescent="0.2">
      <c r="B5938" s="1148" t="s">
        <v>6690</v>
      </c>
      <c r="C5938" s="1150">
        <v>31</v>
      </c>
      <c r="D5938" s="1150">
        <v>53</v>
      </c>
      <c r="E5938" s="1150">
        <v>18</v>
      </c>
      <c r="F5938" s="1149">
        <v>102</v>
      </c>
    </row>
    <row r="5939" spans="2:6" ht="12.95" customHeight="1" x14ac:dyDescent="0.2">
      <c r="B5939" s="1155" t="s">
        <v>6691</v>
      </c>
      <c r="C5939" s="1156">
        <v>144</v>
      </c>
      <c r="D5939" s="1156">
        <v>250</v>
      </c>
      <c r="E5939" s="1156">
        <v>50</v>
      </c>
      <c r="F5939" s="1157">
        <v>444</v>
      </c>
    </row>
    <row r="5940" spans="2:6" ht="12.95" customHeight="1" x14ac:dyDescent="0.2">
      <c r="B5940" s="1148" t="s">
        <v>6692</v>
      </c>
      <c r="C5940" s="1150">
        <v>66</v>
      </c>
      <c r="D5940" s="1150">
        <v>119</v>
      </c>
      <c r="E5940" s="1150">
        <v>33</v>
      </c>
      <c r="F5940" s="1149">
        <v>218</v>
      </c>
    </row>
    <row r="5941" spans="2:6" ht="12.95" customHeight="1" x14ac:dyDescent="0.2">
      <c r="B5941" s="1155" t="s">
        <v>6693</v>
      </c>
      <c r="C5941" s="1156">
        <v>221</v>
      </c>
      <c r="D5941" s="1156">
        <v>300</v>
      </c>
      <c r="E5941" s="1156">
        <v>65</v>
      </c>
      <c r="F5941" s="1157">
        <v>586</v>
      </c>
    </row>
    <row r="5942" spans="2:6" ht="12.95" customHeight="1" x14ac:dyDescent="0.2">
      <c r="B5942" s="1148" t="s">
        <v>6694</v>
      </c>
      <c r="C5942" s="1150">
        <v>4959</v>
      </c>
      <c r="D5942" s="1150">
        <v>6456</v>
      </c>
      <c r="E5942" s="1150">
        <v>1643</v>
      </c>
      <c r="F5942" s="1149">
        <v>13058</v>
      </c>
    </row>
    <row r="5943" spans="2:6" ht="12.95" customHeight="1" x14ac:dyDescent="0.2">
      <c r="B5943" s="1155" t="s">
        <v>6695</v>
      </c>
      <c r="C5943" s="1156">
        <v>119</v>
      </c>
      <c r="D5943" s="1156">
        <v>350</v>
      </c>
      <c r="E5943" s="1156">
        <v>30</v>
      </c>
      <c r="F5943" s="1157">
        <v>499</v>
      </c>
    </row>
    <row r="5944" spans="2:6" ht="12.95" customHeight="1" x14ac:dyDescent="0.2">
      <c r="B5944" s="1148" t="s">
        <v>6696</v>
      </c>
      <c r="C5944" s="1150">
        <v>95</v>
      </c>
      <c r="D5944" s="1150">
        <v>205</v>
      </c>
      <c r="E5944" s="1150">
        <v>53</v>
      </c>
      <c r="F5944" s="1149">
        <v>353</v>
      </c>
    </row>
    <row r="5945" spans="2:6" ht="12.95" customHeight="1" x14ac:dyDescent="0.2">
      <c r="B5945" s="1155" t="s">
        <v>6697</v>
      </c>
      <c r="C5945" s="1156">
        <v>1553</v>
      </c>
      <c r="D5945" s="1156">
        <v>1668</v>
      </c>
      <c r="E5945" s="1156">
        <v>305</v>
      </c>
      <c r="F5945" s="1157">
        <v>3526</v>
      </c>
    </row>
    <row r="5946" spans="2:6" ht="12.95" customHeight="1" x14ac:dyDescent="0.2">
      <c r="B5946" s="1148" t="s">
        <v>6698</v>
      </c>
      <c r="C5946" s="1150">
        <v>685</v>
      </c>
      <c r="D5946" s="1150">
        <v>1176</v>
      </c>
      <c r="E5946" s="1150">
        <v>162</v>
      </c>
      <c r="F5946" s="1149">
        <v>2023</v>
      </c>
    </row>
    <row r="5947" spans="2:6" ht="12.95" customHeight="1" x14ac:dyDescent="0.2">
      <c r="B5947" s="1155" t="s">
        <v>6699</v>
      </c>
      <c r="C5947" s="1156">
        <v>376</v>
      </c>
      <c r="D5947" s="1156">
        <v>703</v>
      </c>
      <c r="E5947" s="1156">
        <v>114</v>
      </c>
      <c r="F5947" s="1157">
        <v>1193</v>
      </c>
    </row>
    <row r="5948" spans="2:6" ht="12.95" customHeight="1" x14ac:dyDescent="0.2">
      <c r="B5948" s="1148" t="s">
        <v>6700</v>
      </c>
      <c r="C5948" s="1150">
        <v>186</v>
      </c>
      <c r="D5948" s="1150">
        <v>274</v>
      </c>
      <c r="E5948" s="1150">
        <v>60</v>
      </c>
      <c r="F5948" s="1149">
        <v>520</v>
      </c>
    </row>
    <row r="5949" spans="2:6" ht="12.95" customHeight="1" x14ac:dyDescent="0.2">
      <c r="B5949" s="1155" t="s">
        <v>6701</v>
      </c>
      <c r="C5949" s="1156">
        <v>2591</v>
      </c>
      <c r="D5949" s="1156">
        <v>131</v>
      </c>
      <c r="E5949" s="1156">
        <v>712</v>
      </c>
      <c r="F5949" s="1157">
        <v>3434</v>
      </c>
    </row>
    <row r="5950" spans="2:6" ht="12.95" customHeight="1" x14ac:dyDescent="0.2">
      <c r="B5950" s="1148" t="s">
        <v>6702</v>
      </c>
      <c r="C5950" s="1150">
        <v>20366</v>
      </c>
      <c r="D5950" s="1150">
        <v>34697</v>
      </c>
      <c r="E5950" s="1150">
        <v>12703</v>
      </c>
      <c r="F5950" s="1149">
        <v>67766</v>
      </c>
    </row>
    <row r="5951" spans="2:6" ht="12.95" customHeight="1" x14ac:dyDescent="0.2">
      <c r="B5951" s="1155" t="s">
        <v>6703</v>
      </c>
      <c r="C5951" s="1156">
        <v>33145</v>
      </c>
      <c r="D5951" s="1156">
        <v>34684</v>
      </c>
      <c r="E5951" s="1156">
        <v>136162</v>
      </c>
      <c r="F5951" s="1157">
        <v>203991</v>
      </c>
    </row>
    <row r="5952" spans="2:6" ht="12.95" customHeight="1" x14ac:dyDescent="0.2">
      <c r="B5952" s="1148" t="s">
        <v>6704</v>
      </c>
      <c r="C5952" s="1150">
        <v>27061</v>
      </c>
      <c r="D5952" s="1150">
        <v>28710</v>
      </c>
      <c r="E5952" s="1150">
        <v>9807</v>
      </c>
      <c r="F5952" s="1149">
        <v>65578</v>
      </c>
    </row>
    <row r="5953" spans="2:6" ht="12.95" customHeight="1" x14ac:dyDescent="0.2">
      <c r="B5953" s="1155" t="s">
        <v>6705</v>
      </c>
      <c r="C5953" s="1156">
        <v>23721</v>
      </c>
      <c r="D5953" s="1156">
        <v>11584</v>
      </c>
      <c r="E5953" s="1156">
        <v>10589</v>
      </c>
      <c r="F5953" s="1157">
        <v>45894</v>
      </c>
    </row>
    <row r="5954" spans="2:6" ht="12.95" customHeight="1" x14ac:dyDescent="0.2">
      <c r="B5954" s="1148" t="s">
        <v>6706</v>
      </c>
      <c r="C5954" s="1150">
        <v>41505</v>
      </c>
      <c r="D5954" s="1150">
        <v>33632</v>
      </c>
      <c r="E5954" s="1150">
        <v>11502</v>
      </c>
      <c r="F5954" s="1149">
        <v>86639</v>
      </c>
    </row>
    <row r="5955" spans="2:6" ht="12.95" customHeight="1" x14ac:dyDescent="0.2">
      <c r="B5955" s="1155" t="s">
        <v>6707</v>
      </c>
      <c r="C5955" s="1156">
        <v>20994</v>
      </c>
      <c r="D5955" s="1156">
        <v>21352</v>
      </c>
      <c r="E5955" s="1156">
        <v>10880</v>
      </c>
      <c r="F5955" s="1157">
        <v>53226</v>
      </c>
    </row>
    <row r="5956" spans="2:6" ht="12.95" customHeight="1" x14ac:dyDescent="0.2">
      <c r="B5956" s="1148" t="s">
        <v>6708</v>
      </c>
      <c r="C5956" s="1150">
        <v>38915</v>
      </c>
      <c r="D5956" s="1150">
        <v>44263</v>
      </c>
      <c r="E5956" s="1150">
        <v>11248</v>
      </c>
      <c r="F5956" s="1149">
        <v>94426</v>
      </c>
    </row>
    <row r="5957" spans="2:6" ht="12.95" customHeight="1" x14ac:dyDescent="0.2">
      <c r="B5957" s="1155" t="s">
        <v>6709</v>
      </c>
      <c r="C5957" s="1156">
        <v>19791</v>
      </c>
      <c r="D5957" s="1156">
        <v>17256</v>
      </c>
      <c r="E5957" s="1156">
        <v>6310</v>
      </c>
      <c r="F5957" s="1157">
        <v>43357</v>
      </c>
    </row>
    <row r="5958" spans="2:6" ht="12.95" customHeight="1" x14ac:dyDescent="0.2">
      <c r="B5958" s="1148" t="s">
        <v>6710</v>
      </c>
      <c r="C5958" s="1150">
        <v>22272</v>
      </c>
      <c r="D5958" s="1150">
        <v>19665</v>
      </c>
      <c r="E5958" s="1150">
        <v>9751</v>
      </c>
      <c r="F5958" s="1149">
        <v>51688</v>
      </c>
    </row>
    <row r="5959" spans="2:6" ht="12.95" customHeight="1" x14ac:dyDescent="0.2">
      <c r="B5959" s="1155" t="s">
        <v>6711</v>
      </c>
      <c r="C5959" s="1156">
        <v>22647</v>
      </c>
      <c r="D5959" s="1156">
        <v>20258</v>
      </c>
      <c r="E5959" s="1156">
        <v>9185</v>
      </c>
      <c r="F5959" s="1157">
        <v>52090</v>
      </c>
    </row>
    <row r="5960" spans="2:6" ht="12.95" customHeight="1" x14ac:dyDescent="0.2">
      <c r="B5960" s="1148" t="s">
        <v>6712</v>
      </c>
      <c r="C5960" s="1150">
        <v>33609</v>
      </c>
      <c r="D5960" s="1150">
        <v>25234</v>
      </c>
      <c r="E5960" s="1150">
        <v>8955</v>
      </c>
      <c r="F5960" s="1149">
        <v>67798</v>
      </c>
    </row>
    <row r="5961" spans="2:6" ht="12.95" customHeight="1" x14ac:dyDescent="0.2">
      <c r="B5961" s="1155" t="s">
        <v>6713</v>
      </c>
      <c r="C5961" s="1156">
        <v>25698</v>
      </c>
      <c r="D5961" s="1156">
        <v>11764</v>
      </c>
      <c r="E5961" s="1156">
        <v>9309</v>
      </c>
      <c r="F5961" s="1157">
        <v>46771</v>
      </c>
    </row>
    <row r="5962" spans="2:6" ht="12.95" customHeight="1" x14ac:dyDescent="0.2">
      <c r="B5962" s="1148" t="s">
        <v>6714</v>
      </c>
      <c r="C5962" s="1150">
        <v>7900</v>
      </c>
      <c r="D5962" s="1150">
        <v>5119</v>
      </c>
      <c r="E5962" s="1150">
        <v>6555</v>
      </c>
      <c r="F5962" s="1149">
        <v>19574</v>
      </c>
    </row>
    <row r="5963" spans="2:6" ht="12.95" customHeight="1" x14ac:dyDescent="0.2">
      <c r="B5963" s="1155" t="s">
        <v>6715</v>
      </c>
      <c r="C5963" s="1156">
        <v>9721</v>
      </c>
      <c r="D5963" s="1156">
        <v>8791</v>
      </c>
      <c r="E5963" s="1156">
        <v>5276</v>
      </c>
      <c r="F5963" s="1157">
        <v>23788</v>
      </c>
    </row>
    <row r="5964" spans="2:6" ht="12.95" customHeight="1" x14ac:dyDescent="0.2">
      <c r="B5964" s="1148" t="s">
        <v>6716</v>
      </c>
      <c r="C5964" s="1150">
        <v>33085</v>
      </c>
      <c r="D5964" s="1150">
        <v>21880</v>
      </c>
      <c r="E5964" s="1150">
        <v>10246</v>
      </c>
      <c r="F5964" s="1149">
        <v>65211</v>
      </c>
    </row>
    <row r="5965" spans="2:6" ht="12.95" customHeight="1" x14ac:dyDescent="0.2">
      <c r="B5965" s="1155" t="s">
        <v>6717</v>
      </c>
      <c r="C5965" s="1156">
        <v>17938</v>
      </c>
      <c r="D5965" s="1156">
        <v>23077</v>
      </c>
      <c r="E5965" s="1156">
        <v>6916</v>
      </c>
      <c r="F5965" s="1157">
        <v>47931</v>
      </c>
    </row>
    <row r="5966" spans="2:6" ht="12.95" customHeight="1" x14ac:dyDescent="0.2">
      <c r="B5966" s="1148" t="s">
        <v>6718</v>
      </c>
      <c r="C5966" s="1150">
        <v>49633</v>
      </c>
      <c r="D5966" s="1150">
        <v>39225</v>
      </c>
      <c r="E5966" s="1150">
        <v>13297</v>
      </c>
      <c r="F5966" s="1149">
        <v>102155</v>
      </c>
    </row>
    <row r="5967" spans="2:6" ht="12.95" customHeight="1" x14ac:dyDescent="0.2">
      <c r="B5967" s="1155" t="s">
        <v>6719</v>
      </c>
      <c r="C5967" s="1156">
        <v>30955</v>
      </c>
      <c r="D5967" s="1156">
        <v>29104</v>
      </c>
      <c r="E5967" s="1156">
        <v>10090</v>
      </c>
      <c r="F5967" s="1157">
        <v>70149</v>
      </c>
    </row>
    <row r="5968" spans="2:6" ht="12.95" customHeight="1" x14ac:dyDescent="0.2">
      <c r="B5968" s="1148" t="s">
        <v>6720</v>
      </c>
      <c r="C5968" s="1150">
        <v>43977</v>
      </c>
      <c r="D5968" s="1150">
        <v>33454</v>
      </c>
      <c r="E5968" s="1150">
        <v>12475</v>
      </c>
      <c r="F5968" s="1149">
        <v>89906</v>
      </c>
    </row>
    <row r="5969" spans="2:6" ht="12.95" customHeight="1" x14ac:dyDescent="0.2">
      <c r="B5969" s="1155" t="s">
        <v>6721</v>
      </c>
      <c r="C5969" s="1156">
        <v>30350</v>
      </c>
      <c r="D5969" s="1156">
        <v>28520</v>
      </c>
      <c r="E5969" s="1156">
        <v>12114</v>
      </c>
      <c r="F5969" s="1157">
        <v>70984</v>
      </c>
    </row>
    <row r="5970" spans="2:6" ht="12.95" customHeight="1" x14ac:dyDescent="0.2">
      <c r="B5970" s="1148" t="s">
        <v>6722</v>
      </c>
      <c r="C5970" s="1150">
        <v>39903</v>
      </c>
      <c r="D5970" s="1150">
        <v>42403</v>
      </c>
      <c r="E5970" s="1150">
        <v>20155</v>
      </c>
      <c r="F5970" s="1149">
        <v>102461</v>
      </c>
    </row>
    <row r="5971" spans="2:6" ht="12.95" customHeight="1" x14ac:dyDescent="0.2">
      <c r="B5971" s="1155" t="s">
        <v>6723</v>
      </c>
      <c r="C5971" s="1156">
        <v>33583</v>
      </c>
      <c r="D5971" s="1156">
        <v>43717</v>
      </c>
      <c r="E5971" s="1156">
        <v>11576</v>
      </c>
      <c r="F5971" s="1157">
        <v>88876</v>
      </c>
    </row>
    <row r="5972" spans="2:6" ht="12.95" customHeight="1" x14ac:dyDescent="0.2">
      <c r="B5972" s="1148" t="s">
        <v>6724</v>
      </c>
      <c r="C5972" s="1150">
        <v>15257</v>
      </c>
      <c r="D5972" s="1150">
        <v>32712</v>
      </c>
      <c r="E5972" s="1150">
        <v>6956</v>
      </c>
      <c r="F5972" s="1149">
        <v>54925</v>
      </c>
    </row>
    <row r="5973" spans="2:6" ht="12.95" customHeight="1" x14ac:dyDescent="0.2">
      <c r="B5973" s="1155" t="s">
        <v>6725</v>
      </c>
      <c r="C5973" s="1156">
        <v>24062</v>
      </c>
      <c r="D5973" s="1156">
        <v>20645</v>
      </c>
      <c r="E5973" s="1156">
        <v>5909</v>
      </c>
      <c r="F5973" s="1157">
        <v>50616</v>
      </c>
    </row>
    <row r="5974" spans="2:6" ht="12.95" customHeight="1" x14ac:dyDescent="0.2">
      <c r="B5974" s="1148" t="s">
        <v>6726</v>
      </c>
      <c r="C5974" s="1150">
        <v>40893</v>
      </c>
      <c r="D5974" s="1150">
        <v>32423</v>
      </c>
      <c r="E5974" s="1150">
        <v>13487</v>
      </c>
      <c r="F5974" s="1149">
        <v>86803</v>
      </c>
    </row>
    <row r="5975" spans="2:6" ht="12.95" customHeight="1" x14ac:dyDescent="0.2">
      <c r="B5975" s="1155" t="s">
        <v>6727</v>
      </c>
      <c r="C5975" s="1156">
        <v>31902</v>
      </c>
      <c r="D5975" s="1156">
        <v>24170</v>
      </c>
      <c r="E5975" s="1156">
        <v>12332</v>
      </c>
      <c r="F5975" s="1157">
        <v>68404</v>
      </c>
    </row>
    <row r="5976" spans="2:6" ht="12.95" customHeight="1" x14ac:dyDescent="0.2">
      <c r="B5976" s="1148" t="s">
        <v>6728</v>
      </c>
      <c r="C5976" s="1150">
        <v>39378</v>
      </c>
      <c r="D5976" s="1150">
        <v>39652</v>
      </c>
      <c r="E5976" s="1150">
        <v>12385</v>
      </c>
      <c r="F5976" s="1149">
        <v>91415</v>
      </c>
    </row>
    <row r="5977" spans="2:6" ht="12.95" customHeight="1" x14ac:dyDescent="0.2">
      <c r="B5977" s="1155" t="s">
        <v>6729</v>
      </c>
      <c r="C5977" s="1156">
        <v>33561</v>
      </c>
      <c r="D5977" s="1156">
        <v>28192</v>
      </c>
      <c r="E5977" s="1156">
        <v>12385</v>
      </c>
      <c r="F5977" s="1157">
        <v>74138</v>
      </c>
    </row>
    <row r="5978" spans="2:6" ht="12.95" customHeight="1" x14ac:dyDescent="0.2">
      <c r="B5978" s="1148" t="s">
        <v>6730</v>
      </c>
      <c r="C5978" s="1150">
        <v>42482</v>
      </c>
      <c r="D5978" s="1150">
        <v>38655</v>
      </c>
      <c r="E5978" s="1150">
        <v>12755</v>
      </c>
      <c r="F5978" s="1149">
        <v>93892</v>
      </c>
    </row>
    <row r="5979" spans="2:6" ht="12.95" customHeight="1" x14ac:dyDescent="0.2">
      <c r="B5979" s="1155" t="s">
        <v>6731</v>
      </c>
      <c r="C5979" s="1156">
        <v>116672</v>
      </c>
      <c r="D5979" s="1156">
        <v>62177</v>
      </c>
      <c r="E5979" s="1156">
        <v>21678</v>
      </c>
      <c r="F5979" s="1157">
        <v>200527</v>
      </c>
    </row>
    <row r="5980" spans="2:6" ht="12.95" customHeight="1" x14ac:dyDescent="0.2">
      <c r="B5980" s="1148" t="s">
        <v>6732</v>
      </c>
      <c r="C5980" s="1150">
        <v>33082</v>
      </c>
      <c r="D5980" s="1150">
        <v>39143</v>
      </c>
      <c r="E5980" s="1150">
        <v>18397</v>
      </c>
      <c r="F5980" s="1149">
        <v>90622</v>
      </c>
    </row>
    <row r="5981" spans="2:6" ht="12.95" customHeight="1" x14ac:dyDescent="0.2">
      <c r="B5981" s="1155" t="s">
        <v>6733</v>
      </c>
      <c r="C5981" s="1156">
        <v>32772</v>
      </c>
      <c r="D5981" s="1156">
        <v>39069</v>
      </c>
      <c r="E5981" s="1156">
        <v>8437</v>
      </c>
      <c r="F5981" s="1157">
        <v>80278</v>
      </c>
    </row>
    <row r="5982" spans="2:6" ht="12.95" customHeight="1" x14ac:dyDescent="0.2">
      <c r="B5982" s="1148" t="s">
        <v>6734</v>
      </c>
      <c r="C5982" s="1150">
        <v>37862</v>
      </c>
      <c r="D5982" s="1150">
        <v>45795</v>
      </c>
      <c r="E5982" s="1150">
        <v>10226</v>
      </c>
      <c r="F5982" s="1149">
        <v>93883</v>
      </c>
    </row>
    <row r="5983" spans="2:6" ht="12.95" customHeight="1" x14ac:dyDescent="0.2">
      <c r="B5983" s="1155" t="s">
        <v>6735</v>
      </c>
      <c r="C5983" s="1156">
        <v>30094</v>
      </c>
      <c r="D5983" s="1156">
        <v>39402</v>
      </c>
      <c r="E5983" s="1156">
        <v>9715</v>
      </c>
      <c r="F5983" s="1157">
        <v>79211</v>
      </c>
    </row>
    <row r="5984" spans="2:6" ht="12.95" customHeight="1" x14ac:dyDescent="0.2">
      <c r="B5984" s="1148" t="s">
        <v>6736</v>
      </c>
      <c r="C5984" s="1150">
        <v>32860</v>
      </c>
      <c r="D5984" s="1150">
        <v>42011</v>
      </c>
      <c r="E5984" s="1150">
        <v>9371</v>
      </c>
      <c r="F5984" s="1149">
        <v>84242</v>
      </c>
    </row>
    <row r="5985" spans="2:6" ht="12.95" customHeight="1" x14ac:dyDescent="0.2">
      <c r="B5985" s="1155" t="s">
        <v>6737</v>
      </c>
      <c r="C5985" s="1156">
        <v>14405</v>
      </c>
      <c r="D5985" s="1156">
        <v>18896</v>
      </c>
      <c r="E5985" s="1156">
        <v>7159</v>
      </c>
      <c r="F5985" s="1157">
        <v>40460</v>
      </c>
    </row>
    <row r="5986" spans="2:6" ht="12.95" customHeight="1" x14ac:dyDescent="0.2">
      <c r="B5986" s="1148" t="s">
        <v>6738</v>
      </c>
      <c r="C5986" s="1150">
        <v>27289</v>
      </c>
      <c r="D5986" s="1150">
        <v>31828</v>
      </c>
      <c r="E5986" s="1150">
        <v>18905</v>
      </c>
      <c r="F5986" s="1149">
        <v>78022</v>
      </c>
    </row>
    <row r="5987" spans="2:6" ht="12.95" customHeight="1" x14ac:dyDescent="0.2">
      <c r="B5987" s="1155" t="s">
        <v>6739</v>
      </c>
      <c r="C5987" s="1156">
        <v>36591</v>
      </c>
      <c r="D5987" s="1156">
        <v>30285</v>
      </c>
      <c r="E5987" s="1156">
        <v>12172</v>
      </c>
      <c r="F5987" s="1157">
        <v>79048</v>
      </c>
    </row>
    <row r="5988" spans="2:6" ht="12.95" customHeight="1" x14ac:dyDescent="0.2">
      <c r="B5988" s="1148" t="s">
        <v>6740</v>
      </c>
      <c r="C5988" s="1150">
        <v>40255</v>
      </c>
      <c r="D5988" s="1150">
        <v>28378</v>
      </c>
      <c r="E5988" s="1150">
        <v>11106</v>
      </c>
      <c r="F5988" s="1149">
        <v>79739</v>
      </c>
    </row>
    <row r="5989" spans="2:6" ht="12.95" customHeight="1" x14ac:dyDescent="0.2">
      <c r="B5989" s="1155" t="s">
        <v>6741</v>
      </c>
      <c r="C5989" s="1156">
        <v>4415</v>
      </c>
      <c r="D5989" s="1156">
        <v>5103</v>
      </c>
      <c r="E5989" s="1156">
        <v>1640</v>
      </c>
      <c r="F5989" s="1157">
        <v>11158</v>
      </c>
    </row>
    <row r="5990" spans="2:6" ht="12.95" customHeight="1" x14ac:dyDescent="0.2">
      <c r="B5990" s="1148" t="s">
        <v>6742</v>
      </c>
      <c r="C5990" s="1150">
        <v>44373</v>
      </c>
      <c r="D5990" s="1150">
        <v>92112</v>
      </c>
      <c r="E5990" s="1150">
        <v>16265</v>
      </c>
      <c r="F5990" s="1149">
        <v>152750</v>
      </c>
    </row>
    <row r="5991" spans="2:6" ht="12.95" customHeight="1" x14ac:dyDescent="0.2">
      <c r="B5991" s="1155" t="s">
        <v>6743</v>
      </c>
      <c r="C5991" s="1156">
        <v>24657</v>
      </c>
      <c r="D5991" s="1156">
        <v>78757</v>
      </c>
      <c r="E5991" s="1156">
        <v>9674</v>
      </c>
      <c r="F5991" s="1157">
        <v>113088</v>
      </c>
    </row>
    <row r="5992" spans="2:6" ht="12.95" customHeight="1" x14ac:dyDescent="0.2">
      <c r="B5992" s="1148" t="s">
        <v>6744</v>
      </c>
      <c r="C5992" s="1150">
        <v>47372</v>
      </c>
      <c r="D5992" s="1150">
        <v>310058</v>
      </c>
      <c r="E5992" s="1150">
        <v>177449</v>
      </c>
      <c r="F5992" s="1149">
        <v>534879</v>
      </c>
    </row>
    <row r="5993" spans="2:6" ht="12.95" customHeight="1" x14ac:dyDescent="0.2">
      <c r="B5993" s="1155" t="s">
        <v>6745</v>
      </c>
      <c r="C5993" s="1156">
        <v>31710</v>
      </c>
      <c r="D5993" s="1156">
        <v>30466</v>
      </c>
      <c r="E5993" s="1156">
        <v>8755</v>
      </c>
      <c r="F5993" s="1157">
        <v>70931</v>
      </c>
    </row>
    <row r="5994" spans="2:6" ht="12.95" customHeight="1" x14ac:dyDescent="0.2">
      <c r="B5994" s="1148" t="s">
        <v>6746</v>
      </c>
      <c r="C5994" s="1150">
        <v>44844</v>
      </c>
      <c r="D5994" s="1150">
        <v>38440</v>
      </c>
      <c r="E5994" s="1150">
        <v>11847</v>
      </c>
      <c r="F5994" s="1149">
        <v>95131</v>
      </c>
    </row>
    <row r="5995" spans="2:6" ht="12.95" customHeight="1" x14ac:dyDescent="0.2">
      <c r="B5995" s="1155" t="s">
        <v>6747</v>
      </c>
      <c r="C5995" s="1156">
        <v>15446</v>
      </c>
      <c r="D5995" s="1156">
        <v>16689</v>
      </c>
      <c r="E5995" s="1156">
        <v>36958</v>
      </c>
      <c r="F5995" s="1157">
        <v>69093</v>
      </c>
    </row>
    <row r="5996" spans="2:6" ht="12.95" customHeight="1" x14ac:dyDescent="0.2">
      <c r="B5996" s="1148" t="s">
        <v>6748</v>
      </c>
      <c r="C5996" s="1150">
        <v>34896</v>
      </c>
      <c r="D5996" s="1150">
        <v>31024</v>
      </c>
      <c r="E5996" s="1150">
        <v>8650</v>
      </c>
      <c r="F5996" s="1149">
        <v>74570</v>
      </c>
    </row>
    <row r="5997" spans="2:6" ht="12.95" customHeight="1" x14ac:dyDescent="0.2">
      <c r="B5997" s="1155" t="s">
        <v>6749</v>
      </c>
      <c r="C5997" s="1156">
        <v>1550</v>
      </c>
      <c r="D5997" s="1156">
        <v>1898</v>
      </c>
      <c r="E5997" s="1156">
        <v>458</v>
      </c>
      <c r="F5997" s="1157">
        <v>3906</v>
      </c>
    </row>
    <row r="5998" spans="2:6" ht="12.95" customHeight="1" x14ac:dyDescent="0.2">
      <c r="B5998" s="1148" t="s">
        <v>6750</v>
      </c>
      <c r="C5998" s="1150">
        <v>10389</v>
      </c>
      <c r="D5998" s="1150">
        <v>15803</v>
      </c>
      <c r="E5998" s="1150">
        <v>3288</v>
      </c>
      <c r="F5998" s="1149">
        <v>29480</v>
      </c>
    </row>
    <row r="5999" spans="2:6" ht="12.95" customHeight="1" x14ac:dyDescent="0.2">
      <c r="B5999" s="1155" t="s">
        <v>6751</v>
      </c>
      <c r="C5999" s="1156">
        <v>33187</v>
      </c>
      <c r="D5999" s="1156">
        <v>55683</v>
      </c>
      <c r="E5999" s="1156">
        <v>10347</v>
      </c>
      <c r="F5999" s="1157">
        <v>99217</v>
      </c>
    </row>
    <row r="6000" spans="2:6" ht="12.95" customHeight="1" x14ac:dyDescent="0.2">
      <c r="B6000" s="1148" t="s">
        <v>6752</v>
      </c>
      <c r="C6000" s="1150">
        <v>20637</v>
      </c>
      <c r="D6000" s="1150">
        <v>25600</v>
      </c>
      <c r="E6000" s="1150">
        <v>4611</v>
      </c>
      <c r="F6000" s="1149">
        <v>50848</v>
      </c>
    </row>
    <row r="6001" spans="2:6" ht="12.95" customHeight="1" x14ac:dyDescent="0.2">
      <c r="B6001" s="1155" t="s">
        <v>6753</v>
      </c>
      <c r="C6001" s="1156">
        <v>9721</v>
      </c>
      <c r="D6001" s="1156">
        <v>10854</v>
      </c>
      <c r="E6001" s="1156">
        <v>1848</v>
      </c>
      <c r="F6001" s="1157">
        <v>22423</v>
      </c>
    </row>
    <row r="6002" spans="2:6" ht="12.95" customHeight="1" x14ac:dyDescent="0.2">
      <c r="B6002" s="1148" t="s">
        <v>6754</v>
      </c>
      <c r="C6002" s="1150">
        <v>26462</v>
      </c>
      <c r="D6002" s="1150">
        <v>23340</v>
      </c>
      <c r="E6002" s="1150">
        <v>9984</v>
      </c>
      <c r="F6002" s="1149">
        <v>59786</v>
      </c>
    </row>
    <row r="6003" spans="2:6" ht="12.95" customHeight="1" x14ac:dyDescent="0.2">
      <c r="B6003" s="1155" t="s">
        <v>6755</v>
      </c>
      <c r="C6003" s="1156">
        <v>12392</v>
      </c>
      <c r="D6003" s="1156">
        <v>17996</v>
      </c>
      <c r="E6003" s="1156">
        <v>4153</v>
      </c>
      <c r="F6003" s="1157">
        <v>34541</v>
      </c>
    </row>
    <row r="6004" spans="2:6" ht="12.95" customHeight="1" x14ac:dyDescent="0.2">
      <c r="B6004" s="1148" t="s">
        <v>6756</v>
      </c>
      <c r="C6004" s="1150">
        <v>11024</v>
      </c>
      <c r="D6004" s="1150">
        <v>15048</v>
      </c>
      <c r="E6004" s="1150">
        <v>3100</v>
      </c>
      <c r="F6004" s="1149">
        <v>29172</v>
      </c>
    </row>
    <row r="6005" spans="2:6" ht="12.95" customHeight="1" x14ac:dyDescent="0.2">
      <c r="B6005" s="1155" t="s">
        <v>6757</v>
      </c>
      <c r="C6005" s="1156">
        <v>0</v>
      </c>
      <c r="D6005" s="1156">
        <v>0</v>
      </c>
      <c r="E6005" s="1156">
        <v>1</v>
      </c>
      <c r="F6005" s="1157">
        <v>1</v>
      </c>
    </row>
    <row r="6006" spans="2:6" ht="12.95" customHeight="1" x14ac:dyDescent="0.2">
      <c r="B6006" s="1148" t="s">
        <v>6758</v>
      </c>
      <c r="C6006" s="1150">
        <v>3</v>
      </c>
      <c r="D6006" s="1150">
        <v>0</v>
      </c>
      <c r="E6006" s="1150">
        <v>2</v>
      </c>
      <c r="F6006" s="1149">
        <v>5</v>
      </c>
    </row>
    <row r="6007" spans="2:6" ht="12.95" customHeight="1" x14ac:dyDescent="0.2">
      <c r="B6007" s="1155" t="s">
        <v>6759</v>
      </c>
      <c r="C6007" s="1156">
        <v>0</v>
      </c>
      <c r="D6007" s="1156">
        <v>0</v>
      </c>
      <c r="E6007" s="1156">
        <v>1</v>
      </c>
      <c r="F6007" s="1157">
        <v>1</v>
      </c>
    </row>
    <row r="6008" spans="2:6" ht="12.95" customHeight="1" x14ac:dyDescent="0.2">
      <c r="B6008" s="1148" t="s">
        <v>6760</v>
      </c>
      <c r="C6008" s="1150">
        <v>21</v>
      </c>
      <c r="D6008" s="1150">
        <v>23</v>
      </c>
      <c r="E6008" s="1150">
        <v>17</v>
      </c>
      <c r="F6008" s="1149">
        <v>61</v>
      </c>
    </row>
    <row r="6009" spans="2:6" ht="12.95" customHeight="1" x14ac:dyDescent="0.2">
      <c r="B6009" s="1155" t="s">
        <v>6761</v>
      </c>
      <c r="C6009" s="1156">
        <v>11</v>
      </c>
      <c r="D6009" s="1156">
        <v>505</v>
      </c>
      <c r="E6009" s="1156">
        <v>465</v>
      </c>
      <c r="F6009" s="1157">
        <v>981</v>
      </c>
    </row>
    <row r="6010" spans="2:6" ht="12.95" customHeight="1" x14ac:dyDescent="0.2">
      <c r="B6010" s="1148" t="s">
        <v>6762</v>
      </c>
      <c r="C6010" s="1150">
        <v>0</v>
      </c>
      <c r="D6010" s="1150">
        <v>0</v>
      </c>
      <c r="E6010" s="1150">
        <v>2</v>
      </c>
      <c r="F6010" s="1149">
        <v>2</v>
      </c>
    </row>
    <row r="6011" spans="2:6" ht="12.95" customHeight="1" x14ac:dyDescent="0.2">
      <c r="B6011" s="1155" t="s">
        <v>6763</v>
      </c>
      <c r="C6011" s="1156">
        <v>250</v>
      </c>
      <c r="D6011" s="1156">
        <v>423</v>
      </c>
      <c r="E6011" s="1156">
        <v>482</v>
      </c>
      <c r="F6011" s="1157">
        <v>1155</v>
      </c>
    </row>
    <row r="6012" spans="2:6" ht="12.95" customHeight="1" x14ac:dyDescent="0.2">
      <c r="B6012" s="1148" t="s">
        <v>6764</v>
      </c>
      <c r="C6012" s="1150">
        <v>5</v>
      </c>
      <c r="D6012" s="1150">
        <v>19</v>
      </c>
      <c r="E6012" s="1150">
        <v>10</v>
      </c>
      <c r="F6012" s="1149">
        <v>34</v>
      </c>
    </row>
    <row r="6013" spans="2:6" ht="12.95" customHeight="1" x14ac:dyDescent="0.2">
      <c r="B6013" s="1155" t="s">
        <v>6765</v>
      </c>
      <c r="C6013" s="1156">
        <v>4</v>
      </c>
      <c r="D6013" s="1156">
        <v>8</v>
      </c>
      <c r="E6013" s="1156">
        <v>2</v>
      </c>
      <c r="F6013" s="1157">
        <v>14</v>
      </c>
    </row>
    <row r="6014" spans="2:6" ht="12.95" customHeight="1" x14ac:dyDescent="0.2">
      <c r="B6014" s="1148" t="s">
        <v>6766</v>
      </c>
      <c r="C6014" s="1150">
        <v>10</v>
      </c>
      <c r="D6014" s="1150">
        <v>8</v>
      </c>
      <c r="E6014" s="1150">
        <v>13</v>
      </c>
      <c r="F6014" s="1149">
        <v>31</v>
      </c>
    </row>
    <row r="6015" spans="2:6" ht="12.95" customHeight="1" x14ac:dyDescent="0.2">
      <c r="B6015" s="1155" t="s">
        <v>6767</v>
      </c>
      <c r="C6015" s="1156">
        <v>1</v>
      </c>
      <c r="D6015" s="1156">
        <v>4</v>
      </c>
      <c r="E6015" s="1156">
        <v>2</v>
      </c>
      <c r="F6015" s="1157">
        <v>7</v>
      </c>
    </row>
    <row r="6016" spans="2:6" ht="12.95" customHeight="1" x14ac:dyDescent="0.2">
      <c r="B6016" s="1148" t="s">
        <v>6768</v>
      </c>
      <c r="C6016" s="1150">
        <v>3</v>
      </c>
      <c r="D6016" s="1150">
        <v>4</v>
      </c>
      <c r="E6016" s="1150">
        <v>6</v>
      </c>
      <c r="F6016" s="1149">
        <v>13</v>
      </c>
    </row>
    <row r="6017" spans="2:6" ht="12.95" customHeight="1" x14ac:dyDescent="0.2">
      <c r="B6017" s="1155" t="s">
        <v>6769</v>
      </c>
      <c r="C6017" s="1156">
        <v>5</v>
      </c>
      <c r="D6017" s="1156">
        <v>1</v>
      </c>
      <c r="E6017" s="1156">
        <v>63</v>
      </c>
      <c r="F6017" s="1157">
        <v>69</v>
      </c>
    </row>
    <row r="6018" spans="2:6" ht="12.95" customHeight="1" x14ac:dyDescent="0.2">
      <c r="B6018" s="1148" t="s">
        <v>6770</v>
      </c>
      <c r="C6018" s="1150">
        <v>34828</v>
      </c>
      <c r="D6018" s="1150">
        <v>44213</v>
      </c>
      <c r="E6018" s="1150">
        <v>11616</v>
      </c>
      <c r="F6018" s="1149">
        <v>90657</v>
      </c>
    </row>
    <row r="6019" spans="2:6" ht="12.95" customHeight="1" x14ac:dyDescent="0.2">
      <c r="B6019" s="1155" t="s">
        <v>6771</v>
      </c>
      <c r="C6019" s="1156">
        <v>2890</v>
      </c>
      <c r="D6019" s="1156">
        <v>251092</v>
      </c>
      <c r="E6019" s="1156">
        <v>4255</v>
      </c>
      <c r="F6019" s="1157">
        <v>258237</v>
      </c>
    </row>
    <row r="6020" spans="2:6" ht="12.95" customHeight="1" x14ac:dyDescent="0.2">
      <c r="B6020" s="1148" t="s">
        <v>6772</v>
      </c>
      <c r="C6020" s="1150">
        <v>7856</v>
      </c>
      <c r="D6020" s="1150">
        <v>18837</v>
      </c>
      <c r="E6020" s="1150">
        <v>3629</v>
      </c>
      <c r="F6020" s="1149">
        <v>30322</v>
      </c>
    </row>
    <row r="6021" spans="2:6" ht="12.95" customHeight="1" x14ac:dyDescent="0.2">
      <c r="B6021" s="1155" t="s">
        <v>6773</v>
      </c>
      <c r="C6021" s="1156">
        <v>6778</v>
      </c>
      <c r="D6021" s="1156">
        <v>12935</v>
      </c>
      <c r="E6021" s="1156">
        <v>2961</v>
      </c>
      <c r="F6021" s="1157">
        <v>22674</v>
      </c>
    </row>
    <row r="6022" spans="2:6" ht="12.95" customHeight="1" x14ac:dyDescent="0.2">
      <c r="B6022" s="1148" t="s">
        <v>6774</v>
      </c>
      <c r="C6022" s="1150">
        <v>25</v>
      </c>
      <c r="D6022" s="1150">
        <v>137</v>
      </c>
      <c r="E6022" s="1150">
        <v>56</v>
      </c>
      <c r="F6022" s="1149">
        <v>218</v>
      </c>
    </row>
    <row r="6023" spans="2:6" ht="12.95" customHeight="1" x14ac:dyDescent="0.2">
      <c r="B6023" s="1155" t="s">
        <v>6775</v>
      </c>
      <c r="C6023" s="1156">
        <v>807</v>
      </c>
      <c r="D6023" s="1156">
        <v>2281</v>
      </c>
      <c r="E6023" s="1156">
        <v>554</v>
      </c>
      <c r="F6023" s="1157">
        <v>3642</v>
      </c>
    </row>
    <row r="6024" spans="2:6" ht="12.95" customHeight="1" x14ac:dyDescent="0.2">
      <c r="B6024" s="1148" t="s">
        <v>6776</v>
      </c>
      <c r="C6024" s="1150">
        <v>1778</v>
      </c>
      <c r="D6024" s="1150">
        <v>3110</v>
      </c>
      <c r="E6024" s="1150">
        <v>566</v>
      </c>
      <c r="F6024" s="1149">
        <v>5454</v>
      </c>
    </row>
    <row r="6025" spans="2:6" ht="12.95" customHeight="1" x14ac:dyDescent="0.2">
      <c r="B6025" s="1155" t="s">
        <v>6777</v>
      </c>
      <c r="C6025" s="1156">
        <v>2674</v>
      </c>
      <c r="D6025" s="1156">
        <v>5135</v>
      </c>
      <c r="E6025" s="1156">
        <v>1245</v>
      </c>
      <c r="F6025" s="1157">
        <v>9054</v>
      </c>
    </row>
    <row r="6026" spans="2:6" ht="12.95" customHeight="1" x14ac:dyDescent="0.2">
      <c r="B6026" s="1148" t="s">
        <v>6778</v>
      </c>
      <c r="C6026" s="1150">
        <v>1</v>
      </c>
      <c r="D6026" s="1150">
        <v>0</v>
      </c>
      <c r="E6026" s="1150">
        <v>1</v>
      </c>
      <c r="F6026" s="1149">
        <v>2</v>
      </c>
    </row>
    <row r="6027" spans="2:6" ht="12.95" customHeight="1" x14ac:dyDescent="0.2">
      <c r="B6027" s="1155" t="s">
        <v>6779</v>
      </c>
      <c r="C6027" s="1156">
        <v>1900</v>
      </c>
      <c r="D6027" s="1156">
        <v>3731</v>
      </c>
      <c r="E6027" s="1156">
        <v>702</v>
      </c>
      <c r="F6027" s="1157">
        <v>6333</v>
      </c>
    </row>
    <row r="6028" spans="2:6" ht="12.95" customHeight="1" x14ac:dyDescent="0.2">
      <c r="B6028" s="1148" t="s">
        <v>6780</v>
      </c>
      <c r="C6028" s="1150">
        <v>1906</v>
      </c>
      <c r="D6028" s="1150">
        <v>2830</v>
      </c>
      <c r="E6028" s="1150">
        <v>535</v>
      </c>
      <c r="F6028" s="1149">
        <v>5271</v>
      </c>
    </row>
    <row r="6029" spans="2:6" ht="12.95" customHeight="1" x14ac:dyDescent="0.2">
      <c r="B6029" s="1155" t="s">
        <v>6781</v>
      </c>
      <c r="C6029" s="1156">
        <v>238</v>
      </c>
      <c r="D6029" s="1156">
        <v>480</v>
      </c>
      <c r="E6029" s="1156">
        <v>73</v>
      </c>
      <c r="F6029" s="1157">
        <v>791</v>
      </c>
    </row>
    <row r="6030" spans="2:6" ht="12.95" customHeight="1" x14ac:dyDescent="0.2">
      <c r="B6030" s="1148" t="s">
        <v>6782</v>
      </c>
      <c r="C6030" s="1150">
        <v>2061</v>
      </c>
      <c r="D6030" s="1150">
        <v>5359</v>
      </c>
      <c r="E6030" s="1150">
        <v>633</v>
      </c>
      <c r="F6030" s="1149">
        <v>8053</v>
      </c>
    </row>
    <row r="6031" spans="2:6" ht="12.95" customHeight="1" x14ac:dyDescent="0.2">
      <c r="B6031" s="1155" t="s">
        <v>6783</v>
      </c>
      <c r="C6031" s="1156">
        <v>740</v>
      </c>
      <c r="D6031" s="1156">
        <v>1342</v>
      </c>
      <c r="E6031" s="1156">
        <v>216</v>
      </c>
      <c r="F6031" s="1157">
        <v>2298</v>
      </c>
    </row>
    <row r="6032" spans="2:6" ht="12.95" customHeight="1" x14ac:dyDescent="0.2">
      <c r="B6032" s="1148" t="s">
        <v>6784</v>
      </c>
      <c r="C6032" s="1150">
        <v>476</v>
      </c>
      <c r="D6032" s="1150">
        <v>481</v>
      </c>
      <c r="E6032" s="1150">
        <v>86</v>
      </c>
      <c r="F6032" s="1149">
        <v>1043</v>
      </c>
    </row>
    <row r="6033" spans="2:6" ht="12.95" customHeight="1" x14ac:dyDescent="0.2">
      <c r="B6033" s="1155" t="s">
        <v>6785</v>
      </c>
      <c r="C6033" s="1156">
        <v>276</v>
      </c>
      <c r="D6033" s="1156">
        <v>209</v>
      </c>
      <c r="E6033" s="1156">
        <v>46</v>
      </c>
      <c r="F6033" s="1157">
        <v>531</v>
      </c>
    </row>
    <row r="6034" spans="2:6" ht="12.95" customHeight="1" x14ac:dyDescent="0.2">
      <c r="B6034" s="1148" t="s">
        <v>6786</v>
      </c>
      <c r="C6034" s="1150">
        <v>375</v>
      </c>
      <c r="D6034" s="1150">
        <v>525</v>
      </c>
      <c r="E6034" s="1150">
        <v>99</v>
      </c>
      <c r="F6034" s="1149">
        <v>999</v>
      </c>
    </row>
    <row r="6035" spans="2:6" ht="12.95" customHeight="1" x14ac:dyDescent="0.2">
      <c r="B6035" s="1155" t="s">
        <v>6787</v>
      </c>
      <c r="C6035" s="1156">
        <v>107</v>
      </c>
      <c r="D6035" s="1156">
        <v>104</v>
      </c>
      <c r="E6035" s="1156">
        <v>31</v>
      </c>
      <c r="F6035" s="1157">
        <v>242</v>
      </c>
    </row>
    <row r="6036" spans="2:6" ht="12.95" customHeight="1" x14ac:dyDescent="0.2">
      <c r="B6036" s="1148" t="s">
        <v>6788</v>
      </c>
      <c r="C6036" s="1150">
        <v>201</v>
      </c>
      <c r="D6036" s="1150">
        <v>189</v>
      </c>
      <c r="E6036" s="1150">
        <v>46</v>
      </c>
      <c r="F6036" s="1149">
        <v>436</v>
      </c>
    </row>
    <row r="6037" spans="2:6" ht="12.95" customHeight="1" x14ac:dyDescent="0.2">
      <c r="B6037" s="1155" t="s">
        <v>6789</v>
      </c>
      <c r="C6037" s="1156">
        <v>36</v>
      </c>
      <c r="D6037" s="1156">
        <v>80</v>
      </c>
      <c r="E6037" s="1156">
        <v>9</v>
      </c>
      <c r="F6037" s="1157">
        <v>125</v>
      </c>
    </row>
    <row r="6038" spans="2:6" ht="12.95" customHeight="1" x14ac:dyDescent="0.2">
      <c r="B6038" s="1148" t="s">
        <v>6790</v>
      </c>
      <c r="C6038" s="1150">
        <v>30</v>
      </c>
      <c r="D6038" s="1150">
        <v>70</v>
      </c>
      <c r="E6038" s="1150">
        <v>4</v>
      </c>
      <c r="F6038" s="1149">
        <v>104</v>
      </c>
    </row>
    <row r="6039" spans="2:6" ht="12.95" customHeight="1" x14ac:dyDescent="0.2">
      <c r="B6039" s="1155" t="s">
        <v>6791</v>
      </c>
      <c r="C6039" s="1156">
        <v>9340</v>
      </c>
      <c r="D6039" s="1156">
        <v>11111</v>
      </c>
      <c r="E6039" s="1156">
        <v>2635</v>
      </c>
      <c r="F6039" s="1157">
        <v>23086</v>
      </c>
    </row>
    <row r="6040" spans="2:6" ht="12.95" customHeight="1" x14ac:dyDescent="0.2">
      <c r="B6040" s="1148" t="s">
        <v>6792</v>
      </c>
      <c r="C6040" s="1150">
        <v>1</v>
      </c>
      <c r="D6040" s="1150">
        <v>12</v>
      </c>
      <c r="E6040" s="1150">
        <v>4</v>
      </c>
      <c r="F6040" s="1149">
        <v>17</v>
      </c>
    </row>
    <row r="6041" spans="2:6" ht="12.95" customHeight="1" x14ac:dyDescent="0.2">
      <c r="B6041" s="1155" t="s">
        <v>6793</v>
      </c>
      <c r="C6041" s="1156">
        <v>6288</v>
      </c>
      <c r="D6041" s="1156">
        <v>11089</v>
      </c>
      <c r="E6041" s="1156">
        <v>2133</v>
      </c>
      <c r="F6041" s="1157">
        <v>19510</v>
      </c>
    </row>
    <row r="6042" spans="2:6" ht="12.95" customHeight="1" x14ac:dyDescent="0.2">
      <c r="B6042" s="1148" t="s">
        <v>6794</v>
      </c>
      <c r="C6042" s="1150">
        <v>90</v>
      </c>
      <c r="D6042" s="1150">
        <v>155</v>
      </c>
      <c r="E6042" s="1150">
        <v>28</v>
      </c>
      <c r="F6042" s="1149">
        <v>273</v>
      </c>
    </row>
    <row r="6043" spans="2:6" ht="12.95" customHeight="1" x14ac:dyDescent="0.2">
      <c r="B6043" s="1155" t="s">
        <v>6795</v>
      </c>
      <c r="C6043" s="1156">
        <v>1142</v>
      </c>
      <c r="D6043" s="1156">
        <v>1753</v>
      </c>
      <c r="E6043" s="1156">
        <v>370</v>
      </c>
      <c r="F6043" s="1157">
        <v>3265</v>
      </c>
    </row>
    <row r="6044" spans="2:6" ht="12.95" customHeight="1" x14ac:dyDescent="0.2">
      <c r="B6044" s="1148" t="s">
        <v>6796</v>
      </c>
      <c r="C6044" s="1150">
        <v>935</v>
      </c>
      <c r="D6044" s="1150">
        <v>1508</v>
      </c>
      <c r="E6044" s="1150">
        <v>203</v>
      </c>
      <c r="F6044" s="1149">
        <v>2646</v>
      </c>
    </row>
    <row r="6045" spans="2:6" ht="12.95" customHeight="1" x14ac:dyDescent="0.2">
      <c r="B6045" s="1155" t="s">
        <v>6797</v>
      </c>
      <c r="C6045" s="1156">
        <v>687</v>
      </c>
      <c r="D6045" s="1156">
        <v>1102</v>
      </c>
      <c r="E6045" s="1156">
        <v>204</v>
      </c>
      <c r="F6045" s="1157">
        <v>1993</v>
      </c>
    </row>
    <row r="6046" spans="2:6" ht="12.95" customHeight="1" x14ac:dyDescent="0.2">
      <c r="B6046" s="1148" t="s">
        <v>6798</v>
      </c>
      <c r="C6046" s="1150">
        <v>152</v>
      </c>
      <c r="D6046" s="1150">
        <v>192</v>
      </c>
      <c r="E6046" s="1150">
        <v>43</v>
      </c>
      <c r="F6046" s="1149">
        <v>387</v>
      </c>
    </row>
    <row r="6047" spans="2:6" ht="12.95" customHeight="1" x14ac:dyDescent="0.2">
      <c r="B6047" s="1155" t="s">
        <v>6799</v>
      </c>
      <c r="C6047" s="1156">
        <v>18006</v>
      </c>
      <c r="D6047" s="1156">
        <v>74067</v>
      </c>
      <c r="E6047" s="1156">
        <v>10371</v>
      </c>
      <c r="F6047" s="1157">
        <v>102444</v>
      </c>
    </row>
    <row r="6048" spans="2:6" ht="12.95" customHeight="1" x14ac:dyDescent="0.2">
      <c r="B6048" s="1148" t="s">
        <v>6800</v>
      </c>
      <c r="C6048" s="1150">
        <v>6911</v>
      </c>
      <c r="D6048" s="1150">
        <v>11174</v>
      </c>
      <c r="E6048" s="1150">
        <v>3260</v>
      </c>
      <c r="F6048" s="1149">
        <v>21345</v>
      </c>
    </row>
    <row r="6049" spans="2:6" ht="12.95" customHeight="1" x14ac:dyDescent="0.2">
      <c r="B6049" s="1155" t="s">
        <v>6801</v>
      </c>
      <c r="C6049" s="1156">
        <v>5190</v>
      </c>
      <c r="D6049" s="1156">
        <v>15865</v>
      </c>
      <c r="E6049" s="1156">
        <v>3557</v>
      </c>
      <c r="F6049" s="1157">
        <v>24612</v>
      </c>
    </row>
    <row r="6050" spans="2:6" ht="12.95" customHeight="1" x14ac:dyDescent="0.2">
      <c r="B6050" s="1148" t="s">
        <v>6802</v>
      </c>
      <c r="C6050" s="1150">
        <v>18345</v>
      </c>
      <c r="D6050" s="1150">
        <v>31708</v>
      </c>
      <c r="E6050" s="1150">
        <v>10168</v>
      </c>
      <c r="F6050" s="1149">
        <v>60221</v>
      </c>
    </row>
    <row r="6051" spans="2:6" ht="12.95" customHeight="1" x14ac:dyDescent="0.2">
      <c r="B6051" s="1155" t="s">
        <v>6803</v>
      </c>
      <c r="C6051" s="1156">
        <v>15542</v>
      </c>
      <c r="D6051" s="1156">
        <v>37020</v>
      </c>
      <c r="E6051" s="1156">
        <v>5830</v>
      </c>
      <c r="F6051" s="1157">
        <v>58392</v>
      </c>
    </row>
    <row r="6052" spans="2:6" ht="12.95" customHeight="1" x14ac:dyDescent="0.2">
      <c r="B6052" s="1148" t="s">
        <v>6804</v>
      </c>
      <c r="C6052" s="1150">
        <v>6588</v>
      </c>
      <c r="D6052" s="1150">
        <v>10957</v>
      </c>
      <c r="E6052" s="1150">
        <v>2389</v>
      </c>
      <c r="F6052" s="1149">
        <v>19934</v>
      </c>
    </row>
    <row r="6053" spans="2:6" ht="12.95" customHeight="1" x14ac:dyDescent="0.2">
      <c r="B6053" s="1155" t="s">
        <v>6805</v>
      </c>
      <c r="C6053" s="1156">
        <v>8397</v>
      </c>
      <c r="D6053" s="1156">
        <v>22303</v>
      </c>
      <c r="E6053" s="1156">
        <v>2041</v>
      </c>
      <c r="F6053" s="1157">
        <v>32741</v>
      </c>
    </row>
    <row r="6054" spans="2:6" ht="12.95" customHeight="1" x14ac:dyDescent="0.2">
      <c r="B6054" s="1148" t="s">
        <v>6806</v>
      </c>
      <c r="C6054" s="1150">
        <v>12871</v>
      </c>
      <c r="D6054" s="1150">
        <v>20789</v>
      </c>
      <c r="E6054" s="1150">
        <v>4826</v>
      </c>
      <c r="F6054" s="1149">
        <v>38486</v>
      </c>
    </row>
    <row r="6055" spans="2:6" ht="12.95" customHeight="1" x14ac:dyDescent="0.2">
      <c r="B6055" s="1155" t="s">
        <v>6807</v>
      </c>
      <c r="C6055" s="1156">
        <v>11041</v>
      </c>
      <c r="D6055" s="1156">
        <v>35389</v>
      </c>
      <c r="E6055" s="1156">
        <v>78392</v>
      </c>
      <c r="F6055" s="1157">
        <v>124822</v>
      </c>
    </row>
    <row r="6056" spans="2:6" ht="12.95" customHeight="1" x14ac:dyDescent="0.2">
      <c r="B6056" s="1148" t="s">
        <v>6808</v>
      </c>
      <c r="C6056" s="1150">
        <v>3441</v>
      </c>
      <c r="D6056" s="1150">
        <v>5470</v>
      </c>
      <c r="E6056" s="1150">
        <v>983</v>
      </c>
      <c r="F6056" s="1149">
        <v>9894</v>
      </c>
    </row>
    <row r="6057" spans="2:6" ht="12.95" customHeight="1" x14ac:dyDescent="0.2">
      <c r="B6057" s="1155" t="s">
        <v>6809</v>
      </c>
      <c r="C6057" s="1156">
        <v>604</v>
      </c>
      <c r="D6057" s="1156">
        <v>939</v>
      </c>
      <c r="E6057" s="1156">
        <v>177</v>
      </c>
      <c r="F6057" s="1157">
        <v>1720</v>
      </c>
    </row>
    <row r="6058" spans="2:6" ht="12.95" customHeight="1" x14ac:dyDescent="0.2">
      <c r="B6058" s="1148" t="s">
        <v>6810</v>
      </c>
      <c r="C6058" s="1150">
        <v>9436</v>
      </c>
      <c r="D6058" s="1150">
        <v>16675</v>
      </c>
      <c r="E6058" s="1150">
        <v>3374</v>
      </c>
      <c r="F6058" s="1149">
        <v>29485</v>
      </c>
    </row>
    <row r="6059" spans="2:6" ht="12.95" customHeight="1" x14ac:dyDescent="0.2">
      <c r="B6059" s="1155" t="s">
        <v>6811</v>
      </c>
      <c r="C6059" s="1156">
        <v>11898</v>
      </c>
      <c r="D6059" s="1156">
        <v>18071</v>
      </c>
      <c r="E6059" s="1156">
        <v>3857</v>
      </c>
      <c r="F6059" s="1157">
        <v>33826</v>
      </c>
    </row>
    <row r="6060" spans="2:6" ht="12.95" customHeight="1" x14ac:dyDescent="0.2">
      <c r="B6060" s="1148" t="s">
        <v>6812</v>
      </c>
      <c r="C6060" s="1150">
        <v>3598</v>
      </c>
      <c r="D6060" s="1150">
        <v>6265</v>
      </c>
      <c r="E6060" s="1150">
        <v>1152</v>
      </c>
      <c r="F6060" s="1149">
        <v>11015</v>
      </c>
    </row>
    <row r="6061" spans="2:6" ht="12.95" customHeight="1" x14ac:dyDescent="0.2">
      <c r="B6061" s="1155" t="s">
        <v>6813</v>
      </c>
      <c r="C6061" s="1156">
        <v>7429</v>
      </c>
      <c r="D6061" s="1156">
        <v>9478</v>
      </c>
      <c r="E6061" s="1156">
        <v>1993</v>
      </c>
      <c r="F6061" s="1157">
        <v>18900</v>
      </c>
    </row>
    <row r="6062" spans="2:6" ht="12.95" customHeight="1" x14ac:dyDescent="0.2">
      <c r="B6062" s="1148" t="s">
        <v>6814</v>
      </c>
      <c r="C6062" s="1150">
        <v>5823</v>
      </c>
      <c r="D6062" s="1150">
        <v>12419</v>
      </c>
      <c r="E6062" s="1150">
        <v>3251</v>
      </c>
      <c r="F6062" s="1149">
        <v>21493</v>
      </c>
    </row>
    <row r="6063" spans="2:6" ht="12.95" customHeight="1" x14ac:dyDescent="0.2">
      <c r="B6063" s="1155" t="s">
        <v>6815</v>
      </c>
      <c r="C6063" s="1156">
        <v>1209</v>
      </c>
      <c r="D6063" s="1156">
        <v>2167</v>
      </c>
      <c r="E6063" s="1156">
        <v>412</v>
      </c>
      <c r="F6063" s="1157">
        <v>3788</v>
      </c>
    </row>
    <row r="6064" spans="2:6" ht="12.95" customHeight="1" x14ac:dyDescent="0.2">
      <c r="B6064" s="1148" t="s">
        <v>6816</v>
      </c>
      <c r="C6064" s="1150">
        <v>693</v>
      </c>
      <c r="D6064" s="1150">
        <v>1290</v>
      </c>
      <c r="E6064" s="1150">
        <v>204</v>
      </c>
      <c r="F6064" s="1149">
        <v>2187</v>
      </c>
    </row>
    <row r="6065" spans="2:6" ht="12.95" customHeight="1" x14ac:dyDescent="0.2">
      <c r="B6065" s="1155" t="s">
        <v>6817</v>
      </c>
      <c r="C6065" s="1156">
        <v>2764</v>
      </c>
      <c r="D6065" s="1156">
        <v>3471</v>
      </c>
      <c r="E6065" s="1156">
        <v>607</v>
      </c>
      <c r="F6065" s="1157">
        <v>6842</v>
      </c>
    </row>
    <row r="6066" spans="2:6" ht="12.95" customHeight="1" x14ac:dyDescent="0.2">
      <c r="B6066" s="1148" t="s">
        <v>6818</v>
      </c>
      <c r="C6066" s="1150">
        <v>605</v>
      </c>
      <c r="D6066" s="1150">
        <v>572</v>
      </c>
      <c r="E6066" s="1150">
        <v>89</v>
      </c>
      <c r="F6066" s="1149">
        <v>1266</v>
      </c>
    </row>
    <row r="6067" spans="2:6" ht="12.95" customHeight="1" x14ac:dyDescent="0.2">
      <c r="B6067" s="1155" t="s">
        <v>6819</v>
      </c>
      <c r="C6067" s="1156">
        <v>1061</v>
      </c>
      <c r="D6067" s="1156">
        <v>955</v>
      </c>
      <c r="E6067" s="1156">
        <v>141</v>
      </c>
      <c r="F6067" s="1157">
        <v>2157</v>
      </c>
    </row>
    <row r="6068" spans="2:6" ht="12.95" customHeight="1" x14ac:dyDescent="0.2">
      <c r="B6068" s="1148" t="s">
        <v>6820</v>
      </c>
      <c r="C6068" s="1150">
        <v>112</v>
      </c>
      <c r="D6068" s="1150">
        <v>261</v>
      </c>
      <c r="E6068" s="1150">
        <v>40</v>
      </c>
      <c r="F6068" s="1149">
        <v>413</v>
      </c>
    </row>
    <row r="6069" spans="2:6" ht="12.95" customHeight="1" x14ac:dyDescent="0.2">
      <c r="B6069" s="1155" t="s">
        <v>6821</v>
      </c>
      <c r="C6069" s="1156">
        <v>23534</v>
      </c>
      <c r="D6069" s="1156">
        <v>31204</v>
      </c>
      <c r="E6069" s="1156">
        <v>6197</v>
      </c>
      <c r="F6069" s="1157">
        <v>60935</v>
      </c>
    </row>
    <row r="6070" spans="2:6" ht="12.95" customHeight="1" x14ac:dyDescent="0.2">
      <c r="B6070" s="1148" t="s">
        <v>6822</v>
      </c>
      <c r="C6070" s="1150">
        <v>27</v>
      </c>
      <c r="D6070" s="1150">
        <v>28</v>
      </c>
      <c r="E6070" s="1150">
        <v>9</v>
      </c>
      <c r="F6070" s="1149">
        <v>64</v>
      </c>
    </row>
    <row r="6071" spans="2:6" ht="12.95" customHeight="1" x14ac:dyDescent="0.2">
      <c r="B6071" s="1155" t="s">
        <v>6823</v>
      </c>
      <c r="C6071" s="1156">
        <v>2</v>
      </c>
      <c r="D6071" s="1156">
        <v>6</v>
      </c>
      <c r="E6071" s="1156">
        <v>2</v>
      </c>
      <c r="F6071" s="1157">
        <v>10</v>
      </c>
    </row>
    <row r="6072" spans="2:6" ht="12.95" customHeight="1" x14ac:dyDescent="0.2">
      <c r="B6072" s="1148" t="s">
        <v>6824</v>
      </c>
      <c r="C6072" s="1150">
        <v>5</v>
      </c>
      <c r="D6072" s="1150">
        <v>3</v>
      </c>
      <c r="E6072" s="1150">
        <v>1</v>
      </c>
      <c r="F6072" s="1149">
        <v>9</v>
      </c>
    </row>
    <row r="6073" spans="2:6" ht="12.95" customHeight="1" x14ac:dyDescent="0.2">
      <c r="B6073" s="1155" t="s">
        <v>6825</v>
      </c>
      <c r="C6073" s="1156">
        <v>22736</v>
      </c>
      <c r="D6073" s="1156">
        <v>33344</v>
      </c>
      <c r="E6073" s="1156">
        <v>8586</v>
      </c>
      <c r="F6073" s="1157">
        <v>64666</v>
      </c>
    </row>
    <row r="6074" spans="2:6" ht="12.95" customHeight="1" x14ac:dyDescent="0.2">
      <c r="B6074" s="1148" t="s">
        <v>6826</v>
      </c>
      <c r="C6074" s="1150">
        <v>6939</v>
      </c>
      <c r="D6074" s="1150">
        <v>13525</v>
      </c>
      <c r="E6074" s="1150">
        <v>3108</v>
      </c>
      <c r="F6074" s="1149">
        <v>23572</v>
      </c>
    </row>
    <row r="6075" spans="2:6" ht="12.95" customHeight="1" x14ac:dyDescent="0.2">
      <c r="B6075" s="1155" t="s">
        <v>6827</v>
      </c>
      <c r="C6075" s="1156">
        <v>5138</v>
      </c>
      <c r="D6075" s="1156">
        <v>9516</v>
      </c>
      <c r="E6075" s="1156">
        <v>1372</v>
      </c>
      <c r="F6075" s="1157">
        <v>16026</v>
      </c>
    </row>
    <row r="6076" spans="2:6" ht="12.95" customHeight="1" x14ac:dyDescent="0.2">
      <c r="B6076" s="1148" t="s">
        <v>6828</v>
      </c>
      <c r="C6076" s="1150">
        <v>12417</v>
      </c>
      <c r="D6076" s="1150">
        <v>21942</v>
      </c>
      <c r="E6076" s="1150">
        <v>4989</v>
      </c>
      <c r="F6076" s="1149">
        <v>39348</v>
      </c>
    </row>
    <row r="6077" spans="2:6" ht="12.95" customHeight="1" x14ac:dyDescent="0.2">
      <c r="B6077" s="1155" t="s">
        <v>6829</v>
      </c>
      <c r="C6077" s="1156">
        <v>11053</v>
      </c>
      <c r="D6077" s="1156">
        <v>14106</v>
      </c>
      <c r="E6077" s="1156">
        <v>3594</v>
      </c>
      <c r="F6077" s="1157">
        <v>28753</v>
      </c>
    </row>
    <row r="6078" spans="2:6" ht="12.95" customHeight="1" x14ac:dyDescent="0.2">
      <c r="B6078" s="1148" t="s">
        <v>6830</v>
      </c>
      <c r="C6078" s="1150">
        <v>3309</v>
      </c>
      <c r="D6078" s="1150">
        <v>5606</v>
      </c>
      <c r="E6078" s="1150">
        <v>1504</v>
      </c>
      <c r="F6078" s="1149">
        <v>10419</v>
      </c>
    </row>
    <row r="6079" spans="2:6" ht="12.95" customHeight="1" x14ac:dyDescent="0.2">
      <c r="B6079" s="1155" t="s">
        <v>6831</v>
      </c>
      <c r="C6079" s="1156">
        <v>8943</v>
      </c>
      <c r="D6079" s="1156">
        <v>12828</v>
      </c>
      <c r="E6079" s="1156">
        <v>3399</v>
      </c>
      <c r="F6079" s="1157">
        <v>25170</v>
      </c>
    </row>
    <row r="6080" spans="2:6" ht="12.95" customHeight="1" x14ac:dyDescent="0.2">
      <c r="B6080" s="1148" t="s">
        <v>6832</v>
      </c>
      <c r="C6080" s="1150">
        <v>457</v>
      </c>
      <c r="D6080" s="1150">
        <v>1123</v>
      </c>
      <c r="E6080" s="1150">
        <v>183</v>
      </c>
      <c r="F6080" s="1149">
        <v>1763</v>
      </c>
    </row>
    <row r="6081" spans="2:6" ht="12.95" customHeight="1" x14ac:dyDescent="0.2">
      <c r="B6081" s="1155" t="s">
        <v>6833</v>
      </c>
      <c r="C6081" s="1156">
        <v>877</v>
      </c>
      <c r="D6081" s="1156">
        <v>2851</v>
      </c>
      <c r="E6081" s="1156">
        <v>452</v>
      </c>
      <c r="F6081" s="1157">
        <v>4180</v>
      </c>
    </row>
    <row r="6082" spans="2:6" ht="12.95" customHeight="1" x14ac:dyDescent="0.2">
      <c r="B6082" s="1148" t="s">
        <v>6834</v>
      </c>
      <c r="C6082" s="1150">
        <v>2350</v>
      </c>
      <c r="D6082" s="1150">
        <v>4088</v>
      </c>
      <c r="E6082" s="1150">
        <v>789</v>
      </c>
      <c r="F6082" s="1149">
        <v>7227</v>
      </c>
    </row>
    <row r="6083" spans="2:6" ht="12.95" customHeight="1" x14ac:dyDescent="0.2">
      <c r="B6083" s="1155" t="s">
        <v>6835</v>
      </c>
      <c r="C6083" s="1156">
        <v>2872</v>
      </c>
      <c r="D6083" s="1156">
        <v>6487</v>
      </c>
      <c r="E6083" s="1156">
        <v>1029</v>
      </c>
      <c r="F6083" s="1157">
        <v>10388</v>
      </c>
    </row>
    <row r="6084" spans="2:6" ht="12.95" customHeight="1" x14ac:dyDescent="0.2">
      <c r="B6084" s="1148" t="s">
        <v>6836</v>
      </c>
      <c r="C6084" s="1150">
        <v>659</v>
      </c>
      <c r="D6084" s="1150">
        <v>1557</v>
      </c>
      <c r="E6084" s="1150">
        <v>160</v>
      </c>
      <c r="F6084" s="1149">
        <v>2376</v>
      </c>
    </row>
    <row r="6085" spans="2:6" ht="12.95" customHeight="1" x14ac:dyDescent="0.2">
      <c r="B6085" s="1155" t="s">
        <v>6837</v>
      </c>
      <c r="C6085" s="1156">
        <v>446</v>
      </c>
      <c r="D6085" s="1156">
        <v>905</v>
      </c>
      <c r="E6085" s="1156">
        <v>134</v>
      </c>
      <c r="F6085" s="1157">
        <v>1485</v>
      </c>
    </row>
    <row r="6086" spans="2:6" ht="12.95" customHeight="1" x14ac:dyDescent="0.2">
      <c r="B6086" s="1148" t="s">
        <v>6838</v>
      </c>
      <c r="C6086" s="1150">
        <v>28064</v>
      </c>
      <c r="D6086" s="1150">
        <v>38481</v>
      </c>
      <c r="E6086" s="1150">
        <v>10582</v>
      </c>
      <c r="F6086" s="1149">
        <v>77127</v>
      </c>
    </row>
    <row r="6087" spans="2:6" ht="12.95" customHeight="1" x14ac:dyDescent="0.2">
      <c r="B6087" s="1155" t="s">
        <v>6839</v>
      </c>
      <c r="C6087" s="1156">
        <v>4621</v>
      </c>
      <c r="D6087" s="1156">
        <v>6309</v>
      </c>
      <c r="E6087" s="1156">
        <v>941</v>
      </c>
      <c r="F6087" s="1157">
        <v>11871</v>
      </c>
    </row>
    <row r="6088" spans="2:6" ht="12.95" customHeight="1" x14ac:dyDescent="0.2">
      <c r="B6088" s="1148" t="s">
        <v>6840</v>
      </c>
      <c r="C6088" s="1150">
        <v>6110</v>
      </c>
      <c r="D6088" s="1150">
        <v>9395</v>
      </c>
      <c r="E6088" s="1150">
        <v>1925</v>
      </c>
      <c r="F6088" s="1149">
        <v>17430</v>
      </c>
    </row>
    <row r="6089" spans="2:6" ht="12.95" customHeight="1" x14ac:dyDescent="0.2">
      <c r="B6089" s="1155" t="s">
        <v>6841</v>
      </c>
      <c r="C6089" s="1156">
        <v>1665</v>
      </c>
      <c r="D6089" s="1156">
        <v>2511</v>
      </c>
      <c r="E6089" s="1156">
        <v>456</v>
      </c>
      <c r="F6089" s="1157">
        <v>4632</v>
      </c>
    </row>
    <row r="6090" spans="2:6" ht="12.95" customHeight="1" x14ac:dyDescent="0.2">
      <c r="B6090" s="1148" t="s">
        <v>6842</v>
      </c>
      <c r="C6090" s="1150">
        <v>1654</v>
      </c>
      <c r="D6090" s="1150">
        <v>2143</v>
      </c>
      <c r="E6090" s="1150">
        <v>338</v>
      </c>
      <c r="F6090" s="1149">
        <v>4135</v>
      </c>
    </row>
    <row r="6091" spans="2:6" ht="12.95" customHeight="1" x14ac:dyDescent="0.2">
      <c r="B6091" s="1155" t="s">
        <v>6843</v>
      </c>
      <c r="C6091" s="1156">
        <v>5</v>
      </c>
      <c r="D6091" s="1156">
        <v>4</v>
      </c>
      <c r="E6091" s="1156">
        <v>0</v>
      </c>
      <c r="F6091" s="1157">
        <v>9</v>
      </c>
    </row>
    <row r="6092" spans="2:6" ht="12.95" customHeight="1" x14ac:dyDescent="0.2">
      <c r="B6092" s="1148" t="s">
        <v>6844</v>
      </c>
      <c r="C6092" s="1150">
        <v>1964</v>
      </c>
      <c r="D6092" s="1150">
        <v>4015</v>
      </c>
      <c r="E6092" s="1150">
        <v>704</v>
      </c>
      <c r="F6092" s="1149">
        <v>6683</v>
      </c>
    </row>
    <row r="6093" spans="2:6" ht="12.95" customHeight="1" x14ac:dyDescent="0.2">
      <c r="B6093" s="1155" t="s">
        <v>6845</v>
      </c>
      <c r="C6093" s="1156">
        <v>6998</v>
      </c>
      <c r="D6093" s="1156">
        <v>10617</v>
      </c>
      <c r="E6093" s="1156">
        <v>2567</v>
      </c>
      <c r="F6093" s="1157">
        <v>20182</v>
      </c>
    </row>
    <row r="6094" spans="2:6" ht="12.95" customHeight="1" x14ac:dyDescent="0.2">
      <c r="B6094" s="1148" t="s">
        <v>6846</v>
      </c>
      <c r="C6094" s="1150">
        <v>9207</v>
      </c>
      <c r="D6094" s="1150">
        <v>11364</v>
      </c>
      <c r="E6094" s="1150">
        <v>2680</v>
      </c>
      <c r="F6094" s="1149">
        <v>23251</v>
      </c>
    </row>
    <row r="6095" spans="2:6" ht="12.95" customHeight="1" x14ac:dyDescent="0.2">
      <c r="B6095" s="1155" t="s">
        <v>6847</v>
      </c>
      <c r="C6095" s="1156">
        <v>3614</v>
      </c>
      <c r="D6095" s="1156">
        <v>5312</v>
      </c>
      <c r="E6095" s="1156">
        <v>1145</v>
      </c>
      <c r="F6095" s="1157">
        <v>10071</v>
      </c>
    </row>
    <row r="6096" spans="2:6" ht="12.95" customHeight="1" x14ac:dyDescent="0.2">
      <c r="B6096" s="1148" t="s">
        <v>6848</v>
      </c>
      <c r="C6096" s="1150">
        <v>2445</v>
      </c>
      <c r="D6096" s="1150">
        <v>3346</v>
      </c>
      <c r="E6096" s="1150">
        <v>668</v>
      </c>
      <c r="F6096" s="1149">
        <v>6459</v>
      </c>
    </row>
    <row r="6097" spans="2:6" ht="12.95" customHeight="1" x14ac:dyDescent="0.2">
      <c r="B6097" s="1155" t="s">
        <v>6849</v>
      </c>
      <c r="C6097" s="1156">
        <v>4244</v>
      </c>
      <c r="D6097" s="1156">
        <v>5117</v>
      </c>
      <c r="E6097" s="1156">
        <v>1132</v>
      </c>
      <c r="F6097" s="1157">
        <v>10493</v>
      </c>
    </row>
    <row r="6098" spans="2:6" ht="12.95" customHeight="1" x14ac:dyDescent="0.2">
      <c r="B6098" s="1148" t="s">
        <v>6850</v>
      </c>
      <c r="C6098" s="1150">
        <v>36</v>
      </c>
      <c r="D6098" s="1150">
        <v>23</v>
      </c>
      <c r="E6098" s="1150">
        <v>2</v>
      </c>
      <c r="F6098" s="1149">
        <v>61</v>
      </c>
    </row>
    <row r="6099" spans="2:6" ht="12.95" customHeight="1" x14ac:dyDescent="0.2">
      <c r="B6099" s="1155" t="s">
        <v>6851</v>
      </c>
      <c r="C6099" s="1156">
        <v>9</v>
      </c>
      <c r="D6099" s="1156">
        <v>9</v>
      </c>
      <c r="E6099" s="1156">
        <v>0</v>
      </c>
      <c r="F6099" s="1157">
        <v>18</v>
      </c>
    </row>
    <row r="6100" spans="2:6" ht="12.95" customHeight="1" x14ac:dyDescent="0.2">
      <c r="B6100" s="1148" t="s">
        <v>6852</v>
      </c>
      <c r="C6100" s="1150">
        <v>3431</v>
      </c>
      <c r="D6100" s="1150">
        <v>4783</v>
      </c>
      <c r="E6100" s="1150">
        <v>873</v>
      </c>
      <c r="F6100" s="1149">
        <v>9087</v>
      </c>
    </row>
    <row r="6101" spans="2:6" ht="12.95" customHeight="1" x14ac:dyDescent="0.2">
      <c r="B6101" s="1155" t="s">
        <v>6853</v>
      </c>
      <c r="C6101" s="1156">
        <v>2147</v>
      </c>
      <c r="D6101" s="1156">
        <v>2210</v>
      </c>
      <c r="E6101" s="1156">
        <v>527</v>
      </c>
      <c r="F6101" s="1157">
        <v>4884</v>
      </c>
    </row>
    <row r="6102" spans="2:6" ht="12.95" customHeight="1" x14ac:dyDescent="0.2">
      <c r="B6102" s="1148" t="s">
        <v>6854</v>
      </c>
      <c r="C6102" s="1150">
        <v>1201</v>
      </c>
      <c r="D6102" s="1150">
        <v>1834</v>
      </c>
      <c r="E6102" s="1150">
        <v>297</v>
      </c>
      <c r="F6102" s="1149">
        <v>3332</v>
      </c>
    </row>
    <row r="6103" spans="2:6" ht="12.95" customHeight="1" x14ac:dyDescent="0.2">
      <c r="B6103" s="1155" t="s">
        <v>6855</v>
      </c>
      <c r="C6103" s="1156">
        <v>23165</v>
      </c>
      <c r="D6103" s="1156">
        <v>37374</v>
      </c>
      <c r="E6103" s="1156">
        <v>9446</v>
      </c>
      <c r="F6103" s="1157">
        <v>69985</v>
      </c>
    </row>
    <row r="6104" spans="2:6" ht="12.95" customHeight="1" x14ac:dyDescent="0.2">
      <c r="B6104" s="1148" t="s">
        <v>6856</v>
      </c>
      <c r="C6104" s="1150">
        <v>2784</v>
      </c>
      <c r="D6104" s="1150">
        <v>4946</v>
      </c>
      <c r="E6104" s="1150">
        <v>1018</v>
      </c>
      <c r="F6104" s="1149">
        <v>8748</v>
      </c>
    </row>
    <row r="6105" spans="2:6" ht="12.95" customHeight="1" x14ac:dyDescent="0.2">
      <c r="B6105" s="1155" t="s">
        <v>6857</v>
      </c>
      <c r="C6105" s="1156">
        <v>1282</v>
      </c>
      <c r="D6105" s="1156">
        <v>2201</v>
      </c>
      <c r="E6105" s="1156">
        <v>456</v>
      </c>
      <c r="F6105" s="1157">
        <v>3939</v>
      </c>
    </row>
    <row r="6106" spans="2:6" ht="12.95" customHeight="1" x14ac:dyDescent="0.2">
      <c r="B6106" s="1148" t="s">
        <v>6858</v>
      </c>
      <c r="C6106" s="1150">
        <v>951</v>
      </c>
      <c r="D6106" s="1150">
        <v>1707</v>
      </c>
      <c r="E6106" s="1150">
        <v>278</v>
      </c>
      <c r="F6106" s="1149">
        <v>2936</v>
      </c>
    </row>
    <row r="6107" spans="2:6" ht="12.95" customHeight="1" x14ac:dyDescent="0.2">
      <c r="B6107" s="1155" t="s">
        <v>6859</v>
      </c>
      <c r="C6107" s="1156">
        <v>2924</v>
      </c>
      <c r="D6107" s="1156">
        <v>5817</v>
      </c>
      <c r="E6107" s="1156">
        <v>1063</v>
      </c>
      <c r="F6107" s="1157">
        <v>9804</v>
      </c>
    </row>
    <row r="6108" spans="2:6" ht="12.95" customHeight="1" x14ac:dyDescent="0.2">
      <c r="B6108" s="1148" t="s">
        <v>6860</v>
      </c>
      <c r="C6108" s="1150">
        <v>253</v>
      </c>
      <c r="D6108" s="1150">
        <v>316</v>
      </c>
      <c r="E6108" s="1150">
        <v>64</v>
      </c>
      <c r="F6108" s="1149">
        <v>633</v>
      </c>
    </row>
    <row r="6109" spans="2:6" ht="12.95" customHeight="1" x14ac:dyDescent="0.2">
      <c r="B6109" s="1155" t="s">
        <v>6861</v>
      </c>
      <c r="C6109" s="1156">
        <v>13323</v>
      </c>
      <c r="D6109" s="1156">
        <v>22757</v>
      </c>
      <c r="E6109" s="1156">
        <v>5293</v>
      </c>
      <c r="F6109" s="1157">
        <v>41373</v>
      </c>
    </row>
    <row r="6110" spans="2:6" ht="12.95" customHeight="1" x14ac:dyDescent="0.2">
      <c r="B6110" s="1148" t="s">
        <v>6862</v>
      </c>
      <c r="C6110" s="1150">
        <v>6806</v>
      </c>
      <c r="D6110" s="1150">
        <v>15016</v>
      </c>
      <c r="E6110" s="1150">
        <v>3655</v>
      </c>
      <c r="F6110" s="1149">
        <v>25477</v>
      </c>
    </row>
    <row r="6111" spans="2:6" ht="12.95" customHeight="1" x14ac:dyDescent="0.2">
      <c r="B6111" s="1155" t="s">
        <v>6863</v>
      </c>
      <c r="C6111" s="1156">
        <v>12563</v>
      </c>
      <c r="D6111" s="1156">
        <v>21036</v>
      </c>
      <c r="E6111" s="1156">
        <v>4424</v>
      </c>
      <c r="F6111" s="1157">
        <v>38023</v>
      </c>
    </row>
    <row r="6112" spans="2:6" ht="12.95" customHeight="1" x14ac:dyDescent="0.2">
      <c r="B6112" s="1148" t="s">
        <v>6864</v>
      </c>
      <c r="C6112" s="1150">
        <v>7</v>
      </c>
      <c r="D6112" s="1150">
        <v>64</v>
      </c>
      <c r="E6112" s="1150">
        <v>9</v>
      </c>
      <c r="F6112" s="1149">
        <v>80</v>
      </c>
    </row>
    <row r="6113" spans="2:6" ht="12.95" customHeight="1" x14ac:dyDescent="0.2">
      <c r="B6113" s="1155" t="s">
        <v>6865</v>
      </c>
      <c r="C6113" s="1156">
        <v>5216</v>
      </c>
      <c r="D6113" s="1156">
        <v>5399</v>
      </c>
      <c r="E6113" s="1156">
        <v>1261</v>
      </c>
      <c r="F6113" s="1157">
        <v>11876</v>
      </c>
    </row>
    <row r="6114" spans="2:6" ht="12.95" customHeight="1" x14ac:dyDescent="0.2">
      <c r="B6114" s="1148" t="s">
        <v>6866</v>
      </c>
      <c r="C6114" s="1150">
        <v>2704</v>
      </c>
      <c r="D6114" s="1150">
        <v>5096</v>
      </c>
      <c r="E6114" s="1150">
        <v>1176</v>
      </c>
      <c r="F6114" s="1149">
        <v>8976</v>
      </c>
    </row>
    <row r="6115" spans="2:6" ht="12.95" customHeight="1" x14ac:dyDescent="0.2">
      <c r="B6115" s="1155" t="s">
        <v>6867</v>
      </c>
      <c r="C6115" s="1156">
        <v>1117</v>
      </c>
      <c r="D6115" s="1156">
        <v>2009</v>
      </c>
      <c r="E6115" s="1156">
        <v>390</v>
      </c>
      <c r="F6115" s="1157">
        <v>3516</v>
      </c>
    </row>
    <row r="6116" spans="2:6" ht="12.95" customHeight="1" x14ac:dyDescent="0.2">
      <c r="B6116" s="1148" t="s">
        <v>6868</v>
      </c>
      <c r="C6116" s="1150">
        <v>1032</v>
      </c>
      <c r="D6116" s="1150">
        <v>1819</v>
      </c>
      <c r="E6116" s="1150">
        <v>417</v>
      </c>
      <c r="F6116" s="1149">
        <v>3268</v>
      </c>
    </row>
    <row r="6117" spans="2:6" ht="12.95" customHeight="1" x14ac:dyDescent="0.2">
      <c r="B6117" s="1155" t="s">
        <v>6869</v>
      </c>
      <c r="C6117" s="1156">
        <v>1121</v>
      </c>
      <c r="D6117" s="1156">
        <v>1599</v>
      </c>
      <c r="E6117" s="1156">
        <v>346</v>
      </c>
      <c r="F6117" s="1157">
        <v>3066</v>
      </c>
    </row>
    <row r="6118" spans="2:6" ht="12.95" customHeight="1" x14ac:dyDescent="0.2">
      <c r="B6118" s="1148" t="s">
        <v>6870</v>
      </c>
      <c r="C6118" s="1150">
        <v>648</v>
      </c>
      <c r="D6118" s="1150">
        <v>856</v>
      </c>
      <c r="E6118" s="1150">
        <v>197</v>
      </c>
      <c r="F6118" s="1149">
        <v>1701</v>
      </c>
    </row>
    <row r="6119" spans="2:6" ht="12.95" customHeight="1" x14ac:dyDescent="0.2">
      <c r="B6119" s="1155" t="s">
        <v>6871</v>
      </c>
      <c r="C6119" s="1156">
        <v>454</v>
      </c>
      <c r="D6119" s="1156">
        <v>665</v>
      </c>
      <c r="E6119" s="1156">
        <v>103</v>
      </c>
      <c r="F6119" s="1157">
        <v>1222</v>
      </c>
    </row>
    <row r="6120" spans="2:6" ht="12.95" customHeight="1" x14ac:dyDescent="0.2">
      <c r="B6120" s="1148" t="s">
        <v>6872</v>
      </c>
      <c r="C6120" s="1150">
        <v>2748</v>
      </c>
      <c r="D6120" s="1150">
        <v>5405</v>
      </c>
      <c r="E6120" s="1150">
        <v>915</v>
      </c>
      <c r="F6120" s="1149">
        <v>9068</v>
      </c>
    </row>
    <row r="6121" spans="2:6" ht="12.95" customHeight="1" x14ac:dyDescent="0.2">
      <c r="B6121" s="1155" t="s">
        <v>6873</v>
      </c>
      <c r="C6121" s="1156">
        <v>232</v>
      </c>
      <c r="D6121" s="1156">
        <v>487</v>
      </c>
      <c r="E6121" s="1156">
        <v>76</v>
      </c>
      <c r="F6121" s="1157">
        <v>795</v>
      </c>
    </row>
    <row r="6122" spans="2:6" ht="12.95" customHeight="1" x14ac:dyDescent="0.2">
      <c r="B6122" s="1148" t="s">
        <v>6874</v>
      </c>
      <c r="C6122" s="1150">
        <v>630</v>
      </c>
      <c r="D6122" s="1150">
        <v>1140</v>
      </c>
      <c r="E6122" s="1150">
        <v>153</v>
      </c>
      <c r="F6122" s="1149">
        <v>1923</v>
      </c>
    </row>
    <row r="6123" spans="2:6" ht="12.95" customHeight="1" x14ac:dyDescent="0.2">
      <c r="B6123" s="1155" t="s">
        <v>6875</v>
      </c>
      <c r="C6123" s="1156">
        <v>305</v>
      </c>
      <c r="D6123" s="1156">
        <v>478</v>
      </c>
      <c r="E6123" s="1156">
        <v>82</v>
      </c>
      <c r="F6123" s="1157">
        <v>865</v>
      </c>
    </row>
    <row r="6124" spans="2:6" ht="12.95" customHeight="1" x14ac:dyDescent="0.2">
      <c r="B6124" s="1148" t="s">
        <v>6876</v>
      </c>
      <c r="C6124" s="1150">
        <v>996</v>
      </c>
      <c r="D6124" s="1150">
        <v>1698</v>
      </c>
      <c r="E6124" s="1150">
        <v>226</v>
      </c>
      <c r="F6124" s="1149">
        <v>2920</v>
      </c>
    </row>
    <row r="6125" spans="2:6" ht="12.95" customHeight="1" x14ac:dyDescent="0.2">
      <c r="B6125" s="1155" t="s">
        <v>6877</v>
      </c>
      <c r="C6125" s="1156">
        <v>378</v>
      </c>
      <c r="D6125" s="1156">
        <v>568</v>
      </c>
      <c r="E6125" s="1156">
        <v>81</v>
      </c>
      <c r="F6125" s="1157">
        <v>1027</v>
      </c>
    </row>
    <row r="6126" spans="2:6" ht="12.95" customHeight="1" x14ac:dyDescent="0.2">
      <c r="B6126" s="1148" t="s">
        <v>6878</v>
      </c>
      <c r="C6126" s="1150">
        <v>11765</v>
      </c>
      <c r="D6126" s="1150">
        <v>20427</v>
      </c>
      <c r="E6126" s="1150">
        <v>3991</v>
      </c>
      <c r="F6126" s="1149">
        <v>36183</v>
      </c>
    </row>
    <row r="6127" spans="2:6" ht="12.95" customHeight="1" x14ac:dyDescent="0.2">
      <c r="B6127" s="1155" t="s">
        <v>6879</v>
      </c>
      <c r="C6127" s="1156">
        <v>3724</v>
      </c>
      <c r="D6127" s="1156">
        <v>6078</v>
      </c>
      <c r="E6127" s="1156">
        <v>1175</v>
      </c>
      <c r="F6127" s="1157">
        <v>10977</v>
      </c>
    </row>
    <row r="6128" spans="2:6" ht="12.95" customHeight="1" x14ac:dyDescent="0.2">
      <c r="B6128" s="1148" t="s">
        <v>6880</v>
      </c>
      <c r="C6128" s="1150">
        <v>5097</v>
      </c>
      <c r="D6128" s="1150">
        <v>9283</v>
      </c>
      <c r="E6128" s="1150">
        <v>1815</v>
      </c>
      <c r="F6128" s="1149">
        <v>16195</v>
      </c>
    </row>
    <row r="6129" spans="2:6" ht="12.95" customHeight="1" x14ac:dyDescent="0.2">
      <c r="B6129" s="1155" t="s">
        <v>6881</v>
      </c>
      <c r="C6129" s="1156">
        <v>1070</v>
      </c>
      <c r="D6129" s="1156">
        <v>2005</v>
      </c>
      <c r="E6129" s="1156">
        <v>349</v>
      </c>
      <c r="F6129" s="1157">
        <v>3424</v>
      </c>
    </row>
    <row r="6130" spans="2:6" ht="12.95" customHeight="1" x14ac:dyDescent="0.2">
      <c r="B6130" s="1148" t="s">
        <v>6882</v>
      </c>
      <c r="C6130" s="1150">
        <v>1487</v>
      </c>
      <c r="D6130" s="1150">
        <v>2057</v>
      </c>
      <c r="E6130" s="1150">
        <v>377</v>
      </c>
      <c r="F6130" s="1149">
        <v>3921</v>
      </c>
    </row>
    <row r="6131" spans="2:6" ht="12.95" customHeight="1" x14ac:dyDescent="0.2">
      <c r="B6131" s="1155" t="s">
        <v>6883</v>
      </c>
      <c r="C6131" s="1156">
        <v>3162</v>
      </c>
      <c r="D6131" s="1156">
        <v>4638</v>
      </c>
      <c r="E6131" s="1156">
        <v>799</v>
      </c>
      <c r="F6131" s="1157">
        <v>8599</v>
      </c>
    </row>
    <row r="6132" spans="2:6" ht="12.95" customHeight="1" x14ac:dyDescent="0.2">
      <c r="B6132" s="1148" t="s">
        <v>6884</v>
      </c>
      <c r="C6132" s="1150">
        <v>1802</v>
      </c>
      <c r="D6132" s="1150">
        <v>2184</v>
      </c>
      <c r="E6132" s="1150">
        <v>326</v>
      </c>
      <c r="F6132" s="1149">
        <v>4312</v>
      </c>
    </row>
    <row r="6133" spans="2:6" ht="12.95" customHeight="1" x14ac:dyDescent="0.2">
      <c r="B6133" s="1155" t="s">
        <v>6885</v>
      </c>
      <c r="C6133" s="1156">
        <v>386</v>
      </c>
      <c r="D6133" s="1156">
        <v>150</v>
      </c>
      <c r="E6133" s="1156">
        <v>23</v>
      </c>
      <c r="F6133" s="1157">
        <v>559</v>
      </c>
    </row>
    <row r="6134" spans="2:6" ht="12.95" customHeight="1" x14ac:dyDescent="0.2">
      <c r="B6134" s="1148" t="s">
        <v>6886</v>
      </c>
      <c r="C6134" s="1150">
        <v>382</v>
      </c>
      <c r="D6134" s="1150">
        <v>436</v>
      </c>
      <c r="E6134" s="1150">
        <v>60</v>
      </c>
      <c r="F6134" s="1149">
        <v>878</v>
      </c>
    </row>
    <row r="6135" spans="2:6" ht="12.95" customHeight="1" x14ac:dyDescent="0.2">
      <c r="B6135" s="1155" t="s">
        <v>6887</v>
      </c>
      <c r="C6135" s="1156">
        <v>866</v>
      </c>
      <c r="D6135" s="1156">
        <v>1356</v>
      </c>
      <c r="E6135" s="1156">
        <v>177</v>
      </c>
      <c r="F6135" s="1157">
        <v>2399</v>
      </c>
    </row>
    <row r="6136" spans="2:6" ht="12.95" customHeight="1" x14ac:dyDescent="0.2">
      <c r="B6136" s="1148" t="s">
        <v>6888</v>
      </c>
      <c r="C6136" s="1150">
        <v>19981</v>
      </c>
      <c r="D6136" s="1150">
        <v>72002</v>
      </c>
      <c r="E6136" s="1150">
        <v>8451</v>
      </c>
      <c r="F6136" s="1149">
        <v>100434</v>
      </c>
    </row>
    <row r="6137" spans="2:6" ht="12.95" customHeight="1" x14ac:dyDescent="0.2">
      <c r="B6137" s="1155" t="s">
        <v>6889</v>
      </c>
      <c r="C6137" s="1156">
        <v>227</v>
      </c>
      <c r="D6137" s="1156">
        <v>416</v>
      </c>
      <c r="E6137" s="1156">
        <v>105</v>
      </c>
      <c r="F6137" s="1157">
        <v>748</v>
      </c>
    </row>
    <row r="6138" spans="2:6" ht="12.95" customHeight="1" x14ac:dyDescent="0.2">
      <c r="B6138" s="1148" t="s">
        <v>6890</v>
      </c>
      <c r="C6138" s="1150">
        <v>2733</v>
      </c>
      <c r="D6138" s="1150">
        <v>4475</v>
      </c>
      <c r="E6138" s="1150">
        <v>1105</v>
      </c>
      <c r="F6138" s="1149">
        <v>8313</v>
      </c>
    </row>
    <row r="6139" spans="2:6" ht="12.95" customHeight="1" x14ac:dyDescent="0.2">
      <c r="B6139" s="1155" t="s">
        <v>6891</v>
      </c>
      <c r="C6139" s="1156">
        <v>11489</v>
      </c>
      <c r="D6139" s="1156">
        <v>20513</v>
      </c>
      <c r="E6139" s="1156">
        <v>5051</v>
      </c>
      <c r="F6139" s="1157">
        <v>37053</v>
      </c>
    </row>
    <row r="6140" spans="2:6" ht="12.95" customHeight="1" x14ac:dyDescent="0.2">
      <c r="B6140" s="1148" t="s">
        <v>6892</v>
      </c>
      <c r="C6140" s="1150">
        <v>4</v>
      </c>
      <c r="D6140" s="1150">
        <v>54</v>
      </c>
      <c r="E6140" s="1150">
        <v>0</v>
      </c>
      <c r="F6140" s="1149">
        <v>58</v>
      </c>
    </row>
    <row r="6141" spans="2:6" ht="12.95" customHeight="1" x14ac:dyDescent="0.2">
      <c r="B6141" s="1155" t="s">
        <v>6893</v>
      </c>
      <c r="C6141" s="1156">
        <v>4299</v>
      </c>
      <c r="D6141" s="1156">
        <v>6032</v>
      </c>
      <c r="E6141" s="1156">
        <v>1133</v>
      </c>
      <c r="F6141" s="1157">
        <v>11464</v>
      </c>
    </row>
    <row r="6142" spans="2:6" ht="12.95" customHeight="1" x14ac:dyDescent="0.2">
      <c r="B6142" s="1148" t="s">
        <v>6894</v>
      </c>
      <c r="C6142" s="1150">
        <v>4342</v>
      </c>
      <c r="D6142" s="1150">
        <v>7610</v>
      </c>
      <c r="E6142" s="1150">
        <v>1567</v>
      </c>
      <c r="F6142" s="1149">
        <v>13519</v>
      </c>
    </row>
    <row r="6143" spans="2:6" ht="12.95" customHeight="1" x14ac:dyDescent="0.2">
      <c r="B6143" s="1155" t="s">
        <v>6895</v>
      </c>
      <c r="C6143" s="1156">
        <v>7618</v>
      </c>
      <c r="D6143" s="1156">
        <v>11952</v>
      </c>
      <c r="E6143" s="1156">
        <v>2995</v>
      </c>
      <c r="F6143" s="1157">
        <v>22565</v>
      </c>
    </row>
    <row r="6144" spans="2:6" ht="12.95" customHeight="1" x14ac:dyDescent="0.2">
      <c r="B6144" s="1148" t="s">
        <v>6896</v>
      </c>
      <c r="C6144" s="1150">
        <v>1118</v>
      </c>
      <c r="D6144" s="1150">
        <v>2872</v>
      </c>
      <c r="E6144" s="1150">
        <v>756</v>
      </c>
      <c r="F6144" s="1149">
        <v>4746</v>
      </c>
    </row>
    <row r="6145" spans="2:6" ht="12.95" customHeight="1" x14ac:dyDescent="0.2">
      <c r="B6145" s="1155" t="s">
        <v>6897</v>
      </c>
      <c r="C6145" s="1156">
        <v>1479</v>
      </c>
      <c r="D6145" s="1156">
        <v>2841</v>
      </c>
      <c r="E6145" s="1156">
        <v>478</v>
      </c>
      <c r="F6145" s="1157">
        <v>4798</v>
      </c>
    </row>
    <row r="6146" spans="2:6" ht="12.95" customHeight="1" x14ac:dyDescent="0.2">
      <c r="B6146" s="1148" t="s">
        <v>6898</v>
      </c>
      <c r="C6146" s="1150">
        <v>1029</v>
      </c>
      <c r="D6146" s="1150">
        <v>1689</v>
      </c>
      <c r="E6146" s="1150">
        <v>381</v>
      </c>
      <c r="F6146" s="1149">
        <v>3099</v>
      </c>
    </row>
    <row r="6147" spans="2:6" ht="12.95" customHeight="1" x14ac:dyDescent="0.2">
      <c r="B6147" s="1155" t="s">
        <v>6899</v>
      </c>
      <c r="C6147" s="1156">
        <v>1235</v>
      </c>
      <c r="D6147" s="1156">
        <v>2238</v>
      </c>
      <c r="E6147" s="1156">
        <v>437</v>
      </c>
      <c r="F6147" s="1157">
        <v>3910</v>
      </c>
    </row>
    <row r="6148" spans="2:6" ht="12.95" customHeight="1" x14ac:dyDescent="0.2">
      <c r="B6148" s="1148" t="s">
        <v>6900</v>
      </c>
      <c r="C6148" s="1150">
        <v>2085</v>
      </c>
      <c r="D6148" s="1150">
        <v>2010</v>
      </c>
      <c r="E6148" s="1150">
        <v>477</v>
      </c>
      <c r="F6148" s="1149">
        <v>4572</v>
      </c>
    </row>
    <row r="6149" spans="2:6" ht="12.95" customHeight="1" x14ac:dyDescent="0.2">
      <c r="B6149" s="1155" t="s">
        <v>6901</v>
      </c>
      <c r="C6149" s="1156">
        <v>7816</v>
      </c>
      <c r="D6149" s="1156">
        <v>8154</v>
      </c>
      <c r="E6149" s="1156">
        <v>1805</v>
      </c>
      <c r="F6149" s="1157">
        <v>17775</v>
      </c>
    </row>
    <row r="6150" spans="2:6" ht="12.95" customHeight="1" x14ac:dyDescent="0.2">
      <c r="B6150" s="1148" t="s">
        <v>6902</v>
      </c>
      <c r="C6150" s="1150">
        <v>14186</v>
      </c>
      <c r="D6150" s="1150">
        <v>18008</v>
      </c>
      <c r="E6150" s="1150">
        <v>5116</v>
      </c>
      <c r="F6150" s="1149">
        <v>37310</v>
      </c>
    </row>
    <row r="6151" spans="2:6" ht="12.95" customHeight="1" x14ac:dyDescent="0.2">
      <c r="B6151" s="1155" t="s">
        <v>6903</v>
      </c>
      <c r="C6151" s="1156">
        <v>8392</v>
      </c>
      <c r="D6151" s="1156">
        <v>15309</v>
      </c>
      <c r="E6151" s="1156">
        <v>3336</v>
      </c>
      <c r="F6151" s="1157">
        <v>27037</v>
      </c>
    </row>
    <row r="6152" spans="2:6" ht="12.95" customHeight="1" x14ac:dyDescent="0.2">
      <c r="B6152" s="1148" t="s">
        <v>6904</v>
      </c>
      <c r="C6152" s="1150">
        <v>6678</v>
      </c>
      <c r="D6152" s="1150">
        <v>177240</v>
      </c>
      <c r="E6152" s="1150">
        <v>4326</v>
      </c>
      <c r="F6152" s="1149">
        <v>188244</v>
      </c>
    </row>
    <row r="6153" spans="2:6" ht="12.95" customHeight="1" x14ac:dyDescent="0.2">
      <c r="B6153" s="1155" t="s">
        <v>6905</v>
      </c>
      <c r="C6153" s="1156">
        <v>750</v>
      </c>
      <c r="D6153" s="1156">
        <v>3271</v>
      </c>
      <c r="E6153" s="1156">
        <v>361</v>
      </c>
      <c r="F6153" s="1157">
        <v>4382</v>
      </c>
    </row>
    <row r="6154" spans="2:6" ht="12.95" customHeight="1" x14ac:dyDescent="0.2">
      <c r="B6154" s="1148" t="s">
        <v>6906</v>
      </c>
      <c r="C6154" s="1150">
        <v>1102</v>
      </c>
      <c r="D6154" s="1150">
        <v>2742</v>
      </c>
      <c r="E6154" s="1150">
        <v>743</v>
      </c>
      <c r="F6154" s="1149">
        <v>4587</v>
      </c>
    </row>
    <row r="6155" spans="2:6" ht="12.95" customHeight="1" x14ac:dyDescent="0.2">
      <c r="B6155" s="1155" t="s">
        <v>6907</v>
      </c>
      <c r="C6155" s="1156">
        <v>726</v>
      </c>
      <c r="D6155" s="1156">
        <v>1831</v>
      </c>
      <c r="E6155" s="1156">
        <v>481</v>
      </c>
      <c r="F6155" s="1157">
        <v>3038</v>
      </c>
    </row>
    <row r="6156" spans="2:6" ht="12.95" customHeight="1" x14ac:dyDescent="0.2">
      <c r="B6156" s="1148" t="s">
        <v>6908</v>
      </c>
      <c r="C6156" s="1150">
        <v>50</v>
      </c>
      <c r="D6156" s="1150">
        <v>172</v>
      </c>
      <c r="E6156" s="1150">
        <v>80</v>
      </c>
      <c r="F6156" s="1149">
        <v>302</v>
      </c>
    </row>
    <row r="6157" spans="2:6" ht="12.95" customHeight="1" x14ac:dyDescent="0.2">
      <c r="B6157" s="1155" t="s">
        <v>6909</v>
      </c>
      <c r="C6157" s="1156">
        <v>3694</v>
      </c>
      <c r="D6157" s="1156">
        <v>6122</v>
      </c>
      <c r="E6157" s="1156">
        <v>1273</v>
      </c>
      <c r="F6157" s="1157">
        <v>11089</v>
      </c>
    </row>
    <row r="6158" spans="2:6" ht="12.95" customHeight="1" x14ac:dyDescent="0.2">
      <c r="B6158" s="1148" t="s">
        <v>6910</v>
      </c>
      <c r="C6158" s="1150">
        <v>1689</v>
      </c>
      <c r="D6158" s="1150">
        <v>1914</v>
      </c>
      <c r="E6158" s="1150">
        <v>308</v>
      </c>
      <c r="F6158" s="1149">
        <v>3911</v>
      </c>
    </row>
    <row r="6159" spans="2:6" ht="12.95" customHeight="1" x14ac:dyDescent="0.2">
      <c r="B6159" s="1155" t="s">
        <v>6911</v>
      </c>
      <c r="C6159" s="1156">
        <v>736</v>
      </c>
      <c r="D6159" s="1156">
        <v>1027</v>
      </c>
      <c r="E6159" s="1156">
        <v>167</v>
      </c>
      <c r="F6159" s="1157">
        <v>1930</v>
      </c>
    </row>
    <row r="6160" spans="2:6" ht="12.95" customHeight="1" x14ac:dyDescent="0.2">
      <c r="B6160" s="1148" t="s">
        <v>6912</v>
      </c>
      <c r="C6160" s="1150">
        <v>927</v>
      </c>
      <c r="D6160" s="1150">
        <v>1547</v>
      </c>
      <c r="E6160" s="1150">
        <v>234</v>
      </c>
      <c r="F6160" s="1149">
        <v>2708</v>
      </c>
    </row>
    <row r="6161" spans="2:6" ht="12.95" customHeight="1" x14ac:dyDescent="0.2">
      <c r="B6161" s="1155" t="s">
        <v>6913</v>
      </c>
      <c r="C6161" s="1156">
        <v>2940</v>
      </c>
      <c r="D6161" s="1156">
        <v>4505</v>
      </c>
      <c r="E6161" s="1156">
        <v>844</v>
      </c>
      <c r="F6161" s="1157">
        <v>8289</v>
      </c>
    </row>
    <row r="6162" spans="2:6" ht="12.95" customHeight="1" x14ac:dyDescent="0.2">
      <c r="B6162" s="1148" t="s">
        <v>6914</v>
      </c>
      <c r="C6162" s="1150">
        <v>2813</v>
      </c>
      <c r="D6162" s="1150">
        <v>4312</v>
      </c>
      <c r="E6162" s="1150">
        <v>715</v>
      </c>
      <c r="F6162" s="1149">
        <v>7840</v>
      </c>
    </row>
    <row r="6163" spans="2:6" ht="12.95" customHeight="1" x14ac:dyDescent="0.2">
      <c r="B6163" s="1155" t="s">
        <v>6915</v>
      </c>
      <c r="C6163" s="1156">
        <v>958</v>
      </c>
      <c r="D6163" s="1156">
        <v>1374</v>
      </c>
      <c r="E6163" s="1156">
        <v>291</v>
      </c>
      <c r="F6163" s="1157">
        <v>2623</v>
      </c>
    </row>
    <row r="6164" spans="2:6" ht="12.95" customHeight="1" x14ac:dyDescent="0.2">
      <c r="B6164" s="1148" t="s">
        <v>6916</v>
      </c>
      <c r="C6164" s="1150">
        <v>471</v>
      </c>
      <c r="D6164" s="1150">
        <v>893</v>
      </c>
      <c r="E6164" s="1150">
        <v>130</v>
      </c>
      <c r="F6164" s="1149">
        <v>1494</v>
      </c>
    </row>
    <row r="6165" spans="2:6" ht="12.95" customHeight="1" x14ac:dyDescent="0.2">
      <c r="B6165" s="1155" t="s">
        <v>6917</v>
      </c>
      <c r="C6165" s="1156">
        <v>1129</v>
      </c>
      <c r="D6165" s="1156">
        <v>692</v>
      </c>
      <c r="E6165" s="1156">
        <v>102</v>
      </c>
      <c r="F6165" s="1157">
        <v>1923</v>
      </c>
    </row>
    <row r="6166" spans="2:6" ht="12.95" customHeight="1" x14ac:dyDescent="0.2">
      <c r="B6166" s="1148" t="s">
        <v>6918</v>
      </c>
      <c r="C6166" s="1150">
        <v>1276</v>
      </c>
      <c r="D6166" s="1150">
        <v>1222</v>
      </c>
      <c r="E6166" s="1150">
        <v>306</v>
      </c>
      <c r="F6166" s="1149">
        <v>2804</v>
      </c>
    </row>
    <row r="6167" spans="2:6" ht="12.95" customHeight="1" x14ac:dyDescent="0.2">
      <c r="B6167" s="1155" t="s">
        <v>6919</v>
      </c>
      <c r="C6167" s="1156">
        <v>5</v>
      </c>
      <c r="D6167" s="1156">
        <v>4</v>
      </c>
      <c r="E6167" s="1156">
        <v>1</v>
      </c>
      <c r="F6167" s="1157">
        <v>10</v>
      </c>
    </row>
    <row r="6168" spans="2:6" ht="12.95" customHeight="1" x14ac:dyDescent="0.2">
      <c r="B6168" s="1148" t="s">
        <v>6920</v>
      </c>
      <c r="C6168" s="1150">
        <v>577</v>
      </c>
      <c r="D6168" s="1150">
        <v>471</v>
      </c>
      <c r="E6168" s="1150">
        <v>131</v>
      </c>
      <c r="F6168" s="1149">
        <v>1179</v>
      </c>
    </row>
    <row r="6169" spans="2:6" ht="12.95" customHeight="1" x14ac:dyDescent="0.2">
      <c r="B6169" s="1155" t="s">
        <v>6921</v>
      </c>
      <c r="C6169" s="1156">
        <v>599</v>
      </c>
      <c r="D6169" s="1156">
        <v>663</v>
      </c>
      <c r="E6169" s="1156">
        <v>140</v>
      </c>
      <c r="F6169" s="1157">
        <v>1402</v>
      </c>
    </row>
    <row r="6170" spans="2:6" ht="12.95" customHeight="1" x14ac:dyDescent="0.2">
      <c r="B6170" s="1148" t="s">
        <v>6922</v>
      </c>
      <c r="C6170" s="1150">
        <v>744</v>
      </c>
      <c r="D6170" s="1150">
        <v>445</v>
      </c>
      <c r="E6170" s="1150">
        <v>115</v>
      </c>
      <c r="F6170" s="1149">
        <v>1304</v>
      </c>
    </row>
    <row r="6171" spans="2:6" ht="12.95" customHeight="1" x14ac:dyDescent="0.2">
      <c r="B6171" s="1155" t="s">
        <v>6923</v>
      </c>
      <c r="C6171" s="1156">
        <v>5232</v>
      </c>
      <c r="D6171" s="1156">
        <v>8935</v>
      </c>
      <c r="E6171" s="1156">
        <v>2318</v>
      </c>
      <c r="F6171" s="1157">
        <v>16485</v>
      </c>
    </row>
    <row r="6172" spans="2:6" ht="12.95" customHeight="1" x14ac:dyDescent="0.2">
      <c r="B6172" s="1148" t="s">
        <v>6924</v>
      </c>
      <c r="C6172" s="1150">
        <v>1461</v>
      </c>
      <c r="D6172" s="1150">
        <v>2035</v>
      </c>
      <c r="E6172" s="1150">
        <v>396</v>
      </c>
      <c r="F6172" s="1149">
        <v>3892</v>
      </c>
    </row>
    <row r="6173" spans="2:6" ht="12.95" customHeight="1" x14ac:dyDescent="0.2">
      <c r="B6173" s="1155" t="s">
        <v>6925</v>
      </c>
      <c r="C6173" s="1156">
        <v>593</v>
      </c>
      <c r="D6173" s="1156">
        <v>1016</v>
      </c>
      <c r="E6173" s="1156">
        <v>159</v>
      </c>
      <c r="F6173" s="1157">
        <v>1768</v>
      </c>
    </row>
    <row r="6174" spans="2:6" ht="12.95" customHeight="1" x14ac:dyDescent="0.2">
      <c r="B6174" s="1148" t="s">
        <v>6926</v>
      </c>
      <c r="C6174" s="1150">
        <v>128</v>
      </c>
      <c r="D6174" s="1150">
        <v>174</v>
      </c>
      <c r="E6174" s="1150">
        <v>18</v>
      </c>
      <c r="F6174" s="1149">
        <v>320</v>
      </c>
    </row>
    <row r="6175" spans="2:6" ht="12.95" customHeight="1" x14ac:dyDescent="0.2">
      <c r="B6175" s="1155" t="s">
        <v>6927</v>
      </c>
      <c r="C6175" s="1156">
        <v>440</v>
      </c>
      <c r="D6175" s="1156">
        <v>490</v>
      </c>
      <c r="E6175" s="1156">
        <v>84</v>
      </c>
      <c r="F6175" s="1157">
        <v>1014</v>
      </c>
    </row>
    <row r="6176" spans="2:6" ht="12.95" customHeight="1" x14ac:dyDescent="0.2">
      <c r="B6176" s="1148" t="s">
        <v>6928</v>
      </c>
      <c r="C6176" s="1150">
        <v>457</v>
      </c>
      <c r="D6176" s="1150">
        <v>373</v>
      </c>
      <c r="E6176" s="1150">
        <v>53</v>
      </c>
      <c r="F6176" s="1149">
        <v>883</v>
      </c>
    </row>
    <row r="6177" spans="2:6" ht="12.95" customHeight="1" x14ac:dyDescent="0.2">
      <c r="B6177" s="1155" t="s">
        <v>6929</v>
      </c>
      <c r="C6177" s="1156">
        <v>78</v>
      </c>
      <c r="D6177" s="1156">
        <v>75</v>
      </c>
      <c r="E6177" s="1156">
        <v>20</v>
      </c>
      <c r="F6177" s="1157">
        <v>173</v>
      </c>
    </row>
    <row r="6178" spans="2:6" ht="12.95" customHeight="1" x14ac:dyDescent="0.2">
      <c r="B6178" s="1148" t="s">
        <v>6930</v>
      </c>
      <c r="C6178" s="1150">
        <v>21123</v>
      </c>
      <c r="D6178" s="1150">
        <v>32401</v>
      </c>
      <c r="E6178" s="1150">
        <v>6048</v>
      </c>
      <c r="F6178" s="1149">
        <v>59572</v>
      </c>
    </row>
    <row r="6179" spans="2:6" ht="12.95" customHeight="1" x14ac:dyDescent="0.2">
      <c r="B6179" s="1155" t="s">
        <v>6931</v>
      </c>
      <c r="C6179" s="1156">
        <v>21189</v>
      </c>
      <c r="D6179" s="1156">
        <v>33143</v>
      </c>
      <c r="E6179" s="1156">
        <v>5574</v>
      </c>
      <c r="F6179" s="1157">
        <v>59906</v>
      </c>
    </row>
    <row r="6180" spans="2:6" ht="12.95" customHeight="1" x14ac:dyDescent="0.2">
      <c r="B6180" s="1148" t="s">
        <v>6932</v>
      </c>
      <c r="C6180" s="1150">
        <v>4250</v>
      </c>
      <c r="D6180" s="1150">
        <v>6678</v>
      </c>
      <c r="E6180" s="1150">
        <v>937</v>
      </c>
      <c r="F6180" s="1149">
        <v>11865</v>
      </c>
    </row>
    <row r="6181" spans="2:6" ht="12.95" customHeight="1" x14ac:dyDescent="0.2">
      <c r="B6181" s="1155" t="s">
        <v>6933</v>
      </c>
      <c r="C6181" s="1156">
        <v>3794</v>
      </c>
      <c r="D6181" s="1156">
        <v>4569</v>
      </c>
      <c r="E6181" s="1156">
        <v>738</v>
      </c>
      <c r="F6181" s="1157">
        <v>9101</v>
      </c>
    </row>
    <row r="6182" spans="2:6" ht="12.95" customHeight="1" x14ac:dyDescent="0.2">
      <c r="B6182" s="1148" t="s">
        <v>6934</v>
      </c>
      <c r="C6182" s="1150">
        <v>79</v>
      </c>
      <c r="D6182" s="1150">
        <v>54</v>
      </c>
      <c r="E6182" s="1150">
        <v>8</v>
      </c>
      <c r="F6182" s="1149">
        <v>141</v>
      </c>
    </row>
    <row r="6183" spans="2:6" ht="12.95" customHeight="1" x14ac:dyDescent="0.2">
      <c r="B6183" s="1155" t="s">
        <v>6935</v>
      </c>
      <c r="C6183" s="1156">
        <v>3012</v>
      </c>
      <c r="D6183" s="1156">
        <v>4491</v>
      </c>
      <c r="E6183" s="1156">
        <v>728</v>
      </c>
      <c r="F6183" s="1157">
        <v>8231</v>
      </c>
    </row>
    <row r="6184" spans="2:6" ht="12.95" customHeight="1" x14ac:dyDescent="0.2">
      <c r="B6184" s="1148" t="s">
        <v>6936</v>
      </c>
      <c r="C6184" s="1150">
        <v>389</v>
      </c>
      <c r="D6184" s="1150">
        <v>181</v>
      </c>
      <c r="E6184" s="1150">
        <v>88</v>
      </c>
      <c r="F6184" s="1149">
        <v>658</v>
      </c>
    </row>
    <row r="6185" spans="2:6" ht="12.95" customHeight="1" x14ac:dyDescent="0.2">
      <c r="B6185" s="1155" t="s">
        <v>6937</v>
      </c>
      <c r="C6185" s="1156">
        <v>6663</v>
      </c>
      <c r="D6185" s="1156">
        <v>5156</v>
      </c>
      <c r="E6185" s="1156">
        <v>2465</v>
      </c>
      <c r="F6185" s="1157">
        <v>14284</v>
      </c>
    </row>
    <row r="6186" spans="2:6" ht="12.95" customHeight="1" x14ac:dyDescent="0.2">
      <c r="B6186" s="1148" t="s">
        <v>6938</v>
      </c>
      <c r="C6186" s="1150">
        <v>9460</v>
      </c>
      <c r="D6186" s="1150">
        <v>23950</v>
      </c>
      <c r="E6186" s="1150">
        <v>3400</v>
      </c>
      <c r="F6186" s="1149">
        <v>36810</v>
      </c>
    </row>
    <row r="6187" spans="2:6" ht="12.95" customHeight="1" x14ac:dyDescent="0.2">
      <c r="B6187" s="1155" t="s">
        <v>6939</v>
      </c>
      <c r="C6187" s="1156">
        <v>12109</v>
      </c>
      <c r="D6187" s="1156">
        <v>15878</v>
      </c>
      <c r="E6187" s="1156">
        <v>3672</v>
      </c>
      <c r="F6187" s="1157">
        <v>31659</v>
      </c>
    </row>
    <row r="6188" spans="2:6" ht="12.95" customHeight="1" x14ac:dyDescent="0.2">
      <c r="B6188" s="1148" t="s">
        <v>6940</v>
      </c>
      <c r="C6188" s="1150">
        <v>12622</v>
      </c>
      <c r="D6188" s="1150">
        <v>15179</v>
      </c>
      <c r="E6188" s="1150">
        <v>3924</v>
      </c>
      <c r="F6188" s="1149">
        <v>31725</v>
      </c>
    </row>
    <row r="6189" spans="2:6" ht="12.95" customHeight="1" x14ac:dyDescent="0.2">
      <c r="B6189" s="1155" t="s">
        <v>6941</v>
      </c>
      <c r="C6189" s="1156">
        <v>11863</v>
      </c>
      <c r="D6189" s="1156">
        <v>15818</v>
      </c>
      <c r="E6189" s="1156">
        <v>4222</v>
      </c>
      <c r="F6189" s="1157">
        <v>31903</v>
      </c>
    </row>
    <row r="6190" spans="2:6" ht="12.95" customHeight="1" x14ac:dyDescent="0.2">
      <c r="B6190" s="1148" t="s">
        <v>6942</v>
      </c>
      <c r="C6190" s="1150">
        <v>25276</v>
      </c>
      <c r="D6190" s="1150">
        <v>39851</v>
      </c>
      <c r="E6190" s="1150">
        <v>8537</v>
      </c>
      <c r="F6190" s="1149">
        <v>73664</v>
      </c>
    </row>
    <row r="6191" spans="2:6" ht="12.95" customHeight="1" x14ac:dyDescent="0.2">
      <c r="B6191" s="1155" t="s">
        <v>6943</v>
      </c>
      <c r="C6191" s="1156">
        <v>5682</v>
      </c>
      <c r="D6191" s="1156">
        <v>5027</v>
      </c>
      <c r="E6191" s="1156">
        <v>1659</v>
      </c>
      <c r="F6191" s="1157">
        <v>12368</v>
      </c>
    </row>
    <row r="6192" spans="2:6" ht="12.95" customHeight="1" x14ac:dyDescent="0.2">
      <c r="B6192" s="1148" t="s">
        <v>6944</v>
      </c>
      <c r="C6192" s="1150">
        <v>7299</v>
      </c>
      <c r="D6192" s="1150">
        <v>12672</v>
      </c>
      <c r="E6192" s="1150">
        <v>2172</v>
      </c>
      <c r="F6192" s="1149">
        <v>22143</v>
      </c>
    </row>
    <row r="6193" spans="2:6" ht="12.95" customHeight="1" x14ac:dyDescent="0.2">
      <c r="B6193" s="1155" t="s">
        <v>6945</v>
      </c>
      <c r="C6193" s="1156">
        <v>344</v>
      </c>
      <c r="D6193" s="1156">
        <v>617</v>
      </c>
      <c r="E6193" s="1156">
        <v>78</v>
      </c>
      <c r="F6193" s="1157">
        <v>1039</v>
      </c>
    </row>
    <row r="6194" spans="2:6" ht="12.95" customHeight="1" x14ac:dyDescent="0.2">
      <c r="B6194" s="1148" t="s">
        <v>6946</v>
      </c>
      <c r="C6194" s="1150">
        <v>743</v>
      </c>
      <c r="D6194" s="1150">
        <v>1182</v>
      </c>
      <c r="E6194" s="1150">
        <v>220</v>
      </c>
      <c r="F6194" s="1149">
        <v>2145</v>
      </c>
    </row>
    <row r="6195" spans="2:6" ht="12.95" customHeight="1" x14ac:dyDescent="0.2">
      <c r="B6195" s="1155" t="s">
        <v>6947</v>
      </c>
      <c r="C6195" s="1156">
        <v>3217</v>
      </c>
      <c r="D6195" s="1156">
        <v>6871</v>
      </c>
      <c r="E6195" s="1156">
        <v>1401</v>
      </c>
      <c r="F6195" s="1157">
        <v>11489</v>
      </c>
    </row>
    <row r="6196" spans="2:6" ht="12.95" customHeight="1" x14ac:dyDescent="0.2">
      <c r="B6196" s="1148" t="s">
        <v>6948</v>
      </c>
      <c r="C6196" s="1150">
        <v>4012</v>
      </c>
      <c r="D6196" s="1150">
        <v>16394</v>
      </c>
      <c r="E6196" s="1150">
        <v>1606</v>
      </c>
      <c r="F6196" s="1149">
        <v>22012</v>
      </c>
    </row>
    <row r="6197" spans="2:6" ht="12.95" customHeight="1" x14ac:dyDescent="0.2">
      <c r="B6197" s="1155" t="s">
        <v>6949</v>
      </c>
      <c r="C6197" s="1156">
        <v>1420</v>
      </c>
      <c r="D6197" s="1156">
        <v>2509</v>
      </c>
      <c r="E6197" s="1156">
        <v>453</v>
      </c>
      <c r="F6197" s="1157">
        <v>4382</v>
      </c>
    </row>
    <row r="6198" spans="2:6" ht="12.95" customHeight="1" x14ac:dyDescent="0.2">
      <c r="B6198" s="1148" t="s">
        <v>6950</v>
      </c>
      <c r="C6198" s="1150">
        <v>4118</v>
      </c>
      <c r="D6198" s="1150">
        <v>8106</v>
      </c>
      <c r="E6198" s="1150">
        <v>1713</v>
      </c>
      <c r="F6198" s="1149">
        <v>13937</v>
      </c>
    </row>
    <row r="6199" spans="2:6" ht="12.95" customHeight="1" x14ac:dyDescent="0.2">
      <c r="B6199" s="1155" t="s">
        <v>6951</v>
      </c>
      <c r="C6199" s="1156">
        <v>1022</v>
      </c>
      <c r="D6199" s="1156">
        <v>1917</v>
      </c>
      <c r="E6199" s="1156">
        <v>342</v>
      </c>
      <c r="F6199" s="1157">
        <v>3281</v>
      </c>
    </row>
    <row r="6200" spans="2:6" ht="12.95" customHeight="1" x14ac:dyDescent="0.2">
      <c r="B6200" s="1148" t="s">
        <v>6952</v>
      </c>
      <c r="C6200" s="1150">
        <v>910</v>
      </c>
      <c r="D6200" s="1150">
        <v>1869</v>
      </c>
      <c r="E6200" s="1150">
        <v>294</v>
      </c>
      <c r="F6200" s="1149">
        <v>3073</v>
      </c>
    </row>
    <row r="6201" spans="2:6" ht="12.95" customHeight="1" x14ac:dyDescent="0.2">
      <c r="B6201" s="1155" t="s">
        <v>6953</v>
      </c>
      <c r="C6201" s="1156">
        <v>7060</v>
      </c>
      <c r="D6201" s="1156">
        <v>7337</v>
      </c>
      <c r="E6201" s="1156">
        <v>975</v>
      </c>
      <c r="F6201" s="1157">
        <v>15372</v>
      </c>
    </row>
    <row r="6202" spans="2:6" ht="12.95" customHeight="1" x14ac:dyDescent="0.2">
      <c r="B6202" s="1148" t="s">
        <v>6954</v>
      </c>
      <c r="C6202" s="1150">
        <v>10399</v>
      </c>
      <c r="D6202" s="1150">
        <v>16042</v>
      </c>
      <c r="E6202" s="1150">
        <v>4039</v>
      </c>
      <c r="F6202" s="1149">
        <v>30480</v>
      </c>
    </row>
    <row r="6203" spans="2:6" ht="12.95" customHeight="1" x14ac:dyDescent="0.2">
      <c r="B6203" s="1155" t="s">
        <v>6955</v>
      </c>
      <c r="C6203" s="1156">
        <v>7982</v>
      </c>
      <c r="D6203" s="1156">
        <v>11987</v>
      </c>
      <c r="E6203" s="1156">
        <v>2802</v>
      </c>
      <c r="F6203" s="1157">
        <v>22771</v>
      </c>
    </row>
    <row r="6204" spans="2:6" ht="12.95" customHeight="1" x14ac:dyDescent="0.2">
      <c r="B6204" s="1148" t="s">
        <v>6956</v>
      </c>
      <c r="C6204" s="1150">
        <v>7657</v>
      </c>
      <c r="D6204" s="1150">
        <v>12591</v>
      </c>
      <c r="E6204" s="1150">
        <v>3152</v>
      </c>
      <c r="F6204" s="1149">
        <v>23400</v>
      </c>
    </row>
    <row r="6205" spans="2:6" ht="12.95" customHeight="1" x14ac:dyDescent="0.2">
      <c r="B6205" s="1155" t="s">
        <v>6957</v>
      </c>
      <c r="C6205" s="1156">
        <v>15855</v>
      </c>
      <c r="D6205" s="1156">
        <v>27976</v>
      </c>
      <c r="E6205" s="1156">
        <v>6551</v>
      </c>
      <c r="F6205" s="1157">
        <v>50382</v>
      </c>
    </row>
    <row r="6206" spans="2:6" ht="12.95" customHeight="1" x14ac:dyDescent="0.2">
      <c r="B6206" s="1148" t="s">
        <v>6958</v>
      </c>
      <c r="C6206" s="1150">
        <v>8730</v>
      </c>
      <c r="D6206" s="1150">
        <v>16004</v>
      </c>
      <c r="E6206" s="1150">
        <v>3779</v>
      </c>
      <c r="F6206" s="1149">
        <v>28513</v>
      </c>
    </row>
    <row r="6207" spans="2:6" ht="12.95" customHeight="1" x14ac:dyDescent="0.2">
      <c r="B6207" s="1155" t="s">
        <v>6959</v>
      </c>
      <c r="C6207" s="1156">
        <v>54820</v>
      </c>
      <c r="D6207" s="1156">
        <v>73856</v>
      </c>
      <c r="E6207" s="1156">
        <v>16516</v>
      </c>
      <c r="F6207" s="1157">
        <v>145192</v>
      </c>
    </row>
    <row r="6208" spans="2:6" ht="12.95" customHeight="1" x14ac:dyDescent="0.2">
      <c r="B6208" s="1148" t="s">
        <v>6960</v>
      </c>
      <c r="C6208" s="1150">
        <v>11</v>
      </c>
      <c r="D6208" s="1150">
        <v>66</v>
      </c>
      <c r="E6208" s="1150">
        <v>18</v>
      </c>
      <c r="F6208" s="1149">
        <v>95</v>
      </c>
    </row>
    <row r="6209" spans="2:6" ht="12.95" customHeight="1" x14ac:dyDescent="0.2">
      <c r="B6209" s="1155" t="s">
        <v>6961</v>
      </c>
      <c r="C6209" s="1156">
        <v>9349</v>
      </c>
      <c r="D6209" s="1156">
        <v>17614</v>
      </c>
      <c r="E6209" s="1156">
        <v>3676</v>
      </c>
      <c r="F6209" s="1157">
        <v>30639</v>
      </c>
    </row>
    <row r="6210" spans="2:6" ht="12.95" customHeight="1" x14ac:dyDescent="0.2">
      <c r="B6210" s="1148" t="s">
        <v>6962</v>
      </c>
      <c r="C6210" s="1150">
        <v>231</v>
      </c>
      <c r="D6210" s="1150">
        <v>755</v>
      </c>
      <c r="E6210" s="1150">
        <v>90</v>
      </c>
      <c r="F6210" s="1149">
        <v>1076</v>
      </c>
    </row>
    <row r="6211" spans="2:6" ht="12.95" customHeight="1" x14ac:dyDescent="0.2">
      <c r="B6211" s="1155" t="s">
        <v>6963</v>
      </c>
      <c r="C6211" s="1156">
        <v>84</v>
      </c>
      <c r="D6211" s="1156">
        <v>218</v>
      </c>
      <c r="E6211" s="1156">
        <v>59</v>
      </c>
      <c r="F6211" s="1157">
        <v>361</v>
      </c>
    </row>
    <row r="6212" spans="2:6" ht="12.95" customHeight="1" x14ac:dyDescent="0.2">
      <c r="B6212" s="1148" t="s">
        <v>6964</v>
      </c>
      <c r="C6212" s="1150">
        <v>2790</v>
      </c>
      <c r="D6212" s="1150">
        <v>5554</v>
      </c>
      <c r="E6212" s="1150">
        <v>1062</v>
      </c>
      <c r="F6212" s="1149">
        <v>9406</v>
      </c>
    </row>
    <row r="6213" spans="2:6" ht="12.95" customHeight="1" x14ac:dyDescent="0.2">
      <c r="B6213" s="1155" t="s">
        <v>6965</v>
      </c>
      <c r="C6213" s="1156">
        <v>1956</v>
      </c>
      <c r="D6213" s="1156">
        <v>6005</v>
      </c>
      <c r="E6213" s="1156">
        <v>1299</v>
      </c>
      <c r="F6213" s="1157">
        <v>9260</v>
      </c>
    </row>
    <row r="6214" spans="2:6" ht="12.95" customHeight="1" x14ac:dyDescent="0.2">
      <c r="B6214" s="1148" t="s">
        <v>6966</v>
      </c>
      <c r="C6214" s="1150">
        <v>5651</v>
      </c>
      <c r="D6214" s="1150">
        <v>11144</v>
      </c>
      <c r="E6214" s="1150">
        <v>2562</v>
      </c>
      <c r="F6214" s="1149">
        <v>19357</v>
      </c>
    </row>
    <row r="6215" spans="2:6" ht="12.95" customHeight="1" x14ac:dyDescent="0.2">
      <c r="B6215" s="1155" t="s">
        <v>6967</v>
      </c>
      <c r="C6215" s="1156">
        <v>3539</v>
      </c>
      <c r="D6215" s="1156">
        <v>6984</v>
      </c>
      <c r="E6215" s="1156">
        <v>1673</v>
      </c>
      <c r="F6215" s="1157">
        <v>12196</v>
      </c>
    </row>
    <row r="6216" spans="2:6" ht="12.95" customHeight="1" x14ac:dyDescent="0.2">
      <c r="B6216" s="1148" t="s">
        <v>6968</v>
      </c>
      <c r="C6216" s="1150">
        <v>5363</v>
      </c>
      <c r="D6216" s="1150">
        <v>9571</v>
      </c>
      <c r="E6216" s="1150">
        <v>1939</v>
      </c>
      <c r="F6216" s="1149">
        <v>16873</v>
      </c>
    </row>
    <row r="6217" spans="2:6" ht="12.95" customHeight="1" x14ac:dyDescent="0.2">
      <c r="B6217" s="1155" t="s">
        <v>6969</v>
      </c>
      <c r="C6217" s="1156">
        <v>588</v>
      </c>
      <c r="D6217" s="1156">
        <v>192</v>
      </c>
      <c r="E6217" s="1156">
        <v>126</v>
      </c>
      <c r="F6217" s="1157">
        <v>906</v>
      </c>
    </row>
    <row r="6218" spans="2:6" ht="12.95" customHeight="1" x14ac:dyDescent="0.2">
      <c r="B6218" s="1148" t="s">
        <v>6970</v>
      </c>
      <c r="C6218" s="1150">
        <v>11369</v>
      </c>
      <c r="D6218" s="1150">
        <v>11038</v>
      </c>
      <c r="E6218" s="1150">
        <v>3587</v>
      </c>
      <c r="F6218" s="1149">
        <v>25994</v>
      </c>
    </row>
    <row r="6219" spans="2:6" ht="12.95" customHeight="1" x14ac:dyDescent="0.2">
      <c r="B6219" s="1155" t="s">
        <v>6971</v>
      </c>
      <c r="C6219" s="1156">
        <v>6236</v>
      </c>
      <c r="D6219" s="1156">
        <v>5610</v>
      </c>
      <c r="E6219" s="1156">
        <v>1707</v>
      </c>
      <c r="F6219" s="1157">
        <v>13553</v>
      </c>
    </row>
    <row r="6220" spans="2:6" ht="12.95" customHeight="1" x14ac:dyDescent="0.2">
      <c r="B6220" s="1148" t="s">
        <v>6972</v>
      </c>
      <c r="C6220" s="1150">
        <v>24036</v>
      </c>
      <c r="D6220" s="1150">
        <v>25668</v>
      </c>
      <c r="E6220" s="1150">
        <v>6335</v>
      </c>
      <c r="F6220" s="1149">
        <v>56039</v>
      </c>
    </row>
    <row r="6221" spans="2:6" ht="12.95" customHeight="1" x14ac:dyDescent="0.2">
      <c r="B6221" s="1155" t="s">
        <v>6973</v>
      </c>
      <c r="C6221" s="1156">
        <v>12324</v>
      </c>
      <c r="D6221" s="1156">
        <v>10732</v>
      </c>
      <c r="E6221" s="1156">
        <v>2928</v>
      </c>
      <c r="F6221" s="1157">
        <v>25984</v>
      </c>
    </row>
    <row r="6222" spans="2:6" ht="12.95" customHeight="1" x14ac:dyDescent="0.2">
      <c r="B6222" s="1148" t="s">
        <v>6974</v>
      </c>
      <c r="C6222" s="1150">
        <v>13228</v>
      </c>
      <c r="D6222" s="1150">
        <v>21109</v>
      </c>
      <c r="E6222" s="1150">
        <v>3166</v>
      </c>
      <c r="F6222" s="1149">
        <v>37503</v>
      </c>
    </row>
    <row r="6223" spans="2:6" ht="12.95" customHeight="1" x14ac:dyDescent="0.2">
      <c r="B6223" s="1155" t="s">
        <v>6975</v>
      </c>
      <c r="C6223" s="1156">
        <v>5955</v>
      </c>
      <c r="D6223" s="1156">
        <v>95408</v>
      </c>
      <c r="E6223" s="1156">
        <v>2906</v>
      </c>
      <c r="F6223" s="1157">
        <v>104269</v>
      </c>
    </row>
    <row r="6224" spans="2:6" ht="12.95" customHeight="1" x14ac:dyDescent="0.2">
      <c r="B6224" s="1148" t="s">
        <v>6976</v>
      </c>
      <c r="C6224" s="1150">
        <v>7293</v>
      </c>
      <c r="D6224" s="1150">
        <v>10535</v>
      </c>
      <c r="E6224" s="1150">
        <v>1801</v>
      </c>
      <c r="F6224" s="1149">
        <v>19629</v>
      </c>
    </row>
    <row r="6225" spans="2:6" ht="12.95" customHeight="1" x14ac:dyDescent="0.2">
      <c r="B6225" s="1155" t="s">
        <v>6977</v>
      </c>
      <c r="C6225" s="1156">
        <v>3341</v>
      </c>
      <c r="D6225" s="1156">
        <v>6846</v>
      </c>
      <c r="E6225" s="1156">
        <v>1347</v>
      </c>
      <c r="F6225" s="1157">
        <v>11534</v>
      </c>
    </row>
    <row r="6226" spans="2:6" ht="12.95" customHeight="1" x14ac:dyDescent="0.2">
      <c r="B6226" s="1148" t="s">
        <v>6978</v>
      </c>
      <c r="C6226" s="1150">
        <v>138</v>
      </c>
      <c r="D6226" s="1150">
        <v>176</v>
      </c>
      <c r="E6226" s="1150">
        <v>59</v>
      </c>
      <c r="F6226" s="1149">
        <v>373</v>
      </c>
    </row>
    <row r="6227" spans="2:6" ht="12.95" customHeight="1" x14ac:dyDescent="0.2">
      <c r="B6227" s="1155" t="s">
        <v>6979</v>
      </c>
      <c r="C6227" s="1156">
        <v>9977</v>
      </c>
      <c r="D6227" s="1156">
        <v>8746</v>
      </c>
      <c r="E6227" s="1156">
        <v>3174</v>
      </c>
      <c r="F6227" s="1157">
        <v>21897</v>
      </c>
    </row>
    <row r="6228" spans="2:6" ht="12.95" customHeight="1" x14ac:dyDescent="0.2">
      <c r="B6228" s="1148" t="s">
        <v>6980</v>
      </c>
      <c r="C6228" s="1150">
        <v>10297</v>
      </c>
      <c r="D6228" s="1150">
        <v>9005</v>
      </c>
      <c r="E6228" s="1150">
        <v>2903</v>
      </c>
      <c r="F6228" s="1149">
        <v>22205</v>
      </c>
    </row>
    <row r="6229" spans="2:6" ht="12.95" customHeight="1" x14ac:dyDescent="0.2">
      <c r="B6229" s="1155" t="s">
        <v>6981</v>
      </c>
      <c r="C6229" s="1156">
        <v>8010</v>
      </c>
      <c r="D6229" s="1156">
        <v>7547</v>
      </c>
      <c r="E6229" s="1156">
        <v>2095</v>
      </c>
      <c r="F6229" s="1157">
        <v>17652</v>
      </c>
    </row>
    <row r="6230" spans="2:6" ht="12.95" customHeight="1" x14ac:dyDescent="0.2">
      <c r="B6230" s="1148" t="s">
        <v>6982</v>
      </c>
      <c r="C6230" s="1150">
        <v>9249</v>
      </c>
      <c r="D6230" s="1150">
        <v>20168</v>
      </c>
      <c r="E6230" s="1150">
        <v>3704</v>
      </c>
      <c r="F6230" s="1149">
        <v>33121</v>
      </c>
    </row>
    <row r="6231" spans="2:6" ht="12.95" customHeight="1" x14ac:dyDescent="0.2">
      <c r="B6231" s="1155" t="s">
        <v>6983</v>
      </c>
      <c r="C6231" s="1156">
        <v>19460</v>
      </c>
      <c r="D6231" s="1156">
        <v>19427</v>
      </c>
      <c r="E6231" s="1156">
        <v>5251</v>
      </c>
      <c r="F6231" s="1157">
        <v>44138</v>
      </c>
    </row>
    <row r="6232" spans="2:6" ht="12.95" customHeight="1" x14ac:dyDescent="0.2">
      <c r="B6232" s="1148" t="s">
        <v>6984</v>
      </c>
      <c r="C6232" s="1150">
        <v>5296</v>
      </c>
      <c r="D6232" s="1150">
        <v>8291</v>
      </c>
      <c r="E6232" s="1150">
        <v>2069</v>
      </c>
      <c r="F6232" s="1149">
        <v>15656</v>
      </c>
    </row>
    <row r="6233" spans="2:6" ht="12.95" customHeight="1" x14ac:dyDescent="0.2">
      <c r="B6233" s="1155" t="s">
        <v>6985</v>
      </c>
      <c r="C6233" s="1156">
        <v>5374</v>
      </c>
      <c r="D6233" s="1156">
        <v>6314</v>
      </c>
      <c r="E6233" s="1156">
        <v>1828</v>
      </c>
      <c r="F6233" s="1157">
        <v>13516</v>
      </c>
    </row>
    <row r="6234" spans="2:6" ht="12.95" customHeight="1" x14ac:dyDescent="0.2">
      <c r="B6234" s="1148" t="s">
        <v>6986</v>
      </c>
      <c r="C6234" s="1150">
        <v>7227</v>
      </c>
      <c r="D6234" s="1150">
        <v>13044</v>
      </c>
      <c r="E6234" s="1150">
        <v>2380</v>
      </c>
      <c r="F6234" s="1149">
        <v>22651</v>
      </c>
    </row>
    <row r="6235" spans="2:6" ht="12.95" customHeight="1" x14ac:dyDescent="0.2">
      <c r="B6235" s="1155" t="s">
        <v>6987</v>
      </c>
      <c r="C6235" s="1156">
        <v>6244</v>
      </c>
      <c r="D6235" s="1156">
        <v>8937</v>
      </c>
      <c r="E6235" s="1156">
        <v>2492</v>
      </c>
      <c r="F6235" s="1157">
        <v>17673</v>
      </c>
    </row>
    <row r="6236" spans="2:6" ht="12.95" customHeight="1" x14ac:dyDescent="0.2">
      <c r="B6236" s="1148" t="s">
        <v>6988</v>
      </c>
      <c r="C6236" s="1150">
        <v>146</v>
      </c>
      <c r="D6236" s="1150">
        <v>88</v>
      </c>
      <c r="E6236" s="1150">
        <v>116</v>
      </c>
      <c r="F6236" s="1149">
        <v>350</v>
      </c>
    </row>
    <row r="6237" spans="2:6" ht="12.95" customHeight="1" x14ac:dyDescent="0.2">
      <c r="B6237" s="1155" t="s">
        <v>6989</v>
      </c>
      <c r="C6237" s="1156">
        <v>14068</v>
      </c>
      <c r="D6237" s="1156">
        <v>11866</v>
      </c>
      <c r="E6237" s="1156">
        <v>4576</v>
      </c>
      <c r="F6237" s="1157">
        <v>30510</v>
      </c>
    </row>
    <row r="6238" spans="2:6" ht="12.95" customHeight="1" x14ac:dyDescent="0.2">
      <c r="B6238" s="1148" t="s">
        <v>6990</v>
      </c>
      <c r="C6238" s="1150">
        <v>26322</v>
      </c>
      <c r="D6238" s="1150">
        <v>34531</v>
      </c>
      <c r="E6238" s="1150">
        <v>8447</v>
      </c>
      <c r="F6238" s="1149">
        <v>69300</v>
      </c>
    </row>
    <row r="6239" spans="2:6" ht="12.95" customHeight="1" x14ac:dyDescent="0.2">
      <c r="B6239" s="1155" t="s">
        <v>6991</v>
      </c>
      <c r="C6239" s="1156">
        <v>13740</v>
      </c>
      <c r="D6239" s="1156">
        <v>14379</v>
      </c>
      <c r="E6239" s="1156">
        <v>4723</v>
      </c>
      <c r="F6239" s="1157">
        <v>32842</v>
      </c>
    </row>
    <row r="6240" spans="2:6" ht="12.95" customHeight="1" x14ac:dyDescent="0.2">
      <c r="B6240" s="1148" t="s">
        <v>6992</v>
      </c>
      <c r="C6240" s="1150">
        <v>10468</v>
      </c>
      <c r="D6240" s="1150">
        <v>12697</v>
      </c>
      <c r="E6240" s="1150">
        <v>3360</v>
      </c>
      <c r="F6240" s="1149">
        <v>26525</v>
      </c>
    </row>
    <row r="6241" spans="2:6" ht="12.95" customHeight="1" x14ac:dyDescent="0.2">
      <c r="B6241" s="1155" t="s">
        <v>6993</v>
      </c>
      <c r="C6241" s="1156">
        <v>10452</v>
      </c>
      <c r="D6241" s="1156">
        <v>14898</v>
      </c>
      <c r="E6241" s="1156">
        <v>4294</v>
      </c>
      <c r="F6241" s="1157">
        <v>29644</v>
      </c>
    </row>
    <row r="6242" spans="2:6" ht="12.95" customHeight="1" x14ac:dyDescent="0.2">
      <c r="B6242" s="1148" t="s">
        <v>6994</v>
      </c>
      <c r="C6242" s="1150">
        <v>199</v>
      </c>
      <c r="D6242" s="1150">
        <v>160</v>
      </c>
      <c r="E6242" s="1150">
        <v>61</v>
      </c>
      <c r="F6242" s="1149">
        <v>420</v>
      </c>
    </row>
    <row r="6243" spans="2:6" ht="12.95" customHeight="1" x14ac:dyDescent="0.2">
      <c r="B6243" s="1155" t="s">
        <v>6995</v>
      </c>
      <c r="C6243" s="1156">
        <v>7957</v>
      </c>
      <c r="D6243" s="1156">
        <v>6605</v>
      </c>
      <c r="E6243" s="1156">
        <v>2623</v>
      </c>
      <c r="F6243" s="1157">
        <v>17185</v>
      </c>
    </row>
    <row r="6244" spans="2:6" ht="12.95" customHeight="1" x14ac:dyDescent="0.2">
      <c r="B6244" s="1148" t="s">
        <v>6996</v>
      </c>
      <c r="C6244" s="1150">
        <v>9177</v>
      </c>
      <c r="D6244" s="1150">
        <v>8835</v>
      </c>
      <c r="E6244" s="1150">
        <v>2739</v>
      </c>
      <c r="F6244" s="1149">
        <v>20751</v>
      </c>
    </row>
    <row r="6245" spans="2:6" ht="12.95" customHeight="1" x14ac:dyDescent="0.2">
      <c r="B6245" s="1155" t="s">
        <v>6997</v>
      </c>
      <c r="C6245" s="1156">
        <v>10559</v>
      </c>
      <c r="D6245" s="1156">
        <v>13051</v>
      </c>
      <c r="E6245" s="1156">
        <v>3417</v>
      </c>
      <c r="F6245" s="1157">
        <v>27027</v>
      </c>
    </row>
    <row r="6246" spans="2:6" ht="12.95" customHeight="1" x14ac:dyDescent="0.2">
      <c r="B6246" s="1148" t="s">
        <v>6998</v>
      </c>
      <c r="C6246" s="1150">
        <v>8164</v>
      </c>
      <c r="D6246" s="1150">
        <v>8191</v>
      </c>
      <c r="E6246" s="1150">
        <v>2528</v>
      </c>
      <c r="F6246" s="1149">
        <v>18883</v>
      </c>
    </row>
    <row r="6247" spans="2:6" ht="12.95" customHeight="1" x14ac:dyDescent="0.2">
      <c r="B6247" s="1155" t="s">
        <v>6999</v>
      </c>
      <c r="C6247" s="1156">
        <v>15430</v>
      </c>
      <c r="D6247" s="1156">
        <v>25372</v>
      </c>
      <c r="E6247" s="1156">
        <v>5369</v>
      </c>
      <c r="F6247" s="1157">
        <v>46171</v>
      </c>
    </row>
    <row r="6248" spans="2:6" ht="12.95" customHeight="1" x14ac:dyDescent="0.2">
      <c r="B6248" s="1148" t="s">
        <v>7000</v>
      </c>
      <c r="C6248" s="1150">
        <v>8936</v>
      </c>
      <c r="D6248" s="1150">
        <v>11920</v>
      </c>
      <c r="E6248" s="1150">
        <v>3209</v>
      </c>
      <c r="F6248" s="1149">
        <v>24065</v>
      </c>
    </row>
    <row r="6249" spans="2:6" ht="12.95" customHeight="1" x14ac:dyDescent="0.2">
      <c r="B6249" s="1155" t="s">
        <v>7001</v>
      </c>
      <c r="C6249" s="1156">
        <v>9339</v>
      </c>
      <c r="D6249" s="1156">
        <v>10637</v>
      </c>
      <c r="E6249" s="1156">
        <v>2916</v>
      </c>
      <c r="F6249" s="1157">
        <v>22892</v>
      </c>
    </row>
    <row r="6250" spans="2:6" ht="12.95" customHeight="1" x14ac:dyDescent="0.2">
      <c r="B6250" s="1148" t="s">
        <v>7002</v>
      </c>
      <c r="C6250" s="1150">
        <v>17121</v>
      </c>
      <c r="D6250" s="1150">
        <v>20237</v>
      </c>
      <c r="E6250" s="1150">
        <v>4738</v>
      </c>
      <c r="F6250" s="1149">
        <v>42096</v>
      </c>
    </row>
    <row r="6251" spans="2:6" ht="12.95" customHeight="1" x14ac:dyDescent="0.2">
      <c r="B6251" s="1155" t="s">
        <v>7003</v>
      </c>
      <c r="C6251" s="1156">
        <v>13434</v>
      </c>
      <c r="D6251" s="1156">
        <v>24485</v>
      </c>
      <c r="E6251" s="1156">
        <v>4492</v>
      </c>
      <c r="F6251" s="1157">
        <v>42411</v>
      </c>
    </row>
    <row r="6252" spans="2:6" ht="12.95" customHeight="1" x14ac:dyDescent="0.2">
      <c r="B6252" s="1148" t="s">
        <v>7004</v>
      </c>
      <c r="C6252" s="1150">
        <v>1530</v>
      </c>
      <c r="D6252" s="1150">
        <v>1554</v>
      </c>
      <c r="E6252" s="1150">
        <v>324</v>
      </c>
      <c r="F6252" s="1149">
        <v>3408</v>
      </c>
    </row>
    <row r="6253" spans="2:6" ht="12.95" customHeight="1" x14ac:dyDescent="0.2">
      <c r="B6253" s="1155" t="s">
        <v>7005</v>
      </c>
      <c r="C6253" s="1156">
        <v>10844</v>
      </c>
      <c r="D6253" s="1156">
        <v>14610</v>
      </c>
      <c r="E6253" s="1156">
        <v>3363</v>
      </c>
      <c r="F6253" s="1157">
        <v>28817</v>
      </c>
    </row>
    <row r="6254" spans="2:6" ht="12.95" customHeight="1" x14ac:dyDescent="0.2">
      <c r="B6254" s="1148" t="s">
        <v>7006</v>
      </c>
      <c r="C6254" s="1150">
        <v>20100</v>
      </c>
      <c r="D6254" s="1150">
        <v>31114</v>
      </c>
      <c r="E6254" s="1150">
        <v>6752</v>
      </c>
      <c r="F6254" s="1149">
        <v>57966</v>
      </c>
    </row>
    <row r="6255" spans="2:6" ht="12.95" customHeight="1" x14ac:dyDescent="0.2">
      <c r="B6255" s="1155" t="s">
        <v>7007</v>
      </c>
      <c r="C6255" s="1156">
        <v>12449</v>
      </c>
      <c r="D6255" s="1156">
        <v>16895</v>
      </c>
      <c r="E6255" s="1156">
        <v>3808</v>
      </c>
      <c r="F6255" s="1157">
        <v>33152</v>
      </c>
    </row>
    <row r="6256" spans="2:6" ht="12.95" customHeight="1" x14ac:dyDescent="0.2">
      <c r="B6256" s="1148" t="s">
        <v>7008</v>
      </c>
      <c r="C6256" s="1150">
        <v>16014</v>
      </c>
      <c r="D6256" s="1150">
        <v>37112</v>
      </c>
      <c r="E6256" s="1150">
        <v>4894</v>
      </c>
      <c r="F6256" s="1149">
        <v>58020</v>
      </c>
    </row>
    <row r="6257" spans="2:6" ht="12.95" customHeight="1" x14ac:dyDescent="0.2">
      <c r="B6257" s="1155" t="s">
        <v>7009</v>
      </c>
      <c r="C6257" s="1156">
        <v>13011</v>
      </c>
      <c r="D6257" s="1156">
        <v>16187</v>
      </c>
      <c r="E6257" s="1156">
        <v>3910</v>
      </c>
      <c r="F6257" s="1157">
        <v>33108</v>
      </c>
    </row>
    <row r="6258" spans="2:6" ht="12.95" customHeight="1" x14ac:dyDescent="0.2">
      <c r="B6258" s="1148" t="s">
        <v>7010</v>
      </c>
      <c r="C6258" s="1150">
        <v>123</v>
      </c>
      <c r="D6258" s="1150">
        <v>3478</v>
      </c>
      <c r="E6258" s="1150">
        <v>1179</v>
      </c>
      <c r="F6258" s="1149">
        <v>4780</v>
      </c>
    </row>
    <row r="6259" spans="2:6" ht="12.95" customHeight="1" x14ac:dyDescent="0.2">
      <c r="B6259" s="1155" t="s">
        <v>7011</v>
      </c>
      <c r="C6259" s="1156">
        <v>97</v>
      </c>
      <c r="D6259" s="1156">
        <v>1872</v>
      </c>
      <c r="E6259" s="1156">
        <v>1798</v>
      </c>
      <c r="F6259" s="1157">
        <v>3767</v>
      </c>
    </row>
    <row r="6260" spans="2:6" ht="12.95" customHeight="1" x14ac:dyDescent="0.2">
      <c r="B6260" s="1148" t="s">
        <v>7012</v>
      </c>
      <c r="C6260" s="1150">
        <v>1935</v>
      </c>
      <c r="D6260" s="1150">
        <v>4822</v>
      </c>
      <c r="E6260" s="1150">
        <v>1053</v>
      </c>
      <c r="F6260" s="1149">
        <v>7810</v>
      </c>
    </row>
    <row r="6261" spans="2:6" ht="12.95" customHeight="1" x14ac:dyDescent="0.2">
      <c r="B6261" s="1155" t="s">
        <v>7013</v>
      </c>
      <c r="C6261" s="1156">
        <v>7386</v>
      </c>
      <c r="D6261" s="1156">
        <v>14556</v>
      </c>
      <c r="E6261" s="1156">
        <v>4419</v>
      </c>
      <c r="F6261" s="1157">
        <v>26361</v>
      </c>
    </row>
    <row r="6262" spans="2:6" ht="12.95" customHeight="1" x14ac:dyDescent="0.2">
      <c r="B6262" s="1148" t="s">
        <v>7014</v>
      </c>
      <c r="C6262" s="1150">
        <v>4165</v>
      </c>
      <c r="D6262" s="1150">
        <v>8578</v>
      </c>
      <c r="E6262" s="1150">
        <v>1791</v>
      </c>
      <c r="F6262" s="1149">
        <v>14534</v>
      </c>
    </row>
    <row r="6263" spans="2:6" ht="12.95" customHeight="1" x14ac:dyDescent="0.2">
      <c r="B6263" s="1155" t="s">
        <v>7015</v>
      </c>
      <c r="C6263" s="1156">
        <v>3</v>
      </c>
      <c r="D6263" s="1156">
        <v>1</v>
      </c>
      <c r="E6263" s="1156">
        <v>4</v>
      </c>
      <c r="F6263" s="1157">
        <v>8</v>
      </c>
    </row>
    <row r="6264" spans="2:6" ht="12.95" customHeight="1" x14ac:dyDescent="0.2">
      <c r="B6264" s="1148" t="s">
        <v>7016</v>
      </c>
      <c r="C6264" s="1150">
        <v>472</v>
      </c>
      <c r="D6264" s="1150">
        <v>1116</v>
      </c>
      <c r="E6264" s="1150">
        <v>153</v>
      </c>
      <c r="F6264" s="1149">
        <v>1741</v>
      </c>
    </row>
    <row r="6265" spans="2:6" ht="12.95" customHeight="1" x14ac:dyDescent="0.2">
      <c r="B6265" s="1155" t="s">
        <v>7017</v>
      </c>
      <c r="C6265" s="1156">
        <v>1394</v>
      </c>
      <c r="D6265" s="1156">
        <v>2898</v>
      </c>
      <c r="E6265" s="1156">
        <v>614</v>
      </c>
      <c r="F6265" s="1157">
        <v>4906</v>
      </c>
    </row>
    <row r="6266" spans="2:6" ht="12.95" customHeight="1" x14ac:dyDescent="0.2">
      <c r="B6266" s="1148" t="s">
        <v>7018</v>
      </c>
      <c r="C6266" s="1150">
        <v>2290</v>
      </c>
      <c r="D6266" s="1150">
        <v>5002</v>
      </c>
      <c r="E6266" s="1150">
        <v>870</v>
      </c>
      <c r="F6266" s="1149">
        <v>8162</v>
      </c>
    </row>
    <row r="6267" spans="2:6" ht="12.95" customHeight="1" x14ac:dyDescent="0.2">
      <c r="B6267" s="1155" t="s">
        <v>7019</v>
      </c>
      <c r="C6267" s="1156">
        <v>1641</v>
      </c>
      <c r="D6267" s="1156">
        <v>4013</v>
      </c>
      <c r="E6267" s="1156">
        <v>596</v>
      </c>
      <c r="F6267" s="1157">
        <v>6250</v>
      </c>
    </row>
    <row r="6268" spans="2:6" ht="12.95" customHeight="1" x14ac:dyDescent="0.2">
      <c r="B6268" s="1148" t="s">
        <v>7020</v>
      </c>
      <c r="C6268" s="1150">
        <v>10461</v>
      </c>
      <c r="D6268" s="1150">
        <v>9855</v>
      </c>
      <c r="E6268" s="1150">
        <v>1504</v>
      </c>
      <c r="F6268" s="1149">
        <v>21820</v>
      </c>
    </row>
    <row r="6269" spans="2:6" ht="12.95" customHeight="1" x14ac:dyDescent="0.2">
      <c r="B6269" s="1155" t="s">
        <v>7021</v>
      </c>
      <c r="C6269" s="1156">
        <v>12482</v>
      </c>
      <c r="D6269" s="1156">
        <v>18002</v>
      </c>
      <c r="E6269" s="1156">
        <v>5561</v>
      </c>
      <c r="F6269" s="1157">
        <v>36045</v>
      </c>
    </row>
    <row r="6270" spans="2:6" ht="12.95" customHeight="1" x14ac:dyDescent="0.2">
      <c r="B6270" s="1148" t="s">
        <v>7022</v>
      </c>
      <c r="C6270" s="1150">
        <v>11768</v>
      </c>
      <c r="D6270" s="1150">
        <v>13457</v>
      </c>
      <c r="E6270" s="1150">
        <v>5405</v>
      </c>
      <c r="F6270" s="1149">
        <v>30630</v>
      </c>
    </row>
    <row r="6271" spans="2:6" ht="12.95" customHeight="1" x14ac:dyDescent="0.2">
      <c r="B6271" s="1155" t="s">
        <v>7023</v>
      </c>
      <c r="C6271" s="1156">
        <v>11627</v>
      </c>
      <c r="D6271" s="1156">
        <v>17305</v>
      </c>
      <c r="E6271" s="1156">
        <v>3563</v>
      </c>
      <c r="F6271" s="1157">
        <v>32495</v>
      </c>
    </row>
    <row r="6272" spans="2:6" ht="12.95" customHeight="1" x14ac:dyDescent="0.2">
      <c r="B6272" s="1148" t="s">
        <v>7024</v>
      </c>
      <c r="C6272" s="1150">
        <v>29</v>
      </c>
      <c r="D6272" s="1150">
        <v>1723</v>
      </c>
      <c r="E6272" s="1150">
        <v>49</v>
      </c>
      <c r="F6272" s="1149">
        <v>1801</v>
      </c>
    </row>
    <row r="6273" spans="2:6" ht="12.95" customHeight="1" x14ac:dyDescent="0.2">
      <c r="B6273" s="1155" t="s">
        <v>7025</v>
      </c>
      <c r="C6273" s="1156">
        <v>1744</v>
      </c>
      <c r="D6273" s="1156">
        <v>3819</v>
      </c>
      <c r="E6273" s="1156">
        <v>695</v>
      </c>
      <c r="F6273" s="1157">
        <v>6258</v>
      </c>
    </row>
    <row r="6274" spans="2:6" ht="12.95" customHeight="1" x14ac:dyDescent="0.2">
      <c r="B6274" s="1148" t="s">
        <v>7026</v>
      </c>
      <c r="C6274" s="1150">
        <v>3689</v>
      </c>
      <c r="D6274" s="1150">
        <v>7510</v>
      </c>
      <c r="E6274" s="1150">
        <v>1730</v>
      </c>
      <c r="F6274" s="1149">
        <v>12929</v>
      </c>
    </row>
    <row r="6275" spans="2:6" ht="12.95" customHeight="1" x14ac:dyDescent="0.2">
      <c r="B6275" s="1155" t="s">
        <v>7027</v>
      </c>
      <c r="C6275" s="1156">
        <v>4657</v>
      </c>
      <c r="D6275" s="1156">
        <v>5233</v>
      </c>
      <c r="E6275" s="1156">
        <v>1877</v>
      </c>
      <c r="F6275" s="1157">
        <v>11767</v>
      </c>
    </row>
    <row r="6276" spans="2:6" ht="12.95" customHeight="1" x14ac:dyDescent="0.2">
      <c r="B6276" s="1148" t="s">
        <v>7028</v>
      </c>
      <c r="C6276" s="1150">
        <v>14331</v>
      </c>
      <c r="D6276" s="1150">
        <v>14127</v>
      </c>
      <c r="E6276" s="1150">
        <v>6618</v>
      </c>
      <c r="F6276" s="1149">
        <v>35076</v>
      </c>
    </row>
    <row r="6277" spans="2:6" ht="12.95" customHeight="1" x14ac:dyDescent="0.2">
      <c r="B6277" s="1155" t="s">
        <v>7029</v>
      </c>
      <c r="C6277" s="1156">
        <v>35632</v>
      </c>
      <c r="D6277" s="1156">
        <v>29873</v>
      </c>
      <c r="E6277" s="1156">
        <v>9308</v>
      </c>
      <c r="F6277" s="1157">
        <v>74813</v>
      </c>
    </row>
    <row r="6278" spans="2:6" ht="12.95" customHeight="1" x14ac:dyDescent="0.2">
      <c r="B6278" s="1148" t="s">
        <v>7030</v>
      </c>
      <c r="C6278" s="1150">
        <v>23995</v>
      </c>
      <c r="D6278" s="1150">
        <v>46987</v>
      </c>
      <c r="E6278" s="1150">
        <v>11969</v>
      </c>
      <c r="F6278" s="1149">
        <v>82951</v>
      </c>
    </row>
    <row r="6279" spans="2:6" ht="12.95" customHeight="1" x14ac:dyDescent="0.2">
      <c r="B6279" s="1155" t="s">
        <v>7031</v>
      </c>
      <c r="C6279" s="1156">
        <v>1417</v>
      </c>
      <c r="D6279" s="1156">
        <v>1258</v>
      </c>
      <c r="E6279" s="1156">
        <v>1259</v>
      </c>
      <c r="F6279" s="1157">
        <v>3934</v>
      </c>
    </row>
    <row r="6280" spans="2:6" ht="12.95" customHeight="1" x14ac:dyDescent="0.2">
      <c r="B6280" s="1148" t="s">
        <v>7032</v>
      </c>
      <c r="C6280" s="1150">
        <v>20236</v>
      </c>
      <c r="D6280" s="1150">
        <v>32777</v>
      </c>
      <c r="E6280" s="1150">
        <v>10790</v>
      </c>
      <c r="F6280" s="1149">
        <v>63803</v>
      </c>
    </row>
    <row r="6281" spans="2:6" ht="12.95" customHeight="1" x14ac:dyDescent="0.2">
      <c r="B6281" s="1155" t="s">
        <v>7033</v>
      </c>
      <c r="C6281" s="1156">
        <v>13167</v>
      </c>
      <c r="D6281" s="1156">
        <v>15464</v>
      </c>
      <c r="E6281" s="1156">
        <v>4846</v>
      </c>
      <c r="F6281" s="1157">
        <v>33477</v>
      </c>
    </row>
    <row r="6282" spans="2:6" ht="12.95" customHeight="1" x14ac:dyDescent="0.2">
      <c r="B6282" s="1148" t="s">
        <v>7034</v>
      </c>
      <c r="C6282" s="1150">
        <v>2659</v>
      </c>
      <c r="D6282" s="1150">
        <v>1752</v>
      </c>
      <c r="E6282" s="1150">
        <v>1338</v>
      </c>
      <c r="F6282" s="1149">
        <v>5749</v>
      </c>
    </row>
    <row r="6283" spans="2:6" ht="12.95" customHeight="1" x14ac:dyDescent="0.2">
      <c r="B6283" s="1155" t="s">
        <v>7035</v>
      </c>
      <c r="C6283" s="1156">
        <v>7920</v>
      </c>
      <c r="D6283" s="1156">
        <v>7594</v>
      </c>
      <c r="E6283" s="1156">
        <v>2709</v>
      </c>
      <c r="F6283" s="1157">
        <v>18223</v>
      </c>
    </row>
    <row r="6284" spans="2:6" ht="12.95" customHeight="1" x14ac:dyDescent="0.2">
      <c r="B6284" s="1148" t="s">
        <v>7036</v>
      </c>
      <c r="C6284" s="1150">
        <v>31577</v>
      </c>
      <c r="D6284" s="1150">
        <v>46870</v>
      </c>
      <c r="E6284" s="1150">
        <v>11217</v>
      </c>
      <c r="F6284" s="1149">
        <v>89664</v>
      </c>
    </row>
    <row r="6285" spans="2:6" ht="12.95" customHeight="1" x14ac:dyDescent="0.2">
      <c r="B6285" s="1155" t="s">
        <v>7037</v>
      </c>
      <c r="C6285" s="1156">
        <v>11269</v>
      </c>
      <c r="D6285" s="1156">
        <v>16428</v>
      </c>
      <c r="E6285" s="1156">
        <v>4556</v>
      </c>
      <c r="F6285" s="1157">
        <v>32253</v>
      </c>
    </row>
    <row r="6286" spans="2:6" ht="12.95" customHeight="1" x14ac:dyDescent="0.2">
      <c r="B6286" s="1148" t="s">
        <v>7038</v>
      </c>
      <c r="C6286" s="1150">
        <v>5316</v>
      </c>
      <c r="D6286" s="1150">
        <v>4604</v>
      </c>
      <c r="E6286" s="1150">
        <v>1775</v>
      </c>
      <c r="F6286" s="1149">
        <v>11695</v>
      </c>
    </row>
    <row r="6287" spans="2:6" ht="12.95" customHeight="1" x14ac:dyDescent="0.2">
      <c r="B6287" s="1155" t="s">
        <v>7039</v>
      </c>
      <c r="C6287" s="1156">
        <v>9351</v>
      </c>
      <c r="D6287" s="1156">
        <v>11627</v>
      </c>
      <c r="E6287" s="1156">
        <v>3296</v>
      </c>
      <c r="F6287" s="1157">
        <v>24274</v>
      </c>
    </row>
    <row r="6288" spans="2:6" ht="12.95" customHeight="1" x14ac:dyDescent="0.2">
      <c r="B6288" s="1148" t="s">
        <v>7040</v>
      </c>
      <c r="C6288" s="1150">
        <v>14433</v>
      </c>
      <c r="D6288" s="1150">
        <v>22911</v>
      </c>
      <c r="E6288" s="1150">
        <v>5219</v>
      </c>
      <c r="F6288" s="1149">
        <v>42563</v>
      </c>
    </row>
    <row r="6289" spans="2:6" ht="12.95" customHeight="1" x14ac:dyDescent="0.2">
      <c r="B6289" s="1155" t="s">
        <v>7041</v>
      </c>
      <c r="C6289" s="1156">
        <v>943</v>
      </c>
      <c r="D6289" s="1156">
        <v>809</v>
      </c>
      <c r="E6289" s="1156">
        <v>886</v>
      </c>
      <c r="F6289" s="1157">
        <v>2638</v>
      </c>
    </row>
    <row r="6290" spans="2:6" ht="12.95" customHeight="1" x14ac:dyDescent="0.2">
      <c r="B6290" s="1148" t="s">
        <v>7042</v>
      </c>
      <c r="C6290" s="1150">
        <v>8906</v>
      </c>
      <c r="D6290" s="1150">
        <v>12944</v>
      </c>
      <c r="E6290" s="1150">
        <v>3313</v>
      </c>
      <c r="F6290" s="1149">
        <v>25163</v>
      </c>
    </row>
    <row r="6291" spans="2:6" ht="12.95" customHeight="1" x14ac:dyDescent="0.2">
      <c r="B6291" s="1155" t="s">
        <v>7043</v>
      </c>
      <c r="C6291" s="1156">
        <v>6338</v>
      </c>
      <c r="D6291" s="1156">
        <v>8759</v>
      </c>
      <c r="E6291" s="1156">
        <v>2317</v>
      </c>
      <c r="F6291" s="1157">
        <v>17414</v>
      </c>
    </row>
    <row r="6292" spans="2:6" ht="12.95" customHeight="1" x14ac:dyDescent="0.2">
      <c r="B6292" s="1148" t="s">
        <v>7044</v>
      </c>
      <c r="C6292" s="1150">
        <v>8573</v>
      </c>
      <c r="D6292" s="1150">
        <v>17116</v>
      </c>
      <c r="E6292" s="1150">
        <v>3435</v>
      </c>
      <c r="F6292" s="1149">
        <v>29124</v>
      </c>
    </row>
    <row r="6293" spans="2:6" ht="12.95" customHeight="1" x14ac:dyDescent="0.2">
      <c r="B6293" s="1155" t="s">
        <v>7045</v>
      </c>
      <c r="C6293" s="1156">
        <v>17</v>
      </c>
      <c r="D6293" s="1156">
        <v>21</v>
      </c>
      <c r="E6293" s="1156">
        <v>2</v>
      </c>
      <c r="F6293" s="1157">
        <v>40</v>
      </c>
    </row>
    <row r="6294" spans="2:6" ht="12.95" customHeight="1" x14ac:dyDescent="0.2">
      <c r="B6294" s="1148" t="s">
        <v>7046</v>
      </c>
      <c r="C6294" s="1150">
        <v>4</v>
      </c>
      <c r="D6294" s="1150">
        <v>20</v>
      </c>
      <c r="E6294" s="1150">
        <v>11</v>
      </c>
      <c r="F6294" s="1149">
        <v>35</v>
      </c>
    </row>
    <row r="6295" spans="2:6" ht="12.95" customHeight="1" x14ac:dyDescent="0.2">
      <c r="B6295" s="1155" t="s">
        <v>7047</v>
      </c>
      <c r="C6295" s="1156">
        <v>12</v>
      </c>
      <c r="D6295" s="1156">
        <v>57</v>
      </c>
      <c r="E6295" s="1156">
        <v>15</v>
      </c>
      <c r="F6295" s="1157">
        <v>84</v>
      </c>
    </row>
    <row r="6296" spans="2:6" ht="12.95" customHeight="1" x14ac:dyDescent="0.2">
      <c r="B6296" s="1148" t="s">
        <v>7048</v>
      </c>
      <c r="C6296" s="1150">
        <v>7477</v>
      </c>
      <c r="D6296" s="1150">
        <v>17713</v>
      </c>
      <c r="E6296" s="1150">
        <v>3190</v>
      </c>
      <c r="F6296" s="1149">
        <v>28380</v>
      </c>
    </row>
    <row r="6297" spans="2:6" ht="12.95" customHeight="1" x14ac:dyDescent="0.2">
      <c r="B6297" s="1155" t="s">
        <v>7049</v>
      </c>
      <c r="C6297" s="1156">
        <v>644</v>
      </c>
      <c r="D6297" s="1156">
        <v>1525</v>
      </c>
      <c r="E6297" s="1156">
        <v>204</v>
      </c>
      <c r="F6297" s="1157">
        <v>2373</v>
      </c>
    </row>
    <row r="6298" spans="2:6" ht="12.95" customHeight="1" x14ac:dyDescent="0.2">
      <c r="B6298" s="1148" t="s">
        <v>7050</v>
      </c>
      <c r="C6298" s="1150">
        <v>488</v>
      </c>
      <c r="D6298" s="1150">
        <v>1617</v>
      </c>
      <c r="E6298" s="1150">
        <v>130</v>
      </c>
      <c r="F6298" s="1149">
        <v>2235</v>
      </c>
    </row>
    <row r="6299" spans="2:6" ht="12.95" customHeight="1" x14ac:dyDescent="0.2">
      <c r="B6299" s="1155" t="s">
        <v>7051</v>
      </c>
      <c r="C6299" s="1156">
        <v>977</v>
      </c>
      <c r="D6299" s="1156">
        <v>2069</v>
      </c>
      <c r="E6299" s="1156">
        <v>312</v>
      </c>
      <c r="F6299" s="1157">
        <v>3358</v>
      </c>
    </row>
    <row r="6300" spans="2:6" ht="12.95" customHeight="1" x14ac:dyDescent="0.2">
      <c r="B6300" s="1148" t="s">
        <v>7052</v>
      </c>
      <c r="C6300" s="1150">
        <v>7491</v>
      </c>
      <c r="D6300" s="1150">
        <v>18214</v>
      </c>
      <c r="E6300" s="1150">
        <v>3005</v>
      </c>
      <c r="F6300" s="1149">
        <v>28710</v>
      </c>
    </row>
    <row r="6301" spans="2:6" ht="12.95" customHeight="1" x14ac:dyDescent="0.2">
      <c r="B6301" s="1155" t="s">
        <v>7053</v>
      </c>
      <c r="C6301" s="1156">
        <v>14046</v>
      </c>
      <c r="D6301" s="1156">
        <v>32927</v>
      </c>
      <c r="E6301" s="1156">
        <v>7658</v>
      </c>
      <c r="F6301" s="1157">
        <v>54631</v>
      </c>
    </row>
    <row r="6302" spans="2:6" ht="12.95" customHeight="1" x14ac:dyDescent="0.2">
      <c r="B6302" s="1148" t="s">
        <v>7054</v>
      </c>
      <c r="C6302" s="1150">
        <v>4740</v>
      </c>
      <c r="D6302" s="1150">
        <v>11812</v>
      </c>
      <c r="E6302" s="1150">
        <v>3239</v>
      </c>
      <c r="F6302" s="1149">
        <v>19791</v>
      </c>
    </row>
    <row r="6303" spans="2:6" ht="12.95" customHeight="1" x14ac:dyDescent="0.2">
      <c r="B6303" s="1155" t="s">
        <v>7055</v>
      </c>
      <c r="C6303" s="1156">
        <v>844</v>
      </c>
      <c r="D6303" s="1156">
        <v>2421</v>
      </c>
      <c r="E6303" s="1156">
        <v>300</v>
      </c>
      <c r="F6303" s="1157">
        <v>3565</v>
      </c>
    </row>
    <row r="6304" spans="2:6" ht="12.95" customHeight="1" x14ac:dyDescent="0.2">
      <c r="B6304" s="1148" t="s">
        <v>7056</v>
      </c>
      <c r="C6304" s="1150">
        <v>1040</v>
      </c>
      <c r="D6304" s="1150">
        <v>3180</v>
      </c>
      <c r="E6304" s="1150">
        <v>491</v>
      </c>
      <c r="F6304" s="1149">
        <v>4711</v>
      </c>
    </row>
    <row r="6305" spans="2:6" ht="12.95" customHeight="1" x14ac:dyDescent="0.2">
      <c r="B6305" s="1155" t="s">
        <v>7057</v>
      </c>
      <c r="C6305" s="1156">
        <v>825</v>
      </c>
      <c r="D6305" s="1156">
        <v>3524</v>
      </c>
      <c r="E6305" s="1156">
        <v>430</v>
      </c>
      <c r="F6305" s="1157">
        <v>4779</v>
      </c>
    </row>
    <row r="6306" spans="2:6" ht="12.95" customHeight="1" x14ac:dyDescent="0.2">
      <c r="B6306" s="1148" t="s">
        <v>7058</v>
      </c>
      <c r="C6306" s="1150">
        <v>680</v>
      </c>
      <c r="D6306" s="1150">
        <v>2685</v>
      </c>
      <c r="E6306" s="1150">
        <v>310</v>
      </c>
      <c r="F6306" s="1149">
        <v>3675</v>
      </c>
    </row>
    <row r="6307" spans="2:6" ht="12.95" customHeight="1" x14ac:dyDescent="0.2">
      <c r="B6307" s="1155" t="s">
        <v>7059</v>
      </c>
      <c r="C6307" s="1156">
        <v>6684</v>
      </c>
      <c r="D6307" s="1156">
        <v>17605</v>
      </c>
      <c r="E6307" s="1156">
        <v>2997</v>
      </c>
      <c r="F6307" s="1157">
        <v>27286</v>
      </c>
    </row>
    <row r="6308" spans="2:6" ht="12.95" customHeight="1" x14ac:dyDescent="0.2">
      <c r="B6308" s="1148" t="s">
        <v>7060</v>
      </c>
      <c r="C6308" s="1150">
        <v>32</v>
      </c>
      <c r="D6308" s="1150">
        <v>116</v>
      </c>
      <c r="E6308" s="1150">
        <v>27</v>
      </c>
      <c r="F6308" s="1149">
        <v>175</v>
      </c>
    </row>
    <row r="6309" spans="2:6" ht="12.95" customHeight="1" x14ac:dyDescent="0.2">
      <c r="B6309" s="1155" t="s">
        <v>7061</v>
      </c>
      <c r="C6309" s="1156">
        <v>33</v>
      </c>
      <c r="D6309" s="1156">
        <v>31</v>
      </c>
      <c r="E6309" s="1156">
        <v>16</v>
      </c>
      <c r="F6309" s="1157">
        <v>80</v>
      </c>
    </row>
    <row r="6310" spans="2:6" ht="12.95" customHeight="1" x14ac:dyDescent="0.2">
      <c r="B6310" s="1148" t="s">
        <v>7062</v>
      </c>
      <c r="C6310" s="1150">
        <v>251</v>
      </c>
      <c r="D6310" s="1150">
        <v>1365</v>
      </c>
      <c r="E6310" s="1150">
        <v>96</v>
      </c>
      <c r="F6310" s="1149">
        <v>1712</v>
      </c>
    </row>
    <row r="6311" spans="2:6" ht="12.95" customHeight="1" x14ac:dyDescent="0.2">
      <c r="B6311" s="1155" t="s">
        <v>7063</v>
      </c>
      <c r="C6311" s="1156">
        <v>438</v>
      </c>
      <c r="D6311" s="1156">
        <v>1027</v>
      </c>
      <c r="E6311" s="1156">
        <v>155</v>
      </c>
      <c r="F6311" s="1157">
        <v>1620</v>
      </c>
    </row>
    <row r="6312" spans="2:6" ht="12.95" customHeight="1" x14ac:dyDescent="0.2">
      <c r="B6312" s="1148" t="s">
        <v>7064</v>
      </c>
      <c r="C6312" s="1150">
        <v>137</v>
      </c>
      <c r="D6312" s="1150">
        <v>1026</v>
      </c>
      <c r="E6312" s="1150">
        <v>331</v>
      </c>
      <c r="F6312" s="1149">
        <v>1494</v>
      </c>
    </row>
    <row r="6313" spans="2:6" ht="12.95" customHeight="1" x14ac:dyDescent="0.2">
      <c r="B6313" s="1155" t="s">
        <v>7065</v>
      </c>
      <c r="C6313" s="1156">
        <v>224</v>
      </c>
      <c r="D6313" s="1156">
        <v>905</v>
      </c>
      <c r="E6313" s="1156">
        <v>106</v>
      </c>
      <c r="F6313" s="1157">
        <v>1235</v>
      </c>
    </row>
    <row r="6314" spans="2:6" ht="12.95" customHeight="1" x14ac:dyDescent="0.2">
      <c r="B6314" s="1148" t="s">
        <v>7066</v>
      </c>
      <c r="C6314" s="1150">
        <v>14353</v>
      </c>
      <c r="D6314" s="1150">
        <v>29204</v>
      </c>
      <c r="E6314" s="1150">
        <v>4194</v>
      </c>
      <c r="F6314" s="1149">
        <v>47751</v>
      </c>
    </row>
    <row r="6315" spans="2:6" ht="12.95" customHeight="1" x14ac:dyDescent="0.2">
      <c r="B6315" s="1155" t="s">
        <v>7067</v>
      </c>
      <c r="C6315" s="1156">
        <v>679</v>
      </c>
      <c r="D6315" s="1156">
        <v>3210</v>
      </c>
      <c r="E6315" s="1156">
        <v>212</v>
      </c>
      <c r="F6315" s="1157">
        <v>4101</v>
      </c>
    </row>
    <row r="6316" spans="2:6" ht="12.95" customHeight="1" x14ac:dyDescent="0.2">
      <c r="B6316" s="1148" t="s">
        <v>7068</v>
      </c>
      <c r="C6316" s="1150">
        <v>272</v>
      </c>
      <c r="D6316" s="1150">
        <v>1155</v>
      </c>
      <c r="E6316" s="1150">
        <v>84</v>
      </c>
      <c r="F6316" s="1149">
        <v>1511</v>
      </c>
    </row>
    <row r="6317" spans="2:6" ht="12.95" customHeight="1" x14ac:dyDescent="0.2">
      <c r="B6317" s="1155" t="s">
        <v>7069</v>
      </c>
      <c r="C6317" s="1156">
        <v>884</v>
      </c>
      <c r="D6317" s="1156">
        <v>3515</v>
      </c>
      <c r="E6317" s="1156">
        <v>366</v>
      </c>
      <c r="F6317" s="1157">
        <v>4765</v>
      </c>
    </row>
    <row r="6318" spans="2:6" ht="12.95" customHeight="1" x14ac:dyDescent="0.2">
      <c r="B6318" s="1148" t="s">
        <v>7070</v>
      </c>
      <c r="C6318" s="1150">
        <v>24</v>
      </c>
      <c r="D6318" s="1150">
        <v>49</v>
      </c>
      <c r="E6318" s="1150">
        <v>7</v>
      </c>
      <c r="F6318" s="1149">
        <v>80</v>
      </c>
    </row>
    <row r="6319" spans="2:6" ht="12.95" customHeight="1" x14ac:dyDescent="0.2">
      <c r="B6319" s="1155" t="s">
        <v>7071</v>
      </c>
      <c r="C6319" s="1156">
        <v>404</v>
      </c>
      <c r="D6319" s="1156">
        <v>2132</v>
      </c>
      <c r="E6319" s="1156">
        <v>174</v>
      </c>
      <c r="F6319" s="1157">
        <v>2710</v>
      </c>
    </row>
    <row r="6320" spans="2:6" ht="12.95" customHeight="1" x14ac:dyDescent="0.2">
      <c r="B6320" s="1148" t="s">
        <v>7072</v>
      </c>
      <c r="C6320" s="1150">
        <v>211</v>
      </c>
      <c r="D6320" s="1150">
        <v>1069</v>
      </c>
      <c r="E6320" s="1150">
        <v>95</v>
      </c>
      <c r="F6320" s="1149">
        <v>1375</v>
      </c>
    </row>
    <row r="6321" spans="2:6" ht="12.95" customHeight="1" x14ac:dyDescent="0.2">
      <c r="B6321" s="1155" t="s">
        <v>7073</v>
      </c>
      <c r="C6321" s="1156">
        <v>115</v>
      </c>
      <c r="D6321" s="1156">
        <v>478</v>
      </c>
      <c r="E6321" s="1156">
        <v>83</v>
      </c>
      <c r="F6321" s="1157">
        <v>676</v>
      </c>
    </row>
    <row r="6322" spans="2:6" ht="12.95" customHeight="1" x14ac:dyDescent="0.2">
      <c r="B6322" s="1148" t="s">
        <v>7074</v>
      </c>
      <c r="C6322" s="1150">
        <v>1960</v>
      </c>
      <c r="D6322" s="1150">
        <v>5664</v>
      </c>
      <c r="E6322" s="1150">
        <v>571</v>
      </c>
      <c r="F6322" s="1149">
        <v>8195</v>
      </c>
    </row>
    <row r="6323" spans="2:6" ht="12.95" customHeight="1" x14ac:dyDescent="0.2">
      <c r="B6323" s="1155" t="s">
        <v>7075</v>
      </c>
      <c r="C6323" s="1156">
        <v>1260</v>
      </c>
      <c r="D6323" s="1156">
        <v>3948</v>
      </c>
      <c r="E6323" s="1156">
        <v>374</v>
      </c>
      <c r="F6323" s="1157">
        <v>5582</v>
      </c>
    </row>
    <row r="6324" spans="2:6" ht="12.95" customHeight="1" x14ac:dyDescent="0.2">
      <c r="B6324" s="1148" t="s">
        <v>7076</v>
      </c>
      <c r="C6324" s="1150">
        <v>44</v>
      </c>
      <c r="D6324" s="1150">
        <v>68</v>
      </c>
      <c r="E6324" s="1150">
        <v>4</v>
      </c>
      <c r="F6324" s="1149">
        <v>116</v>
      </c>
    </row>
    <row r="6325" spans="2:6" ht="12.95" customHeight="1" x14ac:dyDescent="0.2">
      <c r="B6325" s="1155" t="s">
        <v>7077</v>
      </c>
      <c r="C6325" s="1156">
        <v>822</v>
      </c>
      <c r="D6325" s="1156">
        <v>2586</v>
      </c>
      <c r="E6325" s="1156">
        <v>279</v>
      </c>
      <c r="F6325" s="1157">
        <v>3687</v>
      </c>
    </row>
    <row r="6326" spans="2:6" ht="12.95" customHeight="1" x14ac:dyDescent="0.2">
      <c r="B6326" s="1148" t="s">
        <v>7078</v>
      </c>
      <c r="C6326" s="1150">
        <v>1238</v>
      </c>
      <c r="D6326" s="1150">
        <v>5357</v>
      </c>
      <c r="E6326" s="1150">
        <v>550</v>
      </c>
      <c r="F6326" s="1149">
        <v>7145</v>
      </c>
    </row>
    <row r="6327" spans="2:6" ht="12.95" customHeight="1" x14ac:dyDescent="0.2">
      <c r="B6327" s="1155" t="s">
        <v>7079</v>
      </c>
      <c r="C6327" s="1156">
        <v>416</v>
      </c>
      <c r="D6327" s="1156">
        <v>707</v>
      </c>
      <c r="E6327" s="1156">
        <v>69</v>
      </c>
      <c r="F6327" s="1157">
        <v>1192</v>
      </c>
    </row>
    <row r="6328" spans="2:6" ht="12.95" customHeight="1" x14ac:dyDescent="0.2">
      <c r="B6328" s="1148" t="s">
        <v>7080</v>
      </c>
      <c r="C6328" s="1150">
        <v>569</v>
      </c>
      <c r="D6328" s="1150">
        <v>1759</v>
      </c>
      <c r="E6328" s="1150">
        <v>178</v>
      </c>
      <c r="F6328" s="1149">
        <v>2506</v>
      </c>
    </row>
    <row r="6329" spans="2:6" ht="12.95" customHeight="1" x14ac:dyDescent="0.2">
      <c r="B6329" s="1155" t="s">
        <v>7081</v>
      </c>
      <c r="C6329" s="1156">
        <v>2782</v>
      </c>
      <c r="D6329" s="1156">
        <v>6256</v>
      </c>
      <c r="E6329" s="1156">
        <v>947</v>
      </c>
      <c r="F6329" s="1157">
        <v>9985</v>
      </c>
    </row>
    <row r="6330" spans="2:6" ht="12.95" customHeight="1" x14ac:dyDescent="0.2">
      <c r="B6330" s="1148" t="s">
        <v>7082</v>
      </c>
      <c r="C6330" s="1150">
        <v>1003</v>
      </c>
      <c r="D6330" s="1150">
        <v>3087</v>
      </c>
      <c r="E6330" s="1150">
        <v>334</v>
      </c>
      <c r="F6330" s="1149">
        <v>4424</v>
      </c>
    </row>
    <row r="6331" spans="2:6" ht="12.95" customHeight="1" x14ac:dyDescent="0.2">
      <c r="B6331" s="1155" t="s">
        <v>7083</v>
      </c>
      <c r="C6331" s="1156">
        <v>953</v>
      </c>
      <c r="D6331" s="1156">
        <v>2691</v>
      </c>
      <c r="E6331" s="1156">
        <v>467</v>
      </c>
      <c r="F6331" s="1157">
        <v>4111</v>
      </c>
    </row>
    <row r="6332" spans="2:6" ht="12.95" customHeight="1" x14ac:dyDescent="0.2">
      <c r="B6332" s="1148" t="s">
        <v>7084</v>
      </c>
      <c r="C6332" s="1150">
        <v>16</v>
      </c>
      <c r="D6332" s="1150">
        <v>118</v>
      </c>
      <c r="E6332" s="1150">
        <v>24</v>
      </c>
      <c r="F6332" s="1149">
        <v>158</v>
      </c>
    </row>
    <row r="6333" spans="2:6" ht="12.95" customHeight="1" x14ac:dyDescent="0.2">
      <c r="B6333" s="1155" t="s">
        <v>7085</v>
      </c>
      <c r="C6333" s="1156">
        <v>590</v>
      </c>
      <c r="D6333" s="1156">
        <v>2310</v>
      </c>
      <c r="E6333" s="1156">
        <v>219</v>
      </c>
      <c r="F6333" s="1157">
        <v>3119</v>
      </c>
    </row>
    <row r="6334" spans="2:6" ht="12.95" customHeight="1" x14ac:dyDescent="0.2">
      <c r="B6334" s="1148" t="s">
        <v>7086</v>
      </c>
      <c r="C6334" s="1150">
        <v>496</v>
      </c>
      <c r="D6334" s="1150">
        <v>1436</v>
      </c>
      <c r="E6334" s="1150">
        <v>139</v>
      </c>
      <c r="F6334" s="1149">
        <v>2071</v>
      </c>
    </row>
    <row r="6335" spans="2:6" ht="12.95" customHeight="1" x14ac:dyDescent="0.2">
      <c r="B6335" s="1155" t="s">
        <v>7087</v>
      </c>
      <c r="C6335" s="1156">
        <v>1298</v>
      </c>
      <c r="D6335" s="1156">
        <v>2819</v>
      </c>
      <c r="E6335" s="1156">
        <v>311</v>
      </c>
      <c r="F6335" s="1157">
        <v>4428</v>
      </c>
    </row>
    <row r="6336" spans="2:6" ht="12.95" customHeight="1" x14ac:dyDescent="0.2">
      <c r="B6336" s="1148" t="s">
        <v>7088</v>
      </c>
      <c r="C6336" s="1150">
        <v>378</v>
      </c>
      <c r="D6336" s="1150">
        <v>628</v>
      </c>
      <c r="E6336" s="1150">
        <v>69</v>
      </c>
      <c r="F6336" s="1149">
        <v>1075</v>
      </c>
    </row>
    <row r="6337" spans="2:6" ht="12.95" customHeight="1" x14ac:dyDescent="0.2">
      <c r="B6337" s="1155" t="s">
        <v>7089</v>
      </c>
      <c r="C6337" s="1156">
        <v>332</v>
      </c>
      <c r="D6337" s="1156">
        <v>999</v>
      </c>
      <c r="E6337" s="1156">
        <v>99</v>
      </c>
      <c r="F6337" s="1157">
        <v>1430</v>
      </c>
    </row>
    <row r="6338" spans="2:6" ht="12.95" customHeight="1" x14ac:dyDescent="0.2">
      <c r="B6338" s="1148" t="s">
        <v>7090</v>
      </c>
      <c r="C6338" s="1150">
        <v>697</v>
      </c>
      <c r="D6338" s="1150">
        <v>1685</v>
      </c>
      <c r="E6338" s="1150">
        <v>173</v>
      </c>
      <c r="F6338" s="1149">
        <v>2555</v>
      </c>
    </row>
    <row r="6339" spans="2:6" ht="12.95" customHeight="1" x14ac:dyDescent="0.2">
      <c r="B6339" s="1155" t="s">
        <v>7091</v>
      </c>
      <c r="C6339" s="1156">
        <v>102</v>
      </c>
      <c r="D6339" s="1156">
        <v>221</v>
      </c>
      <c r="E6339" s="1156">
        <v>27</v>
      </c>
      <c r="F6339" s="1157">
        <v>350</v>
      </c>
    </row>
    <row r="6340" spans="2:6" ht="12.95" customHeight="1" x14ac:dyDescent="0.2">
      <c r="B6340" s="1148" t="s">
        <v>7092</v>
      </c>
      <c r="C6340" s="1150">
        <v>215</v>
      </c>
      <c r="D6340" s="1150">
        <v>206</v>
      </c>
      <c r="E6340" s="1150">
        <v>29</v>
      </c>
      <c r="F6340" s="1149">
        <v>450</v>
      </c>
    </row>
    <row r="6341" spans="2:6" ht="12.95" customHeight="1" x14ac:dyDescent="0.2">
      <c r="B6341" s="1155" t="s">
        <v>7093</v>
      </c>
      <c r="C6341" s="1156">
        <v>4</v>
      </c>
      <c r="D6341" s="1156">
        <v>5</v>
      </c>
      <c r="E6341" s="1156">
        <v>1</v>
      </c>
      <c r="F6341" s="1157">
        <v>10</v>
      </c>
    </row>
    <row r="6342" spans="2:6" ht="12.95" customHeight="1" x14ac:dyDescent="0.2">
      <c r="B6342" s="1148" t="s">
        <v>7094</v>
      </c>
      <c r="C6342" s="1150">
        <v>67</v>
      </c>
      <c r="D6342" s="1150">
        <v>209</v>
      </c>
      <c r="E6342" s="1150">
        <v>15</v>
      </c>
      <c r="F6342" s="1149">
        <v>291</v>
      </c>
    </row>
    <row r="6343" spans="2:6" ht="12.95" customHeight="1" x14ac:dyDescent="0.2">
      <c r="B6343" s="1155" t="s">
        <v>7095</v>
      </c>
      <c r="C6343" s="1156">
        <v>15230</v>
      </c>
      <c r="D6343" s="1156">
        <v>23090</v>
      </c>
      <c r="E6343" s="1156">
        <v>3453</v>
      </c>
      <c r="F6343" s="1157">
        <v>41773</v>
      </c>
    </row>
    <row r="6344" spans="2:6" ht="12.95" customHeight="1" x14ac:dyDescent="0.2">
      <c r="B6344" s="1148" t="s">
        <v>7096</v>
      </c>
      <c r="C6344" s="1150">
        <v>720</v>
      </c>
      <c r="D6344" s="1150">
        <v>2149</v>
      </c>
      <c r="E6344" s="1150">
        <v>218</v>
      </c>
      <c r="F6344" s="1149">
        <v>3087</v>
      </c>
    </row>
    <row r="6345" spans="2:6" ht="12.95" customHeight="1" x14ac:dyDescent="0.2">
      <c r="B6345" s="1155" t="s">
        <v>7097</v>
      </c>
      <c r="C6345" s="1156">
        <v>473</v>
      </c>
      <c r="D6345" s="1156">
        <v>1236</v>
      </c>
      <c r="E6345" s="1156">
        <v>125</v>
      </c>
      <c r="F6345" s="1157">
        <v>1834</v>
      </c>
    </row>
    <row r="6346" spans="2:6" ht="12.95" customHeight="1" x14ac:dyDescent="0.2">
      <c r="B6346" s="1148" t="s">
        <v>7098</v>
      </c>
      <c r="C6346" s="1150">
        <v>154</v>
      </c>
      <c r="D6346" s="1150">
        <v>780</v>
      </c>
      <c r="E6346" s="1150">
        <v>51</v>
      </c>
      <c r="F6346" s="1149">
        <v>985</v>
      </c>
    </row>
    <row r="6347" spans="2:6" ht="12.95" customHeight="1" x14ac:dyDescent="0.2">
      <c r="B6347" s="1155" t="s">
        <v>7099</v>
      </c>
      <c r="C6347" s="1156">
        <v>133</v>
      </c>
      <c r="D6347" s="1156">
        <v>649</v>
      </c>
      <c r="E6347" s="1156">
        <v>48</v>
      </c>
      <c r="F6347" s="1157">
        <v>830</v>
      </c>
    </row>
    <row r="6348" spans="2:6" ht="12.95" customHeight="1" x14ac:dyDescent="0.2">
      <c r="B6348" s="1148" t="s">
        <v>7100</v>
      </c>
      <c r="C6348" s="1150">
        <v>48</v>
      </c>
      <c r="D6348" s="1150">
        <v>195</v>
      </c>
      <c r="E6348" s="1150">
        <v>14</v>
      </c>
      <c r="F6348" s="1149">
        <v>257</v>
      </c>
    </row>
    <row r="6349" spans="2:6" ht="12.95" customHeight="1" x14ac:dyDescent="0.2">
      <c r="B6349" s="1155" t="s">
        <v>7101</v>
      </c>
      <c r="C6349" s="1156">
        <v>92</v>
      </c>
      <c r="D6349" s="1156">
        <v>140</v>
      </c>
      <c r="E6349" s="1156">
        <v>23</v>
      </c>
      <c r="F6349" s="1157">
        <v>255</v>
      </c>
    </row>
    <row r="6350" spans="2:6" ht="12.95" customHeight="1" x14ac:dyDescent="0.2">
      <c r="B6350" s="1148" t="s">
        <v>7102</v>
      </c>
      <c r="C6350" s="1150">
        <v>108</v>
      </c>
      <c r="D6350" s="1150">
        <v>179</v>
      </c>
      <c r="E6350" s="1150">
        <v>10</v>
      </c>
      <c r="F6350" s="1149">
        <v>297</v>
      </c>
    </row>
    <row r="6351" spans="2:6" ht="12.95" customHeight="1" x14ac:dyDescent="0.2">
      <c r="B6351" s="1155" t="s">
        <v>7103</v>
      </c>
      <c r="C6351" s="1156">
        <v>89</v>
      </c>
      <c r="D6351" s="1156">
        <v>172</v>
      </c>
      <c r="E6351" s="1156">
        <v>14</v>
      </c>
      <c r="F6351" s="1157">
        <v>275</v>
      </c>
    </row>
    <row r="6352" spans="2:6" ht="12.95" customHeight="1" x14ac:dyDescent="0.2">
      <c r="B6352" s="1148" t="s">
        <v>7104</v>
      </c>
      <c r="C6352" s="1150">
        <v>57</v>
      </c>
      <c r="D6352" s="1150">
        <v>152</v>
      </c>
      <c r="E6352" s="1150">
        <v>20</v>
      </c>
      <c r="F6352" s="1149">
        <v>229</v>
      </c>
    </row>
    <row r="6353" spans="2:6" ht="12.95" customHeight="1" x14ac:dyDescent="0.2">
      <c r="B6353" s="1155" t="s">
        <v>7105</v>
      </c>
      <c r="C6353" s="1156">
        <v>61</v>
      </c>
      <c r="D6353" s="1156">
        <v>141</v>
      </c>
      <c r="E6353" s="1156">
        <v>19</v>
      </c>
      <c r="F6353" s="1157">
        <v>221</v>
      </c>
    </row>
    <row r="6354" spans="2:6" ht="12.95" customHeight="1" x14ac:dyDescent="0.2">
      <c r="B6354" s="1148" t="s">
        <v>7106</v>
      </c>
      <c r="C6354" s="1150">
        <v>598</v>
      </c>
      <c r="D6354" s="1150">
        <v>1108</v>
      </c>
      <c r="E6354" s="1150">
        <v>155</v>
      </c>
      <c r="F6354" s="1149">
        <v>1861</v>
      </c>
    </row>
    <row r="6355" spans="2:6" ht="12.95" customHeight="1" x14ac:dyDescent="0.2">
      <c r="B6355" s="1155" t="s">
        <v>7107</v>
      </c>
      <c r="C6355" s="1156">
        <v>101</v>
      </c>
      <c r="D6355" s="1156">
        <v>278</v>
      </c>
      <c r="E6355" s="1156">
        <v>27</v>
      </c>
      <c r="F6355" s="1157">
        <v>406</v>
      </c>
    </row>
    <row r="6356" spans="2:6" ht="12.95" customHeight="1" x14ac:dyDescent="0.2">
      <c r="B6356" s="1148" t="s">
        <v>7108</v>
      </c>
      <c r="C6356" s="1150">
        <v>521</v>
      </c>
      <c r="D6356" s="1150">
        <v>1293</v>
      </c>
      <c r="E6356" s="1150">
        <v>298</v>
      </c>
      <c r="F6356" s="1149">
        <v>2112</v>
      </c>
    </row>
    <row r="6357" spans="2:6" ht="12.95" customHeight="1" x14ac:dyDescent="0.2">
      <c r="B6357" s="1155" t="s">
        <v>7109</v>
      </c>
      <c r="C6357" s="1156">
        <v>223</v>
      </c>
      <c r="D6357" s="1156">
        <v>570</v>
      </c>
      <c r="E6357" s="1156">
        <v>69</v>
      </c>
      <c r="F6357" s="1157">
        <v>862</v>
      </c>
    </row>
    <row r="6358" spans="2:6" ht="12.95" customHeight="1" x14ac:dyDescent="0.2">
      <c r="B6358" s="1148" t="s">
        <v>7110</v>
      </c>
      <c r="C6358" s="1150">
        <v>281</v>
      </c>
      <c r="D6358" s="1150">
        <v>1050</v>
      </c>
      <c r="E6358" s="1150">
        <v>98</v>
      </c>
      <c r="F6358" s="1149">
        <v>1429</v>
      </c>
    </row>
    <row r="6359" spans="2:6" ht="12.95" customHeight="1" x14ac:dyDescent="0.2">
      <c r="B6359" s="1155" t="s">
        <v>7111</v>
      </c>
      <c r="C6359" s="1156">
        <v>200</v>
      </c>
      <c r="D6359" s="1156">
        <v>795</v>
      </c>
      <c r="E6359" s="1156">
        <v>63</v>
      </c>
      <c r="F6359" s="1157">
        <v>1058</v>
      </c>
    </row>
    <row r="6360" spans="2:6" ht="12.95" customHeight="1" x14ac:dyDescent="0.2">
      <c r="B6360" s="1148" t="s">
        <v>7112</v>
      </c>
      <c r="C6360" s="1150">
        <v>65</v>
      </c>
      <c r="D6360" s="1150">
        <v>174</v>
      </c>
      <c r="E6360" s="1150">
        <v>15</v>
      </c>
      <c r="F6360" s="1149">
        <v>254</v>
      </c>
    </row>
    <row r="6361" spans="2:6" ht="12.95" customHeight="1" x14ac:dyDescent="0.2">
      <c r="B6361" s="1155" t="s">
        <v>7113</v>
      </c>
      <c r="C6361" s="1156">
        <v>88</v>
      </c>
      <c r="D6361" s="1156">
        <v>147</v>
      </c>
      <c r="E6361" s="1156">
        <v>25</v>
      </c>
      <c r="F6361" s="1157">
        <v>260</v>
      </c>
    </row>
    <row r="6362" spans="2:6" ht="12.95" customHeight="1" x14ac:dyDescent="0.2">
      <c r="B6362" s="1148" t="s">
        <v>7114</v>
      </c>
      <c r="C6362" s="1150">
        <v>2858</v>
      </c>
      <c r="D6362" s="1150">
        <v>8104</v>
      </c>
      <c r="E6362" s="1150">
        <v>1129</v>
      </c>
      <c r="F6362" s="1149">
        <v>12091</v>
      </c>
    </row>
    <row r="6363" spans="2:6" ht="12.95" customHeight="1" x14ac:dyDescent="0.2">
      <c r="B6363" s="1155" t="s">
        <v>7115</v>
      </c>
      <c r="C6363" s="1156">
        <v>254</v>
      </c>
      <c r="D6363" s="1156">
        <v>885</v>
      </c>
      <c r="E6363" s="1156">
        <v>134</v>
      </c>
      <c r="F6363" s="1157">
        <v>1273</v>
      </c>
    </row>
    <row r="6364" spans="2:6" ht="12.95" customHeight="1" x14ac:dyDescent="0.2">
      <c r="B6364" s="1148" t="s">
        <v>7116</v>
      </c>
      <c r="C6364" s="1150">
        <v>1091</v>
      </c>
      <c r="D6364" s="1150">
        <v>2231</v>
      </c>
      <c r="E6364" s="1150">
        <v>288</v>
      </c>
      <c r="F6364" s="1149">
        <v>3610</v>
      </c>
    </row>
    <row r="6365" spans="2:6" ht="12.95" customHeight="1" x14ac:dyDescent="0.2">
      <c r="B6365" s="1155" t="s">
        <v>7117</v>
      </c>
      <c r="C6365" s="1156">
        <v>959</v>
      </c>
      <c r="D6365" s="1156">
        <v>4596</v>
      </c>
      <c r="E6365" s="1156">
        <v>367</v>
      </c>
      <c r="F6365" s="1157">
        <v>5922</v>
      </c>
    </row>
    <row r="6366" spans="2:6" ht="12.95" customHeight="1" x14ac:dyDescent="0.2">
      <c r="B6366" s="1148" t="s">
        <v>7118</v>
      </c>
      <c r="C6366" s="1150">
        <v>810</v>
      </c>
      <c r="D6366" s="1150">
        <v>2769</v>
      </c>
      <c r="E6366" s="1150">
        <v>282</v>
      </c>
      <c r="F6366" s="1149">
        <v>3861</v>
      </c>
    </row>
    <row r="6367" spans="2:6" ht="12.95" customHeight="1" x14ac:dyDescent="0.2">
      <c r="B6367" s="1155" t="s">
        <v>7119</v>
      </c>
      <c r="C6367" s="1156">
        <v>1827</v>
      </c>
      <c r="D6367" s="1156">
        <v>4274</v>
      </c>
      <c r="E6367" s="1156">
        <v>642</v>
      </c>
      <c r="F6367" s="1157">
        <v>6743</v>
      </c>
    </row>
    <row r="6368" spans="2:6" ht="12.95" customHeight="1" x14ac:dyDescent="0.2">
      <c r="B6368" s="1148" t="s">
        <v>7120</v>
      </c>
      <c r="C6368" s="1150">
        <v>21</v>
      </c>
      <c r="D6368" s="1150">
        <v>64</v>
      </c>
      <c r="E6368" s="1150">
        <v>19</v>
      </c>
      <c r="F6368" s="1149">
        <v>104</v>
      </c>
    </row>
    <row r="6369" spans="2:6" ht="12.95" customHeight="1" x14ac:dyDescent="0.2">
      <c r="B6369" s="1155" t="s">
        <v>7121</v>
      </c>
      <c r="C6369" s="1156">
        <v>412</v>
      </c>
      <c r="D6369" s="1156">
        <v>923</v>
      </c>
      <c r="E6369" s="1156">
        <v>138</v>
      </c>
      <c r="F6369" s="1157">
        <v>1473</v>
      </c>
    </row>
    <row r="6370" spans="2:6" ht="12.95" customHeight="1" x14ac:dyDescent="0.2">
      <c r="B6370" s="1148" t="s">
        <v>7122</v>
      </c>
      <c r="C6370" s="1150">
        <v>634</v>
      </c>
      <c r="D6370" s="1150">
        <v>2009</v>
      </c>
      <c r="E6370" s="1150">
        <v>252</v>
      </c>
      <c r="F6370" s="1149">
        <v>2895</v>
      </c>
    </row>
    <row r="6371" spans="2:6" ht="12.95" customHeight="1" x14ac:dyDescent="0.2">
      <c r="B6371" s="1155" t="s">
        <v>7123</v>
      </c>
      <c r="C6371" s="1156">
        <v>173</v>
      </c>
      <c r="D6371" s="1156">
        <v>538</v>
      </c>
      <c r="E6371" s="1156">
        <v>64</v>
      </c>
      <c r="F6371" s="1157">
        <v>775</v>
      </c>
    </row>
    <row r="6372" spans="2:6" ht="12.95" customHeight="1" x14ac:dyDescent="0.2">
      <c r="B6372" s="1148" t="s">
        <v>7124</v>
      </c>
      <c r="C6372" s="1150">
        <v>37</v>
      </c>
      <c r="D6372" s="1150">
        <v>70</v>
      </c>
      <c r="E6372" s="1150">
        <v>27</v>
      </c>
      <c r="F6372" s="1149">
        <v>134</v>
      </c>
    </row>
    <row r="6373" spans="2:6" ht="12.95" customHeight="1" x14ac:dyDescent="0.2">
      <c r="B6373" s="1155" t="s">
        <v>7125</v>
      </c>
      <c r="C6373" s="1156">
        <v>1807</v>
      </c>
      <c r="D6373" s="1156">
        <v>5744</v>
      </c>
      <c r="E6373" s="1156">
        <v>884</v>
      </c>
      <c r="F6373" s="1157">
        <v>8435</v>
      </c>
    </row>
    <row r="6374" spans="2:6" ht="12.95" customHeight="1" x14ac:dyDescent="0.2">
      <c r="B6374" s="1148" t="s">
        <v>7126</v>
      </c>
      <c r="C6374" s="1150">
        <v>683</v>
      </c>
      <c r="D6374" s="1150">
        <v>2193</v>
      </c>
      <c r="E6374" s="1150">
        <v>213</v>
      </c>
      <c r="F6374" s="1149">
        <v>3089</v>
      </c>
    </row>
    <row r="6375" spans="2:6" ht="12.95" customHeight="1" x14ac:dyDescent="0.2">
      <c r="B6375" s="1155" t="s">
        <v>7127</v>
      </c>
      <c r="C6375" s="1156">
        <v>523</v>
      </c>
      <c r="D6375" s="1156">
        <v>1650</v>
      </c>
      <c r="E6375" s="1156">
        <v>171</v>
      </c>
      <c r="F6375" s="1157">
        <v>2344</v>
      </c>
    </row>
    <row r="6376" spans="2:6" ht="12.95" customHeight="1" x14ac:dyDescent="0.2">
      <c r="B6376" s="1148" t="s">
        <v>7128</v>
      </c>
      <c r="C6376" s="1150">
        <v>4</v>
      </c>
      <c r="D6376" s="1150">
        <v>4</v>
      </c>
      <c r="E6376" s="1150">
        <v>6</v>
      </c>
      <c r="F6376" s="1149">
        <v>14</v>
      </c>
    </row>
    <row r="6377" spans="2:6" ht="12.95" customHeight="1" x14ac:dyDescent="0.2">
      <c r="B6377" s="1155" t="s">
        <v>7129</v>
      </c>
      <c r="C6377" s="1156">
        <v>442</v>
      </c>
      <c r="D6377" s="1156">
        <v>1437</v>
      </c>
      <c r="E6377" s="1156">
        <v>200</v>
      </c>
      <c r="F6377" s="1157">
        <v>2079</v>
      </c>
    </row>
    <row r="6378" spans="2:6" ht="12.95" customHeight="1" x14ac:dyDescent="0.2">
      <c r="B6378" s="1148" t="s">
        <v>7130</v>
      </c>
      <c r="C6378" s="1150">
        <v>3403</v>
      </c>
      <c r="D6378" s="1150">
        <v>8032</v>
      </c>
      <c r="E6378" s="1150">
        <v>1366</v>
      </c>
      <c r="F6378" s="1149">
        <v>12801</v>
      </c>
    </row>
    <row r="6379" spans="2:6" ht="12.95" customHeight="1" x14ac:dyDescent="0.2">
      <c r="B6379" s="1155" t="s">
        <v>7131</v>
      </c>
      <c r="C6379" s="1156">
        <v>4194</v>
      </c>
      <c r="D6379" s="1156">
        <v>12013</v>
      </c>
      <c r="E6379" s="1156">
        <v>2374</v>
      </c>
      <c r="F6379" s="1157">
        <v>18581</v>
      </c>
    </row>
    <row r="6380" spans="2:6" ht="12.95" customHeight="1" x14ac:dyDescent="0.2">
      <c r="B6380" s="1148" t="s">
        <v>7132</v>
      </c>
      <c r="C6380" s="1150">
        <v>3275</v>
      </c>
      <c r="D6380" s="1150">
        <v>10320</v>
      </c>
      <c r="E6380" s="1150">
        <v>2375</v>
      </c>
      <c r="F6380" s="1149">
        <v>15970</v>
      </c>
    </row>
    <row r="6381" spans="2:6" ht="12.95" customHeight="1" x14ac:dyDescent="0.2">
      <c r="B6381" s="1155" t="s">
        <v>7133</v>
      </c>
      <c r="C6381" s="1156">
        <v>1156</v>
      </c>
      <c r="D6381" s="1156">
        <v>3324</v>
      </c>
      <c r="E6381" s="1156">
        <v>625</v>
      </c>
      <c r="F6381" s="1157">
        <v>5105</v>
      </c>
    </row>
    <row r="6382" spans="2:6" ht="12.95" customHeight="1" x14ac:dyDescent="0.2">
      <c r="B6382" s="1148" t="s">
        <v>7134</v>
      </c>
      <c r="C6382" s="1150">
        <v>4</v>
      </c>
      <c r="D6382" s="1150">
        <v>9</v>
      </c>
      <c r="E6382" s="1150">
        <v>0</v>
      </c>
      <c r="F6382" s="1149">
        <v>13</v>
      </c>
    </row>
    <row r="6383" spans="2:6" ht="12.95" customHeight="1" x14ac:dyDescent="0.2">
      <c r="B6383" s="1155" t="s">
        <v>7135</v>
      </c>
      <c r="C6383" s="1156">
        <v>101</v>
      </c>
      <c r="D6383" s="1156">
        <v>260</v>
      </c>
      <c r="E6383" s="1156">
        <v>34</v>
      </c>
      <c r="F6383" s="1157">
        <v>395</v>
      </c>
    </row>
    <row r="6384" spans="2:6" ht="12.95" customHeight="1" x14ac:dyDescent="0.2">
      <c r="B6384" s="1148" t="s">
        <v>7136</v>
      </c>
      <c r="C6384" s="1150">
        <v>18427</v>
      </c>
      <c r="D6384" s="1150">
        <v>17909</v>
      </c>
      <c r="E6384" s="1150">
        <v>3172</v>
      </c>
      <c r="F6384" s="1149">
        <v>39508</v>
      </c>
    </row>
    <row r="6385" spans="2:6" ht="12.95" customHeight="1" x14ac:dyDescent="0.2">
      <c r="B6385" s="1155" t="s">
        <v>7137</v>
      </c>
      <c r="C6385" s="1156">
        <v>10053</v>
      </c>
      <c r="D6385" s="1156">
        <v>15043</v>
      </c>
      <c r="E6385" s="1156">
        <v>7325</v>
      </c>
      <c r="F6385" s="1157">
        <v>32421</v>
      </c>
    </row>
    <row r="6386" spans="2:6" ht="12.95" customHeight="1" x14ac:dyDescent="0.2">
      <c r="B6386" s="1148" t="s">
        <v>7138</v>
      </c>
      <c r="C6386" s="1150">
        <v>10496</v>
      </c>
      <c r="D6386" s="1150">
        <v>13460</v>
      </c>
      <c r="E6386" s="1150">
        <v>5147</v>
      </c>
      <c r="F6386" s="1149">
        <v>29103</v>
      </c>
    </row>
    <row r="6387" spans="2:6" ht="12.95" customHeight="1" x14ac:dyDescent="0.2">
      <c r="B6387" s="1155" t="s">
        <v>7139</v>
      </c>
      <c r="C6387" s="1156">
        <v>8035</v>
      </c>
      <c r="D6387" s="1156">
        <v>13028</v>
      </c>
      <c r="E6387" s="1156">
        <v>5643</v>
      </c>
      <c r="F6387" s="1157">
        <v>26706</v>
      </c>
    </row>
    <row r="6388" spans="2:6" ht="12.95" customHeight="1" x14ac:dyDescent="0.2">
      <c r="B6388" s="1148" t="s">
        <v>7140</v>
      </c>
      <c r="C6388" s="1150">
        <v>8343</v>
      </c>
      <c r="D6388" s="1150">
        <v>7965</v>
      </c>
      <c r="E6388" s="1150">
        <v>3218</v>
      </c>
      <c r="F6388" s="1149">
        <v>19526</v>
      </c>
    </row>
    <row r="6389" spans="2:6" ht="12.95" customHeight="1" x14ac:dyDescent="0.2">
      <c r="B6389" s="1155" t="s">
        <v>7141</v>
      </c>
      <c r="C6389" s="1156">
        <v>2233</v>
      </c>
      <c r="D6389" s="1156">
        <v>3317</v>
      </c>
      <c r="E6389" s="1156">
        <v>714</v>
      </c>
      <c r="F6389" s="1157">
        <v>6264</v>
      </c>
    </row>
    <row r="6390" spans="2:6" ht="12.95" customHeight="1" x14ac:dyDescent="0.2">
      <c r="B6390" s="1148" t="s">
        <v>7142</v>
      </c>
      <c r="C6390" s="1150">
        <v>493</v>
      </c>
      <c r="D6390" s="1150">
        <v>1365</v>
      </c>
      <c r="E6390" s="1150">
        <v>164</v>
      </c>
      <c r="F6390" s="1149">
        <v>2022</v>
      </c>
    </row>
    <row r="6391" spans="2:6" ht="12.95" customHeight="1" x14ac:dyDescent="0.2">
      <c r="B6391" s="1155" t="s">
        <v>7143</v>
      </c>
      <c r="C6391" s="1156">
        <v>362</v>
      </c>
      <c r="D6391" s="1156">
        <v>193</v>
      </c>
      <c r="E6391" s="1156">
        <v>96</v>
      </c>
      <c r="F6391" s="1157">
        <v>651</v>
      </c>
    </row>
    <row r="6392" spans="2:6" ht="12.95" customHeight="1" x14ac:dyDescent="0.2">
      <c r="B6392" s="1148" t="s">
        <v>7144</v>
      </c>
      <c r="C6392" s="1150">
        <v>40445</v>
      </c>
      <c r="D6392" s="1150">
        <v>40275</v>
      </c>
      <c r="E6392" s="1150">
        <v>12890</v>
      </c>
      <c r="F6392" s="1149">
        <v>93610</v>
      </c>
    </row>
    <row r="6393" spans="2:6" ht="12.95" customHeight="1" x14ac:dyDescent="0.2">
      <c r="B6393" s="1155" t="s">
        <v>7145</v>
      </c>
      <c r="C6393" s="1156">
        <v>19147</v>
      </c>
      <c r="D6393" s="1156">
        <v>16562</v>
      </c>
      <c r="E6393" s="1156">
        <v>5132</v>
      </c>
      <c r="F6393" s="1157">
        <v>40841</v>
      </c>
    </row>
    <row r="6394" spans="2:6" ht="12.95" customHeight="1" x14ac:dyDescent="0.2">
      <c r="B6394" s="1148" t="s">
        <v>7146</v>
      </c>
      <c r="C6394" s="1150">
        <v>16634</v>
      </c>
      <c r="D6394" s="1150">
        <v>21663</v>
      </c>
      <c r="E6394" s="1150">
        <v>5865</v>
      </c>
      <c r="F6394" s="1149">
        <v>44162</v>
      </c>
    </row>
    <row r="6395" spans="2:6" ht="12.95" customHeight="1" x14ac:dyDescent="0.2">
      <c r="B6395" s="1155" t="s">
        <v>7147</v>
      </c>
      <c r="C6395" s="1156">
        <v>7911</v>
      </c>
      <c r="D6395" s="1156">
        <v>7775</v>
      </c>
      <c r="E6395" s="1156">
        <v>2012</v>
      </c>
      <c r="F6395" s="1157">
        <v>17698</v>
      </c>
    </row>
    <row r="6396" spans="2:6" ht="12.95" customHeight="1" x14ac:dyDescent="0.2">
      <c r="B6396" s="1148" t="s">
        <v>7148</v>
      </c>
      <c r="C6396" s="1150">
        <v>44686</v>
      </c>
      <c r="D6396" s="1150">
        <v>43852</v>
      </c>
      <c r="E6396" s="1150">
        <v>16045</v>
      </c>
      <c r="F6396" s="1149">
        <v>104583</v>
      </c>
    </row>
    <row r="6397" spans="2:6" ht="12.95" customHeight="1" x14ac:dyDescent="0.2">
      <c r="B6397" s="1155" t="s">
        <v>7149</v>
      </c>
      <c r="C6397" s="1156">
        <v>27755</v>
      </c>
      <c r="D6397" s="1156">
        <v>28788</v>
      </c>
      <c r="E6397" s="1156">
        <v>7979</v>
      </c>
      <c r="F6397" s="1157">
        <v>64522</v>
      </c>
    </row>
    <row r="6398" spans="2:6" ht="12.95" customHeight="1" x14ac:dyDescent="0.2">
      <c r="B6398" s="1148" t="s">
        <v>7150</v>
      </c>
      <c r="C6398" s="1150">
        <v>8169</v>
      </c>
      <c r="D6398" s="1150">
        <v>11981</v>
      </c>
      <c r="E6398" s="1150">
        <v>2683</v>
      </c>
      <c r="F6398" s="1149">
        <v>22833</v>
      </c>
    </row>
    <row r="6399" spans="2:6" ht="12.95" customHeight="1" x14ac:dyDescent="0.2">
      <c r="B6399" s="1155" t="s">
        <v>7151</v>
      </c>
      <c r="C6399" s="1156">
        <v>14568</v>
      </c>
      <c r="D6399" s="1156">
        <v>27799</v>
      </c>
      <c r="E6399" s="1156">
        <v>6585</v>
      </c>
      <c r="F6399" s="1157">
        <v>48952</v>
      </c>
    </row>
    <row r="6400" spans="2:6" ht="12.95" customHeight="1" x14ac:dyDescent="0.2">
      <c r="B6400" s="1148" t="s">
        <v>7152</v>
      </c>
      <c r="C6400" s="1150">
        <v>15674</v>
      </c>
      <c r="D6400" s="1150">
        <v>16916</v>
      </c>
      <c r="E6400" s="1150">
        <v>5192</v>
      </c>
      <c r="F6400" s="1149">
        <v>37782</v>
      </c>
    </row>
    <row r="6401" spans="2:6" ht="12.95" customHeight="1" x14ac:dyDescent="0.2">
      <c r="B6401" s="1155" t="s">
        <v>7153</v>
      </c>
      <c r="C6401" s="1156">
        <v>15206</v>
      </c>
      <c r="D6401" s="1156">
        <v>24733</v>
      </c>
      <c r="E6401" s="1156">
        <v>6680</v>
      </c>
      <c r="F6401" s="1157">
        <v>46619</v>
      </c>
    </row>
    <row r="6402" spans="2:6" ht="12.95" customHeight="1" x14ac:dyDescent="0.2">
      <c r="B6402" s="1148" t="s">
        <v>7154</v>
      </c>
      <c r="C6402" s="1150">
        <v>1070</v>
      </c>
      <c r="D6402" s="1150">
        <v>984</v>
      </c>
      <c r="E6402" s="1150">
        <v>193</v>
      </c>
      <c r="F6402" s="1149">
        <v>2247</v>
      </c>
    </row>
    <row r="6403" spans="2:6" ht="12.95" customHeight="1" x14ac:dyDescent="0.2">
      <c r="B6403" s="1155" t="s">
        <v>7155</v>
      </c>
      <c r="C6403" s="1156">
        <v>7385</v>
      </c>
      <c r="D6403" s="1156">
        <v>7534</v>
      </c>
      <c r="E6403" s="1156">
        <v>1468</v>
      </c>
      <c r="F6403" s="1157">
        <v>16387</v>
      </c>
    </row>
    <row r="6404" spans="2:6" ht="12.95" customHeight="1" x14ac:dyDescent="0.2">
      <c r="B6404" s="1148" t="s">
        <v>7156</v>
      </c>
      <c r="C6404" s="1150">
        <v>35164</v>
      </c>
      <c r="D6404" s="1150">
        <v>44304</v>
      </c>
      <c r="E6404" s="1150">
        <v>8920</v>
      </c>
      <c r="F6404" s="1149">
        <v>88388</v>
      </c>
    </row>
    <row r="6405" spans="2:6" ht="12.95" customHeight="1" x14ac:dyDescent="0.2">
      <c r="B6405" s="1155" t="s">
        <v>7157</v>
      </c>
      <c r="C6405" s="1156">
        <v>4180</v>
      </c>
      <c r="D6405" s="1156">
        <v>5489</v>
      </c>
      <c r="E6405" s="1156">
        <v>1334</v>
      </c>
      <c r="F6405" s="1157">
        <v>11003</v>
      </c>
    </row>
    <row r="6406" spans="2:6" ht="12.95" customHeight="1" x14ac:dyDescent="0.2">
      <c r="B6406" s="1148" t="s">
        <v>7158</v>
      </c>
      <c r="C6406" s="1150">
        <v>960</v>
      </c>
      <c r="D6406" s="1150">
        <v>990</v>
      </c>
      <c r="E6406" s="1150">
        <v>210</v>
      </c>
      <c r="F6406" s="1149">
        <v>2160</v>
      </c>
    </row>
    <row r="6407" spans="2:6" ht="12.95" customHeight="1" x14ac:dyDescent="0.2">
      <c r="B6407" s="1155" t="s">
        <v>7159</v>
      </c>
      <c r="C6407" s="1156">
        <v>5124</v>
      </c>
      <c r="D6407" s="1156">
        <v>5575</v>
      </c>
      <c r="E6407" s="1156">
        <v>852</v>
      </c>
      <c r="F6407" s="1157">
        <v>11551</v>
      </c>
    </row>
    <row r="6408" spans="2:6" ht="12.95" customHeight="1" x14ac:dyDescent="0.2">
      <c r="B6408" s="1148" t="s">
        <v>7160</v>
      </c>
      <c r="C6408" s="1150">
        <v>6647</v>
      </c>
      <c r="D6408" s="1150">
        <v>5967</v>
      </c>
      <c r="E6408" s="1150">
        <v>887</v>
      </c>
      <c r="F6408" s="1149">
        <v>13501</v>
      </c>
    </row>
    <row r="6409" spans="2:6" ht="12.95" customHeight="1" x14ac:dyDescent="0.2">
      <c r="B6409" s="1155" t="s">
        <v>7161</v>
      </c>
      <c r="C6409" s="1156">
        <v>7403</v>
      </c>
      <c r="D6409" s="1156">
        <v>8336</v>
      </c>
      <c r="E6409" s="1156">
        <v>1684</v>
      </c>
      <c r="F6409" s="1157">
        <v>17423</v>
      </c>
    </row>
    <row r="6410" spans="2:6" ht="12.95" customHeight="1" x14ac:dyDescent="0.2">
      <c r="B6410" s="1148" t="s">
        <v>7162</v>
      </c>
      <c r="C6410" s="1150">
        <v>1117</v>
      </c>
      <c r="D6410" s="1150">
        <v>888</v>
      </c>
      <c r="E6410" s="1150">
        <v>170</v>
      </c>
      <c r="F6410" s="1149">
        <v>2175</v>
      </c>
    </row>
    <row r="6411" spans="2:6" ht="12.95" customHeight="1" x14ac:dyDescent="0.2">
      <c r="B6411" s="1155" t="s">
        <v>7163</v>
      </c>
      <c r="C6411" s="1156">
        <v>1</v>
      </c>
      <c r="D6411" s="1156">
        <v>1</v>
      </c>
      <c r="E6411" s="1156">
        <v>4</v>
      </c>
      <c r="F6411" s="1157">
        <v>6</v>
      </c>
    </row>
    <row r="6412" spans="2:6" ht="12.95" customHeight="1" x14ac:dyDescent="0.2">
      <c r="B6412" s="1148" t="s">
        <v>7164</v>
      </c>
      <c r="C6412" s="1150">
        <v>15736</v>
      </c>
      <c r="D6412" s="1150">
        <v>28655</v>
      </c>
      <c r="E6412" s="1150">
        <v>7302</v>
      </c>
      <c r="F6412" s="1149">
        <v>51693</v>
      </c>
    </row>
    <row r="6413" spans="2:6" ht="12.95" customHeight="1" x14ac:dyDescent="0.2">
      <c r="B6413" s="1155" t="s">
        <v>7165</v>
      </c>
      <c r="C6413" s="1156">
        <v>836</v>
      </c>
      <c r="D6413" s="1156">
        <v>3084</v>
      </c>
      <c r="E6413" s="1156">
        <v>416</v>
      </c>
      <c r="F6413" s="1157">
        <v>4336</v>
      </c>
    </row>
    <row r="6414" spans="2:6" ht="12.95" customHeight="1" x14ac:dyDescent="0.2">
      <c r="B6414" s="1148" t="s">
        <v>7166</v>
      </c>
      <c r="C6414" s="1150">
        <v>970</v>
      </c>
      <c r="D6414" s="1150">
        <v>1495</v>
      </c>
      <c r="E6414" s="1150">
        <v>281</v>
      </c>
      <c r="F6414" s="1149">
        <v>2746</v>
      </c>
    </row>
    <row r="6415" spans="2:6" ht="12.95" customHeight="1" x14ac:dyDescent="0.2">
      <c r="B6415" s="1155" t="s">
        <v>7167</v>
      </c>
      <c r="C6415" s="1156">
        <v>643</v>
      </c>
      <c r="D6415" s="1156">
        <v>1351</v>
      </c>
      <c r="E6415" s="1156">
        <v>233</v>
      </c>
      <c r="F6415" s="1157">
        <v>2227</v>
      </c>
    </row>
    <row r="6416" spans="2:6" ht="12.95" customHeight="1" x14ac:dyDescent="0.2">
      <c r="B6416" s="1148" t="s">
        <v>7168</v>
      </c>
      <c r="C6416" s="1150">
        <v>522</v>
      </c>
      <c r="D6416" s="1150">
        <v>1050</v>
      </c>
      <c r="E6416" s="1150">
        <v>217</v>
      </c>
      <c r="F6416" s="1149">
        <v>1789</v>
      </c>
    </row>
    <row r="6417" spans="2:6" ht="12.95" customHeight="1" x14ac:dyDescent="0.2">
      <c r="B6417" s="1155" t="s">
        <v>7169</v>
      </c>
      <c r="C6417" s="1156">
        <v>55</v>
      </c>
      <c r="D6417" s="1156">
        <v>168</v>
      </c>
      <c r="E6417" s="1156">
        <v>10</v>
      </c>
      <c r="F6417" s="1157">
        <v>233</v>
      </c>
    </row>
    <row r="6418" spans="2:6" ht="12.95" customHeight="1" x14ac:dyDescent="0.2">
      <c r="B6418" s="1148" t="s">
        <v>7170</v>
      </c>
      <c r="C6418" s="1150">
        <v>187</v>
      </c>
      <c r="D6418" s="1150">
        <v>419</v>
      </c>
      <c r="E6418" s="1150">
        <v>52</v>
      </c>
      <c r="F6418" s="1149">
        <v>658</v>
      </c>
    </row>
    <row r="6419" spans="2:6" ht="12.95" customHeight="1" x14ac:dyDescent="0.2">
      <c r="B6419" s="1155" t="s">
        <v>7171</v>
      </c>
      <c r="C6419" s="1156">
        <v>550</v>
      </c>
      <c r="D6419" s="1156">
        <v>1214</v>
      </c>
      <c r="E6419" s="1156">
        <v>196</v>
      </c>
      <c r="F6419" s="1157">
        <v>1960</v>
      </c>
    </row>
    <row r="6420" spans="2:6" ht="12.95" customHeight="1" x14ac:dyDescent="0.2">
      <c r="B6420" s="1148" t="s">
        <v>7172</v>
      </c>
      <c r="C6420" s="1150">
        <v>1080</v>
      </c>
      <c r="D6420" s="1150">
        <v>4039</v>
      </c>
      <c r="E6420" s="1150">
        <v>563</v>
      </c>
      <c r="F6420" s="1149">
        <v>5682</v>
      </c>
    </row>
    <row r="6421" spans="2:6" ht="12.95" customHeight="1" x14ac:dyDescent="0.2">
      <c r="B6421" s="1155" t="s">
        <v>7173</v>
      </c>
      <c r="C6421" s="1156">
        <v>672</v>
      </c>
      <c r="D6421" s="1156">
        <v>2990</v>
      </c>
      <c r="E6421" s="1156">
        <v>435</v>
      </c>
      <c r="F6421" s="1157">
        <v>4097</v>
      </c>
    </row>
    <row r="6422" spans="2:6" ht="12.95" customHeight="1" x14ac:dyDescent="0.2">
      <c r="B6422" s="1148" t="s">
        <v>7174</v>
      </c>
      <c r="C6422" s="1150">
        <v>6604</v>
      </c>
      <c r="D6422" s="1150">
        <v>9999</v>
      </c>
      <c r="E6422" s="1150">
        <v>1521</v>
      </c>
      <c r="F6422" s="1149">
        <v>18124</v>
      </c>
    </row>
    <row r="6423" spans="2:6" ht="12.95" customHeight="1" x14ac:dyDescent="0.2">
      <c r="B6423" s="1155" t="s">
        <v>7175</v>
      </c>
      <c r="C6423" s="1156">
        <v>13289</v>
      </c>
      <c r="D6423" s="1156">
        <v>15942</v>
      </c>
      <c r="E6423" s="1156">
        <v>2944</v>
      </c>
      <c r="F6423" s="1157">
        <v>32175</v>
      </c>
    </row>
    <row r="6424" spans="2:6" ht="12.95" customHeight="1" x14ac:dyDescent="0.2">
      <c r="B6424" s="1148" t="s">
        <v>7176</v>
      </c>
      <c r="C6424" s="1150">
        <v>5395</v>
      </c>
      <c r="D6424" s="1150">
        <v>9765</v>
      </c>
      <c r="E6424" s="1150">
        <v>1387</v>
      </c>
      <c r="F6424" s="1149">
        <v>16547</v>
      </c>
    </row>
    <row r="6425" spans="2:6" ht="12.95" customHeight="1" x14ac:dyDescent="0.2">
      <c r="B6425" s="1155" t="s">
        <v>7177</v>
      </c>
      <c r="C6425" s="1156">
        <v>16019</v>
      </c>
      <c r="D6425" s="1156">
        <v>15160</v>
      </c>
      <c r="E6425" s="1156">
        <v>4757</v>
      </c>
      <c r="F6425" s="1157">
        <v>35936</v>
      </c>
    </row>
    <row r="6426" spans="2:6" ht="12.95" customHeight="1" x14ac:dyDescent="0.2">
      <c r="B6426" s="1148" t="s">
        <v>7178</v>
      </c>
      <c r="C6426" s="1150">
        <v>1795</v>
      </c>
      <c r="D6426" s="1150">
        <v>3656</v>
      </c>
      <c r="E6426" s="1150">
        <v>656</v>
      </c>
      <c r="F6426" s="1149">
        <v>6107</v>
      </c>
    </row>
    <row r="6427" spans="2:6" ht="12.95" customHeight="1" x14ac:dyDescent="0.2">
      <c r="B6427" s="1155" t="s">
        <v>7179</v>
      </c>
      <c r="C6427" s="1156">
        <v>3592</v>
      </c>
      <c r="D6427" s="1156">
        <v>4715</v>
      </c>
      <c r="E6427" s="1156">
        <v>1060</v>
      </c>
      <c r="F6427" s="1157">
        <v>9367</v>
      </c>
    </row>
    <row r="6428" spans="2:6" ht="12.95" customHeight="1" x14ac:dyDescent="0.2">
      <c r="B6428" s="1148" t="s">
        <v>7180</v>
      </c>
      <c r="C6428" s="1150">
        <v>2570</v>
      </c>
      <c r="D6428" s="1150">
        <v>3084</v>
      </c>
      <c r="E6428" s="1150">
        <v>804</v>
      </c>
      <c r="F6428" s="1149">
        <v>6458</v>
      </c>
    </row>
    <row r="6429" spans="2:6" ht="12.95" customHeight="1" x14ac:dyDescent="0.2">
      <c r="B6429" s="1155" t="s">
        <v>7181</v>
      </c>
      <c r="C6429" s="1156">
        <v>570</v>
      </c>
      <c r="D6429" s="1156">
        <v>1081</v>
      </c>
      <c r="E6429" s="1156">
        <v>155</v>
      </c>
      <c r="F6429" s="1157">
        <v>1806</v>
      </c>
    </row>
    <row r="6430" spans="2:6" ht="12.95" customHeight="1" x14ac:dyDescent="0.2">
      <c r="B6430" s="1148" t="s">
        <v>7182</v>
      </c>
      <c r="C6430" s="1150">
        <v>638</v>
      </c>
      <c r="D6430" s="1150">
        <v>1457</v>
      </c>
      <c r="E6430" s="1150">
        <v>232</v>
      </c>
      <c r="F6430" s="1149">
        <v>2327</v>
      </c>
    </row>
    <row r="6431" spans="2:6" ht="12.95" customHeight="1" x14ac:dyDescent="0.2">
      <c r="B6431" s="1155" t="s">
        <v>7183</v>
      </c>
      <c r="C6431" s="1156">
        <v>1736</v>
      </c>
      <c r="D6431" s="1156">
        <v>3363</v>
      </c>
      <c r="E6431" s="1156">
        <v>501</v>
      </c>
      <c r="F6431" s="1157">
        <v>5600</v>
      </c>
    </row>
    <row r="6432" spans="2:6" ht="12.95" customHeight="1" x14ac:dyDescent="0.2">
      <c r="B6432" s="1148" t="s">
        <v>7184</v>
      </c>
      <c r="C6432" s="1150">
        <v>401</v>
      </c>
      <c r="D6432" s="1150">
        <v>702</v>
      </c>
      <c r="E6432" s="1150">
        <v>110</v>
      </c>
      <c r="F6432" s="1149">
        <v>1213</v>
      </c>
    </row>
    <row r="6433" spans="2:6" ht="12.95" customHeight="1" x14ac:dyDescent="0.2">
      <c r="B6433" s="1155" t="s">
        <v>7185</v>
      </c>
      <c r="C6433" s="1156">
        <v>754</v>
      </c>
      <c r="D6433" s="1156">
        <v>1747</v>
      </c>
      <c r="E6433" s="1156">
        <v>198</v>
      </c>
      <c r="F6433" s="1157">
        <v>2699</v>
      </c>
    </row>
    <row r="6434" spans="2:6" ht="12.95" customHeight="1" x14ac:dyDescent="0.2">
      <c r="B6434" s="1148" t="s">
        <v>7186</v>
      </c>
      <c r="C6434" s="1150">
        <v>5302</v>
      </c>
      <c r="D6434" s="1150">
        <v>6330</v>
      </c>
      <c r="E6434" s="1150">
        <v>1088</v>
      </c>
      <c r="F6434" s="1149">
        <v>12720</v>
      </c>
    </row>
    <row r="6435" spans="2:6" ht="12.95" customHeight="1" x14ac:dyDescent="0.2">
      <c r="B6435" s="1155" t="s">
        <v>7187</v>
      </c>
      <c r="C6435" s="1156">
        <v>13813</v>
      </c>
      <c r="D6435" s="1156">
        <v>15704</v>
      </c>
      <c r="E6435" s="1156">
        <v>3992</v>
      </c>
      <c r="F6435" s="1157">
        <v>33509</v>
      </c>
    </row>
    <row r="6436" spans="2:6" ht="12.95" customHeight="1" x14ac:dyDescent="0.2">
      <c r="B6436" s="1148" t="s">
        <v>7188</v>
      </c>
      <c r="C6436" s="1150">
        <v>256</v>
      </c>
      <c r="D6436" s="1150">
        <v>627</v>
      </c>
      <c r="E6436" s="1150">
        <v>102</v>
      </c>
      <c r="F6436" s="1149">
        <v>985</v>
      </c>
    </row>
    <row r="6437" spans="2:6" ht="12.95" customHeight="1" x14ac:dyDescent="0.2">
      <c r="B6437" s="1155" t="s">
        <v>7189</v>
      </c>
      <c r="C6437" s="1156">
        <v>2081</v>
      </c>
      <c r="D6437" s="1156">
        <v>2925</v>
      </c>
      <c r="E6437" s="1156">
        <v>572</v>
      </c>
      <c r="F6437" s="1157">
        <v>5578</v>
      </c>
    </row>
    <row r="6438" spans="2:6" ht="12.95" customHeight="1" x14ac:dyDescent="0.2">
      <c r="B6438" s="1148" t="s">
        <v>7190</v>
      </c>
      <c r="C6438" s="1150">
        <v>21</v>
      </c>
      <c r="D6438" s="1150">
        <v>23</v>
      </c>
      <c r="E6438" s="1150">
        <v>5</v>
      </c>
      <c r="F6438" s="1149">
        <v>49</v>
      </c>
    </row>
    <row r="6439" spans="2:6" ht="12.95" customHeight="1" x14ac:dyDescent="0.2">
      <c r="B6439" s="1155" t="s">
        <v>7191</v>
      </c>
      <c r="C6439" s="1156">
        <v>4178</v>
      </c>
      <c r="D6439" s="1156">
        <v>5987</v>
      </c>
      <c r="E6439" s="1156">
        <v>997</v>
      </c>
      <c r="F6439" s="1157">
        <v>11162</v>
      </c>
    </row>
    <row r="6440" spans="2:6" ht="12.95" customHeight="1" x14ac:dyDescent="0.2">
      <c r="B6440" s="1148" t="s">
        <v>7192</v>
      </c>
      <c r="C6440" s="1150">
        <v>145</v>
      </c>
      <c r="D6440" s="1150">
        <v>422</v>
      </c>
      <c r="E6440" s="1150">
        <v>64</v>
      </c>
      <c r="F6440" s="1149">
        <v>631</v>
      </c>
    </row>
    <row r="6441" spans="2:6" ht="12.95" customHeight="1" x14ac:dyDescent="0.2">
      <c r="B6441" s="1155" t="s">
        <v>7193</v>
      </c>
      <c r="C6441" s="1156">
        <v>447</v>
      </c>
      <c r="D6441" s="1156">
        <v>1529</v>
      </c>
      <c r="E6441" s="1156">
        <v>261</v>
      </c>
      <c r="F6441" s="1157">
        <v>2237</v>
      </c>
    </row>
    <row r="6442" spans="2:6" ht="12.95" customHeight="1" x14ac:dyDescent="0.2">
      <c r="B6442" s="1148" t="s">
        <v>7194</v>
      </c>
      <c r="C6442" s="1150">
        <v>10444</v>
      </c>
      <c r="D6442" s="1150">
        <v>6892</v>
      </c>
      <c r="E6442" s="1150">
        <v>1785</v>
      </c>
      <c r="F6442" s="1149">
        <v>19121</v>
      </c>
    </row>
    <row r="6443" spans="2:6" ht="12.95" customHeight="1" x14ac:dyDescent="0.2">
      <c r="B6443" s="1155" t="s">
        <v>7195</v>
      </c>
      <c r="C6443" s="1156">
        <v>16</v>
      </c>
      <c r="D6443" s="1156">
        <v>8</v>
      </c>
      <c r="E6443" s="1156">
        <v>3</v>
      </c>
      <c r="F6443" s="1157">
        <v>27</v>
      </c>
    </row>
    <row r="6444" spans="2:6" ht="12.95" customHeight="1" x14ac:dyDescent="0.2">
      <c r="B6444" s="1148" t="s">
        <v>7196</v>
      </c>
      <c r="C6444" s="1150">
        <v>8872</v>
      </c>
      <c r="D6444" s="1150">
        <v>5357</v>
      </c>
      <c r="E6444" s="1150">
        <v>3038</v>
      </c>
      <c r="F6444" s="1149">
        <v>17267</v>
      </c>
    </row>
    <row r="6445" spans="2:6" ht="12.95" customHeight="1" x14ac:dyDescent="0.2">
      <c r="B6445" s="1155" t="s">
        <v>7197</v>
      </c>
      <c r="C6445" s="1156">
        <v>8246</v>
      </c>
      <c r="D6445" s="1156">
        <v>9073</v>
      </c>
      <c r="E6445" s="1156">
        <v>3133</v>
      </c>
      <c r="F6445" s="1157">
        <v>20452</v>
      </c>
    </row>
    <row r="6446" spans="2:6" ht="12.95" customHeight="1" x14ac:dyDescent="0.2">
      <c r="B6446" s="1148" t="s">
        <v>7198</v>
      </c>
      <c r="C6446" s="1150">
        <v>13889</v>
      </c>
      <c r="D6446" s="1150">
        <v>8675</v>
      </c>
      <c r="E6446" s="1150">
        <v>2886</v>
      </c>
      <c r="F6446" s="1149">
        <v>25450</v>
      </c>
    </row>
    <row r="6447" spans="2:6" ht="12.95" customHeight="1" x14ac:dyDescent="0.2">
      <c r="B6447" s="1155" t="s">
        <v>7199</v>
      </c>
      <c r="C6447" s="1156">
        <v>3831</v>
      </c>
      <c r="D6447" s="1156">
        <v>3697</v>
      </c>
      <c r="E6447" s="1156">
        <v>1650</v>
      </c>
      <c r="F6447" s="1157">
        <v>9178</v>
      </c>
    </row>
    <row r="6448" spans="2:6" ht="12.95" customHeight="1" x14ac:dyDescent="0.2">
      <c r="B6448" s="1148" t="s">
        <v>7200</v>
      </c>
      <c r="C6448" s="1150">
        <v>4011</v>
      </c>
      <c r="D6448" s="1150">
        <v>3938</v>
      </c>
      <c r="E6448" s="1150">
        <v>1565</v>
      </c>
      <c r="F6448" s="1149">
        <v>9514</v>
      </c>
    </row>
    <row r="6449" spans="2:6" ht="12.95" customHeight="1" x14ac:dyDescent="0.2">
      <c r="B6449" s="1155" t="s">
        <v>7201</v>
      </c>
      <c r="C6449" s="1156">
        <v>8004</v>
      </c>
      <c r="D6449" s="1156">
        <v>12476</v>
      </c>
      <c r="E6449" s="1156">
        <v>3435</v>
      </c>
      <c r="F6449" s="1157">
        <v>23915</v>
      </c>
    </row>
    <row r="6450" spans="2:6" ht="12.95" customHeight="1" x14ac:dyDescent="0.2">
      <c r="B6450" s="1148" t="s">
        <v>7202</v>
      </c>
      <c r="C6450" s="1150">
        <v>16769</v>
      </c>
      <c r="D6450" s="1150">
        <v>24868</v>
      </c>
      <c r="E6450" s="1150">
        <v>6517</v>
      </c>
      <c r="F6450" s="1149">
        <v>48154</v>
      </c>
    </row>
    <row r="6451" spans="2:6" ht="12.95" customHeight="1" x14ac:dyDescent="0.2">
      <c r="B6451" s="1155" t="s">
        <v>7203</v>
      </c>
      <c r="C6451" s="1156">
        <v>6713</v>
      </c>
      <c r="D6451" s="1156">
        <v>7367</v>
      </c>
      <c r="E6451" s="1156">
        <v>2437</v>
      </c>
      <c r="F6451" s="1157">
        <v>16517</v>
      </c>
    </row>
    <row r="6452" spans="2:6" ht="12.95" customHeight="1" x14ac:dyDescent="0.2">
      <c r="B6452" s="1148" t="s">
        <v>7204</v>
      </c>
      <c r="C6452" s="1150">
        <v>13044</v>
      </c>
      <c r="D6452" s="1150">
        <v>17652</v>
      </c>
      <c r="E6452" s="1150">
        <v>4479</v>
      </c>
      <c r="F6452" s="1149">
        <v>35175</v>
      </c>
    </row>
    <row r="6453" spans="2:6" ht="12.95" customHeight="1" x14ac:dyDescent="0.2">
      <c r="B6453" s="1155" t="s">
        <v>7205</v>
      </c>
      <c r="C6453" s="1156">
        <v>5080</v>
      </c>
      <c r="D6453" s="1156">
        <v>6753</v>
      </c>
      <c r="E6453" s="1156">
        <v>1986</v>
      </c>
      <c r="F6453" s="1157">
        <v>13819</v>
      </c>
    </row>
    <row r="6454" spans="2:6" ht="12.95" customHeight="1" x14ac:dyDescent="0.2">
      <c r="B6454" s="1148" t="s">
        <v>7206</v>
      </c>
      <c r="C6454" s="1150">
        <v>6652</v>
      </c>
      <c r="D6454" s="1150">
        <v>10444</v>
      </c>
      <c r="E6454" s="1150">
        <v>3207</v>
      </c>
      <c r="F6454" s="1149">
        <v>20303</v>
      </c>
    </row>
    <row r="6455" spans="2:6" ht="12.95" customHeight="1" x14ac:dyDescent="0.2">
      <c r="B6455" s="1155" t="s">
        <v>7207</v>
      </c>
      <c r="C6455" s="1156">
        <v>6255</v>
      </c>
      <c r="D6455" s="1156">
        <v>11770</v>
      </c>
      <c r="E6455" s="1156">
        <v>3037</v>
      </c>
      <c r="F6455" s="1157">
        <v>21062</v>
      </c>
    </row>
    <row r="6456" spans="2:6" ht="12.95" customHeight="1" x14ac:dyDescent="0.2">
      <c r="B6456" s="1148" t="s">
        <v>7208</v>
      </c>
      <c r="C6456" s="1150">
        <v>1</v>
      </c>
      <c r="D6456" s="1150">
        <v>0</v>
      </c>
      <c r="E6456" s="1150">
        <v>2</v>
      </c>
      <c r="F6456" s="1149">
        <v>3</v>
      </c>
    </row>
    <row r="6457" spans="2:6" ht="12.95" customHeight="1" x14ac:dyDescent="0.2">
      <c r="B6457" s="1155" t="s">
        <v>7209</v>
      </c>
      <c r="C6457" s="1156">
        <v>2</v>
      </c>
      <c r="D6457" s="1156">
        <v>0</v>
      </c>
      <c r="E6457" s="1156">
        <v>0</v>
      </c>
      <c r="F6457" s="1157">
        <v>2</v>
      </c>
    </row>
    <row r="6458" spans="2:6" ht="12.95" customHeight="1" x14ac:dyDescent="0.2">
      <c r="B6458" s="1148" t="s">
        <v>7210</v>
      </c>
      <c r="C6458" s="1150">
        <v>11</v>
      </c>
      <c r="D6458" s="1150">
        <v>21</v>
      </c>
      <c r="E6458" s="1150">
        <v>7</v>
      </c>
      <c r="F6458" s="1149">
        <v>39</v>
      </c>
    </row>
    <row r="6459" spans="2:6" ht="12.95" customHeight="1" x14ac:dyDescent="0.2">
      <c r="B6459" s="1155" t="s">
        <v>7211</v>
      </c>
      <c r="C6459" s="1156">
        <v>0</v>
      </c>
      <c r="D6459" s="1156">
        <v>4</v>
      </c>
      <c r="E6459" s="1156">
        <v>2</v>
      </c>
      <c r="F6459" s="1157">
        <v>6</v>
      </c>
    </row>
    <row r="6460" spans="2:6" ht="12.95" customHeight="1" x14ac:dyDescent="0.2">
      <c r="B6460" s="1148" t="s">
        <v>7212</v>
      </c>
      <c r="C6460" s="1150">
        <v>19</v>
      </c>
      <c r="D6460" s="1150">
        <v>52</v>
      </c>
      <c r="E6460" s="1150">
        <v>8</v>
      </c>
      <c r="F6460" s="1149">
        <v>79</v>
      </c>
    </row>
    <row r="6461" spans="2:6" ht="12.95" customHeight="1" x14ac:dyDescent="0.2">
      <c r="B6461" s="1155" t="s">
        <v>7213</v>
      </c>
      <c r="C6461" s="1156">
        <v>7354</v>
      </c>
      <c r="D6461" s="1156">
        <v>12615</v>
      </c>
      <c r="E6461" s="1156">
        <v>3195</v>
      </c>
      <c r="F6461" s="1157">
        <v>23164</v>
      </c>
    </row>
    <row r="6462" spans="2:6" ht="12.95" customHeight="1" x14ac:dyDescent="0.2">
      <c r="B6462" s="1148" t="s">
        <v>7214</v>
      </c>
      <c r="C6462" s="1150">
        <v>2885</v>
      </c>
      <c r="D6462" s="1150">
        <v>4843</v>
      </c>
      <c r="E6462" s="1150">
        <v>1083</v>
      </c>
      <c r="F6462" s="1149">
        <v>8811</v>
      </c>
    </row>
    <row r="6463" spans="2:6" ht="12.95" customHeight="1" x14ac:dyDescent="0.2">
      <c r="B6463" s="1155" t="s">
        <v>7215</v>
      </c>
      <c r="C6463" s="1156">
        <v>337</v>
      </c>
      <c r="D6463" s="1156">
        <v>738</v>
      </c>
      <c r="E6463" s="1156">
        <v>145</v>
      </c>
      <c r="F6463" s="1157">
        <v>1220</v>
      </c>
    </row>
    <row r="6464" spans="2:6" ht="12.95" customHeight="1" x14ac:dyDescent="0.2">
      <c r="B6464" s="1148" t="s">
        <v>7216</v>
      </c>
      <c r="C6464" s="1150">
        <v>7</v>
      </c>
      <c r="D6464" s="1150">
        <v>28</v>
      </c>
      <c r="E6464" s="1150">
        <v>4</v>
      </c>
      <c r="F6464" s="1149">
        <v>39</v>
      </c>
    </row>
    <row r="6465" spans="2:6" ht="12.95" customHeight="1" x14ac:dyDescent="0.2">
      <c r="B6465" s="1155" t="s">
        <v>7217</v>
      </c>
      <c r="C6465" s="1156">
        <v>8425</v>
      </c>
      <c r="D6465" s="1156">
        <v>14400</v>
      </c>
      <c r="E6465" s="1156">
        <v>3450</v>
      </c>
      <c r="F6465" s="1157">
        <v>26275</v>
      </c>
    </row>
    <row r="6466" spans="2:6" ht="12.95" customHeight="1" x14ac:dyDescent="0.2">
      <c r="B6466" s="1148" t="s">
        <v>7218</v>
      </c>
      <c r="C6466" s="1150">
        <v>7927</v>
      </c>
      <c r="D6466" s="1150">
        <v>12907</v>
      </c>
      <c r="E6466" s="1150">
        <v>3551</v>
      </c>
      <c r="F6466" s="1149">
        <v>24385</v>
      </c>
    </row>
    <row r="6467" spans="2:6" ht="12.95" customHeight="1" x14ac:dyDescent="0.2">
      <c r="B6467" s="1155" t="s">
        <v>7219</v>
      </c>
      <c r="C6467" s="1156">
        <v>3028</v>
      </c>
      <c r="D6467" s="1156">
        <v>6037</v>
      </c>
      <c r="E6467" s="1156">
        <v>1609</v>
      </c>
      <c r="F6467" s="1157">
        <v>10674</v>
      </c>
    </row>
    <row r="6468" spans="2:6" ht="12.95" customHeight="1" x14ac:dyDescent="0.2">
      <c r="B6468" s="1148" t="s">
        <v>7220</v>
      </c>
      <c r="C6468" s="1150">
        <v>1686</v>
      </c>
      <c r="D6468" s="1150">
        <v>4261</v>
      </c>
      <c r="E6468" s="1150">
        <v>818</v>
      </c>
      <c r="F6468" s="1149">
        <v>6765</v>
      </c>
    </row>
    <row r="6469" spans="2:6" ht="12.95" customHeight="1" x14ac:dyDescent="0.2">
      <c r="B6469" s="1155" t="s">
        <v>7221</v>
      </c>
      <c r="C6469" s="1156">
        <v>4924</v>
      </c>
      <c r="D6469" s="1156">
        <v>10789</v>
      </c>
      <c r="E6469" s="1156">
        <v>2550</v>
      </c>
      <c r="F6469" s="1157">
        <v>18263</v>
      </c>
    </row>
    <row r="6470" spans="2:6" ht="12.95" customHeight="1" x14ac:dyDescent="0.2">
      <c r="B6470" s="1148" t="s">
        <v>7222</v>
      </c>
      <c r="C6470" s="1150">
        <v>132</v>
      </c>
      <c r="D6470" s="1150">
        <v>254</v>
      </c>
      <c r="E6470" s="1150">
        <v>70</v>
      </c>
      <c r="F6470" s="1149">
        <v>456</v>
      </c>
    </row>
    <row r="6471" spans="2:6" ht="12.95" customHeight="1" x14ac:dyDescent="0.2">
      <c r="B6471" s="1155" t="s">
        <v>7223</v>
      </c>
      <c r="C6471" s="1156">
        <v>355</v>
      </c>
      <c r="D6471" s="1156">
        <v>818</v>
      </c>
      <c r="E6471" s="1156">
        <v>234</v>
      </c>
      <c r="F6471" s="1157">
        <v>1407</v>
      </c>
    </row>
    <row r="6472" spans="2:6" ht="12.95" customHeight="1" x14ac:dyDescent="0.2">
      <c r="B6472" s="1148" t="s">
        <v>7224</v>
      </c>
      <c r="C6472" s="1150">
        <v>5029</v>
      </c>
      <c r="D6472" s="1150">
        <v>7639</v>
      </c>
      <c r="E6472" s="1150">
        <v>1875</v>
      </c>
      <c r="F6472" s="1149">
        <v>14543</v>
      </c>
    </row>
    <row r="6473" spans="2:6" ht="12.95" customHeight="1" x14ac:dyDescent="0.2">
      <c r="B6473" s="1155" t="s">
        <v>7225</v>
      </c>
      <c r="C6473" s="1156">
        <v>2386</v>
      </c>
      <c r="D6473" s="1156">
        <v>3734</v>
      </c>
      <c r="E6473" s="1156">
        <v>859</v>
      </c>
      <c r="F6473" s="1157">
        <v>6979</v>
      </c>
    </row>
    <row r="6474" spans="2:6" ht="12.95" customHeight="1" x14ac:dyDescent="0.2">
      <c r="B6474" s="1148" t="s">
        <v>7226</v>
      </c>
      <c r="C6474" s="1150">
        <v>2266</v>
      </c>
      <c r="D6474" s="1150">
        <v>4935</v>
      </c>
      <c r="E6474" s="1150">
        <v>1029</v>
      </c>
      <c r="F6474" s="1149">
        <v>8230</v>
      </c>
    </row>
    <row r="6475" spans="2:6" ht="12.95" customHeight="1" x14ac:dyDescent="0.2">
      <c r="B6475" s="1155" t="s">
        <v>7227</v>
      </c>
      <c r="C6475" s="1156">
        <v>1506</v>
      </c>
      <c r="D6475" s="1156">
        <v>2527</v>
      </c>
      <c r="E6475" s="1156">
        <v>465</v>
      </c>
      <c r="F6475" s="1157">
        <v>4498</v>
      </c>
    </row>
    <row r="6476" spans="2:6" ht="12.95" customHeight="1" x14ac:dyDescent="0.2">
      <c r="B6476" s="1148" t="s">
        <v>7228</v>
      </c>
      <c r="C6476" s="1150">
        <v>205</v>
      </c>
      <c r="D6476" s="1150">
        <v>575</v>
      </c>
      <c r="E6476" s="1150">
        <v>97</v>
      </c>
      <c r="F6476" s="1149">
        <v>877</v>
      </c>
    </row>
    <row r="6477" spans="2:6" ht="12.95" customHeight="1" x14ac:dyDescent="0.2">
      <c r="B6477" s="1155" t="s">
        <v>7229</v>
      </c>
      <c r="C6477" s="1156">
        <v>1065</v>
      </c>
      <c r="D6477" s="1156">
        <v>878</v>
      </c>
      <c r="E6477" s="1156">
        <v>226</v>
      </c>
      <c r="F6477" s="1157">
        <v>2169</v>
      </c>
    </row>
    <row r="6478" spans="2:6" ht="12.95" customHeight="1" x14ac:dyDescent="0.2">
      <c r="B6478" s="1148" t="s">
        <v>7230</v>
      </c>
      <c r="C6478" s="1150">
        <v>250</v>
      </c>
      <c r="D6478" s="1150">
        <v>872</v>
      </c>
      <c r="E6478" s="1150">
        <v>107</v>
      </c>
      <c r="F6478" s="1149">
        <v>1229</v>
      </c>
    </row>
    <row r="6479" spans="2:6" ht="12.95" customHeight="1" x14ac:dyDescent="0.2">
      <c r="B6479" s="1155" t="s">
        <v>7231</v>
      </c>
      <c r="C6479" s="1156">
        <v>2220</v>
      </c>
      <c r="D6479" s="1156">
        <v>3630</v>
      </c>
      <c r="E6479" s="1156">
        <v>839</v>
      </c>
      <c r="F6479" s="1157">
        <v>6689</v>
      </c>
    </row>
    <row r="6480" spans="2:6" ht="12.95" customHeight="1" x14ac:dyDescent="0.2">
      <c r="B6480" s="1148" t="s">
        <v>7232</v>
      </c>
      <c r="C6480" s="1150">
        <v>2531</v>
      </c>
      <c r="D6480" s="1150">
        <v>4634</v>
      </c>
      <c r="E6480" s="1150">
        <v>1138</v>
      </c>
      <c r="F6480" s="1149">
        <v>8303</v>
      </c>
    </row>
    <row r="6481" spans="2:6" ht="12.95" customHeight="1" x14ac:dyDescent="0.2">
      <c r="B6481" s="1155" t="s">
        <v>7233</v>
      </c>
      <c r="C6481" s="1156">
        <v>1354</v>
      </c>
      <c r="D6481" s="1156">
        <v>3008</v>
      </c>
      <c r="E6481" s="1156">
        <v>694</v>
      </c>
      <c r="F6481" s="1157">
        <v>5056</v>
      </c>
    </row>
    <row r="6482" spans="2:6" ht="12.95" customHeight="1" x14ac:dyDescent="0.2">
      <c r="B6482" s="1148" t="s">
        <v>7234</v>
      </c>
      <c r="C6482" s="1150">
        <v>1718</v>
      </c>
      <c r="D6482" s="1150">
        <v>4189</v>
      </c>
      <c r="E6482" s="1150">
        <v>860</v>
      </c>
      <c r="F6482" s="1149">
        <v>6767</v>
      </c>
    </row>
    <row r="6483" spans="2:6" ht="12.95" customHeight="1" x14ac:dyDescent="0.2">
      <c r="B6483" s="1155" t="s">
        <v>7235</v>
      </c>
      <c r="C6483" s="1156">
        <v>725</v>
      </c>
      <c r="D6483" s="1156">
        <v>2576</v>
      </c>
      <c r="E6483" s="1156">
        <v>438</v>
      </c>
      <c r="F6483" s="1157">
        <v>3739</v>
      </c>
    </row>
    <row r="6484" spans="2:6" ht="12.95" customHeight="1" x14ac:dyDescent="0.2">
      <c r="B6484" s="1148" t="s">
        <v>7236</v>
      </c>
      <c r="C6484" s="1150">
        <v>3783</v>
      </c>
      <c r="D6484" s="1150">
        <v>8935</v>
      </c>
      <c r="E6484" s="1150">
        <v>1892</v>
      </c>
      <c r="F6484" s="1149">
        <v>14610</v>
      </c>
    </row>
    <row r="6485" spans="2:6" ht="12.95" customHeight="1" x14ac:dyDescent="0.2">
      <c r="B6485" s="1155" t="s">
        <v>7237</v>
      </c>
      <c r="C6485" s="1156">
        <v>268</v>
      </c>
      <c r="D6485" s="1156">
        <v>389</v>
      </c>
      <c r="E6485" s="1156">
        <v>78</v>
      </c>
      <c r="F6485" s="1157">
        <v>735</v>
      </c>
    </row>
    <row r="6486" spans="2:6" ht="12.95" customHeight="1" x14ac:dyDescent="0.2">
      <c r="B6486" s="1148" t="s">
        <v>7238</v>
      </c>
      <c r="C6486" s="1150">
        <v>668</v>
      </c>
      <c r="D6486" s="1150">
        <v>1427</v>
      </c>
      <c r="E6486" s="1150">
        <v>307</v>
      </c>
      <c r="F6486" s="1149">
        <v>2402</v>
      </c>
    </row>
    <row r="6487" spans="2:6" ht="12.95" customHeight="1" x14ac:dyDescent="0.2">
      <c r="B6487" s="1155" t="s">
        <v>7239</v>
      </c>
      <c r="C6487" s="1156">
        <v>732</v>
      </c>
      <c r="D6487" s="1156">
        <v>1767</v>
      </c>
      <c r="E6487" s="1156">
        <v>312</v>
      </c>
      <c r="F6487" s="1157">
        <v>2811</v>
      </c>
    </row>
    <row r="6488" spans="2:6" ht="12.95" customHeight="1" x14ac:dyDescent="0.2">
      <c r="B6488" s="1148" t="s">
        <v>7240</v>
      </c>
      <c r="C6488" s="1150">
        <v>695</v>
      </c>
      <c r="D6488" s="1150">
        <v>1365</v>
      </c>
      <c r="E6488" s="1150">
        <v>261</v>
      </c>
      <c r="F6488" s="1149">
        <v>2321</v>
      </c>
    </row>
    <row r="6489" spans="2:6" ht="12.95" customHeight="1" x14ac:dyDescent="0.2">
      <c r="B6489" s="1155" t="s">
        <v>7241</v>
      </c>
      <c r="C6489" s="1156">
        <v>877</v>
      </c>
      <c r="D6489" s="1156">
        <v>1892</v>
      </c>
      <c r="E6489" s="1156">
        <v>425</v>
      </c>
      <c r="F6489" s="1157">
        <v>3194</v>
      </c>
    </row>
    <row r="6490" spans="2:6" ht="12.95" customHeight="1" x14ac:dyDescent="0.2">
      <c r="B6490" s="1148" t="s">
        <v>7242</v>
      </c>
      <c r="C6490" s="1150">
        <v>1066</v>
      </c>
      <c r="D6490" s="1150">
        <v>3626</v>
      </c>
      <c r="E6490" s="1150">
        <v>1026</v>
      </c>
      <c r="F6490" s="1149">
        <v>5718</v>
      </c>
    </row>
    <row r="6491" spans="2:6" ht="12.95" customHeight="1" x14ac:dyDescent="0.2">
      <c r="B6491" s="1155" t="s">
        <v>7243</v>
      </c>
      <c r="C6491" s="1156">
        <v>5369</v>
      </c>
      <c r="D6491" s="1156">
        <v>10417</v>
      </c>
      <c r="E6491" s="1156">
        <v>1485</v>
      </c>
      <c r="F6491" s="1157">
        <v>17271</v>
      </c>
    </row>
    <row r="6492" spans="2:6" ht="12.95" customHeight="1" x14ac:dyDescent="0.2">
      <c r="B6492" s="1148" t="s">
        <v>7244</v>
      </c>
      <c r="C6492" s="1150">
        <v>1443</v>
      </c>
      <c r="D6492" s="1150">
        <v>3784</v>
      </c>
      <c r="E6492" s="1150">
        <v>421</v>
      </c>
      <c r="F6492" s="1149">
        <v>5648</v>
      </c>
    </row>
    <row r="6493" spans="2:6" ht="12.95" customHeight="1" x14ac:dyDescent="0.2">
      <c r="B6493" s="1155" t="s">
        <v>7245</v>
      </c>
      <c r="C6493" s="1156">
        <v>53</v>
      </c>
      <c r="D6493" s="1156">
        <v>185</v>
      </c>
      <c r="E6493" s="1156">
        <v>28</v>
      </c>
      <c r="F6493" s="1157">
        <v>266</v>
      </c>
    </row>
    <row r="6494" spans="2:6" ht="12.95" customHeight="1" x14ac:dyDescent="0.2">
      <c r="B6494" s="1148" t="s">
        <v>7246</v>
      </c>
      <c r="C6494" s="1150">
        <v>174</v>
      </c>
      <c r="D6494" s="1150">
        <v>612</v>
      </c>
      <c r="E6494" s="1150">
        <v>73</v>
      </c>
      <c r="F6494" s="1149">
        <v>859</v>
      </c>
    </row>
    <row r="6495" spans="2:6" ht="12.95" customHeight="1" x14ac:dyDescent="0.2">
      <c r="B6495" s="1155" t="s">
        <v>7247</v>
      </c>
      <c r="C6495" s="1156">
        <v>299</v>
      </c>
      <c r="D6495" s="1156">
        <v>853</v>
      </c>
      <c r="E6495" s="1156">
        <v>158</v>
      </c>
      <c r="F6495" s="1157">
        <v>1310</v>
      </c>
    </row>
    <row r="6496" spans="2:6" ht="12.95" customHeight="1" x14ac:dyDescent="0.2">
      <c r="B6496" s="1148" t="s">
        <v>7248</v>
      </c>
      <c r="C6496" s="1150">
        <v>4077</v>
      </c>
      <c r="D6496" s="1150">
        <v>9138</v>
      </c>
      <c r="E6496" s="1150">
        <v>972</v>
      </c>
      <c r="F6496" s="1149">
        <v>14187</v>
      </c>
    </row>
    <row r="6497" spans="2:6" ht="12.95" customHeight="1" x14ac:dyDescent="0.2">
      <c r="B6497" s="1155" t="s">
        <v>7249</v>
      </c>
      <c r="C6497" s="1156">
        <v>290</v>
      </c>
      <c r="D6497" s="1156">
        <v>650</v>
      </c>
      <c r="E6497" s="1156">
        <v>84</v>
      </c>
      <c r="F6497" s="1157">
        <v>1024</v>
      </c>
    </row>
    <row r="6498" spans="2:6" ht="12.95" customHeight="1" x14ac:dyDescent="0.2">
      <c r="B6498" s="1148" t="s">
        <v>7250</v>
      </c>
      <c r="C6498" s="1150">
        <v>345</v>
      </c>
      <c r="D6498" s="1150">
        <v>880</v>
      </c>
      <c r="E6498" s="1150">
        <v>166</v>
      </c>
      <c r="F6498" s="1149">
        <v>1391</v>
      </c>
    </row>
    <row r="6499" spans="2:6" ht="12.95" customHeight="1" x14ac:dyDescent="0.2">
      <c r="B6499" s="1155" t="s">
        <v>7251</v>
      </c>
      <c r="C6499" s="1156">
        <v>739</v>
      </c>
      <c r="D6499" s="1156">
        <v>1271</v>
      </c>
      <c r="E6499" s="1156">
        <v>215</v>
      </c>
      <c r="F6499" s="1157">
        <v>2225</v>
      </c>
    </row>
    <row r="6500" spans="2:6" ht="12.95" customHeight="1" x14ac:dyDescent="0.2">
      <c r="B6500" s="1148" t="s">
        <v>7252</v>
      </c>
      <c r="C6500" s="1150">
        <v>22</v>
      </c>
      <c r="D6500" s="1150">
        <v>32</v>
      </c>
      <c r="E6500" s="1150">
        <v>1</v>
      </c>
      <c r="F6500" s="1149">
        <v>55</v>
      </c>
    </row>
    <row r="6501" spans="2:6" ht="12.95" customHeight="1" x14ac:dyDescent="0.2">
      <c r="B6501" s="1155" t="s">
        <v>7253</v>
      </c>
      <c r="C6501" s="1156">
        <v>276</v>
      </c>
      <c r="D6501" s="1156">
        <v>556</v>
      </c>
      <c r="E6501" s="1156">
        <v>88</v>
      </c>
      <c r="F6501" s="1157">
        <v>920</v>
      </c>
    </row>
    <row r="6502" spans="2:6" ht="12.95" customHeight="1" x14ac:dyDescent="0.2">
      <c r="B6502" s="1148" t="s">
        <v>7254</v>
      </c>
      <c r="C6502" s="1150">
        <v>204</v>
      </c>
      <c r="D6502" s="1150">
        <v>235</v>
      </c>
      <c r="E6502" s="1150">
        <v>25</v>
      </c>
      <c r="F6502" s="1149">
        <v>464</v>
      </c>
    </row>
    <row r="6503" spans="2:6" ht="12.95" customHeight="1" x14ac:dyDescent="0.2">
      <c r="B6503" s="1155" t="s">
        <v>7255</v>
      </c>
      <c r="C6503" s="1156">
        <v>457</v>
      </c>
      <c r="D6503" s="1156">
        <v>915</v>
      </c>
      <c r="E6503" s="1156">
        <v>94</v>
      </c>
      <c r="F6503" s="1157">
        <v>1466</v>
      </c>
    </row>
    <row r="6504" spans="2:6" ht="12.95" customHeight="1" x14ac:dyDescent="0.2">
      <c r="B6504" s="1148" t="s">
        <v>7256</v>
      </c>
      <c r="C6504" s="1150">
        <v>7</v>
      </c>
      <c r="D6504" s="1150">
        <v>8</v>
      </c>
      <c r="E6504" s="1150">
        <v>1</v>
      </c>
      <c r="F6504" s="1149">
        <v>16</v>
      </c>
    </row>
    <row r="6505" spans="2:6" ht="12.95" customHeight="1" x14ac:dyDescent="0.2">
      <c r="B6505" s="1155" t="s">
        <v>7257</v>
      </c>
      <c r="C6505" s="1156">
        <v>331</v>
      </c>
      <c r="D6505" s="1156">
        <v>505</v>
      </c>
      <c r="E6505" s="1156">
        <v>53</v>
      </c>
      <c r="F6505" s="1157">
        <v>889</v>
      </c>
    </row>
    <row r="6506" spans="2:6" ht="12.95" customHeight="1" x14ac:dyDescent="0.2">
      <c r="B6506" s="1148" t="s">
        <v>7258</v>
      </c>
      <c r="C6506" s="1150">
        <v>4463</v>
      </c>
      <c r="D6506" s="1150">
        <v>5236</v>
      </c>
      <c r="E6506" s="1150">
        <v>1907</v>
      </c>
      <c r="F6506" s="1149">
        <v>11606</v>
      </c>
    </row>
    <row r="6507" spans="2:6" ht="12.95" customHeight="1" x14ac:dyDescent="0.2">
      <c r="B6507" s="1155" t="s">
        <v>7259</v>
      </c>
      <c r="C6507" s="1156">
        <v>7261</v>
      </c>
      <c r="D6507" s="1156">
        <v>5970</v>
      </c>
      <c r="E6507" s="1156">
        <v>2062</v>
      </c>
      <c r="F6507" s="1157">
        <v>15293</v>
      </c>
    </row>
    <row r="6508" spans="2:6" ht="12.95" customHeight="1" x14ac:dyDescent="0.2">
      <c r="B6508" s="1148" t="s">
        <v>7260</v>
      </c>
      <c r="C6508" s="1150">
        <v>9034</v>
      </c>
      <c r="D6508" s="1150">
        <v>10054</v>
      </c>
      <c r="E6508" s="1150">
        <v>3067</v>
      </c>
      <c r="F6508" s="1149">
        <v>22155</v>
      </c>
    </row>
    <row r="6509" spans="2:6" ht="12.95" customHeight="1" x14ac:dyDescent="0.2">
      <c r="B6509" s="1155" t="s">
        <v>7261</v>
      </c>
      <c r="C6509" s="1156">
        <v>6721</v>
      </c>
      <c r="D6509" s="1156">
        <v>7681</v>
      </c>
      <c r="E6509" s="1156">
        <v>1976</v>
      </c>
      <c r="F6509" s="1157">
        <v>16378</v>
      </c>
    </row>
    <row r="6510" spans="2:6" ht="12.95" customHeight="1" x14ac:dyDescent="0.2">
      <c r="B6510" s="1148" t="s">
        <v>7262</v>
      </c>
      <c r="C6510" s="1150">
        <v>7857</v>
      </c>
      <c r="D6510" s="1150">
        <v>10714</v>
      </c>
      <c r="E6510" s="1150">
        <v>2532</v>
      </c>
      <c r="F6510" s="1149">
        <v>21103</v>
      </c>
    </row>
    <row r="6511" spans="2:6" ht="12.95" customHeight="1" x14ac:dyDescent="0.2">
      <c r="B6511" s="1155" t="s">
        <v>7263</v>
      </c>
      <c r="C6511" s="1156">
        <v>35</v>
      </c>
      <c r="D6511" s="1156">
        <v>36</v>
      </c>
      <c r="E6511" s="1156">
        <v>9</v>
      </c>
      <c r="F6511" s="1157">
        <v>80</v>
      </c>
    </row>
    <row r="6512" spans="2:6" ht="12.95" customHeight="1" x14ac:dyDescent="0.2">
      <c r="B6512" s="1148" t="s">
        <v>7264</v>
      </c>
      <c r="C6512" s="1150">
        <v>6421</v>
      </c>
      <c r="D6512" s="1150">
        <v>9693</v>
      </c>
      <c r="E6512" s="1150">
        <v>2634</v>
      </c>
      <c r="F6512" s="1149">
        <v>18748</v>
      </c>
    </row>
    <row r="6513" spans="2:6" ht="12.95" customHeight="1" x14ac:dyDescent="0.2">
      <c r="B6513" s="1155" t="s">
        <v>7265</v>
      </c>
      <c r="C6513" s="1156">
        <v>11571</v>
      </c>
      <c r="D6513" s="1156">
        <v>22214</v>
      </c>
      <c r="E6513" s="1156">
        <v>4903</v>
      </c>
      <c r="F6513" s="1157">
        <v>38688</v>
      </c>
    </row>
    <row r="6514" spans="2:6" ht="12.95" customHeight="1" x14ac:dyDescent="0.2">
      <c r="B6514" s="1148" t="s">
        <v>7266</v>
      </c>
      <c r="C6514" s="1150">
        <v>3097</v>
      </c>
      <c r="D6514" s="1150">
        <v>8082</v>
      </c>
      <c r="E6514" s="1150">
        <v>1385</v>
      </c>
      <c r="F6514" s="1149">
        <v>12564</v>
      </c>
    </row>
    <row r="6515" spans="2:6" ht="12.95" customHeight="1" x14ac:dyDescent="0.2">
      <c r="B6515" s="1155" t="s">
        <v>7267</v>
      </c>
      <c r="C6515" s="1156">
        <v>3365</v>
      </c>
      <c r="D6515" s="1156">
        <v>8003</v>
      </c>
      <c r="E6515" s="1156">
        <v>1533</v>
      </c>
      <c r="F6515" s="1157">
        <v>12901</v>
      </c>
    </row>
    <row r="6516" spans="2:6" ht="12.95" customHeight="1" x14ac:dyDescent="0.2">
      <c r="B6516" s="1148" t="s">
        <v>7268</v>
      </c>
      <c r="C6516" s="1150">
        <v>5</v>
      </c>
      <c r="D6516" s="1150">
        <v>1</v>
      </c>
      <c r="E6516" s="1150">
        <v>4</v>
      </c>
      <c r="F6516" s="1149">
        <v>10</v>
      </c>
    </row>
    <row r="6517" spans="2:6" ht="12.95" customHeight="1" x14ac:dyDescent="0.2">
      <c r="B6517" s="1155" t="s">
        <v>7269</v>
      </c>
      <c r="C6517" s="1156">
        <v>765</v>
      </c>
      <c r="D6517" s="1156">
        <v>2119</v>
      </c>
      <c r="E6517" s="1156">
        <v>441</v>
      </c>
      <c r="F6517" s="1157">
        <v>3325</v>
      </c>
    </row>
    <row r="6518" spans="2:6" ht="12.95" customHeight="1" x14ac:dyDescent="0.2">
      <c r="B6518" s="1148" t="s">
        <v>7270</v>
      </c>
      <c r="C6518" s="1150">
        <v>385</v>
      </c>
      <c r="D6518" s="1150">
        <v>1084</v>
      </c>
      <c r="E6518" s="1150">
        <v>163</v>
      </c>
      <c r="F6518" s="1149">
        <v>1632</v>
      </c>
    </row>
    <row r="6519" spans="2:6" ht="12.95" customHeight="1" x14ac:dyDescent="0.2">
      <c r="B6519" s="1155" t="s">
        <v>7271</v>
      </c>
      <c r="C6519" s="1156">
        <v>536</v>
      </c>
      <c r="D6519" s="1156">
        <v>2298</v>
      </c>
      <c r="E6519" s="1156">
        <v>293</v>
      </c>
      <c r="F6519" s="1157">
        <v>3127</v>
      </c>
    </row>
    <row r="6520" spans="2:6" ht="12.95" customHeight="1" x14ac:dyDescent="0.2">
      <c r="B6520" s="1148" t="s">
        <v>7272</v>
      </c>
      <c r="C6520" s="1150">
        <v>619</v>
      </c>
      <c r="D6520" s="1150">
        <v>1272</v>
      </c>
      <c r="E6520" s="1150">
        <v>196</v>
      </c>
      <c r="F6520" s="1149">
        <v>2087</v>
      </c>
    </row>
    <row r="6521" spans="2:6" ht="12.95" customHeight="1" x14ac:dyDescent="0.2">
      <c r="B6521" s="1155" t="s">
        <v>7273</v>
      </c>
      <c r="C6521" s="1156">
        <v>370</v>
      </c>
      <c r="D6521" s="1156">
        <v>1355</v>
      </c>
      <c r="E6521" s="1156">
        <v>167</v>
      </c>
      <c r="F6521" s="1157">
        <v>1892</v>
      </c>
    </row>
    <row r="6522" spans="2:6" ht="12.95" customHeight="1" x14ac:dyDescent="0.2">
      <c r="B6522" s="1148" t="s">
        <v>7274</v>
      </c>
      <c r="C6522" s="1150">
        <v>197</v>
      </c>
      <c r="D6522" s="1150">
        <v>605</v>
      </c>
      <c r="E6522" s="1150">
        <v>82</v>
      </c>
      <c r="F6522" s="1149">
        <v>884</v>
      </c>
    </row>
    <row r="6523" spans="2:6" ht="12.95" customHeight="1" x14ac:dyDescent="0.2">
      <c r="B6523" s="1155" t="s">
        <v>7275</v>
      </c>
      <c r="C6523" s="1156">
        <v>139</v>
      </c>
      <c r="D6523" s="1156">
        <v>564</v>
      </c>
      <c r="E6523" s="1156">
        <v>40</v>
      </c>
      <c r="F6523" s="1157">
        <v>743</v>
      </c>
    </row>
    <row r="6524" spans="2:6" ht="12.95" customHeight="1" x14ac:dyDescent="0.2">
      <c r="B6524" s="1148" t="s">
        <v>7276</v>
      </c>
      <c r="C6524" s="1150">
        <v>9</v>
      </c>
      <c r="D6524" s="1150">
        <v>46</v>
      </c>
      <c r="E6524" s="1150">
        <v>23</v>
      </c>
      <c r="F6524" s="1149">
        <v>78</v>
      </c>
    </row>
    <row r="6525" spans="2:6" ht="12.95" customHeight="1" x14ac:dyDescent="0.2">
      <c r="B6525" s="1155" t="s">
        <v>7277</v>
      </c>
      <c r="C6525" s="1156">
        <v>656</v>
      </c>
      <c r="D6525" s="1156">
        <v>1249</v>
      </c>
      <c r="E6525" s="1156">
        <v>280</v>
      </c>
      <c r="F6525" s="1157">
        <v>2185</v>
      </c>
    </row>
    <row r="6526" spans="2:6" ht="12.95" customHeight="1" x14ac:dyDescent="0.2">
      <c r="B6526" s="1148" t="s">
        <v>7278</v>
      </c>
      <c r="C6526" s="1150">
        <v>19</v>
      </c>
      <c r="D6526" s="1150">
        <v>1333</v>
      </c>
      <c r="E6526" s="1150">
        <v>714</v>
      </c>
      <c r="F6526" s="1149">
        <v>2066</v>
      </c>
    </row>
    <row r="6527" spans="2:6" ht="12.95" customHeight="1" x14ac:dyDescent="0.2">
      <c r="B6527" s="1155" t="s">
        <v>7279</v>
      </c>
      <c r="C6527" s="1156">
        <v>5731</v>
      </c>
      <c r="D6527" s="1156">
        <v>9600</v>
      </c>
      <c r="E6527" s="1156">
        <v>2162</v>
      </c>
      <c r="F6527" s="1157">
        <v>17493</v>
      </c>
    </row>
    <row r="6528" spans="2:6" ht="12.95" customHeight="1" x14ac:dyDescent="0.2">
      <c r="B6528" s="1148" t="s">
        <v>7280</v>
      </c>
      <c r="C6528" s="1150">
        <v>496</v>
      </c>
      <c r="D6528" s="1150">
        <v>600</v>
      </c>
      <c r="E6528" s="1150">
        <v>132</v>
      </c>
      <c r="F6528" s="1149">
        <v>1228</v>
      </c>
    </row>
    <row r="6529" spans="2:6" ht="12.95" customHeight="1" x14ac:dyDescent="0.2">
      <c r="B6529" s="1155" t="s">
        <v>7281</v>
      </c>
      <c r="C6529" s="1156">
        <v>9</v>
      </c>
      <c r="D6529" s="1156">
        <v>8</v>
      </c>
      <c r="E6529" s="1156">
        <v>3</v>
      </c>
      <c r="F6529" s="1157">
        <v>20</v>
      </c>
    </row>
    <row r="6530" spans="2:6" ht="12.95" customHeight="1" x14ac:dyDescent="0.2">
      <c r="B6530" s="1148" t="s">
        <v>7282</v>
      </c>
      <c r="C6530" s="1150">
        <v>2105</v>
      </c>
      <c r="D6530" s="1150">
        <v>5425</v>
      </c>
      <c r="E6530" s="1150">
        <v>889</v>
      </c>
      <c r="F6530" s="1149">
        <v>8419</v>
      </c>
    </row>
    <row r="6531" spans="2:6" ht="12.95" customHeight="1" x14ac:dyDescent="0.2">
      <c r="B6531" s="1155" t="s">
        <v>7283</v>
      </c>
      <c r="C6531" s="1156">
        <v>48</v>
      </c>
      <c r="D6531" s="1156">
        <v>201</v>
      </c>
      <c r="E6531" s="1156">
        <v>33</v>
      </c>
      <c r="F6531" s="1157">
        <v>282</v>
      </c>
    </row>
    <row r="6532" spans="2:6" ht="12.95" customHeight="1" x14ac:dyDescent="0.2">
      <c r="B6532" s="1148" t="s">
        <v>7284</v>
      </c>
      <c r="C6532" s="1150">
        <v>2635</v>
      </c>
      <c r="D6532" s="1150">
        <v>1104</v>
      </c>
      <c r="E6532" s="1150">
        <v>263</v>
      </c>
      <c r="F6532" s="1149">
        <v>4002</v>
      </c>
    </row>
    <row r="6533" spans="2:6" ht="12.95" customHeight="1" x14ac:dyDescent="0.2">
      <c r="B6533" s="1155" t="s">
        <v>7285</v>
      </c>
      <c r="C6533" s="1156">
        <v>538</v>
      </c>
      <c r="D6533" s="1156">
        <v>1189</v>
      </c>
      <c r="E6533" s="1156">
        <v>291</v>
      </c>
      <c r="F6533" s="1157">
        <v>2018</v>
      </c>
    </row>
    <row r="6534" spans="2:6" ht="12.95" customHeight="1" x14ac:dyDescent="0.2">
      <c r="B6534" s="1148" t="s">
        <v>7286</v>
      </c>
      <c r="C6534" s="1150">
        <v>4420</v>
      </c>
      <c r="D6534" s="1150">
        <v>1814</v>
      </c>
      <c r="E6534" s="1150">
        <v>504</v>
      </c>
      <c r="F6534" s="1149">
        <v>6738</v>
      </c>
    </row>
    <row r="6535" spans="2:6" ht="12.95" customHeight="1" x14ac:dyDescent="0.2">
      <c r="B6535" s="1155" t="s">
        <v>7287</v>
      </c>
      <c r="C6535" s="1156">
        <v>18966</v>
      </c>
      <c r="D6535" s="1156">
        <v>3965</v>
      </c>
      <c r="E6535" s="1156">
        <v>1829</v>
      </c>
      <c r="F6535" s="1157">
        <v>24760</v>
      </c>
    </row>
    <row r="6536" spans="2:6" ht="12.95" customHeight="1" x14ac:dyDescent="0.2">
      <c r="B6536" s="1148" t="s">
        <v>7288</v>
      </c>
      <c r="C6536" s="1150">
        <v>483</v>
      </c>
      <c r="D6536" s="1150">
        <v>1060</v>
      </c>
      <c r="E6536" s="1150">
        <v>249</v>
      </c>
      <c r="F6536" s="1149">
        <v>1792</v>
      </c>
    </row>
    <row r="6537" spans="2:6" ht="12.95" customHeight="1" x14ac:dyDescent="0.2">
      <c r="B6537" s="1155" t="s">
        <v>7289</v>
      </c>
      <c r="C6537" s="1156">
        <v>116</v>
      </c>
      <c r="D6537" s="1156">
        <v>362</v>
      </c>
      <c r="E6537" s="1156">
        <v>63</v>
      </c>
      <c r="F6537" s="1157">
        <v>541</v>
      </c>
    </row>
    <row r="6538" spans="2:6" ht="12.95" customHeight="1" x14ac:dyDescent="0.2">
      <c r="B6538" s="1148" t="s">
        <v>7290</v>
      </c>
      <c r="C6538" s="1150">
        <v>1644</v>
      </c>
      <c r="D6538" s="1150">
        <v>957</v>
      </c>
      <c r="E6538" s="1150">
        <v>227</v>
      </c>
      <c r="F6538" s="1149">
        <v>2828</v>
      </c>
    </row>
    <row r="6539" spans="2:6" ht="12.95" customHeight="1" x14ac:dyDescent="0.2">
      <c r="B6539" s="1155" t="s">
        <v>7291</v>
      </c>
      <c r="C6539" s="1156">
        <v>3032</v>
      </c>
      <c r="D6539" s="1156">
        <v>770</v>
      </c>
      <c r="E6539" s="1156">
        <v>205</v>
      </c>
      <c r="F6539" s="1157">
        <v>4007</v>
      </c>
    </row>
    <row r="6540" spans="2:6" ht="12.95" customHeight="1" x14ac:dyDescent="0.2">
      <c r="B6540" s="1148" t="s">
        <v>7292</v>
      </c>
      <c r="C6540" s="1150">
        <v>4206</v>
      </c>
      <c r="D6540" s="1150">
        <v>3140</v>
      </c>
      <c r="E6540" s="1150">
        <v>780</v>
      </c>
      <c r="F6540" s="1149">
        <v>8126</v>
      </c>
    </row>
    <row r="6541" spans="2:6" ht="12.95" customHeight="1" x14ac:dyDescent="0.2">
      <c r="B6541" s="1155" t="s">
        <v>7293</v>
      </c>
      <c r="C6541" s="1156">
        <v>13</v>
      </c>
      <c r="D6541" s="1156">
        <v>25</v>
      </c>
      <c r="E6541" s="1156">
        <v>19</v>
      </c>
      <c r="F6541" s="1157">
        <v>57</v>
      </c>
    </row>
    <row r="6542" spans="2:6" ht="12.95" customHeight="1" x14ac:dyDescent="0.2">
      <c r="B6542" s="1148" t="s">
        <v>7294</v>
      </c>
      <c r="C6542" s="1150">
        <v>6</v>
      </c>
      <c r="D6542" s="1150">
        <v>1</v>
      </c>
      <c r="E6542" s="1150">
        <v>2</v>
      </c>
      <c r="F6542" s="1149">
        <v>9</v>
      </c>
    </row>
    <row r="6543" spans="2:6" ht="12.95" customHeight="1" x14ac:dyDescent="0.2">
      <c r="B6543" s="1155" t="s">
        <v>7295</v>
      </c>
      <c r="C6543" s="1156">
        <v>867</v>
      </c>
      <c r="D6543" s="1156">
        <v>485</v>
      </c>
      <c r="E6543" s="1156">
        <v>151</v>
      </c>
      <c r="F6543" s="1157">
        <v>1503</v>
      </c>
    </row>
    <row r="6544" spans="2:6" ht="12.95" customHeight="1" x14ac:dyDescent="0.2">
      <c r="B6544" s="1148" t="s">
        <v>7296</v>
      </c>
      <c r="C6544" s="1150">
        <v>1299</v>
      </c>
      <c r="D6544" s="1150">
        <v>3264</v>
      </c>
      <c r="E6544" s="1150">
        <v>552</v>
      </c>
      <c r="F6544" s="1149">
        <v>5115</v>
      </c>
    </row>
    <row r="6545" spans="2:6" ht="12.95" customHeight="1" x14ac:dyDescent="0.2">
      <c r="B6545" s="1155" t="s">
        <v>7297</v>
      </c>
      <c r="C6545" s="1156">
        <v>149</v>
      </c>
      <c r="D6545" s="1156">
        <v>375</v>
      </c>
      <c r="E6545" s="1156">
        <v>72</v>
      </c>
      <c r="F6545" s="1157">
        <v>596</v>
      </c>
    </row>
    <row r="6546" spans="2:6" ht="12.95" customHeight="1" x14ac:dyDescent="0.2">
      <c r="B6546" s="1148" t="s">
        <v>7298</v>
      </c>
      <c r="C6546" s="1150">
        <v>369</v>
      </c>
      <c r="D6546" s="1150">
        <v>854</v>
      </c>
      <c r="E6546" s="1150">
        <v>262</v>
      </c>
      <c r="F6546" s="1149">
        <v>1485</v>
      </c>
    </row>
    <row r="6547" spans="2:6" ht="12.95" customHeight="1" x14ac:dyDescent="0.2">
      <c r="B6547" s="1155" t="s">
        <v>7299</v>
      </c>
      <c r="C6547" s="1156">
        <v>1558</v>
      </c>
      <c r="D6547" s="1156">
        <v>3314</v>
      </c>
      <c r="E6547" s="1156">
        <v>582</v>
      </c>
      <c r="F6547" s="1157">
        <v>5454</v>
      </c>
    </row>
    <row r="6548" spans="2:6" ht="12.95" customHeight="1" x14ac:dyDescent="0.2">
      <c r="B6548" s="1148" t="s">
        <v>7300</v>
      </c>
      <c r="C6548" s="1150">
        <v>2728</v>
      </c>
      <c r="D6548" s="1150">
        <v>5585</v>
      </c>
      <c r="E6548" s="1150">
        <v>959</v>
      </c>
      <c r="F6548" s="1149">
        <v>9272</v>
      </c>
    </row>
    <row r="6549" spans="2:6" ht="12.95" customHeight="1" x14ac:dyDescent="0.2">
      <c r="B6549" s="1155" t="s">
        <v>7301</v>
      </c>
      <c r="C6549" s="1156">
        <v>1109</v>
      </c>
      <c r="D6549" s="1156">
        <v>2687</v>
      </c>
      <c r="E6549" s="1156">
        <v>455</v>
      </c>
      <c r="F6549" s="1157">
        <v>4251</v>
      </c>
    </row>
    <row r="6550" spans="2:6" ht="12.95" customHeight="1" x14ac:dyDescent="0.2">
      <c r="B6550" s="1148" t="s">
        <v>7302</v>
      </c>
      <c r="C6550" s="1150">
        <v>568</v>
      </c>
      <c r="D6550" s="1150">
        <v>1080</v>
      </c>
      <c r="E6550" s="1150">
        <v>143</v>
      </c>
      <c r="F6550" s="1149">
        <v>1791</v>
      </c>
    </row>
    <row r="6551" spans="2:6" ht="12.95" customHeight="1" x14ac:dyDescent="0.2">
      <c r="B6551" s="1155" t="s">
        <v>7303</v>
      </c>
      <c r="C6551" s="1156">
        <v>238</v>
      </c>
      <c r="D6551" s="1156">
        <v>440</v>
      </c>
      <c r="E6551" s="1156">
        <v>81</v>
      </c>
      <c r="F6551" s="1157">
        <v>759</v>
      </c>
    </row>
    <row r="6552" spans="2:6" ht="12.95" customHeight="1" x14ac:dyDescent="0.2">
      <c r="B6552" s="1148" t="s">
        <v>7304</v>
      </c>
      <c r="C6552" s="1150">
        <v>163</v>
      </c>
      <c r="D6552" s="1150">
        <v>330</v>
      </c>
      <c r="E6552" s="1150">
        <v>46</v>
      </c>
      <c r="F6552" s="1149">
        <v>539</v>
      </c>
    </row>
    <row r="6553" spans="2:6" ht="12.95" customHeight="1" x14ac:dyDescent="0.2">
      <c r="B6553" s="1155" t="s">
        <v>7305</v>
      </c>
      <c r="C6553" s="1156">
        <v>316</v>
      </c>
      <c r="D6553" s="1156">
        <v>946</v>
      </c>
      <c r="E6553" s="1156">
        <v>191</v>
      </c>
      <c r="F6553" s="1157">
        <v>1453</v>
      </c>
    </row>
    <row r="6554" spans="2:6" ht="12.95" customHeight="1" x14ac:dyDescent="0.2">
      <c r="B6554" s="1148" t="s">
        <v>7306</v>
      </c>
      <c r="C6554" s="1150">
        <v>8372</v>
      </c>
      <c r="D6554" s="1150">
        <v>15394</v>
      </c>
      <c r="E6554" s="1150">
        <v>2074</v>
      </c>
      <c r="F6554" s="1149">
        <v>25840</v>
      </c>
    </row>
    <row r="6555" spans="2:6" ht="12.95" customHeight="1" x14ac:dyDescent="0.2">
      <c r="B6555" s="1155" t="s">
        <v>7307</v>
      </c>
      <c r="C6555" s="1156">
        <v>713</v>
      </c>
      <c r="D6555" s="1156">
        <v>1661</v>
      </c>
      <c r="E6555" s="1156">
        <v>165</v>
      </c>
      <c r="F6555" s="1157">
        <v>2539</v>
      </c>
    </row>
    <row r="6556" spans="2:6" ht="12.95" customHeight="1" x14ac:dyDescent="0.2">
      <c r="B6556" s="1148" t="s">
        <v>7308</v>
      </c>
      <c r="C6556" s="1150">
        <v>38</v>
      </c>
      <c r="D6556" s="1150">
        <v>36</v>
      </c>
      <c r="E6556" s="1150">
        <v>5</v>
      </c>
      <c r="F6556" s="1149">
        <v>79</v>
      </c>
    </row>
    <row r="6557" spans="2:6" ht="12.95" customHeight="1" x14ac:dyDescent="0.2">
      <c r="B6557" s="1155" t="s">
        <v>7309</v>
      </c>
      <c r="C6557" s="1156">
        <v>342</v>
      </c>
      <c r="D6557" s="1156">
        <v>968</v>
      </c>
      <c r="E6557" s="1156">
        <v>97</v>
      </c>
      <c r="F6557" s="1157">
        <v>1407</v>
      </c>
    </row>
    <row r="6558" spans="2:6" ht="12.95" customHeight="1" x14ac:dyDescent="0.2">
      <c r="B6558" s="1148" t="s">
        <v>7310</v>
      </c>
      <c r="C6558" s="1150">
        <v>73</v>
      </c>
      <c r="D6558" s="1150">
        <v>75</v>
      </c>
      <c r="E6558" s="1150">
        <v>18</v>
      </c>
      <c r="F6558" s="1149">
        <v>166</v>
      </c>
    </row>
    <row r="6559" spans="2:6" ht="12.95" customHeight="1" x14ac:dyDescent="0.2">
      <c r="B6559" s="1155" t="s">
        <v>7311</v>
      </c>
      <c r="C6559" s="1156">
        <v>125</v>
      </c>
      <c r="D6559" s="1156">
        <v>206</v>
      </c>
      <c r="E6559" s="1156">
        <v>23</v>
      </c>
      <c r="F6559" s="1157">
        <v>354</v>
      </c>
    </row>
    <row r="6560" spans="2:6" ht="12.95" customHeight="1" x14ac:dyDescent="0.2">
      <c r="B6560" s="1148" t="s">
        <v>7312</v>
      </c>
      <c r="C6560" s="1150">
        <v>4151</v>
      </c>
      <c r="D6560" s="1150">
        <v>7676</v>
      </c>
      <c r="E6560" s="1150">
        <v>946</v>
      </c>
      <c r="F6560" s="1149">
        <v>12773</v>
      </c>
    </row>
    <row r="6561" spans="2:6" ht="12.95" customHeight="1" x14ac:dyDescent="0.2">
      <c r="B6561" s="1155" t="s">
        <v>7313</v>
      </c>
      <c r="C6561" s="1156">
        <v>4934</v>
      </c>
      <c r="D6561" s="1156">
        <v>9767</v>
      </c>
      <c r="E6561" s="1156">
        <v>934</v>
      </c>
      <c r="F6561" s="1157">
        <v>15635</v>
      </c>
    </row>
    <row r="6562" spans="2:6" ht="12.95" customHeight="1" x14ac:dyDescent="0.2">
      <c r="B6562" s="1148" t="s">
        <v>7314</v>
      </c>
      <c r="C6562" s="1150">
        <v>17</v>
      </c>
      <c r="D6562" s="1150">
        <v>30</v>
      </c>
      <c r="E6562" s="1150">
        <v>2</v>
      </c>
      <c r="F6562" s="1149">
        <v>49</v>
      </c>
    </row>
    <row r="6563" spans="2:6" ht="12.95" customHeight="1" x14ac:dyDescent="0.2">
      <c r="B6563" s="1155" t="s">
        <v>7315</v>
      </c>
      <c r="C6563" s="1156">
        <v>300</v>
      </c>
      <c r="D6563" s="1156">
        <v>793</v>
      </c>
      <c r="E6563" s="1156">
        <v>57</v>
      </c>
      <c r="F6563" s="1157">
        <v>1150</v>
      </c>
    </row>
    <row r="6564" spans="2:6" ht="12.95" customHeight="1" x14ac:dyDescent="0.2">
      <c r="B6564" s="1148" t="s">
        <v>7316</v>
      </c>
      <c r="C6564" s="1150">
        <v>2663</v>
      </c>
      <c r="D6564" s="1150">
        <v>5765</v>
      </c>
      <c r="E6564" s="1150">
        <v>385</v>
      </c>
      <c r="F6564" s="1149">
        <v>8813</v>
      </c>
    </row>
    <row r="6565" spans="2:6" ht="12.95" customHeight="1" x14ac:dyDescent="0.2">
      <c r="B6565" s="1155" t="s">
        <v>7317</v>
      </c>
      <c r="C6565" s="1156">
        <v>240</v>
      </c>
      <c r="D6565" s="1156">
        <v>556</v>
      </c>
      <c r="E6565" s="1156">
        <v>53</v>
      </c>
      <c r="F6565" s="1157">
        <v>849</v>
      </c>
    </row>
    <row r="6566" spans="2:6" ht="12.95" customHeight="1" x14ac:dyDescent="0.2">
      <c r="B6566" s="1148" t="s">
        <v>7318</v>
      </c>
      <c r="C6566" s="1150">
        <v>157</v>
      </c>
      <c r="D6566" s="1150">
        <v>831</v>
      </c>
      <c r="E6566" s="1150">
        <v>55</v>
      </c>
      <c r="F6566" s="1149">
        <v>1043</v>
      </c>
    </row>
    <row r="6567" spans="2:6" ht="12.95" customHeight="1" x14ac:dyDescent="0.2">
      <c r="B6567" s="1155" t="s">
        <v>7319</v>
      </c>
      <c r="C6567" s="1156">
        <v>15973</v>
      </c>
      <c r="D6567" s="1156">
        <v>28404</v>
      </c>
      <c r="E6567" s="1156">
        <v>7375</v>
      </c>
      <c r="F6567" s="1157">
        <v>51752</v>
      </c>
    </row>
    <row r="6568" spans="2:6" ht="12.95" customHeight="1" x14ac:dyDescent="0.2">
      <c r="B6568" s="1148" t="s">
        <v>7320</v>
      </c>
      <c r="C6568" s="1150">
        <v>7222</v>
      </c>
      <c r="D6568" s="1150">
        <v>7199</v>
      </c>
      <c r="E6568" s="1150">
        <v>1714</v>
      </c>
      <c r="F6568" s="1149">
        <v>16135</v>
      </c>
    </row>
    <row r="6569" spans="2:6" ht="12.95" customHeight="1" x14ac:dyDescent="0.2">
      <c r="B6569" s="1155" t="s">
        <v>7321</v>
      </c>
      <c r="C6569" s="1156">
        <v>1451</v>
      </c>
      <c r="D6569" s="1156">
        <v>3245</v>
      </c>
      <c r="E6569" s="1156">
        <v>767</v>
      </c>
      <c r="F6569" s="1157">
        <v>5463</v>
      </c>
    </row>
    <row r="6570" spans="2:6" ht="12.95" customHeight="1" x14ac:dyDescent="0.2">
      <c r="B6570" s="1148" t="s">
        <v>7322</v>
      </c>
      <c r="C6570" s="1150">
        <v>1009</v>
      </c>
      <c r="D6570" s="1150">
        <v>1971</v>
      </c>
      <c r="E6570" s="1150">
        <v>339</v>
      </c>
      <c r="F6570" s="1149">
        <v>3319</v>
      </c>
    </row>
    <row r="6571" spans="2:6" ht="12.95" customHeight="1" x14ac:dyDescent="0.2">
      <c r="B6571" s="1155" t="s">
        <v>7323</v>
      </c>
      <c r="C6571" s="1156">
        <v>2906</v>
      </c>
      <c r="D6571" s="1156">
        <v>5164</v>
      </c>
      <c r="E6571" s="1156">
        <v>1167</v>
      </c>
      <c r="F6571" s="1157">
        <v>9237</v>
      </c>
    </row>
    <row r="6572" spans="2:6" ht="12.95" customHeight="1" x14ac:dyDescent="0.2">
      <c r="B6572" s="1148" t="s">
        <v>7324</v>
      </c>
      <c r="C6572" s="1150">
        <v>15050</v>
      </c>
      <c r="D6572" s="1150">
        <v>24141</v>
      </c>
      <c r="E6572" s="1150">
        <v>4127</v>
      </c>
      <c r="F6572" s="1149">
        <v>43318</v>
      </c>
    </row>
    <row r="6573" spans="2:6" ht="12.95" customHeight="1" x14ac:dyDescent="0.2">
      <c r="B6573" s="1155" t="s">
        <v>7325</v>
      </c>
      <c r="C6573" s="1156">
        <v>9200</v>
      </c>
      <c r="D6573" s="1156">
        <v>16893</v>
      </c>
      <c r="E6573" s="1156">
        <v>3233</v>
      </c>
      <c r="F6573" s="1157">
        <v>29326</v>
      </c>
    </row>
    <row r="6574" spans="2:6" ht="12.95" customHeight="1" x14ac:dyDescent="0.2">
      <c r="B6574" s="1148" t="s">
        <v>7326</v>
      </c>
      <c r="C6574" s="1150">
        <v>121</v>
      </c>
      <c r="D6574" s="1150">
        <v>133</v>
      </c>
      <c r="E6574" s="1150">
        <v>31</v>
      </c>
      <c r="F6574" s="1149">
        <v>285</v>
      </c>
    </row>
    <row r="6575" spans="2:6" ht="12.95" customHeight="1" x14ac:dyDescent="0.2">
      <c r="B6575" s="1155" t="s">
        <v>7327</v>
      </c>
      <c r="C6575" s="1156">
        <v>125</v>
      </c>
      <c r="D6575" s="1156">
        <v>241</v>
      </c>
      <c r="E6575" s="1156">
        <v>29</v>
      </c>
      <c r="F6575" s="1157">
        <v>395</v>
      </c>
    </row>
    <row r="6576" spans="2:6" ht="12.95" customHeight="1" x14ac:dyDescent="0.2">
      <c r="B6576" s="1148" t="s">
        <v>7328</v>
      </c>
      <c r="C6576" s="1150">
        <v>13248</v>
      </c>
      <c r="D6576" s="1150">
        <v>20053</v>
      </c>
      <c r="E6576" s="1150">
        <v>3945</v>
      </c>
      <c r="F6576" s="1149">
        <v>37246</v>
      </c>
    </row>
    <row r="6577" spans="2:6" ht="12.95" customHeight="1" x14ac:dyDescent="0.2">
      <c r="B6577" s="1155" t="s">
        <v>7329</v>
      </c>
      <c r="C6577" s="1156">
        <v>2795</v>
      </c>
      <c r="D6577" s="1156">
        <v>4301</v>
      </c>
      <c r="E6577" s="1156">
        <v>844</v>
      </c>
      <c r="F6577" s="1157">
        <v>7940</v>
      </c>
    </row>
    <row r="6578" spans="2:6" ht="12.95" customHeight="1" x14ac:dyDescent="0.2">
      <c r="B6578" s="1148" t="s">
        <v>7330</v>
      </c>
      <c r="C6578" s="1150">
        <v>4265</v>
      </c>
      <c r="D6578" s="1150">
        <v>7225</v>
      </c>
      <c r="E6578" s="1150">
        <v>1193</v>
      </c>
      <c r="F6578" s="1149">
        <v>12683</v>
      </c>
    </row>
    <row r="6579" spans="2:6" ht="12.95" customHeight="1" x14ac:dyDescent="0.2">
      <c r="B6579" s="1155" t="s">
        <v>7331</v>
      </c>
      <c r="C6579" s="1156">
        <v>79</v>
      </c>
      <c r="D6579" s="1156">
        <v>149</v>
      </c>
      <c r="E6579" s="1156">
        <v>5</v>
      </c>
      <c r="F6579" s="1157">
        <v>233</v>
      </c>
    </row>
    <row r="6580" spans="2:6" ht="12.95" customHeight="1" x14ac:dyDescent="0.2">
      <c r="B6580" s="1148" t="s">
        <v>7332</v>
      </c>
      <c r="C6580" s="1150">
        <v>636</v>
      </c>
      <c r="D6580" s="1150">
        <v>1210</v>
      </c>
      <c r="E6580" s="1150">
        <v>196</v>
      </c>
      <c r="F6580" s="1149">
        <v>2042</v>
      </c>
    </row>
    <row r="6581" spans="2:6" ht="12.95" customHeight="1" x14ac:dyDescent="0.2">
      <c r="B6581" s="1155" t="s">
        <v>7333</v>
      </c>
      <c r="C6581" s="1156">
        <v>3066</v>
      </c>
      <c r="D6581" s="1156">
        <v>5591</v>
      </c>
      <c r="E6581" s="1156">
        <v>1250</v>
      </c>
      <c r="F6581" s="1157">
        <v>9907</v>
      </c>
    </row>
    <row r="6582" spans="2:6" ht="12.95" customHeight="1" x14ac:dyDescent="0.2">
      <c r="B6582" s="1148" t="s">
        <v>7334</v>
      </c>
      <c r="C6582" s="1150">
        <v>36</v>
      </c>
      <c r="D6582" s="1150">
        <v>111</v>
      </c>
      <c r="E6582" s="1150">
        <v>12</v>
      </c>
      <c r="F6582" s="1149">
        <v>159</v>
      </c>
    </row>
    <row r="6583" spans="2:6" ht="12.95" customHeight="1" x14ac:dyDescent="0.2">
      <c r="B6583" s="1155" t="s">
        <v>7335</v>
      </c>
      <c r="C6583" s="1156">
        <v>3816</v>
      </c>
      <c r="D6583" s="1156">
        <v>7726</v>
      </c>
      <c r="E6583" s="1156">
        <v>1607</v>
      </c>
      <c r="F6583" s="1157">
        <v>13149</v>
      </c>
    </row>
    <row r="6584" spans="2:6" ht="12.95" customHeight="1" x14ac:dyDescent="0.2">
      <c r="B6584" s="1148" t="s">
        <v>7336</v>
      </c>
      <c r="C6584" s="1150">
        <v>191</v>
      </c>
      <c r="D6584" s="1150">
        <v>2804</v>
      </c>
      <c r="E6584" s="1150">
        <v>94</v>
      </c>
      <c r="F6584" s="1149">
        <v>3089</v>
      </c>
    </row>
    <row r="6585" spans="2:6" ht="12.95" customHeight="1" x14ac:dyDescent="0.2">
      <c r="B6585" s="1155" t="s">
        <v>7337</v>
      </c>
      <c r="C6585" s="1156">
        <v>2452</v>
      </c>
      <c r="D6585" s="1156">
        <v>6751</v>
      </c>
      <c r="E6585" s="1156">
        <v>1600</v>
      </c>
      <c r="F6585" s="1157">
        <v>10803</v>
      </c>
    </row>
    <row r="6586" spans="2:6" ht="12.95" customHeight="1" x14ac:dyDescent="0.2">
      <c r="B6586" s="1148" t="s">
        <v>7338</v>
      </c>
      <c r="C6586" s="1150">
        <v>7438</v>
      </c>
      <c r="D6586" s="1150">
        <v>15351</v>
      </c>
      <c r="E6586" s="1150">
        <v>3257</v>
      </c>
      <c r="F6586" s="1149">
        <v>26046</v>
      </c>
    </row>
    <row r="6587" spans="2:6" ht="12.95" customHeight="1" x14ac:dyDescent="0.2">
      <c r="B6587" s="1155" t="s">
        <v>7339</v>
      </c>
      <c r="C6587" s="1156">
        <v>221</v>
      </c>
      <c r="D6587" s="1156">
        <v>575</v>
      </c>
      <c r="E6587" s="1156">
        <v>45</v>
      </c>
      <c r="F6587" s="1157">
        <v>841</v>
      </c>
    </row>
    <row r="6588" spans="2:6" ht="12.95" customHeight="1" x14ac:dyDescent="0.2">
      <c r="B6588" s="1148" t="s">
        <v>7340</v>
      </c>
      <c r="C6588" s="1150">
        <v>6137</v>
      </c>
      <c r="D6588" s="1150">
        <v>10665</v>
      </c>
      <c r="E6588" s="1150">
        <v>2754</v>
      </c>
      <c r="F6588" s="1149">
        <v>19556</v>
      </c>
    </row>
    <row r="6589" spans="2:6" ht="12.95" customHeight="1" x14ac:dyDescent="0.2">
      <c r="B6589" s="1155" t="s">
        <v>7341</v>
      </c>
      <c r="C6589" s="1156">
        <v>3229</v>
      </c>
      <c r="D6589" s="1156">
        <v>5931</v>
      </c>
      <c r="E6589" s="1156">
        <v>1345</v>
      </c>
      <c r="F6589" s="1157">
        <v>10505</v>
      </c>
    </row>
    <row r="6590" spans="2:6" ht="12.95" customHeight="1" x14ac:dyDescent="0.2">
      <c r="B6590" s="1148" t="s">
        <v>7342</v>
      </c>
      <c r="C6590" s="1150">
        <v>1856</v>
      </c>
      <c r="D6590" s="1150">
        <v>3696</v>
      </c>
      <c r="E6590" s="1150">
        <v>1145</v>
      </c>
      <c r="F6590" s="1149">
        <v>6697</v>
      </c>
    </row>
    <row r="6591" spans="2:6" ht="12.95" customHeight="1" x14ac:dyDescent="0.2">
      <c r="B6591" s="1155" t="s">
        <v>7343</v>
      </c>
      <c r="C6591" s="1156">
        <v>470</v>
      </c>
      <c r="D6591" s="1156">
        <v>1637</v>
      </c>
      <c r="E6591" s="1156">
        <v>657</v>
      </c>
      <c r="F6591" s="1157">
        <v>2764</v>
      </c>
    </row>
    <row r="6592" spans="2:6" ht="12.95" customHeight="1" x14ac:dyDescent="0.2">
      <c r="B6592" s="1148" t="s">
        <v>7344</v>
      </c>
      <c r="C6592" s="1150">
        <v>1135</v>
      </c>
      <c r="D6592" s="1150">
        <v>2138</v>
      </c>
      <c r="E6592" s="1150">
        <v>527</v>
      </c>
      <c r="F6592" s="1149">
        <v>3800</v>
      </c>
    </row>
    <row r="6593" spans="2:6" ht="12.95" customHeight="1" x14ac:dyDescent="0.2">
      <c r="B6593" s="1155" t="s">
        <v>7345</v>
      </c>
      <c r="C6593" s="1156">
        <v>3509</v>
      </c>
      <c r="D6593" s="1156">
        <v>3203</v>
      </c>
      <c r="E6593" s="1156">
        <v>606</v>
      </c>
      <c r="F6593" s="1157">
        <v>7318</v>
      </c>
    </row>
    <row r="6594" spans="2:6" ht="12.95" customHeight="1" x14ac:dyDescent="0.2">
      <c r="B6594" s="1148" t="s">
        <v>7346</v>
      </c>
      <c r="C6594" s="1150">
        <v>1253</v>
      </c>
      <c r="D6594" s="1150">
        <v>3145</v>
      </c>
      <c r="E6594" s="1150">
        <v>554</v>
      </c>
      <c r="F6594" s="1149">
        <v>4952</v>
      </c>
    </row>
    <row r="6595" spans="2:6" ht="12.95" customHeight="1" x14ac:dyDescent="0.2">
      <c r="B6595" s="1155" t="s">
        <v>7347</v>
      </c>
      <c r="C6595" s="1156">
        <v>1546</v>
      </c>
      <c r="D6595" s="1156">
        <v>2122</v>
      </c>
      <c r="E6595" s="1156">
        <v>392</v>
      </c>
      <c r="F6595" s="1157">
        <v>4060</v>
      </c>
    </row>
    <row r="6596" spans="2:6" ht="12.95" customHeight="1" x14ac:dyDescent="0.2">
      <c r="B6596" s="1148" t="s">
        <v>7348</v>
      </c>
      <c r="C6596" s="1150">
        <v>1416</v>
      </c>
      <c r="D6596" s="1150">
        <v>3628</v>
      </c>
      <c r="E6596" s="1150">
        <v>854</v>
      </c>
      <c r="F6596" s="1149">
        <v>5898</v>
      </c>
    </row>
    <row r="6597" spans="2:6" ht="12.95" customHeight="1" x14ac:dyDescent="0.2">
      <c r="B6597" s="1155" t="s">
        <v>7349</v>
      </c>
      <c r="C6597" s="1156">
        <v>1508</v>
      </c>
      <c r="D6597" s="1156">
        <v>3967</v>
      </c>
      <c r="E6597" s="1156">
        <v>698</v>
      </c>
      <c r="F6597" s="1157">
        <v>6173</v>
      </c>
    </row>
    <row r="6598" spans="2:6" ht="12.95" customHeight="1" x14ac:dyDescent="0.2">
      <c r="B6598" s="1148" t="s">
        <v>7350</v>
      </c>
      <c r="C6598" s="1150">
        <v>5951</v>
      </c>
      <c r="D6598" s="1150">
        <v>10677</v>
      </c>
      <c r="E6598" s="1150">
        <v>1949</v>
      </c>
      <c r="F6598" s="1149">
        <v>18577</v>
      </c>
    </row>
    <row r="6599" spans="2:6" ht="12.95" customHeight="1" x14ac:dyDescent="0.2">
      <c r="B6599" s="1155" t="s">
        <v>7351</v>
      </c>
      <c r="C6599" s="1156">
        <v>604</v>
      </c>
      <c r="D6599" s="1156">
        <v>1509</v>
      </c>
      <c r="E6599" s="1156">
        <v>198</v>
      </c>
      <c r="F6599" s="1157">
        <v>2311</v>
      </c>
    </row>
    <row r="6600" spans="2:6" ht="12.95" customHeight="1" x14ac:dyDescent="0.2">
      <c r="B6600" s="1148" t="s">
        <v>7352</v>
      </c>
      <c r="C6600" s="1150">
        <v>555</v>
      </c>
      <c r="D6600" s="1150">
        <v>1043</v>
      </c>
      <c r="E6600" s="1150">
        <v>117</v>
      </c>
      <c r="F6600" s="1149">
        <v>1715</v>
      </c>
    </row>
    <row r="6601" spans="2:6" ht="12.95" customHeight="1" x14ac:dyDescent="0.2">
      <c r="B6601" s="1155" t="s">
        <v>7353</v>
      </c>
      <c r="C6601" s="1156">
        <v>199</v>
      </c>
      <c r="D6601" s="1156">
        <v>232</v>
      </c>
      <c r="E6601" s="1156">
        <v>38</v>
      </c>
      <c r="F6601" s="1157">
        <v>469</v>
      </c>
    </row>
    <row r="6602" spans="2:6" ht="12.95" customHeight="1" x14ac:dyDescent="0.2">
      <c r="B6602" s="1148" t="s">
        <v>7354</v>
      </c>
      <c r="C6602" s="1150">
        <v>355</v>
      </c>
      <c r="D6602" s="1150">
        <v>758</v>
      </c>
      <c r="E6602" s="1150">
        <v>88</v>
      </c>
      <c r="F6602" s="1149">
        <v>1201</v>
      </c>
    </row>
    <row r="6603" spans="2:6" ht="12.95" customHeight="1" x14ac:dyDescent="0.2">
      <c r="B6603" s="1155" t="s">
        <v>7355</v>
      </c>
      <c r="C6603" s="1156">
        <v>1374</v>
      </c>
      <c r="D6603" s="1156">
        <v>2227</v>
      </c>
      <c r="E6603" s="1156">
        <v>330</v>
      </c>
      <c r="F6603" s="1157">
        <v>3931</v>
      </c>
    </row>
    <row r="6604" spans="2:6" ht="12.95" customHeight="1" x14ac:dyDescent="0.2">
      <c r="B6604" s="1148" t="s">
        <v>7356</v>
      </c>
      <c r="C6604" s="1150">
        <v>2727</v>
      </c>
      <c r="D6604" s="1150">
        <v>5709</v>
      </c>
      <c r="E6604" s="1150">
        <v>1371</v>
      </c>
      <c r="F6604" s="1149">
        <v>9807</v>
      </c>
    </row>
    <row r="6605" spans="2:6" ht="12.95" customHeight="1" x14ac:dyDescent="0.2">
      <c r="B6605" s="1155" t="s">
        <v>7357</v>
      </c>
      <c r="C6605" s="1156">
        <v>266</v>
      </c>
      <c r="D6605" s="1156">
        <v>632</v>
      </c>
      <c r="E6605" s="1156">
        <v>62</v>
      </c>
      <c r="F6605" s="1157">
        <v>960</v>
      </c>
    </row>
    <row r="6606" spans="2:6" ht="12.95" customHeight="1" x14ac:dyDescent="0.2">
      <c r="B6606" s="1148" t="s">
        <v>7358</v>
      </c>
      <c r="C6606" s="1150">
        <v>423</v>
      </c>
      <c r="D6606" s="1150">
        <v>836</v>
      </c>
      <c r="E6606" s="1150">
        <v>107</v>
      </c>
      <c r="F6606" s="1149">
        <v>1366</v>
      </c>
    </row>
    <row r="6607" spans="2:6" ht="12.95" customHeight="1" x14ac:dyDescent="0.2">
      <c r="B6607" s="1155" t="s">
        <v>7359</v>
      </c>
      <c r="C6607" s="1156">
        <v>282</v>
      </c>
      <c r="D6607" s="1156">
        <v>623</v>
      </c>
      <c r="E6607" s="1156">
        <v>90</v>
      </c>
      <c r="F6607" s="1157">
        <v>995</v>
      </c>
    </row>
    <row r="6608" spans="2:6" ht="12.95" customHeight="1" x14ac:dyDescent="0.2">
      <c r="B6608" s="1148" t="s">
        <v>7360</v>
      </c>
      <c r="C6608" s="1150">
        <v>145</v>
      </c>
      <c r="D6608" s="1150">
        <v>277</v>
      </c>
      <c r="E6608" s="1150">
        <v>44</v>
      </c>
      <c r="F6608" s="1149">
        <v>466</v>
      </c>
    </row>
    <row r="6609" spans="2:6" ht="12.95" customHeight="1" x14ac:dyDescent="0.2">
      <c r="B6609" s="1155" t="s">
        <v>7361</v>
      </c>
      <c r="C6609" s="1156">
        <v>1357</v>
      </c>
      <c r="D6609" s="1156">
        <v>3055</v>
      </c>
      <c r="E6609" s="1156">
        <v>596</v>
      </c>
      <c r="F6609" s="1157">
        <v>5008</v>
      </c>
    </row>
    <row r="6610" spans="2:6" ht="12.95" customHeight="1" x14ac:dyDescent="0.2">
      <c r="B6610" s="1148" t="s">
        <v>7362</v>
      </c>
      <c r="C6610" s="1150">
        <v>713</v>
      </c>
      <c r="D6610" s="1150">
        <v>1339</v>
      </c>
      <c r="E6610" s="1150">
        <v>251</v>
      </c>
      <c r="F6610" s="1149">
        <v>2303</v>
      </c>
    </row>
    <row r="6611" spans="2:6" ht="12.95" customHeight="1" x14ac:dyDescent="0.2">
      <c r="B6611" s="1155" t="s">
        <v>7363</v>
      </c>
      <c r="C6611" s="1156">
        <v>150</v>
      </c>
      <c r="D6611" s="1156">
        <v>339</v>
      </c>
      <c r="E6611" s="1156">
        <v>57</v>
      </c>
      <c r="F6611" s="1157">
        <v>546</v>
      </c>
    </row>
    <row r="6612" spans="2:6" ht="12.95" customHeight="1" x14ac:dyDescent="0.2">
      <c r="B6612" s="1148" t="s">
        <v>7364</v>
      </c>
      <c r="C6612" s="1150">
        <v>9109</v>
      </c>
      <c r="D6612" s="1150">
        <v>14863</v>
      </c>
      <c r="E6612" s="1150">
        <v>3361</v>
      </c>
      <c r="F6612" s="1149">
        <v>27333</v>
      </c>
    </row>
    <row r="6613" spans="2:6" ht="12.95" customHeight="1" x14ac:dyDescent="0.2">
      <c r="B6613" s="1155" t="s">
        <v>7365</v>
      </c>
      <c r="C6613" s="1156">
        <v>441</v>
      </c>
      <c r="D6613" s="1156">
        <v>1639</v>
      </c>
      <c r="E6613" s="1156">
        <v>214</v>
      </c>
      <c r="F6613" s="1157">
        <v>2294</v>
      </c>
    </row>
    <row r="6614" spans="2:6" ht="12.95" customHeight="1" x14ac:dyDescent="0.2">
      <c r="B6614" s="1148" t="s">
        <v>7366</v>
      </c>
      <c r="C6614" s="1150">
        <v>4395</v>
      </c>
      <c r="D6614" s="1150">
        <v>5746</v>
      </c>
      <c r="E6614" s="1150">
        <v>907</v>
      </c>
      <c r="F6614" s="1149">
        <v>11048</v>
      </c>
    </row>
    <row r="6615" spans="2:6" ht="12.95" customHeight="1" x14ac:dyDescent="0.2">
      <c r="B6615" s="1155" t="s">
        <v>7367</v>
      </c>
      <c r="C6615" s="1156">
        <v>17591</v>
      </c>
      <c r="D6615" s="1156">
        <v>10643</v>
      </c>
      <c r="E6615" s="1156">
        <v>2631</v>
      </c>
      <c r="F6615" s="1157">
        <v>30865</v>
      </c>
    </row>
    <row r="6616" spans="2:6" ht="12.95" customHeight="1" x14ac:dyDescent="0.2">
      <c r="B6616" s="1148" t="s">
        <v>7368</v>
      </c>
      <c r="C6616" s="1150">
        <v>8587</v>
      </c>
      <c r="D6616" s="1150">
        <v>5413</v>
      </c>
      <c r="E6616" s="1150">
        <v>1184</v>
      </c>
      <c r="F6616" s="1149">
        <v>15184</v>
      </c>
    </row>
    <row r="6617" spans="2:6" ht="12.95" customHeight="1" x14ac:dyDescent="0.2">
      <c r="B6617" s="1155" t="s">
        <v>7369</v>
      </c>
      <c r="C6617" s="1156">
        <v>15</v>
      </c>
      <c r="D6617" s="1156">
        <v>7</v>
      </c>
      <c r="E6617" s="1156">
        <v>2</v>
      </c>
      <c r="F6617" s="1157">
        <v>24</v>
      </c>
    </row>
    <row r="6618" spans="2:6" ht="12.95" customHeight="1" x14ac:dyDescent="0.2">
      <c r="B6618" s="1148" t="s">
        <v>7370</v>
      </c>
      <c r="C6618" s="1150">
        <v>7825</v>
      </c>
      <c r="D6618" s="1150">
        <v>11619</v>
      </c>
      <c r="E6618" s="1150">
        <v>2335</v>
      </c>
      <c r="F6618" s="1149">
        <v>21779</v>
      </c>
    </row>
    <row r="6619" spans="2:6" ht="12.95" customHeight="1" x14ac:dyDescent="0.2">
      <c r="B6619" s="1155" t="s">
        <v>7371</v>
      </c>
      <c r="C6619" s="1156">
        <v>4249</v>
      </c>
      <c r="D6619" s="1156">
        <v>6594</v>
      </c>
      <c r="E6619" s="1156">
        <v>1050</v>
      </c>
      <c r="F6619" s="1157">
        <v>11893</v>
      </c>
    </row>
    <row r="6620" spans="2:6" ht="12.95" customHeight="1" x14ac:dyDescent="0.2">
      <c r="B6620" s="1148" t="s">
        <v>7372</v>
      </c>
      <c r="C6620" s="1150">
        <v>16974</v>
      </c>
      <c r="D6620" s="1150">
        <v>14928</v>
      </c>
      <c r="E6620" s="1150">
        <v>3244</v>
      </c>
      <c r="F6620" s="1149">
        <v>35146</v>
      </c>
    </row>
    <row r="6621" spans="2:6" ht="12.95" customHeight="1" x14ac:dyDescent="0.2">
      <c r="B6621" s="1155" t="s">
        <v>7373</v>
      </c>
      <c r="C6621" s="1156">
        <v>16</v>
      </c>
      <c r="D6621" s="1156">
        <v>59</v>
      </c>
      <c r="E6621" s="1156">
        <v>3</v>
      </c>
      <c r="F6621" s="1157">
        <v>78</v>
      </c>
    </row>
    <row r="6622" spans="2:6" ht="12.95" customHeight="1" x14ac:dyDescent="0.2">
      <c r="B6622" s="1148" t="s">
        <v>7374</v>
      </c>
      <c r="C6622" s="1150">
        <v>22942</v>
      </c>
      <c r="D6622" s="1150">
        <v>36988</v>
      </c>
      <c r="E6622" s="1150">
        <v>9101</v>
      </c>
      <c r="F6622" s="1149">
        <v>69031</v>
      </c>
    </row>
    <row r="6623" spans="2:6" ht="12.95" customHeight="1" x14ac:dyDescent="0.2">
      <c r="B6623" s="1155" t="s">
        <v>7375</v>
      </c>
      <c r="C6623" s="1156">
        <v>517</v>
      </c>
      <c r="D6623" s="1156">
        <v>1090</v>
      </c>
      <c r="E6623" s="1156">
        <v>184</v>
      </c>
      <c r="F6623" s="1157">
        <v>1791</v>
      </c>
    </row>
    <row r="6624" spans="2:6" ht="12.95" customHeight="1" x14ac:dyDescent="0.2">
      <c r="B6624" s="1148" t="s">
        <v>7376</v>
      </c>
      <c r="C6624" s="1150">
        <v>431</v>
      </c>
      <c r="D6624" s="1150">
        <v>642</v>
      </c>
      <c r="E6624" s="1150">
        <v>147</v>
      </c>
      <c r="F6624" s="1149">
        <v>1220</v>
      </c>
    </row>
    <row r="6625" spans="2:6" ht="12.95" customHeight="1" x14ac:dyDescent="0.2">
      <c r="B6625" s="1155" t="s">
        <v>7377</v>
      </c>
      <c r="C6625" s="1156">
        <v>845</v>
      </c>
      <c r="D6625" s="1156">
        <v>1654</v>
      </c>
      <c r="E6625" s="1156">
        <v>267</v>
      </c>
      <c r="F6625" s="1157">
        <v>2766</v>
      </c>
    </row>
    <row r="6626" spans="2:6" ht="12.95" customHeight="1" x14ac:dyDescent="0.2">
      <c r="B6626" s="1148" t="s">
        <v>7378</v>
      </c>
      <c r="C6626" s="1150">
        <v>2577</v>
      </c>
      <c r="D6626" s="1150">
        <v>7061</v>
      </c>
      <c r="E6626" s="1150">
        <v>1386</v>
      </c>
      <c r="F6626" s="1149">
        <v>11024</v>
      </c>
    </row>
    <row r="6627" spans="2:6" ht="12.95" customHeight="1" x14ac:dyDescent="0.2">
      <c r="B6627" s="1155" t="s">
        <v>7379</v>
      </c>
      <c r="C6627" s="1156">
        <v>284</v>
      </c>
      <c r="D6627" s="1156">
        <v>557</v>
      </c>
      <c r="E6627" s="1156">
        <v>133</v>
      </c>
      <c r="F6627" s="1157">
        <v>974</v>
      </c>
    </row>
    <row r="6628" spans="2:6" ht="12.95" customHeight="1" x14ac:dyDescent="0.2">
      <c r="B6628" s="1148" t="s">
        <v>7380</v>
      </c>
      <c r="C6628" s="1150">
        <v>1506</v>
      </c>
      <c r="D6628" s="1150">
        <v>5130</v>
      </c>
      <c r="E6628" s="1150">
        <v>611</v>
      </c>
      <c r="F6628" s="1149">
        <v>7247</v>
      </c>
    </row>
    <row r="6629" spans="2:6" ht="12.95" customHeight="1" x14ac:dyDescent="0.2">
      <c r="B6629" s="1155" t="s">
        <v>7381</v>
      </c>
      <c r="C6629" s="1156">
        <v>1075</v>
      </c>
      <c r="D6629" s="1156">
        <v>4001</v>
      </c>
      <c r="E6629" s="1156">
        <v>656</v>
      </c>
      <c r="F6629" s="1157">
        <v>5732</v>
      </c>
    </row>
    <row r="6630" spans="2:6" ht="12.95" customHeight="1" x14ac:dyDescent="0.2">
      <c r="B6630" s="1148" t="s">
        <v>7382</v>
      </c>
      <c r="C6630" s="1150">
        <v>548</v>
      </c>
      <c r="D6630" s="1150">
        <v>2920</v>
      </c>
      <c r="E6630" s="1150">
        <v>466</v>
      </c>
      <c r="F6630" s="1149">
        <v>3934</v>
      </c>
    </row>
    <row r="6631" spans="2:6" ht="12.95" customHeight="1" x14ac:dyDescent="0.2">
      <c r="B6631" s="1155" t="s">
        <v>7383</v>
      </c>
      <c r="C6631" s="1156">
        <v>734</v>
      </c>
      <c r="D6631" s="1156">
        <v>2172</v>
      </c>
      <c r="E6631" s="1156">
        <v>199</v>
      </c>
      <c r="F6631" s="1157">
        <v>3105</v>
      </c>
    </row>
    <row r="6632" spans="2:6" ht="12.95" customHeight="1" x14ac:dyDescent="0.2">
      <c r="B6632" s="1148" t="s">
        <v>7384</v>
      </c>
      <c r="C6632" s="1150">
        <v>14387</v>
      </c>
      <c r="D6632" s="1150">
        <v>23871</v>
      </c>
      <c r="E6632" s="1150">
        <v>5771</v>
      </c>
      <c r="F6632" s="1149">
        <v>44029</v>
      </c>
    </row>
    <row r="6633" spans="2:6" ht="12.95" customHeight="1" x14ac:dyDescent="0.2">
      <c r="B6633" s="1155" t="s">
        <v>7385</v>
      </c>
      <c r="C6633" s="1156">
        <v>2143</v>
      </c>
      <c r="D6633" s="1156">
        <v>3042</v>
      </c>
      <c r="E6633" s="1156">
        <v>761</v>
      </c>
      <c r="F6633" s="1157">
        <v>5946</v>
      </c>
    </row>
    <row r="6634" spans="2:6" ht="12.95" customHeight="1" x14ac:dyDescent="0.2">
      <c r="B6634" s="1148" t="s">
        <v>7386</v>
      </c>
      <c r="C6634" s="1150">
        <v>791</v>
      </c>
      <c r="D6634" s="1150">
        <v>1319</v>
      </c>
      <c r="E6634" s="1150">
        <v>313</v>
      </c>
      <c r="F6634" s="1149">
        <v>2423</v>
      </c>
    </row>
    <row r="6635" spans="2:6" ht="12.95" customHeight="1" x14ac:dyDescent="0.2">
      <c r="B6635" s="1155" t="s">
        <v>7387</v>
      </c>
      <c r="C6635" s="1156">
        <v>990</v>
      </c>
      <c r="D6635" s="1156">
        <v>2579</v>
      </c>
      <c r="E6635" s="1156">
        <v>319</v>
      </c>
      <c r="F6635" s="1157">
        <v>3888</v>
      </c>
    </row>
    <row r="6636" spans="2:6" ht="12.95" customHeight="1" x14ac:dyDescent="0.2">
      <c r="B6636" s="1148" t="s">
        <v>7388</v>
      </c>
      <c r="C6636" s="1150">
        <v>3465</v>
      </c>
      <c r="D6636" s="1150">
        <v>7971</v>
      </c>
      <c r="E6636" s="1150">
        <v>1587</v>
      </c>
      <c r="F6636" s="1149">
        <v>13023</v>
      </c>
    </row>
    <row r="6637" spans="2:6" ht="12.95" customHeight="1" x14ac:dyDescent="0.2">
      <c r="B6637" s="1155" t="s">
        <v>7389</v>
      </c>
      <c r="C6637" s="1156">
        <v>313</v>
      </c>
      <c r="D6637" s="1156">
        <v>519</v>
      </c>
      <c r="E6637" s="1156">
        <v>77</v>
      </c>
      <c r="F6637" s="1157">
        <v>909</v>
      </c>
    </row>
    <row r="6638" spans="2:6" ht="12.95" customHeight="1" x14ac:dyDescent="0.2">
      <c r="B6638" s="1148" t="s">
        <v>7390</v>
      </c>
      <c r="C6638" s="1150">
        <v>2081</v>
      </c>
      <c r="D6638" s="1150">
        <v>4735</v>
      </c>
      <c r="E6638" s="1150">
        <v>866</v>
      </c>
      <c r="F6638" s="1149">
        <v>7682</v>
      </c>
    </row>
    <row r="6639" spans="2:6" ht="12.95" customHeight="1" x14ac:dyDescent="0.2">
      <c r="B6639" s="1155" t="s">
        <v>7391</v>
      </c>
      <c r="C6639" s="1156">
        <v>729</v>
      </c>
      <c r="D6639" s="1156">
        <v>1336</v>
      </c>
      <c r="E6639" s="1156">
        <v>237</v>
      </c>
      <c r="F6639" s="1157">
        <v>2302</v>
      </c>
    </row>
    <row r="6640" spans="2:6" ht="12.95" customHeight="1" x14ac:dyDescent="0.2">
      <c r="B6640" s="1148" t="s">
        <v>7392</v>
      </c>
      <c r="C6640" s="1150">
        <v>179</v>
      </c>
      <c r="D6640" s="1150">
        <v>233</v>
      </c>
      <c r="E6640" s="1150">
        <v>42</v>
      </c>
      <c r="F6640" s="1149">
        <v>454</v>
      </c>
    </row>
    <row r="6641" spans="2:6" ht="12.95" customHeight="1" x14ac:dyDescent="0.2">
      <c r="B6641" s="1155" t="s">
        <v>7393</v>
      </c>
      <c r="C6641" s="1156">
        <v>10465</v>
      </c>
      <c r="D6641" s="1156">
        <v>17783</v>
      </c>
      <c r="E6641" s="1156">
        <v>2059</v>
      </c>
      <c r="F6641" s="1157">
        <v>30307</v>
      </c>
    </row>
    <row r="6642" spans="2:6" ht="12.95" customHeight="1" x14ac:dyDescent="0.2">
      <c r="B6642" s="1148" t="s">
        <v>7394</v>
      </c>
      <c r="C6642" s="1150">
        <v>141</v>
      </c>
      <c r="D6642" s="1150">
        <v>189</v>
      </c>
      <c r="E6642" s="1150">
        <v>17</v>
      </c>
      <c r="F6642" s="1149">
        <v>347</v>
      </c>
    </row>
    <row r="6643" spans="2:6" ht="12.95" customHeight="1" x14ac:dyDescent="0.2">
      <c r="B6643" s="1155" t="s">
        <v>7395</v>
      </c>
      <c r="C6643" s="1156">
        <v>509</v>
      </c>
      <c r="D6643" s="1156">
        <v>361</v>
      </c>
      <c r="E6643" s="1156">
        <v>76</v>
      </c>
      <c r="F6643" s="1157">
        <v>946</v>
      </c>
    </row>
    <row r="6644" spans="2:6" ht="12.95" customHeight="1" x14ac:dyDescent="0.2">
      <c r="B6644" s="1148" t="s">
        <v>7396</v>
      </c>
      <c r="C6644" s="1150">
        <v>9628</v>
      </c>
      <c r="D6644" s="1150">
        <v>24489</v>
      </c>
      <c r="E6644" s="1150">
        <v>3264</v>
      </c>
      <c r="F6644" s="1149">
        <v>37381</v>
      </c>
    </row>
    <row r="6645" spans="2:6" ht="12.95" customHeight="1" x14ac:dyDescent="0.2">
      <c r="B6645" s="1155" t="s">
        <v>7397</v>
      </c>
      <c r="C6645" s="1156">
        <v>448</v>
      </c>
      <c r="D6645" s="1156">
        <v>1478</v>
      </c>
      <c r="E6645" s="1156">
        <v>145</v>
      </c>
      <c r="F6645" s="1157">
        <v>2071</v>
      </c>
    </row>
    <row r="6646" spans="2:6" ht="12.95" customHeight="1" x14ac:dyDescent="0.2">
      <c r="B6646" s="1148" t="s">
        <v>7398</v>
      </c>
      <c r="C6646" s="1150">
        <v>571</v>
      </c>
      <c r="D6646" s="1150">
        <v>984</v>
      </c>
      <c r="E6646" s="1150">
        <v>123</v>
      </c>
      <c r="F6646" s="1149">
        <v>1678</v>
      </c>
    </row>
    <row r="6647" spans="2:6" ht="12.95" customHeight="1" x14ac:dyDescent="0.2">
      <c r="B6647" s="1155" t="s">
        <v>7399</v>
      </c>
      <c r="C6647" s="1156">
        <v>12084</v>
      </c>
      <c r="D6647" s="1156">
        <v>6334</v>
      </c>
      <c r="E6647" s="1156">
        <v>1509</v>
      </c>
      <c r="F6647" s="1157">
        <v>19927</v>
      </c>
    </row>
    <row r="6648" spans="2:6" ht="12.95" customHeight="1" x14ac:dyDescent="0.2">
      <c r="B6648" s="1148" t="s">
        <v>7400</v>
      </c>
      <c r="C6648" s="1150">
        <v>3675</v>
      </c>
      <c r="D6648" s="1150">
        <v>1688</v>
      </c>
      <c r="E6648" s="1150">
        <v>319</v>
      </c>
      <c r="F6648" s="1149">
        <v>5682</v>
      </c>
    </row>
    <row r="6649" spans="2:6" ht="12.95" customHeight="1" x14ac:dyDescent="0.2">
      <c r="B6649" s="1155" t="s">
        <v>7401</v>
      </c>
      <c r="C6649" s="1156">
        <v>6014</v>
      </c>
      <c r="D6649" s="1156">
        <v>11222</v>
      </c>
      <c r="E6649" s="1156">
        <v>1671</v>
      </c>
      <c r="F6649" s="1157">
        <v>18907</v>
      </c>
    </row>
    <row r="6650" spans="2:6" ht="12.95" customHeight="1" x14ac:dyDescent="0.2">
      <c r="B6650" s="1148" t="s">
        <v>7402</v>
      </c>
      <c r="C6650" s="1150">
        <v>2797</v>
      </c>
      <c r="D6650" s="1150">
        <v>1831</v>
      </c>
      <c r="E6650" s="1150">
        <v>209</v>
      </c>
      <c r="F6650" s="1149">
        <v>4837</v>
      </c>
    </row>
    <row r="6651" spans="2:6" ht="12.95" customHeight="1" x14ac:dyDescent="0.2">
      <c r="B6651" s="1155" t="s">
        <v>7403</v>
      </c>
      <c r="C6651" s="1156">
        <v>458</v>
      </c>
      <c r="D6651" s="1156">
        <v>1762</v>
      </c>
      <c r="E6651" s="1156">
        <v>275</v>
      </c>
      <c r="F6651" s="1157">
        <v>2495</v>
      </c>
    </row>
    <row r="6652" spans="2:6" ht="12.95" customHeight="1" x14ac:dyDescent="0.2">
      <c r="B6652" s="1148" t="s">
        <v>7404</v>
      </c>
      <c r="C6652" s="1150">
        <v>1114</v>
      </c>
      <c r="D6652" s="1150">
        <v>836</v>
      </c>
      <c r="E6652" s="1150">
        <v>128</v>
      </c>
      <c r="F6652" s="1149">
        <v>2078</v>
      </c>
    </row>
    <row r="6653" spans="2:6" ht="12.95" customHeight="1" x14ac:dyDescent="0.2">
      <c r="B6653" s="1155" t="s">
        <v>7405</v>
      </c>
      <c r="C6653" s="1156">
        <v>223</v>
      </c>
      <c r="D6653" s="1156">
        <v>756</v>
      </c>
      <c r="E6653" s="1156">
        <v>76</v>
      </c>
      <c r="F6653" s="1157">
        <v>1055</v>
      </c>
    </row>
    <row r="6654" spans="2:6" ht="12.95" customHeight="1" x14ac:dyDescent="0.2">
      <c r="B6654" s="1148" t="s">
        <v>7406</v>
      </c>
      <c r="C6654" s="1150">
        <v>774</v>
      </c>
      <c r="D6654" s="1150">
        <v>862</v>
      </c>
      <c r="E6654" s="1150">
        <v>50</v>
      </c>
      <c r="F6654" s="1149">
        <v>1686</v>
      </c>
    </row>
    <row r="6655" spans="2:6" ht="12.95" customHeight="1" x14ac:dyDescent="0.2">
      <c r="B6655" s="1155" t="s">
        <v>7407</v>
      </c>
      <c r="C6655" s="1156">
        <v>18247</v>
      </c>
      <c r="D6655" s="1156">
        <v>23602</v>
      </c>
      <c r="E6655" s="1156">
        <v>4216</v>
      </c>
      <c r="F6655" s="1157">
        <v>46065</v>
      </c>
    </row>
    <row r="6656" spans="2:6" ht="12.95" customHeight="1" x14ac:dyDescent="0.2">
      <c r="B6656" s="1148" t="s">
        <v>7408</v>
      </c>
      <c r="C6656" s="1150">
        <v>2306</v>
      </c>
      <c r="D6656" s="1150">
        <v>2475</v>
      </c>
      <c r="E6656" s="1150">
        <v>235</v>
      </c>
      <c r="F6656" s="1149">
        <v>5016</v>
      </c>
    </row>
    <row r="6657" spans="2:6" ht="12.95" customHeight="1" x14ac:dyDescent="0.2">
      <c r="B6657" s="1155" t="s">
        <v>7409</v>
      </c>
      <c r="C6657" s="1156">
        <v>4922</v>
      </c>
      <c r="D6657" s="1156">
        <v>10636</v>
      </c>
      <c r="E6657" s="1156">
        <v>1591</v>
      </c>
      <c r="F6657" s="1157">
        <v>17149</v>
      </c>
    </row>
    <row r="6658" spans="2:6" ht="12.95" customHeight="1" x14ac:dyDescent="0.2">
      <c r="B6658" s="1148" t="s">
        <v>7410</v>
      </c>
      <c r="C6658" s="1150">
        <v>801</v>
      </c>
      <c r="D6658" s="1150">
        <v>1979</v>
      </c>
      <c r="E6658" s="1150">
        <v>381</v>
      </c>
      <c r="F6658" s="1149">
        <v>3161</v>
      </c>
    </row>
    <row r="6659" spans="2:6" ht="12.95" customHeight="1" x14ac:dyDescent="0.2">
      <c r="B6659" s="1155" t="s">
        <v>7411</v>
      </c>
      <c r="C6659" s="1156">
        <v>2206</v>
      </c>
      <c r="D6659" s="1156">
        <v>4470</v>
      </c>
      <c r="E6659" s="1156">
        <v>813</v>
      </c>
      <c r="F6659" s="1157">
        <v>7489</v>
      </c>
    </row>
    <row r="6660" spans="2:6" ht="12.95" customHeight="1" x14ac:dyDescent="0.2">
      <c r="B6660" s="1148" t="s">
        <v>7412</v>
      </c>
      <c r="C6660" s="1150">
        <v>578</v>
      </c>
      <c r="D6660" s="1150">
        <v>1178</v>
      </c>
      <c r="E6660" s="1150">
        <v>186</v>
      </c>
      <c r="F6660" s="1149">
        <v>1942</v>
      </c>
    </row>
    <row r="6661" spans="2:6" ht="12.95" customHeight="1" x14ac:dyDescent="0.2">
      <c r="B6661" s="1155" t="s">
        <v>7413</v>
      </c>
      <c r="C6661" s="1156">
        <v>6952</v>
      </c>
      <c r="D6661" s="1156">
        <v>5826</v>
      </c>
      <c r="E6661" s="1156">
        <v>2727</v>
      </c>
      <c r="F6661" s="1157">
        <v>15505</v>
      </c>
    </row>
    <row r="6662" spans="2:6" ht="12.95" customHeight="1" x14ac:dyDescent="0.2">
      <c r="B6662" s="1148" t="s">
        <v>7414</v>
      </c>
      <c r="C6662" s="1150">
        <v>3462</v>
      </c>
      <c r="D6662" s="1150">
        <v>4511</v>
      </c>
      <c r="E6662" s="1150">
        <v>1762</v>
      </c>
      <c r="F6662" s="1149">
        <v>9735</v>
      </c>
    </row>
    <row r="6663" spans="2:6" ht="12.95" customHeight="1" x14ac:dyDescent="0.2">
      <c r="B6663" s="1155" t="s">
        <v>7415</v>
      </c>
      <c r="C6663" s="1156">
        <v>2838</v>
      </c>
      <c r="D6663" s="1156">
        <v>2896</v>
      </c>
      <c r="E6663" s="1156">
        <v>1343</v>
      </c>
      <c r="F6663" s="1157">
        <v>7077</v>
      </c>
    </row>
    <row r="6664" spans="2:6" ht="12.95" customHeight="1" x14ac:dyDescent="0.2">
      <c r="B6664" s="1148" t="s">
        <v>7416</v>
      </c>
      <c r="C6664" s="1150">
        <v>3961</v>
      </c>
      <c r="D6664" s="1150">
        <v>4054</v>
      </c>
      <c r="E6664" s="1150">
        <v>1688</v>
      </c>
      <c r="F6664" s="1149">
        <v>9703</v>
      </c>
    </row>
    <row r="6665" spans="2:6" ht="12.95" customHeight="1" x14ac:dyDescent="0.2">
      <c r="B6665" s="1155" t="s">
        <v>7417</v>
      </c>
      <c r="C6665" s="1156">
        <v>5355</v>
      </c>
      <c r="D6665" s="1156">
        <v>4647</v>
      </c>
      <c r="E6665" s="1156">
        <v>2021</v>
      </c>
      <c r="F6665" s="1157">
        <v>12023</v>
      </c>
    </row>
    <row r="6666" spans="2:6" ht="12.95" customHeight="1" x14ac:dyDescent="0.2">
      <c r="B6666" s="1148" t="s">
        <v>7418</v>
      </c>
      <c r="C6666" s="1150">
        <v>9232</v>
      </c>
      <c r="D6666" s="1150">
        <v>9133</v>
      </c>
      <c r="E6666" s="1150">
        <v>3242</v>
      </c>
      <c r="F6666" s="1149">
        <v>21607</v>
      </c>
    </row>
    <row r="6667" spans="2:6" ht="12.95" customHeight="1" x14ac:dyDescent="0.2">
      <c r="B6667" s="1155" t="s">
        <v>7419</v>
      </c>
      <c r="C6667" s="1156">
        <v>8979</v>
      </c>
      <c r="D6667" s="1156">
        <v>10299</v>
      </c>
      <c r="E6667" s="1156">
        <v>3437</v>
      </c>
      <c r="F6667" s="1157">
        <v>22715</v>
      </c>
    </row>
    <row r="6668" spans="2:6" ht="12.95" customHeight="1" x14ac:dyDescent="0.2">
      <c r="B6668" s="1148" t="s">
        <v>7420</v>
      </c>
      <c r="C6668" s="1150">
        <v>9810</v>
      </c>
      <c r="D6668" s="1150">
        <v>11452</v>
      </c>
      <c r="E6668" s="1150">
        <v>3304</v>
      </c>
      <c r="F6668" s="1149">
        <v>24566</v>
      </c>
    </row>
    <row r="6669" spans="2:6" ht="12.95" customHeight="1" x14ac:dyDescent="0.2">
      <c r="B6669" s="1155" t="s">
        <v>7421</v>
      </c>
      <c r="C6669" s="1156">
        <v>1423</v>
      </c>
      <c r="D6669" s="1156">
        <v>1479</v>
      </c>
      <c r="E6669" s="1156">
        <v>541</v>
      </c>
      <c r="F6669" s="1157">
        <v>3443</v>
      </c>
    </row>
    <row r="6670" spans="2:6" ht="12.95" customHeight="1" x14ac:dyDescent="0.2">
      <c r="B6670" s="1148" t="s">
        <v>7422</v>
      </c>
      <c r="C6670" s="1150">
        <v>9086</v>
      </c>
      <c r="D6670" s="1150">
        <v>12349</v>
      </c>
      <c r="E6670" s="1150">
        <v>3081</v>
      </c>
      <c r="F6670" s="1149">
        <v>24516</v>
      </c>
    </row>
    <row r="6671" spans="2:6" ht="12.95" customHeight="1" x14ac:dyDescent="0.2">
      <c r="B6671" s="1155" t="s">
        <v>7423</v>
      </c>
      <c r="C6671" s="1156">
        <v>7764</v>
      </c>
      <c r="D6671" s="1156">
        <v>7701</v>
      </c>
      <c r="E6671" s="1156">
        <v>2409</v>
      </c>
      <c r="F6671" s="1157">
        <v>17874</v>
      </c>
    </row>
    <row r="6672" spans="2:6" ht="12.95" customHeight="1" x14ac:dyDescent="0.2">
      <c r="B6672" s="1148" t="s">
        <v>7424</v>
      </c>
      <c r="C6672" s="1150">
        <v>8425</v>
      </c>
      <c r="D6672" s="1150">
        <v>10451</v>
      </c>
      <c r="E6672" s="1150">
        <v>3183</v>
      </c>
      <c r="F6672" s="1149">
        <v>22059</v>
      </c>
    </row>
    <row r="6673" spans="2:6" ht="12.95" customHeight="1" x14ac:dyDescent="0.2">
      <c r="B6673" s="1155" t="s">
        <v>7425</v>
      </c>
      <c r="C6673" s="1156">
        <v>10527</v>
      </c>
      <c r="D6673" s="1156">
        <v>15661</v>
      </c>
      <c r="E6673" s="1156">
        <v>4259</v>
      </c>
      <c r="F6673" s="1157">
        <v>30447</v>
      </c>
    </row>
    <row r="6674" spans="2:6" ht="12.95" customHeight="1" x14ac:dyDescent="0.2">
      <c r="B6674" s="1148" t="s">
        <v>7426</v>
      </c>
      <c r="C6674" s="1150">
        <v>11280</v>
      </c>
      <c r="D6674" s="1150">
        <v>13079</v>
      </c>
      <c r="E6674" s="1150">
        <v>4263</v>
      </c>
      <c r="F6674" s="1149">
        <v>28622</v>
      </c>
    </row>
    <row r="6675" spans="2:6" ht="12.95" customHeight="1" x14ac:dyDescent="0.2">
      <c r="B6675" s="1155" t="s">
        <v>7427</v>
      </c>
      <c r="C6675" s="1156">
        <v>8448</v>
      </c>
      <c r="D6675" s="1156">
        <v>9994</v>
      </c>
      <c r="E6675" s="1156">
        <v>2688</v>
      </c>
      <c r="F6675" s="1157">
        <v>21130</v>
      </c>
    </row>
    <row r="6676" spans="2:6" ht="12.95" customHeight="1" x14ac:dyDescent="0.2">
      <c r="B6676" s="1148" t="s">
        <v>7428</v>
      </c>
      <c r="C6676" s="1150">
        <v>5855</v>
      </c>
      <c r="D6676" s="1150">
        <v>8925</v>
      </c>
      <c r="E6676" s="1150">
        <v>2074</v>
      </c>
      <c r="F6676" s="1149">
        <v>16854</v>
      </c>
    </row>
    <row r="6677" spans="2:6" ht="12.95" customHeight="1" x14ac:dyDescent="0.2">
      <c r="B6677" s="1155" t="s">
        <v>7429</v>
      </c>
      <c r="C6677" s="1156">
        <v>0</v>
      </c>
      <c r="D6677" s="1156">
        <v>0</v>
      </c>
      <c r="E6677" s="1156">
        <v>1</v>
      </c>
      <c r="F6677" s="1157">
        <v>1</v>
      </c>
    </row>
    <row r="6678" spans="2:6" ht="12.95" customHeight="1" x14ac:dyDescent="0.2">
      <c r="B6678" s="1148" t="s">
        <v>7430</v>
      </c>
      <c r="C6678" s="1150">
        <v>1</v>
      </c>
      <c r="D6678" s="1150">
        <v>3</v>
      </c>
      <c r="E6678" s="1150">
        <v>1</v>
      </c>
      <c r="F6678" s="1149">
        <v>5</v>
      </c>
    </row>
    <row r="6679" spans="2:6" ht="12.95" customHeight="1" x14ac:dyDescent="0.2">
      <c r="B6679" s="1155" t="s">
        <v>7431</v>
      </c>
      <c r="C6679" s="1156">
        <v>3195</v>
      </c>
      <c r="D6679" s="1156">
        <v>2504</v>
      </c>
      <c r="E6679" s="1156">
        <v>449</v>
      </c>
      <c r="F6679" s="1157">
        <v>6148</v>
      </c>
    </row>
    <row r="6680" spans="2:6" ht="12.95" customHeight="1" x14ac:dyDescent="0.2">
      <c r="B6680" s="1148" t="s">
        <v>7432</v>
      </c>
      <c r="C6680" s="1150">
        <v>3</v>
      </c>
      <c r="D6680" s="1150">
        <v>26</v>
      </c>
      <c r="E6680" s="1150">
        <v>190</v>
      </c>
      <c r="F6680" s="1149">
        <v>219</v>
      </c>
    </row>
    <row r="6681" spans="2:6" ht="12.95" customHeight="1" x14ac:dyDescent="0.2">
      <c r="B6681" s="1155" t="s">
        <v>12567</v>
      </c>
      <c r="C6681" s="1156">
        <v>0</v>
      </c>
      <c r="D6681" s="1156">
        <v>1</v>
      </c>
      <c r="E6681" s="1156">
        <v>0</v>
      </c>
      <c r="F6681" s="1157">
        <v>1</v>
      </c>
    </row>
    <row r="6682" spans="2:6" ht="12.95" customHeight="1" x14ac:dyDescent="0.2">
      <c r="B6682" s="1148" t="s">
        <v>7433</v>
      </c>
      <c r="C6682" s="1150">
        <v>1397</v>
      </c>
      <c r="D6682" s="1150">
        <v>2423</v>
      </c>
      <c r="E6682" s="1150">
        <v>595</v>
      </c>
      <c r="F6682" s="1149">
        <v>4415</v>
      </c>
    </row>
    <row r="6683" spans="2:6" ht="12.95" customHeight="1" x14ac:dyDescent="0.2">
      <c r="B6683" s="1155" t="s">
        <v>7434</v>
      </c>
      <c r="C6683" s="1156">
        <v>72</v>
      </c>
      <c r="D6683" s="1156">
        <v>103</v>
      </c>
      <c r="E6683" s="1156">
        <v>14</v>
      </c>
      <c r="F6683" s="1157">
        <v>189</v>
      </c>
    </row>
    <row r="6684" spans="2:6" ht="12.95" customHeight="1" x14ac:dyDescent="0.2">
      <c r="B6684" s="1148" t="s">
        <v>7435</v>
      </c>
      <c r="C6684" s="1150">
        <v>2957</v>
      </c>
      <c r="D6684" s="1150">
        <v>5498</v>
      </c>
      <c r="E6684" s="1150">
        <v>1675</v>
      </c>
      <c r="F6684" s="1149">
        <v>10130</v>
      </c>
    </row>
    <row r="6685" spans="2:6" ht="12.95" customHeight="1" x14ac:dyDescent="0.2">
      <c r="B6685" s="1155" t="s">
        <v>7436</v>
      </c>
      <c r="C6685" s="1156">
        <v>299</v>
      </c>
      <c r="D6685" s="1156">
        <v>2729</v>
      </c>
      <c r="E6685" s="1156">
        <v>432</v>
      </c>
      <c r="F6685" s="1157">
        <v>3460</v>
      </c>
    </row>
    <row r="6686" spans="2:6" ht="12.95" customHeight="1" x14ac:dyDescent="0.2">
      <c r="B6686" s="1148" t="s">
        <v>7437</v>
      </c>
      <c r="C6686" s="1150">
        <v>239</v>
      </c>
      <c r="D6686" s="1150">
        <v>383</v>
      </c>
      <c r="E6686" s="1150">
        <v>100</v>
      </c>
      <c r="F6686" s="1149">
        <v>722</v>
      </c>
    </row>
    <row r="6687" spans="2:6" ht="12.95" customHeight="1" x14ac:dyDescent="0.2">
      <c r="B6687" s="1155" t="s">
        <v>7438</v>
      </c>
      <c r="C6687" s="1156">
        <v>251</v>
      </c>
      <c r="D6687" s="1156">
        <v>445</v>
      </c>
      <c r="E6687" s="1156">
        <v>82</v>
      </c>
      <c r="F6687" s="1157">
        <v>778</v>
      </c>
    </row>
    <row r="6688" spans="2:6" ht="12.95" customHeight="1" x14ac:dyDescent="0.2">
      <c r="B6688" s="1148" t="s">
        <v>7439</v>
      </c>
      <c r="C6688" s="1150">
        <v>547</v>
      </c>
      <c r="D6688" s="1150">
        <v>1163</v>
      </c>
      <c r="E6688" s="1150">
        <v>236</v>
      </c>
      <c r="F6688" s="1149">
        <v>1946</v>
      </c>
    </row>
    <row r="6689" spans="2:6" ht="12.95" customHeight="1" x14ac:dyDescent="0.2">
      <c r="B6689" s="1155" t="s">
        <v>7440</v>
      </c>
      <c r="C6689" s="1156">
        <v>171</v>
      </c>
      <c r="D6689" s="1156">
        <v>302</v>
      </c>
      <c r="E6689" s="1156">
        <v>93</v>
      </c>
      <c r="F6689" s="1157">
        <v>566</v>
      </c>
    </row>
    <row r="6690" spans="2:6" ht="12.95" customHeight="1" x14ac:dyDescent="0.2">
      <c r="B6690" s="1148" t="s">
        <v>7441</v>
      </c>
      <c r="C6690" s="1150">
        <v>846</v>
      </c>
      <c r="D6690" s="1150">
        <v>1485</v>
      </c>
      <c r="E6690" s="1150">
        <v>464</v>
      </c>
      <c r="F6690" s="1149">
        <v>2795</v>
      </c>
    </row>
    <row r="6691" spans="2:6" ht="12.95" customHeight="1" x14ac:dyDescent="0.2">
      <c r="B6691" s="1155" t="s">
        <v>7442</v>
      </c>
      <c r="C6691" s="1156">
        <v>723</v>
      </c>
      <c r="D6691" s="1156">
        <v>1025</v>
      </c>
      <c r="E6691" s="1156">
        <v>201</v>
      </c>
      <c r="F6691" s="1157">
        <v>1949</v>
      </c>
    </row>
    <row r="6692" spans="2:6" ht="12.95" customHeight="1" x14ac:dyDescent="0.2">
      <c r="B6692" s="1148" t="s">
        <v>7443</v>
      </c>
      <c r="C6692" s="1150">
        <v>613</v>
      </c>
      <c r="D6692" s="1150">
        <v>802</v>
      </c>
      <c r="E6692" s="1150">
        <v>190</v>
      </c>
      <c r="F6692" s="1149">
        <v>1605</v>
      </c>
    </row>
    <row r="6693" spans="2:6" ht="12.95" customHeight="1" x14ac:dyDescent="0.2">
      <c r="B6693" s="1155" t="s">
        <v>7444</v>
      </c>
      <c r="C6693" s="1156">
        <v>191</v>
      </c>
      <c r="D6693" s="1156">
        <v>260</v>
      </c>
      <c r="E6693" s="1156">
        <v>66</v>
      </c>
      <c r="F6693" s="1157">
        <v>517</v>
      </c>
    </row>
    <row r="6694" spans="2:6" ht="12.95" customHeight="1" x14ac:dyDescent="0.2">
      <c r="B6694" s="1148" t="s">
        <v>7445</v>
      </c>
      <c r="C6694" s="1150">
        <v>297</v>
      </c>
      <c r="D6694" s="1150">
        <v>478</v>
      </c>
      <c r="E6694" s="1150">
        <v>85</v>
      </c>
      <c r="F6694" s="1149">
        <v>860</v>
      </c>
    </row>
    <row r="6695" spans="2:6" ht="12.95" customHeight="1" x14ac:dyDescent="0.2">
      <c r="B6695" s="1155" t="s">
        <v>7446</v>
      </c>
      <c r="C6695" s="1156">
        <v>434</v>
      </c>
      <c r="D6695" s="1156">
        <v>850</v>
      </c>
      <c r="E6695" s="1156">
        <v>171</v>
      </c>
      <c r="F6695" s="1157">
        <v>1455</v>
      </c>
    </row>
    <row r="6696" spans="2:6" ht="12.95" customHeight="1" x14ac:dyDescent="0.2">
      <c r="B6696" s="1148" t="s">
        <v>7447</v>
      </c>
      <c r="C6696" s="1150">
        <v>1503</v>
      </c>
      <c r="D6696" s="1150">
        <v>4744</v>
      </c>
      <c r="E6696" s="1150">
        <v>925</v>
      </c>
      <c r="F6696" s="1149">
        <v>7172</v>
      </c>
    </row>
    <row r="6697" spans="2:6" ht="12.95" customHeight="1" x14ac:dyDescent="0.2">
      <c r="B6697" s="1155" t="s">
        <v>7448</v>
      </c>
      <c r="C6697" s="1156">
        <v>210</v>
      </c>
      <c r="D6697" s="1156">
        <v>989</v>
      </c>
      <c r="E6697" s="1156">
        <v>182</v>
      </c>
      <c r="F6697" s="1157">
        <v>1381</v>
      </c>
    </row>
    <row r="6698" spans="2:6" ht="12.95" customHeight="1" x14ac:dyDescent="0.2">
      <c r="B6698" s="1148" t="s">
        <v>7449</v>
      </c>
      <c r="C6698" s="1150">
        <v>479</v>
      </c>
      <c r="D6698" s="1150">
        <v>934</v>
      </c>
      <c r="E6698" s="1150">
        <v>189</v>
      </c>
      <c r="F6698" s="1149">
        <v>1602</v>
      </c>
    </row>
    <row r="6699" spans="2:6" ht="12.95" customHeight="1" x14ac:dyDescent="0.2">
      <c r="B6699" s="1155" t="s">
        <v>7450</v>
      </c>
      <c r="C6699" s="1156">
        <v>367</v>
      </c>
      <c r="D6699" s="1156">
        <v>705</v>
      </c>
      <c r="E6699" s="1156">
        <v>161</v>
      </c>
      <c r="F6699" s="1157">
        <v>1233</v>
      </c>
    </row>
    <row r="6700" spans="2:6" ht="12.95" customHeight="1" x14ac:dyDescent="0.2">
      <c r="B6700" s="1148" t="s">
        <v>7451</v>
      </c>
      <c r="C6700" s="1150">
        <v>200</v>
      </c>
      <c r="D6700" s="1150">
        <v>363</v>
      </c>
      <c r="E6700" s="1150">
        <v>75</v>
      </c>
      <c r="F6700" s="1149">
        <v>638</v>
      </c>
    </row>
    <row r="6701" spans="2:6" ht="12.95" customHeight="1" x14ac:dyDescent="0.2">
      <c r="B6701" s="1155" t="s">
        <v>7452</v>
      </c>
      <c r="C6701" s="1156">
        <v>791</v>
      </c>
      <c r="D6701" s="1156">
        <v>1421</v>
      </c>
      <c r="E6701" s="1156">
        <v>253</v>
      </c>
      <c r="F6701" s="1157">
        <v>2465</v>
      </c>
    </row>
    <row r="6702" spans="2:6" ht="12.95" customHeight="1" x14ac:dyDescent="0.2">
      <c r="B6702" s="1148" t="s">
        <v>7453</v>
      </c>
      <c r="C6702" s="1150">
        <v>88</v>
      </c>
      <c r="D6702" s="1150">
        <v>219</v>
      </c>
      <c r="E6702" s="1150">
        <v>35</v>
      </c>
      <c r="F6702" s="1149">
        <v>342</v>
      </c>
    </row>
    <row r="6703" spans="2:6" ht="12.95" customHeight="1" x14ac:dyDescent="0.2">
      <c r="B6703" s="1155" t="s">
        <v>7454</v>
      </c>
      <c r="C6703" s="1156">
        <v>263</v>
      </c>
      <c r="D6703" s="1156">
        <v>582</v>
      </c>
      <c r="E6703" s="1156">
        <v>97</v>
      </c>
      <c r="F6703" s="1157">
        <v>942</v>
      </c>
    </row>
    <row r="6704" spans="2:6" ht="12.95" customHeight="1" x14ac:dyDescent="0.2">
      <c r="B6704" s="1148" t="s">
        <v>7455</v>
      </c>
      <c r="C6704" s="1150">
        <v>322</v>
      </c>
      <c r="D6704" s="1150">
        <v>712</v>
      </c>
      <c r="E6704" s="1150">
        <v>158</v>
      </c>
      <c r="F6704" s="1149">
        <v>1192</v>
      </c>
    </row>
    <row r="6705" spans="2:6" ht="12.95" customHeight="1" x14ac:dyDescent="0.2">
      <c r="B6705" s="1155" t="s">
        <v>7456</v>
      </c>
      <c r="C6705" s="1156">
        <v>249</v>
      </c>
      <c r="D6705" s="1156">
        <v>469</v>
      </c>
      <c r="E6705" s="1156">
        <v>97</v>
      </c>
      <c r="F6705" s="1157">
        <v>815</v>
      </c>
    </row>
    <row r="6706" spans="2:6" ht="12.95" customHeight="1" x14ac:dyDescent="0.2">
      <c r="B6706" s="1148" t="s">
        <v>7457</v>
      </c>
      <c r="C6706" s="1150">
        <v>90</v>
      </c>
      <c r="D6706" s="1150">
        <v>218</v>
      </c>
      <c r="E6706" s="1150">
        <v>38</v>
      </c>
      <c r="F6706" s="1149">
        <v>346</v>
      </c>
    </row>
    <row r="6707" spans="2:6" ht="12.95" customHeight="1" x14ac:dyDescent="0.2">
      <c r="B6707" s="1155" t="s">
        <v>7458</v>
      </c>
      <c r="C6707" s="1156">
        <v>6348</v>
      </c>
      <c r="D6707" s="1156">
        <v>10250</v>
      </c>
      <c r="E6707" s="1156">
        <v>2386</v>
      </c>
      <c r="F6707" s="1157">
        <v>18984</v>
      </c>
    </row>
    <row r="6708" spans="2:6" ht="12.95" customHeight="1" x14ac:dyDescent="0.2">
      <c r="B6708" s="1148" t="s">
        <v>7459</v>
      </c>
      <c r="C6708" s="1150">
        <v>1258</v>
      </c>
      <c r="D6708" s="1150">
        <v>2628</v>
      </c>
      <c r="E6708" s="1150">
        <v>651</v>
      </c>
      <c r="F6708" s="1149">
        <v>4537</v>
      </c>
    </row>
    <row r="6709" spans="2:6" ht="12.95" customHeight="1" x14ac:dyDescent="0.2">
      <c r="B6709" s="1155" t="s">
        <v>7460</v>
      </c>
      <c r="C6709" s="1156">
        <v>2710</v>
      </c>
      <c r="D6709" s="1156">
        <v>7434</v>
      </c>
      <c r="E6709" s="1156">
        <v>2131</v>
      </c>
      <c r="F6709" s="1157">
        <v>12275</v>
      </c>
    </row>
    <row r="6710" spans="2:6" ht="12.95" customHeight="1" x14ac:dyDescent="0.2">
      <c r="B6710" s="1148" t="s">
        <v>7461</v>
      </c>
      <c r="C6710" s="1150">
        <v>5114</v>
      </c>
      <c r="D6710" s="1150">
        <v>10464</v>
      </c>
      <c r="E6710" s="1150">
        <v>3091</v>
      </c>
      <c r="F6710" s="1149">
        <v>18669</v>
      </c>
    </row>
    <row r="6711" spans="2:6" ht="12.95" customHeight="1" x14ac:dyDescent="0.2">
      <c r="B6711" s="1155" t="s">
        <v>7462</v>
      </c>
      <c r="C6711" s="1156">
        <v>252</v>
      </c>
      <c r="D6711" s="1156">
        <v>541</v>
      </c>
      <c r="E6711" s="1156">
        <v>153</v>
      </c>
      <c r="F6711" s="1157">
        <v>946</v>
      </c>
    </row>
    <row r="6712" spans="2:6" ht="12.95" customHeight="1" x14ac:dyDescent="0.2">
      <c r="B6712" s="1148" t="s">
        <v>7463</v>
      </c>
      <c r="C6712" s="1150">
        <v>820</v>
      </c>
      <c r="D6712" s="1150">
        <v>2103</v>
      </c>
      <c r="E6712" s="1150">
        <v>563</v>
      </c>
      <c r="F6712" s="1149">
        <v>3486</v>
      </c>
    </row>
    <row r="6713" spans="2:6" ht="12.95" customHeight="1" x14ac:dyDescent="0.2">
      <c r="B6713" s="1155" t="s">
        <v>7464</v>
      </c>
      <c r="C6713" s="1156">
        <v>1360</v>
      </c>
      <c r="D6713" s="1156">
        <v>4523</v>
      </c>
      <c r="E6713" s="1156">
        <v>848</v>
      </c>
      <c r="F6713" s="1157">
        <v>6731</v>
      </c>
    </row>
    <row r="6714" spans="2:6" ht="12.95" customHeight="1" x14ac:dyDescent="0.2">
      <c r="B6714" s="1148" t="s">
        <v>7465</v>
      </c>
      <c r="C6714" s="1150">
        <v>7431</v>
      </c>
      <c r="D6714" s="1150">
        <v>9657</v>
      </c>
      <c r="E6714" s="1150">
        <v>2545</v>
      </c>
      <c r="F6714" s="1149">
        <v>19633</v>
      </c>
    </row>
    <row r="6715" spans="2:6" ht="12.95" customHeight="1" x14ac:dyDescent="0.2">
      <c r="B6715" s="1155" t="s">
        <v>7466</v>
      </c>
      <c r="C6715" s="1156">
        <v>209</v>
      </c>
      <c r="D6715" s="1156">
        <v>203</v>
      </c>
      <c r="E6715" s="1156">
        <v>48</v>
      </c>
      <c r="F6715" s="1157">
        <v>460</v>
      </c>
    </row>
    <row r="6716" spans="2:6" ht="12.95" customHeight="1" x14ac:dyDescent="0.2">
      <c r="B6716" s="1148" t="s">
        <v>7467</v>
      </c>
      <c r="C6716" s="1150">
        <v>680</v>
      </c>
      <c r="D6716" s="1150">
        <v>932</v>
      </c>
      <c r="E6716" s="1150">
        <v>299</v>
      </c>
      <c r="F6716" s="1149">
        <v>1911</v>
      </c>
    </row>
    <row r="6717" spans="2:6" ht="12.95" customHeight="1" x14ac:dyDescent="0.2">
      <c r="B6717" s="1155" t="s">
        <v>7468</v>
      </c>
      <c r="C6717" s="1156">
        <v>226</v>
      </c>
      <c r="D6717" s="1156">
        <v>243</v>
      </c>
      <c r="E6717" s="1156">
        <v>62</v>
      </c>
      <c r="F6717" s="1157">
        <v>531</v>
      </c>
    </row>
    <row r="6718" spans="2:6" ht="12.95" customHeight="1" x14ac:dyDescent="0.2">
      <c r="B6718" s="1148" t="s">
        <v>7469</v>
      </c>
      <c r="C6718" s="1150">
        <v>63</v>
      </c>
      <c r="D6718" s="1150">
        <v>63</v>
      </c>
      <c r="E6718" s="1150">
        <v>22</v>
      </c>
      <c r="F6718" s="1149">
        <v>148</v>
      </c>
    </row>
    <row r="6719" spans="2:6" ht="12.95" customHeight="1" x14ac:dyDescent="0.2">
      <c r="B6719" s="1155" t="s">
        <v>7470</v>
      </c>
      <c r="C6719" s="1156">
        <v>281</v>
      </c>
      <c r="D6719" s="1156">
        <v>426</v>
      </c>
      <c r="E6719" s="1156">
        <v>112</v>
      </c>
      <c r="F6719" s="1157">
        <v>819</v>
      </c>
    </row>
    <row r="6720" spans="2:6" ht="12.95" customHeight="1" x14ac:dyDescent="0.2">
      <c r="B6720" s="1148" t="s">
        <v>7471</v>
      </c>
      <c r="C6720" s="1150">
        <v>285</v>
      </c>
      <c r="D6720" s="1150">
        <v>327</v>
      </c>
      <c r="E6720" s="1150">
        <v>66</v>
      </c>
      <c r="F6720" s="1149">
        <v>678</v>
      </c>
    </row>
    <row r="6721" spans="2:6" ht="12.95" customHeight="1" x14ac:dyDescent="0.2">
      <c r="B6721" s="1155" t="s">
        <v>7472</v>
      </c>
      <c r="C6721" s="1156">
        <v>340</v>
      </c>
      <c r="D6721" s="1156">
        <v>478</v>
      </c>
      <c r="E6721" s="1156">
        <v>115</v>
      </c>
      <c r="F6721" s="1157">
        <v>933</v>
      </c>
    </row>
    <row r="6722" spans="2:6" ht="12.95" customHeight="1" x14ac:dyDescent="0.2">
      <c r="B6722" s="1148" t="s">
        <v>7473</v>
      </c>
      <c r="C6722" s="1150">
        <v>2341</v>
      </c>
      <c r="D6722" s="1150">
        <v>3263</v>
      </c>
      <c r="E6722" s="1150">
        <v>787</v>
      </c>
      <c r="F6722" s="1149">
        <v>6391</v>
      </c>
    </row>
    <row r="6723" spans="2:6" ht="12.95" customHeight="1" x14ac:dyDescent="0.2">
      <c r="B6723" s="1155" t="s">
        <v>7474</v>
      </c>
      <c r="C6723" s="1156">
        <v>94</v>
      </c>
      <c r="D6723" s="1156">
        <v>152</v>
      </c>
      <c r="E6723" s="1156">
        <v>27</v>
      </c>
      <c r="F6723" s="1157">
        <v>273</v>
      </c>
    </row>
    <row r="6724" spans="2:6" ht="12.95" customHeight="1" x14ac:dyDescent="0.2">
      <c r="B6724" s="1148" t="s">
        <v>7475</v>
      </c>
      <c r="C6724" s="1150">
        <v>1294</v>
      </c>
      <c r="D6724" s="1150">
        <v>1686</v>
      </c>
      <c r="E6724" s="1150">
        <v>402</v>
      </c>
      <c r="F6724" s="1149">
        <v>3382</v>
      </c>
    </row>
    <row r="6725" spans="2:6" ht="12.95" customHeight="1" x14ac:dyDescent="0.2">
      <c r="B6725" s="1155" t="s">
        <v>7476</v>
      </c>
      <c r="C6725" s="1156">
        <v>408</v>
      </c>
      <c r="D6725" s="1156">
        <v>910</v>
      </c>
      <c r="E6725" s="1156">
        <v>143</v>
      </c>
      <c r="F6725" s="1157">
        <v>1461</v>
      </c>
    </row>
    <row r="6726" spans="2:6" ht="12.95" customHeight="1" x14ac:dyDescent="0.2">
      <c r="B6726" s="1148" t="s">
        <v>7477</v>
      </c>
      <c r="C6726" s="1150">
        <v>41</v>
      </c>
      <c r="D6726" s="1150">
        <v>132</v>
      </c>
      <c r="E6726" s="1150">
        <v>22</v>
      </c>
      <c r="F6726" s="1149">
        <v>195</v>
      </c>
    </row>
    <row r="6727" spans="2:6" ht="12.95" customHeight="1" x14ac:dyDescent="0.2">
      <c r="B6727" s="1155" t="s">
        <v>7478</v>
      </c>
      <c r="C6727" s="1156">
        <v>696</v>
      </c>
      <c r="D6727" s="1156">
        <v>1458</v>
      </c>
      <c r="E6727" s="1156">
        <v>254</v>
      </c>
      <c r="F6727" s="1157">
        <v>2408</v>
      </c>
    </row>
    <row r="6728" spans="2:6" ht="12.95" customHeight="1" x14ac:dyDescent="0.2">
      <c r="B6728" s="1148" t="s">
        <v>7479</v>
      </c>
      <c r="C6728" s="1150">
        <v>456</v>
      </c>
      <c r="D6728" s="1150">
        <v>803</v>
      </c>
      <c r="E6728" s="1150">
        <v>160</v>
      </c>
      <c r="F6728" s="1149">
        <v>1419</v>
      </c>
    </row>
    <row r="6729" spans="2:6" ht="12.95" customHeight="1" x14ac:dyDescent="0.2">
      <c r="B6729" s="1155" t="s">
        <v>7480</v>
      </c>
      <c r="C6729" s="1156">
        <v>885</v>
      </c>
      <c r="D6729" s="1156">
        <v>1867</v>
      </c>
      <c r="E6729" s="1156">
        <v>268</v>
      </c>
      <c r="F6729" s="1157">
        <v>3020</v>
      </c>
    </row>
    <row r="6730" spans="2:6" ht="12.95" customHeight="1" x14ac:dyDescent="0.2">
      <c r="B6730" s="1148" t="s">
        <v>7481</v>
      </c>
      <c r="C6730" s="1150">
        <v>341</v>
      </c>
      <c r="D6730" s="1150">
        <v>603</v>
      </c>
      <c r="E6730" s="1150">
        <v>89</v>
      </c>
      <c r="F6730" s="1149">
        <v>1033</v>
      </c>
    </row>
    <row r="6731" spans="2:6" ht="12.95" customHeight="1" x14ac:dyDescent="0.2">
      <c r="B6731" s="1155" t="s">
        <v>7482</v>
      </c>
      <c r="C6731" s="1156">
        <v>496</v>
      </c>
      <c r="D6731" s="1156">
        <v>699</v>
      </c>
      <c r="E6731" s="1156">
        <v>129</v>
      </c>
      <c r="F6731" s="1157">
        <v>1324</v>
      </c>
    </row>
    <row r="6732" spans="2:6" ht="12.95" customHeight="1" x14ac:dyDescent="0.2">
      <c r="B6732" s="1148" t="s">
        <v>7483</v>
      </c>
      <c r="C6732" s="1150">
        <v>1</v>
      </c>
      <c r="D6732" s="1150">
        <v>2</v>
      </c>
      <c r="E6732" s="1150">
        <v>3</v>
      </c>
      <c r="F6732" s="1149">
        <v>6</v>
      </c>
    </row>
    <row r="6733" spans="2:6" ht="12.95" customHeight="1" x14ac:dyDescent="0.2">
      <c r="B6733" s="1155" t="s">
        <v>7484</v>
      </c>
      <c r="C6733" s="1156">
        <v>1031</v>
      </c>
      <c r="D6733" s="1156">
        <v>1479</v>
      </c>
      <c r="E6733" s="1156">
        <v>276</v>
      </c>
      <c r="F6733" s="1157">
        <v>2786</v>
      </c>
    </row>
    <row r="6734" spans="2:6" ht="12.95" customHeight="1" x14ac:dyDescent="0.2">
      <c r="B6734" s="1148" t="s">
        <v>7485</v>
      </c>
      <c r="C6734" s="1150">
        <v>1259</v>
      </c>
      <c r="D6734" s="1150">
        <v>2599</v>
      </c>
      <c r="E6734" s="1150">
        <v>379</v>
      </c>
      <c r="F6734" s="1149">
        <v>4237</v>
      </c>
    </row>
    <row r="6735" spans="2:6" ht="12.95" customHeight="1" x14ac:dyDescent="0.2">
      <c r="B6735" s="1155" t="s">
        <v>7486</v>
      </c>
      <c r="C6735" s="1156">
        <v>584</v>
      </c>
      <c r="D6735" s="1156">
        <v>883</v>
      </c>
      <c r="E6735" s="1156">
        <v>189</v>
      </c>
      <c r="F6735" s="1157">
        <v>1656</v>
      </c>
    </row>
    <row r="6736" spans="2:6" ht="12.95" customHeight="1" x14ac:dyDescent="0.2">
      <c r="B6736" s="1148" t="s">
        <v>7487</v>
      </c>
      <c r="C6736" s="1150">
        <v>417</v>
      </c>
      <c r="D6736" s="1150">
        <v>755</v>
      </c>
      <c r="E6736" s="1150">
        <v>128</v>
      </c>
      <c r="F6736" s="1149">
        <v>1300</v>
      </c>
    </row>
    <row r="6737" spans="2:6" ht="12.95" customHeight="1" x14ac:dyDescent="0.2">
      <c r="B6737" s="1155" t="s">
        <v>7488</v>
      </c>
      <c r="C6737" s="1156">
        <v>247</v>
      </c>
      <c r="D6737" s="1156">
        <v>523</v>
      </c>
      <c r="E6737" s="1156">
        <v>64</v>
      </c>
      <c r="F6737" s="1157">
        <v>834</v>
      </c>
    </row>
    <row r="6738" spans="2:6" ht="12.95" customHeight="1" x14ac:dyDescent="0.2">
      <c r="B6738" s="1148" t="s">
        <v>7489</v>
      </c>
      <c r="C6738" s="1150">
        <v>59</v>
      </c>
      <c r="D6738" s="1150">
        <v>115</v>
      </c>
      <c r="E6738" s="1150">
        <v>19</v>
      </c>
      <c r="F6738" s="1149">
        <v>193</v>
      </c>
    </row>
    <row r="6739" spans="2:6" ht="12.95" customHeight="1" x14ac:dyDescent="0.2">
      <c r="B6739" s="1155" t="s">
        <v>7490</v>
      </c>
      <c r="C6739" s="1156">
        <v>168</v>
      </c>
      <c r="D6739" s="1156">
        <v>363</v>
      </c>
      <c r="E6739" s="1156">
        <v>72</v>
      </c>
      <c r="F6739" s="1157">
        <v>603</v>
      </c>
    </row>
    <row r="6740" spans="2:6" ht="12.95" customHeight="1" x14ac:dyDescent="0.2">
      <c r="B6740" s="1148" t="s">
        <v>7491</v>
      </c>
      <c r="C6740" s="1150">
        <v>411</v>
      </c>
      <c r="D6740" s="1150">
        <v>654</v>
      </c>
      <c r="E6740" s="1150">
        <v>131</v>
      </c>
      <c r="F6740" s="1149">
        <v>1196</v>
      </c>
    </row>
    <row r="6741" spans="2:6" ht="12.95" customHeight="1" x14ac:dyDescent="0.2">
      <c r="B6741" s="1155" t="s">
        <v>7492</v>
      </c>
      <c r="C6741" s="1156">
        <v>352</v>
      </c>
      <c r="D6741" s="1156">
        <v>477</v>
      </c>
      <c r="E6741" s="1156">
        <v>97</v>
      </c>
      <c r="F6741" s="1157">
        <v>926</v>
      </c>
    </row>
    <row r="6742" spans="2:6" ht="12.95" customHeight="1" x14ac:dyDescent="0.2">
      <c r="B6742" s="1148" t="s">
        <v>7493</v>
      </c>
      <c r="C6742" s="1150">
        <v>363</v>
      </c>
      <c r="D6742" s="1150">
        <v>737</v>
      </c>
      <c r="E6742" s="1150">
        <v>110</v>
      </c>
      <c r="F6742" s="1149">
        <v>1210</v>
      </c>
    </row>
    <row r="6743" spans="2:6" ht="12.95" customHeight="1" x14ac:dyDescent="0.2">
      <c r="B6743" s="1155" t="s">
        <v>7494</v>
      </c>
      <c r="C6743" s="1156">
        <v>234</v>
      </c>
      <c r="D6743" s="1156">
        <v>287</v>
      </c>
      <c r="E6743" s="1156">
        <v>58</v>
      </c>
      <c r="F6743" s="1157">
        <v>579</v>
      </c>
    </row>
    <row r="6744" spans="2:6" ht="12.95" customHeight="1" x14ac:dyDescent="0.2">
      <c r="B6744" s="1148" t="s">
        <v>7495</v>
      </c>
      <c r="C6744" s="1150">
        <v>111</v>
      </c>
      <c r="D6744" s="1150">
        <v>314</v>
      </c>
      <c r="E6744" s="1150">
        <v>31</v>
      </c>
      <c r="F6744" s="1149">
        <v>456</v>
      </c>
    </row>
    <row r="6745" spans="2:6" ht="12.95" customHeight="1" x14ac:dyDescent="0.2">
      <c r="B6745" s="1155" t="s">
        <v>7496</v>
      </c>
      <c r="C6745" s="1156">
        <v>64</v>
      </c>
      <c r="D6745" s="1156">
        <v>75</v>
      </c>
      <c r="E6745" s="1156">
        <v>16</v>
      </c>
      <c r="F6745" s="1157">
        <v>155</v>
      </c>
    </row>
    <row r="6746" spans="2:6" ht="12.95" customHeight="1" x14ac:dyDescent="0.2">
      <c r="B6746" s="1148" t="s">
        <v>7497</v>
      </c>
      <c r="C6746" s="1150">
        <v>353</v>
      </c>
      <c r="D6746" s="1150">
        <v>647</v>
      </c>
      <c r="E6746" s="1150">
        <v>89</v>
      </c>
      <c r="F6746" s="1149">
        <v>1089</v>
      </c>
    </row>
    <row r="6747" spans="2:6" ht="12.95" customHeight="1" x14ac:dyDescent="0.2">
      <c r="B6747" s="1155" t="s">
        <v>7498</v>
      </c>
      <c r="C6747" s="1156">
        <v>214</v>
      </c>
      <c r="D6747" s="1156">
        <v>209</v>
      </c>
      <c r="E6747" s="1156">
        <v>46</v>
      </c>
      <c r="F6747" s="1157">
        <v>469</v>
      </c>
    </row>
    <row r="6748" spans="2:6" ht="12.95" customHeight="1" x14ac:dyDescent="0.2">
      <c r="B6748" s="1148" t="s">
        <v>7499</v>
      </c>
      <c r="C6748" s="1150">
        <v>367</v>
      </c>
      <c r="D6748" s="1150">
        <v>756</v>
      </c>
      <c r="E6748" s="1150">
        <v>164</v>
      </c>
      <c r="F6748" s="1149">
        <v>1287</v>
      </c>
    </row>
    <row r="6749" spans="2:6" ht="12.95" customHeight="1" x14ac:dyDescent="0.2">
      <c r="B6749" s="1155" t="s">
        <v>7500</v>
      </c>
      <c r="C6749" s="1156">
        <v>578</v>
      </c>
      <c r="D6749" s="1156">
        <v>1108</v>
      </c>
      <c r="E6749" s="1156">
        <v>195</v>
      </c>
      <c r="F6749" s="1157">
        <v>1881</v>
      </c>
    </row>
    <row r="6750" spans="2:6" ht="12.95" customHeight="1" x14ac:dyDescent="0.2">
      <c r="B6750" s="1148" t="s">
        <v>7501</v>
      </c>
      <c r="C6750" s="1150">
        <v>5055</v>
      </c>
      <c r="D6750" s="1150">
        <v>7279</v>
      </c>
      <c r="E6750" s="1150">
        <v>1916</v>
      </c>
      <c r="F6750" s="1149">
        <v>14250</v>
      </c>
    </row>
    <row r="6751" spans="2:6" ht="12.95" customHeight="1" x14ac:dyDescent="0.2">
      <c r="B6751" s="1155" t="s">
        <v>7502</v>
      </c>
      <c r="C6751" s="1156">
        <v>986</v>
      </c>
      <c r="D6751" s="1156">
        <v>1742</v>
      </c>
      <c r="E6751" s="1156">
        <v>411</v>
      </c>
      <c r="F6751" s="1157">
        <v>3139</v>
      </c>
    </row>
    <row r="6752" spans="2:6" ht="12.95" customHeight="1" x14ac:dyDescent="0.2">
      <c r="B6752" s="1148" t="s">
        <v>7503</v>
      </c>
      <c r="C6752" s="1150">
        <v>88</v>
      </c>
      <c r="D6752" s="1150">
        <v>227</v>
      </c>
      <c r="E6752" s="1150">
        <v>33</v>
      </c>
      <c r="F6752" s="1149">
        <v>348</v>
      </c>
    </row>
    <row r="6753" spans="2:6" ht="12.95" customHeight="1" x14ac:dyDescent="0.2">
      <c r="B6753" s="1155" t="s">
        <v>7504</v>
      </c>
      <c r="C6753" s="1156">
        <v>15</v>
      </c>
      <c r="D6753" s="1156">
        <v>44</v>
      </c>
      <c r="E6753" s="1156">
        <v>5</v>
      </c>
      <c r="F6753" s="1157">
        <v>64</v>
      </c>
    </row>
    <row r="6754" spans="2:6" ht="12.95" customHeight="1" x14ac:dyDescent="0.2">
      <c r="B6754" s="1148" t="s">
        <v>7505</v>
      </c>
      <c r="C6754" s="1150">
        <v>340</v>
      </c>
      <c r="D6754" s="1150">
        <v>606</v>
      </c>
      <c r="E6754" s="1150">
        <v>127</v>
      </c>
      <c r="F6754" s="1149">
        <v>1073</v>
      </c>
    </row>
    <row r="6755" spans="2:6" ht="12.95" customHeight="1" x14ac:dyDescent="0.2">
      <c r="B6755" s="1155" t="s">
        <v>7506</v>
      </c>
      <c r="C6755" s="1156">
        <v>444</v>
      </c>
      <c r="D6755" s="1156">
        <v>784</v>
      </c>
      <c r="E6755" s="1156">
        <v>147</v>
      </c>
      <c r="F6755" s="1157">
        <v>1375</v>
      </c>
    </row>
    <row r="6756" spans="2:6" ht="12.95" customHeight="1" x14ac:dyDescent="0.2">
      <c r="B6756" s="1148" t="s">
        <v>7507</v>
      </c>
      <c r="C6756" s="1150">
        <v>16</v>
      </c>
      <c r="D6756" s="1150">
        <v>38</v>
      </c>
      <c r="E6756" s="1150">
        <v>11</v>
      </c>
      <c r="F6756" s="1149">
        <v>65</v>
      </c>
    </row>
    <row r="6757" spans="2:6" ht="12.95" customHeight="1" x14ac:dyDescent="0.2">
      <c r="B6757" s="1155" t="s">
        <v>7508</v>
      </c>
      <c r="C6757" s="1156">
        <v>1416</v>
      </c>
      <c r="D6757" s="1156">
        <v>2419</v>
      </c>
      <c r="E6757" s="1156">
        <v>368</v>
      </c>
      <c r="F6757" s="1157">
        <v>4203</v>
      </c>
    </row>
    <row r="6758" spans="2:6" ht="12.95" customHeight="1" x14ac:dyDescent="0.2">
      <c r="B6758" s="1148" t="s">
        <v>7509</v>
      </c>
      <c r="C6758" s="1150">
        <v>1360</v>
      </c>
      <c r="D6758" s="1150">
        <v>2145</v>
      </c>
      <c r="E6758" s="1150">
        <v>425</v>
      </c>
      <c r="F6758" s="1149">
        <v>3930</v>
      </c>
    </row>
    <row r="6759" spans="2:6" ht="12.95" customHeight="1" x14ac:dyDescent="0.2">
      <c r="B6759" s="1155" t="s">
        <v>7510</v>
      </c>
      <c r="C6759" s="1156">
        <v>1355</v>
      </c>
      <c r="D6759" s="1156">
        <v>1997</v>
      </c>
      <c r="E6759" s="1156">
        <v>426</v>
      </c>
      <c r="F6759" s="1157">
        <v>3778</v>
      </c>
    </row>
    <row r="6760" spans="2:6" ht="12.95" customHeight="1" x14ac:dyDescent="0.2">
      <c r="B6760" s="1148" t="s">
        <v>7511</v>
      </c>
      <c r="C6760" s="1150">
        <v>2537</v>
      </c>
      <c r="D6760" s="1150">
        <v>4493</v>
      </c>
      <c r="E6760" s="1150">
        <v>980</v>
      </c>
      <c r="F6760" s="1149">
        <v>8010</v>
      </c>
    </row>
    <row r="6761" spans="2:6" ht="12.95" customHeight="1" x14ac:dyDescent="0.2">
      <c r="B6761" s="1155" t="s">
        <v>7512</v>
      </c>
      <c r="C6761" s="1156">
        <v>1003</v>
      </c>
      <c r="D6761" s="1156">
        <v>1979</v>
      </c>
      <c r="E6761" s="1156">
        <v>367</v>
      </c>
      <c r="F6761" s="1157">
        <v>3349</v>
      </c>
    </row>
    <row r="6762" spans="2:6" ht="12.95" customHeight="1" x14ac:dyDescent="0.2">
      <c r="B6762" s="1148" t="s">
        <v>7513</v>
      </c>
      <c r="C6762" s="1150">
        <v>1140</v>
      </c>
      <c r="D6762" s="1150">
        <v>1871</v>
      </c>
      <c r="E6762" s="1150">
        <v>334</v>
      </c>
      <c r="F6762" s="1149">
        <v>3345</v>
      </c>
    </row>
    <row r="6763" spans="2:6" ht="12.95" customHeight="1" x14ac:dyDescent="0.2">
      <c r="B6763" s="1155" t="s">
        <v>7514</v>
      </c>
      <c r="C6763" s="1156">
        <v>1128</v>
      </c>
      <c r="D6763" s="1156">
        <v>2257</v>
      </c>
      <c r="E6763" s="1156">
        <v>411</v>
      </c>
      <c r="F6763" s="1157">
        <v>3796</v>
      </c>
    </row>
    <row r="6764" spans="2:6" ht="12.95" customHeight="1" x14ac:dyDescent="0.2">
      <c r="B6764" s="1148" t="s">
        <v>7515</v>
      </c>
      <c r="C6764" s="1150">
        <v>1</v>
      </c>
      <c r="D6764" s="1150">
        <v>0</v>
      </c>
      <c r="E6764" s="1150">
        <v>0</v>
      </c>
      <c r="F6764" s="1149">
        <v>1</v>
      </c>
    </row>
    <row r="6765" spans="2:6" ht="12.95" customHeight="1" x14ac:dyDescent="0.2">
      <c r="B6765" s="1155" t="s">
        <v>7516</v>
      </c>
      <c r="C6765" s="1156">
        <v>442</v>
      </c>
      <c r="D6765" s="1156">
        <v>564</v>
      </c>
      <c r="E6765" s="1156">
        <v>80</v>
      </c>
      <c r="F6765" s="1157">
        <v>1086</v>
      </c>
    </row>
    <row r="6766" spans="2:6" ht="12.95" customHeight="1" x14ac:dyDescent="0.2">
      <c r="B6766" s="1148" t="s">
        <v>7517</v>
      </c>
      <c r="C6766" s="1150">
        <v>266</v>
      </c>
      <c r="D6766" s="1150">
        <v>456</v>
      </c>
      <c r="E6766" s="1150">
        <v>86</v>
      </c>
      <c r="F6766" s="1149">
        <v>808</v>
      </c>
    </row>
    <row r="6767" spans="2:6" ht="12.95" customHeight="1" x14ac:dyDescent="0.2">
      <c r="B6767" s="1155" t="s">
        <v>7518</v>
      </c>
      <c r="C6767" s="1156">
        <v>2159</v>
      </c>
      <c r="D6767" s="1156">
        <v>3146</v>
      </c>
      <c r="E6767" s="1156">
        <v>774</v>
      </c>
      <c r="F6767" s="1157">
        <v>6079</v>
      </c>
    </row>
    <row r="6768" spans="2:6" ht="12.95" customHeight="1" x14ac:dyDescent="0.2">
      <c r="B6768" s="1148" t="s">
        <v>7519</v>
      </c>
      <c r="C6768" s="1150">
        <v>39</v>
      </c>
      <c r="D6768" s="1150">
        <v>54</v>
      </c>
      <c r="E6768" s="1150">
        <v>18</v>
      </c>
      <c r="F6768" s="1149">
        <v>111</v>
      </c>
    </row>
    <row r="6769" spans="2:6" ht="12.95" customHeight="1" x14ac:dyDescent="0.2">
      <c r="B6769" s="1155" t="s">
        <v>7520</v>
      </c>
      <c r="C6769" s="1156">
        <v>372</v>
      </c>
      <c r="D6769" s="1156">
        <v>411</v>
      </c>
      <c r="E6769" s="1156">
        <v>55</v>
      </c>
      <c r="F6769" s="1157">
        <v>838</v>
      </c>
    </row>
    <row r="6770" spans="2:6" ht="12.95" customHeight="1" x14ac:dyDescent="0.2">
      <c r="B6770" s="1148" t="s">
        <v>7521</v>
      </c>
      <c r="C6770" s="1150">
        <v>251</v>
      </c>
      <c r="D6770" s="1150">
        <v>253</v>
      </c>
      <c r="E6770" s="1150">
        <v>69</v>
      </c>
      <c r="F6770" s="1149">
        <v>573</v>
      </c>
    </row>
    <row r="6771" spans="2:6" ht="12.95" customHeight="1" x14ac:dyDescent="0.2">
      <c r="B6771" s="1155" t="s">
        <v>7522</v>
      </c>
      <c r="C6771" s="1156">
        <v>218</v>
      </c>
      <c r="D6771" s="1156">
        <v>328</v>
      </c>
      <c r="E6771" s="1156">
        <v>69</v>
      </c>
      <c r="F6771" s="1157">
        <v>615</v>
      </c>
    </row>
    <row r="6772" spans="2:6" ht="12.95" customHeight="1" x14ac:dyDescent="0.2">
      <c r="B6772" s="1148" t="s">
        <v>7523</v>
      </c>
      <c r="C6772" s="1150">
        <v>708</v>
      </c>
      <c r="D6772" s="1150">
        <v>1474</v>
      </c>
      <c r="E6772" s="1150">
        <v>266</v>
      </c>
      <c r="F6772" s="1149">
        <v>2448</v>
      </c>
    </row>
    <row r="6773" spans="2:6" ht="12.95" customHeight="1" x14ac:dyDescent="0.2">
      <c r="B6773" s="1155" t="s">
        <v>7524</v>
      </c>
      <c r="C6773" s="1156">
        <v>159</v>
      </c>
      <c r="D6773" s="1156">
        <v>228</v>
      </c>
      <c r="E6773" s="1156">
        <v>55</v>
      </c>
      <c r="F6773" s="1157">
        <v>442</v>
      </c>
    </row>
    <row r="6774" spans="2:6" ht="12.95" customHeight="1" x14ac:dyDescent="0.2">
      <c r="B6774" s="1148" t="s">
        <v>7525</v>
      </c>
      <c r="C6774" s="1150">
        <v>94</v>
      </c>
      <c r="D6774" s="1150">
        <v>185</v>
      </c>
      <c r="E6774" s="1150">
        <v>40</v>
      </c>
      <c r="F6774" s="1149">
        <v>319</v>
      </c>
    </row>
    <row r="6775" spans="2:6" ht="12.95" customHeight="1" x14ac:dyDescent="0.2">
      <c r="B6775" s="1155" t="s">
        <v>7526</v>
      </c>
      <c r="C6775" s="1156">
        <v>314</v>
      </c>
      <c r="D6775" s="1156">
        <v>815</v>
      </c>
      <c r="E6775" s="1156">
        <v>155</v>
      </c>
      <c r="F6775" s="1157">
        <v>1284</v>
      </c>
    </row>
    <row r="6776" spans="2:6" ht="12.95" customHeight="1" x14ac:dyDescent="0.2">
      <c r="B6776" s="1148" t="s">
        <v>7527</v>
      </c>
      <c r="C6776" s="1150">
        <v>2438</v>
      </c>
      <c r="D6776" s="1150">
        <v>3563</v>
      </c>
      <c r="E6776" s="1150">
        <v>749</v>
      </c>
      <c r="F6776" s="1149">
        <v>6750</v>
      </c>
    </row>
    <row r="6777" spans="2:6" ht="12.95" customHeight="1" x14ac:dyDescent="0.2">
      <c r="B6777" s="1155" t="s">
        <v>7528</v>
      </c>
      <c r="C6777" s="1156">
        <v>103</v>
      </c>
      <c r="D6777" s="1156">
        <v>175</v>
      </c>
      <c r="E6777" s="1156">
        <v>27</v>
      </c>
      <c r="F6777" s="1157">
        <v>305</v>
      </c>
    </row>
    <row r="6778" spans="2:6" ht="12.95" customHeight="1" x14ac:dyDescent="0.2">
      <c r="B6778" s="1148" t="s">
        <v>7529</v>
      </c>
      <c r="C6778" s="1150">
        <v>205</v>
      </c>
      <c r="D6778" s="1150">
        <v>255</v>
      </c>
      <c r="E6778" s="1150">
        <v>62</v>
      </c>
      <c r="F6778" s="1149">
        <v>522</v>
      </c>
    </row>
    <row r="6779" spans="2:6" ht="12.95" customHeight="1" x14ac:dyDescent="0.2">
      <c r="B6779" s="1155" t="s">
        <v>7530</v>
      </c>
      <c r="C6779" s="1156">
        <v>22</v>
      </c>
      <c r="D6779" s="1156">
        <v>47</v>
      </c>
      <c r="E6779" s="1156">
        <v>15</v>
      </c>
      <c r="F6779" s="1157">
        <v>84</v>
      </c>
    </row>
    <row r="6780" spans="2:6" ht="12.95" customHeight="1" x14ac:dyDescent="0.2">
      <c r="B6780" s="1148" t="s">
        <v>7531</v>
      </c>
      <c r="C6780" s="1150">
        <v>207</v>
      </c>
      <c r="D6780" s="1150">
        <v>193</v>
      </c>
      <c r="E6780" s="1150">
        <v>54</v>
      </c>
      <c r="F6780" s="1149">
        <v>454</v>
      </c>
    </row>
    <row r="6781" spans="2:6" ht="12.95" customHeight="1" x14ac:dyDescent="0.2">
      <c r="B6781" s="1155" t="s">
        <v>7532</v>
      </c>
      <c r="C6781" s="1156">
        <v>76</v>
      </c>
      <c r="D6781" s="1156">
        <v>66</v>
      </c>
      <c r="E6781" s="1156">
        <v>10</v>
      </c>
      <c r="F6781" s="1157">
        <v>152</v>
      </c>
    </row>
    <row r="6782" spans="2:6" ht="12.95" customHeight="1" x14ac:dyDescent="0.2">
      <c r="B6782" s="1148" t="s">
        <v>7533</v>
      </c>
      <c r="C6782" s="1150">
        <v>126</v>
      </c>
      <c r="D6782" s="1150">
        <v>97</v>
      </c>
      <c r="E6782" s="1150">
        <v>25</v>
      </c>
      <c r="F6782" s="1149">
        <v>248</v>
      </c>
    </row>
    <row r="6783" spans="2:6" ht="12.95" customHeight="1" x14ac:dyDescent="0.2">
      <c r="B6783" s="1155" t="s">
        <v>7534</v>
      </c>
      <c r="C6783" s="1156">
        <v>160</v>
      </c>
      <c r="D6783" s="1156">
        <v>154</v>
      </c>
      <c r="E6783" s="1156">
        <v>39</v>
      </c>
      <c r="F6783" s="1157">
        <v>353</v>
      </c>
    </row>
    <row r="6784" spans="2:6" ht="12.95" customHeight="1" x14ac:dyDescent="0.2">
      <c r="B6784" s="1148" t="s">
        <v>7535</v>
      </c>
      <c r="C6784" s="1150">
        <v>69</v>
      </c>
      <c r="D6784" s="1150">
        <v>49</v>
      </c>
      <c r="E6784" s="1150">
        <v>18</v>
      </c>
      <c r="F6784" s="1149">
        <v>136</v>
      </c>
    </row>
    <row r="6785" spans="2:6" ht="12.95" customHeight="1" x14ac:dyDescent="0.2">
      <c r="B6785" s="1155" t="s">
        <v>7536</v>
      </c>
      <c r="C6785" s="1156">
        <v>395</v>
      </c>
      <c r="D6785" s="1156">
        <v>315</v>
      </c>
      <c r="E6785" s="1156">
        <v>123</v>
      </c>
      <c r="F6785" s="1157">
        <v>833</v>
      </c>
    </row>
    <row r="6786" spans="2:6" ht="12.95" customHeight="1" x14ac:dyDescent="0.2">
      <c r="B6786" s="1148" t="s">
        <v>7537</v>
      </c>
      <c r="C6786" s="1150">
        <v>115</v>
      </c>
      <c r="D6786" s="1150">
        <v>100</v>
      </c>
      <c r="E6786" s="1150">
        <v>18</v>
      </c>
      <c r="F6786" s="1149">
        <v>233</v>
      </c>
    </row>
    <row r="6787" spans="2:6" ht="12.95" customHeight="1" x14ac:dyDescent="0.2">
      <c r="B6787" s="1155" t="s">
        <v>7538</v>
      </c>
      <c r="C6787" s="1156">
        <v>203</v>
      </c>
      <c r="D6787" s="1156">
        <v>368</v>
      </c>
      <c r="E6787" s="1156">
        <v>76</v>
      </c>
      <c r="F6787" s="1157">
        <v>647</v>
      </c>
    </row>
    <row r="6788" spans="2:6" ht="12.95" customHeight="1" x14ac:dyDescent="0.2">
      <c r="B6788" s="1148" t="s">
        <v>7539</v>
      </c>
      <c r="C6788" s="1150">
        <v>108</v>
      </c>
      <c r="D6788" s="1150">
        <v>192</v>
      </c>
      <c r="E6788" s="1150">
        <v>45</v>
      </c>
      <c r="F6788" s="1149">
        <v>345</v>
      </c>
    </row>
    <row r="6789" spans="2:6" ht="12.95" customHeight="1" x14ac:dyDescent="0.2">
      <c r="B6789" s="1155" t="s">
        <v>7540</v>
      </c>
      <c r="C6789" s="1156">
        <v>118</v>
      </c>
      <c r="D6789" s="1156">
        <v>188</v>
      </c>
      <c r="E6789" s="1156">
        <v>55</v>
      </c>
      <c r="F6789" s="1157">
        <v>361</v>
      </c>
    </row>
    <row r="6790" spans="2:6" ht="12.95" customHeight="1" x14ac:dyDescent="0.2">
      <c r="B6790" s="1148" t="s">
        <v>7541</v>
      </c>
      <c r="C6790" s="1150">
        <v>1384</v>
      </c>
      <c r="D6790" s="1150">
        <v>1862</v>
      </c>
      <c r="E6790" s="1150">
        <v>449</v>
      </c>
      <c r="F6790" s="1149">
        <v>3695</v>
      </c>
    </row>
    <row r="6791" spans="2:6" ht="12.95" customHeight="1" x14ac:dyDescent="0.2">
      <c r="B6791" s="1155" t="s">
        <v>7542</v>
      </c>
      <c r="C6791" s="1156">
        <v>103</v>
      </c>
      <c r="D6791" s="1156">
        <v>186</v>
      </c>
      <c r="E6791" s="1156">
        <v>40</v>
      </c>
      <c r="F6791" s="1157">
        <v>329</v>
      </c>
    </row>
    <row r="6792" spans="2:6" ht="12.95" customHeight="1" x14ac:dyDescent="0.2">
      <c r="B6792" s="1148" t="s">
        <v>7543</v>
      </c>
      <c r="C6792" s="1150">
        <v>132</v>
      </c>
      <c r="D6792" s="1150">
        <v>133</v>
      </c>
      <c r="E6792" s="1150">
        <v>47</v>
      </c>
      <c r="F6792" s="1149">
        <v>312</v>
      </c>
    </row>
    <row r="6793" spans="2:6" ht="12.95" customHeight="1" x14ac:dyDescent="0.2">
      <c r="B6793" s="1155" t="s">
        <v>7544</v>
      </c>
      <c r="C6793" s="1156">
        <v>793</v>
      </c>
      <c r="D6793" s="1156">
        <v>1063</v>
      </c>
      <c r="E6793" s="1156">
        <v>289</v>
      </c>
      <c r="F6793" s="1157">
        <v>2145</v>
      </c>
    </row>
    <row r="6794" spans="2:6" ht="12.95" customHeight="1" x14ac:dyDescent="0.2">
      <c r="B6794" s="1148" t="s">
        <v>7545</v>
      </c>
      <c r="C6794" s="1150">
        <v>142</v>
      </c>
      <c r="D6794" s="1150">
        <v>337</v>
      </c>
      <c r="E6794" s="1150">
        <v>80</v>
      </c>
      <c r="F6794" s="1149">
        <v>559</v>
      </c>
    </row>
    <row r="6795" spans="2:6" ht="12.95" customHeight="1" x14ac:dyDescent="0.2">
      <c r="B6795" s="1155" t="s">
        <v>7546</v>
      </c>
      <c r="C6795" s="1156">
        <v>52</v>
      </c>
      <c r="D6795" s="1156">
        <v>119</v>
      </c>
      <c r="E6795" s="1156">
        <v>26</v>
      </c>
      <c r="F6795" s="1157">
        <v>197</v>
      </c>
    </row>
    <row r="6796" spans="2:6" ht="12.95" customHeight="1" x14ac:dyDescent="0.2">
      <c r="B6796" s="1148" t="s">
        <v>7547</v>
      </c>
      <c r="C6796" s="1150">
        <v>102</v>
      </c>
      <c r="D6796" s="1150">
        <v>87</v>
      </c>
      <c r="E6796" s="1150">
        <v>16</v>
      </c>
      <c r="F6796" s="1149">
        <v>205</v>
      </c>
    </row>
    <row r="6797" spans="2:6" ht="12.95" customHeight="1" x14ac:dyDescent="0.2">
      <c r="B6797" s="1155" t="s">
        <v>7548</v>
      </c>
      <c r="C6797" s="1156">
        <v>157</v>
      </c>
      <c r="D6797" s="1156">
        <v>250</v>
      </c>
      <c r="E6797" s="1156">
        <v>94</v>
      </c>
      <c r="F6797" s="1157">
        <v>501</v>
      </c>
    </row>
    <row r="6798" spans="2:6" ht="12.95" customHeight="1" x14ac:dyDescent="0.2">
      <c r="B6798" s="1148" t="s">
        <v>7549</v>
      </c>
      <c r="C6798" s="1150">
        <v>40</v>
      </c>
      <c r="D6798" s="1150">
        <v>19</v>
      </c>
      <c r="E6798" s="1150">
        <v>7</v>
      </c>
      <c r="F6798" s="1149">
        <v>66</v>
      </c>
    </row>
    <row r="6799" spans="2:6" ht="12.95" customHeight="1" x14ac:dyDescent="0.2">
      <c r="B6799" s="1155" t="s">
        <v>7550</v>
      </c>
      <c r="C6799" s="1156">
        <v>70</v>
      </c>
      <c r="D6799" s="1156">
        <v>51</v>
      </c>
      <c r="E6799" s="1156">
        <v>12</v>
      </c>
      <c r="F6799" s="1157">
        <v>133</v>
      </c>
    </row>
    <row r="6800" spans="2:6" ht="12.95" customHeight="1" x14ac:dyDescent="0.2">
      <c r="B6800" s="1148" t="s">
        <v>7551</v>
      </c>
      <c r="C6800" s="1150">
        <v>193</v>
      </c>
      <c r="D6800" s="1150">
        <v>265</v>
      </c>
      <c r="E6800" s="1150">
        <v>63</v>
      </c>
      <c r="F6800" s="1149">
        <v>521</v>
      </c>
    </row>
    <row r="6801" spans="2:6" ht="12.95" customHeight="1" x14ac:dyDescent="0.2">
      <c r="B6801" s="1155" t="s">
        <v>7552</v>
      </c>
      <c r="C6801" s="1156">
        <v>444</v>
      </c>
      <c r="D6801" s="1156">
        <v>742</v>
      </c>
      <c r="E6801" s="1156">
        <v>119</v>
      </c>
      <c r="F6801" s="1157">
        <v>1305</v>
      </c>
    </row>
    <row r="6802" spans="2:6" ht="12.95" customHeight="1" x14ac:dyDescent="0.2">
      <c r="B6802" s="1148" t="s">
        <v>7553</v>
      </c>
      <c r="C6802" s="1150">
        <v>350</v>
      </c>
      <c r="D6802" s="1150">
        <v>711</v>
      </c>
      <c r="E6802" s="1150">
        <v>232</v>
      </c>
      <c r="F6802" s="1149">
        <v>1293</v>
      </c>
    </row>
    <row r="6803" spans="2:6" ht="12.95" customHeight="1" x14ac:dyDescent="0.2">
      <c r="B6803" s="1155" t="s">
        <v>7554</v>
      </c>
      <c r="C6803" s="1156">
        <v>254</v>
      </c>
      <c r="D6803" s="1156">
        <v>428</v>
      </c>
      <c r="E6803" s="1156">
        <v>91</v>
      </c>
      <c r="F6803" s="1157">
        <v>773</v>
      </c>
    </row>
    <row r="6804" spans="2:6" ht="12.95" customHeight="1" x14ac:dyDescent="0.2">
      <c r="B6804" s="1148" t="s">
        <v>7555</v>
      </c>
      <c r="C6804" s="1150">
        <v>92</v>
      </c>
      <c r="D6804" s="1150">
        <v>227</v>
      </c>
      <c r="E6804" s="1150">
        <v>58</v>
      </c>
      <c r="F6804" s="1149">
        <v>377</v>
      </c>
    </row>
    <row r="6805" spans="2:6" ht="12.95" customHeight="1" x14ac:dyDescent="0.2">
      <c r="B6805" s="1155" t="s">
        <v>7556</v>
      </c>
      <c r="C6805" s="1156">
        <v>67</v>
      </c>
      <c r="D6805" s="1156">
        <v>116</v>
      </c>
      <c r="E6805" s="1156">
        <v>23</v>
      </c>
      <c r="F6805" s="1157">
        <v>206</v>
      </c>
    </row>
    <row r="6806" spans="2:6" ht="12.95" customHeight="1" x14ac:dyDescent="0.2">
      <c r="B6806" s="1148" t="s">
        <v>7557</v>
      </c>
      <c r="C6806" s="1150">
        <v>43</v>
      </c>
      <c r="D6806" s="1150">
        <v>91</v>
      </c>
      <c r="E6806" s="1150">
        <v>20</v>
      </c>
      <c r="F6806" s="1149">
        <v>154</v>
      </c>
    </row>
    <row r="6807" spans="2:6" ht="12.95" customHeight="1" x14ac:dyDescent="0.2">
      <c r="B6807" s="1155" t="s">
        <v>7558</v>
      </c>
      <c r="C6807" s="1156">
        <v>175</v>
      </c>
      <c r="D6807" s="1156">
        <v>365</v>
      </c>
      <c r="E6807" s="1156">
        <v>77</v>
      </c>
      <c r="F6807" s="1157">
        <v>617</v>
      </c>
    </row>
    <row r="6808" spans="2:6" ht="12.95" customHeight="1" x14ac:dyDescent="0.2">
      <c r="B6808" s="1148" t="s">
        <v>7559</v>
      </c>
      <c r="C6808" s="1150">
        <v>60</v>
      </c>
      <c r="D6808" s="1150">
        <v>129</v>
      </c>
      <c r="E6808" s="1150">
        <v>27</v>
      </c>
      <c r="F6808" s="1149">
        <v>216</v>
      </c>
    </row>
    <row r="6809" spans="2:6" ht="12.95" customHeight="1" x14ac:dyDescent="0.2">
      <c r="B6809" s="1155" t="s">
        <v>7560</v>
      </c>
      <c r="C6809" s="1156">
        <v>26</v>
      </c>
      <c r="D6809" s="1156">
        <v>48</v>
      </c>
      <c r="E6809" s="1156">
        <v>20</v>
      </c>
      <c r="F6809" s="1157">
        <v>94</v>
      </c>
    </row>
    <row r="6810" spans="2:6" ht="12.95" customHeight="1" x14ac:dyDescent="0.2">
      <c r="B6810" s="1148" t="s">
        <v>7561</v>
      </c>
      <c r="C6810" s="1150">
        <v>28</v>
      </c>
      <c r="D6810" s="1150">
        <v>48</v>
      </c>
      <c r="E6810" s="1150">
        <v>16</v>
      </c>
      <c r="F6810" s="1149">
        <v>92</v>
      </c>
    </row>
    <row r="6811" spans="2:6" ht="12.95" customHeight="1" x14ac:dyDescent="0.2">
      <c r="B6811" s="1155" t="s">
        <v>7562</v>
      </c>
      <c r="C6811" s="1156">
        <v>52</v>
      </c>
      <c r="D6811" s="1156">
        <v>130</v>
      </c>
      <c r="E6811" s="1156">
        <v>31</v>
      </c>
      <c r="F6811" s="1157">
        <v>213</v>
      </c>
    </row>
    <row r="6812" spans="2:6" ht="12.95" customHeight="1" x14ac:dyDescent="0.2">
      <c r="B6812" s="1148" t="s">
        <v>7563</v>
      </c>
      <c r="C6812" s="1150">
        <v>521</v>
      </c>
      <c r="D6812" s="1150">
        <v>1094</v>
      </c>
      <c r="E6812" s="1150">
        <v>300</v>
      </c>
      <c r="F6812" s="1149">
        <v>1915</v>
      </c>
    </row>
    <row r="6813" spans="2:6" ht="12.95" customHeight="1" x14ac:dyDescent="0.2">
      <c r="B6813" s="1155" t="s">
        <v>7564</v>
      </c>
      <c r="C6813" s="1156">
        <v>196</v>
      </c>
      <c r="D6813" s="1156">
        <v>293</v>
      </c>
      <c r="E6813" s="1156">
        <v>72</v>
      </c>
      <c r="F6813" s="1157">
        <v>561</v>
      </c>
    </row>
    <row r="6814" spans="2:6" ht="12.95" customHeight="1" x14ac:dyDescent="0.2">
      <c r="B6814" s="1148" t="s">
        <v>7565</v>
      </c>
      <c r="C6814" s="1150">
        <v>497</v>
      </c>
      <c r="D6814" s="1150">
        <v>785</v>
      </c>
      <c r="E6814" s="1150">
        <v>119</v>
      </c>
      <c r="F6814" s="1149">
        <v>1401</v>
      </c>
    </row>
    <row r="6815" spans="2:6" ht="12.95" customHeight="1" x14ac:dyDescent="0.2">
      <c r="B6815" s="1155" t="s">
        <v>7566</v>
      </c>
      <c r="C6815" s="1156">
        <v>80</v>
      </c>
      <c r="D6815" s="1156">
        <v>212</v>
      </c>
      <c r="E6815" s="1156">
        <v>33</v>
      </c>
      <c r="F6815" s="1157">
        <v>325</v>
      </c>
    </row>
    <row r="6816" spans="2:6" ht="12.95" customHeight="1" x14ac:dyDescent="0.2">
      <c r="B6816" s="1148" t="s">
        <v>7567</v>
      </c>
      <c r="C6816" s="1150">
        <v>22</v>
      </c>
      <c r="D6816" s="1150">
        <v>72</v>
      </c>
      <c r="E6816" s="1150">
        <v>23</v>
      </c>
      <c r="F6816" s="1149">
        <v>117</v>
      </c>
    </row>
    <row r="6817" spans="2:6" ht="12.95" customHeight="1" x14ac:dyDescent="0.2">
      <c r="B6817" s="1155" t="s">
        <v>7568</v>
      </c>
      <c r="C6817" s="1156">
        <v>114</v>
      </c>
      <c r="D6817" s="1156">
        <v>105</v>
      </c>
      <c r="E6817" s="1156">
        <v>28</v>
      </c>
      <c r="F6817" s="1157">
        <v>247</v>
      </c>
    </row>
    <row r="6818" spans="2:6" ht="12.95" customHeight="1" x14ac:dyDescent="0.2">
      <c r="B6818" s="1148" t="s">
        <v>7569</v>
      </c>
      <c r="C6818" s="1150">
        <v>185</v>
      </c>
      <c r="D6818" s="1150">
        <v>221</v>
      </c>
      <c r="E6818" s="1150">
        <v>56</v>
      </c>
      <c r="F6818" s="1149">
        <v>462</v>
      </c>
    </row>
    <row r="6819" spans="2:6" ht="12.95" customHeight="1" x14ac:dyDescent="0.2">
      <c r="B6819" s="1155" t="s">
        <v>7570</v>
      </c>
      <c r="C6819" s="1156">
        <v>294</v>
      </c>
      <c r="D6819" s="1156">
        <v>370</v>
      </c>
      <c r="E6819" s="1156">
        <v>78</v>
      </c>
      <c r="F6819" s="1157">
        <v>742</v>
      </c>
    </row>
    <row r="6820" spans="2:6" ht="12.95" customHeight="1" x14ac:dyDescent="0.2">
      <c r="B6820" s="1148" t="s">
        <v>7571</v>
      </c>
      <c r="C6820" s="1150">
        <v>187</v>
      </c>
      <c r="D6820" s="1150">
        <v>151</v>
      </c>
      <c r="E6820" s="1150">
        <v>41</v>
      </c>
      <c r="F6820" s="1149">
        <v>379</v>
      </c>
    </row>
    <row r="6821" spans="2:6" ht="12.95" customHeight="1" x14ac:dyDescent="0.2">
      <c r="B6821" s="1155" t="s">
        <v>7572</v>
      </c>
      <c r="C6821" s="1156">
        <v>17068</v>
      </c>
      <c r="D6821" s="1156">
        <v>23781</v>
      </c>
      <c r="E6821" s="1156">
        <v>4891</v>
      </c>
      <c r="F6821" s="1157">
        <v>45740</v>
      </c>
    </row>
    <row r="6822" spans="2:6" ht="12.95" customHeight="1" x14ac:dyDescent="0.2">
      <c r="B6822" s="1148" t="s">
        <v>7573</v>
      </c>
      <c r="C6822" s="1150">
        <v>1065</v>
      </c>
      <c r="D6822" s="1150">
        <v>1865</v>
      </c>
      <c r="E6822" s="1150">
        <v>247</v>
      </c>
      <c r="F6822" s="1149">
        <v>3177</v>
      </c>
    </row>
    <row r="6823" spans="2:6" ht="12.95" customHeight="1" x14ac:dyDescent="0.2">
      <c r="B6823" s="1155" t="s">
        <v>7574</v>
      </c>
      <c r="C6823" s="1156">
        <v>645</v>
      </c>
      <c r="D6823" s="1156">
        <v>1168</v>
      </c>
      <c r="E6823" s="1156">
        <v>148</v>
      </c>
      <c r="F6823" s="1157">
        <v>1961</v>
      </c>
    </row>
    <row r="6824" spans="2:6" ht="12.95" customHeight="1" x14ac:dyDescent="0.2">
      <c r="B6824" s="1148" t="s">
        <v>7575</v>
      </c>
      <c r="C6824" s="1150">
        <v>407</v>
      </c>
      <c r="D6824" s="1150">
        <v>1310</v>
      </c>
      <c r="E6824" s="1150">
        <v>131</v>
      </c>
      <c r="F6824" s="1149">
        <v>1848</v>
      </c>
    </row>
    <row r="6825" spans="2:6" ht="12.95" customHeight="1" x14ac:dyDescent="0.2">
      <c r="B6825" s="1155" t="s">
        <v>7576</v>
      </c>
      <c r="C6825" s="1156">
        <v>1052</v>
      </c>
      <c r="D6825" s="1156">
        <v>1912</v>
      </c>
      <c r="E6825" s="1156">
        <v>328</v>
      </c>
      <c r="F6825" s="1157">
        <v>3292</v>
      </c>
    </row>
    <row r="6826" spans="2:6" ht="12.95" customHeight="1" x14ac:dyDescent="0.2">
      <c r="B6826" s="1148" t="s">
        <v>7577</v>
      </c>
      <c r="C6826" s="1150">
        <v>1071</v>
      </c>
      <c r="D6826" s="1150">
        <v>1975</v>
      </c>
      <c r="E6826" s="1150">
        <v>250</v>
      </c>
      <c r="F6826" s="1149">
        <v>3296</v>
      </c>
    </row>
    <row r="6827" spans="2:6" ht="12.95" customHeight="1" x14ac:dyDescent="0.2">
      <c r="B6827" s="1155" t="s">
        <v>7578</v>
      </c>
      <c r="C6827" s="1156">
        <v>814</v>
      </c>
      <c r="D6827" s="1156">
        <v>1719</v>
      </c>
      <c r="E6827" s="1156">
        <v>214</v>
      </c>
      <c r="F6827" s="1157">
        <v>2747</v>
      </c>
    </row>
    <row r="6828" spans="2:6" ht="12.95" customHeight="1" x14ac:dyDescent="0.2">
      <c r="B6828" s="1148" t="s">
        <v>7579</v>
      </c>
      <c r="C6828" s="1150">
        <v>1882</v>
      </c>
      <c r="D6828" s="1150">
        <v>3102</v>
      </c>
      <c r="E6828" s="1150">
        <v>362</v>
      </c>
      <c r="F6828" s="1149">
        <v>5346</v>
      </c>
    </row>
    <row r="6829" spans="2:6" ht="12.95" customHeight="1" x14ac:dyDescent="0.2">
      <c r="B6829" s="1155" t="s">
        <v>7580</v>
      </c>
      <c r="C6829" s="1156">
        <v>1725</v>
      </c>
      <c r="D6829" s="1156">
        <v>3413</v>
      </c>
      <c r="E6829" s="1156">
        <v>400</v>
      </c>
      <c r="F6829" s="1157">
        <v>5538</v>
      </c>
    </row>
    <row r="6830" spans="2:6" ht="12.95" customHeight="1" x14ac:dyDescent="0.2">
      <c r="B6830" s="1148" t="s">
        <v>7581</v>
      </c>
      <c r="C6830" s="1150">
        <v>578</v>
      </c>
      <c r="D6830" s="1150">
        <v>881</v>
      </c>
      <c r="E6830" s="1150">
        <v>91</v>
      </c>
      <c r="F6830" s="1149">
        <v>1550</v>
      </c>
    </row>
    <row r="6831" spans="2:6" ht="12.95" customHeight="1" x14ac:dyDescent="0.2">
      <c r="B6831" s="1155" t="s">
        <v>7582</v>
      </c>
      <c r="C6831" s="1156">
        <v>1411</v>
      </c>
      <c r="D6831" s="1156">
        <v>2485</v>
      </c>
      <c r="E6831" s="1156">
        <v>251</v>
      </c>
      <c r="F6831" s="1157">
        <v>4147</v>
      </c>
    </row>
    <row r="6832" spans="2:6" ht="12.95" customHeight="1" x14ac:dyDescent="0.2">
      <c r="B6832" s="1148" t="s">
        <v>7583</v>
      </c>
      <c r="C6832" s="1150">
        <v>1396</v>
      </c>
      <c r="D6832" s="1150">
        <v>2267</v>
      </c>
      <c r="E6832" s="1150">
        <v>385</v>
      </c>
      <c r="F6832" s="1149">
        <v>4048</v>
      </c>
    </row>
    <row r="6833" spans="2:6" ht="12.95" customHeight="1" x14ac:dyDescent="0.2">
      <c r="B6833" s="1155" t="s">
        <v>7584</v>
      </c>
      <c r="C6833" s="1156">
        <v>1036</v>
      </c>
      <c r="D6833" s="1156">
        <v>2016</v>
      </c>
      <c r="E6833" s="1156">
        <v>243</v>
      </c>
      <c r="F6833" s="1157">
        <v>3295</v>
      </c>
    </row>
    <row r="6834" spans="2:6" ht="12.95" customHeight="1" x14ac:dyDescent="0.2">
      <c r="B6834" s="1148" t="s">
        <v>7585</v>
      </c>
      <c r="C6834" s="1150">
        <v>1439</v>
      </c>
      <c r="D6834" s="1150">
        <v>2760</v>
      </c>
      <c r="E6834" s="1150">
        <v>353</v>
      </c>
      <c r="F6834" s="1149">
        <v>4552</v>
      </c>
    </row>
    <row r="6835" spans="2:6" ht="12.95" customHeight="1" x14ac:dyDescent="0.2">
      <c r="B6835" s="1155" t="s">
        <v>7586</v>
      </c>
      <c r="C6835" s="1156">
        <v>1594</v>
      </c>
      <c r="D6835" s="1156">
        <v>3124</v>
      </c>
      <c r="E6835" s="1156">
        <v>528</v>
      </c>
      <c r="F6835" s="1157">
        <v>5246</v>
      </c>
    </row>
    <row r="6836" spans="2:6" ht="12.95" customHeight="1" x14ac:dyDescent="0.2">
      <c r="B6836" s="1148" t="s">
        <v>7587</v>
      </c>
      <c r="C6836" s="1150">
        <v>2752</v>
      </c>
      <c r="D6836" s="1150">
        <v>4726</v>
      </c>
      <c r="E6836" s="1150">
        <v>869</v>
      </c>
      <c r="F6836" s="1149">
        <v>8347</v>
      </c>
    </row>
    <row r="6837" spans="2:6" ht="12.95" customHeight="1" x14ac:dyDescent="0.2">
      <c r="B6837" s="1155" t="s">
        <v>7588</v>
      </c>
      <c r="C6837" s="1156">
        <v>458</v>
      </c>
      <c r="D6837" s="1156">
        <v>1019</v>
      </c>
      <c r="E6837" s="1156">
        <v>242</v>
      </c>
      <c r="F6837" s="1157">
        <v>1719</v>
      </c>
    </row>
    <row r="6838" spans="2:6" ht="12.95" customHeight="1" x14ac:dyDescent="0.2">
      <c r="B6838" s="1148" t="s">
        <v>7589</v>
      </c>
      <c r="C6838" s="1150">
        <v>2535</v>
      </c>
      <c r="D6838" s="1150">
        <v>3455</v>
      </c>
      <c r="E6838" s="1150">
        <v>720</v>
      </c>
      <c r="F6838" s="1149">
        <v>6710</v>
      </c>
    </row>
    <row r="6839" spans="2:6" ht="12.95" customHeight="1" x14ac:dyDescent="0.2">
      <c r="B6839" s="1155" t="s">
        <v>7590</v>
      </c>
      <c r="C6839" s="1156">
        <v>1746</v>
      </c>
      <c r="D6839" s="1156">
        <v>3191</v>
      </c>
      <c r="E6839" s="1156">
        <v>586</v>
      </c>
      <c r="F6839" s="1157">
        <v>5523</v>
      </c>
    </row>
    <row r="6840" spans="2:6" ht="12.95" customHeight="1" x14ac:dyDescent="0.2">
      <c r="B6840" s="1148" t="s">
        <v>7591</v>
      </c>
      <c r="C6840" s="1150">
        <v>93</v>
      </c>
      <c r="D6840" s="1150">
        <v>246</v>
      </c>
      <c r="E6840" s="1150">
        <v>50</v>
      </c>
      <c r="F6840" s="1149">
        <v>389</v>
      </c>
    </row>
    <row r="6841" spans="2:6" ht="12.95" customHeight="1" x14ac:dyDescent="0.2">
      <c r="B6841" s="1155" t="s">
        <v>7592</v>
      </c>
      <c r="C6841" s="1156">
        <v>592</v>
      </c>
      <c r="D6841" s="1156">
        <v>1118</v>
      </c>
      <c r="E6841" s="1156">
        <v>211</v>
      </c>
      <c r="F6841" s="1157">
        <v>1921</v>
      </c>
    </row>
    <row r="6842" spans="2:6" ht="12.95" customHeight="1" x14ac:dyDescent="0.2">
      <c r="B6842" s="1148" t="s">
        <v>7593</v>
      </c>
      <c r="C6842" s="1150">
        <v>1736</v>
      </c>
      <c r="D6842" s="1150">
        <v>2389</v>
      </c>
      <c r="E6842" s="1150">
        <v>456</v>
      </c>
      <c r="F6842" s="1149">
        <v>4581</v>
      </c>
    </row>
    <row r="6843" spans="2:6" ht="12.95" customHeight="1" x14ac:dyDescent="0.2">
      <c r="B6843" s="1155" t="s">
        <v>7594</v>
      </c>
      <c r="C6843" s="1156">
        <v>3738</v>
      </c>
      <c r="D6843" s="1156">
        <v>5459</v>
      </c>
      <c r="E6843" s="1156">
        <v>773</v>
      </c>
      <c r="F6843" s="1157">
        <v>9970</v>
      </c>
    </row>
    <row r="6844" spans="2:6" ht="12.95" customHeight="1" x14ac:dyDescent="0.2">
      <c r="B6844" s="1148" t="s">
        <v>7595</v>
      </c>
      <c r="C6844" s="1150">
        <v>3292</v>
      </c>
      <c r="D6844" s="1150">
        <v>15426</v>
      </c>
      <c r="E6844" s="1150">
        <v>749</v>
      </c>
      <c r="F6844" s="1149">
        <v>19467</v>
      </c>
    </row>
    <row r="6845" spans="2:6" ht="12.95" customHeight="1" x14ac:dyDescent="0.2">
      <c r="B6845" s="1155" t="s">
        <v>7596</v>
      </c>
      <c r="C6845" s="1156">
        <v>839</v>
      </c>
      <c r="D6845" s="1156">
        <v>1617</v>
      </c>
      <c r="E6845" s="1156">
        <v>220</v>
      </c>
      <c r="F6845" s="1157">
        <v>2676</v>
      </c>
    </row>
    <row r="6846" spans="2:6" ht="12.95" customHeight="1" x14ac:dyDescent="0.2">
      <c r="B6846" s="1148" t="s">
        <v>7597</v>
      </c>
      <c r="C6846" s="1150">
        <v>9205</v>
      </c>
      <c r="D6846" s="1150">
        <v>11000</v>
      </c>
      <c r="E6846" s="1150">
        <v>3477</v>
      </c>
      <c r="F6846" s="1149">
        <v>23682</v>
      </c>
    </row>
    <row r="6847" spans="2:6" ht="12.95" customHeight="1" x14ac:dyDescent="0.2">
      <c r="B6847" s="1155" t="s">
        <v>7598</v>
      </c>
      <c r="C6847" s="1156">
        <v>4266</v>
      </c>
      <c r="D6847" s="1156">
        <v>6177</v>
      </c>
      <c r="E6847" s="1156">
        <v>1834</v>
      </c>
      <c r="F6847" s="1157">
        <v>12277</v>
      </c>
    </row>
    <row r="6848" spans="2:6" ht="12.95" customHeight="1" x14ac:dyDescent="0.2">
      <c r="B6848" s="1148" t="s">
        <v>7599</v>
      </c>
      <c r="C6848" s="1150">
        <v>5191</v>
      </c>
      <c r="D6848" s="1150">
        <v>9021</v>
      </c>
      <c r="E6848" s="1150">
        <v>2213</v>
      </c>
      <c r="F6848" s="1149">
        <v>16425</v>
      </c>
    </row>
    <row r="6849" spans="2:6" ht="12.95" customHeight="1" x14ac:dyDescent="0.2">
      <c r="B6849" s="1155" t="s">
        <v>7600</v>
      </c>
      <c r="C6849" s="1156">
        <v>5657</v>
      </c>
      <c r="D6849" s="1156">
        <v>9328</v>
      </c>
      <c r="E6849" s="1156">
        <v>2105</v>
      </c>
      <c r="F6849" s="1157">
        <v>17090</v>
      </c>
    </row>
    <row r="6850" spans="2:6" ht="12.95" customHeight="1" x14ac:dyDescent="0.2">
      <c r="B6850" s="1148" t="s">
        <v>7601</v>
      </c>
      <c r="C6850" s="1150">
        <v>265</v>
      </c>
      <c r="D6850" s="1150">
        <v>537</v>
      </c>
      <c r="E6850" s="1150">
        <v>112</v>
      </c>
      <c r="F6850" s="1149">
        <v>914</v>
      </c>
    </row>
    <row r="6851" spans="2:6" ht="12.95" customHeight="1" x14ac:dyDescent="0.2">
      <c r="B6851" s="1155" t="s">
        <v>7602</v>
      </c>
      <c r="C6851" s="1156">
        <v>168</v>
      </c>
      <c r="D6851" s="1156">
        <v>362</v>
      </c>
      <c r="E6851" s="1156">
        <v>75</v>
      </c>
      <c r="F6851" s="1157">
        <v>605</v>
      </c>
    </row>
    <row r="6852" spans="2:6" ht="12.95" customHeight="1" x14ac:dyDescent="0.2">
      <c r="B6852" s="1148" t="s">
        <v>7603</v>
      </c>
      <c r="C6852" s="1150">
        <v>121</v>
      </c>
      <c r="D6852" s="1150">
        <v>177</v>
      </c>
      <c r="E6852" s="1150">
        <v>64</v>
      </c>
      <c r="F6852" s="1149">
        <v>362</v>
      </c>
    </row>
    <row r="6853" spans="2:6" ht="12.95" customHeight="1" x14ac:dyDescent="0.2">
      <c r="B6853" s="1155" t="s">
        <v>7604</v>
      </c>
      <c r="C6853" s="1156">
        <v>181</v>
      </c>
      <c r="D6853" s="1156">
        <v>331</v>
      </c>
      <c r="E6853" s="1156">
        <v>83</v>
      </c>
      <c r="F6853" s="1157">
        <v>595</v>
      </c>
    </row>
    <row r="6854" spans="2:6" ht="12.95" customHeight="1" x14ac:dyDescent="0.2">
      <c r="B6854" s="1148" t="s">
        <v>7605</v>
      </c>
      <c r="C6854" s="1150">
        <v>5</v>
      </c>
      <c r="D6854" s="1150">
        <v>15</v>
      </c>
      <c r="E6854" s="1150">
        <v>15</v>
      </c>
      <c r="F6854" s="1149">
        <v>35</v>
      </c>
    </row>
    <row r="6855" spans="2:6" ht="12.95" customHeight="1" x14ac:dyDescent="0.2">
      <c r="B6855" s="1155" t="s">
        <v>7606</v>
      </c>
      <c r="C6855" s="1156">
        <v>185</v>
      </c>
      <c r="D6855" s="1156">
        <v>327</v>
      </c>
      <c r="E6855" s="1156">
        <v>81</v>
      </c>
      <c r="F6855" s="1157">
        <v>593</v>
      </c>
    </row>
    <row r="6856" spans="2:6" ht="12.95" customHeight="1" x14ac:dyDescent="0.2">
      <c r="B6856" s="1148" t="s">
        <v>7607</v>
      </c>
      <c r="C6856" s="1150">
        <v>3</v>
      </c>
      <c r="D6856" s="1150">
        <v>0</v>
      </c>
      <c r="E6856" s="1150">
        <v>6</v>
      </c>
      <c r="F6856" s="1149">
        <v>9</v>
      </c>
    </row>
    <row r="6857" spans="2:6" ht="12.95" customHeight="1" x14ac:dyDescent="0.2">
      <c r="B6857" s="1155" t="s">
        <v>7608</v>
      </c>
      <c r="C6857" s="1156">
        <v>131</v>
      </c>
      <c r="D6857" s="1156">
        <v>222</v>
      </c>
      <c r="E6857" s="1156">
        <v>55</v>
      </c>
      <c r="F6857" s="1157">
        <v>408</v>
      </c>
    </row>
    <row r="6858" spans="2:6" ht="12.95" customHeight="1" x14ac:dyDescent="0.2">
      <c r="B6858" s="1148" t="s">
        <v>7609</v>
      </c>
      <c r="C6858" s="1150">
        <v>130</v>
      </c>
      <c r="D6858" s="1150">
        <v>324</v>
      </c>
      <c r="E6858" s="1150">
        <v>87</v>
      </c>
      <c r="F6858" s="1149">
        <v>541</v>
      </c>
    </row>
    <row r="6859" spans="2:6" ht="12.95" customHeight="1" x14ac:dyDescent="0.2">
      <c r="B6859" s="1155" t="s">
        <v>7610</v>
      </c>
      <c r="C6859" s="1156">
        <v>328</v>
      </c>
      <c r="D6859" s="1156">
        <v>374</v>
      </c>
      <c r="E6859" s="1156">
        <v>114</v>
      </c>
      <c r="F6859" s="1157">
        <v>816</v>
      </c>
    </row>
    <row r="6860" spans="2:6" ht="12.95" customHeight="1" x14ac:dyDescent="0.2">
      <c r="B6860" s="1148" t="s">
        <v>7611</v>
      </c>
      <c r="C6860" s="1150">
        <v>30</v>
      </c>
      <c r="D6860" s="1150">
        <v>44</v>
      </c>
      <c r="E6860" s="1150">
        <v>12</v>
      </c>
      <c r="F6860" s="1149">
        <v>86</v>
      </c>
    </row>
    <row r="6861" spans="2:6" ht="12.95" customHeight="1" x14ac:dyDescent="0.2">
      <c r="B6861" s="1155" t="s">
        <v>7612</v>
      </c>
      <c r="C6861" s="1156">
        <v>179</v>
      </c>
      <c r="D6861" s="1156">
        <v>294</v>
      </c>
      <c r="E6861" s="1156">
        <v>49</v>
      </c>
      <c r="F6861" s="1157">
        <v>522</v>
      </c>
    </row>
    <row r="6862" spans="2:6" ht="12.95" customHeight="1" x14ac:dyDescent="0.2">
      <c r="B6862" s="1148" t="s">
        <v>7613</v>
      </c>
      <c r="C6862" s="1150">
        <v>110</v>
      </c>
      <c r="D6862" s="1150">
        <v>231</v>
      </c>
      <c r="E6862" s="1150">
        <v>68</v>
      </c>
      <c r="F6862" s="1149">
        <v>409</v>
      </c>
    </row>
    <row r="6863" spans="2:6" ht="12.95" customHeight="1" x14ac:dyDescent="0.2">
      <c r="B6863" s="1155" t="s">
        <v>7614</v>
      </c>
      <c r="C6863" s="1156">
        <v>144</v>
      </c>
      <c r="D6863" s="1156">
        <v>328</v>
      </c>
      <c r="E6863" s="1156">
        <v>113</v>
      </c>
      <c r="F6863" s="1157">
        <v>585</v>
      </c>
    </row>
    <row r="6864" spans="2:6" ht="12.95" customHeight="1" x14ac:dyDescent="0.2">
      <c r="B6864" s="1148" t="s">
        <v>7615</v>
      </c>
      <c r="C6864" s="1150">
        <v>107</v>
      </c>
      <c r="D6864" s="1150">
        <v>239</v>
      </c>
      <c r="E6864" s="1150">
        <v>66</v>
      </c>
      <c r="F6864" s="1149">
        <v>412</v>
      </c>
    </row>
    <row r="6865" spans="2:6" ht="12.95" customHeight="1" x14ac:dyDescent="0.2">
      <c r="B6865" s="1155" t="s">
        <v>7616</v>
      </c>
      <c r="C6865" s="1156">
        <v>192</v>
      </c>
      <c r="D6865" s="1156">
        <v>230</v>
      </c>
      <c r="E6865" s="1156">
        <v>90</v>
      </c>
      <c r="F6865" s="1157">
        <v>512</v>
      </c>
    </row>
    <row r="6866" spans="2:6" ht="12.95" customHeight="1" x14ac:dyDescent="0.2">
      <c r="B6866" s="1148" t="s">
        <v>7617</v>
      </c>
      <c r="C6866" s="1150">
        <v>103</v>
      </c>
      <c r="D6866" s="1150">
        <v>178</v>
      </c>
      <c r="E6866" s="1150">
        <v>62</v>
      </c>
      <c r="F6866" s="1149">
        <v>343</v>
      </c>
    </row>
    <row r="6867" spans="2:6" ht="12.95" customHeight="1" x14ac:dyDescent="0.2">
      <c r="B6867" s="1155" t="s">
        <v>7618</v>
      </c>
      <c r="C6867" s="1156">
        <v>39</v>
      </c>
      <c r="D6867" s="1156">
        <v>96</v>
      </c>
      <c r="E6867" s="1156">
        <v>22</v>
      </c>
      <c r="F6867" s="1157">
        <v>157</v>
      </c>
    </row>
    <row r="6868" spans="2:6" ht="12.95" customHeight="1" x14ac:dyDescent="0.2">
      <c r="B6868" s="1148" t="s">
        <v>7619</v>
      </c>
      <c r="C6868" s="1150">
        <v>213</v>
      </c>
      <c r="D6868" s="1150">
        <v>315</v>
      </c>
      <c r="E6868" s="1150">
        <v>82</v>
      </c>
      <c r="F6868" s="1149">
        <v>610</v>
      </c>
    </row>
    <row r="6869" spans="2:6" ht="12.95" customHeight="1" x14ac:dyDescent="0.2">
      <c r="B6869" s="1155" t="s">
        <v>7620</v>
      </c>
      <c r="C6869" s="1156">
        <v>263</v>
      </c>
      <c r="D6869" s="1156">
        <v>409</v>
      </c>
      <c r="E6869" s="1156">
        <v>90</v>
      </c>
      <c r="F6869" s="1157">
        <v>762</v>
      </c>
    </row>
    <row r="6870" spans="2:6" ht="12.95" customHeight="1" x14ac:dyDescent="0.2">
      <c r="B6870" s="1148" t="s">
        <v>7621</v>
      </c>
      <c r="C6870" s="1150">
        <v>556</v>
      </c>
      <c r="D6870" s="1150">
        <v>1039</v>
      </c>
      <c r="E6870" s="1150">
        <v>265</v>
      </c>
      <c r="F6870" s="1149">
        <v>1860</v>
      </c>
    </row>
    <row r="6871" spans="2:6" ht="12.95" customHeight="1" x14ac:dyDescent="0.2">
      <c r="B6871" s="1155" t="s">
        <v>7622</v>
      </c>
      <c r="C6871" s="1156">
        <v>1970</v>
      </c>
      <c r="D6871" s="1156">
        <v>3013</v>
      </c>
      <c r="E6871" s="1156">
        <v>825</v>
      </c>
      <c r="F6871" s="1157">
        <v>5808</v>
      </c>
    </row>
    <row r="6872" spans="2:6" ht="12.95" customHeight="1" x14ac:dyDescent="0.2">
      <c r="B6872" s="1148" t="s">
        <v>7623</v>
      </c>
      <c r="C6872" s="1150">
        <v>76</v>
      </c>
      <c r="D6872" s="1150">
        <v>281</v>
      </c>
      <c r="E6872" s="1150">
        <v>185</v>
      </c>
      <c r="F6872" s="1149">
        <v>542</v>
      </c>
    </row>
    <row r="6873" spans="2:6" ht="12.95" customHeight="1" x14ac:dyDescent="0.2">
      <c r="B6873" s="1155" t="s">
        <v>7624</v>
      </c>
      <c r="C6873" s="1156">
        <v>153</v>
      </c>
      <c r="D6873" s="1156">
        <v>500</v>
      </c>
      <c r="E6873" s="1156">
        <v>183</v>
      </c>
      <c r="F6873" s="1157">
        <v>836</v>
      </c>
    </row>
    <row r="6874" spans="2:6" ht="12.95" customHeight="1" x14ac:dyDescent="0.2">
      <c r="B6874" s="1148" t="s">
        <v>7625</v>
      </c>
      <c r="C6874" s="1150">
        <v>15</v>
      </c>
      <c r="D6874" s="1150">
        <v>54</v>
      </c>
      <c r="E6874" s="1150">
        <v>49</v>
      </c>
      <c r="F6874" s="1149">
        <v>118</v>
      </c>
    </row>
    <row r="6875" spans="2:6" ht="12.95" customHeight="1" x14ac:dyDescent="0.2">
      <c r="B6875" s="1155" t="s">
        <v>7626</v>
      </c>
      <c r="C6875" s="1156">
        <v>287</v>
      </c>
      <c r="D6875" s="1156">
        <v>620</v>
      </c>
      <c r="E6875" s="1156">
        <v>151</v>
      </c>
      <c r="F6875" s="1157">
        <v>1058</v>
      </c>
    </row>
    <row r="6876" spans="2:6" ht="12.95" customHeight="1" x14ac:dyDescent="0.2">
      <c r="B6876" s="1148" t="s">
        <v>7627</v>
      </c>
      <c r="C6876" s="1150">
        <v>285</v>
      </c>
      <c r="D6876" s="1150">
        <v>541</v>
      </c>
      <c r="E6876" s="1150">
        <v>118</v>
      </c>
      <c r="F6876" s="1149">
        <v>944</v>
      </c>
    </row>
    <row r="6877" spans="2:6" ht="12.95" customHeight="1" x14ac:dyDescent="0.2">
      <c r="B6877" s="1155" t="s">
        <v>7628</v>
      </c>
      <c r="C6877" s="1156">
        <v>211</v>
      </c>
      <c r="D6877" s="1156">
        <v>492</v>
      </c>
      <c r="E6877" s="1156">
        <v>150</v>
      </c>
      <c r="F6877" s="1157">
        <v>853</v>
      </c>
    </row>
    <row r="6878" spans="2:6" ht="12.95" customHeight="1" x14ac:dyDescent="0.2">
      <c r="B6878" s="1148" t="s">
        <v>7629</v>
      </c>
      <c r="C6878" s="1150">
        <v>300</v>
      </c>
      <c r="D6878" s="1150">
        <v>470</v>
      </c>
      <c r="E6878" s="1150">
        <v>111</v>
      </c>
      <c r="F6878" s="1149">
        <v>881</v>
      </c>
    </row>
    <row r="6879" spans="2:6" ht="12.95" customHeight="1" x14ac:dyDescent="0.2">
      <c r="B6879" s="1155" t="s">
        <v>7630</v>
      </c>
      <c r="C6879" s="1156">
        <v>476</v>
      </c>
      <c r="D6879" s="1156">
        <v>1057</v>
      </c>
      <c r="E6879" s="1156">
        <v>220</v>
      </c>
      <c r="F6879" s="1157">
        <v>1753</v>
      </c>
    </row>
    <row r="6880" spans="2:6" ht="12.95" customHeight="1" x14ac:dyDescent="0.2">
      <c r="B6880" s="1148" t="s">
        <v>7631</v>
      </c>
      <c r="C6880" s="1150">
        <v>977</v>
      </c>
      <c r="D6880" s="1150">
        <v>2071</v>
      </c>
      <c r="E6880" s="1150">
        <v>337</v>
      </c>
      <c r="F6880" s="1149">
        <v>3385</v>
      </c>
    </row>
    <row r="6881" spans="2:6" ht="12.95" customHeight="1" x14ac:dyDescent="0.2">
      <c r="B6881" s="1155" t="s">
        <v>7632</v>
      </c>
      <c r="C6881" s="1156">
        <v>102</v>
      </c>
      <c r="D6881" s="1156">
        <v>190</v>
      </c>
      <c r="E6881" s="1156">
        <v>35</v>
      </c>
      <c r="F6881" s="1157">
        <v>327</v>
      </c>
    </row>
    <row r="6882" spans="2:6" ht="12.95" customHeight="1" x14ac:dyDescent="0.2">
      <c r="B6882" s="1148" t="s">
        <v>7633</v>
      </c>
      <c r="C6882" s="1150">
        <v>261</v>
      </c>
      <c r="D6882" s="1150">
        <v>552</v>
      </c>
      <c r="E6882" s="1150">
        <v>92</v>
      </c>
      <c r="F6882" s="1149">
        <v>905</v>
      </c>
    </row>
    <row r="6883" spans="2:6" ht="12.95" customHeight="1" x14ac:dyDescent="0.2">
      <c r="B6883" s="1155" t="s">
        <v>7634</v>
      </c>
      <c r="C6883" s="1156">
        <v>126</v>
      </c>
      <c r="D6883" s="1156">
        <v>338</v>
      </c>
      <c r="E6883" s="1156">
        <v>28</v>
      </c>
      <c r="F6883" s="1157">
        <v>492</v>
      </c>
    </row>
    <row r="6884" spans="2:6" ht="12.95" customHeight="1" x14ac:dyDescent="0.2">
      <c r="B6884" s="1148" t="s">
        <v>7635</v>
      </c>
      <c r="C6884" s="1150">
        <v>69</v>
      </c>
      <c r="D6884" s="1150">
        <v>133</v>
      </c>
      <c r="E6884" s="1150">
        <v>46</v>
      </c>
      <c r="F6884" s="1149">
        <v>248</v>
      </c>
    </row>
    <row r="6885" spans="2:6" ht="12.95" customHeight="1" x14ac:dyDescent="0.2">
      <c r="B6885" s="1155" t="s">
        <v>7636</v>
      </c>
      <c r="C6885" s="1156">
        <v>79</v>
      </c>
      <c r="D6885" s="1156">
        <v>163</v>
      </c>
      <c r="E6885" s="1156">
        <v>26</v>
      </c>
      <c r="F6885" s="1157">
        <v>268</v>
      </c>
    </row>
    <row r="6886" spans="2:6" ht="12.95" customHeight="1" x14ac:dyDescent="0.2">
      <c r="B6886" s="1148" t="s">
        <v>7637</v>
      </c>
      <c r="C6886" s="1150">
        <v>75</v>
      </c>
      <c r="D6886" s="1150">
        <v>130</v>
      </c>
      <c r="E6886" s="1150">
        <v>19</v>
      </c>
      <c r="F6886" s="1149">
        <v>224</v>
      </c>
    </row>
    <row r="6887" spans="2:6" ht="12.95" customHeight="1" x14ac:dyDescent="0.2">
      <c r="B6887" s="1155" t="s">
        <v>7638</v>
      </c>
      <c r="C6887" s="1156">
        <v>206</v>
      </c>
      <c r="D6887" s="1156">
        <v>533</v>
      </c>
      <c r="E6887" s="1156">
        <v>43</v>
      </c>
      <c r="F6887" s="1157">
        <v>782</v>
      </c>
    </row>
    <row r="6888" spans="2:6" ht="12.95" customHeight="1" x14ac:dyDescent="0.2">
      <c r="B6888" s="1148" t="s">
        <v>7639</v>
      </c>
      <c r="C6888" s="1150">
        <v>55</v>
      </c>
      <c r="D6888" s="1150">
        <v>182</v>
      </c>
      <c r="E6888" s="1150">
        <v>43</v>
      </c>
      <c r="F6888" s="1149">
        <v>280</v>
      </c>
    </row>
    <row r="6889" spans="2:6" ht="12.95" customHeight="1" x14ac:dyDescent="0.2">
      <c r="B6889" s="1155" t="s">
        <v>7640</v>
      </c>
      <c r="C6889" s="1156">
        <v>66</v>
      </c>
      <c r="D6889" s="1156">
        <v>223</v>
      </c>
      <c r="E6889" s="1156">
        <v>37</v>
      </c>
      <c r="F6889" s="1157">
        <v>326</v>
      </c>
    </row>
    <row r="6890" spans="2:6" ht="12.95" customHeight="1" x14ac:dyDescent="0.2">
      <c r="B6890" s="1148" t="s">
        <v>7641</v>
      </c>
      <c r="C6890" s="1150">
        <v>117</v>
      </c>
      <c r="D6890" s="1150">
        <v>280</v>
      </c>
      <c r="E6890" s="1150">
        <v>32</v>
      </c>
      <c r="F6890" s="1149">
        <v>429</v>
      </c>
    </row>
    <row r="6891" spans="2:6" ht="12.95" customHeight="1" x14ac:dyDescent="0.2">
      <c r="B6891" s="1155" t="s">
        <v>7642</v>
      </c>
      <c r="C6891" s="1156">
        <v>477</v>
      </c>
      <c r="D6891" s="1156">
        <v>770</v>
      </c>
      <c r="E6891" s="1156">
        <v>130</v>
      </c>
      <c r="F6891" s="1157">
        <v>1377</v>
      </c>
    </row>
    <row r="6892" spans="2:6" ht="12.95" customHeight="1" x14ac:dyDescent="0.2">
      <c r="B6892" s="1148" t="s">
        <v>7643</v>
      </c>
      <c r="C6892" s="1150">
        <v>381</v>
      </c>
      <c r="D6892" s="1150">
        <v>811</v>
      </c>
      <c r="E6892" s="1150">
        <v>157</v>
      </c>
      <c r="F6892" s="1149">
        <v>1349</v>
      </c>
    </row>
    <row r="6893" spans="2:6" ht="12.95" customHeight="1" x14ac:dyDescent="0.2">
      <c r="B6893" s="1155" t="s">
        <v>7644</v>
      </c>
      <c r="C6893" s="1156">
        <v>1257</v>
      </c>
      <c r="D6893" s="1156">
        <v>2480</v>
      </c>
      <c r="E6893" s="1156">
        <v>523</v>
      </c>
      <c r="F6893" s="1157">
        <v>4260</v>
      </c>
    </row>
    <row r="6894" spans="2:6" ht="12.95" customHeight="1" x14ac:dyDescent="0.2">
      <c r="B6894" s="1148" t="s">
        <v>7645</v>
      </c>
      <c r="C6894" s="1150">
        <v>1602</v>
      </c>
      <c r="D6894" s="1150">
        <v>3343</v>
      </c>
      <c r="E6894" s="1150">
        <v>913</v>
      </c>
      <c r="F6894" s="1149">
        <v>5858</v>
      </c>
    </row>
    <row r="6895" spans="2:6" ht="12.95" customHeight="1" x14ac:dyDescent="0.2">
      <c r="B6895" s="1155" t="s">
        <v>7646</v>
      </c>
      <c r="C6895" s="1156">
        <v>65</v>
      </c>
      <c r="D6895" s="1156">
        <v>185</v>
      </c>
      <c r="E6895" s="1156">
        <v>208</v>
      </c>
      <c r="F6895" s="1157">
        <v>458</v>
      </c>
    </row>
    <row r="6896" spans="2:6" ht="12.95" customHeight="1" x14ac:dyDescent="0.2">
      <c r="B6896" s="1148" t="s">
        <v>7647</v>
      </c>
      <c r="C6896" s="1150">
        <v>584</v>
      </c>
      <c r="D6896" s="1150">
        <v>1313</v>
      </c>
      <c r="E6896" s="1150">
        <v>194</v>
      </c>
      <c r="F6896" s="1149">
        <v>2091</v>
      </c>
    </row>
    <row r="6897" spans="2:6" ht="12.95" customHeight="1" x14ac:dyDescent="0.2">
      <c r="B6897" s="1155" t="s">
        <v>7648</v>
      </c>
      <c r="C6897" s="1156">
        <v>394</v>
      </c>
      <c r="D6897" s="1156">
        <v>891</v>
      </c>
      <c r="E6897" s="1156">
        <v>77</v>
      </c>
      <c r="F6897" s="1157">
        <v>1362</v>
      </c>
    </row>
    <row r="6898" spans="2:6" ht="12.95" customHeight="1" x14ac:dyDescent="0.2">
      <c r="B6898" s="1148" t="s">
        <v>7649</v>
      </c>
      <c r="C6898" s="1150">
        <v>149</v>
      </c>
      <c r="D6898" s="1150">
        <v>224</v>
      </c>
      <c r="E6898" s="1150">
        <v>21</v>
      </c>
      <c r="F6898" s="1149">
        <v>394</v>
      </c>
    </row>
    <row r="6899" spans="2:6" ht="12.95" customHeight="1" x14ac:dyDescent="0.2">
      <c r="B6899" s="1155" t="s">
        <v>7650</v>
      </c>
      <c r="C6899" s="1156">
        <v>156</v>
      </c>
      <c r="D6899" s="1156">
        <v>280</v>
      </c>
      <c r="E6899" s="1156">
        <v>54</v>
      </c>
      <c r="F6899" s="1157">
        <v>490</v>
      </c>
    </row>
    <row r="6900" spans="2:6" ht="12.95" customHeight="1" x14ac:dyDescent="0.2">
      <c r="B6900" s="1148" t="s">
        <v>7651</v>
      </c>
      <c r="C6900" s="1150">
        <v>146</v>
      </c>
      <c r="D6900" s="1150">
        <v>248</v>
      </c>
      <c r="E6900" s="1150">
        <v>53</v>
      </c>
      <c r="F6900" s="1149">
        <v>447</v>
      </c>
    </row>
    <row r="6901" spans="2:6" ht="12.95" customHeight="1" x14ac:dyDescent="0.2">
      <c r="B6901" s="1155" t="s">
        <v>7652</v>
      </c>
      <c r="C6901" s="1156">
        <v>118</v>
      </c>
      <c r="D6901" s="1156">
        <v>304</v>
      </c>
      <c r="E6901" s="1156">
        <v>60</v>
      </c>
      <c r="F6901" s="1157">
        <v>482</v>
      </c>
    </row>
    <row r="6902" spans="2:6" ht="12.95" customHeight="1" x14ac:dyDescent="0.2">
      <c r="B6902" s="1148" t="s">
        <v>7653</v>
      </c>
      <c r="C6902" s="1150">
        <v>255</v>
      </c>
      <c r="D6902" s="1150">
        <v>637</v>
      </c>
      <c r="E6902" s="1150">
        <v>176</v>
      </c>
      <c r="F6902" s="1149">
        <v>1068</v>
      </c>
    </row>
    <row r="6903" spans="2:6" ht="12.95" customHeight="1" x14ac:dyDescent="0.2">
      <c r="B6903" s="1155" t="s">
        <v>7654</v>
      </c>
      <c r="C6903" s="1156">
        <v>561</v>
      </c>
      <c r="D6903" s="1156">
        <v>1470</v>
      </c>
      <c r="E6903" s="1156">
        <v>349</v>
      </c>
      <c r="F6903" s="1157">
        <v>2380</v>
      </c>
    </row>
    <row r="6904" spans="2:6" ht="12.95" customHeight="1" x14ac:dyDescent="0.2">
      <c r="B6904" s="1148" t="s">
        <v>7655</v>
      </c>
      <c r="C6904" s="1150">
        <v>320</v>
      </c>
      <c r="D6904" s="1150">
        <v>717</v>
      </c>
      <c r="E6904" s="1150">
        <v>193</v>
      </c>
      <c r="F6904" s="1149">
        <v>1230</v>
      </c>
    </row>
    <row r="6905" spans="2:6" ht="12.95" customHeight="1" x14ac:dyDescent="0.2">
      <c r="B6905" s="1155" t="s">
        <v>7656</v>
      </c>
      <c r="C6905" s="1156">
        <v>470</v>
      </c>
      <c r="D6905" s="1156">
        <v>1075</v>
      </c>
      <c r="E6905" s="1156">
        <v>307</v>
      </c>
      <c r="F6905" s="1157">
        <v>1852</v>
      </c>
    </row>
    <row r="6906" spans="2:6" ht="12.95" customHeight="1" x14ac:dyDescent="0.2">
      <c r="B6906" s="1148" t="s">
        <v>7657</v>
      </c>
      <c r="C6906" s="1150">
        <v>3534</v>
      </c>
      <c r="D6906" s="1150">
        <v>5121</v>
      </c>
      <c r="E6906" s="1150">
        <v>1053</v>
      </c>
      <c r="F6906" s="1149">
        <v>9708</v>
      </c>
    </row>
    <row r="6907" spans="2:6" ht="12.95" customHeight="1" x14ac:dyDescent="0.2">
      <c r="B6907" s="1155" t="s">
        <v>7658</v>
      </c>
      <c r="C6907" s="1156">
        <v>896</v>
      </c>
      <c r="D6907" s="1156">
        <v>1418</v>
      </c>
      <c r="E6907" s="1156">
        <v>302</v>
      </c>
      <c r="F6907" s="1157">
        <v>2616</v>
      </c>
    </row>
    <row r="6908" spans="2:6" ht="12.95" customHeight="1" x14ac:dyDescent="0.2">
      <c r="B6908" s="1148" t="s">
        <v>7659</v>
      </c>
      <c r="C6908" s="1150">
        <v>661</v>
      </c>
      <c r="D6908" s="1150">
        <v>1320</v>
      </c>
      <c r="E6908" s="1150">
        <v>208</v>
      </c>
      <c r="F6908" s="1149">
        <v>2189</v>
      </c>
    </row>
    <row r="6909" spans="2:6" ht="12.95" customHeight="1" x14ac:dyDescent="0.2">
      <c r="B6909" s="1155" t="s">
        <v>7660</v>
      </c>
      <c r="C6909" s="1156">
        <v>1252</v>
      </c>
      <c r="D6909" s="1156">
        <v>1960</v>
      </c>
      <c r="E6909" s="1156">
        <v>496</v>
      </c>
      <c r="F6909" s="1157">
        <v>3708</v>
      </c>
    </row>
    <row r="6910" spans="2:6" ht="12.95" customHeight="1" x14ac:dyDescent="0.2">
      <c r="B6910" s="1148" t="s">
        <v>7661</v>
      </c>
      <c r="C6910" s="1150">
        <v>241</v>
      </c>
      <c r="D6910" s="1150">
        <v>369</v>
      </c>
      <c r="E6910" s="1150">
        <v>49</v>
      </c>
      <c r="F6910" s="1149">
        <v>659</v>
      </c>
    </row>
    <row r="6911" spans="2:6" ht="12.95" customHeight="1" x14ac:dyDescent="0.2">
      <c r="B6911" s="1155" t="s">
        <v>7662</v>
      </c>
      <c r="C6911" s="1156">
        <v>634</v>
      </c>
      <c r="D6911" s="1156">
        <v>1029</v>
      </c>
      <c r="E6911" s="1156">
        <v>210</v>
      </c>
      <c r="F6911" s="1157">
        <v>1873</v>
      </c>
    </row>
    <row r="6912" spans="2:6" ht="12.95" customHeight="1" x14ac:dyDescent="0.2">
      <c r="B6912" s="1148" t="s">
        <v>7663</v>
      </c>
      <c r="C6912" s="1150">
        <v>484</v>
      </c>
      <c r="D6912" s="1150">
        <v>963</v>
      </c>
      <c r="E6912" s="1150">
        <v>214</v>
      </c>
      <c r="F6912" s="1149">
        <v>1661</v>
      </c>
    </row>
    <row r="6913" spans="2:6" ht="12.95" customHeight="1" x14ac:dyDescent="0.2">
      <c r="B6913" s="1155" t="s">
        <v>7664</v>
      </c>
      <c r="C6913" s="1156">
        <v>500</v>
      </c>
      <c r="D6913" s="1156">
        <v>848</v>
      </c>
      <c r="E6913" s="1156">
        <v>170</v>
      </c>
      <c r="F6913" s="1157">
        <v>1518</v>
      </c>
    </row>
    <row r="6914" spans="2:6" ht="12.95" customHeight="1" x14ac:dyDescent="0.2">
      <c r="B6914" s="1148" t="s">
        <v>7665</v>
      </c>
      <c r="C6914" s="1150">
        <v>87</v>
      </c>
      <c r="D6914" s="1150">
        <v>200</v>
      </c>
      <c r="E6914" s="1150">
        <v>45</v>
      </c>
      <c r="F6914" s="1149">
        <v>332</v>
      </c>
    </row>
    <row r="6915" spans="2:6" ht="12.95" customHeight="1" x14ac:dyDescent="0.2">
      <c r="B6915" s="1155" t="s">
        <v>7666</v>
      </c>
      <c r="C6915" s="1156">
        <v>158</v>
      </c>
      <c r="D6915" s="1156">
        <v>277</v>
      </c>
      <c r="E6915" s="1156">
        <v>71</v>
      </c>
      <c r="F6915" s="1157">
        <v>506</v>
      </c>
    </row>
    <row r="6916" spans="2:6" ht="12.95" customHeight="1" x14ac:dyDescent="0.2">
      <c r="B6916" s="1148" t="s">
        <v>7667</v>
      </c>
      <c r="C6916" s="1150">
        <v>1030</v>
      </c>
      <c r="D6916" s="1150">
        <v>1692</v>
      </c>
      <c r="E6916" s="1150">
        <v>382</v>
      </c>
      <c r="F6916" s="1149">
        <v>3104</v>
      </c>
    </row>
    <row r="6917" spans="2:6" ht="12.95" customHeight="1" x14ac:dyDescent="0.2">
      <c r="B6917" s="1155" t="s">
        <v>7668</v>
      </c>
      <c r="C6917" s="1156">
        <v>395</v>
      </c>
      <c r="D6917" s="1156">
        <v>668</v>
      </c>
      <c r="E6917" s="1156">
        <v>126</v>
      </c>
      <c r="F6917" s="1157">
        <v>1189</v>
      </c>
    </row>
    <row r="6918" spans="2:6" ht="12.95" customHeight="1" x14ac:dyDescent="0.2">
      <c r="B6918" s="1148" t="s">
        <v>7669</v>
      </c>
      <c r="C6918" s="1150">
        <v>240</v>
      </c>
      <c r="D6918" s="1150">
        <v>447</v>
      </c>
      <c r="E6918" s="1150">
        <v>120</v>
      </c>
      <c r="F6918" s="1149">
        <v>807</v>
      </c>
    </row>
    <row r="6919" spans="2:6" ht="12.95" customHeight="1" x14ac:dyDescent="0.2">
      <c r="B6919" s="1155" t="s">
        <v>7670</v>
      </c>
      <c r="C6919" s="1156">
        <v>329</v>
      </c>
      <c r="D6919" s="1156">
        <v>624</v>
      </c>
      <c r="E6919" s="1156">
        <v>140</v>
      </c>
      <c r="F6919" s="1157">
        <v>1093</v>
      </c>
    </row>
    <row r="6920" spans="2:6" ht="12.95" customHeight="1" x14ac:dyDescent="0.2">
      <c r="B6920" s="1148" t="s">
        <v>7671</v>
      </c>
      <c r="C6920" s="1150">
        <v>274</v>
      </c>
      <c r="D6920" s="1150">
        <v>580</v>
      </c>
      <c r="E6920" s="1150">
        <v>140</v>
      </c>
      <c r="F6920" s="1149">
        <v>994</v>
      </c>
    </row>
    <row r="6921" spans="2:6" ht="12.95" customHeight="1" x14ac:dyDescent="0.2">
      <c r="B6921" s="1155" t="s">
        <v>7672</v>
      </c>
      <c r="C6921" s="1156">
        <v>814</v>
      </c>
      <c r="D6921" s="1156">
        <v>1374</v>
      </c>
      <c r="E6921" s="1156">
        <v>317</v>
      </c>
      <c r="F6921" s="1157">
        <v>2505</v>
      </c>
    </row>
    <row r="6922" spans="2:6" ht="12.95" customHeight="1" x14ac:dyDescent="0.2">
      <c r="B6922" s="1148" t="s">
        <v>7673</v>
      </c>
      <c r="C6922" s="1150">
        <v>133</v>
      </c>
      <c r="D6922" s="1150">
        <v>287</v>
      </c>
      <c r="E6922" s="1150">
        <v>45</v>
      </c>
      <c r="F6922" s="1149">
        <v>465</v>
      </c>
    </row>
    <row r="6923" spans="2:6" ht="12.95" customHeight="1" x14ac:dyDescent="0.2">
      <c r="B6923" s="1155" t="s">
        <v>7674</v>
      </c>
      <c r="C6923" s="1156">
        <v>131</v>
      </c>
      <c r="D6923" s="1156">
        <v>208</v>
      </c>
      <c r="E6923" s="1156">
        <v>47</v>
      </c>
      <c r="F6923" s="1157">
        <v>386</v>
      </c>
    </row>
    <row r="6924" spans="2:6" ht="12.95" customHeight="1" x14ac:dyDescent="0.2">
      <c r="B6924" s="1148" t="s">
        <v>7675</v>
      </c>
      <c r="C6924" s="1150">
        <v>146</v>
      </c>
      <c r="D6924" s="1150">
        <v>305</v>
      </c>
      <c r="E6924" s="1150">
        <v>111</v>
      </c>
      <c r="F6924" s="1149">
        <v>562</v>
      </c>
    </row>
    <row r="6925" spans="2:6" ht="12.95" customHeight="1" x14ac:dyDescent="0.2">
      <c r="B6925" s="1155" t="s">
        <v>7676</v>
      </c>
      <c r="C6925" s="1156">
        <v>134</v>
      </c>
      <c r="D6925" s="1156">
        <v>220</v>
      </c>
      <c r="E6925" s="1156">
        <v>60</v>
      </c>
      <c r="F6925" s="1157">
        <v>414</v>
      </c>
    </row>
    <row r="6926" spans="2:6" ht="12.95" customHeight="1" x14ac:dyDescent="0.2">
      <c r="B6926" s="1148" t="s">
        <v>7677</v>
      </c>
      <c r="C6926" s="1150">
        <v>1526</v>
      </c>
      <c r="D6926" s="1150">
        <v>2571</v>
      </c>
      <c r="E6926" s="1150">
        <v>529</v>
      </c>
      <c r="F6926" s="1149">
        <v>4626</v>
      </c>
    </row>
    <row r="6927" spans="2:6" ht="12.95" customHeight="1" x14ac:dyDescent="0.2">
      <c r="B6927" s="1155" t="s">
        <v>7678</v>
      </c>
      <c r="C6927" s="1156">
        <v>178</v>
      </c>
      <c r="D6927" s="1156">
        <v>341</v>
      </c>
      <c r="E6927" s="1156">
        <v>85</v>
      </c>
      <c r="F6927" s="1157">
        <v>604</v>
      </c>
    </row>
    <row r="6928" spans="2:6" ht="12.95" customHeight="1" x14ac:dyDescent="0.2">
      <c r="B6928" s="1148" t="s">
        <v>7679</v>
      </c>
      <c r="C6928" s="1150">
        <v>308</v>
      </c>
      <c r="D6928" s="1150">
        <v>646</v>
      </c>
      <c r="E6928" s="1150">
        <v>172</v>
      </c>
      <c r="F6928" s="1149">
        <v>1126</v>
      </c>
    </row>
    <row r="6929" spans="2:6" ht="12.95" customHeight="1" x14ac:dyDescent="0.2">
      <c r="B6929" s="1155" t="s">
        <v>7680</v>
      </c>
      <c r="C6929" s="1156">
        <v>527</v>
      </c>
      <c r="D6929" s="1156">
        <v>1072</v>
      </c>
      <c r="E6929" s="1156">
        <v>216</v>
      </c>
      <c r="F6929" s="1157">
        <v>1815</v>
      </c>
    </row>
    <row r="6930" spans="2:6" ht="12.95" customHeight="1" x14ac:dyDescent="0.2">
      <c r="B6930" s="1148" t="s">
        <v>7681</v>
      </c>
      <c r="C6930" s="1150">
        <v>12873</v>
      </c>
      <c r="D6930" s="1150">
        <v>17062</v>
      </c>
      <c r="E6930" s="1150">
        <v>2759</v>
      </c>
      <c r="F6930" s="1149">
        <v>32694</v>
      </c>
    </row>
    <row r="6931" spans="2:6" ht="12.95" customHeight="1" x14ac:dyDescent="0.2">
      <c r="B6931" s="1155" t="s">
        <v>7682</v>
      </c>
      <c r="C6931" s="1156">
        <v>12930</v>
      </c>
      <c r="D6931" s="1156">
        <v>16658</v>
      </c>
      <c r="E6931" s="1156">
        <v>2641</v>
      </c>
      <c r="F6931" s="1157">
        <v>32229</v>
      </c>
    </row>
    <row r="6932" spans="2:6" ht="12.95" customHeight="1" x14ac:dyDescent="0.2">
      <c r="B6932" s="1148" t="s">
        <v>7683</v>
      </c>
      <c r="C6932" s="1150">
        <v>6153</v>
      </c>
      <c r="D6932" s="1150">
        <v>6805</v>
      </c>
      <c r="E6932" s="1150">
        <v>2055</v>
      </c>
      <c r="F6932" s="1149">
        <v>15013</v>
      </c>
    </row>
    <row r="6933" spans="2:6" ht="12.95" customHeight="1" x14ac:dyDescent="0.2">
      <c r="B6933" s="1155" t="s">
        <v>7684</v>
      </c>
      <c r="C6933" s="1156">
        <v>9729</v>
      </c>
      <c r="D6933" s="1156">
        <v>11735</v>
      </c>
      <c r="E6933" s="1156">
        <v>2021</v>
      </c>
      <c r="F6933" s="1157">
        <v>23485</v>
      </c>
    </row>
    <row r="6934" spans="2:6" ht="12.95" customHeight="1" x14ac:dyDescent="0.2">
      <c r="B6934" s="1148" t="s">
        <v>7685</v>
      </c>
      <c r="C6934" s="1150">
        <v>17932</v>
      </c>
      <c r="D6934" s="1150">
        <v>19333</v>
      </c>
      <c r="E6934" s="1150">
        <v>3609</v>
      </c>
      <c r="F6934" s="1149">
        <v>40874</v>
      </c>
    </row>
    <row r="6935" spans="2:6" ht="12.95" customHeight="1" x14ac:dyDescent="0.2">
      <c r="B6935" s="1155" t="s">
        <v>12568</v>
      </c>
      <c r="C6935" s="1156">
        <v>0</v>
      </c>
      <c r="D6935" s="1156">
        <v>1</v>
      </c>
      <c r="E6935" s="1156">
        <v>0</v>
      </c>
      <c r="F6935" s="1157">
        <v>1</v>
      </c>
    </row>
    <row r="6936" spans="2:6" ht="12.95" customHeight="1" x14ac:dyDescent="0.2">
      <c r="B6936" s="1148" t="s">
        <v>7686</v>
      </c>
      <c r="C6936" s="1150">
        <v>0</v>
      </c>
      <c r="D6936" s="1150">
        <v>0</v>
      </c>
      <c r="E6936" s="1150">
        <v>2</v>
      </c>
      <c r="F6936" s="1149">
        <v>2</v>
      </c>
    </row>
    <row r="6937" spans="2:6" ht="12.95" customHeight="1" x14ac:dyDescent="0.2">
      <c r="B6937" s="1155" t="s">
        <v>7687</v>
      </c>
      <c r="C6937" s="1156">
        <v>1</v>
      </c>
      <c r="D6937" s="1156">
        <v>11</v>
      </c>
      <c r="E6937" s="1156">
        <v>1</v>
      </c>
      <c r="F6937" s="1157">
        <v>13</v>
      </c>
    </row>
    <row r="6938" spans="2:6" ht="12.95" customHeight="1" x14ac:dyDescent="0.2">
      <c r="B6938" s="1148" t="s">
        <v>7688</v>
      </c>
      <c r="C6938" s="1150">
        <v>1</v>
      </c>
      <c r="D6938" s="1150">
        <v>1</v>
      </c>
      <c r="E6938" s="1150">
        <v>1</v>
      </c>
      <c r="F6938" s="1149">
        <v>3</v>
      </c>
    </row>
    <row r="6939" spans="2:6" ht="12.95" customHeight="1" x14ac:dyDescent="0.2">
      <c r="B6939" s="1155" t="s">
        <v>7689</v>
      </c>
      <c r="C6939" s="1156">
        <v>1</v>
      </c>
      <c r="D6939" s="1156">
        <v>15</v>
      </c>
      <c r="E6939" s="1156">
        <v>2</v>
      </c>
      <c r="F6939" s="1157">
        <v>18</v>
      </c>
    </row>
    <row r="6940" spans="2:6" ht="12.95" customHeight="1" x14ac:dyDescent="0.2">
      <c r="B6940" s="1148" t="s">
        <v>7690</v>
      </c>
      <c r="C6940" s="1150">
        <v>377</v>
      </c>
      <c r="D6940" s="1150">
        <v>956</v>
      </c>
      <c r="E6940" s="1150">
        <v>99</v>
      </c>
      <c r="F6940" s="1149">
        <v>1432</v>
      </c>
    </row>
    <row r="6941" spans="2:6" ht="12.95" customHeight="1" x14ac:dyDescent="0.2">
      <c r="B6941" s="1155" t="s">
        <v>7691</v>
      </c>
      <c r="C6941" s="1156">
        <v>343</v>
      </c>
      <c r="D6941" s="1156">
        <v>942</v>
      </c>
      <c r="E6941" s="1156">
        <v>114</v>
      </c>
      <c r="F6941" s="1157">
        <v>1399</v>
      </c>
    </row>
    <row r="6942" spans="2:6" ht="12.95" customHeight="1" x14ac:dyDescent="0.2">
      <c r="B6942" s="1148" t="s">
        <v>7692</v>
      </c>
      <c r="C6942" s="1150">
        <v>170</v>
      </c>
      <c r="D6942" s="1150">
        <v>275</v>
      </c>
      <c r="E6942" s="1150">
        <v>35</v>
      </c>
      <c r="F6942" s="1149">
        <v>480</v>
      </c>
    </row>
    <row r="6943" spans="2:6" ht="12.95" customHeight="1" x14ac:dyDescent="0.2">
      <c r="B6943" s="1155" t="s">
        <v>7693</v>
      </c>
      <c r="C6943" s="1156">
        <v>254</v>
      </c>
      <c r="D6943" s="1156">
        <v>492</v>
      </c>
      <c r="E6943" s="1156">
        <v>59</v>
      </c>
      <c r="F6943" s="1157">
        <v>805</v>
      </c>
    </row>
    <row r="6944" spans="2:6" ht="12.95" customHeight="1" x14ac:dyDescent="0.2">
      <c r="B6944" s="1148" t="s">
        <v>7694</v>
      </c>
      <c r="C6944" s="1150">
        <v>60</v>
      </c>
      <c r="D6944" s="1150">
        <v>47</v>
      </c>
      <c r="E6944" s="1150">
        <v>11</v>
      </c>
      <c r="F6944" s="1149">
        <v>118</v>
      </c>
    </row>
    <row r="6945" spans="2:6" ht="12.95" customHeight="1" x14ac:dyDescent="0.2">
      <c r="B6945" s="1155" t="s">
        <v>7695</v>
      </c>
      <c r="C6945" s="1156">
        <v>136</v>
      </c>
      <c r="D6945" s="1156">
        <v>207</v>
      </c>
      <c r="E6945" s="1156">
        <v>14</v>
      </c>
      <c r="F6945" s="1157">
        <v>357</v>
      </c>
    </row>
    <row r="6946" spans="2:6" ht="12.95" customHeight="1" x14ac:dyDescent="0.2">
      <c r="B6946" s="1148" t="s">
        <v>7696</v>
      </c>
      <c r="C6946" s="1150">
        <v>440</v>
      </c>
      <c r="D6946" s="1150">
        <v>860</v>
      </c>
      <c r="E6946" s="1150">
        <v>64</v>
      </c>
      <c r="F6946" s="1149">
        <v>1364</v>
      </c>
    </row>
    <row r="6947" spans="2:6" ht="12.95" customHeight="1" x14ac:dyDescent="0.2">
      <c r="B6947" s="1155" t="s">
        <v>7697</v>
      </c>
      <c r="C6947" s="1156">
        <v>80</v>
      </c>
      <c r="D6947" s="1156">
        <v>189</v>
      </c>
      <c r="E6947" s="1156">
        <v>16</v>
      </c>
      <c r="F6947" s="1157">
        <v>285</v>
      </c>
    </row>
    <row r="6948" spans="2:6" ht="12.95" customHeight="1" x14ac:dyDescent="0.2">
      <c r="B6948" s="1148" t="s">
        <v>7698</v>
      </c>
      <c r="C6948" s="1150">
        <v>360</v>
      </c>
      <c r="D6948" s="1150">
        <v>1278</v>
      </c>
      <c r="E6948" s="1150">
        <v>136</v>
      </c>
      <c r="F6948" s="1149">
        <v>1774</v>
      </c>
    </row>
    <row r="6949" spans="2:6" ht="12.95" customHeight="1" x14ac:dyDescent="0.2">
      <c r="B6949" s="1155" t="s">
        <v>7699</v>
      </c>
      <c r="C6949" s="1156">
        <v>3</v>
      </c>
      <c r="D6949" s="1156">
        <v>3</v>
      </c>
      <c r="E6949" s="1156">
        <v>1</v>
      </c>
      <c r="F6949" s="1157">
        <v>7</v>
      </c>
    </row>
    <row r="6950" spans="2:6" ht="12.95" customHeight="1" x14ac:dyDescent="0.2">
      <c r="B6950" s="1148" t="s">
        <v>7700</v>
      </c>
      <c r="C6950" s="1150">
        <v>9</v>
      </c>
      <c r="D6950" s="1150">
        <v>8</v>
      </c>
      <c r="E6950" s="1150">
        <v>2</v>
      </c>
      <c r="F6950" s="1149">
        <v>19</v>
      </c>
    </row>
    <row r="6951" spans="2:6" ht="12.95" customHeight="1" x14ac:dyDescent="0.2">
      <c r="B6951" s="1155" t="s">
        <v>7701</v>
      </c>
      <c r="C6951" s="1156">
        <v>71</v>
      </c>
      <c r="D6951" s="1156">
        <v>194</v>
      </c>
      <c r="E6951" s="1156">
        <v>10</v>
      </c>
      <c r="F6951" s="1157">
        <v>275</v>
      </c>
    </row>
    <row r="6952" spans="2:6" ht="12.95" customHeight="1" x14ac:dyDescent="0.2">
      <c r="B6952" s="1148" t="s">
        <v>7702</v>
      </c>
      <c r="C6952" s="1150">
        <v>100</v>
      </c>
      <c r="D6952" s="1150">
        <v>419</v>
      </c>
      <c r="E6952" s="1150">
        <v>37</v>
      </c>
      <c r="F6952" s="1149">
        <v>556</v>
      </c>
    </row>
    <row r="6953" spans="2:6" ht="12.95" customHeight="1" x14ac:dyDescent="0.2">
      <c r="B6953" s="1155" t="s">
        <v>7703</v>
      </c>
      <c r="C6953" s="1156">
        <v>211</v>
      </c>
      <c r="D6953" s="1156">
        <v>805</v>
      </c>
      <c r="E6953" s="1156">
        <v>58</v>
      </c>
      <c r="F6953" s="1157">
        <v>1074</v>
      </c>
    </row>
    <row r="6954" spans="2:6" ht="12.95" customHeight="1" x14ac:dyDescent="0.2">
      <c r="B6954" s="1148" t="s">
        <v>7704</v>
      </c>
      <c r="C6954" s="1150">
        <v>88</v>
      </c>
      <c r="D6954" s="1150">
        <v>292</v>
      </c>
      <c r="E6954" s="1150">
        <v>35</v>
      </c>
      <c r="F6954" s="1149">
        <v>415</v>
      </c>
    </row>
    <row r="6955" spans="2:6" ht="12.95" customHeight="1" x14ac:dyDescent="0.2">
      <c r="B6955" s="1155" t="s">
        <v>7705</v>
      </c>
      <c r="C6955" s="1156">
        <v>54</v>
      </c>
      <c r="D6955" s="1156">
        <v>145</v>
      </c>
      <c r="E6955" s="1156">
        <v>4</v>
      </c>
      <c r="F6955" s="1157">
        <v>203</v>
      </c>
    </row>
    <row r="6956" spans="2:6" ht="12.95" customHeight="1" x14ac:dyDescent="0.2">
      <c r="B6956" s="1148" t="s">
        <v>7706</v>
      </c>
      <c r="C6956" s="1150">
        <v>97</v>
      </c>
      <c r="D6956" s="1150">
        <v>182</v>
      </c>
      <c r="E6956" s="1150">
        <v>26</v>
      </c>
      <c r="F6956" s="1149">
        <v>305</v>
      </c>
    </row>
    <row r="6957" spans="2:6" ht="12.95" customHeight="1" x14ac:dyDescent="0.2">
      <c r="B6957" s="1155" t="s">
        <v>7707</v>
      </c>
      <c r="C6957" s="1156">
        <v>213</v>
      </c>
      <c r="D6957" s="1156">
        <v>643</v>
      </c>
      <c r="E6957" s="1156">
        <v>38</v>
      </c>
      <c r="F6957" s="1157">
        <v>894</v>
      </c>
    </row>
    <row r="6958" spans="2:6" ht="12.95" customHeight="1" x14ac:dyDescent="0.2">
      <c r="B6958" s="1148" t="s">
        <v>7708</v>
      </c>
      <c r="C6958" s="1150">
        <v>391</v>
      </c>
      <c r="D6958" s="1150">
        <v>1107</v>
      </c>
      <c r="E6958" s="1150">
        <v>107</v>
      </c>
      <c r="F6958" s="1149">
        <v>1605</v>
      </c>
    </row>
    <row r="6959" spans="2:6" ht="12.95" customHeight="1" x14ac:dyDescent="0.2">
      <c r="B6959" s="1155" t="s">
        <v>7709</v>
      </c>
      <c r="C6959" s="1156">
        <v>108</v>
      </c>
      <c r="D6959" s="1156">
        <v>192</v>
      </c>
      <c r="E6959" s="1156">
        <v>17</v>
      </c>
      <c r="F6959" s="1157">
        <v>317</v>
      </c>
    </row>
    <row r="6960" spans="2:6" ht="12.95" customHeight="1" x14ac:dyDescent="0.2">
      <c r="B6960" s="1148" t="s">
        <v>7710</v>
      </c>
      <c r="C6960" s="1150">
        <v>635</v>
      </c>
      <c r="D6960" s="1150">
        <v>1439</v>
      </c>
      <c r="E6960" s="1150">
        <v>119</v>
      </c>
      <c r="F6960" s="1149">
        <v>2193</v>
      </c>
    </row>
    <row r="6961" spans="2:6" ht="12.95" customHeight="1" x14ac:dyDescent="0.2">
      <c r="B6961" s="1155" t="s">
        <v>7711</v>
      </c>
      <c r="C6961" s="1156">
        <v>52</v>
      </c>
      <c r="D6961" s="1156">
        <v>76</v>
      </c>
      <c r="E6961" s="1156">
        <v>12</v>
      </c>
      <c r="F6961" s="1157">
        <v>140</v>
      </c>
    </row>
    <row r="6962" spans="2:6" ht="12.95" customHeight="1" x14ac:dyDescent="0.2">
      <c r="B6962" s="1148" t="s">
        <v>7712</v>
      </c>
      <c r="C6962" s="1150">
        <v>657</v>
      </c>
      <c r="D6962" s="1150">
        <v>968</v>
      </c>
      <c r="E6962" s="1150">
        <v>111</v>
      </c>
      <c r="F6962" s="1149">
        <v>1736</v>
      </c>
    </row>
    <row r="6963" spans="2:6" ht="12.95" customHeight="1" x14ac:dyDescent="0.2">
      <c r="B6963" s="1155" t="s">
        <v>7713</v>
      </c>
      <c r="C6963" s="1156">
        <v>215</v>
      </c>
      <c r="D6963" s="1156">
        <v>364</v>
      </c>
      <c r="E6963" s="1156">
        <v>41</v>
      </c>
      <c r="F6963" s="1157">
        <v>620</v>
      </c>
    </row>
    <row r="6964" spans="2:6" ht="12.95" customHeight="1" x14ac:dyDescent="0.2">
      <c r="B6964" s="1148" t="s">
        <v>7714</v>
      </c>
      <c r="C6964" s="1150">
        <v>3</v>
      </c>
      <c r="D6964" s="1150">
        <v>6</v>
      </c>
      <c r="E6964" s="1150">
        <v>1</v>
      </c>
      <c r="F6964" s="1149">
        <v>10</v>
      </c>
    </row>
    <row r="6965" spans="2:6" ht="12.95" customHeight="1" x14ac:dyDescent="0.2">
      <c r="B6965" s="1155" t="s">
        <v>7715</v>
      </c>
      <c r="C6965" s="1156">
        <v>23</v>
      </c>
      <c r="D6965" s="1156">
        <v>13</v>
      </c>
      <c r="E6965" s="1156">
        <v>3</v>
      </c>
      <c r="F6965" s="1157">
        <v>39</v>
      </c>
    </row>
    <row r="6966" spans="2:6" ht="12.95" customHeight="1" x14ac:dyDescent="0.2">
      <c r="B6966" s="1148" t="s">
        <v>7716</v>
      </c>
      <c r="C6966" s="1150">
        <v>102</v>
      </c>
      <c r="D6966" s="1150">
        <v>121</v>
      </c>
      <c r="E6966" s="1150">
        <v>14</v>
      </c>
      <c r="F6966" s="1149">
        <v>237</v>
      </c>
    </row>
    <row r="6967" spans="2:6" ht="12.95" customHeight="1" x14ac:dyDescent="0.2">
      <c r="B6967" s="1155" t="s">
        <v>7717</v>
      </c>
      <c r="C6967" s="1156">
        <v>729</v>
      </c>
      <c r="D6967" s="1156">
        <v>1373</v>
      </c>
      <c r="E6967" s="1156">
        <v>157</v>
      </c>
      <c r="F6967" s="1157">
        <v>2259</v>
      </c>
    </row>
    <row r="6968" spans="2:6" ht="12.95" customHeight="1" x14ac:dyDescent="0.2">
      <c r="B6968" s="1148" t="s">
        <v>7718</v>
      </c>
      <c r="C6968" s="1150">
        <v>33</v>
      </c>
      <c r="D6968" s="1150">
        <v>15</v>
      </c>
      <c r="E6968" s="1150">
        <v>11</v>
      </c>
      <c r="F6968" s="1149">
        <v>59</v>
      </c>
    </row>
    <row r="6969" spans="2:6" ht="12.95" customHeight="1" x14ac:dyDescent="0.2">
      <c r="B6969" s="1155" t="s">
        <v>7719</v>
      </c>
      <c r="C6969" s="1156">
        <v>268</v>
      </c>
      <c r="D6969" s="1156">
        <v>413</v>
      </c>
      <c r="E6969" s="1156">
        <v>49</v>
      </c>
      <c r="F6969" s="1157">
        <v>730</v>
      </c>
    </row>
    <row r="6970" spans="2:6" ht="12.95" customHeight="1" x14ac:dyDescent="0.2">
      <c r="B6970" s="1148" t="s">
        <v>7720</v>
      </c>
      <c r="C6970" s="1150">
        <v>293</v>
      </c>
      <c r="D6970" s="1150">
        <v>754</v>
      </c>
      <c r="E6970" s="1150">
        <v>56</v>
      </c>
      <c r="F6970" s="1149">
        <v>1103</v>
      </c>
    </row>
    <row r="6971" spans="2:6" ht="12.95" customHeight="1" x14ac:dyDescent="0.2">
      <c r="B6971" s="1155" t="s">
        <v>7721</v>
      </c>
      <c r="C6971" s="1156">
        <v>86</v>
      </c>
      <c r="D6971" s="1156">
        <v>337</v>
      </c>
      <c r="E6971" s="1156">
        <v>8</v>
      </c>
      <c r="F6971" s="1157">
        <v>431</v>
      </c>
    </row>
    <row r="6972" spans="2:6" ht="12.95" customHeight="1" x14ac:dyDescent="0.2">
      <c r="B6972" s="1148" t="s">
        <v>7722</v>
      </c>
      <c r="C6972" s="1150">
        <v>274</v>
      </c>
      <c r="D6972" s="1150">
        <v>774</v>
      </c>
      <c r="E6972" s="1150">
        <v>40</v>
      </c>
      <c r="F6972" s="1149">
        <v>1088</v>
      </c>
    </row>
    <row r="6973" spans="2:6" ht="12.95" customHeight="1" x14ac:dyDescent="0.2">
      <c r="B6973" s="1155" t="s">
        <v>7723</v>
      </c>
      <c r="C6973" s="1156">
        <v>141</v>
      </c>
      <c r="D6973" s="1156">
        <v>362</v>
      </c>
      <c r="E6973" s="1156">
        <v>17</v>
      </c>
      <c r="F6973" s="1157">
        <v>520</v>
      </c>
    </row>
    <row r="6974" spans="2:6" ht="12.95" customHeight="1" x14ac:dyDescent="0.2">
      <c r="B6974" s="1148" t="s">
        <v>7724</v>
      </c>
      <c r="C6974" s="1150">
        <v>2</v>
      </c>
      <c r="D6974" s="1150">
        <v>6</v>
      </c>
      <c r="E6974" s="1150">
        <v>1</v>
      </c>
      <c r="F6974" s="1149">
        <v>9</v>
      </c>
    </row>
    <row r="6975" spans="2:6" ht="12.95" customHeight="1" x14ac:dyDescent="0.2">
      <c r="B6975" s="1155" t="s">
        <v>7725</v>
      </c>
      <c r="C6975" s="1156">
        <v>174</v>
      </c>
      <c r="D6975" s="1156">
        <v>485</v>
      </c>
      <c r="E6975" s="1156">
        <v>29</v>
      </c>
      <c r="F6975" s="1157">
        <v>688</v>
      </c>
    </row>
    <row r="6976" spans="2:6" ht="12.95" customHeight="1" x14ac:dyDescent="0.2">
      <c r="B6976" s="1148" t="s">
        <v>7726</v>
      </c>
      <c r="C6976" s="1150">
        <v>77</v>
      </c>
      <c r="D6976" s="1150">
        <v>220</v>
      </c>
      <c r="E6976" s="1150">
        <v>10</v>
      </c>
      <c r="F6976" s="1149">
        <v>307</v>
      </c>
    </row>
    <row r="6977" spans="2:6" ht="12.95" customHeight="1" x14ac:dyDescent="0.2">
      <c r="B6977" s="1155" t="s">
        <v>7727</v>
      </c>
      <c r="C6977" s="1156">
        <v>49</v>
      </c>
      <c r="D6977" s="1156">
        <v>122</v>
      </c>
      <c r="E6977" s="1156">
        <v>4</v>
      </c>
      <c r="F6977" s="1157">
        <v>175</v>
      </c>
    </row>
    <row r="6978" spans="2:6" ht="12.95" customHeight="1" x14ac:dyDescent="0.2">
      <c r="B6978" s="1148" t="s">
        <v>7728</v>
      </c>
      <c r="C6978" s="1150">
        <v>209</v>
      </c>
      <c r="D6978" s="1150">
        <v>590</v>
      </c>
      <c r="E6978" s="1150">
        <v>31</v>
      </c>
      <c r="F6978" s="1149">
        <v>830</v>
      </c>
    </row>
    <row r="6979" spans="2:6" ht="12.95" customHeight="1" x14ac:dyDescent="0.2">
      <c r="B6979" s="1155" t="s">
        <v>7729</v>
      </c>
      <c r="C6979" s="1156">
        <v>12</v>
      </c>
      <c r="D6979" s="1156">
        <v>16</v>
      </c>
      <c r="E6979" s="1156">
        <v>4</v>
      </c>
      <c r="F6979" s="1157">
        <v>32</v>
      </c>
    </row>
    <row r="6980" spans="2:6" ht="12.95" customHeight="1" x14ac:dyDescent="0.2">
      <c r="B6980" s="1148" t="s">
        <v>7730</v>
      </c>
      <c r="C6980" s="1150">
        <v>22</v>
      </c>
      <c r="D6980" s="1150">
        <v>30</v>
      </c>
      <c r="E6980" s="1150">
        <v>7</v>
      </c>
      <c r="F6980" s="1149">
        <v>59</v>
      </c>
    </row>
    <row r="6981" spans="2:6" ht="12.95" customHeight="1" x14ac:dyDescent="0.2">
      <c r="B6981" s="1155" t="s">
        <v>7731</v>
      </c>
      <c r="C6981" s="1156">
        <v>179</v>
      </c>
      <c r="D6981" s="1156">
        <v>632</v>
      </c>
      <c r="E6981" s="1156">
        <v>45</v>
      </c>
      <c r="F6981" s="1157">
        <v>856</v>
      </c>
    </row>
    <row r="6982" spans="2:6" ht="12.95" customHeight="1" x14ac:dyDescent="0.2">
      <c r="B6982" s="1148" t="s">
        <v>7732</v>
      </c>
      <c r="C6982" s="1150">
        <v>149</v>
      </c>
      <c r="D6982" s="1150">
        <v>437</v>
      </c>
      <c r="E6982" s="1150">
        <v>27</v>
      </c>
      <c r="F6982" s="1149">
        <v>613</v>
      </c>
    </row>
    <row r="6983" spans="2:6" ht="12.95" customHeight="1" x14ac:dyDescent="0.2">
      <c r="B6983" s="1155" t="s">
        <v>7733</v>
      </c>
      <c r="C6983" s="1156">
        <v>7324</v>
      </c>
      <c r="D6983" s="1156">
        <v>9740</v>
      </c>
      <c r="E6983" s="1156">
        <v>1504</v>
      </c>
      <c r="F6983" s="1157">
        <v>18568</v>
      </c>
    </row>
    <row r="6984" spans="2:6" ht="12.95" customHeight="1" x14ac:dyDescent="0.2">
      <c r="B6984" s="1148" t="s">
        <v>7734</v>
      </c>
      <c r="C6984" s="1150">
        <v>437</v>
      </c>
      <c r="D6984" s="1150">
        <v>945</v>
      </c>
      <c r="E6984" s="1150">
        <v>55</v>
      </c>
      <c r="F6984" s="1149">
        <v>1437</v>
      </c>
    </row>
    <row r="6985" spans="2:6" ht="12.95" customHeight="1" x14ac:dyDescent="0.2">
      <c r="B6985" s="1155" t="s">
        <v>7735</v>
      </c>
      <c r="C6985" s="1156">
        <v>158</v>
      </c>
      <c r="D6985" s="1156">
        <v>101</v>
      </c>
      <c r="E6985" s="1156">
        <v>10</v>
      </c>
      <c r="F6985" s="1157">
        <v>269</v>
      </c>
    </row>
    <row r="6986" spans="2:6" ht="12.95" customHeight="1" x14ac:dyDescent="0.2">
      <c r="B6986" s="1148" t="s">
        <v>7736</v>
      </c>
      <c r="C6986" s="1150">
        <v>123</v>
      </c>
      <c r="D6986" s="1150">
        <v>118</v>
      </c>
      <c r="E6986" s="1150">
        <v>11</v>
      </c>
      <c r="F6986" s="1149">
        <v>252</v>
      </c>
    </row>
    <row r="6987" spans="2:6" ht="12.95" customHeight="1" x14ac:dyDescent="0.2">
      <c r="B6987" s="1155" t="s">
        <v>7737</v>
      </c>
      <c r="C6987" s="1156">
        <v>10</v>
      </c>
      <c r="D6987" s="1156">
        <v>5</v>
      </c>
      <c r="E6987" s="1156">
        <v>2</v>
      </c>
      <c r="F6987" s="1157">
        <v>17</v>
      </c>
    </row>
    <row r="6988" spans="2:6" ht="12.95" customHeight="1" x14ac:dyDescent="0.2">
      <c r="B6988" s="1148" t="s">
        <v>7738</v>
      </c>
      <c r="C6988" s="1150">
        <v>167</v>
      </c>
      <c r="D6988" s="1150">
        <v>233</v>
      </c>
      <c r="E6988" s="1150">
        <v>17</v>
      </c>
      <c r="F6988" s="1149">
        <v>417</v>
      </c>
    </row>
    <row r="6989" spans="2:6" ht="12.95" customHeight="1" x14ac:dyDescent="0.2">
      <c r="B6989" s="1155" t="s">
        <v>7739</v>
      </c>
      <c r="C6989" s="1156">
        <v>344</v>
      </c>
      <c r="D6989" s="1156">
        <v>586</v>
      </c>
      <c r="E6989" s="1156">
        <v>67</v>
      </c>
      <c r="F6989" s="1157">
        <v>997</v>
      </c>
    </row>
    <row r="6990" spans="2:6" ht="12.95" customHeight="1" x14ac:dyDescent="0.2">
      <c r="B6990" s="1148" t="s">
        <v>7740</v>
      </c>
      <c r="C6990" s="1150">
        <v>26</v>
      </c>
      <c r="D6990" s="1150">
        <v>204</v>
      </c>
      <c r="E6990" s="1150">
        <v>8</v>
      </c>
      <c r="F6990" s="1149">
        <v>238</v>
      </c>
    </row>
    <row r="6991" spans="2:6" ht="12.95" customHeight="1" x14ac:dyDescent="0.2">
      <c r="B6991" s="1155" t="s">
        <v>7741</v>
      </c>
      <c r="C6991" s="1156">
        <v>156</v>
      </c>
      <c r="D6991" s="1156">
        <v>277</v>
      </c>
      <c r="E6991" s="1156">
        <v>22</v>
      </c>
      <c r="F6991" s="1157">
        <v>455</v>
      </c>
    </row>
    <row r="6992" spans="2:6" ht="12.95" customHeight="1" x14ac:dyDescent="0.2">
      <c r="B6992" s="1148" t="s">
        <v>7742</v>
      </c>
      <c r="C6992" s="1150">
        <v>151</v>
      </c>
      <c r="D6992" s="1150">
        <v>248</v>
      </c>
      <c r="E6992" s="1150">
        <v>21</v>
      </c>
      <c r="F6992" s="1149">
        <v>420</v>
      </c>
    </row>
    <row r="6993" spans="2:6" ht="12.95" customHeight="1" x14ac:dyDescent="0.2">
      <c r="B6993" s="1155" t="s">
        <v>7743</v>
      </c>
      <c r="C6993" s="1156">
        <v>81</v>
      </c>
      <c r="D6993" s="1156">
        <v>449</v>
      </c>
      <c r="E6993" s="1156">
        <v>6</v>
      </c>
      <c r="F6993" s="1157">
        <v>536</v>
      </c>
    </row>
    <row r="6994" spans="2:6" ht="12.95" customHeight="1" x14ac:dyDescent="0.2">
      <c r="B6994" s="1148" t="s">
        <v>7744</v>
      </c>
      <c r="C6994" s="1150">
        <v>44</v>
      </c>
      <c r="D6994" s="1150">
        <v>151</v>
      </c>
      <c r="E6994" s="1150">
        <v>2</v>
      </c>
      <c r="F6994" s="1149">
        <v>197</v>
      </c>
    </row>
    <row r="6995" spans="2:6" ht="12.95" customHeight="1" x14ac:dyDescent="0.2">
      <c r="B6995" s="1155" t="s">
        <v>7745</v>
      </c>
      <c r="C6995" s="1156">
        <v>311</v>
      </c>
      <c r="D6995" s="1156">
        <v>515</v>
      </c>
      <c r="E6995" s="1156">
        <v>81</v>
      </c>
      <c r="F6995" s="1157">
        <v>907</v>
      </c>
    </row>
    <row r="6996" spans="2:6" ht="12.95" customHeight="1" x14ac:dyDescent="0.2">
      <c r="B6996" s="1148" t="s">
        <v>7746</v>
      </c>
      <c r="C6996" s="1150">
        <v>39</v>
      </c>
      <c r="D6996" s="1150">
        <v>39</v>
      </c>
      <c r="E6996" s="1150">
        <v>9</v>
      </c>
      <c r="F6996" s="1149">
        <v>87</v>
      </c>
    </row>
    <row r="6997" spans="2:6" ht="12.95" customHeight="1" x14ac:dyDescent="0.2">
      <c r="B6997" s="1155" t="s">
        <v>7747</v>
      </c>
      <c r="C6997" s="1156">
        <v>7</v>
      </c>
      <c r="D6997" s="1156">
        <v>23</v>
      </c>
      <c r="E6997" s="1156">
        <v>18</v>
      </c>
      <c r="F6997" s="1157">
        <v>48</v>
      </c>
    </row>
    <row r="6998" spans="2:6" ht="12.95" customHeight="1" x14ac:dyDescent="0.2">
      <c r="B6998" s="1148" t="s">
        <v>7748</v>
      </c>
      <c r="C6998" s="1150">
        <v>215</v>
      </c>
      <c r="D6998" s="1150">
        <v>511</v>
      </c>
      <c r="E6998" s="1150">
        <v>33</v>
      </c>
      <c r="F6998" s="1149">
        <v>759</v>
      </c>
    </row>
    <row r="6999" spans="2:6" ht="12.95" customHeight="1" x14ac:dyDescent="0.2">
      <c r="B6999" s="1155" t="s">
        <v>7749</v>
      </c>
      <c r="C6999" s="1156">
        <v>143</v>
      </c>
      <c r="D6999" s="1156">
        <v>303</v>
      </c>
      <c r="E6999" s="1156">
        <v>63</v>
      </c>
      <c r="F6999" s="1157">
        <v>509</v>
      </c>
    </row>
    <row r="7000" spans="2:6" ht="12.95" customHeight="1" x14ac:dyDescent="0.2">
      <c r="B7000" s="1148" t="s">
        <v>7750</v>
      </c>
      <c r="C7000" s="1150">
        <v>89</v>
      </c>
      <c r="D7000" s="1150">
        <v>89</v>
      </c>
      <c r="E7000" s="1150">
        <v>5</v>
      </c>
      <c r="F7000" s="1149">
        <v>183</v>
      </c>
    </row>
    <row r="7001" spans="2:6" ht="12.95" customHeight="1" x14ac:dyDescent="0.2">
      <c r="B7001" s="1155" t="s">
        <v>12569</v>
      </c>
      <c r="C7001" s="1156">
        <v>2</v>
      </c>
      <c r="D7001" s="1156">
        <v>0</v>
      </c>
      <c r="E7001" s="1156">
        <v>0</v>
      </c>
      <c r="F7001" s="1157">
        <v>2</v>
      </c>
    </row>
    <row r="7002" spans="2:6" ht="12.95" customHeight="1" x14ac:dyDescent="0.2">
      <c r="B7002" s="1148" t="s">
        <v>7751</v>
      </c>
      <c r="C7002" s="1150">
        <v>704</v>
      </c>
      <c r="D7002" s="1150">
        <v>1219</v>
      </c>
      <c r="E7002" s="1150">
        <v>115</v>
      </c>
      <c r="F7002" s="1149">
        <v>2038</v>
      </c>
    </row>
    <row r="7003" spans="2:6" ht="12.95" customHeight="1" x14ac:dyDescent="0.2">
      <c r="B7003" s="1155" t="s">
        <v>7752</v>
      </c>
      <c r="C7003" s="1156">
        <v>233</v>
      </c>
      <c r="D7003" s="1156">
        <v>300</v>
      </c>
      <c r="E7003" s="1156">
        <v>33</v>
      </c>
      <c r="F7003" s="1157">
        <v>566</v>
      </c>
    </row>
    <row r="7004" spans="2:6" ht="12.95" customHeight="1" x14ac:dyDescent="0.2">
      <c r="B7004" s="1148" t="s">
        <v>7753</v>
      </c>
      <c r="C7004" s="1150">
        <v>4</v>
      </c>
      <c r="D7004" s="1150">
        <v>4</v>
      </c>
      <c r="E7004" s="1150">
        <v>0</v>
      </c>
      <c r="F7004" s="1149">
        <v>8</v>
      </c>
    </row>
    <row r="7005" spans="2:6" ht="12.95" customHeight="1" x14ac:dyDescent="0.2">
      <c r="B7005" s="1155" t="s">
        <v>7754</v>
      </c>
      <c r="C7005" s="1156">
        <v>2563</v>
      </c>
      <c r="D7005" s="1156">
        <v>3815</v>
      </c>
      <c r="E7005" s="1156">
        <v>474</v>
      </c>
      <c r="F7005" s="1157">
        <v>6852</v>
      </c>
    </row>
    <row r="7006" spans="2:6" ht="12.95" customHeight="1" x14ac:dyDescent="0.2">
      <c r="B7006" s="1148" t="s">
        <v>7755</v>
      </c>
      <c r="C7006" s="1150">
        <v>385</v>
      </c>
      <c r="D7006" s="1150">
        <v>616</v>
      </c>
      <c r="E7006" s="1150">
        <v>52</v>
      </c>
      <c r="F7006" s="1149">
        <v>1053</v>
      </c>
    </row>
    <row r="7007" spans="2:6" ht="12.95" customHeight="1" x14ac:dyDescent="0.2">
      <c r="B7007" s="1155" t="s">
        <v>7756</v>
      </c>
      <c r="C7007" s="1156">
        <v>140</v>
      </c>
      <c r="D7007" s="1156">
        <v>155</v>
      </c>
      <c r="E7007" s="1156">
        <v>11</v>
      </c>
      <c r="F7007" s="1157">
        <v>306</v>
      </c>
    </row>
    <row r="7008" spans="2:6" ht="12.95" customHeight="1" x14ac:dyDescent="0.2">
      <c r="B7008" s="1148" t="s">
        <v>7757</v>
      </c>
      <c r="C7008" s="1150">
        <v>271</v>
      </c>
      <c r="D7008" s="1150">
        <v>392</v>
      </c>
      <c r="E7008" s="1150">
        <v>41</v>
      </c>
      <c r="F7008" s="1149">
        <v>704</v>
      </c>
    </row>
    <row r="7009" spans="2:6" ht="12.95" customHeight="1" x14ac:dyDescent="0.2">
      <c r="B7009" s="1155" t="s">
        <v>7758</v>
      </c>
      <c r="C7009" s="1156">
        <v>3</v>
      </c>
      <c r="D7009" s="1156">
        <v>1</v>
      </c>
      <c r="E7009" s="1156">
        <v>1</v>
      </c>
      <c r="F7009" s="1157">
        <v>5</v>
      </c>
    </row>
    <row r="7010" spans="2:6" ht="12.95" customHeight="1" x14ac:dyDescent="0.2">
      <c r="B7010" s="1148" t="s">
        <v>7759</v>
      </c>
      <c r="C7010" s="1150">
        <v>316</v>
      </c>
      <c r="D7010" s="1150">
        <v>543</v>
      </c>
      <c r="E7010" s="1150">
        <v>62</v>
      </c>
      <c r="F7010" s="1149">
        <v>921</v>
      </c>
    </row>
    <row r="7011" spans="2:6" ht="12.95" customHeight="1" x14ac:dyDescent="0.2">
      <c r="B7011" s="1155" t="s">
        <v>7760</v>
      </c>
      <c r="C7011" s="1156">
        <v>97</v>
      </c>
      <c r="D7011" s="1156">
        <v>78</v>
      </c>
      <c r="E7011" s="1156">
        <v>11</v>
      </c>
      <c r="F7011" s="1157">
        <v>186</v>
      </c>
    </row>
    <row r="7012" spans="2:6" ht="12.95" customHeight="1" x14ac:dyDescent="0.2">
      <c r="B7012" s="1148" t="s">
        <v>7761</v>
      </c>
      <c r="C7012" s="1150">
        <v>96</v>
      </c>
      <c r="D7012" s="1150">
        <v>84</v>
      </c>
      <c r="E7012" s="1150">
        <v>9</v>
      </c>
      <c r="F7012" s="1149">
        <v>189</v>
      </c>
    </row>
    <row r="7013" spans="2:6" ht="12.95" customHeight="1" x14ac:dyDescent="0.2">
      <c r="B7013" s="1155" t="s">
        <v>7762</v>
      </c>
      <c r="C7013" s="1156">
        <v>5</v>
      </c>
      <c r="D7013" s="1156">
        <v>2</v>
      </c>
      <c r="E7013" s="1156">
        <v>1</v>
      </c>
      <c r="F7013" s="1157">
        <v>8</v>
      </c>
    </row>
    <row r="7014" spans="2:6" ht="12.95" customHeight="1" x14ac:dyDescent="0.2">
      <c r="B7014" s="1148" t="s">
        <v>7763</v>
      </c>
      <c r="C7014" s="1150">
        <v>111</v>
      </c>
      <c r="D7014" s="1150">
        <v>57</v>
      </c>
      <c r="E7014" s="1150">
        <v>9</v>
      </c>
      <c r="F7014" s="1149">
        <v>177</v>
      </c>
    </row>
    <row r="7015" spans="2:6" ht="12.95" customHeight="1" x14ac:dyDescent="0.2">
      <c r="B7015" s="1155" t="s">
        <v>7764</v>
      </c>
      <c r="C7015" s="1156">
        <v>118</v>
      </c>
      <c r="D7015" s="1156">
        <v>145</v>
      </c>
      <c r="E7015" s="1156">
        <v>10</v>
      </c>
      <c r="F7015" s="1157">
        <v>273</v>
      </c>
    </row>
    <row r="7016" spans="2:6" ht="12.95" customHeight="1" x14ac:dyDescent="0.2">
      <c r="B7016" s="1148" t="s">
        <v>7765</v>
      </c>
      <c r="C7016" s="1150">
        <v>62</v>
      </c>
      <c r="D7016" s="1150">
        <v>84</v>
      </c>
      <c r="E7016" s="1150">
        <v>4</v>
      </c>
      <c r="F7016" s="1149">
        <v>150</v>
      </c>
    </row>
    <row r="7017" spans="2:6" ht="12.95" customHeight="1" x14ac:dyDescent="0.2">
      <c r="B7017" s="1155" t="s">
        <v>7766</v>
      </c>
      <c r="C7017" s="1156">
        <v>72</v>
      </c>
      <c r="D7017" s="1156">
        <v>85</v>
      </c>
      <c r="E7017" s="1156">
        <v>6</v>
      </c>
      <c r="F7017" s="1157">
        <v>163</v>
      </c>
    </row>
    <row r="7018" spans="2:6" ht="12.95" customHeight="1" x14ac:dyDescent="0.2">
      <c r="B7018" s="1148" t="s">
        <v>7767</v>
      </c>
      <c r="C7018" s="1150">
        <v>149</v>
      </c>
      <c r="D7018" s="1150">
        <v>186</v>
      </c>
      <c r="E7018" s="1150">
        <v>16</v>
      </c>
      <c r="F7018" s="1149">
        <v>351</v>
      </c>
    </row>
    <row r="7019" spans="2:6" ht="12.95" customHeight="1" x14ac:dyDescent="0.2">
      <c r="B7019" s="1155" t="s">
        <v>7768</v>
      </c>
      <c r="C7019" s="1156">
        <v>380</v>
      </c>
      <c r="D7019" s="1156">
        <v>457</v>
      </c>
      <c r="E7019" s="1156">
        <v>24</v>
      </c>
      <c r="F7019" s="1157">
        <v>861</v>
      </c>
    </row>
    <row r="7020" spans="2:6" ht="12.95" customHeight="1" x14ac:dyDescent="0.2">
      <c r="B7020" s="1148" t="s">
        <v>7769</v>
      </c>
      <c r="C7020" s="1150">
        <v>12</v>
      </c>
      <c r="D7020" s="1150">
        <v>10</v>
      </c>
      <c r="E7020" s="1150">
        <v>1</v>
      </c>
      <c r="F7020" s="1149">
        <v>23</v>
      </c>
    </row>
    <row r="7021" spans="2:6" ht="12.95" customHeight="1" x14ac:dyDescent="0.2">
      <c r="B7021" s="1155" t="s">
        <v>7770</v>
      </c>
      <c r="C7021" s="1156">
        <v>138</v>
      </c>
      <c r="D7021" s="1156">
        <v>141</v>
      </c>
      <c r="E7021" s="1156">
        <v>8</v>
      </c>
      <c r="F7021" s="1157">
        <v>287</v>
      </c>
    </row>
    <row r="7022" spans="2:6" ht="12.95" customHeight="1" x14ac:dyDescent="0.2">
      <c r="B7022" s="1148" t="s">
        <v>7771</v>
      </c>
      <c r="C7022" s="1150">
        <v>1929</v>
      </c>
      <c r="D7022" s="1150">
        <v>3144</v>
      </c>
      <c r="E7022" s="1150">
        <v>465</v>
      </c>
      <c r="F7022" s="1149">
        <v>5538</v>
      </c>
    </row>
    <row r="7023" spans="2:6" ht="12.95" customHeight="1" x14ac:dyDescent="0.2">
      <c r="B7023" s="1155" t="s">
        <v>7772</v>
      </c>
      <c r="C7023" s="1156">
        <v>173</v>
      </c>
      <c r="D7023" s="1156">
        <v>739</v>
      </c>
      <c r="E7023" s="1156">
        <v>29</v>
      </c>
      <c r="F7023" s="1157">
        <v>941</v>
      </c>
    </row>
    <row r="7024" spans="2:6" ht="12.95" customHeight="1" x14ac:dyDescent="0.2">
      <c r="B7024" s="1148" t="s">
        <v>7773</v>
      </c>
      <c r="C7024" s="1150">
        <v>321</v>
      </c>
      <c r="D7024" s="1150">
        <v>879</v>
      </c>
      <c r="E7024" s="1150">
        <v>48</v>
      </c>
      <c r="F7024" s="1149">
        <v>1248</v>
      </c>
    </row>
    <row r="7025" spans="2:6" ht="12.95" customHeight="1" x14ac:dyDescent="0.2">
      <c r="B7025" s="1155" t="s">
        <v>7774</v>
      </c>
      <c r="C7025" s="1156">
        <v>130</v>
      </c>
      <c r="D7025" s="1156">
        <v>389</v>
      </c>
      <c r="E7025" s="1156">
        <v>28</v>
      </c>
      <c r="F7025" s="1157">
        <v>547</v>
      </c>
    </row>
    <row r="7026" spans="2:6" ht="12.95" customHeight="1" x14ac:dyDescent="0.2">
      <c r="B7026" s="1148" t="s">
        <v>7775</v>
      </c>
      <c r="C7026" s="1150">
        <v>260</v>
      </c>
      <c r="D7026" s="1150">
        <v>566</v>
      </c>
      <c r="E7026" s="1150">
        <v>37</v>
      </c>
      <c r="F7026" s="1149">
        <v>863</v>
      </c>
    </row>
    <row r="7027" spans="2:6" ht="12.95" customHeight="1" x14ac:dyDescent="0.2">
      <c r="B7027" s="1155" t="s">
        <v>7776</v>
      </c>
      <c r="C7027" s="1156">
        <v>15</v>
      </c>
      <c r="D7027" s="1156">
        <v>18</v>
      </c>
      <c r="E7027" s="1156">
        <v>8</v>
      </c>
      <c r="F7027" s="1157">
        <v>41</v>
      </c>
    </row>
    <row r="7028" spans="2:6" ht="12.95" customHeight="1" x14ac:dyDescent="0.2">
      <c r="B7028" s="1148" t="s">
        <v>7777</v>
      </c>
      <c r="C7028" s="1150">
        <v>121</v>
      </c>
      <c r="D7028" s="1150">
        <v>252</v>
      </c>
      <c r="E7028" s="1150">
        <v>29</v>
      </c>
      <c r="F7028" s="1149">
        <v>402</v>
      </c>
    </row>
    <row r="7029" spans="2:6" ht="12.95" customHeight="1" x14ac:dyDescent="0.2">
      <c r="B7029" s="1155" t="s">
        <v>7778</v>
      </c>
      <c r="C7029" s="1156">
        <v>167</v>
      </c>
      <c r="D7029" s="1156">
        <v>689</v>
      </c>
      <c r="E7029" s="1156">
        <v>37</v>
      </c>
      <c r="F7029" s="1157">
        <v>893</v>
      </c>
    </row>
    <row r="7030" spans="2:6" ht="12.95" customHeight="1" x14ac:dyDescent="0.2">
      <c r="B7030" s="1148" t="s">
        <v>7779</v>
      </c>
      <c r="C7030" s="1150">
        <v>363</v>
      </c>
      <c r="D7030" s="1150">
        <v>929</v>
      </c>
      <c r="E7030" s="1150">
        <v>73</v>
      </c>
      <c r="F7030" s="1149">
        <v>1365</v>
      </c>
    </row>
    <row r="7031" spans="2:6" ht="12.95" customHeight="1" x14ac:dyDescent="0.2">
      <c r="B7031" s="1155" t="s">
        <v>7780</v>
      </c>
      <c r="C7031" s="1156">
        <v>294</v>
      </c>
      <c r="D7031" s="1156">
        <v>725</v>
      </c>
      <c r="E7031" s="1156">
        <v>69</v>
      </c>
      <c r="F7031" s="1157">
        <v>1088</v>
      </c>
    </row>
    <row r="7032" spans="2:6" ht="12.95" customHeight="1" x14ac:dyDescent="0.2">
      <c r="B7032" s="1148" t="s">
        <v>7781</v>
      </c>
      <c r="C7032" s="1150">
        <v>47</v>
      </c>
      <c r="D7032" s="1150">
        <v>103</v>
      </c>
      <c r="E7032" s="1150">
        <v>3</v>
      </c>
      <c r="F7032" s="1149">
        <v>153</v>
      </c>
    </row>
    <row r="7033" spans="2:6" ht="12.95" customHeight="1" x14ac:dyDescent="0.2">
      <c r="B7033" s="1155" t="s">
        <v>7782</v>
      </c>
      <c r="C7033" s="1156">
        <v>449</v>
      </c>
      <c r="D7033" s="1156">
        <v>894</v>
      </c>
      <c r="E7033" s="1156">
        <v>107</v>
      </c>
      <c r="F7033" s="1157">
        <v>1450</v>
      </c>
    </row>
    <row r="7034" spans="2:6" ht="12.95" customHeight="1" x14ac:dyDescent="0.2">
      <c r="B7034" s="1148" t="s">
        <v>7783</v>
      </c>
      <c r="C7034" s="1150">
        <v>64</v>
      </c>
      <c r="D7034" s="1150">
        <v>111</v>
      </c>
      <c r="E7034" s="1150">
        <v>10</v>
      </c>
      <c r="F7034" s="1149">
        <v>185</v>
      </c>
    </row>
    <row r="7035" spans="2:6" ht="12.95" customHeight="1" x14ac:dyDescent="0.2">
      <c r="B7035" s="1155" t="s">
        <v>7784</v>
      </c>
      <c r="C7035" s="1156">
        <v>11</v>
      </c>
      <c r="D7035" s="1156">
        <v>62</v>
      </c>
      <c r="E7035" s="1156">
        <v>4</v>
      </c>
      <c r="F7035" s="1157">
        <v>77</v>
      </c>
    </row>
    <row r="7036" spans="2:6" ht="12.95" customHeight="1" x14ac:dyDescent="0.2">
      <c r="B7036" s="1148" t="s">
        <v>7785</v>
      </c>
      <c r="C7036" s="1150">
        <v>22</v>
      </c>
      <c r="D7036" s="1150">
        <v>10</v>
      </c>
      <c r="E7036" s="1150">
        <v>9</v>
      </c>
      <c r="F7036" s="1149">
        <v>41</v>
      </c>
    </row>
    <row r="7037" spans="2:6" ht="12.95" customHeight="1" x14ac:dyDescent="0.2">
      <c r="B7037" s="1155" t="s">
        <v>7786</v>
      </c>
      <c r="C7037" s="1156">
        <v>116</v>
      </c>
      <c r="D7037" s="1156">
        <v>242</v>
      </c>
      <c r="E7037" s="1156">
        <v>15</v>
      </c>
      <c r="F7037" s="1157">
        <v>373</v>
      </c>
    </row>
    <row r="7038" spans="2:6" ht="12.95" customHeight="1" x14ac:dyDescent="0.2">
      <c r="B7038" s="1148" t="s">
        <v>7787</v>
      </c>
      <c r="C7038" s="1150">
        <v>43</v>
      </c>
      <c r="D7038" s="1150">
        <v>73</v>
      </c>
      <c r="E7038" s="1150">
        <v>11</v>
      </c>
      <c r="F7038" s="1149">
        <v>127</v>
      </c>
    </row>
    <row r="7039" spans="2:6" ht="12.95" customHeight="1" x14ac:dyDescent="0.2">
      <c r="B7039" s="1155" t="s">
        <v>7788</v>
      </c>
      <c r="C7039" s="1156">
        <v>613</v>
      </c>
      <c r="D7039" s="1156">
        <v>1421</v>
      </c>
      <c r="E7039" s="1156">
        <v>111</v>
      </c>
      <c r="F7039" s="1157">
        <v>2145</v>
      </c>
    </row>
    <row r="7040" spans="2:6" ht="12.95" customHeight="1" x14ac:dyDescent="0.2">
      <c r="B7040" s="1148" t="s">
        <v>7789</v>
      </c>
      <c r="C7040" s="1150">
        <v>154</v>
      </c>
      <c r="D7040" s="1150">
        <v>347</v>
      </c>
      <c r="E7040" s="1150">
        <v>42</v>
      </c>
      <c r="F7040" s="1149">
        <v>543</v>
      </c>
    </row>
    <row r="7041" spans="2:6" ht="12.95" customHeight="1" x14ac:dyDescent="0.2">
      <c r="B7041" s="1155" t="s">
        <v>7790</v>
      </c>
      <c r="C7041" s="1156">
        <v>27</v>
      </c>
      <c r="D7041" s="1156">
        <v>72</v>
      </c>
      <c r="E7041" s="1156">
        <v>2</v>
      </c>
      <c r="F7041" s="1157">
        <v>101</v>
      </c>
    </row>
    <row r="7042" spans="2:6" ht="12.95" customHeight="1" x14ac:dyDescent="0.2">
      <c r="B7042" s="1148" t="s">
        <v>7791</v>
      </c>
      <c r="C7042" s="1150">
        <v>139</v>
      </c>
      <c r="D7042" s="1150">
        <v>336</v>
      </c>
      <c r="E7042" s="1150">
        <v>20</v>
      </c>
      <c r="F7042" s="1149">
        <v>495</v>
      </c>
    </row>
    <row r="7043" spans="2:6" ht="12.95" customHeight="1" x14ac:dyDescent="0.2">
      <c r="B7043" s="1155" t="s">
        <v>7792</v>
      </c>
      <c r="C7043" s="1156">
        <v>1</v>
      </c>
      <c r="D7043" s="1156">
        <v>0</v>
      </c>
      <c r="E7043" s="1156">
        <v>0</v>
      </c>
      <c r="F7043" s="1157">
        <v>1</v>
      </c>
    </row>
    <row r="7044" spans="2:6" ht="12.95" customHeight="1" x14ac:dyDescent="0.2">
      <c r="B7044" s="1148" t="s">
        <v>7793</v>
      </c>
      <c r="C7044" s="1150">
        <v>27</v>
      </c>
      <c r="D7044" s="1150">
        <v>32</v>
      </c>
      <c r="E7044" s="1150">
        <v>2</v>
      </c>
      <c r="F7044" s="1149">
        <v>61</v>
      </c>
    </row>
    <row r="7045" spans="2:6" ht="12.95" customHeight="1" x14ac:dyDescent="0.2">
      <c r="B7045" s="1155" t="s">
        <v>7794</v>
      </c>
      <c r="C7045" s="1156">
        <v>2</v>
      </c>
      <c r="D7045" s="1156">
        <v>0</v>
      </c>
      <c r="E7045" s="1156">
        <v>0</v>
      </c>
      <c r="F7045" s="1157">
        <v>2</v>
      </c>
    </row>
    <row r="7046" spans="2:6" ht="12.95" customHeight="1" x14ac:dyDescent="0.2">
      <c r="B7046" s="1148" t="s">
        <v>7795</v>
      </c>
      <c r="C7046" s="1150">
        <v>51</v>
      </c>
      <c r="D7046" s="1150">
        <v>84</v>
      </c>
      <c r="E7046" s="1150">
        <v>10</v>
      </c>
      <c r="F7046" s="1149">
        <v>145</v>
      </c>
    </row>
    <row r="7047" spans="2:6" ht="12.95" customHeight="1" x14ac:dyDescent="0.2">
      <c r="B7047" s="1155" t="s">
        <v>7796</v>
      </c>
      <c r="C7047" s="1156">
        <v>98</v>
      </c>
      <c r="D7047" s="1156">
        <v>92</v>
      </c>
      <c r="E7047" s="1156">
        <v>8</v>
      </c>
      <c r="F7047" s="1157">
        <v>198</v>
      </c>
    </row>
    <row r="7048" spans="2:6" ht="12.95" customHeight="1" x14ac:dyDescent="0.2">
      <c r="B7048" s="1148" t="s">
        <v>7797</v>
      </c>
      <c r="C7048" s="1150">
        <v>45</v>
      </c>
      <c r="D7048" s="1150">
        <v>51</v>
      </c>
      <c r="E7048" s="1150">
        <v>2</v>
      </c>
      <c r="F7048" s="1149">
        <v>98</v>
      </c>
    </row>
    <row r="7049" spans="2:6" ht="12.95" customHeight="1" x14ac:dyDescent="0.2">
      <c r="B7049" s="1155" t="s">
        <v>7798</v>
      </c>
      <c r="C7049" s="1156">
        <v>64</v>
      </c>
      <c r="D7049" s="1156">
        <v>117</v>
      </c>
      <c r="E7049" s="1156">
        <v>11</v>
      </c>
      <c r="F7049" s="1157">
        <v>192</v>
      </c>
    </row>
    <row r="7050" spans="2:6" ht="12.95" customHeight="1" x14ac:dyDescent="0.2">
      <c r="B7050" s="1148" t="s">
        <v>7799</v>
      </c>
      <c r="C7050" s="1150">
        <v>31</v>
      </c>
      <c r="D7050" s="1150">
        <v>77</v>
      </c>
      <c r="E7050" s="1150">
        <v>14</v>
      </c>
      <c r="F7050" s="1149">
        <v>122</v>
      </c>
    </row>
    <row r="7051" spans="2:6" ht="12.95" customHeight="1" x14ac:dyDescent="0.2">
      <c r="B7051" s="1155" t="s">
        <v>7800</v>
      </c>
      <c r="C7051" s="1156">
        <v>124</v>
      </c>
      <c r="D7051" s="1156">
        <v>212</v>
      </c>
      <c r="E7051" s="1156">
        <v>24</v>
      </c>
      <c r="F7051" s="1157">
        <v>360</v>
      </c>
    </row>
    <row r="7052" spans="2:6" ht="12.95" customHeight="1" x14ac:dyDescent="0.2">
      <c r="B7052" s="1148" t="s">
        <v>7801</v>
      </c>
      <c r="C7052" s="1150">
        <v>378</v>
      </c>
      <c r="D7052" s="1150">
        <v>822</v>
      </c>
      <c r="E7052" s="1150">
        <v>70</v>
      </c>
      <c r="F7052" s="1149">
        <v>1270</v>
      </c>
    </row>
    <row r="7053" spans="2:6" ht="12.95" customHeight="1" x14ac:dyDescent="0.2">
      <c r="B7053" s="1155" t="s">
        <v>7802</v>
      </c>
      <c r="C7053" s="1156">
        <v>319</v>
      </c>
      <c r="D7053" s="1156">
        <v>772</v>
      </c>
      <c r="E7053" s="1156">
        <v>98</v>
      </c>
      <c r="F7053" s="1157">
        <v>1189</v>
      </c>
    </row>
    <row r="7054" spans="2:6" ht="12.95" customHeight="1" x14ac:dyDescent="0.2">
      <c r="B7054" s="1148" t="s">
        <v>7803</v>
      </c>
      <c r="C7054" s="1150">
        <v>263</v>
      </c>
      <c r="D7054" s="1150">
        <v>525</v>
      </c>
      <c r="E7054" s="1150">
        <v>31</v>
      </c>
      <c r="F7054" s="1149">
        <v>819</v>
      </c>
    </row>
    <row r="7055" spans="2:6" ht="12.95" customHeight="1" x14ac:dyDescent="0.2">
      <c r="B7055" s="1155" t="s">
        <v>7804</v>
      </c>
      <c r="C7055" s="1156">
        <v>40</v>
      </c>
      <c r="D7055" s="1156">
        <v>64</v>
      </c>
      <c r="E7055" s="1156">
        <v>2</v>
      </c>
      <c r="F7055" s="1157">
        <v>106</v>
      </c>
    </row>
    <row r="7056" spans="2:6" ht="12.95" customHeight="1" x14ac:dyDescent="0.2">
      <c r="B7056" s="1148" t="s">
        <v>7805</v>
      </c>
      <c r="C7056" s="1150">
        <v>127</v>
      </c>
      <c r="D7056" s="1150">
        <v>210</v>
      </c>
      <c r="E7056" s="1150">
        <v>28</v>
      </c>
      <c r="F7056" s="1149">
        <v>365</v>
      </c>
    </row>
    <row r="7057" spans="2:6" ht="12.95" customHeight="1" x14ac:dyDescent="0.2">
      <c r="B7057" s="1155" t="s">
        <v>7806</v>
      </c>
      <c r="C7057" s="1156">
        <v>2</v>
      </c>
      <c r="D7057" s="1156">
        <v>0</v>
      </c>
      <c r="E7057" s="1156">
        <v>0</v>
      </c>
      <c r="F7057" s="1157">
        <v>2</v>
      </c>
    </row>
    <row r="7058" spans="2:6" ht="12.95" customHeight="1" x14ac:dyDescent="0.2">
      <c r="B7058" s="1148" t="s">
        <v>7807</v>
      </c>
      <c r="C7058" s="1150">
        <v>7292</v>
      </c>
      <c r="D7058" s="1150">
        <v>12031</v>
      </c>
      <c r="E7058" s="1150">
        <v>1718</v>
      </c>
      <c r="F7058" s="1149">
        <v>21041</v>
      </c>
    </row>
    <row r="7059" spans="2:6" ht="12.95" customHeight="1" x14ac:dyDescent="0.2">
      <c r="B7059" s="1155" t="s">
        <v>7808</v>
      </c>
      <c r="C7059" s="1156">
        <v>150</v>
      </c>
      <c r="D7059" s="1156">
        <v>397</v>
      </c>
      <c r="E7059" s="1156">
        <v>37</v>
      </c>
      <c r="F7059" s="1157">
        <v>584</v>
      </c>
    </row>
    <row r="7060" spans="2:6" ht="12.95" customHeight="1" x14ac:dyDescent="0.2">
      <c r="B7060" s="1148" t="s">
        <v>7809</v>
      </c>
      <c r="C7060" s="1150">
        <v>9</v>
      </c>
      <c r="D7060" s="1150">
        <v>9</v>
      </c>
      <c r="E7060" s="1150">
        <v>0</v>
      </c>
      <c r="F7060" s="1149">
        <v>18</v>
      </c>
    </row>
    <row r="7061" spans="2:6" ht="12.95" customHeight="1" x14ac:dyDescent="0.2">
      <c r="B7061" s="1155" t="s">
        <v>7810</v>
      </c>
      <c r="C7061" s="1156">
        <v>36</v>
      </c>
      <c r="D7061" s="1156">
        <v>52</v>
      </c>
      <c r="E7061" s="1156">
        <v>3</v>
      </c>
      <c r="F7061" s="1157">
        <v>91</v>
      </c>
    </row>
    <row r="7062" spans="2:6" ht="12.95" customHeight="1" x14ac:dyDescent="0.2">
      <c r="B7062" s="1148" t="s">
        <v>7811</v>
      </c>
      <c r="C7062" s="1150">
        <v>2</v>
      </c>
      <c r="D7062" s="1150">
        <v>1</v>
      </c>
      <c r="E7062" s="1150">
        <v>2</v>
      </c>
      <c r="F7062" s="1149">
        <v>5</v>
      </c>
    </row>
    <row r="7063" spans="2:6" ht="12.95" customHeight="1" x14ac:dyDescent="0.2">
      <c r="B7063" s="1155" t="s">
        <v>7812</v>
      </c>
      <c r="C7063" s="1156">
        <v>503</v>
      </c>
      <c r="D7063" s="1156">
        <v>1292</v>
      </c>
      <c r="E7063" s="1156">
        <v>90</v>
      </c>
      <c r="F7063" s="1157">
        <v>1885</v>
      </c>
    </row>
    <row r="7064" spans="2:6" ht="12.95" customHeight="1" x14ac:dyDescent="0.2">
      <c r="B7064" s="1148" t="s">
        <v>7813</v>
      </c>
      <c r="C7064" s="1150">
        <v>201</v>
      </c>
      <c r="D7064" s="1150">
        <v>448</v>
      </c>
      <c r="E7064" s="1150">
        <v>34</v>
      </c>
      <c r="F7064" s="1149">
        <v>683</v>
      </c>
    </row>
    <row r="7065" spans="2:6" ht="12.95" customHeight="1" x14ac:dyDescent="0.2">
      <c r="B7065" s="1155" t="s">
        <v>7814</v>
      </c>
      <c r="C7065" s="1156">
        <v>143</v>
      </c>
      <c r="D7065" s="1156">
        <v>275</v>
      </c>
      <c r="E7065" s="1156">
        <v>27</v>
      </c>
      <c r="F7065" s="1157">
        <v>445</v>
      </c>
    </row>
    <row r="7066" spans="2:6" ht="12.95" customHeight="1" x14ac:dyDescent="0.2">
      <c r="B7066" s="1148" t="s">
        <v>7815</v>
      </c>
      <c r="C7066" s="1150">
        <v>822</v>
      </c>
      <c r="D7066" s="1150">
        <v>2654</v>
      </c>
      <c r="E7066" s="1150">
        <v>142</v>
      </c>
      <c r="F7066" s="1149">
        <v>3618</v>
      </c>
    </row>
    <row r="7067" spans="2:6" ht="12.95" customHeight="1" x14ac:dyDescent="0.2">
      <c r="B7067" s="1155" t="s">
        <v>7816</v>
      </c>
      <c r="C7067" s="1156">
        <v>86</v>
      </c>
      <c r="D7067" s="1156">
        <v>130</v>
      </c>
      <c r="E7067" s="1156">
        <v>12</v>
      </c>
      <c r="F7067" s="1157">
        <v>228</v>
      </c>
    </row>
    <row r="7068" spans="2:6" ht="12.95" customHeight="1" x14ac:dyDescent="0.2">
      <c r="B7068" s="1148" t="s">
        <v>7817</v>
      </c>
      <c r="C7068" s="1150">
        <v>16</v>
      </c>
      <c r="D7068" s="1150">
        <v>19</v>
      </c>
      <c r="E7068" s="1150">
        <v>2</v>
      </c>
      <c r="F7068" s="1149">
        <v>37</v>
      </c>
    </row>
    <row r="7069" spans="2:6" ht="12.95" customHeight="1" x14ac:dyDescent="0.2">
      <c r="B7069" s="1155" t="s">
        <v>7818</v>
      </c>
      <c r="C7069" s="1156">
        <v>82</v>
      </c>
      <c r="D7069" s="1156">
        <v>193</v>
      </c>
      <c r="E7069" s="1156">
        <v>11</v>
      </c>
      <c r="F7069" s="1157">
        <v>286</v>
      </c>
    </row>
    <row r="7070" spans="2:6" ht="12.95" customHeight="1" x14ac:dyDescent="0.2">
      <c r="B7070" s="1148" t="s">
        <v>7819</v>
      </c>
      <c r="C7070" s="1150">
        <v>1</v>
      </c>
      <c r="D7070" s="1150">
        <v>0</v>
      </c>
      <c r="E7070" s="1150">
        <v>0</v>
      </c>
      <c r="F7070" s="1149">
        <v>1</v>
      </c>
    </row>
    <row r="7071" spans="2:6" ht="12.95" customHeight="1" x14ac:dyDescent="0.2">
      <c r="B7071" s="1155" t="s">
        <v>7820</v>
      </c>
      <c r="C7071" s="1156">
        <v>164</v>
      </c>
      <c r="D7071" s="1156">
        <v>387</v>
      </c>
      <c r="E7071" s="1156">
        <v>36</v>
      </c>
      <c r="F7071" s="1157">
        <v>587</v>
      </c>
    </row>
    <row r="7072" spans="2:6" ht="12.95" customHeight="1" x14ac:dyDescent="0.2">
      <c r="B7072" s="1148" t="s">
        <v>7821</v>
      </c>
      <c r="C7072" s="1150">
        <v>32</v>
      </c>
      <c r="D7072" s="1150">
        <v>44</v>
      </c>
      <c r="E7072" s="1150">
        <v>4</v>
      </c>
      <c r="F7072" s="1149">
        <v>80</v>
      </c>
    </row>
    <row r="7073" spans="2:6" ht="12.95" customHeight="1" x14ac:dyDescent="0.2">
      <c r="B7073" s="1155" t="s">
        <v>7822</v>
      </c>
      <c r="C7073" s="1156">
        <v>370</v>
      </c>
      <c r="D7073" s="1156">
        <v>1029</v>
      </c>
      <c r="E7073" s="1156">
        <v>72</v>
      </c>
      <c r="F7073" s="1157">
        <v>1471</v>
      </c>
    </row>
    <row r="7074" spans="2:6" ht="12.95" customHeight="1" x14ac:dyDescent="0.2">
      <c r="B7074" s="1148" t="s">
        <v>7823</v>
      </c>
      <c r="C7074" s="1150">
        <v>106</v>
      </c>
      <c r="D7074" s="1150">
        <v>127</v>
      </c>
      <c r="E7074" s="1150">
        <v>14</v>
      </c>
      <c r="F7074" s="1149">
        <v>247</v>
      </c>
    </row>
    <row r="7075" spans="2:6" ht="12.95" customHeight="1" x14ac:dyDescent="0.2">
      <c r="B7075" s="1155" t="s">
        <v>7824</v>
      </c>
      <c r="C7075" s="1156">
        <v>19</v>
      </c>
      <c r="D7075" s="1156">
        <v>15</v>
      </c>
      <c r="E7075" s="1156">
        <v>2</v>
      </c>
      <c r="F7075" s="1157">
        <v>36</v>
      </c>
    </row>
    <row r="7076" spans="2:6" ht="12.95" customHeight="1" x14ac:dyDescent="0.2">
      <c r="B7076" s="1148" t="s">
        <v>7825</v>
      </c>
      <c r="C7076" s="1150">
        <v>32</v>
      </c>
      <c r="D7076" s="1150">
        <v>56</v>
      </c>
      <c r="E7076" s="1150">
        <v>2</v>
      </c>
      <c r="F7076" s="1149">
        <v>90</v>
      </c>
    </row>
    <row r="7077" spans="2:6" ht="12.95" customHeight="1" x14ac:dyDescent="0.2">
      <c r="B7077" s="1155" t="s">
        <v>7826</v>
      </c>
      <c r="C7077" s="1156">
        <v>40</v>
      </c>
      <c r="D7077" s="1156">
        <v>84</v>
      </c>
      <c r="E7077" s="1156">
        <v>2</v>
      </c>
      <c r="F7077" s="1157">
        <v>126</v>
      </c>
    </row>
    <row r="7078" spans="2:6" ht="12.95" customHeight="1" x14ac:dyDescent="0.2">
      <c r="B7078" s="1148" t="s">
        <v>7827</v>
      </c>
      <c r="C7078" s="1150">
        <v>8</v>
      </c>
      <c r="D7078" s="1150">
        <v>7</v>
      </c>
      <c r="E7078" s="1150">
        <v>0</v>
      </c>
      <c r="F7078" s="1149">
        <v>15</v>
      </c>
    </row>
    <row r="7079" spans="2:6" ht="12.95" customHeight="1" x14ac:dyDescent="0.2">
      <c r="B7079" s="1155" t="s">
        <v>7828</v>
      </c>
      <c r="C7079" s="1156">
        <v>78</v>
      </c>
      <c r="D7079" s="1156">
        <v>197</v>
      </c>
      <c r="E7079" s="1156">
        <v>9</v>
      </c>
      <c r="F7079" s="1157">
        <v>284</v>
      </c>
    </row>
    <row r="7080" spans="2:6" ht="12.95" customHeight="1" x14ac:dyDescent="0.2">
      <c r="B7080" s="1148" t="s">
        <v>7829</v>
      </c>
      <c r="C7080" s="1150">
        <v>406</v>
      </c>
      <c r="D7080" s="1150">
        <v>960</v>
      </c>
      <c r="E7080" s="1150">
        <v>175</v>
      </c>
      <c r="F7080" s="1149">
        <v>1541</v>
      </c>
    </row>
    <row r="7081" spans="2:6" ht="12.95" customHeight="1" x14ac:dyDescent="0.2">
      <c r="B7081" s="1155" t="s">
        <v>7830</v>
      </c>
      <c r="C7081" s="1156">
        <v>9</v>
      </c>
      <c r="D7081" s="1156">
        <v>19</v>
      </c>
      <c r="E7081" s="1156">
        <v>3</v>
      </c>
      <c r="F7081" s="1157">
        <v>31</v>
      </c>
    </row>
    <row r="7082" spans="2:6" ht="12.95" customHeight="1" x14ac:dyDescent="0.2">
      <c r="B7082" s="1148" t="s">
        <v>7831</v>
      </c>
      <c r="C7082" s="1150">
        <v>7</v>
      </c>
      <c r="D7082" s="1150">
        <v>21</v>
      </c>
      <c r="E7082" s="1150">
        <v>11</v>
      </c>
      <c r="F7082" s="1149">
        <v>39</v>
      </c>
    </row>
    <row r="7083" spans="2:6" ht="12.95" customHeight="1" x14ac:dyDescent="0.2">
      <c r="B7083" s="1155" t="s">
        <v>7832</v>
      </c>
      <c r="C7083" s="1156">
        <v>39</v>
      </c>
      <c r="D7083" s="1156">
        <v>90</v>
      </c>
      <c r="E7083" s="1156">
        <v>28</v>
      </c>
      <c r="F7083" s="1157">
        <v>157</v>
      </c>
    </row>
    <row r="7084" spans="2:6" ht="12.95" customHeight="1" x14ac:dyDescent="0.2">
      <c r="B7084" s="1148" t="s">
        <v>7833</v>
      </c>
      <c r="C7084" s="1150">
        <v>208</v>
      </c>
      <c r="D7084" s="1150">
        <v>462</v>
      </c>
      <c r="E7084" s="1150">
        <v>102</v>
      </c>
      <c r="F7084" s="1149">
        <v>772</v>
      </c>
    </row>
    <row r="7085" spans="2:6" ht="12.95" customHeight="1" x14ac:dyDescent="0.2">
      <c r="B7085" s="1155" t="s">
        <v>7834</v>
      </c>
      <c r="C7085" s="1156">
        <v>317</v>
      </c>
      <c r="D7085" s="1156">
        <v>559</v>
      </c>
      <c r="E7085" s="1156">
        <v>100</v>
      </c>
      <c r="F7085" s="1157">
        <v>976</v>
      </c>
    </row>
    <row r="7086" spans="2:6" ht="12.95" customHeight="1" x14ac:dyDescent="0.2">
      <c r="B7086" s="1148" t="s">
        <v>7835</v>
      </c>
      <c r="C7086" s="1150">
        <v>1158</v>
      </c>
      <c r="D7086" s="1150">
        <v>2075</v>
      </c>
      <c r="E7086" s="1150">
        <v>240</v>
      </c>
      <c r="F7086" s="1149">
        <v>3473</v>
      </c>
    </row>
    <row r="7087" spans="2:6" ht="12.95" customHeight="1" x14ac:dyDescent="0.2">
      <c r="B7087" s="1155" t="s">
        <v>7836</v>
      </c>
      <c r="C7087" s="1156">
        <v>16</v>
      </c>
      <c r="D7087" s="1156">
        <v>21</v>
      </c>
      <c r="E7087" s="1156">
        <v>1</v>
      </c>
      <c r="F7087" s="1157">
        <v>38</v>
      </c>
    </row>
    <row r="7088" spans="2:6" ht="12.95" customHeight="1" x14ac:dyDescent="0.2">
      <c r="B7088" s="1148" t="s">
        <v>7837</v>
      </c>
      <c r="C7088" s="1150">
        <v>26</v>
      </c>
      <c r="D7088" s="1150">
        <v>27</v>
      </c>
      <c r="E7088" s="1150">
        <v>5</v>
      </c>
      <c r="F7088" s="1149">
        <v>58</v>
      </c>
    </row>
    <row r="7089" spans="2:6" ht="12.95" customHeight="1" x14ac:dyDescent="0.2">
      <c r="B7089" s="1155" t="s">
        <v>7838</v>
      </c>
      <c r="C7089" s="1156">
        <v>43</v>
      </c>
      <c r="D7089" s="1156">
        <v>69</v>
      </c>
      <c r="E7089" s="1156">
        <v>9</v>
      </c>
      <c r="F7089" s="1157">
        <v>121</v>
      </c>
    </row>
    <row r="7090" spans="2:6" ht="12.95" customHeight="1" x14ac:dyDescent="0.2">
      <c r="B7090" s="1148" t="s">
        <v>7839</v>
      </c>
      <c r="C7090" s="1150">
        <v>15</v>
      </c>
      <c r="D7090" s="1150">
        <v>46</v>
      </c>
      <c r="E7090" s="1150">
        <v>8</v>
      </c>
      <c r="F7090" s="1149">
        <v>69</v>
      </c>
    </row>
    <row r="7091" spans="2:6" ht="12.95" customHeight="1" x14ac:dyDescent="0.2">
      <c r="B7091" s="1155" t="s">
        <v>7840</v>
      </c>
      <c r="C7091" s="1156">
        <v>41</v>
      </c>
      <c r="D7091" s="1156">
        <v>89</v>
      </c>
      <c r="E7091" s="1156">
        <v>5</v>
      </c>
      <c r="F7091" s="1157">
        <v>135</v>
      </c>
    </row>
    <row r="7092" spans="2:6" ht="12.95" customHeight="1" x14ac:dyDescent="0.2">
      <c r="B7092" s="1148" t="s">
        <v>7841</v>
      </c>
      <c r="C7092" s="1150">
        <v>246</v>
      </c>
      <c r="D7092" s="1150">
        <v>557</v>
      </c>
      <c r="E7092" s="1150">
        <v>57</v>
      </c>
      <c r="F7092" s="1149">
        <v>860</v>
      </c>
    </row>
    <row r="7093" spans="2:6" ht="12.95" customHeight="1" x14ac:dyDescent="0.2">
      <c r="B7093" s="1155" t="s">
        <v>7842</v>
      </c>
      <c r="C7093" s="1156">
        <v>123</v>
      </c>
      <c r="D7093" s="1156">
        <v>598</v>
      </c>
      <c r="E7093" s="1156">
        <v>11</v>
      </c>
      <c r="F7093" s="1157">
        <v>732</v>
      </c>
    </row>
    <row r="7094" spans="2:6" ht="12.95" customHeight="1" x14ac:dyDescent="0.2">
      <c r="B7094" s="1148" t="s">
        <v>7843</v>
      </c>
      <c r="C7094" s="1150">
        <v>18</v>
      </c>
      <c r="D7094" s="1150">
        <v>42</v>
      </c>
      <c r="E7094" s="1150">
        <v>11</v>
      </c>
      <c r="F7094" s="1149">
        <v>71</v>
      </c>
    </row>
    <row r="7095" spans="2:6" ht="12.95" customHeight="1" x14ac:dyDescent="0.2">
      <c r="B7095" s="1155" t="s">
        <v>7844</v>
      </c>
      <c r="C7095" s="1156">
        <v>19</v>
      </c>
      <c r="D7095" s="1156">
        <v>43</v>
      </c>
      <c r="E7095" s="1156">
        <v>5</v>
      </c>
      <c r="F7095" s="1157">
        <v>67</v>
      </c>
    </row>
    <row r="7096" spans="2:6" ht="12.95" customHeight="1" x14ac:dyDescent="0.2">
      <c r="B7096" s="1148" t="s">
        <v>7845</v>
      </c>
      <c r="C7096" s="1150">
        <v>17</v>
      </c>
      <c r="D7096" s="1150">
        <v>43</v>
      </c>
      <c r="E7096" s="1150">
        <v>13</v>
      </c>
      <c r="F7096" s="1149">
        <v>73</v>
      </c>
    </row>
    <row r="7097" spans="2:6" ht="12.95" customHeight="1" x14ac:dyDescent="0.2">
      <c r="B7097" s="1155" t="s">
        <v>7846</v>
      </c>
      <c r="C7097" s="1156">
        <v>645</v>
      </c>
      <c r="D7097" s="1156">
        <v>1708</v>
      </c>
      <c r="E7097" s="1156">
        <v>135</v>
      </c>
      <c r="F7097" s="1157">
        <v>2488</v>
      </c>
    </row>
    <row r="7098" spans="2:6" ht="12.95" customHeight="1" x14ac:dyDescent="0.2">
      <c r="B7098" s="1148" t="s">
        <v>7847</v>
      </c>
      <c r="C7098" s="1150">
        <v>67</v>
      </c>
      <c r="D7098" s="1150">
        <v>59</v>
      </c>
      <c r="E7098" s="1150">
        <v>15</v>
      </c>
      <c r="F7098" s="1149">
        <v>141</v>
      </c>
    </row>
    <row r="7099" spans="2:6" ht="12.95" customHeight="1" x14ac:dyDescent="0.2">
      <c r="B7099" s="1155" t="s">
        <v>7848</v>
      </c>
      <c r="C7099" s="1156">
        <v>144</v>
      </c>
      <c r="D7099" s="1156">
        <v>241</v>
      </c>
      <c r="E7099" s="1156">
        <v>27</v>
      </c>
      <c r="F7099" s="1157">
        <v>412</v>
      </c>
    </row>
    <row r="7100" spans="2:6" ht="12.95" customHeight="1" x14ac:dyDescent="0.2">
      <c r="B7100" s="1148" t="s">
        <v>7849</v>
      </c>
      <c r="C7100" s="1150">
        <v>59</v>
      </c>
      <c r="D7100" s="1150">
        <v>127</v>
      </c>
      <c r="E7100" s="1150">
        <v>11</v>
      </c>
      <c r="F7100" s="1149">
        <v>197</v>
      </c>
    </row>
    <row r="7101" spans="2:6" ht="12.95" customHeight="1" x14ac:dyDescent="0.2">
      <c r="B7101" s="1155" t="s">
        <v>7850</v>
      </c>
      <c r="C7101" s="1156">
        <v>36</v>
      </c>
      <c r="D7101" s="1156">
        <v>71</v>
      </c>
      <c r="E7101" s="1156">
        <v>6</v>
      </c>
      <c r="F7101" s="1157">
        <v>113</v>
      </c>
    </row>
    <row r="7102" spans="2:6" ht="12.95" customHeight="1" x14ac:dyDescent="0.2">
      <c r="B7102" s="1148" t="s">
        <v>7851</v>
      </c>
      <c r="C7102" s="1150">
        <v>1</v>
      </c>
      <c r="D7102" s="1150">
        <v>2</v>
      </c>
      <c r="E7102" s="1150">
        <v>0</v>
      </c>
      <c r="F7102" s="1149">
        <v>3</v>
      </c>
    </row>
    <row r="7103" spans="2:6" ht="12.95" customHeight="1" x14ac:dyDescent="0.2">
      <c r="B7103" s="1155" t="s">
        <v>7852</v>
      </c>
      <c r="C7103" s="1156">
        <v>129</v>
      </c>
      <c r="D7103" s="1156">
        <v>228</v>
      </c>
      <c r="E7103" s="1156">
        <v>23</v>
      </c>
      <c r="F7103" s="1157">
        <v>380</v>
      </c>
    </row>
    <row r="7104" spans="2:6" ht="12.95" customHeight="1" x14ac:dyDescent="0.2">
      <c r="B7104" s="1148" t="s">
        <v>7853</v>
      </c>
      <c r="C7104" s="1150">
        <v>6</v>
      </c>
      <c r="D7104" s="1150">
        <v>3</v>
      </c>
      <c r="E7104" s="1150">
        <v>0</v>
      </c>
      <c r="F7104" s="1149">
        <v>9</v>
      </c>
    </row>
    <row r="7105" spans="2:6" ht="12.95" customHeight="1" x14ac:dyDescent="0.2">
      <c r="B7105" s="1155" t="s">
        <v>7854</v>
      </c>
      <c r="C7105" s="1156">
        <v>20</v>
      </c>
      <c r="D7105" s="1156">
        <v>10</v>
      </c>
      <c r="E7105" s="1156">
        <v>2</v>
      </c>
      <c r="F7105" s="1157">
        <v>32</v>
      </c>
    </row>
    <row r="7106" spans="2:6" ht="12.95" customHeight="1" x14ac:dyDescent="0.2">
      <c r="B7106" s="1148" t="s">
        <v>7855</v>
      </c>
      <c r="C7106" s="1150">
        <v>6</v>
      </c>
      <c r="D7106" s="1150">
        <v>4</v>
      </c>
      <c r="E7106" s="1150">
        <v>2</v>
      </c>
      <c r="F7106" s="1149">
        <v>12</v>
      </c>
    </row>
    <row r="7107" spans="2:6" ht="12.95" customHeight="1" x14ac:dyDescent="0.2">
      <c r="B7107" s="1155" t="s">
        <v>7856</v>
      </c>
      <c r="C7107" s="1156">
        <v>4</v>
      </c>
      <c r="D7107" s="1156">
        <v>3</v>
      </c>
      <c r="E7107" s="1156">
        <v>0</v>
      </c>
      <c r="F7107" s="1157">
        <v>7</v>
      </c>
    </row>
    <row r="7108" spans="2:6" ht="12.95" customHeight="1" x14ac:dyDescent="0.2">
      <c r="B7108" s="1148" t="s">
        <v>7857</v>
      </c>
      <c r="C7108" s="1150">
        <v>1</v>
      </c>
      <c r="D7108" s="1150">
        <v>4</v>
      </c>
      <c r="E7108" s="1150">
        <v>3</v>
      </c>
      <c r="F7108" s="1149">
        <v>8</v>
      </c>
    </row>
    <row r="7109" spans="2:6" ht="12.95" customHeight="1" x14ac:dyDescent="0.2">
      <c r="B7109" s="1155" t="s">
        <v>7858</v>
      </c>
      <c r="C7109" s="1156">
        <v>71</v>
      </c>
      <c r="D7109" s="1156">
        <v>126</v>
      </c>
      <c r="E7109" s="1156">
        <v>13</v>
      </c>
      <c r="F7109" s="1157">
        <v>210</v>
      </c>
    </row>
    <row r="7110" spans="2:6" ht="12.95" customHeight="1" x14ac:dyDescent="0.2">
      <c r="B7110" s="1148" t="s">
        <v>7859</v>
      </c>
      <c r="C7110" s="1150">
        <v>6410</v>
      </c>
      <c r="D7110" s="1150">
        <v>9845</v>
      </c>
      <c r="E7110" s="1150">
        <v>1396</v>
      </c>
      <c r="F7110" s="1149">
        <v>17651</v>
      </c>
    </row>
    <row r="7111" spans="2:6" ht="12.95" customHeight="1" x14ac:dyDescent="0.2">
      <c r="B7111" s="1155" t="s">
        <v>7860</v>
      </c>
      <c r="C7111" s="1156">
        <v>286</v>
      </c>
      <c r="D7111" s="1156">
        <v>840</v>
      </c>
      <c r="E7111" s="1156">
        <v>69</v>
      </c>
      <c r="F7111" s="1157">
        <v>1195</v>
      </c>
    </row>
    <row r="7112" spans="2:6" ht="12.95" customHeight="1" x14ac:dyDescent="0.2">
      <c r="B7112" s="1148" t="s">
        <v>7861</v>
      </c>
      <c r="C7112" s="1150">
        <v>402</v>
      </c>
      <c r="D7112" s="1150">
        <v>1101</v>
      </c>
      <c r="E7112" s="1150">
        <v>79</v>
      </c>
      <c r="F7112" s="1149">
        <v>1582</v>
      </c>
    </row>
    <row r="7113" spans="2:6" ht="12.95" customHeight="1" x14ac:dyDescent="0.2">
      <c r="B7113" s="1155" t="s">
        <v>7862</v>
      </c>
      <c r="C7113" s="1156">
        <v>38</v>
      </c>
      <c r="D7113" s="1156">
        <v>86</v>
      </c>
      <c r="E7113" s="1156">
        <v>16</v>
      </c>
      <c r="F7113" s="1157">
        <v>140</v>
      </c>
    </row>
    <row r="7114" spans="2:6" ht="12.95" customHeight="1" x14ac:dyDescent="0.2">
      <c r="B7114" s="1148" t="s">
        <v>7863</v>
      </c>
      <c r="C7114" s="1150">
        <v>533</v>
      </c>
      <c r="D7114" s="1150">
        <v>1583</v>
      </c>
      <c r="E7114" s="1150">
        <v>93</v>
      </c>
      <c r="F7114" s="1149">
        <v>2209</v>
      </c>
    </row>
    <row r="7115" spans="2:6" ht="12.95" customHeight="1" x14ac:dyDescent="0.2">
      <c r="B7115" s="1155" t="s">
        <v>7864</v>
      </c>
      <c r="C7115" s="1156">
        <v>11</v>
      </c>
      <c r="D7115" s="1156">
        <v>10</v>
      </c>
      <c r="E7115" s="1156">
        <v>5</v>
      </c>
      <c r="F7115" s="1157">
        <v>26</v>
      </c>
    </row>
    <row r="7116" spans="2:6" ht="12.95" customHeight="1" x14ac:dyDescent="0.2">
      <c r="B7116" s="1148" t="s">
        <v>7865</v>
      </c>
      <c r="C7116" s="1150">
        <v>117</v>
      </c>
      <c r="D7116" s="1150">
        <v>230</v>
      </c>
      <c r="E7116" s="1150">
        <v>21</v>
      </c>
      <c r="F7116" s="1149">
        <v>368</v>
      </c>
    </row>
    <row r="7117" spans="2:6" ht="12.95" customHeight="1" x14ac:dyDescent="0.2">
      <c r="B7117" s="1155" t="s">
        <v>7866</v>
      </c>
      <c r="C7117" s="1156">
        <v>517</v>
      </c>
      <c r="D7117" s="1156">
        <v>1298</v>
      </c>
      <c r="E7117" s="1156">
        <v>122</v>
      </c>
      <c r="F7117" s="1157">
        <v>1937</v>
      </c>
    </row>
    <row r="7118" spans="2:6" ht="12.95" customHeight="1" x14ac:dyDescent="0.2">
      <c r="B7118" s="1148" t="s">
        <v>7867</v>
      </c>
      <c r="C7118" s="1150">
        <v>176</v>
      </c>
      <c r="D7118" s="1150">
        <v>316</v>
      </c>
      <c r="E7118" s="1150">
        <v>38</v>
      </c>
      <c r="F7118" s="1149">
        <v>530</v>
      </c>
    </row>
    <row r="7119" spans="2:6" ht="12.95" customHeight="1" x14ac:dyDescent="0.2">
      <c r="B7119" s="1155" t="s">
        <v>7868</v>
      </c>
      <c r="C7119" s="1156">
        <v>648</v>
      </c>
      <c r="D7119" s="1156">
        <v>1508</v>
      </c>
      <c r="E7119" s="1156">
        <v>168</v>
      </c>
      <c r="F7119" s="1157">
        <v>2324</v>
      </c>
    </row>
    <row r="7120" spans="2:6" ht="12.95" customHeight="1" x14ac:dyDescent="0.2">
      <c r="B7120" s="1148" t="s">
        <v>7869</v>
      </c>
      <c r="C7120" s="1150">
        <v>336</v>
      </c>
      <c r="D7120" s="1150">
        <v>755</v>
      </c>
      <c r="E7120" s="1150">
        <v>71</v>
      </c>
      <c r="F7120" s="1149">
        <v>1162</v>
      </c>
    </row>
    <row r="7121" spans="2:6" ht="12.95" customHeight="1" x14ac:dyDescent="0.2">
      <c r="B7121" s="1155" t="s">
        <v>7870</v>
      </c>
      <c r="C7121" s="1156">
        <v>396</v>
      </c>
      <c r="D7121" s="1156">
        <v>878</v>
      </c>
      <c r="E7121" s="1156">
        <v>68</v>
      </c>
      <c r="F7121" s="1157">
        <v>1342</v>
      </c>
    </row>
    <row r="7122" spans="2:6" ht="12.95" customHeight="1" x14ac:dyDescent="0.2">
      <c r="B7122" s="1148" t="s">
        <v>7871</v>
      </c>
      <c r="C7122" s="1150">
        <v>162</v>
      </c>
      <c r="D7122" s="1150">
        <v>232</v>
      </c>
      <c r="E7122" s="1150">
        <v>29</v>
      </c>
      <c r="F7122" s="1149">
        <v>423</v>
      </c>
    </row>
    <row r="7123" spans="2:6" ht="12.95" customHeight="1" x14ac:dyDescent="0.2">
      <c r="B7123" s="1155" t="s">
        <v>7872</v>
      </c>
      <c r="C7123" s="1156">
        <v>144</v>
      </c>
      <c r="D7123" s="1156">
        <v>278</v>
      </c>
      <c r="E7123" s="1156">
        <v>19</v>
      </c>
      <c r="F7123" s="1157">
        <v>441</v>
      </c>
    </row>
    <row r="7124" spans="2:6" ht="12.95" customHeight="1" x14ac:dyDescent="0.2">
      <c r="B7124" s="1148" t="s">
        <v>7873</v>
      </c>
      <c r="C7124" s="1150">
        <v>11</v>
      </c>
      <c r="D7124" s="1150">
        <v>5</v>
      </c>
      <c r="E7124" s="1150">
        <v>2</v>
      </c>
      <c r="F7124" s="1149">
        <v>18</v>
      </c>
    </row>
    <row r="7125" spans="2:6" ht="12.95" customHeight="1" x14ac:dyDescent="0.2">
      <c r="B7125" s="1155" t="s">
        <v>7874</v>
      </c>
      <c r="C7125" s="1156">
        <v>205</v>
      </c>
      <c r="D7125" s="1156">
        <v>444</v>
      </c>
      <c r="E7125" s="1156">
        <v>41</v>
      </c>
      <c r="F7125" s="1157">
        <v>690</v>
      </c>
    </row>
    <row r="7126" spans="2:6" ht="12.95" customHeight="1" x14ac:dyDescent="0.2">
      <c r="B7126" s="1148" t="s">
        <v>7875</v>
      </c>
      <c r="C7126" s="1150">
        <v>275</v>
      </c>
      <c r="D7126" s="1150">
        <v>607</v>
      </c>
      <c r="E7126" s="1150">
        <v>56</v>
      </c>
      <c r="F7126" s="1149">
        <v>938</v>
      </c>
    </row>
    <row r="7127" spans="2:6" ht="12.95" customHeight="1" x14ac:dyDescent="0.2">
      <c r="B7127" s="1155" t="s">
        <v>7876</v>
      </c>
      <c r="C7127" s="1156">
        <v>81</v>
      </c>
      <c r="D7127" s="1156">
        <v>162</v>
      </c>
      <c r="E7127" s="1156">
        <v>11</v>
      </c>
      <c r="F7127" s="1157">
        <v>254</v>
      </c>
    </row>
    <row r="7128" spans="2:6" ht="12.95" customHeight="1" x14ac:dyDescent="0.2">
      <c r="B7128" s="1148" t="s">
        <v>7877</v>
      </c>
      <c r="C7128" s="1150">
        <v>195</v>
      </c>
      <c r="D7128" s="1150">
        <v>459</v>
      </c>
      <c r="E7128" s="1150">
        <v>46</v>
      </c>
      <c r="F7128" s="1149">
        <v>700</v>
      </c>
    </row>
    <row r="7129" spans="2:6" ht="12.95" customHeight="1" x14ac:dyDescent="0.2">
      <c r="B7129" s="1155" t="s">
        <v>7878</v>
      </c>
      <c r="C7129" s="1156">
        <v>4437</v>
      </c>
      <c r="D7129" s="1156">
        <v>8829</v>
      </c>
      <c r="E7129" s="1156">
        <v>1042</v>
      </c>
      <c r="F7129" s="1157">
        <v>14308</v>
      </c>
    </row>
    <row r="7130" spans="2:6" ht="12.95" customHeight="1" x14ac:dyDescent="0.2">
      <c r="B7130" s="1148" t="s">
        <v>7879</v>
      </c>
      <c r="C7130" s="1150">
        <v>342</v>
      </c>
      <c r="D7130" s="1150">
        <v>1002</v>
      </c>
      <c r="E7130" s="1150">
        <v>73</v>
      </c>
      <c r="F7130" s="1149">
        <v>1417</v>
      </c>
    </row>
    <row r="7131" spans="2:6" ht="12.95" customHeight="1" x14ac:dyDescent="0.2">
      <c r="B7131" s="1155" t="s">
        <v>7880</v>
      </c>
      <c r="C7131" s="1156">
        <v>304</v>
      </c>
      <c r="D7131" s="1156">
        <v>909</v>
      </c>
      <c r="E7131" s="1156">
        <v>85</v>
      </c>
      <c r="F7131" s="1157">
        <v>1298</v>
      </c>
    </row>
    <row r="7132" spans="2:6" ht="12.95" customHeight="1" x14ac:dyDescent="0.2">
      <c r="B7132" s="1148" t="s">
        <v>7881</v>
      </c>
      <c r="C7132" s="1150">
        <v>84</v>
      </c>
      <c r="D7132" s="1150">
        <v>215</v>
      </c>
      <c r="E7132" s="1150">
        <v>15</v>
      </c>
      <c r="F7132" s="1149">
        <v>314</v>
      </c>
    </row>
    <row r="7133" spans="2:6" ht="12.95" customHeight="1" x14ac:dyDescent="0.2">
      <c r="B7133" s="1155" t="s">
        <v>7882</v>
      </c>
      <c r="C7133" s="1156">
        <v>229</v>
      </c>
      <c r="D7133" s="1156">
        <v>697</v>
      </c>
      <c r="E7133" s="1156">
        <v>48</v>
      </c>
      <c r="F7133" s="1157">
        <v>974</v>
      </c>
    </row>
    <row r="7134" spans="2:6" ht="12.95" customHeight="1" x14ac:dyDescent="0.2">
      <c r="B7134" s="1148" t="s">
        <v>7883</v>
      </c>
      <c r="C7134" s="1150">
        <v>147</v>
      </c>
      <c r="D7134" s="1150">
        <v>502</v>
      </c>
      <c r="E7134" s="1150">
        <v>23</v>
      </c>
      <c r="F7134" s="1149">
        <v>672</v>
      </c>
    </row>
    <row r="7135" spans="2:6" ht="12.95" customHeight="1" x14ac:dyDescent="0.2">
      <c r="B7135" s="1155" t="s">
        <v>7884</v>
      </c>
      <c r="C7135" s="1156">
        <v>272</v>
      </c>
      <c r="D7135" s="1156">
        <v>619</v>
      </c>
      <c r="E7135" s="1156">
        <v>89</v>
      </c>
      <c r="F7135" s="1157">
        <v>980</v>
      </c>
    </row>
    <row r="7136" spans="2:6" ht="12.95" customHeight="1" x14ac:dyDescent="0.2">
      <c r="B7136" s="1148" t="s">
        <v>7885</v>
      </c>
      <c r="C7136" s="1150">
        <v>122</v>
      </c>
      <c r="D7136" s="1150">
        <v>394</v>
      </c>
      <c r="E7136" s="1150">
        <v>28</v>
      </c>
      <c r="F7136" s="1149">
        <v>544</v>
      </c>
    </row>
    <row r="7137" spans="2:6" ht="12.95" customHeight="1" x14ac:dyDescent="0.2">
      <c r="B7137" s="1155" t="s">
        <v>7886</v>
      </c>
      <c r="C7137" s="1156">
        <v>80</v>
      </c>
      <c r="D7137" s="1156">
        <v>246</v>
      </c>
      <c r="E7137" s="1156">
        <v>25</v>
      </c>
      <c r="F7137" s="1157">
        <v>351</v>
      </c>
    </row>
    <row r="7138" spans="2:6" ht="12.95" customHeight="1" x14ac:dyDescent="0.2">
      <c r="B7138" s="1148" t="s">
        <v>7887</v>
      </c>
      <c r="C7138" s="1150">
        <v>40</v>
      </c>
      <c r="D7138" s="1150">
        <v>107</v>
      </c>
      <c r="E7138" s="1150">
        <v>3</v>
      </c>
      <c r="F7138" s="1149">
        <v>150</v>
      </c>
    </row>
    <row r="7139" spans="2:6" ht="12.95" customHeight="1" x14ac:dyDescent="0.2">
      <c r="B7139" s="1155" t="s">
        <v>7888</v>
      </c>
      <c r="C7139" s="1156">
        <v>243</v>
      </c>
      <c r="D7139" s="1156">
        <v>602</v>
      </c>
      <c r="E7139" s="1156">
        <v>50</v>
      </c>
      <c r="F7139" s="1157">
        <v>895</v>
      </c>
    </row>
    <row r="7140" spans="2:6" ht="12.95" customHeight="1" x14ac:dyDescent="0.2">
      <c r="B7140" s="1148" t="s">
        <v>7889</v>
      </c>
      <c r="C7140" s="1150">
        <v>62</v>
      </c>
      <c r="D7140" s="1150">
        <v>207</v>
      </c>
      <c r="E7140" s="1150">
        <v>20</v>
      </c>
      <c r="F7140" s="1149">
        <v>289</v>
      </c>
    </row>
    <row r="7141" spans="2:6" ht="12.95" customHeight="1" x14ac:dyDescent="0.2">
      <c r="B7141" s="1155" t="s">
        <v>7890</v>
      </c>
      <c r="C7141" s="1156">
        <v>5</v>
      </c>
      <c r="D7141" s="1156">
        <v>4</v>
      </c>
      <c r="E7141" s="1156">
        <v>3</v>
      </c>
      <c r="F7141" s="1157">
        <v>12</v>
      </c>
    </row>
    <row r="7142" spans="2:6" ht="12.95" customHeight="1" x14ac:dyDescent="0.2">
      <c r="B7142" s="1148" t="s">
        <v>7891</v>
      </c>
      <c r="C7142" s="1150">
        <v>130</v>
      </c>
      <c r="D7142" s="1150">
        <v>266</v>
      </c>
      <c r="E7142" s="1150">
        <v>22</v>
      </c>
      <c r="F7142" s="1149">
        <v>418</v>
      </c>
    </row>
    <row r="7143" spans="2:6" ht="12.95" customHeight="1" x14ac:dyDescent="0.2">
      <c r="B7143" s="1155" t="s">
        <v>7892</v>
      </c>
      <c r="C7143" s="1156">
        <v>0</v>
      </c>
      <c r="D7143" s="1156">
        <v>1</v>
      </c>
      <c r="E7143" s="1156">
        <v>0</v>
      </c>
      <c r="F7143" s="1157">
        <v>1</v>
      </c>
    </row>
    <row r="7144" spans="2:6" ht="12.95" customHeight="1" x14ac:dyDescent="0.2">
      <c r="B7144" s="1148" t="s">
        <v>7893</v>
      </c>
      <c r="C7144" s="1150">
        <v>149</v>
      </c>
      <c r="D7144" s="1150">
        <v>394</v>
      </c>
      <c r="E7144" s="1150">
        <v>32</v>
      </c>
      <c r="F7144" s="1149">
        <v>575</v>
      </c>
    </row>
    <row r="7145" spans="2:6" ht="12.95" customHeight="1" x14ac:dyDescent="0.2">
      <c r="B7145" s="1155" t="s">
        <v>7894</v>
      </c>
      <c r="C7145" s="1156">
        <v>197</v>
      </c>
      <c r="D7145" s="1156">
        <v>882</v>
      </c>
      <c r="E7145" s="1156">
        <v>79</v>
      </c>
      <c r="F7145" s="1157">
        <v>1158</v>
      </c>
    </row>
    <row r="7146" spans="2:6" ht="12.95" customHeight="1" x14ac:dyDescent="0.2">
      <c r="B7146" s="1148" t="s">
        <v>7895</v>
      </c>
      <c r="C7146" s="1150">
        <v>45</v>
      </c>
      <c r="D7146" s="1150">
        <v>140</v>
      </c>
      <c r="E7146" s="1150">
        <v>10</v>
      </c>
      <c r="F7146" s="1149">
        <v>195</v>
      </c>
    </row>
    <row r="7147" spans="2:6" ht="12.95" customHeight="1" x14ac:dyDescent="0.2">
      <c r="B7147" s="1155" t="s">
        <v>7896</v>
      </c>
      <c r="C7147" s="1156">
        <v>278</v>
      </c>
      <c r="D7147" s="1156">
        <v>1287</v>
      </c>
      <c r="E7147" s="1156">
        <v>81</v>
      </c>
      <c r="F7147" s="1157">
        <v>1646</v>
      </c>
    </row>
    <row r="7148" spans="2:6" ht="12.95" customHeight="1" x14ac:dyDescent="0.2">
      <c r="B7148" s="1148" t="s">
        <v>7897</v>
      </c>
      <c r="C7148" s="1150">
        <v>10</v>
      </c>
      <c r="D7148" s="1150">
        <v>8</v>
      </c>
      <c r="E7148" s="1150">
        <v>7</v>
      </c>
      <c r="F7148" s="1149">
        <v>25</v>
      </c>
    </row>
    <row r="7149" spans="2:6" ht="12.95" customHeight="1" x14ac:dyDescent="0.2">
      <c r="B7149" s="1155" t="s">
        <v>7898</v>
      </c>
      <c r="C7149" s="1156">
        <v>55</v>
      </c>
      <c r="D7149" s="1156">
        <v>131</v>
      </c>
      <c r="E7149" s="1156">
        <v>6</v>
      </c>
      <c r="F7149" s="1157">
        <v>192</v>
      </c>
    </row>
    <row r="7150" spans="2:6" ht="12.95" customHeight="1" x14ac:dyDescent="0.2">
      <c r="B7150" s="1148" t="s">
        <v>7899</v>
      </c>
      <c r="C7150" s="1150">
        <v>36</v>
      </c>
      <c r="D7150" s="1150">
        <v>124</v>
      </c>
      <c r="E7150" s="1150">
        <v>4</v>
      </c>
      <c r="F7150" s="1149">
        <v>164</v>
      </c>
    </row>
    <row r="7151" spans="2:6" ht="12.95" customHeight="1" x14ac:dyDescent="0.2">
      <c r="B7151" s="1155" t="s">
        <v>7900</v>
      </c>
      <c r="C7151" s="1156">
        <v>2866</v>
      </c>
      <c r="D7151" s="1156">
        <v>4099</v>
      </c>
      <c r="E7151" s="1156">
        <v>527</v>
      </c>
      <c r="F7151" s="1157">
        <v>7492</v>
      </c>
    </row>
    <row r="7152" spans="2:6" ht="12.95" customHeight="1" x14ac:dyDescent="0.2">
      <c r="B7152" s="1148" t="s">
        <v>7901</v>
      </c>
      <c r="C7152" s="1150">
        <v>382</v>
      </c>
      <c r="D7152" s="1150">
        <v>442</v>
      </c>
      <c r="E7152" s="1150">
        <v>62</v>
      </c>
      <c r="F7152" s="1149">
        <v>886</v>
      </c>
    </row>
    <row r="7153" spans="2:6" ht="12.95" customHeight="1" x14ac:dyDescent="0.2">
      <c r="B7153" s="1155" t="s">
        <v>7902</v>
      </c>
      <c r="C7153" s="1156">
        <v>88</v>
      </c>
      <c r="D7153" s="1156">
        <v>70</v>
      </c>
      <c r="E7153" s="1156">
        <v>7</v>
      </c>
      <c r="F7153" s="1157">
        <v>165</v>
      </c>
    </row>
    <row r="7154" spans="2:6" ht="12.95" customHeight="1" x14ac:dyDescent="0.2">
      <c r="B7154" s="1148" t="s">
        <v>7903</v>
      </c>
      <c r="C7154" s="1150">
        <v>46</v>
      </c>
      <c r="D7154" s="1150">
        <v>110</v>
      </c>
      <c r="E7154" s="1150">
        <v>1</v>
      </c>
      <c r="F7154" s="1149">
        <v>157</v>
      </c>
    </row>
    <row r="7155" spans="2:6" ht="12.95" customHeight="1" x14ac:dyDescent="0.2">
      <c r="B7155" s="1155" t="s">
        <v>7904</v>
      </c>
      <c r="C7155" s="1156">
        <v>114</v>
      </c>
      <c r="D7155" s="1156">
        <v>113</v>
      </c>
      <c r="E7155" s="1156">
        <v>9</v>
      </c>
      <c r="F7155" s="1157">
        <v>236</v>
      </c>
    </row>
    <row r="7156" spans="2:6" ht="12.95" customHeight="1" x14ac:dyDescent="0.2">
      <c r="B7156" s="1148" t="s">
        <v>7905</v>
      </c>
      <c r="C7156" s="1150">
        <v>153</v>
      </c>
      <c r="D7156" s="1150">
        <v>235</v>
      </c>
      <c r="E7156" s="1150">
        <v>20</v>
      </c>
      <c r="F7156" s="1149">
        <v>408</v>
      </c>
    </row>
    <row r="7157" spans="2:6" ht="12.95" customHeight="1" x14ac:dyDescent="0.2">
      <c r="B7157" s="1155" t="s">
        <v>7906</v>
      </c>
      <c r="C7157" s="1156">
        <v>73</v>
      </c>
      <c r="D7157" s="1156">
        <v>186</v>
      </c>
      <c r="E7157" s="1156">
        <v>11</v>
      </c>
      <c r="F7157" s="1157">
        <v>270</v>
      </c>
    </row>
    <row r="7158" spans="2:6" ht="12.95" customHeight="1" x14ac:dyDescent="0.2">
      <c r="B7158" s="1148" t="s">
        <v>7907</v>
      </c>
      <c r="C7158" s="1150">
        <v>344</v>
      </c>
      <c r="D7158" s="1150">
        <v>863</v>
      </c>
      <c r="E7158" s="1150">
        <v>67</v>
      </c>
      <c r="F7158" s="1149">
        <v>1274</v>
      </c>
    </row>
    <row r="7159" spans="2:6" ht="12.95" customHeight="1" x14ac:dyDescent="0.2">
      <c r="B7159" s="1155" t="s">
        <v>7908</v>
      </c>
      <c r="C7159" s="1156">
        <v>0</v>
      </c>
      <c r="D7159" s="1156">
        <v>2</v>
      </c>
      <c r="E7159" s="1156">
        <v>0</v>
      </c>
      <c r="F7159" s="1157">
        <v>2</v>
      </c>
    </row>
    <row r="7160" spans="2:6" ht="12.95" customHeight="1" x14ac:dyDescent="0.2">
      <c r="B7160" s="1148" t="s">
        <v>7909</v>
      </c>
      <c r="C7160" s="1150">
        <v>128</v>
      </c>
      <c r="D7160" s="1150">
        <v>276</v>
      </c>
      <c r="E7160" s="1150">
        <v>20</v>
      </c>
      <c r="F7160" s="1149">
        <v>424</v>
      </c>
    </row>
    <row r="7161" spans="2:6" ht="12.95" customHeight="1" x14ac:dyDescent="0.2">
      <c r="B7161" s="1155" t="s">
        <v>7910</v>
      </c>
      <c r="C7161" s="1156">
        <v>154</v>
      </c>
      <c r="D7161" s="1156">
        <v>315</v>
      </c>
      <c r="E7161" s="1156">
        <v>23</v>
      </c>
      <c r="F7161" s="1157">
        <v>492</v>
      </c>
    </row>
    <row r="7162" spans="2:6" ht="12.95" customHeight="1" x14ac:dyDescent="0.2">
      <c r="B7162" s="1148" t="s">
        <v>7911</v>
      </c>
      <c r="C7162" s="1150">
        <v>45</v>
      </c>
      <c r="D7162" s="1150">
        <v>106</v>
      </c>
      <c r="E7162" s="1150">
        <v>12</v>
      </c>
      <c r="F7162" s="1149">
        <v>163</v>
      </c>
    </row>
    <row r="7163" spans="2:6" ht="12.95" customHeight="1" x14ac:dyDescent="0.2">
      <c r="B7163" s="1155" t="s">
        <v>7912</v>
      </c>
      <c r="C7163" s="1156">
        <v>85</v>
      </c>
      <c r="D7163" s="1156">
        <v>393</v>
      </c>
      <c r="E7163" s="1156">
        <v>32</v>
      </c>
      <c r="F7163" s="1157">
        <v>510</v>
      </c>
    </row>
    <row r="7164" spans="2:6" ht="12.95" customHeight="1" x14ac:dyDescent="0.2">
      <c r="B7164" s="1148" t="s">
        <v>7913</v>
      </c>
      <c r="C7164" s="1150">
        <v>368</v>
      </c>
      <c r="D7164" s="1150">
        <v>1135</v>
      </c>
      <c r="E7164" s="1150">
        <v>91</v>
      </c>
      <c r="F7164" s="1149">
        <v>1594</v>
      </c>
    </row>
    <row r="7165" spans="2:6" ht="12.95" customHeight="1" x14ac:dyDescent="0.2">
      <c r="B7165" s="1155" t="s">
        <v>7914</v>
      </c>
      <c r="C7165" s="1156">
        <v>440</v>
      </c>
      <c r="D7165" s="1156">
        <v>1140</v>
      </c>
      <c r="E7165" s="1156">
        <v>85</v>
      </c>
      <c r="F7165" s="1157">
        <v>1665</v>
      </c>
    </row>
    <row r="7166" spans="2:6" ht="12.95" customHeight="1" x14ac:dyDescent="0.2">
      <c r="B7166" s="1148" t="s">
        <v>7915</v>
      </c>
      <c r="C7166" s="1150">
        <v>127</v>
      </c>
      <c r="D7166" s="1150">
        <v>360</v>
      </c>
      <c r="E7166" s="1150">
        <v>24</v>
      </c>
      <c r="F7166" s="1149">
        <v>511</v>
      </c>
    </row>
    <row r="7167" spans="2:6" ht="12.95" customHeight="1" x14ac:dyDescent="0.2">
      <c r="B7167" s="1155" t="s">
        <v>7916</v>
      </c>
      <c r="C7167" s="1156">
        <v>309</v>
      </c>
      <c r="D7167" s="1156">
        <v>1156</v>
      </c>
      <c r="E7167" s="1156">
        <v>114</v>
      </c>
      <c r="F7167" s="1157">
        <v>1579</v>
      </c>
    </row>
    <row r="7168" spans="2:6" ht="12.95" customHeight="1" x14ac:dyDescent="0.2">
      <c r="B7168" s="1148" t="s">
        <v>7917</v>
      </c>
      <c r="C7168" s="1150">
        <v>106</v>
      </c>
      <c r="D7168" s="1150">
        <v>233</v>
      </c>
      <c r="E7168" s="1150">
        <v>25</v>
      </c>
      <c r="F7168" s="1149">
        <v>364</v>
      </c>
    </row>
    <row r="7169" spans="2:6" ht="12.95" customHeight="1" x14ac:dyDescent="0.2">
      <c r="B7169" s="1155" t="s">
        <v>7918</v>
      </c>
      <c r="C7169" s="1156">
        <v>5</v>
      </c>
      <c r="D7169" s="1156">
        <v>5</v>
      </c>
      <c r="E7169" s="1156">
        <v>2</v>
      </c>
      <c r="F7169" s="1157">
        <v>12</v>
      </c>
    </row>
    <row r="7170" spans="2:6" ht="12.95" customHeight="1" x14ac:dyDescent="0.2">
      <c r="B7170" s="1148" t="s">
        <v>7919</v>
      </c>
      <c r="C7170" s="1150">
        <v>290</v>
      </c>
      <c r="D7170" s="1150">
        <v>1011</v>
      </c>
      <c r="E7170" s="1150">
        <v>100</v>
      </c>
      <c r="F7170" s="1149">
        <v>1401</v>
      </c>
    </row>
    <row r="7171" spans="2:6" ht="12.95" customHeight="1" x14ac:dyDescent="0.2">
      <c r="B7171" s="1155" t="s">
        <v>7920</v>
      </c>
      <c r="C7171" s="1156">
        <v>234</v>
      </c>
      <c r="D7171" s="1156">
        <v>560</v>
      </c>
      <c r="E7171" s="1156">
        <v>50</v>
      </c>
      <c r="F7171" s="1157">
        <v>844</v>
      </c>
    </row>
    <row r="7172" spans="2:6" ht="12.95" customHeight="1" x14ac:dyDescent="0.2">
      <c r="B7172" s="1148" t="s">
        <v>7921</v>
      </c>
      <c r="C7172" s="1150">
        <v>140</v>
      </c>
      <c r="D7172" s="1150">
        <v>432</v>
      </c>
      <c r="E7172" s="1150">
        <v>37</v>
      </c>
      <c r="F7172" s="1149">
        <v>609</v>
      </c>
    </row>
    <row r="7173" spans="2:6" ht="12.95" customHeight="1" x14ac:dyDescent="0.2">
      <c r="B7173" s="1155" t="s">
        <v>7922</v>
      </c>
      <c r="C7173" s="1156">
        <v>186</v>
      </c>
      <c r="D7173" s="1156">
        <v>451</v>
      </c>
      <c r="E7173" s="1156">
        <v>28</v>
      </c>
      <c r="F7173" s="1157">
        <v>665</v>
      </c>
    </row>
    <row r="7174" spans="2:6" ht="12.95" customHeight="1" x14ac:dyDescent="0.2">
      <c r="B7174" s="1148" t="s">
        <v>7923</v>
      </c>
      <c r="C7174" s="1150">
        <v>66</v>
      </c>
      <c r="D7174" s="1150">
        <v>283</v>
      </c>
      <c r="E7174" s="1150">
        <v>31</v>
      </c>
      <c r="F7174" s="1149">
        <v>380</v>
      </c>
    </row>
    <row r="7175" spans="2:6" ht="12.95" customHeight="1" x14ac:dyDescent="0.2">
      <c r="B7175" s="1155" t="s">
        <v>7924</v>
      </c>
      <c r="C7175" s="1156">
        <v>993</v>
      </c>
      <c r="D7175" s="1156">
        <v>2016</v>
      </c>
      <c r="E7175" s="1156">
        <v>290</v>
      </c>
      <c r="F7175" s="1157">
        <v>3299</v>
      </c>
    </row>
    <row r="7176" spans="2:6" ht="12.95" customHeight="1" x14ac:dyDescent="0.2">
      <c r="B7176" s="1148" t="s">
        <v>7925</v>
      </c>
      <c r="C7176" s="1150">
        <v>550</v>
      </c>
      <c r="D7176" s="1150">
        <v>1288</v>
      </c>
      <c r="E7176" s="1150">
        <v>100</v>
      </c>
      <c r="F7176" s="1149">
        <v>1938</v>
      </c>
    </row>
    <row r="7177" spans="2:6" ht="12.95" customHeight="1" x14ac:dyDescent="0.2">
      <c r="B7177" s="1155" t="s">
        <v>7926</v>
      </c>
      <c r="C7177" s="1156">
        <v>399</v>
      </c>
      <c r="D7177" s="1156">
        <v>895</v>
      </c>
      <c r="E7177" s="1156">
        <v>149</v>
      </c>
      <c r="F7177" s="1157">
        <v>1443</v>
      </c>
    </row>
    <row r="7178" spans="2:6" ht="12.95" customHeight="1" x14ac:dyDescent="0.2">
      <c r="B7178" s="1148" t="s">
        <v>7927</v>
      </c>
      <c r="C7178" s="1150">
        <v>183</v>
      </c>
      <c r="D7178" s="1150">
        <v>364</v>
      </c>
      <c r="E7178" s="1150">
        <v>34</v>
      </c>
      <c r="F7178" s="1149">
        <v>581</v>
      </c>
    </row>
    <row r="7179" spans="2:6" ht="12.95" customHeight="1" x14ac:dyDescent="0.2">
      <c r="B7179" s="1155" t="s">
        <v>7928</v>
      </c>
      <c r="C7179" s="1156">
        <v>183</v>
      </c>
      <c r="D7179" s="1156">
        <v>298</v>
      </c>
      <c r="E7179" s="1156">
        <v>23</v>
      </c>
      <c r="F7179" s="1157">
        <v>504</v>
      </c>
    </row>
    <row r="7180" spans="2:6" ht="12.95" customHeight="1" x14ac:dyDescent="0.2">
      <c r="B7180" s="1148" t="s">
        <v>7929</v>
      </c>
      <c r="C7180" s="1150">
        <v>172</v>
      </c>
      <c r="D7180" s="1150">
        <v>417</v>
      </c>
      <c r="E7180" s="1150">
        <v>32</v>
      </c>
      <c r="F7180" s="1149">
        <v>621</v>
      </c>
    </row>
    <row r="7181" spans="2:6" ht="12.95" customHeight="1" x14ac:dyDescent="0.2">
      <c r="B7181" s="1155" t="s">
        <v>7930</v>
      </c>
      <c r="C7181" s="1156">
        <v>176</v>
      </c>
      <c r="D7181" s="1156">
        <v>386</v>
      </c>
      <c r="E7181" s="1156">
        <v>28</v>
      </c>
      <c r="F7181" s="1157">
        <v>590</v>
      </c>
    </row>
    <row r="7182" spans="2:6" ht="12.95" customHeight="1" x14ac:dyDescent="0.2">
      <c r="B7182" s="1148" t="s">
        <v>7931</v>
      </c>
      <c r="C7182" s="1150">
        <v>90</v>
      </c>
      <c r="D7182" s="1150">
        <v>183</v>
      </c>
      <c r="E7182" s="1150">
        <v>15</v>
      </c>
      <c r="F7182" s="1149">
        <v>288</v>
      </c>
    </row>
    <row r="7183" spans="2:6" ht="12.95" customHeight="1" x14ac:dyDescent="0.2">
      <c r="B7183" s="1155" t="s">
        <v>7932</v>
      </c>
      <c r="C7183" s="1156">
        <v>59</v>
      </c>
      <c r="D7183" s="1156">
        <v>124</v>
      </c>
      <c r="E7183" s="1156">
        <v>8</v>
      </c>
      <c r="F7183" s="1157">
        <v>191</v>
      </c>
    </row>
    <row r="7184" spans="2:6" ht="12.95" customHeight="1" x14ac:dyDescent="0.2">
      <c r="B7184" s="1148" t="s">
        <v>7933</v>
      </c>
      <c r="C7184" s="1150">
        <v>1323</v>
      </c>
      <c r="D7184" s="1150">
        <v>3064</v>
      </c>
      <c r="E7184" s="1150">
        <v>330</v>
      </c>
      <c r="F7184" s="1149">
        <v>4717</v>
      </c>
    </row>
    <row r="7185" spans="2:6" ht="12.95" customHeight="1" x14ac:dyDescent="0.2">
      <c r="B7185" s="1155" t="s">
        <v>7934</v>
      </c>
      <c r="C7185" s="1156">
        <v>244</v>
      </c>
      <c r="D7185" s="1156">
        <v>488</v>
      </c>
      <c r="E7185" s="1156">
        <v>47</v>
      </c>
      <c r="F7185" s="1157">
        <v>779</v>
      </c>
    </row>
    <row r="7186" spans="2:6" ht="12.95" customHeight="1" x14ac:dyDescent="0.2">
      <c r="B7186" s="1148" t="s">
        <v>7935</v>
      </c>
      <c r="C7186" s="1150">
        <v>539</v>
      </c>
      <c r="D7186" s="1150">
        <v>955</v>
      </c>
      <c r="E7186" s="1150">
        <v>80</v>
      </c>
      <c r="F7186" s="1149">
        <v>1574</v>
      </c>
    </row>
    <row r="7187" spans="2:6" ht="12.95" customHeight="1" x14ac:dyDescent="0.2">
      <c r="B7187" s="1155" t="s">
        <v>7936</v>
      </c>
      <c r="C7187" s="1156">
        <v>263</v>
      </c>
      <c r="D7187" s="1156">
        <v>631</v>
      </c>
      <c r="E7187" s="1156">
        <v>80</v>
      </c>
      <c r="F7187" s="1157">
        <v>974</v>
      </c>
    </row>
    <row r="7188" spans="2:6" ht="12.95" customHeight="1" x14ac:dyDescent="0.2">
      <c r="B7188" s="1148" t="s">
        <v>7937</v>
      </c>
      <c r="C7188" s="1150">
        <v>138</v>
      </c>
      <c r="D7188" s="1150">
        <v>269</v>
      </c>
      <c r="E7188" s="1150">
        <v>48</v>
      </c>
      <c r="F7188" s="1149">
        <v>455</v>
      </c>
    </row>
    <row r="7189" spans="2:6" ht="12.95" customHeight="1" x14ac:dyDescent="0.2">
      <c r="B7189" s="1155" t="s">
        <v>7938</v>
      </c>
      <c r="C7189" s="1156">
        <v>1</v>
      </c>
      <c r="D7189" s="1156">
        <v>0</v>
      </c>
      <c r="E7189" s="1156">
        <v>1</v>
      </c>
      <c r="F7189" s="1157">
        <v>2</v>
      </c>
    </row>
    <row r="7190" spans="2:6" ht="12.95" customHeight="1" x14ac:dyDescent="0.2">
      <c r="B7190" s="1148" t="s">
        <v>7939</v>
      </c>
      <c r="C7190" s="1150">
        <v>37</v>
      </c>
      <c r="D7190" s="1150">
        <v>37</v>
      </c>
      <c r="E7190" s="1150">
        <v>2</v>
      </c>
      <c r="F7190" s="1149">
        <v>76</v>
      </c>
    </row>
    <row r="7191" spans="2:6" ht="12.95" customHeight="1" x14ac:dyDescent="0.2">
      <c r="B7191" s="1155" t="s">
        <v>7940</v>
      </c>
      <c r="C7191" s="1156">
        <v>65</v>
      </c>
      <c r="D7191" s="1156">
        <v>86</v>
      </c>
      <c r="E7191" s="1156">
        <v>6</v>
      </c>
      <c r="F7191" s="1157">
        <v>157</v>
      </c>
    </row>
    <row r="7192" spans="2:6" ht="12.95" customHeight="1" x14ac:dyDescent="0.2">
      <c r="B7192" s="1148" t="s">
        <v>7941</v>
      </c>
      <c r="C7192" s="1150">
        <v>36</v>
      </c>
      <c r="D7192" s="1150">
        <v>35</v>
      </c>
      <c r="E7192" s="1150">
        <v>3</v>
      </c>
      <c r="F7192" s="1149">
        <v>74</v>
      </c>
    </row>
    <row r="7193" spans="2:6" ht="12.95" customHeight="1" x14ac:dyDescent="0.2">
      <c r="B7193" s="1155" t="s">
        <v>7942</v>
      </c>
      <c r="C7193" s="1156">
        <v>217</v>
      </c>
      <c r="D7193" s="1156">
        <v>589</v>
      </c>
      <c r="E7193" s="1156">
        <v>99</v>
      </c>
      <c r="F7193" s="1157">
        <v>905</v>
      </c>
    </row>
    <row r="7194" spans="2:6" ht="12.95" customHeight="1" x14ac:dyDescent="0.2">
      <c r="B7194" s="1148" t="s">
        <v>7943</v>
      </c>
      <c r="C7194" s="1150">
        <v>57</v>
      </c>
      <c r="D7194" s="1150">
        <v>105</v>
      </c>
      <c r="E7194" s="1150">
        <v>19</v>
      </c>
      <c r="F7194" s="1149">
        <v>181</v>
      </c>
    </row>
    <row r="7195" spans="2:6" ht="12.95" customHeight="1" x14ac:dyDescent="0.2">
      <c r="B7195" s="1155" t="s">
        <v>7944</v>
      </c>
      <c r="C7195" s="1156">
        <v>594</v>
      </c>
      <c r="D7195" s="1156">
        <v>1119</v>
      </c>
      <c r="E7195" s="1156">
        <v>157</v>
      </c>
      <c r="F7195" s="1157">
        <v>1870</v>
      </c>
    </row>
    <row r="7196" spans="2:6" ht="12.95" customHeight="1" x14ac:dyDescent="0.2">
      <c r="B7196" s="1148" t="s">
        <v>7945</v>
      </c>
      <c r="C7196" s="1150">
        <v>94</v>
      </c>
      <c r="D7196" s="1150">
        <v>131</v>
      </c>
      <c r="E7196" s="1150">
        <v>11</v>
      </c>
      <c r="F7196" s="1149">
        <v>236</v>
      </c>
    </row>
    <row r="7197" spans="2:6" ht="12.95" customHeight="1" x14ac:dyDescent="0.2">
      <c r="B7197" s="1155" t="s">
        <v>7946</v>
      </c>
      <c r="C7197" s="1156">
        <v>194</v>
      </c>
      <c r="D7197" s="1156">
        <v>275</v>
      </c>
      <c r="E7197" s="1156">
        <v>39</v>
      </c>
      <c r="F7197" s="1157">
        <v>508</v>
      </c>
    </row>
    <row r="7198" spans="2:6" ht="12.95" customHeight="1" x14ac:dyDescent="0.2">
      <c r="B7198" s="1148" t="s">
        <v>7947</v>
      </c>
      <c r="C7198" s="1150">
        <v>61</v>
      </c>
      <c r="D7198" s="1150">
        <v>127</v>
      </c>
      <c r="E7198" s="1150">
        <v>11</v>
      </c>
      <c r="F7198" s="1149">
        <v>199</v>
      </c>
    </row>
    <row r="7199" spans="2:6" ht="12.95" customHeight="1" x14ac:dyDescent="0.2">
      <c r="B7199" s="1155" t="s">
        <v>7948</v>
      </c>
      <c r="C7199" s="1156">
        <v>38</v>
      </c>
      <c r="D7199" s="1156">
        <v>69</v>
      </c>
      <c r="E7199" s="1156">
        <v>14</v>
      </c>
      <c r="F7199" s="1157">
        <v>121</v>
      </c>
    </row>
    <row r="7200" spans="2:6" ht="12.95" customHeight="1" x14ac:dyDescent="0.2">
      <c r="B7200" s="1148" t="s">
        <v>7949</v>
      </c>
      <c r="C7200" s="1150">
        <v>16</v>
      </c>
      <c r="D7200" s="1150">
        <v>16</v>
      </c>
      <c r="E7200" s="1150">
        <v>2</v>
      </c>
      <c r="F7200" s="1149">
        <v>34</v>
      </c>
    </row>
    <row r="7201" spans="2:6" ht="12.95" customHeight="1" x14ac:dyDescent="0.2">
      <c r="B7201" s="1155" t="s">
        <v>7950</v>
      </c>
      <c r="C7201" s="1156">
        <v>94</v>
      </c>
      <c r="D7201" s="1156">
        <v>152</v>
      </c>
      <c r="E7201" s="1156">
        <v>24</v>
      </c>
      <c r="F7201" s="1157">
        <v>270</v>
      </c>
    </row>
    <row r="7202" spans="2:6" ht="12.95" customHeight="1" x14ac:dyDescent="0.2">
      <c r="B7202" s="1148" t="s">
        <v>7951</v>
      </c>
      <c r="C7202" s="1150">
        <v>226</v>
      </c>
      <c r="D7202" s="1150">
        <v>339</v>
      </c>
      <c r="E7202" s="1150">
        <v>42</v>
      </c>
      <c r="F7202" s="1149">
        <v>607</v>
      </c>
    </row>
    <row r="7203" spans="2:6" ht="12.95" customHeight="1" x14ac:dyDescent="0.2">
      <c r="B7203" s="1155" t="s">
        <v>7952</v>
      </c>
      <c r="C7203" s="1156">
        <v>0</v>
      </c>
      <c r="D7203" s="1156">
        <v>0</v>
      </c>
      <c r="E7203" s="1156">
        <v>1</v>
      </c>
      <c r="F7203" s="1157">
        <v>1</v>
      </c>
    </row>
    <row r="7204" spans="2:6" ht="12.95" customHeight="1" x14ac:dyDescent="0.2">
      <c r="B7204" s="1148" t="s">
        <v>7953</v>
      </c>
      <c r="C7204" s="1150">
        <v>28</v>
      </c>
      <c r="D7204" s="1150">
        <v>21</v>
      </c>
      <c r="E7204" s="1150">
        <v>2</v>
      </c>
      <c r="F7204" s="1149">
        <v>51</v>
      </c>
    </row>
    <row r="7205" spans="2:6" ht="12.95" customHeight="1" x14ac:dyDescent="0.2">
      <c r="B7205" s="1155" t="s">
        <v>7954</v>
      </c>
      <c r="C7205" s="1156">
        <v>72</v>
      </c>
      <c r="D7205" s="1156">
        <v>83</v>
      </c>
      <c r="E7205" s="1156">
        <v>10</v>
      </c>
      <c r="F7205" s="1157">
        <v>165</v>
      </c>
    </row>
    <row r="7206" spans="2:6" ht="12.95" customHeight="1" x14ac:dyDescent="0.2">
      <c r="B7206" s="1148" t="s">
        <v>7955</v>
      </c>
      <c r="C7206" s="1150">
        <v>1090</v>
      </c>
      <c r="D7206" s="1150">
        <v>1833</v>
      </c>
      <c r="E7206" s="1150">
        <v>286</v>
      </c>
      <c r="F7206" s="1149">
        <v>3209</v>
      </c>
    </row>
    <row r="7207" spans="2:6" ht="12.95" customHeight="1" x14ac:dyDescent="0.2">
      <c r="B7207" s="1155" t="s">
        <v>7956</v>
      </c>
      <c r="C7207" s="1156">
        <v>291</v>
      </c>
      <c r="D7207" s="1156">
        <v>641</v>
      </c>
      <c r="E7207" s="1156">
        <v>65</v>
      </c>
      <c r="F7207" s="1157">
        <v>997</v>
      </c>
    </row>
    <row r="7208" spans="2:6" ht="12.95" customHeight="1" x14ac:dyDescent="0.2">
      <c r="B7208" s="1148" t="s">
        <v>7957</v>
      </c>
      <c r="C7208" s="1150">
        <v>45</v>
      </c>
      <c r="D7208" s="1150">
        <v>75</v>
      </c>
      <c r="E7208" s="1150">
        <v>23</v>
      </c>
      <c r="F7208" s="1149">
        <v>143</v>
      </c>
    </row>
    <row r="7209" spans="2:6" ht="12.95" customHeight="1" x14ac:dyDescent="0.2">
      <c r="B7209" s="1155" t="s">
        <v>7958</v>
      </c>
      <c r="C7209" s="1156">
        <v>1</v>
      </c>
      <c r="D7209" s="1156">
        <v>3</v>
      </c>
      <c r="E7209" s="1156">
        <v>0</v>
      </c>
      <c r="F7209" s="1157">
        <v>4</v>
      </c>
    </row>
    <row r="7210" spans="2:6" ht="12.95" customHeight="1" x14ac:dyDescent="0.2">
      <c r="B7210" s="1148" t="s">
        <v>7959</v>
      </c>
      <c r="C7210" s="1150">
        <v>36</v>
      </c>
      <c r="D7210" s="1150">
        <v>57</v>
      </c>
      <c r="E7210" s="1150">
        <v>6</v>
      </c>
      <c r="F7210" s="1149">
        <v>99</v>
      </c>
    </row>
    <row r="7211" spans="2:6" ht="12.95" customHeight="1" x14ac:dyDescent="0.2">
      <c r="B7211" s="1155" t="s">
        <v>7960</v>
      </c>
      <c r="C7211" s="1156">
        <v>100</v>
      </c>
      <c r="D7211" s="1156">
        <v>147</v>
      </c>
      <c r="E7211" s="1156">
        <v>15</v>
      </c>
      <c r="F7211" s="1157">
        <v>262</v>
      </c>
    </row>
    <row r="7212" spans="2:6" ht="12.95" customHeight="1" x14ac:dyDescent="0.2">
      <c r="B7212" s="1148" t="s">
        <v>7961</v>
      </c>
      <c r="C7212" s="1150">
        <v>149</v>
      </c>
      <c r="D7212" s="1150">
        <v>311</v>
      </c>
      <c r="E7212" s="1150">
        <v>118</v>
      </c>
      <c r="F7212" s="1149">
        <v>578</v>
      </c>
    </row>
    <row r="7213" spans="2:6" ht="12.95" customHeight="1" x14ac:dyDescent="0.2">
      <c r="B7213" s="1155" t="s">
        <v>7962</v>
      </c>
      <c r="C7213" s="1156">
        <v>36</v>
      </c>
      <c r="D7213" s="1156">
        <v>62</v>
      </c>
      <c r="E7213" s="1156">
        <v>7</v>
      </c>
      <c r="F7213" s="1157">
        <v>105</v>
      </c>
    </row>
    <row r="7214" spans="2:6" ht="12.95" customHeight="1" x14ac:dyDescent="0.2">
      <c r="B7214" s="1148" t="s">
        <v>7963</v>
      </c>
      <c r="C7214" s="1150">
        <v>76</v>
      </c>
      <c r="D7214" s="1150">
        <v>103</v>
      </c>
      <c r="E7214" s="1150">
        <v>12</v>
      </c>
      <c r="F7214" s="1149">
        <v>191</v>
      </c>
    </row>
    <row r="7215" spans="2:6" ht="12.95" customHeight="1" x14ac:dyDescent="0.2">
      <c r="B7215" s="1155" t="s">
        <v>7964</v>
      </c>
      <c r="C7215" s="1156">
        <v>73</v>
      </c>
      <c r="D7215" s="1156">
        <v>72</v>
      </c>
      <c r="E7215" s="1156">
        <v>6</v>
      </c>
      <c r="F7215" s="1157">
        <v>151</v>
      </c>
    </row>
    <row r="7216" spans="2:6" ht="12.95" customHeight="1" x14ac:dyDescent="0.2">
      <c r="B7216" s="1148" t="s">
        <v>7965</v>
      </c>
      <c r="C7216" s="1150">
        <v>104</v>
      </c>
      <c r="D7216" s="1150">
        <v>170</v>
      </c>
      <c r="E7216" s="1150">
        <v>25</v>
      </c>
      <c r="F7216" s="1149">
        <v>299</v>
      </c>
    </row>
    <row r="7217" spans="2:6" ht="12.95" customHeight="1" x14ac:dyDescent="0.2">
      <c r="B7217" s="1155" t="s">
        <v>7966</v>
      </c>
      <c r="C7217" s="1156">
        <v>44</v>
      </c>
      <c r="D7217" s="1156">
        <v>85</v>
      </c>
      <c r="E7217" s="1156">
        <v>5</v>
      </c>
      <c r="F7217" s="1157">
        <v>134</v>
      </c>
    </row>
    <row r="7218" spans="2:6" ht="12.95" customHeight="1" x14ac:dyDescent="0.2">
      <c r="B7218" s="1148" t="s">
        <v>7967</v>
      </c>
      <c r="C7218" s="1150">
        <v>674</v>
      </c>
      <c r="D7218" s="1150">
        <v>1297</v>
      </c>
      <c r="E7218" s="1150">
        <v>124</v>
      </c>
      <c r="F7218" s="1149">
        <v>2095</v>
      </c>
    </row>
    <row r="7219" spans="2:6" ht="12.95" customHeight="1" x14ac:dyDescent="0.2">
      <c r="B7219" s="1155" t="s">
        <v>7968</v>
      </c>
      <c r="C7219" s="1156">
        <v>329</v>
      </c>
      <c r="D7219" s="1156">
        <v>547</v>
      </c>
      <c r="E7219" s="1156">
        <v>82</v>
      </c>
      <c r="F7219" s="1157">
        <v>958</v>
      </c>
    </row>
    <row r="7220" spans="2:6" ht="12.95" customHeight="1" x14ac:dyDescent="0.2">
      <c r="B7220" s="1148" t="s">
        <v>7969</v>
      </c>
      <c r="C7220" s="1150">
        <v>84</v>
      </c>
      <c r="D7220" s="1150">
        <v>124</v>
      </c>
      <c r="E7220" s="1150">
        <v>20</v>
      </c>
      <c r="F7220" s="1149">
        <v>228</v>
      </c>
    </row>
    <row r="7221" spans="2:6" ht="12.95" customHeight="1" x14ac:dyDescent="0.2">
      <c r="B7221" s="1155" t="s">
        <v>7970</v>
      </c>
      <c r="C7221" s="1156">
        <v>2304</v>
      </c>
      <c r="D7221" s="1156">
        <v>4061</v>
      </c>
      <c r="E7221" s="1156">
        <v>501</v>
      </c>
      <c r="F7221" s="1157">
        <v>6866</v>
      </c>
    </row>
    <row r="7222" spans="2:6" ht="12.95" customHeight="1" x14ac:dyDescent="0.2">
      <c r="B7222" s="1148" t="s">
        <v>7971</v>
      </c>
      <c r="C7222" s="1150">
        <v>263</v>
      </c>
      <c r="D7222" s="1150">
        <v>907</v>
      </c>
      <c r="E7222" s="1150">
        <v>27</v>
      </c>
      <c r="F7222" s="1149">
        <v>1197</v>
      </c>
    </row>
    <row r="7223" spans="2:6" ht="12.95" customHeight="1" x14ac:dyDescent="0.2">
      <c r="B7223" s="1155" t="s">
        <v>7972</v>
      </c>
      <c r="C7223" s="1156">
        <v>312</v>
      </c>
      <c r="D7223" s="1156">
        <v>560</v>
      </c>
      <c r="E7223" s="1156">
        <v>55</v>
      </c>
      <c r="F7223" s="1157">
        <v>927</v>
      </c>
    </row>
    <row r="7224" spans="2:6" ht="12.95" customHeight="1" x14ac:dyDescent="0.2">
      <c r="B7224" s="1148" t="s">
        <v>7973</v>
      </c>
      <c r="C7224" s="1150">
        <v>445</v>
      </c>
      <c r="D7224" s="1150">
        <v>883</v>
      </c>
      <c r="E7224" s="1150">
        <v>51</v>
      </c>
      <c r="F7224" s="1149">
        <v>1379</v>
      </c>
    </row>
    <row r="7225" spans="2:6" ht="12.95" customHeight="1" x14ac:dyDescent="0.2">
      <c r="B7225" s="1155" t="s">
        <v>7974</v>
      </c>
      <c r="C7225" s="1156">
        <v>370</v>
      </c>
      <c r="D7225" s="1156">
        <v>927</v>
      </c>
      <c r="E7225" s="1156">
        <v>68</v>
      </c>
      <c r="F7225" s="1157">
        <v>1365</v>
      </c>
    </row>
    <row r="7226" spans="2:6" ht="12.95" customHeight="1" x14ac:dyDescent="0.2">
      <c r="B7226" s="1148" t="s">
        <v>7975</v>
      </c>
      <c r="C7226" s="1150">
        <v>201</v>
      </c>
      <c r="D7226" s="1150">
        <v>448</v>
      </c>
      <c r="E7226" s="1150">
        <v>34</v>
      </c>
      <c r="F7226" s="1149">
        <v>683</v>
      </c>
    </row>
    <row r="7227" spans="2:6" ht="12.95" customHeight="1" x14ac:dyDescent="0.2">
      <c r="B7227" s="1155" t="s">
        <v>7976</v>
      </c>
      <c r="C7227" s="1156">
        <v>119</v>
      </c>
      <c r="D7227" s="1156">
        <v>304</v>
      </c>
      <c r="E7227" s="1156">
        <v>22</v>
      </c>
      <c r="F7227" s="1157">
        <v>445</v>
      </c>
    </row>
    <row r="7228" spans="2:6" ht="12.95" customHeight="1" x14ac:dyDescent="0.2">
      <c r="B7228" s="1148" t="s">
        <v>7977</v>
      </c>
      <c r="C7228" s="1150">
        <v>245</v>
      </c>
      <c r="D7228" s="1150">
        <v>492</v>
      </c>
      <c r="E7228" s="1150">
        <v>31</v>
      </c>
      <c r="F7228" s="1149">
        <v>768</v>
      </c>
    </row>
    <row r="7229" spans="2:6" ht="12.95" customHeight="1" x14ac:dyDescent="0.2">
      <c r="B7229" s="1155" t="s">
        <v>7978</v>
      </c>
      <c r="C7229" s="1156">
        <v>280</v>
      </c>
      <c r="D7229" s="1156">
        <v>431</v>
      </c>
      <c r="E7229" s="1156">
        <v>52</v>
      </c>
      <c r="F7229" s="1157">
        <v>763</v>
      </c>
    </row>
    <row r="7230" spans="2:6" ht="12.95" customHeight="1" x14ac:dyDescent="0.2">
      <c r="B7230" s="1148" t="s">
        <v>7979</v>
      </c>
      <c r="C7230" s="1150">
        <v>467</v>
      </c>
      <c r="D7230" s="1150">
        <v>1166</v>
      </c>
      <c r="E7230" s="1150">
        <v>64</v>
      </c>
      <c r="F7230" s="1149">
        <v>1697</v>
      </c>
    </row>
    <row r="7231" spans="2:6" ht="12.95" customHeight="1" x14ac:dyDescent="0.2">
      <c r="B7231" s="1155" t="s">
        <v>7980</v>
      </c>
      <c r="C7231" s="1156">
        <v>160</v>
      </c>
      <c r="D7231" s="1156">
        <v>328</v>
      </c>
      <c r="E7231" s="1156">
        <v>29</v>
      </c>
      <c r="F7231" s="1157">
        <v>517</v>
      </c>
    </row>
    <row r="7232" spans="2:6" ht="12.95" customHeight="1" x14ac:dyDescent="0.2">
      <c r="B7232" s="1148" t="s">
        <v>7981</v>
      </c>
      <c r="C7232" s="1150">
        <v>6</v>
      </c>
      <c r="D7232" s="1150">
        <v>5</v>
      </c>
      <c r="E7232" s="1150">
        <v>1</v>
      </c>
      <c r="F7232" s="1149">
        <v>12</v>
      </c>
    </row>
    <row r="7233" spans="2:6" ht="12.95" customHeight="1" x14ac:dyDescent="0.2">
      <c r="B7233" s="1155" t="s">
        <v>7982</v>
      </c>
      <c r="C7233" s="1156">
        <v>67</v>
      </c>
      <c r="D7233" s="1156">
        <v>133</v>
      </c>
      <c r="E7233" s="1156">
        <v>10</v>
      </c>
      <c r="F7233" s="1157">
        <v>210</v>
      </c>
    </row>
    <row r="7234" spans="2:6" ht="12.95" customHeight="1" x14ac:dyDescent="0.2">
      <c r="B7234" s="1148" t="s">
        <v>7983</v>
      </c>
      <c r="C7234" s="1150">
        <v>164</v>
      </c>
      <c r="D7234" s="1150">
        <v>340</v>
      </c>
      <c r="E7234" s="1150">
        <v>65</v>
      </c>
      <c r="F7234" s="1149">
        <v>569</v>
      </c>
    </row>
    <row r="7235" spans="2:6" ht="12.95" customHeight="1" x14ac:dyDescent="0.2">
      <c r="B7235" s="1155" t="s">
        <v>7984</v>
      </c>
      <c r="C7235" s="1156">
        <v>71</v>
      </c>
      <c r="D7235" s="1156">
        <v>131</v>
      </c>
      <c r="E7235" s="1156">
        <v>12</v>
      </c>
      <c r="F7235" s="1157">
        <v>214</v>
      </c>
    </row>
    <row r="7236" spans="2:6" ht="12.95" customHeight="1" x14ac:dyDescent="0.2">
      <c r="B7236" s="1148" t="s">
        <v>7985</v>
      </c>
      <c r="C7236" s="1150">
        <v>140</v>
      </c>
      <c r="D7236" s="1150">
        <v>326</v>
      </c>
      <c r="E7236" s="1150">
        <v>24</v>
      </c>
      <c r="F7236" s="1149">
        <v>490</v>
      </c>
    </row>
    <row r="7237" spans="2:6" ht="12.95" customHeight="1" x14ac:dyDescent="0.2">
      <c r="B7237" s="1155" t="s">
        <v>7986</v>
      </c>
      <c r="C7237" s="1156">
        <v>4</v>
      </c>
      <c r="D7237" s="1156">
        <v>6</v>
      </c>
      <c r="E7237" s="1156">
        <v>2</v>
      </c>
      <c r="F7237" s="1157">
        <v>12</v>
      </c>
    </row>
    <row r="7238" spans="2:6" ht="12.95" customHeight="1" x14ac:dyDescent="0.2">
      <c r="B7238" s="1148" t="s">
        <v>7987</v>
      </c>
      <c r="C7238" s="1150">
        <v>78</v>
      </c>
      <c r="D7238" s="1150">
        <v>130</v>
      </c>
      <c r="E7238" s="1150">
        <v>13</v>
      </c>
      <c r="F7238" s="1149">
        <v>221</v>
      </c>
    </row>
    <row r="7239" spans="2:6" ht="12.95" customHeight="1" x14ac:dyDescent="0.2">
      <c r="B7239" s="1155" t="s">
        <v>7988</v>
      </c>
      <c r="C7239" s="1156">
        <v>5</v>
      </c>
      <c r="D7239" s="1156">
        <v>4</v>
      </c>
      <c r="E7239" s="1156">
        <v>2</v>
      </c>
      <c r="F7239" s="1157">
        <v>11</v>
      </c>
    </row>
    <row r="7240" spans="2:6" ht="12.95" customHeight="1" x14ac:dyDescent="0.2">
      <c r="B7240" s="1148" t="s">
        <v>7989</v>
      </c>
      <c r="C7240" s="1150">
        <v>643</v>
      </c>
      <c r="D7240" s="1150">
        <v>1445</v>
      </c>
      <c r="E7240" s="1150">
        <v>118</v>
      </c>
      <c r="F7240" s="1149">
        <v>2206</v>
      </c>
    </row>
    <row r="7241" spans="2:6" ht="12.95" customHeight="1" x14ac:dyDescent="0.2">
      <c r="B7241" s="1155" t="s">
        <v>7990</v>
      </c>
      <c r="C7241" s="1156">
        <v>147</v>
      </c>
      <c r="D7241" s="1156">
        <v>234</v>
      </c>
      <c r="E7241" s="1156">
        <v>15</v>
      </c>
      <c r="F7241" s="1157">
        <v>396</v>
      </c>
    </row>
    <row r="7242" spans="2:6" ht="12.95" customHeight="1" x14ac:dyDescent="0.2">
      <c r="B7242" s="1148" t="s">
        <v>7991</v>
      </c>
      <c r="C7242" s="1150">
        <v>142</v>
      </c>
      <c r="D7242" s="1150">
        <v>189</v>
      </c>
      <c r="E7242" s="1150">
        <v>10</v>
      </c>
      <c r="F7242" s="1149">
        <v>341</v>
      </c>
    </row>
    <row r="7243" spans="2:6" ht="12.95" customHeight="1" x14ac:dyDescent="0.2">
      <c r="B7243" s="1155" t="s">
        <v>7992</v>
      </c>
      <c r="C7243" s="1156">
        <v>588</v>
      </c>
      <c r="D7243" s="1156">
        <v>1075</v>
      </c>
      <c r="E7243" s="1156">
        <v>111</v>
      </c>
      <c r="F7243" s="1157">
        <v>1774</v>
      </c>
    </row>
    <row r="7244" spans="2:6" ht="12.95" customHeight="1" x14ac:dyDescent="0.2">
      <c r="B7244" s="1148" t="s">
        <v>7993</v>
      </c>
      <c r="C7244" s="1150">
        <v>3</v>
      </c>
      <c r="D7244" s="1150">
        <v>1</v>
      </c>
      <c r="E7244" s="1150">
        <v>0</v>
      </c>
      <c r="F7244" s="1149">
        <v>4</v>
      </c>
    </row>
    <row r="7245" spans="2:6" ht="12.95" customHeight="1" x14ac:dyDescent="0.2">
      <c r="B7245" s="1155" t="s">
        <v>7994</v>
      </c>
      <c r="C7245" s="1156">
        <v>88</v>
      </c>
      <c r="D7245" s="1156">
        <v>116</v>
      </c>
      <c r="E7245" s="1156">
        <v>6</v>
      </c>
      <c r="F7245" s="1157">
        <v>210</v>
      </c>
    </row>
    <row r="7246" spans="2:6" ht="12.95" customHeight="1" x14ac:dyDescent="0.2">
      <c r="B7246" s="1148" t="s">
        <v>7995</v>
      </c>
      <c r="C7246" s="1150">
        <v>49</v>
      </c>
      <c r="D7246" s="1150">
        <v>53</v>
      </c>
      <c r="E7246" s="1150">
        <v>4</v>
      </c>
      <c r="F7246" s="1149">
        <v>106</v>
      </c>
    </row>
    <row r="7247" spans="2:6" ht="12.95" customHeight="1" x14ac:dyDescent="0.2">
      <c r="B7247" s="1155" t="s">
        <v>7996</v>
      </c>
      <c r="C7247" s="1156">
        <v>20</v>
      </c>
      <c r="D7247" s="1156">
        <v>37</v>
      </c>
      <c r="E7247" s="1156">
        <v>4</v>
      </c>
      <c r="F7247" s="1157">
        <v>61</v>
      </c>
    </row>
    <row r="7248" spans="2:6" ht="12.95" customHeight="1" x14ac:dyDescent="0.2">
      <c r="B7248" s="1148" t="s">
        <v>7997</v>
      </c>
      <c r="C7248" s="1150">
        <v>111</v>
      </c>
      <c r="D7248" s="1150">
        <v>143</v>
      </c>
      <c r="E7248" s="1150">
        <v>15</v>
      </c>
      <c r="F7248" s="1149">
        <v>269</v>
      </c>
    </row>
    <row r="7249" spans="2:6" ht="12.95" customHeight="1" x14ac:dyDescent="0.2">
      <c r="B7249" s="1155" t="s">
        <v>7998</v>
      </c>
      <c r="C7249" s="1156">
        <v>244</v>
      </c>
      <c r="D7249" s="1156">
        <v>442</v>
      </c>
      <c r="E7249" s="1156">
        <v>49</v>
      </c>
      <c r="F7249" s="1157">
        <v>735</v>
      </c>
    </row>
    <row r="7250" spans="2:6" ht="12.95" customHeight="1" x14ac:dyDescent="0.2">
      <c r="B7250" s="1148" t="s">
        <v>7999</v>
      </c>
      <c r="C7250" s="1150">
        <v>14</v>
      </c>
      <c r="D7250" s="1150">
        <v>8</v>
      </c>
      <c r="E7250" s="1150">
        <v>6</v>
      </c>
      <c r="F7250" s="1149">
        <v>28</v>
      </c>
    </row>
    <row r="7251" spans="2:6" ht="12.95" customHeight="1" x14ac:dyDescent="0.2">
      <c r="B7251" s="1155" t="s">
        <v>8000</v>
      </c>
      <c r="C7251" s="1156">
        <v>46</v>
      </c>
      <c r="D7251" s="1156">
        <v>100</v>
      </c>
      <c r="E7251" s="1156">
        <v>6</v>
      </c>
      <c r="F7251" s="1157">
        <v>152</v>
      </c>
    </row>
    <row r="7252" spans="2:6" ht="12.95" customHeight="1" x14ac:dyDescent="0.2">
      <c r="B7252" s="1148" t="s">
        <v>8001</v>
      </c>
      <c r="C7252" s="1150">
        <v>26</v>
      </c>
      <c r="D7252" s="1150">
        <v>17</v>
      </c>
      <c r="E7252" s="1150">
        <v>2</v>
      </c>
      <c r="F7252" s="1149">
        <v>45</v>
      </c>
    </row>
    <row r="7253" spans="2:6" ht="12.95" customHeight="1" x14ac:dyDescent="0.2">
      <c r="B7253" s="1155" t="s">
        <v>8002</v>
      </c>
      <c r="C7253" s="1156">
        <v>522</v>
      </c>
      <c r="D7253" s="1156">
        <v>690</v>
      </c>
      <c r="E7253" s="1156">
        <v>87</v>
      </c>
      <c r="F7253" s="1157">
        <v>1299</v>
      </c>
    </row>
    <row r="7254" spans="2:6" ht="12.95" customHeight="1" x14ac:dyDescent="0.2">
      <c r="B7254" s="1148" t="s">
        <v>8003</v>
      </c>
      <c r="C7254" s="1150">
        <v>1</v>
      </c>
      <c r="D7254" s="1150">
        <v>0</v>
      </c>
      <c r="E7254" s="1150">
        <v>1</v>
      </c>
      <c r="F7254" s="1149">
        <v>2</v>
      </c>
    </row>
    <row r="7255" spans="2:6" ht="12.95" customHeight="1" x14ac:dyDescent="0.2">
      <c r="B7255" s="1155" t="s">
        <v>8004</v>
      </c>
      <c r="C7255" s="1156">
        <v>107</v>
      </c>
      <c r="D7255" s="1156">
        <v>112</v>
      </c>
      <c r="E7255" s="1156">
        <v>14</v>
      </c>
      <c r="F7255" s="1157">
        <v>233</v>
      </c>
    </row>
    <row r="7256" spans="2:6" ht="12.95" customHeight="1" x14ac:dyDescent="0.2">
      <c r="B7256" s="1148" t="s">
        <v>8005</v>
      </c>
      <c r="C7256" s="1150">
        <v>144</v>
      </c>
      <c r="D7256" s="1150">
        <v>338</v>
      </c>
      <c r="E7256" s="1150">
        <v>20</v>
      </c>
      <c r="F7256" s="1149">
        <v>502</v>
      </c>
    </row>
    <row r="7257" spans="2:6" ht="12.95" customHeight="1" x14ac:dyDescent="0.2">
      <c r="B7257" s="1155" t="s">
        <v>8006</v>
      </c>
      <c r="C7257" s="1156">
        <v>442</v>
      </c>
      <c r="D7257" s="1156">
        <v>833</v>
      </c>
      <c r="E7257" s="1156">
        <v>109</v>
      </c>
      <c r="F7257" s="1157">
        <v>1384</v>
      </c>
    </row>
    <row r="7258" spans="2:6" ht="12.95" customHeight="1" x14ac:dyDescent="0.2">
      <c r="B7258" s="1148" t="s">
        <v>8007</v>
      </c>
      <c r="C7258" s="1150">
        <v>109</v>
      </c>
      <c r="D7258" s="1150">
        <v>207</v>
      </c>
      <c r="E7258" s="1150">
        <v>5</v>
      </c>
      <c r="F7258" s="1149">
        <v>321</v>
      </c>
    </row>
    <row r="7259" spans="2:6" ht="12.95" customHeight="1" x14ac:dyDescent="0.2">
      <c r="B7259" s="1155" t="s">
        <v>8008</v>
      </c>
      <c r="C7259" s="1156">
        <v>385</v>
      </c>
      <c r="D7259" s="1156">
        <v>879</v>
      </c>
      <c r="E7259" s="1156">
        <v>43</v>
      </c>
      <c r="F7259" s="1157">
        <v>1307</v>
      </c>
    </row>
    <row r="7260" spans="2:6" ht="12.95" customHeight="1" x14ac:dyDescent="0.2">
      <c r="B7260" s="1148" t="s">
        <v>8009</v>
      </c>
      <c r="C7260" s="1150">
        <v>2451</v>
      </c>
      <c r="D7260" s="1150">
        <v>4242</v>
      </c>
      <c r="E7260" s="1150">
        <v>393</v>
      </c>
      <c r="F7260" s="1149">
        <v>7086</v>
      </c>
    </row>
    <row r="7261" spans="2:6" ht="12.95" customHeight="1" x14ac:dyDescent="0.2">
      <c r="B7261" s="1155" t="s">
        <v>8010</v>
      </c>
      <c r="C7261" s="1156">
        <v>9</v>
      </c>
      <c r="D7261" s="1156">
        <v>2</v>
      </c>
      <c r="E7261" s="1156">
        <v>0</v>
      </c>
      <c r="F7261" s="1157">
        <v>11</v>
      </c>
    </row>
    <row r="7262" spans="2:6" ht="12.95" customHeight="1" x14ac:dyDescent="0.2">
      <c r="B7262" s="1148" t="s">
        <v>8011</v>
      </c>
      <c r="C7262" s="1150">
        <v>184</v>
      </c>
      <c r="D7262" s="1150">
        <v>298</v>
      </c>
      <c r="E7262" s="1150">
        <v>19</v>
      </c>
      <c r="F7262" s="1149">
        <v>501</v>
      </c>
    </row>
    <row r="7263" spans="2:6" ht="12.95" customHeight="1" x14ac:dyDescent="0.2">
      <c r="B7263" s="1155" t="s">
        <v>8012</v>
      </c>
      <c r="C7263" s="1156">
        <v>8</v>
      </c>
      <c r="D7263" s="1156">
        <v>0</v>
      </c>
      <c r="E7263" s="1156">
        <v>0</v>
      </c>
      <c r="F7263" s="1157">
        <v>8</v>
      </c>
    </row>
    <row r="7264" spans="2:6" ht="12.95" customHeight="1" x14ac:dyDescent="0.2">
      <c r="B7264" s="1148" t="s">
        <v>8013</v>
      </c>
      <c r="C7264" s="1150">
        <v>0</v>
      </c>
      <c r="D7264" s="1150">
        <v>1</v>
      </c>
      <c r="E7264" s="1150">
        <v>1</v>
      </c>
      <c r="F7264" s="1149">
        <v>2</v>
      </c>
    </row>
    <row r="7265" spans="2:6" ht="12.95" customHeight="1" x14ac:dyDescent="0.2">
      <c r="B7265" s="1155" t="s">
        <v>8014</v>
      </c>
      <c r="C7265" s="1156">
        <v>88</v>
      </c>
      <c r="D7265" s="1156">
        <v>209</v>
      </c>
      <c r="E7265" s="1156">
        <v>19</v>
      </c>
      <c r="F7265" s="1157">
        <v>316</v>
      </c>
    </row>
    <row r="7266" spans="2:6" ht="12.95" customHeight="1" x14ac:dyDescent="0.2">
      <c r="B7266" s="1148" t="s">
        <v>8015</v>
      </c>
      <c r="C7266" s="1150">
        <v>33</v>
      </c>
      <c r="D7266" s="1150">
        <v>31</v>
      </c>
      <c r="E7266" s="1150">
        <v>3</v>
      </c>
      <c r="F7266" s="1149">
        <v>67</v>
      </c>
    </row>
    <row r="7267" spans="2:6" ht="12.95" customHeight="1" x14ac:dyDescent="0.2">
      <c r="B7267" s="1155" t="s">
        <v>8016</v>
      </c>
      <c r="C7267" s="1156">
        <v>92</v>
      </c>
      <c r="D7267" s="1156">
        <v>114</v>
      </c>
      <c r="E7267" s="1156">
        <v>15</v>
      </c>
      <c r="F7267" s="1157">
        <v>221</v>
      </c>
    </row>
    <row r="7268" spans="2:6" ht="12.95" customHeight="1" x14ac:dyDescent="0.2">
      <c r="B7268" s="1148" t="s">
        <v>8017</v>
      </c>
      <c r="C7268" s="1150">
        <v>58</v>
      </c>
      <c r="D7268" s="1150">
        <v>164</v>
      </c>
      <c r="E7268" s="1150">
        <v>16</v>
      </c>
      <c r="F7268" s="1149">
        <v>238</v>
      </c>
    </row>
    <row r="7269" spans="2:6" ht="12.95" customHeight="1" x14ac:dyDescent="0.2">
      <c r="B7269" s="1155" t="s">
        <v>8018</v>
      </c>
      <c r="C7269" s="1156">
        <v>45</v>
      </c>
      <c r="D7269" s="1156">
        <v>78</v>
      </c>
      <c r="E7269" s="1156">
        <v>5</v>
      </c>
      <c r="F7269" s="1157">
        <v>128</v>
      </c>
    </row>
    <row r="7270" spans="2:6" ht="12.95" customHeight="1" x14ac:dyDescent="0.2">
      <c r="B7270" s="1148" t="s">
        <v>8019</v>
      </c>
      <c r="C7270" s="1150">
        <v>152</v>
      </c>
      <c r="D7270" s="1150">
        <v>651</v>
      </c>
      <c r="E7270" s="1150">
        <v>62</v>
      </c>
      <c r="F7270" s="1149">
        <v>865</v>
      </c>
    </row>
    <row r="7271" spans="2:6" ht="12.95" customHeight="1" x14ac:dyDescent="0.2">
      <c r="B7271" s="1155" t="s">
        <v>8020</v>
      </c>
      <c r="C7271" s="1156">
        <v>411</v>
      </c>
      <c r="D7271" s="1156">
        <v>1825</v>
      </c>
      <c r="E7271" s="1156">
        <v>294</v>
      </c>
      <c r="F7271" s="1157">
        <v>2530</v>
      </c>
    </row>
    <row r="7272" spans="2:6" ht="12.95" customHeight="1" x14ac:dyDescent="0.2">
      <c r="B7272" s="1148" t="s">
        <v>8021</v>
      </c>
      <c r="C7272" s="1150">
        <v>437</v>
      </c>
      <c r="D7272" s="1150">
        <v>1083</v>
      </c>
      <c r="E7272" s="1150">
        <v>80</v>
      </c>
      <c r="F7272" s="1149">
        <v>1600</v>
      </c>
    </row>
    <row r="7273" spans="2:6" ht="12.95" customHeight="1" x14ac:dyDescent="0.2">
      <c r="B7273" s="1155" t="s">
        <v>8022</v>
      </c>
      <c r="C7273" s="1156">
        <v>1138</v>
      </c>
      <c r="D7273" s="1156">
        <v>3481</v>
      </c>
      <c r="E7273" s="1156">
        <v>463</v>
      </c>
      <c r="F7273" s="1157">
        <v>5082</v>
      </c>
    </row>
    <row r="7274" spans="2:6" ht="12.95" customHeight="1" x14ac:dyDescent="0.2">
      <c r="B7274" s="1148" t="s">
        <v>8023</v>
      </c>
      <c r="C7274" s="1150">
        <v>116</v>
      </c>
      <c r="D7274" s="1150">
        <v>461</v>
      </c>
      <c r="E7274" s="1150">
        <v>87</v>
      </c>
      <c r="F7274" s="1149">
        <v>664</v>
      </c>
    </row>
    <row r="7275" spans="2:6" ht="12.95" customHeight="1" x14ac:dyDescent="0.2">
      <c r="B7275" s="1155" t="s">
        <v>8024</v>
      </c>
      <c r="C7275" s="1156">
        <v>345</v>
      </c>
      <c r="D7275" s="1156">
        <v>686</v>
      </c>
      <c r="E7275" s="1156">
        <v>54</v>
      </c>
      <c r="F7275" s="1157">
        <v>1085</v>
      </c>
    </row>
    <row r="7276" spans="2:6" ht="12.95" customHeight="1" x14ac:dyDescent="0.2">
      <c r="B7276" s="1148" t="s">
        <v>8025</v>
      </c>
      <c r="C7276" s="1150">
        <v>807</v>
      </c>
      <c r="D7276" s="1150">
        <v>1757</v>
      </c>
      <c r="E7276" s="1150">
        <v>135</v>
      </c>
      <c r="F7276" s="1149">
        <v>2699</v>
      </c>
    </row>
    <row r="7277" spans="2:6" ht="12.95" customHeight="1" x14ac:dyDescent="0.2">
      <c r="B7277" s="1155" t="s">
        <v>8026</v>
      </c>
      <c r="C7277" s="1156">
        <v>174</v>
      </c>
      <c r="D7277" s="1156">
        <v>400</v>
      </c>
      <c r="E7277" s="1156">
        <v>31</v>
      </c>
      <c r="F7277" s="1157">
        <v>605</v>
      </c>
    </row>
    <row r="7278" spans="2:6" ht="12.95" customHeight="1" x14ac:dyDescent="0.2">
      <c r="B7278" s="1148" t="s">
        <v>8027</v>
      </c>
      <c r="C7278" s="1150">
        <v>5</v>
      </c>
      <c r="D7278" s="1150">
        <v>5</v>
      </c>
      <c r="E7278" s="1150">
        <v>2</v>
      </c>
      <c r="F7278" s="1149">
        <v>12</v>
      </c>
    </row>
    <row r="7279" spans="2:6" ht="12.95" customHeight="1" x14ac:dyDescent="0.2">
      <c r="B7279" s="1155" t="s">
        <v>8028</v>
      </c>
      <c r="C7279" s="1156">
        <v>310</v>
      </c>
      <c r="D7279" s="1156">
        <v>611</v>
      </c>
      <c r="E7279" s="1156">
        <v>76</v>
      </c>
      <c r="F7279" s="1157">
        <v>997</v>
      </c>
    </row>
    <row r="7280" spans="2:6" ht="12.95" customHeight="1" x14ac:dyDescent="0.2">
      <c r="B7280" s="1148" t="s">
        <v>8029</v>
      </c>
      <c r="C7280" s="1150">
        <v>348</v>
      </c>
      <c r="D7280" s="1150">
        <v>635</v>
      </c>
      <c r="E7280" s="1150">
        <v>62</v>
      </c>
      <c r="F7280" s="1149">
        <v>1045</v>
      </c>
    </row>
    <row r="7281" spans="2:6" ht="12.95" customHeight="1" x14ac:dyDescent="0.2">
      <c r="B7281" s="1155" t="s">
        <v>8030</v>
      </c>
      <c r="C7281" s="1156">
        <v>398</v>
      </c>
      <c r="D7281" s="1156">
        <v>904</v>
      </c>
      <c r="E7281" s="1156">
        <v>102</v>
      </c>
      <c r="F7281" s="1157">
        <v>1404</v>
      </c>
    </row>
    <row r="7282" spans="2:6" ht="12.95" customHeight="1" x14ac:dyDescent="0.2">
      <c r="B7282" s="1148" t="s">
        <v>8031</v>
      </c>
      <c r="C7282" s="1150">
        <v>199</v>
      </c>
      <c r="D7282" s="1150">
        <v>319</v>
      </c>
      <c r="E7282" s="1150">
        <v>48</v>
      </c>
      <c r="F7282" s="1149">
        <v>566</v>
      </c>
    </row>
    <row r="7283" spans="2:6" ht="12.95" customHeight="1" x14ac:dyDescent="0.2">
      <c r="B7283" s="1155" t="s">
        <v>8032</v>
      </c>
      <c r="C7283" s="1156">
        <v>252</v>
      </c>
      <c r="D7283" s="1156">
        <v>491</v>
      </c>
      <c r="E7283" s="1156">
        <v>55</v>
      </c>
      <c r="F7283" s="1157">
        <v>798</v>
      </c>
    </row>
    <row r="7284" spans="2:6" ht="12.95" customHeight="1" x14ac:dyDescent="0.2">
      <c r="B7284" s="1148" t="s">
        <v>8033</v>
      </c>
      <c r="C7284" s="1150">
        <v>499</v>
      </c>
      <c r="D7284" s="1150">
        <v>797</v>
      </c>
      <c r="E7284" s="1150">
        <v>91</v>
      </c>
      <c r="F7284" s="1149">
        <v>1387</v>
      </c>
    </row>
    <row r="7285" spans="2:6" ht="12.95" customHeight="1" x14ac:dyDescent="0.2">
      <c r="B7285" s="1155" t="s">
        <v>8034</v>
      </c>
      <c r="C7285" s="1156">
        <v>289</v>
      </c>
      <c r="D7285" s="1156">
        <v>834</v>
      </c>
      <c r="E7285" s="1156">
        <v>83</v>
      </c>
      <c r="F7285" s="1157">
        <v>1206</v>
      </c>
    </row>
    <row r="7286" spans="2:6" ht="12.95" customHeight="1" x14ac:dyDescent="0.2">
      <c r="B7286" s="1148" t="s">
        <v>8035</v>
      </c>
      <c r="C7286" s="1150">
        <v>8401</v>
      </c>
      <c r="D7286" s="1150">
        <v>5813</v>
      </c>
      <c r="E7286" s="1150">
        <v>2432</v>
      </c>
      <c r="F7286" s="1149">
        <v>16646</v>
      </c>
    </row>
    <row r="7287" spans="2:6" ht="12.95" customHeight="1" x14ac:dyDescent="0.2">
      <c r="B7287" s="1155" t="s">
        <v>8036</v>
      </c>
      <c r="C7287" s="1156">
        <v>2802</v>
      </c>
      <c r="D7287" s="1156">
        <v>2433</v>
      </c>
      <c r="E7287" s="1156">
        <v>1206</v>
      </c>
      <c r="F7287" s="1157">
        <v>6441</v>
      </c>
    </row>
    <row r="7288" spans="2:6" ht="12.95" customHeight="1" x14ac:dyDescent="0.2">
      <c r="B7288" s="1148" t="s">
        <v>8037</v>
      </c>
      <c r="C7288" s="1150">
        <v>1592</v>
      </c>
      <c r="D7288" s="1150">
        <v>1661</v>
      </c>
      <c r="E7288" s="1150">
        <v>1074</v>
      </c>
      <c r="F7288" s="1149">
        <v>4327</v>
      </c>
    </row>
    <row r="7289" spans="2:6" ht="12.95" customHeight="1" x14ac:dyDescent="0.2">
      <c r="B7289" s="1155" t="s">
        <v>8038</v>
      </c>
      <c r="C7289" s="1156">
        <v>2426</v>
      </c>
      <c r="D7289" s="1156">
        <v>2162</v>
      </c>
      <c r="E7289" s="1156">
        <v>1037</v>
      </c>
      <c r="F7289" s="1157">
        <v>5625</v>
      </c>
    </row>
    <row r="7290" spans="2:6" ht="12.95" customHeight="1" x14ac:dyDescent="0.2">
      <c r="B7290" s="1148" t="s">
        <v>8039</v>
      </c>
      <c r="C7290" s="1150">
        <v>3338</v>
      </c>
      <c r="D7290" s="1150">
        <v>3973</v>
      </c>
      <c r="E7290" s="1150">
        <v>1170</v>
      </c>
      <c r="F7290" s="1149">
        <v>8481</v>
      </c>
    </row>
    <row r="7291" spans="2:6" ht="12.95" customHeight="1" x14ac:dyDescent="0.2">
      <c r="B7291" s="1155" t="s">
        <v>8040</v>
      </c>
      <c r="C7291" s="1156">
        <v>9690</v>
      </c>
      <c r="D7291" s="1156">
        <v>9094</v>
      </c>
      <c r="E7291" s="1156">
        <v>2703</v>
      </c>
      <c r="F7291" s="1157">
        <v>21487</v>
      </c>
    </row>
    <row r="7292" spans="2:6" ht="12.95" customHeight="1" x14ac:dyDescent="0.2">
      <c r="B7292" s="1148" t="s">
        <v>8041</v>
      </c>
      <c r="C7292" s="1150">
        <v>5046</v>
      </c>
      <c r="D7292" s="1150">
        <v>4983</v>
      </c>
      <c r="E7292" s="1150">
        <v>2009</v>
      </c>
      <c r="F7292" s="1149">
        <v>12038</v>
      </c>
    </row>
    <row r="7293" spans="2:6" ht="12.95" customHeight="1" x14ac:dyDescent="0.2">
      <c r="B7293" s="1155" t="s">
        <v>8042</v>
      </c>
      <c r="C7293" s="1156">
        <v>7238</v>
      </c>
      <c r="D7293" s="1156">
        <v>7510</v>
      </c>
      <c r="E7293" s="1156">
        <v>2175</v>
      </c>
      <c r="F7293" s="1157">
        <v>16923</v>
      </c>
    </row>
    <row r="7294" spans="2:6" ht="12.95" customHeight="1" x14ac:dyDescent="0.2">
      <c r="B7294" s="1148" t="s">
        <v>8043</v>
      </c>
      <c r="C7294" s="1150">
        <v>4692</v>
      </c>
      <c r="D7294" s="1150">
        <v>3629</v>
      </c>
      <c r="E7294" s="1150">
        <v>1503</v>
      </c>
      <c r="F7294" s="1149">
        <v>9824</v>
      </c>
    </row>
    <row r="7295" spans="2:6" ht="12.95" customHeight="1" x14ac:dyDescent="0.2">
      <c r="B7295" s="1155" t="s">
        <v>8044</v>
      </c>
      <c r="C7295" s="1156">
        <v>12786</v>
      </c>
      <c r="D7295" s="1156">
        <v>14626</v>
      </c>
      <c r="E7295" s="1156">
        <v>4810</v>
      </c>
      <c r="F7295" s="1157">
        <v>32222</v>
      </c>
    </row>
    <row r="7296" spans="2:6" ht="12.95" customHeight="1" x14ac:dyDescent="0.2">
      <c r="B7296" s="1148" t="s">
        <v>8045</v>
      </c>
      <c r="C7296" s="1150">
        <v>24504</v>
      </c>
      <c r="D7296" s="1150">
        <v>25597</v>
      </c>
      <c r="E7296" s="1150">
        <v>8257</v>
      </c>
      <c r="F7296" s="1149">
        <v>58358</v>
      </c>
    </row>
    <row r="7297" spans="2:6" ht="12.95" customHeight="1" x14ac:dyDescent="0.2">
      <c r="B7297" s="1155" t="s">
        <v>8046</v>
      </c>
      <c r="C7297" s="1156">
        <v>17728</v>
      </c>
      <c r="D7297" s="1156">
        <v>20259</v>
      </c>
      <c r="E7297" s="1156">
        <v>5027</v>
      </c>
      <c r="F7297" s="1157">
        <v>43014</v>
      </c>
    </row>
    <row r="7298" spans="2:6" ht="12.95" customHeight="1" x14ac:dyDescent="0.2">
      <c r="B7298" s="1148" t="s">
        <v>8047</v>
      </c>
      <c r="C7298" s="1150">
        <v>9150</v>
      </c>
      <c r="D7298" s="1150">
        <v>8163</v>
      </c>
      <c r="E7298" s="1150">
        <v>2754</v>
      </c>
      <c r="F7298" s="1149">
        <v>20067</v>
      </c>
    </row>
    <row r="7299" spans="2:6" ht="12.95" customHeight="1" x14ac:dyDescent="0.2">
      <c r="B7299" s="1155" t="s">
        <v>8048</v>
      </c>
      <c r="C7299" s="1156">
        <v>0</v>
      </c>
      <c r="D7299" s="1156">
        <v>0</v>
      </c>
      <c r="E7299" s="1156">
        <v>1</v>
      </c>
      <c r="F7299" s="1157">
        <v>1</v>
      </c>
    </row>
    <row r="7300" spans="2:6" ht="12.95" customHeight="1" x14ac:dyDescent="0.2">
      <c r="B7300" s="1148" t="s">
        <v>8049</v>
      </c>
      <c r="C7300" s="1150">
        <v>3</v>
      </c>
      <c r="D7300" s="1150">
        <v>0</v>
      </c>
      <c r="E7300" s="1150">
        <v>0</v>
      </c>
      <c r="F7300" s="1149">
        <v>3</v>
      </c>
    </row>
    <row r="7301" spans="2:6" ht="12.95" customHeight="1" x14ac:dyDescent="0.2">
      <c r="B7301" s="1155" t="s">
        <v>8050</v>
      </c>
      <c r="C7301" s="1156">
        <v>1</v>
      </c>
      <c r="D7301" s="1156">
        <v>0</v>
      </c>
      <c r="E7301" s="1156">
        <v>0</v>
      </c>
      <c r="F7301" s="1157">
        <v>1</v>
      </c>
    </row>
    <row r="7302" spans="2:6" ht="12.95" customHeight="1" x14ac:dyDescent="0.2">
      <c r="B7302" s="1148" t="s">
        <v>8051</v>
      </c>
      <c r="C7302" s="1150">
        <v>2</v>
      </c>
      <c r="D7302" s="1150">
        <v>0</v>
      </c>
      <c r="E7302" s="1150">
        <v>0</v>
      </c>
      <c r="F7302" s="1149">
        <v>2</v>
      </c>
    </row>
    <row r="7303" spans="2:6" ht="12.95" customHeight="1" x14ac:dyDescent="0.2">
      <c r="B7303" s="1155" t="s">
        <v>8052</v>
      </c>
      <c r="C7303" s="1156">
        <v>3</v>
      </c>
      <c r="D7303" s="1156">
        <v>1</v>
      </c>
      <c r="E7303" s="1156">
        <v>1</v>
      </c>
      <c r="F7303" s="1157">
        <v>5</v>
      </c>
    </row>
    <row r="7304" spans="2:6" ht="12.95" customHeight="1" x14ac:dyDescent="0.2">
      <c r="B7304" s="1148" t="s">
        <v>8053</v>
      </c>
      <c r="C7304" s="1150">
        <v>6</v>
      </c>
      <c r="D7304" s="1150">
        <v>1</v>
      </c>
      <c r="E7304" s="1150">
        <v>2</v>
      </c>
      <c r="F7304" s="1149">
        <v>9</v>
      </c>
    </row>
    <row r="7305" spans="2:6" ht="12.95" customHeight="1" x14ac:dyDescent="0.2">
      <c r="B7305" s="1155" t="s">
        <v>8054</v>
      </c>
      <c r="C7305" s="1156">
        <v>3834</v>
      </c>
      <c r="D7305" s="1156">
        <v>2428</v>
      </c>
      <c r="E7305" s="1156">
        <v>590</v>
      </c>
      <c r="F7305" s="1157">
        <v>6852</v>
      </c>
    </row>
    <row r="7306" spans="2:6" ht="12.95" customHeight="1" x14ac:dyDescent="0.2">
      <c r="B7306" s="1148" t="s">
        <v>8055</v>
      </c>
      <c r="C7306" s="1150">
        <v>0</v>
      </c>
      <c r="D7306" s="1150">
        <v>10</v>
      </c>
      <c r="E7306" s="1150">
        <v>70</v>
      </c>
      <c r="F7306" s="1149">
        <v>80</v>
      </c>
    </row>
    <row r="7307" spans="2:6" ht="12.95" customHeight="1" x14ac:dyDescent="0.2">
      <c r="B7307" s="1155" t="s">
        <v>8056</v>
      </c>
      <c r="C7307" s="1156">
        <v>9</v>
      </c>
      <c r="D7307" s="1156">
        <v>11</v>
      </c>
      <c r="E7307" s="1156">
        <v>4</v>
      </c>
      <c r="F7307" s="1157">
        <v>24</v>
      </c>
    </row>
    <row r="7308" spans="2:6" ht="12.95" customHeight="1" x14ac:dyDescent="0.2">
      <c r="B7308" s="1148" t="s">
        <v>8057</v>
      </c>
      <c r="C7308" s="1150">
        <v>889</v>
      </c>
      <c r="D7308" s="1150">
        <v>1047</v>
      </c>
      <c r="E7308" s="1150">
        <v>277</v>
      </c>
      <c r="F7308" s="1149">
        <v>2213</v>
      </c>
    </row>
    <row r="7309" spans="2:6" ht="12.95" customHeight="1" x14ac:dyDescent="0.2">
      <c r="B7309" s="1155" t="s">
        <v>8058</v>
      </c>
      <c r="C7309" s="1156">
        <v>18</v>
      </c>
      <c r="D7309" s="1156">
        <v>24</v>
      </c>
      <c r="E7309" s="1156">
        <v>7</v>
      </c>
      <c r="F7309" s="1157">
        <v>49</v>
      </c>
    </row>
    <row r="7310" spans="2:6" ht="12.95" customHeight="1" x14ac:dyDescent="0.2">
      <c r="B7310" s="1148" t="s">
        <v>8059</v>
      </c>
      <c r="C7310" s="1150">
        <v>785</v>
      </c>
      <c r="D7310" s="1150">
        <v>1144</v>
      </c>
      <c r="E7310" s="1150">
        <v>200</v>
      </c>
      <c r="F7310" s="1149">
        <v>2129</v>
      </c>
    </row>
    <row r="7311" spans="2:6" ht="12.95" customHeight="1" x14ac:dyDescent="0.2">
      <c r="B7311" s="1155" t="s">
        <v>8060</v>
      </c>
      <c r="C7311" s="1156">
        <v>24</v>
      </c>
      <c r="D7311" s="1156">
        <v>26</v>
      </c>
      <c r="E7311" s="1156">
        <v>4</v>
      </c>
      <c r="F7311" s="1157">
        <v>54</v>
      </c>
    </row>
    <row r="7312" spans="2:6" ht="12.95" customHeight="1" x14ac:dyDescent="0.2">
      <c r="B7312" s="1148" t="s">
        <v>8061</v>
      </c>
      <c r="C7312" s="1150">
        <v>339</v>
      </c>
      <c r="D7312" s="1150">
        <v>468</v>
      </c>
      <c r="E7312" s="1150">
        <v>119</v>
      </c>
      <c r="F7312" s="1149">
        <v>926</v>
      </c>
    </row>
    <row r="7313" spans="2:6" ht="12.95" customHeight="1" x14ac:dyDescent="0.2">
      <c r="B7313" s="1155" t="s">
        <v>8062</v>
      </c>
      <c r="C7313" s="1156">
        <v>135</v>
      </c>
      <c r="D7313" s="1156">
        <v>209</v>
      </c>
      <c r="E7313" s="1156">
        <v>53</v>
      </c>
      <c r="F7313" s="1157">
        <v>397</v>
      </c>
    </row>
    <row r="7314" spans="2:6" ht="12.95" customHeight="1" x14ac:dyDescent="0.2">
      <c r="B7314" s="1148" t="s">
        <v>8063</v>
      </c>
      <c r="C7314" s="1150">
        <v>141</v>
      </c>
      <c r="D7314" s="1150">
        <v>175</v>
      </c>
      <c r="E7314" s="1150">
        <v>18</v>
      </c>
      <c r="F7314" s="1149">
        <v>334</v>
      </c>
    </row>
    <row r="7315" spans="2:6" ht="12.95" customHeight="1" x14ac:dyDescent="0.2">
      <c r="B7315" s="1155" t="s">
        <v>8064</v>
      </c>
      <c r="C7315" s="1156">
        <v>365</v>
      </c>
      <c r="D7315" s="1156">
        <v>510</v>
      </c>
      <c r="E7315" s="1156">
        <v>97</v>
      </c>
      <c r="F7315" s="1157">
        <v>972</v>
      </c>
    </row>
    <row r="7316" spans="2:6" ht="12.95" customHeight="1" x14ac:dyDescent="0.2">
      <c r="B7316" s="1148" t="s">
        <v>8065</v>
      </c>
      <c r="C7316" s="1150">
        <v>129</v>
      </c>
      <c r="D7316" s="1150">
        <v>127</v>
      </c>
      <c r="E7316" s="1150">
        <v>30</v>
      </c>
      <c r="F7316" s="1149">
        <v>286</v>
      </c>
    </row>
    <row r="7317" spans="2:6" ht="12.95" customHeight="1" x14ac:dyDescent="0.2">
      <c r="B7317" s="1155" t="s">
        <v>8066</v>
      </c>
      <c r="C7317" s="1156">
        <v>769</v>
      </c>
      <c r="D7317" s="1156">
        <v>860</v>
      </c>
      <c r="E7317" s="1156">
        <v>237</v>
      </c>
      <c r="F7317" s="1157">
        <v>1866</v>
      </c>
    </row>
    <row r="7318" spans="2:6" ht="12.95" customHeight="1" x14ac:dyDescent="0.2">
      <c r="B7318" s="1148" t="s">
        <v>8067</v>
      </c>
      <c r="C7318" s="1150">
        <v>2807</v>
      </c>
      <c r="D7318" s="1150">
        <v>3984</v>
      </c>
      <c r="E7318" s="1150">
        <v>845</v>
      </c>
      <c r="F7318" s="1149">
        <v>7636</v>
      </c>
    </row>
    <row r="7319" spans="2:6" ht="12.95" customHeight="1" x14ac:dyDescent="0.2">
      <c r="B7319" s="1155" t="s">
        <v>8068</v>
      </c>
      <c r="C7319" s="1156">
        <v>1</v>
      </c>
      <c r="D7319" s="1156">
        <v>0</v>
      </c>
      <c r="E7319" s="1156">
        <v>1</v>
      </c>
      <c r="F7319" s="1157">
        <v>2</v>
      </c>
    </row>
    <row r="7320" spans="2:6" ht="12.95" customHeight="1" x14ac:dyDescent="0.2">
      <c r="B7320" s="1148" t="s">
        <v>8069</v>
      </c>
      <c r="C7320" s="1150">
        <v>1372</v>
      </c>
      <c r="D7320" s="1150">
        <v>769</v>
      </c>
      <c r="E7320" s="1150">
        <v>185</v>
      </c>
      <c r="F7320" s="1149">
        <v>2326</v>
      </c>
    </row>
    <row r="7321" spans="2:6" ht="12.95" customHeight="1" x14ac:dyDescent="0.2">
      <c r="B7321" s="1155" t="s">
        <v>8070</v>
      </c>
      <c r="C7321" s="1156">
        <v>884</v>
      </c>
      <c r="D7321" s="1156">
        <v>1361</v>
      </c>
      <c r="E7321" s="1156">
        <v>257</v>
      </c>
      <c r="F7321" s="1157">
        <v>2502</v>
      </c>
    </row>
    <row r="7322" spans="2:6" ht="12.95" customHeight="1" x14ac:dyDescent="0.2">
      <c r="B7322" s="1148" t="s">
        <v>8071</v>
      </c>
      <c r="C7322" s="1150">
        <v>262</v>
      </c>
      <c r="D7322" s="1150">
        <v>488</v>
      </c>
      <c r="E7322" s="1150">
        <v>83</v>
      </c>
      <c r="F7322" s="1149">
        <v>833</v>
      </c>
    </row>
    <row r="7323" spans="2:6" ht="12.95" customHeight="1" x14ac:dyDescent="0.2">
      <c r="B7323" s="1155" t="s">
        <v>8072</v>
      </c>
      <c r="C7323" s="1156">
        <v>332</v>
      </c>
      <c r="D7323" s="1156">
        <v>486</v>
      </c>
      <c r="E7323" s="1156">
        <v>43</v>
      </c>
      <c r="F7323" s="1157">
        <v>861</v>
      </c>
    </row>
    <row r="7324" spans="2:6" ht="12.95" customHeight="1" x14ac:dyDescent="0.2">
      <c r="B7324" s="1148" t="s">
        <v>8073</v>
      </c>
      <c r="C7324" s="1150">
        <v>743</v>
      </c>
      <c r="D7324" s="1150">
        <v>1244</v>
      </c>
      <c r="E7324" s="1150">
        <v>245</v>
      </c>
      <c r="F7324" s="1149">
        <v>2232</v>
      </c>
    </row>
    <row r="7325" spans="2:6" ht="12.95" customHeight="1" x14ac:dyDescent="0.2">
      <c r="B7325" s="1155" t="s">
        <v>8074</v>
      </c>
      <c r="C7325" s="1156">
        <v>379</v>
      </c>
      <c r="D7325" s="1156">
        <v>248</v>
      </c>
      <c r="E7325" s="1156">
        <v>72</v>
      </c>
      <c r="F7325" s="1157">
        <v>699</v>
      </c>
    </row>
    <row r="7326" spans="2:6" ht="12.95" customHeight="1" x14ac:dyDescent="0.2">
      <c r="B7326" s="1148" t="s">
        <v>8075</v>
      </c>
      <c r="C7326" s="1150">
        <v>1168</v>
      </c>
      <c r="D7326" s="1150">
        <v>984</v>
      </c>
      <c r="E7326" s="1150">
        <v>251</v>
      </c>
      <c r="F7326" s="1149">
        <v>2403</v>
      </c>
    </row>
    <row r="7327" spans="2:6" ht="12.95" customHeight="1" x14ac:dyDescent="0.2">
      <c r="B7327" s="1155" t="s">
        <v>8076</v>
      </c>
      <c r="C7327" s="1156">
        <v>159</v>
      </c>
      <c r="D7327" s="1156">
        <v>252</v>
      </c>
      <c r="E7327" s="1156">
        <v>46</v>
      </c>
      <c r="F7327" s="1157">
        <v>457</v>
      </c>
    </row>
    <row r="7328" spans="2:6" ht="12.95" customHeight="1" x14ac:dyDescent="0.2">
      <c r="B7328" s="1148" t="s">
        <v>8077</v>
      </c>
      <c r="C7328" s="1150">
        <v>165</v>
      </c>
      <c r="D7328" s="1150">
        <v>184</v>
      </c>
      <c r="E7328" s="1150">
        <v>44</v>
      </c>
      <c r="F7328" s="1149">
        <v>393</v>
      </c>
    </row>
    <row r="7329" spans="2:6" ht="12.95" customHeight="1" x14ac:dyDescent="0.2">
      <c r="B7329" s="1155" t="s">
        <v>8078</v>
      </c>
      <c r="C7329" s="1156">
        <v>1509</v>
      </c>
      <c r="D7329" s="1156">
        <v>1172</v>
      </c>
      <c r="E7329" s="1156">
        <v>396</v>
      </c>
      <c r="F7329" s="1157">
        <v>3077</v>
      </c>
    </row>
    <row r="7330" spans="2:6" ht="12.95" customHeight="1" x14ac:dyDescent="0.2">
      <c r="B7330" s="1148" t="s">
        <v>8079</v>
      </c>
      <c r="C7330" s="1150">
        <v>217</v>
      </c>
      <c r="D7330" s="1150">
        <v>275</v>
      </c>
      <c r="E7330" s="1150">
        <v>68</v>
      </c>
      <c r="F7330" s="1149">
        <v>560</v>
      </c>
    </row>
    <row r="7331" spans="2:6" ht="12.95" customHeight="1" x14ac:dyDescent="0.2">
      <c r="B7331" s="1155" t="s">
        <v>8080</v>
      </c>
      <c r="C7331" s="1156">
        <v>513</v>
      </c>
      <c r="D7331" s="1156">
        <v>698</v>
      </c>
      <c r="E7331" s="1156">
        <v>139</v>
      </c>
      <c r="F7331" s="1157">
        <v>1350</v>
      </c>
    </row>
    <row r="7332" spans="2:6" ht="12.95" customHeight="1" x14ac:dyDescent="0.2">
      <c r="B7332" s="1148" t="s">
        <v>8081</v>
      </c>
      <c r="C7332" s="1150">
        <v>509</v>
      </c>
      <c r="D7332" s="1150">
        <v>730</v>
      </c>
      <c r="E7332" s="1150">
        <v>175</v>
      </c>
      <c r="F7332" s="1149">
        <v>1414</v>
      </c>
    </row>
    <row r="7333" spans="2:6" ht="12.95" customHeight="1" x14ac:dyDescent="0.2">
      <c r="B7333" s="1155" t="s">
        <v>8082</v>
      </c>
      <c r="C7333" s="1156">
        <v>277</v>
      </c>
      <c r="D7333" s="1156">
        <v>549</v>
      </c>
      <c r="E7333" s="1156">
        <v>62</v>
      </c>
      <c r="F7333" s="1157">
        <v>888</v>
      </c>
    </row>
    <row r="7334" spans="2:6" ht="12.95" customHeight="1" x14ac:dyDescent="0.2">
      <c r="B7334" s="1148" t="s">
        <v>8083</v>
      </c>
      <c r="C7334" s="1150">
        <v>144</v>
      </c>
      <c r="D7334" s="1150">
        <v>149</v>
      </c>
      <c r="E7334" s="1150">
        <v>27</v>
      </c>
      <c r="F7334" s="1149">
        <v>320</v>
      </c>
    </row>
    <row r="7335" spans="2:6" ht="12.95" customHeight="1" x14ac:dyDescent="0.2">
      <c r="B7335" s="1155" t="s">
        <v>8084</v>
      </c>
      <c r="C7335" s="1156">
        <v>325</v>
      </c>
      <c r="D7335" s="1156">
        <v>555</v>
      </c>
      <c r="E7335" s="1156">
        <v>91</v>
      </c>
      <c r="F7335" s="1157">
        <v>971</v>
      </c>
    </row>
    <row r="7336" spans="2:6" ht="12.95" customHeight="1" x14ac:dyDescent="0.2">
      <c r="B7336" s="1148" t="s">
        <v>8085</v>
      </c>
      <c r="C7336" s="1150">
        <v>869</v>
      </c>
      <c r="D7336" s="1150">
        <v>1306</v>
      </c>
      <c r="E7336" s="1150">
        <v>288</v>
      </c>
      <c r="F7336" s="1149">
        <v>2463</v>
      </c>
    </row>
    <row r="7337" spans="2:6" ht="12.95" customHeight="1" x14ac:dyDescent="0.2">
      <c r="B7337" s="1155" t="s">
        <v>8086</v>
      </c>
      <c r="C7337" s="1156">
        <v>442</v>
      </c>
      <c r="D7337" s="1156">
        <v>677</v>
      </c>
      <c r="E7337" s="1156">
        <v>180</v>
      </c>
      <c r="F7337" s="1157">
        <v>1299</v>
      </c>
    </row>
    <row r="7338" spans="2:6" ht="12.95" customHeight="1" x14ac:dyDescent="0.2">
      <c r="B7338" s="1148" t="s">
        <v>8087</v>
      </c>
      <c r="C7338" s="1150">
        <v>718</v>
      </c>
      <c r="D7338" s="1150">
        <v>1131</v>
      </c>
      <c r="E7338" s="1150">
        <v>234</v>
      </c>
      <c r="F7338" s="1149">
        <v>2083</v>
      </c>
    </row>
    <row r="7339" spans="2:6" ht="12.95" customHeight="1" x14ac:dyDescent="0.2">
      <c r="B7339" s="1155" t="s">
        <v>8088</v>
      </c>
      <c r="C7339" s="1156">
        <v>68</v>
      </c>
      <c r="D7339" s="1156">
        <v>237</v>
      </c>
      <c r="E7339" s="1156">
        <v>87</v>
      </c>
      <c r="F7339" s="1157">
        <v>392</v>
      </c>
    </row>
    <row r="7340" spans="2:6" ht="12.95" customHeight="1" x14ac:dyDescent="0.2">
      <c r="B7340" s="1148" t="s">
        <v>8089</v>
      </c>
      <c r="C7340" s="1150">
        <v>509</v>
      </c>
      <c r="D7340" s="1150">
        <v>738</v>
      </c>
      <c r="E7340" s="1150">
        <v>168</v>
      </c>
      <c r="F7340" s="1149">
        <v>1415</v>
      </c>
    </row>
    <row r="7341" spans="2:6" ht="12.95" customHeight="1" x14ac:dyDescent="0.2">
      <c r="B7341" s="1155" t="s">
        <v>8090</v>
      </c>
      <c r="C7341" s="1156">
        <v>267</v>
      </c>
      <c r="D7341" s="1156">
        <v>654</v>
      </c>
      <c r="E7341" s="1156">
        <v>144</v>
      </c>
      <c r="F7341" s="1157">
        <v>1065</v>
      </c>
    </row>
    <row r="7342" spans="2:6" ht="12.95" customHeight="1" x14ac:dyDescent="0.2">
      <c r="B7342" s="1148" t="s">
        <v>8091</v>
      </c>
      <c r="C7342" s="1150">
        <v>303</v>
      </c>
      <c r="D7342" s="1150">
        <v>459</v>
      </c>
      <c r="E7342" s="1150">
        <v>125</v>
      </c>
      <c r="F7342" s="1149">
        <v>887</v>
      </c>
    </row>
    <row r="7343" spans="2:6" ht="12.95" customHeight="1" x14ac:dyDescent="0.2">
      <c r="B7343" s="1155" t="s">
        <v>8092</v>
      </c>
      <c r="C7343" s="1156">
        <v>62</v>
      </c>
      <c r="D7343" s="1156">
        <v>129</v>
      </c>
      <c r="E7343" s="1156">
        <v>25</v>
      </c>
      <c r="F7343" s="1157">
        <v>216</v>
      </c>
    </row>
    <row r="7344" spans="2:6" ht="12.95" customHeight="1" x14ac:dyDescent="0.2">
      <c r="B7344" s="1148" t="s">
        <v>8093</v>
      </c>
      <c r="C7344" s="1150">
        <v>285</v>
      </c>
      <c r="D7344" s="1150">
        <v>378</v>
      </c>
      <c r="E7344" s="1150">
        <v>110</v>
      </c>
      <c r="F7344" s="1149">
        <v>773</v>
      </c>
    </row>
    <row r="7345" spans="2:6" ht="12.95" customHeight="1" x14ac:dyDescent="0.2">
      <c r="B7345" s="1155" t="s">
        <v>8094</v>
      </c>
      <c r="C7345" s="1156">
        <v>0</v>
      </c>
      <c r="D7345" s="1156">
        <v>0</v>
      </c>
      <c r="E7345" s="1156">
        <v>2</v>
      </c>
      <c r="F7345" s="1157">
        <v>2</v>
      </c>
    </row>
    <row r="7346" spans="2:6" ht="12.95" customHeight="1" x14ac:dyDescent="0.2">
      <c r="B7346" s="1148" t="s">
        <v>8095</v>
      </c>
      <c r="C7346" s="1150">
        <v>2521</v>
      </c>
      <c r="D7346" s="1150">
        <v>3489</v>
      </c>
      <c r="E7346" s="1150">
        <v>1127</v>
      </c>
      <c r="F7346" s="1149">
        <v>7137</v>
      </c>
    </row>
    <row r="7347" spans="2:6" ht="12.95" customHeight="1" x14ac:dyDescent="0.2">
      <c r="B7347" s="1155" t="s">
        <v>8096</v>
      </c>
      <c r="C7347" s="1156">
        <v>2038</v>
      </c>
      <c r="D7347" s="1156">
        <v>2673</v>
      </c>
      <c r="E7347" s="1156">
        <v>951</v>
      </c>
      <c r="F7347" s="1157">
        <v>5662</v>
      </c>
    </row>
    <row r="7348" spans="2:6" ht="12.95" customHeight="1" x14ac:dyDescent="0.2">
      <c r="B7348" s="1148" t="s">
        <v>8097</v>
      </c>
      <c r="C7348" s="1150">
        <v>350</v>
      </c>
      <c r="D7348" s="1150">
        <v>936</v>
      </c>
      <c r="E7348" s="1150">
        <v>148</v>
      </c>
      <c r="F7348" s="1149">
        <v>1434</v>
      </c>
    </row>
    <row r="7349" spans="2:6" ht="12.95" customHeight="1" x14ac:dyDescent="0.2">
      <c r="B7349" s="1155" t="s">
        <v>8098</v>
      </c>
      <c r="C7349" s="1156">
        <v>229</v>
      </c>
      <c r="D7349" s="1156">
        <v>742</v>
      </c>
      <c r="E7349" s="1156">
        <v>136</v>
      </c>
      <c r="F7349" s="1157">
        <v>1107</v>
      </c>
    </row>
    <row r="7350" spans="2:6" ht="12.95" customHeight="1" x14ac:dyDescent="0.2">
      <c r="B7350" s="1148" t="s">
        <v>8099</v>
      </c>
      <c r="C7350" s="1150">
        <v>550</v>
      </c>
      <c r="D7350" s="1150">
        <v>1017</v>
      </c>
      <c r="E7350" s="1150">
        <v>219</v>
      </c>
      <c r="F7350" s="1149">
        <v>1786</v>
      </c>
    </row>
    <row r="7351" spans="2:6" ht="12.95" customHeight="1" x14ac:dyDescent="0.2">
      <c r="B7351" s="1155" t="s">
        <v>8100</v>
      </c>
      <c r="C7351" s="1156">
        <v>474</v>
      </c>
      <c r="D7351" s="1156">
        <v>1255</v>
      </c>
      <c r="E7351" s="1156">
        <v>241</v>
      </c>
      <c r="F7351" s="1157">
        <v>1970</v>
      </c>
    </row>
    <row r="7352" spans="2:6" ht="12.95" customHeight="1" x14ac:dyDescent="0.2">
      <c r="B7352" s="1148" t="s">
        <v>8101</v>
      </c>
      <c r="C7352" s="1150">
        <v>1491</v>
      </c>
      <c r="D7352" s="1150">
        <v>2398</v>
      </c>
      <c r="E7352" s="1150">
        <v>602</v>
      </c>
      <c r="F7352" s="1149">
        <v>4491</v>
      </c>
    </row>
    <row r="7353" spans="2:6" ht="12.95" customHeight="1" x14ac:dyDescent="0.2">
      <c r="B7353" s="1155" t="s">
        <v>8102</v>
      </c>
      <c r="C7353" s="1156">
        <v>616</v>
      </c>
      <c r="D7353" s="1156">
        <v>2852</v>
      </c>
      <c r="E7353" s="1156">
        <v>678</v>
      </c>
      <c r="F7353" s="1157">
        <v>4146</v>
      </c>
    </row>
    <row r="7354" spans="2:6" ht="12.95" customHeight="1" x14ac:dyDescent="0.2">
      <c r="B7354" s="1148" t="s">
        <v>8103</v>
      </c>
      <c r="C7354" s="1150">
        <v>610</v>
      </c>
      <c r="D7354" s="1150">
        <v>1204</v>
      </c>
      <c r="E7354" s="1150">
        <v>250</v>
      </c>
      <c r="F7354" s="1149">
        <v>2064</v>
      </c>
    </row>
    <row r="7355" spans="2:6" ht="12.95" customHeight="1" x14ac:dyDescent="0.2">
      <c r="B7355" s="1155" t="s">
        <v>8104</v>
      </c>
      <c r="C7355" s="1156">
        <v>584</v>
      </c>
      <c r="D7355" s="1156">
        <v>1019</v>
      </c>
      <c r="E7355" s="1156">
        <v>245</v>
      </c>
      <c r="F7355" s="1157">
        <v>1848</v>
      </c>
    </row>
    <row r="7356" spans="2:6" ht="12.95" customHeight="1" x14ac:dyDescent="0.2">
      <c r="B7356" s="1148" t="s">
        <v>8105</v>
      </c>
      <c r="C7356" s="1150">
        <v>573</v>
      </c>
      <c r="D7356" s="1150">
        <v>1188</v>
      </c>
      <c r="E7356" s="1150">
        <v>277</v>
      </c>
      <c r="F7356" s="1149">
        <v>2038</v>
      </c>
    </row>
    <row r="7357" spans="2:6" ht="12.95" customHeight="1" x14ac:dyDescent="0.2">
      <c r="B7357" s="1155" t="s">
        <v>8106</v>
      </c>
      <c r="C7357" s="1156">
        <v>202</v>
      </c>
      <c r="D7357" s="1156">
        <v>326</v>
      </c>
      <c r="E7357" s="1156">
        <v>64</v>
      </c>
      <c r="F7357" s="1157">
        <v>592</v>
      </c>
    </row>
    <row r="7358" spans="2:6" ht="12.95" customHeight="1" x14ac:dyDescent="0.2">
      <c r="B7358" s="1148" t="s">
        <v>8107</v>
      </c>
      <c r="C7358" s="1150">
        <v>1237</v>
      </c>
      <c r="D7358" s="1150">
        <v>4248</v>
      </c>
      <c r="E7358" s="1150">
        <v>999</v>
      </c>
      <c r="F7358" s="1149">
        <v>6484</v>
      </c>
    </row>
    <row r="7359" spans="2:6" ht="12.95" customHeight="1" x14ac:dyDescent="0.2">
      <c r="B7359" s="1155" t="s">
        <v>8108</v>
      </c>
      <c r="C7359" s="1156">
        <v>567</v>
      </c>
      <c r="D7359" s="1156">
        <v>1651</v>
      </c>
      <c r="E7359" s="1156">
        <v>183</v>
      </c>
      <c r="F7359" s="1157">
        <v>2401</v>
      </c>
    </row>
    <row r="7360" spans="2:6" ht="12.95" customHeight="1" x14ac:dyDescent="0.2">
      <c r="B7360" s="1148" t="s">
        <v>8109</v>
      </c>
      <c r="C7360" s="1150">
        <v>5123</v>
      </c>
      <c r="D7360" s="1150">
        <v>3524</v>
      </c>
      <c r="E7360" s="1150">
        <v>1670</v>
      </c>
      <c r="F7360" s="1149">
        <v>10317</v>
      </c>
    </row>
    <row r="7361" spans="2:6" ht="12.95" customHeight="1" x14ac:dyDescent="0.2">
      <c r="B7361" s="1155" t="s">
        <v>8110</v>
      </c>
      <c r="C7361" s="1156">
        <v>8640</v>
      </c>
      <c r="D7361" s="1156">
        <v>5371</v>
      </c>
      <c r="E7361" s="1156">
        <v>2097</v>
      </c>
      <c r="F7361" s="1157">
        <v>16108</v>
      </c>
    </row>
    <row r="7362" spans="2:6" ht="12.95" customHeight="1" x14ac:dyDescent="0.2">
      <c r="B7362" s="1148" t="s">
        <v>8111</v>
      </c>
      <c r="C7362" s="1150">
        <v>9135</v>
      </c>
      <c r="D7362" s="1150">
        <v>11629</v>
      </c>
      <c r="E7362" s="1150">
        <v>2379</v>
      </c>
      <c r="F7362" s="1149">
        <v>23143</v>
      </c>
    </row>
    <row r="7363" spans="2:6" ht="12.95" customHeight="1" x14ac:dyDescent="0.2">
      <c r="B7363" s="1155" t="s">
        <v>8112</v>
      </c>
      <c r="C7363" s="1156">
        <v>12994</v>
      </c>
      <c r="D7363" s="1156">
        <v>13093</v>
      </c>
      <c r="E7363" s="1156">
        <v>2888</v>
      </c>
      <c r="F7363" s="1157">
        <v>28975</v>
      </c>
    </row>
    <row r="7364" spans="2:6" ht="12.95" customHeight="1" x14ac:dyDescent="0.2">
      <c r="B7364" s="1148" t="s">
        <v>8113</v>
      </c>
      <c r="C7364" s="1150">
        <v>8770</v>
      </c>
      <c r="D7364" s="1150">
        <v>6112</v>
      </c>
      <c r="E7364" s="1150">
        <v>2034</v>
      </c>
      <c r="F7364" s="1149">
        <v>16916</v>
      </c>
    </row>
    <row r="7365" spans="2:6" ht="12.95" customHeight="1" x14ac:dyDescent="0.2">
      <c r="B7365" s="1155" t="s">
        <v>8114</v>
      </c>
      <c r="C7365" s="1156">
        <v>4724</v>
      </c>
      <c r="D7365" s="1156">
        <v>3286</v>
      </c>
      <c r="E7365" s="1156">
        <v>1690</v>
      </c>
      <c r="F7365" s="1157">
        <v>9700</v>
      </c>
    </row>
    <row r="7366" spans="2:6" ht="12.95" customHeight="1" x14ac:dyDescent="0.2">
      <c r="B7366" s="1148" t="s">
        <v>8115</v>
      </c>
      <c r="C7366" s="1150">
        <v>12627</v>
      </c>
      <c r="D7366" s="1150">
        <v>10932</v>
      </c>
      <c r="E7366" s="1150">
        <v>2596</v>
      </c>
      <c r="F7366" s="1149">
        <v>26155</v>
      </c>
    </row>
    <row r="7367" spans="2:6" ht="12.95" customHeight="1" x14ac:dyDescent="0.2">
      <c r="B7367" s="1155" t="s">
        <v>8116</v>
      </c>
      <c r="C7367" s="1156">
        <v>12031</v>
      </c>
      <c r="D7367" s="1156">
        <v>8947</v>
      </c>
      <c r="E7367" s="1156">
        <v>2698</v>
      </c>
      <c r="F7367" s="1157">
        <v>23676</v>
      </c>
    </row>
    <row r="7368" spans="2:6" ht="12.95" customHeight="1" x14ac:dyDescent="0.2">
      <c r="B7368" s="1148" t="s">
        <v>8117</v>
      </c>
      <c r="C7368" s="1150">
        <v>12948</v>
      </c>
      <c r="D7368" s="1150">
        <v>12033</v>
      </c>
      <c r="E7368" s="1150">
        <v>2977</v>
      </c>
      <c r="F7368" s="1149">
        <v>27958</v>
      </c>
    </row>
    <row r="7369" spans="2:6" ht="12.95" customHeight="1" x14ac:dyDescent="0.2">
      <c r="B7369" s="1155" t="s">
        <v>8118</v>
      </c>
      <c r="C7369" s="1156">
        <v>12634</v>
      </c>
      <c r="D7369" s="1156">
        <v>11216</v>
      </c>
      <c r="E7369" s="1156">
        <v>2677</v>
      </c>
      <c r="F7369" s="1157">
        <v>26527</v>
      </c>
    </row>
    <row r="7370" spans="2:6" ht="12.95" customHeight="1" x14ac:dyDescent="0.2">
      <c r="B7370" s="1148" t="s">
        <v>8119</v>
      </c>
      <c r="C7370" s="1150">
        <v>11632</v>
      </c>
      <c r="D7370" s="1150">
        <v>17765</v>
      </c>
      <c r="E7370" s="1150">
        <v>3758</v>
      </c>
      <c r="F7370" s="1149">
        <v>33155</v>
      </c>
    </row>
    <row r="7371" spans="2:6" ht="12.95" customHeight="1" x14ac:dyDescent="0.2">
      <c r="B7371" s="1155" t="s">
        <v>8120</v>
      </c>
      <c r="C7371" s="1156">
        <v>11078</v>
      </c>
      <c r="D7371" s="1156">
        <v>10401</v>
      </c>
      <c r="E7371" s="1156">
        <v>2609</v>
      </c>
      <c r="F7371" s="1157">
        <v>24088</v>
      </c>
    </row>
    <row r="7372" spans="2:6" ht="12.95" customHeight="1" x14ac:dyDescent="0.2">
      <c r="B7372" s="1148" t="s">
        <v>8121</v>
      </c>
      <c r="C7372" s="1150">
        <v>11537</v>
      </c>
      <c r="D7372" s="1150">
        <v>10471</v>
      </c>
      <c r="E7372" s="1150">
        <v>2463</v>
      </c>
      <c r="F7372" s="1149">
        <v>24471</v>
      </c>
    </row>
    <row r="7373" spans="2:6" ht="12.95" customHeight="1" x14ac:dyDescent="0.2">
      <c r="B7373" s="1155" t="s">
        <v>8122</v>
      </c>
      <c r="C7373" s="1156">
        <v>399</v>
      </c>
      <c r="D7373" s="1156">
        <v>542</v>
      </c>
      <c r="E7373" s="1156">
        <v>128</v>
      </c>
      <c r="F7373" s="1157">
        <v>1069</v>
      </c>
    </row>
    <row r="7374" spans="2:6" ht="12.95" customHeight="1" x14ac:dyDescent="0.2">
      <c r="B7374" s="1148" t="s">
        <v>8123</v>
      </c>
      <c r="C7374" s="1150">
        <v>286</v>
      </c>
      <c r="D7374" s="1150">
        <v>489</v>
      </c>
      <c r="E7374" s="1150">
        <v>66</v>
      </c>
      <c r="F7374" s="1149">
        <v>841</v>
      </c>
    </row>
    <row r="7375" spans="2:6" ht="12.95" customHeight="1" x14ac:dyDescent="0.2">
      <c r="B7375" s="1155" t="s">
        <v>8124</v>
      </c>
      <c r="C7375" s="1156">
        <v>4778</v>
      </c>
      <c r="D7375" s="1156">
        <v>5283</v>
      </c>
      <c r="E7375" s="1156">
        <v>1551</v>
      </c>
      <c r="F7375" s="1157">
        <v>11612</v>
      </c>
    </row>
    <row r="7376" spans="2:6" ht="12.95" customHeight="1" x14ac:dyDescent="0.2">
      <c r="B7376" s="1148" t="s">
        <v>8125</v>
      </c>
      <c r="C7376" s="1150">
        <v>566</v>
      </c>
      <c r="D7376" s="1150">
        <v>683</v>
      </c>
      <c r="E7376" s="1150">
        <v>154</v>
      </c>
      <c r="F7376" s="1149">
        <v>1403</v>
      </c>
    </row>
    <row r="7377" spans="2:6" ht="12.95" customHeight="1" x14ac:dyDescent="0.2">
      <c r="B7377" s="1155" t="s">
        <v>8126</v>
      </c>
      <c r="C7377" s="1156">
        <v>310</v>
      </c>
      <c r="D7377" s="1156">
        <v>504</v>
      </c>
      <c r="E7377" s="1156">
        <v>120</v>
      </c>
      <c r="F7377" s="1157">
        <v>934</v>
      </c>
    </row>
    <row r="7378" spans="2:6" ht="12.95" customHeight="1" x14ac:dyDescent="0.2">
      <c r="B7378" s="1148" t="s">
        <v>8127</v>
      </c>
      <c r="C7378" s="1150">
        <v>214</v>
      </c>
      <c r="D7378" s="1150">
        <v>310</v>
      </c>
      <c r="E7378" s="1150">
        <v>86</v>
      </c>
      <c r="F7378" s="1149">
        <v>610</v>
      </c>
    </row>
    <row r="7379" spans="2:6" ht="12.95" customHeight="1" x14ac:dyDescent="0.2">
      <c r="B7379" s="1155" t="s">
        <v>8128</v>
      </c>
      <c r="C7379" s="1156">
        <v>122</v>
      </c>
      <c r="D7379" s="1156">
        <v>221</v>
      </c>
      <c r="E7379" s="1156">
        <v>37</v>
      </c>
      <c r="F7379" s="1157">
        <v>380</v>
      </c>
    </row>
    <row r="7380" spans="2:6" ht="12.95" customHeight="1" x14ac:dyDescent="0.2">
      <c r="B7380" s="1148" t="s">
        <v>8129</v>
      </c>
      <c r="C7380" s="1150">
        <v>2449</v>
      </c>
      <c r="D7380" s="1150">
        <v>4249</v>
      </c>
      <c r="E7380" s="1150">
        <v>584</v>
      </c>
      <c r="F7380" s="1149">
        <v>7282</v>
      </c>
    </row>
    <row r="7381" spans="2:6" ht="12.95" customHeight="1" x14ac:dyDescent="0.2">
      <c r="B7381" s="1155" t="s">
        <v>8130</v>
      </c>
      <c r="C7381" s="1156">
        <v>626</v>
      </c>
      <c r="D7381" s="1156">
        <v>800</v>
      </c>
      <c r="E7381" s="1156">
        <v>195</v>
      </c>
      <c r="F7381" s="1157">
        <v>1621</v>
      </c>
    </row>
    <row r="7382" spans="2:6" ht="12.95" customHeight="1" x14ac:dyDescent="0.2">
      <c r="B7382" s="1148" t="s">
        <v>8131</v>
      </c>
      <c r="C7382" s="1150">
        <v>548</v>
      </c>
      <c r="D7382" s="1150">
        <v>649</v>
      </c>
      <c r="E7382" s="1150">
        <v>163</v>
      </c>
      <c r="F7382" s="1149">
        <v>1360</v>
      </c>
    </row>
    <row r="7383" spans="2:6" ht="12.95" customHeight="1" x14ac:dyDescent="0.2">
      <c r="B7383" s="1155" t="s">
        <v>8132</v>
      </c>
      <c r="C7383" s="1156">
        <v>123</v>
      </c>
      <c r="D7383" s="1156">
        <v>197</v>
      </c>
      <c r="E7383" s="1156">
        <v>30</v>
      </c>
      <c r="F7383" s="1157">
        <v>350</v>
      </c>
    </row>
    <row r="7384" spans="2:6" ht="12.95" customHeight="1" x14ac:dyDescent="0.2">
      <c r="B7384" s="1148" t="s">
        <v>8133</v>
      </c>
      <c r="C7384" s="1150">
        <v>114</v>
      </c>
      <c r="D7384" s="1150">
        <v>212</v>
      </c>
      <c r="E7384" s="1150">
        <v>40</v>
      </c>
      <c r="F7384" s="1149">
        <v>366</v>
      </c>
    </row>
    <row r="7385" spans="2:6" ht="12.95" customHeight="1" x14ac:dyDescent="0.2">
      <c r="B7385" s="1155" t="s">
        <v>8134</v>
      </c>
      <c r="C7385" s="1156">
        <v>1235</v>
      </c>
      <c r="D7385" s="1156">
        <v>1189</v>
      </c>
      <c r="E7385" s="1156">
        <v>301</v>
      </c>
      <c r="F7385" s="1157">
        <v>2725</v>
      </c>
    </row>
    <row r="7386" spans="2:6" ht="12.95" customHeight="1" x14ac:dyDescent="0.2">
      <c r="B7386" s="1148" t="s">
        <v>8135</v>
      </c>
      <c r="C7386" s="1150">
        <v>54</v>
      </c>
      <c r="D7386" s="1150">
        <v>63</v>
      </c>
      <c r="E7386" s="1150">
        <v>11</v>
      </c>
      <c r="F7386" s="1149">
        <v>128</v>
      </c>
    </row>
    <row r="7387" spans="2:6" ht="12.95" customHeight="1" x14ac:dyDescent="0.2">
      <c r="B7387" s="1155" t="s">
        <v>8136</v>
      </c>
      <c r="C7387" s="1156">
        <v>96</v>
      </c>
      <c r="D7387" s="1156">
        <v>135</v>
      </c>
      <c r="E7387" s="1156">
        <v>19</v>
      </c>
      <c r="F7387" s="1157">
        <v>250</v>
      </c>
    </row>
    <row r="7388" spans="2:6" ht="12.95" customHeight="1" x14ac:dyDescent="0.2">
      <c r="B7388" s="1148" t="s">
        <v>8137</v>
      </c>
      <c r="C7388" s="1150">
        <v>72</v>
      </c>
      <c r="D7388" s="1150">
        <v>90</v>
      </c>
      <c r="E7388" s="1150">
        <v>12</v>
      </c>
      <c r="F7388" s="1149">
        <v>174</v>
      </c>
    </row>
    <row r="7389" spans="2:6" ht="12.95" customHeight="1" x14ac:dyDescent="0.2">
      <c r="B7389" s="1155" t="s">
        <v>8138</v>
      </c>
      <c r="C7389" s="1156">
        <v>106</v>
      </c>
      <c r="D7389" s="1156">
        <v>172</v>
      </c>
      <c r="E7389" s="1156">
        <v>20</v>
      </c>
      <c r="F7389" s="1157">
        <v>298</v>
      </c>
    </row>
    <row r="7390" spans="2:6" ht="12.95" customHeight="1" x14ac:dyDescent="0.2">
      <c r="B7390" s="1148" t="s">
        <v>8139</v>
      </c>
      <c r="C7390" s="1150">
        <v>204</v>
      </c>
      <c r="D7390" s="1150">
        <v>214</v>
      </c>
      <c r="E7390" s="1150">
        <v>51</v>
      </c>
      <c r="F7390" s="1149">
        <v>469</v>
      </c>
    </row>
    <row r="7391" spans="2:6" ht="12.95" customHeight="1" x14ac:dyDescent="0.2">
      <c r="B7391" s="1155" t="s">
        <v>8140</v>
      </c>
      <c r="C7391" s="1156">
        <v>69</v>
      </c>
      <c r="D7391" s="1156">
        <v>72</v>
      </c>
      <c r="E7391" s="1156">
        <v>11</v>
      </c>
      <c r="F7391" s="1157">
        <v>152</v>
      </c>
    </row>
    <row r="7392" spans="2:6" ht="12.95" customHeight="1" x14ac:dyDescent="0.2">
      <c r="B7392" s="1148" t="s">
        <v>8141</v>
      </c>
      <c r="C7392" s="1150">
        <v>613</v>
      </c>
      <c r="D7392" s="1150">
        <v>368</v>
      </c>
      <c r="E7392" s="1150">
        <v>181</v>
      </c>
      <c r="F7392" s="1149">
        <v>1162</v>
      </c>
    </row>
    <row r="7393" spans="2:6" ht="12.95" customHeight="1" x14ac:dyDescent="0.2">
      <c r="B7393" s="1155" t="s">
        <v>8142</v>
      </c>
      <c r="C7393" s="1156">
        <v>105</v>
      </c>
      <c r="D7393" s="1156">
        <v>136</v>
      </c>
      <c r="E7393" s="1156">
        <v>51</v>
      </c>
      <c r="F7393" s="1157">
        <v>292</v>
      </c>
    </row>
    <row r="7394" spans="2:6" ht="12.95" customHeight="1" x14ac:dyDescent="0.2">
      <c r="B7394" s="1148" t="s">
        <v>8143</v>
      </c>
      <c r="C7394" s="1150">
        <v>257</v>
      </c>
      <c r="D7394" s="1150">
        <v>140</v>
      </c>
      <c r="E7394" s="1150">
        <v>49</v>
      </c>
      <c r="F7394" s="1149">
        <v>446</v>
      </c>
    </row>
    <row r="7395" spans="2:6" ht="12.95" customHeight="1" x14ac:dyDescent="0.2">
      <c r="B7395" s="1155" t="s">
        <v>8144</v>
      </c>
      <c r="C7395" s="1156">
        <v>215</v>
      </c>
      <c r="D7395" s="1156">
        <v>218</v>
      </c>
      <c r="E7395" s="1156">
        <v>39</v>
      </c>
      <c r="F7395" s="1157">
        <v>472</v>
      </c>
    </row>
    <row r="7396" spans="2:6" ht="12.95" customHeight="1" x14ac:dyDescent="0.2">
      <c r="B7396" s="1148" t="s">
        <v>8145</v>
      </c>
      <c r="C7396" s="1150">
        <v>156</v>
      </c>
      <c r="D7396" s="1150">
        <v>178</v>
      </c>
      <c r="E7396" s="1150">
        <v>39</v>
      </c>
      <c r="F7396" s="1149">
        <v>373</v>
      </c>
    </row>
    <row r="7397" spans="2:6" ht="12.95" customHeight="1" x14ac:dyDescent="0.2">
      <c r="B7397" s="1155" t="s">
        <v>8146</v>
      </c>
      <c r="C7397" s="1156">
        <v>182</v>
      </c>
      <c r="D7397" s="1156">
        <v>200</v>
      </c>
      <c r="E7397" s="1156">
        <v>36</v>
      </c>
      <c r="F7397" s="1157">
        <v>418</v>
      </c>
    </row>
    <row r="7398" spans="2:6" ht="12.95" customHeight="1" x14ac:dyDescent="0.2">
      <c r="B7398" s="1148" t="s">
        <v>8147</v>
      </c>
      <c r="C7398" s="1150">
        <v>112</v>
      </c>
      <c r="D7398" s="1150">
        <v>136</v>
      </c>
      <c r="E7398" s="1150">
        <v>41</v>
      </c>
      <c r="F7398" s="1149">
        <v>289</v>
      </c>
    </row>
    <row r="7399" spans="2:6" ht="12.95" customHeight="1" x14ac:dyDescent="0.2">
      <c r="B7399" s="1155" t="s">
        <v>8148</v>
      </c>
      <c r="C7399" s="1156">
        <v>64</v>
      </c>
      <c r="D7399" s="1156">
        <v>67</v>
      </c>
      <c r="E7399" s="1156">
        <v>20</v>
      </c>
      <c r="F7399" s="1157">
        <v>151</v>
      </c>
    </row>
    <row r="7400" spans="2:6" ht="12.95" customHeight="1" x14ac:dyDescent="0.2">
      <c r="B7400" s="1148" t="s">
        <v>8149</v>
      </c>
      <c r="C7400" s="1150">
        <v>355</v>
      </c>
      <c r="D7400" s="1150">
        <v>268</v>
      </c>
      <c r="E7400" s="1150">
        <v>53</v>
      </c>
      <c r="F7400" s="1149">
        <v>676</v>
      </c>
    </row>
    <row r="7401" spans="2:6" ht="12.95" customHeight="1" x14ac:dyDescent="0.2">
      <c r="B7401" s="1155" t="s">
        <v>8150</v>
      </c>
      <c r="C7401" s="1156">
        <v>7088</v>
      </c>
      <c r="D7401" s="1156">
        <v>5487</v>
      </c>
      <c r="E7401" s="1156">
        <v>1249</v>
      </c>
      <c r="F7401" s="1157">
        <v>13824</v>
      </c>
    </row>
    <row r="7402" spans="2:6" ht="12.95" customHeight="1" x14ac:dyDescent="0.2">
      <c r="B7402" s="1148" t="s">
        <v>8151</v>
      </c>
      <c r="C7402" s="1150">
        <v>470</v>
      </c>
      <c r="D7402" s="1150">
        <v>833</v>
      </c>
      <c r="E7402" s="1150">
        <v>133</v>
      </c>
      <c r="F7402" s="1149">
        <v>1436</v>
      </c>
    </row>
    <row r="7403" spans="2:6" ht="12.95" customHeight="1" x14ac:dyDescent="0.2">
      <c r="B7403" s="1155" t="s">
        <v>8152</v>
      </c>
      <c r="C7403" s="1156">
        <v>1265</v>
      </c>
      <c r="D7403" s="1156">
        <v>2564</v>
      </c>
      <c r="E7403" s="1156">
        <v>320</v>
      </c>
      <c r="F7403" s="1157">
        <v>4149</v>
      </c>
    </row>
    <row r="7404" spans="2:6" ht="12.95" customHeight="1" x14ac:dyDescent="0.2">
      <c r="B7404" s="1148" t="s">
        <v>8153</v>
      </c>
      <c r="C7404" s="1150">
        <v>700</v>
      </c>
      <c r="D7404" s="1150">
        <v>1811</v>
      </c>
      <c r="E7404" s="1150">
        <v>270</v>
      </c>
      <c r="F7404" s="1149">
        <v>2781</v>
      </c>
    </row>
    <row r="7405" spans="2:6" ht="12.95" customHeight="1" x14ac:dyDescent="0.2">
      <c r="B7405" s="1155" t="s">
        <v>8154</v>
      </c>
      <c r="C7405" s="1156">
        <v>377</v>
      </c>
      <c r="D7405" s="1156">
        <v>1290</v>
      </c>
      <c r="E7405" s="1156">
        <v>204</v>
      </c>
      <c r="F7405" s="1157">
        <v>1871</v>
      </c>
    </row>
    <row r="7406" spans="2:6" ht="12.95" customHeight="1" x14ac:dyDescent="0.2">
      <c r="B7406" s="1148" t="s">
        <v>8155</v>
      </c>
      <c r="C7406" s="1150">
        <v>1430</v>
      </c>
      <c r="D7406" s="1150">
        <v>3028</v>
      </c>
      <c r="E7406" s="1150">
        <v>424</v>
      </c>
      <c r="F7406" s="1149">
        <v>4882</v>
      </c>
    </row>
    <row r="7407" spans="2:6" ht="12.95" customHeight="1" x14ac:dyDescent="0.2">
      <c r="B7407" s="1155" t="s">
        <v>8156</v>
      </c>
      <c r="C7407" s="1156">
        <v>9980</v>
      </c>
      <c r="D7407" s="1156">
        <v>14817</v>
      </c>
      <c r="E7407" s="1156">
        <v>1721</v>
      </c>
      <c r="F7407" s="1157">
        <v>26518</v>
      </c>
    </row>
    <row r="7408" spans="2:6" ht="12.95" customHeight="1" x14ac:dyDescent="0.2">
      <c r="B7408" s="1148" t="s">
        <v>8157</v>
      </c>
      <c r="C7408" s="1150">
        <v>11779</v>
      </c>
      <c r="D7408" s="1150">
        <v>13038</v>
      </c>
      <c r="E7408" s="1150">
        <v>3901</v>
      </c>
      <c r="F7408" s="1149">
        <v>28718</v>
      </c>
    </row>
    <row r="7409" spans="2:6" ht="12.95" customHeight="1" x14ac:dyDescent="0.2">
      <c r="B7409" s="1155" t="s">
        <v>8158</v>
      </c>
      <c r="C7409" s="1156">
        <v>10618</v>
      </c>
      <c r="D7409" s="1156">
        <v>10282</v>
      </c>
      <c r="E7409" s="1156">
        <v>3368</v>
      </c>
      <c r="F7409" s="1157">
        <v>24268</v>
      </c>
    </row>
    <row r="7410" spans="2:6" ht="12.95" customHeight="1" x14ac:dyDescent="0.2">
      <c r="B7410" s="1148" t="s">
        <v>8159</v>
      </c>
      <c r="C7410" s="1150">
        <v>4777</v>
      </c>
      <c r="D7410" s="1150">
        <v>4218</v>
      </c>
      <c r="E7410" s="1150">
        <v>1303</v>
      </c>
      <c r="F7410" s="1149">
        <v>10298</v>
      </c>
    </row>
    <row r="7411" spans="2:6" ht="12.95" customHeight="1" x14ac:dyDescent="0.2">
      <c r="B7411" s="1155" t="s">
        <v>8160</v>
      </c>
      <c r="C7411" s="1156">
        <v>4042</v>
      </c>
      <c r="D7411" s="1156">
        <v>4966</v>
      </c>
      <c r="E7411" s="1156">
        <v>1053</v>
      </c>
      <c r="F7411" s="1157">
        <v>10061</v>
      </c>
    </row>
    <row r="7412" spans="2:6" ht="12.95" customHeight="1" x14ac:dyDescent="0.2">
      <c r="B7412" s="1148" t="s">
        <v>8161</v>
      </c>
      <c r="C7412" s="1150">
        <v>3643</v>
      </c>
      <c r="D7412" s="1150">
        <v>4240</v>
      </c>
      <c r="E7412" s="1150">
        <v>966</v>
      </c>
      <c r="F7412" s="1149">
        <v>8849</v>
      </c>
    </row>
    <row r="7413" spans="2:6" ht="12.95" customHeight="1" x14ac:dyDescent="0.2">
      <c r="B7413" s="1155" t="s">
        <v>8162</v>
      </c>
      <c r="C7413" s="1156">
        <v>33</v>
      </c>
      <c r="D7413" s="1156">
        <v>24</v>
      </c>
      <c r="E7413" s="1156">
        <v>12</v>
      </c>
      <c r="F7413" s="1157">
        <v>69</v>
      </c>
    </row>
    <row r="7414" spans="2:6" ht="12.95" customHeight="1" x14ac:dyDescent="0.2">
      <c r="B7414" s="1148" t="s">
        <v>8163</v>
      </c>
      <c r="C7414" s="1150">
        <v>25</v>
      </c>
      <c r="D7414" s="1150">
        <v>34</v>
      </c>
      <c r="E7414" s="1150">
        <v>8</v>
      </c>
      <c r="F7414" s="1149">
        <v>67</v>
      </c>
    </row>
    <row r="7415" spans="2:6" ht="12.95" customHeight="1" x14ac:dyDescent="0.2">
      <c r="B7415" s="1155" t="s">
        <v>8164</v>
      </c>
      <c r="C7415" s="1156">
        <v>9</v>
      </c>
      <c r="D7415" s="1156">
        <v>14</v>
      </c>
      <c r="E7415" s="1156">
        <v>6</v>
      </c>
      <c r="F7415" s="1157">
        <v>29</v>
      </c>
    </row>
    <row r="7416" spans="2:6" ht="12.95" customHeight="1" x14ac:dyDescent="0.2">
      <c r="B7416" s="1148" t="s">
        <v>8165</v>
      </c>
      <c r="C7416" s="1150">
        <v>684</v>
      </c>
      <c r="D7416" s="1150">
        <v>1203</v>
      </c>
      <c r="E7416" s="1150">
        <v>234</v>
      </c>
      <c r="F7416" s="1149">
        <v>2121</v>
      </c>
    </row>
    <row r="7417" spans="2:6" ht="12.95" customHeight="1" x14ac:dyDescent="0.2">
      <c r="B7417" s="1155" t="s">
        <v>8166</v>
      </c>
      <c r="C7417" s="1156">
        <v>211</v>
      </c>
      <c r="D7417" s="1156">
        <v>542</v>
      </c>
      <c r="E7417" s="1156">
        <v>66</v>
      </c>
      <c r="F7417" s="1157">
        <v>819</v>
      </c>
    </row>
    <row r="7418" spans="2:6" ht="12.95" customHeight="1" x14ac:dyDescent="0.2">
      <c r="B7418" s="1148" t="s">
        <v>8167</v>
      </c>
      <c r="C7418" s="1150">
        <v>228</v>
      </c>
      <c r="D7418" s="1150">
        <v>701</v>
      </c>
      <c r="E7418" s="1150">
        <v>91</v>
      </c>
      <c r="F7418" s="1149">
        <v>1020</v>
      </c>
    </row>
    <row r="7419" spans="2:6" ht="12.95" customHeight="1" x14ac:dyDescent="0.2">
      <c r="B7419" s="1155" t="s">
        <v>8168</v>
      </c>
      <c r="C7419" s="1156">
        <v>126</v>
      </c>
      <c r="D7419" s="1156">
        <v>282</v>
      </c>
      <c r="E7419" s="1156">
        <v>38</v>
      </c>
      <c r="F7419" s="1157">
        <v>446</v>
      </c>
    </row>
    <row r="7420" spans="2:6" ht="12.95" customHeight="1" x14ac:dyDescent="0.2">
      <c r="B7420" s="1148" t="s">
        <v>8169</v>
      </c>
      <c r="C7420" s="1150">
        <v>1328</v>
      </c>
      <c r="D7420" s="1150">
        <v>1571</v>
      </c>
      <c r="E7420" s="1150">
        <v>277</v>
      </c>
      <c r="F7420" s="1149">
        <v>3176</v>
      </c>
    </row>
    <row r="7421" spans="2:6" ht="12.95" customHeight="1" x14ac:dyDescent="0.2">
      <c r="B7421" s="1155" t="s">
        <v>8170</v>
      </c>
      <c r="C7421" s="1156">
        <v>69</v>
      </c>
      <c r="D7421" s="1156">
        <v>305</v>
      </c>
      <c r="E7421" s="1156">
        <v>60</v>
      </c>
      <c r="F7421" s="1157">
        <v>434</v>
      </c>
    </row>
    <row r="7422" spans="2:6" ht="12.95" customHeight="1" x14ac:dyDescent="0.2">
      <c r="B7422" s="1148" t="s">
        <v>8171</v>
      </c>
      <c r="C7422" s="1150">
        <v>399</v>
      </c>
      <c r="D7422" s="1150">
        <v>833</v>
      </c>
      <c r="E7422" s="1150">
        <v>186</v>
      </c>
      <c r="F7422" s="1149">
        <v>1418</v>
      </c>
    </row>
    <row r="7423" spans="2:6" ht="12.95" customHeight="1" x14ac:dyDescent="0.2">
      <c r="B7423" s="1155" t="s">
        <v>8172</v>
      </c>
      <c r="C7423" s="1156">
        <v>1</v>
      </c>
      <c r="D7423" s="1156">
        <v>0</v>
      </c>
      <c r="E7423" s="1156">
        <v>3</v>
      </c>
      <c r="F7423" s="1157">
        <v>4</v>
      </c>
    </row>
    <row r="7424" spans="2:6" ht="12.95" customHeight="1" x14ac:dyDescent="0.2">
      <c r="B7424" s="1148" t="s">
        <v>8173</v>
      </c>
      <c r="C7424" s="1150">
        <v>6755</v>
      </c>
      <c r="D7424" s="1150">
        <v>9797</v>
      </c>
      <c r="E7424" s="1150">
        <v>2809</v>
      </c>
      <c r="F7424" s="1149">
        <v>19361</v>
      </c>
    </row>
    <row r="7425" spans="2:6" ht="12.95" customHeight="1" x14ac:dyDescent="0.2">
      <c r="B7425" s="1155" t="s">
        <v>8174</v>
      </c>
      <c r="C7425" s="1156">
        <v>167</v>
      </c>
      <c r="D7425" s="1156">
        <v>268</v>
      </c>
      <c r="E7425" s="1156">
        <v>43</v>
      </c>
      <c r="F7425" s="1157">
        <v>478</v>
      </c>
    </row>
    <row r="7426" spans="2:6" ht="12.95" customHeight="1" x14ac:dyDescent="0.2">
      <c r="B7426" s="1148" t="s">
        <v>8175</v>
      </c>
      <c r="C7426" s="1150">
        <v>541</v>
      </c>
      <c r="D7426" s="1150">
        <v>1033</v>
      </c>
      <c r="E7426" s="1150">
        <v>250</v>
      </c>
      <c r="F7426" s="1149">
        <v>1824</v>
      </c>
    </row>
    <row r="7427" spans="2:6" ht="12.95" customHeight="1" x14ac:dyDescent="0.2">
      <c r="B7427" s="1155" t="s">
        <v>8176</v>
      </c>
      <c r="C7427" s="1156">
        <v>1990</v>
      </c>
      <c r="D7427" s="1156">
        <v>3306</v>
      </c>
      <c r="E7427" s="1156">
        <v>798</v>
      </c>
      <c r="F7427" s="1157">
        <v>6094</v>
      </c>
    </row>
    <row r="7428" spans="2:6" ht="12.95" customHeight="1" x14ac:dyDescent="0.2">
      <c r="B7428" s="1148" t="s">
        <v>8177</v>
      </c>
      <c r="C7428" s="1150">
        <v>270</v>
      </c>
      <c r="D7428" s="1150">
        <v>657</v>
      </c>
      <c r="E7428" s="1150">
        <v>112</v>
      </c>
      <c r="F7428" s="1149">
        <v>1039</v>
      </c>
    </row>
    <row r="7429" spans="2:6" ht="12.95" customHeight="1" x14ac:dyDescent="0.2">
      <c r="B7429" s="1155" t="s">
        <v>8178</v>
      </c>
      <c r="C7429" s="1156">
        <v>70</v>
      </c>
      <c r="D7429" s="1156">
        <v>351</v>
      </c>
      <c r="E7429" s="1156">
        <v>33</v>
      </c>
      <c r="F7429" s="1157">
        <v>454</v>
      </c>
    </row>
    <row r="7430" spans="2:6" ht="12.95" customHeight="1" x14ac:dyDescent="0.2">
      <c r="B7430" s="1148" t="s">
        <v>8179</v>
      </c>
      <c r="C7430" s="1150">
        <v>165</v>
      </c>
      <c r="D7430" s="1150">
        <v>611</v>
      </c>
      <c r="E7430" s="1150">
        <v>92</v>
      </c>
      <c r="F7430" s="1149">
        <v>868</v>
      </c>
    </row>
    <row r="7431" spans="2:6" ht="12.95" customHeight="1" x14ac:dyDescent="0.2">
      <c r="B7431" s="1155" t="s">
        <v>8180</v>
      </c>
      <c r="C7431" s="1156">
        <v>179</v>
      </c>
      <c r="D7431" s="1156">
        <v>1224</v>
      </c>
      <c r="E7431" s="1156">
        <v>478</v>
      </c>
      <c r="F7431" s="1157">
        <v>1881</v>
      </c>
    </row>
    <row r="7432" spans="2:6" ht="12.95" customHeight="1" x14ac:dyDescent="0.2">
      <c r="B7432" s="1148" t="s">
        <v>8181</v>
      </c>
      <c r="C7432" s="1150">
        <v>2053</v>
      </c>
      <c r="D7432" s="1150">
        <v>4680</v>
      </c>
      <c r="E7432" s="1150">
        <v>1446</v>
      </c>
      <c r="F7432" s="1149">
        <v>8179</v>
      </c>
    </row>
    <row r="7433" spans="2:6" ht="12.95" customHeight="1" x14ac:dyDescent="0.2">
      <c r="B7433" s="1155" t="s">
        <v>8182</v>
      </c>
      <c r="C7433" s="1156">
        <v>4454</v>
      </c>
      <c r="D7433" s="1156">
        <v>4021</v>
      </c>
      <c r="E7433" s="1156">
        <v>986</v>
      </c>
      <c r="F7433" s="1157">
        <v>9461</v>
      </c>
    </row>
    <row r="7434" spans="2:6" ht="12.95" customHeight="1" x14ac:dyDescent="0.2">
      <c r="B7434" s="1148" t="s">
        <v>8183</v>
      </c>
      <c r="C7434" s="1150">
        <v>373</v>
      </c>
      <c r="D7434" s="1150">
        <v>1814</v>
      </c>
      <c r="E7434" s="1150">
        <v>242</v>
      </c>
      <c r="F7434" s="1149">
        <v>2429</v>
      </c>
    </row>
    <row r="7435" spans="2:6" ht="12.95" customHeight="1" x14ac:dyDescent="0.2">
      <c r="B7435" s="1155" t="s">
        <v>8184</v>
      </c>
      <c r="C7435" s="1156">
        <v>116</v>
      </c>
      <c r="D7435" s="1156">
        <v>296</v>
      </c>
      <c r="E7435" s="1156">
        <v>76</v>
      </c>
      <c r="F7435" s="1157">
        <v>488</v>
      </c>
    </row>
    <row r="7436" spans="2:6" ht="12.95" customHeight="1" x14ac:dyDescent="0.2">
      <c r="B7436" s="1148" t="s">
        <v>8185</v>
      </c>
      <c r="C7436" s="1150">
        <v>5135</v>
      </c>
      <c r="D7436" s="1150">
        <v>3877</v>
      </c>
      <c r="E7436" s="1150">
        <v>1146</v>
      </c>
      <c r="F7436" s="1149">
        <v>10158</v>
      </c>
    </row>
    <row r="7437" spans="2:6" ht="12.95" customHeight="1" x14ac:dyDescent="0.2">
      <c r="B7437" s="1155" t="s">
        <v>8186</v>
      </c>
      <c r="C7437" s="1156">
        <v>701</v>
      </c>
      <c r="D7437" s="1156">
        <v>1274</v>
      </c>
      <c r="E7437" s="1156">
        <v>211</v>
      </c>
      <c r="F7437" s="1157">
        <v>2186</v>
      </c>
    </row>
    <row r="7438" spans="2:6" ht="12.95" customHeight="1" x14ac:dyDescent="0.2">
      <c r="B7438" s="1148" t="s">
        <v>8187</v>
      </c>
      <c r="C7438" s="1150">
        <v>590</v>
      </c>
      <c r="D7438" s="1150">
        <v>1558</v>
      </c>
      <c r="E7438" s="1150">
        <v>281</v>
      </c>
      <c r="F7438" s="1149">
        <v>2429</v>
      </c>
    </row>
    <row r="7439" spans="2:6" ht="12.95" customHeight="1" x14ac:dyDescent="0.2">
      <c r="B7439" s="1155" t="s">
        <v>8188</v>
      </c>
      <c r="C7439" s="1156">
        <v>6053</v>
      </c>
      <c r="D7439" s="1156">
        <v>7626</v>
      </c>
      <c r="E7439" s="1156">
        <v>1716</v>
      </c>
      <c r="F7439" s="1157">
        <v>15395</v>
      </c>
    </row>
    <row r="7440" spans="2:6" ht="12.95" customHeight="1" x14ac:dyDescent="0.2">
      <c r="B7440" s="1148" t="s">
        <v>8189</v>
      </c>
      <c r="C7440" s="1150">
        <v>520</v>
      </c>
      <c r="D7440" s="1150">
        <v>1124</v>
      </c>
      <c r="E7440" s="1150">
        <v>187</v>
      </c>
      <c r="F7440" s="1149">
        <v>1831</v>
      </c>
    </row>
    <row r="7441" spans="2:6" ht="12.95" customHeight="1" x14ac:dyDescent="0.2">
      <c r="B7441" s="1155" t="s">
        <v>8190</v>
      </c>
      <c r="C7441" s="1156">
        <v>610</v>
      </c>
      <c r="D7441" s="1156">
        <v>896</v>
      </c>
      <c r="E7441" s="1156">
        <v>177</v>
      </c>
      <c r="F7441" s="1157">
        <v>1683</v>
      </c>
    </row>
    <row r="7442" spans="2:6" ht="12.95" customHeight="1" x14ac:dyDescent="0.2">
      <c r="B7442" s="1148" t="s">
        <v>8191</v>
      </c>
      <c r="C7442" s="1150">
        <v>163</v>
      </c>
      <c r="D7442" s="1150">
        <v>241</v>
      </c>
      <c r="E7442" s="1150">
        <v>52</v>
      </c>
      <c r="F7442" s="1149">
        <v>456</v>
      </c>
    </row>
    <row r="7443" spans="2:6" ht="12.95" customHeight="1" x14ac:dyDescent="0.2">
      <c r="B7443" s="1155" t="s">
        <v>8192</v>
      </c>
      <c r="C7443" s="1156">
        <v>338</v>
      </c>
      <c r="D7443" s="1156">
        <v>719</v>
      </c>
      <c r="E7443" s="1156">
        <v>105</v>
      </c>
      <c r="F7443" s="1157">
        <v>1162</v>
      </c>
    </row>
    <row r="7444" spans="2:6" ht="12.95" customHeight="1" x14ac:dyDescent="0.2">
      <c r="B7444" s="1148" t="s">
        <v>8193</v>
      </c>
      <c r="C7444" s="1150">
        <v>2075</v>
      </c>
      <c r="D7444" s="1150">
        <v>2184</v>
      </c>
      <c r="E7444" s="1150">
        <v>456</v>
      </c>
      <c r="F7444" s="1149">
        <v>4715</v>
      </c>
    </row>
    <row r="7445" spans="2:6" ht="12.95" customHeight="1" x14ac:dyDescent="0.2">
      <c r="B7445" s="1155" t="s">
        <v>8194</v>
      </c>
      <c r="C7445" s="1156">
        <v>613</v>
      </c>
      <c r="D7445" s="1156">
        <v>1265</v>
      </c>
      <c r="E7445" s="1156">
        <v>194</v>
      </c>
      <c r="F7445" s="1157">
        <v>2072</v>
      </c>
    </row>
    <row r="7446" spans="2:6" ht="12.95" customHeight="1" x14ac:dyDescent="0.2">
      <c r="B7446" s="1148" t="s">
        <v>8195</v>
      </c>
      <c r="C7446" s="1150">
        <v>105</v>
      </c>
      <c r="D7446" s="1150">
        <v>650</v>
      </c>
      <c r="E7446" s="1150">
        <v>167</v>
      </c>
      <c r="F7446" s="1149">
        <v>922</v>
      </c>
    </row>
    <row r="7447" spans="2:6" ht="12.95" customHeight="1" x14ac:dyDescent="0.2">
      <c r="B7447" s="1155" t="s">
        <v>8196</v>
      </c>
      <c r="C7447" s="1156">
        <v>822</v>
      </c>
      <c r="D7447" s="1156">
        <v>1525</v>
      </c>
      <c r="E7447" s="1156">
        <v>283</v>
      </c>
      <c r="F7447" s="1157">
        <v>2630</v>
      </c>
    </row>
    <row r="7448" spans="2:6" ht="12.95" customHeight="1" x14ac:dyDescent="0.2">
      <c r="B7448" s="1148" t="s">
        <v>8197</v>
      </c>
      <c r="C7448" s="1150">
        <v>1</v>
      </c>
      <c r="D7448" s="1150">
        <v>1</v>
      </c>
      <c r="E7448" s="1150">
        <v>1</v>
      </c>
      <c r="F7448" s="1149">
        <v>3</v>
      </c>
    </row>
    <row r="7449" spans="2:6" ht="12.95" customHeight="1" x14ac:dyDescent="0.2">
      <c r="B7449" s="1155" t="s">
        <v>8198</v>
      </c>
      <c r="C7449" s="1156">
        <v>45</v>
      </c>
      <c r="D7449" s="1156">
        <v>69</v>
      </c>
      <c r="E7449" s="1156">
        <v>35</v>
      </c>
      <c r="F7449" s="1157">
        <v>149</v>
      </c>
    </row>
    <row r="7450" spans="2:6" ht="12.95" customHeight="1" x14ac:dyDescent="0.2">
      <c r="B7450" s="1148" t="s">
        <v>8199</v>
      </c>
      <c r="C7450" s="1150">
        <v>405</v>
      </c>
      <c r="D7450" s="1150">
        <v>980</v>
      </c>
      <c r="E7450" s="1150">
        <v>173</v>
      </c>
      <c r="F7450" s="1149">
        <v>1558</v>
      </c>
    </row>
    <row r="7451" spans="2:6" ht="12.95" customHeight="1" x14ac:dyDescent="0.2">
      <c r="B7451" s="1155" t="s">
        <v>8200</v>
      </c>
      <c r="C7451" s="1156">
        <v>332</v>
      </c>
      <c r="D7451" s="1156">
        <v>479</v>
      </c>
      <c r="E7451" s="1156">
        <v>89</v>
      </c>
      <c r="F7451" s="1157">
        <v>900</v>
      </c>
    </row>
    <row r="7452" spans="2:6" ht="12.95" customHeight="1" x14ac:dyDescent="0.2">
      <c r="B7452" s="1148" t="s">
        <v>8201</v>
      </c>
      <c r="C7452" s="1150">
        <v>521</v>
      </c>
      <c r="D7452" s="1150">
        <v>881</v>
      </c>
      <c r="E7452" s="1150">
        <v>147</v>
      </c>
      <c r="F7452" s="1149">
        <v>1549</v>
      </c>
    </row>
    <row r="7453" spans="2:6" ht="12.95" customHeight="1" x14ac:dyDescent="0.2">
      <c r="B7453" s="1155" t="s">
        <v>8202</v>
      </c>
      <c r="C7453" s="1156">
        <v>5226</v>
      </c>
      <c r="D7453" s="1156">
        <v>3464</v>
      </c>
      <c r="E7453" s="1156">
        <v>1297</v>
      </c>
      <c r="F7453" s="1157">
        <v>9987</v>
      </c>
    </row>
    <row r="7454" spans="2:6" ht="12.95" customHeight="1" x14ac:dyDescent="0.2">
      <c r="B7454" s="1148" t="s">
        <v>8203</v>
      </c>
      <c r="C7454" s="1150">
        <v>287</v>
      </c>
      <c r="D7454" s="1150">
        <v>461</v>
      </c>
      <c r="E7454" s="1150">
        <v>106</v>
      </c>
      <c r="F7454" s="1149">
        <v>854</v>
      </c>
    </row>
    <row r="7455" spans="2:6" ht="12.95" customHeight="1" x14ac:dyDescent="0.2">
      <c r="B7455" s="1155" t="s">
        <v>8204</v>
      </c>
      <c r="C7455" s="1156">
        <v>220</v>
      </c>
      <c r="D7455" s="1156">
        <v>404</v>
      </c>
      <c r="E7455" s="1156">
        <v>104</v>
      </c>
      <c r="F7455" s="1157">
        <v>728</v>
      </c>
    </row>
    <row r="7456" spans="2:6" ht="12.95" customHeight="1" x14ac:dyDescent="0.2">
      <c r="B7456" s="1148" t="s">
        <v>8205</v>
      </c>
      <c r="C7456" s="1150">
        <v>1387</v>
      </c>
      <c r="D7456" s="1150">
        <v>1603</v>
      </c>
      <c r="E7456" s="1150">
        <v>353</v>
      </c>
      <c r="F7456" s="1149">
        <v>3343</v>
      </c>
    </row>
    <row r="7457" spans="2:6" ht="12.95" customHeight="1" x14ac:dyDescent="0.2">
      <c r="B7457" s="1155" t="s">
        <v>8206</v>
      </c>
      <c r="C7457" s="1156">
        <v>6985</v>
      </c>
      <c r="D7457" s="1156">
        <v>8690</v>
      </c>
      <c r="E7457" s="1156">
        <v>3017</v>
      </c>
      <c r="F7457" s="1157">
        <v>18692</v>
      </c>
    </row>
    <row r="7458" spans="2:6" ht="12.95" customHeight="1" x14ac:dyDescent="0.2">
      <c r="B7458" s="1148" t="s">
        <v>8207</v>
      </c>
      <c r="C7458" s="1150">
        <v>1145</v>
      </c>
      <c r="D7458" s="1150">
        <v>2531</v>
      </c>
      <c r="E7458" s="1150">
        <v>548</v>
      </c>
      <c r="F7458" s="1149">
        <v>4224</v>
      </c>
    </row>
    <row r="7459" spans="2:6" ht="12.95" customHeight="1" x14ac:dyDescent="0.2">
      <c r="B7459" s="1155" t="s">
        <v>8208</v>
      </c>
      <c r="C7459" s="1156">
        <v>1331</v>
      </c>
      <c r="D7459" s="1156">
        <v>2726</v>
      </c>
      <c r="E7459" s="1156">
        <v>610</v>
      </c>
      <c r="F7459" s="1157">
        <v>4667</v>
      </c>
    </row>
    <row r="7460" spans="2:6" ht="12.95" customHeight="1" x14ac:dyDescent="0.2">
      <c r="B7460" s="1148" t="s">
        <v>8209</v>
      </c>
      <c r="C7460" s="1150">
        <v>1483</v>
      </c>
      <c r="D7460" s="1150">
        <v>2417</v>
      </c>
      <c r="E7460" s="1150">
        <v>635</v>
      </c>
      <c r="F7460" s="1149">
        <v>4535</v>
      </c>
    </row>
    <row r="7461" spans="2:6" ht="12.95" customHeight="1" x14ac:dyDescent="0.2">
      <c r="B7461" s="1155" t="s">
        <v>8210</v>
      </c>
      <c r="C7461" s="1156">
        <v>448</v>
      </c>
      <c r="D7461" s="1156">
        <v>962</v>
      </c>
      <c r="E7461" s="1156">
        <v>165</v>
      </c>
      <c r="F7461" s="1157">
        <v>1575</v>
      </c>
    </row>
    <row r="7462" spans="2:6" ht="12.95" customHeight="1" x14ac:dyDescent="0.2">
      <c r="B7462" s="1148" t="s">
        <v>8211</v>
      </c>
      <c r="C7462" s="1150">
        <v>275</v>
      </c>
      <c r="D7462" s="1150">
        <v>637</v>
      </c>
      <c r="E7462" s="1150">
        <v>94</v>
      </c>
      <c r="F7462" s="1149">
        <v>1006</v>
      </c>
    </row>
    <row r="7463" spans="2:6" ht="12.95" customHeight="1" x14ac:dyDescent="0.2">
      <c r="B7463" s="1155" t="s">
        <v>8212</v>
      </c>
      <c r="C7463" s="1156">
        <v>765</v>
      </c>
      <c r="D7463" s="1156">
        <v>1681</v>
      </c>
      <c r="E7463" s="1156">
        <v>326</v>
      </c>
      <c r="F7463" s="1157">
        <v>2772</v>
      </c>
    </row>
    <row r="7464" spans="2:6" ht="12.95" customHeight="1" x14ac:dyDescent="0.2">
      <c r="B7464" s="1148" t="s">
        <v>8213</v>
      </c>
      <c r="C7464" s="1150">
        <v>1470</v>
      </c>
      <c r="D7464" s="1150">
        <v>1779</v>
      </c>
      <c r="E7464" s="1150">
        <v>486</v>
      </c>
      <c r="F7464" s="1149">
        <v>3735</v>
      </c>
    </row>
    <row r="7465" spans="2:6" ht="12.95" customHeight="1" x14ac:dyDescent="0.2">
      <c r="B7465" s="1155" t="s">
        <v>8214</v>
      </c>
      <c r="C7465" s="1156">
        <v>218</v>
      </c>
      <c r="D7465" s="1156">
        <v>205</v>
      </c>
      <c r="E7465" s="1156">
        <v>42</v>
      </c>
      <c r="F7465" s="1157">
        <v>465</v>
      </c>
    </row>
    <row r="7466" spans="2:6" ht="12.95" customHeight="1" x14ac:dyDescent="0.2">
      <c r="B7466" s="1148" t="s">
        <v>8215</v>
      </c>
      <c r="C7466" s="1150">
        <v>311</v>
      </c>
      <c r="D7466" s="1150">
        <v>529</v>
      </c>
      <c r="E7466" s="1150">
        <v>82</v>
      </c>
      <c r="F7466" s="1149">
        <v>922</v>
      </c>
    </row>
    <row r="7467" spans="2:6" ht="12.95" customHeight="1" x14ac:dyDescent="0.2">
      <c r="B7467" s="1155" t="s">
        <v>8216</v>
      </c>
      <c r="C7467" s="1156">
        <v>125</v>
      </c>
      <c r="D7467" s="1156">
        <v>172</v>
      </c>
      <c r="E7467" s="1156">
        <v>15</v>
      </c>
      <c r="F7467" s="1157">
        <v>312</v>
      </c>
    </row>
    <row r="7468" spans="2:6" ht="12.95" customHeight="1" x14ac:dyDescent="0.2">
      <c r="B7468" s="1148" t="s">
        <v>8217</v>
      </c>
      <c r="C7468" s="1150">
        <v>208</v>
      </c>
      <c r="D7468" s="1150">
        <v>268</v>
      </c>
      <c r="E7468" s="1150">
        <v>53</v>
      </c>
      <c r="F7468" s="1149">
        <v>529</v>
      </c>
    </row>
    <row r="7469" spans="2:6" ht="12.95" customHeight="1" x14ac:dyDescent="0.2">
      <c r="B7469" s="1155" t="s">
        <v>8218</v>
      </c>
      <c r="C7469" s="1156">
        <v>157</v>
      </c>
      <c r="D7469" s="1156">
        <v>250</v>
      </c>
      <c r="E7469" s="1156">
        <v>32</v>
      </c>
      <c r="F7469" s="1157">
        <v>439</v>
      </c>
    </row>
    <row r="7470" spans="2:6" ht="12.95" customHeight="1" x14ac:dyDescent="0.2">
      <c r="B7470" s="1148" t="s">
        <v>8219</v>
      </c>
      <c r="C7470" s="1150">
        <v>561</v>
      </c>
      <c r="D7470" s="1150">
        <v>730</v>
      </c>
      <c r="E7470" s="1150">
        <v>92</v>
      </c>
      <c r="F7470" s="1149">
        <v>1383</v>
      </c>
    </row>
    <row r="7471" spans="2:6" ht="12.95" customHeight="1" x14ac:dyDescent="0.2">
      <c r="B7471" s="1155" t="s">
        <v>8220</v>
      </c>
      <c r="C7471" s="1156">
        <v>2026</v>
      </c>
      <c r="D7471" s="1156">
        <v>2303</v>
      </c>
      <c r="E7471" s="1156">
        <v>716</v>
      </c>
      <c r="F7471" s="1157">
        <v>5045</v>
      </c>
    </row>
    <row r="7472" spans="2:6" ht="12.95" customHeight="1" x14ac:dyDescent="0.2">
      <c r="B7472" s="1148" t="s">
        <v>8221</v>
      </c>
      <c r="C7472" s="1150">
        <v>135</v>
      </c>
      <c r="D7472" s="1150">
        <v>156</v>
      </c>
      <c r="E7472" s="1150">
        <v>46</v>
      </c>
      <c r="F7472" s="1149">
        <v>337</v>
      </c>
    </row>
    <row r="7473" spans="2:6" ht="12.95" customHeight="1" x14ac:dyDescent="0.2">
      <c r="B7473" s="1155" t="s">
        <v>8222</v>
      </c>
      <c r="C7473" s="1156">
        <v>245</v>
      </c>
      <c r="D7473" s="1156">
        <v>348</v>
      </c>
      <c r="E7473" s="1156">
        <v>92</v>
      </c>
      <c r="F7473" s="1157">
        <v>685</v>
      </c>
    </row>
    <row r="7474" spans="2:6" ht="12.95" customHeight="1" x14ac:dyDescent="0.2">
      <c r="B7474" s="1148" t="s">
        <v>8223</v>
      </c>
      <c r="C7474" s="1150">
        <v>175</v>
      </c>
      <c r="D7474" s="1150">
        <v>340</v>
      </c>
      <c r="E7474" s="1150">
        <v>50</v>
      </c>
      <c r="F7474" s="1149">
        <v>565</v>
      </c>
    </row>
    <row r="7475" spans="2:6" ht="12.95" customHeight="1" x14ac:dyDescent="0.2">
      <c r="B7475" s="1155" t="s">
        <v>8224</v>
      </c>
      <c r="C7475" s="1156">
        <v>113</v>
      </c>
      <c r="D7475" s="1156">
        <v>167</v>
      </c>
      <c r="E7475" s="1156">
        <v>41</v>
      </c>
      <c r="F7475" s="1157">
        <v>321</v>
      </c>
    </row>
    <row r="7476" spans="2:6" ht="12.95" customHeight="1" x14ac:dyDescent="0.2">
      <c r="B7476" s="1148" t="s">
        <v>8225</v>
      </c>
      <c r="C7476" s="1150">
        <v>2631</v>
      </c>
      <c r="D7476" s="1150">
        <v>3474</v>
      </c>
      <c r="E7476" s="1150">
        <v>1093</v>
      </c>
      <c r="F7476" s="1149">
        <v>7198</v>
      </c>
    </row>
    <row r="7477" spans="2:6" ht="12.95" customHeight="1" x14ac:dyDescent="0.2">
      <c r="B7477" s="1155" t="s">
        <v>8226</v>
      </c>
      <c r="C7477" s="1156">
        <v>562</v>
      </c>
      <c r="D7477" s="1156">
        <v>772</v>
      </c>
      <c r="E7477" s="1156">
        <v>344</v>
      </c>
      <c r="F7477" s="1157">
        <v>1678</v>
      </c>
    </row>
    <row r="7478" spans="2:6" ht="12.95" customHeight="1" x14ac:dyDescent="0.2">
      <c r="B7478" s="1148" t="s">
        <v>8227</v>
      </c>
      <c r="C7478" s="1150">
        <v>526</v>
      </c>
      <c r="D7478" s="1150">
        <v>687</v>
      </c>
      <c r="E7478" s="1150">
        <v>225</v>
      </c>
      <c r="F7478" s="1149">
        <v>1438</v>
      </c>
    </row>
    <row r="7479" spans="2:6" ht="12.95" customHeight="1" x14ac:dyDescent="0.2">
      <c r="B7479" s="1155" t="s">
        <v>8228</v>
      </c>
      <c r="C7479" s="1156">
        <v>806</v>
      </c>
      <c r="D7479" s="1156">
        <v>1488</v>
      </c>
      <c r="E7479" s="1156">
        <v>373</v>
      </c>
      <c r="F7479" s="1157">
        <v>2667</v>
      </c>
    </row>
    <row r="7480" spans="2:6" ht="12.95" customHeight="1" x14ac:dyDescent="0.2">
      <c r="B7480" s="1148" t="s">
        <v>8229</v>
      </c>
      <c r="C7480" s="1150">
        <v>429</v>
      </c>
      <c r="D7480" s="1150">
        <v>542</v>
      </c>
      <c r="E7480" s="1150">
        <v>104</v>
      </c>
      <c r="F7480" s="1149">
        <v>1075</v>
      </c>
    </row>
    <row r="7481" spans="2:6" ht="12.95" customHeight="1" x14ac:dyDescent="0.2">
      <c r="B7481" s="1155" t="s">
        <v>8230</v>
      </c>
      <c r="C7481" s="1156">
        <v>294</v>
      </c>
      <c r="D7481" s="1156">
        <v>459</v>
      </c>
      <c r="E7481" s="1156">
        <v>95</v>
      </c>
      <c r="F7481" s="1157">
        <v>848</v>
      </c>
    </row>
    <row r="7482" spans="2:6" ht="12.95" customHeight="1" x14ac:dyDescent="0.2">
      <c r="B7482" s="1148" t="s">
        <v>8231</v>
      </c>
      <c r="C7482" s="1150">
        <v>536</v>
      </c>
      <c r="D7482" s="1150">
        <v>850</v>
      </c>
      <c r="E7482" s="1150">
        <v>205</v>
      </c>
      <c r="F7482" s="1149">
        <v>1591</v>
      </c>
    </row>
    <row r="7483" spans="2:6" ht="12.95" customHeight="1" x14ac:dyDescent="0.2">
      <c r="B7483" s="1155" t="s">
        <v>8232</v>
      </c>
      <c r="C7483" s="1156">
        <v>3503</v>
      </c>
      <c r="D7483" s="1156">
        <v>3160</v>
      </c>
      <c r="E7483" s="1156">
        <v>1061</v>
      </c>
      <c r="F7483" s="1157">
        <v>7724</v>
      </c>
    </row>
    <row r="7484" spans="2:6" ht="12.95" customHeight="1" x14ac:dyDescent="0.2">
      <c r="B7484" s="1148" t="s">
        <v>8233</v>
      </c>
      <c r="C7484" s="1150">
        <v>27</v>
      </c>
      <c r="D7484" s="1150">
        <v>17</v>
      </c>
      <c r="E7484" s="1150">
        <v>10</v>
      </c>
      <c r="F7484" s="1149">
        <v>54</v>
      </c>
    </row>
    <row r="7485" spans="2:6" ht="12.95" customHeight="1" x14ac:dyDescent="0.2">
      <c r="B7485" s="1155" t="s">
        <v>8234</v>
      </c>
      <c r="C7485" s="1156">
        <v>168</v>
      </c>
      <c r="D7485" s="1156">
        <v>202</v>
      </c>
      <c r="E7485" s="1156">
        <v>52</v>
      </c>
      <c r="F7485" s="1157">
        <v>422</v>
      </c>
    </row>
    <row r="7486" spans="2:6" ht="12.95" customHeight="1" x14ac:dyDescent="0.2">
      <c r="B7486" s="1148" t="s">
        <v>8235</v>
      </c>
      <c r="C7486" s="1150">
        <v>290</v>
      </c>
      <c r="D7486" s="1150">
        <v>452</v>
      </c>
      <c r="E7486" s="1150">
        <v>142</v>
      </c>
      <c r="F7486" s="1149">
        <v>884</v>
      </c>
    </row>
    <row r="7487" spans="2:6" ht="12.95" customHeight="1" x14ac:dyDescent="0.2">
      <c r="B7487" s="1155" t="s">
        <v>8236</v>
      </c>
      <c r="C7487" s="1156">
        <v>178</v>
      </c>
      <c r="D7487" s="1156">
        <v>299</v>
      </c>
      <c r="E7487" s="1156">
        <v>72</v>
      </c>
      <c r="F7487" s="1157">
        <v>549</v>
      </c>
    </row>
    <row r="7488" spans="2:6" ht="12.95" customHeight="1" x14ac:dyDescent="0.2">
      <c r="B7488" s="1148" t="s">
        <v>8237</v>
      </c>
      <c r="C7488" s="1150">
        <v>361</v>
      </c>
      <c r="D7488" s="1150">
        <v>429</v>
      </c>
      <c r="E7488" s="1150">
        <v>106</v>
      </c>
      <c r="F7488" s="1149">
        <v>896</v>
      </c>
    </row>
    <row r="7489" spans="2:6" ht="12.95" customHeight="1" x14ac:dyDescent="0.2">
      <c r="B7489" s="1155" t="s">
        <v>8238</v>
      </c>
      <c r="C7489" s="1156">
        <v>124</v>
      </c>
      <c r="D7489" s="1156">
        <v>164</v>
      </c>
      <c r="E7489" s="1156">
        <v>34</v>
      </c>
      <c r="F7489" s="1157">
        <v>322</v>
      </c>
    </row>
    <row r="7490" spans="2:6" ht="12.95" customHeight="1" x14ac:dyDescent="0.2">
      <c r="B7490" s="1148" t="s">
        <v>8239</v>
      </c>
      <c r="C7490" s="1150">
        <v>22</v>
      </c>
      <c r="D7490" s="1150">
        <v>37</v>
      </c>
      <c r="E7490" s="1150">
        <v>12</v>
      </c>
      <c r="F7490" s="1149">
        <v>71</v>
      </c>
    </row>
    <row r="7491" spans="2:6" ht="12.95" customHeight="1" x14ac:dyDescent="0.2">
      <c r="B7491" s="1155" t="s">
        <v>8240</v>
      </c>
      <c r="C7491" s="1156">
        <v>217</v>
      </c>
      <c r="D7491" s="1156">
        <v>257</v>
      </c>
      <c r="E7491" s="1156">
        <v>42</v>
      </c>
      <c r="F7491" s="1157">
        <v>516</v>
      </c>
    </row>
    <row r="7492" spans="2:6" ht="12.95" customHeight="1" x14ac:dyDescent="0.2">
      <c r="B7492" s="1148" t="s">
        <v>8241</v>
      </c>
      <c r="C7492" s="1150">
        <v>488</v>
      </c>
      <c r="D7492" s="1150">
        <v>715</v>
      </c>
      <c r="E7492" s="1150">
        <v>96</v>
      </c>
      <c r="F7492" s="1149">
        <v>1299</v>
      </c>
    </row>
    <row r="7493" spans="2:6" ht="12.95" customHeight="1" x14ac:dyDescent="0.2">
      <c r="B7493" s="1155" t="s">
        <v>8242</v>
      </c>
      <c r="C7493" s="1156">
        <v>565</v>
      </c>
      <c r="D7493" s="1156">
        <v>1092</v>
      </c>
      <c r="E7493" s="1156">
        <v>238</v>
      </c>
      <c r="F7493" s="1157">
        <v>1895</v>
      </c>
    </row>
    <row r="7494" spans="2:6" ht="12.95" customHeight="1" x14ac:dyDescent="0.2">
      <c r="B7494" s="1148" t="s">
        <v>8243</v>
      </c>
      <c r="C7494" s="1150">
        <v>55</v>
      </c>
      <c r="D7494" s="1150">
        <v>87</v>
      </c>
      <c r="E7494" s="1150">
        <v>17</v>
      </c>
      <c r="F7494" s="1149">
        <v>159</v>
      </c>
    </row>
    <row r="7495" spans="2:6" ht="12.95" customHeight="1" x14ac:dyDescent="0.2">
      <c r="B7495" s="1155" t="s">
        <v>8244</v>
      </c>
      <c r="C7495" s="1156">
        <v>227</v>
      </c>
      <c r="D7495" s="1156">
        <v>312</v>
      </c>
      <c r="E7495" s="1156">
        <v>50</v>
      </c>
      <c r="F7495" s="1157">
        <v>589</v>
      </c>
    </row>
    <row r="7496" spans="2:6" ht="12.95" customHeight="1" x14ac:dyDescent="0.2">
      <c r="B7496" s="1148" t="s">
        <v>8245</v>
      </c>
      <c r="C7496" s="1150">
        <v>601</v>
      </c>
      <c r="D7496" s="1150">
        <v>1056</v>
      </c>
      <c r="E7496" s="1150">
        <v>214</v>
      </c>
      <c r="F7496" s="1149">
        <v>1871</v>
      </c>
    </row>
    <row r="7497" spans="2:6" ht="12.95" customHeight="1" x14ac:dyDescent="0.2">
      <c r="B7497" s="1155" t="s">
        <v>8246</v>
      </c>
      <c r="C7497" s="1156">
        <v>562</v>
      </c>
      <c r="D7497" s="1156">
        <v>934</v>
      </c>
      <c r="E7497" s="1156">
        <v>160</v>
      </c>
      <c r="F7497" s="1157">
        <v>1656</v>
      </c>
    </row>
    <row r="7498" spans="2:6" ht="12.95" customHeight="1" x14ac:dyDescent="0.2">
      <c r="B7498" s="1148" t="s">
        <v>8247</v>
      </c>
      <c r="C7498" s="1150">
        <v>188</v>
      </c>
      <c r="D7498" s="1150">
        <v>234</v>
      </c>
      <c r="E7498" s="1150">
        <v>40</v>
      </c>
      <c r="F7498" s="1149">
        <v>462</v>
      </c>
    </row>
    <row r="7499" spans="2:6" ht="12.95" customHeight="1" x14ac:dyDescent="0.2">
      <c r="B7499" s="1155" t="s">
        <v>8248</v>
      </c>
      <c r="C7499" s="1156">
        <v>32</v>
      </c>
      <c r="D7499" s="1156">
        <v>47</v>
      </c>
      <c r="E7499" s="1156">
        <v>5</v>
      </c>
      <c r="F7499" s="1157">
        <v>84</v>
      </c>
    </row>
    <row r="7500" spans="2:6" ht="12.95" customHeight="1" x14ac:dyDescent="0.2">
      <c r="B7500" s="1148" t="s">
        <v>8249</v>
      </c>
      <c r="C7500" s="1150">
        <v>15</v>
      </c>
      <c r="D7500" s="1150">
        <v>17</v>
      </c>
      <c r="E7500" s="1150">
        <v>3</v>
      </c>
      <c r="F7500" s="1149">
        <v>35</v>
      </c>
    </row>
    <row r="7501" spans="2:6" ht="12.95" customHeight="1" x14ac:dyDescent="0.2">
      <c r="B7501" s="1155" t="s">
        <v>8250</v>
      </c>
      <c r="C7501" s="1156">
        <v>24</v>
      </c>
      <c r="D7501" s="1156">
        <v>32</v>
      </c>
      <c r="E7501" s="1156">
        <v>10</v>
      </c>
      <c r="F7501" s="1157">
        <v>66</v>
      </c>
    </row>
    <row r="7502" spans="2:6" ht="12.95" customHeight="1" x14ac:dyDescent="0.2">
      <c r="B7502" s="1148" t="s">
        <v>8251</v>
      </c>
      <c r="C7502" s="1150">
        <v>154</v>
      </c>
      <c r="D7502" s="1150">
        <v>277</v>
      </c>
      <c r="E7502" s="1150">
        <v>138</v>
      </c>
      <c r="F7502" s="1149">
        <v>569</v>
      </c>
    </row>
    <row r="7503" spans="2:6" ht="12.95" customHeight="1" x14ac:dyDescent="0.2">
      <c r="B7503" s="1155" t="s">
        <v>8252</v>
      </c>
      <c r="C7503" s="1156">
        <v>1736</v>
      </c>
      <c r="D7503" s="1156">
        <v>1780</v>
      </c>
      <c r="E7503" s="1156">
        <v>353</v>
      </c>
      <c r="F7503" s="1157">
        <v>3869</v>
      </c>
    </row>
    <row r="7504" spans="2:6" ht="12.95" customHeight="1" x14ac:dyDescent="0.2">
      <c r="B7504" s="1148" t="s">
        <v>8253</v>
      </c>
      <c r="C7504" s="1150">
        <v>369</v>
      </c>
      <c r="D7504" s="1150">
        <v>647</v>
      </c>
      <c r="E7504" s="1150">
        <v>103</v>
      </c>
      <c r="F7504" s="1149">
        <v>1119</v>
      </c>
    </row>
    <row r="7505" spans="2:6" ht="12.95" customHeight="1" x14ac:dyDescent="0.2">
      <c r="B7505" s="1155" t="s">
        <v>8254</v>
      </c>
      <c r="C7505" s="1156">
        <v>640</v>
      </c>
      <c r="D7505" s="1156">
        <v>679</v>
      </c>
      <c r="E7505" s="1156">
        <v>226</v>
      </c>
      <c r="F7505" s="1157">
        <v>1545</v>
      </c>
    </row>
    <row r="7506" spans="2:6" ht="12.95" customHeight="1" x14ac:dyDescent="0.2">
      <c r="B7506" s="1148" t="s">
        <v>8255</v>
      </c>
      <c r="C7506" s="1150">
        <v>282</v>
      </c>
      <c r="D7506" s="1150">
        <v>264</v>
      </c>
      <c r="E7506" s="1150">
        <v>105</v>
      </c>
      <c r="F7506" s="1149">
        <v>651</v>
      </c>
    </row>
    <row r="7507" spans="2:6" ht="12.95" customHeight="1" x14ac:dyDescent="0.2">
      <c r="B7507" s="1155" t="s">
        <v>8256</v>
      </c>
      <c r="C7507" s="1156">
        <v>1640</v>
      </c>
      <c r="D7507" s="1156">
        <v>2186</v>
      </c>
      <c r="E7507" s="1156">
        <v>527</v>
      </c>
      <c r="F7507" s="1157">
        <v>4353</v>
      </c>
    </row>
    <row r="7508" spans="2:6" ht="12.95" customHeight="1" x14ac:dyDescent="0.2">
      <c r="B7508" s="1148" t="s">
        <v>8257</v>
      </c>
      <c r="C7508" s="1150">
        <v>1099</v>
      </c>
      <c r="D7508" s="1150">
        <v>747</v>
      </c>
      <c r="E7508" s="1150">
        <v>239</v>
      </c>
      <c r="F7508" s="1149">
        <v>2085</v>
      </c>
    </row>
    <row r="7509" spans="2:6" ht="12.95" customHeight="1" x14ac:dyDescent="0.2">
      <c r="B7509" s="1155" t="s">
        <v>8258</v>
      </c>
      <c r="C7509" s="1156">
        <v>462</v>
      </c>
      <c r="D7509" s="1156">
        <v>663</v>
      </c>
      <c r="E7509" s="1156">
        <v>139</v>
      </c>
      <c r="F7509" s="1157">
        <v>1264</v>
      </c>
    </row>
    <row r="7510" spans="2:6" ht="12.95" customHeight="1" x14ac:dyDescent="0.2">
      <c r="B7510" s="1148" t="s">
        <v>8259</v>
      </c>
      <c r="C7510" s="1150">
        <v>131</v>
      </c>
      <c r="D7510" s="1150">
        <v>168</v>
      </c>
      <c r="E7510" s="1150">
        <v>49</v>
      </c>
      <c r="F7510" s="1149">
        <v>348</v>
      </c>
    </row>
    <row r="7511" spans="2:6" ht="12.95" customHeight="1" x14ac:dyDescent="0.2">
      <c r="B7511" s="1155" t="s">
        <v>8260</v>
      </c>
      <c r="C7511" s="1156">
        <v>233</v>
      </c>
      <c r="D7511" s="1156">
        <v>270</v>
      </c>
      <c r="E7511" s="1156">
        <v>39</v>
      </c>
      <c r="F7511" s="1157">
        <v>542</v>
      </c>
    </row>
    <row r="7512" spans="2:6" ht="12.95" customHeight="1" x14ac:dyDescent="0.2">
      <c r="B7512" s="1148" t="s">
        <v>8261</v>
      </c>
      <c r="C7512" s="1150">
        <v>12828</v>
      </c>
      <c r="D7512" s="1150">
        <v>12901</v>
      </c>
      <c r="E7512" s="1150">
        <v>3464</v>
      </c>
      <c r="F7512" s="1149">
        <v>29193</v>
      </c>
    </row>
    <row r="7513" spans="2:6" ht="12.95" customHeight="1" x14ac:dyDescent="0.2">
      <c r="B7513" s="1155" t="s">
        <v>8262</v>
      </c>
      <c r="C7513" s="1156">
        <v>1816</v>
      </c>
      <c r="D7513" s="1156">
        <v>2279</v>
      </c>
      <c r="E7513" s="1156">
        <v>425</v>
      </c>
      <c r="F7513" s="1157">
        <v>4520</v>
      </c>
    </row>
    <row r="7514" spans="2:6" ht="12.95" customHeight="1" x14ac:dyDescent="0.2">
      <c r="B7514" s="1148" t="s">
        <v>8263</v>
      </c>
      <c r="C7514" s="1150">
        <v>201</v>
      </c>
      <c r="D7514" s="1150">
        <v>345</v>
      </c>
      <c r="E7514" s="1150">
        <v>76</v>
      </c>
      <c r="F7514" s="1149">
        <v>622</v>
      </c>
    </row>
    <row r="7515" spans="2:6" ht="12.95" customHeight="1" x14ac:dyDescent="0.2">
      <c r="B7515" s="1155" t="s">
        <v>8264</v>
      </c>
      <c r="C7515" s="1156">
        <v>444</v>
      </c>
      <c r="D7515" s="1156">
        <v>503</v>
      </c>
      <c r="E7515" s="1156">
        <v>114</v>
      </c>
      <c r="F7515" s="1157">
        <v>1061</v>
      </c>
    </row>
    <row r="7516" spans="2:6" ht="12.95" customHeight="1" x14ac:dyDescent="0.2">
      <c r="B7516" s="1148" t="s">
        <v>8265</v>
      </c>
      <c r="C7516" s="1150">
        <v>108</v>
      </c>
      <c r="D7516" s="1150">
        <v>122</v>
      </c>
      <c r="E7516" s="1150">
        <v>14</v>
      </c>
      <c r="F7516" s="1149">
        <v>244</v>
      </c>
    </row>
    <row r="7517" spans="2:6" ht="12.95" customHeight="1" x14ac:dyDescent="0.2">
      <c r="B7517" s="1155" t="s">
        <v>8266</v>
      </c>
      <c r="C7517" s="1156">
        <v>570</v>
      </c>
      <c r="D7517" s="1156">
        <v>604</v>
      </c>
      <c r="E7517" s="1156">
        <v>110</v>
      </c>
      <c r="F7517" s="1157">
        <v>1284</v>
      </c>
    </row>
    <row r="7518" spans="2:6" ht="12.95" customHeight="1" x14ac:dyDescent="0.2">
      <c r="B7518" s="1148" t="s">
        <v>8267</v>
      </c>
      <c r="C7518" s="1150">
        <v>277</v>
      </c>
      <c r="D7518" s="1150">
        <v>470</v>
      </c>
      <c r="E7518" s="1150">
        <v>58</v>
      </c>
      <c r="F7518" s="1149">
        <v>805</v>
      </c>
    </row>
    <row r="7519" spans="2:6" ht="12.95" customHeight="1" x14ac:dyDescent="0.2">
      <c r="B7519" s="1155" t="s">
        <v>8268</v>
      </c>
      <c r="C7519" s="1156">
        <v>410</v>
      </c>
      <c r="D7519" s="1156">
        <v>443</v>
      </c>
      <c r="E7519" s="1156">
        <v>78</v>
      </c>
      <c r="F7519" s="1157">
        <v>931</v>
      </c>
    </row>
    <row r="7520" spans="2:6" ht="12.95" customHeight="1" x14ac:dyDescent="0.2">
      <c r="B7520" s="1148" t="s">
        <v>8269</v>
      </c>
      <c r="C7520" s="1150">
        <v>231</v>
      </c>
      <c r="D7520" s="1150">
        <v>346</v>
      </c>
      <c r="E7520" s="1150">
        <v>80</v>
      </c>
      <c r="F7520" s="1149">
        <v>657</v>
      </c>
    </row>
    <row r="7521" spans="2:6" ht="12.95" customHeight="1" x14ac:dyDescent="0.2">
      <c r="B7521" s="1155" t="s">
        <v>8270</v>
      </c>
      <c r="C7521" s="1156">
        <v>216</v>
      </c>
      <c r="D7521" s="1156">
        <v>402</v>
      </c>
      <c r="E7521" s="1156">
        <v>94</v>
      </c>
      <c r="F7521" s="1157">
        <v>712</v>
      </c>
    </row>
    <row r="7522" spans="2:6" ht="12.95" customHeight="1" x14ac:dyDescent="0.2">
      <c r="B7522" s="1148" t="s">
        <v>8271</v>
      </c>
      <c r="C7522" s="1150">
        <v>191</v>
      </c>
      <c r="D7522" s="1150">
        <v>312</v>
      </c>
      <c r="E7522" s="1150">
        <v>58</v>
      </c>
      <c r="F7522" s="1149">
        <v>561</v>
      </c>
    </row>
    <row r="7523" spans="2:6" ht="12.95" customHeight="1" x14ac:dyDescent="0.2">
      <c r="B7523" s="1155" t="s">
        <v>8272</v>
      </c>
      <c r="C7523" s="1156">
        <v>362</v>
      </c>
      <c r="D7523" s="1156">
        <v>462</v>
      </c>
      <c r="E7523" s="1156">
        <v>100</v>
      </c>
      <c r="F7523" s="1157">
        <v>924</v>
      </c>
    </row>
    <row r="7524" spans="2:6" ht="12.95" customHeight="1" x14ac:dyDescent="0.2">
      <c r="B7524" s="1148" t="s">
        <v>8273</v>
      </c>
      <c r="C7524" s="1150">
        <v>6</v>
      </c>
      <c r="D7524" s="1150">
        <v>5</v>
      </c>
      <c r="E7524" s="1150">
        <v>2</v>
      </c>
      <c r="F7524" s="1149">
        <v>13</v>
      </c>
    </row>
    <row r="7525" spans="2:6" ht="12.95" customHeight="1" x14ac:dyDescent="0.2">
      <c r="B7525" s="1155" t="s">
        <v>8274</v>
      </c>
      <c r="C7525" s="1156">
        <v>69</v>
      </c>
      <c r="D7525" s="1156">
        <v>86</v>
      </c>
      <c r="E7525" s="1156">
        <v>12</v>
      </c>
      <c r="F7525" s="1157">
        <v>167</v>
      </c>
    </row>
    <row r="7526" spans="2:6" ht="12.95" customHeight="1" x14ac:dyDescent="0.2">
      <c r="B7526" s="1148" t="s">
        <v>8275</v>
      </c>
      <c r="C7526" s="1150">
        <v>260</v>
      </c>
      <c r="D7526" s="1150">
        <v>350</v>
      </c>
      <c r="E7526" s="1150">
        <v>44</v>
      </c>
      <c r="F7526" s="1149">
        <v>654</v>
      </c>
    </row>
    <row r="7527" spans="2:6" ht="12.95" customHeight="1" x14ac:dyDescent="0.2">
      <c r="B7527" s="1155" t="s">
        <v>8276</v>
      </c>
      <c r="C7527" s="1156">
        <v>4128</v>
      </c>
      <c r="D7527" s="1156">
        <v>4873</v>
      </c>
      <c r="E7527" s="1156">
        <v>1092</v>
      </c>
      <c r="F7527" s="1157">
        <v>10093</v>
      </c>
    </row>
    <row r="7528" spans="2:6" ht="12.95" customHeight="1" x14ac:dyDescent="0.2">
      <c r="B7528" s="1148" t="s">
        <v>8277</v>
      </c>
      <c r="C7528" s="1150">
        <v>185</v>
      </c>
      <c r="D7528" s="1150">
        <v>314</v>
      </c>
      <c r="E7528" s="1150">
        <v>77</v>
      </c>
      <c r="F7528" s="1149">
        <v>576</v>
      </c>
    </row>
    <row r="7529" spans="2:6" ht="12.95" customHeight="1" x14ac:dyDescent="0.2">
      <c r="B7529" s="1155" t="s">
        <v>8278</v>
      </c>
      <c r="C7529" s="1156">
        <v>259</v>
      </c>
      <c r="D7529" s="1156">
        <v>297</v>
      </c>
      <c r="E7529" s="1156">
        <v>53</v>
      </c>
      <c r="F7529" s="1157">
        <v>609</v>
      </c>
    </row>
    <row r="7530" spans="2:6" ht="12.95" customHeight="1" x14ac:dyDescent="0.2">
      <c r="B7530" s="1148" t="s">
        <v>8279</v>
      </c>
      <c r="C7530" s="1150">
        <v>131</v>
      </c>
      <c r="D7530" s="1150">
        <v>149</v>
      </c>
      <c r="E7530" s="1150">
        <v>25</v>
      </c>
      <c r="F7530" s="1149">
        <v>305</v>
      </c>
    </row>
    <row r="7531" spans="2:6" ht="12.95" customHeight="1" x14ac:dyDescent="0.2">
      <c r="B7531" s="1155" t="s">
        <v>8280</v>
      </c>
      <c r="C7531" s="1156">
        <v>930</v>
      </c>
      <c r="D7531" s="1156">
        <v>1001</v>
      </c>
      <c r="E7531" s="1156">
        <v>227</v>
      </c>
      <c r="F7531" s="1157">
        <v>2158</v>
      </c>
    </row>
    <row r="7532" spans="2:6" ht="12.95" customHeight="1" x14ac:dyDescent="0.2">
      <c r="B7532" s="1148" t="s">
        <v>8281</v>
      </c>
      <c r="C7532" s="1150">
        <v>93</v>
      </c>
      <c r="D7532" s="1150">
        <v>159</v>
      </c>
      <c r="E7532" s="1150">
        <v>49</v>
      </c>
      <c r="F7532" s="1149">
        <v>301</v>
      </c>
    </row>
    <row r="7533" spans="2:6" ht="12.95" customHeight="1" x14ac:dyDescent="0.2">
      <c r="B7533" s="1155" t="s">
        <v>8282</v>
      </c>
      <c r="C7533" s="1156">
        <v>419</v>
      </c>
      <c r="D7533" s="1156">
        <v>848</v>
      </c>
      <c r="E7533" s="1156">
        <v>264</v>
      </c>
      <c r="F7533" s="1157">
        <v>1531</v>
      </c>
    </row>
    <row r="7534" spans="2:6" ht="12.95" customHeight="1" x14ac:dyDescent="0.2">
      <c r="B7534" s="1148" t="s">
        <v>8283</v>
      </c>
      <c r="C7534" s="1150">
        <v>120</v>
      </c>
      <c r="D7534" s="1150">
        <v>232</v>
      </c>
      <c r="E7534" s="1150">
        <v>44</v>
      </c>
      <c r="F7534" s="1149">
        <v>396</v>
      </c>
    </row>
    <row r="7535" spans="2:6" ht="12.95" customHeight="1" x14ac:dyDescent="0.2">
      <c r="B7535" s="1155" t="s">
        <v>8284</v>
      </c>
      <c r="C7535" s="1156">
        <v>1555</v>
      </c>
      <c r="D7535" s="1156">
        <v>2140</v>
      </c>
      <c r="E7535" s="1156">
        <v>511</v>
      </c>
      <c r="F7535" s="1157">
        <v>4206</v>
      </c>
    </row>
    <row r="7536" spans="2:6" ht="12.95" customHeight="1" x14ac:dyDescent="0.2">
      <c r="B7536" s="1148" t="s">
        <v>8285</v>
      </c>
      <c r="C7536" s="1150">
        <v>195</v>
      </c>
      <c r="D7536" s="1150">
        <v>269</v>
      </c>
      <c r="E7536" s="1150">
        <v>40</v>
      </c>
      <c r="F7536" s="1149">
        <v>504</v>
      </c>
    </row>
    <row r="7537" spans="2:6" ht="12.95" customHeight="1" x14ac:dyDescent="0.2">
      <c r="B7537" s="1155" t="s">
        <v>8286</v>
      </c>
      <c r="C7537" s="1156">
        <v>65</v>
      </c>
      <c r="D7537" s="1156">
        <v>142</v>
      </c>
      <c r="E7537" s="1156">
        <v>12</v>
      </c>
      <c r="F7537" s="1157">
        <v>219</v>
      </c>
    </row>
    <row r="7538" spans="2:6" ht="12.95" customHeight="1" x14ac:dyDescent="0.2">
      <c r="B7538" s="1148" t="s">
        <v>8287</v>
      </c>
      <c r="C7538" s="1150">
        <v>168</v>
      </c>
      <c r="D7538" s="1150">
        <v>237</v>
      </c>
      <c r="E7538" s="1150">
        <v>32</v>
      </c>
      <c r="F7538" s="1149">
        <v>437</v>
      </c>
    </row>
    <row r="7539" spans="2:6" ht="12.95" customHeight="1" x14ac:dyDescent="0.2">
      <c r="B7539" s="1155" t="s">
        <v>8288</v>
      </c>
      <c r="C7539" s="1156">
        <v>204</v>
      </c>
      <c r="D7539" s="1156">
        <v>208</v>
      </c>
      <c r="E7539" s="1156">
        <v>65</v>
      </c>
      <c r="F7539" s="1157">
        <v>477</v>
      </c>
    </row>
    <row r="7540" spans="2:6" ht="12.95" customHeight="1" x14ac:dyDescent="0.2">
      <c r="B7540" s="1148" t="s">
        <v>8289</v>
      </c>
      <c r="C7540" s="1150">
        <v>373</v>
      </c>
      <c r="D7540" s="1150">
        <v>455</v>
      </c>
      <c r="E7540" s="1150">
        <v>90</v>
      </c>
      <c r="F7540" s="1149">
        <v>918</v>
      </c>
    </row>
    <row r="7541" spans="2:6" ht="12.95" customHeight="1" x14ac:dyDescent="0.2">
      <c r="B7541" s="1155" t="s">
        <v>8290</v>
      </c>
      <c r="C7541" s="1156">
        <v>240</v>
      </c>
      <c r="D7541" s="1156">
        <v>285</v>
      </c>
      <c r="E7541" s="1156">
        <v>60</v>
      </c>
      <c r="F7541" s="1157">
        <v>585</v>
      </c>
    </row>
    <row r="7542" spans="2:6" ht="12.95" customHeight="1" x14ac:dyDescent="0.2">
      <c r="B7542" s="1148" t="s">
        <v>8291</v>
      </c>
      <c r="C7542" s="1150">
        <v>127</v>
      </c>
      <c r="D7542" s="1150">
        <v>188</v>
      </c>
      <c r="E7542" s="1150">
        <v>38</v>
      </c>
      <c r="F7542" s="1149">
        <v>353</v>
      </c>
    </row>
    <row r="7543" spans="2:6" ht="12.95" customHeight="1" x14ac:dyDescent="0.2">
      <c r="B7543" s="1155" t="s">
        <v>8292</v>
      </c>
      <c r="C7543" s="1156">
        <v>154</v>
      </c>
      <c r="D7543" s="1156">
        <v>460</v>
      </c>
      <c r="E7543" s="1156">
        <v>98</v>
      </c>
      <c r="F7543" s="1157">
        <v>712</v>
      </c>
    </row>
    <row r="7544" spans="2:6" ht="12.95" customHeight="1" x14ac:dyDescent="0.2">
      <c r="B7544" s="1148" t="s">
        <v>8293</v>
      </c>
      <c r="C7544" s="1150">
        <v>781</v>
      </c>
      <c r="D7544" s="1150">
        <v>944</v>
      </c>
      <c r="E7544" s="1150">
        <v>151</v>
      </c>
      <c r="F7544" s="1149">
        <v>1876</v>
      </c>
    </row>
    <row r="7545" spans="2:6" ht="12.95" customHeight="1" x14ac:dyDescent="0.2">
      <c r="B7545" s="1155" t="s">
        <v>8294</v>
      </c>
      <c r="C7545" s="1156">
        <v>586</v>
      </c>
      <c r="D7545" s="1156">
        <v>648</v>
      </c>
      <c r="E7545" s="1156">
        <v>142</v>
      </c>
      <c r="F7545" s="1157">
        <v>1376</v>
      </c>
    </row>
    <row r="7546" spans="2:6" ht="12.95" customHeight="1" x14ac:dyDescent="0.2">
      <c r="B7546" s="1148" t="s">
        <v>8295</v>
      </c>
      <c r="C7546" s="1150">
        <v>398</v>
      </c>
      <c r="D7546" s="1150">
        <v>487</v>
      </c>
      <c r="E7546" s="1150">
        <v>85</v>
      </c>
      <c r="F7546" s="1149">
        <v>970</v>
      </c>
    </row>
    <row r="7547" spans="2:6" ht="12.95" customHeight="1" x14ac:dyDescent="0.2">
      <c r="B7547" s="1155" t="s">
        <v>8296</v>
      </c>
      <c r="C7547" s="1156">
        <v>1382</v>
      </c>
      <c r="D7547" s="1156">
        <v>1822</v>
      </c>
      <c r="E7547" s="1156">
        <v>344</v>
      </c>
      <c r="F7547" s="1157">
        <v>3548</v>
      </c>
    </row>
    <row r="7548" spans="2:6" ht="12.95" customHeight="1" x14ac:dyDescent="0.2">
      <c r="B7548" s="1148" t="s">
        <v>8297</v>
      </c>
      <c r="C7548" s="1150">
        <v>186</v>
      </c>
      <c r="D7548" s="1150">
        <v>188</v>
      </c>
      <c r="E7548" s="1150">
        <v>36</v>
      </c>
      <c r="F7548" s="1149">
        <v>410</v>
      </c>
    </row>
    <row r="7549" spans="2:6" ht="12.95" customHeight="1" x14ac:dyDescent="0.2">
      <c r="B7549" s="1155" t="s">
        <v>8298</v>
      </c>
      <c r="C7549" s="1156">
        <v>443</v>
      </c>
      <c r="D7549" s="1156">
        <v>431</v>
      </c>
      <c r="E7549" s="1156">
        <v>107</v>
      </c>
      <c r="F7549" s="1157">
        <v>981</v>
      </c>
    </row>
    <row r="7550" spans="2:6" ht="12.95" customHeight="1" x14ac:dyDescent="0.2">
      <c r="B7550" s="1148" t="s">
        <v>8299</v>
      </c>
      <c r="C7550" s="1150">
        <v>2201</v>
      </c>
      <c r="D7550" s="1150">
        <v>3379</v>
      </c>
      <c r="E7550" s="1150">
        <v>775</v>
      </c>
      <c r="F7550" s="1149">
        <v>6355</v>
      </c>
    </row>
    <row r="7551" spans="2:6" ht="12.95" customHeight="1" x14ac:dyDescent="0.2">
      <c r="B7551" s="1155" t="s">
        <v>8300</v>
      </c>
      <c r="C7551" s="1156">
        <v>353</v>
      </c>
      <c r="D7551" s="1156">
        <v>754</v>
      </c>
      <c r="E7551" s="1156">
        <v>118</v>
      </c>
      <c r="F7551" s="1157">
        <v>1225</v>
      </c>
    </row>
    <row r="7552" spans="2:6" ht="12.95" customHeight="1" x14ac:dyDescent="0.2">
      <c r="B7552" s="1148" t="s">
        <v>8301</v>
      </c>
      <c r="C7552" s="1150">
        <v>36</v>
      </c>
      <c r="D7552" s="1150">
        <v>23</v>
      </c>
      <c r="E7552" s="1150">
        <v>7</v>
      </c>
      <c r="F7552" s="1149">
        <v>66</v>
      </c>
    </row>
    <row r="7553" spans="2:6" ht="12.95" customHeight="1" x14ac:dyDescent="0.2">
      <c r="B7553" s="1155" t="s">
        <v>8302</v>
      </c>
      <c r="C7553" s="1156">
        <v>268</v>
      </c>
      <c r="D7553" s="1156">
        <v>103</v>
      </c>
      <c r="E7553" s="1156">
        <v>28</v>
      </c>
      <c r="F7553" s="1157">
        <v>399</v>
      </c>
    </row>
    <row r="7554" spans="2:6" ht="12.95" customHeight="1" x14ac:dyDescent="0.2">
      <c r="B7554" s="1148" t="s">
        <v>8303</v>
      </c>
      <c r="C7554" s="1150">
        <v>85</v>
      </c>
      <c r="D7554" s="1150">
        <v>76</v>
      </c>
      <c r="E7554" s="1150">
        <v>20</v>
      </c>
      <c r="F7554" s="1149">
        <v>181</v>
      </c>
    </row>
    <row r="7555" spans="2:6" ht="12.95" customHeight="1" x14ac:dyDescent="0.2">
      <c r="B7555" s="1155" t="s">
        <v>8304</v>
      </c>
      <c r="C7555" s="1156">
        <v>210</v>
      </c>
      <c r="D7555" s="1156">
        <v>282</v>
      </c>
      <c r="E7555" s="1156">
        <v>66</v>
      </c>
      <c r="F7555" s="1157">
        <v>558</v>
      </c>
    </row>
    <row r="7556" spans="2:6" ht="12.95" customHeight="1" x14ac:dyDescent="0.2">
      <c r="B7556" s="1148" t="s">
        <v>8305</v>
      </c>
      <c r="C7556" s="1150">
        <v>124</v>
      </c>
      <c r="D7556" s="1150">
        <v>221</v>
      </c>
      <c r="E7556" s="1150">
        <v>35</v>
      </c>
      <c r="F7556" s="1149">
        <v>380</v>
      </c>
    </row>
    <row r="7557" spans="2:6" ht="12.95" customHeight="1" x14ac:dyDescent="0.2">
      <c r="B7557" s="1155" t="s">
        <v>8306</v>
      </c>
      <c r="C7557" s="1156">
        <v>183</v>
      </c>
      <c r="D7557" s="1156">
        <v>420</v>
      </c>
      <c r="E7557" s="1156">
        <v>88</v>
      </c>
      <c r="F7557" s="1157">
        <v>691</v>
      </c>
    </row>
    <row r="7558" spans="2:6" ht="12.95" customHeight="1" x14ac:dyDescent="0.2">
      <c r="B7558" s="1148" t="s">
        <v>8307</v>
      </c>
      <c r="C7558" s="1150">
        <v>3370</v>
      </c>
      <c r="D7558" s="1150">
        <v>4229</v>
      </c>
      <c r="E7558" s="1150">
        <v>956</v>
      </c>
      <c r="F7558" s="1149">
        <v>8555</v>
      </c>
    </row>
    <row r="7559" spans="2:6" ht="12.95" customHeight="1" x14ac:dyDescent="0.2">
      <c r="B7559" s="1155" t="s">
        <v>8308</v>
      </c>
      <c r="C7559" s="1156">
        <v>117</v>
      </c>
      <c r="D7559" s="1156">
        <v>417</v>
      </c>
      <c r="E7559" s="1156">
        <v>49</v>
      </c>
      <c r="F7559" s="1157">
        <v>583</v>
      </c>
    </row>
    <row r="7560" spans="2:6" ht="12.95" customHeight="1" x14ac:dyDescent="0.2">
      <c r="B7560" s="1148" t="s">
        <v>8309</v>
      </c>
      <c r="C7560" s="1150">
        <v>33</v>
      </c>
      <c r="D7560" s="1150">
        <v>99</v>
      </c>
      <c r="E7560" s="1150">
        <v>12</v>
      </c>
      <c r="F7560" s="1149">
        <v>144</v>
      </c>
    </row>
    <row r="7561" spans="2:6" ht="12.95" customHeight="1" x14ac:dyDescent="0.2">
      <c r="B7561" s="1155" t="s">
        <v>8310</v>
      </c>
      <c r="C7561" s="1156">
        <v>9</v>
      </c>
      <c r="D7561" s="1156">
        <v>7</v>
      </c>
      <c r="E7561" s="1156">
        <v>8</v>
      </c>
      <c r="F7561" s="1157">
        <v>24</v>
      </c>
    </row>
    <row r="7562" spans="2:6" ht="12.95" customHeight="1" x14ac:dyDescent="0.2">
      <c r="B7562" s="1148" t="s">
        <v>8311</v>
      </c>
      <c r="C7562" s="1150">
        <v>2560</v>
      </c>
      <c r="D7562" s="1150">
        <v>3793</v>
      </c>
      <c r="E7562" s="1150">
        <v>840</v>
      </c>
      <c r="F7562" s="1149">
        <v>7193</v>
      </c>
    </row>
    <row r="7563" spans="2:6" ht="12.95" customHeight="1" x14ac:dyDescent="0.2">
      <c r="B7563" s="1155" t="s">
        <v>8312</v>
      </c>
      <c r="C7563" s="1156">
        <v>331</v>
      </c>
      <c r="D7563" s="1156">
        <v>626</v>
      </c>
      <c r="E7563" s="1156">
        <v>73</v>
      </c>
      <c r="F7563" s="1157">
        <v>1030</v>
      </c>
    </row>
    <row r="7564" spans="2:6" ht="12.95" customHeight="1" x14ac:dyDescent="0.2">
      <c r="B7564" s="1148" t="s">
        <v>8313</v>
      </c>
      <c r="C7564" s="1150">
        <v>268</v>
      </c>
      <c r="D7564" s="1150">
        <v>860</v>
      </c>
      <c r="E7564" s="1150">
        <v>89</v>
      </c>
      <c r="F7564" s="1149">
        <v>1217</v>
      </c>
    </row>
    <row r="7565" spans="2:6" ht="12.95" customHeight="1" x14ac:dyDescent="0.2">
      <c r="B7565" s="1155" t="s">
        <v>8314</v>
      </c>
      <c r="C7565" s="1156">
        <v>172</v>
      </c>
      <c r="D7565" s="1156">
        <v>455</v>
      </c>
      <c r="E7565" s="1156">
        <v>61</v>
      </c>
      <c r="F7565" s="1157">
        <v>688</v>
      </c>
    </row>
    <row r="7566" spans="2:6" ht="12.95" customHeight="1" x14ac:dyDescent="0.2">
      <c r="B7566" s="1148" t="s">
        <v>8315</v>
      </c>
      <c r="C7566" s="1150">
        <v>899</v>
      </c>
      <c r="D7566" s="1150">
        <v>2586</v>
      </c>
      <c r="E7566" s="1150">
        <v>387</v>
      </c>
      <c r="F7566" s="1149">
        <v>3872</v>
      </c>
    </row>
    <row r="7567" spans="2:6" ht="12.95" customHeight="1" x14ac:dyDescent="0.2">
      <c r="B7567" s="1155" t="s">
        <v>8316</v>
      </c>
      <c r="C7567" s="1156">
        <v>479</v>
      </c>
      <c r="D7567" s="1156">
        <v>851</v>
      </c>
      <c r="E7567" s="1156">
        <v>127</v>
      </c>
      <c r="F7567" s="1157">
        <v>1457</v>
      </c>
    </row>
    <row r="7568" spans="2:6" ht="12.95" customHeight="1" x14ac:dyDescent="0.2">
      <c r="B7568" s="1148" t="s">
        <v>8317</v>
      </c>
      <c r="C7568" s="1150">
        <v>3</v>
      </c>
      <c r="D7568" s="1150">
        <v>3</v>
      </c>
      <c r="E7568" s="1150">
        <v>1</v>
      </c>
      <c r="F7568" s="1149">
        <v>7</v>
      </c>
    </row>
    <row r="7569" spans="2:6" ht="12.95" customHeight="1" x14ac:dyDescent="0.2">
      <c r="B7569" s="1155" t="s">
        <v>8318</v>
      </c>
      <c r="C7569" s="1156">
        <v>0</v>
      </c>
      <c r="D7569" s="1156">
        <v>0</v>
      </c>
      <c r="E7569" s="1156">
        <v>1</v>
      </c>
      <c r="F7569" s="1157">
        <v>1</v>
      </c>
    </row>
    <row r="7570" spans="2:6" ht="12.95" customHeight="1" x14ac:dyDescent="0.2">
      <c r="B7570" s="1148" t="s">
        <v>8319</v>
      </c>
      <c r="C7570" s="1150">
        <v>47</v>
      </c>
      <c r="D7570" s="1150">
        <v>113</v>
      </c>
      <c r="E7570" s="1150">
        <v>19</v>
      </c>
      <c r="F7570" s="1149">
        <v>179</v>
      </c>
    </row>
    <row r="7571" spans="2:6" ht="12.95" customHeight="1" x14ac:dyDescent="0.2">
      <c r="B7571" s="1155" t="s">
        <v>8320</v>
      </c>
      <c r="C7571" s="1156">
        <v>21</v>
      </c>
      <c r="D7571" s="1156">
        <v>39</v>
      </c>
      <c r="E7571" s="1156">
        <v>11</v>
      </c>
      <c r="F7571" s="1157">
        <v>71</v>
      </c>
    </row>
    <row r="7572" spans="2:6" ht="12.95" customHeight="1" x14ac:dyDescent="0.2">
      <c r="B7572" s="1148" t="s">
        <v>8321</v>
      </c>
      <c r="C7572" s="1150">
        <v>98</v>
      </c>
      <c r="D7572" s="1150">
        <v>159</v>
      </c>
      <c r="E7572" s="1150">
        <v>24</v>
      </c>
      <c r="F7572" s="1149">
        <v>281</v>
      </c>
    </row>
    <row r="7573" spans="2:6" ht="12.95" customHeight="1" x14ac:dyDescent="0.2">
      <c r="B7573" s="1155" t="s">
        <v>8322</v>
      </c>
      <c r="C7573" s="1156">
        <v>32</v>
      </c>
      <c r="D7573" s="1156">
        <v>68</v>
      </c>
      <c r="E7573" s="1156">
        <v>9</v>
      </c>
      <c r="F7573" s="1157">
        <v>109</v>
      </c>
    </row>
    <row r="7574" spans="2:6" ht="12.95" customHeight="1" x14ac:dyDescent="0.2">
      <c r="B7574" s="1148" t="s">
        <v>8323</v>
      </c>
      <c r="C7574" s="1150">
        <v>24</v>
      </c>
      <c r="D7574" s="1150">
        <v>100</v>
      </c>
      <c r="E7574" s="1150">
        <v>7</v>
      </c>
      <c r="F7574" s="1149">
        <v>131</v>
      </c>
    </row>
    <row r="7575" spans="2:6" ht="12.95" customHeight="1" x14ac:dyDescent="0.2">
      <c r="B7575" s="1155" t="s">
        <v>8324</v>
      </c>
      <c r="C7575" s="1156">
        <v>332</v>
      </c>
      <c r="D7575" s="1156">
        <v>673</v>
      </c>
      <c r="E7575" s="1156">
        <v>96</v>
      </c>
      <c r="F7575" s="1157">
        <v>1101</v>
      </c>
    </row>
    <row r="7576" spans="2:6" ht="12.95" customHeight="1" x14ac:dyDescent="0.2">
      <c r="B7576" s="1148" t="s">
        <v>8325</v>
      </c>
      <c r="C7576" s="1150">
        <v>52</v>
      </c>
      <c r="D7576" s="1150">
        <v>124</v>
      </c>
      <c r="E7576" s="1150">
        <v>20</v>
      </c>
      <c r="F7576" s="1149">
        <v>196</v>
      </c>
    </row>
    <row r="7577" spans="2:6" ht="12.95" customHeight="1" x14ac:dyDescent="0.2">
      <c r="B7577" s="1155" t="s">
        <v>8326</v>
      </c>
      <c r="C7577" s="1156">
        <v>14</v>
      </c>
      <c r="D7577" s="1156">
        <v>18</v>
      </c>
      <c r="E7577" s="1156">
        <v>1</v>
      </c>
      <c r="F7577" s="1157">
        <v>33</v>
      </c>
    </row>
    <row r="7578" spans="2:6" ht="12.95" customHeight="1" x14ac:dyDescent="0.2">
      <c r="B7578" s="1148" t="s">
        <v>8327</v>
      </c>
      <c r="C7578" s="1150">
        <v>2</v>
      </c>
      <c r="D7578" s="1150">
        <v>11</v>
      </c>
      <c r="E7578" s="1150">
        <v>2</v>
      </c>
      <c r="F7578" s="1149">
        <v>15</v>
      </c>
    </row>
    <row r="7579" spans="2:6" ht="12.95" customHeight="1" x14ac:dyDescent="0.2">
      <c r="B7579" s="1155" t="s">
        <v>8328</v>
      </c>
      <c r="C7579" s="1156">
        <v>72</v>
      </c>
      <c r="D7579" s="1156">
        <v>206</v>
      </c>
      <c r="E7579" s="1156">
        <v>17</v>
      </c>
      <c r="F7579" s="1157">
        <v>295</v>
      </c>
    </row>
    <row r="7580" spans="2:6" ht="12.95" customHeight="1" x14ac:dyDescent="0.2">
      <c r="B7580" s="1148" t="s">
        <v>8329</v>
      </c>
      <c r="C7580" s="1150">
        <v>60</v>
      </c>
      <c r="D7580" s="1150">
        <v>96</v>
      </c>
      <c r="E7580" s="1150">
        <v>9</v>
      </c>
      <c r="F7580" s="1149">
        <v>165</v>
      </c>
    </row>
    <row r="7581" spans="2:6" ht="12.95" customHeight="1" x14ac:dyDescent="0.2">
      <c r="B7581" s="1155" t="s">
        <v>8330</v>
      </c>
      <c r="C7581" s="1156">
        <v>13</v>
      </c>
      <c r="D7581" s="1156">
        <v>37</v>
      </c>
      <c r="E7581" s="1156">
        <v>5</v>
      </c>
      <c r="F7581" s="1157">
        <v>55</v>
      </c>
    </row>
    <row r="7582" spans="2:6" ht="12.95" customHeight="1" x14ac:dyDescent="0.2">
      <c r="B7582" s="1148" t="s">
        <v>8331</v>
      </c>
      <c r="C7582" s="1150">
        <v>3</v>
      </c>
      <c r="D7582" s="1150">
        <v>4</v>
      </c>
      <c r="E7582" s="1150">
        <v>0</v>
      </c>
      <c r="F7582" s="1149">
        <v>7</v>
      </c>
    </row>
    <row r="7583" spans="2:6" ht="12.95" customHeight="1" x14ac:dyDescent="0.2">
      <c r="B7583" s="1155" t="s">
        <v>8332</v>
      </c>
      <c r="C7583" s="1156">
        <v>10</v>
      </c>
      <c r="D7583" s="1156">
        <v>27</v>
      </c>
      <c r="E7583" s="1156">
        <v>1</v>
      </c>
      <c r="F7583" s="1157">
        <v>38</v>
      </c>
    </row>
    <row r="7584" spans="2:6" ht="12.95" customHeight="1" x14ac:dyDescent="0.2">
      <c r="B7584" s="1148" t="s">
        <v>8333</v>
      </c>
      <c r="C7584" s="1150">
        <v>1996</v>
      </c>
      <c r="D7584" s="1150">
        <v>2109</v>
      </c>
      <c r="E7584" s="1150">
        <v>406</v>
      </c>
      <c r="F7584" s="1149">
        <v>4511</v>
      </c>
    </row>
    <row r="7585" spans="2:6" ht="12.95" customHeight="1" x14ac:dyDescent="0.2">
      <c r="B7585" s="1155" t="s">
        <v>8334</v>
      </c>
      <c r="C7585" s="1156">
        <v>520</v>
      </c>
      <c r="D7585" s="1156">
        <v>903</v>
      </c>
      <c r="E7585" s="1156">
        <v>146</v>
      </c>
      <c r="F7585" s="1157">
        <v>1569</v>
      </c>
    </row>
    <row r="7586" spans="2:6" ht="12.95" customHeight="1" x14ac:dyDescent="0.2">
      <c r="B7586" s="1148" t="s">
        <v>8335</v>
      </c>
      <c r="C7586" s="1150">
        <v>175</v>
      </c>
      <c r="D7586" s="1150">
        <v>597</v>
      </c>
      <c r="E7586" s="1150">
        <v>62</v>
      </c>
      <c r="F7586" s="1149">
        <v>834</v>
      </c>
    </row>
    <row r="7587" spans="2:6" ht="12.95" customHeight="1" x14ac:dyDescent="0.2">
      <c r="B7587" s="1155" t="s">
        <v>8336</v>
      </c>
      <c r="C7587" s="1156">
        <v>13</v>
      </c>
      <c r="D7587" s="1156">
        <v>5</v>
      </c>
      <c r="E7587" s="1156">
        <v>4</v>
      </c>
      <c r="F7587" s="1157">
        <v>22</v>
      </c>
    </row>
    <row r="7588" spans="2:6" ht="12.95" customHeight="1" x14ac:dyDescent="0.2">
      <c r="B7588" s="1148" t="s">
        <v>8337</v>
      </c>
      <c r="C7588" s="1150">
        <v>180</v>
      </c>
      <c r="D7588" s="1150">
        <v>418</v>
      </c>
      <c r="E7588" s="1150">
        <v>68</v>
      </c>
      <c r="F7588" s="1149">
        <v>666</v>
      </c>
    </row>
    <row r="7589" spans="2:6" ht="12.95" customHeight="1" x14ac:dyDescent="0.2">
      <c r="B7589" s="1155" t="s">
        <v>8338</v>
      </c>
      <c r="C7589" s="1156">
        <v>1024</v>
      </c>
      <c r="D7589" s="1156">
        <v>1561</v>
      </c>
      <c r="E7589" s="1156">
        <v>240</v>
      </c>
      <c r="F7589" s="1157">
        <v>2825</v>
      </c>
    </row>
    <row r="7590" spans="2:6" ht="12.95" customHeight="1" x14ac:dyDescent="0.2">
      <c r="B7590" s="1148" t="s">
        <v>8339</v>
      </c>
      <c r="C7590" s="1150">
        <v>74</v>
      </c>
      <c r="D7590" s="1150">
        <v>206</v>
      </c>
      <c r="E7590" s="1150">
        <v>17</v>
      </c>
      <c r="F7590" s="1149">
        <v>297</v>
      </c>
    </row>
    <row r="7591" spans="2:6" ht="12.95" customHeight="1" x14ac:dyDescent="0.2">
      <c r="B7591" s="1155" t="s">
        <v>8340</v>
      </c>
      <c r="C7591" s="1156">
        <v>64</v>
      </c>
      <c r="D7591" s="1156">
        <v>158</v>
      </c>
      <c r="E7591" s="1156">
        <v>10</v>
      </c>
      <c r="F7591" s="1157">
        <v>232</v>
      </c>
    </row>
    <row r="7592" spans="2:6" ht="12.95" customHeight="1" x14ac:dyDescent="0.2">
      <c r="B7592" s="1148" t="s">
        <v>8341</v>
      </c>
      <c r="C7592" s="1150">
        <v>158</v>
      </c>
      <c r="D7592" s="1150">
        <v>490</v>
      </c>
      <c r="E7592" s="1150">
        <v>54</v>
      </c>
      <c r="F7592" s="1149">
        <v>702</v>
      </c>
    </row>
    <row r="7593" spans="2:6" ht="12.95" customHeight="1" x14ac:dyDescent="0.2">
      <c r="B7593" s="1155" t="s">
        <v>8342</v>
      </c>
      <c r="C7593" s="1156">
        <v>102</v>
      </c>
      <c r="D7593" s="1156">
        <v>380</v>
      </c>
      <c r="E7593" s="1156">
        <v>40</v>
      </c>
      <c r="F7593" s="1157">
        <v>522</v>
      </c>
    </row>
    <row r="7594" spans="2:6" ht="12.95" customHeight="1" x14ac:dyDescent="0.2">
      <c r="B7594" s="1148" t="s">
        <v>8343</v>
      </c>
      <c r="C7594" s="1150">
        <v>569</v>
      </c>
      <c r="D7594" s="1150">
        <v>1054</v>
      </c>
      <c r="E7594" s="1150">
        <v>122</v>
      </c>
      <c r="F7594" s="1149">
        <v>1745</v>
      </c>
    </row>
    <row r="7595" spans="2:6" ht="12.95" customHeight="1" x14ac:dyDescent="0.2">
      <c r="B7595" s="1155" t="s">
        <v>8344</v>
      </c>
      <c r="C7595" s="1156">
        <v>90</v>
      </c>
      <c r="D7595" s="1156">
        <v>224</v>
      </c>
      <c r="E7595" s="1156">
        <v>33</v>
      </c>
      <c r="F7595" s="1157">
        <v>347</v>
      </c>
    </row>
    <row r="7596" spans="2:6" ht="12.95" customHeight="1" x14ac:dyDescent="0.2">
      <c r="B7596" s="1148" t="s">
        <v>8345</v>
      </c>
      <c r="C7596" s="1150">
        <v>144</v>
      </c>
      <c r="D7596" s="1150">
        <v>355</v>
      </c>
      <c r="E7596" s="1150">
        <v>28</v>
      </c>
      <c r="F7596" s="1149">
        <v>527</v>
      </c>
    </row>
    <row r="7597" spans="2:6" ht="12.95" customHeight="1" x14ac:dyDescent="0.2">
      <c r="B7597" s="1155" t="s">
        <v>8346</v>
      </c>
      <c r="C7597" s="1156">
        <v>1743</v>
      </c>
      <c r="D7597" s="1156">
        <v>2801</v>
      </c>
      <c r="E7597" s="1156">
        <v>418</v>
      </c>
      <c r="F7597" s="1157">
        <v>4962</v>
      </c>
    </row>
    <row r="7598" spans="2:6" ht="12.95" customHeight="1" x14ac:dyDescent="0.2">
      <c r="B7598" s="1148" t="s">
        <v>8347</v>
      </c>
      <c r="C7598" s="1150">
        <v>181</v>
      </c>
      <c r="D7598" s="1150">
        <v>455</v>
      </c>
      <c r="E7598" s="1150">
        <v>62</v>
      </c>
      <c r="F7598" s="1149">
        <v>698</v>
      </c>
    </row>
    <row r="7599" spans="2:6" ht="12.95" customHeight="1" x14ac:dyDescent="0.2">
      <c r="B7599" s="1155" t="s">
        <v>8348</v>
      </c>
      <c r="C7599" s="1156">
        <v>299</v>
      </c>
      <c r="D7599" s="1156">
        <v>592</v>
      </c>
      <c r="E7599" s="1156">
        <v>107</v>
      </c>
      <c r="F7599" s="1157">
        <v>998</v>
      </c>
    </row>
    <row r="7600" spans="2:6" ht="12.95" customHeight="1" x14ac:dyDescent="0.2">
      <c r="B7600" s="1148" t="s">
        <v>8349</v>
      </c>
      <c r="C7600" s="1150">
        <v>274</v>
      </c>
      <c r="D7600" s="1150">
        <v>690</v>
      </c>
      <c r="E7600" s="1150">
        <v>73</v>
      </c>
      <c r="F7600" s="1149">
        <v>1037</v>
      </c>
    </row>
    <row r="7601" spans="2:6" ht="12.95" customHeight="1" x14ac:dyDescent="0.2">
      <c r="B7601" s="1155" t="s">
        <v>8350</v>
      </c>
      <c r="C7601" s="1156">
        <v>188</v>
      </c>
      <c r="D7601" s="1156">
        <v>635</v>
      </c>
      <c r="E7601" s="1156">
        <v>66</v>
      </c>
      <c r="F7601" s="1157">
        <v>889</v>
      </c>
    </row>
    <row r="7602" spans="2:6" ht="12.95" customHeight="1" x14ac:dyDescent="0.2">
      <c r="B7602" s="1148" t="s">
        <v>8351</v>
      </c>
      <c r="C7602" s="1150">
        <v>218</v>
      </c>
      <c r="D7602" s="1150">
        <v>572</v>
      </c>
      <c r="E7602" s="1150">
        <v>34</v>
      </c>
      <c r="F7602" s="1149">
        <v>824</v>
      </c>
    </row>
    <row r="7603" spans="2:6" ht="12.95" customHeight="1" x14ac:dyDescent="0.2">
      <c r="B7603" s="1155" t="s">
        <v>8352</v>
      </c>
      <c r="C7603" s="1156">
        <v>128</v>
      </c>
      <c r="D7603" s="1156">
        <v>325</v>
      </c>
      <c r="E7603" s="1156">
        <v>48</v>
      </c>
      <c r="F7603" s="1157">
        <v>501</v>
      </c>
    </row>
    <row r="7604" spans="2:6" ht="12.95" customHeight="1" x14ac:dyDescent="0.2">
      <c r="B7604" s="1148" t="s">
        <v>8353</v>
      </c>
      <c r="C7604" s="1150">
        <v>568</v>
      </c>
      <c r="D7604" s="1150">
        <v>1132</v>
      </c>
      <c r="E7604" s="1150">
        <v>207</v>
      </c>
      <c r="F7604" s="1149">
        <v>1907</v>
      </c>
    </row>
    <row r="7605" spans="2:6" ht="12.95" customHeight="1" x14ac:dyDescent="0.2">
      <c r="B7605" s="1155" t="s">
        <v>8354</v>
      </c>
      <c r="C7605" s="1156">
        <v>0</v>
      </c>
      <c r="D7605" s="1156">
        <v>0</v>
      </c>
      <c r="E7605" s="1156">
        <v>1</v>
      </c>
      <c r="F7605" s="1157">
        <v>1</v>
      </c>
    </row>
    <row r="7606" spans="2:6" ht="12.95" customHeight="1" x14ac:dyDescent="0.2">
      <c r="B7606" s="1148" t="s">
        <v>8355</v>
      </c>
      <c r="C7606" s="1150">
        <v>110</v>
      </c>
      <c r="D7606" s="1150">
        <v>356</v>
      </c>
      <c r="E7606" s="1150">
        <v>51</v>
      </c>
      <c r="F7606" s="1149">
        <v>517</v>
      </c>
    </row>
    <row r="7607" spans="2:6" ht="12.95" customHeight="1" x14ac:dyDescent="0.2">
      <c r="B7607" s="1155" t="s">
        <v>8356</v>
      </c>
      <c r="C7607" s="1156">
        <v>114</v>
      </c>
      <c r="D7607" s="1156">
        <v>199</v>
      </c>
      <c r="E7607" s="1156">
        <v>17</v>
      </c>
      <c r="F7607" s="1157">
        <v>330</v>
      </c>
    </row>
    <row r="7608" spans="2:6" ht="12.95" customHeight="1" x14ac:dyDescent="0.2">
      <c r="B7608" s="1148" t="s">
        <v>8357</v>
      </c>
      <c r="C7608" s="1150">
        <v>310</v>
      </c>
      <c r="D7608" s="1150">
        <v>613</v>
      </c>
      <c r="E7608" s="1150">
        <v>77</v>
      </c>
      <c r="F7608" s="1149">
        <v>1000</v>
      </c>
    </row>
    <row r="7609" spans="2:6" ht="12.95" customHeight="1" x14ac:dyDescent="0.2">
      <c r="B7609" s="1155" t="s">
        <v>8358</v>
      </c>
      <c r="C7609" s="1156">
        <v>194</v>
      </c>
      <c r="D7609" s="1156">
        <v>339</v>
      </c>
      <c r="E7609" s="1156">
        <v>75</v>
      </c>
      <c r="F7609" s="1157">
        <v>608</v>
      </c>
    </row>
    <row r="7610" spans="2:6" ht="12.95" customHeight="1" x14ac:dyDescent="0.2">
      <c r="B7610" s="1148" t="s">
        <v>8359</v>
      </c>
      <c r="C7610" s="1150">
        <v>20</v>
      </c>
      <c r="D7610" s="1150">
        <v>45</v>
      </c>
      <c r="E7610" s="1150">
        <v>10</v>
      </c>
      <c r="F7610" s="1149">
        <v>75</v>
      </c>
    </row>
    <row r="7611" spans="2:6" ht="12.95" customHeight="1" x14ac:dyDescent="0.2">
      <c r="B7611" s="1155" t="s">
        <v>8360</v>
      </c>
      <c r="C7611" s="1156">
        <v>359</v>
      </c>
      <c r="D7611" s="1156">
        <v>633</v>
      </c>
      <c r="E7611" s="1156">
        <v>98</v>
      </c>
      <c r="F7611" s="1157">
        <v>1090</v>
      </c>
    </row>
    <row r="7612" spans="2:6" ht="12.95" customHeight="1" x14ac:dyDescent="0.2">
      <c r="B7612" s="1148" t="s">
        <v>8361</v>
      </c>
      <c r="C7612" s="1150">
        <v>298</v>
      </c>
      <c r="D7612" s="1150">
        <v>429</v>
      </c>
      <c r="E7612" s="1150">
        <v>69</v>
      </c>
      <c r="F7612" s="1149">
        <v>796</v>
      </c>
    </row>
    <row r="7613" spans="2:6" ht="12.95" customHeight="1" x14ac:dyDescent="0.2">
      <c r="B7613" s="1155" t="s">
        <v>8362</v>
      </c>
      <c r="C7613" s="1156">
        <v>205</v>
      </c>
      <c r="D7613" s="1156">
        <v>385</v>
      </c>
      <c r="E7613" s="1156">
        <v>86</v>
      </c>
      <c r="F7613" s="1157">
        <v>676</v>
      </c>
    </row>
    <row r="7614" spans="2:6" ht="12.95" customHeight="1" x14ac:dyDescent="0.2">
      <c r="B7614" s="1148" t="s">
        <v>8363</v>
      </c>
      <c r="C7614" s="1150">
        <v>1033</v>
      </c>
      <c r="D7614" s="1150">
        <v>1161</v>
      </c>
      <c r="E7614" s="1150">
        <v>229</v>
      </c>
      <c r="F7614" s="1149">
        <v>2423</v>
      </c>
    </row>
    <row r="7615" spans="2:6" ht="12.95" customHeight="1" x14ac:dyDescent="0.2">
      <c r="B7615" s="1155" t="s">
        <v>8364</v>
      </c>
      <c r="C7615" s="1156">
        <v>329</v>
      </c>
      <c r="D7615" s="1156">
        <v>807</v>
      </c>
      <c r="E7615" s="1156">
        <v>133</v>
      </c>
      <c r="F7615" s="1157">
        <v>1269</v>
      </c>
    </row>
    <row r="7616" spans="2:6" ht="12.95" customHeight="1" x14ac:dyDescent="0.2">
      <c r="B7616" s="1148" t="s">
        <v>8365</v>
      </c>
      <c r="C7616" s="1150">
        <v>219</v>
      </c>
      <c r="D7616" s="1150">
        <v>696</v>
      </c>
      <c r="E7616" s="1150">
        <v>136</v>
      </c>
      <c r="F7616" s="1149">
        <v>1051</v>
      </c>
    </row>
    <row r="7617" spans="2:6" ht="12.95" customHeight="1" x14ac:dyDescent="0.2">
      <c r="B7617" s="1155" t="s">
        <v>8366</v>
      </c>
      <c r="C7617" s="1156">
        <v>188</v>
      </c>
      <c r="D7617" s="1156">
        <v>560</v>
      </c>
      <c r="E7617" s="1156">
        <v>81</v>
      </c>
      <c r="F7617" s="1157">
        <v>829</v>
      </c>
    </row>
    <row r="7618" spans="2:6" ht="12.95" customHeight="1" x14ac:dyDescent="0.2">
      <c r="B7618" s="1148" t="s">
        <v>8367</v>
      </c>
      <c r="C7618" s="1150">
        <v>744</v>
      </c>
      <c r="D7618" s="1150">
        <v>1294</v>
      </c>
      <c r="E7618" s="1150">
        <v>173</v>
      </c>
      <c r="F7618" s="1149">
        <v>2211</v>
      </c>
    </row>
    <row r="7619" spans="2:6" ht="12.95" customHeight="1" x14ac:dyDescent="0.2">
      <c r="B7619" s="1155" t="s">
        <v>8368</v>
      </c>
      <c r="C7619" s="1156">
        <v>415</v>
      </c>
      <c r="D7619" s="1156">
        <v>962</v>
      </c>
      <c r="E7619" s="1156">
        <v>142</v>
      </c>
      <c r="F7619" s="1157">
        <v>1519</v>
      </c>
    </row>
    <row r="7620" spans="2:6" ht="12.95" customHeight="1" x14ac:dyDescent="0.2">
      <c r="B7620" s="1148" t="s">
        <v>8369</v>
      </c>
      <c r="C7620" s="1150">
        <v>61</v>
      </c>
      <c r="D7620" s="1150">
        <v>197</v>
      </c>
      <c r="E7620" s="1150">
        <v>19</v>
      </c>
      <c r="F7620" s="1149">
        <v>277</v>
      </c>
    </row>
    <row r="7621" spans="2:6" ht="12.95" customHeight="1" x14ac:dyDescent="0.2">
      <c r="B7621" s="1155" t="s">
        <v>8370</v>
      </c>
      <c r="C7621" s="1156">
        <v>14</v>
      </c>
      <c r="D7621" s="1156">
        <v>14</v>
      </c>
      <c r="E7621" s="1156">
        <v>3</v>
      </c>
      <c r="F7621" s="1157">
        <v>31</v>
      </c>
    </row>
    <row r="7622" spans="2:6" ht="12.95" customHeight="1" x14ac:dyDescent="0.2">
      <c r="B7622" s="1148" t="s">
        <v>8371</v>
      </c>
      <c r="C7622" s="1150">
        <v>20</v>
      </c>
      <c r="D7622" s="1150">
        <v>43</v>
      </c>
      <c r="E7622" s="1150">
        <v>5</v>
      </c>
      <c r="F7622" s="1149">
        <v>68</v>
      </c>
    </row>
    <row r="7623" spans="2:6" ht="12.95" customHeight="1" x14ac:dyDescent="0.2">
      <c r="B7623" s="1155" t="s">
        <v>8372</v>
      </c>
      <c r="C7623" s="1156">
        <v>3</v>
      </c>
      <c r="D7623" s="1156">
        <v>8</v>
      </c>
      <c r="E7623" s="1156">
        <v>1</v>
      </c>
      <c r="F7623" s="1157">
        <v>12</v>
      </c>
    </row>
    <row r="7624" spans="2:6" ht="12.95" customHeight="1" x14ac:dyDescent="0.2">
      <c r="B7624" s="1148" t="s">
        <v>8373</v>
      </c>
      <c r="C7624" s="1150">
        <v>3914</v>
      </c>
      <c r="D7624" s="1150">
        <v>6526</v>
      </c>
      <c r="E7624" s="1150">
        <v>909</v>
      </c>
      <c r="F7624" s="1149">
        <v>11349</v>
      </c>
    </row>
    <row r="7625" spans="2:6" ht="12.95" customHeight="1" x14ac:dyDescent="0.2">
      <c r="B7625" s="1155" t="s">
        <v>8374</v>
      </c>
      <c r="C7625" s="1156">
        <v>433</v>
      </c>
      <c r="D7625" s="1156">
        <v>1012</v>
      </c>
      <c r="E7625" s="1156">
        <v>123</v>
      </c>
      <c r="F7625" s="1157">
        <v>1568</v>
      </c>
    </row>
    <row r="7626" spans="2:6" ht="12.95" customHeight="1" x14ac:dyDescent="0.2">
      <c r="B7626" s="1148" t="s">
        <v>8375</v>
      </c>
      <c r="C7626" s="1150">
        <v>226</v>
      </c>
      <c r="D7626" s="1150">
        <v>551</v>
      </c>
      <c r="E7626" s="1150">
        <v>73</v>
      </c>
      <c r="F7626" s="1149">
        <v>850</v>
      </c>
    </row>
    <row r="7627" spans="2:6" ht="12.95" customHeight="1" x14ac:dyDescent="0.2">
      <c r="B7627" s="1155" t="s">
        <v>8376</v>
      </c>
      <c r="C7627" s="1156">
        <v>601</v>
      </c>
      <c r="D7627" s="1156">
        <v>855</v>
      </c>
      <c r="E7627" s="1156">
        <v>98</v>
      </c>
      <c r="F7627" s="1157">
        <v>1554</v>
      </c>
    </row>
    <row r="7628" spans="2:6" ht="12.95" customHeight="1" x14ac:dyDescent="0.2">
      <c r="B7628" s="1148" t="s">
        <v>8377</v>
      </c>
      <c r="C7628" s="1150">
        <v>197</v>
      </c>
      <c r="D7628" s="1150">
        <v>552</v>
      </c>
      <c r="E7628" s="1150">
        <v>71</v>
      </c>
      <c r="F7628" s="1149">
        <v>820</v>
      </c>
    </row>
    <row r="7629" spans="2:6" ht="12.95" customHeight="1" x14ac:dyDescent="0.2">
      <c r="B7629" s="1155" t="s">
        <v>8378</v>
      </c>
      <c r="C7629" s="1156">
        <v>205</v>
      </c>
      <c r="D7629" s="1156">
        <v>503</v>
      </c>
      <c r="E7629" s="1156">
        <v>63</v>
      </c>
      <c r="F7629" s="1157">
        <v>771</v>
      </c>
    </row>
    <row r="7630" spans="2:6" ht="12.95" customHeight="1" x14ac:dyDescent="0.2">
      <c r="B7630" s="1148" t="s">
        <v>8379</v>
      </c>
      <c r="C7630" s="1150">
        <v>115</v>
      </c>
      <c r="D7630" s="1150">
        <v>369</v>
      </c>
      <c r="E7630" s="1150">
        <v>40</v>
      </c>
      <c r="F7630" s="1149">
        <v>524</v>
      </c>
    </row>
    <row r="7631" spans="2:6" ht="12.95" customHeight="1" x14ac:dyDescent="0.2">
      <c r="B7631" s="1155" t="s">
        <v>8380</v>
      </c>
      <c r="C7631" s="1156">
        <v>228</v>
      </c>
      <c r="D7631" s="1156">
        <v>836</v>
      </c>
      <c r="E7631" s="1156">
        <v>119</v>
      </c>
      <c r="F7631" s="1157">
        <v>1183</v>
      </c>
    </row>
    <row r="7632" spans="2:6" ht="12.95" customHeight="1" x14ac:dyDescent="0.2">
      <c r="B7632" s="1148" t="s">
        <v>8381</v>
      </c>
      <c r="C7632" s="1150">
        <v>238</v>
      </c>
      <c r="D7632" s="1150">
        <v>885</v>
      </c>
      <c r="E7632" s="1150">
        <v>99</v>
      </c>
      <c r="F7632" s="1149">
        <v>1222</v>
      </c>
    </row>
    <row r="7633" spans="2:6" ht="12.95" customHeight="1" x14ac:dyDescent="0.2">
      <c r="B7633" s="1155" t="s">
        <v>8382</v>
      </c>
      <c r="C7633" s="1156">
        <v>154</v>
      </c>
      <c r="D7633" s="1156">
        <v>511</v>
      </c>
      <c r="E7633" s="1156">
        <v>76</v>
      </c>
      <c r="F7633" s="1157">
        <v>741</v>
      </c>
    </row>
    <row r="7634" spans="2:6" ht="12.95" customHeight="1" x14ac:dyDescent="0.2">
      <c r="B7634" s="1148" t="s">
        <v>8383</v>
      </c>
      <c r="C7634" s="1150">
        <v>165</v>
      </c>
      <c r="D7634" s="1150">
        <v>765</v>
      </c>
      <c r="E7634" s="1150">
        <v>84</v>
      </c>
      <c r="F7634" s="1149">
        <v>1014</v>
      </c>
    </row>
    <row r="7635" spans="2:6" ht="12.95" customHeight="1" x14ac:dyDescent="0.2">
      <c r="B7635" s="1155" t="s">
        <v>8384</v>
      </c>
      <c r="C7635" s="1156">
        <v>4080</v>
      </c>
      <c r="D7635" s="1156">
        <v>5815</v>
      </c>
      <c r="E7635" s="1156">
        <v>1392</v>
      </c>
      <c r="F7635" s="1157">
        <v>11287</v>
      </c>
    </row>
    <row r="7636" spans="2:6" ht="12.95" customHeight="1" x14ac:dyDescent="0.2">
      <c r="B7636" s="1148" t="s">
        <v>8385</v>
      </c>
      <c r="C7636" s="1150">
        <v>229</v>
      </c>
      <c r="D7636" s="1150">
        <v>315</v>
      </c>
      <c r="E7636" s="1150">
        <v>51</v>
      </c>
      <c r="F7636" s="1149">
        <v>595</v>
      </c>
    </row>
    <row r="7637" spans="2:6" ht="12.95" customHeight="1" x14ac:dyDescent="0.2">
      <c r="B7637" s="1155" t="s">
        <v>8386</v>
      </c>
      <c r="C7637" s="1156">
        <v>203</v>
      </c>
      <c r="D7637" s="1156">
        <v>218</v>
      </c>
      <c r="E7637" s="1156">
        <v>42</v>
      </c>
      <c r="F7637" s="1157">
        <v>463</v>
      </c>
    </row>
    <row r="7638" spans="2:6" ht="12.95" customHeight="1" x14ac:dyDescent="0.2">
      <c r="B7638" s="1148" t="s">
        <v>8387</v>
      </c>
      <c r="C7638" s="1150">
        <v>97</v>
      </c>
      <c r="D7638" s="1150">
        <v>202</v>
      </c>
      <c r="E7638" s="1150">
        <v>21</v>
      </c>
      <c r="F7638" s="1149">
        <v>320</v>
      </c>
    </row>
    <row r="7639" spans="2:6" ht="12.95" customHeight="1" x14ac:dyDescent="0.2">
      <c r="B7639" s="1155" t="s">
        <v>8388</v>
      </c>
      <c r="C7639" s="1156">
        <v>478</v>
      </c>
      <c r="D7639" s="1156">
        <v>921</v>
      </c>
      <c r="E7639" s="1156">
        <v>155</v>
      </c>
      <c r="F7639" s="1157">
        <v>1554</v>
      </c>
    </row>
    <row r="7640" spans="2:6" ht="12.95" customHeight="1" x14ac:dyDescent="0.2">
      <c r="B7640" s="1148" t="s">
        <v>8389</v>
      </c>
      <c r="C7640" s="1150">
        <v>634</v>
      </c>
      <c r="D7640" s="1150">
        <v>1385</v>
      </c>
      <c r="E7640" s="1150">
        <v>267</v>
      </c>
      <c r="F7640" s="1149">
        <v>2286</v>
      </c>
    </row>
    <row r="7641" spans="2:6" ht="12.95" customHeight="1" x14ac:dyDescent="0.2">
      <c r="B7641" s="1155" t="s">
        <v>8390</v>
      </c>
      <c r="C7641" s="1156">
        <v>353</v>
      </c>
      <c r="D7641" s="1156">
        <v>623</v>
      </c>
      <c r="E7641" s="1156">
        <v>114</v>
      </c>
      <c r="F7641" s="1157">
        <v>1090</v>
      </c>
    </row>
    <row r="7642" spans="2:6" ht="12.95" customHeight="1" x14ac:dyDescent="0.2">
      <c r="B7642" s="1148" t="s">
        <v>8391</v>
      </c>
      <c r="C7642" s="1150">
        <v>84</v>
      </c>
      <c r="D7642" s="1150">
        <v>262</v>
      </c>
      <c r="E7642" s="1150">
        <v>29</v>
      </c>
      <c r="F7642" s="1149">
        <v>375</v>
      </c>
    </row>
    <row r="7643" spans="2:6" ht="12.95" customHeight="1" x14ac:dyDescent="0.2">
      <c r="B7643" s="1155" t="s">
        <v>8392</v>
      </c>
      <c r="C7643" s="1156">
        <v>18</v>
      </c>
      <c r="D7643" s="1156">
        <v>19</v>
      </c>
      <c r="E7643" s="1156">
        <v>18</v>
      </c>
      <c r="F7643" s="1157">
        <v>55</v>
      </c>
    </row>
    <row r="7644" spans="2:6" ht="12.95" customHeight="1" x14ac:dyDescent="0.2">
      <c r="B7644" s="1148" t="s">
        <v>8393</v>
      </c>
      <c r="C7644" s="1150">
        <v>7</v>
      </c>
      <c r="D7644" s="1150">
        <v>17</v>
      </c>
      <c r="E7644" s="1150">
        <v>6</v>
      </c>
      <c r="F7644" s="1149">
        <v>30</v>
      </c>
    </row>
    <row r="7645" spans="2:6" ht="12.95" customHeight="1" x14ac:dyDescent="0.2">
      <c r="B7645" s="1155" t="s">
        <v>8394</v>
      </c>
      <c r="C7645" s="1156">
        <v>58</v>
      </c>
      <c r="D7645" s="1156">
        <v>86</v>
      </c>
      <c r="E7645" s="1156">
        <v>2</v>
      </c>
      <c r="F7645" s="1157">
        <v>146</v>
      </c>
    </row>
    <row r="7646" spans="2:6" ht="12.95" customHeight="1" x14ac:dyDescent="0.2">
      <c r="B7646" s="1148" t="s">
        <v>8395</v>
      </c>
      <c r="C7646" s="1150">
        <v>531</v>
      </c>
      <c r="D7646" s="1150">
        <v>559</v>
      </c>
      <c r="E7646" s="1150">
        <v>118</v>
      </c>
      <c r="F7646" s="1149">
        <v>1208</v>
      </c>
    </row>
    <row r="7647" spans="2:6" ht="12.95" customHeight="1" x14ac:dyDescent="0.2">
      <c r="B7647" s="1155" t="s">
        <v>8396</v>
      </c>
      <c r="C7647" s="1156">
        <v>124</v>
      </c>
      <c r="D7647" s="1156">
        <v>108</v>
      </c>
      <c r="E7647" s="1156">
        <v>10</v>
      </c>
      <c r="F7647" s="1157">
        <v>242</v>
      </c>
    </row>
    <row r="7648" spans="2:6" ht="12.95" customHeight="1" x14ac:dyDescent="0.2">
      <c r="B7648" s="1148" t="s">
        <v>8397</v>
      </c>
      <c r="C7648" s="1150">
        <v>97</v>
      </c>
      <c r="D7648" s="1150">
        <v>181</v>
      </c>
      <c r="E7648" s="1150">
        <v>27</v>
      </c>
      <c r="F7648" s="1149">
        <v>305</v>
      </c>
    </row>
    <row r="7649" spans="2:6" ht="12.95" customHeight="1" x14ac:dyDescent="0.2">
      <c r="B7649" s="1155" t="s">
        <v>8398</v>
      </c>
      <c r="C7649" s="1156">
        <v>27</v>
      </c>
      <c r="D7649" s="1156">
        <v>22</v>
      </c>
      <c r="E7649" s="1156">
        <v>5</v>
      </c>
      <c r="F7649" s="1157">
        <v>54</v>
      </c>
    </row>
    <row r="7650" spans="2:6" ht="12.95" customHeight="1" x14ac:dyDescent="0.2">
      <c r="B7650" s="1148" t="s">
        <v>8399</v>
      </c>
      <c r="C7650" s="1150">
        <v>33</v>
      </c>
      <c r="D7650" s="1150">
        <v>34</v>
      </c>
      <c r="E7650" s="1150">
        <v>10</v>
      </c>
      <c r="F7650" s="1149">
        <v>77</v>
      </c>
    </row>
    <row r="7651" spans="2:6" ht="12.95" customHeight="1" x14ac:dyDescent="0.2">
      <c r="B7651" s="1155" t="s">
        <v>8400</v>
      </c>
      <c r="C7651" s="1156">
        <v>43</v>
      </c>
      <c r="D7651" s="1156">
        <v>80</v>
      </c>
      <c r="E7651" s="1156">
        <v>41</v>
      </c>
      <c r="F7651" s="1157">
        <v>164</v>
      </c>
    </row>
    <row r="7652" spans="2:6" ht="12.95" customHeight="1" x14ac:dyDescent="0.2">
      <c r="B7652" s="1148" t="s">
        <v>8401</v>
      </c>
      <c r="C7652" s="1150">
        <v>99</v>
      </c>
      <c r="D7652" s="1150">
        <v>131</v>
      </c>
      <c r="E7652" s="1150">
        <v>25</v>
      </c>
      <c r="F7652" s="1149">
        <v>255</v>
      </c>
    </row>
    <row r="7653" spans="2:6" ht="12.95" customHeight="1" x14ac:dyDescent="0.2">
      <c r="B7653" s="1155" t="s">
        <v>8402</v>
      </c>
      <c r="C7653" s="1156">
        <v>9</v>
      </c>
      <c r="D7653" s="1156">
        <v>11</v>
      </c>
      <c r="E7653" s="1156">
        <v>6</v>
      </c>
      <c r="F7653" s="1157">
        <v>26</v>
      </c>
    </row>
    <row r="7654" spans="2:6" ht="12.95" customHeight="1" x14ac:dyDescent="0.2">
      <c r="B7654" s="1148" t="s">
        <v>8403</v>
      </c>
      <c r="C7654" s="1150">
        <v>3</v>
      </c>
      <c r="D7654" s="1150">
        <v>8</v>
      </c>
      <c r="E7654" s="1150">
        <v>6</v>
      </c>
      <c r="F7654" s="1149">
        <v>17</v>
      </c>
    </row>
    <row r="7655" spans="2:6" ht="12.95" customHeight="1" x14ac:dyDescent="0.2">
      <c r="B7655" s="1155" t="s">
        <v>8404</v>
      </c>
      <c r="C7655" s="1156">
        <v>419</v>
      </c>
      <c r="D7655" s="1156">
        <v>691</v>
      </c>
      <c r="E7655" s="1156">
        <v>130</v>
      </c>
      <c r="F7655" s="1157">
        <v>1240</v>
      </c>
    </row>
    <row r="7656" spans="2:6" ht="12.95" customHeight="1" x14ac:dyDescent="0.2">
      <c r="B7656" s="1148" t="s">
        <v>8405</v>
      </c>
      <c r="C7656" s="1150">
        <v>43</v>
      </c>
      <c r="D7656" s="1150">
        <v>91</v>
      </c>
      <c r="E7656" s="1150">
        <v>19</v>
      </c>
      <c r="F7656" s="1149">
        <v>153</v>
      </c>
    </row>
    <row r="7657" spans="2:6" ht="12.95" customHeight="1" x14ac:dyDescent="0.2">
      <c r="B7657" s="1155" t="s">
        <v>8406</v>
      </c>
      <c r="C7657" s="1156">
        <v>45</v>
      </c>
      <c r="D7657" s="1156">
        <v>68</v>
      </c>
      <c r="E7657" s="1156">
        <v>19</v>
      </c>
      <c r="F7657" s="1157">
        <v>132</v>
      </c>
    </row>
    <row r="7658" spans="2:6" ht="12.95" customHeight="1" x14ac:dyDescent="0.2">
      <c r="B7658" s="1148" t="s">
        <v>8407</v>
      </c>
      <c r="C7658" s="1150">
        <v>56</v>
      </c>
      <c r="D7658" s="1150">
        <v>115</v>
      </c>
      <c r="E7658" s="1150">
        <v>17</v>
      </c>
      <c r="F7658" s="1149">
        <v>188</v>
      </c>
    </row>
    <row r="7659" spans="2:6" ht="12.95" customHeight="1" x14ac:dyDescent="0.2">
      <c r="B7659" s="1155" t="s">
        <v>8408</v>
      </c>
      <c r="C7659" s="1156">
        <v>1326</v>
      </c>
      <c r="D7659" s="1156">
        <v>1776</v>
      </c>
      <c r="E7659" s="1156">
        <v>307</v>
      </c>
      <c r="F7659" s="1157">
        <v>3409</v>
      </c>
    </row>
    <row r="7660" spans="2:6" ht="12.95" customHeight="1" x14ac:dyDescent="0.2">
      <c r="B7660" s="1148" t="s">
        <v>8409</v>
      </c>
      <c r="C7660" s="1150">
        <v>86</v>
      </c>
      <c r="D7660" s="1150">
        <v>109</v>
      </c>
      <c r="E7660" s="1150">
        <v>14</v>
      </c>
      <c r="F7660" s="1149">
        <v>209</v>
      </c>
    </row>
    <row r="7661" spans="2:6" ht="12.95" customHeight="1" x14ac:dyDescent="0.2">
      <c r="B7661" s="1155" t="s">
        <v>8410</v>
      </c>
      <c r="C7661" s="1156">
        <v>75</v>
      </c>
      <c r="D7661" s="1156">
        <v>117</v>
      </c>
      <c r="E7661" s="1156">
        <v>19</v>
      </c>
      <c r="F7661" s="1157">
        <v>211</v>
      </c>
    </row>
    <row r="7662" spans="2:6" ht="12.95" customHeight="1" x14ac:dyDescent="0.2">
      <c r="B7662" s="1148" t="s">
        <v>8411</v>
      </c>
      <c r="C7662" s="1150">
        <v>157</v>
      </c>
      <c r="D7662" s="1150">
        <v>312</v>
      </c>
      <c r="E7662" s="1150">
        <v>33</v>
      </c>
      <c r="F7662" s="1149">
        <v>502</v>
      </c>
    </row>
    <row r="7663" spans="2:6" ht="12.95" customHeight="1" x14ac:dyDescent="0.2">
      <c r="B7663" s="1155" t="s">
        <v>8412</v>
      </c>
      <c r="C7663" s="1156">
        <v>184</v>
      </c>
      <c r="D7663" s="1156">
        <v>357</v>
      </c>
      <c r="E7663" s="1156">
        <v>39</v>
      </c>
      <c r="F7663" s="1157">
        <v>580</v>
      </c>
    </row>
    <row r="7664" spans="2:6" ht="12.95" customHeight="1" x14ac:dyDescent="0.2">
      <c r="B7664" s="1148" t="s">
        <v>8413</v>
      </c>
      <c r="C7664" s="1150">
        <v>106</v>
      </c>
      <c r="D7664" s="1150">
        <v>175</v>
      </c>
      <c r="E7664" s="1150">
        <v>27</v>
      </c>
      <c r="F7664" s="1149">
        <v>308</v>
      </c>
    </row>
    <row r="7665" spans="2:6" ht="12.95" customHeight="1" x14ac:dyDescent="0.2">
      <c r="B7665" s="1155" t="s">
        <v>8414</v>
      </c>
      <c r="C7665" s="1156">
        <v>2026</v>
      </c>
      <c r="D7665" s="1156">
        <v>4114</v>
      </c>
      <c r="E7665" s="1156">
        <v>742</v>
      </c>
      <c r="F7665" s="1157">
        <v>6882</v>
      </c>
    </row>
    <row r="7666" spans="2:6" ht="12.95" customHeight="1" x14ac:dyDescent="0.2">
      <c r="B7666" s="1148" t="s">
        <v>8415</v>
      </c>
      <c r="C7666" s="1150">
        <v>348</v>
      </c>
      <c r="D7666" s="1150">
        <v>735</v>
      </c>
      <c r="E7666" s="1150">
        <v>73</v>
      </c>
      <c r="F7666" s="1149">
        <v>1156</v>
      </c>
    </row>
    <row r="7667" spans="2:6" ht="12.95" customHeight="1" x14ac:dyDescent="0.2">
      <c r="B7667" s="1155" t="s">
        <v>8416</v>
      </c>
      <c r="C7667" s="1156">
        <v>375</v>
      </c>
      <c r="D7667" s="1156">
        <v>1067</v>
      </c>
      <c r="E7667" s="1156">
        <v>148</v>
      </c>
      <c r="F7667" s="1157">
        <v>1590</v>
      </c>
    </row>
    <row r="7668" spans="2:6" ht="12.95" customHeight="1" x14ac:dyDescent="0.2">
      <c r="B7668" s="1148" t="s">
        <v>8417</v>
      </c>
      <c r="C7668" s="1150">
        <v>275</v>
      </c>
      <c r="D7668" s="1150">
        <v>874</v>
      </c>
      <c r="E7668" s="1150">
        <v>106</v>
      </c>
      <c r="F7668" s="1149">
        <v>1255</v>
      </c>
    </row>
    <row r="7669" spans="2:6" ht="12.95" customHeight="1" x14ac:dyDescent="0.2">
      <c r="B7669" s="1155" t="s">
        <v>8418</v>
      </c>
      <c r="C7669" s="1156">
        <v>187</v>
      </c>
      <c r="D7669" s="1156">
        <v>599</v>
      </c>
      <c r="E7669" s="1156">
        <v>74</v>
      </c>
      <c r="F7669" s="1157">
        <v>860</v>
      </c>
    </row>
    <row r="7670" spans="2:6" ht="12.95" customHeight="1" x14ac:dyDescent="0.2">
      <c r="B7670" s="1148" t="s">
        <v>8419</v>
      </c>
      <c r="C7670" s="1150">
        <v>218</v>
      </c>
      <c r="D7670" s="1150">
        <v>815</v>
      </c>
      <c r="E7670" s="1150">
        <v>156</v>
      </c>
      <c r="F7670" s="1149">
        <v>1189</v>
      </c>
    </row>
    <row r="7671" spans="2:6" ht="12.95" customHeight="1" x14ac:dyDescent="0.2">
      <c r="B7671" s="1155" t="s">
        <v>8420</v>
      </c>
      <c r="C7671" s="1156">
        <v>175</v>
      </c>
      <c r="D7671" s="1156">
        <v>543</v>
      </c>
      <c r="E7671" s="1156">
        <v>64</v>
      </c>
      <c r="F7671" s="1157">
        <v>782</v>
      </c>
    </row>
    <row r="7672" spans="2:6" ht="12.95" customHeight="1" x14ac:dyDescent="0.2">
      <c r="B7672" s="1148" t="s">
        <v>8421</v>
      </c>
      <c r="C7672" s="1150">
        <v>210</v>
      </c>
      <c r="D7672" s="1150">
        <v>754</v>
      </c>
      <c r="E7672" s="1150">
        <v>121</v>
      </c>
      <c r="F7672" s="1149">
        <v>1085</v>
      </c>
    </row>
    <row r="7673" spans="2:6" ht="12.95" customHeight="1" x14ac:dyDescent="0.2">
      <c r="B7673" s="1155" t="s">
        <v>8422</v>
      </c>
      <c r="C7673" s="1156">
        <v>410</v>
      </c>
      <c r="D7673" s="1156">
        <v>653</v>
      </c>
      <c r="E7673" s="1156">
        <v>94</v>
      </c>
      <c r="F7673" s="1157">
        <v>1157</v>
      </c>
    </row>
    <row r="7674" spans="2:6" ht="12.95" customHeight="1" x14ac:dyDescent="0.2">
      <c r="B7674" s="1148" t="s">
        <v>8423</v>
      </c>
      <c r="C7674" s="1150">
        <v>27</v>
      </c>
      <c r="D7674" s="1150">
        <v>26</v>
      </c>
      <c r="E7674" s="1150">
        <v>1</v>
      </c>
      <c r="F7674" s="1149">
        <v>54</v>
      </c>
    </row>
    <row r="7675" spans="2:6" ht="12.95" customHeight="1" x14ac:dyDescent="0.2">
      <c r="B7675" s="1155" t="s">
        <v>8424</v>
      </c>
      <c r="C7675" s="1156">
        <v>8</v>
      </c>
      <c r="D7675" s="1156">
        <v>6</v>
      </c>
      <c r="E7675" s="1156">
        <v>1</v>
      </c>
      <c r="F7675" s="1157">
        <v>15</v>
      </c>
    </row>
    <row r="7676" spans="2:6" ht="12.95" customHeight="1" x14ac:dyDescent="0.2">
      <c r="B7676" s="1148" t="s">
        <v>8425</v>
      </c>
      <c r="C7676" s="1150">
        <v>91</v>
      </c>
      <c r="D7676" s="1150">
        <v>305</v>
      </c>
      <c r="E7676" s="1150">
        <v>26</v>
      </c>
      <c r="F7676" s="1149">
        <v>422</v>
      </c>
    </row>
    <row r="7677" spans="2:6" ht="12.95" customHeight="1" x14ac:dyDescent="0.2">
      <c r="B7677" s="1155" t="s">
        <v>8426</v>
      </c>
      <c r="C7677" s="1156">
        <v>40</v>
      </c>
      <c r="D7677" s="1156">
        <v>64</v>
      </c>
      <c r="E7677" s="1156">
        <v>7</v>
      </c>
      <c r="F7677" s="1157">
        <v>111</v>
      </c>
    </row>
    <row r="7678" spans="2:6" ht="12.95" customHeight="1" x14ac:dyDescent="0.2">
      <c r="B7678" s="1148" t="s">
        <v>8427</v>
      </c>
      <c r="C7678" s="1150">
        <v>134</v>
      </c>
      <c r="D7678" s="1150">
        <v>405</v>
      </c>
      <c r="E7678" s="1150">
        <v>31</v>
      </c>
      <c r="F7678" s="1149">
        <v>570</v>
      </c>
    </row>
    <row r="7679" spans="2:6" ht="12.95" customHeight="1" x14ac:dyDescent="0.2">
      <c r="B7679" s="1155" t="s">
        <v>8428</v>
      </c>
      <c r="C7679" s="1156">
        <v>93</v>
      </c>
      <c r="D7679" s="1156">
        <v>245</v>
      </c>
      <c r="E7679" s="1156">
        <v>24</v>
      </c>
      <c r="F7679" s="1157">
        <v>362</v>
      </c>
    </row>
    <row r="7680" spans="2:6" ht="12.95" customHeight="1" x14ac:dyDescent="0.2">
      <c r="B7680" s="1148" t="s">
        <v>8429</v>
      </c>
      <c r="C7680" s="1150">
        <v>473</v>
      </c>
      <c r="D7680" s="1150">
        <v>977</v>
      </c>
      <c r="E7680" s="1150">
        <v>178</v>
      </c>
      <c r="F7680" s="1149">
        <v>1628</v>
      </c>
    </row>
    <row r="7681" spans="2:6" ht="12.95" customHeight="1" x14ac:dyDescent="0.2">
      <c r="B7681" s="1155" t="s">
        <v>8430</v>
      </c>
      <c r="C7681" s="1156">
        <v>35</v>
      </c>
      <c r="D7681" s="1156">
        <v>51</v>
      </c>
      <c r="E7681" s="1156">
        <v>6</v>
      </c>
      <c r="F7681" s="1157">
        <v>92</v>
      </c>
    </row>
    <row r="7682" spans="2:6" ht="12.95" customHeight="1" x14ac:dyDescent="0.2">
      <c r="B7682" s="1148" t="s">
        <v>8431</v>
      </c>
      <c r="C7682" s="1150">
        <v>7167</v>
      </c>
      <c r="D7682" s="1150">
        <v>6969</v>
      </c>
      <c r="E7682" s="1150">
        <v>1978</v>
      </c>
      <c r="F7682" s="1149">
        <v>16114</v>
      </c>
    </row>
    <row r="7683" spans="2:6" ht="12.95" customHeight="1" x14ac:dyDescent="0.2">
      <c r="B7683" s="1155" t="s">
        <v>8432</v>
      </c>
      <c r="C7683" s="1156">
        <v>532</v>
      </c>
      <c r="D7683" s="1156">
        <v>454</v>
      </c>
      <c r="E7683" s="1156">
        <v>183</v>
      </c>
      <c r="F7683" s="1157">
        <v>1169</v>
      </c>
    </row>
    <row r="7684" spans="2:6" ht="12.95" customHeight="1" x14ac:dyDescent="0.2">
      <c r="B7684" s="1148" t="s">
        <v>8433</v>
      </c>
      <c r="C7684" s="1150">
        <v>332</v>
      </c>
      <c r="D7684" s="1150">
        <v>360</v>
      </c>
      <c r="E7684" s="1150">
        <v>108</v>
      </c>
      <c r="F7684" s="1149">
        <v>800</v>
      </c>
    </row>
    <row r="7685" spans="2:6" ht="12.95" customHeight="1" x14ac:dyDescent="0.2">
      <c r="B7685" s="1155" t="s">
        <v>8434</v>
      </c>
      <c r="C7685" s="1156">
        <v>271</v>
      </c>
      <c r="D7685" s="1156">
        <v>406</v>
      </c>
      <c r="E7685" s="1156">
        <v>107</v>
      </c>
      <c r="F7685" s="1157">
        <v>784</v>
      </c>
    </row>
    <row r="7686" spans="2:6" ht="12.95" customHeight="1" x14ac:dyDescent="0.2">
      <c r="B7686" s="1148" t="s">
        <v>8435</v>
      </c>
      <c r="C7686" s="1150">
        <v>1334</v>
      </c>
      <c r="D7686" s="1150">
        <v>2115</v>
      </c>
      <c r="E7686" s="1150">
        <v>593</v>
      </c>
      <c r="F7686" s="1149">
        <v>4042</v>
      </c>
    </row>
    <row r="7687" spans="2:6" ht="12.95" customHeight="1" x14ac:dyDescent="0.2">
      <c r="B7687" s="1155" t="s">
        <v>8436</v>
      </c>
      <c r="C7687" s="1156">
        <v>197</v>
      </c>
      <c r="D7687" s="1156">
        <v>300</v>
      </c>
      <c r="E7687" s="1156">
        <v>73</v>
      </c>
      <c r="F7687" s="1157">
        <v>570</v>
      </c>
    </row>
    <row r="7688" spans="2:6" ht="12.95" customHeight="1" x14ac:dyDescent="0.2">
      <c r="B7688" s="1148" t="s">
        <v>8437</v>
      </c>
      <c r="C7688" s="1150">
        <v>8657</v>
      </c>
      <c r="D7688" s="1150">
        <v>9763</v>
      </c>
      <c r="E7688" s="1150">
        <v>3089</v>
      </c>
      <c r="F7688" s="1149">
        <v>21509</v>
      </c>
    </row>
    <row r="7689" spans="2:6" ht="12.95" customHeight="1" x14ac:dyDescent="0.2">
      <c r="B7689" s="1155" t="s">
        <v>8438</v>
      </c>
      <c r="C7689" s="1156">
        <v>663</v>
      </c>
      <c r="D7689" s="1156">
        <v>1058</v>
      </c>
      <c r="E7689" s="1156">
        <v>254</v>
      </c>
      <c r="F7689" s="1157">
        <v>1975</v>
      </c>
    </row>
    <row r="7690" spans="2:6" ht="12.95" customHeight="1" x14ac:dyDescent="0.2">
      <c r="B7690" s="1148" t="s">
        <v>8439</v>
      </c>
      <c r="C7690" s="1150">
        <v>428</v>
      </c>
      <c r="D7690" s="1150">
        <v>515</v>
      </c>
      <c r="E7690" s="1150">
        <v>136</v>
      </c>
      <c r="F7690" s="1149">
        <v>1079</v>
      </c>
    </row>
    <row r="7691" spans="2:6" ht="12.95" customHeight="1" x14ac:dyDescent="0.2">
      <c r="B7691" s="1155" t="s">
        <v>8440</v>
      </c>
      <c r="C7691" s="1156">
        <v>920</v>
      </c>
      <c r="D7691" s="1156">
        <v>1234</v>
      </c>
      <c r="E7691" s="1156">
        <v>314</v>
      </c>
      <c r="F7691" s="1157">
        <v>2468</v>
      </c>
    </row>
    <row r="7692" spans="2:6" ht="12.95" customHeight="1" x14ac:dyDescent="0.2">
      <c r="B7692" s="1148" t="s">
        <v>8441</v>
      </c>
      <c r="C7692" s="1150">
        <v>181</v>
      </c>
      <c r="D7692" s="1150">
        <v>417</v>
      </c>
      <c r="E7692" s="1150">
        <v>87</v>
      </c>
      <c r="F7692" s="1149">
        <v>685</v>
      </c>
    </row>
    <row r="7693" spans="2:6" ht="12.95" customHeight="1" x14ac:dyDescent="0.2">
      <c r="B7693" s="1155" t="s">
        <v>8442</v>
      </c>
      <c r="C7693" s="1156">
        <v>533</v>
      </c>
      <c r="D7693" s="1156">
        <v>1017</v>
      </c>
      <c r="E7693" s="1156">
        <v>237</v>
      </c>
      <c r="F7693" s="1157">
        <v>1787</v>
      </c>
    </row>
    <row r="7694" spans="2:6" ht="12.95" customHeight="1" x14ac:dyDescent="0.2">
      <c r="B7694" s="1148" t="s">
        <v>8443</v>
      </c>
      <c r="C7694" s="1150">
        <v>301</v>
      </c>
      <c r="D7694" s="1150">
        <v>440</v>
      </c>
      <c r="E7694" s="1150">
        <v>125</v>
      </c>
      <c r="F7694" s="1149">
        <v>866</v>
      </c>
    </row>
    <row r="7695" spans="2:6" ht="12.95" customHeight="1" x14ac:dyDescent="0.2">
      <c r="B7695" s="1155" t="s">
        <v>8444</v>
      </c>
      <c r="C7695" s="1156">
        <v>3788</v>
      </c>
      <c r="D7695" s="1156">
        <v>4288</v>
      </c>
      <c r="E7695" s="1156">
        <v>1199</v>
      </c>
      <c r="F7695" s="1157">
        <v>9275</v>
      </c>
    </row>
    <row r="7696" spans="2:6" ht="12.95" customHeight="1" x14ac:dyDescent="0.2">
      <c r="B7696" s="1148" t="s">
        <v>8445</v>
      </c>
      <c r="C7696" s="1150">
        <v>165</v>
      </c>
      <c r="D7696" s="1150">
        <v>268</v>
      </c>
      <c r="E7696" s="1150">
        <v>42</v>
      </c>
      <c r="F7696" s="1149">
        <v>475</v>
      </c>
    </row>
    <row r="7697" spans="2:6" ht="12.95" customHeight="1" x14ac:dyDescent="0.2">
      <c r="B7697" s="1155" t="s">
        <v>8446</v>
      </c>
      <c r="C7697" s="1156">
        <v>168</v>
      </c>
      <c r="D7697" s="1156">
        <v>165</v>
      </c>
      <c r="E7697" s="1156">
        <v>55</v>
      </c>
      <c r="F7697" s="1157">
        <v>388</v>
      </c>
    </row>
    <row r="7698" spans="2:6" ht="12.95" customHeight="1" x14ac:dyDescent="0.2">
      <c r="B7698" s="1148" t="s">
        <v>8447</v>
      </c>
      <c r="C7698" s="1150">
        <v>104</v>
      </c>
      <c r="D7698" s="1150">
        <v>125</v>
      </c>
      <c r="E7698" s="1150">
        <v>50</v>
      </c>
      <c r="F7698" s="1149">
        <v>279</v>
      </c>
    </row>
    <row r="7699" spans="2:6" ht="12.95" customHeight="1" x14ac:dyDescent="0.2">
      <c r="B7699" s="1155" t="s">
        <v>8448</v>
      </c>
      <c r="C7699" s="1156">
        <v>74</v>
      </c>
      <c r="D7699" s="1156">
        <v>112</v>
      </c>
      <c r="E7699" s="1156">
        <v>52</v>
      </c>
      <c r="F7699" s="1157">
        <v>238</v>
      </c>
    </row>
    <row r="7700" spans="2:6" ht="12.95" customHeight="1" x14ac:dyDescent="0.2">
      <c r="B7700" s="1148" t="s">
        <v>8449</v>
      </c>
      <c r="C7700" s="1150">
        <v>74</v>
      </c>
      <c r="D7700" s="1150">
        <v>216</v>
      </c>
      <c r="E7700" s="1150">
        <v>30</v>
      </c>
      <c r="F7700" s="1149">
        <v>320</v>
      </c>
    </row>
    <row r="7701" spans="2:6" ht="12.95" customHeight="1" x14ac:dyDescent="0.2">
      <c r="B7701" s="1155" t="s">
        <v>8450</v>
      </c>
      <c r="C7701" s="1156">
        <v>1974</v>
      </c>
      <c r="D7701" s="1156">
        <v>1992</v>
      </c>
      <c r="E7701" s="1156">
        <v>451</v>
      </c>
      <c r="F7701" s="1157">
        <v>4417</v>
      </c>
    </row>
    <row r="7702" spans="2:6" ht="12.95" customHeight="1" x14ac:dyDescent="0.2">
      <c r="B7702" s="1148" t="s">
        <v>8451</v>
      </c>
      <c r="C7702" s="1150">
        <v>145</v>
      </c>
      <c r="D7702" s="1150">
        <v>195</v>
      </c>
      <c r="E7702" s="1150">
        <v>33</v>
      </c>
      <c r="F7702" s="1149">
        <v>373</v>
      </c>
    </row>
    <row r="7703" spans="2:6" ht="12.95" customHeight="1" x14ac:dyDescent="0.2">
      <c r="B7703" s="1155" t="s">
        <v>8452</v>
      </c>
      <c r="C7703" s="1156">
        <v>92</v>
      </c>
      <c r="D7703" s="1156">
        <v>121</v>
      </c>
      <c r="E7703" s="1156">
        <v>33</v>
      </c>
      <c r="F7703" s="1157">
        <v>246</v>
      </c>
    </row>
    <row r="7704" spans="2:6" ht="12.95" customHeight="1" x14ac:dyDescent="0.2">
      <c r="B7704" s="1148" t="s">
        <v>8453</v>
      </c>
      <c r="C7704" s="1150">
        <v>19</v>
      </c>
      <c r="D7704" s="1150">
        <v>25</v>
      </c>
      <c r="E7704" s="1150">
        <v>6</v>
      </c>
      <c r="F7704" s="1149">
        <v>50</v>
      </c>
    </row>
    <row r="7705" spans="2:6" ht="12.95" customHeight="1" x14ac:dyDescent="0.2">
      <c r="B7705" s="1155" t="s">
        <v>8454</v>
      </c>
      <c r="C7705" s="1156">
        <v>1382</v>
      </c>
      <c r="D7705" s="1156">
        <v>1632</v>
      </c>
      <c r="E7705" s="1156">
        <v>404</v>
      </c>
      <c r="F7705" s="1157">
        <v>3418</v>
      </c>
    </row>
    <row r="7706" spans="2:6" ht="12.95" customHeight="1" x14ac:dyDescent="0.2">
      <c r="B7706" s="1148" t="s">
        <v>8455</v>
      </c>
      <c r="C7706" s="1150">
        <v>115</v>
      </c>
      <c r="D7706" s="1150">
        <v>140</v>
      </c>
      <c r="E7706" s="1150">
        <v>37</v>
      </c>
      <c r="F7706" s="1149">
        <v>292</v>
      </c>
    </row>
    <row r="7707" spans="2:6" ht="12.95" customHeight="1" x14ac:dyDescent="0.2">
      <c r="B7707" s="1155" t="s">
        <v>8456</v>
      </c>
      <c r="C7707" s="1156">
        <v>567</v>
      </c>
      <c r="D7707" s="1156">
        <v>741</v>
      </c>
      <c r="E7707" s="1156">
        <v>176</v>
      </c>
      <c r="F7707" s="1157">
        <v>1484</v>
      </c>
    </row>
    <row r="7708" spans="2:6" ht="12.95" customHeight="1" x14ac:dyDescent="0.2">
      <c r="B7708" s="1148" t="s">
        <v>8457</v>
      </c>
      <c r="C7708" s="1150">
        <v>92</v>
      </c>
      <c r="D7708" s="1150">
        <v>187</v>
      </c>
      <c r="E7708" s="1150">
        <v>32</v>
      </c>
      <c r="F7708" s="1149">
        <v>311</v>
      </c>
    </row>
    <row r="7709" spans="2:6" ht="12.95" customHeight="1" x14ac:dyDescent="0.2">
      <c r="B7709" s="1155" t="s">
        <v>8458</v>
      </c>
      <c r="C7709" s="1156">
        <v>4154</v>
      </c>
      <c r="D7709" s="1156">
        <v>5580</v>
      </c>
      <c r="E7709" s="1156">
        <v>1479</v>
      </c>
      <c r="F7709" s="1157">
        <v>11213</v>
      </c>
    </row>
    <row r="7710" spans="2:6" ht="12.95" customHeight="1" x14ac:dyDescent="0.2">
      <c r="B7710" s="1148" t="s">
        <v>8459</v>
      </c>
      <c r="C7710" s="1150">
        <v>312</v>
      </c>
      <c r="D7710" s="1150">
        <v>788</v>
      </c>
      <c r="E7710" s="1150">
        <v>104</v>
      </c>
      <c r="F7710" s="1149">
        <v>1204</v>
      </c>
    </row>
    <row r="7711" spans="2:6" ht="12.95" customHeight="1" x14ac:dyDescent="0.2">
      <c r="B7711" s="1155" t="s">
        <v>8460</v>
      </c>
      <c r="C7711" s="1156">
        <v>129</v>
      </c>
      <c r="D7711" s="1156">
        <v>335</v>
      </c>
      <c r="E7711" s="1156">
        <v>53</v>
      </c>
      <c r="F7711" s="1157">
        <v>517</v>
      </c>
    </row>
    <row r="7712" spans="2:6" ht="12.95" customHeight="1" x14ac:dyDescent="0.2">
      <c r="B7712" s="1148" t="s">
        <v>8461</v>
      </c>
      <c r="C7712" s="1150">
        <v>42</v>
      </c>
      <c r="D7712" s="1150">
        <v>46</v>
      </c>
      <c r="E7712" s="1150">
        <v>8</v>
      </c>
      <c r="F7712" s="1149">
        <v>96</v>
      </c>
    </row>
    <row r="7713" spans="2:6" ht="12.95" customHeight="1" x14ac:dyDescent="0.2">
      <c r="B7713" s="1155" t="s">
        <v>8462</v>
      </c>
      <c r="C7713" s="1156">
        <v>469</v>
      </c>
      <c r="D7713" s="1156">
        <v>826</v>
      </c>
      <c r="E7713" s="1156">
        <v>150</v>
      </c>
      <c r="F7713" s="1157">
        <v>1445</v>
      </c>
    </row>
    <row r="7714" spans="2:6" ht="12.95" customHeight="1" x14ac:dyDescent="0.2">
      <c r="B7714" s="1148" t="s">
        <v>8463</v>
      </c>
      <c r="C7714" s="1150">
        <v>341</v>
      </c>
      <c r="D7714" s="1150">
        <v>412</v>
      </c>
      <c r="E7714" s="1150">
        <v>86</v>
      </c>
      <c r="F7714" s="1149">
        <v>839</v>
      </c>
    </row>
    <row r="7715" spans="2:6" ht="12.95" customHeight="1" x14ac:dyDescent="0.2">
      <c r="B7715" s="1155" t="s">
        <v>8464</v>
      </c>
      <c r="C7715" s="1156">
        <v>97</v>
      </c>
      <c r="D7715" s="1156">
        <v>212</v>
      </c>
      <c r="E7715" s="1156">
        <v>36</v>
      </c>
      <c r="F7715" s="1157">
        <v>345</v>
      </c>
    </row>
    <row r="7716" spans="2:6" ht="12.95" customHeight="1" x14ac:dyDescent="0.2">
      <c r="B7716" s="1148" t="s">
        <v>8465</v>
      </c>
      <c r="C7716" s="1150">
        <v>180</v>
      </c>
      <c r="D7716" s="1150">
        <v>478</v>
      </c>
      <c r="E7716" s="1150">
        <v>80</v>
      </c>
      <c r="F7716" s="1149">
        <v>738</v>
      </c>
    </row>
    <row r="7717" spans="2:6" ht="12.95" customHeight="1" x14ac:dyDescent="0.2">
      <c r="B7717" s="1155" t="s">
        <v>8466</v>
      </c>
      <c r="C7717" s="1156">
        <v>311</v>
      </c>
      <c r="D7717" s="1156">
        <v>580</v>
      </c>
      <c r="E7717" s="1156">
        <v>120</v>
      </c>
      <c r="F7717" s="1157">
        <v>1011</v>
      </c>
    </row>
    <row r="7718" spans="2:6" ht="12.95" customHeight="1" x14ac:dyDescent="0.2">
      <c r="B7718" s="1148" t="s">
        <v>8467</v>
      </c>
      <c r="C7718" s="1150">
        <v>88</v>
      </c>
      <c r="D7718" s="1150">
        <v>88</v>
      </c>
      <c r="E7718" s="1150">
        <v>9</v>
      </c>
      <c r="F7718" s="1149">
        <v>185</v>
      </c>
    </row>
    <row r="7719" spans="2:6" ht="12.95" customHeight="1" x14ac:dyDescent="0.2">
      <c r="B7719" s="1155" t="s">
        <v>8468</v>
      </c>
      <c r="C7719" s="1156">
        <v>148</v>
      </c>
      <c r="D7719" s="1156">
        <v>270</v>
      </c>
      <c r="E7719" s="1156">
        <v>24</v>
      </c>
      <c r="F7719" s="1157">
        <v>442</v>
      </c>
    </row>
    <row r="7720" spans="2:6" ht="12.95" customHeight="1" x14ac:dyDescent="0.2">
      <c r="B7720" s="1148" t="s">
        <v>8469</v>
      </c>
      <c r="C7720" s="1150">
        <v>120</v>
      </c>
      <c r="D7720" s="1150">
        <v>157</v>
      </c>
      <c r="E7720" s="1150">
        <v>22</v>
      </c>
      <c r="F7720" s="1149">
        <v>299</v>
      </c>
    </row>
    <row r="7721" spans="2:6" ht="12.95" customHeight="1" x14ac:dyDescent="0.2">
      <c r="B7721" s="1155" t="s">
        <v>8470</v>
      </c>
      <c r="C7721" s="1156">
        <v>47</v>
      </c>
      <c r="D7721" s="1156">
        <v>41</v>
      </c>
      <c r="E7721" s="1156">
        <v>3</v>
      </c>
      <c r="F7721" s="1157">
        <v>91</v>
      </c>
    </row>
    <row r="7722" spans="2:6" ht="12.95" customHeight="1" x14ac:dyDescent="0.2">
      <c r="B7722" s="1148" t="s">
        <v>8471</v>
      </c>
      <c r="C7722" s="1150">
        <v>4226</v>
      </c>
      <c r="D7722" s="1150">
        <v>4612</v>
      </c>
      <c r="E7722" s="1150">
        <v>1405</v>
      </c>
      <c r="F7722" s="1149">
        <v>10243</v>
      </c>
    </row>
    <row r="7723" spans="2:6" ht="12.95" customHeight="1" x14ac:dyDescent="0.2">
      <c r="B7723" s="1155" t="s">
        <v>8472</v>
      </c>
      <c r="C7723" s="1156">
        <v>5279</v>
      </c>
      <c r="D7723" s="1156">
        <v>6067</v>
      </c>
      <c r="E7723" s="1156">
        <v>1256</v>
      </c>
      <c r="F7723" s="1157">
        <v>12602</v>
      </c>
    </row>
    <row r="7724" spans="2:6" ht="12.95" customHeight="1" x14ac:dyDescent="0.2">
      <c r="B7724" s="1148" t="s">
        <v>8473</v>
      </c>
      <c r="C7724" s="1150">
        <v>10735</v>
      </c>
      <c r="D7724" s="1150">
        <v>12956</v>
      </c>
      <c r="E7724" s="1150">
        <v>1667</v>
      </c>
      <c r="F7724" s="1149">
        <v>25358</v>
      </c>
    </row>
    <row r="7725" spans="2:6" ht="12.95" customHeight="1" x14ac:dyDescent="0.2">
      <c r="B7725" s="1155" t="s">
        <v>8474</v>
      </c>
      <c r="C7725" s="1156">
        <v>10527</v>
      </c>
      <c r="D7725" s="1156">
        <v>14291</v>
      </c>
      <c r="E7725" s="1156">
        <v>2305</v>
      </c>
      <c r="F7725" s="1157">
        <v>27123</v>
      </c>
    </row>
    <row r="7726" spans="2:6" ht="12.95" customHeight="1" x14ac:dyDescent="0.2">
      <c r="B7726" s="1148" t="s">
        <v>8475</v>
      </c>
      <c r="C7726" s="1150">
        <v>7634</v>
      </c>
      <c r="D7726" s="1150">
        <v>7868</v>
      </c>
      <c r="E7726" s="1150">
        <v>1161</v>
      </c>
      <c r="F7726" s="1149">
        <v>16663</v>
      </c>
    </row>
    <row r="7727" spans="2:6" ht="12.95" customHeight="1" x14ac:dyDescent="0.2">
      <c r="B7727" s="1155" t="s">
        <v>8476</v>
      </c>
      <c r="C7727" s="1156">
        <v>0</v>
      </c>
      <c r="D7727" s="1156">
        <v>2</v>
      </c>
      <c r="E7727" s="1156">
        <v>3</v>
      </c>
      <c r="F7727" s="1157">
        <v>5</v>
      </c>
    </row>
    <row r="7728" spans="2:6" ht="12.95" customHeight="1" x14ac:dyDescent="0.2">
      <c r="B7728" s="1148" t="s">
        <v>8477</v>
      </c>
      <c r="C7728" s="1150">
        <v>1</v>
      </c>
      <c r="D7728" s="1150">
        <v>0</v>
      </c>
      <c r="E7728" s="1150">
        <v>0</v>
      </c>
      <c r="F7728" s="1149">
        <v>1</v>
      </c>
    </row>
    <row r="7729" spans="2:6" ht="12.95" customHeight="1" x14ac:dyDescent="0.2">
      <c r="B7729" s="1155" t="s">
        <v>8478</v>
      </c>
      <c r="C7729" s="1156">
        <v>3645</v>
      </c>
      <c r="D7729" s="1156">
        <v>4124</v>
      </c>
      <c r="E7729" s="1156">
        <v>604</v>
      </c>
      <c r="F7729" s="1157">
        <v>8373</v>
      </c>
    </row>
    <row r="7730" spans="2:6" ht="12.95" customHeight="1" x14ac:dyDescent="0.2">
      <c r="B7730" s="1148" t="s">
        <v>8479</v>
      </c>
      <c r="C7730" s="1150">
        <v>1809</v>
      </c>
      <c r="D7730" s="1150">
        <v>2632</v>
      </c>
      <c r="E7730" s="1150">
        <v>373</v>
      </c>
      <c r="F7730" s="1149">
        <v>4814</v>
      </c>
    </row>
    <row r="7731" spans="2:6" ht="12.95" customHeight="1" x14ac:dyDescent="0.2">
      <c r="B7731" s="1155" t="s">
        <v>8480</v>
      </c>
      <c r="C7731" s="1156">
        <v>79</v>
      </c>
      <c r="D7731" s="1156">
        <v>193</v>
      </c>
      <c r="E7731" s="1156">
        <v>12</v>
      </c>
      <c r="F7731" s="1157">
        <v>284</v>
      </c>
    </row>
    <row r="7732" spans="2:6" ht="12.95" customHeight="1" x14ac:dyDescent="0.2">
      <c r="B7732" s="1148" t="s">
        <v>8481</v>
      </c>
      <c r="C7732" s="1150">
        <v>372</v>
      </c>
      <c r="D7732" s="1150">
        <v>1041</v>
      </c>
      <c r="E7732" s="1150">
        <v>104</v>
      </c>
      <c r="F7732" s="1149">
        <v>1517</v>
      </c>
    </row>
    <row r="7733" spans="2:6" ht="12.95" customHeight="1" x14ac:dyDescent="0.2">
      <c r="B7733" s="1155" t="s">
        <v>8482</v>
      </c>
      <c r="C7733" s="1156">
        <v>398</v>
      </c>
      <c r="D7733" s="1156">
        <v>839</v>
      </c>
      <c r="E7733" s="1156">
        <v>90</v>
      </c>
      <c r="F7733" s="1157">
        <v>1327</v>
      </c>
    </row>
    <row r="7734" spans="2:6" ht="12.95" customHeight="1" x14ac:dyDescent="0.2">
      <c r="B7734" s="1148" t="s">
        <v>8483</v>
      </c>
      <c r="C7734" s="1150">
        <v>222</v>
      </c>
      <c r="D7734" s="1150">
        <v>693</v>
      </c>
      <c r="E7734" s="1150">
        <v>66</v>
      </c>
      <c r="F7734" s="1149">
        <v>981</v>
      </c>
    </row>
    <row r="7735" spans="2:6" ht="12.95" customHeight="1" x14ac:dyDescent="0.2">
      <c r="B7735" s="1155" t="s">
        <v>8484</v>
      </c>
      <c r="C7735" s="1156">
        <v>83</v>
      </c>
      <c r="D7735" s="1156">
        <v>157</v>
      </c>
      <c r="E7735" s="1156">
        <v>15</v>
      </c>
      <c r="F7735" s="1157">
        <v>255</v>
      </c>
    </row>
    <row r="7736" spans="2:6" ht="12.95" customHeight="1" x14ac:dyDescent="0.2">
      <c r="B7736" s="1148" t="s">
        <v>8485</v>
      </c>
      <c r="C7736" s="1150">
        <v>108</v>
      </c>
      <c r="D7736" s="1150">
        <v>306</v>
      </c>
      <c r="E7736" s="1150">
        <v>30</v>
      </c>
      <c r="F7736" s="1149">
        <v>444</v>
      </c>
    </row>
    <row r="7737" spans="2:6" ht="12.95" customHeight="1" x14ac:dyDescent="0.2">
      <c r="B7737" s="1155" t="s">
        <v>8486</v>
      </c>
      <c r="C7737" s="1156">
        <v>243</v>
      </c>
      <c r="D7737" s="1156">
        <v>748</v>
      </c>
      <c r="E7737" s="1156">
        <v>85</v>
      </c>
      <c r="F7737" s="1157">
        <v>1076</v>
      </c>
    </row>
    <row r="7738" spans="2:6" ht="12.95" customHeight="1" x14ac:dyDescent="0.2">
      <c r="B7738" s="1148" t="s">
        <v>8487</v>
      </c>
      <c r="C7738" s="1150">
        <v>30</v>
      </c>
      <c r="D7738" s="1150">
        <v>90</v>
      </c>
      <c r="E7738" s="1150">
        <v>8</v>
      </c>
      <c r="F7738" s="1149">
        <v>128</v>
      </c>
    </row>
    <row r="7739" spans="2:6" ht="12.95" customHeight="1" x14ac:dyDescent="0.2">
      <c r="B7739" s="1155" t="s">
        <v>8488</v>
      </c>
      <c r="C7739" s="1156">
        <v>36</v>
      </c>
      <c r="D7739" s="1156">
        <v>48</v>
      </c>
      <c r="E7739" s="1156">
        <v>4</v>
      </c>
      <c r="F7739" s="1157">
        <v>88</v>
      </c>
    </row>
    <row r="7740" spans="2:6" ht="12.95" customHeight="1" x14ac:dyDescent="0.2">
      <c r="B7740" s="1148" t="s">
        <v>8489</v>
      </c>
      <c r="C7740" s="1150">
        <v>1173</v>
      </c>
      <c r="D7740" s="1150">
        <v>1893</v>
      </c>
      <c r="E7740" s="1150">
        <v>284</v>
      </c>
      <c r="F7740" s="1149">
        <v>3350</v>
      </c>
    </row>
    <row r="7741" spans="2:6" ht="12.95" customHeight="1" x14ac:dyDescent="0.2">
      <c r="B7741" s="1155" t="s">
        <v>8490</v>
      </c>
      <c r="C7741" s="1156">
        <v>177</v>
      </c>
      <c r="D7741" s="1156">
        <v>522</v>
      </c>
      <c r="E7741" s="1156">
        <v>51</v>
      </c>
      <c r="F7741" s="1157">
        <v>750</v>
      </c>
    </row>
    <row r="7742" spans="2:6" ht="12.95" customHeight="1" x14ac:dyDescent="0.2">
      <c r="B7742" s="1148" t="s">
        <v>8491</v>
      </c>
      <c r="C7742" s="1150">
        <v>159</v>
      </c>
      <c r="D7742" s="1150">
        <v>320</v>
      </c>
      <c r="E7742" s="1150">
        <v>30</v>
      </c>
      <c r="F7742" s="1149">
        <v>509</v>
      </c>
    </row>
    <row r="7743" spans="2:6" ht="12.95" customHeight="1" x14ac:dyDescent="0.2">
      <c r="B7743" s="1155" t="s">
        <v>8492</v>
      </c>
      <c r="C7743" s="1156">
        <v>128</v>
      </c>
      <c r="D7743" s="1156">
        <v>326</v>
      </c>
      <c r="E7743" s="1156">
        <v>43</v>
      </c>
      <c r="F7743" s="1157">
        <v>497</v>
      </c>
    </row>
    <row r="7744" spans="2:6" ht="12.95" customHeight="1" x14ac:dyDescent="0.2">
      <c r="B7744" s="1148" t="s">
        <v>8493</v>
      </c>
      <c r="C7744" s="1150">
        <v>278</v>
      </c>
      <c r="D7744" s="1150">
        <v>637</v>
      </c>
      <c r="E7744" s="1150">
        <v>55</v>
      </c>
      <c r="F7744" s="1149">
        <v>970</v>
      </c>
    </row>
    <row r="7745" spans="2:6" ht="12.95" customHeight="1" x14ac:dyDescent="0.2">
      <c r="B7745" s="1155" t="s">
        <v>8494</v>
      </c>
      <c r="C7745" s="1156">
        <v>235</v>
      </c>
      <c r="D7745" s="1156">
        <v>426</v>
      </c>
      <c r="E7745" s="1156">
        <v>55</v>
      </c>
      <c r="F7745" s="1157">
        <v>716</v>
      </c>
    </row>
    <row r="7746" spans="2:6" ht="12.95" customHeight="1" x14ac:dyDescent="0.2">
      <c r="B7746" s="1148" t="s">
        <v>8495</v>
      </c>
      <c r="C7746" s="1150">
        <v>81</v>
      </c>
      <c r="D7746" s="1150">
        <v>142</v>
      </c>
      <c r="E7746" s="1150">
        <v>14</v>
      </c>
      <c r="F7746" s="1149">
        <v>237</v>
      </c>
    </row>
    <row r="7747" spans="2:6" ht="12.95" customHeight="1" x14ac:dyDescent="0.2">
      <c r="B7747" s="1155" t="s">
        <v>8496</v>
      </c>
      <c r="C7747" s="1156">
        <v>56</v>
      </c>
      <c r="D7747" s="1156">
        <v>155</v>
      </c>
      <c r="E7747" s="1156">
        <v>6</v>
      </c>
      <c r="F7747" s="1157">
        <v>217</v>
      </c>
    </row>
    <row r="7748" spans="2:6" ht="12.95" customHeight="1" x14ac:dyDescent="0.2">
      <c r="B7748" s="1148" t="s">
        <v>12570</v>
      </c>
      <c r="C7748" s="1150">
        <v>1</v>
      </c>
      <c r="D7748" s="1150">
        <v>0</v>
      </c>
      <c r="E7748" s="1150">
        <v>0</v>
      </c>
      <c r="F7748" s="1149">
        <v>1</v>
      </c>
    </row>
    <row r="7749" spans="2:6" ht="12.95" customHeight="1" x14ac:dyDescent="0.2">
      <c r="B7749" s="1155" t="s">
        <v>8497</v>
      </c>
      <c r="C7749" s="1156">
        <v>15</v>
      </c>
      <c r="D7749" s="1156">
        <v>23</v>
      </c>
      <c r="E7749" s="1156">
        <v>3</v>
      </c>
      <c r="F7749" s="1157">
        <v>41</v>
      </c>
    </row>
    <row r="7750" spans="2:6" ht="12.95" customHeight="1" x14ac:dyDescent="0.2">
      <c r="B7750" s="1148" t="s">
        <v>8498</v>
      </c>
      <c r="C7750" s="1150">
        <v>33</v>
      </c>
      <c r="D7750" s="1150">
        <v>38</v>
      </c>
      <c r="E7750" s="1150">
        <v>17</v>
      </c>
      <c r="F7750" s="1149">
        <v>88</v>
      </c>
    </row>
    <row r="7751" spans="2:6" ht="12.95" customHeight="1" x14ac:dyDescent="0.2">
      <c r="B7751" s="1155" t="s">
        <v>8499</v>
      </c>
      <c r="C7751" s="1156">
        <v>359</v>
      </c>
      <c r="D7751" s="1156">
        <v>1217</v>
      </c>
      <c r="E7751" s="1156">
        <v>114</v>
      </c>
      <c r="F7751" s="1157">
        <v>1690</v>
      </c>
    </row>
    <row r="7752" spans="2:6" ht="12.95" customHeight="1" x14ac:dyDescent="0.2">
      <c r="B7752" s="1148" t="s">
        <v>8500</v>
      </c>
      <c r="C7752" s="1150">
        <v>2790</v>
      </c>
      <c r="D7752" s="1150">
        <v>5647</v>
      </c>
      <c r="E7752" s="1150">
        <v>590</v>
      </c>
      <c r="F7752" s="1149">
        <v>9027</v>
      </c>
    </row>
    <row r="7753" spans="2:6" ht="12.95" customHeight="1" x14ac:dyDescent="0.2">
      <c r="B7753" s="1155" t="s">
        <v>8501</v>
      </c>
      <c r="C7753" s="1156">
        <v>489</v>
      </c>
      <c r="D7753" s="1156">
        <v>903</v>
      </c>
      <c r="E7753" s="1156">
        <v>175</v>
      </c>
      <c r="F7753" s="1157">
        <v>1567</v>
      </c>
    </row>
    <row r="7754" spans="2:6" ht="12.95" customHeight="1" x14ac:dyDescent="0.2">
      <c r="B7754" s="1148" t="s">
        <v>8502</v>
      </c>
      <c r="C7754" s="1150">
        <v>1610</v>
      </c>
      <c r="D7754" s="1150">
        <v>2497</v>
      </c>
      <c r="E7754" s="1150">
        <v>206</v>
      </c>
      <c r="F7754" s="1149">
        <v>4313</v>
      </c>
    </row>
    <row r="7755" spans="2:6" ht="12.95" customHeight="1" x14ac:dyDescent="0.2">
      <c r="B7755" s="1155" t="s">
        <v>8503</v>
      </c>
      <c r="C7755" s="1156">
        <v>3046</v>
      </c>
      <c r="D7755" s="1156">
        <v>4809</v>
      </c>
      <c r="E7755" s="1156">
        <v>554</v>
      </c>
      <c r="F7755" s="1157">
        <v>8409</v>
      </c>
    </row>
    <row r="7756" spans="2:6" ht="12.95" customHeight="1" x14ac:dyDescent="0.2">
      <c r="B7756" s="1148" t="s">
        <v>8504</v>
      </c>
      <c r="C7756" s="1150">
        <v>36</v>
      </c>
      <c r="D7756" s="1150">
        <v>108</v>
      </c>
      <c r="E7756" s="1150">
        <v>16</v>
      </c>
      <c r="F7756" s="1149">
        <v>160</v>
      </c>
    </row>
    <row r="7757" spans="2:6" ht="12.95" customHeight="1" x14ac:dyDescent="0.2">
      <c r="B7757" s="1155" t="s">
        <v>8505</v>
      </c>
      <c r="C7757" s="1156">
        <v>431</v>
      </c>
      <c r="D7757" s="1156">
        <v>779</v>
      </c>
      <c r="E7757" s="1156">
        <v>98</v>
      </c>
      <c r="F7757" s="1157">
        <v>1308</v>
      </c>
    </row>
    <row r="7758" spans="2:6" ht="12.95" customHeight="1" x14ac:dyDescent="0.2">
      <c r="B7758" s="1148" t="s">
        <v>8506</v>
      </c>
      <c r="C7758" s="1150">
        <v>1198</v>
      </c>
      <c r="D7758" s="1150">
        <v>2006</v>
      </c>
      <c r="E7758" s="1150">
        <v>439</v>
      </c>
      <c r="F7758" s="1149">
        <v>3643</v>
      </c>
    </row>
    <row r="7759" spans="2:6" ht="12.95" customHeight="1" x14ac:dyDescent="0.2">
      <c r="B7759" s="1155" t="s">
        <v>8507</v>
      </c>
      <c r="C7759" s="1156">
        <v>202</v>
      </c>
      <c r="D7759" s="1156">
        <v>485</v>
      </c>
      <c r="E7759" s="1156">
        <v>79</v>
      </c>
      <c r="F7759" s="1157">
        <v>766</v>
      </c>
    </row>
    <row r="7760" spans="2:6" ht="12.95" customHeight="1" x14ac:dyDescent="0.2">
      <c r="B7760" s="1148" t="s">
        <v>8508</v>
      </c>
      <c r="C7760" s="1150">
        <v>273</v>
      </c>
      <c r="D7760" s="1150">
        <v>624</v>
      </c>
      <c r="E7760" s="1150">
        <v>180</v>
      </c>
      <c r="F7760" s="1149">
        <v>1077</v>
      </c>
    </row>
    <row r="7761" spans="2:6" ht="12.95" customHeight="1" x14ac:dyDescent="0.2">
      <c r="B7761" s="1155" t="s">
        <v>8509</v>
      </c>
      <c r="C7761" s="1156">
        <v>535</v>
      </c>
      <c r="D7761" s="1156">
        <v>1089</v>
      </c>
      <c r="E7761" s="1156">
        <v>172</v>
      </c>
      <c r="F7761" s="1157">
        <v>1796</v>
      </c>
    </row>
    <row r="7762" spans="2:6" ht="12.95" customHeight="1" x14ac:dyDescent="0.2">
      <c r="B7762" s="1148" t="s">
        <v>8510</v>
      </c>
      <c r="C7762" s="1150">
        <v>511</v>
      </c>
      <c r="D7762" s="1150">
        <v>977</v>
      </c>
      <c r="E7762" s="1150">
        <v>189</v>
      </c>
      <c r="F7762" s="1149">
        <v>1677</v>
      </c>
    </row>
    <row r="7763" spans="2:6" ht="12.95" customHeight="1" x14ac:dyDescent="0.2">
      <c r="B7763" s="1155" t="s">
        <v>8511</v>
      </c>
      <c r="C7763" s="1156">
        <v>145</v>
      </c>
      <c r="D7763" s="1156">
        <v>253</v>
      </c>
      <c r="E7763" s="1156">
        <v>73</v>
      </c>
      <c r="F7763" s="1157">
        <v>471</v>
      </c>
    </row>
    <row r="7764" spans="2:6" ht="12.95" customHeight="1" x14ac:dyDescent="0.2">
      <c r="B7764" s="1148" t="s">
        <v>8512</v>
      </c>
      <c r="C7764" s="1150">
        <v>701</v>
      </c>
      <c r="D7764" s="1150">
        <v>1218</v>
      </c>
      <c r="E7764" s="1150">
        <v>216</v>
      </c>
      <c r="F7764" s="1149">
        <v>2135</v>
      </c>
    </row>
    <row r="7765" spans="2:6" ht="12.95" customHeight="1" x14ac:dyDescent="0.2">
      <c r="B7765" s="1155" t="s">
        <v>8513</v>
      </c>
      <c r="C7765" s="1156">
        <v>171</v>
      </c>
      <c r="D7765" s="1156">
        <v>205</v>
      </c>
      <c r="E7765" s="1156">
        <v>16</v>
      </c>
      <c r="F7765" s="1157">
        <v>392</v>
      </c>
    </row>
    <row r="7766" spans="2:6" ht="12.95" customHeight="1" x14ac:dyDescent="0.2">
      <c r="B7766" s="1148" t="s">
        <v>8514</v>
      </c>
      <c r="C7766" s="1150">
        <v>250</v>
      </c>
      <c r="D7766" s="1150">
        <v>414</v>
      </c>
      <c r="E7766" s="1150">
        <v>88</v>
      </c>
      <c r="F7766" s="1149">
        <v>752</v>
      </c>
    </row>
    <row r="7767" spans="2:6" ht="12.95" customHeight="1" x14ac:dyDescent="0.2">
      <c r="B7767" s="1155" t="s">
        <v>8515</v>
      </c>
      <c r="C7767" s="1156">
        <v>419</v>
      </c>
      <c r="D7767" s="1156">
        <v>704</v>
      </c>
      <c r="E7767" s="1156">
        <v>157</v>
      </c>
      <c r="F7767" s="1157">
        <v>1280</v>
      </c>
    </row>
    <row r="7768" spans="2:6" ht="12.95" customHeight="1" x14ac:dyDescent="0.2">
      <c r="B7768" s="1148" t="s">
        <v>8516</v>
      </c>
      <c r="C7768" s="1150">
        <v>283</v>
      </c>
      <c r="D7768" s="1150">
        <v>520</v>
      </c>
      <c r="E7768" s="1150">
        <v>153</v>
      </c>
      <c r="F7768" s="1149">
        <v>956</v>
      </c>
    </row>
    <row r="7769" spans="2:6" ht="12.95" customHeight="1" x14ac:dyDescent="0.2">
      <c r="B7769" s="1155" t="s">
        <v>8517</v>
      </c>
      <c r="C7769" s="1156">
        <v>120</v>
      </c>
      <c r="D7769" s="1156">
        <v>242</v>
      </c>
      <c r="E7769" s="1156">
        <v>41</v>
      </c>
      <c r="F7769" s="1157">
        <v>403</v>
      </c>
    </row>
    <row r="7770" spans="2:6" ht="12.95" customHeight="1" x14ac:dyDescent="0.2">
      <c r="B7770" s="1148" t="s">
        <v>8518</v>
      </c>
      <c r="C7770" s="1150">
        <v>323</v>
      </c>
      <c r="D7770" s="1150">
        <v>700</v>
      </c>
      <c r="E7770" s="1150">
        <v>121</v>
      </c>
      <c r="F7770" s="1149">
        <v>1144</v>
      </c>
    </row>
    <row r="7771" spans="2:6" ht="12.95" customHeight="1" x14ac:dyDescent="0.2">
      <c r="B7771" s="1155" t="s">
        <v>8519</v>
      </c>
      <c r="C7771" s="1156">
        <v>6</v>
      </c>
      <c r="D7771" s="1156">
        <v>4</v>
      </c>
      <c r="E7771" s="1156">
        <v>2</v>
      </c>
      <c r="F7771" s="1157">
        <v>12</v>
      </c>
    </row>
    <row r="7772" spans="2:6" ht="12.95" customHeight="1" x14ac:dyDescent="0.2">
      <c r="B7772" s="1148" t="s">
        <v>8520</v>
      </c>
      <c r="C7772" s="1150">
        <v>134</v>
      </c>
      <c r="D7772" s="1150">
        <v>342</v>
      </c>
      <c r="E7772" s="1150">
        <v>59</v>
      </c>
      <c r="F7772" s="1149">
        <v>535</v>
      </c>
    </row>
    <row r="7773" spans="2:6" ht="12.95" customHeight="1" x14ac:dyDescent="0.2">
      <c r="B7773" s="1155" t="s">
        <v>8521</v>
      </c>
      <c r="C7773" s="1156">
        <v>27</v>
      </c>
      <c r="D7773" s="1156">
        <v>101</v>
      </c>
      <c r="E7773" s="1156">
        <v>20</v>
      </c>
      <c r="F7773" s="1157">
        <v>148</v>
      </c>
    </row>
    <row r="7774" spans="2:6" ht="12.95" customHeight="1" x14ac:dyDescent="0.2">
      <c r="B7774" s="1148" t="s">
        <v>8522</v>
      </c>
      <c r="C7774" s="1150">
        <v>44</v>
      </c>
      <c r="D7774" s="1150">
        <v>29</v>
      </c>
      <c r="E7774" s="1150">
        <v>10</v>
      </c>
      <c r="F7774" s="1149">
        <v>83</v>
      </c>
    </row>
    <row r="7775" spans="2:6" ht="12.95" customHeight="1" x14ac:dyDescent="0.2">
      <c r="B7775" s="1155" t="s">
        <v>8523</v>
      </c>
      <c r="C7775" s="1156">
        <v>966</v>
      </c>
      <c r="D7775" s="1156">
        <v>1803</v>
      </c>
      <c r="E7775" s="1156">
        <v>234</v>
      </c>
      <c r="F7775" s="1157">
        <v>3003</v>
      </c>
    </row>
    <row r="7776" spans="2:6" ht="12.95" customHeight="1" x14ac:dyDescent="0.2">
      <c r="B7776" s="1148" t="s">
        <v>8524</v>
      </c>
      <c r="C7776" s="1150">
        <v>26</v>
      </c>
      <c r="D7776" s="1150">
        <v>184</v>
      </c>
      <c r="E7776" s="1150">
        <v>17</v>
      </c>
      <c r="F7776" s="1149">
        <v>227</v>
      </c>
    </row>
    <row r="7777" spans="2:6" ht="12.95" customHeight="1" x14ac:dyDescent="0.2">
      <c r="B7777" s="1155" t="s">
        <v>8525</v>
      </c>
      <c r="C7777" s="1156">
        <v>299</v>
      </c>
      <c r="D7777" s="1156">
        <v>580</v>
      </c>
      <c r="E7777" s="1156">
        <v>140</v>
      </c>
      <c r="F7777" s="1157">
        <v>1019</v>
      </c>
    </row>
    <row r="7778" spans="2:6" ht="12.95" customHeight="1" x14ac:dyDescent="0.2">
      <c r="B7778" s="1148" t="s">
        <v>8526</v>
      </c>
      <c r="C7778" s="1150">
        <v>216</v>
      </c>
      <c r="D7778" s="1150">
        <v>349</v>
      </c>
      <c r="E7778" s="1150">
        <v>41</v>
      </c>
      <c r="F7778" s="1149">
        <v>606</v>
      </c>
    </row>
    <row r="7779" spans="2:6" ht="12.95" customHeight="1" x14ac:dyDescent="0.2">
      <c r="B7779" s="1155" t="s">
        <v>8527</v>
      </c>
      <c r="C7779" s="1156">
        <v>84</v>
      </c>
      <c r="D7779" s="1156">
        <v>242</v>
      </c>
      <c r="E7779" s="1156">
        <v>40</v>
      </c>
      <c r="F7779" s="1157">
        <v>366</v>
      </c>
    </row>
    <row r="7780" spans="2:6" ht="12.95" customHeight="1" x14ac:dyDescent="0.2">
      <c r="B7780" s="1148" t="s">
        <v>8528</v>
      </c>
      <c r="C7780" s="1150">
        <v>209</v>
      </c>
      <c r="D7780" s="1150">
        <v>604</v>
      </c>
      <c r="E7780" s="1150">
        <v>65</v>
      </c>
      <c r="F7780" s="1149">
        <v>878</v>
      </c>
    </row>
    <row r="7781" spans="2:6" ht="12.95" customHeight="1" x14ac:dyDescent="0.2">
      <c r="B7781" s="1155" t="s">
        <v>8529</v>
      </c>
      <c r="C7781" s="1156">
        <v>375</v>
      </c>
      <c r="D7781" s="1156">
        <v>844</v>
      </c>
      <c r="E7781" s="1156">
        <v>118</v>
      </c>
      <c r="F7781" s="1157">
        <v>1337</v>
      </c>
    </row>
    <row r="7782" spans="2:6" ht="12.95" customHeight="1" x14ac:dyDescent="0.2">
      <c r="B7782" s="1148" t="s">
        <v>8530</v>
      </c>
      <c r="C7782" s="1150">
        <v>215</v>
      </c>
      <c r="D7782" s="1150">
        <v>493</v>
      </c>
      <c r="E7782" s="1150">
        <v>58</v>
      </c>
      <c r="F7782" s="1149">
        <v>766</v>
      </c>
    </row>
    <row r="7783" spans="2:6" ht="12.95" customHeight="1" x14ac:dyDescent="0.2">
      <c r="B7783" s="1155" t="s">
        <v>8531</v>
      </c>
      <c r="C7783" s="1156">
        <v>269</v>
      </c>
      <c r="D7783" s="1156">
        <v>856</v>
      </c>
      <c r="E7783" s="1156">
        <v>93</v>
      </c>
      <c r="F7783" s="1157">
        <v>1218</v>
      </c>
    </row>
    <row r="7784" spans="2:6" ht="12.95" customHeight="1" x14ac:dyDescent="0.2">
      <c r="B7784" s="1148" t="s">
        <v>8532</v>
      </c>
      <c r="C7784" s="1150">
        <v>90</v>
      </c>
      <c r="D7784" s="1150">
        <v>297</v>
      </c>
      <c r="E7784" s="1150">
        <v>70</v>
      </c>
      <c r="F7784" s="1149">
        <v>457</v>
      </c>
    </row>
    <row r="7785" spans="2:6" ht="12.95" customHeight="1" x14ac:dyDescent="0.2">
      <c r="B7785" s="1155" t="s">
        <v>8533</v>
      </c>
      <c r="C7785" s="1156">
        <v>497</v>
      </c>
      <c r="D7785" s="1156">
        <v>923</v>
      </c>
      <c r="E7785" s="1156">
        <v>108</v>
      </c>
      <c r="F7785" s="1157">
        <v>1528</v>
      </c>
    </row>
    <row r="7786" spans="2:6" ht="12.95" customHeight="1" x14ac:dyDescent="0.2">
      <c r="B7786" s="1148" t="s">
        <v>8534</v>
      </c>
      <c r="C7786" s="1150">
        <v>176</v>
      </c>
      <c r="D7786" s="1150">
        <v>477</v>
      </c>
      <c r="E7786" s="1150">
        <v>70</v>
      </c>
      <c r="F7786" s="1149">
        <v>723</v>
      </c>
    </row>
    <row r="7787" spans="2:6" ht="12.95" customHeight="1" x14ac:dyDescent="0.2">
      <c r="B7787" s="1155" t="s">
        <v>8535</v>
      </c>
      <c r="C7787" s="1156">
        <v>4</v>
      </c>
      <c r="D7787" s="1156">
        <v>10</v>
      </c>
      <c r="E7787" s="1156">
        <v>1</v>
      </c>
      <c r="F7787" s="1157">
        <v>15</v>
      </c>
    </row>
    <row r="7788" spans="2:6" ht="12.95" customHeight="1" x14ac:dyDescent="0.2">
      <c r="B7788" s="1148" t="s">
        <v>8536</v>
      </c>
      <c r="C7788" s="1150">
        <v>217</v>
      </c>
      <c r="D7788" s="1150">
        <v>472</v>
      </c>
      <c r="E7788" s="1150">
        <v>58</v>
      </c>
      <c r="F7788" s="1149">
        <v>747</v>
      </c>
    </row>
    <row r="7789" spans="2:6" ht="12.95" customHeight="1" x14ac:dyDescent="0.2">
      <c r="B7789" s="1155" t="s">
        <v>8537</v>
      </c>
      <c r="C7789" s="1156">
        <v>506</v>
      </c>
      <c r="D7789" s="1156">
        <v>684</v>
      </c>
      <c r="E7789" s="1156">
        <v>116</v>
      </c>
      <c r="F7789" s="1157">
        <v>1306</v>
      </c>
    </row>
    <row r="7790" spans="2:6" ht="12.95" customHeight="1" x14ac:dyDescent="0.2">
      <c r="B7790" s="1148" t="s">
        <v>8538</v>
      </c>
      <c r="C7790" s="1150">
        <v>1114</v>
      </c>
      <c r="D7790" s="1150">
        <v>1801</v>
      </c>
      <c r="E7790" s="1150">
        <v>173</v>
      </c>
      <c r="F7790" s="1149">
        <v>3088</v>
      </c>
    </row>
    <row r="7791" spans="2:6" ht="12.95" customHeight="1" x14ac:dyDescent="0.2">
      <c r="B7791" s="1155" t="s">
        <v>8539</v>
      </c>
      <c r="C7791" s="1156">
        <v>116</v>
      </c>
      <c r="D7791" s="1156">
        <v>216</v>
      </c>
      <c r="E7791" s="1156">
        <v>17</v>
      </c>
      <c r="F7791" s="1157">
        <v>349</v>
      </c>
    </row>
    <row r="7792" spans="2:6" ht="12.95" customHeight="1" x14ac:dyDescent="0.2">
      <c r="B7792" s="1148" t="s">
        <v>8540</v>
      </c>
      <c r="C7792" s="1150">
        <v>191</v>
      </c>
      <c r="D7792" s="1150">
        <v>383</v>
      </c>
      <c r="E7792" s="1150">
        <v>38</v>
      </c>
      <c r="F7792" s="1149">
        <v>612</v>
      </c>
    </row>
    <row r="7793" spans="2:6" ht="12.95" customHeight="1" x14ac:dyDescent="0.2">
      <c r="B7793" s="1155" t="s">
        <v>8541</v>
      </c>
      <c r="C7793" s="1156">
        <v>309</v>
      </c>
      <c r="D7793" s="1156">
        <v>547</v>
      </c>
      <c r="E7793" s="1156">
        <v>78</v>
      </c>
      <c r="F7793" s="1157">
        <v>934</v>
      </c>
    </row>
    <row r="7794" spans="2:6" ht="12.95" customHeight="1" x14ac:dyDescent="0.2">
      <c r="B7794" s="1148" t="s">
        <v>8542</v>
      </c>
      <c r="C7794" s="1150">
        <v>43</v>
      </c>
      <c r="D7794" s="1150">
        <v>197</v>
      </c>
      <c r="E7794" s="1150">
        <v>29</v>
      </c>
      <c r="F7794" s="1149">
        <v>269</v>
      </c>
    </row>
    <row r="7795" spans="2:6" ht="12.95" customHeight="1" x14ac:dyDescent="0.2">
      <c r="B7795" s="1155" t="s">
        <v>8543</v>
      </c>
      <c r="C7795" s="1156">
        <v>17</v>
      </c>
      <c r="D7795" s="1156">
        <v>17</v>
      </c>
      <c r="E7795" s="1156">
        <v>0</v>
      </c>
      <c r="F7795" s="1157">
        <v>34</v>
      </c>
    </row>
    <row r="7796" spans="2:6" ht="12.95" customHeight="1" x14ac:dyDescent="0.2">
      <c r="B7796" s="1148" t="s">
        <v>8544</v>
      </c>
      <c r="C7796" s="1150">
        <v>234</v>
      </c>
      <c r="D7796" s="1150">
        <v>501</v>
      </c>
      <c r="E7796" s="1150">
        <v>100</v>
      </c>
      <c r="F7796" s="1149">
        <v>835</v>
      </c>
    </row>
    <row r="7797" spans="2:6" ht="12.95" customHeight="1" x14ac:dyDescent="0.2">
      <c r="B7797" s="1155" t="s">
        <v>8545</v>
      </c>
      <c r="C7797" s="1156">
        <v>60</v>
      </c>
      <c r="D7797" s="1156">
        <v>85</v>
      </c>
      <c r="E7797" s="1156">
        <v>18</v>
      </c>
      <c r="F7797" s="1157">
        <v>163</v>
      </c>
    </row>
    <row r="7798" spans="2:6" ht="12.95" customHeight="1" x14ac:dyDescent="0.2">
      <c r="B7798" s="1148" t="s">
        <v>8546</v>
      </c>
      <c r="C7798" s="1150">
        <v>1374</v>
      </c>
      <c r="D7798" s="1150">
        <v>2668</v>
      </c>
      <c r="E7798" s="1150">
        <v>340</v>
      </c>
      <c r="F7798" s="1149">
        <v>4382</v>
      </c>
    </row>
    <row r="7799" spans="2:6" ht="12.95" customHeight="1" x14ac:dyDescent="0.2">
      <c r="B7799" s="1155" t="s">
        <v>8547</v>
      </c>
      <c r="C7799" s="1156">
        <v>185</v>
      </c>
      <c r="D7799" s="1156">
        <v>354</v>
      </c>
      <c r="E7799" s="1156">
        <v>69</v>
      </c>
      <c r="F7799" s="1157">
        <v>608</v>
      </c>
    </row>
    <row r="7800" spans="2:6" ht="12.95" customHeight="1" x14ac:dyDescent="0.2">
      <c r="B7800" s="1148" t="s">
        <v>8548</v>
      </c>
      <c r="C7800" s="1150">
        <v>286</v>
      </c>
      <c r="D7800" s="1150">
        <v>535</v>
      </c>
      <c r="E7800" s="1150">
        <v>92</v>
      </c>
      <c r="F7800" s="1149">
        <v>913</v>
      </c>
    </row>
    <row r="7801" spans="2:6" ht="12.95" customHeight="1" x14ac:dyDescent="0.2">
      <c r="B7801" s="1155" t="s">
        <v>8549</v>
      </c>
      <c r="C7801" s="1156">
        <v>104</v>
      </c>
      <c r="D7801" s="1156">
        <v>349</v>
      </c>
      <c r="E7801" s="1156">
        <v>23</v>
      </c>
      <c r="F7801" s="1157">
        <v>476</v>
      </c>
    </row>
    <row r="7802" spans="2:6" ht="12.95" customHeight="1" x14ac:dyDescent="0.2">
      <c r="B7802" s="1148" t="s">
        <v>8550</v>
      </c>
      <c r="C7802" s="1150">
        <v>65</v>
      </c>
      <c r="D7802" s="1150">
        <v>80</v>
      </c>
      <c r="E7802" s="1150">
        <v>22</v>
      </c>
      <c r="F7802" s="1149">
        <v>167</v>
      </c>
    </row>
    <row r="7803" spans="2:6" ht="12.95" customHeight="1" x14ac:dyDescent="0.2">
      <c r="B7803" s="1155" t="s">
        <v>8551</v>
      </c>
      <c r="C7803" s="1156">
        <v>414</v>
      </c>
      <c r="D7803" s="1156">
        <v>751</v>
      </c>
      <c r="E7803" s="1156">
        <v>133</v>
      </c>
      <c r="F7803" s="1157">
        <v>1298</v>
      </c>
    </row>
    <row r="7804" spans="2:6" ht="12.95" customHeight="1" x14ac:dyDescent="0.2">
      <c r="B7804" s="1148" t="s">
        <v>8552</v>
      </c>
      <c r="C7804" s="1150">
        <v>135</v>
      </c>
      <c r="D7804" s="1150">
        <v>248</v>
      </c>
      <c r="E7804" s="1150">
        <v>62</v>
      </c>
      <c r="F7804" s="1149">
        <v>445</v>
      </c>
    </row>
    <row r="7805" spans="2:6" ht="12.95" customHeight="1" x14ac:dyDescent="0.2">
      <c r="B7805" s="1155" t="s">
        <v>8553</v>
      </c>
      <c r="C7805" s="1156">
        <v>284</v>
      </c>
      <c r="D7805" s="1156">
        <v>581</v>
      </c>
      <c r="E7805" s="1156">
        <v>88</v>
      </c>
      <c r="F7805" s="1157">
        <v>953</v>
      </c>
    </row>
    <row r="7806" spans="2:6" ht="12.95" customHeight="1" x14ac:dyDescent="0.2">
      <c r="B7806" s="1148" t="s">
        <v>8554</v>
      </c>
      <c r="C7806" s="1150">
        <v>568</v>
      </c>
      <c r="D7806" s="1150">
        <v>965</v>
      </c>
      <c r="E7806" s="1150">
        <v>194</v>
      </c>
      <c r="F7806" s="1149">
        <v>1727</v>
      </c>
    </row>
    <row r="7807" spans="2:6" ht="12.95" customHeight="1" x14ac:dyDescent="0.2">
      <c r="B7807" s="1155" t="s">
        <v>8555</v>
      </c>
      <c r="C7807" s="1156">
        <v>632</v>
      </c>
      <c r="D7807" s="1156">
        <v>1177</v>
      </c>
      <c r="E7807" s="1156">
        <v>287</v>
      </c>
      <c r="F7807" s="1157">
        <v>2096</v>
      </c>
    </row>
    <row r="7808" spans="2:6" ht="12.95" customHeight="1" x14ac:dyDescent="0.2">
      <c r="B7808" s="1148" t="s">
        <v>8556</v>
      </c>
      <c r="C7808" s="1150">
        <v>19</v>
      </c>
      <c r="D7808" s="1150">
        <v>40</v>
      </c>
      <c r="E7808" s="1150">
        <v>3</v>
      </c>
      <c r="F7808" s="1149">
        <v>62</v>
      </c>
    </row>
    <row r="7809" spans="2:6" ht="12.95" customHeight="1" x14ac:dyDescent="0.2">
      <c r="B7809" s="1155" t="s">
        <v>8557</v>
      </c>
      <c r="C7809" s="1156">
        <v>15</v>
      </c>
      <c r="D7809" s="1156">
        <v>21</v>
      </c>
      <c r="E7809" s="1156">
        <v>7</v>
      </c>
      <c r="F7809" s="1157">
        <v>43</v>
      </c>
    </row>
    <row r="7810" spans="2:6" ht="12.95" customHeight="1" x14ac:dyDescent="0.2">
      <c r="B7810" s="1148" t="s">
        <v>8558</v>
      </c>
      <c r="C7810" s="1150">
        <v>102</v>
      </c>
      <c r="D7810" s="1150">
        <v>316</v>
      </c>
      <c r="E7810" s="1150">
        <v>59</v>
      </c>
      <c r="F7810" s="1149">
        <v>477</v>
      </c>
    </row>
    <row r="7811" spans="2:6" ht="12.95" customHeight="1" x14ac:dyDescent="0.2">
      <c r="B7811" s="1155" t="s">
        <v>8559</v>
      </c>
      <c r="C7811" s="1156">
        <v>379</v>
      </c>
      <c r="D7811" s="1156">
        <v>716</v>
      </c>
      <c r="E7811" s="1156">
        <v>138</v>
      </c>
      <c r="F7811" s="1157">
        <v>1233</v>
      </c>
    </row>
    <row r="7812" spans="2:6" ht="12.95" customHeight="1" x14ac:dyDescent="0.2">
      <c r="B7812" s="1148" t="s">
        <v>8560</v>
      </c>
      <c r="C7812" s="1150">
        <v>239</v>
      </c>
      <c r="D7812" s="1150">
        <v>712</v>
      </c>
      <c r="E7812" s="1150">
        <v>108</v>
      </c>
      <c r="F7812" s="1149">
        <v>1059</v>
      </c>
    </row>
    <row r="7813" spans="2:6" ht="12.95" customHeight="1" x14ac:dyDescent="0.2">
      <c r="B7813" s="1155" t="s">
        <v>8561</v>
      </c>
      <c r="C7813" s="1156">
        <v>253</v>
      </c>
      <c r="D7813" s="1156">
        <v>505</v>
      </c>
      <c r="E7813" s="1156">
        <v>48</v>
      </c>
      <c r="F7813" s="1157">
        <v>806</v>
      </c>
    </row>
    <row r="7814" spans="2:6" ht="12.95" customHeight="1" x14ac:dyDescent="0.2">
      <c r="B7814" s="1148" t="s">
        <v>8562</v>
      </c>
      <c r="C7814" s="1150">
        <v>211</v>
      </c>
      <c r="D7814" s="1150">
        <v>321</v>
      </c>
      <c r="E7814" s="1150">
        <v>44</v>
      </c>
      <c r="F7814" s="1149">
        <v>576</v>
      </c>
    </row>
    <row r="7815" spans="2:6" ht="12.95" customHeight="1" x14ac:dyDescent="0.2">
      <c r="B7815" s="1155" t="s">
        <v>8563</v>
      </c>
      <c r="C7815" s="1156">
        <v>103</v>
      </c>
      <c r="D7815" s="1156">
        <v>228</v>
      </c>
      <c r="E7815" s="1156">
        <v>15</v>
      </c>
      <c r="F7815" s="1157">
        <v>346</v>
      </c>
    </row>
    <row r="7816" spans="2:6" ht="12.95" customHeight="1" x14ac:dyDescent="0.2">
      <c r="B7816" s="1148" t="s">
        <v>8564</v>
      </c>
      <c r="C7816" s="1150">
        <v>156</v>
      </c>
      <c r="D7816" s="1150">
        <v>185</v>
      </c>
      <c r="E7816" s="1150">
        <v>56</v>
      </c>
      <c r="F7816" s="1149">
        <v>397</v>
      </c>
    </row>
    <row r="7817" spans="2:6" ht="12.95" customHeight="1" x14ac:dyDescent="0.2">
      <c r="B7817" s="1155" t="s">
        <v>8565</v>
      </c>
      <c r="C7817" s="1156">
        <v>148</v>
      </c>
      <c r="D7817" s="1156">
        <v>269</v>
      </c>
      <c r="E7817" s="1156">
        <v>26</v>
      </c>
      <c r="F7817" s="1157">
        <v>443</v>
      </c>
    </row>
    <row r="7818" spans="2:6" ht="12.95" customHeight="1" x14ac:dyDescent="0.2">
      <c r="B7818" s="1148" t="s">
        <v>8566</v>
      </c>
      <c r="C7818" s="1150">
        <v>63</v>
      </c>
      <c r="D7818" s="1150">
        <v>123</v>
      </c>
      <c r="E7818" s="1150">
        <v>24</v>
      </c>
      <c r="F7818" s="1149">
        <v>210</v>
      </c>
    </row>
    <row r="7819" spans="2:6" ht="12.95" customHeight="1" x14ac:dyDescent="0.2">
      <c r="B7819" s="1155" t="s">
        <v>8567</v>
      </c>
      <c r="C7819" s="1156">
        <v>518</v>
      </c>
      <c r="D7819" s="1156">
        <v>658</v>
      </c>
      <c r="E7819" s="1156">
        <v>112</v>
      </c>
      <c r="F7819" s="1157">
        <v>1288</v>
      </c>
    </row>
    <row r="7820" spans="2:6" ht="12.95" customHeight="1" x14ac:dyDescent="0.2">
      <c r="B7820" s="1148" t="s">
        <v>8568</v>
      </c>
      <c r="C7820" s="1150">
        <v>14</v>
      </c>
      <c r="D7820" s="1150">
        <v>7</v>
      </c>
      <c r="E7820" s="1150">
        <v>0</v>
      </c>
      <c r="F7820" s="1149">
        <v>21</v>
      </c>
    </row>
    <row r="7821" spans="2:6" ht="12.95" customHeight="1" x14ac:dyDescent="0.2">
      <c r="B7821" s="1155" t="s">
        <v>8569</v>
      </c>
      <c r="C7821" s="1156">
        <v>12</v>
      </c>
      <c r="D7821" s="1156">
        <v>14</v>
      </c>
      <c r="E7821" s="1156">
        <v>3</v>
      </c>
      <c r="F7821" s="1157">
        <v>29</v>
      </c>
    </row>
    <row r="7822" spans="2:6" ht="12.95" customHeight="1" x14ac:dyDescent="0.2">
      <c r="B7822" s="1148" t="s">
        <v>8570</v>
      </c>
      <c r="C7822" s="1150">
        <v>214</v>
      </c>
      <c r="D7822" s="1150">
        <v>498</v>
      </c>
      <c r="E7822" s="1150">
        <v>57</v>
      </c>
      <c r="F7822" s="1149">
        <v>769</v>
      </c>
    </row>
    <row r="7823" spans="2:6" ht="12.95" customHeight="1" x14ac:dyDescent="0.2">
      <c r="B7823" s="1155" t="s">
        <v>8571</v>
      </c>
      <c r="C7823" s="1156">
        <v>243</v>
      </c>
      <c r="D7823" s="1156">
        <v>460</v>
      </c>
      <c r="E7823" s="1156">
        <v>40</v>
      </c>
      <c r="F7823" s="1157">
        <v>743</v>
      </c>
    </row>
    <row r="7824" spans="2:6" ht="12.95" customHeight="1" x14ac:dyDescent="0.2">
      <c r="B7824" s="1148" t="s">
        <v>8572</v>
      </c>
      <c r="C7824" s="1150">
        <v>85</v>
      </c>
      <c r="D7824" s="1150">
        <v>182</v>
      </c>
      <c r="E7824" s="1150">
        <v>12</v>
      </c>
      <c r="F7824" s="1149">
        <v>279</v>
      </c>
    </row>
    <row r="7825" spans="2:6" ht="12.95" customHeight="1" x14ac:dyDescent="0.2">
      <c r="B7825" s="1155" t="s">
        <v>8573</v>
      </c>
      <c r="C7825" s="1156">
        <v>68</v>
      </c>
      <c r="D7825" s="1156">
        <v>82</v>
      </c>
      <c r="E7825" s="1156">
        <v>7</v>
      </c>
      <c r="F7825" s="1157">
        <v>157</v>
      </c>
    </row>
    <row r="7826" spans="2:6" ht="12.95" customHeight="1" x14ac:dyDescent="0.2">
      <c r="B7826" s="1148" t="s">
        <v>8574</v>
      </c>
      <c r="C7826" s="1150">
        <v>113</v>
      </c>
      <c r="D7826" s="1150">
        <v>303</v>
      </c>
      <c r="E7826" s="1150">
        <v>21</v>
      </c>
      <c r="F7826" s="1149">
        <v>437</v>
      </c>
    </row>
    <row r="7827" spans="2:6" ht="12.95" customHeight="1" x14ac:dyDescent="0.2">
      <c r="B7827" s="1155" t="s">
        <v>8575</v>
      </c>
      <c r="C7827" s="1156">
        <v>218</v>
      </c>
      <c r="D7827" s="1156">
        <v>489</v>
      </c>
      <c r="E7827" s="1156">
        <v>74</v>
      </c>
      <c r="F7827" s="1157">
        <v>781</v>
      </c>
    </row>
    <row r="7828" spans="2:6" ht="12.95" customHeight="1" x14ac:dyDescent="0.2">
      <c r="B7828" s="1148" t="s">
        <v>8576</v>
      </c>
      <c r="C7828" s="1150">
        <v>299</v>
      </c>
      <c r="D7828" s="1150">
        <v>528</v>
      </c>
      <c r="E7828" s="1150">
        <v>86</v>
      </c>
      <c r="F7828" s="1149">
        <v>913</v>
      </c>
    </row>
    <row r="7829" spans="2:6" ht="12.95" customHeight="1" x14ac:dyDescent="0.2">
      <c r="B7829" s="1155" t="s">
        <v>8577</v>
      </c>
      <c r="C7829" s="1156">
        <v>4</v>
      </c>
      <c r="D7829" s="1156">
        <v>0</v>
      </c>
      <c r="E7829" s="1156">
        <v>1</v>
      </c>
      <c r="F7829" s="1157">
        <v>5</v>
      </c>
    </row>
    <row r="7830" spans="2:6" ht="12.95" customHeight="1" x14ac:dyDescent="0.2">
      <c r="B7830" s="1148" t="s">
        <v>8578</v>
      </c>
      <c r="C7830" s="1150">
        <v>3812</v>
      </c>
      <c r="D7830" s="1150">
        <v>5398</v>
      </c>
      <c r="E7830" s="1150">
        <v>766</v>
      </c>
      <c r="F7830" s="1149">
        <v>9976</v>
      </c>
    </row>
    <row r="7831" spans="2:6" ht="12.95" customHeight="1" x14ac:dyDescent="0.2">
      <c r="B7831" s="1155" t="s">
        <v>8579</v>
      </c>
      <c r="C7831" s="1156">
        <v>191</v>
      </c>
      <c r="D7831" s="1156">
        <v>273</v>
      </c>
      <c r="E7831" s="1156">
        <v>48</v>
      </c>
      <c r="F7831" s="1157">
        <v>512</v>
      </c>
    </row>
    <row r="7832" spans="2:6" ht="12.95" customHeight="1" x14ac:dyDescent="0.2">
      <c r="B7832" s="1148" t="s">
        <v>8580</v>
      </c>
      <c r="C7832" s="1150">
        <v>175</v>
      </c>
      <c r="D7832" s="1150">
        <v>174</v>
      </c>
      <c r="E7832" s="1150">
        <v>24</v>
      </c>
      <c r="F7832" s="1149">
        <v>373</v>
      </c>
    </row>
    <row r="7833" spans="2:6" ht="12.95" customHeight="1" x14ac:dyDescent="0.2">
      <c r="B7833" s="1155" t="s">
        <v>8581</v>
      </c>
      <c r="C7833" s="1156">
        <v>3</v>
      </c>
      <c r="D7833" s="1156">
        <v>0</v>
      </c>
      <c r="E7833" s="1156">
        <v>0</v>
      </c>
      <c r="F7833" s="1157">
        <v>3</v>
      </c>
    </row>
    <row r="7834" spans="2:6" ht="12.95" customHeight="1" x14ac:dyDescent="0.2">
      <c r="B7834" s="1148" t="s">
        <v>8582</v>
      </c>
      <c r="C7834" s="1150">
        <v>326</v>
      </c>
      <c r="D7834" s="1150">
        <v>299</v>
      </c>
      <c r="E7834" s="1150">
        <v>47</v>
      </c>
      <c r="F7834" s="1149">
        <v>672</v>
      </c>
    </row>
    <row r="7835" spans="2:6" ht="12.95" customHeight="1" x14ac:dyDescent="0.2">
      <c r="B7835" s="1155" t="s">
        <v>8583</v>
      </c>
      <c r="C7835" s="1156">
        <v>12</v>
      </c>
      <c r="D7835" s="1156">
        <v>13</v>
      </c>
      <c r="E7835" s="1156">
        <v>1</v>
      </c>
      <c r="F7835" s="1157">
        <v>26</v>
      </c>
    </row>
    <row r="7836" spans="2:6" ht="12.95" customHeight="1" x14ac:dyDescent="0.2">
      <c r="B7836" s="1148" t="s">
        <v>8584</v>
      </c>
      <c r="C7836" s="1150">
        <v>164</v>
      </c>
      <c r="D7836" s="1150">
        <v>259</v>
      </c>
      <c r="E7836" s="1150">
        <v>41</v>
      </c>
      <c r="F7836" s="1149">
        <v>464</v>
      </c>
    </row>
    <row r="7837" spans="2:6" ht="12.95" customHeight="1" x14ac:dyDescent="0.2">
      <c r="B7837" s="1155" t="s">
        <v>8585</v>
      </c>
      <c r="C7837" s="1156">
        <v>1018</v>
      </c>
      <c r="D7837" s="1156">
        <v>705</v>
      </c>
      <c r="E7837" s="1156">
        <v>99</v>
      </c>
      <c r="F7837" s="1157">
        <v>1822</v>
      </c>
    </row>
    <row r="7838" spans="2:6" ht="12.95" customHeight="1" x14ac:dyDescent="0.2">
      <c r="B7838" s="1148" t="s">
        <v>8586</v>
      </c>
      <c r="C7838" s="1150">
        <v>215</v>
      </c>
      <c r="D7838" s="1150">
        <v>144</v>
      </c>
      <c r="E7838" s="1150">
        <v>17</v>
      </c>
      <c r="F7838" s="1149">
        <v>376</v>
      </c>
    </row>
    <row r="7839" spans="2:6" ht="12.95" customHeight="1" x14ac:dyDescent="0.2">
      <c r="B7839" s="1155" t="s">
        <v>8587</v>
      </c>
      <c r="C7839" s="1156">
        <v>409</v>
      </c>
      <c r="D7839" s="1156">
        <v>289</v>
      </c>
      <c r="E7839" s="1156">
        <v>47</v>
      </c>
      <c r="F7839" s="1157">
        <v>745</v>
      </c>
    </row>
    <row r="7840" spans="2:6" ht="12.95" customHeight="1" x14ac:dyDescent="0.2">
      <c r="B7840" s="1148" t="s">
        <v>8588</v>
      </c>
      <c r="C7840" s="1150">
        <v>226</v>
      </c>
      <c r="D7840" s="1150">
        <v>230</v>
      </c>
      <c r="E7840" s="1150">
        <v>28</v>
      </c>
      <c r="F7840" s="1149">
        <v>484</v>
      </c>
    </row>
    <row r="7841" spans="2:6" ht="12.95" customHeight="1" x14ac:dyDescent="0.2">
      <c r="B7841" s="1155" t="s">
        <v>8589</v>
      </c>
      <c r="C7841" s="1156">
        <v>361</v>
      </c>
      <c r="D7841" s="1156">
        <v>370</v>
      </c>
      <c r="E7841" s="1156">
        <v>57</v>
      </c>
      <c r="F7841" s="1157">
        <v>788</v>
      </c>
    </row>
    <row r="7842" spans="2:6" ht="12.95" customHeight="1" x14ac:dyDescent="0.2">
      <c r="B7842" s="1148" t="s">
        <v>8590</v>
      </c>
      <c r="C7842" s="1150">
        <v>1426</v>
      </c>
      <c r="D7842" s="1150">
        <v>1634</v>
      </c>
      <c r="E7842" s="1150">
        <v>270</v>
      </c>
      <c r="F7842" s="1149">
        <v>3330</v>
      </c>
    </row>
    <row r="7843" spans="2:6" ht="12.95" customHeight="1" x14ac:dyDescent="0.2">
      <c r="B7843" s="1155" t="s">
        <v>8591</v>
      </c>
      <c r="C7843" s="1156">
        <v>252</v>
      </c>
      <c r="D7843" s="1156">
        <v>277</v>
      </c>
      <c r="E7843" s="1156">
        <v>29</v>
      </c>
      <c r="F7843" s="1157">
        <v>558</v>
      </c>
    </row>
    <row r="7844" spans="2:6" ht="12.95" customHeight="1" x14ac:dyDescent="0.2">
      <c r="B7844" s="1148" t="s">
        <v>8592</v>
      </c>
      <c r="C7844" s="1150">
        <v>223</v>
      </c>
      <c r="D7844" s="1150">
        <v>208</v>
      </c>
      <c r="E7844" s="1150">
        <v>20</v>
      </c>
      <c r="F7844" s="1149">
        <v>451</v>
      </c>
    </row>
    <row r="7845" spans="2:6" ht="12.95" customHeight="1" x14ac:dyDescent="0.2">
      <c r="B7845" s="1155" t="s">
        <v>8593</v>
      </c>
      <c r="C7845" s="1156">
        <v>121</v>
      </c>
      <c r="D7845" s="1156">
        <v>167</v>
      </c>
      <c r="E7845" s="1156">
        <v>23</v>
      </c>
      <c r="F7845" s="1157">
        <v>311</v>
      </c>
    </row>
    <row r="7846" spans="2:6" ht="12.95" customHeight="1" x14ac:dyDescent="0.2">
      <c r="B7846" s="1148" t="s">
        <v>8594</v>
      </c>
      <c r="C7846" s="1150">
        <v>36</v>
      </c>
      <c r="D7846" s="1150">
        <v>51</v>
      </c>
      <c r="E7846" s="1150">
        <v>2</v>
      </c>
      <c r="F7846" s="1149">
        <v>89</v>
      </c>
    </row>
    <row r="7847" spans="2:6" ht="12.95" customHeight="1" x14ac:dyDescent="0.2">
      <c r="B7847" s="1155" t="s">
        <v>8595</v>
      </c>
      <c r="C7847" s="1156">
        <v>98</v>
      </c>
      <c r="D7847" s="1156">
        <v>174</v>
      </c>
      <c r="E7847" s="1156">
        <v>19</v>
      </c>
      <c r="F7847" s="1157">
        <v>291</v>
      </c>
    </row>
    <row r="7848" spans="2:6" ht="12.95" customHeight="1" x14ac:dyDescent="0.2">
      <c r="B7848" s="1148" t="s">
        <v>8596</v>
      </c>
      <c r="C7848" s="1150">
        <v>127</v>
      </c>
      <c r="D7848" s="1150">
        <v>165</v>
      </c>
      <c r="E7848" s="1150">
        <v>34</v>
      </c>
      <c r="F7848" s="1149">
        <v>326</v>
      </c>
    </row>
    <row r="7849" spans="2:6" ht="12.95" customHeight="1" x14ac:dyDescent="0.2">
      <c r="B7849" s="1155" t="s">
        <v>8597</v>
      </c>
      <c r="C7849" s="1156">
        <v>66</v>
      </c>
      <c r="D7849" s="1156">
        <v>104</v>
      </c>
      <c r="E7849" s="1156">
        <v>11</v>
      </c>
      <c r="F7849" s="1157">
        <v>181</v>
      </c>
    </row>
    <row r="7850" spans="2:6" ht="12.95" customHeight="1" x14ac:dyDescent="0.2">
      <c r="B7850" s="1148" t="s">
        <v>8598</v>
      </c>
      <c r="C7850" s="1150">
        <v>112</v>
      </c>
      <c r="D7850" s="1150">
        <v>129</v>
      </c>
      <c r="E7850" s="1150">
        <v>19</v>
      </c>
      <c r="F7850" s="1149">
        <v>260</v>
      </c>
    </row>
    <row r="7851" spans="2:6" ht="12.95" customHeight="1" x14ac:dyDescent="0.2">
      <c r="B7851" s="1155" t="s">
        <v>8599</v>
      </c>
      <c r="C7851" s="1156">
        <v>175</v>
      </c>
      <c r="D7851" s="1156">
        <v>202</v>
      </c>
      <c r="E7851" s="1156">
        <v>22</v>
      </c>
      <c r="F7851" s="1157">
        <v>399</v>
      </c>
    </row>
    <row r="7852" spans="2:6" ht="12.95" customHeight="1" x14ac:dyDescent="0.2">
      <c r="B7852" s="1148" t="s">
        <v>8600</v>
      </c>
      <c r="C7852" s="1150">
        <v>300</v>
      </c>
      <c r="D7852" s="1150">
        <v>439</v>
      </c>
      <c r="E7852" s="1150">
        <v>46</v>
      </c>
      <c r="F7852" s="1149">
        <v>785</v>
      </c>
    </row>
    <row r="7853" spans="2:6" ht="12.95" customHeight="1" x14ac:dyDescent="0.2">
      <c r="B7853" s="1155" t="s">
        <v>8601</v>
      </c>
      <c r="C7853" s="1156">
        <v>141</v>
      </c>
      <c r="D7853" s="1156">
        <v>247</v>
      </c>
      <c r="E7853" s="1156">
        <v>30</v>
      </c>
      <c r="F7853" s="1157">
        <v>418</v>
      </c>
    </row>
    <row r="7854" spans="2:6" ht="12.95" customHeight="1" x14ac:dyDescent="0.2">
      <c r="B7854" s="1148" t="s">
        <v>8602</v>
      </c>
      <c r="C7854" s="1150">
        <v>273</v>
      </c>
      <c r="D7854" s="1150">
        <v>419</v>
      </c>
      <c r="E7854" s="1150">
        <v>38</v>
      </c>
      <c r="F7854" s="1149">
        <v>730</v>
      </c>
    </row>
    <row r="7855" spans="2:6" ht="12.95" customHeight="1" x14ac:dyDescent="0.2">
      <c r="B7855" s="1155" t="s">
        <v>8603</v>
      </c>
      <c r="C7855" s="1156">
        <v>3458</v>
      </c>
      <c r="D7855" s="1156">
        <v>5248</v>
      </c>
      <c r="E7855" s="1156">
        <v>850</v>
      </c>
      <c r="F7855" s="1157">
        <v>9556</v>
      </c>
    </row>
    <row r="7856" spans="2:6" ht="12.95" customHeight="1" x14ac:dyDescent="0.2">
      <c r="B7856" s="1148" t="s">
        <v>8604</v>
      </c>
      <c r="C7856" s="1150">
        <v>72</v>
      </c>
      <c r="D7856" s="1150">
        <v>114</v>
      </c>
      <c r="E7856" s="1150">
        <v>18</v>
      </c>
      <c r="F7856" s="1149">
        <v>204</v>
      </c>
    </row>
    <row r="7857" spans="2:6" ht="12.95" customHeight="1" x14ac:dyDescent="0.2">
      <c r="B7857" s="1155" t="s">
        <v>12571</v>
      </c>
      <c r="C7857" s="1156">
        <v>0</v>
      </c>
      <c r="D7857" s="1156">
        <v>0</v>
      </c>
      <c r="E7857" s="1156">
        <v>1</v>
      </c>
      <c r="F7857" s="1157">
        <v>1</v>
      </c>
    </row>
    <row r="7858" spans="2:6" ht="12.95" customHeight="1" x14ac:dyDescent="0.2">
      <c r="B7858" s="1148" t="s">
        <v>8605</v>
      </c>
      <c r="C7858" s="1150">
        <v>529</v>
      </c>
      <c r="D7858" s="1150">
        <v>784</v>
      </c>
      <c r="E7858" s="1150">
        <v>69</v>
      </c>
      <c r="F7858" s="1149">
        <v>1382</v>
      </c>
    </row>
    <row r="7859" spans="2:6" ht="12.95" customHeight="1" x14ac:dyDescent="0.2">
      <c r="B7859" s="1155" t="s">
        <v>8606</v>
      </c>
      <c r="C7859" s="1156">
        <v>85</v>
      </c>
      <c r="D7859" s="1156">
        <v>50</v>
      </c>
      <c r="E7859" s="1156">
        <v>5</v>
      </c>
      <c r="F7859" s="1157">
        <v>140</v>
      </c>
    </row>
    <row r="7860" spans="2:6" ht="12.95" customHeight="1" x14ac:dyDescent="0.2">
      <c r="B7860" s="1148" t="s">
        <v>8607</v>
      </c>
      <c r="C7860" s="1150">
        <v>200</v>
      </c>
      <c r="D7860" s="1150">
        <v>157</v>
      </c>
      <c r="E7860" s="1150">
        <v>18</v>
      </c>
      <c r="F7860" s="1149">
        <v>375</v>
      </c>
    </row>
    <row r="7861" spans="2:6" ht="12.95" customHeight="1" x14ac:dyDescent="0.2">
      <c r="B7861" s="1155" t="s">
        <v>8608</v>
      </c>
      <c r="C7861" s="1156">
        <v>297</v>
      </c>
      <c r="D7861" s="1156">
        <v>539</v>
      </c>
      <c r="E7861" s="1156">
        <v>39</v>
      </c>
      <c r="F7861" s="1157">
        <v>875</v>
      </c>
    </row>
    <row r="7862" spans="2:6" ht="12.95" customHeight="1" x14ac:dyDescent="0.2">
      <c r="B7862" s="1148" t="s">
        <v>8609</v>
      </c>
      <c r="C7862" s="1150">
        <v>274</v>
      </c>
      <c r="D7862" s="1150">
        <v>107</v>
      </c>
      <c r="E7862" s="1150">
        <v>548</v>
      </c>
      <c r="F7862" s="1149">
        <v>929</v>
      </c>
    </row>
    <row r="7863" spans="2:6" ht="12.95" customHeight="1" x14ac:dyDescent="0.2">
      <c r="B7863" s="1155" t="s">
        <v>8610</v>
      </c>
      <c r="C7863" s="1156">
        <v>3014</v>
      </c>
      <c r="D7863" s="1156">
        <v>2899</v>
      </c>
      <c r="E7863" s="1156">
        <v>2417</v>
      </c>
      <c r="F7863" s="1157">
        <v>8330</v>
      </c>
    </row>
    <row r="7864" spans="2:6" ht="12.95" customHeight="1" x14ac:dyDescent="0.2">
      <c r="B7864" s="1148" t="s">
        <v>8611</v>
      </c>
      <c r="C7864" s="1150">
        <v>4080</v>
      </c>
      <c r="D7864" s="1150">
        <v>8577</v>
      </c>
      <c r="E7864" s="1150">
        <v>3601</v>
      </c>
      <c r="F7864" s="1149">
        <v>16258</v>
      </c>
    </row>
    <row r="7865" spans="2:6" ht="12.95" customHeight="1" x14ac:dyDescent="0.2">
      <c r="B7865" s="1155" t="s">
        <v>8612</v>
      </c>
      <c r="C7865" s="1156">
        <v>3976</v>
      </c>
      <c r="D7865" s="1156">
        <v>4665</v>
      </c>
      <c r="E7865" s="1156">
        <v>3953</v>
      </c>
      <c r="F7865" s="1157">
        <v>12594</v>
      </c>
    </row>
    <row r="7866" spans="2:6" ht="12.95" customHeight="1" x14ac:dyDescent="0.2">
      <c r="B7866" s="1148" t="s">
        <v>8613</v>
      </c>
      <c r="C7866" s="1150">
        <v>16332</v>
      </c>
      <c r="D7866" s="1150">
        <v>12360</v>
      </c>
      <c r="E7866" s="1150">
        <v>6021</v>
      </c>
      <c r="F7866" s="1149">
        <v>34713</v>
      </c>
    </row>
    <row r="7867" spans="2:6" ht="12.95" customHeight="1" x14ac:dyDescent="0.2">
      <c r="B7867" s="1155" t="s">
        <v>8614</v>
      </c>
      <c r="C7867" s="1156">
        <v>1425</v>
      </c>
      <c r="D7867" s="1156">
        <v>2607</v>
      </c>
      <c r="E7867" s="1156">
        <v>1043</v>
      </c>
      <c r="F7867" s="1157">
        <v>5075</v>
      </c>
    </row>
    <row r="7868" spans="2:6" ht="12.95" customHeight="1" x14ac:dyDescent="0.2">
      <c r="B7868" s="1148" t="s">
        <v>8615</v>
      </c>
      <c r="C7868" s="1150">
        <v>4937</v>
      </c>
      <c r="D7868" s="1150">
        <v>4630</v>
      </c>
      <c r="E7868" s="1150">
        <v>2902</v>
      </c>
      <c r="F7868" s="1149">
        <v>12469</v>
      </c>
    </row>
    <row r="7869" spans="2:6" ht="12.95" customHeight="1" x14ac:dyDescent="0.2">
      <c r="B7869" s="1155" t="s">
        <v>8616</v>
      </c>
      <c r="C7869" s="1156">
        <v>8281</v>
      </c>
      <c r="D7869" s="1156">
        <v>5626</v>
      </c>
      <c r="E7869" s="1156">
        <v>4877</v>
      </c>
      <c r="F7869" s="1157">
        <v>18784</v>
      </c>
    </row>
    <row r="7870" spans="2:6" ht="12.95" customHeight="1" x14ac:dyDescent="0.2">
      <c r="B7870" s="1148" t="s">
        <v>8617</v>
      </c>
      <c r="C7870" s="1150">
        <v>4218</v>
      </c>
      <c r="D7870" s="1150">
        <v>7862</v>
      </c>
      <c r="E7870" s="1150">
        <v>2794</v>
      </c>
      <c r="F7870" s="1149">
        <v>14874</v>
      </c>
    </row>
    <row r="7871" spans="2:6" ht="12.95" customHeight="1" x14ac:dyDescent="0.2">
      <c r="B7871" s="1155" t="s">
        <v>8618</v>
      </c>
      <c r="C7871" s="1156">
        <v>5357</v>
      </c>
      <c r="D7871" s="1156">
        <v>7667</v>
      </c>
      <c r="E7871" s="1156">
        <v>4037</v>
      </c>
      <c r="F7871" s="1157">
        <v>17061</v>
      </c>
    </row>
    <row r="7872" spans="2:6" ht="12.95" customHeight="1" x14ac:dyDescent="0.2">
      <c r="B7872" s="1148" t="s">
        <v>8619</v>
      </c>
      <c r="C7872" s="1150">
        <v>16199</v>
      </c>
      <c r="D7872" s="1150">
        <v>20000</v>
      </c>
      <c r="E7872" s="1150">
        <v>12975</v>
      </c>
      <c r="F7872" s="1149">
        <v>49174</v>
      </c>
    </row>
    <row r="7873" spans="2:6" ht="12.95" customHeight="1" x14ac:dyDescent="0.2">
      <c r="B7873" s="1155" t="s">
        <v>8620</v>
      </c>
      <c r="C7873" s="1156">
        <v>10789</v>
      </c>
      <c r="D7873" s="1156">
        <v>13403</v>
      </c>
      <c r="E7873" s="1156">
        <v>7146</v>
      </c>
      <c r="F7873" s="1157">
        <v>31338</v>
      </c>
    </row>
    <row r="7874" spans="2:6" ht="12.95" customHeight="1" x14ac:dyDescent="0.2">
      <c r="B7874" s="1148" t="s">
        <v>8621</v>
      </c>
      <c r="C7874" s="1150">
        <v>9443</v>
      </c>
      <c r="D7874" s="1150">
        <v>11569</v>
      </c>
      <c r="E7874" s="1150">
        <v>6953</v>
      </c>
      <c r="F7874" s="1149">
        <v>27965</v>
      </c>
    </row>
    <row r="7875" spans="2:6" ht="12.95" customHeight="1" x14ac:dyDescent="0.2">
      <c r="B7875" s="1155" t="s">
        <v>8622</v>
      </c>
      <c r="C7875" s="1156">
        <v>7395</v>
      </c>
      <c r="D7875" s="1156">
        <v>9647</v>
      </c>
      <c r="E7875" s="1156">
        <v>4779</v>
      </c>
      <c r="F7875" s="1157">
        <v>21821</v>
      </c>
    </row>
    <row r="7876" spans="2:6" ht="12.95" customHeight="1" x14ac:dyDescent="0.2">
      <c r="B7876" s="1148" t="s">
        <v>8623</v>
      </c>
      <c r="C7876" s="1150">
        <v>6187</v>
      </c>
      <c r="D7876" s="1150">
        <v>10083</v>
      </c>
      <c r="E7876" s="1150">
        <v>4655</v>
      </c>
      <c r="F7876" s="1149">
        <v>20925</v>
      </c>
    </row>
    <row r="7877" spans="2:6" ht="12.95" customHeight="1" x14ac:dyDescent="0.2">
      <c r="B7877" s="1155" t="s">
        <v>8624</v>
      </c>
      <c r="C7877" s="1156">
        <v>4344</v>
      </c>
      <c r="D7877" s="1156">
        <v>7818</v>
      </c>
      <c r="E7877" s="1156">
        <v>3733</v>
      </c>
      <c r="F7877" s="1157">
        <v>15895</v>
      </c>
    </row>
    <row r="7878" spans="2:6" ht="12.95" customHeight="1" x14ac:dyDescent="0.2">
      <c r="B7878" s="1148" t="s">
        <v>8625</v>
      </c>
      <c r="C7878" s="1150">
        <v>8051</v>
      </c>
      <c r="D7878" s="1150">
        <v>11382</v>
      </c>
      <c r="E7878" s="1150">
        <v>5612</v>
      </c>
      <c r="F7878" s="1149">
        <v>25045</v>
      </c>
    </row>
    <row r="7879" spans="2:6" ht="12.95" customHeight="1" x14ac:dyDescent="0.2">
      <c r="B7879" s="1155" t="s">
        <v>8626</v>
      </c>
      <c r="C7879" s="1156">
        <v>3309</v>
      </c>
      <c r="D7879" s="1156">
        <v>8187</v>
      </c>
      <c r="E7879" s="1156">
        <v>3191</v>
      </c>
      <c r="F7879" s="1157">
        <v>14687</v>
      </c>
    </row>
    <row r="7880" spans="2:6" ht="12.95" customHeight="1" x14ac:dyDescent="0.2">
      <c r="B7880" s="1148" t="s">
        <v>8627</v>
      </c>
      <c r="C7880" s="1150">
        <v>13515</v>
      </c>
      <c r="D7880" s="1150">
        <v>29873</v>
      </c>
      <c r="E7880" s="1150">
        <v>15192</v>
      </c>
      <c r="F7880" s="1149">
        <v>58580</v>
      </c>
    </row>
    <row r="7881" spans="2:6" ht="12.95" customHeight="1" x14ac:dyDescent="0.2">
      <c r="B7881" s="1155" t="s">
        <v>8628</v>
      </c>
      <c r="C7881" s="1156">
        <v>6306</v>
      </c>
      <c r="D7881" s="1156">
        <v>10768</v>
      </c>
      <c r="E7881" s="1156">
        <v>4734</v>
      </c>
      <c r="F7881" s="1157">
        <v>21808</v>
      </c>
    </row>
    <row r="7882" spans="2:6" ht="12.95" customHeight="1" x14ac:dyDescent="0.2">
      <c r="B7882" s="1148" t="s">
        <v>8629</v>
      </c>
      <c r="C7882" s="1150">
        <v>3</v>
      </c>
      <c r="D7882" s="1150">
        <v>1</v>
      </c>
      <c r="E7882" s="1150">
        <v>1</v>
      </c>
      <c r="F7882" s="1149">
        <v>5</v>
      </c>
    </row>
    <row r="7883" spans="2:6" ht="12.95" customHeight="1" x14ac:dyDescent="0.2">
      <c r="B7883" s="1155" t="s">
        <v>8630</v>
      </c>
      <c r="C7883" s="1156">
        <v>0</v>
      </c>
      <c r="D7883" s="1156">
        <v>1</v>
      </c>
      <c r="E7883" s="1156">
        <v>29</v>
      </c>
      <c r="F7883" s="1157">
        <v>30</v>
      </c>
    </row>
    <row r="7884" spans="2:6" ht="12.95" customHeight="1" x14ac:dyDescent="0.2">
      <c r="B7884" s="1148" t="s">
        <v>8631</v>
      </c>
      <c r="C7884" s="1150">
        <v>18</v>
      </c>
      <c r="D7884" s="1150">
        <v>26</v>
      </c>
      <c r="E7884" s="1150">
        <v>4</v>
      </c>
      <c r="F7884" s="1149">
        <v>48</v>
      </c>
    </row>
    <row r="7885" spans="2:6" ht="12.95" customHeight="1" x14ac:dyDescent="0.2">
      <c r="B7885" s="1155" t="s">
        <v>8632</v>
      </c>
      <c r="C7885" s="1156">
        <v>21927</v>
      </c>
      <c r="D7885" s="1156">
        <v>23863</v>
      </c>
      <c r="E7885" s="1156">
        <v>10658</v>
      </c>
      <c r="F7885" s="1157">
        <v>56448</v>
      </c>
    </row>
    <row r="7886" spans="2:6" ht="12.95" customHeight="1" x14ac:dyDescent="0.2">
      <c r="B7886" s="1148" t="s">
        <v>8633</v>
      </c>
      <c r="C7886" s="1150">
        <v>558</v>
      </c>
      <c r="D7886" s="1150">
        <v>1778</v>
      </c>
      <c r="E7886" s="1150">
        <v>373</v>
      </c>
      <c r="F7886" s="1149">
        <v>2709</v>
      </c>
    </row>
    <row r="7887" spans="2:6" ht="12.95" customHeight="1" x14ac:dyDescent="0.2">
      <c r="B7887" s="1155" t="s">
        <v>8634</v>
      </c>
      <c r="C7887" s="1156">
        <v>1001</v>
      </c>
      <c r="D7887" s="1156">
        <v>2381</v>
      </c>
      <c r="E7887" s="1156">
        <v>801</v>
      </c>
      <c r="F7887" s="1157">
        <v>4183</v>
      </c>
    </row>
    <row r="7888" spans="2:6" ht="12.95" customHeight="1" x14ac:dyDescent="0.2">
      <c r="B7888" s="1148" t="s">
        <v>8635</v>
      </c>
      <c r="C7888" s="1150">
        <v>145</v>
      </c>
      <c r="D7888" s="1150">
        <v>640</v>
      </c>
      <c r="E7888" s="1150">
        <v>120</v>
      </c>
      <c r="F7888" s="1149">
        <v>905</v>
      </c>
    </row>
    <row r="7889" spans="2:6" ht="12.95" customHeight="1" x14ac:dyDescent="0.2">
      <c r="B7889" s="1155" t="s">
        <v>8636</v>
      </c>
      <c r="C7889" s="1156">
        <v>2317</v>
      </c>
      <c r="D7889" s="1156">
        <v>5574</v>
      </c>
      <c r="E7889" s="1156">
        <v>1933</v>
      </c>
      <c r="F7889" s="1157">
        <v>9824</v>
      </c>
    </row>
    <row r="7890" spans="2:6" ht="12.95" customHeight="1" x14ac:dyDescent="0.2">
      <c r="B7890" s="1148" t="s">
        <v>8637</v>
      </c>
      <c r="C7890" s="1150">
        <v>17524</v>
      </c>
      <c r="D7890" s="1150">
        <v>39738</v>
      </c>
      <c r="E7890" s="1150">
        <v>13573</v>
      </c>
      <c r="F7890" s="1149">
        <v>70835</v>
      </c>
    </row>
    <row r="7891" spans="2:6" ht="12.95" customHeight="1" x14ac:dyDescent="0.2">
      <c r="B7891" s="1155" t="s">
        <v>8638</v>
      </c>
      <c r="C7891" s="1156">
        <v>6972</v>
      </c>
      <c r="D7891" s="1156">
        <v>16282</v>
      </c>
      <c r="E7891" s="1156">
        <v>5487</v>
      </c>
      <c r="F7891" s="1157">
        <v>28741</v>
      </c>
    </row>
    <row r="7892" spans="2:6" ht="12.95" customHeight="1" x14ac:dyDescent="0.2">
      <c r="B7892" s="1148" t="s">
        <v>8639</v>
      </c>
      <c r="C7892" s="1150">
        <v>625</v>
      </c>
      <c r="D7892" s="1150">
        <v>1639</v>
      </c>
      <c r="E7892" s="1150">
        <v>461</v>
      </c>
      <c r="F7892" s="1149">
        <v>2725</v>
      </c>
    </row>
    <row r="7893" spans="2:6" ht="12.95" customHeight="1" x14ac:dyDescent="0.2">
      <c r="B7893" s="1155" t="s">
        <v>8640</v>
      </c>
      <c r="C7893" s="1156">
        <v>4092</v>
      </c>
      <c r="D7893" s="1156">
        <v>9023</v>
      </c>
      <c r="E7893" s="1156">
        <v>2234</v>
      </c>
      <c r="F7893" s="1157">
        <v>15349</v>
      </c>
    </row>
    <row r="7894" spans="2:6" ht="12.95" customHeight="1" x14ac:dyDescent="0.2">
      <c r="B7894" s="1148" t="s">
        <v>8641</v>
      </c>
      <c r="C7894" s="1150">
        <v>323</v>
      </c>
      <c r="D7894" s="1150">
        <v>852</v>
      </c>
      <c r="E7894" s="1150">
        <v>364</v>
      </c>
      <c r="F7894" s="1149">
        <v>1539</v>
      </c>
    </row>
    <row r="7895" spans="2:6" ht="12.95" customHeight="1" x14ac:dyDescent="0.2">
      <c r="B7895" s="1155" t="s">
        <v>8642</v>
      </c>
      <c r="C7895" s="1156">
        <v>1495</v>
      </c>
      <c r="D7895" s="1156">
        <v>5176</v>
      </c>
      <c r="E7895" s="1156">
        <v>231</v>
      </c>
      <c r="F7895" s="1157">
        <v>6902</v>
      </c>
    </row>
    <row r="7896" spans="2:6" ht="12.95" customHeight="1" x14ac:dyDescent="0.2">
      <c r="B7896" s="1148" t="s">
        <v>8643</v>
      </c>
      <c r="C7896" s="1150">
        <v>4190</v>
      </c>
      <c r="D7896" s="1150">
        <v>2822</v>
      </c>
      <c r="E7896" s="1150">
        <v>1456</v>
      </c>
      <c r="F7896" s="1149">
        <v>8468</v>
      </c>
    </row>
    <row r="7897" spans="2:6" ht="12.95" customHeight="1" x14ac:dyDescent="0.2">
      <c r="B7897" s="1155" t="s">
        <v>8644</v>
      </c>
      <c r="C7897" s="1156">
        <v>1737</v>
      </c>
      <c r="D7897" s="1156">
        <v>1109</v>
      </c>
      <c r="E7897" s="1156">
        <v>545</v>
      </c>
      <c r="F7897" s="1157">
        <v>3391</v>
      </c>
    </row>
    <row r="7898" spans="2:6" ht="12.95" customHeight="1" x14ac:dyDescent="0.2">
      <c r="B7898" s="1148" t="s">
        <v>8645</v>
      </c>
      <c r="C7898" s="1150">
        <v>136</v>
      </c>
      <c r="D7898" s="1150">
        <v>102</v>
      </c>
      <c r="E7898" s="1150">
        <v>44</v>
      </c>
      <c r="F7898" s="1149">
        <v>282</v>
      </c>
    </row>
    <row r="7899" spans="2:6" ht="12.95" customHeight="1" x14ac:dyDescent="0.2">
      <c r="B7899" s="1155" t="s">
        <v>8646</v>
      </c>
      <c r="C7899" s="1156">
        <v>1666</v>
      </c>
      <c r="D7899" s="1156">
        <v>2580</v>
      </c>
      <c r="E7899" s="1156">
        <v>740</v>
      </c>
      <c r="F7899" s="1157">
        <v>4986</v>
      </c>
    </row>
    <row r="7900" spans="2:6" ht="12.95" customHeight="1" x14ac:dyDescent="0.2">
      <c r="B7900" s="1148" t="s">
        <v>8647</v>
      </c>
      <c r="C7900" s="1150">
        <v>158</v>
      </c>
      <c r="D7900" s="1150">
        <v>461</v>
      </c>
      <c r="E7900" s="1150">
        <v>126</v>
      </c>
      <c r="F7900" s="1149">
        <v>745</v>
      </c>
    </row>
    <row r="7901" spans="2:6" ht="12.95" customHeight="1" x14ac:dyDescent="0.2">
      <c r="B7901" s="1155" t="s">
        <v>8648</v>
      </c>
      <c r="C7901" s="1156">
        <v>6</v>
      </c>
      <c r="D7901" s="1156">
        <v>3</v>
      </c>
      <c r="E7901" s="1156">
        <v>2</v>
      </c>
      <c r="F7901" s="1157">
        <v>11</v>
      </c>
    </row>
    <row r="7902" spans="2:6" ht="12.95" customHeight="1" x14ac:dyDescent="0.2">
      <c r="B7902" s="1148" t="s">
        <v>8649</v>
      </c>
      <c r="C7902" s="1150">
        <v>10683</v>
      </c>
      <c r="D7902" s="1150">
        <v>26692</v>
      </c>
      <c r="E7902" s="1150">
        <v>9457</v>
      </c>
      <c r="F7902" s="1149">
        <v>46832</v>
      </c>
    </row>
    <row r="7903" spans="2:6" ht="12.95" customHeight="1" x14ac:dyDescent="0.2">
      <c r="B7903" s="1155" t="s">
        <v>8650</v>
      </c>
      <c r="C7903" s="1156">
        <v>1898</v>
      </c>
      <c r="D7903" s="1156">
        <v>3925</v>
      </c>
      <c r="E7903" s="1156">
        <v>1668</v>
      </c>
      <c r="F7903" s="1157">
        <v>7491</v>
      </c>
    </row>
    <row r="7904" spans="2:6" ht="12.95" customHeight="1" x14ac:dyDescent="0.2">
      <c r="B7904" s="1148" t="s">
        <v>8651</v>
      </c>
      <c r="C7904" s="1150">
        <v>478</v>
      </c>
      <c r="D7904" s="1150">
        <v>2292</v>
      </c>
      <c r="E7904" s="1150">
        <v>669</v>
      </c>
      <c r="F7904" s="1149">
        <v>3439</v>
      </c>
    </row>
    <row r="7905" spans="2:6" ht="12.95" customHeight="1" x14ac:dyDescent="0.2">
      <c r="B7905" s="1155" t="s">
        <v>8652</v>
      </c>
      <c r="C7905" s="1156">
        <v>3281</v>
      </c>
      <c r="D7905" s="1156">
        <v>6029</v>
      </c>
      <c r="E7905" s="1156">
        <v>2394</v>
      </c>
      <c r="F7905" s="1157">
        <v>11704</v>
      </c>
    </row>
    <row r="7906" spans="2:6" ht="12.95" customHeight="1" x14ac:dyDescent="0.2">
      <c r="B7906" s="1148" t="s">
        <v>8653</v>
      </c>
      <c r="C7906" s="1150">
        <v>1627</v>
      </c>
      <c r="D7906" s="1150">
        <v>2847</v>
      </c>
      <c r="E7906" s="1150">
        <v>1360</v>
      </c>
      <c r="F7906" s="1149">
        <v>5834</v>
      </c>
    </row>
    <row r="7907" spans="2:6" ht="12.95" customHeight="1" x14ac:dyDescent="0.2">
      <c r="B7907" s="1155" t="s">
        <v>8654</v>
      </c>
      <c r="C7907" s="1156">
        <v>2563</v>
      </c>
      <c r="D7907" s="1156">
        <v>4239</v>
      </c>
      <c r="E7907" s="1156">
        <v>1912</v>
      </c>
      <c r="F7907" s="1157">
        <v>8714</v>
      </c>
    </row>
    <row r="7908" spans="2:6" ht="12.95" customHeight="1" x14ac:dyDescent="0.2">
      <c r="B7908" s="1148" t="s">
        <v>8655</v>
      </c>
      <c r="C7908" s="1150">
        <v>3308</v>
      </c>
      <c r="D7908" s="1150">
        <v>7262</v>
      </c>
      <c r="E7908" s="1150">
        <v>3163</v>
      </c>
      <c r="F7908" s="1149">
        <v>13733</v>
      </c>
    </row>
    <row r="7909" spans="2:6" ht="12.95" customHeight="1" x14ac:dyDescent="0.2">
      <c r="B7909" s="1155" t="s">
        <v>8656</v>
      </c>
      <c r="C7909" s="1156">
        <v>342</v>
      </c>
      <c r="D7909" s="1156">
        <v>1529</v>
      </c>
      <c r="E7909" s="1156">
        <v>347</v>
      </c>
      <c r="F7909" s="1157">
        <v>2218</v>
      </c>
    </row>
    <row r="7910" spans="2:6" ht="12.95" customHeight="1" x14ac:dyDescent="0.2">
      <c r="B7910" s="1148" t="s">
        <v>8657</v>
      </c>
      <c r="C7910" s="1150">
        <v>1712</v>
      </c>
      <c r="D7910" s="1150">
        <v>6130</v>
      </c>
      <c r="E7910" s="1150">
        <v>1704</v>
      </c>
      <c r="F7910" s="1149">
        <v>9546</v>
      </c>
    </row>
    <row r="7911" spans="2:6" ht="12.95" customHeight="1" x14ac:dyDescent="0.2">
      <c r="B7911" s="1155" t="s">
        <v>8658</v>
      </c>
      <c r="C7911" s="1156">
        <v>1980</v>
      </c>
      <c r="D7911" s="1156">
        <v>3756</v>
      </c>
      <c r="E7911" s="1156">
        <v>1098</v>
      </c>
      <c r="F7911" s="1157">
        <v>6834</v>
      </c>
    </row>
    <row r="7912" spans="2:6" ht="12.95" customHeight="1" x14ac:dyDescent="0.2">
      <c r="B7912" s="1148" t="s">
        <v>8659</v>
      </c>
      <c r="C7912" s="1150">
        <v>730</v>
      </c>
      <c r="D7912" s="1150">
        <v>6374</v>
      </c>
      <c r="E7912" s="1150">
        <v>1044</v>
      </c>
      <c r="F7912" s="1149">
        <v>8148</v>
      </c>
    </row>
    <row r="7913" spans="2:6" ht="12.95" customHeight="1" x14ac:dyDescent="0.2">
      <c r="B7913" s="1155" t="s">
        <v>8660</v>
      </c>
      <c r="C7913" s="1156">
        <v>5306</v>
      </c>
      <c r="D7913" s="1156">
        <v>8233</v>
      </c>
      <c r="E7913" s="1156">
        <v>5031</v>
      </c>
      <c r="F7913" s="1157">
        <v>18570</v>
      </c>
    </row>
    <row r="7914" spans="2:6" ht="12.95" customHeight="1" x14ac:dyDescent="0.2">
      <c r="B7914" s="1148" t="s">
        <v>8661</v>
      </c>
      <c r="C7914" s="1150">
        <v>709</v>
      </c>
      <c r="D7914" s="1150">
        <v>2184</v>
      </c>
      <c r="E7914" s="1150">
        <v>896</v>
      </c>
      <c r="F7914" s="1149">
        <v>3789</v>
      </c>
    </row>
    <row r="7915" spans="2:6" ht="12.95" customHeight="1" x14ac:dyDescent="0.2">
      <c r="B7915" s="1155" t="s">
        <v>8662</v>
      </c>
      <c r="C7915" s="1156">
        <v>15</v>
      </c>
      <c r="D7915" s="1156">
        <v>0</v>
      </c>
      <c r="E7915" s="1156">
        <v>32</v>
      </c>
      <c r="F7915" s="1157">
        <v>47</v>
      </c>
    </row>
    <row r="7916" spans="2:6" ht="12.95" customHeight="1" x14ac:dyDescent="0.2">
      <c r="B7916" s="1148" t="s">
        <v>8663</v>
      </c>
      <c r="C7916" s="1150">
        <v>3287</v>
      </c>
      <c r="D7916" s="1150">
        <v>7470</v>
      </c>
      <c r="E7916" s="1150">
        <v>2973</v>
      </c>
      <c r="F7916" s="1149">
        <v>13730</v>
      </c>
    </row>
    <row r="7917" spans="2:6" ht="12.95" customHeight="1" x14ac:dyDescent="0.2">
      <c r="B7917" s="1155" t="s">
        <v>8664</v>
      </c>
      <c r="C7917" s="1156">
        <v>3867</v>
      </c>
      <c r="D7917" s="1156">
        <v>11275</v>
      </c>
      <c r="E7917" s="1156">
        <v>3354</v>
      </c>
      <c r="F7917" s="1157">
        <v>18496</v>
      </c>
    </row>
    <row r="7918" spans="2:6" ht="12.95" customHeight="1" x14ac:dyDescent="0.2">
      <c r="B7918" s="1148" t="s">
        <v>8665</v>
      </c>
      <c r="C7918" s="1150">
        <v>323</v>
      </c>
      <c r="D7918" s="1150">
        <v>1166</v>
      </c>
      <c r="E7918" s="1150">
        <v>321</v>
      </c>
      <c r="F7918" s="1149">
        <v>1810</v>
      </c>
    </row>
    <row r="7919" spans="2:6" ht="12.95" customHeight="1" x14ac:dyDescent="0.2">
      <c r="B7919" s="1155" t="s">
        <v>8666</v>
      </c>
      <c r="C7919" s="1156">
        <v>1732</v>
      </c>
      <c r="D7919" s="1156">
        <v>4799</v>
      </c>
      <c r="E7919" s="1156">
        <v>1361</v>
      </c>
      <c r="F7919" s="1157">
        <v>7892</v>
      </c>
    </row>
    <row r="7920" spans="2:6" ht="12.95" customHeight="1" x14ac:dyDescent="0.2">
      <c r="B7920" s="1148" t="s">
        <v>8667</v>
      </c>
      <c r="C7920" s="1150">
        <v>302</v>
      </c>
      <c r="D7920" s="1150">
        <v>900</v>
      </c>
      <c r="E7920" s="1150">
        <v>340</v>
      </c>
      <c r="F7920" s="1149">
        <v>1542</v>
      </c>
    </row>
    <row r="7921" spans="2:6" ht="12.95" customHeight="1" x14ac:dyDescent="0.2">
      <c r="B7921" s="1155" t="s">
        <v>8668</v>
      </c>
      <c r="C7921" s="1156">
        <v>38</v>
      </c>
      <c r="D7921" s="1156">
        <v>205</v>
      </c>
      <c r="E7921" s="1156">
        <v>37</v>
      </c>
      <c r="F7921" s="1157">
        <v>280</v>
      </c>
    </row>
    <row r="7922" spans="2:6" ht="12.95" customHeight="1" x14ac:dyDescent="0.2">
      <c r="B7922" s="1148" t="s">
        <v>8669</v>
      </c>
      <c r="C7922" s="1150">
        <v>1220</v>
      </c>
      <c r="D7922" s="1150">
        <v>3597</v>
      </c>
      <c r="E7922" s="1150">
        <v>309</v>
      </c>
      <c r="F7922" s="1149">
        <v>5126</v>
      </c>
    </row>
    <row r="7923" spans="2:6" ht="12.95" customHeight="1" x14ac:dyDescent="0.2">
      <c r="B7923" s="1155" t="s">
        <v>8670</v>
      </c>
      <c r="C7923" s="1156">
        <v>2176</v>
      </c>
      <c r="D7923" s="1156">
        <v>2047</v>
      </c>
      <c r="E7923" s="1156">
        <v>507</v>
      </c>
      <c r="F7923" s="1157">
        <v>4730</v>
      </c>
    </row>
    <row r="7924" spans="2:6" ht="12.95" customHeight="1" x14ac:dyDescent="0.2">
      <c r="B7924" s="1148" t="s">
        <v>8671</v>
      </c>
      <c r="C7924" s="1150">
        <v>51</v>
      </c>
      <c r="D7924" s="1150">
        <v>75</v>
      </c>
      <c r="E7924" s="1150">
        <v>20</v>
      </c>
      <c r="F7924" s="1149">
        <v>146</v>
      </c>
    </row>
    <row r="7925" spans="2:6" ht="12.95" customHeight="1" x14ac:dyDescent="0.2">
      <c r="B7925" s="1155" t="s">
        <v>8672</v>
      </c>
      <c r="C7925" s="1156">
        <v>3098</v>
      </c>
      <c r="D7925" s="1156">
        <v>7126</v>
      </c>
      <c r="E7925" s="1156">
        <v>2426</v>
      </c>
      <c r="F7925" s="1157">
        <v>12650</v>
      </c>
    </row>
    <row r="7926" spans="2:6" ht="12.95" customHeight="1" x14ac:dyDescent="0.2">
      <c r="B7926" s="1148" t="s">
        <v>8673</v>
      </c>
      <c r="C7926" s="1150">
        <v>448</v>
      </c>
      <c r="D7926" s="1150">
        <v>1240</v>
      </c>
      <c r="E7926" s="1150">
        <v>412</v>
      </c>
      <c r="F7926" s="1149">
        <v>2100</v>
      </c>
    </row>
    <row r="7927" spans="2:6" ht="12.95" customHeight="1" x14ac:dyDescent="0.2">
      <c r="B7927" s="1155" t="s">
        <v>8674</v>
      </c>
      <c r="C7927" s="1156">
        <v>304</v>
      </c>
      <c r="D7927" s="1156">
        <v>1810</v>
      </c>
      <c r="E7927" s="1156">
        <v>233</v>
      </c>
      <c r="F7927" s="1157">
        <v>2347</v>
      </c>
    </row>
    <row r="7928" spans="2:6" ht="12.95" customHeight="1" x14ac:dyDescent="0.2">
      <c r="B7928" s="1148" t="s">
        <v>8675</v>
      </c>
      <c r="C7928" s="1150">
        <v>288</v>
      </c>
      <c r="D7928" s="1150">
        <v>1217</v>
      </c>
      <c r="E7928" s="1150">
        <v>359</v>
      </c>
      <c r="F7928" s="1149">
        <v>1864</v>
      </c>
    </row>
    <row r="7929" spans="2:6" ht="12.95" customHeight="1" x14ac:dyDescent="0.2">
      <c r="B7929" s="1155" t="s">
        <v>8676</v>
      </c>
      <c r="C7929" s="1156">
        <v>842</v>
      </c>
      <c r="D7929" s="1156">
        <v>1825</v>
      </c>
      <c r="E7929" s="1156">
        <v>817</v>
      </c>
      <c r="F7929" s="1157">
        <v>3484</v>
      </c>
    </row>
    <row r="7930" spans="2:6" ht="12.95" customHeight="1" x14ac:dyDescent="0.2">
      <c r="B7930" s="1148" t="s">
        <v>8677</v>
      </c>
      <c r="C7930" s="1150">
        <v>29</v>
      </c>
      <c r="D7930" s="1150">
        <v>67</v>
      </c>
      <c r="E7930" s="1150">
        <v>31</v>
      </c>
      <c r="F7930" s="1149">
        <v>127</v>
      </c>
    </row>
    <row r="7931" spans="2:6" ht="12.95" customHeight="1" x14ac:dyDescent="0.2">
      <c r="B7931" s="1155" t="s">
        <v>8678</v>
      </c>
      <c r="C7931" s="1156">
        <v>1519</v>
      </c>
      <c r="D7931" s="1156">
        <v>3093</v>
      </c>
      <c r="E7931" s="1156">
        <v>947</v>
      </c>
      <c r="F7931" s="1157">
        <v>5559</v>
      </c>
    </row>
    <row r="7932" spans="2:6" ht="12.95" customHeight="1" x14ac:dyDescent="0.2">
      <c r="B7932" s="1148" t="s">
        <v>8679</v>
      </c>
      <c r="C7932" s="1150">
        <v>335</v>
      </c>
      <c r="D7932" s="1150">
        <v>2089</v>
      </c>
      <c r="E7932" s="1150">
        <v>291</v>
      </c>
      <c r="F7932" s="1149">
        <v>2715</v>
      </c>
    </row>
    <row r="7933" spans="2:6" ht="12.95" customHeight="1" x14ac:dyDescent="0.2">
      <c r="B7933" s="1155" t="s">
        <v>8680</v>
      </c>
      <c r="C7933" s="1156">
        <v>231</v>
      </c>
      <c r="D7933" s="1156">
        <v>719</v>
      </c>
      <c r="E7933" s="1156">
        <v>102</v>
      </c>
      <c r="F7933" s="1157">
        <v>1052</v>
      </c>
    </row>
    <row r="7934" spans="2:6" ht="12.95" customHeight="1" x14ac:dyDescent="0.2">
      <c r="B7934" s="1148" t="s">
        <v>8681</v>
      </c>
      <c r="C7934" s="1150">
        <v>2244</v>
      </c>
      <c r="D7934" s="1150">
        <v>6704</v>
      </c>
      <c r="E7934" s="1150">
        <v>2322</v>
      </c>
      <c r="F7934" s="1149">
        <v>11270</v>
      </c>
    </row>
    <row r="7935" spans="2:6" ht="12.95" customHeight="1" x14ac:dyDescent="0.2">
      <c r="B7935" s="1155" t="s">
        <v>8682</v>
      </c>
      <c r="C7935" s="1156">
        <v>59</v>
      </c>
      <c r="D7935" s="1156">
        <v>180</v>
      </c>
      <c r="E7935" s="1156">
        <v>55</v>
      </c>
      <c r="F7935" s="1157">
        <v>294</v>
      </c>
    </row>
    <row r="7936" spans="2:6" ht="12.95" customHeight="1" x14ac:dyDescent="0.2">
      <c r="B7936" s="1148" t="s">
        <v>8683</v>
      </c>
      <c r="C7936" s="1150">
        <v>209</v>
      </c>
      <c r="D7936" s="1150">
        <v>545</v>
      </c>
      <c r="E7936" s="1150">
        <v>194</v>
      </c>
      <c r="F7936" s="1149">
        <v>948</v>
      </c>
    </row>
    <row r="7937" spans="2:6" ht="12.95" customHeight="1" x14ac:dyDescent="0.2">
      <c r="B7937" s="1155" t="s">
        <v>8684</v>
      </c>
      <c r="C7937" s="1156">
        <v>260</v>
      </c>
      <c r="D7937" s="1156">
        <v>1292</v>
      </c>
      <c r="E7937" s="1156">
        <v>178</v>
      </c>
      <c r="F7937" s="1157">
        <v>1730</v>
      </c>
    </row>
    <row r="7938" spans="2:6" ht="12.95" customHeight="1" x14ac:dyDescent="0.2">
      <c r="B7938" s="1148" t="s">
        <v>8685</v>
      </c>
      <c r="C7938" s="1150">
        <v>532</v>
      </c>
      <c r="D7938" s="1150">
        <v>2055</v>
      </c>
      <c r="E7938" s="1150">
        <v>583</v>
      </c>
      <c r="F7938" s="1149">
        <v>3170</v>
      </c>
    </row>
    <row r="7939" spans="2:6" ht="12.95" customHeight="1" x14ac:dyDescent="0.2">
      <c r="B7939" s="1155" t="s">
        <v>8686</v>
      </c>
      <c r="C7939" s="1156">
        <v>165</v>
      </c>
      <c r="D7939" s="1156">
        <v>561</v>
      </c>
      <c r="E7939" s="1156">
        <v>93</v>
      </c>
      <c r="F7939" s="1157">
        <v>819</v>
      </c>
    </row>
    <row r="7940" spans="2:6" ht="12.95" customHeight="1" x14ac:dyDescent="0.2">
      <c r="B7940" s="1148" t="s">
        <v>8687</v>
      </c>
      <c r="C7940" s="1150">
        <v>120</v>
      </c>
      <c r="D7940" s="1150">
        <v>895</v>
      </c>
      <c r="E7940" s="1150">
        <v>114</v>
      </c>
      <c r="F7940" s="1149">
        <v>1129</v>
      </c>
    </row>
    <row r="7941" spans="2:6" ht="12.95" customHeight="1" x14ac:dyDescent="0.2">
      <c r="B7941" s="1155" t="s">
        <v>8688</v>
      </c>
      <c r="C7941" s="1156">
        <v>199</v>
      </c>
      <c r="D7941" s="1156">
        <v>1135</v>
      </c>
      <c r="E7941" s="1156">
        <v>191</v>
      </c>
      <c r="F7941" s="1157">
        <v>1525</v>
      </c>
    </row>
    <row r="7942" spans="2:6" ht="12.95" customHeight="1" x14ac:dyDescent="0.2">
      <c r="B7942" s="1148" t="s">
        <v>8689</v>
      </c>
      <c r="C7942" s="1150">
        <v>43</v>
      </c>
      <c r="D7942" s="1150">
        <v>385</v>
      </c>
      <c r="E7942" s="1150">
        <v>5</v>
      </c>
      <c r="F7942" s="1149">
        <v>433</v>
      </c>
    </row>
    <row r="7943" spans="2:6" ht="12.95" customHeight="1" x14ac:dyDescent="0.2">
      <c r="B7943" s="1155" t="s">
        <v>8690</v>
      </c>
      <c r="C7943" s="1156">
        <v>49</v>
      </c>
      <c r="D7943" s="1156">
        <v>76</v>
      </c>
      <c r="E7943" s="1156">
        <v>12</v>
      </c>
      <c r="F7943" s="1157">
        <v>137</v>
      </c>
    </row>
    <row r="7944" spans="2:6" ht="12.95" customHeight="1" x14ac:dyDescent="0.2">
      <c r="B7944" s="1148" t="s">
        <v>8691</v>
      </c>
      <c r="C7944" s="1150">
        <v>0</v>
      </c>
      <c r="D7944" s="1150">
        <v>0</v>
      </c>
      <c r="E7944" s="1150">
        <v>2</v>
      </c>
      <c r="F7944" s="1149">
        <v>2</v>
      </c>
    </row>
    <row r="7945" spans="2:6" ht="12.95" customHeight="1" x14ac:dyDescent="0.2">
      <c r="B7945" s="1155" t="s">
        <v>8692</v>
      </c>
      <c r="C7945" s="1156">
        <v>5444</v>
      </c>
      <c r="D7945" s="1156">
        <v>11635</v>
      </c>
      <c r="E7945" s="1156">
        <v>4150</v>
      </c>
      <c r="F7945" s="1157">
        <v>21229</v>
      </c>
    </row>
    <row r="7946" spans="2:6" ht="12.95" customHeight="1" x14ac:dyDescent="0.2">
      <c r="B7946" s="1148" t="s">
        <v>8693</v>
      </c>
      <c r="C7946" s="1150">
        <v>0</v>
      </c>
      <c r="D7946" s="1150">
        <v>5</v>
      </c>
      <c r="E7946" s="1150">
        <v>11</v>
      </c>
      <c r="F7946" s="1149">
        <v>16</v>
      </c>
    </row>
    <row r="7947" spans="2:6" ht="12.95" customHeight="1" x14ac:dyDescent="0.2">
      <c r="B7947" s="1155" t="s">
        <v>8694</v>
      </c>
      <c r="C7947" s="1156">
        <v>1782</v>
      </c>
      <c r="D7947" s="1156">
        <v>4583</v>
      </c>
      <c r="E7947" s="1156">
        <v>2036</v>
      </c>
      <c r="F7947" s="1157">
        <v>8401</v>
      </c>
    </row>
    <row r="7948" spans="2:6" ht="12.95" customHeight="1" x14ac:dyDescent="0.2">
      <c r="B7948" s="1148" t="s">
        <v>8695</v>
      </c>
      <c r="C7948" s="1150">
        <v>1078</v>
      </c>
      <c r="D7948" s="1150">
        <v>2606</v>
      </c>
      <c r="E7948" s="1150">
        <v>1097</v>
      </c>
      <c r="F7948" s="1149">
        <v>4781</v>
      </c>
    </row>
    <row r="7949" spans="2:6" ht="12.95" customHeight="1" x14ac:dyDescent="0.2">
      <c r="B7949" s="1155" t="s">
        <v>8696</v>
      </c>
      <c r="C7949" s="1156">
        <v>630</v>
      </c>
      <c r="D7949" s="1156">
        <v>1709</v>
      </c>
      <c r="E7949" s="1156">
        <v>799</v>
      </c>
      <c r="F7949" s="1157">
        <v>3138</v>
      </c>
    </row>
    <row r="7950" spans="2:6" ht="12.95" customHeight="1" x14ac:dyDescent="0.2">
      <c r="B7950" s="1148" t="s">
        <v>8697</v>
      </c>
      <c r="C7950" s="1150">
        <v>1096</v>
      </c>
      <c r="D7950" s="1150">
        <v>2130</v>
      </c>
      <c r="E7950" s="1150">
        <v>1002</v>
      </c>
      <c r="F7950" s="1149">
        <v>4228</v>
      </c>
    </row>
    <row r="7951" spans="2:6" ht="12.95" customHeight="1" x14ac:dyDescent="0.2">
      <c r="B7951" s="1155" t="s">
        <v>8698</v>
      </c>
      <c r="C7951" s="1156">
        <v>878</v>
      </c>
      <c r="D7951" s="1156">
        <v>3093</v>
      </c>
      <c r="E7951" s="1156">
        <v>911</v>
      </c>
      <c r="F7951" s="1157">
        <v>4882</v>
      </c>
    </row>
    <row r="7952" spans="2:6" ht="12.95" customHeight="1" x14ac:dyDescent="0.2">
      <c r="B7952" s="1148" t="s">
        <v>8699</v>
      </c>
      <c r="C7952" s="1150">
        <v>1</v>
      </c>
      <c r="D7952" s="1150">
        <v>4</v>
      </c>
      <c r="E7952" s="1150">
        <v>9</v>
      </c>
      <c r="F7952" s="1149">
        <v>14</v>
      </c>
    </row>
    <row r="7953" spans="2:6" ht="12.95" customHeight="1" x14ac:dyDescent="0.2">
      <c r="B7953" s="1155" t="s">
        <v>8700</v>
      </c>
      <c r="C7953" s="1156">
        <v>1001</v>
      </c>
      <c r="D7953" s="1156">
        <v>3881</v>
      </c>
      <c r="E7953" s="1156">
        <v>1250</v>
      </c>
      <c r="F7953" s="1157">
        <v>6132</v>
      </c>
    </row>
    <row r="7954" spans="2:6" ht="12.95" customHeight="1" x14ac:dyDescent="0.2">
      <c r="B7954" s="1148" t="s">
        <v>8701</v>
      </c>
      <c r="C7954" s="1150">
        <v>154</v>
      </c>
      <c r="D7954" s="1150">
        <v>285</v>
      </c>
      <c r="E7954" s="1150">
        <v>101</v>
      </c>
      <c r="F7954" s="1149">
        <v>540</v>
      </c>
    </row>
    <row r="7955" spans="2:6" ht="12.95" customHeight="1" x14ac:dyDescent="0.2">
      <c r="B7955" s="1155" t="s">
        <v>8702</v>
      </c>
      <c r="C7955" s="1156">
        <v>221</v>
      </c>
      <c r="D7955" s="1156">
        <v>613</v>
      </c>
      <c r="E7955" s="1156">
        <v>193</v>
      </c>
      <c r="F7955" s="1157">
        <v>1027</v>
      </c>
    </row>
    <row r="7956" spans="2:6" ht="12.95" customHeight="1" x14ac:dyDescent="0.2">
      <c r="B7956" s="1148" t="s">
        <v>8703</v>
      </c>
      <c r="C7956" s="1150">
        <v>204</v>
      </c>
      <c r="D7956" s="1150">
        <v>605</v>
      </c>
      <c r="E7956" s="1150">
        <v>250</v>
      </c>
      <c r="F7956" s="1149">
        <v>1059</v>
      </c>
    </row>
    <row r="7957" spans="2:6" ht="12.95" customHeight="1" x14ac:dyDescent="0.2">
      <c r="B7957" s="1155" t="s">
        <v>8704</v>
      </c>
      <c r="C7957" s="1156">
        <v>0</v>
      </c>
      <c r="D7957" s="1156">
        <v>0</v>
      </c>
      <c r="E7957" s="1156">
        <v>1</v>
      </c>
      <c r="F7957" s="1157">
        <v>1</v>
      </c>
    </row>
    <row r="7958" spans="2:6" ht="12.95" customHeight="1" x14ac:dyDescent="0.2">
      <c r="B7958" s="1148" t="s">
        <v>8705</v>
      </c>
      <c r="C7958" s="1150">
        <v>1105</v>
      </c>
      <c r="D7958" s="1150">
        <v>3967</v>
      </c>
      <c r="E7958" s="1150">
        <v>1288</v>
      </c>
      <c r="F7958" s="1149">
        <v>6360</v>
      </c>
    </row>
    <row r="7959" spans="2:6" ht="12.95" customHeight="1" x14ac:dyDescent="0.2">
      <c r="B7959" s="1155" t="s">
        <v>8706</v>
      </c>
      <c r="C7959" s="1156">
        <v>208</v>
      </c>
      <c r="D7959" s="1156">
        <v>578</v>
      </c>
      <c r="E7959" s="1156">
        <v>222</v>
      </c>
      <c r="F7959" s="1157">
        <v>1008</v>
      </c>
    </row>
    <row r="7960" spans="2:6" ht="12.95" customHeight="1" x14ac:dyDescent="0.2">
      <c r="B7960" s="1148" t="s">
        <v>8707</v>
      </c>
      <c r="C7960" s="1150">
        <v>366</v>
      </c>
      <c r="D7960" s="1150">
        <v>1185</v>
      </c>
      <c r="E7960" s="1150">
        <v>496</v>
      </c>
      <c r="F7960" s="1149">
        <v>2047</v>
      </c>
    </row>
    <row r="7961" spans="2:6" ht="12.95" customHeight="1" x14ac:dyDescent="0.2">
      <c r="B7961" s="1155" t="s">
        <v>8708</v>
      </c>
      <c r="C7961" s="1156">
        <v>1</v>
      </c>
      <c r="D7961" s="1156">
        <v>6</v>
      </c>
      <c r="E7961" s="1156">
        <v>6</v>
      </c>
      <c r="F7961" s="1157">
        <v>13</v>
      </c>
    </row>
    <row r="7962" spans="2:6" ht="12.95" customHeight="1" x14ac:dyDescent="0.2">
      <c r="B7962" s="1148" t="s">
        <v>8709</v>
      </c>
      <c r="C7962" s="1150">
        <v>2765</v>
      </c>
      <c r="D7962" s="1150">
        <v>8006</v>
      </c>
      <c r="E7962" s="1150">
        <v>2804</v>
      </c>
      <c r="F7962" s="1149">
        <v>13575</v>
      </c>
    </row>
    <row r="7963" spans="2:6" ht="12.95" customHeight="1" x14ac:dyDescent="0.2">
      <c r="B7963" s="1155" t="s">
        <v>8710</v>
      </c>
      <c r="C7963" s="1156">
        <v>131</v>
      </c>
      <c r="D7963" s="1156">
        <v>919</v>
      </c>
      <c r="E7963" s="1156">
        <v>132</v>
      </c>
      <c r="F7963" s="1157">
        <v>1182</v>
      </c>
    </row>
    <row r="7964" spans="2:6" ht="12.95" customHeight="1" x14ac:dyDescent="0.2">
      <c r="B7964" s="1148" t="s">
        <v>8711</v>
      </c>
      <c r="C7964" s="1150">
        <v>204</v>
      </c>
      <c r="D7964" s="1150">
        <v>1229</v>
      </c>
      <c r="E7964" s="1150">
        <v>190</v>
      </c>
      <c r="F7964" s="1149">
        <v>1623</v>
      </c>
    </row>
    <row r="7965" spans="2:6" ht="12.95" customHeight="1" x14ac:dyDescent="0.2">
      <c r="B7965" s="1155" t="s">
        <v>8712</v>
      </c>
      <c r="C7965" s="1156">
        <v>27</v>
      </c>
      <c r="D7965" s="1156">
        <v>165</v>
      </c>
      <c r="E7965" s="1156">
        <v>22</v>
      </c>
      <c r="F7965" s="1157">
        <v>214</v>
      </c>
    </row>
    <row r="7966" spans="2:6" ht="12.95" customHeight="1" x14ac:dyDescent="0.2">
      <c r="B7966" s="1148" t="s">
        <v>8713</v>
      </c>
      <c r="C7966" s="1150">
        <v>4175</v>
      </c>
      <c r="D7966" s="1150">
        <v>12609</v>
      </c>
      <c r="E7966" s="1150">
        <v>4774</v>
      </c>
      <c r="F7966" s="1149">
        <v>21558</v>
      </c>
    </row>
    <row r="7967" spans="2:6" ht="12.95" customHeight="1" x14ac:dyDescent="0.2">
      <c r="B7967" s="1155" t="s">
        <v>8714</v>
      </c>
      <c r="C7967" s="1156">
        <v>168</v>
      </c>
      <c r="D7967" s="1156">
        <v>892</v>
      </c>
      <c r="E7967" s="1156">
        <v>112</v>
      </c>
      <c r="F7967" s="1157">
        <v>1172</v>
      </c>
    </row>
    <row r="7968" spans="2:6" ht="12.95" customHeight="1" x14ac:dyDescent="0.2">
      <c r="B7968" s="1148" t="s">
        <v>8715</v>
      </c>
      <c r="C7968" s="1150">
        <v>796</v>
      </c>
      <c r="D7968" s="1150">
        <v>2170</v>
      </c>
      <c r="E7968" s="1150">
        <v>588</v>
      </c>
      <c r="F7968" s="1149">
        <v>3554</v>
      </c>
    </row>
    <row r="7969" spans="2:6" ht="12.95" customHeight="1" x14ac:dyDescent="0.2">
      <c r="B7969" s="1155" t="s">
        <v>8716</v>
      </c>
      <c r="C7969" s="1156">
        <v>1148</v>
      </c>
      <c r="D7969" s="1156">
        <v>5556</v>
      </c>
      <c r="E7969" s="1156">
        <v>1099</v>
      </c>
      <c r="F7969" s="1157">
        <v>7803</v>
      </c>
    </row>
    <row r="7970" spans="2:6" ht="12.95" customHeight="1" x14ac:dyDescent="0.2">
      <c r="B7970" s="1148" t="s">
        <v>8717</v>
      </c>
      <c r="C7970" s="1150">
        <v>135</v>
      </c>
      <c r="D7970" s="1150">
        <v>756</v>
      </c>
      <c r="E7970" s="1150">
        <v>74</v>
      </c>
      <c r="F7970" s="1149">
        <v>965</v>
      </c>
    </row>
    <row r="7971" spans="2:6" ht="12.95" customHeight="1" x14ac:dyDescent="0.2">
      <c r="B7971" s="1155" t="s">
        <v>8718</v>
      </c>
      <c r="C7971" s="1156">
        <v>140</v>
      </c>
      <c r="D7971" s="1156">
        <v>2135</v>
      </c>
      <c r="E7971" s="1156">
        <v>41</v>
      </c>
      <c r="F7971" s="1157">
        <v>2316</v>
      </c>
    </row>
    <row r="7972" spans="2:6" ht="12.95" customHeight="1" x14ac:dyDescent="0.2">
      <c r="B7972" s="1148" t="s">
        <v>8719</v>
      </c>
      <c r="C7972" s="1150">
        <v>1717</v>
      </c>
      <c r="D7972" s="1150">
        <v>2644</v>
      </c>
      <c r="E7972" s="1150">
        <v>1158</v>
      </c>
      <c r="F7972" s="1149">
        <v>5519</v>
      </c>
    </row>
    <row r="7973" spans="2:6" ht="12.95" customHeight="1" x14ac:dyDescent="0.2">
      <c r="B7973" s="1155" t="s">
        <v>8720</v>
      </c>
      <c r="C7973" s="1156">
        <v>293</v>
      </c>
      <c r="D7973" s="1156">
        <v>1583</v>
      </c>
      <c r="E7973" s="1156">
        <v>231</v>
      </c>
      <c r="F7973" s="1157">
        <v>2107</v>
      </c>
    </row>
    <row r="7974" spans="2:6" ht="12.95" customHeight="1" x14ac:dyDescent="0.2">
      <c r="B7974" s="1148" t="s">
        <v>8721</v>
      </c>
      <c r="C7974" s="1150">
        <v>245</v>
      </c>
      <c r="D7974" s="1150">
        <v>576</v>
      </c>
      <c r="E7974" s="1150">
        <v>118</v>
      </c>
      <c r="F7974" s="1149">
        <v>939</v>
      </c>
    </row>
    <row r="7975" spans="2:6" ht="12.95" customHeight="1" x14ac:dyDescent="0.2">
      <c r="B7975" s="1155" t="s">
        <v>8722</v>
      </c>
      <c r="C7975" s="1156">
        <v>16089</v>
      </c>
      <c r="D7975" s="1156">
        <v>36043</v>
      </c>
      <c r="E7975" s="1156">
        <v>11454</v>
      </c>
      <c r="F7975" s="1157">
        <v>63586</v>
      </c>
    </row>
    <row r="7976" spans="2:6" ht="12.95" customHeight="1" x14ac:dyDescent="0.2">
      <c r="B7976" s="1148" t="s">
        <v>8723</v>
      </c>
      <c r="C7976" s="1150">
        <v>863</v>
      </c>
      <c r="D7976" s="1150">
        <v>3228</v>
      </c>
      <c r="E7976" s="1150">
        <v>527</v>
      </c>
      <c r="F7976" s="1149">
        <v>4618</v>
      </c>
    </row>
    <row r="7977" spans="2:6" ht="12.95" customHeight="1" x14ac:dyDescent="0.2">
      <c r="B7977" s="1155" t="s">
        <v>8724</v>
      </c>
      <c r="C7977" s="1156">
        <v>4044</v>
      </c>
      <c r="D7977" s="1156">
        <v>5707</v>
      </c>
      <c r="E7977" s="1156">
        <v>1279</v>
      </c>
      <c r="F7977" s="1157">
        <v>11030</v>
      </c>
    </row>
    <row r="7978" spans="2:6" ht="12.95" customHeight="1" x14ac:dyDescent="0.2">
      <c r="B7978" s="1148" t="s">
        <v>8725</v>
      </c>
      <c r="C7978" s="1150">
        <v>3717</v>
      </c>
      <c r="D7978" s="1150">
        <v>13968</v>
      </c>
      <c r="E7978" s="1150">
        <v>1686</v>
      </c>
      <c r="F7978" s="1149">
        <v>19371</v>
      </c>
    </row>
    <row r="7979" spans="2:6" ht="12.95" customHeight="1" x14ac:dyDescent="0.2">
      <c r="B7979" s="1155" t="s">
        <v>8726</v>
      </c>
      <c r="C7979" s="1156">
        <v>6777</v>
      </c>
      <c r="D7979" s="1156">
        <v>5957</v>
      </c>
      <c r="E7979" s="1156">
        <v>2192</v>
      </c>
      <c r="F7979" s="1157">
        <v>14926</v>
      </c>
    </row>
    <row r="7980" spans="2:6" ht="12.95" customHeight="1" x14ac:dyDescent="0.2">
      <c r="B7980" s="1148" t="s">
        <v>8727</v>
      </c>
      <c r="C7980" s="1150">
        <v>321</v>
      </c>
      <c r="D7980" s="1150">
        <v>1733</v>
      </c>
      <c r="E7980" s="1150">
        <v>147</v>
      </c>
      <c r="F7980" s="1149">
        <v>2201</v>
      </c>
    </row>
    <row r="7981" spans="2:6" ht="12.95" customHeight="1" x14ac:dyDescent="0.2">
      <c r="B7981" s="1155" t="s">
        <v>8728</v>
      </c>
      <c r="C7981" s="1156">
        <v>739</v>
      </c>
      <c r="D7981" s="1156">
        <v>3095</v>
      </c>
      <c r="E7981" s="1156">
        <v>404</v>
      </c>
      <c r="F7981" s="1157">
        <v>4238</v>
      </c>
    </row>
    <row r="7982" spans="2:6" ht="12.95" customHeight="1" x14ac:dyDescent="0.2">
      <c r="B7982" s="1148" t="s">
        <v>8729</v>
      </c>
      <c r="C7982" s="1150">
        <v>327</v>
      </c>
      <c r="D7982" s="1150">
        <v>1320</v>
      </c>
      <c r="E7982" s="1150">
        <v>161</v>
      </c>
      <c r="F7982" s="1149">
        <v>1808</v>
      </c>
    </row>
    <row r="7983" spans="2:6" ht="12.95" customHeight="1" x14ac:dyDescent="0.2">
      <c r="B7983" s="1155" t="s">
        <v>8730</v>
      </c>
      <c r="C7983" s="1156">
        <v>194</v>
      </c>
      <c r="D7983" s="1156">
        <v>777</v>
      </c>
      <c r="E7983" s="1156">
        <v>128</v>
      </c>
      <c r="F7983" s="1157">
        <v>1099</v>
      </c>
    </row>
    <row r="7984" spans="2:6" ht="12.95" customHeight="1" x14ac:dyDescent="0.2">
      <c r="B7984" s="1148" t="s">
        <v>8731</v>
      </c>
      <c r="C7984" s="1150">
        <v>206</v>
      </c>
      <c r="D7984" s="1150">
        <v>714</v>
      </c>
      <c r="E7984" s="1150">
        <v>113</v>
      </c>
      <c r="F7984" s="1149">
        <v>1033</v>
      </c>
    </row>
    <row r="7985" spans="2:6" ht="12.95" customHeight="1" x14ac:dyDescent="0.2">
      <c r="B7985" s="1155" t="s">
        <v>8732</v>
      </c>
      <c r="C7985" s="1156">
        <v>688</v>
      </c>
      <c r="D7985" s="1156">
        <v>1836</v>
      </c>
      <c r="E7985" s="1156">
        <v>308</v>
      </c>
      <c r="F7985" s="1157">
        <v>2832</v>
      </c>
    </row>
    <row r="7986" spans="2:6" ht="12.95" customHeight="1" x14ac:dyDescent="0.2">
      <c r="B7986" s="1148" t="s">
        <v>8733</v>
      </c>
      <c r="C7986" s="1150">
        <v>237</v>
      </c>
      <c r="D7986" s="1150">
        <v>806</v>
      </c>
      <c r="E7986" s="1150">
        <v>74</v>
      </c>
      <c r="F7986" s="1149">
        <v>1117</v>
      </c>
    </row>
    <row r="7987" spans="2:6" ht="12.95" customHeight="1" x14ac:dyDescent="0.2">
      <c r="B7987" s="1155" t="s">
        <v>8734</v>
      </c>
      <c r="C7987" s="1156">
        <v>203</v>
      </c>
      <c r="D7987" s="1156">
        <v>811</v>
      </c>
      <c r="E7987" s="1156">
        <v>110</v>
      </c>
      <c r="F7987" s="1157">
        <v>1124</v>
      </c>
    </row>
    <row r="7988" spans="2:6" ht="12.95" customHeight="1" x14ac:dyDescent="0.2">
      <c r="B7988" s="1148" t="s">
        <v>8735</v>
      </c>
      <c r="C7988" s="1150">
        <v>1491</v>
      </c>
      <c r="D7988" s="1150">
        <v>6195</v>
      </c>
      <c r="E7988" s="1150">
        <v>927</v>
      </c>
      <c r="F7988" s="1149">
        <v>8613</v>
      </c>
    </row>
    <row r="7989" spans="2:6" ht="12.95" customHeight="1" x14ac:dyDescent="0.2">
      <c r="B7989" s="1155" t="s">
        <v>8736</v>
      </c>
      <c r="C7989" s="1156">
        <v>670</v>
      </c>
      <c r="D7989" s="1156">
        <v>1979</v>
      </c>
      <c r="E7989" s="1156">
        <v>306</v>
      </c>
      <c r="F7989" s="1157">
        <v>2955</v>
      </c>
    </row>
    <row r="7990" spans="2:6" ht="12.95" customHeight="1" x14ac:dyDescent="0.2">
      <c r="B7990" s="1148" t="s">
        <v>8737</v>
      </c>
      <c r="C7990" s="1150">
        <v>417</v>
      </c>
      <c r="D7990" s="1150">
        <v>1452</v>
      </c>
      <c r="E7990" s="1150">
        <v>205</v>
      </c>
      <c r="F7990" s="1149">
        <v>2074</v>
      </c>
    </row>
    <row r="7991" spans="2:6" ht="12.95" customHeight="1" x14ac:dyDescent="0.2">
      <c r="B7991" s="1155" t="s">
        <v>8738</v>
      </c>
      <c r="C7991" s="1156">
        <v>954</v>
      </c>
      <c r="D7991" s="1156">
        <v>5310</v>
      </c>
      <c r="E7991" s="1156">
        <v>772</v>
      </c>
      <c r="F7991" s="1157">
        <v>7036</v>
      </c>
    </row>
    <row r="7992" spans="2:6" ht="12.95" customHeight="1" x14ac:dyDescent="0.2">
      <c r="B7992" s="1148" t="s">
        <v>8739</v>
      </c>
      <c r="C7992" s="1150">
        <v>104</v>
      </c>
      <c r="D7992" s="1150">
        <v>696</v>
      </c>
      <c r="E7992" s="1150">
        <v>95</v>
      </c>
      <c r="F7992" s="1149">
        <v>895</v>
      </c>
    </row>
    <row r="7993" spans="2:6" ht="12.95" customHeight="1" x14ac:dyDescent="0.2">
      <c r="B7993" s="1155" t="s">
        <v>8740</v>
      </c>
      <c r="C7993" s="1156">
        <v>1743</v>
      </c>
      <c r="D7993" s="1156">
        <v>3730</v>
      </c>
      <c r="E7993" s="1156">
        <v>624</v>
      </c>
      <c r="F7993" s="1157">
        <v>6097</v>
      </c>
    </row>
    <row r="7994" spans="2:6" ht="12.95" customHeight="1" x14ac:dyDescent="0.2">
      <c r="B7994" s="1148" t="s">
        <v>8741</v>
      </c>
      <c r="C7994" s="1150">
        <v>645</v>
      </c>
      <c r="D7994" s="1150">
        <v>1869</v>
      </c>
      <c r="E7994" s="1150">
        <v>285</v>
      </c>
      <c r="F7994" s="1149">
        <v>2799</v>
      </c>
    </row>
    <row r="7995" spans="2:6" ht="12.95" customHeight="1" x14ac:dyDescent="0.2">
      <c r="B7995" s="1155" t="s">
        <v>8742</v>
      </c>
      <c r="C7995" s="1156">
        <v>2137</v>
      </c>
      <c r="D7995" s="1156">
        <v>6390</v>
      </c>
      <c r="E7995" s="1156">
        <v>1019</v>
      </c>
      <c r="F7995" s="1157">
        <v>9546</v>
      </c>
    </row>
    <row r="7996" spans="2:6" ht="12.95" customHeight="1" x14ac:dyDescent="0.2">
      <c r="B7996" s="1148" t="s">
        <v>8743</v>
      </c>
      <c r="C7996" s="1150">
        <v>0</v>
      </c>
      <c r="D7996" s="1150">
        <v>0</v>
      </c>
      <c r="E7996" s="1150">
        <v>1</v>
      </c>
      <c r="F7996" s="1149">
        <v>1</v>
      </c>
    </row>
    <row r="7997" spans="2:6" ht="12.95" customHeight="1" x14ac:dyDescent="0.2">
      <c r="B7997" s="1155" t="s">
        <v>8744</v>
      </c>
      <c r="C7997" s="1156">
        <v>5039</v>
      </c>
      <c r="D7997" s="1156">
        <v>6995</v>
      </c>
      <c r="E7997" s="1156">
        <v>2118</v>
      </c>
      <c r="F7997" s="1157">
        <v>14152</v>
      </c>
    </row>
    <row r="7998" spans="2:6" ht="12.95" customHeight="1" x14ac:dyDescent="0.2">
      <c r="B7998" s="1148" t="s">
        <v>8745</v>
      </c>
      <c r="C7998" s="1150">
        <v>10779</v>
      </c>
      <c r="D7998" s="1150">
        <v>26821</v>
      </c>
      <c r="E7998" s="1150">
        <v>5721</v>
      </c>
      <c r="F7998" s="1149">
        <v>43321</v>
      </c>
    </row>
    <row r="7999" spans="2:6" ht="12.95" customHeight="1" x14ac:dyDescent="0.2">
      <c r="B7999" s="1155" t="s">
        <v>8746</v>
      </c>
      <c r="C7999" s="1156">
        <v>4667</v>
      </c>
      <c r="D7999" s="1156">
        <v>4746</v>
      </c>
      <c r="E7999" s="1156">
        <v>919</v>
      </c>
      <c r="F7999" s="1157">
        <v>10332</v>
      </c>
    </row>
    <row r="8000" spans="2:6" ht="12.95" customHeight="1" x14ac:dyDescent="0.2">
      <c r="B8000" s="1148" t="s">
        <v>8747</v>
      </c>
      <c r="C8000" s="1150">
        <v>155</v>
      </c>
      <c r="D8000" s="1150">
        <v>773</v>
      </c>
      <c r="E8000" s="1150">
        <v>80</v>
      </c>
      <c r="F8000" s="1149">
        <v>1008</v>
      </c>
    </row>
    <row r="8001" spans="2:6" ht="12.95" customHeight="1" x14ac:dyDescent="0.2">
      <c r="B8001" s="1155" t="s">
        <v>8748</v>
      </c>
      <c r="C8001" s="1156">
        <v>349</v>
      </c>
      <c r="D8001" s="1156">
        <v>1028</v>
      </c>
      <c r="E8001" s="1156">
        <v>107</v>
      </c>
      <c r="F8001" s="1157">
        <v>1484</v>
      </c>
    </row>
    <row r="8002" spans="2:6" ht="12.95" customHeight="1" x14ac:dyDescent="0.2">
      <c r="B8002" s="1148" t="s">
        <v>8749</v>
      </c>
      <c r="C8002" s="1150">
        <v>308</v>
      </c>
      <c r="D8002" s="1150">
        <v>1280</v>
      </c>
      <c r="E8002" s="1150">
        <v>139</v>
      </c>
      <c r="F8002" s="1149">
        <v>1727</v>
      </c>
    </row>
    <row r="8003" spans="2:6" ht="12.95" customHeight="1" x14ac:dyDescent="0.2">
      <c r="B8003" s="1155" t="s">
        <v>8750</v>
      </c>
      <c r="C8003" s="1156">
        <v>1999</v>
      </c>
      <c r="D8003" s="1156">
        <v>4934</v>
      </c>
      <c r="E8003" s="1156">
        <v>1054</v>
      </c>
      <c r="F8003" s="1157">
        <v>7987</v>
      </c>
    </row>
    <row r="8004" spans="2:6" ht="12.95" customHeight="1" x14ac:dyDescent="0.2">
      <c r="B8004" s="1148" t="s">
        <v>8751</v>
      </c>
      <c r="C8004" s="1150">
        <v>2870</v>
      </c>
      <c r="D8004" s="1150">
        <v>4942</v>
      </c>
      <c r="E8004" s="1150">
        <v>1250</v>
      </c>
      <c r="F8004" s="1149">
        <v>9062</v>
      </c>
    </row>
    <row r="8005" spans="2:6" ht="12.95" customHeight="1" x14ac:dyDescent="0.2">
      <c r="B8005" s="1155" t="s">
        <v>8752</v>
      </c>
      <c r="C8005" s="1156">
        <v>329</v>
      </c>
      <c r="D8005" s="1156">
        <v>482</v>
      </c>
      <c r="E8005" s="1156">
        <v>110</v>
      </c>
      <c r="F8005" s="1157">
        <v>921</v>
      </c>
    </row>
    <row r="8006" spans="2:6" ht="12.95" customHeight="1" x14ac:dyDescent="0.2">
      <c r="B8006" s="1148" t="s">
        <v>8753</v>
      </c>
      <c r="C8006" s="1150">
        <v>3134</v>
      </c>
      <c r="D8006" s="1150">
        <v>4948</v>
      </c>
      <c r="E8006" s="1150">
        <v>904</v>
      </c>
      <c r="F8006" s="1149">
        <v>8986</v>
      </c>
    </row>
    <row r="8007" spans="2:6" ht="12.95" customHeight="1" x14ac:dyDescent="0.2">
      <c r="B8007" s="1155" t="s">
        <v>8754</v>
      </c>
      <c r="C8007" s="1156">
        <v>829</v>
      </c>
      <c r="D8007" s="1156">
        <v>2808</v>
      </c>
      <c r="E8007" s="1156">
        <v>328</v>
      </c>
      <c r="F8007" s="1157">
        <v>3965</v>
      </c>
    </row>
    <row r="8008" spans="2:6" ht="12.95" customHeight="1" x14ac:dyDescent="0.2">
      <c r="B8008" s="1148" t="s">
        <v>8755</v>
      </c>
      <c r="C8008" s="1150">
        <v>1208</v>
      </c>
      <c r="D8008" s="1150">
        <v>4964</v>
      </c>
      <c r="E8008" s="1150">
        <v>499</v>
      </c>
      <c r="F8008" s="1149">
        <v>6671</v>
      </c>
    </row>
    <row r="8009" spans="2:6" ht="12.95" customHeight="1" x14ac:dyDescent="0.2">
      <c r="B8009" s="1155" t="s">
        <v>8756</v>
      </c>
      <c r="C8009" s="1156">
        <v>945</v>
      </c>
      <c r="D8009" s="1156">
        <v>3497</v>
      </c>
      <c r="E8009" s="1156">
        <v>452</v>
      </c>
      <c r="F8009" s="1157">
        <v>4894</v>
      </c>
    </row>
    <row r="8010" spans="2:6" ht="12.95" customHeight="1" x14ac:dyDescent="0.2">
      <c r="B8010" s="1148" t="s">
        <v>8757</v>
      </c>
      <c r="C8010" s="1150">
        <v>207</v>
      </c>
      <c r="D8010" s="1150">
        <v>1077</v>
      </c>
      <c r="E8010" s="1150">
        <v>94</v>
      </c>
      <c r="F8010" s="1149">
        <v>1378</v>
      </c>
    </row>
    <row r="8011" spans="2:6" ht="12.95" customHeight="1" x14ac:dyDescent="0.2">
      <c r="B8011" s="1155" t="s">
        <v>8758</v>
      </c>
      <c r="C8011" s="1156">
        <v>195</v>
      </c>
      <c r="D8011" s="1156">
        <v>917</v>
      </c>
      <c r="E8011" s="1156">
        <v>105</v>
      </c>
      <c r="F8011" s="1157">
        <v>1217</v>
      </c>
    </row>
    <row r="8012" spans="2:6" ht="12.95" customHeight="1" x14ac:dyDescent="0.2">
      <c r="B8012" s="1148" t="s">
        <v>8759</v>
      </c>
      <c r="C8012" s="1150">
        <v>209</v>
      </c>
      <c r="D8012" s="1150">
        <v>705</v>
      </c>
      <c r="E8012" s="1150">
        <v>53</v>
      </c>
      <c r="F8012" s="1149">
        <v>967</v>
      </c>
    </row>
    <row r="8013" spans="2:6" ht="12.95" customHeight="1" x14ac:dyDescent="0.2">
      <c r="B8013" s="1155" t="s">
        <v>8760</v>
      </c>
      <c r="C8013" s="1156">
        <v>1531</v>
      </c>
      <c r="D8013" s="1156">
        <v>4548</v>
      </c>
      <c r="E8013" s="1156">
        <v>587</v>
      </c>
      <c r="F8013" s="1157">
        <v>6666</v>
      </c>
    </row>
    <row r="8014" spans="2:6" ht="12.95" customHeight="1" x14ac:dyDescent="0.2">
      <c r="B8014" s="1148" t="s">
        <v>8761</v>
      </c>
      <c r="C8014" s="1150">
        <v>464</v>
      </c>
      <c r="D8014" s="1150">
        <v>1318</v>
      </c>
      <c r="E8014" s="1150">
        <v>104</v>
      </c>
      <c r="F8014" s="1149">
        <v>1886</v>
      </c>
    </row>
    <row r="8015" spans="2:6" ht="12.95" customHeight="1" x14ac:dyDescent="0.2">
      <c r="B8015" s="1155" t="s">
        <v>8762</v>
      </c>
      <c r="C8015" s="1156">
        <v>1682</v>
      </c>
      <c r="D8015" s="1156">
        <v>2988</v>
      </c>
      <c r="E8015" s="1156">
        <v>576</v>
      </c>
      <c r="F8015" s="1157">
        <v>5246</v>
      </c>
    </row>
    <row r="8016" spans="2:6" ht="12.95" customHeight="1" x14ac:dyDescent="0.2">
      <c r="B8016" s="1148" t="s">
        <v>8763</v>
      </c>
      <c r="C8016" s="1150">
        <v>7641</v>
      </c>
      <c r="D8016" s="1150">
        <v>10120</v>
      </c>
      <c r="E8016" s="1150">
        <v>2612</v>
      </c>
      <c r="F8016" s="1149">
        <v>20373</v>
      </c>
    </row>
    <row r="8017" spans="2:6" ht="12.95" customHeight="1" x14ac:dyDescent="0.2">
      <c r="B8017" s="1155" t="s">
        <v>8764</v>
      </c>
      <c r="C8017" s="1156">
        <v>8212</v>
      </c>
      <c r="D8017" s="1156">
        <v>8813</v>
      </c>
      <c r="E8017" s="1156">
        <v>2682</v>
      </c>
      <c r="F8017" s="1157">
        <v>19707</v>
      </c>
    </row>
    <row r="8018" spans="2:6" ht="12.95" customHeight="1" x14ac:dyDescent="0.2">
      <c r="B8018" s="1148" t="s">
        <v>8765</v>
      </c>
      <c r="C8018" s="1150">
        <v>6617</v>
      </c>
      <c r="D8018" s="1150">
        <v>6088</v>
      </c>
      <c r="E8018" s="1150">
        <v>1889</v>
      </c>
      <c r="F8018" s="1149">
        <v>14594</v>
      </c>
    </row>
    <row r="8019" spans="2:6" ht="12.95" customHeight="1" x14ac:dyDescent="0.2">
      <c r="B8019" s="1155" t="s">
        <v>8766</v>
      </c>
      <c r="C8019" s="1156">
        <v>6109</v>
      </c>
      <c r="D8019" s="1156">
        <v>6924</v>
      </c>
      <c r="E8019" s="1156">
        <v>1395</v>
      </c>
      <c r="F8019" s="1157">
        <v>14428</v>
      </c>
    </row>
    <row r="8020" spans="2:6" ht="12.95" customHeight="1" x14ac:dyDescent="0.2">
      <c r="B8020" s="1148" t="s">
        <v>8767</v>
      </c>
      <c r="C8020" s="1150">
        <v>5826</v>
      </c>
      <c r="D8020" s="1150">
        <v>6368</v>
      </c>
      <c r="E8020" s="1150">
        <v>1315</v>
      </c>
      <c r="F8020" s="1149">
        <v>13509</v>
      </c>
    </row>
    <row r="8021" spans="2:6" ht="12.95" customHeight="1" x14ac:dyDescent="0.2">
      <c r="B8021" s="1155" t="s">
        <v>8768</v>
      </c>
      <c r="C8021" s="1156">
        <v>2349</v>
      </c>
      <c r="D8021" s="1156">
        <v>3373</v>
      </c>
      <c r="E8021" s="1156">
        <v>492</v>
      </c>
      <c r="F8021" s="1157">
        <v>6214</v>
      </c>
    </row>
    <row r="8022" spans="2:6" ht="12.95" customHeight="1" x14ac:dyDescent="0.2">
      <c r="B8022" s="1148" t="s">
        <v>8769</v>
      </c>
      <c r="C8022" s="1150">
        <v>3</v>
      </c>
      <c r="D8022" s="1150">
        <v>0</v>
      </c>
      <c r="E8022" s="1150">
        <v>2</v>
      </c>
      <c r="F8022" s="1149">
        <v>5</v>
      </c>
    </row>
    <row r="8023" spans="2:6" ht="12.95" customHeight="1" x14ac:dyDescent="0.2">
      <c r="B8023" s="1155" t="s">
        <v>8770</v>
      </c>
      <c r="C8023" s="1156">
        <v>0</v>
      </c>
      <c r="D8023" s="1156">
        <v>0</v>
      </c>
      <c r="E8023" s="1156">
        <v>2</v>
      </c>
      <c r="F8023" s="1157">
        <v>2</v>
      </c>
    </row>
    <row r="8024" spans="2:6" ht="12.95" customHeight="1" x14ac:dyDescent="0.2">
      <c r="B8024" s="1148" t="s">
        <v>8771</v>
      </c>
      <c r="C8024" s="1150">
        <v>1</v>
      </c>
      <c r="D8024" s="1150">
        <v>0</v>
      </c>
      <c r="E8024" s="1150">
        <v>0</v>
      </c>
      <c r="F8024" s="1149">
        <v>1</v>
      </c>
    </row>
    <row r="8025" spans="2:6" ht="12.95" customHeight="1" x14ac:dyDescent="0.2">
      <c r="B8025" s="1155" t="s">
        <v>8772</v>
      </c>
      <c r="C8025" s="1156">
        <v>0</v>
      </c>
      <c r="D8025" s="1156">
        <v>0</v>
      </c>
      <c r="E8025" s="1156">
        <v>2</v>
      </c>
      <c r="F8025" s="1157">
        <v>2</v>
      </c>
    </row>
    <row r="8026" spans="2:6" ht="12.95" customHeight="1" x14ac:dyDescent="0.2">
      <c r="B8026" s="1148" t="s">
        <v>8773</v>
      </c>
      <c r="C8026" s="1150">
        <v>0</v>
      </c>
      <c r="D8026" s="1150">
        <v>0</v>
      </c>
      <c r="E8026" s="1150">
        <v>2</v>
      </c>
      <c r="F8026" s="1149">
        <v>2</v>
      </c>
    </row>
    <row r="8027" spans="2:6" ht="12.95" customHeight="1" x14ac:dyDescent="0.2">
      <c r="B8027" s="1155" t="s">
        <v>8774</v>
      </c>
      <c r="C8027" s="1156">
        <v>1</v>
      </c>
      <c r="D8027" s="1156">
        <v>0</v>
      </c>
      <c r="E8027" s="1156">
        <v>3</v>
      </c>
      <c r="F8027" s="1157">
        <v>4</v>
      </c>
    </row>
    <row r="8028" spans="2:6" ht="12.95" customHeight="1" x14ac:dyDescent="0.2">
      <c r="B8028" s="1148" t="s">
        <v>8775</v>
      </c>
      <c r="C8028" s="1150">
        <v>1</v>
      </c>
      <c r="D8028" s="1150">
        <v>0</v>
      </c>
      <c r="E8028" s="1150">
        <v>1</v>
      </c>
      <c r="F8028" s="1149">
        <v>2</v>
      </c>
    </row>
    <row r="8029" spans="2:6" ht="12.95" customHeight="1" x14ac:dyDescent="0.2">
      <c r="B8029" s="1155" t="s">
        <v>8776</v>
      </c>
      <c r="C8029" s="1156">
        <v>1</v>
      </c>
      <c r="D8029" s="1156">
        <v>0</v>
      </c>
      <c r="E8029" s="1156">
        <v>0</v>
      </c>
      <c r="F8029" s="1157">
        <v>1</v>
      </c>
    </row>
    <row r="8030" spans="2:6" ht="12.95" customHeight="1" x14ac:dyDescent="0.2">
      <c r="B8030" s="1148" t="s">
        <v>8777</v>
      </c>
      <c r="C8030" s="1150">
        <v>0</v>
      </c>
      <c r="D8030" s="1150">
        <v>0</v>
      </c>
      <c r="E8030" s="1150">
        <v>1</v>
      </c>
      <c r="F8030" s="1149">
        <v>1</v>
      </c>
    </row>
    <row r="8031" spans="2:6" ht="12.95" customHeight="1" x14ac:dyDescent="0.2">
      <c r="B8031" s="1155" t="s">
        <v>12572</v>
      </c>
      <c r="C8031" s="1156">
        <v>1</v>
      </c>
      <c r="D8031" s="1156">
        <v>0</v>
      </c>
      <c r="E8031" s="1156">
        <v>1</v>
      </c>
      <c r="F8031" s="1157">
        <v>2</v>
      </c>
    </row>
    <row r="8032" spans="2:6" ht="12.95" customHeight="1" x14ac:dyDescent="0.2">
      <c r="B8032" s="1148" t="s">
        <v>8778</v>
      </c>
      <c r="C8032" s="1150">
        <v>1</v>
      </c>
      <c r="D8032" s="1150">
        <v>0</v>
      </c>
      <c r="E8032" s="1150">
        <v>0</v>
      </c>
      <c r="F8032" s="1149">
        <v>1</v>
      </c>
    </row>
    <row r="8033" spans="2:6" ht="12.95" customHeight="1" x14ac:dyDescent="0.2">
      <c r="B8033" s="1155" t="s">
        <v>8779</v>
      </c>
      <c r="C8033" s="1156">
        <v>0</v>
      </c>
      <c r="D8033" s="1156">
        <v>0</v>
      </c>
      <c r="E8033" s="1156">
        <v>1</v>
      </c>
      <c r="F8033" s="1157">
        <v>1</v>
      </c>
    </row>
    <row r="8034" spans="2:6" ht="12.95" customHeight="1" x14ac:dyDescent="0.2">
      <c r="B8034" s="1148" t="s">
        <v>8780</v>
      </c>
      <c r="C8034" s="1150">
        <v>2</v>
      </c>
      <c r="D8034" s="1150">
        <v>0</v>
      </c>
      <c r="E8034" s="1150">
        <v>0</v>
      </c>
      <c r="F8034" s="1149">
        <v>2</v>
      </c>
    </row>
    <row r="8035" spans="2:6" ht="12.95" customHeight="1" x14ac:dyDescent="0.2">
      <c r="B8035" s="1155" t="s">
        <v>8781</v>
      </c>
      <c r="C8035" s="1156">
        <v>0</v>
      </c>
      <c r="D8035" s="1156">
        <v>0</v>
      </c>
      <c r="E8035" s="1156">
        <v>3</v>
      </c>
      <c r="F8035" s="1157">
        <v>3</v>
      </c>
    </row>
    <row r="8036" spans="2:6" ht="12.95" customHeight="1" x14ac:dyDescent="0.2">
      <c r="B8036" s="1148" t="s">
        <v>8782</v>
      </c>
      <c r="C8036" s="1150">
        <v>0</v>
      </c>
      <c r="D8036" s="1150">
        <v>0</v>
      </c>
      <c r="E8036" s="1150">
        <v>1</v>
      </c>
      <c r="F8036" s="1149">
        <v>1</v>
      </c>
    </row>
    <row r="8037" spans="2:6" ht="12.95" customHeight="1" x14ac:dyDescent="0.2">
      <c r="B8037" s="1155" t="s">
        <v>8783</v>
      </c>
      <c r="C8037" s="1156">
        <v>1</v>
      </c>
      <c r="D8037" s="1156">
        <v>0</v>
      </c>
      <c r="E8037" s="1156">
        <v>4</v>
      </c>
      <c r="F8037" s="1157">
        <v>5</v>
      </c>
    </row>
    <row r="8038" spans="2:6" ht="12.95" customHeight="1" x14ac:dyDescent="0.2">
      <c r="B8038" s="1148" t="s">
        <v>8784</v>
      </c>
      <c r="C8038" s="1150">
        <v>1</v>
      </c>
      <c r="D8038" s="1150">
        <v>8</v>
      </c>
      <c r="E8038" s="1150">
        <v>2</v>
      </c>
      <c r="F8038" s="1149">
        <v>11</v>
      </c>
    </row>
    <row r="8039" spans="2:6" ht="12.95" customHeight="1" x14ac:dyDescent="0.2">
      <c r="B8039" s="1155" t="s">
        <v>8785</v>
      </c>
      <c r="C8039" s="1156">
        <v>3</v>
      </c>
      <c r="D8039" s="1156">
        <v>6</v>
      </c>
      <c r="E8039" s="1156">
        <v>1</v>
      </c>
      <c r="F8039" s="1157">
        <v>10</v>
      </c>
    </row>
    <row r="8040" spans="2:6" ht="12.95" customHeight="1" x14ac:dyDescent="0.2">
      <c r="B8040" s="1148" t="s">
        <v>8786</v>
      </c>
      <c r="C8040" s="1150">
        <v>5</v>
      </c>
      <c r="D8040" s="1150">
        <v>16</v>
      </c>
      <c r="E8040" s="1150">
        <v>18</v>
      </c>
      <c r="F8040" s="1149">
        <v>39</v>
      </c>
    </row>
    <row r="8041" spans="2:6" ht="12.95" customHeight="1" x14ac:dyDescent="0.2">
      <c r="B8041" s="1155" t="s">
        <v>8787</v>
      </c>
      <c r="C8041" s="1156">
        <v>8</v>
      </c>
      <c r="D8041" s="1156">
        <v>47</v>
      </c>
      <c r="E8041" s="1156">
        <v>6</v>
      </c>
      <c r="F8041" s="1157">
        <v>61</v>
      </c>
    </row>
    <row r="8042" spans="2:6" ht="12.95" customHeight="1" x14ac:dyDescent="0.2">
      <c r="B8042" s="1148" t="s">
        <v>8788</v>
      </c>
      <c r="C8042" s="1150">
        <v>324</v>
      </c>
      <c r="D8042" s="1150">
        <v>977</v>
      </c>
      <c r="E8042" s="1150">
        <v>95</v>
      </c>
      <c r="F8042" s="1149">
        <v>1396</v>
      </c>
    </row>
    <row r="8043" spans="2:6" ht="12.95" customHeight="1" x14ac:dyDescent="0.2">
      <c r="B8043" s="1155" t="s">
        <v>8789</v>
      </c>
      <c r="C8043" s="1156">
        <v>123</v>
      </c>
      <c r="D8043" s="1156">
        <v>295</v>
      </c>
      <c r="E8043" s="1156">
        <v>25</v>
      </c>
      <c r="F8043" s="1157">
        <v>443</v>
      </c>
    </row>
    <row r="8044" spans="2:6" ht="12.95" customHeight="1" x14ac:dyDescent="0.2">
      <c r="B8044" s="1148" t="s">
        <v>8790</v>
      </c>
      <c r="C8044" s="1150">
        <v>30</v>
      </c>
      <c r="D8044" s="1150">
        <v>98</v>
      </c>
      <c r="E8044" s="1150">
        <v>10</v>
      </c>
      <c r="F8044" s="1149">
        <v>138</v>
      </c>
    </row>
    <row r="8045" spans="2:6" ht="12.95" customHeight="1" x14ac:dyDescent="0.2">
      <c r="B8045" s="1155" t="s">
        <v>8791</v>
      </c>
      <c r="C8045" s="1156">
        <v>132</v>
      </c>
      <c r="D8045" s="1156">
        <v>407</v>
      </c>
      <c r="E8045" s="1156">
        <v>44</v>
      </c>
      <c r="F8045" s="1157">
        <v>583</v>
      </c>
    </row>
    <row r="8046" spans="2:6" ht="12.95" customHeight="1" x14ac:dyDescent="0.2">
      <c r="B8046" s="1148" t="s">
        <v>8792</v>
      </c>
      <c r="C8046" s="1150">
        <v>101</v>
      </c>
      <c r="D8046" s="1150">
        <v>227</v>
      </c>
      <c r="E8046" s="1150">
        <v>19</v>
      </c>
      <c r="F8046" s="1149">
        <v>347</v>
      </c>
    </row>
    <row r="8047" spans="2:6" ht="12.95" customHeight="1" x14ac:dyDescent="0.2">
      <c r="B8047" s="1155" t="s">
        <v>8793</v>
      </c>
      <c r="C8047" s="1156">
        <v>346</v>
      </c>
      <c r="D8047" s="1156">
        <v>1164</v>
      </c>
      <c r="E8047" s="1156">
        <v>125</v>
      </c>
      <c r="F8047" s="1157">
        <v>1635</v>
      </c>
    </row>
    <row r="8048" spans="2:6" ht="12.95" customHeight="1" x14ac:dyDescent="0.2">
      <c r="B8048" s="1148" t="s">
        <v>8794</v>
      </c>
      <c r="C8048" s="1150">
        <v>388</v>
      </c>
      <c r="D8048" s="1150">
        <v>1138</v>
      </c>
      <c r="E8048" s="1150">
        <v>85</v>
      </c>
      <c r="F8048" s="1149">
        <v>1611</v>
      </c>
    </row>
    <row r="8049" spans="2:6" ht="12.95" customHeight="1" x14ac:dyDescent="0.2">
      <c r="B8049" s="1155" t="s">
        <v>8795</v>
      </c>
      <c r="C8049" s="1156">
        <v>1</v>
      </c>
      <c r="D8049" s="1156">
        <v>1</v>
      </c>
      <c r="E8049" s="1156">
        <v>1</v>
      </c>
      <c r="F8049" s="1157">
        <v>3</v>
      </c>
    </row>
    <row r="8050" spans="2:6" ht="12.95" customHeight="1" x14ac:dyDescent="0.2">
      <c r="B8050" s="1148" t="s">
        <v>8796</v>
      </c>
      <c r="C8050" s="1150">
        <v>34</v>
      </c>
      <c r="D8050" s="1150">
        <v>26</v>
      </c>
      <c r="E8050" s="1150">
        <v>7</v>
      </c>
      <c r="F8050" s="1149">
        <v>67</v>
      </c>
    </row>
    <row r="8051" spans="2:6" ht="12.95" customHeight="1" x14ac:dyDescent="0.2">
      <c r="B8051" s="1155" t="s">
        <v>8797</v>
      </c>
      <c r="C8051" s="1156">
        <v>362</v>
      </c>
      <c r="D8051" s="1156">
        <v>858</v>
      </c>
      <c r="E8051" s="1156">
        <v>89</v>
      </c>
      <c r="F8051" s="1157">
        <v>1309</v>
      </c>
    </row>
    <row r="8052" spans="2:6" ht="12.95" customHeight="1" x14ac:dyDescent="0.2">
      <c r="B8052" s="1148" t="s">
        <v>8798</v>
      </c>
      <c r="C8052" s="1150">
        <v>357</v>
      </c>
      <c r="D8052" s="1150">
        <v>1363</v>
      </c>
      <c r="E8052" s="1150">
        <v>146</v>
      </c>
      <c r="F8052" s="1149">
        <v>1866</v>
      </c>
    </row>
    <row r="8053" spans="2:6" ht="12.95" customHeight="1" x14ac:dyDescent="0.2">
      <c r="B8053" s="1155" t="s">
        <v>8799</v>
      </c>
      <c r="C8053" s="1156">
        <v>677</v>
      </c>
      <c r="D8053" s="1156">
        <v>2147</v>
      </c>
      <c r="E8053" s="1156">
        <v>353</v>
      </c>
      <c r="F8053" s="1157">
        <v>3177</v>
      </c>
    </row>
    <row r="8054" spans="2:6" ht="12.95" customHeight="1" x14ac:dyDescent="0.2">
      <c r="B8054" s="1148" t="s">
        <v>8800</v>
      </c>
      <c r="C8054" s="1150">
        <v>522</v>
      </c>
      <c r="D8054" s="1150">
        <v>1798</v>
      </c>
      <c r="E8054" s="1150">
        <v>306</v>
      </c>
      <c r="F8054" s="1149">
        <v>2626</v>
      </c>
    </row>
    <row r="8055" spans="2:6" ht="12.95" customHeight="1" x14ac:dyDescent="0.2">
      <c r="B8055" s="1155" t="s">
        <v>8801</v>
      </c>
      <c r="C8055" s="1156">
        <v>676</v>
      </c>
      <c r="D8055" s="1156">
        <v>1945</v>
      </c>
      <c r="E8055" s="1156">
        <v>209</v>
      </c>
      <c r="F8055" s="1157">
        <v>2830</v>
      </c>
    </row>
    <row r="8056" spans="2:6" ht="12.95" customHeight="1" x14ac:dyDescent="0.2">
      <c r="B8056" s="1148" t="s">
        <v>8802</v>
      </c>
      <c r="C8056" s="1150">
        <v>344</v>
      </c>
      <c r="D8056" s="1150">
        <v>971</v>
      </c>
      <c r="E8056" s="1150">
        <v>94</v>
      </c>
      <c r="F8056" s="1149">
        <v>1409</v>
      </c>
    </row>
    <row r="8057" spans="2:6" ht="12.95" customHeight="1" x14ac:dyDescent="0.2">
      <c r="B8057" s="1155" t="s">
        <v>8803</v>
      </c>
      <c r="C8057" s="1156">
        <v>461</v>
      </c>
      <c r="D8057" s="1156">
        <v>1497</v>
      </c>
      <c r="E8057" s="1156">
        <v>157</v>
      </c>
      <c r="F8057" s="1157">
        <v>2115</v>
      </c>
    </row>
    <row r="8058" spans="2:6" ht="12.95" customHeight="1" x14ac:dyDescent="0.2">
      <c r="B8058" s="1148" t="s">
        <v>8804</v>
      </c>
      <c r="C8058" s="1150">
        <v>220</v>
      </c>
      <c r="D8058" s="1150">
        <v>581</v>
      </c>
      <c r="E8058" s="1150">
        <v>62</v>
      </c>
      <c r="F8058" s="1149">
        <v>863</v>
      </c>
    </row>
    <row r="8059" spans="2:6" ht="12.95" customHeight="1" x14ac:dyDescent="0.2">
      <c r="B8059" s="1155" t="s">
        <v>8805</v>
      </c>
      <c r="C8059" s="1156">
        <v>415</v>
      </c>
      <c r="D8059" s="1156">
        <v>824</v>
      </c>
      <c r="E8059" s="1156">
        <v>133</v>
      </c>
      <c r="F8059" s="1157">
        <v>1372</v>
      </c>
    </row>
    <row r="8060" spans="2:6" ht="12.95" customHeight="1" x14ac:dyDescent="0.2">
      <c r="B8060" s="1148" t="s">
        <v>8806</v>
      </c>
      <c r="C8060" s="1150">
        <v>308</v>
      </c>
      <c r="D8060" s="1150">
        <v>886</v>
      </c>
      <c r="E8060" s="1150">
        <v>107</v>
      </c>
      <c r="F8060" s="1149">
        <v>1301</v>
      </c>
    </row>
    <row r="8061" spans="2:6" ht="12.95" customHeight="1" x14ac:dyDescent="0.2">
      <c r="B8061" s="1155" t="s">
        <v>8807</v>
      </c>
      <c r="C8061" s="1156">
        <v>16</v>
      </c>
      <c r="D8061" s="1156">
        <v>28</v>
      </c>
      <c r="E8061" s="1156">
        <v>8</v>
      </c>
      <c r="F8061" s="1157">
        <v>52</v>
      </c>
    </row>
    <row r="8062" spans="2:6" ht="12.95" customHeight="1" x14ac:dyDescent="0.2">
      <c r="B8062" s="1148" t="s">
        <v>8808</v>
      </c>
      <c r="C8062" s="1150">
        <v>677</v>
      </c>
      <c r="D8062" s="1150">
        <v>1409</v>
      </c>
      <c r="E8062" s="1150">
        <v>139</v>
      </c>
      <c r="F8062" s="1149">
        <v>2225</v>
      </c>
    </row>
    <row r="8063" spans="2:6" ht="12.95" customHeight="1" x14ac:dyDescent="0.2">
      <c r="B8063" s="1155" t="s">
        <v>8809</v>
      </c>
      <c r="C8063" s="1156">
        <v>689</v>
      </c>
      <c r="D8063" s="1156">
        <v>2447</v>
      </c>
      <c r="E8063" s="1156">
        <v>260</v>
      </c>
      <c r="F8063" s="1157">
        <v>3396</v>
      </c>
    </row>
    <row r="8064" spans="2:6" ht="12.95" customHeight="1" x14ac:dyDescent="0.2">
      <c r="B8064" s="1148" t="s">
        <v>8810</v>
      </c>
      <c r="C8064" s="1150">
        <v>737</v>
      </c>
      <c r="D8064" s="1150">
        <v>2345</v>
      </c>
      <c r="E8064" s="1150">
        <v>286</v>
      </c>
      <c r="F8064" s="1149">
        <v>3368</v>
      </c>
    </row>
    <row r="8065" spans="2:6" ht="12.95" customHeight="1" x14ac:dyDescent="0.2">
      <c r="B8065" s="1155" t="s">
        <v>8811</v>
      </c>
      <c r="C8065" s="1156">
        <v>2469</v>
      </c>
      <c r="D8065" s="1156">
        <v>2589</v>
      </c>
      <c r="E8065" s="1156">
        <v>471</v>
      </c>
      <c r="F8065" s="1157">
        <v>5529</v>
      </c>
    </row>
    <row r="8066" spans="2:6" ht="12.95" customHeight="1" x14ac:dyDescent="0.2">
      <c r="B8066" s="1148" t="s">
        <v>8812</v>
      </c>
      <c r="C8066" s="1150">
        <v>121</v>
      </c>
      <c r="D8066" s="1150">
        <v>276</v>
      </c>
      <c r="E8066" s="1150">
        <v>47</v>
      </c>
      <c r="F8066" s="1149">
        <v>444</v>
      </c>
    </row>
    <row r="8067" spans="2:6" ht="12.95" customHeight="1" x14ac:dyDescent="0.2">
      <c r="B8067" s="1155" t="s">
        <v>8813</v>
      </c>
      <c r="C8067" s="1156">
        <v>2073</v>
      </c>
      <c r="D8067" s="1156">
        <v>2619</v>
      </c>
      <c r="E8067" s="1156">
        <v>545</v>
      </c>
      <c r="F8067" s="1157">
        <v>5237</v>
      </c>
    </row>
    <row r="8068" spans="2:6" ht="12.95" customHeight="1" x14ac:dyDescent="0.2">
      <c r="B8068" s="1148" t="s">
        <v>8814</v>
      </c>
      <c r="C8068" s="1150">
        <v>2289</v>
      </c>
      <c r="D8068" s="1150">
        <v>3359</v>
      </c>
      <c r="E8068" s="1150">
        <v>566</v>
      </c>
      <c r="F8068" s="1149">
        <v>6214</v>
      </c>
    </row>
    <row r="8069" spans="2:6" ht="12.95" customHeight="1" x14ac:dyDescent="0.2">
      <c r="B8069" s="1155" t="s">
        <v>8815</v>
      </c>
      <c r="C8069" s="1156">
        <v>695</v>
      </c>
      <c r="D8069" s="1156">
        <v>1963</v>
      </c>
      <c r="E8069" s="1156">
        <v>187</v>
      </c>
      <c r="F8069" s="1157">
        <v>2845</v>
      </c>
    </row>
    <row r="8070" spans="2:6" ht="12.95" customHeight="1" x14ac:dyDescent="0.2">
      <c r="B8070" s="1148" t="s">
        <v>12573</v>
      </c>
      <c r="C8070" s="1150">
        <v>0</v>
      </c>
      <c r="D8070" s="1150">
        <v>0</v>
      </c>
      <c r="E8070" s="1150">
        <v>1</v>
      </c>
      <c r="F8070" s="1149">
        <v>1</v>
      </c>
    </row>
    <row r="8071" spans="2:6" ht="12.95" customHeight="1" x14ac:dyDescent="0.2">
      <c r="B8071" s="1155" t="s">
        <v>8816</v>
      </c>
      <c r="C8071" s="1156">
        <v>75</v>
      </c>
      <c r="D8071" s="1156">
        <v>208</v>
      </c>
      <c r="E8071" s="1156">
        <v>36</v>
      </c>
      <c r="F8071" s="1157">
        <v>319</v>
      </c>
    </row>
    <row r="8072" spans="2:6" ht="12.95" customHeight="1" x14ac:dyDescent="0.2">
      <c r="B8072" s="1148" t="s">
        <v>8817</v>
      </c>
      <c r="C8072" s="1150">
        <v>452</v>
      </c>
      <c r="D8072" s="1150">
        <v>2032</v>
      </c>
      <c r="E8072" s="1150">
        <v>186</v>
      </c>
      <c r="F8072" s="1149">
        <v>2670</v>
      </c>
    </row>
    <row r="8073" spans="2:6" ht="12.95" customHeight="1" x14ac:dyDescent="0.2">
      <c r="B8073" s="1155" t="s">
        <v>8818</v>
      </c>
      <c r="C8073" s="1156">
        <v>140</v>
      </c>
      <c r="D8073" s="1156">
        <v>642</v>
      </c>
      <c r="E8073" s="1156">
        <v>64</v>
      </c>
      <c r="F8073" s="1157">
        <v>846</v>
      </c>
    </row>
    <row r="8074" spans="2:6" ht="12.95" customHeight="1" x14ac:dyDescent="0.2">
      <c r="B8074" s="1148" t="s">
        <v>8819</v>
      </c>
      <c r="C8074" s="1150">
        <v>80</v>
      </c>
      <c r="D8074" s="1150">
        <v>303</v>
      </c>
      <c r="E8074" s="1150">
        <v>17</v>
      </c>
      <c r="F8074" s="1149">
        <v>400</v>
      </c>
    </row>
    <row r="8075" spans="2:6" ht="12.95" customHeight="1" x14ac:dyDescent="0.2">
      <c r="B8075" s="1155" t="s">
        <v>8820</v>
      </c>
      <c r="C8075" s="1156">
        <v>285</v>
      </c>
      <c r="D8075" s="1156">
        <v>620</v>
      </c>
      <c r="E8075" s="1156">
        <v>96</v>
      </c>
      <c r="F8075" s="1157">
        <v>1001</v>
      </c>
    </row>
    <row r="8076" spans="2:6" ht="12.95" customHeight="1" x14ac:dyDescent="0.2">
      <c r="B8076" s="1148" t="s">
        <v>8821</v>
      </c>
      <c r="C8076" s="1150">
        <v>469</v>
      </c>
      <c r="D8076" s="1150">
        <v>5210</v>
      </c>
      <c r="E8076" s="1150">
        <v>138</v>
      </c>
      <c r="F8076" s="1149">
        <v>5817</v>
      </c>
    </row>
    <row r="8077" spans="2:6" ht="12.95" customHeight="1" x14ac:dyDescent="0.2">
      <c r="B8077" s="1155" t="s">
        <v>8822</v>
      </c>
      <c r="C8077" s="1156">
        <v>10079</v>
      </c>
      <c r="D8077" s="1156">
        <v>10440</v>
      </c>
      <c r="E8077" s="1156">
        <v>4979</v>
      </c>
      <c r="F8077" s="1157">
        <v>25498</v>
      </c>
    </row>
    <row r="8078" spans="2:6" ht="12.95" customHeight="1" x14ac:dyDescent="0.2">
      <c r="B8078" s="1148" t="s">
        <v>8823</v>
      </c>
      <c r="C8078" s="1150">
        <v>9063</v>
      </c>
      <c r="D8078" s="1150">
        <v>7301</v>
      </c>
      <c r="E8078" s="1150">
        <v>5044</v>
      </c>
      <c r="F8078" s="1149">
        <v>21408</v>
      </c>
    </row>
    <row r="8079" spans="2:6" ht="12.95" customHeight="1" x14ac:dyDescent="0.2">
      <c r="B8079" s="1155" t="s">
        <v>8824</v>
      </c>
      <c r="C8079" s="1156">
        <v>9850</v>
      </c>
      <c r="D8079" s="1156">
        <v>8784</v>
      </c>
      <c r="E8079" s="1156">
        <v>3531</v>
      </c>
      <c r="F8079" s="1157">
        <v>22165</v>
      </c>
    </row>
    <row r="8080" spans="2:6" ht="12.95" customHeight="1" x14ac:dyDescent="0.2">
      <c r="B8080" s="1148" t="s">
        <v>8825</v>
      </c>
      <c r="C8080" s="1150">
        <v>9292</v>
      </c>
      <c r="D8080" s="1150">
        <v>7855</v>
      </c>
      <c r="E8080" s="1150">
        <v>3261</v>
      </c>
      <c r="F8080" s="1149">
        <v>20408</v>
      </c>
    </row>
    <row r="8081" spans="2:6" ht="12.95" customHeight="1" x14ac:dyDescent="0.2">
      <c r="B8081" s="1155" t="s">
        <v>8826</v>
      </c>
      <c r="C8081" s="1156">
        <v>11836</v>
      </c>
      <c r="D8081" s="1156">
        <v>11020</v>
      </c>
      <c r="E8081" s="1156">
        <v>4106</v>
      </c>
      <c r="F8081" s="1157">
        <v>26962</v>
      </c>
    </row>
    <row r="8082" spans="2:6" ht="12.95" customHeight="1" x14ac:dyDescent="0.2">
      <c r="B8082" s="1148" t="s">
        <v>8827</v>
      </c>
      <c r="C8082" s="1150">
        <v>9053</v>
      </c>
      <c r="D8082" s="1150">
        <v>7450</v>
      </c>
      <c r="E8082" s="1150">
        <v>2854</v>
      </c>
      <c r="F8082" s="1149">
        <v>19357</v>
      </c>
    </row>
    <row r="8083" spans="2:6" ht="12.95" customHeight="1" x14ac:dyDescent="0.2">
      <c r="B8083" s="1155" t="s">
        <v>8828</v>
      </c>
      <c r="C8083" s="1156">
        <v>8259</v>
      </c>
      <c r="D8083" s="1156">
        <v>7671</v>
      </c>
      <c r="E8083" s="1156">
        <v>2781</v>
      </c>
      <c r="F8083" s="1157">
        <v>18711</v>
      </c>
    </row>
    <row r="8084" spans="2:6" ht="12.95" customHeight="1" x14ac:dyDescent="0.2">
      <c r="B8084" s="1148" t="s">
        <v>8829</v>
      </c>
      <c r="C8084" s="1150">
        <v>6734</v>
      </c>
      <c r="D8084" s="1150">
        <v>9085</v>
      </c>
      <c r="E8084" s="1150">
        <v>2704</v>
      </c>
      <c r="F8084" s="1149">
        <v>18523</v>
      </c>
    </row>
    <row r="8085" spans="2:6" ht="12.95" customHeight="1" x14ac:dyDescent="0.2">
      <c r="B8085" s="1155" t="s">
        <v>8830</v>
      </c>
      <c r="C8085" s="1156">
        <v>9848</v>
      </c>
      <c r="D8085" s="1156">
        <v>9627</v>
      </c>
      <c r="E8085" s="1156">
        <v>2756</v>
      </c>
      <c r="F8085" s="1157">
        <v>22231</v>
      </c>
    </row>
    <row r="8086" spans="2:6" ht="12.95" customHeight="1" x14ac:dyDescent="0.2">
      <c r="B8086" s="1148" t="s">
        <v>8831</v>
      </c>
      <c r="C8086" s="1150">
        <v>11872</v>
      </c>
      <c r="D8086" s="1150">
        <v>11371</v>
      </c>
      <c r="E8086" s="1150">
        <v>3945</v>
      </c>
      <c r="F8086" s="1149">
        <v>27188</v>
      </c>
    </row>
    <row r="8087" spans="2:6" ht="12.95" customHeight="1" x14ac:dyDescent="0.2">
      <c r="B8087" s="1155" t="s">
        <v>8832</v>
      </c>
      <c r="C8087" s="1156">
        <v>7380</v>
      </c>
      <c r="D8087" s="1156">
        <v>6375</v>
      </c>
      <c r="E8087" s="1156">
        <v>2608</v>
      </c>
      <c r="F8087" s="1157">
        <v>16363</v>
      </c>
    </row>
    <row r="8088" spans="2:6" ht="12.95" customHeight="1" x14ac:dyDescent="0.2">
      <c r="B8088" s="1148" t="s">
        <v>8833</v>
      </c>
      <c r="C8088" s="1150">
        <v>13934</v>
      </c>
      <c r="D8088" s="1150">
        <v>12310</v>
      </c>
      <c r="E8088" s="1150">
        <v>3451</v>
      </c>
      <c r="F8088" s="1149">
        <v>29695</v>
      </c>
    </row>
    <row r="8089" spans="2:6" ht="12.95" customHeight="1" x14ac:dyDescent="0.2">
      <c r="B8089" s="1155" t="s">
        <v>8834</v>
      </c>
      <c r="C8089" s="1156">
        <v>3257</v>
      </c>
      <c r="D8089" s="1156">
        <v>6495</v>
      </c>
      <c r="E8089" s="1156">
        <v>1429</v>
      </c>
      <c r="F8089" s="1157">
        <v>11181</v>
      </c>
    </row>
    <row r="8090" spans="2:6" ht="12.95" customHeight="1" x14ac:dyDescent="0.2">
      <c r="B8090" s="1148" t="s">
        <v>8835</v>
      </c>
      <c r="C8090" s="1150">
        <v>3530</v>
      </c>
      <c r="D8090" s="1150">
        <v>6734</v>
      </c>
      <c r="E8090" s="1150">
        <v>1854</v>
      </c>
      <c r="F8090" s="1149">
        <v>12118</v>
      </c>
    </row>
    <row r="8091" spans="2:6" ht="12.95" customHeight="1" x14ac:dyDescent="0.2">
      <c r="B8091" s="1155" t="s">
        <v>8836</v>
      </c>
      <c r="C8091" s="1156">
        <v>2136</v>
      </c>
      <c r="D8091" s="1156">
        <v>3598</v>
      </c>
      <c r="E8091" s="1156">
        <v>955</v>
      </c>
      <c r="F8091" s="1157">
        <v>6689</v>
      </c>
    </row>
    <row r="8092" spans="2:6" ht="12.95" customHeight="1" x14ac:dyDescent="0.2">
      <c r="B8092" s="1148" t="s">
        <v>8837</v>
      </c>
      <c r="C8092" s="1150">
        <v>1457</v>
      </c>
      <c r="D8092" s="1150">
        <v>2114</v>
      </c>
      <c r="E8092" s="1150">
        <v>627</v>
      </c>
      <c r="F8092" s="1149">
        <v>4198</v>
      </c>
    </row>
    <row r="8093" spans="2:6" ht="12.95" customHeight="1" x14ac:dyDescent="0.2">
      <c r="B8093" s="1155" t="s">
        <v>8838</v>
      </c>
      <c r="C8093" s="1156">
        <v>0</v>
      </c>
      <c r="D8093" s="1156">
        <v>6</v>
      </c>
      <c r="E8093" s="1156">
        <v>8</v>
      </c>
      <c r="F8093" s="1157">
        <v>14</v>
      </c>
    </row>
    <row r="8094" spans="2:6" ht="12.95" customHeight="1" x14ac:dyDescent="0.2">
      <c r="B8094" s="1148" t="s">
        <v>8839</v>
      </c>
      <c r="C8094" s="1150">
        <v>0</v>
      </c>
      <c r="D8094" s="1150">
        <v>3</v>
      </c>
      <c r="E8094" s="1150">
        <v>0</v>
      </c>
      <c r="F8094" s="1149">
        <v>3</v>
      </c>
    </row>
    <row r="8095" spans="2:6" ht="12.95" customHeight="1" x14ac:dyDescent="0.2">
      <c r="B8095" s="1155" t="s">
        <v>12574</v>
      </c>
      <c r="C8095" s="1156">
        <v>0</v>
      </c>
      <c r="D8095" s="1156">
        <v>0</v>
      </c>
      <c r="E8095" s="1156">
        <v>1</v>
      </c>
      <c r="F8095" s="1157">
        <v>1</v>
      </c>
    </row>
    <row r="8096" spans="2:6" ht="12.95" customHeight="1" x14ac:dyDescent="0.2">
      <c r="B8096" s="1148" t="s">
        <v>8840</v>
      </c>
      <c r="C8096" s="1150">
        <v>3</v>
      </c>
      <c r="D8096" s="1150">
        <v>4</v>
      </c>
      <c r="E8096" s="1150">
        <v>0</v>
      </c>
      <c r="F8096" s="1149">
        <v>7</v>
      </c>
    </row>
    <row r="8097" spans="2:6" ht="12.95" customHeight="1" x14ac:dyDescent="0.2">
      <c r="B8097" s="1155" t="s">
        <v>8841</v>
      </c>
      <c r="C8097" s="1156">
        <v>4460</v>
      </c>
      <c r="D8097" s="1156">
        <v>3790</v>
      </c>
      <c r="E8097" s="1156">
        <v>962</v>
      </c>
      <c r="F8097" s="1157">
        <v>9212</v>
      </c>
    </row>
    <row r="8098" spans="2:6" ht="12.95" customHeight="1" x14ac:dyDescent="0.2">
      <c r="B8098" s="1148" t="s">
        <v>8842</v>
      </c>
      <c r="C8098" s="1150">
        <v>335</v>
      </c>
      <c r="D8098" s="1150">
        <v>999</v>
      </c>
      <c r="E8098" s="1150">
        <v>143</v>
      </c>
      <c r="F8098" s="1149">
        <v>1477</v>
      </c>
    </row>
    <row r="8099" spans="2:6" ht="12.95" customHeight="1" x14ac:dyDescent="0.2">
      <c r="B8099" s="1155" t="s">
        <v>8843</v>
      </c>
      <c r="C8099" s="1156">
        <v>574</v>
      </c>
      <c r="D8099" s="1156">
        <v>1249</v>
      </c>
      <c r="E8099" s="1156">
        <v>143</v>
      </c>
      <c r="F8099" s="1157">
        <v>1966</v>
      </c>
    </row>
    <row r="8100" spans="2:6" ht="12.95" customHeight="1" x14ac:dyDescent="0.2">
      <c r="B8100" s="1148" t="s">
        <v>8844</v>
      </c>
      <c r="C8100" s="1150">
        <v>918</v>
      </c>
      <c r="D8100" s="1150">
        <v>2018</v>
      </c>
      <c r="E8100" s="1150">
        <v>380</v>
      </c>
      <c r="F8100" s="1149">
        <v>3316</v>
      </c>
    </row>
    <row r="8101" spans="2:6" ht="12.95" customHeight="1" x14ac:dyDescent="0.2">
      <c r="B8101" s="1155" t="s">
        <v>8845</v>
      </c>
      <c r="C8101" s="1156">
        <v>234</v>
      </c>
      <c r="D8101" s="1156">
        <v>661</v>
      </c>
      <c r="E8101" s="1156">
        <v>155</v>
      </c>
      <c r="F8101" s="1157">
        <v>1050</v>
      </c>
    </row>
    <row r="8102" spans="2:6" ht="12.95" customHeight="1" x14ac:dyDescent="0.2">
      <c r="B8102" s="1148" t="s">
        <v>8846</v>
      </c>
      <c r="C8102" s="1150">
        <v>8</v>
      </c>
      <c r="D8102" s="1150">
        <v>15</v>
      </c>
      <c r="E8102" s="1150">
        <v>4</v>
      </c>
      <c r="F8102" s="1149">
        <v>27</v>
      </c>
    </row>
    <row r="8103" spans="2:6" ht="12.95" customHeight="1" x14ac:dyDescent="0.2">
      <c r="B8103" s="1155" t="s">
        <v>8847</v>
      </c>
      <c r="C8103" s="1156">
        <v>1513</v>
      </c>
      <c r="D8103" s="1156">
        <v>3574</v>
      </c>
      <c r="E8103" s="1156">
        <v>679</v>
      </c>
      <c r="F8103" s="1157">
        <v>5766</v>
      </c>
    </row>
    <row r="8104" spans="2:6" ht="12.95" customHeight="1" x14ac:dyDescent="0.2">
      <c r="B8104" s="1148" t="s">
        <v>8848</v>
      </c>
      <c r="C8104" s="1150">
        <v>731</v>
      </c>
      <c r="D8104" s="1150">
        <v>1722</v>
      </c>
      <c r="E8104" s="1150">
        <v>480</v>
      </c>
      <c r="F8104" s="1149">
        <v>2933</v>
      </c>
    </row>
    <row r="8105" spans="2:6" ht="12.95" customHeight="1" x14ac:dyDescent="0.2">
      <c r="B8105" s="1155" t="s">
        <v>8849</v>
      </c>
      <c r="C8105" s="1156">
        <v>404</v>
      </c>
      <c r="D8105" s="1156">
        <v>929</v>
      </c>
      <c r="E8105" s="1156">
        <v>246</v>
      </c>
      <c r="F8105" s="1157">
        <v>1579</v>
      </c>
    </row>
    <row r="8106" spans="2:6" ht="12.95" customHeight="1" x14ac:dyDescent="0.2">
      <c r="B8106" s="1148" t="s">
        <v>8850</v>
      </c>
      <c r="C8106" s="1150">
        <v>999</v>
      </c>
      <c r="D8106" s="1150">
        <v>2620</v>
      </c>
      <c r="E8106" s="1150">
        <v>628</v>
      </c>
      <c r="F8106" s="1149">
        <v>4247</v>
      </c>
    </row>
    <row r="8107" spans="2:6" ht="12.95" customHeight="1" x14ac:dyDescent="0.2">
      <c r="B8107" s="1155" t="s">
        <v>8851</v>
      </c>
      <c r="C8107" s="1156">
        <v>526</v>
      </c>
      <c r="D8107" s="1156">
        <v>2289</v>
      </c>
      <c r="E8107" s="1156">
        <v>399</v>
      </c>
      <c r="F8107" s="1157">
        <v>3214</v>
      </c>
    </row>
    <row r="8108" spans="2:6" ht="12.95" customHeight="1" x14ac:dyDescent="0.2">
      <c r="B8108" s="1148" t="s">
        <v>8852</v>
      </c>
      <c r="C8108" s="1150">
        <v>1321</v>
      </c>
      <c r="D8108" s="1150">
        <v>2694</v>
      </c>
      <c r="E8108" s="1150">
        <v>512</v>
      </c>
      <c r="F8108" s="1149">
        <v>4527</v>
      </c>
    </row>
    <row r="8109" spans="2:6" ht="12.95" customHeight="1" x14ac:dyDescent="0.2">
      <c r="B8109" s="1155" t="s">
        <v>8853</v>
      </c>
      <c r="C8109" s="1156">
        <v>972</v>
      </c>
      <c r="D8109" s="1156">
        <v>2684</v>
      </c>
      <c r="E8109" s="1156">
        <v>537</v>
      </c>
      <c r="F8109" s="1157">
        <v>4193</v>
      </c>
    </row>
    <row r="8110" spans="2:6" ht="12.95" customHeight="1" x14ac:dyDescent="0.2">
      <c r="B8110" s="1148" t="s">
        <v>8854</v>
      </c>
      <c r="C8110" s="1150">
        <v>2703</v>
      </c>
      <c r="D8110" s="1150">
        <v>4438</v>
      </c>
      <c r="E8110" s="1150">
        <v>1088</v>
      </c>
      <c r="F8110" s="1149">
        <v>8229</v>
      </c>
    </row>
    <row r="8111" spans="2:6" ht="12.95" customHeight="1" x14ac:dyDescent="0.2">
      <c r="B8111" s="1155" t="s">
        <v>8855</v>
      </c>
      <c r="C8111" s="1156">
        <v>906</v>
      </c>
      <c r="D8111" s="1156">
        <v>1902</v>
      </c>
      <c r="E8111" s="1156">
        <v>513</v>
      </c>
      <c r="F8111" s="1157">
        <v>3321</v>
      </c>
    </row>
    <row r="8112" spans="2:6" ht="12.95" customHeight="1" x14ac:dyDescent="0.2">
      <c r="B8112" s="1148" t="s">
        <v>8856</v>
      </c>
      <c r="C8112" s="1150">
        <v>952</v>
      </c>
      <c r="D8112" s="1150">
        <v>1710</v>
      </c>
      <c r="E8112" s="1150">
        <v>428</v>
      </c>
      <c r="F8112" s="1149">
        <v>3090</v>
      </c>
    </row>
    <row r="8113" spans="2:6" ht="12.95" customHeight="1" x14ac:dyDescent="0.2">
      <c r="B8113" s="1155" t="s">
        <v>8857</v>
      </c>
      <c r="C8113" s="1156">
        <v>2</v>
      </c>
      <c r="D8113" s="1156">
        <v>6</v>
      </c>
      <c r="E8113" s="1156">
        <v>2</v>
      </c>
      <c r="F8113" s="1157">
        <v>10</v>
      </c>
    </row>
    <row r="8114" spans="2:6" ht="12.95" customHeight="1" x14ac:dyDescent="0.2">
      <c r="B8114" s="1148" t="s">
        <v>8858</v>
      </c>
      <c r="C8114" s="1150">
        <v>2064</v>
      </c>
      <c r="D8114" s="1150">
        <v>2451</v>
      </c>
      <c r="E8114" s="1150">
        <v>529</v>
      </c>
      <c r="F8114" s="1149">
        <v>5044</v>
      </c>
    </row>
    <row r="8115" spans="2:6" ht="12.95" customHeight="1" x14ac:dyDescent="0.2">
      <c r="B8115" s="1155" t="s">
        <v>8859</v>
      </c>
      <c r="C8115" s="1156">
        <v>4269</v>
      </c>
      <c r="D8115" s="1156">
        <v>5733</v>
      </c>
      <c r="E8115" s="1156">
        <v>1245</v>
      </c>
      <c r="F8115" s="1157">
        <v>11247</v>
      </c>
    </row>
    <row r="8116" spans="2:6" ht="12.95" customHeight="1" x14ac:dyDescent="0.2">
      <c r="B8116" s="1148" t="s">
        <v>8860</v>
      </c>
      <c r="C8116" s="1150">
        <v>437</v>
      </c>
      <c r="D8116" s="1150">
        <v>1158</v>
      </c>
      <c r="E8116" s="1150">
        <v>201</v>
      </c>
      <c r="F8116" s="1149">
        <v>1796</v>
      </c>
    </row>
    <row r="8117" spans="2:6" ht="12.95" customHeight="1" x14ac:dyDescent="0.2">
      <c r="B8117" s="1155" t="s">
        <v>8861</v>
      </c>
      <c r="C8117" s="1156">
        <v>1287</v>
      </c>
      <c r="D8117" s="1156">
        <v>1667</v>
      </c>
      <c r="E8117" s="1156">
        <v>455</v>
      </c>
      <c r="F8117" s="1157">
        <v>3409</v>
      </c>
    </row>
    <row r="8118" spans="2:6" ht="12.95" customHeight="1" x14ac:dyDescent="0.2">
      <c r="B8118" s="1148" t="s">
        <v>8862</v>
      </c>
      <c r="C8118" s="1150">
        <v>377</v>
      </c>
      <c r="D8118" s="1150">
        <v>883</v>
      </c>
      <c r="E8118" s="1150">
        <v>125</v>
      </c>
      <c r="F8118" s="1149">
        <v>1385</v>
      </c>
    </row>
    <row r="8119" spans="2:6" ht="12.95" customHeight="1" x14ac:dyDescent="0.2">
      <c r="B8119" s="1155" t="s">
        <v>8863</v>
      </c>
      <c r="C8119" s="1156">
        <v>534</v>
      </c>
      <c r="D8119" s="1156">
        <v>1192</v>
      </c>
      <c r="E8119" s="1156">
        <v>226</v>
      </c>
      <c r="F8119" s="1157">
        <v>1952</v>
      </c>
    </row>
    <row r="8120" spans="2:6" ht="12.95" customHeight="1" x14ac:dyDescent="0.2">
      <c r="B8120" s="1148" t="s">
        <v>8864</v>
      </c>
      <c r="C8120" s="1150">
        <v>2619</v>
      </c>
      <c r="D8120" s="1150">
        <v>5007</v>
      </c>
      <c r="E8120" s="1150">
        <v>943</v>
      </c>
      <c r="F8120" s="1149">
        <v>8569</v>
      </c>
    </row>
    <row r="8121" spans="2:6" ht="12.95" customHeight="1" x14ac:dyDescent="0.2">
      <c r="B8121" s="1155" t="s">
        <v>8865</v>
      </c>
      <c r="C8121" s="1156">
        <v>743</v>
      </c>
      <c r="D8121" s="1156">
        <v>2327</v>
      </c>
      <c r="E8121" s="1156">
        <v>317</v>
      </c>
      <c r="F8121" s="1157">
        <v>3387</v>
      </c>
    </row>
    <row r="8122" spans="2:6" ht="12.95" customHeight="1" x14ac:dyDescent="0.2">
      <c r="B8122" s="1148" t="s">
        <v>8866</v>
      </c>
      <c r="C8122" s="1150">
        <v>926</v>
      </c>
      <c r="D8122" s="1150">
        <v>2839</v>
      </c>
      <c r="E8122" s="1150">
        <v>365</v>
      </c>
      <c r="F8122" s="1149">
        <v>4130</v>
      </c>
    </row>
    <row r="8123" spans="2:6" ht="12.95" customHeight="1" x14ac:dyDescent="0.2">
      <c r="B8123" s="1155" t="s">
        <v>8867</v>
      </c>
      <c r="C8123" s="1156">
        <v>1436</v>
      </c>
      <c r="D8123" s="1156">
        <v>2580</v>
      </c>
      <c r="E8123" s="1156">
        <v>609</v>
      </c>
      <c r="F8123" s="1157">
        <v>4625</v>
      </c>
    </row>
    <row r="8124" spans="2:6" ht="12.95" customHeight="1" x14ac:dyDescent="0.2">
      <c r="B8124" s="1148" t="s">
        <v>8868</v>
      </c>
      <c r="C8124" s="1150">
        <v>599</v>
      </c>
      <c r="D8124" s="1150">
        <v>1555</v>
      </c>
      <c r="E8124" s="1150">
        <v>245</v>
      </c>
      <c r="F8124" s="1149">
        <v>2399</v>
      </c>
    </row>
    <row r="8125" spans="2:6" ht="12.95" customHeight="1" x14ac:dyDescent="0.2">
      <c r="B8125" s="1155" t="s">
        <v>8869</v>
      </c>
      <c r="C8125" s="1156">
        <v>477</v>
      </c>
      <c r="D8125" s="1156">
        <v>1183</v>
      </c>
      <c r="E8125" s="1156">
        <v>208</v>
      </c>
      <c r="F8125" s="1157">
        <v>1868</v>
      </c>
    </row>
    <row r="8126" spans="2:6" ht="12.95" customHeight="1" x14ac:dyDescent="0.2">
      <c r="B8126" s="1148" t="s">
        <v>8870</v>
      </c>
      <c r="C8126" s="1150">
        <v>1733</v>
      </c>
      <c r="D8126" s="1150">
        <v>2473</v>
      </c>
      <c r="E8126" s="1150">
        <v>486</v>
      </c>
      <c r="F8126" s="1149">
        <v>4692</v>
      </c>
    </row>
    <row r="8127" spans="2:6" ht="12.95" customHeight="1" x14ac:dyDescent="0.2">
      <c r="B8127" s="1155" t="s">
        <v>8871</v>
      </c>
      <c r="C8127" s="1156">
        <v>5132</v>
      </c>
      <c r="D8127" s="1156">
        <v>8454</v>
      </c>
      <c r="E8127" s="1156">
        <v>2097</v>
      </c>
      <c r="F8127" s="1157">
        <v>15683</v>
      </c>
    </row>
    <row r="8128" spans="2:6" ht="12.95" customHeight="1" x14ac:dyDescent="0.2">
      <c r="B8128" s="1148" t="s">
        <v>8872</v>
      </c>
      <c r="C8128" s="1150">
        <v>1058</v>
      </c>
      <c r="D8128" s="1150">
        <v>2216</v>
      </c>
      <c r="E8128" s="1150">
        <v>476</v>
      </c>
      <c r="F8128" s="1149">
        <v>3750</v>
      </c>
    </row>
    <row r="8129" spans="2:6" ht="12.95" customHeight="1" x14ac:dyDescent="0.2">
      <c r="B8129" s="1155" t="s">
        <v>8873</v>
      </c>
      <c r="C8129" s="1156">
        <v>121</v>
      </c>
      <c r="D8129" s="1156">
        <v>616</v>
      </c>
      <c r="E8129" s="1156">
        <v>47</v>
      </c>
      <c r="F8129" s="1157">
        <v>784</v>
      </c>
    </row>
    <row r="8130" spans="2:6" ht="12.95" customHeight="1" x14ac:dyDescent="0.2">
      <c r="B8130" s="1148" t="s">
        <v>8874</v>
      </c>
      <c r="C8130" s="1150">
        <v>315</v>
      </c>
      <c r="D8130" s="1150">
        <v>1101</v>
      </c>
      <c r="E8130" s="1150">
        <v>154</v>
      </c>
      <c r="F8130" s="1149">
        <v>1570</v>
      </c>
    </row>
    <row r="8131" spans="2:6" ht="12.95" customHeight="1" x14ac:dyDescent="0.2">
      <c r="B8131" s="1155" t="s">
        <v>8875</v>
      </c>
      <c r="C8131" s="1156">
        <v>211</v>
      </c>
      <c r="D8131" s="1156">
        <v>697</v>
      </c>
      <c r="E8131" s="1156">
        <v>91</v>
      </c>
      <c r="F8131" s="1157">
        <v>999</v>
      </c>
    </row>
    <row r="8132" spans="2:6" ht="12.95" customHeight="1" x14ac:dyDescent="0.2">
      <c r="B8132" s="1148" t="s">
        <v>8876</v>
      </c>
      <c r="C8132" s="1150">
        <v>151</v>
      </c>
      <c r="D8132" s="1150">
        <v>1488</v>
      </c>
      <c r="E8132" s="1150">
        <v>73</v>
      </c>
      <c r="F8132" s="1149">
        <v>1712</v>
      </c>
    </row>
    <row r="8133" spans="2:6" ht="12.95" customHeight="1" x14ac:dyDescent="0.2">
      <c r="B8133" s="1155" t="s">
        <v>8877</v>
      </c>
      <c r="C8133" s="1156">
        <v>1282</v>
      </c>
      <c r="D8133" s="1156">
        <v>4288</v>
      </c>
      <c r="E8133" s="1156">
        <v>654</v>
      </c>
      <c r="F8133" s="1157">
        <v>6224</v>
      </c>
    </row>
    <row r="8134" spans="2:6" ht="12.95" customHeight="1" x14ac:dyDescent="0.2">
      <c r="B8134" s="1148" t="s">
        <v>8878</v>
      </c>
      <c r="C8134" s="1150">
        <v>1573</v>
      </c>
      <c r="D8134" s="1150">
        <v>4383</v>
      </c>
      <c r="E8134" s="1150">
        <v>1039</v>
      </c>
      <c r="F8134" s="1149">
        <v>6995</v>
      </c>
    </row>
    <row r="8135" spans="2:6" ht="12.95" customHeight="1" x14ac:dyDescent="0.2">
      <c r="B8135" s="1155" t="s">
        <v>8879</v>
      </c>
      <c r="C8135" s="1156">
        <v>726</v>
      </c>
      <c r="D8135" s="1156">
        <v>2748</v>
      </c>
      <c r="E8135" s="1156">
        <v>391</v>
      </c>
      <c r="F8135" s="1157">
        <v>3865</v>
      </c>
    </row>
    <row r="8136" spans="2:6" ht="12.95" customHeight="1" x14ac:dyDescent="0.2">
      <c r="B8136" s="1148" t="s">
        <v>8880</v>
      </c>
      <c r="C8136" s="1150">
        <v>656</v>
      </c>
      <c r="D8136" s="1150">
        <v>2177</v>
      </c>
      <c r="E8136" s="1150">
        <v>372</v>
      </c>
      <c r="F8136" s="1149">
        <v>3205</v>
      </c>
    </row>
    <row r="8137" spans="2:6" ht="12.95" customHeight="1" x14ac:dyDescent="0.2">
      <c r="B8137" s="1155" t="s">
        <v>8881</v>
      </c>
      <c r="C8137" s="1156">
        <v>1102</v>
      </c>
      <c r="D8137" s="1156">
        <v>2730</v>
      </c>
      <c r="E8137" s="1156">
        <v>431</v>
      </c>
      <c r="F8137" s="1157">
        <v>4263</v>
      </c>
    </row>
    <row r="8138" spans="2:6" ht="12.95" customHeight="1" x14ac:dyDescent="0.2">
      <c r="B8138" s="1148" t="s">
        <v>8882</v>
      </c>
      <c r="C8138" s="1150">
        <v>397</v>
      </c>
      <c r="D8138" s="1150">
        <v>744</v>
      </c>
      <c r="E8138" s="1150">
        <v>78</v>
      </c>
      <c r="F8138" s="1149">
        <v>1219</v>
      </c>
    </row>
    <row r="8139" spans="2:6" ht="12.95" customHeight="1" x14ac:dyDescent="0.2">
      <c r="B8139" s="1155" t="s">
        <v>8883</v>
      </c>
      <c r="C8139" s="1156">
        <v>58</v>
      </c>
      <c r="D8139" s="1156">
        <v>70</v>
      </c>
      <c r="E8139" s="1156">
        <v>9</v>
      </c>
      <c r="F8139" s="1157">
        <v>137</v>
      </c>
    </row>
    <row r="8140" spans="2:6" ht="12.95" customHeight="1" x14ac:dyDescent="0.2">
      <c r="B8140" s="1148" t="s">
        <v>8884</v>
      </c>
      <c r="C8140" s="1150">
        <v>189</v>
      </c>
      <c r="D8140" s="1150">
        <v>268</v>
      </c>
      <c r="E8140" s="1150">
        <v>49</v>
      </c>
      <c r="F8140" s="1149">
        <v>506</v>
      </c>
    </row>
    <row r="8141" spans="2:6" ht="12.95" customHeight="1" x14ac:dyDescent="0.2">
      <c r="B8141" s="1155" t="s">
        <v>8885</v>
      </c>
      <c r="C8141" s="1156">
        <v>752</v>
      </c>
      <c r="D8141" s="1156">
        <v>1857</v>
      </c>
      <c r="E8141" s="1156">
        <v>177</v>
      </c>
      <c r="F8141" s="1157">
        <v>2786</v>
      </c>
    </row>
    <row r="8142" spans="2:6" ht="12.95" customHeight="1" x14ac:dyDescent="0.2">
      <c r="B8142" s="1148" t="s">
        <v>8886</v>
      </c>
      <c r="C8142" s="1150">
        <v>68</v>
      </c>
      <c r="D8142" s="1150">
        <v>243</v>
      </c>
      <c r="E8142" s="1150">
        <v>26</v>
      </c>
      <c r="F8142" s="1149">
        <v>337</v>
      </c>
    </row>
    <row r="8143" spans="2:6" ht="12.95" customHeight="1" x14ac:dyDescent="0.2">
      <c r="B8143" s="1155" t="s">
        <v>8887</v>
      </c>
      <c r="C8143" s="1156">
        <v>79</v>
      </c>
      <c r="D8143" s="1156">
        <v>127</v>
      </c>
      <c r="E8143" s="1156">
        <v>28</v>
      </c>
      <c r="F8143" s="1157">
        <v>234</v>
      </c>
    </row>
    <row r="8144" spans="2:6" ht="12.95" customHeight="1" x14ac:dyDescent="0.2">
      <c r="B8144" s="1148" t="s">
        <v>8888</v>
      </c>
      <c r="C8144" s="1150">
        <v>184</v>
      </c>
      <c r="D8144" s="1150">
        <v>259</v>
      </c>
      <c r="E8144" s="1150">
        <v>31</v>
      </c>
      <c r="F8144" s="1149">
        <v>474</v>
      </c>
    </row>
    <row r="8145" spans="2:6" ht="12.95" customHeight="1" x14ac:dyDescent="0.2">
      <c r="B8145" s="1155" t="s">
        <v>8889</v>
      </c>
      <c r="C8145" s="1156">
        <v>63</v>
      </c>
      <c r="D8145" s="1156">
        <v>74</v>
      </c>
      <c r="E8145" s="1156">
        <v>15</v>
      </c>
      <c r="F8145" s="1157">
        <v>152</v>
      </c>
    </row>
    <row r="8146" spans="2:6" ht="12.95" customHeight="1" x14ac:dyDescent="0.2">
      <c r="B8146" s="1148" t="s">
        <v>8890</v>
      </c>
      <c r="C8146" s="1150">
        <v>50</v>
      </c>
      <c r="D8146" s="1150">
        <v>41</v>
      </c>
      <c r="E8146" s="1150">
        <v>17</v>
      </c>
      <c r="F8146" s="1149">
        <v>108</v>
      </c>
    </row>
    <row r="8147" spans="2:6" ht="12.95" customHeight="1" x14ac:dyDescent="0.2">
      <c r="B8147" s="1155" t="s">
        <v>8891</v>
      </c>
      <c r="C8147" s="1156">
        <v>693</v>
      </c>
      <c r="D8147" s="1156">
        <v>1300</v>
      </c>
      <c r="E8147" s="1156">
        <v>159</v>
      </c>
      <c r="F8147" s="1157">
        <v>2152</v>
      </c>
    </row>
    <row r="8148" spans="2:6" ht="12.95" customHeight="1" x14ac:dyDescent="0.2">
      <c r="B8148" s="1148" t="s">
        <v>8892</v>
      </c>
      <c r="C8148" s="1150">
        <v>246</v>
      </c>
      <c r="D8148" s="1150">
        <v>390</v>
      </c>
      <c r="E8148" s="1150">
        <v>65</v>
      </c>
      <c r="F8148" s="1149">
        <v>701</v>
      </c>
    </row>
    <row r="8149" spans="2:6" ht="12.95" customHeight="1" x14ac:dyDescent="0.2">
      <c r="B8149" s="1155" t="s">
        <v>8893</v>
      </c>
      <c r="C8149" s="1156">
        <v>155</v>
      </c>
      <c r="D8149" s="1156">
        <v>275</v>
      </c>
      <c r="E8149" s="1156">
        <v>31</v>
      </c>
      <c r="F8149" s="1157">
        <v>461</v>
      </c>
    </row>
    <row r="8150" spans="2:6" ht="12.95" customHeight="1" x14ac:dyDescent="0.2">
      <c r="B8150" s="1148" t="s">
        <v>8894</v>
      </c>
      <c r="C8150" s="1150">
        <v>210</v>
      </c>
      <c r="D8150" s="1150">
        <v>445</v>
      </c>
      <c r="E8150" s="1150">
        <v>69</v>
      </c>
      <c r="F8150" s="1149">
        <v>724</v>
      </c>
    </row>
    <row r="8151" spans="2:6" ht="12.95" customHeight="1" x14ac:dyDescent="0.2">
      <c r="B8151" s="1155" t="s">
        <v>8895</v>
      </c>
      <c r="C8151" s="1156">
        <v>297</v>
      </c>
      <c r="D8151" s="1156">
        <v>822</v>
      </c>
      <c r="E8151" s="1156">
        <v>79</v>
      </c>
      <c r="F8151" s="1157">
        <v>1198</v>
      </c>
    </row>
    <row r="8152" spans="2:6" ht="12.95" customHeight="1" x14ac:dyDescent="0.2">
      <c r="B8152" s="1148" t="s">
        <v>8896</v>
      </c>
      <c r="C8152" s="1150">
        <v>2866</v>
      </c>
      <c r="D8152" s="1150">
        <v>5749</v>
      </c>
      <c r="E8152" s="1150">
        <v>757</v>
      </c>
      <c r="F8152" s="1149">
        <v>9372</v>
      </c>
    </row>
    <row r="8153" spans="2:6" ht="12.95" customHeight="1" x14ac:dyDescent="0.2">
      <c r="B8153" s="1155" t="s">
        <v>8897</v>
      </c>
      <c r="C8153" s="1156">
        <v>239</v>
      </c>
      <c r="D8153" s="1156">
        <v>603</v>
      </c>
      <c r="E8153" s="1156">
        <v>55</v>
      </c>
      <c r="F8153" s="1157">
        <v>897</v>
      </c>
    </row>
    <row r="8154" spans="2:6" ht="12.95" customHeight="1" x14ac:dyDescent="0.2">
      <c r="B8154" s="1148" t="s">
        <v>8898</v>
      </c>
      <c r="C8154" s="1150">
        <v>116</v>
      </c>
      <c r="D8154" s="1150">
        <v>268</v>
      </c>
      <c r="E8154" s="1150">
        <v>48</v>
      </c>
      <c r="F8154" s="1149">
        <v>432</v>
      </c>
    </row>
    <row r="8155" spans="2:6" ht="12.95" customHeight="1" x14ac:dyDescent="0.2">
      <c r="B8155" s="1155" t="s">
        <v>8899</v>
      </c>
      <c r="C8155" s="1156">
        <v>601</v>
      </c>
      <c r="D8155" s="1156">
        <v>1190</v>
      </c>
      <c r="E8155" s="1156">
        <v>181</v>
      </c>
      <c r="F8155" s="1157">
        <v>1972</v>
      </c>
    </row>
    <row r="8156" spans="2:6" ht="12.95" customHeight="1" x14ac:dyDescent="0.2">
      <c r="B8156" s="1148" t="s">
        <v>8900</v>
      </c>
      <c r="C8156" s="1150">
        <v>489</v>
      </c>
      <c r="D8156" s="1150">
        <v>960</v>
      </c>
      <c r="E8156" s="1150">
        <v>170</v>
      </c>
      <c r="F8156" s="1149">
        <v>1619</v>
      </c>
    </row>
    <row r="8157" spans="2:6" ht="12.95" customHeight="1" x14ac:dyDescent="0.2">
      <c r="B8157" s="1155" t="s">
        <v>8901</v>
      </c>
      <c r="C8157" s="1156">
        <v>240</v>
      </c>
      <c r="D8157" s="1156">
        <v>738</v>
      </c>
      <c r="E8157" s="1156">
        <v>79</v>
      </c>
      <c r="F8157" s="1157">
        <v>1057</v>
      </c>
    </row>
    <row r="8158" spans="2:6" ht="12.95" customHeight="1" x14ac:dyDescent="0.2">
      <c r="B8158" s="1148" t="s">
        <v>8902</v>
      </c>
      <c r="C8158" s="1150">
        <v>171</v>
      </c>
      <c r="D8158" s="1150">
        <v>494</v>
      </c>
      <c r="E8158" s="1150">
        <v>90</v>
      </c>
      <c r="F8158" s="1149">
        <v>755</v>
      </c>
    </row>
    <row r="8159" spans="2:6" ht="12.95" customHeight="1" x14ac:dyDescent="0.2">
      <c r="B8159" s="1155" t="s">
        <v>8903</v>
      </c>
      <c r="C8159" s="1156">
        <v>2736</v>
      </c>
      <c r="D8159" s="1156">
        <v>4628</v>
      </c>
      <c r="E8159" s="1156">
        <v>895</v>
      </c>
      <c r="F8159" s="1157">
        <v>8259</v>
      </c>
    </row>
    <row r="8160" spans="2:6" ht="12.95" customHeight="1" x14ac:dyDescent="0.2">
      <c r="B8160" s="1148" t="s">
        <v>8904</v>
      </c>
      <c r="C8160" s="1150">
        <v>155</v>
      </c>
      <c r="D8160" s="1150">
        <v>592</v>
      </c>
      <c r="E8160" s="1150">
        <v>66</v>
      </c>
      <c r="F8160" s="1149">
        <v>813</v>
      </c>
    </row>
    <row r="8161" spans="2:6" ht="12.95" customHeight="1" x14ac:dyDescent="0.2">
      <c r="B8161" s="1155" t="s">
        <v>8905</v>
      </c>
      <c r="C8161" s="1156">
        <v>319</v>
      </c>
      <c r="D8161" s="1156">
        <v>779</v>
      </c>
      <c r="E8161" s="1156">
        <v>94</v>
      </c>
      <c r="F8161" s="1157">
        <v>1192</v>
      </c>
    </row>
    <row r="8162" spans="2:6" ht="12.95" customHeight="1" x14ac:dyDescent="0.2">
      <c r="B8162" s="1148" t="s">
        <v>8906</v>
      </c>
      <c r="C8162" s="1150">
        <v>131</v>
      </c>
      <c r="D8162" s="1150">
        <v>168</v>
      </c>
      <c r="E8162" s="1150">
        <v>30</v>
      </c>
      <c r="F8162" s="1149">
        <v>329</v>
      </c>
    </row>
    <row r="8163" spans="2:6" ht="12.95" customHeight="1" x14ac:dyDescent="0.2">
      <c r="B8163" s="1155" t="s">
        <v>8907</v>
      </c>
      <c r="C8163" s="1156">
        <v>180</v>
      </c>
      <c r="D8163" s="1156">
        <v>691</v>
      </c>
      <c r="E8163" s="1156">
        <v>37</v>
      </c>
      <c r="F8163" s="1157">
        <v>908</v>
      </c>
    </row>
    <row r="8164" spans="2:6" ht="12.95" customHeight="1" x14ac:dyDescent="0.2">
      <c r="B8164" s="1148" t="s">
        <v>8908</v>
      </c>
      <c r="C8164" s="1150">
        <v>715</v>
      </c>
      <c r="D8164" s="1150">
        <v>2746</v>
      </c>
      <c r="E8164" s="1150">
        <v>491</v>
      </c>
      <c r="F8164" s="1149">
        <v>3952</v>
      </c>
    </row>
    <row r="8165" spans="2:6" ht="12.95" customHeight="1" x14ac:dyDescent="0.2">
      <c r="B8165" s="1155" t="s">
        <v>8909</v>
      </c>
      <c r="C8165" s="1156">
        <v>86</v>
      </c>
      <c r="D8165" s="1156">
        <v>81</v>
      </c>
      <c r="E8165" s="1156">
        <v>6</v>
      </c>
      <c r="F8165" s="1157">
        <v>173</v>
      </c>
    </row>
    <row r="8166" spans="2:6" ht="12.95" customHeight="1" x14ac:dyDescent="0.2">
      <c r="B8166" s="1148" t="s">
        <v>8910</v>
      </c>
      <c r="C8166" s="1150">
        <v>67</v>
      </c>
      <c r="D8166" s="1150">
        <v>50</v>
      </c>
      <c r="E8166" s="1150">
        <v>10</v>
      </c>
      <c r="F8166" s="1149">
        <v>127</v>
      </c>
    </row>
    <row r="8167" spans="2:6" ht="12.95" customHeight="1" x14ac:dyDescent="0.2">
      <c r="B8167" s="1155" t="s">
        <v>8911</v>
      </c>
      <c r="C8167" s="1156">
        <v>47</v>
      </c>
      <c r="D8167" s="1156">
        <v>49</v>
      </c>
      <c r="E8167" s="1156">
        <v>23</v>
      </c>
      <c r="F8167" s="1157">
        <v>119</v>
      </c>
    </row>
    <row r="8168" spans="2:6" ht="12.95" customHeight="1" x14ac:dyDescent="0.2">
      <c r="B8168" s="1148" t="s">
        <v>8912</v>
      </c>
      <c r="C8168" s="1150">
        <v>56</v>
      </c>
      <c r="D8168" s="1150">
        <v>69</v>
      </c>
      <c r="E8168" s="1150">
        <v>23</v>
      </c>
      <c r="F8168" s="1149">
        <v>148</v>
      </c>
    </row>
    <row r="8169" spans="2:6" ht="12.95" customHeight="1" x14ac:dyDescent="0.2">
      <c r="B8169" s="1155" t="s">
        <v>8913</v>
      </c>
      <c r="C8169" s="1156">
        <v>114</v>
      </c>
      <c r="D8169" s="1156">
        <v>219</v>
      </c>
      <c r="E8169" s="1156">
        <v>45</v>
      </c>
      <c r="F8169" s="1157">
        <v>378</v>
      </c>
    </row>
    <row r="8170" spans="2:6" ht="12.95" customHeight="1" x14ac:dyDescent="0.2">
      <c r="B8170" s="1148" t="s">
        <v>8914</v>
      </c>
      <c r="C8170" s="1150">
        <v>5741</v>
      </c>
      <c r="D8170" s="1150">
        <v>10582</v>
      </c>
      <c r="E8170" s="1150">
        <v>1938</v>
      </c>
      <c r="F8170" s="1149">
        <v>18261</v>
      </c>
    </row>
    <row r="8171" spans="2:6" ht="12.95" customHeight="1" x14ac:dyDescent="0.2">
      <c r="B8171" s="1155" t="s">
        <v>8915</v>
      </c>
      <c r="C8171" s="1156">
        <v>229</v>
      </c>
      <c r="D8171" s="1156">
        <v>767</v>
      </c>
      <c r="E8171" s="1156">
        <v>117</v>
      </c>
      <c r="F8171" s="1157">
        <v>1113</v>
      </c>
    </row>
    <row r="8172" spans="2:6" ht="12.95" customHeight="1" x14ac:dyDescent="0.2">
      <c r="B8172" s="1148" t="s">
        <v>8916</v>
      </c>
      <c r="C8172" s="1150">
        <v>135</v>
      </c>
      <c r="D8172" s="1150">
        <v>1427</v>
      </c>
      <c r="E8172" s="1150">
        <v>238</v>
      </c>
      <c r="F8172" s="1149">
        <v>1800</v>
      </c>
    </row>
    <row r="8173" spans="2:6" ht="12.95" customHeight="1" x14ac:dyDescent="0.2">
      <c r="B8173" s="1155" t="s">
        <v>8917</v>
      </c>
      <c r="C8173" s="1156">
        <v>397</v>
      </c>
      <c r="D8173" s="1156">
        <v>1532</v>
      </c>
      <c r="E8173" s="1156">
        <v>265</v>
      </c>
      <c r="F8173" s="1157">
        <v>2194</v>
      </c>
    </row>
    <row r="8174" spans="2:6" ht="12.95" customHeight="1" x14ac:dyDescent="0.2">
      <c r="B8174" s="1148" t="s">
        <v>8918</v>
      </c>
      <c r="C8174" s="1150">
        <v>84</v>
      </c>
      <c r="D8174" s="1150">
        <v>290</v>
      </c>
      <c r="E8174" s="1150">
        <v>52</v>
      </c>
      <c r="F8174" s="1149">
        <v>426</v>
      </c>
    </row>
    <row r="8175" spans="2:6" ht="12.95" customHeight="1" x14ac:dyDescent="0.2">
      <c r="B8175" s="1155" t="s">
        <v>8919</v>
      </c>
      <c r="C8175" s="1156">
        <v>212</v>
      </c>
      <c r="D8175" s="1156">
        <v>611</v>
      </c>
      <c r="E8175" s="1156">
        <v>70</v>
      </c>
      <c r="F8175" s="1157">
        <v>893</v>
      </c>
    </row>
    <row r="8176" spans="2:6" ht="12.95" customHeight="1" x14ac:dyDescent="0.2">
      <c r="B8176" s="1148" t="s">
        <v>8920</v>
      </c>
      <c r="C8176" s="1150">
        <v>60</v>
      </c>
      <c r="D8176" s="1150">
        <v>323</v>
      </c>
      <c r="E8176" s="1150">
        <v>107</v>
      </c>
      <c r="F8176" s="1149">
        <v>490</v>
      </c>
    </row>
    <row r="8177" spans="2:6" ht="12.95" customHeight="1" x14ac:dyDescent="0.2">
      <c r="B8177" s="1155" t="s">
        <v>8921</v>
      </c>
      <c r="C8177" s="1156">
        <v>146</v>
      </c>
      <c r="D8177" s="1156">
        <v>529</v>
      </c>
      <c r="E8177" s="1156">
        <v>89</v>
      </c>
      <c r="F8177" s="1157">
        <v>764</v>
      </c>
    </row>
    <row r="8178" spans="2:6" ht="12.95" customHeight="1" x14ac:dyDescent="0.2">
      <c r="B8178" s="1148" t="s">
        <v>8922</v>
      </c>
      <c r="C8178" s="1150">
        <v>247</v>
      </c>
      <c r="D8178" s="1150">
        <v>1032</v>
      </c>
      <c r="E8178" s="1150">
        <v>193</v>
      </c>
      <c r="F8178" s="1149">
        <v>1472</v>
      </c>
    </row>
    <row r="8179" spans="2:6" ht="12.95" customHeight="1" x14ac:dyDescent="0.2">
      <c r="B8179" s="1155" t="s">
        <v>8923</v>
      </c>
      <c r="C8179" s="1156">
        <v>701</v>
      </c>
      <c r="D8179" s="1156">
        <v>2188</v>
      </c>
      <c r="E8179" s="1156">
        <v>316</v>
      </c>
      <c r="F8179" s="1157">
        <v>3205</v>
      </c>
    </row>
    <row r="8180" spans="2:6" ht="12.95" customHeight="1" x14ac:dyDescent="0.2">
      <c r="B8180" s="1148" t="s">
        <v>8924</v>
      </c>
      <c r="C8180" s="1150">
        <v>492</v>
      </c>
      <c r="D8180" s="1150">
        <v>1470</v>
      </c>
      <c r="E8180" s="1150">
        <v>212</v>
      </c>
      <c r="F8180" s="1149">
        <v>2174</v>
      </c>
    </row>
    <row r="8181" spans="2:6" ht="12.95" customHeight="1" x14ac:dyDescent="0.2">
      <c r="B8181" s="1155" t="s">
        <v>8925</v>
      </c>
      <c r="C8181" s="1156">
        <v>46</v>
      </c>
      <c r="D8181" s="1156">
        <v>142</v>
      </c>
      <c r="E8181" s="1156">
        <v>28</v>
      </c>
      <c r="F8181" s="1157">
        <v>216</v>
      </c>
    </row>
    <row r="8182" spans="2:6" ht="12.95" customHeight="1" x14ac:dyDescent="0.2">
      <c r="B8182" s="1148" t="s">
        <v>8926</v>
      </c>
      <c r="C8182" s="1150">
        <v>52</v>
      </c>
      <c r="D8182" s="1150">
        <v>125</v>
      </c>
      <c r="E8182" s="1150">
        <v>15</v>
      </c>
      <c r="F8182" s="1149">
        <v>192</v>
      </c>
    </row>
    <row r="8183" spans="2:6" ht="12.95" customHeight="1" x14ac:dyDescent="0.2">
      <c r="B8183" s="1155" t="s">
        <v>8927</v>
      </c>
      <c r="C8183" s="1156">
        <v>31</v>
      </c>
      <c r="D8183" s="1156">
        <v>72</v>
      </c>
      <c r="E8183" s="1156">
        <v>17</v>
      </c>
      <c r="F8183" s="1157">
        <v>120</v>
      </c>
    </row>
    <row r="8184" spans="2:6" ht="12.95" customHeight="1" x14ac:dyDescent="0.2">
      <c r="B8184" s="1148" t="s">
        <v>8928</v>
      </c>
      <c r="C8184" s="1150">
        <v>31</v>
      </c>
      <c r="D8184" s="1150">
        <v>56</v>
      </c>
      <c r="E8184" s="1150">
        <v>8</v>
      </c>
      <c r="F8184" s="1149">
        <v>95</v>
      </c>
    </row>
    <row r="8185" spans="2:6" ht="12.95" customHeight="1" x14ac:dyDescent="0.2">
      <c r="B8185" s="1155" t="s">
        <v>8929</v>
      </c>
      <c r="C8185" s="1156">
        <v>78</v>
      </c>
      <c r="D8185" s="1156">
        <v>122</v>
      </c>
      <c r="E8185" s="1156">
        <v>22</v>
      </c>
      <c r="F8185" s="1157">
        <v>222</v>
      </c>
    </row>
    <row r="8186" spans="2:6" ht="12.95" customHeight="1" x14ac:dyDescent="0.2">
      <c r="B8186" s="1148" t="s">
        <v>8930</v>
      </c>
      <c r="C8186" s="1150">
        <v>83</v>
      </c>
      <c r="D8186" s="1150">
        <v>179</v>
      </c>
      <c r="E8186" s="1150">
        <v>50</v>
      </c>
      <c r="F8186" s="1149">
        <v>312</v>
      </c>
    </row>
    <row r="8187" spans="2:6" ht="12.95" customHeight="1" x14ac:dyDescent="0.2">
      <c r="B8187" s="1155" t="s">
        <v>8931</v>
      </c>
      <c r="C8187" s="1156">
        <v>469</v>
      </c>
      <c r="D8187" s="1156">
        <v>1603</v>
      </c>
      <c r="E8187" s="1156">
        <v>405</v>
      </c>
      <c r="F8187" s="1157">
        <v>2477</v>
      </c>
    </row>
    <row r="8188" spans="2:6" ht="12.95" customHeight="1" x14ac:dyDescent="0.2">
      <c r="B8188" s="1148" t="s">
        <v>8932</v>
      </c>
      <c r="C8188" s="1150">
        <v>53</v>
      </c>
      <c r="D8188" s="1150">
        <v>135</v>
      </c>
      <c r="E8188" s="1150">
        <v>50</v>
      </c>
      <c r="F8188" s="1149">
        <v>238</v>
      </c>
    </row>
    <row r="8189" spans="2:6" ht="12.95" customHeight="1" x14ac:dyDescent="0.2">
      <c r="B8189" s="1155" t="s">
        <v>8933</v>
      </c>
      <c r="C8189" s="1156">
        <v>84</v>
      </c>
      <c r="D8189" s="1156">
        <v>293</v>
      </c>
      <c r="E8189" s="1156">
        <v>120</v>
      </c>
      <c r="F8189" s="1157">
        <v>497</v>
      </c>
    </row>
    <row r="8190" spans="2:6" ht="12.95" customHeight="1" x14ac:dyDescent="0.2">
      <c r="B8190" s="1148" t="s">
        <v>8934</v>
      </c>
      <c r="C8190" s="1150">
        <v>65</v>
      </c>
      <c r="D8190" s="1150">
        <v>230</v>
      </c>
      <c r="E8190" s="1150">
        <v>68</v>
      </c>
      <c r="F8190" s="1149">
        <v>363</v>
      </c>
    </row>
    <row r="8191" spans="2:6" ht="12.95" customHeight="1" x14ac:dyDescent="0.2">
      <c r="B8191" s="1155" t="s">
        <v>8935</v>
      </c>
      <c r="C8191" s="1156">
        <v>2101</v>
      </c>
      <c r="D8191" s="1156">
        <v>4937</v>
      </c>
      <c r="E8191" s="1156">
        <v>866</v>
      </c>
      <c r="F8191" s="1157">
        <v>7904</v>
      </c>
    </row>
    <row r="8192" spans="2:6" ht="12.95" customHeight="1" x14ac:dyDescent="0.2">
      <c r="B8192" s="1148" t="s">
        <v>8936</v>
      </c>
      <c r="C8192" s="1150">
        <v>12</v>
      </c>
      <c r="D8192" s="1150">
        <v>42</v>
      </c>
      <c r="E8192" s="1150">
        <v>20</v>
      </c>
      <c r="F8192" s="1149">
        <v>74</v>
      </c>
    </row>
    <row r="8193" spans="2:6" ht="12.95" customHeight="1" x14ac:dyDescent="0.2">
      <c r="B8193" s="1155" t="s">
        <v>8937</v>
      </c>
      <c r="C8193" s="1156">
        <v>98</v>
      </c>
      <c r="D8193" s="1156">
        <v>298</v>
      </c>
      <c r="E8193" s="1156">
        <v>54</v>
      </c>
      <c r="F8193" s="1157">
        <v>450</v>
      </c>
    </row>
    <row r="8194" spans="2:6" ht="12.95" customHeight="1" x14ac:dyDescent="0.2">
      <c r="B8194" s="1148" t="s">
        <v>8938</v>
      </c>
      <c r="C8194" s="1150">
        <v>96</v>
      </c>
      <c r="D8194" s="1150">
        <v>579</v>
      </c>
      <c r="E8194" s="1150">
        <v>63</v>
      </c>
      <c r="F8194" s="1149">
        <v>738</v>
      </c>
    </row>
    <row r="8195" spans="2:6" ht="12.95" customHeight="1" x14ac:dyDescent="0.2">
      <c r="B8195" s="1155" t="s">
        <v>8939</v>
      </c>
      <c r="C8195" s="1156">
        <v>73</v>
      </c>
      <c r="D8195" s="1156">
        <v>302</v>
      </c>
      <c r="E8195" s="1156">
        <v>37</v>
      </c>
      <c r="F8195" s="1157">
        <v>412</v>
      </c>
    </row>
    <row r="8196" spans="2:6" ht="12.95" customHeight="1" x14ac:dyDescent="0.2">
      <c r="B8196" s="1148" t="s">
        <v>8940</v>
      </c>
      <c r="C8196" s="1150">
        <v>134</v>
      </c>
      <c r="D8196" s="1150">
        <v>506</v>
      </c>
      <c r="E8196" s="1150">
        <v>86</v>
      </c>
      <c r="F8196" s="1149">
        <v>726</v>
      </c>
    </row>
    <row r="8197" spans="2:6" ht="12.95" customHeight="1" x14ac:dyDescent="0.2">
      <c r="B8197" s="1155" t="s">
        <v>8941</v>
      </c>
      <c r="C8197" s="1156">
        <v>105</v>
      </c>
      <c r="D8197" s="1156">
        <v>485</v>
      </c>
      <c r="E8197" s="1156">
        <v>77</v>
      </c>
      <c r="F8197" s="1157">
        <v>667</v>
      </c>
    </row>
    <row r="8198" spans="2:6" ht="12.95" customHeight="1" x14ac:dyDescent="0.2">
      <c r="B8198" s="1148" t="s">
        <v>8942</v>
      </c>
      <c r="C8198" s="1150">
        <v>72</v>
      </c>
      <c r="D8198" s="1150">
        <v>262</v>
      </c>
      <c r="E8198" s="1150">
        <v>73</v>
      </c>
      <c r="F8198" s="1149">
        <v>407</v>
      </c>
    </row>
    <row r="8199" spans="2:6" ht="12.95" customHeight="1" x14ac:dyDescent="0.2">
      <c r="B8199" s="1155" t="s">
        <v>8943</v>
      </c>
      <c r="C8199" s="1156">
        <v>8</v>
      </c>
      <c r="D8199" s="1156">
        <v>15</v>
      </c>
      <c r="E8199" s="1156">
        <v>13</v>
      </c>
      <c r="F8199" s="1157">
        <v>36</v>
      </c>
    </row>
    <row r="8200" spans="2:6" ht="12.95" customHeight="1" x14ac:dyDescent="0.2">
      <c r="B8200" s="1148" t="s">
        <v>8944</v>
      </c>
      <c r="C8200" s="1150">
        <v>347</v>
      </c>
      <c r="D8200" s="1150">
        <v>1062</v>
      </c>
      <c r="E8200" s="1150">
        <v>127</v>
      </c>
      <c r="F8200" s="1149">
        <v>1536</v>
      </c>
    </row>
    <row r="8201" spans="2:6" ht="12.95" customHeight="1" x14ac:dyDescent="0.2">
      <c r="B8201" s="1155" t="s">
        <v>8945</v>
      </c>
      <c r="C8201" s="1156">
        <v>44</v>
      </c>
      <c r="D8201" s="1156">
        <v>112</v>
      </c>
      <c r="E8201" s="1156">
        <v>20</v>
      </c>
      <c r="F8201" s="1157">
        <v>176</v>
      </c>
    </row>
    <row r="8202" spans="2:6" ht="12.95" customHeight="1" x14ac:dyDescent="0.2">
      <c r="B8202" s="1148" t="s">
        <v>8946</v>
      </c>
      <c r="C8202" s="1150">
        <v>226</v>
      </c>
      <c r="D8202" s="1150">
        <v>804</v>
      </c>
      <c r="E8202" s="1150">
        <v>56</v>
      </c>
      <c r="F8202" s="1149">
        <v>1086</v>
      </c>
    </row>
    <row r="8203" spans="2:6" ht="12.95" customHeight="1" x14ac:dyDescent="0.2">
      <c r="B8203" s="1155" t="s">
        <v>8947</v>
      </c>
      <c r="C8203" s="1156">
        <v>97</v>
      </c>
      <c r="D8203" s="1156">
        <v>395</v>
      </c>
      <c r="E8203" s="1156">
        <v>61</v>
      </c>
      <c r="F8203" s="1157">
        <v>553</v>
      </c>
    </row>
    <row r="8204" spans="2:6" ht="12.95" customHeight="1" x14ac:dyDescent="0.2">
      <c r="B8204" s="1148" t="s">
        <v>8948</v>
      </c>
      <c r="C8204" s="1150">
        <v>48</v>
      </c>
      <c r="D8204" s="1150">
        <v>93</v>
      </c>
      <c r="E8204" s="1150">
        <v>4</v>
      </c>
      <c r="F8204" s="1149">
        <v>145</v>
      </c>
    </row>
    <row r="8205" spans="2:6" ht="12.95" customHeight="1" x14ac:dyDescent="0.2">
      <c r="B8205" s="1155" t="s">
        <v>8949</v>
      </c>
      <c r="C8205" s="1156">
        <v>71</v>
      </c>
      <c r="D8205" s="1156">
        <v>100</v>
      </c>
      <c r="E8205" s="1156">
        <v>9</v>
      </c>
      <c r="F8205" s="1157">
        <v>180</v>
      </c>
    </row>
    <row r="8206" spans="2:6" ht="12.95" customHeight="1" x14ac:dyDescent="0.2">
      <c r="B8206" s="1148" t="s">
        <v>8950</v>
      </c>
      <c r="C8206" s="1150">
        <v>218</v>
      </c>
      <c r="D8206" s="1150">
        <v>292</v>
      </c>
      <c r="E8206" s="1150">
        <v>76</v>
      </c>
      <c r="F8206" s="1149">
        <v>586</v>
      </c>
    </row>
    <row r="8207" spans="2:6" ht="12.95" customHeight="1" x14ac:dyDescent="0.2">
      <c r="B8207" s="1155" t="s">
        <v>8951</v>
      </c>
      <c r="C8207" s="1156">
        <v>28</v>
      </c>
      <c r="D8207" s="1156">
        <v>24</v>
      </c>
      <c r="E8207" s="1156">
        <v>8</v>
      </c>
      <c r="F8207" s="1157">
        <v>60</v>
      </c>
    </row>
    <row r="8208" spans="2:6" ht="12.95" customHeight="1" x14ac:dyDescent="0.2">
      <c r="B8208" s="1148" t="s">
        <v>8952</v>
      </c>
      <c r="C8208" s="1150">
        <v>23</v>
      </c>
      <c r="D8208" s="1150">
        <v>25</v>
      </c>
      <c r="E8208" s="1150">
        <v>6</v>
      </c>
      <c r="F8208" s="1149">
        <v>54</v>
      </c>
    </row>
    <row r="8209" spans="2:6" ht="12.95" customHeight="1" x14ac:dyDescent="0.2">
      <c r="B8209" s="1155" t="s">
        <v>8953</v>
      </c>
      <c r="C8209" s="1156">
        <v>73</v>
      </c>
      <c r="D8209" s="1156">
        <v>126</v>
      </c>
      <c r="E8209" s="1156">
        <v>8</v>
      </c>
      <c r="F8209" s="1157">
        <v>207</v>
      </c>
    </row>
    <row r="8210" spans="2:6" ht="12.95" customHeight="1" x14ac:dyDescent="0.2">
      <c r="B8210" s="1148" t="s">
        <v>8954</v>
      </c>
      <c r="C8210" s="1150">
        <v>483</v>
      </c>
      <c r="D8210" s="1150">
        <v>827</v>
      </c>
      <c r="E8210" s="1150">
        <v>201</v>
      </c>
      <c r="F8210" s="1149">
        <v>1511</v>
      </c>
    </row>
    <row r="8211" spans="2:6" ht="12.95" customHeight="1" x14ac:dyDescent="0.2">
      <c r="B8211" s="1155" t="s">
        <v>8955</v>
      </c>
      <c r="C8211" s="1156">
        <v>180</v>
      </c>
      <c r="D8211" s="1156">
        <v>599</v>
      </c>
      <c r="E8211" s="1156">
        <v>95</v>
      </c>
      <c r="F8211" s="1157">
        <v>874</v>
      </c>
    </row>
    <row r="8212" spans="2:6" ht="12.95" customHeight="1" x14ac:dyDescent="0.2">
      <c r="B8212" s="1148" t="s">
        <v>8956</v>
      </c>
      <c r="C8212" s="1150">
        <v>124</v>
      </c>
      <c r="D8212" s="1150">
        <v>370</v>
      </c>
      <c r="E8212" s="1150">
        <v>58</v>
      </c>
      <c r="F8212" s="1149">
        <v>552</v>
      </c>
    </row>
    <row r="8213" spans="2:6" ht="12.95" customHeight="1" x14ac:dyDescent="0.2">
      <c r="B8213" s="1155" t="s">
        <v>8957</v>
      </c>
      <c r="C8213" s="1156">
        <v>39</v>
      </c>
      <c r="D8213" s="1156">
        <v>151</v>
      </c>
      <c r="E8213" s="1156">
        <v>19</v>
      </c>
      <c r="F8213" s="1157">
        <v>209</v>
      </c>
    </row>
    <row r="8214" spans="2:6" ht="12.95" customHeight="1" x14ac:dyDescent="0.2">
      <c r="B8214" s="1148" t="s">
        <v>8958</v>
      </c>
      <c r="C8214" s="1150">
        <v>66</v>
      </c>
      <c r="D8214" s="1150">
        <v>242</v>
      </c>
      <c r="E8214" s="1150">
        <v>29</v>
      </c>
      <c r="F8214" s="1149">
        <v>337</v>
      </c>
    </row>
    <row r="8215" spans="2:6" ht="12.95" customHeight="1" x14ac:dyDescent="0.2">
      <c r="B8215" s="1155" t="s">
        <v>8959</v>
      </c>
      <c r="C8215" s="1156">
        <v>58</v>
      </c>
      <c r="D8215" s="1156">
        <v>95</v>
      </c>
      <c r="E8215" s="1156">
        <v>16</v>
      </c>
      <c r="F8215" s="1157">
        <v>169</v>
      </c>
    </row>
    <row r="8216" spans="2:6" ht="12.95" customHeight="1" x14ac:dyDescent="0.2">
      <c r="B8216" s="1148" t="s">
        <v>8960</v>
      </c>
      <c r="C8216" s="1150">
        <v>162</v>
      </c>
      <c r="D8216" s="1150">
        <v>397</v>
      </c>
      <c r="E8216" s="1150">
        <v>84</v>
      </c>
      <c r="F8216" s="1149">
        <v>643</v>
      </c>
    </row>
    <row r="8217" spans="2:6" ht="12.95" customHeight="1" x14ac:dyDescent="0.2">
      <c r="B8217" s="1155" t="s">
        <v>8961</v>
      </c>
      <c r="C8217" s="1156">
        <v>60</v>
      </c>
      <c r="D8217" s="1156">
        <v>241</v>
      </c>
      <c r="E8217" s="1156">
        <v>34</v>
      </c>
      <c r="F8217" s="1157">
        <v>335</v>
      </c>
    </row>
    <row r="8218" spans="2:6" ht="12.95" customHeight="1" x14ac:dyDescent="0.2">
      <c r="B8218" s="1148" t="s">
        <v>8962</v>
      </c>
      <c r="C8218" s="1150">
        <v>112</v>
      </c>
      <c r="D8218" s="1150">
        <v>503</v>
      </c>
      <c r="E8218" s="1150">
        <v>55</v>
      </c>
      <c r="F8218" s="1149">
        <v>670</v>
      </c>
    </row>
    <row r="8219" spans="2:6" ht="12.95" customHeight="1" x14ac:dyDescent="0.2">
      <c r="B8219" s="1155" t="s">
        <v>8963</v>
      </c>
      <c r="C8219" s="1156">
        <v>161</v>
      </c>
      <c r="D8219" s="1156">
        <v>579</v>
      </c>
      <c r="E8219" s="1156">
        <v>99</v>
      </c>
      <c r="F8219" s="1157">
        <v>839</v>
      </c>
    </row>
    <row r="8220" spans="2:6" ht="12.95" customHeight="1" x14ac:dyDescent="0.2">
      <c r="B8220" s="1148" t="s">
        <v>8964</v>
      </c>
      <c r="C8220" s="1150">
        <v>131</v>
      </c>
      <c r="D8220" s="1150">
        <v>310</v>
      </c>
      <c r="E8220" s="1150">
        <v>59</v>
      </c>
      <c r="F8220" s="1149">
        <v>500</v>
      </c>
    </row>
    <row r="8221" spans="2:6" ht="12.95" customHeight="1" x14ac:dyDescent="0.2">
      <c r="B8221" s="1155" t="s">
        <v>8965</v>
      </c>
      <c r="C8221" s="1156">
        <v>34</v>
      </c>
      <c r="D8221" s="1156">
        <v>88</v>
      </c>
      <c r="E8221" s="1156">
        <v>26</v>
      </c>
      <c r="F8221" s="1157">
        <v>148</v>
      </c>
    </row>
    <row r="8222" spans="2:6" ht="12.95" customHeight="1" x14ac:dyDescent="0.2">
      <c r="B8222" s="1148" t="s">
        <v>8966</v>
      </c>
      <c r="C8222" s="1150">
        <v>828</v>
      </c>
      <c r="D8222" s="1150">
        <v>2217</v>
      </c>
      <c r="E8222" s="1150">
        <v>248</v>
      </c>
      <c r="F8222" s="1149">
        <v>3293</v>
      </c>
    </row>
    <row r="8223" spans="2:6" ht="12.95" customHeight="1" x14ac:dyDescent="0.2">
      <c r="B8223" s="1155" t="s">
        <v>8967</v>
      </c>
      <c r="C8223" s="1156">
        <v>103</v>
      </c>
      <c r="D8223" s="1156">
        <v>314</v>
      </c>
      <c r="E8223" s="1156">
        <v>55</v>
      </c>
      <c r="F8223" s="1157">
        <v>472</v>
      </c>
    </row>
    <row r="8224" spans="2:6" ht="12.95" customHeight="1" x14ac:dyDescent="0.2">
      <c r="B8224" s="1148" t="s">
        <v>8968</v>
      </c>
      <c r="C8224" s="1150">
        <v>39</v>
      </c>
      <c r="D8224" s="1150">
        <v>127</v>
      </c>
      <c r="E8224" s="1150">
        <v>15</v>
      </c>
      <c r="F8224" s="1149">
        <v>181</v>
      </c>
    </row>
    <row r="8225" spans="2:6" ht="12.95" customHeight="1" x14ac:dyDescent="0.2">
      <c r="B8225" s="1155" t="s">
        <v>8969</v>
      </c>
      <c r="C8225" s="1156">
        <v>93</v>
      </c>
      <c r="D8225" s="1156">
        <v>334</v>
      </c>
      <c r="E8225" s="1156">
        <v>39</v>
      </c>
      <c r="F8225" s="1157">
        <v>466</v>
      </c>
    </row>
    <row r="8226" spans="2:6" ht="12.95" customHeight="1" x14ac:dyDescent="0.2">
      <c r="B8226" s="1148" t="s">
        <v>8970</v>
      </c>
      <c r="C8226" s="1150">
        <v>157</v>
      </c>
      <c r="D8226" s="1150">
        <v>422</v>
      </c>
      <c r="E8226" s="1150">
        <v>70</v>
      </c>
      <c r="F8226" s="1149">
        <v>649</v>
      </c>
    </row>
    <row r="8227" spans="2:6" ht="12.95" customHeight="1" x14ac:dyDescent="0.2">
      <c r="B8227" s="1155" t="s">
        <v>8971</v>
      </c>
      <c r="C8227" s="1156">
        <v>11927</v>
      </c>
      <c r="D8227" s="1156">
        <v>12980</v>
      </c>
      <c r="E8227" s="1156">
        <v>3389</v>
      </c>
      <c r="F8227" s="1157">
        <v>28296</v>
      </c>
    </row>
    <row r="8228" spans="2:6" ht="12.95" customHeight="1" x14ac:dyDescent="0.2">
      <c r="B8228" s="1148" t="s">
        <v>8972</v>
      </c>
      <c r="C8228" s="1150">
        <v>1552</v>
      </c>
      <c r="D8228" s="1150">
        <v>1244</v>
      </c>
      <c r="E8228" s="1150">
        <v>328</v>
      </c>
      <c r="F8228" s="1149">
        <v>3124</v>
      </c>
    </row>
    <row r="8229" spans="2:6" ht="12.95" customHeight="1" x14ac:dyDescent="0.2">
      <c r="B8229" s="1155" t="s">
        <v>8973</v>
      </c>
      <c r="C8229" s="1156">
        <v>1707</v>
      </c>
      <c r="D8229" s="1156">
        <v>2850</v>
      </c>
      <c r="E8229" s="1156">
        <v>426</v>
      </c>
      <c r="F8229" s="1157">
        <v>4983</v>
      </c>
    </row>
    <row r="8230" spans="2:6" ht="12.95" customHeight="1" x14ac:dyDescent="0.2">
      <c r="B8230" s="1148" t="s">
        <v>8974</v>
      </c>
      <c r="C8230" s="1150">
        <v>1091</v>
      </c>
      <c r="D8230" s="1150">
        <v>2513</v>
      </c>
      <c r="E8230" s="1150">
        <v>368</v>
      </c>
      <c r="F8230" s="1149">
        <v>3972</v>
      </c>
    </row>
    <row r="8231" spans="2:6" ht="12.95" customHeight="1" x14ac:dyDescent="0.2">
      <c r="B8231" s="1155" t="s">
        <v>8975</v>
      </c>
      <c r="C8231" s="1156">
        <v>581</v>
      </c>
      <c r="D8231" s="1156">
        <v>1247</v>
      </c>
      <c r="E8231" s="1156">
        <v>152</v>
      </c>
      <c r="F8231" s="1157">
        <v>1980</v>
      </c>
    </row>
    <row r="8232" spans="2:6" ht="12.95" customHeight="1" x14ac:dyDescent="0.2">
      <c r="B8232" s="1148" t="s">
        <v>8976</v>
      </c>
      <c r="C8232" s="1150">
        <v>315</v>
      </c>
      <c r="D8232" s="1150">
        <v>934</v>
      </c>
      <c r="E8232" s="1150">
        <v>120</v>
      </c>
      <c r="F8232" s="1149">
        <v>1369</v>
      </c>
    </row>
    <row r="8233" spans="2:6" ht="12.95" customHeight="1" x14ac:dyDescent="0.2">
      <c r="B8233" s="1155" t="s">
        <v>8977</v>
      </c>
      <c r="C8233" s="1156">
        <v>128</v>
      </c>
      <c r="D8233" s="1156">
        <v>445</v>
      </c>
      <c r="E8233" s="1156">
        <v>70</v>
      </c>
      <c r="F8233" s="1157">
        <v>643</v>
      </c>
    </row>
    <row r="8234" spans="2:6" ht="12.95" customHeight="1" x14ac:dyDescent="0.2">
      <c r="B8234" s="1148" t="s">
        <v>8978</v>
      </c>
      <c r="C8234" s="1150">
        <v>212</v>
      </c>
      <c r="D8234" s="1150">
        <v>842</v>
      </c>
      <c r="E8234" s="1150">
        <v>104</v>
      </c>
      <c r="F8234" s="1149">
        <v>1158</v>
      </c>
    </row>
    <row r="8235" spans="2:6" ht="12.95" customHeight="1" x14ac:dyDescent="0.2">
      <c r="B8235" s="1155" t="s">
        <v>8979</v>
      </c>
      <c r="C8235" s="1156">
        <v>234</v>
      </c>
      <c r="D8235" s="1156">
        <v>790</v>
      </c>
      <c r="E8235" s="1156">
        <v>86</v>
      </c>
      <c r="F8235" s="1157">
        <v>1110</v>
      </c>
    </row>
    <row r="8236" spans="2:6" ht="12.95" customHeight="1" x14ac:dyDescent="0.2">
      <c r="B8236" s="1148" t="s">
        <v>8980</v>
      </c>
      <c r="C8236" s="1150">
        <v>531</v>
      </c>
      <c r="D8236" s="1150">
        <v>1192</v>
      </c>
      <c r="E8236" s="1150">
        <v>157</v>
      </c>
      <c r="F8236" s="1149">
        <v>1880</v>
      </c>
    </row>
    <row r="8237" spans="2:6" ht="12.95" customHeight="1" x14ac:dyDescent="0.2">
      <c r="B8237" s="1155" t="s">
        <v>8981</v>
      </c>
      <c r="C8237" s="1156">
        <v>720</v>
      </c>
      <c r="D8237" s="1156">
        <v>2017</v>
      </c>
      <c r="E8237" s="1156">
        <v>310</v>
      </c>
      <c r="F8237" s="1157">
        <v>3047</v>
      </c>
    </row>
    <row r="8238" spans="2:6" ht="12.95" customHeight="1" x14ac:dyDescent="0.2">
      <c r="B8238" s="1148" t="s">
        <v>8982</v>
      </c>
      <c r="C8238" s="1150">
        <v>2698</v>
      </c>
      <c r="D8238" s="1150">
        <v>5567</v>
      </c>
      <c r="E8238" s="1150">
        <v>740</v>
      </c>
      <c r="F8238" s="1149">
        <v>9005</v>
      </c>
    </row>
    <row r="8239" spans="2:6" ht="12.95" customHeight="1" x14ac:dyDescent="0.2">
      <c r="B8239" s="1155" t="s">
        <v>8983</v>
      </c>
      <c r="C8239" s="1156">
        <v>1787</v>
      </c>
      <c r="D8239" s="1156">
        <v>2882</v>
      </c>
      <c r="E8239" s="1156">
        <v>477</v>
      </c>
      <c r="F8239" s="1157">
        <v>5146</v>
      </c>
    </row>
    <row r="8240" spans="2:6" ht="12.95" customHeight="1" x14ac:dyDescent="0.2">
      <c r="B8240" s="1148" t="s">
        <v>8984</v>
      </c>
      <c r="C8240" s="1150">
        <v>245</v>
      </c>
      <c r="D8240" s="1150">
        <v>773</v>
      </c>
      <c r="E8240" s="1150">
        <v>80</v>
      </c>
      <c r="F8240" s="1149">
        <v>1098</v>
      </c>
    </row>
    <row r="8241" spans="2:6" ht="12.95" customHeight="1" x14ac:dyDescent="0.2">
      <c r="B8241" s="1155" t="s">
        <v>8985</v>
      </c>
      <c r="C8241" s="1156">
        <v>252</v>
      </c>
      <c r="D8241" s="1156">
        <v>859</v>
      </c>
      <c r="E8241" s="1156">
        <v>109</v>
      </c>
      <c r="F8241" s="1157">
        <v>1220</v>
      </c>
    </row>
    <row r="8242" spans="2:6" ht="12.95" customHeight="1" x14ac:dyDescent="0.2">
      <c r="B8242" s="1148" t="s">
        <v>8986</v>
      </c>
      <c r="C8242" s="1150">
        <v>383</v>
      </c>
      <c r="D8242" s="1150">
        <v>1009</v>
      </c>
      <c r="E8242" s="1150">
        <v>113</v>
      </c>
      <c r="F8242" s="1149">
        <v>1505</v>
      </c>
    </row>
    <row r="8243" spans="2:6" ht="12.95" customHeight="1" x14ac:dyDescent="0.2">
      <c r="B8243" s="1155" t="s">
        <v>8987</v>
      </c>
      <c r="C8243" s="1156">
        <v>3590</v>
      </c>
      <c r="D8243" s="1156">
        <v>7217</v>
      </c>
      <c r="E8243" s="1156">
        <v>1196</v>
      </c>
      <c r="F8243" s="1157">
        <v>12003</v>
      </c>
    </row>
    <row r="8244" spans="2:6" ht="12.95" customHeight="1" x14ac:dyDescent="0.2">
      <c r="B8244" s="1148" t="s">
        <v>8988</v>
      </c>
      <c r="C8244" s="1150">
        <v>352</v>
      </c>
      <c r="D8244" s="1150">
        <v>1519</v>
      </c>
      <c r="E8244" s="1150">
        <v>148</v>
      </c>
      <c r="F8244" s="1149">
        <v>2019</v>
      </c>
    </row>
    <row r="8245" spans="2:6" ht="12.95" customHeight="1" x14ac:dyDescent="0.2">
      <c r="B8245" s="1155" t="s">
        <v>8989</v>
      </c>
      <c r="C8245" s="1156">
        <v>436</v>
      </c>
      <c r="D8245" s="1156">
        <v>1150</v>
      </c>
      <c r="E8245" s="1156">
        <v>162</v>
      </c>
      <c r="F8245" s="1157">
        <v>1748</v>
      </c>
    </row>
    <row r="8246" spans="2:6" ht="12.95" customHeight="1" x14ac:dyDescent="0.2">
      <c r="B8246" s="1148" t="s">
        <v>8990</v>
      </c>
      <c r="C8246" s="1150">
        <v>235</v>
      </c>
      <c r="D8246" s="1150">
        <v>913</v>
      </c>
      <c r="E8246" s="1150">
        <v>111</v>
      </c>
      <c r="F8246" s="1149">
        <v>1259</v>
      </c>
    </row>
    <row r="8247" spans="2:6" ht="12.95" customHeight="1" x14ac:dyDescent="0.2">
      <c r="B8247" s="1155" t="s">
        <v>8991</v>
      </c>
      <c r="C8247" s="1156">
        <v>1516</v>
      </c>
      <c r="D8247" s="1156">
        <v>4494</v>
      </c>
      <c r="E8247" s="1156">
        <v>552</v>
      </c>
      <c r="F8247" s="1157">
        <v>6562</v>
      </c>
    </row>
    <row r="8248" spans="2:6" ht="12.95" customHeight="1" x14ac:dyDescent="0.2">
      <c r="B8248" s="1148" t="s">
        <v>8992</v>
      </c>
      <c r="C8248" s="1150">
        <v>1061</v>
      </c>
      <c r="D8248" s="1150">
        <v>3606</v>
      </c>
      <c r="E8248" s="1150">
        <v>387</v>
      </c>
      <c r="F8248" s="1149">
        <v>5054</v>
      </c>
    </row>
    <row r="8249" spans="2:6" ht="12.95" customHeight="1" x14ac:dyDescent="0.2">
      <c r="B8249" s="1155" t="s">
        <v>8993</v>
      </c>
      <c r="C8249" s="1156">
        <v>87</v>
      </c>
      <c r="D8249" s="1156">
        <v>510</v>
      </c>
      <c r="E8249" s="1156">
        <v>79</v>
      </c>
      <c r="F8249" s="1157">
        <v>676</v>
      </c>
    </row>
    <row r="8250" spans="2:6" ht="12.95" customHeight="1" x14ac:dyDescent="0.2">
      <c r="B8250" s="1148" t="s">
        <v>8994</v>
      </c>
      <c r="C8250" s="1150">
        <v>364</v>
      </c>
      <c r="D8250" s="1150">
        <v>1727</v>
      </c>
      <c r="E8250" s="1150">
        <v>159</v>
      </c>
      <c r="F8250" s="1149">
        <v>2250</v>
      </c>
    </row>
    <row r="8251" spans="2:6" ht="12.95" customHeight="1" x14ac:dyDescent="0.2">
      <c r="B8251" s="1155" t="s">
        <v>8995</v>
      </c>
      <c r="C8251" s="1156">
        <v>1137</v>
      </c>
      <c r="D8251" s="1156">
        <v>2127</v>
      </c>
      <c r="E8251" s="1156">
        <v>442</v>
      </c>
      <c r="F8251" s="1157">
        <v>3706</v>
      </c>
    </row>
    <row r="8252" spans="2:6" ht="12.95" customHeight="1" x14ac:dyDescent="0.2">
      <c r="B8252" s="1148" t="s">
        <v>8996</v>
      </c>
      <c r="C8252" s="1150">
        <v>995</v>
      </c>
      <c r="D8252" s="1150">
        <v>3481</v>
      </c>
      <c r="E8252" s="1150">
        <v>493</v>
      </c>
      <c r="F8252" s="1149">
        <v>4969</v>
      </c>
    </row>
    <row r="8253" spans="2:6" ht="12.95" customHeight="1" x14ac:dyDescent="0.2">
      <c r="B8253" s="1155" t="s">
        <v>8997</v>
      </c>
      <c r="C8253" s="1156">
        <v>147</v>
      </c>
      <c r="D8253" s="1156">
        <v>459</v>
      </c>
      <c r="E8253" s="1156">
        <v>88</v>
      </c>
      <c r="F8253" s="1157">
        <v>694</v>
      </c>
    </row>
    <row r="8254" spans="2:6" ht="12.95" customHeight="1" x14ac:dyDescent="0.2">
      <c r="B8254" s="1148" t="s">
        <v>8998</v>
      </c>
      <c r="C8254" s="1150">
        <v>246</v>
      </c>
      <c r="D8254" s="1150">
        <v>421</v>
      </c>
      <c r="E8254" s="1150">
        <v>117</v>
      </c>
      <c r="F8254" s="1149">
        <v>784</v>
      </c>
    </row>
    <row r="8255" spans="2:6" ht="12.95" customHeight="1" x14ac:dyDescent="0.2">
      <c r="B8255" s="1155" t="s">
        <v>8999</v>
      </c>
      <c r="C8255" s="1156">
        <v>50</v>
      </c>
      <c r="D8255" s="1156">
        <v>136</v>
      </c>
      <c r="E8255" s="1156">
        <v>35</v>
      </c>
      <c r="F8255" s="1157">
        <v>221</v>
      </c>
    </row>
    <row r="8256" spans="2:6" ht="12.95" customHeight="1" x14ac:dyDescent="0.2">
      <c r="B8256" s="1148" t="s">
        <v>9000</v>
      </c>
      <c r="C8256" s="1150">
        <v>65</v>
      </c>
      <c r="D8256" s="1150">
        <v>88</v>
      </c>
      <c r="E8256" s="1150">
        <v>33</v>
      </c>
      <c r="F8256" s="1149">
        <v>186</v>
      </c>
    </row>
    <row r="8257" spans="2:6" ht="12.95" customHeight="1" x14ac:dyDescent="0.2">
      <c r="B8257" s="1155" t="s">
        <v>9001</v>
      </c>
      <c r="C8257" s="1156">
        <v>2373</v>
      </c>
      <c r="D8257" s="1156">
        <v>5490</v>
      </c>
      <c r="E8257" s="1156">
        <v>848</v>
      </c>
      <c r="F8257" s="1157">
        <v>8711</v>
      </c>
    </row>
    <row r="8258" spans="2:6" ht="12.95" customHeight="1" x14ac:dyDescent="0.2">
      <c r="B8258" s="1148" t="s">
        <v>9002</v>
      </c>
      <c r="C8258" s="1150">
        <v>111</v>
      </c>
      <c r="D8258" s="1150">
        <v>401</v>
      </c>
      <c r="E8258" s="1150">
        <v>65</v>
      </c>
      <c r="F8258" s="1149">
        <v>577</v>
      </c>
    </row>
    <row r="8259" spans="2:6" ht="12.95" customHeight="1" x14ac:dyDescent="0.2">
      <c r="B8259" s="1155" t="s">
        <v>9003</v>
      </c>
      <c r="C8259" s="1156">
        <v>98</v>
      </c>
      <c r="D8259" s="1156">
        <v>313</v>
      </c>
      <c r="E8259" s="1156">
        <v>32</v>
      </c>
      <c r="F8259" s="1157">
        <v>443</v>
      </c>
    </row>
    <row r="8260" spans="2:6" ht="12.95" customHeight="1" x14ac:dyDescent="0.2">
      <c r="B8260" s="1148" t="s">
        <v>9004</v>
      </c>
      <c r="C8260" s="1150">
        <v>158</v>
      </c>
      <c r="D8260" s="1150">
        <v>420</v>
      </c>
      <c r="E8260" s="1150">
        <v>61</v>
      </c>
      <c r="F8260" s="1149">
        <v>639</v>
      </c>
    </row>
    <row r="8261" spans="2:6" ht="12.95" customHeight="1" x14ac:dyDescent="0.2">
      <c r="B8261" s="1155" t="s">
        <v>9005</v>
      </c>
      <c r="C8261" s="1156">
        <v>173</v>
      </c>
      <c r="D8261" s="1156">
        <v>457</v>
      </c>
      <c r="E8261" s="1156">
        <v>75</v>
      </c>
      <c r="F8261" s="1157">
        <v>705</v>
      </c>
    </row>
    <row r="8262" spans="2:6" ht="12.95" customHeight="1" x14ac:dyDescent="0.2">
      <c r="B8262" s="1148" t="s">
        <v>9006</v>
      </c>
      <c r="C8262" s="1150">
        <v>169</v>
      </c>
      <c r="D8262" s="1150">
        <v>491</v>
      </c>
      <c r="E8262" s="1150">
        <v>49</v>
      </c>
      <c r="F8262" s="1149">
        <v>709</v>
      </c>
    </row>
    <row r="8263" spans="2:6" ht="12.95" customHeight="1" x14ac:dyDescent="0.2">
      <c r="B8263" s="1155" t="s">
        <v>9007</v>
      </c>
      <c r="C8263" s="1156">
        <v>107</v>
      </c>
      <c r="D8263" s="1156">
        <v>290</v>
      </c>
      <c r="E8263" s="1156">
        <v>51</v>
      </c>
      <c r="F8263" s="1157">
        <v>448</v>
      </c>
    </row>
    <row r="8264" spans="2:6" ht="12.95" customHeight="1" x14ac:dyDescent="0.2">
      <c r="B8264" s="1148" t="s">
        <v>9008</v>
      </c>
      <c r="C8264" s="1150">
        <v>568</v>
      </c>
      <c r="D8264" s="1150">
        <v>2033</v>
      </c>
      <c r="E8264" s="1150">
        <v>190</v>
      </c>
      <c r="F8264" s="1149">
        <v>2791</v>
      </c>
    </row>
    <row r="8265" spans="2:6" ht="12.95" customHeight="1" x14ac:dyDescent="0.2">
      <c r="B8265" s="1155" t="s">
        <v>9009</v>
      </c>
      <c r="C8265" s="1156">
        <v>272</v>
      </c>
      <c r="D8265" s="1156">
        <v>976</v>
      </c>
      <c r="E8265" s="1156">
        <v>135</v>
      </c>
      <c r="F8265" s="1157">
        <v>1383</v>
      </c>
    </row>
    <row r="8266" spans="2:6" ht="12.95" customHeight="1" x14ac:dyDescent="0.2">
      <c r="B8266" s="1148" t="s">
        <v>9010</v>
      </c>
      <c r="C8266" s="1150">
        <v>861</v>
      </c>
      <c r="D8266" s="1150">
        <v>2412</v>
      </c>
      <c r="E8266" s="1150">
        <v>250</v>
      </c>
      <c r="F8266" s="1149">
        <v>3523</v>
      </c>
    </row>
    <row r="8267" spans="2:6" ht="12.95" customHeight="1" x14ac:dyDescent="0.2">
      <c r="B8267" s="1155" t="s">
        <v>9011</v>
      </c>
      <c r="C8267" s="1156">
        <v>58</v>
      </c>
      <c r="D8267" s="1156">
        <v>90</v>
      </c>
      <c r="E8267" s="1156">
        <v>12</v>
      </c>
      <c r="F8267" s="1157">
        <v>160</v>
      </c>
    </row>
    <row r="8268" spans="2:6" ht="12.95" customHeight="1" x14ac:dyDescent="0.2">
      <c r="B8268" s="1148" t="s">
        <v>9012</v>
      </c>
      <c r="C8268" s="1150">
        <v>275</v>
      </c>
      <c r="D8268" s="1150">
        <v>616</v>
      </c>
      <c r="E8268" s="1150">
        <v>66</v>
      </c>
      <c r="F8268" s="1149">
        <v>957</v>
      </c>
    </row>
    <row r="8269" spans="2:6" ht="12.95" customHeight="1" x14ac:dyDescent="0.2">
      <c r="B8269" s="1155" t="s">
        <v>9013</v>
      </c>
      <c r="C8269" s="1156">
        <v>261</v>
      </c>
      <c r="D8269" s="1156">
        <v>856</v>
      </c>
      <c r="E8269" s="1156">
        <v>78</v>
      </c>
      <c r="F8269" s="1157">
        <v>1195</v>
      </c>
    </row>
    <row r="8270" spans="2:6" ht="12.95" customHeight="1" x14ac:dyDescent="0.2">
      <c r="B8270" s="1148" t="s">
        <v>9014</v>
      </c>
      <c r="C8270" s="1150">
        <v>954</v>
      </c>
      <c r="D8270" s="1150">
        <v>2205</v>
      </c>
      <c r="E8270" s="1150">
        <v>345</v>
      </c>
      <c r="F8270" s="1149">
        <v>3504</v>
      </c>
    </row>
    <row r="8271" spans="2:6" ht="12.95" customHeight="1" x14ac:dyDescent="0.2">
      <c r="B8271" s="1155" t="s">
        <v>9015</v>
      </c>
      <c r="C8271" s="1156">
        <v>150</v>
      </c>
      <c r="D8271" s="1156">
        <v>449</v>
      </c>
      <c r="E8271" s="1156">
        <v>64</v>
      </c>
      <c r="F8271" s="1157">
        <v>663</v>
      </c>
    </row>
    <row r="8272" spans="2:6" ht="12.95" customHeight="1" x14ac:dyDescent="0.2">
      <c r="B8272" s="1148" t="s">
        <v>9016</v>
      </c>
      <c r="C8272" s="1150">
        <v>127</v>
      </c>
      <c r="D8272" s="1150">
        <v>447</v>
      </c>
      <c r="E8272" s="1150">
        <v>51</v>
      </c>
      <c r="F8272" s="1149">
        <v>625</v>
      </c>
    </row>
    <row r="8273" spans="2:6" ht="12.95" customHeight="1" x14ac:dyDescent="0.2">
      <c r="B8273" s="1155" t="s">
        <v>9017</v>
      </c>
      <c r="C8273" s="1156">
        <v>211</v>
      </c>
      <c r="D8273" s="1156">
        <v>549</v>
      </c>
      <c r="E8273" s="1156">
        <v>92</v>
      </c>
      <c r="F8273" s="1157">
        <v>852</v>
      </c>
    </row>
    <row r="8274" spans="2:6" ht="12.95" customHeight="1" x14ac:dyDescent="0.2">
      <c r="B8274" s="1148" t="s">
        <v>9018</v>
      </c>
      <c r="C8274" s="1150">
        <v>220</v>
      </c>
      <c r="D8274" s="1150">
        <v>426</v>
      </c>
      <c r="E8274" s="1150">
        <v>54</v>
      </c>
      <c r="F8274" s="1149">
        <v>700</v>
      </c>
    </row>
    <row r="8275" spans="2:6" ht="12.95" customHeight="1" x14ac:dyDescent="0.2">
      <c r="B8275" s="1155" t="s">
        <v>9019</v>
      </c>
      <c r="C8275" s="1156">
        <v>160</v>
      </c>
      <c r="D8275" s="1156">
        <v>369</v>
      </c>
      <c r="E8275" s="1156">
        <v>44</v>
      </c>
      <c r="F8275" s="1157">
        <v>573</v>
      </c>
    </row>
    <row r="8276" spans="2:6" ht="12.95" customHeight="1" x14ac:dyDescent="0.2">
      <c r="B8276" s="1148" t="s">
        <v>9020</v>
      </c>
      <c r="C8276" s="1150">
        <v>5081</v>
      </c>
      <c r="D8276" s="1150">
        <v>9443</v>
      </c>
      <c r="E8276" s="1150">
        <v>1764</v>
      </c>
      <c r="F8276" s="1149">
        <v>16288</v>
      </c>
    </row>
    <row r="8277" spans="2:6" ht="12.95" customHeight="1" x14ac:dyDescent="0.2">
      <c r="B8277" s="1155" t="s">
        <v>9021</v>
      </c>
      <c r="C8277" s="1156">
        <v>408</v>
      </c>
      <c r="D8277" s="1156">
        <v>1249</v>
      </c>
      <c r="E8277" s="1156">
        <v>96</v>
      </c>
      <c r="F8277" s="1157">
        <v>1753</v>
      </c>
    </row>
    <row r="8278" spans="2:6" ht="12.95" customHeight="1" x14ac:dyDescent="0.2">
      <c r="B8278" s="1148" t="s">
        <v>9022</v>
      </c>
      <c r="C8278" s="1150">
        <v>202</v>
      </c>
      <c r="D8278" s="1150">
        <v>713</v>
      </c>
      <c r="E8278" s="1150">
        <v>118</v>
      </c>
      <c r="F8278" s="1149">
        <v>1033</v>
      </c>
    </row>
    <row r="8279" spans="2:6" ht="12.95" customHeight="1" x14ac:dyDescent="0.2">
      <c r="B8279" s="1155" t="s">
        <v>9023</v>
      </c>
      <c r="C8279" s="1156">
        <v>137</v>
      </c>
      <c r="D8279" s="1156">
        <v>558</v>
      </c>
      <c r="E8279" s="1156">
        <v>86</v>
      </c>
      <c r="F8279" s="1157">
        <v>781</v>
      </c>
    </row>
    <row r="8280" spans="2:6" ht="12.95" customHeight="1" x14ac:dyDescent="0.2">
      <c r="B8280" s="1148" t="s">
        <v>9024</v>
      </c>
      <c r="C8280" s="1150">
        <v>428</v>
      </c>
      <c r="D8280" s="1150">
        <v>988</v>
      </c>
      <c r="E8280" s="1150">
        <v>106</v>
      </c>
      <c r="F8280" s="1149">
        <v>1522</v>
      </c>
    </row>
    <row r="8281" spans="2:6" ht="12.95" customHeight="1" x14ac:dyDescent="0.2">
      <c r="B8281" s="1155" t="s">
        <v>9025</v>
      </c>
      <c r="C8281" s="1156">
        <v>363</v>
      </c>
      <c r="D8281" s="1156">
        <v>1168</v>
      </c>
      <c r="E8281" s="1156">
        <v>120</v>
      </c>
      <c r="F8281" s="1157">
        <v>1651</v>
      </c>
    </row>
    <row r="8282" spans="2:6" ht="12.95" customHeight="1" x14ac:dyDescent="0.2">
      <c r="B8282" s="1148" t="s">
        <v>9026</v>
      </c>
      <c r="C8282" s="1150">
        <v>284</v>
      </c>
      <c r="D8282" s="1150">
        <v>875</v>
      </c>
      <c r="E8282" s="1150">
        <v>106</v>
      </c>
      <c r="F8282" s="1149">
        <v>1265</v>
      </c>
    </row>
    <row r="8283" spans="2:6" ht="12.95" customHeight="1" x14ac:dyDescent="0.2">
      <c r="B8283" s="1155" t="s">
        <v>9027</v>
      </c>
      <c r="C8283" s="1156">
        <v>199</v>
      </c>
      <c r="D8283" s="1156">
        <v>535</v>
      </c>
      <c r="E8283" s="1156">
        <v>54</v>
      </c>
      <c r="F8283" s="1157">
        <v>788</v>
      </c>
    </row>
    <row r="8284" spans="2:6" ht="12.95" customHeight="1" x14ac:dyDescent="0.2">
      <c r="B8284" s="1148" t="s">
        <v>9028</v>
      </c>
      <c r="C8284" s="1150">
        <v>271</v>
      </c>
      <c r="D8284" s="1150">
        <v>844</v>
      </c>
      <c r="E8284" s="1150">
        <v>140</v>
      </c>
      <c r="F8284" s="1149">
        <v>1255</v>
      </c>
    </row>
    <row r="8285" spans="2:6" ht="12.95" customHeight="1" x14ac:dyDescent="0.2">
      <c r="B8285" s="1155" t="s">
        <v>9029</v>
      </c>
      <c r="C8285" s="1156">
        <v>118</v>
      </c>
      <c r="D8285" s="1156">
        <v>619</v>
      </c>
      <c r="E8285" s="1156">
        <v>61</v>
      </c>
      <c r="F8285" s="1157">
        <v>798</v>
      </c>
    </row>
    <row r="8286" spans="2:6" ht="12.95" customHeight="1" x14ac:dyDescent="0.2">
      <c r="B8286" s="1148" t="s">
        <v>9030</v>
      </c>
      <c r="C8286" s="1150">
        <v>2548</v>
      </c>
      <c r="D8286" s="1150">
        <v>4531</v>
      </c>
      <c r="E8286" s="1150">
        <v>710</v>
      </c>
      <c r="F8286" s="1149">
        <v>7789</v>
      </c>
    </row>
    <row r="8287" spans="2:6" ht="12.95" customHeight="1" x14ac:dyDescent="0.2">
      <c r="B8287" s="1155" t="s">
        <v>9031</v>
      </c>
      <c r="C8287" s="1156">
        <v>880</v>
      </c>
      <c r="D8287" s="1156">
        <v>1795</v>
      </c>
      <c r="E8287" s="1156">
        <v>236</v>
      </c>
      <c r="F8287" s="1157">
        <v>2911</v>
      </c>
    </row>
    <row r="8288" spans="2:6" ht="12.95" customHeight="1" x14ac:dyDescent="0.2">
      <c r="B8288" s="1148" t="s">
        <v>9032</v>
      </c>
      <c r="C8288" s="1150">
        <v>258</v>
      </c>
      <c r="D8288" s="1150">
        <v>945</v>
      </c>
      <c r="E8288" s="1150">
        <v>173</v>
      </c>
      <c r="F8288" s="1149">
        <v>1376</v>
      </c>
    </row>
    <row r="8289" spans="2:6" ht="12.95" customHeight="1" x14ac:dyDescent="0.2">
      <c r="B8289" s="1155" t="s">
        <v>9033</v>
      </c>
      <c r="C8289" s="1156">
        <v>944</v>
      </c>
      <c r="D8289" s="1156">
        <v>2473</v>
      </c>
      <c r="E8289" s="1156">
        <v>414</v>
      </c>
      <c r="F8289" s="1157">
        <v>3831</v>
      </c>
    </row>
    <row r="8290" spans="2:6" ht="12.95" customHeight="1" x14ac:dyDescent="0.2">
      <c r="B8290" s="1148" t="s">
        <v>9034</v>
      </c>
      <c r="C8290" s="1150">
        <v>2987</v>
      </c>
      <c r="D8290" s="1150">
        <v>4924</v>
      </c>
      <c r="E8290" s="1150">
        <v>1294</v>
      </c>
      <c r="F8290" s="1149">
        <v>9205</v>
      </c>
    </row>
    <row r="8291" spans="2:6" ht="12.95" customHeight="1" x14ac:dyDescent="0.2">
      <c r="B8291" s="1155" t="s">
        <v>9035</v>
      </c>
      <c r="C8291" s="1156">
        <v>242</v>
      </c>
      <c r="D8291" s="1156">
        <v>643</v>
      </c>
      <c r="E8291" s="1156">
        <v>100</v>
      </c>
      <c r="F8291" s="1157">
        <v>985</v>
      </c>
    </row>
    <row r="8292" spans="2:6" ht="12.95" customHeight="1" x14ac:dyDescent="0.2">
      <c r="B8292" s="1148" t="s">
        <v>9036</v>
      </c>
      <c r="C8292" s="1150">
        <v>362</v>
      </c>
      <c r="D8292" s="1150">
        <v>1277</v>
      </c>
      <c r="E8292" s="1150">
        <v>182</v>
      </c>
      <c r="F8292" s="1149">
        <v>1821</v>
      </c>
    </row>
    <row r="8293" spans="2:6" ht="12.95" customHeight="1" x14ac:dyDescent="0.2">
      <c r="B8293" s="1155" t="s">
        <v>9037</v>
      </c>
      <c r="C8293" s="1156">
        <v>304</v>
      </c>
      <c r="D8293" s="1156">
        <v>1018</v>
      </c>
      <c r="E8293" s="1156">
        <v>131</v>
      </c>
      <c r="F8293" s="1157">
        <v>1453</v>
      </c>
    </row>
    <row r="8294" spans="2:6" ht="12.95" customHeight="1" x14ac:dyDescent="0.2">
      <c r="B8294" s="1148" t="s">
        <v>9038</v>
      </c>
      <c r="C8294" s="1150">
        <v>519</v>
      </c>
      <c r="D8294" s="1150">
        <v>1498</v>
      </c>
      <c r="E8294" s="1150">
        <v>194</v>
      </c>
      <c r="F8294" s="1149">
        <v>2211</v>
      </c>
    </row>
    <row r="8295" spans="2:6" ht="12.95" customHeight="1" x14ac:dyDescent="0.2">
      <c r="B8295" s="1155" t="s">
        <v>9039</v>
      </c>
      <c r="C8295" s="1156">
        <v>115</v>
      </c>
      <c r="D8295" s="1156">
        <v>384</v>
      </c>
      <c r="E8295" s="1156">
        <v>42</v>
      </c>
      <c r="F8295" s="1157">
        <v>541</v>
      </c>
    </row>
    <row r="8296" spans="2:6" ht="12.95" customHeight="1" x14ac:dyDescent="0.2">
      <c r="B8296" s="1148" t="s">
        <v>9040</v>
      </c>
      <c r="C8296" s="1150">
        <v>309</v>
      </c>
      <c r="D8296" s="1150">
        <v>729</v>
      </c>
      <c r="E8296" s="1150">
        <v>105</v>
      </c>
      <c r="F8296" s="1149">
        <v>1143</v>
      </c>
    </row>
    <row r="8297" spans="2:6" ht="12.95" customHeight="1" x14ac:dyDescent="0.2">
      <c r="B8297" s="1155" t="s">
        <v>9041</v>
      </c>
      <c r="C8297" s="1156">
        <v>485</v>
      </c>
      <c r="D8297" s="1156">
        <v>1827</v>
      </c>
      <c r="E8297" s="1156">
        <v>347</v>
      </c>
      <c r="F8297" s="1157">
        <v>2659</v>
      </c>
    </row>
    <row r="8298" spans="2:6" ht="12.95" customHeight="1" x14ac:dyDescent="0.2">
      <c r="B8298" s="1148" t="s">
        <v>9042</v>
      </c>
      <c r="C8298" s="1150">
        <v>149</v>
      </c>
      <c r="D8298" s="1150">
        <v>313</v>
      </c>
      <c r="E8298" s="1150">
        <v>40</v>
      </c>
      <c r="F8298" s="1149">
        <v>502</v>
      </c>
    </row>
    <row r="8299" spans="2:6" ht="12.95" customHeight="1" x14ac:dyDescent="0.2">
      <c r="B8299" s="1155" t="s">
        <v>9043</v>
      </c>
      <c r="C8299" s="1156">
        <v>342</v>
      </c>
      <c r="D8299" s="1156">
        <v>1012</v>
      </c>
      <c r="E8299" s="1156">
        <v>98</v>
      </c>
      <c r="F8299" s="1157">
        <v>1452</v>
      </c>
    </row>
    <row r="8300" spans="2:6" ht="12.95" customHeight="1" x14ac:dyDescent="0.2">
      <c r="B8300" s="1148" t="s">
        <v>9044</v>
      </c>
      <c r="C8300" s="1150">
        <v>358</v>
      </c>
      <c r="D8300" s="1150">
        <v>873</v>
      </c>
      <c r="E8300" s="1150">
        <v>134</v>
      </c>
      <c r="F8300" s="1149">
        <v>1365</v>
      </c>
    </row>
    <row r="8301" spans="2:6" ht="12.95" customHeight="1" x14ac:dyDescent="0.2">
      <c r="B8301" s="1155" t="s">
        <v>9045</v>
      </c>
      <c r="C8301" s="1156">
        <v>190</v>
      </c>
      <c r="D8301" s="1156">
        <v>606</v>
      </c>
      <c r="E8301" s="1156">
        <v>89</v>
      </c>
      <c r="F8301" s="1157">
        <v>885</v>
      </c>
    </row>
    <row r="8302" spans="2:6" ht="12.95" customHeight="1" x14ac:dyDescent="0.2">
      <c r="B8302" s="1148" t="s">
        <v>9046</v>
      </c>
      <c r="C8302" s="1150">
        <v>2183</v>
      </c>
      <c r="D8302" s="1150">
        <v>4489</v>
      </c>
      <c r="E8302" s="1150">
        <v>892</v>
      </c>
      <c r="F8302" s="1149">
        <v>7564</v>
      </c>
    </row>
    <row r="8303" spans="2:6" ht="12.95" customHeight="1" x14ac:dyDescent="0.2">
      <c r="B8303" s="1155" t="s">
        <v>9047</v>
      </c>
      <c r="C8303" s="1156">
        <v>0</v>
      </c>
      <c r="D8303" s="1156">
        <v>0</v>
      </c>
      <c r="E8303" s="1156">
        <v>2</v>
      </c>
      <c r="F8303" s="1157">
        <v>2</v>
      </c>
    </row>
    <row r="8304" spans="2:6" ht="12.95" customHeight="1" x14ac:dyDescent="0.2">
      <c r="B8304" s="1148" t="s">
        <v>9048</v>
      </c>
      <c r="C8304" s="1150">
        <v>172</v>
      </c>
      <c r="D8304" s="1150">
        <v>622</v>
      </c>
      <c r="E8304" s="1150">
        <v>90</v>
      </c>
      <c r="F8304" s="1149">
        <v>884</v>
      </c>
    </row>
    <row r="8305" spans="2:6" ht="12.95" customHeight="1" x14ac:dyDescent="0.2">
      <c r="B8305" s="1155" t="s">
        <v>9049</v>
      </c>
      <c r="C8305" s="1156">
        <v>77</v>
      </c>
      <c r="D8305" s="1156">
        <v>369</v>
      </c>
      <c r="E8305" s="1156">
        <v>32</v>
      </c>
      <c r="F8305" s="1157">
        <v>478</v>
      </c>
    </row>
    <row r="8306" spans="2:6" ht="12.95" customHeight="1" x14ac:dyDescent="0.2">
      <c r="B8306" s="1148" t="s">
        <v>9050</v>
      </c>
      <c r="C8306" s="1150">
        <v>85</v>
      </c>
      <c r="D8306" s="1150">
        <v>357</v>
      </c>
      <c r="E8306" s="1150">
        <v>39</v>
      </c>
      <c r="F8306" s="1149">
        <v>481</v>
      </c>
    </row>
    <row r="8307" spans="2:6" ht="12.95" customHeight="1" x14ac:dyDescent="0.2">
      <c r="B8307" s="1155" t="s">
        <v>9051</v>
      </c>
      <c r="C8307" s="1156">
        <v>232</v>
      </c>
      <c r="D8307" s="1156">
        <v>754</v>
      </c>
      <c r="E8307" s="1156">
        <v>111</v>
      </c>
      <c r="F8307" s="1157">
        <v>1097</v>
      </c>
    </row>
    <row r="8308" spans="2:6" ht="12.95" customHeight="1" x14ac:dyDescent="0.2">
      <c r="B8308" s="1148" t="s">
        <v>9052</v>
      </c>
      <c r="C8308" s="1150">
        <v>770</v>
      </c>
      <c r="D8308" s="1150">
        <v>1747</v>
      </c>
      <c r="E8308" s="1150">
        <v>324</v>
      </c>
      <c r="F8308" s="1149">
        <v>2841</v>
      </c>
    </row>
    <row r="8309" spans="2:6" ht="12.95" customHeight="1" x14ac:dyDescent="0.2">
      <c r="B8309" s="1155" t="s">
        <v>9053</v>
      </c>
      <c r="C8309" s="1156">
        <v>600</v>
      </c>
      <c r="D8309" s="1156">
        <v>1114</v>
      </c>
      <c r="E8309" s="1156">
        <v>171</v>
      </c>
      <c r="F8309" s="1157">
        <v>1885</v>
      </c>
    </row>
    <row r="8310" spans="2:6" ht="12.95" customHeight="1" x14ac:dyDescent="0.2">
      <c r="B8310" s="1148" t="s">
        <v>9054</v>
      </c>
      <c r="C8310" s="1150">
        <v>2106</v>
      </c>
      <c r="D8310" s="1150">
        <v>4455</v>
      </c>
      <c r="E8310" s="1150">
        <v>644</v>
      </c>
      <c r="F8310" s="1149">
        <v>7205</v>
      </c>
    </row>
    <row r="8311" spans="2:6" ht="12.95" customHeight="1" x14ac:dyDescent="0.2">
      <c r="B8311" s="1155" t="s">
        <v>9055</v>
      </c>
      <c r="C8311" s="1156">
        <v>35</v>
      </c>
      <c r="D8311" s="1156">
        <v>89</v>
      </c>
      <c r="E8311" s="1156">
        <v>27</v>
      </c>
      <c r="F8311" s="1157">
        <v>151</v>
      </c>
    </row>
    <row r="8312" spans="2:6" ht="12.95" customHeight="1" x14ac:dyDescent="0.2">
      <c r="B8312" s="1148" t="s">
        <v>9056</v>
      </c>
      <c r="C8312" s="1150">
        <v>191</v>
      </c>
      <c r="D8312" s="1150">
        <v>634</v>
      </c>
      <c r="E8312" s="1150">
        <v>147</v>
      </c>
      <c r="F8312" s="1149">
        <v>972</v>
      </c>
    </row>
    <row r="8313" spans="2:6" ht="12.95" customHeight="1" x14ac:dyDescent="0.2">
      <c r="B8313" s="1155" t="s">
        <v>9057</v>
      </c>
      <c r="C8313" s="1156">
        <v>3747</v>
      </c>
      <c r="D8313" s="1156">
        <v>4847</v>
      </c>
      <c r="E8313" s="1156">
        <v>1300</v>
      </c>
      <c r="F8313" s="1157">
        <v>9894</v>
      </c>
    </row>
    <row r="8314" spans="2:6" ht="12.95" customHeight="1" x14ac:dyDescent="0.2">
      <c r="B8314" s="1148" t="s">
        <v>9058</v>
      </c>
      <c r="C8314" s="1150">
        <v>369</v>
      </c>
      <c r="D8314" s="1150">
        <v>712</v>
      </c>
      <c r="E8314" s="1150">
        <v>92</v>
      </c>
      <c r="F8314" s="1149">
        <v>1173</v>
      </c>
    </row>
    <row r="8315" spans="2:6" ht="12.95" customHeight="1" x14ac:dyDescent="0.2">
      <c r="B8315" s="1155" t="s">
        <v>9059</v>
      </c>
      <c r="C8315" s="1156">
        <v>524</v>
      </c>
      <c r="D8315" s="1156">
        <v>1323</v>
      </c>
      <c r="E8315" s="1156">
        <v>180</v>
      </c>
      <c r="F8315" s="1157">
        <v>2027</v>
      </c>
    </row>
    <row r="8316" spans="2:6" ht="12.95" customHeight="1" x14ac:dyDescent="0.2">
      <c r="B8316" s="1148" t="s">
        <v>9060</v>
      </c>
      <c r="C8316" s="1150">
        <v>271</v>
      </c>
      <c r="D8316" s="1150">
        <v>701</v>
      </c>
      <c r="E8316" s="1150">
        <v>102</v>
      </c>
      <c r="F8316" s="1149">
        <v>1074</v>
      </c>
    </row>
    <row r="8317" spans="2:6" ht="12.95" customHeight="1" x14ac:dyDescent="0.2">
      <c r="B8317" s="1155" t="s">
        <v>9061</v>
      </c>
      <c r="C8317" s="1156">
        <v>384</v>
      </c>
      <c r="D8317" s="1156">
        <v>1050</v>
      </c>
      <c r="E8317" s="1156">
        <v>197</v>
      </c>
      <c r="F8317" s="1157">
        <v>1631</v>
      </c>
    </row>
    <row r="8318" spans="2:6" ht="12.95" customHeight="1" x14ac:dyDescent="0.2">
      <c r="B8318" s="1148" t="s">
        <v>9062</v>
      </c>
      <c r="C8318" s="1150">
        <v>137</v>
      </c>
      <c r="D8318" s="1150">
        <v>388</v>
      </c>
      <c r="E8318" s="1150">
        <v>49</v>
      </c>
      <c r="F8318" s="1149">
        <v>574</v>
      </c>
    </row>
    <row r="8319" spans="2:6" ht="12.95" customHeight="1" x14ac:dyDescent="0.2">
      <c r="B8319" s="1155" t="s">
        <v>9063</v>
      </c>
      <c r="C8319" s="1156">
        <v>432</v>
      </c>
      <c r="D8319" s="1156">
        <v>790</v>
      </c>
      <c r="E8319" s="1156">
        <v>134</v>
      </c>
      <c r="F8319" s="1157">
        <v>1356</v>
      </c>
    </row>
    <row r="8320" spans="2:6" ht="12.95" customHeight="1" x14ac:dyDescent="0.2">
      <c r="B8320" s="1148" t="s">
        <v>9064</v>
      </c>
      <c r="C8320" s="1150">
        <v>4159</v>
      </c>
      <c r="D8320" s="1150">
        <v>5467</v>
      </c>
      <c r="E8320" s="1150">
        <v>1492</v>
      </c>
      <c r="F8320" s="1149">
        <v>11118</v>
      </c>
    </row>
    <row r="8321" spans="2:6" ht="12.95" customHeight="1" x14ac:dyDescent="0.2">
      <c r="B8321" s="1155" t="s">
        <v>9065</v>
      </c>
      <c r="C8321" s="1156">
        <v>388</v>
      </c>
      <c r="D8321" s="1156">
        <v>965</v>
      </c>
      <c r="E8321" s="1156">
        <v>137</v>
      </c>
      <c r="F8321" s="1157">
        <v>1490</v>
      </c>
    </row>
    <row r="8322" spans="2:6" ht="12.95" customHeight="1" x14ac:dyDescent="0.2">
      <c r="B8322" s="1148" t="s">
        <v>9066</v>
      </c>
      <c r="C8322" s="1150">
        <v>287</v>
      </c>
      <c r="D8322" s="1150">
        <v>739</v>
      </c>
      <c r="E8322" s="1150">
        <v>133</v>
      </c>
      <c r="F8322" s="1149">
        <v>1159</v>
      </c>
    </row>
    <row r="8323" spans="2:6" ht="12.95" customHeight="1" x14ac:dyDescent="0.2">
      <c r="B8323" s="1155" t="s">
        <v>9067</v>
      </c>
      <c r="C8323" s="1156">
        <v>417</v>
      </c>
      <c r="D8323" s="1156">
        <v>1147</v>
      </c>
      <c r="E8323" s="1156">
        <v>220</v>
      </c>
      <c r="F8323" s="1157">
        <v>1784</v>
      </c>
    </row>
    <row r="8324" spans="2:6" ht="12.95" customHeight="1" x14ac:dyDescent="0.2">
      <c r="B8324" s="1148" t="s">
        <v>9068</v>
      </c>
      <c r="C8324" s="1150">
        <v>134</v>
      </c>
      <c r="D8324" s="1150">
        <v>621</v>
      </c>
      <c r="E8324" s="1150">
        <v>78</v>
      </c>
      <c r="F8324" s="1149">
        <v>833</v>
      </c>
    </row>
    <row r="8325" spans="2:6" ht="12.95" customHeight="1" x14ac:dyDescent="0.2">
      <c r="B8325" s="1155" t="s">
        <v>9069</v>
      </c>
      <c r="C8325" s="1156">
        <v>129</v>
      </c>
      <c r="D8325" s="1156">
        <v>447</v>
      </c>
      <c r="E8325" s="1156">
        <v>90</v>
      </c>
      <c r="F8325" s="1157">
        <v>666</v>
      </c>
    </row>
    <row r="8326" spans="2:6" ht="12.95" customHeight="1" x14ac:dyDescent="0.2">
      <c r="B8326" s="1148" t="s">
        <v>9070</v>
      </c>
      <c r="C8326" s="1150">
        <v>292</v>
      </c>
      <c r="D8326" s="1150">
        <v>1968</v>
      </c>
      <c r="E8326" s="1150">
        <v>196</v>
      </c>
      <c r="F8326" s="1149">
        <v>2456</v>
      </c>
    </row>
    <row r="8327" spans="2:6" ht="12.95" customHeight="1" x14ac:dyDescent="0.2">
      <c r="B8327" s="1155" t="s">
        <v>9071</v>
      </c>
      <c r="C8327" s="1156">
        <v>169</v>
      </c>
      <c r="D8327" s="1156">
        <v>578</v>
      </c>
      <c r="E8327" s="1156">
        <v>101</v>
      </c>
      <c r="F8327" s="1157">
        <v>848</v>
      </c>
    </row>
    <row r="8328" spans="2:6" ht="12.95" customHeight="1" x14ac:dyDescent="0.2">
      <c r="B8328" s="1148" t="s">
        <v>9072</v>
      </c>
      <c r="C8328" s="1150">
        <v>371</v>
      </c>
      <c r="D8328" s="1150">
        <v>1178</v>
      </c>
      <c r="E8328" s="1150">
        <v>241</v>
      </c>
      <c r="F8328" s="1149">
        <v>1790</v>
      </c>
    </row>
    <row r="8329" spans="2:6" ht="12.95" customHeight="1" x14ac:dyDescent="0.2">
      <c r="B8329" s="1155" t="s">
        <v>9073</v>
      </c>
      <c r="C8329" s="1156">
        <v>877</v>
      </c>
      <c r="D8329" s="1156">
        <v>2945</v>
      </c>
      <c r="E8329" s="1156">
        <v>395</v>
      </c>
      <c r="F8329" s="1157">
        <v>4217</v>
      </c>
    </row>
    <row r="8330" spans="2:6" ht="12.95" customHeight="1" x14ac:dyDescent="0.2">
      <c r="B8330" s="1148" t="s">
        <v>9074</v>
      </c>
      <c r="C8330" s="1150">
        <v>1149</v>
      </c>
      <c r="D8330" s="1150">
        <v>2356</v>
      </c>
      <c r="E8330" s="1150">
        <v>374</v>
      </c>
      <c r="F8330" s="1149">
        <v>3879</v>
      </c>
    </row>
    <row r="8331" spans="2:6" ht="12.95" customHeight="1" x14ac:dyDescent="0.2">
      <c r="B8331" s="1155" t="s">
        <v>9075</v>
      </c>
      <c r="C8331" s="1156">
        <v>223</v>
      </c>
      <c r="D8331" s="1156">
        <v>481</v>
      </c>
      <c r="E8331" s="1156">
        <v>71</v>
      </c>
      <c r="F8331" s="1157">
        <v>775</v>
      </c>
    </row>
    <row r="8332" spans="2:6" ht="12.95" customHeight="1" x14ac:dyDescent="0.2">
      <c r="B8332" s="1148" t="s">
        <v>9076</v>
      </c>
      <c r="C8332" s="1150">
        <v>184</v>
      </c>
      <c r="D8332" s="1150">
        <v>579</v>
      </c>
      <c r="E8332" s="1150">
        <v>90</v>
      </c>
      <c r="F8332" s="1149">
        <v>853</v>
      </c>
    </row>
    <row r="8333" spans="2:6" ht="12.95" customHeight="1" x14ac:dyDescent="0.2">
      <c r="B8333" s="1155" t="s">
        <v>9077</v>
      </c>
      <c r="C8333" s="1156">
        <v>294</v>
      </c>
      <c r="D8333" s="1156">
        <v>775</v>
      </c>
      <c r="E8333" s="1156">
        <v>88</v>
      </c>
      <c r="F8333" s="1157">
        <v>1157</v>
      </c>
    </row>
    <row r="8334" spans="2:6" ht="12.95" customHeight="1" x14ac:dyDescent="0.2">
      <c r="B8334" s="1148" t="s">
        <v>9078</v>
      </c>
      <c r="C8334" s="1150">
        <v>190</v>
      </c>
      <c r="D8334" s="1150">
        <v>341</v>
      </c>
      <c r="E8334" s="1150">
        <v>52</v>
      </c>
      <c r="F8334" s="1149">
        <v>583</v>
      </c>
    </row>
    <row r="8335" spans="2:6" ht="12.95" customHeight="1" x14ac:dyDescent="0.2">
      <c r="B8335" s="1155" t="s">
        <v>9079</v>
      </c>
      <c r="C8335" s="1156">
        <v>419</v>
      </c>
      <c r="D8335" s="1156">
        <v>1073</v>
      </c>
      <c r="E8335" s="1156">
        <v>120</v>
      </c>
      <c r="F8335" s="1157">
        <v>1612</v>
      </c>
    </row>
    <row r="8336" spans="2:6" ht="12.95" customHeight="1" x14ac:dyDescent="0.2">
      <c r="B8336" s="1148" t="s">
        <v>9080</v>
      </c>
      <c r="C8336" s="1150">
        <v>68</v>
      </c>
      <c r="D8336" s="1150">
        <v>102</v>
      </c>
      <c r="E8336" s="1150">
        <v>13</v>
      </c>
      <c r="F8336" s="1149">
        <v>183</v>
      </c>
    </row>
    <row r="8337" spans="2:6" ht="12.95" customHeight="1" x14ac:dyDescent="0.2">
      <c r="B8337" s="1155" t="s">
        <v>9081</v>
      </c>
      <c r="C8337" s="1156">
        <v>63</v>
      </c>
      <c r="D8337" s="1156">
        <v>128</v>
      </c>
      <c r="E8337" s="1156">
        <v>18</v>
      </c>
      <c r="F8337" s="1157">
        <v>209</v>
      </c>
    </row>
    <row r="8338" spans="2:6" ht="12.95" customHeight="1" x14ac:dyDescent="0.2">
      <c r="B8338" s="1148" t="s">
        <v>9082</v>
      </c>
      <c r="C8338" s="1150">
        <v>31</v>
      </c>
      <c r="D8338" s="1150">
        <v>86</v>
      </c>
      <c r="E8338" s="1150">
        <v>16</v>
      </c>
      <c r="F8338" s="1149">
        <v>133</v>
      </c>
    </row>
    <row r="8339" spans="2:6" ht="12.95" customHeight="1" x14ac:dyDescent="0.2">
      <c r="B8339" s="1155" t="s">
        <v>9083</v>
      </c>
      <c r="C8339" s="1156">
        <v>37</v>
      </c>
      <c r="D8339" s="1156">
        <v>63</v>
      </c>
      <c r="E8339" s="1156">
        <v>10</v>
      </c>
      <c r="F8339" s="1157">
        <v>110</v>
      </c>
    </row>
    <row r="8340" spans="2:6" ht="12.95" customHeight="1" x14ac:dyDescent="0.2">
      <c r="B8340" s="1148" t="s">
        <v>9084</v>
      </c>
      <c r="C8340" s="1150">
        <v>70</v>
      </c>
      <c r="D8340" s="1150">
        <v>105</v>
      </c>
      <c r="E8340" s="1150">
        <v>9</v>
      </c>
      <c r="F8340" s="1149">
        <v>184</v>
      </c>
    </row>
    <row r="8341" spans="2:6" ht="12.95" customHeight="1" x14ac:dyDescent="0.2">
      <c r="B8341" s="1155" t="s">
        <v>9085</v>
      </c>
      <c r="C8341" s="1156">
        <v>144</v>
      </c>
      <c r="D8341" s="1156">
        <v>427</v>
      </c>
      <c r="E8341" s="1156">
        <v>66</v>
      </c>
      <c r="F8341" s="1157">
        <v>637</v>
      </c>
    </row>
    <row r="8342" spans="2:6" ht="12.95" customHeight="1" x14ac:dyDescent="0.2">
      <c r="B8342" s="1148" t="s">
        <v>9086</v>
      </c>
      <c r="C8342" s="1150">
        <v>329</v>
      </c>
      <c r="D8342" s="1150">
        <v>921</v>
      </c>
      <c r="E8342" s="1150">
        <v>157</v>
      </c>
      <c r="F8342" s="1149">
        <v>1407</v>
      </c>
    </row>
    <row r="8343" spans="2:6" ht="12.95" customHeight="1" x14ac:dyDescent="0.2">
      <c r="B8343" s="1155" t="s">
        <v>9087</v>
      </c>
      <c r="C8343" s="1156">
        <v>105</v>
      </c>
      <c r="D8343" s="1156">
        <v>240</v>
      </c>
      <c r="E8343" s="1156">
        <v>45</v>
      </c>
      <c r="F8343" s="1157">
        <v>390</v>
      </c>
    </row>
    <row r="8344" spans="2:6" ht="12.95" customHeight="1" x14ac:dyDescent="0.2">
      <c r="B8344" s="1148" t="s">
        <v>9088</v>
      </c>
      <c r="C8344" s="1150">
        <v>168</v>
      </c>
      <c r="D8344" s="1150">
        <v>294</v>
      </c>
      <c r="E8344" s="1150">
        <v>28</v>
      </c>
      <c r="F8344" s="1149">
        <v>490</v>
      </c>
    </row>
    <row r="8345" spans="2:6" ht="12.95" customHeight="1" x14ac:dyDescent="0.2">
      <c r="B8345" s="1155" t="s">
        <v>9089</v>
      </c>
      <c r="C8345" s="1156">
        <v>52</v>
      </c>
      <c r="D8345" s="1156">
        <v>89</v>
      </c>
      <c r="E8345" s="1156">
        <v>24</v>
      </c>
      <c r="F8345" s="1157">
        <v>165</v>
      </c>
    </row>
    <row r="8346" spans="2:6" ht="12.95" customHeight="1" x14ac:dyDescent="0.2">
      <c r="B8346" s="1148" t="s">
        <v>9090</v>
      </c>
      <c r="C8346" s="1150">
        <v>155</v>
      </c>
      <c r="D8346" s="1150">
        <v>319</v>
      </c>
      <c r="E8346" s="1150">
        <v>28</v>
      </c>
      <c r="F8346" s="1149">
        <v>502</v>
      </c>
    </row>
    <row r="8347" spans="2:6" ht="12.95" customHeight="1" x14ac:dyDescent="0.2">
      <c r="B8347" s="1155" t="s">
        <v>9091</v>
      </c>
      <c r="C8347" s="1156">
        <v>56</v>
      </c>
      <c r="D8347" s="1156">
        <v>52</v>
      </c>
      <c r="E8347" s="1156">
        <v>11</v>
      </c>
      <c r="F8347" s="1157">
        <v>119</v>
      </c>
    </row>
    <row r="8348" spans="2:6" ht="12.95" customHeight="1" x14ac:dyDescent="0.2">
      <c r="B8348" s="1148" t="s">
        <v>9092</v>
      </c>
      <c r="C8348" s="1150">
        <v>285</v>
      </c>
      <c r="D8348" s="1150">
        <v>543</v>
      </c>
      <c r="E8348" s="1150">
        <v>93</v>
      </c>
      <c r="F8348" s="1149">
        <v>921</v>
      </c>
    </row>
    <row r="8349" spans="2:6" ht="12.95" customHeight="1" x14ac:dyDescent="0.2">
      <c r="B8349" s="1155" t="s">
        <v>9093</v>
      </c>
      <c r="C8349" s="1156">
        <v>71</v>
      </c>
      <c r="D8349" s="1156">
        <v>125</v>
      </c>
      <c r="E8349" s="1156">
        <v>12</v>
      </c>
      <c r="F8349" s="1157">
        <v>208</v>
      </c>
    </row>
    <row r="8350" spans="2:6" ht="12.95" customHeight="1" x14ac:dyDescent="0.2">
      <c r="B8350" s="1148" t="s">
        <v>9094</v>
      </c>
      <c r="C8350" s="1150">
        <v>54</v>
      </c>
      <c r="D8350" s="1150">
        <v>115</v>
      </c>
      <c r="E8350" s="1150">
        <v>28</v>
      </c>
      <c r="F8350" s="1149">
        <v>197</v>
      </c>
    </row>
    <row r="8351" spans="2:6" ht="12.95" customHeight="1" x14ac:dyDescent="0.2">
      <c r="B8351" s="1155" t="s">
        <v>9095</v>
      </c>
      <c r="C8351" s="1156">
        <v>0</v>
      </c>
      <c r="D8351" s="1156">
        <v>9</v>
      </c>
      <c r="E8351" s="1156">
        <v>6</v>
      </c>
      <c r="F8351" s="1157">
        <v>15</v>
      </c>
    </row>
    <row r="8352" spans="2:6" ht="12.95" customHeight="1" x14ac:dyDescent="0.2">
      <c r="B8352" s="1148" t="s">
        <v>9096</v>
      </c>
      <c r="C8352" s="1150">
        <v>42</v>
      </c>
      <c r="D8352" s="1150">
        <v>87</v>
      </c>
      <c r="E8352" s="1150">
        <v>7</v>
      </c>
      <c r="F8352" s="1149">
        <v>136</v>
      </c>
    </row>
    <row r="8353" spans="2:6" ht="12.95" customHeight="1" x14ac:dyDescent="0.2">
      <c r="B8353" s="1155" t="s">
        <v>9097</v>
      </c>
      <c r="C8353" s="1156">
        <v>27</v>
      </c>
      <c r="D8353" s="1156">
        <v>37</v>
      </c>
      <c r="E8353" s="1156">
        <v>4</v>
      </c>
      <c r="F8353" s="1157">
        <v>68</v>
      </c>
    </row>
    <row r="8354" spans="2:6" ht="12.95" customHeight="1" x14ac:dyDescent="0.2">
      <c r="B8354" s="1148" t="s">
        <v>9098</v>
      </c>
      <c r="C8354" s="1150">
        <v>251</v>
      </c>
      <c r="D8354" s="1150">
        <v>403</v>
      </c>
      <c r="E8354" s="1150">
        <v>52</v>
      </c>
      <c r="F8354" s="1149">
        <v>706</v>
      </c>
    </row>
    <row r="8355" spans="2:6" ht="12.95" customHeight="1" x14ac:dyDescent="0.2">
      <c r="B8355" s="1155" t="s">
        <v>9099</v>
      </c>
      <c r="C8355" s="1156">
        <v>196</v>
      </c>
      <c r="D8355" s="1156">
        <v>313</v>
      </c>
      <c r="E8355" s="1156">
        <v>36</v>
      </c>
      <c r="F8355" s="1157">
        <v>545</v>
      </c>
    </row>
    <row r="8356" spans="2:6" ht="12.95" customHeight="1" x14ac:dyDescent="0.2">
      <c r="B8356" s="1148" t="s">
        <v>9100</v>
      </c>
      <c r="C8356" s="1150">
        <v>49</v>
      </c>
      <c r="D8356" s="1150">
        <v>108</v>
      </c>
      <c r="E8356" s="1150">
        <v>12</v>
      </c>
      <c r="F8356" s="1149">
        <v>169</v>
      </c>
    </row>
    <row r="8357" spans="2:6" ht="12.95" customHeight="1" x14ac:dyDescent="0.2">
      <c r="B8357" s="1155" t="s">
        <v>9101</v>
      </c>
      <c r="C8357" s="1156">
        <v>252</v>
      </c>
      <c r="D8357" s="1156">
        <v>604</v>
      </c>
      <c r="E8357" s="1156">
        <v>58</v>
      </c>
      <c r="F8357" s="1157">
        <v>914</v>
      </c>
    </row>
    <row r="8358" spans="2:6" ht="12.95" customHeight="1" x14ac:dyDescent="0.2">
      <c r="B8358" s="1148" t="s">
        <v>9102</v>
      </c>
      <c r="C8358" s="1150">
        <v>46</v>
      </c>
      <c r="D8358" s="1150">
        <v>82</v>
      </c>
      <c r="E8358" s="1150">
        <v>8</v>
      </c>
      <c r="F8358" s="1149">
        <v>136</v>
      </c>
    </row>
    <row r="8359" spans="2:6" ht="12.95" customHeight="1" x14ac:dyDescent="0.2">
      <c r="B8359" s="1155" t="s">
        <v>9103</v>
      </c>
      <c r="C8359" s="1156">
        <v>131</v>
      </c>
      <c r="D8359" s="1156">
        <v>321</v>
      </c>
      <c r="E8359" s="1156">
        <v>27</v>
      </c>
      <c r="F8359" s="1157">
        <v>479</v>
      </c>
    </row>
    <row r="8360" spans="2:6" ht="12.95" customHeight="1" x14ac:dyDescent="0.2">
      <c r="B8360" s="1148" t="s">
        <v>9104</v>
      </c>
      <c r="C8360" s="1150">
        <v>66</v>
      </c>
      <c r="D8360" s="1150">
        <v>187</v>
      </c>
      <c r="E8360" s="1150">
        <v>19</v>
      </c>
      <c r="F8360" s="1149">
        <v>272</v>
      </c>
    </row>
    <row r="8361" spans="2:6" ht="12.95" customHeight="1" x14ac:dyDescent="0.2">
      <c r="B8361" s="1155" t="s">
        <v>9105</v>
      </c>
      <c r="C8361" s="1156">
        <v>7119</v>
      </c>
      <c r="D8361" s="1156">
        <v>8701</v>
      </c>
      <c r="E8361" s="1156">
        <v>2033</v>
      </c>
      <c r="F8361" s="1157">
        <v>17853</v>
      </c>
    </row>
    <row r="8362" spans="2:6" ht="12.95" customHeight="1" x14ac:dyDescent="0.2">
      <c r="B8362" s="1148" t="s">
        <v>9106</v>
      </c>
      <c r="C8362" s="1150">
        <v>466</v>
      </c>
      <c r="D8362" s="1150">
        <v>1767</v>
      </c>
      <c r="E8362" s="1150">
        <v>161</v>
      </c>
      <c r="F8362" s="1149">
        <v>2394</v>
      </c>
    </row>
    <row r="8363" spans="2:6" ht="12.95" customHeight="1" x14ac:dyDescent="0.2">
      <c r="B8363" s="1155" t="s">
        <v>9107</v>
      </c>
      <c r="C8363" s="1156">
        <v>152</v>
      </c>
      <c r="D8363" s="1156">
        <v>662</v>
      </c>
      <c r="E8363" s="1156">
        <v>48</v>
      </c>
      <c r="F8363" s="1157">
        <v>862</v>
      </c>
    </row>
    <row r="8364" spans="2:6" ht="12.95" customHeight="1" x14ac:dyDescent="0.2">
      <c r="B8364" s="1148" t="s">
        <v>9108</v>
      </c>
      <c r="C8364" s="1150">
        <v>376</v>
      </c>
      <c r="D8364" s="1150">
        <v>839</v>
      </c>
      <c r="E8364" s="1150">
        <v>105</v>
      </c>
      <c r="F8364" s="1149">
        <v>1320</v>
      </c>
    </row>
    <row r="8365" spans="2:6" ht="12.95" customHeight="1" x14ac:dyDescent="0.2">
      <c r="B8365" s="1155" t="s">
        <v>9109</v>
      </c>
      <c r="C8365" s="1156">
        <v>113</v>
      </c>
      <c r="D8365" s="1156">
        <v>193</v>
      </c>
      <c r="E8365" s="1156">
        <v>35</v>
      </c>
      <c r="F8365" s="1157">
        <v>341</v>
      </c>
    </row>
    <row r="8366" spans="2:6" ht="12.95" customHeight="1" x14ac:dyDescent="0.2">
      <c r="B8366" s="1148" t="s">
        <v>9110</v>
      </c>
      <c r="C8366" s="1150">
        <v>309</v>
      </c>
      <c r="D8366" s="1150">
        <v>762</v>
      </c>
      <c r="E8366" s="1150">
        <v>84</v>
      </c>
      <c r="F8366" s="1149">
        <v>1155</v>
      </c>
    </row>
    <row r="8367" spans="2:6" ht="12.95" customHeight="1" x14ac:dyDescent="0.2">
      <c r="B8367" s="1155" t="s">
        <v>9111</v>
      </c>
      <c r="C8367" s="1156">
        <v>482</v>
      </c>
      <c r="D8367" s="1156">
        <v>1430</v>
      </c>
      <c r="E8367" s="1156">
        <v>119</v>
      </c>
      <c r="F8367" s="1157">
        <v>2031</v>
      </c>
    </row>
    <row r="8368" spans="2:6" ht="12.95" customHeight="1" x14ac:dyDescent="0.2">
      <c r="B8368" s="1148" t="s">
        <v>9112</v>
      </c>
      <c r="C8368" s="1150">
        <v>192</v>
      </c>
      <c r="D8368" s="1150">
        <v>303</v>
      </c>
      <c r="E8368" s="1150">
        <v>55</v>
      </c>
      <c r="F8368" s="1149">
        <v>550</v>
      </c>
    </row>
    <row r="8369" spans="2:6" ht="12.95" customHeight="1" x14ac:dyDescent="0.2">
      <c r="B8369" s="1155" t="s">
        <v>9113</v>
      </c>
      <c r="C8369" s="1156">
        <v>152</v>
      </c>
      <c r="D8369" s="1156">
        <v>947</v>
      </c>
      <c r="E8369" s="1156">
        <v>35</v>
      </c>
      <c r="F8369" s="1157">
        <v>1134</v>
      </c>
    </row>
    <row r="8370" spans="2:6" ht="12.95" customHeight="1" x14ac:dyDescent="0.2">
      <c r="B8370" s="1148" t="s">
        <v>9114</v>
      </c>
      <c r="C8370" s="1150">
        <v>180</v>
      </c>
      <c r="D8370" s="1150">
        <v>415</v>
      </c>
      <c r="E8370" s="1150">
        <v>68</v>
      </c>
      <c r="F8370" s="1149">
        <v>663</v>
      </c>
    </row>
    <row r="8371" spans="2:6" ht="12.95" customHeight="1" x14ac:dyDescent="0.2">
      <c r="B8371" s="1155" t="s">
        <v>9115</v>
      </c>
      <c r="C8371" s="1156">
        <v>1063</v>
      </c>
      <c r="D8371" s="1156">
        <v>2109</v>
      </c>
      <c r="E8371" s="1156">
        <v>249</v>
      </c>
      <c r="F8371" s="1157">
        <v>3421</v>
      </c>
    </row>
    <row r="8372" spans="2:6" ht="12.95" customHeight="1" x14ac:dyDescent="0.2">
      <c r="B8372" s="1148" t="s">
        <v>9116</v>
      </c>
      <c r="C8372" s="1150">
        <v>623</v>
      </c>
      <c r="D8372" s="1150">
        <v>952</v>
      </c>
      <c r="E8372" s="1150">
        <v>90</v>
      </c>
      <c r="F8372" s="1149">
        <v>1665</v>
      </c>
    </row>
    <row r="8373" spans="2:6" ht="12.95" customHeight="1" x14ac:dyDescent="0.2">
      <c r="B8373" s="1155" t="s">
        <v>9117</v>
      </c>
      <c r="C8373" s="1156">
        <v>367</v>
      </c>
      <c r="D8373" s="1156">
        <v>494</v>
      </c>
      <c r="E8373" s="1156">
        <v>51</v>
      </c>
      <c r="F8373" s="1157">
        <v>912</v>
      </c>
    </row>
    <row r="8374" spans="2:6" ht="12.95" customHeight="1" x14ac:dyDescent="0.2">
      <c r="B8374" s="1148" t="s">
        <v>9118</v>
      </c>
      <c r="C8374" s="1150">
        <v>152</v>
      </c>
      <c r="D8374" s="1150">
        <v>349</v>
      </c>
      <c r="E8374" s="1150">
        <v>45</v>
      </c>
      <c r="F8374" s="1149">
        <v>546</v>
      </c>
    </row>
    <row r="8375" spans="2:6" ht="12.95" customHeight="1" x14ac:dyDescent="0.2">
      <c r="B8375" s="1155" t="s">
        <v>9119</v>
      </c>
      <c r="C8375" s="1156">
        <v>246</v>
      </c>
      <c r="D8375" s="1156">
        <v>451</v>
      </c>
      <c r="E8375" s="1156">
        <v>68</v>
      </c>
      <c r="F8375" s="1157">
        <v>765</v>
      </c>
    </row>
    <row r="8376" spans="2:6" ht="12.95" customHeight="1" x14ac:dyDescent="0.2">
      <c r="B8376" s="1148" t="s">
        <v>9120</v>
      </c>
      <c r="C8376" s="1150">
        <v>247</v>
      </c>
      <c r="D8376" s="1150">
        <v>366</v>
      </c>
      <c r="E8376" s="1150">
        <v>37</v>
      </c>
      <c r="F8376" s="1149">
        <v>650</v>
      </c>
    </row>
    <row r="8377" spans="2:6" ht="12.95" customHeight="1" x14ac:dyDescent="0.2">
      <c r="B8377" s="1155" t="s">
        <v>9121</v>
      </c>
      <c r="C8377" s="1156">
        <v>260</v>
      </c>
      <c r="D8377" s="1156">
        <v>469</v>
      </c>
      <c r="E8377" s="1156">
        <v>59</v>
      </c>
      <c r="F8377" s="1157">
        <v>788</v>
      </c>
    </row>
    <row r="8378" spans="2:6" ht="12.95" customHeight="1" x14ac:dyDescent="0.2">
      <c r="B8378" s="1148" t="s">
        <v>9122</v>
      </c>
      <c r="C8378" s="1150">
        <v>220</v>
      </c>
      <c r="D8378" s="1150">
        <v>396</v>
      </c>
      <c r="E8378" s="1150">
        <v>41</v>
      </c>
      <c r="F8378" s="1149">
        <v>657</v>
      </c>
    </row>
    <row r="8379" spans="2:6" ht="12.95" customHeight="1" x14ac:dyDescent="0.2">
      <c r="B8379" s="1155" t="s">
        <v>9123</v>
      </c>
      <c r="C8379" s="1156">
        <v>143</v>
      </c>
      <c r="D8379" s="1156">
        <v>246</v>
      </c>
      <c r="E8379" s="1156">
        <v>36</v>
      </c>
      <c r="F8379" s="1157">
        <v>425</v>
      </c>
    </row>
    <row r="8380" spans="2:6" ht="12.95" customHeight="1" x14ac:dyDescent="0.2">
      <c r="B8380" s="1148" t="s">
        <v>9124</v>
      </c>
      <c r="C8380" s="1150">
        <v>1527</v>
      </c>
      <c r="D8380" s="1150">
        <v>1689</v>
      </c>
      <c r="E8380" s="1150">
        <v>440</v>
      </c>
      <c r="F8380" s="1149">
        <v>3656</v>
      </c>
    </row>
    <row r="8381" spans="2:6" ht="12.95" customHeight="1" x14ac:dyDescent="0.2">
      <c r="B8381" s="1155" t="s">
        <v>9125</v>
      </c>
      <c r="C8381" s="1156">
        <v>309</v>
      </c>
      <c r="D8381" s="1156">
        <v>599</v>
      </c>
      <c r="E8381" s="1156">
        <v>62</v>
      </c>
      <c r="F8381" s="1157">
        <v>970</v>
      </c>
    </row>
    <row r="8382" spans="2:6" ht="12.95" customHeight="1" x14ac:dyDescent="0.2">
      <c r="B8382" s="1148" t="s">
        <v>9126</v>
      </c>
      <c r="C8382" s="1150">
        <v>92</v>
      </c>
      <c r="D8382" s="1150">
        <v>132</v>
      </c>
      <c r="E8382" s="1150">
        <v>4</v>
      </c>
      <c r="F8382" s="1149">
        <v>228</v>
      </c>
    </row>
    <row r="8383" spans="2:6" ht="12.95" customHeight="1" x14ac:dyDescent="0.2">
      <c r="B8383" s="1155" t="s">
        <v>9127</v>
      </c>
      <c r="C8383" s="1156">
        <v>86</v>
      </c>
      <c r="D8383" s="1156">
        <v>129</v>
      </c>
      <c r="E8383" s="1156">
        <v>26</v>
      </c>
      <c r="F8383" s="1157">
        <v>241</v>
      </c>
    </row>
    <row r="8384" spans="2:6" ht="12.95" customHeight="1" x14ac:dyDescent="0.2">
      <c r="B8384" s="1148" t="s">
        <v>9128</v>
      </c>
      <c r="C8384" s="1150">
        <v>102</v>
      </c>
      <c r="D8384" s="1150">
        <v>180</v>
      </c>
      <c r="E8384" s="1150">
        <v>29</v>
      </c>
      <c r="F8384" s="1149">
        <v>311</v>
      </c>
    </row>
    <row r="8385" spans="2:6" ht="12.95" customHeight="1" x14ac:dyDescent="0.2">
      <c r="B8385" s="1155" t="s">
        <v>9129</v>
      </c>
      <c r="C8385" s="1156">
        <v>162</v>
      </c>
      <c r="D8385" s="1156">
        <v>155</v>
      </c>
      <c r="E8385" s="1156">
        <v>45</v>
      </c>
      <c r="F8385" s="1157">
        <v>362</v>
      </c>
    </row>
    <row r="8386" spans="2:6" ht="12.95" customHeight="1" x14ac:dyDescent="0.2">
      <c r="B8386" s="1148" t="s">
        <v>9130</v>
      </c>
      <c r="C8386" s="1150">
        <v>225</v>
      </c>
      <c r="D8386" s="1150">
        <v>773</v>
      </c>
      <c r="E8386" s="1150">
        <v>68</v>
      </c>
      <c r="F8386" s="1149">
        <v>1066</v>
      </c>
    </row>
    <row r="8387" spans="2:6" ht="12.95" customHeight="1" x14ac:dyDescent="0.2">
      <c r="B8387" s="1155" t="s">
        <v>9131</v>
      </c>
      <c r="C8387" s="1156">
        <v>87</v>
      </c>
      <c r="D8387" s="1156">
        <v>152</v>
      </c>
      <c r="E8387" s="1156">
        <v>22</v>
      </c>
      <c r="F8387" s="1157">
        <v>261</v>
      </c>
    </row>
    <row r="8388" spans="2:6" ht="12.95" customHeight="1" x14ac:dyDescent="0.2">
      <c r="B8388" s="1148" t="s">
        <v>9132</v>
      </c>
      <c r="C8388" s="1150">
        <v>508</v>
      </c>
      <c r="D8388" s="1150">
        <v>429</v>
      </c>
      <c r="E8388" s="1150">
        <v>75</v>
      </c>
      <c r="F8388" s="1149">
        <v>1012</v>
      </c>
    </row>
    <row r="8389" spans="2:6" ht="12.95" customHeight="1" x14ac:dyDescent="0.2">
      <c r="B8389" s="1155" t="s">
        <v>9133</v>
      </c>
      <c r="C8389" s="1156">
        <v>317</v>
      </c>
      <c r="D8389" s="1156">
        <v>738</v>
      </c>
      <c r="E8389" s="1156">
        <v>113</v>
      </c>
      <c r="F8389" s="1157">
        <v>1168</v>
      </c>
    </row>
    <row r="8390" spans="2:6" ht="12.95" customHeight="1" x14ac:dyDescent="0.2">
      <c r="B8390" s="1148" t="s">
        <v>9134</v>
      </c>
      <c r="C8390" s="1150">
        <v>69</v>
      </c>
      <c r="D8390" s="1150">
        <v>190</v>
      </c>
      <c r="E8390" s="1150">
        <v>24</v>
      </c>
      <c r="F8390" s="1149">
        <v>283</v>
      </c>
    </row>
    <row r="8391" spans="2:6" ht="12.95" customHeight="1" x14ac:dyDescent="0.2">
      <c r="B8391" s="1155" t="s">
        <v>9135</v>
      </c>
      <c r="C8391" s="1156">
        <v>43</v>
      </c>
      <c r="D8391" s="1156">
        <v>92</v>
      </c>
      <c r="E8391" s="1156">
        <v>20</v>
      </c>
      <c r="F8391" s="1157">
        <v>155</v>
      </c>
    </row>
    <row r="8392" spans="2:6" ht="12.95" customHeight="1" x14ac:dyDescent="0.2">
      <c r="B8392" s="1148" t="s">
        <v>9136</v>
      </c>
      <c r="C8392" s="1150">
        <v>179</v>
      </c>
      <c r="D8392" s="1150">
        <v>431</v>
      </c>
      <c r="E8392" s="1150">
        <v>63</v>
      </c>
      <c r="F8392" s="1149">
        <v>673</v>
      </c>
    </row>
    <row r="8393" spans="2:6" ht="12.95" customHeight="1" x14ac:dyDescent="0.2">
      <c r="B8393" s="1155" t="s">
        <v>9137</v>
      </c>
      <c r="C8393" s="1156">
        <v>6680</v>
      </c>
      <c r="D8393" s="1156">
        <v>8564</v>
      </c>
      <c r="E8393" s="1156">
        <v>1759</v>
      </c>
      <c r="F8393" s="1157">
        <v>17003</v>
      </c>
    </row>
    <row r="8394" spans="2:6" ht="12.95" customHeight="1" x14ac:dyDescent="0.2">
      <c r="B8394" s="1148" t="s">
        <v>9138</v>
      </c>
      <c r="C8394" s="1150">
        <v>632</v>
      </c>
      <c r="D8394" s="1150">
        <v>1135</v>
      </c>
      <c r="E8394" s="1150">
        <v>201</v>
      </c>
      <c r="F8394" s="1149">
        <v>1968</v>
      </c>
    </row>
    <row r="8395" spans="2:6" ht="12.95" customHeight="1" x14ac:dyDescent="0.2">
      <c r="B8395" s="1155" t="s">
        <v>9139</v>
      </c>
      <c r="C8395" s="1156">
        <v>303</v>
      </c>
      <c r="D8395" s="1156">
        <v>1101</v>
      </c>
      <c r="E8395" s="1156">
        <v>83</v>
      </c>
      <c r="F8395" s="1157">
        <v>1487</v>
      </c>
    </row>
    <row r="8396" spans="2:6" ht="12.95" customHeight="1" x14ac:dyDescent="0.2">
      <c r="B8396" s="1148" t="s">
        <v>9140</v>
      </c>
      <c r="C8396" s="1150">
        <v>410</v>
      </c>
      <c r="D8396" s="1150">
        <v>1085</v>
      </c>
      <c r="E8396" s="1150">
        <v>122</v>
      </c>
      <c r="F8396" s="1149">
        <v>1617</v>
      </c>
    </row>
    <row r="8397" spans="2:6" ht="12.95" customHeight="1" x14ac:dyDescent="0.2">
      <c r="B8397" s="1155" t="s">
        <v>9141</v>
      </c>
      <c r="C8397" s="1156">
        <v>690</v>
      </c>
      <c r="D8397" s="1156">
        <v>1230</v>
      </c>
      <c r="E8397" s="1156">
        <v>190</v>
      </c>
      <c r="F8397" s="1157">
        <v>2110</v>
      </c>
    </row>
    <row r="8398" spans="2:6" ht="12.95" customHeight="1" x14ac:dyDescent="0.2">
      <c r="B8398" s="1148" t="s">
        <v>9142</v>
      </c>
      <c r="C8398" s="1150">
        <v>284</v>
      </c>
      <c r="D8398" s="1150">
        <v>1071</v>
      </c>
      <c r="E8398" s="1150">
        <v>130</v>
      </c>
      <c r="F8398" s="1149">
        <v>1485</v>
      </c>
    </row>
    <row r="8399" spans="2:6" ht="12.95" customHeight="1" x14ac:dyDescent="0.2">
      <c r="B8399" s="1155" t="s">
        <v>9143</v>
      </c>
      <c r="C8399" s="1156">
        <v>660</v>
      </c>
      <c r="D8399" s="1156">
        <v>1648</v>
      </c>
      <c r="E8399" s="1156">
        <v>224</v>
      </c>
      <c r="F8399" s="1157">
        <v>2532</v>
      </c>
    </row>
    <row r="8400" spans="2:6" ht="12.95" customHeight="1" x14ac:dyDescent="0.2">
      <c r="B8400" s="1148" t="s">
        <v>9144</v>
      </c>
      <c r="C8400" s="1150">
        <v>7</v>
      </c>
      <c r="D8400" s="1150">
        <v>66</v>
      </c>
      <c r="E8400" s="1150">
        <v>9</v>
      </c>
      <c r="F8400" s="1149">
        <v>82</v>
      </c>
    </row>
    <row r="8401" spans="2:6" ht="12.95" customHeight="1" x14ac:dyDescent="0.2">
      <c r="B8401" s="1155" t="s">
        <v>9145</v>
      </c>
      <c r="C8401" s="1156">
        <v>3300</v>
      </c>
      <c r="D8401" s="1156">
        <v>3371</v>
      </c>
      <c r="E8401" s="1156">
        <v>1096</v>
      </c>
      <c r="F8401" s="1157">
        <v>7767</v>
      </c>
    </row>
    <row r="8402" spans="2:6" ht="12.95" customHeight="1" x14ac:dyDescent="0.2">
      <c r="B8402" s="1148" t="s">
        <v>9146</v>
      </c>
      <c r="C8402" s="1150">
        <v>636</v>
      </c>
      <c r="D8402" s="1150">
        <v>974</v>
      </c>
      <c r="E8402" s="1150">
        <v>197</v>
      </c>
      <c r="F8402" s="1149">
        <v>1807</v>
      </c>
    </row>
    <row r="8403" spans="2:6" ht="12.95" customHeight="1" x14ac:dyDescent="0.2">
      <c r="B8403" s="1155" t="s">
        <v>9147</v>
      </c>
      <c r="C8403" s="1156">
        <v>389</v>
      </c>
      <c r="D8403" s="1156">
        <v>882</v>
      </c>
      <c r="E8403" s="1156">
        <v>133</v>
      </c>
      <c r="F8403" s="1157">
        <v>1404</v>
      </c>
    </row>
    <row r="8404" spans="2:6" ht="12.95" customHeight="1" x14ac:dyDescent="0.2">
      <c r="B8404" s="1148" t="s">
        <v>9148</v>
      </c>
      <c r="C8404" s="1150">
        <v>987</v>
      </c>
      <c r="D8404" s="1150">
        <v>3148</v>
      </c>
      <c r="E8404" s="1150">
        <v>207</v>
      </c>
      <c r="F8404" s="1149">
        <v>4342</v>
      </c>
    </row>
    <row r="8405" spans="2:6" ht="12.95" customHeight="1" x14ac:dyDescent="0.2">
      <c r="B8405" s="1155" t="s">
        <v>9149</v>
      </c>
      <c r="C8405" s="1156">
        <v>7541</v>
      </c>
      <c r="D8405" s="1156">
        <v>8019</v>
      </c>
      <c r="E8405" s="1156">
        <v>2715</v>
      </c>
      <c r="F8405" s="1157">
        <v>18275</v>
      </c>
    </row>
    <row r="8406" spans="2:6" ht="12.95" customHeight="1" x14ac:dyDescent="0.2">
      <c r="B8406" s="1148" t="s">
        <v>9150</v>
      </c>
      <c r="C8406" s="1150">
        <v>1914</v>
      </c>
      <c r="D8406" s="1150">
        <v>2487</v>
      </c>
      <c r="E8406" s="1150">
        <v>478</v>
      </c>
      <c r="F8406" s="1149">
        <v>4879</v>
      </c>
    </row>
    <row r="8407" spans="2:6" ht="12.95" customHeight="1" x14ac:dyDescent="0.2">
      <c r="B8407" s="1155" t="s">
        <v>9151</v>
      </c>
      <c r="C8407" s="1156">
        <v>257</v>
      </c>
      <c r="D8407" s="1156">
        <v>941</v>
      </c>
      <c r="E8407" s="1156">
        <v>73</v>
      </c>
      <c r="F8407" s="1157">
        <v>1271</v>
      </c>
    </row>
    <row r="8408" spans="2:6" ht="12.95" customHeight="1" x14ac:dyDescent="0.2">
      <c r="B8408" s="1148" t="s">
        <v>9152</v>
      </c>
      <c r="C8408" s="1150">
        <v>1289</v>
      </c>
      <c r="D8408" s="1150">
        <v>2768</v>
      </c>
      <c r="E8408" s="1150">
        <v>286</v>
      </c>
      <c r="F8408" s="1149">
        <v>4343</v>
      </c>
    </row>
    <row r="8409" spans="2:6" ht="12.95" customHeight="1" x14ac:dyDescent="0.2">
      <c r="B8409" s="1155" t="s">
        <v>9153</v>
      </c>
      <c r="C8409" s="1156">
        <v>86</v>
      </c>
      <c r="D8409" s="1156">
        <v>61</v>
      </c>
      <c r="E8409" s="1156">
        <v>53</v>
      </c>
      <c r="F8409" s="1157">
        <v>200</v>
      </c>
    </row>
    <row r="8410" spans="2:6" ht="12.95" customHeight="1" x14ac:dyDescent="0.2">
      <c r="B8410" s="1148" t="s">
        <v>9154</v>
      </c>
      <c r="C8410" s="1150">
        <v>997</v>
      </c>
      <c r="D8410" s="1150">
        <v>2212</v>
      </c>
      <c r="E8410" s="1150">
        <v>186</v>
      </c>
      <c r="F8410" s="1149">
        <v>3395</v>
      </c>
    </row>
    <row r="8411" spans="2:6" ht="12.95" customHeight="1" x14ac:dyDescent="0.2">
      <c r="B8411" s="1155" t="s">
        <v>9155</v>
      </c>
      <c r="C8411" s="1156">
        <v>3487</v>
      </c>
      <c r="D8411" s="1156">
        <v>4360</v>
      </c>
      <c r="E8411" s="1156">
        <v>1361</v>
      </c>
      <c r="F8411" s="1157">
        <v>9208</v>
      </c>
    </row>
    <row r="8412" spans="2:6" ht="12.95" customHeight="1" x14ac:dyDescent="0.2">
      <c r="B8412" s="1148" t="s">
        <v>9156</v>
      </c>
      <c r="C8412" s="1150">
        <v>486</v>
      </c>
      <c r="D8412" s="1150">
        <v>1063</v>
      </c>
      <c r="E8412" s="1150">
        <v>173</v>
      </c>
      <c r="F8412" s="1149">
        <v>1722</v>
      </c>
    </row>
    <row r="8413" spans="2:6" ht="12.95" customHeight="1" x14ac:dyDescent="0.2">
      <c r="B8413" s="1155" t="s">
        <v>9157</v>
      </c>
      <c r="C8413" s="1156">
        <v>1047</v>
      </c>
      <c r="D8413" s="1156">
        <v>2254</v>
      </c>
      <c r="E8413" s="1156">
        <v>386</v>
      </c>
      <c r="F8413" s="1157">
        <v>3687</v>
      </c>
    </row>
    <row r="8414" spans="2:6" ht="12.95" customHeight="1" x14ac:dyDescent="0.2">
      <c r="B8414" s="1148" t="s">
        <v>9158</v>
      </c>
      <c r="C8414" s="1150">
        <v>589</v>
      </c>
      <c r="D8414" s="1150">
        <v>1205</v>
      </c>
      <c r="E8414" s="1150">
        <v>257</v>
      </c>
      <c r="F8414" s="1149">
        <v>2051</v>
      </c>
    </row>
    <row r="8415" spans="2:6" ht="12.95" customHeight="1" x14ac:dyDescent="0.2">
      <c r="B8415" s="1155" t="s">
        <v>9159</v>
      </c>
      <c r="C8415" s="1156">
        <v>641</v>
      </c>
      <c r="D8415" s="1156">
        <v>2011</v>
      </c>
      <c r="E8415" s="1156">
        <v>153</v>
      </c>
      <c r="F8415" s="1157">
        <v>2805</v>
      </c>
    </row>
    <row r="8416" spans="2:6" ht="12.95" customHeight="1" x14ac:dyDescent="0.2">
      <c r="B8416" s="1148" t="s">
        <v>9160</v>
      </c>
      <c r="C8416" s="1150">
        <v>874</v>
      </c>
      <c r="D8416" s="1150">
        <v>2458</v>
      </c>
      <c r="E8416" s="1150">
        <v>291</v>
      </c>
      <c r="F8416" s="1149">
        <v>3623</v>
      </c>
    </row>
    <row r="8417" spans="2:6" ht="12.95" customHeight="1" x14ac:dyDescent="0.2">
      <c r="B8417" s="1155" t="s">
        <v>9161</v>
      </c>
      <c r="C8417" s="1156">
        <v>6732</v>
      </c>
      <c r="D8417" s="1156">
        <v>5183</v>
      </c>
      <c r="E8417" s="1156">
        <v>1090</v>
      </c>
      <c r="F8417" s="1157">
        <v>13005</v>
      </c>
    </row>
    <row r="8418" spans="2:6" ht="12.95" customHeight="1" x14ac:dyDescent="0.2">
      <c r="B8418" s="1148" t="s">
        <v>9162</v>
      </c>
      <c r="C8418" s="1150">
        <v>701</v>
      </c>
      <c r="D8418" s="1150">
        <v>1144</v>
      </c>
      <c r="E8418" s="1150">
        <v>164</v>
      </c>
      <c r="F8418" s="1149">
        <v>2009</v>
      </c>
    </row>
    <row r="8419" spans="2:6" ht="12.95" customHeight="1" x14ac:dyDescent="0.2">
      <c r="B8419" s="1155" t="s">
        <v>9163</v>
      </c>
      <c r="C8419" s="1156">
        <v>605</v>
      </c>
      <c r="D8419" s="1156">
        <v>1948</v>
      </c>
      <c r="E8419" s="1156">
        <v>268</v>
      </c>
      <c r="F8419" s="1157">
        <v>2821</v>
      </c>
    </row>
    <row r="8420" spans="2:6" ht="12.95" customHeight="1" x14ac:dyDescent="0.2">
      <c r="B8420" s="1148" t="s">
        <v>9164</v>
      </c>
      <c r="C8420" s="1150">
        <v>658</v>
      </c>
      <c r="D8420" s="1150">
        <v>2547</v>
      </c>
      <c r="E8420" s="1150">
        <v>257</v>
      </c>
      <c r="F8420" s="1149">
        <v>3462</v>
      </c>
    </row>
    <row r="8421" spans="2:6" ht="12.95" customHeight="1" x14ac:dyDescent="0.2">
      <c r="B8421" s="1155" t="s">
        <v>9165</v>
      </c>
      <c r="C8421" s="1156">
        <v>734</v>
      </c>
      <c r="D8421" s="1156">
        <v>1491</v>
      </c>
      <c r="E8421" s="1156">
        <v>207</v>
      </c>
      <c r="F8421" s="1157">
        <v>2432</v>
      </c>
    </row>
    <row r="8422" spans="2:6" ht="12.95" customHeight="1" x14ac:dyDescent="0.2">
      <c r="B8422" s="1148" t="s">
        <v>9166</v>
      </c>
      <c r="C8422" s="1150">
        <v>2349</v>
      </c>
      <c r="D8422" s="1150">
        <v>2166</v>
      </c>
      <c r="E8422" s="1150">
        <v>514</v>
      </c>
      <c r="F8422" s="1149">
        <v>5029</v>
      </c>
    </row>
    <row r="8423" spans="2:6" ht="12.95" customHeight="1" x14ac:dyDescent="0.2">
      <c r="B8423" s="1155" t="s">
        <v>9167</v>
      </c>
      <c r="C8423" s="1156">
        <v>717</v>
      </c>
      <c r="D8423" s="1156">
        <v>1066</v>
      </c>
      <c r="E8423" s="1156">
        <v>159</v>
      </c>
      <c r="F8423" s="1157">
        <v>1942</v>
      </c>
    </row>
    <row r="8424" spans="2:6" ht="12.95" customHeight="1" x14ac:dyDescent="0.2">
      <c r="B8424" s="1148" t="s">
        <v>9168</v>
      </c>
      <c r="C8424" s="1150">
        <v>3902</v>
      </c>
      <c r="D8424" s="1150">
        <v>5731</v>
      </c>
      <c r="E8424" s="1150">
        <v>1089</v>
      </c>
      <c r="F8424" s="1149">
        <v>10722</v>
      </c>
    </row>
    <row r="8425" spans="2:6" ht="12.95" customHeight="1" x14ac:dyDescent="0.2">
      <c r="B8425" s="1155" t="s">
        <v>9169</v>
      </c>
      <c r="C8425" s="1156">
        <v>902</v>
      </c>
      <c r="D8425" s="1156">
        <v>862</v>
      </c>
      <c r="E8425" s="1156">
        <v>91</v>
      </c>
      <c r="F8425" s="1157">
        <v>1855</v>
      </c>
    </row>
    <row r="8426" spans="2:6" ht="12.95" customHeight="1" x14ac:dyDescent="0.2">
      <c r="B8426" s="1148" t="s">
        <v>9170</v>
      </c>
      <c r="C8426" s="1150">
        <v>701</v>
      </c>
      <c r="D8426" s="1150">
        <v>881</v>
      </c>
      <c r="E8426" s="1150">
        <v>118</v>
      </c>
      <c r="F8426" s="1149">
        <v>1700</v>
      </c>
    </row>
    <row r="8427" spans="2:6" ht="12.95" customHeight="1" x14ac:dyDescent="0.2">
      <c r="B8427" s="1155" t="s">
        <v>9171</v>
      </c>
      <c r="C8427" s="1156">
        <v>2048</v>
      </c>
      <c r="D8427" s="1156">
        <v>4263</v>
      </c>
      <c r="E8427" s="1156">
        <v>576</v>
      </c>
      <c r="F8427" s="1157">
        <v>6887</v>
      </c>
    </row>
    <row r="8428" spans="2:6" ht="12.95" customHeight="1" x14ac:dyDescent="0.2">
      <c r="B8428" s="1148" t="s">
        <v>9172</v>
      </c>
      <c r="C8428" s="1150">
        <v>326</v>
      </c>
      <c r="D8428" s="1150">
        <v>224</v>
      </c>
      <c r="E8428" s="1150">
        <v>49</v>
      </c>
      <c r="F8428" s="1149">
        <v>599</v>
      </c>
    </row>
    <row r="8429" spans="2:6" ht="12.95" customHeight="1" x14ac:dyDescent="0.2">
      <c r="B8429" s="1155" t="s">
        <v>9173</v>
      </c>
      <c r="C8429" s="1156">
        <v>1275</v>
      </c>
      <c r="D8429" s="1156">
        <v>1727</v>
      </c>
      <c r="E8429" s="1156">
        <v>244</v>
      </c>
      <c r="F8429" s="1157">
        <v>3246</v>
      </c>
    </row>
    <row r="8430" spans="2:6" ht="12.95" customHeight="1" x14ac:dyDescent="0.2">
      <c r="B8430" s="1148" t="s">
        <v>9174</v>
      </c>
      <c r="C8430" s="1150">
        <v>837</v>
      </c>
      <c r="D8430" s="1150">
        <v>1202</v>
      </c>
      <c r="E8430" s="1150">
        <v>229</v>
      </c>
      <c r="F8430" s="1149">
        <v>2268</v>
      </c>
    </row>
    <row r="8431" spans="2:6" ht="12.95" customHeight="1" x14ac:dyDescent="0.2">
      <c r="B8431" s="1155" t="s">
        <v>9175</v>
      </c>
      <c r="C8431" s="1156">
        <v>83</v>
      </c>
      <c r="D8431" s="1156">
        <v>169</v>
      </c>
      <c r="E8431" s="1156">
        <v>38</v>
      </c>
      <c r="F8431" s="1157">
        <v>290</v>
      </c>
    </row>
    <row r="8432" spans="2:6" ht="12.95" customHeight="1" x14ac:dyDescent="0.2">
      <c r="B8432" s="1148" t="s">
        <v>9176</v>
      </c>
      <c r="C8432" s="1150">
        <v>1908</v>
      </c>
      <c r="D8432" s="1150">
        <v>4763</v>
      </c>
      <c r="E8432" s="1150">
        <v>618</v>
      </c>
      <c r="F8432" s="1149">
        <v>7289</v>
      </c>
    </row>
    <row r="8433" spans="2:6" ht="12.95" customHeight="1" x14ac:dyDescent="0.2">
      <c r="B8433" s="1155" t="s">
        <v>9177</v>
      </c>
      <c r="C8433" s="1156">
        <v>6190</v>
      </c>
      <c r="D8433" s="1156">
        <v>4910</v>
      </c>
      <c r="E8433" s="1156">
        <v>2126</v>
      </c>
      <c r="F8433" s="1157">
        <v>13226</v>
      </c>
    </row>
    <row r="8434" spans="2:6" ht="12.95" customHeight="1" x14ac:dyDescent="0.2">
      <c r="B8434" s="1148" t="s">
        <v>9178</v>
      </c>
      <c r="C8434" s="1150">
        <v>4587</v>
      </c>
      <c r="D8434" s="1150">
        <v>3777</v>
      </c>
      <c r="E8434" s="1150">
        <v>1963</v>
      </c>
      <c r="F8434" s="1149">
        <v>10327</v>
      </c>
    </row>
    <row r="8435" spans="2:6" ht="12.95" customHeight="1" x14ac:dyDescent="0.2">
      <c r="B8435" s="1155" t="s">
        <v>9179</v>
      </c>
      <c r="C8435" s="1156">
        <v>13690</v>
      </c>
      <c r="D8435" s="1156">
        <v>13334</v>
      </c>
      <c r="E8435" s="1156">
        <v>3730</v>
      </c>
      <c r="F8435" s="1157">
        <v>30754</v>
      </c>
    </row>
    <row r="8436" spans="2:6" ht="12.95" customHeight="1" x14ac:dyDescent="0.2">
      <c r="B8436" s="1148" t="s">
        <v>9180</v>
      </c>
      <c r="C8436" s="1150">
        <v>13511</v>
      </c>
      <c r="D8436" s="1150">
        <v>11435</v>
      </c>
      <c r="E8436" s="1150">
        <v>3429</v>
      </c>
      <c r="F8436" s="1149">
        <v>28375</v>
      </c>
    </row>
    <row r="8437" spans="2:6" ht="12.95" customHeight="1" x14ac:dyDescent="0.2">
      <c r="B8437" s="1155" t="s">
        <v>9181</v>
      </c>
      <c r="C8437" s="1156">
        <v>8780</v>
      </c>
      <c r="D8437" s="1156">
        <v>7089</v>
      </c>
      <c r="E8437" s="1156">
        <v>2210</v>
      </c>
      <c r="F8437" s="1157">
        <v>18079</v>
      </c>
    </row>
    <row r="8438" spans="2:6" ht="12.95" customHeight="1" x14ac:dyDescent="0.2">
      <c r="B8438" s="1148" t="s">
        <v>9182</v>
      </c>
      <c r="C8438" s="1150">
        <v>14392</v>
      </c>
      <c r="D8438" s="1150">
        <v>12539</v>
      </c>
      <c r="E8438" s="1150">
        <v>3353</v>
      </c>
      <c r="F8438" s="1149">
        <v>30284</v>
      </c>
    </row>
    <row r="8439" spans="2:6" ht="12.95" customHeight="1" x14ac:dyDescent="0.2">
      <c r="B8439" s="1155" t="s">
        <v>9183</v>
      </c>
      <c r="C8439" s="1156">
        <v>9918</v>
      </c>
      <c r="D8439" s="1156">
        <v>6637</v>
      </c>
      <c r="E8439" s="1156">
        <v>2416</v>
      </c>
      <c r="F8439" s="1157">
        <v>18971</v>
      </c>
    </row>
    <row r="8440" spans="2:6" ht="12.95" customHeight="1" x14ac:dyDescent="0.2">
      <c r="B8440" s="1148" t="s">
        <v>9184</v>
      </c>
      <c r="C8440" s="1150">
        <v>16577</v>
      </c>
      <c r="D8440" s="1150">
        <v>16632</v>
      </c>
      <c r="E8440" s="1150">
        <v>4718</v>
      </c>
      <c r="F8440" s="1149">
        <v>37927</v>
      </c>
    </row>
    <row r="8441" spans="2:6" ht="12.95" customHeight="1" x14ac:dyDescent="0.2">
      <c r="B8441" s="1155" t="s">
        <v>9185</v>
      </c>
      <c r="C8441" s="1156">
        <v>31</v>
      </c>
      <c r="D8441" s="1156">
        <v>78</v>
      </c>
      <c r="E8441" s="1156">
        <v>25</v>
      </c>
      <c r="F8441" s="1157">
        <v>134</v>
      </c>
    </row>
    <row r="8442" spans="2:6" ht="12.95" customHeight="1" x14ac:dyDescent="0.2">
      <c r="B8442" s="1148" t="s">
        <v>9186</v>
      </c>
      <c r="C8442" s="1150">
        <v>5</v>
      </c>
      <c r="D8442" s="1150">
        <v>9</v>
      </c>
      <c r="E8442" s="1150">
        <v>0</v>
      </c>
      <c r="F8442" s="1149">
        <v>14</v>
      </c>
    </row>
    <row r="8443" spans="2:6" ht="12.95" customHeight="1" x14ac:dyDescent="0.2">
      <c r="B8443" s="1155" t="s">
        <v>9187</v>
      </c>
      <c r="C8443" s="1156">
        <v>8</v>
      </c>
      <c r="D8443" s="1156">
        <v>15</v>
      </c>
      <c r="E8443" s="1156">
        <v>3</v>
      </c>
      <c r="F8443" s="1157">
        <v>26</v>
      </c>
    </row>
    <row r="8444" spans="2:6" ht="12.95" customHeight="1" x14ac:dyDescent="0.2">
      <c r="B8444" s="1148" t="s">
        <v>9188</v>
      </c>
      <c r="C8444" s="1150">
        <v>849</v>
      </c>
      <c r="D8444" s="1150">
        <v>1213</v>
      </c>
      <c r="E8444" s="1150">
        <v>236</v>
      </c>
      <c r="F8444" s="1149">
        <v>2298</v>
      </c>
    </row>
    <row r="8445" spans="2:6" ht="12.95" customHeight="1" x14ac:dyDescent="0.2">
      <c r="B8445" s="1155" t="s">
        <v>9189</v>
      </c>
      <c r="C8445" s="1156">
        <v>293</v>
      </c>
      <c r="D8445" s="1156">
        <v>838</v>
      </c>
      <c r="E8445" s="1156">
        <v>101</v>
      </c>
      <c r="F8445" s="1157">
        <v>1232</v>
      </c>
    </row>
    <row r="8446" spans="2:6" ht="12.95" customHeight="1" x14ac:dyDescent="0.2">
      <c r="B8446" s="1148" t="s">
        <v>9190</v>
      </c>
      <c r="C8446" s="1150">
        <v>80</v>
      </c>
      <c r="D8446" s="1150">
        <v>255</v>
      </c>
      <c r="E8446" s="1150">
        <v>39</v>
      </c>
      <c r="F8446" s="1149">
        <v>374</v>
      </c>
    </row>
    <row r="8447" spans="2:6" ht="12.95" customHeight="1" x14ac:dyDescent="0.2">
      <c r="B8447" s="1155" t="s">
        <v>9191</v>
      </c>
      <c r="C8447" s="1156">
        <v>154</v>
      </c>
      <c r="D8447" s="1156">
        <v>314</v>
      </c>
      <c r="E8447" s="1156">
        <v>47</v>
      </c>
      <c r="F8447" s="1157">
        <v>515</v>
      </c>
    </row>
    <row r="8448" spans="2:6" ht="12.95" customHeight="1" x14ac:dyDescent="0.2">
      <c r="B8448" s="1148" t="s">
        <v>9192</v>
      </c>
      <c r="C8448" s="1150">
        <v>353</v>
      </c>
      <c r="D8448" s="1150">
        <v>584</v>
      </c>
      <c r="E8448" s="1150">
        <v>136</v>
      </c>
      <c r="F8448" s="1149">
        <v>1073</v>
      </c>
    </row>
    <row r="8449" spans="2:6" ht="12.95" customHeight="1" x14ac:dyDescent="0.2">
      <c r="B8449" s="1155" t="s">
        <v>9193</v>
      </c>
      <c r="C8449" s="1156">
        <v>4</v>
      </c>
      <c r="D8449" s="1156">
        <v>0</v>
      </c>
      <c r="E8449" s="1156">
        <v>1</v>
      </c>
      <c r="F8449" s="1157">
        <v>5</v>
      </c>
    </row>
    <row r="8450" spans="2:6" ht="12.95" customHeight="1" x14ac:dyDescent="0.2">
      <c r="B8450" s="1148" t="s">
        <v>9194</v>
      </c>
      <c r="C8450" s="1150">
        <v>808</v>
      </c>
      <c r="D8450" s="1150">
        <v>1751</v>
      </c>
      <c r="E8450" s="1150">
        <v>309</v>
      </c>
      <c r="F8450" s="1149">
        <v>2868</v>
      </c>
    </row>
    <row r="8451" spans="2:6" ht="12.95" customHeight="1" x14ac:dyDescent="0.2">
      <c r="B8451" s="1155" t="s">
        <v>9195</v>
      </c>
      <c r="C8451" s="1156">
        <v>642</v>
      </c>
      <c r="D8451" s="1156">
        <v>1328</v>
      </c>
      <c r="E8451" s="1156">
        <v>185</v>
      </c>
      <c r="F8451" s="1157">
        <v>2155</v>
      </c>
    </row>
    <row r="8452" spans="2:6" ht="12.95" customHeight="1" x14ac:dyDescent="0.2">
      <c r="B8452" s="1148" t="s">
        <v>9196</v>
      </c>
      <c r="C8452" s="1150">
        <v>228</v>
      </c>
      <c r="D8452" s="1150">
        <v>593</v>
      </c>
      <c r="E8452" s="1150">
        <v>73</v>
      </c>
      <c r="F8452" s="1149">
        <v>894</v>
      </c>
    </row>
    <row r="8453" spans="2:6" ht="12.95" customHeight="1" x14ac:dyDescent="0.2">
      <c r="B8453" s="1155" t="s">
        <v>9197</v>
      </c>
      <c r="C8453" s="1156">
        <v>7</v>
      </c>
      <c r="D8453" s="1156">
        <v>47</v>
      </c>
      <c r="E8453" s="1156">
        <v>9</v>
      </c>
      <c r="F8453" s="1157">
        <v>63</v>
      </c>
    </row>
    <row r="8454" spans="2:6" ht="12.95" customHeight="1" x14ac:dyDescent="0.2">
      <c r="B8454" s="1148" t="s">
        <v>9198</v>
      </c>
      <c r="C8454" s="1150">
        <v>75</v>
      </c>
      <c r="D8454" s="1150">
        <v>198</v>
      </c>
      <c r="E8454" s="1150">
        <v>19</v>
      </c>
      <c r="F8454" s="1149">
        <v>292</v>
      </c>
    </row>
    <row r="8455" spans="2:6" ht="12.95" customHeight="1" x14ac:dyDescent="0.2">
      <c r="B8455" s="1155" t="s">
        <v>9199</v>
      </c>
      <c r="C8455" s="1156">
        <v>9</v>
      </c>
      <c r="D8455" s="1156">
        <v>69</v>
      </c>
      <c r="E8455" s="1156">
        <v>8</v>
      </c>
      <c r="F8455" s="1157">
        <v>86</v>
      </c>
    </row>
    <row r="8456" spans="2:6" ht="12.95" customHeight="1" x14ac:dyDescent="0.2">
      <c r="B8456" s="1148" t="s">
        <v>9200</v>
      </c>
      <c r="C8456" s="1150">
        <v>2</v>
      </c>
      <c r="D8456" s="1150">
        <v>4</v>
      </c>
      <c r="E8456" s="1150">
        <v>1</v>
      </c>
      <c r="F8456" s="1149">
        <v>7</v>
      </c>
    </row>
    <row r="8457" spans="2:6" ht="12.95" customHeight="1" x14ac:dyDescent="0.2">
      <c r="B8457" s="1155" t="s">
        <v>9201</v>
      </c>
      <c r="C8457" s="1156">
        <v>79</v>
      </c>
      <c r="D8457" s="1156">
        <v>252</v>
      </c>
      <c r="E8457" s="1156">
        <v>36</v>
      </c>
      <c r="F8457" s="1157">
        <v>367</v>
      </c>
    </row>
    <row r="8458" spans="2:6" ht="12.95" customHeight="1" x14ac:dyDescent="0.2">
      <c r="B8458" s="1148" t="s">
        <v>9202</v>
      </c>
      <c r="C8458" s="1150">
        <v>13</v>
      </c>
      <c r="D8458" s="1150">
        <v>131</v>
      </c>
      <c r="E8458" s="1150">
        <v>10</v>
      </c>
      <c r="F8458" s="1149">
        <v>154</v>
      </c>
    </row>
    <row r="8459" spans="2:6" ht="12.95" customHeight="1" x14ac:dyDescent="0.2">
      <c r="B8459" s="1155" t="s">
        <v>9203</v>
      </c>
      <c r="C8459" s="1156">
        <v>283</v>
      </c>
      <c r="D8459" s="1156">
        <v>503</v>
      </c>
      <c r="E8459" s="1156">
        <v>80</v>
      </c>
      <c r="F8459" s="1157">
        <v>866</v>
      </c>
    </row>
    <row r="8460" spans="2:6" ht="12.95" customHeight="1" x14ac:dyDescent="0.2">
      <c r="B8460" s="1148" t="s">
        <v>9204</v>
      </c>
      <c r="C8460" s="1150">
        <v>325</v>
      </c>
      <c r="D8460" s="1150">
        <v>676</v>
      </c>
      <c r="E8460" s="1150">
        <v>180</v>
      </c>
      <c r="F8460" s="1149">
        <v>1181</v>
      </c>
    </row>
    <row r="8461" spans="2:6" ht="12.95" customHeight="1" x14ac:dyDescent="0.2">
      <c r="B8461" s="1155" t="s">
        <v>9205</v>
      </c>
      <c r="C8461" s="1156">
        <v>162</v>
      </c>
      <c r="D8461" s="1156">
        <v>334</v>
      </c>
      <c r="E8461" s="1156">
        <v>46</v>
      </c>
      <c r="F8461" s="1157">
        <v>542</v>
      </c>
    </row>
    <row r="8462" spans="2:6" ht="12.95" customHeight="1" x14ac:dyDescent="0.2">
      <c r="B8462" s="1148" t="s">
        <v>9206</v>
      </c>
      <c r="C8462" s="1150">
        <v>37</v>
      </c>
      <c r="D8462" s="1150">
        <v>50</v>
      </c>
      <c r="E8462" s="1150">
        <v>7</v>
      </c>
      <c r="F8462" s="1149">
        <v>94</v>
      </c>
    </row>
    <row r="8463" spans="2:6" ht="12.95" customHeight="1" x14ac:dyDescent="0.2">
      <c r="B8463" s="1155" t="s">
        <v>9207</v>
      </c>
      <c r="C8463" s="1156">
        <v>68</v>
      </c>
      <c r="D8463" s="1156">
        <v>150</v>
      </c>
      <c r="E8463" s="1156">
        <v>31</v>
      </c>
      <c r="F8463" s="1157">
        <v>249</v>
      </c>
    </row>
    <row r="8464" spans="2:6" ht="12.95" customHeight="1" x14ac:dyDescent="0.2">
      <c r="B8464" s="1148" t="s">
        <v>9208</v>
      </c>
      <c r="C8464" s="1150">
        <v>48</v>
      </c>
      <c r="D8464" s="1150">
        <v>29</v>
      </c>
      <c r="E8464" s="1150">
        <v>1</v>
      </c>
      <c r="F8464" s="1149">
        <v>78</v>
      </c>
    </row>
    <row r="8465" spans="2:6" ht="12.95" customHeight="1" x14ac:dyDescent="0.2">
      <c r="B8465" s="1155" t="s">
        <v>9209</v>
      </c>
      <c r="C8465" s="1156">
        <v>174</v>
      </c>
      <c r="D8465" s="1156">
        <v>257</v>
      </c>
      <c r="E8465" s="1156">
        <v>35</v>
      </c>
      <c r="F8465" s="1157">
        <v>466</v>
      </c>
    </row>
    <row r="8466" spans="2:6" ht="12.95" customHeight="1" x14ac:dyDescent="0.2">
      <c r="B8466" s="1148" t="s">
        <v>9210</v>
      </c>
      <c r="C8466" s="1150">
        <v>64</v>
      </c>
      <c r="D8466" s="1150">
        <v>104</v>
      </c>
      <c r="E8466" s="1150">
        <v>15</v>
      </c>
      <c r="F8466" s="1149">
        <v>183</v>
      </c>
    </row>
    <row r="8467" spans="2:6" ht="12.95" customHeight="1" x14ac:dyDescent="0.2">
      <c r="B8467" s="1155" t="s">
        <v>9211</v>
      </c>
      <c r="C8467" s="1156">
        <v>1281</v>
      </c>
      <c r="D8467" s="1156">
        <v>2320</v>
      </c>
      <c r="E8467" s="1156">
        <v>509</v>
      </c>
      <c r="F8467" s="1157">
        <v>4110</v>
      </c>
    </row>
    <row r="8468" spans="2:6" ht="12.95" customHeight="1" x14ac:dyDescent="0.2">
      <c r="B8468" s="1148" t="s">
        <v>9212</v>
      </c>
      <c r="C8468" s="1150">
        <v>336</v>
      </c>
      <c r="D8468" s="1150">
        <v>479</v>
      </c>
      <c r="E8468" s="1150">
        <v>101</v>
      </c>
      <c r="F8468" s="1149">
        <v>916</v>
      </c>
    </row>
    <row r="8469" spans="2:6" ht="12.95" customHeight="1" x14ac:dyDescent="0.2">
      <c r="B8469" s="1155" t="s">
        <v>9213</v>
      </c>
      <c r="C8469" s="1156">
        <v>2522</v>
      </c>
      <c r="D8469" s="1156">
        <v>6906</v>
      </c>
      <c r="E8469" s="1156">
        <v>1729</v>
      </c>
      <c r="F8469" s="1157">
        <v>11157</v>
      </c>
    </row>
    <row r="8470" spans="2:6" ht="12.95" customHeight="1" x14ac:dyDescent="0.2">
      <c r="B8470" s="1148" t="s">
        <v>9214</v>
      </c>
      <c r="C8470" s="1150">
        <v>3408</v>
      </c>
      <c r="D8470" s="1150">
        <v>5693</v>
      </c>
      <c r="E8470" s="1150">
        <v>1049</v>
      </c>
      <c r="F8470" s="1149">
        <v>10150</v>
      </c>
    </row>
    <row r="8471" spans="2:6" ht="12.95" customHeight="1" x14ac:dyDescent="0.2">
      <c r="B8471" s="1155" t="s">
        <v>9215</v>
      </c>
      <c r="C8471" s="1156">
        <v>3</v>
      </c>
      <c r="D8471" s="1156">
        <v>5</v>
      </c>
      <c r="E8471" s="1156">
        <v>4</v>
      </c>
      <c r="F8471" s="1157">
        <v>12</v>
      </c>
    </row>
    <row r="8472" spans="2:6" ht="12.95" customHeight="1" x14ac:dyDescent="0.2">
      <c r="B8472" s="1148" t="s">
        <v>9216</v>
      </c>
      <c r="C8472" s="1150">
        <v>1316</v>
      </c>
      <c r="D8472" s="1150">
        <v>2389</v>
      </c>
      <c r="E8472" s="1150">
        <v>476</v>
      </c>
      <c r="F8472" s="1149">
        <v>4181</v>
      </c>
    </row>
    <row r="8473" spans="2:6" ht="12.95" customHeight="1" x14ac:dyDescent="0.2">
      <c r="B8473" s="1155" t="s">
        <v>9217</v>
      </c>
      <c r="C8473" s="1156">
        <v>2917</v>
      </c>
      <c r="D8473" s="1156">
        <v>5792</v>
      </c>
      <c r="E8473" s="1156">
        <v>1471</v>
      </c>
      <c r="F8473" s="1157">
        <v>10180</v>
      </c>
    </row>
    <row r="8474" spans="2:6" ht="12.95" customHeight="1" x14ac:dyDescent="0.2">
      <c r="B8474" s="1148" t="s">
        <v>9218</v>
      </c>
      <c r="C8474" s="1150">
        <v>508</v>
      </c>
      <c r="D8474" s="1150">
        <v>831</v>
      </c>
      <c r="E8474" s="1150">
        <v>148</v>
      </c>
      <c r="F8474" s="1149">
        <v>1487</v>
      </c>
    </row>
    <row r="8475" spans="2:6" ht="12.95" customHeight="1" x14ac:dyDescent="0.2">
      <c r="B8475" s="1155" t="s">
        <v>9219</v>
      </c>
      <c r="C8475" s="1156">
        <v>1286</v>
      </c>
      <c r="D8475" s="1156">
        <v>1676</v>
      </c>
      <c r="E8475" s="1156">
        <v>376</v>
      </c>
      <c r="F8475" s="1157">
        <v>3338</v>
      </c>
    </row>
    <row r="8476" spans="2:6" ht="12.95" customHeight="1" x14ac:dyDescent="0.2">
      <c r="B8476" s="1148" t="s">
        <v>9220</v>
      </c>
      <c r="C8476" s="1150">
        <v>369</v>
      </c>
      <c r="D8476" s="1150">
        <v>714</v>
      </c>
      <c r="E8476" s="1150">
        <v>160</v>
      </c>
      <c r="F8476" s="1149">
        <v>1243</v>
      </c>
    </row>
    <row r="8477" spans="2:6" ht="12.95" customHeight="1" x14ac:dyDescent="0.2">
      <c r="B8477" s="1155" t="s">
        <v>9221</v>
      </c>
      <c r="C8477" s="1156">
        <v>253</v>
      </c>
      <c r="D8477" s="1156">
        <v>427</v>
      </c>
      <c r="E8477" s="1156">
        <v>84</v>
      </c>
      <c r="F8477" s="1157">
        <v>764</v>
      </c>
    </row>
    <row r="8478" spans="2:6" ht="12.95" customHeight="1" x14ac:dyDescent="0.2">
      <c r="B8478" s="1148" t="s">
        <v>9222</v>
      </c>
      <c r="C8478" s="1150">
        <v>1646</v>
      </c>
      <c r="D8478" s="1150">
        <v>3324</v>
      </c>
      <c r="E8478" s="1150">
        <v>680</v>
      </c>
      <c r="F8478" s="1149">
        <v>5650</v>
      </c>
    </row>
    <row r="8479" spans="2:6" ht="12.95" customHeight="1" x14ac:dyDescent="0.2">
      <c r="B8479" s="1155" t="s">
        <v>9223</v>
      </c>
      <c r="C8479" s="1156">
        <v>1</v>
      </c>
      <c r="D8479" s="1156">
        <v>0</v>
      </c>
      <c r="E8479" s="1156">
        <v>0</v>
      </c>
      <c r="F8479" s="1157">
        <v>1</v>
      </c>
    </row>
    <row r="8480" spans="2:6" ht="12.95" customHeight="1" x14ac:dyDescent="0.2">
      <c r="B8480" s="1148" t="s">
        <v>9224</v>
      </c>
      <c r="C8480" s="1150">
        <v>502</v>
      </c>
      <c r="D8480" s="1150">
        <v>893</v>
      </c>
      <c r="E8480" s="1150">
        <v>219</v>
      </c>
      <c r="F8480" s="1149">
        <v>1614</v>
      </c>
    </row>
    <row r="8481" spans="2:6" ht="12.95" customHeight="1" x14ac:dyDescent="0.2">
      <c r="B8481" s="1155" t="s">
        <v>9225</v>
      </c>
      <c r="C8481" s="1156">
        <v>207</v>
      </c>
      <c r="D8481" s="1156">
        <v>359</v>
      </c>
      <c r="E8481" s="1156">
        <v>51</v>
      </c>
      <c r="F8481" s="1157">
        <v>617</v>
      </c>
    </row>
    <row r="8482" spans="2:6" ht="12.95" customHeight="1" x14ac:dyDescent="0.2">
      <c r="B8482" s="1148" t="s">
        <v>9226</v>
      </c>
      <c r="C8482" s="1150">
        <v>136</v>
      </c>
      <c r="D8482" s="1150">
        <v>266</v>
      </c>
      <c r="E8482" s="1150">
        <v>32</v>
      </c>
      <c r="F8482" s="1149">
        <v>434</v>
      </c>
    </row>
    <row r="8483" spans="2:6" ht="12.95" customHeight="1" x14ac:dyDescent="0.2">
      <c r="B8483" s="1155" t="s">
        <v>9227</v>
      </c>
      <c r="C8483" s="1156">
        <v>1263</v>
      </c>
      <c r="D8483" s="1156">
        <v>2422</v>
      </c>
      <c r="E8483" s="1156">
        <v>422</v>
      </c>
      <c r="F8483" s="1157">
        <v>4107</v>
      </c>
    </row>
    <row r="8484" spans="2:6" ht="12.95" customHeight="1" x14ac:dyDescent="0.2">
      <c r="B8484" s="1148" t="s">
        <v>9228</v>
      </c>
      <c r="C8484" s="1150">
        <v>192</v>
      </c>
      <c r="D8484" s="1150">
        <v>592</v>
      </c>
      <c r="E8484" s="1150">
        <v>58</v>
      </c>
      <c r="F8484" s="1149">
        <v>842</v>
      </c>
    </row>
    <row r="8485" spans="2:6" ht="12.95" customHeight="1" x14ac:dyDescent="0.2">
      <c r="B8485" s="1155" t="s">
        <v>9229</v>
      </c>
      <c r="C8485" s="1156">
        <v>268</v>
      </c>
      <c r="D8485" s="1156">
        <v>462</v>
      </c>
      <c r="E8485" s="1156">
        <v>75</v>
      </c>
      <c r="F8485" s="1157">
        <v>805</v>
      </c>
    </row>
    <row r="8486" spans="2:6" ht="12.95" customHeight="1" x14ac:dyDescent="0.2">
      <c r="B8486" s="1148" t="s">
        <v>9230</v>
      </c>
      <c r="C8486" s="1150">
        <v>139</v>
      </c>
      <c r="D8486" s="1150">
        <v>362</v>
      </c>
      <c r="E8486" s="1150">
        <v>50</v>
      </c>
      <c r="F8486" s="1149">
        <v>551</v>
      </c>
    </row>
    <row r="8487" spans="2:6" ht="12.95" customHeight="1" x14ac:dyDescent="0.2">
      <c r="B8487" s="1155" t="s">
        <v>9231</v>
      </c>
      <c r="C8487" s="1156">
        <v>244</v>
      </c>
      <c r="D8487" s="1156">
        <v>553</v>
      </c>
      <c r="E8487" s="1156">
        <v>81</v>
      </c>
      <c r="F8487" s="1157">
        <v>878</v>
      </c>
    </row>
    <row r="8488" spans="2:6" ht="12.95" customHeight="1" x14ac:dyDescent="0.2">
      <c r="B8488" s="1148" t="s">
        <v>9232</v>
      </c>
      <c r="C8488" s="1150">
        <v>173</v>
      </c>
      <c r="D8488" s="1150">
        <v>194</v>
      </c>
      <c r="E8488" s="1150">
        <v>35</v>
      </c>
      <c r="F8488" s="1149">
        <v>402</v>
      </c>
    </row>
    <row r="8489" spans="2:6" ht="12.95" customHeight="1" x14ac:dyDescent="0.2">
      <c r="B8489" s="1155" t="s">
        <v>9233</v>
      </c>
      <c r="C8489" s="1156">
        <v>262</v>
      </c>
      <c r="D8489" s="1156">
        <v>456</v>
      </c>
      <c r="E8489" s="1156">
        <v>59</v>
      </c>
      <c r="F8489" s="1157">
        <v>777</v>
      </c>
    </row>
    <row r="8490" spans="2:6" ht="12.95" customHeight="1" x14ac:dyDescent="0.2">
      <c r="B8490" s="1148" t="s">
        <v>9234</v>
      </c>
      <c r="C8490" s="1150">
        <v>609</v>
      </c>
      <c r="D8490" s="1150">
        <v>1288</v>
      </c>
      <c r="E8490" s="1150">
        <v>202</v>
      </c>
      <c r="F8490" s="1149">
        <v>2099</v>
      </c>
    </row>
    <row r="8491" spans="2:6" ht="12.95" customHeight="1" x14ac:dyDescent="0.2">
      <c r="B8491" s="1155" t="s">
        <v>9235</v>
      </c>
      <c r="C8491" s="1156">
        <v>147</v>
      </c>
      <c r="D8491" s="1156">
        <v>161</v>
      </c>
      <c r="E8491" s="1156">
        <v>30</v>
      </c>
      <c r="F8491" s="1157">
        <v>338</v>
      </c>
    </row>
    <row r="8492" spans="2:6" ht="12.95" customHeight="1" x14ac:dyDescent="0.2">
      <c r="B8492" s="1148" t="s">
        <v>9236</v>
      </c>
      <c r="C8492" s="1150">
        <v>26</v>
      </c>
      <c r="D8492" s="1150">
        <v>43</v>
      </c>
      <c r="E8492" s="1150">
        <v>9</v>
      </c>
      <c r="F8492" s="1149">
        <v>78</v>
      </c>
    </row>
    <row r="8493" spans="2:6" ht="12.95" customHeight="1" x14ac:dyDescent="0.2">
      <c r="B8493" s="1155" t="s">
        <v>9237</v>
      </c>
      <c r="C8493" s="1156">
        <v>80</v>
      </c>
      <c r="D8493" s="1156">
        <v>77</v>
      </c>
      <c r="E8493" s="1156">
        <v>16</v>
      </c>
      <c r="F8493" s="1157">
        <v>173</v>
      </c>
    </row>
    <row r="8494" spans="2:6" ht="12.95" customHeight="1" x14ac:dyDescent="0.2">
      <c r="B8494" s="1148" t="s">
        <v>9238</v>
      </c>
      <c r="C8494" s="1150">
        <v>384</v>
      </c>
      <c r="D8494" s="1150">
        <v>815</v>
      </c>
      <c r="E8494" s="1150">
        <v>101</v>
      </c>
      <c r="F8494" s="1149">
        <v>1300</v>
      </c>
    </row>
    <row r="8495" spans="2:6" ht="12.95" customHeight="1" x14ac:dyDescent="0.2">
      <c r="B8495" s="1155" t="s">
        <v>9239</v>
      </c>
      <c r="C8495" s="1156">
        <v>162</v>
      </c>
      <c r="D8495" s="1156">
        <v>324</v>
      </c>
      <c r="E8495" s="1156">
        <v>35</v>
      </c>
      <c r="F8495" s="1157">
        <v>521</v>
      </c>
    </row>
    <row r="8496" spans="2:6" ht="12.95" customHeight="1" x14ac:dyDescent="0.2">
      <c r="B8496" s="1148" t="s">
        <v>9240</v>
      </c>
      <c r="C8496" s="1150">
        <v>92</v>
      </c>
      <c r="D8496" s="1150">
        <v>131</v>
      </c>
      <c r="E8496" s="1150">
        <v>15</v>
      </c>
      <c r="F8496" s="1149">
        <v>238</v>
      </c>
    </row>
    <row r="8497" spans="2:6" ht="12.95" customHeight="1" x14ac:dyDescent="0.2">
      <c r="B8497" s="1155" t="s">
        <v>9241</v>
      </c>
      <c r="C8497" s="1156">
        <v>105</v>
      </c>
      <c r="D8497" s="1156">
        <v>159</v>
      </c>
      <c r="E8497" s="1156">
        <v>29</v>
      </c>
      <c r="F8497" s="1157">
        <v>293</v>
      </c>
    </row>
    <row r="8498" spans="2:6" ht="12.95" customHeight="1" x14ac:dyDescent="0.2">
      <c r="B8498" s="1148" t="s">
        <v>9242</v>
      </c>
      <c r="C8498" s="1150">
        <v>187</v>
      </c>
      <c r="D8498" s="1150">
        <v>387</v>
      </c>
      <c r="E8498" s="1150">
        <v>64</v>
      </c>
      <c r="F8498" s="1149">
        <v>638</v>
      </c>
    </row>
    <row r="8499" spans="2:6" ht="12.95" customHeight="1" x14ac:dyDescent="0.2">
      <c r="B8499" s="1155" t="s">
        <v>9243</v>
      </c>
      <c r="C8499" s="1156">
        <v>219</v>
      </c>
      <c r="D8499" s="1156">
        <v>476</v>
      </c>
      <c r="E8499" s="1156">
        <v>48</v>
      </c>
      <c r="F8499" s="1157">
        <v>743</v>
      </c>
    </row>
    <row r="8500" spans="2:6" ht="12.95" customHeight="1" x14ac:dyDescent="0.2">
      <c r="B8500" s="1148" t="s">
        <v>9244</v>
      </c>
      <c r="C8500" s="1150">
        <v>166</v>
      </c>
      <c r="D8500" s="1150">
        <v>218</v>
      </c>
      <c r="E8500" s="1150">
        <v>37</v>
      </c>
      <c r="F8500" s="1149">
        <v>421</v>
      </c>
    </row>
    <row r="8501" spans="2:6" ht="12.95" customHeight="1" x14ac:dyDescent="0.2">
      <c r="B8501" s="1155" t="s">
        <v>9245</v>
      </c>
      <c r="C8501" s="1156">
        <v>192</v>
      </c>
      <c r="D8501" s="1156">
        <v>313</v>
      </c>
      <c r="E8501" s="1156">
        <v>43</v>
      </c>
      <c r="F8501" s="1157">
        <v>548</v>
      </c>
    </row>
    <row r="8502" spans="2:6" ht="12.95" customHeight="1" x14ac:dyDescent="0.2">
      <c r="B8502" s="1148" t="s">
        <v>9246</v>
      </c>
      <c r="C8502" s="1150">
        <v>44</v>
      </c>
      <c r="D8502" s="1150">
        <v>73</v>
      </c>
      <c r="E8502" s="1150">
        <v>4</v>
      </c>
      <c r="F8502" s="1149">
        <v>121</v>
      </c>
    </row>
    <row r="8503" spans="2:6" ht="12.95" customHeight="1" x14ac:dyDescent="0.2">
      <c r="B8503" s="1155" t="s">
        <v>9247</v>
      </c>
      <c r="C8503" s="1156">
        <v>429</v>
      </c>
      <c r="D8503" s="1156">
        <v>700</v>
      </c>
      <c r="E8503" s="1156">
        <v>101</v>
      </c>
      <c r="F8503" s="1157">
        <v>1230</v>
      </c>
    </row>
    <row r="8504" spans="2:6" ht="12.95" customHeight="1" x14ac:dyDescent="0.2">
      <c r="B8504" s="1148" t="s">
        <v>9248</v>
      </c>
      <c r="C8504" s="1150">
        <v>43</v>
      </c>
      <c r="D8504" s="1150">
        <v>104</v>
      </c>
      <c r="E8504" s="1150">
        <v>12</v>
      </c>
      <c r="F8504" s="1149">
        <v>159</v>
      </c>
    </row>
    <row r="8505" spans="2:6" ht="12.95" customHeight="1" x14ac:dyDescent="0.2">
      <c r="B8505" s="1155" t="s">
        <v>9249</v>
      </c>
      <c r="C8505" s="1156">
        <v>244</v>
      </c>
      <c r="D8505" s="1156">
        <v>337</v>
      </c>
      <c r="E8505" s="1156">
        <v>50</v>
      </c>
      <c r="F8505" s="1157">
        <v>631</v>
      </c>
    </row>
    <row r="8506" spans="2:6" ht="12.95" customHeight="1" x14ac:dyDescent="0.2">
      <c r="B8506" s="1148" t="s">
        <v>9250</v>
      </c>
      <c r="C8506" s="1150">
        <v>126</v>
      </c>
      <c r="D8506" s="1150">
        <v>234</v>
      </c>
      <c r="E8506" s="1150">
        <v>22</v>
      </c>
      <c r="F8506" s="1149">
        <v>382</v>
      </c>
    </row>
    <row r="8507" spans="2:6" ht="12.95" customHeight="1" x14ac:dyDescent="0.2">
      <c r="B8507" s="1155" t="s">
        <v>9251</v>
      </c>
      <c r="C8507" s="1156">
        <v>205</v>
      </c>
      <c r="D8507" s="1156">
        <v>443</v>
      </c>
      <c r="E8507" s="1156">
        <v>63</v>
      </c>
      <c r="F8507" s="1157">
        <v>711</v>
      </c>
    </row>
    <row r="8508" spans="2:6" ht="12.95" customHeight="1" x14ac:dyDescent="0.2">
      <c r="B8508" s="1148" t="s">
        <v>9252</v>
      </c>
      <c r="C8508" s="1150">
        <v>161</v>
      </c>
      <c r="D8508" s="1150">
        <v>315</v>
      </c>
      <c r="E8508" s="1150">
        <v>33</v>
      </c>
      <c r="F8508" s="1149">
        <v>509</v>
      </c>
    </row>
    <row r="8509" spans="2:6" ht="12.95" customHeight="1" x14ac:dyDescent="0.2">
      <c r="B8509" s="1155" t="s">
        <v>9253</v>
      </c>
      <c r="C8509" s="1156">
        <v>219</v>
      </c>
      <c r="D8509" s="1156">
        <v>368</v>
      </c>
      <c r="E8509" s="1156">
        <v>41</v>
      </c>
      <c r="F8509" s="1157">
        <v>628</v>
      </c>
    </row>
    <row r="8510" spans="2:6" ht="12.95" customHeight="1" x14ac:dyDescent="0.2">
      <c r="B8510" s="1148" t="s">
        <v>9254</v>
      </c>
      <c r="C8510" s="1150">
        <v>54</v>
      </c>
      <c r="D8510" s="1150">
        <v>112</v>
      </c>
      <c r="E8510" s="1150">
        <v>17</v>
      </c>
      <c r="F8510" s="1149">
        <v>183</v>
      </c>
    </row>
    <row r="8511" spans="2:6" ht="12.95" customHeight="1" x14ac:dyDescent="0.2">
      <c r="B8511" s="1155" t="s">
        <v>9255</v>
      </c>
      <c r="C8511" s="1156">
        <v>3475</v>
      </c>
      <c r="D8511" s="1156">
        <v>4363</v>
      </c>
      <c r="E8511" s="1156">
        <v>891</v>
      </c>
      <c r="F8511" s="1157">
        <v>8729</v>
      </c>
    </row>
    <row r="8512" spans="2:6" ht="12.95" customHeight="1" x14ac:dyDescent="0.2">
      <c r="B8512" s="1148" t="s">
        <v>9256</v>
      </c>
      <c r="C8512" s="1150">
        <v>719</v>
      </c>
      <c r="D8512" s="1150">
        <v>928</v>
      </c>
      <c r="E8512" s="1150">
        <v>175</v>
      </c>
      <c r="F8512" s="1149">
        <v>1822</v>
      </c>
    </row>
    <row r="8513" spans="2:6" ht="12.95" customHeight="1" x14ac:dyDescent="0.2">
      <c r="B8513" s="1155" t="s">
        <v>9257</v>
      </c>
      <c r="C8513" s="1156">
        <v>199</v>
      </c>
      <c r="D8513" s="1156">
        <v>375</v>
      </c>
      <c r="E8513" s="1156">
        <v>44</v>
      </c>
      <c r="F8513" s="1157">
        <v>618</v>
      </c>
    </row>
    <row r="8514" spans="2:6" ht="12.95" customHeight="1" x14ac:dyDescent="0.2">
      <c r="B8514" s="1148" t="s">
        <v>9258</v>
      </c>
      <c r="C8514" s="1150">
        <v>285</v>
      </c>
      <c r="D8514" s="1150">
        <v>637</v>
      </c>
      <c r="E8514" s="1150">
        <v>68</v>
      </c>
      <c r="F8514" s="1149">
        <v>990</v>
      </c>
    </row>
    <row r="8515" spans="2:6" ht="12.95" customHeight="1" x14ac:dyDescent="0.2">
      <c r="B8515" s="1155" t="s">
        <v>9259</v>
      </c>
      <c r="C8515" s="1156">
        <v>87</v>
      </c>
      <c r="D8515" s="1156">
        <v>73</v>
      </c>
      <c r="E8515" s="1156">
        <v>7</v>
      </c>
      <c r="F8515" s="1157">
        <v>167</v>
      </c>
    </row>
    <row r="8516" spans="2:6" ht="12.95" customHeight="1" x14ac:dyDescent="0.2">
      <c r="B8516" s="1148" t="s">
        <v>9260</v>
      </c>
      <c r="C8516" s="1150">
        <v>150</v>
      </c>
      <c r="D8516" s="1150">
        <v>118</v>
      </c>
      <c r="E8516" s="1150">
        <v>15</v>
      </c>
      <c r="F8516" s="1149">
        <v>283</v>
      </c>
    </row>
    <row r="8517" spans="2:6" ht="12.95" customHeight="1" x14ac:dyDescent="0.2">
      <c r="B8517" s="1155" t="s">
        <v>9261</v>
      </c>
      <c r="C8517" s="1156">
        <v>153</v>
      </c>
      <c r="D8517" s="1156">
        <v>182</v>
      </c>
      <c r="E8517" s="1156">
        <v>40</v>
      </c>
      <c r="F8517" s="1157">
        <v>375</v>
      </c>
    </row>
    <row r="8518" spans="2:6" ht="12.95" customHeight="1" x14ac:dyDescent="0.2">
      <c r="B8518" s="1148" t="s">
        <v>9262</v>
      </c>
      <c r="C8518" s="1150">
        <v>139</v>
      </c>
      <c r="D8518" s="1150">
        <v>275</v>
      </c>
      <c r="E8518" s="1150">
        <v>37</v>
      </c>
      <c r="F8518" s="1149">
        <v>451</v>
      </c>
    </row>
    <row r="8519" spans="2:6" ht="12.95" customHeight="1" x14ac:dyDescent="0.2">
      <c r="B8519" s="1155" t="s">
        <v>9263</v>
      </c>
      <c r="C8519" s="1156">
        <v>282</v>
      </c>
      <c r="D8519" s="1156">
        <v>650</v>
      </c>
      <c r="E8519" s="1156">
        <v>83</v>
      </c>
      <c r="F8519" s="1157">
        <v>1015</v>
      </c>
    </row>
    <row r="8520" spans="2:6" ht="12.95" customHeight="1" x14ac:dyDescent="0.2">
      <c r="B8520" s="1148" t="s">
        <v>9264</v>
      </c>
      <c r="C8520" s="1150">
        <v>384</v>
      </c>
      <c r="D8520" s="1150">
        <v>625</v>
      </c>
      <c r="E8520" s="1150">
        <v>100</v>
      </c>
      <c r="F8520" s="1149">
        <v>1109</v>
      </c>
    </row>
    <row r="8521" spans="2:6" ht="12.95" customHeight="1" x14ac:dyDescent="0.2">
      <c r="B8521" s="1155" t="s">
        <v>9265</v>
      </c>
      <c r="C8521" s="1156">
        <v>155</v>
      </c>
      <c r="D8521" s="1156">
        <v>199</v>
      </c>
      <c r="E8521" s="1156">
        <v>39</v>
      </c>
      <c r="F8521" s="1157">
        <v>393</v>
      </c>
    </row>
    <row r="8522" spans="2:6" ht="12.95" customHeight="1" x14ac:dyDescent="0.2">
      <c r="B8522" s="1148" t="s">
        <v>9266</v>
      </c>
      <c r="C8522" s="1150">
        <v>98</v>
      </c>
      <c r="D8522" s="1150">
        <v>190</v>
      </c>
      <c r="E8522" s="1150">
        <v>29</v>
      </c>
      <c r="F8522" s="1149">
        <v>317</v>
      </c>
    </row>
    <row r="8523" spans="2:6" ht="12.95" customHeight="1" x14ac:dyDescent="0.2">
      <c r="B8523" s="1155" t="s">
        <v>9267</v>
      </c>
      <c r="C8523" s="1156">
        <v>128</v>
      </c>
      <c r="D8523" s="1156">
        <v>321</v>
      </c>
      <c r="E8523" s="1156">
        <v>38</v>
      </c>
      <c r="F8523" s="1157">
        <v>487</v>
      </c>
    </row>
    <row r="8524" spans="2:6" ht="12.95" customHeight="1" x14ac:dyDescent="0.2">
      <c r="B8524" s="1148" t="s">
        <v>9268</v>
      </c>
      <c r="C8524" s="1150">
        <v>418</v>
      </c>
      <c r="D8524" s="1150">
        <v>823</v>
      </c>
      <c r="E8524" s="1150">
        <v>148</v>
      </c>
      <c r="F8524" s="1149">
        <v>1389</v>
      </c>
    </row>
    <row r="8525" spans="2:6" ht="12.95" customHeight="1" x14ac:dyDescent="0.2">
      <c r="B8525" s="1155" t="s">
        <v>9269</v>
      </c>
      <c r="C8525" s="1156">
        <v>112</v>
      </c>
      <c r="D8525" s="1156">
        <v>501</v>
      </c>
      <c r="E8525" s="1156">
        <v>56</v>
      </c>
      <c r="F8525" s="1157">
        <v>669</v>
      </c>
    </row>
    <row r="8526" spans="2:6" ht="12.95" customHeight="1" x14ac:dyDescent="0.2">
      <c r="B8526" s="1148" t="s">
        <v>9270</v>
      </c>
      <c r="C8526" s="1150">
        <v>105</v>
      </c>
      <c r="D8526" s="1150">
        <v>368</v>
      </c>
      <c r="E8526" s="1150">
        <v>83</v>
      </c>
      <c r="F8526" s="1149">
        <v>556</v>
      </c>
    </row>
    <row r="8527" spans="2:6" ht="12.95" customHeight="1" x14ac:dyDescent="0.2">
      <c r="B8527" s="1155" t="s">
        <v>9271</v>
      </c>
      <c r="C8527" s="1156">
        <v>234</v>
      </c>
      <c r="D8527" s="1156">
        <v>668</v>
      </c>
      <c r="E8527" s="1156">
        <v>118</v>
      </c>
      <c r="F8527" s="1157">
        <v>1020</v>
      </c>
    </row>
    <row r="8528" spans="2:6" ht="12.95" customHeight="1" x14ac:dyDescent="0.2">
      <c r="B8528" s="1148" t="s">
        <v>9272</v>
      </c>
      <c r="C8528" s="1150">
        <v>602</v>
      </c>
      <c r="D8528" s="1150">
        <v>1375</v>
      </c>
      <c r="E8528" s="1150">
        <v>211</v>
      </c>
      <c r="F8528" s="1149">
        <v>2188</v>
      </c>
    </row>
    <row r="8529" spans="2:6" ht="12.95" customHeight="1" x14ac:dyDescent="0.2">
      <c r="B8529" s="1155" t="s">
        <v>9273</v>
      </c>
      <c r="C8529" s="1156">
        <v>441</v>
      </c>
      <c r="D8529" s="1156">
        <v>819</v>
      </c>
      <c r="E8529" s="1156">
        <v>127</v>
      </c>
      <c r="F8529" s="1157">
        <v>1387</v>
      </c>
    </row>
    <row r="8530" spans="2:6" ht="12.95" customHeight="1" x14ac:dyDescent="0.2">
      <c r="B8530" s="1148" t="s">
        <v>9274</v>
      </c>
      <c r="C8530" s="1150">
        <v>385</v>
      </c>
      <c r="D8530" s="1150">
        <v>578</v>
      </c>
      <c r="E8530" s="1150">
        <v>81</v>
      </c>
      <c r="F8530" s="1149">
        <v>1044</v>
      </c>
    </row>
    <row r="8531" spans="2:6" ht="12.95" customHeight="1" x14ac:dyDescent="0.2">
      <c r="B8531" s="1155" t="s">
        <v>9275</v>
      </c>
      <c r="C8531" s="1156">
        <v>590</v>
      </c>
      <c r="D8531" s="1156">
        <v>835</v>
      </c>
      <c r="E8531" s="1156">
        <v>183</v>
      </c>
      <c r="F8531" s="1157">
        <v>1608</v>
      </c>
    </row>
    <row r="8532" spans="2:6" ht="12.95" customHeight="1" x14ac:dyDescent="0.2">
      <c r="B8532" s="1148" t="s">
        <v>9276</v>
      </c>
      <c r="C8532" s="1150">
        <v>463</v>
      </c>
      <c r="D8532" s="1150">
        <v>853</v>
      </c>
      <c r="E8532" s="1150">
        <v>164</v>
      </c>
      <c r="F8532" s="1149">
        <v>1480</v>
      </c>
    </row>
    <row r="8533" spans="2:6" ht="12.95" customHeight="1" x14ac:dyDescent="0.2">
      <c r="B8533" s="1155" t="s">
        <v>9277</v>
      </c>
      <c r="C8533" s="1156">
        <v>382</v>
      </c>
      <c r="D8533" s="1156">
        <v>814</v>
      </c>
      <c r="E8533" s="1156">
        <v>135</v>
      </c>
      <c r="F8533" s="1157">
        <v>1331</v>
      </c>
    </row>
    <row r="8534" spans="2:6" ht="12.95" customHeight="1" x14ac:dyDescent="0.2">
      <c r="B8534" s="1148" t="s">
        <v>9278</v>
      </c>
      <c r="C8534" s="1150">
        <v>117</v>
      </c>
      <c r="D8534" s="1150">
        <v>147</v>
      </c>
      <c r="E8534" s="1150">
        <v>23</v>
      </c>
      <c r="F8534" s="1149">
        <v>287</v>
      </c>
    </row>
    <row r="8535" spans="2:6" ht="12.95" customHeight="1" x14ac:dyDescent="0.2">
      <c r="B8535" s="1155" t="s">
        <v>9279</v>
      </c>
      <c r="C8535" s="1156">
        <v>148</v>
      </c>
      <c r="D8535" s="1156">
        <v>281</v>
      </c>
      <c r="E8535" s="1156">
        <v>43</v>
      </c>
      <c r="F8535" s="1157">
        <v>472</v>
      </c>
    </row>
    <row r="8536" spans="2:6" ht="12.95" customHeight="1" x14ac:dyDescent="0.2">
      <c r="B8536" s="1148" t="s">
        <v>9280</v>
      </c>
      <c r="C8536" s="1150">
        <v>136</v>
      </c>
      <c r="D8536" s="1150">
        <v>216</v>
      </c>
      <c r="E8536" s="1150">
        <v>27</v>
      </c>
      <c r="F8536" s="1149">
        <v>379</v>
      </c>
    </row>
    <row r="8537" spans="2:6" ht="12.95" customHeight="1" x14ac:dyDescent="0.2">
      <c r="B8537" s="1155" t="s">
        <v>9281</v>
      </c>
      <c r="C8537" s="1156">
        <v>190</v>
      </c>
      <c r="D8537" s="1156">
        <v>450</v>
      </c>
      <c r="E8537" s="1156">
        <v>75</v>
      </c>
      <c r="F8537" s="1157">
        <v>715</v>
      </c>
    </row>
    <row r="8538" spans="2:6" ht="12.95" customHeight="1" x14ac:dyDescent="0.2">
      <c r="B8538" s="1148" t="s">
        <v>9282</v>
      </c>
      <c r="C8538" s="1150">
        <v>287</v>
      </c>
      <c r="D8538" s="1150">
        <v>451</v>
      </c>
      <c r="E8538" s="1150">
        <v>74</v>
      </c>
      <c r="F8538" s="1149">
        <v>812</v>
      </c>
    </row>
    <row r="8539" spans="2:6" ht="12.95" customHeight="1" x14ac:dyDescent="0.2">
      <c r="B8539" s="1155" t="s">
        <v>9283</v>
      </c>
      <c r="C8539" s="1156">
        <v>245</v>
      </c>
      <c r="D8539" s="1156">
        <v>430</v>
      </c>
      <c r="E8539" s="1156">
        <v>70</v>
      </c>
      <c r="F8539" s="1157">
        <v>745</v>
      </c>
    </row>
    <row r="8540" spans="2:6" ht="12.95" customHeight="1" x14ac:dyDescent="0.2">
      <c r="B8540" s="1148" t="s">
        <v>9284</v>
      </c>
      <c r="C8540" s="1150">
        <v>63</v>
      </c>
      <c r="D8540" s="1150">
        <v>187</v>
      </c>
      <c r="E8540" s="1150">
        <v>19</v>
      </c>
      <c r="F8540" s="1149">
        <v>269</v>
      </c>
    </row>
    <row r="8541" spans="2:6" ht="12.95" customHeight="1" x14ac:dyDescent="0.2">
      <c r="B8541" s="1155" t="s">
        <v>9285</v>
      </c>
      <c r="C8541" s="1156">
        <v>356</v>
      </c>
      <c r="D8541" s="1156">
        <v>656</v>
      </c>
      <c r="E8541" s="1156">
        <v>110</v>
      </c>
      <c r="F8541" s="1157">
        <v>1122</v>
      </c>
    </row>
    <row r="8542" spans="2:6" ht="12.95" customHeight="1" x14ac:dyDescent="0.2">
      <c r="B8542" s="1148" t="s">
        <v>9286</v>
      </c>
      <c r="C8542" s="1150">
        <v>189</v>
      </c>
      <c r="D8542" s="1150">
        <v>488</v>
      </c>
      <c r="E8542" s="1150">
        <v>70</v>
      </c>
      <c r="F8542" s="1149">
        <v>747</v>
      </c>
    </row>
    <row r="8543" spans="2:6" ht="12.95" customHeight="1" x14ac:dyDescent="0.2">
      <c r="B8543" s="1155" t="s">
        <v>9287</v>
      </c>
      <c r="C8543" s="1156">
        <v>254</v>
      </c>
      <c r="D8543" s="1156">
        <v>557</v>
      </c>
      <c r="E8543" s="1156">
        <v>71</v>
      </c>
      <c r="F8543" s="1157">
        <v>882</v>
      </c>
    </row>
    <row r="8544" spans="2:6" ht="12.95" customHeight="1" x14ac:dyDescent="0.2">
      <c r="B8544" s="1148" t="s">
        <v>9288</v>
      </c>
      <c r="C8544" s="1150">
        <v>257</v>
      </c>
      <c r="D8544" s="1150">
        <v>509</v>
      </c>
      <c r="E8544" s="1150">
        <v>65</v>
      </c>
      <c r="F8544" s="1149">
        <v>831</v>
      </c>
    </row>
    <row r="8545" spans="2:6" ht="12.95" customHeight="1" x14ac:dyDescent="0.2">
      <c r="B8545" s="1155" t="s">
        <v>9289</v>
      </c>
      <c r="C8545" s="1156">
        <v>2125</v>
      </c>
      <c r="D8545" s="1156">
        <v>3521</v>
      </c>
      <c r="E8545" s="1156">
        <v>560</v>
      </c>
      <c r="F8545" s="1157">
        <v>6206</v>
      </c>
    </row>
    <row r="8546" spans="2:6" ht="12.95" customHeight="1" x14ac:dyDescent="0.2">
      <c r="B8546" s="1148" t="s">
        <v>9290</v>
      </c>
      <c r="C8546" s="1150">
        <v>162</v>
      </c>
      <c r="D8546" s="1150">
        <v>326</v>
      </c>
      <c r="E8546" s="1150">
        <v>51</v>
      </c>
      <c r="F8546" s="1149">
        <v>539</v>
      </c>
    </row>
    <row r="8547" spans="2:6" ht="12.95" customHeight="1" x14ac:dyDescent="0.2">
      <c r="B8547" s="1155" t="s">
        <v>9291</v>
      </c>
      <c r="C8547" s="1156">
        <v>26</v>
      </c>
      <c r="D8547" s="1156">
        <v>35</v>
      </c>
      <c r="E8547" s="1156">
        <v>8</v>
      </c>
      <c r="F8547" s="1157">
        <v>69</v>
      </c>
    </row>
    <row r="8548" spans="2:6" ht="12.95" customHeight="1" x14ac:dyDescent="0.2">
      <c r="B8548" s="1148" t="s">
        <v>9292</v>
      </c>
      <c r="C8548" s="1150">
        <v>159</v>
      </c>
      <c r="D8548" s="1150">
        <v>380</v>
      </c>
      <c r="E8548" s="1150">
        <v>76</v>
      </c>
      <c r="F8548" s="1149">
        <v>615</v>
      </c>
    </row>
    <row r="8549" spans="2:6" ht="12.95" customHeight="1" x14ac:dyDescent="0.2">
      <c r="B8549" s="1155" t="s">
        <v>9293</v>
      </c>
      <c r="C8549" s="1156">
        <v>66</v>
      </c>
      <c r="D8549" s="1156">
        <v>354</v>
      </c>
      <c r="E8549" s="1156">
        <v>52</v>
      </c>
      <c r="F8549" s="1157">
        <v>472</v>
      </c>
    </row>
    <row r="8550" spans="2:6" ht="12.95" customHeight="1" x14ac:dyDescent="0.2">
      <c r="B8550" s="1148" t="s">
        <v>9294</v>
      </c>
      <c r="C8550" s="1150">
        <v>577</v>
      </c>
      <c r="D8550" s="1150">
        <v>575</v>
      </c>
      <c r="E8550" s="1150">
        <v>104</v>
      </c>
      <c r="F8550" s="1149">
        <v>1256</v>
      </c>
    </row>
    <row r="8551" spans="2:6" ht="12.95" customHeight="1" x14ac:dyDescent="0.2">
      <c r="B8551" s="1155" t="s">
        <v>9295</v>
      </c>
      <c r="C8551" s="1156">
        <v>228</v>
      </c>
      <c r="D8551" s="1156">
        <v>606</v>
      </c>
      <c r="E8551" s="1156">
        <v>115</v>
      </c>
      <c r="F8551" s="1157">
        <v>949</v>
      </c>
    </row>
    <row r="8552" spans="2:6" ht="12.95" customHeight="1" x14ac:dyDescent="0.2">
      <c r="B8552" s="1148" t="s">
        <v>9296</v>
      </c>
      <c r="C8552" s="1150">
        <v>79</v>
      </c>
      <c r="D8552" s="1150">
        <v>241</v>
      </c>
      <c r="E8552" s="1150">
        <v>46</v>
      </c>
      <c r="F8552" s="1149">
        <v>366</v>
      </c>
    </row>
    <row r="8553" spans="2:6" ht="12.95" customHeight="1" x14ac:dyDescent="0.2">
      <c r="B8553" s="1155" t="s">
        <v>9297</v>
      </c>
      <c r="C8553" s="1156">
        <v>35</v>
      </c>
      <c r="D8553" s="1156">
        <v>70</v>
      </c>
      <c r="E8553" s="1156">
        <v>8</v>
      </c>
      <c r="F8553" s="1157">
        <v>113</v>
      </c>
    </row>
    <row r="8554" spans="2:6" ht="12.95" customHeight="1" x14ac:dyDescent="0.2">
      <c r="B8554" s="1148" t="s">
        <v>9298</v>
      </c>
      <c r="C8554" s="1150">
        <v>4</v>
      </c>
      <c r="D8554" s="1150">
        <v>4</v>
      </c>
      <c r="E8554" s="1150">
        <v>3</v>
      </c>
      <c r="F8554" s="1149">
        <v>11</v>
      </c>
    </row>
    <row r="8555" spans="2:6" ht="12.95" customHeight="1" x14ac:dyDescent="0.2">
      <c r="B8555" s="1155" t="s">
        <v>9299</v>
      </c>
      <c r="C8555" s="1156">
        <v>124</v>
      </c>
      <c r="D8555" s="1156">
        <v>217</v>
      </c>
      <c r="E8555" s="1156">
        <v>32</v>
      </c>
      <c r="F8555" s="1157">
        <v>373</v>
      </c>
    </row>
    <row r="8556" spans="2:6" ht="12.95" customHeight="1" x14ac:dyDescent="0.2">
      <c r="B8556" s="1148" t="s">
        <v>9300</v>
      </c>
      <c r="C8556" s="1150">
        <v>12</v>
      </c>
      <c r="D8556" s="1150">
        <v>37</v>
      </c>
      <c r="E8556" s="1150">
        <v>5</v>
      </c>
      <c r="F8556" s="1149">
        <v>54</v>
      </c>
    </row>
    <row r="8557" spans="2:6" ht="12.95" customHeight="1" x14ac:dyDescent="0.2">
      <c r="B8557" s="1155" t="s">
        <v>9301</v>
      </c>
      <c r="C8557" s="1156">
        <v>70</v>
      </c>
      <c r="D8557" s="1156">
        <v>116</v>
      </c>
      <c r="E8557" s="1156">
        <v>23</v>
      </c>
      <c r="F8557" s="1157">
        <v>209</v>
      </c>
    </row>
    <row r="8558" spans="2:6" ht="12.95" customHeight="1" x14ac:dyDescent="0.2">
      <c r="B8558" s="1148" t="s">
        <v>9302</v>
      </c>
      <c r="C8558" s="1150">
        <v>108</v>
      </c>
      <c r="D8558" s="1150">
        <v>387</v>
      </c>
      <c r="E8558" s="1150">
        <v>74</v>
      </c>
      <c r="F8558" s="1149">
        <v>569</v>
      </c>
    </row>
    <row r="8559" spans="2:6" ht="12.95" customHeight="1" x14ac:dyDescent="0.2">
      <c r="B8559" s="1155" t="s">
        <v>9303</v>
      </c>
      <c r="C8559" s="1156">
        <v>22</v>
      </c>
      <c r="D8559" s="1156">
        <v>95</v>
      </c>
      <c r="E8559" s="1156">
        <v>9</v>
      </c>
      <c r="F8559" s="1157">
        <v>126</v>
      </c>
    </row>
    <row r="8560" spans="2:6" ht="12.95" customHeight="1" x14ac:dyDescent="0.2">
      <c r="B8560" s="1148" t="s">
        <v>9304</v>
      </c>
      <c r="C8560" s="1150">
        <v>16</v>
      </c>
      <c r="D8560" s="1150">
        <v>32</v>
      </c>
      <c r="E8560" s="1150">
        <v>6</v>
      </c>
      <c r="F8560" s="1149">
        <v>54</v>
      </c>
    </row>
    <row r="8561" spans="2:6" ht="12.95" customHeight="1" x14ac:dyDescent="0.2">
      <c r="B8561" s="1155" t="s">
        <v>9305</v>
      </c>
      <c r="C8561" s="1156">
        <v>100</v>
      </c>
      <c r="D8561" s="1156">
        <v>250</v>
      </c>
      <c r="E8561" s="1156">
        <v>15</v>
      </c>
      <c r="F8561" s="1157">
        <v>365</v>
      </c>
    </row>
    <row r="8562" spans="2:6" ht="12.95" customHeight="1" x14ac:dyDescent="0.2">
      <c r="B8562" s="1148" t="s">
        <v>9306</v>
      </c>
      <c r="C8562" s="1150">
        <v>456</v>
      </c>
      <c r="D8562" s="1150">
        <v>639</v>
      </c>
      <c r="E8562" s="1150">
        <v>82</v>
      </c>
      <c r="F8562" s="1149">
        <v>1177</v>
      </c>
    </row>
    <row r="8563" spans="2:6" ht="12.95" customHeight="1" x14ac:dyDescent="0.2">
      <c r="B8563" s="1155" t="s">
        <v>9307</v>
      </c>
      <c r="C8563" s="1156">
        <v>156</v>
      </c>
      <c r="D8563" s="1156">
        <v>291</v>
      </c>
      <c r="E8563" s="1156">
        <v>35</v>
      </c>
      <c r="F8563" s="1157">
        <v>482</v>
      </c>
    </row>
    <row r="8564" spans="2:6" ht="12.95" customHeight="1" x14ac:dyDescent="0.2">
      <c r="B8564" s="1148" t="s">
        <v>9308</v>
      </c>
      <c r="C8564" s="1150">
        <v>163</v>
      </c>
      <c r="D8564" s="1150">
        <v>539</v>
      </c>
      <c r="E8564" s="1150">
        <v>81</v>
      </c>
      <c r="F8564" s="1149">
        <v>783</v>
      </c>
    </row>
    <row r="8565" spans="2:6" ht="12.95" customHeight="1" x14ac:dyDescent="0.2">
      <c r="B8565" s="1155" t="s">
        <v>9309</v>
      </c>
      <c r="C8565" s="1156">
        <v>125</v>
      </c>
      <c r="D8565" s="1156">
        <v>224</v>
      </c>
      <c r="E8565" s="1156">
        <v>29</v>
      </c>
      <c r="F8565" s="1157">
        <v>378</v>
      </c>
    </row>
    <row r="8566" spans="2:6" ht="12.95" customHeight="1" x14ac:dyDescent="0.2">
      <c r="B8566" s="1148" t="s">
        <v>9310</v>
      </c>
      <c r="C8566" s="1150">
        <v>416</v>
      </c>
      <c r="D8566" s="1150">
        <v>761</v>
      </c>
      <c r="E8566" s="1150">
        <v>88</v>
      </c>
      <c r="F8566" s="1149">
        <v>1265</v>
      </c>
    </row>
    <row r="8567" spans="2:6" ht="12.95" customHeight="1" x14ac:dyDescent="0.2">
      <c r="B8567" s="1155" t="s">
        <v>9311</v>
      </c>
      <c r="C8567" s="1156">
        <v>183</v>
      </c>
      <c r="D8567" s="1156">
        <v>325</v>
      </c>
      <c r="E8567" s="1156">
        <v>46</v>
      </c>
      <c r="F8567" s="1157">
        <v>554</v>
      </c>
    </row>
    <row r="8568" spans="2:6" ht="12.95" customHeight="1" x14ac:dyDescent="0.2">
      <c r="B8568" s="1148" t="s">
        <v>9312</v>
      </c>
      <c r="C8568" s="1150">
        <v>1</v>
      </c>
      <c r="D8568" s="1150">
        <v>0</v>
      </c>
      <c r="E8568" s="1150">
        <v>0</v>
      </c>
      <c r="F8568" s="1149">
        <v>1</v>
      </c>
    </row>
    <row r="8569" spans="2:6" ht="12.95" customHeight="1" x14ac:dyDescent="0.2">
      <c r="B8569" s="1155" t="s">
        <v>9313</v>
      </c>
      <c r="C8569" s="1156">
        <v>32</v>
      </c>
      <c r="D8569" s="1156">
        <v>70</v>
      </c>
      <c r="E8569" s="1156">
        <v>12</v>
      </c>
      <c r="F8569" s="1157">
        <v>114</v>
      </c>
    </row>
    <row r="8570" spans="2:6" ht="12.95" customHeight="1" x14ac:dyDescent="0.2">
      <c r="B8570" s="1148" t="s">
        <v>9314</v>
      </c>
      <c r="C8570" s="1150">
        <v>200</v>
      </c>
      <c r="D8570" s="1150">
        <v>326</v>
      </c>
      <c r="E8570" s="1150">
        <v>67</v>
      </c>
      <c r="F8570" s="1149">
        <v>593</v>
      </c>
    </row>
    <row r="8571" spans="2:6" ht="12.95" customHeight="1" x14ac:dyDescent="0.2">
      <c r="B8571" s="1155" t="s">
        <v>9315</v>
      </c>
      <c r="C8571" s="1156">
        <v>110</v>
      </c>
      <c r="D8571" s="1156">
        <v>146</v>
      </c>
      <c r="E8571" s="1156">
        <v>28</v>
      </c>
      <c r="F8571" s="1157">
        <v>284</v>
      </c>
    </row>
    <row r="8572" spans="2:6" ht="12.95" customHeight="1" x14ac:dyDescent="0.2">
      <c r="B8572" s="1148" t="s">
        <v>9316</v>
      </c>
      <c r="C8572" s="1150">
        <v>17</v>
      </c>
      <c r="D8572" s="1150">
        <v>18</v>
      </c>
      <c r="E8572" s="1150">
        <v>2</v>
      </c>
      <c r="F8572" s="1149">
        <v>37</v>
      </c>
    </row>
    <row r="8573" spans="2:6" ht="12.95" customHeight="1" x14ac:dyDescent="0.2">
      <c r="B8573" s="1155" t="s">
        <v>9317</v>
      </c>
      <c r="C8573" s="1156">
        <v>458</v>
      </c>
      <c r="D8573" s="1156">
        <v>686</v>
      </c>
      <c r="E8573" s="1156">
        <v>76</v>
      </c>
      <c r="F8573" s="1157">
        <v>1220</v>
      </c>
    </row>
    <row r="8574" spans="2:6" ht="12.95" customHeight="1" x14ac:dyDescent="0.2">
      <c r="B8574" s="1148" t="s">
        <v>9318</v>
      </c>
      <c r="C8574" s="1150">
        <v>6974</v>
      </c>
      <c r="D8574" s="1150">
        <v>9715</v>
      </c>
      <c r="E8574" s="1150">
        <v>1526</v>
      </c>
      <c r="F8574" s="1149">
        <v>18215</v>
      </c>
    </row>
    <row r="8575" spans="2:6" ht="12.95" customHeight="1" x14ac:dyDescent="0.2">
      <c r="B8575" s="1155" t="s">
        <v>9319</v>
      </c>
      <c r="C8575" s="1156">
        <v>342</v>
      </c>
      <c r="D8575" s="1156">
        <v>544</v>
      </c>
      <c r="E8575" s="1156">
        <v>61</v>
      </c>
      <c r="F8575" s="1157">
        <v>947</v>
      </c>
    </row>
    <row r="8576" spans="2:6" ht="12.95" customHeight="1" x14ac:dyDescent="0.2">
      <c r="B8576" s="1148" t="s">
        <v>9320</v>
      </c>
      <c r="C8576" s="1150">
        <v>3</v>
      </c>
      <c r="D8576" s="1150">
        <v>4</v>
      </c>
      <c r="E8576" s="1150">
        <v>1</v>
      </c>
      <c r="F8576" s="1149">
        <v>8</v>
      </c>
    </row>
    <row r="8577" spans="2:6" ht="12.95" customHeight="1" x14ac:dyDescent="0.2">
      <c r="B8577" s="1155" t="s">
        <v>9321</v>
      </c>
      <c r="C8577" s="1156">
        <v>80</v>
      </c>
      <c r="D8577" s="1156">
        <v>66</v>
      </c>
      <c r="E8577" s="1156">
        <v>6</v>
      </c>
      <c r="F8577" s="1157">
        <v>152</v>
      </c>
    </row>
    <row r="8578" spans="2:6" ht="12.95" customHeight="1" x14ac:dyDescent="0.2">
      <c r="B8578" s="1148" t="s">
        <v>9322</v>
      </c>
      <c r="C8578" s="1150">
        <v>26</v>
      </c>
      <c r="D8578" s="1150">
        <v>70</v>
      </c>
      <c r="E8578" s="1150">
        <v>3</v>
      </c>
      <c r="F8578" s="1149">
        <v>99</v>
      </c>
    </row>
    <row r="8579" spans="2:6" ht="12.95" customHeight="1" x14ac:dyDescent="0.2">
      <c r="B8579" s="1155" t="s">
        <v>9323</v>
      </c>
      <c r="C8579" s="1156">
        <v>181</v>
      </c>
      <c r="D8579" s="1156">
        <v>207</v>
      </c>
      <c r="E8579" s="1156">
        <v>46</v>
      </c>
      <c r="F8579" s="1157">
        <v>434</v>
      </c>
    </row>
    <row r="8580" spans="2:6" ht="12.95" customHeight="1" x14ac:dyDescent="0.2">
      <c r="B8580" s="1148" t="s">
        <v>9324</v>
      </c>
      <c r="C8580" s="1150">
        <v>234</v>
      </c>
      <c r="D8580" s="1150">
        <v>433</v>
      </c>
      <c r="E8580" s="1150">
        <v>56</v>
      </c>
      <c r="F8580" s="1149">
        <v>723</v>
      </c>
    </row>
    <row r="8581" spans="2:6" ht="12.95" customHeight="1" x14ac:dyDescent="0.2">
      <c r="B8581" s="1155" t="s">
        <v>9325</v>
      </c>
      <c r="C8581" s="1156">
        <v>178</v>
      </c>
      <c r="D8581" s="1156">
        <v>254</v>
      </c>
      <c r="E8581" s="1156">
        <v>21</v>
      </c>
      <c r="F8581" s="1157">
        <v>453</v>
      </c>
    </row>
    <row r="8582" spans="2:6" ht="12.95" customHeight="1" x14ac:dyDescent="0.2">
      <c r="B8582" s="1148" t="s">
        <v>9326</v>
      </c>
      <c r="C8582" s="1150">
        <v>243</v>
      </c>
      <c r="D8582" s="1150">
        <v>269</v>
      </c>
      <c r="E8582" s="1150">
        <v>21</v>
      </c>
      <c r="F8582" s="1149">
        <v>533</v>
      </c>
    </row>
    <row r="8583" spans="2:6" ht="12.95" customHeight="1" x14ac:dyDescent="0.2">
      <c r="B8583" s="1155" t="s">
        <v>9327</v>
      </c>
      <c r="C8583" s="1156">
        <v>290</v>
      </c>
      <c r="D8583" s="1156">
        <v>307</v>
      </c>
      <c r="E8583" s="1156">
        <v>23</v>
      </c>
      <c r="F8583" s="1157">
        <v>620</v>
      </c>
    </row>
    <row r="8584" spans="2:6" ht="12.95" customHeight="1" x14ac:dyDescent="0.2">
      <c r="B8584" s="1148" t="s">
        <v>9328</v>
      </c>
      <c r="C8584" s="1150">
        <v>48</v>
      </c>
      <c r="D8584" s="1150">
        <v>85</v>
      </c>
      <c r="E8584" s="1150">
        <v>14</v>
      </c>
      <c r="F8584" s="1149">
        <v>147</v>
      </c>
    </row>
    <row r="8585" spans="2:6" ht="12.95" customHeight="1" x14ac:dyDescent="0.2">
      <c r="B8585" s="1155" t="s">
        <v>9329</v>
      </c>
      <c r="C8585" s="1156">
        <v>114</v>
      </c>
      <c r="D8585" s="1156">
        <v>96</v>
      </c>
      <c r="E8585" s="1156">
        <v>10</v>
      </c>
      <c r="F8585" s="1157">
        <v>220</v>
      </c>
    </row>
    <row r="8586" spans="2:6" ht="12.95" customHeight="1" x14ac:dyDescent="0.2">
      <c r="B8586" s="1148" t="s">
        <v>9330</v>
      </c>
      <c r="C8586" s="1150">
        <v>89</v>
      </c>
      <c r="D8586" s="1150">
        <v>135</v>
      </c>
      <c r="E8586" s="1150">
        <v>12</v>
      </c>
      <c r="F8586" s="1149">
        <v>236</v>
      </c>
    </row>
    <row r="8587" spans="2:6" ht="12.95" customHeight="1" x14ac:dyDescent="0.2">
      <c r="B8587" s="1155" t="s">
        <v>9331</v>
      </c>
      <c r="C8587" s="1156">
        <v>406</v>
      </c>
      <c r="D8587" s="1156">
        <v>551</v>
      </c>
      <c r="E8587" s="1156">
        <v>57</v>
      </c>
      <c r="F8587" s="1157">
        <v>1014</v>
      </c>
    </row>
    <row r="8588" spans="2:6" ht="12.95" customHeight="1" x14ac:dyDescent="0.2">
      <c r="B8588" s="1148" t="s">
        <v>9332</v>
      </c>
      <c r="C8588" s="1150">
        <v>153</v>
      </c>
      <c r="D8588" s="1150">
        <v>174</v>
      </c>
      <c r="E8588" s="1150">
        <v>16</v>
      </c>
      <c r="F8588" s="1149">
        <v>343</v>
      </c>
    </row>
    <row r="8589" spans="2:6" ht="12.95" customHeight="1" x14ac:dyDescent="0.2">
      <c r="B8589" s="1155" t="s">
        <v>9333</v>
      </c>
      <c r="C8589" s="1156">
        <v>242</v>
      </c>
      <c r="D8589" s="1156">
        <v>358</v>
      </c>
      <c r="E8589" s="1156">
        <v>47</v>
      </c>
      <c r="F8589" s="1157">
        <v>647</v>
      </c>
    </row>
    <row r="8590" spans="2:6" ht="12.95" customHeight="1" x14ac:dyDescent="0.2">
      <c r="B8590" s="1148" t="s">
        <v>9334</v>
      </c>
      <c r="C8590" s="1150">
        <v>77</v>
      </c>
      <c r="D8590" s="1150">
        <v>117</v>
      </c>
      <c r="E8590" s="1150">
        <v>7</v>
      </c>
      <c r="F8590" s="1149">
        <v>201</v>
      </c>
    </row>
    <row r="8591" spans="2:6" ht="12.95" customHeight="1" x14ac:dyDescent="0.2">
      <c r="B8591" s="1155" t="s">
        <v>9335</v>
      </c>
      <c r="C8591" s="1156">
        <v>133</v>
      </c>
      <c r="D8591" s="1156">
        <v>161</v>
      </c>
      <c r="E8591" s="1156">
        <v>11</v>
      </c>
      <c r="F8591" s="1157">
        <v>305</v>
      </c>
    </row>
    <row r="8592" spans="2:6" ht="12.95" customHeight="1" x14ac:dyDescent="0.2">
      <c r="B8592" s="1148" t="s">
        <v>9336</v>
      </c>
      <c r="C8592" s="1150">
        <v>18</v>
      </c>
      <c r="D8592" s="1150">
        <v>27</v>
      </c>
      <c r="E8592" s="1150">
        <v>8</v>
      </c>
      <c r="F8592" s="1149">
        <v>53</v>
      </c>
    </row>
    <row r="8593" spans="2:6" ht="12.95" customHeight="1" x14ac:dyDescent="0.2">
      <c r="B8593" s="1155" t="s">
        <v>9337</v>
      </c>
      <c r="C8593" s="1156">
        <v>104</v>
      </c>
      <c r="D8593" s="1156">
        <v>120</v>
      </c>
      <c r="E8593" s="1156">
        <v>12</v>
      </c>
      <c r="F8593" s="1157">
        <v>236</v>
      </c>
    </row>
    <row r="8594" spans="2:6" ht="12.95" customHeight="1" x14ac:dyDescent="0.2">
      <c r="B8594" s="1148" t="s">
        <v>9338</v>
      </c>
      <c r="C8594" s="1150">
        <v>69</v>
      </c>
      <c r="D8594" s="1150">
        <v>71</v>
      </c>
      <c r="E8594" s="1150">
        <v>6</v>
      </c>
      <c r="F8594" s="1149">
        <v>146</v>
      </c>
    </row>
    <row r="8595" spans="2:6" ht="12.95" customHeight="1" x14ac:dyDescent="0.2">
      <c r="B8595" s="1155" t="s">
        <v>9339</v>
      </c>
      <c r="C8595" s="1156">
        <v>67</v>
      </c>
      <c r="D8595" s="1156">
        <v>108</v>
      </c>
      <c r="E8595" s="1156">
        <v>8</v>
      </c>
      <c r="F8595" s="1157">
        <v>183</v>
      </c>
    </row>
    <row r="8596" spans="2:6" ht="12.95" customHeight="1" x14ac:dyDescent="0.2">
      <c r="B8596" s="1148" t="s">
        <v>9340</v>
      </c>
      <c r="C8596" s="1150">
        <v>23</v>
      </c>
      <c r="D8596" s="1150">
        <v>52</v>
      </c>
      <c r="E8596" s="1150">
        <v>7</v>
      </c>
      <c r="F8596" s="1149">
        <v>82</v>
      </c>
    </row>
    <row r="8597" spans="2:6" ht="12.95" customHeight="1" x14ac:dyDescent="0.2">
      <c r="B8597" s="1155" t="s">
        <v>9341</v>
      </c>
      <c r="C8597" s="1156">
        <v>196</v>
      </c>
      <c r="D8597" s="1156">
        <v>412</v>
      </c>
      <c r="E8597" s="1156">
        <v>33</v>
      </c>
      <c r="F8597" s="1157">
        <v>641</v>
      </c>
    </row>
    <row r="8598" spans="2:6" ht="12.95" customHeight="1" x14ac:dyDescent="0.2">
      <c r="B8598" s="1148" t="s">
        <v>9342</v>
      </c>
      <c r="C8598" s="1150">
        <v>75</v>
      </c>
      <c r="D8598" s="1150">
        <v>181</v>
      </c>
      <c r="E8598" s="1150">
        <v>16</v>
      </c>
      <c r="F8598" s="1149">
        <v>272</v>
      </c>
    </row>
    <row r="8599" spans="2:6" ht="12.95" customHeight="1" x14ac:dyDescent="0.2">
      <c r="B8599" s="1155" t="s">
        <v>9343</v>
      </c>
      <c r="C8599" s="1156">
        <v>184</v>
      </c>
      <c r="D8599" s="1156">
        <v>329</v>
      </c>
      <c r="E8599" s="1156">
        <v>25</v>
      </c>
      <c r="F8599" s="1157">
        <v>538</v>
      </c>
    </row>
    <row r="8600" spans="2:6" ht="12.95" customHeight="1" x14ac:dyDescent="0.2">
      <c r="B8600" s="1148" t="s">
        <v>9344</v>
      </c>
      <c r="C8600" s="1150">
        <v>77</v>
      </c>
      <c r="D8600" s="1150">
        <v>94</v>
      </c>
      <c r="E8600" s="1150">
        <v>7</v>
      </c>
      <c r="F8600" s="1149">
        <v>178</v>
      </c>
    </row>
    <row r="8601" spans="2:6" ht="12.95" customHeight="1" x14ac:dyDescent="0.2">
      <c r="B8601" s="1155" t="s">
        <v>9345</v>
      </c>
      <c r="C8601" s="1156">
        <v>37</v>
      </c>
      <c r="D8601" s="1156">
        <v>71</v>
      </c>
      <c r="E8601" s="1156">
        <v>11</v>
      </c>
      <c r="F8601" s="1157">
        <v>119</v>
      </c>
    </row>
    <row r="8602" spans="2:6" ht="12.95" customHeight="1" x14ac:dyDescent="0.2">
      <c r="B8602" s="1148" t="s">
        <v>9346</v>
      </c>
      <c r="C8602" s="1150">
        <v>1</v>
      </c>
      <c r="D8602" s="1150">
        <v>0</v>
      </c>
      <c r="E8602" s="1150">
        <v>2</v>
      </c>
      <c r="F8602" s="1149">
        <v>3</v>
      </c>
    </row>
    <row r="8603" spans="2:6" ht="12.95" customHeight="1" x14ac:dyDescent="0.2">
      <c r="B8603" s="1155" t="s">
        <v>9347</v>
      </c>
      <c r="C8603" s="1156">
        <v>30</v>
      </c>
      <c r="D8603" s="1156">
        <v>31</v>
      </c>
      <c r="E8603" s="1156">
        <v>4</v>
      </c>
      <c r="F8603" s="1157">
        <v>65</v>
      </c>
    </row>
    <row r="8604" spans="2:6" ht="12.95" customHeight="1" x14ac:dyDescent="0.2">
      <c r="B8604" s="1148" t="s">
        <v>9348</v>
      </c>
      <c r="C8604" s="1150">
        <v>488</v>
      </c>
      <c r="D8604" s="1150">
        <v>746</v>
      </c>
      <c r="E8604" s="1150">
        <v>139</v>
      </c>
      <c r="F8604" s="1149">
        <v>1373</v>
      </c>
    </row>
    <row r="8605" spans="2:6" ht="12.95" customHeight="1" x14ac:dyDescent="0.2">
      <c r="B8605" s="1155" t="s">
        <v>9349</v>
      </c>
      <c r="C8605" s="1156">
        <v>96</v>
      </c>
      <c r="D8605" s="1156">
        <v>138</v>
      </c>
      <c r="E8605" s="1156">
        <v>27</v>
      </c>
      <c r="F8605" s="1157">
        <v>261</v>
      </c>
    </row>
    <row r="8606" spans="2:6" ht="12.95" customHeight="1" x14ac:dyDescent="0.2">
      <c r="B8606" s="1148" t="s">
        <v>9350</v>
      </c>
      <c r="C8606" s="1150">
        <v>232</v>
      </c>
      <c r="D8606" s="1150">
        <v>305</v>
      </c>
      <c r="E8606" s="1150">
        <v>63</v>
      </c>
      <c r="F8606" s="1149">
        <v>600</v>
      </c>
    </row>
    <row r="8607" spans="2:6" ht="12.95" customHeight="1" x14ac:dyDescent="0.2">
      <c r="B8607" s="1155" t="s">
        <v>9351</v>
      </c>
      <c r="C8607" s="1156">
        <v>97</v>
      </c>
      <c r="D8607" s="1156">
        <v>253</v>
      </c>
      <c r="E8607" s="1156">
        <v>31</v>
      </c>
      <c r="F8607" s="1157">
        <v>381</v>
      </c>
    </row>
    <row r="8608" spans="2:6" ht="12.95" customHeight="1" x14ac:dyDescent="0.2">
      <c r="B8608" s="1148" t="s">
        <v>9352</v>
      </c>
      <c r="C8608" s="1150">
        <v>192</v>
      </c>
      <c r="D8608" s="1150">
        <v>165</v>
      </c>
      <c r="E8608" s="1150">
        <v>48</v>
      </c>
      <c r="F8608" s="1149">
        <v>405</v>
      </c>
    </row>
    <row r="8609" spans="2:6" ht="12.95" customHeight="1" x14ac:dyDescent="0.2">
      <c r="B8609" s="1155" t="s">
        <v>9353</v>
      </c>
      <c r="C8609" s="1156">
        <v>5</v>
      </c>
      <c r="D8609" s="1156">
        <v>8</v>
      </c>
      <c r="E8609" s="1156">
        <v>0</v>
      </c>
      <c r="F8609" s="1157">
        <v>13</v>
      </c>
    </row>
    <row r="8610" spans="2:6" ht="12.95" customHeight="1" x14ac:dyDescent="0.2">
      <c r="B8610" s="1148" t="s">
        <v>9354</v>
      </c>
      <c r="C8610" s="1150">
        <v>67</v>
      </c>
      <c r="D8610" s="1150">
        <v>23</v>
      </c>
      <c r="E8610" s="1150">
        <v>2</v>
      </c>
      <c r="F8610" s="1149">
        <v>92</v>
      </c>
    </row>
    <row r="8611" spans="2:6" ht="12.95" customHeight="1" x14ac:dyDescent="0.2">
      <c r="B8611" s="1155" t="s">
        <v>9355</v>
      </c>
      <c r="C8611" s="1156">
        <v>195</v>
      </c>
      <c r="D8611" s="1156">
        <v>254</v>
      </c>
      <c r="E8611" s="1156">
        <v>33</v>
      </c>
      <c r="F8611" s="1157">
        <v>482</v>
      </c>
    </row>
    <row r="8612" spans="2:6" ht="12.95" customHeight="1" x14ac:dyDescent="0.2">
      <c r="B8612" s="1148" t="s">
        <v>9356</v>
      </c>
      <c r="C8612" s="1150">
        <v>477</v>
      </c>
      <c r="D8612" s="1150">
        <v>615</v>
      </c>
      <c r="E8612" s="1150">
        <v>76</v>
      </c>
      <c r="F8612" s="1149">
        <v>1168</v>
      </c>
    </row>
    <row r="8613" spans="2:6" ht="12.95" customHeight="1" x14ac:dyDescent="0.2">
      <c r="B8613" s="1155" t="s">
        <v>9357</v>
      </c>
      <c r="C8613" s="1156">
        <v>658</v>
      </c>
      <c r="D8613" s="1156">
        <v>892</v>
      </c>
      <c r="E8613" s="1156">
        <v>231</v>
      </c>
      <c r="F8613" s="1157">
        <v>1781</v>
      </c>
    </row>
    <row r="8614" spans="2:6" ht="12.95" customHeight="1" x14ac:dyDescent="0.2">
      <c r="B8614" s="1148" t="s">
        <v>9358</v>
      </c>
      <c r="C8614" s="1150">
        <v>115</v>
      </c>
      <c r="D8614" s="1150">
        <v>408</v>
      </c>
      <c r="E8614" s="1150">
        <v>40</v>
      </c>
      <c r="F8614" s="1149">
        <v>563</v>
      </c>
    </row>
    <row r="8615" spans="2:6" ht="12.95" customHeight="1" x14ac:dyDescent="0.2">
      <c r="B8615" s="1155" t="s">
        <v>9359</v>
      </c>
      <c r="C8615" s="1156">
        <v>90</v>
      </c>
      <c r="D8615" s="1156">
        <v>153</v>
      </c>
      <c r="E8615" s="1156">
        <v>19</v>
      </c>
      <c r="F8615" s="1157">
        <v>262</v>
      </c>
    </row>
    <row r="8616" spans="2:6" ht="12.95" customHeight="1" x14ac:dyDescent="0.2">
      <c r="B8616" s="1148" t="s">
        <v>9360</v>
      </c>
      <c r="C8616" s="1150">
        <v>127</v>
      </c>
      <c r="D8616" s="1150">
        <v>207</v>
      </c>
      <c r="E8616" s="1150">
        <v>15</v>
      </c>
      <c r="F8616" s="1149">
        <v>349</v>
      </c>
    </row>
    <row r="8617" spans="2:6" ht="12.95" customHeight="1" x14ac:dyDescent="0.2">
      <c r="B8617" s="1155" t="s">
        <v>9361</v>
      </c>
      <c r="C8617" s="1156">
        <v>129</v>
      </c>
      <c r="D8617" s="1156">
        <v>133</v>
      </c>
      <c r="E8617" s="1156">
        <v>19</v>
      </c>
      <c r="F8617" s="1157">
        <v>281</v>
      </c>
    </row>
    <row r="8618" spans="2:6" ht="12.95" customHeight="1" x14ac:dyDescent="0.2">
      <c r="B8618" s="1148" t="s">
        <v>9362</v>
      </c>
      <c r="C8618" s="1150">
        <v>247</v>
      </c>
      <c r="D8618" s="1150">
        <v>148</v>
      </c>
      <c r="E8618" s="1150">
        <v>30</v>
      </c>
      <c r="F8618" s="1149">
        <v>425</v>
      </c>
    </row>
    <row r="8619" spans="2:6" ht="12.95" customHeight="1" x14ac:dyDescent="0.2">
      <c r="B8619" s="1155" t="s">
        <v>9363</v>
      </c>
      <c r="C8619" s="1156">
        <v>220</v>
      </c>
      <c r="D8619" s="1156">
        <v>235</v>
      </c>
      <c r="E8619" s="1156">
        <v>30</v>
      </c>
      <c r="F8619" s="1157">
        <v>485</v>
      </c>
    </row>
    <row r="8620" spans="2:6" ht="12.95" customHeight="1" x14ac:dyDescent="0.2">
      <c r="B8620" s="1148" t="s">
        <v>9364</v>
      </c>
      <c r="C8620" s="1150">
        <v>286</v>
      </c>
      <c r="D8620" s="1150">
        <v>473</v>
      </c>
      <c r="E8620" s="1150">
        <v>58</v>
      </c>
      <c r="F8620" s="1149">
        <v>817</v>
      </c>
    </row>
    <row r="8621" spans="2:6" ht="12.95" customHeight="1" x14ac:dyDescent="0.2">
      <c r="B8621" s="1155" t="s">
        <v>9365</v>
      </c>
      <c r="C8621" s="1156">
        <v>277</v>
      </c>
      <c r="D8621" s="1156">
        <v>274</v>
      </c>
      <c r="E8621" s="1156">
        <v>38</v>
      </c>
      <c r="F8621" s="1157">
        <v>589</v>
      </c>
    </row>
    <row r="8622" spans="2:6" ht="12.95" customHeight="1" x14ac:dyDescent="0.2">
      <c r="B8622" s="1148" t="s">
        <v>9366</v>
      </c>
      <c r="C8622" s="1150">
        <v>472</v>
      </c>
      <c r="D8622" s="1150">
        <v>323</v>
      </c>
      <c r="E8622" s="1150">
        <v>68</v>
      </c>
      <c r="F8622" s="1149">
        <v>863</v>
      </c>
    </row>
    <row r="8623" spans="2:6" ht="12.95" customHeight="1" x14ac:dyDescent="0.2">
      <c r="B8623" s="1155" t="s">
        <v>9367</v>
      </c>
      <c r="C8623" s="1156">
        <v>306</v>
      </c>
      <c r="D8623" s="1156">
        <v>290</v>
      </c>
      <c r="E8623" s="1156">
        <v>65</v>
      </c>
      <c r="F8623" s="1157">
        <v>661</v>
      </c>
    </row>
    <row r="8624" spans="2:6" ht="12.95" customHeight="1" x14ac:dyDescent="0.2">
      <c r="B8624" s="1148" t="s">
        <v>9368</v>
      </c>
      <c r="C8624" s="1150">
        <v>100</v>
      </c>
      <c r="D8624" s="1150">
        <v>163</v>
      </c>
      <c r="E8624" s="1150">
        <v>32</v>
      </c>
      <c r="F8624" s="1149">
        <v>295</v>
      </c>
    </row>
    <row r="8625" spans="2:6" ht="12.95" customHeight="1" x14ac:dyDescent="0.2">
      <c r="B8625" s="1155" t="s">
        <v>9369</v>
      </c>
      <c r="C8625" s="1156">
        <v>183</v>
      </c>
      <c r="D8625" s="1156">
        <v>221</v>
      </c>
      <c r="E8625" s="1156">
        <v>78</v>
      </c>
      <c r="F8625" s="1157">
        <v>482</v>
      </c>
    </row>
    <row r="8626" spans="2:6" ht="12.95" customHeight="1" x14ac:dyDescent="0.2">
      <c r="B8626" s="1148" t="s">
        <v>9370</v>
      </c>
      <c r="C8626" s="1150">
        <v>85</v>
      </c>
      <c r="D8626" s="1150">
        <v>178</v>
      </c>
      <c r="E8626" s="1150">
        <v>32</v>
      </c>
      <c r="F8626" s="1149">
        <v>295</v>
      </c>
    </row>
    <row r="8627" spans="2:6" ht="12.95" customHeight="1" x14ac:dyDescent="0.2">
      <c r="B8627" s="1155" t="s">
        <v>9371</v>
      </c>
      <c r="C8627" s="1156">
        <v>18</v>
      </c>
      <c r="D8627" s="1156">
        <v>16</v>
      </c>
      <c r="E8627" s="1156">
        <v>2</v>
      </c>
      <c r="F8627" s="1157">
        <v>36</v>
      </c>
    </row>
    <row r="8628" spans="2:6" ht="12.95" customHeight="1" x14ac:dyDescent="0.2">
      <c r="B8628" s="1148" t="s">
        <v>9372</v>
      </c>
      <c r="C8628" s="1150">
        <v>45</v>
      </c>
      <c r="D8628" s="1150">
        <v>19</v>
      </c>
      <c r="E8628" s="1150">
        <v>2</v>
      </c>
      <c r="F8628" s="1149">
        <v>66</v>
      </c>
    </row>
    <row r="8629" spans="2:6" ht="12.95" customHeight="1" x14ac:dyDescent="0.2">
      <c r="B8629" s="1155" t="s">
        <v>9373</v>
      </c>
      <c r="C8629" s="1156">
        <v>122</v>
      </c>
      <c r="D8629" s="1156">
        <v>135</v>
      </c>
      <c r="E8629" s="1156">
        <v>45</v>
      </c>
      <c r="F8629" s="1157">
        <v>302</v>
      </c>
    </row>
    <row r="8630" spans="2:6" ht="12.95" customHeight="1" x14ac:dyDescent="0.2">
      <c r="B8630" s="1148" t="s">
        <v>9374</v>
      </c>
      <c r="C8630" s="1150">
        <v>18</v>
      </c>
      <c r="D8630" s="1150">
        <v>52</v>
      </c>
      <c r="E8630" s="1150">
        <v>11</v>
      </c>
      <c r="F8630" s="1149">
        <v>81</v>
      </c>
    </row>
    <row r="8631" spans="2:6" ht="12.95" customHeight="1" x14ac:dyDescent="0.2">
      <c r="B8631" s="1155" t="s">
        <v>9375</v>
      </c>
      <c r="C8631" s="1156">
        <v>11</v>
      </c>
      <c r="D8631" s="1156">
        <v>3</v>
      </c>
      <c r="E8631" s="1156">
        <v>0</v>
      </c>
      <c r="F8631" s="1157">
        <v>14</v>
      </c>
    </row>
    <row r="8632" spans="2:6" ht="12.95" customHeight="1" x14ac:dyDescent="0.2">
      <c r="B8632" s="1148" t="s">
        <v>9376</v>
      </c>
      <c r="C8632" s="1150">
        <v>7772</v>
      </c>
      <c r="D8632" s="1150">
        <v>8698</v>
      </c>
      <c r="E8632" s="1150">
        <v>1832</v>
      </c>
      <c r="F8632" s="1149">
        <v>18302</v>
      </c>
    </row>
    <row r="8633" spans="2:6" ht="12.95" customHeight="1" x14ac:dyDescent="0.2">
      <c r="B8633" s="1155" t="s">
        <v>9377</v>
      </c>
      <c r="C8633" s="1156">
        <v>848</v>
      </c>
      <c r="D8633" s="1156">
        <v>607</v>
      </c>
      <c r="E8633" s="1156">
        <v>147</v>
      </c>
      <c r="F8633" s="1157">
        <v>1602</v>
      </c>
    </row>
    <row r="8634" spans="2:6" ht="12.95" customHeight="1" x14ac:dyDescent="0.2">
      <c r="B8634" s="1148" t="s">
        <v>9378</v>
      </c>
      <c r="C8634" s="1150">
        <v>103</v>
      </c>
      <c r="D8634" s="1150">
        <v>191</v>
      </c>
      <c r="E8634" s="1150">
        <v>22</v>
      </c>
      <c r="F8634" s="1149">
        <v>316</v>
      </c>
    </row>
    <row r="8635" spans="2:6" ht="12.95" customHeight="1" x14ac:dyDescent="0.2">
      <c r="B8635" s="1155" t="s">
        <v>9379</v>
      </c>
      <c r="C8635" s="1156">
        <v>201</v>
      </c>
      <c r="D8635" s="1156">
        <v>187</v>
      </c>
      <c r="E8635" s="1156">
        <v>25</v>
      </c>
      <c r="F8635" s="1157">
        <v>413</v>
      </c>
    </row>
    <row r="8636" spans="2:6" ht="12.95" customHeight="1" x14ac:dyDescent="0.2">
      <c r="B8636" s="1148" t="s">
        <v>9380</v>
      </c>
      <c r="C8636" s="1150">
        <v>40</v>
      </c>
      <c r="D8636" s="1150">
        <v>89</v>
      </c>
      <c r="E8636" s="1150">
        <v>19</v>
      </c>
      <c r="F8636" s="1149">
        <v>148</v>
      </c>
    </row>
    <row r="8637" spans="2:6" ht="12.95" customHeight="1" x14ac:dyDescent="0.2">
      <c r="B8637" s="1155" t="s">
        <v>9381</v>
      </c>
      <c r="C8637" s="1156">
        <v>77</v>
      </c>
      <c r="D8637" s="1156">
        <v>77</v>
      </c>
      <c r="E8637" s="1156">
        <v>22</v>
      </c>
      <c r="F8637" s="1157">
        <v>176</v>
      </c>
    </row>
    <row r="8638" spans="2:6" ht="12.95" customHeight="1" x14ac:dyDescent="0.2">
      <c r="B8638" s="1148" t="s">
        <v>9382</v>
      </c>
      <c r="C8638" s="1150">
        <v>0</v>
      </c>
      <c r="D8638" s="1150">
        <v>0</v>
      </c>
      <c r="E8638" s="1150">
        <v>1</v>
      </c>
      <c r="F8638" s="1149">
        <v>1</v>
      </c>
    </row>
    <row r="8639" spans="2:6" ht="12.95" customHeight="1" x14ac:dyDescent="0.2">
      <c r="B8639" s="1155" t="s">
        <v>9383</v>
      </c>
      <c r="C8639" s="1156">
        <v>342</v>
      </c>
      <c r="D8639" s="1156">
        <v>338</v>
      </c>
      <c r="E8639" s="1156">
        <v>40</v>
      </c>
      <c r="F8639" s="1157">
        <v>720</v>
      </c>
    </row>
    <row r="8640" spans="2:6" ht="12.95" customHeight="1" x14ac:dyDescent="0.2">
      <c r="B8640" s="1148" t="s">
        <v>9384</v>
      </c>
      <c r="C8640" s="1150">
        <v>154</v>
      </c>
      <c r="D8640" s="1150">
        <v>138</v>
      </c>
      <c r="E8640" s="1150">
        <v>39</v>
      </c>
      <c r="F8640" s="1149">
        <v>331</v>
      </c>
    </row>
    <row r="8641" spans="2:6" ht="12.95" customHeight="1" x14ac:dyDescent="0.2">
      <c r="B8641" s="1155" t="s">
        <v>9385</v>
      </c>
      <c r="C8641" s="1156">
        <v>76</v>
      </c>
      <c r="D8641" s="1156">
        <v>114</v>
      </c>
      <c r="E8641" s="1156">
        <v>17</v>
      </c>
      <c r="F8641" s="1157">
        <v>207</v>
      </c>
    </row>
    <row r="8642" spans="2:6" ht="12.95" customHeight="1" x14ac:dyDescent="0.2">
      <c r="B8642" s="1148" t="s">
        <v>9386</v>
      </c>
      <c r="C8642" s="1150">
        <v>467</v>
      </c>
      <c r="D8642" s="1150">
        <v>419</v>
      </c>
      <c r="E8642" s="1150">
        <v>60</v>
      </c>
      <c r="F8642" s="1149">
        <v>946</v>
      </c>
    </row>
    <row r="8643" spans="2:6" ht="12.95" customHeight="1" x14ac:dyDescent="0.2">
      <c r="B8643" s="1155" t="s">
        <v>9387</v>
      </c>
      <c r="C8643" s="1156">
        <v>447</v>
      </c>
      <c r="D8643" s="1156">
        <v>653</v>
      </c>
      <c r="E8643" s="1156">
        <v>60</v>
      </c>
      <c r="F8643" s="1157">
        <v>1160</v>
      </c>
    </row>
    <row r="8644" spans="2:6" ht="12.95" customHeight="1" x14ac:dyDescent="0.2">
      <c r="B8644" s="1148" t="s">
        <v>9388</v>
      </c>
      <c r="C8644" s="1150">
        <v>22</v>
      </c>
      <c r="D8644" s="1150">
        <v>9</v>
      </c>
      <c r="E8644" s="1150">
        <v>9</v>
      </c>
      <c r="F8644" s="1149">
        <v>40</v>
      </c>
    </row>
    <row r="8645" spans="2:6" ht="12.95" customHeight="1" x14ac:dyDescent="0.2">
      <c r="B8645" s="1155" t="s">
        <v>9389</v>
      </c>
      <c r="C8645" s="1156">
        <v>343</v>
      </c>
      <c r="D8645" s="1156">
        <v>296</v>
      </c>
      <c r="E8645" s="1156">
        <v>47</v>
      </c>
      <c r="F8645" s="1157">
        <v>686</v>
      </c>
    </row>
    <row r="8646" spans="2:6" ht="12.95" customHeight="1" x14ac:dyDescent="0.2">
      <c r="B8646" s="1148" t="s">
        <v>9390</v>
      </c>
      <c r="C8646" s="1150">
        <v>9</v>
      </c>
      <c r="D8646" s="1150">
        <v>1</v>
      </c>
      <c r="E8646" s="1150">
        <v>5</v>
      </c>
      <c r="F8646" s="1149">
        <v>15</v>
      </c>
    </row>
    <row r="8647" spans="2:6" ht="12.95" customHeight="1" x14ac:dyDescent="0.2">
      <c r="B8647" s="1155" t="s">
        <v>9391</v>
      </c>
      <c r="C8647" s="1156">
        <v>243</v>
      </c>
      <c r="D8647" s="1156">
        <v>424</v>
      </c>
      <c r="E8647" s="1156">
        <v>88</v>
      </c>
      <c r="F8647" s="1157">
        <v>755</v>
      </c>
    </row>
    <row r="8648" spans="2:6" ht="12.95" customHeight="1" x14ac:dyDescent="0.2">
      <c r="B8648" s="1148" t="s">
        <v>9392</v>
      </c>
      <c r="C8648" s="1150">
        <v>305</v>
      </c>
      <c r="D8648" s="1150">
        <v>397</v>
      </c>
      <c r="E8648" s="1150">
        <v>53</v>
      </c>
      <c r="F8648" s="1149">
        <v>755</v>
      </c>
    </row>
    <row r="8649" spans="2:6" ht="12.95" customHeight="1" x14ac:dyDescent="0.2">
      <c r="B8649" s="1155" t="s">
        <v>9393</v>
      </c>
      <c r="C8649" s="1156">
        <v>203</v>
      </c>
      <c r="D8649" s="1156">
        <v>147</v>
      </c>
      <c r="E8649" s="1156">
        <v>26</v>
      </c>
      <c r="F8649" s="1157">
        <v>376</v>
      </c>
    </row>
    <row r="8650" spans="2:6" ht="12.95" customHeight="1" x14ac:dyDescent="0.2">
      <c r="B8650" s="1148" t="s">
        <v>9394</v>
      </c>
      <c r="C8650" s="1150">
        <v>155</v>
      </c>
      <c r="D8650" s="1150">
        <v>106</v>
      </c>
      <c r="E8650" s="1150">
        <v>13</v>
      </c>
      <c r="F8650" s="1149">
        <v>274</v>
      </c>
    </row>
    <row r="8651" spans="2:6" ht="12.95" customHeight="1" x14ac:dyDescent="0.2">
      <c r="B8651" s="1155" t="s">
        <v>9395</v>
      </c>
      <c r="C8651" s="1156">
        <v>378</v>
      </c>
      <c r="D8651" s="1156">
        <v>520</v>
      </c>
      <c r="E8651" s="1156">
        <v>107</v>
      </c>
      <c r="F8651" s="1157">
        <v>1005</v>
      </c>
    </row>
    <row r="8652" spans="2:6" ht="12.95" customHeight="1" x14ac:dyDescent="0.2">
      <c r="B8652" s="1148" t="s">
        <v>9396</v>
      </c>
      <c r="C8652" s="1150">
        <v>155</v>
      </c>
      <c r="D8652" s="1150">
        <v>86</v>
      </c>
      <c r="E8652" s="1150">
        <v>24</v>
      </c>
      <c r="F8652" s="1149">
        <v>265</v>
      </c>
    </row>
    <row r="8653" spans="2:6" ht="12.95" customHeight="1" x14ac:dyDescent="0.2">
      <c r="B8653" s="1155" t="s">
        <v>9397</v>
      </c>
      <c r="C8653" s="1156">
        <v>54</v>
      </c>
      <c r="D8653" s="1156">
        <v>58</v>
      </c>
      <c r="E8653" s="1156">
        <v>13</v>
      </c>
      <c r="F8653" s="1157">
        <v>125</v>
      </c>
    </row>
    <row r="8654" spans="2:6" ht="12.95" customHeight="1" x14ac:dyDescent="0.2">
      <c r="B8654" s="1148" t="s">
        <v>9398</v>
      </c>
      <c r="C8654" s="1150">
        <v>8</v>
      </c>
      <c r="D8654" s="1150">
        <v>7</v>
      </c>
      <c r="E8654" s="1150">
        <v>4</v>
      </c>
      <c r="F8654" s="1149">
        <v>19</v>
      </c>
    </row>
    <row r="8655" spans="2:6" ht="12.95" customHeight="1" x14ac:dyDescent="0.2">
      <c r="B8655" s="1155" t="s">
        <v>9399</v>
      </c>
      <c r="C8655" s="1156">
        <v>20</v>
      </c>
      <c r="D8655" s="1156">
        <v>32</v>
      </c>
      <c r="E8655" s="1156">
        <v>5</v>
      </c>
      <c r="F8655" s="1157">
        <v>57</v>
      </c>
    </row>
    <row r="8656" spans="2:6" ht="12.95" customHeight="1" x14ac:dyDescent="0.2">
      <c r="B8656" s="1148" t="s">
        <v>9400</v>
      </c>
      <c r="C8656" s="1150">
        <v>55</v>
      </c>
      <c r="D8656" s="1150">
        <v>121</v>
      </c>
      <c r="E8656" s="1150">
        <v>17</v>
      </c>
      <c r="F8656" s="1149">
        <v>193</v>
      </c>
    </row>
    <row r="8657" spans="2:6" ht="12.95" customHeight="1" x14ac:dyDescent="0.2">
      <c r="B8657" s="1155" t="s">
        <v>9401</v>
      </c>
      <c r="C8657" s="1156">
        <v>12</v>
      </c>
      <c r="D8657" s="1156">
        <v>32</v>
      </c>
      <c r="E8657" s="1156">
        <v>2</v>
      </c>
      <c r="F8657" s="1157">
        <v>46</v>
      </c>
    </row>
    <row r="8658" spans="2:6" ht="12.95" customHeight="1" x14ac:dyDescent="0.2">
      <c r="B8658" s="1148" t="s">
        <v>9402</v>
      </c>
      <c r="C8658" s="1150">
        <v>48</v>
      </c>
      <c r="D8658" s="1150">
        <v>54</v>
      </c>
      <c r="E8658" s="1150">
        <v>4</v>
      </c>
      <c r="F8658" s="1149">
        <v>106</v>
      </c>
    </row>
    <row r="8659" spans="2:6" ht="12.95" customHeight="1" x14ac:dyDescent="0.2">
      <c r="B8659" s="1155" t="s">
        <v>9403</v>
      </c>
      <c r="C8659" s="1156">
        <v>403</v>
      </c>
      <c r="D8659" s="1156">
        <v>755</v>
      </c>
      <c r="E8659" s="1156">
        <v>138</v>
      </c>
      <c r="F8659" s="1157">
        <v>1296</v>
      </c>
    </row>
    <row r="8660" spans="2:6" ht="12.95" customHeight="1" x14ac:dyDescent="0.2">
      <c r="B8660" s="1148" t="s">
        <v>9404</v>
      </c>
      <c r="C8660" s="1150">
        <v>145</v>
      </c>
      <c r="D8660" s="1150">
        <v>261</v>
      </c>
      <c r="E8660" s="1150">
        <v>18</v>
      </c>
      <c r="F8660" s="1149">
        <v>424</v>
      </c>
    </row>
    <row r="8661" spans="2:6" ht="12.95" customHeight="1" x14ac:dyDescent="0.2">
      <c r="B8661" s="1155" t="s">
        <v>9405</v>
      </c>
      <c r="C8661" s="1156">
        <v>160</v>
      </c>
      <c r="D8661" s="1156">
        <v>328</v>
      </c>
      <c r="E8661" s="1156">
        <v>62</v>
      </c>
      <c r="F8661" s="1157">
        <v>550</v>
      </c>
    </row>
    <row r="8662" spans="2:6" ht="12.95" customHeight="1" x14ac:dyDescent="0.2">
      <c r="B8662" s="1148" t="s">
        <v>9406</v>
      </c>
      <c r="C8662" s="1150">
        <v>78</v>
      </c>
      <c r="D8662" s="1150">
        <v>255</v>
      </c>
      <c r="E8662" s="1150">
        <v>47</v>
      </c>
      <c r="F8662" s="1149">
        <v>380</v>
      </c>
    </row>
    <row r="8663" spans="2:6" ht="12.95" customHeight="1" x14ac:dyDescent="0.2">
      <c r="B8663" s="1155" t="s">
        <v>9407</v>
      </c>
      <c r="C8663" s="1156">
        <v>117</v>
      </c>
      <c r="D8663" s="1156">
        <v>177</v>
      </c>
      <c r="E8663" s="1156">
        <v>31</v>
      </c>
      <c r="F8663" s="1157">
        <v>325</v>
      </c>
    </row>
    <row r="8664" spans="2:6" ht="12.95" customHeight="1" x14ac:dyDescent="0.2">
      <c r="B8664" s="1148" t="s">
        <v>9408</v>
      </c>
      <c r="C8664" s="1150">
        <v>234</v>
      </c>
      <c r="D8664" s="1150">
        <v>364</v>
      </c>
      <c r="E8664" s="1150">
        <v>43</v>
      </c>
      <c r="F8664" s="1149">
        <v>641</v>
      </c>
    </row>
    <row r="8665" spans="2:6" ht="12.95" customHeight="1" x14ac:dyDescent="0.2">
      <c r="B8665" s="1155" t="s">
        <v>9409</v>
      </c>
      <c r="C8665" s="1156">
        <v>45</v>
      </c>
      <c r="D8665" s="1156">
        <v>37</v>
      </c>
      <c r="E8665" s="1156">
        <v>9</v>
      </c>
      <c r="F8665" s="1157">
        <v>91</v>
      </c>
    </row>
    <row r="8666" spans="2:6" ht="12.95" customHeight="1" x14ac:dyDescent="0.2">
      <c r="B8666" s="1148" t="s">
        <v>9410</v>
      </c>
      <c r="C8666" s="1150">
        <v>415</v>
      </c>
      <c r="D8666" s="1150">
        <v>718</v>
      </c>
      <c r="E8666" s="1150">
        <v>172</v>
      </c>
      <c r="F8666" s="1149">
        <v>1305</v>
      </c>
    </row>
    <row r="8667" spans="2:6" ht="12.95" customHeight="1" x14ac:dyDescent="0.2">
      <c r="B8667" s="1155" t="s">
        <v>9411</v>
      </c>
      <c r="C8667" s="1156">
        <v>2429</v>
      </c>
      <c r="D8667" s="1156">
        <v>4845</v>
      </c>
      <c r="E8667" s="1156">
        <v>1224</v>
      </c>
      <c r="F8667" s="1157">
        <v>8498</v>
      </c>
    </row>
    <row r="8668" spans="2:6" ht="12.95" customHeight="1" x14ac:dyDescent="0.2">
      <c r="B8668" s="1148" t="s">
        <v>9412</v>
      </c>
      <c r="C8668" s="1150">
        <v>52</v>
      </c>
      <c r="D8668" s="1150">
        <v>62</v>
      </c>
      <c r="E8668" s="1150">
        <v>4</v>
      </c>
      <c r="F8668" s="1149">
        <v>118</v>
      </c>
    </row>
    <row r="8669" spans="2:6" ht="12.95" customHeight="1" x14ac:dyDescent="0.2">
      <c r="B8669" s="1155" t="s">
        <v>9413</v>
      </c>
      <c r="C8669" s="1156">
        <v>49</v>
      </c>
      <c r="D8669" s="1156">
        <v>48</v>
      </c>
      <c r="E8669" s="1156">
        <v>6</v>
      </c>
      <c r="F8669" s="1157">
        <v>103</v>
      </c>
    </row>
    <row r="8670" spans="2:6" ht="12.95" customHeight="1" x14ac:dyDescent="0.2">
      <c r="B8670" s="1148" t="s">
        <v>9414</v>
      </c>
      <c r="C8670" s="1150">
        <v>40</v>
      </c>
      <c r="D8670" s="1150">
        <v>60</v>
      </c>
      <c r="E8670" s="1150">
        <v>13</v>
      </c>
      <c r="F8670" s="1149">
        <v>113</v>
      </c>
    </row>
    <row r="8671" spans="2:6" ht="12.95" customHeight="1" x14ac:dyDescent="0.2">
      <c r="B8671" s="1155" t="s">
        <v>9415</v>
      </c>
      <c r="C8671" s="1156">
        <v>70</v>
      </c>
      <c r="D8671" s="1156">
        <v>73</v>
      </c>
      <c r="E8671" s="1156">
        <v>14</v>
      </c>
      <c r="F8671" s="1157">
        <v>157</v>
      </c>
    </row>
    <row r="8672" spans="2:6" ht="12.95" customHeight="1" x14ac:dyDescent="0.2">
      <c r="B8672" s="1148" t="s">
        <v>9416</v>
      </c>
      <c r="C8672" s="1150">
        <v>148</v>
      </c>
      <c r="D8672" s="1150">
        <v>230</v>
      </c>
      <c r="E8672" s="1150">
        <v>73</v>
      </c>
      <c r="F8672" s="1149">
        <v>451</v>
      </c>
    </row>
    <row r="8673" spans="2:6" ht="12.95" customHeight="1" x14ac:dyDescent="0.2">
      <c r="B8673" s="1155" t="s">
        <v>9417</v>
      </c>
      <c r="C8673" s="1156">
        <v>141</v>
      </c>
      <c r="D8673" s="1156">
        <v>278</v>
      </c>
      <c r="E8673" s="1156">
        <v>75</v>
      </c>
      <c r="F8673" s="1157">
        <v>494</v>
      </c>
    </row>
    <row r="8674" spans="2:6" ht="12.95" customHeight="1" x14ac:dyDescent="0.2">
      <c r="B8674" s="1148" t="s">
        <v>9418</v>
      </c>
      <c r="C8674" s="1150">
        <v>102</v>
      </c>
      <c r="D8674" s="1150">
        <v>130</v>
      </c>
      <c r="E8674" s="1150">
        <v>27</v>
      </c>
      <c r="F8674" s="1149">
        <v>259</v>
      </c>
    </row>
    <row r="8675" spans="2:6" ht="12.95" customHeight="1" x14ac:dyDescent="0.2">
      <c r="B8675" s="1155" t="s">
        <v>9419</v>
      </c>
      <c r="C8675" s="1156">
        <v>99</v>
      </c>
      <c r="D8675" s="1156">
        <v>177</v>
      </c>
      <c r="E8675" s="1156">
        <v>47</v>
      </c>
      <c r="F8675" s="1157">
        <v>323</v>
      </c>
    </row>
    <row r="8676" spans="2:6" ht="12.95" customHeight="1" x14ac:dyDescent="0.2">
      <c r="B8676" s="1148" t="s">
        <v>9420</v>
      </c>
      <c r="C8676" s="1150">
        <v>40</v>
      </c>
      <c r="D8676" s="1150">
        <v>41</v>
      </c>
      <c r="E8676" s="1150">
        <v>9</v>
      </c>
      <c r="F8676" s="1149">
        <v>90</v>
      </c>
    </row>
    <row r="8677" spans="2:6" ht="12.95" customHeight="1" x14ac:dyDescent="0.2">
      <c r="B8677" s="1155" t="s">
        <v>9421</v>
      </c>
      <c r="C8677" s="1156">
        <v>205</v>
      </c>
      <c r="D8677" s="1156">
        <v>346</v>
      </c>
      <c r="E8677" s="1156">
        <v>57</v>
      </c>
      <c r="F8677" s="1157">
        <v>608</v>
      </c>
    </row>
    <row r="8678" spans="2:6" ht="12.95" customHeight="1" x14ac:dyDescent="0.2">
      <c r="B8678" s="1148" t="s">
        <v>9422</v>
      </c>
      <c r="C8678" s="1150">
        <v>1</v>
      </c>
      <c r="D8678" s="1150">
        <v>2</v>
      </c>
      <c r="E8678" s="1150">
        <v>0</v>
      </c>
      <c r="F8678" s="1149">
        <v>3</v>
      </c>
    </row>
    <row r="8679" spans="2:6" ht="12.95" customHeight="1" x14ac:dyDescent="0.2">
      <c r="B8679" s="1155" t="s">
        <v>9423</v>
      </c>
      <c r="C8679" s="1156">
        <v>37</v>
      </c>
      <c r="D8679" s="1156">
        <v>31</v>
      </c>
      <c r="E8679" s="1156">
        <v>12</v>
      </c>
      <c r="F8679" s="1157">
        <v>80</v>
      </c>
    </row>
    <row r="8680" spans="2:6" ht="12.95" customHeight="1" x14ac:dyDescent="0.2">
      <c r="B8680" s="1148" t="s">
        <v>9424</v>
      </c>
      <c r="C8680" s="1150">
        <v>151</v>
      </c>
      <c r="D8680" s="1150">
        <v>308</v>
      </c>
      <c r="E8680" s="1150">
        <v>46</v>
      </c>
      <c r="F8680" s="1149">
        <v>505</v>
      </c>
    </row>
    <row r="8681" spans="2:6" ht="12.95" customHeight="1" x14ac:dyDescent="0.2">
      <c r="B8681" s="1155" t="s">
        <v>9425</v>
      </c>
      <c r="C8681" s="1156">
        <v>352</v>
      </c>
      <c r="D8681" s="1156">
        <v>480</v>
      </c>
      <c r="E8681" s="1156">
        <v>102</v>
      </c>
      <c r="F8681" s="1157">
        <v>934</v>
      </c>
    </row>
    <row r="8682" spans="2:6" ht="12.95" customHeight="1" x14ac:dyDescent="0.2">
      <c r="B8682" s="1148" t="s">
        <v>9426</v>
      </c>
      <c r="C8682" s="1150">
        <v>193</v>
      </c>
      <c r="D8682" s="1150">
        <v>218</v>
      </c>
      <c r="E8682" s="1150">
        <v>58</v>
      </c>
      <c r="F8682" s="1149">
        <v>469</v>
      </c>
    </row>
    <row r="8683" spans="2:6" ht="12.95" customHeight="1" x14ac:dyDescent="0.2">
      <c r="B8683" s="1155" t="s">
        <v>9427</v>
      </c>
      <c r="C8683" s="1156">
        <v>227</v>
      </c>
      <c r="D8683" s="1156">
        <v>376</v>
      </c>
      <c r="E8683" s="1156">
        <v>59</v>
      </c>
      <c r="F8683" s="1157">
        <v>662</v>
      </c>
    </row>
    <row r="8684" spans="2:6" ht="12.95" customHeight="1" x14ac:dyDescent="0.2">
      <c r="B8684" s="1148" t="s">
        <v>9428</v>
      </c>
      <c r="C8684" s="1150">
        <v>76</v>
      </c>
      <c r="D8684" s="1150">
        <v>131</v>
      </c>
      <c r="E8684" s="1150">
        <v>24</v>
      </c>
      <c r="F8684" s="1149">
        <v>231</v>
      </c>
    </row>
    <row r="8685" spans="2:6" ht="12.95" customHeight="1" x14ac:dyDescent="0.2">
      <c r="B8685" s="1155" t="s">
        <v>9429</v>
      </c>
      <c r="C8685" s="1156">
        <v>60</v>
      </c>
      <c r="D8685" s="1156">
        <v>51</v>
      </c>
      <c r="E8685" s="1156">
        <v>13</v>
      </c>
      <c r="F8685" s="1157">
        <v>124</v>
      </c>
    </row>
    <row r="8686" spans="2:6" ht="12.95" customHeight="1" x14ac:dyDescent="0.2">
      <c r="B8686" s="1148" t="s">
        <v>9430</v>
      </c>
      <c r="C8686" s="1150">
        <v>145</v>
      </c>
      <c r="D8686" s="1150">
        <v>184</v>
      </c>
      <c r="E8686" s="1150">
        <v>36</v>
      </c>
      <c r="F8686" s="1149">
        <v>365</v>
      </c>
    </row>
    <row r="8687" spans="2:6" ht="12.95" customHeight="1" x14ac:dyDescent="0.2">
      <c r="B8687" s="1155" t="s">
        <v>9431</v>
      </c>
      <c r="C8687" s="1156">
        <v>202</v>
      </c>
      <c r="D8687" s="1156">
        <v>349</v>
      </c>
      <c r="E8687" s="1156">
        <v>74</v>
      </c>
      <c r="F8687" s="1157">
        <v>625</v>
      </c>
    </row>
    <row r="8688" spans="2:6" ht="12.95" customHeight="1" x14ac:dyDescent="0.2">
      <c r="B8688" s="1148" t="s">
        <v>9432</v>
      </c>
      <c r="C8688" s="1150">
        <v>527</v>
      </c>
      <c r="D8688" s="1150">
        <v>1053</v>
      </c>
      <c r="E8688" s="1150">
        <v>174</v>
      </c>
      <c r="F8688" s="1149">
        <v>1754</v>
      </c>
    </row>
    <row r="8689" spans="2:6" ht="12.95" customHeight="1" x14ac:dyDescent="0.2">
      <c r="B8689" s="1155" t="s">
        <v>9433</v>
      </c>
      <c r="C8689" s="1156">
        <v>587</v>
      </c>
      <c r="D8689" s="1156">
        <v>1184</v>
      </c>
      <c r="E8689" s="1156">
        <v>152</v>
      </c>
      <c r="F8689" s="1157">
        <v>1923</v>
      </c>
    </row>
    <row r="8690" spans="2:6" ht="12.95" customHeight="1" x14ac:dyDescent="0.2">
      <c r="B8690" s="1148" t="s">
        <v>9434</v>
      </c>
      <c r="C8690" s="1150">
        <v>679</v>
      </c>
      <c r="D8690" s="1150">
        <v>1359</v>
      </c>
      <c r="E8690" s="1150">
        <v>189</v>
      </c>
      <c r="F8690" s="1149">
        <v>2227</v>
      </c>
    </row>
    <row r="8691" spans="2:6" ht="12.95" customHeight="1" x14ac:dyDescent="0.2">
      <c r="B8691" s="1155" t="s">
        <v>9435</v>
      </c>
      <c r="C8691" s="1156">
        <v>407</v>
      </c>
      <c r="D8691" s="1156">
        <v>1080</v>
      </c>
      <c r="E8691" s="1156">
        <v>178</v>
      </c>
      <c r="F8691" s="1157">
        <v>1665</v>
      </c>
    </row>
    <row r="8692" spans="2:6" ht="12.95" customHeight="1" x14ac:dyDescent="0.2">
      <c r="B8692" s="1148" t="s">
        <v>9436</v>
      </c>
      <c r="C8692" s="1150">
        <v>2483</v>
      </c>
      <c r="D8692" s="1150">
        <v>4112</v>
      </c>
      <c r="E8692" s="1150">
        <v>876</v>
      </c>
      <c r="F8692" s="1149">
        <v>7471</v>
      </c>
    </row>
    <row r="8693" spans="2:6" ht="12.95" customHeight="1" x14ac:dyDescent="0.2">
      <c r="B8693" s="1155" t="s">
        <v>9437</v>
      </c>
      <c r="C8693" s="1156">
        <v>171</v>
      </c>
      <c r="D8693" s="1156">
        <v>528</v>
      </c>
      <c r="E8693" s="1156">
        <v>76</v>
      </c>
      <c r="F8693" s="1157">
        <v>775</v>
      </c>
    </row>
    <row r="8694" spans="2:6" ht="12.95" customHeight="1" x14ac:dyDescent="0.2">
      <c r="B8694" s="1148" t="s">
        <v>9438</v>
      </c>
      <c r="C8694" s="1150">
        <v>57</v>
      </c>
      <c r="D8694" s="1150">
        <v>251</v>
      </c>
      <c r="E8694" s="1150">
        <v>22</v>
      </c>
      <c r="F8694" s="1149">
        <v>330</v>
      </c>
    </row>
    <row r="8695" spans="2:6" ht="12.95" customHeight="1" x14ac:dyDescent="0.2">
      <c r="B8695" s="1155" t="s">
        <v>9439</v>
      </c>
      <c r="C8695" s="1156">
        <v>43</v>
      </c>
      <c r="D8695" s="1156">
        <v>105</v>
      </c>
      <c r="E8695" s="1156">
        <v>9</v>
      </c>
      <c r="F8695" s="1157">
        <v>157</v>
      </c>
    </row>
    <row r="8696" spans="2:6" ht="12.95" customHeight="1" x14ac:dyDescent="0.2">
      <c r="B8696" s="1148" t="s">
        <v>9440</v>
      </c>
      <c r="C8696" s="1150">
        <v>103</v>
      </c>
      <c r="D8696" s="1150">
        <v>374</v>
      </c>
      <c r="E8696" s="1150">
        <v>50</v>
      </c>
      <c r="F8696" s="1149">
        <v>527</v>
      </c>
    </row>
    <row r="8697" spans="2:6" ht="12.95" customHeight="1" x14ac:dyDescent="0.2">
      <c r="B8697" s="1155" t="s">
        <v>9441</v>
      </c>
      <c r="C8697" s="1156">
        <v>100</v>
      </c>
      <c r="D8697" s="1156">
        <v>132</v>
      </c>
      <c r="E8697" s="1156">
        <v>31</v>
      </c>
      <c r="F8697" s="1157">
        <v>263</v>
      </c>
    </row>
    <row r="8698" spans="2:6" ht="12.95" customHeight="1" x14ac:dyDescent="0.2">
      <c r="B8698" s="1148" t="s">
        <v>9442</v>
      </c>
      <c r="C8698" s="1150">
        <v>103</v>
      </c>
      <c r="D8698" s="1150">
        <v>277</v>
      </c>
      <c r="E8698" s="1150">
        <v>46</v>
      </c>
      <c r="F8698" s="1149">
        <v>426</v>
      </c>
    </row>
    <row r="8699" spans="2:6" ht="12.95" customHeight="1" x14ac:dyDescent="0.2">
      <c r="B8699" s="1155" t="s">
        <v>9443</v>
      </c>
      <c r="C8699" s="1156">
        <v>29</v>
      </c>
      <c r="D8699" s="1156">
        <v>102</v>
      </c>
      <c r="E8699" s="1156">
        <v>19</v>
      </c>
      <c r="F8699" s="1157">
        <v>150</v>
      </c>
    </row>
    <row r="8700" spans="2:6" ht="12.95" customHeight="1" x14ac:dyDescent="0.2">
      <c r="B8700" s="1148" t="s">
        <v>9444</v>
      </c>
      <c r="C8700" s="1150">
        <v>76</v>
      </c>
      <c r="D8700" s="1150">
        <v>152</v>
      </c>
      <c r="E8700" s="1150">
        <v>23</v>
      </c>
      <c r="F8700" s="1149">
        <v>251</v>
      </c>
    </row>
    <row r="8701" spans="2:6" ht="12.95" customHeight="1" x14ac:dyDescent="0.2">
      <c r="B8701" s="1155" t="s">
        <v>9445</v>
      </c>
      <c r="C8701" s="1156">
        <v>8</v>
      </c>
      <c r="D8701" s="1156">
        <v>18</v>
      </c>
      <c r="E8701" s="1156">
        <v>0</v>
      </c>
      <c r="F8701" s="1157">
        <v>26</v>
      </c>
    </row>
    <row r="8702" spans="2:6" ht="12.95" customHeight="1" x14ac:dyDescent="0.2">
      <c r="B8702" s="1148" t="s">
        <v>9446</v>
      </c>
      <c r="C8702" s="1150">
        <v>77</v>
      </c>
      <c r="D8702" s="1150">
        <v>153</v>
      </c>
      <c r="E8702" s="1150">
        <v>29</v>
      </c>
      <c r="F8702" s="1149">
        <v>259</v>
      </c>
    </row>
    <row r="8703" spans="2:6" ht="12.95" customHeight="1" x14ac:dyDescent="0.2">
      <c r="B8703" s="1155" t="s">
        <v>9447</v>
      </c>
      <c r="C8703" s="1156">
        <v>42</v>
      </c>
      <c r="D8703" s="1156">
        <v>79</v>
      </c>
      <c r="E8703" s="1156">
        <v>13</v>
      </c>
      <c r="F8703" s="1157">
        <v>134</v>
      </c>
    </row>
    <row r="8704" spans="2:6" ht="12.95" customHeight="1" x14ac:dyDescent="0.2">
      <c r="B8704" s="1148" t="s">
        <v>9448</v>
      </c>
      <c r="C8704" s="1150">
        <v>49</v>
      </c>
      <c r="D8704" s="1150">
        <v>158</v>
      </c>
      <c r="E8704" s="1150">
        <v>32</v>
      </c>
      <c r="F8704" s="1149">
        <v>239</v>
      </c>
    </row>
    <row r="8705" spans="2:6" ht="12.95" customHeight="1" x14ac:dyDescent="0.2">
      <c r="B8705" s="1155" t="s">
        <v>9449</v>
      </c>
      <c r="C8705" s="1156">
        <v>4</v>
      </c>
      <c r="D8705" s="1156">
        <v>3</v>
      </c>
      <c r="E8705" s="1156">
        <v>1</v>
      </c>
      <c r="F8705" s="1157">
        <v>8</v>
      </c>
    </row>
    <row r="8706" spans="2:6" ht="12.95" customHeight="1" x14ac:dyDescent="0.2">
      <c r="B8706" s="1148" t="s">
        <v>9450</v>
      </c>
      <c r="C8706" s="1150">
        <v>1</v>
      </c>
      <c r="D8706" s="1150">
        <v>3</v>
      </c>
      <c r="E8706" s="1150">
        <v>0</v>
      </c>
      <c r="F8706" s="1149">
        <v>4</v>
      </c>
    </row>
    <row r="8707" spans="2:6" ht="12.95" customHeight="1" x14ac:dyDescent="0.2">
      <c r="B8707" s="1155" t="s">
        <v>9451</v>
      </c>
      <c r="C8707" s="1156">
        <v>126</v>
      </c>
      <c r="D8707" s="1156">
        <v>425</v>
      </c>
      <c r="E8707" s="1156">
        <v>38</v>
      </c>
      <c r="F8707" s="1157">
        <v>589</v>
      </c>
    </row>
    <row r="8708" spans="2:6" ht="12.95" customHeight="1" x14ac:dyDescent="0.2">
      <c r="B8708" s="1148" t="s">
        <v>9452</v>
      </c>
      <c r="C8708" s="1150">
        <v>154</v>
      </c>
      <c r="D8708" s="1150">
        <v>422</v>
      </c>
      <c r="E8708" s="1150">
        <v>52</v>
      </c>
      <c r="F8708" s="1149">
        <v>628</v>
      </c>
    </row>
    <row r="8709" spans="2:6" ht="12.95" customHeight="1" x14ac:dyDescent="0.2">
      <c r="B8709" s="1155" t="s">
        <v>9453</v>
      </c>
      <c r="C8709" s="1156">
        <v>572</v>
      </c>
      <c r="D8709" s="1156">
        <v>978</v>
      </c>
      <c r="E8709" s="1156">
        <v>144</v>
      </c>
      <c r="F8709" s="1157">
        <v>1694</v>
      </c>
    </row>
    <row r="8710" spans="2:6" ht="12.95" customHeight="1" x14ac:dyDescent="0.2">
      <c r="B8710" s="1148" t="s">
        <v>9454</v>
      </c>
      <c r="C8710" s="1150">
        <v>13</v>
      </c>
      <c r="D8710" s="1150">
        <v>66</v>
      </c>
      <c r="E8710" s="1150">
        <v>11</v>
      </c>
      <c r="F8710" s="1149">
        <v>90</v>
      </c>
    </row>
    <row r="8711" spans="2:6" ht="12.95" customHeight="1" x14ac:dyDescent="0.2">
      <c r="B8711" s="1155" t="s">
        <v>9455</v>
      </c>
      <c r="C8711" s="1156">
        <v>311</v>
      </c>
      <c r="D8711" s="1156">
        <v>700</v>
      </c>
      <c r="E8711" s="1156">
        <v>138</v>
      </c>
      <c r="F8711" s="1157">
        <v>1149</v>
      </c>
    </row>
    <row r="8712" spans="2:6" ht="12.95" customHeight="1" x14ac:dyDescent="0.2">
      <c r="B8712" s="1148" t="s">
        <v>9456</v>
      </c>
      <c r="C8712" s="1150">
        <v>128</v>
      </c>
      <c r="D8712" s="1150">
        <v>405</v>
      </c>
      <c r="E8712" s="1150">
        <v>79</v>
      </c>
      <c r="F8712" s="1149">
        <v>612</v>
      </c>
    </row>
    <row r="8713" spans="2:6" ht="12.95" customHeight="1" x14ac:dyDescent="0.2">
      <c r="B8713" s="1155" t="s">
        <v>9457</v>
      </c>
      <c r="C8713" s="1156">
        <v>535</v>
      </c>
      <c r="D8713" s="1156">
        <v>1153</v>
      </c>
      <c r="E8713" s="1156">
        <v>180</v>
      </c>
      <c r="F8713" s="1157">
        <v>1868</v>
      </c>
    </row>
    <row r="8714" spans="2:6" ht="12.95" customHeight="1" x14ac:dyDescent="0.2">
      <c r="B8714" s="1148" t="s">
        <v>9458</v>
      </c>
      <c r="C8714" s="1150">
        <v>90</v>
      </c>
      <c r="D8714" s="1150">
        <v>252</v>
      </c>
      <c r="E8714" s="1150">
        <v>37</v>
      </c>
      <c r="F8714" s="1149">
        <v>379</v>
      </c>
    </row>
    <row r="8715" spans="2:6" ht="12.95" customHeight="1" x14ac:dyDescent="0.2">
      <c r="B8715" s="1155" t="s">
        <v>9459</v>
      </c>
      <c r="C8715" s="1156">
        <v>6798</v>
      </c>
      <c r="D8715" s="1156">
        <v>10091</v>
      </c>
      <c r="E8715" s="1156">
        <v>2762</v>
      </c>
      <c r="F8715" s="1157">
        <v>19651</v>
      </c>
    </row>
    <row r="8716" spans="2:6" ht="12.95" customHeight="1" x14ac:dyDescent="0.2">
      <c r="B8716" s="1148" t="s">
        <v>9460</v>
      </c>
      <c r="C8716" s="1150">
        <v>7630</v>
      </c>
      <c r="D8716" s="1150">
        <v>9145</v>
      </c>
      <c r="E8716" s="1150">
        <v>3514</v>
      </c>
      <c r="F8716" s="1149">
        <v>20289</v>
      </c>
    </row>
    <row r="8717" spans="2:6" ht="12.95" customHeight="1" x14ac:dyDescent="0.2">
      <c r="B8717" s="1155" t="s">
        <v>9461</v>
      </c>
      <c r="C8717" s="1156">
        <v>3153</v>
      </c>
      <c r="D8717" s="1156">
        <v>5850</v>
      </c>
      <c r="E8717" s="1156">
        <v>3532</v>
      </c>
      <c r="F8717" s="1157">
        <v>12535</v>
      </c>
    </row>
    <row r="8718" spans="2:6" ht="12.95" customHeight="1" x14ac:dyDescent="0.2">
      <c r="B8718" s="1148" t="s">
        <v>9462</v>
      </c>
      <c r="C8718" s="1150">
        <v>5022</v>
      </c>
      <c r="D8718" s="1150">
        <v>7900</v>
      </c>
      <c r="E8718" s="1150">
        <v>3883</v>
      </c>
      <c r="F8718" s="1149">
        <v>16805</v>
      </c>
    </row>
    <row r="8719" spans="2:6" ht="12.95" customHeight="1" x14ac:dyDescent="0.2">
      <c r="B8719" s="1155" t="s">
        <v>9463</v>
      </c>
      <c r="C8719" s="1156">
        <v>4867</v>
      </c>
      <c r="D8719" s="1156">
        <v>6017</v>
      </c>
      <c r="E8719" s="1156">
        <v>2728</v>
      </c>
      <c r="F8719" s="1157">
        <v>13612</v>
      </c>
    </row>
    <row r="8720" spans="2:6" ht="12.95" customHeight="1" x14ac:dyDescent="0.2">
      <c r="B8720" s="1148" t="s">
        <v>9464</v>
      </c>
      <c r="C8720" s="1150">
        <v>6519</v>
      </c>
      <c r="D8720" s="1150">
        <v>8215</v>
      </c>
      <c r="E8720" s="1150">
        <v>4635</v>
      </c>
      <c r="F8720" s="1149">
        <v>19369</v>
      </c>
    </row>
    <row r="8721" spans="2:6" ht="12.95" customHeight="1" x14ac:dyDescent="0.2">
      <c r="B8721" s="1155" t="s">
        <v>9465</v>
      </c>
      <c r="C8721" s="1156">
        <v>3838</v>
      </c>
      <c r="D8721" s="1156">
        <v>5258</v>
      </c>
      <c r="E8721" s="1156">
        <v>2338</v>
      </c>
      <c r="F8721" s="1157">
        <v>11434</v>
      </c>
    </row>
    <row r="8722" spans="2:6" ht="12.95" customHeight="1" x14ac:dyDescent="0.2">
      <c r="B8722" s="1148" t="s">
        <v>9466</v>
      </c>
      <c r="C8722" s="1150">
        <v>7074</v>
      </c>
      <c r="D8722" s="1150">
        <v>9077</v>
      </c>
      <c r="E8722" s="1150">
        <v>4113</v>
      </c>
      <c r="F8722" s="1149">
        <v>20264</v>
      </c>
    </row>
    <row r="8723" spans="2:6" ht="12.95" customHeight="1" x14ac:dyDescent="0.2">
      <c r="B8723" s="1155" t="s">
        <v>9467</v>
      </c>
      <c r="C8723" s="1156">
        <v>5491</v>
      </c>
      <c r="D8723" s="1156">
        <v>7997</v>
      </c>
      <c r="E8723" s="1156">
        <v>3193</v>
      </c>
      <c r="F8723" s="1157">
        <v>16681</v>
      </c>
    </row>
    <row r="8724" spans="2:6" ht="12.95" customHeight="1" x14ac:dyDescent="0.2">
      <c r="B8724" s="1148" t="s">
        <v>9468</v>
      </c>
      <c r="C8724" s="1150">
        <v>5014</v>
      </c>
      <c r="D8724" s="1150">
        <v>8175</v>
      </c>
      <c r="E8724" s="1150">
        <v>3274</v>
      </c>
      <c r="F8724" s="1149">
        <v>16463</v>
      </c>
    </row>
    <row r="8725" spans="2:6" ht="12.95" customHeight="1" x14ac:dyDescent="0.2">
      <c r="B8725" s="1155" t="s">
        <v>9469</v>
      </c>
      <c r="C8725" s="1156">
        <v>6741</v>
      </c>
      <c r="D8725" s="1156">
        <v>9447</v>
      </c>
      <c r="E8725" s="1156">
        <v>3696</v>
      </c>
      <c r="F8725" s="1157">
        <v>19884</v>
      </c>
    </row>
    <row r="8726" spans="2:6" ht="12.95" customHeight="1" x14ac:dyDescent="0.2">
      <c r="B8726" s="1148" t="s">
        <v>9470</v>
      </c>
      <c r="C8726" s="1150">
        <v>0</v>
      </c>
      <c r="D8726" s="1150">
        <v>1</v>
      </c>
      <c r="E8726" s="1150">
        <v>3</v>
      </c>
      <c r="F8726" s="1149">
        <v>4</v>
      </c>
    </row>
    <row r="8727" spans="2:6" ht="12.95" customHeight="1" x14ac:dyDescent="0.2">
      <c r="B8727" s="1155" t="s">
        <v>9471</v>
      </c>
      <c r="C8727" s="1156">
        <v>6</v>
      </c>
      <c r="D8727" s="1156">
        <v>3</v>
      </c>
      <c r="E8727" s="1156">
        <v>3</v>
      </c>
      <c r="F8727" s="1157">
        <v>12</v>
      </c>
    </row>
    <row r="8728" spans="2:6" ht="12.95" customHeight="1" x14ac:dyDescent="0.2">
      <c r="B8728" s="1148" t="s">
        <v>9472</v>
      </c>
      <c r="C8728" s="1150">
        <v>1</v>
      </c>
      <c r="D8728" s="1150">
        <v>2</v>
      </c>
      <c r="E8728" s="1150">
        <v>1</v>
      </c>
      <c r="F8728" s="1149">
        <v>4</v>
      </c>
    </row>
    <row r="8729" spans="2:6" ht="12.95" customHeight="1" x14ac:dyDescent="0.2">
      <c r="B8729" s="1155" t="s">
        <v>9473</v>
      </c>
      <c r="C8729" s="1156">
        <v>2</v>
      </c>
      <c r="D8729" s="1156">
        <v>0</v>
      </c>
      <c r="E8729" s="1156">
        <v>3</v>
      </c>
      <c r="F8729" s="1157">
        <v>5</v>
      </c>
    </row>
    <row r="8730" spans="2:6" ht="12.95" customHeight="1" x14ac:dyDescent="0.2">
      <c r="B8730" s="1148" t="s">
        <v>12575</v>
      </c>
      <c r="C8730" s="1150">
        <v>0</v>
      </c>
      <c r="D8730" s="1150">
        <v>0</v>
      </c>
      <c r="E8730" s="1150">
        <v>1</v>
      </c>
      <c r="F8730" s="1149">
        <v>1</v>
      </c>
    </row>
    <row r="8731" spans="2:6" ht="12.95" customHeight="1" x14ac:dyDescent="0.2">
      <c r="B8731" s="1155" t="s">
        <v>9474</v>
      </c>
      <c r="C8731" s="1156">
        <v>4</v>
      </c>
      <c r="D8731" s="1156">
        <v>0</v>
      </c>
      <c r="E8731" s="1156">
        <v>4</v>
      </c>
      <c r="F8731" s="1157">
        <v>8</v>
      </c>
    </row>
    <row r="8732" spans="2:6" ht="12.95" customHeight="1" x14ac:dyDescent="0.2">
      <c r="B8732" s="1148" t="s">
        <v>9475</v>
      </c>
      <c r="C8732" s="1150">
        <v>2</v>
      </c>
      <c r="D8732" s="1150">
        <v>1</v>
      </c>
      <c r="E8732" s="1150">
        <v>2</v>
      </c>
      <c r="F8732" s="1149">
        <v>5</v>
      </c>
    </row>
    <row r="8733" spans="2:6" ht="12.95" customHeight="1" x14ac:dyDescent="0.2">
      <c r="B8733" s="1155" t="s">
        <v>9476</v>
      </c>
      <c r="C8733" s="1156">
        <v>1</v>
      </c>
      <c r="D8733" s="1156">
        <v>0</v>
      </c>
      <c r="E8733" s="1156">
        <v>0</v>
      </c>
      <c r="F8733" s="1157">
        <v>1</v>
      </c>
    </row>
    <row r="8734" spans="2:6" ht="12.95" customHeight="1" x14ac:dyDescent="0.2">
      <c r="B8734" s="1148" t="s">
        <v>9477</v>
      </c>
      <c r="C8734" s="1150">
        <v>0</v>
      </c>
      <c r="D8734" s="1150">
        <v>0</v>
      </c>
      <c r="E8734" s="1150">
        <v>2</v>
      </c>
      <c r="F8734" s="1149">
        <v>2</v>
      </c>
    </row>
    <row r="8735" spans="2:6" ht="12.95" customHeight="1" x14ac:dyDescent="0.2">
      <c r="B8735" s="1155" t="s">
        <v>9478</v>
      </c>
      <c r="C8735" s="1156">
        <v>1</v>
      </c>
      <c r="D8735" s="1156">
        <v>0</v>
      </c>
      <c r="E8735" s="1156">
        <v>0</v>
      </c>
      <c r="F8735" s="1157">
        <v>1</v>
      </c>
    </row>
    <row r="8736" spans="2:6" ht="12.95" customHeight="1" x14ac:dyDescent="0.2">
      <c r="B8736" s="1148" t="s">
        <v>9479</v>
      </c>
      <c r="C8736" s="1150">
        <v>4</v>
      </c>
      <c r="D8736" s="1150">
        <v>12</v>
      </c>
      <c r="E8736" s="1150">
        <v>1</v>
      </c>
      <c r="F8736" s="1149">
        <v>17</v>
      </c>
    </row>
    <row r="8737" spans="2:6" ht="12.95" customHeight="1" x14ac:dyDescent="0.2">
      <c r="B8737" s="1155" t="s">
        <v>9480</v>
      </c>
      <c r="C8737" s="1156">
        <v>3396</v>
      </c>
      <c r="D8737" s="1156">
        <v>4049</v>
      </c>
      <c r="E8737" s="1156">
        <v>912</v>
      </c>
      <c r="F8737" s="1157">
        <v>8357</v>
      </c>
    </row>
    <row r="8738" spans="2:6" ht="12.95" customHeight="1" x14ac:dyDescent="0.2">
      <c r="B8738" s="1148" t="s">
        <v>9481</v>
      </c>
      <c r="C8738" s="1150">
        <v>9</v>
      </c>
      <c r="D8738" s="1150">
        <v>83</v>
      </c>
      <c r="E8738" s="1150">
        <v>20</v>
      </c>
      <c r="F8738" s="1149">
        <v>112</v>
      </c>
    </row>
    <row r="8739" spans="2:6" ht="12.95" customHeight="1" x14ac:dyDescent="0.2">
      <c r="B8739" s="1155" t="s">
        <v>9482</v>
      </c>
      <c r="C8739" s="1156">
        <v>8151</v>
      </c>
      <c r="D8739" s="1156">
        <v>18857</v>
      </c>
      <c r="E8739" s="1156">
        <v>6367</v>
      </c>
      <c r="F8739" s="1157">
        <v>33375</v>
      </c>
    </row>
    <row r="8740" spans="2:6" ht="12.95" customHeight="1" x14ac:dyDescent="0.2">
      <c r="B8740" s="1148" t="s">
        <v>9483</v>
      </c>
      <c r="C8740" s="1150">
        <v>9430</v>
      </c>
      <c r="D8740" s="1150">
        <v>21008</v>
      </c>
      <c r="E8740" s="1150">
        <v>7173</v>
      </c>
      <c r="F8740" s="1149">
        <v>37611</v>
      </c>
    </row>
    <row r="8741" spans="2:6" ht="12.95" customHeight="1" x14ac:dyDescent="0.2">
      <c r="B8741" s="1155" t="s">
        <v>9484</v>
      </c>
      <c r="C8741" s="1156">
        <v>2831</v>
      </c>
      <c r="D8741" s="1156">
        <v>6137</v>
      </c>
      <c r="E8741" s="1156">
        <v>2056</v>
      </c>
      <c r="F8741" s="1157">
        <v>11024</v>
      </c>
    </row>
    <row r="8742" spans="2:6" ht="12.95" customHeight="1" x14ac:dyDescent="0.2">
      <c r="B8742" s="1148" t="s">
        <v>9485</v>
      </c>
      <c r="C8742" s="1150">
        <v>336</v>
      </c>
      <c r="D8742" s="1150">
        <v>1929</v>
      </c>
      <c r="E8742" s="1150">
        <v>594</v>
      </c>
      <c r="F8742" s="1149">
        <v>2859</v>
      </c>
    </row>
    <row r="8743" spans="2:6" ht="12.95" customHeight="1" x14ac:dyDescent="0.2">
      <c r="B8743" s="1155" t="s">
        <v>9486</v>
      </c>
      <c r="C8743" s="1156">
        <v>5339</v>
      </c>
      <c r="D8743" s="1156">
        <v>9860</v>
      </c>
      <c r="E8743" s="1156">
        <v>4302</v>
      </c>
      <c r="F8743" s="1157">
        <v>19501</v>
      </c>
    </row>
    <row r="8744" spans="2:6" ht="12.95" customHeight="1" x14ac:dyDescent="0.2">
      <c r="B8744" s="1148" t="s">
        <v>9487</v>
      </c>
      <c r="C8744" s="1150">
        <v>665</v>
      </c>
      <c r="D8744" s="1150">
        <v>1614</v>
      </c>
      <c r="E8744" s="1150">
        <v>548</v>
      </c>
      <c r="F8744" s="1149">
        <v>2827</v>
      </c>
    </row>
    <row r="8745" spans="2:6" ht="12.95" customHeight="1" x14ac:dyDescent="0.2">
      <c r="B8745" s="1155" t="s">
        <v>9488</v>
      </c>
      <c r="C8745" s="1156">
        <v>133</v>
      </c>
      <c r="D8745" s="1156">
        <v>333</v>
      </c>
      <c r="E8745" s="1156">
        <v>66</v>
      </c>
      <c r="F8745" s="1157">
        <v>532</v>
      </c>
    </row>
    <row r="8746" spans="2:6" ht="12.95" customHeight="1" x14ac:dyDescent="0.2">
      <c r="B8746" s="1148" t="s">
        <v>9489</v>
      </c>
      <c r="C8746" s="1150">
        <v>125</v>
      </c>
      <c r="D8746" s="1150">
        <v>534</v>
      </c>
      <c r="E8746" s="1150">
        <v>94</v>
      </c>
      <c r="F8746" s="1149">
        <v>753</v>
      </c>
    </row>
    <row r="8747" spans="2:6" ht="12.95" customHeight="1" x14ac:dyDescent="0.2">
      <c r="B8747" s="1155" t="s">
        <v>9490</v>
      </c>
      <c r="C8747" s="1156">
        <v>37</v>
      </c>
      <c r="D8747" s="1156">
        <v>155</v>
      </c>
      <c r="E8747" s="1156">
        <v>27</v>
      </c>
      <c r="F8747" s="1157">
        <v>219</v>
      </c>
    </row>
    <row r="8748" spans="2:6" ht="12.95" customHeight="1" x14ac:dyDescent="0.2">
      <c r="B8748" s="1148" t="s">
        <v>9491</v>
      </c>
      <c r="C8748" s="1150">
        <v>127</v>
      </c>
      <c r="D8748" s="1150">
        <v>315</v>
      </c>
      <c r="E8748" s="1150">
        <v>88</v>
      </c>
      <c r="F8748" s="1149">
        <v>530</v>
      </c>
    </row>
    <row r="8749" spans="2:6" ht="12.95" customHeight="1" x14ac:dyDescent="0.2">
      <c r="B8749" s="1155" t="s">
        <v>9492</v>
      </c>
      <c r="C8749" s="1156">
        <v>426</v>
      </c>
      <c r="D8749" s="1156">
        <v>1210</v>
      </c>
      <c r="E8749" s="1156">
        <v>333</v>
      </c>
      <c r="F8749" s="1157">
        <v>1969</v>
      </c>
    </row>
    <row r="8750" spans="2:6" ht="12.95" customHeight="1" x14ac:dyDescent="0.2">
      <c r="B8750" s="1148" t="s">
        <v>9493</v>
      </c>
      <c r="C8750" s="1150">
        <v>104</v>
      </c>
      <c r="D8750" s="1150">
        <v>441</v>
      </c>
      <c r="E8750" s="1150">
        <v>155</v>
      </c>
      <c r="F8750" s="1149">
        <v>700</v>
      </c>
    </row>
    <row r="8751" spans="2:6" ht="12.95" customHeight="1" x14ac:dyDescent="0.2">
      <c r="B8751" s="1155" t="s">
        <v>9494</v>
      </c>
      <c r="C8751" s="1156">
        <v>340</v>
      </c>
      <c r="D8751" s="1156">
        <v>953</v>
      </c>
      <c r="E8751" s="1156">
        <v>211</v>
      </c>
      <c r="F8751" s="1157">
        <v>1504</v>
      </c>
    </row>
    <row r="8752" spans="2:6" ht="12.95" customHeight="1" x14ac:dyDescent="0.2">
      <c r="B8752" s="1148" t="s">
        <v>9495</v>
      </c>
      <c r="C8752" s="1150">
        <v>870</v>
      </c>
      <c r="D8752" s="1150">
        <v>2110</v>
      </c>
      <c r="E8752" s="1150">
        <v>583</v>
      </c>
      <c r="F8752" s="1149">
        <v>3563</v>
      </c>
    </row>
    <row r="8753" spans="2:6" ht="12.95" customHeight="1" x14ac:dyDescent="0.2">
      <c r="B8753" s="1155" t="s">
        <v>9496</v>
      </c>
      <c r="C8753" s="1156">
        <v>1826</v>
      </c>
      <c r="D8753" s="1156">
        <v>3569</v>
      </c>
      <c r="E8753" s="1156">
        <v>1139</v>
      </c>
      <c r="F8753" s="1157">
        <v>6534</v>
      </c>
    </row>
    <row r="8754" spans="2:6" ht="12.95" customHeight="1" x14ac:dyDescent="0.2">
      <c r="B8754" s="1148" t="s">
        <v>9497</v>
      </c>
      <c r="C8754" s="1150">
        <v>813</v>
      </c>
      <c r="D8754" s="1150">
        <v>3213</v>
      </c>
      <c r="E8754" s="1150">
        <v>253</v>
      </c>
      <c r="F8754" s="1149">
        <v>4279</v>
      </c>
    </row>
    <row r="8755" spans="2:6" ht="12.95" customHeight="1" x14ac:dyDescent="0.2">
      <c r="B8755" s="1155" t="s">
        <v>9498</v>
      </c>
      <c r="C8755" s="1156">
        <v>1976</v>
      </c>
      <c r="D8755" s="1156">
        <v>2578</v>
      </c>
      <c r="E8755" s="1156">
        <v>1344</v>
      </c>
      <c r="F8755" s="1157">
        <v>5898</v>
      </c>
    </row>
    <row r="8756" spans="2:6" ht="12.95" customHeight="1" x14ac:dyDescent="0.2">
      <c r="B8756" s="1148" t="s">
        <v>9499</v>
      </c>
      <c r="C8756" s="1150">
        <v>1991</v>
      </c>
      <c r="D8756" s="1150">
        <v>2560</v>
      </c>
      <c r="E8756" s="1150">
        <v>1130</v>
      </c>
      <c r="F8756" s="1149">
        <v>5681</v>
      </c>
    </row>
    <row r="8757" spans="2:6" ht="12.95" customHeight="1" x14ac:dyDescent="0.2">
      <c r="B8757" s="1155" t="s">
        <v>9500</v>
      </c>
      <c r="C8757" s="1156">
        <v>1820</v>
      </c>
      <c r="D8757" s="1156">
        <v>2635</v>
      </c>
      <c r="E8757" s="1156">
        <v>980</v>
      </c>
      <c r="F8757" s="1157">
        <v>5435</v>
      </c>
    </row>
    <row r="8758" spans="2:6" ht="12.95" customHeight="1" x14ac:dyDescent="0.2">
      <c r="B8758" s="1148" t="s">
        <v>9501</v>
      </c>
      <c r="C8758" s="1150">
        <v>2292</v>
      </c>
      <c r="D8758" s="1150">
        <v>2128</v>
      </c>
      <c r="E8758" s="1150">
        <v>1275</v>
      </c>
      <c r="F8758" s="1149">
        <v>5695</v>
      </c>
    </row>
    <row r="8759" spans="2:6" ht="12.95" customHeight="1" x14ac:dyDescent="0.2">
      <c r="B8759" s="1155" t="s">
        <v>9502</v>
      </c>
      <c r="C8759" s="1156">
        <v>5064</v>
      </c>
      <c r="D8759" s="1156">
        <v>9041</v>
      </c>
      <c r="E8759" s="1156">
        <v>3013</v>
      </c>
      <c r="F8759" s="1157">
        <v>17118</v>
      </c>
    </row>
    <row r="8760" spans="2:6" ht="12.95" customHeight="1" x14ac:dyDescent="0.2">
      <c r="B8760" s="1148" t="s">
        <v>9503</v>
      </c>
      <c r="C8760" s="1150">
        <v>3644</v>
      </c>
      <c r="D8760" s="1150">
        <v>9924</v>
      </c>
      <c r="E8760" s="1150">
        <v>2356</v>
      </c>
      <c r="F8760" s="1149">
        <v>15924</v>
      </c>
    </row>
    <row r="8761" spans="2:6" ht="12.95" customHeight="1" x14ac:dyDescent="0.2">
      <c r="B8761" s="1155" t="s">
        <v>9504</v>
      </c>
      <c r="C8761" s="1156">
        <v>1461</v>
      </c>
      <c r="D8761" s="1156">
        <v>1996</v>
      </c>
      <c r="E8761" s="1156">
        <v>774</v>
      </c>
      <c r="F8761" s="1157">
        <v>4231</v>
      </c>
    </row>
    <row r="8762" spans="2:6" ht="12.95" customHeight="1" x14ac:dyDescent="0.2">
      <c r="B8762" s="1148" t="s">
        <v>9505</v>
      </c>
      <c r="C8762" s="1150">
        <v>1645</v>
      </c>
      <c r="D8762" s="1150">
        <v>3935</v>
      </c>
      <c r="E8762" s="1150">
        <v>1150</v>
      </c>
      <c r="F8762" s="1149">
        <v>6730</v>
      </c>
    </row>
    <row r="8763" spans="2:6" ht="12.95" customHeight="1" x14ac:dyDescent="0.2">
      <c r="B8763" s="1155" t="s">
        <v>9506</v>
      </c>
      <c r="C8763" s="1156">
        <v>1093</v>
      </c>
      <c r="D8763" s="1156">
        <v>3464</v>
      </c>
      <c r="E8763" s="1156">
        <v>350</v>
      </c>
      <c r="F8763" s="1157">
        <v>4907</v>
      </c>
    </row>
    <row r="8764" spans="2:6" ht="12.95" customHeight="1" x14ac:dyDescent="0.2">
      <c r="B8764" s="1148" t="s">
        <v>9507</v>
      </c>
      <c r="C8764" s="1150">
        <v>1892</v>
      </c>
      <c r="D8764" s="1150">
        <v>2309</v>
      </c>
      <c r="E8764" s="1150">
        <v>588</v>
      </c>
      <c r="F8764" s="1149">
        <v>4789</v>
      </c>
    </row>
    <row r="8765" spans="2:6" ht="12.95" customHeight="1" x14ac:dyDescent="0.2">
      <c r="B8765" s="1155" t="s">
        <v>9508</v>
      </c>
      <c r="C8765" s="1156">
        <v>1544</v>
      </c>
      <c r="D8765" s="1156">
        <v>5514</v>
      </c>
      <c r="E8765" s="1156">
        <v>1293</v>
      </c>
      <c r="F8765" s="1157">
        <v>8351</v>
      </c>
    </row>
    <row r="8766" spans="2:6" ht="12.95" customHeight="1" x14ac:dyDescent="0.2">
      <c r="B8766" s="1148" t="s">
        <v>9509</v>
      </c>
      <c r="C8766" s="1150">
        <v>912</v>
      </c>
      <c r="D8766" s="1150">
        <v>4050</v>
      </c>
      <c r="E8766" s="1150">
        <v>798</v>
      </c>
      <c r="F8766" s="1149">
        <v>5760</v>
      </c>
    </row>
    <row r="8767" spans="2:6" ht="12.95" customHeight="1" x14ac:dyDescent="0.2">
      <c r="B8767" s="1155" t="s">
        <v>9510</v>
      </c>
      <c r="C8767" s="1156">
        <v>2116</v>
      </c>
      <c r="D8767" s="1156">
        <v>6069</v>
      </c>
      <c r="E8767" s="1156">
        <v>1459</v>
      </c>
      <c r="F8767" s="1157">
        <v>9644</v>
      </c>
    </row>
    <row r="8768" spans="2:6" ht="12.95" customHeight="1" x14ac:dyDescent="0.2">
      <c r="B8768" s="1148" t="s">
        <v>9511</v>
      </c>
      <c r="C8768" s="1150">
        <v>11</v>
      </c>
      <c r="D8768" s="1150">
        <v>37</v>
      </c>
      <c r="E8768" s="1150">
        <v>18</v>
      </c>
      <c r="F8768" s="1149">
        <v>66</v>
      </c>
    </row>
    <row r="8769" spans="2:6" ht="12.95" customHeight="1" x14ac:dyDescent="0.2">
      <c r="B8769" s="1155" t="s">
        <v>9512</v>
      </c>
      <c r="C8769" s="1156">
        <v>1335</v>
      </c>
      <c r="D8769" s="1156">
        <v>5074</v>
      </c>
      <c r="E8769" s="1156">
        <v>1156</v>
      </c>
      <c r="F8769" s="1157">
        <v>7565</v>
      </c>
    </row>
    <row r="8770" spans="2:6" ht="12.95" customHeight="1" x14ac:dyDescent="0.2">
      <c r="B8770" s="1148" t="s">
        <v>9513</v>
      </c>
      <c r="C8770" s="1150">
        <v>530</v>
      </c>
      <c r="D8770" s="1150">
        <v>2485</v>
      </c>
      <c r="E8770" s="1150">
        <v>624</v>
      </c>
      <c r="F8770" s="1149">
        <v>3639</v>
      </c>
    </row>
    <row r="8771" spans="2:6" ht="12.95" customHeight="1" x14ac:dyDescent="0.2">
      <c r="B8771" s="1155" t="s">
        <v>9514</v>
      </c>
      <c r="C8771" s="1156">
        <v>564</v>
      </c>
      <c r="D8771" s="1156">
        <v>2232</v>
      </c>
      <c r="E8771" s="1156">
        <v>428</v>
      </c>
      <c r="F8771" s="1157">
        <v>3224</v>
      </c>
    </row>
    <row r="8772" spans="2:6" ht="12.95" customHeight="1" x14ac:dyDescent="0.2">
      <c r="B8772" s="1148" t="s">
        <v>9515</v>
      </c>
      <c r="C8772" s="1150">
        <v>723</v>
      </c>
      <c r="D8772" s="1150">
        <v>2970</v>
      </c>
      <c r="E8772" s="1150">
        <v>685</v>
      </c>
      <c r="F8772" s="1149">
        <v>4378</v>
      </c>
    </row>
    <row r="8773" spans="2:6" ht="12.95" customHeight="1" x14ac:dyDescent="0.2">
      <c r="B8773" s="1155" t="s">
        <v>9516</v>
      </c>
      <c r="C8773" s="1156">
        <v>36</v>
      </c>
      <c r="D8773" s="1156">
        <v>131</v>
      </c>
      <c r="E8773" s="1156">
        <v>30</v>
      </c>
      <c r="F8773" s="1157">
        <v>197</v>
      </c>
    </row>
    <row r="8774" spans="2:6" ht="12.95" customHeight="1" x14ac:dyDescent="0.2">
      <c r="B8774" s="1148" t="s">
        <v>9517</v>
      </c>
      <c r="C8774" s="1150">
        <v>26</v>
      </c>
      <c r="D8774" s="1150">
        <v>36</v>
      </c>
      <c r="E8774" s="1150">
        <v>23</v>
      </c>
      <c r="F8774" s="1149">
        <v>85</v>
      </c>
    </row>
    <row r="8775" spans="2:6" ht="12.95" customHeight="1" x14ac:dyDescent="0.2">
      <c r="B8775" s="1155" t="s">
        <v>9518</v>
      </c>
      <c r="C8775" s="1156">
        <v>2598</v>
      </c>
      <c r="D8775" s="1156">
        <v>5801</v>
      </c>
      <c r="E8775" s="1156">
        <v>1702</v>
      </c>
      <c r="F8775" s="1157">
        <v>10101</v>
      </c>
    </row>
    <row r="8776" spans="2:6" ht="12.95" customHeight="1" x14ac:dyDescent="0.2">
      <c r="B8776" s="1148" t="s">
        <v>9519</v>
      </c>
      <c r="C8776" s="1150">
        <v>483</v>
      </c>
      <c r="D8776" s="1150">
        <v>1868</v>
      </c>
      <c r="E8776" s="1150">
        <v>460</v>
      </c>
      <c r="F8776" s="1149">
        <v>2811</v>
      </c>
    </row>
    <row r="8777" spans="2:6" ht="12.95" customHeight="1" x14ac:dyDescent="0.2">
      <c r="B8777" s="1155" t="s">
        <v>9520</v>
      </c>
      <c r="C8777" s="1156">
        <v>7805</v>
      </c>
      <c r="D8777" s="1156">
        <v>20241</v>
      </c>
      <c r="E8777" s="1156">
        <v>4165</v>
      </c>
      <c r="F8777" s="1157">
        <v>32211</v>
      </c>
    </row>
    <row r="8778" spans="2:6" ht="12.95" customHeight="1" x14ac:dyDescent="0.2">
      <c r="B8778" s="1148" t="s">
        <v>9521</v>
      </c>
      <c r="C8778" s="1150">
        <v>365</v>
      </c>
      <c r="D8778" s="1150">
        <v>1554</v>
      </c>
      <c r="E8778" s="1150">
        <v>363</v>
      </c>
      <c r="F8778" s="1149">
        <v>2282</v>
      </c>
    </row>
    <row r="8779" spans="2:6" ht="12.95" customHeight="1" x14ac:dyDescent="0.2">
      <c r="B8779" s="1155" t="s">
        <v>9522</v>
      </c>
      <c r="C8779" s="1156">
        <v>444</v>
      </c>
      <c r="D8779" s="1156">
        <v>1773</v>
      </c>
      <c r="E8779" s="1156">
        <v>305</v>
      </c>
      <c r="F8779" s="1157">
        <v>2522</v>
      </c>
    </row>
    <row r="8780" spans="2:6" ht="12.95" customHeight="1" x14ac:dyDescent="0.2">
      <c r="B8780" s="1148" t="s">
        <v>9523</v>
      </c>
      <c r="C8780" s="1150">
        <v>382</v>
      </c>
      <c r="D8780" s="1150">
        <v>1040</v>
      </c>
      <c r="E8780" s="1150">
        <v>321</v>
      </c>
      <c r="F8780" s="1149">
        <v>1743</v>
      </c>
    </row>
    <row r="8781" spans="2:6" ht="12.95" customHeight="1" x14ac:dyDescent="0.2">
      <c r="B8781" s="1155" t="s">
        <v>9524</v>
      </c>
      <c r="C8781" s="1156">
        <v>93</v>
      </c>
      <c r="D8781" s="1156">
        <v>863</v>
      </c>
      <c r="E8781" s="1156">
        <v>123</v>
      </c>
      <c r="F8781" s="1157">
        <v>1079</v>
      </c>
    </row>
    <row r="8782" spans="2:6" ht="12.95" customHeight="1" x14ac:dyDescent="0.2">
      <c r="B8782" s="1148" t="s">
        <v>9525</v>
      </c>
      <c r="C8782" s="1150">
        <v>294</v>
      </c>
      <c r="D8782" s="1150">
        <v>620</v>
      </c>
      <c r="E8782" s="1150">
        <v>109</v>
      </c>
      <c r="F8782" s="1149">
        <v>1023</v>
      </c>
    </row>
    <row r="8783" spans="2:6" ht="12.95" customHeight="1" x14ac:dyDescent="0.2">
      <c r="B8783" s="1155" t="s">
        <v>9526</v>
      </c>
      <c r="C8783" s="1156">
        <v>770</v>
      </c>
      <c r="D8783" s="1156">
        <v>3618</v>
      </c>
      <c r="E8783" s="1156">
        <v>459</v>
      </c>
      <c r="F8783" s="1157">
        <v>4847</v>
      </c>
    </row>
    <row r="8784" spans="2:6" ht="12.95" customHeight="1" x14ac:dyDescent="0.2">
      <c r="B8784" s="1148" t="s">
        <v>9527</v>
      </c>
      <c r="C8784" s="1150">
        <v>8737</v>
      </c>
      <c r="D8784" s="1150">
        <v>15197</v>
      </c>
      <c r="E8784" s="1150">
        <v>5524</v>
      </c>
      <c r="F8784" s="1149">
        <v>29458</v>
      </c>
    </row>
    <row r="8785" spans="2:6" ht="12.95" customHeight="1" x14ac:dyDescent="0.2">
      <c r="B8785" s="1155" t="s">
        <v>9528</v>
      </c>
      <c r="C8785" s="1156">
        <v>236</v>
      </c>
      <c r="D8785" s="1156">
        <v>899</v>
      </c>
      <c r="E8785" s="1156">
        <v>171</v>
      </c>
      <c r="F8785" s="1157">
        <v>1306</v>
      </c>
    </row>
    <row r="8786" spans="2:6" ht="12.95" customHeight="1" x14ac:dyDescent="0.2">
      <c r="B8786" s="1148" t="s">
        <v>9529</v>
      </c>
      <c r="C8786" s="1150">
        <v>914</v>
      </c>
      <c r="D8786" s="1150">
        <v>3042</v>
      </c>
      <c r="E8786" s="1150">
        <v>733</v>
      </c>
      <c r="F8786" s="1149">
        <v>4689</v>
      </c>
    </row>
    <row r="8787" spans="2:6" ht="12.95" customHeight="1" x14ac:dyDescent="0.2">
      <c r="B8787" s="1155" t="s">
        <v>9530</v>
      </c>
      <c r="C8787" s="1156">
        <v>387</v>
      </c>
      <c r="D8787" s="1156">
        <v>1203</v>
      </c>
      <c r="E8787" s="1156">
        <v>272</v>
      </c>
      <c r="F8787" s="1157">
        <v>1862</v>
      </c>
    </row>
    <row r="8788" spans="2:6" ht="12.95" customHeight="1" x14ac:dyDescent="0.2">
      <c r="B8788" s="1148" t="s">
        <v>9531</v>
      </c>
      <c r="C8788" s="1150">
        <v>4514</v>
      </c>
      <c r="D8788" s="1150">
        <v>13886</v>
      </c>
      <c r="E8788" s="1150">
        <v>3103</v>
      </c>
      <c r="F8788" s="1149">
        <v>21503</v>
      </c>
    </row>
    <row r="8789" spans="2:6" ht="12.95" customHeight="1" x14ac:dyDescent="0.2">
      <c r="B8789" s="1155" t="s">
        <v>9532</v>
      </c>
      <c r="C8789" s="1156">
        <v>478</v>
      </c>
      <c r="D8789" s="1156">
        <v>2189</v>
      </c>
      <c r="E8789" s="1156">
        <v>392</v>
      </c>
      <c r="F8789" s="1157">
        <v>3059</v>
      </c>
    </row>
    <row r="8790" spans="2:6" ht="12.95" customHeight="1" x14ac:dyDescent="0.2">
      <c r="B8790" s="1148" t="s">
        <v>9533</v>
      </c>
      <c r="C8790" s="1150">
        <v>109</v>
      </c>
      <c r="D8790" s="1150">
        <v>245</v>
      </c>
      <c r="E8790" s="1150">
        <v>71</v>
      </c>
      <c r="F8790" s="1149">
        <v>425</v>
      </c>
    </row>
    <row r="8791" spans="2:6" ht="12.95" customHeight="1" x14ac:dyDescent="0.2">
      <c r="B8791" s="1155" t="s">
        <v>9534</v>
      </c>
      <c r="C8791" s="1156">
        <v>147</v>
      </c>
      <c r="D8791" s="1156">
        <v>367</v>
      </c>
      <c r="E8791" s="1156">
        <v>87</v>
      </c>
      <c r="F8791" s="1157">
        <v>601</v>
      </c>
    </row>
    <row r="8792" spans="2:6" ht="12.95" customHeight="1" x14ac:dyDescent="0.2">
      <c r="B8792" s="1148" t="s">
        <v>9535</v>
      </c>
      <c r="C8792" s="1150">
        <v>856</v>
      </c>
      <c r="D8792" s="1150">
        <v>1050</v>
      </c>
      <c r="E8792" s="1150">
        <v>239</v>
      </c>
      <c r="F8792" s="1149">
        <v>2145</v>
      </c>
    </row>
    <row r="8793" spans="2:6" ht="12.95" customHeight="1" x14ac:dyDescent="0.2">
      <c r="B8793" s="1155" t="s">
        <v>9536</v>
      </c>
      <c r="C8793" s="1156">
        <v>433</v>
      </c>
      <c r="D8793" s="1156">
        <v>1982</v>
      </c>
      <c r="E8793" s="1156">
        <v>375</v>
      </c>
      <c r="F8793" s="1157">
        <v>2790</v>
      </c>
    </row>
    <row r="8794" spans="2:6" ht="12.95" customHeight="1" x14ac:dyDescent="0.2">
      <c r="B8794" s="1148" t="s">
        <v>9537</v>
      </c>
      <c r="C8794" s="1150">
        <v>1805</v>
      </c>
      <c r="D8794" s="1150">
        <v>5176</v>
      </c>
      <c r="E8794" s="1150">
        <v>1118</v>
      </c>
      <c r="F8794" s="1149">
        <v>8099</v>
      </c>
    </row>
    <row r="8795" spans="2:6" ht="12.95" customHeight="1" x14ac:dyDescent="0.2">
      <c r="B8795" s="1155" t="s">
        <v>9538</v>
      </c>
      <c r="C8795" s="1156">
        <v>2033</v>
      </c>
      <c r="D8795" s="1156">
        <v>6459</v>
      </c>
      <c r="E8795" s="1156">
        <v>1094</v>
      </c>
      <c r="F8795" s="1157">
        <v>9586</v>
      </c>
    </row>
    <row r="8796" spans="2:6" ht="12.95" customHeight="1" x14ac:dyDescent="0.2">
      <c r="B8796" s="1148" t="s">
        <v>9539</v>
      </c>
      <c r="C8796" s="1150">
        <v>370</v>
      </c>
      <c r="D8796" s="1150">
        <v>759</v>
      </c>
      <c r="E8796" s="1150">
        <v>166</v>
      </c>
      <c r="F8796" s="1149">
        <v>1295</v>
      </c>
    </row>
    <row r="8797" spans="2:6" ht="12.95" customHeight="1" x14ac:dyDescent="0.2">
      <c r="B8797" s="1155" t="s">
        <v>9540</v>
      </c>
      <c r="C8797" s="1156">
        <v>1516</v>
      </c>
      <c r="D8797" s="1156">
        <v>6669</v>
      </c>
      <c r="E8797" s="1156">
        <v>1074</v>
      </c>
      <c r="F8797" s="1157">
        <v>9259</v>
      </c>
    </row>
    <row r="8798" spans="2:6" ht="12.95" customHeight="1" x14ac:dyDescent="0.2">
      <c r="B8798" s="1148" t="s">
        <v>9541</v>
      </c>
      <c r="C8798" s="1150">
        <v>68</v>
      </c>
      <c r="D8798" s="1150">
        <v>410</v>
      </c>
      <c r="E8798" s="1150">
        <v>84</v>
      </c>
      <c r="F8798" s="1149">
        <v>562</v>
      </c>
    </row>
    <row r="8799" spans="2:6" ht="12.95" customHeight="1" x14ac:dyDescent="0.2">
      <c r="B8799" s="1155" t="s">
        <v>9542</v>
      </c>
      <c r="C8799" s="1156">
        <v>3867</v>
      </c>
      <c r="D8799" s="1156">
        <v>10651</v>
      </c>
      <c r="E8799" s="1156">
        <v>2045</v>
      </c>
      <c r="F8799" s="1157">
        <v>16563</v>
      </c>
    </row>
    <row r="8800" spans="2:6" ht="12.95" customHeight="1" x14ac:dyDescent="0.2">
      <c r="B8800" s="1148" t="s">
        <v>9543</v>
      </c>
      <c r="C8800" s="1150">
        <v>75</v>
      </c>
      <c r="D8800" s="1150">
        <v>369</v>
      </c>
      <c r="E8800" s="1150">
        <v>69</v>
      </c>
      <c r="F8800" s="1149">
        <v>513</v>
      </c>
    </row>
    <row r="8801" spans="2:6" ht="12.95" customHeight="1" x14ac:dyDescent="0.2">
      <c r="B8801" s="1155" t="s">
        <v>9544</v>
      </c>
      <c r="C8801" s="1156">
        <v>122</v>
      </c>
      <c r="D8801" s="1156">
        <v>527</v>
      </c>
      <c r="E8801" s="1156">
        <v>94</v>
      </c>
      <c r="F8801" s="1157">
        <v>743</v>
      </c>
    </row>
    <row r="8802" spans="2:6" ht="12.95" customHeight="1" x14ac:dyDescent="0.2">
      <c r="B8802" s="1148" t="s">
        <v>9545</v>
      </c>
      <c r="C8802" s="1150">
        <v>15790</v>
      </c>
      <c r="D8802" s="1150">
        <v>17746</v>
      </c>
      <c r="E8802" s="1150">
        <v>4989</v>
      </c>
      <c r="F8802" s="1149">
        <v>38525</v>
      </c>
    </row>
    <row r="8803" spans="2:6" ht="12.95" customHeight="1" x14ac:dyDescent="0.2">
      <c r="B8803" s="1155" t="s">
        <v>9546</v>
      </c>
      <c r="C8803" s="1156">
        <v>7178</v>
      </c>
      <c r="D8803" s="1156">
        <v>17322</v>
      </c>
      <c r="E8803" s="1156">
        <v>3249</v>
      </c>
      <c r="F8803" s="1157">
        <v>27749</v>
      </c>
    </row>
    <row r="8804" spans="2:6" ht="12.95" customHeight="1" x14ac:dyDescent="0.2">
      <c r="B8804" s="1148" t="s">
        <v>9547</v>
      </c>
      <c r="C8804" s="1150">
        <v>203</v>
      </c>
      <c r="D8804" s="1150">
        <v>449</v>
      </c>
      <c r="E8804" s="1150">
        <v>68</v>
      </c>
      <c r="F8804" s="1149">
        <v>720</v>
      </c>
    </row>
    <row r="8805" spans="2:6" ht="12.95" customHeight="1" x14ac:dyDescent="0.2">
      <c r="B8805" s="1155" t="s">
        <v>9548</v>
      </c>
      <c r="C8805" s="1156">
        <v>455</v>
      </c>
      <c r="D8805" s="1156">
        <v>1661</v>
      </c>
      <c r="E8805" s="1156">
        <v>289</v>
      </c>
      <c r="F8805" s="1157">
        <v>2405</v>
      </c>
    </row>
    <row r="8806" spans="2:6" ht="12.95" customHeight="1" x14ac:dyDescent="0.2">
      <c r="B8806" s="1148" t="s">
        <v>9549</v>
      </c>
      <c r="C8806" s="1150">
        <v>216</v>
      </c>
      <c r="D8806" s="1150">
        <v>1921</v>
      </c>
      <c r="E8806" s="1150">
        <v>253</v>
      </c>
      <c r="F8806" s="1149">
        <v>2390</v>
      </c>
    </row>
    <row r="8807" spans="2:6" ht="12.95" customHeight="1" x14ac:dyDescent="0.2">
      <c r="B8807" s="1155" t="s">
        <v>9550</v>
      </c>
      <c r="C8807" s="1156">
        <v>121</v>
      </c>
      <c r="D8807" s="1156">
        <v>804</v>
      </c>
      <c r="E8807" s="1156">
        <v>105</v>
      </c>
      <c r="F8807" s="1157">
        <v>1030</v>
      </c>
    </row>
    <row r="8808" spans="2:6" ht="12.95" customHeight="1" x14ac:dyDescent="0.2">
      <c r="B8808" s="1148" t="s">
        <v>9551</v>
      </c>
      <c r="C8808" s="1150">
        <v>191</v>
      </c>
      <c r="D8808" s="1150">
        <v>627</v>
      </c>
      <c r="E8808" s="1150">
        <v>91</v>
      </c>
      <c r="F8808" s="1149">
        <v>909</v>
      </c>
    </row>
    <row r="8809" spans="2:6" ht="12.95" customHeight="1" x14ac:dyDescent="0.2">
      <c r="B8809" s="1155" t="s">
        <v>9552</v>
      </c>
      <c r="C8809" s="1156">
        <v>759</v>
      </c>
      <c r="D8809" s="1156">
        <v>1493</v>
      </c>
      <c r="E8809" s="1156">
        <v>262</v>
      </c>
      <c r="F8809" s="1157">
        <v>2514</v>
      </c>
    </row>
    <row r="8810" spans="2:6" ht="12.95" customHeight="1" x14ac:dyDescent="0.2">
      <c r="B8810" s="1148" t="s">
        <v>9553</v>
      </c>
      <c r="C8810" s="1150">
        <v>690</v>
      </c>
      <c r="D8810" s="1150">
        <v>940</v>
      </c>
      <c r="E8810" s="1150">
        <v>235</v>
      </c>
      <c r="F8810" s="1149">
        <v>1865</v>
      </c>
    </row>
    <row r="8811" spans="2:6" ht="12.95" customHeight="1" x14ac:dyDescent="0.2">
      <c r="B8811" s="1155" t="s">
        <v>9554</v>
      </c>
      <c r="C8811" s="1156">
        <v>601</v>
      </c>
      <c r="D8811" s="1156">
        <v>1605</v>
      </c>
      <c r="E8811" s="1156">
        <v>295</v>
      </c>
      <c r="F8811" s="1157">
        <v>2501</v>
      </c>
    </row>
    <row r="8812" spans="2:6" ht="12.95" customHeight="1" x14ac:dyDescent="0.2">
      <c r="B8812" s="1148" t="s">
        <v>9555</v>
      </c>
      <c r="C8812" s="1150">
        <v>603</v>
      </c>
      <c r="D8812" s="1150">
        <v>2622</v>
      </c>
      <c r="E8812" s="1150">
        <v>398</v>
      </c>
      <c r="F8812" s="1149">
        <v>3623</v>
      </c>
    </row>
    <row r="8813" spans="2:6" ht="12.95" customHeight="1" x14ac:dyDescent="0.2">
      <c r="B8813" s="1155" t="s">
        <v>9556</v>
      </c>
      <c r="C8813" s="1156">
        <v>196</v>
      </c>
      <c r="D8813" s="1156">
        <v>1394</v>
      </c>
      <c r="E8813" s="1156">
        <v>169</v>
      </c>
      <c r="F8813" s="1157">
        <v>1759</v>
      </c>
    </row>
    <row r="8814" spans="2:6" ht="12.95" customHeight="1" x14ac:dyDescent="0.2">
      <c r="B8814" s="1148" t="s">
        <v>9557</v>
      </c>
      <c r="C8814" s="1150">
        <v>46</v>
      </c>
      <c r="D8814" s="1150">
        <v>95</v>
      </c>
      <c r="E8814" s="1150">
        <v>24</v>
      </c>
      <c r="F8814" s="1149">
        <v>165</v>
      </c>
    </row>
    <row r="8815" spans="2:6" ht="12.95" customHeight="1" x14ac:dyDescent="0.2">
      <c r="B8815" s="1155" t="s">
        <v>9558</v>
      </c>
      <c r="C8815" s="1156">
        <v>4661</v>
      </c>
      <c r="D8815" s="1156">
        <v>12553</v>
      </c>
      <c r="E8815" s="1156">
        <v>3373</v>
      </c>
      <c r="F8815" s="1157">
        <v>20587</v>
      </c>
    </row>
    <row r="8816" spans="2:6" ht="12.95" customHeight="1" x14ac:dyDescent="0.2">
      <c r="B8816" s="1148" t="s">
        <v>9559</v>
      </c>
      <c r="C8816" s="1150">
        <v>460</v>
      </c>
      <c r="D8816" s="1150">
        <v>2678</v>
      </c>
      <c r="E8816" s="1150">
        <v>251</v>
      </c>
      <c r="F8816" s="1149">
        <v>3389</v>
      </c>
    </row>
    <row r="8817" spans="2:6" ht="12.95" customHeight="1" x14ac:dyDescent="0.2">
      <c r="B8817" s="1155" t="s">
        <v>9560</v>
      </c>
      <c r="C8817" s="1156">
        <v>458</v>
      </c>
      <c r="D8817" s="1156">
        <v>2359</v>
      </c>
      <c r="E8817" s="1156">
        <v>444</v>
      </c>
      <c r="F8817" s="1157">
        <v>3261</v>
      </c>
    </row>
    <row r="8818" spans="2:6" ht="12.95" customHeight="1" x14ac:dyDescent="0.2">
      <c r="B8818" s="1148" t="s">
        <v>9561</v>
      </c>
      <c r="C8818" s="1150">
        <v>53</v>
      </c>
      <c r="D8818" s="1150">
        <v>63</v>
      </c>
      <c r="E8818" s="1150">
        <v>12</v>
      </c>
      <c r="F8818" s="1149">
        <v>128</v>
      </c>
    </row>
    <row r="8819" spans="2:6" ht="12.95" customHeight="1" x14ac:dyDescent="0.2">
      <c r="B8819" s="1155" t="s">
        <v>9562</v>
      </c>
      <c r="C8819" s="1156">
        <v>193</v>
      </c>
      <c r="D8819" s="1156">
        <v>1122</v>
      </c>
      <c r="E8819" s="1156">
        <v>130</v>
      </c>
      <c r="F8819" s="1157">
        <v>1445</v>
      </c>
    </row>
    <row r="8820" spans="2:6" ht="12.95" customHeight="1" x14ac:dyDescent="0.2">
      <c r="B8820" s="1148" t="s">
        <v>9563</v>
      </c>
      <c r="C8820" s="1150">
        <v>84</v>
      </c>
      <c r="D8820" s="1150">
        <v>733</v>
      </c>
      <c r="E8820" s="1150">
        <v>80</v>
      </c>
      <c r="F8820" s="1149">
        <v>897</v>
      </c>
    </row>
    <row r="8821" spans="2:6" ht="12.95" customHeight="1" x14ac:dyDescent="0.2">
      <c r="B8821" s="1155" t="s">
        <v>9564</v>
      </c>
      <c r="C8821" s="1156">
        <v>825</v>
      </c>
      <c r="D8821" s="1156">
        <v>3721</v>
      </c>
      <c r="E8821" s="1156">
        <v>612</v>
      </c>
      <c r="F8821" s="1157">
        <v>5158</v>
      </c>
    </row>
    <row r="8822" spans="2:6" ht="12.95" customHeight="1" x14ac:dyDescent="0.2">
      <c r="B8822" s="1148" t="s">
        <v>9565</v>
      </c>
      <c r="C8822" s="1150">
        <v>130</v>
      </c>
      <c r="D8822" s="1150">
        <v>469</v>
      </c>
      <c r="E8822" s="1150">
        <v>60</v>
      </c>
      <c r="F8822" s="1149">
        <v>659</v>
      </c>
    </row>
    <row r="8823" spans="2:6" ht="12.95" customHeight="1" x14ac:dyDescent="0.2">
      <c r="B8823" s="1155" t="s">
        <v>9566</v>
      </c>
      <c r="C8823" s="1156">
        <v>8</v>
      </c>
      <c r="D8823" s="1156">
        <v>64</v>
      </c>
      <c r="E8823" s="1156">
        <v>19</v>
      </c>
      <c r="F8823" s="1157">
        <v>91</v>
      </c>
    </row>
    <row r="8824" spans="2:6" ht="12.95" customHeight="1" x14ac:dyDescent="0.2">
      <c r="B8824" s="1148" t="s">
        <v>9567</v>
      </c>
      <c r="C8824" s="1150">
        <v>660</v>
      </c>
      <c r="D8824" s="1150">
        <v>1876</v>
      </c>
      <c r="E8824" s="1150">
        <v>476</v>
      </c>
      <c r="F8824" s="1149">
        <v>3012</v>
      </c>
    </row>
    <row r="8825" spans="2:6" ht="12.95" customHeight="1" x14ac:dyDescent="0.2">
      <c r="B8825" s="1155" t="s">
        <v>9568</v>
      </c>
      <c r="C8825" s="1156">
        <v>43</v>
      </c>
      <c r="D8825" s="1156">
        <v>117</v>
      </c>
      <c r="E8825" s="1156">
        <v>27</v>
      </c>
      <c r="F8825" s="1157">
        <v>187</v>
      </c>
    </row>
    <row r="8826" spans="2:6" ht="12.95" customHeight="1" x14ac:dyDescent="0.2">
      <c r="B8826" s="1148" t="s">
        <v>9569</v>
      </c>
      <c r="C8826" s="1150">
        <v>135</v>
      </c>
      <c r="D8826" s="1150">
        <v>592</v>
      </c>
      <c r="E8826" s="1150">
        <v>106</v>
      </c>
      <c r="F8826" s="1149">
        <v>833</v>
      </c>
    </row>
    <row r="8827" spans="2:6" ht="12.95" customHeight="1" x14ac:dyDescent="0.2">
      <c r="B8827" s="1155" t="s">
        <v>9570</v>
      </c>
      <c r="C8827" s="1156">
        <v>308</v>
      </c>
      <c r="D8827" s="1156">
        <v>767</v>
      </c>
      <c r="E8827" s="1156">
        <v>201</v>
      </c>
      <c r="F8827" s="1157">
        <v>1276</v>
      </c>
    </row>
    <row r="8828" spans="2:6" ht="12.95" customHeight="1" x14ac:dyDescent="0.2">
      <c r="B8828" s="1148" t="s">
        <v>9571</v>
      </c>
      <c r="C8828" s="1150">
        <v>778</v>
      </c>
      <c r="D8828" s="1150">
        <v>2195</v>
      </c>
      <c r="E8828" s="1150">
        <v>479</v>
      </c>
      <c r="F8828" s="1149">
        <v>3452</v>
      </c>
    </row>
    <row r="8829" spans="2:6" ht="12.95" customHeight="1" x14ac:dyDescent="0.2">
      <c r="B8829" s="1155" t="s">
        <v>9572</v>
      </c>
      <c r="C8829" s="1156">
        <v>164</v>
      </c>
      <c r="D8829" s="1156">
        <v>332</v>
      </c>
      <c r="E8829" s="1156">
        <v>80</v>
      </c>
      <c r="F8829" s="1157">
        <v>576</v>
      </c>
    </row>
    <row r="8830" spans="2:6" ht="12.95" customHeight="1" x14ac:dyDescent="0.2">
      <c r="B8830" s="1148" t="s">
        <v>9573</v>
      </c>
      <c r="C8830" s="1150">
        <v>746</v>
      </c>
      <c r="D8830" s="1150">
        <v>3191</v>
      </c>
      <c r="E8830" s="1150">
        <v>545</v>
      </c>
      <c r="F8830" s="1149">
        <v>4482</v>
      </c>
    </row>
    <row r="8831" spans="2:6" ht="12.95" customHeight="1" x14ac:dyDescent="0.2">
      <c r="B8831" s="1155" t="s">
        <v>9574</v>
      </c>
      <c r="C8831" s="1156">
        <v>76</v>
      </c>
      <c r="D8831" s="1156">
        <v>266</v>
      </c>
      <c r="E8831" s="1156">
        <v>57</v>
      </c>
      <c r="F8831" s="1157">
        <v>399</v>
      </c>
    </row>
    <row r="8832" spans="2:6" ht="12.95" customHeight="1" x14ac:dyDescent="0.2">
      <c r="B8832" s="1148" t="s">
        <v>9575</v>
      </c>
      <c r="C8832" s="1150">
        <v>3418</v>
      </c>
      <c r="D8832" s="1150">
        <v>11628</v>
      </c>
      <c r="E8832" s="1150">
        <v>3233</v>
      </c>
      <c r="F8832" s="1149">
        <v>18279</v>
      </c>
    </row>
    <row r="8833" spans="2:6" ht="12.95" customHeight="1" x14ac:dyDescent="0.2">
      <c r="B8833" s="1155" t="s">
        <v>9576</v>
      </c>
      <c r="C8833" s="1156">
        <v>2200</v>
      </c>
      <c r="D8833" s="1156">
        <v>2651</v>
      </c>
      <c r="E8833" s="1156">
        <v>946</v>
      </c>
      <c r="F8833" s="1157">
        <v>5797</v>
      </c>
    </row>
    <row r="8834" spans="2:6" ht="12.95" customHeight="1" x14ac:dyDescent="0.2">
      <c r="B8834" s="1148" t="s">
        <v>9577</v>
      </c>
      <c r="C8834" s="1150">
        <v>323</v>
      </c>
      <c r="D8834" s="1150">
        <v>1322</v>
      </c>
      <c r="E8834" s="1150">
        <v>350</v>
      </c>
      <c r="F8834" s="1149">
        <v>1995</v>
      </c>
    </row>
    <row r="8835" spans="2:6" ht="12.95" customHeight="1" x14ac:dyDescent="0.2">
      <c r="B8835" s="1155" t="s">
        <v>9578</v>
      </c>
      <c r="C8835" s="1156">
        <v>711</v>
      </c>
      <c r="D8835" s="1156">
        <v>2299</v>
      </c>
      <c r="E8835" s="1156">
        <v>755</v>
      </c>
      <c r="F8835" s="1157">
        <v>3765</v>
      </c>
    </row>
    <row r="8836" spans="2:6" ht="12.95" customHeight="1" x14ac:dyDescent="0.2">
      <c r="B8836" s="1148" t="s">
        <v>9579</v>
      </c>
      <c r="C8836" s="1150">
        <v>728</v>
      </c>
      <c r="D8836" s="1150">
        <v>1593</v>
      </c>
      <c r="E8836" s="1150">
        <v>518</v>
      </c>
      <c r="F8836" s="1149">
        <v>2839</v>
      </c>
    </row>
    <row r="8837" spans="2:6" ht="12.95" customHeight="1" x14ac:dyDescent="0.2">
      <c r="B8837" s="1155" t="s">
        <v>9580</v>
      </c>
      <c r="C8837" s="1156">
        <v>8300</v>
      </c>
      <c r="D8837" s="1156">
        <v>14819</v>
      </c>
      <c r="E8837" s="1156">
        <v>4901</v>
      </c>
      <c r="F8837" s="1157">
        <v>28020</v>
      </c>
    </row>
    <row r="8838" spans="2:6" ht="12.95" customHeight="1" x14ac:dyDescent="0.2">
      <c r="B8838" s="1148" t="s">
        <v>9581</v>
      </c>
      <c r="C8838" s="1150">
        <v>486</v>
      </c>
      <c r="D8838" s="1150">
        <v>1856</v>
      </c>
      <c r="E8838" s="1150">
        <v>495</v>
      </c>
      <c r="F8838" s="1149">
        <v>2837</v>
      </c>
    </row>
    <row r="8839" spans="2:6" ht="12.95" customHeight="1" x14ac:dyDescent="0.2">
      <c r="B8839" s="1155" t="s">
        <v>9582</v>
      </c>
      <c r="C8839" s="1156">
        <v>1242</v>
      </c>
      <c r="D8839" s="1156">
        <v>5281</v>
      </c>
      <c r="E8839" s="1156">
        <v>1276</v>
      </c>
      <c r="F8839" s="1157">
        <v>7799</v>
      </c>
    </row>
    <row r="8840" spans="2:6" ht="12.95" customHeight="1" x14ac:dyDescent="0.2">
      <c r="B8840" s="1148" t="s">
        <v>9583</v>
      </c>
      <c r="C8840" s="1150">
        <v>119</v>
      </c>
      <c r="D8840" s="1150">
        <v>422</v>
      </c>
      <c r="E8840" s="1150">
        <v>123</v>
      </c>
      <c r="F8840" s="1149">
        <v>664</v>
      </c>
    </row>
    <row r="8841" spans="2:6" ht="12.95" customHeight="1" x14ac:dyDescent="0.2">
      <c r="B8841" s="1155" t="s">
        <v>9584</v>
      </c>
      <c r="C8841" s="1156">
        <v>549</v>
      </c>
      <c r="D8841" s="1156">
        <v>1886</v>
      </c>
      <c r="E8841" s="1156">
        <v>439</v>
      </c>
      <c r="F8841" s="1157">
        <v>2874</v>
      </c>
    </row>
    <row r="8842" spans="2:6" ht="12.95" customHeight="1" x14ac:dyDescent="0.2">
      <c r="B8842" s="1148" t="s">
        <v>9585</v>
      </c>
      <c r="C8842" s="1150">
        <v>66</v>
      </c>
      <c r="D8842" s="1150">
        <v>253</v>
      </c>
      <c r="E8842" s="1150">
        <v>70</v>
      </c>
      <c r="F8842" s="1149">
        <v>389</v>
      </c>
    </row>
    <row r="8843" spans="2:6" ht="12.95" customHeight="1" x14ac:dyDescent="0.2">
      <c r="B8843" s="1155" t="s">
        <v>9586</v>
      </c>
      <c r="C8843" s="1156">
        <v>540</v>
      </c>
      <c r="D8843" s="1156">
        <v>1827</v>
      </c>
      <c r="E8843" s="1156">
        <v>352</v>
      </c>
      <c r="F8843" s="1157">
        <v>2719</v>
      </c>
    </row>
    <row r="8844" spans="2:6" ht="12.95" customHeight="1" x14ac:dyDescent="0.2">
      <c r="B8844" s="1148" t="s">
        <v>9587</v>
      </c>
      <c r="C8844" s="1150">
        <v>1871</v>
      </c>
      <c r="D8844" s="1150">
        <v>2615</v>
      </c>
      <c r="E8844" s="1150">
        <v>793</v>
      </c>
      <c r="F8844" s="1149">
        <v>5279</v>
      </c>
    </row>
    <row r="8845" spans="2:6" ht="12.95" customHeight="1" x14ac:dyDescent="0.2">
      <c r="B8845" s="1155" t="s">
        <v>9588</v>
      </c>
      <c r="C8845" s="1156">
        <v>375</v>
      </c>
      <c r="D8845" s="1156">
        <v>1549</v>
      </c>
      <c r="E8845" s="1156">
        <v>365</v>
      </c>
      <c r="F8845" s="1157">
        <v>2289</v>
      </c>
    </row>
    <row r="8846" spans="2:6" ht="12.95" customHeight="1" x14ac:dyDescent="0.2">
      <c r="B8846" s="1148" t="s">
        <v>9589</v>
      </c>
      <c r="C8846" s="1150">
        <v>55</v>
      </c>
      <c r="D8846" s="1150">
        <v>207</v>
      </c>
      <c r="E8846" s="1150">
        <v>69</v>
      </c>
      <c r="F8846" s="1149">
        <v>331</v>
      </c>
    </row>
    <row r="8847" spans="2:6" ht="12.95" customHeight="1" x14ac:dyDescent="0.2">
      <c r="B8847" s="1155" t="s">
        <v>9590</v>
      </c>
      <c r="C8847" s="1156">
        <v>210</v>
      </c>
      <c r="D8847" s="1156">
        <v>668</v>
      </c>
      <c r="E8847" s="1156">
        <v>190</v>
      </c>
      <c r="F8847" s="1157">
        <v>1068</v>
      </c>
    </row>
    <row r="8848" spans="2:6" ht="12.95" customHeight="1" x14ac:dyDescent="0.2">
      <c r="B8848" s="1148" t="s">
        <v>9591</v>
      </c>
      <c r="C8848" s="1150">
        <v>46</v>
      </c>
      <c r="D8848" s="1150">
        <v>303</v>
      </c>
      <c r="E8848" s="1150">
        <v>58</v>
      </c>
      <c r="F8848" s="1149">
        <v>407</v>
      </c>
    </row>
    <row r="8849" spans="2:6" ht="12.95" customHeight="1" x14ac:dyDescent="0.2">
      <c r="B8849" s="1155" t="s">
        <v>9592</v>
      </c>
      <c r="C8849" s="1156">
        <v>106</v>
      </c>
      <c r="D8849" s="1156">
        <v>502</v>
      </c>
      <c r="E8849" s="1156">
        <v>112</v>
      </c>
      <c r="F8849" s="1157">
        <v>720</v>
      </c>
    </row>
    <row r="8850" spans="2:6" ht="12.95" customHeight="1" x14ac:dyDescent="0.2">
      <c r="B8850" s="1148" t="s">
        <v>9593</v>
      </c>
      <c r="C8850" s="1150">
        <v>107</v>
      </c>
      <c r="D8850" s="1150">
        <v>590</v>
      </c>
      <c r="E8850" s="1150">
        <v>109</v>
      </c>
      <c r="F8850" s="1149">
        <v>806</v>
      </c>
    </row>
    <row r="8851" spans="2:6" ht="12.95" customHeight="1" x14ac:dyDescent="0.2">
      <c r="B8851" s="1155" t="s">
        <v>9594</v>
      </c>
      <c r="C8851" s="1156">
        <v>359</v>
      </c>
      <c r="D8851" s="1156">
        <v>2041</v>
      </c>
      <c r="E8851" s="1156">
        <v>404</v>
      </c>
      <c r="F8851" s="1157">
        <v>2804</v>
      </c>
    </row>
    <row r="8852" spans="2:6" ht="12.95" customHeight="1" x14ac:dyDescent="0.2">
      <c r="B8852" s="1148" t="s">
        <v>9595</v>
      </c>
      <c r="C8852" s="1150">
        <v>1960</v>
      </c>
      <c r="D8852" s="1150">
        <v>6580</v>
      </c>
      <c r="E8852" s="1150">
        <v>1436</v>
      </c>
      <c r="F8852" s="1149">
        <v>9976</v>
      </c>
    </row>
    <row r="8853" spans="2:6" ht="12.95" customHeight="1" x14ac:dyDescent="0.2">
      <c r="B8853" s="1155" t="s">
        <v>9596</v>
      </c>
      <c r="C8853" s="1156">
        <v>24</v>
      </c>
      <c r="D8853" s="1156">
        <v>44</v>
      </c>
      <c r="E8853" s="1156">
        <v>41</v>
      </c>
      <c r="F8853" s="1157">
        <v>109</v>
      </c>
    </row>
    <row r="8854" spans="2:6" ht="12.95" customHeight="1" x14ac:dyDescent="0.2">
      <c r="B8854" s="1148" t="s">
        <v>9597</v>
      </c>
      <c r="C8854" s="1150">
        <v>6199</v>
      </c>
      <c r="D8854" s="1150">
        <v>15200</v>
      </c>
      <c r="E8854" s="1150">
        <v>5036</v>
      </c>
      <c r="F8854" s="1149">
        <v>26435</v>
      </c>
    </row>
    <row r="8855" spans="2:6" ht="12.95" customHeight="1" x14ac:dyDescent="0.2">
      <c r="B8855" s="1155" t="s">
        <v>9598</v>
      </c>
      <c r="C8855" s="1156">
        <v>5260</v>
      </c>
      <c r="D8855" s="1156">
        <v>5672</v>
      </c>
      <c r="E8855" s="1156">
        <v>1790</v>
      </c>
      <c r="F8855" s="1157">
        <v>12722</v>
      </c>
    </row>
    <row r="8856" spans="2:6" ht="12.95" customHeight="1" x14ac:dyDescent="0.2">
      <c r="B8856" s="1148" t="s">
        <v>9599</v>
      </c>
      <c r="C8856" s="1150">
        <v>207</v>
      </c>
      <c r="D8856" s="1150">
        <v>952</v>
      </c>
      <c r="E8856" s="1150">
        <v>189</v>
      </c>
      <c r="F8856" s="1149">
        <v>1348</v>
      </c>
    </row>
    <row r="8857" spans="2:6" ht="12.95" customHeight="1" x14ac:dyDescent="0.2">
      <c r="B8857" s="1155" t="s">
        <v>9600</v>
      </c>
      <c r="C8857" s="1156">
        <v>79</v>
      </c>
      <c r="D8857" s="1156">
        <v>754</v>
      </c>
      <c r="E8857" s="1156">
        <v>98</v>
      </c>
      <c r="F8857" s="1157">
        <v>931</v>
      </c>
    </row>
    <row r="8858" spans="2:6" ht="12.95" customHeight="1" x14ac:dyDescent="0.2">
      <c r="B8858" s="1148" t="s">
        <v>9601</v>
      </c>
      <c r="C8858" s="1150">
        <v>18</v>
      </c>
      <c r="D8858" s="1150">
        <v>85</v>
      </c>
      <c r="E8858" s="1150">
        <v>9</v>
      </c>
      <c r="F8858" s="1149">
        <v>112</v>
      </c>
    </row>
    <row r="8859" spans="2:6" ht="12.95" customHeight="1" x14ac:dyDescent="0.2">
      <c r="B8859" s="1155" t="s">
        <v>9602</v>
      </c>
      <c r="C8859" s="1156">
        <v>196</v>
      </c>
      <c r="D8859" s="1156">
        <v>978</v>
      </c>
      <c r="E8859" s="1156">
        <v>182</v>
      </c>
      <c r="F8859" s="1157">
        <v>1356</v>
      </c>
    </row>
    <row r="8860" spans="2:6" ht="12.95" customHeight="1" x14ac:dyDescent="0.2">
      <c r="B8860" s="1148" t="s">
        <v>9603</v>
      </c>
      <c r="C8860" s="1150">
        <v>140</v>
      </c>
      <c r="D8860" s="1150">
        <v>735</v>
      </c>
      <c r="E8860" s="1150">
        <v>139</v>
      </c>
      <c r="F8860" s="1149">
        <v>1014</v>
      </c>
    </row>
    <row r="8861" spans="2:6" ht="12.95" customHeight="1" x14ac:dyDescent="0.2">
      <c r="B8861" s="1155" t="s">
        <v>9604</v>
      </c>
      <c r="C8861" s="1156">
        <v>1602</v>
      </c>
      <c r="D8861" s="1156">
        <v>2673</v>
      </c>
      <c r="E8861" s="1156">
        <v>737</v>
      </c>
      <c r="F8861" s="1157">
        <v>5012</v>
      </c>
    </row>
    <row r="8862" spans="2:6" ht="12.95" customHeight="1" x14ac:dyDescent="0.2">
      <c r="B8862" s="1148" t="s">
        <v>9605</v>
      </c>
      <c r="C8862" s="1150">
        <v>6</v>
      </c>
      <c r="D8862" s="1150">
        <v>54</v>
      </c>
      <c r="E8862" s="1150">
        <v>26</v>
      </c>
      <c r="F8862" s="1149">
        <v>86</v>
      </c>
    </row>
    <row r="8863" spans="2:6" ht="12.95" customHeight="1" x14ac:dyDescent="0.2">
      <c r="B8863" s="1155" t="s">
        <v>9606</v>
      </c>
      <c r="C8863" s="1156">
        <v>2347</v>
      </c>
      <c r="D8863" s="1156">
        <v>5905</v>
      </c>
      <c r="E8863" s="1156">
        <v>1196</v>
      </c>
      <c r="F8863" s="1157">
        <v>9448</v>
      </c>
    </row>
    <row r="8864" spans="2:6" ht="12.95" customHeight="1" x14ac:dyDescent="0.2">
      <c r="B8864" s="1148" t="s">
        <v>9607</v>
      </c>
      <c r="C8864" s="1150">
        <v>2343</v>
      </c>
      <c r="D8864" s="1150">
        <v>6080</v>
      </c>
      <c r="E8864" s="1150">
        <v>1594</v>
      </c>
      <c r="F8864" s="1149">
        <v>10017</v>
      </c>
    </row>
    <row r="8865" spans="2:6" ht="12.95" customHeight="1" x14ac:dyDescent="0.2">
      <c r="B8865" s="1155" t="s">
        <v>9608</v>
      </c>
      <c r="C8865" s="1156">
        <v>2588</v>
      </c>
      <c r="D8865" s="1156">
        <v>7781</v>
      </c>
      <c r="E8865" s="1156">
        <v>2164</v>
      </c>
      <c r="F8865" s="1157">
        <v>12533</v>
      </c>
    </row>
    <row r="8866" spans="2:6" ht="12.95" customHeight="1" x14ac:dyDescent="0.2">
      <c r="B8866" s="1148" t="s">
        <v>9609</v>
      </c>
      <c r="C8866" s="1150">
        <v>386</v>
      </c>
      <c r="D8866" s="1150">
        <v>1634</v>
      </c>
      <c r="E8866" s="1150">
        <v>367</v>
      </c>
      <c r="F8866" s="1149">
        <v>2387</v>
      </c>
    </row>
    <row r="8867" spans="2:6" ht="12.95" customHeight="1" x14ac:dyDescent="0.2">
      <c r="B8867" s="1155" t="s">
        <v>9610</v>
      </c>
      <c r="C8867" s="1156">
        <v>157</v>
      </c>
      <c r="D8867" s="1156">
        <v>644</v>
      </c>
      <c r="E8867" s="1156">
        <v>167</v>
      </c>
      <c r="F8867" s="1157">
        <v>968</v>
      </c>
    </row>
    <row r="8868" spans="2:6" ht="12.95" customHeight="1" x14ac:dyDescent="0.2">
      <c r="B8868" s="1148" t="s">
        <v>9611</v>
      </c>
      <c r="C8868" s="1150">
        <v>4947</v>
      </c>
      <c r="D8868" s="1150">
        <v>4830</v>
      </c>
      <c r="E8868" s="1150">
        <v>1053</v>
      </c>
      <c r="F8868" s="1149">
        <v>10830</v>
      </c>
    </row>
    <row r="8869" spans="2:6" ht="12.95" customHeight="1" x14ac:dyDescent="0.2">
      <c r="B8869" s="1155" t="s">
        <v>9612</v>
      </c>
      <c r="C8869" s="1156">
        <v>2494</v>
      </c>
      <c r="D8869" s="1156">
        <v>4835</v>
      </c>
      <c r="E8869" s="1156">
        <v>1569</v>
      </c>
      <c r="F8869" s="1157">
        <v>8898</v>
      </c>
    </row>
    <row r="8870" spans="2:6" ht="12.95" customHeight="1" x14ac:dyDescent="0.2">
      <c r="B8870" s="1148" t="s">
        <v>9613</v>
      </c>
      <c r="C8870" s="1150">
        <v>5259</v>
      </c>
      <c r="D8870" s="1150">
        <v>10776</v>
      </c>
      <c r="E8870" s="1150">
        <v>3260</v>
      </c>
      <c r="F8870" s="1149">
        <v>19295</v>
      </c>
    </row>
    <row r="8871" spans="2:6" ht="12.95" customHeight="1" x14ac:dyDescent="0.2">
      <c r="B8871" s="1155" t="s">
        <v>9614</v>
      </c>
      <c r="C8871" s="1156">
        <v>4620</v>
      </c>
      <c r="D8871" s="1156">
        <v>8609</v>
      </c>
      <c r="E8871" s="1156">
        <v>2359</v>
      </c>
      <c r="F8871" s="1157">
        <v>15588</v>
      </c>
    </row>
    <row r="8872" spans="2:6" ht="12.95" customHeight="1" x14ac:dyDescent="0.2">
      <c r="B8872" s="1148" t="s">
        <v>9615</v>
      </c>
      <c r="C8872" s="1150">
        <v>2906</v>
      </c>
      <c r="D8872" s="1150">
        <v>7156</v>
      </c>
      <c r="E8872" s="1150">
        <v>987</v>
      </c>
      <c r="F8872" s="1149">
        <v>11049</v>
      </c>
    </row>
    <row r="8873" spans="2:6" ht="12.95" customHeight="1" x14ac:dyDescent="0.2">
      <c r="B8873" s="1155" t="s">
        <v>9616</v>
      </c>
      <c r="C8873" s="1156">
        <v>186</v>
      </c>
      <c r="D8873" s="1156">
        <v>822</v>
      </c>
      <c r="E8873" s="1156">
        <v>161</v>
      </c>
      <c r="F8873" s="1157">
        <v>1169</v>
      </c>
    </row>
    <row r="8874" spans="2:6" ht="12.95" customHeight="1" x14ac:dyDescent="0.2">
      <c r="B8874" s="1148" t="s">
        <v>9617</v>
      </c>
      <c r="C8874" s="1150">
        <v>11531</v>
      </c>
      <c r="D8874" s="1150">
        <v>9640</v>
      </c>
      <c r="E8874" s="1150">
        <v>4075</v>
      </c>
      <c r="F8874" s="1149">
        <v>25246</v>
      </c>
    </row>
    <row r="8875" spans="2:6" ht="12.95" customHeight="1" x14ac:dyDescent="0.2">
      <c r="B8875" s="1155" t="s">
        <v>9618</v>
      </c>
      <c r="C8875" s="1156">
        <v>837</v>
      </c>
      <c r="D8875" s="1156">
        <v>1431</v>
      </c>
      <c r="E8875" s="1156">
        <v>257</v>
      </c>
      <c r="F8875" s="1157">
        <v>2525</v>
      </c>
    </row>
    <row r="8876" spans="2:6" ht="12.95" customHeight="1" x14ac:dyDescent="0.2">
      <c r="B8876" s="1148" t="s">
        <v>9619</v>
      </c>
      <c r="C8876" s="1150">
        <v>9855</v>
      </c>
      <c r="D8876" s="1150">
        <v>9471</v>
      </c>
      <c r="E8876" s="1150">
        <v>3928</v>
      </c>
      <c r="F8876" s="1149">
        <v>23254</v>
      </c>
    </row>
    <row r="8877" spans="2:6" ht="12.95" customHeight="1" x14ac:dyDescent="0.2">
      <c r="B8877" s="1155" t="s">
        <v>9620</v>
      </c>
      <c r="C8877" s="1156">
        <v>8342</v>
      </c>
      <c r="D8877" s="1156">
        <v>16575</v>
      </c>
      <c r="E8877" s="1156">
        <v>5179</v>
      </c>
      <c r="F8877" s="1157">
        <v>30096</v>
      </c>
    </row>
    <row r="8878" spans="2:6" ht="12.95" customHeight="1" x14ac:dyDescent="0.2">
      <c r="B8878" s="1148" t="s">
        <v>9621</v>
      </c>
      <c r="C8878" s="1150">
        <v>858</v>
      </c>
      <c r="D8878" s="1150">
        <v>2767</v>
      </c>
      <c r="E8878" s="1150">
        <v>674</v>
      </c>
      <c r="F8878" s="1149">
        <v>4299</v>
      </c>
    </row>
    <row r="8879" spans="2:6" ht="12.95" customHeight="1" x14ac:dyDescent="0.2">
      <c r="B8879" s="1155" t="s">
        <v>9622</v>
      </c>
      <c r="C8879" s="1156">
        <v>4233</v>
      </c>
      <c r="D8879" s="1156">
        <v>5389</v>
      </c>
      <c r="E8879" s="1156">
        <v>1344</v>
      </c>
      <c r="F8879" s="1157">
        <v>10966</v>
      </c>
    </row>
    <row r="8880" spans="2:6" ht="12.95" customHeight="1" x14ac:dyDescent="0.2">
      <c r="B8880" s="1148" t="s">
        <v>9623</v>
      </c>
      <c r="C8880" s="1150">
        <v>1687</v>
      </c>
      <c r="D8880" s="1150">
        <v>2148</v>
      </c>
      <c r="E8880" s="1150">
        <v>532</v>
      </c>
      <c r="F8880" s="1149">
        <v>4367</v>
      </c>
    </row>
    <row r="8881" spans="2:6" ht="12.95" customHeight="1" x14ac:dyDescent="0.2">
      <c r="B8881" s="1155" t="s">
        <v>9624</v>
      </c>
      <c r="C8881" s="1156">
        <v>1605</v>
      </c>
      <c r="D8881" s="1156">
        <v>5036</v>
      </c>
      <c r="E8881" s="1156">
        <v>1298</v>
      </c>
      <c r="F8881" s="1157">
        <v>7939</v>
      </c>
    </row>
    <row r="8882" spans="2:6" ht="12.95" customHeight="1" x14ac:dyDescent="0.2">
      <c r="B8882" s="1148" t="s">
        <v>9625</v>
      </c>
      <c r="C8882" s="1150">
        <v>4960</v>
      </c>
      <c r="D8882" s="1150">
        <v>4419</v>
      </c>
      <c r="E8882" s="1150">
        <v>1344</v>
      </c>
      <c r="F8882" s="1149">
        <v>10723</v>
      </c>
    </row>
    <row r="8883" spans="2:6" ht="12.95" customHeight="1" x14ac:dyDescent="0.2">
      <c r="B8883" s="1155" t="s">
        <v>9626</v>
      </c>
      <c r="C8883" s="1156">
        <v>548</v>
      </c>
      <c r="D8883" s="1156">
        <v>1843</v>
      </c>
      <c r="E8883" s="1156">
        <v>427</v>
      </c>
      <c r="F8883" s="1157">
        <v>2818</v>
      </c>
    </row>
    <row r="8884" spans="2:6" ht="12.95" customHeight="1" x14ac:dyDescent="0.2">
      <c r="B8884" s="1148" t="s">
        <v>9627</v>
      </c>
      <c r="C8884" s="1150">
        <v>288</v>
      </c>
      <c r="D8884" s="1150">
        <v>858</v>
      </c>
      <c r="E8884" s="1150">
        <v>183</v>
      </c>
      <c r="F8884" s="1149">
        <v>1329</v>
      </c>
    </row>
    <row r="8885" spans="2:6" ht="12.95" customHeight="1" x14ac:dyDescent="0.2">
      <c r="B8885" s="1155" t="s">
        <v>9628</v>
      </c>
      <c r="C8885" s="1156">
        <v>1292</v>
      </c>
      <c r="D8885" s="1156">
        <v>2888</v>
      </c>
      <c r="E8885" s="1156">
        <v>802</v>
      </c>
      <c r="F8885" s="1157">
        <v>4982</v>
      </c>
    </row>
    <row r="8886" spans="2:6" ht="12.95" customHeight="1" x14ac:dyDescent="0.2">
      <c r="B8886" s="1148" t="s">
        <v>9629</v>
      </c>
      <c r="C8886" s="1150">
        <v>2574</v>
      </c>
      <c r="D8886" s="1150">
        <v>4590</v>
      </c>
      <c r="E8886" s="1150">
        <v>1267</v>
      </c>
      <c r="F8886" s="1149">
        <v>8431</v>
      </c>
    </row>
    <row r="8887" spans="2:6" ht="12.95" customHeight="1" x14ac:dyDescent="0.2">
      <c r="B8887" s="1155" t="s">
        <v>9630</v>
      </c>
      <c r="C8887" s="1156">
        <v>174</v>
      </c>
      <c r="D8887" s="1156">
        <v>809</v>
      </c>
      <c r="E8887" s="1156">
        <v>131</v>
      </c>
      <c r="F8887" s="1157">
        <v>1114</v>
      </c>
    </row>
    <row r="8888" spans="2:6" ht="12.95" customHeight="1" x14ac:dyDescent="0.2">
      <c r="B8888" s="1148" t="s">
        <v>9631</v>
      </c>
      <c r="C8888" s="1150">
        <v>264</v>
      </c>
      <c r="D8888" s="1150">
        <v>1632</v>
      </c>
      <c r="E8888" s="1150">
        <v>293</v>
      </c>
      <c r="F8888" s="1149">
        <v>2189</v>
      </c>
    </row>
    <row r="8889" spans="2:6" ht="12.95" customHeight="1" x14ac:dyDescent="0.2">
      <c r="B8889" s="1155" t="s">
        <v>9632</v>
      </c>
      <c r="C8889" s="1156">
        <v>493</v>
      </c>
      <c r="D8889" s="1156">
        <v>1381</v>
      </c>
      <c r="E8889" s="1156">
        <v>306</v>
      </c>
      <c r="F8889" s="1157">
        <v>2180</v>
      </c>
    </row>
    <row r="8890" spans="2:6" ht="12.95" customHeight="1" x14ac:dyDescent="0.2">
      <c r="B8890" s="1148" t="s">
        <v>9633</v>
      </c>
      <c r="C8890" s="1150">
        <v>5230</v>
      </c>
      <c r="D8890" s="1150">
        <v>10618</v>
      </c>
      <c r="E8890" s="1150">
        <v>2266</v>
      </c>
      <c r="F8890" s="1149">
        <v>18114</v>
      </c>
    </row>
    <row r="8891" spans="2:6" ht="12.95" customHeight="1" x14ac:dyDescent="0.2">
      <c r="B8891" s="1155" t="s">
        <v>9634</v>
      </c>
      <c r="C8891" s="1156">
        <v>1818</v>
      </c>
      <c r="D8891" s="1156">
        <v>5888</v>
      </c>
      <c r="E8891" s="1156">
        <v>898</v>
      </c>
      <c r="F8891" s="1157">
        <v>8604</v>
      </c>
    </row>
    <row r="8892" spans="2:6" ht="12.95" customHeight="1" x14ac:dyDescent="0.2">
      <c r="B8892" s="1148" t="s">
        <v>9635</v>
      </c>
      <c r="C8892" s="1150">
        <v>553</v>
      </c>
      <c r="D8892" s="1150">
        <v>1153</v>
      </c>
      <c r="E8892" s="1150">
        <v>184</v>
      </c>
      <c r="F8892" s="1149">
        <v>1890</v>
      </c>
    </row>
    <row r="8893" spans="2:6" ht="12.95" customHeight="1" x14ac:dyDescent="0.2">
      <c r="B8893" s="1155" t="s">
        <v>9636</v>
      </c>
      <c r="C8893" s="1156">
        <v>1611</v>
      </c>
      <c r="D8893" s="1156">
        <v>3566</v>
      </c>
      <c r="E8893" s="1156">
        <v>603</v>
      </c>
      <c r="F8893" s="1157">
        <v>5780</v>
      </c>
    </row>
    <row r="8894" spans="2:6" ht="12.95" customHeight="1" x14ac:dyDescent="0.2">
      <c r="B8894" s="1148" t="s">
        <v>9637</v>
      </c>
      <c r="C8894" s="1150">
        <v>197</v>
      </c>
      <c r="D8894" s="1150">
        <v>255</v>
      </c>
      <c r="E8894" s="1150">
        <v>82</v>
      </c>
      <c r="F8894" s="1149">
        <v>534</v>
      </c>
    </row>
    <row r="8895" spans="2:6" ht="12.95" customHeight="1" x14ac:dyDescent="0.2">
      <c r="B8895" s="1155" t="s">
        <v>9638</v>
      </c>
      <c r="C8895" s="1156">
        <v>66</v>
      </c>
      <c r="D8895" s="1156">
        <v>153</v>
      </c>
      <c r="E8895" s="1156">
        <v>35</v>
      </c>
      <c r="F8895" s="1157">
        <v>254</v>
      </c>
    </row>
    <row r="8896" spans="2:6" ht="12.95" customHeight="1" x14ac:dyDescent="0.2">
      <c r="B8896" s="1148" t="s">
        <v>9639</v>
      </c>
      <c r="C8896" s="1150">
        <v>564</v>
      </c>
      <c r="D8896" s="1150">
        <v>2117</v>
      </c>
      <c r="E8896" s="1150">
        <v>237</v>
      </c>
      <c r="F8896" s="1149">
        <v>2918</v>
      </c>
    </row>
    <row r="8897" spans="2:6" ht="12.95" customHeight="1" x14ac:dyDescent="0.2">
      <c r="B8897" s="1155" t="s">
        <v>9640</v>
      </c>
      <c r="C8897" s="1156">
        <v>754</v>
      </c>
      <c r="D8897" s="1156">
        <v>3133</v>
      </c>
      <c r="E8897" s="1156">
        <v>414</v>
      </c>
      <c r="F8897" s="1157">
        <v>4301</v>
      </c>
    </row>
    <row r="8898" spans="2:6" ht="12.95" customHeight="1" x14ac:dyDescent="0.2">
      <c r="B8898" s="1148" t="s">
        <v>9641</v>
      </c>
      <c r="C8898" s="1150">
        <v>255</v>
      </c>
      <c r="D8898" s="1150">
        <v>1585</v>
      </c>
      <c r="E8898" s="1150">
        <v>144</v>
      </c>
      <c r="F8898" s="1149">
        <v>1984</v>
      </c>
    </row>
    <row r="8899" spans="2:6" ht="12.95" customHeight="1" x14ac:dyDescent="0.2">
      <c r="B8899" s="1155" t="s">
        <v>9642</v>
      </c>
      <c r="C8899" s="1156">
        <v>25</v>
      </c>
      <c r="D8899" s="1156">
        <v>118</v>
      </c>
      <c r="E8899" s="1156">
        <v>31</v>
      </c>
      <c r="F8899" s="1157">
        <v>174</v>
      </c>
    </row>
    <row r="8900" spans="2:6" ht="12.95" customHeight="1" x14ac:dyDescent="0.2">
      <c r="B8900" s="1148" t="s">
        <v>9643</v>
      </c>
      <c r="C8900" s="1150">
        <v>41</v>
      </c>
      <c r="D8900" s="1150">
        <v>92</v>
      </c>
      <c r="E8900" s="1150">
        <v>3</v>
      </c>
      <c r="F8900" s="1149">
        <v>136</v>
      </c>
    </row>
    <row r="8901" spans="2:6" ht="12.95" customHeight="1" x14ac:dyDescent="0.2">
      <c r="B8901" s="1155" t="s">
        <v>9644</v>
      </c>
      <c r="C8901" s="1156">
        <v>79</v>
      </c>
      <c r="D8901" s="1156">
        <v>226</v>
      </c>
      <c r="E8901" s="1156">
        <v>49</v>
      </c>
      <c r="F8901" s="1157">
        <v>354</v>
      </c>
    </row>
    <row r="8902" spans="2:6" ht="12.95" customHeight="1" x14ac:dyDescent="0.2">
      <c r="B8902" s="1148" t="s">
        <v>9645</v>
      </c>
      <c r="C8902" s="1150">
        <v>998</v>
      </c>
      <c r="D8902" s="1150">
        <v>3703</v>
      </c>
      <c r="E8902" s="1150">
        <v>376</v>
      </c>
      <c r="F8902" s="1149">
        <v>5077</v>
      </c>
    </row>
    <row r="8903" spans="2:6" ht="12.95" customHeight="1" x14ac:dyDescent="0.2">
      <c r="B8903" s="1155" t="s">
        <v>9646</v>
      </c>
      <c r="C8903" s="1156">
        <v>159</v>
      </c>
      <c r="D8903" s="1156">
        <v>298</v>
      </c>
      <c r="E8903" s="1156">
        <v>72</v>
      </c>
      <c r="F8903" s="1157">
        <v>529</v>
      </c>
    </row>
    <row r="8904" spans="2:6" ht="12.95" customHeight="1" x14ac:dyDescent="0.2">
      <c r="B8904" s="1148" t="s">
        <v>9647</v>
      </c>
      <c r="C8904" s="1150">
        <v>185</v>
      </c>
      <c r="D8904" s="1150">
        <v>235</v>
      </c>
      <c r="E8904" s="1150">
        <v>64</v>
      </c>
      <c r="F8904" s="1149">
        <v>484</v>
      </c>
    </row>
    <row r="8905" spans="2:6" ht="12.95" customHeight="1" x14ac:dyDescent="0.2">
      <c r="B8905" s="1155" t="s">
        <v>9648</v>
      </c>
      <c r="C8905" s="1156">
        <v>441</v>
      </c>
      <c r="D8905" s="1156">
        <v>1551</v>
      </c>
      <c r="E8905" s="1156">
        <v>197</v>
      </c>
      <c r="F8905" s="1157">
        <v>2189</v>
      </c>
    </row>
    <row r="8906" spans="2:6" ht="12.95" customHeight="1" x14ac:dyDescent="0.2">
      <c r="B8906" s="1148" t="s">
        <v>9649</v>
      </c>
      <c r="C8906" s="1150">
        <v>89</v>
      </c>
      <c r="D8906" s="1150">
        <v>228</v>
      </c>
      <c r="E8906" s="1150">
        <v>41</v>
      </c>
      <c r="F8906" s="1149">
        <v>358</v>
      </c>
    </row>
    <row r="8907" spans="2:6" ht="12.95" customHeight="1" x14ac:dyDescent="0.2">
      <c r="B8907" s="1155" t="s">
        <v>9650</v>
      </c>
      <c r="C8907" s="1156">
        <v>2109</v>
      </c>
      <c r="D8907" s="1156">
        <v>6442</v>
      </c>
      <c r="E8907" s="1156">
        <v>919</v>
      </c>
      <c r="F8907" s="1157">
        <v>9470</v>
      </c>
    </row>
    <row r="8908" spans="2:6" ht="12.95" customHeight="1" x14ac:dyDescent="0.2">
      <c r="B8908" s="1148" t="s">
        <v>9651</v>
      </c>
      <c r="C8908" s="1150">
        <v>127</v>
      </c>
      <c r="D8908" s="1150">
        <v>300</v>
      </c>
      <c r="E8908" s="1150">
        <v>48</v>
      </c>
      <c r="F8908" s="1149">
        <v>475</v>
      </c>
    </row>
    <row r="8909" spans="2:6" ht="12.95" customHeight="1" x14ac:dyDescent="0.2">
      <c r="B8909" s="1155" t="s">
        <v>9652</v>
      </c>
      <c r="C8909" s="1156">
        <v>316</v>
      </c>
      <c r="D8909" s="1156">
        <v>804</v>
      </c>
      <c r="E8909" s="1156">
        <v>82</v>
      </c>
      <c r="F8909" s="1157">
        <v>1202</v>
      </c>
    </row>
    <row r="8910" spans="2:6" ht="12.95" customHeight="1" x14ac:dyDescent="0.2">
      <c r="B8910" s="1148" t="s">
        <v>9653</v>
      </c>
      <c r="C8910" s="1150">
        <v>5959</v>
      </c>
      <c r="D8910" s="1150">
        <v>14798</v>
      </c>
      <c r="E8910" s="1150">
        <v>3306</v>
      </c>
      <c r="F8910" s="1149">
        <v>24063</v>
      </c>
    </row>
    <row r="8911" spans="2:6" ht="12.95" customHeight="1" x14ac:dyDescent="0.2">
      <c r="B8911" s="1155" t="s">
        <v>9654</v>
      </c>
      <c r="C8911" s="1156">
        <v>93</v>
      </c>
      <c r="D8911" s="1156">
        <v>205</v>
      </c>
      <c r="E8911" s="1156">
        <v>40</v>
      </c>
      <c r="F8911" s="1157">
        <v>338</v>
      </c>
    </row>
    <row r="8912" spans="2:6" ht="12.95" customHeight="1" x14ac:dyDescent="0.2">
      <c r="B8912" s="1148" t="s">
        <v>9655</v>
      </c>
      <c r="C8912" s="1150">
        <v>119</v>
      </c>
      <c r="D8912" s="1150">
        <v>218</v>
      </c>
      <c r="E8912" s="1150">
        <v>44</v>
      </c>
      <c r="F8912" s="1149">
        <v>381</v>
      </c>
    </row>
    <row r="8913" spans="2:6" ht="12.95" customHeight="1" x14ac:dyDescent="0.2">
      <c r="B8913" s="1155" t="s">
        <v>9656</v>
      </c>
      <c r="C8913" s="1156">
        <v>610</v>
      </c>
      <c r="D8913" s="1156">
        <v>1239</v>
      </c>
      <c r="E8913" s="1156">
        <v>112</v>
      </c>
      <c r="F8913" s="1157">
        <v>1961</v>
      </c>
    </row>
    <row r="8914" spans="2:6" ht="12.95" customHeight="1" x14ac:dyDescent="0.2">
      <c r="B8914" s="1148" t="s">
        <v>9657</v>
      </c>
      <c r="C8914" s="1150">
        <v>1463</v>
      </c>
      <c r="D8914" s="1150">
        <v>2510</v>
      </c>
      <c r="E8914" s="1150">
        <v>590</v>
      </c>
      <c r="F8914" s="1149">
        <v>4563</v>
      </c>
    </row>
    <row r="8915" spans="2:6" ht="12.95" customHeight="1" x14ac:dyDescent="0.2">
      <c r="B8915" s="1155" t="s">
        <v>9658</v>
      </c>
      <c r="C8915" s="1156">
        <v>119</v>
      </c>
      <c r="D8915" s="1156">
        <v>212</v>
      </c>
      <c r="E8915" s="1156">
        <v>53</v>
      </c>
      <c r="F8915" s="1157">
        <v>384</v>
      </c>
    </row>
    <row r="8916" spans="2:6" ht="12.95" customHeight="1" x14ac:dyDescent="0.2">
      <c r="B8916" s="1148" t="s">
        <v>9659</v>
      </c>
      <c r="C8916" s="1150">
        <v>833</v>
      </c>
      <c r="D8916" s="1150">
        <v>2588</v>
      </c>
      <c r="E8916" s="1150">
        <v>283</v>
      </c>
      <c r="F8916" s="1149">
        <v>3704</v>
      </c>
    </row>
    <row r="8917" spans="2:6" ht="12.95" customHeight="1" x14ac:dyDescent="0.2">
      <c r="B8917" s="1155" t="s">
        <v>9660</v>
      </c>
      <c r="C8917" s="1156">
        <v>291</v>
      </c>
      <c r="D8917" s="1156">
        <v>1043</v>
      </c>
      <c r="E8917" s="1156">
        <v>87</v>
      </c>
      <c r="F8917" s="1157">
        <v>1421</v>
      </c>
    </row>
    <row r="8918" spans="2:6" ht="12.95" customHeight="1" x14ac:dyDescent="0.2">
      <c r="B8918" s="1148" t="s">
        <v>9661</v>
      </c>
      <c r="C8918" s="1150">
        <v>102</v>
      </c>
      <c r="D8918" s="1150">
        <v>481</v>
      </c>
      <c r="E8918" s="1150">
        <v>23</v>
      </c>
      <c r="F8918" s="1149">
        <v>606</v>
      </c>
    </row>
    <row r="8919" spans="2:6" ht="12.95" customHeight="1" x14ac:dyDescent="0.2">
      <c r="B8919" s="1155" t="s">
        <v>9662</v>
      </c>
      <c r="C8919" s="1156">
        <v>506</v>
      </c>
      <c r="D8919" s="1156">
        <v>1575</v>
      </c>
      <c r="E8919" s="1156">
        <v>208</v>
      </c>
      <c r="F8919" s="1157">
        <v>2289</v>
      </c>
    </row>
    <row r="8920" spans="2:6" ht="12.95" customHeight="1" x14ac:dyDescent="0.2">
      <c r="B8920" s="1148" t="s">
        <v>9663</v>
      </c>
      <c r="C8920" s="1150">
        <v>2683</v>
      </c>
      <c r="D8920" s="1150">
        <v>6851</v>
      </c>
      <c r="E8920" s="1150">
        <v>986</v>
      </c>
      <c r="F8920" s="1149">
        <v>10520</v>
      </c>
    </row>
    <row r="8921" spans="2:6" ht="12.95" customHeight="1" x14ac:dyDescent="0.2">
      <c r="B8921" s="1155" t="s">
        <v>9664</v>
      </c>
      <c r="C8921" s="1156">
        <v>29</v>
      </c>
      <c r="D8921" s="1156">
        <v>209</v>
      </c>
      <c r="E8921" s="1156">
        <v>13</v>
      </c>
      <c r="F8921" s="1157">
        <v>251</v>
      </c>
    </row>
    <row r="8922" spans="2:6" ht="12.95" customHeight="1" x14ac:dyDescent="0.2">
      <c r="B8922" s="1148" t="s">
        <v>9665</v>
      </c>
      <c r="C8922" s="1150">
        <v>343</v>
      </c>
      <c r="D8922" s="1150">
        <v>527</v>
      </c>
      <c r="E8922" s="1150">
        <v>141</v>
      </c>
      <c r="F8922" s="1149">
        <v>1011</v>
      </c>
    </row>
    <row r="8923" spans="2:6" ht="12.95" customHeight="1" x14ac:dyDescent="0.2">
      <c r="B8923" s="1155" t="s">
        <v>9666</v>
      </c>
      <c r="C8923" s="1156">
        <v>184</v>
      </c>
      <c r="D8923" s="1156">
        <v>736</v>
      </c>
      <c r="E8923" s="1156">
        <v>65</v>
      </c>
      <c r="F8923" s="1157">
        <v>985</v>
      </c>
    </row>
    <row r="8924" spans="2:6" ht="12.95" customHeight="1" x14ac:dyDescent="0.2">
      <c r="B8924" s="1148" t="s">
        <v>9667</v>
      </c>
      <c r="C8924" s="1150">
        <v>252</v>
      </c>
      <c r="D8924" s="1150">
        <v>867</v>
      </c>
      <c r="E8924" s="1150">
        <v>82</v>
      </c>
      <c r="F8924" s="1149">
        <v>1201</v>
      </c>
    </row>
    <row r="8925" spans="2:6" ht="12.95" customHeight="1" x14ac:dyDescent="0.2">
      <c r="B8925" s="1155" t="s">
        <v>9668</v>
      </c>
      <c r="C8925" s="1156">
        <v>24</v>
      </c>
      <c r="D8925" s="1156">
        <v>100</v>
      </c>
      <c r="E8925" s="1156">
        <v>5</v>
      </c>
      <c r="F8925" s="1157">
        <v>129</v>
      </c>
    </row>
    <row r="8926" spans="2:6" ht="12.95" customHeight="1" x14ac:dyDescent="0.2">
      <c r="B8926" s="1148" t="s">
        <v>9669</v>
      </c>
      <c r="C8926" s="1150">
        <v>372</v>
      </c>
      <c r="D8926" s="1150">
        <v>1347</v>
      </c>
      <c r="E8926" s="1150">
        <v>166</v>
      </c>
      <c r="F8926" s="1149">
        <v>1885</v>
      </c>
    </row>
    <row r="8927" spans="2:6" ht="12.95" customHeight="1" x14ac:dyDescent="0.2">
      <c r="B8927" s="1155" t="s">
        <v>9670</v>
      </c>
      <c r="C8927" s="1156">
        <v>42</v>
      </c>
      <c r="D8927" s="1156">
        <v>67</v>
      </c>
      <c r="E8927" s="1156">
        <v>14</v>
      </c>
      <c r="F8927" s="1157">
        <v>123</v>
      </c>
    </row>
    <row r="8928" spans="2:6" ht="12.95" customHeight="1" x14ac:dyDescent="0.2">
      <c r="B8928" s="1148" t="s">
        <v>9671</v>
      </c>
      <c r="C8928" s="1150">
        <v>207</v>
      </c>
      <c r="D8928" s="1150">
        <v>567</v>
      </c>
      <c r="E8928" s="1150">
        <v>80</v>
      </c>
      <c r="F8928" s="1149">
        <v>854</v>
      </c>
    </row>
    <row r="8929" spans="2:6" ht="12.95" customHeight="1" x14ac:dyDescent="0.2">
      <c r="B8929" s="1155" t="s">
        <v>9672</v>
      </c>
      <c r="C8929" s="1156">
        <v>333</v>
      </c>
      <c r="D8929" s="1156">
        <v>1424</v>
      </c>
      <c r="E8929" s="1156">
        <v>123</v>
      </c>
      <c r="F8929" s="1157">
        <v>1880</v>
      </c>
    </row>
    <row r="8930" spans="2:6" ht="12.95" customHeight="1" x14ac:dyDescent="0.2">
      <c r="B8930" s="1148" t="s">
        <v>9673</v>
      </c>
      <c r="C8930" s="1150">
        <v>16</v>
      </c>
      <c r="D8930" s="1150">
        <v>33</v>
      </c>
      <c r="E8930" s="1150">
        <v>5</v>
      </c>
      <c r="F8930" s="1149">
        <v>54</v>
      </c>
    </row>
    <row r="8931" spans="2:6" ht="12.95" customHeight="1" x14ac:dyDescent="0.2">
      <c r="B8931" s="1155" t="s">
        <v>9674</v>
      </c>
      <c r="C8931" s="1156">
        <v>5</v>
      </c>
      <c r="D8931" s="1156">
        <v>26</v>
      </c>
      <c r="E8931" s="1156">
        <v>1</v>
      </c>
      <c r="F8931" s="1157">
        <v>32</v>
      </c>
    </row>
    <row r="8932" spans="2:6" ht="12.95" customHeight="1" x14ac:dyDescent="0.2">
      <c r="B8932" s="1148" t="s">
        <v>9675</v>
      </c>
      <c r="C8932" s="1150">
        <v>78</v>
      </c>
      <c r="D8932" s="1150">
        <v>667</v>
      </c>
      <c r="E8932" s="1150">
        <v>29</v>
      </c>
      <c r="F8932" s="1149">
        <v>774</v>
      </c>
    </row>
    <row r="8933" spans="2:6" ht="12.95" customHeight="1" x14ac:dyDescent="0.2">
      <c r="B8933" s="1155" t="s">
        <v>9676</v>
      </c>
      <c r="C8933" s="1156">
        <v>20</v>
      </c>
      <c r="D8933" s="1156">
        <v>99</v>
      </c>
      <c r="E8933" s="1156">
        <v>7</v>
      </c>
      <c r="F8933" s="1157">
        <v>126</v>
      </c>
    </row>
    <row r="8934" spans="2:6" ht="12.95" customHeight="1" x14ac:dyDescent="0.2">
      <c r="B8934" s="1148" t="s">
        <v>9677</v>
      </c>
      <c r="C8934" s="1150">
        <v>58</v>
      </c>
      <c r="D8934" s="1150">
        <v>139</v>
      </c>
      <c r="E8934" s="1150">
        <v>15</v>
      </c>
      <c r="F8934" s="1149">
        <v>212</v>
      </c>
    </row>
    <row r="8935" spans="2:6" ht="12.95" customHeight="1" x14ac:dyDescent="0.2">
      <c r="B8935" s="1155" t="s">
        <v>9678</v>
      </c>
      <c r="C8935" s="1156">
        <v>1654</v>
      </c>
      <c r="D8935" s="1156">
        <v>2522</v>
      </c>
      <c r="E8935" s="1156">
        <v>511</v>
      </c>
      <c r="F8935" s="1157">
        <v>4687</v>
      </c>
    </row>
    <row r="8936" spans="2:6" ht="12.95" customHeight="1" x14ac:dyDescent="0.2">
      <c r="B8936" s="1148" t="s">
        <v>9679</v>
      </c>
      <c r="C8936" s="1150">
        <v>77</v>
      </c>
      <c r="D8936" s="1150">
        <v>142</v>
      </c>
      <c r="E8936" s="1150">
        <v>31</v>
      </c>
      <c r="F8936" s="1149">
        <v>250</v>
      </c>
    </row>
    <row r="8937" spans="2:6" ht="12.95" customHeight="1" x14ac:dyDescent="0.2">
      <c r="B8937" s="1155" t="s">
        <v>9680</v>
      </c>
      <c r="C8937" s="1156">
        <v>45</v>
      </c>
      <c r="D8937" s="1156">
        <v>74</v>
      </c>
      <c r="E8937" s="1156">
        <v>6</v>
      </c>
      <c r="F8937" s="1157">
        <v>125</v>
      </c>
    </row>
    <row r="8938" spans="2:6" ht="12.95" customHeight="1" x14ac:dyDescent="0.2">
      <c r="B8938" s="1148" t="s">
        <v>9681</v>
      </c>
      <c r="C8938" s="1150">
        <v>11</v>
      </c>
      <c r="D8938" s="1150">
        <v>53</v>
      </c>
      <c r="E8938" s="1150">
        <v>5</v>
      </c>
      <c r="F8938" s="1149">
        <v>69</v>
      </c>
    </row>
    <row r="8939" spans="2:6" ht="12.95" customHeight="1" x14ac:dyDescent="0.2">
      <c r="B8939" s="1155" t="s">
        <v>9682</v>
      </c>
      <c r="C8939" s="1156">
        <v>25</v>
      </c>
      <c r="D8939" s="1156">
        <v>120</v>
      </c>
      <c r="E8939" s="1156">
        <v>12</v>
      </c>
      <c r="F8939" s="1157">
        <v>157</v>
      </c>
    </row>
    <row r="8940" spans="2:6" ht="12.95" customHeight="1" x14ac:dyDescent="0.2">
      <c r="B8940" s="1148" t="s">
        <v>9683</v>
      </c>
      <c r="C8940" s="1150">
        <v>437</v>
      </c>
      <c r="D8940" s="1150">
        <v>2868</v>
      </c>
      <c r="E8940" s="1150">
        <v>335</v>
      </c>
      <c r="F8940" s="1149">
        <v>3640</v>
      </c>
    </row>
    <row r="8941" spans="2:6" ht="12.95" customHeight="1" x14ac:dyDescent="0.2">
      <c r="B8941" s="1155" t="s">
        <v>9684</v>
      </c>
      <c r="C8941" s="1156">
        <v>264</v>
      </c>
      <c r="D8941" s="1156">
        <v>911</v>
      </c>
      <c r="E8941" s="1156">
        <v>111</v>
      </c>
      <c r="F8941" s="1157">
        <v>1286</v>
      </c>
    </row>
    <row r="8942" spans="2:6" ht="12.95" customHeight="1" x14ac:dyDescent="0.2">
      <c r="B8942" s="1148" t="s">
        <v>9685</v>
      </c>
      <c r="C8942" s="1150">
        <v>697</v>
      </c>
      <c r="D8942" s="1150">
        <v>3183</v>
      </c>
      <c r="E8942" s="1150">
        <v>376</v>
      </c>
      <c r="F8942" s="1149">
        <v>4256</v>
      </c>
    </row>
    <row r="8943" spans="2:6" ht="12.95" customHeight="1" x14ac:dyDescent="0.2">
      <c r="B8943" s="1155" t="s">
        <v>9686</v>
      </c>
      <c r="C8943" s="1156">
        <v>36</v>
      </c>
      <c r="D8943" s="1156">
        <v>147</v>
      </c>
      <c r="E8943" s="1156">
        <v>28</v>
      </c>
      <c r="F8943" s="1157">
        <v>211</v>
      </c>
    </row>
    <row r="8944" spans="2:6" ht="12.95" customHeight="1" x14ac:dyDescent="0.2">
      <c r="B8944" s="1148" t="s">
        <v>9687</v>
      </c>
      <c r="C8944" s="1150">
        <v>96</v>
      </c>
      <c r="D8944" s="1150">
        <v>221</v>
      </c>
      <c r="E8944" s="1150">
        <v>75</v>
      </c>
      <c r="F8944" s="1149">
        <v>392</v>
      </c>
    </row>
    <row r="8945" spans="2:6" ht="12.95" customHeight="1" x14ac:dyDescent="0.2">
      <c r="B8945" s="1155" t="s">
        <v>9688</v>
      </c>
      <c r="C8945" s="1156">
        <v>230</v>
      </c>
      <c r="D8945" s="1156">
        <v>994</v>
      </c>
      <c r="E8945" s="1156">
        <v>145</v>
      </c>
      <c r="F8945" s="1157">
        <v>1369</v>
      </c>
    </row>
    <row r="8946" spans="2:6" ht="12.95" customHeight="1" x14ac:dyDescent="0.2">
      <c r="B8946" s="1148" t="s">
        <v>9689</v>
      </c>
      <c r="C8946" s="1150">
        <v>142</v>
      </c>
      <c r="D8946" s="1150">
        <v>982</v>
      </c>
      <c r="E8946" s="1150">
        <v>64</v>
      </c>
      <c r="F8946" s="1149">
        <v>1188</v>
      </c>
    </row>
    <row r="8947" spans="2:6" ht="12.95" customHeight="1" x14ac:dyDescent="0.2">
      <c r="B8947" s="1155" t="s">
        <v>9690</v>
      </c>
      <c r="C8947" s="1156">
        <v>267</v>
      </c>
      <c r="D8947" s="1156">
        <v>1241</v>
      </c>
      <c r="E8947" s="1156">
        <v>114</v>
      </c>
      <c r="F8947" s="1157">
        <v>1622</v>
      </c>
    </row>
    <row r="8948" spans="2:6" ht="12.95" customHeight="1" x14ac:dyDescent="0.2">
      <c r="B8948" s="1148" t="s">
        <v>9691</v>
      </c>
      <c r="C8948" s="1150">
        <v>200</v>
      </c>
      <c r="D8948" s="1150">
        <v>324</v>
      </c>
      <c r="E8948" s="1150">
        <v>99</v>
      </c>
      <c r="F8948" s="1149">
        <v>623</v>
      </c>
    </row>
    <row r="8949" spans="2:6" ht="12.95" customHeight="1" x14ac:dyDescent="0.2">
      <c r="B8949" s="1155" t="s">
        <v>9692</v>
      </c>
      <c r="C8949" s="1156">
        <v>6379</v>
      </c>
      <c r="D8949" s="1156">
        <v>4273</v>
      </c>
      <c r="E8949" s="1156">
        <v>1932</v>
      </c>
      <c r="F8949" s="1157">
        <v>12584</v>
      </c>
    </row>
    <row r="8950" spans="2:6" ht="12.95" customHeight="1" x14ac:dyDescent="0.2">
      <c r="B8950" s="1148" t="s">
        <v>9693</v>
      </c>
      <c r="C8950" s="1150">
        <v>2216</v>
      </c>
      <c r="D8950" s="1150">
        <v>1780</v>
      </c>
      <c r="E8950" s="1150">
        <v>1498</v>
      </c>
      <c r="F8950" s="1149">
        <v>5494</v>
      </c>
    </row>
    <row r="8951" spans="2:6" ht="12.95" customHeight="1" x14ac:dyDescent="0.2">
      <c r="B8951" s="1155" t="s">
        <v>9694</v>
      </c>
      <c r="C8951" s="1156">
        <v>9935</v>
      </c>
      <c r="D8951" s="1156">
        <v>6462</v>
      </c>
      <c r="E8951" s="1156">
        <v>2980</v>
      </c>
      <c r="F8951" s="1157">
        <v>19377</v>
      </c>
    </row>
    <row r="8952" spans="2:6" ht="12.95" customHeight="1" x14ac:dyDescent="0.2">
      <c r="B8952" s="1148" t="s">
        <v>9695</v>
      </c>
      <c r="C8952" s="1150">
        <v>4466</v>
      </c>
      <c r="D8952" s="1150">
        <v>8089</v>
      </c>
      <c r="E8952" s="1150">
        <v>1956</v>
      </c>
      <c r="F8952" s="1149">
        <v>14511</v>
      </c>
    </row>
    <row r="8953" spans="2:6" ht="12.95" customHeight="1" x14ac:dyDescent="0.2">
      <c r="B8953" s="1155" t="s">
        <v>9696</v>
      </c>
      <c r="C8953" s="1156">
        <v>8648</v>
      </c>
      <c r="D8953" s="1156">
        <v>8142</v>
      </c>
      <c r="E8953" s="1156">
        <v>2279</v>
      </c>
      <c r="F8953" s="1157">
        <v>19069</v>
      </c>
    </row>
    <row r="8954" spans="2:6" ht="12.95" customHeight="1" x14ac:dyDescent="0.2">
      <c r="B8954" s="1148" t="s">
        <v>9697</v>
      </c>
      <c r="C8954" s="1150">
        <v>7519</v>
      </c>
      <c r="D8954" s="1150">
        <v>6435</v>
      </c>
      <c r="E8954" s="1150">
        <v>2144</v>
      </c>
      <c r="F8954" s="1149">
        <v>16098</v>
      </c>
    </row>
    <row r="8955" spans="2:6" ht="12.95" customHeight="1" x14ac:dyDescent="0.2">
      <c r="B8955" s="1155" t="s">
        <v>9698</v>
      </c>
      <c r="C8955" s="1156">
        <v>6064</v>
      </c>
      <c r="D8955" s="1156">
        <v>4775</v>
      </c>
      <c r="E8955" s="1156">
        <v>1747</v>
      </c>
      <c r="F8955" s="1157">
        <v>12586</v>
      </c>
    </row>
    <row r="8956" spans="2:6" ht="12.95" customHeight="1" x14ac:dyDescent="0.2">
      <c r="B8956" s="1148" t="s">
        <v>9699</v>
      </c>
      <c r="C8956" s="1150">
        <v>6595</v>
      </c>
      <c r="D8956" s="1150">
        <v>4809</v>
      </c>
      <c r="E8956" s="1150">
        <v>1899</v>
      </c>
      <c r="F8956" s="1149">
        <v>13303</v>
      </c>
    </row>
    <row r="8957" spans="2:6" ht="12.95" customHeight="1" x14ac:dyDescent="0.2">
      <c r="B8957" s="1155" t="s">
        <v>9700</v>
      </c>
      <c r="C8957" s="1156">
        <v>7389</v>
      </c>
      <c r="D8957" s="1156">
        <v>5914</v>
      </c>
      <c r="E8957" s="1156">
        <v>2066</v>
      </c>
      <c r="F8957" s="1157">
        <v>15369</v>
      </c>
    </row>
    <row r="8958" spans="2:6" ht="12.95" customHeight="1" x14ac:dyDescent="0.2">
      <c r="B8958" s="1148" t="s">
        <v>9701</v>
      </c>
      <c r="C8958" s="1150">
        <v>5791</v>
      </c>
      <c r="D8958" s="1150">
        <v>4336</v>
      </c>
      <c r="E8958" s="1150">
        <v>1843</v>
      </c>
      <c r="F8958" s="1149">
        <v>11970</v>
      </c>
    </row>
    <row r="8959" spans="2:6" ht="12.95" customHeight="1" x14ac:dyDescent="0.2">
      <c r="B8959" s="1155" t="s">
        <v>9702</v>
      </c>
      <c r="C8959" s="1156">
        <v>15867</v>
      </c>
      <c r="D8959" s="1156">
        <v>24858</v>
      </c>
      <c r="E8959" s="1156">
        <v>5623</v>
      </c>
      <c r="F8959" s="1157">
        <v>46348</v>
      </c>
    </row>
    <row r="8960" spans="2:6" ht="12.95" customHeight="1" x14ac:dyDescent="0.2">
      <c r="B8960" s="1148" t="s">
        <v>9703</v>
      </c>
      <c r="C8960" s="1150">
        <v>13455</v>
      </c>
      <c r="D8960" s="1150">
        <v>17468</v>
      </c>
      <c r="E8960" s="1150">
        <v>4058</v>
      </c>
      <c r="F8960" s="1149">
        <v>34981</v>
      </c>
    </row>
    <row r="8961" spans="2:6" ht="12.95" customHeight="1" x14ac:dyDescent="0.2">
      <c r="B8961" s="1155" t="s">
        <v>9704</v>
      </c>
      <c r="C8961" s="1156">
        <v>1</v>
      </c>
      <c r="D8961" s="1156">
        <v>0</v>
      </c>
      <c r="E8961" s="1156">
        <v>1</v>
      </c>
      <c r="F8961" s="1157">
        <v>2</v>
      </c>
    </row>
    <row r="8962" spans="2:6" ht="12.95" customHeight="1" x14ac:dyDescent="0.2">
      <c r="B8962" s="1148" t="s">
        <v>9705</v>
      </c>
      <c r="C8962" s="1150">
        <v>1</v>
      </c>
      <c r="D8962" s="1150">
        <v>0</v>
      </c>
      <c r="E8962" s="1150">
        <v>0</v>
      </c>
      <c r="F8962" s="1149">
        <v>1</v>
      </c>
    </row>
    <row r="8963" spans="2:6" ht="12.95" customHeight="1" x14ac:dyDescent="0.2">
      <c r="B8963" s="1155" t="s">
        <v>9706</v>
      </c>
      <c r="C8963" s="1156">
        <v>1</v>
      </c>
      <c r="D8963" s="1156">
        <v>0</v>
      </c>
      <c r="E8963" s="1156">
        <v>0</v>
      </c>
      <c r="F8963" s="1157">
        <v>1</v>
      </c>
    </row>
    <row r="8964" spans="2:6" ht="12.95" customHeight="1" x14ac:dyDescent="0.2">
      <c r="B8964" s="1148" t="s">
        <v>9707</v>
      </c>
      <c r="C8964" s="1150">
        <v>4</v>
      </c>
      <c r="D8964" s="1150">
        <v>4</v>
      </c>
      <c r="E8964" s="1150">
        <v>2</v>
      </c>
      <c r="F8964" s="1149">
        <v>10</v>
      </c>
    </row>
    <row r="8965" spans="2:6" ht="12.95" customHeight="1" x14ac:dyDescent="0.2">
      <c r="B8965" s="1155" t="s">
        <v>9708</v>
      </c>
      <c r="C8965" s="1156">
        <v>2</v>
      </c>
      <c r="D8965" s="1156">
        <v>1</v>
      </c>
      <c r="E8965" s="1156">
        <v>1</v>
      </c>
      <c r="F8965" s="1157">
        <v>4</v>
      </c>
    </row>
    <row r="8966" spans="2:6" ht="12.95" customHeight="1" x14ac:dyDescent="0.2">
      <c r="B8966" s="1148" t="s">
        <v>9709</v>
      </c>
      <c r="C8966" s="1150">
        <v>13</v>
      </c>
      <c r="D8966" s="1150">
        <v>28</v>
      </c>
      <c r="E8966" s="1150">
        <v>9</v>
      </c>
      <c r="F8966" s="1149">
        <v>50</v>
      </c>
    </row>
    <row r="8967" spans="2:6" ht="12.95" customHeight="1" x14ac:dyDescent="0.2">
      <c r="B8967" s="1155" t="s">
        <v>9710</v>
      </c>
      <c r="C8967" s="1156">
        <v>1</v>
      </c>
      <c r="D8967" s="1156">
        <v>0</v>
      </c>
      <c r="E8967" s="1156">
        <v>0</v>
      </c>
      <c r="F8967" s="1157">
        <v>1</v>
      </c>
    </row>
    <row r="8968" spans="2:6" ht="12.95" customHeight="1" x14ac:dyDescent="0.2">
      <c r="B8968" s="1148" t="s">
        <v>9711</v>
      </c>
      <c r="C8968" s="1150">
        <v>2435</v>
      </c>
      <c r="D8968" s="1150">
        <v>4293</v>
      </c>
      <c r="E8968" s="1150">
        <v>948</v>
      </c>
      <c r="F8968" s="1149">
        <v>7676</v>
      </c>
    </row>
    <row r="8969" spans="2:6" ht="12.95" customHeight="1" x14ac:dyDescent="0.2">
      <c r="B8969" s="1155" t="s">
        <v>9712</v>
      </c>
      <c r="C8969" s="1156">
        <v>798</v>
      </c>
      <c r="D8969" s="1156">
        <v>1572</v>
      </c>
      <c r="E8969" s="1156">
        <v>314</v>
      </c>
      <c r="F8969" s="1157">
        <v>2684</v>
      </c>
    </row>
    <row r="8970" spans="2:6" ht="12.95" customHeight="1" x14ac:dyDescent="0.2">
      <c r="B8970" s="1148" t="s">
        <v>9713</v>
      </c>
      <c r="C8970" s="1150">
        <v>2803</v>
      </c>
      <c r="D8970" s="1150">
        <v>4751</v>
      </c>
      <c r="E8970" s="1150">
        <v>957</v>
      </c>
      <c r="F8970" s="1149">
        <v>8511</v>
      </c>
    </row>
    <row r="8971" spans="2:6" ht="12.95" customHeight="1" x14ac:dyDescent="0.2">
      <c r="B8971" s="1155" t="s">
        <v>9714</v>
      </c>
      <c r="C8971" s="1156">
        <v>2863</v>
      </c>
      <c r="D8971" s="1156">
        <v>4481</v>
      </c>
      <c r="E8971" s="1156">
        <v>919</v>
      </c>
      <c r="F8971" s="1157">
        <v>8263</v>
      </c>
    </row>
    <row r="8972" spans="2:6" ht="12.95" customHeight="1" x14ac:dyDescent="0.2">
      <c r="B8972" s="1148" t="s">
        <v>9715</v>
      </c>
      <c r="C8972" s="1150">
        <v>1024</v>
      </c>
      <c r="D8972" s="1150">
        <v>1456</v>
      </c>
      <c r="E8972" s="1150">
        <v>247</v>
      </c>
      <c r="F8972" s="1149">
        <v>2727</v>
      </c>
    </row>
    <row r="8973" spans="2:6" ht="12.95" customHeight="1" x14ac:dyDescent="0.2">
      <c r="B8973" s="1155" t="s">
        <v>9716</v>
      </c>
      <c r="C8973" s="1156">
        <v>2417</v>
      </c>
      <c r="D8973" s="1156">
        <v>1278</v>
      </c>
      <c r="E8973" s="1156">
        <v>399</v>
      </c>
      <c r="F8973" s="1157">
        <v>4094</v>
      </c>
    </row>
    <row r="8974" spans="2:6" ht="12.95" customHeight="1" x14ac:dyDescent="0.2">
      <c r="B8974" s="1148" t="s">
        <v>9717</v>
      </c>
      <c r="C8974" s="1150">
        <v>8</v>
      </c>
      <c r="D8974" s="1150">
        <v>0</v>
      </c>
      <c r="E8974" s="1150">
        <v>2</v>
      </c>
      <c r="F8974" s="1149">
        <v>10</v>
      </c>
    </row>
    <row r="8975" spans="2:6" ht="12.95" customHeight="1" x14ac:dyDescent="0.2">
      <c r="B8975" s="1155" t="s">
        <v>9718</v>
      </c>
      <c r="C8975" s="1156">
        <v>568</v>
      </c>
      <c r="D8975" s="1156">
        <v>977</v>
      </c>
      <c r="E8975" s="1156">
        <v>214</v>
      </c>
      <c r="F8975" s="1157">
        <v>1759</v>
      </c>
    </row>
    <row r="8976" spans="2:6" ht="12.95" customHeight="1" x14ac:dyDescent="0.2">
      <c r="B8976" s="1148" t="s">
        <v>9719</v>
      </c>
      <c r="C8976" s="1150">
        <v>1609</v>
      </c>
      <c r="D8976" s="1150">
        <v>1510</v>
      </c>
      <c r="E8976" s="1150">
        <v>392</v>
      </c>
      <c r="F8976" s="1149">
        <v>3511</v>
      </c>
    </row>
    <row r="8977" spans="2:6" ht="12.95" customHeight="1" x14ac:dyDescent="0.2">
      <c r="B8977" s="1155" t="s">
        <v>9720</v>
      </c>
      <c r="C8977" s="1156">
        <v>2427</v>
      </c>
      <c r="D8977" s="1156">
        <v>1603</v>
      </c>
      <c r="E8977" s="1156">
        <v>437</v>
      </c>
      <c r="F8977" s="1157">
        <v>4467</v>
      </c>
    </row>
    <row r="8978" spans="2:6" ht="12.95" customHeight="1" x14ac:dyDescent="0.2">
      <c r="B8978" s="1148" t="s">
        <v>9721</v>
      </c>
      <c r="C8978" s="1150">
        <v>12172</v>
      </c>
      <c r="D8978" s="1150">
        <v>2078</v>
      </c>
      <c r="E8978" s="1150">
        <v>883</v>
      </c>
      <c r="F8978" s="1149">
        <v>15133</v>
      </c>
    </row>
    <row r="8979" spans="2:6" ht="12.95" customHeight="1" x14ac:dyDescent="0.2">
      <c r="B8979" s="1155" t="s">
        <v>9722</v>
      </c>
      <c r="C8979" s="1156">
        <v>18</v>
      </c>
      <c r="D8979" s="1156">
        <v>2</v>
      </c>
      <c r="E8979" s="1156">
        <v>3</v>
      </c>
      <c r="F8979" s="1157">
        <v>23</v>
      </c>
    </row>
    <row r="8980" spans="2:6" ht="12.95" customHeight="1" x14ac:dyDescent="0.2">
      <c r="B8980" s="1148" t="s">
        <v>9723</v>
      </c>
      <c r="C8980" s="1150">
        <v>198</v>
      </c>
      <c r="D8980" s="1150">
        <v>271</v>
      </c>
      <c r="E8980" s="1150">
        <v>63</v>
      </c>
      <c r="F8980" s="1149">
        <v>532</v>
      </c>
    </row>
    <row r="8981" spans="2:6" ht="12.95" customHeight="1" x14ac:dyDescent="0.2">
      <c r="B8981" s="1155" t="s">
        <v>9724</v>
      </c>
      <c r="C8981" s="1156">
        <v>1507</v>
      </c>
      <c r="D8981" s="1156">
        <v>1829</v>
      </c>
      <c r="E8981" s="1156">
        <v>450</v>
      </c>
      <c r="F8981" s="1157">
        <v>3786</v>
      </c>
    </row>
    <row r="8982" spans="2:6" ht="12.95" customHeight="1" x14ac:dyDescent="0.2">
      <c r="B8982" s="1148" t="s">
        <v>9725</v>
      </c>
      <c r="C8982" s="1150">
        <v>592</v>
      </c>
      <c r="D8982" s="1150">
        <v>699</v>
      </c>
      <c r="E8982" s="1150">
        <v>130</v>
      </c>
      <c r="F8982" s="1149">
        <v>1421</v>
      </c>
    </row>
    <row r="8983" spans="2:6" ht="12.95" customHeight="1" x14ac:dyDescent="0.2">
      <c r="B8983" s="1155" t="s">
        <v>9726</v>
      </c>
      <c r="C8983" s="1156">
        <v>2025</v>
      </c>
      <c r="D8983" s="1156">
        <v>1250</v>
      </c>
      <c r="E8983" s="1156">
        <v>337</v>
      </c>
      <c r="F8983" s="1157">
        <v>3612</v>
      </c>
    </row>
    <row r="8984" spans="2:6" ht="12.95" customHeight="1" x14ac:dyDescent="0.2">
      <c r="B8984" s="1148" t="s">
        <v>9727</v>
      </c>
      <c r="C8984" s="1150">
        <v>1682</v>
      </c>
      <c r="D8984" s="1150">
        <v>1521</v>
      </c>
      <c r="E8984" s="1150">
        <v>306</v>
      </c>
      <c r="F8984" s="1149">
        <v>3509</v>
      </c>
    </row>
    <row r="8985" spans="2:6" ht="12.95" customHeight="1" x14ac:dyDescent="0.2">
      <c r="B8985" s="1155" t="s">
        <v>9728</v>
      </c>
      <c r="C8985" s="1156">
        <v>1</v>
      </c>
      <c r="D8985" s="1156">
        <v>0</v>
      </c>
      <c r="E8985" s="1156">
        <v>0</v>
      </c>
      <c r="F8985" s="1157">
        <v>1</v>
      </c>
    </row>
    <row r="8986" spans="2:6" ht="12.95" customHeight="1" x14ac:dyDescent="0.2">
      <c r="B8986" s="1148" t="s">
        <v>9729</v>
      </c>
      <c r="C8986" s="1150">
        <v>6417</v>
      </c>
      <c r="D8986" s="1150">
        <v>8496</v>
      </c>
      <c r="E8986" s="1150">
        <v>1338</v>
      </c>
      <c r="F8986" s="1149">
        <v>16251</v>
      </c>
    </row>
    <row r="8987" spans="2:6" ht="12.95" customHeight="1" x14ac:dyDescent="0.2">
      <c r="B8987" s="1155" t="s">
        <v>9730</v>
      </c>
      <c r="C8987" s="1156">
        <v>678</v>
      </c>
      <c r="D8987" s="1156">
        <v>929</v>
      </c>
      <c r="E8987" s="1156">
        <v>137</v>
      </c>
      <c r="F8987" s="1157">
        <v>1744</v>
      </c>
    </row>
    <row r="8988" spans="2:6" ht="12.95" customHeight="1" x14ac:dyDescent="0.2">
      <c r="B8988" s="1148" t="s">
        <v>9731</v>
      </c>
      <c r="C8988" s="1150">
        <v>65</v>
      </c>
      <c r="D8988" s="1150">
        <v>48</v>
      </c>
      <c r="E8988" s="1150">
        <v>44</v>
      </c>
      <c r="F8988" s="1149">
        <v>157</v>
      </c>
    </row>
    <row r="8989" spans="2:6" ht="12.95" customHeight="1" x14ac:dyDescent="0.2">
      <c r="B8989" s="1155" t="s">
        <v>9732</v>
      </c>
      <c r="C8989" s="1156">
        <v>842</v>
      </c>
      <c r="D8989" s="1156">
        <v>1871</v>
      </c>
      <c r="E8989" s="1156">
        <v>220</v>
      </c>
      <c r="F8989" s="1157">
        <v>2933</v>
      </c>
    </row>
    <row r="8990" spans="2:6" ht="12.95" customHeight="1" x14ac:dyDescent="0.2">
      <c r="B8990" s="1148" t="s">
        <v>9733</v>
      </c>
      <c r="C8990" s="1150">
        <v>486</v>
      </c>
      <c r="D8990" s="1150">
        <v>813</v>
      </c>
      <c r="E8990" s="1150">
        <v>111</v>
      </c>
      <c r="F8990" s="1149">
        <v>1410</v>
      </c>
    </row>
    <row r="8991" spans="2:6" ht="12.95" customHeight="1" x14ac:dyDescent="0.2">
      <c r="B8991" s="1155" t="s">
        <v>9734</v>
      </c>
      <c r="C8991" s="1156">
        <v>236</v>
      </c>
      <c r="D8991" s="1156">
        <v>256</v>
      </c>
      <c r="E8991" s="1156">
        <v>57</v>
      </c>
      <c r="F8991" s="1157">
        <v>549</v>
      </c>
    </row>
    <row r="8992" spans="2:6" ht="12.95" customHeight="1" x14ac:dyDescent="0.2">
      <c r="B8992" s="1148" t="s">
        <v>9735</v>
      </c>
      <c r="C8992" s="1150">
        <v>5</v>
      </c>
      <c r="D8992" s="1150">
        <v>0</v>
      </c>
      <c r="E8992" s="1150">
        <v>0</v>
      </c>
      <c r="F8992" s="1149">
        <v>5</v>
      </c>
    </row>
    <row r="8993" spans="2:6" ht="12.95" customHeight="1" x14ac:dyDescent="0.2">
      <c r="B8993" s="1155" t="s">
        <v>9736</v>
      </c>
      <c r="C8993" s="1156">
        <v>68</v>
      </c>
      <c r="D8993" s="1156">
        <v>45</v>
      </c>
      <c r="E8993" s="1156">
        <v>8</v>
      </c>
      <c r="F8993" s="1157">
        <v>121</v>
      </c>
    </row>
    <row r="8994" spans="2:6" ht="12.95" customHeight="1" x14ac:dyDescent="0.2">
      <c r="B8994" s="1148" t="s">
        <v>9737</v>
      </c>
      <c r="C8994" s="1150">
        <v>14</v>
      </c>
      <c r="D8994" s="1150">
        <v>3</v>
      </c>
      <c r="E8994" s="1150">
        <v>1</v>
      </c>
      <c r="F8994" s="1149">
        <v>18</v>
      </c>
    </row>
    <row r="8995" spans="2:6" ht="12.95" customHeight="1" x14ac:dyDescent="0.2">
      <c r="B8995" s="1155" t="s">
        <v>9738</v>
      </c>
      <c r="C8995" s="1156">
        <v>361</v>
      </c>
      <c r="D8995" s="1156">
        <v>298</v>
      </c>
      <c r="E8995" s="1156">
        <v>61</v>
      </c>
      <c r="F8995" s="1157">
        <v>720</v>
      </c>
    </row>
    <row r="8996" spans="2:6" ht="12.95" customHeight="1" x14ac:dyDescent="0.2">
      <c r="B8996" s="1148" t="s">
        <v>9739</v>
      </c>
      <c r="C8996" s="1150">
        <v>336</v>
      </c>
      <c r="D8996" s="1150">
        <v>341</v>
      </c>
      <c r="E8996" s="1150">
        <v>56</v>
      </c>
      <c r="F8996" s="1149">
        <v>733</v>
      </c>
    </row>
    <row r="8997" spans="2:6" ht="12.95" customHeight="1" x14ac:dyDescent="0.2">
      <c r="B8997" s="1155" t="s">
        <v>9740</v>
      </c>
      <c r="C8997" s="1156">
        <v>6</v>
      </c>
      <c r="D8997" s="1156">
        <v>2</v>
      </c>
      <c r="E8997" s="1156">
        <v>8</v>
      </c>
      <c r="F8997" s="1157">
        <v>16</v>
      </c>
    </row>
    <row r="8998" spans="2:6" ht="12.95" customHeight="1" x14ac:dyDescent="0.2">
      <c r="B8998" s="1148" t="s">
        <v>9741</v>
      </c>
      <c r="C8998" s="1150">
        <v>10</v>
      </c>
      <c r="D8998" s="1150">
        <v>8</v>
      </c>
      <c r="E8998" s="1150">
        <v>11</v>
      </c>
      <c r="F8998" s="1149">
        <v>29</v>
      </c>
    </row>
    <row r="8999" spans="2:6" ht="12.95" customHeight="1" x14ac:dyDescent="0.2">
      <c r="B8999" s="1155" t="s">
        <v>9742</v>
      </c>
      <c r="C8999" s="1156">
        <v>378</v>
      </c>
      <c r="D8999" s="1156">
        <v>799</v>
      </c>
      <c r="E8999" s="1156">
        <v>115</v>
      </c>
      <c r="F8999" s="1157">
        <v>1292</v>
      </c>
    </row>
    <row r="9000" spans="2:6" ht="12.95" customHeight="1" x14ac:dyDescent="0.2">
      <c r="B9000" s="1148" t="s">
        <v>9743</v>
      </c>
      <c r="C9000" s="1150">
        <v>10</v>
      </c>
      <c r="D9000" s="1150">
        <v>14</v>
      </c>
      <c r="E9000" s="1150">
        <v>18</v>
      </c>
      <c r="F9000" s="1149">
        <v>42</v>
      </c>
    </row>
    <row r="9001" spans="2:6" ht="12.95" customHeight="1" x14ac:dyDescent="0.2">
      <c r="B9001" s="1155" t="s">
        <v>9744</v>
      </c>
      <c r="C9001" s="1156">
        <v>120</v>
      </c>
      <c r="D9001" s="1156">
        <v>267</v>
      </c>
      <c r="E9001" s="1156">
        <v>50</v>
      </c>
      <c r="F9001" s="1157">
        <v>437</v>
      </c>
    </row>
    <row r="9002" spans="2:6" ht="12.95" customHeight="1" x14ac:dyDescent="0.2">
      <c r="B9002" s="1148" t="s">
        <v>9745</v>
      </c>
      <c r="C9002" s="1150">
        <v>24583</v>
      </c>
      <c r="D9002" s="1150">
        <v>26715</v>
      </c>
      <c r="E9002" s="1150">
        <v>7280</v>
      </c>
      <c r="F9002" s="1149">
        <v>58578</v>
      </c>
    </row>
    <row r="9003" spans="2:6" ht="12.95" customHeight="1" x14ac:dyDescent="0.2">
      <c r="B9003" s="1155" t="s">
        <v>9746</v>
      </c>
      <c r="C9003" s="1156">
        <v>2549</v>
      </c>
      <c r="D9003" s="1156">
        <v>2571</v>
      </c>
      <c r="E9003" s="1156">
        <v>454</v>
      </c>
      <c r="F9003" s="1157">
        <v>5574</v>
      </c>
    </row>
    <row r="9004" spans="2:6" ht="12.95" customHeight="1" x14ac:dyDescent="0.2">
      <c r="B9004" s="1148" t="s">
        <v>9747</v>
      </c>
      <c r="C9004" s="1150">
        <v>2553</v>
      </c>
      <c r="D9004" s="1150">
        <v>4801</v>
      </c>
      <c r="E9004" s="1150">
        <v>750</v>
      </c>
      <c r="F9004" s="1149">
        <v>8104</v>
      </c>
    </row>
    <row r="9005" spans="2:6" ht="12.95" customHeight="1" x14ac:dyDescent="0.2">
      <c r="B9005" s="1155" t="s">
        <v>9748</v>
      </c>
      <c r="C9005" s="1156">
        <v>1058</v>
      </c>
      <c r="D9005" s="1156">
        <v>1776</v>
      </c>
      <c r="E9005" s="1156">
        <v>374</v>
      </c>
      <c r="F9005" s="1157">
        <v>3208</v>
      </c>
    </row>
    <row r="9006" spans="2:6" ht="12.95" customHeight="1" x14ac:dyDescent="0.2">
      <c r="B9006" s="1148" t="s">
        <v>9749</v>
      </c>
      <c r="C9006" s="1150">
        <v>1410</v>
      </c>
      <c r="D9006" s="1150">
        <v>2661</v>
      </c>
      <c r="E9006" s="1150">
        <v>362</v>
      </c>
      <c r="F9006" s="1149">
        <v>4433</v>
      </c>
    </row>
    <row r="9007" spans="2:6" ht="12.95" customHeight="1" x14ac:dyDescent="0.2">
      <c r="B9007" s="1155" t="s">
        <v>9750</v>
      </c>
      <c r="C9007" s="1156">
        <v>857</v>
      </c>
      <c r="D9007" s="1156">
        <v>1646</v>
      </c>
      <c r="E9007" s="1156">
        <v>274</v>
      </c>
      <c r="F9007" s="1157">
        <v>2777</v>
      </c>
    </row>
    <row r="9008" spans="2:6" ht="12.95" customHeight="1" x14ac:dyDescent="0.2">
      <c r="B9008" s="1148" t="s">
        <v>9751</v>
      </c>
      <c r="C9008" s="1150">
        <v>329</v>
      </c>
      <c r="D9008" s="1150">
        <v>1135</v>
      </c>
      <c r="E9008" s="1150">
        <v>120</v>
      </c>
      <c r="F9008" s="1149">
        <v>1584</v>
      </c>
    </row>
    <row r="9009" spans="2:6" ht="12.95" customHeight="1" x14ac:dyDescent="0.2">
      <c r="B9009" s="1155" t="s">
        <v>9752</v>
      </c>
      <c r="C9009" s="1156">
        <v>137</v>
      </c>
      <c r="D9009" s="1156">
        <v>128</v>
      </c>
      <c r="E9009" s="1156">
        <v>38</v>
      </c>
      <c r="F9009" s="1157">
        <v>303</v>
      </c>
    </row>
    <row r="9010" spans="2:6" ht="12.95" customHeight="1" x14ac:dyDescent="0.2">
      <c r="B9010" s="1148" t="s">
        <v>9753</v>
      </c>
      <c r="C9010" s="1150">
        <v>72</v>
      </c>
      <c r="D9010" s="1150">
        <v>30</v>
      </c>
      <c r="E9010" s="1150">
        <v>16</v>
      </c>
      <c r="F9010" s="1149">
        <v>118</v>
      </c>
    </row>
    <row r="9011" spans="2:6" ht="12.95" customHeight="1" x14ac:dyDescent="0.2">
      <c r="B9011" s="1155" t="s">
        <v>9754</v>
      </c>
      <c r="C9011" s="1156">
        <v>1067</v>
      </c>
      <c r="D9011" s="1156">
        <v>1878</v>
      </c>
      <c r="E9011" s="1156">
        <v>314</v>
      </c>
      <c r="F9011" s="1157">
        <v>3259</v>
      </c>
    </row>
    <row r="9012" spans="2:6" ht="12.95" customHeight="1" x14ac:dyDescent="0.2">
      <c r="B9012" s="1148" t="s">
        <v>9755</v>
      </c>
      <c r="C9012" s="1150">
        <v>475</v>
      </c>
      <c r="D9012" s="1150">
        <v>456</v>
      </c>
      <c r="E9012" s="1150">
        <v>94</v>
      </c>
      <c r="F9012" s="1149">
        <v>1025</v>
      </c>
    </row>
    <row r="9013" spans="2:6" ht="12.95" customHeight="1" x14ac:dyDescent="0.2">
      <c r="B9013" s="1155" t="s">
        <v>9756</v>
      </c>
      <c r="C9013" s="1156">
        <v>51</v>
      </c>
      <c r="D9013" s="1156">
        <v>74</v>
      </c>
      <c r="E9013" s="1156">
        <v>26</v>
      </c>
      <c r="F9013" s="1157">
        <v>151</v>
      </c>
    </row>
    <row r="9014" spans="2:6" ht="12.95" customHeight="1" x14ac:dyDescent="0.2">
      <c r="B9014" s="1148" t="s">
        <v>9757</v>
      </c>
      <c r="C9014" s="1150">
        <v>564</v>
      </c>
      <c r="D9014" s="1150">
        <v>1097</v>
      </c>
      <c r="E9014" s="1150">
        <v>272</v>
      </c>
      <c r="F9014" s="1149">
        <v>1933</v>
      </c>
    </row>
    <row r="9015" spans="2:6" ht="12.95" customHeight="1" x14ac:dyDescent="0.2">
      <c r="B9015" s="1155" t="s">
        <v>9758</v>
      </c>
      <c r="C9015" s="1156">
        <v>4623</v>
      </c>
      <c r="D9015" s="1156">
        <v>3644</v>
      </c>
      <c r="E9015" s="1156">
        <v>832</v>
      </c>
      <c r="F9015" s="1157">
        <v>9099</v>
      </c>
    </row>
    <row r="9016" spans="2:6" ht="12.95" customHeight="1" x14ac:dyDescent="0.2">
      <c r="B9016" s="1148" t="s">
        <v>9759</v>
      </c>
      <c r="C9016" s="1150">
        <v>1345</v>
      </c>
      <c r="D9016" s="1150">
        <v>2731</v>
      </c>
      <c r="E9016" s="1150">
        <v>346</v>
      </c>
      <c r="F9016" s="1149">
        <v>4422</v>
      </c>
    </row>
    <row r="9017" spans="2:6" ht="12.95" customHeight="1" x14ac:dyDescent="0.2">
      <c r="B9017" s="1155" t="s">
        <v>9760</v>
      </c>
      <c r="C9017" s="1156">
        <v>746</v>
      </c>
      <c r="D9017" s="1156">
        <v>1337</v>
      </c>
      <c r="E9017" s="1156">
        <v>190</v>
      </c>
      <c r="F9017" s="1157">
        <v>2273</v>
      </c>
    </row>
    <row r="9018" spans="2:6" ht="12.95" customHeight="1" x14ac:dyDescent="0.2">
      <c r="B9018" s="1148" t="s">
        <v>9761</v>
      </c>
      <c r="C9018" s="1150">
        <v>3</v>
      </c>
      <c r="D9018" s="1150">
        <v>0</v>
      </c>
      <c r="E9018" s="1150">
        <v>2</v>
      </c>
      <c r="F9018" s="1149">
        <v>5</v>
      </c>
    </row>
    <row r="9019" spans="2:6" ht="12.95" customHeight="1" x14ac:dyDescent="0.2">
      <c r="B9019" s="1155" t="s">
        <v>9762</v>
      </c>
      <c r="C9019" s="1156">
        <v>4647</v>
      </c>
      <c r="D9019" s="1156">
        <v>6778</v>
      </c>
      <c r="E9019" s="1156">
        <v>1449</v>
      </c>
      <c r="F9019" s="1157">
        <v>12874</v>
      </c>
    </row>
    <row r="9020" spans="2:6" ht="12.95" customHeight="1" x14ac:dyDescent="0.2">
      <c r="B9020" s="1148" t="s">
        <v>9763</v>
      </c>
      <c r="C9020" s="1150">
        <v>227</v>
      </c>
      <c r="D9020" s="1150">
        <v>575</v>
      </c>
      <c r="E9020" s="1150">
        <v>71</v>
      </c>
      <c r="F9020" s="1149">
        <v>873</v>
      </c>
    </row>
    <row r="9021" spans="2:6" ht="12.95" customHeight="1" x14ac:dyDescent="0.2">
      <c r="B9021" s="1155" t="s">
        <v>9764</v>
      </c>
      <c r="C9021" s="1156">
        <v>318</v>
      </c>
      <c r="D9021" s="1156">
        <v>861</v>
      </c>
      <c r="E9021" s="1156">
        <v>224</v>
      </c>
      <c r="F9021" s="1157">
        <v>1403</v>
      </c>
    </row>
    <row r="9022" spans="2:6" ht="12.95" customHeight="1" x14ac:dyDescent="0.2">
      <c r="B9022" s="1148" t="s">
        <v>9765</v>
      </c>
      <c r="C9022" s="1150">
        <v>887</v>
      </c>
      <c r="D9022" s="1150">
        <v>1876</v>
      </c>
      <c r="E9022" s="1150">
        <v>290</v>
      </c>
      <c r="F9022" s="1149">
        <v>3053</v>
      </c>
    </row>
    <row r="9023" spans="2:6" ht="12.95" customHeight="1" x14ac:dyDescent="0.2">
      <c r="B9023" s="1155" t="s">
        <v>9766</v>
      </c>
      <c r="C9023" s="1156">
        <v>451</v>
      </c>
      <c r="D9023" s="1156">
        <v>536</v>
      </c>
      <c r="E9023" s="1156">
        <v>79</v>
      </c>
      <c r="F9023" s="1157">
        <v>1066</v>
      </c>
    </row>
    <row r="9024" spans="2:6" ht="12.95" customHeight="1" x14ac:dyDescent="0.2">
      <c r="B9024" s="1148" t="s">
        <v>9767</v>
      </c>
      <c r="C9024" s="1150">
        <v>20</v>
      </c>
      <c r="D9024" s="1150">
        <v>5</v>
      </c>
      <c r="E9024" s="1150">
        <v>1</v>
      </c>
      <c r="F9024" s="1149">
        <v>26</v>
      </c>
    </row>
    <row r="9025" spans="2:6" ht="12.95" customHeight="1" x14ac:dyDescent="0.2">
      <c r="B9025" s="1155" t="s">
        <v>9768</v>
      </c>
      <c r="C9025" s="1156">
        <v>43</v>
      </c>
      <c r="D9025" s="1156">
        <v>44</v>
      </c>
      <c r="E9025" s="1156">
        <v>9</v>
      </c>
      <c r="F9025" s="1157">
        <v>96</v>
      </c>
    </row>
    <row r="9026" spans="2:6" ht="12.95" customHeight="1" x14ac:dyDescent="0.2">
      <c r="B9026" s="1148" t="s">
        <v>9769</v>
      </c>
      <c r="C9026" s="1150">
        <v>184</v>
      </c>
      <c r="D9026" s="1150">
        <v>315</v>
      </c>
      <c r="E9026" s="1150">
        <v>71</v>
      </c>
      <c r="F9026" s="1149">
        <v>570</v>
      </c>
    </row>
    <row r="9027" spans="2:6" ht="12.95" customHeight="1" x14ac:dyDescent="0.2">
      <c r="B9027" s="1155" t="s">
        <v>9770</v>
      </c>
      <c r="C9027" s="1156">
        <v>440</v>
      </c>
      <c r="D9027" s="1156">
        <v>318</v>
      </c>
      <c r="E9027" s="1156">
        <v>58</v>
      </c>
      <c r="F9027" s="1157">
        <v>816</v>
      </c>
    </row>
    <row r="9028" spans="2:6" ht="12.95" customHeight="1" x14ac:dyDescent="0.2">
      <c r="B9028" s="1148" t="s">
        <v>9771</v>
      </c>
      <c r="C9028" s="1150">
        <v>413</v>
      </c>
      <c r="D9028" s="1150">
        <v>619</v>
      </c>
      <c r="E9028" s="1150">
        <v>72</v>
      </c>
      <c r="F9028" s="1149">
        <v>1104</v>
      </c>
    </row>
    <row r="9029" spans="2:6" ht="12.95" customHeight="1" x14ac:dyDescent="0.2">
      <c r="B9029" s="1155" t="s">
        <v>9772</v>
      </c>
      <c r="C9029" s="1156">
        <v>394</v>
      </c>
      <c r="D9029" s="1156">
        <v>618</v>
      </c>
      <c r="E9029" s="1156">
        <v>98</v>
      </c>
      <c r="F9029" s="1157">
        <v>1110</v>
      </c>
    </row>
    <row r="9030" spans="2:6" ht="12.95" customHeight="1" x14ac:dyDescent="0.2">
      <c r="B9030" s="1148" t="s">
        <v>9773</v>
      </c>
      <c r="C9030" s="1150">
        <v>263</v>
      </c>
      <c r="D9030" s="1150">
        <v>454</v>
      </c>
      <c r="E9030" s="1150">
        <v>55</v>
      </c>
      <c r="F9030" s="1149">
        <v>772</v>
      </c>
    </row>
    <row r="9031" spans="2:6" ht="12.95" customHeight="1" x14ac:dyDescent="0.2">
      <c r="B9031" s="1155" t="s">
        <v>9774</v>
      </c>
      <c r="C9031" s="1156">
        <v>11</v>
      </c>
      <c r="D9031" s="1156">
        <v>2</v>
      </c>
      <c r="E9031" s="1156">
        <v>4</v>
      </c>
      <c r="F9031" s="1157">
        <v>17</v>
      </c>
    </row>
    <row r="9032" spans="2:6" ht="12.95" customHeight="1" x14ac:dyDescent="0.2">
      <c r="B9032" s="1148" t="s">
        <v>9775</v>
      </c>
      <c r="C9032" s="1150">
        <v>713</v>
      </c>
      <c r="D9032" s="1150">
        <v>1479</v>
      </c>
      <c r="E9032" s="1150">
        <v>206</v>
      </c>
      <c r="F9032" s="1149">
        <v>2398</v>
      </c>
    </row>
    <row r="9033" spans="2:6" ht="12.95" customHeight="1" x14ac:dyDescent="0.2">
      <c r="B9033" s="1155" t="s">
        <v>9776</v>
      </c>
      <c r="C9033" s="1156">
        <v>215</v>
      </c>
      <c r="D9033" s="1156">
        <v>421</v>
      </c>
      <c r="E9033" s="1156">
        <v>39</v>
      </c>
      <c r="F9033" s="1157">
        <v>675</v>
      </c>
    </row>
    <row r="9034" spans="2:6" ht="12.95" customHeight="1" x14ac:dyDescent="0.2">
      <c r="B9034" s="1148" t="s">
        <v>9777</v>
      </c>
      <c r="C9034" s="1150">
        <v>109</v>
      </c>
      <c r="D9034" s="1150">
        <v>201</v>
      </c>
      <c r="E9034" s="1150">
        <v>39</v>
      </c>
      <c r="F9034" s="1149">
        <v>349</v>
      </c>
    </row>
    <row r="9035" spans="2:6" ht="12.95" customHeight="1" x14ac:dyDescent="0.2">
      <c r="B9035" s="1155" t="s">
        <v>9778</v>
      </c>
      <c r="C9035" s="1156">
        <v>2711</v>
      </c>
      <c r="D9035" s="1156">
        <v>3759</v>
      </c>
      <c r="E9035" s="1156">
        <v>747</v>
      </c>
      <c r="F9035" s="1157">
        <v>7217</v>
      </c>
    </row>
    <row r="9036" spans="2:6" ht="12.95" customHeight="1" x14ac:dyDescent="0.2">
      <c r="B9036" s="1148" t="s">
        <v>9779</v>
      </c>
      <c r="C9036" s="1150">
        <v>1038</v>
      </c>
      <c r="D9036" s="1150">
        <v>2036</v>
      </c>
      <c r="E9036" s="1150">
        <v>358</v>
      </c>
      <c r="F9036" s="1149">
        <v>3432</v>
      </c>
    </row>
    <row r="9037" spans="2:6" ht="12.95" customHeight="1" x14ac:dyDescent="0.2">
      <c r="B9037" s="1155" t="s">
        <v>9780</v>
      </c>
      <c r="C9037" s="1156">
        <v>2755</v>
      </c>
      <c r="D9037" s="1156">
        <v>5231</v>
      </c>
      <c r="E9037" s="1156">
        <v>975</v>
      </c>
      <c r="F9037" s="1157">
        <v>8961</v>
      </c>
    </row>
    <row r="9038" spans="2:6" ht="12.95" customHeight="1" x14ac:dyDescent="0.2">
      <c r="B9038" s="1148" t="s">
        <v>9781</v>
      </c>
      <c r="C9038" s="1150">
        <v>1590</v>
      </c>
      <c r="D9038" s="1150">
        <v>2746</v>
      </c>
      <c r="E9038" s="1150">
        <v>351</v>
      </c>
      <c r="F9038" s="1149">
        <v>4687</v>
      </c>
    </row>
    <row r="9039" spans="2:6" ht="12.95" customHeight="1" x14ac:dyDescent="0.2">
      <c r="B9039" s="1155" t="s">
        <v>9782</v>
      </c>
      <c r="C9039" s="1156">
        <v>108</v>
      </c>
      <c r="D9039" s="1156">
        <v>317</v>
      </c>
      <c r="E9039" s="1156">
        <v>48</v>
      </c>
      <c r="F9039" s="1157">
        <v>473</v>
      </c>
    </row>
    <row r="9040" spans="2:6" ht="12.95" customHeight="1" x14ac:dyDescent="0.2">
      <c r="B9040" s="1148" t="s">
        <v>9783</v>
      </c>
      <c r="C9040" s="1150">
        <v>167</v>
      </c>
      <c r="D9040" s="1150">
        <v>338</v>
      </c>
      <c r="E9040" s="1150">
        <v>54</v>
      </c>
      <c r="F9040" s="1149">
        <v>559</v>
      </c>
    </row>
    <row r="9041" spans="2:6" ht="12.95" customHeight="1" x14ac:dyDescent="0.2">
      <c r="B9041" s="1155" t="s">
        <v>9784</v>
      </c>
      <c r="C9041" s="1156">
        <v>3402</v>
      </c>
      <c r="D9041" s="1156">
        <v>5082</v>
      </c>
      <c r="E9041" s="1156">
        <v>1141</v>
      </c>
      <c r="F9041" s="1157">
        <v>9625</v>
      </c>
    </row>
    <row r="9042" spans="2:6" ht="12.95" customHeight="1" x14ac:dyDescent="0.2">
      <c r="B9042" s="1148" t="s">
        <v>9785</v>
      </c>
      <c r="C9042" s="1150">
        <v>27</v>
      </c>
      <c r="D9042" s="1150">
        <v>4</v>
      </c>
      <c r="E9042" s="1150">
        <v>4</v>
      </c>
      <c r="F9042" s="1149">
        <v>35</v>
      </c>
    </row>
    <row r="9043" spans="2:6" ht="12.95" customHeight="1" x14ac:dyDescent="0.2">
      <c r="B9043" s="1155" t="s">
        <v>9786</v>
      </c>
      <c r="C9043" s="1156">
        <v>677</v>
      </c>
      <c r="D9043" s="1156">
        <v>833</v>
      </c>
      <c r="E9043" s="1156">
        <v>166</v>
      </c>
      <c r="F9043" s="1157">
        <v>1676</v>
      </c>
    </row>
    <row r="9044" spans="2:6" ht="12.95" customHeight="1" x14ac:dyDescent="0.2">
      <c r="B9044" s="1148" t="s">
        <v>9787</v>
      </c>
      <c r="C9044" s="1150">
        <v>1033</v>
      </c>
      <c r="D9044" s="1150">
        <v>2032</v>
      </c>
      <c r="E9044" s="1150">
        <v>305</v>
      </c>
      <c r="F9044" s="1149">
        <v>3370</v>
      </c>
    </row>
    <row r="9045" spans="2:6" ht="12.95" customHeight="1" x14ac:dyDescent="0.2">
      <c r="B9045" s="1155" t="s">
        <v>9788</v>
      </c>
      <c r="C9045" s="1156">
        <v>267</v>
      </c>
      <c r="D9045" s="1156">
        <v>466</v>
      </c>
      <c r="E9045" s="1156">
        <v>70</v>
      </c>
      <c r="F9045" s="1157">
        <v>803</v>
      </c>
    </row>
    <row r="9046" spans="2:6" ht="12.95" customHeight="1" x14ac:dyDescent="0.2">
      <c r="B9046" s="1148" t="s">
        <v>9789</v>
      </c>
      <c r="C9046" s="1150">
        <v>131</v>
      </c>
      <c r="D9046" s="1150">
        <v>209</v>
      </c>
      <c r="E9046" s="1150">
        <v>53</v>
      </c>
      <c r="F9046" s="1149">
        <v>393</v>
      </c>
    </row>
    <row r="9047" spans="2:6" ht="12.95" customHeight="1" x14ac:dyDescent="0.2">
      <c r="B9047" s="1155" t="s">
        <v>9790</v>
      </c>
      <c r="C9047" s="1156">
        <v>424</v>
      </c>
      <c r="D9047" s="1156">
        <v>778</v>
      </c>
      <c r="E9047" s="1156">
        <v>149</v>
      </c>
      <c r="F9047" s="1157">
        <v>1351</v>
      </c>
    </row>
    <row r="9048" spans="2:6" ht="12.95" customHeight="1" x14ac:dyDescent="0.2">
      <c r="B9048" s="1148" t="s">
        <v>9791</v>
      </c>
      <c r="C9048" s="1150">
        <v>61</v>
      </c>
      <c r="D9048" s="1150">
        <v>123</v>
      </c>
      <c r="E9048" s="1150">
        <v>15</v>
      </c>
      <c r="F9048" s="1149">
        <v>199</v>
      </c>
    </row>
    <row r="9049" spans="2:6" ht="12.95" customHeight="1" x14ac:dyDescent="0.2">
      <c r="B9049" s="1155" t="s">
        <v>9792</v>
      </c>
      <c r="C9049" s="1156">
        <v>144</v>
      </c>
      <c r="D9049" s="1156">
        <v>197</v>
      </c>
      <c r="E9049" s="1156">
        <v>48</v>
      </c>
      <c r="F9049" s="1157">
        <v>389</v>
      </c>
    </row>
    <row r="9050" spans="2:6" ht="12.95" customHeight="1" x14ac:dyDescent="0.2">
      <c r="B9050" s="1148" t="s">
        <v>9793</v>
      </c>
      <c r="C9050" s="1150">
        <v>2707</v>
      </c>
      <c r="D9050" s="1150">
        <v>1510</v>
      </c>
      <c r="E9050" s="1150">
        <v>438</v>
      </c>
      <c r="F9050" s="1149">
        <v>4655</v>
      </c>
    </row>
    <row r="9051" spans="2:6" ht="12.95" customHeight="1" x14ac:dyDescent="0.2">
      <c r="B9051" s="1155" t="s">
        <v>9794</v>
      </c>
      <c r="C9051" s="1156">
        <v>534</v>
      </c>
      <c r="D9051" s="1156">
        <v>723</v>
      </c>
      <c r="E9051" s="1156">
        <v>126</v>
      </c>
      <c r="F9051" s="1157">
        <v>1383</v>
      </c>
    </row>
    <row r="9052" spans="2:6" ht="12.95" customHeight="1" x14ac:dyDescent="0.2">
      <c r="B9052" s="1148" t="s">
        <v>9795</v>
      </c>
      <c r="C9052" s="1150">
        <v>272</v>
      </c>
      <c r="D9052" s="1150">
        <v>384</v>
      </c>
      <c r="E9052" s="1150">
        <v>92</v>
      </c>
      <c r="F9052" s="1149">
        <v>748</v>
      </c>
    </row>
    <row r="9053" spans="2:6" ht="12.95" customHeight="1" x14ac:dyDescent="0.2">
      <c r="B9053" s="1155" t="s">
        <v>9796</v>
      </c>
      <c r="C9053" s="1156">
        <v>987</v>
      </c>
      <c r="D9053" s="1156">
        <v>708</v>
      </c>
      <c r="E9053" s="1156">
        <v>171</v>
      </c>
      <c r="F9053" s="1157">
        <v>1866</v>
      </c>
    </row>
    <row r="9054" spans="2:6" ht="12.95" customHeight="1" x14ac:dyDescent="0.2">
      <c r="B9054" s="1148" t="s">
        <v>9797</v>
      </c>
      <c r="C9054" s="1150">
        <v>440</v>
      </c>
      <c r="D9054" s="1150">
        <v>553</v>
      </c>
      <c r="E9054" s="1150">
        <v>109</v>
      </c>
      <c r="F9054" s="1149">
        <v>1102</v>
      </c>
    </row>
    <row r="9055" spans="2:6" ht="12.95" customHeight="1" x14ac:dyDescent="0.2">
      <c r="B9055" s="1155" t="s">
        <v>9798</v>
      </c>
      <c r="C9055" s="1156">
        <v>1365</v>
      </c>
      <c r="D9055" s="1156">
        <v>2256</v>
      </c>
      <c r="E9055" s="1156">
        <v>386</v>
      </c>
      <c r="F9055" s="1157">
        <v>4007</v>
      </c>
    </row>
    <row r="9056" spans="2:6" ht="12.95" customHeight="1" x14ac:dyDescent="0.2">
      <c r="B9056" s="1148" t="s">
        <v>9799</v>
      </c>
      <c r="C9056" s="1150">
        <v>620</v>
      </c>
      <c r="D9056" s="1150">
        <v>1466</v>
      </c>
      <c r="E9056" s="1150">
        <v>254</v>
      </c>
      <c r="F9056" s="1149">
        <v>2340</v>
      </c>
    </row>
    <row r="9057" spans="2:6" ht="12.95" customHeight="1" x14ac:dyDescent="0.2">
      <c r="B9057" s="1155" t="s">
        <v>9800</v>
      </c>
      <c r="C9057" s="1156">
        <v>913</v>
      </c>
      <c r="D9057" s="1156">
        <v>1781</v>
      </c>
      <c r="E9057" s="1156">
        <v>224</v>
      </c>
      <c r="F9057" s="1157">
        <v>2918</v>
      </c>
    </row>
    <row r="9058" spans="2:6" ht="12.95" customHeight="1" x14ac:dyDescent="0.2">
      <c r="B9058" s="1148" t="s">
        <v>9801</v>
      </c>
      <c r="C9058" s="1150">
        <v>3190</v>
      </c>
      <c r="D9058" s="1150">
        <v>2557</v>
      </c>
      <c r="E9058" s="1150">
        <v>635</v>
      </c>
      <c r="F9058" s="1149">
        <v>6382</v>
      </c>
    </row>
    <row r="9059" spans="2:6" ht="12.95" customHeight="1" x14ac:dyDescent="0.2">
      <c r="B9059" s="1155" t="s">
        <v>9802</v>
      </c>
      <c r="C9059" s="1156">
        <v>205</v>
      </c>
      <c r="D9059" s="1156">
        <v>373</v>
      </c>
      <c r="E9059" s="1156">
        <v>82</v>
      </c>
      <c r="F9059" s="1157">
        <v>660</v>
      </c>
    </row>
    <row r="9060" spans="2:6" ht="12.95" customHeight="1" x14ac:dyDescent="0.2">
      <c r="B9060" s="1148" t="s">
        <v>9803</v>
      </c>
      <c r="C9060" s="1150">
        <v>630</v>
      </c>
      <c r="D9060" s="1150">
        <v>682</v>
      </c>
      <c r="E9060" s="1150">
        <v>211</v>
      </c>
      <c r="F9060" s="1149">
        <v>1523</v>
      </c>
    </row>
    <row r="9061" spans="2:6" ht="12.95" customHeight="1" x14ac:dyDescent="0.2">
      <c r="B9061" s="1155" t="s">
        <v>9804</v>
      </c>
      <c r="C9061" s="1156">
        <v>408</v>
      </c>
      <c r="D9061" s="1156">
        <v>536</v>
      </c>
      <c r="E9061" s="1156">
        <v>114</v>
      </c>
      <c r="F9061" s="1157">
        <v>1058</v>
      </c>
    </row>
    <row r="9062" spans="2:6" ht="12.95" customHeight="1" x14ac:dyDescent="0.2">
      <c r="B9062" s="1148" t="s">
        <v>9805</v>
      </c>
      <c r="C9062" s="1150">
        <v>250</v>
      </c>
      <c r="D9062" s="1150">
        <v>478</v>
      </c>
      <c r="E9062" s="1150">
        <v>72</v>
      </c>
      <c r="F9062" s="1149">
        <v>800</v>
      </c>
    </row>
    <row r="9063" spans="2:6" ht="12.95" customHeight="1" x14ac:dyDescent="0.2">
      <c r="B9063" s="1155" t="s">
        <v>9806</v>
      </c>
      <c r="C9063" s="1156">
        <v>95</v>
      </c>
      <c r="D9063" s="1156">
        <v>115</v>
      </c>
      <c r="E9063" s="1156">
        <v>32</v>
      </c>
      <c r="F9063" s="1157">
        <v>242</v>
      </c>
    </row>
    <row r="9064" spans="2:6" ht="12.95" customHeight="1" x14ac:dyDescent="0.2">
      <c r="B9064" s="1148" t="s">
        <v>9807</v>
      </c>
      <c r="C9064" s="1150">
        <v>202</v>
      </c>
      <c r="D9064" s="1150">
        <v>313</v>
      </c>
      <c r="E9064" s="1150">
        <v>48</v>
      </c>
      <c r="F9064" s="1149">
        <v>563</v>
      </c>
    </row>
    <row r="9065" spans="2:6" ht="12.95" customHeight="1" x14ac:dyDescent="0.2">
      <c r="B9065" s="1155" t="s">
        <v>9808</v>
      </c>
      <c r="C9065" s="1156">
        <v>231</v>
      </c>
      <c r="D9065" s="1156">
        <v>383</v>
      </c>
      <c r="E9065" s="1156">
        <v>78</v>
      </c>
      <c r="F9065" s="1157">
        <v>692</v>
      </c>
    </row>
    <row r="9066" spans="2:6" ht="12.95" customHeight="1" x14ac:dyDescent="0.2">
      <c r="B9066" s="1148" t="s">
        <v>9809</v>
      </c>
      <c r="C9066" s="1150">
        <v>107</v>
      </c>
      <c r="D9066" s="1150">
        <v>129</v>
      </c>
      <c r="E9066" s="1150">
        <v>28</v>
      </c>
      <c r="F9066" s="1149">
        <v>264</v>
      </c>
    </row>
    <row r="9067" spans="2:6" ht="12.95" customHeight="1" x14ac:dyDescent="0.2">
      <c r="B9067" s="1155" t="s">
        <v>9810</v>
      </c>
      <c r="C9067" s="1156">
        <v>67</v>
      </c>
      <c r="D9067" s="1156">
        <v>91</v>
      </c>
      <c r="E9067" s="1156">
        <v>11</v>
      </c>
      <c r="F9067" s="1157">
        <v>169</v>
      </c>
    </row>
    <row r="9068" spans="2:6" ht="12.95" customHeight="1" x14ac:dyDescent="0.2">
      <c r="B9068" s="1148" t="s">
        <v>9811</v>
      </c>
      <c r="C9068" s="1150">
        <v>104</v>
      </c>
      <c r="D9068" s="1150">
        <v>116</v>
      </c>
      <c r="E9068" s="1150">
        <v>28</v>
      </c>
      <c r="F9068" s="1149">
        <v>248</v>
      </c>
    </row>
    <row r="9069" spans="2:6" ht="12.95" customHeight="1" x14ac:dyDescent="0.2">
      <c r="B9069" s="1155" t="s">
        <v>9812</v>
      </c>
      <c r="C9069" s="1156">
        <v>71</v>
      </c>
      <c r="D9069" s="1156">
        <v>120</v>
      </c>
      <c r="E9069" s="1156">
        <v>27</v>
      </c>
      <c r="F9069" s="1157">
        <v>218</v>
      </c>
    </row>
    <row r="9070" spans="2:6" ht="12.95" customHeight="1" x14ac:dyDescent="0.2">
      <c r="B9070" s="1148" t="s">
        <v>9813</v>
      </c>
      <c r="C9070" s="1150">
        <v>110</v>
      </c>
      <c r="D9070" s="1150">
        <v>189</v>
      </c>
      <c r="E9070" s="1150">
        <v>29</v>
      </c>
      <c r="F9070" s="1149">
        <v>328</v>
      </c>
    </row>
    <row r="9071" spans="2:6" ht="12.95" customHeight="1" x14ac:dyDescent="0.2">
      <c r="B9071" s="1155" t="s">
        <v>9814</v>
      </c>
      <c r="C9071" s="1156">
        <v>1004</v>
      </c>
      <c r="D9071" s="1156">
        <v>884</v>
      </c>
      <c r="E9071" s="1156">
        <v>218</v>
      </c>
      <c r="F9071" s="1157">
        <v>2106</v>
      </c>
    </row>
    <row r="9072" spans="2:6" ht="12.95" customHeight="1" x14ac:dyDescent="0.2">
      <c r="B9072" s="1148" t="s">
        <v>9815</v>
      </c>
      <c r="C9072" s="1150">
        <v>186</v>
      </c>
      <c r="D9072" s="1150">
        <v>210</v>
      </c>
      <c r="E9072" s="1150">
        <v>52</v>
      </c>
      <c r="F9072" s="1149">
        <v>448</v>
      </c>
    </row>
    <row r="9073" spans="2:6" ht="12.95" customHeight="1" x14ac:dyDescent="0.2">
      <c r="B9073" s="1155" t="s">
        <v>9816</v>
      </c>
      <c r="C9073" s="1156">
        <v>927</v>
      </c>
      <c r="D9073" s="1156">
        <v>1063</v>
      </c>
      <c r="E9073" s="1156">
        <v>346</v>
      </c>
      <c r="F9073" s="1157">
        <v>2336</v>
      </c>
    </row>
    <row r="9074" spans="2:6" ht="12.95" customHeight="1" x14ac:dyDescent="0.2">
      <c r="B9074" s="1148" t="s">
        <v>9817</v>
      </c>
      <c r="C9074" s="1150">
        <v>246</v>
      </c>
      <c r="D9074" s="1150">
        <v>350</v>
      </c>
      <c r="E9074" s="1150">
        <v>45</v>
      </c>
      <c r="F9074" s="1149">
        <v>641</v>
      </c>
    </row>
    <row r="9075" spans="2:6" ht="12.95" customHeight="1" x14ac:dyDescent="0.2">
      <c r="B9075" s="1155" t="s">
        <v>9818</v>
      </c>
      <c r="C9075" s="1156">
        <v>117</v>
      </c>
      <c r="D9075" s="1156">
        <v>185</v>
      </c>
      <c r="E9075" s="1156">
        <v>20</v>
      </c>
      <c r="F9075" s="1157">
        <v>322</v>
      </c>
    </row>
    <row r="9076" spans="2:6" ht="12.95" customHeight="1" x14ac:dyDescent="0.2">
      <c r="B9076" s="1148" t="s">
        <v>9819</v>
      </c>
      <c r="C9076" s="1150">
        <v>64</v>
      </c>
      <c r="D9076" s="1150">
        <v>86</v>
      </c>
      <c r="E9076" s="1150">
        <v>5</v>
      </c>
      <c r="F9076" s="1149">
        <v>155</v>
      </c>
    </row>
    <row r="9077" spans="2:6" ht="12.95" customHeight="1" x14ac:dyDescent="0.2">
      <c r="B9077" s="1155" t="s">
        <v>9820</v>
      </c>
      <c r="C9077" s="1156">
        <v>134</v>
      </c>
      <c r="D9077" s="1156">
        <v>285</v>
      </c>
      <c r="E9077" s="1156">
        <v>15</v>
      </c>
      <c r="F9077" s="1157">
        <v>434</v>
      </c>
    </row>
    <row r="9078" spans="2:6" ht="12.95" customHeight="1" x14ac:dyDescent="0.2">
      <c r="B9078" s="1148" t="s">
        <v>9821</v>
      </c>
      <c r="C9078" s="1150">
        <v>105</v>
      </c>
      <c r="D9078" s="1150">
        <v>203</v>
      </c>
      <c r="E9078" s="1150">
        <v>29</v>
      </c>
      <c r="F9078" s="1149">
        <v>337</v>
      </c>
    </row>
    <row r="9079" spans="2:6" ht="12.95" customHeight="1" x14ac:dyDescent="0.2">
      <c r="B9079" s="1155" t="s">
        <v>9822</v>
      </c>
      <c r="C9079" s="1156">
        <v>298</v>
      </c>
      <c r="D9079" s="1156">
        <v>512</v>
      </c>
      <c r="E9079" s="1156">
        <v>57</v>
      </c>
      <c r="F9079" s="1157">
        <v>867</v>
      </c>
    </row>
    <row r="9080" spans="2:6" ht="12.95" customHeight="1" x14ac:dyDescent="0.2">
      <c r="B9080" s="1148" t="s">
        <v>9823</v>
      </c>
      <c r="C9080" s="1150">
        <v>219</v>
      </c>
      <c r="D9080" s="1150">
        <v>312</v>
      </c>
      <c r="E9080" s="1150">
        <v>68</v>
      </c>
      <c r="F9080" s="1149">
        <v>599</v>
      </c>
    </row>
    <row r="9081" spans="2:6" ht="12.95" customHeight="1" x14ac:dyDescent="0.2">
      <c r="B9081" s="1155" t="s">
        <v>9824</v>
      </c>
      <c r="C9081" s="1156">
        <v>122</v>
      </c>
      <c r="D9081" s="1156">
        <v>176</v>
      </c>
      <c r="E9081" s="1156">
        <v>25</v>
      </c>
      <c r="F9081" s="1157">
        <v>323</v>
      </c>
    </row>
    <row r="9082" spans="2:6" ht="12.95" customHeight="1" x14ac:dyDescent="0.2">
      <c r="B9082" s="1148" t="s">
        <v>9825</v>
      </c>
      <c r="C9082" s="1150">
        <v>131</v>
      </c>
      <c r="D9082" s="1150">
        <v>258</v>
      </c>
      <c r="E9082" s="1150">
        <v>18</v>
      </c>
      <c r="F9082" s="1149">
        <v>407</v>
      </c>
    </row>
    <row r="9083" spans="2:6" ht="12.95" customHeight="1" x14ac:dyDescent="0.2">
      <c r="B9083" s="1155" t="s">
        <v>9826</v>
      </c>
      <c r="C9083" s="1156">
        <v>550</v>
      </c>
      <c r="D9083" s="1156">
        <v>1021</v>
      </c>
      <c r="E9083" s="1156">
        <v>136</v>
      </c>
      <c r="F9083" s="1157">
        <v>1707</v>
      </c>
    </row>
    <row r="9084" spans="2:6" ht="12.95" customHeight="1" x14ac:dyDescent="0.2">
      <c r="B9084" s="1148" t="s">
        <v>9827</v>
      </c>
      <c r="C9084" s="1150">
        <v>3</v>
      </c>
      <c r="D9084" s="1150">
        <v>10</v>
      </c>
      <c r="E9084" s="1150">
        <v>1</v>
      </c>
      <c r="F9084" s="1149">
        <v>14</v>
      </c>
    </row>
    <row r="9085" spans="2:6" ht="12.95" customHeight="1" x14ac:dyDescent="0.2">
      <c r="B9085" s="1155" t="s">
        <v>9828</v>
      </c>
      <c r="C9085" s="1156">
        <v>131</v>
      </c>
      <c r="D9085" s="1156">
        <v>147</v>
      </c>
      <c r="E9085" s="1156">
        <v>26</v>
      </c>
      <c r="F9085" s="1157">
        <v>304</v>
      </c>
    </row>
    <row r="9086" spans="2:6" ht="12.95" customHeight="1" x14ac:dyDescent="0.2">
      <c r="B9086" s="1148" t="s">
        <v>9829</v>
      </c>
      <c r="C9086" s="1150">
        <v>229</v>
      </c>
      <c r="D9086" s="1150">
        <v>410</v>
      </c>
      <c r="E9086" s="1150">
        <v>71</v>
      </c>
      <c r="F9086" s="1149">
        <v>710</v>
      </c>
    </row>
    <row r="9087" spans="2:6" ht="12.95" customHeight="1" x14ac:dyDescent="0.2">
      <c r="B9087" s="1155" t="s">
        <v>9830</v>
      </c>
      <c r="C9087" s="1156">
        <v>122</v>
      </c>
      <c r="D9087" s="1156">
        <v>147</v>
      </c>
      <c r="E9087" s="1156">
        <v>36</v>
      </c>
      <c r="F9087" s="1157">
        <v>305</v>
      </c>
    </row>
    <row r="9088" spans="2:6" ht="12.95" customHeight="1" x14ac:dyDescent="0.2">
      <c r="B9088" s="1148" t="s">
        <v>9831</v>
      </c>
      <c r="C9088" s="1150">
        <v>3</v>
      </c>
      <c r="D9088" s="1150">
        <v>1</v>
      </c>
      <c r="E9088" s="1150">
        <v>0</v>
      </c>
      <c r="F9088" s="1149">
        <v>4</v>
      </c>
    </row>
    <row r="9089" spans="2:6" ht="12.95" customHeight="1" x14ac:dyDescent="0.2">
      <c r="B9089" s="1155" t="s">
        <v>9832</v>
      </c>
      <c r="C9089" s="1156">
        <v>742</v>
      </c>
      <c r="D9089" s="1156">
        <v>1682</v>
      </c>
      <c r="E9089" s="1156">
        <v>248</v>
      </c>
      <c r="F9089" s="1157">
        <v>2672</v>
      </c>
    </row>
    <row r="9090" spans="2:6" ht="12.95" customHeight="1" x14ac:dyDescent="0.2">
      <c r="B9090" s="1148" t="s">
        <v>9833</v>
      </c>
      <c r="C9090" s="1150">
        <v>553</v>
      </c>
      <c r="D9090" s="1150">
        <v>888</v>
      </c>
      <c r="E9090" s="1150">
        <v>146</v>
      </c>
      <c r="F9090" s="1149">
        <v>1587</v>
      </c>
    </row>
    <row r="9091" spans="2:6" ht="12.95" customHeight="1" x14ac:dyDescent="0.2">
      <c r="B9091" s="1155" t="s">
        <v>9834</v>
      </c>
      <c r="C9091" s="1156">
        <v>505</v>
      </c>
      <c r="D9091" s="1156">
        <v>880</v>
      </c>
      <c r="E9091" s="1156">
        <v>154</v>
      </c>
      <c r="F9091" s="1157">
        <v>1539</v>
      </c>
    </row>
    <row r="9092" spans="2:6" ht="12.95" customHeight="1" x14ac:dyDescent="0.2">
      <c r="B9092" s="1148" t="s">
        <v>9835</v>
      </c>
      <c r="C9092" s="1150">
        <v>556</v>
      </c>
      <c r="D9092" s="1150">
        <v>911</v>
      </c>
      <c r="E9092" s="1150">
        <v>173</v>
      </c>
      <c r="F9092" s="1149">
        <v>1640</v>
      </c>
    </row>
    <row r="9093" spans="2:6" ht="12.95" customHeight="1" x14ac:dyDescent="0.2">
      <c r="B9093" s="1155" t="s">
        <v>9836</v>
      </c>
      <c r="C9093" s="1156">
        <v>659</v>
      </c>
      <c r="D9093" s="1156">
        <v>536</v>
      </c>
      <c r="E9093" s="1156">
        <v>123</v>
      </c>
      <c r="F9093" s="1157">
        <v>1318</v>
      </c>
    </row>
    <row r="9094" spans="2:6" ht="12.95" customHeight="1" x14ac:dyDescent="0.2">
      <c r="B9094" s="1148" t="s">
        <v>9837</v>
      </c>
      <c r="C9094" s="1150">
        <v>65</v>
      </c>
      <c r="D9094" s="1150">
        <v>125</v>
      </c>
      <c r="E9094" s="1150">
        <v>21</v>
      </c>
      <c r="F9094" s="1149">
        <v>211</v>
      </c>
    </row>
    <row r="9095" spans="2:6" ht="12.95" customHeight="1" x14ac:dyDescent="0.2">
      <c r="B9095" s="1155" t="s">
        <v>9838</v>
      </c>
      <c r="C9095" s="1156">
        <v>10401</v>
      </c>
      <c r="D9095" s="1156">
        <v>16332</v>
      </c>
      <c r="E9095" s="1156">
        <v>3759</v>
      </c>
      <c r="F9095" s="1157">
        <v>30492</v>
      </c>
    </row>
    <row r="9096" spans="2:6" ht="12.95" customHeight="1" x14ac:dyDescent="0.2">
      <c r="B9096" s="1148" t="s">
        <v>9839</v>
      </c>
      <c r="C9096" s="1150">
        <v>1384</v>
      </c>
      <c r="D9096" s="1150">
        <v>4276</v>
      </c>
      <c r="E9096" s="1150">
        <v>1306</v>
      </c>
      <c r="F9096" s="1149">
        <v>6966</v>
      </c>
    </row>
    <row r="9097" spans="2:6" ht="12.95" customHeight="1" x14ac:dyDescent="0.2">
      <c r="B9097" s="1155" t="s">
        <v>9840</v>
      </c>
      <c r="C9097" s="1156">
        <v>1111</v>
      </c>
      <c r="D9097" s="1156">
        <v>2269</v>
      </c>
      <c r="E9097" s="1156">
        <v>392</v>
      </c>
      <c r="F9097" s="1157">
        <v>3772</v>
      </c>
    </row>
    <row r="9098" spans="2:6" ht="12.95" customHeight="1" x14ac:dyDescent="0.2">
      <c r="B9098" s="1148" t="s">
        <v>9841</v>
      </c>
      <c r="C9098" s="1150">
        <v>6006</v>
      </c>
      <c r="D9098" s="1150">
        <v>7265</v>
      </c>
      <c r="E9098" s="1150">
        <v>1824</v>
      </c>
      <c r="F9098" s="1149">
        <v>15095</v>
      </c>
    </row>
    <row r="9099" spans="2:6" ht="12.95" customHeight="1" x14ac:dyDescent="0.2">
      <c r="B9099" s="1155" t="s">
        <v>9842</v>
      </c>
      <c r="C9099" s="1156">
        <v>1813</v>
      </c>
      <c r="D9099" s="1156">
        <v>4137</v>
      </c>
      <c r="E9099" s="1156">
        <v>959</v>
      </c>
      <c r="F9099" s="1157">
        <v>6909</v>
      </c>
    </row>
    <row r="9100" spans="2:6" ht="12.95" customHeight="1" x14ac:dyDescent="0.2">
      <c r="B9100" s="1148" t="s">
        <v>9843</v>
      </c>
      <c r="C9100" s="1150">
        <v>968</v>
      </c>
      <c r="D9100" s="1150">
        <v>1812</v>
      </c>
      <c r="E9100" s="1150">
        <v>304</v>
      </c>
      <c r="F9100" s="1149">
        <v>3084</v>
      </c>
    </row>
    <row r="9101" spans="2:6" ht="12.95" customHeight="1" x14ac:dyDescent="0.2">
      <c r="B9101" s="1155" t="s">
        <v>9844</v>
      </c>
      <c r="C9101" s="1156">
        <v>390</v>
      </c>
      <c r="D9101" s="1156">
        <v>471</v>
      </c>
      <c r="E9101" s="1156">
        <v>133</v>
      </c>
      <c r="F9101" s="1157">
        <v>994</v>
      </c>
    </row>
    <row r="9102" spans="2:6" ht="12.95" customHeight="1" x14ac:dyDescent="0.2">
      <c r="B9102" s="1148" t="s">
        <v>9845</v>
      </c>
      <c r="C9102" s="1150">
        <v>638</v>
      </c>
      <c r="D9102" s="1150">
        <v>1436</v>
      </c>
      <c r="E9102" s="1150">
        <v>242</v>
      </c>
      <c r="F9102" s="1149">
        <v>2316</v>
      </c>
    </row>
    <row r="9103" spans="2:6" ht="12.95" customHeight="1" x14ac:dyDescent="0.2">
      <c r="B9103" s="1155" t="s">
        <v>9846</v>
      </c>
      <c r="C9103" s="1156">
        <v>259</v>
      </c>
      <c r="D9103" s="1156">
        <v>564</v>
      </c>
      <c r="E9103" s="1156">
        <v>99</v>
      </c>
      <c r="F9103" s="1157">
        <v>922</v>
      </c>
    </row>
    <row r="9104" spans="2:6" ht="12.95" customHeight="1" x14ac:dyDescent="0.2">
      <c r="B9104" s="1148" t="s">
        <v>9847</v>
      </c>
      <c r="C9104" s="1150">
        <v>1868</v>
      </c>
      <c r="D9104" s="1150">
        <v>2752</v>
      </c>
      <c r="E9104" s="1150">
        <v>597</v>
      </c>
      <c r="F9104" s="1149">
        <v>5217</v>
      </c>
    </row>
    <row r="9105" spans="2:6" ht="12.95" customHeight="1" x14ac:dyDescent="0.2">
      <c r="B9105" s="1155" t="s">
        <v>9848</v>
      </c>
      <c r="C9105" s="1156">
        <v>630</v>
      </c>
      <c r="D9105" s="1156">
        <v>1256</v>
      </c>
      <c r="E9105" s="1156">
        <v>190</v>
      </c>
      <c r="F9105" s="1157">
        <v>2076</v>
      </c>
    </row>
    <row r="9106" spans="2:6" ht="12.95" customHeight="1" x14ac:dyDescent="0.2">
      <c r="B9106" s="1148" t="s">
        <v>9849</v>
      </c>
      <c r="C9106" s="1150">
        <v>954</v>
      </c>
      <c r="D9106" s="1150">
        <v>1984</v>
      </c>
      <c r="E9106" s="1150">
        <v>263</v>
      </c>
      <c r="F9106" s="1149">
        <v>3201</v>
      </c>
    </row>
    <row r="9107" spans="2:6" ht="12.95" customHeight="1" x14ac:dyDescent="0.2">
      <c r="B9107" s="1155" t="s">
        <v>9850</v>
      </c>
      <c r="C9107" s="1156">
        <v>140</v>
      </c>
      <c r="D9107" s="1156">
        <v>292</v>
      </c>
      <c r="E9107" s="1156">
        <v>53</v>
      </c>
      <c r="F9107" s="1157">
        <v>485</v>
      </c>
    </row>
    <row r="9108" spans="2:6" ht="12.95" customHeight="1" x14ac:dyDescent="0.2">
      <c r="B9108" s="1148" t="s">
        <v>9851</v>
      </c>
      <c r="C9108" s="1150">
        <v>278</v>
      </c>
      <c r="D9108" s="1150">
        <v>663</v>
      </c>
      <c r="E9108" s="1150">
        <v>101</v>
      </c>
      <c r="F9108" s="1149">
        <v>1042</v>
      </c>
    </row>
    <row r="9109" spans="2:6" ht="12.95" customHeight="1" x14ac:dyDescent="0.2">
      <c r="B9109" s="1155" t="s">
        <v>9852</v>
      </c>
      <c r="C9109" s="1156">
        <v>211</v>
      </c>
      <c r="D9109" s="1156">
        <v>568</v>
      </c>
      <c r="E9109" s="1156">
        <v>105</v>
      </c>
      <c r="F9109" s="1157">
        <v>884</v>
      </c>
    </row>
    <row r="9110" spans="2:6" ht="12.95" customHeight="1" x14ac:dyDescent="0.2">
      <c r="B9110" s="1148" t="s">
        <v>9853</v>
      </c>
      <c r="C9110" s="1150">
        <v>374</v>
      </c>
      <c r="D9110" s="1150">
        <v>652</v>
      </c>
      <c r="E9110" s="1150">
        <v>128</v>
      </c>
      <c r="F9110" s="1149">
        <v>1154</v>
      </c>
    </row>
    <row r="9111" spans="2:6" ht="12.95" customHeight="1" x14ac:dyDescent="0.2">
      <c r="B9111" s="1155" t="s">
        <v>9854</v>
      </c>
      <c r="C9111" s="1156">
        <v>271</v>
      </c>
      <c r="D9111" s="1156">
        <v>906</v>
      </c>
      <c r="E9111" s="1156">
        <v>176</v>
      </c>
      <c r="F9111" s="1157">
        <v>1353</v>
      </c>
    </row>
    <row r="9112" spans="2:6" ht="12.95" customHeight="1" x14ac:dyDescent="0.2">
      <c r="B9112" s="1148" t="s">
        <v>9855</v>
      </c>
      <c r="C9112" s="1150">
        <v>1263</v>
      </c>
      <c r="D9112" s="1150">
        <v>1924</v>
      </c>
      <c r="E9112" s="1150">
        <v>264</v>
      </c>
      <c r="F9112" s="1149">
        <v>3451</v>
      </c>
    </row>
    <row r="9113" spans="2:6" ht="12.95" customHeight="1" x14ac:dyDescent="0.2">
      <c r="B9113" s="1155" t="s">
        <v>9856</v>
      </c>
      <c r="C9113" s="1156">
        <v>1256</v>
      </c>
      <c r="D9113" s="1156">
        <v>1827</v>
      </c>
      <c r="E9113" s="1156">
        <v>278</v>
      </c>
      <c r="F9113" s="1157">
        <v>3361</v>
      </c>
    </row>
    <row r="9114" spans="2:6" ht="12.95" customHeight="1" x14ac:dyDescent="0.2">
      <c r="B9114" s="1148" t="s">
        <v>9857</v>
      </c>
      <c r="C9114" s="1150">
        <v>451</v>
      </c>
      <c r="D9114" s="1150">
        <v>743</v>
      </c>
      <c r="E9114" s="1150">
        <v>123</v>
      </c>
      <c r="F9114" s="1149">
        <v>1317</v>
      </c>
    </row>
    <row r="9115" spans="2:6" ht="12.95" customHeight="1" x14ac:dyDescent="0.2">
      <c r="B9115" s="1155" t="s">
        <v>9858</v>
      </c>
      <c r="C9115" s="1156">
        <v>792</v>
      </c>
      <c r="D9115" s="1156">
        <v>1706</v>
      </c>
      <c r="E9115" s="1156">
        <v>222</v>
      </c>
      <c r="F9115" s="1157">
        <v>2720</v>
      </c>
    </row>
    <row r="9116" spans="2:6" ht="12.95" customHeight="1" x14ac:dyDescent="0.2">
      <c r="B9116" s="1148" t="s">
        <v>9859</v>
      </c>
      <c r="C9116" s="1150">
        <v>520</v>
      </c>
      <c r="D9116" s="1150">
        <v>697</v>
      </c>
      <c r="E9116" s="1150">
        <v>138</v>
      </c>
      <c r="F9116" s="1149">
        <v>1355</v>
      </c>
    </row>
    <row r="9117" spans="2:6" ht="12.95" customHeight="1" x14ac:dyDescent="0.2">
      <c r="B9117" s="1155" t="s">
        <v>9860</v>
      </c>
      <c r="C9117" s="1156">
        <v>43</v>
      </c>
      <c r="D9117" s="1156">
        <v>33</v>
      </c>
      <c r="E9117" s="1156">
        <v>10</v>
      </c>
      <c r="F9117" s="1157">
        <v>86</v>
      </c>
    </row>
    <row r="9118" spans="2:6" ht="12.95" customHeight="1" x14ac:dyDescent="0.2">
      <c r="B9118" s="1148" t="s">
        <v>9861</v>
      </c>
      <c r="C9118" s="1150">
        <v>87</v>
      </c>
      <c r="D9118" s="1150">
        <v>114</v>
      </c>
      <c r="E9118" s="1150">
        <v>7</v>
      </c>
      <c r="F9118" s="1149">
        <v>208</v>
      </c>
    </row>
    <row r="9119" spans="2:6" ht="12.95" customHeight="1" x14ac:dyDescent="0.2">
      <c r="B9119" s="1155" t="s">
        <v>9862</v>
      </c>
      <c r="C9119" s="1156">
        <v>28</v>
      </c>
      <c r="D9119" s="1156">
        <v>38</v>
      </c>
      <c r="E9119" s="1156">
        <v>7</v>
      </c>
      <c r="F9119" s="1157">
        <v>73</v>
      </c>
    </row>
    <row r="9120" spans="2:6" ht="12.95" customHeight="1" x14ac:dyDescent="0.2">
      <c r="B9120" s="1148" t="s">
        <v>9863</v>
      </c>
      <c r="C9120" s="1150">
        <v>336</v>
      </c>
      <c r="D9120" s="1150">
        <v>627</v>
      </c>
      <c r="E9120" s="1150">
        <v>85</v>
      </c>
      <c r="F9120" s="1149">
        <v>1048</v>
      </c>
    </row>
    <row r="9121" spans="2:6" ht="12.95" customHeight="1" x14ac:dyDescent="0.2">
      <c r="B9121" s="1155" t="s">
        <v>9864</v>
      </c>
      <c r="C9121" s="1156">
        <v>241</v>
      </c>
      <c r="D9121" s="1156">
        <v>453</v>
      </c>
      <c r="E9121" s="1156">
        <v>50</v>
      </c>
      <c r="F9121" s="1157">
        <v>744</v>
      </c>
    </row>
    <row r="9122" spans="2:6" ht="12.95" customHeight="1" x14ac:dyDescent="0.2">
      <c r="B9122" s="1148" t="s">
        <v>9865</v>
      </c>
      <c r="C9122" s="1150">
        <v>238</v>
      </c>
      <c r="D9122" s="1150">
        <v>365</v>
      </c>
      <c r="E9122" s="1150">
        <v>35</v>
      </c>
      <c r="F9122" s="1149">
        <v>638</v>
      </c>
    </row>
    <row r="9123" spans="2:6" ht="12.95" customHeight="1" x14ac:dyDescent="0.2">
      <c r="B9123" s="1155" t="s">
        <v>9866</v>
      </c>
      <c r="C9123" s="1156">
        <v>40</v>
      </c>
      <c r="D9123" s="1156">
        <v>59</v>
      </c>
      <c r="E9123" s="1156">
        <v>6</v>
      </c>
      <c r="F9123" s="1157">
        <v>105</v>
      </c>
    </row>
    <row r="9124" spans="2:6" ht="12.95" customHeight="1" x14ac:dyDescent="0.2">
      <c r="B9124" s="1148" t="s">
        <v>9867</v>
      </c>
      <c r="C9124" s="1150">
        <v>157</v>
      </c>
      <c r="D9124" s="1150">
        <v>345</v>
      </c>
      <c r="E9124" s="1150">
        <v>37</v>
      </c>
      <c r="F9124" s="1149">
        <v>539</v>
      </c>
    </row>
    <row r="9125" spans="2:6" ht="12.95" customHeight="1" x14ac:dyDescent="0.2">
      <c r="B9125" s="1155" t="s">
        <v>9868</v>
      </c>
      <c r="C9125" s="1156">
        <v>900</v>
      </c>
      <c r="D9125" s="1156">
        <v>2055</v>
      </c>
      <c r="E9125" s="1156">
        <v>289</v>
      </c>
      <c r="F9125" s="1157">
        <v>3244</v>
      </c>
    </row>
    <row r="9126" spans="2:6" ht="12.95" customHeight="1" x14ac:dyDescent="0.2">
      <c r="B9126" s="1148" t="s">
        <v>9869</v>
      </c>
      <c r="C9126" s="1150">
        <v>316</v>
      </c>
      <c r="D9126" s="1150">
        <v>593</v>
      </c>
      <c r="E9126" s="1150">
        <v>78</v>
      </c>
      <c r="F9126" s="1149">
        <v>987</v>
      </c>
    </row>
    <row r="9127" spans="2:6" ht="12.95" customHeight="1" x14ac:dyDescent="0.2">
      <c r="B9127" s="1155" t="s">
        <v>9870</v>
      </c>
      <c r="C9127" s="1156">
        <v>512</v>
      </c>
      <c r="D9127" s="1156">
        <v>1272</v>
      </c>
      <c r="E9127" s="1156">
        <v>187</v>
      </c>
      <c r="F9127" s="1157">
        <v>1971</v>
      </c>
    </row>
    <row r="9128" spans="2:6" ht="12.95" customHeight="1" x14ac:dyDescent="0.2">
      <c r="B9128" s="1148" t="s">
        <v>9871</v>
      </c>
      <c r="C9128" s="1150">
        <v>878</v>
      </c>
      <c r="D9128" s="1150">
        <v>1526</v>
      </c>
      <c r="E9128" s="1150">
        <v>245</v>
      </c>
      <c r="F9128" s="1149">
        <v>2649</v>
      </c>
    </row>
    <row r="9129" spans="2:6" ht="12.95" customHeight="1" x14ac:dyDescent="0.2">
      <c r="B9129" s="1155" t="s">
        <v>9872</v>
      </c>
      <c r="C9129" s="1156">
        <v>912</v>
      </c>
      <c r="D9129" s="1156">
        <v>1716</v>
      </c>
      <c r="E9129" s="1156">
        <v>257</v>
      </c>
      <c r="F9129" s="1157">
        <v>2885</v>
      </c>
    </row>
    <row r="9130" spans="2:6" ht="12.95" customHeight="1" x14ac:dyDescent="0.2">
      <c r="B9130" s="1148" t="s">
        <v>9873</v>
      </c>
      <c r="C9130" s="1150">
        <v>292</v>
      </c>
      <c r="D9130" s="1150">
        <v>436</v>
      </c>
      <c r="E9130" s="1150">
        <v>75</v>
      </c>
      <c r="F9130" s="1149">
        <v>803</v>
      </c>
    </row>
    <row r="9131" spans="2:6" ht="12.95" customHeight="1" x14ac:dyDescent="0.2">
      <c r="B9131" s="1155" t="s">
        <v>9874</v>
      </c>
      <c r="C9131" s="1156">
        <v>331</v>
      </c>
      <c r="D9131" s="1156">
        <v>587</v>
      </c>
      <c r="E9131" s="1156">
        <v>82</v>
      </c>
      <c r="F9131" s="1157">
        <v>1000</v>
      </c>
    </row>
    <row r="9132" spans="2:6" ht="12.95" customHeight="1" x14ac:dyDescent="0.2">
      <c r="B9132" s="1148" t="s">
        <v>9875</v>
      </c>
      <c r="C9132" s="1150">
        <v>399</v>
      </c>
      <c r="D9132" s="1150">
        <v>1057</v>
      </c>
      <c r="E9132" s="1150">
        <v>121</v>
      </c>
      <c r="F9132" s="1149">
        <v>1577</v>
      </c>
    </row>
    <row r="9133" spans="2:6" ht="12.95" customHeight="1" x14ac:dyDescent="0.2">
      <c r="B9133" s="1155" t="s">
        <v>9876</v>
      </c>
      <c r="C9133" s="1156">
        <v>19977</v>
      </c>
      <c r="D9133" s="1156">
        <v>16121</v>
      </c>
      <c r="E9133" s="1156">
        <v>5168</v>
      </c>
      <c r="F9133" s="1157">
        <v>41266</v>
      </c>
    </row>
    <row r="9134" spans="2:6" ht="12.95" customHeight="1" x14ac:dyDescent="0.2">
      <c r="B9134" s="1148" t="s">
        <v>9877</v>
      </c>
      <c r="C9134" s="1150">
        <v>685</v>
      </c>
      <c r="D9134" s="1150">
        <v>1157</v>
      </c>
      <c r="E9134" s="1150">
        <v>242</v>
      </c>
      <c r="F9134" s="1149">
        <v>2084</v>
      </c>
    </row>
    <row r="9135" spans="2:6" ht="12.95" customHeight="1" x14ac:dyDescent="0.2">
      <c r="B9135" s="1155" t="s">
        <v>9878</v>
      </c>
      <c r="C9135" s="1156">
        <v>405</v>
      </c>
      <c r="D9135" s="1156">
        <v>764</v>
      </c>
      <c r="E9135" s="1156">
        <v>129</v>
      </c>
      <c r="F9135" s="1157">
        <v>1298</v>
      </c>
    </row>
    <row r="9136" spans="2:6" ht="12.95" customHeight="1" x14ac:dyDescent="0.2">
      <c r="B9136" s="1148" t="s">
        <v>9879</v>
      </c>
      <c r="C9136" s="1150">
        <v>44</v>
      </c>
      <c r="D9136" s="1150">
        <v>25</v>
      </c>
      <c r="E9136" s="1150">
        <v>29</v>
      </c>
      <c r="F9136" s="1149">
        <v>98</v>
      </c>
    </row>
    <row r="9137" spans="2:6" ht="12.95" customHeight="1" x14ac:dyDescent="0.2">
      <c r="B9137" s="1155" t="s">
        <v>9880</v>
      </c>
      <c r="C9137" s="1156">
        <v>1516</v>
      </c>
      <c r="D9137" s="1156">
        <v>2767</v>
      </c>
      <c r="E9137" s="1156">
        <v>542</v>
      </c>
      <c r="F9137" s="1157">
        <v>4825</v>
      </c>
    </row>
    <row r="9138" spans="2:6" ht="12.95" customHeight="1" x14ac:dyDescent="0.2">
      <c r="B9138" s="1148" t="s">
        <v>9881</v>
      </c>
      <c r="C9138" s="1150">
        <v>2091</v>
      </c>
      <c r="D9138" s="1150">
        <v>3182</v>
      </c>
      <c r="E9138" s="1150">
        <v>712</v>
      </c>
      <c r="F9138" s="1149">
        <v>5985</v>
      </c>
    </row>
    <row r="9139" spans="2:6" ht="12.95" customHeight="1" x14ac:dyDescent="0.2">
      <c r="B9139" s="1155" t="s">
        <v>9882</v>
      </c>
      <c r="C9139" s="1156">
        <v>1359</v>
      </c>
      <c r="D9139" s="1156">
        <v>2157</v>
      </c>
      <c r="E9139" s="1156">
        <v>374</v>
      </c>
      <c r="F9139" s="1157">
        <v>3890</v>
      </c>
    </row>
    <row r="9140" spans="2:6" ht="12.95" customHeight="1" x14ac:dyDescent="0.2">
      <c r="B9140" s="1148" t="s">
        <v>9883</v>
      </c>
      <c r="C9140" s="1150">
        <v>1439</v>
      </c>
      <c r="D9140" s="1150">
        <v>2171</v>
      </c>
      <c r="E9140" s="1150">
        <v>429</v>
      </c>
      <c r="F9140" s="1149">
        <v>4039</v>
      </c>
    </row>
    <row r="9141" spans="2:6" ht="12.95" customHeight="1" x14ac:dyDescent="0.2">
      <c r="B9141" s="1155" t="s">
        <v>9884</v>
      </c>
      <c r="C9141" s="1156">
        <v>9</v>
      </c>
      <c r="D9141" s="1156">
        <v>5</v>
      </c>
      <c r="E9141" s="1156">
        <v>6</v>
      </c>
      <c r="F9141" s="1157">
        <v>20</v>
      </c>
    </row>
    <row r="9142" spans="2:6" ht="12.95" customHeight="1" x14ac:dyDescent="0.2">
      <c r="B9142" s="1148" t="s">
        <v>9885</v>
      </c>
      <c r="C9142" s="1150">
        <v>506</v>
      </c>
      <c r="D9142" s="1150">
        <v>1159</v>
      </c>
      <c r="E9142" s="1150">
        <v>168</v>
      </c>
      <c r="F9142" s="1149">
        <v>1833</v>
      </c>
    </row>
    <row r="9143" spans="2:6" ht="12.95" customHeight="1" x14ac:dyDescent="0.2">
      <c r="B9143" s="1155" t="s">
        <v>9886</v>
      </c>
      <c r="C9143" s="1156">
        <v>696</v>
      </c>
      <c r="D9143" s="1156">
        <v>1375</v>
      </c>
      <c r="E9143" s="1156">
        <v>378</v>
      </c>
      <c r="F9143" s="1157">
        <v>2449</v>
      </c>
    </row>
    <row r="9144" spans="2:6" ht="12.95" customHeight="1" x14ac:dyDescent="0.2">
      <c r="B9144" s="1148" t="s">
        <v>9887</v>
      </c>
      <c r="C9144" s="1150">
        <v>862</v>
      </c>
      <c r="D9144" s="1150">
        <v>1544</v>
      </c>
      <c r="E9144" s="1150">
        <v>233</v>
      </c>
      <c r="F9144" s="1149">
        <v>2639</v>
      </c>
    </row>
    <row r="9145" spans="2:6" ht="12.95" customHeight="1" x14ac:dyDescent="0.2">
      <c r="B9145" s="1155" t="s">
        <v>12576</v>
      </c>
      <c r="C9145" s="1156">
        <v>1</v>
      </c>
      <c r="D9145" s="1156">
        <v>3</v>
      </c>
      <c r="E9145" s="1156">
        <v>0</v>
      </c>
      <c r="F9145" s="1157">
        <v>4</v>
      </c>
    </row>
    <row r="9146" spans="2:6" ht="12.95" customHeight="1" x14ac:dyDescent="0.2">
      <c r="B9146" s="1148" t="s">
        <v>9888</v>
      </c>
      <c r="C9146" s="1150">
        <v>777</v>
      </c>
      <c r="D9146" s="1150">
        <v>1261</v>
      </c>
      <c r="E9146" s="1150">
        <v>241</v>
      </c>
      <c r="F9146" s="1149">
        <v>2279</v>
      </c>
    </row>
    <row r="9147" spans="2:6" ht="12.95" customHeight="1" x14ac:dyDescent="0.2">
      <c r="B9147" s="1155" t="s">
        <v>9889</v>
      </c>
      <c r="C9147" s="1156">
        <v>106</v>
      </c>
      <c r="D9147" s="1156">
        <v>219</v>
      </c>
      <c r="E9147" s="1156">
        <v>11</v>
      </c>
      <c r="F9147" s="1157">
        <v>336</v>
      </c>
    </row>
    <row r="9148" spans="2:6" ht="12.95" customHeight="1" x14ac:dyDescent="0.2">
      <c r="B9148" s="1148" t="s">
        <v>9890</v>
      </c>
      <c r="C9148" s="1150">
        <v>508</v>
      </c>
      <c r="D9148" s="1150">
        <v>1051</v>
      </c>
      <c r="E9148" s="1150">
        <v>169</v>
      </c>
      <c r="F9148" s="1149">
        <v>1728</v>
      </c>
    </row>
    <row r="9149" spans="2:6" ht="12.95" customHeight="1" x14ac:dyDescent="0.2">
      <c r="B9149" s="1155" t="s">
        <v>9891</v>
      </c>
      <c r="C9149" s="1156">
        <v>7</v>
      </c>
      <c r="D9149" s="1156">
        <v>5</v>
      </c>
      <c r="E9149" s="1156">
        <v>8</v>
      </c>
      <c r="F9149" s="1157">
        <v>20</v>
      </c>
    </row>
    <row r="9150" spans="2:6" ht="12.95" customHeight="1" x14ac:dyDescent="0.2">
      <c r="B9150" s="1148" t="s">
        <v>9892</v>
      </c>
      <c r="C9150" s="1150">
        <v>2</v>
      </c>
      <c r="D9150" s="1150">
        <v>2</v>
      </c>
      <c r="E9150" s="1150">
        <v>2</v>
      </c>
      <c r="F9150" s="1149">
        <v>6</v>
      </c>
    </row>
    <row r="9151" spans="2:6" ht="12.95" customHeight="1" x14ac:dyDescent="0.2">
      <c r="B9151" s="1155" t="s">
        <v>9893</v>
      </c>
      <c r="C9151" s="1156">
        <v>143</v>
      </c>
      <c r="D9151" s="1156">
        <v>153</v>
      </c>
      <c r="E9151" s="1156">
        <v>40</v>
      </c>
      <c r="F9151" s="1157">
        <v>336</v>
      </c>
    </row>
    <row r="9152" spans="2:6" ht="12.95" customHeight="1" x14ac:dyDescent="0.2">
      <c r="B9152" s="1148" t="s">
        <v>9894</v>
      </c>
      <c r="C9152" s="1150">
        <v>187</v>
      </c>
      <c r="D9152" s="1150">
        <v>303</v>
      </c>
      <c r="E9152" s="1150">
        <v>50</v>
      </c>
      <c r="F9152" s="1149">
        <v>540</v>
      </c>
    </row>
    <row r="9153" spans="2:6" ht="12.95" customHeight="1" x14ac:dyDescent="0.2">
      <c r="B9153" s="1155" t="s">
        <v>9895</v>
      </c>
      <c r="C9153" s="1156">
        <v>770</v>
      </c>
      <c r="D9153" s="1156">
        <v>1049</v>
      </c>
      <c r="E9153" s="1156">
        <v>249</v>
      </c>
      <c r="F9153" s="1157">
        <v>2068</v>
      </c>
    </row>
    <row r="9154" spans="2:6" ht="12.95" customHeight="1" x14ac:dyDescent="0.2">
      <c r="B9154" s="1148" t="s">
        <v>9896</v>
      </c>
      <c r="C9154" s="1150">
        <v>12</v>
      </c>
      <c r="D9154" s="1150">
        <v>15</v>
      </c>
      <c r="E9154" s="1150">
        <v>3</v>
      </c>
      <c r="F9154" s="1149">
        <v>30</v>
      </c>
    </row>
    <row r="9155" spans="2:6" ht="12.95" customHeight="1" x14ac:dyDescent="0.2">
      <c r="B9155" s="1155" t="s">
        <v>9897</v>
      </c>
      <c r="C9155" s="1156">
        <v>838</v>
      </c>
      <c r="D9155" s="1156">
        <v>1308</v>
      </c>
      <c r="E9155" s="1156">
        <v>268</v>
      </c>
      <c r="F9155" s="1157">
        <v>2414</v>
      </c>
    </row>
    <row r="9156" spans="2:6" ht="12.95" customHeight="1" x14ac:dyDescent="0.2">
      <c r="B9156" s="1148" t="s">
        <v>9898</v>
      </c>
      <c r="C9156" s="1150">
        <v>5</v>
      </c>
      <c r="D9156" s="1150">
        <v>7</v>
      </c>
      <c r="E9156" s="1150">
        <v>4</v>
      </c>
      <c r="F9156" s="1149">
        <v>16</v>
      </c>
    </row>
    <row r="9157" spans="2:6" ht="12.95" customHeight="1" x14ac:dyDescent="0.2">
      <c r="B9157" s="1155" t="s">
        <v>9899</v>
      </c>
      <c r="C9157" s="1156">
        <v>7067</v>
      </c>
      <c r="D9157" s="1156">
        <v>5720</v>
      </c>
      <c r="E9157" s="1156">
        <v>1952</v>
      </c>
      <c r="F9157" s="1157">
        <v>14739</v>
      </c>
    </row>
    <row r="9158" spans="2:6" ht="12.95" customHeight="1" x14ac:dyDescent="0.2">
      <c r="B9158" s="1148" t="s">
        <v>9900</v>
      </c>
      <c r="C9158" s="1150">
        <v>55</v>
      </c>
      <c r="D9158" s="1150">
        <v>35</v>
      </c>
      <c r="E9158" s="1150">
        <v>8</v>
      </c>
      <c r="F9158" s="1149">
        <v>98</v>
      </c>
    </row>
    <row r="9159" spans="2:6" ht="12.95" customHeight="1" x14ac:dyDescent="0.2">
      <c r="B9159" s="1155" t="s">
        <v>9901</v>
      </c>
      <c r="C9159" s="1156">
        <v>4114</v>
      </c>
      <c r="D9159" s="1156">
        <v>5616</v>
      </c>
      <c r="E9159" s="1156">
        <v>1569</v>
      </c>
      <c r="F9159" s="1157">
        <v>11299</v>
      </c>
    </row>
    <row r="9160" spans="2:6" ht="12.95" customHeight="1" x14ac:dyDescent="0.2">
      <c r="B9160" s="1148" t="s">
        <v>9902</v>
      </c>
      <c r="C9160" s="1150">
        <v>1027</v>
      </c>
      <c r="D9160" s="1150">
        <v>1104</v>
      </c>
      <c r="E9160" s="1150">
        <v>198</v>
      </c>
      <c r="F9160" s="1149">
        <v>2329</v>
      </c>
    </row>
    <row r="9161" spans="2:6" ht="12.95" customHeight="1" x14ac:dyDescent="0.2">
      <c r="B9161" s="1155" t="s">
        <v>9903</v>
      </c>
      <c r="C9161" s="1156">
        <v>88</v>
      </c>
      <c r="D9161" s="1156">
        <v>168</v>
      </c>
      <c r="E9161" s="1156">
        <v>32</v>
      </c>
      <c r="F9161" s="1157">
        <v>288</v>
      </c>
    </row>
    <row r="9162" spans="2:6" ht="12.95" customHeight="1" x14ac:dyDescent="0.2">
      <c r="B9162" s="1148" t="s">
        <v>9904</v>
      </c>
      <c r="C9162" s="1150">
        <v>282</v>
      </c>
      <c r="D9162" s="1150">
        <v>432</v>
      </c>
      <c r="E9162" s="1150">
        <v>76</v>
      </c>
      <c r="F9162" s="1149">
        <v>790</v>
      </c>
    </row>
    <row r="9163" spans="2:6" ht="12.95" customHeight="1" x14ac:dyDescent="0.2">
      <c r="B9163" s="1155" t="s">
        <v>9905</v>
      </c>
      <c r="C9163" s="1156">
        <v>1262</v>
      </c>
      <c r="D9163" s="1156">
        <v>1139</v>
      </c>
      <c r="E9163" s="1156">
        <v>211</v>
      </c>
      <c r="F9163" s="1157">
        <v>2612</v>
      </c>
    </row>
    <row r="9164" spans="2:6" ht="12.95" customHeight="1" x14ac:dyDescent="0.2">
      <c r="B9164" s="1148" t="s">
        <v>9906</v>
      </c>
      <c r="C9164" s="1150">
        <v>512</v>
      </c>
      <c r="D9164" s="1150">
        <v>888</v>
      </c>
      <c r="E9164" s="1150">
        <v>137</v>
      </c>
      <c r="F9164" s="1149">
        <v>1537</v>
      </c>
    </row>
    <row r="9165" spans="2:6" ht="12.95" customHeight="1" x14ac:dyDescent="0.2">
      <c r="B9165" s="1155" t="s">
        <v>9907</v>
      </c>
      <c r="C9165" s="1156">
        <v>14153</v>
      </c>
      <c r="D9165" s="1156">
        <v>6670</v>
      </c>
      <c r="E9165" s="1156">
        <v>2288</v>
      </c>
      <c r="F9165" s="1157">
        <v>23111</v>
      </c>
    </row>
    <row r="9166" spans="2:6" ht="12.95" customHeight="1" x14ac:dyDescent="0.2">
      <c r="B9166" s="1148" t="s">
        <v>9908</v>
      </c>
      <c r="C9166" s="1150">
        <v>817</v>
      </c>
      <c r="D9166" s="1150">
        <v>1154</v>
      </c>
      <c r="E9166" s="1150">
        <v>219</v>
      </c>
      <c r="F9166" s="1149">
        <v>2190</v>
      </c>
    </row>
    <row r="9167" spans="2:6" ht="12.95" customHeight="1" x14ac:dyDescent="0.2">
      <c r="B9167" s="1155" t="s">
        <v>9909</v>
      </c>
      <c r="C9167" s="1156">
        <v>87</v>
      </c>
      <c r="D9167" s="1156">
        <v>101</v>
      </c>
      <c r="E9167" s="1156">
        <v>21</v>
      </c>
      <c r="F9167" s="1157">
        <v>209</v>
      </c>
    </row>
    <row r="9168" spans="2:6" ht="12.95" customHeight="1" x14ac:dyDescent="0.2">
      <c r="B9168" s="1148" t="s">
        <v>9910</v>
      </c>
      <c r="C9168" s="1150">
        <v>225</v>
      </c>
      <c r="D9168" s="1150">
        <v>279</v>
      </c>
      <c r="E9168" s="1150">
        <v>47</v>
      </c>
      <c r="F9168" s="1149">
        <v>551</v>
      </c>
    </row>
    <row r="9169" spans="2:6" ht="12.95" customHeight="1" x14ac:dyDescent="0.2">
      <c r="B9169" s="1155" t="s">
        <v>9911</v>
      </c>
      <c r="C9169" s="1156">
        <v>71</v>
      </c>
      <c r="D9169" s="1156">
        <v>31</v>
      </c>
      <c r="E9169" s="1156">
        <v>23</v>
      </c>
      <c r="F9169" s="1157">
        <v>125</v>
      </c>
    </row>
    <row r="9170" spans="2:6" ht="12.95" customHeight="1" x14ac:dyDescent="0.2">
      <c r="B9170" s="1148" t="s">
        <v>9912</v>
      </c>
      <c r="C9170" s="1150">
        <v>3</v>
      </c>
      <c r="D9170" s="1150">
        <v>7</v>
      </c>
      <c r="E9170" s="1150">
        <v>4</v>
      </c>
      <c r="F9170" s="1149">
        <v>14</v>
      </c>
    </row>
    <row r="9171" spans="2:6" ht="12.95" customHeight="1" x14ac:dyDescent="0.2">
      <c r="B9171" s="1155" t="s">
        <v>9913</v>
      </c>
      <c r="C9171" s="1156">
        <v>23</v>
      </c>
      <c r="D9171" s="1156">
        <v>11</v>
      </c>
      <c r="E9171" s="1156">
        <v>11</v>
      </c>
      <c r="F9171" s="1157">
        <v>45</v>
      </c>
    </row>
    <row r="9172" spans="2:6" ht="12.95" customHeight="1" x14ac:dyDescent="0.2">
      <c r="B9172" s="1148" t="s">
        <v>9914</v>
      </c>
      <c r="C9172" s="1150">
        <v>1226</v>
      </c>
      <c r="D9172" s="1150">
        <v>1885</v>
      </c>
      <c r="E9172" s="1150">
        <v>452</v>
      </c>
      <c r="F9172" s="1149">
        <v>3563</v>
      </c>
    </row>
    <row r="9173" spans="2:6" ht="12.95" customHeight="1" x14ac:dyDescent="0.2">
      <c r="B9173" s="1155" t="s">
        <v>9915</v>
      </c>
      <c r="C9173" s="1156">
        <v>1732</v>
      </c>
      <c r="D9173" s="1156">
        <v>2250</v>
      </c>
      <c r="E9173" s="1156">
        <v>434</v>
      </c>
      <c r="F9173" s="1157">
        <v>4416</v>
      </c>
    </row>
    <row r="9174" spans="2:6" ht="12.95" customHeight="1" x14ac:dyDescent="0.2">
      <c r="B9174" s="1148" t="s">
        <v>9916</v>
      </c>
      <c r="C9174" s="1150">
        <v>152</v>
      </c>
      <c r="D9174" s="1150">
        <v>295</v>
      </c>
      <c r="E9174" s="1150">
        <v>82</v>
      </c>
      <c r="F9174" s="1149">
        <v>529</v>
      </c>
    </row>
    <row r="9175" spans="2:6" ht="12.95" customHeight="1" x14ac:dyDescent="0.2">
      <c r="B9175" s="1155" t="s">
        <v>9917</v>
      </c>
      <c r="C9175" s="1156">
        <v>486</v>
      </c>
      <c r="D9175" s="1156">
        <v>2165</v>
      </c>
      <c r="E9175" s="1156">
        <v>285</v>
      </c>
      <c r="F9175" s="1157">
        <v>2936</v>
      </c>
    </row>
    <row r="9176" spans="2:6" ht="12.95" customHeight="1" x14ac:dyDescent="0.2">
      <c r="B9176" s="1148" t="s">
        <v>9918</v>
      </c>
      <c r="C9176" s="1150">
        <v>661</v>
      </c>
      <c r="D9176" s="1150">
        <v>968</v>
      </c>
      <c r="E9176" s="1150">
        <v>201</v>
      </c>
      <c r="F9176" s="1149">
        <v>1830</v>
      </c>
    </row>
    <row r="9177" spans="2:6" ht="12.95" customHeight="1" x14ac:dyDescent="0.2">
      <c r="B9177" s="1155" t="s">
        <v>9919</v>
      </c>
      <c r="C9177" s="1156">
        <v>584</v>
      </c>
      <c r="D9177" s="1156">
        <v>1142</v>
      </c>
      <c r="E9177" s="1156">
        <v>186</v>
      </c>
      <c r="F9177" s="1157">
        <v>1912</v>
      </c>
    </row>
    <row r="9178" spans="2:6" ht="12.95" customHeight="1" x14ac:dyDescent="0.2">
      <c r="B9178" s="1148" t="s">
        <v>9920</v>
      </c>
      <c r="C9178" s="1150">
        <v>485</v>
      </c>
      <c r="D9178" s="1150">
        <v>643</v>
      </c>
      <c r="E9178" s="1150">
        <v>140</v>
      </c>
      <c r="F9178" s="1149">
        <v>1268</v>
      </c>
    </row>
    <row r="9179" spans="2:6" ht="12.95" customHeight="1" x14ac:dyDescent="0.2">
      <c r="B9179" s="1155" t="s">
        <v>12577</v>
      </c>
      <c r="C9179" s="1156">
        <v>24</v>
      </c>
      <c r="D9179" s="1156">
        <v>34</v>
      </c>
      <c r="E9179" s="1156">
        <v>28</v>
      </c>
      <c r="F9179" s="1157">
        <v>86</v>
      </c>
    </row>
    <row r="9180" spans="2:6" ht="12.95" customHeight="1" x14ac:dyDescent="0.2">
      <c r="B9180" s="1148" t="s">
        <v>9921</v>
      </c>
      <c r="C9180" s="1150">
        <v>940</v>
      </c>
      <c r="D9180" s="1150">
        <v>769</v>
      </c>
      <c r="E9180" s="1150">
        <v>207</v>
      </c>
      <c r="F9180" s="1149">
        <v>1916</v>
      </c>
    </row>
    <row r="9181" spans="2:6" ht="12.95" customHeight="1" x14ac:dyDescent="0.2">
      <c r="B9181" s="1155" t="s">
        <v>9922</v>
      </c>
      <c r="C9181" s="1156">
        <v>2267</v>
      </c>
      <c r="D9181" s="1156">
        <v>2154</v>
      </c>
      <c r="E9181" s="1156">
        <v>462</v>
      </c>
      <c r="F9181" s="1157">
        <v>4883</v>
      </c>
    </row>
    <row r="9182" spans="2:6" ht="12.95" customHeight="1" x14ac:dyDescent="0.2">
      <c r="B9182" s="1148" t="s">
        <v>9923</v>
      </c>
      <c r="C9182" s="1150">
        <v>47</v>
      </c>
      <c r="D9182" s="1150">
        <v>89</v>
      </c>
      <c r="E9182" s="1150">
        <v>21</v>
      </c>
      <c r="F9182" s="1149">
        <v>157</v>
      </c>
    </row>
    <row r="9183" spans="2:6" ht="12.95" customHeight="1" x14ac:dyDescent="0.2">
      <c r="B9183" s="1155" t="s">
        <v>9924</v>
      </c>
      <c r="C9183" s="1156">
        <v>344</v>
      </c>
      <c r="D9183" s="1156">
        <v>614</v>
      </c>
      <c r="E9183" s="1156">
        <v>133</v>
      </c>
      <c r="F9183" s="1157">
        <v>1091</v>
      </c>
    </row>
    <row r="9184" spans="2:6" ht="12.95" customHeight="1" x14ac:dyDescent="0.2">
      <c r="B9184" s="1148" t="s">
        <v>9925</v>
      </c>
      <c r="C9184" s="1150">
        <v>11</v>
      </c>
      <c r="D9184" s="1150">
        <v>15</v>
      </c>
      <c r="E9184" s="1150">
        <v>24</v>
      </c>
      <c r="F9184" s="1149">
        <v>50</v>
      </c>
    </row>
    <row r="9185" spans="2:6" ht="12.95" customHeight="1" x14ac:dyDescent="0.2">
      <c r="B9185" s="1155" t="s">
        <v>9926</v>
      </c>
      <c r="C9185" s="1156">
        <v>181</v>
      </c>
      <c r="D9185" s="1156">
        <v>394</v>
      </c>
      <c r="E9185" s="1156">
        <v>63</v>
      </c>
      <c r="F9185" s="1157">
        <v>638</v>
      </c>
    </row>
    <row r="9186" spans="2:6" ht="12.95" customHeight="1" x14ac:dyDescent="0.2">
      <c r="B9186" s="1148" t="s">
        <v>9927</v>
      </c>
      <c r="C9186" s="1150">
        <v>461</v>
      </c>
      <c r="D9186" s="1150">
        <v>307</v>
      </c>
      <c r="E9186" s="1150">
        <v>58</v>
      </c>
      <c r="F9186" s="1149">
        <v>826</v>
      </c>
    </row>
    <row r="9187" spans="2:6" ht="12.95" customHeight="1" x14ac:dyDescent="0.2">
      <c r="B9187" s="1155" t="s">
        <v>9928</v>
      </c>
      <c r="C9187" s="1156">
        <v>7</v>
      </c>
      <c r="D9187" s="1156">
        <v>21</v>
      </c>
      <c r="E9187" s="1156">
        <v>4</v>
      </c>
      <c r="F9187" s="1157">
        <v>32</v>
      </c>
    </row>
    <row r="9188" spans="2:6" ht="12.95" customHeight="1" x14ac:dyDescent="0.2">
      <c r="B9188" s="1148" t="s">
        <v>9929</v>
      </c>
      <c r="C9188" s="1150">
        <v>2</v>
      </c>
      <c r="D9188" s="1150">
        <v>10</v>
      </c>
      <c r="E9188" s="1150">
        <v>1</v>
      </c>
      <c r="F9188" s="1149">
        <v>13</v>
      </c>
    </row>
    <row r="9189" spans="2:6" ht="12.95" customHeight="1" x14ac:dyDescent="0.2">
      <c r="B9189" s="1155" t="s">
        <v>9930</v>
      </c>
      <c r="C9189" s="1156">
        <v>272</v>
      </c>
      <c r="D9189" s="1156">
        <v>365</v>
      </c>
      <c r="E9189" s="1156">
        <v>70</v>
      </c>
      <c r="F9189" s="1157">
        <v>707</v>
      </c>
    </row>
    <row r="9190" spans="2:6" ht="12.95" customHeight="1" x14ac:dyDescent="0.2">
      <c r="B9190" s="1148" t="s">
        <v>9931</v>
      </c>
      <c r="C9190" s="1150">
        <v>449</v>
      </c>
      <c r="D9190" s="1150">
        <v>410</v>
      </c>
      <c r="E9190" s="1150">
        <v>66</v>
      </c>
      <c r="F9190" s="1149">
        <v>925</v>
      </c>
    </row>
    <row r="9191" spans="2:6" ht="12.95" customHeight="1" x14ac:dyDescent="0.2">
      <c r="B9191" s="1155" t="s">
        <v>9932</v>
      </c>
      <c r="C9191" s="1156">
        <v>274</v>
      </c>
      <c r="D9191" s="1156">
        <v>347</v>
      </c>
      <c r="E9191" s="1156">
        <v>67</v>
      </c>
      <c r="F9191" s="1157">
        <v>688</v>
      </c>
    </row>
    <row r="9192" spans="2:6" ht="12.95" customHeight="1" x14ac:dyDescent="0.2">
      <c r="B9192" s="1148" t="s">
        <v>9933</v>
      </c>
      <c r="C9192" s="1150">
        <v>1338</v>
      </c>
      <c r="D9192" s="1150">
        <v>1166</v>
      </c>
      <c r="E9192" s="1150">
        <v>185</v>
      </c>
      <c r="F9192" s="1149">
        <v>2689</v>
      </c>
    </row>
    <row r="9193" spans="2:6" ht="12.95" customHeight="1" x14ac:dyDescent="0.2">
      <c r="B9193" s="1155" t="s">
        <v>9934</v>
      </c>
      <c r="C9193" s="1156">
        <v>2163</v>
      </c>
      <c r="D9193" s="1156">
        <v>2194</v>
      </c>
      <c r="E9193" s="1156">
        <v>514</v>
      </c>
      <c r="F9193" s="1157">
        <v>4871</v>
      </c>
    </row>
    <row r="9194" spans="2:6" ht="12.95" customHeight="1" x14ac:dyDescent="0.2">
      <c r="B9194" s="1148" t="s">
        <v>9935</v>
      </c>
      <c r="C9194" s="1150">
        <v>597</v>
      </c>
      <c r="D9194" s="1150">
        <v>1060</v>
      </c>
      <c r="E9194" s="1150">
        <v>101</v>
      </c>
      <c r="F9194" s="1149">
        <v>1758</v>
      </c>
    </row>
    <row r="9195" spans="2:6" ht="12.95" customHeight="1" x14ac:dyDescent="0.2">
      <c r="B9195" s="1155" t="s">
        <v>9936</v>
      </c>
      <c r="C9195" s="1156">
        <v>109</v>
      </c>
      <c r="D9195" s="1156">
        <v>135</v>
      </c>
      <c r="E9195" s="1156">
        <v>30</v>
      </c>
      <c r="F9195" s="1157">
        <v>274</v>
      </c>
    </row>
    <row r="9196" spans="2:6" ht="12.95" customHeight="1" x14ac:dyDescent="0.2">
      <c r="B9196" s="1148" t="s">
        <v>9937</v>
      </c>
      <c r="C9196" s="1150">
        <v>577</v>
      </c>
      <c r="D9196" s="1150">
        <v>811</v>
      </c>
      <c r="E9196" s="1150">
        <v>134</v>
      </c>
      <c r="F9196" s="1149">
        <v>1522</v>
      </c>
    </row>
    <row r="9197" spans="2:6" ht="12.95" customHeight="1" x14ac:dyDescent="0.2">
      <c r="B9197" s="1155" t="s">
        <v>9938</v>
      </c>
      <c r="C9197" s="1156">
        <v>256</v>
      </c>
      <c r="D9197" s="1156">
        <v>395</v>
      </c>
      <c r="E9197" s="1156">
        <v>91</v>
      </c>
      <c r="F9197" s="1157">
        <v>742</v>
      </c>
    </row>
    <row r="9198" spans="2:6" ht="12.95" customHeight="1" x14ac:dyDescent="0.2">
      <c r="B9198" s="1148" t="s">
        <v>9939</v>
      </c>
      <c r="C9198" s="1150">
        <v>4597</v>
      </c>
      <c r="D9198" s="1150">
        <v>4781</v>
      </c>
      <c r="E9198" s="1150">
        <v>1415</v>
      </c>
      <c r="F9198" s="1149">
        <v>10793</v>
      </c>
    </row>
    <row r="9199" spans="2:6" ht="12.95" customHeight="1" x14ac:dyDescent="0.2">
      <c r="B9199" s="1155" t="s">
        <v>9940</v>
      </c>
      <c r="C9199" s="1156">
        <v>4618</v>
      </c>
      <c r="D9199" s="1156">
        <v>4640</v>
      </c>
      <c r="E9199" s="1156">
        <v>1113</v>
      </c>
      <c r="F9199" s="1157">
        <v>10371</v>
      </c>
    </row>
    <row r="9200" spans="2:6" ht="12.95" customHeight="1" x14ac:dyDescent="0.2">
      <c r="B9200" s="1148" t="s">
        <v>9941</v>
      </c>
      <c r="C9200" s="1150">
        <v>3551</v>
      </c>
      <c r="D9200" s="1150">
        <v>4239</v>
      </c>
      <c r="E9200" s="1150">
        <v>656</v>
      </c>
      <c r="F9200" s="1149">
        <v>8446</v>
      </c>
    </row>
    <row r="9201" spans="2:6" ht="12.95" customHeight="1" x14ac:dyDescent="0.2">
      <c r="B9201" s="1155" t="s">
        <v>9942</v>
      </c>
      <c r="C9201" s="1156">
        <v>3713</v>
      </c>
      <c r="D9201" s="1156">
        <v>4250</v>
      </c>
      <c r="E9201" s="1156">
        <v>539</v>
      </c>
      <c r="F9201" s="1157">
        <v>8502</v>
      </c>
    </row>
    <row r="9202" spans="2:6" ht="12.95" customHeight="1" x14ac:dyDescent="0.2">
      <c r="B9202" s="1148" t="s">
        <v>9943</v>
      </c>
      <c r="C9202" s="1150">
        <v>4083</v>
      </c>
      <c r="D9202" s="1150">
        <v>3416</v>
      </c>
      <c r="E9202" s="1150">
        <v>661</v>
      </c>
      <c r="F9202" s="1149">
        <v>8160</v>
      </c>
    </row>
    <row r="9203" spans="2:6" ht="12.95" customHeight="1" x14ac:dyDescent="0.2">
      <c r="B9203" s="1155" t="s">
        <v>9944</v>
      </c>
      <c r="C9203" s="1156">
        <v>5331</v>
      </c>
      <c r="D9203" s="1156">
        <v>8303</v>
      </c>
      <c r="E9203" s="1156">
        <v>1119</v>
      </c>
      <c r="F9203" s="1157">
        <v>14753</v>
      </c>
    </row>
    <row r="9204" spans="2:6" ht="12.95" customHeight="1" x14ac:dyDescent="0.2">
      <c r="B9204" s="1148" t="s">
        <v>9945</v>
      </c>
      <c r="C9204" s="1150">
        <v>2</v>
      </c>
      <c r="D9204" s="1150">
        <v>13</v>
      </c>
      <c r="E9204" s="1150">
        <v>0</v>
      </c>
      <c r="F9204" s="1149">
        <v>15</v>
      </c>
    </row>
    <row r="9205" spans="2:6" ht="12.95" customHeight="1" x14ac:dyDescent="0.2">
      <c r="B9205" s="1155" t="s">
        <v>9946</v>
      </c>
      <c r="C9205" s="1156">
        <v>0</v>
      </c>
      <c r="D9205" s="1156">
        <v>2</v>
      </c>
      <c r="E9205" s="1156">
        <v>1</v>
      </c>
      <c r="F9205" s="1157">
        <v>3</v>
      </c>
    </row>
    <row r="9206" spans="2:6" ht="12.95" customHeight="1" x14ac:dyDescent="0.2">
      <c r="B9206" s="1148" t="s">
        <v>12578</v>
      </c>
      <c r="C9206" s="1150">
        <v>1</v>
      </c>
      <c r="D9206" s="1150">
        <v>0</v>
      </c>
      <c r="E9206" s="1150">
        <v>0</v>
      </c>
      <c r="F9206" s="1149">
        <v>1</v>
      </c>
    </row>
    <row r="9207" spans="2:6" ht="12.95" customHeight="1" x14ac:dyDescent="0.2">
      <c r="B9207" s="1155" t="s">
        <v>9947</v>
      </c>
      <c r="C9207" s="1156">
        <v>6</v>
      </c>
      <c r="D9207" s="1156">
        <v>18</v>
      </c>
      <c r="E9207" s="1156">
        <v>1</v>
      </c>
      <c r="F9207" s="1157">
        <v>25</v>
      </c>
    </row>
    <row r="9208" spans="2:6" ht="12.95" customHeight="1" x14ac:dyDescent="0.2">
      <c r="B9208" s="1148" t="s">
        <v>9948</v>
      </c>
      <c r="C9208" s="1150">
        <v>3221</v>
      </c>
      <c r="D9208" s="1150">
        <v>3211</v>
      </c>
      <c r="E9208" s="1150">
        <v>548</v>
      </c>
      <c r="F9208" s="1149">
        <v>6980</v>
      </c>
    </row>
    <row r="9209" spans="2:6" ht="12.95" customHeight="1" x14ac:dyDescent="0.2">
      <c r="B9209" s="1155" t="s">
        <v>9949</v>
      </c>
      <c r="C9209" s="1156">
        <v>0</v>
      </c>
      <c r="D9209" s="1156">
        <v>0</v>
      </c>
      <c r="E9209" s="1156">
        <v>1</v>
      </c>
      <c r="F9209" s="1157">
        <v>1</v>
      </c>
    </row>
    <row r="9210" spans="2:6" ht="12.95" customHeight="1" x14ac:dyDescent="0.2">
      <c r="B9210" s="1148" t="s">
        <v>9950</v>
      </c>
      <c r="C9210" s="1150">
        <v>427</v>
      </c>
      <c r="D9210" s="1150">
        <v>858</v>
      </c>
      <c r="E9210" s="1150">
        <v>80</v>
      </c>
      <c r="F9210" s="1149">
        <v>1365</v>
      </c>
    </row>
    <row r="9211" spans="2:6" ht="12.95" customHeight="1" x14ac:dyDescent="0.2">
      <c r="B9211" s="1155" t="s">
        <v>9951</v>
      </c>
      <c r="C9211" s="1156">
        <v>0</v>
      </c>
      <c r="D9211" s="1156">
        <v>0</v>
      </c>
      <c r="E9211" s="1156">
        <v>1</v>
      </c>
      <c r="F9211" s="1157">
        <v>1</v>
      </c>
    </row>
    <row r="9212" spans="2:6" ht="12.95" customHeight="1" x14ac:dyDescent="0.2">
      <c r="B9212" s="1148" t="s">
        <v>9952</v>
      </c>
      <c r="C9212" s="1150">
        <v>270</v>
      </c>
      <c r="D9212" s="1150">
        <v>587</v>
      </c>
      <c r="E9212" s="1150">
        <v>49</v>
      </c>
      <c r="F9212" s="1149">
        <v>906</v>
      </c>
    </row>
    <row r="9213" spans="2:6" ht="12.95" customHeight="1" x14ac:dyDescent="0.2">
      <c r="B9213" s="1155" t="s">
        <v>9953</v>
      </c>
      <c r="C9213" s="1156">
        <v>55</v>
      </c>
      <c r="D9213" s="1156">
        <v>127</v>
      </c>
      <c r="E9213" s="1156">
        <v>20</v>
      </c>
      <c r="F9213" s="1157">
        <v>202</v>
      </c>
    </row>
    <row r="9214" spans="2:6" ht="12.95" customHeight="1" x14ac:dyDescent="0.2">
      <c r="B9214" s="1148" t="s">
        <v>9954</v>
      </c>
      <c r="C9214" s="1150">
        <v>88</v>
      </c>
      <c r="D9214" s="1150">
        <v>101</v>
      </c>
      <c r="E9214" s="1150">
        <v>25</v>
      </c>
      <c r="F9214" s="1149">
        <v>214</v>
      </c>
    </row>
    <row r="9215" spans="2:6" ht="12.95" customHeight="1" x14ac:dyDescent="0.2">
      <c r="B9215" s="1155" t="s">
        <v>9955</v>
      </c>
      <c r="C9215" s="1156">
        <v>87</v>
      </c>
      <c r="D9215" s="1156">
        <v>109</v>
      </c>
      <c r="E9215" s="1156">
        <v>14</v>
      </c>
      <c r="F9215" s="1157">
        <v>210</v>
      </c>
    </row>
    <row r="9216" spans="2:6" ht="12.95" customHeight="1" x14ac:dyDescent="0.2">
      <c r="B9216" s="1148" t="s">
        <v>9956</v>
      </c>
      <c r="C9216" s="1150">
        <v>279</v>
      </c>
      <c r="D9216" s="1150">
        <v>411</v>
      </c>
      <c r="E9216" s="1150">
        <v>64</v>
      </c>
      <c r="F9216" s="1149">
        <v>754</v>
      </c>
    </row>
    <row r="9217" spans="2:6" ht="12.95" customHeight="1" x14ac:dyDescent="0.2">
      <c r="B9217" s="1155" t="s">
        <v>9957</v>
      </c>
      <c r="C9217" s="1156">
        <v>2</v>
      </c>
      <c r="D9217" s="1156">
        <v>2</v>
      </c>
      <c r="E9217" s="1156">
        <v>0</v>
      </c>
      <c r="F9217" s="1157">
        <v>4</v>
      </c>
    </row>
    <row r="9218" spans="2:6" ht="12.95" customHeight="1" x14ac:dyDescent="0.2">
      <c r="B9218" s="1148" t="s">
        <v>9958</v>
      </c>
      <c r="C9218" s="1150">
        <v>5</v>
      </c>
      <c r="D9218" s="1150">
        <v>2</v>
      </c>
      <c r="E9218" s="1150">
        <v>1</v>
      </c>
      <c r="F9218" s="1149">
        <v>8</v>
      </c>
    </row>
    <row r="9219" spans="2:6" ht="12.95" customHeight="1" x14ac:dyDescent="0.2">
      <c r="B9219" s="1155" t="s">
        <v>9959</v>
      </c>
      <c r="C9219" s="1156">
        <v>65</v>
      </c>
      <c r="D9219" s="1156">
        <v>71</v>
      </c>
      <c r="E9219" s="1156">
        <v>20</v>
      </c>
      <c r="F9219" s="1157">
        <v>156</v>
      </c>
    </row>
    <row r="9220" spans="2:6" ht="12.95" customHeight="1" x14ac:dyDescent="0.2">
      <c r="B9220" s="1148" t="s">
        <v>9960</v>
      </c>
      <c r="C9220" s="1150">
        <v>196</v>
      </c>
      <c r="D9220" s="1150">
        <v>289</v>
      </c>
      <c r="E9220" s="1150">
        <v>53</v>
      </c>
      <c r="F9220" s="1149">
        <v>538</v>
      </c>
    </row>
    <row r="9221" spans="2:6" ht="12.95" customHeight="1" x14ac:dyDescent="0.2">
      <c r="B9221" s="1155" t="s">
        <v>9961</v>
      </c>
      <c r="C9221" s="1156">
        <v>94</v>
      </c>
      <c r="D9221" s="1156">
        <v>198</v>
      </c>
      <c r="E9221" s="1156">
        <v>27</v>
      </c>
      <c r="F9221" s="1157">
        <v>319</v>
      </c>
    </row>
    <row r="9222" spans="2:6" ht="12.95" customHeight="1" x14ac:dyDescent="0.2">
      <c r="B9222" s="1148" t="s">
        <v>9962</v>
      </c>
      <c r="C9222" s="1150">
        <v>102</v>
      </c>
      <c r="D9222" s="1150">
        <v>386</v>
      </c>
      <c r="E9222" s="1150">
        <v>25</v>
      </c>
      <c r="F9222" s="1149">
        <v>513</v>
      </c>
    </row>
    <row r="9223" spans="2:6" ht="12.95" customHeight="1" x14ac:dyDescent="0.2">
      <c r="B9223" s="1155" t="s">
        <v>9963</v>
      </c>
      <c r="C9223" s="1156">
        <v>570</v>
      </c>
      <c r="D9223" s="1156">
        <v>1318</v>
      </c>
      <c r="E9223" s="1156">
        <v>207</v>
      </c>
      <c r="F9223" s="1157">
        <v>2095</v>
      </c>
    </row>
    <row r="9224" spans="2:6" ht="12.95" customHeight="1" x14ac:dyDescent="0.2">
      <c r="B9224" s="1148" t="s">
        <v>9964</v>
      </c>
      <c r="C9224" s="1150">
        <v>379</v>
      </c>
      <c r="D9224" s="1150">
        <v>830</v>
      </c>
      <c r="E9224" s="1150">
        <v>87</v>
      </c>
      <c r="F9224" s="1149">
        <v>1296</v>
      </c>
    </row>
    <row r="9225" spans="2:6" ht="12.95" customHeight="1" x14ac:dyDescent="0.2">
      <c r="B9225" s="1155" t="s">
        <v>9965</v>
      </c>
      <c r="C9225" s="1156">
        <v>1298</v>
      </c>
      <c r="D9225" s="1156">
        <v>904</v>
      </c>
      <c r="E9225" s="1156">
        <v>146</v>
      </c>
      <c r="F9225" s="1157">
        <v>2348</v>
      </c>
    </row>
    <row r="9226" spans="2:6" ht="12.95" customHeight="1" x14ac:dyDescent="0.2">
      <c r="B9226" s="1148" t="s">
        <v>9966</v>
      </c>
      <c r="C9226" s="1150">
        <v>152</v>
      </c>
      <c r="D9226" s="1150">
        <v>237</v>
      </c>
      <c r="E9226" s="1150">
        <v>17</v>
      </c>
      <c r="F9226" s="1149">
        <v>406</v>
      </c>
    </row>
    <row r="9227" spans="2:6" ht="12.95" customHeight="1" x14ac:dyDescent="0.2">
      <c r="B9227" s="1155" t="s">
        <v>9967</v>
      </c>
      <c r="C9227" s="1156">
        <v>210</v>
      </c>
      <c r="D9227" s="1156">
        <v>647</v>
      </c>
      <c r="E9227" s="1156">
        <v>28</v>
      </c>
      <c r="F9227" s="1157">
        <v>885</v>
      </c>
    </row>
    <row r="9228" spans="2:6" ht="12.95" customHeight="1" x14ac:dyDescent="0.2">
      <c r="B9228" s="1148" t="s">
        <v>9968</v>
      </c>
      <c r="C9228" s="1150">
        <v>99</v>
      </c>
      <c r="D9228" s="1150">
        <v>189</v>
      </c>
      <c r="E9228" s="1150">
        <v>34</v>
      </c>
      <c r="F9228" s="1149">
        <v>322</v>
      </c>
    </row>
    <row r="9229" spans="2:6" ht="12.95" customHeight="1" x14ac:dyDescent="0.2">
      <c r="B9229" s="1155" t="s">
        <v>9969</v>
      </c>
      <c r="C9229" s="1156">
        <v>704</v>
      </c>
      <c r="D9229" s="1156">
        <v>1662</v>
      </c>
      <c r="E9229" s="1156">
        <v>183</v>
      </c>
      <c r="F9229" s="1157">
        <v>2549</v>
      </c>
    </row>
    <row r="9230" spans="2:6" ht="12.95" customHeight="1" x14ac:dyDescent="0.2">
      <c r="B9230" s="1148" t="s">
        <v>9970</v>
      </c>
      <c r="C9230" s="1150">
        <v>727</v>
      </c>
      <c r="D9230" s="1150">
        <v>352</v>
      </c>
      <c r="E9230" s="1150">
        <v>50</v>
      </c>
      <c r="F9230" s="1149">
        <v>1129</v>
      </c>
    </row>
    <row r="9231" spans="2:6" ht="12.95" customHeight="1" x14ac:dyDescent="0.2">
      <c r="B9231" s="1155" t="s">
        <v>9971</v>
      </c>
      <c r="C9231" s="1156">
        <v>429</v>
      </c>
      <c r="D9231" s="1156">
        <v>486</v>
      </c>
      <c r="E9231" s="1156">
        <v>52</v>
      </c>
      <c r="F9231" s="1157">
        <v>967</v>
      </c>
    </row>
    <row r="9232" spans="2:6" ht="12.95" customHeight="1" x14ac:dyDescent="0.2">
      <c r="B9232" s="1148" t="s">
        <v>9972</v>
      </c>
      <c r="C9232" s="1150">
        <v>169</v>
      </c>
      <c r="D9232" s="1150">
        <v>313</v>
      </c>
      <c r="E9232" s="1150">
        <v>36</v>
      </c>
      <c r="F9232" s="1149">
        <v>518</v>
      </c>
    </row>
    <row r="9233" spans="2:6" ht="12.95" customHeight="1" x14ac:dyDescent="0.2">
      <c r="B9233" s="1155" t="s">
        <v>9973</v>
      </c>
      <c r="C9233" s="1156">
        <v>332</v>
      </c>
      <c r="D9233" s="1156">
        <v>608</v>
      </c>
      <c r="E9233" s="1156">
        <v>80</v>
      </c>
      <c r="F9233" s="1157">
        <v>1020</v>
      </c>
    </row>
    <row r="9234" spans="2:6" ht="12.95" customHeight="1" x14ac:dyDescent="0.2">
      <c r="B9234" s="1148" t="s">
        <v>12579</v>
      </c>
      <c r="C9234" s="1150">
        <v>1</v>
      </c>
      <c r="D9234" s="1150">
        <v>0</v>
      </c>
      <c r="E9234" s="1150">
        <v>0</v>
      </c>
      <c r="F9234" s="1149">
        <v>1</v>
      </c>
    </row>
    <row r="9235" spans="2:6" ht="12.95" customHeight="1" x14ac:dyDescent="0.2">
      <c r="B9235" s="1155" t="s">
        <v>9974</v>
      </c>
      <c r="C9235" s="1156">
        <v>874</v>
      </c>
      <c r="D9235" s="1156">
        <v>1348</v>
      </c>
      <c r="E9235" s="1156">
        <v>144</v>
      </c>
      <c r="F9235" s="1157">
        <v>2366</v>
      </c>
    </row>
    <row r="9236" spans="2:6" ht="12.95" customHeight="1" x14ac:dyDescent="0.2">
      <c r="B9236" s="1148" t="s">
        <v>9975</v>
      </c>
      <c r="C9236" s="1150">
        <v>367</v>
      </c>
      <c r="D9236" s="1150">
        <v>290</v>
      </c>
      <c r="E9236" s="1150">
        <v>52</v>
      </c>
      <c r="F9236" s="1149">
        <v>709</v>
      </c>
    </row>
    <row r="9237" spans="2:6" ht="12.95" customHeight="1" x14ac:dyDescent="0.2">
      <c r="B9237" s="1155" t="s">
        <v>9976</v>
      </c>
      <c r="C9237" s="1156">
        <v>261</v>
      </c>
      <c r="D9237" s="1156">
        <v>183</v>
      </c>
      <c r="E9237" s="1156">
        <v>48</v>
      </c>
      <c r="F9237" s="1157">
        <v>492</v>
      </c>
    </row>
    <row r="9238" spans="2:6" ht="12.95" customHeight="1" x14ac:dyDescent="0.2">
      <c r="B9238" s="1148" t="s">
        <v>9977</v>
      </c>
      <c r="C9238" s="1150">
        <v>224</v>
      </c>
      <c r="D9238" s="1150">
        <v>275</v>
      </c>
      <c r="E9238" s="1150">
        <v>26</v>
      </c>
      <c r="F9238" s="1149">
        <v>525</v>
      </c>
    </row>
    <row r="9239" spans="2:6" ht="12.95" customHeight="1" x14ac:dyDescent="0.2">
      <c r="B9239" s="1155" t="s">
        <v>9978</v>
      </c>
      <c r="C9239" s="1156">
        <v>273</v>
      </c>
      <c r="D9239" s="1156">
        <v>230</v>
      </c>
      <c r="E9239" s="1156">
        <v>50</v>
      </c>
      <c r="F9239" s="1157">
        <v>553</v>
      </c>
    </row>
    <row r="9240" spans="2:6" ht="12.95" customHeight="1" x14ac:dyDescent="0.2">
      <c r="B9240" s="1148" t="s">
        <v>9979</v>
      </c>
      <c r="C9240" s="1150">
        <v>491</v>
      </c>
      <c r="D9240" s="1150">
        <v>502</v>
      </c>
      <c r="E9240" s="1150">
        <v>86</v>
      </c>
      <c r="F9240" s="1149">
        <v>1079</v>
      </c>
    </row>
    <row r="9241" spans="2:6" ht="12.95" customHeight="1" x14ac:dyDescent="0.2">
      <c r="B9241" s="1155" t="s">
        <v>9980</v>
      </c>
      <c r="C9241" s="1156">
        <v>324</v>
      </c>
      <c r="D9241" s="1156">
        <v>294</v>
      </c>
      <c r="E9241" s="1156">
        <v>42</v>
      </c>
      <c r="F9241" s="1157">
        <v>660</v>
      </c>
    </row>
    <row r="9242" spans="2:6" ht="12.95" customHeight="1" x14ac:dyDescent="0.2">
      <c r="B9242" s="1148" t="s">
        <v>9981</v>
      </c>
      <c r="C9242" s="1150">
        <v>298</v>
      </c>
      <c r="D9242" s="1150">
        <v>264</v>
      </c>
      <c r="E9242" s="1150">
        <v>38</v>
      </c>
      <c r="F9242" s="1149">
        <v>600</v>
      </c>
    </row>
    <row r="9243" spans="2:6" ht="12.95" customHeight="1" x14ac:dyDescent="0.2">
      <c r="B9243" s="1155" t="s">
        <v>9982</v>
      </c>
      <c r="C9243" s="1156">
        <v>239</v>
      </c>
      <c r="D9243" s="1156">
        <v>266</v>
      </c>
      <c r="E9243" s="1156">
        <v>58</v>
      </c>
      <c r="F9243" s="1157">
        <v>563</v>
      </c>
    </row>
    <row r="9244" spans="2:6" ht="12.95" customHeight="1" x14ac:dyDescent="0.2">
      <c r="B9244" s="1148" t="s">
        <v>9983</v>
      </c>
      <c r="C9244" s="1150">
        <v>115</v>
      </c>
      <c r="D9244" s="1150">
        <v>87</v>
      </c>
      <c r="E9244" s="1150">
        <v>24</v>
      </c>
      <c r="F9244" s="1149">
        <v>226</v>
      </c>
    </row>
    <row r="9245" spans="2:6" ht="12.95" customHeight="1" x14ac:dyDescent="0.2">
      <c r="B9245" s="1155" t="s">
        <v>9984</v>
      </c>
      <c r="C9245" s="1156">
        <v>74</v>
      </c>
      <c r="D9245" s="1156">
        <v>96</v>
      </c>
      <c r="E9245" s="1156">
        <v>15</v>
      </c>
      <c r="F9245" s="1157">
        <v>185</v>
      </c>
    </row>
    <row r="9246" spans="2:6" ht="12.95" customHeight="1" x14ac:dyDescent="0.2">
      <c r="B9246" s="1148" t="s">
        <v>9985</v>
      </c>
      <c r="C9246" s="1150">
        <v>73</v>
      </c>
      <c r="D9246" s="1150">
        <v>114</v>
      </c>
      <c r="E9246" s="1150">
        <v>18</v>
      </c>
      <c r="F9246" s="1149">
        <v>205</v>
      </c>
    </row>
    <row r="9247" spans="2:6" ht="12.95" customHeight="1" x14ac:dyDescent="0.2">
      <c r="B9247" s="1155" t="s">
        <v>9986</v>
      </c>
      <c r="C9247" s="1156">
        <v>176</v>
      </c>
      <c r="D9247" s="1156">
        <v>134</v>
      </c>
      <c r="E9247" s="1156">
        <v>9</v>
      </c>
      <c r="F9247" s="1157">
        <v>319</v>
      </c>
    </row>
    <row r="9248" spans="2:6" ht="12.95" customHeight="1" x14ac:dyDescent="0.2">
      <c r="B9248" s="1148" t="s">
        <v>9987</v>
      </c>
      <c r="C9248" s="1150">
        <v>307</v>
      </c>
      <c r="D9248" s="1150">
        <v>309</v>
      </c>
      <c r="E9248" s="1150">
        <v>50</v>
      </c>
      <c r="F9248" s="1149">
        <v>666</v>
      </c>
    </row>
    <row r="9249" spans="2:6" ht="12.95" customHeight="1" x14ac:dyDescent="0.2">
      <c r="B9249" s="1155" t="s">
        <v>9988</v>
      </c>
      <c r="C9249" s="1156">
        <v>139</v>
      </c>
      <c r="D9249" s="1156">
        <v>131</v>
      </c>
      <c r="E9249" s="1156">
        <v>16</v>
      </c>
      <c r="F9249" s="1157">
        <v>286</v>
      </c>
    </row>
    <row r="9250" spans="2:6" ht="12.95" customHeight="1" x14ac:dyDescent="0.2">
      <c r="B9250" s="1148" t="s">
        <v>9989</v>
      </c>
      <c r="C9250" s="1150">
        <v>88</v>
      </c>
      <c r="D9250" s="1150">
        <v>90</v>
      </c>
      <c r="E9250" s="1150">
        <v>10</v>
      </c>
      <c r="F9250" s="1149">
        <v>188</v>
      </c>
    </row>
    <row r="9251" spans="2:6" ht="12.95" customHeight="1" x14ac:dyDescent="0.2">
      <c r="B9251" s="1155" t="s">
        <v>9990</v>
      </c>
      <c r="C9251" s="1156">
        <v>144</v>
      </c>
      <c r="D9251" s="1156">
        <v>141</v>
      </c>
      <c r="E9251" s="1156">
        <v>19</v>
      </c>
      <c r="F9251" s="1157">
        <v>304</v>
      </c>
    </row>
    <row r="9252" spans="2:6" ht="12.95" customHeight="1" x14ac:dyDescent="0.2">
      <c r="B9252" s="1148" t="s">
        <v>9991</v>
      </c>
      <c r="C9252" s="1150">
        <v>147</v>
      </c>
      <c r="D9252" s="1150">
        <v>191</v>
      </c>
      <c r="E9252" s="1150">
        <v>31</v>
      </c>
      <c r="F9252" s="1149">
        <v>369</v>
      </c>
    </row>
    <row r="9253" spans="2:6" ht="12.95" customHeight="1" x14ac:dyDescent="0.2">
      <c r="B9253" s="1155" t="s">
        <v>9992</v>
      </c>
      <c r="C9253" s="1156">
        <v>190</v>
      </c>
      <c r="D9253" s="1156">
        <v>146</v>
      </c>
      <c r="E9253" s="1156">
        <v>26</v>
      </c>
      <c r="F9253" s="1157">
        <v>362</v>
      </c>
    </row>
    <row r="9254" spans="2:6" ht="12.95" customHeight="1" x14ac:dyDescent="0.2">
      <c r="B9254" s="1148" t="s">
        <v>9993</v>
      </c>
      <c r="C9254" s="1150">
        <v>679</v>
      </c>
      <c r="D9254" s="1150">
        <v>787</v>
      </c>
      <c r="E9254" s="1150">
        <v>68</v>
      </c>
      <c r="F9254" s="1149">
        <v>1534</v>
      </c>
    </row>
    <row r="9255" spans="2:6" ht="12.95" customHeight="1" x14ac:dyDescent="0.2">
      <c r="B9255" s="1155" t="s">
        <v>9994</v>
      </c>
      <c r="C9255" s="1156">
        <v>895</v>
      </c>
      <c r="D9255" s="1156">
        <v>1340</v>
      </c>
      <c r="E9255" s="1156">
        <v>162</v>
      </c>
      <c r="F9255" s="1157">
        <v>2397</v>
      </c>
    </row>
    <row r="9256" spans="2:6" ht="12.95" customHeight="1" x14ac:dyDescent="0.2">
      <c r="B9256" s="1148" t="s">
        <v>9995</v>
      </c>
      <c r="C9256" s="1150">
        <v>289</v>
      </c>
      <c r="D9256" s="1150">
        <v>330</v>
      </c>
      <c r="E9256" s="1150">
        <v>65</v>
      </c>
      <c r="F9256" s="1149">
        <v>684</v>
      </c>
    </row>
    <row r="9257" spans="2:6" ht="12.95" customHeight="1" x14ac:dyDescent="0.2">
      <c r="B9257" s="1155" t="s">
        <v>9996</v>
      </c>
      <c r="C9257" s="1156">
        <v>256</v>
      </c>
      <c r="D9257" s="1156">
        <v>410</v>
      </c>
      <c r="E9257" s="1156">
        <v>29</v>
      </c>
      <c r="F9257" s="1157">
        <v>695</v>
      </c>
    </row>
    <row r="9258" spans="2:6" ht="12.95" customHeight="1" x14ac:dyDescent="0.2">
      <c r="B9258" s="1148" t="s">
        <v>9997</v>
      </c>
      <c r="C9258" s="1150">
        <v>3063</v>
      </c>
      <c r="D9258" s="1150">
        <v>5333</v>
      </c>
      <c r="E9258" s="1150">
        <v>490</v>
      </c>
      <c r="F9258" s="1149">
        <v>8886</v>
      </c>
    </row>
    <row r="9259" spans="2:6" ht="12.95" customHeight="1" x14ac:dyDescent="0.2">
      <c r="B9259" s="1155" t="s">
        <v>9998</v>
      </c>
      <c r="C9259" s="1156">
        <v>648</v>
      </c>
      <c r="D9259" s="1156">
        <v>1826</v>
      </c>
      <c r="E9259" s="1156">
        <v>334</v>
      </c>
      <c r="F9259" s="1157">
        <v>2808</v>
      </c>
    </row>
    <row r="9260" spans="2:6" ht="12.95" customHeight="1" x14ac:dyDescent="0.2">
      <c r="B9260" s="1148" t="s">
        <v>9999</v>
      </c>
      <c r="C9260" s="1150">
        <v>2293</v>
      </c>
      <c r="D9260" s="1150">
        <v>4316</v>
      </c>
      <c r="E9260" s="1150">
        <v>539</v>
      </c>
      <c r="F9260" s="1149">
        <v>7148</v>
      </c>
    </row>
    <row r="9261" spans="2:6" ht="12.95" customHeight="1" x14ac:dyDescent="0.2">
      <c r="B9261" s="1155" t="s">
        <v>10000</v>
      </c>
      <c r="C9261" s="1156">
        <v>1207</v>
      </c>
      <c r="D9261" s="1156">
        <v>2402</v>
      </c>
      <c r="E9261" s="1156">
        <v>221</v>
      </c>
      <c r="F9261" s="1157">
        <v>3830</v>
      </c>
    </row>
    <row r="9262" spans="2:6" ht="12.95" customHeight="1" x14ac:dyDescent="0.2">
      <c r="B9262" s="1148" t="s">
        <v>10001</v>
      </c>
      <c r="C9262" s="1150">
        <v>3814</v>
      </c>
      <c r="D9262" s="1150">
        <v>7710</v>
      </c>
      <c r="E9262" s="1150">
        <v>1396</v>
      </c>
      <c r="F9262" s="1149">
        <v>12920</v>
      </c>
    </row>
    <row r="9263" spans="2:6" ht="12.95" customHeight="1" x14ac:dyDescent="0.2">
      <c r="B9263" s="1155" t="s">
        <v>10002</v>
      </c>
      <c r="C9263" s="1156">
        <v>1</v>
      </c>
      <c r="D9263" s="1156">
        <v>0</v>
      </c>
      <c r="E9263" s="1156">
        <v>0</v>
      </c>
      <c r="F9263" s="1157">
        <v>1</v>
      </c>
    </row>
    <row r="9264" spans="2:6" ht="12.95" customHeight="1" x14ac:dyDescent="0.2">
      <c r="B9264" s="1148" t="s">
        <v>10003</v>
      </c>
      <c r="C9264" s="1150">
        <v>42</v>
      </c>
      <c r="D9264" s="1150">
        <v>67</v>
      </c>
      <c r="E9264" s="1150">
        <v>10</v>
      </c>
      <c r="F9264" s="1149">
        <v>119</v>
      </c>
    </row>
    <row r="9265" spans="2:6" ht="12.95" customHeight="1" x14ac:dyDescent="0.2">
      <c r="B9265" s="1155" t="s">
        <v>10004</v>
      </c>
      <c r="C9265" s="1156">
        <v>30</v>
      </c>
      <c r="D9265" s="1156">
        <v>100</v>
      </c>
      <c r="E9265" s="1156">
        <v>10</v>
      </c>
      <c r="F9265" s="1157">
        <v>140</v>
      </c>
    </row>
    <row r="9266" spans="2:6" ht="12.95" customHeight="1" x14ac:dyDescent="0.2">
      <c r="B9266" s="1148" t="s">
        <v>10005</v>
      </c>
      <c r="C9266" s="1150">
        <v>54</v>
      </c>
      <c r="D9266" s="1150">
        <v>165</v>
      </c>
      <c r="E9266" s="1150">
        <v>23</v>
      </c>
      <c r="F9266" s="1149">
        <v>242</v>
      </c>
    </row>
    <row r="9267" spans="2:6" ht="12.95" customHeight="1" x14ac:dyDescent="0.2">
      <c r="B9267" s="1155" t="s">
        <v>10006</v>
      </c>
      <c r="C9267" s="1156">
        <v>220</v>
      </c>
      <c r="D9267" s="1156">
        <v>927</v>
      </c>
      <c r="E9267" s="1156">
        <v>125</v>
      </c>
      <c r="F9267" s="1157">
        <v>1272</v>
      </c>
    </row>
    <row r="9268" spans="2:6" ht="12.95" customHeight="1" x14ac:dyDescent="0.2">
      <c r="B9268" s="1148" t="s">
        <v>10007</v>
      </c>
      <c r="C9268" s="1150">
        <v>90</v>
      </c>
      <c r="D9268" s="1150">
        <v>372</v>
      </c>
      <c r="E9268" s="1150">
        <v>36</v>
      </c>
      <c r="F9268" s="1149">
        <v>498</v>
      </c>
    </row>
    <row r="9269" spans="2:6" ht="12.95" customHeight="1" x14ac:dyDescent="0.2">
      <c r="B9269" s="1155" t="s">
        <v>10008</v>
      </c>
      <c r="C9269" s="1156">
        <v>146</v>
      </c>
      <c r="D9269" s="1156">
        <v>422</v>
      </c>
      <c r="E9269" s="1156">
        <v>63</v>
      </c>
      <c r="F9269" s="1157">
        <v>631</v>
      </c>
    </row>
    <row r="9270" spans="2:6" ht="12.95" customHeight="1" x14ac:dyDescent="0.2">
      <c r="B9270" s="1148" t="s">
        <v>10009</v>
      </c>
      <c r="C9270" s="1150">
        <v>401</v>
      </c>
      <c r="D9270" s="1150">
        <v>1383</v>
      </c>
      <c r="E9270" s="1150">
        <v>169</v>
      </c>
      <c r="F9270" s="1149">
        <v>1953</v>
      </c>
    </row>
    <row r="9271" spans="2:6" ht="12.95" customHeight="1" x14ac:dyDescent="0.2">
      <c r="B9271" s="1155" t="s">
        <v>10010</v>
      </c>
      <c r="C9271" s="1156">
        <v>73</v>
      </c>
      <c r="D9271" s="1156">
        <v>250</v>
      </c>
      <c r="E9271" s="1156">
        <v>37</v>
      </c>
      <c r="F9271" s="1157">
        <v>360</v>
      </c>
    </row>
    <row r="9272" spans="2:6" ht="12.95" customHeight="1" x14ac:dyDescent="0.2">
      <c r="B9272" s="1148" t="s">
        <v>10011</v>
      </c>
      <c r="C9272" s="1150">
        <v>42</v>
      </c>
      <c r="D9272" s="1150">
        <v>60</v>
      </c>
      <c r="E9272" s="1150">
        <v>22</v>
      </c>
      <c r="F9272" s="1149">
        <v>124</v>
      </c>
    </row>
    <row r="9273" spans="2:6" ht="12.95" customHeight="1" x14ac:dyDescent="0.2">
      <c r="B9273" s="1155" t="s">
        <v>10012</v>
      </c>
      <c r="C9273" s="1156">
        <v>197</v>
      </c>
      <c r="D9273" s="1156">
        <v>630</v>
      </c>
      <c r="E9273" s="1156">
        <v>63</v>
      </c>
      <c r="F9273" s="1157">
        <v>890</v>
      </c>
    </row>
    <row r="9274" spans="2:6" ht="12.95" customHeight="1" x14ac:dyDescent="0.2">
      <c r="B9274" s="1148" t="s">
        <v>10013</v>
      </c>
      <c r="C9274" s="1150">
        <v>286</v>
      </c>
      <c r="D9274" s="1150">
        <v>682</v>
      </c>
      <c r="E9274" s="1150">
        <v>108</v>
      </c>
      <c r="F9274" s="1149">
        <v>1076</v>
      </c>
    </row>
    <row r="9275" spans="2:6" ht="12.95" customHeight="1" x14ac:dyDescent="0.2">
      <c r="B9275" s="1155" t="s">
        <v>10014</v>
      </c>
      <c r="C9275" s="1156">
        <v>71</v>
      </c>
      <c r="D9275" s="1156">
        <v>264</v>
      </c>
      <c r="E9275" s="1156">
        <v>28</v>
      </c>
      <c r="F9275" s="1157">
        <v>363</v>
      </c>
    </row>
    <row r="9276" spans="2:6" ht="12.95" customHeight="1" x14ac:dyDescent="0.2">
      <c r="B9276" s="1148" t="s">
        <v>10015</v>
      </c>
      <c r="C9276" s="1150">
        <v>46</v>
      </c>
      <c r="D9276" s="1150">
        <v>82</v>
      </c>
      <c r="E9276" s="1150">
        <v>25</v>
      </c>
      <c r="F9276" s="1149">
        <v>153</v>
      </c>
    </row>
    <row r="9277" spans="2:6" ht="12.95" customHeight="1" x14ac:dyDescent="0.2">
      <c r="B9277" s="1155" t="s">
        <v>10016</v>
      </c>
      <c r="C9277" s="1156">
        <v>16</v>
      </c>
      <c r="D9277" s="1156">
        <v>68</v>
      </c>
      <c r="E9277" s="1156">
        <v>12</v>
      </c>
      <c r="F9277" s="1157">
        <v>96</v>
      </c>
    </row>
    <row r="9278" spans="2:6" ht="12.95" customHeight="1" x14ac:dyDescent="0.2">
      <c r="B9278" s="1148" t="s">
        <v>10017</v>
      </c>
      <c r="C9278" s="1150">
        <v>20</v>
      </c>
      <c r="D9278" s="1150">
        <v>56</v>
      </c>
      <c r="E9278" s="1150">
        <v>15</v>
      </c>
      <c r="F9278" s="1149">
        <v>91</v>
      </c>
    </row>
    <row r="9279" spans="2:6" ht="12.95" customHeight="1" x14ac:dyDescent="0.2">
      <c r="B9279" s="1155" t="s">
        <v>10018</v>
      </c>
      <c r="C9279" s="1156">
        <v>47</v>
      </c>
      <c r="D9279" s="1156">
        <v>55</v>
      </c>
      <c r="E9279" s="1156">
        <v>34</v>
      </c>
      <c r="F9279" s="1157">
        <v>136</v>
      </c>
    </row>
    <row r="9280" spans="2:6" ht="12.95" customHeight="1" x14ac:dyDescent="0.2">
      <c r="B9280" s="1148" t="s">
        <v>10019</v>
      </c>
      <c r="C9280" s="1150">
        <v>59</v>
      </c>
      <c r="D9280" s="1150">
        <v>66</v>
      </c>
      <c r="E9280" s="1150">
        <v>24</v>
      </c>
      <c r="F9280" s="1149">
        <v>149</v>
      </c>
    </row>
    <row r="9281" spans="2:6" ht="12.95" customHeight="1" x14ac:dyDescent="0.2">
      <c r="B9281" s="1155" t="s">
        <v>10020</v>
      </c>
      <c r="C9281" s="1156">
        <v>112</v>
      </c>
      <c r="D9281" s="1156">
        <v>140</v>
      </c>
      <c r="E9281" s="1156">
        <v>19</v>
      </c>
      <c r="F9281" s="1157">
        <v>271</v>
      </c>
    </row>
    <row r="9282" spans="2:6" ht="12.95" customHeight="1" x14ac:dyDescent="0.2">
      <c r="B9282" s="1148" t="s">
        <v>10021</v>
      </c>
      <c r="C9282" s="1150">
        <v>272</v>
      </c>
      <c r="D9282" s="1150">
        <v>382</v>
      </c>
      <c r="E9282" s="1150">
        <v>42</v>
      </c>
      <c r="F9282" s="1149">
        <v>696</v>
      </c>
    </row>
    <row r="9283" spans="2:6" ht="12.95" customHeight="1" x14ac:dyDescent="0.2">
      <c r="B9283" s="1155" t="s">
        <v>10022</v>
      </c>
      <c r="C9283" s="1156">
        <v>44</v>
      </c>
      <c r="D9283" s="1156">
        <v>58</v>
      </c>
      <c r="E9283" s="1156">
        <v>12</v>
      </c>
      <c r="F9283" s="1157">
        <v>114</v>
      </c>
    </row>
    <row r="9284" spans="2:6" ht="12.95" customHeight="1" x14ac:dyDescent="0.2">
      <c r="B9284" s="1148" t="s">
        <v>10023</v>
      </c>
      <c r="C9284" s="1150">
        <v>99</v>
      </c>
      <c r="D9284" s="1150">
        <v>181</v>
      </c>
      <c r="E9284" s="1150">
        <v>34</v>
      </c>
      <c r="F9284" s="1149">
        <v>314</v>
      </c>
    </row>
    <row r="9285" spans="2:6" ht="12.95" customHeight="1" x14ac:dyDescent="0.2">
      <c r="B9285" s="1155" t="s">
        <v>10024</v>
      </c>
      <c r="C9285" s="1156">
        <v>205</v>
      </c>
      <c r="D9285" s="1156">
        <v>905</v>
      </c>
      <c r="E9285" s="1156">
        <v>96</v>
      </c>
      <c r="F9285" s="1157">
        <v>1206</v>
      </c>
    </row>
    <row r="9286" spans="2:6" ht="12.95" customHeight="1" x14ac:dyDescent="0.2">
      <c r="B9286" s="1148" t="s">
        <v>10025</v>
      </c>
      <c r="C9286" s="1150">
        <v>92</v>
      </c>
      <c r="D9286" s="1150">
        <v>415</v>
      </c>
      <c r="E9286" s="1150">
        <v>52</v>
      </c>
      <c r="F9286" s="1149">
        <v>559</v>
      </c>
    </row>
    <row r="9287" spans="2:6" ht="12.95" customHeight="1" x14ac:dyDescent="0.2">
      <c r="B9287" s="1155" t="s">
        <v>10026</v>
      </c>
      <c r="C9287" s="1156">
        <v>105</v>
      </c>
      <c r="D9287" s="1156">
        <v>265</v>
      </c>
      <c r="E9287" s="1156">
        <v>48</v>
      </c>
      <c r="F9287" s="1157">
        <v>418</v>
      </c>
    </row>
    <row r="9288" spans="2:6" ht="12.95" customHeight="1" x14ac:dyDescent="0.2">
      <c r="B9288" s="1148" t="s">
        <v>10027</v>
      </c>
      <c r="C9288" s="1150">
        <v>595</v>
      </c>
      <c r="D9288" s="1150">
        <v>956</v>
      </c>
      <c r="E9288" s="1150">
        <v>123</v>
      </c>
      <c r="F9288" s="1149">
        <v>1674</v>
      </c>
    </row>
    <row r="9289" spans="2:6" ht="12.95" customHeight="1" x14ac:dyDescent="0.2">
      <c r="B9289" s="1155" t="s">
        <v>10028</v>
      </c>
      <c r="C9289" s="1156">
        <v>506</v>
      </c>
      <c r="D9289" s="1156">
        <v>964</v>
      </c>
      <c r="E9289" s="1156">
        <v>123</v>
      </c>
      <c r="F9289" s="1157">
        <v>1593</v>
      </c>
    </row>
    <row r="9290" spans="2:6" ht="12.95" customHeight="1" x14ac:dyDescent="0.2">
      <c r="B9290" s="1148" t="s">
        <v>10029</v>
      </c>
      <c r="C9290" s="1150">
        <v>995</v>
      </c>
      <c r="D9290" s="1150">
        <v>2347</v>
      </c>
      <c r="E9290" s="1150">
        <v>296</v>
      </c>
      <c r="F9290" s="1149">
        <v>3638</v>
      </c>
    </row>
    <row r="9291" spans="2:6" ht="12.95" customHeight="1" x14ac:dyDescent="0.2">
      <c r="B9291" s="1155" t="s">
        <v>10030</v>
      </c>
      <c r="C9291" s="1156">
        <v>474</v>
      </c>
      <c r="D9291" s="1156">
        <v>1292</v>
      </c>
      <c r="E9291" s="1156">
        <v>139</v>
      </c>
      <c r="F9291" s="1157">
        <v>1905</v>
      </c>
    </row>
    <row r="9292" spans="2:6" ht="12.95" customHeight="1" x14ac:dyDescent="0.2">
      <c r="B9292" s="1148" t="s">
        <v>10031</v>
      </c>
      <c r="C9292" s="1150">
        <v>117</v>
      </c>
      <c r="D9292" s="1150">
        <v>246</v>
      </c>
      <c r="E9292" s="1150">
        <v>36</v>
      </c>
      <c r="F9292" s="1149">
        <v>399</v>
      </c>
    </row>
    <row r="9293" spans="2:6" ht="12.95" customHeight="1" x14ac:dyDescent="0.2">
      <c r="B9293" s="1155" t="s">
        <v>10032</v>
      </c>
      <c r="C9293" s="1156">
        <v>228</v>
      </c>
      <c r="D9293" s="1156">
        <v>407</v>
      </c>
      <c r="E9293" s="1156">
        <v>51</v>
      </c>
      <c r="F9293" s="1157">
        <v>686</v>
      </c>
    </row>
    <row r="9294" spans="2:6" ht="12.95" customHeight="1" x14ac:dyDescent="0.2">
      <c r="B9294" s="1148" t="s">
        <v>10033</v>
      </c>
      <c r="C9294" s="1150">
        <v>241</v>
      </c>
      <c r="D9294" s="1150">
        <v>429</v>
      </c>
      <c r="E9294" s="1150">
        <v>56</v>
      </c>
      <c r="F9294" s="1149">
        <v>726</v>
      </c>
    </row>
    <row r="9295" spans="2:6" ht="12.95" customHeight="1" x14ac:dyDescent="0.2">
      <c r="B9295" s="1155" t="s">
        <v>10034</v>
      </c>
      <c r="C9295" s="1156">
        <v>301</v>
      </c>
      <c r="D9295" s="1156">
        <v>445</v>
      </c>
      <c r="E9295" s="1156">
        <v>31</v>
      </c>
      <c r="F9295" s="1157">
        <v>777</v>
      </c>
    </row>
    <row r="9296" spans="2:6" ht="12.95" customHeight="1" x14ac:dyDescent="0.2">
      <c r="B9296" s="1148" t="s">
        <v>10035</v>
      </c>
      <c r="C9296" s="1150">
        <v>100</v>
      </c>
      <c r="D9296" s="1150">
        <v>128</v>
      </c>
      <c r="E9296" s="1150">
        <v>20</v>
      </c>
      <c r="F9296" s="1149">
        <v>248</v>
      </c>
    </row>
    <row r="9297" spans="2:6" ht="12.95" customHeight="1" x14ac:dyDescent="0.2">
      <c r="B9297" s="1155" t="s">
        <v>10036</v>
      </c>
      <c r="C9297" s="1156">
        <v>155</v>
      </c>
      <c r="D9297" s="1156">
        <v>275</v>
      </c>
      <c r="E9297" s="1156">
        <v>49</v>
      </c>
      <c r="F9297" s="1157">
        <v>479</v>
      </c>
    </row>
    <row r="9298" spans="2:6" ht="12.95" customHeight="1" x14ac:dyDescent="0.2">
      <c r="B9298" s="1148" t="s">
        <v>10037</v>
      </c>
      <c r="C9298" s="1150">
        <v>100</v>
      </c>
      <c r="D9298" s="1150">
        <v>246</v>
      </c>
      <c r="E9298" s="1150">
        <v>40</v>
      </c>
      <c r="F9298" s="1149">
        <v>386</v>
      </c>
    </row>
    <row r="9299" spans="2:6" ht="12.95" customHeight="1" x14ac:dyDescent="0.2">
      <c r="B9299" s="1155" t="s">
        <v>10038</v>
      </c>
      <c r="C9299" s="1156">
        <v>500</v>
      </c>
      <c r="D9299" s="1156">
        <v>1146</v>
      </c>
      <c r="E9299" s="1156">
        <v>160</v>
      </c>
      <c r="F9299" s="1157">
        <v>1806</v>
      </c>
    </row>
    <row r="9300" spans="2:6" ht="12.95" customHeight="1" x14ac:dyDescent="0.2">
      <c r="B9300" s="1148" t="s">
        <v>10039</v>
      </c>
      <c r="C9300" s="1150">
        <v>167</v>
      </c>
      <c r="D9300" s="1150">
        <v>130</v>
      </c>
      <c r="E9300" s="1150">
        <v>17</v>
      </c>
      <c r="F9300" s="1149">
        <v>314</v>
      </c>
    </row>
    <row r="9301" spans="2:6" ht="12.95" customHeight="1" x14ac:dyDescent="0.2">
      <c r="B9301" s="1155" t="s">
        <v>10040</v>
      </c>
      <c r="C9301" s="1156">
        <v>741</v>
      </c>
      <c r="D9301" s="1156">
        <v>757</v>
      </c>
      <c r="E9301" s="1156">
        <v>161</v>
      </c>
      <c r="F9301" s="1157">
        <v>1659</v>
      </c>
    </row>
    <row r="9302" spans="2:6" ht="12.95" customHeight="1" x14ac:dyDescent="0.2">
      <c r="B9302" s="1148" t="s">
        <v>10041</v>
      </c>
      <c r="C9302" s="1150">
        <v>91</v>
      </c>
      <c r="D9302" s="1150">
        <v>235</v>
      </c>
      <c r="E9302" s="1150">
        <v>36</v>
      </c>
      <c r="F9302" s="1149">
        <v>362</v>
      </c>
    </row>
    <row r="9303" spans="2:6" ht="12.95" customHeight="1" x14ac:dyDescent="0.2">
      <c r="B9303" s="1155" t="s">
        <v>10042</v>
      </c>
      <c r="C9303" s="1156">
        <v>33</v>
      </c>
      <c r="D9303" s="1156">
        <v>55</v>
      </c>
      <c r="E9303" s="1156">
        <v>9</v>
      </c>
      <c r="F9303" s="1157">
        <v>97</v>
      </c>
    </row>
    <row r="9304" spans="2:6" ht="12.95" customHeight="1" x14ac:dyDescent="0.2">
      <c r="B9304" s="1148" t="s">
        <v>10043</v>
      </c>
      <c r="C9304" s="1150">
        <v>507</v>
      </c>
      <c r="D9304" s="1150">
        <v>283</v>
      </c>
      <c r="E9304" s="1150">
        <v>44</v>
      </c>
      <c r="F9304" s="1149">
        <v>834</v>
      </c>
    </row>
    <row r="9305" spans="2:6" ht="12.95" customHeight="1" x14ac:dyDescent="0.2">
      <c r="B9305" s="1155" t="s">
        <v>10044</v>
      </c>
      <c r="C9305" s="1156">
        <v>83</v>
      </c>
      <c r="D9305" s="1156">
        <v>66</v>
      </c>
      <c r="E9305" s="1156">
        <v>11</v>
      </c>
      <c r="F9305" s="1157">
        <v>160</v>
      </c>
    </row>
    <row r="9306" spans="2:6" ht="12.95" customHeight="1" x14ac:dyDescent="0.2">
      <c r="B9306" s="1148" t="s">
        <v>10045</v>
      </c>
      <c r="C9306" s="1150">
        <v>182</v>
      </c>
      <c r="D9306" s="1150">
        <v>262</v>
      </c>
      <c r="E9306" s="1150">
        <v>25</v>
      </c>
      <c r="F9306" s="1149">
        <v>469</v>
      </c>
    </row>
    <row r="9307" spans="2:6" ht="12.95" customHeight="1" x14ac:dyDescent="0.2">
      <c r="B9307" s="1155" t="s">
        <v>10046</v>
      </c>
      <c r="C9307" s="1156">
        <v>140</v>
      </c>
      <c r="D9307" s="1156">
        <v>120</v>
      </c>
      <c r="E9307" s="1156">
        <v>22</v>
      </c>
      <c r="F9307" s="1157">
        <v>282</v>
      </c>
    </row>
    <row r="9308" spans="2:6" ht="12.95" customHeight="1" x14ac:dyDescent="0.2">
      <c r="B9308" s="1148" t="s">
        <v>10047</v>
      </c>
      <c r="C9308" s="1150">
        <v>2</v>
      </c>
      <c r="D9308" s="1150">
        <v>0</v>
      </c>
      <c r="E9308" s="1150">
        <v>0</v>
      </c>
      <c r="F9308" s="1149">
        <v>2</v>
      </c>
    </row>
    <row r="9309" spans="2:6" ht="12.95" customHeight="1" x14ac:dyDescent="0.2">
      <c r="B9309" s="1155" t="s">
        <v>10048</v>
      </c>
      <c r="C9309" s="1156">
        <v>245</v>
      </c>
      <c r="D9309" s="1156">
        <v>195</v>
      </c>
      <c r="E9309" s="1156">
        <v>28</v>
      </c>
      <c r="F9309" s="1157">
        <v>468</v>
      </c>
    </row>
    <row r="9310" spans="2:6" ht="12.95" customHeight="1" x14ac:dyDescent="0.2">
      <c r="B9310" s="1148" t="s">
        <v>10049</v>
      </c>
      <c r="C9310" s="1150">
        <v>168</v>
      </c>
      <c r="D9310" s="1150">
        <v>130</v>
      </c>
      <c r="E9310" s="1150">
        <v>29</v>
      </c>
      <c r="F9310" s="1149">
        <v>327</v>
      </c>
    </row>
    <row r="9311" spans="2:6" ht="12.95" customHeight="1" x14ac:dyDescent="0.2">
      <c r="B9311" s="1155" t="s">
        <v>10050</v>
      </c>
      <c r="C9311" s="1156">
        <v>1729</v>
      </c>
      <c r="D9311" s="1156">
        <v>3281</v>
      </c>
      <c r="E9311" s="1156">
        <v>488</v>
      </c>
      <c r="F9311" s="1157">
        <v>5498</v>
      </c>
    </row>
    <row r="9312" spans="2:6" ht="12.95" customHeight="1" x14ac:dyDescent="0.2">
      <c r="B9312" s="1148" t="s">
        <v>10051</v>
      </c>
      <c r="C9312" s="1150">
        <v>254</v>
      </c>
      <c r="D9312" s="1150">
        <v>382</v>
      </c>
      <c r="E9312" s="1150">
        <v>83</v>
      </c>
      <c r="F9312" s="1149">
        <v>719</v>
      </c>
    </row>
    <row r="9313" spans="2:6" ht="12.95" customHeight="1" x14ac:dyDescent="0.2">
      <c r="B9313" s="1155" t="s">
        <v>10052</v>
      </c>
      <c r="C9313" s="1156">
        <v>382</v>
      </c>
      <c r="D9313" s="1156">
        <v>351</v>
      </c>
      <c r="E9313" s="1156">
        <v>60</v>
      </c>
      <c r="F9313" s="1157">
        <v>793</v>
      </c>
    </row>
    <row r="9314" spans="2:6" ht="12.95" customHeight="1" x14ac:dyDescent="0.2">
      <c r="B9314" s="1148" t="s">
        <v>10053</v>
      </c>
      <c r="C9314" s="1150">
        <v>170</v>
      </c>
      <c r="D9314" s="1150">
        <v>277</v>
      </c>
      <c r="E9314" s="1150">
        <v>71</v>
      </c>
      <c r="F9314" s="1149">
        <v>518</v>
      </c>
    </row>
    <row r="9315" spans="2:6" ht="12.95" customHeight="1" x14ac:dyDescent="0.2">
      <c r="B9315" s="1155" t="s">
        <v>10054</v>
      </c>
      <c r="C9315" s="1156">
        <v>536</v>
      </c>
      <c r="D9315" s="1156">
        <v>502</v>
      </c>
      <c r="E9315" s="1156">
        <v>92</v>
      </c>
      <c r="F9315" s="1157">
        <v>1130</v>
      </c>
    </row>
    <row r="9316" spans="2:6" ht="12.95" customHeight="1" x14ac:dyDescent="0.2">
      <c r="B9316" s="1148" t="s">
        <v>10055</v>
      </c>
      <c r="C9316" s="1150">
        <v>347</v>
      </c>
      <c r="D9316" s="1150">
        <v>553</v>
      </c>
      <c r="E9316" s="1150">
        <v>73</v>
      </c>
      <c r="F9316" s="1149">
        <v>973</v>
      </c>
    </row>
    <row r="9317" spans="2:6" ht="12.95" customHeight="1" x14ac:dyDescent="0.2">
      <c r="B9317" s="1155" t="s">
        <v>10056</v>
      </c>
      <c r="C9317" s="1156">
        <v>173</v>
      </c>
      <c r="D9317" s="1156">
        <v>177</v>
      </c>
      <c r="E9317" s="1156">
        <v>19</v>
      </c>
      <c r="F9317" s="1157">
        <v>369</v>
      </c>
    </row>
    <row r="9318" spans="2:6" ht="12.95" customHeight="1" x14ac:dyDescent="0.2">
      <c r="B9318" s="1148" t="s">
        <v>10057</v>
      </c>
      <c r="C9318" s="1150">
        <v>421</v>
      </c>
      <c r="D9318" s="1150">
        <v>347</v>
      </c>
      <c r="E9318" s="1150">
        <v>56</v>
      </c>
      <c r="F9318" s="1149">
        <v>824</v>
      </c>
    </row>
    <row r="9319" spans="2:6" ht="12.95" customHeight="1" x14ac:dyDescent="0.2">
      <c r="B9319" s="1155" t="s">
        <v>10058</v>
      </c>
      <c r="C9319" s="1156">
        <v>270</v>
      </c>
      <c r="D9319" s="1156">
        <v>380</v>
      </c>
      <c r="E9319" s="1156">
        <v>65</v>
      </c>
      <c r="F9319" s="1157">
        <v>715</v>
      </c>
    </row>
    <row r="9320" spans="2:6" ht="12.95" customHeight="1" x14ac:dyDescent="0.2">
      <c r="B9320" s="1148" t="s">
        <v>10059</v>
      </c>
      <c r="C9320" s="1150">
        <v>286</v>
      </c>
      <c r="D9320" s="1150">
        <v>318</v>
      </c>
      <c r="E9320" s="1150">
        <v>53</v>
      </c>
      <c r="F9320" s="1149">
        <v>657</v>
      </c>
    </row>
    <row r="9321" spans="2:6" ht="12.95" customHeight="1" x14ac:dyDescent="0.2">
      <c r="B9321" s="1155" t="s">
        <v>10060</v>
      </c>
      <c r="C9321" s="1156">
        <v>141</v>
      </c>
      <c r="D9321" s="1156">
        <v>328</v>
      </c>
      <c r="E9321" s="1156">
        <v>74</v>
      </c>
      <c r="F9321" s="1157">
        <v>543</v>
      </c>
    </row>
    <row r="9322" spans="2:6" ht="12.95" customHeight="1" x14ac:dyDescent="0.2">
      <c r="B9322" s="1148" t="s">
        <v>10061</v>
      </c>
      <c r="C9322" s="1150">
        <v>43</v>
      </c>
      <c r="D9322" s="1150">
        <v>38</v>
      </c>
      <c r="E9322" s="1150">
        <v>5</v>
      </c>
      <c r="F9322" s="1149">
        <v>86</v>
      </c>
    </row>
    <row r="9323" spans="2:6" ht="12.95" customHeight="1" x14ac:dyDescent="0.2">
      <c r="B9323" s="1155" t="s">
        <v>10062</v>
      </c>
      <c r="C9323" s="1156">
        <v>137</v>
      </c>
      <c r="D9323" s="1156">
        <v>151</v>
      </c>
      <c r="E9323" s="1156">
        <v>31</v>
      </c>
      <c r="F9323" s="1157">
        <v>319</v>
      </c>
    </row>
    <row r="9324" spans="2:6" ht="12.95" customHeight="1" x14ac:dyDescent="0.2">
      <c r="B9324" s="1148" t="s">
        <v>10063</v>
      </c>
      <c r="C9324" s="1150">
        <v>57</v>
      </c>
      <c r="D9324" s="1150">
        <v>95</v>
      </c>
      <c r="E9324" s="1150">
        <v>18</v>
      </c>
      <c r="F9324" s="1149">
        <v>170</v>
      </c>
    </row>
    <row r="9325" spans="2:6" ht="12.95" customHeight="1" x14ac:dyDescent="0.2">
      <c r="B9325" s="1155" t="s">
        <v>10064</v>
      </c>
      <c r="C9325" s="1156">
        <v>327</v>
      </c>
      <c r="D9325" s="1156">
        <v>328</v>
      </c>
      <c r="E9325" s="1156">
        <v>57</v>
      </c>
      <c r="F9325" s="1157">
        <v>712</v>
      </c>
    </row>
    <row r="9326" spans="2:6" ht="12.95" customHeight="1" x14ac:dyDescent="0.2">
      <c r="B9326" s="1148" t="s">
        <v>10065</v>
      </c>
      <c r="C9326" s="1150">
        <v>653</v>
      </c>
      <c r="D9326" s="1150">
        <v>1219</v>
      </c>
      <c r="E9326" s="1150">
        <v>119</v>
      </c>
      <c r="F9326" s="1149">
        <v>1991</v>
      </c>
    </row>
    <row r="9327" spans="2:6" ht="12.95" customHeight="1" x14ac:dyDescent="0.2">
      <c r="B9327" s="1155" t="s">
        <v>10066</v>
      </c>
      <c r="C9327" s="1156">
        <v>565</v>
      </c>
      <c r="D9327" s="1156">
        <v>928</v>
      </c>
      <c r="E9327" s="1156">
        <v>136</v>
      </c>
      <c r="F9327" s="1157">
        <v>1629</v>
      </c>
    </row>
    <row r="9328" spans="2:6" ht="12.95" customHeight="1" x14ac:dyDescent="0.2">
      <c r="B9328" s="1148" t="s">
        <v>10067</v>
      </c>
      <c r="C9328" s="1150">
        <v>230</v>
      </c>
      <c r="D9328" s="1150">
        <v>383</v>
      </c>
      <c r="E9328" s="1150">
        <v>53</v>
      </c>
      <c r="F9328" s="1149">
        <v>666</v>
      </c>
    </row>
    <row r="9329" spans="2:6" ht="12.95" customHeight="1" x14ac:dyDescent="0.2">
      <c r="B9329" s="1155" t="s">
        <v>10068</v>
      </c>
      <c r="C9329" s="1156">
        <v>398</v>
      </c>
      <c r="D9329" s="1156">
        <v>529</v>
      </c>
      <c r="E9329" s="1156">
        <v>75</v>
      </c>
      <c r="F9329" s="1157">
        <v>1002</v>
      </c>
    </row>
    <row r="9330" spans="2:6" ht="12.95" customHeight="1" x14ac:dyDescent="0.2">
      <c r="B9330" s="1148" t="s">
        <v>10069</v>
      </c>
      <c r="C9330" s="1150">
        <v>123</v>
      </c>
      <c r="D9330" s="1150">
        <v>380</v>
      </c>
      <c r="E9330" s="1150">
        <v>66</v>
      </c>
      <c r="F9330" s="1149">
        <v>569</v>
      </c>
    </row>
    <row r="9331" spans="2:6" ht="12.95" customHeight="1" x14ac:dyDescent="0.2">
      <c r="B9331" s="1155" t="s">
        <v>10070</v>
      </c>
      <c r="C9331" s="1156">
        <v>190</v>
      </c>
      <c r="D9331" s="1156">
        <v>301</v>
      </c>
      <c r="E9331" s="1156">
        <v>54</v>
      </c>
      <c r="F9331" s="1157">
        <v>545</v>
      </c>
    </row>
    <row r="9332" spans="2:6" ht="12.95" customHeight="1" x14ac:dyDescent="0.2">
      <c r="B9332" s="1148" t="s">
        <v>10071</v>
      </c>
      <c r="C9332" s="1150">
        <v>167</v>
      </c>
      <c r="D9332" s="1150">
        <v>238</v>
      </c>
      <c r="E9332" s="1150">
        <v>40</v>
      </c>
      <c r="F9332" s="1149">
        <v>445</v>
      </c>
    </row>
    <row r="9333" spans="2:6" ht="12.95" customHeight="1" x14ac:dyDescent="0.2">
      <c r="B9333" s="1155" t="s">
        <v>10072</v>
      </c>
      <c r="C9333" s="1156">
        <v>121</v>
      </c>
      <c r="D9333" s="1156">
        <v>172</v>
      </c>
      <c r="E9333" s="1156">
        <v>30</v>
      </c>
      <c r="F9333" s="1157">
        <v>323</v>
      </c>
    </row>
    <row r="9334" spans="2:6" ht="12.95" customHeight="1" x14ac:dyDescent="0.2">
      <c r="B9334" s="1148" t="s">
        <v>10073</v>
      </c>
      <c r="C9334" s="1150">
        <v>61</v>
      </c>
      <c r="D9334" s="1150">
        <v>45</v>
      </c>
      <c r="E9334" s="1150">
        <v>8</v>
      </c>
      <c r="F9334" s="1149">
        <v>114</v>
      </c>
    </row>
    <row r="9335" spans="2:6" ht="12.95" customHeight="1" x14ac:dyDescent="0.2">
      <c r="B9335" s="1155" t="s">
        <v>10074</v>
      </c>
      <c r="C9335" s="1156">
        <v>196</v>
      </c>
      <c r="D9335" s="1156">
        <v>221</v>
      </c>
      <c r="E9335" s="1156">
        <v>46</v>
      </c>
      <c r="F9335" s="1157">
        <v>463</v>
      </c>
    </row>
    <row r="9336" spans="2:6" ht="12.95" customHeight="1" x14ac:dyDescent="0.2">
      <c r="B9336" s="1148" t="s">
        <v>10075</v>
      </c>
      <c r="C9336" s="1150">
        <v>396</v>
      </c>
      <c r="D9336" s="1150">
        <v>696</v>
      </c>
      <c r="E9336" s="1150">
        <v>88</v>
      </c>
      <c r="F9336" s="1149">
        <v>1180</v>
      </c>
    </row>
    <row r="9337" spans="2:6" ht="12.95" customHeight="1" x14ac:dyDescent="0.2">
      <c r="B9337" s="1155" t="s">
        <v>10076</v>
      </c>
      <c r="C9337" s="1156">
        <v>31</v>
      </c>
      <c r="D9337" s="1156">
        <v>28</v>
      </c>
      <c r="E9337" s="1156">
        <v>8</v>
      </c>
      <c r="F9337" s="1157">
        <v>67</v>
      </c>
    </row>
    <row r="9338" spans="2:6" ht="12.95" customHeight="1" x14ac:dyDescent="0.2">
      <c r="B9338" s="1148" t="s">
        <v>10077</v>
      </c>
      <c r="C9338" s="1150">
        <v>4579</v>
      </c>
      <c r="D9338" s="1150">
        <v>4906</v>
      </c>
      <c r="E9338" s="1150">
        <v>747</v>
      </c>
      <c r="F9338" s="1149">
        <v>10232</v>
      </c>
    </row>
    <row r="9339" spans="2:6" ht="12.95" customHeight="1" x14ac:dyDescent="0.2">
      <c r="B9339" s="1155" t="s">
        <v>10078</v>
      </c>
      <c r="C9339" s="1156">
        <v>381</v>
      </c>
      <c r="D9339" s="1156">
        <v>439</v>
      </c>
      <c r="E9339" s="1156">
        <v>50</v>
      </c>
      <c r="F9339" s="1157">
        <v>870</v>
      </c>
    </row>
    <row r="9340" spans="2:6" ht="12.95" customHeight="1" x14ac:dyDescent="0.2">
      <c r="B9340" s="1148" t="s">
        <v>10079</v>
      </c>
      <c r="C9340" s="1150">
        <v>2183</v>
      </c>
      <c r="D9340" s="1150">
        <v>2019</v>
      </c>
      <c r="E9340" s="1150">
        <v>342</v>
      </c>
      <c r="F9340" s="1149">
        <v>4544</v>
      </c>
    </row>
    <row r="9341" spans="2:6" ht="12.95" customHeight="1" x14ac:dyDescent="0.2">
      <c r="B9341" s="1155" t="s">
        <v>10080</v>
      </c>
      <c r="C9341" s="1156">
        <v>10</v>
      </c>
      <c r="D9341" s="1156">
        <v>187</v>
      </c>
      <c r="E9341" s="1156">
        <v>2</v>
      </c>
      <c r="F9341" s="1157">
        <v>199</v>
      </c>
    </row>
    <row r="9342" spans="2:6" ht="12.95" customHeight="1" x14ac:dyDescent="0.2">
      <c r="B9342" s="1148" t="s">
        <v>10081</v>
      </c>
      <c r="C9342" s="1150">
        <v>649</v>
      </c>
      <c r="D9342" s="1150">
        <v>970</v>
      </c>
      <c r="E9342" s="1150">
        <v>103</v>
      </c>
      <c r="F9342" s="1149">
        <v>1722</v>
      </c>
    </row>
    <row r="9343" spans="2:6" ht="12.95" customHeight="1" x14ac:dyDescent="0.2">
      <c r="B9343" s="1155" t="s">
        <v>10082</v>
      </c>
      <c r="C9343" s="1156">
        <v>370</v>
      </c>
      <c r="D9343" s="1156">
        <v>596</v>
      </c>
      <c r="E9343" s="1156">
        <v>72</v>
      </c>
      <c r="F9343" s="1157">
        <v>1038</v>
      </c>
    </row>
    <row r="9344" spans="2:6" ht="12.95" customHeight="1" x14ac:dyDescent="0.2">
      <c r="B9344" s="1148" t="s">
        <v>10083</v>
      </c>
      <c r="C9344" s="1150">
        <v>641</v>
      </c>
      <c r="D9344" s="1150">
        <v>943</v>
      </c>
      <c r="E9344" s="1150">
        <v>119</v>
      </c>
      <c r="F9344" s="1149">
        <v>1703</v>
      </c>
    </row>
    <row r="9345" spans="2:6" ht="12.95" customHeight="1" x14ac:dyDescent="0.2">
      <c r="B9345" s="1155" t="s">
        <v>10084</v>
      </c>
      <c r="C9345" s="1156">
        <v>471</v>
      </c>
      <c r="D9345" s="1156">
        <v>353</v>
      </c>
      <c r="E9345" s="1156">
        <v>62</v>
      </c>
      <c r="F9345" s="1157">
        <v>886</v>
      </c>
    </row>
    <row r="9346" spans="2:6" ht="12.95" customHeight="1" x14ac:dyDescent="0.2">
      <c r="B9346" s="1148" t="s">
        <v>10085</v>
      </c>
      <c r="C9346" s="1150">
        <v>1508</v>
      </c>
      <c r="D9346" s="1150">
        <v>1366</v>
      </c>
      <c r="E9346" s="1150">
        <v>214</v>
      </c>
      <c r="F9346" s="1149">
        <v>3088</v>
      </c>
    </row>
    <row r="9347" spans="2:6" ht="12.95" customHeight="1" x14ac:dyDescent="0.2">
      <c r="B9347" s="1155" t="s">
        <v>10086</v>
      </c>
      <c r="C9347" s="1156">
        <v>336</v>
      </c>
      <c r="D9347" s="1156">
        <v>470</v>
      </c>
      <c r="E9347" s="1156">
        <v>49</v>
      </c>
      <c r="F9347" s="1157">
        <v>855</v>
      </c>
    </row>
    <row r="9348" spans="2:6" ht="12.95" customHeight="1" x14ac:dyDescent="0.2">
      <c r="B9348" s="1148" t="s">
        <v>10087</v>
      </c>
      <c r="C9348" s="1150">
        <v>307</v>
      </c>
      <c r="D9348" s="1150">
        <v>701</v>
      </c>
      <c r="E9348" s="1150">
        <v>80</v>
      </c>
      <c r="F9348" s="1149">
        <v>1088</v>
      </c>
    </row>
    <row r="9349" spans="2:6" ht="12.95" customHeight="1" x14ac:dyDescent="0.2">
      <c r="B9349" s="1155" t="s">
        <v>10088</v>
      </c>
      <c r="C9349" s="1156">
        <v>101</v>
      </c>
      <c r="D9349" s="1156">
        <v>159</v>
      </c>
      <c r="E9349" s="1156">
        <v>21</v>
      </c>
      <c r="F9349" s="1157">
        <v>281</v>
      </c>
    </row>
    <row r="9350" spans="2:6" ht="12.95" customHeight="1" x14ac:dyDescent="0.2">
      <c r="B9350" s="1148" t="s">
        <v>10089</v>
      </c>
      <c r="C9350" s="1150">
        <v>206</v>
      </c>
      <c r="D9350" s="1150">
        <v>250</v>
      </c>
      <c r="E9350" s="1150">
        <v>30</v>
      </c>
      <c r="F9350" s="1149">
        <v>486</v>
      </c>
    </row>
    <row r="9351" spans="2:6" ht="12.95" customHeight="1" x14ac:dyDescent="0.2">
      <c r="B9351" s="1155" t="s">
        <v>10090</v>
      </c>
      <c r="C9351" s="1156">
        <v>71</v>
      </c>
      <c r="D9351" s="1156">
        <v>204</v>
      </c>
      <c r="E9351" s="1156">
        <v>30</v>
      </c>
      <c r="F9351" s="1157">
        <v>305</v>
      </c>
    </row>
    <row r="9352" spans="2:6" ht="12.95" customHeight="1" x14ac:dyDescent="0.2">
      <c r="B9352" s="1148" t="s">
        <v>10091</v>
      </c>
      <c r="C9352" s="1150">
        <v>96</v>
      </c>
      <c r="D9352" s="1150">
        <v>50</v>
      </c>
      <c r="E9352" s="1150">
        <v>10</v>
      </c>
      <c r="F9352" s="1149">
        <v>156</v>
      </c>
    </row>
    <row r="9353" spans="2:6" ht="12.95" customHeight="1" x14ac:dyDescent="0.2">
      <c r="B9353" s="1155" t="s">
        <v>10092</v>
      </c>
      <c r="C9353" s="1156">
        <v>220</v>
      </c>
      <c r="D9353" s="1156">
        <v>272</v>
      </c>
      <c r="E9353" s="1156">
        <v>22</v>
      </c>
      <c r="F9353" s="1157">
        <v>514</v>
      </c>
    </row>
    <row r="9354" spans="2:6" ht="12.95" customHeight="1" x14ac:dyDescent="0.2">
      <c r="B9354" s="1148" t="s">
        <v>10093</v>
      </c>
      <c r="C9354" s="1150">
        <v>324</v>
      </c>
      <c r="D9354" s="1150">
        <v>369</v>
      </c>
      <c r="E9354" s="1150">
        <v>48</v>
      </c>
      <c r="F9354" s="1149">
        <v>741</v>
      </c>
    </row>
    <row r="9355" spans="2:6" ht="12.95" customHeight="1" x14ac:dyDescent="0.2">
      <c r="B9355" s="1155" t="s">
        <v>10094</v>
      </c>
      <c r="C9355" s="1156">
        <v>176</v>
      </c>
      <c r="D9355" s="1156">
        <v>304</v>
      </c>
      <c r="E9355" s="1156">
        <v>35</v>
      </c>
      <c r="F9355" s="1157">
        <v>515</v>
      </c>
    </row>
    <row r="9356" spans="2:6" ht="12.95" customHeight="1" x14ac:dyDescent="0.2">
      <c r="B9356" s="1148" t="s">
        <v>10095</v>
      </c>
      <c r="C9356" s="1150">
        <v>1</v>
      </c>
      <c r="D9356" s="1150">
        <v>2</v>
      </c>
      <c r="E9356" s="1150">
        <v>2</v>
      </c>
      <c r="F9356" s="1149">
        <v>5</v>
      </c>
    </row>
    <row r="9357" spans="2:6" ht="12.95" customHeight="1" x14ac:dyDescent="0.2">
      <c r="B9357" s="1155" t="s">
        <v>10096</v>
      </c>
      <c r="C9357" s="1156">
        <v>138</v>
      </c>
      <c r="D9357" s="1156">
        <v>121</v>
      </c>
      <c r="E9357" s="1156">
        <v>38</v>
      </c>
      <c r="F9357" s="1157">
        <v>297</v>
      </c>
    </row>
    <row r="9358" spans="2:6" ht="12.95" customHeight="1" x14ac:dyDescent="0.2">
      <c r="B9358" s="1148" t="s">
        <v>10097</v>
      </c>
      <c r="C9358" s="1150">
        <v>1300</v>
      </c>
      <c r="D9358" s="1150">
        <v>2523</v>
      </c>
      <c r="E9358" s="1150">
        <v>349</v>
      </c>
      <c r="F9358" s="1149">
        <v>4172</v>
      </c>
    </row>
    <row r="9359" spans="2:6" ht="12.95" customHeight="1" x14ac:dyDescent="0.2">
      <c r="B9359" s="1155" t="s">
        <v>10098</v>
      </c>
      <c r="C9359" s="1156">
        <v>298</v>
      </c>
      <c r="D9359" s="1156">
        <v>639</v>
      </c>
      <c r="E9359" s="1156">
        <v>89</v>
      </c>
      <c r="F9359" s="1157">
        <v>1026</v>
      </c>
    </row>
    <row r="9360" spans="2:6" ht="12.95" customHeight="1" x14ac:dyDescent="0.2">
      <c r="B9360" s="1148" t="s">
        <v>10099</v>
      </c>
      <c r="C9360" s="1150">
        <v>101</v>
      </c>
      <c r="D9360" s="1150">
        <v>146</v>
      </c>
      <c r="E9360" s="1150">
        <v>16</v>
      </c>
      <c r="F9360" s="1149">
        <v>263</v>
      </c>
    </row>
    <row r="9361" spans="2:6" ht="12.95" customHeight="1" x14ac:dyDescent="0.2">
      <c r="B9361" s="1155" t="s">
        <v>10100</v>
      </c>
      <c r="C9361" s="1156">
        <v>187</v>
      </c>
      <c r="D9361" s="1156">
        <v>188</v>
      </c>
      <c r="E9361" s="1156">
        <v>28</v>
      </c>
      <c r="F9361" s="1157">
        <v>403</v>
      </c>
    </row>
    <row r="9362" spans="2:6" ht="12.95" customHeight="1" x14ac:dyDescent="0.2">
      <c r="B9362" s="1148" t="s">
        <v>10101</v>
      </c>
      <c r="C9362" s="1150">
        <v>155</v>
      </c>
      <c r="D9362" s="1150">
        <v>306</v>
      </c>
      <c r="E9362" s="1150">
        <v>43</v>
      </c>
      <c r="F9362" s="1149">
        <v>504</v>
      </c>
    </row>
    <row r="9363" spans="2:6" ht="12.95" customHeight="1" x14ac:dyDescent="0.2">
      <c r="B9363" s="1155" t="s">
        <v>10102</v>
      </c>
      <c r="C9363" s="1156">
        <v>77</v>
      </c>
      <c r="D9363" s="1156">
        <v>163</v>
      </c>
      <c r="E9363" s="1156">
        <v>18</v>
      </c>
      <c r="F9363" s="1157">
        <v>258</v>
      </c>
    </row>
    <row r="9364" spans="2:6" ht="12.95" customHeight="1" x14ac:dyDescent="0.2">
      <c r="B9364" s="1148" t="s">
        <v>10103</v>
      </c>
      <c r="C9364" s="1150">
        <v>81</v>
      </c>
      <c r="D9364" s="1150">
        <v>106</v>
      </c>
      <c r="E9364" s="1150">
        <v>14</v>
      </c>
      <c r="F9364" s="1149">
        <v>201</v>
      </c>
    </row>
    <row r="9365" spans="2:6" ht="12.95" customHeight="1" x14ac:dyDescent="0.2">
      <c r="B9365" s="1155" t="s">
        <v>10104</v>
      </c>
      <c r="C9365" s="1156">
        <v>304</v>
      </c>
      <c r="D9365" s="1156">
        <v>617</v>
      </c>
      <c r="E9365" s="1156">
        <v>138</v>
      </c>
      <c r="F9365" s="1157">
        <v>1059</v>
      </c>
    </row>
    <row r="9366" spans="2:6" ht="12.95" customHeight="1" x14ac:dyDescent="0.2">
      <c r="B9366" s="1148" t="s">
        <v>10105</v>
      </c>
      <c r="C9366" s="1150">
        <v>31</v>
      </c>
      <c r="D9366" s="1150">
        <v>88</v>
      </c>
      <c r="E9366" s="1150">
        <v>38</v>
      </c>
      <c r="F9366" s="1149">
        <v>157</v>
      </c>
    </row>
    <row r="9367" spans="2:6" ht="12.95" customHeight="1" x14ac:dyDescent="0.2">
      <c r="B9367" s="1155" t="s">
        <v>10106</v>
      </c>
      <c r="C9367" s="1156">
        <v>138</v>
      </c>
      <c r="D9367" s="1156">
        <v>193</v>
      </c>
      <c r="E9367" s="1156">
        <v>63</v>
      </c>
      <c r="F9367" s="1157">
        <v>394</v>
      </c>
    </row>
    <row r="9368" spans="2:6" ht="12.95" customHeight="1" x14ac:dyDescent="0.2">
      <c r="B9368" s="1148" t="s">
        <v>10107</v>
      </c>
      <c r="C9368" s="1150">
        <v>50</v>
      </c>
      <c r="D9368" s="1150">
        <v>119</v>
      </c>
      <c r="E9368" s="1150">
        <v>24</v>
      </c>
      <c r="F9368" s="1149">
        <v>193</v>
      </c>
    </row>
    <row r="9369" spans="2:6" ht="12.95" customHeight="1" x14ac:dyDescent="0.2">
      <c r="B9369" s="1155" t="s">
        <v>10108</v>
      </c>
      <c r="C9369" s="1156">
        <v>654</v>
      </c>
      <c r="D9369" s="1156">
        <v>1234</v>
      </c>
      <c r="E9369" s="1156">
        <v>121</v>
      </c>
      <c r="F9369" s="1157">
        <v>2009</v>
      </c>
    </row>
    <row r="9370" spans="2:6" ht="12.95" customHeight="1" x14ac:dyDescent="0.2">
      <c r="B9370" s="1148" t="s">
        <v>10109</v>
      </c>
      <c r="C9370" s="1150">
        <v>901</v>
      </c>
      <c r="D9370" s="1150">
        <v>1479</v>
      </c>
      <c r="E9370" s="1150">
        <v>222</v>
      </c>
      <c r="F9370" s="1149">
        <v>2602</v>
      </c>
    </row>
    <row r="9371" spans="2:6" ht="12.95" customHeight="1" x14ac:dyDescent="0.2">
      <c r="B9371" s="1155" t="s">
        <v>10110</v>
      </c>
      <c r="C9371" s="1156">
        <v>791</v>
      </c>
      <c r="D9371" s="1156">
        <v>1396</v>
      </c>
      <c r="E9371" s="1156">
        <v>130</v>
      </c>
      <c r="F9371" s="1157">
        <v>2317</v>
      </c>
    </row>
    <row r="9372" spans="2:6" ht="12.95" customHeight="1" x14ac:dyDescent="0.2">
      <c r="B9372" s="1148" t="s">
        <v>10111</v>
      </c>
      <c r="C9372" s="1150">
        <v>71</v>
      </c>
      <c r="D9372" s="1150">
        <v>119</v>
      </c>
      <c r="E9372" s="1150">
        <v>42</v>
      </c>
      <c r="F9372" s="1149">
        <v>232</v>
      </c>
    </row>
    <row r="9373" spans="2:6" ht="12.95" customHeight="1" x14ac:dyDescent="0.2">
      <c r="B9373" s="1155" t="s">
        <v>10112</v>
      </c>
      <c r="C9373" s="1156">
        <v>44</v>
      </c>
      <c r="D9373" s="1156">
        <v>55</v>
      </c>
      <c r="E9373" s="1156">
        <v>5</v>
      </c>
      <c r="F9373" s="1157">
        <v>104</v>
      </c>
    </row>
    <row r="9374" spans="2:6" ht="12.95" customHeight="1" x14ac:dyDescent="0.2">
      <c r="B9374" s="1148" t="s">
        <v>10113</v>
      </c>
      <c r="C9374" s="1150">
        <v>143</v>
      </c>
      <c r="D9374" s="1150">
        <v>134</v>
      </c>
      <c r="E9374" s="1150">
        <v>14</v>
      </c>
      <c r="F9374" s="1149">
        <v>291</v>
      </c>
    </row>
    <row r="9375" spans="2:6" ht="12.95" customHeight="1" x14ac:dyDescent="0.2">
      <c r="B9375" s="1155" t="s">
        <v>10114</v>
      </c>
      <c r="C9375" s="1156">
        <v>126</v>
      </c>
      <c r="D9375" s="1156">
        <v>190</v>
      </c>
      <c r="E9375" s="1156">
        <v>20</v>
      </c>
      <c r="F9375" s="1157">
        <v>336</v>
      </c>
    </row>
    <row r="9376" spans="2:6" ht="12.95" customHeight="1" x14ac:dyDescent="0.2">
      <c r="B9376" s="1148" t="s">
        <v>10115</v>
      </c>
      <c r="C9376" s="1150">
        <v>72</v>
      </c>
      <c r="D9376" s="1150">
        <v>147</v>
      </c>
      <c r="E9376" s="1150">
        <v>20</v>
      </c>
      <c r="F9376" s="1149">
        <v>239</v>
      </c>
    </row>
    <row r="9377" spans="2:6" ht="12.95" customHeight="1" x14ac:dyDescent="0.2">
      <c r="B9377" s="1155" t="s">
        <v>10116</v>
      </c>
      <c r="C9377" s="1156">
        <v>229</v>
      </c>
      <c r="D9377" s="1156">
        <v>444</v>
      </c>
      <c r="E9377" s="1156">
        <v>78</v>
      </c>
      <c r="F9377" s="1157">
        <v>751</v>
      </c>
    </row>
    <row r="9378" spans="2:6" ht="12.95" customHeight="1" x14ac:dyDescent="0.2">
      <c r="B9378" s="1148" t="s">
        <v>10117</v>
      </c>
      <c r="C9378" s="1150">
        <v>2281</v>
      </c>
      <c r="D9378" s="1150">
        <v>1789</v>
      </c>
      <c r="E9378" s="1150">
        <v>232</v>
      </c>
      <c r="F9378" s="1149">
        <v>4302</v>
      </c>
    </row>
    <row r="9379" spans="2:6" ht="12.95" customHeight="1" x14ac:dyDescent="0.2">
      <c r="B9379" s="1155" t="s">
        <v>10118</v>
      </c>
      <c r="C9379" s="1156">
        <v>169</v>
      </c>
      <c r="D9379" s="1156">
        <v>571</v>
      </c>
      <c r="E9379" s="1156">
        <v>22</v>
      </c>
      <c r="F9379" s="1157">
        <v>762</v>
      </c>
    </row>
    <row r="9380" spans="2:6" ht="12.95" customHeight="1" x14ac:dyDescent="0.2">
      <c r="B9380" s="1148" t="s">
        <v>10119</v>
      </c>
      <c r="C9380" s="1150">
        <v>4</v>
      </c>
      <c r="D9380" s="1150">
        <v>0</v>
      </c>
      <c r="E9380" s="1150">
        <v>0</v>
      </c>
      <c r="F9380" s="1149">
        <v>4</v>
      </c>
    </row>
    <row r="9381" spans="2:6" ht="12.95" customHeight="1" x14ac:dyDescent="0.2">
      <c r="B9381" s="1155" t="s">
        <v>10120</v>
      </c>
      <c r="C9381" s="1156">
        <v>212</v>
      </c>
      <c r="D9381" s="1156">
        <v>68</v>
      </c>
      <c r="E9381" s="1156">
        <v>9</v>
      </c>
      <c r="F9381" s="1157">
        <v>289</v>
      </c>
    </row>
    <row r="9382" spans="2:6" ht="12.95" customHeight="1" x14ac:dyDescent="0.2">
      <c r="B9382" s="1148" t="s">
        <v>10121</v>
      </c>
      <c r="C9382" s="1150">
        <v>69</v>
      </c>
      <c r="D9382" s="1150">
        <v>54</v>
      </c>
      <c r="E9382" s="1150">
        <v>4</v>
      </c>
      <c r="F9382" s="1149">
        <v>127</v>
      </c>
    </row>
    <row r="9383" spans="2:6" ht="12.95" customHeight="1" x14ac:dyDescent="0.2">
      <c r="B9383" s="1155" t="s">
        <v>10122</v>
      </c>
      <c r="C9383" s="1156">
        <v>164</v>
      </c>
      <c r="D9383" s="1156">
        <v>165</v>
      </c>
      <c r="E9383" s="1156">
        <v>12</v>
      </c>
      <c r="F9383" s="1157">
        <v>341</v>
      </c>
    </row>
    <row r="9384" spans="2:6" ht="12.95" customHeight="1" x14ac:dyDescent="0.2">
      <c r="B9384" s="1148" t="s">
        <v>10123</v>
      </c>
      <c r="C9384" s="1150">
        <v>78</v>
      </c>
      <c r="D9384" s="1150">
        <v>16</v>
      </c>
      <c r="E9384" s="1150">
        <v>3</v>
      </c>
      <c r="F9384" s="1149">
        <v>97</v>
      </c>
    </row>
    <row r="9385" spans="2:6" ht="12.95" customHeight="1" x14ac:dyDescent="0.2">
      <c r="B9385" s="1155" t="s">
        <v>10124</v>
      </c>
      <c r="C9385" s="1156">
        <v>452</v>
      </c>
      <c r="D9385" s="1156">
        <v>221</v>
      </c>
      <c r="E9385" s="1156">
        <v>27</v>
      </c>
      <c r="F9385" s="1157">
        <v>700</v>
      </c>
    </row>
    <row r="9386" spans="2:6" ht="12.95" customHeight="1" x14ac:dyDescent="0.2">
      <c r="B9386" s="1148" t="s">
        <v>10125</v>
      </c>
      <c r="C9386" s="1150">
        <v>56</v>
      </c>
      <c r="D9386" s="1150">
        <v>135</v>
      </c>
      <c r="E9386" s="1150">
        <v>13</v>
      </c>
      <c r="F9386" s="1149">
        <v>204</v>
      </c>
    </row>
    <row r="9387" spans="2:6" ht="12.95" customHeight="1" x14ac:dyDescent="0.2">
      <c r="B9387" s="1155" t="s">
        <v>10126</v>
      </c>
      <c r="C9387" s="1156">
        <v>158</v>
      </c>
      <c r="D9387" s="1156">
        <v>120</v>
      </c>
      <c r="E9387" s="1156">
        <v>14</v>
      </c>
      <c r="F9387" s="1157">
        <v>292</v>
      </c>
    </row>
    <row r="9388" spans="2:6" ht="12.95" customHeight="1" x14ac:dyDescent="0.2">
      <c r="B9388" s="1148" t="s">
        <v>10127</v>
      </c>
      <c r="C9388" s="1150">
        <v>704</v>
      </c>
      <c r="D9388" s="1150">
        <v>1181</v>
      </c>
      <c r="E9388" s="1150">
        <v>166</v>
      </c>
      <c r="F9388" s="1149">
        <v>2051</v>
      </c>
    </row>
    <row r="9389" spans="2:6" ht="12.95" customHeight="1" x14ac:dyDescent="0.2">
      <c r="B9389" s="1155" t="s">
        <v>10128</v>
      </c>
      <c r="C9389" s="1156">
        <v>188</v>
      </c>
      <c r="D9389" s="1156">
        <v>355</v>
      </c>
      <c r="E9389" s="1156">
        <v>24</v>
      </c>
      <c r="F9389" s="1157">
        <v>567</v>
      </c>
    </row>
    <row r="9390" spans="2:6" ht="12.95" customHeight="1" x14ac:dyDescent="0.2">
      <c r="B9390" s="1148" t="s">
        <v>10129</v>
      </c>
      <c r="C9390" s="1150">
        <v>119</v>
      </c>
      <c r="D9390" s="1150">
        <v>328</v>
      </c>
      <c r="E9390" s="1150">
        <v>76</v>
      </c>
      <c r="F9390" s="1149">
        <v>523</v>
      </c>
    </row>
    <row r="9391" spans="2:6" ht="12.95" customHeight="1" x14ac:dyDescent="0.2">
      <c r="B9391" s="1155" t="s">
        <v>10130</v>
      </c>
      <c r="C9391" s="1156">
        <v>89</v>
      </c>
      <c r="D9391" s="1156">
        <v>172</v>
      </c>
      <c r="E9391" s="1156">
        <v>11</v>
      </c>
      <c r="F9391" s="1157">
        <v>272</v>
      </c>
    </row>
    <row r="9392" spans="2:6" ht="12.95" customHeight="1" x14ac:dyDescent="0.2">
      <c r="B9392" s="1148" t="s">
        <v>10131</v>
      </c>
      <c r="C9392" s="1150">
        <v>229</v>
      </c>
      <c r="D9392" s="1150">
        <v>177</v>
      </c>
      <c r="E9392" s="1150">
        <v>15</v>
      </c>
      <c r="F9392" s="1149">
        <v>421</v>
      </c>
    </row>
    <row r="9393" spans="2:6" ht="12.95" customHeight="1" x14ac:dyDescent="0.2">
      <c r="B9393" s="1155" t="s">
        <v>10132</v>
      </c>
      <c r="C9393" s="1156">
        <v>65</v>
      </c>
      <c r="D9393" s="1156">
        <v>72</v>
      </c>
      <c r="E9393" s="1156">
        <v>30</v>
      </c>
      <c r="F9393" s="1157">
        <v>167</v>
      </c>
    </row>
    <row r="9394" spans="2:6" ht="12.95" customHeight="1" x14ac:dyDescent="0.2">
      <c r="B9394" s="1148" t="s">
        <v>10133</v>
      </c>
      <c r="C9394" s="1150">
        <v>152</v>
      </c>
      <c r="D9394" s="1150">
        <v>203</v>
      </c>
      <c r="E9394" s="1150">
        <v>27</v>
      </c>
      <c r="F9394" s="1149">
        <v>382</v>
      </c>
    </row>
    <row r="9395" spans="2:6" ht="12.95" customHeight="1" x14ac:dyDescent="0.2">
      <c r="B9395" s="1155" t="s">
        <v>10134</v>
      </c>
      <c r="C9395" s="1156">
        <v>67</v>
      </c>
      <c r="D9395" s="1156">
        <v>64</v>
      </c>
      <c r="E9395" s="1156">
        <v>7</v>
      </c>
      <c r="F9395" s="1157">
        <v>138</v>
      </c>
    </row>
    <row r="9396" spans="2:6" ht="12.95" customHeight="1" x14ac:dyDescent="0.2">
      <c r="B9396" s="1148" t="s">
        <v>10135</v>
      </c>
      <c r="C9396" s="1150">
        <v>244</v>
      </c>
      <c r="D9396" s="1150">
        <v>278</v>
      </c>
      <c r="E9396" s="1150">
        <v>35</v>
      </c>
      <c r="F9396" s="1149">
        <v>557</v>
      </c>
    </row>
    <row r="9397" spans="2:6" ht="12.95" customHeight="1" x14ac:dyDescent="0.2">
      <c r="B9397" s="1155" t="s">
        <v>10136</v>
      </c>
      <c r="C9397" s="1156">
        <v>173</v>
      </c>
      <c r="D9397" s="1156">
        <v>158</v>
      </c>
      <c r="E9397" s="1156">
        <v>15</v>
      </c>
      <c r="F9397" s="1157">
        <v>346</v>
      </c>
    </row>
    <row r="9398" spans="2:6" ht="12.95" customHeight="1" x14ac:dyDescent="0.2">
      <c r="B9398" s="1148" t="s">
        <v>10137</v>
      </c>
      <c r="C9398" s="1150">
        <v>172</v>
      </c>
      <c r="D9398" s="1150">
        <v>314</v>
      </c>
      <c r="E9398" s="1150">
        <v>49</v>
      </c>
      <c r="F9398" s="1149">
        <v>535</v>
      </c>
    </row>
    <row r="9399" spans="2:6" ht="12.95" customHeight="1" x14ac:dyDescent="0.2">
      <c r="B9399" s="1155" t="s">
        <v>10138</v>
      </c>
      <c r="C9399" s="1156">
        <v>23</v>
      </c>
      <c r="D9399" s="1156">
        <v>33</v>
      </c>
      <c r="E9399" s="1156">
        <v>8</v>
      </c>
      <c r="F9399" s="1157">
        <v>64</v>
      </c>
    </row>
    <row r="9400" spans="2:6" ht="12.95" customHeight="1" x14ac:dyDescent="0.2">
      <c r="B9400" s="1148" t="s">
        <v>10139</v>
      </c>
      <c r="C9400" s="1150">
        <v>39</v>
      </c>
      <c r="D9400" s="1150">
        <v>23</v>
      </c>
      <c r="E9400" s="1150">
        <v>4</v>
      </c>
      <c r="F9400" s="1149">
        <v>66</v>
      </c>
    </row>
    <row r="9401" spans="2:6" ht="12.95" customHeight="1" x14ac:dyDescent="0.2">
      <c r="B9401" s="1155" t="s">
        <v>10140</v>
      </c>
      <c r="C9401" s="1156">
        <v>135</v>
      </c>
      <c r="D9401" s="1156">
        <v>88</v>
      </c>
      <c r="E9401" s="1156">
        <v>25</v>
      </c>
      <c r="F9401" s="1157">
        <v>248</v>
      </c>
    </row>
    <row r="9402" spans="2:6" ht="12.95" customHeight="1" x14ac:dyDescent="0.2">
      <c r="B9402" s="1148" t="s">
        <v>10141</v>
      </c>
      <c r="C9402" s="1150">
        <v>52</v>
      </c>
      <c r="D9402" s="1150">
        <v>80</v>
      </c>
      <c r="E9402" s="1150">
        <v>13</v>
      </c>
      <c r="F9402" s="1149">
        <v>145</v>
      </c>
    </row>
    <row r="9403" spans="2:6" ht="12.95" customHeight="1" x14ac:dyDescent="0.2">
      <c r="B9403" s="1155" t="s">
        <v>10142</v>
      </c>
      <c r="C9403" s="1156">
        <v>74</v>
      </c>
      <c r="D9403" s="1156">
        <v>102</v>
      </c>
      <c r="E9403" s="1156">
        <v>15</v>
      </c>
      <c r="F9403" s="1157">
        <v>191</v>
      </c>
    </row>
    <row r="9404" spans="2:6" ht="12.95" customHeight="1" x14ac:dyDescent="0.2">
      <c r="B9404" s="1148" t="s">
        <v>10143</v>
      </c>
      <c r="C9404" s="1150">
        <v>379</v>
      </c>
      <c r="D9404" s="1150">
        <v>696</v>
      </c>
      <c r="E9404" s="1150">
        <v>86</v>
      </c>
      <c r="F9404" s="1149">
        <v>1161</v>
      </c>
    </row>
    <row r="9405" spans="2:6" ht="12.95" customHeight="1" x14ac:dyDescent="0.2">
      <c r="B9405" s="1155" t="s">
        <v>10144</v>
      </c>
      <c r="C9405" s="1156">
        <v>0</v>
      </c>
      <c r="D9405" s="1156">
        <v>0</v>
      </c>
      <c r="E9405" s="1156">
        <v>1</v>
      </c>
      <c r="F9405" s="1157">
        <v>1</v>
      </c>
    </row>
    <row r="9406" spans="2:6" ht="12.95" customHeight="1" x14ac:dyDescent="0.2">
      <c r="B9406" s="1148" t="s">
        <v>10145</v>
      </c>
      <c r="C9406" s="1150">
        <v>17</v>
      </c>
      <c r="D9406" s="1150">
        <v>30</v>
      </c>
      <c r="E9406" s="1150">
        <v>5</v>
      </c>
      <c r="F9406" s="1149">
        <v>52</v>
      </c>
    </row>
    <row r="9407" spans="2:6" ht="12.95" customHeight="1" x14ac:dyDescent="0.2">
      <c r="B9407" s="1155" t="s">
        <v>10146</v>
      </c>
      <c r="C9407" s="1156">
        <v>0</v>
      </c>
      <c r="D9407" s="1156">
        <v>11</v>
      </c>
      <c r="E9407" s="1156">
        <v>0</v>
      </c>
      <c r="F9407" s="1157">
        <v>11</v>
      </c>
    </row>
    <row r="9408" spans="2:6" ht="12.95" customHeight="1" x14ac:dyDescent="0.2">
      <c r="B9408" s="1148" t="s">
        <v>10147</v>
      </c>
      <c r="C9408" s="1150">
        <v>276</v>
      </c>
      <c r="D9408" s="1150">
        <v>227</v>
      </c>
      <c r="E9408" s="1150">
        <v>40</v>
      </c>
      <c r="F9408" s="1149">
        <v>543</v>
      </c>
    </row>
    <row r="9409" spans="2:6" ht="12.95" customHeight="1" x14ac:dyDescent="0.2">
      <c r="B9409" s="1155" t="s">
        <v>10148</v>
      </c>
      <c r="C9409" s="1156">
        <v>659</v>
      </c>
      <c r="D9409" s="1156">
        <v>499</v>
      </c>
      <c r="E9409" s="1156">
        <v>92</v>
      </c>
      <c r="F9409" s="1157">
        <v>1250</v>
      </c>
    </row>
    <row r="9410" spans="2:6" ht="12.95" customHeight="1" x14ac:dyDescent="0.2">
      <c r="B9410" s="1148" t="s">
        <v>10149</v>
      </c>
      <c r="C9410" s="1150">
        <v>119</v>
      </c>
      <c r="D9410" s="1150">
        <v>135</v>
      </c>
      <c r="E9410" s="1150">
        <v>18</v>
      </c>
      <c r="F9410" s="1149">
        <v>272</v>
      </c>
    </row>
    <row r="9411" spans="2:6" ht="12.95" customHeight="1" x14ac:dyDescent="0.2">
      <c r="B9411" s="1155" t="s">
        <v>10150</v>
      </c>
      <c r="C9411" s="1156">
        <v>402</v>
      </c>
      <c r="D9411" s="1156">
        <v>136</v>
      </c>
      <c r="E9411" s="1156">
        <v>14</v>
      </c>
      <c r="F9411" s="1157">
        <v>552</v>
      </c>
    </row>
    <row r="9412" spans="2:6" ht="12.95" customHeight="1" x14ac:dyDescent="0.2">
      <c r="B9412" s="1148" t="s">
        <v>10151</v>
      </c>
      <c r="C9412" s="1150">
        <v>190</v>
      </c>
      <c r="D9412" s="1150">
        <v>157</v>
      </c>
      <c r="E9412" s="1150">
        <v>27</v>
      </c>
      <c r="F9412" s="1149">
        <v>374</v>
      </c>
    </row>
    <row r="9413" spans="2:6" ht="12.95" customHeight="1" x14ac:dyDescent="0.2">
      <c r="B9413" s="1155" t="s">
        <v>10152</v>
      </c>
      <c r="C9413" s="1156">
        <v>61</v>
      </c>
      <c r="D9413" s="1156">
        <v>67</v>
      </c>
      <c r="E9413" s="1156">
        <v>22</v>
      </c>
      <c r="F9413" s="1157">
        <v>150</v>
      </c>
    </row>
    <row r="9414" spans="2:6" ht="12.95" customHeight="1" x14ac:dyDescent="0.2">
      <c r="B9414" s="1148" t="s">
        <v>10153</v>
      </c>
      <c r="C9414" s="1150">
        <v>7418</v>
      </c>
      <c r="D9414" s="1150">
        <v>7689</v>
      </c>
      <c r="E9414" s="1150">
        <v>3663</v>
      </c>
      <c r="F9414" s="1149">
        <v>18770</v>
      </c>
    </row>
    <row r="9415" spans="2:6" ht="12.95" customHeight="1" x14ac:dyDescent="0.2">
      <c r="B9415" s="1155" t="s">
        <v>10154</v>
      </c>
      <c r="C9415" s="1156">
        <v>9251</v>
      </c>
      <c r="D9415" s="1156">
        <v>8076</v>
      </c>
      <c r="E9415" s="1156">
        <v>2641</v>
      </c>
      <c r="F9415" s="1157">
        <v>19968</v>
      </c>
    </row>
    <row r="9416" spans="2:6" ht="12.95" customHeight="1" x14ac:dyDescent="0.2">
      <c r="B9416" s="1148" t="s">
        <v>10155</v>
      </c>
      <c r="C9416" s="1150">
        <v>17433</v>
      </c>
      <c r="D9416" s="1150">
        <v>15204</v>
      </c>
      <c r="E9416" s="1150">
        <v>5386</v>
      </c>
      <c r="F9416" s="1149">
        <v>38023</v>
      </c>
    </row>
    <row r="9417" spans="2:6" ht="12.95" customHeight="1" x14ac:dyDescent="0.2">
      <c r="B9417" s="1155" t="s">
        <v>10156</v>
      </c>
      <c r="C9417" s="1156">
        <v>6518</v>
      </c>
      <c r="D9417" s="1156">
        <v>6815</v>
      </c>
      <c r="E9417" s="1156">
        <v>3146</v>
      </c>
      <c r="F9417" s="1157">
        <v>16479</v>
      </c>
    </row>
    <row r="9418" spans="2:6" ht="12.95" customHeight="1" x14ac:dyDescent="0.2">
      <c r="B9418" s="1148" t="s">
        <v>10157</v>
      </c>
      <c r="C9418" s="1150">
        <v>16074</v>
      </c>
      <c r="D9418" s="1150">
        <v>14913</v>
      </c>
      <c r="E9418" s="1150">
        <v>5089</v>
      </c>
      <c r="F9418" s="1149">
        <v>36076</v>
      </c>
    </row>
    <row r="9419" spans="2:6" ht="12.95" customHeight="1" x14ac:dyDescent="0.2">
      <c r="B9419" s="1155" t="s">
        <v>10158</v>
      </c>
      <c r="C9419" s="1156">
        <v>29517</v>
      </c>
      <c r="D9419" s="1156">
        <v>36268</v>
      </c>
      <c r="E9419" s="1156">
        <v>13110</v>
      </c>
      <c r="F9419" s="1157">
        <v>78895</v>
      </c>
    </row>
    <row r="9420" spans="2:6" ht="12.95" customHeight="1" x14ac:dyDescent="0.2">
      <c r="B9420" s="1148" t="s">
        <v>10159</v>
      </c>
      <c r="C9420" s="1150">
        <v>14535</v>
      </c>
      <c r="D9420" s="1150">
        <v>20861</v>
      </c>
      <c r="E9420" s="1150">
        <v>6511</v>
      </c>
      <c r="F9420" s="1149">
        <v>41907</v>
      </c>
    </row>
    <row r="9421" spans="2:6" ht="12.95" customHeight="1" x14ac:dyDescent="0.2">
      <c r="B9421" s="1155" t="s">
        <v>10160</v>
      </c>
      <c r="C9421" s="1156">
        <v>28810</v>
      </c>
      <c r="D9421" s="1156">
        <v>27680</v>
      </c>
      <c r="E9421" s="1156">
        <v>8413</v>
      </c>
      <c r="F9421" s="1157">
        <v>64903</v>
      </c>
    </row>
    <row r="9422" spans="2:6" ht="12.95" customHeight="1" x14ac:dyDescent="0.2">
      <c r="B9422" s="1148" t="s">
        <v>10161</v>
      </c>
      <c r="C9422" s="1150">
        <v>17470</v>
      </c>
      <c r="D9422" s="1150">
        <v>13494</v>
      </c>
      <c r="E9422" s="1150">
        <v>4924</v>
      </c>
      <c r="F9422" s="1149">
        <v>35888</v>
      </c>
    </row>
    <row r="9423" spans="2:6" ht="12.95" customHeight="1" x14ac:dyDescent="0.2">
      <c r="B9423" s="1155" t="s">
        <v>10162</v>
      </c>
      <c r="C9423" s="1156">
        <v>22352</v>
      </c>
      <c r="D9423" s="1156">
        <v>19200</v>
      </c>
      <c r="E9423" s="1156">
        <v>6591</v>
      </c>
      <c r="F9423" s="1157">
        <v>48143</v>
      </c>
    </row>
    <row r="9424" spans="2:6" ht="12.95" customHeight="1" x14ac:dyDescent="0.2">
      <c r="B9424" s="1148" t="s">
        <v>10163</v>
      </c>
      <c r="C9424" s="1150">
        <v>12553</v>
      </c>
      <c r="D9424" s="1150">
        <v>15358</v>
      </c>
      <c r="E9424" s="1150">
        <v>5696</v>
      </c>
      <c r="F9424" s="1149">
        <v>33607</v>
      </c>
    </row>
    <row r="9425" spans="2:6" ht="12.95" customHeight="1" x14ac:dyDescent="0.2">
      <c r="B9425" s="1155" t="s">
        <v>10164</v>
      </c>
      <c r="C9425" s="1156">
        <v>7961</v>
      </c>
      <c r="D9425" s="1156">
        <v>12346</v>
      </c>
      <c r="E9425" s="1156">
        <v>3710</v>
      </c>
      <c r="F9425" s="1157">
        <v>24017</v>
      </c>
    </row>
    <row r="9426" spans="2:6" ht="12.95" customHeight="1" x14ac:dyDescent="0.2">
      <c r="B9426" s="1148" t="s">
        <v>10165</v>
      </c>
      <c r="C9426" s="1150">
        <v>44366</v>
      </c>
      <c r="D9426" s="1150">
        <v>39557</v>
      </c>
      <c r="E9426" s="1150">
        <v>11672</v>
      </c>
      <c r="F9426" s="1149">
        <v>95595</v>
      </c>
    </row>
    <row r="9427" spans="2:6" ht="12.95" customHeight="1" x14ac:dyDescent="0.2">
      <c r="B9427" s="1155" t="s">
        <v>10166</v>
      </c>
      <c r="C9427" s="1156">
        <v>5644</v>
      </c>
      <c r="D9427" s="1156">
        <v>7784</v>
      </c>
      <c r="E9427" s="1156">
        <v>2424</v>
      </c>
      <c r="F9427" s="1157">
        <v>15852</v>
      </c>
    </row>
    <row r="9428" spans="2:6" ht="12.95" customHeight="1" x14ac:dyDescent="0.2">
      <c r="B9428" s="1148" t="s">
        <v>10167</v>
      </c>
      <c r="C9428" s="1150">
        <v>20142</v>
      </c>
      <c r="D9428" s="1150">
        <v>27914</v>
      </c>
      <c r="E9428" s="1150">
        <v>7626</v>
      </c>
      <c r="F9428" s="1149">
        <v>55682</v>
      </c>
    </row>
    <row r="9429" spans="2:6" ht="12.95" customHeight="1" x14ac:dyDescent="0.2">
      <c r="B9429" s="1155" t="s">
        <v>10168</v>
      </c>
      <c r="C9429" s="1156">
        <v>4204</v>
      </c>
      <c r="D9429" s="1156">
        <v>8512</v>
      </c>
      <c r="E9429" s="1156">
        <v>3348</v>
      </c>
      <c r="F9429" s="1157">
        <v>16064</v>
      </c>
    </row>
    <row r="9430" spans="2:6" ht="12.95" customHeight="1" x14ac:dyDescent="0.2">
      <c r="B9430" s="1148" t="s">
        <v>10169</v>
      </c>
      <c r="C9430" s="1150">
        <v>1057</v>
      </c>
      <c r="D9430" s="1150">
        <v>1273</v>
      </c>
      <c r="E9430" s="1150">
        <v>795</v>
      </c>
      <c r="F9430" s="1149">
        <v>3125</v>
      </c>
    </row>
    <row r="9431" spans="2:6" ht="12.95" customHeight="1" x14ac:dyDescent="0.2">
      <c r="B9431" s="1155" t="s">
        <v>10170</v>
      </c>
      <c r="C9431" s="1156">
        <v>8748</v>
      </c>
      <c r="D9431" s="1156">
        <v>10960</v>
      </c>
      <c r="E9431" s="1156">
        <v>3496</v>
      </c>
      <c r="F9431" s="1157">
        <v>23204</v>
      </c>
    </row>
    <row r="9432" spans="2:6" ht="12.95" customHeight="1" x14ac:dyDescent="0.2">
      <c r="B9432" s="1148" t="s">
        <v>10171</v>
      </c>
      <c r="C9432" s="1150">
        <v>9451</v>
      </c>
      <c r="D9432" s="1150">
        <v>13288</v>
      </c>
      <c r="E9432" s="1150">
        <v>2941</v>
      </c>
      <c r="F9432" s="1149">
        <v>25680</v>
      </c>
    </row>
    <row r="9433" spans="2:6" ht="12.95" customHeight="1" x14ac:dyDescent="0.2">
      <c r="B9433" s="1155" t="s">
        <v>10172</v>
      </c>
      <c r="C9433" s="1156">
        <v>23132</v>
      </c>
      <c r="D9433" s="1156">
        <v>38010</v>
      </c>
      <c r="E9433" s="1156">
        <v>8725</v>
      </c>
      <c r="F9433" s="1157">
        <v>69867</v>
      </c>
    </row>
    <row r="9434" spans="2:6" ht="12.95" customHeight="1" x14ac:dyDescent="0.2">
      <c r="B9434" s="1148" t="s">
        <v>10173</v>
      </c>
      <c r="C9434" s="1150">
        <v>5</v>
      </c>
      <c r="D9434" s="1150">
        <v>4</v>
      </c>
      <c r="E9434" s="1150">
        <v>3</v>
      </c>
      <c r="F9434" s="1149">
        <v>12</v>
      </c>
    </row>
    <row r="9435" spans="2:6" ht="12.95" customHeight="1" x14ac:dyDescent="0.2">
      <c r="B9435" s="1155" t="s">
        <v>10174</v>
      </c>
      <c r="C9435" s="1156">
        <v>2</v>
      </c>
      <c r="D9435" s="1156">
        <v>297</v>
      </c>
      <c r="E9435" s="1156">
        <v>5</v>
      </c>
      <c r="F9435" s="1157">
        <v>304</v>
      </c>
    </row>
    <row r="9436" spans="2:6" ht="12.95" customHeight="1" x14ac:dyDescent="0.2">
      <c r="B9436" s="1148" t="s">
        <v>10175</v>
      </c>
      <c r="C9436" s="1150">
        <v>0</v>
      </c>
      <c r="D9436" s="1150">
        <v>1</v>
      </c>
      <c r="E9436" s="1150">
        <v>0</v>
      </c>
      <c r="F9436" s="1149">
        <v>1</v>
      </c>
    </row>
    <row r="9437" spans="2:6" ht="12.95" customHeight="1" x14ac:dyDescent="0.2">
      <c r="B9437" s="1155" t="s">
        <v>10176</v>
      </c>
      <c r="C9437" s="1156">
        <v>14</v>
      </c>
      <c r="D9437" s="1156">
        <v>110</v>
      </c>
      <c r="E9437" s="1156">
        <v>46</v>
      </c>
      <c r="F9437" s="1157">
        <v>170</v>
      </c>
    </row>
    <row r="9438" spans="2:6" ht="12.95" customHeight="1" x14ac:dyDescent="0.2">
      <c r="B9438" s="1148" t="s">
        <v>10177</v>
      </c>
      <c r="C9438" s="1150">
        <v>12918</v>
      </c>
      <c r="D9438" s="1150">
        <v>22683</v>
      </c>
      <c r="E9438" s="1150">
        <v>4987</v>
      </c>
      <c r="F9438" s="1149">
        <v>40588</v>
      </c>
    </row>
    <row r="9439" spans="2:6" ht="12.95" customHeight="1" x14ac:dyDescent="0.2">
      <c r="B9439" s="1155" t="s">
        <v>10178</v>
      </c>
      <c r="C9439" s="1156">
        <v>16</v>
      </c>
      <c r="D9439" s="1156">
        <v>530</v>
      </c>
      <c r="E9439" s="1156">
        <v>420</v>
      </c>
      <c r="F9439" s="1157">
        <v>966</v>
      </c>
    </row>
    <row r="9440" spans="2:6" ht="12.95" customHeight="1" x14ac:dyDescent="0.2">
      <c r="B9440" s="1148" t="s">
        <v>10179</v>
      </c>
      <c r="C9440" s="1150">
        <v>8480</v>
      </c>
      <c r="D9440" s="1150">
        <v>17091</v>
      </c>
      <c r="E9440" s="1150">
        <v>4360</v>
      </c>
      <c r="F9440" s="1149">
        <v>29931</v>
      </c>
    </row>
    <row r="9441" spans="2:6" ht="12.95" customHeight="1" x14ac:dyDescent="0.2">
      <c r="B9441" s="1155" t="s">
        <v>10180</v>
      </c>
      <c r="C9441" s="1156">
        <v>3417</v>
      </c>
      <c r="D9441" s="1156">
        <v>7922</v>
      </c>
      <c r="E9441" s="1156">
        <v>1951</v>
      </c>
      <c r="F9441" s="1157">
        <v>13290</v>
      </c>
    </row>
    <row r="9442" spans="2:6" ht="12.95" customHeight="1" x14ac:dyDescent="0.2">
      <c r="B9442" s="1148" t="s">
        <v>10181</v>
      </c>
      <c r="C9442" s="1150">
        <v>2138</v>
      </c>
      <c r="D9442" s="1150">
        <v>4372</v>
      </c>
      <c r="E9442" s="1150">
        <v>1020</v>
      </c>
      <c r="F9442" s="1149">
        <v>7530</v>
      </c>
    </row>
    <row r="9443" spans="2:6" ht="12.95" customHeight="1" x14ac:dyDescent="0.2">
      <c r="B9443" s="1155" t="s">
        <v>10182</v>
      </c>
      <c r="C9443" s="1156">
        <v>4042</v>
      </c>
      <c r="D9443" s="1156">
        <v>7384</v>
      </c>
      <c r="E9443" s="1156">
        <v>1631</v>
      </c>
      <c r="F9443" s="1157">
        <v>13057</v>
      </c>
    </row>
    <row r="9444" spans="2:6" ht="12.95" customHeight="1" x14ac:dyDescent="0.2">
      <c r="B9444" s="1148" t="s">
        <v>10183</v>
      </c>
      <c r="C9444" s="1150">
        <v>2840</v>
      </c>
      <c r="D9444" s="1150">
        <v>6991</v>
      </c>
      <c r="E9444" s="1150">
        <v>1521</v>
      </c>
      <c r="F9444" s="1149">
        <v>11352</v>
      </c>
    </row>
    <row r="9445" spans="2:6" ht="12.95" customHeight="1" x14ac:dyDescent="0.2">
      <c r="B9445" s="1155" t="s">
        <v>10184</v>
      </c>
      <c r="C9445" s="1156">
        <v>1529</v>
      </c>
      <c r="D9445" s="1156">
        <v>4115</v>
      </c>
      <c r="E9445" s="1156">
        <v>828</v>
      </c>
      <c r="F9445" s="1157">
        <v>6472</v>
      </c>
    </row>
    <row r="9446" spans="2:6" ht="12.95" customHeight="1" x14ac:dyDescent="0.2">
      <c r="B9446" s="1148" t="s">
        <v>10185</v>
      </c>
      <c r="C9446" s="1150">
        <v>50</v>
      </c>
      <c r="D9446" s="1150">
        <v>154</v>
      </c>
      <c r="E9446" s="1150">
        <v>37</v>
      </c>
      <c r="F9446" s="1149">
        <v>241</v>
      </c>
    </row>
    <row r="9447" spans="2:6" ht="12.95" customHeight="1" x14ac:dyDescent="0.2">
      <c r="B9447" s="1155" t="s">
        <v>10186</v>
      </c>
      <c r="C9447" s="1156">
        <v>3419</v>
      </c>
      <c r="D9447" s="1156">
        <v>6396</v>
      </c>
      <c r="E9447" s="1156">
        <v>1461</v>
      </c>
      <c r="F9447" s="1157">
        <v>11276</v>
      </c>
    </row>
    <row r="9448" spans="2:6" ht="12.95" customHeight="1" x14ac:dyDescent="0.2">
      <c r="B9448" s="1148" t="s">
        <v>10187</v>
      </c>
      <c r="C9448" s="1150">
        <v>389</v>
      </c>
      <c r="D9448" s="1150">
        <v>995</v>
      </c>
      <c r="E9448" s="1150">
        <v>205</v>
      </c>
      <c r="F9448" s="1149">
        <v>1589</v>
      </c>
    </row>
    <row r="9449" spans="2:6" ht="12.95" customHeight="1" x14ac:dyDescent="0.2">
      <c r="B9449" s="1155" t="s">
        <v>10188</v>
      </c>
      <c r="C9449" s="1156">
        <v>2522</v>
      </c>
      <c r="D9449" s="1156">
        <v>5830</v>
      </c>
      <c r="E9449" s="1156">
        <v>1292</v>
      </c>
      <c r="F9449" s="1157">
        <v>9644</v>
      </c>
    </row>
    <row r="9450" spans="2:6" ht="12.95" customHeight="1" x14ac:dyDescent="0.2">
      <c r="B9450" s="1148" t="s">
        <v>10189</v>
      </c>
      <c r="C9450" s="1150">
        <v>363</v>
      </c>
      <c r="D9450" s="1150">
        <v>934</v>
      </c>
      <c r="E9450" s="1150">
        <v>137</v>
      </c>
      <c r="F9450" s="1149">
        <v>1434</v>
      </c>
    </row>
    <row r="9451" spans="2:6" ht="12.95" customHeight="1" x14ac:dyDescent="0.2">
      <c r="B9451" s="1155" t="s">
        <v>10190</v>
      </c>
      <c r="C9451" s="1156">
        <v>976</v>
      </c>
      <c r="D9451" s="1156">
        <v>1589</v>
      </c>
      <c r="E9451" s="1156">
        <v>278</v>
      </c>
      <c r="F9451" s="1157">
        <v>2843</v>
      </c>
    </row>
    <row r="9452" spans="2:6" ht="12.95" customHeight="1" x14ac:dyDescent="0.2">
      <c r="B9452" s="1148" t="s">
        <v>10191</v>
      </c>
      <c r="C9452" s="1150">
        <v>2123</v>
      </c>
      <c r="D9452" s="1150">
        <v>4203</v>
      </c>
      <c r="E9452" s="1150">
        <v>863</v>
      </c>
      <c r="F9452" s="1149">
        <v>7189</v>
      </c>
    </row>
    <row r="9453" spans="2:6" ht="12.95" customHeight="1" x14ac:dyDescent="0.2">
      <c r="B9453" s="1155" t="s">
        <v>10192</v>
      </c>
      <c r="C9453" s="1156">
        <v>1703</v>
      </c>
      <c r="D9453" s="1156">
        <v>3425</v>
      </c>
      <c r="E9453" s="1156">
        <v>607</v>
      </c>
      <c r="F9453" s="1157">
        <v>5735</v>
      </c>
    </row>
    <row r="9454" spans="2:6" ht="12.95" customHeight="1" x14ac:dyDescent="0.2">
      <c r="B9454" s="1148" t="s">
        <v>10193</v>
      </c>
      <c r="C9454" s="1150">
        <v>496</v>
      </c>
      <c r="D9454" s="1150">
        <v>1052</v>
      </c>
      <c r="E9454" s="1150">
        <v>134</v>
      </c>
      <c r="F9454" s="1149">
        <v>1682</v>
      </c>
    </row>
    <row r="9455" spans="2:6" ht="12.95" customHeight="1" x14ac:dyDescent="0.2">
      <c r="B9455" s="1155" t="s">
        <v>10194</v>
      </c>
      <c r="C9455" s="1156">
        <v>445</v>
      </c>
      <c r="D9455" s="1156">
        <v>1151</v>
      </c>
      <c r="E9455" s="1156">
        <v>137</v>
      </c>
      <c r="F9455" s="1157">
        <v>1733</v>
      </c>
    </row>
    <row r="9456" spans="2:6" ht="12.95" customHeight="1" x14ac:dyDescent="0.2">
      <c r="B9456" s="1148" t="s">
        <v>10195</v>
      </c>
      <c r="C9456" s="1150">
        <v>9460</v>
      </c>
      <c r="D9456" s="1150">
        <v>17392</v>
      </c>
      <c r="E9456" s="1150">
        <v>4090</v>
      </c>
      <c r="F9456" s="1149">
        <v>30942</v>
      </c>
    </row>
    <row r="9457" spans="2:6" ht="12.95" customHeight="1" x14ac:dyDescent="0.2">
      <c r="B9457" s="1155" t="s">
        <v>10196</v>
      </c>
      <c r="C9457" s="1156">
        <v>3431</v>
      </c>
      <c r="D9457" s="1156">
        <v>6768</v>
      </c>
      <c r="E9457" s="1156">
        <v>1478</v>
      </c>
      <c r="F9457" s="1157">
        <v>11677</v>
      </c>
    </row>
    <row r="9458" spans="2:6" ht="12.95" customHeight="1" x14ac:dyDescent="0.2">
      <c r="B9458" s="1148" t="s">
        <v>10197</v>
      </c>
      <c r="C9458" s="1150">
        <v>3733</v>
      </c>
      <c r="D9458" s="1150">
        <v>6892</v>
      </c>
      <c r="E9458" s="1150">
        <v>1551</v>
      </c>
      <c r="F9458" s="1149">
        <v>12176</v>
      </c>
    </row>
    <row r="9459" spans="2:6" ht="12.95" customHeight="1" x14ac:dyDescent="0.2">
      <c r="B9459" s="1155" t="s">
        <v>10198</v>
      </c>
      <c r="C9459" s="1156">
        <v>2094</v>
      </c>
      <c r="D9459" s="1156">
        <v>4902</v>
      </c>
      <c r="E9459" s="1156">
        <v>959</v>
      </c>
      <c r="F9459" s="1157">
        <v>7955</v>
      </c>
    </row>
    <row r="9460" spans="2:6" ht="12.95" customHeight="1" x14ac:dyDescent="0.2">
      <c r="B9460" s="1148" t="s">
        <v>10199</v>
      </c>
      <c r="C9460" s="1150">
        <v>184</v>
      </c>
      <c r="D9460" s="1150">
        <v>441</v>
      </c>
      <c r="E9460" s="1150">
        <v>99</v>
      </c>
      <c r="F9460" s="1149">
        <v>724</v>
      </c>
    </row>
    <row r="9461" spans="2:6" ht="12.95" customHeight="1" x14ac:dyDescent="0.2">
      <c r="B9461" s="1155" t="s">
        <v>10200</v>
      </c>
      <c r="C9461" s="1156">
        <v>3163</v>
      </c>
      <c r="D9461" s="1156">
        <v>6347</v>
      </c>
      <c r="E9461" s="1156">
        <v>1289</v>
      </c>
      <c r="F9461" s="1157">
        <v>10799</v>
      </c>
    </row>
    <row r="9462" spans="2:6" ht="12.95" customHeight="1" x14ac:dyDescent="0.2">
      <c r="B9462" s="1148" t="s">
        <v>10201</v>
      </c>
      <c r="C9462" s="1150">
        <v>1237</v>
      </c>
      <c r="D9462" s="1150">
        <v>3103</v>
      </c>
      <c r="E9462" s="1150">
        <v>542</v>
      </c>
      <c r="F9462" s="1149">
        <v>4882</v>
      </c>
    </row>
    <row r="9463" spans="2:6" ht="12.95" customHeight="1" x14ac:dyDescent="0.2">
      <c r="B9463" s="1155" t="s">
        <v>10202</v>
      </c>
      <c r="C9463" s="1156">
        <v>156</v>
      </c>
      <c r="D9463" s="1156">
        <v>588</v>
      </c>
      <c r="E9463" s="1156">
        <v>70</v>
      </c>
      <c r="F9463" s="1157">
        <v>814</v>
      </c>
    </row>
    <row r="9464" spans="2:6" ht="12.95" customHeight="1" x14ac:dyDescent="0.2">
      <c r="B9464" s="1148" t="s">
        <v>10203</v>
      </c>
      <c r="C9464" s="1150">
        <v>1310</v>
      </c>
      <c r="D9464" s="1150">
        <v>2895</v>
      </c>
      <c r="E9464" s="1150">
        <v>489</v>
      </c>
      <c r="F9464" s="1149">
        <v>4694</v>
      </c>
    </row>
    <row r="9465" spans="2:6" ht="12.95" customHeight="1" x14ac:dyDescent="0.2">
      <c r="B9465" s="1155" t="s">
        <v>10204</v>
      </c>
      <c r="C9465" s="1156">
        <v>1187</v>
      </c>
      <c r="D9465" s="1156">
        <v>2759</v>
      </c>
      <c r="E9465" s="1156">
        <v>487</v>
      </c>
      <c r="F9465" s="1157">
        <v>4433</v>
      </c>
    </row>
    <row r="9466" spans="2:6" ht="12.95" customHeight="1" x14ac:dyDescent="0.2">
      <c r="B9466" s="1148" t="s">
        <v>10205</v>
      </c>
      <c r="C9466" s="1150">
        <v>134</v>
      </c>
      <c r="D9466" s="1150">
        <v>374</v>
      </c>
      <c r="E9466" s="1150">
        <v>52</v>
      </c>
      <c r="F9466" s="1149">
        <v>560</v>
      </c>
    </row>
    <row r="9467" spans="2:6" ht="12.95" customHeight="1" x14ac:dyDescent="0.2">
      <c r="B9467" s="1155" t="s">
        <v>10206</v>
      </c>
      <c r="C9467" s="1156">
        <v>787</v>
      </c>
      <c r="D9467" s="1156">
        <v>1307</v>
      </c>
      <c r="E9467" s="1156">
        <v>236</v>
      </c>
      <c r="F9467" s="1157">
        <v>2330</v>
      </c>
    </row>
    <row r="9468" spans="2:6" ht="12.95" customHeight="1" x14ac:dyDescent="0.2">
      <c r="B9468" s="1148" t="s">
        <v>10207</v>
      </c>
      <c r="C9468" s="1150">
        <v>1644</v>
      </c>
      <c r="D9468" s="1150">
        <v>3453</v>
      </c>
      <c r="E9468" s="1150">
        <v>632</v>
      </c>
      <c r="F9468" s="1149">
        <v>5729</v>
      </c>
    </row>
    <row r="9469" spans="2:6" ht="12.95" customHeight="1" x14ac:dyDescent="0.2">
      <c r="B9469" s="1155" t="s">
        <v>10208</v>
      </c>
      <c r="C9469" s="1156">
        <v>464</v>
      </c>
      <c r="D9469" s="1156">
        <v>1480</v>
      </c>
      <c r="E9469" s="1156">
        <v>148</v>
      </c>
      <c r="F9469" s="1157">
        <v>2092</v>
      </c>
    </row>
    <row r="9470" spans="2:6" ht="12.95" customHeight="1" x14ac:dyDescent="0.2">
      <c r="B9470" s="1148" t="s">
        <v>10209</v>
      </c>
      <c r="C9470" s="1150">
        <v>247</v>
      </c>
      <c r="D9470" s="1150">
        <v>414</v>
      </c>
      <c r="E9470" s="1150">
        <v>51</v>
      </c>
      <c r="F9470" s="1149">
        <v>712</v>
      </c>
    </row>
    <row r="9471" spans="2:6" ht="12.95" customHeight="1" x14ac:dyDescent="0.2">
      <c r="B9471" s="1155" t="s">
        <v>10210</v>
      </c>
      <c r="C9471" s="1156">
        <v>6</v>
      </c>
      <c r="D9471" s="1156">
        <v>44</v>
      </c>
      <c r="E9471" s="1156">
        <v>0</v>
      </c>
      <c r="F9471" s="1157">
        <v>50</v>
      </c>
    </row>
    <row r="9472" spans="2:6" ht="12.95" customHeight="1" x14ac:dyDescent="0.2">
      <c r="B9472" s="1148" t="s">
        <v>10211</v>
      </c>
      <c r="C9472" s="1150">
        <v>679</v>
      </c>
      <c r="D9472" s="1150">
        <v>2116</v>
      </c>
      <c r="E9472" s="1150">
        <v>666</v>
      </c>
      <c r="F9472" s="1149">
        <v>3461</v>
      </c>
    </row>
    <row r="9473" spans="2:6" ht="12.95" customHeight="1" x14ac:dyDescent="0.2">
      <c r="B9473" s="1155" t="s">
        <v>10212</v>
      </c>
      <c r="C9473" s="1156">
        <v>14369</v>
      </c>
      <c r="D9473" s="1156">
        <v>24413</v>
      </c>
      <c r="E9473" s="1156">
        <v>4217</v>
      </c>
      <c r="F9473" s="1157">
        <v>42999</v>
      </c>
    </row>
    <row r="9474" spans="2:6" ht="12.95" customHeight="1" x14ac:dyDescent="0.2">
      <c r="B9474" s="1148" t="s">
        <v>10213</v>
      </c>
      <c r="C9474" s="1150">
        <v>251</v>
      </c>
      <c r="D9474" s="1150">
        <v>1597</v>
      </c>
      <c r="E9474" s="1150">
        <v>105</v>
      </c>
      <c r="F9474" s="1149">
        <v>1953</v>
      </c>
    </row>
    <row r="9475" spans="2:6" ht="12.95" customHeight="1" x14ac:dyDescent="0.2">
      <c r="B9475" s="1155" t="s">
        <v>10214</v>
      </c>
      <c r="C9475" s="1156">
        <v>9619</v>
      </c>
      <c r="D9475" s="1156">
        <v>20442</v>
      </c>
      <c r="E9475" s="1156">
        <v>4010</v>
      </c>
      <c r="F9475" s="1157">
        <v>34071</v>
      </c>
    </row>
    <row r="9476" spans="2:6" ht="12.95" customHeight="1" x14ac:dyDescent="0.2">
      <c r="B9476" s="1148" t="s">
        <v>10215</v>
      </c>
      <c r="C9476" s="1150">
        <v>1690</v>
      </c>
      <c r="D9476" s="1150">
        <v>6117</v>
      </c>
      <c r="E9476" s="1150">
        <v>1025</v>
      </c>
      <c r="F9476" s="1149">
        <v>8832</v>
      </c>
    </row>
    <row r="9477" spans="2:6" ht="12.95" customHeight="1" x14ac:dyDescent="0.2">
      <c r="B9477" s="1155" t="s">
        <v>10216</v>
      </c>
      <c r="C9477" s="1156">
        <v>984</v>
      </c>
      <c r="D9477" s="1156">
        <v>3762</v>
      </c>
      <c r="E9477" s="1156">
        <v>387</v>
      </c>
      <c r="F9477" s="1157">
        <v>5133</v>
      </c>
    </row>
    <row r="9478" spans="2:6" ht="12.95" customHeight="1" x14ac:dyDescent="0.2">
      <c r="B9478" s="1148" t="s">
        <v>10217</v>
      </c>
      <c r="C9478" s="1150">
        <v>1164</v>
      </c>
      <c r="D9478" s="1150">
        <v>3565</v>
      </c>
      <c r="E9478" s="1150">
        <v>529</v>
      </c>
      <c r="F9478" s="1149">
        <v>5258</v>
      </c>
    </row>
    <row r="9479" spans="2:6" ht="12.95" customHeight="1" x14ac:dyDescent="0.2">
      <c r="B9479" s="1155" t="s">
        <v>10218</v>
      </c>
      <c r="C9479" s="1156">
        <v>634</v>
      </c>
      <c r="D9479" s="1156">
        <v>2652</v>
      </c>
      <c r="E9479" s="1156">
        <v>215</v>
      </c>
      <c r="F9479" s="1157">
        <v>3501</v>
      </c>
    </row>
    <row r="9480" spans="2:6" ht="12.95" customHeight="1" x14ac:dyDescent="0.2">
      <c r="B9480" s="1148" t="s">
        <v>10219</v>
      </c>
      <c r="C9480" s="1150">
        <v>6044</v>
      </c>
      <c r="D9480" s="1150">
        <v>12149</v>
      </c>
      <c r="E9480" s="1150">
        <v>2119</v>
      </c>
      <c r="F9480" s="1149">
        <v>20312</v>
      </c>
    </row>
    <row r="9481" spans="2:6" ht="12.95" customHeight="1" x14ac:dyDescent="0.2">
      <c r="B9481" s="1155" t="s">
        <v>10220</v>
      </c>
      <c r="C9481" s="1156">
        <v>774</v>
      </c>
      <c r="D9481" s="1156">
        <v>2301</v>
      </c>
      <c r="E9481" s="1156">
        <v>471</v>
      </c>
      <c r="F9481" s="1157">
        <v>3546</v>
      </c>
    </row>
    <row r="9482" spans="2:6" ht="12.95" customHeight="1" x14ac:dyDescent="0.2">
      <c r="B9482" s="1148" t="s">
        <v>10221</v>
      </c>
      <c r="C9482" s="1150">
        <v>1586</v>
      </c>
      <c r="D9482" s="1150">
        <v>3869</v>
      </c>
      <c r="E9482" s="1150">
        <v>779</v>
      </c>
      <c r="F9482" s="1149">
        <v>6234</v>
      </c>
    </row>
    <row r="9483" spans="2:6" ht="12.95" customHeight="1" x14ac:dyDescent="0.2">
      <c r="B9483" s="1155" t="s">
        <v>10222</v>
      </c>
      <c r="C9483" s="1156">
        <v>329</v>
      </c>
      <c r="D9483" s="1156">
        <v>1237</v>
      </c>
      <c r="E9483" s="1156">
        <v>133</v>
      </c>
      <c r="F9483" s="1157">
        <v>1699</v>
      </c>
    </row>
    <row r="9484" spans="2:6" ht="12.95" customHeight="1" x14ac:dyDescent="0.2">
      <c r="B9484" s="1148" t="s">
        <v>10223</v>
      </c>
      <c r="C9484" s="1150">
        <v>966</v>
      </c>
      <c r="D9484" s="1150">
        <v>2551</v>
      </c>
      <c r="E9484" s="1150">
        <v>358</v>
      </c>
      <c r="F9484" s="1149">
        <v>3875</v>
      </c>
    </row>
    <row r="9485" spans="2:6" ht="12.95" customHeight="1" x14ac:dyDescent="0.2">
      <c r="B9485" s="1155" t="s">
        <v>10224</v>
      </c>
      <c r="C9485" s="1156">
        <v>9</v>
      </c>
      <c r="D9485" s="1156">
        <v>3</v>
      </c>
      <c r="E9485" s="1156">
        <v>1</v>
      </c>
      <c r="F9485" s="1157">
        <v>13</v>
      </c>
    </row>
    <row r="9486" spans="2:6" ht="12.95" customHeight="1" x14ac:dyDescent="0.2">
      <c r="B9486" s="1148" t="s">
        <v>10225</v>
      </c>
      <c r="C9486" s="1150">
        <v>826</v>
      </c>
      <c r="D9486" s="1150">
        <v>2302</v>
      </c>
      <c r="E9486" s="1150">
        <v>293</v>
      </c>
      <c r="F9486" s="1149">
        <v>3421</v>
      </c>
    </row>
    <row r="9487" spans="2:6" ht="12.95" customHeight="1" x14ac:dyDescent="0.2">
      <c r="B9487" s="1155" t="s">
        <v>10226</v>
      </c>
      <c r="C9487" s="1156">
        <v>3</v>
      </c>
      <c r="D9487" s="1156">
        <v>2</v>
      </c>
      <c r="E9487" s="1156">
        <v>3</v>
      </c>
      <c r="F9487" s="1157">
        <v>8</v>
      </c>
    </row>
    <row r="9488" spans="2:6" ht="12.95" customHeight="1" x14ac:dyDescent="0.2">
      <c r="B9488" s="1148" t="s">
        <v>10227</v>
      </c>
      <c r="C9488" s="1150">
        <v>26285</v>
      </c>
      <c r="D9488" s="1150">
        <v>53321</v>
      </c>
      <c r="E9488" s="1150">
        <v>20520</v>
      </c>
      <c r="F9488" s="1149">
        <v>100126</v>
      </c>
    </row>
    <row r="9489" spans="2:6" ht="12.95" customHeight="1" x14ac:dyDescent="0.2">
      <c r="B9489" s="1155" t="s">
        <v>10228</v>
      </c>
      <c r="C9489" s="1156">
        <v>6617</v>
      </c>
      <c r="D9489" s="1156">
        <v>16957</v>
      </c>
      <c r="E9489" s="1156">
        <v>17607</v>
      </c>
      <c r="F9489" s="1157">
        <v>41181</v>
      </c>
    </row>
    <row r="9490" spans="2:6" ht="12.95" customHeight="1" x14ac:dyDescent="0.2">
      <c r="B9490" s="1148" t="s">
        <v>10229</v>
      </c>
      <c r="C9490" s="1150">
        <v>4938</v>
      </c>
      <c r="D9490" s="1150">
        <v>14408</v>
      </c>
      <c r="E9490" s="1150">
        <v>2803</v>
      </c>
      <c r="F9490" s="1149">
        <v>22149</v>
      </c>
    </row>
    <row r="9491" spans="2:6" ht="12.95" customHeight="1" x14ac:dyDescent="0.2">
      <c r="B9491" s="1155" t="s">
        <v>10230</v>
      </c>
      <c r="C9491" s="1156">
        <v>8401</v>
      </c>
      <c r="D9491" s="1156">
        <v>18123</v>
      </c>
      <c r="E9491" s="1156">
        <v>3417</v>
      </c>
      <c r="F9491" s="1157">
        <v>29941</v>
      </c>
    </row>
    <row r="9492" spans="2:6" ht="12.95" customHeight="1" x14ac:dyDescent="0.2">
      <c r="B9492" s="1148" t="s">
        <v>10231</v>
      </c>
      <c r="C9492" s="1150">
        <v>2961</v>
      </c>
      <c r="D9492" s="1150">
        <v>8087</v>
      </c>
      <c r="E9492" s="1150">
        <v>1343</v>
      </c>
      <c r="F9492" s="1149">
        <v>12391</v>
      </c>
    </row>
    <row r="9493" spans="2:6" ht="12.95" customHeight="1" x14ac:dyDescent="0.2">
      <c r="B9493" s="1155" t="s">
        <v>10232</v>
      </c>
      <c r="C9493" s="1156">
        <v>703</v>
      </c>
      <c r="D9493" s="1156">
        <v>1805</v>
      </c>
      <c r="E9493" s="1156">
        <v>204</v>
      </c>
      <c r="F9493" s="1157">
        <v>2712</v>
      </c>
    </row>
    <row r="9494" spans="2:6" ht="12.95" customHeight="1" x14ac:dyDescent="0.2">
      <c r="B9494" s="1148" t="s">
        <v>10233</v>
      </c>
      <c r="C9494" s="1150">
        <v>3464</v>
      </c>
      <c r="D9494" s="1150">
        <v>10052</v>
      </c>
      <c r="E9494" s="1150">
        <v>1590</v>
      </c>
      <c r="F9494" s="1149">
        <v>15106</v>
      </c>
    </row>
    <row r="9495" spans="2:6" ht="12.95" customHeight="1" x14ac:dyDescent="0.2">
      <c r="B9495" s="1155" t="s">
        <v>10234</v>
      </c>
      <c r="C9495" s="1156">
        <v>51</v>
      </c>
      <c r="D9495" s="1156">
        <v>229</v>
      </c>
      <c r="E9495" s="1156">
        <v>23</v>
      </c>
      <c r="F9495" s="1157">
        <v>303</v>
      </c>
    </row>
    <row r="9496" spans="2:6" ht="12.95" customHeight="1" x14ac:dyDescent="0.2">
      <c r="B9496" s="1148" t="s">
        <v>10235</v>
      </c>
      <c r="C9496" s="1150">
        <v>329</v>
      </c>
      <c r="D9496" s="1150">
        <v>875</v>
      </c>
      <c r="E9496" s="1150">
        <v>193</v>
      </c>
      <c r="F9496" s="1149">
        <v>1397</v>
      </c>
    </row>
    <row r="9497" spans="2:6" ht="12.95" customHeight="1" x14ac:dyDescent="0.2">
      <c r="B9497" s="1155" t="s">
        <v>10236</v>
      </c>
      <c r="C9497" s="1156">
        <v>607</v>
      </c>
      <c r="D9497" s="1156">
        <v>3023</v>
      </c>
      <c r="E9497" s="1156">
        <v>805</v>
      </c>
      <c r="F9497" s="1157">
        <v>4435</v>
      </c>
    </row>
    <row r="9498" spans="2:6" ht="12.95" customHeight="1" x14ac:dyDescent="0.2">
      <c r="B9498" s="1148" t="s">
        <v>10237</v>
      </c>
      <c r="C9498" s="1150">
        <v>1031</v>
      </c>
      <c r="D9498" s="1150">
        <v>4327</v>
      </c>
      <c r="E9498" s="1150">
        <v>493</v>
      </c>
      <c r="F9498" s="1149">
        <v>5851</v>
      </c>
    </row>
    <row r="9499" spans="2:6" ht="12.95" customHeight="1" x14ac:dyDescent="0.2">
      <c r="B9499" s="1155" t="s">
        <v>10238</v>
      </c>
      <c r="C9499" s="1156">
        <v>1627</v>
      </c>
      <c r="D9499" s="1156">
        <v>5741</v>
      </c>
      <c r="E9499" s="1156">
        <v>797</v>
      </c>
      <c r="F9499" s="1157">
        <v>8165</v>
      </c>
    </row>
    <row r="9500" spans="2:6" ht="12.95" customHeight="1" x14ac:dyDescent="0.2">
      <c r="B9500" s="1148" t="s">
        <v>10239</v>
      </c>
      <c r="C9500" s="1150">
        <v>870</v>
      </c>
      <c r="D9500" s="1150">
        <v>2958</v>
      </c>
      <c r="E9500" s="1150">
        <v>303</v>
      </c>
      <c r="F9500" s="1149">
        <v>4131</v>
      </c>
    </row>
    <row r="9501" spans="2:6" ht="12.95" customHeight="1" x14ac:dyDescent="0.2">
      <c r="B9501" s="1155" t="s">
        <v>10240</v>
      </c>
      <c r="C9501" s="1156">
        <v>445</v>
      </c>
      <c r="D9501" s="1156">
        <v>2469</v>
      </c>
      <c r="E9501" s="1156">
        <v>165</v>
      </c>
      <c r="F9501" s="1157">
        <v>3079</v>
      </c>
    </row>
    <row r="9502" spans="2:6" ht="12.95" customHeight="1" x14ac:dyDescent="0.2">
      <c r="B9502" s="1148" t="s">
        <v>10241</v>
      </c>
      <c r="C9502" s="1150">
        <v>443</v>
      </c>
      <c r="D9502" s="1150">
        <v>1999</v>
      </c>
      <c r="E9502" s="1150">
        <v>191</v>
      </c>
      <c r="F9502" s="1149">
        <v>2633</v>
      </c>
    </row>
    <row r="9503" spans="2:6" ht="12.95" customHeight="1" x14ac:dyDescent="0.2">
      <c r="B9503" s="1155" t="s">
        <v>10242</v>
      </c>
      <c r="C9503" s="1156">
        <v>792</v>
      </c>
      <c r="D9503" s="1156">
        <v>4585</v>
      </c>
      <c r="E9503" s="1156">
        <v>639</v>
      </c>
      <c r="F9503" s="1157">
        <v>6016</v>
      </c>
    </row>
    <row r="9504" spans="2:6" ht="12.95" customHeight="1" x14ac:dyDescent="0.2">
      <c r="B9504" s="1148" t="s">
        <v>10243</v>
      </c>
      <c r="C9504" s="1150">
        <v>861</v>
      </c>
      <c r="D9504" s="1150">
        <v>3412</v>
      </c>
      <c r="E9504" s="1150">
        <v>423</v>
      </c>
      <c r="F9504" s="1149">
        <v>4696</v>
      </c>
    </row>
    <row r="9505" spans="2:6" ht="12.95" customHeight="1" x14ac:dyDescent="0.2">
      <c r="B9505" s="1155" t="s">
        <v>10244</v>
      </c>
      <c r="C9505" s="1156">
        <v>75</v>
      </c>
      <c r="D9505" s="1156">
        <v>341</v>
      </c>
      <c r="E9505" s="1156">
        <v>40</v>
      </c>
      <c r="F9505" s="1157">
        <v>456</v>
      </c>
    </row>
    <row r="9506" spans="2:6" ht="12.95" customHeight="1" x14ac:dyDescent="0.2">
      <c r="B9506" s="1148" t="s">
        <v>10245</v>
      </c>
      <c r="C9506" s="1150">
        <v>4492</v>
      </c>
      <c r="D9506" s="1150">
        <v>13464</v>
      </c>
      <c r="E9506" s="1150">
        <v>2856</v>
      </c>
      <c r="F9506" s="1149">
        <v>20812</v>
      </c>
    </row>
    <row r="9507" spans="2:6" ht="12.95" customHeight="1" x14ac:dyDescent="0.2">
      <c r="B9507" s="1155" t="s">
        <v>10246</v>
      </c>
      <c r="C9507" s="1156">
        <v>1731</v>
      </c>
      <c r="D9507" s="1156">
        <v>5298</v>
      </c>
      <c r="E9507" s="1156">
        <v>1023</v>
      </c>
      <c r="F9507" s="1157">
        <v>8052</v>
      </c>
    </row>
    <row r="9508" spans="2:6" ht="12.95" customHeight="1" x14ac:dyDescent="0.2">
      <c r="B9508" s="1148" t="s">
        <v>10247</v>
      </c>
      <c r="C9508" s="1150">
        <v>5717</v>
      </c>
      <c r="D9508" s="1150">
        <v>13291</v>
      </c>
      <c r="E9508" s="1150">
        <v>2652</v>
      </c>
      <c r="F9508" s="1149">
        <v>21660</v>
      </c>
    </row>
    <row r="9509" spans="2:6" ht="12.95" customHeight="1" x14ac:dyDescent="0.2">
      <c r="B9509" s="1155" t="s">
        <v>10248</v>
      </c>
      <c r="C9509" s="1156">
        <v>765</v>
      </c>
      <c r="D9509" s="1156">
        <v>3254</v>
      </c>
      <c r="E9509" s="1156">
        <v>460</v>
      </c>
      <c r="F9509" s="1157">
        <v>4479</v>
      </c>
    </row>
    <row r="9510" spans="2:6" ht="12.95" customHeight="1" x14ac:dyDescent="0.2">
      <c r="B9510" s="1148" t="s">
        <v>10249</v>
      </c>
      <c r="C9510" s="1150">
        <v>5018</v>
      </c>
      <c r="D9510" s="1150">
        <v>12650</v>
      </c>
      <c r="E9510" s="1150">
        <v>1839</v>
      </c>
      <c r="F9510" s="1149">
        <v>19507</v>
      </c>
    </row>
    <row r="9511" spans="2:6" ht="12.95" customHeight="1" x14ac:dyDescent="0.2">
      <c r="B9511" s="1155" t="s">
        <v>10250</v>
      </c>
      <c r="C9511" s="1156">
        <v>939</v>
      </c>
      <c r="D9511" s="1156">
        <v>3677</v>
      </c>
      <c r="E9511" s="1156">
        <v>631</v>
      </c>
      <c r="F9511" s="1157">
        <v>5247</v>
      </c>
    </row>
    <row r="9512" spans="2:6" ht="12.95" customHeight="1" x14ac:dyDescent="0.2">
      <c r="B9512" s="1148" t="s">
        <v>10251</v>
      </c>
      <c r="C9512" s="1150">
        <v>784</v>
      </c>
      <c r="D9512" s="1150">
        <v>3534</v>
      </c>
      <c r="E9512" s="1150">
        <v>574</v>
      </c>
      <c r="F9512" s="1149">
        <v>4892</v>
      </c>
    </row>
    <row r="9513" spans="2:6" ht="12.95" customHeight="1" x14ac:dyDescent="0.2">
      <c r="B9513" s="1155" t="s">
        <v>10252</v>
      </c>
      <c r="C9513" s="1156">
        <v>345</v>
      </c>
      <c r="D9513" s="1156">
        <v>2499</v>
      </c>
      <c r="E9513" s="1156">
        <v>345</v>
      </c>
      <c r="F9513" s="1157">
        <v>3189</v>
      </c>
    </row>
    <row r="9514" spans="2:6" ht="12.95" customHeight="1" x14ac:dyDescent="0.2">
      <c r="B9514" s="1148" t="s">
        <v>10253</v>
      </c>
      <c r="C9514" s="1150">
        <v>18</v>
      </c>
      <c r="D9514" s="1150">
        <v>74</v>
      </c>
      <c r="E9514" s="1150">
        <v>14</v>
      </c>
      <c r="F9514" s="1149">
        <v>106</v>
      </c>
    </row>
    <row r="9515" spans="2:6" ht="12.95" customHeight="1" x14ac:dyDescent="0.2">
      <c r="B9515" s="1155" t="s">
        <v>10254</v>
      </c>
      <c r="C9515" s="1156">
        <v>210</v>
      </c>
      <c r="D9515" s="1156">
        <v>1035</v>
      </c>
      <c r="E9515" s="1156">
        <v>82</v>
      </c>
      <c r="F9515" s="1157">
        <v>1327</v>
      </c>
    </row>
    <row r="9516" spans="2:6" ht="12.95" customHeight="1" x14ac:dyDescent="0.2">
      <c r="B9516" s="1148" t="s">
        <v>10255</v>
      </c>
      <c r="C9516" s="1150">
        <v>295</v>
      </c>
      <c r="D9516" s="1150">
        <v>1097</v>
      </c>
      <c r="E9516" s="1150">
        <v>159</v>
      </c>
      <c r="F9516" s="1149">
        <v>1551</v>
      </c>
    </row>
    <row r="9517" spans="2:6" ht="12.95" customHeight="1" x14ac:dyDescent="0.2">
      <c r="B9517" s="1155" t="s">
        <v>10256</v>
      </c>
      <c r="C9517" s="1156">
        <v>552</v>
      </c>
      <c r="D9517" s="1156">
        <v>1827</v>
      </c>
      <c r="E9517" s="1156">
        <v>228</v>
      </c>
      <c r="F9517" s="1157">
        <v>2607</v>
      </c>
    </row>
    <row r="9518" spans="2:6" ht="12.95" customHeight="1" x14ac:dyDescent="0.2">
      <c r="B9518" s="1148" t="s">
        <v>10257</v>
      </c>
      <c r="C9518" s="1150">
        <v>6479</v>
      </c>
      <c r="D9518" s="1150">
        <v>16107</v>
      </c>
      <c r="E9518" s="1150">
        <v>1880</v>
      </c>
      <c r="F9518" s="1149">
        <v>24466</v>
      </c>
    </row>
    <row r="9519" spans="2:6" ht="12.95" customHeight="1" x14ac:dyDescent="0.2">
      <c r="B9519" s="1155" t="s">
        <v>10258</v>
      </c>
      <c r="C9519" s="1156">
        <v>9408</v>
      </c>
      <c r="D9519" s="1156">
        <v>13218</v>
      </c>
      <c r="E9519" s="1156">
        <v>4601</v>
      </c>
      <c r="F9519" s="1157">
        <v>27227</v>
      </c>
    </row>
    <row r="9520" spans="2:6" ht="12.95" customHeight="1" x14ac:dyDescent="0.2">
      <c r="B9520" s="1148" t="s">
        <v>10259</v>
      </c>
      <c r="C9520" s="1150">
        <v>8702</v>
      </c>
      <c r="D9520" s="1150">
        <v>16436</v>
      </c>
      <c r="E9520" s="1150">
        <v>4644</v>
      </c>
      <c r="F9520" s="1149">
        <v>29782</v>
      </c>
    </row>
    <row r="9521" spans="2:6" ht="12.95" customHeight="1" x14ac:dyDescent="0.2">
      <c r="B9521" s="1155" t="s">
        <v>10260</v>
      </c>
      <c r="C9521" s="1156">
        <v>3081</v>
      </c>
      <c r="D9521" s="1156">
        <v>6781</v>
      </c>
      <c r="E9521" s="1156">
        <v>1867</v>
      </c>
      <c r="F9521" s="1157">
        <v>11729</v>
      </c>
    </row>
    <row r="9522" spans="2:6" ht="12.95" customHeight="1" x14ac:dyDescent="0.2">
      <c r="B9522" s="1148" t="s">
        <v>10261</v>
      </c>
      <c r="C9522" s="1150">
        <v>8683</v>
      </c>
      <c r="D9522" s="1150">
        <v>11641</v>
      </c>
      <c r="E9522" s="1150">
        <v>2395</v>
      </c>
      <c r="F9522" s="1149">
        <v>22719</v>
      </c>
    </row>
    <row r="9523" spans="2:6" ht="12.95" customHeight="1" x14ac:dyDescent="0.2">
      <c r="B9523" s="1155" t="s">
        <v>10262</v>
      </c>
      <c r="C9523" s="1156">
        <v>17089</v>
      </c>
      <c r="D9523" s="1156">
        <v>29203</v>
      </c>
      <c r="E9523" s="1156">
        <v>7306</v>
      </c>
      <c r="F9523" s="1157">
        <v>53598</v>
      </c>
    </row>
    <row r="9524" spans="2:6" ht="12.95" customHeight="1" x14ac:dyDescent="0.2">
      <c r="B9524" s="1148" t="s">
        <v>10263</v>
      </c>
      <c r="C9524" s="1150">
        <v>434</v>
      </c>
      <c r="D9524" s="1150">
        <v>1765</v>
      </c>
      <c r="E9524" s="1150">
        <v>433</v>
      </c>
      <c r="F9524" s="1149">
        <v>2632</v>
      </c>
    </row>
    <row r="9525" spans="2:6" ht="12.95" customHeight="1" x14ac:dyDescent="0.2">
      <c r="B9525" s="1155" t="s">
        <v>10264</v>
      </c>
      <c r="C9525" s="1156">
        <v>7361</v>
      </c>
      <c r="D9525" s="1156">
        <v>22855</v>
      </c>
      <c r="E9525" s="1156">
        <v>3928</v>
      </c>
      <c r="F9525" s="1157">
        <v>34144</v>
      </c>
    </row>
    <row r="9526" spans="2:6" ht="12.95" customHeight="1" x14ac:dyDescent="0.2">
      <c r="B9526" s="1148" t="s">
        <v>10265</v>
      </c>
      <c r="C9526" s="1150">
        <v>507</v>
      </c>
      <c r="D9526" s="1150">
        <v>2181</v>
      </c>
      <c r="E9526" s="1150">
        <v>428</v>
      </c>
      <c r="F9526" s="1149">
        <v>3116</v>
      </c>
    </row>
    <row r="9527" spans="2:6" ht="12.95" customHeight="1" x14ac:dyDescent="0.2">
      <c r="B9527" s="1155" t="s">
        <v>10266</v>
      </c>
      <c r="C9527" s="1156">
        <v>126</v>
      </c>
      <c r="D9527" s="1156">
        <v>565</v>
      </c>
      <c r="E9527" s="1156">
        <v>120</v>
      </c>
      <c r="F9527" s="1157">
        <v>811</v>
      </c>
    </row>
    <row r="9528" spans="2:6" ht="12.95" customHeight="1" x14ac:dyDescent="0.2">
      <c r="B9528" s="1148" t="s">
        <v>10267</v>
      </c>
      <c r="C9528" s="1150">
        <v>24</v>
      </c>
      <c r="D9528" s="1150">
        <v>186</v>
      </c>
      <c r="E9528" s="1150">
        <v>43</v>
      </c>
      <c r="F9528" s="1149">
        <v>253</v>
      </c>
    </row>
    <row r="9529" spans="2:6" ht="12.95" customHeight="1" x14ac:dyDescent="0.2">
      <c r="B9529" s="1155" t="s">
        <v>10268</v>
      </c>
      <c r="C9529" s="1156">
        <v>3637</v>
      </c>
      <c r="D9529" s="1156">
        <v>11357</v>
      </c>
      <c r="E9529" s="1156">
        <v>2140</v>
      </c>
      <c r="F9529" s="1157">
        <v>17134</v>
      </c>
    </row>
    <row r="9530" spans="2:6" ht="12.95" customHeight="1" x14ac:dyDescent="0.2">
      <c r="B9530" s="1148" t="s">
        <v>10269</v>
      </c>
      <c r="C9530" s="1150">
        <v>179</v>
      </c>
      <c r="D9530" s="1150">
        <v>607</v>
      </c>
      <c r="E9530" s="1150">
        <v>128</v>
      </c>
      <c r="F9530" s="1149">
        <v>914</v>
      </c>
    </row>
    <row r="9531" spans="2:6" ht="12.95" customHeight="1" x14ac:dyDescent="0.2">
      <c r="B9531" s="1155" t="s">
        <v>10270</v>
      </c>
      <c r="C9531" s="1156">
        <v>8143</v>
      </c>
      <c r="D9531" s="1156">
        <v>17612</v>
      </c>
      <c r="E9531" s="1156">
        <v>4051</v>
      </c>
      <c r="F9531" s="1157">
        <v>29806</v>
      </c>
    </row>
    <row r="9532" spans="2:6" ht="12.95" customHeight="1" x14ac:dyDescent="0.2">
      <c r="B9532" s="1148" t="s">
        <v>10271</v>
      </c>
      <c r="C9532" s="1150">
        <v>2277</v>
      </c>
      <c r="D9532" s="1150">
        <v>6259</v>
      </c>
      <c r="E9532" s="1150">
        <v>1034</v>
      </c>
      <c r="F9532" s="1149">
        <v>9570</v>
      </c>
    </row>
    <row r="9533" spans="2:6" ht="12.95" customHeight="1" x14ac:dyDescent="0.2">
      <c r="B9533" s="1155" t="s">
        <v>10272</v>
      </c>
      <c r="C9533" s="1156">
        <v>871</v>
      </c>
      <c r="D9533" s="1156">
        <v>2678</v>
      </c>
      <c r="E9533" s="1156">
        <v>460</v>
      </c>
      <c r="F9533" s="1157">
        <v>4009</v>
      </c>
    </row>
    <row r="9534" spans="2:6" ht="12.95" customHeight="1" x14ac:dyDescent="0.2">
      <c r="B9534" s="1148" t="s">
        <v>10273</v>
      </c>
      <c r="C9534" s="1150">
        <v>845</v>
      </c>
      <c r="D9534" s="1150">
        <v>3462</v>
      </c>
      <c r="E9534" s="1150">
        <v>457</v>
      </c>
      <c r="F9534" s="1149">
        <v>4764</v>
      </c>
    </row>
    <row r="9535" spans="2:6" ht="12.95" customHeight="1" x14ac:dyDescent="0.2">
      <c r="B9535" s="1155" t="s">
        <v>10274</v>
      </c>
      <c r="C9535" s="1156">
        <v>1580</v>
      </c>
      <c r="D9535" s="1156">
        <v>5210</v>
      </c>
      <c r="E9535" s="1156">
        <v>800</v>
      </c>
      <c r="F9535" s="1157">
        <v>7590</v>
      </c>
    </row>
    <row r="9536" spans="2:6" ht="12.95" customHeight="1" x14ac:dyDescent="0.2">
      <c r="B9536" s="1148" t="s">
        <v>10275</v>
      </c>
      <c r="C9536" s="1150">
        <v>320</v>
      </c>
      <c r="D9536" s="1150">
        <v>1068</v>
      </c>
      <c r="E9536" s="1150">
        <v>89</v>
      </c>
      <c r="F9536" s="1149">
        <v>1477</v>
      </c>
    </row>
    <row r="9537" spans="2:6" ht="12.95" customHeight="1" x14ac:dyDescent="0.2">
      <c r="B9537" s="1155" t="s">
        <v>10276</v>
      </c>
      <c r="C9537" s="1156">
        <v>4586</v>
      </c>
      <c r="D9537" s="1156">
        <v>9067</v>
      </c>
      <c r="E9537" s="1156">
        <v>1968</v>
      </c>
      <c r="F9537" s="1157">
        <v>15621</v>
      </c>
    </row>
    <row r="9538" spans="2:6" ht="12.95" customHeight="1" x14ac:dyDescent="0.2">
      <c r="B9538" s="1148" t="s">
        <v>10277</v>
      </c>
      <c r="C9538" s="1150">
        <v>2094</v>
      </c>
      <c r="D9538" s="1150">
        <v>6226</v>
      </c>
      <c r="E9538" s="1150">
        <v>1213</v>
      </c>
      <c r="F9538" s="1149">
        <v>9533</v>
      </c>
    </row>
    <row r="9539" spans="2:6" ht="12.95" customHeight="1" x14ac:dyDescent="0.2">
      <c r="B9539" s="1155" t="s">
        <v>10278</v>
      </c>
      <c r="C9539" s="1156">
        <v>2004</v>
      </c>
      <c r="D9539" s="1156">
        <v>4693</v>
      </c>
      <c r="E9539" s="1156">
        <v>775</v>
      </c>
      <c r="F9539" s="1157">
        <v>7472</v>
      </c>
    </row>
    <row r="9540" spans="2:6" ht="12.95" customHeight="1" x14ac:dyDescent="0.2">
      <c r="B9540" s="1148" t="s">
        <v>10279</v>
      </c>
      <c r="C9540" s="1150">
        <v>2691</v>
      </c>
      <c r="D9540" s="1150">
        <v>5680</v>
      </c>
      <c r="E9540" s="1150">
        <v>1004</v>
      </c>
      <c r="F9540" s="1149">
        <v>9375</v>
      </c>
    </row>
    <row r="9541" spans="2:6" ht="12.95" customHeight="1" x14ac:dyDescent="0.2">
      <c r="B9541" s="1155" t="s">
        <v>10280</v>
      </c>
      <c r="C9541" s="1156">
        <v>5698</v>
      </c>
      <c r="D9541" s="1156">
        <v>10930</v>
      </c>
      <c r="E9541" s="1156">
        <v>1829</v>
      </c>
      <c r="F9541" s="1157">
        <v>18457</v>
      </c>
    </row>
    <row r="9542" spans="2:6" ht="12.95" customHeight="1" x14ac:dyDescent="0.2">
      <c r="B9542" s="1148" t="s">
        <v>10281</v>
      </c>
      <c r="C9542" s="1150">
        <v>2081</v>
      </c>
      <c r="D9542" s="1150">
        <v>4214</v>
      </c>
      <c r="E9542" s="1150">
        <v>876</v>
      </c>
      <c r="F9542" s="1149">
        <v>7171</v>
      </c>
    </row>
    <row r="9543" spans="2:6" ht="12.95" customHeight="1" x14ac:dyDescent="0.2">
      <c r="B9543" s="1155" t="s">
        <v>10282</v>
      </c>
      <c r="C9543" s="1156">
        <v>798</v>
      </c>
      <c r="D9543" s="1156">
        <v>2515</v>
      </c>
      <c r="E9543" s="1156">
        <v>419</v>
      </c>
      <c r="F9543" s="1157">
        <v>3732</v>
      </c>
    </row>
    <row r="9544" spans="2:6" ht="12.95" customHeight="1" x14ac:dyDescent="0.2">
      <c r="B9544" s="1148" t="s">
        <v>10283</v>
      </c>
      <c r="C9544" s="1150">
        <v>147</v>
      </c>
      <c r="D9544" s="1150">
        <v>510</v>
      </c>
      <c r="E9544" s="1150">
        <v>65</v>
      </c>
      <c r="F9544" s="1149">
        <v>722</v>
      </c>
    </row>
    <row r="9545" spans="2:6" ht="12.95" customHeight="1" x14ac:dyDescent="0.2">
      <c r="B9545" s="1155" t="s">
        <v>10284</v>
      </c>
      <c r="C9545" s="1156">
        <v>677</v>
      </c>
      <c r="D9545" s="1156">
        <v>1750</v>
      </c>
      <c r="E9545" s="1156">
        <v>281</v>
      </c>
      <c r="F9545" s="1157">
        <v>2708</v>
      </c>
    </row>
    <row r="9546" spans="2:6" ht="12.95" customHeight="1" x14ac:dyDescent="0.2">
      <c r="B9546" s="1148" t="s">
        <v>10285</v>
      </c>
      <c r="C9546" s="1150">
        <v>1040</v>
      </c>
      <c r="D9546" s="1150">
        <v>2155</v>
      </c>
      <c r="E9546" s="1150">
        <v>383</v>
      </c>
      <c r="F9546" s="1149">
        <v>3578</v>
      </c>
    </row>
    <row r="9547" spans="2:6" ht="12.95" customHeight="1" x14ac:dyDescent="0.2">
      <c r="B9547" s="1155" t="s">
        <v>10286</v>
      </c>
      <c r="C9547" s="1156">
        <v>3345</v>
      </c>
      <c r="D9547" s="1156">
        <v>9424</v>
      </c>
      <c r="E9547" s="1156">
        <v>1696</v>
      </c>
      <c r="F9547" s="1157">
        <v>14465</v>
      </c>
    </row>
    <row r="9548" spans="2:6" ht="12.95" customHeight="1" x14ac:dyDescent="0.2">
      <c r="B9548" s="1148" t="s">
        <v>10287</v>
      </c>
      <c r="C9548" s="1150">
        <v>1343</v>
      </c>
      <c r="D9548" s="1150">
        <v>2854</v>
      </c>
      <c r="E9548" s="1150">
        <v>501</v>
      </c>
      <c r="F9548" s="1149">
        <v>4698</v>
      </c>
    </row>
    <row r="9549" spans="2:6" ht="12.95" customHeight="1" x14ac:dyDescent="0.2">
      <c r="B9549" s="1155" t="s">
        <v>10288</v>
      </c>
      <c r="C9549" s="1156">
        <v>1203</v>
      </c>
      <c r="D9549" s="1156">
        <v>3125</v>
      </c>
      <c r="E9549" s="1156">
        <v>534</v>
      </c>
      <c r="F9549" s="1157">
        <v>4862</v>
      </c>
    </row>
    <row r="9550" spans="2:6" ht="12.95" customHeight="1" x14ac:dyDescent="0.2">
      <c r="B9550" s="1148" t="s">
        <v>10289</v>
      </c>
      <c r="C9550" s="1150">
        <v>2139</v>
      </c>
      <c r="D9550" s="1150">
        <v>5054</v>
      </c>
      <c r="E9550" s="1150">
        <v>844</v>
      </c>
      <c r="F9550" s="1149">
        <v>8037</v>
      </c>
    </row>
    <row r="9551" spans="2:6" ht="12.95" customHeight="1" x14ac:dyDescent="0.2">
      <c r="B9551" s="1155" t="s">
        <v>10290</v>
      </c>
      <c r="C9551" s="1156">
        <v>1281</v>
      </c>
      <c r="D9551" s="1156">
        <v>4029</v>
      </c>
      <c r="E9551" s="1156">
        <v>653</v>
      </c>
      <c r="F9551" s="1157">
        <v>5963</v>
      </c>
    </row>
    <row r="9552" spans="2:6" ht="12.95" customHeight="1" x14ac:dyDescent="0.2">
      <c r="B9552" s="1148" t="s">
        <v>10291</v>
      </c>
      <c r="C9552" s="1150">
        <v>639</v>
      </c>
      <c r="D9552" s="1150">
        <v>1208</v>
      </c>
      <c r="E9552" s="1150">
        <v>148</v>
      </c>
      <c r="F9552" s="1149">
        <v>1995</v>
      </c>
    </row>
    <row r="9553" spans="2:6" ht="12.95" customHeight="1" x14ac:dyDescent="0.2">
      <c r="B9553" s="1155" t="s">
        <v>10292</v>
      </c>
      <c r="C9553" s="1156">
        <v>271</v>
      </c>
      <c r="D9553" s="1156">
        <v>587</v>
      </c>
      <c r="E9553" s="1156">
        <v>88</v>
      </c>
      <c r="F9553" s="1157">
        <v>946</v>
      </c>
    </row>
    <row r="9554" spans="2:6" ht="12.95" customHeight="1" x14ac:dyDescent="0.2">
      <c r="B9554" s="1148" t="s">
        <v>10293</v>
      </c>
      <c r="C9554" s="1150">
        <v>114</v>
      </c>
      <c r="D9554" s="1150">
        <v>141</v>
      </c>
      <c r="E9554" s="1150">
        <v>29</v>
      </c>
      <c r="F9554" s="1149">
        <v>284</v>
      </c>
    </row>
    <row r="9555" spans="2:6" ht="12.95" customHeight="1" x14ac:dyDescent="0.2">
      <c r="B9555" s="1155" t="s">
        <v>10294</v>
      </c>
      <c r="C9555" s="1156">
        <v>658</v>
      </c>
      <c r="D9555" s="1156">
        <v>835</v>
      </c>
      <c r="E9555" s="1156">
        <v>164</v>
      </c>
      <c r="F9555" s="1157">
        <v>1657</v>
      </c>
    </row>
    <row r="9556" spans="2:6" ht="12.95" customHeight="1" x14ac:dyDescent="0.2">
      <c r="B9556" s="1148" t="s">
        <v>10295</v>
      </c>
      <c r="C9556" s="1150">
        <v>104</v>
      </c>
      <c r="D9556" s="1150">
        <v>178</v>
      </c>
      <c r="E9556" s="1150">
        <v>22</v>
      </c>
      <c r="F9556" s="1149">
        <v>304</v>
      </c>
    </row>
    <row r="9557" spans="2:6" ht="12.95" customHeight="1" x14ac:dyDescent="0.2">
      <c r="B9557" s="1155" t="s">
        <v>10296</v>
      </c>
      <c r="C9557" s="1156">
        <v>89</v>
      </c>
      <c r="D9557" s="1156">
        <v>73</v>
      </c>
      <c r="E9557" s="1156">
        <v>8</v>
      </c>
      <c r="F9557" s="1157">
        <v>170</v>
      </c>
    </row>
    <row r="9558" spans="2:6" ht="12.95" customHeight="1" x14ac:dyDescent="0.2">
      <c r="B9558" s="1148" t="s">
        <v>10297</v>
      </c>
      <c r="C9558" s="1150">
        <v>52</v>
      </c>
      <c r="D9558" s="1150">
        <v>89</v>
      </c>
      <c r="E9558" s="1150">
        <v>10</v>
      </c>
      <c r="F9558" s="1149">
        <v>151</v>
      </c>
    </row>
    <row r="9559" spans="2:6" ht="12.95" customHeight="1" x14ac:dyDescent="0.2">
      <c r="B9559" s="1155" t="s">
        <v>10298</v>
      </c>
      <c r="C9559" s="1156">
        <v>11025</v>
      </c>
      <c r="D9559" s="1156">
        <v>14746</v>
      </c>
      <c r="E9559" s="1156">
        <v>3776</v>
      </c>
      <c r="F9559" s="1157">
        <v>29547</v>
      </c>
    </row>
    <row r="9560" spans="2:6" ht="12.95" customHeight="1" x14ac:dyDescent="0.2">
      <c r="B9560" s="1148" t="s">
        <v>10299</v>
      </c>
      <c r="C9560" s="1150">
        <v>2846</v>
      </c>
      <c r="D9560" s="1150">
        <v>6424</v>
      </c>
      <c r="E9560" s="1150">
        <v>1203</v>
      </c>
      <c r="F9560" s="1149">
        <v>10473</v>
      </c>
    </row>
    <row r="9561" spans="2:6" ht="12.95" customHeight="1" x14ac:dyDescent="0.2">
      <c r="B9561" s="1155" t="s">
        <v>10300</v>
      </c>
      <c r="C9561" s="1156">
        <v>934</v>
      </c>
      <c r="D9561" s="1156">
        <v>2044</v>
      </c>
      <c r="E9561" s="1156">
        <v>310</v>
      </c>
      <c r="F9561" s="1157">
        <v>3288</v>
      </c>
    </row>
    <row r="9562" spans="2:6" ht="12.95" customHeight="1" x14ac:dyDescent="0.2">
      <c r="B9562" s="1148" t="s">
        <v>10301</v>
      </c>
      <c r="C9562" s="1150">
        <v>1611</v>
      </c>
      <c r="D9562" s="1150">
        <v>4309</v>
      </c>
      <c r="E9562" s="1150">
        <v>1260</v>
      </c>
      <c r="F9562" s="1149">
        <v>7180</v>
      </c>
    </row>
    <row r="9563" spans="2:6" ht="12.95" customHeight="1" x14ac:dyDescent="0.2">
      <c r="B9563" s="1155" t="s">
        <v>10302</v>
      </c>
      <c r="C9563" s="1156">
        <v>418</v>
      </c>
      <c r="D9563" s="1156">
        <v>614</v>
      </c>
      <c r="E9563" s="1156">
        <v>136</v>
      </c>
      <c r="F9563" s="1157">
        <v>1168</v>
      </c>
    </row>
    <row r="9564" spans="2:6" ht="12.95" customHeight="1" x14ac:dyDescent="0.2">
      <c r="B9564" s="1148" t="s">
        <v>10303</v>
      </c>
      <c r="C9564" s="1150">
        <v>8623</v>
      </c>
      <c r="D9564" s="1150">
        <v>10177</v>
      </c>
      <c r="E9564" s="1150">
        <v>3299</v>
      </c>
      <c r="F9564" s="1149">
        <v>22099</v>
      </c>
    </row>
    <row r="9565" spans="2:6" ht="12.95" customHeight="1" x14ac:dyDescent="0.2">
      <c r="B9565" s="1155" t="s">
        <v>10304</v>
      </c>
      <c r="C9565" s="1156">
        <v>18139</v>
      </c>
      <c r="D9565" s="1156">
        <v>29144</v>
      </c>
      <c r="E9565" s="1156">
        <v>7799</v>
      </c>
      <c r="F9565" s="1157">
        <v>55082</v>
      </c>
    </row>
    <row r="9566" spans="2:6" ht="12.95" customHeight="1" x14ac:dyDescent="0.2">
      <c r="B9566" s="1148" t="s">
        <v>10305</v>
      </c>
      <c r="C9566" s="1150">
        <v>3067</v>
      </c>
      <c r="D9566" s="1150">
        <v>6858</v>
      </c>
      <c r="E9566" s="1150">
        <v>1295</v>
      </c>
      <c r="F9566" s="1149">
        <v>11220</v>
      </c>
    </row>
    <row r="9567" spans="2:6" ht="12.95" customHeight="1" x14ac:dyDescent="0.2">
      <c r="B9567" s="1155" t="s">
        <v>10306</v>
      </c>
      <c r="C9567" s="1156">
        <v>7660</v>
      </c>
      <c r="D9567" s="1156">
        <v>14289</v>
      </c>
      <c r="E9567" s="1156">
        <v>3608</v>
      </c>
      <c r="F9567" s="1157">
        <v>25557</v>
      </c>
    </row>
    <row r="9568" spans="2:6" ht="12.95" customHeight="1" x14ac:dyDescent="0.2">
      <c r="B9568" s="1148" t="s">
        <v>10307</v>
      </c>
      <c r="C9568" s="1150">
        <v>9063</v>
      </c>
      <c r="D9568" s="1150">
        <v>16300</v>
      </c>
      <c r="E9568" s="1150">
        <v>4184</v>
      </c>
      <c r="F9568" s="1149">
        <v>29547</v>
      </c>
    </row>
    <row r="9569" spans="2:6" ht="12.95" customHeight="1" x14ac:dyDescent="0.2">
      <c r="B9569" s="1155" t="s">
        <v>10308</v>
      </c>
      <c r="C9569" s="1156">
        <v>6519</v>
      </c>
      <c r="D9569" s="1156">
        <v>9801</v>
      </c>
      <c r="E9569" s="1156">
        <v>2566</v>
      </c>
      <c r="F9569" s="1157">
        <v>18886</v>
      </c>
    </row>
    <row r="9570" spans="2:6" ht="12.95" customHeight="1" x14ac:dyDescent="0.2">
      <c r="B9570" s="1148" t="s">
        <v>10309</v>
      </c>
      <c r="C9570" s="1150">
        <v>4497</v>
      </c>
      <c r="D9570" s="1150">
        <v>8744</v>
      </c>
      <c r="E9570" s="1150">
        <v>2003</v>
      </c>
      <c r="F9570" s="1149">
        <v>15244</v>
      </c>
    </row>
    <row r="9571" spans="2:6" ht="12.95" customHeight="1" x14ac:dyDescent="0.2">
      <c r="B9571" s="1155" t="s">
        <v>10310</v>
      </c>
      <c r="C9571" s="1156">
        <v>2343</v>
      </c>
      <c r="D9571" s="1156">
        <v>5355</v>
      </c>
      <c r="E9571" s="1156">
        <v>1201</v>
      </c>
      <c r="F9571" s="1157">
        <v>8899</v>
      </c>
    </row>
    <row r="9572" spans="2:6" ht="12.95" customHeight="1" x14ac:dyDescent="0.2">
      <c r="B9572" s="1148" t="s">
        <v>10311</v>
      </c>
      <c r="C9572" s="1150">
        <v>4701</v>
      </c>
      <c r="D9572" s="1150">
        <v>9065</v>
      </c>
      <c r="E9572" s="1150">
        <v>1747</v>
      </c>
      <c r="F9572" s="1149">
        <v>15513</v>
      </c>
    </row>
    <row r="9573" spans="2:6" ht="12.95" customHeight="1" x14ac:dyDescent="0.2">
      <c r="B9573" s="1155" t="s">
        <v>10312</v>
      </c>
      <c r="C9573" s="1156">
        <v>38</v>
      </c>
      <c r="D9573" s="1156">
        <v>99</v>
      </c>
      <c r="E9573" s="1156">
        <v>10</v>
      </c>
      <c r="F9573" s="1157">
        <v>147</v>
      </c>
    </row>
    <row r="9574" spans="2:6" ht="12.95" customHeight="1" x14ac:dyDescent="0.2">
      <c r="B9574" s="1148" t="s">
        <v>10313</v>
      </c>
      <c r="C9574" s="1150">
        <v>4598</v>
      </c>
      <c r="D9574" s="1150">
        <v>5170</v>
      </c>
      <c r="E9574" s="1150">
        <v>988</v>
      </c>
      <c r="F9574" s="1149">
        <v>10756</v>
      </c>
    </row>
    <row r="9575" spans="2:6" ht="12.95" customHeight="1" x14ac:dyDescent="0.2">
      <c r="B9575" s="1155" t="s">
        <v>10314</v>
      </c>
      <c r="C9575" s="1156">
        <v>3949</v>
      </c>
      <c r="D9575" s="1156">
        <v>4305</v>
      </c>
      <c r="E9575" s="1156">
        <v>938</v>
      </c>
      <c r="F9575" s="1157">
        <v>9192</v>
      </c>
    </row>
    <row r="9576" spans="2:6" ht="12.95" customHeight="1" x14ac:dyDescent="0.2">
      <c r="B9576" s="1148" t="s">
        <v>10315</v>
      </c>
      <c r="C9576" s="1150">
        <v>6416</v>
      </c>
      <c r="D9576" s="1150">
        <v>7598</v>
      </c>
      <c r="E9576" s="1150">
        <v>1031</v>
      </c>
      <c r="F9576" s="1149">
        <v>15045</v>
      </c>
    </row>
    <row r="9577" spans="2:6" ht="12.95" customHeight="1" x14ac:dyDescent="0.2">
      <c r="B9577" s="1155" t="s">
        <v>10316</v>
      </c>
      <c r="C9577" s="1156">
        <v>6894</v>
      </c>
      <c r="D9577" s="1156">
        <v>8873</v>
      </c>
      <c r="E9577" s="1156">
        <v>941</v>
      </c>
      <c r="F9577" s="1157">
        <v>16708</v>
      </c>
    </row>
    <row r="9578" spans="2:6" ht="12.95" customHeight="1" x14ac:dyDescent="0.2">
      <c r="B9578" s="1148" t="s">
        <v>10317</v>
      </c>
      <c r="C9578" s="1150">
        <v>2584</v>
      </c>
      <c r="D9578" s="1150">
        <v>5043</v>
      </c>
      <c r="E9578" s="1150">
        <v>791</v>
      </c>
      <c r="F9578" s="1149">
        <v>8418</v>
      </c>
    </row>
    <row r="9579" spans="2:6" ht="12.95" customHeight="1" x14ac:dyDescent="0.2">
      <c r="B9579" s="1155" t="s">
        <v>10318</v>
      </c>
      <c r="C9579" s="1156">
        <v>0</v>
      </c>
      <c r="D9579" s="1156">
        <v>0</v>
      </c>
      <c r="E9579" s="1156">
        <v>2</v>
      </c>
      <c r="F9579" s="1157">
        <v>2</v>
      </c>
    </row>
    <row r="9580" spans="2:6" ht="12.95" customHeight="1" x14ac:dyDescent="0.2">
      <c r="B9580" s="1148" t="s">
        <v>10319</v>
      </c>
      <c r="C9580" s="1150">
        <v>6</v>
      </c>
      <c r="D9580" s="1150">
        <v>3</v>
      </c>
      <c r="E9580" s="1150">
        <v>0</v>
      </c>
      <c r="F9580" s="1149">
        <v>9</v>
      </c>
    </row>
    <row r="9581" spans="2:6" ht="12.95" customHeight="1" x14ac:dyDescent="0.2">
      <c r="B9581" s="1155" t="s">
        <v>10320</v>
      </c>
      <c r="C9581" s="1156">
        <v>1</v>
      </c>
      <c r="D9581" s="1156">
        <v>0</v>
      </c>
      <c r="E9581" s="1156">
        <v>0</v>
      </c>
      <c r="F9581" s="1157">
        <v>1</v>
      </c>
    </row>
    <row r="9582" spans="2:6" ht="12.95" customHeight="1" x14ac:dyDescent="0.2">
      <c r="B9582" s="1148" t="s">
        <v>10321</v>
      </c>
      <c r="C9582" s="1150">
        <v>9</v>
      </c>
      <c r="D9582" s="1150">
        <v>9</v>
      </c>
      <c r="E9582" s="1150">
        <v>7</v>
      </c>
      <c r="F9582" s="1149">
        <v>25</v>
      </c>
    </row>
    <row r="9583" spans="2:6" ht="12.95" customHeight="1" x14ac:dyDescent="0.2">
      <c r="B9583" s="1155" t="s">
        <v>10322</v>
      </c>
      <c r="C9583" s="1156">
        <v>1352</v>
      </c>
      <c r="D9583" s="1156">
        <v>3214</v>
      </c>
      <c r="E9583" s="1156">
        <v>259</v>
      </c>
      <c r="F9583" s="1157">
        <v>4825</v>
      </c>
    </row>
    <row r="9584" spans="2:6" ht="12.95" customHeight="1" x14ac:dyDescent="0.2">
      <c r="B9584" s="1148" t="s">
        <v>10323</v>
      </c>
      <c r="C9584" s="1150">
        <v>284</v>
      </c>
      <c r="D9584" s="1150">
        <v>289</v>
      </c>
      <c r="E9584" s="1150">
        <v>25</v>
      </c>
      <c r="F9584" s="1149">
        <v>598</v>
      </c>
    </row>
    <row r="9585" spans="2:6" ht="12.95" customHeight="1" x14ac:dyDescent="0.2">
      <c r="B9585" s="1155" t="s">
        <v>10324</v>
      </c>
      <c r="C9585" s="1156">
        <v>183</v>
      </c>
      <c r="D9585" s="1156">
        <v>413</v>
      </c>
      <c r="E9585" s="1156">
        <v>49</v>
      </c>
      <c r="F9585" s="1157">
        <v>645</v>
      </c>
    </row>
    <row r="9586" spans="2:6" ht="12.95" customHeight="1" x14ac:dyDescent="0.2">
      <c r="B9586" s="1148" t="s">
        <v>10325</v>
      </c>
      <c r="C9586" s="1150">
        <v>7</v>
      </c>
      <c r="D9586" s="1150">
        <v>1</v>
      </c>
      <c r="E9586" s="1150">
        <v>0</v>
      </c>
      <c r="F9586" s="1149">
        <v>8</v>
      </c>
    </row>
    <row r="9587" spans="2:6" ht="12.95" customHeight="1" x14ac:dyDescent="0.2">
      <c r="B9587" s="1155" t="s">
        <v>10326</v>
      </c>
      <c r="C9587" s="1156">
        <v>1756</v>
      </c>
      <c r="D9587" s="1156">
        <v>3857</v>
      </c>
      <c r="E9587" s="1156">
        <v>323</v>
      </c>
      <c r="F9587" s="1157">
        <v>5936</v>
      </c>
    </row>
    <row r="9588" spans="2:6" ht="12.95" customHeight="1" x14ac:dyDescent="0.2">
      <c r="B9588" s="1148" t="s">
        <v>10327</v>
      </c>
      <c r="C9588" s="1150">
        <v>8</v>
      </c>
      <c r="D9588" s="1150">
        <v>7</v>
      </c>
      <c r="E9588" s="1150">
        <v>4</v>
      </c>
      <c r="F9588" s="1149">
        <v>19</v>
      </c>
    </row>
    <row r="9589" spans="2:6" ht="12.95" customHeight="1" x14ac:dyDescent="0.2">
      <c r="B9589" s="1155" t="s">
        <v>10328</v>
      </c>
      <c r="C9589" s="1156">
        <v>170</v>
      </c>
      <c r="D9589" s="1156">
        <v>300</v>
      </c>
      <c r="E9589" s="1156">
        <v>57</v>
      </c>
      <c r="F9589" s="1157">
        <v>527</v>
      </c>
    </row>
    <row r="9590" spans="2:6" ht="12.95" customHeight="1" x14ac:dyDescent="0.2">
      <c r="B9590" s="1148" t="s">
        <v>10329</v>
      </c>
      <c r="C9590" s="1150">
        <v>368</v>
      </c>
      <c r="D9590" s="1150">
        <v>428</v>
      </c>
      <c r="E9590" s="1150">
        <v>91</v>
      </c>
      <c r="F9590" s="1149">
        <v>887</v>
      </c>
    </row>
    <row r="9591" spans="2:6" ht="12.95" customHeight="1" x14ac:dyDescent="0.2">
      <c r="B9591" s="1155" t="s">
        <v>10330</v>
      </c>
      <c r="C9591" s="1156">
        <v>4</v>
      </c>
      <c r="D9591" s="1156">
        <v>1</v>
      </c>
      <c r="E9591" s="1156">
        <v>1</v>
      </c>
      <c r="F9591" s="1157">
        <v>6</v>
      </c>
    </row>
    <row r="9592" spans="2:6" ht="12.95" customHeight="1" x14ac:dyDescent="0.2">
      <c r="B9592" s="1148" t="s">
        <v>10331</v>
      </c>
      <c r="C9592" s="1150">
        <v>157</v>
      </c>
      <c r="D9592" s="1150">
        <v>342</v>
      </c>
      <c r="E9592" s="1150">
        <v>43</v>
      </c>
      <c r="F9592" s="1149">
        <v>542</v>
      </c>
    </row>
    <row r="9593" spans="2:6" ht="12.95" customHeight="1" x14ac:dyDescent="0.2">
      <c r="B9593" s="1155" t="s">
        <v>10332</v>
      </c>
      <c r="C9593" s="1156">
        <v>2</v>
      </c>
      <c r="D9593" s="1156">
        <v>9</v>
      </c>
      <c r="E9593" s="1156">
        <v>7</v>
      </c>
      <c r="F9593" s="1157">
        <v>18</v>
      </c>
    </row>
    <row r="9594" spans="2:6" ht="12.95" customHeight="1" x14ac:dyDescent="0.2">
      <c r="B9594" s="1148" t="s">
        <v>10333</v>
      </c>
      <c r="C9594" s="1150">
        <v>7</v>
      </c>
      <c r="D9594" s="1150">
        <v>37</v>
      </c>
      <c r="E9594" s="1150">
        <v>0</v>
      </c>
      <c r="F9594" s="1149">
        <v>44</v>
      </c>
    </row>
    <row r="9595" spans="2:6" ht="12.95" customHeight="1" x14ac:dyDescent="0.2">
      <c r="B9595" s="1155" t="s">
        <v>10334</v>
      </c>
      <c r="C9595" s="1156">
        <v>313</v>
      </c>
      <c r="D9595" s="1156">
        <v>514</v>
      </c>
      <c r="E9595" s="1156">
        <v>68</v>
      </c>
      <c r="F9595" s="1157">
        <v>895</v>
      </c>
    </row>
    <row r="9596" spans="2:6" ht="12.95" customHeight="1" x14ac:dyDescent="0.2">
      <c r="B9596" s="1148" t="s">
        <v>10335</v>
      </c>
      <c r="C9596" s="1150">
        <v>97</v>
      </c>
      <c r="D9596" s="1150">
        <v>226</v>
      </c>
      <c r="E9596" s="1150">
        <v>28</v>
      </c>
      <c r="F9596" s="1149">
        <v>351</v>
      </c>
    </row>
    <row r="9597" spans="2:6" ht="12.95" customHeight="1" x14ac:dyDescent="0.2">
      <c r="B9597" s="1155" t="s">
        <v>10336</v>
      </c>
      <c r="C9597" s="1156">
        <v>50</v>
      </c>
      <c r="D9597" s="1156">
        <v>162</v>
      </c>
      <c r="E9597" s="1156">
        <v>20</v>
      </c>
      <c r="F9597" s="1157">
        <v>232</v>
      </c>
    </row>
    <row r="9598" spans="2:6" ht="12.95" customHeight="1" x14ac:dyDescent="0.2">
      <c r="B9598" s="1148" t="s">
        <v>10337</v>
      </c>
      <c r="C9598" s="1150">
        <v>2</v>
      </c>
      <c r="D9598" s="1150">
        <v>8</v>
      </c>
      <c r="E9598" s="1150">
        <v>2</v>
      </c>
      <c r="F9598" s="1149">
        <v>12</v>
      </c>
    </row>
    <row r="9599" spans="2:6" ht="12.95" customHeight="1" x14ac:dyDescent="0.2">
      <c r="B9599" s="1155" t="s">
        <v>10338</v>
      </c>
      <c r="C9599" s="1156">
        <v>194</v>
      </c>
      <c r="D9599" s="1156">
        <v>315</v>
      </c>
      <c r="E9599" s="1156">
        <v>50</v>
      </c>
      <c r="F9599" s="1157">
        <v>559</v>
      </c>
    </row>
    <row r="9600" spans="2:6" ht="12.95" customHeight="1" x14ac:dyDescent="0.2">
      <c r="B9600" s="1148" t="s">
        <v>10339</v>
      </c>
      <c r="C9600" s="1150">
        <v>4</v>
      </c>
      <c r="D9600" s="1150">
        <v>25</v>
      </c>
      <c r="E9600" s="1150">
        <v>4</v>
      </c>
      <c r="F9600" s="1149">
        <v>33</v>
      </c>
    </row>
    <row r="9601" spans="2:6" ht="12.95" customHeight="1" x14ac:dyDescent="0.2">
      <c r="B9601" s="1155" t="s">
        <v>10340</v>
      </c>
      <c r="C9601" s="1156">
        <v>126</v>
      </c>
      <c r="D9601" s="1156">
        <v>278</v>
      </c>
      <c r="E9601" s="1156">
        <v>49</v>
      </c>
      <c r="F9601" s="1157">
        <v>453</v>
      </c>
    </row>
    <row r="9602" spans="2:6" ht="12.95" customHeight="1" x14ac:dyDescent="0.2">
      <c r="B9602" s="1148" t="s">
        <v>10341</v>
      </c>
      <c r="C9602" s="1150">
        <v>12</v>
      </c>
      <c r="D9602" s="1150">
        <v>14</v>
      </c>
      <c r="E9602" s="1150">
        <v>3</v>
      </c>
      <c r="F9602" s="1149">
        <v>29</v>
      </c>
    </row>
    <row r="9603" spans="2:6" ht="12.95" customHeight="1" x14ac:dyDescent="0.2">
      <c r="B9603" s="1155" t="s">
        <v>10342</v>
      </c>
      <c r="C9603" s="1156">
        <v>183</v>
      </c>
      <c r="D9603" s="1156">
        <v>428</v>
      </c>
      <c r="E9603" s="1156">
        <v>46</v>
      </c>
      <c r="F9603" s="1157">
        <v>657</v>
      </c>
    </row>
    <row r="9604" spans="2:6" ht="12.95" customHeight="1" x14ac:dyDescent="0.2">
      <c r="B9604" s="1148" t="s">
        <v>10343</v>
      </c>
      <c r="C9604" s="1150">
        <v>3</v>
      </c>
      <c r="D9604" s="1150">
        <v>23</v>
      </c>
      <c r="E9604" s="1150">
        <v>4</v>
      </c>
      <c r="F9604" s="1149">
        <v>30</v>
      </c>
    </row>
    <row r="9605" spans="2:6" ht="12.95" customHeight="1" x14ac:dyDescent="0.2">
      <c r="B9605" s="1155" t="s">
        <v>10344</v>
      </c>
      <c r="C9605" s="1156">
        <v>4</v>
      </c>
      <c r="D9605" s="1156">
        <v>32</v>
      </c>
      <c r="E9605" s="1156">
        <v>4</v>
      </c>
      <c r="F9605" s="1157">
        <v>40</v>
      </c>
    </row>
    <row r="9606" spans="2:6" ht="12.95" customHeight="1" x14ac:dyDescent="0.2">
      <c r="B9606" s="1148" t="s">
        <v>10345</v>
      </c>
      <c r="C9606" s="1150">
        <v>7</v>
      </c>
      <c r="D9606" s="1150">
        <v>17</v>
      </c>
      <c r="E9606" s="1150">
        <v>4</v>
      </c>
      <c r="F9606" s="1149">
        <v>28</v>
      </c>
    </row>
    <row r="9607" spans="2:6" ht="12.95" customHeight="1" x14ac:dyDescent="0.2">
      <c r="B9607" s="1155" t="s">
        <v>10346</v>
      </c>
      <c r="C9607" s="1156">
        <v>105</v>
      </c>
      <c r="D9607" s="1156">
        <v>241</v>
      </c>
      <c r="E9607" s="1156">
        <v>47</v>
      </c>
      <c r="F9607" s="1157">
        <v>393</v>
      </c>
    </row>
    <row r="9608" spans="2:6" ht="12.95" customHeight="1" x14ac:dyDescent="0.2">
      <c r="B9608" s="1148" t="s">
        <v>10347</v>
      </c>
      <c r="C9608" s="1150">
        <v>1376</v>
      </c>
      <c r="D9608" s="1150">
        <v>1592</v>
      </c>
      <c r="E9608" s="1150">
        <v>177</v>
      </c>
      <c r="F9608" s="1149">
        <v>3145</v>
      </c>
    </row>
    <row r="9609" spans="2:6" ht="12.95" customHeight="1" x14ac:dyDescent="0.2">
      <c r="B9609" s="1155" t="s">
        <v>10348</v>
      </c>
      <c r="C9609" s="1156">
        <v>456</v>
      </c>
      <c r="D9609" s="1156">
        <v>410</v>
      </c>
      <c r="E9609" s="1156">
        <v>59</v>
      </c>
      <c r="F9609" s="1157">
        <v>925</v>
      </c>
    </row>
    <row r="9610" spans="2:6" ht="12.95" customHeight="1" x14ac:dyDescent="0.2">
      <c r="B9610" s="1148" t="s">
        <v>10349</v>
      </c>
      <c r="C9610" s="1150">
        <v>338</v>
      </c>
      <c r="D9610" s="1150">
        <v>315</v>
      </c>
      <c r="E9610" s="1150">
        <v>45</v>
      </c>
      <c r="F9610" s="1149">
        <v>698</v>
      </c>
    </row>
    <row r="9611" spans="2:6" ht="12.95" customHeight="1" x14ac:dyDescent="0.2">
      <c r="B9611" s="1155" t="s">
        <v>10350</v>
      </c>
      <c r="C9611" s="1156">
        <v>28</v>
      </c>
      <c r="D9611" s="1156">
        <v>36</v>
      </c>
      <c r="E9611" s="1156">
        <v>2</v>
      </c>
      <c r="F9611" s="1157">
        <v>66</v>
      </c>
    </row>
    <row r="9612" spans="2:6" ht="12.95" customHeight="1" x14ac:dyDescent="0.2">
      <c r="B9612" s="1148" t="s">
        <v>10351</v>
      </c>
      <c r="C9612" s="1150">
        <v>31</v>
      </c>
      <c r="D9612" s="1150">
        <v>23</v>
      </c>
      <c r="E9612" s="1150">
        <v>7</v>
      </c>
      <c r="F9612" s="1149">
        <v>61</v>
      </c>
    </row>
    <row r="9613" spans="2:6" ht="12.95" customHeight="1" x14ac:dyDescent="0.2">
      <c r="B9613" s="1155" t="s">
        <v>10352</v>
      </c>
      <c r="C9613" s="1156">
        <v>381</v>
      </c>
      <c r="D9613" s="1156">
        <v>237</v>
      </c>
      <c r="E9613" s="1156">
        <v>43</v>
      </c>
      <c r="F9613" s="1157">
        <v>661</v>
      </c>
    </row>
    <row r="9614" spans="2:6" ht="12.95" customHeight="1" x14ac:dyDescent="0.2">
      <c r="B9614" s="1148" t="s">
        <v>10353</v>
      </c>
      <c r="C9614" s="1150">
        <v>521</v>
      </c>
      <c r="D9614" s="1150">
        <v>423</v>
      </c>
      <c r="E9614" s="1150">
        <v>90</v>
      </c>
      <c r="F9614" s="1149">
        <v>1034</v>
      </c>
    </row>
    <row r="9615" spans="2:6" ht="12.95" customHeight="1" x14ac:dyDescent="0.2">
      <c r="B9615" s="1155" t="s">
        <v>10354</v>
      </c>
      <c r="C9615" s="1156">
        <v>37</v>
      </c>
      <c r="D9615" s="1156">
        <v>9</v>
      </c>
      <c r="E9615" s="1156">
        <v>9</v>
      </c>
      <c r="F9615" s="1157">
        <v>55</v>
      </c>
    </row>
    <row r="9616" spans="2:6" ht="12.95" customHeight="1" x14ac:dyDescent="0.2">
      <c r="B9616" s="1148" t="s">
        <v>10355</v>
      </c>
      <c r="C9616" s="1150">
        <v>417</v>
      </c>
      <c r="D9616" s="1150">
        <v>353</v>
      </c>
      <c r="E9616" s="1150">
        <v>47</v>
      </c>
      <c r="F9616" s="1149">
        <v>817</v>
      </c>
    </row>
    <row r="9617" spans="2:6" ht="12.95" customHeight="1" x14ac:dyDescent="0.2">
      <c r="B9617" s="1155" t="s">
        <v>10356</v>
      </c>
      <c r="C9617" s="1156">
        <v>704</v>
      </c>
      <c r="D9617" s="1156">
        <v>738</v>
      </c>
      <c r="E9617" s="1156">
        <v>99</v>
      </c>
      <c r="F9617" s="1157">
        <v>1541</v>
      </c>
    </row>
    <row r="9618" spans="2:6" ht="12.95" customHeight="1" x14ac:dyDescent="0.2">
      <c r="B9618" s="1148" t="s">
        <v>10357</v>
      </c>
      <c r="C9618" s="1150">
        <v>789</v>
      </c>
      <c r="D9618" s="1150">
        <v>998</v>
      </c>
      <c r="E9618" s="1150">
        <v>151</v>
      </c>
      <c r="F9618" s="1149">
        <v>1938</v>
      </c>
    </row>
    <row r="9619" spans="2:6" ht="12.95" customHeight="1" x14ac:dyDescent="0.2">
      <c r="B9619" s="1155" t="s">
        <v>10358</v>
      </c>
      <c r="C9619" s="1156">
        <v>1</v>
      </c>
      <c r="D9619" s="1156">
        <v>3</v>
      </c>
      <c r="E9619" s="1156">
        <v>2</v>
      </c>
      <c r="F9619" s="1157">
        <v>6</v>
      </c>
    </row>
    <row r="9620" spans="2:6" ht="12.95" customHeight="1" x14ac:dyDescent="0.2">
      <c r="B9620" s="1148" t="s">
        <v>10359</v>
      </c>
      <c r="C9620" s="1150">
        <v>8</v>
      </c>
      <c r="D9620" s="1150">
        <v>14</v>
      </c>
      <c r="E9620" s="1150">
        <v>1</v>
      </c>
      <c r="F9620" s="1149">
        <v>23</v>
      </c>
    </row>
    <row r="9621" spans="2:6" ht="12.95" customHeight="1" x14ac:dyDescent="0.2">
      <c r="B9621" s="1155" t="s">
        <v>10360</v>
      </c>
      <c r="C9621" s="1156">
        <v>480</v>
      </c>
      <c r="D9621" s="1156">
        <v>374</v>
      </c>
      <c r="E9621" s="1156">
        <v>75</v>
      </c>
      <c r="F9621" s="1157">
        <v>929</v>
      </c>
    </row>
    <row r="9622" spans="2:6" ht="12.95" customHeight="1" x14ac:dyDescent="0.2">
      <c r="B9622" s="1148" t="s">
        <v>10361</v>
      </c>
      <c r="C9622" s="1150">
        <v>11</v>
      </c>
      <c r="D9622" s="1150">
        <v>9</v>
      </c>
      <c r="E9622" s="1150">
        <v>0</v>
      </c>
      <c r="F9622" s="1149">
        <v>20</v>
      </c>
    </row>
    <row r="9623" spans="2:6" ht="12.95" customHeight="1" x14ac:dyDescent="0.2">
      <c r="B9623" s="1155" t="s">
        <v>10362</v>
      </c>
      <c r="C9623" s="1156">
        <v>307</v>
      </c>
      <c r="D9623" s="1156">
        <v>283</v>
      </c>
      <c r="E9623" s="1156">
        <v>38</v>
      </c>
      <c r="F9623" s="1157">
        <v>628</v>
      </c>
    </row>
    <row r="9624" spans="2:6" ht="12.95" customHeight="1" x14ac:dyDescent="0.2">
      <c r="B9624" s="1148" t="s">
        <v>10363</v>
      </c>
      <c r="C9624" s="1150">
        <v>971</v>
      </c>
      <c r="D9624" s="1150">
        <v>1363</v>
      </c>
      <c r="E9624" s="1150">
        <v>167</v>
      </c>
      <c r="F9624" s="1149">
        <v>2501</v>
      </c>
    </row>
    <row r="9625" spans="2:6" ht="12.95" customHeight="1" x14ac:dyDescent="0.2">
      <c r="B9625" s="1155" t="s">
        <v>10364</v>
      </c>
      <c r="C9625" s="1156">
        <v>581</v>
      </c>
      <c r="D9625" s="1156">
        <v>892</v>
      </c>
      <c r="E9625" s="1156">
        <v>90</v>
      </c>
      <c r="F9625" s="1157">
        <v>1563</v>
      </c>
    </row>
    <row r="9626" spans="2:6" ht="12.95" customHeight="1" x14ac:dyDescent="0.2">
      <c r="B9626" s="1148" t="s">
        <v>10365</v>
      </c>
      <c r="C9626" s="1150">
        <v>8</v>
      </c>
      <c r="D9626" s="1150">
        <v>2</v>
      </c>
      <c r="E9626" s="1150">
        <v>2</v>
      </c>
      <c r="F9626" s="1149">
        <v>12</v>
      </c>
    </row>
    <row r="9627" spans="2:6" ht="12.95" customHeight="1" x14ac:dyDescent="0.2">
      <c r="B9627" s="1155" t="s">
        <v>10366</v>
      </c>
      <c r="C9627" s="1156">
        <v>20</v>
      </c>
      <c r="D9627" s="1156">
        <v>6</v>
      </c>
      <c r="E9627" s="1156">
        <v>3</v>
      </c>
      <c r="F9627" s="1157">
        <v>29</v>
      </c>
    </row>
    <row r="9628" spans="2:6" ht="12.95" customHeight="1" x14ac:dyDescent="0.2">
      <c r="B9628" s="1148" t="s">
        <v>10367</v>
      </c>
      <c r="C9628" s="1150">
        <v>133</v>
      </c>
      <c r="D9628" s="1150">
        <v>221</v>
      </c>
      <c r="E9628" s="1150">
        <v>16</v>
      </c>
      <c r="F9628" s="1149">
        <v>370</v>
      </c>
    </row>
    <row r="9629" spans="2:6" ht="12.95" customHeight="1" x14ac:dyDescent="0.2">
      <c r="B9629" s="1155" t="s">
        <v>10368</v>
      </c>
      <c r="C9629" s="1156">
        <v>493</v>
      </c>
      <c r="D9629" s="1156">
        <v>872</v>
      </c>
      <c r="E9629" s="1156">
        <v>119</v>
      </c>
      <c r="F9629" s="1157">
        <v>1484</v>
      </c>
    </row>
    <row r="9630" spans="2:6" ht="12.95" customHeight="1" x14ac:dyDescent="0.2">
      <c r="B9630" s="1148" t="s">
        <v>10369</v>
      </c>
      <c r="C9630" s="1150">
        <v>1</v>
      </c>
      <c r="D9630" s="1150">
        <v>1</v>
      </c>
      <c r="E9630" s="1150">
        <v>0</v>
      </c>
      <c r="F9630" s="1149">
        <v>2</v>
      </c>
    </row>
    <row r="9631" spans="2:6" ht="12.95" customHeight="1" x14ac:dyDescent="0.2">
      <c r="B9631" s="1155" t="s">
        <v>10370</v>
      </c>
      <c r="C9631" s="1156">
        <v>106</v>
      </c>
      <c r="D9631" s="1156">
        <v>125</v>
      </c>
      <c r="E9631" s="1156">
        <v>5</v>
      </c>
      <c r="F9631" s="1157">
        <v>236</v>
      </c>
    </row>
    <row r="9632" spans="2:6" ht="12.95" customHeight="1" x14ac:dyDescent="0.2">
      <c r="B9632" s="1148" t="s">
        <v>10371</v>
      </c>
      <c r="C9632" s="1150">
        <v>432</v>
      </c>
      <c r="D9632" s="1150">
        <v>434</v>
      </c>
      <c r="E9632" s="1150">
        <v>55</v>
      </c>
      <c r="F9632" s="1149">
        <v>921</v>
      </c>
    </row>
    <row r="9633" spans="2:6" ht="12.95" customHeight="1" x14ac:dyDescent="0.2">
      <c r="B9633" s="1155" t="s">
        <v>10372</v>
      </c>
      <c r="C9633" s="1156">
        <v>49</v>
      </c>
      <c r="D9633" s="1156">
        <v>59</v>
      </c>
      <c r="E9633" s="1156">
        <v>12</v>
      </c>
      <c r="F9633" s="1157">
        <v>120</v>
      </c>
    </row>
    <row r="9634" spans="2:6" ht="12.95" customHeight="1" x14ac:dyDescent="0.2">
      <c r="B9634" s="1148" t="s">
        <v>10373</v>
      </c>
      <c r="C9634" s="1150">
        <v>53</v>
      </c>
      <c r="D9634" s="1150">
        <v>70</v>
      </c>
      <c r="E9634" s="1150">
        <v>6</v>
      </c>
      <c r="F9634" s="1149">
        <v>129</v>
      </c>
    </row>
    <row r="9635" spans="2:6" ht="12.95" customHeight="1" x14ac:dyDescent="0.2">
      <c r="B9635" s="1155" t="s">
        <v>10374</v>
      </c>
      <c r="C9635" s="1156">
        <v>306</v>
      </c>
      <c r="D9635" s="1156">
        <v>327</v>
      </c>
      <c r="E9635" s="1156">
        <v>32</v>
      </c>
      <c r="F9635" s="1157">
        <v>665</v>
      </c>
    </row>
    <row r="9636" spans="2:6" ht="12.95" customHeight="1" x14ac:dyDescent="0.2">
      <c r="B9636" s="1148" t="s">
        <v>10375</v>
      </c>
      <c r="C9636" s="1150">
        <v>2</v>
      </c>
      <c r="D9636" s="1150">
        <v>0</v>
      </c>
      <c r="E9636" s="1150">
        <v>0</v>
      </c>
      <c r="F9636" s="1149">
        <v>2</v>
      </c>
    </row>
    <row r="9637" spans="2:6" ht="12.95" customHeight="1" x14ac:dyDescent="0.2">
      <c r="B9637" s="1155" t="s">
        <v>10376</v>
      </c>
      <c r="C9637" s="1156">
        <v>14</v>
      </c>
      <c r="D9637" s="1156">
        <v>21</v>
      </c>
      <c r="E9637" s="1156">
        <v>2</v>
      </c>
      <c r="F9637" s="1157">
        <v>37</v>
      </c>
    </row>
    <row r="9638" spans="2:6" ht="12.95" customHeight="1" x14ac:dyDescent="0.2">
      <c r="B9638" s="1148" t="s">
        <v>10377</v>
      </c>
      <c r="C9638" s="1150">
        <v>209</v>
      </c>
      <c r="D9638" s="1150">
        <v>191</v>
      </c>
      <c r="E9638" s="1150">
        <v>24</v>
      </c>
      <c r="F9638" s="1149">
        <v>424</v>
      </c>
    </row>
    <row r="9639" spans="2:6" ht="12.95" customHeight="1" x14ac:dyDescent="0.2">
      <c r="B9639" s="1155" t="s">
        <v>10378</v>
      </c>
      <c r="C9639" s="1156">
        <v>246</v>
      </c>
      <c r="D9639" s="1156">
        <v>181</v>
      </c>
      <c r="E9639" s="1156">
        <v>34</v>
      </c>
      <c r="F9639" s="1157">
        <v>461</v>
      </c>
    </row>
    <row r="9640" spans="2:6" ht="12.95" customHeight="1" x14ac:dyDescent="0.2">
      <c r="B9640" s="1148" t="s">
        <v>10379</v>
      </c>
      <c r="C9640" s="1150">
        <v>381</v>
      </c>
      <c r="D9640" s="1150">
        <v>526</v>
      </c>
      <c r="E9640" s="1150">
        <v>82</v>
      </c>
      <c r="F9640" s="1149">
        <v>989</v>
      </c>
    </row>
    <row r="9641" spans="2:6" ht="12.95" customHeight="1" x14ac:dyDescent="0.2">
      <c r="B9641" s="1155" t="s">
        <v>10380</v>
      </c>
      <c r="C9641" s="1156">
        <v>20</v>
      </c>
      <c r="D9641" s="1156">
        <v>18</v>
      </c>
      <c r="E9641" s="1156">
        <v>1</v>
      </c>
      <c r="F9641" s="1157">
        <v>39</v>
      </c>
    </row>
    <row r="9642" spans="2:6" ht="12.95" customHeight="1" x14ac:dyDescent="0.2">
      <c r="B9642" s="1148" t="s">
        <v>10381</v>
      </c>
      <c r="C9642" s="1150">
        <v>14</v>
      </c>
      <c r="D9642" s="1150">
        <v>12</v>
      </c>
      <c r="E9642" s="1150">
        <v>1</v>
      </c>
      <c r="F9642" s="1149">
        <v>27</v>
      </c>
    </row>
    <row r="9643" spans="2:6" ht="12.95" customHeight="1" x14ac:dyDescent="0.2">
      <c r="B9643" s="1155" t="s">
        <v>10382</v>
      </c>
      <c r="C9643" s="1156">
        <v>2</v>
      </c>
      <c r="D9643" s="1156">
        <v>0</v>
      </c>
      <c r="E9643" s="1156">
        <v>0</v>
      </c>
      <c r="F9643" s="1157">
        <v>2</v>
      </c>
    </row>
    <row r="9644" spans="2:6" ht="12.95" customHeight="1" x14ac:dyDescent="0.2">
      <c r="B9644" s="1148" t="s">
        <v>10383</v>
      </c>
      <c r="C9644" s="1150">
        <v>268</v>
      </c>
      <c r="D9644" s="1150">
        <v>410</v>
      </c>
      <c r="E9644" s="1150">
        <v>46</v>
      </c>
      <c r="F9644" s="1149">
        <v>724</v>
      </c>
    </row>
    <row r="9645" spans="2:6" ht="12.95" customHeight="1" x14ac:dyDescent="0.2">
      <c r="B9645" s="1155" t="s">
        <v>10384</v>
      </c>
      <c r="C9645" s="1156">
        <v>170</v>
      </c>
      <c r="D9645" s="1156">
        <v>160</v>
      </c>
      <c r="E9645" s="1156">
        <v>34</v>
      </c>
      <c r="F9645" s="1157">
        <v>364</v>
      </c>
    </row>
    <row r="9646" spans="2:6" ht="12.95" customHeight="1" x14ac:dyDescent="0.2">
      <c r="B9646" s="1148" t="s">
        <v>10385</v>
      </c>
      <c r="C9646" s="1150">
        <v>4</v>
      </c>
      <c r="D9646" s="1150">
        <v>4</v>
      </c>
      <c r="E9646" s="1150">
        <v>6</v>
      </c>
      <c r="F9646" s="1149">
        <v>14</v>
      </c>
    </row>
    <row r="9647" spans="2:6" ht="12.95" customHeight="1" x14ac:dyDescent="0.2">
      <c r="B9647" s="1155" t="s">
        <v>10386</v>
      </c>
      <c r="C9647" s="1156">
        <v>171</v>
      </c>
      <c r="D9647" s="1156">
        <v>197</v>
      </c>
      <c r="E9647" s="1156">
        <v>20</v>
      </c>
      <c r="F9647" s="1157">
        <v>388</v>
      </c>
    </row>
    <row r="9648" spans="2:6" ht="12.95" customHeight="1" x14ac:dyDescent="0.2">
      <c r="B9648" s="1148" t="s">
        <v>10387</v>
      </c>
      <c r="C9648" s="1150">
        <v>1513</v>
      </c>
      <c r="D9648" s="1150">
        <v>2924</v>
      </c>
      <c r="E9648" s="1150">
        <v>273</v>
      </c>
      <c r="F9648" s="1149">
        <v>4710</v>
      </c>
    </row>
    <row r="9649" spans="2:6" ht="12.95" customHeight="1" x14ac:dyDescent="0.2">
      <c r="B9649" s="1155" t="s">
        <v>10388</v>
      </c>
      <c r="C9649" s="1156">
        <v>280</v>
      </c>
      <c r="D9649" s="1156">
        <v>621</v>
      </c>
      <c r="E9649" s="1156">
        <v>52</v>
      </c>
      <c r="F9649" s="1157">
        <v>953</v>
      </c>
    </row>
    <row r="9650" spans="2:6" ht="12.95" customHeight="1" x14ac:dyDescent="0.2">
      <c r="B9650" s="1148" t="s">
        <v>10389</v>
      </c>
      <c r="C9650" s="1150">
        <v>90</v>
      </c>
      <c r="D9650" s="1150">
        <v>87</v>
      </c>
      <c r="E9650" s="1150">
        <v>9</v>
      </c>
      <c r="F9650" s="1149">
        <v>186</v>
      </c>
    </row>
    <row r="9651" spans="2:6" ht="12.95" customHeight="1" x14ac:dyDescent="0.2">
      <c r="B9651" s="1155" t="s">
        <v>10390</v>
      </c>
      <c r="C9651" s="1156">
        <v>357</v>
      </c>
      <c r="D9651" s="1156">
        <v>389</v>
      </c>
      <c r="E9651" s="1156">
        <v>59</v>
      </c>
      <c r="F9651" s="1157">
        <v>805</v>
      </c>
    </row>
    <row r="9652" spans="2:6" ht="12.95" customHeight="1" x14ac:dyDescent="0.2">
      <c r="B9652" s="1148" t="s">
        <v>10391</v>
      </c>
      <c r="C9652" s="1150">
        <v>38</v>
      </c>
      <c r="D9652" s="1150">
        <v>49</v>
      </c>
      <c r="E9652" s="1150">
        <v>5</v>
      </c>
      <c r="F9652" s="1149">
        <v>92</v>
      </c>
    </row>
    <row r="9653" spans="2:6" ht="12.95" customHeight="1" x14ac:dyDescent="0.2">
      <c r="B9653" s="1155" t="s">
        <v>10392</v>
      </c>
      <c r="C9653" s="1156">
        <v>6</v>
      </c>
      <c r="D9653" s="1156">
        <v>1</v>
      </c>
      <c r="E9653" s="1156">
        <v>38</v>
      </c>
      <c r="F9653" s="1157">
        <v>45</v>
      </c>
    </row>
    <row r="9654" spans="2:6" ht="12.95" customHeight="1" x14ac:dyDescent="0.2">
      <c r="B9654" s="1148" t="s">
        <v>10393</v>
      </c>
      <c r="C9654" s="1150">
        <v>2</v>
      </c>
      <c r="D9654" s="1150">
        <v>3</v>
      </c>
      <c r="E9654" s="1150">
        <v>3</v>
      </c>
      <c r="F9654" s="1149">
        <v>8</v>
      </c>
    </row>
    <row r="9655" spans="2:6" ht="12.95" customHeight="1" x14ac:dyDescent="0.2">
      <c r="B9655" s="1155" t="s">
        <v>10394</v>
      </c>
      <c r="C9655" s="1156">
        <v>3381</v>
      </c>
      <c r="D9655" s="1156">
        <v>5271</v>
      </c>
      <c r="E9655" s="1156">
        <v>604</v>
      </c>
      <c r="F9655" s="1157">
        <v>9256</v>
      </c>
    </row>
    <row r="9656" spans="2:6" ht="12.95" customHeight="1" x14ac:dyDescent="0.2">
      <c r="B9656" s="1148" t="s">
        <v>10395</v>
      </c>
      <c r="C9656" s="1150">
        <v>100</v>
      </c>
      <c r="D9656" s="1150">
        <v>238</v>
      </c>
      <c r="E9656" s="1150">
        <v>30</v>
      </c>
      <c r="F9656" s="1149">
        <v>368</v>
      </c>
    </row>
    <row r="9657" spans="2:6" ht="12.95" customHeight="1" x14ac:dyDescent="0.2">
      <c r="B9657" s="1155" t="s">
        <v>10396</v>
      </c>
      <c r="C9657" s="1156">
        <v>210</v>
      </c>
      <c r="D9657" s="1156">
        <v>359</v>
      </c>
      <c r="E9657" s="1156">
        <v>45</v>
      </c>
      <c r="F9657" s="1157">
        <v>614</v>
      </c>
    </row>
    <row r="9658" spans="2:6" ht="12.95" customHeight="1" x14ac:dyDescent="0.2">
      <c r="B9658" s="1148" t="s">
        <v>10397</v>
      </c>
      <c r="C9658" s="1150">
        <v>15</v>
      </c>
      <c r="D9658" s="1150">
        <v>110</v>
      </c>
      <c r="E9658" s="1150">
        <v>10</v>
      </c>
      <c r="F9658" s="1149">
        <v>135</v>
      </c>
    </row>
    <row r="9659" spans="2:6" ht="12.95" customHeight="1" x14ac:dyDescent="0.2">
      <c r="B9659" s="1155" t="s">
        <v>10398</v>
      </c>
      <c r="C9659" s="1156">
        <v>218</v>
      </c>
      <c r="D9659" s="1156">
        <v>368</v>
      </c>
      <c r="E9659" s="1156">
        <v>49</v>
      </c>
      <c r="F9659" s="1157">
        <v>635</v>
      </c>
    </row>
    <row r="9660" spans="2:6" ht="12.95" customHeight="1" x14ac:dyDescent="0.2">
      <c r="B9660" s="1148" t="s">
        <v>10399</v>
      </c>
      <c r="C9660" s="1150">
        <v>43</v>
      </c>
      <c r="D9660" s="1150">
        <v>178</v>
      </c>
      <c r="E9660" s="1150">
        <v>16</v>
      </c>
      <c r="F9660" s="1149">
        <v>237</v>
      </c>
    </row>
    <row r="9661" spans="2:6" ht="12.95" customHeight="1" x14ac:dyDescent="0.2">
      <c r="B9661" s="1155" t="s">
        <v>10400</v>
      </c>
      <c r="C9661" s="1156">
        <v>2</v>
      </c>
      <c r="D9661" s="1156">
        <v>17</v>
      </c>
      <c r="E9661" s="1156">
        <v>5</v>
      </c>
      <c r="F9661" s="1157">
        <v>24</v>
      </c>
    </row>
    <row r="9662" spans="2:6" ht="12.95" customHeight="1" x14ac:dyDescent="0.2">
      <c r="B9662" s="1148" t="s">
        <v>10401</v>
      </c>
      <c r="C9662" s="1150">
        <v>138</v>
      </c>
      <c r="D9662" s="1150">
        <v>438</v>
      </c>
      <c r="E9662" s="1150">
        <v>59</v>
      </c>
      <c r="F9662" s="1149">
        <v>635</v>
      </c>
    </row>
    <row r="9663" spans="2:6" ht="12.95" customHeight="1" x14ac:dyDescent="0.2">
      <c r="B9663" s="1155" t="s">
        <v>10402</v>
      </c>
      <c r="C9663" s="1156">
        <v>6</v>
      </c>
      <c r="D9663" s="1156">
        <v>9</v>
      </c>
      <c r="E9663" s="1156">
        <v>3</v>
      </c>
      <c r="F9663" s="1157">
        <v>18</v>
      </c>
    </row>
    <row r="9664" spans="2:6" ht="12.95" customHeight="1" x14ac:dyDescent="0.2">
      <c r="B9664" s="1148" t="s">
        <v>10403</v>
      </c>
      <c r="C9664" s="1150">
        <v>54</v>
      </c>
      <c r="D9664" s="1150">
        <v>275</v>
      </c>
      <c r="E9664" s="1150">
        <v>41</v>
      </c>
      <c r="F9664" s="1149">
        <v>370</v>
      </c>
    </row>
    <row r="9665" spans="2:6" ht="12.95" customHeight="1" x14ac:dyDescent="0.2">
      <c r="B9665" s="1155" t="s">
        <v>10404</v>
      </c>
      <c r="C9665" s="1156">
        <v>168</v>
      </c>
      <c r="D9665" s="1156">
        <v>328</v>
      </c>
      <c r="E9665" s="1156">
        <v>52</v>
      </c>
      <c r="F9665" s="1157">
        <v>548</v>
      </c>
    </row>
    <row r="9666" spans="2:6" ht="12.95" customHeight="1" x14ac:dyDescent="0.2">
      <c r="B9666" s="1148" t="s">
        <v>10405</v>
      </c>
      <c r="C9666" s="1150">
        <v>2</v>
      </c>
      <c r="D9666" s="1150">
        <v>2</v>
      </c>
      <c r="E9666" s="1150">
        <v>0</v>
      </c>
      <c r="F9666" s="1149">
        <v>4</v>
      </c>
    </row>
    <row r="9667" spans="2:6" ht="12.95" customHeight="1" x14ac:dyDescent="0.2">
      <c r="B9667" s="1155" t="s">
        <v>10406</v>
      </c>
      <c r="C9667" s="1156">
        <v>31</v>
      </c>
      <c r="D9667" s="1156">
        <v>70</v>
      </c>
      <c r="E9667" s="1156">
        <v>7</v>
      </c>
      <c r="F9667" s="1157">
        <v>108</v>
      </c>
    </row>
    <row r="9668" spans="2:6" ht="12.95" customHeight="1" x14ac:dyDescent="0.2">
      <c r="B9668" s="1148" t="s">
        <v>10407</v>
      </c>
      <c r="C9668" s="1150">
        <v>174</v>
      </c>
      <c r="D9668" s="1150">
        <v>382</v>
      </c>
      <c r="E9668" s="1150">
        <v>43</v>
      </c>
      <c r="F9668" s="1149">
        <v>599</v>
      </c>
    </row>
    <row r="9669" spans="2:6" ht="12.95" customHeight="1" x14ac:dyDescent="0.2">
      <c r="B9669" s="1155" t="s">
        <v>10408</v>
      </c>
      <c r="C9669" s="1156">
        <v>4</v>
      </c>
      <c r="D9669" s="1156">
        <v>8</v>
      </c>
      <c r="E9669" s="1156">
        <v>1</v>
      </c>
      <c r="F9669" s="1157">
        <v>13</v>
      </c>
    </row>
    <row r="9670" spans="2:6" ht="12.95" customHeight="1" x14ac:dyDescent="0.2">
      <c r="B9670" s="1148" t="s">
        <v>10409</v>
      </c>
      <c r="C9670" s="1150">
        <v>51</v>
      </c>
      <c r="D9670" s="1150">
        <v>152</v>
      </c>
      <c r="E9670" s="1150">
        <v>24</v>
      </c>
      <c r="F9670" s="1149">
        <v>227</v>
      </c>
    </row>
    <row r="9671" spans="2:6" ht="12.95" customHeight="1" x14ac:dyDescent="0.2">
      <c r="B9671" s="1155" t="s">
        <v>10410</v>
      </c>
      <c r="C9671" s="1156">
        <v>239</v>
      </c>
      <c r="D9671" s="1156">
        <v>250</v>
      </c>
      <c r="E9671" s="1156">
        <v>43</v>
      </c>
      <c r="F9671" s="1157">
        <v>532</v>
      </c>
    </row>
    <row r="9672" spans="2:6" ht="12.95" customHeight="1" x14ac:dyDescent="0.2">
      <c r="B9672" s="1148" t="s">
        <v>10411</v>
      </c>
      <c r="C9672" s="1150">
        <v>527</v>
      </c>
      <c r="D9672" s="1150">
        <v>688</v>
      </c>
      <c r="E9672" s="1150">
        <v>119</v>
      </c>
      <c r="F9672" s="1149">
        <v>1334</v>
      </c>
    </row>
    <row r="9673" spans="2:6" ht="12.95" customHeight="1" x14ac:dyDescent="0.2">
      <c r="B9673" s="1155" t="s">
        <v>10412</v>
      </c>
      <c r="C9673" s="1156">
        <v>42</v>
      </c>
      <c r="D9673" s="1156">
        <v>83</v>
      </c>
      <c r="E9673" s="1156">
        <v>9</v>
      </c>
      <c r="F9673" s="1157">
        <v>134</v>
      </c>
    </row>
    <row r="9674" spans="2:6" ht="12.95" customHeight="1" x14ac:dyDescent="0.2">
      <c r="B9674" s="1148" t="s">
        <v>10413</v>
      </c>
      <c r="C9674" s="1150">
        <v>8</v>
      </c>
      <c r="D9674" s="1150">
        <v>19</v>
      </c>
      <c r="E9674" s="1150">
        <v>1</v>
      </c>
      <c r="F9674" s="1149">
        <v>28</v>
      </c>
    </row>
    <row r="9675" spans="2:6" ht="12.95" customHeight="1" x14ac:dyDescent="0.2">
      <c r="B9675" s="1155" t="s">
        <v>10414</v>
      </c>
      <c r="C9675" s="1156">
        <v>915</v>
      </c>
      <c r="D9675" s="1156">
        <v>1057</v>
      </c>
      <c r="E9675" s="1156">
        <v>146</v>
      </c>
      <c r="F9675" s="1157">
        <v>2118</v>
      </c>
    </row>
    <row r="9676" spans="2:6" ht="12.95" customHeight="1" x14ac:dyDescent="0.2">
      <c r="B9676" s="1148" t="s">
        <v>10415</v>
      </c>
      <c r="C9676" s="1150">
        <v>158</v>
      </c>
      <c r="D9676" s="1150">
        <v>56</v>
      </c>
      <c r="E9676" s="1150">
        <v>12</v>
      </c>
      <c r="F9676" s="1149">
        <v>226</v>
      </c>
    </row>
    <row r="9677" spans="2:6" ht="12.95" customHeight="1" x14ac:dyDescent="0.2">
      <c r="B9677" s="1155" t="s">
        <v>10416</v>
      </c>
      <c r="C9677" s="1156">
        <v>148</v>
      </c>
      <c r="D9677" s="1156">
        <v>229</v>
      </c>
      <c r="E9677" s="1156">
        <v>23</v>
      </c>
      <c r="F9677" s="1157">
        <v>400</v>
      </c>
    </row>
    <row r="9678" spans="2:6" ht="12.95" customHeight="1" x14ac:dyDescent="0.2">
      <c r="B9678" s="1148" t="s">
        <v>10417</v>
      </c>
      <c r="C9678" s="1150">
        <v>167</v>
      </c>
      <c r="D9678" s="1150">
        <v>177</v>
      </c>
      <c r="E9678" s="1150">
        <v>14</v>
      </c>
      <c r="F9678" s="1149">
        <v>358</v>
      </c>
    </row>
    <row r="9679" spans="2:6" ht="12.95" customHeight="1" x14ac:dyDescent="0.2">
      <c r="B9679" s="1155" t="s">
        <v>10418</v>
      </c>
      <c r="C9679" s="1156">
        <v>187</v>
      </c>
      <c r="D9679" s="1156">
        <v>297</v>
      </c>
      <c r="E9679" s="1156">
        <v>28</v>
      </c>
      <c r="F9679" s="1157">
        <v>512</v>
      </c>
    </row>
    <row r="9680" spans="2:6" ht="12.95" customHeight="1" x14ac:dyDescent="0.2">
      <c r="B9680" s="1148" t="s">
        <v>10419</v>
      </c>
      <c r="C9680" s="1150">
        <v>257</v>
      </c>
      <c r="D9680" s="1150">
        <v>337</v>
      </c>
      <c r="E9680" s="1150">
        <v>43</v>
      </c>
      <c r="F9680" s="1149">
        <v>637</v>
      </c>
    </row>
    <row r="9681" spans="2:6" ht="12.95" customHeight="1" x14ac:dyDescent="0.2">
      <c r="B9681" s="1155" t="s">
        <v>10420</v>
      </c>
      <c r="C9681" s="1156">
        <v>121</v>
      </c>
      <c r="D9681" s="1156">
        <v>255</v>
      </c>
      <c r="E9681" s="1156">
        <v>31</v>
      </c>
      <c r="F9681" s="1157">
        <v>407</v>
      </c>
    </row>
    <row r="9682" spans="2:6" ht="12.95" customHeight="1" x14ac:dyDescent="0.2">
      <c r="B9682" s="1148" t="s">
        <v>10421</v>
      </c>
      <c r="C9682" s="1150">
        <v>370</v>
      </c>
      <c r="D9682" s="1150">
        <v>406</v>
      </c>
      <c r="E9682" s="1150">
        <v>41</v>
      </c>
      <c r="F9682" s="1149">
        <v>817</v>
      </c>
    </row>
    <row r="9683" spans="2:6" ht="12.95" customHeight="1" x14ac:dyDescent="0.2">
      <c r="B9683" s="1155" t="s">
        <v>10422</v>
      </c>
      <c r="C9683" s="1156">
        <v>2</v>
      </c>
      <c r="D9683" s="1156">
        <v>3</v>
      </c>
      <c r="E9683" s="1156">
        <v>0</v>
      </c>
      <c r="F9683" s="1157">
        <v>5</v>
      </c>
    </row>
    <row r="9684" spans="2:6" ht="12.95" customHeight="1" x14ac:dyDescent="0.2">
      <c r="B9684" s="1148" t="s">
        <v>10423</v>
      </c>
      <c r="C9684" s="1150">
        <v>19</v>
      </c>
      <c r="D9684" s="1150">
        <v>47</v>
      </c>
      <c r="E9684" s="1150">
        <v>2</v>
      </c>
      <c r="F9684" s="1149">
        <v>68</v>
      </c>
    </row>
    <row r="9685" spans="2:6" ht="12.95" customHeight="1" x14ac:dyDescent="0.2">
      <c r="B9685" s="1155" t="s">
        <v>10424</v>
      </c>
      <c r="C9685" s="1156">
        <v>389</v>
      </c>
      <c r="D9685" s="1156">
        <v>517</v>
      </c>
      <c r="E9685" s="1156">
        <v>67</v>
      </c>
      <c r="F9685" s="1157">
        <v>973</v>
      </c>
    </row>
    <row r="9686" spans="2:6" ht="12.95" customHeight="1" x14ac:dyDescent="0.2">
      <c r="B9686" s="1148" t="s">
        <v>10425</v>
      </c>
      <c r="C9686" s="1150">
        <v>7</v>
      </c>
      <c r="D9686" s="1150">
        <v>13</v>
      </c>
      <c r="E9686" s="1150">
        <v>1</v>
      </c>
      <c r="F9686" s="1149">
        <v>21</v>
      </c>
    </row>
    <row r="9687" spans="2:6" ht="12.95" customHeight="1" x14ac:dyDescent="0.2">
      <c r="B9687" s="1155" t="s">
        <v>10426</v>
      </c>
      <c r="C9687" s="1156">
        <v>8</v>
      </c>
      <c r="D9687" s="1156">
        <v>20</v>
      </c>
      <c r="E9687" s="1156">
        <v>2</v>
      </c>
      <c r="F9687" s="1157">
        <v>30</v>
      </c>
    </row>
    <row r="9688" spans="2:6" ht="12.95" customHeight="1" x14ac:dyDescent="0.2">
      <c r="B9688" s="1148" t="s">
        <v>10427</v>
      </c>
      <c r="C9688" s="1150">
        <v>2781</v>
      </c>
      <c r="D9688" s="1150">
        <v>3448</v>
      </c>
      <c r="E9688" s="1150">
        <v>473</v>
      </c>
      <c r="F9688" s="1149">
        <v>6702</v>
      </c>
    </row>
    <row r="9689" spans="2:6" ht="12.95" customHeight="1" x14ac:dyDescent="0.2">
      <c r="B9689" s="1155" t="s">
        <v>10428</v>
      </c>
      <c r="C9689" s="1156">
        <v>27</v>
      </c>
      <c r="D9689" s="1156">
        <v>37</v>
      </c>
      <c r="E9689" s="1156">
        <v>0</v>
      </c>
      <c r="F9689" s="1157">
        <v>64</v>
      </c>
    </row>
    <row r="9690" spans="2:6" ht="12.95" customHeight="1" x14ac:dyDescent="0.2">
      <c r="B9690" s="1148" t="s">
        <v>10429</v>
      </c>
      <c r="C9690" s="1150">
        <v>174</v>
      </c>
      <c r="D9690" s="1150">
        <v>100</v>
      </c>
      <c r="E9690" s="1150">
        <v>14</v>
      </c>
      <c r="F9690" s="1149">
        <v>288</v>
      </c>
    </row>
    <row r="9691" spans="2:6" ht="12.95" customHeight="1" x14ac:dyDescent="0.2">
      <c r="B9691" s="1155" t="s">
        <v>10430</v>
      </c>
      <c r="C9691" s="1156">
        <v>3</v>
      </c>
      <c r="D9691" s="1156">
        <v>7</v>
      </c>
      <c r="E9691" s="1156">
        <v>2</v>
      </c>
      <c r="F9691" s="1157">
        <v>12</v>
      </c>
    </row>
    <row r="9692" spans="2:6" ht="12.95" customHeight="1" x14ac:dyDescent="0.2">
      <c r="B9692" s="1148" t="s">
        <v>10431</v>
      </c>
      <c r="C9692" s="1150">
        <v>278</v>
      </c>
      <c r="D9692" s="1150">
        <v>322</v>
      </c>
      <c r="E9692" s="1150">
        <v>37</v>
      </c>
      <c r="F9692" s="1149">
        <v>637</v>
      </c>
    </row>
    <row r="9693" spans="2:6" ht="12.95" customHeight="1" x14ac:dyDescent="0.2">
      <c r="B9693" s="1155" t="s">
        <v>10432</v>
      </c>
      <c r="C9693" s="1156">
        <v>0</v>
      </c>
      <c r="D9693" s="1156">
        <v>13</v>
      </c>
      <c r="E9693" s="1156">
        <v>0</v>
      </c>
      <c r="F9693" s="1157">
        <v>13</v>
      </c>
    </row>
    <row r="9694" spans="2:6" ht="12.95" customHeight="1" x14ac:dyDescent="0.2">
      <c r="B9694" s="1148" t="s">
        <v>10433</v>
      </c>
      <c r="C9694" s="1150">
        <v>193</v>
      </c>
      <c r="D9694" s="1150">
        <v>185</v>
      </c>
      <c r="E9694" s="1150">
        <v>30</v>
      </c>
      <c r="F9694" s="1149">
        <v>408</v>
      </c>
    </row>
    <row r="9695" spans="2:6" ht="12.95" customHeight="1" x14ac:dyDescent="0.2">
      <c r="B9695" s="1155" t="s">
        <v>10434</v>
      </c>
      <c r="C9695" s="1156">
        <v>8</v>
      </c>
      <c r="D9695" s="1156">
        <v>11</v>
      </c>
      <c r="E9695" s="1156">
        <v>3</v>
      </c>
      <c r="F9695" s="1157">
        <v>22</v>
      </c>
    </row>
    <row r="9696" spans="2:6" ht="12.95" customHeight="1" x14ac:dyDescent="0.2">
      <c r="B9696" s="1148" t="s">
        <v>10435</v>
      </c>
      <c r="C9696" s="1150">
        <v>159</v>
      </c>
      <c r="D9696" s="1150">
        <v>134</v>
      </c>
      <c r="E9696" s="1150">
        <v>35</v>
      </c>
      <c r="F9696" s="1149">
        <v>328</v>
      </c>
    </row>
    <row r="9697" spans="2:6" ht="12.95" customHeight="1" x14ac:dyDescent="0.2">
      <c r="B9697" s="1155" t="s">
        <v>10436</v>
      </c>
      <c r="C9697" s="1156">
        <v>558</v>
      </c>
      <c r="D9697" s="1156">
        <v>519</v>
      </c>
      <c r="E9697" s="1156">
        <v>75</v>
      </c>
      <c r="F9697" s="1157">
        <v>1152</v>
      </c>
    </row>
    <row r="9698" spans="2:6" ht="12.95" customHeight="1" x14ac:dyDescent="0.2">
      <c r="B9698" s="1148" t="s">
        <v>10437</v>
      </c>
      <c r="C9698" s="1150">
        <v>457</v>
      </c>
      <c r="D9698" s="1150">
        <v>756</v>
      </c>
      <c r="E9698" s="1150">
        <v>100</v>
      </c>
      <c r="F9698" s="1149">
        <v>1313</v>
      </c>
    </row>
    <row r="9699" spans="2:6" ht="12.95" customHeight="1" x14ac:dyDescent="0.2">
      <c r="B9699" s="1155" t="s">
        <v>10438</v>
      </c>
      <c r="C9699" s="1156">
        <v>290</v>
      </c>
      <c r="D9699" s="1156">
        <v>244</v>
      </c>
      <c r="E9699" s="1156">
        <v>45</v>
      </c>
      <c r="F9699" s="1157">
        <v>579</v>
      </c>
    </row>
    <row r="9700" spans="2:6" ht="12.95" customHeight="1" x14ac:dyDescent="0.2">
      <c r="B9700" s="1148" t="s">
        <v>10439</v>
      </c>
      <c r="C9700" s="1150">
        <v>82</v>
      </c>
      <c r="D9700" s="1150">
        <v>189</v>
      </c>
      <c r="E9700" s="1150">
        <v>24</v>
      </c>
      <c r="F9700" s="1149">
        <v>295</v>
      </c>
    </row>
    <row r="9701" spans="2:6" ht="12.95" customHeight="1" x14ac:dyDescent="0.2">
      <c r="B9701" s="1155" t="s">
        <v>10440</v>
      </c>
      <c r="C9701" s="1156">
        <v>1521</v>
      </c>
      <c r="D9701" s="1156">
        <v>2421</v>
      </c>
      <c r="E9701" s="1156">
        <v>243</v>
      </c>
      <c r="F9701" s="1157">
        <v>4185</v>
      </c>
    </row>
    <row r="9702" spans="2:6" ht="12.95" customHeight="1" x14ac:dyDescent="0.2">
      <c r="B9702" s="1148" t="s">
        <v>10441</v>
      </c>
      <c r="C9702" s="1150">
        <v>20</v>
      </c>
      <c r="D9702" s="1150">
        <v>60</v>
      </c>
      <c r="E9702" s="1150">
        <v>6</v>
      </c>
      <c r="F9702" s="1149">
        <v>86</v>
      </c>
    </row>
    <row r="9703" spans="2:6" ht="12.95" customHeight="1" x14ac:dyDescent="0.2">
      <c r="B9703" s="1155" t="s">
        <v>10442</v>
      </c>
      <c r="C9703" s="1156">
        <v>49</v>
      </c>
      <c r="D9703" s="1156">
        <v>10</v>
      </c>
      <c r="E9703" s="1156">
        <v>6</v>
      </c>
      <c r="F9703" s="1157">
        <v>65</v>
      </c>
    </row>
    <row r="9704" spans="2:6" ht="12.95" customHeight="1" x14ac:dyDescent="0.2">
      <c r="B9704" s="1148" t="s">
        <v>10443</v>
      </c>
      <c r="C9704" s="1150">
        <v>215</v>
      </c>
      <c r="D9704" s="1150">
        <v>165</v>
      </c>
      <c r="E9704" s="1150">
        <v>29</v>
      </c>
      <c r="F9704" s="1149">
        <v>409</v>
      </c>
    </row>
    <row r="9705" spans="2:6" ht="12.95" customHeight="1" x14ac:dyDescent="0.2">
      <c r="B9705" s="1155" t="s">
        <v>10444</v>
      </c>
      <c r="C9705" s="1156">
        <v>202</v>
      </c>
      <c r="D9705" s="1156">
        <v>200</v>
      </c>
      <c r="E9705" s="1156">
        <v>36</v>
      </c>
      <c r="F9705" s="1157">
        <v>438</v>
      </c>
    </row>
    <row r="9706" spans="2:6" ht="12.95" customHeight="1" x14ac:dyDescent="0.2">
      <c r="B9706" s="1148" t="s">
        <v>10445</v>
      </c>
      <c r="C9706" s="1150">
        <v>1</v>
      </c>
      <c r="D9706" s="1150">
        <v>0</v>
      </c>
      <c r="E9706" s="1150">
        <v>1</v>
      </c>
      <c r="F9706" s="1149">
        <v>2</v>
      </c>
    </row>
    <row r="9707" spans="2:6" ht="12.95" customHeight="1" x14ac:dyDescent="0.2">
      <c r="B9707" s="1155" t="s">
        <v>10446</v>
      </c>
      <c r="C9707" s="1156">
        <v>86</v>
      </c>
      <c r="D9707" s="1156">
        <v>27</v>
      </c>
      <c r="E9707" s="1156">
        <v>8</v>
      </c>
      <c r="F9707" s="1157">
        <v>121</v>
      </c>
    </row>
    <row r="9708" spans="2:6" ht="12.95" customHeight="1" x14ac:dyDescent="0.2">
      <c r="B9708" s="1148" t="s">
        <v>10447</v>
      </c>
      <c r="C9708" s="1150">
        <v>327</v>
      </c>
      <c r="D9708" s="1150">
        <v>306</v>
      </c>
      <c r="E9708" s="1150">
        <v>56</v>
      </c>
      <c r="F9708" s="1149">
        <v>689</v>
      </c>
    </row>
    <row r="9709" spans="2:6" ht="12.95" customHeight="1" x14ac:dyDescent="0.2">
      <c r="B9709" s="1155" t="s">
        <v>10448</v>
      </c>
      <c r="C9709" s="1156">
        <v>11</v>
      </c>
      <c r="D9709" s="1156">
        <v>32</v>
      </c>
      <c r="E9709" s="1156">
        <v>2</v>
      </c>
      <c r="F9709" s="1157">
        <v>45</v>
      </c>
    </row>
    <row r="9710" spans="2:6" ht="12.95" customHeight="1" x14ac:dyDescent="0.2">
      <c r="B9710" s="1148" t="s">
        <v>10449</v>
      </c>
      <c r="C9710" s="1150">
        <v>368</v>
      </c>
      <c r="D9710" s="1150">
        <v>402</v>
      </c>
      <c r="E9710" s="1150">
        <v>46</v>
      </c>
      <c r="F9710" s="1149">
        <v>816</v>
      </c>
    </row>
    <row r="9711" spans="2:6" ht="12.95" customHeight="1" x14ac:dyDescent="0.2">
      <c r="B9711" s="1155" t="s">
        <v>10450</v>
      </c>
      <c r="C9711" s="1156">
        <v>18</v>
      </c>
      <c r="D9711" s="1156">
        <v>25</v>
      </c>
      <c r="E9711" s="1156">
        <v>6</v>
      </c>
      <c r="F9711" s="1157">
        <v>49</v>
      </c>
    </row>
    <row r="9712" spans="2:6" ht="12.95" customHeight="1" x14ac:dyDescent="0.2">
      <c r="B9712" s="1148" t="s">
        <v>10451</v>
      </c>
      <c r="C9712" s="1150">
        <v>555</v>
      </c>
      <c r="D9712" s="1150">
        <v>680</v>
      </c>
      <c r="E9712" s="1150">
        <v>116</v>
      </c>
      <c r="F9712" s="1149">
        <v>1351</v>
      </c>
    </row>
    <row r="9713" spans="2:6" ht="12.95" customHeight="1" x14ac:dyDescent="0.2">
      <c r="B9713" s="1155" t="s">
        <v>10452</v>
      </c>
      <c r="C9713" s="1156">
        <v>63</v>
      </c>
      <c r="D9713" s="1156">
        <v>45</v>
      </c>
      <c r="E9713" s="1156">
        <v>8</v>
      </c>
      <c r="F9713" s="1157">
        <v>116</v>
      </c>
    </row>
    <row r="9714" spans="2:6" ht="12.95" customHeight="1" x14ac:dyDescent="0.2">
      <c r="B9714" s="1148" t="s">
        <v>10453</v>
      </c>
      <c r="C9714" s="1150">
        <v>222</v>
      </c>
      <c r="D9714" s="1150">
        <v>333</v>
      </c>
      <c r="E9714" s="1150">
        <v>22</v>
      </c>
      <c r="F9714" s="1149">
        <v>577</v>
      </c>
    </row>
    <row r="9715" spans="2:6" ht="12.95" customHeight="1" x14ac:dyDescent="0.2">
      <c r="B9715" s="1155" t="s">
        <v>10454</v>
      </c>
      <c r="C9715" s="1156">
        <v>104</v>
      </c>
      <c r="D9715" s="1156">
        <v>106</v>
      </c>
      <c r="E9715" s="1156">
        <v>10</v>
      </c>
      <c r="F9715" s="1157">
        <v>220</v>
      </c>
    </row>
    <row r="9716" spans="2:6" ht="12.95" customHeight="1" x14ac:dyDescent="0.2">
      <c r="B9716" s="1148" t="s">
        <v>10455</v>
      </c>
      <c r="C9716" s="1150">
        <v>181</v>
      </c>
      <c r="D9716" s="1150">
        <v>196</v>
      </c>
      <c r="E9716" s="1150">
        <v>21</v>
      </c>
      <c r="F9716" s="1149">
        <v>398</v>
      </c>
    </row>
    <row r="9717" spans="2:6" ht="12.95" customHeight="1" x14ac:dyDescent="0.2">
      <c r="B9717" s="1155" t="s">
        <v>10456</v>
      </c>
      <c r="C9717" s="1156">
        <v>7</v>
      </c>
      <c r="D9717" s="1156">
        <v>6</v>
      </c>
      <c r="E9717" s="1156">
        <v>0</v>
      </c>
      <c r="F9717" s="1157">
        <v>13</v>
      </c>
    </row>
    <row r="9718" spans="2:6" ht="12.95" customHeight="1" x14ac:dyDescent="0.2">
      <c r="B9718" s="1148" t="s">
        <v>10457</v>
      </c>
      <c r="C9718" s="1150">
        <v>73</v>
      </c>
      <c r="D9718" s="1150">
        <v>65</v>
      </c>
      <c r="E9718" s="1150">
        <v>11</v>
      </c>
      <c r="F9718" s="1149">
        <v>149</v>
      </c>
    </row>
    <row r="9719" spans="2:6" ht="12.95" customHeight="1" x14ac:dyDescent="0.2">
      <c r="B9719" s="1155" t="s">
        <v>10458</v>
      </c>
      <c r="C9719" s="1156">
        <v>8</v>
      </c>
      <c r="D9719" s="1156">
        <v>10</v>
      </c>
      <c r="E9719" s="1156">
        <v>2</v>
      </c>
      <c r="F9719" s="1157">
        <v>20</v>
      </c>
    </row>
    <row r="9720" spans="2:6" ht="12.95" customHeight="1" x14ac:dyDescent="0.2">
      <c r="B9720" s="1148" t="s">
        <v>10459</v>
      </c>
      <c r="C9720" s="1150">
        <v>7540</v>
      </c>
      <c r="D9720" s="1150">
        <v>6374</v>
      </c>
      <c r="E9720" s="1150">
        <v>3003</v>
      </c>
      <c r="F9720" s="1149">
        <v>16917</v>
      </c>
    </row>
    <row r="9721" spans="2:6" ht="12.95" customHeight="1" x14ac:dyDescent="0.2">
      <c r="B9721" s="1155" t="s">
        <v>10460</v>
      </c>
      <c r="C9721" s="1156">
        <v>7127</v>
      </c>
      <c r="D9721" s="1156">
        <v>7220</v>
      </c>
      <c r="E9721" s="1156">
        <v>2333</v>
      </c>
      <c r="F9721" s="1157">
        <v>16680</v>
      </c>
    </row>
    <row r="9722" spans="2:6" ht="12.95" customHeight="1" x14ac:dyDescent="0.2">
      <c r="B9722" s="1148" t="s">
        <v>10461</v>
      </c>
      <c r="C9722" s="1150">
        <v>4256</v>
      </c>
      <c r="D9722" s="1150">
        <v>3901</v>
      </c>
      <c r="E9722" s="1150">
        <v>1938</v>
      </c>
      <c r="F9722" s="1149">
        <v>10095</v>
      </c>
    </row>
    <row r="9723" spans="2:6" ht="12.95" customHeight="1" x14ac:dyDescent="0.2">
      <c r="B9723" s="1155" t="s">
        <v>10462</v>
      </c>
      <c r="C9723" s="1156">
        <v>4155</v>
      </c>
      <c r="D9723" s="1156">
        <v>4479</v>
      </c>
      <c r="E9723" s="1156">
        <v>1678</v>
      </c>
      <c r="F9723" s="1157">
        <v>10312</v>
      </c>
    </row>
    <row r="9724" spans="2:6" ht="12.95" customHeight="1" x14ac:dyDescent="0.2">
      <c r="B9724" s="1148" t="s">
        <v>10463</v>
      </c>
      <c r="C9724" s="1150">
        <v>9428</v>
      </c>
      <c r="D9724" s="1150">
        <v>11018</v>
      </c>
      <c r="E9724" s="1150">
        <v>3051</v>
      </c>
      <c r="F9724" s="1149">
        <v>23497</v>
      </c>
    </row>
    <row r="9725" spans="2:6" ht="12.95" customHeight="1" x14ac:dyDescent="0.2">
      <c r="B9725" s="1155" t="s">
        <v>10464</v>
      </c>
      <c r="C9725" s="1156">
        <v>8608</v>
      </c>
      <c r="D9725" s="1156">
        <v>14704</v>
      </c>
      <c r="E9725" s="1156">
        <v>5461</v>
      </c>
      <c r="F9725" s="1157">
        <v>28773</v>
      </c>
    </row>
    <row r="9726" spans="2:6" ht="12.95" customHeight="1" x14ac:dyDescent="0.2">
      <c r="B9726" s="1148" t="s">
        <v>10465</v>
      </c>
      <c r="C9726" s="1150">
        <v>12529</v>
      </c>
      <c r="D9726" s="1150">
        <v>18327</v>
      </c>
      <c r="E9726" s="1150">
        <v>4590</v>
      </c>
      <c r="F9726" s="1149">
        <v>35446</v>
      </c>
    </row>
    <row r="9727" spans="2:6" ht="12.95" customHeight="1" x14ac:dyDescent="0.2">
      <c r="B9727" s="1155" t="s">
        <v>10466</v>
      </c>
      <c r="C9727" s="1156">
        <v>1371</v>
      </c>
      <c r="D9727" s="1156">
        <v>1699</v>
      </c>
      <c r="E9727" s="1156">
        <v>453</v>
      </c>
      <c r="F9727" s="1157">
        <v>3523</v>
      </c>
    </row>
    <row r="9728" spans="2:6" ht="12.95" customHeight="1" x14ac:dyDescent="0.2">
      <c r="B9728" s="1148" t="s">
        <v>10467</v>
      </c>
      <c r="C9728" s="1150">
        <v>1</v>
      </c>
      <c r="D9728" s="1150">
        <v>0</v>
      </c>
      <c r="E9728" s="1150">
        <v>0</v>
      </c>
      <c r="F9728" s="1149">
        <v>1</v>
      </c>
    </row>
    <row r="9729" spans="2:6" ht="12.95" customHeight="1" x14ac:dyDescent="0.2">
      <c r="B9729" s="1155" t="s">
        <v>10468</v>
      </c>
      <c r="C9729" s="1156">
        <v>2</v>
      </c>
      <c r="D9729" s="1156">
        <v>0</v>
      </c>
      <c r="E9729" s="1156">
        <v>0</v>
      </c>
      <c r="F9729" s="1157">
        <v>2</v>
      </c>
    </row>
    <row r="9730" spans="2:6" ht="12.95" customHeight="1" x14ac:dyDescent="0.2">
      <c r="B9730" s="1148" t="s">
        <v>10469</v>
      </c>
      <c r="C9730" s="1150">
        <v>0</v>
      </c>
      <c r="D9730" s="1150">
        <v>0</v>
      </c>
      <c r="E9730" s="1150">
        <v>1</v>
      </c>
      <c r="F9730" s="1149">
        <v>1</v>
      </c>
    </row>
    <row r="9731" spans="2:6" ht="12.95" customHeight="1" x14ac:dyDescent="0.2">
      <c r="B9731" s="1155" t="s">
        <v>10470</v>
      </c>
      <c r="C9731" s="1156">
        <v>0</v>
      </c>
      <c r="D9731" s="1156">
        <v>0</v>
      </c>
      <c r="E9731" s="1156">
        <v>1</v>
      </c>
      <c r="F9731" s="1157">
        <v>1</v>
      </c>
    </row>
    <row r="9732" spans="2:6" ht="12.95" customHeight="1" x14ac:dyDescent="0.2">
      <c r="B9732" s="1148" t="s">
        <v>10471</v>
      </c>
      <c r="C9732" s="1150">
        <v>3</v>
      </c>
      <c r="D9732" s="1150">
        <v>5</v>
      </c>
      <c r="E9732" s="1150">
        <v>1</v>
      </c>
      <c r="F9732" s="1149">
        <v>9</v>
      </c>
    </row>
    <row r="9733" spans="2:6" ht="12.95" customHeight="1" x14ac:dyDescent="0.2">
      <c r="B9733" s="1155" t="s">
        <v>10472</v>
      </c>
      <c r="C9733" s="1156">
        <v>1864</v>
      </c>
      <c r="D9733" s="1156">
        <v>2119</v>
      </c>
      <c r="E9733" s="1156">
        <v>434</v>
      </c>
      <c r="F9733" s="1157">
        <v>4417</v>
      </c>
    </row>
    <row r="9734" spans="2:6" ht="12.95" customHeight="1" x14ac:dyDescent="0.2">
      <c r="B9734" s="1148" t="s">
        <v>10473</v>
      </c>
      <c r="C9734" s="1150">
        <v>15</v>
      </c>
      <c r="D9734" s="1150">
        <v>175</v>
      </c>
      <c r="E9734" s="1150">
        <v>56</v>
      </c>
      <c r="F9734" s="1149">
        <v>246</v>
      </c>
    </row>
    <row r="9735" spans="2:6" ht="12.95" customHeight="1" x14ac:dyDescent="0.2">
      <c r="B9735" s="1155" t="s">
        <v>10474</v>
      </c>
      <c r="C9735" s="1156">
        <v>3340</v>
      </c>
      <c r="D9735" s="1156">
        <v>4366</v>
      </c>
      <c r="E9735" s="1156">
        <v>1389</v>
      </c>
      <c r="F9735" s="1157">
        <v>9095</v>
      </c>
    </row>
    <row r="9736" spans="2:6" ht="12.95" customHeight="1" x14ac:dyDescent="0.2">
      <c r="B9736" s="1148" t="s">
        <v>10475</v>
      </c>
      <c r="C9736" s="1150">
        <v>2272</v>
      </c>
      <c r="D9736" s="1150">
        <v>4118</v>
      </c>
      <c r="E9736" s="1150">
        <v>1173</v>
      </c>
      <c r="F9736" s="1149">
        <v>7563</v>
      </c>
    </row>
    <row r="9737" spans="2:6" ht="12.95" customHeight="1" x14ac:dyDescent="0.2">
      <c r="B9737" s="1155" t="s">
        <v>10476</v>
      </c>
      <c r="C9737" s="1156">
        <v>2288</v>
      </c>
      <c r="D9737" s="1156">
        <v>6422</v>
      </c>
      <c r="E9737" s="1156">
        <v>1427</v>
      </c>
      <c r="F9737" s="1157">
        <v>10137</v>
      </c>
    </row>
    <row r="9738" spans="2:6" ht="12.95" customHeight="1" x14ac:dyDescent="0.2">
      <c r="B9738" s="1148" t="s">
        <v>10477</v>
      </c>
      <c r="C9738" s="1150">
        <v>0</v>
      </c>
      <c r="D9738" s="1150">
        <v>0</v>
      </c>
      <c r="E9738" s="1150">
        <v>1</v>
      </c>
      <c r="F9738" s="1149">
        <v>1</v>
      </c>
    </row>
    <row r="9739" spans="2:6" ht="12.95" customHeight="1" x14ac:dyDescent="0.2">
      <c r="B9739" s="1155" t="s">
        <v>10478</v>
      </c>
      <c r="C9739" s="1156">
        <v>2612</v>
      </c>
      <c r="D9739" s="1156">
        <v>3680</v>
      </c>
      <c r="E9739" s="1156">
        <v>883</v>
      </c>
      <c r="F9739" s="1157">
        <v>7175</v>
      </c>
    </row>
    <row r="9740" spans="2:6" ht="12.95" customHeight="1" x14ac:dyDescent="0.2">
      <c r="B9740" s="1148" t="s">
        <v>10479</v>
      </c>
      <c r="C9740" s="1150">
        <v>0</v>
      </c>
      <c r="D9740" s="1150">
        <v>0</v>
      </c>
      <c r="E9740" s="1150">
        <v>1</v>
      </c>
      <c r="F9740" s="1149">
        <v>1</v>
      </c>
    </row>
    <row r="9741" spans="2:6" ht="12.95" customHeight="1" x14ac:dyDescent="0.2">
      <c r="B9741" s="1155" t="s">
        <v>10480</v>
      </c>
      <c r="C9741" s="1156">
        <v>1361</v>
      </c>
      <c r="D9741" s="1156">
        <v>2593</v>
      </c>
      <c r="E9741" s="1156">
        <v>608</v>
      </c>
      <c r="F9741" s="1157">
        <v>4562</v>
      </c>
    </row>
    <row r="9742" spans="2:6" ht="12.95" customHeight="1" x14ac:dyDescent="0.2">
      <c r="B9742" s="1148" t="s">
        <v>10481</v>
      </c>
      <c r="C9742" s="1150">
        <v>899</v>
      </c>
      <c r="D9742" s="1150">
        <v>1965</v>
      </c>
      <c r="E9742" s="1150">
        <v>368</v>
      </c>
      <c r="F9742" s="1149">
        <v>3232</v>
      </c>
    </row>
    <row r="9743" spans="2:6" ht="12.95" customHeight="1" x14ac:dyDescent="0.2">
      <c r="B9743" s="1155" t="s">
        <v>10482</v>
      </c>
      <c r="C9743" s="1156">
        <v>152</v>
      </c>
      <c r="D9743" s="1156">
        <v>524</v>
      </c>
      <c r="E9743" s="1156">
        <v>64</v>
      </c>
      <c r="F9743" s="1157">
        <v>740</v>
      </c>
    </row>
    <row r="9744" spans="2:6" ht="12.95" customHeight="1" x14ac:dyDescent="0.2">
      <c r="B9744" s="1148" t="s">
        <v>10483</v>
      </c>
      <c r="C9744" s="1150">
        <v>182</v>
      </c>
      <c r="D9744" s="1150">
        <v>480</v>
      </c>
      <c r="E9744" s="1150">
        <v>82</v>
      </c>
      <c r="F9744" s="1149">
        <v>744</v>
      </c>
    </row>
    <row r="9745" spans="2:6" ht="12.95" customHeight="1" x14ac:dyDescent="0.2">
      <c r="B9745" s="1155" t="s">
        <v>10484</v>
      </c>
      <c r="C9745" s="1156">
        <v>691</v>
      </c>
      <c r="D9745" s="1156">
        <v>1600</v>
      </c>
      <c r="E9745" s="1156">
        <v>287</v>
      </c>
      <c r="F9745" s="1157">
        <v>2578</v>
      </c>
    </row>
    <row r="9746" spans="2:6" ht="12.95" customHeight="1" x14ac:dyDescent="0.2">
      <c r="B9746" s="1148" t="s">
        <v>10485</v>
      </c>
      <c r="C9746" s="1150">
        <v>0</v>
      </c>
      <c r="D9746" s="1150">
        <v>0</v>
      </c>
      <c r="E9746" s="1150">
        <v>2</v>
      </c>
      <c r="F9746" s="1149">
        <v>2</v>
      </c>
    </row>
    <row r="9747" spans="2:6" ht="12.95" customHeight="1" x14ac:dyDescent="0.2">
      <c r="B9747" s="1155" t="s">
        <v>10486</v>
      </c>
      <c r="C9747" s="1156">
        <v>25</v>
      </c>
      <c r="D9747" s="1156">
        <v>118</v>
      </c>
      <c r="E9747" s="1156">
        <v>14</v>
      </c>
      <c r="F9747" s="1157">
        <v>157</v>
      </c>
    </row>
    <row r="9748" spans="2:6" ht="12.95" customHeight="1" x14ac:dyDescent="0.2">
      <c r="B9748" s="1148" t="s">
        <v>10487</v>
      </c>
      <c r="C9748" s="1150">
        <v>1750</v>
      </c>
      <c r="D9748" s="1150">
        <v>4081</v>
      </c>
      <c r="E9748" s="1150">
        <v>925</v>
      </c>
      <c r="F9748" s="1149">
        <v>6756</v>
      </c>
    </row>
    <row r="9749" spans="2:6" ht="12.95" customHeight="1" x14ac:dyDescent="0.2">
      <c r="B9749" s="1155" t="s">
        <v>10488</v>
      </c>
      <c r="C9749" s="1156">
        <v>406</v>
      </c>
      <c r="D9749" s="1156">
        <v>1043</v>
      </c>
      <c r="E9749" s="1156">
        <v>261</v>
      </c>
      <c r="F9749" s="1157">
        <v>1710</v>
      </c>
    </row>
    <row r="9750" spans="2:6" ht="12.95" customHeight="1" x14ac:dyDescent="0.2">
      <c r="B9750" s="1148" t="s">
        <v>10489</v>
      </c>
      <c r="C9750" s="1150">
        <v>87</v>
      </c>
      <c r="D9750" s="1150">
        <v>196</v>
      </c>
      <c r="E9750" s="1150">
        <v>42</v>
      </c>
      <c r="F9750" s="1149">
        <v>325</v>
      </c>
    </row>
    <row r="9751" spans="2:6" ht="12.95" customHeight="1" x14ac:dyDescent="0.2">
      <c r="B9751" s="1155" t="s">
        <v>10490</v>
      </c>
      <c r="C9751" s="1156">
        <v>62</v>
      </c>
      <c r="D9751" s="1156">
        <v>109</v>
      </c>
      <c r="E9751" s="1156">
        <v>24</v>
      </c>
      <c r="F9751" s="1157">
        <v>195</v>
      </c>
    </row>
    <row r="9752" spans="2:6" ht="12.95" customHeight="1" x14ac:dyDescent="0.2">
      <c r="B9752" s="1148" t="s">
        <v>10491</v>
      </c>
      <c r="C9752" s="1150">
        <v>60</v>
      </c>
      <c r="D9752" s="1150">
        <v>155</v>
      </c>
      <c r="E9752" s="1150">
        <v>29</v>
      </c>
      <c r="F9752" s="1149">
        <v>244</v>
      </c>
    </row>
    <row r="9753" spans="2:6" ht="12.95" customHeight="1" x14ac:dyDescent="0.2">
      <c r="B9753" s="1155" t="s">
        <v>10492</v>
      </c>
      <c r="C9753" s="1156">
        <v>67</v>
      </c>
      <c r="D9753" s="1156">
        <v>83</v>
      </c>
      <c r="E9753" s="1156">
        <v>6</v>
      </c>
      <c r="F9753" s="1157">
        <v>156</v>
      </c>
    </row>
    <row r="9754" spans="2:6" ht="12.95" customHeight="1" x14ac:dyDescent="0.2">
      <c r="B9754" s="1148" t="s">
        <v>10493</v>
      </c>
      <c r="C9754" s="1150">
        <v>236</v>
      </c>
      <c r="D9754" s="1150">
        <v>290</v>
      </c>
      <c r="E9754" s="1150">
        <v>87</v>
      </c>
      <c r="F9754" s="1149">
        <v>613</v>
      </c>
    </row>
    <row r="9755" spans="2:6" ht="12.95" customHeight="1" x14ac:dyDescent="0.2">
      <c r="B9755" s="1155" t="s">
        <v>10494</v>
      </c>
      <c r="C9755" s="1156">
        <v>6157</v>
      </c>
      <c r="D9755" s="1156">
        <v>6674</v>
      </c>
      <c r="E9755" s="1156">
        <v>2598</v>
      </c>
      <c r="F9755" s="1157">
        <v>15429</v>
      </c>
    </row>
    <row r="9756" spans="2:6" ht="12.95" customHeight="1" x14ac:dyDescent="0.2">
      <c r="B9756" s="1148" t="s">
        <v>10495</v>
      </c>
      <c r="C9756" s="1150">
        <v>8567</v>
      </c>
      <c r="D9756" s="1150">
        <v>10636</v>
      </c>
      <c r="E9756" s="1150">
        <v>2709</v>
      </c>
      <c r="F9756" s="1149">
        <v>21912</v>
      </c>
    </row>
    <row r="9757" spans="2:6" ht="12.95" customHeight="1" x14ac:dyDescent="0.2">
      <c r="B9757" s="1155" t="s">
        <v>10496</v>
      </c>
      <c r="C9757" s="1156">
        <v>6467</v>
      </c>
      <c r="D9757" s="1156">
        <v>8605</v>
      </c>
      <c r="E9757" s="1156">
        <v>1718</v>
      </c>
      <c r="F9757" s="1157">
        <v>16790</v>
      </c>
    </row>
    <row r="9758" spans="2:6" ht="12.95" customHeight="1" x14ac:dyDescent="0.2">
      <c r="B9758" s="1148" t="s">
        <v>10497</v>
      </c>
      <c r="C9758" s="1150">
        <v>9210</v>
      </c>
      <c r="D9758" s="1150">
        <v>12208</v>
      </c>
      <c r="E9758" s="1150">
        <v>3414</v>
      </c>
      <c r="F9758" s="1149">
        <v>24832</v>
      </c>
    </row>
    <row r="9759" spans="2:6" ht="12.95" customHeight="1" x14ac:dyDescent="0.2">
      <c r="B9759" s="1155" t="s">
        <v>10498</v>
      </c>
      <c r="C9759" s="1156">
        <v>12471</v>
      </c>
      <c r="D9759" s="1156">
        <v>16799</v>
      </c>
      <c r="E9759" s="1156">
        <v>4499</v>
      </c>
      <c r="F9759" s="1157">
        <v>33769</v>
      </c>
    </row>
    <row r="9760" spans="2:6" ht="12.95" customHeight="1" x14ac:dyDescent="0.2">
      <c r="B9760" s="1148" t="s">
        <v>10499</v>
      </c>
      <c r="C9760" s="1150">
        <v>3824</v>
      </c>
      <c r="D9760" s="1150">
        <v>7679</v>
      </c>
      <c r="E9760" s="1150">
        <v>1803</v>
      </c>
      <c r="F9760" s="1149">
        <v>13306</v>
      </c>
    </row>
    <row r="9761" spans="2:6" ht="12.95" customHeight="1" x14ac:dyDescent="0.2">
      <c r="B9761" s="1155" t="s">
        <v>10500</v>
      </c>
      <c r="C9761" s="1156">
        <v>3524</v>
      </c>
      <c r="D9761" s="1156">
        <v>4225</v>
      </c>
      <c r="E9761" s="1156">
        <v>830</v>
      </c>
      <c r="F9761" s="1157">
        <v>8579</v>
      </c>
    </row>
    <row r="9762" spans="2:6" ht="12.95" customHeight="1" x14ac:dyDescent="0.2">
      <c r="B9762" s="1148" t="s">
        <v>10501</v>
      </c>
      <c r="C9762" s="1150">
        <v>70</v>
      </c>
      <c r="D9762" s="1150">
        <v>171</v>
      </c>
      <c r="E9762" s="1150">
        <v>18</v>
      </c>
      <c r="F9762" s="1149">
        <v>259</v>
      </c>
    </row>
    <row r="9763" spans="2:6" ht="12.95" customHeight="1" x14ac:dyDescent="0.2">
      <c r="B9763" s="1155" t="s">
        <v>10502</v>
      </c>
      <c r="C9763" s="1156">
        <v>217</v>
      </c>
      <c r="D9763" s="1156">
        <v>570</v>
      </c>
      <c r="E9763" s="1156">
        <v>116</v>
      </c>
      <c r="F9763" s="1157">
        <v>903</v>
      </c>
    </row>
    <row r="9764" spans="2:6" ht="12.95" customHeight="1" x14ac:dyDescent="0.2">
      <c r="B9764" s="1148" t="s">
        <v>10503</v>
      </c>
      <c r="C9764" s="1150">
        <v>25</v>
      </c>
      <c r="D9764" s="1150">
        <v>29</v>
      </c>
      <c r="E9764" s="1150">
        <v>6</v>
      </c>
      <c r="F9764" s="1149">
        <v>60</v>
      </c>
    </row>
    <row r="9765" spans="2:6" ht="12.95" customHeight="1" x14ac:dyDescent="0.2">
      <c r="B9765" s="1155" t="s">
        <v>10504</v>
      </c>
      <c r="C9765" s="1156">
        <v>470</v>
      </c>
      <c r="D9765" s="1156">
        <v>618</v>
      </c>
      <c r="E9765" s="1156">
        <v>95</v>
      </c>
      <c r="F9765" s="1157">
        <v>1183</v>
      </c>
    </row>
    <row r="9766" spans="2:6" ht="12.95" customHeight="1" x14ac:dyDescent="0.2">
      <c r="B9766" s="1148" t="s">
        <v>10505</v>
      </c>
      <c r="C9766" s="1150">
        <v>13</v>
      </c>
      <c r="D9766" s="1150">
        <v>3</v>
      </c>
      <c r="E9766" s="1150">
        <v>0</v>
      </c>
      <c r="F9766" s="1149">
        <v>16</v>
      </c>
    </row>
    <row r="9767" spans="2:6" ht="12.95" customHeight="1" x14ac:dyDescent="0.2">
      <c r="B9767" s="1155" t="s">
        <v>10506</v>
      </c>
      <c r="C9767" s="1156">
        <v>2614</v>
      </c>
      <c r="D9767" s="1156">
        <v>6965</v>
      </c>
      <c r="E9767" s="1156">
        <v>1061</v>
      </c>
      <c r="F9767" s="1157">
        <v>10640</v>
      </c>
    </row>
    <row r="9768" spans="2:6" ht="12.95" customHeight="1" x14ac:dyDescent="0.2">
      <c r="B9768" s="1148" t="s">
        <v>10507</v>
      </c>
      <c r="C9768" s="1150">
        <v>1331</v>
      </c>
      <c r="D9768" s="1150">
        <v>2899</v>
      </c>
      <c r="E9768" s="1150">
        <v>375</v>
      </c>
      <c r="F9768" s="1149">
        <v>4605</v>
      </c>
    </row>
    <row r="9769" spans="2:6" ht="12.95" customHeight="1" x14ac:dyDescent="0.2">
      <c r="B9769" s="1155" t="s">
        <v>10508</v>
      </c>
      <c r="C9769" s="1156">
        <v>847</v>
      </c>
      <c r="D9769" s="1156">
        <v>1869</v>
      </c>
      <c r="E9769" s="1156">
        <v>298</v>
      </c>
      <c r="F9769" s="1157">
        <v>3014</v>
      </c>
    </row>
    <row r="9770" spans="2:6" ht="12.95" customHeight="1" x14ac:dyDescent="0.2">
      <c r="B9770" s="1148" t="s">
        <v>10509</v>
      </c>
      <c r="C9770" s="1150">
        <v>432</v>
      </c>
      <c r="D9770" s="1150">
        <v>990</v>
      </c>
      <c r="E9770" s="1150">
        <v>169</v>
      </c>
      <c r="F9770" s="1149">
        <v>1591</v>
      </c>
    </row>
    <row r="9771" spans="2:6" ht="12.95" customHeight="1" x14ac:dyDescent="0.2">
      <c r="B9771" s="1155" t="s">
        <v>10510</v>
      </c>
      <c r="C9771" s="1156">
        <v>55</v>
      </c>
      <c r="D9771" s="1156">
        <v>98</v>
      </c>
      <c r="E9771" s="1156">
        <v>18</v>
      </c>
      <c r="F9771" s="1157">
        <v>171</v>
      </c>
    </row>
    <row r="9772" spans="2:6" ht="12.95" customHeight="1" x14ac:dyDescent="0.2">
      <c r="B9772" s="1148" t="s">
        <v>10511</v>
      </c>
      <c r="C9772" s="1150">
        <v>19</v>
      </c>
      <c r="D9772" s="1150">
        <v>33</v>
      </c>
      <c r="E9772" s="1150">
        <v>18</v>
      </c>
      <c r="F9772" s="1149">
        <v>70</v>
      </c>
    </row>
    <row r="9773" spans="2:6" ht="12.95" customHeight="1" x14ac:dyDescent="0.2">
      <c r="B9773" s="1155" t="s">
        <v>10512</v>
      </c>
      <c r="C9773" s="1156">
        <v>220</v>
      </c>
      <c r="D9773" s="1156">
        <v>425</v>
      </c>
      <c r="E9773" s="1156">
        <v>69</v>
      </c>
      <c r="F9773" s="1157">
        <v>714</v>
      </c>
    </row>
    <row r="9774" spans="2:6" ht="12.95" customHeight="1" x14ac:dyDescent="0.2">
      <c r="B9774" s="1148" t="s">
        <v>10513</v>
      </c>
      <c r="C9774" s="1150">
        <v>757</v>
      </c>
      <c r="D9774" s="1150">
        <v>681</v>
      </c>
      <c r="E9774" s="1150">
        <v>175</v>
      </c>
      <c r="F9774" s="1149">
        <v>1613</v>
      </c>
    </row>
    <row r="9775" spans="2:6" ht="12.95" customHeight="1" x14ac:dyDescent="0.2">
      <c r="B9775" s="1155" t="s">
        <v>10514</v>
      </c>
      <c r="C9775" s="1156">
        <v>891</v>
      </c>
      <c r="D9775" s="1156">
        <v>1669</v>
      </c>
      <c r="E9775" s="1156">
        <v>303</v>
      </c>
      <c r="F9775" s="1157">
        <v>2863</v>
      </c>
    </row>
    <row r="9776" spans="2:6" ht="12.95" customHeight="1" x14ac:dyDescent="0.2">
      <c r="B9776" s="1148" t="s">
        <v>10515</v>
      </c>
      <c r="C9776" s="1150">
        <v>130</v>
      </c>
      <c r="D9776" s="1150">
        <v>344</v>
      </c>
      <c r="E9776" s="1150">
        <v>45</v>
      </c>
      <c r="F9776" s="1149">
        <v>519</v>
      </c>
    </row>
    <row r="9777" spans="2:6" ht="12.95" customHeight="1" x14ac:dyDescent="0.2">
      <c r="B9777" s="1155" t="s">
        <v>10516</v>
      </c>
      <c r="C9777" s="1156">
        <v>84</v>
      </c>
      <c r="D9777" s="1156">
        <v>115</v>
      </c>
      <c r="E9777" s="1156">
        <v>20</v>
      </c>
      <c r="F9777" s="1157">
        <v>219</v>
      </c>
    </row>
    <row r="9778" spans="2:6" ht="12.95" customHeight="1" x14ac:dyDescent="0.2">
      <c r="B9778" s="1148" t="s">
        <v>10517</v>
      </c>
      <c r="C9778" s="1150">
        <v>88</v>
      </c>
      <c r="D9778" s="1150">
        <v>247</v>
      </c>
      <c r="E9778" s="1150">
        <v>35</v>
      </c>
      <c r="F9778" s="1149">
        <v>370</v>
      </c>
    </row>
    <row r="9779" spans="2:6" ht="12.95" customHeight="1" x14ac:dyDescent="0.2">
      <c r="B9779" s="1155" t="s">
        <v>10518</v>
      </c>
      <c r="C9779" s="1156">
        <v>65</v>
      </c>
      <c r="D9779" s="1156">
        <v>309</v>
      </c>
      <c r="E9779" s="1156">
        <v>37</v>
      </c>
      <c r="F9779" s="1157">
        <v>411</v>
      </c>
    </row>
    <row r="9780" spans="2:6" ht="12.95" customHeight="1" x14ac:dyDescent="0.2">
      <c r="B9780" s="1148" t="s">
        <v>10519</v>
      </c>
      <c r="C9780" s="1150">
        <v>121</v>
      </c>
      <c r="D9780" s="1150">
        <v>191</v>
      </c>
      <c r="E9780" s="1150">
        <v>31</v>
      </c>
      <c r="F9780" s="1149">
        <v>343</v>
      </c>
    </row>
    <row r="9781" spans="2:6" ht="12.95" customHeight="1" x14ac:dyDescent="0.2">
      <c r="B9781" s="1155" t="s">
        <v>10520</v>
      </c>
      <c r="C9781" s="1156">
        <v>51</v>
      </c>
      <c r="D9781" s="1156">
        <v>144</v>
      </c>
      <c r="E9781" s="1156">
        <v>19</v>
      </c>
      <c r="F9781" s="1157">
        <v>214</v>
      </c>
    </row>
    <row r="9782" spans="2:6" ht="12.95" customHeight="1" x14ac:dyDescent="0.2">
      <c r="B9782" s="1148" t="s">
        <v>10521</v>
      </c>
      <c r="C9782" s="1150">
        <v>153</v>
      </c>
      <c r="D9782" s="1150">
        <v>329</v>
      </c>
      <c r="E9782" s="1150">
        <v>68</v>
      </c>
      <c r="F9782" s="1149">
        <v>550</v>
      </c>
    </row>
    <row r="9783" spans="2:6" ht="12.95" customHeight="1" x14ac:dyDescent="0.2">
      <c r="B9783" s="1155" t="s">
        <v>10522</v>
      </c>
      <c r="C9783" s="1156">
        <v>9</v>
      </c>
      <c r="D9783" s="1156">
        <v>59</v>
      </c>
      <c r="E9783" s="1156">
        <v>11</v>
      </c>
      <c r="F9783" s="1157">
        <v>79</v>
      </c>
    </row>
    <row r="9784" spans="2:6" ht="12.95" customHeight="1" x14ac:dyDescent="0.2">
      <c r="B9784" s="1148" t="s">
        <v>10523</v>
      </c>
      <c r="C9784" s="1150">
        <v>230</v>
      </c>
      <c r="D9784" s="1150">
        <v>497</v>
      </c>
      <c r="E9784" s="1150">
        <v>85</v>
      </c>
      <c r="F9784" s="1149">
        <v>812</v>
      </c>
    </row>
    <row r="9785" spans="2:6" ht="12.95" customHeight="1" x14ac:dyDescent="0.2">
      <c r="B9785" s="1155" t="s">
        <v>10524</v>
      </c>
      <c r="C9785" s="1156">
        <v>391</v>
      </c>
      <c r="D9785" s="1156">
        <v>894</v>
      </c>
      <c r="E9785" s="1156">
        <v>96</v>
      </c>
      <c r="F9785" s="1157">
        <v>1381</v>
      </c>
    </row>
    <row r="9786" spans="2:6" ht="12.95" customHeight="1" x14ac:dyDescent="0.2">
      <c r="B9786" s="1148" t="s">
        <v>10525</v>
      </c>
      <c r="C9786" s="1150">
        <v>349</v>
      </c>
      <c r="D9786" s="1150">
        <v>791</v>
      </c>
      <c r="E9786" s="1150">
        <v>107</v>
      </c>
      <c r="F9786" s="1149">
        <v>1247</v>
      </c>
    </row>
    <row r="9787" spans="2:6" ht="12.95" customHeight="1" x14ac:dyDescent="0.2">
      <c r="B9787" s="1155" t="s">
        <v>10526</v>
      </c>
      <c r="C9787" s="1156">
        <v>463</v>
      </c>
      <c r="D9787" s="1156">
        <v>1264</v>
      </c>
      <c r="E9787" s="1156">
        <v>199</v>
      </c>
      <c r="F9787" s="1157">
        <v>1926</v>
      </c>
    </row>
    <row r="9788" spans="2:6" ht="12.95" customHeight="1" x14ac:dyDescent="0.2">
      <c r="B9788" s="1148" t="s">
        <v>10527</v>
      </c>
      <c r="C9788" s="1150">
        <v>1283</v>
      </c>
      <c r="D9788" s="1150">
        <v>1859</v>
      </c>
      <c r="E9788" s="1150">
        <v>340</v>
      </c>
      <c r="F9788" s="1149">
        <v>3482</v>
      </c>
    </row>
    <row r="9789" spans="2:6" ht="12.95" customHeight="1" x14ac:dyDescent="0.2">
      <c r="B9789" s="1155" t="s">
        <v>10528</v>
      </c>
      <c r="C9789" s="1156">
        <v>1080</v>
      </c>
      <c r="D9789" s="1156">
        <v>3636</v>
      </c>
      <c r="E9789" s="1156">
        <v>332</v>
      </c>
      <c r="F9789" s="1157">
        <v>5048</v>
      </c>
    </row>
    <row r="9790" spans="2:6" ht="12.95" customHeight="1" x14ac:dyDescent="0.2">
      <c r="B9790" s="1148" t="s">
        <v>10529</v>
      </c>
      <c r="C9790" s="1150">
        <v>579</v>
      </c>
      <c r="D9790" s="1150">
        <v>1331</v>
      </c>
      <c r="E9790" s="1150">
        <v>182</v>
      </c>
      <c r="F9790" s="1149">
        <v>2092</v>
      </c>
    </row>
    <row r="9791" spans="2:6" ht="12.95" customHeight="1" x14ac:dyDescent="0.2">
      <c r="B9791" s="1155" t="s">
        <v>10530</v>
      </c>
      <c r="C9791" s="1156">
        <v>2720</v>
      </c>
      <c r="D9791" s="1156">
        <v>5532</v>
      </c>
      <c r="E9791" s="1156">
        <v>1153</v>
      </c>
      <c r="F9791" s="1157">
        <v>9405</v>
      </c>
    </row>
    <row r="9792" spans="2:6" ht="12.95" customHeight="1" x14ac:dyDescent="0.2">
      <c r="B9792" s="1148" t="s">
        <v>10531</v>
      </c>
      <c r="C9792" s="1150">
        <v>67</v>
      </c>
      <c r="D9792" s="1150">
        <v>175</v>
      </c>
      <c r="E9792" s="1150">
        <v>14</v>
      </c>
      <c r="F9792" s="1149">
        <v>256</v>
      </c>
    </row>
    <row r="9793" spans="2:6" ht="12.95" customHeight="1" x14ac:dyDescent="0.2">
      <c r="B9793" s="1155" t="s">
        <v>10532</v>
      </c>
      <c r="C9793" s="1156">
        <v>173</v>
      </c>
      <c r="D9793" s="1156">
        <v>416</v>
      </c>
      <c r="E9793" s="1156">
        <v>60</v>
      </c>
      <c r="F9793" s="1157">
        <v>649</v>
      </c>
    </row>
    <row r="9794" spans="2:6" ht="12.95" customHeight="1" x14ac:dyDescent="0.2">
      <c r="B9794" s="1148" t="s">
        <v>10533</v>
      </c>
      <c r="C9794" s="1150">
        <v>291</v>
      </c>
      <c r="D9794" s="1150">
        <v>729</v>
      </c>
      <c r="E9794" s="1150">
        <v>102</v>
      </c>
      <c r="F9794" s="1149">
        <v>1122</v>
      </c>
    </row>
    <row r="9795" spans="2:6" ht="12.95" customHeight="1" x14ac:dyDescent="0.2">
      <c r="B9795" s="1155" t="s">
        <v>10534</v>
      </c>
      <c r="C9795" s="1156">
        <v>73</v>
      </c>
      <c r="D9795" s="1156">
        <v>63</v>
      </c>
      <c r="E9795" s="1156">
        <v>18</v>
      </c>
      <c r="F9795" s="1157">
        <v>154</v>
      </c>
    </row>
    <row r="9796" spans="2:6" ht="12.95" customHeight="1" x14ac:dyDescent="0.2">
      <c r="B9796" s="1148" t="s">
        <v>10535</v>
      </c>
      <c r="C9796" s="1150">
        <v>55</v>
      </c>
      <c r="D9796" s="1150">
        <v>117</v>
      </c>
      <c r="E9796" s="1150">
        <v>9</v>
      </c>
      <c r="F9796" s="1149">
        <v>181</v>
      </c>
    </row>
    <row r="9797" spans="2:6" ht="12.95" customHeight="1" x14ac:dyDescent="0.2">
      <c r="B9797" s="1155" t="s">
        <v>10536</v>
      </c>
      <c r="C9797" s="1156">
        <v>56</v>
      </c>
      <c r="D9797" s="1156">
        <v>93</v>
      </c>
      <c r="E9797" s="1156">
        <v>15</v>
      </c>
      <c r="F9797" s="1157">
        <v>164</v>
      </c>
    </row>
    <row r="9798" spans="2:6" ht="12.95" customHeight="1" x14ac:dyDescent="0.2">
      <c r="B9798" s="1148" t="s">
        <v>10537</v>
      </c>
      <c r="C9798" s="1150">
        <v>1176</v>
      </c>
      <c r="D9798" s="1150">
        <v>2900</v>
      </c>
      <c r="E9798" s="1150">
        <v>489</v>
      </c>
      <c r="F9798" s="1149">
        <v>4565</v>
      </c>
    </row>
    <row r="9799" spans="2:6" ht="12.95" customHeight="1" x14ac:dyDescent="0.2">
      <c r="B9799" s="1155" t="s">
        <v>10538</v>
      </c>
      <c r="C9799" s="1156">
        <v>101</v>
      </c>
      <c r="D9799" s="1156">
        <v>154</v>
      </c>
      <c r="E9799" s="1156">
        <v>33</v>
      </c>
      <c r="F9799" s="1157">
        <v>288</v>
      </c>
    </row>
    <row r="9800" spans="2:6" ht="12.95" customHeight="1" x14ac:dyDescent="0.2">
      <c r="B9800" s="1148" t="s">
        <v>10539</v>
      </c>
      <c r="C9800" s="1150">
        <v>241</v>
      </c>
      <c r="D9800" s="1150">
        <v>483</v>
      </c>
      <c r="E9800" s="1150">
        <v>73</v>
      </c>
      <c r="F9800" s="1149">
        <v>797</v>
      </c>
    </row>
    <row r="9801" spans="2:6" ht="12.95" customHeight="1" x14ac:dyDescent="0.2">
      <c r="B9801" s="1155" t="s">
        <v>10540</v>
      </c>
      <c r="C9801" s="1156">
        <v>183</v>
      </c>
      <c r="D9801" s="1156">
        <v>464</v>
      </c>
      <c r="E9801" s="1156">
        <v>111</v>
      </c>
      <c r="F9801" s="1157">
        <v>758</v>
      </c>
    </row>
    <row r="9802" spans="2:6" ht="12.95" customHeight="1" x14ac:dyDescent="0.2">
      <c r="B9802" s="1148" t="s">
        <v>10541</v>
      </c>
      <c r="C9802" s="1150">
        <v>527</v>
      </c>
      <c r="D9802" s="1150">
        <v>1509</v>
      </c>
      <c r="E9802" s="1150">
        <v>200</v>
      </c>
      <c r="F9802" s="1149">
        <v>2236</v>
      </c>
    </row>
    <row r="9803" spans="2:6" ht="12.95" customHeight="1" x14ac:dyDescent="0.2">
      <c r="B9803" s="1155" t="s">
        <v>10542</v>
      </c>
      <c r="C9803" s="1156">
        <v>118</v>
      </c>
      <c r="D9803" s="1156">
        <v>185</v>
      </c>
      <c r="E9803" s="1156">
        <v>25</v>
      </c>
      <c r="F9803" s="1157">
        <v>328</v>
      </c>
    </row>
    <row r="9804" spans="2:6" ht="12.95" customHeight="1" x14ac:dyDescent="0.2">
      <c r="B9804" s="1148" t="s">
        <v>10543</v>
      </c>
      <c r="C9804" s="1150">
        <v>130</v>
      </c>
      <c r="D9804" s="1150">
        <v>225</v>
      </c>
      <c r="E9804" s="1150">
        <v>46</v>
      </c>
      <c r="F9804" s="1149">
        <v>401</v>
      </c>
    </row>
    <row r="9805" spans="2:6" ht="12.95" customHeight="1" x14ac:dyDescent="0.2">
      <c r="B9805" s="1155" t="s">
        <v>10544</v>
      </c>
      <c r="C9805" s="1156">
        <v>290</v>
      </c>
      <c r="D9805" s="1156">
        <v>405</v>
      </c>
      <c r="E9805" s="1156">
        <v>58</v>
      </c>
      <c r="F9805" s="1157">
        <v>753</v>
      </c>
    </row>
    <row r="9806" spans="2:6" ht="12.95" customHeight="1" x14ac:dyDescent="0.2">
      <c r="B9806" s="1148" t="s">
        <v>10545</v>
      </c>
      <c r="C9806" s="1150">
        <v>124</v>
      </c>
      <c r="D9806" s="1150">
        <v>241</v>
      </c>
      <c r="E9806" s="1150">
        <v>34</v>
      </c>
      <c r="F9806" s="1149">
        <v>399</v>
      </c>
    </row>
    <row r="9807" spans="2:6" ht="12.95" customHeight="1" x14ac:dyDescent="0.2">
      <c r="B9807" s="1155" t="s">
        <v>10546</v>
      </c>
      <c r="C9807" s="1156">
        <v>44</v>
      </c>
      <c r="D9807" s="1156">
        <v>57</v>
      </c>
      <c r="E9807" s="1156">
        <v>12</v>
      </c>
      <c r="F9807" s="1157">
        <v>113</v>
      </c>
    </row>
    <row r="9808" spans="2:6" ht="12.95" customHeight="1" x14ac:dyDescent="0.2">
      <c r="B9808" s="1148" t="s">
        <v>10547</v>
      </c>
      <c r="C9808" s="1150">
        <v>439</v>
      </c>
      <c r="D9808" s="1150">
        <v>734</v>
      </c>
      <c r="E9808" s="1150">
        <v>154</v>
      </c>
      <c r="F9808" s="1149">
        <v>1327</v>
      </c>
    </row>
    <row r="9809" spans="2:6" ht="12.95" customHeight="1" x14ac:dyDescent="0.2">
      <c r="B9809" s="1155" t="s">
        <v>10548</v>
      </c>
      <c r="C9809" s="1156">
        <v>155</v>
      </c>
      <c r="D9809" s="1156">
        <v>227</v>
      </c>
      <c r="E9809" s="1156">
        <v>37</v>
      </c>
      <c r="F9809" s="1157">
        <v>419</v>
      </c>
    </row>
    <row r="9810" spans="2:6" ht="12.95" customHeight="1" x14ac:dyDescent="0.2">
      <c r="B9810" s="1148" t="s">
        <v>10549</v>
      </c>
      <c r="C9810" s="1150">
        <v>1515</v>
      </c>
      <c r="D9810" s="1150">
        <v>3133</v>
      </c>
      <c r="E9810" s="1150">
        <v>582</v>
      </c>
      <c r="F9810" s="1149">
        <v>5230</v>
      </c>
    </row>
    <row r="9811" spans="2:6" ht="12.95" customHeight="1" x14ac:dyDescent="0.2">
      <c r="B9811" s="1155" t="s">
        <v>10550</v>
      </c>
      <c r="C9811" s="1156">
        <v>3</v>
      </c>
      <c r="D9811" s="1156">
        <v>17</v>
      </c>
      <c r="E9811" s="1156">
        <v>4</v>
      </c>
      <c r="F9811" s="1157">
        <v>24</v>
      </c>
    </row>
    <row r="9812" spans="2:6" ht="12.95" customHeight="1" x14ac:dyDescent="0.2">
      <c r="B9812" s="1148" t="s">
        <v>10551</v>
      </c>
      <c r="C9812" s="1150">
        <v>26</v>
      </c>
      <c r="D9812" s="1150">
        <v>42</v>
      </c>
      <c r="E9812" s="1150">
        <v>5</v>
      </c>
      <c r="F9812" s="1149">
        <v>73</v>
      </c>
    </row>
    <row r="9813" spans="2:6" ht="12.95" customHeight="1" x14ac:dyDescent="0.2">
      <c r="B9813" s="1155" t="s">
        <v>10552</v>
      </c>
      <c r="C9813" s="1156">
        <v>234</v>
      </c>
      <c r="D9813" s="1156">
        <v>465</v>
      </c>
      <c r="E9813" s="1156">
        <v>98</v>
      </c>
      <c r="F9813" s="1157">
        <v>797</v>
      </c>
    </row>
    <row r="9814" spans="2:6" ht="12.95" customHeight="1" x14ac:dyDescent="0.2">
      <c r="B9814" s="1148" t="s">
        <v>10553</v>
      </c>
      <c r="C9814" s="1150">
        <v>48</v>
      </c>
      <c r="D9814" s="1150">
        <v>41</v>
      </c>
      <c r="E9814" s="1150">
        <v>10</v>
      </c>
      <c r="F9814" s="1149">
        <v>99</v>
      </c>
    </row>
    <row r="9815" spans="2:6" ht="12.95" customHeight="1" x14ac:dyDescent="0.2">
      <c r="B9815" s="1155" t="s">
        <v>10554</v>
      </c>
      <c r="C9815" s="1156">
        <v>1967</v>
      </c>
      <c r="D9815" s="1156">
        <v>4370</v>
      </c>
      <c r="E9815" s="1156">
        <v>849</v>
      </c>
      <c r="F9815" s="1157">
        <v>7186</v>
      </c>
    </row>
    <row r="9816" spans="2:6" ht="12.95" customHeight="1" x14ac:dyDescent="0.2">
      <c r="B9816" s="1148" t="s">
        <v>10555</v>
      </c>
      <c r="C9816" s="1150">
        <v>29</v>
      </c>
      <c r="D9816" s="1150">
        <v>60</v>
      </c>
      <c r="E9816" s="1150">
        <v>13</v>
      </c>
      <c r="F9816" s="1149">
        <v>102</v>
      </c>
    </row>
    <row r="9817" spans="2:6" ht="12.95" customHeight="1" x14ac:dyDescent="0.2">
      <c r="B9817" s="1155" t="s">
        <v>10556</v>
      </c>
      <c r="C9817" s="1156">
        <v>2101</v>
      </c>
      <c r="D9817" s="1156">
        <v>5254</v>
      </c>
      <c r="E9817" s="1156">
        <v>1219</v>
      </c>
      <c r="F9817" s="1157">
        <v>8574</v>
      </c>
    </row>
    <row r="9818" spans="2:6" ht="12.95" customHeight="1" x14ac:dyDescent="0.2">
      <c r="B9818" s="1148" t="s">
        <v>10557</v>
      </c>
      <c r="C9818" s="1150">
        <v>193</v>
      </c>
      <c r="D9818" s="1150">
        <v>394</v>
      </c>
      <c r="E9818" s="1150">
        <v>55</v>
      </c>
      <c r="F9818" s="1149">
        <v>642</v>
      </c>
    </row>
    <row r="9819" spans="2:6" ht="12.95" customHeight="1" x14ac:dyDescent="0.2">
      <c r="B9819" s="1155" t="s">
        <v>10558</v>
      </c>
      <c r="C9819" s="1156">
        <v>9239</v>
      </c>
      <c r="D9819" s="1156">
        <v>14196</v>
      </c>
      <c r="E9819" s="1156">
        <v>3853</v>
      </c>
      <c r="F9819" s="1157">
        <v>27288</v>
      </c>
    </row>
    <row r="9820" spans="2:6" ht="12.95" customHeight="1" x14ac:dyDescent="0.2">
      <c r="B9820" s="1148" t="s">
        <v>10559</v>
      </c>
      <c r="C9820" s="1150">
        <v>5673</v>
      </c>
      <c r="D9820" s="1150">
        <v>1837</v>
      </c>
      <c r="E9820" s="1150">
        <v>822</v>
      </c>
      <c r="F9820" s="1149">
        <v>8332</v>
      </c>
    </row>
    <row r="9821" spans="2:6" ht="12.95" customHeight="1" x14ac:dyDescent="0.2">
      <c r="B9821" s="1155" t="s">
        <v>10560</v>
      </c>
      <c r="C9821" s="1156">
        <v>184</v>
      </c>
      <c r="D9821" s="1156">
        <v>382</v>
      </c>
      <c r="E9821" s="1156">
        <v>83</v>
      </c>
      <c r="F9821" s="1157">
        <v>649</v>
      </c>
    </row>
    <row r="9822" spans="2:6" ht="12.95" customHeight="1" x14ac:dyDescent="0.2">
      <c r="B9822" s="1148" t="s">
        <v>10561</v>
      </c>
      <c r="C9822" s="1150">
        <v>214</v>
      </c>
      <c r="D9822" s="1150">
        <v>465</v>
      </c>
      <c r="E9822" s="1150">
        <v>62</v>
      </c>
      <c r="F9822" s="1149">
        <v>741</v>
      </c>
    </row>
    <row r="9823" spans="2:6" ht="12.95" customHeight="1" x14ac:dyDescent="0.2">
      <c r="B9823" s="1155" t="s">
        <v>10562</v>
      </c>
      <c r="C9823" s="1156">
        <v>12143</v>
      </c>
      <c r="D9823" s="1156">
        <v>18450</v>
      </c>
      <c r="E9823" s="1156">
        <v>3137</v>
      </c>
      <c r="F9823" s="1157">
        <v>33730</v>
      </c>
    </row>
    <row r="9824" spans="2:6" ht="12.95" customHeight="1" x14ac:dyDescent="0.2">
      <c r="B9824" s="1148" t="s">
        <v>10563</v>
      </c>
      <c r="C9824" s="1150">
        <v>468</v>
      </c>
      <c r="D9824" s="1150">
        <v>1095</v>
      </c>
      <c r="E9824" s="1150">
        <v>106</v>
      </c>
      <c r="F9824" s="1149">
        <v>1669</v>
      </c>
    </row>
    <row r="9825" spans="2:6" ht="12.95" customHeight="1" x14ac:dyDescent="0.2">
      <c r="B9825" s="1155" t="s">
        <v>10564</v>
      </c>
      <c r="C9825" s="1156">
        <v>350</v>
      </c>
      <c r="D9825" s="1156">
        <v>850</v>
      </c>
      <c r="E9825" s="1156">
        <v>105</v>
      </c>
      <c r="F9825" s="1157">
        <v>1305</v>
      </c>
    </row>
    <row r="9826" spans="2:6" ht="12.95" customHeight="1" x14ac:dyDescent="0.2">
      <c r="B9826" s="1148" t="s">
        <v>10565</v>
      </c>
      <c r="C9826" s="1150">
        <v>299</v>
      </c>
      <c r="D9826" s="1150">
        <v>677</v>
      </c>
      <c r="E9826" s="1150">
        <v>78</v>
      </c>
      <c r="F9826" s="1149">
        <v>1054</v>
      </c>
    </row>
    <row r="9827" spans="2:6" ht="12.95" customHeight="1" x14ac:dyDescent="0.2">
      <c r="B9827" s="1155" t="s">
        <v>10566</v>
      </c>
      <c r="C9827" s="1156">
        <v>227</v>
      </c>
      <c r="D9827" s="1156">
        <v>802</v>
      </c>
      <c r="E9827" s="1156">
        <v>79</v>
      </c>
      <c r="F9827" s="1157">
        <v>1108</v>
      </c>
    </row>
    <row r="9828" spans="2:6" ht="12.95" customHeight="1" x14ac:dyDescent="0.2">
      <c r="B9828" s="1148" t="s">
        <v>10567</v>
      </c>
      <c r="C9828" s="1150">
        <v>191</v>
      </c>
      <c r="D9828" s="1150">
        <v>682</v>
      </c>
      <c r="E9828" s="1150">
        <v>77</v>
      </c>
      <c r="F9828" s="1149">
        <v>950</v>
      </c>
    </row>
    <row r="9829" spans="2:6" ht="12.95" customHeight="1" x14ac:dyDescent="0.2">
      <c r="B9829" s="1155" t="s">
        <v>10568</v>
      </c>
      <c r="C9829" s="1156">
        <v>232</v>
      </c>
      <c r="D9829" s="1156">
        <v>704</v>
      </c>
      <c r="E9829" s="1156">
        <v>85</v>
      </c>
      <c r="F9829" s="1157">
        <v>1021</v>
      </c>
    </row>
    <row r="9830" spans="2:6" ht="12.95" customHeight="1" x14ac:dyDescent="0.2">
      <c r="B9830" s="1148" t="s">
        <v>10569</v>
      </c>
      <c r="C9830" s="1150">
        <v>219</v>
      </c>
      <c r="D9830" s="1150">
        <v>699</v>
      </c>
      <c r="E9830" s="1150">
        <v>67</v>
      </c>
      <c r="F9830" s="1149">
        <v>985</v>
      </c>
    </row>
    <row r="9831" spans="2:6" ht="12.95" customHeight="1" x14ac:dyDescent="0.2">
      <c r="B9831" s="1155" t="s">
        <v>10570</v>
      </c>
      <c r="C9831" s="1156">
        <v>210</v>
      </c>
      <c r="D9831" s="1156">
        <v>299</v>
      </c>
      <c r="E9831" s="1156">
        <v>52</v>
      </c>
      <c r="F9831" s="1157">
        <v>561</v>
      </c>
    </row>
    <row r="9832" spans="2:6" ht="12.95" customHeight="1" x14ac:dyDescent="0.2">
      <c r="B9832" s="1148" t="s">
        <v>10571</v>
      </c>
      <c r="C9832" s="1150">
        <v>1625</v>
      </c>
      <c r="D9832" s="1150">
        <v>2698</v>
      </c>
      <c r="E9832" s="1150">
        <v>387</v>
      </c>
      <c r="F9832" s="1149">
        <v>4710</v>
      </c>
    </row>
    <row r="9833" spans="2:6" ht="12.95" customHeight="1" x14ac:dyDescent="0.2">
      <c r="B9833" s="1155" t="s">
        <v>10572</v>
      </c>
      <c r="C9833" s="1156">
        <v>2845</v>
      </c>
      <c r="D9833" s="1156">
        <v>5344</v>
      </c>
      <c r="E9833" s="1156">
        <v>647</v>
      </c>
      <c r="F9833" s="1157">
        <v>8836</v>
      </c>
    </row>
    <row r="9834" spans="2:6" ht="12.95" customHeight="1" x14ac:dyDescent="0.2">
      <c r="B9834" s="1148" t="s">
        <v>10573</v>
      </c>
      <c r="C9834" s="1150">
        <v>258</v>
      </c>
      <c r="D9834" s="1150">
        <v>534</v>
      </c>
      <c r="E9834" s="1150">
        <v>83</v>
      </c>
      <c r="F9834" s="1149">
        <v>875</v>
      </c>
    </row>
    <row r="9835" spans="2:6" ht="12.95" customHeight="1" x14ac:dyDescent="0.2">
      <c r="B9835" s="1155" t="s">
        <v>10574</v>
      </c>
      <c r="C9835" s="1156">
        <v>199</v>
      </c>
      <c r="D9835" s="1156">
        <v>310</v>
      </c>
      <c r="E9835" s="1156">
        <v>35</v>
      </c>
      <c r="F9835" s="1157">
        <v>544</v>
      </c>
    </row>
    <row r="9836" spans="2:6" ht="12.95" customHeight="1" x14ac:dyDescent="0.2">
      <c r="B9836" s="1148" t="s">
        <v>10575</v>
      </c>
      <c r="C9836" s="1150">
        <v>555</v>
      </c>
      <c r="D9836" s="1150">
        <v>971</v>
      </c>
      <c r="E9836" s="1150">
        <v>130</v>
      </c>
      <c r="F9836" s="1149">
        <v>1656</v>
      </c>
    </row>
    <row r="9837" spans="2:6" ht="12.95" customHeight="1" x14ac:dyDescent="0.2">
      <c r="B9837" s="1155" t="s">
        <v>10576</v>
      </c>
      <c r="C9837" s="1156">
        <v>4609</v>
      </c>
      <c r="D9837" s="1156">
        <v>7133</v>
      </c>
      <c r="E9837" s="1156">
        <v>1228</v>
      </c>
      <c r="F9837" s="1157">
        <v>12970</v>
      </c>
    </row>
    <row r="9838" spans="2:6" ht="12.95" customHeight="1" x14ac:dyDescent="0.2">
      <c r="B9838" s="1148" t="s">
        <v>10577</v>
      </c>
      <c r="C9838" s="1150">
        <v>9133</v>
      </c>
      <c r="D9838" s="1150">
        <v>10097</v>
      </c>
      <c r="E9838" s="1150">
        <v>3088</v>
      </c>
      <c r="F9838" s="1149">
        <v>22318</v>
      </c>
    </row>
    <row r="9839" spans="2:6" ht="12.95" customHeight="1" x14ac:dyDescent="0.2">
      <c r="B9839" s="1155" t="s">
        <v>10578</v>
      </c>
      <c r="C9839" s="1156">
        <v>1</v>
      </c>
      <c r="D9839" s="1156">
        <v>2</v>
      </c>
      <c r="E9839" s="1156">
        <v>0</v>
      </c>
      <c r="F9839" s="1157">
        <v>3</v>
      </c>
    </row>
    <row r="9840" spans="2:6" ht="12.95" customHeight="1" x14ac:dyDescent="0.2">
      <c r="B9840" s="1148" t="s">
        <v>10579</v>
      </c>
      <c r="C9840" s="1150">
        <v>93</v>
      </c>
      <c r="D9840" s="1150">
        <v>146</v>
      </c>
      <c r="E9840" s="1150">
        <v>52</v>
      </c>
      <c r="F9840" s="1149">
        <v>291</v>
      </c>
    </row>
    <row r="9841" spans="2:6" ht="12.95" customHeight="1" x14ac:dyDescent="0.2">
      <c r="B9841" s="1155" t="s">
        <v>10580</v>
      </c>
      <c r="C9841" s="1156">
        <v>2049</v>
      </c>
      <c r="D9841" s="1156">
        <v>4169</v>
      </c>
      <c r="E9841" s="1156">
        <v>607</v>
      </c>
      <c r="F9841" s="1157">
        <v>6825</v>
      </c>
    </row>
    <row r="9842" spans="2:6" ht="12.95" customHeight="1" x14ac:dyDescent="0.2">
      <c r="B9842" s="1148" t="s">
        <v>10581</v>
      </c>
      <c r="C9842" s="1150">
        <v>191</v>
      </c>
      <c r="D9842" s="1150">
        <v>335</v>
      </c>
      <c r="E9842" s="1150">
        <v>26</v>
      </c>
      <c r="F9842" s="1149">
        <v>552</v>
      </c>
    </row>
    <row r="9843" spans="2:6" ht="12.95" customHeight="1" x14ac:dyDescent="0.2">
      <c r="B9843" s="1155" t="s">
        <v>10582</v>
      </c>
      <c r="C9843" s="1156">
        <v>210</v>
      </c>
      <c r="D9843" s="1156">
        <v>443</v>
      </c>
      <c r="E9843" s="1156">
        <v>44</v>
      </c>
      <c r="F9843" s="1157">
        <v>697</v>
      </c>
    </row>
    <row r="9844" spans="2:6" ht="12.95" customHeight="1" x14ac:dyDescent="0.2">
      <c r="B9844" s="1148" t="s">
        <v>10583</v>
      </c>
      <c r="C9844" s="1150">
        <v>1981</v>
      </c>
      <c r="D9844" s="1150">
        <v>4531</v>
      </c>
      <c r="E9844" s="1150">
        <v>569</v>
      </c>
      <c r="F9844" s="1149">
        <v>7081</v>
      </c>
    </row>
    <row r="9845" spans="2:6" ht="12.95" customHeight="1" x14ac:dyDescent="0.2">
      <c r="B9845" s="1155" t="s">
        <v>10584</v>
      </c>
      <c r="C9845" s="1156">
        <v>1442</v>
      </c>
      <c r="D9845" s="1156">
        <v>825</v>
      </c>
      <c r="E9845" s="1156">
        <v>222</v>
      </c>
      <c r="F9845" s="1157">
        <v>2489</v>
      </c>
    </row>
    <row r="9846" spans="2:6" ht="12.95" customHeight="1" x14ac:dyDescent="0.2">
      <c r="B9846" s="1148" t="s">
        <v>10585</v>
      </c>
      <c r="C9846" s="1150">
        <v>1334</v>
      </c>
      <c r="D9846" s="1150">
        <v>3385</v>
      </c>
      <c r="E9846" s="1150">
        <v>422</v>
      </c>
      <c r="F9846" s="1149">
        <v>5141</v>
      </c>
    </row>
    <row r="9847" spans="2:6" ht="12.95" customHeight="1" x14ac:dyDescent="0.2">
      <c r="B9847" s="1155" t="s">
        <v>10586</v>
      </c>
      <c r="C9847" s="1156">
        <v>5464</v>
      </c>
      <c r="D9847" s="1156">
        <v>10098</v>
      </c>
      <c r="E9847" s="1156">
        <v>1350</v>
      </c>
      <c r="F9847" s="1157">
        <v>16912</v>
      </c>
    </row>
    <row r="9848" spans="2:6" ht="12.95" customHeight="1" x14ac:dyDescent="0.2">
      <c r="B9848" s="1148" t="s">
        <v>10587</v>
      </c>
      <c r="C9848" s="1150">
        <v>2</v>
      </c>
      <c r="D9848" s="1150">
        <v>0</v>
      </c>
      <c r="E9848" s="1150">
        <v>0</v>
      </c>
      <c r="F9848" s="1149">
        <v>2</v>
      </c>
    </row>
    <row r="9849" spans="2:6" ht="12.95" customHeight="1" x14ac:dyDescent="0.2">
      <c r="B9849" s="1155" t="s">
        <v>10588</v>
      </c>
      <c r="C9849" s="1156">
        <v>1448</v>
      </c>
      <c r="D9849" s="1156">
        <v>2883</v>
      </c>
      <c r="E9849" s="1156">
        <v>292</v>
      </c>
      <c r="F9849" s="1157">
        <v>4623</v>
      </c>
    </row>
    <row r="9850" spans="2:6" ht="12.95" customHeight="1" x14ac:dyDescent="0.2">
      <c r="B9850" s="1148" t="s">
        <v>10589</v>
      </c>
      <c r="C9850" s="1150">
        <v>379</v>
      </c>
      <c r="D9850" s="1150">
        <v>681</v>
      </c>
      <c r="E9850" s="1150">
        <v>76</v>
      </c>
      <c r="F9850" s="1149">
        <v>1136</v>
      </c>
    </row>
    <row r="9851" spans="2:6" ht="12.95" customHeight="1" x14ac:dyDescent="0.2">
      <c r="B9851" s="1155" t="s">
        <v>10590</v>
      </c>
      <c r="C9851" s="1156">
        <v>567</v>
      </c>
      <c r="D9851" s="1156">
        <v>927</v>
      </c>
      <c r="E9851" s="1156">
        <v>104</v>
      </c>
      <c r="F9851" s="1157">
        <v>1598</v>
      </c>
    </row>
    <row r="9852" spans="2:6" ht="12.95" customHeight="1" x14ac:dyDescent="0.2">
      <c r="B9852" s="1148" t="s">
        <v>10591</v>
      </c>
      <c r="C9852" s="1150">
        <v>195</v>
      </c>
      <c r="D9852" s="1150">
        <v>498</v>
      </c>
      <c r="E9852" s="1150">
        <v>47</v>
      </c>
      <c r="F9852" s="1149">
        <v>740</v>
      </c>
    </row>
    <row r="9853" spans="2:6" ht="12.95" customHeight="1" x14ac:dyDescent="0.2">
      <c r="B9853" s="1155" t="s">
        <v>10592</v>
      </c>
      <c r="C9853" s="1156">
        <v>271</v>
      </c>
      <c r="D9853" s="1156">
        <v>917</v>
      </c>
      <c r="E9853" s="1156">
        <v>130</v>
      </c>
      <c r="F9853" s="1157">
        <v>1318</v>
      </c>
    </row>
    <row r="9854" spans="2:6" ht="12.95" customHeight="1" x14ac:dyDescent="0.2">
      <c r="B9854" s="1148" t="s">
        <v>10593</v>
      </c>
      <c r="C9854" s="1150">
        <v>83</v>
      </c>
      <c r="D9854" s="1150">
        <v>139</v>
      </c>
      <c r="E9854" s="1150">
        <v>23</v>
      </c>
      <c r="F9854" s="1149">
        <v>245</v>
      </c>
    </row>
    <row r="9855" spans="2:6" ht="12.95" customHeight="1" x14ac:dyDescent="0.2">
      <c r="B9855" s="1155" t="s">
        <v>10594</v>
      </c>
      <c r="C9855" s="1156">
        <v>543</v>
      </c>
      <c r="D9855" s="1156">
        <v>1196</v>
      </c>
      <c r="E9855" s="1156">
        <v>226</v>
      </c>
      <c r="F9855" s="1157">
        <v>1965</v>
      </c>
    </row>
    <row r="9856" spans="2:6" ht="12.95" customHeight="1" x14ac:dyDescent="0.2">
      <c r="B9856" s="1148" t="s">
        <v>10595</v>
      </c>
      <c r="C9856" s="1150">
        <v>266</v>
      </c>
      <c r="D9856" s="1150">
        <v>444</v>
      </c>
      <c r="E9856" s="1150">
        <v>101</v>
      </c>
      <c r="F9856" s="1149">
        <v>811</v>
      </c>
    </row>
    <row r="9857" spans="2:6" ht="12.95" customHeight="1" x14ac:dyDescent="0.2">
      <c r="B9857" s="1155" t="s">
        <v>10596</v>
      </c>
      <c r="C9857" s="1156">
        <v>17275</v>
      </c>
      <c r="D9857" s="1156">
        <v>20248</v>
      </c>
      <c r="E9857" s="1156">
        <v>5907</v>
      </c>
      <c r="F9857" s="1157">
        <v>43430</v>
      </c>
    </row>
    <row r="9858" spans="2:6" ht="12.95" customHeight="1" x14ac:dyDescent="0.2">
      <c r="B9858" s="1148" t="s">
        <v>10597</v>
      </c>
      <c r="C9858" s="1150">
        <v>0</v>
      </c>
      <c r="D9858" s="1150">
        <v>0</v>
      </c>
      <c r="E9858" s="1150">
        <v>3</v>
      </c>
      <c r="F9858" s="1149">
        <v>3</v>
      </c>
    </row>
    <row r="9859" spans="2:6" ht="12.95" customHeight="1" x14ac:dyDescent="0.2">
      <c r="B9859" s="1155" t="s">
        <v>10598</v>
      </c>
      <c r="C9859" s="1156">
        <v>1332</v>
      </c>
      <c r="D9859" s="1156">
        <v>3284</v>
      </c>
      <c r="E9859" s="1156">
        <v>583</v>
      </c>
      <c r="F9859" s="1157">
        <v>5199</v>
      </c>
    </row>
    <row r="9860" spans="2:6" ht="12.95" customHeight="1" x14ac:dyDescent="0.2">
      <c r="B9860" s="1148" t="s">
        <v>10599</v>
      </c>
      <c r="C9860" s="1150">
        <v>1296</v>
      </c>
      <c r="D9860" s="1150">
        <v>2448</v>
      </c>
      <c r="E9860" s="1150">
        <v>435</v>
      </c>
      <c r="F9860" s="1149">
        <v>4179</v>
      </c>
    </row>
    <row r="9861" spans="2:6" ht="12.95" customHeight="1" x14ac:dyDescent="0.2">
      <c r="B9861" s="1155" t="s">
        <v>10600</v>
      </c>
      <c r="C9861" s="1156">
        <v>940</v>
      </c>
      <c r="D9861" s="1156">
        <v>2165</v>
      </c>
      <c r="E9861" s="1156">
        <v>428</v>
      </c>
      <c r="F9861" s="1157">
        <v>3533</v>
      </c>
    </row>
    <row r="9862" spans="2:6" ht="12.95" customHeight="1" x14ac:dyDescent="0.2">
      <c r="B9862" s="1148" t="s">
        <v>10601</v>
      </c>
      <c r="C9862" s="1150">
        <v>1246</v>
      </c>
      <c r="D9862" s="1150">
        <v>2493</v>
      </c>
      <c r="E9862" s="1150">
        <v>448</v>
      </c>
      <c r="F9862" s="1149">
        <v>4187</v>
      </c>
    </row>
    <row r="9863" spans="2:6" ht="12.95" customHeight="1" x14ac:dyDescent="0.2">
      <c r="B9863" s="1155" t="s">
        <v>10602</v>
      </c>
      <c r="C9863" s="1156">
        <v>111</v>
      </c>
      <c r="D9863" s="1156">
        <v>290</v>
      </c>
      <c r="E9863" s="1156">
        <v>39</v>
      </c>
      <c r="F9863" s="1157">
        <v>440</v>
      </c>
    </row>
    <row r="9864" spans="2:6" ht="12.95" customHeight="1" x14ac:dyDescent="0.2">
      <c r="B9864" s="1148" t="s">
        <v>10603</v>
      </c>
      <c r="C9864" s="1150">
        <v>250</v>
      </c>
      <c r="D9864" s="1150">
        <v>426</v>
      </c>
      <c r="E9864" s="1150">
        <v>65</v>
      </c>
      <c r="F9864" s="1149">
        <v>741</v>
      </c>
    </row>
    <row r="9865" spans="2:6" ht="12.95" customHeight="1" x14ac:dyDescent="0.2">
      <c r="B9865" s="1155" t="s">
        <v>10604</v>
      </c>
      <c r="C9865" s="1156">
        <v>796</v>
      </c>
      <c r="D9865" s="1156">
        <v>1588</v>
      </c>
      <c r="E9865" s="1156">
        <v>263</v>
      </c>
      <c r="F9865" s="1157">
        <v>2647</v>
      </c>
    </row>
    <row r="9866" spans="2:6" ht="12.95" customHeight="1" x14ac:dyDescent="0.2">
      <c r="B9866" s="1148" t="s">
        <v>10605</v>
      </c>
      <c r="C9866" s="1150">
        <v>1955</v>
      </c>
      <c r="D9866" s="1150">
        <v>3131</v>
      </c>
      <c r="E9866" s="1150">
        <v>582</v>
      </c>
      <c r="F9866" s="1149">
        <v>5668</v>
      </c>
    </row>
    <row r="9867" spans="2:6" ht="12.95" customHeight="1" x14ac:dyDescent="0.2">
      <c r="B9867" s="1155" t="s">
        <v>10606</v>
      </c>
      <c r="C9867" s="1156">
        <v>1570</v>
      </c>
      <c r="D9867" s="1156">
        <v>2077</v>
      </c>
      <c r="E9867" s="1156">
        <v>417</v>
      </c>
      <c r="F9867" s="1157">
        <v>4064</v>
      </c>
    </row>
    <row r="9868" spans="2:6" ht="12.95" customHeight="1" x14ac:dyDescent="0.2">
      <c r="B9868" s="1148" t="s">
        <v>10607</v>
      </c>
      <c r="C9868" s="1150">
        <v>1034</v>
      </c>
      <c r="D9868" s="1150">
        <v>1939</v>
      </c>
      <c r="E9868" s="1150">
        <v>463</v>
      </c>
      <c r="F9868" s="1149">
        <v>3436</v>
      </c>
    </row>
    <row r="9869" spans="2:6" ht="12.95" customHeight="1" x14ac:dyDescent="0.2">
      <c r="B9869" s="1155" t="s">
        <v>10608</v>
      </c>
      <c r="C9869" s="1156">
        <v>2193</v>
      </c>
      <c r="D9869" s="1156">
        <v>3874</v>
      </c>
      <c r="E9869" s="1156">
        <v>826</v>
      </c>
      <c r="F9869" s="1157">
        <v>6893</v>
      </c>
    </row>
    <row r="9870" spans="2:6" ht="12.95" customHeight="1" x14ac:dyDescent="0.2">
      <c r="B9870" s="1148" t="s">
        <v>10609</v>
      </c>
      <c r="C9870" s="1150">
        <v>1112</v>
      </c>
      <c r="D9870" s="1150">
        <v>2263</v>
      </c>
      <c r="E9870" s="1150">
        <v>435</v>
      </c>
      <c r="F9870" s="1149">
        <v>3810</v>
      </c>
    </row>
    <row r="9871" spans="2:6" ht="12.95" customHeight="1" x14ac:dyDescent="0.2">
      <c r="B9871" s="1155" t="s">
        <v>10610</v>
      </c>
      <c r="C9871" s="1156">
        <v>356</v>
      </c>
      <c r="D9871" s="1156">
        <v>919</v>
      </c>
      <c r="E9871" s="1156">
        <v>106</v>
      </c>
      <c r="F9871" s="1157">
        <v>1381</v>
      </c>
    </row>
    <row r="9872" spans="2:6" ht="12.95" customHeight="1" x14ac:dyDescent="0.2">
      <c r="B9872" s="1148" t="s">
        <v>10611</v>
      </c>
      <c r="C9872" s="1150">
        <v>228</v>
      </c>
      <c r="D9872" s="1150">
        <v>602</v>
      </c>
      <c r="E9872" s="1150">
        <v>115</v>
      </c>
      <c r="F9872" s="1149">
        <v>945</v>
      </c>
    </row>
    <row r="9873" spans="2:6" ht="12.95" customHeight="1" x14ac:dyDescent="0.2">
      <c r="B9873" s="1155" t="s">
        <v>10612</v>
      </c>
      <c r="C9873" s="1156">
        <v>172</v>
      </c>
      <c r="D9873" s="1156">
        <v>256</v>
      </c>
      <c r="E9873" s="1156">
        <v>47</v>
      </c>
      <c r="F9873" s="1157">
        <v>475</v>
      </c>
    </row>
    <row r="9874" spans="2:6" ht="12.95" customHeight="1" x14ac:dyDescent="0.2">
      <c r="B9874" s="1148" t="s">
        <v>10613</v>
      </c>
      <c r="C9874" s="1150">
        <v>166</v>
      </c>
      <c r="D9874" s="1150">
        <v>424</v>
      </c>
      <c r="E9874" s="1150">
        <v>81</v>
      </c>
      <c r="F9874" s="1149">
        <v>671</v>
      </c>
    </row>
    <row r="9875" spans="2:6" ht="12.95" customHeight="1" x14ac:dyDescent="0.2">
      <c r="B9875" s="1155" t="s">
        <v>10614</v>
      </c>
      <c r="C9875" s="1156">
        <v>2164</v>
      </c>
      <c r="D9875" s="1156">
        <v>4531</v>
      </c>
      <c r="E9875" s="1156">
        <v>899</v>
      </c>
      <c r="F9875" s="1157">
        <v>7594</v>
      </c>
    </row>
    <row r="9876" spans="2:6" ht="12.95" customHeight="1" x14ac:dyDescent="0.2">
      <c r="B9876" s="1148" t="s">
        <v>10615</v>
      </c>
      <c r="C9876" s="1150">
        <v>655</v>
      </c>
      <c r="D9876" s="1150">
        <v>1523</v>
      </c>
      <c r="E9876" s="1150">
        <v>210</v>
      </c>
      <c r="F9876" s="1149">
        <v>2388</v>
      </c>
    </row>
    <row r="9877" spans="2:6" ht="12.95" customHeight="1" x14ac:dyDescent="0.2">
      <c r="B9877" s="1155" t="s">
        <v>10616</v>
      </c>
      <c r="C9877" s="1156">
        <v>740</v>
      </c>
      <c r="D9877" s="1156">
        <v>1896</v>
      </c>
      <c r="E9877" s="1156">
        <v>226</v>
      </c>
      <c r="F9877" s="1157">
        <v>2862</v>
      </c>
    </row>
    <row r="9878" spans="2:6" ht="12.95" customHeight="1" x14ac:dyDescent="0.2">
      <c r="B9878" s="1148" t="s">
        <v>10617</v>
      </c>
      <c r="C9878" s="1150">
        <v>276</v>
      </c>
      <c r="D9878" s="1150">
        <v>811</v>
      </c>
      <c r="E9878" s="1150">
        <v>92</v>
      </c>
      <c r="F9878" s="1149">
        <v>1179</v>
      </c>
    </row>
    <row r="9879" spans="2:6" ht="12.95" customHeight="1" x14ac:dyDescent="0.2">
      <c r="B9879" s="1155" t="s">
        <v>10618</v>
      </c>
      <c r="C9879" s="1156">
        <v>210</v>
      </c>
      <c r="D9879" s="1156">
        <v>569</v>
      </c>
      <c r="E9879" s="1156">
        <v>60</v>
      </c>
      <c r="F9879" s="1157">
        <v>839</v>
      </c>
    </row>
    <row r="9880" spans="2:6" ht="12.95" customHeight="1" x14ac:dyDescent="0.2">
      <c r="B9880" s="1148" t="s">
        <v>10619</v>
      </c>
      <c r="C9880" s="1150">
        <v>1441</v>
      </c>
      <c r="D9880" s="1150">
        <v>2525</v>
      </c>
      <c r="E9880" s="1150">
        <v>398</v>
      </c>
      <c r="F9880" s="1149">
        <v>4364</v>
      </c>
    </row>
    <row r="9881" spans="2:6" ht="12.95" customHeight="1" x14ac:dyDescent="0.2">
      <c r="B9881" s="1155" t="s">
        <v>10620</v>
      </c>
      <c r="C9881" s="1156">
        <v>1539</v>
      </c>
      <c r="D9881" s="1156">
        <v>3445</v>
      </c>
      <c r="E9881" s="1156">
        <v>603</v>
      </c>
      <c r="F9881" s="1157">
        <v>5587</v>
      </c>
    </row>
    <row r="9882" spans="2:6" ht="12.95" customHeight="1" x14ac:dyDescent="0.2">
      <c r="B9882" s="1148" t="s">
        <v>10621</v>
      </c>
      <c r="C9882" s="1150">
        <v>1806</v>
      </c>
      <c r="D9882" s="1150">
        <v>2638</v>
      </c>
      <c r="E9882" s="1150">
        <v>592</v>
      </c>
      <c r="F9882" s="1149">
        <v>5036</v>
      </c>
    </row>
    <row r="9883" spans="2:6" ht="12.95" customHeight="1" x14ac:dyDescent="0.2">
      <c r="B9883" s="1155" t="s">
        <v>10622</v>
      </c>
      <c r="C9883" s="1156">
        <v>720</v>
      </c>
      <c r="D9883" s="1156">
        <v>1459</v>
      </c>
      <c r="E9883" s="1156">
        <v>285</v>
      </c>
      <c r="F9883" s="1157">
        <v>2464</v>
      </c>
    </row>
    <row r="9884" spans="2:6" ht="12.95" customHeight="1" x14ac:dyDescent="0.2">
      <c r="B9884" s="1148" t="s">
        <v>10623</v>
      </c>
      <c r="C9884" s="1150">
        <v>496</v>
      </c>
      <c r="D9884" s="1150">
        <v>977</v>
      </c>
      <c r="E9884" s="1150">
        <v>183</v>
      </c>
      <c r="F9884" s="1149">
        <v>1656</v>
      </c>
    </row>
    <row r="9885" spans="2:6" ht="12.95" customHeight="1" x14ac:dyDescent="0.2">
      <c r="B9885" s="1155" t="s">
        <v>10624</v>
      </c>
      <c r="C9885" s="1156">
        <v>2160</v>
      </c>
      <c r="D9885" s="1156">
        <v>4137</v>
      </c>
      <c r="E9885" s="1156">
        <v>696</v>
      </c>
      <c r="F9885" s="1157">
        <v>6993</v>
      </c>
    </row>
    <row r="9886" spans="2:6" ht="12.95" customHeight="1" x14ac:dyDescent="0.2">
      <c r="B9886" s="1148" t="s">
        <v>10625</v>
      </c>
      <c r="C9886" s="1150">
        <v>710</v>
      </c>
      <c r="D9886" s="1150">
        <v>1483</v>
      </c>
      <c r="E9886" s="1150">
        <v>246</v>
      </c>
      <c r="F9886" s="1149">
        <v>2439</v>
      </c>
    </row>
    <row r="9887" spans="2:6" ht="12.95" customHeight="1" x14ac:dyDescent="0.2">
      <c r="B9887" s="1155" t="s">
        <v>10626</v>
      </c>
      <c r="C9887" s="1156">
        <v>1215</v>
      </c>
      <c r="D9887" s="1156">
        <v>2462</v>
      </c>
      <c r="E9887" s="1156">
        <v>404</v>
      </c>
      <c r="F9887" s="1157">
        <v>4081</v>
      </c>
    </row>
    <row r="9888" spans="2:6" ht="12.95" customHeight="1" x14ac:dyDescent="0.2">
      <c r="B9888" s="1148" t="s">
        <v>10627</v>
      </c>
      <c r="C9888" s="1150">
        <v>537</v>
      </c>
      <c r="D9888" s="1150">
        <v>1263</v>
      </c>
      <c r="E9888" s="1150">
        <v>437</v>
      </c>
      <c r="F9888" s="1149">
        <v>2237</v>
      </c>
    </row>
    <row r="9889" spans="2:6" ht="12.95" customHeight="1" x14ac:dyDescent="0.2">
      <c r="B9889" s="1155" t="s">
        <v>10628</v>
      </c>
      <c r="C9889" s="1156">
        <v>441</v>
      </c>
      <c r="D9889" s="1156">
        <v>1167</v>
      </c>
      <c r="E9889" s="1156">
        <v>136</v>
      </c>
      <c r="F9889" s="1157">
        <v>1744</v>
      </c>
    </row>
    <row r="9890" spans="2:6" ht="12.95" customHeight="1" x14ac:dyDescent="0.2">
      <c r="B9890" s="1148" t="s">
        <v>10629</v>
      </c>
      <c r="C9890" s="1150">
        <v>188</v>
      </c>
      <c r="D9890" s="1150">
        <v>276</v>
      </c>
      <c r="E9890" s="1150">
        <v>52</v>
      </c>
      <c r="F9890" s="1149">
        <v>516</v>
      </c>
    </row>
    <row r="9891" spans="2:6" ht="12.95" customHeight="1" x14ac:dyDescent="0.2">
      <c r="B9891" s="1155" t="s">
        <v>10630</v>
      </c>
      <c r="C9891" s="1156">
        <v>140</v>
      </c>
      <c r="D9891" s="1156">
        <v>228</v>
      </c>
      <c r="E9891" s="1156">
        <v>33</v>
      </c>
      <c r="F9891" s="1157">
        <v>401</v>
      </c>
    </row>
    <row r="9892" spans="2:6" ht="12.95" customHeight="1" x14ac:dyDescent="0.2">
      <c r="B9892" s="1148" t="s">
        <v>10631</v>
      </c>
      <c r="C9892" s="1150">
        <v>303</v>
      </c>
      <c r="D9892" s="1150">
        <v>487</v>
      </c>
      <c r="E9892" s="1150">
        <v>77</v>
      </c>
      <c r="F9892" s="1149">
        <v>867</v>
      </c>
    </row>
    <row r="9893" spans="2:6" ht="12.95" customHeight="1" x14ac:dyDescent="0.2">
      <c r="B9893" s="1155" t="s">
        <v>10632</v>
      </c>
      <c r="C9893" s="1156">
        <v>169</v>
      </c>
      <c r="D9893" s="1156">
        <v>425</v>
      </c>
      <c r="E9893" s="1156">
        <v>55</v>
      </c>
      <c r="F9893" s="1157">
        <v>649</v>
      </c>
    </row>
    <row r="9894" spans="2:6" ht="12.95" customHeight="1" x14ac:dyDescent="0.2">
      <c r="B9894" s="1148" t="s">
        <v>10633</v>
      </c>
      <c r="C9894" s="1150">
        <v>121</v>
      </c>
      <c r="D9894" s="1150">
        <v>292</v>
      </c>
      <c r="E9894" s="1150">
        <v>46</v>
      </c>
      <c r="F9894" s="1149">
        <v>459</v>
      </c>
    </row>
    <row r="9895" spans="2:6" ht="12.95" customHeight="1" x14ac:dyDescent="0.2">
      <c r="B9895" s="1155" t="s">
        <v>10634</v>
      </c>
      <c r="C9895" s="1156">
        <v>1045</v>
      </c>
      <c r="D9895" s="1156">
        <v>2722</v>
      </c>
      <c r="E9895" s="1156">
        <v>400</v>
      </c>
      <c r="F9895" s="1157">
        <v>4167</v>
      </c>
    </row>
    <row r="9896" spans="2:6" ht="12.95" customHeight="1" x14ac:dyDescent="0.2">
      <c r="B9896" s="1148" t="s">
        <v>10635</v>
      </c>
      <c r="C9896" s="1150">
        <v>270</v>
      </c>
      <c r="D9896" s="1150">
        <v>1088</v>
      </c>
      <c r="E9896" s="1150">
        <v>83</v>
      </c>
      <c r="F9896" s="1149">
        <v>1441</v>
      </c>
    </row>
    <row r="9897" spans="2:6" ht="12.95" customHeight="1" x14ac:dyDescent="0.2">
      <c r="B9897" s="1155" t="s">
        <v>10636</v>
      </c>
      <c r="C9897" s="1156">
        <v>154</v>
      </c>
      <c r="D9897" s="1156">
        <v>701</v>
      </c>
      <c r="E9897" s="1156">
        <v>68</v>
      </c>
      <c r="F9897" s="1157">
        <v>923</v>
      </c>
    </row>
    <row r="9898" spans="2:6" ht="12.95" customHeight="1" x14ac:dyDescent="0.2">
      <c r="B9898" s="1148" t="s">
        <v>10637</v>
      </c>
      <c r="C9898" s="1150">
        <v>140</v>
      </c>
      <c r="D9898" s="1150">
        <v>336</v>
      </c>
      <c r="E9898" s="1150">
        <v>46</v>
      </c>
      <c r="F9898" s="1149">
        <v>522</v>
      </c>
    </row>
    <row r="9899" spans="2:6" ht="12.95" customHeight="1" x14ac:dyDescent="0.2">
      <c r="B9899" s="1155" t="s">
        <v>10638</v>
      </c>
      <c r="C9899" s="1156">
        <v>260</v>
      </c>
      <c r="D9899" s="1156">
        <v>998</v>
      </c>
      <c r="E9899" s="1156">
        <v>121</v>
      </c>
      <c r="F9899" s="1157">
        <v>1379</v>
      </c>
    </row>
    <row r="9900" spans="2:6" ht="12.95" customHeight="1" x14ac:dyDescent="0.2">
      <c r="B9900" s="1148" t="s">
        <v>10639</v>
      </c>
      <c r="C9900" s="1150">
        <v>188</v>
      </c>
      <c r="D9900" s="1150">
        <v>537</v>
      </c>
      <c r="E9900" s="1150">
        <v>94</v>
      </c>
      <c r="F9900" s="1149">
        <v>819</v>
      </c>
    </row>
    <row r="9901" spans="2:6" ht="12.95" customHeight="1" x14ac:dyDescent="0.2">
      <c r="B9901" s="1155" t="s">
        <v>10640</v>
      </c>
      <c r="C9901" s="1156">
        <v>453</v>
      </c>
      <c r="D9901" s="1156">
        <v>1983</v>
      </c>
      <c r="E9901" s="1156">
        <v>313</v>
      </c>
      <c r="F9901" s="1157">
        <v>2749</v>
      </c>
    </row>
    <row r="9902" spans="2:6" ht="12.95" customHeight="1" x14ac:dyDescent="0.2">
      <c r="B9902" s="1148" t="s">
        <v>10641</v>
      </c>
      <c r="C9902" s="1150">
        <v>105</v>
      </c>
      <c r="D9902" s="1150">
        <v>320</v>
      </c>
      <c r="E9902" s="1150">
        <v>42</v>
      </c>
      <c r="F9902" s="1149">
        <v>467</v>
      </c>
    </row>
    <row r="9903" spans="2:6" ht="12.95" customHeight="1" x14ac:dyDescent="0.2">
      <c r="B9903" s="1155" t="s">
        <v>10642</v>
      </c>
      <c r="C9903" s="1156">
        <v>552</v>
      </c>
      <c r="D9903" s="1156">
        <v>888</v>
      </c>
      <c r="E9903" s="1156">
        <v>142</v>
      </c>
      <c r="F9903" s="1157">
        <v>1582</v>
      </c>
    </row>
    <row r="9904" spans="2:6" ht="12.95" customHeight="1" x14ac:dyDescent="0.2">
      <c r="B9904" s="1148" t="s">
        <v>10643</v>
      </c>
      <c r="C9904" s="1150">
        <v>529</v>
      </c>
      <c r="D9904" s="1150">
        <v>1332</v>
      </c>
      <c r="E9904" s="1150">
        <v>208</v>
      </c>
      <c r="F9904" s="1149">
        <v>2069</v>
      </c>
    </row>
    <row r="9905" spans="2:6" ht="12.95" customHeight="1" x14ac:dyDescent="0.2">
      <c r="B9905" s="1155" t="s">
        <v>10644</v>
      </c>
      <c r="C9905" s="1156">
        <v>364</v>
      </c>
      <c r="D9905" s="1156">
        <v>1330</v>
      </c>
      <c r="E9905" s="1156">
        <v>114</v>
      </c>
      <c r="F9905" s="1157">
        <v>1808</v>
      </c>
    </row>
    <row r="9906" spans="2:6" ht="12.95" customHeight="1" x14ac:dyDescent="0.2">
      <c r="B9906" s="1148" t="s">
        <v>10645</v>
      </c>
      <c r="C9906" s="1150">
        <v>9673</v>
      </c>
      <c r="D9906" s="1150">
        <v>17144</v>
      </c>
      <c r="E9906" s="1150">
        <v>4437</v>
      </c>
      <c r="F9906" s="1149">
        <v>31254</v>
      </c>
    </row>
    <row r="9907" spans="2:6" ht="12.95" customHeight="1" x14ac:dyDescent="0.2">
      <c r="B9907" s="1155" t="s">
        <v>10646</v>
      </c>
      <c r="C9907" s="1156">
        <v>924</v>
      </c>
      <c r="D9907" s="1156">
        <v>1895</v>
      </c>
      <c r="E9907" s="1156">
        <v>296</v>
      </c>
      <c r="F9907" s="1157">
        <v>3115</v>
      </c>
    </row>
    <row r="9908" spans="2:6" ht="12.95" customHeight="1" x14ac:dyDescent="0.2">
      <c r="B9908" s="1148" t="s">
        <v>10647</v>
      </c>
      <c r="C9908" s="1150">
        <v>745</v>
      </c>
      <c r="D9908" s="1150">
        <v>1345</v>
      </c>
      <c r="E9908" s="1150">
        <v>235</v>
      </c>
      <c r="F9908" s="1149">
        <v>2325</v>
      </c>
    </row>
    <row r="9909" spans="2:6" ht="12.95" customHeight="1" x14ac:dyDescent="0.2">
      <c r="B9909" s="1155" t="s">
        <v>10648</v>
      </c>
      <c r="C9909" s="1156">
        <v>1102</v>
      </c>
      <c r="D9909" s="1156">
        <v>2525</v>
      </c>
      <c r="E9909" s="1156">
        <v>414</v>
      </c>
      <c r="F9909" s="1157">
        <v>4041</v>
      </c>
    </row>
    <row r="9910" spans="2:6" ht="12.95" customHeight="1" x14ac:dyDescent="0.2">
      <c r="B9910" s="1148" t="s">
        <v>10649</v>
      </c>
      <c r="C9910" s="1150">
        <v>235</v>
      </c>
      <c r="D9910" s="1150">
        <v>693</v>
      </c>
      <c r="E9910" s="1150">
        <v>128</v>
      </c>
      <c r="F9910" s="1149">
        <v>1056</v>
      </c>
    </row>
    <row r="9911" spans="2:6" ht="12.95" customHeight="1" x14ac:dyDescent="0.2">
      <c r="B9911" s="1155" t="s">
        <v>10650</v>
      </c>
      <c r="C9911" s="1156">
        <v>504</v>
      </c>
      <c r="D9911" s="1156">
        <v>1270</v>
      </c>
      <c r="E9911" s="1156">
        <v>263</v>
      </c>
      <c r="F9911" s="1157">
        <v>2037</v>
      </c>
    </row>
    <row r="9912" spans="2:6" ht="12.95" customHeight="1" x14ac:dyDescent="0.2">
      <c r="B9912" s="1148" t="s">
        <v>10651</v>
      </c>
      <c r="C9912" s="1150">
        <v>470</v>
      </c>
      <c r="D9912" s="1150">
        <v>856</v>
      </c>
      <c r="E9912" s="1150">
        <v>143</v>
      </c>
      <c r="F9912" s="1149">
        <v>1469</v>
      </c>
    </row>
    <row r="9913" spans="2:6" ht="12.95" customHeight="1" x14ac:dyDescent="0.2">
      <c r="B9913" s="1155" t="s">
        <v>10652</v>
      </c>
      <c r="C9913" s="1156">
        <v>289</v>
      </c>
      <c r="D9913" s="1156">
        <v>252</v>
      </c>
      <c r="E9913" s="1156">
        <v>30</v>
      </c>
      <c r="F9913" s="1157">
        <v>571</v>
      </c>
    </row>
    <row r="9914" spans="2:6" ht="12.95" customHeight="1" x14ac:dyDescent="0.2">
      <c r="B9914" s="1148" t="s">
        <v>10653</v>
      </c>
      <c r="C9914" s="1150">
        <v>210</v>
      </c>
      <c r="D9914" s="1150">
        <v>450</v>
      </c>
      <c r="E9914" s="1150">
        <v>85</v>
      </c>
      <c r="F9914" s="1149">
        <v>745</v>
      </c>
    </row>
    <row r="9915" spans="2:6" ht="12.95" customHeight="1" x14ac:dyDescent="0.2">
      <c r="B9915" s="1155" t="s">
        <v>10654</v>
      </c>
      <c r="C9915" s="1156">
        <v>12746</v>
      </c>
      <c r="D9915" s="1156">
        <v>8787</v>
      </c>
      <c r="E9915" s="1156">
        <v>4115</v>
      </c>
      <c r="F9915" s="1157">
        <v>25648</v>
      </c>
    </row>
    <row r="9916" spans="2:6" ht="12.95" customHeight="1" x14ac:dyDescent="0.2">
      <c r="B9916" s="1148" t="s">
        <v>10655</v>
      </c>
      <c r="C9916" s="1150">
        <v>13396</v>
      </c>
      <c r="D9916" s="1150">
        <v>10840</v>
      </c>
      <c r="E9916" s="1150">
        <v>3437</v>
      </c>
      <c r="F9916" s="1149">
        <v>27673</v>
      </c>
    </row>
    <row r="9917" spans="2:6" ht="12.95" customHeight="1" x14ac:dyDescent="0.2">
      <c r="B9917" s="1155" t="s">
        <v>10656</v>
      </c>
      <c r="C9917" s="1156">
        <v>3789</v>
      </c>
      <c r="D9917" s="1156">
        <v>2907</v>
      </c>
      <c r="E9917" s="1156">
        <v>754</v>
      </c>
      <c r="F9917" s="1157">
        <v>7450</v>
      </c>
    </row>
    <row r="9918" spans="2:6" ht="12.95" customHeight="1" x14ac:dyDescent="0.2">
      <c r="B9918" s="1148" t="s">
        <v>10657</v>
      </c>
      <c r="C9918" s="1150">
        <v>27787</v>
      </c>
      <c r="D9918" s="1150">
        <v>15371</v>
      </c>
      <c r="E9918" s="1150">
        <v>5951</v>
      </c>
      <c r="F9918" s="1149">
        <v>49109</v>
      </c>
    </row>
    <row r="9919" spans="2:6" ht="12.95" customHeight="1" x14ac:dyDescent="0.2">
      <c r="B9919" s="1155" t="s">
        <v>10658</v>
      </c>
      <c r="C9919" s="1156">
        <v>28094</v>
      </c>
      <c r="D9919" s="1156">
        <v>23707</v>
      </c>
      <c r="E9919" s="1156">
        <v>7137</v>
      </c>
      <c r="F9919" s="1157">
        <v>58938</v>
      </c>
    </row>
    <row r="9920" spans="2:6" ht="12.95" customHeight="1" x14ac:dyDescent="0.2">
      <c r="B9920" s="1148" t="s">
        <v>10659</v>
      </c>
      <c r="C9920" s="1150">
        <v>6493</v>
      </c>
      <c r="D9920" s="1150">
        <v>5452</v>
      </c>
      <c r="E9920" s="1150">
        <v>1212</v>
      </c>
      <c r="F9920" s="1149">
        <v>13157</v>
      </c>
    </row>
    <row r="9921" spans="2:6" ht="12.95" customHeight="1" x14ac:dyDescent="0.2">
      <c r="B9921" s="1155" t="s">
        <v>10660</v>
      </c>
      <c r="C9921" s="1156">
        <v>9114</v>
      </c>
      <c r="D9921" s="1156">
        <v>15490</v>
      </c>
      <c r="E9921" s="1156">
        <v>2803</v>
      </c>
      <c r="F9921" s="1157">
        <v>27407</v>
      </c>
    </row>
    <row r="9922" spans="2:6" ht="12.95" customHeight="1" x14ac:dyDescent="0.2">
      <c r="B9922" s="1148" t="s">
        <v>10661</v>
      </c>
      <c r="C9922" s="1150">
        <v>1569</v>
      </c>
      <c r="D9922" s="1150">
        <v>2483</v>
      </c>
      <c r="E9922" s="1150">
        <v>290</v>
      </c>
      <c r="F9922" s="1149">
        <v>4342</v>
      </c>
    </row>
    <row r="9923" spans="2:6" ht="12.95" customHeight="1" x14ac:dyDescent="0.2">
      <c r="B9923" s="1155" t="s">
        <v>10662</v>
      </c>
      <c r="C9923" s="1156">
        <v>472</v>
      </c>
      <c r="D9923" s="1156">
        <v>862</v>
      </c>
      <c r="E9923" s="1156">
        <v>79</v>
      </c>
      <c r="F9923" s="1157">
        <v>1413</v>
      </c>
    </row>
    <row r="9924" spans="2:6" ht="12.95" customHeight="1" x14ac:dyDescent="0.2">
      <c r="B9924" s="1148" t="s">
        <v>10663</v>
      </c>
      <c r="C9924" s="1150">
        <v>332</v>
      </c>
      <c r="D9924" s="1150">
        <v>386</v>
      </c>
      <c r="E9924" s="1150">
        <v>51</v>
      </c>
      <c r="F9924" s="1149">
        <v>769</v>
      </c>
    </row>
    <row r="9925" spans="2:6" ht="12.95" customHeight="1" x14ac:dyDescent="0.2">
      <c r="B9925" s="1155" t="s">
        <v>10664</v>
      </c>
      <c r="C9925" s="1156">
        <v>9411</v>
      </c>
      <c r="D9925" s="1156">
        <v>4205</v>
      </c>
      <c r="E9925" s="1156">
        <v>1588</v>
      </c>
      <c r="F9925" s="1157">
        <v>15204</v>
      </c>
    </row>
    <row r="9926" spans="2:6" ht="12.95" customHeight="1" x14ac:dyDescent="0.2">
      <c r="B9926" s="1148" t="s">
        <v>10665</v>
      </c>
      <c r="C9926" s="1150">
        <v>11956</v>
      </c>
      <c r="D9926" s="1150">
        <v>8684</v>
      </c>
      <c r="E9926" s="1150">
        <v>2667</v>
      </c>
      <c r="F9926" s="1149">
        <v>23307</v>
      </c>
    </row>
    <row r="9927" spans="2:6" ht="12.95" customHeight="1" x14ac:dyDescent="0.2">
      <c r="B9927" s="1155" t="s">
        <v>10666</v>
      </c>
      <c r="C9927" s="1156">
        <v>12168</v>
      </c>
      <c r="D9927" s="1156">
        <v>8124</v>
      </c>
      <c r="E9927" s="1156">
        <v>3134</v>
      </c>
      <c r="F9927" s="1157">
        <v>23426</v>
      </c>
    </row>
    <row r="9928" spans="2:6" ht="12.95" customHeight="1" x14ac:dyDescent="0.2">
      <c r="B9928" s="1148" t="s">
        <v>10667</v>
      </c>
      <c r="C9928" s="1150">
        <v>7329</v>
      </c>
      <c r="D9928" s="1150">
        <v>5646</v>
      </c>
      <c r="E9928" s="1150">
        <v>1508</v>
      </c>
      <c r="F9928" s="1149">
        <v>14483</v>
      </c>
    </row>
    <row r="9929" spans="2:6" ht="12.95" customHeight="1" x14ac:dyDescent="0.2">
      <c r="B9929" s="1155" t="s">
        <v>10668</v>
      </c>
      <c r="C9929" s="1156">
        <v>407</v>
      </c>
      <c r="D9929" s="1156">
        <v>621</v>
      </c>
      <c r="E9929" s="1156">
        <v>136</v>
      </c>
      <c r="F9929" s="1157">
        <v>1164</v>
      </c>
    </row>
    <row r="9930" spans="2:6" ht="12.95" customHeight="1" x14ac:dyDescent="0.2">
      <c r="B9930" s="1148" t="s">
        <v>10669</v>
      </c>
      <c r="C9930" s="1150">
        <v>222</v>
      </c>
      <c r="D9930" s="1150">
        <v>539</v>
      </c>
      <c r="E9930" s="1150">
        <v>88</v>
      </c>
      <c r="F9930" s="1149">
        <v>849</v>
      </c>
    </row>
    <row r="9931" spans="2:6" ht="12.95" customHeight="1" x14ac:dyDescent="0.2">
      <c r="B9931" s="1155" t="s">
        <v>10670</v>
      </c>
      <c r="C9931" s="1156">
        <v>346</v>
      </c>
      <c r="D9931" s="1156">
        <v>1167</v>
      </c>
      <c r="E9931" s="1156">
        <v>134</v>
      </c>
      <c r="F9931" s="1157">
        <v>1647</v>
      </c>
    </row>
    <row r="9932" spans="2:6" ht="12.95" customHeight="1" x14ac:dyDescent="0.2">
      <c r="B9932" s="1148" t="s">
        <v>10671</v>
      </c>
      <c r="C9932" s="1150">
        <v>215</v>
      </c>
      <c r="D9932" s="1150">
        <v>477</v>
      </c>
      <c r="E9932" s="1150">
        <v>67</v>
      </c>
      <c r="F9932" s="1149">
        <v>759</v>
      </c>
    </row>
    <row r="9933" spans="2:6" ht="12.95" customHeight="1" x14ac:dyDescent="0.2">
      <c r="B9933" s="1155" t="s">
        <v>10672</v>
      </c>
      <c r="C9933" s="1156">
        <v>4434</v>
      </c>
      <c r="D9933" s="1156">
        <v>3930</v>
      </c>
      <c r="E9933" s="1156">
        <v>974</v>
      </c>
      <c r="F9933" s="1157">
        <v>9338</v>
      </c>
    </row>
    <row r="9934" spans="2:6" ht="12.95" customHeight="1" x14ac:dyDescent="0.2">
      <c r="B9934" s="1148" t="s">
        <v>10673</v>
      </c>
      <c r="C9934" s="1150">
        <v>808</v>
      </c>
      <c r="D9934" s="1150">
        <v>1163</v>
      </c>
      <c r="E9934" s="1150">
        <v>177</v>
      </c>
      <c r="F9934" s="1149">
        <v>2148</v>
      </c>
    </row>
    <row r="9935" spans="2:6" ht="12.95" customHeight="1" x14ac:dyDescent="0.2">
      <c r="B9935" s="1155" t="s">
        <v>10674</v>
      </c>
      <c r="C9935" s="1156">
        <v>10250</v>
      </c>
      <c r="D9935" s="1156">
        <v>6752</v>
      </c>
      <c r="E9935" s="1156">
        <v>1577</v>
      </c>
      <c r="F9935" s="1157">
        <v>18579</v>
      </c>
    </row>
    <row r="9936" spans="2:6" ht="12.95" customHeight="1" x14ac:dyDescent="0.2">
      <c r="B9936" s="1148" t="s">
        <v>10675</v>
      </c>
      <c r="C9936" s="1150">
        <v>4701</v>
      </c>
      <c r="D9936" s="1150">
        <v>3811</v>
      </c>
      <c r="E9936" s="1150">
        <v>1108</v>
      </c>
      <c r="F9936" s="1149">
        <v>9620</v>
      </c>
    </row>
    <row r="9937" spans="2:6" ht="12.95" customHeight="1" x14ac:dyDescent="0.2">
      <c r="B9937" s="1155" t="s">
        <v>10676</v>
      </c>
      <c r="C9937" s="1156">
        <v>1485</v>
      </c>
      <c r="D9937" s="1156">
        <v>3203</v>
      </c>
      <c r="E9937" s="1156">
        <v>314</v>
      </c>
      <c r="F9937" s="1157">
        <v>5002</v>
      </c>
    </row>
    <row r="9938" spans="2:6" ht="12.95" customHeight="1" x14ac:dyDescent="0.2">
      <c r="B9938" s="1148" t="s">
        <v>10677</v>
      </c>
      <c r="C9938" s="1150">
        <v>4095</v>
      </c>
      <c r="D9938" s="1150">
        <v>2802</v>
      </c>
      <c r="E9938" s="1150">
        <v>587</v>
      </c>
      <c r="F9938" s="1149">
        <v>7484</v>
      </c>
    </row>
    <row r="9939" spans="2:6" ht="12.95" customHeight="1" x14ac:dyDescent="0.2">
      <c r="B9939" s="1155" t="s">
        <v>10678</v>
      </c>
      <c r="C9939" s="1156">
        <v>1773</v>
      </c>
      <c r="D9939" s="1156">
        <v>3702</v>
      </c>
      <c r="E9939" s="1156">
        <v>488</v>
      </c>
      <c r="F9939" s="1157">
        <v>5963</v>
      </c>
    </row>
    <row r="9940" spans="2:6" ht="12.95" customHeight="1" x14ac:dyDescent="0.2">
      <c r="B9940" s="1148" t="s">
        <v>10679</v>
      </c>
      <c r="C9940" s="1150">
        <v>441</v>
      </c>
      <c r="D9940" s="1150">
        <v>1370</v>
      </c>
      <c r="E9940" s="1150">
        <v>357</v>
      </c>
      <c r="F9940" s="1149">
        <v>2168</v>
      </c>
    </row>
    <row r="9941" spans="2:6" ht="12.95" customHeight="1" x14ac:dyDescent="0.2">
      <c r="B9941" s="1155" t="s">
        <v>10680</v>
      </c>
      <c r="C9941" s="1156">
        <v>3119</v>
      </c>
      <c r="D9941" s="1156">
        <v>4286</v>
      </c>
      <c r="E9941" s="1156">
        <v>903</v>
      </c>
      <c r="F9941" s="1157">
        <v>8308</v>
      </c>
    </row>
    <row r="9942" spans="2:6" ht="12.95" customHeight="1" x14ac:dyDescent="0.2">
      <c r="B9942" s="1148" t="s">
        <v>10681</v>
      </c>
      <c r="C9942" s="1150">
        <v>7769</v>
      </c>
      <c r="D9942" s="1150">
        <v>12694</v>
      </c>
      <c r="E9942" s="1150">
        <v>1353</v>
      </c>
      <c r="F9942" s="1149">
        <v>21816</v>
      </c>
    </row>
    <row r="9943" spans="2:6" ht="12.95" customHeight="1" x14ac:dyDescent="0.2">
      <c r="B9943" s="1155" t="s">
        <v>10682</v>
      </c>
      <c r="C9943" s="1156">
        <v>5259</v>
      </c>
      <c r="D9943" s="1156">
        <v>8027</v>
      </c>
      <c r="E9943" s="1156">
        <v>845</v>
      </c>
      <c r="F9943" s="1157">
        <v>14131</v>
      </c>
    </row>
    <row r="9944" spans="2:6" ht="12.95" customHeight="1" x14ac:dyDescent="0.2">
      <c r="B9944" s="1148" t="s">
        <v>10683</v>
      </c>
      <c r="C9944" s="1150">
        <v>0</v>
      </c>
      <c r="D9944" s="1150">
        <v>28</v>
      </c>
      <c r="E9944" s="1150">
        <v>0</v>
      </c>
      <c r="F9944" s="1149">
        <v>28</v>
      </c>
    </row>
    <row r="9945" spans="2:6" ht="12.95" customHeight="1" x14ac:dyDescent="0.2">
      <c r="B9945" s="1155" t="s">
        <v>10684</v>
      </c>
      <c r="C9945" s="1156">
        <v>0</v>
      </c>
      <c r="D9945" s="1156">
        <v>8</v>
      </c>
      <c r="E9945" s="1156">
        <v>0</v>
      </c>
      <c r="F9945" s="1157">
        <v>8</v>
      </c>
    </row>
    <row r="9946" spans="2:6" ht="12.95" customHeight="1" x14ac:dyDescent="0.2">
      <c r="B9946" s="1148" t="s">
        <v>10685</v>
      </c>
      <c r="C9946" s="1150">
        <v>1475</v>
      </c>
      <c r="D9946" s="1150">
        <v>2356</v>
      </c>
      <c r="E9946" s="1150">
        <v>234</v>
      </c>
      <c r="F9946" s="1149">
        <v>4065</v>
      </c>
    </row>
    <row r="9947" spans="2:6" ht="12.95" customHeight="1" x14ac:dyDescent="0.2">
      <c r="B9947" s="1155" t="s">
        <v>10686</v>
      </c>
      <c r="C9947" s="1156">
        <v>525</v>
      </c>
      <c r="D9947" s="1156">
        <v>1241</v>
      </c>
      <c r="E9947" s="1156">
        <v>170</v>
      </c>
      <c r="F9947" s="1157">
        <v>1936</v>
      </c>
    </row>
    <row r="9948" spans="2:6" ht="12.95" customHeight="1" x14ac:dyDescent="0.2">
      <c r="B9948" s="1148" t="s">
        <v>10687</v>
      </c>
      <c r="C9948" s="1150">
        <v>211</v>
      </c>
      <c r="D9948" s="1150">
        <v>421</v>
      </c>
      <c r="E9948" s="1150">
        <v>30</v>
      </c>
      <c r="F9948" s="1149">
        <v>662</v>
      </c>
    </row>
    <row r="9949" spans="2:6" ht="12.95" customHeight="1" x14ac:dyDescent="0.2">
      <c r="B9949" s="1155" t="s">
        <v>10688</v>
      </c>
      <c r="C9949" s="1156">
        <v>90</v>
      </c>
      <c r="D9949" s="1156">
        <v>224</v>
      </c>
      <c r="E9949" s="1156">
        <v>15</v>
      </c>
      <c r="F9949" s="1157">
        <v>329</v>
      </c>
    </row>
    <row r="9950" spans="2:6" ht="12.95" customHeight="1" x14ac:dyDescent="0.2">
      <c r="B9950" s="1148" t="s">
        <v>10689</v>
      </c>
      <c r="C9950" s="1150">
        <v>70</v>
      </c>
      <c r="D9950" s="1150">
        <v>357</v>
      </c>
      <c r="E9950" s="1150">
        <v>22</v>
      </c>
      <c r="F9950" s="1149">
        <v>449</v>
      </c>
    </row>
    <row r="9951" spans="2:6" ht="12.95" customHeight="1" x14ac:dyDescent="0.2">
      <c r="B9951" s="1155" t="s">
        <v>10690</v>
      </c>
      <c r="C9951" s="1156">
        <v>95</v>
      </c>
      <c r="D9951" s="1156">
        <v>101</v>
      </c>
      <c r="E9951" s="1156">
        <v>4</v>
      </c>
      <c r="F9951" s="1157">
        <v>200</v>
      </c>
    </row>
    <row r="9952" spans="2:6" ht="12.95" customHeight="1" x14ac:dyDescent="0.2">
      <c r="B9952" s="1148" t="s">
        <v>10691</v>
      </c>
      <c r="C9952" s="1150">
        <v>145</v>
      </c>
      <c r="D9952" s="1150">
        <v>279</v>
      </c>
      <c r="E9952" s="1150">
        <v>24</v>
      </c>
      <c r="F9952" s="1149">
        <v>448</v>
      </c>
    </row>
    <row r="9953" spans="2:6" ht="12.95" customHeight="1" x14ac:dyDescent="0.2">
      <c r="B9953" s="1155" t="s">
        <v>10692</v>
      </c>
      <c r="C9953" s="1156">
        <v>120</v>
      </c>
      <c r="D9953" s="1156">
        <v>401</v>
      </c>
      <c r="E9953" s="1156">
        <v>11</v>
      </c>
      <c r="F9953" s="1157">
        <v>532</v>
      </c>
    </row>
    <row r="9954" spans="2:6" ht="12.95" customHeight="1" x14ac:dyDescent="0.2">
      <c r="B9954" s="1148" t="s">
        <v>10693</v>
      </c>
      <c r="C9954" s="1150">
        <v>91</v>
      </c>
      <c r="D9954" s="1150">
        <v>370</v>
      </c>
      <c r="E9954" s="1150">
        <v>29</v>
      </c>
      <c r="F9954" s="1149">
        <v>490</v>
      </c>
    </row>
    <row r="9955" spans="2:6" ht="12.95" customHeight="1" x14ac:dyDescent="0.2">
      <c r="B9955" s="1155" t="s">
        <v>10694</v>
      </c>
      <c r="C9955" s="1156">
        <v>111</v>
      </c>
      <c r="D9955" s="1156">
        <v>172</v>
      </c>
      <c r="E9955" s="1156">
        <v>16</v>
      </c>
      <c r="F9955" s="1157">
        <v>299</v>
      </c>
    </row>
    <row r="9956" spans="2:6" ht="12.95" customHeight="1" x14ac:dyDescent="0.2">
      <c r="B9956" s="1148" t="s">
        <v>10695</v>
      </c>
      <c r="C9956" s="1150">
        <v>123</v>
      </c>
      <c r="D9956" s="1150">
        <v>152</v>
      </c>
      <c r="E9956" s="1150">
        <v>11</v>
      </c>
      <c r="F9956" s="1149">
        <v>286</v>
      </c>
    </row>
    <row r="9957" spans="2:6" ht="12.95" customHeight="1" x14ac:dyDescent="0.2">
      <c r="B9957" s="1155" t="s">
        <v>10696</v>
      </c>
      <c r="C9957" s="1156">
        <v>105</v>
      </c>
      <c r="D9957" s="1156">
        <v>167</v>
      </c>
      <c r="E9957" s="1156">
        <v>8</v>
      </c>
      <c r="F9957" s="1157">
        <v>280</v>
      </c>
    </row>
    <row r="9958" spans="2:6" ht="12.95" customHeight="1" x14ac:dyDescent="0.2">
      <c r="B9958" s="1148" t="s">
        <v>10697</v>
      </c>
      <c r="C9958" s="1150">
        <v>57</v>
      </c>
      <c r="D9958" s="1150">
        <v>61</v>
      </c>
      <c r="E9958" s="1150">
        <v>8</v>
      </c>
      <c r="F9958" s="1149">
        <v>126</v>
      </c>
    </row>
    <row r="9959" spans="2:6" ht="12.95" customHeight="1" x14ac:dyDescent="0.2">
      <c r="B9959" s="1155" t="s">
        <v>10698</v>
      </c>
      <c r="C9959" s="1156">
        <v>98</v>
      </c>
      <c r="D9959" s="1156">
        <v>251</v>
      </c>
      <c r="E9959" s="1156">
        <v>14</v>
      </c>
      <c r="F9959" s="1157">
        <v>363</v>
      </c>
    </row>
    <row r="9960" spans="2:6" ht="12.95" customHeight="1" x14ac:dyDescent="0.2">
      <c r="B9960" s="1148" t="s">
        <v>10699</v>
      </c>
      <c r="C9960" s="1150">
        <v>154</v>
      </c>
      <c r="D9960" s="1150">
        <v>221</v>
      </c>
      <c r="E9960" s="1150">
        <v>11</v>
      </c>
      <c r="F9960" s="1149">
        <v>386</v>
      </c>
    </row>
    <row r="9961" spans="2:6" ht="12.95" customHeight="1" x14ac:dyDescent="0.2">
      <c r="B9961" s="1155" t="s">
        <v>10700</v>
      </c>
      <c r="C9961" s="1156">
        <v>225</v>
      </c>
      <c r="D9961" s="1156">
        <v>473</v>
      </c>
      <c r="E9961" s="1156">
        <v>39</v>
      </c>
      <c r="F9961" s="1157">
        <v>737</v>
      </c>
    </row>
    <row r="9962" spans="2:6" ht="12.95" customHeight="1" x14ac:dyDescent="0.2">
      <c r="B9962" s="1148" t="s">
        <v>10701</v>
      </c>
      <c r="C9962" s="1150">
        <v>179</v>
      </c>
      <c r="D9962" s="1150">
        <v>260</v>
      </c>
      <c r="E9962" s="1150">
        <v>34</v>
      </c>
      <c r="F9962" s="1149">
        <v>473</v>
      </c>
    </row>
    <row r="9963" spans="2:6" ht="12.95" customHeight="1" x14ac:dyDescent="0.2">
      <c r="B9963" s="1155" t="s">
        <v>10702</v>
      </c>
      <c r="C9963" s="1156">
        <v>89</v>
      </c>
      <c r="D9963" s="1156">
        <v>103</v>
      </c>
      <c r="E9963" s="1156">
        <v>10</v>
      </c>
      <c r="F9963" s="1157">
        <v>202</v>
      </c>
    </row>
    <row r="9964" spans="2:6" ht="12.95" customHeight="1" x14ac:dyDescent="0.2">
      <c r="B9964" s="1148" t="s">
        <v>10703</v>
      </c>
      <c r="C9964" s="1150">
        <v>109</v>
      </c>
      <c r="D9964" s="1150">
        <v>123</v>
      </c>
      <c r="E9964" s="1150">
        <v>14</v>
      </c>
      <c r="F9964" s="1149">
        <v>246</v>
      </c>
    </row>
    <row r="9965" spans="2:6" ht="12.95" customHeight="1" x14ac:dyDescent="0.2">
      <c r="B9965" s="1155" t="s">
        <v>10704</v>
      </c>
      <c r="C9965" s="1156">
        <v>173</v>
      </c>
      <c r="D9965" s="1156">
        <v>209</v>
      </c>
      <c r="E9965" s="1156">
        <v>18</v>
      </c>
      <c r="F9965" s="1157">
        <v>400</v>
      </c>
    </row>
    <row r="9966" spans="2:6" ht="12.95" customHeight="1" x14ac:dyDescent="0.2">
      <c r="B9966" s="1148" t="s">
        <v>10705</v>
      </c>
      <c r="C9966" s="1150">
        <v>298</v>
      </c>
      <c r="D9966" s="1150">
        <v>830</v>
      </c>
      <c r="E9966" s="1150">
        <v>92</v>
      </c>
      <c r="F9966" s="1149">
        <v>1220</v>
      </c>
    </row>
    <row r="9967" spans="2:6" ht="12.95" customHeight="1" x14ac:dyDescent="0.2">
      <c r="B9967" s="1155" t="s">
        <v>10706</v>
      </c>
      <c r="C9967" s="1156">
        <v>153</v>
      </c>
      <c r="D9967" s="1156">
        <v>374</v>
      </c>
      <c r="E9967" s="1156">
        <v>52</v>
      </c>
      <c r="F9967" s="1157">
        <v>579</v>
      </c>
    </row>
    <row r="9968" spans="2:6" ht="12.95" customHeight="1" x14ac:dyDescent="0.2">
      <c r="B9968" s="1148" t="s">
        <v>10707</v>
      </c>
      <c r="C9968" s="1150">
        <v>218</v>
      </c>
      <c r="D9968" s="1150">
        <v>408</v>
      </c>
      <c r="E9968" s="1150">
        <v>32</v>
      </c>
      <c r="F9968" s="1149">
        <v>658</v>
      </c>
    </row>
    <row r="9969" spans="2:6" ht="12.95" customHeight="1" x14ac:dyDescent="0.2">
      <c r="B9969" s="1155" t="s">
        <v>10708</v>
      </c>
      <c r="C9969" s="1156">
        <v>101</v>
      </c>
      <c r="D9969" s="1156">
        <v>193</v>
      </c>
      <c r="E9969" s="1156">
        <v>16</v>
      </c>
      <c r="F9969" s="1157">
        <v>310</v>
      </c>
    </row>
    <row r="9970" spans="2:6" ht="12.95" customHeight="1" x14ac:dyDescent="0.2">
      <c r="B9970" s="1148" t="s">
        <v>10709</v>
      </c>
      <c r="C9970" s="1150">
        <v>76</v>
      </c>
      <c r="D9970" s="1150">
        <v>287</v>
      </c>
      <c r="E9970" s="1150">
        <v>27</v>
      </c>
      <c r="F9970" s="1149">
        <v>390</v>
      </c>
    </row>
    <row r="9971" spans="2:6" ht="12.95" customHeight="1" x14ac:dyDescent="0.2">
      <c r="B9971" s="1155" t="s">
        <v>10710</v>
      </c>
      <c r="C9971" s="1156">
        <v>76</v>
      </c>
      <c r="D9971" s="1156">
        <v>121</v>
      </c>
      <c r="E9971" s="1156">
        <v>16</v>
      </c>
      <c r="F9971" s="1157">
        <v>213</v>
      </c>
    </row>
    <row r="9972" spans="2:6" ht="12.95" customHeight="1" x14ac:dyDescent="0.2">
      <c r="B9972" s="1148" t="s">
        <v>10711</v>
      </c>
      <c r="C9972" s="1150">
        <v>40</v>
      </c>
      <c r="D9972" s="1150">
        <v>60</v>
      </c>
      <c r="E9972" s="1150">
        <v>5</v>
      </c>
      <c r="F9972" s="1149">
        <v>105</v>
      </c>
    </row>
    <row r="9973" spans="2:6" ht="12.95" customHeight="1" x14ac:dyDescent="0.2">
      <c r="B9973" s="1155" t="s">
        <v>10712</v>
      </c>
      <c r="C9973" s="1156">
        <v>211</v>
      </c>
      <c r="D9973" s="1156">
        <v>686</v>
      </c>
      <c r="E9973" s="1156">
        <v>80</v>
      </c>
      <c r="F9973" s="1157">
        <v>977</v>
      </c>
    </row>
    <row r="9974" spans="2:6" ht="12.95" customHeight="1" x14ac:dyDescent="0.2">
      <c r="B9974" s="1148" t="s">
        <v>10713</v>
      </c>
      <c r="C9974" s="1150">
        <v>293</v>
      </c>
      <c r="D9974" s="1150">
        <v>771</v>
      </c>
      <c r="E9974" s="1150">
        <v>42</v>
      </c>
      <c r="F9974" s="1149">
        <v>1106</v>
      </c>
    </row>
    <row r="9975" spans="2:6" ht="12.95" customHeight="1" x14ac:dyDescent="0.2">
      <c r="B9975" s="1155" t="s">
        <v>10714</v>
      </c>
      <c r="C9975" s="1156">
        <v>165</v>
      </c>
      <c r="D9975" s="1156">
        <v>303</v>
      </c>
      <c r="E9975" s="1156">
        <v>28</v>
      </c>
      <c r="F9975" s="1157">
        <v>496</v>
      </c>
    </row>
    <row r="9976" spans="2:6" ht="12.95" customHeight="1" x14ac:dyDescent="0.2">
      <c r="B9976" s="1148" t="s">
        <v>10715</v>
      </c>
      <c r="C9976" s="1150">
        <v>49</v>
      </c>
      <c r="D9976" s="1150">
        <v>162</v>
      </c>
      <c r="E9976" s="1150">
        <v>10</v>
      </c>
      <c r="F9976" s="1149">
        <v>221</v>
      </c>
    </row>
    <row r="9977" spans="2:6" ht="12.95" customHeight="1" x14ac:dyDescent="0.2">
      <c r="B9977" s="1155" t="s">
        <v>10716</v>
      </c>
      <c r="C9977" s="1156">
        <v>53</v>
      </c>
      <c r="D9977" s="1156">
        <v>165</v>
      </c>
      <c r="E9977" s="1156">
        <v>17</v>
      </c>
      <c r="F9977" s="1157">
        <v>235</v>
      </c>
    </row>
    <row r="9978" spans="2:6" ht="12.95" customHeight="1" x14ac:dyDescent="0.2">
      <c r="B9978" s="1148" t="s">
        <v>10717</v>
      </c>
      <c r="C9978" s="1150">
        <v>35</v>
      </c>
      <c r="D9978" s="1150">
        <v>46</v>
      </c>
      <c r="E9978" s="1150">
        <v>3</v>
      </c>
      <c r="F9978" s="1149">
        <v>84</v>
      </c>
    </row>
    <row r="9979" spans="2:6" ht="12.95" customHeight="1" x14ac:dyDescent="0.2">
      <c r="B9979" s="1155" t="s">
        <v>10718</v>
      </c>
      <c r="C9979" s="1156">
        <v>57</v>
      </c>
      <c r="D9979" s="1156">
        <v>31</v>
      </c>
      <c r="E9979" s="1156">
        <v>1</v>
      </c>
      <c r="F9979" s="1157">
        <v>89</v>
      </c>
    </row>
    <row r="9980" spans="2:6" ht="12.95" customHeight="1" x14ac:dyDescent="0.2">
      <c r="B9980" s="1148" t="s">
        <v>10719</v>
      </c>
      <c r="C9980" s="1150">
        <v>227</v>
      </c>
      <c r="D9980" s="1150">
        <v>488</v>
      </c>
      <c r="E9980" s="1150">
        <v>35</v>
      </c>
      <c r="F9980" s="1149">
        <v>750</v>
      </c>
    </row>
    <row r="9981" spans="2:6" ht="12.95" customHeight="1" x14ac:dyDescent="0.2">
      <c r="B9981" s="1155" t="s">
        <v>10720</v>
      </c>
      <c r="C9981" s="1156">
        <v>142</v>
      </c>
      <c r="D9981" s="1156">
        <v>410</v>
      </c>
      <c r="E9981" s="1156">
        <v>25</v>
      </c>
      <c r="F9981" s="1157">
        <v>577</v>
      </c>
    </row>
    <row r="9982" spans="2:6" ht="12.95" customHeight="1" x14ac:dyDescent="0.2">
      <c r="B9982" s="1148" t="s">
        <v>10721</v>
      </c>
      <c r="C9982" s="1150">
        <v>187</v>
      </c>
      <c r="D9982" s="1150">
        <v>506</v>
      </c>
      <c r="E9982" s="1150">
        <v>49</v>
      </c>
      <c r="F9982" s="1149">
        <v>742</v>
      </c>
    </row>
    <row r="9983" spans="2:6" ht="12.95" customHeight="1" x14ac:dyDescent="0.2">
      <c r="B9983" s="1155" t="s">
        <v>10722</v>
      </c>
      <c r="C9983" s="1156">
        <v>79</v>
      </c>
      <c r="D9983" s="1156">
        <v>298</v>
      </c>
      <c r="E9983" s="1156">
        <v>40</v>
      </c>
      <c r="F9983" s="1157">
        <v>417</v>
      </c>
    </row>
    <row r="9984" spans="2:6" ht="12.95" customHeight="1" x14ac:dyDescent="0.2">
      <c r="B9984" s="1148" t="s">
        <v>10723</v>
      </c>
      <c r="C9984" s="1150">
        <v>81</v>
      </c>
      <c r="D9984" s="1150">
        <v>252</v>
      </c>
      <c r="E9984" s="1150">
        <v>17</v>
      </c>
      <c r="F9984" s="1149">
        <v>350</v>
      </c>
    </row>
    <row r="9985" spans="2:6" ht="12.95" customHeight="1" x14ac:dyDescent="0.2">
      <c r="B9985" s="1155" t="s">
        <v>10724</v>
      </c>
      <c r="C9985" s="1156">
        <v>78</v>
      </c>
      <c r="D9985" s="1156">
        <v>238</v>
      </c>
      <c r="E9985" s="1156">
        <v>23</v>
      </c>
      <c r="F9985" s="1157">
        <v>339</v>
      </c>
    </row>
    <row r="9986" spans="2:6" ht="12.95" customHeight="1" x14ac:dyDescent="0.2">
      <c r="B9986" s="1148" t="s">
        <v>10725</v>
      </c>
      <c r="C9986" s="1150">
        <v>21</v>
      </c>
      <c r="D9986" s="1150">
        <v>41</v>
      </c>
      <c r="E9986" s="1150">
        <v>7</v>
      </c>
      <c r="F9986" s="1149">
        <v>69</v>
      </c>
    </row>
    <row r="9987" spans="2:6" ht="12.95" customHeight="1" x14ac:dyDescent="0.2">
      <c r="B9987" s="1155" t="s">
        <v>10726</v>
      </c>
      <c r="C9987" s="1156">
        <v>51</v>
      </c>
      <c r="D9987" s="1156">
        <v>195</v>
      </c>
      <c r="E9987" s="1156">
        <v>21</v>
      </c>
      <c r="F9987" s="1157">
        <v>267</v>
      </c>
    </row>
    <row r="9988" spans="2:6" ht="12.95" customHeight="1" x14ac:dyDescent="0.2">
      <c r="B9988" s="1148" t="s">
        <v>10727</v>
      </c>
      <c r="C9988" s="1150">
        <v>68</v>
      </c>
      <c r="D9988" s="1150">
        <v>317</v>
      </c>
      <c r="E9988" s="1150">
        <v>21</v>
      </c>
      <c r="F9988" s="1149">
        <v>406</v>
      </c>
    </row>
    <row r="9989" spans="2:6" ht="12.95" customHeight="1" x14ac:dyDescent="0.2">
      <c r="B9989" s="1155" t="s">
        <v>10728</v>
      </c>
      <c r="C9989" s="1156">
        <v>116</v>
      </c>
      <c r="D9989" s="1156">
        <v>315</v>
      </c>
      <c r="E9989" s="1156">
        <v>36</v>
      </c>
      <c r="F9989" s="1157">
        <v>467</v>
      </c>
    </row>
    <row r="9990" spans="2:6" ht="12.95" customHeight="1" x14ac:dyDescent="0.2">
      <c r="B9990" s="1148" t="s">
        <v>10729</v>
      </c>
      <c r="C9990" s="1150">
        <v>271</v>
      </c>
      <c r="D9990" s="1150">
        <v>580</v>
      </c>
      <c r="E9990" s="1150">
        <v>35</v>
      </c>
      <c r="F9990" s="1149">
        <v>886</v>
      </c>
    </row>
    <row r="9991" spans="2:6" ht="12.95" customHeight="1" x14ac:dyDescent="0.2">
      <c r="B9991" s="1155" t="s">
        <v>10730</v>
      </c>
      <c r="C9991" s="1156">
        <v>157</v>
      </c>
      <c r="D9991" s="1156">
        <v>145</v>
      </c>
      <c r="E9991" s="1156">
        <v>27</v>
      </c>
      <c r="F9991" s="1157">
        <v>329</v>
      </c>
    </row>
    <row r="9992" spans="2:6" ht="12.95" customHeight="1" x14ac:dyDescent="0.2">
      <c r="B9992" s="1148" t="s">
        <v>10731</v>
      </c>
      <c r="C9992" s="1150">
        <v>315</v>
      </c>
      <c r="D9992" s="1150">
        <v>542</v>
      </c>
      <c r="E9992" s="1150">
        <v>27</v>
      </c>
      <c r="F9992" s="1149">
        <v>884</v>
      </c>
    </row>
    <row r="9993" spans="2:6" ht="12.95" customHeight="1" x14ac:dyDescent="0.2">
      <c r="B9993" s="1155" t="s">
        <v>10732</v>
      </c>
      <c r="C9993" s="1156">
        <v>98</v>
      </c>
      <c r="D9993" s="1156">
        <v>135</v>
      </c>
      <c r="E9993" s="1156">
        <v>12</v>
      </c>
      <c r="F9993" s="1157">
        <v>245</v>
      </c>
    </row>
    <row r="9994" spans="2:6" ht="12.95" customHeight="1" x14ac:dyDescent="0.2">
      <c r="B9994" s="1148" t="s">
        <v>10733</v>
      </c>
      <c r="C9994" s="1150">
        <v>86</v>
      </c>
      <c r="D9994" s="1150">
        <v>387</v>
      </c>
      <c r="E9994" s="1150">
        <v>37</v>
      </c>
      <c r="F9994" s="1149">
        <v>510</v>
      </c>
    </row>
    <row r="9995" spans="2:6" ht="12.95" customHeight="1" x14ac:dyDescent="0.2">
      <c r="B9995" s="1155" t="s">
        <v>10734</v>
      </c>
      <c r="C9995" s="1156">
        <v>439</v>
      </c>
      <c r="D9995" s="1156">
        <v>2636</v>
      </c>
      <c r="E9995" s="1156">
        <v>373</v>
      </c>
      <c r="F9995" s="1157">
        <v>3448</v>
      </c>
    </row>
    <row r="9996" spans="2:6" ht="12.95" customHeight="1" x14ac:dyDescent="0.2">
      <c r="B9996" s="1148" t="s">
        <v>10735</v>
      </c>
      <c r="C9996" s="1150">
        <v>2104</v>
      </c>
      <c r="D9996" s="1150">
        <v>4142</v>
      </c>
      <c r="E9996" s="1150">
        <v>552</v>
      </c>
      <c r="F9996" s="1149">
        <v>6798</v>
      </c>
    </row>
    <row r="9997" spans="2:6" ht="12.95" customHeight="1" x14ac:dyDescent="0.2">
      <c r="B9997" s="1155" t="s">
        <v>10736</v>
      </c>
      <c r="C9997" s="1156">
        <v>96</v>
      </c>
      <c r="D9997" s="1156">
        <v>73</v>
      </c>
      <c r="E9997" s="1156">
        <v>8</v>
      </c>
      <c r="F9997" s="1157">
        <v>177</v>
      </c>
    </row>
    <row r="9998" spans="2:6" ht="12.95" customHeight="1" x14ac:dyDescent="0.2">
      <c r="B9998" s="1148" t="s">
        <v>10737</v>
      </c>
      <c r="C9998" s="1150">
        <v>41</v>
      </c>
      <c r="D9998" s="1150">
        <v>48</v>
      </c>
      <c r="E9998" s="1150">
        <v>4</v>
      </c>
      <c r="F9998" s="1149">
        <v>93</v>
      </c>
    </row>
    <row r="9999" spans="2:6" ht="12.95" customHeight="1" x14ac:dyDescent="0.2">
      <c r="B9999" s="1155" t="s">
        <v>10738</v>
      </c>
      <c r="C9999" s="1156">
        <v>27</v>
      </c>
      <c r="D9999" s="1156">
        <v>32</v>
      </c>
      <c r="E9999" s="1156">
        <v>2</v>
      </c>
      <c r="F9999" s="1157">
        <v>61</v>
      </c>
    </row>
    <row r="10000" spans="2:6" ht="12.95" customHeight="1" x14ac:dyDescent="0.2">
      <c r="B10000" s="1148" t="s">
        <v>10739</v>
      </c>
      <c r="C10000" s="1150">
        <v>83</v>
      </c>
      <c r="D10000" s="1150">
        <v>85</v>
      </c>
      <c r="E10000" s="1150">
        <v>7</v>
      </c>
      <c r="F10000" s="1149">
        <v>175</v>
      </c>
    </row>
    <row r="10001" spans="2:6" ht="12.95" customHeight="1" x14ac:dyDescent="0.2">
      <c r="B10001" s="1155" t="s">
        <v>10740</v>
      </c>
      <c r="C10001" s="1156">
        <v>92</v>
      </c>
      <c r="D10001" s="1156">
        <v>146</v>
      </c>
      <c r="E10001" s="1156">
        <v>10</v>
      </c>
      <c r="F10001" s="1157">
        <v>248</v>
      </c>
    </row>
    <row r="10002" spans="2:6" ht="12.95" customHeight="1" x14ac:dyDescent="0.2">
      <c r="B10002" s="1148" t="s">
        <v>10741</v>
      </c>
      <c r="C10002" s="1150">
        <v>22</v>
      </c>
      <c r="D10002" s="1150">
        <v>65</v>
      </c>
      <c r="E10002" s="1150">
        <v>4</v>
      </c>
      <c r="F10002" s="1149">
        <v>91</v>
      </c>
    </row>
    <row r="10003" spans="2:6" ht="12.95" customHeight="1" x14ac:dyDescent="0.2">
      <c r="B10003" s="1155" t="s">
        <v>10742</v>
      </c>
      <c r="C10003" s="1156">
        <v>39</v>
      </c>
      <c r="D10003" s="1156">
        <v>80</v>
      </c>
      <c r="E10003" s="1156">
        <v>6</v>
      </c>
      <c r="F10003" s="1157">
        <v>125</v>
      </c>
    </row>
    <row r="10004" spans="2:6" ht="12.95" customHeight="1" x14ac:dyDescent="0.2">
      <c r="B10004" s="1148" t="s">
        <v>10743</v>
      </c>
      <c r="C10004" s="1150">
        <v>20</v>
      </c>
      <c r="D10004" s="1150">
        <v>71</v>
      </c>
      <c r="E10004" s="1150">
        <v>5</v>
      </c>
      <c r="F10004" s="1149">
        <v>96</v>
      </c>
    </row>
    <row r="10005" spans="2:6" ht="12.95" customHeight="1" x14ac:dyDescent="0.2">
      <c r="B10005" s="1155" t="s">
        <v>10744</v>
      </c>
      <c r="C10005" s="1156">
        <v>101</v>
      </c>
      <c r="D10005" s="1156">
        <v>388</v>
      </c>
      <c r="E10005" s="1156">
        <v>23</v>
      </c>
      <c r="F10005" s="1157">
        <v>512</v>
      </c>
    </row>
    <row r="10006" spans="2:6" ht="12.95" customHeight="1" x14ac:dyDescent="0.2">
      <c r="B10006" s="1148" t="s">
        <v>10745</v>
      </c>
      <c r="C10006" s="1150">
        <v>22</v>
      </c>
      <c r="D10006" s="1150">
        <v>56</v>
      </c>
      <c r="E10006" s="1150">
        <v>5</v>
      </c>
      <c r="F10006" s="1149">
        <v>83</v>
      </c>
    </row>
    <row r="10007" spans="2:6" ht="12.95" customHeight="1" x14ac:dyDescent="0.2">
      <c r="B10007" s="1155" t="s">
        <v>10746</v>
      </c>
      <c r="C10007" s="1156">
        <v>134</v>
      </c>
      <c r="D10007" s="1156">
        <v>239</v>
      </c>
      <c r="E10007" s="1156">
        <v>22</v>
      </c>
      <c r="F10007" s="1157">
        <v>395</v>
      </c>
    </row>
    <row r="10008" spans="2:6" ht="12.95" customHeight="1" x14ac:dyDescent="0.2">
      <c r="B10008" s="1148" t="s">
        <v>10747</v>
      </c>
      <c r="C10008" s="1150">
        <v>73</v>
      </c>
      <c r="D10008" s="1150">
        <v>278</v>
      </c>
      <c r="E10008" s="1150">
        <v>26</v>
      </c>
      <c r="F10008" s="1149">
        <v>377</v>
      </c>
    </row>
    <row r="10009" spans="2:6" ht="12.95" customHeight="1" x14ac:dyDescent="0.2">
      <c r="B10009" s="1155" t="s">
        <v>10748</v>
      </c>
      <c r="C10009" s="1156">
        <v>902</v>
      </c>
      <c r="D10009" s="1156">
        <v>2585</v>
      </c>
      <c r="E10009" s="1156">
        <v>252</v>
      </c>
      <c r="F10009" s="1157">
        <v>3739</v>
      </c>
    </row>
    <row r="10010" spans="2:6" ht="12.95" customHeight="1" x14ac:dyDescent="0.2">
      <c r="B10010" s="1148" t="s">
        <v>10749</v>
      </c>
      <c r="C10010" s="1150">
        <v>46</v>
      </c>
      <c r="D10010" s="1150">
        <v>86</v>
      </c>
      <c r="E10010" s="1150">
        <v>7</v>
      </c>
      <c r="F10010" s="1149">
        <v>139</v>
      </c>
    </row>
    <row r="10011" spans="2:6" ht="12.95" customHeight="1" x14ac:dyDescent="0.2">
      <c r="B10011" s="1155" t="s">
        <v>10750</v>
      </c>
      <c r="C10011" s="1156">
        <v>38</v>
      </c>
      <c r="D10011" s="1156">
        <v>59</v>
      </c>
      <c r="E10011" s="1156">
        <v>6</v>
      </c>
      <c r="F10011" s="1157">
        <v>103</v>
      </c>
    </row>
    <row r="10012" spans="2:6" ht="12.95" customHeight="1" x14ac:dyDescent="0.2">
      <c r="B10012" s="1148" t="s">
        <v>10751</v>
      </c>
      <c r="C10012" s="1150">
        <v>2</v>
      </c>
      <c r="D10012" s="1150">
        <v>0</v>
      </c>
      <c r="E10012" s="1150">
        <v>0</v>
      </c>
      <c r="F10012" s="1149">
        <v>2</v>
      </c>
    </row>
    <row r="10013" spans="2:6" ht="12.95" customHeight="1" x14ac:dyDescent="0.2">
      <c r="B10013" s="1155" t="s">
        <v>10752</v>
      </c>
      <c r="C10013" s="1156">
        <v>257</v>
      </c>
      <c r="D10013" s="1156">
        <v>375</v>
      </c>
      <c r="E10013" s="1156">
        <v>57</v>
      </c>
      <c r="F10013" s="1157">
        <v>689</v>
      </c>
    </row>
    <row r="10014" spans="2:6" ht="12.95" customHeight="1" x14ac:dyDescent="0.2">
      <c r="B10014" s="1148" t="s">
        <v>10753</v>
      </c>
      <c r="C10014" s="1150">
        <v>81</v>
      </c>
      <c r="D10014" s="1150">
        <v>222</v>
      </c>
      <c r="E10014" s="1150">
        <v>29</v>
      </c>
      <c r="F10014" s="1149">
        <v>332</v>
      </c>
    </row>
    <row r="10015" spans="2:6" ht="12.95" customHeight="1" x14ac:dyDescent="0.2">
      <c r="B10015" s="1155" t="s">
        <v>10754</v>
      </c>
      <c r="C10015" s="1156">
        <v>53</v>
      </c>
      <c r="D10015" s="1156">
        <v>94</v>
      </c>
      <c r="E10015" s="1156">
        <v>6</v>
      </c>
      <c r="F10015" s="1157">
        <v>153</v>
      </c>
    </row>
    <row r="10016" spans="2:6" ht="12.95" customHeight="1" x14ac:dyDescent="0.2">
      <c r="B10016" s="1148" t="s">
        <v>10755</v>
      </c>
      <c r="C10016" s="1150">
        <v>192</v>
      </c>
      <c r="D10016" s="1150">
        <v>311</v>
      </c>
      <c r="E10016" s="1150">
        <v>22</v>
      </c>
      <c r="F10016" s="1149">
        <v>525</v>
      </c>
    </row>
    <row r="10017" spans="2:6" ht="12.95" customHeight="1" x14ac:dyDescent="0.2">
      <c r="B10017" s="1155" t="s">
        <v>10756</v>
      </c>
      <c r="C10017" s="1156">
        <v>104</v>
      </c>
      <c r="D10017" s="1156">
        <v>352</v>
      </c>
      <c r="E10017" s="1156">
        <v>41</v>
      </c>
      <c r="F10017" s="1157">
        <v>497</v>
      </c>
    </row>
    <row r="10018" spans="2:6" ht="12.95" customHeight="1" x14ac:dyDescent="0.2">
      <c r="B10018" s="1148" t="s">
        <v>10757</v>
      </c>
      <c r="C10018" s="1150">
        <v>193</v>
      </c>
      <c r="D10018" s="1150">
        <v>624</v>
      </c>
      <c r="E10018" s="1150">
        <v>27</v>
      </c>
      <c r="F10018" s="1149">
        <v>844</v>
      </c>
    </row>
    <row r="10019" spans="2:6" ht="12.95" customHeight="1" x14ac:dyDescent="0.2">
      <c r="B10019" s="1155" t="s">
        <v>10758</v>
      </c>
      <c r="C10019" s="1156">
        <v>243</v>
      </c>
      <c r="D10019" s="1156">
        <v>748</v>
      </c>
      <c r="E10019" s="1156">
        <v>60</v>
      </c>
      <c r="F10019" s="1157">
        <v>1051</v>
      </c>
    </row>
    <row r="10020" spans="2:6" ht="12.95" customHeight="1" x14ac:dyDescent="0.2">
      <c r="B10020" s="1148" t="s">
        <v>10759</v>
      </c>
      <c r="C10020" s="1150">
        <v>77</v>
      </c>
      <c r="D10020" s="1150">
        <v>232</v>
      </c>
      <c r="E10020" s="1150">
        <v>25</v>
      </c>
      <c r="F10020" s="1149">
        <v>334</v>
      </c>
    </row>
    <row r="10021" spans="2:6" ht="12.95" customHeight="1" x14ac:dyDescent="0.2">
      <c r="B10021" s="1155" t="s">
        <v>10760</v>
      </c>
      <c r="C10021" s="1156">
        <v>79</v>
      </c>
      <c r="D10021" s="1156">
        <v>155</v>
      </c>
      <c r="E10021" s="1156">
        <v>25</v>
      </c>
      <c r="F10021" s="1157">
        <v>259</v>
      </c>
    </row>
    <row r="10022" spans="2:6" ht="12.95" customHeight="1" x14ac:dyDescent="0.2">
      <c r="B10022" s="1148" t="s">
        <v>10761</v>
      </c>
      <c r="C10022" s="1150">
        <v>57</v>
      </c>
      <c r="D10022" s="1150">
        <v>226</v>
      </c>
      <c r="E10022" s="1150">
        <v>27</v>
      </c>
      <c r="F10022" s="1149">
        <v>310</v>
      </c>
    </row>
    <row r="10023" spans="2:6" ht="12.95" customHeight="1" x14ac:dyDescent="0.2">
      <c r="B10023" s="1155" t="s">
        <v>10762</v>
      </c>
      <c r="C10023" s="1156">
        <v>443</v>
      </c>
      <c r="D10023" s="1156">
        <v>1229</v>
      </c>
      <c r="E10023" s="1156">
        <v>139</v>
      </c>
      <c r="F10023" s="1157">
        <v>1811</v>
      </c>
    </row>
    <row r="10024" spans="2:6" ht="12.95" customHeight="1" x14ac:dyDescent="0.2">
      <c r="B10024" s="1148" t="s">
        <v>10763</v>
      </c>
      <c r="C10024" s="1150">
        <v>297</v>
      </c>
      <c r="D10024" s="1150">
        <v>454</v>
      </c>
      <c r="E10024" s="1150">
        <v>45</v>
      </c>
      <c r="F10024" s="1149">
        <v>796</v>
      </c>
    </row>
    <row r="10025" spans="2:6" ht="12.95" customHeight="1" x14ac:dyDescent="0.2">
      <c r="B10025" s="1155" t="s">
        <v>10764</v>
      </c>
      <c r="C10025" s="1156">
        <v>561</v>
      </c>
      <c r="D10025" s="1156">
        <v>415</v>
      </c>
      <c r="E10025" s="1156">
        <v>86</v>
      </c>
      <c r="F10025" s="1157">
        <v>1062</v>
      </c>
    </row>
    <row r="10026" spans="2:6" ht="12.95" customHeight="1" x14ac:dyDescent="0.2">
      <c r="B10026" s="1148" t="s">
        <v>10765</v>
      </c>
      <c r="C10026" s="1150">
        <v>106</v>
      </c>
      <c r="D10026" s="1150">
        <v>80</v>
      </c>
      <c r="E10026" s="1150">
        <v>11</v>
      </c>
      <c r="F10026" s="1149">
        <v>197</v>
      </c>
    </row>
    <row r="10027" spans="2:6" ht="12.95" customHeight="1" x14ac:dyDescent="0.2">
      <c r="B10027" s="1155" t="s">
        <v>10766</v>
      </c>
      <c r="C10027" s="1156">
        <v>41</v>
      </c>
      <c r="D10027" s="1156">
        <v>59</v>
      </c>
      <c r="E10027" s="1156">
        <v>8</v>
      </c>
      <c r="F10027" s="1157">
        <v>108</v>
      </c>
    </row>
    <row r="10028" spans="2:6" ht="12.95" customHeight="1" x14ac:dyDescent="0.2">
      <c r="B10028" s="1148" t="s">
        <v>10767</v>
      </c>
      <c r="C10028" s="1150">
        <v>953</v>
      </c>
      <c r="D10028" s="1150">
        <v>2546</v>
      </c>
      <c r="E10028" s="1150">
        <v>176</v>
      </c>
      <c r="F10028" s="1149">
        <v>3675</v>
      </c>
    </row>
    <row r="10029" spans="2:6" ht="12.95" customHeight="1" x14ac:dyDescent="0.2">
      <c r="B10029" s="1155" t="s">
        <v>10768</v>
      </c>
      <c r="C10029" s="1156">
        <v>241</v>
      </c>
      <c r="D10029" s="1156">
        <v>893</v>
      </c>
      <c r="E10029" s="1156">
        <v>67</v>
      </c>
      <c r="F10029" s="1157">
        <v>1201</v>
      </c>
    </row>
    <row r="10030" spans="2:6" ht="12.95" customHeight="1" x14ac:dyDescent="0.2">
      <c r="B10030" s="1148" t="s">
        <v>10769</v>
      </c>
      <c r="C10030" s="1150">
        <v>53</v>
      </c>
      <c r="D10030" s="1150">
        <v>121</v>
      </c>
      <c r="E10030" s="1150">
        <v>6</v>
      </c>
      <c r="F10030" s="1149">
        <v>180</v>
      </c>
    </row>
    <row r="10031" spans="2:6" ht="12.95" customHeight="1" x14ac:dyDescent="0.2">
      <c r="B10031" s="1155" t="s">
        <v>10770</v>
      </c>
      <c r="C10031" s="1156">
        <v>145</v>
      </c>
      <c r="D10031" s="1156">
        <v>266</v>
      </c>
      <c r="E10031" s="1156">
        <v>41</v>
      </c>
      <c r="F10031" s="1157">
        <v>452</v>
      </c>
    </row>
    <row r="10032" spans="2:6" ht="12.95" customHeight="1" x14ac:dyDescent="0.2">
      <c r="B10032" s="1148" t="s">
        <v>10771</v>
      </c>
      <c r="C10032" s="1150">
        <v>136</v>
      </c>
      <c r="D10032" s="1150">
        <v>153</v>
      </c>
      <c r="E10032" s="1150">
        <v>18</v>
      </c>
      <c r="F10032" s="1149">
        <v>307</v>
      </c>
    </row>
    <row r="10033" spans="2:6" ht="12.95" customHeight="1" x14ac:dyDescent="0.2">
      <c r="B10033" s="1155" t="s">
        <v>10772</v>
      </c>
      <c r="C10033" s="1156">
        <v>74</v>
      </c>
      <c r="D10033" s="1156">
        <v>63</v>
      </c>
      <c r="E10033" s="1156">
        <v>13</v>
      </c>
      <c r="F10033" s="1157">
        <v>150</v>
      </c>
    </row>
    <row r="10034" spans="2:6" ht="12.95" customHeight="1" x14ac:dyDescent="0.2">
      <c r="B10034" s="1148" t="s">
        <v>10773</v>
      </c>
      <c r="C10034" s="1150">
        <v>84</v>
      </c>
      <c r="D10034" s="1150">
        <v>172</v>
      </c>
      <c r="E10034" s="1150">
        <v>23</v>
      </c>
      <c r="F10034" s="1149">
        <v>279</v>
      </c>
    </row>
    <row r="10035" spans="2:6" ht="12.95" customHeight="1" x14ac:dyDescent="0.2">
      <c r="B10035" s="1155" t="s">
        <v>10774</v>
      </c>
      <c r="C10035" s="1156">
        <v>165</v>
      </c>
      <c r="D10035" s="1156">
        <v>519</v>
      </c>
      <c r="E10035" s="1156">
        <v>40</v>
      </c>
      <c r="F10035" s="1157">
        <v>724</v>
      </c>
    </row>
    <row r="10036" spans="2:6" ht="12.95" customHeight="1" x14ac:dyDescent="0.2">
      <c r="B10036" s="1148" t="s">
        <v>10775</v>
      </c>
      <c r="C10036" s="1150">
        <v>162</v>
      </c>
      <c r="D10036" s="1150">
        <v>467</v>
      </c>
      <c r="E10036" s="1150">
        <v>65</v>
      </c>
      <c r="F10036" s="1149">
        <v>694</v>
      </c>
    </row>
    <row r="10037" spans="2:6" ht="12.95" customHeight="1" x14ac:dyDescent="0.2">
      <c r="B10037" s="1155" t="s">
        <v>10776</v>
      </c>
      <c r="C10037" s="1156">
        <v>73</v>
      </c>
      <c r="D10037" s="1156">
        <v>246</v>
      </c>
      <c r="E10037" s="1156">
        <v>21</v>
      </c>
      <c r="F10037" s="1157">
        <v>340</v>
      </c>
    </row>
    <row r="10038" spans="2:6" ht="12.95" customHeight="1" x14ac:dyDescent="0.2">
      <c r="B10038" s="1148" t="s">
        <v>10777</v>
      </c>
      <c r="C10038" s="1150">
        <v>123</v>
      </c>
      <c r="D10038" s="1150">
        <v>286</v>
      </c>
      <c r="E10038" s="1150">
        <v>26</v>
      </c>
      <c r="F10038" s="1149">
        <v>435</v>
      </c>
    </row>
    <row r="10039" spans="2:6" ht="12.95" customHeight="1" x14ac:dyDescent="0.2">
      <c r="B10039" s="1155" t="s">
        <v>10778</v>
      </c>
      <c r="C10039" s="1156">
        <v>123</v>
      </c>
      <c r="D10039" s="1156">
        <v>197</v>
      </c>
      <c r="E10039" s="1156">
        <v>15</v>
      </c>
      <c r="F10039" s="1157">
        <v>335</v>
      </c>
    </row>
    <row r="10040" spans="2:6" ht="12.95" customHeight="1" x14ac:dyDescent="0.2">
      <c r="B10040" s="1148" t="s">
        <v>10779</v>
      </c>
      <c r="C10040" s="1150">
        <v>1140</v>
      </c>
      <c r="D10040" s="1150">
        <v>1907</v>
      </c>
      <c r="E10040" s="1150">
        <v>201</v>
      </c>
      <c r="F10040" s="1149">
        <v>3248</v>
      </c>
    </row>
    <row r="10041" spans="2:6" ht="12.95" customHeight="1" x14ac:dyDescent="0.2">
      <c r="B10041" s="1155" t="s">
        <v>10780</v>
      </c>
      <c r="C10041" s="1156">
        <v>110</v>
      </c>
      <c r="D10041" s="1156">
        <v>146</v>
      </c>
      <c r="E10041" s="1156">
        <v>21</v>
      </c>
      <c r="F10041" s="1157">
        <v>277</v>
      </c>
    </row>
    <row r="10042" spans="2:6" ht="12.95" customHeight="1" x14ac:dyDescent="0.2">
      <c r="B10042" s="1148" t="s">
        <v>10781</v>
      </c>
      <c r="C10042" s="1150">
        <v>173</v>
      </c>
      <c r="D10042" s="1150">
        <v>799</v>
      </c>
      <c r="E10042" s="1150">
        <v>63</v>
      </c>
      <c r="F10042" s="1149">
        <v>1035</v>
      </c>
    </row>
    <row r="10043" spans="2:6" ht="12.95" customHeight="1" x14ac:dyDescent="0.2">
      <c r="B10043" s="1155" t="s">
        <v>10782</v>
      </c>
      <c r="C10043" s="1156">
        <v>181</v>
      </c>
      <c r="D10043" s="1156">
        <v>191</v>
      </c>
      <c r="E10043" s="1156">
        <v>19</v>
      </c>
      <c r="F10043" s="1157">
        <v>391</v>
      </c>
    </row>
    <row r="10044" spans="2:6" ht="12.95" customHeight="1" x14ac:dyDescent="0.2">
      <c r="B10044" s="1148" t="s">
        <v>10783</v>
      </c>
      <c r="C10044" s="1150">
        <v>150</v>
      </c>
      <c r="D10044" s="1150">
        <v>271</v>
      </c>
      <c r="E10044" s="1150">
        <v>17</v>
      </c>
      <c r="F10044" s="1149">
        <v>438</v>
      </c>
    </row>
    <row r="10045" spans="2:6" ht="12.95" customHeight="1" x14ac:dyDescent="0.2">
      <c r="B10045" s="1155" t="s">
        <v>10784</v>
      </c>
      <c r="C10045" s="1156">
        <v>136</v>
      </c>
      <c r="D10045" s="1156">
        <v>77</v>
      </c>
      <c r="E10045" s="1156">
        <v>9</v>
      </c>
      <c r="F10045" s="1157">
        <v>222</v>
      </c>
    </row>
    <row r="10046" spans="2:6" ht="12.95" customHeight="1" x14ac:dyDescent="0.2">
      <c r="B10046" s="1148" t="s">
        <v>10785</v>
      </c>
      <c r="C10046" s="1150">
        <v>153</v>
      </c>
      <c r="D10046" s="1150">
        <v>162</v>
      </c>
      <c r="E10046" s="1150">
        <v>23</v>
      </c>
      <c r="F10046" s="1149">
        <v>338</v>
      </c>
    </row>
    <row r="10047" spans="2:6" ht="12.95" customHeight="1" x14ac:dyDescent="0.2">
      <c r="B10047" s="1155" t="s">
        <v>10786</v>
      </c>
      <c r="C10047" s="1156">
        <v>784</v>
      </c>
      <c r="D10047" s="1156">
        <v>827</v>
      </c>
      <c r="E10047" s="1156">
        <v>97</v>
      </c>
      <c r="F10047" s="1157">
        <v>1708</v>
      </c>
    </row>
    <row r="10048" spans="2:6" ht="12.95" customHeight="1" x14ac:dyDescent="0.2">
      <c r="B10048" s="1148" t="s">
        <v>10787</v>
      </c>
      <c r="C10048" s="1150">
        <v>402</v>
      </c>
      <c r="D10048" s="1150">
        <v>508</v>
      </c>
      <c r="E10048" s="1150">
        <v>51</v>
      </c>
      <c r="F10048" s="1149">
        <v>961</v>
      </c>
    </row>
    <row r="10049" spans="2:6" ht="12.95" customHeight="1" x14ac:dyDescent="0.2">
      <c r="B10049" s="1155" t="s">
        <v>10788</v>
      </c>
      <c r="C10049" s="1156">
        <v>312</v>
      </c>
      <c r="D10049" s="1156">
        <v>198</v>
      </c>
      <c r="E10049" s="1156">
        <v>37</v>
      </c>
      <c r="F10049" s="1157">
        <v>547</v>
      </c>
    </row>
    <row r="10050" spans="2:6" ht="12.95" customHeight="1" x14ac:dyDescent="0.2">
      <c r="B10050" s="1148" t="s">
        <v>10789</v>
      </c>
      <c r="C10050" s="1150">
        <v>156</v>
      </c>
      <c r="D10050" s="1150">
        <v>277</v>
      </c>
      <c r="E10050" s="1150">
        <v>30</v>
      </c>
      <c r="F10050" s="1149">
        <v>463</v>
      </c>
    </row>
    <row r="10051" spans="2:6" ht="12.95" customHeight="1" x14ac:dyDescent="0.2">
      <c r="B10051" s="1155" t="s">
        <v>10790</v>
      </c>
      <c r="C10051" s="1156">
        <v>33</v>
      </c>
      <c r="D10051" s="1156">
        <v>7</v>
      </c>
      <c r="E10051" s="1156">
        <v>4</v>
      </c>
      <c r="F10051" s="1157">
        <v>44</v>
      </c>
    </row>
    <row r="10052" spans="2:6" ht="12.95" customHeight="1" x14ac:dyDescent="0.2">
      <c r="B10052" s="1148" t="s">
        <v>10791</v>
      </c>
      <c r="C10052" s="1150">
        <v>6</v>
      </c>
      <c r="D10052" s="1150">
        <v>22</v>
      </c>
      <c r="E10052" s="1150">
        <v>10</v>
      </c>
      <c r="F10052" s="1149">
        <v>38</v>
      </c>
    </row>
    <row r="10053" spans="2:6" ht="12.95" customHeight="1" x14ac:dyDescent="0.2">
      <c r="B10053" s="1155" t="s">
        <v>10792</v>
      </c>
      <c r="C10053" s="1156">
        <v>165</v>
      </c>
      <c r="D10053" s="1156">
        <v>181</v>
      </c>
      <c r="E10053" s="1156">
        <v>33</v>
      </c>
      <c r="F10053" s="1157">
        <v>379</v>
      </c>
    </row>
    <row r="10054" spans="2:6" ht="12.95" customHeight="1" x14ac:dyDescent="0.2">
      <c r="B10054" s="1148" t="s">
        <v>10793</v>
      </c>
      <c r="C10054" s="1150">
        <v>364</v>
      </c>
      <c r="D10054" s="1150">
        <v>70</v>
      </c>
      <c r="E10054" s="1150">
        <v>22</v>
      </c>
      <c r="F10054" s="1149">
        <v>456</v>
      </c>
    </row>
    <row r="10055" spans="2:6" ht="12.95" customHeight="1" x14ac:dyDescent="0.2">
      <c r="B10055" s="1155" t="s">
        <v>10794</v>
      </c>
      <c r="C10055" s="1156">
        <v>764</v>
      </c>
      <c r="D10055" s="1156">
        <v>342</v>
      </c>
      <c r="E10055" s="1156">
        <v>48</v>
      </c>
      <c r="F10055" s="1157">
        <v>1154</v>
      </c>
    </row>
    <row r="10056" spans="2:6" ht="12.95" customHeight="1" x14ac:dyDescent="0.2">
      <c r="B10056" s="1148" t="s">
        <v>10795</v>
      </c>
      <c r="C10056" s="1150">
        <v>69</v>
      </c>
      <c r="D10056" s="1150">
        <v>102</v>
      </c>
      <c r="E10056" s="1150">
        <v>28</v>
      </c>
      <c r="F10056" s="1149">
        <v>199</v>
      </c>
    </row>
    <row r="10057" spans="2:6" ht="12.95" customHeight="1" x14ac:dyDescent="0.2">
      <c r="B10057" s="1155" t="s">
        <v>10796</v>
      </c>
      <c r="C10057" s="1156">
        <v>65</v>
      </c>
      <c r="D10057" s="1156">
        <v>160</v>
      </c>
      <c r="E10057" s="1156">
        <v>13</v>
      </c>
      <c r="F10057" s="1157">
        <v>238</v>
      </c>
    </row>
    <row r="10058" spans="2:6" ht="12.95" customHeight="1" x14ac:dyDescent="0.2">
      <c r="B10058" s="1148" t="s">
        <v>10797</v>
      </c>
      <c r="C10058" s="1150">
        <v>51</v>
      </c>
      <c r="D10058" s="1150">
        <v>58</v>
      </c>
      <c r="E10058" s="1150">
        <v>4</v>
      </c>
      <c r="F10058" s="1149">
        <v>113</v>
      </c>
    </row>
    <row r="10059" spans="2:6" ht="12.95" customHeight="1" x14ac:dyDescent="0.2">
      <c r="B10059" s="1155" t="s">
        <v>10798</v>
      </c>
      <c r="C10059" s="1156">
        <v>324</v>
      </c>
      <c r="D10059" s="1156">
        <v>645</v>
      </c>
      <c r="E10059" s="1156">
        <v>67</v>
      </c>
      <c r="F10059" s="1157">
        <v>1036</v>
      </c>
    </row>
    <row r="10060" spans="2:6" ht="12.95" customHeight="1" x14ac:dyDescent="0.2">
      <c r="B10060" s="1148" t="s">
        <v>10799</v>
      </c>
      <c r="C10060" s="1150">
        <v>238</v>
      </c>
      <c r="D10060" s="1150">
        <v>101</v>
      </c>
      <c r="E10060" s="1150">
        <v>23</v>
      </c>
      <c r="F10060" s="1149">
        <v>362</v>
      </c>
    </row>
    <row r="10061" spans="2:6" ht="12.95" customHeight="1" x14ac:dyDescent="0.2">
      <c r="B10061" s="1155" t="s">
        <v>10800</v>
      </c>
      <c r="C10061" s="1156">
        <v>596</v>
      </c>
      <c r="D10061" s="1156">
        <v>1175</v>
      </c>
      <c r="E10061" s="1156">
        <v>136</v>
      </c>
      <c r="F10061" s="1157">
        <v>1907</v>
      </c>
    </row>
    <row r="10062" spans="2:6" ht="12.95" customHeight="1" x14ac:dyDescent="0.2">
      <c r="B10062" s="1148" t="s">
        <v>10801</v>
      </c>
      <c r="C10062" s="1150">
        <v>190</v>
      </c>
      <c r="D10062" s="1150">
        <v>395</v>
      </c>
      <c r="E10062" s="1150">
        <v>48</v>
      </c>
      <c r="F10062" s="1149">
        <v>633</v>
      </c>
    </row>
    <row r="10063" spans="2:6" ht="12.95" customHeight="1" x14ac:dyDescent="0.2">
      <c r="B10063" s="1155" t="s">
        <v>10802</v>
      </c>
      <c r="C10063" s="1156">
        <v>35</v>
      </c>
      <c r="D10063" s="1156">
        <v>28</v>
      </c>
      <c r="E10063" s="1156">
        <v>3</v>
      </c>
      <c r="F10063" s="1157">
        <v>66</v>
      </c>
    </row>
    <row r="10064" spans="2:6" ht="12.95" customHeight="1" x14ac:dyDescent="0.2">
      <c r="B10064" s="1148" t="s">
        <v>10803</v>
      </c>
      <c r="C10064" s="1150">
        <v>220</v>
      </c>
      <c r="D10064" s="1150">
        <v>201</v>
      </c>
      <c r="E10064" s="1150">
        <v>22</v>
      </c>
      <c r="F10064" s="1149">
        <v>443</v>
      </c>
    </row>
    <row r="10065" spans="2:6" ht="12.95" customHeight="1" x14ac:dyDescent="0.2">
      <c r="B10065" s="1155" t="s">
        <v>10804</v>
      </c>
      <c r="C10065" s="1156">
        <v>161</v>
      </c>
      <c r="D10065" s="1156">
        <v>153</v>
      </c>
      <c r="E10065" s="1156">
        <v>14</v>
      </c>
      <c r="F10065" s="1157">
        <v>328</v>
      </c>
    </row>
    <row r="10066" spans="2:6" ht="12.95" customHeight="1" x14ac:dyDescent="0.2">
      <c r="B10066" s="1148" t="s">
        <v>10805</v>
      </c>
      <c r="C10066" s="1150">
        <v>56</v>
      </c>
      <c r="D10066" s="1150">
        <v>99</v>
      </c>
      <c r="E10066" s="1150">
        <v>13</v>
      </c>
      <c r="F10066" s="1149">
        <v>168</v>
      </c>
    </row>
    <row r="10067" spans="2:6" ht="12.95" customHeight="1" x14ac:dyDescent="0.2">
      <c r="B10067" s="1155" t="s">
        <v>10806</v>
      </c>
      <c r="C10067" s="1156">
        <v>82</v>
      </c>
      <c r="D10067" s="1156">
        <v>153</v>
      </c>
      <c r="E10067" s="1156">
        <v>20</v>
      </c>
      <c r="F10067" s="1157">
        <v>255</v>
      </c>
    </row>
    <row r="10068" spans="2:6" ht="12.95" customHeight="1" x14ac:dyDescent="0.2">
      <c r="B10068" s="1148" t="s">
        <v>10807</v>
      </c>
      <c r="C10068" s="1150">
        <v>121</v>
      </c>
      <c r="D10068" s="1150">
        <v>183</v>
      </c>
      <c r="E10068" s="1150">
        <v>33</v>
      </c>
      <c r="F10068" s="1149">
        <v>337</v>
      </c>
    </row>
    <row r="10069" spans="2:6" ht="12.95" customHeight="1" x14ac:dyDescent="0.2">
      <c r="B10069" s="1155" t="s">
        <v>10808</v>
      </c>
      <c r="C10069" s="1156">
        <v>128</v>
      </c>
      <c r="D10069" s="1156">
        <v>230</v>
      </c>
      <c r="E10069" s="1156">
        <v>23</v>
      </c>
      <c r="F10069" s="1157">
        <v>381</v>
      </c>
    </row>
    <row r="10070" spans="2:6" ht="12.95" customHeight="1" x14ac:dyDescent="0.2">
      <c r="B10070" s="1148" t="s">
        <v>10809</v>
      </c>
      <c r="C10070" s="1150">
        <v>52</v>
      </c>
      <c r="D10070" s="1150">
        <v>90</v>
      </c>
      <c r="E10070" s="1150">
        <v>14</v>
      </c>
      <c r="F10070" s="1149">
        <v>156</v>
      </c>
    </row>
    <row r="10071" spans="2:6" ht="12.95" customHeight="1" x14ac:dyDescent="0.2">
      <c r="B10071" s="1155" t="s">
        <v>10810</v>
      </c>
      <c r="C10071" s="1156">
        <v>73</v>
      </c>
      <c r="D10071" s="1156">
        <v>59</v>
      </c>
      <c r="E10071" s="1156">
        <v>4</v>
      </c>
      <c r="F10071" s="1157">
        <v>136</v>
      </c>
    </row>
    <row r="10072" spans="2:6" ht="12.95" customHeight="1" x14ac:dyDescent="0.2">
      <c r="B10072" s="1148" t="s">
        <v>10811</v>
      </c>
      <c r="C10072" s="1150">
        <v>75</v>
      </c>
      <c r="D10072" s="1150">
        <v>122</v>
      </c>
      <c r="E10072" s="1150">
        <v>9</v>
      </c>
      <c r="F10072" s="1149">
        <v>206</v>
      </c>
    </row>
    <row r="10073" spans="2:6" ht="12.95" customHeight="1" x14ac:dyDescent="0.2">
      <c r="B10073" s="1155" t="s">
        <v>10812</v>
      </c>
      <c r="C10073" s="1156">
        <v>38</v>
      </c>
      <c r="D10073" s="1156">
        <v>27</v>
      </c>
      <c r="E10073" s="1156">
        <v>5</v>
      </c>
      <c r="F10073" s="1157">
        <v>70</v>
      </c>
    </row>
    <row r="10074" spans="2:6" ht="12.95" customHeight="1" x14ac:dyDescent="0.2">
      <c r="B10074" s="1148" t="s">
        <v>10813</v>
      </c>
      <c r="C10074" s="1150">
        <v>2957</v>
      </c>
      <c r="D10074" s="1150">
        <v>6133</v>
      </c>
      <c r="E10074" s="1150">
        <v>709</v>
      </c>
      <c r="F10074" s="1149">
        <v>9799</v>
      </c>
    </row>
    <row r="10075" spans="2:6" ht="12.95" customHeight="1" x14ac:dyDescent="0.2">
      <c r="B10075" s="1155" t="s">
        <v>10814</v>
      </c>
      <c r="C10075" s="1156">
        <v>319</v>
      </c>
      <c r="D10075" s="1156">
        <v>711</v>
      </c>
      <c r="E10075" s="1156">
        <v>58</v>
      </c>
      <c r="F10075" s="1157">
        <v>1088</v>
      </c>
    </row>
    <row r="10076" spans="2:6" ht="12.95" customHeight="1" x14ac:dyDescent="0.2">
      <c r="B10076" s="1148" t="s">
        <v>10815</v>
      </c>
      <c r="C10076" s="1150">
        <v>449</v>
      </c>
      <c r="D10076" s="1150">
        <v>1035</v>
      </c>
      <c r="E10076" s="1150">
        <v>123</v>
      </c>
      <c r="F10076" s="1149">
        <v>1607</v>
      </c>
    </row>
    <row r="10077" spans="2:6" ht="12.95" customHeight="1" x14ac:dyDescent="0.2">
      <c r="B10077" s="1155" t="s">
        <v>10816</v>
      </c>
      <c r="C10077" s="1156">
        <v>4</v>
      </c>
      <c r="D10077" s="1156">
        <v>2</v>
      </c>
      <c r="E10077" s="1156">
        <v>3</v>
      </c>
      <c r="F10077" s="1157">
        <v>9</v>
      </c>
    </row>
    <row r="10078" spans="2:6" ht="12.95" customHeight="1" x14ac:dyDescent="0.2">
      <c r="B10078" s="1148" t="s">
        <v>10817</v>
      </c>
      <c r="C10078" s="1150">
        <v>309</v>
      </c>
      <c r="D10078" s="1150">
        <v>787</v>
      </c>
      <c r="E10078" s="1150">
        <v>72</v>
      </c>
      <c r="F10078" s="1149">
        <v>1168</v>
      </c>
    </row>
    <row r="10079" spans="2:6" ht="12.95" customHeight="1" x14ac:dyDescent="0.2">
      <c r="B10079" s="1155" t="s">
        <v>10818</v>
      </c>
      <c r="C10079" s="1156">
        <v>758</v>
      </c>
      <c r="D10079" s="1156">
        <v>1685</v>
      </c>
      <c r="E10079" s="1156">
        <v>195</v>
      </c>
      <c r="F10079" s="1157">
        <v>2638</v>
      </c>
    </row>
    <row r="10080" spans="2:6" ht="12.95" customHeight="1" x14ac:dyDescent="0.2">
      <c r="B10080" s="1148" t="s">
        <v>10819</v>
      </c>
      <c r="C10080" s="1150">
        <v>731</v>
      </c>
      <c r="D10080" s="1150">
        <v>1802</v>
      </c>
      <c r="E10080" s="1150">
        <v>193</v>
      </c>
      <c r="F10080" s="1149">
        <v>2726</v>
      </c>
    </row>
    <row r="10081" spans="2:6" ht="12.95" customHeight="1" x14ac:dyDescent="0.2">
      <c r="B10081" s="1155" t="s">
        <v>10820</v>
      </c>
      <c r="C10081" s="1156">
        <v>319</v>
      </c>
      <c r="D10081" s="1156">
        <v>584</v>
      </c>
      <c r="E10081" s="1156">
        <v>50</v>
      </c>
      <c r="F10081" s="1157">
        <v>953</v>
      </c>
    </row>
    <row r="10082" spans="2:6" ht="12.95" customHeight="1" x14ac:dyDescent="0.2">
      <c r="B10082" s="1148" t="s">
        <v>10821</v>
      </c>
      <c r="C10082" s="1150">
        <v>273</v>
      </c>
      <c r="D10082" s="1150">
        <v>354</v>
      </c>
      <c r="E10082" s="1150">
        <v>55</v>
      </c>
      <c r="F10082" s="1149">
        <v>682</v>
      </c>
    </row>
    <row r="10083" spans="2:6" ht="12.95" customHeight="1" x14ac:dyDescent="0.2">
      <c r="B10083" s="1155" t="s">
        <v>10822</v>
      </c>
      <c r="C10083" s="1156">
        <v>133</v>
      </c>
      <c r="D10083" s="1156">
        <v>195</v>
      </c>
      <c r="E10083" s="1156">
        <v>24</v>
      </c>
      <c r="F10083" s="1157">
        <v>352</v>
      </c>
    </row>
    <row r="10084" spans="2:6" ht="12.95" customHeight="1" x14ac:dyDescent="0.2">
      <c r="B10084" s="1148" t="s">
        <v>10823</v>
      </c>
      <c r="C10084" s="1150">
        <v>1376</v>
      </c>
      <c r="D10084" s="1150">
        <v>3263</v>
      </c>
      <c r="E10084" s="1150">
        <v>330</v>
      </c>
      <c r="F10084" s="1149">
        <v>4969</v>
      </c>
    </row>
    <row r="10085" spans="2:6" ht="12.95" customHeight="1" x14ac:dyDescent="0.2">
      <c r="B10085" s="1155" t="s">
        <v>10824</v>
      </c>
      <c r="C10085" s="1156">
        <v>29</v>
      </c>
      <c r="D10085" s="1156">
        <v>25</v>
      </c>
      <c r="E10085" s="1156">
        <v>1</v>
      </c>
      <c r="F10085" s="1157">
        <v>55</v>
      </c>
    </row>
    <row r="10086" spans="2:6" ht="12.95" customHeight="1" x14ac:dyDescent="0.2">
      <c r="B10086" s="1148" t="s">
        <v>10825</v>
      </c>
      <c r="C10086" s="1150">
        <v>266</v>
      </c>
      <c r="D10086" s="1150">
        <v>803</v>
      </c>
      <c r="E10086" s="1150">
        <v>42</v>
      </c>
      <c r="F10086" s="1149">
        <v>1111</v>
      </c>
    </row>
    <row r="10087" spans="2:6" ht="12.95" customHeight="1" x14ac:dyDescent="0.2">
      <c r="B10087" s="1155" t="s">
        <v>10826</v>
      </c>
      <c r="C10087" s="1156">
        <v>205</v>
      </c>
      <c r="D10087" s="1156">
        <v>553</v>
      </c>
      <c r="E10087" s="1156">
        <v>40</v>
      </c>
      <c r="F10087" s="1157">
        <v>798</v>
      </c>
    </row>
    <row r="10088" spans="2:6" ht="12.95" customHeight="1" x14ac:dyDescent="0.2">
      <c r="B10088" s="1148" t="s">
        <v>10827</v>
      </c>
      <c r="C10088" s="1150">
        <v>212</v>
      </c>
      <c r="D10088" s="1150">
        <v>324</v>
      </c>
      <c r="E10088" s="1150">
        <v>28</v>
      </c>
      <c r="F10088" s="1149">
        <v>564</v>
      </c>
    </row>
    <row r="10089" spans="2:6" ht="12.95" customHeight="1" x14ac:dyDescent="0.2">
      <c r="B10089" s="1155" t="s">
        <v>10828</v>
      </c>
      <c r="C10089" s="1156">
        <v>234</v>
      </c>
      <c r="D10089" s="1156">
        <v>470</v>
      </c>
      <c r="E10089" s="1156">
        <v>46</v>
      </c>
      <c r="F10089" s="1157">
        <v>750</v>
      </c>
    </row>
    <row r="10090" spans="2:6" ht="12.95" customHeight="1" x14ac:dyDescent="0.2">
      <c r="B10090" s="1148" t="s">
        <v>10829</v>
      </c>
      <c r="C10090" s="1150">
        <v>300</v>
      </c>
      <c r="D10090" s="1150">
        <v>523</v>
      </c>
      <c r="E10090" s="1150">
        <v>74</v>
      </c>
      <c r="F10090" s="1149">
        <v>897</v>
      </c>
    </row>
    <row r="10091" spans="2:6" ht="12.95" customHeight="1" x14ac:dyDescent="0.2">
      <c r="B10091" s="1155" t="s">
        <v>10830</v>
      </c>
      <c r="C10091" s="1156">
        <v>36</v>
      </c>
      <c r="D10091" s="1156">
        <v>50</v>
      </c>
      <c r="E10091" s="1156">
        <v>4</v>
      </c>
      <c r="F10091" s="1157">
        <v>90</v>
      </c>
    </row>
    <row r="10092" spans="2:6" ht="12.95" customHeight="1" x14ac:dyDescent="0.2">
      <c r="B10092" s="1148" t="s">
        <v>10831</v>
      </c>
      <c r="C10092" s="1150">
        <v>103</v>
      </c>
      <c r="D10092" s="1150">
        <v>154</v>
      </c>
      <c r="E10092" s="1150">
        <v>34</v>
      </c>
      <c r="F10092" s="1149">
        <v>291</v>
      </c>
    </row>
    <row r="10093" spans="2:6" ht="12.95" customHeight="1" x14ac:dyDescent="0.2">
      <c r="B10093" s="1155" t="s">
        <v>10832</v>
      </c>
      <c r="C10093" s="1156">
        <v>106</v>
      </c>
      <c r="D10093" s="1156">
        <v>190</v>
      </c>
      <c r="E10093" s="1156">
        <v>13</v>
      </c>
      <c r="F10093" s="1157">
        <v>309</v>
      </c>
    </row>
    <row r="10094" spans="2:6" ht="12.95" customHeight="1" x14ac:dyDescent="0.2">
      <c r="B10094" s="1148" t="s">
        <v>10833</v>
      </c>
      <c r="C10094" s="1150">
        <v>523</v>
      </c>
      <c r="D10094" s="1150">
        <v>1209</v>
      </c>
      <c r="E10094" s="1150">
        <v>150</v>
      </c>
      <c r="F10094" s="1149">
        <v>1882</v>
      </c>
    </row>
    <row r="10095" spans="2:6" ht="12.95" customHeight="1" x14ac:dyDescent="0.2">
      <c r="B10095" s="1155" t="s">
        <v>10834</v>
      </c>
      <c r="C10095" s="1156">
        <v>17</v>
      </c>
      <c r="D10095" s="1156">
        <v>75</v>
      </c>
      <c r="E10095" s="1156">
        <v>5</v>
      </c>
      <c r="F10095" s="1157">
        <v>97</v>
      </c>
    </row>
    <row r="10096" spans="2:6" ht="12.95" customHeight="1" x14ac:dyDescent="0.2">
      <c r="B10096" s="1148" t="s">
        <v>10835</v>
      </c>
      <c r="C10096" s="1150">
        <v>368</v>
      </c>
      <c r="D10096" s="1150">
        <v>872</v>
      </c>
      <c r="E10096" s="1150">
        <v>82</v>
      </c>
      <c r="F10096" s="1149">
        <v>1322</v>
      </c>
    </row>
    <row r="10097" spans="2:6" ht="12.95" customHeight="1" x14ac:dyDescent="0.2">
      <c r="B10097" s="1155" t="s">
        <v>10836</v>
      </c>
      <c r="C10097" s="1156">
        <v>1365</v>
      </c>
      <c r="D10097" s="1156">
        <v>3439</v>
      </c>
      <c r="E10097" s="1156">
        <v>515</v>
      </c>
      <c r="F10097" s="1157">
        <v>5319</v>
      </c>
    </row>
    <row r="10098" spans="2:6" ht="12.95" customHeight="1" x14ac:dyDescent="0.2">
      <c r="B10098" s="1148" t="s">
        <v>10837</v>
      </c>
      <c r="C10098" s="1150">
        <v>112</v>
      </c>
      <c r="D10098" s="1150">
        <v>259</v>
      </c>
      <c r="E10098" s="1150">
        <v>44</v>
      </c>
      <c r="F10098" s="1149">
        <v>415</v>
      </c>
    </row>
    <row r="10099" spans="2:6" ht="12.95" customHeight="1" x14ac:dyDescent="0.2">
      <c r="B10099" s="1155" t="s">
        <v>10838</v>
      </c>
      <c r="C10099" s="1156">
        <v>1184</v>
      </c>
      <c r="D10099" s="1156">
        <v>2582</v>
      </c>
      <c r="E10099" s="1156">
        <v>600</v>
      </c>
      <c r="F10099" s="1157">
        <v>4366</v>
      </c>
    </row>
    <row r="10100" spans="2:6" ht="12.95" customHeight="1" x14ac:dyDescent="0.2">
      <c r="B10100" s="1148" t="s">
        <v>10839</v>
      </c>
      <c r="C10100" s="1150">
        <v>192</v>
      </c>
      <c r="D10100" s="1150">
        <v>566</v>
      </c>
      <c r="E10100" s="1150">
        <v>143</v>
      </c>
      <c r="F10100" s="1149">
        <v>901</v>
      </c>
    </row>
    <row r="10101" spans="2:6" ht="12.95" customHeight="1" x14ac:dyDescent="0.2">
      <c r="B10101" s="1155" t="s">
        <v>10840</v>
      </c>
      <c r="C10101" s="1156">
        <v>122</v>
      </c>
      <c r="D10101" s="1156">
        <v>361</v>
      </c>
      <c r="E10101" s="1156">
        <v>78</v>
      </c>
      <c r="F10101" s="1157">
        <v>561</v>
      </c>
    </row>
    <row r="10102" spans="2:6" ht="12.95" customHeight="1" x14ac:dyDescent="0.2">
      <c r="B10102" s="1148" t="s">
        <v>10841</v>
      </c>
      <c r="C10102" s="1150">
        <v>389</v>
      </c>
      <c r="D10102" s="1150">
        <v>582</v>
      </c>
      <c r="E10102" s="1150">
        <v>124</v>
      </c>
      <c r="F10102" s="1149">
        <v>1095</v>
      </c>
    </row>
    <row r="10103" spans="2:6" ht="12.95" customHeight="1" x14ac:dyDescent="0.2">
      <c r="B10103" s="1155" t="s">
        <v>10842</v>
      </c>
      <c r="C10103" s="1156">
        <v>206</v>
      </c>
      <c r="D10103" s="1156">
        <v>451</v>
      </c>
      <c r="E10103" s="1156">
        <v>138</v>
      </c>
      <c r="F10103" s="1157">
        <v>795</v>
      </c>
    </row>
    <row r="10104" spans="2:6" ht="12.95" customHeight="1" x14ac:dyDescent="0.2">
      <c r="B10104" s="1148" t="s">
        <v>10843</v>
      </c>
      <c r="C10104" s="1150">
        <v>61</v>
      </c>
      <c r="D10104" s="1150">
        <v>108</v>
      </c>
      <c r="E10104" s="1150">
        <v>12</v>
      </c>
      <c r="F10104" s="1149">
        <v>181</v>
      </c>
    </row>
    <row r="10105" spans="2:6" ht="12.95" customHeight="1" x14ac:dyDescent="0.2">
      <c r="B10105" s="1155" t="s">
        <v>10844</v>
      </c>
      <c r="C10105" s="1156">
        <v>91</v>
      </c>
      <c r="D10105" s="1156">
        <v>334</v>
      </c>
      <c r="E10105" s="1156">
        <v>53</v>
      </c>
      <c r="F10105" s="1157">
        <v>478</v>
      </c>
    </row>
    <row r="10106" spans="2:6" ht="12.95" customHeight="1" x14ac:dyDescent="0.2">
      <c r="B10106" s="1148" t="s">
        <v>10845</v>
      </c>
      <c r="C10106" s="1150">
        <v>87</v>
      </c>
      <c r="D10106" s="1150">
        <v>123</v>
      </c>
      <c r="E10106" s="1150">
        <v>28</v>
      </c>
      <c r="F10106" s="1149">
        <v>238</v>
      </c>
    </row>
    <row r="10107" spans="2:6" ht="12.95" customHeight="1" x14ac:dyDescent="0.2">
      <c r="B10107" s="1155" t="s">
        <v>10846</v>
      </c>
      <c r="C10107" s="1156">
        <v>187</v>
      </c>
      <c r="D10107" s="1156">
        <v>521</v>
      </c>
      <c r="E10107" s="1156">
        <v>90</v>
      </c>
      <c r="F10107" s="1157">
        <v>798</v>
      </c>
    </row>
    <row r="10108" spans="2:6" ht="12.95" customHeight="1" x14ac:dyDescent="0.2">
      <c r="B10108" s="1148" t="s">
        <v>10847</v>
      </c>
      <c r="C10108" s="1150">
        <v>288</v>
      </c>
      <c r="D10108" s="1150">
        <v>683</v>
      </c>
      <c r="E10108" s="1150">
        <v>118</v>
      </c>
      <c r="F10108" s="1149">
        <v>1089</v>
      </c>
    </row>
    <row r="10109" spans="2:6" ht="12.95" customHeight="1" x14ac:dyDescent="0.2">
      <c r="B10109" s="1155" t="s">
        <v>10848</v>
      </c>
      <c r="C10109" s="1156">
        <v>182</v>
      </c>
      <c r="D10109" s="1156">
        <v>390</v>
      </c>
      <c r="E10109" s="1156">
        <v>78</v>
      </c>
      <c r="F10109" s="1157">
        <v>650</v>
      </c>
    </row>
    <row r="10110" spans="2:6" ht="12.95" customHeight="1" x14ac:dyDescent="0.2">
      <c r="B10110" s="1148" t="s">
        <v>10849</v>
      </c>
      <c r="C10110" s="1150">
        <v>316</v>
      </c>
      <c r="D10110" s="1150">
        <v>608</v>
      </c>
      <c r="E10110" s="1150">
        <v>127</v>
      </c>
      <c r="F10110" s="1149">
        <v>1051</v>
      </c>
    </row>
    <row r="10111" spans="2:6" ht="12.95" customHeight="1" x14ac:dyDescent="0.2">
      <c r="B10111" s="1155" t="s">
        <v>10850</v>
      </c>
      <c r="C10111" s="1156">
        <v>163</v>
      </c>
      <c r="D10111" s="1156">
        <v>156</v>
      </c>
      <c r="E10111" s="1156">
        <v>46</v>
      </c>
      <c r="F10111" s="1157">
        <v>365</v>
      </c>
    </row>
    <row r="10112" spans="2:6" ht="12.95" customHeight="1" x14ac:dyDescent="0.2">
      <c r="B10112" s="1148" t="s">
        <v>10851</v>
      </c>
      <c r="C10112" s="1150">
        <v>7736</v>
      </c>
      <c r="D10112" s="1150">
        <v>13238</v>
      </c>
      <c r="E10112" s="1150">
        <v>2062</v>
      </c>
      <c r="F10112" s="1149">
        <v>23036</v>
      </c>
    </row>
    <row r="10113" spans="2:6" ht="12.95" customHeight="1" x14ac:dyDescent="0.2">
      <c r="B10113" s="1155" t="s">
        <v>10852</v>
      </c>
      <c r="C10113" s="1156">
        <v>472</v>
      </c>
      <c r="D10113" s="1156">
        <v>1105</v>
      </c>
      <c r="E10113" s="1156">
        <v>225</v>
      </c>
      <c r="F10113" s="1157">
        <v>1802</v>
      </c>
    </row>
    <row r="10114" spans="2:6" ht="12.95" customHeight="1" x14ac:dyDescent="0.2">
      <c r="B10114" s="1148" t="s">
        <v>10853</v>
      </c>
      <c r="C10114" s="1150">
        <v>160</v>
      </c>
      <c r="D10114" s="1150">
        <v>444</v>
      </c>
      <c r="E10114" s="1150">
        <v>50</v>
      </c>
      <c r="F10114" s="1149">
        <v>654</v>
      </c>
    </row>
    <row r="10115" spans="2:6" ht="12.95" customHeight="1" x14ac:dyDescent="0.2">
      <c r="B10115" s="1155" t="s">
        <v>10854</v>
      </c>
      <c r="C10115" s="1156">
        <v>231</v>
      </c>
      <c r="D10115" s="1156">
        <v>600</v>
      </c>
      <c r="E10115" s="1156">
        <v>79</v>
      </c>
      <c r="F10115" s="1157">
        <v>910</v>
      </c>
    </row>
    <row r="10116" spans="2:6" ht="12.95" customHeight="1" x14ac:dyDescent="0.2">
      <c r="B10116" s="1148" t="s">
        <v>10855</v>
      </c>
      <c r="C10116" s="1150">
        <v>98</v>
      </c>
      <c r="D10116" s="1150">
        <v>233</v>
      </c>
      <c r="E10116" s="1150">
        <v>36</v>
      </c>
      <c r="F10116" s="1149">
        <v>367</v>
      </c>
    </row>
    <row r="10117" spans="2:6" ht="12.95" customHeight="1" x14ac:dyDescent="0.2">
      <c r="B10117" s="1155" t="s">
        <v>10856</v>
      </c>
      <c r="C10117" s="1156">
        <v>284</v>
      </c>
      <c r="D10117" s="1156">
        <v>576</v>
      </c>
      <c r="E10117" s="1156">
        <v>179</v>
      </c>
      <c r="F10117" s="1157">
        <v>1039</v>
      </c>
    </row>
    <row r="10118" spans="2:6" ht="12.95" customHeight="1" x14ac:dyDescent="0.2">
      <c r="B10118" s="1148" t="s">
        <v>10857</v>
      </c>
      <c r="C10118" s="1150">
        <v>63</v>
      </c>
      <c r="D10118" s="1150">
        <v>221</v>
      </c>
      <c r="E10118" s="1150">
        <v>68</v>
      </c>
      <c r="F10118" s="1149">
        <v>352</v>
      </c>
    </row>
    <row r="10119" spans="2:6" ht="12.95" customHeight="1" x14ac:dyDescent="0.2">
      <c r="B10119" s="1155" t="s">
        <v>10858</v>
      </c>
      <c r="C10119" s="1156">
        <v>351</v>
      </c>
      <c r="D10119" s="1156">
        <v>910</v>
      </c>
      <c r="E10119" s="1156">
        <v>87</v>
      </c>
      <c r="F10119" s="1157">
        <v>1348</v>
      </c>
    </row>
    <row r="10120" spans="2:6" ht="12.95" customHeight="1" x14ac:dyDescent="0.2">
      <c r="B10120" s="1148" t="s">
        <v>10859</v>
      </c>
      <c r="C10120" s="1150">
        <v>312</v>
      </c>
      <c r="D10120" s="1150">
        <v>922</v>
      </c>
      <c r="E10120" s="1150">
        <v>216</v>
      </c>
      <c r="F10120" s="1149">
        <v>1450</v>
      </c>
    </row>
    <row r="10121" spans="2:6" ht="12.95" customHeight="1" x14ac:dyDescent="0.2">
      <c r="B10121" s="1155" t="s">
        <v>10860</v>
      </c>
      <c r="C10121" s="1156">
        <v>115</v>
      </c>
      <c r="D10121" s="1156">
        <v>275</v>
      </c>
      <c r="E10121" s="1156">
        <v>27</v>
      </c>
      <c r="F10121" s="1157">
        <v>417</v>
      </c>
    </row>
    <row r="10122" spans="2:6" ht="12.95" customHeight="1" x14ac:dyDescent="0.2">
      <c r="B10122" s="1148" t="s">
        <v>10861</v>
      </c>
      <c r="C10122" s="1150">
        <v>120</v>
      </c>
      <c r="D10122" s="1150">
        <v>128</v>
      </c>
      <c r="E10122" s="1150">
        <v>21</v>
      </c>
      <c r="F10122" s="1149">
        <v>269</v>
      </c>
    </row>
    <row r="10123" spans="2:6" ht="12.95" customHeight="1" x14ac:dyDescent="0.2">
      <c r="B10123" s="1155" t="s">
        <v>10862</v>
      </c>
      <c r="C10123" s="1156">
        <v>135</v>
      </c>
      <c r="D10123" s="1156">
        <v>328</v>
      </c>
      <c r="E10123" s="1156">
        <v>95</v>
      </c>
      <c r="F10123" s="1157">
        <v>558</v>
      </c>
    </row>
    <row r="10124" spans="2:6" ht="12.95" customHeight="1" x14ac:dyDescent="0.2">
      <c r="B10124" s="1148" t="s">
        <v>10863</v>
      </c>
      <c r="C10124" s="1150">
        <v>61</v>
      </c>
      <c r="D10124" s="1150">
        <v>94</v>
      </c>
      <c r="E10124" s="1150">
        <v>15</v>
      </c>
      <c r="F10124" s="1149">
        <v>170</v>
      </c>
    </row>
    <row r="10125" spans="2:6" ht="12.95" customHeight="1" x14ac:dyDescent="0.2">
      <c r="B10125" s="1155" t="s">
        <v>10864</v>
      </c>
      <c r="C10125" s="1156">
        <v>37</v>
      </c>
      <c r="D10125" s="1156">
        <v>43</v>
      </c>
      <c r="E10125" s="1156">
        <v>14</v>
      </c>
      <c r="F10125" s="1157">
        <v>94</v>
      </c>
    </row>
    <row r="10126" spans="2:6" ht="12.95" customHeight="1" x14ac:dyDescent="0.2">
      <c r="B10126" s="1148" t="s">
        <v>10865</v>
      </c>
      <c r="C10126" s="1150">
        <v>137</v>
      </c>
      <c r="D10126" s="1150">
        <v>417</v>
      </c>
      <c r="E10126" s="1150">
        <v>102</v>
      </c>
      <c r="F10126" s="1149">
        <v>656</v>
      </c>
    </row>
    <row r="10127" spans="2:6" ht="12.95" customHeight="1" x14ac:dyDescent="0.2">
      <c r="B10127" s="1155" t="s">
        <v>10866</v>
      </c>
      <c r="C10127" s="1156">
        <v>43</v>
      </c>
      <c r="D10127" s="1156">
        <v>135</v>
      </c>
      <c r="E10127" s="1156">
        <v>22</v>
      </c>
      <c r="F10127" s="1157">
        <v>200</v>
      </c>
    </row>
    <row r="10128" spans="2:6" ht="12.95" customHeight="1" x14ac:dyDescent="0.2">
      <c r="B10128" s="1148" t="s">
        <v>10867</v>
      </c>
      <c r="C10128" s="1150">
        <v>109</v>
      </c>
      <c r="D10128" s="1150">
        <v>343</v>
      </c>
      <c r="E10128" s="1150">
        <v>118</v>
      </c>
      <c r="F10128" s="1149">
        <v>570</v>
      </c>
    </row>
    <row r="10129" spans="2:6" ht="12.95" customHeight="1" x14ac:dyDescent="0.2">
      <c r="B10129" s="1155" t="s">
        <v>10868</v>
      </c>
      <c r="C10129" s="1156">
        <v>54</v>
      </c>
      <c r="D10129" s="1156">
        <v>202</v>
      </c>
      <c r="E10129" s="1156">
        <v>16</v>
      </c>
      <c r="F10129" s="1157">
        <v>272</v>
      </c>
    </row>
    <row r="10130" spans="2:6" ht="12.95" customHeight="1" x14ac:dyDescent="0.2">
      <c r="B10130" s="1148" t="s">
        <v>10869</v>
      </c>
      <c r="C10130" s="1150">
        <v>656</v>
      </c>
      <c r="D10130" s="1150">
        <v>1356</v>
      </c>
      <c r="E10130" s="1150">
        <v>128</v>
      </c>
      <c r="F10130" s="1149">
        <v>2140</v>
      </c>
    </row>
    <row r="10131" spans="2:6" ht="12.95" customHeight="1" x14ac:dyDescent="0.2">
      <c r="B10131" s="1155" t="s">
        <v>10870</v>
      </c>
      <c r="C10131" s="1156">
        <v>101</v>
      </c>
      <c r="D10131" s="1156">
        <v>111</v>
      </c>
      <c r="E10131" s="1156">
        <v>9</v>
      </c>
      <c r="F10131" s="1157">
        <v>221</v>
      </c>
    </row>
    <row r="10132" spans="2:6" ht="12.95" customHeight="1" x14ac:dyDescent="0.2">
      <c r="B10132" s="1148" t="s">
        <v>10871</v>
      </c>
      <c r="C10132" s="1150">
        <v>87</v>
      </c>
      <c r="D10132" s="1150">
        <v>150</v>
      </c>
      <c r="E10132" s="1150">
        <v>29</v>
      </c>
      <c r="F10132" s="1149">
        <v>266</v>
      </c>
    </row>
    <row r="10133" spans="2:6" ht="12.95" customHeight="1" x14ac:dyDescent="0.2">
      <c r="B10133" s="1155" t="s">
        <v>10872</v>
      </c>
      <c r="C10133" s="1156">
        <v>77</v>
      </c>
      <c r="D10133" s="1156">
        <v>183</v>
      </c>
      <c r="E10133" s="1156">
        <v>12</v>
      </c>
      <c r="F10133" s="1157">
        <v>272</v>
      </c>
    </row>
    <row r="10134" spans="2:6" ht="12.95" customHeight="1" x14ac:dyDescent="0.2">
      <c r="B10134" s="1148" t="s">
        <v>10873</v>
      </c>
      <c r="C10134" s="1150">
        <v>35</v>
      </c>
      <c r="D10134" s="1150">
        <v>42</v>
      </c>
      <c r="E10134" s="1150">
        <v>2</v>
      </c>
      <c r="F10134" s="1149">
        <v>79</v>
      </c>
    </row>
    <row r="10135" spans="2:6" ht="12.95" customHeight="1" x14ac:dyDescent="0.2">
      <c r="B10135" s="1155" t="s">
        <v>10874</v>
      </c>
      <c r="C10135" s="1156">
        <v>39</v>
      </c>
      <c r="D10135" s="1156">
        <v>115</v>
      </c>
      <c r="E10135" s="1156">
        <v>3</v>
      </c>
      <c r="F10135" s="1157">
        <v>157</v>
      </c>
    </row>
    <row r="10136" spans="2:6" ht="12.95" customHeight="1" x14ac:dyDescent="0.2">
      <c r="B10136" s="1148" t="s">
        <v>10875</v>
      </c>
      <c r="C10136" s="1150">
        <v>47</v>
      </c>
      <c r="D10136" s="1150">
        <v>153</v>
      </c>
      <c r="E10136" s="1150">
        <v>9</v>
      </c>
      <c r="F10136" s="1149">
        <v>209</v>
      </c>
    </row>
    <row r="10137" spans="2:6" ht="12.95" customHeight="1" x14ac:dyDescent="0.2">
      <c r="B10137" s="1155" t="s">
        <v>10876</v>
      </c>
      <c r="C10137" s="1156">
        <v>4</v>
      </c>
      <c r="D10137" s="1156">
        <v>24</v>
      </c>
      <c r="E10137" s="1156">
        <v>3</v>
      </c>
      <c r="F10137" s="1157">
        <v>31</v>
      </c>
    </row>
    <row r="10138" spans="2:6" ht="12.95" customHeight="1" x14ac:dyDescent="0.2">
      <c r="B10138" s="1148" t="s">
        <v>10877</v>
      </c>
      <c r="C10138" s="1150">
        <v>52</v>
      </c>
      <c r="D10138" s="1150">
        <v>168</v>
      </c>
      <c r="E10138" s="1150">
        <v>11</v>
      </c>
      <c r="F10138" s="1149">
        <v>231</v>
      </c>
    </row>
    <row r="10139" spans="2:6" ht="12.95" customHeight="1" x14ac:dyDescent="0.2">
      <c r="B10139" s="1155" t="s">
        <v>10878</v>
      </c>
      <c r="C10139" s="1156">
        <v>21</v>
      </c>
      <c r="D10139" s="1156">
        <v>62</v>
      </c>
      <c r="E10139" s="1156">
        <v>12</v>
      </c>
      <c r="F10139" s="1157">
        <v>95</v>
      </c>
    </row>
    <row r="10140" spans="2:6" ht="12.95" customHeight="1" x14ac:dyDescent="0.2">
      <c r="B10140" s="1148" t="s">
        <v>10879</v>
      </c>
      <c r="C10140" s="1150">
        <v>27</v>
      </c>
      <c r="D10140" s="1150">
        <v>101</v>
      </c>
      <c r="E10140" s="1150">
        <v>3</v>
      </c>
      <c r="F10140" s="1149">
        <v>131</v>
      </c>
    </row>
    <row r="10141" spans="2:6" ht="12.95" customHeight="1" x14ac:dyDescent="0.2">
      <c r="B10141" s="1155" t="s">
        <v>10880</v>
      </c>
      <c r="C10141" s="1156">
        <v>48</v>
      </c>
      <c r="D10141" s="1156">
        <v>399</v>
      </c>
      <c r="E10141" s="1156">
        <v>4</v>
      </c>
      <c r="F10141" s="1157">
        <v>451</v>
      </c>
    </row>
    <row r="10142" spans="2:6" ht="12.95" customHeight="1" x14ac:dyDescent="0.2">
      <c r="B10142" s="1148" t="s">
        <v>10881</v>
      </c>
      <c r="C10142" s="1150">
        <v>24</v>
      </c>
      <c r="D10142" s="1150">
        <v>35</v>
      </c>
      <c r="E10142" s="1150">
        <v>3</v>
      </c>
      <c r="F10142" s="1149">
        <v>62</v>
      </c>
    </row>
    <row r="10143" spans="2:6" ht="12.95" customHeight="1" x14ac:dyDescent="0.2">
      <c r="B10143" s="1155" t="s">
        <v>10882</v>
      </c>
      <c r="C10143" s="1156">
        <v>9</v>
      </c>
      <c r="D10143" s="1156">
        <v>1</v>
      </c>
      <c r="E10143" s="1156">
        <v>1</v>
      </c>
      <c r="F10143" s="1157">
        <v>11</v>
      </c>
    </row>
    <row r="10144" spans="2:6" ht="12.95" customHeight="1" x14ac:dyDescent="0.2">
      <c r="B10144" s="1148" t="s">
        <v>10883</v>
      </c>
      <c r="C10144" s="1150">
        <v>156</v>
      </c>
      <c r="D10144" s="1150">
        <v>487</v>
      </c>
      <c r="E10144" s="1150">
        <v>23</v>
      </c>
      <c r="F10144" s="1149">
        <v>666</v>
      </c>
    </row>
    <row r="10145" spans="2:6" ht="12.95" customHeight="1" x14ac:dyDescent="0.2">
      <c r="B10145" s="1155" t="s">
        <v>10884</v>
      </c>
      <c r="C10145" s="1156">
        <v>1335</v>
      </c>
      <c r="D10145" s="1156">
        <v>2415</v>
      </c>
      <c r="E10145" s="1156">
        <v>267</v>
      </c>
      <c r="F10145" s="1157">
        <v>4017</v>
      </c>
    </row>
    <row r="10146" spans="2:6" ht="12.95" customHeight="1" x14ac:dyDescent="0.2">
      <c r="B10146" s="1148" t="s">
        <v>10885</v>
      </c>
      <c r="C10146" s="1150">
        <v>4</v>
      </c>
      <c r="D10146" s="1150">
        <v>7</v>
      </c>
      <c r="E10146" s="1150">
        <v>7</v>
      </c>
      <c r="F10146" s="1149">
        <v>18</v>
      </c>
    </row>
    <row r="10147" spans="2:6" ht="12.95" customHeight="1" x14ac:dyDescent="0.2">
      <c r="B10147" s="1155" t="s">
        <v>10886</v>
      </c>
      <c r="C10147" s="1156">
        <v>14</v>
      </c>
      <c r="D10147" s="1156">
        <v>23</v>
      </c>
      <c r="E10147" s="1156">
        <v>3</v>
      </c>
      <c r="F10147" s="1157">
        <v>40</v>
      </c>
    </row>
    <row r="10148" spans="2:6" ht="12.95" customHeight="1" x14ac:dyDescent="0.2">
      <c r="B10148" s="1148" t="s">
        <v>10887</v>
      </c>
      <c r="C10148" s="1150">
        <v>304</v>
      </c>
      <c r="D10148" s="1150">
        <v>584</v>
      </c>
      <c r="E10148" s="1150">
        <v>74</v>
      </c>
      <c r="F10148" s="1149">
        <v>962</v>
      </c>
    </row>
    <row r="10149" spans="2:6" ht="12.95" customHeight="1" x14ac:dyDescent="0.2">
      <c r="B10149" s="1155" t="s">
        <v>10888</v>
      </c>
      <c r="C10149" s="1156">
        <v>6</v>
      </c>
      <c r="D10149" s="1156">
        <v>20</v>
      </c>
      <c r="E10149" s="1156">
        <v>3</v>
      </c>
      <c r="F10149" s="1157">
        <v>29</v>
      </c>
    </row>
    <row r="10150" spans="2:6" ht="12.95" customHeight="1" x14ac:dyDescent="0.2">
      <c r="B10150" s="1148" t="s">
        <v>10889</v>
      </c>
      <c r="C10150" s="1150">
        <v>214</v>
      </c>
      <c r="D10150" s="1150">
        <v>603</v>
      </c>
      <c r="E10150" s="1150">
        <v>65</v>
      </c>
      <c r="F10150" s="1149">
        <v>882</v>
      </c>
    </row>
    <row r="10151" spans="2:6" ht="12.95" customHeight="1" x14ac:dyDescent="0.2">
      <c r="B10151" s="1155" t="s">
        <v>10890</v>
      </c>
      <c r="C10151" s="1156">
        <v>87</v>
      </c>
      <c r="D10151" s="1156">
        <v>113</v>
      </c>
      <c r="E10151" s="1156">
        <v>13</v>
      </c>
      <c r="F10151" s="1157">
        <v>213</v>
      </c>
    </row>
    <row r="10152" spans="2:6" ht="12.95" customHeight="1" x14ac:dyDescent="0.2">
      <c r="B10152" s="1148" t="s">
        <v>10891</v>
      </c>
      <c r="C10152" s="1150">
        <v>156</v>
      </c>
      <c r="D10152" s="1150">
        <v>225</v>
      </c>
      <c r="E10152" s="1150">
        <v>18</v>
      </c>
      <c r="F10152" s="1149">
        <v>399</v>
      </c>
    </row>
    <row r="10153" spans="2:6" ht="12.95" customHeight="1" x14ac:dyDescent="0.2">
      <c r="B10153" s="1155" t="s">
        <v>10892</v>
      </c>
      <c r="C10153" s="1156">
        <v>227</v>
      </c>
      <c r="D10153" s="1156">
        <v>79</v>
      </c>
      <c r="E10153" s="1156">
        <v>15</v>
      </c>
      <c r="F10153" s="1157">
        <v>321</v>
      </c>
    </row>
    <row r="10154" spans="2:6" ht="12.95" customHeight="1" x14ac:dyDescent="0.2">
      <c r="B10154" s="1148" t="s">
        <v>10893</v>
      </c>
      <c r="C10154" s="1150">
        <v>68</v>
      </c>
      <c r="D10154" s="1150">
        <v>48</v>
      </c>
      <c r="E10154" s="1150">
        <v>8</v>
      </c>
      <c r="F10154" s="1149">
        <v>124</v>
      </c>
    </row>
    <row r="10155" spans="2:6" ht="12.95" customHeight="1" x14ac:dyDescent="0.2">
      <c r="B10155" s="1155" t="s">
        <v>10894</v>
      </c>
      <c r="C10155" s="1156">
        <v>2155</v>
      </c>
      <c r="D10155" s="1156">
        <v>1801</v>
      </c>
      <c r="E10155" s="1156">
        <v>962</v>
      </c>
      <c r="F10155" s="1157">
        <v>4918</v>
      </c>
    </row>
    <row r="10156" spans="2:6" ht="12.95" customHeight="1" x14ac:dyDescent="0.2">
      <c r="B10156" s="1148" t="s">
        <v>10895</v>
      </c>
      <c r="C10156" s="1150">
        <v>2767</v>
      </c>
      <c r="D10156" s="1150">
        <v>2975</v>
      </c>
      <c r="E10156" s="1150">
        <v>1079</v>
      </c>
      <c r="F10156" s="1149">
        <v>6821</v>
      </c>
    </row>
    <row r="10157" spans="2:6" ht="12.95" customHeight="1" x14ac:dyDescent="0.2">
      <c r="B10157" s="1155" t="s">
        <v>10896</v>
      </c>
      <c r="C10157" s="1156">
        <v>3851</v>
      </c>
      <c r="D10157" s="1156">
        <v>5466</v>
      </c>
      <c r="E10157" s="1156">
        <v>1906</v>
      </c>
      <c r="F10157" s="1157">
        <v>11223</v>
      </c>
    </row>
    <row r="10158" spans="2:6" ht="12.95" customHeight="1" x14ac:dyDescent="0.2">
      <c r="B10158" s="1148" t="s">
        <v>10897</v>
      </c>
      <c r="C10158" s="1150">
        <v>4589</v>
      </c>
      <c r="D10158" s="1150">
        <v>6150</v>
      </c>
      <c r="E10158" s="1150">
        <v>1897</v>
      </c>
      <c r="F10158" s="1149">
        <v>12636</v>
      </c>
    </row>
    <row r="10159" spans="2:6" ht="12.95" customHeight="1" x14ac:dyDescent="0.2">
      <c r="B10159" s="1155" t="s">
        <v>10898</v>
      </c>
      <c r="C10159" s="1156">
        <v>9716</v>
      </c>
      <c r="D10159" s="1156">
        <v>15605</v>
      </c>
      <c r="E10159" s="1156">
        <v>4119</v>
      </c>
      <c r="F10159" s="1157">
        <v>29440</v>
      </c>
    </row>
    <row r="10160" spans="2:6" ht="12.95" customHeight="1" x14ac:dyDescent="0.2">
      <c r="B10160" s="1148" t="s">
        <v>10899</v>
      </c>
      <c r="C10160" s="1150">
        <v>3724</v>
      </c>
      <c r="D10160" s="1150">
        <v>4342</v>
      </c>
      <c r="E10160" s="1150">
        <v>1258</v>
      </c>
      <c r="F10160" s="1149">
        <v>9324</v>
      </c>
    </row>
    <row r="10161" spans="2:6" ht="12.95" customHeight="1" x14ac:dyDescent="0.2">
      <c r="B10161" s="1155" t="s">
        <v>10900</v>
      </c>
      <c r="C10161" s="1156">
        <v>9185</v>
      </c>
      <c r="D10161" s="1156">
        <v>15049</v>
      </c>
      <c r="E10161" s="1156">
        <v>3865</v>
      </c>
      <c r="F10161" s="1157">
        <v>28099</v>
      </c>
    </row>
    <row r="10162" spans="2:6" ht="12.95" customHeight="1" x14ac:dyDescent="0.2">
      <c r="B10162" s="1148" t="s">
        <v>10901</v>
      </c>
      <c r="C10162" s="1150">
        <v>1183</v>
      </c>
      <c r="D10162" s="1150">
        <v>1816</v>
      </c>
      <c r="E10162" s="1150">
        <v>426</v>
      </c>
      <c r="F10162" s="1149">
        <v>3425</v>
      </c>
    </row>
    <row r="10163" spans="2:6" ht="12.95" customHeight="1" x14ac:dyDescent="0.2">
      <c r="B10163" s="1155" t="s">
        <v>10902</v>
      </c>
      <c r="C10163" s="1156">
        <v>2</v>
      </c>
      <c r="D10163" s="1156">
        <v>5</v>
      </c>
      <c r="E10163" s="1156">
        <v>1</v>
      </c>
      <c r="F10163" s="1157">
        <v>8</v>
      </c>
    </row>
    <row r="10164" spans="2:6" ht="12.95" customHeight="1" x14ac:dyDescent="0.2">
      <c r="B10164" s="1148" t="s">
        <v>10903</v>
      </c>
      <c r="C10164" s="1150">
        <v>4</v>
      </c>
      <c r="D10164" s="1150">
        <v>110</v>
      </c>
      <c r="E10164" s="1150">
        <v>20</v>
      </c>
      <c r="F10164" s="1149">
        <v>134</v>
      </c>
    </row>
    <row r="10165" spans="2:6" ht="12.95" customHeight="1" x14ac:dyDescent="0.2">
      <c r="B10165" s="1155" t="s">
        <v>10904</v>
      </c>
      <c r="C10165" s="1156">
        <v>15</v>
      </c>
      <c r="D10165" s="1156">
        <v>63</v>
      </c>
      <c r="E10165" s="1156">
        <v>10</v>
      </c>
      <c r="F10165" s="1157">
        <v>88</v>
      </c>
    </row>
    <row r="10166" spans="2:6" ht="12.95" customHeight="1" x14ac:dyDescent="0.2">
      <c r="B10166" s="1148" t="s">
        <v>10905</v>
      </c>
      <c r="C10166" s="1150">
        <v>3551</v>
      </c>
      <c r="D10166" s="1150">
        <v>8992</v>
      </c>
      <c r="E10166" s="1150">
        <v>1729</v>
      </c>
      <c r="F10166" s="1149">
        <v>14272</v>
      </c>
    </row>
    <row r="10167" spans="2:6" ht="12.95" customHeight="1" x14ac:dyDescent="0.2">
      <c r="B10167" s="1155" t="s">
        <v>10906</v>
      </c>
      <c r="C10167" s="1156">
        <v>21</v>
      </c>
      <c r="D10167" s="1156">
        <v>61</v>
      </c>
      <c r="E10167" s="1156">
        <v>7</v>
      </c>
      <c r="F10167" s="1157">
        <v>89</v>
      </c>
    </row>
    <row r="10168" spans="2:6" ht="12.95" customHeight="1" x14ac:dyDescent="0.2">
      <c r="B10168" s="1148" t="s">
        <v>10907</v>
      </c>
      <c r="C10168" s="1150">
        <v>750</v>
      </c>
      <c r="D10168" s="1150">
        <v>2032</v>
      </c>
      <c r="E10168" s="1150">
        <v>433</v>
      </c>
      <c r="F10168" s="1149">
        <v>3215</v>
      </c>
    </row>
    <row r="10169" spans="2:6" ht="12.95" customHeight="1" x14ac:dyDescent="0.2">
      <c r="B10169" s="1155" t="s">
        <v>10908</v>
      </c>
      <c r="C10169" s="1156">
        <v>1817</v>
      </c>
      <c r="D10169" s="1156">
        <v>4124</v>
      </c>
      <c r="E10169" s="1156">
        <v>893</v>
      </c>
      <c r="F10169" s="1157">
        <v>6834</v>
      </c>
    </row>
    <row r="10170" spans="2:6" ht="12.95" customHeight="1" x14ac:dyDescent="0.2">
      <c r="B10170" s="1148" t="s">
        <v>10909</v>
      </c>
      <c r="C10170" s="1150">
        <v>1499</v>
      </c>
      <c r="D10170" s="1150">
        <v>3068</v>
      </c>
      <c r="E10170" s="1150">
        <v>617</v>
      </c>
      <c r="F10170" s="1149">
        <v>5184</v>
      </c>
    </row>
    <row r="10171" spans="2:6" ht="12.95" customHeight="1" x14ac:dyDescent="0.2">
      <c r="B10171" s="1155" t="s">
        <v>10910</v>
      </c>
      <c r="C10171" s="1156">
        <v>92</v>
      </c>
      <c r="D10171" s="1156">
        <v>282</v>
      </c>
      <c r="E10171" s="1156">
        <v>71</v>
      </c>
      <c r="F10171" s="1157">
        <v>445</v>
      </c>
    </row>
    <row r="10172" spans="2:6" ht="12.95" customHeight="1" x14ac:dyDescent="0.2">
      <c r="B10172" s="1148" t="s">
        <v>10911</v>
      </c>
      <c r="C10172" s="1150">
        <v>423</v>
      </c>
      <c r="D10172" s="1150">
        <v>1242</v>
      </c>
      <c r="E10172" s="1150">
        <v>177</v>
      </c>
      <c r="F10172" s="1149">
        <v>1842</v>
      </c>
    </row>
    <row r="10173" spans="2:6" ht="12.95" customHeight="1" x14ac:dyDescent="0.2">
      <c r="B10173" s="1155" t="s">
        <v>10912</v>
      </c>
      <c r="C10173" s="1156">
        <v>593</v>
      </c>
      <c r="D10173" s="1156">
        <v>2112</v>
      </c>
      <c r="E10173" s="1156">
        <v>234</v>
      </c>
      <c r="F10173" s="1157">
        <v>2939</v>
      </c>
    </row>
    <row r="10174" spans="2:6" ht="12.95" customHeight="1" x14ac:dyDescent="0.2">
      <c r="B10174" s="1148" t="s">
        <v>10913</v>
      </c>
      <c r="C10174" s="1150">
        <v>21</v>
      </c>
      <c r="D10174" s="1150">
        <v>60</v>
      </c>
      <c r="E10174" s="1150">
        <v>16</v>
      </c>
      <c r="F10174" s="1149">
        <v>97</v>
      </c>
    </row>
    <row r="10175" spans="2:6" ht="12.95" customHeight="1" x14ac:dyDescent="0.2">
      <c r="B10175" s="1155" t="s">
        <v>10914</v>
      </c>
      <c r="C10175" s="1156">
        <v>2635</v>
      </c>
      <c r="D10175" s="1156">
        <v>5313</v>
      </c>
      <c r="E10175" s="1156">
        <v>1227</v>
      </c>
      <c r="F10175" s="1157">
        <v>9175</v>
      </c>
    </row>
    <row r="10176" spans="2:6" ht="12.95" customHeight="1" x14ac:dyDescent="0.2">
      <c r="B10176" s="1148" t="s">
        <v>10915</v>
      </c>
      <c r="C10176" s="1150">
        <v>384</v>
      </c>
      <c r="D10176" s="1150">
        <v>730</v>
      </c>
      <c r="E10176" s="1150">
        <v>186</v>
      </c>
      <c r="F10176" s="1149">
        <v>1300</v>
      </c>
    </row>
    <row r="10177" spans="2:6" ht="12.95" customHeight="1" x14ac:dyDescent="0.2">
      <c r="B10177" s="1155" t="s">
        <v>10916</v>
      </c>
      <c r="C10177" s="1156">
        <v>117</v>
      </c>
      <c r="D10177" s="1156">
        <v>195</v>
      </c>
      <c r="E10177" s="1156">
        <v>59</v>
      </c>
      <c r="F10177" s="1157">
        <v>371</v>
      </c>
    </row>
    <row r="10178" spans="2:6" ht="12.95" customHeight="1" x14ac:dyDescent="0.2">
      <c r="B10178" s="1148" t="s">
        <v>10917</v>
      </c>
      <c r="C10178" s="1150">
        <v>616</v>
      </c>
      <c r="D10178" s="1150">
        <v>1527</v>
      </c>
      <c r="E10178" s="1150">
        <v>485</v>
      </c>
      <c r="F10178" s="1149">
        <v>2628</v>
      </c>
    </row>
    <row r="10179" spans="2:6" ht="12.95" customHeight="1" x14ac:dyDescent="0.2">
      <c r="B10179" s="1155" t="s">
        <v>10918</v>
      </c>
      <c r="C10179" s="1156">
        <v>475</v>
      </c>
      <c r="D10179" s="1156">
        <v>1437</v>
      </c>
      <c r="E10179" s="1156">
        <v>240</v>
      </c>
      <c r="F10179" s="1157">
        <v>2152</v>
      </c>
    </row>
    <row r="10180" spans="2:6" ht="12.95" customHeight="1" x14ac:dyDescent="0.2">
      <c r="B10180" s="1148" t="s">
        <v>10919</v>
      </c>
      <c r="C10180" s="1150">
        <v>490</v>
      </c>
      <c r="D10180" s="1150">
        <v>1142</v>
      </c>
      <c r="E10180" s="1150">
        <v>160</v>
      </c>
      <c r="F10180" s="1149">
        <v>1792</v>
      </c>
    </row>
    <row r="10181" spans="2:6" ht="12.95" customHeight="1" x14ac:dyDescent="0.2">
      <c r="B10181" s="1155" t="s">
        <v>10920</v>
      </c>
      <c r="C10181" s="1156">
        <v>545</v>
      </c>
      <c r="D10181" s="1156">
        <v>2992</v>
      </c>
      <c r="E10181" s="1156">
        <v>353</v>
      </c>
      <c r="F10181" s="1157">
        <v>3890</v>
      </c>
    </row>
    <row r="10182" spans="2:6" ht="12.95" customHeight="1" x14ac:dyDescent="0.2">
      <c r="B10182" s="1148" t="s">
        <v>10921</v>
      </c>
      <c r="C10182" s="1150">
        <v>840</v>
      </c>
      <c r="D10182" s="1150">
        <v>1859</v>
      </c>
      <c r="E10182" s="1150">
        <v>222</v>
      </c>
      <c r="F10182" s="1149">
        <v>2921</v>
      </c>
    </row>
    <row r="10183" spans="2:6" ht="12.95" customHeight="1" x14ac:dyDescent="0.2">
      <c r="B10183" s="1155" t="s">
        <v>10922</v>
      </c>
      <c r="C10183" s="1156">
        <v>54</v>
      </c>
      <c r="D10183" s="1156">
        <v>142</v>
      </c>
      <c r="E10183" s="1156">
        <v>15</v>
      </c>
      <c r="F10183" s="1157">
        <v>211</v>
      </c>
    </row>
    <row r="10184" spans="2:6" ht="12.95" customHeight="1" x14ac:dyDescent="0.2">
      <c r="B10184" s="1148" t="s">
        <v>10923</v>
      </c>
      <c r="C10184" s="1150">
        <v>20</v>
      </c>
      <c r="D10184" s="1150">
        <v>17</v>
      </c>
      <c r="E10184" s="1150">
        <v>0</v>
      </c>
      <c r="F10184" s="1149">
        <v>37</v>
      </c>
    </row>
    <row r="10185" spans="2:6" ht="12.95" customHeight="1" x14ac:dyDescent="0.2">
      <c r="B10185" s="1155" t="s">
        <v>10924</v>
      </c>
      <c r="C10185" s="1156">
        <v>805</v>
      </c>
      <c r="D10185" s="1156">
        <v>1964</v>
      </c>
      <c r="E10185" s="1156">
        <v>265</v>
      </c>
      <c r="F10185" s="1157">
        <v>3034</v>
      </c>
    </row>
    <row r="10186" spans="2:6" ht="12.95" customHeight="1" x14ac:dyDescent="0.2">
      <c r="B10186" s="1148" t="s">
        <v>10925</v>
      </c>
      <c r="C10186" s="1150">
        <v>1118</v>
      </c>
      <c r="D10186" s="1150">
        <v>3777</v>
      </c>
      <c r="E10186" s="1150">
        <v>427</v>
      </c>
      <c r="F10186" s="1149">
        <v>5322</v>
      </c>
    </row>
    <row r="10187" spans="2:6" ht="12.95" customHeight="1" x14ac:dyDescent="0.2">
      <c r="B10187" s="1155" t="s">
        <v>10926</v>
      </c>
      <c r="C10187" s="1156">
        <v>112</v>
      </c>
      <c r="D10187" s="1156">
        <v>78</v>
      </c>
      <c r="E10187" s="1156">
        <v>18</v>
      </c>
      <c r="F10187" s="1157">
        <v>208</v>
      </c>
    </row>
    <row r="10188" spans="2:6" ht="12.95" customHeight="1" x14ac:dyDescent="0.2">
      <c r="B10188" s="1148" t="s">
        <v>10927</v>
      </c>
      <c r="C10188" s="1150">
        <v>548</v>
      </c>
      <c r="D10188" s="1150">
        <v>1624</v>
      </c>
      <c r="E10188" s="1150">
        <v>351</v>
      </c>
      <c r="F10188" s="1149">
        <v>2523</v>
      </c>
    </row>
    <row r="10189" spans="2:6" ht="12.95" customHeight="1" x14ac:dyDescent="0.2">
      <c r="B10189" s="1155" t="s">
        <v>10928</v>
      </c>
      <c r="C10189" s="1156">
        <v>1132</v>
      </c>
      <c r="D10189" s="1156">
        <v>3491</v>
      </c>
      <c r="E10189" s="1156">
        <v>835</v>
      </c>
      <c r="F10189" s="1157">
        <v>5458</v>
      </c>
    </row>
    <row r="10190" spans="2:6" ht="12.95" customHeight="1" x14ac:dyDescent="0.2">
      <c r="B10190" s="1148" t="s">
        <v>10929</v>
      </c>
      <c r="C10190" s="1150">
        <v>432</v>
      </c>
      <c r="D10190" s="1150">
        <v>821</v>
      </c>
      <c r="E10190" s="1150">
        <v>186</v>
      </c>
      <c r="F10190" s="1149">
        <v>1439</v>
      </c>
    </row>
    <row r="10191" spans="2:6" ht="12.95" customHeight="1" x14ac:dyDescent="0.2">
      <c r="B10191" s="1155" t="s">
        <v>10930</v>
      </c>
      <c r="C10191" s="1156">
        <v>134</v>
      </c>
      <c r="D10191" s="1156">
        <v>492</v>
      </c>
      <c r="E10191" s="1156">
        <v>120</v>
      </c>
      <c r="F10191" s="1157">
        <v>746</v>
      </c>
    </row>
    <row r="10192" spans="2:6" ht="12.95" customHeight="1" x14ac:dyDescent="0.2">
      <c r="B10192" s="1148" t="s">
        <v>10931</v>
      </c>
      <c r="C10192" s="1150">
        <v>817</v>
      </c>
      <c r="D10192" s="1150">
        <v>2728</v>
      </c>
      <c r="E10192" s="1150">
        <v>603</v>
      </c>
      <c r="F10192" s="1149">
        <v>4148</v>
      </c>
    </row>
    <row r="10193" spans="2:6" ht="12.95" customHeight="1" x14ac:dyDescent="0.2">
      <c r="B10193" s="1155" t="s">
        <v>10932</v>
      </c>
      <c r="C10193" s="1156">
        <v>341</v>
      </c>
      <c r="D10193" s="1156">
        <v>647</v>
      </c>
      <c r="E10193" s="1156">
        <v>118</v>
      </c>
      <c r="F10193" s="1157">
        <v>1106</v>
      </c>
    </row>
    <row r="10194" spans="2:6" ht="12.95" customHeight="1" x14ac:dyDescent="0.2">
      <c r="B10194" s="1148" t="s">
        <v>10933</v>
      </c>
      <c r="C10194" s="1150">
        <v>343</v>
      </c>
      <c r="D10194" s="1150">
        <v>569</v>
      </c>
      <c r="E10194" s="1150">
        <v>87</v>
      </c>
      <c r="F10194" s="1149">
        <v>999</v>
      </c>
    </row>
    <row r="10195" spans="2:6" ht="12.95" customHeight="1" x14ac:dyDescent="0.2">
      <c r="B10195" s="1155" t="s">
        <v>10934</v>
      </c>
      <c r="C10195" s="1156">
        <v>48</v>
      </c>
      <c r="D10195" s="1156">
        <v>71</v>
      </c>
      <c r="E10195" s="1156">
        <v>16</v>
      </c>
      <c r="F10195" s="1157">
        <v>135</v>
      </c>
    </row>
    <row r="10196" spans="2:6" ht="12.95" customHeight="1" x14ac:dyDescent="0.2">
      <c r="B10196" s="1148" t="s">
        <v>10935</v>
      </c>
      <c r="C10196" s="1150">
        <v>1967</v>
      </c>
      <c r="D10196" s="1150">
        <v>3455</v>
      </c>
      <c r="E10196" s="1150">
        <v>619</v>
      </c>
      <c r="F10196" s="1149">
        <v>6041</v>
      </c>
    </row>
    <row r="10197" spans="2:6" ht="12.95" customHeight="1" x14ac:dyDescent="0.2">
      <c r="B10197" s="1155" t="s">
        <v>10936</v>
      </c>
      <c r="C10197" s="1156">
        <v>193</v>
      </c>
      <c r="D10197" s="1156">
        <v>419</v>
      </c>
      <c r="E10197" s="1156">
        <v>104</v>
      </c>
      <c r="F10197" s="1157">
        <v>716</v>
      </c>
    </row>
    <row r="10198" spans="2:6" ht="12.95" customHeight="1" x14ac:dyDescent="0.2">
      <c r="B10198" s="1148" t="s">
        <v>10937</v>
      </c>
      <c r="C10198" s="1150">
        <v>554</v>
      </c>
      <c r="D10198" s="1150">
        <v>824</v>
      </c>
      <c r="E10198" s="1150">
        <v>142</v>
      </c>
      <c r="F10198" s="1149">
        <v>1520</v>
      </c>
    </row>
    <row r="10199" spans="2:6" ht="12.95" customHeight="1" x14ac:dyDescent="0.2">
      <c r="B10199" s="1155" t="s">
        <v>10938</v>
      </c>
      <c r="C10199" s="1156">
        <v>1777</v>
      </c>
      <c r="D10199" s="1156">
        <v>3333</v>
      </c>
      <c r="E10199" s="1156">
        <v>537</v>
      </c>
      <c r="F10199" s="1157">
        <v>5647</v>
      </c>
    </row>
    <row r="10200" spans="2:6" ht="12.95" customHeight="1" x14ac:dyDescent="0.2">
      <c r="B10200" s="1148" t="s">
        <v>10939</v>
      </c>
      <c r="C10200" s="1150">
        <v>1681</v>
      </c>
      <c r="D10200" s="1150">
        <v>3722</v>
      </c>
      <c r="E10200" s="1150">
        <v>988</v>
      </c>
      <c r="F10200" s="1149">
        <v>6391</v>
      </c>
    </row>
    <row r="10201" spans="2:6" ht="12.95" customHeight="1" x14ac:dyDescent="0.2">
      <c r="B10201" s="1155" t="s">
        <v>10940</v>
      </c>
      <c r="C10201" s="1156">
        <v>284</v>
      </c>
      <c r="D10201" s="1156">
        <v>762</v>
      </c>
      <c r="E10201" s="1156">
        <v>167</v>
      </c>
      <c r="F10201" s="1157">
        <v>1213</v>
      </c>
    </row>
    <row r="10202" spans="2:6" ht="12.95" customHeight="1" x14ac:dyDescent="0.2">
      <c r="B10202" s="1148" t="s">
        <v>10941</v>
      </c>
      <c r="C10202" s="1150">
        <v>11274</v>
      </c>
      <c r="D10202" s="1150">
        <v>22895</v>
      </c>
      <c r="E10202" s="1150">
        <v>5105</v>
      </c>
      <c r="F10202" s="1149">
        <v>39274</v>
      </c>
    </row>
    <row r="10203" spans="2:6" ht="12.95" customHeight="1" x14ac:dyDescent="0.2">
      <c r="B10203" s="1155" t="s">
        <v>10942</v>
      </c>
      <c r="C10203" s="1156">
        <v>4605</v>
      </c>
      <c r="D10203" s="1156">
        <v>9588</v>
      </c>
      <c r="E10203" s="1156">
        <v>2312</v>
      </c>
      <c r="F10203" s="1157">
        <v>16505</v>
      </c>
    </row>
    <row r="10204" spans="2:6" ht="12.95" customHeight="1" x14ac:dyDescent="0.2">
      <c r="B10204" s="1148" t="s">
        <v>10943</v>
      </c>
      <c r="C10204" s="1150">
        <v>1642</v>
      </c>
      <c r="D10204" s="1150">
        <v>4109</v>
      </c>
      <c r="E10204" s="1150">
        <v>752</v>
      </c>
      <c r="F10204" s="1149">
        <v>6503</v>
      </c>
    </row>
    <row r="10205" spans="2:6" ht="12.95" customHeight="1" x14ac:dyDescent="0.2">
      <c r="B10205" s="1155" t="s">
        <v>10944</v>
      </c>
      <c r="C10205" s="1156">
        <v>936</v>
      </c>
      <c r="D10205" s="1156">
        <v>2063</v>
      </c>
      <c r="E10205" s="1156">
        <v>420</v>
      </c>
      <c r="F10205" s="1157">
        <v>3419</v>
      </c>
    </row>
    <row r="10206" spans="2:6" ht="12.95" customHeight="1" x14ac:dyDescent="0.2">
      <c r="B10206" s="1148" t="s">
        <v>10945</v>
      </c>
      <c r="C10206" s="1150">
        <v>629</v>
      </c>
      <c r="D10206" s="1150">
        <v>1237</v>
      </c>
      <c r="E10206" s="1150">
        <v>184</v>
      </c>
      <c r="F10206" s="1149">
        <v>2050</v>
      </c>
    </row>
    <row r="10207" spans="2:6" ht="12.95" customHeight="1" x14ac:dyDescent="0.2">
      <c r="B10207" s="1155" t="s">
        <v>10946</v>
      </c>
      <c r="C10207" s="1156">
        <v>1807</v>
      </c>
      <c r="D10207" s="1156">
        <v>3528</v>
      </c>
      <c r="E10207" s="1156">
        <v>741</v>
      </c>
      <c r="F10207" s="1157">
        <v>6076</v>
      </c>
    </row>
    <row r="10208" spans="2:6" ht="12.95" customHeight="1" x14ac:dyDescent="0.2">
      <c r="B10208" s="1148" t="s">
        <v>10947</v>
      </c>
      <c r="C10208" s="1150">
        <v>3200</v>
      </c>
      <c r="D10208" s="1150">
        <v>5092</v>
      </c>
      <c r="E10208" s="1150">
        <v>965</v>
      </c>
      <c r="F10208" s="1149">
        <v>9257</v>
      </c>
    </row>
    <row r="10209" spans="2:6" ht="12.95" customHeight="1" x14ac:dyDescent="0.2">
      <c r="B10209" s="1155" t="s">
        <v>10948</v>
      </c>
      <c r="C10209" s="1156">
        <v>2413</v>
      </c>
      <c r="D10209" s="1156">
        <v>5178</v>
      </c>
      <c r="E10209" s="1156">
        <v>880</v>
      </c>
      <c r="F10209" s="1157">
        <v>8471</v>
      </c>
    </row>
    <row r="10210" spans="2:6" ht="12.95" customHeight="1" x14ac:dyDescent="0.2">
      <c r="B10210" s="1148" t="s">
        <v>10949</v>
      </c>
      <c r="C10210" s="1150">
        <v>2280</v>
      </c>
      <c r="D10210" s="1150">
        <v>5113</v>
      </c>
      <c r="E10210" s="1150">
        <v>958</v>
      </c>
      <c r="F10210" s="1149">
        <v>8351</v>
      </c>
    </row>
    <row r="10211" spans="2:6" ht="12.95" customHeight="1" x14ac:dyDescent="0.2">
      <c r="B10211" s="1155" t="s">
        <v>10950</v>
      </c>
      <c r="C10211" s="1156">
        <v>2735</v>
      </c>
      <c r="D10211" s="1156">
        <v>5173</v>
      </c>
      <c r="E10211" s="1156">
        <v>1192</v>
      </c>
      <c r="F10211" s="1157">
        <v>9100</v>
      </c>
    </row>
    <row r="10212" spans="2:6" ht="12.95" customHeight="1" x14ac:dyDescent="0.2">
      <c r="B10212" s="1148" t="s">
        <v>10951</v>
      </c>
      <c r="C10212" s="1150">
        <v>1722</v>
      </c>
      <c r="D10212" s="1150">
        <v>4701</v>
      </c>
      <c r="E10212" s="1150">
        <v>765</v>
      </c>
      <c r="F10212" s="1149">
        <v>7188</v>
      </c>
    </row>
    <row r="10213" spans="2:6" ht="12.95" customHeight="1" x14ac:dyDescent="0.2">
      <c r="B10213" s="1155" t="s">
        <v>10952</v>
      </c>
      <c r="C10213" s="1156">
        <v>1255</v>
      </c>
      <c r="D10213" s="1156">
        <v>3863</v>
      </c>
      <c r="E10213" s="1156">
        <v>708</v>
      </c>
      <c r="F10213" s="1157">
        <v>5826</v>
      </c>
    </row>
    <row r="10214" spans="2:6" ht="12.95" customHeight="1" x14ac:dyDescent="0.2">
      <c r="B10214" s="1148" t="s">
        <v>10953</v>
      </c>
      <c r="C10214" s="1150">
        <v>8208</v>
      </c>
      <c r="D10214" s="1150">
        <v>15657</v>
      </c>
      <c r="E10214" s="1150">
        <v>3594</v>
      </c>
      <c r="F10214" s="1149">
        <v>27459</v>
      </c>
    </row>
    <row r="10215" spans="2:6" ht="12.95" customHeight="1" x14ac:dyDescent="0.2">
      <c r="B10215" s="1155" t="s">
        <v>10954</v>
      </c>
      <c r="C10215" s="1156">
        <v>2933</v>
      </c>
      <c r="D10215" s="1156">
        <v>5940</v>
      </c>
      <c r="E10215" s="1156">
        <v>1492</v>
      </c>
      <c r="F10215" s="1157">
        <v>10365</v>
      </c>
    </row>
    <row r="10216" spans="2:6" ht="12.95" customHeight="1" x14ac:dyDescent="0.2">
      <c r="B10216" s="1148" t="s">
        <v>10955</v>
      </c>
      <c r="C10216" s="1150">
        <v>3</v>
      </c>
      <c r="D10216" s="1150">
        <v>2</v>
      </c>
      <c r="E10216" s="1150">
        <v>7</v>
      </c>
      <c r="F10216" s="1149">
        <v>12</v>
      </c>
    </row>
    <row r="10217" spans="2:6" ht="12.95" customHeight="1" x14ac:dyDescent="0.2">
      <c r="B10217" s="1155" t="s">
        <v>10956</v>
      </c>
      <c r="C10217" s="1156">
        <v>1957</v>
      </c>
      <c r="D10217" s="1156">
        <v>4390</v>
      </c>
      <c r="E10217" s="1156">
        <v>1048</v>
      </c>
      <c r="F10217" s="1157">
        <v>7395</v>
      </c>
    </row>
    <row r="10218" spans="2:6" ht="12.95" customHeight="1" x14ac:dyDescent="0.2">
      <c r="B10218" s="1148" t="s">
        <v>10957</v>
      </c>
      <c r="C10218" s="1150">
        <v>1168</v>
      </c>
      <c r="D10218" s="1150">
        <v>2986</v>
      </c>
      <c r="E10218" s="1150">
        <v>495</v>
      </c>
      <c r="F10218" s="1149">
        <v>4649</v>
      </c>
    </row>
    <row r="10219" spans="2:6" ht="12.95" customHeight="1" x14ac:dyDescent="0.2">
      <c r="B10219" s="1155" t="s">
        <v>10958</v>
      </c>
      <c r="C10219" s="1156">
        <v>1298</v>
      </c>
      <c r="D10219" s="1156">
        <v>4230</v>
      </c>
      <c r="E10219" s="1156">
        <v>839</v>
      </c>
      <c r="F10219" s="1157">
        <v>6367</v>
      </c>
    </row>
    <row r="10220" spans="2:6" ht="12.95" customHeight="1" x14ac:dyDescent="0.2">
      <c r="B10220" s="1148" t="s">
        <v>10959</v>
      </c>
      <c r="C10220" s="1150">
        <v>595</v>
      </c>
      <c r="D10220" s="1150">
        <v>1311</v>
      </c>
      <c r="E10220" s="1150">
        <v>346</v>
      </c>
      <c r="F10220" s="1149">
        <v>2252</v>
      </c>
    </row>
    <row r="10221" spans="2:6" ht="12.95" customHeight="1" x14ac:dyDescent="0.2">
      <c r="B10221" s="1155" t="s">
        <v>10960</v>
      </c>
      <c r="C10221" s="1156">
        <v>1381</v>
      </c>
      <c r="D10221" s="1156">
        <v>4015</v>
      </c>
      <c r="E10221" s="1156">
        <v>851</v>
      </c>
      <c r="F10221" s="1157">
        <v>6247</v>
      </c>
    </row>
    <row r="10222" spans="2:6" ht="12.95" customHeight="1" x14ac:dyDescent="0.2">
      <c r="B10222" s="1148" t="s">
        <v>10961</v>
      </c>
      <c r="C10222" s="1150">
        <v>3661</v>
      </c>
      <c r="D10222" s="1150">
        <v>7649</v>
      </c>
      <c r="E10222" s="1150">
        <v>1802</v>
      </c>
      <c r="F10222" s="1149">
        <v>13112</v>
      </c>
    </row>
    <row r="10223" spans="2:6" ht="12.95" customHeight="1" x14ac:dyDescent="0.2">
      <c r="B10223" s="1155" t="s">
        <v>10962</v>
      </c>
      <c r="C10223" s="1156">
        <v>1042</v>
      </c>
      <c r="D10223" s="1156">
        <v>2927</v>
      </c>
      <c r="E10223" s="1156">
        <v>641</v>
      </c>
      <c r="F10223" s="1157">
        <v>4610</v>
      </c>
    </row>
    <row r="10224" spans="2:6" ht="12.95" customHeight="1" x14ac:dyDescent="0.2">
      <c r="B10224" s="1148" t="s">
        <v>10963</v>
      </c>
      <c r="C10224" s="1150">
        <v>813</v>
      </c>
      <c r="D10224" s="1150">
        <v>1843</v>
      </c>
      <c r="E10224" s="1150">
        <v>443</v>
      </c>
      <c r="F10224" s="1149">
        <v>3099</v>
      </c>
    </row>
    <row r="10225" spans="2:6" ht="12.95" customHeight="1" x14ac:dyDescent="0.2">
      <c r="B10225" s="1155" t="s">
        <v>10964</v>
      </c>
      <c r="C10225" s="1156">
        <v>2</v>
      </c>
      <c r="D10225" s="1156">
        <v>8</v>
      </c>
      <c r="E10225" s="1156">
        <v>3</v>
      </c>
      <c r="F10225" s="1157">
        <v>13</v>
      </c>
    </row>
    <row r="10226" spans="2:6" ht="12.95" customHeight="1" x14ac:dyDescent="0.2">
      <c r="B10226" s="1148" t="s">
        <v>10965</v>
      </c>
      <c r="C10226" s="1150">
        <v>6377</v>
      </c>
      <c r="D10226" s="1150">
        <v>8376</v>
      </c>
      <c r="E10226" s="1150">
        <v>1756</v>
      </c>
      <c r="F10226" s="1149">
        <v>16509</v>
      </c>
    </row>
    <row r="10227" spans="2:6" ht="12.95" customHeight="1" x14ac:dyDescent="0.2">
      <c r="B10227" s="1155" t="s">
        <v>10966</v>
      </c>
      <c r="C10227" s="1156">
        <v>931</v>
      </c>
      <c r="D10227" s="1156">
        <v>2270</v>
      </c>
      <c r="E10227" s="1156">
        <v>296</v>
      </c>
      <c r="F10227" s="1157">
        <v>3497</v>
      </c>
    </row>
    <row r="10228" spans="2:6" ht="12.95" customHeight="1" x14ac:dyDescent="0.2">
      <c r="B10228" s="1148" t="s">
        <v>10967</v>
      </c>
      <c r="C10228" s="1150">
        <v>775</v>
      </c>
      <c r="D10228" s="1150">
        <v>2144</v>
      </c>
      <c r="E10228" s="1150">
        <v>276</v>
      </c>
      <c r="F10228" s="1149">
        <v>3195</v>
      </c>
    </row>
    <row r="10229" spans="2:6" ht="12.95" customHeight="1" x14ac:dyDescent="0.2">
      <c r="B10229" s="1155" t="s">
        <v>10968</v>
      </c>
      <c r="C10229" s="1156">
        <v>171</v>
      </c>
      <c r="D10229" s="1156">
        <v>241</v>
      </c>
      <c r="E10229" s="1156">
        <v>22</v>
      </c>
      <c r="F10229" s="1157">
        <v>434</v>
      </c>
    </row>
    <row r="10230" spans="2:6" ht="12.95" customHeight="1" x14ac:dyDescent="0.2">
      <c r="B10230" s="1148" t="s">
        <v>10969</v>
      </c>
      <c r="C10230" s="1150">
        <v>1769</v>
      </c>
      <c r="D10230" s="1150">
        <v>4170</v>
      </c>
      <c r="E10230" s="1150">
        <v>695</v>
      </c>
      <c r="F10230" s="1149">
        <v>6634</v>
      </c>
    </row>
    <row r="10231" spans="2:6" ht="12.95" customHeight="1" x14ac:dyDescent="0.2">
      <c r="B10231" s="1155" t="s">
        <v>10970</v>
      </c>
      <c r="C10231" s="1156">
        <v>314</v>
      </c>
      <c r="D10231" s="1156">
        <v>647</v>
      </c>
      <c r="E10231" s="1156">
        <v>91</v>
      </c>
      <c r="F10231" s="1157">
        <v>1052</v>
      </c>
    </row>
    <row r="10232" spans="2:6" ht="12.95" customHeight="1" x14ac:dyDescent="0.2">
      <c r="B10232" s="1148" t="s">
        <v>10971</v>
      </c>
      <c r="C10232" s="1150">
        <v>2527</v>
      </c>
      <c r="D10232" s="1150">
        <v>5705</v>
      </c>
      <c r="E10232" s="1150">
        <v>773</v>
      </c>
      <c r="F10232" s="1149">
        <v>9005</v>
      </c>
    </row>
    <row r="10233" spans="2:6" ht="12.95" customHeight="1" x14ac:dyDescent="0.2">
      <c r="B10233" s="1155" t="s">
        <v>10972</v>
      </c>
      <c r="C10233" s="1156">
        <v>1081</v>
      </c>
      <c r="D10233" s="1156">
        <v>2922</v>
      </c>
      <c r="E10233" s="1156">
        <v>452</v>
      </c>
      <c r="F10233" s="1157">
        <v>4455</v>
      </c>
    </row>
    <row r="10234" spans="2:6" ht="12.95" customHeight="1" x14ac:dyDescent="0.2">
      <c r="B10234" s="1148" t="s">
        <v>10973</v>
      </c>
      <c r="C10234" s="1150">
        <v>717</v>
      </c>
      <c r="D10234" s="1150">
        <v>2206</v>
      </c>
      <c r="E10234" s="1150">
        <v>250</v>
      </c>
      <c r="F10234" s="1149">
        <v>3173</v>
      </c>
    </row>
    <row r="10235" spans="2:6" ht="12.95" customHeight="1" x14ac:dyDescent="0.2">
      <c r="B10235" s="1155" t="s">
        <v>10974</v>
      </c>
      <c r="C10235" s="1156">
        <v>1313</v>
      </c>
      <c r="D10235" s="1156">
        <v>4624</v>
      </c>
      <c r="E10235" s="1156">
        <v>643</v>
      </c>
      <c r="F10235" s="1157">
        <v>6580</v>
      </c>
    </row>
    <row r="10236" spans="2:6" ht="12.95" customHeight="1" x14ac:dyDescent="0.2">
      <c r="B10236" s="1148" t="s">
        <v>10975</v>
      </c>
      <c r="C10236" s="1150">
        <v>3093</v>
      </c>
      <c r="D10236" s="1150">
        <v>9306</v>
      </c>
      <c r="E10236" s="1150">
        <v>1523</v>
      </c>
      <c r="F10236" s="1149">
        <v>13922</v>
      </c>
    </row>
    <row r="10237" spans="2:6" ht="12.95" customHeight="1" x14ac:dyDescent="0.2">
      <c r="B10237" s="1155" t="s">
        <v>10976</v>
      </c>
      <c r="C10237" s="1156">
        <v>270</v>
      </c>
      <c r="D10237" s="1156">
        <v>944</v>
      </c>
      <c r="E10237" s="1156">
        <v>101</v>
      </c>
      <c r="F10237" s="1157">
        <v>1315</v>
      </c>
    </row>
    <row r="10238" spans="2:6" ht="12.95" customHeight="1" x14ac:dyDescent="0.2">
      <c r="B10238" s="1148" t="s">
        <v>10977</v>
      </c>
      <c r="C10238" s="1150">
        <v>453</v>
      </c>
      <c r="D10238" s="1150">
        <v>993</v>
      </c>
      <c r="E10238" s="1150">
        <v>150</v>
      </c>
      <c r="F10238" s="1149">
        <v>1596</v>
      </c>
    </row>
    <row r="10239" spans="2:6" ht="12.95" customHeight="1" x14ac:dyDescent="0.2">
      <c r="B10239" s="1155" t="s">
        <v>10978</v>
      </c>
      <c r="C10239" s="1156">
        <v>257</v>
      </c>
      <c r="D10239" s="1156">
        <v>520</v>
      </c>
      <c r="E10239" s="1156">
        <v>101</v>
      </c>
      <c r="F10239" s="1157">
        <v>878</v>
      </c>
    </row>
    <row r="10240" spans="2:6" ht="12.95" customHeight="1" x14ac:dyDescent="0.2">
      <c r="B10240" s="1148" t="s">
        <v>10979</v>
      </c>
      <c r="C10240" s="1150">
        <v>159</v>
      </c>
      <c r="D10240" s="1150">
        <v>620</v>
      </c>
      <c r="E10240" s="1150">
        <v>91</v>
      </c>
      <c r="F10240" s="1149">
        <v>870</v>
      </c>
    </row>
    <row r="10241" spans="2:6" ht="12.95" customHeight="1" x14ac:dyDescent="0.2">
      <c r="B10241" s="1155" t="s">
        <v>10980</v>
      </c>
      <c r="C10241" s="1156">
        <v>759</v>
      </c>
      <c r="D10241" s="1156">
        <v>2439</v>
      </c>
      <c r="E10241" s="1156">
        <v>393</v>
      </c>
      <c r="F10241" s="1157">
        <v>3591</v>
      </c>
    </row>
    <row r="10242" spans="2:6" ht="12.95" customHeight="1" x14ac:dyDescent="0.2">
      <c r="B10242" s="1148" t="s">
        <v>10981</v>
      </c>
      <c r="C10242" s="1150">
        <v>204</v>
      </c>
      <c r="D10242" s="1150">
        <v>497</v>
      </c>
      <c r="E10242" s="1150">
        <v>88</v>
      </c>
      <c r="F10242" s="1149">
        <v>789</v>
      </c>
    </row>
    <row r="10243" spans="2:6" ht="12.95" customHeight="1" x14ac:dyDescent="0.2">
      <c r="B10243" s="1155" t="s">
        <v>10982</v>
      </c>
      <c r="C10243" s="1156">
        <v>1639</v>
      </c>
      <c r="D10243" s="1156">
        <v>5478</v>
      </c>
      <c r="E10243" s="1156">
        <v>821</v>
      </c>
      <c r="F10243" s="1157">
        <v>7938</v>
      </c>
    </row>
    <row r="10244" spans="2:6" ht="12.95" customHeight="1" x14ac:dyDescent="0.2">
      <c r="B10244" s="1148" t="s">
        <v>10983</v>
      </c>
      <c r="C10244" s="1150">
        <v>154</v>
      </c>
      <c r="D10244" s="1150">
        <v>267</v>
      </c>
      <c r="E10244" s="1150">
        <v>36</v>
      </c>
      <c r="F10244" s="1149">
        <v>457</v>
      </c>
    </row>
    <row r="10245" spans="2:6" ht="12.95" customHeight="1" x14ac:dyDescent="0.2">
      <c r="B10245" s="1155" t="s">
        <v>10984</v>
      </c>
      <c r="C10245" s="1156">
        <v>598</v>
      </c>
      <c r="D10245" s="1156">
        <v>2468</v>
      </c>
      <c r="E10245" s="1156">
        <v>339</v>
      </c>
      <c r="F10245" s="1157">
        <v>3405</v>
      </c>
    </row>
    <row r="10246" spans="2:6" ht="12.95" customHeight="1" x14ac:dyDescent="0.2">
      <c r="B10246" s="1148" t="s">
        <v>10985</v>
      </c>
      <c r="C10246" s="1150">
        <v>5232</v>
      </c>
      <c r="D10246" s="1150">
        <v>9421</v>
      </c>
      <c r="E10246" s="1150">
        <v>2105</v>
      </c>
      <c r="F10246" s="1149">
        <v>16758</v>
      </c>
    </row>
    <row r="10247" spans="2:6" ht="12.95" customHeight="1" x14ac:dyDescent="0.2">
      <c r="B10247" s="1155" t="s">
        <v>10986</v>
      </c>
      <c r="C10247" s="1156">
        <v>4309</v>
      </c>
      <c r="D10247" s="1156">
        <v>8447</v>
      </c>
      <c r="E10247" s="1156">
        <v>1643</v>
      </c>
      <c r="F10247" s="1157">
        <v>14399</v>
      </c>
    </row>
    <row r="10248" spans="2:6" ht="12.95" customHeight="1" x14ac:dyDescent="0.2">
      <c r="B10248" s="1148" t="s">
        <v>10987</v>
      </c>
      <c r="C10248" s="1150">
        <v>392</v>
      </c>
      <c r="D10248" s="1150">
        <v>978</v>
      </c>
      <c r="E10248" s="1150">
        <v>182</v>
      </c>
      <c r="F10248" s="1149">
        <v>1552</v>
      </c>
    </row>
    <row r="10249" spans="2:6" ht="12.95" customHeight="1" x14ac:dyDescent="0.2">
      <c r="B10249" s="1155" t="s">
        <v>10988</v>
      </c>
      <c r="C10249" s="1156">
        <v>603</v>
      </c>
      <c r="D10249" s="1156">
        <v>1769</v>
      </c>
      <c r="E10249" s="1156">
        <v>286</v>
      </c>
      <c r="F10249" s="1157">
        <v>2658</v>
      </c>
    </row>
    <row r="10250" spans="2:6" ht="12.95" customHeight="1" x14ac:dyDescent="0.2">
      <c r="B10250" s="1148" t="s">
        <v>10989</v>
      </c>
      <c r="C10250" s="1150">
        <v>1392</v>
      </c>
      <c r="D10250" s="1150">
        <v>2186</v>
      </c>
      <c r="E10250" s="1150">
        <v>349</v>
      </c>
      <c r="F10250" s="1149">
        <v>3927</v>
      </c>
    </row>
    <row r="10251" spans="2:6" ht="12.95" customHeight="1" x14ac:dyDescent="0.2">
      <c r="B10251" s="1155" t="s">
        <v>10990</v>
      </c>
      <c r="C10251" s="1156">
        <v>745</v>
      </c>
      <c r="D10251" s="1156">
        <v>1291</v>
      </c>
      <c r="E10251" s="1156">
        <v>237</v>
      </c>
      <c r="F10251" s="1157">
        <v>2273</v>
      </c>
    </row>
    <row r="10252" spans="2:6" ht="12.95" customHeight="1" x14ac:dyDescent="0.2">
      <c r="B10252" s="1148" t="s">
        <v>10991</v>
      </c>
      <c r="C10252" s="1150">
        <v>243</v>
      </c>
      <c r="D10252" s="1150">
        <v>425</v>
      </c>
      <c r="E10252" s="1150">
        <v>69</v>
      </c>
      <c r="F10252" s="1149">
        <v>737</v>
      </c>
    </row>
    <row r="10253" spans="2:6" ht="12.95" customHeight="1" x14ac:dyDescent="0.2">
      <c r="B10253" s="1155" t="s">
        <v>10992</v>
      </c>
      <c r="C10253" s="1156">
        <v>2228</v>
      </c>
      <c r="D10253" s="1156">
        <v>6407</v>
      </c>
      <c r="E10253" s="1156">
        <v>1223</v>
      </c>
      <c r="F10253" s="1157">
        <v>9858</v>
      </c>
    </row>
    <row r="10254" spans="2:6" ht="12.95" customHeight="1" x14ac:dyDescent="0.2">
      <c r="B10254" s="1148" t="s">
        <v>10993</v>
      </c>
      <c r="C10254" s="1150">
        <v>399</v>
      </c>
      <c r="D10254" s="1150">
        <v>1260</v>
      </c>
      <c r="E10254" s="1150">
        <v>229</v>
      </c>
      <c r="F10254" s="1149">
        <v>1888</v>
      </c>
    </row>
    <row r="10255" spans="2:6" ht="12.95" customHeight="1" x14ac:dyDescent="0.2">
      <c r="B10255" s="1155" t="s">
        <v>10994</v>
      </c>
      <c r="C10255" s="1156">
        <v>885</v>
      </c>
      <c r="D10255" s="1156">
        <v>2011</v>
      </c>
      <c r="E10255" s="1156">
        <v>382</v>
      </c>
      <c r="F10255" s="1157">
        <v>3278</v>
      </c>
    </row>
    <row r="10256" spans="2:6" ht="12.95" customHeight="1" x14ac:dyDescent="0.2">
      <c r="B10256" s="1148" t="s">
        <v>10995</v>
      </c>
      <c r="C10256" s="1150">
        <v>1259</v>
      </c>
      <c r="D10256" s="1150">
        <v>2809</v>
      </c>
      <c r="E10256" s="1150">
        <v>544</v>
      </c>
      <c r="F10256" s="1149">
        <v>4612</v>
      </c>
    </row>
    <row r="10257" spans="2:6" ht="12.95" customHeight="1" x14ac:dyDescent="0.2">
      <c r="B10257" s="1155" t="s">
        <v>10996</v>
      </c>
      <c r="C10257" s="1156">
        <v>1311</v>
      </c>
      <c r="D10257" s="1156">
        <v>3199</v>
      </c>
      <c r="E10257" s="1156">
        <v>694</v>
      </c>
      <c r="F10257" s="1157">
        <v>5204</v>
      </c>
    </row>
    <row r="10258" spans="2:6" ht="12.95" customHeight="1" x14ac:dyDescent="0.2">
      <c r="B10258" s="1148" t="s">
        <v>10997</v>
      </c>
      <c r="C10258" s="1150">
        <v>388</v>
      </c>
      <c r="D10258" s="1150">
        <v>1109</v>
      </c>
      <c r="E10258" s="1150">
        <v>249</v>
      </c>
      <c r="F10258" s="1149">
        <v>1746</v>
      </c>
    </row>
    <row r="10259" spans="2:6" ht="12.95" customHeight="1" x14ac:dyDescent="0.2">
      <c r="B10259" s="1155" t="s">
        <v>10998</v>
      </c>
      <c r="C10259" s="1156">
        <v>325</v>
      </c>
      <c r="D10259" s="1156">
        <v>740</v>
      </c>
      <c r="E10259" s="1156">
        <v>124</v>
      </c>
      <c r="F10259" s="1157">
        <v>1189</v>
      </c>
    </row>
    <row r="10260" spans="2:6" ht="12.95" customHeight="1" x14ac:dyDescent="0.2">
      <c r="B10260" s="1148" t="s">
        <v>10999</v>
      </c>
      <c r="C10260" s="1150">
        <v>362</v>
      </c>
      <c r="D10260" s="1150">
        <v>532</v>
      </c>
      <c r="E10260" s="1150">
        <v>82</v>
      </c>
      <c r="F10260" s="1149">
        <v>976</v>
      </c>
    </row>
    <row r="10261" spans="2:6" ht="12.95" customHeight="1" x14ac:dyDescent="0.2">
      <c r="B10261" s="1155" t="s">
        <v>11000</v>
      </c>
      <c r="C10261" s="1156">
        <v>334</v>
      </c>
      <c r="D10261" s="1156">
        <v>618</v>
      </c>
      <c r="E10261" s="1156">
        <v>113</v>
      </c>
      <c r="F10261" s="1157">
        <v>1065</v>
      </c>
    </row>
    <row r="10262" spans="2:6" ht="12.95" customHeight="1" x14ac:dyDescent="0.2">
      <c r="B10262" s="1148" t="s">
        <v>11001</v>
      </c>
      <c r="C10262" s="1150">
        <v>415</v>
      </c>
      <c r="D10262" s="1150">
        <v>683</v>
      </c>
      <c r="E10262" s="1150">
        <v>131</v>
      </c>
      <c r="F10262" s="1149">
        <v>1229</v>
      </c>
    </row>
    <row r="10263" spans="2:6" ht="12.95" customHeight="1" x14ac:dyDescent="0.2">
      <c r="B10263" s="1155" t="s">
        <v>11002</v>
      </c>
      <c r="C10263" s="1156">
        <v>430</v>
      </c>
      <c r="D10263" s="1156">
        <v>895</v>
      </c>
      <c r="E10263" s="1156">
        <v>154</v>
      </c>
      <c r="F10263" s="1157">
        <v>1479</v>
      </c>
    </row>
    <row r="10264" spans="2:6" ht="12.95" customHeight="1" x14ac:dyDescent="0.2">
      <c r="B10264" s="1148" t="s">
        <v>11003</v>
      </c>
      <c r="C10264" s="1150">
        <v>1787</v>
      </c>
      <c r="D10264" s="1150">
        <v>3711</v>
      </c>
      <c r="E10264" s="1150">
        <v>873</v>
      </c>
      <c r="F10264" s="1149">
        <v>6371</v>
      </c>
    </row>
    <row r="10265" spans="2:6" ht="12.95" customHeight="1" x14ac:dyDescent="0.2">
      <c r="B10265" s="1155" t="s">
        <v>11004</v>
      </c>
      <c r="C10265" s="1156">
        <v>1351</v>
      </c>
      <c r="D10265" s="1156">
        <v>2799</v>
      </c>
      <c r="E10265" s="1156">
        <v>502</v>
      </c>
      <c r="F10265" s="1157">
        <v>4652</v>
      </c>
    </row>
    <row r="10266" spans="2:6" ht="12.95" customHeight="1" x14ac:dyDescent="0.2">
      <c r="B10266" s="1148" t="s">
        <v>11005</v>
      </c>
      <c r="C10266" s="1150">
        <v>376</v>
      </c>
      <c r="D10266" s="1150">
        <v>692</v>
      </c>
      <c r="E10266" s="1150">
        <v>135</v>
      </c>
      <c r="F10266" s="1149">
        <v>1203</v>
      </c>
    </row>
    <row r="10267" spans="2:6" ht="12.95" customHeight="1" x14ac:dyDescent="0.2">
      <c r="B10267" s="1155" t="s">
        <v>11006</v>
      </c>
      <c r="C10267" s="1156">
        <v>157</v>
      </c>
      <c r="D10267" s="1156">
        <v>332</v>
      </c>
      <c r="E10267" s="1156">
        <v>43</v>
      </c>
      <c r="F10267" s="1157">
        <v>532</v>
      </c>
    </row>
    <row r="10268" spans="2:6" ht="12.95" customHeight="1" x14ac:dyDescent="0.2">
      <c r="B10268" s="1148" t="s">
        <v>11007</v>
      </c>
      <c r="C10268" s="1150">
        <v>629</v>
      </c>
      <c r="D10268" s="1150">
        <v>1575</v>
      </c>
      <c r="E10268" s="1150">
        <v>253</v>
      </c>
      <c r="F10268" s="1149">
        <v>2457</v>
      </c>
    </row>
    <row r="10269" spans="2:6" ht="12.95" customHeight="1" x14ac:dyDescent="0.2">
      <c r="B10269" s="1155" t="s">
        <v>11008</v>
      </c>
      <c r="C10269" s="1156">
        <v>367</v>
      </c>
      <c r="D10269" s="1156">
        <v>722</v>
      </c>
      <c r="E10269" s="1156">
        <v>133</v>
      </c>
      <c r="F10269" s="1157">
        <v>1222</v>
      </c>
    </row>
    <row r="10270" spans="2:6" ht="12.95" customHeight="1" x14ac:dyDescent="0.2">
      <c r="B10270" s="1148" t="s">
        <v>11009</v>
      </c>
      <c r="C10270" s="1150">
        <v>144</v>
      </c>
      <c r="D10270" s="1150">
        <v>189</v>
      </c>
      <c r="E10270" s="1150">
        <v>42</v>
      </c>
      <c r="F10270" s="1149">
        <v>375</v>
      </c>
    </row>
    <row r="10271" spans="2:6" ht="12.95" customHeight="1" x14ac:dyDescent="0.2">
      <c r="B10271" s="1155" t="s">
        <v>11010</v>
      </c>
      <c r="C10271" s="1156">
        <v>94</v>
      </c>
      <c r="D10271" s="1156">
        <v>222</v>
      </c>
      <c r="E10271" s="1156">
        <v>36</v>
      </c>
      <c r="F10271" s="1157">
        <v>352</v>
      </c>
    </row>
    <row r="10272" spans="2:6" ht="12.95" customHeight="1" x14ac:dyDescent="0.2">
      <c r="B10272" s="1148" t="s">
        <v>11011</v>
      </c>
      <c r="C10272" s="1150">
        <v>2129</v>
      </c>
      <c r="D10272" s="1150">
        <v>1530</v>
      </c>
      <c r="E10272" s="1150">
        <v>322</v>
      </c>
      <c r="F10272" s="1149">
        <v>3981</v>
      </c>
    </row>
    <row r="10273" spans="2:6" ht="12.95" customHeight="1" x14ac:dyDescent="0.2">
      <c r="B10273" s="1155" t="s">
        <v>11012</v>
      </c>
      <c r="C10273" s="1156">
        <v>284</v>
      </c>
      <c r="D10273" s="1156">
        <v>300</v>
      </c>
      <c r="E10273" s="1156">
        <v>73</v>
      </c>
      <c r="F10273" s="1157">
        <v>657</v>
      </c>
    </row>
    <row r="10274" spans="2:6" ht="12.95" customHeight="1" x14ac:dyDescent="0.2">
      <c r="B10274" s="1148" t="s">
        <v>11013</v>
      </c>
      <c r="C10274" s="1150">
        <v>298</v>
      </c>
      <c r="D10274" s="1150">
        <v>367</v>
      </c>
      <c r="E10274" s="1150">
        <v>58</v>
      </c>
      <c r="F10274" s="1149">
        <v>723</v>
      </c>
    </row>
    <row r="10275" spans="2:6" ht="12.95" customHeight="1" x14ac:dyDescent="0.2">
      <c r="B10275" s="1155" t="s">
        <v>11014</v>
      </c>
      <c r="C10275" s="1156">
        <v>3</v>
      </c>
      <c r="D10275" s="1156">
        <v>4</v>
      </c>
      <c r="E10275" s="1156">
        <v>3</v>
      </c>
      <c r="F10275" s="1157">
        <v>10</v>
      </c>
    </row>
    <row r="10276" spans="2:6" ht="12.95" customHeight="1" x14ac:dyDescent="0.2">
      <c r="B10276" s="1148" t="s">
        <v>11015</v>
      </c>
      <c r="C10276" s="1150">
        <v>968</v>
      </c>
      <c r="D10276" s="1150">
        <v>1973</v>
      </c>
      <c r="E10276" s="1150">
        <v>283</v>
      </c>
      <c r="F10276" s="1149">
        <v>3224</v>
      </c>
    </row>
    <row r="10277" spans="2:6" ht="12.95" customHeight="1" x14ac:dyDescent="0.2">
      <c r="B10277" s="1155" t="s">
        <v>11016</v>
      </c>
      <c r="C10277" s="1156">
        <v>340</v>
      </c>
      <c r="D10277" s="1156">
        <v>1047</v>
      </c>
      <c r="E10277" s="1156">
        <v>135</v>
      </c>
      <c r="F10277" s="1157">
        <v>1522</v>
      </c>
    </row>
    <row r="10278" spans="2:6" ht="12.95" customHeight="1" x14ac:dyDescent="0.2">
      <c r="B10278" s="1148" t="s">
        <v>11017</v>
      </c>
      <c r="C10278" s="1150">
        <v>97</v>
      </c>
      <c r="D10278" s="1150">
        <v>186</v>
      </c>
      <c r="E10278" s="1150">
        <v>24</v>
      </c>
      <c r="F10278" s="1149">
        <v>307</v>
      </c>
    </row>
    <row r="10279" spans="2:6" ht="12.95" customHeight="1" x14ac:dyDescent="0.2">
      <c r="B10279" s="1155" t="s">
        <v>11018</v>
      </c>
      <c r="C10279" s="1156">
        <v>102</v>
      </c>
      <c r="D10279" s="1156">
        <v>218</v>
      </c>
      <c r="E10279" s="1156">
        <v>29</v>
      </c>
      <c r="F10279" s="1157">
        <v>349</v>
      </c>
    </row>
    <row r="10280" spans="2:6" ht="12.95" customHeight="1" x14ac:dyDescent="0.2">
      <c r="B10280" s="1148" t="s">
        <v>11019</v>
      </c>
      <c r="C10280" s="1150">
        <v>432</v>
      </c>
      <c r="D10280" s="1150">
        <v>930</v>
      </c>
      <c r="E10280" s="1150">
        <v>143</v>
      </c>
      <c r="F10280" s="1149">
        <v>1505</v>
      </c>
    </row>
    <row r="10281" spans="2:6" ht="12.95" customHeight="1" x14ac:dyDescent="0.2">
      <c r="B10281" s="1155" t="s">
        <v>11020</v>
      </c>
      <c r="C10281" s="1156">
        <v>382</v>
      </c>
      <c r="D10281" s="1156">
        <v>1065</v>
      </c>
      <c r="E10281" s="1156">
        <v>161</v>
      </c>
      <c r="F10281" s="1157">
        <v>1608</v>
      </c>
    </row>
    <row r="10282" spans="2:6" ht="12.95" customHeight="1" x14ac:dyDescent="0.2">
      <c r="B10282" s="1148" t="s">
        <v>11021</v>
      </c>
      <c r="C10282" s="1150">
        <v>610</v>
      </c>
      <c r="D10282" s="1150">
        <v>1159</v>
      </c>
      <c r="E10282" s="1150">
        <v>156</v>
      </c>
      <c r="F10282" s="1149">
        <v>1925</v>
      </c>
    </row>
    <row r="10283" spans="2:6" ht="12.95" customHeight="1" x14ac:dyDescent="0.2">
      <c r="B10283" s="1155" t="s">
        <v>11022</v>
      </c>
      <c r="C10283" s="1156">
        <v>57</v>
      </c>
      <c r="D10283" s="1156">
        <v>32</v>
      </c>
      <c r="E10283" s="1156">
        <v>6</v>
      </c>
      <c r="F10283" s="1157">
        <v>95</v>
      </c>
    </row>
    <row r="10284" spans="2:6" ht="12.95" customHeight="1" x14ac:dyDescent="0.2">
      <c r="B10284" s="1148" t="s">
        <v>11023</v>
      </c>
      <c r="C10284" s="1150">
        <v>168</v>
      </c>
      <c r="D10284" s="1150">
        <v>221</v>
      </c>
      <c r="E10284" s="1150">
        <v>25</v>
      </c>
      <c r="F10284" s="1149">
        <v>414</v>
      </c>
    </row>
    <row r="10285" spans="2:6" ht="12.95" customHeight="1" x14ac:dyDescent="0.2">
      <c r="B10285" s="1155" t="s">
        <v>11024</v>
      </c>
      <c r="C10285" s="1156">
        <v>140</v>
      </c>
      <c r="D10285" s="1156">
        <v>256</v>
      </c>
      <c r="E10285" s="1156">
        <v>84</v>
      </c>
      <c r="F10285" s="1157">
        <v>480</v>
      </c>
    </row>
    <row r="10286" spans="2:6" ht="12.95" customHeight="1" x14ac:dyDescent="0.2">
      <c r="B10286" s="1148" t="s">
        <v>11025</v>
      </c>
      <c r="C10286" s="1150">
        <v>106</v>
      </c>
      <c r="D10286" s="1150">
        <v>373</v>
      </c>
      <c r="E10286" s="1150">
        <v>36</v>
      </c>
      <c r="F10286" s="1149">
        <v>515</v>
      </c>
    </row>
    <row r="10287" spans="2:6" ht="12.95" customHeight="1" x14ac:dyDescent="0.2">
      <c r="B10287" s="1155" t="s">
        <v>11026</v>
      </c>
      <c r="C10287" s="1156">
        <v>97</v>
      </c>
      <c r="D10287" s="1156">
        <v>117</v>
      </c>
      <c r="E10287" s="1156">
        <v>24</v>
      </c>
      <c r="F10287" s="1157">
        <v>238</v>
      </c>
    </row>
    <row r="10288" spans="2:6" ht="12.95" customHeight="1" x14ac:dyDescent="0.2">
      <c r="B10288" s="1148" t="s">
        <v>11027</v>
      </c>
      <c r="C10288" s="1150">
        <v>107</v>
      </c>
      <c r="D10288" s="1150">
        <v>364</v>
      </c>
      <c r="E10288" s="1150">
        <v>31</v>
      </c>
      <c r="F10288" s="1149">
        <v>502</v>
      </c>
    </row>
    <row r="10289" spans="2:6" ht="12.95" customHeight="1" x14ac:dyDescent="0.2">
      <c r="B10289" s="1155" t="s">
        <v>11028</v>
      </c>
      <c r="C10289" s="1156">
        <v>330</v>
      </c>
      <c r="D10289" s="1156">
        <v>428</v>
      </c>
      <c r="E10289" s="1156">
        <v>57</v>
      </c>
      <c r="F10289" s="1157">
        <v>815</v>
      </c>
    </row>
    <row r="10290" spans="2:6" ht="12.95" customHeight="1" x14ac:dyDescent="0.2">
      <c r="B10290" s="1148" t="s">
        <v>11029</v>
      </c>
      <c r="C10290" s="1150">
        <v>158</v>
      </c>
      <c r="D10290" s="1150">
        <v>285</v>
      </c>
      <c r="E10290" s="1150">
        <v>55</v>
      </c>
      <c r="F10290" s="1149">
        <v>498</v>
      </c>
    </row>
    <row r="10291" spans="2:6" ht="12.95" customHeight="1" x14ac:dyDescent="0.2">
      <c r="B10291" s="1155" t="s">
        <v>11030</v>
      </c>
      <c r="C10291" s="1156">
        <v>125</v>
      </c>
      <c r="D10291" s="1156">
        <v>175</v>
      </c>
      <c r="E10291" s="1156">
        <v>39</v>
      </c>
      <c r="F10291" s="1157">
        <v>339</v>
      </c>
    </row>
    <row r="10292" spans="2:6" ht="12.95" customHeight="1" x14ac:dyDescent="0.2">
      <c r="B10292" s="1148" t="s">
        <v>11031</v>
      </c>
      <c r="C10292" s="1150">
        <v>1519</v>
      </c>
      <c r="D10292" s="1150">
        <v>2926</v>
      </c>
      <c r="E10292" s="1150">
        <v>699</v>
      </c>
      <c r="F10292" s="1149">
        <v>5144</v>
      </c>
    </row>
    <row r="10293" spans="2:6" ht="12.95" customHeight="1" x14ac:dyDescent="0.2">
      <c r="B10293" s="1155" t="s">
        <v>11032</v>
      </c>
      <c r="C10293" s="1156">
        <v>277</v>
      </c>
      <c r="D10293" s="1156">
        <v>733</v>
      </c>
      <c r="E10293" s="1156">
        <v>179</v>
      </c>
      <c r="F10293" s="1157">
        <v>1189</v>
      </c>
    </row>
    <row r="10294" spans="2:6" ht="12.95" customHeight="1" x14ac:dyDescent="0.2">
      <c r="B10294" s="1148" t="s">
        <v>11033</v>
      </c>
      <c r="C10294" s="1150">
        <v>639</v>
      </c>
      <c r="D10294" s="1150">
        <v>1580</v>
      </c>
      <c r="E10294" s="1150">
        <v>296</v>
      </c>
      <c r="F10294" s="1149">
        <v>2515</v>
      </c>
    </row>
    <row r="10295" spans="2:6" ht="12.95" customHeight="1" x14ac:dyDescent="0.2">
      <c r="B10295" s="1155" t="s">
        <v>11034</v>
      </c>
      <c r="C10295" s="1156">
        <v>4272</v>
      </c>
      <c r="D10295" s="1156">
        <v>8164</v>
      </c>
      <c r="E10295" s="1156">
        <v>1851</v>
      </c>
      <c r="F10295" s="1157">
        <v>14287</v>
      </c>
    </row>
    <row r="10296" spans="2:6" ht="12.95" customHeight="1" x14ac:dyDescent="0.2">
      <c r="B10296" s="1148" t="s">
        <v>11035</v>
      </c>
      <c r="C10296" s="1150">
        <v>521</v>
      </c>
      <c r="D10296" s="1150">
        <v>831</v>
      </c>
      <c r="E10296" s="1150">
        <v>162</v>
      </c>
      <c r="F10296" s="1149">
        <v>1514</v>
      </c>
    </row>
    <row r="10297" spans="2:6" ht="12.95" customHeight="1" x14ac:dyDescent="0.2">
      <c r="B10297" s="1155" t="s">
        <v>11036</v>
      </c>
      <c r="C10297" s="1156">
        <v>35178</v>
      </c>
      <c r="D10297" s="1156">
        <v>51181</v>
      </c>
      <c r="E10297" s="1156">
        <v>11763</v>
      </c>
      <c r="F10297" s="1157">
        <v>98122</v>
      </c>
    </row>
    <row r="10298" spans="2:6" ht="12.95" customHeight="1" x14ac:dyDescent="0.2">
      <c r="B10298" s="1148" t="s">
        <v>11037</v>
      </c>
      <c r="C10298" s="1150">
        <v>739</v>
      </c>
      <c r="D10298" s="1150">
        <v>1724</v>
      </c>
      <c r="E10298" s="1150">
        <v>198</v>
      </c>
      <c r="F10298" s="1149">
        <v>2661</v>
      </c>
    </row>
    <row r="10299" spans="2:6" ht="12.95" customHeight="1" x14ac:dyDescent="0.2">
      <c r="B10299" s="1155" t="s">
        <v>11038</v>
      </c>
      <c r="C10299" s="1156">
        <v>243</v>
      </c>
      <c r="D10299" s="1156">
        <v>274</v>
      </c>
      <c r="E10299" s="1156">
        <v>41</v>
      </c>
      <c r="F10299" s="1157">
        <v>558</v>
      </c>
    </row>
    <row r="10300" spans="2:6" ht="12.95" customHeight="1" x14ac:dyDescent="0.2">
      <c r="B10300" s="1148" t="s">
        <v>11039</v>
      </c>
      <c r="C10300" s="1150">
        <v>749</v>
      </c>
      <c r="D10300" s="1150">
        <v>2143</v>
      </c>
      <c r="E10300" s="1150">
        <v>310</v>
      </c>
      <c r="F10300" s="1149">
        <v>3202</v>
      </c>
    </row>
    <row r="10301" spans="2:6" ht="12.95" customHeight="1" x14ac:dyDescent="0.2">
      <c r="B10301" s="1155" t="s">
        <v>11040</v>
      </c>
      <c r="C10301" s="1156">
        <v>290</v>
      </c>
      <c r="D10301" s="1156">
        <v>641</v>
      </c>
      <c r="E10301" s="1156">
        <v>107</v>
      </c>
      <c r="F10301" s="1157">
        <v>1038</v>
      </c>
    </row>
    <row r="10302" spans="2:6" ht="12.95" customHeight="1" x14ac:dyDescent="0.2">
      <c r="B10302" s="1148" t="s">
        <v>11041</v>
      </c>
      <c r="C10302" s="1150">
        <v>34</v>
      </c>
      <c r="D10302" s="1150">
        <v>79</v>
      </c>
      <c r="E10302" s="1150">
        <v>23</v>
      </c>
      <c r="F10302" s="1149">
        <v>136</v>
      </c>
    </row>
    <row r="10303" spans="2:6" ht="12.95" customHeight="1" x14ac:dyDescent="0.2">
      <c r="B10303" s="1155" t="s">
        <v>11042</v>
      </c>
      <c r="C10303" s="1156">
        <v>190</v>
      </c>
      <c r="D10303" s="1156">
        <v>301</v>
      </c>
      <c r="E10303" s="1156">
        <v>42</v>
      </c>
      <c r="F10303" s="1157">
        <v>533</v>
      </c>
    </row>
    <row r="10304" spans="2:6" ht="12.95" customHeight="1" x14ac:dyDescent="0.2">
      <c r="B10304" s="1148" t="s">
        <v>11043</v>
      </c>
      <c r="C10304" s="1150">
        <v>405</v>
      </c>
      <c r="D10304" s="1150">
        <v>1055</v>
      </c>
      <c r="E10304" s="1150">
        <v>112</v>
      </c>
      <c r="F10304" s="1149">
        <v>1572</v>
      </c>
    </row>
    <row r="10305" spans="2:6" ht="12.95" customHeight="1" x14ac:dyDescent="0.2">
      <c r="B10305" s="1155" t="s">
        <v>11044</v>
      </c>
      <c r="C10305" s="1156">
        <v>359</v>
      </c>
      <c r="D10305" s="1156">
        <v>944</v>
      </c>
      <c r="E10305" s="1156">
        <v>111</v>
      </c>
      <c r="F10305" s="1157">
        <v>1414</v>
      </c>
    </row>
    <row r="10306" spans="2:6" ht="12.95" customHeight="1" x14ac:dyDescent="0.2">
      <c r="B10306" s="1148" t="s">
        <v>11045</v>
      </c>
      <c r="C10306" s="1150">
        <v>439</v>
      </c>
      <c r="D10306" s="1150">
        <v>387</v>
      </c>
      <c r="E10306" s="1150">
        <v>61</v>
      </c>
      <c r="F10306" s="1149">
        <v>887</v>
      </c>
    </row>
    <row r="10307" spans="2:6" ht="12.95" customHeight="1" x14ac:dyDescent="0.2">
      <c r="B10307" s="1155" t="s">
        <v>11046</v>
      </c>
      <c r="C10307" s="1156">
        <v>184</v>
      </c>
      <c r="D10307" s="1156">
        <v>257</v>
      </c>
      <c r="E10307" s="1156">
        <v>46</v>
      </c>
      <c r="F10307" s="1157">
        <v>487</v>
      </c>
    </row>
    <row r="10308" spans="2:6" ht="12.95" customHeight="1" x14ac:dyDescent="0.2">
      <c r="B10308" s="1148" t="s">
        <v>11047</v>
      </c>
      <c r="C10308" s="1150">
        <v>28</v>
      </c>
      <c r="D10308" s="1150">
        <v>79</v>
      </c>
      <c r="E10308" s="1150">
        <v>10</v>
      </c>
      <c r="F10308" s="1149">
        <v>117</v>
      </c>
    </row>
    <row r="10309" spans="2:6" ht="12.95" customHeight="1" x14ac:dyDescent="0.2">
      <c r="B10309" s="1155" t="s">
        <v>11048</v>
      </c>
      <c r="C10309" s="1156">
        <v>348</v>
      </c>
      <c r="D10309" s="1156">
        <v>395</v>
      </c>
      <c r="E10309" s="1156">
        <v>41</v>
      </c>
      <c r="F10309" s="1157">
        <v>784</v>
      </c>
    </row>
    <row r="10310" spans="2:6" ht="12.95" customHeight="1" x14ac:dyDescent="0.2">
      <c r="B10310" s="1148" t="s">
        <v>11049</v>
      </c>
      <c r="C10310" s="1150">
        <v>223</v>
      </c>
      <c r="D10310" s="1150">
        <v>314</v>
      </c>
      <c r="E10310" s="1150">
        <v>41</v>
      </c>
      <c r="F10310" s="1149">
        <v>578</v>
      </c>
    </row>
    <row r="10311" spans="2:6" ht="12.95" customHeight="1" x14ac:dyDescent="0.2">
      <c r="B10311" s="1155" t="s">
        <v>11050</v>
      </c>
      <c r="C10311" s="1156">
        <v>152</v>
      </c>
      <c r="D10311" s="1156">
        <v>120</v>
      </c>
      <c r="E10311" s="1156">
        <v>36</v>
      </c>
      <c r="F10311" s="1157">
        <v>308</v>
      </c>
    </row>
    <row r="10312" spans="2:6" ht="12.95" customHeight="1" x14ac:dyDescent="0.2">
      <c r="B10312" s="1148" t="s">
        <v>11051</v>
      </c>
      <c r="C10312" s="1150">
        <v>103</v>
      </c>
      <c r="D10312" s="1150">
        <v>128</v>
      </c>
      <c r="E10312" s="1150">
        <v>21</v>
      </c>
      <c r="F10312" s="1149">
        <v>252</v>
      </c>
    </row>
    <row r="10313" spans="2:6" ht="12.95" customHeight="1" x14ac:dyDescent="0.2">
      <c r="B10313" s="1155" t="s">
        <v>11052</v>
      </c>
      <c r="C10313" s="1156">
        <v>199</v>
      </c>
      <c r="D10313" s="1156">
        <v>449</v>
      </c>
      <c r="E10313" s="1156">
        <v>53</v>
      </c>
      <c r="F10313" s="1157">
        <v>701</v>
      </c>
    </row>
    <row r="10314" spans="2:6" ht="12.95" customHeight="1" x14ac:dyDescent="0.2">
      <c r="B10314" s="1148" t="s">
        <v>11053</v>
      </c>
      <c r="C10314" s="1150">
        <v>1260</v>
      </c>
      <c r="D10314" s="1150">
        <v>3248</v>
      </c>
      <c r="E10314" s="1150">
        <v>546</v>
      </c>
      <c r="F10314" s="1149">
        <v>5054</v>
      </c>
    </row>
    <row r="10315" spans="2:6" ht="12.95" customHeight="1" x14ac:dyDescent="0.2">
      <c r="B10315" s="1155" t="s">
        <v>11054</v>
      </c>
      <c r="C10315" s="1156">
        <v>615</v>
      </c>
      <c r="D10315" s="1156">
        <v>811</v>
      </c>
      <c r="E10315" s="1156">
        <v>114</v>
      </c>
      <c r="F10315" s="1157">
        <v>1540</v>
      </c>
    </row>
    <row r="10316" spans="2:6" ht="12.95" customHeight="1" x14ac:dyDescent="0.2">
      <c r="B10316" s="1148" t="s">
        <v>11055</v>
      </c>
      <c r="C10316" s="1150">
        <v>325</v>
      </c>
      <c r="D10316" s="1150">
        <v>802</v>
      </c>
      <c r="E10316" s="1150">
        <v>96</v>
      </c>
      <c r="F10316" s="1149">
        <v>1223</v>
      </c>
    </row>
    <row r="10317" spans="2:6" ht="12.95" customHeight="1" x14ac:dyDescent="0.2">
      <c r="B10317" s="1155" t="s">
        <v>11056</v>
      </c>
      <c r="C10317" s="1156">
        <v>424</v>
      </c>
      <c r="D10317" s="1156">
        <v>331</v>
      </c>
      <c r="E10317" s="1156">
        <v>52</v>
      </c>
      <c r="F10317" s="1157">
        <v>807</v>
      </c>
    </row>
    <row r="10318" spans="2:6" ht="12.95" customHeight="1" x14ac:dyDescent="0.2">
      <c r="B10318" s="1148" t="s">
        <v>11057</v>
      </c>
      <c r="C10318" s="1150">
        <v>128</v>
      </c>
      <c r="D10318" s="1150">
        <v>161</v>
      </c>
      <c r="E10318" s="1150">
        <v>37</v>
      </c>
      <c r="F10318" s="1149">
        <v>326</v>
      </c>
    </row>
    <row r="10319" spans="2:6" ht="12.95" customHeight="1" x14ac:dyDescent="0.2">
      <c r="B10319" s="1155" t="s">
        <v>11058</v>
      </c>
      <c r="C10319" s="1156">
        <v>130</v>
      </c>
      <c r="D10319" s="1156">
        <v>114</v>
      </c>
      <c r="E10319" s="1156">
        <v>19</v>
      </c>
      <c r="F10319" s="1157">
        <v>263</v>
      </c>
    </row>
    <row r="10320" spans="2:6" ht="12.95" customHeight="1" x14ac:dyDescent="0.2">
      <c r="B10320" s="1148" t="s">
        <v>11059</v>
      </c>
      <c r="C10320" s="1150">
        <v>203</v>
      </c>
      <c r="D10320" s="1150">
        <v>442</v>
      </c>
      <c r="E10320" s="1150">
        <v>44</v>
      </c>
      <c r="F10320" s="1149">
        <v>689</v>
      </c>
    </row>
    <row r="10321" spans="2:6" ht="12.95" customHeight="1" x14ac:dyDescent="0.2">
      <c r="B10321" s="1155" t="s">
        <v>11060</v>
      </c>
      <c r="C10321" s="1156">
        <v>1535</v>
      </c>
      <c r="D10321" s="1156">
        <v>1679</v>
      </c>
      <c r="E10321" s="1156">
        <v>288</v>
      </c>
      <c r="F10321" s="1157">
        <v>3502</v>
      </c>
    </row>
    <row r="10322" spans="2:6" ht="12.95" customHeight="1" x14ac:dyDescent="0.2">
      <c r="B10322" s="1148" t="s">
        <v>11061</v>
      </c>
      <c r="C10322" s="1150">
        <v>346</v>
      </c>
      <c r="D10322" s="1150">
        <v>376</v>
      </c>
      <c r="E10322" s="1150">
        <v>54</v>
      </c>
      <c r="F10322" s="1149">
        <v>776</v>
      </c>
    </row>
    <row r="10323" spans="2:6" ht="12.95" customHeight="1" x14ac:dyDescent="0.2">
      <c r="B10323" s="1155" t="s">
        <v>11062</v>
      </c>
      <c r="C10323" s="1156">
        <v>107</v>
      </c>
      <c r="D10323" s="1156">
        <v>227</v>
      </c>
      <c r="E10323" s="1156">
        <v>25</v>
      </c>
      <c r="F10323" s="1157">
        <v>359</v>
      </c>
    </row>
    <row r="10324" spans="2:6" ht="12.95" customHeight="1" x14ac:dyDescent="0.2">
      <c r="B10324" s="1148" t="s">
        <v>11063</v>
      </c>
      <c r="C10324" s="1150">
        <v>74</v>
      </c>
      <c r="D10324" s="1150">
        <v>105</v>
      </c>
      <c r="E10324" s="1150">
        <v>12</v>
      </c>
      <c r="F10324" s="1149">
        <v>191</v>
      </c>
    </row>
    <row r="10325" spans="2:6" ht="12.95" customHeight="1" x14ac:dyDescent="0.2">
      <c r="B10325" s="1155" t="s">
        <v>11064</v>
      </c>
      <c r="C10325" s="1156">
        <v>260</v>
      </c>
      <c r="D10325" s="1156">
        <v>326</v>
      </c>
      <c r="E10325" s="1156">
        <v>54</v>
      </c>
      <c r="F10325" s="1157">
        <v>640</v>
      </c>
    </row>
    <row r="10326" spans="2:6" ht="12.95" customHeight="1" x14ac:dyDescent="0.2">
      <c r="B10326" s="1148" t="s">
        <v>11065</v>
      </c>
      <c r="C10326" s="1150">
        <v>280</v>
      </c>
      <c r="D10326" s="1150">
        <v>423</v>
      </c>
      <c r="E10326" s="1150">
        <v>94</v>
      </c>
      <c r="F10326" s="1149">
        <v>797</v>
      </c>
    </row>
    <row r="10327" spans="2:6" ht="12.95" customHeight="1" x14ac:dyDescent="0.2">
      <c r="B10327" s="1155" t="s">
        <v>11066</v>
      </c>
      <c r="C10327" s="1156">
        <v>709</v>
      </c>
      <c r="D10327" s="1156">
        <v>1366</v>
      </c>
      <c r="E10327" s="1156">
        <v>187</v>
      </c>
      <c r="F10327" s="1157">
        <v>2262</v>
      </c>
    </row>
    <row r="10328" spans="2:6" ht="12.95" customHeight="1" x14ac:dyDescent="0.2">
      <c r="B10328" s="1148" t="s">
        <v>11067</v>
      </c>
      <c r="C10328" s="1150">
        <v>290</v>
      </c>
      <c r="D10328" s="1150">
        <v>556</v>
      </c>
      <c r="E10328" s="1150">
        <v>71</v>
      </c>
      <c r="F10328" s="1149">
        <v>917</v>
      </c>
    </row>
    <row r="10329" spans="2:6" ht="12.95" customHeight="1" x14ac:dyDescent="0.2">
      <c r="B10329" s="1155" t="s">
        <v>11068</v>
      </c>
      <c r="C10329" s="1156">
        <v>856</v>
      </c>
      <c r="D10329" s="1156">
        <v>1062</v>
      </c>
      <c r="E10329" s="1156">
        <v>241</v>
      </c>
      <c r="F10329" s="1157">
        <v>2159</v>
      </c>
    </row>
    <row r="10330" spans="2:6" ht="12.95" customHeight="1" x14ac:dyDescent="0.2">
      <c r="B10330" s="1148" t="s">
        <v>11069</v>
      </c>
      <c r="C10330" s="1150">
        <v>59</v>
      </c>
      <c r="D10330" s="1150">
        <v>140</v>
      </c>
      <c r="E10330" s="1150">
        <v>11</v>
      </c>
      <c r="F10330" s="1149">
        <v>210</v>
      </c>
    </row>
    <row r="10331" spans="2:6" ht="12.95" customHeight="1" x14ac:dyDescent="0.2">
      <c r="B10331" s="1155" t="s">
        <v>11070</v>
      </c>
      <c r="C10331" s="1156">
        <v>316</v>
      </c>
      <c r="D10331" s="1156">
        <v>462</v>
      </c>
      <c r="E10331" s="1156">
        <v>67</v>
      </c>
      <c r="F10331" s="1157">
        <v>845</v>
      </c>
    </row>
    <row r="10332" spans="2:6" ht="12.95" customHeight="1" x14ac:dyDescent="0.2">
      <c r="B10332" s="1148" t="s">
        <v>11071</v>
      </c>
      <c r="C10332" s="1150">
        <v>352</v>
      </c>
      <c r="D10332" s="1150">
        <v>523</v>
      </c>
      <c r="E10332" s="1150">
        <v>77</v>
      </c>
      <c r="F10332" s="1149">
        <v>952</v>
      </c>
    </row>
    <row r="10333" spans="2:6" ht="12.95" customHeight="1" x14ac:dyDescent="0.2">
      <c r="B10333" s="1155" t="s">
        <v>11072</v>
      </c>
      <c r="C10333" s="1156">
        <v>167</v>
      </c>
      <c r="D10333" s="1156">
        <v>262</v>
      </c>
      <c r="E10333" s="1156">
        <v>31</v>
      </c>
      <c r="F10333" s="1157">
        <v>460</v>
      </c>
    </row>
    <row r="10334" spans="2:6" ht="12.95" customHeight="1" x14ac:dyDescent="0.2">
      <c r="B10334" s="1148" t="s">
        <v>11073</v>
      </c>
      <c r="C10334" s="1150">
        <v>65</v>
      </c>
      <c r="D10334" s="1150">
        <v>106</v>
      </c>
      <c r="E10334" s="1150">
        <v>15</v>
      </c>
      <c r="F10334" s="1149">
        <v>186</v>
      </c>
    </row>
    <row r="10335" spans="2:6" ht="12.95" customHeight="1" x14ac:dyDescent="0.2">
      <c r="B10335" s="1155" t="s">
        <v>11074</v>
      </c>
      <c r="C10335" s="1156">
        <v>99</v>
      </c>
      <c r="D10335" s="1156">
        <v>198</v>
      </c>
      <c r="E10335" s="1156">
        <v>29</v>
      </c>
      <c r="F10335" s="1157">
        <v>326</v>
      </c>
    </row>
    <row r="10336" spans="2:6" ht="12.95" customHeight="1" x14ac:dyDescent="0.2">
      <c r="B10336" s="1148" t="s">
        <v>11075</v>
      </c>
      <c r="C10336" s="1150">
        <v>117</v>
      </c>
      <c r="D10336" s="1150">
        <v>116</v>
      </c>
      <c r="E10336" s="1150">
        <v>18</v>
      </c>
      <c r="F10336" s="1149">
        <v>251</v>
      </c>
    </row>
    <row r="10337" spans="2:6" ht="12.95" customHeight="1" x14ac:dyDescent="0.2">
      <c r="B10337" s="1155" t="s">
        <v>11076</v>
      </c>
      <c r="C10337" s="1156">
        <v>36</v>
      </c>
      <c r="D10337" s="1156">
        <v>26</v>
      </c>
      <c r="E10337" s="1156">
        <v>2</v>
      </c>
      <c r="F10337" s="1157">
        <v>64</v>
      </c>
    </row>
    <row r="10338" spans="2:6" ht="12.95" customHeight="1" x14ac:dyDescent="0.2">
      <c r="B10338" s="1148" t="s">
        <v>11077</v>
      </c>
      <c r="C10338" s="1150">
        <v>11</v>
      </c>
      <c r="D10338" s="1150">
        <v>9</v>
      </c>
      <c r="E10338" s="1150">
        <v>0</v>
      </c>
      <c r="F10338" s="1149">
        <v>20</v>
      </c>
    </row>
    <row r="10339" spans="2:6" ht="12.95" customHeight="1" x14ac:dyDescent="0.2">
      <c r="B10339" s="1155" t="s">
        <v>11078</v>
      </c>
      <c r="C10339" s="1156">
        <v>54</v>
      </c>
      <c r="D10339" s="1156">
        <v>21</v>
      </c>
      <c r="E10339" s="1156">
        <v>6</v>
      </c>
      <c r="F10339" s="1157">
        <v>81</v>
      </c>
    </row>
    <row r="10340" spans="2:6" ht="12.95" customHeight="1" x14ac:dyDescent="0.2">
      <c r="B10340" s="1148" t="s">
        <v>11079</v>
      </c>
      <c r="C10340" s="1150">
        <v>9</v>
      </c>
      <c r="D10340" s="1150">
        <v>14</v>
      </c>
      <c r="E10340" s="1150">
        <v>7</v>
      </c>
      <c r="F10340" s="1149">
        <v>30</v>
      </c>
    </row>
    <row r="10341" spans="2:6" ht="12.95" customHeight="1" x14ac:dyDescent="0.2">
      <c r="B10341" s="1155" t="s">
        <v>11080</v>
      </c>
      <c r="C10341" s="1156">
        <v>910</v>
      </c>
      <c r="D10341" s="1156">
        <v>2616</v>
      </c>
      <c r="E10341" s="1156">
        <v>395</v>
      </c>
      <c r="F10341" s="1157">
        <v>3921</v>
      </c>
    </row>
    <row r="10342" spans="2:6" ht="12.95" customHeight="1" x14ac:dyDescent="0.2">
      <c r="B10342" s="1148" t="s">
        <v>11081</v>
      </c>
      <c r="C10342" s="1150">
        <v>4</v>
      </c>
      <c r="D10342" s="1150">
        <v>42</v>
      </c>
      <c r="E10342" s="1150">
        <v>3</v>
      </c>
      <c r="F10342" s="1149">
        <v>49</v>
      </c>
    </row>
    <row r="10343" spans="2:6" ht="12.95" customHeight="1" x14ac:dyDescent="0.2">
      <c r="B10343" s="1155" t="s">
        <v>11082</v>
      </c>
      <c r="C10343" s="1156">
        <v>216</v>
      </c>
      <c r="D10343" s="1156">
        <v>440</v>
      </c>
      <c r="E10343" s="1156">
        <v>50</v>
      </c>
      <c r="F10343" s="1157">
        <v>706</v>
      </c>
    </row>
    <row r="10344" spans="2:6" ht="12.95" customHeight="1" x14ac:dyDescent="0.2">
      <c r="B10344" s="1148" t="s">
        <v>11083</v>
      </c>
      <c r="C10344" s="1150">
        <v>862</v>
      </c>
      <c r="D10344" s="1150">
        <v>2351</v>
      </c>
      <c r="E10344" s="1150">
        <v>383</v>
      </c>
      <c r="F10344" s="1149">
        <v>3596</v>
      </c>
    </row>
    <row r="10345" spans="2:6" ht="12.95" customHeight="1" x14ac:dyDescent="0.2">
      <c r="B10345" s="1155" t="s">
        <v>11084</v>
      </c>
      <c r="C10345" s="1156">
        <v>384</v>
      </c>
      <c r="D10345" s="1156">
        <v>548</v>
      </c>
      <c r="E10345" s="1156">
        <v>78</v>
      </c>
      <c r="F10345" s="1157">
        <v>1010</v>
      </c>
    </row>
    <row r="10346" spans="2:6" ht="12.95" customHeight="1" x14ac:dyDescent="0.2">
      <c r="B10346" s="1148" t="s">
        <v>11085</v>
      </c>
      <c r="C10346" s="1150">
        <v>229</v>
      </c>
      <c r="D10346" s="1150">
        <v>480</v>
      </c>
      <c r="E10346" s="1150">
        <v>89</v>
      </c>
      <c r="F10346" s="1149">
        <v>798</v>
      </c>
    </row>
    <row r="10347" spans="2:6" ht="12.95" customHeight="1" x14ac:dyDescent="0.2">
      <c r="B10347" s="1155" t="s">
        <v>11086</v>
      </c>
      <c r="C10347" s="1156">
        <v>1158</v>
      </c>
      <c r="D10347" s="1156">
        <v>2558</v>
      </c>
      <c r="E10347" s="1156">
        <v>554</v>
      </c>
      <c r="F10347" s="1157">
        <v>4270</v>
      </c>
    </row>
    <row r="10348" spans="2:6" ht="12.95" customHeight="1" x14ac:dyDescent="0.2">
      <c r="B10348" s="1148" t="s">
        <v>11087</v>
      </c>
      <c r="C10348" s="1150">
        <v>139</v>
      </c>
      <c r="D10348" s="1150">
        <v>224</v>
      </c>
      <c r="E10348" s="1150">
        <v>47</v>
      </c>
      <c r="F10348" s="1149">
        <v>410</v>
      </c>
    </row>
    <row r="10349" spans="2:6" ht="12.95" customHeight="1" x14ac:dyDescent="0.2">
      <c r="B10349" s="1155" t="s">
        <v>11088</v>
      </c>
      <c r="C10349" s="1156">
        <v>654</v>
      </c>
      <c r="D10349" s="1156">
        <v>1801</v>
      </c>
      <c r="E10349" s="1156">
        <v>336</v>
      </c>
      <c r="F10349" s="1157">
        <v>2791</v>
      </c>
    </row>
    <row r="10350" spans="2:6" ht="12.95" customHeight="1" x14ac:dyDescent="0.2">
      <c r="B10350" s="1148" t="s">
        <v>11089</v>
      </c>
      <c r="C10350" s="1150">
        <v>65</v>
      </c>
      <c r="D10350" s="1150">
        <v>192</v>
      </c>
      <c r="E10350" s="1150">
        <v>42</v>
      </c>
      <c r="F10350" s="1149">
        <v>299</v>
      </c>
    </row>
    <row r="10351" spans="2:6" ht="12.95" customHeight="1" x14ac:dyDescent="0.2">
      <c r="B10351" s="1155" t="s">
        <v>11090</v>
      </c>
      <c r="C10351" s="1156">
        <v>577</v>
      </c>
      <c r="D10351" s="1156">
        <v>1387</v>
      </c>
      <c r="E10351" s="1156">
        <v>354</v>
      </c>
      <c r="F10351" s="1157">
        <v>2318</v>
      </c>
    </row>
    <row r="10352" spans="2:6" ht="12.95" customHeight="1" x14ac:dyDescent="0.2">
      <c r="B10352" s="1148" t="s">
        <v>11091</v>
      </c>
      <c r="C10352" s="1150">
        <v>38</v>
      </c>
      <c r="D10352" s="1150">
        <v>74</v>
      </c>
      <c r="E10352" s="1150">
        <v>17</v>
      </c>
      <c r="F10352" s="1149">
        <v>129</v>
      </c>
    </row>
    <row r="10353" spans="2:6" ht="12.95" customHeight="1" x14ac:dyDescent="0.2">
      <c r="B10353" s="1155" t="s">
        <v>11092</v>
      </c>
      <c r="C10353" s="1156">
        <v>466</v>
      </c>
      <c r="D10353" s="1156">
        <v>1242</v>
      </c>
      <c r="E10353" s="1156">
        <v>222</v>
      </c>
      <c r="F10353" s="1157">
        <v>1930</v>
      </c>
    </row>
    <row r="10354" spans="2:6" ht="12.95" customHeight="1" x14ac:dyDescent="0.2">
      <c r="B10354" s="1148" t="s">
        <v>11093</v>
      </c>
      <c r="C10354" s="1150">
        <v>574</v>
      </c>
      <c r="D10354" s="1150">
        <v>1323</v>
      </c>
      <c r="E10354" s="1150">
        <v>227</v>
      </c>
      <c r="F10354" s="1149">
        <v>2124</v>
      </c>
    </row>
    <row r="10355" spans="2:6" ht="12.95" customHeight="1" x14ac:dyDescent="0.2">
      <c r="B10355" s="1155" t="s">
        <v>11094</v>
      </c>
      <c r="C10355" s="1156">
        <v>2666</v>
      </c>
      <c r="D10355" s="1156">
        <v>8907</v>
      </c>
      <c r="E10355" s="1156">
        <v>1434</v>
      </c>
      <c r="F10355" s="1157">
        <v>13007</v>
      </c>
    </row>
    <row r="10356" spans="2:6" ht="12.95" customHeight="1" x14ac:dyDescent="0.2">
      <c r="B10356" s="1148" t="s">
        <v>11095</v>
      </c>
      <c r="C10356" s="1150">
        <v>2748</v>
      </c>
      <c r="D10356" s="1150">
        <v>9836</v>
      </c>
      <c r="E10356" s="1150">
        <v>1077</v>
      </c>
      <c r="F10356" s="1149">
        <v>13661</v>
      </c>
    </row>
    <row r="10357" spans="2:6" ht="12.95" customHeight="1" x14ac:dyDescent="0.2">
      <c r="B10357" s="1155" t="s">
        <v>11096</v>
      </c>
      <c r="C10357" s="1156">
        <v>534</v>
      </c>
      <c r="D10357" s="1156">
        <v>1930</v>
      </c>
      <c r="E10357" s="1156">
        <v>182</v>
      </c>
      <c r="F10357" s="1157">
        <v>2646</v>
      </c>
    </row>
    <row r="10358" spans="2:6" ht="12.95" customHeight="1" x14ac:dyDescent="0.2">
      <c r="B10358" s="1148" t="s">
        <v>11097</v>
      </c>
      <c r="C10358" s="1150">
        <v>1424</v>
      </c>
      <c r="D10358" s="1150">
        <v>4432</v>
      </c>
      <c r="E10358" s="1150">
        <v>420</v>
      </c>
      <c r="F10358" s="1149">
        <v>6276</v>
      </c>
    </row>
    <row r="10359" spans="2:6" ht="12.95" customHeight="1" x14ac:dyDescent="0.2">
      <c r="B10359" s="1155" t="s">
        <v>11098</v>
      </c>
      <c r="C10359" s="1156">
        <v>701</v>
      </c>
      <c r="D10359" s="1156">
        <v>2302</v>
      </c>
      <c r="E10359" s="1156">
        <v>440</v>
      </c>
      <c r="F10359" s="1157">
        <v>3443</v>
      </c>
    </row>
    <row r="10360" spans="2:6" ht="12.95" customHeight="1" x14ac:dyDescent="0.2">
      <c r="B10360" s="1148" t="s">
        <v>11099</v>
      </c>
      <c r="C10360" s="1150">
        <v>154</v>
      </c>
      <c r="D10360" s="1150">
        <v>690</v>
      </c>
      <c r="E10360" s="1150">
        <v>164</v>
      </c>
      <c r="F10360" s="1149">
        <v>1008</v>
      </c>
    </row>
    <row r="10361" spans="2:6" ht="12.95" customHeight="1" x14ac:dyDescent="0.2">
      <c r="B10361" s="1155" t="s">
        <v>11100</v>
      </c>
      <c r="C10361" s="1156">
        <v>501</v>
      </c>
      <c r="D10361" s="1156">
        <v>1602</v>
      </c>
      <c r="E10361" s="1156">
        <v>321</v>
      </c>
      <c r="F10361" s="1157">
        <v>2424</v>
      </c>
    </row>
    <row r="10362" spans="2:6" ht="12.95" customHeight="1" x14ac:dyDescent="0.2">
      <c r="B10362" s="1148" t="s">
        <v>11101</v>
      </c>
      <c r="C10362" s="1150">
        <v>981</v>
      </c>
      <c r="D10362" s="1150">
        <v>2092</v>
      </c>
      <c r="E10362" s="1150">
        <v>308</v>
      </c>
      <c r="F10362" s="1149">
        <v>3381</v>
      </c>
    </row>
    <row r="10363" spans="2:6" ht="12.95" customHeight="1" x14ac:dyDescent="0.2">
      <c r="B10363" s="1155" t="s">
        <v>11102</v>
      </c>
      <c r="C10363" s="1156">
        <v>349</v>
      </c>
      <c r="D10363" s="1156">
        <v>760</v>
      </c>
      <c r="E10363" s="1156">
        <v>101</v>
      </c>
      <c r="F10363" s="1157">
        <v>1210</v>
      </c>
    </row>
    <row r="10364" spans="2:6" ht="12.95" customHeight="1" x14ac:dyDescent="0.2">
      <c r="B10364" s="1148" t="s">
        <v>11103</v>
      </c>
      <c r="C10364" s="1150">
        <v>982</v>
      </c>
      <c r="D10364" s="1150">
        <v>1897</v>
      </c>
      <c r="E10364" s="1150">
        <v>289</v>
      </c>
      <c r="F10364" s="1149">
        <v>3168</v>
      </c>
    </row>
    <row r="10365" spans="2:6" ht="12.95" customHeight="1" x14ac:dyDescent="0.2">
      <c r="B10365" s="1155" t="s">
        <v>11104</v>
      </c>
      <c r="C10365" s="1156">
        <v>270</v>
      </c>
      <c r="D10365" s="1156">
        <v>839</v>
      </c>
      <c r="E10365" s="1156">
        <v>125</v>
      </c>
      <c r="F10365" s="1157">
        <v>1234</v>
      </c>
    </row>
    <row r="10366" spans="2:6" ht="12.95" customHeight="1" x14ac:dyDescent="0.2">
      <c r="B10366" s="1148" t="s">
        <v>11105</v>
      </c>
      <c r="C10366" s="1150">
        <v>458</v>
      </c>
      <c r="D10366" s="1150">
        <v>1316</v>
      </c>
      <c r="E10366" s="1150">
        <v>196</v>
      </c>
      <c r="F10366" s="1149">
        <v>1970</v>
      </c>
    </row>
    <row r="10367" spans="2:6" ht="12.95" customHeight="1" x14ac:dyDescent="0.2">
      <c r="B10367" s="1155" t="s">
        <v>11106</v>
      </c>
      <c r="C10367" s="1156">
        <v>3804</v>
      </c>
      <c r="D10367" s="1156">
        <v>8914</v>
      </c>
      <c r="E10367" s="1156">
        <v>1149</v>
      </c>
      <c r="F10367" s="1157">
        <v>13867</v>
      </c>
    </row>
    <row r="10368" spans="2:6" ht="12.95" customHeight="1" x14ac:dyDescent="0.2">
      <c r="B10368" s="1148" t="s">
        <v>11107</v>
      </c>
      <c r="C10368" s="1150">
        <v>1226</v>
      </c>
      <c r="D10368" s="1150">
        <v>3770</v>
      </c>
      <c r="E10368" s="1150">
        <v>381</v>
      </c>
      <c r="F10368" s="1149">
        <v>5377</v>
      </c>
    </row>
    <row r="10369" spans="2:6" ht="12.95" customHeight="1" x14ac:dyDescent="0.2">
      <c r="B10369" s="1155" t="s">
        <v>11108</v>
      </c>
      <c r="C10369" s="1156">
        <v>533</v>
      </c>
      <c r="D10369" s="1156">
        <v>1671</v>
      </c>
      <c r="E10369" s="1156">
        <v>218</v>
      </c>
      <c r="F10369" s="1157">
        <v>2422</v>
      </c>
    </row>
    <row r="10370" spans="2:6" ht="12.95" customHeight="1" x14ac:dyDescent="0.2">
      <c r="B10370" s="1148" t="s">
        <v>11109</v>
      </c>
      <c r="C10370" s="1150">
        <v>1215</v>
      </c>
      <c r="D10370" s="1150">
        <v>4841</v>
      </c>
      <c r="E10370" s="1150">
        <v>658</v>
      </c>
      <c r="F10370" s="1149">
        <v>6714</v>
      </c>
    </row>
    <row r="10371" spans="2:6" ht="12.95" customHeight="1" x14ac:dyDescent="0.2">
      <c r="B10371" s="1155" t="s">
        <v>11110</v>
      </c>
      <c r="C10371" s="1156">
        <v>1079</v>
      </c>
      <c r="D10371" s="1156">
        <v>5182</v>
      </c>
      <c r="E10371" s="1156">
        <v>444</v>
      </c>
      <c r="F10371" s="1157">
        <v>6705</v>
      </c>
    </row>
    <row r="10372" spans="2:6" ht="12.95" customHeight="1" x14ac:dyDescent="0.2">
      <c r="B10372" s="1148" t="s">
        <v>11111</v>
      </c>
      <c r="C10372" s="1150">
        <v>913</v>
      </c>
      <c r="D10372" s="1150">
        <v>4088</v>
      </c>
      <c r="E10372" s="1150">
        <v>356</v>
      </c>
      <c r="F10372" s="1149">
        <v>5357</v>
      </c>
    </row>
    <row r="10373" spans="2:6" ht="12.95" customHeight="1" x14ac:dyDescent="0.2">
      <c r="B10373" s="1155" t="s">
        <v>11112</v>
      </c>
      <c r="C10373" s="1156">
        <v>2883</v>
      </c>
      <c r="D10373" s="1156">
        <v>8242</v>
      </c>
      <c r="E10373" s="1156">
        <v>1224</v>
      </c>
      <c r="F10373" s="1157">
        <v>12349</v>
      </c>
    </row>
    <row r="10374" spans="2:6" ht="12.95" customHeight="1" x14ac:dyDescent="0.2">
      <c r="B10374" s="1148" t="s">
        <v>11113</v>
      </c>
      <c r="C10374" s="1150">
        <v>1019</v>
      </c>
      <c r="D10374" s="1150">
        <v>2555</v>
      </c>
      <c r="E10374" s="1150">
        <v>354</v>
      </c>
      <c r="F10374" s="1149">
        <v>3928</v>
      </c>
    </row>
    <row r="10375" spans="2:6" ht="12.95" customHeight="1" x14ac:dyDescent="0.2">
      <c r="B10375" s="1155" t="s">
        <v>11114</v>
      </c>
      <c r="C10375" s="1156">
        <v>2074</v>
      </c>
      <c r="D10375" s="1156">
        <v>4685</v>
      </c>
      <c r="E10375" s="1156">
        <v>540</v>
      </c>
      <c r="F10375" s="1157">
        <v>7299</v>
      </c>
    </row>
    <row r="10376" spans="2:6" ht="12.95" customHeight="1" x14ac:dyDescent="0.2">
      <c r="B10376" s="1148" t="s">
        <v>11115</v>
      </c>
      <c r="C10376" s="1150">
        <v>314</v>
      </c>
      <c r="D10376" s="1150">
        <v>464</v>
      </c>
      <c r="E10376" s="1150">
        <v>68</v>
      </c>
      <c r="F10376" s="1149">
        <v>846</v>
      </c>
    </row>
    <row r="10377" spans="2:6" ht="12.95" customHeight="1" x14ac:dyDescent="0.2">
      <c r="B10377" s="1155" t="s">
        <v>11116</v>
      </c>
      <c r="C10377" s="1156">
        <v>1375</v>
      </c>
      <c r="D10377" s="1156">
        <v>2095</v>
      </c>
      <c r="E10377" s="1156">
        <v>331</v>
      </c>
      <c r="F10377" s="1157">
        <v>3801</v>
      </c>
    </row>
    <row r="10378" spans="2:6" ht="12.95" customHeight="1" x14ac:dyDescent="0.2">
      <c r="B10378" s="1148" t="s">
        <v>11117</v>
      </c>
      <c r="C10378" s="1150">
        <v>212</v>
      </c>
      <c r="D10378" s="1150">
        <v>239</v>
      </c>
      <c r="E10378" s="1150">
        <v>28</v>
      </c>
      <c r="F10378" s="1149">
        <v>479</v>
      </c>
    </row>
    <row r="10379" spans="2:6" ht="12.95" customHeight="1" x14ac:dyDescent="0.2">
      <c r="B10379" s="1155" t="s">
        <v>11118</v>
      </c>
      <c r="C10379" s="1156">
        <v>1012</v>
      </c>
      <c r="D10379" s="1156">
        <v>1163</v>
      </c>
      <c r="E10379" s="1156">
        <v>225</v>
      </c>
      <c r="F10379" s="1157">
        <v>2400</v>
      </c>
    </row>
    <row r="10380" spans="2:6" ht="12.95" customHeight="1" x14ac:dyDescent="0.2">
      <c r="B10380" s="1148" t="s">
        <v>11119</v>
      </c>
      <c r="C10380" s="1150">
        <v>3059</v>
      </c>
      <c r="D10380" s="1150">
        <v>2953</v>
      </c>
      <c r="E10380" s="1150">
        <v>584</v>
      </c>
      <c r="F10380" s="1149">
        <v>6596</v>
      </c>
    </row>
    <row r="10381" spans="2:6" ht="12.95" customHeight="1" x14ac:dyDescent="0.2">
      <c r="B10381" s="1155" t="s">
        <v>11120</v>
      </c>
      <c r="C10381" s="1156">
        <v>477</v>
      </c>
      <c r="D10381" s="1156">
        <v>906</v>
      </c>
      <c r="E10381" s="1156">
        <v>157</v>
      </c>
      <c r="F10381" s="1157">
        <v>1540</v>
      </c>
    </row>
    <row r="10382" spans="2:6" ht="12.95" customHeight="1" x14ac:dyDescent="0.2">
      <c r="B10382" s="1148" t="s">
        <v>11121</v>
      </c>
      <c r="C10382" s="1150">
        <v>266</v>
      </c>
      <c r="D10382" s="1150">
        <v>281</v>
      </c>
      <c r="E10382" s="1150">
        <v>45</v>
      </c>
      <c r="F10382" s="1149">
        <v>592</v>
      </c>
    </row>
    <row r="10383" spans="2:6" ht="12.95" customHeight="1" x14ac:dyDescent="0.2">
      <c r="B10383" s="1155" t="s">
        <v>11122</v>
      </c>
      <c r="C10383" s="1156">
        <v>925</v>
      </c>
      <c r="D10383" s="1156">
        <v>726</v>
      </c>
      <c r="E10383" s="1156">
        <v>149</v>
      </c>
      <c r="F10383" s="1157">
        <v>1800</v>
      </c>
    </row>
    <row r="10384" spans="2:6" ht="12.95" customHeight="1" x14ac:dyDescent="0.2">
      <c r="B10384" s="1148" t="s">
        <v>11123</v>
      </c>
      <c r="C10384" s="1150">
        <v>892</v>
      </c>
      <c r="D10384" s="1150">
        <v>1732</v>
      </c>
      <c r="E10384" s="1150">
        <v>314</v>
      </c>
      <c r="F10384" s="1149">
        <v>2938</v>
      </c>
    </row>
    <row r="10385" spans="2:6" ht="12.95" customHeight="1" x14ac:dyDescent="0.2">
      <c r="B10385" s="1155" t="s">
        <v>11124</v>
      </c>
      <c r="C10385" s="1156">
        <v>3074</v>
      </c>
      <c r="D10385" s="1156">
        <v>5204</v>
      </c>
      <c r="E10385" s="1156">
        <v>861</v>
      </c>
      <c r="F10385" s="1157">
        <v>9139</v>
      </c>
    </row>
    <row r="10386" spans="2:6" ht="12.95" customHeight="1" x14ac:dyDescent="0.2">
      <c r="B10386" s="1148" t="s">
        <v>11125</v>
      </c>
      <c r="C10386" s="1150">
        <v>1926</v>
      </c>
      <c r="D10386" s="1150">
        <v>3630</v>
      </c>
      <c r="E10386" s="1150">
        <v>831</v>
      </c>
      <c r="F10386" s="1149">
        <v>6387</v>
      </c>
    </row>
    <row r="10387" spans="2:6" ht="12.95" customHeight="1" x14ac:dyDescent="0.2">
      <c r="B10387" s="1155" t="s">
        <v>11126</v>
      </c>
      <c r="C10387" s="1156">
        <v>3794</v>
      </c>
      <c r="D10387" s="1156">
        <v>6860</v>
      </c>
      <c r="E10387" s="1156">
        <v>1305</v>
      </c>
      <c r="F10387" s="1157">
        <v>11959</v>
      </c>
    </row>
    <row r="10388" spans="2:6" ht="12.95" customHeight="1" x14ac:dyDescent="0.2">
      <c r="B10388" s="1148" t="s">
        <v>11127</v>
      </c>
      <c r="C10388" s="1150">
        <v>1539</v>
      </c>
      <c r="D10388" s="1150">
        <v>2792</v>
      </c>
      <c r="E10388" s="1150">
        <v>678</v>
      </c>
      <c r="F10388" s="1149">
        <v>5009</v>
      </c>
    </row>
    <row r="10389" spans="2:6" ht="12.95" customHeight="1" x14ac:dyDescent="0.2">
      <c r="B10389" s="1155" t="s">
        <v>11128</v>
      </c>
      <c r="C10389" s="1156">
        <v>11496</v>
      </c>
      <c r="D10389" s="1156">
        <v>7112</v>
      </c>
      <c r="E10389" s="1156">
        <v>4525</v>
      </c>
      <c r="F10389" s="1157">
        <v>23133</v>
      </c>
    </row>
    <row r="10390" spans="2:6" ht="12.95" customHeight="1" x14ac:dyDescent="0.2">
      <c r="B10390" s="1148" t="s">
        <v>11129</v>
      </c>
      <c r="C10390" s="1150">
        <v>3568</v>
      </c>
      <c r="D10390" s="1150">
        <v>3099</v>
      </c>
      <c r="E10390" s="1150">
        <v>3017</v>
      </c>
      <c r="F10390" s="1149">
        <v>9684</v>
      </c>
    </row>
    <row r="10391" spans="2:6" ht="12.95" customHeight="1" x14ac:dyDescent="0.2">
      <c r="B10391" s="1155" t="s">
        <v>11130</v>
      </c>
      <c r="C10391" s="1156">
        <v>7217</v>
      </c>
      <c r="D10391" s="1156">
        <v>5940</v>
      </c>
      <c r="E10391" s="1156">
        <v>3280</v>
      </c>
      <c r="F10391" s="1157">
        <v>16437</v>
      </c>
    </row>
    <row r="10392" spans="2:6" ht="12.95" customHeight="1" x14ac:dyDescent="0.2">
      <c r="B10392" s="1148" t="s">
        <v>11131</v>
      </c>
      <c r="C10392" s="1150">
        <v>5840</v>
      </c>
      <c r="D10392" s="1150">
        <v>5472</v>
      </c>
      <c r="E10392" s="1150">
        <v>3734</v>
      </c>
      <c r="F10392" s="1149">
        <v>15046</v>
      </c>
    </row>
    <row r="10393" spans="2:6" ht="12.95" customHeight="1" x14ac:dyDescent="0.2">
      <c r="B10393" s="1155" t="s">
        <v>11132</v>
      </c>
      <c r="C10393" s="1156">
        <v>11005</v>
      </c>
      <c r="D10393" s="1156">
        <v>9851</v>
      </c>
      <c r="E10393" s="1156">
        <v>4787</v>
      </c>
      <c r="F10393" s="1157">
        <v>25643</v>
      </c>
    </row>
    <row r="10394" spans="2:6" ht="12.95" customHeight="1" x14ac:dyDescent="0.2">
      <c r="B10394" s="1148" t="s">
        <v>11133</v>
      </c>
      <c r="C10394" s="1150">
        <v>24225</v>
      </c>
      <c r="D10394" s="1150">
        <v>21365</v>
      </c>
      <c r="E10394" s="1150">
        <v>8670</v>
      </c>
      <c r="F10394" s="1149">
        <v>54260</v>
      </c>
    </row>
    <row r="10395" spans="2:6" ht="12.95" customHeight="1" x14ac:dyDescent="0.2">
      <c r="B10395" s="1155" t="s">
        <v>11134</v>
      </c>
      <c r="C10395" s="1156">
        <v>22803</v>
      </c>
      <c r="D10395" s="1156">
        <v>20843</v>
      </c>
      <c r="E10395" s="1156">
        <v>8147</v>
      </c>
      <c r="F10395" s="1157">
        <v>51793</v>
      </c>
    </row>
    <row r="10396" spans="2:6" ht="12.95" customHeight="1" x14ac:dyDescent="0.2">
      <c r="B10396" s="1148" t="s">
        <v>11135</v>
      </c>
      <c r="C10396" s="1150">
        <v>15283</v>
      </c>
      <c r="D10396" s="1150">
        <v>13465</v>
      </c>
      <c r="E10396" s="1150">
        <v>5396</v>
      </c>
      <c r="F10396" s="1149">
        <v>34144</v>
      </c>
    </row>
    <row r="10397" spans="2:6" ht="12.95" customHeight="1" x14ac:dyDescent="0.2">
      <c r="B10397" s="1155" t="s">
        <v>11136</v>
      </c>
      <c r="C10397" s="1156">
        <v>22372</v>
      </c>
      <c r="D10397" s="1156">
        <v>21607</v>
      </c>
      <c r="E10397" s="1156">
        <v>6995</v>
      </c>
      <c r="F10397" s="1157">
        <v>50974</v>
      </c>
    </row>
    <row r="10398" spans="2:6" ht="12.95" customHeight="1" x14ac:dyDescent="0.2">
      <c r="B10398" s="1148" t="s">
        <v>11137</v>
      </c>
      <c r="C10398" s="1150">
        <v>14059</v>
      </c>
      <c r="D10398" s="1150">
        <v>13851</v>
      </c>
      <c r="E10398" s="1150">
        <v>4633</v>
      </c>
      <c r="F10398" s="1149">
        <v>32543</v>
      </c>
    </row>
    <row r="10399" spans="2:6" ht="12.95" customHeight="1" x14ac:dyDescent="0.2">
      <c r="B10399" s="1155" t="s">
        <v>11138</v>
      </c>
      <c r="C10399" s="1156">
        <v>17982</v>
      </c>
      <c r="D10399" s="1156">
        <v>15851</v>
      </c>
      <c r="E10399" s="1156">
        <v>5931</v>
      </c>
      <c r="F10399" s="1157">
        <v>39764</v>
      </c>
    </row>
    <row r="10400" spans="2:6" ht="12.95" customHeight="1" x14ac:dyDescent="0.2">
      <c r="B10400" s="1148" t="s">
        <v>11139</v>
      </c>
      <c r="C10400" s="1150">
        <v>6890</v>
      </c>
      <c r="D10400" s="1150">
        <v>4673</v>
      </c>
      <c r="E10400" s="1150">
        <v>1557</v>
      </c>
      <c r="F10400" s="1149">
        <v>13120</v>
      </c>
    </row>
    <row r="10401" spans="2:6" ht="12.95" customHeight="1" x14ac:dyDescent="0.2">
      <c r="B10401" s="1155" t="s">
        <v>11140</v>
      </c>
      <c r="C10401" s="1156">
        <v>10303</v>
      </c>
      <c r="D10401" s="1156">
        <v>11033</v>
      </c>
      <c r="E10401" s="1156">
        <v>3678</v>
      </c>
      <c r="F10401" s="1157">
        <v>25014</v>
      </c>
    </row>
    <row r="10402" spans="2:6" ht="12.95" customHeight="1" x14ac:dyDescent="0.2">
      <c r="B10402" s="1148" t="s">
        <v>11141</v>
      </c>
      <c r="C10402" s="1150">
        <v>18885</v>
      </c>
      <c r="D10402" s="1150">
        <v>23986</v>
      </c>
      <c r="E10402" s="1150">
        <v>5568</v>
      </c>
      <c r="F10402" s="1149">
        <v>48439</v>
      </c>
    </row>
    <row r="10403" spans="2:6" ht="12.95" customHeight="1" x14ac:dyDescent="0.2">
      <c r="B10403" s="1155" t="s">
        <v>11142</v>
      </c>
      <c r="C10403" s="1156">
        <v>21055</v>
      </c>
      <c r="D10403" s="1156">
        <v>24155</v>
      </c>
      <c r="E10403" s="1156">
        <v>8401</v>
      </c>
      <c r="F10403" s="1157">
        <v>53611</v>
      </c>
    </row>
    <row r="10404" spans="2:6" ht="12.95" customHeight="1" x14ac:dyDescent="0.2">
      <c r="B10404" s="1148" t="s">
        <v>11143</v>
      </c>
      <c r="C10404" s="1150">
        <v>34555</v>
      </c>
      <c r="D10404" s="1150">
        <v>29773</v>
      </c>
      <c r="E10404" s="1150">
        <v>6131</v>
      </c>
      <c r="F10404" s="1149">
        <v>70459</v>
      </c>
    </row>
    <row r="10405" spans="2:6" ht="12.95" customHeight="1" x14ac:dyDescent="0.2">
      <c r="B10405" s="1155" t="s">
        <v>11144</v>
      </c>
      <c r="C10405" s="1156">
        <v>20792</v>
      </c>
      <c r="D10405" s="1156">
        <v>22575</v>
      </c>
      <c r="E10405" s="1156">
        <v>6866</v>
      </c>
      <c r="F10405" s="1157">
        <v>50233</v>
      </c>
    </row>
    <row r="10406" spans="2:6" ht="12.95" customHeight="1" x14ac:dyDescent="0.2">
      <c r="B10406" s="1148" t="s">
        <v>11145</v>
      </c>
      <c r="C10406" s="1150">
        <v>24004</v>
      </c>
      <c r="D10406" s="1150">
        <v>23245</v>
      </c>
      <c r="E10406" s="1150">
        <v>7412</v>
      </c>
      <c r="F10406" s="1149">
        <v>54661</v>
      </c>
    </row>
    <row r="10407" spans="2:6" ht="12.95" customHeight="1" x14ac:dyDescent="0.2">
      <c r="B10407" s="1155" t="s">
        <v>11146</v>
      </c>
      <c r="C10407" s="1156">
        <v>17961</v>
      </c>
      <c r="D10407" s="1156">
        <v>18081</v>
      </c>
      <c r="E10407" s="1156">
        <v>5759</v>
      </c>
      <c r="F10407" s="1157">
        <v>41801</v>
      </c>
    </row>
    <row r="10408" spans="2:6" ht="12.95" customHeight="1" x14ac:dyDescent="0.2">
      <c r="B10408" s="1148" t="s">
        <v>11147</v>
      </c>
      <c r="C10408" s="1150">
        <v>16204</v>
      </c>
      <c r="D10408" s="1150">
        <v>15673</v>
      </c>
      <c r="E10408" s="1150">
        <v>4810</v>
      </c>
      <c r="F10408" s="1149">
        <v>36687</v>
      </c>
    </row>
    <row r="10409" spans="2:6" ht="12.95" customHeight="1" x14ac:dyDescent="0.2">
      <c r="B10409" s="1155" t="s">
        <v>11148</v>
      </c>
      <c r="C10409" s="1156">
        <v>17749</v>
      </c>
      <c r="D10409" s="1156">
        <v>17911</v>
      </c>
      <c r="E10409" s="1156">
        <v>5871</v>
      </c>
      <c r="F10409" s="1157">
        <v>41531</v>
      </c>
    </row>
    <row r="10410" spans="2:6" ht="12.95" customHeight="1" x14ac:dyDescent="0.2">
      <c r="B10410" s="1148" t="s">
        <v>11149</v>
      </c>
      <c r="C10410" s="1150">
        <v>25080</v>
      </c>
      <c r="D10410" s="1150">
        <v>24083</v>
      </c>
      <c r="E10410" s="1150">
        <v>8459</v>
      </c>
      <c r="F10410" s="1149">
        <v>57622</v>
      </c>
    </row>
    <row r="10411" spans="2:6" ht="12.95" customHeight="1" x14ac:dyDescent="0.2">
      <c r="B10411" s="1155" t="s">
        <v>11150</v>
      </c>
      <c r="C10411" s="1156">
        <v>15464</v>
      </c>
      <c r="D10411" s="1156">
        <v>17398</v>
      </c>
      <c r="E10411" s="1156">
        <v>6039</v>
      </c>
      <c r="F10411" s="1157">
        <v>38901</v>
      </c>
    </row>
    <row r="10412" spans="2:6" ht="12.95" customHeight="1" x14ac:dyDescent="0.2">
      <c r="B10412" s="1148" t="s">
        <v>11151</v>
      </c>
      <c r="C10412" s="1150">
        <v>5886</v>
      </c>
      <c r="D10412" s="1150">
        <v>7920</v>
      </c>
      <c r="E10412" s="1150">
        <v>2254</v>
      </c>
      <c r="F10412" s="1149">
        <v>16060</v>
      </c>
    </row>
    <row r="10413" spans="2:6" ht="12.95" customHeight="1" x14ac:dyDescent="0.2">
      <c r="B10413" s="1155" t="s">
        <v>11152</v>
      </c>
      <c r="C10413" s="1156">
        <v>16319</v>
      </c>
      <c r="D10413" s="1156">
        <v>18457</v>
      </c>
      <c r="E10413" s="1156">
        <v>5630</v>
      </c>
      <c r="F10413" s="1157">
        <v>40406</v>
      </c>
    </row>
    <row r="10414" spans="2:6" ht="12.95" customHeight="1" x14ac:dyDescent="0.2">
      <c r="B10414" s="1148" t="s">
        <v>11153</v>
      </c>
      <c r="C10414" s="1150">
        <v>10538</v>
      </c>
      <c r="D10414" s="1150">
        <v>14241</v>
      </c>
      <c r="E10414" s="1150">
        <v>4047</v>
      </c>
      <c r="F10414" s="1149">
        <v>28826</v>
      </c>
    </row>
    <row r="10415" spans="2:6" ht="12.95" customHeight="1" x14ac:dyDescent="0.2">
      <c r="B10415" s="1155" t="s">
        <v>11154</v>
      </c>
      <c r="C10415" s="1156">
        <v>6005</v>
      </c>
      <c r="D10415" s="1156">
        <v>7235</v>
      </c>
      <c r="E10415" s="1156">
        <v>2322</v>
      </c>
      <c r="F10415" s="1157">
        <v>15562</v>
      </c>
    </row>
    <row r="10416" spans="2:6" ht="12.95" customHeight="1" x14ac:dyDescent="0.2">
      <c r="B10416" s="1148" t="s">
        <v>11155</v>
      </c>
      <c r="C10416" s="1150">
        <v>11</v>
      </c>
      <c r="D10416" s="1150">
        <v>21</v>
      </c>
      <c r="E10416" s="1150">
        <v>7</v>
      </c>
      <c r="F10416" s="1149">
        <v>39</v>
      </c>
    </row>
    <row r="10417" spans="2:6" ht="12.95" customHeight="1" x14ac:dyDescent="0.2">
      <c r="B10417" s="1155" t="s">
        <v>11156</v>
      </c>
      <c r="C10417" s="1156">
        <v>3</v>
      </c>
      <c r="D10417" s="1156">
        <v>10</v>
      </c>
      <c r="E10417" s="1156">
        <v>3</v>
      </c>
      <c r="F10417" s="1157">
        <v>16</v>
      </c>
    </row>
    <row r="10418" spans="2:6" ht="12.95" customHeight="1" x14ac:dyDescent="0.2">
      <c r="B10418" s="1148" t="s">
        <v>11157</v>
      </c>
      <c r="C10418" s="1150">
        <v>16</v>
      </c>
      <c r="D10418" s="1150">
        <v>39</v>
      </c>
      <c r="E10418" s="1150">
        <v>14</v>
      </c>
      <c r="F10418" s="1149">
        <v>69</v>
      </c>
    </row>
    <row r="10419" spans="2:6" ht="12.95" customHeight="1" x14ac:dyDescent="0.2">
      <c r="B10419" s="1155" t="s">
        <v>11158</v>
      </c>
      <c r="C10419" s="1156">
        <v>16930</v>
      </c>
      <c r="D10419" s="1156">
        <v>21129</v>
      </c>
      <c r="E10419" s="1156">
        <v>7836</v>
      </c>
      <c r="F10419" s="1157">
        <v>45895</v>
      </c>
    </row>
    <row r="10420" spans="2:6" ht="12.95" customHeight="1" x14ac:dyDescent="0.2">
      <c r="B10420" s="1148" t="s">
        <v>11159</v>
      </c>
      <c r="C10420" s="1150">
        <v>5408</v>
      </c>
      <c r="D10420" s="1150">
        <v>8435</v>
      </c>
      <c r="E10420" s="1150">
        <v>2027</v>
      </c>
      <c r="F10420" s="1149">
        <v>15870</v>
      </c>
    </row>
    <row r="10421" spans="2:6" ht="12.95" customHeight="1" x14ac:dyDescent="0.2">
      <c r="B10421" s="1155" t="s">
        <v>11160</v>
      </c>
      <c r="C10421" s="1156">
        <v>3145</v>
      </c>
      <c r="D10421" s="1156">
        <v>4786</v>
      </c>
      <c r="E10421" s="1156">
        <v>1113</v>
      </c>
      <c r="F10421" s="1157">
        <v>9044</v>
      </c>
    </row>
    <row r="10422" spans="2:6" ht="12.95" customHeight="1" x14ac:dyDescent="0.2">
      <c r="B10422" s="1148" t="s">
        <v>11161</v>
      </c>
      <c r="C10422" s="1150">
        <v>1103</v>
      </c>
      <c r="D10422" s="1150">
        <v>1767</v>
      </c>
      <c r="E10422" s="1150">
        <v>324</v>
      </c>
      <c r="F10422" s="1149">
        <v>3194</v>
      </c>
    </row>
    <row r="10423" spans="2:6" ht="12.95" customHeight="1" x14ac:dyDescent="0.2">
      <c r="B10423" s="1155" t="s">
        <v>11162</v>
      </c>
      <c r="C10423" s="1156">
        <v>8077</v>
      </c>
      <c r="D10423" s="1156">
        <v>11608</v>
      </c>
      <c r="E10423" s="1156">
        <v>3664</v>
      </c>
      <c r="F10423" s="1157">
        <v>23349</v>
      </c>
    </row>
    <row r="10424" spans="2:6" ht="12.95" customHeight="1" x14ac:dyDescent="0.2">
      <c r="B10424" s="1148" t="s">
        <v>11163</v>
      </c>
      <c r="C10424" s="1150">
        <v>1300</v>
      </c>
      <c r="D10424" s="1150">
        <v>2490</v>
      </c>
      <c r="E10424" s="1150">
        <v>964</v>
      </c>
      <c r="F10424" s="1149">
        <v>4754</v>
      </c>
    </row>
    <row r="10425" spans="2:6" ht="12.95" customHeight="1" x14ac:dyDescent="0.2">
      <c r="B10425" s="1155" t="s">
        <v>11164</v>
      </c>
      <c r="C10425" s="1156">
        <v>1557</v>
      </c>
      <c r="D10425" s="1156">
        <v>1988</v>
      </c>
      <c r="E10425" s="1156">
        <v>630</v>
      </c>
      <c r="F10425" s="1157">
        <v>4175</v>
      </c>
    </row>
    <row r="10426" spans="2:6" ht="12.95" customHeight="1" x14ac:dyDescent="0.2">
      <c r="B10426" s="1148" t="s">
        <v>11165</v>
      </c>
      <c r="C10426" s="1150">
        <v>940</v>
      </c>
      <c r="D10426" s="1150">
        <v>1830</v>
      </c>
      <c r="E10426" s="1150">
        <v>434</v>
      </c>
      <c r="F10426" s="1149">
        <v>3204</v>
      </c>
    </row>
    <row r="10427" spans="2:6" ht="12.95" customHeight="1" x14ac:dyDescent="0.2">
      <c r="B10427" s="1155" t="s">
        <v>11166</v>
      </c>
      <c r="C10427" s="1156">
        <v>11389</v>
      </c>
      <c r="D10427" s="1156">
        <v>18476</v>
      </c>
      <c r="E10427" s="1156">
        <v>4028</v>
      </c>
      <c r="F10427" s="1157">
        <v>33893</v>
      </c>
    </row>
    <row r="10428" spans="2:6" ht="12.95" customHeight="1" x14ac:dyDescent="0.2">
      <c r="B10428" s="1148" t="s">
        <v>11167</v>
      </c>
      <c r="C10428" s="1150">
        <v>2004</v>
      </c>
      <c r="D10428" s="1150">
        <v>2436</v>
      </c>
      <c r="E10428" s="1150">
        <v>420</v>
      </c>
      <c r="F10428" s="1149">
        <v>4860</v>
      </c>
    </row>
    <row r="10429" spans="2:6" ht="12.95" customHeight="1" x14ac:dyDescent="0.2">
      <c r="B10429" s="1155" t="s">
        <v>11168</v>
      </c>
      <c r="C10429" s="1156">
        <v>5060</v>
      </c>
      <c r="D10429" s="1156">
        <v>6745</v>
      </c>
      <c r="E10429" s="1156">
        <v>1604</v>
      </c>
      <c r="F10429" s="1157">
        <v>13409</v>
      </c>
    </row>
    <row r="10430" spans="2:6" ht="12.95" customHeight="1" x14ac:dyDescent="0.2">
      <c r="B10430" s="1148" t="s">
        <v>11169</v>
      </c>
      <c r="C10430" s="1150">
        <v>13475</v>
      </c>
      <c r="D10430" s="1150">
        <v>15600</v>
      </c>
      <c r="E10430" s="1150">
        <v>4180</v>
      </c>
      <c r="F10430" s="1149">
        <v>33255</v>
      </c>
    </row>
    <row r="10431" spans="2:6" ht="12.95" customHeight="1" x14ac:dyDescent="0.2">
      <c r="B10431" s="1155" t="s">
        <v>11170</v>
      </c>
      <c r="C10431" s="1156">
        <v>4</v>
      </c>
      <c r="D10431" s="1156">
        <v>12</v>
      </c>
      <c r="E10431" s="1156">
        <v>11</v>
      </c>
      <c r="F10431" s="1157">
        <v>27</v>
      </c>
    </row>
    <row r="10432" spans="2:6" ht="12.95" customHeight="1" x14ac:dyDescent="0.2">
      <c r="B10432" s="1148" t="s">
        <v>11171</v>
      </c>
      <c r="C10432" s="1150">
        <v>6781</v>
      </c>
      <c r="D10432" s="1150">
        <v>10382</v>
      </c>
      <c r="E10432" s="1150">
        <v>3368</v>
      </c>
      <c r="F10432" s="1149">
        <v>20531</v>
      </c>
    </row>
    <row r="10433" spans="2:6" ht="12.95" customHeight="1" x14ac:dyDescent="0.2">
      <c r="B10433" s="1155" t="s">
        <v>11172</v>
      </c>
      <c r="C10433" s="1156">
        <v>1844</v>
      </c>
      <c r="D10433" s="1156">
        <v>2811</v>
      </c>
      <c r="E10433" s="1156">
        <v>718</v>
      </c>
      <c r="F10433" s="1157">
        <v>5373</v>
      </c>
    </row>
    <row r="10434" spans="2:6" ht="12.95" customHeight="1" x14ac:dyDescent="0.2">
      <c r="B10434" s="1148" t="s">
        <v>11173</v>
      </c>
      <c r="C10434" s="1150">
        <v>3397</v>
      </c>
      <c r="D10434" s="1150">
        <v>4867</v>
      </c>
      <c r="E10434" s="1150">
        <v>1296</v>
      </c>
      <c r="F10434" s="1149">
        <v>9560</v>
      </c>
    </row>
    <row r="10435" spans="2:6" ht="12.95" customHeight="1" x14ac:dyDescent="0.2">
      <c r="B10435" s="1155" t="s">
        <v>11174</v>
      </c>
      <c r="C10435" s="1156">
        <v>4672</v>
      </c>
      <c r="D10435" s="1156">
        <v>7020</v>
      </c>
      <c r="E10435" s="1156">
        <v>2138</v>
      </c>
      <c r="F10435" s="1157">
        <v>13830</v>
      </c>
    </row>
    <row r="10436" spans="2:6" ht="12.95" customHeight="1" x14ac:dyDescent="0.2">
      <c r="B10436" s="1148" t="s">
        <v>11175</v>
      </c>
      <c r="C10436" s="1150">
        <v>3379</v>
      </c>
      <c r="D10436" s="1150">
        <v>4944</v>
      </c>
      <c r="E10436" s="1150">
        <v>1396</v>
      </c>
      <c r="F10436" s="1149">
        <v>9719</v>
      </c>
    </row>
    <row r="10437" spans="2:6" ht="12.95" customHeight="1" x14ac:dyDescent="0.2">
      <c r="B10437" s="1155" t="s">
        <v>11176</v>
      </c>
      <c r="C10437" s="1156">
        <v>2088</v>
      </c>
      <c r="D10437" s="1156">
        <v>3129</v>
      </c>
      <c r="E10437" s="1156">
        <v>866</v>
      </c>
      <c r="F10437" s="1157">
        <v>6083</v>
      </c>
    </row>
    <row r="10438" spans="2:6" ht="12.95" customHeight="1" x14ac:dyDescent="0.2">
      <c r="B10438" s="1148" t="s">
        <v>11177</v>
      </c>
      <c r="C10438" s="1150">
        <v>2980</v>
      </c>
      <c r="D10438" s="1150">
        <v>4913</v>
      </c>
      <c r="E10438" s="1150">
        <v>1463</v>
      </c>
      <c r="F10438" s="1149">
        <v>9356</v>
      </c>
    </row>
    <row r="10439" spans="2:6" ht="12.95" customHeight="1" x14ac:dyDescent="0.2">
      <c r="B10439" s="1155" t="s">
        <v>11178</v>
      </c>
      <c r="C10439" s="1156">
        <v>4027</v>
      </c>
      <c r="D10439" s="1156">
        <v>1925</v>
      </c>
      <c r="E10439" s="1156">
        <v>922</v>
      </c>
      <c r="F10439" s="1157">
        <v>6874</v>
      </c>
    </row>
    <row r="10440" spans="2:6" ht="12.95" customHeight="1" x14ac:dyDescent="0.2">
      <c r="B10440" s="1148" t="s">
        <v>11179</v>
      </c>
      <c r="C10440" s="1150">
        <v>3985</v>
      </c>
      <c r="D10440" s="1150">
        <v>6643</v>
      </c>
      <c r="E10440" s="1150">
        <v>2041</v>
      </c>
      <c r="F10440" s="1149">
        <v>12669</v>
      </c>
    </row>
    <row r="10441" spans="2:6" ht="12.95" customHeight="1" x14ac:dyDescent="0.2">
      <c r="B10441" s="1155" t="s">
        <v>11180</v>
      </c>
      <c r="C10441" s="1156">
        <v>2814</v>
      </c>
      <c r="D10441" s="1156">
        <v>3243</v>
      </c>
      <c r="E10441" s="1156">
        <v>1100</v>
      </c>
      <c r="F10441" s="1157">
        <v>7157</v>
      </c>
    </row>
    <row r="10442" spans="2:6" ht="12.95" customHeight="1" x14ac:dyDescent="0.2">
      <c r="B10442" s="1148" t="s">
        <v>11181</v>
      </c>
      <c r="C10442" s="1150">
        <v>589</v>
      </c>
      <c r="D10442" s="1150">
        <v>1015</v>
      </c>
      <c r="E10442" s="1150">
        <v>117</v>
      </c>
      <c r="F10442" s="1149">
        <v>1721</v>
      </c>
    </row>
    <row r="10443" spans="2:6" ht="12.95" customHeight="1" x14ac:dyDescent="0.2">
      <c r="B10443" s="1155" t="s">
        <v>11182</v>
      </c>
      <c r="C10443" s="1156">
        <v>142</v>
      </c>
      <c r="D10443" s="1156">
        <v>201</v>
      </c>
      <c r="E10443" s="1156">
        <v>13</v>
      </c>
      <c r="F10443" s="1157">
        <v>356</v>
      </c>
    </row>
    <row r="10444" spans="2:6" ht="12.95" customHeight="1" x14ac:dyDescent="0.2">
      <c r="B10444" s="1148" t="s">
        <v>11183</v>
      </c>
      <c r="C10444" s="1150">
        <v>78</v>
      </c>
      <c r="D10444" s="1150">
        <v>76</v>
      </c>
      <c r="E10444" s="1150">
        <v>5</v>
      </c>
      <c r="F10444" s="1149">
        <v>159</v>
      </c>
    </row>
    <row r="10445" spans="2:6" ht="12.95" customHeight="1" x14ac:dyDescent="0.2">
      <c r="B10445" s="1155" t="s">
        <v>11184</v>
      </c>
      <c r="C10445" s="1156">
        <v>247</v>
      </c>
      <c r="D10445" s="1156">
        <v>332</v>
      </c>
      <c r="E10445" s="1156">
        <v>47</v>
      </c>
      <c r="F10445" s="1157">
        <v>626</v>
      </c>
    </row>
    <row r="10446" spans="2:6" ht="12.95" customHeight="1" x14ac:dyDescent="0.2">
      <c r="B10446" s="1148" t="s">
        <v>11185</v>
      </c>
      <c r="C10446" s="1150">
        <v>62</v>
      </c>
      <c r="D10446" s="1150">
        <v>53</v>
      </c>
      <c r="E10446" s="1150">
        <v>7</v>
      </c>
      <c r="F10446" s="1149">
        <v>122</v>
      </c>
    </row>
    <row r="10447" spans="2:6" ht="12.95" customHeight="1" x14ac:dyDescent="0.2">
      <c r="B10447" s="1155" t="s">
        <v>11186</v>
      </c>
      <c r="C10447" s="1156">
        <v>157</v>
      </c>
      <c r="D10447" s="1156">
        <v>161</v>
      </c>
      <c r="E10447" s="1156">
        <v>12</v>
      </c>
      <c r="F10447" s="1157">
        <v>330</v>
      </c>
    </row>
    <row r="10448" spans="2:6" ht="12.95" customHeight="1" x14ac:dyDescent="0.2">
      <c r="B10448" s="1148" t="s">
        <v>11187</v>
      </c>
      <c r="C10448" s="1150">
        <v>166</v>
      </c>
      <c r="D10448" s="1150">
        <v>118</v>
      </c>
      <c r="E10448" s="1150">
        <v>15</v>
      </c>
      <c r="F10448" s="1149">
        <v>299</v>
      </c>
    </row>
    <row r="10449" spans="2:6" ht="12.95" customHeight="1" x14ac:dyDescent="0.2">
      <c r="B10449" s="1155" t="s">
        <v>11188</v>
      </c>
      <c r="C10449" s="1156">
        <v>118</v>
      </c>
      <c r="D10449" s="1156">
        <v>133</v>
      </c>
      <c r="E10449" s="1156">
        <v>20</v>
      </c>
      <c r="F10449" s="1157">
        <v>271</v>
      </c>
    </row>
    <row r="10450" spans="2:6" ht="12.95" customHeight="1" x14ac:dyDescent="0.2">
      <c r="B10450" s="1148" t="s">
        <v>11189</v>
      </c>
      <c r="C10450" s="1150">
        <v>643</v>
      </c>
      <c r="D10450" s="1150">
        <v>944</v>
      </c>
      <c r="E10450" s="1150">
        <v>195</v>
      </c>
      <c r="F10450" s="1149">
        <v>1782</v>
      </c>
    </row>
    <row r="10451" spans="2:6" ht="12.95" customHeight="1" x14ac:dyDescent="0.2">
      <c r="B10451" s="1155" t="s">
        <v>11190</v>
      </c>
      <c r="C10451" s="1156">
        <v>2078</v>
      </c>
      <c r="D10451" s="1156">
        <v>2745</v>
      </c>
      <c r="E10451" s="1156">
        <v>473</v>
      </c>
      <c r="F10451" s="1157">
        <v>5296</v>
      </c>
    </row>
    <row r="10452" spans="2:6" ht="12.95" customHeight="1" x14ac:dyDescent="0.2">
      <c r="B10452" s="1148" t="s">
        <v>11191</v>
      </c>
      <c r="C10452" s="1150">
        <v>9</v>
      </c>
      <c r="D10452" s="1150">
        <v>19</v>
      </c>
      <c r="E10452" s="1150">
        <v>5</v>
      </c>
      <c r="F10452" s="1149">
        <v>33</v>
      </c>
    </row>
    <row r="10453" spans="2:6" ht="12.95" customHeight="1" x14ac:dyDescent="0.2">
      <c r="B10453" s="1155" t="s">
        <v>11192</v>
      </c>
      <c r="C10453" s="1156">
        <v>10872</v>
      </c>
      <c r="D10453" s="1156">
        <v>16095</v>
      </c>
      <c r="E10453" s="1156">
        <v>3104</v>
      </c>
      <c r="F10453" s="1157">
        <v>30071</v>
      </c>
    </row>
    <row r="10454" spans="2:6" ht="12.95" customHeight="1" x14ac:dyDescent="0.2">
      <c r="B10454" s="1148" t="s">
        <v>11193</v>
      </c>
      <c r="C10454" s="1150">
        <v>455</v>
      </c>
      <c r="D10454" s="1150">
        <v>537</v>
      </c>
      <c r="E10454" s="1150">
        <v>63</v>
      </c>
      <c r="F10454" s="1149">
        <v>1055</v>
      </c>
    </row>
    <row r="10455" spans="2:6" ht="12.95" customHeight="1" x14ac:dyDescent="0.2">
      <c r="B10455" s="1155" t="s">
        <v>11194</v>
      </c>
      <c r="C10455" s="1156">
        <v>626</v>
      </c>
      <c r="D10455" s="1156">
        <v>1447</v>
      </c>
      <c r="E10455" s="1156">
        <v>192</v>
      </c>
      <c r="F10455" s="1157">
        <v>2265</v>
      </c>
    </row>
    <row r="10456" spans="2:6" ht="12.95" customHeight="1" x14ac:dyDescent="0.2">
      <c r="B10456" s="1148" t="s">
        <v>11195</v>
      </c>
      <c r="C10456" s="1150">
        <v>1460</v>
      </c>
      <c r="D10456" s="1150">
        <v>2493</v>
      </c>
      <c r="E10456" s="1150">
        <v>407</v>
      </c>
      <c r="F10456" s="1149">
        <v>4360</v>
      </c>
    </row>
    <row r="10457" spans="2:6" ht="12.95" customHeight="1" x14ac:dyDescent="0.2">
      <c r="B10457" s="1155" t="s">
        <v>11196</v>
      </c>
      <c r="C10457" s="1156">
        <v>323</v>
      </c>
      <c r="D10457" s="1156">
        <v>736</v>
      </c>
      <c r="E10457" s="1156">
        <v>99</v>
      </c>
      <c r="F10457" s="1157">
        <v>1158</v>
      </c>
    </row>
    <row r="10458" spans="2:6" ht="12.95" customHeight="1" x14ac:dyDescent="0.2">
      <c r="B10458" s="1148" t="s">
        <v>11197</v>
      </c>
      <c r="C10458" s="1150">
        <v>408</v>
      </c>
      <c r="D10458" s="1150">
        <v>398</v>
      </c>
      <c r="E10458" s="1150">
        <v>74</v>
      </c>
      <c r="F10458" s="1149">
        <v>880</v>
      </c>
    </row>
    <row r="10459" spans="2:6" ht="12.95" customHeight="1" x14ac:dyDescent="0.2">
      <c r="B10459" s="1155" t="s">
        <v>11198</v>
      </c>
      <c r="C10459" s="1156">
        <v>376</v>
      </c>
      <c r="D10459" s="1156">
        <v>544</v>
      </c>
      <c r="E10459" s="1156">
        <v>120</v>
      </c>
      <c r="F10459" s="1157">
        <v>1040</v>
      </c>
    </row>
    <row r="10460" spans="2:6" ht="12.95" customHeight="1" x14ac:dyDescent="0.2">
      <c r="B10460" s="1148" t="s">
        <v>11199</v>
      </c>
      <c r="C10460" s="1150">
        <v>488</v>
      </c>
      <c r="D10460" s="1150">
        <v>702</v>
      </c>
      <c r="E10460" s="1150">
        <v>96</v>
      </c>
      <c r="F10460" s="1149">
        <v>1286</v>
      </c>
    </row>
    <row r="10461" spans="2:6" ht="12.95" customHeight="1" x14ac:dyDescent="0.2">
      <c r="B10461" s="1155" t="s">
        <v>11200</v>
      </c>
      <c r="C10461" s="1156">
        <v>1890</v>
      </c>
      <c r="D10461" s="1156">
        <v>1944</v>
      </c>
      <c r="E10461" s="1156">
        <v>323</v>
      </c>
      <c r="F10461" s="1157">
        <v>4157</v>
      </c>
    </row>
    <row r="10462" spans="2:6" ht="12.95" customHeight="1" x14ac:dyDescent="0.2">
      <c r="B10462" s="1148" t="s">
        <v>11201</v>
      </c>
      <c r="C10462" s="1150">
        <v>1664</v>
      </c>
      <c r="D10462" s="1150">
        <v>3321</v>
      </c>
      <c r="E10462" s="1150">
        <v>433</v>
      </c>
      <c r="F10462" s="1149">
        <v>5418</v>
      </c>
    </row>
    <row r="10463" spans="2:6" ht="12.95" customHeight="1" x14ac:dyDescent="0.2">
      <c r="B10463" s="1155" t="s">
        <v>11202</v>
      </c>
      <c r="C10463" s="1156">
        <v>1150</v>
      </c>
      <c r="D10463" s="1156">
        <v>2493</v>
      </c>
      <c r="E10463" s="1156">
        <v>370</v>
      </c>
      <c r="F10463" s="1157">
        <v>4013</v>
      </c>
    </row>
    <row r="10464" spans="2:6" ht="12.95" customHeight="1" x14ac:dyDescent="0.2">
      <c r="B10464" s="1148" t="s">
        <v>11203</v>
      </c>
      <c r="C10464" s="1150">
        <v>341</v>
      </c>
      <c r="D10464" s="1150">
        <v>768</v>
      </c>
      <c r="E10464" s="1150">
        <v>68</v>
      </c>
      <c r="F10464" s="1149">
        <v>1177</v>
      </c>
    </row>
    <row r="10465" spans="2:6" ht="12.95" customHeight="1" x14ac:dyDescent="0.2">
      <c r="B10465" s="1155" t="s">
        <v>11204</v>
      </c>
      <c r="C10465" s="1156">
        <v>161</v>
      </c>
      <c r="D10465" s="1156">
        <v>136</v>
      </c>
      <c r="E10465" s="1156">
        <v>19</v>
      </c>
      <c r="F10465" s="1157">
        <v>316</v>
      </c>
    </row>
    <row r="10466" spans="2:6" ht="12.95" customHeight="1" x14ac:dyDescent="0.2">
      <c r="B10466" s="1148" t="s">
        <v>11205</v>
      </c>
      <c r="C10466" s="1150">
        <v>251</v>
      </c>
      <c r="D10466" s="1150">
        <v>667</v>
      </c>
      <c r="E10466" s="1150">
        <v>98</v>
      </c>
      <c r="F10466" s="1149">
        <v>1016</v>
      </c>
    </row>
    <row r="10467" spans="2:6" ht="12.95" customHeight="1" x14ac:dyDescent="0.2">
      <c r="B10467" s="1155" t="s">
        <v>11206</v>
      </c>
      <c r="C10467" s="1156">
        <v>373</v>
      </c>
      <c r="D10467" s="1156">
        <v>349</v>
      </c>
      <c r="E10467" s="1156">
        <v>66</v>
      </c>
      <c r="F10467" s="1157">
        <v>788</v>
      </c>
    </row>
    <row r="10468" spans="2:6" ht="12.95" customHeight="1" x14ac:dyDescent="0.2">
      <c r="B10468" s="1148" t="s">
        <v>11207</v>
      </c>
      <c r="C10468" s="1150">
        <v>1049</v>
      </c>
      <c r="D10468" s="1150">
        <v>1525</v>
      </c>
      <c r="E10468" s="1150">
        <v>276</v>
      </c>
      <c r="F10468" s="1149">
        <v>2850</v>
      </c>
    </row>
    <row r="10469" spans="2:6" ht="12.95" customHeight="1" x14ac:dyDescent="0.2">
      <c r="B10469" s="1155" t="s">
        <v>11208</v>
      </c>
      <c r="C10469" s="1156">
        <v>487</v>
      </c>
      <c r="D10469" s="1156">
        <v>1266</v>
      </c>
      <c r="E10469" s="1156">
        <v>184</v>
      </c>
      <c r="F10469" s="1157">
        <v>1937</v>
      </c>
    </row>
    <row r="10470" spans="2:6" ht="12.95" customHeight="1" x14ac:dyDescent="0.2">
      <c r="B10470" s="1148" t="s">
        <v>11209</v>
      </c>
      <c r="C10470" s="1150">
        <v>597</v>
      </c>
      <c r="D10470" s="1150">
        <v>1710</v>
      </c>
      <c r="E10470" s="1150">
        <v>188</v>
      </c>
      <c r="F10470" s="1149">
        <v>2495</v>
      </c>
    </row>
    <row r="10471" spans="2:6" ht="12.95" customHeight="1" x14ac:dyDescent="0.2">
      <c r="B10471" s="1155" t="s">
        <v>11210</v>
      </c>
      <c r="C10471" s="1156">
        <v>253</v>
      </c>
      <c r="D10471" s="1156">
        <v>352</v>
      </c>
      <c r="E10471" s="1156">
        <v>75</v>
      </c>
      <c r="F10471" s="1157">
        <v>680</v>
      </c>
    </row>
    <row r="10472" spans="2:6" ht="12.95" customHeight="1" x14ac:dyDescent="0.2">
      <c r="B10472" s="1148" t="s">
        <v>11211</v>
      </c>
      <c r="C10472" s="1150">
        <v>4211</v>
      </c>
      <c r="D10472" s="1150">
        <v>8546</v>
      </c>
      <c r="E10472" s="1150">
        <v>1416</v>
      </c>
      <c r="F10472" s="1149">
        <v>14173</v>
      </c>
    </row>
    <row r="10473" spans="2:6" ht="12.95" customHeight="1" x14ac:dyDescent="0.2">
      <c r="B10473" s="1155" t="s">
        <v>11212</v>
      </c>
      <c r="C10473" s="1156">
        <v>779</v>
      </c>
      <c r="D10473" s="1156">
        <v>1820</v>
      </c>
      <c r="E10473" s="1156">
        <v>322</v>
      </c>
      <c r="F10473" s="1157">
        <v>2921</v>
      </c>
    </row>
    <row r="10474" spans="2:6" ht="12.95" customHeight="1" x14ac:dyDescent="0.2">
      <c r="B10474" s="1148" t="s">
        <v>11213</v>
      </c>
      <c r="C10474" s="1150">
        <v>5199</v>
      </c>
      <c r="D10474" s="1150">
        <v>8523</v>
      </c>
      <c r="E10474" s="1150">
        <v>1589</v>
      </c>
      <c r="F10474" s="1149">
        <v>15311</v>
      </c>
    </row>
    <row r="10475" spans="2:6" ht="12.95" customHeight="1" x14ac:dyDescent="0.2">
      <c r="B10475" s="1155" t="s">
        <v>11214</v>
      </c>
      <c r="C10475" s="1156">
        <v>8160</v>
      </c>
      <c r="D10475" s="1156">
        <v>12849</v>
      </c>
      <c r="E10475" s="1156">
        <v>2533</v>
      </c>
      <c r="F10475" s="1157">
        <v>23542</v>
      </c>
    </row>
    <row r="10476" spans="2:6" ht="12.95" customHeight="1" x14ac:dyDescent="0.2">
      <c r="B10476" s="1148" t="s">
        <v>11215</v>
      </c>
      <c r="C10476" s="1150">
        <v>3980</v>
      </c>
      <c r="D10476" s="1150">
        <v>6799</v>
      </c>
      <c r="E10476" s="1150">
        <v>1203</v>
      </c>
      <c r="F10476" s="1149">
        <v>11982</v>
      </c>
    </row>
    <row r="10477" spans="2:6" ht="12.95" customHeight="1" x14ac:dyDescent="0.2">
      <c r="B10477" s="1155" t="s">
        <v>11216</v>
      </c>
      <c r="C10477" s="1156">
        <v>10637</v>
      </c>
      <c r="D10477" s="1156">
        <v>19551</v>
      </c>
      <c r="E10477" s="1156">
        <v>3464</v>
      </c>
      <c r="F10477" s="1157">
        <v>33652</v>
      </c>
    </row>
    <row r="10478" spans="2:6" ht="12.95" customHeight="1" x14ac:dyDescent="0.2">
      <c r="B10478" s="1148" t="s">
        <v>11217</v>
      </c>
      <c r="C10478" s="1150">
        <v>8973</v>
      </c>
      <c r="D10478" s="1150">
        <v>23717</v>
      </c>
      <c r="E10478" s="1150">
        <v>4978</v>
      </c>
      <c r="F10478" s="1149">
        <v>37668</v>
      </c>
    </row>
    <row r="10479" spans="2:6" ht="12.95" customHeight="1" x14ac:dyDescent="0.2">
      <c r="B10479" s="1155" t="s">
        <v>11218</v>
      </c>
      <c r="C10479" s="1156">
        <v>4759</v>
      </c>
      <c r="D10479" s="1156">
        <v>7309</v>
      </c>
      <c r="E10479" s="1156">
        <v>1352</v>
      </c>
      <c r="F10479" s="1157">
        <v>13420</v>
      </c>
    </row>
    <row r="10480" spans="2:6" ht="12.95" customHeight="1" x14ac:dyDescent="0.2">
      <c r="B10480" s="1148" t="s">
        <v>11219</v>
      </c>
      <c r="C10480" s="1150">
        <v>4928</v>
      </c>
      <c r="D10480" s="1150">
        <v>6569</v>
      </c>
      <c r="E10480" s="1150">
        <v>1267</v>
      </c>
      <c r="F10480" s="1149">
        <v>12764</v>
      </c>
    </row>
    <row r="10481" spans="2:6" ht="12.95" customHeight="1" x14ac:dyDescent="0.2">
      <c r="B10481" s="1155" t="s">
        <v>11220</v>
      </c>
      <c r="C10481" s="1156">
        <v>1817</v>
      </c>
      <c r="D10481" s="1156">
        <v>2225</v>
      </c>
      <c r="E10481" s="1156">
        <v>433</v>
      </c>
      <c r="F10481" s="1157">
        <v>4475</v>
      </c>
    </row>
    <row r="10482" spans="2:6" ht="12.95" customHeight="1" x14ac:dyDescent="0.2">
      <c r="B10482" s="1148" t="s">
        <v>11221</v>
      </c>
      <c r="C10482" s="1150">
        <v>895</v>
      </c>
      <c r="D10482" s="1150">
        <v>1749</v>
      </c>
      <c r="E10482" s="1150">
        <v>293</v>
      </c>
      <c r="F10482" s="1149">
        <v>2937</v>
      </c>
    </row>
    <row r="10483" spans="2:6" ht="12.95" customHeight="1" x14ac:dyDescent="0.2">
      <c r="B10483" s="1155" t="s">
        <v>11222</v>
      </c>
      <c r="C10483" s="1156">
        <v>1144</v>
      </c>
      <c r="D10483" s="1156">
        <v>2039</v>
      </c>
      <c r="E10483" s="1156">
        <v>362</v>
      </c>
      <c r="F10483" s="1157">
        <v>3545</v>
      </c>
    </row>
    <row r="10484" spans="2:6" ht="12.95" customHeight="1" x14ac:dyDescent="0.2">
      <c r="B10484" s="1148" t="s">
        <v>11223</v>
      </c>
      <c r="C10484" s="1150">
        <v>1431</v>
      </c>
      <c r="D10484" s="1150">
        <v>2253</v>
      </c>
      <c r="E10484" s="1150">
        <v>427</v>
      </c>
      <c r="F10484" s="1149">
        <v>4111</v>
      </c>
    </row>
    <row r="10485" spans="2:6" ht="12.95" customHeight="1" x14ac:dyDescent="0.2">
      <c r="B10485" s="1155" t="s">
        <v>11224</v>
      </c>
      <c r="C10485" s="1156">
        <v>846</v>
      </c>
      <c r="D10485" s="1156">
        <v>1362</v>
      </c>
      <c r="E10485" s="1156">
        <v>198</v>
      </c>
      <c r="F10485" s="1157">
        <v>2406</v>
      </c>
    </row>
    <row r="10486" spans="2:6" ht="12.95" customHeight="1" x14ac:dyDescent="0.2">
      <c r="B10486" s="1148" t="s">
        <v>11225</v>
      </c>
      <c r="C10486" s="1150">
        <v>251</v>
      </c>
      <c r="D10486" s="1150">
        <v>401</v>
      </c>
      <c r="E10486" s="1150">
        <v>90</v>
      </c>
      <c r="F10486" s="1149">
        <v>742</v>
      </c>
    </row>
    <row r="10487" spans="2:6" ht="12.95" customHeight="1" x14ac:dyDescent="0.2">
      <c r="B10487" s="1155" t="s">
        <v>11226</v>
      </c>
      <c r="C10487" s="1156">
        <v>426</v>
      </c>
      <c r="D10487" s="1156">
        <v>449</v>
      </c>
      <c r="E10487" s="1156">
        <v>79</v>
      </c>
      <c r="F10487" s="1157">
        <v>954</v>
      </c>
    </row>
    <row r="10488" spans="2:6" ht="12.95" customHeight="1" x14ac:dyDescent="0.2">
      <c r="B10488" s="1148" t="s">
        <v>11227</v>
      </c>
      <c r="C10488" s="1150">
        <v>11838</v>
      </c>
      <c r="D10488" s="1150">
        <v>16448</v>
      </c>
      <c r="E10488" s="1150">
        <v>4155</v>
      </c>
      <c r="F10488" s="1149">
        <v>32441</v>
      </c>
    </row>
    <row r="10489" spans="2:6" ht="12.95" customHeight="1" x14ac:dyDescent="0.2">
      <c r="B10489" s="1155" t="s">
        <v>11228</v>
      </c>
      <c r="C10489" s="1156">
        <v>5162</v>
      </c>
      <c r="D10489" s="1156">
        <v>7752</v>
      </c>
      <c r="E10489" s="1156">
        <v>2029</v>
      </c>
      <c r="F10489" s="1157">
        <v>14943</v>
      </c>
    </row>
    <row r="10490" spans="2:6" ht="12.95" customHeight="1" x14ac:dyDescent="0.2">
      <c r="B10490" s="1148" t="s">
        <v>11229</v>
      </c>
      <c r="C10490" s="1150">
        <v>0</v>
      </c>
      <c r="D10490" s="1150">
        <v>0</v>
      </c>
      <c r="E10490" s="1150">
        <v>1</v>
      </c>
      <c r="F10490" s="1149">
        <v>1</v>
      </c>
    </row>
    <row r="10491" spans="2:6" ht="12.95" customHeight="1" x14ac:dyDescent="0.2">
      <c r="B10491" s="1155" t="s">
        <v>11230</v>
      </c>
      <c r="C10491" s="1156">
        <v>9671</v>
      </c>
      <c r="D10491" s="1156">
        <v>14019</v>
      </c>
      <c r="E10491" s="1156">
        <v>3543</v>
      </c>
      <c r="F10491" s="1157">
        <v>27233</v>
      </c>
    </row>
    <row r="10492" spans="2:6" ht="12.95" customHeight="1" x14ac:dyDescent="0.2">
      <c r="B10492" s="1148" t="s">
        <v>11231</v>
      </c>
      <c r="C10492" s="1150">
        <v>1</v>
      </c>
      <c r="D10492" s="1150">
        <v>5</v>
      </c>
      <c r="E10492" s="1150">
        <v>0</v>
      </c>
      <c r="F10492" s="1149">
        <v>6</v>
      </c>
    </row>
    <row r="10493" spans="2:6" ht="12.95" customHeight="1" x14ac:dyDescent="0.2">
      <c r="B10493" s="1155" t="s">
        <v>11232</v>
      </c>
      <c r="C10493" s="1156">
        <v>58</v>
      </c>
      <c r="D10493" s="1156">
        <v>114</v>
      </c>
      <c r="E10493" s="1156">
        <v>30</v>
      </c>
      <c r="F10493" s="1157">
        <v>202</v>
      </c>
    </row>
    <row r="10494" spans="2:6" ht="12.95" customHeight="1" x14ac:dyDescent="0.2">
      <c r="B10494" s="1148" t="s">
        <v>11233</v>
      </c>
      <c r="C10494" s="1150">
        <v>5910</v>
      </c>
      <c r="D10494" s="1150">
        <v>10707</v>
      </c>
      <c r="E10494" s="1150">
        <v>1956</v>
      </c>
      <c r="F10494" s="1149">
        <v>18573</v>
      </c>
    </row>
    <row r="10495" spans="2:6" ht="12.95" customHeight="1" x14ac:dyDescent="0.2">
      <c r="B10495" s="1155" t="s">
        <v>11234</v>
      </c>
      <c r="C10495" s="1156">
        <v>6968</v>
      </c>
      <c r="D10495" s="1156">
        <v>11180</v>
      </c>
      <c r="E10495" s="1156">
        <v>2122</v>
      </c>
      <c r="F10495" s="1157">
        <v>20270</v>
      </c>
    </row>
    <row r="10496" spans="2:6" ht="12.95" customHeight="1" x14ac:dyDescent="0.2">
      <c r="B10496" s="1148" t="s">
        <v>11235</v>
      </c>
      <c r="C10496" s="1150">
        <v>4982</v>
      </c>
      <c r="D10496" s="1150">
        <v>8671</v>
      </c>
      <c r="E10496" s="1150">
        <v>1458</v>
      </c>
      <c r="F10496" s="1149">
        <v>15111</v>
      </c>
    </row>
    <row r="10497" spans="2:6" ht="12.95" customHeight="1" x14ac:dyDescent="0.2">
      <c r="B10497" s="1155" t="s">
        <v>11236</v>
      </c>
      <c r="C10497" s="1156">
        <v>4997</v>
      </c>
      <c r="D10497" s="1156">
        <v>6846</v>
      </c>
      <c r="E10497" s="1156">
        <v>1365</v>
      </c>
      <c r="F10497" s="1157">
        <v>13208</v>
      </c>
    </row>
    <row r="10498" spans="2:6" ht="12.95" customHeight="1" x14ac:dyDescent="0.2">
      <c r="B10498" s="1148" t="s">
        <v>11237</v>
      </c>
      <c r="C10498" s="1150">
        <v>532</v>
      </c>
      <c r="D10498" s="1150">
        <v>788</v>
      </c>
      <c r="E10498" s="1150">
        <v>122</v>
      </c>
      <c r="F10498" s="1149">
        <v>1442</v>
      </c>
    </row>
    <row r="10499" spans="2:6" ht="12.95" customHeight="1" x14ac:dyDescent="0.2">
      <c r="B10499" s="1155" t="s">
        <v>11238</v>
      </c>
      <c r="C10499" s="1156">
        <v>460</v>
      </c>
      <c r="D10499" s="1156">
        <v>722</v>
      </c>
      <c r="E10499" s="1156">
        <v>102</v>
      </c>
      <c r="F10499" s="1157">
        <v>1284</v>
      </c>
    </row>
    <row r="10500" spans="2:6" ht="12.95" customHeight="1" x14ac:dyDescent="0.2">
      <c r="B10500" s="1148" t="s">
        <v>11239</v>
      </c>
      <c r="C10500" s="1150">
        <v>48</v>
      </c>
      <c r="D10500" s="1150">
        <v>104</v>
      </c>
      <c r="E10500" s="1150">
        <v>4</v>
      </c>
      <c r="F10500" s="1149">
        <v>156</v>
      </c>
    </row>
    <row r="10501" spans="2:6" ht="12.95" customHeight="1" x14ac:dyDescent="0.2">
      <c r="B10501" s="1155" t="s">
        <v>11240</v>
      </c>
      <c r="C10501" s="1156">
        <v>430</v>
      </c>
      <c r="D10501" s="1156">
        <v>914</v>
      </c>
      <c r="E10501" s="1156">
        <v>114</v>
      </c>
      <c r="F10501" s="1157">
        <v>1458</v>
      </c>
    </row>
    <row r="10502" spans="2:6" ht="12.95" customHeight="1" x14ac:dyDescent="0.2">
      <c r="B10502" s="1148" t="s">
        <v>11241</v>
      </c>
      <c r="C10502" s="1150">
        <v>2936</v>
      </c>
      <c r="D10502" s="1150">
        <v>5108</v>
      </c>
      <c r="E10502" s="1150">
        <v>739</v>
      </c>
      <c r="F10502" s="1149">
        <v>8783</v>
      </c>
    </row>
    <row r="10503" spans="2:6" ht="12.95" customHeight="1" x14ac:dyDescent="0.2">
      <c r="B10503" s="1155" t="s">
        <v>11242</v>
      </c>
      <c r="C10503" s="1156">
        <v>4041</v>
      </c>
      <c r="D10503" s="1156">
        <v>7119</v>
      </c>
      <c r="E10503" s="1156">
        <v>1716</v>
      </c>
      <c r="F10503" s="1157">
        <v>12876</v>
      </c>
    </row>
    <row r="10504" spans="2:6" ht="12.95" customHeight="1" x14ac:dyDescent="0.2">
      <c r="B10504" s="1148" t="s">
        <v>11243</v>
      </c>
      <c r="C10504" s="1150">
        <v>925</v>
      </c>
      <c r="D10504" s="1150">
        <v>1597</v>
      </c>
      <c r="E10504" s="1150">
        <v>240</v>
      </c>
      <c r="F10504" s="1149">
        <v>2762</v>
      </c>
    </row>
    <row r="10505" spans="2:6" ht="12.95" customHeight="1" x14ac:dyDescent="0.2">
      <c r="B10505" s="1155" t="s">
        <v>11244</v>
      </c>
      <c r="C10505" s="1156">
        <v>749</v>
      </c>
      <c r="D10505" s="1156">
        <v>1388</v>
      </c>
      <c r="E10505" s="1156">
        <v>222</v>
      </c>
      <c r="F10505" s="1157">
        <v>2359</v>
      </c>
    </row>
    <row r="10506" spans="2:6" ht="12.95" customHeight="1" x14ac:dyDescent="0.2">
      <c r="B10506" s="1148" t="s">
        <v>11245</v>
      </c>
      <c r="C10506" s="1150">
        <v>880</v>
      </c>
      <c r="D10506" s="1150">
        <v>1563</v>
      </c>
      <c r="E10506" s="1150">
        <v>233</v>
      </c>
      <c r="F10506" s="1149">
        <v>2676</v>
      </c>
    </row>
    <row r="10507" spans="2:6" ht="12.95" customHeight="1" x14ac:dyDescent="0.2">
      <c r="B10507" s="1155" t="s">
        <v>11246</v>
      </c>
      <c r="C10507" s="1156">
        <v>870</v>
      </c>
      <c r="D10507" s="1156">
        <v>1605</v>
      </c>
      <c r="E10507" s="1156">
        <v>202</v>
      </c>
      <c r="F10507" s="1157">
        <v>2677</v>
      </c>
    </row>
    <row r="10508" spans="2:6" ht="12.95" customHeight="1" x14ac:dyDescent="0.2">
      <c r="B10508" s="1148" t="s">
        <v>11247</v>
      </c>
      <c r="C10508" s="1150">
        <v>568</v>
      </c>
      <c r="D10508" s="1150">
        <v>1057</v>
      </c>
      <c r="E10508" s="1150">
        <v>120</v>
      </c>
      <c r="F10508" s="1149">
        <v>1745</v>
      </c>
    </row>
    <row r="10509" spans="2:6" ht="12.95" customHeight="1" x14ac:dyDescent="0.2">
      <c r="B10509" s="1155" t="s">
        <v>11248</v>
      </c>
      <c r="C10509" s="1156">
        <v>4790</v>
      </c>
      <c r="D10509" s="1156">
        <v>9254</v>
      </c>
      <c r="E10509" s="1156">
        <v>1358</v>
      </c>
      <c r="F10509" s="1157">
        <v>15402</v>
      </c>
    </row>
    <row r="10510" spans="2:6" ht="12.95" customHeight="1" x14ac:dyDescent="0.2">
      <c r="B10510" s="1148" t="s">
        <v>11249</v>
      </c>
      <c r="C10510" s="1150">
        <v>699</v>
      </c>
      <c r="D10510" s="1150">
        <v>1220</v>
      </c>
      <c r="E10510" s="1150">
        <v>177</v>
      </c>
      <c r="F10510" s="1149">
        <v>2096</v>
      </c>
    </row>
    <row r="10511" spans="2:6" ht="12.95" customHeight="1" x14ac:dyDescent="0.2">
      <c r="B10511" s="1155" t="s">
        <v>11250</v>
      </c>
      <c r="C10511" s="1156">
        <v>111</v>
      </c>
      <c r="D10511" s="1156">
        <v>220</v>
      </c>
      <c r="E10511" s="1156">
        <v>20</v>
      </c>
      <c r="F10511" s="1157">
        <v>351</v>
      </c>
    </row>
    <row r="10512" spans="2:6" ht="12.95" customHeight="1" x14ac:dyDescent="0.2">
      <c r="B10512" s="1148" t="s">
        <v>11251</v>
      </c>
      <c r="C10512" s="1150">
        <v>171</v>
      </c>
      <c r="D10512" s="1150">
        <v>151</v>
      </c>
      <c r="E10512" s="1150">
        <v>18</v>
      </c>
      <c r="F10512" s="1149">
        <v>340</v>
      </c>
    </row>
    <row r="10513" spans="2:6" ht="12.95" customHeight="1" x14ac:dyDescent="0.2">
      <c r="B10513" s="1155" t="s">
        <v>11252</v>
      </c>
      <c r="C10513" s="1156">
        <v>380</v>
      </c>
      <c r="D10513" s="1156">
        <v>1262</v>
      </c>
      <c r="E10513" s="1156">
        <v>155</v>
      </c>
      <c r="F10513" s="1157">
        <v>1797</v>
      </c>
    </row>
    <row r="10514" spans="2:6" ht="12.95" customHeight="1" x14ac:dyDescent="0.2">
      <c r="B10514" s="1148" t="s">
        <v>11253</v>
      </c>
      <c r="C10514" s="1150">
        <v>310</v>
      </c>
      <c r="D10514" s="1150">
        <v>783</v>
      </c>
      <c r="E10514" s="1150">
        <v>157</v>
      </c>
      <c r="F10514" s="1149">
        <v>1250</v>
      </c>
    </row>
    <row r="10515" spans="2:6" ht="12.95" customHeight="1" x14ac:dyDescent="0.2">
      <c r="B10515" s="1155" t="s">
        <v>11254</v>
      </c>
      <c r="C10515" s="1156">
        <v>372</v>
      </c>
      <c r="D10515" s="1156">
        <v>764</v>
      </c>
      <c r="E10515" s="1156">
        <v>133</v>
      </c>
      <c r="F10515" s="1157">
        <v>1269</v>
      </c>
    </row>
    <row r="10516" spans="2:6" ht="12.95" customHeight="1" x14ac:dyDescent="0.2">
      <c r="B10516" s="1148" t="s">
        <v>11255</v>
      </c>
      <c r="C10516" s="1150">
        <v>356</v>
      </c>
      <c r="D10516" s="1150">
        <v>614</v>
      </c>
      <c r="E10516" s="1150">
        <v>97</v>
      </c>
      <c r="F10516" s="1149">
        <v>1067</v>
      </c>
    </row>
    <row r="10517" spans="2:6" ht="12.95" customHeight="1" x14ac:dyDescent="0.2">
      <c r="B10517" s="1155" t="s">
        <v>11256</v>
      </c>
      <c r="C10517" s="1156">
        <v>550</v>
      </c>
      <c r="D10517" s="1156">
        <v>1116</v>
      </c>
      <c r="E10517" s="1156">
        <v>208</v>
      </c>
      <c r="F10517" s="1157">
        <v>1874</v>
      </c>
    </row>
    <row r="10518" spans="2:6" ht="12.95" customHeight="1" x14ac:dyDescent="0.2">
      <c r="B10518" s="1148" t="s">
        <v>11257</v>
      </c>
      <c r="C10518" s="1150">
        <v>57</v>
      </c>
      <c r="D10518" s="1150">
        <v>145</v>
      </c>
      <c r="E10518" s="1150">
        <v>6</v>
      </c>
      <c r="F10518" s="1149">
        <v>208</v>
      </c>
    </row>
    <row r="10519" spans="2:6" ht="12.95" customHeight="1" x14ac:dyDescent="0.2">
      <c r="B10519" s="1155" t="s">
        <v>11258</v>
      </c>
      <c r="C10519" s="1156">
        <v>652</v>
      </c>
      <c r="D10519" s="1156">
        <v>1111</v>
      </c>
      <c r="E10519" s="1156">
        <v>172</v>
      </c>
      <c r="F10519" s="1157">
        <v>1935</v>
      </c>
    </row>
    <row r="10520" spans="2:6" ht="12.95" customHeight="1" x14ac:dyDescent="0.2">
      <c r="B10520" s="1148" t="s">
        <v>11259</v>
      </c>
      <c r="C10520" s="1150">
        <v>5</v>
      </c>
      <c r="D10520" s="1150">
        <v>7</v>
      </c>
      <c r="E10520" s="1150">
        <v>0</v>
      </c>
      <c r="F10520" s="1149">
        <v>12</v>
      </c>
    </row>
    <row r="10521" spans="2:6" ht="12.95" customHeight="1" x14ac:dyDescent="0.2">
      <c r="B10521" s="1155" t="s">
        <v>11260</v>
      </c>
      <c r="C10521" s="1156">
        <v>8086</v>
      </c>
      <c r="D10521" s="1156">
        <v>13582</v>
      </c>
      <c r="E10521" s="1156">
        <v>2108</v>
      </c>
      <c r="F10521" s="1157">
        <v>23776</v>
      </c>
    </row>
    <row r="10522" spans="2:6" ht="12.95" customHeight="1" x14ac:dyDescent="0.2">
      <c r="B10522" s="1148" t="s">
        <v>11261</v>
      </c>
      <c r="C10522" s="1150">
        <v>303</v>
      </c>
      <c r="D10522" s="1150">
        <v>445</v>
      </c>
      <c r="E10522" s="1150">
        <v>52</v>
      </c>
      <c r="F10522" s="1149">
        <v>800</v>
      </c>
    </row>
    <row r="10523" spans="2:6" ht="12.95" customHeight="1" x14ac:dyDescent="0.2">
      <c r="B10523" s="1155" t="s">
        <v>11262</v>
      </c>
      <c r="C10523" s="1156">
        <v>37</v>
      </c>
      <c r="D10523" s="1156">
        <v>21</v>
      </c>
      <c r="E10523" s="1156">
        <v>5</v>
      </c>
      <c r="F10523" s="1157">
        <v>63</v>
      </c>
    </row>
    <row r="10524" spans="2:6" ht="12.95" customHeight="1" x14ac:dyDescent="0.2">
      <c r="B10524" s="1148" t="s">
        <v>11263</v>
      </c>
      <c r="C10524" s="1150">
        <v>291</v>
      </c>
      <c r="D10524" s="1150">
        <v>690</v>
      </c>
      <c r="E10524" s="1150">
        <v>84</v>
      </c>
      <c r="F10524" s="1149">
        <v>1065</v>
      </c>
    </row>
    <row r="10525" spans="2:6" ht="12.95" customHeight="1" x14ac:dyDescent="0.2">
      <c r="B10525" s="1155" t="s">
        <v>11264</v>
      </c>
      <c r="C10525" s="1156">
        <v>27</v>
      </c>
      <c r="D10525" s="1156">
        <v>60</v>
      </c>
      <c r="E10525" s="1156">
        <v>37</v>
      </c>
      <c r="F10525" s="1157">
        <v>124</v>
      </c>
    </row>
    <row r="10526" spans="2:6" ht="12.95" customHeight="1" x14ac:dyDescent="0.2">
      <c r="B10526" s="1148" t="s">
        <v>11265</v>
      </c>
      <c r="C10526" s="1150">
        <v>223</v>
      </c>
      <c r="D10526" s="1150">
        <v>518</v>
      </c>
      <c r="E10526" s="1150">
        <v>79</v>
      </c>
      <c r="F10526" s="1149">
        <v>820</v>
      </c>
    </row>
    <row r="10527" spans="2:6" ht="12.95" customHeight="1" x14ac:dyDescent="0.2">
      <c r="B10527" s="1155" t="s">
        <v>11266</v>
      </c>
      <c r="C10527" s="1156">
        <v>122</v>
      </c>
      <c r="D10527" s="1156">
        <v>198</v>
      </c>
      <c r="E10527" s="1156">
        <v>37</v>
      </c>
      <c r="F10527" s="1157">
        <v>357</v>
      </c>
    </row>
    <row r="10528" spans="2:6" ht="12.95" customHeight="1" x14ac:dyDescent="0.2">
      <c r="B10528" s="1148" t="s">
        <v>11267</v>
      </c>
      <c r="C10528" s="1150">
        <v>84</v>
      </c>
      <c r="D10528" s="1150">
        <v>45</v>
      </c>
      <c r="E10528" s="1150">
        <v>12</v>
      </c>
      <c r="F10528" s="1149">
        <v>141</v>
      </c>
    </row>
    <row r="10529" spans="2:6" ht="12.95" customHeight="1" x14ac:dyDescent="0.2">
      <c r="B10529" s="1155" t="s">
        <v>11268</v>
      </c>
      <c r="C10529" s="1156">
        <v>318</v>
      </c>
      <c r="D10529" s="1156">
        <v>583</v>
      </c>
      <c r="E10529" s="1156">
        <v>91</v>
      </c>
      <c r="F10529" s="1157">
        <v>992</v>
      </c>
    </row>
    <row r="10530" spans="2:6" ht="12.95" customHeight="1" x14ac:dyDescent="0.2">
      <c r="B10530" s="1148" t="s">
        <v>11269</v>
      </c>
      <c r="C10530" s="1150">
        <v>4026</v>
      </c>
      <c r="D10530" s="1150">
        <v>6911</v>
      </c>
      <c r="E10530" s="1150">
        <v>1240</v>
      </c>
      <c r="F10530" s="1149">
        <v>12177</v>
      </c>
    </row>
    <row r="10531" spans="2:6" ht="12.95" customHeight="1" x14ac:dyDescent="0.2">
      <c r="B10531" s="1155" t="s">
        <v>11270</v>
      </c>
      <c r="C10531" s="1156">
        <v>1032</v>
      </c>
      <c r="D10531" s="1156">
        <v>1705</v>
      </c>
      <c r="E10531" s="1156">
        <v>308</v>
      </c>
      <c r="F10531" s="1157">
        <v>3045</v>
      </c>
    </row>
    <row r="10532" spans="2:6" ht="12.95" customHeight="1" x14ac:dyDescent="0.2">
      <c r="B10532" s="1148" t="s">
        <v>11271</v>
      </c>
      <c r="C10532" s="1150">
        <v>825</v>
      </c>
      <c r="D10532" s="1150">
        <v>963</v>
      </c>
      <c r="E10532" s="1150">
        <v>193</v>
      </c>
      <c r="F10532" s="1149">
        <v>1981</v>
      </c>
    </row>
    <row r="10533" spans="2:6" ht="12.95" customHeight="1" x14ac:dyDescent="0.2">
      <c r="B10533" s="1155" t="s">
        <v>11272</v>
      </c>
      <c r="C10533" s="1156">
        <v>812</v>
      </c>
      <c r="D10533" s="1156">
        <v>1023</v>
      </c>
      <c r="E10533" s="1156">
        <v>174</v>
      </c>
      <c r="F10533" s="1157">
        <v>2009</v>
      </c>
    </row>
    <row r="10534" spans="2:6" ht="12.95" customHeight="1" x14ac:dyDescent="0.2">
      <c r="B10534" s="1148" t="s">
        <v>11273</v>
      </c>
      <c r="C10534" s="1150">
        <v>8729</v>
      </c>
      <c r="D10534" s="1150">
        <v>12302</v>
      </c>
      <c r="E10534" s="1150">
        <v>2955</v>
      </c>
      <c r="F10534" s="1149">
        <v>23986</v>
      </c>
    </row>
    <row r="10535" spans="2:6" ht="12.95" customHeight="1" x14ac:dyDescent="0.2">
      <c r="B10535" s="1155" t="s">
        <v>11274</v>
      </c>
      <c r="C10535" s="1156">
        <v>3553</v>
      </c>
      <c r="D10535" s="1156">
        <v>7177</v>
      </c>
      <c r="E10535" s="1156">
        <v>1371</v>
      </c>
      <c r="F10535" s="1157">
        <v>12101</v>
      </c>
    </row>
    <row r="10536" spans="2:6" ht="12.95" customHeight="1" x14ac:dyDescent="0.2">
      <c r="B10536" s="1148" t="s">
        <v>11275</v>
      </c>
      <c r="C10536" s="1150">
        <v>2153</v>
      </c>
      <c r="D10536" s="1150">
        <v>3210</v>
      </c>
      <c r="E10536" s="1150">
        <v>720</v>
      </c>
      <c r="F10536" s="1149">
        <v>6083</v>
      </c>
    </row>
    <row r="10537" spans="2:6" ht="12.95" customHeight="1" x14ac:dyDescent="0.2">
      <c r="B10537" s="1155" t="s">
        <v>11276</v>
      </c>
      <c r="C10537" s="1156">
        <v>3562</v>
      </c>
      <c r="D10537" s="1156">
        <v>5559</v>
      </c>
      <c r="E10537" s="1156">
        <v>1110</v>
      </c>
      <c r="F10537" s="1157">
        <v>10231</v>
      </c>
    </row>
    <row r="10538" spans="2:6" ht="12.95" customHeight="1" x14ac:dyDescent="0.2">
      <c r="B10538" s="1148" t="s">
        <v>11277</v>
      </c>
      <c r="C10538" s="1150">
        <v>1055</v>
      </c>
      <c r="D10538" s="1150">
        <v>2206</v>
      </c>
      <c r="E10538" s="1150">
        <v>263</v>
      </c>
      <c r="F10538" s="1149">
        <v>3524</v>
      </c>
    </row>
    <row r="10539" spans="2:6" ht="12.95" customHeight="1" x14ac:dyDescent="0.2">
      <c r="B10539" s="1155" t="s">
        <v>11278</v>
      </c>
      <c r="C10539" s="1156">
        <v>108</v>
      </c>
      <c r="D10539" s="1156">
        <v>91</v>
      </c>
      <c r="E10539" s="1156">
        <v>22</v>
      </c>
      <c r="F10539" s="1157">
        <v>221</v>
      </c>
    </row>
    <row r="10540" spans="2:6" ht="12.95" customHeight="1" x14ac:dyDescent="0.2">
      <c r="B10540" s="1148" t="s">
        <v>11279</v>
      </c>
      <c r="C10540" s="1150">
        <v>1249</v>
      </c>
      <c r="D10540" s="1150">
        <v>985</v>
      </c>
      <c r="E10540" s="1150">
        <v>202</v>
      </c>
      <c r="F10540" s="1149">
        <v>2436</v>
      </c>
    </row>
    <row r="10541" spans="2:6" ht="12.95" customHeight="1" x14ac:dyDescent="0.2">
      <c r="B10541" s="1155" t="s">
        <v>11280</v>
      </c>
      <c r="C10541" s="1156">
        <v>786</v>
      </c>
      <c r="D10541" s="1156">
        <v>1856</v>
      </c>
      <c r="E10541" s="1156">
        <v>435</v>
      </c>
      <c r="F10541" s="1157">
        <v>3077</v>
      </c>
    </row>
    <row r="10542" spans="2:6" ht="12.95" customHeight="1" x14ac:dyDescent="0.2">
      <c r="B10542" s="1148" t="s">
        <v>11281</v>
      </c>
      <c r="C10542" s="1150">
        <v>172</v>
      </c>
      <c r="D10542" s="1150">
        <v>991</v>
      </c>
      <c r="E10542" s="1150">
        <v>377</v>
      </c>
      <c r="F10542" s="1149">
        <v>1540</v>
      </c>
    </row>
    <row r="10543" spans="2:6" ht="12.95" customHeight="1" x14ac:dyDescent="0.2">
      <c r="B10543" s="1155" t="s">
        <v>11282</v>
      </c>
      <c r="C10543" s="1156">
        <v>21449</v>
      </c>
      <c r="D10543" s="1156">
        <v>12792</v>
      </c>
      <c r="E10543" s="1156">
        <v>4063</v>
      </c>
      <c r="F10543" s="1157">
        <v>38304</v>
      </c>
    </row>
    <row r="10544" spans="2:6" ht="12.95" customHeight="1" x14ac:dyDescent="0.2">
      <c r="B10544" s="1148" t="s">
        <v>11283</v>
      </c>
      <c r="C10544" s="1150">
        <v>1521</v>
      </c>
      <c r="D10544" s="1150">
        <v>341</v>
      </c>
      <c r="E10544" s="1150">
        <v>155</v>
      </c>
      <c r="F10544" s="1149">
        <v>2017</v>
      </c>
    </row>
    <row r="10545" spans="2:6" ht="12.95" customHeight="1" x14ac:dyDescent="0.2">
      <c r="B10545" s="1155" t="s">
        <v>11284</v>
      </c>
      <c r="C10545" s="1156">
        <v>489</v>
      </c>
      <c r="D10545" s="1156">
        <v>297</v>
      </c>
      <c r="E10545" s="1156">
        <v>65</v>
      </c>
      <c r="F10545" s="1157">
        <v>851</v>
      </c>
    </row>
    <row r="10546" spans="2:6" ht="12.95" customHeight="1" x14ac:dyDescent="0.2">
      <c r="B10546" s="1148" t="s">
        <v>11285</v>
      </c>
      <c r="C10546" s="1150">
        <v>13431</v>
      </c>
      <c r="D10546" s="1150">
        <v>15550</v>
      </c>
      <c r="E10546" s="1150">
        <v>3426</v>
      </c>
      <c r="F10546" s="1149">
        <v>32407</v>
      </c>
    </row>
    <row r="10547" spans="2:6" ht="12.95" customHeight="1" x14ac:dyDescent="0.2">
      <c r="B10547" s="1155" t="s">
        <v>11286</v>
      </c>
      <c r="C10547" s="1156">
        <v>692</v>
      </c>
      <c r="D10547" s="1156">
        <v>1226</v>
      </c>
      <c r="E10547" s="1156">
        <v>196</v>
      </c>
      <c r="F10547" s="1157">
        <v>2114</v>
      </c>
    </row>
    <row r="10548" spans="2:6" ht="12.95" customHeight="1" x14ac:dyDescent="0.2">
      <c r="B10548" s="1148" t="s">
        <v>11287</v>
      </c>
      <c r="C10548" s="1150">
        <v>468</v>
      </c>
      <c r="D10548" s="1150">
        <v>829</v>
      </c>
      <c r="E10548" s="1150">
        <v>103</v>
      </c>
      <c r="F10548" s="1149">
        <v>1400</v>
      </c>
    </row>
    <row r="10549" spans="2:6" ht="12.95" customHeight="1" x14ac:dyDescent="0.2">
      <c r="B10549" s="1155" t="s">
        <v>11288</v>
      </c>
      <c r="C10549" s="1156">
        <v>3674</v>
      </c>
      <c r="D10549" s="1156">
        <v>853</v>
      </c>
      <c r="E10549" s="1156">
        <v>319</v>
      </c>
      <c r="F10549" s="1157">
        <v>4846</v>
      </c>
    </row>
    <row r="10550" spans="2:6" ht="12.95" customHeight="1" x14ac:dyDescent="0.2">
      <c r="B10550" s="1148" t="s">
        <v>11289</v>
      </c>
      <c r="C10550" s="1150">
        <v>3620</v>
      </c>
      <c r="D10550" s="1150">
        <v>1611</v>
      </c>
      <c r="E10550" s="1150">
        <v>520</v>
      </c>
      <c r="F10550" s="1149">
        <v>5751</v>
      </c>
    </row>
    <row r="10551" spans="2:6" ht="12.95" customHeight="1" x14ac:dyDescent="0.2">
      <c r="B10551" s="1155" t="s">
        <v>11290</v>
      </c>
      <c r="C10551" s="1156">
        <v>2121</v>
      </c>
      <c r="D10551" s="1156">
        <v>2859</v>
      </c>
      <c r="E10551" s="1156">
        <v>704</v>
      </c>
      <c r="F10551" s="1157">
        <v>5684</v>
      </c>
    </row>
    <row r="10552" spans="2:6" ht="12.95" customHeight="1" x14ac:dyDescent="0.2">
      <c r="B10552" s="1148" t="s">
        <v>11291</v>
      </c>
      <c r="C10552" s="1150">
        <v>122</v>
      </c>
      <c r="D10552" s="1150">
        <v>372</v>
      </c>
      <c r="E10552" s="1150">
        <v>96</v>
      </c>
      <c r="F10552" s="1149">
        <v>590</v>
      </c>
    </row>
    <row r="10553" spans="2:6" ht="12.95" customHeight="1" x14ac:dyDescent="0.2">
      <c r="B10553" s="1155" t="s">
        <v>11292</v>
      </c>
      <c r="C10553" s="1156">
        <v>3847</v>
      </c>
      <c r="D10553" s="1156">
        <v>7101</v>
      </c>
      <c r="E10553" s="1156">
        <v>1439</v>
      </c>
      <c r="F10553" s="1157">
        <v>12387</v>
      </c>
    </row>
    <row r="10554" spans="2:6" ht="12.95" customHeight="1" x14ac:dyDescent="0.2">
      <c r="B10554" s="1148" t="s">
        <v>11293</v>
      </c>
      <c r="C10554" s="1150">
        <v>5399</v>
      </c>
      <c r="D10554" s="1150">
        <v>8623</v>
      </c>
      <c r="E10554" s="1150">
        <v>3118</v>
      </c>
      <c r="F10554" s="1149">
        <v>17140</v>
      </c>
    </row>
    <row r="10555" spans="2:6" ht="12.95" customHeight="1" x14ac:dyDescent="0.2">
      <c r="B10555" s="1155" t="s">
        <v>11294</v>
      </c>
      <c r="C10555" s="1156">
        <v>8109</v>
      </c>
      <c r="D10555" s="1156">
        <v>12567</v>
      </c>
      <c r="E10555" s="1156">
        <v>3334</v>
      </c>
      <c r="F10555" s="1157">
        <v>24010</v>
      </c>
    </row>
    <row r="10556" spans="2:6" ht="12.95" customHeight="1" x14ac:dyDescent="0.2">
      <c r="B10556" s="1148" t="s">
        <v>11295</v>
      </c>
      <c r="C10556" s="1150">
        <v>917</v>
      </c>
      <c r="D10556" s="1150">
        <v>3231</v>
      </c>
      <c r="E10556" s="1150">
        <v>994</v>
      </c>
      <c r="F10556" s="1149">
        <v>5142</v>
      </c>
    </row>
    <row r="10557" spans="2:6" ht="12.95" customHeight="1" x14ac:dyDescent="0.2">
      <c r="B10557" s="1155" t="s">
        <v>11296</v>
      </c>
      <c r="C10557" s="1156">
        <v>23961</v>
      </c>
      <c r="D10557" s="1156">
        <v>35753</v>
      </c>
      <c r="E10557" s="1156">
        <v>9807</v>
      </c>
      <c r="F10557" s="1157">
        <v>69521</v>
      </c>
    </row>
    <row r="10558" spans="2:6" ht="12.95" customHeight="1" x14ac:dyDescent="0.2">
      <c r="B10558" s="1148" t="s">
        <v>11297</v>
      </c>
      <c r="C10558" s="1150">
        <v>11989</v>
      </c>
      <c r="D10558" s="1150">
        <v>14083</v>
      </c>
      <c r="E10558" s="1150">
        <v>2746</v>
      </c>
      <c r="F10558" s="1149">
        <v>28818</v>
      </c>
    </row>
    <row r="10559" spans="2:6" ht="12.95" customHeight="1" x14ac:dyDescent="0.2">
      <c r="B10559" s="1155" t="s">
        <v>11298</v>
      </c>
      <c r="C10559" s="1156">
        <v>538</v>
      </c>
      <c r="D10559" s="1156">
        <v>647</v>
      </c>
      <c r="E10559" s="1156">
        <v>104</v>
      </c>
      <c r="F10559" s="1157">
        <v>1289</v>
      </c>
    </row>
    <row r="10560" spans="2:6" ht="12.95" customHeight="1" x14ac:dyDescent="0.2">
      <c r="B10560" s="1148" t="s">
        <v>11299</v>
      </c>
      <c r="C10560" s="1150">
        <v>711</v>
      </c>
      <c r="D10560" s="1150">
        <v>1675</v>
      </c>
      <c r="E10560" s="1150">
        <v>246</v>
      </c>
      <c r="F10560" s="1149">
        <v>2632</v>
      </c>
    </row>
    <row r="10561" spans="2:6" ht="12.95" customHeight="1" x14ac:dyDescent="0.2">
      <c r="B10561" s="1155" t="s">
        <v>11300</v>
      </c>
      <c r="C10561" s="1156">
        <v>1005</v>
      </c>
      <c r="D10561" s="1156">
        <v>1746</v>
      </c>
      <c r="E10561" s="1156">
        <v>245</v>
      </c>
      <c r="F10561" s="1157">
        <v>2996</v>
      </c>
    </row>
    <row r="10562" spans="2:6" ht="12.95" customHeight="1" x14ac:dyDescent="0.2">
      <c r="B10562" s="1148" t="s">
        <v>11301</v>
      </c>
      <c r="C10562" s="1150">
        <v>1600</v>
      </c>
      <c r="D10562" s="1150">
        <v>2609</v>
      </c>
      <c r="E10562" s="1150">
        <v>405</v>
      </c>
      <c r="F10562" s="1149">
        <v>4614</v>
      </c>
    </row>
    <row r="10563" spans="2:6" ht="12.95" customHeight="1" x14ac:dyDescent="0.2">
      <c r="B10563" s="1155" t="s">
        <v>11302</v>
      </c>
      <c r="C10563" s="1156">
        <v>4</v>
      </c>
      <c r="D10563" s="1156">
        <v>4</v>
      </c>
      <c r="E10563" s="1156">
        <v>7</v>
      </c>
      <c r="F10563" s="1157">
        <v>15</v>
      </c>
    </row>
    <row r="10564" spans="2:6" ht="12.95" customHeight="1" x14ac:dyDescent="0.2">
      <c r="B10564" s="1148" t="s">
        <v>11303</v>
      </c>
      <c r="C10564" s="1150">
        <v>269</v>
      </c>
      <c r="D10564" s="1150">
        <v>446</v>
      </c>
      <c r="E10564" s="1150">
        <v>58</v>
      </c>
      <c r="F10564" s="1149">
        <v>773</v>
      </c>
    </row>
    <row r="10565" spans="2:6" ht="12.95" customHeight="1" x14ac:dyDescent="0.2">
      <c r="B10565" s="1155" t="s">
        <v>11304</v>
      </c>
      <c r="C10565" s="1156">
        <v>420</v>
      </c>
      <c r="D10565" s="1156">
        <v>567</v>
      </c>
      <c r="E10565" s="1156">
        <v>91</v>
      </c>
      <c r="F10565" s="1157">
        <v>1078</v>
      </c>
    </row>
    <row r="10566" spans="2:6" ht="12.95" customHeight="1" x14ac:dyDescent="0.2">
      <c r="B10566" s="1148" t="s">
        <v>11305</v>
      </c>
      <c r="C10566" s="1150">
        <v>24558</v>
      </c>
      <c r="D10566" s="1150">
        <v>28490</v>
      </c>
      <c r="E10566" s="1150">
        <v>5848</v>
      </c>
      <c r="F10566" s="1149">
        <v>58896</v>
      </c>
    </row>
    <row r="10567" spans="2:6" ht="12.95" customHeight="1" x14ac:dyDescent="0.2">
      <c r="B10567" s="1155" t="s">
        <v>11306</v>
      </c>
      <c r="C10567" s="1156">
        <v>9233</v>
      </c>
      <c r="D10567" s="1156">
        <v>5117</v>
      </c>
      <c r="E10567" s="1156">
        <v>822</v>
      </c>
      <c r="F10567" s="1157">
        <v>15172</v>
      </c>
    </row>
    <row r="10568" spans="2:6" ht="12.95" customHeight="1" x14ac:dyDescent="0.2">
      <c r="B10568" s="1148" t="s">
        <v>11307</v>
      </c>
      <c r="C10568" s="1150">
        <v>10071</v>
      </c>
      <c r="D10568" s="1150">
        <v>13595</v>
      </c>
      <c r="E10568" s="1150">
        <v>3960</v>
      </c>
      <c r="F10568" s="1149">
        <v>27626</v>
      </c>
    </row>
    <row r="10569" spans="2:6" ht="12.95" customHeight="1" x14ac:dyDescent="0.2">
      <c r="B10569" s="1155" t="s">
        <v>11308</v>
      </c>
      <c r="C10569" s="1156">
        <v>5993</v>
      </c>
      <c r="D10569" s="1156">
        <v>6412</v>
      </c>
      <c r="E10569" s="1156">
        <v>1962</v>
      </c>
      <c r="F10569" s="1157">
        <v>14367</v>
      </c>
    </row>
    <row r="10570" spans="2:6" ht="12.95" customHeight="1" x14ac:dyDescent="0.2">
      <c r="B10570" s="1148" t="s">
        <v>11309</v>
      </c>
      <c r="C10570" s="1150">
        <v>1629</v>
      </c>
      <c r="D10570" s="1150">
        <v>4158</v>
      </c>
      <c r="E10570" s="1150">
        <v>858</v>
      </c>
      <c r="F10570" s="1149">
        <v>6645</v>
      </c>
    </row>
    <row r="10571" spans="2:6" ht="12.95" customHeight="1" x14ac:dyDescent="0.2">
      <c r="B10571" s="1155" t="s">
        <v>11310</v>
      </c>
      <c r="C10571" s="1156">
        <v>1116</v>
      </c>
      <c r="D10571" s="1156">
        <v>2712</v>
      </c>
      <c r="E10571" s="1156">
        <v>761</v>
      </c>
      <c r="F10571" s="1157">
        <v>4589</v>
      </c>
    </row>
    <row r="10572" spans="2:6" ht="12.95" customHeight="1" x14ac:dyDescent="0.2">
      <c r="B10572" s="1148" t="s">
        <v>11311</v>
      </c>
      <c r="C10572" s="1150">
        <v>852</v>
      </c>
      <c r="D10572" s="1150">
        <v>1045</v>
      </c>
      <c r="E10572" s="1150">
        <v>206</v>
      </c>
      <c r="F10572" s="1149">
        <v>2103</v>
      </c>
    </row>
    <row r="10573" spans="2:6" ht="12.95" customHeight="1" x14ac:dyDescent="0.2">
      <c r="B10573" s="1155" t="s">
        <v>11312</v>
      </c>
      <c r="C10573" s="1156">
        <v>1168</v>
      </c>
      <c r="D10573" s="1156">
        <v>1002</v>
      </c>
      <c r="E10573" s="1156">
        <v>174</v>
      </c>
      <c r="F10573" s="1157">
        <v>2344</v>
      </c>
    </row>
    <row r="10574" spans="2:6" ht="12.95" customHeight="1" x14ac:dyDescent="0.2">
      <c r="B10574" s="1148" t="s">
        <v>11313</v>
      </c>
      <c r="C10574" s="1150">
        <v>111</v>
      </c>
      <c r="D10574" s="1150">
        <v>123</v>
      </c>
      <c r="E10574" s="1150">
        <v>27</v>
      </c>
      <c r="F10574" s="1149">
        <v>261</v>
      </c>
    </row>
    <row r="10575" spans="2:6" ht="12.95" customHeight="1" x14ac:dyDescent="0.2">
      <c r="B10575" s="1155" t="s">
        <v>11314</v>
      </c>
      <c r="C10575" s="1156">
        <v>390</v>
      </c>
      <c r="D10575" s="1156">
        <v>381</v>
      </c>
      <c r="E10575" s="1156">
        <v>69</v>
      </c>
      <c r="F10575" s="1157">
        <v>840</v>
      </c>
    </row>
    <row r="10576" spans="2:6" ht="12.95" customHeight="1" x14ac:dyDescent="0.2">
      <c r="B10576" s="1148" t="s">
        <v>11315</v>
      </c>
      <c r="C10576" s="1150">
        <v>271</v>
      </c>
      <c r="D10576" s="1150">
        <v>383</v>
      </c>
      <c r="E10576" s="1150">
        <v>72</v>
      </c>
      <c r="F10576" s="1149">
        <v>726</v>
      </c>
    </row>
    <row r="10577" spans="2:6" ht="12.95" customHeight="1" x14ac:dyDescent="0.2">
      <c r="B10577" s="1155" t="s">
        <v>11316</v>
      </c>
      <c r="C10577" s="1156">
        <v>493</v>
      </c>
      <c r="D10577" s="1156">
        <v>692</v>
      </c>
      <c r="E10577" s="1156">
        <v>112</v>
      </c>
      <c r="F10577" s="1157">
        <v>1297</v>
      </c>
    </row>
    <row r="10578" spans="2:6" ht="12.95" customHeight="1" x14ac:dyDescent="0.2">
      <c r="B10578" s="1148" t="s">
        <v>11317</v>
      </c>
      <c r="C10578" s="1150">
        <v>21227</v>
      </c>
      <c r="D10578" s="1150">
        <v>29152</v>
      </c>
      <c r="E10578" s="1150">
        <v>6141</v>
      </c>
      <c r="F10578" s="1149">
        <v>56520</v>
      </c>
    </row>
    <row r="10579" spans="2:6" ht="12.95" customHeight="1" x14ac:dyDescent="0.2">
      <c r="B10579" s="1155" t="s">
        <v>11318</v>
      </c>
      <c r="C10579" s="1156">
        <v>2401</v>
      </c>
      <c r="D10579" s="1156">
        <v>4432</v>
      </c>
      <c r="E10579" s="1156">
        <v>703</v>
      </c>
      <c r="F10579" s="1157">
        <v>7536</v>
      </c>
    </row>
    <row r="10580" spans="2:6" ht="12.95" customHeight="1" x14ac:dyDescent="0.2">
      <c r="B10580" s="1148" t="s">
        <v>11319</v>
      </c>
      <c r="C10580" s="1150">
        <v>293</v>
      </c>
      <c r="D10580" s="1150">
        <v>517</v>
      </c>
      <c r="E10580" s="1150">
        <v>82</v>
      </c>
      <c r="F10580" s="1149">
        <v>892</v>
      </c>
    </row>
    <row r="10581" spans="2:6" ht="12.95" customHeight="1" x14ac:dyDescent="0.2">
      <c r="B10581" s="1155" t="s">
        <v>11320</v>
      </c>
      <c r="C10581" s="1156">
        <v>1498</v>
      </c>
      <c r="D10581" s="1156">
        <v>2424</v>
      </c>
      <c r="E10581" s="1156">
        <v>335</v>
      </c>
      <c r="F10581" s="1157">
        <v>4257</v>
      </c>
    </row>
    <row r="10582" spans="2:6" ht="12.95" customHeight="1" x14ac:dyDescent="0.2">
      <c r="B10582" s="1148" t="s">
        <v>11321</v>
      </c>
      <c r="C10582" s="1150">
        <v>628</v>
      </c>
      <c r="D10582" s="1150">
        <v>808</v>
      </c>
      <c r="E10582" s="1150">
        <v>155</v>
      </c>
      <c r="F10582" s="1149">
        <v>1591</v>
      </c>
    </row>
    <row r="10583" spans="2:6" ht="12.95" customHeight="1" x14ac:dyDescent="0.2">
      <c r="B10583" s="1155" t="s">
        <v>11322</v>
      </c>
      <c r="C10583" s="1156">
        <v>1113</v>
      </c>
      <c r="D10583" s="1156">
        <v>1906</v>
      </c>
      <c r="E10583" s="1156">
        <v>298</v>
      </c>
      <c r="F10583" s="1157">
        <v>3317</v>
      </c>
    </row>
    <row r="10584" spans="2:6" ht="12.95" customHeight="1" x14ac:dyDescent="0.2">
      <c r="B10584" s="1148" t="s">
        <v>11323</v>
      </c>
      <c r="C10584" s="1150">
        <v>2236</v>
      </c>
      <c r="D10584" s="1150">
        <v>4200</v>
      </c>
      <c r="E10584" s="1150">
        <v>614</v>
      </c>
      <c r="F10584" s="1149">
        <v>7050</v>
      </c>
    </row>
    <row r="10585" spans="2:6" ht="12.95" customHeight="1" x14ac:dyDescent="0.2">
      <c r="B10585" s="1155" t="s">
        <v>11324</v>
      </c>
      <c r="C10585" s="1156">
        <v>207</v>
      </c>
      <c r="D10585" s="1156">
        <v>321</v>
      </c>
      <c r="E10585" s="1156">
        <v>38</v>
      </c>
      <c r="F10585" s="1157">
        <v>566</v>
      </c>
    </row>
    <row r="10586" spans="2:6" ht="12.95" customHeight="1" x14ac:dyDescent="0.2">
      <c r="B10586" s="1148" t="s">
        <v>11325</v>
      </c>
      <c r="C10586" s="1150">
        <v>363</v>
      </c>
      <c r="D10586" s="1150">
        <v>478</v>
      </c>
      <c r="E10586" s="1150">
        <v>57</v>
      </c>
      <c r="F10586" s="1149">
        <v>898</v>
      </c>
    </row>
    <row r="10587" spans="2:6" ht="12.95" customHeight="1" x14ac:dyDescent="0.2">
      <c r="B10587" s="1155" t="s">
        <v>11326</v>
      </c>
      <c r="C10587" s="1156">
        <v>444</v>
      </c>
      <c r="D10587" s="1156">
        <v>625</v>
      </c>
      <c r="E10587" s="1156">
        <v>87</v>
      </c>
      <c r="F10587" s="1157">
        <v>1156</v>
      </c>
    </row>
    <row r="10588" spans="2:6" ht="12.95" customHeight="1" x14ac:dyDescent="0.2">
      <c r="B10588" s="1148" t="s">
        <v>11327</v>
      </c>
      <c r="C10588" s="1150">
        <v>339</v>
      </c>
      <c r="D10588" s="1150">
        <v>599</v>
      </c>
      <c r="E10588" s="1150">
        <v>78</v>
      </c>
      <c r="F10588" s="1149">
        <v>1016</v>
      </c>
    </row>
    <row r="10589" spans="2:6" ht="12.95" customHeight="1" x14ac:dyDescent="0.2">
      <c r="B10589" s="1155" t="s">
        <v>11328</v>
      </c>
      <c r="C10589" s="1156">
        <v>361</v>
      </c>
      <c r="D10589" s="1156">
        <v>695</v>
      </c>
      <c r="E10589" s="1156">
        <v>86</v>
      </c>
      <c r="F10589" s="1157">
        <v>1142</v>
      </c>
    </row>
    <row r="10590" spans="2:6" ht="12.95" customHeight="1" x14ac:dyDescent="0.2">
      <c r="B10590" s="1148" t="s">
        <v>11329</v>
      </c>
      <c r="C10590" s="1150">
        <v>866</v>
      </c>
      <c r="D10590" s="1150">
        <v>1649</v>
      </c>
      <c r="E10590" s="1150">
        <v>271</v>
      </c>
      <c r="F10590" s="1149">
        <v>2786</v>
      </c>
    </row>
    <row r="10591" spans="2:6" ht="12.95" customHeight="1" x14ac:dyDescent="0.2">
      <c r="B10591" s="1155" t="s">
        <v>11330</v>
      </c>
      <c r="C10591" s="1156">
        <v>380</v>
      </c>
      <c r="D10591" s="1156">
        <v>851</v>
      </c>
      <c r="E10591" s="1156">
        <v>170</v>
      </c>
      <c r="F10591" s="1157">
        <v>1401</v>
      </c>
    </row>
    <row r="10592" spans="2:6" ht="12.95" customHeight="1" x14ac:dyDescent="0.2">
      <c r="B10592" s="1148" t="s">
        <v>11331</v>
      </c>
      <c r="C10592" s="1150">
        <v>1953</v>
      </c>
      <c r="D10592" s="1150">
        <v>3484</v>
      </c>
      <c r="E10592" s="1150">
        <v>491</v>
      </c>
      <c r="F10592" s="1149">
        <v>5928</v>
      </c>
    </row>
    <row r="10593" spans="2:6" ht="12.95" customHeight="1" x14ac:dyDescent="0.2">
      <c r="B10593" s="1155" t="s">
        <v>11332</v>
      </c>
      <c r="C10593" s="1156">
        <v>5274</v>
      </c>
      <c r="D10593" s="1156">
        <v>8551</v>
      </c>
      <c r="E10593" s="1156">
        <v>1147</v>
      </c>
      <c r="F10593" s="1157">
        <v>14972</v>
      </c>
    </row>
    <row r="10594" spans="2:6" ht="12.95" customHeight="1" x14ac:dyDescent="0.2">
      <c r="B10594" s="1148" t="s">
        <v>11333</v>
      </c>
      <c r="C10594" s="1150">
        <v>245</v>
      </c>
      <c r="D10594" s="1150">
        <v>452</v>
      </c>
      <c r="E10594" s="1150">
        <v>44</v>
      </c>
      <c r="F10594" s="1149">
        <v>741</v>
      </c>
    </row>
    <row r="10595" spans="2:6" ht="12.95" customHeight="1" x14ac:dyDescent="0.2">
      <c r="B10595" s="1155" t="s">
        <v>11334</v>
      </c>
      <c r="C10595" s="1156">
        <v>1109</v>
      </c>
      <c r="D10595" s="1156">
        <v>1799</v>
      </c>
      <c r="E10595" s="1156">
        <v>194</v>
      </c>
      <c r="F10595" s="1157">
        <v>3102</v>
      </c>
    </row>
    <row r="10596" spans="2:6" ht="12.95" customHeight="1" x14ac:dyDescent="0.2">
      <c r="B10596" s="1148" t="s">
        <v>11335</v>
      </c>
      <c r="C10596" s="1150">
        <v>1052</v>
      </c>
      <c r="D10596" s="1150">
        <v>1646</v>
      </c>
      <c r="E10596" s="1150">
        <v>167</v>
      </c>
      <c r="F10596" s="1149">
        <v>2865</v>
      </c>
    </row>
    <row r="10597" spans="2:6" ht="12.95" customHeight="1" x14ac:dyDescent="0.2">
      <c r="B10597" s="1155" t="s">
        <v>11336</v>
      </c>
      <c r="C10597" s="1156">
        <v>752</v>
      </c>
      <c r="D10597" s="1156">
        <v>1244</v>
      </c>
      <c r="E10597" s="1156">
        <v>135</v>
      </c>
      <c r="F10597" s="1157">
        <v>2131</v>
      </c>
    </row>
    <row r="10598" spans="2:6" ht="12.95" customHeight="1" x14ac:dyDescent="0.2">
      <c r="B10598" s="1148" t="s">
        <v>11337</v>
      </c>
      <c r="C10598" s="1150">
        <v>463</v>
      </c>
      <c r="D10598" s="1150">
        <v>917</v>
      </c>
      <c r="E10598" s="1150">
        <v>93</v>
      </c>
      <c r="F10598" s="1149">
        <v>1473</v>
      </c>
    </row>
    <row r="10599" spans="2:6" ht="12.95" customHeight="1" x14ac:dyDescent="0.2">
      <c r="B10599" s="1155" t="s">
        <v>11338</v>
      </c>
      <c r="C10599" s="1156">
        <v>1020</v>
      </c>
      <c r="D10599" s="1156">
        <v>2066</v>
      </c>
      <c r="E10599" s="1156">
        <v>272</v>
      </c>
      <c r="F10599" s="1157">
        <v>3358</v>
      </c>
    </row>
    <row r="10600" spans="2:6" ht="12.95" customHeight="1" x14ac:dyDescent="0.2">
      <c r="B10600" s="1148" t="s">
        <v>11339</v>
      </c>
      <c r="C10600" s="1150">
        <v>2191</v>
      </c>
      <c r="D10600" s="1150">
        <v>3154</v>
      </c>
      <c r="E10600" s="1150">
        <v>544</v>
      </c>
      <c r="F10600" s="1149">
        <v>5889</v>
      </c>
    </row>
    <row r="10601" spans="2:6" ht="12.95" customHeight="1" x14ac:dyDescent="0.2">
      <c r="B10601" s="1155" t="s">
        <v>11340</v>
      </c>
      <c r="C10601" s="1156">
        <v>11300</v>
      </c>
      <c r="D10601" s="1156">
        <v>16313</v>
      </c>
      <c r="E10601" s="1156">
        <v>3811</v>
      </c>
      <c r="F10601" s="1157">
        <v>31424</v>
      </c>
    </row>
    <row r="10602" spans="2:6" ht="12.95" customHeight="1" x14ac:dyDescent="0.2">
      <c r="B10602" s="1148" t="s">
        <v>11341</v>
      </c>
      <c r="C10602" s="1150">
        <v>1402</v>
      </c>
      <c r="D10602" s="1150">
        <v>2561</v>
      </c>
      <c r="E10602" s="1150">
        <v>351</v>
      </c>
      <c r="F10602" s="1149">
        <v>4314</v>
      </c>
    </row>
    <row r="10603" spans="2:6" ht="12.95" customHeight="1" x14ac:dyDescent="0.2">
      <c r="B10603" s="1155" t="s">
        <v>11342</v>
      </c>
      <c r="C10603" s="1156">
        <v>1107</v>
      </c>
      <c r="D10603" s="1156">
        <v>1675</v>
      </c>
      <c r="E10603" s="1156">
        <v>262</v>
      </c>
      <c r="F10603" s="1157">
        <v>3044</v>
      </c>
    </row>
    <row r="10604" spans="2:6" ht="12.95" customHeight="1" x14ac:dyDescent="0.2">
      <c r="B10604" s="1148" t="s">
        <v>11343</v>
      </c>
      <c r="C10604" s="1150">
        <v>528</v>
      </c>
      <c r="D10604" s="1150">
        <v>790</v>
      </c>
      <c r="E10604" s="1150">
        <v>94</v>
      </c>
      <c r="F10604" s="1149">
        <v>1412</v>
      </c>
    </row>
    <row r="10605" spans="2:6" ht="12.95" customHeight="1" x14ac:dyDescent="0.2">
      <c r="B10605" s="1155" t="s">
        <v>11344</v>
      </c>
      <c r="C10605" s="1156">
        <v>2194</v>
      </c>
      <c r="D10605" s="1156">
        <v>3570</v>
      </c>
      <c r="E10605" s="1156">
        <v>537</v>
      </c>
      <c r="F10605" s="1157">
        <v>6301</v>
      </c>
    </row>
    <row r="10606" spans="2:6" ht="12.95" customHeight="1" x14ac:dyDescent="0.2">
      <c r="B10606" s="1148" t="s">
        <v>11345</v>
      </c>
      <c r="C10606" s="1150">
        <v>1298</v>
      </c>
      <c r="D10606" s="1150">
        <v>2141</v>
      </c>
      <c r="E10606" s="1150">
        <v>318</v>
      </c>
      <c r="F10606" s="1149">
        <v>3757</v>
      </c>
    </row>
    <row r="10607" spans="2:6" ht="12.95" customHeight="1" x14ac:dyDescent="0.2">
      <c r="B10607" s="1155" t="s">
        <v>11346</v>
      </c>
      <c r="C10607" s="1156">
        <v>475</v>
      </c>
      <c r="D10607" s="1156">
        <v>873</v>
      </c>
      <c r="E10607" s="1156">
        <v>117</v>
      </c>
      <c r="F10607" s="1157">
        <v>1465</v>
      </c>
    </row>
    <row r="10608" spans="2:6" ht="12.95" customHeight="1" x14ac:dyDescent="0.2">
      <c r="B10608" s="1148" t="s">
        <v>11347</v>
      </c>
      <c r="C10608" s="1150">
        <v>2972</v>
      </c>
      <c r="D10608" s="1150">
        <v>1877</v>
      </c>
      <c r="E10608" s="1150">
        <v>304</v>
      </c>
      <c r="F10608" s="1149">
        <v>5153</v>
      </c>
    </row>
    <row r="10609" spans="2:6" ht="12.95" customHeight="1" x14ac:dyDescent="0.2">
      <c r="B10609" s="1155" t="s">
        <v>11348</v>
      </c>
      <c r="C10609" s="1156">
        <v>11956</v>
      </c>
      <c r="D10609" s="1156">
        <v>17790</v>
      </c>
      <c r="E10609" s="1156">
        <v>5834</v>
      </c>
      <c r="F10609" s="1157">
        <v>35580</v>
      </c>
    </row>
    <row r="10610" spans="2:6" ht="12.95" customHeight="1" x14ac:dyDescent="0.2">
      <c r="B10610" s="1148" t="s">
        <v>11349</v>
      </c>
      <c r="C10610" s="1150">
        <v>14220</v>
      </c>
      <c r="D10610" s="1150">
        <v>17768</v>
      </c>
      <c r="E10610" s="1150">
        <v>4854</v>
      </c>
      <c r="F10610" s="1149">
        <v>36842</v>
      </c>
    </row>
    <row r="10611" spans="2:6" ht="12.95" customHeight="1" x14ac:dyDescent="0.2">
      <c r="B10611" s="1155" t="s">
        <v>11350</v>
      </c>
      <c r="C10611" s="1156">
        <v>550</v>
      </c>
      <c r="D10611" s="1156">
        <v>966</v>
      </c>
      <c r="E10611" s="1156">
        <v>277</v>
      </c>
      <c r="F10611" s="1157">
        <v>1793</v>
      </c>
    </row>
    <row r="10612" spans="2:6" ht="12.95" customHeight="1" x14ac:dyDescent="0.2">
      <c r="B10612" s="1148" t="s">
        <v>11351</v>
      </c>
      <c r="C10612" s="1150">
        <v>4928</v>
      </c>
      <c r="D10612" s="1150">
        <v>2466</v>
      </c>
      <c r="E10612" s="1150">
        <v>681</v>
      </c>
      <c r="F10612" s="1149">
        <v>8075</v>
      </c>
    </row>
    <row r="10613" spans="2:6" ht="12.95" customHeight="1" x14ac:dyDescent="0.2">
      <c r="B10613" s="1155" t="s">
        <v>11352</v>
      </c>
      <c r="C10613" s="1156">
        <v>4724</v>
      </c>
      <c r="D10613" s="1156">
        <v>2586</v>
      </c>
      <c r="E10613" s="1156">
        <v>668</v>
      </c>
      <c r="F10613" s="1157">
        <v>7978</v>
      </c>
    </row>
    <row r="10614" spans="2:6" ht="12.95" customHeight="1" x14ac:dyDescent="0.2">
      <c r="B10614" s="1148" t="s">
        <v>11353</v>
      </c>
      <c r="C10614" s="1150">
        <v>3026</v>
      </c>
      <c r="D10614" s="1150">
        <v>2318</v>
      </c>
      <c r="E10614" s="1150">
        <v>535</v>
      </c>
      <c r="F10614" s="1149">
        <v>5879</v>
      </c>
    </row>
    <row r="10615" spans="2:6" ht="12.95" customHeight="1" x14ac:dyDescent="0.2">
      <c r="B10615" s="1155" t="s">
        <v>11354</v>
      </c>
      <c r="C10615" s="1156">
        <v>3543</v>
      </c>
      <c r="D10615" s="1156">
        <v>3541</v>
      </c>
      <c r="E10615" s="1156">
        <v>753</v>
      </c>
      <c r="F10615" s="1157">
        <v>7837</v>
      </c>
    </row>
    <row r="10616" spans="2:6" ht="12.95" customHeight="1" x14ac:dyDescent="0.2">
      <c r="B10616" s="1148" t="s">
        <v>11355</v>
      </c>
      <c r="C10616" s="1150">
        <v>405</v>
      </c>
      <c r="D10616" s="1150">
        <v>916</v>
      </c>
      <c r="E10616" s="1150">
        <v>177</v>
      </c>
      <c r="F10616" s="1149">
        <v>1498</v>
      </c>
    </row>
    <row r="10617" spans="2:6" ht="12.95" customHeight="1" x14ac:dyDescent="0.2">
      <c r="B10617" s="1155" t="s">
        <v>11356</v>
      </c>
      <c r="C10617" s="1156">
        <v>584</v>
      </c>
      <c r="D10617" s="1156">
        <v>1353</v>
      </c>
      <c r="E10617" s="1156">
        <v>264</v>
      </c>
      <c r="F10617" s="1157">
        <v>2201</v>
      </c>
    </row>
    <row r="10618" spans="2:6" ht="12.95" customHeight="1" x14ac:dyDescent="0.2">
      <c r="B10618" s="1148" t="s">
        <v>11357</v>
      </c>
      <c r="C10618" s="1150">
        <v>560</v>
      </c>
      <c r="D10618" s="1150">
        <v>1101</v>
      </c>
      <c r="E10618" s="1150">
        <v>207</v>
      </c>
      <c r="F10618" s="1149">
        <v>1868</v>
      </c>
    </row>
    <row r="10619" spans="2:6" ht="12.95" customHeight="1" x14ac:dyDescent="0.2">
      <c r="B10619" s="1155" t="s">
        <v>11358</v>
      </c>
      <c r="C10619" s="1156">
        <v>1634</v>
      </c>
      <c r="D10619" s="1156">
        <v>2907</v>
      </c>
      <c r="E10619" s="1156">
        <v>523</v>
      </c>
      <c r="F10619" s="1157">
        <v>5064</v>
      </c>
    </row>
    <row r="10620" spans="2:6" ht="12.95" customHeight="1" x14ac:dyDescent="0.2">
      <c r="B10620" s="1148" t="s">
        <v>11359</v>
      </c>
      <c r="C10620" s="1150">
        <v>1847</v>
      </c>
      <c r="D10620" s="1150">
        <v>3573</v>
      </c>
      <c r="E10620" s="1150">
        <v>635</v>
      </c>
      <c r="F10620" s="1149">
        <v>6055</v>
      </c>
    </row>
    <row r="10621" spans="2:6" ht="12.95" customHeight="1" x14ac:dyDescent="0.2">
      <c r="B10621" s="1155" t="s">
        <v>11360</v>
      </c>
      <c r="C10621" s="1156">
        <v>460</v>
      </c>
      <c r="D10621" s="1156">
        <v>876</v>
      </c>
      <c r="E10621" s="1156">
        <v>132</v>
      </c>
      <c r="F10621" s="1157">
        <v>1468</v>
      </c>
    </row>
    <row r="10622" spans="2:6" ht="12.95" customHeight="1" x14ac:dyDescent="0.2">
      <c r="B10622" s="1148" t="s">
        <v>11361</v>
      </c>
      <c r="C10622" s="1150">
        <v>985</v>
      </c>
      <c r="D10622" s="1150">
        <v>2077</v>
      </c>
      <c r="E10622" s="1150">
        <v>426</v>
      </c>
      <c r="F10622" s="1149">
        <v>3488</v>
      </c>
    </row>
    <row r="10623" spans="2:6" ht="12.95" customHeight="1" x14ac:dyDescent="0.2">
      <c r="B10623" s="1155" t="s">
        <v>11362</v>
      </c>
      <c r="C10623" s="1156">
        <v>980</v>
      </c>
      <c r="D10623" s="1156">
        <v>2218</v>
      </c>
      <c r="E10623" s="1156">
        <v>402</v>
      </c>
      <c r="F10623" s="1157">
        <v>3600</v>
      </c>
    </row>
    <row r="10624" spans="2:6" ht="12.95" customHeight="1" x14ac:dyDescent="0.2">
      <c r="B10624" s="1148" t="s">
        <v>11363</v>
      </c>
      <c r="C10624" s="1150">
        <v>935</v>
      </c>
      <c r="D10624" s="1150">
        <v>1512</v>
      </c>
      <c r="E10624" s="1150">
        <v>289</v>
      </c>
      <c r="F10624" s="1149">
        <v>2736</v>
      </c>
    </row>
    <row r="10625" spans="2:6" ht="12.95" customHeight="1" x14ac:dyDescent="0.2">
      <c r="B10625" s="1155" t="s">
        <v>11364</v>
      </c>
      <c r="C10625" s="1156">
        <v>729</v>
      </c>
      <c r="D10625" s="1156">
        <v>1507</v>
      </c>
      <c r="E10625" s="1156">
        <v>212</v>
      </c>
      <c r="F10625" s="1157">
        <v>2448</v>
      </c>
    </row>
    <row r="10626" spans="2:6" ht="12.95" customHeight="1" x14ac:dyDescent="0.2">
      <c r="B10626" s="1148" t="s">
        <v>11365</v>
      </c>
      <c r="C10626" s="1150">
        <v>330</v>
      </c>
      <c r="D10626" s="1150">
        <v>760</v>
      </c>
      <c r="E10626" s="1150">
        <v>118</v>
      </c>
      <c r="F10626" s="1149">
        <v>1208</v>
      </c>
    </row>
    <row r="10627" spans="2:6" ht="12.95" customHeight="1" x14ac:dyDescent="0.2">
      <c r="B10627" s="1155" t="s">
        <v>11366</v>
      </c>
      <c r="C10627" s="1156">
        <v>1081</v>
      </c>
      <c r="D10627" s="1156">
        <v>2771</v>
      </c>
      <c r="E10627" s="1156">
        <v>593</v>
      </c>
      <c r="F10627" s="1157">
        <v>4445</v>
      </c>
    </row>
    <row r="10628" spans="2:6" ht="12.95" customHeight="1" x14ac:dyDescent="0.2">
      <c r="B10628" s="1148" t="s">
        <v>11367</v>
      </c>
      <c r="C10628" s="1150">
        <v>625</v>
      </c>
      <c r="D10628" s="1150">
        <v>716</v>
      </c>
      <c r="E10628" s="1150">
        <v>163</v>
      </c>
      <c r="F10628" s="1149">
        <v>1504</v>
      </c>
    </row>
    <row r="10629" spans="2:6" ht="12.95" customHeight="1" x14ac:dyDescent="0.2">
      <c r="B10629" s="1155" t="s">
        <v>11368</v>
      </c>
      <c r="C10629" s="1156">
        <v>725</v>
      </c>
      <c r="D10629" s="1156">
        <v>1342</v>
      </c>
      <c r="E10629" s="1156">
        <v>219</v>
      </c>
      <c r="F10629" s="1157">
        <v>2286</v>
      </c>
    </row>
    <row r="10630" spans="2:6" ht="12.95" customHeight="1" x14ac:dyDescent="0.2">
      <c r="B10630" s="1148" t="s">
        <v>11369</v>
      </c>
      <c r="C10630" s="1150">
        <v>18182</v>
      </c>
      <c r="D10630" s="1150">
        <v>7386</v>
      </c>
      <c r="E10630" s="1150">
        <v>3059</v>
      </c>
      <c r="F10630" s="1149">
        <v>28627</v>
      </c>
    </row>
    <row r="10631" spans="2:6" ht="12.95" customHeight="1" x14ac:dyDescent="0.2">
      <c r="B10631" s="1155" t="s">
        <v>11370</v>
      </c>
      <c r="C10631" s="1156">
        <v>8961</v>
      </c>
      <c r="D10631" s="1156">
        <v>12630</v>
      </c>
      <c r="E10631" s="1156">
        <v>2534</v>
      </c>
      <c r="F10631" s="1157">
        <v>24125</v>
      </c>
    </row>
    <row r="10632" spans="2:6" ht="12.95" customHeight="1" x14ac:dyDescent="0.2">
      <c r="B10632" s="1148" t="s">
        <v>11371</v>
      </c>
      <c r="C10632" s="1150">
        <v>66</v>
      </c>
      <c r="D10632" s="1150">
        <v>128</v>
      </c>
      <c r="E10632" s="1150">
        <v>18</v>
      </c>
      <c r="F10632" s="1149">
        <v>212</v>
      </c>
    </row>
    <row r="10633" spans="2:6" ht="12.95" customHeight="1" x14ac:dyDescent="0.2">
      <c r="B10633" s="1155" t="s">
        <v>11372</v>
      </c>
      <c r="C10633" s="1156">
        <v>1491</v>
      </c>
      <c r="D10633" s="1156">
        <v>2573</v>
      </c>
      <c r="E10633" s="1156">
        <v>448</v>
      </c>
      <c r="F10633" s="1157">
        <v>4512</v>
      </c>
    </row>
    <row r="10634" spans="2:6" ht="12.95" customHeight="1" x14ac:dyDescent="0.2">
      <c r="B10634" s="1148" t="s">
        <v>11373</v>
      </c>
      <c r="C10634" s="1150">
        <v>750</v>
      </c>
      <c r="D10634" s="1150">
        <v>999</v>
      </c>
      <c r="E10634" s="1150">
        <v>245</v>
      </c>
      <c r="F10634" s="1149">
        <v>1994</v>
      </c>
    </row>
    <row r="10635" spans="2:6" ht="12.95" customHeight="1" x14ac:dyDescent="0.2">
      <c r="B10635" s="1155" t="s">
        <v>11374</v>
      </c>
      <c r="C10635" s="1156">
        <v>49</v>
      </c>
      <c r="D10635" s="1156">
        <v>21</v>
      </c>
      <c r="E10635" s="1156">
        <v>4</v>
      </c>
      <c r="F10635" s="1157">
        <v>74</v>
      </c>
    </row>
    <row r="10636" spans="2:6" ht="12.95" customHeight="1" x14ac:dyDescent="0.2">
      <c r="B10636" s="1148" t="s">
        <v>11375</v>
      </c>
      <c r="C10636" s="1150">
        <v>12205</v>
      </c>
      <c r="D10636" s="1150">
        <v>11081</v>
      </c>
      <c r="E10636" s="1150">
        <v>2811</v>
      </c>
      <c r="F10636" s="1149">
        <v>26097</v>
      </c>
    </row>
    <row r="10637" spans="2:6" ht="12.95" customHeight="1" x14ac:dyDescent="0.2">
      <c r="B10637" s="1155" t="s">
        <v>11376</v>
      </c>
      <c r="C10637" s="1156">
        <v>5481</v>
      </c>
      <c r="D10637" s="1156">
        <v>4038</v>
      </c>
      <c r="E10637" s="1156">
        <v>1033</v>
      </c>
      <c r="F10637" s="1157">
        <v>10552</v>
      </c>
    </row>
    <row r="10638" spans="2:6" ht="12.95" customHeight="1" x14ac:dyDescent="0.2">
      <c r="B10638" s="1148" t="s">
        <v>11377</v>
      </c>
      <c r="C10638" s="1150">
        <v>16970</v>
      </c>
      <c r="D10638" s="1150">
        <v>18323</v>
      </c>
      <c r="E10638" s="1150">
        <v>4735</v>
      </c>
      <c r="F10638" s="1149">
        <v>40028</v>
      </c>
    </row>
    <row r="10639" spans="2:6" ht="12.95" customHeight="1" x14ac:dyDescent="0.2">
      <c r="B10639" s="1155" t="s">
        <v>11378</v>
      </c>
      <c r="C10639" s="1156">
        <v>0</v>
      </c>
      <c r="D10639" s="1156">
        <v>0</v>
      </c>
      <c r="E10639" s="1156">
        <v>2</v>
      </c>
      <c r="F10639" s="1157">
        <v>2</v>
      </c>
    </row>
    <row r="10640" spans="2:6" ht="12.95" customHeight="1" x14ac:dyDescent="0.2">
      <c r="B10640" s="1148" t="s">
        <v>11379</v>
      </c>
      <c r="C10640" s="1150">
        <v>925</v>
      </c>
      <c r="D10640" s="1150">
        <v>1867</v>
      </c>
      <c r="E10640" s="1150">
        <v>386</v>
      </c>
      <c r="F10640" s="1149">
        <v>3178</v>
      </c>
    </row>
    <row r="10641" spans="2:6" ht="12.95" customHeight="1" x14ac:dyDescent="0.2">
      <c r="B10641" s="1155" t="s">
        <v>11380</v>
      </c>
      <c r="C10641" s="1156">
        <v>696</v>
      </c>
      <c r="D10641" s="1156">
        <v>1318</v>
      </c>
      <c r="E10641" s="1156">
        <v>210</v>
      </c>
      <c r="F10641" s="1157">
        <v>2224</v>
      </c>
    </row>
    <row r="10642" spans="2:6" ht="12.95" customHeight="1" x14ac:dyDescent="0.2">
      <c r="B10642" s="1148" t="s">
        <v>11381</v>
      </c>
      <c r="C10642" s="1150">
        <v>736</v>
      </c>
      <c r="D10642" s="1150">
        <v>672</v>
      </c>
      <c r="E10642" s="1150">
        <v>90</v>
      </c>
      <c r="F10642" s="1149">
        <v>1498</v>
      </c>
    </row>
    <row r="10643" spans="2:6" ht="12.95" customHeight="1" x14ac:dyDescent="0.2">
      <c r="B10643" s="1155" t="s">
        <v>11382</v>
      </c>
      <c r="C10643" s="1156">
        <v>14256</v>
      </c>
      <c r="D10643" s="1156">
        <v>19414</v>
      </c>
      <c r="E10643" s="1156">
        <v>3558</v>
      </c>
      <c r="F10643" s="1157">
        <v>37228</v>
      </c>
    </row>
    <row r="10644" spans="2:6" ht="12.95" customHeight="1" x14ac:dyDescent="0.2">
      <c r="B10644" s="1148" t="s">
        <v>11383</v>
      </c>
      <c r="C10644" s="1150">
        <v>2000</v>
      </c>
      <c r="D10644" s="1150">
        <v>3881</v>
      </c>
      <c r="E10644" s="1150">
        <v>454</v>
      </c>
      <c r="F10644" s="1149">
        <v>6335</v>
      </c>
    </row>
    <row r="10645" spans="2:6" ht="12.95" customHeight="1" x14ac:dyDescent="0.2">
      <c r="B10645" s="1155" t="s">
        <v>11384</v>
      </c>
      <c r="C10645" s="1156">
        <v>55</v>
      </c>
      <c r="D10645" s="1156">
        <v>43</v>
      </c>
      <c r="E10645" s="1156">
        <v>7</v>
      </c>
      <c r="F10645" s="1157">
        <v>105</v>
      </c>
    </row>
    <row r="10646" spans="2:6" ht="12.95" customHeight="1" x14ac:dyDescent="0.2">
      <c r="B10646" s="1148" t="s">
        <v>11385</v>
      </c>
      <c r="C10646" s="1150">
        <v>1944</v>
      </c>
      <c r="D10646" s="1150">
        <v>3754</v>
      </c>
      <c r="E10646" s="1150">
        <v>520</v>
      </c>
      <c r="F10646" s="1149">
        <v>6218</v>
      </c>
    </row>
    <row r="10647" spans="2:6" ht="12.95" customHeight="1" x14ac:dyDescent="0.2">
      <c r="B10647" s="1155" t="s">
        <v>11386</v>
      </c>
      <c r="C10647" s="1156">
        <v>155</v>
      </c>
      <c r="D10647" s="1156">
        <v>294</v>
      </c>
      <c r="E10647" s="1156">
        <v>25</v>
      </c>
      <c r="F10647" s="1157">
        <v>474</v>
      </c>
    </row>
    <row r="10648" spans="2:6" ht="12.95" customHeight="1" x14ac:dyDescent="0.2">
      <c r="B10648" s="1148" t="s">
        <v>11387</v>
      </c>
      <c r="C10648" s="1150">
        <v>492</v>
      </c>
      <c r="D10648" s="1150">
        <v>1087</v>
      </c>
      <c r="E10648" s="1150">
        <v>116</v>
      </c>
      <c r="F10648" s="1149">
        <v>1695</v>
      </c>
    </row>
    <row r="10649" spans="2:6" ht="12.95" customHeight="1" x14ac:dyDescent="0.2">
      <c r="B10649" s="1155" t="s">
        <v>11388</v>
      </c>
      <c r="C10649" s="1156">
        <v>1502</v>
      </c>
      <c r="D10649" s="1156">
        <v>3098</v>
      </c>
      <c r="E10649" s="1156">
        <v>374</v>
      </c>
      <c r="F10649" s="1157">
        <v>4974</v>
      </c>
    </row>
    <row r="10650" spans="2:6" ht="12.95" customHeight="1" x14ac:dyDescent="0.2">
      <c r="B10650" s="1148" t="s">
        <v>11389</v>
      </c>
      <c r="C10650" s="1150">
        <v>475</v>
      </c>
      <c r="D10650" s="1150">
        <v>1017</v>
      </c>
      <c r="E10650" s="1150">
        <v>107</v>
      </c>
      <c r="F10650" s="1149">
        <v>1599</v>
      </c>
    </row>
    <row r="10651" spans="2:6" ht="12.95" customHeight="1" x14ac:dyDescent="0.2">
      <c r="B10651" s="1155" t="s">
        <v>11390</v>
      </c>
      <c r="C10651" s="1156">
        <v>49</v>
      </c>
      <c r="D10651" s="1156">
        <v>104</v>
      </c>
      <c r="E10651" s="1156">
        <v>21</v>
      </c>
      <c r="F10651" s="1157">
        <v>174</v>
      </c>
    </row>
    <row r="10652" spans="2:6" ht="12.95" customHeight="1" x14ac:dyDescent="0.2">
      <c r="B10652" s="1148" t="s">
        <v>11391</v>
      </c>
      <c r="C10652" s="1150">
        <v>141</v>
      </c>
      <c r="D10652" s="1150">
        <v>281</v>
      </c>
      <c r="E10652" s="1150">
        <v>29</v>
      </c>
      <c r="F10652" s="1149">
        <v>451</v>
      </c>
    </row>
    <row r="10653" spans="2:6" ht="12.95" customHeight="1" x14ac:dyDescent="0.2">
      <c r="B10653" s="1155" t="s">
        <v>11392</v>
      </c>
      <c r="C10653" s="1156">
        <v>331</v>
      </c>
      <c r="D10653" s="1156">
        <v>656</v>
      </c>
      <c r="E10653" s="1156">
        <v>124</v>
      </c>
      <c r="F10653" s="1157">
        <v>1111</v>
      </c>
    </row>
    <row r="10654" spans="2:6" ht="12.95" customHeight="1" x14ac:dyDescent="0.2">
      <c r="B10654" s="1148" t="s">
        <v>11393</v>
      </c>
      <c r="C10654" s="1150">
        <v>1074</v>
      </c>
      <c r="D10654" s="1150">
        <v>1852</v>
      </c>
      <c r="E10654" s="1150">
        <v>286</v>
      </c>
      <c r="F10654" s="1149">
        <v>3212</v>
      </c>
    </row>
    <row r="10655" spans="2:6" ht="12.95" customHeight="1" x14ac:dyDescent="0.2">
      <c r="B10655" s="1155" t="s">
        <v>11394</v>
      </c>
      <c r="C10655" s="1156">
        <v>1033</v>
      </c>
      <c r="D10655" s="1156">
        <v>1823</v>
      </c>
      <c r="E10655" s="1156">
        <v>258</v>
      </c>
      <c r="F10655" s="1157">
        <v>3114</v>
      </c>
    </row>
    <row r="10656" spans="2:6" ht="12.95" customHeight="1" x14ac:dyDescent="0.2">
      <c r="B10656" s="1148" t="s">
        <v>11395</v>
      </c>
      <c r="C10656" s="1150">
        <v>580</v>
      </c>
      <c r="D10656" s="1150">
        <v>1052</v>
      </c>
      <c r="E10656" s="1150">
        <v>104</v>
      </c>
      <c r="F10656" s="1149">
        <v>1736</v>
      </c>
    </row>
    <row r="10657" spans="2:6" ht="12.95" customHeight="1" x14ac:dyDescent="0.2">
      <c r="B10657" s="1155" t="s">
        <v>11396</v>
      </c>
      <c r="C10657" s="1156">
        <v>1274</v>
      </c>
      <c r="D10657" s="1156">
        <v>2032</v>
      </c>
      <c r="E10657" s="1156">
        <v>316</v>
      </c>
      <c r="F10657" s="1157">
        <v>3622</v>
      </c>
    </row>
    <row r="10658" spans="2:6" ht="12.95" customHeight="1" x14ac:dyDescent="0.2">
      <c r="B10658" s="1148" t="s">
        <v>11397</v>
      </c>
      <c r="C10658" s="1150">
        <v>328</v>
      </c>
      <c r="D10658" s="1150">
        <v>558</v>
      </c>
      <c r="E10658" s="1150">
        <v>94</v>
      </c>
      <c r="F10658" s="1149">
        <v>980</v>
      </c>
    </row>
    <row r="10659" spans="2:6" ht="12.95" customHeight="1" x14ac:dyDescent="0.2">
      <c r="B10659" s="1155" t="s">
        <v>11398</v>
      </c>
      <c r="C10659" s="1156">
        <v>184</v>
      </c>
      <c r="D10659" s="1156">
        <v>456</v>
      </c>
      <c r="E10659" s="1156">
        <v>46</v>
      </c>
      <c r="F10659" s="1157">
        <v>686</v>
      </c>
    </row>
    <row r="10660" spans="2:6" ht="12.95" customHeight="1" x14ac:dyDescent="0.2">
      <c r="B10660" s="1148" t="s">
        <v>11399</v>
      </c>
      <c r="C10660" s="1150">
        <v>2002</v>
      </c>
      <c r="D10660" s="1150">
        <v>4683</v>
      </c>
      <c r="E10660" s="1150">
        <v>806</v>
      </c>
      <c r="F10660" s="1149">
        <v>7491</v>
      </c>
    </row>
    <row r="10661" spans="2:6" ht="12.95" customHeight="1" x14ac:dyDescent="0.2">
      <c r="B10661" s="1155" t="s">
        <v>11400</v>
      </c>
      <c r="C10661" s="1156">
        <v>762</v>
      </c>
      <c r="D10661" s="1156">
        <v>2127</v>
      </c>
      <c r="E10661" s="1156">
        <v>347</v>
      </c>
      <c r="F10661" s="1157">
        <v>3236</v>
      </c>
    </row>
    <row r="10662" spans="2:6" ht="12.95" customHeight="1" x14ac:dyDescent="0.2">
      <c r="B10662" s="1148" t="s">
        <v>11401</v>
      </c>
      <c r="C10662" s="1150">
        <v>1017</v>
      </c>
      <c r="D10662" s="1150">
        <v>2717</v>
      </c>
      <c r="E10662" s="1150">
        <v>463</v>
      </c>
      <c r="F10662" s="1149">
        <v>4197</v>
      </c>
    </row>
    <row r="10663" spans="2:6" ht="12.95" customHeight="1" x14ac:dyDescent="0.2">
      <c r="B10663" s="1155" t="s">
        <v>11402</v>
      </c>
      <c r="C10663" s="1156">
        <v>441</v>
      </c>
      <c r="D10663" s="1156">
        <v>1103</v>
      </c>
      <c r="E10663" s="1156">
        <v>110</v>
      </c>
      <c r="F10663" s="1157">
        <v>1654</v>
      </c>
    </row>
    <row r="10664" spans="2:6" ht="12.95" customHeight="1" x14ac:dyDescent="0.2">
      <c r="B10664" s="1148" t="s">
        <v>11403</v>
      </c>
      <c r="C10664" s="1150">
        <v>841</v>
      </c>
      <c r="D10664" s="1150">
        <v>2261</v>
      </c>
      <c r="E10664" s="1150">
        <v>357</v>
      </c>
      <c r="F10664" s="1149">
        <v>3459</v>
      </c>
    </row>
    <row r="10665" spans="2:6" ht="12.95" customHeight="1" x14ac:dyDescent="0.2">
      <c r="B10665" s="1155" t="s">
        <v>11404</v>
      </c>
      <c r="C10665" s="1156">
        <v>876</v>
      </c>
      <c r="D10665" s="1156">
        <v>1822</v>
      </c>
      <c r="E10665" s="1156">
        <v>290</v>
      </c>
      <c r="F10665" s="1157">
        <v>2988</v>
      </c>
    </row>
    <row r="10666" spans="2:6" ht="12.95" customHeight="1" x14ac:dyDescent="0.2">
      <c r="B10666" s="1148" t="s">
        <v>11405</v>
      </c>
      <c r="C10666" s="1150">
        <v>451</v>
      </c>
      <c r="D10666" s="1150">
        <v>1108</v>
      </c>
      <c r="E10666" s="1150">
        <v>169</v>
      </c>
      <c r="F10666" s="1149">
        <v>1728</v>
      </c>
    </row>
    <row r="10667" spans="2:6" ht="12.95" customHeight="1" x14ac:dyDescent="0.2">
      <c r="B10667" s="1155" t="s">
        <v>11406</v>
      </c>
      <c r="C10667" s="1156">
        <v>338</v>
      </c>
      <c r="D10667" s="1156">
        <v>755</v>
      </c>
      <c r="E10667" s="1156">
        <v>100</v>
      </c>
      <c r="F10667" s="1157">
        <v>1193</v>
      </c>
    </row>
    <row r="10668" spans="2:6" ht="12.95" customHeight="1" x14ac:dyDescent="0.2">
      <c r="B10668" s="1148" t="s">
        <v>11407</v>
      </c>
      <c r="C10668" s="1150">
        <v>251</v>
      </c>
      <c r="D10668" s="1150">
        <v>650</v>
      </c>
      <c r="E10668" s="1150">
        <v>115</v>
      </c>
      <c r="F10668" s="1149">
        <v>1016</v>
      </c>
    </row>
    <row r="10669" spans="2:6" ht="12.95" customHeight="1" x14ac:dyDescent="0.2">
      <c r="B10669" s="1155" t="s">
        <v>11408</v>
      </c>
      <c r="C10669" s="1156">
        <v>3667</v>
      </c>
      <c r="D10669" s="1156">
        <v>6230</v>
      </c>
      <c r="E10669" s="1156">
        <v>979</v>
      </c>
      <c r="F10669" s="1157">
        <v>10876</v>
      </c>
    </row>
    <row r="10670" spans="2:6" ht="12.95" customHeight="1" x14ac:dyDescent="0.2">
      <c r="B10670" s="1148" t="s">
        <v>11409</v>
      </c>
      <c r="C10670" s="1150">
        <v>3096</v>
      </c>
      <c r="D10670" s="1150">
        <v>4486</v>
      </c>
      <c r="E10670" s="1150">
        <v>776</v>
      </c>
      <c r="F10670" s="1149">
        <v>8358</v>
      </c>
    </row>
    <row r="10671" spans="2:6" ht="12.95" customHeight="1" x14ac:dyDescent="0.2">
      <c r="B10671" s="1155" t="s">
        <v>11410</v>
      </c>
      <c r="C10671" s="1156">
        <v>285</v>
      </c>
      <c r="D10671" s="1156">
        <v>669</v>
      </c>
      <c r="E10671" s="1156">
        <v>99</v>
      </c>
      <c r="F10671" s="1157">
        <v>1053</v>
      </c>
    </row>
    <row r="10672" spans="2:6" ht="12.95" customHeight="1" x14ac:dyDescent="0.2">
      <c r="B10672" s="1148" t="s">
        <v>11411</v>
      </c>
      <c r="C10672" s="1150">
        <v>833</v>
      </c>
      <c r="D10672" s="1150">
        <v>1496</v>
      </c>
      <c r="E10672" s="1150">
        <v>269</v>
      </c>
      <c r="F10672" s="1149">
        <v>2598</v>
      </c>
    </row>
    <row r="10673" spans="2:6" ht="12.95" customHeight="1" x14ac:dyDescent="0.2">
      <c r="B10673" s="1155" t="s">
        <v>11412</v>
      </c>
      <c r="C10673" s="1156">
        <v>17146</v>
      </c>
      <c r="D10673" s="1156">
        <v>25709</v>
      </c>
      <c r="E10673" s="1156">
        <v>4460</v>
      </c>
      <c r="F10673" s="1157">
        <v>47315</v>
      </c>
    </row>
    <row r="10674" spans="2:6" ht="12.95" customHeight="1" x14ac:dyDescent="0.2">
      <c r="B10674" s="1148" t="s">
        <v>11413</v>
      </c>
      <c r="C10674" s="1150">
        <v>2615</v>
      </c>
      <c r="D10674" s="1150">
        <v>3589</v>
      </c>
      <c r="E10674" s="1150">
        <v>487</v>
      </c>
      <c r="F10674" s="1149">
        <v>6691</v>
      </c>
    </row>
    <row r="10675" spans="2:6" ht="12.95" customHeight="1" x14ac:dyDescent="0.2">
      <c r="B10675" s="1155" t="s">
        <v>11414</v>
      </c>
      <c r="C10675" s="1156">
        <v>1262</v>
      </c>
      <c r="D10675" s="1156">
        <v>1990</v>
      </c>
      <c r="E10675" s="1156">
        <v>298</v>
      </c>
      <c r="F10675" s="1157">
        <v>3550</v>
      </c>
    </row>
    <row r="10676" spans="2:6" ht="12.95" customHeight="1" x14ac:dyDescent="0.2">
      <c r="B10676" s="1148" t="s">
        <v>11415</v>
      </c>
      <c r="C10676" s="1150">
        <v>352</v>
      </c>
      <c r="D10676" s="1150">
        <v>699</v>
      </c>
      <c r="E10676" s="1150">
        <v>102</v>
      </c>
      <c r="F10676" s="1149">
        <v>1153</v>
      </c>
    </row>
    <row r="10677" spans="2:6" ht="12.95" customHeight="1" x14ac:dyDescent="0.2">
      <c r="B10677" s="1155" t="s">
        <v>11416</v>
      </c>
      <c r="C10677" s="1156">
        <v>672</v>
      </c>
      <c r="D10677" s="1156">
        <v>1511</v>
      </c>
      <c r="E10677" s="1156">
        <v>233</v>
      </c>
      <c r="F10677" s="1157">
        <v>2416</v>
      </c>
    </row>
    <row r="10678" spans="2:6" ht="12.95" customHeight="1" x14ac:dyDescent="0.2">
      <c r="B10678" s="1148" t="s">
        <v>11417</v>
      </c>
      <c r="C10678" s="1150">
        <v>461</v>
      </c>
      <c r="D10678" s="1150">
        <v>1097</v>
      </c>
      <c r="E10678" s="1150">
        <v>148</v>
      </c>
      <c r="F10678" s="1149">
        <v>1706</v>
      </c>
    </row>
    <row r="10679" spans="2:6" ht="12.95" customHeight="1" x14ac:dyDescent="0.2">
      <c r="B10679" s="1155" t="s">
        <v>11418</v>
      </c>
      <c r="C10679" s="1156">
        <v>1095</v>
      </c>
      <c r="D10679" s="1156">
        <v>2130</v>
      </c>
      <c r="E10679" s="1156">
        <v>245</v>
      </c>
      <c r="F10679" s="1157">
        <v>3470</v>
      </c>
    </row>
    <row r="10680" spans="2:6" ht="12.95" customHeight="1" x14ac:dyDescent="0.2">
      <c r="B10680" s="1148" t="s">
        <v>11419</v>
      </c>
      <c r="C10680" s="1150">
        <v>32407</v>
      </c>
      <c r="D10680" s="1150">
        <v>41036</v>
      </c>
      <c r="E10680" s="1150">
        <v>12655</v>
      </c>
      <c r="F10680" s="1149">
        <v>86098</v>
      </c>
    </row>
    <row r="10681" spans="2:6" ht="12.95" customHeight="1" x14ac:dyDescent="0.2">
      <c r="B10681" s="1155" t="s">
        <v>11420</v>
      </c>
      <c r="C10681" s="1156">
        <v>3593</v>
      </c>
      <c r="D10681" s="1156">
        <v>5657</v>
      </c>
      <c r="E10681" s="1156">
        <v>1147</v>
      </c>
      <c r="F10681" s="1157">
        <v>10397</v>
      </c>
    </row>
    <row r="10682" spans="2:6" ht="12.95" customHeight="1" x14ac:dyDescent="0.2">
      <c r="B10682" s="1148" t="s">
        <v>11421</v>
      </c>
      <c r="C10682" s="1150">
        <v>138</v>
      </c>
      <c r="D10682" s="1150">
        <v>401</v>
      </c>
      <c r="E10682" s="1150">
        <v>97</v>
      </c>
      <c r="F10682" s="1149">
        <v>636</v>
      </c>
    </row>
    <row r="10683" spans="2:6" ht="12.95" customHeight="1" x14ac:dyDescent="0.2">
      <c r="B10683" s="1155" t="s">
        <v>11422</v>
      </c>
      <c r="C10683" s="1156">
        <v>21548</v>
      </c>
      <c r="D10683" s="1156">
        <v>27273</v>
      </c>
      <c r="E10683" s="1156">
        <v>7905</v>
      </c>
      <c r="F10683" s="1157">
        <v>56726</v>
      </c>
    </row>
    <row r="10684" spans="2:6" ht="12.95" customHeight="1" x14ac:dyDescent="0.2">
      <c r="B10684" s="1148" t="s">
        <v>11423</v>
      </c>
      <c r="C10684" s="1150">
        <v>20418</v>
      </c>
      <c r="D10684" s="1150">
        <v>22152</v>
      </c>
      <c r="E10684" s="1150">
        <v>6258</v>
      </c>
      <c r="F10684" s="1149">
        <v>48828</v>
      </c>
    </row>
    <row r="10685" spans="2:6" ht="12.95" customHeight="1" x14ac:dyDescent="0.2">
      <c r="B10685" s="1155" t="s">
        <v>11424</v>
      </c>
      <c r="C10685" s="1156">
        <v>11901</v>
      </c>
      <c r="D10685" s="1156">
        <v>16994</v>
      </c>
      <c r="E10685" s="1156">
        <v>4947</v>
      </c>
      <c r="F10685" s="1157">
        <v>33842</v>
      </c>
    </row>
    <row r="10686" spans="2:6" ht="12.95" customHeight="1" x14ac:dyDescent="0.2">
      <c r="B10686" s="1148" t="s">
        <v>11425</v>
      </c>
      <c r="C10686" s="1150">
        <v>13387</v>
      </c>
      <c r="D10686" s="1150">
        <v>19528</v>
      </c>
      <c r="E10686" s="1150">
        <v>6058</v>
      </c>
      <c r="F10686" s="1149">
        <v>38973</v>
      </c>
    </row>
    <row r="10687" spans="2:6" ht="12.95" customHeight="1" x14ac:dyDescent="0.2">
      <c r="B10687" s="1155" t="s">
        <v>11426</v>
      </c>
      <c r="C10687" s="1156">
        <v>12850</v>
      </c>
      <c r="D10687" s="1156">
        <v>15816</v>
      </c>
      <c r="E10687" s="1156">
        <v>4537</v>
      </c>
      <c r="F10687" s="1157">
        <v>33203</v>
      </c>
    </row>
    <row r="10688" spans="2:6" ht="12.95" customHeight="1" x14ac:dyDescent="0.2">
      <c r="B10688" s="1148" t="s">
        <v>11427</v>
      </c>
      <c r="C10688" s="1150">
        <v>13848</v>
      </c>
      <c r="D10688" s="1150">
        <v>20296</v>
      </c>
      <c r="E10688" s="1150">
        <v>6249</v>
      </c>
      <c r="F10688" s="1149">
        <v>40393</v>
      </c>
    </row>
    <row r="10689" spans="2:6" ht="12.95" customHeight="1" x14ac:dyDescent="0.2">
      <c r="B10689" s="1155" t="s">
        <v>11428</v>
      </c>
      <c r="C10689" s="1156">
        <v>13145</v>
      </c>
      <c r="D10689" s="1156">
        <v>18553</v>
      </c>
      <c r="E10689" s="1156">
        <v>5673</v>
      </c>
      <c r="F10689" s="1157">
        <v>37371</v>
      </c>
    </row>
    <row r="10690" spans="2:6" ht="12.95" customHeight="1" x14ac:dyDescent="0.2">
      <c r="B10690" s="1148" t="s">
        <v>11429</v>
      </c>
      <c r="C10690" s="1150">
        <v>24352</v>
      </c>
      <c r="D10690" s="1150">
        <v>35424</v>
      </c>
      <c r="E10690" s="1150">
        <v>9767</v>
      </c>
      <c r="F10690" s="1149">
        <v>69543</v>
      </c>
    </row>
    <row r="10691" spans="2:6" ht="12.95" customHeight="1" x14ac:dyDescent="0.2">
      <c r="B10691" s="1155" t="s">
        <v>11430</v>
      </c>
      <c r="C10691" s="1156">
        <v>39</v>
      </c>
      <c r="D10691" s="1156">
        <v>1850</v>
      </c>
      <c r="E10691" s="1156">
        <v>504</v>
      </c>
      <c r="F10691" s="1157">
        <v>2393</v>
      </c>
    </row>
    <row r="10692" spans="2:6" ht="12.95" customHeight="1" x14ac:dyDescent="0.2">
      <c r="B10692" s="1148" t="s">
        <v>11431</v>
      </c>
      <c r="C10692" s="1150">
        <v>1451</v>
      </c>
      <c r="D10692" s="1150">
        <v>1869</v>
      </c>
      <c r="E10692" s="1150">
        <v>393</v>
      </c>
      <c r="F10692" s="1149">
        <v>3713</v>
      </c>
    </row>
    <row r="10693" spans="2:6" ht="12.95" customHeight="1" x14ac:dyDescent="0.2">
      <c r="B10693" s="1155" t="s">
        <v>11432</v>
      </c>
      <c r="C10693" s="1156">
        <v>3482</v>
      </c>
      <c r="D10693" s="1156">
        <v>3503</v>
      </c>
      <c r="E10693" s="1156">
        <v>2738</v>
      </c>
      <c r="F10693" s="1157">
        <v>9723</v>
      </c>
    </row>
    <row r="10694" spans="2:6" ht="12.95" customHeight="1" x14ac:dyDescent="0.2">
      <c r="B10694" s="1148" t="s">
        <v>11433</v>
      </c>
      <c r="C10694" s="1150">
        <v>4077</v>
      </c>
      <c r="D10694" s="1150">
        <v>3467</v>
      </c>
      <c r="E10694" s="1150">
        <v>1571</v>
      </c>
      <c r="F10694" s="1149">
        <v>9115</v>
      </c>
    </row>
    <row r="10695" spans="2:6" ht="12.95" customHeight="1" x14ac:dyDescent="0.2">
      <c r="B10695" s="1155" t="s">
        <v>11434</v>
      </c>
      <c r="C10695" s="1156">
        <v>7192</v>
      </c>
      <c r="D10695" s="1156">
        <v>6254</v>
      </c>
      <c r="E10695" s="1156">
        <v>4592</v>
      </c>
      <c r="F10695" s="1157">
        <v>18038</v>
      </c>
    </row>
    <row r="10696" spans="2:6" ht="12.95" customHeight="1" x14ac:dyDescent="0.2">
      <c r="B10696" s="1148" t="s">
        <v>11435</v>
      </c>
      <c r="C10696" s="1150">
        <v>6427</v>
      </c>
      <c r="D10696" s="1150">
        <v>5660</v>
      </c>
      <c r="E10696" s="1150">
        <v>2092</v>
      </c>
      <c r="F10696" s="1149">
        <v>14179</v>
      </c>
    </row>
    <row r="10697" spans="2:6" ht="12.95" customHeight="1" x14ac:dyDescent="0.2">
      <c r="B10697" s="1155" t="s">
        <v>11436</v>
      </c>
      <c r="C10697" s="1156">
        <v>10357</v>
      </c>
      <c r="D10697" s="1156">
        <v>7835</v>
      </c>
      <c r="E10697" s="1156">
        <v>2054</v>
      </c>
      <c r="F10697" s="1157">
        <v>20246</v>
      </c>
    </row>
    <row r="10698" spans="2:6" ht="12.95" customHeight="1" x14ac:dyDescent="0.2">
      <c r="B10698" s="1148" t="s">
        <v>11437</v>
      </c>
      <c r="C10698" s="1150">
        <v>17040</v>
      </c>
      <c r="D10698" s="1150">
        <v>13869</v>
      </c>
      <c r="E10698" s="1150">
        <v>3171</v>
      </c>
      <c r="F10698" s="1149">
        <v>34080</v>
      </c>
    </row>
    <row r="10699" spans="2:6" ht="12.95" customHeight="1" x14ac:dyDescent="0.2">
      <c r="B10699" s="1155" t="s">
        <v>11438</v>
      </c>
      <c r="C10699" s="1156">
        <v>10327</v>
      </c>
      <c r="D10699" s="1156">
        <v>9069</v>
      </c>
      <c r="E10699" s="1156">
        <v>2591</v>
      </c>
      <c r="F10699" s="1157">
        <v>21987</v>
      </c>
    </row>
    <row r="10700" spans="2:6" ht="12.95" customHeight="1" x14ac:dyDescent="0.2">
      <c r="B10700" s="1148" t="s">
        <v>11439</v>
      </c>
      <c r="C10700" s="1150">
        <v>13773</v>
      </c>
      <c r="D10700" s="1150">
        <v>20393</v>
      </c>
      <c r="E10700" s="1150">
        <v>4223</v>
      </c>
      <c r="F10700" s="1149">
        <v>38389</v>
      </c>
    </row>
    <row r="10701" spans="2:6" ht="12.95" customHeight="1" x14ac:dyDescent="0.2">
      <c r="B10701" s="1155" t="s">
        <v>11440</v>
      </c>
      <c r="C10701" s="1156">
        <v>10696</v>
      </c>
      <c r="D10701" s="1156">
        <v>15356</v>
      </c>
      <c r="E10701" s="1156">
        <v>3106</v>
      </c>
      <c r="F10701" s="1157">
        <v>29158</v>
      </c>
    </row>
    <row r="10702" spans="2:6" ht="12.95" customHeight="1" x14ac:dyDescent="0.2">
      <c r="B10702" s="1148" t="s">
        <v>11441</v>
      </c>
      <c r="C10702" s="1150">
        <v>12230</v>
      </c>
      <c r="D10702" s="1150">
        <v>9840</v>
      </c>
      <c r="E10702" s="1150">
        <v>2612</v>
      </c>
      <c r="F10702" s="1149">
        <v>24682</v>
      </c>
    </row>
    <row r="10703" spans="2:6" ht="12.95" customHeight="1" x14ac:dyDescent="0.2">
      <c r="B10703" s="1155" t="s">
        <v>11442</v>
      </c>
      <c r="C10703" s="1156">
        <v>8592</v>
      </c>
      <c r="D10703" s="1156">
        <v>7933</v>
      </c>
      <c r="E10703" s="1156">
        <v>1924</v>
      </c>
      <c r="F10703" s="1157">
        <v>18449</v>
      </c>
    </row>
    <row r="10704" spans="2:6" ht="12.95" customHeight="1" x14ac:dyDescent="0.2">
      <c r="B10704" s="1148" t="s">
        <v>11443</v>
      </c>
      <c r="C10704" s="1150">
        <v>13172</v>
      </c>
      <c r="D10704" s="1150">
        <v>18879</v>
      </c>
      <c r="E10704" s="1150">
        <v>5035</v>
      </c>
      <c r="F10704" s="1149">
        <v>37086</v>
      </c>
    </row>
    <row r="10705" spans="2:6" ht="12.95" customHeight="1" x14ac:dyDescent="0.2">
      <c r="B10705" s="1155" t="s">
        <v>11444</v>
      </c>
      <c r="C10705" s="1156">
        <v>14531</v>
      </c>
      <c r="D10705" s="1156">
        <v>13846</v>
      </c>
      <c r="E10705" s="1156">
        <v>3154</v>
      </c>
      <c r="F10705" s="1157">
        <v>31531</v>
      </c>
    </row>
    <row r="10706" spans="2:6" ht="12.95" customHeight="1" x14ac:dyDescent="0.2">
      <c r="B10706" s="1148" t="s">
        <v>11445</v>
      </c>
      <c r="C10706" s="1150">
        <v>16800</v>
      </c>
      <c r="D10706" s="1150">
        <v>21271</v>
      </c>
      <c r="E10706" s="1150">
        <v>4302</v>
      </c>
      <c r="F10706" s="1149">
        <v>42373</v>
      </c>
    </row>
    <row r="10707" spans="2:6" ht="12.95" customHeight="1" x14ac:dyDescent="0.2">
      <c r="B10707" s="1155" t="s">
        <v>11446</v>
      </c>
      <c r="C10707" s="1156">
        <v>3328</v>
      </c>
      <c r="D10707" s="1156">
        <v>3836</v>
      </c>
      <c r="E10707" s="1156">
        <v>621</v>
      </c>
      <c r="F10707" s="1157">
        <v>7785</v>
      </c>
    </row>
    <row r="10708" spans="2:6" ht="12.95" customHeight="1" x14ac:dyDescent="0.2">
      <c r="B10708" s="1148" t="s">
        <v>11447</v>
      </c>
      <c r="C10708" s="1150">
        <v>1238</v>
      </c>
      <c r="D10708" s="1150">
        <v>2374</v>
      </c>
      <c r="E10708" s="1150">
        <v>371</v>
      </c>
      <c r="F10708" s="1149">
        <v>3983</v>
      </c>
    </row>
    <row r="10709" spans="2:6" ht="12.95" customHeight="1" x14ac:dyDescent="0.2">
      <c r="B10709" s="1155" t="s">
        <v>11448</v>
      </c>
      <c r="C10709" s="1156">
        <v>387</v>
      </c>
      <c r="D10709" s="1156">
        <v>647</v>
      </c>
      <c r="E10709" s="1156">
        <v>186</v>
      </c>
      <c r="F10709" s="1157">
        <v>1220</v>
      </c>
    </row>
    <row r="10710" spans="2:6" ht="12.95" customHeight="1" x14ac:dyDescent="0.2">
      <c r="B10710" s="1148" t="s">
        <v>11449</v>
      </c>
      <c r="C10710" s="1150">
        <v>5</v>
      </c>
      <c r="D10710" s="1150">
        <v>4</v>
      </c>
      <c r="E10710" s="1150">
        <v>2</v>
      </c>
      <c r="F10710" s="1149">
        <v>11</v>
      </c>
    </row>
    <row r="10711" spans="2:6" ht="12.95" customHeight="1" x14ac:dyDescent="0.2">
      <c r="B10711" s="1155" t="s">
        <v>11450</v>
      </c>
      <c r="C10711" s="1156">
        <v>2</v>
      </c>
      <c r="D10711" s="1156">
        <v>5</v>
      </c>
      <c r="E10711" s="1156">
        <v>1</v>
      </c>
      <c r="F10711" s="1157">
        <v>8</v>
      </c>
    </row>
    <row r="10712" spans="2:6" ht="12.95" customHeight="1" x14ac:dyDescent="0.2">
      <c r="B10712" s="1148" t="s">
        <v>11451</v>
      </c>
      <c r="C10712" s="1150">
        <v>5</v>
      </c>
      <c r="D10712" s="1150">
        <v>24</v>
      </c>
      <c r="E10712" s="1150">
        <v>12</v>
      </c>
      <c r="F10712" s="1149">
        <v>41</v>
      </c>
    </row>
    <row r="10713" spans="2:6" ht="12.95" customHeight="1" x14ac:dyDescent="0.2">
      <c r="B10713" s="1155" t="s">
        <v>11452</v>
      </c>
      <c r="C10713" s="1156">
        <v>4004</v>
      </c>
      <c r="D10713" s="1156">
        <v>6530</v>
      </c>
      <c r="E10713" s="1156">
        <v>1355</v>
      </c>
      <c r="F10713" s="1157">
        <v>11889</v>
      </c>
    </row>
    <row r="10714" spans="2:6" ht="12.95" customHeight="1" x14ac:dyDescent="0.2">
      <c r="B10714" s="1148" t="s">
        <v>11453</v>
      </c>
      <c r="C10714" s="1150">
        <v>186</v>
      </c>
      <c r="D10714" s="1150">
        <v>213</v>
      </c>
      <c r="E10714" s="1150">
        <v>61</v>
      </c>
      <c r="F10714" s="1149">
        <v>460</v>
      </c>
    </row>
    <row r="10715" spans="2:6" ht="12.95" customHeight="1" x14ac:dyDescent="0.2">
      <c r="B10715" s="1155" t="s">
        <v>11454</v>
      </c>
      <c r="C10715" s="1156">
        <v>155</v>
      </c>
      <c r="D10715" s="1156">
        <v>351</v>
      </c>
      <c r="E10715" s="1156">
        <v>76</v>
      </c>
      <c r="F10715" s="1157">
        <v>582</v>
      </c>
    </row>
    <row r="10716" spans="2:6" ht="12.95" customHeight="1" x14ac:dyDescent="0.2">
      <c r="B10716" s="1148" t="s">
        <v>11455</v>
      </c>
      <c r="C10716" s="1150">
        <v>70</v>
      </c>
      <c r="D10716" s="1150">
        <v>185</v>
      </c>
      <c r="E10716" s="1150">
        <v>42</v>
      </c>
      <c r="F10716" s="1149">
        <v>297</v>
      </c>
    </row>
    <row r="10717" spans="2:6" ht="12.95" customHeight="1" x14ac:dyDescent="0.2">
      <c r="B10717" s="1155" t="s">
        <v>11456</v>
      </c>
      <c r="C10717" s="1156">
        <v>89</v>
      </c>
      <c r="D10717" s="1156">
        <v>230</v>
      </c>
      <c r="E10717" s="1156">
        <v>66</v>
      </c>
      <c r="F10717" s="1157">
        <v>385</v>
      </c>
    </row>
    <row r="10718" spans="2:6" ht="12.95" customHeight="1" x14ac:dyDescent="0.2">
      <c r="B10718" s="1148" t="s">
        <v>11457</v>
      </c>
      <c r="C10718" s="1150">
        <v>181</v>
      </c>
      <c r="D10718" s="1150">
        <v>526</v>
      </c>
      <c r="E10718" s="1150">
        <v>129</v>
      </c>
      <c r="F10718" s="1149">
        <v>836</v>
      </c>
    </row>
    <row r="10719" spans="2:6" ht="12.95" customHeight="1" x14ac:dyDescent="0.2">
      <c r="B10719" s="1155" t="s">
        <v>11458</v>
      </c>
      <c r="C10719" s="1156">
        <v>120</v>
      </c>
      <c r="D10719" s="1156">
        <v>313</v>
      </c>
      <c r="E10719" s="1156">
        <v>42</v>
      </c>
      <c r="F10719" s="1157">
        <v>475</v>
      </c>
    </row>
    <row r="10720" spans="2:6" ht="12.95" customHeight="1" x14ac:dyDescent="0.2">
      <c r="B10720" s="1148" t="s">
        <v>11459</v>
      </c>
      <c r="C10720" s="1150">
        <v>351</v>
      </c>
      <c r="D10720" s="1150">
        <v>530</v>
      </c>
      <c r="E10720" s="1150">
        <v>94</v>
      </c>
      <c r="F10720" s="1149">
        <v>975</v>
      </c>
    </row>
    <row r="10721" spans="2:6" ht="12.95" customHeight="1" x14ac:dyDescent="0.2">
      <c r="B10721" s="1155" t="s">
        <v>11460</v>
      </c>
      <c r="C10721" s="1156">
        <v>201</v>
      </c>
      <c r="D10721" s="1156">
        <v>300</v>
      </c>
      <c r="E10721" s="1156">
        <v>72</v>
      </c>
      <c r="F10721" s="1157">
        <v>573</v>
      </c>
    </row>
    <row r="10722" spans="2:6" ht="12.95" customHeight="1" x14ac:dyDescent="0.2">
      <c r="B10722" s="1148" t="s">
        <v>11461</v>
      </c>
      <c r="C10722" s="1150">
        <v>142</v>
      </c>
      <c r="D10722" s="1150">
        <v>440</v>
      </c>
      <c r="E10722" s="1150">
        <v>99</v>
      </c>
      <c r="F10722" s="1149">
        <v>681</v>
      </c>
    </row>
    <row r="10723" spans="2:6" ht="12.95" customHeight="1" x14ac:dyDescent="0.2">
      <c r="B10723" s="1155" t="s">
        <v>11462</v>
      </c>
      <c r="C10723" s="1156">
        <v>2316</v>
      </c>
      <c r="D10723" s="1156">
        <v>4129</v>
      </c>
      <c r="E10723" s="1156">
        <v>689</v>
      </c>
      <c r="F10723" s="1157">
        <v>7134</v>
      </c>
    </row>
    <row r="10724" spans="2:6" ht="12.95" customHeight="1" x14ac:dyDescent="0.2">
      <c r="B10724" s="1148" t="s">
        <v>11463</v>
      </c>
      <c r="C10724" s="1150">
        <v>328</v>
      </c>
      <c r="D10724" s="1150">
        <v>893</v>
      </c>
      <c r="E10724" s="1150">
        <v>161</v>
      </c>
      <c r="F10724" s="1149">
        <v>1382</v>
      </c>
    </row>
    <row r="10725" spans="2:6" ht="12.95" customHeight="1" x14ac:dyDescent="0.2">
      <c r="B10725" s="1155" t="s">
        <v>11464</v>
      </c>
      <c r="C10725" s="1156">
        <v>353</v>
      </c>
      <c r="D10725" s="1156">
        <v>630</v>
      </c>
      <c r="E10725" s="1156">
        <v>103</v>
      </c>
      <c r="F10725" s="1157">
        <v>1086</v>
      </c>
    </row>
    <row r="10726" spans="2:6" ht="12.95" customHeight="1" x14ac:dyDescent="0.2">
      <c r="B10726" s="1148" t="s">
        <v>11465</v>
      </c>
      <c r="C10726" s="1150">
        <v>75</v>
      </c>
      <c r="D10726" s="1150">
        <v>173</v>
      </c>
      <c r="E10726" s="1150">
        <v>36</v>
      </c>
      <c r="F10726" s="1149">
        <v>284</v>
      </c>
    </row>
    <row r="10727" spans="2:6" ht="12.95" customHeight="1" x14ac:dyDescent="0.2">
      <c r="B10727" s="1155" t="s">
        <v>11466</v>
      </c>
      <c r="C10727" s="1156">
        <v>270</v>
      </c>
      <c r="D10727" s="1156">
        <v>607</v>
      </c>
      <c r="E10727" s="1156">
        <v>142</v>
      </c>
      <c r="F10727" s="1157">
        <v>1019</v>
      </c>
    </row>
    <row r="10728" spans="2:6" ht="12.95" customHeight="1" x14ac:dyDescent="0.2">
      <c r="B10728" s="1148" t="s">
        <v>11467</v>
      </c>
      <c r="C10728" s="1150">
        <v>9578</v>
      </c>
      <c r="D10728" s="1150">
        <v>16168</v>
      </c>
      <c r="E10728" s="1150">
        <v>2906</v>
      </c>
      <c r="F10728" s="1149">
        <v>28652</v>
      </c>
    </row>
    <row r="10729" spans="2:6" ht="12.95" customHeight="1" x14ac:dyDescent="0.2">
      <c r="B10729" s="1155" t="s">
        <v>11468</v>
      </c>
      <c r="C10729" s="1156">
        <v>1233</v>
      </c>
      <c r="D10729" s="1156">
        <v>1725</v>
      </c>
      <c r="E10729" s="1156">
        <v>240</v>
      </c>
      <c r="F10729" s="1157">
        <v>3198</v>
      </c>
    </row>
    <row r="10730" spans="2:6" ht="12.95" customHeight="1" x14ac:dyDescent="0.2">
      <c r="B10730" s="1148" t="s">
        <v>11469</v>
      </c>
      <c r="C10730" s="1150">
        <v>1876</v>
      </c>
      <c r="D10730" s="1150">
        <v>3383</v>
      </c>
      <c r="E10730" s="1150">
        <v>567</v>
      </c>
      <c r="F10730" s="1149">
        <v>5826</v>
      </c>
    </row>
    <row r="10731" spans="2:6" ht="12.95" customHeight="1" x14ac:dyDescent="0.2">
      <c r="B10731" s="1155" t="s">
        <v>11470</v>
      </c>
      <c r="C10731" s="1156">
        <v>561</v>
      </c>
      <c r="D10731" s="1156">
        <v>926</v>
      </c>
      <c r="E10731" s="1156">
        <v>207</v>
      </c>
      <c r="F10731" s="1157">
        <v>1694</v>
      </c>
    </row>
    <row r="10732" spans="2:6" ht="12.95" customHeight="1" x14ac:dyDescent="0.2">
      <c r="B10732" s="1148" t="s">
        <v>11471</v>
      </c>
      <c r="C10732" s="1150">
        <v>294</v>
      </c>
      <c r="D10732" s="1150">
        <v>507</v>
      </c>
      <c r="E10732" s="1150">
        <v>92</v>
      </c>
      <c r="F10732" s="1149">
        <v>893</v>
      </c>
    </row>
    <row r="10733" spans="2:6" ht="12.95" customHeight="1" x14ac:dyDescent="0.2">
      <c r="B10733" s="1155" t="s">
        <v>11472</v>
      </c>
      <c r="C10733" s="1156">
        <v>1962</v>
      </c>
      <c r="D10733" s="1156">
        <v>3795</v>
      </c>
      <c r="E10733" s="1156">
        <v>824</v>
      </c>
      <c r="F10733" s="1157">
        <v>6581</v>
      </c>
    </row>
    <row r="10734" spans="2:6" ht="12.95" customHeight="1" x14ac:dyDescent="0.2">
      <c r="B10734" s="1148" t="s">
        <v>11473</v>
      </c>
      <c r="C10734" s="1150">
        <v>1293</v>
      </c>
      <c r="D10734" s="1150">
        <v>2361</v>
      </c>
      <c r="E10734" s="1150">
        <v>322</v>
      </c>
      <c r="F10734" s="1149">
        <v>3976</v>
      </c>
    </row>
    <row r="10735" spans="2:6" ht="12.95" customHeight="1" x14ac:dyDescent="0.2">
      <c r="B10735" s="1155" t="s">
        <v>11474</v>
      </c>
      <c r="C10735" s="1156">
        <v>511</v>
      </c>
      <c r="D10735" s="1156">
        <v>826</v>
      </c>
      <c r="E10735" s="1156">
        <v>120</v>
      </c>
      <c r="F10735" s="1157">
        <v>1457</v>
      </c>
    </row>
    <row r="10736" spans="2:6" ht="12.95" customHeight="1" x14ac:dyDescent="0.2">
      <c r="B10736" s="1148" t="s">
        <v>11475</v>
      </c>
      <c r="C10736" s="1150">
        <v>2745</v>
      </c>
      <c r="D10736" s="1150">
        <v>4999</v>
      </c>
      <c r="E10736" s="1150">
        <v>937</v>
      </c>
      <c r="F10736" s="1149">
        <v>8681</v>
      </c>
    </row>
    <row r="10737" spans="2:6" ht="12.95" customHeight="1" x14ac:dyDescent="0.2">
      <c r="B10737" s="1155" t="s">
        <v>11476</v>
      </c>
      <c r="C10737" s="1156">
        <v>303</v>
      </c>
      <c r="D10737" s="1156">
        <v>663</v>
      </c>
      <c r="E10737" s="1156">
        <v>84</v>
      </c>
      <c r="F10737" s="1157">
        <v>1050</v>
      </c>
    </row>
    <row r="10738" spans="2:6" ht="12.95" customHeight="1" x14ac:dyDescent="0.2">
      <c r="B10738" s="1148" t="s">
        <v>11477</v>
      </c>
      <c r="C10738" s="1150">
        <v>57</v>
      </c>
      <c r="D10738" s="1150">
        <v>268</v>
      </c>
      <c r="E10738" s="1150">
        <v>20</v>
      </c>
      <c r="F10738" s="1149">
        <v>345</v>
      </c>
    </row>
    <row r="10739" spans="2:6" ht="12.95" customHeight="1" x14ac:dyDescent="0.2">
      <c r="B10739" s="1155" t="s">
        <v>11478</v>
      </c>
      <c r="C10739" s="1156">
        <v>136</v>
      </c>
      <c r="D10739" s="1156">
        <v>291</v>
      </c>
      <c r="E10739" s="1156">
        <v>49</v>
      </c>
      <c r="F10739" s="1157">
        <v>476</v>
      </c>
    </row>
    <row r="10740" spans="2:6" ht="12.95" customHeight="1" x14ac:dyDescent="0.2">
      <c r="B10740" s="1148" t="s">
        <v>11479</v>
      </c>
      <c r="C10740" s="1150">
        <v>115</v>
      </c>
      <c r="D10740" s="1150">
        <v>94</v>
      </c>
      <c r="E10740" s="1150">
        <v>15</v>
      </c>
      <c r="F10740" s="1149">
        <v>224</v>
      </c>
    </row>
    <row r="10741" spans="2:6" ht="12.95" customHeight="1" x14ac:dyDescent="0.2">
      <c r="B10741" s="1155" t="s">
        <v>11480</v>
      </c>
      <c r="C10741" s="1156">
        <v>1462</v>
      </c>
      <c r="D10741" s="1156">
        <v>3190</v>
      </c>
      <c r="E10741" s="1156">
        <v>404</v>
      </c>
      <c r="F10741" s="1157">
        <v>5056</v>
      </c>
    </row>
    <row r="10742" spans="2:6" ht="12.95" customHeight="1" x14ac:dyDescent="0.2">
      <c r="B10742" s="1148" t="s">
        <v>11481</v>
      </c>
      <c r="C10742" s="1150">
        <v>233</v>
      </c>
      <c r="D10742" s="1150">
        <v>366</v>
      </c>
      <c r="E10742" s="1150">
        <v>54</v>
      </c>
      <c r="F10742" s="1149">
        <v>653</v>
      </c>
    </row>
    <row r="10743" spans="2:6" ht="12.95" customHeight="1" x14ac:dyDescent="0.2">
      <c r="B10743" s="1155" t="s">
        <v>11482</v>
      </c>
      <c r="C10743" s="1156">
        <v>49</v>
      </c>
      <c r="D10743" s="1156">
        <v>108</v>
      </c>
      <c r="E10743" s="1156">
        <v>29</v>
      </c>
      <c r="F10743" s="1157">
        <v>186</v>
      </c>
    </row>
    <row r="10744" spans="2:6" ht="12.95" customHeight="1" x14ac:dyDescent="0.2">
      <c r="B10744" s="1148" t="s">
        <v>11483</v>
      </c>
      <c r="C10744" s="1150">
        <v>119</v>
      </c>
      <c r="D10744" s="1150">
        <v>150</v>
      </c>
      <c r="E10744" s="1150">
        <v>38</v>
      </c>
      <c r="F10744" s="1149">
        <v>307</v>
      </c>
    </row>
    <row r="10745" spans="2:6" ht="12.95" customHeight="1" x14ac:dyDescent="0.2">
      <c r="B10745" s="1155" t="s">
        <v>11484</v>
      </c>
      <c r="C10745" s="1156">
        <v>54</v>
      </c>
      <c r="D10745" s="1156">
        <v>96</v>
      </c>
      <c r="E10745" s="1156">
        <v>16</v>
      </c>
      <c r="F10745" s="1157">
        <v>166</v>
      </c>
    </row>
    <row r="10746" spans="2:6" ht="12.95" customHeight="1" x14ac:dyDescent="0.2">
      <c r="B10746" s="1148" t="s">
        <v>11485</v>
      </c>
      <c r="C10746" s="1150">
        <v>125</v>
      </c>
      <c r="D10746" s="1150">
        <v>347</v>
      </c>
      <c r="E10746" s="1150">
        <v>64</v>
      </c>
      <c r="F10746" s="1149">
        <v>536</v>
      </c>
    </row>
    <row r="10747" spans="2:6" ht="12.95" customHeight="1" x14ac:dyDescent="0.2">
      <c r="B10747" s="1155" t="s">
        <v>11486</v>
      </c>
      <c r="C10747" s="1156">
        <v>105</v>
      </c>
      <c r="D10747" s="1156">
        <v>270</v>
      </c>
      <c r="E10747" s="1156">
        <v>71</v>
      </c>
      <c r="F10747" s="1157">
        <v>446</v>
      </c>
    </row>
    <row r="10748" spans="2:6" ht="12.95" customHeight="1" x14ac:dyDescent="0.2">
      <c r="B10748" s="1148" t="s">
        <v>11487</v>
      </c>
      <c r="C10748" s="1150">
        <v>53</v>
      </c>
      <c r="D10748" s="1150">
        <v>125</v>
      </c>
      <c r="E10748" s="1150">
        <v>27</v>
      </c>
      <c r="F10748" s="1149">
        <v>205</v>
      </c>
    </row>
    <row r="10749" spans="2:6" ht="12.95" customHeight="1" x14ac:dyDescent="0.2">
      <c r="B10749" s="1155" t="s">
        <v>11488</v>
      </c>
      <c r="C10749" s="1156">
        <v>60</v>
      </c>
      <c r="D10749" s="1156">
        <v>108</v>
      </c>
      <c r="E10749" s="1156">
        <v>19</v>
      </c>
      <c r="F10749" s="1157">
        <v>187</v>
      </c>
    </row>
    <row r="10750" spans="2:6" ht="12.95" customHeight="1" x14ac:dyDescent="0.2">
      <c r="B10750" s="1148" t="s">
        <v>11489</v>
      </c>
      <c r="C10750" s="1150">
        <v>39</v>
      </c>
      <c r="D10750" s="1150">
        <v>111</v>
      </c>
      <c r="E10750" s="1150">
        <v>19</v>
      </c>
      <c r="F10750" s="1149">
        <v>169</v>
      </c>
    </row>
    <row r="10751" spans="2:6" ht="12.95" customHeight="1" x14ac:dyDescent="0.2">
      <c r="B10751" s="1155" t="s">
        <v>11490</v>
      </c>
      <c r="C10751" s="1156">
        <v>74</v>
      </c>
      <c r="D10751" s="1156">
        <v>271</v>
      </c>
      <c r="E10751" s="1156">
        <v>90</v>
      </c>
      <c r="F10751" s="1157">
        <v>435</v>
      </c>
    </row>
    <row r="10752" spans="2:6" ht="12.95" customHeight="1" x14ac:dyDescent="0.2">
      <c r="B10752" s="1148" t="s">
        <v>11491</v>
      </c>
      <c r="C10752" s="1150">
        <v>33</v>
      </c>
      <c r="D10752" s="1150">
        <v>55</v>
      </c>
      <c r="E10752" s="1150">
        <v>17</v>
      </c>
      <c r="F10752" s="1149">
        <v>105</v>
      </c>
    </row>
    <row r="10753" spans="2:6" ht="12.95" customHeight="1" x14ac:dyDescent="0.2">
      <c r="B10753" s="1155" t="s">
        <v>11492</v>
      </c>
      <c r="C10753" s="1156">
        <v>74</v>
      </c>
      <c r="D10753" s="1156">
        <v>197</v>
      </c>
      <c r="E10753" s="1156">
        <v>27</v>
      </c>
      <c r="F10753" s="1157">
        <v>298</v>
      </c>
    </row>
    <row r="10754" spans="2:6" ht="12.95" customHeight="1" x14ac:dyDescent="0.2">
      <c r="B10754" s="1148" t="s">
        <v>11493</v>
      </c>
      <c r="C10754" s="1150">
        <v>29</v>
      </c>
      <c r="D10754" s="1150">
        <v>70</v>
      </c>
      <c r="E10754" s="1150">
        <v>2</v>
      </c>
      <c r="F10754" s="1149">
        <v>101</v>
      </c>
    </row>
    <row r="10755" spans="2:6" ht="12.95" customHeight="1" x14ac:dyDescent="0.2">
      <c r="B10755" s="1155" t="s">
        <v>11494</v>
      </c>
      <c r="C10755" s="1156">
        <v>158</v>
      </c>
      <c r="D10755" s="1156">
        <v>244</v>
      </c>
      <c r="E10755" s="1156">
        <v>42</v>
      </c>
      <c r="F10755" s="1157">
        <v>444</v>
      </c>
    </row>
    <row r="10756" spans="2:6" ht="12.95" customHeight="1" x14ac:dyDescent="0.2">
      <c r="B10756" s="1148" t="s">
        <v>11495</v>
      </c>
      <c r="C10756" s="1150">
        <v>165</v>
      </c>
      <c r="D10756" s="1150">
        <v>297</v>
      </c>
      <c r="E10756" s="1150">
        <v>41</v>
      </c>
      <c r="F10756" s="1149">
        <v>503</v>
      </c>
    </row>
    <row r="10757" spans="2:6" ht="12.95" customHeight="1" x14ac:dyDescent="0.2">
      <c r="B10757" s="1155" t="s">
        <v>11496</v>
      </c>
      <c r="C10757" s="1156">
        <v>171</v>
      </c>
      <c r="D10757" s="1156">
        <v>415</v>
      </c>
      <c r="E10757" s="1156">
        <v>67</v>
      </c>
      <c r="F10757" s="1157">
        <v>653</v>
      </c>
    </row>
    <row r="10758" spans="2:6" ht="12.95" customHeight="1" x14ac:dyDescent="0.2">
      <c r="B10758" s="1148" t="s">
        <v>11497</v>
      </c>
      <c r="C10758" s="1150">
        <v>103</v>
      </c>
      <c r="D10758" s="1150">
        <v>169</v>
      </c>
      <c r="E10758" s="1150">
        <v>32</v>
      </c>
      <c r="F10758" s="1149">
        <v>304</v>
      </c>
    </row>
    <row r="10759" spans="2:6" ht="12.95" customHeight="1" x14ac:dyDescent="0.2">
      <c r="B10759" s="1155" t="s">
        <v>11498</v>
      </c>
      <c r="C10759" s="1156">
        <v>4106</v>
      </c>
      <c r="D10759" s="1156">
        <v>7131</v>
      </c>
      <c r="E10759" s="1156">
        <v>1607</v>
      </c>
      <c r="F10759" s="1157">
        <v>12844</v>
      </c>
    </row>
    <row r="10760" spans="2:6" ht="12.95" customHeight="1" x14ac:dyDescent="0.2">
      <c r="B10760" s="1148" t="s">
        <v>11499</v>
      </c>
      <c r="C10760" s="1150">
        <v>1325</v>
      </c>
      <c r="D10760" s="1150">
        <v>2420</v>
      </c>
      <c r="E10760" s="1150">
        <v>449</v>
      </c>
      <c r="F10760" s="1149">
        <v>4194</v>
      </c>
    </row>
    <row r="10761" spans="2:6" ht="12.95" customHeight="1" x14ac:dyDescent="0.2">
      <c r="B10761" s="1155" t="s">
        <v>11500</v>
      </c>
      <c r="C10761" s="1156">
        <v>10108</v>
      </c>
      <c r="D10761" s="1156">
        <v>15394</v>
      </c>
      <c r="E10761" s="1156">
        <v>2861</v>
      </c>
      <c r="F10761" s="1157">
        <v>28363</v>
      </c>
    </row>
    <row r="10762" spans="2:6" ht="12.95" customHeight="1" x14ac:dyDescent="0.2">
      <c r="B10762" s="1148" t="s">
        <v>11501</v>
      </c>
      <c r="C10762" s="1150">
        <v>458</v>
      </c>
      <c r="D10762" s="1150">
        <v>1080</v>
      </c>
      <c r="E10762" s="1150">
        <v>160</v>
      </c>
      <c r="F10762" s="1149">
        <v>1698</v>
      </c>
    </row>
    <row r="10763" spans="2:6" ht="12.95" customHeight="1" x14ac:dyDescent="0.2">
      <c r="B10763" s="1155" t="s">
        <v>11502</v>
      </c>
      <c r="C10763" s="1156">
        <v>85</v>
      </c>
      <c r="D10763" s="1156">
        <v>174</v>
      </c>
      <c r="E10763" s="1156">
        <v>74</v>
      </c>
      <c r="F10763" s="1157">
        <v>333</v>
      </c>
    </row>
    <row r="10764" spans="2:6" ht="12.95" customHeight="1" x14ac:dyDescent="0.2">
      <c r="B10764" s="1148" t="s">
        <v>11503</v>
      </c>
      <c r="C10764" s="1150">
        <v>361</v>
      </c>
      <c r="D10764" s="1150">
        <v>495</v>
      </c>
      <c r="E10764" s="1150">
        <v>101</v>
      </c>
      <c r="F10764" s="1149">
        <v>957</v>
      </c>
    </row>
    <row r="10765" spans="2:6" ht="12.95" customHeight="1" x14ac:dyDescent="0.2">
      <c r="B10765" s="1155" t="s">
        <v>11504</v>
      </c>
      <c r="C10765" s="1156">
        <v>38</v>
      </c>
      <c r="D10765" s="1156">
        <v>134</v>
      </c>
      <c r="E10765" s="1156">
        <v>11</v>
      </c>
      <c r="F10765" s="1157">
        <v>183</v>
      </c>
    </row>
    <row r="10766" spans="2:6" ht="12.95" customHeight="1" x14ac:dyDescent="0.2">
      <c r="B10766" s="1148" t="s">
        <v>11505</v>
      </c>
      <c r="C10766" s="1150">
        <v>354</v>
      </c>
      <c r="D10766" s="1150">
        <v>786</v>
      </c>
      <c r="E10766" s="1150">
        <v>188</v>
      </c>
      <c r="F10766" s="1149">
        <v>1328</v>
      </c>
    </row>
    <row r="10767" spans="2:6" ht="12.95" customHeight="1" x14ac:dyDescent="0.2">
      <c r="B10767" s="1155" t="s">
        <v>11506</v>
      </c>
      <c r="C10767" s="1156">
        <v>257</v>
      </c>
      <c r="D10767" s="1156">
        <v>394</v>
      </c>
      <c r="E10767" s="1156">
        <v>53</v>
      </c>
      <c r="F10767" s="1157">
        <v>704</v>
      </c>
    </row>
    <row r="10768" spans="2:6" ht="12.95" customHeight="1" x14ac:dyDescent="0.2">
      <c r="B10768" s="1148" t="s">
        <v>11507</v>
      </c>
      <c r="C10768" s="1150">
        <v>290</v>
      </c>
      <c r="D10768" s="1150">
        <v>420</v>
      </c>
      <c r="E10768" s="1150">
        <v>58</v>
      </c>
      <c r="F10768" s="1149">
        <v>768</v>
      </c>
    </row>
    <row r="10769" spans="2:6" ht="12.95" customHeight="1" x14ac:dyDescent="0.2">
      <c r="B10769" s="1155" t="s">
        <v>11508</v>
      </c>
      <c r="C10769" s="1156">
        <v>515</v>
      </c>
      <c r="D10769" s="1156">
        <v>896</v>
      </c>
      <c r="E10769" s="1156">
        <v>159</v>
      </c>
      <c r="F10769" s="1157">
        <v>1570</v>
      </c>
    </row>
    <row r="10770" spans="2:6" ht="12.95" customHeight="1" x14ac:dyDescent="0.2">
      <c r="B10770" s="1148" t="s">
        <v>11509</v>
      </c>
      <c r="C10770" s="1150">
        <v>285</v>
      </c>
      <c r="D10770" s="1150">
        <v>730</v>
      </c>
      <c r="E10770" s="1150">
        <v>252</v>
      </c>
      <c r="F10770" s="1149">
        <v>1267</v>
      </c>
    </row>
    <row r="10771" spans="2:6" ht="12.95" customHeight="1" x14ac:dyDescent="0.2">
      <c r="B10771" s="1155" t="s">
        <v>11510</v>
      </c>
      <c r="C10771" s="1156">
        <v>42</v>
      </c>
      <c r="D10771" s="1156">
        <v>45</v>
      </c>
      <c r="E10771" s="1156">
        <v>23</v>
      </c>
      <c r="F10771" s="1157">
        <v>110</v>
      </c>
    </row>
    <row r="10772" spans="2:6" ht="12.95" customHeight="1" x14ac:dyDescent="0.2">
      <c r="B10772" s="1148" t="s">
        <v>11511</v>
      </c>
      <c r="C10772" s="1150">
        <v>30</v>
      </c>
      <c r="D10772" s="1150">
        <v>34</v>
      </c>
      <c r="E10772" s="1150">
        <v>7</v>
      </c>
      <c r="F10772" s="1149">
        <v>71</v>
      </c>
    </row>
    <row r="10773" spans="2:6" ht="12.95" customHeight="1" x14ac:dyDescent="0.2">
      <c r="B10773" s="1155" t="s">
        <v>11512</v>
      </c>
      <c r="C10773" s="1156">
        <v>472</v>
      </c>
      <c r="D10773" s="1156">
        <v>685</v>
      </c>
      <c r="E10773" s="1156">
        <v>140</v>
      </c>
      <c r="F10773" s="1157">
        <v>1297</v>
      </c>
    </row>
    <row r="10774" spans="2:6" ht="12.95" customHeight="1" x14ac:dyDescent="0.2">
      <c r="B10774" s="1148" t="s">
        <v>11513</v>
      </c>
      <c r="C10774" s="1150">
        <v>701</v>
      </c>
      <c r="D10774" s="1150">
        <v>1499</v>
      </c>
      <c r="E10774" s="1150">
        <v>300</v>
      </c>
      <c r="F10774" s="1149">
        <v>2500</v>
      </c>
    </row>
    <row r="10775" spans="2:6" ht="12.95" customHeight="1" x14ac:dyDescent="0.2">
      <c r="B10775" s="1155" t="s">
        <v>11514</v>
      </c>
      <c r="C10775" s="1156">
        <v>687</v>
      </c>
      <c r="D10775" s="1156">
        <v>1553</v>
      </c>
      <c r="E10775" s="1156">
        <v>218</v>
      </c>
      <c r="F10775" s="1157">
        <v>2458</v>
      </c>
    </row>
    <row r="10776" spans="2:6" ht="12.95" customHeight="1" x14ac:dyDescent="0.2">
      <c r="B10776" s="1148" t="s">
        <v>11515</v>
      </c>
      <c r="C10776" s="1150">
        <v>1600</v>
      </c>
      <c r="D10776" s="1150">
        <v>2759</v>
      </c>
      <c r="E10776" s="1150">
        <v>453</v>
      </c>
      <c r="F10776" s="1149">
        <v>4812</v>
      </c>
    </row>
    <row r="10777" spans="2:6" ht="12.95" customHeight="1" x14ac:dyDescent="0.2">
      <c r="B10777" s="1155" t="s">
        <v>11516</v>
      </c>
      <c r="C10777" s="1156">
        <v>1673</v>
      </c>
      <c r="D10777" s="1156">
        <v>2766</v>
      </c>
      <c r="E10777" s="1156">
        <v>459</v>
      </c>
      <c r="F10777" s="1157">
        <v>4898</v>
      </c>
    </row>
    <row r="10778" spans="2:6" ht="12.95" customHeight="1" x14ac:dyDescent="0.2">
      <c r="B10778" s="1148" t="s">
        <v>11517</v>
      </c>
      <c r="C10778" s="1150">
        <v>2287</v>
      </c>
      <c r="D10778" s="1150">
        <v>3972</v>
      </c>
      <c r="E10778" s="1150">
        <v>636</v>
      </c>
      <c r="F10778" s="1149">
        <v>6895</v>
      </c>
    </row>
    <row r="10779" spans="2:6" ht="12.95" customHeight="1" x14ac:dyDescent="0.2">
      <c r="B10779" s="1155" t="s">
        <v>11518</v>
      </c>
      <c r="C10779" s="1156">
        <v>89</v>
      </c>
      <c r="D10779" s="1156">
        <v>221</v>
      </c>
      <c r="E10779" s="1156">
        <v>26</v>
      </c>
      <c r="F10779" s="1157">
        <v>336</v>
      </c>
    </row>
    <row r="10780" spans="2:6" ht="12.95" customHeight="1" x14ac:dyDescent="0.2">
      <c r="B10780" s="1148" t="s">
        <v>11519</v>
      </c>
      <c r="C10780" s="1150">
        <v>2</v>
      </c>
      <c r="D10780" s="1150">
        <v>10</v>
      </c>
      <c r="E10780" s="1150">
        <v>0</v>
      </c>
      <c r="F10780" s="1149">
        <v>12</v>
      </c>
    </row>
    <row r="10781" spans="2:6" ht="12.95" customHeight="1" x14ac:dyDescent="0.2">
      <c r="B10781" s="1155" t="s">
        <v>11520</v>
      </c>
      <c r="C10781" s="1156">
        <v>263</v>
      </c>
      <c r="D10781" s="1156">
        <v>251</v>
      </c>
      <c r="E10781" s="1156">
        <v>64</v>
      </c>
      <c r="F10781" s="1157">
        <v>578</v>
      </c>
    </row>
    <row r="10782" spans="2:6" ht="12.95" customHeight="1" x14ac:dyDescent="0.2">
      <c r="B10782" s="1148" t="s">
        <v>11521</v>
      </c>
      <c r="C10782" s="1150">
        <v>64</v>
      </c>
      <c r="D10782" s="1150">
        <v>80</v>
      </c>
      <c r="E10782" s="1150">
        <v>15</v>
      </c>
      <c r="F10782" s="1149">
        <v>159</v>
      </c>
    </row>
    <row r="10783" spans="2:6" ht="12.95" customHeight="1" x14ac:dyDescent="0.2">
      <c r="B10783" s="1155" t="s">
        <v>11522</v>
      </c>
      <c r="C10783" s="1156">
        <v>300</v>
      </c>
      <c r="D10783" s="1156">
        <v>347</v>
      </c>
      <c r="E10783" s="1156">
        <v>66</v>
      </c>
      <c r="F10783" s="1157">
        <v>713</v>
      </c>
    </row>
    <row r="10784" spans="2:6" ht="12.95" customHeight="1" x14ac:dyDescent="0.2">
      <c r="B10784" s="1148" t="s">
        <v>11523</v>
      </c>
      <c r="C10784" s="1150">
        <v>2419</v>
      </c>
      <c r="D10784" s="1150">
        <v>4495</v>
      </c>
      <c r="E10784" s="1150">
        <v>718</v>
      </c>
      <c r="F10784" s="1149">
        <v>7632</v>
      </c>
    </row>
    <row r="10785" spans="2:6" ht="12.95" customHeight="1" x14ac:dyDescent="0.2">
      <c r="B10785" s="1155" t="s">
        <v>11524</v>
      </c>
      <c r="C10785" s="1156">
        <v>344</v>
      </c>
      <c r="D10785" s="1156">
        <v>1027</v>
      </c>
      <c r="E10785" s="1156">
        <v>156</v>
      </c>
      <c r="F10785" s="1157">
        <v>1527</v>
      </c>
    </row>
    <row r="10786" spans="2:6" ht="12.95" customHeight="1" x14ac:dyDescent="0.2">
      <c r="B10786" s="1148" t="s">
        <v>11525</v>
      </c>
      <c r="C10786" s="1150">
        <v>185</v>
      </c>
      <c r="D10786" s="1150">
        <v>487</v>
      </c>
      <c r="E10786" s="1150">
        <v>85</v>
      </c>
      <c r="F10786" s="1149">
        <v>757</v>
      </c>
    </row>
    <row r="10787" spans="2:6" ht="12.95" customHeight="1" x14ac:dyDescent="0.2">
      <c r="B10787" s="1155" t="s">
        <v>11526</v>
      </c>
      <c r="C10787" s="1156">
        <v>67</v>
      </c>
      <c r="D10787" s="1156">
        <v>145</v>
      </c>
      <c r="E10787" s="1156">
        <v>29</v>
      </c>
      <c r="F10787" s="1157">
        <v>241</v>
      </c>
    </row>
    <row r="10788" spans="2:6" ht="12.95" customHeight="1" x14ac:dyDescent="0.2">
      <c r="B10788" s="1148" t="s">
        <v>11527</v>
      </c>
      <c r="C10788" s="1150">
        <v>320</v>
      </c>
      <c r="D10788" s="1150">
        <v>953</v>
      </c>
      <c r="E10788" s="1150">
        <v>141</v>
      </c>
      <c r="F10788" s="1149">
        <v>1414</v>
      </c>
    </row>
    <row r="10789" spans="2:6" ht="12.95" customHeight="1" x14ac:dyDescent="0.2">
      <c r="B10789" s="1155" t="s">
        <v>11528</v>
      </c>
      <c r="C10789" s="1156">
        <v>159</v>
      </c>
      <c r="D10789" s="1156">
        <v>412</v>
      </c>
      <c r="E10789" s="1156">
        <v>61</v>
      </c>
      <c r="F10789" s="1157">
        <v>632</v>
      </c>
    </row>
    <row r="10790" spans="2:6" ht="12.95" customHeight="1" x14ac:dyDescent="0.2">
      <c r="B10790" s="1148" t="s">
        <v>11529</v>
      </c>
      <c r="C10790" s="1150">
        <v>227</v>
      </c>
      <c r="D10790" s="1150">
        <v>618</v>
      </c>
      <c r="E10790" s="1150">
        <v>78</v>
      </c>
      <c r="F10790" s="1149">
        <v>923</v>
      </c>
    </row>
    <row r="10791" spans="2:6" ht="12.95" customHeight="1" x14ac:dyDescent="0.2">
      <c r="B10791" s="1155" t="s">
        <v>11530</v>
      </c>
      <c r="C10791" s="1156">
        <v>219</v>
      </c>
      <c r="D10791" s="1156">
        <v>309</v>
      </c>
      <c r="E10791" s="1156">
        <v>57</v>
      </c>
      <c r="F10791" s="1157">
        <v>585</v>
      </c>
    </row>
    <row r="10792" spans="2:6" ht="12.95" customHeight="1" x14ac:dyDescent="0.2">
      <c r="B10792" s="1148" t="s">
        <v>11531</v>
      </c>
      <c r="C10792" s="1150">
        <v>173</v>
      </c>
      <c r="D10792" s="1150">
        <v>397</v>
      </c>
      <c r="E10792" s="1150">
        <v>56</v>
      </c>
      <c r="F10792" s="1149">
        <v>626</v>
      </c>
    </row>
    <row r="10793" spans="2:6" ht="12.95" customHeight="1" x14ac:dyDescent="0.2">
      <c r="B10793" s="1155" t="s">
        <v>11532</v>
      </c>
      <c r="C10793" s="1156">
        <v>154</v>
      </c>
      <c r="D10793" s="1156">
        <v>317</v>
      </c>
      <c r="E10793" s="1156">
        <v>52</v>
      </c>
      <c r="F10793" s="1157">
        <v>523</v>
      </c>
    </row>
    <row r="10794" spans="2:6" ht="12.95" customHeight="1" x14ac:dyDescent="0.2">
      <c r="B10794" s="1148" t="s">
        <v>11533</v>
      </c>
      <c r="C10794" s="1150">
        <v>157</v>
      </c>
      <c r="D10794" s="1150">
        <v>184</v>
      </c>
      <c r="E10794" s="1150">
        <v>22</v>
      </c>
      <c r="F10794" s="1149">
        <v>363</v>
      </c>
    </row>
    <row r="10795" spans="2:6" ht="12.95" customHeight="1" x14ac:dyDescent="0.2">
      <c r="B10795" s="1155" t="s">
        <v>11534</v>
      </c>
      <c r="C10795" s="1156">
        <v>3944</v>
      </c>
      <c r="D10795" s="1156">
        <v>6036</v>
      </c>
      <c r="E10795" s="1156">
        <v>1309</v>
      </c>
      <c r="F10795" s="1157">
        <v>11289</v>
      </c>
    </row>
    <row r="10796" spans="2:6" ht="12.95" customHeight="1" x14ac:dyDescent="0.2">
      <c r="B10796" s="1148" t="s">
        <v>11535</v>
      </c>
      <c r="C10796" s="1150">
        <v>207</v>
      </c>
      <c r="D10796" s="1150">
        <v>356</v>
      </c>
      <c r="E10796" s="1150">
        <v>59</v>
      </c>
      <c r="F10796" s="1149">
        <v>622</v>
      </c>
    </row>
    <row r="10797" spans="2:6" ht="12.95" customHeight="1" x14ac:dyDescent="0.2">
      <c r="B10797" s="1155" t="s">
        <v>11536</v>
      </c>
      <c r="C10797" s="1156">
        <v>486</v>
      </c>
      <c r="D10797" s="1156">
        <v>767</v>
      </c>
      <c r="E10797" s="1156">
        <v>142</v>
      </c>
      <c r="F10797" s="1157">
        <v>1395</v>
      </c>
    </row>
    <row r="10798" spans="2:6" ht="12.95" customHeight="1" x14ac:dyDescent="0.2">
      <c r="B10798" s="1148" t="s">
        <v>11537</v>
      </c>
      <c r="C10798" s="1150">
        <v>788</v>
      </c>
      <c r="D10798" s="1150">
        <v>817</v>
      </c>
      <c r="E10798" s="1150">
        <v>151</v>
      </c>
      <c r="F10798" s="1149">
        <v>1756</v>
      </c>
    </row>
    <row r="10799" spans="2:6" ht="12.95" customHeight="1" x14ac:dyDescent="0.2">
      <c r="B10799" s="1155" t="s">
        <v>11538</v>
      </c>
      <c r="C10799" s="1156">
        <v>129</v>
      </c>
      <c r="D10799" s="1156">
        <v>113</v>
      </c>
      <c r="E10799" s="1156">
        <v>17</v>
      </c>
      <c r="F10799" s="1157">
        <v>259</v>
      </c>
    </row>
    <row r="10800" spans="2:6" ht="12.95" customHeight="1" x14ac:dyDescent="0.2">
      <c r="B10800" s="1148" t="s">
        <v>11539</v>
      </c>
      <c r="C10800" s="1150">
        <v>364</v>
      </c>
      <c r="D10800" s="1150">
        <v>479</v>
      </c>
      <c r="E10800" s="1150">
        <v>63</v>
      </c>
      <c r="F10800" s="1149">
        <v>906</v>
      </c>
    </row>
    <row r="10801" spans="2:6" ht="12.95" customHeight="1" x14ac:dyDescent="0.2">
      <c r="B10801" s="1155" t="s">
        <v>11540</v>
      </c>
      <c r="C10801" s="1156">
        <v>426</v>
      </c>
      <c r="D10801" s="1156">
        <v>902</v>
      </c>
      <c r="E10801" s="1156">
        <v>153</v>
      </c>
      <c r="F10801" s="1157">
        <v>1481</v>
      </c>
    </row>
    <row r="10802" spans="2:6" ht="12.95" customHeight="1" x14ac:dyDescent="0.2">
      <c r="B10802" s="1148" t="s">
        <v>11541</v>
      </c>
      <c r="C10802" s="1150">
        <v>333</v>
      </c>
      <c r="D10802" s="1150">
        <v>845</v>
      </c>
      <c r="E10802" s="1150">
        <v>151</v>
      </c>
      <c r="F10802" s="1149">
        <v>1329</v>
      </c>
    </row>
    <row r="10803" spans="2:6" ht="12.95" customHeight="1" x14ac:dyDescent="0.2">
      <c r="B10803" s="1155" t="s">
        <v>11542</v>
      </c>
      <c r="C10803" s="1156">
        <v>105</v>
      </c>
      <c r="D10803" s="1156">
        <v>214</v>
      </c>
      <c r="E10803" s="1156">
        <v>34</v>
      </c>
      <c r="F10803" s="1157">
        <v>353</v>
      </c>
    </row>
    <row r="10804" spans="2:6" ht="12.95" customHeight="1" x14ac:dyDescent="0.2">
      <c r="B10804" s="1148" t="s">
        <v>11543</v>
      </c>
      <c r="C10804" s="1150">
        <v>9805</v>
      </c>
      <c r="D10804" s="1150">
        <v>13368</v>
      </c>
      <c r="E10804" s="1150">
        <v>3353</v>
      </c>
      <c r="F10804" s="1149">
        <v>26526</v>
      </c>
    </row>
    <row r="10805" spans="2:6" ht="12.95" customHeight="1" x14ac:dyDescent="0.2">
      <c r="B10805" s="1155" t="s">
        <v>11544</v>
      </c>
      <c r="C10805" s="1156">
        <v>1924</v>
      </c>
      <c r="D10805" s="1156">
        <v>2853</v>
      </c>
      <c r="E10805" s="1156">
        <v>583</v>
      </c>
      <c r="F10805" s="1157">
        <v>5360</v>
      </c>
    </row>
    <row r="10806" spans="2:6" ht="12.95" customHeight="1" x14ac:dyDescent="0.2">
      <c r="B10806" s="1148" t="s">
        <v>11545</v>
      </c>
      <c r="C10806" s="1150">
        <v>80</v>
      </c>
      <c r="D10806" s="1150">
        <v>82</v>
      </c>
      <c r="E10806" s="1150">
        <v>27</v>
      </c>
      <c r="F10806" s="1149">
        <v>189</v>
      </c>
    </row>
    <row r="10807" spans="2:6" ht="12.95" customHeight="1" x14ac:dyDescent="0.2">
      <c r="B10807" s="1155" t="s">
        <v>11546</v>
      </c>
      <c r="C10807" s="1156">
        <v>90</v>
      </c>
      <c r="D10807" s="1156">
        <v>147</v>
      </c>
      <c r="E10807" s="1156">
        <v>26</v>
      </c>
      <c r="F10807" s="1157">
        <v>263</v>
      </c>
    </row>
    <row r="10808" spans="2:6" ht="12.95" customHeight="1" x14ac:dyDescent="0.2">
      <c r="B10808" s="1148" t="s">
        <v>11547</v>
      </c>
      <c r="C10808" s="1150">
        <v>2565</v>
      </c>
      <c r="D10808" s="1150">
        <v>4897</v>
      </c>
      <c r="E10808" s="1150">
        <v>876</v>
      </c>
      <c r="F10808" s="1149">
        <v>8338</v>
      </c>
    </row>
    <row r="10809" spans="2:6" ht="12.95" customHeight="1" x14ac:dyDescent="0.2">
      <c r="B10809" s="1155" t="s">
        <v>11548</v>
      </c>
      <c r="C10809" s="1156">
        <v>1344</v>
      </c>
      <c r="D10809" s="1156">
        <v>2628</v>
      </c>
      <c r="E10809" s="1156">
        <v>432</v>
      </c>
      <c r="F10809" s="1157">
        <v>4404</v>
      </c>
    </row>
    <row r="10810" spans="2:6" ht="12.95" customHeight="1" x14ac:dyDescent="0.2">
      <c r="B10810" s="1148" t="s">
        <v>11549</v>
      </c>
      <c r="C10810" s="1150">
        <v>228</v>
      </c>
      <c r="D10810" s="1150">
        <v>462</v>
      </c>
      <c r="E10810" s="1150">
        <v>77</v>
      </c>
      <c r="F10810" s="1149">
        <v>767</v>
      </c>
    </row>
    <row r="10811" spans="2:6" ht="12.95" customHeight="1" x14ac:dyDescent="0.2">
      <c r="B10811" s="1155" t="s">
        <v>11550</v>
      </c>
      <c r="C10811" s="1156">
        <v>249</v>
      </c>
      <c r="D10811" s="1156">
        <v>509</v>
      </c>
      <c r="E10811" s="1156">
        <v>125</v>
      </c>
      <c r="F10811" s="1157">
        <v>883</v>
      </c>
    </row>
    <row r="10812" spans="2:6" ht="12.95" customHeight="1" x14ac:dyDescent="0.2">
      <c r="B10812" s="1148" t="s">
        <v>11551</v>
      </c>
      <c r="C10812" s="1150">
        <v>5</v>
      </c>
      <c r="D10812" s="1150">
        <v>17</v>
      </c>
      <c r="E10812" s="1150">
        <v>3</v>
      </c>
      <c r="F10812" s="1149">
        <v>25</v>
      </c>
    </row>
    <row r="10813" spans="2:6" ht="12.95" customHeight="1" x14ac:dyDescent="0.2">
      <c r="B10813" s="1155" t="s">
        <v>11552</v>
      </c>
      <c r="C10813" s="1156">
        <v>57</v>
      </c>
      <c r="D10813" s="1156">
        <v>111</v>
      </c>
      <c r="E10813" s="1156">
        <v>23</v>
      </c>
      <c r="F10813" s="1157">
        <v>191</v>
      </c>
    </row>
    <row r="10814" spans="2:6" ht="12.95" customHeight="1" x14ac:dyDescent="0.2">
      <c r="B10814" s="1148" t="s">
        <v>11553</v>
      </c>
      <c r="C10814" s="1150">
        <v>20</v>
      </c>
      <c r="D10814" s="1150">
        <v>39</v>
      </c>
      <c r="E10814" s="1150">
        <v>7</v>
      </c>
      <c r="F10814" s="1149">
        <v>66</v>
      </c>
    </row>
    <row r="10815" spans="2:6" ht="12.95" customHeight="1" x14ac:dyDescent="0.2">
      <c r="B10815" s="1155" t="s">
        <v>11554</v>
      </c>
      <c r="C10815" s="1156">
        <v>19</v>
      </c>
      <c r="D10815" s="1156">
        <v>28</v>
      </c>
      <c r="E10815" s="1156">
        <v>12</v>
      </c>
      <c r="F10815" s="1157">
        <v>59</v>
      </c>
    </row>
    <row r="10816" spans="2:6" ht="12.95" customHeight="1" x14ac:dyDescent="0.2">
      <c r="B10816" s="1148" t="s">
        <v>11555</v>
      </c>
      <c r="C10816" s="1150">
        <v>143</v>
      </c>
      <c r="D10816" s="1150">
        <v>184</v>
      </c>
      <c r="E10816" s="1150">
        <v>48</v>
      </c>
      <c r="F10816" s="1149">
        <v>375</v>
      </c>
    </row>
    <row r="10817" spans="2:6" ht="12.95" customHeight="1" x14ac:dyDescent="0.2">
      <c r="B10817" s="1155" t="s">
        <v>11556</v>
      </c>
      <c r="C10817" s="1156">
        <v>72</v>
      </c>
      <c r="D10817" s="1156">
        <v>108</v>
      </c>
      <c r="E10817" s="1156">
        <v>18</v>
      </c>
      <c r="F10817" s="1157">
        <v>198</v>
      </c>
    </row>
    <row r="10818" spans="2:6" ht="12.95" customHeight="1" x14ac:dyDescent="0.2">
      <c r="B10818" s="1148" t="s">
        <v>11557</v>
      </c>
      <c r="C10818" s="1150">
        <v>161</v>
      </c>
      <c r="D10818" s="1150">
        <v>316</v>
      </c>
      <c r="E10818" s="1150">
        <v>63</v>
      </c>
      <c r="F10818" s="1149">
        <v>540</v>
      </c>
    </row>
    <row r="10819" spans="2:6" ht="12.95" customHeight="1" x14ac:dyDescent="0.2">
      <c r="B10819" s="1155" t="s">
        <v>11558</v>
      </c>
      <c r="C10819" s="1156">
        <v>65</v>
      </c>
      <c r="D10819" s="1156">
        <v>125</v>
      </c>
      <c r="E10819" s="1156">
        <v>18</v>
      </c>
      <c r="F10819" s="1157">
        <v>208</v>
      </c>
    </row>
    <row r="10820" spans="2:6" ht="12.95" customHeight="1" x14ac:dyDescent="0.2">
      <c r="B10820" s="1148" t="s">
        <v>11559</v>
      </c>
      <c r="C10820" s="1150">
        <v>167</v>
      </c>
      <c r="D10820" s="1150">
        <v>276</v>
      </c>
      <c r="E10820" s="1150">
        <v>65</v>
      </c>
      <c r="F10820" s="1149">
        <v>508</v>
      </c>
    </row>
    <row r="10821" spans="2:6" ht="12.95" customHeight="1" x14ac:dyDescent="0.2">
      <c r="B10821" s="1155" t="s">
        <v>11560</v>
      </c>
      <c r="C10821" s="1156">
        <v>275</v>
      </c>
      <c r="D10821" s="1156">
        <v>518</v>
      </c>
      <c r="E10821" s="1156">
        <v>83</v>
      </c>
      <c r="F10821" s="1157">
        <v>876</v>
      </c>
    </row>
    <row r="10822" spans="2:6" ht="12.95" customHeight="1" x14ac:dyDescent="0.2">
      <c r="B10822" s="1148" t="s">
        <v>11561</v>
      </c>
      <c r="C10822" s="1150">
        <v>547</v>
      </c>
      <c r="D10822" s="1150">
        <v>1049</v>
      </c>
      <c r="E10822" s="1150">
        <v>216</v>
      </c>
      <c r="F10822" s="1149">
        <v>1812</v>
      </c>
    </row>
    <row r="10823" spans="2:6" ht="12.95" customHeight="1" x14ac:dyDescent="0.2">
      <c r="B10823" s="1155" t="s">
        <v>11562</v>
      </c>
      <c r="C10823" s="1156">
        <v>552</v>
      </c>
      <c r="D10823" s="1156">
        <v>701</v>
      </c>
      <c r="E10823" s="1156">
        <v>123</v>
      </c>
      <c r="F10823" s="1157">
        <v>1376</v>
      </c>
    </row>
    <row r="10824" spans="2:6" ht="12.95" customHeight="1" x14ac:dyDescent="0.2">
      <c r="B10824" s="1148" t="s">
        <v>11563</v>
      </c>
      <c r="C10824" s="1150">
        <v>564</v>
      </c>
      <c r="D10824" s="1150">
        <v>976</v>
      </c>
      <c r="E10824" s="1150">
        <v>222</v>
      </c>
      <c r="F10824" s="1149">
        <v>1762</v>
      </c>
    </row>
    <row r="10825" spans="2:6" ht="12.95" customHeight="1" x14ac:dyDescent="0.2">
      <c r="B10825" s="1155" t="s">
        <v>11564</v>
      </c>
      <c r="C10825" s="1156">
        <v>473</v>
      </c>
      <c r="D10825" s="1156">
        <v>967</v>
      </c>
      <c r="E10825" s="1156">
        <v>217</v>
      </c>
      <c r="F10825" s="1157">
        <v>1657</v>
      </c>
    </row>
    <row r="10826" spans="2:6" ht="12.95" customHeight="1" x14ac:dyDescent="0.2">
      <c r="B10826" s="1148" t="s">
        <v>11565</v>
      </c>
      <c r="C10826" s="1150">
        <v>136</v>
      </c>
      <c r="D10826" s="1150">
        <v>240</v>
      </c>
      <c r="E10826" s="1150">
        <v>54</v>
      </c>
      <c r="F10826" s="1149">
        <v>430</v>
      </c>
    </row>
    <row r="10827" spans="2:6" ht="12.95" customHeight="1" x14ac:dyDescent="0.2">
      <c r="B10827" s="1155" t="s">
        <v>11566</v>
      </c>
      <c r="C10827" s="1156">
        <v>124</v>
      </c>
      <c r="D10827" s="1156">
        <v>169</v>
      </c>
      <c r="E10827" s="1156">
        <v>34</v>
      </c>
      <c r="F10827" s="1157">
        <v>327</v>
      </c>
    </row>
    <row r="10828" spans="2:6" ht="12.95" customHeight="1" x14ac:dyDescent="0.2">
      <c r="B10828" s="1148" t="s">
        <v>11567</v>
      </c>
      <c r="C10828" s="1150">
        <v>399</v>
      </c>
      <c r="D10828" s="1150">
        <v>608</v>
      </c>
      <c r="E10828" s="1150">
        <v>129</v>
      </c>
      <c r="F10828" s="1149">
        <v>1136</v>
      </c>
    </row>
    <row r="10829" spans="2:6" ht="12.95" customHeight="1" x14ac:dyDescent="0.2">
      <c r="B10829" s="1155" t="s">
        <v>11568</v>
      </c>
      <c r="C10829" s="1156">
        <v>1216</v>
      </c>
      <c r="D10829" s="1156">
        <v>1515</v>
      </c>
      <c r="E10829" s="1156">
        <v>327</v>
      </c>
      <c r="F10829" s="1157">
        <v>3058</v>
      </c>
    </row>
    <row r="10830" spans="2:6" ht="12.95" customHeight="1" x14ac:dyDescent="0.2">
      <c r="B10830" s="1148" t="s">
        <v>11569</v>
      </c>
      <c r="C10830" s="1150">
        <v>4</v>
      </c>
      <c r="D10830" s="1150">
        <v>33</v>
      </c>
      <c r="E10830" s="1150">
        <v>5</v>
      </c>
      <c r="F10830" s="1149">
        <v>42</v>
      </c>
    </row>
    <row r="10831" spans="2:6" ht="12.95" customHeight="1" x14ac:dyDescent="0.2">
      <c r="B10831" s="1155" t="s">
        <v>11570</v>
      </c>
      <c r="C10831" s="1156">
        <v>883</v>
      </c>
      <c r="D10831" s="1156">
        <v>1167</v>
      </c>
      <c r="E10831" s="1156">
        <v>217</v>
      </c>
      <c r="F10831" s="1157">
        <v>2267</v>
      </c>
    </row>
    <row r="10832" spans="2:6" ht="12.95" customHeight="1" x14ac:dyDescent="0.2">
      <c r="B10832" s="1148" t="s">
        <v>11571</v>
      </c>
      <c r="C10832" s="1150">
        <v>294</v>
      </c>
      <c r="D10832" s="1150">
        <v>386</v>
      </c>
      <c r="E10832" s="1150">
        <v>125</v>
      </c>
      <c r="F10832" s="1149">
        <v>805</v>
      </c>
    </row>
    <row r="10833" spans="2:6" ht="12.95" customHeight="1" x14ac:dyDescent="0.2">
      <c r="B10833" s="1155" t="s">
        <v>11572</v>
      </c>
      <c r="C10833" s="1156">
        <v>141</v>
      </c>
      <c r="D10833" s="1156">
        <v>189</v>
      </c>
      <c r="E10833" s="1156">
        <v>44</v>
      </c>
      <c r="F10833" s="1157">
        <v>374</v>
      </c>
    </row>
    <row r="10834" spans="2:6" ht="12.95" customHeight="1" x14ac:dyDescent="0.2">
      <c r="B10834" s="1148" t="s">
        <v>11573</v>
      </c>
      <c r="C10834" s="1150">
        <v>240</v>
      </c>
      <c r="D10834" s="1150">
        <v>181</v>
      </c>
      <c r="E10834" s="1150">
        <v>46</v>
      </c>
      <c r="F10834" s="1149">
        <v>467</v>
      </c>
    </row>
    <row r="10835" spans="2:6" ht="12.95" customHeight="1" x14ac:dyDescent="0.2">
      <c r="B10835" s="1155" t="s">
        <v>11574</v>
      </c>
      <c r="C10835" s="1156">
        <v>473</v>
      </c>
      <c r="D10835" s="1156">
        <v>762</v>
      </c>
      <c r="E10835" s="1156">
        <v>104</v>
      </c>
      <c r="F10835" s="1157">
        <v>1339</v>
      </c>
    </row>
    <row r="10836" spans="2:6" ht="12.95" customHeight="1" x14ac:dyDescent="0.2">
      <c r="B10836" s="1148" t="s">
        <v>11575</v>
      </c>
      <c r="C10836" s="1150">
        <v>128</v>
      </c>
      <c r="D10836" s="1150">
        <v>277</v>
      </c>
      <c r="E10836" s="1150">
        <v>31</v>
      </c>
      <c r="F10836" s="1149">
        <v>436</v>
      </c>
    </row>
    <row r="10837" spans="2:6" ht="12.95" customHeight="1" x14ac:dyDescent="0.2">
      <c r="B10837" s="1155" t="s">
        <v>11576</v>
      </c>
      <c r="C10837" s="1156">
        <v>231</v>
      </c>
      <c r="D10837" s="1156">
        <v>312</v>
      </c>
      <c r="E10837" s="1156">
        <v>49</v>
      </c>
      <c r="F10837" s="1157">
        <v>592</v>
      </c>
    </row>
    <row r="10838" spans="2:6" ht="12.95" customHeight="1" x14ac:dyDescent="0.2">
      <c r="B10838" s="1148" t="s">
        <v>11577</v>
      </c>
      <c r="C10838" s="1150">
        <v>874</v>
      </c>
      <c r="D10838" s="1150">
        <v>1635</v>
      </c>
      <c r="E10838" s="1150">
        <v>309</v>
      </c>
      <c r="F10838" s="1149">
        <v>2818</v>
      </c>
    </row>
    <row r="10839" spans="2:6" ht="12.95" customHeight="1" x14ac:dyDescent="0.2">
      <c r="B10839" s="1155" t="s">
        <v>11578</v>
      </c>
      <c r="C10839" s="1156">
        <v>96</v>
      </c>
      <c r="D10839" s="1156">
        <v>82</v>
      </c>
      <c r="E10839" s="1156">
        <v>14</v>
      </c>
      <c r="F10839" s="1157">
        <v>192</v>
      </c>
    </row>
    <row r="10840" spans="2:6" ht="12.95" customHeight="1" x14ac:dyDescent="0.2">
      <c r="B10840" s="1148" t="s">
        <v>11579</v>
      </c>
      <c r="C10840" s="1150">
        <v>116</v>
      </c>
      <c r="D10840" s="1150">
        <v>299</v>
      </c>
      <c r="E10840" s="1150">
        <v>47</v>
      </c>
      <c r="F10840" s="1149">
        <v>462</v>
      </c>
    </row>
    <row r="10841" spans="2:6" ht="12.95" customHeight="1" x14ac:dyDescent="0.2">
      <c r="B10841" s="1155" t="s">
        <v>11580</v>
      </c>
      <c r="C10841" s="1156">
        <v>71</v>
      </c>
      <c r="D10841" s="1156">
        <v>189</v>
      </c>
      <c r="E10841" s="1156">
        <v>36</v>
      </c>
      <c r="F10841" s="1157">
        <v>296</v>
      </c>
    </row>
    <row r="10842" spans="2:6" ht="12.95" customHeight="1" x14ac:dyDescent="0.2">
      <c r="B10842" s="1148" t="s">
        <v>11581</v>
      </c>
      <c r="C10842" s="1150">
        <v>200</v>
      </c>
      <c r="D10842" s="1150">
        <v>434</v>
      </c>
      <c r="E10842" s="1150">
        <v>67</v>
      </c>
      <c r="F10842" s="1149">
        <v>701</v>
      </c>
    </row>
    <row r="10843" spans="2:6" ht="12.95" customHeight="1" x14ac:dyDescent="0.2">
      <c r="B10843" s="1155" t="s">
        <v>11582</v>
      </c>
      <c r="C10843" s="1156">
        <v>2748</v>
      </c>
      <c r="D10843" s="1156">
        <v>5704</v>
      </c>
      <c r="E10843" s="1156">
        <v>978</v>
      </c>
      <c r="F10843" s="1157">
        <v>9430</v>
      </c>
    </row>
    <row r="10844" spans="2:6" ht="12.95" customHeight="1" x14ac:dyDescent="0.2">
      <c r="B10844" s="1148" t="s">
        <v>11583</v>
      </c>
      <c r="C10844" s="1150">
        <v>1255</v>
      </c>
      <c r="D10844" s="1150">
        <v>2402</v>
      </c>
      <c r="E10844" s="1150">
        <v>399</v>
      </c>
      <c r="F10844" s="1149">
        <v>4056</v>
      </c>
    </row>
    <row r="10845" spans="2:6" ht="12.95" customHeight="1" x14ac:dyDescent="0.2">
      <c r="B10845" s="1155" t="s">
        <v>11584</v>
      </c>
      <c r="C10845" s="1156">
        <v>57</v>
      </c>
      <c r="D10845" s="1156">
        <v>166</v>
      </c>
      <c r="E10845" s="1156">
        <v>27</v>
      </c>
      <c r="F10845" s="1157">
        <v>250</v>
      </c>
    </row>
    <row r="10846" spans="2:6" ht="12.95" customHeight="1" x14ac:dyDescent="0.2">
      <c r="B10846" s="1148" t="s">
        <v>11585</v>
      </c>
      <c r="C10846" s="1150">
        <v>189</v>
      </c>
      <c r="D10846" s="1150">
        <v>419</v>
      </c>
      <c r="E10846" s="1150">
        <v>66</v>
      </c>
      <c r="F10846" s="1149">
        <v>674</v>
      </c>
    </row>
    <row r="10847" spans="2:6" ht="12.95" customHeight="1" x14ac:dyDescent="0.2">
      <c r="B10847" s="1155" t="s">
        <v>11586</v>
      </c>
      <c r="C10847" s="1156">
        <v>148</v>
      </c>
      <c r="D10847" s="1156">
        <v>528</v>
      </c>
      <c r="E10847" s="1156">
        <v>60</v>
      </c>
      <c r="F10847" s="1157">
        <v>736</v>
      </c>
    </row>
    <row r="10848" spans="2:6" ht="12.95" customHeight="1" x14ac:dyDescent="0.2">
      <c r="B10848" s="1148" t="s">
        <v>11587</v>
      </c>
      <c r="C10848" s="1150">
        <v>150</v>
      </c>
      <c r="D10848" s="1150">
        <v>256</v>
      </c>
      <c r="E10848" s="1150">
        <v>85</v>
      </c>
      <c r="F10848" s="1149">
        <v>491</v>
      </c>
    </row>
    <row r="10849" spans="2:6" ht="12.95" customHeight="1" x14ac:dyDescent="0.2">
      <c r="B10849" s="1155" t="s">
        <v>11588</v>
      </c>
      <c r="C10849" s="1156">
        <v>120</v>
      </c>
      <c r="D10849" s="1156">
        <v>282</v>
      </c>
      <c r="E10849" s="1156">
        <v>56</v>
      </c>
      <c r="F10849" s="1157">
        <v>458</v>
      </c>
    </row>
    <row r="10850" spans="2:6" ht="12.95" customHeight="1" x14ac:dyDescent="0.2">
      <c r="B10850" s="1148" t="s">
        <v>11589</v>
      </c>
      <c r="C10850" s="1150">
        <v>107</v>
      </c>
      <c r="D10850" s="1150">
        <v>157</v>
      </c>
      <c r="E10850" s="1150">
        <v>33</v>
      </c>
      <c r="F10850" s="1149">
        <v>297</v>
      </c>
    </row>
    <row r="10851" spans="2:6" ht="12.95" customHeight="1" x14ac:dyDescent="0.2">
      <c r="B10851" s="1155" t="s">
        <v>11590</v>
      </c>
      <c r="C10851" s="1156">
        <v>276</v>
      </c>
      <c r="D10851" s="1156">
        <v>391</v>
      </c>
      <c r="E10851" s="1156">
        <v>86</v>
      </c>
      <c r="F10851" s="1157">
        <v>753</v>
      </c>
    </row>
    <row r="10852" spans="2:6" ht="12.95" customHeight="1" x14ac:dyDescent="0.2">
      <c r="B10852" s="1148" t="s">
        <v>11591</v>
      </c>
      <c r="C10852" s="1150">
        <v>65</v>
      </c>
      <c r="D10852" s="1150">
        <v>138</v>
      </c>
      <c r="E10852" s="1150">
        <v>32</v>
      </c>
      <c r="F10852" s="1149">
        <v>235</v>
      </c>
    </row>
    <row r="10853" spans="2:6" ht="12.95" customHeight="1" x14ac:dyDescent="0.2">
      <c r="B10853" s="1155" t="s">
        <v>11592</v>
      </c>
      <c r="C10853" s="1156">
        <v>122</v>
      </c>
      <c r="D10853" s="1156">
        <v>81</v>
      </c>
      <c r="E10853" s="1156">
        <v>30</v>
      </c>
      <c r="F10853" s="1157">
        <v>233</v>
      </c>
    </row>
    <row r="10854" spans="2:6" ht="12.95" customHeight="1" x14ac:dyDescent="0.2">
      <c r="B10854" s="1148" t="s">
        <v>11593</v>
      </c>
      <c r="C10854" s="1150">
        <v>137</v>
      </c>
      <c r="D10854" s="1150">
        <v>274</v>
      </c>
      <c r="E10854" s="1150">
        <v>50</v>
      </c>
      <c r="F10854" s="1149">
        <v>461</v>
      </c>
    </row>
    <row r="10855" spans="2:6" ht="12.95" customHeight="1" x14ac:dyDescent="0.2">
      <c r="B10855" s="1155" t="s">
        <v>11594</v>
      </c>
      <c r="C10855" s="1156">
        <v>86</v>
      </c>
      <c r="D10855" s="1156">
        <v>122</v>
      </c>
      <c r="E10855" s="1156">
        <v>22</v>
      </c>
      <c r="F10855" s="1157">
        <v>230</v>
      </c>
    </row>
    <row r="10856" spans="2:6" ht="12.95" customHeight="1" x14ac:dyDescent="0.2">
      <c r="B10856" s="1148" t="s">
        <v>11595</v>
      </c>
      <c r="C10856" s="1150">
        <v>164</v>
      </c>
      <c r="D10856" s="1150">
        <v>322</v>
      </c>
      <c r="E10856" s="1150">
        <v>52</v>
      </c>
      <c r="F10856" s="1149">
        <v>538</v>
      </c>
    </row>
    <row r="10857" spans="2:6" ht="12.95" customHeight="1" x14ac:dyDescent="0.2">
      <c r="B10857" s="1155" t="s">
        <v>11596</v>
      </c>
      <c r="C10857" s="1156">
        <v>118</v>
      </c>
      <c r="D10857" s="1156">
        <v>140</v>
      </c>
      <c r="E10857" s="1156">
        <v>49</v>
      </c>
      <c r="F10857" s="1157">
        <v>307</v>
      </c>
    </row>
    <row r="10858" spans="2:6" ht="12.95" customHeight="1" x14ac:dyDescent="0.2">
      <c r="B10858" s="1148" t="s">
        <v>11597</v>
      </c>
      <c r="C10858" s="1150">
        <v>810</v>
      </c>
      <c r="D10858" s="1150">
        <v>1326</v>
      </c>
      <c r="E10858" s="1150">
        <v>277</v>
      </c>
      <c r="F10858" s="1149">
        <v>2413</v>
      </c>
    </row>
    <row r="10859" spans="2:6" ht="12.95" customHeight="1" x14ac:dyDescent="0.2">
      <c r="B10859" s="1155" t="s">
        <v>11598</v>
      </c>
      <c r="C10859" s="1156">
        <v>137</v>
      </c>
      <c r="D10859" s="1156">
        <v>218</v>
      </c>
      <c r="E10859" s="1156">
        <v>26</v>
      </c>
      <c r="F10859" s="1157">
        <v>381</v>
      </c>
    </row>
    <row r="10860" spans="2:6" ht="12.95" customHeight="1" x14ac:dyDescent="0.2">
      <c r="B10860" s="1148" t="s">
        <v>11599</v>
      </c>
      <c r="C10860" s="1150">
        <v>116</v>
      </c>
      <c r="D10860" s="1150">
        <v>126</v>
      </c>
      <c r="E10860" s="1150">
        <v>26</v>
      </c>
      <c r="F10860" s="1149">
        <v>268</v>
      </c>
    </row>
    <row r="10861" spans="2:6" ht="12.95" customHeight="1" x14ac:dyDescent="0.2">
      <c r="B10861" s="1155" t="s">
        <v>11600</v>
      </c>
      <c r="C10861" s="1156">
        <v>56</v>
      </c>
      <c r="D10861" s="1156">
        <v>77</v>
      </c>
      <c r="E10861" s="1156">
        <v>15</v>
      </c>
      <c r="F10861" s="1157">
        <v>148</v>
      </c>
    </row>
    <row r="10862" spans="2:6" ht="12.95" customHeight="1" x14ac:dyDescent="0.2">
      <c r="B10862" s="1148" t="s">
        <v>11601</v>
      </c>
      <c r="C10862" s="1150">
        <v>178</v>
      </c>
      <c r="D10862" s="1150">
        <v>323</v>
      </c>
      <c r="E10862" s="1150">
        <v>72</v>
      </c>
      <c r="F10862" s="1149">
        <v>573</v>
      </c>
    </row>
    <row r="10863" spans="2:6" ht="12.95" customHeight="1" x14ac:dyDescent="0.2">
      <c r="B10863" s="1155" t="s">
        <v>11602</v>
      </c>
      <c r="C10863" s="1156">
        <v>37</v>
      </c>
      <c r="D10863" s="1156">
        <v>92</v>
      </c>
      <c r="E10863" s="1156">
        <v>19</v>
      </c>
      <c r="F10863" s="1157">
        <v>148</v>
      </c>
    </row>
    <row r="10864" spans="2:6" ht="12.95" customHeight="1" x14ac:dyDescent="0.2">
      <c r="B10864" s="1148" t="s">
        <v>11603</v>
      </c>
      <c r="C10864" s="1150">
        <v>55</v>
      </c>
      <c r="D10864" s="1150">
        <v>131</v>
      </c>
      <c r="E10864" s="1150">
        <v>20</v>
      </c>
      <c r="F10864" s="1149">
        <v>206</v>
      </c>
    </row>
    <row r="10865" spans="2:6" ht="12.95" customHeight="1" x14ac:dyDescent="0.2">
      <c r="B10865" s="1155" t="s">
        <v>11604</v>
      </c>
      <c r="C10865" s="1156">
        <v>124</v>
      </c>
      <c r="D10865" s="1156">
        <v>302</v>
      </c>
      <c r="E10865" s="1156">
        <v>54</v>
      </c>
      <c r="F10865" s="1157">
        <v>480</v>
      </c>
    </row>
    <row r="10866" spans="2:6" ht="12.95" customHeight="1" x14ac:dyDescent="0.2">
      <c r="B10866" s="1148" t="s">
        <v>11605</v>
      </c>
      <c r="C10866" s="1150">
        <v>2045</v>
      </c>
      <c r="D10866" s="1150">
        <v>3575</v>
      </c>
      <c r="E10866" s="1150">
        <v>1010</v>
      </c>
      <c r="F10866" s="1149">
        <v>6630</v>
      </c>
    </row>
    <row r="10867" spans="2:6" ht="12.95" customHeight="1" x14ac:dyDescent="0.2">
      <c r="B10867" s="1155" t="s">
        <v>11606</v>
      </c>
      <c r="C10867" s="1156">
        <v>229</v>
      </c>
      <c r="D10867" s="1156">
        <v>477</v>
      </c>
      <c r="E10867" s="1156">
        <v>138</v>
      </c>
      <c r="F10867" s="1157">
        <v>844</v>
      </c>
    </row>
    <row r="10868" spans="2:6" ht="12.95" customHeight="1" x14ac:dyDescent="0.2">
      <c r="B10868" s="1148" t="s">
        <v>11607</v>
      </c>
      <c r="C10868" s="1150">
        <v>126</v>
      </c>
      <c r="D10868" s="1150">
        <v>243</v>
      </c>
      <c r="E10868" s="1150">
        <v>47</v>
      </c>
      <c r="F10868" s="1149">
        <v>416</v>
      </c>
    </row>
    <row r="10869" spans="2:6" ht="12.95" customHeight="1" x14ac:dyDescent="0.2">
      <c r="B10869" s="1155" t="s">
        <v>11608</v>
      </c>
      <c r="C10869" s="1156">
        <v>105</v>
      </c>
      <c r="D10869" s="1156">
        <v>150</v>
      </c>
      <c r="E10869" s="1156">
        <v>33</v>
      </c>
      <c r="F10869" s="1157">
        <v>288</v>
      </c>
    </row>
    <row r="10870" spans="2:6" ht="12.95" customHeight="1" x14ac:dyDescent="0.2">
      <c r="B10870" s="1148" t="s">
        <v>11609</v>
      </c>
      <c r="C10870" s="1150">
        <v>85</v>
      </c>
      <c r="D10870" s="1150">
        <v>192</v>
      </c>
      <c r="E10870" s="1150">
        <v>33</v>
      </c>
      <c r="F10870" s="1149">
        <v>310</v>
      </c>
    </row>
    <row r="10871" spans="2:6" ht="12.95" customHeight="1" x14ac:dyDescent="0.2">
      <c r="B10871" s="1155" t="s">
        <v>11610</v>
      </c>
      <c r="C10871" s="1156">
        <v>190</v>
      </c>
      <c r="D10871" s="1156">
        <v>351</v>
      </c>
      <c r="E10871" s="1156">
        <v>69</v>
      </c>
      <c r="F10871" s="1157">
        <v>610</v>
      </c>
    </row>
    <row r="10872" spans="2:6" ht="12.95" customHeight="1" x14ac:dyDescent="0.2">
      <c r="B10872" s="1148" t="s">
        <v>11611</v>
      </c>
      <c r="C10872" s="1150">
        <v>61</v>
      </c>
      <c r="D10872" s="1150">
        <v>158</v>
      </c>
      <c r="E10872" s="1150">
        <v>37</v>
      </c>
      <c r="F10872" s="1149">
        <v>256</v>
      </c>
    </row>
    <row r="10873" spans="2:6" ht="12.95" customHeight="1" x14ac:dyDescent="0.2">
      <c r="B10873" s="1155" t="s">
        <v>11612</v>
      </c>
      <c r="C10873" s="1156">
        <v>151</v>
      </c>
      <c r="D10873" s="1156">
        <v>358</v>
      </c>
      <c r="E10873" s="1156">
        <v>67</v>
      </c>
      <c r="F10873" s="1157">
        <v>576</v>
      </c>
    </row>
    <row r="10874" spans="2:6" ht="12.95" customHeight="1" x14ac:dyDescent="0.2">
      <c r="B10874" s="1148" t="s">
        <v>11613</v>
      </c>
      <c r="C10874" s="1150">
        <v>391</v>
      </c>
      <c r="D10874" s="1150">
        <v>1001</v>
      </c>
      <c r="E10874" s="1150">
        <v>184</v>
      </c>
      <c r="F10874" s="1149">
        <v>1576</v>
      </c>
    </row>
    <row r="10875" spans="2:6" ht="12.95" customHeight="1" x14ac:dyDescent="0.2">
      <c r="B10875" s="1155" t="s">
        <v>11614</v>
      </c>
      <c r="C10875" s="1156">
        <v>187</v>
      </c>
      <c r="D10875" s="1156">
        <v>428</v>
      </c>
      <c r="E10875" s="1156">
        <v>86</v>
      </c>
      <c r="F10875" s="1157">
        <v>701</v>
      </c>
    </row>
    <row r="10876" spans="2:6" ht="12.95" customHeight="1" x14ac:dyDescent="0.2">
      <c r="B10876" s="1148" t="s">
        <v>11615</v>
      </c>
      <c r="C10876" s="1150">
        <v>22</v>
      </c>
      <c r="D10876" s="1150">
        <v>46</v>
      </c>
      <c r="E10876" s="1150">
        <v>7</v>
      </c>
      <c r="F10876" s="1149">
        <v>75</v>
      </c>
    </row>
    <row r="10877" spans="2:6" ht="12.95" customHeight="1" x14ac:dyDescent="0.2">
      <c r="B10877" s="1155" t="s">
        <v>11616</v>
      </c>
      <c r="C10877" s="1156">
        <v>29</v>
      </c>
      <c r="D10877" s="1156">
        <v>43</v>
      </c>
      <c r="E10877" s="1156">
        <v>11</v>
      </c>
      <c r="F10877" s="1157">
        <v>83</v>
      </c>
    </row>
    <row r="10878" spans="2:6" ht="12.95" customHeight="1" x14ac:dyDescent="0.2">
      <c r="B10878" s="1148" t="s">
        <v>11617</v>
      </c>
      <c r="C10878" s="1150">
        <v>85</v>
      </c>
      <c r="D10878" s="1150">
        <v>279</v>
      </c>
      <c r="E10878" s="1150">
        <v>67</v>
      </c>
      <c r="F10878" s="1149">
        <v>431</v>
      </c>
    </row>
    <row r="10879" spans="2:6" ht="12.95" customHeight="1" x14ac:dyDescent="0.2">
      <c r="B10879" s="1155" t="s">
        <v>11618</v>
      </c>
      <c r="C10879" s="1156">
        <v>86</v>
      </c>
      <c r="D10879" s="1156">
        <v>171</v>
      </c>
      <c r="E10879" s="1156">
        <v>33</v>
      </c>
      <c r="F10879" s="1157">
        <v>290</v>
      </c>
    </row>
    <row r="10880" spans="2:6" ht="12.95" customHeight="1" x14ac:dyDescent="0.2">
      <c r="B10880" s="1148" t="s">
        <v>11619</v>
      </c>
      <c r="C10880" s="1150">
        <v>167</v>
      </c>
      <c r="D10880" s="1150">
        <v>503</v>
      </c>
      <c r="E10880" s="1150">
        <v>92</v>
      </c>
      <c r="F10880" s="1149">
        <v>762</v>
      </c>
    </row>
    <row r="10881" spans="2:6" ht="12.95" customHeight="1" x14ac:dyDescent="0.2">
      <c r="B10881" s="1155" t="s">
        <v>11620</v>
      </c>
      <c r="C10881" s="1156">
        <v>78</v>
      </c>
      <c r="D10881" s="1156">
        <v>169</v>
      </c>
      <c r="E10881" s="1156">
        <v>38</v>
      </c>
      <c r="F10881" s="1157">
        <v>285</v>
      </c>
    </row>
    <row r="10882" spans="2:6" ht="12.95" customHeight="1" x14ac:dyDescent="0.2">
      <c r="B10882" s="1148" t="s">
        <v>11621</v>
      </c>
      <c r="C10882" s="1150">
        <v>103</v>
      </c>
      <c r="D10882" s="1150">
        <v>167</v>
      </c>
      <c r="E10882" s="1150">
        <v>65</v>
      </c>
      <c r="F10882" s="1149">
        <v>335</v>
      </c>
    </row>
    <row r="10883" spans="2:6" ht="12.95" customHeight="1" x14ac:dyDescent="0.2">
      <c r="B10883" s="1155" t="s">
        <v>11622</v>
      </c>
      <c r="C10883" s="1156">
        <v>233</v>
      </c>
      <c r="D10883" s="1156">
        <v>345</v>
      </c>
      <c r="E10883" s="1156">
        <v>99</v>
      </c>
      <c r="F10883" s="1157">
        <v>677</v>
      </c>
    </row>
    <row r="10884" spans="2:6" ht="12.95" customHeight="1" x14ac:dyDescent="0.2">
      <c r="B10884" s="1148" t="s">
        <v>11623</v>
      </c>
      <c r="C10884" s="1150">
        <v>39</v>
      </c>
      <c r="D10884" s="1150">
        <v>65</v>
      </c>
      <c r="E10884" s="1150">
        <v>8</v>
      </c>
      <c r="F10884" s="1149">
        <v>112</v>
      </c>
    </row>
    <row r="10885" spans="2:6" ht="12.95" customHeight="1" x14ac:dyDescent="0.2">
      <c r="B10885" s="1155" t="s">
        <v>11624</v>
      </c>
      <c r="C10885" s="1156">
        <v>5</v>
      </c>
      <c r="D10885" s="1156">
        <v>10</v>
      </c>
      <c r="E10885" s="1156">
        <v>2</v>
      </c>
      <c r="F10885" s="1157">
        <v>17</v>
      </c>
    </row>
    <row r="10886" spans="2:6" ht="12.95" customHeight="1" x14ac:dyDescent="0.2">
      <c r="B10886" s="1148" t="s">
        <v>11625</v>
      </c>
      <c r="C10886" s="1150">
        <v>22</v>
      </c>
      <c r="D10886" s="1150">
        <v>126</v>
      </c>
      <c r="E10886" s="1150">
        <v>39</v>
      </c>
      <c r="F10886" s="1149">
        <v>187</v>
      </c>
    </row>
    <row r="10887" spans="2:6" ht="12.95" customHeight="1" x14ac:dyDescent="0.2">
      <c r="B10887" s="1155" t="s">
        <v>11626</v>
      </c>
      <c r="C10887" s="1156">
        <v>73</v>
      </c>
      <c r="D10887" s="1156">
        <v>57</v>
      </c>
      <c r="E10887" s="1156">
        <v>15</v>
      </c>
      <c r="F10887" s="1157">
        <v>145</v>
      </c>
    </row>
    <row r="10888" spans="2:6" ht="12.95" customHeight="1" x14ac:dyDescent="0.2">
      <c r="B10888" s="1148" t="s">
        <v>11627</v>
      </c>
      <c r="C10888" s="1150">
        <v>7700</v>
      </c>
      <c r="D10888" s="1150">
        <v>5332</v>
      </c>
      <c r="E10888" s="1150">
        <v>3719</v>
      </c>
      <c r="F10888" s="1149">
        <v>16751</v>
      </c>
    </row>
    <row r="10889" spans="2:6" ht="12.95" customHeight="1" x14ac:dyDescent="0.2">
      <c r="B10889" s="1155" t="s">
        <v>11628</v>
      </c>
      <c r="C10889" s="1156">
        <v>13904</v>
      </c>
      <c r="D10889" s="1156">
        <v>10962</v>
      </c>
      <c r="E10889" s="1156">
        <v>5901</v>
      </c>
      <c r="F10889" s="1157">
        <v>30767</v>
      </c>
    </row>
    <row r="10890" spans="2:6" ht="12.95" customHeight="1" x14ac:dyDescent="0.2">
      <c r="B10890" s="1148" t="s">
        <v>11629</v>
      </c>
      <c r="C10890" s="1150">
        <v>19099</v>
      </c>
      <c r="D10890" s="1150">
        <v>16448</v>
      </c>
      <c r="E10890" s="1150">
        <v>9560</v>
      </c>
      <c r="F10890" s="1149">
        <v>45107</v>
      </c>
    </row>
    <row r="10891" spans="2:6" ht="12.95" customHeight="1" x14ac:dyDescent="0.2">
      <c r="B10891" s="1155" t="s">
        <v>11630</v>
      </c>
      <c r="C10891" s="1156">
        <v>26336</v>
      </c>
      <c r="D10891" s="1156">
        <v>20774</v>
      </c>
      <c r="E10891" s="1156">
        <v>10360</v>
      </c>
      <c r="F10891" s="1157">
        <v>57470</v>
      </c>
    </row>
    <row r="10892" spans="2:6" ht="12.95" customHeight="1" x14ac:dyDescent="0.2">
      <c r="B10892" s="1148" t="s">
        <v>11631</v>
      </c>
      <c r="C10892" s="1150">
        <v>3787</v>
      </c>
      <c r="D10892" s="1150">
        <v>2280</v>
      </c>
      <c r="E10892" s="1150">
        <v>2426</v>
      </c>
      <c r="F10892" s="1149">
        <v>8493</v>
      </c>
    </row>
    <row r="10893" spans="2:6" ht="12.95" customHeight="1" x14ac:dyDescent="0.2">
      <c r="B10893" s="1155" t="s">
        <v>11632</v>
      </c>
      <c r="C10893" s="1156">
        <v>12637</v>
      </c>
      <c r="D10893" s="1156">
        <v>11087</v>
      </c>
      <c r="E10893" s="1156">
        <v>5196</v>
      </c>
      <c r="F10893" s="1157">
        <v>28920</v>
      </c>
    </row>
    <row r="10894" spans="2:6" ht="12.95" customHeight="1" x14ac:dyDescent="0.2">
      <c r="B10894" s="1148" t="s">
        <v>11633</v>
      </c>
      <c r="C10894" s="1150">
        <v>17638</v>
      </c>
      <c r="D10894" s="1150">
        <v>13788</v>
      </c>
      <c r="E10894" s="1150">
        <v>7529</v>
      </c>
      <c r="F10894" s="1149">
        <v>38955</v>
      </c>
    </row>
    <row r="10895" spans="2:6" ht="12.95" customHeight="1" x14ac:dyDescent="0.2">
      <c r="B10895" s="1155" t="s">
        <v>11634</v>
      </c>
      <c r="C10895" s="1156">
        <v>2588</v>
      </c>
      <c r="D10895" s="1156">
        <v>3662</v>
      </c>
      <c r="E10895" s="1156">
        <v>2304</v>
      </c>
      <c r="F10895" s="1157">
        <v>8554</v>
      </c>
    </row>
    <row r="10896" spans="2:6" ht="12.95" customHeight="1" x14ac:dyDescent="0.2">
      <c r="B10896" s="1148" t="s">
        <v>11635</v>
      </c>
      <c r="C10896" s="1150">
        <v>5795</v>
      </c>
      <c r="D10896" s="1150">
        <v>6905</v>
      </c>
      <c r="E10896" s="1150">
        <v>4192</v>
      </c>
      <c r="F10896" s="1149">
        <v>16892</v>
      </c>
    </row>
    <row r="10897" spans="2:6" ht="12.95" customHeight="1" x14ac:dyDescent="0.2">
      <c r="B10897" s="1155" t="s">
        <v>11636</v>
      </c>
      <c r="C10897" s="1156">
        <v>7196</v>
      </c>
      <c r="D10897" s="1156">
        <v>5720</v>
      </c>
      <c r="E10897" s="1156">
        <v>3799</v>
      </c>
      <c r="F10897" s="1157">
        <v>16715</v>
      </c>
    </row>
    <row r="10898" spans="2:6" ht="12.95" customHeight="1" x14ac:dyDescent="0.2">
      <c r="B10898" s="1148" t="s">
        <v>11637</v>
      </c>
      <c r="C10898" s="1150">
        <v>5615</v>
      </c>
      <c r="D10898" s="1150">
        <v>5242</v>
      </c>
      <c r="E10898" s="1150">
        <v>4335</v>
      </c>
      <c r="F10898" s="1149">
        <v>15192</v>
      </c>
    </row>
    <row r="10899" spans="2:6" ht="12.95" customHeight="1" x14ac:dyDescent="0.2">
      <c r="B10899" s="1155" t="s">
        <v>11638</v>
      </c>
      <c r="C10899" s="1156">
        <v>14530</v>
      </c>
      <c r="D10899" s="1156">
        <v>11266</v>
      </c>
      <c r="E10899" s="1156">
        <v>6301</v>
      </c>
      <c r="F10899" s="1157">
        <v>32097</v>
      </c>
    </row>
    <row r="10900" spans="2:6" ht="12.95" customHeight="1" x14ac:dyDescent="0.2">
      <c r="B10900" s="1148" t="s">
        <v>11639</v>
      </c>
      <c r="C10900" s="1150">
        <v>11781</v>
      </c>
      <c r="D10900" s="1150">
        <v>10612</v>
      </c>
      <c r="E10900" s="1150">
        <v>5188</v>
      </c>
      <c r="F10900" s="1149">
        <v>27581</v>
      </c>
    </row>
    <row r="10901" spans="2:6" ht="12.95" customHeight="1" x14ac:dyDescent="0.2">
      <c r="B10901" s="1155" t="s">
        <v>11640</v>
      </c>
      <c r="C10901" s="1156">
        <v>11761</v>
      </c>
      <c r="D10901" s="1156">
        <v>10493</v>
      </c>
      <c r="E10901" s="1156">
        <v>7082</v>
      </c>
      <c r="F10901" s="1157">
        <v>29336</v>
      </c>
    </row>
    <row r="10902" spans="2:6" ht="12.95" customHeight="1" x14ac:dyDescent="0.2">
      <c r="B10902" s="1148" t="s">
        <v>11641</v>
      </c>
      <c r="C10902" s="1150">
        <v>10830</v>
      </c>
      <c r="D10902" s="1150">
        <v>9471</v>
      </c>
      <c r="E10902" s="1150">
        <v>4968</v>
      </c>
      <c r="F10902" s="1149">
        <v>25269</v>
      </c>
    </row>
    <row r="10903" spans="2:6" ht="12.95" customHeight="1" x14ac:dyDescent="0.2">
      <c r="B10903" s="1155" t="s">
        <v>11642</v>
      </c>
      <c r="C10903" s="1156">
        <v>0</v>
      </c>
      <c r="D10903" s="1156">
        <v>0</v>
      </c>
      <c r="E10903" s="1156">
        <v>4</v>
      </c>
      <c r="F10903" s="1157">
        <v>4</v>
      </c>
    </row>
    <row r="10904" spans="2:6" ht="12.95" customHeight="1" x14ac:dyDescent="0.2">
      <c r="B10904" s="1148" t="s">
        <v>11643</v>
      </c>
      <c r="C10904" s="1150">
        <v>1</v>
      </c>
      <c r="D10904" s="1150">
        <v>0</v>
      </c>
      <c r="E10904" s="1150">
        <v>4</v>
      </c>
      <c r="F10904" s="1149">
        <v>5</v>
      </c>
    </row>
    <row r="10905" spans="2:6" ht="12.95" customHeight="1" x14ac:dyDescent="0.2">
      <c r="B10905" s="1155" t="s">
        <v>11644</v>
      </c>
      <c r="C10905" s="1156">
        <v>1</v>
      </c>
      <c r="D10905" s="1156">
        <v>0</v>
      </c>
      <c r="E10905" s="1156">
        <v>0</v>
      </c>
      <c r="F10905" s="1157">
        <v>1</v>
      </c>
    </row>
    <row r="10906" spans="2:6" ht="12.95" customHeight="1" x14ac:dyDescent="0.2">
      <c r="B10906" s="1148" t="s">
        <v>11645</v>
      </c>
      <c r="C10906" s="1150">
        <v>0</v>
      </c>
      <c r="D10906" s="1150">
        <v>0</v>
      </c>
      <c r="E10906" s="1150">
        <v>2</v>
      </c>
      <c r="F10906" s="1149">
        <v>2</v>
      </c>
    </row>
    <row r="10907" spans="2:6" ht="12.95" customHeight="1" x14ac:dyDescent="0.2">
      <c r="B10907" s="1155" t="s">
        <v>11646</v>
      </c>
      <c r="C10907" s="1156">
        <v>0</v>
      </c>
      <c r="D10907" s="1156">
        <v>2</v>
      </c>
      <c r="E10907" s="1156">
        <v>1</v>
      </c>
      <c r="F10907" s="1157">
        <v>3</v>
      </c>
    </row>
    <row r="10908" spans="2:6" ht="12.95" customHeight="1" x14ac:dyDescent="0.2">
      <c r="B10908" s="1148" t="s">
        <v>11647</v>
      </c>
      <c r="C10908" s="1150">
        <v>1</v>
      </c>
      <c r="D10908" s="1150">
        <v>1</v>
      </c>
      <c r="E10908" s="1150">
        <v>4</v>
      </c>
      <c r="F10908" s="1149">
        <v>6</v>
      </c>
    </row>
    <row r="10909" spans="2:6" ht="12.95" customHeight="1" x14ac:dyDescent="0.2">
      <c r="B10909" s="1155" t="s">
        <v>11648</v>
      </c>
      <c r="C10909" s="1156">
        <v>5690</v>
      </c>
      <c r="D10909" s="1156">
        <v>4408</v>
      </c>
      <c r="E10909" s="1156">
        <v>1655</v>
      </c>
      <c r="F10909" s="1157">
        <v>11753</v>
      </c>
    </row>
    <row r="10910" spans="2:6" ht="12.95" customHeight="1" x14ac:dyDescent="0.2">
      <c r="B10910" s="1148" t="s">
        <v>11649</v>
      </c>
      <c r="C10910" s="1150">
        <v>30</v>
      </c>
      <c r="D10910" s="1150">
        <v>37</v>
      </c>
      <c r="E10910" s="1150">
        <v>30</v>
      </c>
      <c r="F10910" s="1149">
        <v>97</v>
      </c>
    </row>
    <row r="10911" spans="2:6" ht="12.95" customHeight="1" x14ac:dyDescent="0.2">
      <c r="B10911" s="1155" t="s">
        <v>11650</v>
      </c>
      <c r="C10911" s="1156">
        <v>6968</v>
      </c>
      <c r="D10911" s="1156">
        <v>12371</v>
      </c>
      <c r="E10911" s="1156">
        <v>5088</v>
      </c>
      <c r="F10911" s="1157">
        <v>24427</v>
      </c>
    </row>
    <row r="10912" spans="2:6" ht="12.95" customHeight="1" x14ac:dyDescent="0.2">
      <c r="B10912" s="1148" t="s">
        <v>11651</v>
      </c>
      <c r="C10912" s="1150">
        <v>525</v>
      </c>
      <c r="D10912" s="1150">
        <v>1590</v>
      </c>
      <c r="E10912" s="1150">
        <v>484</v>
      </c>
      <c r="F10912" s="1149">
        <v>2599</v>
      </c>
    </row>
    <row r="10913" spans="2:6" ht="12.95" customHeight="1" x14ac:dyDescent="0.2">
      <c r="B10913" s="1155" t="s">
        <v>11652</v>
      </c>
      <c r="C10913" s="1156">
        <v>424</v>
      </c>
      <c r="D10913" s="1156">
        <v>1650</v>
      </c>
      <c r="E10913" s="1156">
        <v>285</v>
      </c>
      <c r="F10913" s="1157">
        <v>2359</v>
      </c>
    </row>
    <row r="10914" spans="2:6" ht="12.95" customHeight="1" x14ac:dyDescent="0.2">
      <c r="B10914" s="1148" t="s">
        <v>11653</v>
      </c>
      <c r="C10914" s="1150">
        <v>372</v>
      </c>
      <c r="D10914" s="1150">
        <v>914</v>
      </c>
      <c r="E10914" s="1150">
        <v>238</v>
      </c>
      <c r="F10914" s="1149">
        <v>1524</v>
      </c>
    </row>
    <row r="10915" spans="2:6" ht="12.95" customHeight="1" x14ac:dyDescent="0.2">
      <c r="B10915" s="1155" t="s">
        <v>11654</v>
      </c>
      <c r="C10915" s="1156">
        <v>454</v>
      </c>
      <c r="D10915" s="1156">
        <v>1228</v>
      </c>
      <c r="E10915" s="1156">
        <v>355</v>
      </c>
      <c r="F10915" s="1157">
        <v>2037</v>
      </c>
    </row>
    <row r="10916" spans="2:6" ht="12.95" customHeight="1" x14ac:dyDescent="0.2">
      <c r="B10916" s="1148" t="s">
        <v>11655</v>
      </c>
      <c r="C10916" s="1150">
        <v>154</v>
      </c>
      <c r="D10916" s="1150">
        <v>505</v>
      </c>
      <c r="E10916" s="1150">
        <v>103</v>
      </c>
      <c r="F10916" s="1149">
        <v>762</v>
      </c>
    </row>
    <row r="10917" spans="2:6" ht="12.95" customHeight="1" x14ac:dyDescent="0.2">
      <c r="B10917" s="1155" t="s">
        <v>11656</v>
      </c>
      <c r="C10917" s="1156">
        <v>157</v>
      </c>
      <c r="D10917" s="1156">
        <v>417</v>
      </c>
      <c r="E10917" s="1156">
        <v>96</v>
      </c>
      <c r="F10917" s="1157">
        <v>670</v>
      </c>
    </row>
    <row r="10918" spans="2:6" ht="12.95" customHeight="1" x14ac:dyDescent="0.2">
      <c r="B10918" s="1148" t="s">
        <v>11657</v>
      </c>
      <c r="C10918" s="1150">
        <v>199</v>
      </c>
      <c r="D10918" s="1150">
        <v>457</v>
      </c>
      <c r="E10918" s="1150">
        <v>145</v>
      </c>
      <c r="F10918" s="1149">
        <v>801</v>
      </c>
    </row>
    <row r="10919" spans="2:6" ht="12.95" customHeight="1" x14ac:dyDescent="0.2">
      <c r="B10919" s="1155" t="s">
        <v>11658</v>
      </c>
      <c r="C10919" s="1156">
        <v>363</v>
      </c>
      <c r="D10919" s="1156">
        <v>858</v>
      </c>
      <c r="E10919" s="1156">
        <v>233</v>
      </c>
      <c r="F10919" s="1157">
        <v>1454</v>
      </c>
    </row>
    <row r="10920" spans="2:6" ht="12.95" customHeight="1" x14ac:dyDescent="0.2">
      <c r="B10920" s="1148" t="s">
        <v>11659</v>
      </c>
      <c r="C10920" s="1150">
        <v>2853</v>
      </c>
      <c r="D10920" s="1150">
        <v>1900</v>
      </c>
      <c r="E10920" s="1150">
        <v>639</v>
      </c>
      <c r="F10920" s="1149">
        <v>5392</v>
      </c>
    </row>
    <row r="10921" spans="2:6" ht="12.95" customHeight="1" x14ac:dyDescent="0.2">
      <c r="B10921" s="1155" t="s">
        <v>11660</v>
      </c>
      <c r="C10921" s="1156">
        <v>1997</v>
      </c>
      <c r="D10921" s="1156">
        <v>3321</v>
      </c>
      <c r="E10921" s="1156">
        <v>1365</v>
      </c>
      <c r="F10921" s="1157">
        <v>6683</v>
      </c>
    </row>
    <row r="10922" spans="2:6" ht="12.95" customHeight="1" x14ac:dyDescent="0.2">
      <c r="B10922" s="1148" t="s">
        <v>11661</v>
      </c>
      <c r="C10922" s="1150">
        <v>498</v>
      </c>
      <c r="D10922" s="1150">
        <v>1166</v>
      </c>
      <c r="E10922" s="1150">
        <v>387</v>
      </c>
      <c r="F10922" s="1149">
        <v>2051</v>
      </c>
    </row>
    <row r="10923" spans="2:6" ht="12.95" customHeight="1" x14ac:dyDescent="0.2">
      <c r="B10923" s="1155" t="s">
        <v>11662</v>
      </c>
      <c r="C10923" s="1156">
        <v>310</v>
      </c>
      <c r="D10923" s="1156">
        <v>636</v>
      </c>
      <c r="E10923" s="1156">
        <v>204</v>
      </c>
      <c r="F10923" s="1157">
        <v>1150</v>
      </c>
    </row>
    <row r="10924" spans="2:6" ht="12.95" customHeight="1" x14ac:dyDescent="0.2">
      <c r="B10924" s="1148" t="s">
        <v>11663</v>
      </c>
      <c r="C10924" s="1150">
        <v>621</v>
      </c>
      <c r="D10924" s="1150">
        <v>728</v>
      </c>
      <c r="E10924" s="1150">
        <v>347</v>
      </c>
      <c r="F10924" s="1149">
        <v>1696</v>
      </c>
    </row>
    <row r="10925" spans="2:6" ht="12.95" customHeight="1" x14ac:dyDescent="0.2">
      <c r="B10925" s="1155" t="s">
        <v>11664</v>
      </c>
      <c r="C10925" s="1156">
        <v>442</v>
      </c>
      <c r="D10925" s="1156">
        <v>938</v>
      </c>
      <c r="E10925" s="1156">
        <v>260</v>
      </c>
      <c r="F10925" s="1157">
        <v>1640</v>
      </c>
    </row>
    <row r="10926" spans="2:6" ht="12.95" customHeight="1" x14ac:dyDescent="0.2">
      <c r="B10926" s="1148" t="s">
        <v>11665</v>
      </c>
      <c r="C10926" s="1150">
        <v>116</v>
      </c>
      <c r="D10926" s="1150">
        <v>127</v>
      </c>
      <c r="E10926" s="1150">
        <v>41</v>
      </c>
      <c r="F10926" s="1149">
        <v>284</v>
      </c>
    </row>
    <row r="10927" spans="2:6" ht="12.95" customHeight="1" x14ac:dyDescent="0.2">
      <c r="B10927" s="1155" t="s">
        <v>11666</v>
      </c>
      <c r="C10927" s="1156">
        <v>2050</v>
      </c>
      <c r="D10927" s="1156">
        <v>3457</v>
      </c>
      <c r="E10927" s="1156">
        <v>1222</v>
      </c>
      <c r="F10927" s="1157">
        <v>6729</v>
      </c>
    </row>
    <row r="10928" spans="2:6" ht="12.95" customHeight="1" x14ac:dyDescent="0.2">
      <c r="B10928" s="1148" t="s">
        <v>11667</v>
      </c>
      <c r="C10928" s="1150">
        <v>3040</v>
      </c>
      <c r="D10928" s="1150">
        <v>4657</v>
      </c>
      <c r="E10928" s="1150">
        <v>1874</v>
      </c>
      <c r="F10928" s="1149">
        <v>9571</v>
      </c>
    </row>
    <row r="10929" spans="2:6" ht="12.95" customHeight="1" x14ac:dyDescent="0.2">
      <c r="B10929" s="1155" t="s">
        <v>11668</v>
      </c>
      <c r="C10929" s="1156">
        <v>1377</v>
      </c>
      <c r="D10929" s="1156">
        <v>3472</v>
      </c>
      <c r="E10929" s="1156">
        <v>1335</v>
      </c>
      <c r="F10929" s="1157">
        <v>6184</v>
      </c>
    </row>
    <row r="10930" spans="2:6" ht="12.95" customHeight="1" x14ac:dyDescent="0.2">
      <c r="B10930" s="1148" t="s">
        <v>11669</v>
      </c>
      <c r="C10930" s="1150">
        <v>886</v>
      </c>
      <c r="D10930" s="1150">
        <v>2510</v>
      </c>
      <c r="E10930" s="1150">
        <v>787</v>
      </c>
      <c r="F10930" s="1149">
        <v>4183</v>
      </c>
    </row>
    <row r="10931" spans="2:6" ht="12.95" customHeight="1" x14ac:dyDescent="0.2">
      <c r="B10931" s="1155" t="s">
        <v>11670</v>
      </c>
      <c r="C10931" s="1156">
        <v>1191</v>
      </c>
      <c r="D10931" s="1156">
        <v>1987</v>
      </c>
      <c r="E10931" s="1156">
        <v>502</v>
      </c>
      <c r="F10931" s="1157">
        <v>3680</v>
      </c>
    </row>
    <row r="10932" spans="2:6" ht="12.95" customHeight="1" x14ac:dyDescent="0.2">
      <c r="B10932" s="1148" t="s">
        <v>11671</v>
      </c>
      <c r="C10932" s="1150">
        <v>370</v>
      </c>
      <c r="D10932" s="1150">
        <v>744</v>
      </c>
      <c r="E10932" s="1150">
        <v>190</v>
      </c>
      <c r="F10932" s="1149">
        <v>1304</v>
      </c>
    </row>
    <row r="10933" spans="2:6" ht="12.95" customHeight="1" x14ac:dyDescent="0.2">
      <c r="B10933" s="1155" t="s">
        <v>11672</v>
      </c>
      <c r="C10933" s="1156">
        <v>674</v>
      </c>
      <c r="D10933" s="1156">
        <v>1380</v>
      </c>
      <c r="E10933" s="1156">
        <v>399</v>
      </c>
      <c r="F10933" s="1157">
        <v>2453</v>
      </c>
    </row>
    <row r="10934" spans="2:6" ht="12.95" customHeight="1" x14ac:dyDescent="0.2">
      <c r="B10934" s="1148" t="s">
        <v>11673</v>
      </c>
      <c r="C10934" s="1150">
        <v>57</v>
      </c>
      <c r="D10934" s="1150">
        <v>112</v>
      </c>
      <c r="E10934" s="1150">
        <v>123</v>
      </c>
      <c r="F10934" s="1149">
        <v>292</v>
      </c>
    </row>
    <row r="10935" spans="2:6" ht="12.95" customHeight="1" x14ac:dyDescent="0.2">
      <c r="B10935" s="1155" t="s">
        <v>11674</v>
      </c>
      <c r="C10935" s="1156">
        <v>897</v>
      </c>
      <c r="D10935" s="1156">
        <v>1859</v>
      </c>
      <c r="E10935" s="1156">
        <v>569</v>
      </c>
      <c r="F10935" s="1157">
        <v>3325</v>
      </c>
    </row>
    <row r="10936" spans="2:6" ht="12.95" customHeight="1" x14ac:dyDescent="0.2">
      <c r="B10936" s="1148" t="s">
        <v>11675</v>
      </c>
      <c r="C10936" s="1150">
        <v>941</v>
      </c>
      <c r="D10936" s="1150">
        <v>0</v>
      </c>
      <c r="E10936" s="1150">
        <v>581</v>
      </c>
      <c r="F10936" s="1149">
        <v>1522</v>
      </c>
    </row>
    <row r="10937" spans="2:6" ht="12.95" customHeight="1" x14ac:dyDescent="0.2">
      <c r="B10937" s="1155" t="s">
        <v>11676</v>
      </c>
      <c r="C10937" s="1156">
        <v>13000</v>
      </c>
      <c r="D10937" s="1156">
        <v>17049</v>
      </c>
      <c r="E10937" s="1156">
        <v>5975</v>
      </c>
      <c r="F10937" s="1157">
        <v>36024</v>
      </c>
    </row>
    <row r="10938" spans="2:6" ht="12.95" customHeight="1" x14ac:dyDescent="0.2">
      <c r="B10938" s="1148" t="s">
        <v>11677</v>
      </c>
      <c r="C10938" s="1150">
        <v>659</v>
      </c>
      <c r="D10938" s="1150">
        <v>781</v>
      </c>
      <c r="E10938" s="1150">
        <v>257</v>
      </c>
      <c r="F10938" s="1149">
        <v>1697</v>
      </c>
    </row>
    <row r="10939" spans="2:6" ht="12.95" customHeight="1" x14ac:dyDescent="0.2">
      <c r="B10939" s="1155" t="s">
        <v>11678</v>
      </c>
      <c r="C10939" s="1156">
        <v>4</v>
      </c>
      <c r="D10939" s="1156">
        <v>18</v>
      </c>
      <c r="E10939" s="1156">
        <v>13</v>
      </c>
      <c r="F10939" s="1157">
        <v>35</v>
      </c>
    </row>
    <row r="10940" spans="2:6" ht="12.95" customHeight="1" x14ac:dyDescent="0.2">
      <c r="B10940" s="1148" t="s">
        <v>11679</v>
      </c>
      <c r="C10940" s="1150">
        <v>199</v>
      </c>
      <c r="D10940" s="1150">
        <v>429</v>
      </c>
      <c r="E10940" s="1150">
        <v>166</v>
      </c>
      <c r="F10940" s="1149">
        <v>794</v>
      </c>
    </row>
    <row r="10941" spans="2:6" ht="12.95" customHeight="1" x14ac:dyDescent="0.2">
      <c r="B10941" s="1155" t="s">
        <v>11680</v>
      </c>
      <c r="C10941" s="1156">
        <v>81</v>
      </c>
      <c r="D10941" s="1156">
        <v>250</v>
      </c>
      <c r="E10941" s="1156">
        <v>116</v>
      </c>
      <c r="F10941" s="1157">
        <v>447</v>
      </c>
    </row>
    <row r="10942" spans="2:6" ht="12.95" customHeight="1" x14ac:dyDescent="0.2">
      <c r="B10942" s="1148" t="s">
        <v>11681</v>
      </c>
      <c r="C10942" s="1150">
        <v>1478</v>
      </c>
      <c r="D10942" s="1150">
        <v>2490</v>
      </c>
      <c r="E10942" s="1150">
        <v>911</v>
      </c>
      <c r="F10942" s="1149">
        <v>4879</v>
      </c>
    </row>
    <row r="10943" spans="2:6" ht="12.95" customHeight="1" x14ac:dyDescent="0.2">
      <c r="B10943" s="1155" t="s">
        <v>11682</v>
      </c>
      <c r="C10943" s="1156">
        <v>3241</v>
      </c>
      <c r="D10943" s="1156">
        <v>5296</v>
      </c>
      <c r="E10943" s="1156">
        <v>1605</v>
      </c>
      <c r="F10943" s="1157">
        <v>10142</v>
      </c>
    </row>
    <row r="10944" spans="2:6" ht="12.95" customHeight="1" x14ac:dyDescent="0.2">
      <c r="B10944" s="1148" t="s">
        <v>11683</v>
      </c>
      <c r="C10944" s="1150">
        <v>3017</v>
      </c>
      <c r="D10944" s="1150">
        <v>6039</v>
      </c>
      <c r="E10944" s="1150">
        <v>1283</v>
      </c>
      <c r="F10944" s="1149">
        <v>10339</v>
      </c>
    </row>
    <row r="10945" spans="2:6" ht="12.95" customHeight="1" x14ac:dyDescent="0.2">
      <c r="B10945" s="1155" t="s">
        <v>11684</v>
      </c>
      <c r="C10945" s="1156">
        <v>1916</v>
      </c>
      <c r="D10945" s="1156">
        <v>3070</v>
      </c>
      <c r="E10945" s="1156">
        <v>809</v>
      </c>
      <c r="F10945" s="1157">
        <v>5795</v>
      </c>
    </row>
    <row r="10946" spans="2:6" ht="12.95" customHeight="1" x14ac:dyDescent="0.2">
      <c r="B10946" s="1148" t="s">
        <v>11685</v>
      </c>
      <c r="C10946" s="1150">
        <v>18</v>
      </c>
      <c r="D10946" s="1150">
        <v>95</v>
      </c>
      <c r="E10946" s="1150">
        <v>41</v>
      </c>
      <c r="F10946" s="1149">
        <v>154</v>
      </c>
    </row>
    <row r="10947" spans="2:6" ht="12.95" customHeight="1" x14ac:dyDescent="0.2">
      <c r="B10947" s="1155" t="s">
        <v>11686</v>
      </c>
      <c r="C10947" s="1156">
        <v>1341</v>
      </c>
      <c r="D10947" s="1156">
        <v>2070</v>
      </c>
      <c r="E10947" s="1156">
        <v>576</v>
      </c>
      <c r="F10947" s="1157">
        <v>3987</v>
      </c>
    </row>
    <row r="10948" spans="2:6" ht="12.95" customHeight="1" x14ac:dyDescent="0.2">
      <c r="B10948" s="1148" t="s">
        <v>11687</v>
      </c>
      <c r="C10948" s="1150">
        <v>7412</v>
      </c>
      <c r="D10948" s="1150">
        <v>7570</v>
      </c>
      <c r="E10948" s="1150">
        <v>2103</v>
      </c>
      <c r="F10948" s="1149">
        <v>17085</v>
      </c>
    </row>
    <row r="10949" spans="2:6" ht="12.95" customHeight="1" x14ac:dyDescent="0.2">
      <c r="B10949" s="1155" t="s">
        <v>11688</v>
      </c>
      <c r="C10949" s="1156">
        <v>409</v>
      </c>
      <c r="D10949" s="1156">
        <v>1139</v>
      </c>
      <c r="E10949" s="1156">
        <v>280</v>
      </c>
      <c r="F10949" s="1157">
        <v>1828</v>
      </c>
    </row>
    <row r="10950" spans="2:6" ht="12.95" customHeight="1" x14ac:dyDescent="0.2">
      <c r="B10950" s="1148" t="s">
        <v>11689</v>
      </c>
      <c r="C10950" s="1150">
        <v>2231</v>
      </c>
      <c r="D10950" s="1150">
        <v>3422</v>
      </c>
      <c r="E10950" s="1150">
        <v>838</v>
      </c>
      <c r="F10950" s="1149">
        <v>6491</v>
      </c>
    </row>
    <row r="10951" spans="2:6" ht="12.95" customHeight="1" x14ac:dyDescent="0.2">
      <c r="B10951" s="1155" t="s">
        <v>11690</v>
      </c>
      <c r="C10951" s="1156">
        <v>16</v>
      </c>
      <c r="D10951" s="1156">
        <v>30</v>
      </c>
      <c r="E10951" s="1156">
        <v>7</v>
      </c>
      <c r="F10951" s="1157">
        <v>53</v>
      </c>
    </row>
    <row r="10952" spans="2:6" ht="12.95" customHeight="1" x14ac:dyDescent="0.2">
      <c r="B10952" s="1148" t="s">
        <v>11691</v>
      </c>
      <c r="C10952" s="1150">
        <v>311</v>
      </c>
      <c r="D10952" s="1150">
        <v>673</v>
      </c>
      <c r="E10952" s="1150">
        <v>146</v>
      </c>
      <c r="F10952" s="1149">
        <v>1130</v>
      </c>
    </row>
    <row r="10953" spans="2:6" ht="12.95" customHeight="1" x14ac:dyDescent="0.2">
      <c r="B10953" s="1155" t="s">
        <v>11692</v>
      </c>
      <c r="C10953" s="1156">
        <v>112</v>
      </c>
      <c r="D10953" s="1156">
        <v>345</v>
      </c>
      <c r="E10953" s="1156">
        <v>89</v>
      </c>
      <c r="F10953" s="1157">
        <v>546</v>
      </c>
    </row>
    <row r="10954" spans="2:6" ht="12.95" customHeight="1" x14ac:dyDescent="0.2">
      <c r="B10954" s="1148" t="s">
        <v>11693</v>
      </c>
      <c r="C10954" s="1150">
        <v>4611</v>
      </c>
      <c r="D10954" s="1150">
        <v>3762</v>
      </c>
      <c r="E10954" s="1150">
        <v>1664</v>
      </c>
      <c r="F10954" s="1149">
        <v>10037</v>
      </c>
    </row>
    <row r="10955" spans="2:6" ht="12.95" customHeight="1" x14ac:dyDescent="0.2">
      <c r="B10955" s="1155" t="s">
        <v>11694</v>
      </c>
      <c r="C10955" s="1156">
        <v>559</v>
      </c>
      <c r="D10955" s="1156">
        <v>492</v>
      </c>
      <c r="E10955" s="1156">
        <v>163</v>
      </c>
      <c r="F10955" s="1157">
        <v>1214</v>
      </c>
    </row>
    <row r="10956" spans="2:6" ht="12.95" customHeight="1" x14ac:dyDescent="0.2">
      <c r="B10956" s="1148" t="s">
        <v>11695</v>
      </c>
      <c r="C10956" s="1150">
        <v>222</v>
      </c>
      <c r="D10956" s="1150">
        <v>585</v>
      </c>
      <c r="E10956" s="1150">
        <v>147</v>
      </c>
      <c r="F10956" s="1149">
        <v>954</v>
      </c>
    </row>
    <row r="10957" spans="2:6" ht="12.95" customHeight="1" x14ac:dyDescent="0.2">
      <c r="B10957" s="1155" t="s">
        <v>11696</v>
      </c>
      <c r="C10957" s="1156">
        <v>355</v>
      </c>
      <c r="D10957" s="1156">
        <v>955</v>
      </c>
      <c r="E10957" s="1156">
        <v>235</v>
      </c>
      <c r="F10957" s="1157">
        <v>1545</v>
      </c>
    </row>
    <row r="10958" spans="2:6" ht="12.95" customHeight="1" x14ac:dyDescent="0.2">
      <c r="B10958" s="1148" t="s">
        <v>11697</v>
      </c>
      <c r="C10958" s="1150">
        <v>460</v>
      </c>
      <c r="D10958" s="1150">
        <v>1083</v>
      </c>
      <c r="E10958" s="1150">
        <v>260</v>
      </c>
      <c r="F10958" s="1149">
        <v>1803</v>
      </c>
    </row>
    <row r="10959" spans="2:6" ht="12.95" customHeight="1" x14ac:dyDescent="0.2">
      <c r="B10959" s="1155" t="s">
        <v>11698</v>
      </c>
      <c r="C10959" s="1156">
        <v>6</v>
      </c>
      <c r="D10959" s="1156">
        <v>18</v>
      </c>
      <c r="E10959" s="1156">
        <v>17</v>
      </c>
      <c r="F10959" s="1157">
        <v>41</v>
      </c>
    </row>
    <row r="10960" spans="2:6" ht="12.95" customHeight="1" x14ac:dyDescent="0.2">
      <c r="B10960" s="1148" t="s">
        <v>11699</v>
      </c>
      <c r="C10960" s="1150">
        <v>7813</v>
      </c>
      <c r="D10960" s="1150">
        <v>10570</v>
      </c>
      <c r="E10960" s="1150">
        <v>3800</v>
      </c>
      <c r="F10960" s="1149">
        <v>22183</v>
      </c>
    </row>
    <row r="10961" spans="2:6" ht="12.95" customHeight="1" x14ac:dyDescent="0.2">
      <c r="B10961" s="1155" t="s">
        <v>11700</v>
      </c>
      <c r="C10961" s="1156">
        <v>159</v>
      </c>
      <c r="D10961" s="1156">
        <v>436</v>
      </c>
      <c r="E10961" s="1156">
        <v>80</v>
      </c>
      <c r="F10961" s="1157">
        <v>675</v>
      </c>
    </row>
    <row r="10962" spans="2:6" ht="12.95" customHeight="1" x14ac:dyDescent="0.2">
      <c r="B10962" s="1148" t="s">
        <v>11701</v>
      </c>
      <c r="C10962" s="1150">
        <v>353</v>
      </c>
      <c r="D10962" s="1150">
        <v>202</v>
      </c>
      <c r="E10962" s="1150">
        <v>60</v>
      </c>
      <c r="F10962" s="1149">
        <v>615</v>
      </c>
    </row>
    <row r="10963" spans="2:6" ht="12.95" customHeight="1" x14ac:dyDescent="0.2">
      <c r="B10963" s="1155" t="s">
        <v>11702</v>
      </c>
      <c r="C10963" s="1156">
        <v>610</v>
      </c>
      <c r="D10963" s="1156">
        <v>606</v>
      </c>
      <c r="E10963" s="1156">
        <v>190</v>
      </c>
      <c r="F10963" s="1157">
        <v>1406</v>
      </c>
    </row>
    <row r="10964" spans="2:6" ht="12.95" customHeight="1" x14ac:dyDescent="0.2">
      <c r="B10964" s="1148" t="s">
        <v>11703</v>
      </c>
      <c r="C10964" s="1150">
        <v>76</v>
      </c>
      <c r="D10964" s="1150">
        <v>214</v>
      </c>
      <c r="E10964" s="1150">
        <v>44</v>
      </c>
      <c r="F10964" s="1149">
        <v>334</v>
      </c>
    </row>
    <row r="10965" spans="2:6" ht="12.95" customHeight="1" x14ac:dyDescent="0.2">
      <c r="B10965" s="1155" t="s">
        <v>11704</v>
      </c>
      <c r="C10965" s="1156">
        <v>100</v>
      </c>
      <c r="D10965" s="1156">
        <v>215</v>
      </c>
      <c r="E10965" s="1156">
        <v>46</v>
      </c>
      <c r="F10965" s="1157">
        <v>361</v>
      </c>
    </row>
    <row r="10966" spans="2:6" ht="12.95" customHeight="1" x14ac:dyDescent="0.2">
      <c r="B10966" s="1148" t="s">
        <v>11705</v>
      </c>
      <c r="C10966" s="1150">
        <v>500</v>
      </c>
      <c r="D10966" s="1150">
        <v>773</v>
      </c>
      <c r="E10966" s="1150">
        <v>164</v>
      </c>
      <c r="F10966" s="1149">
        <v>1437</v>
      </c>
    </row>
    <row r="10967" spans="2:6" ht="12.95" customHeight="1" x14ac:dyDescent="0.2">
      <c r="B10967" s="1155" t="s">
        <v>11706</v>
      </c>
      <c r="C10967" s="1156">
        <v>185</v>
      </c>
      <c r="D10967" s="1156">
        <v>418</v>
      </c>
      <c r="E10967" s="1156">
        <v>58</v>
      </c>
      <c r="F10967" s="1157">
        <v>661</v>
      </c>
    </row>
    <row r="10968" spans="2:6" ht="12.95" customHeight="1" x14ac:dyDescent="0.2">
      <c r="B10968" s="1148" t="s">
        <v>11707</v>
      </c>
      <c r="C10968" s="1150">
        <v>133</v>
      </c>
      <c r="D10968" s="1150">
        <v>361</v>
      </c>
      <c r="E10968" s="1150">
        <v>64</v>
      </c>
      <c r="F10968" s="1149">
        <v>558</v>
      </c>
    </row>
    <row r="10969" spans="2:6" ht="12.95" customHeight="1" x14ac:dyDescent="0.2">
      <c r="B10969" s="1155" t="s">
        <v>11708</v>
      </c>
      <c r="C10969" s="1156">
        <v>1707</v>
      </c>
      <c r="D10969" s="1156">
        <v>2665</v>
      </c>
      <c r="E10969" s="1156">
        <v>986</v>
      </c>
      <c r="F10969" s="1157">
        <v>5358</v>
      </c>
    </row>
    <row r="10970" spans="2:6" ht="12.95" customHeight="1" x14ac:dyDescent="0.2">
      <c r="B10970" s="1148" t="s">
        <v>11709</v>
      </c>
      <c r="C10970" s="1150">
        <v>8309</v>
      </c>
      <c r="D10970" s="1150">
        <v>14982</v>
      </c>
      <c r="E10970" s="1150">
        <v>3678</v>
      </c>
      <c r="F10970" s="1149">
        <v>26969</v>
      </c>
    </row>
    <row r="10971" spans="2:6" ht="12.95" customHeight="1" x14ac:dyDescent="0.2">
      <c r="B10971" s="1155" t="s">
        <v>11710</v>
      </c>
      <c r="C10971" s="1156">
        <v>1045</v>
      </c>
      <c r="D10971" s="1156">
        <v>1138</v>
      </c>
      <c r="E10971" s="1156">
        <v>381</v>
      </c>
      <c r="F10971" s="1157">
        <v>2564</v>
      </c>
    </row>
    <row r="10972" spans="2:6" ht="12.95" customHeight="1" x14ac:dyDescent="0.2">
      <c r="B10972" s="1148" t="s">
        <v>11711</v>
      </c>
      <c r="C10972" s="1150">
        <v>1075</v>
      </c>
      <c r="D10972" s="1150">
        <v>1008</v>
      </c>
      <c r="E10972" s="1150">
        <v>970</v>
      </c>
      <c r="F10972" s="1149">
        <v>3053</v>
      </c>
    </row>
    <row r="10973" spans="2:6" ht="12.95" customHeight="1" x14ac:dyDescent="0.2">
      <c r="B10973" s="1155" t="s">
        <v>11712</v>
      </c>
      <c r="C10973" s="1156">
        <v>5718</v>
      </c>
      <c r="D10973" s="1156">
        <v>8803</v>
      </c>
      <c r="E10973" s="1156">
        <v>7411</v>
      </c>
      <c r="F10973" s="1157">
        <v>21932</v>
      </c>
    </row>
    <row r="10974" spans="2:6" ht="12.95" customHeight="1" x14ac:dyDescent="0.2">
      <c r="B10974" s="1148" t="s">
        <v>11713</v>
      </c>
      <c r="C10974" s="1150">
        <v>194</v>
      </c>
      <c r="D10974" s="1150">
        <v>666</v>
      </c>
      <c r="E10974" s="1150">
        <v>98</v>
      </c>
      <c r="F10974" s="1149">
        <v>958</v>
      </c>
    </row>
    <row r="10975" spans="2:6" ht="12.95" customHeight="1" x14ac:dyDescent="0.2">
      <c r="B10975" s="1155" t="s">
        <v>11714</v>
      </c>
      <c r="C10975" s="1156">
        <v>198</v>
      </c>
      <c r="D10975" s="1156">
        <v>337</v>
      </c>
      <c r="E10975" s="1156">
        <v>70</v>
      </c>
      <c r="F10975" s="1157">
        <v>605</v>
      </c>
    </row>
    <row r="10976" spans="2:6" ht="12.95" customHeight="1" x14ac:dyDescent="0.2">
      <c r="B10976" s="1148" t="s">
        <v>11715</v>
      </c>
      <c r="C10976" s="1150">
        <v>134</v>
      </c>
      <c r="D10976" s="1150">
        <v>334</v>
      </c>
      <c r="E10976" s="1150">
        <v>70</v>
      </c>
      <c r="F10976" s="1149">
        <v>538</v>
      </c>
    </row>
    <row r="10977" spans="2:6" ht="12.95" customHeight="1" x14ac:dyDescent="0.2">
      <c r="B10977" s="1155" t="s">
        <v>11716</v>
      </c>
      <c r="C10977" s="1156">
        <v>163</v>
      </c>
      <c r="D10977" s="1156">
        <v>360</v>
      </c>
      <c r="E10977" s="1156">
        <v>66</v>
      </c>
      <c r="F10977" s="1157">
        <v>589</v>
      </c>
    </row>
    <row r="10978" spans="2:6" ht="12.95" customHeight="1" x14ac:dyDescent="0.2">
      <c r="B10978" s="1148" t="s">
        <v>11717</v>
      </c>
      <c r="C10978" s="1150">
        <v>473</v>
      </c>
      <c r="D10978" s="1150">
        <v>1244</v>
      </c>
      <c r="E10978" s="1150">
        <v>350</v>
      </c>
      <c r="F10978" s="1149">
        <v>2067</v>
      </c>
    </row>
    <row r="10979" spans="2:6" ht="12.95" customHeight="1" x14ac:dyDescent="0.2">
      <c r="B10979" s="1155" t="s">
        <v>11718</v>
      </c>
      <c r="C10979" s="1156">
        <v>37</v>
      </c>
      <c r="D10979" s="1156">
        <v>109</v>
      </c>
      <c r="E10979" s="1156">
        <v>29</v>
      </c>
      <c r="F10979" s="1157">
        <v>175</v>
      </c>
    </row>
    <row r="10980" spans="2:6" ht="12.95" customHeight="1" x14ac:dyDescent="0.2">
      <c r="B10980" s="1148" t="s">
        <v>11719</v>
      </c>
      <c r="C10980" s="1150">
        <v>475</v>
      </c>
      <c r="D10980" s="1150">
        <v>1152</v>
      </c>
      <c r="E10980" s="1150">
        <v>274</v>
      </c>
      <c r="F10980" s="1149">
        <v>1901</v>
      </c>
    </row>
    <row r="10981" spans="2:6" ht="12.95" customHeight="1" x14ac:dyDescent="0.2">
      <c r="B10981" s="1155" t="s">
        <v>11720</v>
      </c>
      <c r="C10981" s="1156">
        <v>359</v>
      </c>
      <c r="D10981" s="1156">
        <v>699</v>
      </c>
      <c r="E10981" s="1156">
        <v>184</v>
      </c>
      <c r="F10981" s="1157">
        <v>1242</v>
      </c>
    </row>
    <row r="10982" spans="2:6" ht="12.95" customHeight="1" x14ac:dyDescent="0.2">
      <c r="B10982" s="1148" t="s">
        <v>11721</v>
      </c>
      <c r="C10982" s="1150">
        <v>107</v>
      </c>
      <c r="D10982" s="1150">
        <v>276</v>
      </c>
      <c r="E10982" s="1150">
        <v>82</v>
      </c>
      <c r="F10982" s="1149">
        <v>465</v>
      </c>
    </row>
    <row r="10983" spans="2:6" ht="12.95" customHeight="1" x14ac:dyDescent="0.2">
      <c r="B10983" s="1155" t="s">
        <v>11722</v>
      </c>
      <c r="C10983" s="1156">
        <v>347</v>
      </c>
      <c r="D10983" s="1156">
        <v>209</v>
      </c>
      <c r="E10983" s="1156">
        <v>96</v>
      </c>
      <c r="F10983" s="1157">
        <v>652</v>
      </c>
    </row>
    <row r="10984" spans="2:6" ht="12.95" customHeight="1" x14ac:dyDescent="0.2">
      <c r="B10984" s="1148" t="s">
        <v>11723</v>
      </c>
      <c r="C10984" s="1150">
        <v>1078</v>
      </c>
      <c r="D10984" s="1150">
        <v>1948</v>
      </c>
      <c r="E10984" s="1150">
        <v>550</v>
      </c>
      <c r="F10984" s="1149">
        <v>3576</v>
      </c>
    </row>
    <row r="10985" spans="2:6" ht="12.95" customHeight="1" x14ac:dyDescent="0.2">
      <c r="B10985" s="1155" t="s">
        <v>11724</v>
      </c>
      <c r="C10985" s="1156">
        <v>45</v>
      </c>
      <c r="D10985" s="1156">
        <v>138</v>
      </c>
      <c r="E10985" s="1156">
        <v>103</v>
      </c>
      <c r="F10985" s="1157">
        <v>286</v>
      </c>
    </row>
    <row r="10986" spans="2:6" ht="12.95" customHeight="1" x14ac:dyDescent="0.2">
      <c r="B10986" s="1148" t="s">
        <v>11725</v>
      </c>
      <c r="C10986" s="1150">
        <v>4614</v>
      </c>
      <c r="D10986" s="1150">
        <v>6989</v>
      </c>
      <c r="E10986" s="1150">
        <v>2957</v>
      </c>
      <c r="F10986" s="1149">
        <v>14560</v>
      </c>
    </row>
    <row r="10987" spans="2:6" ht="12.95" customHeight="1" x14ac:dyDescent="0.2">
      <c r="B10987" s="1155" t="s">
        <v>11726</v>
      </c>
      <c r="C10987" s="1156">
        <v>2211</v>
      </c>
      <c r="D10987" s="1156">
        <v>2289</v>
      </c>
      <c r="E10987" s="1156">
        <v>725</v>
      </c>
      <c r="F10987" s="1157">
        <v>5225</v>
      </c>
    </row>
    <row r="10988" spans="2:6" ht="12.95" customHeight="1" x14ac:dyDescent="0.2">
      <c r="B10988" s="1148" t="s">
        <v>11727</v>
      </c>
      <c r="C10988" s="1150">
        <v>5231</v>
      </c>
      <c r="D10988" s="1150">
        <v>7394</v>
      </c>
      <c r="E10988" s="1150">
        <v>3257</v>
      </c>
      <c r="F10988" s="1149">
        <v>15882</v>
      </c>
    </row>
    <row r="10989" spans="2:6" ht="12.95" customHeight="1" x14ac:dyDescent="0.2">
      <c r="B10989" s="1155" t="s">
        <v>11728</v>
      </c>
      <c r="C10989" s="1156">
        <v>1761</v>
      </c>
      <c r="D10989" s="1156">
        <v>2543</v>
      </c>
      <c r="E10989" s="1156">
        <v>1460</v>
      </c>
      <c r="F10989" s="1157">
        <v>5764</v>
      </c>
    </row>
    <row r="10990" spans="2:6" ht="12.95" customHeight="1" x14ac:dyDescent="0.2">
      <c r="B10990" s="1148" t="s">
        <v>11729</v>
      </c>
      <c r="C10990" s="1150">
        <v>428</v>
      </c>
      <c r="D10990" s="1150">
        <v>997</v>
      </c>
      <c r="E10990" s="1150">
        <v>330</v>
      </c>
      <c r="F10990" s="1149">
        <v>1755</v>
      </c>
    </row>
    <row r="10991" spans="2:6" ht="12.95" customHeight="1" x14ac:dyDescent="0.2">
      <c r="B10991" s="1155" t="s">
        <v>11730</v>
      </c>
      <c r="C10991" s="1156">
        <v>428</v>
      </c>
      <c r="D10991" s="1156">
        <v>920</v>
      </c>
      <c r="E10991" s="1156">
        <v>365</v>
      </c>
      <c r="F10991" s="1157">
        <v>1713</v>
      </c>
    </row>
    <row r="10992" spans="2:6" ht="12.95" customHeight="1" x14ac:dyDescent="0.2">
      <c r="B10992" s="1148" t="s">
        <v>11731</v>
      </c>
      <c r="C10992" s="1150">
        <v>4016</v>
      </c>
      <c r="D10992" s="1150">
        <v>6488</v>
      </c>
      <c r="E10992" s="1150">
        <v>1883</v>
      </c>
      <c r="F10992" s="1149">
        <v>12387</v>
      </c>
    </row>
    <row r="10993" spans="2:6" ht="12.95" customHeight="1" x14ac:dyDescent="0.2">
      <c r="B10993" s="1155" t="s">
        <v>11732</v>
      </c>
      <c r="C10993" s="1156">
        <v>612</v>
      </c>
      <c r="D10993" s="1156">
        <v>1467</v>
      </c>
      <c r="E10993" s="1156">
        <v>374</v>
      </c>
      <c r="F10993" s="1157">
        <v>2453</v>
      </c>
    </row>
    <row r="10994" spans="2:6" ht="12.95" customHeight="1" x14ac:dyDescent="0.2">
      <c r="B10994" s="1148" t="s">
        <v>11733</v>
      </c>
      <c r="C10994" s="1150">
        <v>36</v>
      </c>
      <c r="D10994" s="1150">
        <v>40</v>
      </c>
      <c r="E10994" s="1150">
        <v>21</v>
      </c>
      <c r="F10994" s="1149">
        <v>97</v>
      </c>
    </row>
    <row r="10995" spans="2:6" ht="12.95" customHeight="1" x14ac:dyDescent="0.2">
      <c r="B10995" s="1155" t="s">
        <v>11734</v>
      </c>
      <c r="C10995" s="1156">
        <v>5307</v>
      </c>
      <c r="D10995" s="1156">
        <v>7403</v>
      </c>
      <c r="E10995" s="1156">
        <v>2601</v>
      </c>
      <c r="F10995" s="1157">
        <v>15311</v>
      </c>
    </row>
    <row r="10996" spans="2:6" ht="12.95" customHeight="1" x14ac:dyDescent="0.2">
      <c r="B10996" s="1148" t="s">
        <v>11735</v>
      </c>
      <c r="C10996" s="1150">
        <v>327</v>
      </c>
      <c r="D10996" s="1150">
        <v>319</v>
      </c>
      <c r="E10996" s="1150">
        <v>122</v>
      </c>
      <c r="F10996" s="1149">
        <v>768</v>
      </c>
    </row>
    <row r="10997" spans="2:6" ht="12.95" customHeight="1" x14ac:dyDescent="0.2">
      <c r="B10997" s="1155" t="s">
        <v>11736</v>
      </c>
      <c r="C10997" s="1156">
        <v>3885</v>
      </c>
      <c r="D10997" s="1156">
        <v>5389</v>
      </c>
      <c r="E10997" s="1156">
        <v>1509</v>
      </c>
      <c r="F10997" s="1157">
        <v>10783</v>
      </c>
    </row>
    <row r="10998" spans="2:6" ht="12.95" customHeight="1" x14ac:dyDescent="0.2">
      <c r="B10998" s="1148" t="s">
        <v>11737</v>
      </c>
      <c r="C10998" s="1150">
        <v>132</v>
      </c>
      <c r="D10998" s="1150">
        <v>170</v>
      </c>
      <c r="E10998" s="1150">
        <v>162</v>
      </c>
      <c r="F10998" s="1149">
        <v>464</v>
      </c>
    </row>
    <row r="10999" spans="2:6" ht="12.95" customHeight="1" x14ac:dyDescent="0.2">
      <c r="B10999" s="1155" t="s">
        <v>11738</v>
      </c>
      <c r="C10999" s="1156">
        <v>2901</v>
      </c>
      <c r="D10999" s="1156">
        <v>4930</v>
      </c>
      <c r="E10999" s="1156">
        <v>1957</v>
      </c>
      <c r="F10999" s="1157">
        <v>9788</v>
      </c>
    </row>
    <row r="11000" spans="2:6" ht="12.95" customHeight="1" x14ac:dyDescent="0.2">
      <c r="B11000" s="1148" t="s">
        <v>11739</v>
      </c>
      <c r="C11000" s="1150">
        <v>6800</v>
      </c>
      <c r="D11000" s="1150">
        <v>9103</v>
      </c>
      <c r="E11000" s="1150">
        <v>2670</v>
      </c>
      <c r="F11000" s="1149">
        <v>18573</v>
      </c>
    </row>
    <row r="11001" spans="2:6" ht="12.95" customHeight="1" x14ac:dyDescent="0.2">
      <c r="B11001" s="1155" t="s">
        <v>11740</v>
      </c>
      <c r="C11001" s="1156">
        <v>2535</v>
      </c>
      <c r="D11001" s="1156">
        <v>3457</v>
      </c>
      <c r="E11001" s="1156">
        <v>991</v>
      </c>
      <c r="F11001" s="1157">
        <v>6983</v>
      </c>
    </row>
    <row r="11002" spans="2:6" ht="12.95" customHeight="1" x14ac:dyDescent="0.2">
      <c r="B11002" s="1148" t="s">
        <v>11741</v>
      </c>
      <c r="C11002" s="1150">
        <v>3528</v>
      </c>
      <c r="D11002" s="1150">
        <v>3847</v>
      </c>
      <c r="E11002" s="1150">
        <v>1253</v>
      </c>
      <c r="F11002" s="1149">
        <v>8628</v>
      </c>
    </row>
    <row r="11003" spans="2:6" ht="12.95" customHeight="1" x14ac:dyDescent="0.2">
      <c r="B11003" s="1155" t="s">
        <v>11742</v>
      </c>
      <c r="C11003" s="1156">
        <v>4105</v>
      </c>
      <c r="D11003" s="1156">
        <v>4029</v>
      </c>
      <c r="E11003" s="1156">
        <v>1272</v>
      </c>
      <c r="F11003" s="1157">
        <v>9406</v>
      </c>
    </row>
    <row r="11004" spans="2:6" ht="12.95" customHeight="1" x14ac:dyDescent="0.2">
      <c r="B11004" s="1148" t="s">
        <v>11743</v>
      </c>
      <c r="C11004" s="1150">
        <v>3187</v>
      </c>
      <c r="D11004" s="1150">
        <v>4743</v>
      </c>
      <c r="E11004" s="1150">
        <v>1253</v>
      </c>
      <c r="F11004" s="1149">
        <v>9183</v>
      </c>
    </row>
    <row r="11005" spans="2:6" ht="12.95" customHeight="1" x14ac:dyDescent="0.2">
      <c r="B11005" s="1155" t="s">
        <v>11744</v>
      </c>
      <c r="C11005" s="1156">
        <v>626</v>
      </c>
      <c r="D11005" s="1156">
        <v>1185</v>
      </c>
      <c r="E11005" s="1156">
        <v>269</v>
      </c>
      <c r="F11005" s="1157">
        <v>2080</v>
      </c>
    </row>
    <row r="11006" spans="2:6" ht="12.95" customHeight="1" x14ac:dyDescent="0.2">
      <c r="B11006" s="1148" t="s">
        <v>11745</v>
      </c>
      <c r="C11006" s="1150">
        <v>3807</v>
      </c>
      <c r="D11006" s="1150">
        <v>4182</v>
      </c>
      <c r="E11006" s="1150">
        <v>1409</v>
      </c>
      <c r="F11006" s="1149">
        <v>9398</v>
      </c>
    </row>
    <row r="11007" spans="2:6" ht="12.95" customHeight="1" x14ac:dyDescent="0.2">
      <c r="B11007" s="1155" t="s">
        <v>11746</v>
      </c>
      <c r="C11007" s="1156">
        <v>399</v>
      </c>
      <c r="D11007" s="1156">
        <v>971</v>
      </c>
      <c r="E11007" s="1156">
        <v>207</v>
      </c>
      <c r="F11007" s="1157">
        <v>1577</v>
      </c>
    </row>
    <row r="11008" spans="2:6" ht="12.95" customHeight="1" x14ac:dyDescent="0.2">
      <c r="B11008" s="1148" t="s">
        <v>11747</v>
      </c>
      <c r="C11008" s="1150">
        <v>3712</v>
      </c>
      <c r="D11008" s="1150">
        <v>4082</v>
      </c>
      <c r="E11008" s="1150">
        <v>1153</v>
      </c>
      <c r="F11008" s="1149">
        <v>8947</v>
      </c>
    </row>
    <row r="11009" spans="2:6" ht="12.95" customHeight="1" x14ac:dyDescent="0.2">
      <c r="B11009" s="1155" t="s">
        <v>11748</v>
      </c>
      <c r="C11009" s="1156">
        <v>1454</v>
      </c>
      <c r="D11009" s="1156">
        <v>1909</v>
      </c>
      <c r="E11009" s="1156">
        <v>683</v>
      </c>
      <c r="F11009" s="1157">
        <v>4046</v>
      </c>
    </row>
    <row r="11010" spans="2:6" ht="12.95" customHeight="1" x14ac:dyDescent="0.2">
      <c r="B11010" s="1148" t="s">
        <v>11749</v>
      </c>
      <c r="C11010" s="1150">
        <v>318</v>
      </c>
      <c r="D11010" s="1150">
        <v>430</v>
      </c>
      <c r="E11010" s="1150">
        <v>153</v>
      </c>
      <c r="F11010" s="1149">
        <v>901</v>
      </c>
    </row>
    <row r="11011" spans="2:6" ht="12.95" customHeight="1" x14ac:dyDescent="0.2">
      <c r="B11011" s="1155" t="s">
        <v>11750</v>
      </c>
      <c r="C11011" s="1156">
        <v>1790</v>
      </c>
      <c r="D11011" s="1156">
        <v>2589</v>
      </c>
      <c r="E11011" s="1156">
        <v>999</v>
      </c>
      <c r="F11011" s="1157">
        <v>5378</v>
      </c>
    </row>
    <row r="11012" spans="2:6" ht="12.95" customHeight="1" x14ac:dyDescent="0.2">
      <c r="B11012" s="1148" t="s">
        <v>11751</v>
      </c>
      <c r="C11012" s="1150">
        <v>896</v>
      </c>
      <c r="D11012" s="1150">
        <v>1225</v>
      </c>
      <c r="E11012" s="1150">
        <v>294</v>
      </c>
      <c r="F11012" s="1149">
        <v>2415</v>
      </c>
    </row>
    <row r="11013" spans="2:6" ht="12.95" customHeight="1" x14ac:dyDescent="0.2">
      <c r="B11013" s="1155" t="s">
        <v>11752</v>
      </c>
      <c r="C11013" s="1156">
        <v>757</v>
      </c>
      <c r="D11013" s="1156">
        <v>1081</v>
      </c>
      <c r="E11013" s="1156">
        <v>358</v>
      </c>
      <c r="F11013" s="1157">
        <v>2196</v>
      </c>
    </row>
    <row r="11014" spans="2:6" ht="12.95" customHeight="1" x14ac:dyDescent="0.2">
      <c r="B11014" s="1148" t="s">
        <v>11753</v>
      </c>
      <c r="C11014" s="1150">
        <v>2759</v>
      </c>
      <c r="D11014" s="1150">
        <v>4465</v>
      </c>
      <c r="E11014" s="1150">
        <v>1280</v>
      </c>
      <c r="F11014" s="1149">
        <v>8504</v>
      </c>
    </row>
    <row r="11015" spans="2:6" ht="12.95" customHeight="1" x14ac:dyDescent="0.2">
      <c r="B11015" s="1155" t="s">
        <v>11754</v>
      </c>
      <c r="C11015" s="1156">
        <v>57</v>
      </c>
      <c r="D11015" s="1156">
        <v>149</v>
      </c>
      <c r="E11015" s="1156">
        <v>70</v>
      </c>
      <c r="F11015" s="1157">
        <v>276</v>
      </c>
    </row>
    <row r="11016" spans="2:6" ht="12.95" customHeight="1" x14ac:dyDescent="0.2">
      <c r="B11016" s="1148" t="s">
        <v>11755</v>
      </c>
      <c r="C11016" s="1150">
        <v>34</v>
      </c>
      <c r="D11016" s="1150">
        <v>69</v>
      </c>
      <c r="E11016" s="1150">
        <v>19</v>
      </c>
      <c r="F11016" s="1149">
        <v>122</v>
      </c>
    </row>
    <row r="11017" spans="2:6" ht="12.95" customHeight="1" x14ac:dyDescent="0.2">
      <c r="B11017" s="1155" t="s">
        <v>11756</v>
      </c>
      <c r="C11017" s="1156">
        <v>293</v>
      </c>
      <c r="D11017" s="1156">
        <v>627</v>
      </c>
      <c r="E11017" s="1156">
        <v>141</v>
      </c>
      <c r="F11017" s="1157">
        <v>1061</v>
      </c>
    </row>
    <row r="11018" spans="2:6" ht="12.95" customHeight="1" x14ac:dyDescent="0.2">
      <c r="B11018" s="1148" t="s">
        <v>11757</v>
      </c>
      <c r="C11018" s="1150">
        <v>244</v>
      </c>
      <c r="D11018" s="1150">
        <v>406</v>
      </c>
      <c r="E11018" s="1150">
        <v>101</v>
      </c>
      <c r="F11018" s="1149">
        <v>751</v>
      </c>
    </row>
    <row r="11019" spans="2:6" ht="12.95" customHeight="1" x14ac:dyDescent="0.2">
      <c r="B11019" s="1155" t="s">
        <v>11758</v>
      </c>
      <c r="C11019" s="1156">
        <v>128</v>
      </c>
      <c r="D11019" s="1156">
        <v>200</v>
      </c>
      <c r="E11019" s="1156">
        <v>70</v>
      </c>
      <c r="F11019" s="1157">
        <v>398</v>
      </c>
    </row>
    <row r="11020" spans="2:6" ht="12.95" customHeight="1" x14ac:dyDescent="0.2">
      <c r="B11020" s="1148" t="s">
        <v>11759</v>
      </c>
      <c r="C11020" s="1150">
        <v>1215</v>
      </c>
      <c r="D11020" s="1150">
        <v>2284</v>
      </c>
      <c r="E11020" s="1150">
        <v>488</v>
      </c>
      <c r="F11020" s="1149">
        <v>3987</v>
      </c>
    </row>
    <row r="11021" spans="2:6" ht="12.95" customHeight="1" x14ac:dyDescent="0.2">
      <c r="B11021" s="1155" t="s">
        <v>11760</v>
      </c>
      <c r="C11021" s="1156">
        <v>150</v>
      </c>
      <c r="D11021" s="1156">
        <v>200</v>
      </c>
      <c r="E11021" s="1156">
        <v>49</v>
      </c>
      <c r="F11021" s="1157">
        <v>399</v>
      </c>
    </row>
    <row r="11022" spans="2:6" ht="12.95" customHeight="1" x14ac:dyDescent="0.2">
      <c r="B11022" s="1148" t="s">
        <v>11761</v>
      </c>
      <c r="C11022" s="1150">
        <v>259</v>
      </c>
      <c r="D11022" s="1150">
        <v>369</v>
      </c>
      <c r="E11022" s="1150">
        <v>95</v>
      </c>
      <c r="F11022" s="1149">
        <v>723</v>
      </c>
    </row>
    <row r="11023" spans="2:6" ht="12.95" customHeight="1" x14ac:dyDescent="0.2">
      <c r="B11023" s="1155" t="s">
        <v>11762</v>
      </c>
      <c r="C11023" s="1156">
        <v>15987</v>
      </c>
      <c r="D11023" s="1156">
        <v>12747</v>
      </c>
      <c r="E11023" s="1156">
        <v>6271</v>
      </c>
      <c r="F11023" s="1157">
        <v>35005</v>
      </c>
    </row>
    <row r="11024" spans="2:6" ht="12.95" customHeight="1" x14ac:dyDescent="0.2">
      <c r="B11024" s="1148" t="s">
        <v>11763</v>
      </c>
      <c r="C11024" s="1150">
        <v>16428</v>
      </c>
      <c r="D11024" s="1150">
        <v>16975</v>
      </c>
      <c r="E11024" s="1150">
        <v>6486</v>
      </c>
      <c r="F11024" s="1149">
        <v>39889</v>
      </c>
    </row>
    <row r="11025" spans="2:6" ht="12.95" customHeight="1" x14ac:dyDescent="0.2">
      <c r="B11025" s="1155" t="s">
        <v>11764</v>
      </c>
      <c r="C11025" s="1156">
        <v>15288</v>
      </c>
      <c r="D11025" s="1156">
        <v>14841</v>
      </c>
      <c r="E11025" s="1156">
        <v>5622</v>
      </c>
      <c r="F11025" s="1157">
        <v>35751</v>
      </c>
    </row>
    <row r="11026" spans="2:6" ht="12.95" customHeight="1" x14ac:dyDescent="0.2">
      <c r="B11026" s="1148" t="s">
        <v>11765</v>
      </c>
      <c r="C11026" s="1150">
        <v>12744</v>
      </c>
      <c r="D11026" s="1150">
        <v>10866</v>
      </c>
      <c r="E11026" s="1150">
        <v>4931</v>
      </c>
      <c r="F11026" s="1149">
        <v>28541</v>
      </c>
    </row>
    <row r="11027" spans="2:6" ht="12.95" customHeight="1" x14ac:dyDescent="0.2">
      <c r="B11027" s="1155" t="s">
        <v>11766</v>
      </c>
      <c r="C11027" s="1156">
        <v>21642</v>
      </c>
      <c r="D11027" s="1156">
        <v>19323</v>
      </c>
      <c r="E11027" s="1156">
        <v>7723</v>
      </c>
      <c r="F11027" s="1157">
        <v>48688</v>
      </c>
    </row>
    <row r="11028" spans="2:6" ht="12.95" customHeight="1" x14ac:dyDescent="0.2">
      <c r="B11028" s="1148" t="s">
        <v>11767</v>
      </c>
      <c r="C11028" s="1150">
        <v>11608</v>
      </c>
      <c r="D11028" s="1150">
        <v>12686</v>
      </c>
      <c r="E11028" s="1150">
        <v>5462</v>
      </c>
      <c r="F11028" s="1149">
        <v>29756</v>
      </c>
    </row>
    <row r="11029" spans="2:6" ht="12.95" customHeight="1" x14ac:dyDescent="0.2">
      <c r="B11029" s="1155" t="s">
        <v>11768</v>
      </c>
      <c r="C11029" s="1156">
        <v>14357</v>
      </c>
      <c r="D11029" s="1156">
        <v>19698</v>
      </c>
      <c r="E11029" s="1156">
        <v>6106</v>
      </c>
      <c r="F11029" s="1157">
        <v>40161</v>
      </c>
    </row>
    <row r="11030" spans="2:6" ht="12.95" customHeight="1" x14ac:dyDescent="0.2">
      <c r="B11030" s="1148" t="s">
        <v>11769</v>
      </c>
      <c r="C11030" s="1150">
        <v>10850</v>
      </c>
      <c r="D11030" s="1150">
        <v>13689</v>
      </c>
      <c r="E11030" s="1150">
        <v>5310</v>
      </c>
      <c r="F11030" s="1149">
        <v>29849</v>
      </c>
    </row>
    <row r="11031" spans="2:6" ht="12.95" customHeight="1" x14ac:dyDescent="0.2">
      <c r="B11031" s="1155" t="s">
        <v>11770</v>
      </c>
      <c r="C11031" s="1156">
        <v>13719</v>
      </c>
      <c r="D11031" s="1156">
        <v>18302</v>
      </c>
      <c r="E11031" s="1156">
        <v>8114</v>
      </c>
      <c r="F11031" s="1157">
        <v>40135</v>
      </c>
    </row>
    <row r="11032" spans="2:6" ht="12.95" customHeight="1" x14ac:dyDescent="0.2">
      <c r="B11032" s="1148" t="s">
        <v>11771</v>
      </c>
      <c r="C11032" s="1150">
        <v>18971</v>
      </c>
      <c r="D11032" s="1150">
        <v>19652</v>
      </c>
      <c r="E11032" s="1150">
        <v>11155</v>
      </c>
      <c r="F11032" s="1149">
        <v>49778</v>
      </c>
    </row>
    <row r="11033" spans="2:6" ht="12.95" customHeight="1" x14ac:dyDescent="0.2">
      <c r="B11033" s="1155" t="s">
        <v>11772</v>
      </c>
      <c r="C11033" s="1156">
        <v>21368</v>
      </c>
      <c r="D11033" s="1156">
        <v>20916</v>
      </c>
      <c r="E11033" s="1156">
        <v>8346</v>
      </c>
      <c r="F11033" s="1157">
        <v>50630</v>
      </c>
    </row>
    <row r="11034" spans="2:6" ht="12.95" customHeight="1" x14ac:dyDescent="0.2">
      <c r="B11034" s="1148" t="s">
        <v>11773</v>
      </c>
      <c r="C11034" s="1150">
        <v>4492</v>
      </c>
      <c r="D11034" s="1150">
        <v>3808</v>
      </c>
      <c r="E11034" s="1150">
        <v>848</v>
      </c>
      <c r="F11034" s="1149">
        <v>9148</v>
      </c>
    </row>
    <row r="11035" spans="2:6" ht="12.95" customHeight="1" x14ac:dyDescent="0.2">
      <c r="B11035" s="1155" t="s">
        <v>11774</v>
      </c>
      <c r="C11035" s="1156">
        <v>7461</v>
      </c>
      <c r="D11035" s="1156">
        <v>8580</v>
      </c>
      <c r="E11035" s="1156">
        <v>3407</v>
      </c>
      <c r="F11035" s="1157">
        <v>19448</v>
      </c>
    </row>
    <row r="11036" spans="2:6" ht="12.95" customHeight="1" x14ac:dyDescent="0.2">
      <c r="B11036" s="1148" t="s">
        <v>11775</v>
      </c>
      <c r="C11036" s="1150">
        <v>5034</v>
      </c>
      <c r="D11036" s="1150">
        <v>7136</v>
      </c>
      <c r="E11036" s="1150">
        <v>2262</v>
      </c>
      <c r="F11036" s="1149">
        <v>14432</v>
      </c>
    </row>
    <row r="11037" spans="2:6" ht="12.95" customHeight="1" x14ac:dyDescent="0.2">
      <c r="B11037" s="1155" t="s">
        <v>11776</v>
      </c>
      <c r="C11037" s="1156">
        <v>6888</v>
      </c>
      <c r="D11037" s="1156">
        <v>9631</v>
      </c>
      <c r="E11037" s="1156">
        <v>2935</v>
      </c>
      <c r="F11037" s="1157">
        <v>19454</v>
      </c>
    </row>
    <row r="11038" spans="2:6" ht="12.95" customHeight="1" x14ac:dyDescent="0.2">
      <c r="B11038" s="1148" t="s">
        <v>11777</v>
      </c>
      <c r="C11038" s="1150">
        <v>0</v>
      </c>
      <c r="D11038" s="1150">
        <v>2</v>
      </c>
      <c r="E11038" s="1150">
        <v>1</v>
      </c>
      <c r="F11038" s="1149">
        <v>3</v>
      </c>
    </row>
    <row r="11039" spans="2:6" ht="12.95" customHeight="1" x14ac:dyDescent="0.2">
      <c r="B11039" s="1155" t="s">
        <v>11778</v>
      </c>
      <c r="C11039" s="1156">
        <v>1062</v>
      </c>
      <c r="D11039" s="1156">
        <v>1184</v>
      </c>
      <c r="E11039" s="1156">
        <v>311</v>
      </c>
      <c r="F11039" s="1157">
        <v>2557</v>
      </c>
    </row>
    <row r="11040" spans="2:6" ht="12.95" customHeight="1" x14ac:dyDescent="0.2">
      <c r="B11040" s="1148" t="s">
        <v>11779</v>
      </c>
      <c r="C11040" s="1150">
        <v>1367</v>
      </c>
      <c r="D11040" s="1150">
        <v>1381</v>
      </c>
      <c r="E11040" s="1150">
        <v>270</v>
      </c>
      <c r="F11040" s="1149">
        <v>3018</v>
      </c>
    </row>
    <row r="11041" spans="2:6" ht="12.95" customHeight="1" x14ac:dyDescent="0.2">
      <c r="B11041" s="1155" t="s">
        <v>11780</v>
      </c>
      <c r="C11041" s="1156">
        <v>3440</v>
      </c>
      <c r="D11041" s="1156">
        <v>4576</v>
      </c>
      <c r="E11041" s="1156">
        <v>713</v>
      </c>
      <c r="F11041" s="1157">
        <v>8729</v>
      </c>
    </row>
    <row r="11042" spans="2:6" ht="12.95" customHeight="1" x14ac:dyDescent="0.2">
      <c r="B11042" s="1148" t="s">
        <v>11781</v>
      </c>
      <c r="C11042" s="1150">
        <v>718</v>
      </c>
      <c r="D11042" s="1150">
        <v>682</v>
      </c>
      <c r="E11042" s="1150">
        <v>366</v>
      </c>
      <c r="F11042" s="1149">
        <v>1766</v>
      </c>
    </row>
    <row r="11043" spans="2:6" ht="12.95" customHeight="1" x14ac:dyDescent="0.2">
      <c r="B11043" s="1155" t="s">
        <v>11782</v>
      </c>
      <c r="C11043" s="1156">
        <v>1163</v>
      </c>
      <c r="D11043" s="1156">
        <v>1283</v>
      </c>
      <c r="E11043" s="1156">
        <v>257</v>
      </c>
      <c r="F11043" s="1157">
        <v>2703</v>
      </c>
    </row>
    <row r="11044" spans="2:6" ht="12.95" customHeight="1" x14ac:dyDescent="0.2">
      <c r="B11044" s="1148" t="s">
        <v>11783</v>
      </c>
      <c r="C11044" s="1150">
        <v>835</v>
      </c>
      <c r="D11044" s="1150">
        <v>925</v>
      </c>
      <c r="E11044" s="1150">
        <v>237</v>
      </c>
      <c r="F11044" s="1149">
        <v>1997</v>
      </c>
    </row>
    <row r="11045" spans="2:6" ht="12.95" customHeight="1" x14ac:dyDescent="0.2">
      <c r="B11045" s="1155" t="s">
        <v>11784</v>
      </c>
      <c r="C11045" s="1156">
        <v>843</v>
      </c>
      <c r="D11045" s="1156">
        <v>984</v>
      </c>
      <c r="E11045" s="1156">
        <v>240</v>
      </c>
      <c r="F11045" s="1157">
        <v>2067</v>
      </c>
    </row>
    <row r="11046" spans="2:6" ht="12.95" customHeight="1" x14ac:dyDescent="0.2">
      <c r="B11046" s="1148" t="s">
        <v>11785</v>
      </c>
      <c r="C11046" s="1150">
        <v>875</v>
      </c>
      <c r="D11046" s="1150">
        <v>785</v>
      </c>
      <c r="E11046" s="1150">
        <v>237</v>
      </c>
      <c r="F11046" s="1149">
        <v>1897</v>
      </c>
    </row>
    <row r="11047" spans="2:6" ht="12.95" customHeight="1" x14ac:dyDescent="0.2">
      <c r="B11047" s="1155" t="s">
        <v>11786</v>
      </c>
      <c r="C11047" s="1156">
        <v>1006</v>
      </c>
      <c r="D11047" s="1156">
        <v>929</v>
      </c>
      <c r="E11047" s="1156">
        <v>278</v>
      </c>
      <c r="F11047" s="1157">
        <v>2213</v>
      </c>
    </row>
    <row r="11048" spans="2:6" ht="12.95" customHeight="1" x14ac:dyDescent="0.2">
      <c r="B11048" s="1148" t="s">
        <v>11787</v>
      </c>
      <c r="C11048" s="1150">
        <v>1199</v>
      </c>
      <c r="D11048" s="1150">
        <v>1210</v>
      </c>
      <c r="E11048" s="1150">
        <v>202</v>
      </c>
      <c r="F11048" s="1149">
        <v>2611</v>
      </c>
    </row>
    <row r="11049" spans="2:6" ht="12.95" customHeight="1" x14ac:dyDescent="0.2">
      <c r="B11049" s="1155" t="s">
        <v>11788</v>
      </c>
      <c r="C11049" s="1156">
        <v>953</v>
      </c>
      <c r="D11049" s="1156">
        <v>957</v>
      </c>
      <c r="E11049" s="1156">
        <v>238</v>
      </c>
      <c r="F11049" s="1157">
        <v>2148</v>
      </c>
    </row>
    <row r="11050" spans="2:6" ht="12.95" customHeight="1" x14ac:dyDescent="0.2">
      <c r="B11050" s="1148" t="s">
        <v>11789</v>
      </c>
      <c r="C11050" s="1150">
        <v>765</v>
      </c>
      <c r="D11050" s="1150">
        <v>702</v>
      </c>
      <c r="E11050" s="1150">
        <v>204</v>
      </c>
      <c r="F11050" s="1149">
        <v>1671</v>
      </c>
    </row>
    <row r="11051" spans="2:6" ht="12.95" customHeight="1" x14ac:dyDescent="0.2">
      <c r="B11051" s="1155" t="s">
        <v>11790</v>
      </c>
      <c r="C11051" s="1156">
        <v>647</v>
      </c>
      <c r="D11051" s="1156">
        <v>677</v>
      </c>
      <c r="E11051" s="1156">
        <v>255</v>
      </c>
      <c r="F11051" s="1157">
        <v>1579</v>
      </c>
    </row>
    <row r="11052" spans="2:6" ht="12.95" customHeight="1" x14ac:dyDescent="0.2">
      <c r="B11052" s="1148" t="s">
        <v>11791</v>
      </c>
      <c r="C11052" s="1150">
        <v>511</v>
      </c>
      <c r="D11052" s="1150">
        <v>461</v>
      </c>
      <c r="E11052" s="1150">
        <v>261</v>
      </c>
      <c r="F11052" s="1149">
        <v>1233</v>
      </c>
    </row>
    <row r="11053" spans="2:6" ht="12.95" customHeight="1" x14ac:dyDescent="0.2">
      <c r="B11053" s="1155" t="s">
        <v>11792</v>
      </c>
      <c r="C11053" s="1156">
        <v>588</v>
      </c>
      <c r="D11053" s="1156">
        <v>605</v>
      </c>
      <c r="E11053" s="1156">
        <v>197</v>
      </c>
      <c r="F11053" s="1157">
        <v>1390</v>
      </c>
    </row>
    <row r="11054" spans="2:6" ht="12.95" customHeight="1" x14ac:dyDescent="0.2">
      <c r="B11054" s="1148" t="s">
        <v>11793</v>
      </c>
      <c r="C11054" s="1150">
        <v>1272</v>
      </c>
      <c r="D11054" s="1150">
        <v>1403</v>
      </c>
      <c r="E11054" s="1150">
        <v>297</v>
      </c>
      <c r="F11054" s="1149">
        <v>2972</v>
      </c>
    </row>
    <row r="11055" spans="2:6" ht="12.95" customHeight="1" x14ac:dyDescent="0.2">
      <c r="B11055" s="1155" t="s">
        <v>11794</v>
      </c>
      <c r="C11055" s="1156">
        <v>1280</v>
      </c>
      <c r="D11055" s="1156">
        <v>1696</v>
      </c>
      <c r="E11055" s="1156">
        <v>291</v>
      </c>
      <c r="F11055" s="1157">
        <v>3267</v>
      </c>
    </row>
    <row r="11056" spans="2:6" ht="12.95" customHeight="1" x14ac:dyDescent="0.2">
      <c r="B11056" s="1148" t="s">
        <v>11795</v>
      </c>
      <c r="C11056" s="1150">
        <v>836</v>
      </c>
      <c r="D11056" s="1150">
        <v>890</v>
      </c>
      <c r="E11056" s="1150">
        <v>233</v>
      </c>
      <c r="F11056" s="1149">
        <v>1959</v>
      </c>
    </row>
    <row r="11057" spans="2:6" ht="12.95" customHeight="1" x14ac:dyDescent="0.2">
      <c r="B11057" s="1155" t="s">
        <v>11796</v>
      </c>
      <c r="C11057" s="1156">
        <v>932</v>
      </c>
      <c r="D11057" s="1156">
        <v>949</v>
      </c>
      <c r="E11057" s="1156">
        <v>204</v>
      </c>
      <c r="F11057" s="1157">
        <v>2085</v>
      </c>
    </row>
    <row r="11058" spans="2:6" ht="12.95" customHeight="1" x14ac:dyDescent="0.2">
      <c r="B11058" s="1148" t="s">
        <v>11797</v>
      </c>
      <c r="C11058" s="1150">
        <v>1091</v>
      </c>
      <c r="D11058" s="1150">
        <v>1052</v>
      </c>
      <c r="E11058" s="1150">
        <v>193</v>
      </c>
      <c r="F11058" s="1149">
        <v>2336</v>
      </c>
    </row>
    <row r="11059" spans="2:6" ht="12.95" customHeight="1" x14ac:dyDescent="0.2">
      <c r="B11059" s="1155" t="s">
        <v>11798</v>
      </c>
      <c r="C11059" s="1156">
        <v>1178</v>
      </c>
      <c r="D11059" s="1156">
        <v>1050</v>
      </c>
      <c r="E11059" s="1156">
        <v>217</v>
      </c>
      <c r="F11059" s="1157">
        <v>2445</v>
      </c>
    </row>
    <row r="11060" spans="2:6" ht="12.95" customHeight="1" x14ac:dyDescent="0.2">
      <c r="B11060" s="1148" t="s">
        <v>11799</v>
      </c>
      <c r="C11060" s="1150">
        <v>1506</v>
      </c>
      <c r="D11060" s="1150">
        <v>1586</v>
      </c>
      <c r="E11060" s="1150">
        <v>429</v>
      </c>
      <c r="F11060" s="1149">
        <v>3521</v>
      </c>
    </row>
    <row r="11061" spans="2:6" ht="12.95" customHeight="1" x14ac:dyDescent="0.2">
      <c r="B11061" s="1155" t="s">
        <v>11800</v>
      </c>
      <c r="C11061" s="1156">
        <v>1291</v>
      </c>
      <c r="D11061" s="1156">
        <v>1860</v>
      </c>
      <c r="E11061" s="1156">
        <v>313</v>
      </c>
      <c r="F11061" s="1157">
        <v>3464</v>
      </c>
    </row>
    <row r="11062" spans="2:6" ht="12.95" customHeight="1" x14ac:dyDescent="0.2">
      <c r="B11062" s="1148" t="s">
        <v>11801</v>
      </c>
      <c r="C11062" s="1150">
        <v>1040</v>
      </c>
      <c r="D11062" s="1150">
        <v>1825</v>
      </c>
      <c r="E11062" s="1150">
        <v>305</v>
      </c>
      <c r="F11062" s="1149">
        <v>3170</v>
      </c>
    </row>
    <row r="11063" spans="2:6" ht="12.95" customHeight="1" x14ac:dyDescent="0.2">
      <c r="B11063" s="1155" t="s">
        <v>11802</v>
      </c>
      <c r="C11063" s="1156">
        <v>1056</v>
      </c>
      <c r="D11063" s="1156">
        <v>1582</v>
      </c>
      <c r="E11063" s="1156">
        <v>272</v>
      </c>
      <c r="F11063" s="1157">
        <v>2910</v>
      </c>
    </row>
    <row r="11064" spans="2:6" ht="12.95" customHeight="1" x14ac:dyDescent="0.2">
      <c r="B11064" s="1148" t="s">
        <v>11803</v>
      </c>
      <c r="C11064" s="1150">
        <v>1172</v>
      </c>
      <c r="D11064" s="1150">
        <v>1879</v>
      </c>
      <c r="E11064" s="1150">
        <v>285</v>
      </c>
      <c r="F11064" s="1149">
        <v>3336</v>
      </c>
    </row>
    <row r="11065" spans="2:6" ht="12.95" customHeight="1" x14ac:dyDescent="0.2">
      <c r="B11065" s="1155" t="s">
        <v>11804</v>
      </c>
      <c r="C11065" s="1156">
        <v>931</v>
      </c>
      <c r="D11065" s="1156">
        <v>1571</v>
      </c>
      <c r="E11065" s="1156">
        <v>289</v>
      </c>
      <c r="F11065" s="1157">
        <v>2791</v>
      </c>
    </row>
    <row r="11066" spans="2:6" ht="12.95" customHeight="1" x14ac:dyDescent="0.2">
      <c r="B11066" s="1148" t="s">
        <v>11805</v>
      </c>
      <c r="C11066" s="1150">
        <v>1709</v>
      </c>
      <c r="D11066" s="1150">
        <v>2333</v>
      </c>
      <c r="E11066" s="1150">
        <v>430</v>
      </c>
      <c r="F11066" s="1149">
        <v>4472</v>
      </c>
    </row>
    <row r="11067" spans="2:6" ht="12.95" customHeight="1" x14ac:dyDescent="0.2">
      <c r="B11067" s="1155" t="s">
        <v>11806</v>
      </c>
      <c r="C11067" s="1156">
        <v>1492</v>
      </c>
      <c r="D11067" s="1156">
        <v>1884</v>
      </c>
      <c r="E11067" s="1156">
        <v>359</v>
      </c>
      <c r="F11067" s="1157">
        <v>3735</v>
      </c>
    </row>
    <row r="11068" spans="2:6" ht="12.95" customHeight="1" x14ac:dyDescent="0.2">
      <c r="B11068" s="1148" t="s">
        <v>11807</v>
      </c>
      <c r="C11068" s="1150">
        <v>799</v>
      </c>
      <c r="D11068" s="1150">
        <v>683</v>
      </c>
      <c r="E11068" s="1150">
        <v>177</v>
      </c>
      <c r="F11068" s="1149">
        <v>1659</v>
      </c>
    </row>
    <row r="11069" spans="2:6" ht="12.95" customHeight="1" x14ac:dyDescent="0.2">
      <c r="B11069" s="1155" t="s">
        <v>11808</v>
      </c>
      <c r="C11069" s="1156">
        <v>1238</v>
      </c>
      <c r="D11069" s="1156">
        <v>1449</v>
      </c>
      <c r="E11069" s="1156">
        <v>258</v>
      </c>
      <c r="F11069" s="1157">
        <v>2945</v>
      </c>
    </row>
    <row r="11070" spans="2:6" ht="12.95" customHeight="1" x14ac:dyDescent="0.2">
      <c r="B11070" s="1148" t="s">
        <v>11809</v>
      </c>
      <c r="C11070" s="1150">
        <v>1329</v>
      </c>
      <c r="D11070" s="1150">
        <v>1559</v>
      </c>
      <c r="E11070" s="1150">
        <v>268</v>
      </c>
      <c r="F11070" s="1149">
        <v>3156</v>
      </c>
    </row>
    <row r="11071" spans="2:6" ht="12.95" customHeight="1" x14ac:dyDescent="0.2">
      <c r="B11071" s="1155" t="s">
        <v>11810</v>
      </c>
      <c r="C11071" s="1156">
        <v>2</v>
      </c>
      <c r="D11071" s="1156">
        <v>8</v>
      </c>
      <c r="E11071" s="1156">
        <v>1</v>
      </c>
      <c r="F11071" s="1157">
        <v>11</v>
      </c>
    </row>
    <row r="11072" spans="2:6" ht="12.95" customHeight="1" x14ac:dyDescent="0.2">
      <c r="B11072" s="1148" t="s">
        <v>11811</v>
      </c>
      <c r="C11072" s="1150">
        <v>1</v>
      </c>
      <c r="D11072" s="1150">
        <v>0</v>
      </c>
      <c r="E11072" s="1150">
        <v>1</v>
      </c>
      <c r="F11072" s="1149">
        <v>2</v>
      </c>
    </row>
    <row r="11073" spans="2:6" ht="12.95" customHeight="1" x14ac:dyDescent="0.2">
      <c r="B11073" s="1155" t="s">
        <v>11812</v>
      </c>
      <c r="C11073" s="1156">
        <v>7</v>
      </c>
      <c r="D11073" s="1156">
        <v>17</v>
      </c>
      <c r="E11073" s="1156">
        <v>4</v>
      </c>
      <c r="F11073" s="1157">
        <v>28</v>
      </c>
    </row>
    <row r="11074" spans="2:6" ht="12.95" customHeight="1" x14ac:dyDescent="0.2">
      <c r="B11074" s="1148" t="s">
        <v>11813</v>
      </c>
      <c r="C11074" s="1150">
        <v>521</v>
      </c>
      <c r="D11074" s="1150">
        <v>779</v>
      </c>
      <c r="E11074" s="1150">
        <v>124</v>
      </c>
      <c r="F11074" s="1149">
        <v>1424</v>
      </c>
    </row>
    <row r="11075" spans="2:6" ht="12.95" customHeight="1" x14ac:dyDescent="0.2">
      <c r="B11075" s="1155" t="s">
        <v>11814</v>
      </c>
      <c r="C11075" s="1156">
        <v>200</v>
      </c>
      <c r="D11075" s="1156">
        <v>310</v>
      </c>
      <c r="E11075" s="1156">
        <v>37</v>
      </c>
      <c r="F11075" s="1157">
        <v>547</v>
      </c>
    </row>
    <row r="11076" spans="2:6" ht="12.95" customHeight="1" x14ac:dyDescent="0.2">
      <c r="B11076" s="1148" t="s">
        <v>11815</v>
      </c>
      <c r="C11076" s="1150">
        <v>92</v>
      </c>
      <c r="D11076" s="1150">
        <v>253</v>
      </c>
      <c r="E11076" s="1150">
        <v>33</v>
      </c>
      <c r="F11076" s="1149">
        <v>378</v>
      </c>
    </row>
    <row r="11077" spans="2:6" ht="12.95" customHeight="1" x14ac:dyDescent="0.2">
      <c r="B11077" s="1155" t="s">
        <v>11816</v>
      </c>
      <c r="C11077" s="1156">
        <v>394</v>
      </c>
      <c r="D11077" s="1156">
        <v>932</v>
      </c>
      <c r="E11077" s="1156">
        <v>141</v>
      </c>
      <c r="F11077" s="1157">
        <v>1467</v>
      </c>
    </row>
    <row r="11078" spans="2:6" ht="12.95" customHeight="1" x14ac:dyDescent="0.2">
      <c r="B11078" s="1148" t="s">
        <v>11817</v>
      </c>
      <c r="C11078" s="1150">
        <v>142</v>
      </c>
      <c r="D11078" s="1150">
        <v>477</v>
      </c>
      <c r="E11078" s="1150">
        <v>75</v>
      </c>
      <c r="F11078" s="1149">
        <v>694</v>
      </c>
    </row>
    <row r="11079" spans="2:6" ht="12.95" customHeight="1" x14ac:dyDescent="0.2">
      <c r="B11079" s="1155" t="s">
        <v>11818</v>
      </c>
      <c r="C11079" s="1156">
        <v>101</v>
      </c>
      <c r="D11079" s="1156">
        <v>349</v>
      </c>
      <c r="E11079" s="1156">
        <v>47</v>
      </c>
      <c r="F11079" s="1157">
        <v>497</v>
      </c>
    </row>
    <row r="11080" spans="2:6" ht="12.95" customHeight="1" x14ac:dyDescent="0.2">
      <c r="B11080" s="1148" t="s">
        <v>11819</v>
      </c>
      <c r="C11080" s="1150">
        <v>132</v>
      </c>
      <c r="D11080" s="1150">
        <v>259</v>
      </c>
      <c r="E11080" s="1150">
        <v>46</v>
      </c>
      <c r="F11080" s="1149">
        <v>437</v>
      </c>
    </row>
    <row r="11081" spans="2:6" ht="12.95" customHeight="1" x14ac:dyDescent="0.2">
      <c r="B11081" s="1155" t="s">
        <v>11820</v>
      </c>
      <c r="C11081" s="1156">
        <v>39</v>
      </c>
      <c r="D11081" s="1156">
        <v>116</v>
      </c>
      <c r="E11081" s="1156">
        <v>51</v>
      </c>
      <c r="F11081" s="1157">
        <v>206</v>
      </c>
    </row>
    <row r="11082" spans="2:6" ht="12.95" customHeight="1" x14ac:dyDescent="0.2">
      <c r="B11082" s="1148" t="s">
        <v>11821</v>
      </c>
      <c r="C11082" s="1150">
        <v>169</v>
      </c>
      <c r="D11082" s="1150">
        <v>361</v>
      </c>
      <c r="E11082" s="1150">
        <v>69</v>
      </c>
      <c r="F11082" s="1149">
        <v>599</v>
      </c>
    </row>
    <row r="11083" spans="2:6" ht="12.95" customHeight="1" x14ac:dyDescent="0.2">
      <c r="B11083" s="1155" t="s">
        <v>11822</v>
      </c>
      <c r="C11083" s="1156">
        <v>133</v>
      </c>
      <c r="D11083" s="1156">
        <v>280</v>
      </c>
      <c r="E11083" s="1156">
        <v>33</v>
      </c>
      <c r="F11083" s="1157">
        <v>446</v>
      </c>
    </row>
    <row r="11084" spans="2:6" ht="12.95" customHeight="1" x14ac:dyDescent="0.2">
      <c r="B11084" s="1148" t="s">
        <v>11823</v>
      </c>
      <c r="C11084" s="1150">
        <v>122</v>
      </c>
      <c r="D11084" s="1150">
        <v>287</v>
      </c>
      <c r="E11084" s="1150">
        <v>40</v>
      </c>
      <c r="F11084" s="1149">
        <v>449</v>
      </c>
    </row>
    <row r="11085" spans="2:6" ht="12.95" customHeight="1" x14ac:dyDescent="0.2">
      <c r="B11085" s="1155" t="s">
        <v>11824</v>
      </c>
      <c r="C11085" s="1156">
        <v>67</v>
      </c>
      <c r="D11085" s="1156">
        <v>120</v>
      </c>
      <c r="E11085" s="1156">
        <v>12</v>
      </c>
      <c r="F11085" s="1157">
        <v>199</v>
      </c>
    </row>
    <row r="11086" spans="2:6" ht="12.95" customHeight="1" x14ac:dyDescent="0.2">
      <c r="B11086" s="1148" t="s">
        <v>11825</v>
      </c>
      <c r="C11086" s="1150">
        <v>249</v>
      </c>
      <c r="D11086" s="1150">
        <v>381</v>
      </c>
      <c r="E11086" s="1150">
        <v>54</v>
      </c>
      <c r="F11086" s="1149">
        <v>684</v>
      </c>
    </row>
    <row r="11087" spans="2:6" ht="12.95" customHeight="1" x14ac:dyDescent="0.2">
      <c r="B11087" s="1155" t="s">
        <v>11826</v>
      </c>
      <c r="C11087" s="1156">
        <v>212</v>
      </c>
      <c r="D11087" s="1156">
        <v>392</v>
      </c>
      <c r="E11087" s="1156">
        <v>43</v>
      </c>
      <c r="F11087" s="1157">
        <v>647</v>
      </c>
    </row>
    <row r="11088" spans="2:6" ht="12.95" customHeight="1" x14ac:dyDescent="0.2">
      <c r="B11088" s="1148" t="s">
        <v>11827</v>
      </c>
      <c r="C11088" s="1150">
        <v>36</v>
      </c>
      <c r="D11088" s="1150">
        <v>66</v>
      </c>
      <c r="E11088" s="1150">
        <v>7</v>
      </c>
      <c r="F11088" s="1149">
        <v>109</v>
      </c>
    </row>
    <row r="11089" spans="2:6" ht="12.95" customHeight="1" x14ac:dyDescent="0.2">
      <c r="B11089" s="1155" t="s">
        <v>11828</v>
      </c>
      <c r="C11089" s="1156">
        <v>62</v>
      </c>
      <c r="D11089" s="1156">
        <v>76</v>
      </c>
      <c r="E11089" s="1156">
        <v>7</v>
      </c>
      <c r="F11089" s="1157">
        <v>145</v>
      </c>
    </row>
    <row r="11090" spans="2:6" ht="12.95" customHeight="1" x14ac:dyDescent="0.2">
      <c r="B11090" s="1148" t="s">
        <v>11829</v>
      </c>
      <c r="C11090" s="1150">
        <v>121</v>
      </c>
      <c r="D11090" s="1150">
        <v>216</v>
      </c>
      <c r="E11090" s="1150">
        <v>25</v>
      </c>
      <c r="F11090" s="1149">
        <v>362</v>
      </c>
    </row>
    <row r="11091" spans="2:6" ht="12.95" customHeight="1" x14ac:dyDescent="0.2">
      <c r="B11091" s="1155" t="s">
        <v>11830</v>
      </c>
      <c r="C11091" s="1156">
        <v>205</v>
      </c>
      <c r="D11091" s="1156">
        <v>632</v>
      </c>
      <c r="E11091" s="1156">
        <v>77</v>
      </c>
      <c r="F11091" s="1157">
        <v>914</v>
      </c>
    </row>
    <row r="11092" spans="2:6" ht="12.95" customHeight="1" x14ac:dyDescent="0.2">
      <c r="B11092" s="1148" t="s">
        <v>11831</v>
      </c>
      <c r="C11092" s="1150">
        <v>265</v>
      </c>
      <c r="D11092" s="1150">
        <v>521</v>
      </c>
      <c r="E11092" s="1150">
        <v>67</v>
      </c>
      <c r="F11092" s="1149">
        <v>853</v>
      </c>
    </row>
    <row r="11093" spans="2:6" ht="12.95" customHeight="1" x14ac:dyDescent="0.2">
      <c r="B11093" s="1155" t="s">
        <v>11832</v>
      </c>
      <c r="C11093" s="1156">
        <v>219</v>
      </c>
      <c r="D11093" s="1156">
        <v>346</v>
      </c>
      <c r="E11093" s="1156">
        <v>47</v>
      </c>
      <c r="F11093" s="1157">
        <v>612</v>
      </c>
    </row>
    <row r="11094" spans="2:6" ht="12.95" customHeight="1" x14ac:dyDescent="0.2">
      <c r="B11094" s="1148" t="s">
        <v>11833</v>
      </c>
      <c r="C11094" s="1150">
        <v>440</v>
      </c>
      <c r="D11094" s="1150">
        <v>867</v>
      </c>
      <c r="E11094" s="1150">
        <v>98</v>
      </c>
      <c r="F11094" s="1149">
        <v>1405</v>
      </c>
    </row>
    <row r="11095" spans="2:6" ht="12.95" customHeight="1" x14ac:dyDescent="0.2">
      <c r="B11095" s="1155" t="s">
        <v>11834</v>
      </c>
      <c r="C11095" s="1156">
        <v>177</v>
      </c>
      <c r="D11095" s="1156">
        <v>364</v>
      </c>
      <c r="E11095" s="1156">
        <v>41</v>
      </c>
      <c r="F11095" s="1157">
        <v>582</v>
      </c>
    </row>
    <row r="11096" spans="2:6" ht="12.95" customHeight="1" x14ac:dyDescent="0.2">
      <c r="B11096" s="1148" t="s">
        <v>11835</v>
      </c>
      <c r="C11096" s="1150">
        <v>199</v>
      </c>
      <c r="D11096" s="1150">
        <v>300</v>
      </c>
      <c r="E11096" s="1150">
        <v>46</v>
      </c>
      <c r="F11096" s="1149">
        <v>545</v>
      </c>
    </row>
    <row r="11097" spans="2:6" ht="12.95" customHeight="1" x14ac:dyDescent="0.2">
      <c r="B11097" s="1155" t="s">
        <v>11836</v>
      </c>
      <c r="C11097" s="1156">
        <v>50</v>
      </c>
      <c r="D11097" s="1156">
        <v>93</v>
      </c>
      <c r="E11097" s="1156">
        <v>13</v>
      </c>
      <c r="F11097" s="1157">
        <v>156</v>
      </c>
    </row>
    <row r="11098" spans="2:6" ht="12.95" customHeight="1" x14ac:dyDescent="0.2">
      <c r="B11098" s="1148" t="s">
        <v>11837</v>
      </c>
      <c r="C11098" s="1150">
        <v>123</v>
      </c>
      <c r="D11098" s="1150">
        <v>158</v>
      </c>
      <c r="E11098" s="1150">
        <v>25</v>
      </c>
      <c r="F11098" s="1149">
        <v>306</v>
      </c>
    </row>
    <row r="11099" spans="2:6" ht="12.95" customHeight="1" x14ac:dyDescent="0.2">
      <c r="B11099" s="1155" t="s">
        <v>11838</v>
      </c>
      <c r="C11099" s="1156">
        <v>144</v>
      </c>
      <c r="D11099" s="1156">
        <v>146</v>
      </c>
      <c r="E11099" s="1156">
        <v>32</v>
      </c>
      <c r="F11099" s="1157">
        <v>322</v>
      </c>
    </row>
    <row r="11100" spans="2:6" ht="12.95" customHeight="1" x14ac:dyDescent="0.2">
      <c r="B11100" s="1148" t="s">
        <v>11839</v>
      </c>
      <c r="C11100" s="1150">
        <v>13</v>
      </c>
      <c r="D11100" s="1150">
        <v>15</v>
      </c>
      <c r="E11100" s="1150">
        <v>2</v>
      </c>
      <c r="F11100" s="1149">
        <v>30</v>
      </c>
    </row>
    <row r="11101" spans="2:6" ht="12.95" customHeight="1" x14ac:dyDescent="0.2">
      <c r="B11101" s="1155" t="s">
        <v>11840</v>
      </c>
      <c r="C11101" s="1156">
        <v>60</v>
      </c>
      <c r="D11101" s="1156">
        <v>118</v>
      </c>
      <c r="E11101" s="1156">
        <v>24</v>
      </c>
      <c r="F11101" s="1157">
        <v>202</v>
      </c>
    </row>
    <row r="11102" spans="2:6" ht="12.95" customHeight="1" x14ac:dyDescent="0.2">
      <c r="B11102" s="1148" t="s">
        <v>11841</v>
      </c>
      <c r="C11102" s="1150">
        <v>321</v>
      </c>
      <c r="D11102" s="1150">
        <v>552</v>
      </c>
      <c r="E11102" s="1150">
        <v>66</v>
      </c>
      <c r="F11102" s="1149">
        <v>939</v>
      </c>
    </row>
    <row r="11103" spans="2:6" ht="12.95" customHeight="1" x14ac:dyDescent="0.2">
      <c r="B11103" s="1155" t="s">
        <v>11842</v>
      </c>
      <c r="C11103" s="1156">
        <v>263</v>
      </c>
      <c r="D11103" s="1156">
        <v>600</v>
      </c>
      <c r="E11103" s="1156">
        <v>94</v>
      </c>
      <c r="F11103" s="1157">
        <v>957</v>
      </c>
    </row>
    <row r="11104" spans="2:6" ht="12.95" customHeight="1" x14ac:dyDescent="0.2">
      <c r="B11104" s="1148" t="s">
        <v>11843</v>
      </c>
      <c r="C11104" s="1150">
        <v>777</v>
      </c>
      <c r="D11104" s="1150">
        <v>1884</v>
      </c>
      <c r="E11104" s="1150">
        <v>203</v>
      </c>
      <c r="F11104" s="1149">
        <v>2864</v>
      </c>
    </row>
    <row r="11105" spans="2:6" ht="12.95" customHeight="1" x14ac:dyDescent="0.2">
      <c r="B11105" s="1155" t="s">
        <v>11844</v>
      </c>
      <c r="C11105" s="1156">
        <v>516</v>
      </c>
      <c r="D11105" s="1156">
        <v>1074</v>
      </c>
      <c r="E11105" s="1156">
        <v>144</v>
      </c>
      <c r="F11105" s="1157">
        <v>1734</v>
      </c>
    </row>
    <row r="11106" spans="2:6" ht="12.95" customHeight="1" x14ac:dyDescent="0.2">
      <c r="B11106" s="1148" t="s">
        <v>11845</v>
      </c>
      <c r="C11106" s="1150">
        <v>194</v>
      </c>
      <c r="D11106" s="1150">
        <v>411</v>
      </c>
      <c r="E11106" s="1150">
        <v>71</v>
      </c>
      <c r="F11106" s="1149">
        <v>676</v>
      </c>
    </row>
    <row r="11107" spans="2:6" ht="12.95" customHeight="1" x14ac:dyDescent="0.2">
      <c r="B11107" s="1155" t="s">
        <v>11846</v>
      </c>
      <c r="C11107" s="1156">
        <v>251</v>
      </c>
      <c r="D11107" s="1156">
        <v>379</v>
      </c>
      <c r="E11107" s="1156">
        <v>68</v>
      </c>
      <c r="F11107" s="1157">
        <v>698</v>
      </c>
    </row>
    <row r="11108" spans="2:6" ht="12.95" customHeight="1" x14ac:dyDescent="0.2">
      <c r="B11108" s="1148" t="s">
        <v>11847</v>
      </c>
      <c r="C11108" s="1150">
        <v>137</v>
      </c>
      <c r="D11108" s="1150">
        <v>312</v>
      </c>
      <c r="E11108" s="1150">
        <v>62</v>
      </c>
      <c r="F11108" s="1149">
        <v>511</v>
      </c>
    </row>
    <row r="11109" spans="2:6" ht="12.95" customHeight="1" x14ac:dyDescent="0.2">
      <c r="B11109" s="1155" t="s">
        <v>11848</v>
      </c>
      <c r="C11109" s="1156">
        <v>417</v>
      </c>
      <c r="D11109" s="1156">
        <v>841</v>
      </c>
      <c r="E11109" s="1156">
        <v>122</v>
      </c>
      <c r="F11109" s="1157">
        <v>1380</v>
      </c>
    </row>
    <row r="11110" spans="2:6" ht="12.95" customHeight="1" x14ac:dyDescent="0.2">
      <c r="B11110" s="1148" t="s">
        <v>11849</v>
      </c>
      <c r="C11110" s="1150">
        <v>161</v>
      </c>
      <c r="D11110" s="1150">
        <v>338</v>
      </c>
      <c r="E11110" s="1150">
        <v>62</v>
      </c>
      <c r="F11110" s="1149">
        <v>561</v>
      </c>
    </row>
    <row r="11111" spans="2:6" ht="12.95" customHeight="1" x14ac:dyDescent="0.2">
      <c r="B11111" s="1155" t="s">
        <v>11850</v>
      </c>
      <c r="C11111" s="1156">
        <v>211</v>
      </c>
      <c r="D11111" s="1156">
        <v>499</v>
      </c>
      <c r="E11111" s="1156">
        <v>58</v>
      </c>
      <c r="F11111" s="1157">
        <v>768</v>
      </c>
    </row>
    <row r="11112" spans="2:6" ht="12.95" customHeight="1" x14ac:dyDescent="0.2">
      <c r="B11112" s="1148" t="s">
        <v>11851</v>
      </c>
      <c r="C11112" s="1150">
        <v>101</v>
      </c>
      <c r="D11112" s="1150">
        <v>379</v>
      </c>
      <c r="E11112" s="1150">
        <v>47</v>
      </c>
      <c r="F11112" s="1149">
        <v>527</v>
      </c>
    </row>
    <row r="11113" spans="2:6" ht="12.95" customHeight="1" x14ac:dyDescent="0.2">
      <c r="B11113" s="1155" t="s">
        <v>11852</v>
      </c>
      <c r="C11113" s="1156">
        <v>835</v>
      </c>
      <c r="D11113" s="1156">
        <v>1628</v>
      </c>
      <c r="E11113" s="1156">
        <v>237</v>
      </c>
      <c r="F11113" s="1157">
        <v>2700</v>
      </c>
    </row>
    <row r="11114" spans="2:6" ht="12.95" customHeight="1" x14ac:dyDescent="0.2">
      <c r="B11114" s="1148" t="s">
        <v>11853</v>
      </c>
      <c r="C11114" s="1150">
        <v>259</v>
      </c>
      <c r="D11114" s="1150">
        <v>385</v>
      </c>
      <c r="E11114" s="1150">
        <v>56</v>
      </c>
      <c r="F11114" s="1149">
        <v>700</v>
      </c>
    </row>
    <row r="11115" spans="2:6" ht="12.95" customHeight="1" x14ac:dyDescent="0.2">
      <c r="B11115" s="1155" t="s">
        <v>11854</v>
      </c>
      <c r="C11115" s="1156">
        <v>56</v>
      </c>
      <c r="D11115" s="1156">
        <v>131</v>
      </c>
      <c r="E11115" s="1156">
        <v>22</v>
      </c>
      <c r="F11115" s="1157">
        <v>209</v>
      </c>
    </row>
    <row r="11116" spans="2:6" ht="12.95" customHeight="1" x14ac:dyDescent="0.2">
      <c r="B11116" s="1148" t="s">
        <v>11855</v>
      </c>
      <c r="C11116" s="1150">
        <v>256</v>
      </c>
      <c r="D11116" s="1150">
        <v>558</v>
      </c>
      <c r="E11116" s="1150">
        <v>53</v>
      </c>
      <c r="F11116" s="1149">
        <v>867</v>
      </c>
    </row>
    <row r="11117" spans="2:6" ht="12.95" customHeight="1" x14ac:dyDescent="0.2">
      <c r="B11117" s="1155" t="s">
        <v>11856</v>
      </c>
      <c r="C11117" s="1156">
        <v>81</v>
      </c>
      <c r="D11117" s="1156">
        <v>105</v>
      </c>
      <c r="E11117" s="1156">
        <v>15</v>
      </c>
      <c r="F11117" s="1157">
        <v>201</v>
      </c>
    </row>
    <row r="11118" spans="2:6" ht="12.95" customHeight="1" x14ac:dyDescent="0.2">
      <c r="B11118" s="1148" t="s">
        <v>11857</v>
      </c>
      <c r="C11118" s="1150">
        <v>87</v>
      </c>
      <c r="D11118" s="1150">
        <v>150</v>
      </c>
      <c r="E11118" s="1150">
        <v>20</v>
      </c>
      <c r="F11118" s="1149">
        <v>257</v>
      </c>
    </row>
    <row r="11119" spans="2:6" ht="12.95" customHeight="1" x14ac:dyDescent="0.2">
      <c r="B11119" s="1155" t="s">
        <v>11858</v>
      </c>
      <c r="C11119" s="1156">
        <v>78</v>
      </c>
      <c r="D11119" s="1156">
        <v>115</v>
      </c>
      <c r="E11119" s="1156">
        <v>29</v>
      </c>
      <c r="F11119" s="1157">
        <v>222</v>
      </c>
    </row>
    <row r="11120" spans="2:6" ht="12.95" customHeight="1" x14ac:dyDescent="0.2">
      <c r="B11120" s="1148" t="s">
        <v>11859</v>
      </c>
      <c r="C11120" s="1150">
        <v>88</v>
      </c>
      <c r="D11120" s="1150">
        <v>386</v>
      </c>
      <c r="E11120" s="1150">
        <v>18</v>
      </c>
      <c r="F11120" s="1149">
        <v>492</v>
      </c>
    </row>
    <row r="11121" spans="2:6" ht="12.95" customHeight="1" x14ac:dyDescent="0.2">
      <c r="B11121" s="1155" t="s">
        <v>11860</v>
      </c>
      <c r="C11121" s="1156">
        <v>189</v>
      </c>
      <c r="D11121" s="1156">
        <v>330</v>
      </c>
      <c r="E11121" s="1156">
        <v>50</v>
      </c>
      <c r="F11121" s="1157">
        <v>569</v>
      </c>
    </row>
    <row r="11122" spans="2:6" ht="12.95" customHeight="1" x14ac:dyDescent="0.2">
      <c r="B11122" s="1148" t="s">
        <v>11861</v>
      </c>
      <c r="C11122" s="1150">
        <v>24</v>
      </c>
      <c r="D11122" s="1150">
        <v>32</v>
      </c>
      <c r="E11122" s="1150">
        <v>2</v>
      </c>
      <c r="F11122" s="1149">
        <v>58</v>
      </c>
    </row>
    <row r="11123" spans="2:6" ht="12.95" customHeight="1" x14ac:dyDescent="0.2">
      <c r="B11123" s="1155" t="s">
        <v>11862</v>
      </c>
      <c r="C11123" s="1156">
        <v>55</v>
      </c>
      <c r="D11123" s="1156">
        <v>94</v>
      </c>
      <c r="E11123" s="1156">
        <v>7</v>
      </c>
      <c r="F11123" s="1157">
        <v>156</v>
      </c>
    </row>
    <row r="11124" spans="2:6" ht="12.95" customHeight="1" x14ac:dyDescent="0.2">
      <c r="B11124" s="1148" t="s">
        <v>11863</v>
      </c>
      <c r="C11124" s="1150">
        <v>13</v>
      </c>
      <c r="D11124" s="1150">
        <v>30</v>
      </c>
      <c r="E11124" s="1150">
        <v>5</v>
      </c>
      <c r="F11124" s="1149">
        <v>48</v>
      </c>
    </row>
    <row r="11125" spans="2:6" ht="12.95" customHeight="1" x14ac:dyDescent="0.2">
      <c r="B11125" s="1155" t="s">
        <v>11864</v>
      </c>
      <c r="C11125" s="1156">
        <v>6</v>
      </c>
      <c r="D11125" s="1156">
        <v>4</v>
      </c>
      <c r="E11125" s="1156">
        <v>0</v>
      </c>
      <c r="F11125" s="1157">
        <v>10</v>
      </c>
    </row>
    <row r="11126" spans="2:6" ht="12.95" customHeight="1" x14ac:dyDescent="0.2">
      <c r="B11126" s="1148" t="s">
        <v>11865</v>
      </c>
      <c r="C11126" s="1150">
        <v>13</v>
      </c>
      <c r="D11126" s="1150">
        <v>49</v>
      </c>
      <c r="E11126" s="1150">
        <v>5</v>
      </c>
      <c r="F11126" s="1149">
        <v>67</v>
      </c>
    </row>
    <row r="11127" spans="2:6" ht="12.95" customHeight="1" x14ac:dyDescent="0.2">
      <c r="B11127" s="1155" t="s">
        <v>11866</v>
      </c>
      <c r="C11127" s="1156">
        <v>43</v>
      </c>
      <c r="D11127" s="1156">
        <v>118</v>
      </c>
      <c r="E11127" s="1156">
        <v>18</v>
      </c>
      <c r="F11127" s="1157">
        <v>179</v>
      </c>
    </row>
    <row r="11128" spans="2:6" ht="12.95" customHeight="1" x14ac:dyDescent="0.2">
      <c r="B11128" s="1148" t="s">
        <v>11867</v>
      </c>
      <c r="C11128" s="1150">
        <v>35</v>
      </c>
      <c r="D11128" s="1150">
        <v>43</v>
      </c>
      <c r="E11128" s="1150">
        <v>11</v>
      </c>
      <c r="F11128" s="1149">
        <v>89</v>
      </c>
    </row>
    <row r="11129" spans="2:6" ht="12.95" customHeight="1" x14ac:dyDescent="0.2">
      <c r="B11129" s="1155" t="s">
        <v>11868</v>
      </c>
      <c r="C11129" s="1156">
        <v>155</v>
      </c>
      <c r="D11129" s="1156">
        <v>434</v>
      </c>
      <c r="E11129" s="1156">
        <v>49</v>
      </c>
      <c r="F11129" s="1157">
        <v>638</v>
      </c>
    </row>
    <row r="11130" spans="2:6" ht="12.95" customHeight="1" x14ac:dyDescent="0.2">
      <c r="B11130" s="1148" t="s">
        <v>11869</v>
      </c>
      <c r="C11130" s="1150">
        <v>158</v>
      </c>
      <c r="D11130" s="1150">
        <v>363</v>
      </c>
      <c r="E11130" s="1150">
        <v>58</v>
      </c>
      <c r="F11130" s="1149">
        <v>579</v>
      </c>
    </row>
    <row r="11131" spans="2:6" ht="12.95" customHeight="1" x14ac:dyDescent="0.2">
      <c r="B11131" s="1155" t="s">
        <v>11870</v>
      </c>
      <c r="C11131" s="1156">
        <v>132</v>
      </c>
      <c r="D11131" s="1156">
        <v>248</v>
      </c>
      <c r="E11131" s="1156">
        <v>25</v>
      </c>
      <c r="F11131" s="1157">
        <v>405</v>
      </c>
    </row>
    <row r="11132" spans="2:6" ht="12.95" customHeight="1" x14ac:dyDescent="0.2">
      <c r="B11132" s="1148" t="s">
        <v>11871</v>
      </c>
      <c r="C11132" s="1150">
        <v>55</v>
      </c>
      <c r="D11132" s="1150">
        <v>110</v>
      </c>
      <c r="E11132" s="1150">
        <v>10</v>
      </c>
      <c r="F11132" s="1149">
        <v>175</v>
      </c>
    </row>
    <row r="11133" spans="2:6" ht="12.95" customHeight="1" x14ac:dyDescent="0.2">
      <c r="B11133" s="1155" t="s">
        <v>11872</v>
      </c>
      <c r="C11133" s="1156">
        <v>43</v>
      </c>
      <c r="D11133" s="1156">
        <v>208</v>
      </c>
      <c r="E11133" s="1156">
        <v>12</v>
      </c>
      <c r="F11133" s="1157">
        <v>263</v>
      </c>
    </row>
    <row r="11134" spans="2:6" ht="12.95" customHeight="1" x14ac:dyDescent="0.2">
      <c r="B11134" s="1148" t="s">
        <v>11873</v>
      </c>
      <c r="C11134" s="1150">
        <v>73</v>
      </c>
      <c r="D11134" s="1150">
        <v>215</v>
      </c>
      <c r="E11134" s="1150">
        <v>16</v>
      </c>
      <c r="F11134" s="1149">
        <v>304</v>
      </c>
    </row>
    <row r="11135" spans="2:6" ht="12.95" customHeight="1" x14ac:dyDescent="0.2">
      <c r="B11135" s="1155" t="s">
        <v>11874</v>
      </c>
      <c r="C11135" s="1156">
        <v>1389</v>
      </c>
      <c r="D11135" s="1156">
        <v>2397</v>
      </c>
      <c r="E11135" s="1156">
        <v>334</v>
      </c>
      <c r="F11135" s="1157">
        <v>4120</v>
      </c>
    </row>
    <row r="11136" spans="2:6" ht="12.95" customHeight="1" x14ac:dyDescent="0.2">
      <c r="B11136" s="1148" t="s">
        <v>11875</v>
      </c>
      <c r="C11136" s="1150">
        <v>232</v>
      </c>
      <c r="D11136" s="1150">
        <v>485</v>
      </c>
      <c r="E11136" s="1150">
        <v>72</v>
      </c>
      <c r="F11136" s="1149">
        <v>789</v>
      </c>
    </row>
    <row r="11137" spans="2:6" ht="12.95" customHeight="1" x14ac:dyDescent="0.2">
      <c r="B11137" s="1155" t="s">
        <v>11876</v>
      </c>
      <c r="C11137" s="1156">
        <v>768</v>
      </c>
      <c r="D11137" s="1156">
        <v>1832</v>
      </c>
      <c r="E11137" s="1156">
        <v>300</v>
      </c>
      <c r="F11137" s="1157">
        <v>2900</v>
      </c>
    </row>
    <row r="11138" spans="2:6" ht="12.95" customHeight="1" x14ac:dyDescent="0.2">
      <c r="B11138" s="1148" t="s">
        <v>11877</v>
      </c>
      <c r="C11138" s="1150">
        <v>20</v>
      </c>
      <c r="D11138" s="1150">
        <v>22</v>
      </c>
      <c r="E11138" s="1150">
        <v>2</v>
      </c>
      <c r="F11138" s="1149">
        <v>44</v>
      </c>
    </row>
    <row r="11139" spans="2:6" ht="12.95" customHeight="1" x14ac:dyDescent="0.2">
      <c r="B11139" s="1155" t="s">
        <v>11878</v>
      </c>
      <c r="C11139" s="1156">
        <v>301</v>
      </c>
      <c r="D11139" s="1156">
        <v>599</v>
      </c>
      <c r="E11139" s="1156">
        <v>127</v>
      </c>
      <c r="F11139" s="1157">
        <v>1027</v>
      </c>
    </row>
    <row r="11140" spans="2:6" ht="12.95" customHeight="1" x14ac:dyDescent="0.2">
      <c r="B11140" s="1148" t="s">
        <v>11879</v>
      </c>
      <c r="C11140" s="1150">
        <v>245</v>
      </c>
      <c r="D11140" s="1150">
        <v>374</v>
      </c>
      <c r="E11140" s="1150">
        <v>60</v>
      </c>
      <c r="F11140" s="1149">
        <v>679</v>
      </c>
    </row>
    <row r="11141" spans="2:6" ht="12.95" customHeight="1" x14ac:dyDescent="0.2">
      <c r="B11141" s="1155" t="s">
        <v>11880</v>
      </c>
      <c r="C11141" s="1156">
        <v>214</v>
      </c>
      <c r="D11141" s="1156">
        <v>434</v>
      </c>
      <c r="E11141" s="1156">
        <v>48</v>
      </c>
      <c r="F11141" s="1157">
        <v>696</v>
      </c>
    </row>
    <row r="11142" spans="2:6" ht="12.95" customHeight="1" x14ac:dyDescent="0.2">
      <c r="B11142" s="1148" t="s">
        <v>11881</v>
      </c>
      <c r="C11142" s="1150">
        <v>131</v>
      </c>
      <c r="D11142" s="1150">
        <v>382</v>
      </c>
      <c r="E11142" s="1150">
        <v>53</v>
      </c>
      <c r="F11142" s="1149">
        <v>566</v>
      </c>
    </row>
    <row r="11143" spans="2:6" ht="12.95" customHeight="1" x14ac:dyDescent="0.2">
      <c r="B11143" s="1155" t="s">
        <v>11882</v>
      </c>
      <c r="C11143" s="1156">
        <v>134</v>
      </c>
      <c r="D11143" s="1156">
        <v>319</v>
      </c>
      <c r="E11143" s="1156">
        <v>37</v>
      </c>
      <c r="F11143" s="1157">
        <v>490</v>
      </c>
    </row>
    <row r="11144" spans="2:6" ht="12.95" customHeight="1" x14ac:dyDescent="0.2">
      <c r="B11144" s="1148" t="s">
        <v>11883</v>
      </c>
      <c r="C11144" s="1150">
        <v>75</v>
      </c>
      <c r="D11144" s="1150">
        <v>236</v>
      </c>
      <c r="E11144" s="1150">
        <v>24</v>
      </c>
      <c r="F11144" s="1149">
        <v>335</v>
      </c>
    </row>
    <row r="11145" spans="2:6" ht="12.95" customHeight="1" x14ac:dyDescent="0.2">
      <c r="B11145" s="1155" t="s">
        <v>11884</v>
      </c>
      <c r="C11145" s="1156">
        <v>95</v>
      </c>
      <c r="D11145" s="1156">
        <v>281</v>
      </c>
      <c r="E11145" s="1156">
        <v>24</v>
      </c>
      <c r="F11145" s="1157">
        <v>400</v>
      </c>
    </row>
    <row r="11146" spans="2:6" ht="12.95" customHeight="1" x14ac:dyDescent="0.2">
      <c r="B11146" s="1148" t="s">
        <v>11885</v>
      </c>
      <c r="C11146" s="1150">
        <v>128</v>
      </c>
      <c r="D11146" s="1150">
        <v>335</v>
      </c>
      <c r="E11146" s="1150">
        <v>51</v>
      </c>
      <c r="F11146" s="1149">
        <v>514</v>
      </c>
    </row>
    <row r="11147" spans="2:6" ht="12.95" customHeight="1" x14ac:dyDescent="0.2">
      <c r="B11147" s="1155" t="s">
        <v>11886</v>
      </c>
      <c r="C11147" s="1156">
        <v>805</v>
      </c>
      <c r="D11147" s="1156">
        <v>1177</v>
      </c>
      <c r="E11147" s="1156">
        <v>210</v>
      </c>
      <c r="F11147" s="1157">
        <v>2192</v>
      </c>
    </row>
    <row r="11148" spans="2:6" ht="12.95" customHeight="1" x14ac:dyDescent="0.2">
      <c r="B11148" s="1148" t="s">
        <v>11887</v>
      </c>
      <c r="C11148" s="1150">
        <v>109</v>
      </c>
      <c r="D11148" s="1150">
        <v>157</v>
      </c>
      <c r="E11148" s="1150">
        <v>19</v>
      </c>
      <c r="F11148" s="1149">
        <v>285</v>
      </c>
    </row>
    <row r="11149" spans="2:6" ht="12.95" customHeight="1" x14ac:dyDescent="0.2">
      <c r="B11149" s="1155" t="s">
        <v>11888</v>
      </c>
      <c r="C11149" s="1156">
        <v>15</v>
      </c>
      <c r="D11149" s="1156">
        <v>39</v>
      </c>
      <c r="E11149" s="1156">
        <v>6</v>
      </c>
      <c r="F11149" s="1157">
        <v>60</v>
      </c>
    </row>
    <row r="11150" spans="2:6" ht="12.95" customHeight="1" x14ac:dyDescent="0.2">
      <c r="B11150" s="1148" t="s">
        <v>11889</v>
      </c>
      <c r="C11150" s="1150">
        <v>21</v>
      </c>
      <c r="D11150" s="1150">
        <v>49</v>
      </c>
      <c r="E11150" s="1150">
        <v>11</v>
      </c>
      <c r="F11150" s="1149">
        <v>81</v>
      </c>
    </row>
    <row r="11151" spans="2:6" ht="12.95" customHeight="1" x14ac:dyDescent="0.2">
      <c r="B11151" s="1155" t="s">
        <v>11890</v>
      </c>
      <c r="C11151" s="1156">
        <v>116</v>
      </c>
      <c r="D11151" s="1156">
        <v>364</v>
      </c>
      <c r="E11151" s="1156">
        <v>51</v>
      </c>
      <c r="F11151" s="1157">
        <v>531</v>
      </c>
    </row>
    <row r="11152" spans="2:6" ht="12.95" customHeight="1" x14ac:dyDescent="0.2">
      <c r="B11152" s="1148" t="s">
        <v>11891</v>
      </c>
      <c r="C11152" s="1150">
        <v>119</v>
      </c>
      <c r="D11152" s="1150">
        <v>353</v>
      </c>
      <c r="E11152" s="1150">
        <v>16</v>
      </c>
      <c r="F11152" s="1149">
        <v>488</v>
      </c>
    </row>
    <row r="11153" spans="2:6" ht="12.95" customHeight="1" x14ac:dyDescent="0.2">
      <c r="B11153" s="1155" t="s">
        <v>11892</v>
      </c>
      <c r="C11153" s="1156">
        <v>52</v>
      </c>
      <c r="D11153" s="1156">
        <v>169</v>
      </c>
      <c r="E11153" s="1156">
        <v>11</v>
      </c>
      <c r="F11153" s="1157">
        <v>232</v>
      </c>
    </row>
    <row r="11154" spans="2:6" ht="12.95" customHeight="1" x14ac:dyDescent="0.2">
      <c r="B11154" s="1148" t="s">
        <v>11893</v>
      </c>
      <c r="C11154" s="1150">
        <v>50</v>
      </c>
      <c r="D11154" s="1150">
        <v>281</v>
      </c>
      <c r="E11154" s="1150">
        <v>12</v>
      </c>
      <c r="F11154" s="1149">
        <v>343</v>
      </c>
    </row>
    <row r="11155" spans="2:6" ht="12.95" customHeight="1" x14ac:dyDescent="0.2">
      <c r="B11155" s="1155" t="s">
        <v>11894</v>
      </c>
      <c r="C11155" s="1156">
        <v>53</v>
      </c>
      <c r="D11155" s="1156">
        <v>294</v>
      </c>
      <c r="E11155" s="1156">
        <v>25</v>
      </c>
      <c r="F11155" s="1157">
        <v>372</v>
      </c>
    </row>
    <row r="11156" spans="2:6" ht="12.95" customHeight="1" x14ac:dyDescent="0.2">
      <c r="B11156" s="1148" t="s">
        <v>11895</v>
      </c>
      <c r="C11156" s="1150">
        <v>86</v>
      </c>
      <c r="D11156" s="1150">
        <v>311</v>
      </c>
      <c r="E11156" s="1150">
        <v>21</v>
      </c>
      <c r="F11156" s="1149">
        <v>418</v>
      </c>
    </row>
    <row r="11157" spans="2:6" ht="12.95" customHeight="1" x14ac:dyDescent="0.2">
      <c r="B11157" s="1155" t="s">
        <v>11896</v>
      </c>
      <c r="C11157" s="1156">
        <v>70</v>
      </c>
      <c r="D11157" s="1156">
        <v>178</v>
      </c>
      <c r="E11157" s="1156">
        <v>13</v>
      </c>
      <c r="F11157" s="1157">
        <v>261</v>
      </c>
    </row>
    <row r="11158" spans="2:6" ht="12.95" customHeight="1" x14ac:dyDescent="0.2">
      <c r="B11158" s="1148" t="s">
        <v>11897</v>
      </c>
      <c r="C11158" s="1150">
        <v>20</v>
      </c>
      <c r="D11158" s="1150">
        <v>53</v>
      </c>
      <c r="E11158" s="1150">
        <v>4</v>
      </c>
      <c r="F11158" s="1149">
        <v>77</v>
      </c>
    </row>
    <row r="11159" spans="2:6" ht="12.95" customHeight="1" x14ac:dyDescent="0.2">
      <c r="B11159" s="1155" t="s">
        <v>11898</v>
      </c>
      <c r="C11159" s="1156">
        <v>16</v>
      </c>
      <c r="D11159" s="1156">
        <v>42</v>
      </c>
      <c r="E11159" s="1156">
        <v>5</v>
      </c>
      <c r="F11159" s="1157">
        <v>63</v>
      </c>
    </row>
    <row r="11160" spans="2:6" ht="12.95" customHeight="1" x14ac:dyDescent="0.2">
      <c r="B11160" s="1148" t="s">
        <v>11899</v>
      </c>
      <c r="C11160" s="1150">
        <v>6</v>
      </c>
      <c r="D11160" s="1150">
        <v>13</v>
      </c>
      <c r="E11160" s="1150">
        <v>0</v>
      </c>
      <c r="F11160" s="1149">
        <v>19</v>
      </c>
    </row>
    <row r="11161" spans="2:6" ht="12.95" customHeight="1" x14ac:dyDescent="0.2">
      <c r="B11161" s="1155" t="s">
        <v>11900</v>
      </c>
      <c r="C11161" s="1156">
        <v>39</v>
      </c>
      <c r="D11161" s="1156">
        <v>71</v>
      </c>
      <c r="E11161" s="1156">
        <v>5</v>
      </c>
      <c r="F11161" s="1157">
        <v>115</v>
      </c>
    </row>
    <row r="11162" spans="2:6" ht="12.95" customHeight="1" x14ac:dyDescent="0.2">
      <c r="B11162" s="1148" t="s">
        <v>11901</v>
      </c>
      <c r="C11162" s="1150">
        <v>110</v>
      </c>
      <c r="D11162" s="1150">
        <v>261</v>
      </c>
      <c r="E11162" s="1150">
        <v>52</v>
      </c>
      <c r="F11162" s="1149">
        <v>423</v>
      </c>
    </row>
    <row r="11163" spans="2:6" ht="12.95" customHeight="1" x14ac:dyDescent="0.2">
      <c r="B11163" s="1155" t="s">
        <v>11902</v>
      </c>
      <c r="C11163" s="1156">
        <v>3</v>
      </c>
      <c r="D11163" s="1156">
        <v>11</v>
      </c>
      <c r="E11163" s="1156">
        <v>4</v>
      </c>
      <c r="F11163" s="1157">
        <v>18</v>
      </c>
    </row>
    <row r="11164" spans="2:6" ht="12.95" customHeight="1" x14ac:dyDescent="0.2">
      <c r="B11164" s="1148" t="s">
        <v>11903</v>
      </c>
      <c r="C11164" s="1150">
        <v>782</v>
      </c>
      <c r="D11164" s="1150">
        <v>1302</v>
      </c>
      <c r="E11164" s="1150">
        <v>197</v>
      </c>
      <c r="F11164" s="1149">
        <v>2281</v>
      </c>
    </row>
    <row r="11165" spans="2:6" ht="12.95" customHeight="1" x14ac:dyDescent="0.2">
      <c r="B11165" s="1155" t="s">
        <v>11904</v>
      </c>
      <c r="C11165" s="1156">
        <v>181</v>
      </c>
      <c r="D11165" s="1156">
        <v>366</v>
      </c>
      <c r="E11165" s="1156">
        <v>52</v>
      </c>
      <c r="F11165" s="1157">
        <v>599</v>
      </c>
    </row>
    <row r="11166" spans="2:6" ht="12.95" customHeight="1" x14ac:dyDescent="0.2">
      <c r="B11166" s="1148" t="s">
        <v>11905</v>
      </c>
      <c r="C11166" s="1150">
        <v>66</v>
      </c>
      <c r="D11166" s="1150">
        <v>68</v>
      </c>
      <c r="E11166" s="1150">
        <v>5</v>
      </c>
      <c r="F11166" s="1149">
        <v>139</v>
      </c>
    </row>
    <row r="11167" spans="2:6" ht="12.95" customHeight="1" x14ac:dyDescent="0.2">
      <c r="B11167" s="1155" t="s">
        <v>11906</v>
      </c>
      <c r="C11167" s="1156">
        <v>215</v>
      </c>
      <c r="D11167" s="1156">
        <v>188</v>
      </c>
      <c r="E11167" s="1156">
        <v>17</v>
      </c>
      <c r="F11167" s="1157">
        <v>420</v>
      </c>
    </row>
    <row r="11168" spans="2:6" ht="12.95" customHeight="1" x14ac:dyDescent="0.2">
      <c r="B11168" s="1148" t="s">
        <v>11907</v>
      </c>
      <c r="C11168" s="1150">
        <v>67</v>
      </c>
      <c r="D11168" s="1150">
        <v>90</v>
      </c>
      <c r="E11168" s="1150">
        <v>4</v>
      </c>
      <c r="F11168" s="1149">
        <v>161</v>
      </c>
    </row>
    <row r="11169" spans="2:6" ht="12.95" customHeight="1" x14ac:dyDescent="0.2">
      <c r="B11169" s="1155" t="s">
        <v>11908</v>
      </c>
      <c r="C11169" s="1156">
        <v>92</v>
      </c>
      <c r="D11169" s="1156">
        <v>60</v>
      </c>
      <c r="E11169" s="1156">
        <v>10</v>
      </c>
      <c r="F11169" s="1157">
        <v>162</v>
      </c>
    </row>
    <row r="11170" spans="2:6" ht="12.95" customHeight="1" x14ac:dyDescent="0.2">
      <c r="B11170" s="1148" t="s">
        <v>11909</v>
      </c>
      <c r="C11170" s="1150">
        <v>298</v>
      </c>
      <c r="D11170" s="1150">
        <v>196</v>
      </c>
      <c r="E11170" s="1150">
        <v>34</v>
      </c>
      <c r="F11170" s="1149">
        <v>528</v>
      </c>
    </row>
    <row r="11171" spans="2:6" ht="12.95" customHeight="1" x14ac:dyDescent="0.2">
      <c r="B11171" s="1155" t="s">
        <v>11910</v>
      </c>
      <c r="C11171" s="1156">
        <v>229</v>
      </c>
      <c r="D11171" s="1156">
        <v>336</v>
      </c>
      <c r="E11171" s="1156">
        <v>38</v>
      </c>
      <c r="F11171" s="1157">
        <v>603</v>
      </c>
    </row>
    <row r="11172" spans="2:6" ht="12.95" customHeight="1" x14ac:dyDescent="0.2">
      <c r="B11172" s="1148" t="s">
        <v>11911</v>
      </c>
      <c r="C11172" s="1150">
        <v>114</v>
      </c>
      <c r="D11172" s="1150">
        <v>89</v>
      </c>
      <c r="E11172" s="1150">
        <v>7</v>
      </c>
      <c r="F11172" s="1149">
        <v>210</v>
      </c>
    </row>
    <row r="11173" spans="2:6" ht="12.95" customHeight="1" x14ac:dyDescent="0.2">
      <c r="B11173" s="1155" t="s">
        <v>11912</v>
      </c>
      <c r="C11173" s="1156">
        <v>41</v>
      </c>
      <c r="D11173" s="1156">
        <v>42</v>
      </c>
      <c r="E11173" s="1156">
        <v>2</v>
      </c>
      <c r="F11173" s="1157">
        <v>85</v>
      </c>
    </row>
    <row r="11174" spans="2:6" ht="12.95" customHeight="1" x14ac:dyDescent="0.2">
      <c r="B11174" s="1148" t="s">
        <v>11913</v>
      </c>
      <c r="C11174" s="1150">
        <v>254</v>
      </c>
      <c r="D11174" s="1150">
        <v>221</v>
      </c>
      <c r="E11174" s="1150">
        <v>17</v>
      </c>
      <c r="F11174" s="1149">
        <v>492</v>
      </c>
    </row>
    <row r="11175" spans="2:6" ht="12.95" customHeight="1" x14ac:dyDescent="0.2">
      <c r="B11175" s="1155" t="s">
        <v>11914</v>
      </c>
      <c r="C11175" s="1156">
        <v>105</v>
      </c>
      <c r="D11175" s="1156">
        <v>157</v>
      </c>
      <c r="E11175" s="1156">
        <v>15</v>
      </c>
      <c r="F11175" s="1157">
        <v>277</v>
      </c>
    </row>
    <row r="11176" spans="2:6" ht="12.95" customHeight="1" x14ac:dyDescent="0.2">
      <c r="B11176" s="1148" t="s">
        <v>11915</v>
      </c>
      <c r="C11176" s="1150">
        <v>354</v>
      </c>
      <c r="D11176" s="1150">
        <v>374</v>
      </c>
      <c r="E11176" s="1150">
        <v>42</v>
      </c>
      <c r="F11176" s="1149">
        <v>770</v>
      </c>
    </row>
    <row r="11177" spans="2:6" ht="12.95" customHeight="1" x14ac:dyDescent="0.2">
      <c r="B11177" s="1155" t="s">
        <v>11916</v>
      </c>
      <c r="C11177" s="1156">
        <v>58</v>
      </c>
      <c r="D11177" s="1156">
        <v>71</v>
      </c>
      <c r="E11177" s="1156">
        <v>5</v>
      </c>
      <c r="F11177" s="1157">
        <v>134</v>
      </c>
    </row>
    <row r="11178" spans="2:6" ht="12.95" customHeight="1" x14ac:dyDescent="0.2">
      <c r="B11178" s="1148" t="s">
        <v>11917</v>
      </c>
      <c r="C11178" s="1150">
        <v>99</v>
      </c>
      <c r="D11178" s="1150">
        <v>162</v>
      </c>
      <c r="E11178" s="1150">
        <v>10</v>
      </c>
      <c r="F11178" s="1149">
        <v>271</v>
      </c>
    </row>
    <row r="11179" spans="2:6" ht="12.95" customHeight="1" x14ac:dyDescent="0.2">
      <c r="B11179" s="1155" t="s">
        <v>11918</v>
      </c>
      <c r="C11179" s="1156">
        <v>239</v>
      </c>
      <c r="D11179" s="1156">
        <v>406</v>
      </c>
      <c r="E11179" s="1156">
        <v>43</v>
      </c>
      <c r="F11179" s="1157">
        <v>688</v>
      </c>
    </row>
    <row r="11180" spans="2:6" ht="12.95" customHeight="1" x14ac:dyDescent="0.2">
      <c r="B11180" s="1148" t="s">
        <v>11919</v>
      </c>
      <c r="C11180" s="1150">
        <v>298</v>
      </c>
      <c r="D11180" s="1150">
        <v>452</v>
      </c>
      <c r="E11180" s="1150">
        <v>53</v>
      </c>
      <c r="F11180" s="1149">
        <v>803</v>
      </c>
    </row>
    <row r="11181" spans="2:6" ht="12.95" customHeight="1" x14ac:dyDescent="0.2">
      <c r="B11181" s="1155" t="s">
        <v>11920</v>
      </c>
      <c r="C11181" s="1156">
        <v>138</v>
      </c>
      <c r="D11181" s="1156">
        <v>200</v>
      </c>
      <c r="E11181" s="1156">
        <v>16</v>
      </c>
      <c r="F11181" s="1157">
        <v>354</v>
      </c>
    </row>
    <row r="11182" spans="2:6" ht="12.95" customHeight="1" x14ac:dyDescent="0.2">
      <c r="B11182" s="1148" t="s">
        <v>11921</v>
      </c>
      <c r="C11182" s="1150">
        <v>82</v>
      </c>
      <c r="D11182" s="1150">
        <v>96</v>
      </c>
      <c r="E11182" s="1150">
        <v>6</v>
      </c>
      <c r="F11182" s="1149">
        <v>184</v>
      </c>
    </row>
    <row r="11183" spans="2:6" ht="12.95" customHeight="1" x14ac:dyDescent="0.2">
      <c r="B11183" s="1155" t="s">
        <v>11922</v>
      </c>
      <c r="C11183" s="1156">
        <v>354</v>
      </c>
      <c r="D11183" s="1156">
        <v>530</v>
      </c>
      <c r="E11183" s="1156">
        <v>71</v>
      </c>
      <c r="F11183" s="1157">
        <v>955</v>
      </c>
    </row>
    <row r="11184" spans="2:6" ht="12.95" customHeight="1" x14ac:dyDescent="0.2">
      <c r="B11184" s="1148" t="s">
        <v>11923</v>
      </c>
      <c r="C11184" s="1150">
        <v>76</v>
      </c>
      <c r="D11184" s="1150">
        <v>90</v>
      </c>
      <c r="E11184" s="1150">
        <v>11</v>
      </c>
      <c r="F11184" s="1149">
        <v>177</v>
      </c>
    </row>
    <row r="11185" spans="2:6" ht="12.95" customHeight="1" x14ac:dyDescent="0.2">
      <c r="B11185" s="1155" t="s">
        <v>11924</v>
      </c>
      <c r="C11185" s="1156">
        <v>93</v>
      </c>
      <c r="D11185" s="1156">
        <v>127</v>
      </c>
      <c r="E11185" s="1156">
        <v>14</v>
      </c>
      <c r="F11185" s="1157">
        <v>234</v>
      </c>
    </row>
    <row r="11186" spans="2:6" ht="12.95" customHeight="1" x14ac:dyDescent="0.2">
      <c r="B11186" s="1148" t="s">
        <v>11925</v>
      </c>
      <c r="C11186" s="1150">
        <v>67</v>
      </c>
      <c r="D11186" s="1150">
        <v>40</v>
      </c>
      <c r="E11186" s="1150">
        <v>4</v>
      </c>
      <c r="F11186" s="1149">
        <v>111</v>
      </c>
    </row>
    <row r="11187" spans="2:6" ht="12.95" customHeight="1" x14ac:dyDescent="0.2">
      <c r="B11187" s="1155" t="s">
        <v>11926</v>
      </c>
      <c r="C11187" s="1156">
        <v>133</v>
      </c>
      <c r="D11187" s="1156">
        <v>121</v>
      </c>
      <c r="E11187" s="1156">
        <v>16</v>
      </c>
      <c r="F11187" s="1157">
        <v>270</v>
      </c>
    </row>
    <row r="11188" spans="2:6" ht="12.95" customHeight="1" x14ac:dyDescent="0.2">
      <c r="B11188" s="1148" t="s">
        <v>11927</v>
      </c>
      <c r="C11188" s="1150">
        <v>78</v>
      </c>
      <c r="D11188" s="1150">
        <v>62</v>
      </c>
      <c r="E11188" s="1150">
        <v>5</v>
      </c>
      <c r="F11188" s="1149">
        <v>145</v>
      </c>
    </row>
    <row r="11189" spans="2:6" ht="12.95" customHeight="1" x14ac:dyDescent="0.2">
      <c r="B11189" s="1155" t="s">
        <v>11928</v>
      </c>
      <c r="C11189" s="1156">
        <v>40</v>
      </c>
      <c r="D11189" s="1156">
        <v>22</v>
      </c>
      <c r="E11189" s="1156">
        <v>1</v>
      </c>
      <c r="F11189" s="1157">
        <v>63</v>
      </c>
    </row>
    <row r="11190" spans="2:6" ht="12.95" customHeight="1" x14ac:dyDescent="0.2">
      <c r="B11190" s="1148" t="s">
        <v>11929</v>
      </c>
      <c r="C11190" s="1150">
        <v>32</v>
      </c>
      <c r="D11190" s="1150">
        <v>8</v>
      </c>
      <c r="E11190" s="1150">
        <v>0</v>
      </c>
      <c r="F11190" s="1149">
        <v>40</v>
      </c>
    </row>
    <row r="11191" spans="2:6" ht="12.95" customHeight="1" x14ac:dyDescent="0.2">
      <c r="B11191" s="1155" t="s">
        <v>11930</v>
      </c>
      <c r="C11191" s="1156">
        <v>1</v>
      </c>
      <c r="D11191" s="1156">
        <v>3</v>
      </c>
      <c r="E11191" s="1156">
        <v>3</v>
      </c>
      <c r="F11191" s="1157">
        <v>7</v>
      </c>
    </row>
    <row r="11192" spans="2:6" ht="12.95" customHeight="1" x14ac:dyDescent="0.2">
      <c r="B11192" s="1148" t="s">
        <v>11931</v>
      </c>
      <c r="C11192" s="1150">
        <v>5</v>
      </c>
      <c r="D11192" s="1150">
        <v>6</v>
      </c>
      <c r="E11192" s="1150">
        <v>0</v>
      </c>
      <c r="F11192" s="1149">
        <v>11</v>
      </c>
    </row>
    <row r="11193" spans="2:6" ht="12.95" customHeight="1" x14ac:dyDescent="0.2">
      <c r="B11193" s="1155" t="s">
        <v>11932</v>
      </c>
      <c r="C11193" s="1156">
        <v>27</v>
      </c>
      <c r="D11193" s="1156">
        <v>35</v>
      </c>
      <c r="E11193" s="1156">
        <v>2</v>
      </c>
      <c r="F11193" s="1157">
        <v>64</v>
      </c>
    </row>
    <row r="11194" spans="2:6" ht="12.95" customHeight="1" x14ac:dyDescent="0.2">
      <c r="B11194" s="1148" t="s">
        <v>11933</v>
      </c>
      <c r="C11194" s="1150">
        <v>35</v>
      </c>
      <c r="D11194" s="1150">
        <v>11</v>
      </c>
      <c r="E11194" s="1150">
        <v>2</v>
      </c>
      <c r="F11194" s="1149">
        <v>48</v>
      </c>
    </row>
    <row r="11195" spans="2:6" ht="12.95" customHeight="1" x14ac:dyDescent="0.2">
      <c r="B11195" s="1155" t="s">
        <v>11934</v>
      </c>
      <c r="C11195" s="1156">
        <v>41</v>
      </c>
      <c r="D11195" s="1156">
        <v>60</v>
      </c>
      <c r="E11195" s="1156">
        <v>7</v>
      </c>
      <c r="F11195" s="1157">
        <v>108</v>
      </c>
    </row>
    <row r="11196" spans="2:6" ht="12.95" customHeight="1" x14ac:dyDescent="0.2">
      <c r="B11196" s="1148" t="s">
        <v>11935</v>
      </c>
      <c r="C11196" s="1150">
        <v>274</v>
      </c>
      <c r="D11196" s="1150">
        <v>398</v>
      </c>
      <c r="E11196" s="1150">
        <v>87</v>
      </c>
      <c r="F11196" s="1149">
        <v>759</v>
      </c>
    </row>
    <row r="11197" spans="2:6" ht="12.95" customHeight="1" x14ac:dyDescent="0.2">
      <c r="B11197" s="1155" t="s">
        <v>11936</v>
      </c>
      <c r="C11197" s="1156">
        <v>4</v>
      </c>
      <c r="D11197" s="1156">
        <v>8</v>
      </c>
      <c r="E11197" s="1156">
        <v>0</v>
      </c>
      <c r="F11197" s="1157">
        <v>12</v>
      </c>
    </row>
    <row r="11198" spans="2:6" ht="12.95" customHeight="1" x14ac:dyDescent="0.2">
      <c r="B11198" s="1148" t="s">
        <v>11937</v>
      </c>
      <c r="C11198" s="1150">
        <v>153</v>
      </c>
      <c r="D11198" s="1150">
        <v>136</v>
      </c>
      <c r="E11198" s="1150">
        <v>7</v>
      </c>
      <c r="F11198" s="1149">
        <v>296</v>
      </c>
    </row>
    <row r="11199" spans="2:6" ht="12.95" customHeight="1" x14ac:dyDescent="0.2">
      <c r="B11199" s="1155" t="s">
        <v>11938</v>
      </c>
      <c r="C11199" s="1156">
        <v>229</v>
      </c>
      <c r="D11199" s="1156">
        <v>141</v>
      </c>
      <c r="E11199" s="1156">
        <v>23</v>
      </c>
      <c r="F11199" s="1157">
        <v>393</v>
      </c>
    </row>
    <row r="11200" spans="2:6" ht="12.95" customHeight="1" x14ac:dyDescent="0.2">
      <c r="B11200" s="1148" t="s">
        <v>11939</v>
      </c>
      <c r="C11200" s="1150">
        <v>341</v>
      </c>
      <c r="D11200" s="1150">
        <v>173</v>
      </c>
      <c r="E11200" s="1150">
        <v>28</v>
      </c>
      <c r="F11200" s="1149">
        <v>542</v>
      </c>
    </row>
    <row r="11201" spans="2:6" ht="12.95" customHeight="1" x14ac:dyDescent="0.2">
      <c r="B11201" s="1155" t="s">
        <v>11940</v>
      </c>
      <c r="C11201" s="1156">
        <v>319</v>
      </c>
      <c r="D11201" s="1156">
        <v>204</v>
      </c>
      <c r="E11201" s="1156">
        <v>33</v>
      </c>
      <c r="F11201" s="1157">
        <v>556</v>
      </c>
    </row>
    <row r="11202" spans="2:6" ht="12.95" customHeight="1" x14ac:dyDescent="0.2">
      <c r="B11202" s="1148" t="s">
        <v>11941</v>
      </c>
      <c r="C11202" s="1150">
        <v>263</v>
      </c>
      <c r="D11202" s="1150">
        <v>291</v>
      </c>
      <c r="E11202" s="1150">
        <v>44</v>
      </c>
      <c r="F11202" s="1149">
        <v>598</v>
      </c>
    </row>
    <row r="11203" spans="2:6" ht="12.95" customHeight="1" x14ac:dyDescent="0.2">
      <c r="B11203" s="1155" t="s">
        <v>11942</v>
      </c>
      <c r="C11203" s="1156">
        <v>108</v>
      </c>
      <c r="D11203" s="1156">
        <v>89</v>
      </c>
      <c r="E11203" s="1156">
        <v>28</v>
      </c>
      <c r="F11203" s="1157">
        <v>225</v>
      </c>
    </row>
    <row r="11204" spans="2:6" ht="12.95" customHeight="1" x14ac:dyDescent="0.2">
      <c r="B11204" s="1148" t="s">
        <v>11943</v>
      </c>
      <c r="C11204" s="1150">
        <v>109</v>
      </c>
      <c r="D11204" s="1150">
        <v>152</v>
      </c>
      <c r="E11204" s="1150">
        <v>18</v>
      </c>
      <c r="F11204" s="1149">
        <v>279</v>
      </c>
    </row>
    <row r="11205" spans="2:6" ht="12.95" customHeight="1" x14ac:dyDescent="0.2">
      <c r="B11205" s="1155" t="s">
        <v>11944</v>
      </c>
      <c r="C11205" s="1156">
        <v>11</v>
      </c>
      <c r="D11205" s="1156">
        <v>13</v>
      </c>
      <c r="E11205" s="1156">
        <v>0</v>
      </c>
      <c r="F11205" s="1157">
        <v>24</v>
      </c>
    </row>
    <row r="11206" spans="2:6" ht="12.95" customHeight="1" x14ac:dyDescent="0.2">
      <c r="B11206" s="1148" t="s">
        <v>11945</v>
      </c>
      <c r="C11206" s="1150">
        <v>148</v>
      </c>
      <c r="D11206" s="1150">
        <v>134</v>
      </c>
      <c r="E11206" s="1150">
        <v>10</v>
      </c>
      <c r="F11206" s="1149">
        <v>292</v>
      </c>
    </row>
    <row r="11207" spans="2:6" ht="12.95" customHeight="1" x14ac:dyDescent="0.2">
      <c r="B11207" s="1155" t="s">
        <v>11946</v>
      </c>
      <c r="C11207" s="1156">
        <v>98</v>
      </c>
      <c r="D11207" s="1156">
        <v>93</v>
      </c>
      <c r="E11207" s="1156">
        <v>8</v>
      </c>
      <c r="F11207" s="1157">
        <v>199</v>
      </c>
    </row>
    <row r="11208" spans="2:6" ht="12.95" customHeight="1" x14ac:dyDescent="0.2">
      <c r="B11208" s="1148" t="s">
        <v>11947</v>
      </c>
      <c r="C11208" s="1150">
        <v>279</v>
      </c>
      <c r="D11208" s="1150">
        <v>280</v>
      </c>
      <c r="E11208" s="1150">
        <v>31</v>
      </c>
      <c r="F11208" s="1149">
        <v>590</v>
      </c>
    </row>
    <row r="11209" spans="2:6" ht="12.95" customHeight="1" x14ac:dyDescent="0.2">
      <c r="B11209" s="1155" t="s">
        <v>11948</v>
      </c>
      <c r="C11209" s="1156">
        <v>207</v>
      </c>
      <c r="D11209" s="1156">
        <v>242</v>
      </c>
      <c r="E11209" s="1156">
        <v>29</v>
      </c>
      <c r="F11209" s="1157">
        <v>478</v>
      </c>
    </row>
    <row r="11210" spans="2:6" ht="12.95" customHeight="1" x14ac:dyDescent="0.2">
      <c r="B11210" s="1148" t="s">
        <v>11949</v>
      </c>
      <c r="C11210" s="1150">
        <v>342</v>
      </c>
      <c r="D11210" s="1150">
        <v>321</v>
      </c>
      <c r="E11210" s="1150">
        <v>45</v>
      </c>
      <c r="F11210" s="1149">
        <v>708</v>
      </c>
    </row>
    <row r="11211" spans="2:6" ht="12.95" customHeight="1" x14ac:dyDescent="0.2">
      <c r="B11211" s="1155" t="s">
        <v>11950</v>
      </c>
      <c r="C11211" s="1156">
        <v>939</v>
      </c>
      <c r="D11211" s="1156">
        <v>1542</v>
      </c>
      <c r="E11211" s="1156">
        <v>271</v>
      </c>
      <c r="F11211" s="1157">
        <v>2752</v>
      </c>
    </row>
    <row r="11212" spans="2:6" ht="12.95" customHeight="1" x14ac:dyDescent="0.2">
      <c r="B11212" s="1148" t="s">
        <v>11951</v>
      </c>
      <c r="C11212" s="1150">
        <v>429</v>
      </c>
      <c r="D11212" s="1150">
        <v>696</v>
      </c>
      <c r="E11212" s="1150">
        <v>118</v>
      </c>
      <c r="F11212" s="1149">
        <v>1243</v>
      </c>
    </row>
    <row r="11213" spans="2:6" ht="12.95" customHeight="1" x14ac:dyDescent="0.2">
      <c r="B11213" s="1155" t="s">
        <v>11952</v>
      </c>
      <c r="C11213" s="1156">
        <v>102</v>
      </c>
      <c r="D11213" s="1156">
        <v>117</v>
      </c>
      <c r="E11213" s="1156">
        <v>28</v>
      </c>
      <c r="F11213" s="1157">
        <v>247</v>
      </c>
    </row>
    <row r="11214" spans="2:6" ht="12.95" customHeight="1" x14ac:dyDescent="0.2">
      <c r="B11214" s="1148" t="s">
        <v>11953</v>
      </c>
      <c r="C11214" s="1150">
        <v>207</v>
      </c>
      <c r="D11214" s="1150">
        <v>362</v>
      </c>
      <c r="E11214" s="1150">
        <v>56</v>
      </c>
      <c r="F11214" s="1149">
        <v>625</v>
      </c>
    </row>
    <row r="11215" spans="2:6" ht="12.95" customHeight="1" x14ac:dyDescent="0.2">
      <c r="B11215" s="1155" t="s">
        <v>11954</v>
      </c>
      <c r="C11215" s="1156">
        <v>137</v>
      </c>
      <c r="D11215" s="1156">
        <v>325</v>
      </c>
      <c r="E11215" s="1156">
        <v>41</v>
      </c>
      <c r="F11215" s="1157">
        <v>503</v>
      </c>
    </row>
    <row r="11216" spans="2:6" ht="12.95" customHeight="1" x14ac:dyDescent="0.2">
      <c r="B11216" s="1148" t="s">
        <v>11955</v>
      </c>
      <c r="C11216" s="1150">
        <v>285</v>
      </c>
      <c r="D11216" s="1150">
        <v>480</v>
      </c>
      <c r="E11216" s="1150">
        <v>74</v>
      </c>
      <c r="F11216" s="1149">
        <v>839</v>
      </c>
    </row>
    <row r="11217" spans="2:6" ht="12.95" customHeight="1" x14ac:dyDescent="0.2">
      <c r="B11217" s="1155" t="s">
        <v>11956</v>
      </c>
      <c r="C11217" s="1156">
        <v>132</v>
      </c>
      <c r="D11217" s="1156">
        <v>78</v>
      </c>
      <c r="E11217" s="1156">
        <v>34</v>
      </c>
      <c r="F11217" s="1157">
        <v>244</v>
      </c>
    </row>
    <row r="11218" spans="2:6" ht="12.95" customHeight="1" x14ac:dyDescent="0.2">
      <c r="B11218" s="1148" t="s">
        <v>11957</v>
      </c>
      <c r="C11218" s="1150">
        <v>452</v>
      </c>
      <c r="D11218" s="1150">
        <v>830</v>
      </c>
      <c r="E11218" s="1150">
        <v>131</v>
      </c>
      <c r="F11218" s="1149">
        <v>1413</v>
      </c>
    </row>
    <row r="11219" spans="2:6" ht="12.95" customHeight="1" x14ac:dyDescent="0.2">
      <c r="B11219" s="1155" t="s">
        <v>11958</v>
      </c>
      <c r="C11219" s="1156">
        <v>131</v>
      </c>
      <c r="D11219" s="1156">
        <v>270</v>
      </c>
      <c r="E11219" s="1156">
        <v>44</v>
      </c>
      <c r="F11219" s="1157">
        <v>445</v>
      </c>
    </row>
    <row r="11220" spans="2:6" ht="12.95" customHeight="1" x14ac:dyDescent="0.2">
      <c r="B11220" s="1148" t="s">
        <v>11959</v>
      </c>
      <c r="C11220" s="1150">
        <v>75</v>
      </c>
      <c r="D11220" s="1150">
        <v>143</v>
      </c>
      <c r="E11220" s="1150">
        <v>15</v>
      </c>
      <c r="F11220" s="1149">
        <v>233</v>
      </c>
    </row>
    <row r="11221" spans="2:6" ht="12.95" customHeight="1" x14ac:dyDescent="0.2">
      <c r="B11221" s="1155" t="s">
        <v>11960</v>
      </c>
      <c r="C11221" s="1156">
        <v>83</v>
      </c>
      <c r="D11221" s="1156">
        <v>169</v>
      </c>
      <c r="E11221" s="1156">
        <v>23</v>
      </c>
      <c r="F11221" s="1157">
        <v>275</v>
      </c>
    </row>
    <row r="11222" spans="2:6" ht="12.95" customHeight="1" x14ac:dyDescent="0.2">
      <c r="B11222" s="1148" t="s">
        <v>11961</v>
      </c>
      <c r="C11222" s="1150">
        <v>136</v>
      </c>
      <c r="D11222" s="1150">
        <v>281</v>
      </c>
      <c r="E11222" s="1150">
        <v>19</v>
      </c>
      <c r="F11222" s="1149">
        <v>436</v>
      </c>
    </row>
    <row r="11223" spans="2:6" ht="12.95" customHeight="1" x14ac:dyDescent="0.2">
      <c r="B11223" s="1155" t="s">
        <v>11962</v>
      </c>
      <c r="C11223" s="1156">
        <v>126</v>
      </c>
      <c r="D11223" s="1156">
        <v>350</v>
      </c>
      <c r="E11223" s="1156">
        <v>37</v>
      </c>
      <c r="F11223" s="1157">
        <v>513</v>
      </c>
    </row>
    <row r="11224" spans="2:6" ht="12.95" customHeight="1" x14ac:dyDescent="0.2">
      <c r="B11224" s="1148" t="s">
        <v>11963</v>
      </c>
      <c r="C11224" s="1150">
        <v>115</v>
      </c>
      <c r="D11224" s="1150">
        <v>226</v>
      </c>
      <c r="E11224" s="1150">
        <v>21</v>
      </c>
      <c r="F11224" s="1149">
        <v>362</v>
      </c>
    </row>
    <row r="11225" spans="2:6" ht="12.95" customHeight="1" x14ac:dyDescent="0.2">
      <c r="B11225" s="1155" t="s">
        <v>11964</v>
      </c>
      <c r="C11225" s="1156">
        <v>300</v>
      </c>
      <c r="D11225" s="1156">
        <v>639</v>
      </c>
      <c r="E11225" s="1156">
        <v>65</v>
      </c>
      <c r="F11225" s="1157">
        <v>1004</v>
      </c>
    </row>
    <row r="11226" spans="2:6" ht="12.95" customHeight="1" x14ac:dyDescent="0.2">
      <c r="B11226" s="1148" t="s">
        <v>11965</v>
      </c>
      <c r="C11226" s="1150">
        <v>122</v>
      </c>
      <c r="D11226" s="1150">
        <v>253</v>
      </c>
      <c r="E11226" s="1150">
        <v>19</v>
      </c>
      <c r="F11226" s="1149">
        <v>394</v>
      </c>
    </row>
    <row r="11227" spans="2:6" ht="12.95" customHeight="1" x14ac:dyDescent="0.2">
      <c r="B11227" s="1155" t="s">
        <v>11966</v>
      </c>
      <c r="C11227" s="1156">
        <v>52</v>
      </c>
      <c r="D11227" s="1156">
        <v>125</v>
      </c>
      <c r="E11227" s="1156">
        <v>5</v>
      </c>
      <c r="F11227" s="1157">
        <v>182</v>
      </c>
    </row>
    <row r="11228" spans="2:6" ht="12.95" customHeight="1" x14ac:dyDescent="0.2">
      <c r="B11228" s="1148" t="s">
        <v>11967</v>
      </c>
      <c r="C11228" s="1150">
        <v>195</v>
      </c>
      <c r="D11228" s="1150">
        <v>591</v>
      </c>
      <c r="E11228" s="1150">
        <v>87</v>
      </c>
      <c r="F11228" s="1149">
        <v>873</v>
      </c>
    </row>
    <row r="11229" spans="2:6" ht="12.95" customHeight="1" x14ac:dyDescent="0.2">
      <c r="B11229" s="1155" t="s">
        <v>11968</v>
      </c>
      <c r="C11229" s="1156">
        <v>141</v>
      </c>
      <c r="D11229" s="1156">
        <v>129</v>
      </c>
      <c r="E11229" s="1156">
        <v>11</v>
      </c>
      <c r="F11229" s="1157">
        <v>281</v>
      </c>
    </row>
    <row r="11230" spans="2:6" ht="12.95" customHeight="1" x14ac:dyDescent="0.2">
      <c r="B11230" s="1148" t="s">
        <v>11969</v>
      </c>
      <c r="C11230" s="1150">
        <v>123</v>
      </c>
      <c r="D11230" s="1150">
        <v>128</v>
      </c>
      <c r="E11230" s="1150">
        <v>14</v>
      </c>
      <c r="F11230" s="1149">
        <v>265</v>
      </c>
    </row>
    <row r="11231" spans="2:6" ht="12.95" customHeight="1" x14ac:dyDescent="0.2">
      <c r="B11231" s="1155" t="s">
        <v>11970</v>
      </c>
      <c r="C11231" s="1156">
        <v>135</v>
      </c>
      <c r="D11231" s="1156">
        <v>250</v>
      </c>
      <c r="E11231" s="1156">
        <v>24</v>
      </c>
      <c r="F11231" s="1157">
        <v>409</v>
      </c>
    </row>
    <row r="11232" spans="2:6" ht="12.95" customHeight="1" x14ac:dyDescent="0.2">
      <c r="B11232" s="1148" t="s">
        <v>11971</v>
      </c>
      <c r="C11232" s="1150">
        <v>154</v>
      </c>
      <c r="D11232" s="1150">
        <v>358</v>
      </c>
      <c r="E11232" s="1150">
        <v>55</v>
      </c>
      <c r="F11232" s="1149">
        <v>567</v>
      </c>
    </row>
    <row r="11233" spans="2:6" ht="12.95" customHeight="1" x14ac:dyDescent="0.2">
      <c r="B11233" s="1155" t="s">
        <v>11972</v>
      </c>
      <c r="C11233" s="1156">
        <v>49</v>
      </c>
      <c r="D11233" s="1156">
        <v>106</v>
      </c>
      <c r="E11233" s="1156">
        <v>13</v>
      </c>
      <c r="F11233" s="1157">
        <v>168</v>
      </c>
    </row>
    <row r="11234" spans="2:6" ht="12.95" customHeight="1" x14ac:dyDescent="0.2">
      <c r="B11234" s="1148" t="s">
        <v>11973</v>
      </c>
      <c r="C11234" s="1150">
        <v>117</v>
      </c>
      <c r="D11234" s="1150">
        <v>404</v>
      </c>
      <c r="E11234" s="1150">
        <v>19</v>
      </c>
      <c r="F11234" s="1149">
        <v>540</v>
      </c>
    </row>
    <row r="11235" spans="2:6" ht="12.95" customHeight="1" x14ac:dyDescent="0.2">
      <c r="B11235" s="1155" t="s">
        <v>11974</v>
      </c>
      <c r="C11235" s="1156">
        <v>449</v>
      </c>
      <c r="D11235" s="1156">
        <v>1396</v>
      </c>
      <c r="E11235" s="1156">
        <v>269</v>
      </c>
      <c r="F11235" s="1157">
        <v>2114</v>
      </c>
    </row>
    <row r="11236" spans="2:6" ht="12.95" customHeight="1" x14ac:dyDescent="0.2">
      <c r="B11236" s="1148" t="s">
        <v>11975</v>
      </c>
      <c r="C11236" s="1150">
        <v>219</v>
      </c>
      <c r="D11236" s="1150">
        <v>408</v>
      </c>
      <c r="E11236" s="1150">
        <v>70</v>
      </c>
      <c r="F11236" s="1149">
        <v>697</v>
      </c>
    </row>
    <row r="11237" spans="2:6" ht="12.95" customHeight="1" x14ac:dyDescent="0.2">
      <c r="B11237" s="1155" t="s">
        <v>11976</v>
      </c>
      <c r="C11237" s="1156">
        <v>131</v>
      </c>
      <c r="D11237" s="1156">
        <v>226</v>
      </c>
      <c r="E11237" s="1156">
        <v>40</v>
      </c>
      <c r="F11237" s="1157">
        <v>397</v>
      </c>
    </row>
    <row r="11238" spans="2:6" ht="12.95" customHeight="1" x14ac:dyDescent="0.2">
      <c r="B11238" s="1148" t="s">
        <v>11977</v>
      </c>
      <c r="C11238" s="1150">
        <v>42</v>
      </c>
      <c r="D11238" s="1150">
        <v>41</v>
      </c>
      <c r="E11238" s="1150">
        <v>10</v>
      </c>
      <c r="F11238" s="1149">
        <v>93</v>
      </c>
    </row>
    <row r="11239" spans="2:6" ht="12.95" customHeight="1" x14ac:dyDescent="0.2">
      <c r="B11239" s="1155" t="s">
        <v>11978</v>
      </c>
      <c r="C11239" s="1156">
        <v>135</v>
      </c>
      <c r="D11239" s="1156">
        <v>262</v>
      </c>
      <c r="E11239" s="1156">
        <v>35</v>
      </c>
      <c r="F11239" s="1157">
        <v>432</v>
      </c>
    </row>
    <row r="11240" spans="2:6" ht="12.95" customHeight="1" x14ac:dyDescent="0.2">
      <c r="B11240" s="1148" t="s">
        <v>11979</v>
      </c>
      <c r="C11240" s="1150">
        <v>51</v>
      </c>
      <c r="D11240" s="1150">
        <v>126</v>
      </c>
      <c r="E11240" s="1150">
        <v>19</v>
      </c>
      <c r="F11240" s="1149">
        <v>196</v>
      </c>
    </row>
    <row r="11241" spans="2:6" ht="12.95" customHeight="1" x14ac:dyDescent="0.2">
      <c r="B11241" s="1155" t="s">
        <v>11980</v>
      </c>
      <c r="C11241" s="1156">
        <v>182</v>
      </c>
      <c r="D11241" s="1156">
        <v>325</v>
      </c>
      <c r="E11241" s="1156">
        <v>39</v>
      </c>
      <c r="F11241" s="1157">
        <v>546</v>
      </c>
    </row>
    <row r="11242" spans="2:6" ht="12.95" customHeight="1" x14ac:dyDescent="0.2">
      <c r="B11242" s="1148" t="s">
        <v>11981</v>
      </c>
      <c r="C11242" s="1150">
        <v>120</v>
      </c>
      <c r="D11242" s="1150">
        <v>321</v>
      </c>
      <c r="E11242" s="1150">
        <v>32</v>
      </c>
      <c r="F11242" s="1149">
        <v>473</v>
      </c>
    </row>
    <row r="11243" spans="2:6" ht="12.95" customHeight="1" x14ac:dyDescent="0.2">
      <c r="B11243" s="1155" t="s">
        <v>11982</v>
      </c>
      <c r="C11243" s="1156">
        <v>14</v>
      </c>
      <c r="D11243" s="1156">
        <v>14</v>
      </c>
      <c r="E11243" s="1156">
        <v>0</v>
      </c>
      <c r="F11243" s="1157">
        <v>28</v>
      </c>
    </row>
    <row r="11244" spans="2:6" ht="12.95" customHeight="1" x14ac:dyDescent="0.2">
      <c r="B11244" s="1148" t="s">
        <v>11983</v>
      </c>
      <c r="C11244" s="1150">
        <v>27</v>
      </c>
      <c r="D11244" s="1150">
        <v>45</v>
      </c>
      <c r="E11244" s="1150">
        <v>3</v>
      </c>
      <c r="F11244" s="1149">
        <v>75</v>
      </c>
    </row>
    <row r="11245" spans="2:6" ht="12.95" customHeight="1" x14ac:dyDescent="0.2">
      <c r="B11245" s="1155" t="s">
        <v>11984</v>
      </c>
      <c r="C11245" s="1156">
        <v>208</v>
      </c>
      <c r="D11245" s="1156">
        <v>284</v>
      </c>
      <c r="E11245" s="1156">
        <v>40</v>
      </c>
      <c r="F11245" s="1157">
        <v>532</v>
      </c>
    </row>
    <row r="11246" spans="2:6" ht="12.95" customHeight="1" x14ac:dyDescent="0.2">
      <c r="B11246" s="1148" t="s">
        <v>11985</v>
      </c>
      <c r="C11246" s="1150">
        <v>50</v>
      </c>
      <c r="D11246" s="1150">
        <v>41</v>
      </c>
      <c r="E11246" s="1150">
        <v>3</v>
      </c>
      <c r="F11246" s="1149">
        <v>94</v>
      </c>
    </row>
    <row r="11247" spans="2:6" ht="12.95" customHeight="1" x14ac:dyDescent="0.2">
      <c r="B11247" s="1155" t="s">
        <v>11986</v>
      </c>
      <c r="C11247" s="1156">
        <v>161</v>
      </c>
      <c r="D11247" s="1156">
        <v>159</v>
      </c>
      <c r="E11247" s="1156">
        <v>25</v>
      </c>
      <c r="F11247" s="1157">
        <v>345</v>
      </c>
    </row>
    <row r="11248" spans="2:6" ht="12.95" customHeight="1" x14ac:dyDescent="0.2">
      <c r="B11248" s="1148" t="s">
        <v>11987</v>
      </c>
      <c r="C11248" s="1150">
        <v>14</v>
      </c>
      <c r="D11248" s="1150">
        <v>10</v>
      </c>
      <c r="E11248" s="1150">
        <v>2</v>
      </c>
      <c r="F11248" s="1149">
        <v>26</v>
      </c>
    </row>
    <row r="11249" spans="2:6" ht="12.95" customHeight="1" x14ac:dyDescent="0.2">
      <c r="B11249" s="1155" t="s">
        <v>11988</v>
      </c>
      <c r="C11249" s="1156">
        <v>187</v>
      </c>
      <c r="D11249" s="1156">
        <v>251</v>
      </c>
      <c r="E11249" s="1156">
        <v>40</v>
      </c>
      <c r="F11249" s="1157">
        <v>478</v>
      </c>
    </row>
    <row r="11250" spans="2:6" ht="12.95" customHeight="1" x14ac:dyDescent="0.2">
      <c r="B11250" s="1148" t="s">
        <v>11989</v>
      </c>
      <c r="C11250" s="1150">
        <v>48</v>
      </c>
      <c r="D11250" s="1150">
        <v>59</v>
      </c>
      <c r="E11250" s="1150">
        <v>3</v>
      </c>
      <c r="F11250" s="1149">
        <v>110</v>
      </c>
    </row>
    <row r="11251" spans="2:6" ht="12.95" customHeight="1" x14ac:dyDescent="0.2">
      <c r="B11251" s="1155" t="s">
        <v>11990</v>
      </c>
      <c r="C11251" s="1156">
        <v>53</v>
      </c>
      <c r="D11251" s="1156">
        <v>38</v>
      </c>
      <c r="E11251" s="1156">
        <v>2</v>
      </c>
      <c r="F11251" s="1157">
        <v>93</v>
      </c>
    </row>
    <row r="11252" spans="2:6" ht="12.95" customHeight="1" x14ac:dyDescent="0.2">
      <c r="B11252" s="1148" t="s">
        <v>11991</v>
      </c>
      <c r="C11252" s="1150">
        <v>50</v>
      </c>
      <c r="D11252" s="1150">
        <v>65</v>
      </c>
      <c r="E11252" s="1150">
        <v>3</v>
      </c>
      <c r="F11252" s="1149">
        <v>118</v>
      </c>
    </row>
    <row r="11253" spans="2:6" ht="12.95" customHeight="1" x14ac:dyDescent="0.2">
      <c r="B11253" s="1155" t="s">
        <v>11992</v>
      </c>
      <c r="C11253" s="1156">
        <v>18</v>
      </c>
      <c r="D11253" s="1156">
        <v>35</v>
      </c>
      <c r="E11253" s="1156">
        <v>2</v>
      </c>
      <c r="F11253" s="1157">
        <v>55</v>
      </c>
    </row>
    <row r="11254" spans="2:6" ht="12.95" customHeight="1" x14ac:dyDescent="0.2">
      <c r="B11254" s="1148" t="s">
        <v>11993</v>
      </c>
      <c r="C11254" s="1150">
        <v>129</v>
      </c>
      <c r="D11254" s="1150">
        <v>93</v>
      </c>
      <c r="E11254" s="1150">
        <v>7</v>
      </c>
      <c r="F11254" s="1149">
        <v>229</v>
      </c>
    </row>
    <row r="11255" spans="2:6" ht="12.95" customHeight="1" x14ac:dyDescent="0.2">
      <c r="B11255" s="1155" t="s">
        <v>11994</v>
      </c>
      <c r="C11255" s="1156">
        <v>161</v>
      </c>
      <c r="D11255" s="1156">
        <v>412</v>
      </c>
      <c r="E11255" s="1156">
        <v>65</v>
      </c>
      <c r="F11255" s="1157">
        <v>638</v>
      </c>
    </row>
    <row r="11256" spans="2:6" ht="12.95" customHeight="1" x14ac:dyDescent="0.2">
      <c r="B11256" s="1148" t="s">
        <v>11995</v>
      </c>
      <c r="C11256" s="1150">
        <v>150</v>
      </c>
      <c r="D11256" s="1150">
        <v>680</v>
      </c>
      <c r="E11256" s="1150">
        <v>77</v>
      </c>
      <c r="F11256" s="1149">
        <v>907</v>
      </c>
    </row>
    <row r="11257" spans="2:6" ht="12.95" customHeight="1" x14ac:dyDescent="0.2">
      <c r="B11257" s="1155" t="s">
        <v>11996</v>
      </c>
      <c r="C11257" s="1156">
        <v>175</v>
      </c>
      <c r="D11257" s="1156">
        <v>474</v>
      </c>
      <c r="E11257" s="1156">
        <v>34</v>
      </c>
      <c r="F11257" s="1157">
        <v>683</v>
      </c>
    </row>
    <row r="11258" spans="2:6" ht="12.95" customHeight="1" x14ac:dyDescent="0.2">
      <c r="B11258" s="1148" t="s">
        <v>11997</v>
      </c>
      <c r="C11258" s="1150">
        <v>21</v>
      </c>
      <c r="D11258" s="1150">
        <v>19</v>
      </c>
      <c r="E11258" s="1150">
        <v>2</v>
      </c>
      <c r="F11258" s="1149">
        <v>42</v>
      </c>
    </row>
    <row r="11259" spans="2:6" ht="12.95" customHeight="1" x14ac:dyDescent="0.2">
      <c r="B11259" s="1155" t="s">
        <v>11998</v>
      </c>
      <c r="C11259" s="1156">
        <v>256</v>
      </c>
      <c r="D11259" s="1156">
        <v>274</v>
      </c>
      <c r="E11259" s="1156">
        <v>28</v>
      </c>
      <c r="F11259" s="1157">
        <v>558</v>
      </c>
    </row>
    <row r="11260" spans="2:6" ht="12.95" customHeight="1" x14ac:dyDescent="0.2">
      <c r="B11260" s="1148" t="s">
        <v>11999</v>
      </c>
      <c r="C11260" s="1150">
        <v>10491</v>
      </c>
      <c r="D11260" s="1150">
        <v>14707</v>
      </c>
      <c r="E11260" s="1150">
        <v>2289</v>
      </c>
      <c r="F11260" s="1149">
        <v>27487</v>
      </c>
    </row>
    <row r="11261" spans="2:6" ht="12.95" customHeight="1" x14ac:dyDescent="0.2">
      <c r="B11261" s="1155" t="s">
        <v>12000</v>
      </c>
      <c r="C11261" s="1156">
        <v>307</v>
      </c>
      <c r="D11261" s="1156">
        <v>601</v>
      </c>
      <c r="E11261" s="1156">
        <v>79</v>
      </c>
      <c r="F11261" s="1157">
        <v>987</v>
      </c>
    </row>
    <row r="11262" spans="2:6" ht="12.95" customHeight="1" x14ac:dyDescent="0.2">
      <c r="B11262" s="1148" t="s">
        <v>12001</v>
      </c>
      <c r="C11262" s="1150">
        <v>190</v>
      </c>
      <c r="D11262" s="1150">
        <v>380</v>
      </c>
      <c r="E11262" s="1150">
        <v>33</v>
      </c>
      <c r="F11262" s="1149">
        <v>603</v>
      </c>
    </row>
    <row r="11263" spans="2:6" ht="12.95" customHeight="1" x14ac:dyDescent="0.2">
      <c r="B11263" s="1155" t="s">
        <v>12002</v>
      </c>
      <c r="C11263" s="1156">
        <v>316</v>
      </c>
      <c r="D11263" s="1156">
        <v>475</v>
      </c>
      <c r="E11263" s="1156">
        <v>55</v>
      </c>
      <c r="F11263" s="1157">
        <v>846</v>
      </c>
    </row>
    <row r="11264" spans="2:6" ht="12.95" customHeight="1" x14ac:dyDescent="0.2">
      <c r="B11264" s="1148" t="s">
        <v>12003</v>
      </c>
      <c r="C11264" s="1150">
        <v>474</v>
      </c>
      <c r="D11264" s="1150">
        <v>996</v>
      </c>
      <c r="E11264" s="1150">
        <v>102</v>
      </c>
      <c r="F11264" s="1149">
        <v>1572</v>
      </c>
    </row>
    <row r="11265" spans="2:6" ht="12.95" customHeight="1" x14ac:dyDescent="0.2">
      <c r="B11265" s="1155" t="s">
        <v>12004</v>
      </c>
      <c r="C11265" s="1156">
        <v>121</v>
      </c>
      <c r="D11265" s="1156">
        <v>162</v>
      </c>
      <c r="E11265" s="1156">
        <v>15</v>
      </c>
      <c r="F11265" s="1157">
        <v>298</v>
      </c>
    </row>
    <row r="11266" spans="2:6" ht="12.95" customHeight="1" x14ac:dyDescent="0.2">
      <c r="B11266" s="1148" t="s">
        <v>12005</v>
      </c>
      <c r="C11266" s="1150">
        <v>413</v>
      </c>
      <c r="D11266" s="1150">
        <v>787</v>
      </c>
      <c r="E11266" s="1150">
        <v>92</v>
      </c>
      <c r="F11266" s="1149">
        <v>1292</v>
      </c>
    </row>
    <row r="11267" spans="2:6" ht="12.95" customHeight="1" x14ac:dyDescent="0.2">
      <c r="B11267" s="1155" t="s">
        <v>12006</v>
      </c>
      <c r="C11267" s="1156">
        <v>154</v>
      </c>
      <c r="D11267" s="1156">
        <v>415</v>
      </c>
      <c r="E11267" s="1156">
        <v>26</v>
      </c>
      <c r="F11267" s="1157">
        <v>595</v>
      </c>
    </row>
    <row r="11268" spans="2:6" ht="12.95" customHeight="1" x14ac:dyDescent="0.2">
      <c r="B11268" s="1148" t="s">
        <v>12007</v>
      </c>
      <c r="C11268" s="1150">
        <v>354</v>
      </c>
      <c r="D11268" s="1150">
        <v>714</v>
      </c>
      <c r="E11268" s="1150">
        <v>92</v>
      </c>
      <c r="F11268" s="1149">
        <v>1160</v>
      </c>
    </row>
    <row r="11269" spans="2:6" ht="12.95" customHeight="1" x14ac:dyDescent="0.2">
      <c r="B11269" s="1155" t="s">
        <v>12008</v>
      </c>
      <c r="C11269" s="1156">
        <v>157</v>
      </c>
      <c r="D11269" s="1156">
        <v>308</v>
      </c>
      <c r="E11269" s="1156">
        <v>29</v>
      </c>
      <c r="F11269" s="1157">
        <v>494</v>
      </c>
    </row>
    <row r="11270" spans="2:6" ht="12.95" customHeight="1" x14ac:dyDescent="0.2">
      <c r="B11270" s="1148" t="s">
        <v>12009</v>
      </c>
      <c r="C11270" s="1150">
        <v>468</v>
      </c>
      <c r="D11270" s="1150">
        <v>932</v>
      </c>
      <c r="E11270" s="1150">
        <v>89</v>
      </c>
      <c r="F11270" s="1149">
        <v>1489</v>
      </c>
    </row>
    <row r="11271" spans="2:6" ht="12.95" customHeight="1" x14ac:dyDescent="0.2">
      <c r="B11271" s="1155" t="s">
        <v>12010</v>
      </c>
      <c r="C11271" s="1156">
        <v>105</v>
      </c>
      <c r="D11271" s="1156">
        <v>150</v>
      </c>
      <c r="E11271" s="1156">
        <v>11</v>
      </c>
      <c r="F11271" s="1157">
        <v>266</v>
      </c>
    </row>
    <row r="11272" spans="2:6" ht="12.95" customHeight="1" x14ac:dyDescent="0.2">
      <c r="B11272" s="1148" t="s">
        <v>12011</v>
      </c>
      <c r="C11272" s="1150">
        <v>239</v>
      </c>
      <c r="D11272" s="1150">
        <v>515</v>
      </c>
      <c r="E11272" s="1150">
        <v>38</v>
      </c>
      <c r="F11272" s="1149">
        <v>792</v>
      </c>
    </row>
    <row r="11273" spans="2:6" ht="12.95" customHeight="1" x14ac:dyDescent="0.2">
      <c r="B11273" s="1155" t="s">
        <v>12012</v>
      </c>
      <c r="C11273" s="1156">
        <v>94</v>
      </c>
      <c r="D11273" s="1156">
        <v>147</v>
      </c>
      <c r="E11273" s="1156">
        <v>7</v>
      </c>
      <c r="F11273" s="1157">
        <v>248</v>
      </c>
    </row>
    <row r="11274" spans="2:6" ht="12.95" customHeight="1" x14ac:dyDescent="0.2">
      <c r="B11274" s="1148" t="s">
        <v>12013</v>
      </c>
      <c r="C11274" s="1150">
        <v>815</v>
      </c>
      <c r="D11274" s="1150">
        <v>1312</v>
      </c>
      <c r="E11274" s="1150">
        <v>202</v>
      </c>
      <c r="F11274" s="1149">
        <v>2329</v>
      </c>
    </row>
    <row r="11275" spans="2:6" ht="12.95" customHeight="1" x14ac:dyDescent="0.2">
      <c r="B11275" s="1155" t="s">
        <v>12014</v>
      </c>
      <c r="C11275" s="1156">
        <v>29</v>
      </c>
      <c r="D11275" s="1156">
        <v>46</v>
      </c>
      <c r="E11275" s="1156">
        <v>17</v>
      </c>
      <c r="F11275" s="1157">
        <v>92</v>
      </c>
    </row>
    <row r="11276" spans="2:6" ht="12.95" customHeight="1" x14ac:dyDescent="0.2">
      <c r="B11276" s="1148" t="s">
        <v>12015</v>
      </c>
      <c r="C11276" s="1150">
        <v>64</v>
      </c>
      <c r="D11276" s="1150">
        <v>122</v>
      </c>
      <c r="E11276" s="1150">
        <v>15</v>
      </c>
      <c r="F11276" s="1149">
        <v>201</v>
      </c>
    </row>
    <row r="11277" spans="2:6" ht="12.95" customHeight="1" x14ac:dyDescent="0.2">
      <c r="B11277" s="1155" t="s">
        <v>12016</v>
      </c>
      <c r="C11277" s="1156">
        <v>155</v>
      </c>
      <c r="D11277" s="1156">
        <v>319</v>
      </c>
      <c r="E11277" s="1156">
        <v>46</v>
      </c>
      <c r="F11277" s="1157">
        <v>520</v>
      </c>
    </row>
    <row r="11278" spans="2:6" ht="12.95" customHeight="1" x14ac:dyDescent="0.2">
      <c r="B11278" s="1148" t="s">
        <v>12017</v>
      </c>
      <c r="C11278" s="1150">
        <v>124</v>
      </c>
      <c r="D11278" s="1150">
        <v>364</v>
      </c>
      <c r="E11278" s="1150">
        <v>53</v>
      </c>
      <c r="F11278" s="1149">
        <v>541</v>
      </c>
    </row>
    <row r="11279" spans="2:6" ht="12.95" customHeight="1" x14ac:dyDescent="0.2">
      <c r="B11279" s="1155" t="s">
        <v>12018</v>
      </c>
      <c r="C11279" s="1156">
        <v>45</v>
      </c>
      <c r="D11279" s="1156">
        <v>193</v>
      </c>
      <c r="E11279" s="1156">
        <v>28</v>
      </c>
      <c r="F11279" s="1157">
        <v>266</v>
      </c>
    </row>
    <row r="11280" spans="2:6" ht="12.95" customHeight="1" x14ac:dyDescent="0.2">
      <c r="B11280" s="1148" t="s">
        <v>12019</v>
      </c>
      <c r="C11280" s="1150">
        <v>226</v>
      </c>
      <c r="D11280" s="1150">
        <v>596</v>
      </c>
      <c r="E11280" s="1150">
        <v>80</v>
      </c>
      <c r="F11280" s="1149">
        <v>902</v>
      </c>
    </row>
    <row r="11281" spans="2:6" ht="12.95" customHeight="1" x14ac:dyDescent="0.2">
      <c r="B11281" s="1155" t="s">
        <v>12020</v>
      </c>
      <c r="C11281" s="1156">
        <v>257</v>
      </c>
      <c r="D11281" s="1156">
        <v>408</v>
      </c>
      <c r="E11281" s="1156">
        <v>63</v>
      </c>
      <c r="F11281" s="1157">
        <v>728</v>
      </c>
    </row>
    <row r="11282" spans="2:6" ht="12.95" customHeight="1" x14ac:dyDescent="0.2">
      <c r="B11282" s="1148" t="s">
        <v>12021</v>
      </c>
      <c r="C11282" s="1150">
        <v>228</v>
      </c>
      <c r="D11282" s="1150">
        <v>278</v>
      </c>
      <c r="E11282" s="1150">
        <v>38</v>
      </c>
      <c r="F11282" s="1149">
        <v>544</v>
      </c>
    </row>
    <row r="11283" spans="2:6" ht="12.95" customHeight="1" x14ac:dyDescent="0.2">
      <c r="B11283" s="1155" t="s">
        <v>12022</v>
      </c>
      <c r="C11283" s="1156">
        <v>594</v>
      </c>
      <c r="D11283" s="1156">
        <v>1729</v>
      </c>
      <c r="E11283" s="1156">
        <v>148</v>
      </c>
      <c r="F11283" s="1157">
        <v>2471</v>
      </c>
    </row>
    <row r="11284" spans="2:6" ht="12.95" customHeight="1" x14ac:dyDescent="0.2">
      <c r="B11284" s="1148" t="s">
        <v>12023</v>
      </c>
      <c r="C11284" s="1150">
        <v>102</v>
      </c>
      <c r="D11284" s="1150">
        <v>266</v>
      </c>
      <c r="E11284" s="1150">
        <v>29</v>
      </c>
      <c r="F11284" s="1149">
        <v>397</v>
      </c>
    </row>
    <row r="11285" spans="2:6" ht="12.95" customHeight="1" x14ac:dyDescent="0.2">
      <c r="B11285" s="1155" t="s">
        <v>12024</v>
      </c>
      <c r="C11285" s="1156">
        <v>94</v>
      </c>
      <c r="D11285" s="1156">
        <v>291</v>
      </c>
      <c r="E11285" s="1156">
        <v>25</v>
      </c>
      <c r="F11285" s="1157">
        <v>410</v>
      </c>
    </row>
    <row r="11286" spans="2:6" ht="12.95" customHeight="1" x14ac:dyDescent="0.2">
      <c r="B11286" s="1148" t="s">
        <v>12025</v>
      </c>
      <c r="C11286" s="1150">
        <v>321</v>
      </c>
      <c r="D11286" s="1150">
        <v>651</v>
      </c>
      <c r="E11286" s="1150">
        <v>52</v>
      </c>
      <c r="F11286" s="1149">
        <v>1024</v>
      </c>
    </row>
    <row r="11287" spans="2:6" ht="12.95" customHeight="1" x14ac:dyDescent="0.2">
      <c r="B11287" s="1155" t="s">
        <v>12026</v>
      </c>
      <c r="C11287" s="1156">
        <v>310</v>
      </c>
      <c r="D11287" s="1156">
        <v>781</v>
      </c>
      <c r="E11287" s="1156">
        <v>57</v>
      </c>
      <c r="F11287" s="1157">
        <v>1148</v>
      </c>
    </row>
    <row r="11288" spans="2:6" ht="12.95" customHeight="1" x14ac:dyDescent="0.2">
      <c r="B11288" s="1148" t="s">
        <v>12027</v>
      </c>
      <c r="C11288" s="1150">
        <v>65</v>
      </c>
      <c r="D11288" s="1150">
        <v>98</v>
      </c>
      <c r="E11288" s="1150">
        <v>10</v>
      </c>
      <c r="F11288" s="1149">
        <v>173</v>
      </c>
    </row>
    <row r="11289" spans="2:6" ht="12.95" customHeight="1" x14ac:dyDescent="0.2">
      <c r="B11289" s="1155" t="s">
        <v>12028</v>
      </c>
      <c r="C11289" s="1156">
        <v>299</v>
      </c>
      <c r="D11289" s="1156">
        <v>670</v>
      </c>
      <c r="E11289" s="1156">
        <v>45</v>
      </c>
      <c r="F11289" s="1157">
        <v>1014</v>
      </c>
    </row>
    <row r="11290" spans="2:6" ht="12.95" customHeight="1" x14ac:dyDescent="0.2">
      <c r="B11290" s="1148" t="s">
        <v>12029</v>
      </c>
      <c r="C11290" s="1150">
        <v>265</v>
      </c>
      <c r="D11290" s="1150">
        <v>720</v>
      </c>
      <c r="E11290" s="1150">
        <v>61</v>
      </c>
      <c r="F11290" s="1149">
        <v>1046</v>
      </c>
    </row>
    <row r="11291" spans="2:6" ht="12.95" customHeight="1" x14ac:dyDescent="0.2">
      <c r="B11291" s="1155" t="s">
        <v>12030</v>
      </c>
      <c r="C11291" s="1156">
        <v>533</v>
      </c>
      <c r="D11291" s="1156">
        <v>1238</v>
      </c>
      <c r="E11291" s="1156">
        <v>99</v>
      </c>
      <c r="F11291" s="1157">
        <v>1870</v>
      </c>
    </row>
    <row r="11292" spans="2:6" ht="12.95" customHeight="1" x14ac:dyDescent="0.2">
      <c r="B11292" s="1148" t="s">
        <v>12031</v>
      </c>
      <c r="C11292" s="1150">
        <v>434</v>
      </c>
      <c r="D11292" s="1150">
        <v>1198</v>
      </c>
      <c r="E11292" s="1150">
        <v>93</v>
      </c>
      <c r="F11292" s="1149">
        <v>1725</v>
      </c>
    </row>
    <row r="11293" spans="2:6" ht="12.95" customHeight="1" x14ac:dyDescent="0.2">
      <c r="B11293" s="1155" t="s">
        <v>12032</v>
      </c>
      <c r="C11293" s="1156">
        <v>390</v>
      </c>
      <c r="D11293" s="1156">
        <v>747</v>
      </c>
      <c r="E11293" s="1156">
        <v>106</v>
      </c>
      <c r="F11293" s="1157">
        <v>1243</v>
      </c>
    </row>
    <row r="11294" spans="2:6" ht="12.95" customHeight="1" x14ac:dyDescent="0.2">
      <c r="B11294" s="1148" t="s">
        <v>12033</v>
      </c>
      <c r="C11294" s="1150">
        <v>110</v>
      </c>
      <c r="D11294" s="1150">
        <v>217</v>
      </c>
      <c r="E11294" s="1150">
        <v>40</v>
      </c>
      <c r="F11294" s="1149">
        <v>367</v>
      </c>
    </row>
    <row r="11295" spans="2:6" ht="12.95" customHeight="1" x14ac:dyDescent="0.2">
      <c r="B11295" s="1155" t="s">
        <v>12034</v>
      </c>
      <c r="C11295" s="1156">
        <v>89</v>
      </c>
      <c r="D11295" s="1156">
        <v>204</v>
      </c>
      <c r="E11295" s="1156">
        <v>19</v>
      </c>
      <c r="F11295" s="1157">
        <v>312</v>
      </c>
    </row>
    <row r="11296" spans="2:6" ht="12.95" customHeight="1" x14ac:dyDescent="0.2">
      <c r="B11296" s="1148" t="s">
        <v>12035</v>
      </c>
      <c r="C11296" s="1150">
        <v>109</v>
      </c>
      <c r="D11296" s="1150">
        <v>231</v>
      </c>
      <c r="E11296" s="1150">
        <v>35</v>
      </c>
      <c r="F11296" s="1149">
        <v>375</v>
      </c>
    </row>
    <row r="11297" spans="2:6" ht="12.95" customHeight="1" x14ac:dyDescent="0.2">
      <c r="B11297" s="1155" t="s">
        <v>12036</v>
      </c>
      <c r="C11297" s="1156">
        <v>63</v>
      </c>
      <c r="D11297" s="1156">
        <v>136</v>
      </c>
      <c r="E11297" s="1156">
        <v>12</v>
      </c>
      <c r="F11297" s="1157">
        <v>211</v>
      </c>
    </row>
    <row r="11298" spans="2:6" ht="12.95" customHeight="1" x14ac:dyDescent="0.2">
      <c r="B11298" s="1148" t="s">
        <v>12037</v>
      </c>
      <c r="C11298" s="1150">
        <v>195</v>
      </c>
      <c r="D11298" s="1150">
        <v>399</v>
      </c>
      <c r="E11298" s="1150">
        <v>46</v>
      </c>
      <c r="F11298" s="1149">
        <v>640</v>
      </c>
    </row>
    <row r="11299" spans="2:6" ht="12.95" customHeight="1" x14ac:dyDescent="0.2">
      <c r="B11299" s="1155" t="s">
        <v>12038</v>
      </c>
      <c r="C11299" s="1156">
        <v>119</v>
      </c>
      <c r="D11299" s="1156">
        <v>379</v>
      </c>
      <c r="E11299" s="1156">
        <v>42</v>
      </c>
      <c r="F11299" s="1157">
        <v>540</v>
      </c>
    </row>
    <row r="11300" spans="2:6" ht="12.95" customHeight="1" x14ac:dyDescent="0.2">
      <c r="B11300" s="1148" t="s">
        <v>12039</v>
      </c>
      <c r="C11300" s="1150">
        <v>118</v>
      </c>
      <c r="D11300" s="1150">
        <v>307</v>
      </c>
      <c r="E11300" s="1150">
        <v>23</v>
      </c>
      <c r="F11300" s="1149">
        <v>448</v>
      </c>
    </row>
    <row r="11301" spans="2:6" ht="12.95" customHeight="1" x14ac:dyDescent="0.2">
      <c r="B11301" s="1155" t="s">
        <v>12040</v>
      </c>
      <c r="C11301" s="1156">
        <v>122</v>
      </c>
      <c r="D11301" s="1156">
        <v>298</v>
      </c>
      <c r="E11301" s="1156">
        <v>62</v>
      </c>
      <c r="F11301" s="1157">
        <v>482</v>
      </c>
    </row>
    <row r="11302" spans="2:6" ht="12.95" customHeight="1" x14ac:dyDescent="0.2">
      <c r="B11302" s="1148" t="s">
        <v>12041</v>
      </c>
      <c r="C11302" s="1150">
        <v>180</v>
      </c>
      <c r="D11302" s="1150">
        <v>485</v>
      </c>
      <c r="E11302" s="1150">
        <v>85</v>
      </c>
      <c r="F11302" s="1149">
        <v>750</v>
      </c>
    </row>
    <row r="11303" spans="2:6" ht="12.95" customHeight="1" x14ac:dyDescent="0.2">
      <c r="B11303" s="1155" t="s">
        <v>12042</v>
      </c>
      <c r="C11303" s="1156">
        <v>135</v>
      </c>
      <c r="D11303" s="1156">
        <v>145</v>
      </c>
      <c r="E11303" s="1156">
        <v>26</v>
      </c>
      <c r="F11303" s="1157">
        <v>306</v>
      </c>
    </row>
    <row r="11304" spans="2:6" ht="12.95" customHeight="1" x14ac:dyDescent="0.2">
      <c r="B11304" s="1148" t="s">
        <v>12043</v>
      </c>
      <c r="C11304" s="1150">
        <v>307</v>
      </c>
      <c r="D11304" s="1150">
        <v>768</v>
      </c>
      <c r="E11304" s="1150">
        <v>79</v>
      </c>
      <c r="F11304" s="1149">
        <v>1154</v>
      </c>
    </row>
    <row r="11305" spans="2:6" ht="12.95" customHeight="1" x14ac:dyDescent="0.2">
      <c r="B11305" s="1155" t="s">
        <v>12044</v>
      </c>
      <c r="C11305" s="1156">
        <v>222</v>
      </c>
      <c r="D11305" s="1156">
        <v>461</v>
      </c>
      <c r="E11305" s="1156">
        <v>44</v>
      </c>
      <c r="F11305" s="1157">
        <v>727</v>
      </c>
    </row>
    <row r="11306" spans="2:6" ht="12.95" customHeight="1" x14ac:dyDescent="0.2">
      <c r="B11306" s="1148" t="s">
        <v>12045</v>
      </c>
      <c r="C11306" s="1150">
        <v>98</v>
      </c>
      <c r="D11306" s="1150">
        <v>126</v>
      </c>
      <c r="E11306" s="1150">
        <v>18</v>
      </c>
      <c r="F11306" s="1149">
        <v>242</v>
      </c>
    </row>
    <row r="11307" spans="2:6" ht="12.95" customHeight="1" x14ac:dyDescent="0.2">
      <c r="B11307" s="1155" t="s">
        <v>12046</v>
      </c>
      <c r="C11307" s="1156">
        <v>79</v>
      </c>
      <c r="D11307" s="1156">
        <v>183</v>
      </c>
      <c r="E11307" s="1156">
        <v>10</v>
      </c>
      <c r="F11307" s="1157">
        <v>272</v>
      </c>
    </row>
    <row r="11308" spans="2:6" ht="12.95" customHeight="1" x14ac:dyDescent="0.2">
      <c r="B11308" s="1148" t="s">
        <v>12047</v>
      </c>
      <c r="C11308" s="1150">
        <v>104</v>
      </c>
      <c r="D11308" s="1150">
        <v>266</v>
      </c>
      <c r="E11308" s="1150">
        <v>24</v>
      </c>
      <c r="F11308" s="1149">
        <v>394</v>
      </c>
    </row>
    <row r="11309" spans="2:6" ht="12.95" customHeight="1" x14ac:dyDescent="0.2">
      <c r="B11309" s="1155" t="s">
        <v>12048</v>
      </c>
      <c r="C11309" s="1156">
        <v>96</v>
      </c>
      <c r="D11309" s="1156">
        <v>363</v>
      </c>
      <c r="E11309" s="1156">
        <v>69</v>
      </c>
      <c r="F11309" s="1157">
        <v>528</v>
      </c>
    </row>
    <row r="11310" spans="2:6" ht="12.95" customHeight="1" x14ac:dyDescent="0.2">
      <c r="B11310" s="1148" t="s">
        <v>12049</v>
      </c>
      <c r="C11310" s="1150">
        <v>136</v>
      </c>
      <c r="D11310" s="1150">
        <v>337</v>
      </c>
      <c r="E11310" s="1150">
        <v>42</v>
      </c>
      <c r="F11310" s="1149">
        <v>515</v>
      </c>
    </row>
    <row r="11311" spans="2:6" ht="12.95" customHeight="1" x14ac:dyDescent="0.2">
      <c r="B11311" s="1155" t="s">
        <v>12050</v>
      </c>
      <c r="C11311" s="1156">
        <v>1</v>
      </c>
      <c r="D11311" s="1156">
        <v>0</v>
      </c>
      <c r="E11311" s="1156">
        <v>0</v>
      </c>
      <c r="F11311" s="1157">
        <v>1</v>
      </c>
    </row>
    <row r="11312" spans="2:6" ht="12.95" customHeight="1" x14ac:dyDescent="0.2">
      <c r="B11312" s="1148" t="s">
        <v>12051</v>
      </c>
      <c r="C11312" s="1150">
        <v>94</v>
      </c>
      <c r="D11312" s="1150">
        <v>94</v>
      </c>
      <c r="E11312" s="1150">
        <v>21</v>
      </c>
      <c r="F11312" s="1149">
        <v>209</v>
      </c>
    </row>
    <row r="11313" spans="2:6" ht="12.95" customHeight="1" x14ac:dyDescent="0.2">
      <c r="B11313" s="1155" t="s">
        <v>12052</v>
      </c>
      <c r="C11313" s="1156">
        <v>60</v>
      </c>
      <c r="D11313" s="1156">
        <v>96</v>
      </c>
      <c r="E11313" s="1156">
        <v>21</v>
      </c>
      <c r="F11313" s="1157">
        <v>177</v>
      </c>
    </row>
    <row r="11314" spans="2:6" ht="12.95" customHeight="1" x14ac:dyDescent="0.2">
      <c r="B11314" s="1148" t="s">
        <v>12053</v>
      </c>
      <c r="C11314" s="1150">
        <v>153</v>
      </c>
      <c r="D11314" s="1150">
        <v>243</v>
      </c>
      <c r="E11314" s="1150">
        <v>30</v>
      </c>
      <c r="F11314" s="1149">
        <v>426</v>
      </c>
    </row>
    <row r="11315" spans="2:6" ht="12.95" customHeight="1" x14ac:dyDescent="0.2">
      <c r="B11315" s="1155" t="s">
        <v>12054</v>
      </c>
      <c r="C11315" s="1156">
        <v>92</v>
      </c>
      <c r="D11315" s="1156">
        <v>193</v>
      </c>
      <c r="E11315" s="1156">
        <v>19</v>
      </c>
      <c r="F11315" s="1157">
        <v>304</v>
      </c>
    </row>
    <row r="11316" spans="2:6" ht="12.95" customHeight="1" x14ac:dyDescent="0.2">
      <c r="B11316" s="1148" t="s">
        <v>12055</v>
      </c>
      <c r="C11316" s="1150">
        <v>211</v>
      </c>
      <c r="D11316" s="1150">
        <v>394</v>
      </c>
      <c r="E11316" s="1150">
        <v>52</v>
      </c>
      <c r="F11316" s="1149">
        <v>657</v>
      </c>
    </row>
    <row r="11317" spans="2:6" ht="12.95" customHeight="1" x14ac:dyDescent="0.2">
      <c r="B11317" s="1155" t="s">
        <v>12056</v>
      </c>
      <c r="C11317" s="1156">
        <v>145</v>
      </c>
      <c r="D11317" s="1156">
        <v>269</v>
      </c>
      <c r="E11317" s="1156">
        <v>47</v>
      </c>
      <c r="F11317" s="1157">
        <v>461</v>
      </c>
    </row>
    <row r="11318" spans="2:6" ht="12.95" customHeight="1" x14ac:dyDescent="0.2">
      <c r="B11318" s="1148" t="s">
        <v>12057</v>
      </c>
      <c r="C11318" s="1150">
        <v>226</v>
      </c>
      <c r="D11318" s="1150">
        <v>402</v>
      </c>
      <c r="E11318" s="1150">
        <v>48</v>
      </c>
      <c r="F11318" s="1149">
        <v>676</v>
      </c>
    </row>
    <row r="11319" spans="2:6" ht="12.95" customHeight="1" x14ac:dyDescent="0.2">
      <c r="B11319" s="1155" t="s">
        <v>12058</v>
      </c>
      <c r="C11319" s="1156">
        <v>101</v>
      </c>
      <c r="D11319" s="1156">
        <v>164</v>
      </c>
      <c r="E11319" s="1156">
        <v>21</v>
      </c>
      <c r="F11319" s="1157">
        <v>286</v>
      </c>
    </row>
    <row r="11320" spans="2:6" ht="12.95" customHeight="1" x14ac:dyDescent="0.2">
      <c r="B11320" s="1148" t="s">
        <v>12059</v>
      </c>
      <c r="C11320" s="1150">
        <v>57</v>
      </c>
      <c r="D11320" s="1150">
        <v>37</v>
      </c>
      <c r="E11320" s="1150">
        <v>6</v>
      </c>
      <c r="F11320" s="1149">
        <v>100</v>
      </c>
    </row>
    <row r="11321" spans="2:6" ht="12.95" customHeight="1" x14ac:dyDescent="0.2">
      <c r="B11321" s="1155" t="s">
        <v>12060</v>
      </c>
      <c r="C11321" s="1156">
        <v>178</v>
      </c>
      <c r="D11321" s="1156">
        <v>399</v>
      </c>
      <c r="E11321" s="1156">
        <v>38</v>
      </c>
      <c r="F11321" s="1157">
        <v>615</v>
      </c>
    </row>
    <row r="11322" spans="2:6" ht="12.95" customHeight="1" x14ac:dyDescent="0.2">
      <c r="B11322" s="1148" t="s">
        <v>12061</v>
      </c>
      <c r="C11322" s="1150">
        <v>4415</v>
      </c>
      <c r="D11322" s="1150">
        <v>6860</v>
      </c>
      <c r="E11322" s="1150">
        <v>1061</v>
      </c>
      <c r="F11322" s="1149">
        <v>12336</v>
      </c>
    </row>
    <row r="11323" spans="2:6" ht="12.95" customHeight="1" x14ac:dyDescent="0.2">
      <c r="B11323" s="1155" t="s">
        <v>12062</v>
      </c>
      <c r="C11323" s="1156">
        <v>504</v>
      </c>
      <c r="D11323" s="1156">
        <v>1113</v>
      </c>
      <c r="E11323" s="1156">
        <v>171</v>
      </c>
      <c r="F11323" s="1157">
        <v>1788</v>
      </c>
    </row>
    <row r="11324" spans="2:6" ht="12.95" customHeight="1" x14ac:dyDescent="0.2">
      <c r="B11324" s="1148" t="s">
        <v>12063</v>
      </c>
      <c r="C11324" s="1150">
        <v>242</v>
      </c>
      <c r="D11324" s="1150">
        <v>825</v>
      </c>
      <c r="E11324" s="1150">
        <v>95</v>
      </c>
      <c r="F11324" s="1149">
        <v>1162</v>
      </c>
    </row>
    <row r="11325" spans="2:6" ht="12.95" customHeight="1" x14ac:dyDescent="0.2">
      <c r="B11325" s="1155" t="s">
        <v>12064</v>
      </c>
      <c r="C11325" s="1156">
        <v>160</v>
      </c>
      <c r="D11325" s="1156">
        <v>313</v>
      </c>
      <c r="E11325" s="1156">
        <v>39</v>
      </c>
      <c r="F11325" s="1157">
        <v>512</v>
      </c>
    </row>
    <row r="11326" spans="2:6" ht="12.95" customHeight="1" x14ac:dyDescent="0.2">
      <c r="B11326" s="1148" t="s">
        <v>12065</v>
      </c>
      <c r="C11326" s="1150">
        <v>55</v>
      </c>
      <c r="D11326" s="1150">
        <v>126</v>
      </c>
      <c r="E11326" s="1150">
        <v>21</v>
      </c>
      <c r="F11326" s="1149">
        <v>202</v>
      </c>
    </row>
    <row r="11327" spans="2:6" ht="12.95" customHeight="1" x14ac:dyDescent="0.2">
      <c r="B11327" s="1155" t="s">
        <v>12066</v>
      </c>
      <c r="C11327" s="1156">
        <v>81</v>
      </c>
      <c r="D11327" s="1156">
        <v>76</v>
      </c>
      <c r="E11327" s="1156">
        <v>23</v>
      </c>
      <c r="F11327" s="1157">
        <v>180</v>
      </c>
    </row>
    <row r="11328" spans="2:6" ht="12.95" customHeight="1" x14ac:dyDescent="0.2">
      <c r="B11328" s="1148" t="s">
        <v>12067</v>
      </c>
      <c r="C11328" s="1150">
        <v>21</v>
      </c>
      <c r="D11328" s="1150">
        <v>41</v>
      </c>
      <c r="E11328" s="1150">
        <v>8</v>
      </c>
      <c r="F11328" s="1149">
        <v>70</v>
      </c>
    </row>
    <row r="11329" spans="2:6" ht="12.95" customHeight="1" x14ac:dyDescent="0.2">
      <c r="B11329" s="1155" t="s">
        <v>12068</v>
      </c>
      <c r="C11329" s="1156">
        <v>20</v>
      </c>
      <c r="D11329" s="1156">
        <v>53</v>
      </c>
      <c r="E11329" s="1156">
        <v>6</v>
      </c>
      <c r="F11329" s="1157">
        <v>79</v>
      </c>
    </row>
    <row r="11330" spans="2:6" ht="12.95" customHeight="1" x14ac:dyDescent="0.2">
      <c r="B11330" s="1148" t="s">
        <v>12069</v>
      </c>
      <c r="C11330" s="1150">
        <v>103</v>
      </c>
      <c r="D11330" s="1150">
        <v>185</v>
      </c>
      <c r="E11330" s="1150">
        <v>32</v>
      </c>
      <c r="F11330" s="1149">
        <v>320</v>
      </c>
    </row>
    <row r="11331" spans="2:6" ht="12.95" customHeight="1" x14ac:dyDescent="0.2">
      <c r="B11331" s="1155" t="s">
        <v>12070</v>
      </c>
      <c r="C11331" s="1156">
        <v>100</v>
      </c>
      <c r="D11331" s="1156">
        <v>249</v>
      </c>
      <c r="E11331" s="1156">
        <v>15</v>
      </c>
      <c r="F11331" s="1157">
        <v>364</v>
      </c>
    </row>
    <row r="11332" spans="2:6" ht="12.95" customHeight="1" x14ac:dyDescent="0.2">
      <c r="B11332" s="1148" t="s">
        <v>12071</v>
      </c>
      <c r="C11332" s="1150">
        <v>184</v>
      </c>
      <c r="D11332" s="1150">
        <v>528</v>
      </c>
      <c r="E11332" s="1150">
        <v>98</v>
      </c>
      <c r="F11332" s="1149">
        <v>810</v>
      </c>
    </row>
    <row r="11333" spans="2:6" ht="12.95" customHeight="1" x14ac:dyDescent="0.2">
      <c r="B11333" s="1155" t="s">
        <v>12072</v>
      </c>
      <c r="C11333" s="1156">
        <v>79</v>
      </c>
      <c r="D11333" s="1156">
        <v>188</v>
      </c>
      <c r="E11333" s="1156">
        <v>27</v>
      </c>
      <c r="F11333" s="1157">
        <v>294</v>
      </c>
    </row>
    <row r="11334" spans="2:6" ht="12.95" customHeight="1" x14ac:dyDescent="0.2">
      <c r="B11334" s="1148" t="s">
        <v>12073</v>
      </c>
      <c r="C11334" s="1150">
        <v>35</v>
      </c>
      <c r="D11334" s="1150">
        <v>103</v>
      </c>
      <c r="E11334" s="1150">
        <v>14</v>
      </c>
      <c r="F11334" s="1149">
        <v>152</v>
      </c>
    </row>
    <row r="11335" spans="2:6" ht="12.95" customHeight="1" x14ac:dyDescent="0.2">
      <c r="B11335" s="1155" t="s">
        <v>12074</v>
      </c>
      <c r="C11335" s="1156">
        <v>80</v>
      </c>
      <c r="D11335" s="1156">
        <v>236</v>
      </c>
      <c r="E11335" s="1156">
        <v>32</v>
      </c>
      <c r="F11335" s="1157">
        <v>348</v>
      </c>
    </row>
    <row r="11336" spans="2:6" ht="12.95" customHeight="1" x14ac:dyDescent="0.2">
      <c r="B11336" s="1148" t="s">
        <v>12075</v>
      </c>
      <c r="C11336" s="1150">
        <v>62</v>
      </c>
      <c r="D11336" s="1150">
        <v>120</v>
      </c>
      <c r="E11336" s="1150">
        <v>19</v>
      </c>
      <c r="F11336" s="1149">
        <v>201</v>
      </c>
    </row>
    <row r="11337" spans="2:6" ht="12.95" customHeight="1" x14ac:dyDescent="0.2">
      <c r="B11337" s="1155" t="s">
        <v>12076</v>
      </c>
      <c r="C11337" s="1156">
        <v>135</v>
      </c>
      <c r="D11337" s="1156">
        <v>280</v>
      </c>
      <c r="E11337" s="1156">
        <v>44</v>
      </c>
      <c r="F11337" s="1157">
        <v>459</v>
      </c>
    </row>
    <row r="11338" spans="2:6" ht="12.95" customHeight="1" x14ac:dyDescent="0.2">
      <c r="B11338" s="1148" t="s">
        <v>12077</v>
      </c>
      <c r="C11338" s="1150">
        <v>0</v>
      </c>
      <c r="D11338" s="1150">
        <v>4</v>
      </c>
      <c r="E11338" s="1150">
        <v>4</v>
      </c>
      <c r="F11338" s="1149">
        <v>8</v>
      </c>
    </row>
    <row r="11339" spans="2:6" ht="12.95" customHeight="1" x14ac:dyDescent="0.2">
      <c r="B11339" s="1155" t="s">
        <v>12078</v>
      </c>
      <c r="C11339" s="1156">
        <v>45</v>
      </c>
      <c r="D11339" s="1156">
        <v>104</v>
      </c>
      <c r="E11339" s="1156">
        <v>14</v>
      </c>
      <c r="F11339" s="1157">
        <v>163</v>
      </c>
    </row>
    <row r="11340" spans="2:6" ht="12.95" customHeight="1" x14ac:dyDescent="0.2">
      <c r="B11340" s="1148" t="s">
        <v>12079</v>
      </c>
      <c r="C11340" s="1150">
        <v>7329</v>
      </c>
      <c r="D11340" s="1150">
        <v>6499</v>
      </c>
      <c r="E11340" s="1150">
        <v>3708</v>
      </c>
      <c r="F11340" s="1149">
        <v>17536</v>
      </c>
    </row>
    <row r="11341" spans="2:6" ht="12.95" customHeight="1" x14ac:dyDescent="0.2">
      <c r="B11341" s="1155" t="s">
        <v>12080</v>
      </c>
      <c r="C11341" s="1156">
        <v>21924</v>
      </c>
      <c r="D11341" s="1156">
        <v>17001</v>
      </c>
      <c r="E11341" s="1156">
        <v>5138</v>
      </c>
      <c r="F11341" s="1157">
        <v>44063</v>
      </c>
    </row>
    <row r="11342" spans="2:6" ht="12.95" customHeight="1" x14ac:dyDescent="0.2">
      <c r="B11342" s="1148" t="s">
        <v>12081</v>
      </c>
      <c r="C11342" s="1150">
        <v>19805</v>
      </c>
      <c r="D11342" s="1150">
        <v>17187</v>
      </c>
      <c r="E11342" s="1150">
        <v>6089</v>
      </c>
      <c r="F11342" s="1149">
        <v>43081</v>
      </c>
    </row>
    <row r="11343" spans="2:6" ht="12.95" customHeight="1" x14ac:dyDescent="0.2">
      <c r="B11343" s="1155" t="s">
        <v>12082</v>
      </c>
      <c r="C11343" s="1156">
        <v>11500</v>
      </c>
      <c r="D11343" s="1156">
        <v>10824</v>
      </c>
      <c r="E11343" s="1156">
        <v>3803</v>
      </c>
      <c r="F11343" s="1157">
        <v>26127</v>
      </c>
    </row>
    <row r="11344" spans="2:6" ht="12.95" customHeight="1" x14ac:dyDescent="0.2">
      <c r="B11344" s="1148" t="s">
        <v>12083</v>
      </c>
      <c r="C11344" s="1150">
        <v>11262</v>
      </c>
      <c r="D11344" s="1150">
        <v>7141</v>
      </c>
      <c r="E11344" s="1150">
        <v>3015</v>
      </c>
      <c r="F11344" s="1149">
        <v>21418</v>
      </c>
    </row>
    <row r="11345" spans="2:6" ht="12.95" customHeight="1" x14ac:dyDescent="0.2">
      <c r="B11345" s="1155" t="s">
        <v>12084</v>
      </c>
      <c r="C11345" s="1156">
        <v>13982</v>
      </c>
      <c r="D11345" s="1156">
        <v>10655</v>
      </c>
      <c r="E11345" s="1156">
        <v>3736</v>
      </c>
      <c r="F11345" s="1157">
        <v>28373</v>
      </c>
    </row>
    <row r="11346" spans="2:6" ht="12.95" customHeight="1" x14ac:dyDescent="0.2">
      <c r="B11346" s="1148" t="s">
        <v>12085</v>
      </c>
      <c r="C11346" s="1150">
        <v>33463</v>
      </c>
      <c r="D11346" s="1150">
        <v>27387</v>
      </c>
      <c r="E11346" s="1150">
        <v>9008</v>
      </c>
      <c r="F11346" s="1149">
        <v>69858</v>
      </c>
    </row>
    <row r="11347" spans="2:6" ht="12.95" customHeight="1" x14ac:dyDescent="0.2">
      <c r="B11347" s="1155" t="s">
        <v>12086</v>
      </c>
      <c r="C11347" s="1156">
        <v>21074</v>
      </c>
      <c r="D11347" s="1156">
        <v>21500</v>
      </c>
      <c r="E11347" s="1156">
        <v>6409</v>
      </c>
      <c r="F11347" s="1157">
        <v>48983</v>
      </c>
    </row>
    <row r="11348" spans="2:6" ht="12.95" customHeight="1" x14ac:dyDescent="0.2">
      <c r="B11348" s="1148" t="s">
        <v>12087</v>
      </c>
      <c r="C11348" s="1150">
        <v>17727</v>
      </c>
      <c r="D11348" s="1150">
        <v>17420</v>
      </c>
      <c r="E11348" s="1150">
        <v>4205</v>
      </c>
      <c r="F11348" s="1149">
        <v>39352</v>
      </c>
    </row>
    <row r="11349" spans="2:6" ht="12.95" customHeight="1" x14ac:dyDescent="0.2">
      <c r="B11349" s="1155" t="s">
        <v>12088</v>
      </c>
      <c r="C11349" s="1156">
        <v>21178</v>
      </c>
      <c r="D11349" s="1156">
        <v>14773</v>
      </c>
      <c r="E11349" s="1156">
        <v>4805</v>
      </c>
      <c r="F11349" s="1157">
        <v>40756</v>
      </c>
    </row>
    <row r="11350" spans="2:6" ht="12.95" customHeight="1" x14ac:dyDescent="0.2">
      <c r="B11350" s="1148" t="s">
        <v>12089</v>
      </c>
      <c r="C11350" s="1150">
        <v>13100</v>
      </c>
      <c r="D11350" s="1150">
        <v>17066</v>
      </c>
      <c r="E11350" s="1150">
        <v>3417</v>
      </c>
      <c r="F11350" s="1149">
        <v>33583</v>
      </c>
    </row>
    <row r="11351" spans="2:6" ht="12.95" customHeight="1" x14ac:dyDescent="0.2">
      <c r="B11351" s="1155" t="s">
        <v>12090</v>
      </c>
      <c r="C11351" s="1156">
        <v>13502</v>
      </c>
      <c r="D11351" s="1156">
        <v>20581</v>
      </c>
      <c r="E11351" s="1156">
        <v>3894</v>
      </c>
      <c r="F11351" s="1157">
        <v>37977</v>
      </c>
    </row>
    <row r="11352" spans="2:6" ht="12.95" customHeight="1" x14ac:dyDescent="0.2">
      <c r="B11352" s="1148" t="s">
        <v>12091</v>
      </c>
      <c r="C11352" s="1150">
        <v>11980</v>
      </c>
      <c r="D11352" s="1150">
        <v>11661</v>
      </c>
      <c r="E11352" s="1150">
        <v>2777</v>
      </c>
      <c r="F11352" s="1149">
        <v>26418</v>
      </c>
    </row>
    <row r="11353" spans="2:6" ht="12.95" customHeight="1" x14ac:dyDescent="0.2">
      <c r="B11353" s="1155" t="s">
        <v>12092</v>
      </c>
      <c r="C11353" s="1156">
        <v>16738</v>
      </c>
      <c r="D11353" s="1156">
        <v>20648</v>
      </c>
      <c r="E11353" s="1156">
        <v>5141</v>
      </c>
      <c r="F11353" s="1157">
        <v>42527</v>
      </c>
    </row>
    <row r="11354" spans="2:6" ht="12.95" customHeight="1" x14ac:dyDescent="0.2">
      <c r="B11354" s="1148" t="s">
        <v>12093</v>
      </c>
      <c r="C11354" s="1150">
        <v>19991</v>
      </c>
      <c r="D11354" s="1150">
        <v>22531</v>
      </c>
      <c r="E11354" s="1150">
        <v>5958</v>
      </c>
      <c r="F11354" s="1149">
        <v>48480</v>
      </c>
    </row>
    <row r="11355" spans="2:6" ht="12.95" customHeight="1" x14ac:dyDescent="0.2">
      <c r="B11355" s="1155" t="s">
        <v>12094</v>
      </c>
      <c r="C11355" s="1156">
        <v>5054</v>
      </c>
      <c r="D11355" s="1156">
        <v>9436</v>
      </c>
      <c r="E11355" s="1156">
        <v>2486</v>
      </c>
      <c r="F11355" s="1157">
        <v>16976</v>
      </c>
    </row>
    <row r="11356" spans="2:6" ht="12.95" customHeight="1" x14ac:dyDescent="0.2">
      <c r="B11356" s="1148" t="s">
        <v>12095</v>
      </c>
      <c r="C11356" s="1150">
        <v>19890</v>
      </c>
      <c r="D11356" s="1150">
        <v>16620</v>
      </c>
      <c r="E11356" s="1150">
        <v>4706</v>
      </c>
      <c r="F11356" s="1149">
        <v>41216</v>
      </c>
    </row>
    <row r="11357" spans="2:6" ht="12.95" customHeight="1" x14ac:dyDescent="0.2">
      <c r="B11357" s="1155" t="s">
        <v>12096</v>
      </c>
      <c r="C11357" s="1156">
        <v>19460</v>
      </c>
      <c r="D11357" s="1156">
        <v>26609</v>
      </c>
      <c r="E11357" s="1156">
        <v>8563</v>
      </c>
      <c r="F11357" s="1157">
        <v>54632</v>
      </c>
    </row>
    <row r="11358" spans="2:6" ht="12.95" customHeight="1" x14ac:dyDescent="0.2">
      <c r="B11358" s="1148" t="s">
        <v>12097</v>
      </c>
      <c r="C11358" s="1150">
        <v>9687</v>
      </c>
      <c r="D11358" s="1150">
        <v>12865</v>
      </c>
      <c r="E11358" s="1150">
        <v>2147</v>
      </c>
      <c r="F11358" s="1149">
        <v>24699</v>
      </c>
    </row>
    <row r="11359" spans="2:6" ht="12.95" customHeight="1" x14ac:dyDescent="0.2">
      <c r="B11359" s="1155" t="s">
        <v>12098</v>
      </c>
      <c r="C11359" s="1156">
        <v>441</v>
      </c>
      <c r="D11359" s="1156">
        <v>842</v>
      </c>
      <c r="E11359" s="1156">
        <v>167</v>
      </c>
      <c r="F11359" s="1157">
        <v>1450</v>
      </c>
    </row>
    <row r="11360" spans="2:6" ht="12.95" customHeight="1" x14ac:dyDescent="0.2">
      <c r="B11360" s="1148" t="s">
        <v>12099</v>
      </c>
      <c r="C11360" s="1150">
        <v>3236</v>
      </c>
      <c r="D11360" s="1150">
        <v>4416</v>
      </c>
      <c r="E11360" s="1150">
        <v>797</v>
      </c>
      <c r="F11360" s="1149">
        <v>8449</v>
      </c>
    </row>
    <row r="11361" spans="2:6" ht="12.95" customHeight="1" x14ac:dyDescent="0.2">
      <c r="B11361" s="1155" t="s">
        <v>12100</v>
      </c>
      <c r="C11361" s="1156">
        <v>2114</v>
      </c>
      <c r="D11361" s="1156">
        <v>2858</v>
      </c>
      <c r="E11361" s="1156">
        <v>370</v>
      </c>
      <c r="F11361" s="1157">
        <v>5342</v>
      </c>
    </row>
    <row r="11362" spans="2:6" ht="12.95" customHeight="1" x14ac:dyDescent="0.2">
      <c r="B11362" s="1148" t="s">
        <v>12101</v>
      </c>
      <c r="C11362" s="1150">
        <v>0</v>
      </c>
      <c r="D11362" s="1150">
        <v>0</v>
      </c>
      <c r="E11362" s="1150">
        <v>1</v>
      </c>
      <c r="F11362" s="1149">
        <v>1</v>
      </c>
    </row>
    <row r="11363" spans="2:6" ht="12.95" customHeight="1" x14ac:dyDescent="0.2">
      <c r="B11363" s="1155" t="s">
        <v>12102</v>
      </c>
      <c r="C11363" s="1156">
        <v>8</v>
      </c>
      <c r="D11363" s="1156">
        <v>75</v>
      </c>
      <c r="E11363" s="1156">
        <v>44</v>
      </c>
      <c r="F11363" s="1157">
        <v>127</v>
      </c>
    </row>
    <row r="11364" spans="2:6" ht="12.95" customHeight="1" x14ac:dyDescent="0.2">
      <c r="B11364" s="1148" t="s">
        <v>12103</v>
      </c>
      <c r="C11364" s="1150">
        <v>54</v>
      </c>
      <c r="D11364" s="1150">
        <v>112</v>
      </c>
      <c r="E11364" s="1150">
        <v>24</v>
      </c>
      <c r="F11364" s="1149">
        <v>190</v>
      </c>
    </row>
    <row r="11365" spans="2:6" ht="12.95" customHeight="1" x14ac:dyDescent="0.2">
      <c r="B11365" s="1155" t="s">
        <v>12104</v>
      </c>
      <c r="C11365" s="1156">
        <v>1518</v>
      </c>
      <c r="D11365" s="1156">
        <v>2693</v>
      </c>
      <c r="E11365" s="1156">
        <v>456</v>
      </c>
      <c r="F11365" s="1157">
        <v>4667</v>
      </c>
    </row>
    <row r="11366" spans="2:6" ht="12.95" customHeight="1" x14ac:dyDescent="0.2">
      <c r="B11366" s="1148" t="s">
        <v>12105</v>
      </c>
      <c r="C11366" s="1150">
        <v>2</v>
      </c>
      <c r="D11366" s="1150">
        <v>0</v>
      </c>
      <c r="E11366" s="1150">
        <v>0</v>
      </c>
      <c r="F11366" s="1149">
        <v>2</v>
      </c>
    </row>
    <row r="11367" spans="2:6" ht="12.95" customHeight="1" x14ac:dyDescent="0.2">
      <c r="B11367" s="1155" t="s">
        <v>12106</v>
      </c>
      <c r="C11367" s="1156">
        <v>15023</v>
      </c>
      <c r="D11367" s="1156">
        <v>13724</v>
      </c>
      <c r="E11367" s="1156">
        <v>2421</v>
      </c>
      <c r="F11367" s="1157">
        <v>31168</v>
      </c>
    </row>
    <row r="11368" spans="2:6" ht="12.95" customHeight="1" x14ac:dyDescent="0.2">
      <c r="B11368" s="1148" t="s">
        <v>12107</v>
      </c>
      <c r="C11368" s="1150">
        <v>13</v>
      </c>
      <c r="D11368" s="1150">
        <v>163</v>
      </c>
      <c r="E11368" s="1150">
        <v>23</v>
      </c>
      <c r="F11368" s="1149">
        <v>199</v>
      </c>
    </row>
    <row r="11369" spans="2:6" ht="12.95" customHeight="1" x14ac:dyDescent="0.2">
      <c r="B11369" s="1155" t="s">
        <v>12108</v>
      </c>
      <c r="C11369" s="1156">
        <v>71</v>
      </c>
      <c r="D11369" s="1156">
        <v>47</v>
      </c>
      <c r="E11369" s="1156">
        <v>301</v>
      </c>
      <c r="F11369" s="1157">
        <v>419</v>
      </c>
    </row>
    <row r="11370" spans="2:6" ht="12.95" customHeight="1" x14ac:dyDescent="0.2">
      <c r="B11370" s="1148" t="s">
        <v>12109</v>
      </c>
      <c r="C11370" s="1150">
        <v>20</v>
      </c>
      <c r="D11370" s="1150">
        <v>68</v>
      </c>
      <c r="E11370" s="1150">
        <v>30</v>
      </c>
      <c r="F11370" s="1149">
        <v>118</v>
      </c>
    </row>
    <row r="11371" spans="2:6" ht="12.95" customHeight="1" x14ac:dyDescent="0.2">
      <c r="B11371" s="1155" t="s">
        <v>12110</v>
      </c>
      <c r="C11371" s="1156">
        <v>2792</v>
      </c>
      <c r="D11371" s="1156">
        <v>6161</v>
      </c>
      <c r="E11371" s="1156">
        <v>889</v>
      </c>
      <c r="F11371" s="1157">
        <v>9842</v>
      </c>
    </row>
    <row r="11372" spans="2:6" ht="12.95" customHeight="1" x14ac:dyDescent="0.2">
      <c r="B11372" s="1148" t="s">
        <v>12111</v>
      </c>
      <c r="C11372" s="1150">
        <v>282</v>
      </c>
      <c r="D11372" s="1150">
        <v>670</v>
      </c>
      <c r="E11372" s="1150">
        <v>69</v>
      </c>
      <c r="F11372" s="1149">
        <v>1021</v>
      </c>
    </row>
    <row r="11373" spans="2:6" ht="12.95" customHeight="1" x14ac:dyDescent="0.2">
      <c r="B11373" s="1155" t="s">
        <v>12112</v>
      </c>
      <c r="C11373" s="1156">
        <v>176</v>
      </c>
      <c r="D11373" s="1156">
        <v>439</v>
      </c>
      <c r="E11373" s="1156">
        <v>42</v>
      </c>
      <c r="F11373" s="1157">
        <v>657</v>
      </c>
    </row>
    <row r="11374" spans="2:6" ht="12.95" customHeight="1" x14ac:dyDescent="0.2">
      <c r="B11374" s="1148" t="s">
        <v>12113</v>
      </c>
      <c r="C11374" s="1150">
        <v>3</v>
      </c>
      <c r="D11374" s="1150">
        <v>55</v>
      </c>
      <c r="E11374" s="1150">
        <v>8</v>
      </c>
      <c r="F11374" s="1149">
        <v>66</v>
      </c>
    </row>
    <row r="11375" spans="2:6" ht="12.95" customHeight="1" x14ac:dyDescent="0.2">
      <c r="B11375" s="1155" t="s">
        <v>12114</v>
      </c>
      <c r="C11375" s="1156">
        <v>1004</v>
      </c>
      <c r="D11375" s="1156">
        <v>1523</v>
      </c>
      <c r="E11375" s="1156">
        <v>216</v>
      </c>
      <c r="F11375" s="1157">
        <v>2743</v>
      </c>
    </row>
    <row r="11376" spans="2:6" ht="12.95" customHeight="1" x14ac:dyDescent="0.2">
      <c r="B11376" s="1148" t="s">
        <v>12115</v>
      </c>
      <c r="C11376" s="1150">
        <v>773</v>
      </c>
      <c r="D11376" s="1150">
        <v>1676</v>
      </c>
      <c r="E11376" s="1150">
        <v>260</v>
      </c>
      <c r="F11376" s="1149">
        <v>2709</v>
      </c>
    </row>
    <row r="11377" spans="2:6" ht="12.95" customHeight="1" x14ac:dyDescent="0.2">
      <c r="B11377" s="1155" t="s">
        <v>12116</v>
      </c>
      <c r="C11377" s="1156">
        <v>311</v>
      </c>
      <c r="D11377" s="1156">
        <v>632</v>
      </c>
      <c r="E11377" s="1156">
        <v>137</v>
      </c>
      <c r="F11377" s="1157">
        <v>1080</v>
      </c>
    </row>
    <row r="11378" spans="2:6" ht="12.95" customHeight="1" x14ac:dyDescent="0.2">
      <c r="B11378" s="1148" t="s">
        <v>12117</v>
      </c>
      <c r="C11378" s="1150">
        <v>120</v>
      </c>
      <c r="D11378" s="1150">
        <v>223</v>
      </c>
      <c r="E11378" s="1150">
        <v>29</v>
      </c>
      <c r="F11378" s="1149">
        <v>372</v>
      </c>
    </row>
    <row r="11379" spans="2:6" ht="12.95" customHeight="1" x14ac:dyDescent="0.2">
      <c r="B11379" s="1155" t="s">
        <v>12118</v>
      </c>
      <c r="C11379" s="1156">
        <v>73</v>
      </c>
      <c r="D11379" s="1156">
        <v>220</v>
      </c>
      <c r="E11379" s="1156">
        <v>79</v>
      </c>
      <c r="F11379" s="1157">
        <v>372</v>
      </c>
    </row>
    <row r="11380" spans="2:6" ht="12.95" customHeight="1" x14ac:dyDescent="0.2">
      <c r="B11380" s="1148" t="s">
        <v>12119</v>
      </c>
      <c r="C11380" s="1150">
        <v>136</v>
      </c>
      <c r="D11380" s="1150">
        <v>118</v>
      </c>
      <c r="E11380" s="1150">
        <v>23</v>
      </c>
      <c r="F11380" s="1149">
        <v>277</v>
      </c>
    </row>
    <row r="11381" spans="2:6" ht="12.95" customHeight="1" x14ac:dyDescent="0.2">
      <c r="B11381" s="1155" t="s">
        <v>12120</v>
      </c>
      <c r="C11381" s="1156">
        <v>158</v>
      </c>
      <c r="D11381" s="1156">
        <v>410</v>
      </c>
      <c r="E11381" s="1156">
        <v>65</v>
      </c>
      <c r="F11381" s="1157">
        <v>633</v>
      </c>
    </row>
    <row r="11382" spans="2:6" ht="12.95" customHeight="1" x14ac:dyDescent="0.2">
      <c r="B11382" s="1148" t="s">
        <v>12121</v>
      </c>
      <c r="C11382" s="1150">
        <v>139</v>
      </c>
      <c r="D11382" s="1150">
        <v>430</v>
      </c>
      <c r="E11382" s="1150">
        <v>64</v>
      </c>
      <c r="F11382" s="1149">
        <v>633</v>
      </c>
    </row>
    <row r="11383" spans="2:6" ht="12.95" customHeight="1" x14ac:dyDescent="0.2">
      <c r="B11383" s="1155" t="s">
        <v>12122</v>
      </c>
      <c r="C11383" s="1156">
        <v>40</v>
      </c>
      <c r="D11383" s="1156">
        <v>90</v>
      </c>
      <c r="E11383" s="1156">
        <v>23</v>
      </c>
      <c r="F11383" s="1157">
        <v>153</v>
      </c>
    </row>
    <row r="11384" spans="2:6" ht="12.95" customHeight="1" x14ac:dyDescent="0.2">
      <c r="B11384" s="1148" t="s">
        <v>12123</v>
      </c>
      <c r="C11384" s="1150">
        <v>36</v>
      </c>
      <c r="D11384" s="1150">
        <v>102</v>
      </c>
      <c r="E11384" s="1150">
        <v>13</v>
      </c>
      <c r="F11384" s="1149">
        <v>151</v>
      </c>
    </row>
    <row r="11385" spans="2:6" ht="12.95" customHeight="1" x14ac:dyDescent="0.2">
      <c r="B11385" s="1155" t="s">
        <v>12124</v>
      </c>
      <c r="C11385" s="1156">
        <v>15</v>
      </c>
      <c r="D11385" s="1156">
        <v>35</v>
      </c>
      <c r="E11385" s="1156">
        <v>8</v>
      </c>
      <c r="F11385" s="1157">
        <v>58</v>
      </c>
    </row>
    <row r="11386" spans="2:6" ht="12.95" customHeight="1" x14ac:dyDescent="0.2">
      <c r="B11386" s="1148" t="s">
        <v>12125</v>
      </c>
      <c r="C11386" s="1150">
        <v>355</v>
      </c>
      <c r="D11386" s="1150">
        <v>462</v>
      </c>
      <c r="E11386" s="1150">
        <v>81</v>
      </c>
      <c r="F11386" s="1149">
        <v>898</v>
      </c>
    </row>
    <row r="11387" spans="2:6" ht="12.95" customHeight="1" x14ac:dyDescent="0.2">
      <c r="B11387" s="1155" t="s">
        <v>12126</v>
      </c>
      <c r="C11387" s="1156">
        <v>98</v>
      </c>
      <c r="D11387" s="1156">
        <v>209</v>
      </c>
      <c r="E11387" s="1156">
        <v>48</v>
      </c>
      <c r="F11387" s="1157">
        <v>355</v>
      </c>
    </row>
    <row r="11388" spans="2:6" ht="12.95" customHeight="1" x14ac:dyDescent="0.2">
      <c r="B11388" s="1148" t="s">
        <v>12127</v>
      </c>
      <c r="C11388" s="1150">
        <v>74</v>
      </c>
      <c r="D11388" s="1150">
        <v>137</v>
      </c>
      <c r="E11388" s="1150">
        <v>30</v>
      </c>
      <c r="F11388" s="1149">
        <v>241</v>
      </c>
    </row>
    <row r="11389" spans="2:6" ht="12.95" customHeight="1" x14ac:dyDescent="0.2">
      <c r="B11389" s="1155" t="s">
        <v>12128</v>
      </c>
      <c r="C11389" s="1156">
        <v>258</v>
      </c>
      <c r="D11389" s="1156">
        <v>304</v>
      </c>
      <c r="E11389" s="1156">
        <v>51</v>
      </c>
      <c r="F11389" s="1157">
        <v>613</v>
      </c>
    </row>
    <row r="11390" spans="2:6" ht="12.95" customHeight="1" x14ac:dyDescent="0.2">
      <c r="B11390" s="1148" t="s">
        <v>12129</v>
      </c>
      <c r="C11390" s="1150">
        <v>61</v>
      </c>
      <c r="D11390" s="1150">
        <v>38</v>
      </c>
      <c r="E11390" s="1150">
        <v>12</v>
      </c>
      <c r="F11390" s="1149">
        <v>111</v>
      </c>
    </row>
    <row r="11391" spans="2:6" ht="12.95" customHeight="1" x14ac:dyDescent="0.2">
      <c r="B11391" s="1155" t="s">
        <v>12130</v>
      </c>
      <c r="C11391" s="1156">
        <v>219</v>
      </c>
      <c r="D11391" s="1156">
        <v>876</v>
      </c>
      <c r="E11391" s="1156">
        <v>49</v>
      </c>
      <c r="F11391" s="1157">
        <v>1144</v>
      </c>
    </row>
    <row r="11392" spans="2:6" ht="12.95" customHeight="1" x14ac:dyDescent="0.2">
      <c r="B11392" s="1148" t="s">
        <v>12131</v>
      </c>
      <c r="C11392" s="1150">
        <v>12</v>
      </c>
      <c r="D11392" s="1150">
        <v>31</v>
      </c>
      <c r="E11392" s="1150">
        <v>4</v>
      </c>
      <c r="F11392" s="1149">
        <v>47</v>
      </c>
    </row>
    <row r="11393" spans="2:6" ht="12.95" customHeight="1" x14ac:dyDescent="0.2">
      <c r="B11393" s="1155" t="s">
        <v>12132</v>
      </c>
      <c r="C11393" s="1156">
        <v>79</v>
      </c>
      <c r="D11393" s="1156">
        <v>204</v>
      </c>
      <c r="E11393" s="1156">
        <v>26</v>
      </c>
      <c r="F11393" s="1157">
        <v>309</v>
      </c>
    </row>
    <row r="11394" spans="2:6" ht="12.95" customHeight="1" x14ac:dyDescent="0.2">
      <c r="B11394" s="1148" t="s">
        <v>12133</v>
      </c>
      <c r="C11394" s="1150">
        <v>240</v>
      </c>
      <c r="D11394" s="1150">
        <v>328</v>
      </c>
      <c r="E11394" s="1150">
        <v>53</v>
      </c>
      <c r="F11394" s="1149">
        <v>621</v>
      </c>
    </row>
    <row r="11395" spans="2:6" ht="12.95" customHeight="1" x14ac:dyDescent="0.2">
      <c r="B11395" s="1155" t="s">
        <v>12134</v>
      </c>
      <c r="C11395" s="1156">
        <v>131</v>
      </c>
      <c r="D11395" s="1156">
        <v>169</v>
      </c>
      <c r="E11395" s="1156">
        <v>11</v>
      </c>
      <c r="F11395" s="1157">
        <v>311</v>
      </c>
    </row>
    <row r="11396" spans="2:6" ht="12.95" customHeight="1" x14ac:dyDescent="0.2">
      <c r="B11396" s="1148" t="s">
        <v>12135</v>
      </c>
      <c r="C11396" s="1150">
        <v>89</v>
      </c>
      <c r="D11396" s="1150">
        <v>164</v>
      </c>
      <c r="E11396" s="1150">
        <v>21</v>
      </c>
      <c r="F11396" s="1149">
        <v>274</v>
      </c>
    </row>
    <row r="11397" spans="2:6" ht="12.95" customHeight="1" x14ac:dyDescent="0.2">
      <c r="B11397" s="1155" t="s">
        <v>12136</v>
      </c>
      <c r="C11397" s="1156">
        <v>110</v>
      </c>
      <c r="D11397" s="1156">
        <v>111</v>
      </c>
      <c r="E11397" s="1156">
        <v>22</v>
      </c>
      <c r="F11397" s="1157">
        <v>243</v>
      </c>
    </row>
    <row r="11398" spans="2:6" ht="12.95" customHeight="1" x14ac:dyDescent="0.2">
      <c r="B11398" s="1148" t="s">
        <v>12137</v>
      </c>
      <c r="C11398" s="1150">
        <v>335</v>
      </c>
      <c r="D11398" s="1150">
        <v>1578</v>
      </c>
      <c r="E11398" s="1150">
        <v>207</v>
      </c>
      <c r="F11398" s="1149">
        <v>2120</v>
      </c>
    </row>
    <row r="11399" spans="2:6" ht="12.95" customHeight="1" x14ac:dyDescent="0.2">
      <c r="B11399" s="1155" t="s">
        <v>12138</v>
      </c>
      <c r="C11399" s="1156">
        <v>234</v>
      </c>
      <c r="D11399" s="1156">
        <v>604</v>
      </c>
      <c r="E11399" s="1156">
        <v>85</v>
      </c>
      <c r="F11399" s="1157">
        <v>923</v>
      </c>
    </row>
    <row r="11400" spans="2:6" ht="12.95" customHeight="1" x14ac:dyDescent="0.2">
      <c r="B11400" s="1148" t="s">
        <v>12139</v>
      </c>
      <c r="C11400" s="1150">
        <v>990</v>
      </c>
      <c r="D11400" s="1150">
        <v>2325</v>
      </c>
      <c r="E11400" s="1150">
        <v>410</v>
      </c>
      <c r="F11400" s="1149">
        <v>3725</v>
      </c>
    </row>
    <row r="11401" spans="2:6" ht="12.95" customHeight="1" x14ac:dyDescent="0.2">
      <c r="B11401" s="1155" t="s">
        <v>12140</v>
      </c>
      <c r="C11401" s="1156">
        <v>134</v>
      </c>
      <c r="D11401" s="1156">
        <v>382</v>
      </c>
      <c r="E11401" s="1156">
        <v>46</v>
      </c>
      <c r="F11401" s="1157">
        <v>562</v>
      </c>
    </row>
    <row r="11402" spans="2:6" ht="12.95" customHeight="1" x14ac:dyDescent="0.2">
      <c r="B11402" s="1148" t="s">
        <v>12141</v>
      </c>
      <c r="C11402" s="1150">
        <v>142</v>
      </c>
      <c r="D11402" s="1150">
        <v>408</v>
      </c>
      <c r="E11402" s="1150">
        <v>73</v>
      </c>
      <c r="F11402" s="1149">
        <v>623</v>
      </c>
    </row>
    <row r="11403" spans="2:6" ht="12.95" customHeight="1" x14ac:dyDescent="0.2">
      <c r="B11403" s="1155" t="s">
        <v>12142</v>
      </c>
      <c r="C11403" s="1156">
        <v>1074</v>
      </c>
      <c r="D11403" s="1156">
        <v>2158</v>
      </c>
      <c r="E11403" s="1156">
        <v>335</v>
      </c>
      <c r="F11403" s="1157">
        <v>3567</v>
      </c>
    </row>
    <row r="11404" spans="2:6" ht="12.95" customHeight="1" x14ac:dyDescent="0.2">
      <c r="B11404" s="1148" t="s">
        <v>12143</v>
      </c>
      <c r="C11404" s="1150">
        <v>2886</v>
      </c>
      <c r="D11404" s="1150">
        <v>5906</v>
      </c>
      <c r="E11404" s="1150">
        <v>1588</v>
      </c>
      <c r="F11404" s="1149">
        <v>10380</v>
      </c>
    </row>
    <row r="11405" spans="2:6" ht="12.95" customHeight="1" x14ac:dyDescent="0.2">
      <c r="B11405" s="1155" t="s">
        <v>12144</v>
      </c>
      <c r="C11405" s="1156">
        <v>1104</v>
      </c>
      <c r="D11405" s="1156">
        <v>2521</v>
      </c>
      <c r="E11405" s="1156">
        <v>391</v>
      </c>
      <c r="F11405" s="1157">
        <v>4016</v>
      </c>
    </row>
    <row r="11406" spans="2:6" ht="12.95" customHeight="1" x14ac:dyDescent="0.2">
      <c r="B11406" s="1148" t="s">
        <v>12145</v>
      </c>
      <c r="C11406" s="1150">
        <v>473</v>
      </c>
      <c r="D11406" s="1150">
        <v>697</v>
      </c>
      <c r="E11406" s="1150">
        <v>119</v>
      </c>
      <c r="F11406" s="1149">
        <v>1289</v>
      </c>
    </row>
    <row r="11407" spans="2:6" ht="12.95" customHeight="1" x14ac:dyDescent="0.2">
      <c r="B11407" s="1155" t="s">
        <v>12146</v>
      </c>
      <c r="C11407" s="1156">
        <v>430</v>
      </c>
      <c r="D11407" s="1156">
        <v>746</v>
      </c>
      <c r="E11407" s="1156">
        <v>129</v>
      </c>
      <c r="F11407" s="1157">
        <v>1305</v>
      </c>
    </row>
    <row r="11408" spans="2:6" ht="12.95" customHeight="1" x14ac:dyDescent="0.2">
      <c r="B11408" s="1148" t="s">
        <v>12147</v>
      </c>
      <c r="C11408" s="1150">
        <v>291</v>
      </c>
      <c r="D11408" s="1150">
        <v>381</v>
      </c>
      <c r="E11408" s="1150">
        <v>43</v>
      </c>
      <c r="F11408" s="1149">
        <v>715</v>
      </c>
    </row>
    <row r="11409" spans="2:6" ht="12.95" customHeight="1" x14ac:dyDescent="0.2">
      <c r="B11409" s="1155" t="s">
        <v>12148</v>
      </c>
      <c r="C11409" s="1156">
        <v>281</v>
      </c>
      <c r="D11409" s="1156">
        <v>1128</v>
      </c>
      <c r="E11409" s="1156">
        <v>187</v>
      </c>
      <c r="F11409" s="1157">
        <v>1596</v>
      </c>
    </row>
    <row r="11410" spans="2:6" ht="12.95" customHeight="1" x14ac:dyDescent="0.2">
      <c r="B11410" s="1148" t="s">
        <v>12149</v>
      </c>
      <c r="C11410" s="1150">
        <v>171</v>
      </c>
      <c r="D11410" s="1150">
        <v>622</v>
      </c>
      <c r="E11410" s="1150">
        <v>82</v>
      </c>
      <c r="F11410" s="1149">
        <v>875</v>
      </c>
    </row>
    <row r="11411" spans="2:6" ht="12.95" customHeight="1" x14ac:dyDescent="0.2">
      <c r="B11411" s="1155" t="s">
        <v>12150</v>
      </c>
      <c r="C11411" s="1156">
        <v>7850</v>
      </c>
      <c r="D11411" s="1156">
        <v>12827</v>
      </c>
      <c r="E11411" s="1156">
        <v>2171</v>
      </c>
      <c r="F11411" s="1157">
        <v>22848</v>
      </c>
    </row>
    <row r="11412" spans="2:6" ht="12.95" customHeight="1" x14ac:dyDescent="0.2">
      <c r="B11412" s="1148" t="s">
        <v>12151</v>
      </c>
      <c r="C11412" s="1150">
        <v>2359</v>
      </c>
      <c r="D11412" s="1150">
        <v>4171</v>
      </c>
      <c r="E11412" s="1150">
        <v>782</v>
      </c>
      <c r="F11412" s="1149">
        <v>7312</v>
      </c>
    </row>
    <row r="11413" spans="2:6" ht="12.95" customHeight="1" x14ac:dyDescent="0.2">
      <c r="B11413" s="1155" t="s">
        <v>12152</v>
      </c>
      <c r="C11413" s="1156">
        <v>325</v>
      </c>
      <c r="D11413" s="1156">
        <v>682</v>
      </c>
      <c r="E11413" s="1156">
        <v>143</v>
      </c>
      <c r="F11413" s="1157">
        <v>1150</v>
      </c>
    </row>
    <row r="11414" spans="2:6" ht="12.95" customHeight="1" x14ac:dyDescent="0.2">
      <c r="B11414" s="1148" t="s">
        <v>12153</v>
      </c>
      <c r="C11414" s="1150">
        <v>6</v>
      </c>
      <c r="D11414" s="1150">
        <v>63</v>
      </c>
      <c r="E11414" s="1150">
        <v>0</v>
      </c>
      <c r="F11414" s="1149">
        <v>69</v>
      </c>
    </row>
    <row r="11415" spans="2:6" ht="12.95" customHeight="1" x14ac:dyDescent="0.2">
      <c r="B11415" s="1155" t="s">
        <v>12154</v>
      </c>
      <c r="C11415" s="1156">
        <v>658</v>
      </c>
      <c r="D11415" s="1156">
        <v>796</v>
      </c>
      <c r="E11415" s="1156">
        <v>169</v>
      </c>
      <c r="F11415" s="1157">
        <v>1623</v>
      </c>
    </row>
    <row r="11416" spans="2:6" ht="12.95" customHeight="1" x14ac:dyDescent="0.2">
      <c r="B11416" s="1148" t="s">
        <v>12155</v>
      </c>
      <c r="C11416" s="1150">
        <v>939</v>
      </c>
      <c r="D11416" s="1150">
        <v>1833</v>
      </c>
      <c r="E11416" s="1150">
        <v>374</v>
      </c>
      <c r="F11416" s="1149">
        <v>3146</v>
      </c>
    </row>
    <row r="11417" spans="2:6" ht="12.95" customHeight="1" x14ac:dyDescent="0.2">
      <c r="B11417" s="1155" t="s">
        <v>12156</v>
      </c>
      <c r="C11417" s="1156">
        <v>637</v>
      </c>
      <c r="D11417" s="1156">
        <v>1110</v>
      </c>
      <c r="E11417" s="1156">
        <v>234</v>
      </c>
      <c r="F11417" s="1157">
        <v>1981</v>
      </c>
    </row>
    <row r="11418" spans="2:6" ht="12.95" customHeight="1" x14ac:dyDescent="0.2">
      <c r="B11418" s="1148" t="s">
        <v>12157</v>
      </c>
      <c r="C11418" s="1150">
        <v>3126</v>
      </c>
      <c r="D11418" s="1150">
        <v>5416</v>
      </c>
      <c r="E11418" s="1150">
        <v>1199</v>
      </c>
      <c r="F11418" s="1149">
        <v>9741</v>
      </c>
    </row>
    <row r="11419" spans="2:6" ht="12.95" customHeight="1" x14ac:dyDescent="0.2">
      <c r="B11419" s="1155" t="s">
        <v>12158</v>
      </c>
      <c r="C11419" s="1156">
        <v>33</v>
      </c>
      <c r="D11419" s="1156">
        <v>4890</v>
      </c>
      <c r="E11419" s="1156">
        <v>897</v>
      </c>
      <c r="F11419" s="1157">
        <v>5820</v>
      </c>
    </row>
    <row r="11420" spans="2:6" ht="12.95" customHeight="1" x14ac:dyDescent="0.2">
      <c r="B11420" s="1148" t="s">
        <v>12159</v>
      </c>
      <c r="C11420" s="1150">
        <v>4</v>
      </c>
      <c r="D11420" s="1150">
        <v>218</v>
      </c>
      <c r="E11420" s="1150">
        <v>103</v>
      </c>
      <c r="F11420" s="1149">
        <v>325</v>
      </c>
    </row>
    <row r="11421" spans="2:6" ht="12.95" customHeight="1" x14ac:dyDescent="0.2">
      <c r="B11421" s="1155" t="s">
        <v>12160</v>
      </c>
      <c r="C11421" s="1156">
        <v>854</v>
      </c>
      <c r="D11421" s="1156">
        <v>1886</v>
      </c>
      <c r="E11421" s="1156">
        <v>182</v>
      </c>
      <c r="F11421" s="1157">
        <v>2922</v>
      </c>
    </row>
    <row r="11422" spans="2:6" ht="12.95" customHeight="1" x14ac:dyDescent="0.2">
      <c r="B11422" s="1148" t="s">
        <v>12161</v>
      </c>
      <c r="C11422" s="1150">
        <v>180</v>
      </c>
      <c r="D11422" s="1150">
        <v>340</v>
      </c>
      <c r="E11422" s="1150">
        <v>58</v>
      </c>
      <c r="F11422" s="1149">
        <v>578</v>
      </c>
    </row>
    <row r="11423" spans="2:6" ht="12.95" customHeight="1" x14ac:dyDescent="0.2">
      <c r="B11423" s="1155" t="s">
        <v>12162</v>
      </c>
      <c r="C11423" s="1156">
        <v>57</v>
      </c>
      <c r="D11423" s="1156">
        <v>67</v>
      </c>
      <c r="E11423" s="1156">
        <v>6</v>
      </c>
      <c r="F11423" s="1157">
        <v>130</v>
      </c>
    </row>
    <row r="11424" spans="2:6" ht="12.95" customHeight="1" x14ac:dyDescent="0.2">
      <c r="B11424" s="1148" t="s">
        <v>12163</v>
      </c>
      <c r="C11424" s="1150">
        <v>155</v>
      </c>
      <c r="D11424" s="1150">
        <v>142</v>
      </c>
      <c r="E11424" s="1150">
        <v>11</v>
      </c>
      <c r="F11424" s="1149">
        <v>308</v>
      </c>
    </row>
    <row r="11425" spans="2:6" ht="12.95" customHeight="1" x14ac:dyDescent="0.2">
      <c r="B11425" s="1155" t="s">
        <v>12164</v>
      </c>
      <c r="C11425" s="1156">
        <v>157</v>
      </c>
      <c r="D11425" s="1156">
        <v>167</v>
      </c>
      <c r="E11425" s="1156">
        <v>18</v>
      </c>
      <c r="F11425" s="1157">
        <v>342</v>
      </c>
    </row>
    <row r="11426" spans="2:6" ht="12.95" customHeight="1" x14ac:dyDescent="0.2">
      <c r="B11426" s="1148" t="s">
        <v>12165</v>
      </c>
      <c r="C11426" s="1150">
        <v>64</v>
      </c>
      <c r="D11426" s="1150">
        <v>166</v>
      </c>
      <c r="E11426" s="1150">
        <v>13</v>
      </c>
      <c r="F11426" s="1149">
        <v>243</v>
      </c>
    </row>
    <row r="11427" spans="2:6" ht="12.95" customHeight="1" x14ac:dyDescent="0.2">
      <c r="B11427" s="1155" t="s">
        <v>12166</v>
      </c>
      <c r="C11427" s="1156">
        <v>116</v>
      </c>
      <c r="D11427" s="1156">
        <v>265</v>
      </c>
      <c r="E11427" s="1156">
        <v>23</v>
      </c>
      <c r="F11427" s="1157">
        <v>404</v>
      </c>
    </row>
    <row r="11428" spans="2:6" ht="12.95" customHeight="1" x14ac:dyDescent="0.2">
      <c r="B11428" s="1148" t="s">
        <v>12167</v>
      </c>
      <c r="C11428" s="1150">
        <v>139</v>
      </c>
      <c r="D11428" s="1150">
        <v>391</v>
      </c>
      <c r="E11428" s="1150">
        <v>46</v>
      </c>
      <c r="F11428" s="1149">
        <v>576</v>
      </c>
    </row>
    <row r="11429" spans="2:6" ht="12.95" customHeight="1" x14ac:dyDescent="0.2">
      <c r="B11429" s="1155" t="s">
        <v>12168</v>
      </c>
      <c r="C11429" s="1156">
        <v>163</v>
      </c>
      <c r="D11429" s="1156">
        <v>158</v>
      </c>
      <c r="E11429" s="1156">
        <v>21</v>
      </c>
      <c r="F11429" s="1157">
        <v>342</v>
      </c>
    </row>
    <row r="11430" spans="2:6" ht="12.95" customHeight="1" x14ac:dyDescent="0.2">
      <c r="B11430" s="1148" t="s">
        <v>12169</v>
      </c>
      <c r="C11430" s="1150">
        <v>310</v>
      </c>
      <c r="D11430" s="1150">
        <v>458</v>
      </c>
      <c r="E11430" s="1150">
        <v>67</v>
      </c>
      <c r="F11430" s="1149">
        <v>835</v>
      </c>
    </row>
    <row r="11431" spans="2:6" ht="12.95" customHeight="1" x14ac:dyDescent="0.2">
      <c r="B11431" s="1155" t="s">
        <v>12170</v>
      </c>
      <c r="C11431" s="1156">
        <v>529</v>
      </c>
      <c r="D11431" s="1156">
        <v>934</v>
      </c>
      <c r="E11431" s="1156">
        <v>89</v>
      </c>
      <c r="F11431" s="1157">
        <v>1552</v>
      </c>
    </row>
    <row r="11432" spans="2:6" ht="12.95" customHeight="1" x14ac:dyDescent="0.2">
      <c r="B11432" s="1148" t="s">
        <v>12171</v>
      </c>
      <c r="C11432" s="1150">
        <v>40</v>
      </c>
      <c r="D11432" s="1150">
        <v>63</v>
      </c>
      <c r="E11432" s="1150">
        <v>17</v>
      </c>
      <c r="F11432" s="1149">
        <v>120</v>
      </c>
    </row>
    <row r="11433" spans="2:6" ht="12.95" customHeight="1" x14ac:dyDescent="0.2">
      <c r="B11433" s="1155" t="s">
        <v>12172</v>
      </c>
      <c r="C11433" s="1156">
        <v>59</v>
      </c>
      <c r="D11433" s="1156">
        <v>49</v>
      </c>
      <c r="E11433" s="1156">
        <v>4</v>
      </c>
      <c r="F11433" s="1157">
        <v>112</v>
      </c>
    </row>
    <row r="11434" spans="2:6" ht="12.95" customHeight="1" x14ac:dyDescent="0.2">
      <c r="B11434" s="1148" t="s">
        <v>12173</v>
      </c>
      <c r="C11434" s="1150">
        <v>23</v>
      </c>
      <c r="D11434" s="1150">
        <v>73</v>
      </c>
      <c r="E11434" s="1150">
        <v>3</v>
      </c>
      <c r="F11434" s="1149">
        <v>99</v>
      </c>
    </row>
    <row r="11435" spans="2:6" ht="12.95" customHeight="1" x14ac:dyDescent="0.2">
      <c r="B11435" s="1155" t="s">
        <v>12174</v>
      </c>
      <c r="C11435" s="1156">
        <v>565</v>
      </c>
      <c r="D11435" s="1156">
        <v>786</v>
      </c>
      <c r="E11435" s="1156">
        <v>109</v>
      </c>
      <c r="F11435" s="1157">
        <v>1460</v>
      </c>
    </row>
    <row r="11436" spans="2:6" ht="12.95" customHeight="1" x14ac:dyDescent="0.2">
      <c r="B11436" s="1148" t="s">
        <v>12175</v>
      </c>
      <c r="C11436" s="1150">
        <v>317</v>
      </c>
      <c r="D11436" s="1150">
        <v>402</v>
      </c>
      <c r="E11436" s="1150">
        <v>54</v>
      </c>
      <c r="F11436" s="1149">
        <v>773</v>
      </c>
    </row>
    <row r="11437" spans="2:6" ht="12.95" customHeight="1" x14ac:dyDescent="0.2">
      <c r="B11437" s="1155" t="s">
        <v>12176</v>
      </c>
      <c r="C11437" s="1156">
        <v>191</v>
      </c>
      <c r="D11437" s="1156">
        <v>199</v>
      </c>
      <c r="E11437" s="1156">
        <v>31</v>
      </c>
      <c r="F11437" s="1157">
        <v>421</v>
      </c>
    </row>
    <row r="11438" spans="2:6" ht="12.95" customHeight="1" x14ac:dyDescent="0.2">
      <c r="B11438" s="1148" t="s">
        <v>12177</v>
      </c>
      <c r="C11438" s="1150">
        <v>108</v>
      </c>
      <c r="D11438" s="1150">
        <v>123</v>
      </c>
      <c r="E11438" s="1150">
        <v>15</v>
      </c>
      <c r="F11438" s="1149">
        <v>246</v>
      </c>
    </row>
    <row r="11439" spans="2:6" ht="12.95" customHeight="1" x14ac:dyDescent="0.2">
      <c r="B11439" s="1155" t="s">
        <v>12178</v>
      </c>
      <c r="C11439" s="1156">
        <v>131</v>
      </c>
      <c r="D11439" s="1156">
        <v>85</v>
      </c>
      <c r="E11439" s="1156">
        <v>20</v>
      </c>
      <c r="F11439" s="1157">
        <v>236</v>
      </c>
    </row>
    <row r="11440" spans="2:6" ht="12.95" customHeight="1" x14ac:dyDescent="0.2">
      <c r="B11440" s="1148" t="s">
        <v>12179</v>
      </c>
      <c r="C11440" s="1150">
        <v>165</v>
      </c>
      <c r="D11440" s="1150">
        <v>200</v>
      </c>
      <c r="E11440" s="1150">
        <v>31</v>
      </c>
      <c r="F11440" s="1149">
        <v>396</v>
      </c>
    </row>
    <row r="11441" spans="2:6" ht="12.95" customHeight="1" x14ac:dyDescent="0.2">
      <c r="B11441" s="1155" t="s">
        <v>12180</v>
      </c>
      <c r="C11441" s="1156">
        <v>744</v>
      </c>
      <c r="D11441" s="1156">
        <v>1120</v>
      </c>
      <c r="E11441" s="1156">
        <v>199</v>
      </c>
      <c r="F11441" s="1157">
        <v>2063</v>
      </c>
    </row>
    <row r="11442" spans="2:6" ht="12.95" customHeight="1" x14ac:dyDescent="0.2">
      <c r="B11442" s="1148" t="s">
        <v>12181</v>
      </c>
      <c r="C11442" s="1150">
        <v>30</v>
      </c>
      <c r="D11442" s="1150">
        <v>26</v>
      </c>
      <c r="E11442" s="1150">
        <v>0</v>
      </c>
      <c r="F11442" s="1149">
        <v>56</v>
      </c>
    </row>
    <row r="11443" spans="2:6" ht="12.95" customHeight="1" x14ac:dyDescent="0.2">
      <c r="B11443" s="1155" t="s">
        <v>12182</v>
      </c>
      <c r="C11443" s="1156">
        <v>128</v>
      </c>
      <c r="D11443" s="1156">
        <v>282</v>
      </c>
      <c r="E11443" s="1156">
        <v>20</v>
      </c>
      <c r="F11443" s="1157">
        <v>430</v>
      </c>
    </row>
    <row r="11444" spans="2:6" ht="12.95" customHeight="1" x14ac:dyDescent="0.2">
      <c r="B11444" s="1148" t="s">
        <v>12183</v>
      </c>
      <c r="C11444" s="1150">
        <v>23</v>
      </c>
      <c r="D11444" s="1150">
        <v>44</v>
      </c>
      <c r="E11444" s="1150">
        <v>1</v>
      </c>
      <c r="F11444" s="1149">
        <v>68</v>
      </c>
    </row>
    <row r="11445" spans="2:6" ht="12.95" customHeight="1" x14ac:dyDescent="0.2">
      <c r="B11445" s="1155" t="s">
        <v>12184</v>
      </c>
      <c r="C11445" s="1156">
        <v>1336</v>
      </c>
      <c r="D11445" s="1156">
        <v>2045</v>
      </c>
      <c r="E11445" s="1156">
        <v>333</v>
      </c>
      <c r="F11445" s="1157">
        <v>3714</v>
      </c>
    </row>
    <row r="11446" spans="2:6" ht="12.95" customHeight="1" x14ac:dyDescent="0.2">
      <c r="B11446" s="1148" t="s">
        <v>12185</v>
      </c>
      <c r="C11446" s="1150">
        <v>155</v>
      </c>
      <c r="D11446" s="1150">
        <v>221</v>
      </c>
      <c r="E11446" s="1150">
        <v>19</v>
      </c>
      <c r="F11446" s="1149">
        <v>395</v>
      </c>
    </row>
    <row r="11447" spans="2:6" ht="12.95" customHeight="1" x14ac:dyDescent="0.2">
      <c r="B11447" s="1155" t="s">
        <v>12186</v>
      </c>
      <c r="C11447" s="1156">
        <v>251</v>
      </c>
      <c r="D11447" s="1156">
        <v>412</v>
      </c>
      <c r="E11447" s="1156">
        <v>65</v>
      </c>
      <c r="F11447" s="1157">
        <v>728</v>
      </c>
    </row>
    <row r="11448" spans="2:6" ht="12.95" customHeight="1" x14ac:dyDescent="0.2">
      <c r="B11448" s="1148" t="s">
        <v>12187</v>
      </c>
      <c r="C11448" s="1150">
        <v>223</v>
      </c>
      <c r="D11448" s="1150">
        <v>168</v>
      </c>
      <c r="E11448" s="1150">
        <v>21</v>
      </c>
      <c r="F11448" s="1149">
        <v>412</v>
      </c>
    </row>
    <row r="11449" spans="2:6" ht="12.95" customHeight="1" x14ac:dyDescent="0.2">
      <c r="B11449" s="1155" t="s">
        <v>12188</v>
      </c>
      <c r="C11449" s="1156">
        <v>563</v>
      </c>
      <c r="D11449" s="1156">
        <v>751</v>
      </c>
      <c r="E11449" s="1156">
        <v>97</v>
      </c>
      <c r="F11449" s="1157">
        <v>1411</v>
      </c>
    </row>
    <row r="11450" spans="2:6" ht="12.95" customHeight="1" x14ac:dyDescent="0.2">
      <c r="B11450" s="1148" t="s">
        <v>12189</v>
      </c>
      <c r="C11450" s="1150">
        <v>130</v>
      </c>
      <c r="D11450" s="1150">
        <v>232</v>
      </c>
      <c r="E11450" s="1150">
        <v>29</v>
      </c>
      <c r="F11450" s="1149">
        <v>391</v>
      </c>
    </row>
    <row r="11451" spans="2:6" ht="12.95" customHeight="1" x14ac:dyDescent="0.2">
      <c r="B11451" s="1155" t="s">
        <v>12190</v>
      </c>
      <c r="C11451" s="1156">
        <v>124</v>
      </c>
      <c r="D11451" s="1156">
        <v>307</v>
      </c>
      <c r="E11451" s="1156">
        <v>20</v>
      </c>
      <c r="F11451" s="1157">
        <v>451</v>
      </c>
    </row>
    <row r="11452" spans="2:6" ht="12.95" customHeight="1" x14ac:dyDescent="0.2">
      <c r="B11452" s="1148" t="s">
        <v>12191</v>
      </c>
      <c r="C11452" s="1150">
        <v>128</v>
      </c>
      <c r="D11452" s="1150">
        <v>120</v>
      </c>
      <c r="E11452" s="1150">
        <v>20</v>
      </c>
      <c r="F11452" s="1149">
        <v>268</v>
      </c>
    </row>
    <row r="11453" spans="2:6" ht="12.95" customHeight="1" x14ac:dyDescent="0.2">
      <c r="B11453" s="1155" t="s">
        <v>12192</v>
      </c>
      <c r="C11453" s="1156">
        <v>176</v>
      </c>
      <c r="D11453" s="1156">
        <v>336</v>
      </c>
      <c r="E11453" s="1156">
        <v>38</v>
      </c>
      <c r="F11453" s="1157">
        <v>550</v>
      </c>
    </row>
    <row r="11454" spans="2:6" ht="12.95" customHeight="1" x14ac:dyDescent="0.2">
      <c r="B11454" s="1148" t="s">
        <v>12193</v>
      </c>
      <c r="C11454" s="1150">
        <v>976</v>
      </c>
      <c r="D11454" s="1150">
        <v>2634</v>
      </c>
      <c r="E11454" s="1150">
        <v>348</v>
      </c>
      <c r="F11454" s="1149">
        <v>3958</v>
      </c>
    </row>
    <row r="11455" spans="2:6" ht="12.95" customHeight="1" x14ac:dyDescent="0.2">
      <c r="B11455" s="1155" t="s">
        <v>12194</v>
      </c>
      <c r="C11455" s="1156">
        <v>1064</v>
      </c>
      <c r="D11455" s="1156">
        <v>2353</v>
      </c>
      <c r="E11455" s="1156">
        <v>308</v>
      </c>
      <c r="F11455" s="1157">
        <v>3725</v>
      </c>
    </row>
    <row r="11456" spans="2:6" ht="12.95" customHeight="1" x14ac:dyDescent="0.2">
      <c r="B11456" s="1148" t="s">
        <v>12195</v>
      </c>
      <c r="C11456" s="1150">
        <v>1719</v>
      </c>
      <c r="D11456" s="1150">
        <v>3569</v>
      </c>
      <c r="E11456" s="1150">
        <v>605</v>
      </c>
      <c r="F11456" s="1149">
        <v>5893</v>
      </c>
    </row>
    <row r="11457" spans="2:6" ht="12.95" customHeight="1" x14ac:dyDescent="0.2">
      <c r="B11457" s="1155" t="s">
        <v>12196</v>
      </c>
      <c r="C11457" s="1156">
        <v>100</v>
      </c>
      <c r="D11457" s="1156">
        <v>277</v>
      </c>
      <c r="E11457" s="1156">
        <v>55</v>
      </c>
      <c r="F11457" s="1157">
        <v>432</v>
      </c>
    </row>
    <row r="11458" spans="2:6" ht="12.95" customHeight="1" x14ac:dyDescent="0.2">
      <c r="B11458" s="1148" t="s">
        <v>12197</v>
      </c>
      <c r="C11458" s="1150">
        <v>307</v>
      </c>
      <c r="D11458" s="1150">
        <v>482</v>
      </c>
      <c r="E11458" s="1150">
        <v>55</v>
      </c>
      <c r="F11458" s="1149">
        <v>844</v>
      </c>
    </row>
    <row r="11459" spans="2:6" ht="12.95" customHeight="1" x14ac:dyDescent="0.2">
      <c r="B11459" s="1155" t="s">
        <v>12198</v>
      </c>
      <c r="C11459" s="1156">
        <v>293</v>
      </c>
      <c r="D11459" s="1156">
        <v>470</v>
      </c>
      <c r="E11459" s="1156">
        <v>39</v>
      </c>
      <c r="F11459" s="1157">
        <v>802</v>
      </c>
    </row>
    <row r="11460" spans="2:6" ht="12.95" customHeight="1" x14ac:dyDescent="0.2">
      <c r="B11460" s="1148" t="s">
        <v>12199</v>
      </c>
      <c r="C11460" s="1150">
        <v>271</v>
      </c>
      <c r="D11460" s="1150">
        <v>500</v>
      </c>
      <c r="E11460" s="1150">
        <v>68</v>
      </c>
      <c r="F11460" s="1149">
        <v>839</v>
      </c>
    </row>
    <row r="11461" spans="2:6" ht="12.95" customHeight="1" x14ac:dyDescent="0.2">
      <c r="B11461" s="1155" t="s">
        <v>12200</v>
      </c>
      <c r="C11461" s="1156">
        <v>555</v>
      </c>
      <c r="D11461" s="1156">
        <v>1123</v>
      </c>
      <c r="E11461" s="1156">
        <v>126</v>
      </c>
      <c r="F11461" s="1157">
        <v>1804</v>
      </c>
    </row>
    <row r="11462" spans="2:6" ht="12.95" customHeight="1" x14ac:dyDescent="0.2">
      <c r="B11462" s="1148" t="s">
        <v>12201</v>
      </c>
      <c r="C11462" s="1150">
        <v>360</v>
      </c>
      <c r="D11462" s="1150">
        <v>749</v>
      </c>
      <c r="E11462" s="1150">
        <v>109</v>
      </c>
      <c r="F11462" s="1149">
        <v>1218</v>
      </c>
    </row>
    <row r="11463" spans="2:6" ht="12.95" customHeight="1" x14ac:dyDescent="0.2">
      <c r="B11463" s="1155" t="s">
        <v>12202</v>
      </c>
      <c r="C11463" s="1156">
        <v>504</v>
      </c>
      <c r="D11463" s="1156">
        <v>1099</v>
      </c>
      <c r="E11463" s="1156">
        <v>118</v>
      </c>
      <c r="F11463" s="1157">
        <v>1721</v>
      </c>
    </row>
    <row r="11464" spans="2:6" ht="12.95" customHeight="1" x14ac:dyDescent="0.2">
      <c r="B11464" s="1148" t="s">
        <v>12203</v>
      </c>
      <c r="C11464" s="1150">
        <v>1802</v>
      </c>
      <c r="D11464" s="1150">
        <v>3933</v>
      </c>
      <c r="E11464" s="1150">
        <v>617</v>
      </c>
      <c r="F11464" s="1149">
        <v>6352</v>
      </c>
    </row>
    <row r="11465" spans="2:6" ht="12.95" customHeight="1" x14ac:dyDescent="0.2">
      <c r="B11465" s="1155" t="s">
        <v>12204</v>
      </c>
      <c r="C11465" s="1156">
        <v>434</v>
      </c>
      <c r="D11465" s="1156">
        <v>621</v>
      </c>
      <c r="E11465" s="1156">
        <v>117</v>
      </c>
      <c r="F11465" s="1157">
        <v>1172</v>
      </c>
    </row>
    <row r="11466" spans="2:6" ht="12.95" customHeight="1" x14ac:dyDescent="0.2">
      <c r="B11466" s="1148" t="s">
        <v>12205</v>
      </c>
      <c r="C11466" s="1150">
        <v>10378</v>
      </c>
      <c r="D11466" s="1150">
        <v>13351</v>
      </c>
      <c r="E11466" s="1150">
        <v>2227</v>
      </c>
      <c r="F11466" s="1149">
        <v>25956</v>
      </c>
    </row>
    <row r="11467" spans="2:6" ht="12.95" customHeight="1" x14ac:dyDescent="0.2">
      <c r="B11467" s="1155" t="s">
        <v>12206</v>
      </c>
      <c r="C11467" s="1156">
        <v>215</v>
      </c>
      <c r="D11467" s="1156">
        <v>461</v>
      </c>
      <c r="E11467" s="1156">
        <v>58</v>
      </c>
      <c r="F11467" s="1157">
        <v>734</v>
      </c>
    </row>
    <row r="11468" spans="2:6" ht="12.95" customHeight="1" x14ac:dyDescent="0.2">
      <c r="B11468" s="1148" t="s">
        <v>12207</v>
      </c>
      <c r="C11468" s="1150">
        <v>123</v>
      </c>
      <c r="D11468" s="1150">
        <v>127</v>
      </c>
      <c r="E11468" s="1150">
        <v>11</v>
      </c>
      <c r="F11468" s="1149">
        <v>261</v>
      </c>
    </row>
    <row r="11469" spans="2:6" ht="12.95" customHeight="1" x14ac:dyDescent="0.2">
      <c r="B11469" s="1155" t="s">
        <v>12208</v>
      </c>
      <c r="C11469" s="1156">
        <v>121</v>
      </c>
      <c r="D11469" s="1156">
        <v>279</v>
      </c>
      <c r="E11469" s="1156">
        <v>27</v>
      </c>
      <c r="F11469" s="1157">
        <v>427</v>
      </c>
    </row>
    <row r="11470" spans="2:6" ht="12.95" customHeight="1" x14ac:dyDescent="0.2">
      <c r="B11470" s="1148" t="s">
        <v>12209</v>
      </c>
      <c r="C11470" s="1150">
        <v>351</v>
      </c>
      <c r="D11470" s="1150">
        <v>673</v>
      </c>
      <c r="E11470" s="1150">
        <v>118</v>
      </c>
      <c r="F11470" s="1149">
        <v>1142</v>
      </c>
    </row>
    <row r="11471" spans="2:6" ht="12.95" customHeight="1" x14ac:dyDescent="0.2">
      <c r="B11471" s="1155" t="s">
        <v>12210</v>
      </c>
      <c r="C11471" s="1156">
        <v>38</v>
      </c>
      <c r="D11471" s="1156">
        <v>85</v>
      </c>
      <c r="E11471" s="1156">
        <v>4</v>
      </c>
      <c r="F11471" s="1157">
        <v>127</v>
      </c>
    </row>
    <row r="11472" spans="2:6" ht="12.95" customHeight="1" x14ac:dyDescent="0.2">
      <c r="B11472" s="1148" t="s">
        <v>12211</v>
      </c>
      <c r="C11472" s="1150">
        <v>68</v>
      </c>
      <c r="D11472" s="1150">
        <v>61</v>
      </c>
      <c r="E11472" s="1150">
        <v>9</v>
      </c>
      <c r="F11472" s="1149">
        <v>138</v>
      </c>
    </row>
    <row r="11473" spans="2:6" ht="12.95" customHeight="1" x14ac:dyDescent="0.2">
      <c r="B11473" s="1155" t="s">
        <v>12212</v>
      </c>
      <c r="C11473" s="1156">
        <v>167</v>
      </c>
      <c r="D11473" s="1156">
        <v>111</v>
      </c>
      <c r="E11473" s="1156">
        <v>28</v>
      </c>
      <c r="F11473" s="1157">
        <v>306</v>
      </c>
    </row>
    <row r="11474" spans="2:6" ht="12.95" customHeight="1" x14ac:dyDescent="0.2">
      <c r="B11474" s="1148" t="s">
        <v>12213</v>
      </c>
      <c r="C11474" s="1150">
        <v>242</v>
      </c>
      <c r="D11474" s="1150">
        <v>378</v>
      </c>
      <c r="E11474" s="1150">
        <v>45</v>
      </c>
      <c r="F11474" s="1149">
        <v>665</v>
      </c>
    </row>
    <row r="11475" spans="2:6" ht="12.95" customHeight="1" x14ac:dyDescent="0.2">
      <c r="B11475" s="1155" t="s">
        <v>12214</v>
      </c>
      <c r="C11475" s="1156">
        <v>2</v>
      </c>
      <c r="D11475" s="1156">
        <v>0</v>
      </c>
      <c r="E11475" s="1156">
        <v>1</v>
      </c>
      <c r="F11475" s="1157">
        <v>3</v>
      </c>
    </row>
    <row r="11476" spans="2:6" ht="12.95" customHeight="1" x14ac:dyDescent="0.2">
      <c r="B11476" s="1148" t="s">
        <v>12215</v>
      </c>
      <c r="C11476" s="1150">
        <v>15</v>
      </c>
      <c r="D11476" s="1150">
        <v>5</v>
      </c>
      <c r="E11476" s="1150">
        <v>6</v>
      </c>
      <c r="F11476" s="1149">
        <v>26</v>
      </c>
    </row>
    <row r="11477" spans="2:6" ht="12.95" customHeight="1" x14ac:dyDescent="0.2">
      <c r="B11477" s="1155" t="s">
        <v>12216</v>
      </c>
      <c r="C11477" s="1156">
        <v>47</v>
      </c>
      <c r="D11477" s="1156">
        <v>20</v>
      </c>
      <c r="E11477" s="1156">
        <v>8</v>
      </c>
      <c r="F11477" s="1157">
        <v>75</v>
      </c>
    </row>
    <row r="11478" spans="2:6" ht="12.95" customHeight="1" x14ac:dyDescent="0.2">
      <c r="B11478" s="1148" t="s">
        <v>12217</v>
      </c>
      <c r="C11478" s="1150">
        <v>96</v>
      </c>
      <c r="D11478" s="1150">
        <v>86</v>
      </c>
      <c r="E11478" s="1150">
        <v>10</v>
      </c>
      <c r="F11478" s="1149">
        <v>192</v>
      </c>
    </row>
    <row r="11479" spans="2:6" ht="12.95" customHeight="1" x14ac:dyDescent="0.2">
      <c r="B11479" s="1155" t="s">
        <v>12218</v>
      </c>
      <c r="C11479" s="1156">
        <v>125</v>
      </c>
      <c r="D11479" s="1156">
        <v>127</v>
      </c>
      <c r="E11479" s="1156">
        <v>11</v>
      </c>
      <c r="F11479" s="1157">
        <v>263</v>
      </c>
    </row>
    <row r="11480" spans="2:6" ht="12.95" customHeight="1" x14ac:dyDescent="0.2">
      <c r="B11480" s="1148" t="s">
        <v>12219</v>
      </c>
      <c r="C11480" s="1150">
        <v>139</v>
      </c>
      <c r="D11480" s="1150">
        <v>199</v>
      </c>
      <c r="E11480" s="1150">
        <v>32</v>
      </c>
      <c r="F11480" s="1149">
        <v>370</v>
      </c>
    </row>
    <row r="11481" spans="2:6" ht="12.95" customHeight="1" x14ac:dyDescent="0.2">
      <c r="B11481" s="1155" t="s">
        <v>12220</v>
      </c>
      <c r="C11481" s="1156">
        <v>158</v>
      </c>
      <c r="D11481" s="1156">
        <v>462</v>
      </c>
      <c r="E11481" s="1156">
        <v>67</v>
      </c>
      <c r="F11481" s="1157">
        <v>687</v>
      </c>
    </row>
    <row r="11482" spans="2:6" ht="12.95" customHeight="1" x14ac:dyDescent="0.2">
      <c r="B11482" s="1148" t="s">
        <v>12221</v>
      </c>
      <c r="C11482" s="1150">
        <v>147</v>
      </c>
      <c r="D11482" s="1150">
        <v>381</v>
      </c>
      <c r="E11482" s="1150">
        <v>57</v>
      </c>
      <c r="F11482" s="1149">
        <v>585</v>
      </c>
    </row>
    <row r="11483" spans="2:6" ht="12.95" customHeight="1" x14ac:dyDescent="0.2">
      <c r="B11483" s="1155" t="s">
        <v>12222</v>
      </c>
      <c r="C11483" s="1156">
        <v>84</v>
      </c>
      <c r="D11483" s="1156">
        <v>147</v>
      </c>
      <c r="E11483" s="1156">
        <v>15</v>
      </c>
      <c r="F11483" s="1157">
        <v>246</v>
      </c>
    </row>
    <row r="11484" spans="2:6" ht="12.95" customHeight="1" x14ac:dyDescent="0.2">
      <c r="B11484" s="1148" t="s">
        <v>12223</v>
      </c>
      <c r="C11484" s="1150">
        <v>50</v>
      </c>
      <c r="D11484" s="1150">
        <v>90</v>
      </c>
      <c r="E11484" s="1150">
        <v>5</v>
      </c>
      <c r="F11484" s="1149">
        <v>145</v>
      </c>
    </row>
    <row r="11485" spans="2:6" ht="12.95" customHeight="1" x14ac:dyDescent="0.2">
      <c r="B11485" s="1155" t="s">
        <v>12224</v>
      </c>
      <c r="C11485" s="1156">
        <v>44</v>
      </c>
      <c r="D11485" s="1156">
        <v>83</v>
      </c>
      <c r="E11485" s="1156">
        <v>10</v>
      </c>
      <c r="F11485" s="1157">
        <v>137</v>
      </c>
    </row>
    <row r="11486" spans="2:6" ht="12.95" customHeight="1" x14ac:dyDescent="0.2">
      <c r="B11486" s="1148" t="s">
        <v>12225</v>
      </c>
      <c r="C11486" s="1150">
        <v>22</v>
      </c>
      <c r="D11486" s="1150">
        <v>44</v>
      </c>
      <c r="E11486" s="1150">
        <v>3</v>
      </c>
      <c r="F11486" s="1149">
        <v>69</v>
      </c>
    </row>
    <row r="11487" spans="2:6" ht="12.95" customHeight="1" x14ac:dyDescent="0.2">
      <c r="B11487" s="1155" t="s">
        <v>12226</v>
      </c>
      <c r="C11487" s="1156">
        <v>67</v>
      </c>
      <c r="D11487" s="1156">
        <v>47</v>
      </c>
      <c r="E11487" s="1156">
        <v>7</v>
      </c>
      <c r="F11487" s="1157">
        <v>121</v>
      </c>
    </row>
    <row r="11488" spans="2:6" ht="12.95" customHeight="1" x14ac:dyDescent="0.2">
      <c r="B11488" s="1148" t="s">
        <v>12227</v>
      </c>
      <c r="C11488" s="1150">
        <v>477</v>
      </c>
      <c r="D11488" s="1150">
        <v>775</v>
      </c>
      <c r="E11488" s="1150">
        <v>92</v>
      </c>
      <c r="F11488" s="1149">
        <v>1344</v>
      </c>
    </row>
    <row r="11489" spans="2:6" ht="12.95" customHeight="1" x14ac:dyDescent="0.2">
      <c r="B11489" s="1155" t="s">
        <v>12228</v>
      </c>
      <c r="C11489" s="1156">
        <v>51</v>
      </c>
      <c r="D11489" s="1156">
        <v>108</v>
      </c>
      <c r="E11489" s="1156">
        <v>13</v>
      </c>
      <c r="F11489" s="1157">
        <v>172</v>
      </c>
    </row>
    <row r="11490" spans="2:6" ht="12.95" customHeight="1" x14ac:dyDescent="0.2">
      <c r="B11490" s="1148" t="s">
        <v>12229</v>
      </c>
      <c r="C11490" s="1150">
        <v>308</v>
      </c>
      <c r="D11490" s="1150">
        <v>534</v>
      </c>
      <c r="E11490" s="1150">
        <v>89</v>
      </c>
      <c r="F11490" s="1149">
        <v>931</v>
      </c>
    </row>
    <row r="11491" spans="2:6" ht="12.95" customHeight="1" x14ac:dyDescent="0.2">
      <c r="B11491" s="1155" t="s">
        <v>12230</v>
      </c>
      <c r="C11491" s="1156">
        <v>52</v>
      </c>
      <c r="D11491" s="1156">
        <v>62</v>
      </c>
      <c r="E11491" s="1156">
        <v>6</v>
      </c>
      <c r="F11491" s="1157">
        <v>120</v>
      </c>
    </row>
    <row r="11492" spans="2:6" ht="12.95" customHeight="1" x14ac:dyDescent="0.2">
      <c r="B11492" s="1148" t="s">
        <v>12231</v>
      </c>
      <c r="C11492" s="1150">
        <v>141</v>
      </c>
      <c r="D11492" s="1150">
        <v>258</v>
      </c>
      <c r="E11492" s="1150">
        <v>34</v>
      </c>
      <c r="F11492" s="1149">
        <v>433</v>
      </c>
    </row>
    <row r="11493" spans="2:6" ht="12.95" customHeight="1" x14ac:dyDescent="0.2">
      <c r="B11493" s="1155" t="s">
        <v>12232</v>
      </c>
      <c r="C11493" s="1156">
        <v>29</v>
      </c>
      <c r="D11493" s="1156">
        <v>125</v>
      </c>
      <c r="E11493" s="1156">
        <v>8</v>
      </c>
      <c r="F11493" s="1157">
        <v>162</v>
      </c>
    </row>
    <row r="11494" spans="2:6" ht="12.95" customHeight="1" x14ac:dyDescent="0.2">
      <c r="B11494" s="1148" t="s">
        <v>12233</v>
      </c>
      <c r="C11494" s="1150">
        <v>25</v>
      </c>
      <c r="D11494" s="1150">
        <v>60</v>
      </c>
      <c r="E11494" s="1150">
        <v>6</v>
      </c>
      <c r="F11494" s="1149">
        <v>91</v>
      </c>
    </row>
    <row r="11495" spans="2:6" ht="12.95" customHeight="1" x14ac:dyDescent="0.2">
      <c r="B11495" s="1155" t="s">
        <v>12234</v>
      </c>
      <c r="C11495" s="1156">
        <v>74</v>
      </c>
      <c r="D11495" s="1156">
        <v>210</v>
      </c>
      <c r="E11495" s="1156">
        <v>17</v>
      </c>
      <c r="F11495" s="1157">
        <v>301</v>
      </c>
    </row>
    <row r="11496" spans="2:6" ht="12.95" customHeight="1" x14ac:dyDescent="0.2">
      <c r="B11496" s="1148" t="s">
        <v>12235</v>
      </c>
      <c r="C11496" s="1150">
        <v>77</v>
      </c>
      <c r="D11496" s="1150">
        <v>173</v>
      </c>
      <c r="E11496" s="1150">
        <v>12</v>
      </c>
      <c r="F11496" s="1149">
        <v>262</v>
      </c>
    </row>
    <row r="11497" spans="2:6" ht="12.95" customHeight="1" x14ac:dyDescent="0.2">
      <c r="B11497" s="1155" t="s">
        <v>12236</v>
      </c>
      <c r="C11497" s="1156">
        <v>2</v>
      </c>
      <c r="D11497" s="1156">
        <v>1</v>
      </c>
      <c r="E11497" s="1156">
        <v>5</v>
      </c>
      <c r="F11497" s="1157">
        <v>8</v>
      </c>
    </row>
    <row r="11498" spans="2:6" ht="12.95" customHeight="1" x14ac:dyDescent="0.2">
      <c r="B11498" s="1148" t="s">
        <v>12237</v>
      </c>
      <c r="C11498" s="1150">
        <v>1081</v>
      </c>
      <c r="D11498" s="1150">
        <v>1692</v>
      </c>
      <c r="E11498" s="1150">
        <v>248</v>
      </c>
      <c r="F11498" s="1149">
        <v>3021</v>
      </c>
    </row>
    <row r="11499" spans="2:6" ht="12.95" customHeight="1" x14ac:dyDescent="0.2">
      <c r="B11499" s="1155" t="s">
        <v>12238</v>
      </c>
      <c r="C11499" s="1156">
        <v>156</v>
      </c>
      <c r="D11499" s="1156">
        <v>335</v>
      </c>
      <c r="E11499" s="1156">
        <v>15</v>
      </c>
      <c r="F11499" s="1157">
        <v>506</v>
      </c>
    </row>
    <row r="11500" spans="2:6" ht="12.95" customHeight="1" x14ac:dyDescent="0.2">
      <c r="B11500" s="1148" t="s">
        <v>12239</v>
      </c>
      <c r="C11500" s="1150">
        <v>102</v>
      </c>
      <c r="D11500" s="1150">
        <v>280</v>
      </c>
      <c r="E11500" s="1150">
        <v>20</v>
      </c>
      <c r="F11500" s="1149">
        <v>402</v>
      </c>
    </row>
    <row r="11501" spans="2:6" ht="12.95" customHeight="1" x14ac:dyDescent="0.2">
      <c r="B11501" s="1155" t="s">
        <v>12240</v>
      </c>
      <c r="C11501" s="1156">
        <v>190</v>
      </c>
      <c r="D11501" s="1156">
        <v>318</v>
      </c>
      <c r="E11501" s="1156">
        <v>65</v>
      </c>
      <c r="F11501" s="1157">
        <v>573</v>
      </c>
    </row>
    <row r="11502" spans="2:6" ht="12.95" customHeight="1" x14ac:dyDescent="0.2">
      <c r="B11502" s="1148" t="s">
        <v>12241</v>
      </c>
      <c r="C11502" s="1150">
        <v>119</v>
      </c>
      <c r="D11502" s="1150">
        <v>236</v>
      </c>
      <c r="E11502" s="1150">
        <v>32</v>
      </c>
      <c r="F11502" s="1149">
        <v>387</v>
      </c>
    </row>
    <row r="11503" spans="2:6" ht="12.95" customHeight="1" x14ac:dyDescent="0.2">
      <c r="B11503" s="1155" t="s">
        <v>12242</v>
      </c>
      <c r="C11503" s="1156">
        <v>67</v>
      </c>
      <c r="D11503" s="1156">
        <v>62</v>
      </c>
      <c r="E11503" s="1156">
        <v>8</v>
      </c>
      <c r="F11503" s="1157">
        <v>137</v>
      </c>
    </row>
    <row r="11504" spans="2:6" ht="12.95" customHeight="1" x14ac:dyDescent="0.2">
      <c r="B11504" s="1148" t="s">
        <v>12243</v>
      </c>
      <c r="C11504" s="1150">
        <v>11</v>
      </c>
      <c r="D11504" s="1150">
        <v>18</v>
      </c>
      <c r="E11504" s="1150">
        <v>1</v>
      </c>
      <c r="F11504" s="1149">
        <v>30</v>
      </c>
    </row>
    <row r="11505" spans="2:6" ht="12.95" customHeight="1" x14ac:dyDescent="0.2">
      <c r="B11505" s="1155" t="s">
        <v>12244</v>
      </c>
      <c r="C11505" s="1156">
        <v>35</v>
      </c>
      <c r="D11505" s="1156">
        <v>48</v>
      </c>
      <c r="E11505" s="1156">
        <v>9</v>
      </c>
      <c r="F11505" s="1157">
        <v>92</v>
      </c>
    </row>
    <row r="11506" spans="2:6" ht="12.95" customHeight="1" x14ac:dyDescent="0.2">
      <c r="B11506" s="1148" t="s">
        <v>12245</v>
      </c>
      <c r="C11506" s="1150">
        <v>173</v>
      </c>
      <c r="D11506" s="1150">
        <v>286</v>
      </c>
      <c r="E11506" s="1150">
        <v>31</v>
      </c>
      <c r="F11506" s="1149">
        <v>490</v>
      </c>
    </row>
    <row r="11507" spans="2:6" ht="12.95" customHeight="1" x14ac:dyDescent="0.2">
      <c r="B11507" s="1155" t="s">
        <v>12246</v>
      </c>
      <c r="C11507" s="1156">
        <v>183</v>
      </c>
      <c r="D11507" s="1156">
        <v>481</v>
      </c>
      <c r="E11507" s="1156">
        <v>57</v>
      </c>
      <c r="F11507" s="1157">
        <v>721</v>
      </c>
    </row>
    <row r="11508" spans="2:6" ht="12.95" customHeight="1" x14ac:dyDescent="0.2">
      <c r="B11508" s="1148" t="s">
        <v>12247</v>
      </c>
      <c r="C11508" s="1150">
        <v>61</v>
      </c>
      <c r="D11508" s="1150">
        <v>101</v>
      </c>
      <c r="E11508" s="1150">
        <v>17</v>
      </c>
      <c r="F11508" s="1149">
        <v>179</v>
      </c>
    </row>
    <row r="11509" spans="2:6" ht="12.95" customHeight="1" x14ac:dyDescent="0.2">
      <c r="B11509" s="1155" t="s">
        <v>12248</v>
      </c>
      <c r="C11509" s="1156">
        <v>66</v>
      </c>
      <c r="D11509" s="1156">
        <v>262</v>
      </c>
      <c r="E11509" s="1156">
        <v>25</v>
      </c>
      <c r="F11509" s="1157">
        <v>353</v>
      </c>
    </row>
    <row r="11510" spans="2:6" ht="12.95" customHeight="1" x14ac:dyDescent="0.2">
      <c r="B11510" s="1148" t="s">
        <v>12249</v>
      </c>
      <c r="C11510" s="1150">
        <v>112</v>
      </c>
      <c r="D11510" s="1150">
        <v>225</v>
      </c>
      <c r="E11510" s="1150">
        <v>33</v>
      </c>
      <c r="F11510" s="1149">
        <v>370</v>
      </c>
    </row>
    <row r="11511" spans="2:6" ht="12.95" customHeight="1" x14ac:dyDescent="0.2">
      <c r="B11511" s="1155" t="s">
        <v>12250</v>
      </c>
      <c r="C11511" s="1156">
        <v>242</v>
      </c>
      <c r="D11511" s="1156">
        <v>195</v>
      </c>
      <c r="E11511" s="1156">
        <v>23</v>
      </c>
      <c r="F11511" s="1157">
        <v>460</v>
      </c>
    </row>
    <row r="11512" spans="2:6" ht="12.95" customHeight="1" x14ac:dyDescent="0.2">
      <c r="B11512" s="1148" t="s">
        <v>12251</v>
      </c>
      <c r="C11512" s="1150">
        <v>1353</v>
      </c>
      <c r="D11512" s="1150">
        <v>3005</v>
      </c>
      <c r="E11512" s="1150">
        <v>494</v>
      </c>
      <c r="F11512" s="1149">
        <v>4852</v>
      </c>
    </row>
    <row r="11513" spans="2:6" ht="12.95" customHeight="1" x14ac:dyDescent="0.2">
      <c r="B11513" s="1155" t="s">
        <v>12252</v>
      </c>
      <c r="C11513" s="1156">
        <v>280</v>
      </c>
      <c r="D11513" s="1156">
        <v>587</v>
      </c>
      <c r="E11513" s="1156">
        <v>171</v>
      </c>
      <c r="F11513" s="1157">
        <v>1038</v>
      </c>
    </row>
    <row r="11514" spans="2:6" ht="12.95" customHeight="1" x14ac:dyDescent="0.2">
      <c r="B11514" s="1148" t="s">
        <v>12253</v>
      </c>
      <c r="C11514" s="1150">
        <v>159</v>
      </c>
      <c r="D11514" s="1150">
        <v>286</v>
      </c>
      <c r="E11514" s="1150">
        <v>28</v>
      </c>
      <c r="F11514" s="1149">
        <v>473</v>
      </c>
    </row>
    <row r="11515" spans="2:6" ht="12.95" customHeight="1" x14ac:dyDescent="0.2">
      <c r="B11515" s="1155" t="s">
        <v>12254</v>
      </c>
      <c r="C11515" s="1156">
        <v>5997</v>
      </c>
      <c r="D11515" s="1156">
        <v>11016</v>
      </c>
      <c r="E11515" s="1156">
        <v>2751</v>
      </c>
      <c r="F11515" s="1157">
        <v>19764</v>
      </c>
    </row>
    <row r="11516" spans="2:6" ht="12.95" customHeight="1" x14ac:dyDescent="0.2">
      <c r="B11516" s="1148" t="s">
        <v>12255</v>
      </c>
      <c r="C11516" s="1150">
        <v>2239</v>
      </c>
      <c r="D11516" s="1150">
        <v>3733</v>
      </c>
      <c r="E11516" s="1150">
        <v>981</v>
      </c>
      <c r="F11516" s="1149">
        <v>6953</v>
      </c>
    </row>
    <row r="11517" spans="2:6" ht="12.95" customHeight="1" x14ac:dyDescent="0.2">
      <c r="B11517" s="1155" t="s">
        <v>12256</v>
      </c>
      <c r="C11517" s="1156">
        <v>2467</v>
      </c>
      <c r="D11517" s="1156">
        <v>4467</v>
      </c>
      <c r="E11517" s="1156">
        <v>841</v>
      </c>
      <c r="F11517" s="1157">
        <v>7775</v>
      </c>
    </row>
    <row r="11518" spans="2:6" ht="12.95" customHeight="1" x14ac:dyDescent="0.2">
      <c r="B11518" s="1148" t="s">
        <v>12257</v>
      </c>
      <c r="C11518" s="1150">
        <v>100</v>
      </c>
      <c r="D11518" s="1150">
        <v>123</v>
      </c>
      <c r="E11518" s="1150">
        <v>21</v>
      </c>
      <c r="F11518" s="1149">
        <v>244</v>
      </c>
    </row>
    <row r="11519" spans="2:6" ht="12.95" customHeight="1" x14ac:dyDescent="0.2">
      <c r="B11519" s="1155" t="s">
        <v>12258</v>
      </c>
      <c r="C11519" s="1156">
        <v>263</v>
      </c>
      <c r="D11519" s="1156">
        <v>471</v>
      </c>
      <c r="E11519" s="1156">
        <v>69</v>
      </c>
      <c r="F11519" s="1157">
        <v>803</v>
      </c>
    </row>
    <row r="11520" spans="2:6" ht="12.95" customHeight="1" x14ac:dyDescent="0.2">
      <c r="B11520" s="1148" t="s">
        <v>12259</v>
      </c>
      <c r="C11520" s="1150">
        <v>759</v>
      </c>
      <c r="D11520" s="1150">
        <v>1636</v>
      </c>
      <c r="E11520" s="1150">
        <v>205</v>
      </c>
      <c r="F11520" s="1149">
        <v>2600</v>
      </c>
    </row>
    <row r="11521" spans="2:6" ht="12.95" customHeight="1" x14ac:dyDescent="0.2">
      <c r="B11521" s="1155" t="s">
        <v>12260</v>
      </c>
      <c r="C11521" s="1156">
        <v>267</v>
      </c>
      <c r="D11521" s="1156">
        <v>876</v>
      </c>
      <c r="E11521" s="1156">
        <v>101</v>
      </c>
      <c r="F11521" s="1157">
        <v>1244</v>
      </c>
    </row>
    <row r="11522" spans="2:6" ht="12.95" customHeight="1" x14ac:dyDescent="0.2">
      <c r="B11522" s="1148" t="s">
        <v>12261</v>
      </c>
      <c r="C11522" s="1150">
        <v>514</v>
      </c>
      <c r="D11522" s="1150">
        <v>1152</v>
      </c>
      <c r="E11522" s="1150">
        <v>155</v>
      </c>
      <c r="F11522" s="1149">
        <v>1821</v>
      </c>
    </row>
    <row r="11523" spans="2:6" ht="12.95" customHeight="1" x14ac:dyDescent="0.2">
      <c r="B11523" s="1155" t="s">
        <v>12262</v>
      </c>
      <c r="C11523" s="1156">
        <v>165</v>
      </c>
      <c r="D11523" s="1156">
        <v>143</v>
      </c>
      <c r="E11523" s="1156">
        <v>24</v>
      </c>
      <c r="F11523" s="1157">
        <v>332</v>
      </c>
    </row>
    <row r="11524" spans="2:6" ht="12.95" customHeight="1" x14ac:dyDescent="0.2">
      <c r="B11524" s="1148" t="s">
        <v>12263</v>
      </c>
      <c r="C11524" s="1150">
        <v>250</v>
      </c>
      <c r="D11524" s="1150">
        <v>760</v>
      </c>
      <c r="E11524" s="1150">
        <v>113</v>
      </c>
      <c r="F11524" s="1149">
        <v>1123</v>
      </c>
    </row>
    <row r="11525" spans="2:6" ht="12.95" customHeight="1" x14ac:dyDescent="0.2">
      <c r="B11525" s="1155" t="s">
        <v>12264</v>
      </c>
      <c r="C11525" s="1156">
        <v>38</v>
      </c>
      <c r="D11525" s="1156">
        <v>26</v>
      </c>
      <c r="E11525" s="1156">
        <v>3</v>
      </c>
      <c r="F11525" s="1157">
        <v>67</v>
      </c>
    </row>
    <row r="11526" spans="2:6" ht="12.95" customHeight="1" x14ac:dyDescent="0.2">
      <c r="B11526" s="1148" t="s">
        <v>12265</v>
      </c>
      <c r="C11526" s="1150">
        <v>62</v>
      </c>
      <c r="D11526" s="1150">
        <v>25</v>
      </c>
      <c r="E11526" s="1150">
        <v>6</v>
      </c>
      <c r="F11526" s="1149">
        <v>93</v>
      </c>
    </row>
    <row r="11527" spans="2:6" ht="12.95" customHeight="1" x14ac:dyDescent="0.2">
      <c r="B11527" s="1155" t="s">
        <v>12266</v>
      </c>
      <c r="C11527" s="1156">
        <v>141</v>
      </c>
      <c r="D11527" s="1156">
        <v>579</v>
      </c>
      <c r="E11527" s="1156">
        <v>54</v>
      </c>
      <c r="F11527" s="1157">
        <v>774</v>
      </c>
    </row>
    <row r="11528" spans="2:6" ht="12.95" customHeight="1" x14ac:dyDescent="0.2">
      <c r="B11528" s="1148" t="s">
        <v>12267</v>
      </c>
      <c r="C11528" s="1150">
        <v>81</v>
      </c>
      <c r="D11528" s="1150">
        <v>284</v>
      </c>
      <c r="E11528" s="1150">
        <v>46</v>
      </c>
      <c r="F11528" s="1149">
        <v>411</v>
      </c>
    </row>
    <row r="11529" spans="2:6" ht="12.95" customHeight="1" x14ac:dyDescent="0.2">
      <c r="B11529" s="1155" t="s">
        <v>12268</v>
      </c>
      <c r="C11529" s="1156">
        <v>5508</v>
      </c>
      <c r="D11529" s="1156">
        <v>7982</v>
      </c>
      <c r="E11529" s="1156">
        <v>1276</v>
      </c>
      <c r="F11529" s="1157">
        <v>14766</v>
      </c>
    </row>
    <row r="11530" spans="2:6" ht="12.95" customHeight="1" x14ac:dyDescent="0.2">
      <c r="B11530" s="1148" t="s">
        <v>12269</v>
      </c>
      <c r="C11530" s="1150">
        <v>508</v>
      </c>
      <c r="D11530" s="1150">
        <v>1135</v>
      </c>
      <c r="E11530" s="1150">
        <v>131</v>
      </c>
      <c r="F11530" s="1149">
        <v>1774</v>
      </c>
    </row>
    <row r="11531" spans="2:6" ht="12.95" customHeight="1" x14ac:dyDescent="0.2">
      <c r="B11531" s="1155" t="s">
        <v>12270</v>
      </c>
      <c r="C11531" s="1156">
        <v>241</v>
      </c>
      <c r="D11531" s="1156">
        <v>480</v>
      </c>
      <c r="E11531" s="1156">
        <v>52</v>
      </c>
      <c r="F11531" s="1157">
        <v>773</v>
      </c>
    </row>
    <row r="11532" spans="2:6" ht="12.95" customHeight="1" x14ac:dyDescent="0.2">
      <c r="B11532" s="1148" t="s">
        <v>12271</v>
      </c>
      <c r="C11532" s="1150">
        <v>137</v>
      </c>
      <c r="D11532" s="1150">
        <v>161</v>
      </c>
      <c r="E11532" s="1150">
        <v>20</v>
      </c>
      <c r="F11532" s="1149">
        <v>318</v>
      </c>
    </row>
    <row r="11533" spans="2:6" ht="12.95" customHeight="1" x14ac:dyDescent="0.2">
      <c r="B11533" s="1155" t="s">
        <v>12272</v>
      </c>
      <c r="C11533" s="1156">
        <v>344</v>
      </c>
      <c r="D11533" s="1156">
        <v>346</v>
      </c>
      <c r="E11533" s="1156">
        <v>64</v>
      </c>
      <c r="F11533" s="1157">
        <v>754</v>
      </c>
    </row>
    <row r="11534" spans="2:6" ht="12.95" customHeight="1" x14ac:dyDescent="0.2">
      <c r="B11534" s="1148" t="s">
        <v>12273</v>
      </c>
      <c r="C11534" s="1150">
        <v>56</v>
      </c>
      <c r="D11534" s="1150">
        <v>49</v>
      </c>
      <c r="E11534" s="1150">
        <v>10</v>
      </c>
      <c r="F11534" s="1149">
        <v>115</v>
      </c>
    </row>
    <row r="11535" spans="2:6" ht="12.95" customHeight="1" x14ac:dyDescent="0.2">
      <c r="B11535" s="1155" t="s">
        <v>12274</v>
      </c>
      <c r="C11535" s="1156">
        <v>470</v>
      </c>
      <c r="D11535" s="1156">
        <v>1235</v>
      </c>
      <c r="E11535" s="1156">
        <v>109</v>
      </c>
      <c r="F11535" s="1157">
        <v>1814</v>
      </c>
    </row>
    <row r="11536" spans="2:6" ht="12.95" customHeight="1" x14ac:dyDescent="0.2">
      <c r="B11536" s="1148" t="s">
        <v>12275</v>
      </c>
      <c r="C11536" s="1150">
        <v>423</v>
      </c>
      <c r="D11536" s="1150">
        <v>1344</v>
      </c>
      <c r="E11536" s="1150">
        <v>319</v>
      </c>
      <c r="F11536" s="1149">
        <v>2086</v>
      </c>
    </row>
    <row r="11537" spans="2:6" ht="12.95" customHeight="1" x14ac:dyDescent="0.2">
      <c r="B11537" s="1155" t="s">
        <v>12276</v>
      </c>
      <c r="C11537" s="1156">
        <v>219</v>
      </c>
      <c r="D11537" s="1156">
        <v>552</v>
      </c>
      <c r="E11537" s="1156">
        <v>68</v>
      </c>
      <c r="F11537" s="1157">
        <v>839</v>
      </c>
    </row>
    <row r="11538" spans="2:6" ht="12.95" customHeight="1" x14ac:dyDescent="0.2">
      <c r="B11538" s="1148" t="s">
        <v>12277</v>
      </c>
      <c r="C11538" s="1150">
        <v>2606</v>
      </c>
      <c r="D11538" s="1150">
        <v>4127</v>
      </c>
      <c r="E11538" s="1150">
        <v>604</v>
      </c>
      <c r="F11538" s="1149">
        <v>7337</v>
      </c>
    </row>
    <row r="11539" spans="2:6" ht="12.95" customHeight="1" x14ac:dyDescent="0.2">
      <c r="B11539" s="1155" t="s">
        <v>12278</v>
      </c>
      <c r="C11539" s="1156">
        <v>393</v>
      </c>
      <c r="D11539" s="1156">
        <v>583</v>
      </c>
      <c r="E11539" s="1156">
        <v>79</v>
      </c>
      <c r="F11539" s="1157">
        <v>1055</v>
      </c>
    </row>
    <row r="11540" spans="2:6" ht="12.95" customHeight="1" x14ac:dyDescent="0.2">
      <c r="B11540" s="1148" t="s">
        <v>12279</v>
      </c>
      <c r="C11540" s="1150">
        <v>238</v>
      </c>
      <c r="D11540" s="1150">
        <v>633</v>
      </c>
      <c r="E11540" s="1150">
        <v>58</v>
      </c>
      <c r="F11540" s="1149">
        <v>929</v>
      </c>
    </row>
    <row r="11541" spans="2:6" ht="12.95" customHeight="1" x14ac:dyDescent="0.2">
      <c r="B11541" s="1155" t="s">
        <v>12280</v>
      </c>
      <c r="C11541" s="1156">
        <v>99</v>
      </c>
      <c r="D11541" s="1156">
        <v>96</v>
      </c>
      <c r="E11541" s="1156">
        <v>15</v>
      </c>
      <c r="F11541" s="1157">
        <v>210</v>
      </c>
    </row>
    <row r="11542" spans="2:6" ht="12.95" customHeight="1" x14ac:dyDescent="0.2">
      <c r="B11542" s="1148" t="s">
        <v>12281</v>
      </c>
      <c r="C11542" s="1150">
        <v>190</v>
      </c>
      <c r="D11542" s="1150">
        <v>498</v>
      </c>
      <c r="E11542" s="1150">
        <v>55</v>
      </c>
      <c r="F11542" s="1149">
        <v>743</v>
      </c>
    </row>
    <row r="11543" spans="2:6" ht="12.95" customHeight="1" x14ac:dyDescent="0.2">
      <c r="B11543" s="1155" t="s">
        <v>12282</v>
      </c>
      <c r="C11543" s="1156">
        <v>1100</v>
      </c>
      <c r="D11543" s="1156">
        <v>2679</v>
      </c>
      <c r="E11543" s="1156">
        <v>425</v>
      </c>
      <c r="F11543" s="1157">
        <v>4204</v>
      </c>
    </row>
    <row r="11544" spans="2:6" ht="12.95" customHeight="1" x14ac:dyDescent="0.2">
      <c r="B11544" s="1148" t="s">
        <v>12283</v>
      </c>
      <c r="C11544" s="1150">
        <v>96</v>
      </c>
      <c r="D11544" s="1150">
        <v>188</v>
      </c>
      <c r="E11544" s="1150">
        <v>30</v>
      </c>
      <c r="F11544" s="1149">
        <v>314</v>
      </c>
    </row>
    <row r="11545" spans="2:6" ht="12.95" customHeight="1" x14ac:dyDescent="0.2">
      <c r="B11545" s="1155" t="s">
        <v>12284</v>
      </c>
      <c r="C11545" s="1156">
        <v>50</v>
      </c>
      <c r="D11545" s="1156">
        <v>76</v>
      </c>
      <c r="E11545" s="1156">
        <v>7</v>
      </c>
      <c r="F11545" s="1157">
        <v>133</v>
      </c>
    </row>
    <row r="11546" spans="2:6" ht="12.95" customHeight="1" x14ac:dyDescent="0.2">
      <c r="B11546" s="1148" t="s">
        <v>12285</v>
      </c>
      <c r="C11546" s="1150">
        <v>94</v>
      </c>
      <c r="D11546" s="1150">
        <v>311</v>
      </c>
      <c r="E11546" s="1150">
        <v>43</v>
      </c>
      <c r="F11546" s="1149">
        <v>448</v>
      </c>
    </row>
    <row r="11547" spans="2:6" ht="12.95" customHeight="1" x14ac:dyDescent="0.2">
      <c r="B11547" s="1155" t="s">
        <v>12286</v>
      </c>
      <c r="C11547" s="1156">
        <v>462</v>
      </c>
      <c r="D11547" s="1156">
        <v>977</v>
      </c>
      <c r="E11547" s="1156">
        <v>97</v>
      </c>
      <c r="F11547" s="1157">
        <v>1536</v>
      </c>
    </row>
    <row r="11548" spans="2:6" ht="12.95" customHeight="1" x14ac:dyDescent="0.2">
      <c r="B11548" s="1148" t="s">
        <v>12287</v>
      </c>
      <c r="C11548" s="1150">
        <v>281</v>
      </c>
      <c r="D11548" s="1150">
        <v>348</v>
      </c>
      <c r="E11548" s="1150">
        <v>104</v>
      </c>
      <c r="F11548" s="1149">
        <v>733</v>
      </c>
    </row>
    <row r="11549" spans="2:6" ht="12.95" customHeight="1" x14ac:dyDescent="0.2">
      <c r="B11549" s="1155" t="s">
        <v>12288</v>
      </c>
      <c r="C11549" s="1156">
        <v>97</v>
      </c>
      <c r="D11549" s="1156">
        <v>100</v>
      </c>
      <c r="E11549" s="1156">
        <v>8</v>
      </c>
      <c r="F11549" s="1157">
        <v>205</v>
      </c>
    </row>
    <row r="11550" spans="2:6" ht="12.95" customHeight="1" x14ac:dyDescent="0.2">
      <c r="B11550" s="1148" t="s">
        <v>12289</v>
      </c>
      <c r="C11550" s="1150">
        <v>135</v>
      </c>
      <c r="D11550" s="1150">
        <v>118</v>
      </c>
      <c r="E11550" s="1150">
        <v>24</v>
      </c>
      <c r="F11550" s="1149">
        <v>277</v>
      </c>
    </row>
    <row r="11551" spans="2:6" ht="12.95" customHeight="1" x14ac:dyDescent="0.2">
      <c r="B11551" s="1155" t="s">
        <v>12290</v>
      </c>
      <c r="C11551" s="1156">
        <v>73</v>
      </c>
      <c r="D11551" s="1156">
        <v>44</v>
      </c>
      <c r="E11551" s="1156">
        <v>10</v>
      </c>
      <c r="F11551" s="1157">
        <v>127</v>
      </c>
    </row>
    <row r="11552" spans="2:6" ht="12.95" customHeight="1" x14ac:dyDescent="0.2">
      <c r="B11552" s="1148" t="s">
        <v>12291</v>
      </c>
      <c r="C11552" s="1150">
        <v>272</v>
      </c>
      <c r="D11552" s="1150">
        <v>219</v>
      </c>
      <c r="E11552" s="1150">
        <v>33</v>
      </c>
      <c r="F11552" s="1149">
        <v>524</v>
      </c>
    </row>
    <row r="11553" spans="2:6" ht="12.95" customHeight="1" x14ac:dyDescent="0.2">
      <c r="B11553" s="1155" t="s">
        <v>12292</v>
      </c>
      <c r="C11553" s="1156">
        <v>327</v>
      </c>
      <c r="D11553" s="1156">
        <v>148</v>
      </c>
      <c r="E11553" s="1156">
        <v>25</v>
      </c>
      <c r="F11553" s="1157">
        <v>500</v>
      </c>
    </row>
    <row r="11554" spans="2:6" ht="12.95" customHeight="1" x14ac:dyDescent="0.2">
      <c r="B11554" s="1148" t="s">
        <v>12293</v>
      </c>
      <c r="C11554" s="1150">
        <v>151</v>
      </c>
      <c r="D11554" s="1150">
        <v>157</v>
      </c>
      <c r="E11554" s="1150">
        <v>23</v>
      </c>
      <c r="F11554" s="1149">
        <v>331</v>
      </c>
    </row>
    <row r="11555" spans="2:6" ht="12.95" customHeight="1" x14ac:dyDescent="0.2">
      <c r="B11555" s="1155" t="s">
        <v>12294</v>
      </c>
      <c r="C11555" s="1156">
        <v>6554</v>
      </c>
      <c r="D11555" s="1156">
        <v>11130</v>
      </c>
      <c r="E11555" s="1156">
        <v>2496</v>
      </c>
      <c r="F11555" s="1157">
        <v>20180</v>
      </c>
    </row>
    <row r="11556" spans="2:6" ht="12.95" customHeight="1" x14ac:dyDescent="0.2">
      <c r="B11556" s="1148" t="s">
        <v>12295</v>
      </c>
      <c r="C11556" s="1150">
        <v>507</v>
      </c>
      <c r="D11556" s="1150">
        <v>924</v>
      </c>
      <c r="E11556" s="1150">
        <v>144</v>
      </c>
      <c r="F11556" s="1149">
        <v>1575</v>
      </c>
    </row>
    <row r="11557" spans="2:6" ht="12.95" customHeight="1" x14ac:dyDescent="0.2">
      <c r="B11557" s="1155" t="s">
        <v>12296</v>
      </c>
      <c r="C11557" s="1156">
        <v>158</v>
      </c>
      <c r="D11557" s="1156">
        <v>330</v>
      </c>
      <c r="E11557" s="1156">
        <v>68</v>
      </c>
      <c r="F11557" s="1157">
        <v>556</v>
      </c>
    </row>
    <row r="11558" spans="2:6" ht="12.95" customHeight="1" x14ac:dyDescent="0.2">
      <c r="B11558" s="1148" t="s">
        <v>12297</v>
      </c>
      <c r="C11558" s="1150">
        <v>309</v>
      </c>
      <c r="D11558" s="1150">
        <v>610</v>
      </c>
      <c r="E11558" s="1150">
        <v>89</v>
      </c>
      <c r="F11558" s="1149">
        <v>1008</v>
      </c>
    </row>
    <row r="11559" spans="2:6" ht="12.95" customHeight="1" x14ac:dyDescent="0.2">
      <c r="B11559" s="1155" t="s">
        <v>12298</v>
      </c>
      <c r="C11559" s="1156">
        <v>4</v>
      </c>
      <c r="D11559" s="1156">
        <v>5</v>
      </c>
      <c r="E11559" s="1156">
        <v>7</v>
      </c>
      <c r="F11559" s="1157">
        <v>16</v>
      </c>
    </row>
    <row r="11560" spans="2:6" ht="12.95" customHeight="1" x14ac:dyDescent="0.2">
      <c r="B11560" s="1148" t="s">
        <v>12299</v>
      </c>
      <c r="C11560" s="1150">
        <v>127</v>
      </c>
      <c r="D11560" s="1150">
        <v>71</v>
      </c>
      <c r="E11560" s="1150">
        <v>19</v>
      </c>
      <c r="F11560" s="1149">
        <v>217</v>
      </c>
    </row>
    <row r="11561" spans="2:6" ht="12.95" customHeight="1" x14ac:dyDescent="0.2">
      <c r="B11561" s="1155" t="s">
        <v>12300</v>
      </c>
      <c r="C11561" s="1156">
        <v>84</v>
      </c>
      <c r="D11561" s="1156">
        <v>186</v>
      </c>
      <c r="E11561" s="1156">
        <v>28</v>
      </c>
      <c r="F11561" s="1157">
        <v>298</v>
      </c>
    </row>
    <row r="11562" spans="2:6" ht="12.95" customHeight="1" x14ac:dyDescent="0.2">
      <c r="B11562" s="1148" t="s">
        <v>12301</v>
      </c>
      <c r="C11562" s="1150">
        <v>111</v>
      </c>
      <c r="D11562" s="1150">
        <v>158</v>
      </c>
      <c r="E11562" s="1150">
        <v>29</v>
      </c>
      <c r="F11562" s="1149">
        <v>298</v>
      </c>
    </row>
    <row r="11563" spans="2:6" ht="12.95" customHeight="1" x14ac:dyDescent="0.2">
      <c r="B11563" s="1155" t="s">
        <v>12302</v>
      </c>
      <c r="C11563" s="1156">
        <v>443</v>
      </c>
      <c r="D11563" s="1156">
        <v>870</v>
      </c>
      <c r="E11563" s="1156">
        <v>140</v>
      </c>
      <c r="F11563" s="1157">
        <v>1453</v>
      </c>
    </row>
    <row r="11564" spans="2:6" ht="12.95" customHeight="1" x14ac:dyDescent="0.2">
      <c r="B11564" s="1148" t="s">
        <v>12303</v>
      </c>
      <c r="C11564" s="1150">
        <v>832</v>
      </c>
      <c r="D11564" s="1150">
        <v>1249</v>
      </c>
      <c r="E11564" s="1150">
        <v>190</v>
      </c>
      <c r="F11564" s="1149">
        <v>2271</v>
      </c>
    </row>
    <row r="11565" spans="2:6" ht="12.95" customHeight="1" x14ac:dyDescent="0.2">
      <c r="B11565" s="1155" t="s">
        <v>12304</v>
      </c>
      <c r="C11565" s="1156">
        <v>3136</v>
      </c>
      <c r="D11565" s="1156">
        <v>5061</v>
      </c>
      <c r="E11565" s="1156">
        <v>871</v>
      </c>
      <c r="F11565" s="1157">
        <v>9068</v>
      </c>
    </row>
    <row r="11566" spans="2:6" ht="12.95" customHeight="1" x14ac:dyDescent="0.2">
      <c r="B11566" s="1148" t="s">
        <v>12305</v>
      </c>
      <c r="C11566" s="1150">
        <v>428</v>
      </c>
      <c r="D11566" s="1150">
        <v>957</v>
      </c>
      <c r="E11566" s="1150">
        <v>122</v>
      </c>
      <c r="F11566" s="1149">
        <v>1507</v>
      </c>
    </row>
    <row r="11567" spans="2:6" ht="12.95" customHeight="1" x14ac:dyDescent="0.2">
      <c r="B11567" s="1155" t="s">
        <v>12306</v>
      </c>
      <c r="C11567" s="1156">
        <v>3073</v>
      </c>
      <c r="D11567" s="1156">
        <v>4929</v>
      </c>
      <c r="E11567" s="1156">
        <v>822</v>
      </c>
      <c r="F11567" s="1157">
        <v>8824</v>
      </c>
    </row>
    <row r="11568" spans="2:6" ht="12.95" customHeight="1" x14ac:dyDescent="0.2">
      <c r="B11568" s="1148" t="s">
        <v>12307</v>
      </c>
      <c r="C11568" s="1150">
        <v>396</v>
      </c>
      <c r="D11568" s="1150">
        <v>912</v>
      </c>
      <c r="E11568" s="1150">
        <v>118</v>
      </c>
      <c r="F11568" s="1149">
        <v>1426</v>
      </c>
    </row>
    <row r="11569" spans="2:6" ht="12.95" customHeight="1" x14ac:dyDescent="0.2">
      <c r="B11569" s="1155" t="s">
        <v>12308</v>
      </c>
      <c r="C11569" s="1156">
        <v>168</v>
      </c>
      <c r="D11569" s="1156">
        <v>435</v>
      </c>
      <c r="E11569" s="1156">
        <v>77</v>
      </c>
      <c r="F11569" s="1157">
        <v>680</v>
      </c>
    </row>
    <row r="11570" spans="2:6" ht="12.95" customHeight="1" x14ac:dyDescent="0.2">
      <c r="B11570" s="1148" t="s">
        <v>12309</v>
      </c>
      <c r="C11570" s="1150">
        <v>465</v>
      </c>
      <c r="D11570" s="1150">
        <v>1162</v>
      </c>
      <c r="E11570" s="1150">
        <v>186</v>
      </c>
      <c r="F11570" s="1149">
        <v>1813</v>
      </c>
    </row>
    <row r="11571" spans="2:6" ht="12.95" customHeight="1" x14ac:dyDescent="0.2">
      <c r="B11571" s="1155" t="s">
        <v>12310</v>
      </c>
      <c r="C11571" s="1156">
        <v>391</v>
      </c>
      <c r="D11571" s="1156">
        <v>821</v>
      </c>
      <c r="E11571" s="1156">
        <v>103</v>
      </c>
      <c r="F11571" s="1157">
        <v>1315</v>
      </c>
    </row>
    <row r="11572" spans="2:6" ht="12.95" customHeight="1" x14ac:dyDescent="0.2">
      <c r="B11572" s="1148" t="s">
        <v>12311</v>
      </c>
      <c r="C11572" s="1150">
        <v>332</v>
      </c>
      <c r="D11572" s="1150">
        <v>974</v>
      </c>
      <c r="E11572" s="1150">
        <v>100</v>
      </c>
      <c r="F11572" s="1149">
        <v>1406</v>
      </c>
    </row>
    <row r="11573" spans="2:6" ht="12.95" customHeight="1" x14ac:dyDescent="0.2">
      <c r="B11573" s="1155" t="s">
        <v>12312</v>
      </c>
      <c r="C11573" s="1156">
        <v>1225</v>
      </c>
      <c r="D11573" s="1156">
        <v>1973</v>
      </c>
      <c r="E11573" s="1156">
        <v>280</v>
      </c>
      <c r="F11573" s="1157">
        <v>3478</v>
      </c>
    </row>
    <row r="11574" spans="2:6" ht="12.95" customHeight="1" x14ac:dyDescent="0.2">
      <c r="B11574" s="1148" t="s">
        <v>12313</v>
      </c>
      <c r="C11574" s="1150">
        <v>2634</v>
      </c>
      <c r="D11574" s="1150">
        <v>6584</v>
      </c>
      <c r="E11574" s="1150">
        <v>1013</v>
      </c>
      <c r="F11574" s="1149">
        <v>10231</v>
      </c>
    </row>
    <row r="11575" spans="2:6" ht="12.95" customHeight="1" x14ac:dyDescent="0.2">
      <c r="B11575" s="1155" t="s">
        <v>12314</v>
      </c>
      <c r="C11575" s="1156">
        <v>227</v>
      </c>
      <c r="D11575" s="1156">
        <v>568</v>
      </c>
      <c r="E11575" s="1156">
        <v>80</v>
      </c>
      <c r="F11575" s="1157">
        <v>875</v>
      </c>
    </row>
    <row r="11576" spans="2:6" ht="12.95" customHeight="1" x14ac:dyDescent="0.2">
      <c r="B11576" s="1148" t="s">
        <v>12315</v>
      </c>
      <c r="C11576" s="1150">
        <v>201</v>
      </c>
      <c r="D11576" s="1150">
        <v>552</v>
      </c>
      <c r="E11576" s="1150">
        <v>105</v>
      </c>
      <c r="F11576" s="1149">
        <v>858</v>
      </c>
    </row>
    <row r="11577" spans="2:6" ht="12.95" customHeight="1" x14ac:dyDescent="0.2">
      <c r="B11577" s="1155" t="s">
        <v>12316</v>
      </c>
      <c r="C11577" s="1156">
        <v>592</v>
      </c>
      <c r="D11577" s="1156">
        <v>1073</v>
      </c>
      <c r="E11577" s="1156">
        <v>211</v>
      </c>
      <c r="F11577" s="1157">
        <v>1876</v>
      </c>
    </row>
    <row r="11578" spans="2:6" ht="12.95" customHeight="1" x14ac:dyDescent="0.2">
      <c r="B11578" s="1148" t="s">
        <v>12317</v>
      </c>
      <c r="C11578" s="1150">
        <v>407</v>
      </c>
      <c r="D11578" s="1150">
        <v>517</v>
      </c>
      <c r="E11578" s="1150">
        <v>113</v>
      </c>
      <c r="F11578" s="1149">
        <v>1037</v>
      </c>
    </row>
    <row r="11579" spans="2:6" ht="12.95" customHeight="1" x14ac:dyDescent="0.2">
      <c r="B11579" s="1155" t="s">
        <v>12318</v>
      </c>
      <c r="C11579" s="1156">
        <v>122</v>
      </c>
      <c r="D11579" s="1156">
        <v>350</v>
      </c>
      <c r="E11579" s="1156">
        <v>75</v>
      </c>
      <c r="F11579" s="1157">
        <v>547</v>
      </c>
    </row>
    <row r="11580" spans="2:6" ht="12.95" customHeight="1" x14ac:dyDescent="0.2">
      <c r="B11580" s="1148" t="s">
        <v>12319</v>
      </c>
      <c r="C11580" s="1150">
        <v>449</v>
      </c>
      <c r="D11580" s="1150">
        <v>567</v>
      </c>
      <c r="E11580" s="1150">
        <v>95</v>
      </c>
      <c r="F11580" s="1149">
        <v>1111</v>
      </c>
    </row>
    <row r="11581" spans="2:6" ht="12.95" customHeight="1" x14ac:dyDescent="0.2">
      <c r="B11581" s="1155" t="s">
        <v>12320</v>
      </c>
      <c r="C11581" s="1156">
        <v>70</v>
      </c>
      <c r="D11581" s="1156">
        <v>92</v>
      </c>
      <c r="E11581" s="1156">
        <v>16</v>
      </c>
      <c r="F11581" s="1157">
        <v>178</v>
      </c>
    </row>
    <row r="11582" spans="2:6" ht="12.95" customHeight="1" x14ac:dyDescent="0.2">
      <c r="B11582" s="1148" t="s">
        <v>12321</v>
      </c>
      <c r="C11582" s="1150">
        <v>89</v>
      </c>
      <c r="D11582" s="1150">
        <v>166</v>
      </c>
      <c r="E11582" s="1150">
        <v>21</v>
      </c>
      <c r="F11582" s="1149">
        <v>276</v>
      </c>
    </row>
    <row r="11583" spans="2:6" ht="12.95" customHeight="1" x14ac:dyDescent="0.2">
      <c r="B11583" s="1155" t="s">
        <v>12322</v>
      </c>
      <c r="C11583" s="1156">
        <v>208</v>
      </c>
      <c r="D11583" s="1156">
        <v>213</v>
      </c>
      <c r="E11583" s="1156">
        <v>44</v>
      </c>
      <c r="F11583" s="1157">
        <v>465</v>
      </c>
    </row>
    <row r="11584" spans="2:6" ht="12.95" customHeight="1" x14ac:dyDescent="0.2">
      <c r="B11584" s="1148" t="s">
        <v>12323</v>
      </c>
      <c r="C11584" s="1150">
        <v>124</v>
      </c>
      <c r="D11584" s="1150">
        <v>86</v>
      </c>
      <c r="E11584" s="1150">
        <v>21</v>
      </c>
      <c r="F11584" s="1149">
        <v>231</v>
      </c>
    </row>
    <row r="11585" spans="2:6" ht="12.95" customHeight="1" x14ac:dyDescent="0.2">
      <c r="B11585" s="1155" t="s">
        <v>12324</v>
      </c>
      <c r="C11585" s="1156">
        <v>64</v>
      </c>
      <c r="D11585" s="1156">
        <v>51</v>
      </c>
      <c r="E11585" s="1156">
        <v>7</v>
      </c>
      <c r="F11585" s="1157">
        <v>122</v>
      </c>
    </row>
    <row r="11586" spans="2:6" ht="12.95" customHeight="1" x14ac:dyDescent="0.2">
      <c r="B11586" s="1148" t="s">
        <v>12325</v>
      </c>
      <c r="C11586" s="1150">
        <v>90</v>
      </c>
      <c r="D11586" s="1150">
        <v>42</v>
      </c>
      <c r="E11586" s="1150">
        <v>17</v>
      </c>
      <c r="F11586" s="1149">
        <v>149</v>
      </c>
    </row>
    <row r="11587" spans="2:6" ht="12.95" customHeight="1" x14ac:dyDescent="0.2">
      <c r="B11587" s="1155" t="s">
        <v>12326</v>
      </c>
      <c r="C11587" s="1156">
        <v>24</v>
      </c>
      <c r="D11587" s="1156">
        <v>17</v>
      </c>
      <c r="E11587" s="1156">
        <v>3</v>
      </c>
      <c r="F11587" s="1157">
        <v>44</v>
      </c>
    </row>
    <row r="11588" spans="2:6" ht="12.95" customHeight="1" x14ac:dyDescent="0.2">
      <c r="B11588" s="1148" t="s">
        <v>12327</v>
      </c>
      <c r="C11588" s="1150">
        <v>69</v>
      </c>
      <c r="D11588" s="1150">
        <v>51</v>
      </c>
      <c r="E11588" s="1150">
        <v>10</v>
      </c>
      <c r="F11588" s="1149">
        <v>130</v>
      </c>
    </row>
    <row r="11589" spans="2:6" ht="12.95" customHeight="1" x14ac:dyDescent="0.2">
      <c r="B11589" s="1155" t="s">
        <v>12328</v>
      </c>
      <c r="C11589" s="1156">
        <v>1287</v>
      </c>
      <c r="D11589" s="1156">
        <v>3238</v>
      </c>
      <c r="E11589" s="1156">
        <v>561</v>
      </c>
      <c r="F11589" s="1157">
        <v>5086</v>
      </c>
    </row>
    <row r="11590" spans="2:6" ht="12.95" customHeight="1" x14ac:dyDescent="0.2">
      <c r="B11590" s="1148" t="s">
        <v>12329</v>
      </c>
      <c r="C11590" s="1150">
        <v>117</v>
      </c>
      <c r="D11590" s="1150">
        <v>229</v>
      </c>
      <c r="E11590" s="1150">
        <v>37</v>
      </c>
      <c r="F11590" s="1149">
        <v>383</v>
      </c>
    </row>
    <row r="11591" spans="2:6" ht="12.95" customHeight="1" x14ac:dyDescent="0.2">
      <c r="B11591" s="1155" t="s">
        <v>12330</v>
      </c>
      <c r="C11591" s="1156">
        <v>502</v>
      </c>
      <c r="D11591" s="1156">
        <v>1249</v>
      </c>
      <c r="E11591" s="1156">
        <v>198</v>
      </c>
      <c r="F11591" s="1157">
        <v>1949</v>
      </c>
    </row>
    <row r="11592" spans="2:6" ht="12.95" customHeight="1" x14ac:dyDescent="0.2">
      <c r="B11592" s="1148" t="s">
        <v>12331</v>
      </c>
      <c r="C11592" s="1150">
        <v>634</v>
      </c>
      <c r="D11592" s="1150">
        <v>1144</v>
      </c>
      <c r="E11592" s="1150">
        <v>161</v>
      </c>
      <c r="F11592" s="1149">
        <v>1939</v>
      </c>
    </row>
    <row r="11593" spans="2:6" ht="12.95" customHeight="1" x14ac:dyDescent="0.2">
      <c r="B11593" s="1155" t="s">
        <v>12332</v>
      </c>
      <c r="C11593" s="1156">
        <v>652</v>
      </c>
      <c r="D11593" s="1156">
        <v>1581</v>
      </c>
      <c r="E11593" s="1156">
        <v>214</v>
      </c>
      <c r="F11593" s="1157">
        <v>2447</v>
      </c>
    </row>
    <row r="11594" spans="2:6" ht="12.95" customHeight="1" x14ac:dyDescent="0.2">
      <c r="B11594" s="1148" t="s">
        <v>12333</v>
      </c>
      <c r="C11594" s="1150">
        <v>492</v>
      </c>
      <c r="D11594" s="1150">
        <v>842</v>
      </c>
      <c r="E11594" s="1150">
        <v>198</v>
      </c>
      <c r="F11594" s="1149">
        <v>1532</v>
      </c>
    </row>
    <row r="11595" spans="2:6" ht="12.95" customHeight="1" x14ac:dyDescent="0.2">
      <c r="B11595" s="1155" t="s">
        <v>12334</v>
      </c>
      <c r="C11595" s="1156">
        <v>213</v>
      </c>
      <c r="D11595" s="1156">
        <v>273</v>
      </c>
      <c r="E11595" s="1156">
        <v>49</v>
      </c>
      <c r="F11595" s="1157">
        <v>535</v>
      </c>
    </row>
    <row r="11596" spans="2:6" ht="12.95" customHeight="1" x14ac:dyDescent="0.2">
      <c r="B11596" s="1148" t="s">
        <v>12335</v>
      </c>
      <c r="C11596" s="1150">
        <v>3758</v>
      </c>
      <c r="D11596" s="1150">
        <v>7963</v>
      </c>
      <c r="E11596" s="1150">
        <v>1058</v>
      </c>
      <c r="F11596" s="1149">
        <v>12779</v>
      </c>
    </row>
    <row r="11597" spans="2:6" ht="12.95" customHeight="1" x14ac:dyDescent="0.2">
      <c r="B11597" s="1155" t="s">
        <v>12336</v>
      </c>
      <c r="C11597" s="1156">
        <v>12</v>
      </c>
      <c r="D11597" s="1156">
        <v>2</v>
      </c>
      <c r="E11597" s="1156">
        <v>1</v>
      </c>
      <c r="F11597" s="1157">
        <v>15</v>
      </c>
    </row>
    <row r="11598" spans="2:6" ht="12.95" customHeight="1" x14ac:dyDescent="0.2">
      <c r="B11598" s="1148" t="s">
        <v>12337</v>
      </c>
      <c r="C11598" s="1150">
        <v>581</v>
      </c>
      <c r="D11598" s="1150">
        <v>1846</v>
      </c>
      <c r="E11598" s="1150">
        <v>172</v>
      </c>
      <c r="F11598" s="1149">
        <v>2599</v>
      </c>
    </row>
    <row r="11599" spans="2:6" ht="12.95" customHeight="1" x14ac:dyDescent="0.2">
      <c r="B11599" s="1155" t="s">
        <v>12338</v>
      </c>
      <c r="C11599" s="1156">
        <v>893</v>
      </c>
      <c r="D11599" s="1156">
        <v>3159</v>
      </c>
      <c r="E11599" s="1156">
        <v>1054</v>
      </c>
      <c r="F11599" s="1157">
        <v>5106</v>
      </c>
    </row>
    <row r="11600" spans="2:6" ht="12.95" customHeight="1" x14ac:dyDescent="0.2">
      <c r="B11600" s="1148" t="s">
        <v>12339</v>
      </c>
      <c r="C11600" s="1150">
        <v>1276</v>
      </c>
      <c r="D11600" s="1150">
        <v>2156</v>
      </c>
      <c r="E11600" s="1150">
        <v>445</v>
      </c>
      <c r="F11600" s="1149">
        <v>3877</v>
      </c>
    </row>
    <row r="11601" spans="2:6" ht="12.95" customHeight="1" x14ac:dyDescent="0.2">
      <c r="B11601" s="1155" t="s">
        <v>12340</v>
      </c>
      <c r="C11601" s="1156">
        <v>1695</v>
      </c>
      <c r="D11601" s="1156">
        <v>3989</v>
      </c>
      <c r="E11601" s="1156">
        <v>586</v>
      </c>
      <c r="F11601" s="1157">
        <v>6270</v>
      </c>
    </row>
    <row r="11602" spans="2:6" ht="12.95" customHeight="1" x14ac:dyDescent="0.2">
      <c r="B11602" s="1148" t="s">
        <v>12341</v>
      </c>
      <c r="C11602" s="1150">
        <v>8</v>
      </c>
      <c r="D11602" s="1150">
        <v>23</v>
      </c>
      <c r="E11602" s="1150">
        <v>8</v>
      </c>
      <c r="F11602" s="1149">
        <v>39</v>
      </c>
    </row>
    <row r="11603" spans="2:6" ht="12.95" customHeight="1" x14ac:dyDescent="0.2">
      <c r="B11603" s="1155" t="s">
        <v>12342</v>
      </c>
      <c r="C11603" s="1156">
        <v>928</v>
      </c>
      <c r="D11603" s="1156">
        <v>2179</v>
      </c>
      <c r="E11603" s="1156">
        <v>396</v>
      </c>
      <c r="F11603" s="1157">
        <v>3503</v>
      </c>
    </row>
    <row r="11604" spans="2:6" ht="12.95" customHeight="1" x14ac:dyDescent="0.2">
      <c r="B11604" s="1148" t="s">
        <v>12343</v>
      </c>
      <c r="C11604" s="1150">
        <v>126</v>
      </c>
      <c r="D11604" s="1150">
        <v>218</v>
      </c>
      <c r="E11604" s="1150">
        <v>52</v>
      </c>
      <c r="F11604" s="1149">
        <v>396</v>
      </c>
    </row>
    <row r="11605" spans="2:6" ht="12.95" customHeight="1" x14ac:dyDescent="0.2">
      <c r="B11605" s="1155" t="s">
        <v>12344</v>
      </c>
      <c r="C11605" s="1156">
        <v>618</v>
      </c>
      <c r="D11605" s="1156">
        <v>1594</v>
      </c>
      <c r="E11605" s="1156">
        <v>350</v>
      </c>
      <c r="F11605" s="1157">
        <v>2562</v>
      </c>
    </row>
    <row r="11606" spans="2:6" ht="12.95" customHeight="1" x14ac:dyDescent="0.2">
      <c r="B11606" s="1148" t="s">
        <v>12345</v>
      </c>
      <c r="C11606" s="1150">
        <v>525</v>
      </c>
      <c r="D11606" s="1150">
        <v>1161</v>
      </c>
      <c r="E11606" s="1150">
        <v>223</v>
      </c>
      <c r="F11606" s="1149">
        <v>1909</v>
      </c>
    </row>
    <row r="11607" spans="2:6" ht="12.95" customHeight="1" x14ac:dyDescent="0.2">
      <c r="B11607" s="1155" t="s">
        <v>12346</v>
      </c>
      <c r="C11607" s="1156">
        <v>59</v>
      </c>
      <c r="D11607" s="1156">
        <v>193</v>
      </c>
      <c r="E11607" s="1156">
        <v>26</v>
      </c>
      <c r="F11607" s="1157">
        <v>278</v>
      </c>
    </row>
    <row r="11608" spans="2:6" ht="12.95" customHeight="1" x14ac:dyDescent="0.2">
      <c r="B11608" s="1148" t="s">
        <v>12347</v>
      </c>
      <c r="C11608" s="1150">
        <v>68</v>
      </c>
      <c r="D11608" s="1150">
        <v>105</v>
      </c>
      <c r="E11608" s="1150">
        <v>10</v>
      </c>
      <c r="F11608" s="1149">
        <v>183</v>
      </c>
    </row>
    <row r="11609" spans="2:6" ht="12.95" customHeight="1" x14ac:dyDescent="0.2">
      <c r="B11609" s="1155" t="s">
        <v>12348</v>
      </c>
      <c r="C11609" s="1156">
        <v>44</v>
      </c>
      <c r="D11609" s="1156">
        <v>56</v>
      </c>
      <c r="E11609" s="1156">
        <v>11</v>
      </c>
      <c r="F11609" s="1157">
        <v>111</v>
      </c>
    </row>
    <row r="11610" spans="2:6" ht="12.95" customHeight="1" x14ac:dyDescent="0.2">
      <c r="B11610" s="1148" t="s">
        <v>12349</v>
      </c>
      <c r="C11610" s="1150">
        <v>173</v>
      </c>
      <c r="D11610" s="1150">
        <v>325</v>
      </c>
      <c r="E11610" s="1150">
        <v>36</v>
      </c>
      <c r="F11610" s="1149">
        <v>534</v>
      </c>
    </row>
    <row r="11611" spans="2:6" ht="12.95" customHeight="1" x14ac:dyDescent="0.2">
      <c r="B11611" s="1155" t="s">
        <v>12350</v>
      </c>
      <c r="C11611" s="1156">
        <v>350</v>
      </c>
      <c r="D11611" s="1156">
        <v>886</v>
      </c>
      <c r="E11611" s="1156">
        <v>137</v>
      </c>
      <c r="F11611" s="1157">
        <v>1373</v>
      </c>
    </row>
    <row r="11612" spans="2:6" ht="12.95" customHeight="1" x14ac:dyDescent="0.2">
      <c r="B11612" s="1148" t="s">
        <v>12351</v>
      </c>
      <c r="C11612" s="1150">
        <v>636</v>
      </c>
      <c r="D11612" s="1150">
        <v>854</v>
      </c>
      <c r="E11612" s="1150">
        <v>107</v>
      </c>
      <c r="F11612" s="1149">
        <v>1597</v>
      </c>
    </row>
    <row r="11613" spans="2:6" ht="12.95" customHeight="1" x14ac:dyDescent="0.2">
      <c r="B11613" s="1155" t="s">
        <v>12352</v>
      </c>
      <c r="C11613" s="1156">
        <v>11</v>
      </c>
      <c r="D11613" s="1156">
        <v>3</v>
      </c>
      <c r="E11613" s="1156">
        <v>2</v>
      </c>
      <c r="F11613" s="1157">
        <v>16</v>
      </c>
    </row>
    <row r="11614" spans="2:6" ht="12.95" customHeight="1" x14ac:dyDescent="0.2">
      <c r="B11614" s="1148" t="s">
        <v>12353</v>
      </c>
      <c r="C11614" s="1150">
        <v>190</v>
      </c>
      <c r="D11614" s="1150">
        <v>482</v>
      </c>
      <c r="E11614" s="1150">
        <v>68</v>
      </c>
      <c r="F11614" s="1149">
        <v>740</v>
      </c>
    </row>
    <row r="11615" spans="2:6" ht="12.95" customHeight="1" x14ac:dyDescent="0.2">
      <c r="B11615" s="1155" t="s">
        <v>12354</v>
      </c>
      <c r="C11615" s="1156">
        <v>290</v>
      </c>
      <c r="D11615" s="1156">
        <v>1101</v>
      </c>
      <c r="E11615" s="1156">
        <v>166</v>
      </c>
      <c r="F11615" s="1157">
        <v>1557</v>
      </c>
    </row>
    <row r="11616" spans="2:6" ht="12.95" customHeight="1" x14ac:dyDescent="0.2">
      <c r="B11616" s="1148" t="s">
        <v>12355</v>
      </c>
      <c r="C11616" s="1150">
        <v>410</v>
      </c>
      <c r="D11616" s="1150">
        <v>1062</v>
      </c>
      <c r="E11616" s="1150">
        <v>89</v>
      </c>
      <c r="F11616" s="1149">
        <v>1561</v>
      </c>
    </row>
    <row r="11617" spans="2:6" ht="12.95" customHeight="1" x14ac:dyDescent="0.2">
      <c r="B11617" s="1155" t="s">
        <v>12356</v>
      </c>
      <c r="C11617" s="1156">
        <v>253</v>
      </c>
      <c r="D11617" s="1156">
        <v>335</v>
      </c>
      <c r="E11617" s="1156">
        <v>61</v>
      </c>
      <c r="F11617" s="1157">
        <v>649</v>
      </c>
    </row>
    <row r="11618" spans="2:6" ht="12.95" customHeight="1" x14ac:dyDescent="0.2">
      <c r="B11618" s="1148" t="s">
        <v>12357</v>
      </c>
      <c r="C11618" s="1150">
        <v>2881</v>
      </c>
      <c r="D11618" s="1150">
        <v>5918</v>
      </c>
      <c r="E11618" s="1150">
        <v>1318</v>
      </c>
      <c r="F11618" s="1149">
        <v>10117</v>
      </c>
    </row>
    <row r="11619" spans="2:6" ht="12.95" customHeight="1" x14ac:dyDescent="0.2">
      <c r="B11619" s="1155" t="s">
        <v>12358</v>
      </c>
      <c r="C11619" s="1156">
        <v>367</v>
      </c>
      <c r="D11619" s="1156">
        <v>634</v>
      </c>
      <c r="E11619" s="1156">
        <v>137</v>
      </c>
      <c r="F11619" s="1157">
        <v>1138</v>
      </c>
    </row>
    <row r="11620" spans="2:6" ht="12.95" customHeight="1" x14ac:dyDescent="0.2">
      <c r="B11620" s="1148" t="s">
        <v>12359</v>
      </c>
      <c r="C11620" s="1150">
        <v>1074</v>
      </c>
      <c r="D11620" s="1150">
        <v>5201</v>
      </c>
      <c r="E11620" s="1150">
        <v>885</v>
      </c>
      <c r="F11620" s="1149">
        <v>7160</v>
      </c>
    </row>
    <row r="11621" spans="2:6" ht="12.95" customHeight="1" x14ac:dyDescent="0.2">
      <c r="B11621" s="1155" t="s">
        <v>12360</v>
      </c>
      <c r="C11621" s="1156">
        <v>2345</v>
      </c>
      <c r="D11621" s="1156">
        <v>4689</v>
      </c>
      <c r="E11621" s="1156">
        <v>1122</v>
      </c>
      <c r="F11621" s="1157">
        <v>8156</v>
      </c>
    </row>
    <row r="11622" spans="2:6" ht="12.95" customHeight="1" x14ac:dyDescent="0.2">
      <c r="B11622" s="1148" t="s">
        <v>12361</v>
      </c>
      <c r="C11622" s="1150">
        <v>1546</v>
      </c>
      <c r="D11622" s="1150">
        <v>2601</v>
      </c>
      <c r="E11622" s="1150">
        <v>575</v>
      </c>
      <c r="F11622" s="1149">
        <v>4722</v>
      </c>
    </row>
    <row r="11623" spans="2:6" ht="12.95" customHeight="1" x14ac:dyDescent="0.2">
      <c r="B11623" s="1155" t="s">
        <v>12362</v>
      </c>
      <c r="C11623" s="1156">
        <v>19</v>
      </c>
      <c r="D11623" s="1156">
        <v>1</v>
      </c>
      <c r="E11623" s="1156">
        <v>9</v>
      </c>
      <c r="F11623" s="1157">
        <v>29</v>
      </c>
    </row>
    <row r="11624" spans="2:6" ht="12.95" customHeight="1" x14ac:dyDescent="0.2">
      <c r="B11624" s="1148" t="s">
        <v>12363</v>
      </c>
      <c r="C11624" s="1150">
        <v>7696</v>
      </c>
      <c r="D11624" s="1150">
        <v>17296</v>
      </c>
      <c r="E11624" s="1150">
        <v>3192</v>
      </c>
      <c r="F11624" s="1149">
        <v>28184</v>
      </c>
    </row>
    <row r="11625" spans="2:6" ht="12.95" customHeight="1" x14ac:dyDescent="0.2">
      <c r="B11625" s="1155" t="s">
        <v>12364</v>
      </c>
      <c r="C11625" s="1156">
        <v>6272</v>
      </c>
      <c r="D11625" s="1156">
        <v>14244</v>
      </c>
      <c r="E11625" s="1156">
        <v>2135</v>
      </c>
      <c r="F11625" s="1157">
        <v>22651</v>
      </c>
    </row>
    <row r="11626" spans="2:6" ht="12.95" customHeight="1" x14ac:dyDescent="0.2">
      <c r="B11626" s="1148" t="s">
        <v>12365</v>
      </c>
      <c r="C11626" s="1150">
        <v>943</v>
      </c>
      <c r="D11626" s="1150">
        <v>2545</v>
      </c>
      <c r="E11626" s="1150">
        <v>504</v>
      </c>
      <c r="F11626" s="1149">
        <v>3992</v>
      </c>
    </row>
    <row r="11627" spans="2:6" ht="12.95" customHeight="1" x14ac:dyDescent="0.2">
      <c r="B11627" s="1155" t="s">
        <v>12366</v>
      </c>
      <c r="C11627" s="1156">
        <v>211</v>
      </c>
      <c r="D11627" s="1156">
        <v>1060</v>
      </c>
      <c r="E11627" s="1156">
        <v>134</v>
      </c>
      <c r="F11627" s="1157">
        <v>1405</v>
      </c>
    </row>
    <row r="11628" spans="2:6" ht="12.95" customHeight="1" x14ac:dyDescent="0.2">
      <c r="B11628" s="1148" t="s">
        <v>12367</v>
      </c>
      <c r="C11628" s="1150">
        <v>320</v>
      </c>
      <c r="D11628" s="1150">
        <v>726</v>
      </c>
      <c r="E11628" s="1150">
        <v>111</v>
      </c>
      <c r="F11628" s="1149">
        <v>1157</v>
      </c>
    </row>
    <row r="11629" spans="2:6" ht="12.95" customHeight="1" x14ac:dyDescent="0.2">
      <c r="B11629" s="1155" t="s">
        <v>12368</v>
      </c>
      <c r="C11629" s="1156">
        <v>1</v>
      </c>
      <c r="D11629" s="1156">
        <v>5</v>
      </c>
      <c r="E11629" s="1156">
        <v>0</v>
      </c>
      <c r="F11629" s="1157">
        <v>6</v>
      </c>
    </row>
    <row r="11630" spans="2:6" ht="12.95" customHeight="1" x14ac:dyDescent="0.2">
      <c r="B11630" s="1148" t="s">
        <v>12369</v>
      </c>
      <c r="C11630" s="1150">
        <v>0</v>
      </c>
      <c r="D11630" s="1150">
        <v>5</v>
      </c>
      <c r="E11630" s="1150">
        <v>0</v>
      </c>
      <c r="F11630" s="1149">
        <v>5</v>
      </c>
    </row>
    <row r="11631" spans="2:6" ht="12.95" customHeight="1" x14ac:dyDescent="0.2">
      <c r="B11631" s="1155" t="s">
        <v>12370</v>
      </c>
      <c r="C11631" s="1156">
        <v>2</v>
      </c>
      <c r="D11631" s="1156">
        <v>9</v>
      </c>
      <c r="E11631" s="1156">
        <v>2</v>
      </c>
      <c r="F11631" s="1157">
        <v>13</v>
      </c>
    </row>
    <row r="11632" spans="2:6" ht="12.95" customHeight="1" x14ac:dyDescent="0.2">
      <c r="B11632" s="1148" t="s">
        <v>12371</v>
      </c>
      <c r="C11632" s="1150">
        <v>1670</v>
      </c>
      <c r="D11632" s="1150">
        <v>3493</v>
      </c>
      <c r="E11632" s="1150">
        <v>1163</v>
      </c>
      <c r="F11632" s="1149">
        <v>6326</v>
      </c>
    </row>
    <row r="11633" spans="2:6" ht="12.95" customHeight="1" x14ac:dyDescent="0.2">
      <c r="B11633" s="1155" t="s">
        <v>12372</v>
      </c>
      <c r="C11633" s="1156">
        <v>893</v>
      </c>
      <c r="D11633" s="1156">
        <v>2150</v>
      </c>
      <c r="E11633" s="1156">
        <v>765</v>
      </c>
      <c r="F11633" s="1157">
        <v>3808</v>
      </c>
    </row>
    <row r="11634" spans="2:6" ht="12.95" customHeight="1" x14ac:dyDescent="0.2">
      <c r="B11634" s="1148" t="s">
        <v>12373</v>
      </c>
      <c r="C11634" s="1150">
        <v>1483</v>
      </c>
      <c r="D11634" s="1150">
        <v>5413</v>
      </c>
      <c r="E11634" s="1150">
        <v>1388</v>
      </c>
      <c r="F11634" s="1149">
        <v>8284</v>
      </c>
    </row>
    <row r="11635" spans="2:6" ht="12.95" customHeight="1" x14ac:dyDescent="0.2">
      <c r="B11635" s="1155" t="s">
        <v>12374</v>
      </c>
      <c r="C11635" s="1156">
        <v>1076</v>
      </c>
      <c r="D11635" s="1156">
        <v>1622</v>
      </c>
      <c r="E11635" s="1156">
        <v>559</v>
      </c>
      <c r="F11635" s="1157">
        <v>3257</v>
      </c>
    </row>
    <row r="11636" spans="2:6" ht="12.95" customHeight="1" x14ac:dyDescent="0.2">
      <c r="B11636" s="1148" t="s">
        <v>12375</v>
      </c>
      <c r="C11636" s="1150">
        <v>4688</v>
      </c>
      <c r="D11636" s="1150">
        <v>10466</v>
      </c>
      <c r="E11636" s="1150">
        <v>3062</v>
      </c>
      <c r="F11636" s="1149">
        <v>18216</v>
      </c>
    </row>
    <row r="11637" spans="2:6" ht="12.95" customHeight="1" x14ac:dyDescent="0.2">
      <c r="B11637" s="1155" t="s">
        <v>12376</v>
      </c>
      <c r="C11637" s="1156">
        <v>6303</v>
      </c>
      <c r="D11637" s="1156">
        <v>14542</v>
      </c>
      <c r="E11637" s="1156">
        <v>3544</v>
      </c>
      <c r="F11637" s="1157">
        <v>24389</v>
      </c>
    </row>
    <row r="11638" spans="2:6" ht="12.95" customHeight="1" x14ac:dyDescent="0.2">
      <c r="B11638" s="1148" t="s">
        <v>12377</v>
      </c>
      <c r="C11638" s="1150">
        <v>606</v>
      </c>
      <c r="D11638" s="1150">
        <v>71</v>
      </c>
      <c r="E11638" s="1150">
        <v>79</v>
      </c>
      <c r="F11638" s="1149">
        <v>756</v>
      </c>
    </row>
    <row r="11639" spans="2:6" ht="12.95" customHeight="1" x14ac:dyDescent="0.2">
      <c r="B11639" s="1155">
        <v>52071</v>
      </c>
      <c r="C11639" s="1156">
        <v>4</v>
      </c>
      <c r="D11639" s="1156">
        <v>171</v>
      </c>
      <c r="E11639" s="1156">
        <v>1</v>
      </c>
      <c r="F11639" s="1157">
        <v>176</v>
      </c>
    </row>
    <row r="11640" spans="2:6" ht="12.95" customHeight="1" x14ac:dyDescent="0.2">
      <c r="B11640" s="1280">
        <v>52080</v>
      </c>
      <c r="C11640" s="1281">
        <v>13</v>
      </c>
      <c r="D11640" s="1281">
        <v>21</v>
      </c>
      <c r="E11640" s="1281">
        <v>4</v>
      </c>
      <c r="F11640" s="1282">
        <v>38</v>
      </c>
    </row>
    <row r="11641" spans="2:6" x14ac:dyDescent="0.2">
      <c r="B11641" s="1"/>
      <c r="C11641" s="1"/>
      <c r="D11641" s="1"/>
      <c r="E11641" s="1"/>
    </row>
  </sheetData>
  <mergeCells count="11">
    <mergeCell ref="I69:N69"/>
    <mergeCell ref="I12:J12"/>
    <mergeCell ref="B6:F6"/>
    <mergeCell ref="B8:F8"/>
    <mergeCell ref="I8:N8"/>
    <mergeCell ref="K10:M10"/>
    <mergeCell ref="I10:J11"/>
    <mergeCell ref="N10:N11"/>
    <mergeCell ref="F10:F11"/>
    <mergeCell ref="B10:B11"/>
    <mergeCell ref="C10:E10"/>
  </mergeCells>
  <printOptions horizontalCentered="1" gridLinesSet="0"/>
  <pageMargins left="0.39370078740157483" right="0.39370078740157483" top="0.59055118110236227" bottom="0.39370078740157483" header="0.39370078740157483" footer="0.19685039370078741"/>
  <pageSetup paperSize="9" scale="96" orientation="portrait" r:id="rId1"/>
  <headerFooter alignWithMargins="0"/>
  <ignoredErrors>
    <ignoredError sqref="I14:I65 B14:B1164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1:Q11641"/>
  <sheetViews>
    <sheetView showGridLines="0" zoomScale="82" zoomScaleNormal="82" zoomScaleSheetLayoutView="85" zoomScalePageLayoutView="70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J23" sqref="J23"/>
    </sheetView>
  </sheetViews>
  <sheetFormatPr baseColWidth="10" defaultColWidth="11.42578125" defaultRowHeight="12.75" x14ac:dyDescent="0.2"/>
  <cols>
    <col min="1" max="1" width="15.140625" style="1" customWidth="1"/>
    <col min="2" max="2" width="19" style="4" customWidth="1"/>
    <col min="3" max="3" width="19.42578125" style="1" bestFit="1" customWidth="1"/>
    <col min="4" max="4" width="17.85546875" style="1" bestFit="1" customWidth="1"/>
    <col min="5" max="5" width="19.42578125" style="1" bestFit="1" customWidth="1"/>
    <col min="6" max="6" width="19.42578125" style="1141" bestFit="1" customWidth="1"/>
    <col min="7" max="7" width="18.42578125" style="1" bestFit="1" customWidth="1"/>
    <col min="8" max="8" width="12.42578125" style="1" customWidth="1"/>
    <col min="9" max="9" width="3.85546875" style="22" customWidth="1"/>
    <col min="10" max="10" width="22.42578125" style="1" customWidth="1"/>
    <col min="11" max="11" width="19.42578125" style="1" bestFit="1" customWidth="1"/>
    <col min="12" max="12" width="17.85546875" style="1" bestFit="1" customWidth="1"/>
    <col min="13" max="13" width="19.7109375" style="1" bestFit="1" customWidth="1"/>
    <col min="14" max="14" width="21.28515625" style="1141" bestFit="1" customWidth="1"/>
    <col min="15" max="15" width="7.7109375" style="1" customWidth="1"/>
    <col min="16" max="16" width="11.42578125" style="1"/>
    <col min="17" max="17" width="12.140625" style="1" customWidth="1"/>
    <col min="18" max="16384" width="11.42578125" style="1"/>
  </cols>
  <sheetData>
    <row r="1" spans="2:17" ht="12.95" customHeight="1" x14ac:dyDescent="0.2">
      <c r="B1" s="1"/>
    </row>
    <row r="2" spans="2:17" x14ac:dyDescent="0.2">
      <c r="B2" s="1"/>
      <c r="D2" s="150"/>
      <c r="F2" s="1146"/>
    </row>
    <row r="3" spans="2:17" x14ac:dyDescent="0.2">
      <c r="B3" s="1"/>
      <c r="D3" s="150"/>
      <c r="F3" s="1146"/>
      <c r="N3" s="1146"/>
    </row>
    <row r="4" spans="2:17" x14ac:dyDescent="0.2">
      <c r="B4" s="1"/>
    </row>
    <row r="5" spans="2:17" ht="13.5" customHeight="1" x14ac:dyDescent="0.2">
      <c r="B5" s="243"/>
      <c r="C5" s="243"/>
      <c r="D5" s="243"/>
      <c r="E5" s="243"/>
      <c r="F5" s="1147"/>
      <c r="G5" s="243"/>
    </row>
    <row r="6" spans="2:17" s="22" customFormat="1" ht="15" customHeight="1" x14ac:dyDescent="0.2">
      <c r="B6" s="1296" t="s">
        <v>12583</v>
      </c>
      <c r="C6" s="1296"/>
      <c r="D6" s="1296"/>
      <c r="E6" s="1296"/>
      <c r="F6" s="1296"/>
      <c r="G6" s="244"/>
      <c r="H6" s="210"/>
      <c r="N6" s="1181"/>
      <c r="O6" s="210"/>
    </row>
    <row r="7" spans="2:17" s="22" customFormat="1" ht="15" x14ac:dyDescent="0.25">
      <c r="B7" s="210"/>
      <c r="C7" s="210"/>
      <c r="D7" s="210"/>
      <c r="E7" s="210"/>
      <c r="F7" s="210"/>
      <c r="G7" s="244"/>
      <c r="H7" s="21"/>
      <c r="I7" s="21"/>
      <c r="J7" s="1286"/>
      <c r="K7" s="1286"/>
      <c r="N7" s="1181"/>
      <c r="O7" s="1286"/>
      <c r="Q7" s="21"/>
    </row>
    <row r="8" spans="2:17" s="1172" customFormat="1" ht="12.75" customHeight="1" x14ac:dyDescent="0.2">
      <c r="B8" s="1307" t="s">
        <v>12383</v>
      </c>
      <c r="C8" s="1307"/>
      <c r="D8" s="1307"/>
      <c r="E8" s="1307"/>
      <c r="F8" s="1307"/>
      <c r="G8" s="1173"/>
      <c r="I8" s="1307" t="s">
        <v>12386</v>
      </c>
      <c r="J8" s="1307"/>
      <c r="K8" s="1307"/>
      <c r="L8" s="1307"/>
      <c r="M8" s="1307"/>
      <c r="N8" s="1307"/>
      <c r="O8" s="1173"/>
    </row>
    <row r="9" spans="2:17" s="22" customFormat="1" ht="12.75" customHeight="1" x14ac:dyDescent="0.2">
      <c r="G9" s="1174"/>
      <c r="N9" s="1181"/>
      <c r="O9" s="1175"/>
    </row>
    <row r="10" spans="2:17" s="22" customFormat="1" ht="15.6" customHeight="1" x14ac:dyDescent="0.2">
      <c r="B10" s="1310" t="s">
        <v>12378</v>
      </c>
      <c r="C10" s="1308" t="s">
        <v>12</v>
      </c>
      <c r="D10" s="1308"/>
      <c r="E10" s="1308"/>
      <c r="F10" s="1310" t="s">
        <v>12379</v>
      </c>
      <c r="G10" s="1174"/>
      <c r="I10" s="1309" t="s">
        <v>165</v>
      </c>
      <c r="J10" s="1309"/>
      <c r="K10" s="1308" t="s">
        <v>12</v>
      </c>
      <c r="L10" s="1308"/>
      <c r="M10" s="1308"/>
      <c r="N10" s="1310" t="s">
        <v>12379</v>
      </c>
      <c r="O10" s="1175"/>
    </row>
    <row r="11" spans="2:17" ht="15.6" customHeight="1" x14ac:dyDescent="0.2">
      <c r="B11" s="1311"/>
      <c r="C11" s="1151" t="s">
        <v>12451</v>
      </c>
      <c r="D11" s="1151" t="s">
        <v>12450</v>
      </c>
      <c r="E11" s="1151" t="s">
        <v>20</v>
      </c>
      <c r="F11" s="1311"/>
      <c r="I11" s="1309"/>
      <c r="J11" s="1309"/>
      <c r="K11" s="1151" t="s">
        <v>12451</v>
      </c>
      <c r="L11" s="1151" t="s">
        <v>12450</v>
      </c>
      <c r="M11" s="1151" t="s">
        <v>20</v>
      </c>
      <c r="N11" s="1312"/>
    </row>
    <row r="12" spans="2:17" ht="12.95" customHeight="1" x14ac:dyDescent="0.2">
      <c r="B12" s="265" t="s">
        <v>4</v>
      </c>
      <c r="C12" s="1177">
        <v>4861938859763.2979</v>
      </c>
      <c r="D12" s="1177">
        <v>111764408667.72551</v>
      </c>
      <c r="E12" s="1177">
        <v>1943269890473.2131</v>
      </c>
      <c r="F12" s="1177">
        <v>6916973158904.2363</v>
      </c>
      <c r="G12" s="1283"/>
      <c r="H12" s="3"/>
      <c r="I12" s="1306" t="s">
        <v>4</v>
      </c>
      <c r="J12" s="1306"/>
      <c r="K12" s="1177">
        <v>4861938859763.29</v>
      </c>
      <c r="L12" s="1177">
        <v>111764408667.7256</v>
      </c>
      <c r="M12" s="1177">
        <v>1943269890473.2151</v>
      </c>
      <c r="N12" s="1177">
        <v>6916973158904.2314</v>
      </c>
    </row>
    <row r="13" spans="2:17" ht="12.95" customHeight="1" x14ac:dyDescent="0.2">
      <c r="B13" s="1152" t="s">
        <v>12555</v>
      </c>
      <c r="C13" s="1153">
        <v>7001407960.6563931</v>
      </c>
      <c r="D13" s="1153">
        <v>-59731487.023183428</v>
      </c>
      <c r="E13" s="1153">
        <v>125234838803.68776</v>
      </c>
      <c r="F13" s="1154">
        <v>132176515277.32097</v>
      </c>
      <c r="I13" s="1284" t="s">
        <v>10</v>
      </c>
      <c r="J13" s="22" t="s">
        <v>12555</v>
      </c>
      <c r="K13" s="1178">
        <v>7001407960.6563931</v>
      </c>
      <c r="L13" s="1178">
        <v>-59731487.023183428</v>
      </c>
      <c r="M13" s="1178">
        <v>125234838803.68776</v>
      </c>
      <c r="N13" s="1154">
        <v>132176515277.32097</v>
      </c>
    </row>
    <row r="14" spans="2:17" ht="12.95" customHeight="1" x14ac:dyDescent="0.2">
      <c r="B14" s="1148" t="s">
        <v>777</v>
      </c>
      <c r="C14" s="1150">
        <v>3717768088.5875359</v>
      </c>
      <c r="D14" s="1150">
        <v>14508725.784793515</v>
      </c>
      <c r="E14" s="1150">
        <v>4669179720.5435228</v>
      </c>
      <c r="F14" s="1149">
        <v>8401456534.9158516</v>
      </c>
      <c r="I14" s="1159" t="s">
        <v>12387</v>
      </c>
      <c r="J14" s="362" t="s">
        <v>692</v>
      </c>
      <c r="K14" s="1179">
        <v>40115177532.997009</v>
      </c>
      <c r="L14" s="1179">
        <v>771825188.49494016</v>
      </c>
      <c r="M14" s="1179">
        <v>21278745438.228168</v>
      </c>
      <c r="N14" s="1182">
        <v>62165748159.720123</v>
      </c>
    </row>
    <row r="15" spans="2:17" ht="12.95" customHeight="1" x14ac:dyDescent="0.2">
      <c r="B15" s="1155" t="s">
        <v>778</v>
      </c>
      <c r="C15" s="1156">
        <v>2570132680.9299784</v>
      </c>
      <c r="D15" s="1156">
        <v>39179061.423383594</v>
      </c>
      <c r="E15" s="1156">
        <v>236711695.84714264</v>
      </c>
      <c r="F15" s="1157">
        <v>2846023438.2005048</v>
      </c>
      <c r="I15" s="22" t="s">
        <v>12388</v>
      </c>
      <c r="J15" s="358" t="s">
        <v>557</v>
      </c>
      <c r="K15" s="1180">
        <v>35663748078.363853</v>
      </c>
      <c r="L15" s="1180">
        <v>1209106318.4499676</v>
      </c>
      <c r="M15" s="1180">
        <v>16869428009.772869</v>
      </c>
      <c r="N15" s="1183">
        <v>53742282406.586685</v>
      </c>
    </row>
    <row r="16" spans="2:17" ht="12.95" customHeight="1" x14ac:dyDescent="0.2">
      <c r="B16" s="1148" t="s">
        <v>779</v>
      </c>
      <c r="C16" s="1150">
        <v>2748365614.521347</v>
      </c>
      <c r="D16" s="1150">
        <v>42732608.588836454</v>
      </c>
      <c r="E16" s="1150">
        <v>220927960.89344841</v>
      </c>
      <c r="F16" s="1149">
        <v>3012026184.0036321</v>
      </c>
      <c r="I16" s="1159" t="s">
        <v>12389</v>
      </c>
      <c r="J16" s="362" t="s">
        <v>12390</v>
      </c>
      <c r="K16" s="1179">
        <v>241146654971.1485</v>
      </c>
      <c r="L16" s="1179">
        <v>4133497348.3861632</v>
      </c>
      <c r="M16" s="1179">
        <v>52902553423.165924</v>
      </c>
      <c r="N16" s="1182">
        <v>298182705742.70056</v>
      </c>
    </row>
    <row r="17" spans="2:14" ht="12.95" customHeight="1" x14ac:dyDescent="0.2">
      <c r="B17" s="1155" t="s">
        <v>780</v>
      </c>
      <c r="C17" s="1156">
        <v>797001586.75281715</v>
      </c>
      <c r="D17" s="1156">
        <v>9206453.4514120687</v>
      </c>
      <c r="E17" s="1156">
        <v>162500451.14333475</v>
      </c>
      <c r="F17" s="1157">
        <v>968708491.34756398</v>
      </c>
      <c r="I17" s="22" t="s">
        <v>65</v>
      </c>
      <c r="J17" s="358" t="s">
        <v>609</v>
      </c>
      <c r="K17" s="1180">
        <v>60722916094.029808</v>
      </c>
      <c r="L17" s="1180">
        <v>1851072826.6596997</v>
      </c>
      <c r="M17" s="1180">
        <v>18680756859.130054</v>
      </c>
      <c r="N17" s="1183">
        <v>81254745779.819565</v>
      </c>
    </row>
    <row r="18" spans="2:14" ht="12.95" customHeight="1" x14ac:dyDescent="0.2">
      <c r="B18" s="1148" t="s">
        <v>781</v>
      </c>
      <c r="C18" s="1150">
        <v>1352841314.8813596</v>
      </c>
      <c r="D18" s="1150">
        <v>24933875.667270008</v>
      </c>
      <c r="E18" s="1150">
        <v>470253882.96727407</v>
      </c>
      <c r="F18" s="1149">
        <v>1848029073.5159035</v>
      </c>
      <c r="I18" s="1159" t="s">
        <v>64</v>
      </c>
      <c r="J18" s="362" t="s">
        <v>547</v>
      </c>
      <c r="K18" s="1179">
        <v>21107891410.005905</v>
      </c>
      <c r="L18" s="1179">
        <v>510873179.85653251</v>
      </c>
      <c r="M18" s="1179">
        <v>3617479812.1619606</v>
      </c>
      <c r="N18" s="1182">
        <v>25236244402.024399</v>
      </c>
    </row>
    <row r="19" spans="2:14" ht="12.95" customHeight="1" x14ac:dyDescent="0.2">
      <c r="B19" s="1155" t="s">
        <v>782</v>
      </c>
      <c r="C19" s="1156">
        <v>1881295537.3434358</v>
      </c>
      <c r="D19" s="1156">
        <v>24507554.146145456</v>
      </c>
      <c r="E19" s="1156">
        <v>333283240.74084967</v>
      </c>
      <c r="F19" s="1157">
        <v>2239086332.2304306</v>
      </c>
      <c r="I19" s="22" t="s">
        <v>63</v>
      </c>
      <c r="J19" s="358" t="s">
        <v>12391</v>
      </c>
      <c r="K19" s="1180">
        <v>43500302071.290787</v>
      </c>
      <c r="L19" s="1180">
        <v>1944973338.4874728</v>
      </c>
      <c r="M19" s="1180">
        <v>16257115864.742569</v>
      </c>
      <c r="N19" s="1183">
        <v>61702391274.520828</v>
      </c>
    </row>
    <row r="20" spans="2:14" ht="12.95" customHeight="1" x14ac:dyDescent="0.2">
      <c r="B20" s="1148" t="s">
        <v>783</v>
      </c>
      <c r="C20" s="1150">
        <v>1511415441.7027602</v>
      </c>
      <c r="D20" s="1150">
        <v>26318489.259715397</v>
      </c>
      <c r="E20" s="1150">
        <v>316546339.85464704</v>
      </c>
      <c r="F20" s="1149">
        <v>1854280270.8171225</v>
      </c>
      <c r="I20" s="1159" t="s">
        <v>62</v>
      </c>
      <c r="J20" s="362" t="s">
        <v>728</v>
      </c>
      <c r="K20" s="1179">
        <v>152447777745.08316</v>
      </c>
      <c r="L20" s="1179">
        <v>2846682709.749382</v>
      </c>
      <c r="M20" s="1179">
        <v>55643427843.354195</v>
      </c>
      <c r="N20" s="1182">
        <v>210937888298.18674</v>
      </c>
    </row>
    <row r="21" spans="2:14" ht="12.95" customHeight="1" x14ac:dyDescent="0.2">
      <c r="B21" s="1155" t="s">
        <v>784</v>
      </c>
      <c r="C21" s="1156">
        <v>2935615594.4603148</v>
      </c>
      <c r="D21" s="1156">
        <v>29184850.262621436</v>
      </c>
      <c r="E21" s="1156">
        <v>453638659.31298727</v>
      </c>
      <c r="F21" s="1157">
        <v>3418439104.0359235</v>
      </c>
      <c r="I21" s="22" t="s">
        <v>61</v>
      </c>
      <c r="J21" s="358" t="s">
        <v>553</v>
      </c>
      <c r="K21" s="1180">
        <v>637948484825.84424</v>
      </c>
      <c r="L21" s="1180">
        <v>9976312072.0508232</v>
      </c>
      <c r="M21" s="1180">
        <v>258042110992.84396</v>
      </c>
      <c r="N21" s="1183">
        <v>905966907890.73901</v>
      </c>
    </row>
    <row r="22" spans="2:14" ht="12.95" customHeight="1" x14ac:dyDescent="0.2">
      <c r="B22" s="1148" t="s">
        <v>785</v>
      </c>
      <c r="C22" s="1150">
        <v>936425050.65835714</v>
      </c>
      <c r="D22" s="1150">
        <v>13553626.917618843</v>
      </c>
      <c r="E22" s="1150">
        <v>86416558.436897174</v>
      </c>
      <c r="F22" s="1149">
        <v>1036395236.0128732</v>
      </c>
      <c r="I22" s="1159" t="s">
        <v>12392</v>
      </c>
      <c r="J22" s="362" t="s">
        <v>562</v>
      </c>
      <c r="K22" s="1179">
        <v>48853608289.435188</v>
      </c>
      <c r="L22" s="1179">
        <v>1082591958.539623</v>
      </c>
      <c r="M22" s="1179">
        <v>18642631016.133587</v>
      </c>
      <c r="N22" s="1182">
        <v>68578831264.108398</v>
      </c>
    </row>
    <row r="23" spans="2:14" ht="12.95" customHeight="1" x14ac:dyDescent="0.2">
      <c r="B23" s="1155" t="s">
        <v>786</v>
      </c>
      <c r="C23" s="1156">
        <v>4793619625.3641367</v>
      </c>
      <c r="D23" s="1156">
        <v>96233967.333324119</v>
      </c>
      <c r="E23" s="1156">
        <v>1291202524.9310141</v>
      </c>
      <c r="F23" s="1157">
        <v>6181056117.6284752</v>
      </c>
      <c r="I23" s="22" t="s">
        <v>60</v>
      </c>
      <c r="J23" s="358" t="s">
        <v>12393</v>
      </c>
      <c r="K23" s="1180">
        <v>30427535018.698441</v>
      </c>
      <c r="L23" s="1180">
        <v>1122711720.643918</v>
      </c>
      <c r="M23" s="1180">
        <v>12731643734.504086</v>
      </c>
      <c r="N23" s="1183">
        <v>44281890473.846443</v>
      </c>
    </row>
    <row r="24" spans="2:14" ht="12.95" customHeight="1" x14ac:dyDescent="0.2">
      <c r="B24" s="1148" t="s">
        <v>787</v>
      </c>
      <c r="C24" s="1150">
        <v>5636289.3187868418</v>
      </c>
      <c r="D24" s="1150">
        <v>79542.427606148733</v>
      </c>
      <c r="E24" s="1150">
        <v>4266146.5952700693</v>
      </c>
      <c r="F24" s="1149">
        <v>9981978.3416630588</v>
      </c>
      <c r="I24" s="1159" t="s">
        <v>59</v>
      </c>
      <c r="J24" s="362" t="s">
        <v>569</v>
      </c>
      <c r="K24" s="1179">
        <v>92811512927.552841</v>
      </c>
      <c r="L24" s="1179">
        <v>2351400176.5311112</v>
      </c>
      <c r="M24" s="1179">
        <v>22728803370.603855</v>
      </c>
      <c r="N24" s="1182">
        <v>117891716474.68781</v>
      </c>
    </row>
    <row r="25" spans="2:14" ht="12.95" customHeight="1" x14ac:dyDescent="0.2">
      <c r="B25" s="1155" t="s">
        <v>788</v>
      </c>
      <c r="C25" s="1156">
        <v>1919342722.5614488</v>
      </c>
      <c r="D25" s="1156">
        <v>22787913.02679183</v>
      </c>
      <c r="E25" s="1156">
        <v>366035094.42403102</v>
      </c>
      <c r="F25" s="1157">
        <v>2308165730.0122719</v>
      </c>
      <c r="I25" s="22" t="s">
        <v>58</v>
      </c>
      <c r="J25" s="358" t="s">
        <v>701</v>
      </c>
      <c r="K25" s="1180">
        <v>69058497985.937637</v>
      </c>
      <c r="L25" s="1180">
        <v>1519911694.620455</v>
      </c>
      <c r="M25" s="1180">
        <v>27442936136.827183</v>
      </c>
      <c r="N25" s="1183">
        <v>98021345817.385269</v>
      </c>
    </row>
    <row r="26" spans="2:14" ht="12.95" customHeight="1" x14ac:dyDescent="0.2">
      <c r="B26" s="1148" t="s">
        <v>789</v>
      </c>
      <c r="C26" s="1150">
        <v>1334452936.4333148</v>
      </c>
      <c r="D26" s="1150">
        <v>51671206.870830454</v>
      </c>
      <c r="E26" s="1150">
        <v>2121653121.1651506</v>
      </c>
      <c r="F26" s="1149">
        <v>3507777264.469296</v>
      </c>
      <c r="I26" s="1159" t="s">
        <v>57</v>
      </c>
      <c r="J26" s="362" t="s">
        <v>720</v>
      </c>
      <c r="K26" s="1179">
        <v>35809426973.07251</v>
      </c>
      <c r="L26" s="1179">
        <v>1479572219.9335759</v>
      </c>
      <c r="M26" s="1179">
        <v>12585680687.046114</v>
      </c>
      <c r="N26" s="1182">
        <v>49874679880.0522</v>
      </c>
    </row>
    <row r="27" spans="2:14" ht="12.95" customHeight="1" x14ac:dyDescent="0.2">
      <c r="B27" s="1155" t="s">
        <v>790</v>
      </c>
      <c r="C27" s="1156">
        <v>2278502480.2494702</v>
      </c>
      <c r="D27" s="1156">
        <v>55956026.553371355</v>
      </c>
      <c r="E27" s="1156">
        <v>1797144721.844918</v>
      </c>
      <c r="F27" s="1157">
        <v>4131603228.6477594</v>
      </c>
      <c r="I27" s="22" t="s">
        <v>56</v>
      </c>
      <c r="J27" s="358" t="s">
        <v>577</v>
      </c>
      <c r="K27" s="1180">
        <v>59000168719.953171</v>
      </c>
      <c r="L27" s="1180">
        <v>1931554703.5559456</v>
      </c>
      <c r="M27" s="1180">
        <v>16403185436.982347</v>
      </c>
      <c r="N27" s="1183">
        <v>77334908860.49147</v>
      </c>
    </row>
    <row r="28" spans="2:14" ht="12.95" customHeight="1" x14ac:dyDescent="0.2">
      <c r="B28" s="1148" t="s">
        <v>791</v>
      </c>
      <c r="C28" s="1150">
        <v>0</v>
      </c>
      <c r="D28" s="1150">
        <v>0</v>
      </c>
      <c r="E28" s="1150">
        <v>1885.9489521773176</v>
      </c>
      <c r="F28" s="1149">
        <v>1885.9489521773176</v>
      </c>
      <c r="I28" s="1159" t="s">
        <v>102</v>
      </c>
      <c r="J28" s="362" t="s">
        <v>546</v>
      </c>
      <c r="K28" s="1179">
        <v>116722355921.57156</v>
      </c>
      <c r="L28" s="1179">
        <v>3034286761.6140351</v>
      </c>
      <c r="M28" s="1179">
        <v>41232827709.40612</v>
      </c>
      <c r="N28" s="1182">
        <v>160989470392.59171</v>
      </c>
    </row>
    <row r="29" spans="2:14" ht="12.95" customHeight="1" x14ac:dyDescent="0.2">
      <c r="B29" s="1155" t="s">
        <v>12556</v>
      </c>
      <c r="C29" s="1156">
        <v>0</v>
      </c>
      <c r="D29" s="1156">
        <v>0</v>
      </c>
      <c r="E29" s="1156">
        <v>3336178.6636791853</v>
      </c>
      <c r="F29" s="1157">
        <v>3336178.6636791853</v>
      </c>
      <c r="I29" s="22" t="s">
        <v>103</v>
      </c>
      <c r="J29" s="358" t="s">
        <v>12394</v>
      </c>
      <c r="K29" s="1180">
        <v>16770771381.205141</v>
      </c>
      <c r="L29" s="1180">
        <v>883360716.8046757</v>
      </c>
      <c r="M29" s="1180">
        <v>6807877402.8077316</v>
      </c>
      <c r="N29" s="1183">
        <v>24462009500.817547</v>
      </c>
    </row>
    <row r="30" spans="2:14" ht="12.95" customHeight="1" x14ac:dyDescent="0.2">
      <c r="B30" s="1148" t="s">
        <v>792</v>
      </c>
      <c r="C30" s="1150">
        <v>135175.33183080878</v>
      </c>
      <c r="D30" s="1150">
        <v>3020.5985166891919</v>
      </c>
      <c r="E30" s="1150">
        <v>2796.4070670215397</v>
      </c>
      <c r="F30" s="1149">
        <v>140992.33741451951</v>
      </c>
      <c r="I30" s="1159" t="s">
        <v>104</v>
      </c>
      <c r="J30" s="362" t="s">
        <v>563</v>
      </c>
      <c r="K30" s="1179">
        <v>107833570357.87917</v>
      </c>
      <c r="L30" s="1179">
        <v>1916391327.7697701</v>
      </c>
      <c r="M30" s="1179">
        <v>36540431123.59536</v>
      </c>
      <c r="N30" s="1182">
        <v>146290392809.24429</v>
      </c>
    </row>
    <row r="31" spans="2:14" ht="12.95" customHeight="1" x14ac:dyDescent="0.2">
      <c r="B31" s="1155" t="s">
        <v>793</v>
      </c>
      <c r="C31" s="1156">
        <v>46432.176990663982</v>
      </c>
      <c r="D31" s="1156">
        <v>215.75703690637084</v>
      </c>
      <c r="E31" s="1156">
        <v>4661480.5152799282</v>
      </c>
      <c r="F31" s="1157">
        <v>4708128.4493074985</v>
      </c>
      <c r="I31" s="22" t="s">
        <v>12395</v>
      </c>
      <c r="J31" s="358" t="s">
        <v>610</v>
      </c>
      <c r="K31" s="1180">
        <v>83981271607.753708</v>
      </c>
      <c r="L31" s="1180">
        <v>2139830839.8730698</v>
      </c>
      <c r="M31" s="1180">
        <v>19391437978.462891</v>
      </c>
      <c r="N31" s="1183">
        <v>105512540426.08966</v>
      </c>
    </row>
    <row r="32" spans="2:14" ht="12.95" customHeight="1" x14ac:dyDescent="0.2">
      <c r="B32" s="1148" t="s">
        <v>794</v>
      </c>
      <c r="C32" s="1150">
        <v>1003649638.9294231</v>
      </c>
      <c r="D32" s="1150">
        <v>17434722.032700446</v>
      </c>
      <c r="E32" s="1150">
        <v>576342963.54899251</v>
      </c>
      <c r="F32" s="1149">
        <v>1597427324.511116</v>
      </c>
      <c r="I32" s="1159" t="s">
        <v>12396</v>
      </c>
      <c r="J32" s="362" t="s">
        <v>570</v>
      </c>
      <c r="K32" s="1179">
        <v>28957990822.896793</v>
      </c>
      <c r="L32" s="1179">
        <v>751453279.61601758</v>
      </c>
      <c r="M32" s="1179">
        <v>8738950957.2730274</v>
      </c>
      <c r="N32" s="1182">
        <v>38448395059.785835</v>
      </c>
    </row>
    <row r="33" spans="2:14" ht="12.95" customHeight="1" x14ac:dyDescent="0.2">
      <c r="B33" s="1155" t="s">
        <v>795</v>
      </c>
      <c r="C33" s="1156">
        <v>1983121.0267373528</v>
      </c>
      <c r="D33" s="1156">
        <v>203674.64283961407</v>
      </c>
      <c r="E33" s="1156">
        <v>6763.4031388427939</v>
      </c>
      <c r="F33" s="1157">
        <v>2193559.07271581</v>
      </c>
      <c r="I33" s="22" t="s">
        <v>12397</v>
      </c>
      <c r="J33" s="358" t="s">
        <v>559</v>
      </c>
      <c r="K33" s="1180">
        <v>68459752590.923576</v>
      </c>
      <c r="L33" s="1180">
        <v>1471421436.8961415</v>
      </c>
      <c r="M33" s="1180">
        <v>40073945610.803162</v>
      </c>
      <c r="N33" s="1183">
        <v>110005119638.62288</v>
      </c>
    </row>
    <row r="34" spans="2:14" ht="12.95" customHeight="1" x14ac:dyDescent="0.2">
      <c r="B34" s="1148" t="s">
        <v>796</v>
      </c>
      <c r="C34" s="1150">
        <v>109733521.05262843</v>
      </c>
      <c r="D34" s="1150">
        <v>2578109.6015991461</v>
      </c>
      <c r="E34" s="1150">
        <v>68505057.636268482</v>
      </c>
      <c r="F34" s="1149">
        <v>180816688.29049605</v>
      </c>
      <c r="I34" s="1159" t="s">
        <v>12398</v>
      </c>
      <c r="J34" s="362" t="s">
        <v>578</v>
      </c>
      <c r="K34" s="1179">
        <v>39240075788.186142</v>
      </c>
      <c r="L34" s="1179">
        <v>1199716385.2143698</v>
      </c>
      <c r="M34" s="1179">
        <v>13197968845.679943</v>
      </c>
      <c r="N34" s="1182">
        <v>53637761019.08046</v>
      </c>
    </row>
    <row r="35" spans="2:14" ht="12.95" customHeight="1" x14ac:dyDescent="0.2">
      <c r="B35" s="1155" t="s">
        <v>797</v>
      </c>
      <c r="C35" s="1156">
        <v>62816416.29635188</v>
      </c>
      <c r="D35" s="1156">
        <v>2255164.4687576909</v>
      </c>
      <c r="E35" s="1156">
        <v>17128493.513338834</v>
      </c>
      <c r="F35" s="1157">
        <v>82200074.278448403</v>
      </c>
      <c r="I35" s="22" t="s">
        <v>12399</v>
      </c>
      <c r="J35" s="358" t="s">
        <v>549</v>
      </c>
      <c r="K35" s="1180">
        <v>28323568893.784012</v>
      </c>
      <c r="L35" s="1180">
        <v>810918953.96973324</v>
      </c>
      <c r="M35" s="1180">
        <v>12137216771.896177</v>
      </c>
      <c r="N35" s="1183">
        <v>41271704619.649925</v>
      </c>
    </row>
    <row r="36" spans="2:14" ht="12.95" customHeight="1" x14ac:dyDescent="0.2">
      <c r="B36" s="1148" t="s">
        <v>798</v>
      </c>
      <c r="C36" s="1150">
        <v>116610840.80613017</v>
      </c>
      <c r="D36" s="1150">
        <v>2520775.7649918939</v>
      </c>
      <c r="E36" s="1150">
        <v>32320192.175545193</v>
      </c>
      <c r="F36" s="1149">
        <v>151451808.74666727</v>
      </c>
      <c r="I36" s="1159" t="s">
        <v>12400</v>
      </c>
      <c r="J36" s="362" t="s">
        <v>12401</v>
      </c>
      <c r="K36" s="1179">
        <v>46414291810.631073</v>
      </c>
      <c r="L36" s="1179">
        <v>1723469771.124928</v>
      </c>
      <c r="M36" s="1179">
        <v>15739088769.459229</v>
      </c>
      <c r="N36" s="1182">
        <v>63876850351.215233</v>
      </c>
    </row>
    <row r="37" spans="2:14" ht="12.95" customHeight="1" x14ac:dyDescent="0.2">
      <c r="B37" s="1155" t="s">
        <v>799</v>
      </c>
      <c r="C37" s="1156">
        <v>437671.34879365517</v>
      </c>
      <c r="D37" s="1156">
        <v>16972.886903301172</v>
      </c>
      <c r="E37" s="1156">
        <v>13786.937167641079</v>
      </c>
      <c r="F37" s="1157">
        <v>468431.17286459741</v>
      </c>
      <c r="I37" s="22" t="s">
        <v>12402</v>
      </c>
      <c r="J37" s="358" t="s">
        <v>564</v>
      </c>
      <c r="K37" s="1180">
        <v>54725511233.815819</v>
      </c>
      <c r="L37" s="1180">
        <v>1283230036.8418169</v>
      </c>
      <c r="M37" s="1180">
        <v>12112441831.726011</v>
      </c>
      <c r="N37" s="1183">
        <v>68121183102.383652</v>
      </c>
    </row>
    <row r="38" spans="2:14" ht="12.95" customHeight="1" x14ac:dyDescent="0.2">
      <c r="B38" s="1148" t="s">
        <v>800</v>
      </c>
      <c r="C38" s="1150">
        <v>52483745.809577383</v>
      </c>
      <c r="D38" s="1150">
        <v>1237697.4341146271</v>
      </c>
      <c r="E38" s="1150">
        <v>37812900.915729851</v>
      </c>
      <c r="F38" s="1149">
        <v>91534344.159421861</v>
      </c>
      <c r="I38" s="1159" t="s">
        <v>12403</v>
      </c>
      <c r="J38" s="362" t="s">
        <v>571</v>
      </c>
      <c r="K38" s="1179">
        <v>51138248883.685509</v>
      </c>
      <c r="L38" s="1179">
        <v>1387969721.9220877</v>
      </c>
      <c r="M38" s="1179">
        <v>20422887544.365662</v>
      </c>
      <c r="N38" s="1182">
        <v>72949106149.973267</v>
      </c>
    </row>
    <row r="39" spans="2:14" ht="12.95" customHeight="1" x14ac:dyDescent="0.2">
      <c r="B39" s="1155" t="s">
        <v>801</v>
      </c>
      <c r="C39" s="1156">
        <v>55527526.121950582</v>
      </c>
      <c r="D39" s="1156">
        <v>1409857.1657634506</v>
      </c>
      <c r="E39" s="1156">
        <v>4551100.7612080881</v>
      </c>
      <c r="F39" s="1157">
        <v>61488484.048922122</v>
      </c>
      <c r="I39" s="22" t="s">
        <v>12404</v>
      </c>
      <c r="J39" s="358" t="s">
        <v>560</v>
      </c>
      <c r="K39" s="1180">
        <v>40444077523.364204</v>
      </c>
      <c r="L39" s="1180">
        <v>899463556.2647512</v>
      </c>
      <c r="M39" s="1180">
        <v>15876787744.010782</v>
      </c>
      <c r="N39" s="1183">
        <v>57220328823.639732</v>
      </c>
    </row>
    <row r="40" spans="2:14" ht="12.95" customHeight="1" x14ac:dyDescent="0.2">
      <c r="B40" s="1148" t="s">
        <v>802</v>
      </c>
      <c r="C40" s="1150">
        <v>69713380.432426691</v>
      </c>
      <c r="D40" s="1150">
        <v>2164776.6540963813</v>
      </c>
      <c r="E40" s="1150">
        <v>16261562.323787676</v>
      </c>
      <c r="F40" s="1149">
        <v>88139719.410310745</v>
      </c>
      <c r="I40" s="1159" t="s">
        <v>12405</v>
      </c>
      <c r="J40" s="362" t="s">
        <v>550</v>
      </c>
      <c r="K40" s="1179">
        <v>37524389401.971436</v>
      </c>
      <c r="L40" s="1179">
        <v>1474636187.978441</v>
      </c>
      <c r="M40" s="1179">
        <v>11845637184.634199</v>
      </c>
      <c r="N40" s="1182">
        <v>50844662774.584076</v>
      </c>
    </row>
    <row r="41" spans="2:14" ht="12.95" customHeight="1" x14ac:dyDescent="0.2">
      <c r="B41" s="1155" t="s">
        <v>803</v>
      </c>
      <c r="C41" s="1156">
        <v>171811418.46288028</v>
      </c>
      <c r="D41" s="1156">
        <v>2537029.4617721732</v>
      </c>
      <c r="E41" s="1156">
        <v>69243094.235160679</v>
      </c>
      <c r="F41" s="1157">
        <v>243591542.15981314</v>
      </c>
      <c r="I41" s="22" t="s">
        <v>12406</v>
      </c>
      <c r="J41" s="358" t="s">
        <v>554</v>
      </c>
      <c r="K41" s="1180">
        <v>750401862960.56189</v>
      </c>
      <c r="L41" s="1180">
        <v>16908810932.582739</v>
      </c>
      <c r="M41" s="1180">
        <v>384005085438.18347</v>
      </c>
      <c r="N41" s="1183">
        <v>1151315759331.3281</v>
      </c>
    </row>
    <row r="42" spans="2:14" ht="12.95" customHeight="1" x14ac:dyDescent="0.2">
      <c r="B42" s="1148" t="s">
        <v>804</v>
      </c>
      <c r="C42" s="1150">
        <v>222638991.71092075</v>
      </c>
      <c r="D42" s="1150">
        <v>4300785.7032719133</v>
      </c>
      <c r="E42" s="1150">
        <v>61873498.182717338</v>
      </c>
      <c r="F42" s="1149">
        <v>288813275.59691</v>
      </c>
      <c r="I42" s="1159" t="s">
        <v>12407</v>
      </c>
      <c r="J42" s="362" t="s">
        <v>579</v>
      </c>
      <c r="K42" s="1179">
        <v>201797949868.53271</v>
      </c>
      <c r="L42" s="1179">
        <v>3436389857.4056807</v>
      </c>
      <c r="M42" s="1179">
        <v>39677548784.147614</v>
      </c>
      <c r="N42" s="1182">
        <v>244911888510.086</v>
      </c>
    </row>
    <row r="43" spans="2:14" ht="12.95" customHeight="1" x14ac:dyDescent="0.2">
      <c r="B43" s="1155" t="s">
        <v>805</v>
      </c>
      <c r="C43" s="1156">
        <v>201084021.21609509</v>
      </c>
      <c r="D43" s="1156">
        <v>4209966.3745367909</v>
      </c>
      <c r="E43" s="1156">
        <v>20647546.011209119</v>
      </c>
      <c r="F43" s="1157">
        <v>225941533.601841</v>
      </c>
      <c r="I43" s="22" t="s">
        <v>12408</v>
      </c>
      <c r="J43" s="358" t="s">
        <v>561</v>
      </c>
      <c r="K43" s="1180">
        <v>134547410818.59454</v>
      </c>
      <c r="L43" s="1180">
        <v>3448983926.4773574</v>
      </c>
      <c r="M43" s="1180">
        <v>39731971203.136475</v>
      </c>
      <c r="N43" s="1183">
        <v>177728365948.20837</v>
      </c>
    </row>
    <row r="44" spans="2:14" ht="12.95" customHeight="1" x14ac:dyDescent="0.2">
      <c r="B44" s="1148" t="s">
        <v>806</v>
      </c>
      <c r="C44" s="1150">
        <v>89704.767973087524</v>
      </c>
      <c r="D44" s="1150">
        <v>9061.7955500675762</v>
      </c>
      <c r="E44" s="1150">
        <v>33231.721191814111</v>
      </c>
      <c r="F44" s="1149">
        <v>131998.28471496922</v>
      </c>
      <c r="I44" s="1159" t="s">
        <v>12409</v>
      </c>
      <c r="J44" s="362" t="s">
        <v>565</v>
      </c>
      <c r="K44" s="1179">
        <v>71176079453.828033</v>
      </c>
      <c r="L44" s="1179">
        <v>1876731401.4463348</v>
      </c>
      <c r="M44" s="1179">
        <v>36124312354.068886</v>
      </c>
      <c r="N44" s="1182">
        <v>109177123209.34326</v>
      </c>
    </row>
    <row r="45" spans="2:14" ht="12.95" customHeight="1" x14ac:dyDescent="0.2">
      <c r="B45" s="1155" t="s">
        <v>807</v>
      </c>
      <c r="C45" s="1156">
        <v>87562568.65950051</v>
      </c>
      <c r="D45" s="1156">
        <v>2032114.8440038839</v>
      </c>
      <c r="E45" s="1156">
        <v>9271580.3230795506</v>
      </c>
      <c r="F45" s="1157">
        <v>98866263.826583952</v>
      </c>
      <c r="I45" s="22" t="s">
        <v>12410</v>
      </c>
      <c r="J45" s="358" t="s">
        <v>572</v>
      </c>
      <c r="K45" s="1180">
        <v>33334266364.737946</v>
      </c>
      <c r="L45" s="1180">
        <v>1027077183.89433</v>
      </c>
      <c r="M45" s="1180">
        <v>7711569231.1042252</v>
      </c>
      <c r="N45" s="1183">
        <v>42072912779.736504</v>
      </c>
    </row>
    <row r="46" spans="2:14" ht="12.95" customHeight="1" x14ac:dyDescent="0.2">
      <c r="B46" s="1148" t="s">
        <v>808</v>
      </c>
      <c r="C46" s="1150">
        <v>19097911.566852339</v>
      </c>
      <c r="D46" s="1150">
        <v>325347.22785234667</v>
      </c>
      <c r="E46" s="1150">
        <v>940257.54675259814</v>
      </c>
      <c r="F46" s="1149">
        <v>20363516.341457285</v>
      </c>
      <c r="I46" s="1159" t="s">
        <v>12411</v>
      </c>
      <c r="J46" s="362" t="s">
        <v>568</v>
      </c>
      <c r="K46" s="1179">
        <v>109297008997.15331</v>
      </c>
      <c r="L46" s="1179">
        <v>2278328072.3209453</v>
      </c>
      <c r="M46" s="1179">
        <v>29400245157.904312</v>
      </c>
      <c r="N46" s="1182">
        <v>140975582227.37854</v>
      </c>
    </row>
    <row r="47" spans="2:14" ht="12.95" customHeight="1" x14ac:dyDescent="0.2">
      <c r="B47" s="1155" t="s">
        <v>809</v>
      </c>
      <c r="C47" s="1156">
        <v>97862544.299754933</v>
      </c>
      <c r="D47" s="1156">
        <v>1825908.6519312363</v>
      </c>
      <c r="E47" s="1156">
        <v>10269719.316331299</v>
      </c>
      <c r="F47" s="1157">
        <v>109958172.26801747</v>
      </c>
      <c r="I47" s="22" t="s">
        <v>12412</v>
      </c>
      <c r="J47" s="358" t="s">
        <v>551</v>
      </c>
      <c r="K47" s="1180">
        <v>18304402696.371658</v>
      </c>
      <c r="L47" s="1180">
        <v>538007245.09955633</v>
      </c>
      <c r="M47" s="1180">
        <v>6736528886.1965485</v>
      </c>
      <c r="N47" s="1183">
        <v>25578938827.667763</v>
      </c>
    </row>
    <row r="48" spans="2:14" ht="12.95" customHeight="1" x14ac:dyDescent="0.2">
      <c r="B48" s="1148" t="s">
        <v>810</v>
      </c>
      <c r="C48" s="1150">
        <v>216067190.18708551</v>
      </c>
      <c r="D48" s="1150">
        <v>6144933.0167229669</v>
      </c>
      <c r="E48" s="1150">
        <v>508471346.73525602</v>
      </c>
      <c r="F48" s="1149">
        <v>730683469.9390645</v>
      </c>
      <c r="I48" s="1159" t="s">
        <v>12413</v>
      </c>
      <c r="J48" s="362" t="s">
        <v>12414</v>
      </c>
      <c r="K48" s="1179">
        <v>71103899810.456268</v>
      </c>
      <c r="L48" s="1179">
        <v>2357088265.5978899</v>
      </c>
      <c r="M48" s="1179">
        <v>33974322605.995514</v>
      </c>
      <c r="N48" s="1182">
        <v>107435310682.04967</v>
      </c>
    </row>
    <row r="49" spans="2:14" ht="12.95" customHeight="1" x14ac:dyDescent="0.2">
      <c r="B49" s="1155" t="s">
        <v>811</v>
      </c>
      <c r="C49" s="1156">
        <v>1411785.4524646562</v>
      </c>
      <c r="D49" s="1156">
        <v>1726.0562952509667</v>
      </c>
      <c r="E49" s="1156">
        <v>34993262.545870207</v>
      </c>
      <c r="F49" s="1157">
        <v>36406774.054630116</v>
      </c>
      <c r="I49" s="22" t="s">
        <v>12415</v>
      </c>
      <c r="J49" s="358" t="s">
        <v>555</v>
      </c>
      <c r="K49" s="1180">
        <v>92341218166.357513</v>
      </c>
      <c r="L49" s="1180">
        <v>2435499047.5454655</v>
      </c>
      <c r="M49" s="1180">
        <v>23735361899.033455</v>
      </c>
      <c r="N49" s="1183">
        <v>118512079112.93643</v>
      </c>
    </row>
    <row r="50" spans="2:14" ht="12.95" customHeight="1" x14ac:dyDescent="0.2">
      <c r="B50" s="1148" t="s">
        <v>812</v>
      </c>
      <c r="C50" s="1150">
        <v>90778615.095975175</v>
      </c>
      <c r="D50" s="1150">
        <v>4081964.9164414722</v>
      </c>
      <c r="E50" s="1150">
        <v>44753952.721334405</v>
      </c>
      <c r="F50" s="1149">
        <v>139614532.73375106</v>
      </c>
      <c r="I50" s="1159" t="s">
        <v>12416</v>
      </c>
      <c r="J50" s="362" t="s">
        <v>12417</v>
      </c>
      <c r="K50" s="1179">
        <v>35899495093.436539</v>
      </c>
      <c r="L50" s="1179">
        <v>868416607.70320725</v>
      </c>
      <c r="M50" s="1179">
        <v>10166320963.379383</v>
      </c>
      <c r="N50" s="1182">
        <v>46934232664.519135</v>
      </c>
    </row>
    <row r="51" spans="2:14" ht="12.95" customHeight="1" x14ac:dyDescent="0.2">
      <c r="B51" s="1155" t="s">
        <v>813</v>
      </c>
      <c r="C51" s="1156">
        <v>187446835.88461521</v>
      </c>
      <c r="D51" s="1156">
        <v>5297482.5271621216</v>
      </c>
      <c r="E51" s="1156">
        <v>91846624.515013069</v>
      </c>
      <c r="F51" s="1157">
        <v>284590942.92679042</v>
      </c>
      <c r="I51" s="22" t="s">
        <v>12418</v>
      </c>
      <c r="J51" s="358" t="s">
        <v>12419</v>
      </c>
      <c r="K51" s="1180">
        <v>73767956817.786743</v>
      </c>
      <c r="L51" s="1180">
        <v>2292916254.2305293</v>
      </c>
      <c r="M51" s="1180">
        <v>28256178352.467934</v>
      </c>
      <c r="N51" s="1183">
        <v>104317051424.4852</v>
      </c>
    </row>
    <row r="52" spans="2:14" ht="12.95" customHeight="1" x14ac:dyDescent="0.2">
      <c r="B52" s="1148" t="s">
        <v>814</v>
      </c>
      <c r="C52" s="1150">
        <v>180197921.34188336</v>
      </c>
      <c r="D52" s="1150">
        <v>5460335.9386190539</v>
      </c>
      <c r="E52" s="1150">
        <v>57935116.189159892</v>
      </c>
      <c r="F52" s="1149">
        <v>243593373.46966231</v>
      </c>
      <c r="I52" s="1159" t="s">
        <v>12420</v>
      </c>
      <c r="J52" s="362" t="s">
        <v>548</v>
      </c>
      <c r="K52" s="1179">
        <v>68837387821.734818</v>
      </c>
      <c r="L52" s="1179">
        <v>1352117188.109925</v>
      </c>
      <c r="M52" s="1179">
        <v>19533943102.379162</v>
      </c>
      <c r="N52" s="1182">
        <v>89723448112.223907</v>
      </c>
    </row>
    <row r="53" spans="2:14" ht="12.95" customHeight="1" x14ac:dyDescent="0.2">
      <c r="B53" s="1155" t="s">
        <v>815</v>
      </c>
      <c r="C53" s="1156">
        <v>240346548.06084263</v>
      </c>
      <c r="D53" s="1156">
        <v>6234558.4898538711</v>
      </c>
      <c r="E53" s="1156">
        <v>37015609.845865496</v>
      </c>
      <c r="F53" s="1157">
        <v>283596716.39656198</v>
      </c>
      <c r="I53" s="22" t="s">
        <v>12421</v>
      </c>
      <c r="J53" s="358" t="s">
        <v>566</v>
      </c>
      <c r="K53" s="1180">
        <v>19513095729.905426</v>
      </c>
      <c r="L53" s="1180">
        <v>544641860.28724182</v>
      </c>
      <c r="M53" s="1180">
        <v>6114140983.8608198</v>
      </c>
      <c r="N53" s="1183">
        <v>26171878574.05349</v>
      </c>
    </row>
    <row r="54" spans="2:14" ht="12.95" customHeight="1" x14ac:dyDescent="0.2">
      <c r="B54" s="1148" t="s">
        <v>816</v>
      </c>
      <c r="C54" s="1150">
        <v>109170565.24994284</v>
      </c>
      <c r="D54" s="1150">
        <v>3621064.7342020809</v>
      </c>
      <c r="E54" s="1150">
        <v>61646463.162570238</v>
      </c>
      <c r="F54" s="1149">
        <v>174438093.14671516</v>
      </c>
      <c r="I54" s="1159" t="s">
        <v>12422</v>
      </c>
      <c r="J54" s="362" t="s">
        <v>580</v>
      </c>
      <c r="K54" s="1179">
        <v>137293782184.85156</v>
      </c>
      <c r="L54" s="1179">
        <v>3918718122.3710527</v>
      </c>
      <c r="M54" s="1179">
        <v>45991270416.990021</v>
      </c>
      <c r="N54" s="1182">
        <v>187203770724.21265</v>
      </c>
    </row>
    <row r="55" spans="2:14" ht="12.95" customHeight="1" x14ac:dyDescent="0.2">
      <c r="B55" s="1155" t="s">
        <v>817</v>
      </c>
      <c r="C55" s="1156">
        <v>132753577.84214476</v>
      </c>
      <c r="D55" s="1156">
        <v>6065318.670104512</v>
      </c>
      <c r="E55" s="1156">
        <v>77327253.915304616</v>
      </c>
      <c r="F55" s="1157">
        <v>216146150.42755389</v>
      </c>
      <c r="I55" s="22" t="s">
        <v>12423</v>
      </c>
      <c r="J55" s="358" t="s">
        <v>573</v>
      </c>
      <c r="K55" s="1180">
        <v>11811850046.168242</v>
      </c>
      <c r="L55" s="1180">
        <v>340591224.8513124</v>
      </c>
      <c r="M55" s="1180">
        <v>5147408089.1846523</v>
      </c>
      <c r="N55" s="1183">
        <v>17299849360.204208</v>
      </c>
    </row>
    <row r="56" spans="2:14" ht="12.95" customHeight="1" x14ac:dyDescent="0.2">
      <c r="B56" s="1148" t="s">
        <v>818</v>
      </c>
      <c r="C56" s="1150">
        <v>502145311.38459104</v>
      </c>
      <c r="D56" s="1150">
        <v>12157491.899402631</v>
      </c>
      <c r="E56" s="1150">
        <v>190405231.82721543</v>
      </c>
      <c r="F56" s="1149">
        <v>704708035.11120915</v>
      </c>
      <c r="I56" s="1159" t="s">
        <v>12424</v>
      </c>
      <c r="J56" s="362" t="s">
        <v>552</v>
      </c>
      <c r="K56" s="1179">
        <v>97904104669.867508</v>
      </c>
      <c r="L56" s="1179">
        <v>2007656813.2896116</v>
      </c>
      <c r="M56" s="1179">
        <v>35541521405.426964</v>
      </c>
      <c r="N56" s="1182">
        <v>135453282888.58408</v>
      </c>
    </row>
    <row r="57" spans="2:14" ht="12.95" customHeight="1" x14ac:dyDescent="0.2">
      <c r="B57" s="1155" t="s">
        <v>819</v>
      </c>
      <c r="C57" s="1156">
        <v>154079959.1579397</v>
      </c>
      <c r="D57" s="1156">
        <v>5171092.0549423695</v>
      </c>
      <c r="E57" s="1156">
        <v>44095104.979117148</v>
      </c>
      <c r="F57" s="1157">
        <v>203346156.19199923</v>
      </c>
      <c r="I57" s="22" t="s">
        <v>12425</v>
      </c>
      <c r="J57" s="358" t="s">
        <v>556</v>
      </c>
      <c r="K57" s="1180">
        <v>12788569709.309593</v>
      </c>
      <c r="L57" s="1180">
        <v>544895144.66476762</v>
      </c>
      <c r="M57" s="1180">
        <v>5623265568.1478338</v>
      </c>
      <c r="N57" s="1183">
        <v>18956730422.122196</v>
      </c>
    </row>
    <row r="58" spans="2:14" ht="12.95" customHeight="1" x14ac:dyDescent="0.2">
      <c r="B58" s="1148" t="s">
        <v>820</v>
      </c>
      <c r="C58" s="1150">
        <v>107077957.69935466</v>
      </c>
      <c r="D58" s="1150">
        <v>4237511.3562485026</v>
      </c>
      <c r="E58" s="1150">
        <v>40207808.125348262</v>
      </c>
      <c r="F58" s="1149">
        <v>151523277.18095142</v>
      </c>
      <c r="I58" s="1159" t="s">
        <v>12426</v>
      </c>
      <c r="J58" s="362" t="s">
        <v>12427</v>
      </c>
      <c r="K58" s="1179">
        <v>57023635292.66964</v>
      </c>
      <c r="L58" s="1179">
        <v>2075370303.8121586</v>
      </c>
      <c r="M58" s="1179">
        <v>21776107729.330254</v>
      </c>
      <c r="N58" s="1182">
        <v>80875113325.812042</v>
      </c>
    </row>
    <row r="59" spans="2:14" ht="12.95" customHeight="1" x14ac:dyDescent="0.2">
      <c r="B59" s="1155" t="s">
        <v>821</v>
      </c>
      <c r="C59" s="1156">
        <v>171164527.57101917</v>
      </c>
      <c r="D59" s="1156">
        <v>4597537.9318329347</v>
      </c>
      <c r="E59" s="1156">
        <v>55723265.694488168</v>
      </c>
      <c r="F59" s="1157">
        <v>231485331.19734028</v>
      </c>
      <c r="I59" s="22" t="s">
        <v>12428</v>
      </c>
      <c r="J59" s="358" t="s">
        <v>12429</v>
      </c>
      <c r="K59" s="1180">
        <v>274999424923.02209</v>
      </c>
      <c r="L59" s="1180">
        <v>5479718860.3922043</v>
      </c>
      <c r="M59" s="1180">
        <v>96371351866.846817</v>
      </c>
      <c r="N59" s="1183">
        <v>376850495650.26111</v>
      </c>
    </row>
    <row r="60" spans="2:14" ht="12.95" customHeight="1" x14ac:dyDescent="0.2">
      <c r="B60" s="1148" t="s">
        <v>822</v>
      </c>
      <c r="C60" s="1150">
        <v>732611.83399766567</v>
      </c>
      <c r="D60" s="1150">
        <v>3020.5985166891919</v>
      </c>
      <c r="E60" s="1150">
        <v>0</v>
      </c>
      <c r="F60" s="1149">
        <v>735632.43251435482</v>
      </c>
      <c r="I60" s="1159" t="s">
        <v>12430</v>
      </c>
      <c r="J60" s="362" t="s">
        <v>12431</v>
      </c>
      <c r="K60" s="1179">
        <v>55943309644.732086</v>
      </c>
      <c r="L60" s="1179">
        <v>1280071655.8813577</v>
      </c>
      <c r="M60" s="1179">
        <v>22763533577.350849</v>
      </c>
      <c r="N60" s="1182">
        <v>79986914877.964294</v>
      </c>
    </row>
    <row r="61" spans="2:14" ht="12.95" customHeight="1" x14ac:dyDescent="0.2">
      <c r="B61" s="1155" t="s">
        <v>823</v>
      </c>
      <c r="C61" s="1156">
        <v>1958943.3251090781</v>
      </c>
      <c r="D61" s="1156">
        <v>3020.5985166891919</v>
      </c>
      <c r="E61" s="1156">
        <v>1105.5562823108412</v>
      </c>
      <c r="F61" s="1157">
        <v>1963069.479908078</v>
      </c>
      <c r="I61" s="22" t="s">
        <v>12432</v>
      </c>
      <c r="J61" s="358" t="s">
        <v>558</v>
      </c>
      <c r="K61" s="1180">
        <v>109133914052.24724</v>
      </c>
      <c r="L61" s="1180">
        <v>2020746361.2046454</v>
      </c>
      <c r="M61" s="1180">
        <v>66369581449.518967</v>
      </c>
      <c r="N61" s="1183">
        <v>177524241862.97086</v>
      </c>
    </row>
    <row r="62" spans="2:14" ht="12.95" customHeight="1" x14ac:dyDescent="0.2">
      <c r="B62" s="1148" t="s">
        <v>824</v>
      </c>
      <c r="C62" s="1150">
        <v>114501611.08567271</v>
      </c>
      <c r="D62" s="1150">
        <v>3464554.5796302003</v>
      </c>
      <c r="E62" s="1150">
        <v>75255403.340815976</v>
      </c>
      <c r="F62" s="1149">
        <v>193221569.00611889</v>
      </c>
      <c r="I62" s="1159" t="s">
        <v>12433</v>
      </c>
      <c r="J62" s="362" t="s">
        <v>567</v>
      </c>
      <c r="K62" s="1179">
        <v>18405377570.262852</v>
      </c>
      <c r="L62" s="1179">
        <v>612084460.65805209</v>
      </c>
      <c r="M62" s="1179">
        <v>5112581552.5114994</v>
      </c>
      <c r="N62" s="1182">
        <v>24130043583.432404</v>
      </c>
    </row>
    <row r="63" spans="2:14" ht="12.95" customHeight="1" x14ac:dyDescent="0.2">
      <c r="B63" s="1155" t="s">
        <v>825</v>
      </c>
      <c r="C63" s="1156">
        <v>139920068.402053</v>
      </c>
      <c r="D63" s="1156">
        <v>2668727.557099822</v>
      </c>
      <c r="E63" s="1156">
        <v>33246304.165796977</v>
      </c>
      <c r="F63" s="1157">
        <v>175835100.12494978</v>
      </c>
      <c r="I63" s="22" t="s">
        <v>12434</v>
      </c>
      <c r="J63" s="358" t="s">
        <v>574</v>
      </c>
      <c r="K63" s="1180">
        <v>103321996397.72632</v>
      </c>
      <c r="L63" s="1180">
        <v>2266302911.4041781</v>
      </c>
      <c r="M63" s="1180">
        <v>38261378574.595024</v>
      </c>
      <c r="N63" s="1183">
        <v>143849677883.72552</v>
      </c>
    </row>
    <row r="64" spans="2:14" ht="12.95" customHeight="1" x14ac:dyDescent="0.2">
      <c r="B64" s="1148" t="s">
        <v>826</v>
      </c>
      <c r="C64" s="1150">
        <v>200691545.68454975</v>
      </c>
      <c r="D64" s="1150">
        <v>6004935.4673756529</v>
      </c>
      <c r="E64" s="1150">
        <v>421269204.83213061</v>
      </c>
      <c r="F64" s="1149">
        <v>627965685.984056</v>
      </c>
      <c r="I64" s="1159" t="s">
        <v>12435</v>
      </c>
      <c r="J64" s="362" t="s">
        <v>12436</v>
      </c>
      <c r="K64" s="1179">
        <v>3233676376.9074216</v>
      </c>
      <c r="L64" s="1179">
        <v>95725859.511409387</v>
      </c>
      <c r="M64" s="1179">
        <v>1095192800.1807194</v>
      </c>
      <c r="N64" s="1182">
        <v>4424595036.5995502</v>
      </c>
    </row>
    <row r="65" spans="2:15" ht="12.95" customHeight="1" x14ac:dyDescent="0.2">
      <c r="B65" s="1155" t="s">
        <v>827</v>
      </c>
      <c r="C65" s="1156">
        <v>4267089.5907810787</v>
      </c>
      <c r="D65" s="1156">
        <v>64727.111071911248</v>
      </c>
      <c r="E65" s="1156">
        <v>325.16361244436507</v>
      </c>
      <c r="F65" s="1157">
        <v>4332141.8654654343</v>
      </c>
      <c r="I65" s="22" t="s">
        <v>12437</v>
      </c>
      <c r="J65" s="358" t="s">
        <v>12438</v>
      </c>
      <c r="K65" s="1180">
        <v>3606197474.3310723</v>
      </c>
      <c r="L65" s="1180">
        <v>109016162.15738533</v>
      </c>
      <c r="M65" s="1180">
        <v>870331577.96884787</v>
      </c>
      <c r="N65" s="1183">
        <v>4585545214.4573059</v>
      </c>
    </row>
    <row r="66" spans="2:15" ht="12.95" customHeight="1" x14ac:dyDescent="0.2">
      <c r="B66" s="1148" t="s">
        <v>828</v>
      </c>
      <c r="C66" s="1150">
        <v>43652977.663154736</v>
      </c>
      <c r="D66" s="1150">
        <v>671709.19109937397</v>
      </c>
      <c r="E66" s="1150">
        <v>15306930.354537975</v>
      </c>
      <c r="F66" s="1149">
        <v>59631617.20879209</v>
      </c>
    </row>
    <row r="67" spans="2:15" ht="12.95" customHeight="1" x14ac:dyDescent="0.2">
      <c r="B67" s="1155" t="s">
        <v>829</v>
      </c>
      <c r="C67" s="1156">
        <v>463772.27668781538</v>
      </c>
      <c r="D67" s="1156">
        <v>222948.93813658319</v>
      </c>
      <c r="E67" s="1156">
        <v>23541.84554097203</v>
      </c>
      <c r="F67" s="1157">
        <v>710263.06036537059</v>
      </c>
    </row>
    <row r="68" spans="2:15" ht="12.95" customHeight="1" x14ac:dyDescent="0.2">
      <c r="B68" s="1148" t="s">
        <v>830</v>
      </c>
      <c r="C68" s="1150">
        <v>78039988.550577879</v>
      </c>
      <c r="D68" s="1150">
        <v>2331211.6323659546</v>
      </c>
      <c r="E68" s="1150">
        <v>15371914.680139894</v>
      </c>
      <c r="F68" s="1149">
        <v>95743114.863083735</v>
      </c>
    </row>
    <row r="69" spans="2:15" ht="12.95" customHeight="1" x14ac:dyDescent="0.2">
      <c r="B69" s="1155" t="s">
        <v>831</v>
      </c>
      <c r="C69" s="1156">
        <v>222392956.12219229</v>
      </c>
      <c r="D69" s="1156">
        <v>24670004.811133511</v>
      </c>
      <c r="E69" s="1156">
        <v>235334564.16527689</v>
      </c>
      <c r="F69" s="1157">
        <v>482397525.09860265</v>
      </c>
      <c r="I69" s="1305" t="s">
        <v>12488</v>
      </c>
      <c r="J69" s="1305"/>
      <c r="K69" s="1305"/>
      <c r="L69" s="1305"/>
      <c r="M69" s="1305"/>
      <c r="N69" s="1305"/>
      <c r="O69" s="787"/>
    </row>
    <row r="70" spans="2:15" ht="12.95" customHeight="1" x14ac:dyDescent="0.2">
      <c r="B70" s="1148" t="s">
        <v>832</v>
      </c>
      <c r="C70" s="1150">
        <v>293432263.69164234</v>
      </c>
      <c r="D70" s="1150">
        <v>6864022.4531269781</v>
      </c>
      <c r="E70" s="1150">
        <v>138205855.75216874</v>
      </c>
      <c r="F70" s="1149">
        <v>438502141.89693809</v>
      </c>
      <c r="J70" s="1285"/>
      <c r="K70" s="22"/>
      <c r="L70" s="22"/>
      <c r="M70" s="22"/>
      <c r="N70" s="22"/>
      <c r="O70" s="22"/>
    </row>
    <row r="71" spans="2:15" ht="12.95" customHeight="1" x14ac:dyDescent="0.2">
      <c r="B71" s="1155" t="s">
        <v>833</v>
      </c>
      <c r="C71" s="1156">
        <v>137948211.98630148</v>
      </c>
      <c r="D71" s="1156">
        <v>3164465.3088983595</v>
      </c>
      <c r="E71" s="1156">
        <v>948825054.56015193</v>
      </c>
      <c r="F71" s="1157">
        <v>1089937731.8553517</v>
      </c>
      <c r="I71" s="1172"/>
      <c r="J71" s="1172"/>
      <c r="K71" s="1172"/>
      <c r="L71" s="1172"/>
      <c r="M71" s="1172"/>
      <c r="N71" s="1172"/>
      <c r="O71" s="1172"/>
    </row>
    <row r="72" spans="2:15" ht="12.95" customHeight="1" x14ac:dyDescent="0.2">
      <c r="B72" s="1148" t="s">
        <v>834</v>
      </c>
      <c r="C72" s="1150">
        <v>42912810.297398247</v>
      </c>
      <c r="D72" s="1150">
        <v>1393963.0640446811</v>
      </c>
      <c r="E72" s="1150">
        <v>28636879.315794259</v>
      </c>
      <c r="F72" s="1149">
        <v>72943652.677237183</v>
      </c>
      <c r="J72" s="22"/>
      <c r="K72" s="22"/>
      <c r="L72" s="22"/>
      <c r="M72" s="22"/>
      <c r="N72" s="22"/>
      <c r="O72" s="22"/>
    </row>
    <row r="73" spans="2:15" ht="12.95" customHeight="1" x14ac:dyDescent="0.2">
      <c r="B73" s="1155" t="s">
        <v>835</v>
      </c>
      <c r="C73" s="1156">
        <v>196895646.5289107</v>
      </c>
      <c r="D73" s="1156">
        <v>7794309.2610574085</v>
      </c>
      <c r="E73" s="1156">
        <v>295343374.89689296</v>
      </c>
      <c r="F73" s="1157">
        <v>500033330.68686104</v>
      </c>
      <c r="J73" s="22"/>
      <c r="K73" s="22"/>
      <c r="L73" s="22"/>
      <c r="M73" s="22"/>
      <c r="N73" s="22"/>
      <c r="O73" s="22"/>
    </row>
    <row r="74" spans="2:15" ht="12.95" customHeight="1" x14ac:dyDescent="0.2">
      <c r="B74" s="1148" t="s">
        <v>836</v>
      </c>
      <c r="C74" s="1150">
        <v>107068616.31463474</v>
      </c>
      <c r="D74" s="1150">
        <v>4296297.9569042604</v>
      </c>
      <c r="E74" s="1150">
        <v>44715067.176663302</v>
      </c>
      <c r="F74" s="1149">
        <v>156079981.44820231</v>
      </c>
      <c r="I74" s="1"/>
      <c r="N74" s="1"/>
    </row>
    <row r="75" spans="2:15" ht="12.95" customHeight="1" x14ac:dyDescent="0.2">
      <c r="B75" s="1155" t="s">
        <v>837</v>
      </c>
      <c r="C75" s="1156">
        <v>126218042.87075181</v>
      </c>
      <c r="D75" s="1156">
        <v>7977472.6015884597</v>
      </c>
      <c r="E75" s="1156">
        <v>278249149.98305243</v>
      </c>
      <c r="F75" s="1157">
        <v>412444665.45539272</v>
      </c>
      <c r="I75" s="1"/>
      <c r="J75"/>
      <c r="N75" s="1"/>
    </row>
    <row r="76" spans="2:15" ht="12.95" customHeight="1" x14ac:dyDescent="0.2">
      <c r="B76" s="1148" t="s">
        <v>838</v>
      </c>
      <c r="C76" s="1150">
        <v>115767506.0885395</v>
      </c>
      <c r="D76" s="1150">
        <v>5001650.8619585689</v>
      </c>
      <c r="E76" s="1150">
        <v>88686173.111869246</v>
      </c>
      <c r="F76" s="1149">
        <v>209455330.06236732</v>
      </c>
      <c r="I76" s="1"/>
      <c r="N76" s="1"/>
    </row>
    <row r="77" spans="2:15" ht="12.95" customHeight="1" x14ac:dyDescent="0.2">
      <c r="B77" s="1155" t="s">
        <v>839</v>
      </c>
      <c r="C77" s="1156">
        <v>119701053.29549406</v>
      </c>
      <c r="D77" s="1156">
        <v>5247657.0354392119</v>
      </c>
      <c r="E77" s="1156">
        <v>84988566.479744196</v>
      </c>
      <c r="F77" s="1157">
        <v>209937276.81067747</v>
      </c>
      <c r="I77" s="1"/>
      <c r="N77" s="1"/>
    </row>
    <row r="78" spans="2:15" ht="12.95" customHeight="1" x14ac:dyDescent="0.2">
      <c r="B78" s="1148" t="s">
        <v>840</v>
      </c>
      <c r="C78" s="1150">
        <v>0</v>
      </c>
      <c r="D78" s="1150">
        <v>0</v>
      </c>
      <c r="E78" s="1150">
        <v>260.13088995549202</v>
      </c>
      <c r="F78" s="1149">
        <v>260.13088995549202</v>
      </c>
      <c r="I78" s="1"/>
      <c r="N78" s="1"/>
    </row>
    <row r="79" spans="2:15" ht="12.95" customHeight="1" x14ac:dyDescent="0.2">
      <c r="B79" s="1155" t="s">
        <v>841</v>
      </c>
      <c r="C79" s="1156">
        <v>379915765.04267615</v>
      </c>
      <c r="D79" s="1156">
        <v>11555788.674878161</v>
      </c>
      <c r="E79" s="1156">
        <v>691914983.00677967</v>
      </c>
      <c r="F79" s="1157">
        <v>1083386536.724334</v>
      </c>
      <c r="I79" s="1"/>
      <c r="N79" s="1"/>
    </row>
    <row r="80" spans="2:15" ht="12.95" customHeight="1" x14ac:dyDescent="0.2">
      <c r="B80" s="1148" t="s">
        <v>842</v>
      </c>
      <c r="C80" s="1150">
        <v>4727015.4149371237</v>
      </c>
      <c r="D80" s="1150">
        <v>353467.56166247709</v>
      </c>
      <c r="E80" s="1150">
        <v>7239962.9292412549</v>
      </c>
      <c r="F80" s="1149">
        <v>12320445.905840855</v>
      </c>
      <c r="I80" s="1"/>
      <c r="N80" s="1"/>
    </row>
    <row r="81" spans="2:14" ht="12.95" customHeight="1" x14ac:dyDescent="0.2">
      <c r="B81" s="1155" t="s">
        <v>843</v>
      </c>
      <c r="C81" s="1156">
        <v>85869030.559083626</v>
      </c>
      <c r="D81" s="1156">
        <v>4056663.8079135832</v>
      </c>
      <c r="E81" s="1156">
        <v>27300801.933551386</v>
      </c>
      <c r="F81" s="1157">
        <v>117226496.3005486</v>
      </c>
      <c r="I81" s="1"/>
      <c r="N81" s="1"/>
    </row>
    <row r="82" spans="2:14" ht="12.95" customHeight="1" x14ac:dyDescent="0.2">
      <c r="B82" s="1148" t="s">
        <v>844</v>
      </c>
      <c r="C82" s="1150">
        <v>291519615.17021906</v>
      </c>
      <c r="D82" s="1150">
        <v>4222854.2615413321</v>
      </c>
      <c r="E82" s="1150">
        <v>87165549.984123036</v>
      </c>
      <c r="F82" s="1149">
        <v>382908019.41588342</v>
      </c>
      <c r="I82" s="1"/>
      <c r="N82" s="1"/>
    </row>
    <row r="83" spans="2:14" ht="12.95" customHeight="1" x14ac:dyDescent="0.2">
      <c r="B83" s="1155" t="s">
        <v>845</v>
      </c>
      <c r="C83" s="1156">
        <v>390827.05188887287</v>
      </c>
      <c r="D83" s="1156">
        <v>10931.689869922788</v>
      </c>
      <c r="E83" s="1156">
        <v>1495.7526172440794</v>
      </c>
      <c r="F83" s="1157">
        <v>403254.49437603971</v>
      </c>
      <c r="I83" s="1"/>
      <c r="N83" s="1"/>
    </row>
    <row r="84" spans="2:14" ht="12.95" customHeight="1" x14ac:dyDescent="0.2">
      <c r="B84" s="1148" t="s">
        <v>846</v>
      </c>
      <c r="C84" s="1150">
        <v>133007168.9626323</v>
      </c>
      <c r="D84" s="1150">
        <v>5890167.107543922</v>
      </c>
      <c r="E84" s="1150">
        <v>241218189.09135681</v>
      </c>
      <c r="F84" s="1149">
        <v>380115525.161533</v>
      </c>
      <c r="I84" s="1"/>
      <c r="N84" s="1"/>
    </row>
    <row r="85" spans="2:14" ht="12.95" customHeight="1" x14ac:dyDescent="0.2">
      <c r="B85" s="1155" t="s">
        <v>847</v>
      </c>
      <c r="C85" s="1156">
        <v>1372753850.1451201</v>
      </c>
      <c r="D85" s="1156">
        <v>35581312.832969882</v>
      </c>
      <c r="E85" s="1156">
        <v>967743616.93053937</v>
      </c>
      <c r="F85" s="1157">
        <v>2376078779.9086294</v>
      </c>
      <c r="I85" s="1"/>
      <c r="N85" s="1"/>
    </row>
    <row r="86" spans="2:14" ht="12.95" customHeight="1" x14ac:dyDescent="0.2">
      <c r="B86" s="1148" t="s">
        <v>848</v>
      </c>
      <c r="C86" s="1150">
        <v>101776309.7508319</v>
      </c>
      <c r="D86" s="1150">
        <v>2572284.1616026745</v>
      </c>
      <c r="E86" s="1150">
        <v>19287377.988029197</v>
      </c>
      <c r="F86" s="1149">
        <v>123635971.90046377</v>
      </c>
      <c r="I86" s="1"/>
      <c r="N86" s="1"/>
    </row>
    <row r="87" spans="2:14" ht="12.95" customHeight="1" x14ac:dyDescent="0.2">
      <c r="B87" s="1155" t="s">
        <v>849</v>
      </c>
      <c r="C87" s="1156">
        <v>133840475.42897947</v>
      </c>
      <c r="D87" s="1156">
        <v>0</v>
      </c>
      <c r="E87" s="1156">
        <v>74610050.237080112</v>
      </c>
      <c r="F87" s="1157">
        <v>208450525.66605958</v>
      </c>
      <c r="I87" s="1"/>
      <c r="N87" s="1"/>
    </row>
    <row r="88" spans="2:14" ht="12.95" customHeight="1" x14ac:dyDescent="0.2">
      <c r="B88" s="1148" t="s">
        <v>850</v>
      </c>
      <c r="C88" s="1150">
        <v>51322804.011506073</v>
      </c>
      <c r="D88" s="1150">
        <v>1099339.6382478015</v>
      </c>
      <c r="E88" s="1150">
        <v>20127952.773918636</v>
      </c>
      <c r="F88" s="1149">
        <v>72550096.423672512</v>
      </c>
      <c r="I88" s="1"/>
      <c r="N88" s="1"/>
    </row>
    <row r="89" spans="2:14" ht="12.95" customHeight="1" x14ac:dyDescent="0.2">
      <c r="B89" s="1155" t="s">
        <v>851</v>
      </c>
      <c r="C89" s="1156">
        <v>170818896.3363786</v>
      </c>
      <c r="D89" s="1156">
        <v>3155115.8372990843</v>
      </c>
      <c r="E89" s="1156">
        <v>32791144.473032709</v>
      </c>
      <c r="F89" s="1157">
        <v>206765156.6467104</v>
      </c>
      <c r="I89" s="1"/>
      <c r="N89" s="1"/>
    </row>
    <row r="90" spans="2:14" ht="12.95" customHeight="1" x14ac:dyDescent="0.2">
      <c r="B90" s="1148" t="s">
        <v>852</v>
      </c>
      <c r="C90" s="1150">
        <v>133848305.70734781</v>
      </c>
      <c r="D90" s="1150">
        <v>2523436.7684470722</v>
      </c>
      <c r="E90" s="1150">
        <v>32805603.318762399</v>
      </c>
      <c r="F90" s="1149">
        <v>169177345.79455727</v>
      </c>
      <c r="I90" s="1"/>
      <c r="N90" s="1"/>
    </row>
    <row r="91" spans="2:14" ht="12.95" customHeight="1" x14ac:dyDescent="0.2">
      <c r="B91" s="1155" t="s">
        <v>853</v>
      </c>
      <c r="C91" s="1156">
        <v>102597527.36636505</v>
      </c>
      <c r="D91" s="1156">
        <v>1403283.7680390363</v>
      </c>
      <c r="E91" s="1156">
        <v>16283348.28582144</v>
      </c>
      <c r="F91" s="1157">
        <v>120284159.42022552</v>
      </c>
      <c r="I91" s="1"/>
      <c r="N91" s="1"/>
    </row>
    <row r="92" spans="2:14" ht="12.95" customHeight="1" x14ac:dyDescent="0.2">
      <c r="B92" s="1148" t="s">
        <v>854</v>
      </c>
      <c r="C92" s="1150">
        <v>117540171.21246698</v>
      </c>
      <c r="D92" s="1150">
        <v>3598237.6396973873</v>
      </c>
      <c r="E92" s="1150">
        <v>23144950.835622434</v>
      </c>
      <c r="F92" s="1149">
        <v>144283359.68778682</v>
      </c>
      <c r="I92" s="1"/>
      <c r="N92" s="1"/>
    </row>
    <row r="93" spans="2:14" ht="12.95" customHeight="1" x14ac:dyDescent="0.2">
      <c r="B93" s="1155" t="s">
        <v>855</v>
      </c>
      <c r="C93" s="1156">
        <v>1190889.1784972369</v>
      </c>
      <c r="D93" s="1156">
        <v>65014.787121119742</v>
      </c>
      <c r="E93" s="1156">
        <v>363532.91871280008</v>
      </c>
      <c r="F93" s="1157">
        <v>1619436.8843311567</v>
      </c>
      <c r="I93" s="1"/>
      <c r="N93" s="1"/>
    </row>
    <row r="94" spans="2:14" ht="12.95" customHeight="1" x14ac:dyDescent="0.2">
      <c r="B94" s="1148" t="s">
        <v>856</v>
      </c>
      <c r="C94" s="1150">
        <v>24960317.345185429</v>
      </c>
      <c r="D94" s="1150">
        <v>402012.89496641047</v>
      </c>
      <c r="E94" s="1150">
        <v>9468780.0876186527</v>
      </c>
      <c r="F94" s="1149">
        <v>34831110.327770486</v>
      </c>
      <c r="I94" s="1"/>
      <c r="N94" s="1"/>
    </row>
    <row r="95" spans="2:14" ht="12.95" customHeight="1" x14ac:dyDescent="0.2">
      <c r="B95" s="1155" t="s">
        <v>857</v>
      </c>
      <c r="C95" s="1156">
        <v>50174088.437553622</v>
      </c>
      <c r="D95" s="1156">
        <v>1513967.1279720038</v>
      </c>
      <c r="E95" s="1156">
        <v>12777564.281891283</v>
      </c>
      <c r="F95" s="1157">
        <v>64465619.847416908</v>
      </c>
      <c r="I95" s="1"/>
      <c r="N95" s="1"/>
    </row>
    <row r="96" spans="2:14" ht="12.95" customHeight="1" x14ac:dyDescent="0.2">
      <c r="B96" s="1148" t="s">
        <v>858</v>
      </c>
      <c r="C96" s="1150">
        <v>138635490.6297462</v>
      </c>
      <c r="D96" s="1150">
        <v>2570946.4679738553</v>
      </c>
      <c r="E96" s="1150">
        <v>83700974.773264393</v>
      </c>
      <c r="F96" s="1149">
        <v>224907411.87098444</v>
      </c>
      <c r="I96" s="1"/>
      <c r="N96" s="1"/>
    </row>
    <row r="97" spans="2:14" ht="12.95" customHeight="1" x14ac:dyDescent="0.2">
      <c r="B97" s="1155" t="s">
        <v>859</v>
      </c>
      <c r="C97" s="1156">
        <v>51360169.550386146</v>
      </c>
      <c r="D97" s="1156">
        <v>1989984.6865973002</v>
      </c>
      <c r="E97" s="1156">
        <v>14833720.412319999</v>
      </c>
      <c r="F97" s="1157">
        <v>68183874.649303451</v>
      </c>
      <c r="I97" s="1"/>
      <c r="N97" s="1"/>
    </row>
    <row r="98" spans="2:14" ht="12.95" customHeight="1" x14ac:dyDescent="0.2">
      <c r="B98" s="1148" t="s">
        <v>860</v>
      </c>
      <c r="C98" s="1150">
        <v>74576532.792327553</v>
      </c>
      <c r="D98" s="1150">
        <v>1909881.2906951949</v>
      </c>
      <c r="E98" s="1150">
        <v>13750291.545537932</v>
      </c>
      <c r="F98" s="1149">
        <v>90236705.628560677</v>
      </c>
      <c r="I98" s="1"/>
      <c r="N98" s="1"/>
    </row>
    <row r="99" spans="2:14" ht="12.95" customHeight="1" x14ac:dyDescent="0.2">
      <c r="B99" s="1155" t="s">
        <v>861</v>
      </c>
      <c r="C99" s="1156">
        <v>83975202.180405259</v>
      </c>
      <c r="D99" s="1156">
        <v>2672323.5077149281</v>
      </c>
      <c r="E99" s="1156">
        <v>25592571.536947023</v>
      </c>
      <c r="F99" s="1157">
        <v>112240097.22506721</v>
      </c>
      <c r="I99" s="1"/>
      <c r="N99" s="1"/>
    </row>
    <row r="100" spans="2:14" ht="12.95" customHeight="1" x14ac:dyDescent="0.2">
      <c r="B100" s="1148" t="s">
        <v>862</v>
      </c>
      <c r="C100" s="1150">
        <v>828731660.55391884</v>
      </c>
      <c r="D100" s="1150">
        <v>25301597.577170752</v>
      </c>
      <c r="E100" s="1150">
        <v>520562365.82553947</v>
      </c>
      <c r="F100" s="1149">
        <v>1374595623.956629</v>
      </c>
      <c r="I100" s="1"/>
      <c r="N100" s="1"/>
    </row>
    <row r="101" spans="2:14" ht="12.95" customHeight="1" x14ac:dyDescent="0.2">
      <c r="B101" s="1155" t="s">
        <v>863</v>
      </c>
      <c r="C101" s="1156">
        <v>184765995.84327549</v>
      </c>
      <c r="D101" s="1156">
        <v>4168282.1150064804</v>
      </c>
      <c r="E101" s="1156">
        <v>50886485.552535571</v>
      </c>
      <c r="F101" s="1157">
        <v>239820763.51081753</v>
      </c>
      <c r="I101" s="1"/>
      <c r="N101" s="1"/>
    </row>
    <row r="102" spans="2:14" ht="12.95" customHeight="1" x14ac:dyDescent="0.2">
      <c r="B102" s="1148" t="s">
        <v>864</v>
      </c>
      <c r="C102" s="1150">
        <v>55200165.536835931</v>
      </c>
      <c r="D102" s="1150">
        <v>1562383.0070537934</v>
      </c>
      <c r="E102" s="1150">
        <v>26814938.543870427</v>
      </c>
      <c r="F102" s="1149">
        <v>83577487.08776015</v>
      </c>
      <c r="I102" s="1"/>
      <c r="N102" s="1"/>
    </row>
    <row r="103" spans="2:14" ht="12.95" customHeight="1" x14ac:dyDescent="0.2">
      <c r="B103" s="1155" t="s">
        <v>865</v>
      </c>
      <c r="C103" s="1156">
        <v>86748906.575726181</v>
      </c>
      <c r="D103" s="1156">
        <v>2500767.8957694424</v>
      </c>
      <c r="E103" s="1156">
        <v>22859652.282063749</v>
      </c>
      <c r="F103" s="1157">
        <v>112109326.75355938</v>
      </c>
      <c r="I103" s="1"/>
      <c r="N103" s="1"/>
    </row>
    <row r="104" spans="2:14" ht="12.95" customHeight="1" x14ac:dyDescent="0.2">
      <c r="B104" s="1148" t="s">
        <v>866</v>
      </c>
      <c r="C104" s="1150">
        <v>48750488.880884245</v>
      </c>
      <c r="D104" s="1150">
        <v>1164670.8690230504</v>
      </c>
      <c r="E104" s="1150">
        <v>10051587.653325191</v>
      </c>
      <c r="F104" s="1149">
        <v>59966747.403232485</v>
      </c>
      <c r="I104" s="1"/>
      <c r="N104" s="1"/>
    </row>
    <row r="105" spans="2:14" ht="12.95" customHeight="1" x14ac:dyDescent="0.2">
      <c r="B105" s="1155" t="s">
        <v>867</v>
      </c>
      <c r="C105" s="1156">
        <v>65624464.017849416</v>
      </c>
      <c r="D105" s="1156">
        <v>2411027.3522188528</v>
      </c>
      <c r="E105" s="1156">
        <v>54874448.904683001</v>
      </c>
      <c r="F105" s="1157">
        <v>122909940.27475128</v>
      </c>
      <c r="I105" s="1"/>
      <c r="N105" s="1"/>
    </row>
    <row r="106" spans="2:14" ht="12.95" customHeight="1" x14ac:dyDescent="0.2">
      <c r="B106" s="1148" t="s">
        <v>868</v>
      </c>
      <c r="C106" s="1150">
        <v>74493696.689589813</v>
      </c>
      <c r="D106" s="1150">
        <v>2324825.2240735264</v>
      </c>
      <c r="E106" s="1150">
        <v>738559202.69453442</v>
      </c>
      <c r="F106" s="1149">
        <v>815377724.60819781</v>
      </c>
      <c r="I106" s="1"/>
      <c r="N106" s="1"/>
    </row>
    <row r="107" spans="2:14" ht="12.95" customHeight="1" x14ac:dyDescent="0.2">
      <c r="B107" s="1155" t="s">
        <v>869</v>
      </c>
      <c r="C107" s="1156">
        <v>170848019.47697636</v>
      </c>
      <c r="D107" s="1156">
        <v>4409800.5421194714</v>
      </c>
      <c r="E107" s="1156">
        <v>41149369.119870789</v>
      </c>
      <c r="F107" s="1157">
        <v>216407189.13896662</v>
      </c>
      <c r="I107" s="1"/>
      <c r="N107" s="1"/>
    </row>
    <row r="108" spans="2:14" ht="12.95" customHeight="1" x14ac:dyDescent="0.2">
      <c r="B108" s="1148" t="s">
        <v>870</v>
      </c>
      <c r="C108" s="1150">
        <v>307578.82923697244</v>
      </c>
      <c r="D108" s="1150">
        <v>0</v>
      </c>
      <c r="E108" s="1150">
        <v>0</v>
      </c>
      <c r="F108" s="1149">
        <v>307578.82923697244</v>
      </c>
      <c r="I108" s="1"/>
      <c r="N108" s="1"/>
    </row>
    <row r="109" spans="2:14" ht="12.95" customHeight="1" x14ac:dyDescent="0.2">
      <c r="B109" s="1155" t="s">
        <v>871</v>
      </c>
      <c r="C109" s="1156">
        <v>7289572370.2324772</v>
      </c>
      <c r="D109" s="1156">
        <v>59447507.611207411</v>
      </c>
      <c r="E109" s="1156">
        <v>6650664301.6906376</v>
      </c>
      <c r="F109" s="1157">
        <v>13999684179.534321</v>
      </c>
      <c r="I109" s="1"/>
      <c r="N109" s="1"/>
    </row>
    <row r="110" spans="2:14" ht="12.95" customHeight="1" x14ac:dyDescent="0.2">
      <c r="B110" s="1148" t="s">
        <v>872</v>
      </c>
      <c r="C110" s="1150">
        <v>2297600117.0697131</v>
      </c>
      <c r="D110" s="1150">
        <v>40991636.290434018</v>
      </c>
      <c r="E110" s="1150">
        <v>336079949.42421657</v>
      </c>
      <c r="F110" s="1149">
        <v>2674671702.7843637</v>
      </c>
      <c r="I110" s="1"/>
      <c r="N110" s="1"/>
    </row>
    <row r="111" spans="2:14" ht="12.95" customHeight="1" x14ac:dyDescent="0.2">
      <c r="B111" s="1155" t="s">
        <v>873</v>
      </c>
      <c r="C111" s="1156">
        <v>1510218233.352246</v>
      </c>
      <c r="D111" s="1156">
        <v>28288480.460892688</v>
      </c>
      <c r="E111" s="1156">
        <v>178654159.92874765</v>
      </c>
      <c r="F111" s="1157">
        <v>1717160873.7418864</v>
      </c>
      <c r="I111" s="1"/>
      <c r="N111" s="1"/>
    </row>
    <row r="112" spans="2:14" ht="12.95" customHeight="1" x14ac:dyDescent="0.2">
      <c r="B112" s="1148" t="s">
        <v>874</v>
      </c>
      <c r="C112" s="1150">
        <v>1720647623.1141934</v>
      </c>
      <c r="D112" s="1150">
        <v>37406559.829987928</v>
      </c>
      <c r="E112" s="1150">
        <v>205678441.03505272</v>
      </c>
      <c r="F112" s="1149">
        <v>1963732623.9792342</v>
      </c>
      <c r="I112" s="1"/>
      <c r="N112" s="1"/>
    </row>
    <row r="113" spans="2:14" ht="12.95" customHeight="1" x14ac:dyDescent="0.2">
      <c r="B113" s="1155" t="s">
        <v>875</v>
      </c>
      <c r="C113" s="1156">
        <v>3561797323.2636223</v>
      </c>
      <c r="D113" s="1156">
        <v>82964362.979088753</v>
      </c>
      <c r="E113" s="1156">
        <v>563412111.06933653</v>
      </c>
      <c r="F113" s="1157">
        <v>4208173797.3120475</v>
      </c>
      <c r="I113" s="1"/>
      <c r="N113" s="1"/>
    </row>
    <row r="114" spans="2:14" ht="12.95" customHeight="1" x14ac:dyDescent="0.2">
      <c r="B114" s="1148" t="s">
        <v>876</v>
      </c>
      <c r="C114" s="1150">
        <v>3555388995.9723864</v>
      </c>
      <c r="D114" s="1150">
        <v>84549558.696844786</v>
      </c>
      <c r="E114" s="1150">
        <v>733688413.8352921</v>
      </c>
      <c r="F114" s="1149">
        <v>4373626968.5045233</v>
      </c>
      <c r="I114" s="1"/>
      <c r="N114" s="1"/>
    </row>
    <row r="115" spans="2:14" ht="12.95" customHeight="1" x14ac:dyDescent="0.2">
      <c r="B115" s="1155" t="s">
        <v>877</v>
      </c>
      <c r="C115" s="1156">
        <v>76611718.301548496</v>
      </c>
      <c r="D115" s="1156">
        <v>18563318.325152796</v>
      </c>
      <c r="E115" s="1156">
        <v>1222250011.873616</v>
      </c>
      <c r="F115" s="1157">
        <v>1317425048.5003173</v>
      </c>
      <c r="I115" s="1"/>
      <c r="N115" s="1"/>
    </row>
    <row r="116" spans="2:14" ht="12.95" customHeight="1" x14ac:dyDescent="0.2">
      <c r="B116" s="1148" t="s">
        <v>878</v>
      </c>
      <c r="C116" s="1150">
        <v>910723054.8410629</v>
      </c>
      <c r="D116" s="1150">
        <v>25287817.894413676</v>
      </c>
      <c r="E116" s="1150">
        <v>137706212.24657425</v>
      </c>
      <c r="F116" s="1149">
        <v>1073717084.9820509</v>
      </c>
      <c r="I116" s="1"/>
      <c r="N116" s="1"/>
    </row>
    <row r="117" spans="2:14" ht="12.95" customHeight="1" x14ac:dyDescent="0.2">
      <c r="B117" s="1155" t="s">
        <v>879</v>
      </c>
      <c r="C117" s="1156">
        <v>0</v>
      </c>
      <c r="D117" s="1156">
        <v>0</v>
      </c>
      <c r="E117" s="1156">
        <v>65.032722488873006</v>
      </c>
      <c r="F117" s="1157">
        <v>65.032722488873006</v>
      </c>
      <c r="I117" s="1"/>
      <c r="N117" s="1"/>
    </row>
    <row r="118" spans="2:14" ht="12.95" customHeight="1" x14ac:dyDescent="0.2">
      <c r="B118" s="1148" t="s">
        <v>880</v>
      </c>
      <c r="C118" s="1150">
        <v>159385590.93229884</v>
      </c>
      <c r="D118" s="1150">
        <v>7788009.155579743</v>
      </c>
      <c r="E118" s="1150">
        <v>29596870.849853676</v>
      </c>
      <c r="F118" s="1149">
        <v>196770470.93773225</v>
      </c>
      <c r="I118" s="1"/>
      <c r="N118" s="1"/>
    </row>
    <row r="119" spans="2:14" ht="12.95" customHeight="1" x14ac:dyDescent="0.2">
      <c r="B119" s="1155" t="s">
        <v>881</v>
      </c>
      <c r="C119" s="1156">
        <v>233122.49808626264</v>
      </c>
      <c r="D119" s="1156">
        <v>45754.87562661105</v>
      </c>
      <c r="E119" s="1156">
        <v>0</v>
      </c>
      <c r="F119" s="1157">
        <v>278877.37371287367</v>
      </c>
      <c r="I119" s="1"/>
      <c r="N119" s="1"/>
    </row>
    <row r="120" spans="2:14" ht="12.95" customHeight="1" x14ac:dyDescent="0.2">
      <c r="B120" s="1148" t="s">
        <v>882</v>
      </c>
      <c r="C120" s="1150">
        <v>392063.41163122782</v>
      </c>
      <c r="D120" s="1150">
        <v>57376.988014634233</v>
      </c>
      <c r="E120" s="1150">
        <v>280811.29570695368</v>
      </c>
      <c r="F120" s="1149">
        <v>730251.69535281579</v>
      </c>
      <c r="I120" s="1"/>
      <c r="N120" s="1"/>
    </row>
    <row r="121" spans="2:14" ht="12.95" customHeight="1" x14ac:dyDescent="0.2">
      <c r="B121" s="1155" t="s">
        <v>883</v>
      </c>
      <c r="C121" s="1156">
        <v>66386611.112358876</v>
      </c>
      <c r="D121" s="1156">
        <v>3942384.4973655078</v>
      </c>
      <c r="E121" s="1156">
        <v>20026062.4043133</v>
      </c>
      <c r="F121" s="1157">
        <v>90355058.014037684</v>
      </c>
      <c r="I121" s="1"/>
      <c r="N121" s="1"/>
    </row>
    <row r="122" spans="2:14" ht="12.95" customHeight="1" x14ac:dyDescent="0.2">
      <c r="B122" s="1148" t="s">
        <v>884</v>
      </c>
      <c r="C122" s="1150">
        <v>31634461.981026903</v>
      </c>
      <c r="D122" s="1150">
        <v>269681.91233050305</v>
      </c>
      <c r="E122" s="1150">
        <v>1675885.2777995712</v>
      </c>
      <c r="F122" s="1149">
        <v>33580029.17115698</v>
      </c>
      <c r="I122" s="1"/>
      <c r="N122" s="1"/>
    </row>
    <row r="123" spans="2:14" ht="12.95" customHeight="1" x14ac:dyDescent="0.2">
      <c r="B123" s="1155" t="s">
        <v>885</v>
      </c>
      <c r="C123" s="1156">
        <v>325915555.32244819</v>
      </c>
      <c r="D123" s="1156">
        <v>28376595.634765271</v>
      </c>
      <c r="E123" s="1156">
        <v>120138221.69552584</v>
      </c>
      <c r="F123" s="1157">
        <v>474430372.65273929</v>
      </c>
      <c r="I123" s="1"/>
      <c r="N123" s="1"/>
    </row>
    <row r="124" spans="2:14" ht="12.95" customHeight="1" x14ac:dyDescent="0.2">
      <c r="B124" s="1148" t="s">
        <v>886</v>
      </c>
      <c r="C124" s="1150">
        <v>164866373.67015836</v>
      </c>
      <c r="D124" s="1150">
        <v>8476691.2335824203</v>
      </c>
      <c r="E124" s="1150">
        <v>91308021.841937259</v>
      </c>
      <c r="F124" s="1149">
        <v>264651086.74567801</v>
      </c>
      <c r="I124" s="1"/>
      <c r="N124" s="1"/>
    </row>
    <row r="125" spans="2:14" ht="12.95" customHeight="1" x14ac:dyDescent="0.2">
      <c r="B125" s="1155" t="s">
        <v>887</v>
      </c>
      <c r="C125" s="1156">
        <v>46387255.920025095</v>
      </c>
      <c r="D125" s="1156">
        <v>3431184.1579220151</v>
      </c>
      <c r="E125" s="1156">
        <v>15004806.356575273</v>
      </c>
      <c r="F125" s="1157">
        <v>64823246.434522383</v>
      </c>
      <c r="I125" s="1"/>
      <c r="N125" s="1"/>
    </row>
    <row r="126" spans="2:14" ht="12.95" customHeight="1" x14ac:dyDescent="0.2">
      <c r="B126" s="1148" t="s">
        <v>888</v>
      </c>
      <c r="C126" s="1150">
        <v>26680780.613324698</v>
      </c>
      <c r="D126" s="1150">
        <v>1810230.3072493735</v>
      </c>
      <c r="E126" s="1150">
        <v>11472316.430560743</v>
      </c>
      <c r="F126" s="1149">
        <v>39963327.351134814</v>
      </c>
      <c r="I126" s="1"/>
      <c r="N126" s="1"/>
    </row>
    <row r="127" spans="2:14" ht="12.95" customHeight="1" x14ac:dyDescent="0.2">
      <c r="B127" s="1155" t="s">
        <v>889</v>
      </c>
      <c r="C127" s="1156">
        <v>36271085.76146742</v>
      </c>
      <c r="D127" s="1156">
        <v>1683739.1484123981</v>
      </c>
      <c r="E127" s="1156">
        <v>7971906.2208535196</v>
      </c>
      <c r="F127" s="1157">
        <v>45926731.130733341</v>
      </c>
      <c r="I127" s="1"/>
      <c r="N127" s="1"/>
    </row>
    <row r="128" spans="2:14" ht="12.95" customHeight="1" x14ac:dyDescent="0.2">
      <c r="B128" s="1148" t="s">
        <v>890</v>
      </c>
      <c r="C128" s="1150">
        <v>65252.319735400575</v>
      </c>
      <c r="D128" s="1150">
        <v>6041.1970333783838</v>
      </c>
      <c r="E128" s="1150">
        <v>35767.997368880162</v>
      </c>
      <c r="F128" s="1149">
        <v>107061.51413765913</v>
      </c>
    </row>
    <row r="129" spans="2:6" ht="12.95" customHeight="1" x14ac:dyDescent="0.2">
      <c r="B129" s="1155" t="s">
        <v>891</v>
      </c>
      <c r="C129" s="1156">
        <v>9010315.0556735229</v>
      </c>
      <c r="D129" s="1156">
        <v>301585.18618772499</v>
      </c>
      <c r="E129" s="1156">
        <v>965280.69990234205</v>
      </c>
      <c r="F129" s="1157">
        <v>10277180.941763591</v>
      </c>
    </row>
    <row r="130" spans="2:6" ht="12.95" customHeight="1" x14ac:dyDescent="0.2">
      <c r="B130" s="1148" t="s">
        <v>892</v>
      </c>
      <c r="C130" s="1150">
        <v>477784.35376783827</v>
      </c>
      <c r="D130" s="1150">
        <v>0</v>
      </c>
      <c r="E130" s="1150">
        <v>0</v>
      </c>
      <c r="F130" s="1149">
        <v>477784.35376783827</v>
      </c>
    </row>
    <row r="131" spans="2:6" ht="12.95" customHeight="1" x14ac:dyDescent="0.2">
      <c r="B131" s="1155" t="s">
        <v>893</v>
      </c>
      <c r="C131" s="1156">
        <v>6792972.5444122599</v>
      </c>
      <c r="D131" s="1156">
        <v>240842.38839735152</v>
      </c>
      <c r="E131" s="1156">
        <v>1604292.2310780084</v>
      </c>
      <c r="F131" s="1157">
        <v>8638107.16388762</v>
      </c>
    </row>
    <row r="132" spans="2:6" ht="12.95" customHeight="1" x14ac:dyDescent="0.2">
      <c r="B132" s="1148" t="s">
        <v>894</v>
      </c>
      <c r="C132" s="1150">
        <v>46803497.03328459</v>
      </c>
      <c r="D132" s="1150">
        <v>2316511.3862514012</v>
      </c>
      <c r="E132" s="1150">
        <v>12489799.65537414</v>
      </c>
      <c r="F132" s="1149">
        <v>61609808.074910134</v>
      </c>
    </row>
    <row r="133" spans="2:6" ht="12.95" customHeight="1" x14ac:dyDescent="0.2">
      <c r="B133" s="1155" t="s">
        <v>895</v>
      </c>
      <c r="C133" s="1156">
        <v>26261654.660666376</v>
      </c>
      <c r="D133" s="1156">
        <v>728482.05941067077</v>
      </c>
      <c r="E133" s="1156">
        <v>5503512.3258330189</v>
      </c>
      <c r="F133" s="1157">
        <v>32493649.045910064</v>
      </c>
    </row>
    <row r="134" spans="2:6" ht="12.95" customHeight="1" x14ac:dyDescent="0.2">
      <c r="B134" s="1148" t="s">
        <v>896</v>
      </c>
      <c r="C134" s="1150">
        <v>1591744.4816296557</v>
      </c>
      <c r="D134" s="1150">
        <v>37167.745557737486</v>
      </c>
      <c r="E134" s="1150">
        <v>366134.22761235508</v>
      </c>
      <c r="F134" s="1149">
        <v>1995046.4547997483</v>
      </c>
    </row>
    <row r="135" spans="2:6" ht="12.95" customHeight="1" x14ac:dyDescent="0.2">
      <c r="B135" s="1155" t="s">
        <v>897</v>
      </c>
      <c r="C135" s="1156">
        <v>558010.36371620453</v>
      </c>
      <c r="D135" s="1156">
        <v>6041.1970333783838</v>
      </c>
      <c r="E135" s="1156">
        <v>26923.547110393429</v>
      </c>
      <c r="F135" s="1157">
        <v>590975.10785997636</v>
      </c>
    </row>
    <row r="136" spans="2:6" ht="12.95" customHeight="1" x14ac:dyDescent="0.2">
      <c r="B136" s="1148" t="s">
        <v>898</v>
      </c>
      <c r="C136" s="1150">
        <v>6860834.9569370737</v>
      </c>
      <c r="D136" s="1150">
        <v>272098.39114385442</v>
      </c>
      <c r="E136" s="1150">
        <v>623858.90683575859</v>
      </c>
      <c r="F136" s="1149">
        <v>7756792.2549166866</v>
      </c>
    </row>
    <row r="137" spans="2:6" ht="12.95" customHeight="1" x14ac:dyDescent="0.2">
      <c r="B137" s="1155" t="s">
        <v>899</v>
      </c>
      <c r="C137" s="1156">
        <v>70096239.832642585</v>
      </c>
      <c r="D137" s="1156">
        <v>4141542.6262325486</v>
      </c>
      <c r="E137" s="1156">
        <v>10684676.742162004</v>
      </c>
      <c r="F137" s="1157">
        <v>84922459.201037139</v>
      </c>
    </row>
    <row r="138" spans="2:6" ht="12.95" customHeight="1" x14ac:dyDescent="0.2">
      <c r="B138" s="1148" t="s">
        <v>900</v>
      </c>
      <c r="C138" s="1150">
        <v>68797649.983255729</v>
      </c>
      <c r="D138" s="1150">
        <v>4866241.7455961294</v>
      </c>
      <c r="E138" s="1150">
        <v>18896065.807839412</v>
      </c>
      <c r="F138" s="1149">
        <v>92559957.536691263</v>
      </c>
    </row>
    <row r="139" spans="2:6" ht="12.95" customHeight="1" x14ac:dyDescent="0.2">
      <c r="B139" s="1155" t="s">
        <v>901</v>
      </c>
      <c r="C139" s="1156">
        <v>33536120.63807353</v>
      </c>
      <c r="D139" s="1156">
        <v>2503313.8288049377</v>
      </c>
      <c r="E139" s="1156">
        <v>7570979.4867096189</v>
      </c>
      <c r="F139" s="1157">
        <v>43610413.953588083</v>
      </c>
    </row>
    <row r="140" spans="2:6" ht="12.95" customHeight="1" x14ac:dyDescent="0.2">
      <c r="B140" s="1148" t="s">
        <v>902</v>
      </c>
      <c r="C140" s="1150">
        <v>121035909.69732337</v>
      </c>
      <c r="D140" s="1150">
        <v>7136911.9534061542</v>
      </c>
      <c r="E140" s="1150">
        <v>33836512.682281747</v>
      </c>
      <c r="F140" s="1149">
        <v>162009334.33301127</v>
      </c>
    </row>
    <row r="141" spans="2:6" ht="12.95" customHeight="1" x14ac:dyDescent="0.2">
      <c r="B141" s="1155" t="s">
        <v>903</v>
      </c>
      <c r="C141" s="1156">
        <v>94711338.06310153</v>
      </c>
      <c r="D141" s="1156">
        <v>7068430.6698920764</v>
      </c>
      <c r="E141" s="1156">
        <v>45497164.995668158</v>
      </c>
      <c r="F141" s="1157">
        <v>147276933.72866178</v>
      </c>
    </row>
    <row r="142" spans="2:6" ht="12.95" customHeight="1" x14ac:dyDescent="0.2">
      <c r="B142" s="1148" t="s">
        <v>904</v>
      </c>
      <c r="C142" s="1150">
        <v>36384281.364545234</v>
      </c>
      <c r="D142" s="1150">
        <v>2263852.2854437865</v>
      </c>
      <c r="E142" s="1150">
        <v>9719165.0182326157</v>
      </c>
      <c r="F142" s="1149">
        <v>48367298.668221638</v>
      </c>
    </row>
    <row r="143" spans="2:6" ht="12.95" customHeight="1" x14ac:dyDescent="0.2">
      <c r="B143" s="1155" t="s">
        <v>905</v>
      </c>
      <c r="C143" s="1156">
        <v>37007818.794606261</v>
      </c>
      <c r="D143" s="1156">
        <v>2365689.6068635932</v>
      </c>
      <c r="E143" s="1156">
        <v>6110084.4087195741</v>
      </c>
      <c r="F143" s="1157">
        <v>45483592.810189433</v>
      </c>
    </row>
    <row r="144" spans="2:6" ht="12.95" customHeight="1" x14ac:dyDescent="0.2">
      <c r="B144" s="1148" t="s">
        <v>906</v>
      </c>
      <c r="C144" s="1150">
        <v>41820280.405070603</v>
      </c>
      <c r="D144" s="1150">
        <v>2820577.3596745241</v>
      </c>
      <c r="E144" s="1150">
        <v>28221470.185826354</v>
      </c>
      <c r="F144" s="1149">
        <v>72862327.950571477</v>
      </c>
    </row>
    <row r="145" spans="2:6" ht="12.95" customHeight="1" x14ac:dyDescent="0.2">
      <c r="B145" s="1155" t="s">
        <v>907</v>
      </c>
      <c r="C145" s="1156">
        <v>18476297.363057196</v>
      </c>
      <c r="D145" s="1156">
        <v>1064804.1285403215</v>
      </c>
      <c r="E145" s="1156">
        <v>48691441.794889808</v>
      </c>
      <c r="F145" s="1157">
        <v>68232543.286487326</v>
      </c>
    </row>
    <row r="146" spans="2:6" ht="12.95" customHeight="1" x14ac:dyDescent="0.2">
      <c r="B146" s="1148" t="s">
        <v>908</v>
      </c>
      <c r="C146" s="1150">
        <v>57358437.527073547</v>
      </c>
      <c r="D146" s="1150">
        <v>2116892.9757056287</v>
      </c>
      <c r="E146" s="1150">
        <v>6844563.9765089052</v>
      </c>
      <c r="F146" s="1149">
        <v>66319894.479288086</v>
      </c>
    </row>
    <row r="147" spans="2:6" ht="12.95" customHeight="1" x14ac:dyDescent="0.2">
      <c r="B147" s="1155" t="s">
        <v>909</v>
      </c>
      <c r="C147" s="1156">
        <v>67394931.168901742</v>
      </c>
      <c r="D147" s="1156">
        <v>5109644.4508314366</v>
      </c>
      <c r="E147" s="1156">
        <v>38423540.207047075</v>
      </c>
      <c r="F147" s="1157">
        <v>110928115.82678026</v>
      </c>
    </row>
    <row r="148" spans="2:6" ht="12.95" customHeight="1" x14ac:dyDescent="0.2">
      <c r="B148" s="1148" t="s">
        <v>910</v>
      </c>
      <c r="C148" s="1150">
        <v>28016873.374896307</v>
      </c>
      <c r="D148" s="1150">
        <v>2607927.2240996058</v>
      </c>
      <c r="E148" s="1150">
        <v>13456896.101010041</v>
      </c>
      <c r="F148" s="1149">
        <v>44081696.700005956</v>
      </c>
    </row>
    <row r="149" spans="2:6" ht="12.95" customHeight="1" x14ac:dyDescent="0.2">
      <c r="B149" s="1155" t="s">
        <v>911</v>
      </c>
      <c r="C149" s="1156">
        <v>18365437.106159374</v>
      </c>
      <c r="D149" s="1156">
        <v>2300660.4359400137</v>
      </c>
      <c r="E149" s="1156">
        <v>43028672.600505926</v>
      </c>
      <c r="F149" s="1157">
        <v>63694770.142605312</v>
      </c>
    </row>
    <row r="150" spans="2:6" ht="12.95" customHeight="1" x14ac:dyDescent="0.2">
      <c r="B150" s="1148" t="s">
        <v>912</v>
      </c>
      <c r="C150" s="1150">
        <v>93963.340418976833</v>
      </c>
      <c r="D150" s="1150">
        <v>0</v>
      </c>
      <c r="E150" s="1150">
        <v>0</v>
      </c>
      <c r="F150" s="1149">
        <v>93963.340418976833</v>
      </c>
    </row>
    <row r="151" spans="2:6" ht="12.95" customHeight="1" x14ac:dyDescent="0.2">
      <c r="B151" s="1155" t="s">
        <v>913</v>
      </c>
      <c r="C151" s="1156">
        <v>271158830.81320357</v>
      </c>
      <c r="D151" s="1156">
        <v>19628309.443125103</v>
      </c>
      <c r="E151" s="1156">
        <v>129518371.76421195</v>
      </c>
      <c r="F151" s="1157">
        <v>420305512.02054065</v>
      </c>
    </row>
    <row r="152" spans="2:6" ht="12.95" customHeight="1" x14ac:dyDescent="0.2">
      <c r="B152" s="1148" t="s">
        <v>914</v>
      </c>
      <c r="C152" s="1150">
        <v>65709223.346853092</v>
      </c>
      <c r="D152" s="1150">
        <v>4238388.7681985907</v>
      </c>
      <c r="E152" s="1150">
        <v>30376495.010207757</v>
      </c>
      <c r="F152" s="1149">
        <v>100324107.12525944</v>
      </c>
    </row>
    <row r="153" spans="2:6" ht="12.95" customHeight="1" x14ac:dyDescent="0.2">
      <c r="B153" s="1155" t="s">
        <v>915</v>
      </c>
      <c r="C153" s="1156">
        <v>16284643.659775972</v>
      </c>
      <c r="D153" s="1156">
        <v>1088062.7371188281</v>
      </c>
      <c r="E153" s="1156">
        <v>3496979.7249783799</v>
      </c>
      <c r="F153" s="1157">
        <v>20869686.121873181</v>
      </c>
    </row>
    <row r="154" spans="2:6" ht="12.95" customHeight="1" x14ac:dyDescent="0.2">
      <c r="B154" s="1148" t="s">
        <v>916</v>
      </c>
      <c r="C154" s="1150">
        <v>50321215.246893845</v>
      </c>
      <c r="D154" s="1150">
        <v>3289489.319884371</v>
      </c>
      <c r="E154" s="1150">
        <v>15390050.999027457</v>
      </c>
      <c r="F154" s="1149">
        <v>69000755.565805674</v>
      </c>
    </row>
    <row r="155" spans="2:6" ht="12.95" customHeight="1" x14ac:dyDescent="0.2">
      <c r="B155" s="1155" t="s">
        <v>917</v>
      </c>
      <c r="C155" s="1156">
        <v>11198259.679727683</v>
      </c>
      <c r="D155" s="1156">
        <v>176633.09421401549</v>
      </c>
      <c r="E155" s="1156">
        <v>3084827.1912596915</v>
      </c>
      <c r="F155" s="1157">
        <v>14459719.965201389</v>
      </c>
    </row>
    <row r="156" spans="2:6" ht="12.95" customHeight="1" x14ac:dyDescent="0.2">
      <c r="B156" s="1148" t="s">
        <v>918</v>
      </c>
      <c r="C156" s="1150">
        <v>48313367.025309406</v>
      </c>
      <c r="D156" s="1150">
        <v>2234969.6101032547</v>
      </c>
      <c r="E156" s="1150">
        <v>8749980.3949976563</v>
      </c>
      <c r="F156" s="1149">
        <v>59298317.03041032</v>
      </c>
    </row>
    <row r="157" spans="2:6" ht="12.95" customHeight="1" x14ac:dyDescent="0.2">
      <c r="B157" s="1155" t="s">
        <v>919</v>
      </c>
      <c r="C157" s="1156">
        <v>79724734.759493604</v>
      </c>
      <c r="D157" s="1156">
        <v>4259950.0880867662</v>
      </c>
      <c r="E157" s="1156">
        <v>39915936.096322082</v>
      </c>
      <c r="F157" s="1157">
        <v>123900620.94390246</v>
      </c>
    </row>
    <row r="158" spans="2:6" ht="12.95" customHeight="1" x14ac:dyDescent="0.2">
      <c r="B158" s="1148" t="s">
        <v>920</v>
      </c>
      <c r="C158" s="1150">
        <v>62802404.219271891</v>
      </c>
      <c r="D158" s="1150">
        <v>2222168.0259134769</v>
      </c>
      <c r="E158" s="1150">
        <v>5936557.5842514494</v>
      </c>
      <c r="F158" s="1149">
        <v>70961129.829436824</v>
      </c>
    </row>
    <row r="159" spans="2:6" ht="12.95" customHeight="1" x14ac:dyDescent="0.2">
      <c r="B159" s="1155" t="s">
        <v>921</v>
      </c>
      <c r="C159" s="1156">
        <v>263880518.3832646</v>
      </c>
      <c r="D159" s="1156">
        <v>18217704.319633715</v>
      </c>
      <c r="E159" s="1156">
        <v>163705995.2118853</v>
      </c>
      <c r="F159" s="1157">
        <v>445804217.9147836</v>
      </c>
    </row>
    <row r="160" spans="2:6" ht="12.95" customHeight="1" x14ac:dyDescent="0.2">
      <c r="B160" s="1148" t="s">
        <v>922</v>
      </c>
      <c r="C160" s="1150">
        <v>116080.44247665995</v>
      </c>
      <c r="D160" s="1150">
        <v>0</v>
      </c>
      <c r="E160" s="1150">
        <v>0</v>
      </c>
      <c r="F160" s="1149">
        <v>116080.44247665995</v>
      </c>
    </row>
    <row r="161" spans="2:6" ht="12.95" customHeight="1" x14ac:dyDescent="0.2">
      <c r="B161" s="1155" t="s">
        <v>923</v>
      </c>
      <c r="C161" s="1156">
        <v>89449940.49285771</v>
      </c>
      <c r="D161" s="1156">
        <v>5491548.7899581753</v>
      </c>
      <c r="E161" s="1156">
        <v>32060290.998295259</v>
      </c>
      <c r="F161" s="1157">
        <v>127001780.28111115</v>
      </c>
    </row>
    <row r="162" spans="2:6" ht="12.95" customHeight="1" x14ac:dyDescent="0.2">
      <c r="B162" s="1148" t="s">
        <v>924</v>
      </c>
      <c r="C162" s="1150">
        <v>28173891.062175374</v>
      </c>
      <c r="D162" s="1150">
        <v>2835061.8487521708</v>
      </c>
      <c r="E162" s="1150">
        <v>21992766.091287076</v>
      </c>
      <c r="F162" s="1149">
        <v>53001719.002214625</v>
      </c>
    </row>
    <row r="163" spans="2:6" ht="12.95" customHeight="1" x14ac:dyDescent="0.2">
      <c r="B163" s="1155" t="s">
        <v>925</v>
      </c>
      <c r="C163" s="1156">
        <v>49061639.416043587</v>
      </c>
      <c r="D163" s="1156">
        <v>5250030.3628451787</v>
      </c>
      <c r="E163" s="1156">
        <v>29346666.350328825</v>
      </c>
      <c r="F163" s="1157">
        <v>83658336.129217595</v>
      </c>
    </row>
    <row r="164" spans="2:6" ht="12.95" customHeight="1" x14ac:dyDescent="0.2">
      <c r="B164" s="1148" t="s">
        <v>926</v>
      </c>
      <c r="C164" s="1150">
        <v>28328710.776579168</v>
      </c>
      <c r="D164" s="1150">
        <v>1213518.2621786532</v>
      </c>
      <c r="E164" s="1150">
        <v>10169203.672342902</v>
      </c>
      <c r="F164" s="1149">
        <v>39711432.71110072</v>
      </c>
    </row>
    <row r="165" spans="2:6" ht="12.95" customHeight="1" x14ac:dyDescent="0.2">
      <c r="B165" s="1155" t="s">
        <v>927</v>
      </c>
      <c r="C165" s="1156">
        <v>33139523.907386988</v>
      </c>
      <c r="D165" s="1156">
        <v>2019212.5731968831</v>
      </c>
      <c r="E165" s="1156">
        <v>7138300.7015553042</v>
      </c>
      <c r="F165" s="1157">
        <v>42297037.182139173</v>
      </c>
    </row>
    <row r="166" spans="2:6" ht="12.95" customHeight="1" x14ac:dyDescent="0.2">
      <c r="B166" s="1148" t="s">
        <v>928</v>
      </c>
      <c r="C166" s="1150">
        <v>47111213.235826254</v>
      </c>
      <c r="D166" s="1150">
        <v>4605564.0936058527</v>
      </c>
      <c r="E166" s="1150">
        <v>30602383.188866481</v>
      </c>
      <c r="F166" s="1149">
        <v>82319160.518298596</v>
      </c>
    </row>
    <row r="167" spans="2:6" ht="12.95" customHeight="1" x14ac:dyDescent="0.2">
      <c r="B167" s="1155" t="s">
        <v>929</v>
      </c>
      <c r="C167" s="1156">
        <v>916142.56908502395</v>
      </c>
      <c r="D167" s="1156">
        <v>24883.97825653477</v>
      </c>
      <c r="E167" s="1156">
        <v>0</v>
      </c>
      <c r="F167" s="1157">
        <v>941026.54734155873</v>
      </c>
    </row>
    <row r="168" spans="2:6" ht="12.95" customHeight="1" x14ac:dyDescent="0.2">
      <c r="B168" s="1148" t="s">
        <v>930</v>
      </c>
      <c r="C168" s="1150">
        <v>0</v>
      </c>
      <c r="D168" s="1150">
        <v>4847.3414291631316</v>
      </c>
      <c r="E168" s="1150">
        <v>1950.9816746661904</v>
      </c>
      <c r="F168" s="1149">
        <v>6798.3231038293216</v>
      </c>
    </row>
    <row r="169" spans="2:6" ht="12.95" customHeight="1" x14ac:dyDescent="0.2">
      <c r="B169" s="1155" t="s">
        <v>931</v>
      </c>
      <c r="C169" s="1156">
        <v>6285790.3034373131</v>
      </c>
      <c r="D169" s="1156">
        <v>545620.77873129118</v>
      </c>
      <c r="E169" s="1156">
        <v>2194399.1549420427</v>
      </c>
      <c r="F169" s="1157">
        <v>9025810.2371106464</v>
      </c>
    </row>
    <row r="170" spans="2:6" ht="12.95" customHeight="1" x14ac:dyDescent="0.2">
      <c r="B170" s="1148" t="s">
        <v>932</v>
      </c>
      <c r="C170" s="1150">
        <v>92490423.84591794</v>
      </c>
      <c r="D170" s="1150">
        <v>8393639.1581759267</v>
      </c>
      <c r="E170" s="1150">
        <v>53260304.437905088</v>
      </c>
      <c r="F170" s="1149">
        <v>154144367.44199896</v>
      </c>
    </row>
    <row r="171" spans="2:6" ht="12.95" customHeight="1" x14ac:dyDescent="0.2">
      <c r="B171" s="1155" t="s">
        <v>933</v>
      </c>
      <c r="C171" s="1156">
        <v>187531457.84031415</v>
      </c>
      <c r="D171" s="1156">
        <v>19162892.746913143</v>
      </c>
      <c r="E171" s="1156">
        <v>131396032.67354093</v>
      </c>
      <c r="F171" s="1157">
        <v>338090383.26076823</v>
      </c>
    </row>
    <row r="172" spans="2:6" ht="12.95" customHeight="1" x14ac:dyDescent="0.2">
      <c r="B172" s="1148" t="s">
        <v>934</v>
      </c>
      <c r="C172" s="1150">
        <v>78971929.04970412</v>
      </c>
      <c r="D172" s="1150">
        <v>5846095.136805186</v>
      </c>
      <c r="E172" s="1150">
        <v>70005860.071561456</v>
      </c>
      <c r="F172" s="1149">
        <v>154823884.25807077</v>
      </c>
    </row>
    <row r="173" spans="2:6" ht="12.95" customHeight="1" x14ac:dyDescent="0.2">
      <c r="B173" s="1155" t="s">
        <v>935</v>
      </c>
      <c r="C173" s="1156">
        <v>25788815.745867956</v>
      </c>
      <c r="D173" s="1156">
        <v>1893900.8861616638</v>
      </c>
      <c r="E173" s="1156">
        <v>3017063.0944262845</v>
      </c>
      <c r="F173" s="1157">
        <v>30699779.726455905</v>
      </c>
    </row>
    <row r="174" spans="2:6" ht="12.95" customHeight="1" x14ac:dyDescent="0.2">
      <c r="B174" s="1148" t="s">
        <v>936</v>
      </c>
      <c r="C174" s="1150">
        <v>36244297.96704971</v>
      </c>
      <c r="D174" s="1150">
        <v>1994515.5843723342</v>
      </c>
      <c r="E174" s="1150">
        <v>5675925.9533838583</v>
      </c>
      <c r="F174" s="1149">
        <v>43914739.5048059</v>
      </c>
    </row>
    <row r="175" spans="2:6" ht="12.95" customHeight="1" x14ac:dyDescent="0.2">
      <c r="B175" s="1155" t="s">
        <v>937</v>
      </c>
      <c r="C175" s="1156">
        <v>3460845.6654609409</v>
      </c>
      <c r="D175" s="1156">
        <v>23201.073368665082</v>
      </c>
      <c r="E175" s="1156">
        <v>982189.20774944907</v>
      </c>
      <c r="F175" s="1157">
        <v>4466235.9465790549</v>
      </c>
    </row>
    <row r="176" spans="2:6" ht="12.95" customHeight="1" x14ac:dyDescent="0.2">
      <c r="B176" s="1148" t="s">
        <v>938</v>
      </c>
      <c r="C176" s="1150">
        <v>11769320.507390965</v>
      </c>
      <c r="D176" s="1150">
        <v>647688.24099046492</v>
      </c>
      <c r="E176" s="1150">
        <v>39794888.57811366</v>
      </c>
      <c r="F176" s="1149">
        <v>52211897.326495089</v>
      </c>
    </row>
    <row r="177" spans="2:6" ht="12.95" customHeight="1" x14ac:dyDescent="0.2">
      <c r="B177" s="1155" t="s">
        <v>939</v>
      </c>
      <c r="C177" s="1156">
        <v>18290568.655094549</v>
      </c>
      <c r="D177" s="1156">
        <v>391412.0325530775</v>
      </c>
      <c r="E177" s="1156">
        <v>3472747.3809058187</v>
      </c>
      <c r="F177" s="1157">
        <v>22154728.068553444</v>
      </c>
    </row>
    <row r="178" spans="2:6" ht="12.95" customHeight="1" x14ac:dyDescent="0.2">
      <c r="B178" s="1148" t="s">
        <v>940</v>
      </c>
      <c r="C178" s="1150">
        <v>25247702.298630603</v>
      </c>
      <c r="D178" s="1150">
        <v>1029405.5906852164</v>
      </c>
      <c r="E178" s="1150">
        <v>2799582.5913565485</v>
      </c>
      <c r="F178" s="1149">
        <v>29076690.480672367</v>
      </c>
    </row>
    <row r="179" spans="2:6" ht="12.95" customHeight="1" x14ac:dyDescent="0.2">
      <c r="B179" s="1155" t="s">
        <v>941</v>
      </c>
      <c r="C179" s="1156">
        <v>36912206.974530809</v>
      </c>
      <c r="D179" s="1156">
        <v>1927558.9839190568</v>
      </c>
      <c r="E179" s="1156">
        <v>25327449.002349019</v>
      </c>
      <c r="F179" s="1157">
        <v>64167214.960798882</v>
      </c>
    </row>
    <row r="180" spans="2:6" ht="12.95" customHeight="1" x14ac:dyDescent="0.2">
      <c r="B180" s="1148" t="s">
        <v>942</v>
      </c>
      <c r="C180" s="1150">
        <v>129306194.76054503</v>
      </c>
      <c r="D180" s="1150">
        <v>11602392.194849934</v>
      </c>
      <c r="E180" s="1150">
        <v>109906228.03580384</v>
      </c>
      <c r="F180" s="1149">
        <v>250814814.99119878</v>
      </c>
    </row>
    <row r="181" spans="2:6" ht="12.95" customHeight="1" x14ac:dyDescent="0.2">
      <c r="B181" s="1155" t="s">
        <v>943</v>
      </c>
      <c r="C181" s="1156">
        <v>63309311.713637419</v>
      </c>
      <c r="D181" s="1156">
        <v>4424587.0910487873</v>
      </c>
      <c r="E181" s="1156">
        <v>26896294.367519438</v>
      </c>
      <c r="F181" s="1157">
        <v>94630193.172205642</v>
      </c>
    </row>
    <row r="182" spans="2:6" ht="12.95" customHeight="1" x14ac:dyDescent="0.2">
      <c r="B182" s="1148" t="s">
        <v>944</v>
      </c>
      <c r="C182" s="1150">
        <v>40022063.846467644</v>
      </c>
      <c r="D182" s="1150">
        <v>2376218.5502646249</v>
      </c>
      <c r="E182" s="1150">
        <v>12435560.87467121</v>
      </c>
      <c r="F182" s="1149">
        <v>54833843.271403477</v>
      </c>
    </row>
    <row r="183" spans="2:6" ht="12.95" customHeight="1" x14ac:dyDescent="0.2">
      <c r="B183" s="1155" t="s">
        <v>945</v>
      </c>
      <c r="C183" s="1156">
        <v>91710967.715015471</v>
      </c>
      <c r="D183" s="1156">
        <v>5992622.9324695282</v>
      </c>
      <c r="E183" s="1156">
        <v>35365498.009483188</v>
      </c>
      <c r="F183" s="1157">
        <v>133069088.65696819</v>
      </c>
    </row>
    <row r="184" spans="2:6" ht="12.95" customHeight="1" x14ac:dyDescent="0.2">
      <c r="B184" s="1148" t="s">
        <v>946</v>
      </c>
      <c r="C184" s="1150">
        <v>19712519.732107457</v>
      </c>
      <c r="D184" s="1150">
        <v>821243.20147794974</v>
      </c>
      <c r="E184" s="1150">
        <v>3340795.9869758957</v>
      </c>
      <c r="F184" s="1149">
        <v>23874558.920561302</v>
      </c>
    </row>
    <row r="185" spans="2:6" ht="12.95" customHeight="1" x14ac:dyDescent="0.2">
      <c r="B185" s="1155" t="s">
        <v>947</v>
      </c>
      <c r="C185" s="1156">
        <v>987851.43414161156</v>
      </c>
      <c r="D185" s="1156">
        <v>137005.71843554548</v>
      </c>
      <c r="E185" s="1156">
        <v>155493.23947089535</v>
      </c>
      <c r="F185" s="1157">
        <v>1280350.3920480525</v>
      </c>
    </row>
    <row r="186" spans="2:6" ht="12.95" customHeight="1" x14ac:dyDescent="0.2">
      <c r="B186" s="1148" t="s">
        <v>948</v>
      </c>
      <c r="C186" s="1150">
        <v>223643.74006154135</v>
      </c>
      <c r="D186" s="1150">
        <v>6587.7815268745226</v>
      </c>
      <c r="E186" s="1150">
        <v>65.032722488873006</v>
      </c>
      <c r="F186" s="1149">
        <v>230296.55431090473</v>
      </c>
    </row>
    <row r="187" spans="2:6" ht="12.95" customHeight="1" x14ac:dyDescent="0.2">
      <c r="B187" s="1155" t="s">
        <v>949</v>
      </c>
      <c r="C187" s="1156">
        <v>990049.40701690922</v>
      </c>
      <c r="D187" s="1156">
        <v>6041.1970333783838</v>
      </c>
      <c r="E187" s="1156">
        <v>0</v>
      </c>
      <c r="F187" s="1157">
        <v>996090.60405028763</v>
      </c>
    </row>
    <row r="188" spans="2:6" ht="12.95" customHeight="1" x14ac:dyDescent="0.2">
      <c r="B188" s="1148" t="s">
        <v>950</v>
      </c>
      <c r="C188" s="1150">
        <v>36726478.266568154</v>
      </c>
      <c r="D188" s="1150">
        <v>2044427.3789100086</v>
      </c>
      <c r="E188" s="1150">
        <v>30402608.553479087</v>
      </c>
      <c r="F188" s="1149">
        <v>69173514.19895725</v>
      </c>
    </row>
    <row r="189" spans="2:6" ht="12.95" customHeight="1" x14ac:dyDescent="0.2">
      <c r="B189" s="1155" t="s">
        <v>951</v>
      </c>
      <c r="C189" s="1156">
        <v>23408136.375311133</v>
      </c>
      <c r="D189" s="1156">
        <v>3273897.2780172704</v>
      </c>
      <c r="E189" s="1156">
        <v>7997984.3425715584</v>
      </c>
      <c r="F189" s="1157">
        <v>34680017.99589996</v>
      </c>
    </row>
    <row r="190" spans="2:6" ht="12.95" customHeight="1" x14ac:dyDescent="0.2">
      <c r="B190" s="1148" t="s">
        <v>952</v>
      </c>
      <c r="C190" s="1150">
        <v>41568612.510848992</v>
      </c>
      <c r="D190" s="1150">
        <v>2486369.7095065564</v>
      </c>
      <c r="E190" s="1150">
        <v>11421566.98527579</v>
      </c>
      <c r="F190" s="1149">
        <v>55476549.205631338</v>
      </c>
    </row>
    <row r="191" spans="2:6" ht="12.95" customHeight="1" x14ac:dyDescent="0.2">
      <c r="B191" s="1155" t="s">
        <v>953</v>
      </c>
      <c r="C191" s="1156">
        <v>1750417517.2304447</v>
      </c>
      <c r="D191" s="1156">
        <v>66498648.950542107</v>
      </c>
      <c r="E191" s="1156">
        <v>503072948.80728817</v>
      </c>
      <c r="F191" s="1157">
        <v>2319989114.9882751</v>
      </c>
    </row>
    <row r="192" spans="2:6" ht="12.95" customHeight="1" x14ac:dyDescent="0.2">
      <c r="B192" s="1148" t="s">
        <v>954</v>
      </c>
      <c r="C192" s="1150">
        <v>60362516.954386726</v>
      </c>
      <c r="D192" s="1150">
        <v>5801591.6519926274</v>
      </c>
      <c r="E192" s="1150">
        <v>7378133.0641765017</v>
      </c>
      <c r="F192" s="1149">
        <v>73542241.67055586</v>
      </c>
    </row>
    <row r="193" spans="2:6" ht="12.95" customHeight="1" x14ac:dyDescent="0.2">
      <c r="B193" s="1155" t="s">
        <v>955</v>
      </c>
      <c r="C193" s="1156">
        <v>53353318.828367025</v>
      </c>
      <c r="D193" s="1156">
        <v>2618154.1076489682</v>
      </c>
      <c r="E193" s="1156">
        <v>16166037.482956419</v>
      </c>
      <c r="F193" s="1157">
        <v>72137510.418972418</v>
      </c>
    </row>
    <row r="194" spans="2:6" ht="12.95" customHeight="1" x14ac:dyDescent="0.2">
      <c r="B194" s="1148" t="s">
        <v>956</v>
      </c>
      <c r="C194" s="1150">
        <v>116221250.11398366</v>
      </c>
      <c r="D194" s="1150">
        <v>7780011.7614117442</v>
      </c>
      <c r="E194" s="1150">
        <v>32032572.448678598</v>
      </c>
      <c r="F194" s="1149">
        <v>156033834.324074</v>
      </c>
    </row>
    <row r="195" spans="2:6" ht="12.95" customHeight="1" x14ac:dyDescent="0.2">
      <c r="B195" s="1155" t="s">
        <v>957</v>
      </c>
      <c r="C195" s="1156">
        <v>228909670.9508405</v>
      </c>
      <c r="D195" s="1156">
        <v>11060755.72940018</v>
      </c>
      <c r="E195" s="1156">
        <v>54227229.187807709</v>
      </c>
      <c r="F195" s="1157">
        <v>294197655.86804843</v>
      </c>
    </row>
    <row r="196" spans="2:6" ht="12.95" customHeight="1" x14ac:dyDescent="0.2">
      <c r="B196" s="1148" t="s">
        <v>958</v>
      </c>
      <c r="C196" s="1150">
        <v>60198493.228567638</v>
      </c>
      <c r="D196" s="1150">
        <v>3393354.7574510989</v>
      </c>
      <c r="E196" s="1150">
        <v>16869294.683307748</v>
      </c>
      <c r="F196" s="1149">
        <v>80461142.669326484</v>
      </c>
    </row>
    <row r="197" spans="2:6" ht="12.95" customHeight="1" x14ac:dyDescent="0.2">
      <c r="B197" s="1155" t="s">
        <v>959</v>
      </c>
      <c r="C197" s="1156">
        <v>53201933.446580894</v>
      </c>
      <c r="D197" s="1156">
        <v>5335570.836077325</v>
      </c>
      <c r="E197" s="1156">
        <v>14622241.607250201</v>
      </c>
      <c r="F197" s="1157">
        <v>73159745.889908418</v>
      </c>
    </row>
    <row r="198" spans="2:6" ht="12.95" customHeight="1" x14ac:dyDescent="0.2">
      <c r="B198" s="1148" t="s">
        <v>960</v>
      </c>
      <c r="C198" s="1150">
        <v>37540827.216865942</v>
      </c>
      <c r="D198" s="1150">
        <v>2471611.9281821609</v>
      </c>
      <c r="E198" s="1150">
        <v>5264335.2014680952</v>
      </c>
      <c r="F198" s="1149">
        <v>45276774.346516199</v>
      </c>
    </row>
    <row r="199" spans="2:6" ht="12.95" customHeight="1" x14ac:dyDescent="0.2">
      <c r="B199" s="1155" t="s">
        <v>961</v>
      </c>
      <c r="C199" s="1156">
        <v>32925221.552045483</v>
      </c>
      <c r="D199" s="1156">
        <v>3177669.6395570282</v>
      </c>
      <c r="E199" s="1156">
        <v>3115087.0461186673</v>
      </c>
      <c r="F199" s="1157">
        <v>39217978.237721182</v>
      </c>
    </row>
    <row r="200" spans="2:6" ht="12.95" customHeight="1" x14ac:dyDescent="0.2">
      <c r="B200" s="1148" t="s">
        <v>962</v>
      </c>
      <c r="C200" s="1150">
        <v>16009347.557144945</v>
      </c>
      <c r="D200" s="1150">
        <v>704978.92619033682</v>
      </c>
      <c r="E200" s="1150">
        <v>5488956.8762283493</v>
      </c>
      <c r="F200" s="1149">
        <v>22203283.359563634</v>
      </c>
    </row>
    <row r="201" spans="2:6" ht="12.95" customHeight="1" x14ac:dyDescent="0.2">
      <c r="B201" s="1155" t="s">
        <v>963</v>
      </c>
      <c r="C201" s="1156">
        <v>42834232.767106324</v>
      </c>
      <c r="D201" s="1156">
        <v>2622800.0758436858</v>
      </c>
      <c r="E201" s="1156">
        <v>8490948.2052247338</v>
      </c>
      <c r="F201" s="1157">
        <v>53947981.048174739</v>
      </c>
    </row>
    <row r="202" spans="2:6" ht="12.95" customHeight="1" x14ac:dyDescent="0.2">
      <c r="B202" s="1148" t="s">
        <v>964</v>
      </c>
      <c r="C202" s="1150">
        <v>10643134.155410303</v>
      </c>
      <c r="D202" s="1150">
        <v>331503.49530540849</v>
      </c>
      <c r="E202" s="1150">
        <v>2077665.4180745149</v>
      </c>
      <c r="F202" s="1149">
        <v>13052303.068790225</v>
      </c>
    </row>
    <row r="203" spans="2:6" ht="12.95" customHeight="1" x14ac:dyDescent="0.2">
      <c r="B203" s="1155" t="s">
        <v>965</v>
      </c>
      <c r="C203" s="1156">
        <v>9640034.2844463158</v>
      </c>
      <c r="D203" s="1156">
        <v>145190.10203552712</v>
      </c>
      <c r="E203" s="1156">
        <v>1322180.2809212774</v>
      </c>
      <c r="F203" s="1157">
        <v>11107404.667403121</v>
      </c>
    </row>
    <row r="204" spans="2:6" ht="12.95" customHeight="1" x14ac:dyDescent="0.2">
      <c r="B204" s="1148" t="s">
        <v>966</v>
      </c>
      <c r="C204" s="1150">
        <v>100896433.73418926</v>
      </c>
      <c r="D204" s="1150">
        <v>3874219.6575055569</v>
      </c>
      <c r="E204" s="1150">
        <v>19382093.450911503</v>
      </c>
      <c r="F204" s="1149">
        <v>124152746.84260632</v>
      </c>
    </row>
    <row r="205" spans="2:6" ht="12.95" customHeight="1" x14ac:dyDescent="0.2">
      <c r="B205" s="1155" t="s">
        <v>967</v>
      </c>
      <c r="C205" s="1156">
        <v>7850609.6173445722</v>
      </c>
      <c r="D205" s="1156">
        <v>119097.88437231668</v>
      </c>
      <c r="E205" s="1156">
        <v>2291297.9114504629</v>
      </c>
      <c r="F205" s="1157">
        <v>10261005.413167352</v>
      </c>
    </row>
    <row r="206" spans="2:6" ht="12.95" customHeight="1" x14ac:dyDescent="0.2">
      <c r="B206" s="1148" t="s">
        <v>968</v>
      </c>
      <c r="C206" s="1150">
        <v>19378015.735148076</v>
      </c>
      <c r="D206" s="1150">
        <v>1635841.0862191836</v>
      </c>
      <c r="E206" s="1150">
        <v>7781685.5075735664</v>
      </c>
      <c r="F206" s="1149">
        <v>28795542.328940827</v>
      </c>
    </row>
    <row r="207" spans="2:6" ht="12.95" customHeight="1" x14ac:dyDescent="0.2">
      <c r="B207" s="1155" t="s">
        <v>969</v>
      </c>
      <c r="C207" s="1156">
        <v>12465665.788946219</v>
      </c>
      <c r="D207" s="1156">
        <v>557300.42632915592</v>
      </c>
      <c r="E207" s="1156">
        <v>1147979.8012038064</v>
      </c>
      <c r="F207" s="1157">
        <v>14170946.016479181</v>
      </c>
    </row>
    <row r="208" spans="2:6" ht="12.95" customHeight="1" x14ac:dyDescent="0.2">
      <c r="B208" s="1148" t="s">
        <v>970</v>
      </c>
      <c r="C208" s="1150">
        <v>1968559.4564385053</v>
      </c>
      <c r="D208" s="1150">
        <v>31097.780919438253</v>
      </c>
      <c r="E208" s="1150">
        <v>0</v>
      </c>
      <c r="F208" s="1149">
        <v>1999657.2373579436</v>
      </c>
    </row>
    <row r="209" spans="2:6" ht="12.95" customHeight="1" x14ac:dyDescent="0.2">
      <c r="B209" s="1155" t="s">
        <v>971</v>
      </c>
      <c r="C209" s="1156">
        <v>504297.40157611686</v>
      </c>
      <c r="D209" s="1156">
        <v>57.535209841698894</v>
      </c>
      <c r="E209" s="1156">
        <v>0</v>
      </c>
      <c r="F209" s="1157">
        <v>504354.93678595853</v>
      </c>
    </row>
    <row r="210" spans="2:6" ht="12.95" customHeight="1" x14ac:dyDescent="0.2">
      <c r="B210" s="1148" t="s">
        <v>972</v>
      </c>
      <c r="C210" s="1150">
        <v>137092376.29798248</v>
      </c>
      <c r="D210" s="1150">
        <v>6810025.6586905438</v>
      </c>
      <c r="E210" s="1150">
        <v>30753230.170528881</v>
      </c>
      <c r="F210" s="1149">
        <v>174655632.12720191</v>
      </c>
    </row>
    <row r="211" spans="2:6" ht="12.95" customHeight="1" x14ac:dyDescent="0.2">
      <c r="B211" s="1155" t="s">
        <v>973</v>
      </c>
      <c r="C211" s="1156">
        <v>0</v>
      </c>
      <c r="D211" s="1156">
        <v>3020.5985166891919</v>
      </c>
      <c r="E211" s="1156">
        <v>1041954.2797167235</v>
      </c>
      <c r="F211" s="1157">
        <v>1044974.8782334126</v>
      </c>
    </row>
    <row r="212" spans="2:6" ht="12.95" customHeight="1" x14ac:dyDescent="0.2">
      <c r="B212" s="1148" t="s">
        <v>974</v>
      </c>
      <c r="C212" s="1150">
        <v>2814504.2668187092</v>
      </c>
      <c r="D212" s="1150">
        <v>51163.185351730739</v>
      </c>
      <c r="E212" s="1150">
        <v>911693.73657151067</v>
      </c>
      <c r="F212" s="1149">
        <v>3777361.1887419508</v>
      </c>
    </row>
    <row r="213" spans="2:6" ht="12.95" customHeight="1" x14ac:dyDescent="0.2">
      <c r="B213" s="1155" t="s">
        <v>975</v>
      </c>
      <c r="C213" s="1156">
        <v>5890842.0524072573</v>
      </c>
      <c r="D213" s="1156">
        <v>161429.41501334668</v>
      </c>
      <c r="E213" s="1156">
        <v>2997078.147331187</v>
      </c>
      <c r="F213" s="1157">
        <v>9049349.6147517916</v>
      </c>
    </row>
    <row r="214" spans="2:6" ht="12.95" customHeight="1" x14ac:dyDescent="0.2">
      <c r="B214" s="1148" t="s">
        <v>976</v>
      </c>
      <c r="C214" s="1150">
        <v>12188034.340135178</v>
      </c>
      <c r="D214" s="1150">
        <v>296320.71448720968</v>
      </c>
      <c r="E214" s="1150">
        <v>827713.62487610057</v>
      </c>
      <c r="F214" s="1149">
        <v>13312068.679498488</v>
      </c>
    </row>
    <row r="215" spans="2:6" ht="12.95" customHeight="1" x14ac:dyDescent="0.2">
      <c r="B215" s="1155" t="s">
        <v>977</v>
      </c>
      <c r="C215" s="1156">
        <v>4897907.8059915183</v>
      </c>
      <c r="D215" s="1156">
        <v>108381.95153930028</v>
      </c>
      <c r="E215" s="1156">
        <v>39669.96071821254</v>
      </c>
      <c r="F215" s="1157">
        <v>5045959.7182490313</v>
      </c>
    </row>
    <row r="216" spans="2:6" ht="12.95" customHeight="1" x14ac:dyDescent="0.2">
      <c r="B216" s="1148" t="s">
        <v>978</v>
      </c>
      <c r="C216" s="1150">
        <v>80363.383253072272</v>
      </c>
      <c r="D216" s="1150">
        <v>0</v>
      </c>
      <c r="E216" s="1150">
        <v>0</v>
      </c>
      <c r="F216" s="1149">
        <v>80363.383253072272</v>
      </c>
    </row>
    <row r="217" spans="2:6" ht="12.95" customHeight="1" x14ac:dyDescent="0.2">
      <c r="B217" s="1155" t="s">
        <v>979</v>
      </c>
      <c r="C217" s="1156">
        <v>10002699.808870435</v>
      </c>
      <c r="D217" s="1156">
        <v>1926465.8149320646</v>
      </c>
      <c r="E217" s="1156">
        <v>2156094.8813960957</v>
      </c>
      <c r="F217" s="1157">
        <v>14085260.505198596</v>
      </c>
    </row>
    <row r="218" spans="2:6" ht="12.95" customHeight="1" x14ac:dyDescent="0.2">
      <c r="B218" s="1148" t="s">
        <v>980</v>
      </c>
      <c r="C218" s="1150">
        <v>39170624.103899188</v>
      </c>
      <c r="D218" s="1150">
        <v>1834395.095382886</v>
      </c>
      <c r="E218" s="1150">
        <v>5600748.126186721</v>
      </c>
      <c r="F218" s="1149">
        <v>46605767.325468794</v>
      </c>
    </row>
    <row r="219" spans="2:6" ht="12.95" customHeight="1" x14ac:dyDescent="0.2">
      <c r="B219" s="1155" t="s">
        <v>981</v>
      </c>
      <c r="C219" s="1156">
        <v>84347.20908954936</v>
      </c>
      <c r="D219" s="1156">
        <v>78693.783260983662</v>
      </c>
      <c r="E219" s="1156">
        <v>218509.94756261332</v>
      </c>
      <c r="F219" s="1157">
        <v>381550.93991314631</v>
      </c>
    </row>
    <row r="220" spans="2:6" ht="12.95" customHeight="1" x14ac:dyDescent="0.2">
      <c r="B220" s="1148" t="s">
        <v>982</v>
      </c>
      <c r="C220" s="1150">
        <v>13097720.363899015</v>
      </c>
      <c r="D220" s="1150">
        <v>1680848.0041178521</v>
      </c>
      <c r="E220" s="1150">
        <v>12252164.916903673</v>
      </c>
      <c r="F220" s="1149">
        <v>27030733.28492054</v>
      </c>
    </row>
    <row r="221" spans="2:6" ht="12.95" customHeight="1" x14ac:dyDescent="0.2">
      <c r="B221" s="1155" t="s">
        <v>983</v>
      </c>
      <c r="C221" s="1156">
        <v>476276132.25547016</v>
      </c>
      <c r="D221" s="1156">
        <v>23423216.813863881</v>
      </c>
      <c r="E221" s="1156">
        <v>119371125.62307367</v>
      </c>
      <c r="F221" s="1157">
        <v>619070474.69240773</v>
      </c>
    </row>
    <row r="222" spans="2:6" ht="12.95" customHeight="1" x14ac:dyDescent="0.2">
      <c r="B222" s="1148" t="s">
        <v>984</v>
      </c>
      <c r="C222" s="1150">
        <v>154719844.0112606</v>
      </c>
      <c r="D222" s="1150">
        <v>11629217.98643863</v>
      </c>
      <c r="E222" s="1150">
        <v>40363302.843267828</v>
      </c>
      <c r="F222" s="1149">
        <v>206712364.84096706</v>
      </c>
    </row>
    <row r="223" spans="2:6" ht="12.95" customHeight="1" x14ac:dyDescent="0.2">
      <c r="B223" s="1155" t="s">
        <v>985</v>
      </c>
      <c r="C223" s="1156">
        <v>3412627.635509097</v>
      </c>
      <c r="D223" s="1156">
        <v>165111.66844321537</v>
      </c>
      <c r="E223" s="1156">
        <v>130.06544497774601</v>
      </c>
      <c r="F223" s="1157">
        <v>3577869.3693972905</v>
      </c>
    </row>
    <row r="224" spans="2:6" ht="12.95" customHeight="1" x14ac:dyDescent="0.2">
      <c r="B224" s="1148" t="s">
        <v>986</v>
      </c>
      <c r="C224" s="1150">
        <v>15218214.695342476</v>
      </c>
      <c r="D224" s="1150">
        <v>956983.14529697783</v>
      </c>
      <c r="E224" s="1150">
        <v>637125.58222348872</v>
      </c>
      <c r="F224" s="1149">
        <v>16812323.422862943</v>
      </c>
    </row>
    <row r="225" spans="2:6" ht="12.95" customHeight="1" x14ac:dyDescent="0.2">
      <c r="B225" s="1155" t="s">
        <v>987</v>
      </c>
      <c r="C225" s="1156">
        <v>49993579.91516979</v>
      </c>
      <c r="D225" s="1156">
        <v>2943184.8918471863</v>
      </c>
      <c r="E225" s="1156">
        <v>6852367.9032075712</v>
      </c>
      <c r="F225" s="1157">
        <v>59789132.710224546</v>
      </c>
    </row>
    <row r="226" spans="2:6" ht="12.95" customHeight="1" x14ac:dyDescent="0.2">
      <c r="B226" s="1148" t="s">
        <v>988</v>
      </c>
      <c r="C226" s="1150">
        <v>1078792.561857054</v>
      </c>
      <c r="D226" s="1150">
        <v>73645.068597374571</v>
      </c>
      <c r="E226" s="1150">
        <v>193862.54573933047</v>
      </c>
      <c r="F226" s="1149">
        <v>1346300.1761937588</v>
      </c>
    </row>
    <row r="227" spans="2:6" ht="12.95" customHeight="1" x14ac:dyDescent="0.2">
      <c r="B227" s="1155" t="s">
        <v>989</v>
      </c>
      <c r="C227" s="1156">
        <v>282102400.38600624</v>
      </c>
      <c r="D227" s="1156">
        <v>11431239.329373339</v>
      </c>
      <c r="E227" s="1156">
        <v>274579386.04614282</v>
      </c>
      <c r="F227" s="1157">
        <v>568113025.76152241</v>
      </c>
    </row>
    <row r="228" spans="2:6" ht="12.95" customHeight="1" x14ac:dyDescent="0.2">
      <c r="B228" s="1148" t="s">
        <v>990</v>
      </c>
      <c r="C228" s="1150">
        <v>6139350.3606206039</v>
      </c>
      <c r="D228" s="1150">
        <v>197791.66763330036</v>
      </c>
      <c r="E228" s="1150">
        <v>1044165.3922813452</v>
      </c>
      <c r="F228" s="1149">
        <v>7381307.4205352496</v>
      </c>
    </row>
    <row r="229" spans="2:6" ht="12.95" customHeight="1" x14ac:dyDescent="0.2">
      <c r="B229" s="1155" t="s">
        <v>991</v>
      </c>
      <c r="C229" s="1156">
        <v>67903212.396314323</v>
      </c>
      <c r="D229" s="1156">
        <v>5379153.7575324168</v>
      </c>
      <c r="E229" s="1156">
        <v>15418943.425876118</v>
      </c>
      <c r="F229" s="1157">
        <v>88701309.579722852</v>
      </c>
    </row>
    <row r="230" spans="2:6" ht="12.95" customHeight="1" x14ac:dyDescent="0.2">
      <c r="B230" s="1148" t="s">
        <v>992</v>
      </c>
      <c r="C230" s="1150">
        <v>5591780.368062065</v>
      </c>
      <c r="D230" s="1150">
        <v>566621.13032351085</v>
      </c>
      <c r="E230" s="1150">
        <v>2496996.4126827684</v>
      </c>
      <c r="F230" s="1149">
        <v>8655397.9110683445</v>
      </c>
    </row>
    <row r="231" spans="2:6" ht="12.95" customHeight="1" x14ac:dyDescent="0.2">
      <c r="B231" s="1155" t="s">
        <v>993</v>
      </c>
      <c r="C231" s="1156">
        <v>210868.02272387344</v>
      </c>
      <c r="D231" s="1156">
        <v>27703.203538778016</v>
      </c>
      <c r="E231" s="1156">
        <v>0</v>
      </c>
      <c r="F231" s="1157">
        <v>238571.22626265144</v>
      </c>
    </row>
    <row r="232" spans="2:6" ht="12.95" customHeight="1" x14ac:dyDescent="0.2">
      <c r="B232" s="1148" t="s">
        <v>994</v>
      </c>
      <c r="C232" s="1150">
        <v>4027922.6672877478</v>
      </c>
      <c r="D232" s="1150">
        <v>51148.801549270327</v>
      </c>
      <c r="E232" s="1150">
        <v>1235.6217272885872</v>
      </c>
      <c r="F232" s="1149">
        <v>4080307.0905643068</v>
      </c>
    </row>
    <row r="233" spans="2:6" ht="12.95" customHeight="1" x14ac:dyDescent="0.2">
      <c r="B233" s="1155" t="s">
        <v>995</v>
      </c>
      <c r="C233" s="1156">
        <v>1098711.6910394393</v>
      </c>
      <c r="D233" s="1156">
        <v>12082.394066756768</v>
      </c>
      <c r="E233" s="1156">
        <v>0</v>
      </c>
      <c r="F233" s="1157">
        <v>1110794.0851061961</v>
      </c>
    </row>
    <row r="234" spans="2:6" ht="12.95" customHeight="1" x14ac:dyDescent="0.2">
      <c r="B234" s="1148" t="s">
        <v>996</v>
      </c>
      <c r="C234" s="1150">
        <v>1677248511.3181353</v>
      </c>
      <c r="D234" s="1150">
        <v>99355957.273556724</v>
      </c>
      <c r="E234" s="1150">
        <v>891092999.3621577</v>
      </c>
      <c r="F234" s="1149">
        <v>2667697467.9538498</v>
      </c>
    </row>
    <row r="235" spans="2:6" ht="12.95" customHeight="1" x14ac:dyDescent="0.2">
      <c r="B235" s="1155" t="s">
        <v>997</v>
      </c>
      <c r="C235" s="1156">
        <v>172246479.71888456</v>
      </c>
      <c r="D235" s="1156">
        <v>13921636.503568808</v>
      </c>
      <c r="E235" s="1156">
        <v>121607445.34555557</v>
      </c>
      <c r="F235" s="1157">
        <v>307775561.5680089</v>
      </c>
    </row>
    <row r="236" spans="2:6" ht="12.95" customHeight="1" x14ac:dyDescent="0.2">
      <c r="B236" s="1148" t="s">
        <v>998</v>
      </c>
      <c r="C236" s="1150">
        <v>132221943.15293218</v>
      </c>
      <c r="D236" s="1150">
        <v>8953082.7710716836</v>
      </c>
      <c r="E236" s="1150">
        <v>47009499.074252613</v>
      </c>
      <c r="F236" s="1149">
        <v>188184524.99825647</v>
      </c>
    </row>
    <row r="237" spans="2:6" ht="12.95" customHeight="1" x14ac:dyDescent="0.2">
      <c r="B237" s="1155" t="s">
        <v>999</v>
      </c>
      <c r="C237" s="1156">
        <v>139739971.99958333</v>
      </c>
      <c r="D237" s="1156">
        <v>16667504.393263893</v>
      </c>
      <c r="E237" s="1156">
        <v>54309859.387213945</v>
      </c>
      <c r="F237" s="1157">
        <v>210717335.78006119</v>
      </c>
    </row>
    <row r="238" spans="2:6" ht="12.95" customHeight="1" x14ac:dyDescent="0.2">
      <c r="B238" s="1148" t="s">
        <v>1000</v>
      </c>
      <c r="C238" s="1150">
        <v>31982703.308456879</v>
      </c>
      <c r="D238" s="1150">
        <v>2185287.9564049472</v>
      </c>
      <c r="E238" s="1150">
        <v>27927197.116564211</v>
      </c>
      <c r="F238" s="1149">
        <v>62095188.381426036</v>
      </c>
    </row>
    <row r="239" spans="2:6" ht="12.95" customHeight="1" x14ac:dyDescent="0.2">
      <c r="B239" s="1155" t="s">
        <v>1001</v>
      </c>
      <c r="C239" s="1156">
        <v>92298238.592634082</v>
      </c>
      <c r="D239" s="1156">
        <v>6716041.8934141323</v>
      </c>
      <c r="E239" s="1156">
        <v>61394686.693554133</v>
      </c>
      <c r="F239" s="1157">
        <v>160408967.17960235</v>
      </c>
    </row>
    <row r="240" spans="2:6" ht="12.95" customHeight="1" x14ac:dyDescent="0.2">
      <c r="B240" s="1148" t="s">
        <v>1002</v>
      </c>
      <c r="C240" s="1150">
        <v>1136902843.4807837</v>
      </c>
      <c r="D240" s="1150">
        <v>55524857.690817647</v>
      </c>
      <c r="E240" s="1150">
        <v>605311768.68787849</v>
      </c>
      <c r="F240" s="1149">
        <v>1797739469.8594799</v>
      </c>
    </row>
    <row r="241" spans="2:6" ht="12.95" customHeight="1" x14ac:dyDescent="0.2">
      <c r="B241" s="1155" t="s">
        <v>1003</v>
      </c>
      <c r="C241" s="1156">
        <v>56037318.455714948</v>
      </c>
      <c r="D241" s="1156">
        <v>4849858.5945937065</v>
      </c>
      <c r="E241" s="1156">
        <v>35612013.956783161</v>
      </c>
      <c r="F241" s="1157">
        <v>96499191.00709182</v>
      </c>
    </row>
    <row r="242" spans="2:6" ht="12.95" customHeight="1" x14ac:dyDescent="0.2">
      <c r="B242" s="1148" t="s">
        <v>1004</v>
      </c>
      <c r="C242" s="1150">
        <v>38318360.121502511</v>
      </c>
      <c r="D242" s="1150">
        <v>1245277.6980112707</v>
      </c>
      <c r="E242" s="1150">
        <v>8595635.0622442998</v>
      </c>
      <c r="F242" s="1149">
        <v>48159272.881758079</v>
      </c>
    </row>
    <row r="243" spans="2:6" ht="12.95" customHeight="1" x14ac:dyDescent="0.2">
      <c r="B243" s="1155" t="s">
        <v>1005</v>
      </c>
      <c r="C243" s="1156">
        <v>7184211.7162152501</v>
      </c>
      <c r="D243" s="1156">
        <v>426033.84507531981</v>
      </c>
      <c r="E243" s="1156">
        <v>3132626.2422890128</v>
      </c>
      <c r="F243" s="1157">
        <v>10742871.803579582</v>
      </c>
    </row>
    <row r="244" spans="2:6" ht="12.95" customHeight="1" x14ac:dyDescent="0.2">
      <c r="B244" s="1148" t="s">
        <v>1006</v>
      </c>
      <c r="C244" s="1150">
        <v>104020302.68320613</v>
      </c>
      <c r="D244" s="1150">
        <v>8030735.8220994044</v>
      </c>
      <c r="E244" s="1150">
        <v>153494887.39769971</v>
      </c>
      <c r="F244" s="1149">
        <v>265545925.90300524</v>
      </c>
    </row>
    <row r="245" spans="2:6" ht="12.95" customHeight="1" x14ac:dyDescent="0.2">
      <c r="B245" s="1155" t="s">
        <v>1007</v>
      </c>
      <c r="C245" s="1156">
        <v>1919513477.5791984</v>
      </c>
      <c r="D245" s="1156">
        <v>64497444.898025617</v>
      </c>
      <c r="E245" s="1156">
        <v>661297330.42164052</v>
      </c>
      <c r="F245" s="1157">
        <v>2645308252.8988643</v>
      </c>
    </row>
    <row r="246" spans="2:6" ht="12.95" customHeight="1" x14ac:dyDescent="0.2">
      <c r="B246" s="1148" t="s">
        <v>1008</v>
      </c>
      <c r="C246" s="1150">
        <v>156894600.79806298</v>
      </c>
      <c r="D246" s="1150">
        <v>14814007.60821357</v>
      </c>
      <c r="E246" s="1150">
        <v>93735363.072808594</v>
      </c>
      <c r="F246" s="1149">
        <v>265443971.47908515</v>
      </c>
    </row>
    <row r="247" spans="2:6" ht="12.95" customHeight="1" x14ac:dyDescent="0.2">
      <c r="B247" s="1155" t="s">
        <v>1009</v>
      </c>
      <c r="C247" s="1156">
        <v>115420226.37424242</v>
      </c>
      <c r="D247" s="1156">
        <v>18159550.606286231</v>
      </c>
      <c r="E247" s="1156">
        <v>60484091.512517884</v>
      </c>
      <c r="F247" s="1157">
        <v>194063868.49304652</v>
      </c>
    </row>
    <row r="248" spans="2:6" ht="12.95" customHeight="1" x14ac:dyDescent="0.2">
      <c r="B248" s="1148" t="s">
        <v>1010</v>
      </c>
      <c r="C248" s="1150">
        <v>121511496.07821591</v>
      </c>
      <c r="D248" s="1150">
        <v>9065046.2894236296</v>
      </c>
      <c r="E248" s="1150">
        <v>36586816.004877135</v>
      </c>
      <c r="F248" s="1149">
        <v>167163358.37251669</v>
      </c>
    </row>
    <row r="249" spans="2:6" ht="12.95" customHeight="1" x14ac:dyDescent="0.2">
      <c r="B249" s="1155" t="s">
        <v>1011</v>
      </c>
      <c r="C249" s="1156">
        <v>35886852.628204443</v>
      </c>
      <c r="D249" s="1156">
        <v>3639792.4450055547</v>
      </c>
      <c r="E249" s="1156">
        <v>20016661.884449162</v>
      </c>
      <c r="F249" s="1157">
        <v>59543306.957659163</v>
      </c>
    </row>
    <row r="250" spans="2:6" ht="12.95" customHeight="1" x14ac:dyDescent="0.2">
      <c r="B250" s="1148" t="s">
        <v>1012</v>
      </c>
      <c r="C250" s="1150">
        <v>757741532.6275543</v>
      </c>
      <c r="D250" s="1150">
        <v>29326099.202782817</v>
      </c>
      <c r="E250" s="1150">
        <v>741137275.17674601</v>
      </c>
      <c r="F250" s="1149">
        <v>1528204907.0070832</v>
      </c>
    </row>
    <row r="251" spans="2:6" ht="12.95" customHeight="1" x14ac:dyDescent="0.2">
      <c r="B251" s="1155" t="s">
        <v>1013</v>
      </c>
      <c r="C251" s="1156">
        <v>128579764.72525914</v>
      </c>
      <c r="D251" s="1156">
        <v>9871488.5581697989</v>
      </c>
      <c r="E251" s="1156">
        <v>49526208.481400311</v>
      </c>
      <c r="F251" s="1157">
        <v>187977461.76482925</v>
      </c>
    </row>
    <row r="252" spans="2:6" ht="12.95" customHeight="1" x14ac:dyDescent="0.2">
      <c r="B252" s="1148" t="s">
        <v>1014</v>
      </c>
      <c r="C252" s="1150">
        <v>58203420.724320821</v>
      </c>
      <c r="D252" s="1150">
        <v>4128956.7990796808</v>
      </c>
      <c r="E252" s="1150">
        <v>118771595.46906267</v>
      </c>
      <c r="F252" s="1149">
        <v>181103972.99246317</v>
      </c>
    </row>
    <row r="253" spans="2:6" ht="12.95" customHeight="1" x14ac:dyDescent="0.2">
      <c r="B253" s="1155" t="s">
        <v>1015</v>
      </c>
      <c r="C253" s="1156">
        <v>45558894.892647266</v>
      </c>
      <c r="D253" s="1156">
        <v>3505174.437778438</v>
      </c>
      <c r="E253" s="1156">
        <v>30689368.118530162</v>
      </c>
      <c r="F253" s="1157">
        <v>79753437.448955864</v>
      </c>
    </row>
    <row r="254" spans="2:6" ht="12.95" customHeight="1" x14ac:dyDescent="0.2">
      <c r="B254" s="1148" t="s">
        <v>1016</v>
      </c>
      <c r="C254" s="1150">
        <v>18687714.878999896</v>
      </c>
      <c r="D254" s="1150">
        <v>1169460.6752423721</v>
      </c>
      <c r="E254" s="1150">
        <v>11437674.101136537</v>
      </c>
      <c r="F254" s="1149">
        <v>31294849.655378804</v>
      </c>
    </row>
    <row r="255" spans="2:6" ht="12.95" customHeight="1" x14ac:dyDescent="0.2">
      <c r="B255" s="1155" t="s">
        <v>1017</v>
      </c>
      <c r="C255" s="1156">
        <v>62601839.194400959</v>
      </c>
      <c r="D255" s="1156">
        <v>6262894.5807009088</v>
      </c>
      <c r="E255" s="1156">
        <v>33378615.81063816</v>
      </c>
      <c r="F255" s="1157">
        <v>102243349.58574003</v>
      </c>
    </row>
    <row r="256" spans="2:6" ht="12.95" customHeight="1" x14ac:dyDescent="0.2">
      <c r="B256" s="1148" t="s">
        <v>1018</v>
      </c>
      <c r="C256" s="1150">
        <v>16339455.608353715</v>
      </c>
      <c r="D256" s="1150">
        <v>834692.05677844677</v>
      </c>
      <c r="E256" s="1150">
        <v>4999195.4431646466</v>
      </c>
      <c r="F256" s="1149">
        <v>22173343.108296808</v>
      </c>
    </row>
    <row r="257" spans="2:6" ht="12.95" customHeight="1" x14ac:dyDescent="0.2">
      <c r="B257" s="1155" t="s">
        <v>1019</v>
      </c>
      <c r="C257" s="1156">
        <v>41297300.234054431</v>
      </c>
      <c r="D257" s="1156">
        <v>2504320.6949771671</v>
      </c>
      <c r="E257" s="1156">
        <v>13849238.515785418</v>
      </c>
      <c r="F257" s="1157">
        <v>57650859.444817014</v>
      </c>
    </row>
    <row r="258" spans="2:6" ht="12.95" customHeight="1" x14ac:dyDescent="0.2">
      <c r="B258" s="1148" t="s">
        <v>1020</v>
      </c>
      <c r="C258" s="1150">
        <v>0</v>
      </c>
      <c r="D258" s="1150">
        <v>0</v>
      </c>
      <c r="E258" s="1150">
        <v>1105.5562823108412</v>
      </c>
      <c r="F258" s="1149">
        <v>1105.5562823108412</v>
      </c>
    </row>
    <row r="259" spans="2:6" ht="12.95" customHeight="1" x14ac:dyDescent="0.2">
      <c r="B259" s="1155" t="s">
        <v>1021</v>
      </c>
      <c r="C259" s="1156">
        <v>17171.663088263307</v>
      </c>
      <c r="D259" s="1156">
        <v>0</v>
      </c>
      <c r="E259" s="1156">
        <v>0</v>
      </c>
      <c r="F259" s="1157">
        <v>17171.663088263307</v>
      </c>
    </row>
    <row r="260" spans="2:6" ht="12.95" customHeight="1" x14ac:dyDescent="0.2">
      <c r="B260" s="1148" t="s">
        <v>1022</v>
      </c>
      <c r="C260" s="1150">
        <v>3444566791.4799619</v>
      </c>
      <c r="D260" s="1150">
        <v>49997924.746806405</v>
      </c>
      <c r="E260" s="1150">
        <v>2687909497.945703</v>
      </c>
      <c r="F260" s="1149">
        <v>6182474214.172472</v>
      </c>
    </row>
    <row r="261" spans="2:6" ht="12.95" customHeight="1" x14ac:dyDescent="0.2">
      <c r="B261" s="1155" t="s">
        <v>1023</v>
      </c>
      <c r="C261" s="1156">
        <v>967381300.63404953</v>
      </c>
      <c r="D261" s="1156">
        <v>6461132.1462104842</v>
      </c>
      <c r="E261" s="1156">
        <v>401845435.08996624</v>
      </c>
      <c r="F261" s="1157">
        <v>1375687867.8702261</v>
      </c>
    </row>
    <row r="262" spans="2:6" ht="12.95" customHeight="1" x14ac:dyDescent="0.2">
      <c r="B262" s="1148" t="s">
        <v>1024</v>
      </c>
      <c r="C262" s="1150">
        <v>1928067301.1433339</v>
      </c>
      <c r="D262" s="1150">
        <v>16554951.139011072</v>
      </c>
      <c r="E262" s="1150">
        <v>715390935.84608173</v>
      </c>
      <c r="F262" s="1149">
        <v>2660013188.1284266</v>
      </c>
    </row>
    <row r="263" spans="2:6" ht="12.95" customHeight="1" x14ac:dyDescent="0.2">
      <c r="B263" s="1155" t="s">
        <v>1025</v>
      </c>
      <c r="C263" s="1156">
        <v>1550714784.5931687</v>
      </c>
      <c r="D263" s="1156">
        <v>15628087.676066216</v>
      </c>
      <c r="E263" s="1156">
        <v>243689952.22267485</v>
      </c>
      <c r="F263" s="1157">
        <v>1810032824.4919097</v>
      </c>
    </row>
    <row r="264" spans="2:6" ht="12.95" customHeight="1" x14ac:dyDescent="0.2">
      <c r="B264" s="1148" t="s">
        <v>1026</v>
      </c>
      <c r="C264" s="1150">
        <v>3471785251.2079043</v>
      </c>
      <c r="D264" s="1150">
        <v>53509241.068235897</v>
      </c>
      <c r="E264" s="1150">
        <v>415073199.63731968</v>
      </c>
      <c r="F264" s="1149">
        <v>3940367691.9134598</v>
      </c>
    </row>
    <row r="265" spans="2:6" ht="12.95" customHeight="1" x14ac:dyDescent="0.2">
      <c r="B265" s="1155" t="s">
        <v>1027</v>
      </c>
      <c r="C265" s="1156">
        <v>1542348200.8433473</v>
      </c>
      <c r="D265" s="1156">
        <v>40129154.727302037</v>
      </c>
      <c r="E265" s="1156">
        <v>617275099.39974737</v>
      </c>
      <c r="F265" s="1157">
        <v>2199752454.970397</v>
      </c>
    </row>
    <row r="266" spans="2:6" ht="12.95" customHeight="1" x14ac:dyDescent="0.2">
      <c r="B266" s="1148" t="s">
        <v>1028</v>
      </c>
      <c r="C266" s="1150">
        <v>2114860926.9640715</v>
      </c>
      <c r="D266" s="1150">
        <v>38856188.209554389</v>
      </c>
      <c r="E266" s="1150">
        <v>729544045.40233445</v>
      </c>
      <c r="F266" s="1149">
        <v>2883261160.5759602</v>
      </c>
    </row>
    <row r="267" spans="2:6" ht="12.95" customHeight="1" x14ac:dyDescent="0.2">
      <c r="B267" s="1155" t="s">
        <v>1029</v>
      </c>
      <c r="C267" s="1156">
        <v>2230652473.3809347</v>
      </c>
      <c r="D267" s="1156">
        <v>38429780.38561517</v>
      </c>
      <c r="E267" s="1156">
        <v>761570568.05878794</v>
      </c>
      <c r="F267" s="1157">
        <v>3030652821.8253379</v>
      </c>
    </row>
    <row r="268" spans="2:6" ht="12.95" customHeight="1" x14ac:dyDescent="0.2">
      <c r="B268" s="1148" t="s">
        <v>1030</v>
      </c>
      <c r="C268" s="1150">
        <v>1481587576.0519235</v>
      </c>
      <c r="D268" s="1150">
        <v>27202690.364562619</v>
      </c>
      <c r="E268" s="1150">
        <v>381038206.72528225</v>
      </c>
      <c r="F268" s="1149">
        <v>1889828473.1417682</v>
      </c>
    </row>
    <row r="269" spans="2:6" ht="12.95" customHeight="1" x14ac:dyDescent="0.2">
      <c r="B269" s="1155" t="s">
        <v>1031</v>
      </c>
      <c r="C269" s="1156">
        <v>2015598136.569447</v>
      </c>
      <c r="D269" s="1156">
        <v>29527357.366809074</v>
      </c>
      <c r="E269" s="1156">
        <v>172550477.3623412</v>
      </c>
      <c r="F269" s="1157">
        <v>2217675971.2985973</v>
      </c>
    </row>
    <row r="270" spans="2:6" ht="12.95" customHeight="1" x14ac:dyDescent="0.2">
      <c r="B270" s="1148" t="s">
        <v>1032</v>
      </c>
      <c r="C270" s="1150">
        <v>756537867.73171902</v>
      </c>
      <c r="D270" s="1150">
        <v>12349904.024915745</v>
      </c>
      <c r="E270" s="1150">
        <v>39370120.859651998</v>
      </c>
      <c r="F270" s="1149">
        <v>808257892.61628675</v>
      </c>
    </row>
    <row r="271" spans="2:6" ht="12.95" customHeight="1" x14ac:dyDescent="0.2">
      <c r="B271" s="1155" t="s">
        <v>1033</v>
      </c>
      <c r="C271" s="1156">
        <v>1930742096.7592664</v>
      </c>
      <c r="D271" s="1156">
        <v>23396563.627904706</v>
      </c>
      <c r="E271" s="1156">
        <v>162669674.70165813</v>
      </c>
      <c r="F271" s="1157">
        <v>2116808335.088829</v>
      </c>
    </row>
    <row r="272" spans="2:6" ht="12.95" customHeight="1" x14ac:dyDescent="0.2">
      <c r="B272" s="1148" t="s">
        <v>1034</v>
      </c>
      <c r="C272" s="1150">
        <v>1583515958.0510643</v>
      </c>
      <c r="D272" s="1150">
        <v>17279937.934423849</v>
      </c>
      <c r="E272" s="1150">
        <v>169095865.69490853</v>
      </c>
      <c r="F272" s="1149">
        <v>1769891761.6803968</v>
      </c>
    </row>
    <row r="273" spans="2:6" ht="12.95" customHeight="1" x14ac:dyDescent="0.2">
      <c r="B273" s="1155" t="s">
        <v>1035</v>
      </c>
      <c r="C273" s="1156">
        <v>449060282.6203149</v>
      </c>
      <c r="D273" s="1156">
        <v>8441681.0583937448</v>
      </c>
      <c r="E273" s="1156">
        <v>47595388.736260802</v>
      </c>
      <c r="F273" s="1157">
        <v>505097352.41496944</v>
      </c>
    </row>
    <row r="274" spans="2:6" ht="12.95" customHeight="1" x14ac:dyDescent="0.2">
      <c r="B274" s="1148" t="s">
        <v>1036</v>
      </c>
      <c r="C274" s="1150">
        <v>1901102569.9091821</v>
      </c>
      <c r="D274" s="1150">
        <v>32100892.919225805</v>
      </c>
      <c r="E274" s="1150">
        <v>361039448.69932806</v>
      </c>
      <c r="F274" s="1149">
        <v>2294242911.5277357</v>
      </c>
    </row>
    <row r="275" spans="2:6" ht="12.95" customHeight="1" x14ac:dyDescent="0.2">
      <c r="B275" s="1155" t="s">
        <v>1037</v>
      </c>
      <c r="C275" s="1156">
        <v>1362053980.8148658</v>
      </c>
      <c r="D275" s="1156">
        <v>19465082.052804194</v>
      </c>
      <c r="E275" s="1156">
        <v>364772386.81921077</v>
      </c>
      <c r="F275" s="1157">
        <v>1746291449.6868808</v>
      </c>
    </row>
    <row r="276" spans="2:6" ht="12.95" customHeight="1" x14ac:dyDescent="0.2">
      <c r="B276" s="1148" t="s">
        <v>1038</v>
      </c>
      <c r="C276" s="1150">
        <v>167458.05843674377</v>
      </c>
      <c r="D276" s="1150">
        <v>0</v>
      </c>
      <c r="E276" s="1150">
        <v>2601.3088995549206</v>
      </c>
      <c r="F276" s="1149">
        <v>170059.36733629869</v>
      </c>
    </row>
    <row r="277" spans="2:6" ht="12.95" customHeight="1" x14ac:dyDescent="0.2">
      <c r="B277" s="1155" t="s">
        <v>1039</v>
      </c>
      <c r="C277" s="1156">
        <v>1688317.9148380486</v>
      </c>
      <c r="D277" s="1156">
        <v>48890.544562983632</v>
      </c>
      <c r="E277" s="1156">
        <v>2471.2434545771748</v>
      </c>
      <c r="F277" s="1157">
        <v>1739679.7028556094</v>
      </c>
    </row>
    <row r="278" spans="2:6" ht="12.95" customHeight="1" x14ac:dyDescent="0.2">
      <c r="B278" s="1148" t="s">
        <v>1040</v>
      </c>
      <c r="C278" s="1150">
        <v>1269054.5888750113</v>
      </c>
      <c r="D278" s="1150">
        <v>3020.5985166891919</v>
      </c>
      <c r="E278" s="1150">
        <v>29156.803185745641</v>
      </c>
      <c r="F278" s="1149">
        <v>1301231.9905774461</v>
      </c>
    </row>
    <row r="279" spans="2:6" ht="12.95" customHeight="1" x14ac:dyDescent="0.2">
      <c r="B279" s="1155" t="s">
        <v>1041</v>
      </c>
      <c r="C279" s="1156">
        <v>7128438.1545045702</v>
      </c>
      <c r="D279" s="1156">
        <v>243862.98691404067</v>
      </c>
      <c r="E279" s="1156">
        <v>15122058.960337643</v>
      </c>
      <c r="F279" s="1157">
        <v>22494360.101756252</v>
      </c>
    </row>
    <row r="280" spans="2:6" ht="12.95" customHeight="1" x14ac:dyDescent="0.2">
      <c r="B280" s="1148" t="s">
        <v>1042</v>
      </c>
      <c r="C280" s="1150">
        <v>0</v>
      </c>
      <c r="D280" s="1150">
        <v>3020.5985166891919</v>
      </c>
      <c r="E280" s="1150">
        <v>0</v>
      </c>
      <c r="F280" s="1149">
        <v>3020.5985166891919</v>
      </c>
    </row>
    <row r="281" spans="2:6" ht="12.95" customHeight="1" x14ac:dyDescent="0.2">
      <c r="B281" s="1155" t="s">
        <v>1043</v>
      </c>
      <c r="C281" s="1156">
        <v>849808984.06828153</v>
      </c>
      <c r="D281" s="1156">
        <v>16093418.069463426</v>
      </c>
      <c r="E281" s="1156">
        <v>286217401.3825382</v>
      </c>
      <c r="F281" s="1157">
        <v>1152119803.5202832</v>
      </c>
    </row>
    <row r="282" spans="2:6" ht="12.95" customHeight="1" x14ac:dyDescent="0.2">
      <c r="B282" s="1148" t="s">
        <v>1044</v>
      </c>
      <c r="C282" s="1150">
        <v>70145282.102422655</v>
      </c>
      <c r="D282" s="1150">
        <v>2546321.3981616069</v>
      </c>
      <c r="E282" s="1150">
        <v>9148626.6203734837</v>
      </c>
      <c r="F282" s="1149">
        <v>81840230.120957747</v>
      </c>
    </row>
    <row r="283" spans="2:6" ht="12.95" customHeight="1" x14ac:dyDescent="0.2">
      <c r="B283" s="1155" t="s">
        <v>1045</v>
      </c>
      <c r="C283" s="1156">
        <v>238102555.12846833</v>
      </c>
      <c r="D283" s="1156">
        <v>7626018.7722704373</v>
      </c>
      <c r="E283" s="1156">
        <v>43031170.364949986</v>
      </c>
      <c r="F283" s="1157">
        <v>288759744.26568878</v>
      </c>
    </row>
    <row r="284" spans="2:6" ht="12.95" customHeight="1" x14ac:dyDescent="0.2">
      <c r="B284" s="1148" t="s">
        <v>1046</v>
      </c>
      <c r="C284" s="1150">
        <v>3064689216.2159934</v>
      </c>
      <c r="D284" s="1150">
        <v>58332863.607141763</v>
      </c>
      <c r="E284" s="1150">
        <v>469852004.82155639</v>
      </c>
      <c r="F284" s="1149">
        <v>3592874084.6446919</v>
      </c>
    </row>
    <row r="285" spans="2:6" ht="12.95" customHeight="1" x14ac:dyDescent="0.2">
      <c r="B285" s="1155" t="s">
        <v>1047</v>
      </c>
      <c r="C285" s="1156">
        <v>442551947.56325364</v>
      </c>
      <c r="D285" s="1156">
        <v>8918202.0501051564</v>
      </c>
      <c r="E285" s="1156">
        <v>21687558.752564661</v>
      </c>
      <c r="F285" s="1157">
        <v>473157708.36592346</v>
      </c>
    </row>
    <row r="286" spans="2:6" ht="12.95" customHeight="1" x14ac:dyDescent="0.2">
      <c r="B286" s="1148" t="s">
        <v>1048</v>
      </c>
      <c r="C286" s="1150">
        <v>288987550.41787612</v>
      </c>
      <c r="D286" s="1150">
        <v>7008867.3439034596</v>
      </c>
      <c r="E286" s="1150">
        <v>53383527.006611586</v>
      </c>
      <c r="F286" s="1149">
        <v>349379944.76839119</v>
      </c>
    </row>
    <row r="287" spans="2:6" ht="12.95" customHeight="1" x14ac:dyDescent="0.2">
      <c r="B287" s="1155" t="s">
        <v>1049</v>
      </c>
      <c r="C287" s="1156">
        <v>263999621.0384447</v>
      </c>
      <c r="D287" s="1156">
        <v>9926003.1694948114</v>
      </c>
      <c r="E287" s="1156">
        <v>126364248.20136347</v>
      </c>
      <c r="F287" s="1157">
        <v>400289872.40930295</v>
      </c>
    </row>
    <row r="288" spans="2:6" ht="12.95" customHeight="1" x14ac:dyDescent="0.2">
      <c r="B288" s="1148" t="s">
        <v>1050</v>
      </c>
      <c r="C288" s="1150">
        <v>49080184.812178895</v>
      </c>
      <c r="D288" s="1150">
        <v>6927196.1135331653</v>
      </c>
      <c r="E288" s="1150">
        <v>344654347.27345717</v>
      </c>
      <c r="F288" s="1149">
        <v>400661728.19916922</v>
      </c>
    </row>
    <row r="289" spans="2:6" ht="12.95" customHeight="1" x14ac:dyDescent="0.2">
      <c r="B289" s="1155" t="s">
        <v>1051</v>
      </c>
      <c r="C289" s="1156">
        <v>24926935.632141847</v>
      </c>
      <c r="D289" s="1156">
        <v>384493.42356961325</v>
      </c>
      <c r="E289" s="1156">
        <v>523903.61237036099</v>
      </c>
      <c r="F289" s="1157">
        <v>25835332.66808182</v>
      </c>
    </row>
    <row r="290" spans="2:6" ht="12.95" customHeight="1" x14ac:dyDescent="0.2">
      <c r="B290" s="1148" t="s">
        <v>1052</v>
      </c>
      <c r="C290" s="1150">
        <v>152896.48813789652</v>
      </c>
      <c r="D290" s="1150">
        <v>0</v>
      </c>
      <c r="E290" s="1150">
        <v>1820.9162296884444</v>
      </c>
      <c r="F290" s="1149">
        <v>154717.40436758497</v>
      </c>
    </row>
    <row r="291" spans="2:6" ht="12.95" customHeight="1" x14ac:dyDescent="0.2">
      <c r="B291" s="1155" t="s">
        <v>1053</v>
      </c>
      <c r="C291" s="1156">
        <v>6746662354.9161749</v>
      </c>
      <c r="D291" s="1156">
        <v>67042543.67297817</v>
      </c>
      <c r="E291" s="1156">
        <v>607235154.09795105</v>
      </c>
      <c r="F291" s="1157">
        <v>7420940052.6871042</v>
      </c>
    </row>
    <row r="292" spans="2:6" ht="12.95" customHeight="1" x14ac:dyDescent="0.2">
      <c r="B292" s="1148" t="s">
        <v>1054</v>
      </c>
      <c r="C292" s="1150">
        <v>23366924.383899298</v>
      </c>
      <c r="D292" s="1150">
        <v>197086.86131273949</v>
      </c>
      <c r="E292" s="1150">
        <v>8741226.6055731121</v>
      </c>
      <c r="F292" s="1149">
        <v>32305237.850785151</v>
      </c>
    </row>
    <row r="293" spans="2:6" ht="12.95" customHeight="1" x14ac:dyDescent="0.2">
      <c r="B293" s="1155" t="s">
        <v>1055</v>
      </c>
      <c r="C293" s="1156">
        <v>277495174.4927727</v>
      </c>
      <c r="D293" s="1156">
        <v>5069844.4694234421</v>
      </c>
      <c r="E293" s="1156">
        <v>18557335.735330258</v>
      </c>
      <c r="F293" s="1157">
        <v>301122354.6975264</v>
      </c>
    </row>
    <row r="294" spans="2:6" ht="12.95" customHeight="1" x14ac:dyDescent="0.2">
      <c r="B294" s="1148" t="s">
        <v>1056</v>
      </c>
      <c r="C294" s="1150">
        <v>3718099707.7450948</v>
      </c>
      <c r="D294" s="1150">
        <v>37781977.074205019</v>
      </c>
      <c r="E294" s="1150">
        <v>828730577.91571629</v>
      </c>
      <c r="F294" s="1149">
        <v>4584612262.7350159</v>
      </c>
    </row>
    <row r="295" spans="2:6" ht="12.95" customHeight="1" x14ac:dyDescent="0.2">
      <c r="B295" s="1155" t="s">
        <v>1057</v>
      </c>
      <c r="C295" s="1156">
        <v>53355516.801242366</v>
      </c>
      <c r="D295" s="1156">
        <v>426522.89435897418</v>
      </c>
      <c r="E295" s="1156">
        <v>808907.58762820018</v>
      </c>
      <c r="F295" s="1157">
        <v>54590947.283229545</v>
      </c>
    </row>
    <row r="296" spans="2:6" ht="12.95" customHeight="1" x14ac:dyDescent="0.2">
      <c r="B296" s="1148" t="s">
        <v>1058</v>
      </c>
      <c r="C296" s="1150">
        <v>624563196.52725768</v>
      </c>
      <c r="D296" s="1150">
        <v>20606839.524507795</v>
      </c>
      <c r="E296" s="1150">
        <v>151952365.2205112</v>
      </c>
      <c r="F296" s="1149">
        <v>797122401.27227664</v>
      </c>
    </row>
    <row r="297" spans="2:6" ht="12.95" customHeight="1" x14ac:dyDescent="0.2">
      <c r="B297" s="1155" t="s">
        <v>1059</v>
      </c>
      <c r="C297" s="1156">
        <v>750710492.14608574</v>
      </c>
      <c r="D297" s="1156">
        <v>22479524.302040327</v>
      </c>
      <c r="E297" s="1156">
        <v>202326457.24333638</v>
      </c>
      <c r="F297" s="1157">
        <v>975516473.69146252</v>
      </c>
    </row>
    <row r="298" spans="2:6" ht="12.95" customHeight="1" x14ac:dyDescent="0.2">
      <c r="B298" s="1148" t="s">
        <v>1060</v>
      </c>
      <c r="C298" s="1150">
        <v>208625815.64446038</v>
      </c>
      <c r="D298" s="1150">
        <v>5254172.8979537841</v>
      </c>
      <c r="E298" s="1150">
        <v>45352953.032429345</v>
      </c>
      <c r="F298" s="1149">
        <v>259232941.5748435</v>
      </c>
    </row>
    <row r="299" spans="2:6" ht="12.95" customHeight="1" x14ac:dyDescent="0.2">
      <c r="B299" s="1155" t="s">
        <v>1061</v>
      </c>
      <c r="C299" s="1156">
        <v>1760287789.1735773</v>
      </c>
      <c r="D299" s="1156">
        <v>44755071.901389398</v>
      </c>
      <c r="E299" s="1156">
        <v>419355466.93698126</v>
      </c>
      <c r="F299" s="1157">
        <v>2224398328.0119481</v>
      </c>
    </row>
    <row r="300" spans="2:6" ht="12.95" customHeight="1" x14ac:dyDescent="0.2">
      <c r="B300" s="1148" t="s">
        <v>1062</v>
      </c>
      <c r="C300" s="1150">
        <v>764065512.70969915</v>
      </c>
      <c r="D300" s="1150">
        <v>10256168.9711714</v>
      </c>
      <c r="E300" s="1150">
        <v>50007216.20212847</v>
      </c>
      <c r="F300" s="1149">
        <v>824328897.88299894</v>
      </c>
    </row>
    <row r="301" spans="2:6" ht="12.95" customHeight="1" x14ac:dyDescent="0.2">
      <c r="B301" s="1155" t="s">
        <v>1063</v>
      </c>
      <c r="C301" s="1156">
        <v>3197347044.864759</v>
      </c>
      <c r="D301" s="1156">
        <v>43903709.017559342</v>
      </c>
      <c r="E301" s="1156">
        <v>261157368.90683496</v>
      </c>
      <c r="F301" s="1157">
        <v>3502408122.7891536</v>
      </c>
    </row>
    <row r="302" spans="2:6" ht="12.95" customHeight="1" x14ac:dyDescent="0.2">
      <c r="B302" s="1148" t="s">
        <v>1064</v>
      </c>
      <c r="C302" s="1150">
        <v>67663908.099516273</v>
      </c>
      <c r="D302" s="1150">
        <v>1202543.4209013486</v>
      </c>
      <c r="E302" s="1150">
        <v>505044.12284858781</v>
      </c>
      <c r="F302" s="1149">
        <v>69371495.643266201</v>
      </c>
    </row>
    <row r="303" spans="2:6" ht="12.95" customHeight="1" x14ac:dyDescent="0.2">
      <c r="B303" s="1155" t="s">
        <v>1065</v>
      </c>
      <c r="C303" s="1156">
        <v>1547756999.969542</v>
      </c>
      <c r="D303" s="1156">
        <v>31351554.346247546</v>
      </c>
      <c r="E303" s="1156">
        <v>108572172.71831349</v>
      </c>
      <c r="F303" s="1157">
        <v>1687680727.0341029</v>
      </c>
    </row>
    <row r="304" spans="2:6" ht="12.95" customHeight="1" x14ac:dyDescent="0.2">
      <c r="B304" s="1148" t="s">
        <v>1066</v>
      </c>
      <c r="C304" s="1150">
        <v>481900882.21666139</v>
      </c>
      <c r="D304" s="1150">
        <v>8816882.5455739181</v>
      </c>
      <c r="E304" s="1150">
        <v>49729105.219143756</v>
      </c>
      <c r="F304" s="1149">
        <v>540446869.98137903</v>
      </c>
    </row>
    <row r="305" spans="2:6" ht="12.95" customHeight="1" x14ac:dyDescent="0.2">
      <c r="B305" s="1155" t="s">
        <v>1067</v>
      </c>
      <c r="C305" s="1156">
        <v>480993943.65899175</v>
      </c>
      <c r="D305" s="1156">
        <v>10459095.656283073</v>
      </c>
      <c r="E305" s="1156">
        <v>53985577.355614558</v>
      </c>
      <c r="F305" s="1157">
        <v>545438616.67088938</v>
      </c>
    </row>
    <row r="306" spans="2:6" ht="12.95" customHeight="1" x14ac:dyDescent="0.2">
      <c r="B306" s="1148" t="s">
        <v>1068</v>
      </c>
      <c r="C306" s="1150">
        <v>2641468165.3443742</v>
      </c>
      <c r="D306" s="1150">
        <v>10917982.106178001</v>
      </c>
      <c r="E306" s="1150">
        <v>161332106.82732475</v>
      </c>
      <c r="F306" s="1149">
        <v>2813718254.2778769</v>
      </c>
    </row>
    <row r="307" spans="2:6" ht="12.95" customHeight="1" x14ac:dyDescent="0.2">
      <c r="B307" s="1155" t="s">
        <v>1069</v>
      </c>
      <c r="C307" s="1156">
        <v>2346292909.1626215</v>
      </c>
      <c r="D307" s="1156">
        <v>28618761.332988974</v>
      </c>
      <c r="E307" s="1156">
        <v>301094741.96269137</v>
      </c>
      <c r="F307" s="1157">
        <v>2676006412.4583015</v>
      </c>
    </row>
    <row r="308" spans="2:6" ht="12.95" customHeight="1" x14ac:dyDescent="0.2">
      <c r="B308" s="1148" t="s">
        <v>1070</v>
      </c>
      <c r="C308" s="1150">
        <v>2636656665.3470421</v>
      </c>
      <c r="D308" s="1150">
        <v>22764783.872435473</v>
      </c>
      <c r="E308" s="1150">
        <v>173192124.10085061</v>
      </c>
      <c r="F308" s="1149">
        <v>2832613573.3203282</v>
      </c>
    </row>
    <row r="309" spans="2:6" ht="12.95" customHeight="1" x14ac:dyDescent="0.2">
      <c r="B309" s="1155" t="s">
        <v>1071</v>
      </c>
      <c r="C309" s="1156">
        <v>2691338384.0319171</v>
      </c>
      <c r="D309" s="1156">
        <v>36494971.965256058</v>
      </c>
      <c r="E309" s="1156">
        <v>331092757.55682278</v>
      </c>
      <c r="F309" s="1157">
        <v>3058926113.5539961</v>
      </c>
    </row>
    <row r="310" spans="2:6" ht="12.95" customHeight="1" x14ac:dyDescent="0.2">
      <c r="B310" s="1148" t="s">
        <v>1072</v>
      </c>
      <c r="C310" s="1150">
        <v>1520257474.4601688</v>
      </c>
      <c r="D310" s="1150">
        <v>31042647.80460744</v>
      </c>
      <c r="E310" s="1150">
        <v>64392460.671641439</v>
      </c>
      <c r="F310" s="1149">
        <v>1615692582.9364176</v>
      </c>
    </row>
    <row r="311" spans="2:6" ht="12.95" customHeight="1" x14ac:dyDescent="0.2">
      <c r="B311" s="1155" t="s">
        <v>1073</v>
      </c>
      <c r="C311" s="1156">
        <v>1908430199.3555086</v>
      </c>
      <c r="D311" s="1156">
        <v>16074733.510067336</v>
      </c>
      <c r="E311" s="1156">
        <v>101158083.41292594</v>
      </c>
      <c r="F311" s="1157">
        <v>2025663016.2785017</v>
      </c>
    </row>
    <row r="312" spans="2:6" ht="12.95" customHeight="1" x14ac:dyDescent="0.2">
      <c r="B312" s="1148" t="s">
        <v>1074</v>
      </c>
      <c r="C312" s="1150">
        <v>1836977535.5121987</v>
      </c>
      <c r="D312" s="1150">
        <v>12135801.125292327</v>
      </c>
      <c r="E312" s="1150">
        <v>96916034.843340963</v>
      </c>
      <c r="F312" s="1149">
        <v>1946029371.4808319</v>
      </c>
    </row>
    <row r="313" spans="2:6" ht="12.95" customHeight="1" x14ac:dyDescent="0.2">
      <c r="B313" s="1155" t="s">
        <v>1075</v>
      </c>
      <c r="C313" s="1156">
        <v>569545325.36576676</v>
      </c>
      <c r="D313" s="1156">
        <v>13501873.996366238</v>
      </c>
      <c r="E313" s="1156">
        <v>103981954.11057696</v>
      </c>
      <c r="F313" s="1157">
        <v>687029153.47271001</v>
      </c>
    </row>
    <row r="314" spans="2:6" ht="12.95" customHeight="1" x14ac:dyDescent="0.2">
      <c r="B314" s="1148" t="s">
        <v>1076</v>
      </c>
      <c r="C314" s="1150">
        <v>1424518584.0778654</v>
      </c>
      <c r="D314" s="1150">
        <v>8750343.0753919985</v>
      </c>
      <c r="E314" s="1150">
        <v>68784467.717237309</v>
      </c>
      <c r="F314" s="1149">
        <v>1502053394.8704946</v>
      </c>
    </row>
    <row r="315" spans="2:6" ht="12.95" customHeight="1" x14ac:dyDescent="0.2">
      <c r="B315" s="1155" t="s">
        <v>1077</v>
      </c>
      <c r="C315" s="1156">
        <v>10040547390.67671</v>
      </c>
      <c r="D315" s="1156">
        <v>89071178.919291317</v>
      </c>
      <c r="E315" s="1156">
        <v>750375938.22497821</v>
      </c>
      <c r="F315" s="1157">
        <v>10879994507.820978</v>
      </c>
    </row>
    <row r="316" spans="2:6" ht="12.95" customHeight="1" x14ac:dyDescent="0.2">
      <c r="B316" s="1148" t="s">
        <v>1078</v>
      </c>
      <c r="C316" s="1150">
        <v>1948992415.036082</v>
      </c>
      <c r="D316" s="1150">
        <v>52489487.00900159</v>
      </c>
      <c r="E316" s="1150">
        <v>369752115.17925191</v>
      </c>
      <c r="F316" s="1149">
        <v>2371234017.2243357</v>
      </c>
    </row>
    <row r="317" spans="2:6" ht="12.95" customHeight="1" x14ac:dyDescent="0.2">
      <c r="B317" s="1155" t="s">
        <v>1079</v>
      </c>
      <c r="C317" s="1156">
        <v>2058748327.9373779</v>
      </c>
      <c r="D317" s="1156">
        <v>19109097.32571115</v>
      </c>
      <c r="E317" s="1156">
        <v>87597607.322569668</v>
      </c>
      <c r="F317" s="1157">
        <v>2165455032.585659</v>
      </c>
    </row>
    <row r="318" spans="2:6" ht="12.95" customHeight="1" x14ac:dyDescent="0.2">
      <c r="B318" s="1148" t="s">
        <v>1080</v>
      </c>
      <c r="C318" s="1150">
        <v>931043451.44649565</v>
      </c>
      <c r="D318" s="1150">
        <v>17270660.381836884</v>
      </c>
      <c r="E318" s="1150">
        <v>89441990.092499971</v>
      </c>
      <c r="F318" s="1149">
        <v>1037756101.9208325</v>
      </c>
    </row>
    <row r="319" spans="2:6" ht="12.95" customHeight="1" x14ac:dyDescent="0.2">
      <c r="B319" s="1155" t="s">
        <v>1081</v>
      </c>
      <c r="C319" s="1156">
        <v>375896084.77367085</v>
      </c>
      <c r="D319" s="1156">
        <v>10337293.617048204</v>
      </c>
      <c r="E319" s="1156">
        <v>21366070.939186208</v>
      </c>
      <c r="F319" s="1157">
        <v>407599449.32990527</v>
      </c>
    </row>
    <row r="320" spans="2:6" ht="12.95" customHeight="1" x14ac:dyDescent="0.2">
      <c r="B320" s="1148" t="s">
        <v>1082</v>
      </c>
      <c r="C320" s="1150">
        <v>1747438577.1178916</v>
      </c>
      <c r="D320" s="1150">
        <v>20735819.081170425</v>
      </c>
      <c r="E320" s="1150">
        <v>126263917.38020085</v>
      </c>
      <c r="F320" s="1149">
        <v>1894438313.5792627</v>
      </c>
    </row>
    <row r="321" spans="2:6" ht="12.95" customHeight="1" x14ac:dyDescent="0.2">
      <c r="B321" s="1155" t="s">
        <v>1083</v>
      </c>
      <c r="C321" s="1156">
        <v>109028795.99948609</v>
      </c>
      <c r="D321" s="1156">
        <v>2931131.2653853493</v>
      </c>
      <c r="E321" s="1156">
        <v>23406427.286464676</v>
      </c>
      <c r="F321" s="1157">
        <v>135366354.55133611</v>
      </c>
    </row>
    <row r="322" spans="2:6" ht="12.95" customHeight="1" x14ac:dyDescent="0.2">
      <c r="B322" s="1148" t="s">
        <v>1084</v>
      </c>
      <c r="C322" s="1150">
        <v>2654766588.1064491</v>
      </c>
      <c r="D322" s="1150">
        <v>49577874.563555054</v>
      </c>
      <c r="E322" s="1150">
        <v>541754706.01754248</v>
      </c>
      <c r="F322" s="1149">
        <v>3246099168.6875467</v>
      </c>
    </row>
    <row r="323" spans="2:6" ht="12.95" customHeight="1" x14ac:dyDescent="0.2">
      <c r="B323" s="1155" t="s">
        <v>1085</v>
      </c>
      <c r="C323" s="1156">
        <v>3112317365.1974282</v>
      </c>
      <c r="D323" s="1156">
        <v>53076489.987411536</v>
      </c>
      <c r="E323" s="1156">
        <v>812647993.36349916</v>
      </c>
      <c r="F323" s="1157">
        <v>3978041848.5483389</v>
      </c>
    </row>
    <row r="324" spans="2:6" ht="12.95" customHeight="1" x14ac:dyDescent="0.2">
      <c r="B324" s="1148" t="s">
        <v>1086</v>
      </c>
      <c r="C324" s="1150">
        <v>2446686144.4816718</v>
      </c>
      <c r="D324" s="1150">
        <v>55666840.204904512</v>
      </c>
      <c r="E324" s="1150">
        <v>1358761102.2894623</v>
      </c>
      <c r="F324" s="1149">
        <v>3861114086.9760389</v>
      </c>
    </row>
    <row r="325" spans="2:6" ht="12.95" customHeight="1" x14ac:dyDescent="0.2">
      <c r="B325" s="1155" t="s">
        <v>1087</v>
      </c>
      <c r="C325" s="1156">
        <v>1818050791.0830104</v>
      </c>
      <c r="D325" s="1156">
        <v>43004822.050399989</v>
      </c>
      <c r="E325" s="1156">
        <v>303963742.60522109</v>
      </c>
      <c r="F325" s="1157">
        <v>2165019355.7386317</v>
      </c>
    </row>
    <row r="326" spans="2:6" ht="12.95" customHeight="1" x14ac:dyDescent="0.2">
      <c r="B326" s="1148" t="s">
        <v>1088</v>
      </c>
      <c r="C326" s="1150">
        <v>1870407191.8391252</v>
      </c>
      <c r="D326" s="1150">
        <v>51426696.612805724</v>
      </c>
      <c r="E326" s="1150">
        <v>411073969.90315127</v>
      </c>
      <c r="F326" s="1149">
        <v>2332907858.3550825</v>
      </c>
    </row>
    <row r="327" spans="2:6" ht="12.95" customHeight="1" x14ac:dyDescent="0.2">
      <c r="B327" s="1155" t="s">
        <v>1089</v>
      </c>
      <c r="C327" s="1156">
        <v>1725335212.3906789</v>
      </c>
      <c r="D327" s="1156">
        <v>43271958.029694989</v>
      </c>
      <c r="E327" s="1156">
        <v>577194911.49940658</v>
      </c>
      <c r="F327" s="1157">
        <v>2345802081.9197807</v>
      </c>
    </row>
    <row r="328" spans="2:6" ht="12.95" customHeight="1" x14ac:dyDescent="0.2">
      <c r="B328" s="1148" t="s">
        <v>1090</v>
      </c>
      <c r="C328" s="1150">
        <v>200157026.15593827</v>
      </c>
      <c r="D328" s="1150">
        <v>5435380.0413502129</v>
      </c>
      <c r="E328" s="1150">
        <v>54863901.376203239</v>
      </c>
      <c r="F328" s="1149">
        <v>260456307.57349172</v>
      </c>
    </row>
    <row r="329" spans="2:6" ht="12.95" customHeight="1" x14ac:dyDescent="0.2">
      <c r="B329" s="1155" t="s">
        <v>1091</v>
      </c>
      <c r="C329" s="1156">
        <v>2258988602.315969</v>
      </c>
      <c r="D329" s="1156">
        <v>19853962.536124207</v>
      </c>
      <c r="E329" s="1156">
        <v>496032561.51830959</v>
      </c>
      <c r="F329" s="1157">
        <v>2774875126.3704028</v>
      </c>
    </row>
    <row r="330" spans="2:6" ht="12.95" customHeight="1" x14ac:dyDescent="0.2">
      <c r="B330" s="1148" t="s">
        <v>1092</v>
      </c>
      <c r="C330" s="1150">
        <v>149740473.83557835</v>
      </c>
      <c r="D330" s="1150">
        <v>6756187.086081177</v>
      </c>
      <c r="E330" s="1150">
        <v>127245517.16498603</v>
      </c>
      <c r="F330" s="1149">
        <v>283742178.08664554</v>
      </c>
    </row>
    <row r="331" spans="2:6" ht="12.95" customHeight="1" x14ac:dyDescent="0.2">
      <c r="B331" s="1155" t="s">
        <v>1093</v>
      </c>
      <c r="C331" s="1156">
        <v>106848132.16058138</v>
      </c>
      <c r="D331" s="1156">
        <v>7377754.3418035116</v>
      </c>
      <c r="E331" s="1156">
        <v>75864637.779342175</v>
      </c>
      <c r="F331" s="1157">
        <v>190090524.28172708</v>
      </c>
    </row>
    <row r="332" spans="2:6" ht="12.95" customHeight="1" x14ac:dyDescent="0.2">
      <c r="B332" s="1148" t="s">
        <v>1094</v>
      </c>
      <c r="C332" s="1150">
        <v>326392378.06308305</v>
      </c>
      <c r="D332" s="1150">
        <v>9362359.4862806071</v>
      </c>
      <c r="E332" s="1150">
        <v>32702991.136013068</v>
      </c>
      <c r="F332" s="1149">
        <v>368457728.68537676</v>
      </c>
    </row>
    <row r="333" spans="2:6" ht="12.95" customHeight="1" x14ac:dyDescent="0.2">
      <c r="B333" s="1155" t="s">
        <v>1095</v>
      </c>
      <c r="C333" s="1156">
        <v>245875548.82865393</v>
      </c>
      <c r="D333" s="1156">
        <v>9125429.4921524934</v>
      </c>
      <c r="E333" s="1156">
        <v>358538563.95000255</v>
      </c>
      <c r="F333" s="1157">
        <v>613539542.27080894</v>
      </c>
    </row>
    <row r="334" spans="2:6" ht="12.95" customHeight="1" x14ac:dyDescent="0.2">
      <c r="B334" s="1148" t="s">
        <v>1096</v>
      </c>
      <c r="C334" s="1150">
        <v>358365190.49360102</v>
      </c>
      <c r="D334" s="1150">
        <v>10951395.679293571</v>
      </c>
      <c r="E334" s="1150">
        <v>49964960.358136185</v>
      </c>
      <c r="F334" s="1149">
        <v>419281546.53103077</v>
      </c>
    </row>
    <row r="335" spans="2:6" ht="12.95" customHeight="1" x14ac:dyDescent="0.2">
      <c r="B335" s="1155" t="s">
        <v>1097</v>
      </c>
      <c r="C335" s="1156">
        <v>391848285.03605783</v>
      </c>
      <c r="D335" s="1156">
        <v>11208491.764471207</v>
      </c>
      <c r="E335" s="1156">
        <v>83586292.051604599</v>
      </c>
      <c r="F335" s="1157">
        <v>486643068.85213363</v>
      </c>
    </row>
    <row r="336" spans="2:6" ht="12.95" customHeight="1" x14ac:dyDescent="0.2">
      <c r="B336" s="1148" t="s">
        <v>1098</v>
      </c>
      <c r="C336" s="1150">
        <v>442381055.17219925</v>
      </c>
      <c r="D336" s="1150">
        <v>13037104.571264995</v>
      </c>
      <c r="E336" s="1150">
        <v>59920744.420816049</v>
      </c>
      <c r="F336" s="1149">
        <v>515338904.1642803</v>
      </c>
    </row>
    <row r="337" spans="2:6" ht="12.95" customHeight="1" x14ac:dyDescent="0.2">
      <c r="B337" s="1155" t="s">
        <v>1099</v>
      </c>
      <c r="C337" s="1156">
        <v>3778962950.3951364</v>
      </c>
      <c r="D337" s="1156">
        <v>89209623.017973095</v>
      </c>
      <c r="E337" s="1156">
        <v>1370588231.7457247</v>
      </c>
      <c r="F337" s="1157">
        <v>5238760805.1588345</v>
      </c>
    </row>
    <row r="338" spans="2:6" ht="12.95" customHeight="1" x14ac:dyDescent="0.2">
      <c r="B338" s="1148" t="s">
        <v>1100</v>
      </c>
      <c r="C338" s="1150">
        <v>241481801.05093405</v>
      </c>
      <c r="D338" s="1150">
        <v>8151387.1571374517</v>
      </c>
      <c r="E338" s="1150">
        <v>45964171.991732039</v>
      </c>
      <c r="F338" s="1149">
        <v>295597360.19980353</v>
      </c>
    </row>
    <row r="339" spans="2:6" ht="12.95" customHeight="1" x14ac:dyDescent="0.2">
      <c r="B339" s="1155" t="s">
        <v>1101</v>
      </c>
      <c r="C339" s="1156">
        <v>246980442.31840527</v>
      </c>
      <c r="D339" s="1156">
        <v>10300370.396132285</v>
      </c>
      <c r="E339" s="1156">
        <v>62479055.707334615</v>
      </c>
      <c r="F339" s="1157">
        <v>319759868.4218722</v>
      </c>
    </row>
    <row r="340" spans="2:6" ht="12.95" customHeight="1" x14ac:dyDescent="0.2">
      <c r="B340" s="1148" t="s">
        <v>1102</v>
      </c>
      <c r="C340" s="1150">
        <v>285337953.83174902</v>
      </c>
      <c r="D340" s="1150">
        <v>13265375.516311932</v>
      </c>
      <c r="E340" s="1150">
        <v>47617077.038165279</v>
      </c>
      <c r="F340" s="1149">
        <v>346220406.38622624</v>
      </c>
    </row>
    <row r="341" spans="2:6" ht="12.95" customHeight="1" x14ac:dyDescent="0.2">
      <c r="B341" s="1155" t="s">
        <v>1103</v>
      </c>
      <c r="C341" s="1156">
        <v>161942932.37270778</v>
      </c>
      <c r="D341" s="1156">
        <v>4768446.2726677014</v>
      </c>
      <c r="E341" s="1156">
        <v>16488204.361802891</v>
      </c>
      <c r="F341" s="1157">
        <v>183199583.00717837</v>
      </c>
    </row>
    <row r="342" spans="2:6" ht="12.95" customHeight="1" x14ac:dyDescent="0.2">
      <c r="B342" s="1148" t="s">
        <v>1104</v>
      </c>
      <c r="C342" s="1150">
        <v>168459647.20135602</v>
      </c>
      <c r="D342" s="1150">
        <v>12556628.033876978</v>
      </c>
      <c r="E342" s="1150">
        <v>51962417.530874051</v>
      </c>
      <c r="F342" s="1149">
        <v>232978692.76610705</v>
      </c>
    </row>
    <row r="343" spans="2:6" ht="12.95" customHeight="1" x14ac:dyDescent="0.2">
      <c r="B343" s="1155" t="s">
        <v>1105</v>
      </c>
      <c r="C343" s="1156">
        <v>190692005.46168745</v>
      </c>
      <c r="D343" s="1156">
        <v>9859219.1746710669</v>
      </c>
      <c r="E343" s="1156">
        <v>56082925.161119275</v>
      </c>
      <c r="F343" s="1157">
        <v>256634149.79747778</v>
      </c>
    </row>
    <row r="344" spans="2:6" ht="12.95" customHeight="1" x14ac:dyDescent="0.2">
      <c r="B344" s="1148" t="s">
        <v>1106</v>
      </c>
      <c r="C344" s="1150">
        <v>276336568.04088128</v>
      </c>
      <c r="D344" s="1150">
        <v>10223647.193808379</v>
      </c>
      <c r="E344" s="1150">
        <v>31552822.613521561</v>
      </c>
      <c r="F344" s="1149">
        <v>318113037.84821123</v>
      </c>
    </row>
    <row r="345" spans="2:6" ht="12.95" customHeight="1" x14ac:dyDescent="0.2">
      <c r="B345" s="1155" t="s">
        <v>1107</v>
      </c>
      <c r="C345" s="1156">
        <v>62343714.754858203</v>
      </c>
      <c r="D345" s="1156">
        <v>2565696.3800757988</v>
      </c>
      <c r="E345" s="1156">
        <v>27477288.578666177</v>
      </c>
      <c r="F345" s="1157">
        <v>92386699.713600174</v>
      </c>
    </row>
    <row r="346" spans="2:6" ht="12.95" customHeight="1" x14ac:dyDescent="0.2">
      <c r="B346" s="1148" t="s">
        <v>1108</v>
      </c>
      <c r="C346" s="1150">
        <v>3850436.3576074583</v>
      </c>
      <c r="D346" s="1150">
        <v>794719.46974092617</v>
      </c>
      <c r="E346" s="1150">
        <v>205958.63212226081</v>
      </c>
      <c r="F346" s="1149">
        <v>4851114.4594706446</v>
      </c>
    </row>
    <row r="347" spans="2:6" ht="12.95" customHeight="1" x14ac:dyDescent="0.2">
      <c r="B347" s="1155" t="s">
        <v>1109</v>
      </c>
      <c r="C347" s="1156">
        <v>218056905.13244864</v>
      </c>
      <c r="D347" s="1156">
        <v>2995599.4680129741</v>
      </c>
      <c r="E347" s="1156">
        <v>2259261.9346141941</v>
      </c>
      <c r="F347" s="1157">
        <v>223311766.53507581</v>
      </c>
    </row>
    <row r="348" spans="2:6" ht="12.95" customHeight="1" x14ac:dyDescent="0.2">
      <c r="B348" s="1148" t="s">
        <v>1110</v>
      </c>
      <c r="C348" s="1150">
        <v>682587070.34232771</v>
      </c>
      <c r="D348" s="1150">
        <v>17679965.864650734</v>
      </c>
      <c r="E348" s="1150">
        <v>278044304.15435439</v>
      </c>
      <c r="F348" s="1149">
        <v>978311340.36133289</v>
      </c>
    </row>
    <row r="349" spans="2:6" ht="12.95" customHeight="1" x14ac:dyDescent="0.2">
      <c r="B349" s="1155" t="s">
        <v>1111</v>
      </c>
      <c r="C349" s="1156">
        <v>23711319.258797493</v>
      </c>
      <c r="D349" s="1156">
        <v>1154659.7425105947</v>
      </c>
      <c r="E349" s="1156">
        <v>5117661.1242479458</v>
      </c>
      <c r="F349" s="1157">
        <v>29983640.125556033</v>
      </c>
    </row>
    <row r="350" spans="2:6" ht="12.95" customHeight="1" x14ac:dyDescent="0.2">
      <c r="B350" s="1148" t="s">
        <v>1112</v>
      </c>
      <c r="C350" s="1150">
        <v>93229492.225236803</v>
      </c>
      <c r="D350" s="1150">
        <v>2428546.823615652</v>
      </c>
      <c r="E350" s="1150">
        <v>5391602.8906625062</v>
      </c>
      <c r="F350" s="1149">
        <v>101049641.93951496</v>
      </c>
    </row>
    <row r="351" spans="2:6" ht="12.95" customHeight="1" x14ac:dyDescent="0.2">
      <c r="B351" s="1155" t="s">
        <v>1113</v>
      </c>
      <c r="C351" s="1156">
        <v>50649400.071836732</v>
      </c>
      <c r="D351" s="1156">
        <v>2558303.1056111408</v>
      </c>
      <c r="E351" s="1156">
        <v>15939246.542052239</v>
      </c>
      <c r="F351" s="1157">
        <v>69146949.71950011</v>
      </c>
    </row>
    <row r="352" spans="2:6" ht="12.95" customHeight="1" x14ac:dyDescent="0.2">
      <c r="B352" s="1148" t="s">
        <v>1114</v>
      </c>
      <c r="C352" s="1150">
        <v>2201279313.3686757</v>
      </c>
      <c r="D352" s="1150">
        <v>56903315.015810013</v>
      </c>
      <c r="E352" s="1150">
        <v>979642746.97007775</v>
      </c>
      <c r="F352" s="1149">
        <v>3237825375.3545637</v>
      </c>
    </row>
    <row r="353" spans="2:6" ht="12.95" customHeight="1" x14ac:dyDescent="0.2">
      <c r="B353" s="1155" t="s">
        <v>1115</v>
      </c>
      <c r="C353" s="1156">
        <v>28862406.065362383</v>
      </c>
      <c r="D353" s="1156">
        <v>2337511.7378436215</v>
      </c>
      <c r="E353" s="1156">
        <v>19692845.199155655</v>
      </c>
      <c r="F353" s="1157">
        <v>50892763.002361655</v>
      </c>
    </row>
    <row r="354" spans="2:6" ht="12.95" customHeight="1" x14ac:dyDescent="0.2">
      <c r="B354" s="1148" t="s">
        <v>1116</v>
      </c>
      <c r="C354" s="1150">
        <v>1087487605.178427</v>
      </c>
      <c r="D354" s="1150">
        <v>31366384.046584237</v>
      </c>
      <c r="E354" s="1150">
        <v>201576722.25622559</v>
      </c>
      <c r="F354" s="1149">
        <v>1320430711.4812367</v>
      </c>
    </row>
    <row r="355" spans="2:6" ht="12.95" customHeight="1" x14ac:dyDescent="0.2">
      <c r="B355" s="1155" t="s">
        <v>1117</v>
      </c>
      <c r="C355" s="1156">
        <v>155799323.43964115</v>
      </c>
      <c r="D355" s="1156">
        <v>7426472.2807369661</v>
      </c>
      <c r="E355" s="1156">
        <v>56573521.460063219</v>
      </c>
      <c r="F355" s="1157">
        <v>219799317.18044132</v>
      </c>
    </row>
    <row r="356" spans="2:6" ht="12.95" customHeight="1" x14ac:dyDescent="0.2">
      <c r="B356" s="1148" t="s">
        <v>1118</v>
      </c>
      <c r="C356" s="1150">
        <v>170464061.09032273</v>
      </c>
      <c r="D356" s="1150">
        <v>6451696.3717964422</v>
      </c>
      <c r="E356" s="1150">
        <v>147807314.25455007</v>
      </c>
      <c r="F356" s="1149">
        <v>324723071.7166692</v>
      </c>
    </row>
    <row r="357" spans="2:6" ht="12.95" customHeight="1" x14ac:dyDescent="0.2">
      <c r="B357" s="1155" t="s">
        <v>1119</v>
      </c>
      <c r="C357" s="1156">
        <v>474574214.38346612</v>
      </c>
      <c r="D357" s="1156">
        <v>23001972.775007877</v>
      </c>
      <c r="E357" s="1156">
        <v>235157598.64439589</v>
      </c>
      <c r="F357" s="1157">
        <v>732733785.80286992</v>
      </c>
    </row>
    <row r="358" spans="2:6" ht="12.95" customHeight="1" x14ac:dyDescent="0.2">
      <c r="B358" s="1148" t="s">
        <v>1120</v>
      </c>
      <c r="C358" s="1150">
        <v>1290924693.7308338</v>
      </c>
      <c r="D358" s="1150">
        <v>32702222.164886337</v>
      </c>
      <c r="E358" s="1150">
        <v>320103853.64331913</v>
      </c>
      <c r="F358" s="1149">
        <v>1643730769.5390391</v>
      </c>
    </row>
    <row r="359" spans="2:6" ht="12.95" customHeight="1" x14ac:dyDescent="0.2">
      <c r="B359" s="1155" t="s">
        <v>1121</v>
      </c>
      <c r="C359" s="1156">
        <v>325576930.12634778</v>
      </c>
      <c r="D359" s="1156">
        <v>10245956.4714245</v>
      </c>
      <c r="E359" s="1156">
        <v>72981863.570031852</v>
      </c>
      <c r="F359" s="1157">
        <v>408804750.16780412</v>
      </c>
    </row>
    <row r="360" spans="2:6" ht="12.95" customHeight="1" x14ac:dyDescent="0.2">
      <c r="B360" s="1148" t="s">
        <v>1122</v>
      </c>
      <c r="C360" s="1150">
        <v>507355606.08548403</v>
      </c>
      <c r="D360" s="1150">
        <v>20317164.126757301</v>
      </c>
      <c r="E360" s="1150">
        <v>213977648.25937477</v>
      </c>
      <c r="F360" s="1149">
        <v>741650418.47161615</v>
      </c>
    </row>
    <row r="361" spans="2:6" ht="12.95" customHeight="1" x14ac:dyDescent="0.2">
      <c r="B361" s="1155" t="s">
        <v>1123</v>
      </c>
      <c r="C361" s="1156">
        <v>548880121.7655226</v>
      </c>
      <c r="D361" s="1156">
        <v>15192992.035440832</v>
      </c>
      <c r="E361" s="1156">
        <v>121723496.37114224</v>
      </c>
      <c r="F361" s="1157">
        <v>685796610.17210567</v>
      </c>
    </row>
    <row r="362" spans="2:6" ht="12.95" customHeight="1" x14ac:dyDescent="0.2">
      <c r="B362" s="1148" t="s">
        <v>1124</v>
      </c>
      <c r="C362" s="1150">
        <v>333353495.53245538</v>
      </c>
      <c r="D362" s="1150">
        <v>18471290.757010993</v>
      </c>
      <c r="E362" s="1150">
        <v>83752529.47493434</v>
      </c>
      <c r="F362" s="1149">
        <v>435577315.76440072</v>
      </c>
    </row>
    <row r="363" spans="2:6" ht="12.95" customHeight="1" x14ac:dyDescent="0.2">
      <c r="B363" s="1155" t="s">
        <v>1125</v>
      </c>
      <c r="C363" s="1156">
        <v>2848751294.3086371</v>
      </c>
      <c r="D363" s="1156">
        <v>67178053.475957856</v>
      </c>
      <c r="E363" s="1156">
        <v>1077047060.5175025</v>
      </c>
      <c r="F363" s="1157">
        <v>3992976408.3020973</v>
      </c>
    </row>
    <row r="364" spans="2:6" ht="12.95" customHeight="1" x14ac:dyDescent="0.2">
      <c r="B364" s="1148" t="s">
        <v>1126</v>
      </c>
      <c r="C364" s="1150">
        <v>71571.491751881462</v>
      </c>
      <c r="D364" s="1150">
        <v>0</v>
      </c>
      <c r="E364" s="1150">
        <v>0</v>
      </c>
      <c r="F364" s="1149">
        <v>71571.491751881462</v>
      </c>
    </row>
    <row r="365" spans="2:6" ht="12.95" customHeight="1" x14ac:dyDescent="0.2">
      <c r="B365" s="1155" t="s">
        <v>1127</v>
      </c>
      <c r="C365" s="1156">
        <v>26289129.321607593</v>
      </c>
      <c r="D365" s="1156">
        <v>633620.88218416937</v>
      </c>
      <c r="E365" s="1156">
        <v>22403512.766526796</v>
      </c>
      <c r="F365" s="1157">
        <v>49326262.970318556</v>
      </c>
    </row>
    <row r="366" spans="2:6" ht="12.95" customHeight="1" x14ac:dyDescent="0.2">
      <c r="B366" s="1148" t="s">
        <v>1128</v>
      </c>
      <c r="C366" s="1150">
        <v>164452193.15646946</v>
      </c>
      <c r="D366" s="1150">
        <v>4880711.8508713162</v>
      </c>
      <c r="E366" s="1150">
        <v>58157917.869814865</v>
      </c>
      <c r="F366" s="1149">
        <v>227490822.87715566</v>
      </c>
    </row>
    <row r="367" spans="2:6" ht="12.95" customHeight="1" x14ac:dyDescent="0.2">
      <c r="B367" s="1155" t="s">
        <v>1129</v>
      </c>
      <c r="C367" s="1156">
        <v>484717584.45635563</v>
      </c>
      <c r="D367" s="1156">
        <v>9578907.6323222984</v>
      </c>
      <c r="E367" s="1156">
        <v>225289201.04589367</v>
      </c>
      <c r="F367" s="1157">
        <v>719585693.13457155</v>
      </c>
    </row>
    <row r="368" spans="2:6" ht="12.95" customHeight="1" x14ac:dyDescent="0.2">
      <c r="B368" s="1148" t="s">
        <v>1130</v>
      </c>
      <c r="C368" s="1150">
        <v>1104731389.2516613</v>
      </c>
      <c r="D368" s="1150">
        <v>27924800.399483304</v>
      </c>
      <c r="E368" s="1150">
        <v>705777705.36609173</v>
      </c>
      <c r="F368" s="1149">
        <v>1838433895.0172362</v>
      </c>
    </row>
    <row r="369" spans="2:6" ht="12.95" customHeight="1" x14ac:dyDescent="0.2">
      <c r="B369" s="1155" t="s">
        <v>1131</v>
      </c>
      <c r="C369" s="1156">
        <v>708205680.56366456</v>
      </c>
      <c r="D369" s="1156">
        <v>19459227.8452028</v>
      </c>
      <c r="E369" s="1156">
        <v>371151664.43772048</v>
      </c>
      <c r="F369" s="1157">
        <v>1098816572.8465879</v>
      </c>
    </row>
    <row r="370" spans="2:6" ht="12.95" customHeight="1" x14ac:dyDescent="0.2">
      <c r="B370" s="1148" t="s">
        <v>1132</v>
      </c>
      <c r="C370" s="1150">
        <v>2200258767.0880136</v>
      </c>
      <c r="D370" s="1150">
        <v>58060606.99417083</v>
      </c>
      <c r="E370" s="1150">
        <v>1612053986.2243667</v>
      </c>
      <c r="F370" s="1149">
        <v>3870373360.306551</v>
      </c>
    </row>
    <row r="371" spans="2:6" ht="12.95" customHeight="1" x14ac:dyDescent="0.2">
      <c r="B371" s="1155" t="s">
        <v>1133</v>
      </c>
      <c r="C371" s="1156">
        <v>866687629.89760661</v>
      </c>
      <c r="D371" s="1156">
        <v>24191067.340608731</v>
      </c>
      <c r="E371" s="1156">
        <v>803264384.61020279</v>
      </c>
      <c r="F371" s="1157">
        <v>1694143081.8484182</v>
      </c>
    </row>
    <row r="372" spans="2:6" ht="12.95" customHeight="1" x14ac:dyDescent="0.2">
      <c r="B372" s="1148" t="s">
        <v>1134</v>
      </c>
      <c r="C372" s="1150">
        <v>158552147.09264696</v>
      </c>
      <c r="D372" s="1150">
        <v>6338438.3112230599</v>
      </c>
      <c r="E372" s="1150">
        <v>176675505.12775356</v>
      </c>
      <c r="F372" s="1149">
        <v>341566090.5316236</v>
      </c>
    </row>
    <row r="373" spans="2:6" ht="12.95" customHeight="1" x14ac:dyDescent="0.2">
      <c r="B373" s="1155" t="s">
        <v>1135</v>
      </c>
      <c r="C373" s="1156">
        <v>42853327.656460501</v>
      </c>
      <c r="D373" s="1156">
        <v>1648470.064779436</v>
      </c>
      <c r="E373" s="1156">
        <v>6553719.4693871709</v>
      </c>
      <c r="F373" s="1157">
        <v>51055517.190627113</v>
      </c>
    </row>
    <row r="374" spans="2:6" ht="12.95" customHeight="1" x14ac:dyDescent="0.2">
      <c r="B374" s="1148" t="s">
        <v>1136</v>
      </c>
      <c r="C374" s="1150">
        <v>922489215.76244617</v>
      </c>
      <c r="D374" s="1150">
        <v>4387203.5884541459</v>
      </c>
      <c r="E374" s="1150">
        <v>338226257.10891247</v>
      </c>
      <c r="F374" s="1149">
        <v>1265102676.4598126</v>
      </c>
    </row>
    <row r="375" spans="2:6" ht="12.95" customHeight="1" x14ac:dyDescent="0.2">
      <c r="B375" s="1155" t="s">
        <v>1137</v>
      </c>
      <c r="C375" s="1156">
        <v>1819776337.1634247</v>
      </c>
      <c r="D375" s="1156">
        <v>19535879.128514413</v>
      </c>
      <c r="E375" s="1156">
        <v>663462276.69935966</v>
      </c>
      <c r="F375" s="1157">
        <v>2502774492.9912987</v>
      </c>
    </row>
    <row r="376" spans="2:6" ht="12.95" customHeight="1" x14ac:dyDescent="0.2">
      <c r="B376" s="1148" t="s">
        <v>1138</v>
      </c>
      <c r="C376" s="1150">
        <v>4716216224.7075701</v>
      </c>
      <c r="D376" s="1150">
        <v>50949585.885193452</v>
      </c>
      <c r="E376" s="1150">
        <v>1436720365.6374443</v>
      </c>
      <c r="F376" s="1149">
        <v>6203886176.2302084</v>
      </c>
    </row>
    <row r="377" spans="2:6" ht="12.95" customHeight="1" x14ac:dyDescent="0.2">
      <c r="B377" s="1155" t="s">
        <v>1139</v>
      </c>
      <c r="C377" s="1156">
        <v>3135526172.9076109</v>
      </c>
      <c r="D377" s="1156">
        <v>29133974.753318921</v>
      </c>
      <c r="E377" s="1156">
        <v>1323190436.0192745</v>
      </c>
      <c r="F377" s="1157">
        <v>4487850583.6802044</v>
      </c>
    </row>
    <row r="378" spans="2:6" ht="12.95" customHeight="1" x14ac:dyDescent="0.2">
      <c r="B378" s="1148" t="s">
        <v>1140</v>
      </c>
      <c r="C378" s="1150">
        <v>190674.14693207576</v>
      </c>
      <c r="D378" s="1150">
        <v>0</v>
      </c>
      <c r="E378" s="1150">
        <v>130.06544497774601</v>
      </c>
      <c r="F378" s="1149">
        <v>190804.21237705351</v>
      </c>
    </row>
    <row r="379" spans="2:6" ht="12.95" customHeight="1" x14ac:dyDescent="0.2">
      <c r="B379" s="1155" t="s">
        <v>1141</v>
      </c>
      <c r="C379" s="1156">
        <v>6692690.0319767995</v>
      </c>
      <c r="D379" s="1156">
        <v>62569.540702847553</v>
      </c>
      <c r="E379" s="1156">
        <v>207974.64651941592</v>
      </c>
      <c r="F379" s="1157">
        <v>6963234.2191990633</v>
      </c>
    </row>
    <row r="380" spans="2:6" ht="12.95" customHeight="1" x14ac:dyDescent="0.2">
      <c r="B380" s="1148" t="s">
        <v>1142</v>
      </c>
      <c r="C380" s="1150">
        <v>1403745679.8067312</v>
      </c>
      <c r="D380" s="1150">
        <v>47778086.896891534</v>
      </c>
      <c r="E380" s="1150">
        <v>389104933.92968082</v>
      </c>
      <c r="F380" s="1149">
        <v>1840628700.6333036</v>
      </c>
    </row>
    <row r="381" spans="2:6" ht="12.95" customHeight="1" x14ac:dyDescent="0.2">
      <c r="B381" s="1155" t="s">
        <v>1143</v>
      </c>
      <c r="C381" s="1156">
        <v>700824612.90180564</v>
      </c>
      <c r="D381" s="1156">
        <v>17558077.522601105</v>
      </c>
      <c r="E381" s="1156">
        <v>122372377.618283</v>
      </c>
      <c r="F381" s="1157">
        <v>840755068.0426898</v>
      </c>
    </row>
    <row r="382" spans="2:6" ht="12.95" customHeight="1" x14ac:dyDescent="0.2">
      <c r="B382" s="1148" t="s">
        <v>1144</v>
      </c>
      <c r="C382" s="1150">
        <v>61443644.862423785</v>
      </c>
      <c r="D382" s="1150">
        <v>1454518.8724030692</v>
      </c>
      <c r="E382" s="1150">
        <v>22718113.700204566</v>
      </c>
      <c r="F382" s="1149">
        <v>85616277.435031414</v>
      </c>
    </row>
    <row r="383" spans="2:6" ht="12.95" customHeight="1" x14ac:dyDescent="0.2">
      <c r="B383" s="1155" t="s">
        <v>1145</v>
      </c>
      <c r="C383" s="1156">
        <v>101653360.64312001</v>
      </c>
      <c r="D383" s="1156">
        <v>2789709.7195944544</v>
      </c>
      <c r="E383" s="1156">
        <v>21943750.434466608</v>
      </c>
      <c r="F383" s="1157">
        <v>126386820.79718107</v>
      </c>
    </row>
    <row r="384" spans="2:6" ht="12.95" customHeight="1" x14ac:dyDescent="0.2">
      <c r="B384" s="1148" t="s">
        <v>1146</v>
      </c>
      <c r="C384" s="1150">
        <v>98997247.796627417</v>
      </c>
      <c r="D384" s="1150">
        <v>2917998.8537389813</v>
      </c>
      <c r="E384" s="1150">
        <v>17760277.019775975</v>
      </c>
      <c r="F384" s="1149">
        <v>119675523.67014237</v>
      </c>
    </row>
    <row r="385" spans="2:6" ht="12.95" customHeight="1" x14ac:dyDescent="0.2">
      <c r="B385" s="1155" t="s">
        <v>1147</v>
      </c>
      <c r="C385" s="1156">
        <v>684348333.48196483</v>
      </c>
      <c r="D385" s="1156">
        <v>13901153.968865173</v>
      </c>
      <c r="E385" s="1156">
        <v>53488909.258470476</v>
      </c>
      <c r="F385" s="1157">
        <v>751738396.70930052</v>
      </c>
    </row>
    <row r="386" spans="2:6" ht="12.95" customHeight="1" x14ac:dyDescent="0.2">
      <c r="B386" s="1148" t="s">
        <v>1148</v>
      </c>
      <c r="C386" s="1150">
        <v>1934540743.3809996</v>
      </c>
      <c r="D386" s="1150">
        <v>46008907.961864598</v>
      </c>
      <c r="E386" s="1150">
        <v>531457725.14623195</v>
      </c>
      <c r="F386" s="1149">
        <v>2512007376.4890962</v>
      </c>
    </row>
    <row r="387" spans="2:6" ht="12.95" customHeight="1" x14ac:dyDescent="0.2">
      <c r="B387" s="1155" t="s">
        <v>1149</v>
      </c>
      <c r="C387" s="1156">
        <v>6449383776.0660648</v>
      </c>
      <c r="D387" s="1156">
        <v>72511754.417715296</v>
      </c>
      <c r="E387" s="1156">
        <v>433223952.37096119</v>
      </c>
      <c r="F387" s="1157">
        <v>6955119482.8547411</v>
      </c>
    </row>
    <row r="388" spans="2:6" ht="12.95" customHeight="1" x14ac:dyDescent="0.2">
      <c r="B388" s="1148" t="s">
        <v>1150</v>
      </c>
      <c r="C388" s="1150">
        <v>2749301538.8463063</v>
      </c>
      <c r="D388" s="1150">
        <v>65684022.298195928</v>
      </c>
      <c r="E388" s="1150">
        <v>469466581.08120269</v>
      </c>
      <c r="F388" s="1149">
        <v>3284452142.2257047</v>
      </c>
    </row>
    <row r="389" spans="2:6" ht="12.95" customHeight="1" x14ac:dyDescent="0.2">
      <c r="B389" s="1155" t="s">
        <v>1151</v>
      </c>
      <c r="C389" s="1156">
        <v>124156893.8069414</v>
      </c>
      <c r="D389" s="1156">
        <v>2073942.9415587988</v>
      </c>
      <c r="E389" s="1156">
        <v>25469164.099436074</v>
      </c>
      <c r="F389" s="1157">
        <v>151700000.84793627</v>
      </c>
    </row>
    <row r="390" spans="2:6" ht="12.95" customHeight="1" x14ac:dyDescent="0.2">
      <c r="B390" s="1148" t="s">
        <v>1152</v>
      </c>
      <c r="C390" s="1150">
        <v>5359740096.8702793</v>
      </c>
      <c r="D390" s="1150">
        <v>56694836.182948604</v>
      </c>
      <c r="E390" s="1150">
        <v>471028966.01779258</v>
      </c>
      <c r="F390" s="1149">
        <v>5887463899.0710211</v>
      </c>
    </row>
    <row r="391" spans="2:6" ht="12.95" customHeight="1" x14ac:dyDescent="0.2">
      <c r="B391" s="1155" t="s">
        <v>1153</v>
      </c>
      <c r="C391" s="1156">
        <v>130758367.96459332</v>
      </c>
      <c r="D391" s="1156">
        <v>3806169.8880652846</v>
      </c>
      <c r="E391" s="1156">
        <v>10212543.641485156</v>
      </c>
      <c r="F391" s="1157">
        <v>144777081.49414375</v>
      </c>
    </row>
    <row r="392" spans="2:6" ht="12.95" customHeight="1" x14ac:dyDescent="0.2">
      <c r="B392" s="1148" t="s">
        <v>1154</v>
      </c>
      <c r="C392" s="1150">
        <v>4657026875.7753706</v>
      </c>
      <c r="D392" s="1150">
        <v>67234179.073158368</v>
      </c>
      <c r="E392" s="1150">
        <v>738619363.06677294</v>
      </c>
      <c r="F392" s="1149">
        <v>5462880417.9153023</v>
      </c>
    </row>
    <row r="393" spans="2:6" ht="12.95" customHeight="1" x14ac:dyDescent="0.2">
      <c r="B393" s="1155" t="s">
        <v>1155</v>
      </c>
      <c r="C393" s="1156">
        <v>153685285.65351894</v>
      </c>
      <c r="D393" s="1156">
        <v>3846588.3729790812</v>
      </c>
      <c r="E393" s="1156">
        <v>14152816.359052267</v>
      </c>
      <c r="F393" s="1157">
        <v>171684690.38555029</v>
      </c>
    </row>
    <row r="394" spans="2:6" ht="12.95" customHeight="1" x14ac:dyDescent="0.2">
      <c r="B394" s="1148" t="s">
        <v>1156</v>
      </c>
      <c r="C394" s="1150">
        <v>183792843.35273743</v>
      </c>
      <c r="D394" s="1150">
        <v>5425714.1260968093</v>
      </c>
      <c r="E394" s="1150">
        <v>9911573.2181755286</v>
      </c>
      <c r="F394" s="1149">
        <v>199130130.69700977</v>
      </c>
    </row>
    <row r="395" spans="2:6" ht="12.95" customHeight="1" x14ac:dyDescent="0.2">
      <c r="B395" s="1155" t="s">
        <v>1157</v>
      </c>
      <c r="C395" s="1156">
        <v>1798400638.8312395</v>
      </c>
      <c r="D395" s="1156">
        <v>31543635.644304022</v>
      </c>
      <c r="E395" s="1156">
        <v>280570776.91203785</v>
      </c>
      <c r="F395" s="1157">
        <v>2110515051.3875813</v>
      </c>
    </row>
    <row r="396" spans="2:6" ht="12.95" customHeight="1" x14ac:dyDescent="0.2">
      <c r="B396" s="1148" t="s">
        <v>1158</v>
      </c>
      <c r="C396" s="1150">
        <v>1117412456.3823862</v>
      </c>
      <c r="D396" s="1150">
        <v>14641905.411774581</v>
      </c>
      <c r="E396" s="1150">
        <v>272941717.35509616</v>
      </c>
      <c r="F396" s="1149">
        <v>1404996079.1492569</v>
      </c>
    </row>
    <row r="397" spans="2:6" ht="12.95" customHeight="1" x14ac:dyDescent="0.2">
      <c r="B397" s="1155" t="s">
        <v>1159</v>
      </c>
      <c r="C397" s="1156">
        <v>3364540110.1967239</v>
      </c>
      <c r="D397" s="1156">
        <v>50603382.143773474</v>
      </c>
      <c r="E397" s="1156">
        <v>632071250.77394247</v>
      </c>
      <c r="F397" s="1157">
        <v>4047214743.11444</v>
      </c>
    </row>
    <row r="398" spans="2:6" ht="12.95" customHeight="1" x14ac:dyDescent="0.2">
      <c r="B398" s="1148" t="s">
        <v>1160</v>
      </c>
      <c r="C398" s="1150">
        <v>1135946450.5334203</v>
      </c>
      <c r="D398" s="1150">
        <v>9690928.6858840864</v>
      </c>
      <c r="E398" s="1150">
        <v>81614587.806316152</v>
      </c>
      <c r="F398" s="1149">
        <v>1227251967.0256205</v>
      </c>
    </row>
    <row r="399" spans="2:6" ht="12.95" customHeight="1" x14ac:dyDescent="0.2">
      <c r="B399" s="1155" t="s">
        <v>1161</v>
      </c>
      <c r="C399" s="1156">
        <v>3915198392.0183635</v>
      </c>
      <c r="D399" s="1156">
        <v>91656250.281281576</v>
      </c>
      <c r="E399" s="1156">
        <v>1230196387.0512037</v>
      </c>
      <c r="F399" s="1157">
        <v>5237051029.3508492</v>
      </c>
    </row>
    <row r="400" spans="2:6" ht="12.95" customHeight="1" x14ac:dyDescent="0.2">
      <c r="B400" s="1148" t="s">
        <v>1162</v>
      </c>
      <c r="C400" s="1150">
        <v>2683744387.7477646</v>
      </c>
      <c r="D400" s="1150">
        <v>65546369.308649689</v>
      </c>
      <c r="E400" s="1150">
        <v>718365579.14235067</v>
      </c>
      <c r="F400" s="1149">
        <v>3467656336.1987648</v>
      </c>
    </row>
    <row r="401" spans="2:6" ht="12.95" customHeight="1" x14ac:dyDescent="0.2">
      <c r="B401" s="1155" t="s">
        <v>1163</v>
      </c>
      <c r="C401" s="1156">
        <v>879223630.81856239</v>
      </c>
      <c r="D401" s="1156">
        <v>19197701.548867367</v>
      </c>
      <c r="E401" s="1156">
        <v>361736460.29716527</v>
      </c>
      <c r="F401" s="1157">
        <v>1260157792.6645951</v>
      </c>
    </row>
    <row r="402" spans="2:6" ht="12.95" customHeight="1" x14ac:dyDescent="0.2">
      <c r="B402" s="1148" t="s">
        <v>1164</v>
      </c>
      <c r="C402" s="1150">
        <v>146112307.48498544</v>
      </c>
      <c r="D402" s="1150">
        <v>4340743.9065069715</v>
      </c>
      <c r="E402" s="1150">
        <v>64237168.346120887</v>
      </c>
      <c r="F402" s="1149">
        <v>214690219.73761332</v>
      </c>
    </row>
    <row r="403" spans="2:6" ht="12.95" customHeight="1" x14ac:dyDescent="0.2">
      <c r="B403" s="1155" t="s">
        <v>1165</v>
      </c>
      <c r="C403" s="1156">
        <v>3649321.8395177177</v>
      </c>
      <c r="D403" s="1156">
        <v>29040.897167597515</v>
      </c>
      <c r="E403" s="1156">
        <v>1170.5890047997141</v>
      </c>
      <c r="F403" s="1157">
        <v>3679533.3256901149</v>
      </c>
    </row>
    <row r="404" spans="2:6" ht="12.95" customHeight="1" x14ac:dyDescent="0.2">
      <c r="B404" s="1148" t="s">
        <v>1166</v>
      </c>
      <c r="C404" s="1150">
        <v>944509607.01361668</v>
      </c>
      <c r="D404" s="1150">
        <v>25339340.67482689</v>
      </c>
      <c r="E404" s="1150">
        <v>287274089.14049965</v>
      </c>
      <c r="F404" s="1149">
        <v>1257123036.8289433</v>
      </c>
    </row>
    <row r="405" spans="2:6" ht="12.95" customHeight="1" x14ac:dyDescent="0.2">
      <c r="B405" s="1155" t="s">
        <v>1167</v>
      </c>
      <c r="C405" s="1156">
        <v>35488744.791166127</v>
      </c>
      <c r="D405" s="1156">
        <v>1245838.666307227</v>
      </c>
      <c r="E405" s="1156">
        <v>26147576.665656198</v>
      </c>
      <c r="F405" s="1157">
        <v>62882160.123129547</v>
      </c>
    </row>
    <row r="406" spans="2:6" ht="12.95" customHeight="1" x14ac:dyDescent="0.2">
      <c r="B406" s="1148" t="s">
        <v>1168</v>
      </c>
      <c r="C406" s="1150">
        <v>638609204.81354344</v>
      </c>
      <c r="D406" s="1150">
        <v>29215027.480183434</v>
      </c>
      <c r="E406" s="1150">
        <v>154512935.13539144</v>
      </c>
      <c r="F406" s="1149">
        <v>822337167.42911839</v>
      </c>
    </row>
    <row r="407" spans="2:6" ht="12.95" customHeight="1" x14ac:dyDescent="0.2">
      <c r="B407" s="1155" t="s">
        <v>1169</v>
      </c>
      <c r="C407" s="1156">
        <v>17187735.764913917</v>
      </c>
      <c r="D407" s="1156">
        <v>306691.43606117583</v>
      </c>
      <c r="E407" s="1156">
        <v>2509101.7391078253</v>
      </c>
      <c r="F407" s="1157">
        <v>20003528.940082919</v>
      </c>
    </row>
    <row r="408" spans="2:6" ht="12.95" customHeight="1" x14ac:dyDescent="0.2">
      <c r="B408" s="1148" t="s">
        <v>1170</v>
      </c>
      <c r="C408" s="1150">
        <v>35443136.85400369</v>
      </c>
      <c r="D408" s="1150">
        <v>852182.76057032344</v>
      </c>
      <c r="E408" s="1150">
        <v>9178328.2557446025</v>
      </c>
      <c r="F408" s="1149">
        <v>45473647.870318621</v>
      </c>
    </row>
    <row r="409" spans="2:6" ht="12.95" customHeight="1" x14ac:dyDescent="0.2">
      <c r="B409" s="1155" t="s">
        <v>1171</v>
      </c>
      <c r="C409" s="1156">
        <v>5599061.1532114884</v>
      </c>
      <c r="D409" s="1156">
        <v>294119.99271076458</v>
      </c>
      <c r="E409" s="1156">
        <v>20940.536641417108</v>
      </c>
      <c r="F409" s="1157">
        <v>5914121.68256367</v>
      </c>
    </row>
    <row r="410" spans="2:6" ht="12.95" customHeight="1" x14ac:dyDescent="0.2">
      <c r="B410" s="1148" t="s">
        <v>1172</v>
      </c>
      <c r="C410" s="1150">
        <v>1965318545.4338782</v>
      </c>
      <c r="D410" s="1150">
        <v>59942382.334858365</v>
      </c>
      <c r="E410" s="1150">
        <v>807265384.18181145</v>
      </c>
      <c r="F410" s="1149">
        <v>2832526311.9505482</v>
      </c>
    </row>
    <row r="411" spans="2:6" ht="12.95" customHeight="1" x14ac:dyDescent="0.2">
      <c r="B411" s="1155" t="s">
        <v>1173</v>
      </c>
      <c r="C411" s="1156">
        <v>88989877.295396909</v>
      </c>
      <c r="D411" s="1156">
        <v>5601541.7273730384</v>
      </c>
      <c r="E411" s="1156">
        <v>31430802.898552246</v>
      </c>
      <c r="F411" s="1157">
        <v>126022221.9213222</v>
      </c>
    </row>
    <row r="412" spans="2:6" ht="12.95" customHeight="1" x14ac:dyDescent="0.2">
      <c r="B412" s="1148" t="s">
        <v>1174</v>
      </c>
      <c r="C412" s="1150">
        <v>227976906.21188599</v>
      </c>
      <c r="D412" s="1150">
        <v>9300106.3892318904</v>
      </c>
      <c r="E412" s="1150">
        <v>93723047.58609134</v>
      </c>
      <c r="F412" s="1149">
        <v>331000060.18720925</v>
      </c>
    </row>
    <row r="413" spans="2:6" ht="12.95" customHeight="1" x14ac:dyDescent="0.2">
      <c r="B413" s="1155" t="s">
        <v>1175</v>
      </c>
      <c r="C413" s="1156">
        <v>636714689.5683409</v>
      </c>
      <c r="D413" s="1156">
        <v>23510138.132132206</v>
      </c>
      <c r="E413" s="1156">
        <v>224504855.10112023</v>
      </c>
      <c r="F413" s="1157">
        <v>884729682.8015933</v>
      </c>
    </row>
    <row r="414" spans="2:6" ht="12.95" customHeight="1" x14ac:dyDescent="0.2">
      <c r="B414" s="1148" t="s">
        <v>1176</v>
      </c>
      <c r="C414" s="1150">
        <v>104320463.35398899</v>
      </c>
      <c r="D414" s="1150">
        <v>1866773.0347213019</v>
      </c>
      <c r="E414" s="1150">
        <v>11700371.716999061</v>
      </c>
      <c r="F414" s="1149">
        <v>117887608.10570934</v>
      </c>
    </row>
    <row r="415" spans="2:6" ht="12.95" customHeight="1" x14ac:dyDescent="0.2">
      <c r="B415" s="1155" t="s">
        <v>1177</v>
      </c>
      <c r="C415" s="1156">
        <v>1594979073.462266</v>
      </c>
      <c r="D415" s="1156">
        <v>45380307.026739165</v>
      </c>
      <c r="E415" s="1156">
        <v>551198619.04395521</v>
      </c>
      <c r="F415" s="1157">
        <v>2191557999.5329604</v>
      </c>
    </row>
    <row r="416" spans="2:6" ht="12.95" customHeight="1" x14ac:dyDescent="0.2">
      <c r="B416" s="1148" t="s">
        <v>1178</v>
      </c>
      <c r="C416" s="1150">
        <v>335559573.43273091</v>
      </c>
      <c r="D416" s="1150">
        <v>7756292.8711545058</v>
      </c>
      <c r="E416" s="1150">
        <v>20959884.351730209</v>
      </c>
      <c r="F416" s="1149">
        <v>364275750.65561563</v>
      </c>
    </row>
    <row r="417" spans="2:6" ht="12.95" customHeight="1" x14ac:dyDescent="0.2">
      <c r="B417" s="1155" t="s">
        <v>1179</v>
      </c>
      <c r="C417" s="1156">
        <v>163819039.59507903</v>
      </c>
      <c r="D417" s="1156">
        <v>4785246.5539414762</v>
      </c>
      <c r="E417" s="1156">
        <v>13832483.144867649</v>
      </c>
      <c r="F417" s="1157">
        <v>182436769.29388818</v>
      </c>
    </row>
    <row r="418" spans="2:6" ht="12.95" customHeight="1" x14ac:dyDescent="0.2">
      <c r="B418" s="1148" t="s">
        <v>1180</v>
      </c>
      <c r="C418" s="1150">
        <v>5321055774.2650385</v>
      </c>
      <c r="D418" s="1150">
        <v>114405370.1928377</v>
      </c>
      <c r="E418" s="1150">
        <v>1164239408.4872758</v>
      </c>
      <c r="F418" s="1149">
        <v>6599700552.9451523</v>
      </c>
    </row>
    <row r="419" spans="2:6" ht="12.95" customHeight="1" x14ac:dyDescent="0.2">
      <c r="B419" s="1155" t="s">
        <v>1181</v>
      </c>
      <c r="C419" s="1156">
        <v>339289945.52202505</v>
      </c>
      <c r="D419" s="1156">
        <v>16254746.797859544</v>
      </c>
      <c r="E419" s="1156">
        <v>150767000.12881753</v>
      </c>
      <c r="F419" s="1157">
        <v>506311692.4487021</v>
      </c>
    </row>
    <row r="420" spans="2:6" ht="12.95" customHeight="1" x14ac:dyDescent="0.2">
      <c r="B420" s="1148" t="s">
        <v>1182</v>
      </c>
      <c r="C420" s="1150">
        <v>3273064462.9526725</v>
      </c>
      <c r="D420" s="1150">
        <v>36533463.020639896</v>
      </c>
      <c r="E420" s="1150">
        <v>570134587.93013585</v>
      </c>
      <c r="F420" s="1149">
        <v>3879732513.9034481</v>
      </c>
    </row>
    <row r="421" spans="2:6" ht="12.95" customHeight="1" x14ac:dyDescent="0.2">
      <c r="B421" s="1155" t="s">
        <v>1183</v>
      </c>
      <c r="C421" s="1156">
        <v>8666084479.2477455</v>
      </c>
      <c r="D421" s="1156">
        <v>92059169.355803043</v>
      </c>
      <c r="E421" s="1156">
        <v>1249749373.8926992</v>
      </c>
      <c r="F421" s="1157">
        <v>10007893022.496246</v>
      </c>
    </row>
    <row r="422" spans="2:6" ht="12.95" customHeight="1" x14ac:dyDescent="0.2">
      <c r="B422" s="1148" t="s">
        <v>1184</v>
      </c>
      <c r="C422" s="1150">
        <v>178101879.4586775</v>
      </c>
      <c r="D422" s="1150">
        <v>4291896.5133513696</v>
      </c>
      <c r="E422" s="1150">
        <v>20576862.765166674</v>
      </c>
      <c r="F422" s="1149">
        <v>202970638.73719555</v>
      </c>
    </row>
    <row r="423" spans="2:6" ht="12.95" customHeight="1" x14ac:dyDescent="0.2">
      <c r="B423" s="1155" t="s">
        <v>1185</v>
      </c>
      <c r="C423" s="1156">
        <v>5792142767.3085365</v>
      </c>
      <c r="D423" s="1156">
        <v>52512184.649284191</v>
      </c>
      <c r="E423" s="1156">
        <v>793448542.4815774</v>
      </c>
      <c r="F423" s="1157">
        <v>6638103494.4393978</v>
      </c>
    </row>
    <row r="424" spans="2:6" ht="12.95" customHeight="1" x14ac:dyDescent="0.2">
      <c r="B424" s="1148" t="s">
        <v>1186</v>
      </c>
      <c r="C424" s="1150">
        <v>2553153615.2149119</v>
      </c>
      <c r="D424" s="1150">
        <v>37661296.97156205</v>
      </c>
      <c r="E424" s="1150">
        <v>282871846.48163748</v>
      </c>
      <c r="F424" s="1149">
        <v>2873686758.6681113</v>
      </c>
    </row>
    <row r="425" spans="2:6" ht="12.95" customHeight="1" x14ac:dyDescent="0.2">
      <c r="B425" s="1155" t="s">
        <v>1187</v>
      </c>
      <c r="C425" s="1156">
        <v>18289744.415266313</v>
      </c>
      <c r="D425" s="1156">
        <v>463345.42865766166</v>
      </c>
      <c r="E425" s="1156">
        <v>484949.01159952598</v>
      </c>
      <c r="F425" s="1157">
        <v>19238038.855523501</v>
      </c>
    </row>
    <row r="426" spans="2:6" ht="12.95" customHeight="1" x14ac:dyDescent="0.2">
      <c r="B426" s="1148" t="s">
        <v>1188</v>
      </c>
      <c r="C426" s="1150">
        <v>2542624913.0223222</v>
      </c>
      <c r="D426" s="1150">
        <v>19281343.360174734</v>
      </c>
      <c r="E426" s="1150">
        <v>189515771.70313072</v>
      </c>
      <c r="F426" s="1149">
        <v>2751422028.0856276</v>
      </c>
    </row>
    <row r="427" spans="2:6" ht="12.95" customHeight="1" x14ac:dyDescent="0.2">
      <c r="B427" s="1155" t="s">
        <v>1189</v>
      </c>
      <c r="C427" s="1156">
        <v>961214338.23918307</v>
      </c>
      <c r="D427" s="1156">
        <v>16656702.157616114</v>
      </c>
      <c r="E427" s="1156">
        <v>188395342.88275728</v>
      </c>
      <c r="F427" s="1157">
        <v>1166266383.2795565</v>
      </c>
    </row>
    <row r="428" spans="2:6" ht="12.95" customHeight="1" x14ac:dyDescent="0.2">
      <c r="B428" s="1148" t="s">
        <v>1190</v>
      </c>
      <c r="C428" s="1150">
        <v>1301697233.5392771</v>
      </c>
      <c r="D428" s="1150">
        <v>13443303.152747387</v>
      </c>
      <c r="E428" s="1150">
        <v>64405852.939080603</v>
      </c>
      <c r="F428" s="1149">
        <v>1379546389.6311052</v>
      </c>
    </row>
    <row r="429" spans="2:6" ht="12.95" customHeight="1" x14ac:dyDescent="0.2">
      <c r="B429" s="1155" t="s">
        <v>1191</v>
      </c>
      <c r="C429" s="1156">
        <v>412716938.50057203</v>
      </c>
      <c r="D429" s="1156">
        <v>9083270.567140989</v>
      </c>
      <c r="E429" s="1156">
        <v>62185507.784361668</v>
      </c>
      <c r="F429" s="1157">
        <v>483985716.85207468</v>
      </c>
    </row>
    <row r="430" spans="2:6" ht="12.95" customHeight="1" x14ac:dyDescent="0.2">
      <c r="B430" s="1148" t="s">
        <v>1192</v>
      </c>
      <c r="C430" s="1150">
        <v>183067237.55727988</v>
      </c>
      <c r="D430" s="1150">
        <v>3149592.4571542796</v>
      </c>
      <c r="E430" s="1150">
        <v>13843194.83315029</v>
      </c>
      <c r="F430" s="1149">
        <v>200060024.84758446</v>
      </c>
    </row>
    <row r="431" spans="2:6" ht="12.95" customHeight="1" x14ac:dyDescent="0.2">
      <c r="B431" s="1155" t="s">
        <v>1193</v>
      </c>
      <c r="C431" s="1156">
        <v>237428052.20236143</v>
      </c>
      <c r="D431" s="1156">
        <v>4495369.7829565387</v>
      </c>
      <c r="E431" s="1156">
        <v>29311448.263303947</v>
      </c>
      <c r="F431" s="1157">
        <v>271234870.24862194</v>
      </c>
    </row>
    <row r="432" spans="2:6" ht="12.95" customHeight="1" x14ac:dyDescent="0.2">
      <c r="B432" s="1148" t="s">
        <v>1194</v>
      </c>
      <c r="C432" s="1150">
        <v>6187829399.851387</v>
      </c>
      <c r="D432" s="1150">
        <v>77436049.19004178</v>
      </c>
      <c r="E432" s="1150">
        <v>653594278.8152523</v>
      </c>
      <c r="F432" s="1149">
        <v>6918859727.8566809</v>
      </c>
    </row>
    <row r="433" spans="2:6" ht="12.95" customHeight="1" x14ac:dyDescent="0.2">
      <c r="B433" s="1155" t="s">
        <v>1195</v>
      </c>
      <c r="C433" s="1156">
        <v>67175958.121200189</v>
      </c>
      <c r="D433" s="1156">
        <v>1524855.6664345455</v>
      </c>
      <c r="E433" s="1156">
        <v>945120.55593079154</v>
      </c>
      <c r="F433" s="1157">
        <v>69645934.343565524</v>
      </c>
    </row>
    <row r="434" spans="2:6" ht="12.95" customHeight="1" x14ac:dyDescent="0.2">
      <c r="B434" s="1148" t="s">
        <v>1196</v>
      </c>
      <c r="C434" s="1150">
        <v>592089108.90786707</v>
      </c>
      <c r="D434" s="1150">
        <v>2732289.5801724386</v>
      </c>
      <c r="E434" s="1150">
        <v>36642273.782545008</v>
      </c>
      <c r="F434" s="1149">
        <v>631463672.27058446</v>
      </c>
    </row>
    <row r="435" spans="2:6" ht="12.95" customHeight="1" x14ac:dyDescent="0.2">
      <c r="B435" s="1155" t="s">
        <v>1197</v>
      </c>
      <c r="C435" s="1156">
        <v>219851137.86521503</v>
      </c>
      <c r="D435" s="1156">
        <v>1475346.6183657649</v>
      </c>
      <c r="E435" s="1156">
        <v>3084718.9204478362</v>
      </c>
      <c r="F435" s="1157">
        <v>224411203.40402862</v>
      </c>
    </row>
    <row r="436" spans="2:6" ht="12.95" customHeight="1" x14ac:dyDescent="0.2">
      <c r="B436" s="1148" t="s">
        <v>1198</v>
      </c>
      <c r="C436" s="1150">
        <v>546096251.74565327</v>
      </c>
      <c r="D436" s="1150">
        <v>15316476.979563586</v>
      </c>
      <c r="E436" s="1150">
        <v>126153168.27410507</v>
      </c>
      <c r="F436" s="1149">
        <v>687565896.99932194</v>
      </c>
    </row>
    <row r="437" spans="2:6" ht="12.95" customHeight="1" x14ac:dyDescent="0.2">
      <c r="B437" s="1155" t="s">
        <v>1199</v>
      </c>
      <c r="C437" s="1156">
        <v>181041118.68616942</v>
      </c>
      <c r="D437" s="1156">
        <v>2486873.1425926718</v>
      </c>
      <c r="E437" s="1156">
        <v>54316655.017690293</v>
      </c>
      <c r="F437" s="1157">
        <v>237844646.84645239</v>
      </c>
    </row>
    <row r="438" spans="2:6" ht="12.95" customHeight="1" x14ac:dyDescent="0.2">
      <c r="B438" s="1148" t="s">
        <v>1200</v>
      </c>
      <c r="C438" s="1150">
        <v>1196303335.1823137</v>
      </c>
      <c r="D438" s="1150">
        <v>23108873.194893751</v>
      </c>
      <c r="E438" s="1150">
        <v>221315742.07092586</v>
      </c>
      <c r="F438" s="1149">
        <v>1440727950.4481335</v>
      </c>
    </row>
    <row r="439" spans="2:6" ht="12.95" customHeight="1" x14ac:dyDescent="0.2">
      <c r="B439" s="1155" t="s">
        <v>1201</v>
      </c>
      <c r="C439" s="1156">
        <v>174107613.25104287</v>
      </c>
      <c r="D439" s="1156">
        <v>3813577.5463324054</v>
      </c>
      <c r="E439" s="1156">
        <v>19072361.119950008</v>
      </c>
      <c r="F439" s="1157">
        <v>196993551.91732529</v>
      </c>
    </row>
    <row r="440" spans="2:6" ht="12.95" customHeight="1" x14ac:dyDescent="0.2">
      <c r="B440" s="1148" t="s">
        <v>1202</v>
      </c>
      <c r="C440" s="1150">
        <v>615555766.31098342</v>
      </c>
      <c r="D440" s="1150">
        <v>16757129.866394797</v>
      </c>
      <c r="E440" s="1150">
        <v>301264597.97735941</v>
      </c>
      <c r="F440" s="1149">
        <v>933577494.15473759</v>
      </c>
    </row>
    <row r="441" spans="2:6" ht="12.95" customHeight="1" x14ac:dyDescent="0.2">
      <c r="B441" s="1155" t="s">
        <v>1203</v>
      </c>
      <c r="C441" s="1156">
        <v>279640121.27245384</v>
      </c>
      <c r="D441" s="1156">
        <v>5087996.828128498</v>
      </c>
      <c r="E441" s="1156">
        <v>21924863.905025885</v>
      </c>
      <c r="F441" s="1157">
        <v>306652982.00560826</v>
      </c>
    </row>
    <row r="442" spans="2:6" ht="12.95" customHeight="1" x14ac:dyDescent="0.2">
      <c r="B442" s="1148" t="s">
        <v>1204</v>
      </c>
      <c r="C442" s="1150">
        <v>639666429.76656127</v>
      </c>
      <c r="D442" s="1150">
        <v>11482661.423169363</v>
      </c>
      <c r="E442" s="1150">
        <v>118103526.04493567</v>
      </c>
      <c r="F442" s="1149">
        <v>769252617.23466635</v>
      </c>
    </row>
    <row r="443" spans="2:6" ht="12.95" customHeight="1" x14ac:dyDescent="0.2">
      <c r="B443" s="1155" t="s">
        <v>1205</v>
      </c>
      <c r="C443" s="1156">
        <v>246222416.42303693</v>
      </c>
      <c r="D443" s="1156">
        <v>4995508.9783079661</v>
      </c>
      <c r="E443" s="1156">
        <v>45908762.471318468</v>
      </c>
      <c r="F443" s="1157">
        <v>297126687.87266338</v>
      </c>
    </row>
    <row r="444" spans="2:6" ht="12.95" customHeight="1" x14ac:dyDescent="0.2">
      <c r="B444" s="1148" t="s">
        <v>1206</v>
      </c>
      <c r="C444" s="1150">
        <v>667774381.64247775</v>
      </c>
      <c r="D444" s="1150">
        <v>7006652.2383245472</v>
      </c>
      <c r="E444" s="1150">
        <v>38116273.436150238</v>
      </c>
      <c r="F444" s="1149">
        <v>712897307.31695247</v>
      </c>
    </row>
    <row r="445" spans="2:6" ht="12.95" customHeight="1" x14ac:dyDescent="0.2">
      <c r="B445" s="1155" t="s">
        <v>1207</v>
      </c>
      <c r="C445" s="1156">
        <v>1169090645.1331675</v>
      </c>
      <c r="D445" s="1156">
        <v>26810717.363713585</v>
      </c>
      <c r="E445" s="1156">
        <v>198901253.56006321</v>
      </c>
      <c r="F445" s="1157">
        <v>1394802616.0569441</v>
      </c>
    </row>
    <row r="446" spans="2:6" ht="12.95" customHeight="1" x14ac:dyDescent="0.2">
      <c r="B446" s="1148" t="s">
        <v>1208</v>
      </c>
      <c r="C446" s="1150">
        <v>121564384.80052777</v>
      </c>
      <c r="D446" s="1150">
        <v>1580103.8516850374</v>
      </c>
      <c r="E446" s="1150">
        <v>20904656.047150269</v>
      </c>
      <c r="F446" s="1149">
        <v>144049144.69936305</v>
      </c>
    </row>
    <row r="447" spans="2:6" ht="12.95" customHeight="1" x14ac:dyDescent="0.2">
      <c r="B447" s="1155" t="s">
        <v>1209</v>
      </c>
      <c r="C447" s="1156">
        <v>8951519.2812593114</v>
      </c>
      <c r="D447" s="1156">
        <v>228328.48025678206</v>
      </c>
      <c r="E447" s="1156">
        <v>3518725.5157054523</v>
      </c>
      <c r="F447" s="1157">
        <v>12698573.277221546</v>
      </c>
    </row>
    <row r="448" spans="2:6" ht="12.95" customHeight="1" x14ac:dyDescent="0.2">
      <c r="B448" s="1148" t="s">
        <v>1210</v>
      </c>
      <c r="C448" s="1150">
        <v>75625515.347063363</v>
      </c>
      <c r="D448" s="1150">
        <v>1834869.7608640802</v>
      </c>
      <c r="E448" s="1150">
        <v>13179382.673809126</v>
      </c>
      <c r="F448" s="1149">
        <v>90639767.781736568</v>
      </c>
    </row>
    <row r="449" spans="2:6" ht="12.95" customHeight="1" x14ac:dyDescent="0.2">
      <c r="B449" s="1155" t="s">
        <v>1211</v>
      </c>
      <c r="C449" s="1156">
        <v>83225556.05662398</v>
      </c>
      <c r="D449" s="1156">
        <v>740377.46404544194</v>
      </c>
      <c r="E449" s="1156">
        <v>7883306.402210786</v>
      </c>
      <c r="F449" s="1157">
        <v>91849239.922880203</v>
      </c>
    </row>
    <row r="450" spans="2:6" ht="12.95" customHeight="1" x14ac:dyDescent="0.2">
      <c r="B450" s="1148" t="s">
        <v>1212</v>
      </c>
      <c r="C450" s="1150">
        <v>271938973.81062949</v>
      </c>
      <c r="D450" s="1150">
        <v>5152306.8089290569</v>
      </c>
      <c r="E450" s="1150">
        <v>25151054.370757651</v>
      </c>
      <c r="F450" s="1149">
        <v>302242334.99031621</v>
      </c>
    </row>
    <row r="451" spans="2:6" ht="12.95" customHeight="1" x14ac:dyDescent="0.2">
      <c r="B451" s="1155" t="s">
        <v>1213</v>
      </c>
      <c r="C451" s="1156">
        <v>76993203.968717366</v>
      </c>
      <c r="D451" s="1156">
        <v>2628309.0721860286</v>
      </c>
      <c r="E451" s="1156">
        <v>34989074.823519468</v>
      </c>
      <c r="F451" s="1157">
        <v>114610587.86442286</v>
      </c>
    </row>
    <row r="452" spans="2:6" ht="12.95" customHeight="1" x14ac:dyDescent="0.2">
      <c r="B452" s="1148" t="s">
        <v>1214</v>
      </c>
      <c r="C452" s="1150">
        <v>223769024.51543319</v>
      </c>
      <c r="D452" s="1150">
        <v>4756680.3222550759</v>
      </c>
      <c r="E452" s="1150">
        <v>18882339.329541955</v>
      </c>
      <c r="F452" s="1149">
        <v>247408044.16723022</v>
      </c>
    </row>
    <row r="453" spans="2:6" ht="12.95" customHeight="1" x14ac:dyDescent="0.2">
      <c r="B453" s="1155" t="s">
        <v>1215</v>
      </c>
      <c r="C453" s="1156">
        <v>36155554.812209561</v>
      </c>
      <c r="D453" s="1156">
        <v>1143555.4470111474</v>
      </c>
      <c r="E453" s="1156">
        <v>7759586.6829028782</v>
      </c>
      <c r="F453" s="1157">
        <v>45058696.942123592</v>
      </c>
    </row>
    <row r="454" spans="2:6" ht="12.95" customHeight="1" x14ac:dyDescent="0.2">
      <c r="B454" s="1148" t="s">
        <v>1216</v>
      </c>
      <c r="C454" s="1150">
        <v>70304360.389272347</v>
      </c>
      <c r="D454" s="1150">
        <v>1273541.8698460052</v>
      </c>
      <c r="E454" s="1150">
        <v>6775043.9961682996</v>
      </c>
      <c r="F454" s="1149">
        <v>78352946.255286649</v>
      </c>
    </row>
    <row r="455" spans="2:6" ht="12.95" customHeight="1" x14ac:dyDescent="0.2">
      <c r="B455" s="1155" t="s">
        <v>1217</v>
      </c>
      <c r="C455" s="1156">
        <v>117694304.06034729</v>
      </c>
      <c r="D455" s="1156">
        <v>2250072.602686699</v>
      </c>
      <c r="E455" s="1156">
        <v>12149803.411706192</v>
      </c>
      <c r="F455" s="1157">
        <v>132094180.07474019</v>
      </c>
    </row>
    <row r="456" spans="2:6" ht="12.95" customHeight="1" x14ac:dyDescent="0.2">
      <c r="B456" s="1148" t="s">
        <v>1218</v>
      </c>
      <c r="C456" s="1150">
        <v>364350133.25973207</v>
      </c>
      <c r="D456" s="1150">
        <v>4655662.8775755139</v>
      </c>
      <c r="E456" s="1150">
        <v>84485017.98500438</v>
      </c>
      <c r="F456" s="1149">
        <v>453490814.12231195</v>
      </c>
    </row>
    <row r="457" spans="2:6" ht="12.95" customHeight="1" x14ac:dyDescent="0.2">
      <c r="B457" s="1155" t="s">
        <v>1219</v>
      </c>
      <c r="C457" s="1156">
        <v>1083968787.9783804</v>
      </c>
      <c r="D457" s="1156">
        <v>20999948.845751215</v>
      </c>
      <c r="E457" s="1156">
        <v>467752722.43067169</v>
      </c>
      <c r="F457" s="1157">
        <v>1572721459.2548034</v>
      </c>
    </row>
    <row r="458" spans="2:6" ht="12.95" customHeight="1" x14ac:dyDescent="0.2">
      <c r="B458" s="1148" t="s">
        <v>1220</v>
      </c>
      <c r="C458" s="1150">
        <v>1379299962.8609741</v>
      </c>
      <c r="D458" s="1150">
        <v>26597750.784484528</v>
      </c>
      <c r="E458" s="1150">
        <v>229622824.41740665</v>
      </c>
      <c r="F458" s="1149">
        <v>1635520538.0628653</v>
      </c>
    </row>
    <row r="459" spans="2:6" ht="12.95" customHeight="1" x14ac:dyDescent="0.2">
      <c r="B459" s="1155" t="s">
        <v>1221</v>
      </c>
      <c r="C459" s="1156">
        <v>1470868337.085706</v>
      </c>
      <c r="D459" s="1156">
        <v>28819214.004077472</v>
      </c>
      <c r="E459" s="1156">
        <v>235613450.76929912</v>
      </c>
      <c r="F459" s="1157">
        <v>1735301001.8590825</v>
      </c>
    </row>
    <row r="460" spans="2:6" ht="12.95" customHeight="1" x14ac:dyDescent="0.2">
      <c r="B460" s="1148" t="s">
        <v>1222</v>
      </c>
      <c r="C460" s="1150">
        <v>1219290285.0053961</v>
      </c>
      <c r="D460" s="1150">
        <v>41113898.611347608</v>
      </c>
      <c r="E460" s="1150">
        <v>390758070.15811735</v>
      </c>
      <c r="F460" s="1149">
        <v>1651162253.7748611</v>
      </c>
    </row>
    <row r="461" spans="2:6" ht="12.95" customHeight="1" x14ac:dyDescent="0.2">
      <c r="B461" s="1155" t="s">
        <v>1223</v>
      </c>
      <c r="C461" s="1156">
        <v>82208031.988665864</v>
      </c>
      <c r="D461" s="1156">
        <v>2248792.4442677214</v>
      </c>
      <c r="E461" s="1156">
        <v>6390998.6603867374</v>
      </c>
      <c r="F461" s="1157">
        <v>90847823.093320325</v>
      </c>
    </row>
    <row r="462" spans="2:6" ht="12.95" customHeight="1" x14ac:dyDescent="0.2">
      <c r="B462" s="1148" t="s">
        <v>1224</v>
      </c>
      <c r="C462" s="1150">
        <v>41625759.805606723</v>
      </c>
      <c r="D462" s="1150">
        <v>1279539.9154720029</v>
      </c>
      <c r="E462" s="1150">
        <v>8089716.9546908652</v>
      </c>
      <c r="F462" s="1149">
        <v>50995016.67576959</v>
      </c>
    </row>
    <row r="463" spans="2:6" ht="12.95" customHeight="1" x14ac:dyDescent="0.2">
      <c r="B463" s="1155" t="s">
        <v>1225</v>
      </c>
      <c r="C463" s="1156">
        <v>51636427.266150117</v>
      </c>
      <c r="D463" s="1156">
        <v>1347143.7870359994</v>
      </c>
      <c r="E463" s="1156">
        <v>10102367.813654112</v>
      </c>
      <c r="F463" s="1157">
        <v>63085938.866840228</v>
      </c>
    </row>
    <row r="464" spans="2:6" ht="12.95" customHeight="1" x14ac:dyDescent="0.2">
      <c r="B464" s="1148" t="s">
        <v>1226</v>
      </c>
      <c r="C464" s="1150">
        <v>28824078.913349371</v>
      </c>
      <c r="D464" s="1150">
        <v>548425.62021107378</v>
      </c>
      <c r="E464" s="1150">
        <v>3390097.2753646728</v>
      </c>
      <c r="F464" s="1149">
        <v>32762601.808925115</v>
      </c>
    </row>
    <row r="465" spans="2:6" ht="12.95" customHeight="1" x14ac:dyDescent="0.2">
      <c r="B465" s="1155" t="s">
        <v>1227</v>
      </c>
      <c r="C465" s="1156">
        <v>49503294.590673707</v>
      </c>
      <c r="D465" s="1156">
        <v>1292111.3588224135</v>
      </c>
      <c r="E465" s="1156">
        <v>20502207.681586839</v>
      </c>
      <c r="F465" s="1157">
        <v>71297613.631082952</v>
      </c>
    </row>
    <row r="466" spans="2:6" ht="12.95" customHeight="1" x14ac:dyDescent="0.2">
      <c r="B466" s="1148" t="s">
        <v>1228</v>
      </c>
      <c r="C466" s="1150">
        <v>50316269.807924472</v>
      </c>
      <c r="D466" s="1150">
        <v>900052.05515861674</v>
      </c>
      <c r="E466" s="1150">
        <v>10954632.03780568</v>
      </c>
      <c r="F466" s="1149">
        <v>62170953.900888771</v>
      </c>
    </row>
    <row r="467" spans="2:6" ht="12.95" customHeight="1" x14ac:dyDescent="0.2">
      <c r="B467" s="1155" t="s">
        <v>1229</v>
      </c>
      <c r="C467" s="1156">
        <v>14606903.489400296</v>
      </c>
      <c r="D467" s="1156">
        <v>276140.23963523377</v>
      </c>
      <c r="E467" s="1156">
        <v>3661277.2434010617</v>
      </c>
      <c r="F467" s="1157">
        <v>18544320.972436592</v>
      </c>
    </row>
    <row r="468" spans="2:6" ht="12.95" customHeight="1" x14ac:dyDescent="0.2">
      <c r="B468" s="1148" t="s">
        <v>1230</v>
      </c>
      <c r="C468" s="1150">
        <v>16993764.658668894</v>
      </c>
      <c r="D468" s="1150">
        <v>166377.44305973276</v>
      </c>
      <c r="E468" s="1150">
        <v>248229.90174002826</v>
      </c>
      <c r="F468" s="1149">
        <v>17408372.003468655</v>
      </c>
    </row>
    <row r="469" spans="2:6" ht="12.95" customHeight="1" x14ac:dyDescent="0.2">
      <c r="B469" s="1155" t="s">
        <v>1231</v>
      </c>
      <c r="C469" s="1156">
        <v>1110203105.3514102</v>
      </c>
      <c r="D469" s="1156">
        <v>30099530.644882314</v>
      </c>
      <c r="E469" s="1156">
        <v>786904815.87215912</v>
      </c>
      <c r="F469" s="1157">
        <v>1927207451.8684516</v>
      </c>
    </row>
    <row r="470" spans="2:6" ht="12.95" customHeight="1" x14ac:dyDescent="0.2">
      <c r="B470" s="1148" t="s">
        <v>1232</v>
      </c>
      <c r="C470" s="1150">
        <v>73538952.221882313</v>
      </c>
      <c r="D470" s="1150">
        <v>2166042.4287128984</v>
      </c>
      <c r="E470" s="1150">
        <v>90617712.949586168</v>
      </c>
      <c r="F470" s="1149">
        <v>166322707.6001814</v>
      </c>
    </row>
    <row r="471" spans="2:6" ht="12.95" customHeight="1" x14ac:dyDescent="0.2">
      <c r="B471" s="1155" t="s">
        <v>1233</v>
      </c>
      <c r="C471" s="1156">
        <v>83459777.541147888</v>
      </c>
      <c r="D471" s="1156">
        <v>2419902.1583369337</v>
      </c>
      <c r="E471" s="1156">
        <v>14313968.322352916</v>
      </c>
      <c r="F471" s="1157">
        <v>100193648.02183774</v>
      </c>
    </row>
    <row r="472" spans="2:6" ht="12.95" customHeight="1" x14ac:dyDescent="0.2">
      <c r="B472" s="1148" t="s">
        <v>1234</v>
      </c>
      <c r="C472" s="1150">
        <v>49517306.667753719</v>
      </c>
      <c r="D472" s="1150">
        <v>1405268.7327785743</v>
      </c>
      <c r="E472" s="1150">
        <v>148338455.63976347</v>
      </c>
      <c r="F472" s="1149">
        <v>199261031.04029578</v>
      </c>
    </row>
    <row r="473" spans="2:6" ht="12.95" customHeight="1" x14ac:dyDescent="0.2">
      <c r="B473" s="1155" t="s">
        <v>1235</v>
      </c>
      <c r="C473" s="1156">
        <v>846141254.20593345</v>
      </c>
      <c r="D473" s="1156">
        <v>21480540.453558907</v>
      </c>
      <c r="E473" s="1156">
        <v>335661575.95573753</v>
      </c>
      <c r="F473" s="1157">
        <v>1203283370.6152298</v>
      </c>
    </row>
    <row r="474" spans="2:6" ht="12.95" customHeight="1" x14ac:dyDescent="0.2">
      <c r="B474" s="1148" t="s">
        <v>1236</v>
      </c>
      <c r="C474" s="1150">
        <v>61245552.557037562</v>
      </c>
      <c r="D474" s="1150">
        <v>2049850.0724375874</v>
      </c>
      <c r="E474" s="1150">
        <v>15384986.257360155</v>
      </c>
      <c r="F474" s="1149">
        <v>78680388.886835307</v>
      </c>
    </row>
    <row r="475" spans="2:6" ht="12.95" customHeight="1" x14ac:dyDescent="0.2">
      <c r="B475" s="1155" t="s">
        <v>1237</v>
      </c>
      <c r="C475" s="1156">
        <v>44541370.824689142</v>
      </c>
      <c r="D475" s="1156">
        <v>1104589.7261458568</v>
      </c>
      <c r="E475" s="1156">
        <v>10947584.786555327</v>
      </c>
      <c r="F475" s="1157">
        <v>56593545.337390326</v>
      </c>
    </row>
    <row r="476" spans="2:6" ht="12.95" customHeight="1" x14ac:dyDescent="0.2">
      <c r="B476" s="1148" t="s">
        <v>1238</v>
      </c>
      <c r="C476" s="1150">
        <v>46447425.427486345</v>
      </c>
      <c r="D476" s="1150">
        <v>707179.6479667814</v>
      </c>
      <c r="E476" s="1150">
        <v>2840759.383758951</v>
      </c>
      <c r="F476" s="1149">
        <v>49995364.45921208</v>
      </c>
    </row>
    <row r="477" spans="2:6" ht="12.95" customHeight="1" x14ac:dyDescent="0.2">
      <c r="B477" s="1155" t="s">
        <v>1239</v>
      </c>
      <c r="C477" s="1156">
        <v>66155961.333757311</v>
      </c>
      <c r="D477" s="1156">
        <v>2241773.1486670347</v>
      </c>
      <c r="E477" s="1156">
        <v>43784680.708570234</v>
      </c>
      <c r="F477" s="1157">
        <v>112182415.19099459</v>
      </c>
    </row>
    <row r="478" spans="2:6" ht="12.95" customHeight="1" x14ac:dyDescent="0.2">
      <c r="B478" s="1148" t="s">
        <v>1240</v>
      </c>
      <c r="C478" s="1150">
        <v>34706403.820864856</v>
      </c>
      <c r="D478" s="1150">
        <v>765376.51272166031</v>
      </c>
      <c r="E478" s="1150">
        <v>17811357.133419998</v>
      </c>
      <c r="F478" s="1149">
        <v>53283137.467006512</v>
      </c>
    </row>
    <row r="479" spans="2:6" ht="12.95" customHeight="1" x14ac:dyDescent="0.2">
      <c r="B479" s="1155" t="s">
        <v>1241</v>
      </c>
      <c r="C479" s="1156">
        <v>84094442.208890185</v>
      </c>
      <c r="D479" s="1156">
        <v>7529805.5176126631</v>
      </c>
      <c r="E479" s="1156">
        <v>21626224.930816032</v>
      </c>
      <c r="F479" s="1157">
        <v>113250472.65731889</v>
      </c>
    </row>
    <row r="480" spans="2:6" ht="12.95" customHeight="1" x14ac:dyDescent="0.2">
      <c r="B480" s="1148" t="s">
        <v>1242</v>
      </c>
      <c r="C480" s="1150">
        <v>55374354.887203276</v>
      </c>
      <c r="D480" s="1150">
        <v>1430612.992713843</v>
      </c>
      <c r="E480" s="1150">
        <v>12309074.232657759</v>
      </c>
      <c r="F480" s="1149">
        <v>69114042.112574875</v>
      </c>
    </row>
    <row r="481" spans="2:6" ht="12.95" customHeight="1" x14ac:dyDescent="0.2">
      <c r="B481" s="1155" t="s">
        <v>1243</v>
      </c>
      <c r="C481" s="1156">
        <v>9844995.2550678272</v>
      </c>
      <c r="D481" s="1156">
        <v>338120.04443720385</v>
      </c>
      <c r="E481" s="1156">
        <v>973799.98654838454</v>
      </c>
      <c r="F481" s="1157">
        <v>11156915.286053415</v>
      </c>
    </row>
    <row r="482" spans="2:6" ht="12.95" customHeight="1" x14ac:dyDescent="0.2">
      <c r="B482" s="1148" t="s">
        <v>1244</v>
      </c>
      <c r="C482" s="1150">
        <v>1514694267.7394848</v>
      </c>
      <c r="D482" s="1150">
        <v>8740590.8573238272</v>
      </c>
      <c r="E482" s="1150">
        <v>2782406890.0800891</v>
      </c>
      <c r="F482" s="1149">
        <v>4305841748.676898</v>
      </c>
    </row>
    <row r="483" spans="2:6" ht="12.95" customHeight="1" x14ac:dyDescent="0.2">
      <c r="B483" s="1155" t="s">
        <v>1245</v>
      </c>
      <c r="C483" s="1156">
        <v>716195586.7119813</v>
      </c>
      <c r="D483" s="1156">
        <v>14289674.857123699</v>
      </c>
      <c r="E483" s="1156">
        <v>210979897.2728979</v>
      </c>
      <c r="F483" s="1157">
        <v>941465158.84200287</v>
      </c>
    </row>
    <row r="484" spans="2:6" ht="12.95" customHeight="1" x14ac:dyDescent="0.2">
      <c r="B484" s="1148" t="s">
        <v>1246</v>
      </c>
      <c r="C484" s="1150">
        <v>742616594.40610695</v>
      </c>
      <c r="D484" s="1150">
        <v>13008279.431134302</v>
      </c>
      <c r="E484" s="1150">
        <v>103091582.08246544</v>
      </c>
      <c r="F484" s="1149">
        <v>858716455.9197067</v>
      </c>
    </row>
    <row r="485" spans="2:6" ht="12.95" customHeight="1" x14ac:dyDescent="0.2">
      <c r="B485" s="1155" t="s">
        <v>1247</v>
      </c>
      <c r="C485" s="1156">
        <v>1303786681.5038569</v>
      </c>
      <c r="D485" s="1156">
        <v>17193548.816846546</v>
      </c>
      <c r="E485" s="1156">
        <v>322890706.1047399</v>
      </c>
      <c r="F485" s="1157">
        <v>1643870936.4254434</v>
      </c>
    </row>
    <row r="486" spans="2:6" ht="12.95" customHeight="1" x14ac:dyDescent="0.2">
      <c r="B486" s="1148" t="s">
        <v>1248</v>
      </c>
      <c r="C486" s="1150">
        <v>1245924908.1883388</v>
      </c>
      <c r="D486" s="1150">
        <v>25363850.674219448</v>
      </c>
      <c r="E486" s="1150">
        <v>155544871.11081254</v>
      </c>
      <c r="F486" s="1149">
        <v>1426833629.9733706</v>
      </c>
    </row>
    <row r="487" spans="2:6" ht="12.95" customHeight="1" x14ac:dyDescent="0.2">
      <c r="B487" s="1155" t="s">
        <v>1249</v>
      </c>
      <c r="C487" s="1156">
        <v>1726012050.6629663</v>
      </c>
      <c r="D487" s="1156">
        <v>30194995.94181215</v>
      </c>
      <c r="E487" s="1156">
        <v>131520747.76012741</v>
      </c>
      <c r="F487" s="1157">
        <v>1887727794.3649056</v>
      </c>
    </row>
    <row r="488" spans="2:6" ht="12.95" customHeight="1" x14ac:dyDescent="0.2">
      <c r="B488" s="1148" t="s">
        <v>1250</v>
      </c>
      <c r="C488" s="1150">
        <v>3104625284.3737159</v>
      </c>
      <c r="D488" s="1150">
        <v>52695549.363049664</v>
      </c>
      <c r="E488" s="1150">
        <v>375021463.9119997</v>
      </c>
      <c r="F488" s="1149">
        <v>3532342297.6487651</v>
      </c>
    </row>
    <row r="489" spans="2:6" ht="12.95" customHeight="1" x14ac:dyDescent="0.2">
      <c r="B489" s="1155" t="s">
        <v>1251</v>
      </c>
      <c r="C489" s="1156">
        <v>1220977778.6804061</v>
      </c>
      <c r="D489" s="1156">
        <v>28771574.850328524</v>
      </c>
      <c r="E489" s="1156">
        <v>130909706.1402427</v>
      </c>
      <c r="F489" s="1157">
        <v>1380659059.6709771</v>
      </c>
    </row>
    <row r="490" spans="2:6" ht="12.95" customHeight="1" x14ac:dyDescent="0.2">
      <c r="B490" s="1148" t="s">
        <v>1252</v>
      </c>
      <c r="C490" s="1150">
        <v>2492195310.2380147</v>
      </c>
      <c r="D490" s="1150">
        <v>70072808.10492079</v>
      </c>
      <c r="E490" s="1150">
        <v>417419337.48783821</v>
      </c>
      <c r="F490" s="1149">
        <v>2979687455.8307738</v>
      </c>
    </row>
    <row r="491" spans="2:6" ht="12.95" customHeight="1" x14ac:dyDescent="0.2">
      <c r="B491" s="1155" t="s">
        <v>1253</v>
      </c>
      <c r="C491" s="1156">
        <v>418164.33952538815</v>
      </c>
      <c r="D491" s="1156">
        <v>3020.5985166891919</v>
      </c>
      <c r="E491" s="1156">
        <v>0</v>
      </c>
      <c r="F491" s="1157">
        <v>421184.93804207735</v>
      </c>
    </row>
    <row r="492" spans="2:6" ht="12.95" customHeight="1" x14ac:dyDescent="0.2">
      <c r="B492" s="1148" t="s">
        <v>1254</v>
      </c>
      <c r="C492" s="1150">
        <v>0</v>
      </c>
      <c r="D492" s="1150">
        <v>0</v>
      </c>
      <c r="E492" s="1150">
        <v>1170.5890047997141</v>
      </c>
      <c r="F492" s="1149">
        <v>1170.5890047997141</v>
      </c>
    </row>
    <row r="493" spans="2:6" ht="12.95" customHeight="1" x14ac:dyDescent="0.2">
      <c r="B493" s="1155" t="s">
        <v>1255</v>
      </c>
      <c r="C493" s="1156">
        <v>2091233.8175410591</v>
      </c>
      <c r="D493" s="1156">
        <v>30205.985166891918</v>
      </c>
      <c r="E493" s="1156">
        <v>4487.2578517322381</v>
      </c>
      <c r="F493" s="1157">
        <v>2125927.0605596835</v>
      </c>
    </row>
    <row r="494" spans="2:6" ht="12.95" customHeight="1" x14ac:dyDescent="0.2">
      <c r="B494" s="1148" t="s">
        <v>1256</v>
      </c>
      <c r="C494" s="1150">
        <v>0</v>
      </c>
      <c r="D494" s="1150">
        <v>617108.27695960191</v>
      </c>
      <c r="E494" s="1150">
        <v>33648645.975690268</v>
      </c>
      <c r="F494" s="1149">
        <v>34265754.252649873</v>
      </c>
    </row>
    <row r="495" spans="2:6" ht="12.95" customHeight="1" x14ac:dyDescent="0.2">
      <c r="B495" s="1155" t="s">
        <v>1257</v>
      </c>
      <c r="C495" s="1156">
        <v>124048.09414961413</v>
      </c>
      <c r="D495" s="1156">
        <v>0</v>
      </c>
      <c r="E495" s="1156">
        <v>0</v>
      </c>
      <c r="F495" s="1157">
        <v>124048.09414961413</v>
      </c>
    </row>
    <row r="496" spans="2:6" ht="12.95" customHeight="1" x14ac:dyDescent="0.2">
      <c r="B496" s="1148" t="s">
        <v>1258</v>
      </c>
      <c r="C496" s="1150">
        <v>2393175670.592721</v>
      </c>
      <c r="D496" s="1150">
        <v>10413685.9919155</v>
      </c>
      <c r="E496" s="1150">
        <v>605475428.94887567</v>
      </c>
      <c r="F496" s="1149">
        <v>3009064785.5335121</v>
      </c>
    </row>
    <row r="497" spans="2:6" ht="12.95" customHeight="1" x14ac:dyDescent="0.2">
      <c r="B497" s="1155" t="s">
        <v>1259</v>
      </c>
      <c r="C497" s="1156">
        <v>219622273.93957475</v>
      </c>
      <c r="D497" s="1156">
        <v>20621626.073437106</v>
      </c>
      <c r="E497" s="1156">
        <v>261047315.90002123</v>
      </c>
      <c r="F497" s="1157">
        <v>501291215.91303307</v>
      </c>
    </row>
    <row r="498" spans="2:6" ht="12.95" customHeight="1" x14ac:dyDescent="0.2">
      <c r="B498" s="1148" t="s">
        <v>1260</v>
      </c>
      <c r="C498" s="1150">
        <v>348280066.70190692</v>
      </c>
      <c r="D498" s="1150">
        <v>27204143.128611125</v>
      </c>
      <c r="E498" s="1150">
        <v>217815588.87845019</v>
      </c>
      <c r="F498" s="1149">
        <v>593299798.70896828</v>
      </c>
    </row>
    <row r="499" spans="2:6" ht="12.95" customHeight="1" x14ac:dyDescent="0.2">
      <c r="B499" s="1155" t="s">
        <v>1261</v>
      </c>
      <c r="C499" s="1156">
        <v>25705292.776606634</v>
      </c>
      <c r="D499" s="1156">
        <v>2607351.8720011888</v>
      </c>
      <c r="E499" s="1156">
        <v>28161525.403296869</v>
      </c>
      <c r="F499" s="1157">
        <v>56474170.051904693</v>
      </c>
    </row>
    <row r="500" spans="2:6" ht="12.95" customHeight="1" x14ac:dyDescent="0.2">
      <c r="B500" s="1148" t="s">
        <v>1262</v>
      </c>
      <c r="C500" s="1150">
        <v>12851684.775170378</v>
      </c>
      <c r="D500" s="1150">
        <v>1509580.0682215753</v>
      </c>
      <c r="E500" s="1150">
        <v>7397167.5086577898</v>
      </c>
      <c r="F500" s="1149">
        <v>21758432.352049742</v>
      </c>
    </row>
    <row r="501" spans="2:6" ht="12.95" customHeight="1" x14ac:dyDescent="0.2">
      <c r="B501" s="1155" t="s">
        <v>1263</v>
      </c>
      <c r="C501" s="1156">
        <v>32127082.651702996</v>
      </c>
      <c r="D501" s="1156">
        <v>423689.28527427069</v>
      </c>
      <c r="E501" s="1156">
        <v>9645483.6641796343</v>
      </c>
      <c r="F501" s="1157">
        <v>42196255.601156905</v>
      </c>
    </row>
    <row r="502" spans="2:6" ht="12.95" customHeight="1" x14ac:dyDescent="0.2">
      <c r="B502" s="1148" t="s">
        <v>1264</v>
      </c>
      <c r="C502" s="1150">
        <v>137921561.56518859</v>
      </c>
      <c r="D502" s="1150">
        <v>3190212.3153025187</v>
      </c>
      <c r="E502" s="1150">
        <v>34956171.594486766</v>
      </c>
      <c r="F502" s="1149">
        <v>176067945.47497788</v>
      </c>
    </row>
    <row r="503" spans="2:6" ht="12.95" customHeight="1" x14ac:dyDescent="0.2">
      <c r="B503" s="1155" t="s">
        <v>1265</v>
      </c>
      <c r="C503" s="1156">
        <v>312717140.32619959</v>
      </c>
      <c r="D503" s="1156">
        <v>21113854.177435301</v>
      </c>
      <c r="E503" s="1156">
        <v>238377962.45127246</v>
      </c>
      <c r="F503" s="1157">
        <v>572208956.9549073</v>
      </c>
    </row>
    <row r="504" spans="2:6" ht="12.95" customHeight="1" x14ac:dyDescent="0.2">
      <c r="B504" s="1148" t="s">
        <v>1266</v>
      </c>
      <c r="C504" s="1150">
        <v>308019934.9183839</v>
      </c>
      <c r="D504" s="1150">
        <v>3011407.266916981</v>
      </c>
      <c r="E504" s="1150">
        <v>89271719.323830619</v>
      </c>
      <c r="F504" s="1149">
        <v>400303061.50913149</v>
      </c>
    </row>
    <row r="505" spans="2:6" ht="12.95" customHeight="1" x14ac:dyDescent="0.2">
      <c r="B505" s="1155" t="s">
        <v>1267</v>
      </c>
      <c r="C505" s="1156">
        <v>1098436.9444300274</v>
      </c>
      <c r="D505" s="1156">
        <v>48732.322735918984</v>
      </c>
      <c r="E505" s="1156">
        <v>437345.058737671</v>
      </c>
      <c r="F505" s="1157">
        <v>1584514.3259036173</v>
      </c>
    </row>
    <row r="506" spans="2:6" ht="12.95" customHeight="1" x14ac:dyDescent="0.2">
      <c r="B506" s="1148" t="s">
        <v>1268</v>
      </c>
      <c r="C506" s="1150">
        <v>818392533.52182329</v>
      </c>
      <c r="D506" s="1150">
        <v>35779723.004108965</v>
      </c>
      <c r="E506" s="1150">
        <v>415196601.03392172</v>
      </c>
      <c r="F506" s="1149">
        <v>1269368857.559854</v>
      </c>
    </row>
    <row r="507" spans="2:6" ht="12.95" customHeight="1" x14ac:dyDescent="0.2">
      <c r="B507" s="1155" t="s">
        <v>1269</v>
      </c>
      <c r="C507" s="1156">
        <v>315627943.27961743</v>
      </c>
      <c r="D507" s="1156">
        <v>13508361.091275888</v>
      </c>
      <c r="E507" s="1156">
        <v>88080316.300146461</v>
      </c>
      <c r="F507" s="1157">
        <v>417216620.67103976</v>
      </c>
    </row>
    <row r="508" spans="2:6" ht="12.95" customHeight="1" x14ac:dyDescent="0.2">
      <c r="B508" s="1148" t="s">
        <v>1270</v>
      </c>
      <c r="C508" s="1150">
        <v>1107904300.4704576</v>
      </c>
      <c r="D508" s="1150">
        <v>43661457.01652097</v>
      </c>
      <c r="E508" s="1150">
        <v>223448337.54797688</v>
      </c>
      <c r="F508" s="1149">
        <v>1375014095.0349555</v>
      </c>
    </row>
    <row r="509" spans="2:6" ht="12.95" customHeight="1" x14ac:dyDescent="0.2">
      <c r="B509" s="1155" t="s">
        <v>1271</v>
      </c>
      <c r="C509" s="1156">
        <v>702114273.48638654</v>
      </c>
      <c r="D509" s="1156">
        <v>17937018.798420984</v>
      </c>
      <c r="E509" s="1156">
        <v>105606073.52473062</v>
      </c>
      <c r="F509" s="1157">
        <v>825657365.80953813</v>
      </c>
    </row>
    <row r="510" spans="2:6" ht="12.95" customHeight="1" x14ac:dyDescent="0.2">
      <c r="B510" s="1148" t="s">
        <v>1272</v>
      </c>
      <c r="C510" s="1150">
        <v>130065457.01565573</v>
      </c>
      <c r="D510" s="1150">
        <v>3257053.8453361127</v>
      </c>
      <c r="E510" s="1150">
        <v>25490086.934880644</v>
      </c>
      <c r="F510" s="1149">
        <v>158812597.79587248</v>
      </c>
    </row>
    <row r="511" spans="2:6" ht="12.95" customHeight="1" x14ac:dyDescent="0.2">
      <c r="B511" s="1155" t="s">
        <v>1273</v>
      </c>
      <c r="C511" s="1156">
        <v>221972319.06318218</v>
      </c>
      <c r="D511" s="1156">
        <v>4463567.1957165413</v>
      </c>
      <c r="E511" s="1156">
        <v>47197385.075043477</v>
      </c>
      <c r="F511" s="1157">
        <v>273633271.33394217</v>
      </c>
    </row>
    <row r="512" spans="2:6" ht="12.95" customHeight="1" x14ac:dyDescent="0.2">
      <c r="B512" s="1148" t="s">
        <v>1274</v>
      </c>
      <c r="C512" s="1150">
        <v>33233212.501196571</v>
      </c>
      <c r="D512" s="1150">
        <v>3485224.1037658299</v>
      </c>
      <c r="E512" s="1150">
        <v>19912889.560647942</v>
      </c>
      <c r="F512" s="1149">
        <v>56631326.165610343</v>
      </c>
    </row>
    <row r="513" spans="2:6" ht="12.95" customHeight="1" x14ac:dyDescent="0.2">
      <c r="B513" s="1155" t="s">
        <v>1275</v>
      </c>
      <c r="C513" s="1156">
        <v>5363053.8157263976</v>
      </c>
      <c r="D513" s="1156">
        <v>872722.8304838097</v>
      </c>
      <c r="E513" s="1156">
        <v>6186757.988533956</v>
      </c>
      <c r="F513" s="1157">
        <v>12422534.634744164</v>
      </c>
    </row>
    <row r="514" spans="2:6" ht="12.95" customHeight="1" x14ac:dyDescent="0.2">
      <c r="B514" s="1148" t="s">
        <v>1276</v>
      </c>
      <c r="C514" s="1150">
        <v>165124772.85631061</v>
      </c>
      <c r="D514" s="1150">
        <v>11023645.519052288</v>
      </c>
      <c r="E514" s="1150">
        <v>137078660.27765283</v>
      </c>
      <c r="F514" s="1149">
        <v>313227078.65301573</v>
      </c>
    </row>
    <row r="515" spans="2:6" ht="12.95" customHeight="1" x14ac:dyDescent="0.2">
      <c r="B515" s="1155" t="s">
        <v>1277</v>
      </c>
      <c r="C515" s="1156">
        <v>21555794.734653991</v>
      </c>
      <c r="D515" s="1156">
        <v>1498633.9945491918</v>
      </c>
      <c r="E515" s="1156">
        <v>31369574.216067716</v>
      </c>
      <c r="F515" s="1157">
        <v>54424002.945270896</v>
      </c>
    </row>
    <row r="516" spans="2:6" ht="12.95" customHeight="1" x14ac:dyDescent="0.2">
      <c r="B516" s="1148" t="s">
        <v>1278</v>
      </c>
      <c r="C516" s="1150">
        <v>5478722.1382889384</v>
      </c>
      <c r="D516" s="1150">
        <v>512523.64926985378</v>
      </c>
      <c r="E516" s="1150">
        <v>6839866.2182612885</v>
      </c>
      <c r="F516" s="1149">
        <v>12831112.005820081</v>
      </c>
    </row>
    <row r="517" spans="2:6" ht="12.95" customHeight="1" x14ac:dyDescent="0.2">
      <c r="B517" s="1155" t="s">
        <v>1279</v>
      </c>
      <c r="C517" s="1156">
        <v>16176668.242276972</v>
      </c>
      <c r="D517" s="1156">
        <v>764312.11133958877</v>
      </c>
      <c r="E517" s="1156">
        <v>3854749.5928054592</v>
      </c>
      <c r="F517" s="1157">
        <v>20795729.946422022</v>
      </c>
    </row>
    <row r="518" spans="2:6" ht="12.95" customHeight="1" x14ac:dyDescent="0.2">
      <c r="B518" s="1148" t="s">
        <v>1280</v>
      </c>
      <c r="C518" s="1150">
        <v>13486074.696303178</v>
      </c>
      <c r="D518" s="1150">
        <v>527914.31790250831</v>
      </c>
      <c r="E518" s="1150">
        <v>1627118.7166716023</v>
      </c>
      <c r="F518" s="1149">
        <v>15641107.73087729</v>
      </c>
    </row>
    <row r="519" spans="2:6" ht="12.95" customHeight="1" x14ac:dyDescent="0.2">
      <c r="B519" s="1155" t="s">
        <v>1281</v>
      </c>
      <c r="C519" s="1156">
        <v>1156577310.8074882</v>
      </c>
      <c r="D519" s="1156">
        <v>53437739.186205134</v>
      </c>
      <c r="E519" s="1156">
        <v>507243626.75236309</v>
      </c>
      <c r="F519" s="1157">
        <v>1717258676.7460566</v>
      </c>
    </row>
    <row r="520" spans="2:6" ht="12.95" customHeight="1" x14ac:dyDescent="0.2">
      <c r="B520" s="1148" t="s">
        <v>1282</v>
      </c>
      <c r="C520" s="1150">
        <v>360616738.95773423</v>
      </c>
      <c r="D520" s="1150">
        <v>22479251.009793576</v>
      </c>
      <c r="E520" s="1150">
        <v>307639440.2107321</v>
      </c>
      <c r="F520" s="1149">
        <v>690735430.17825985</v>
      </c>
    </row>
    <row r="521" spans="2:6" ht="12.95" customHeight="1" x14ac:dyDescent="0.2">
      <c r="B521" s="1155" t="s">
        <v>1283</v>
      </c>
      <c r="C521" s="1156">
        <v>122399.61449314086</v>
      </c>
      <c r="D521" s="1156">
        <v>0</v>
      </c>
      <c r="E521" s="1156">
        <v>0</v>
      </c>
      <c r="F521" s="1157">
        <v>122399.61449314086</v>
      </c>
    </row>
    <row r="522" spans="2:6" ht="12.95" customHeight="1" x14ac:dyDescent="0.2">
      <c r="B522" s="1148" t="s">
        <v>1284</v>
      </c>
      <c r="C522" s="1150">
        <v>192245697.53791359</v>
      </c>
      <c r="D522" s="1150">
        <v>9631681.8035496026</v>
      </c>
      <c r="E522" s="1150">
        <v>46587707.621947147</v>
      </c>
      <c r="F522" s="1149">
        <v>248465086.96341035</v>
      </c>
    </row>
    <row r="523" spans="2:6" ht="12.95" customHeight="1" x14ac:dyDescent="0.2">
      <c r="B523" s="1155" t="s">
        <v>1285</v>
      </c>
      <c r="C523" s="1156">
        <v>776571.29150361987</v>
      </c>
      <c r="D523" s="1156">
        <v>42547.287677936336</v>
      </c>
      <c r="E523" s="1156">
        <v>29980.085067370459</v>
      </c>
      <c r="F523" s="1157">
        <v>849098.66424892668</v>
      </c>
    </row>
    <row r="524" spans="2:6" ht="12.95" customHeight="1" x14ac:dyDescent="0.2">
      <c r="B524" s="1148" t="s">
        <v>1286</v>
      </c>
      <c r="C524" s="1150">
        <v>66621519.463406339</v>
      </c>
      <c r="D524" s="1150">
        <v>3511301.9376265821</v>
      </c>
      <c r="E524" s="1150">
        <v>17208363.547864262</v>
      </c>
      <c r="F524" s="1149">
        <v>87341184.948897183</v>
      </c>
    </row>
    <row r="525" spans="2:6" ht="12.95" customHeight="1" x14ac:dyDescent="0.2">
      <c r="B525" s="1155" t="s">
        <v>1287</v>
      </c>
      <c r="C525" s="1156">
        <v>108701847.53428556</v>
      </c>
      <c r="D525" s="1156">
        <v>6966837.8731140932</v>
      </c>
      <c r="E525" s="1156">
        <v>29636636.363871809</v>
      </c>
      <c r="F525" s="1157">
        <v>145305321.77127147</v>
      </c>
    </row>
    <row r="526" spans="2:6" ht="12.95" customHeight="1" x14ac:dyDescent="0.2">
      <c r="B526" s="1148" t="s">
        <v>1288</v>
      </c>
      <c r="C526" s="1150">
        <v>98964552.950107321</v>
      </c>
      <c r="D526" s="1150">
        <v>4575947.8443398364</v>
      </c>
      <c r="E526" s="1150">
        <v>21467266.643074915</v>
      </c>
      <c r="F526" s="1149">
        <v>125007767.43752207</v>
      </c>
    </row>
    <row r="527" spans="2:6" ht="12.95" customHeight="1" x14ac:dyDescent="0.2">
      <c r="B527" s="1155" t="s">
        <v>1289</v>
      </c>
      <c r="C527" s="1156">
        <v>539602.34088558611</v>
      </c>
      <c r="D527" s="1156">
        <v>49652.886093386143</v>
      </c>
      <c r="E527" s="1156">
        <v>183782.47375355512</v>
      </c>
      <c r="F527" s="1157">
        <v>773037.7007325273</v>
      </c>
    </row>
    <row r="528" spans="2:6" ht="12.95" customHeight="1" x14ac:dyDescent="0.2">
      <c r="B528" s="1148" t="s">
        <v>1290</v>
      </c>
      <c r="C528" s="1150">
        <v>24555066.096302416</v>
      </c>
      <c r="D528" s="1150">
        <v>1562958.359152212</v>
      </c>
      <c r="E528" s="1150">
        <v>5974035.9532728521</v>
      </c>
      <c r="F528" s="1149">
        <v>32092060.408727482</v>
      </c>
    </row>
    <row r="529" spans="2:6" ht="12.95" customHeight="1" x14ac:dyDescent="0.2">
      <c r="B529" s="1155" t="s">
        <v>1291</v>
      </c>
      <c r="C529" s="1156">
        <v>17619500.061605223</v>
      </c>
      <c r="D529" s="1156">
        <v>1025723.3372553476</v>
      </c>
      <c r="E529" s="1156">
        <v>6690761.1150620114</v>
      </c>
      <c r="F529" s="1157">
        <v>25335984.51392258</v>
      </c>
    </row>
    <row r="530" spans="2:6" ht="12.95" customHeight="1" x14ac:dyDescent="0.2">
      <c r="B530" s="1148" t="s">
        <v>1292</v>
      </c>
      <c r="C530" s="1150">
        <v>5457429.2760594916</v>
      </c>
      <c r="D530" s="1150">
        <v>183206.49193842971</v>
      </c>
      <c r="E530" s="1150">
        <v>1426947.9968508515</v>
      </c>
      <c r="F530" s="1149">
        <v>7067583.7648487724</v>
      </c>
    </row>
    <row r="531" spans="2:6" ht="12.95" customHeight="1" x14ac:dyDescent="0.2">
      <c r="B531" s="1155" t="s">
        <v>1293</v>
      </c>
      <c r="C531" s="1156">
        <v>9416665.290994186</v>
      </c>
      <c r="D531" s="1156">
        <v>302750.27418701944</v>
      </c>
      <c r="E531" s="1156">
        <v>20355.242139017253</v>
      </c>
      <c r="F531" s="1157">
        <v>9739770.8073202223</v>
      </c>
    </row>
    <row r="532" spans="2:6" ht="12.95" customHeight="1" x14ac:dyDescent="0.2">
      <c r="B532" s="1148" t="s">
        <v>1294</v>
      </c>
      <c r="C532" s="1150">
        <v>39279835.881140545</v>
      </c>
      <c r="D532" s="1150">
        <v>3127398.2499578446</v>
      </c>
      <c r="E532" s="1150">
        <v>12795359.913979508</v>
      </c>
      <c r="F532" s="1149">
        <v>55202594.045077898</v>
      </c>
    </row>
    <row r="533" spans="2:6" ht="12.95" customHeight="1" x14ac:dyDescent="0.2">
      <c r="B533" s="1155" t="s">
        <v>1295</v>
      </c>
      <c r="C533" s="1156">
        <v>217986982.12035331</v>
      </c>
      <c r="D533" s="1156">
        <v>9146947.6606332883</v>
      </c>
      <c r="E533" s="1156">
        <v>34178405.818387181</v>
      </c>
      <c r="F533" s="1157">
        <v>261312335.59937379</v>
      </c>
    </row>
    <row r="534" spans="2:6" ht="12.95" customHeight="1" x14ac:dyDescent="0.2">
      <c r="B534" s="1148" t="s">
        <v>1296</v>
      </c>
      <c r="C534" s="1150">
        <v>125920080.17284429</v>
      </c>
      <c r="D534" s="1150">
        <v>3129095.538648176</v>
      </c>
      <c r="E534" s="1150">
        <v>9822138.6247084197</v>
      </c>
      <c r="F534" s="1149">
        <v>138871314.33620089</v>
      </c>
    </row>
    <row r="535" spans="2:6" ht="12.95" customHeight="1" x14ac:dyDescent="0.2">
      <c r="B535" s="1155" t="s">
        <v>1297</v>
      </c>
      <c r="C535" s="1156">
        <v>6597902.4517295882</v>
      </c>
      <c r="D535" s="1156">
        <v>203286.28017318249</v>
      </c>
      <c r="E535" s="1156">
        <v>362557.42787546705</v>
      </c>
      <c r="F535" s="1157">
        <v>7163746.1597782373</v>
      </c>
    </row>
    <row r="536" spans="2:6" ht="12.95" customHeight="1" x14ac:dyDescent="0.2">
      <c r="B536" s="1148" t="s">
        <v>1298</v>
      </c>
      <c r="C536" s="1150">
        <v>224705360.96031016</v>
      </c>
      <c r="D536" s="1150">
        <v>10176051.191466838</v>
      </c>
      <c r="E536" s="1150">
        <v>60957328.067437485</v>
      </c>
      <c r="F536" s="1149">
        <v>295838740.2192145</v>
      </c>
    </row>
    <row r="537" spans="2:6" ht="12.95" customHeight="1" x14ac:dyDescent="0.2">
      <c r="B537" s="1155" t="s">
        <v>1299</v>
      </c>
      <c r="C537" s="1156">
        <v>34153476.269422784</v>
      </c>
      <c r="D537" s="1156">
        <v>2160159.4535065838</v>
      </c>
      <c r="E537" s="1156">
        <v>10371381.373965396</v>
      </c>
      <c r="F537" s="1157">
        <v>46685017.096894763</v>
      </c>
    </row>
    <row r="538" spans="2:6" ht="12.95" customHeight="1" x14ac:dyDescent="0.2">
      <c r="B538" s="1148" t="s">
        <v>1300</v>
      </c>
      <c r="C538" s="1150">
        <v>253147404.71327171</v>
      </c>
      <c r="D538" s="1150">
        <v>10369542.10216447</v>
      </c>
      <c r="E538" s="1150">
        <v>75482823.177479178</v>
      </c>
      <c r="F538" s="1149">
        <v>338999769.99291539</v>
      </c>
    </row>
    <row r="539" spans="2:6" ht="12.95" customHeight="1" x14ac:dyDescent="0.2">
      <c r="B539" s="1155" t="s">
        <v>1301</v>
      </c>
      <c r="C539" s="1156">
        <v>18620814.079608034</v>
      </c>
      <c r="D539" s="1156">
        <v>931768.33958385349</v>
      </c>
      <c r="E539" s="1156">
        <v>13115255.198619489</v>
      </c>
      <c r="F539" s="1157">
        <v>32667837.617811378</v>
      </c>
    </row>
    <row r="540" spans="2:6" ht="12.95" customHeight="1" x14ac:dyDescent="0.2">
      <c r="B540" s="1148" t="s">
        <v>1302</v>
      </c>
      <c r="C540" s="1150">
        <v>23489186.625087731</v>
      </c>
      <c r="D540" s="1150">
        <v>1119951.6271735905</v>
      </c>
      <c r="E540" s="1150">
        <v>6673275.2934511928</v>
      </c>
      <c r="F540" s="1149">
        <v>31282413.545712516</v>
      </c>
    </row>
    <row r="541" spans="2:6" ht="12.95" customHeight="1" x14ac:dyDescent="0.2">
      <c r="B541" s="1155" t="s">
        <v>1303</v>
      </c>
      <c r="C541" s="1156">
        <v>28787262.867688142</v>
      </c>
      <c r="D541" s="1156">
        <v>1100921.8565184481</v>
      </c>
      <c r="E541" s="1156">
        <v>6159834.4414235614</v>
      </c>
      <c r="F541" s="1157">
        <v>36048019.165630147</v>
      </c>
    </row>
    <row r="542" spans="2:6" ht="12.95" customHeight="1" x14ac:dyDescent="0.2">
      <c r="B542" s="1148" t="s">
        <v>1304</v>
      </c>
      <c r="C542" s="1150">
        <v>10799877.096079974</v>
      </c>
      <c r="D542" s="1150">
        <v>752028.3440383859</v>
      </c>
      <c r="E542" s="1150">
        <v>3540111.6924845562</v>
      </c>
      <c r="F542" s="1149">
        <v>15092017.132602915</v>
      </c>
    </row>
    <row r="543" spans="2:6" ht="12.95" customHeight="1" x14ac:dyDescent="0.2">
      <c r="B543" s="1155" t="s">
        <v>1305</v>
      </c>
      <c r="C543" s="1156">
        <v>46578616.933480702</v>
      </c>
      <c r="D543" s="1156">
        <v>3350318.4204895077</v>
      </c>
      <c r="E543" s="1156">
        <v>16392363.321014136</v>
      </c>
      <c r="F543" s="1157">
        <v>66321298.674984343</v>
      </c>
    </row>
    <row r="544" spans="2:6" ht="12.95" customHeight="1" x14ac:dyDescent="0.2">
      <c r="B544" s="1148" t="s">
        <v>1306</v>
      </c>
      <c r="C544" s="1150">
        <v>32886070.160204239</v>
      </c>
      <c r="D544" s="1150">
        <v>1818414.6908493545</v>
      </c>
      <c r="E544" s="1150">
        <v>8613757.4690506589</v>
      </c>
      <c r="F544" s="1149">
        <v>43318242.320104256</v>
      </c>
    </row>
    <row r="545" spans="2:6" ht="12.95" customHeight="1" x14ac:dyDescent="0.2">
      <c r="B545" s="1155" t="s">
        <v>1307</v>
      </c>
      <c r="C545" s="1156">
        <v>37979460.178792551</v>
      </c>
      <c r="D545" s="1156">
        <v>1086092.1561817506</v>
      </c>
      <c r="E545" s="1156">
        <v>7896462.2794058872</v>
      </c>
      <c r="F545" s="1157">
        <v>46962014.614380188</v>
      </c>
    </row>
    <row r="546" spans="2:6" ht="12.95" customHeight="1" x14ac:dyDescent="0.2">
      <c r="B546" s="1148" t="s">
        <v>1308</v>
      </c>
      <c r="C546" s="1150">
        <v>81960347.92028074</v>
      </c>
      <c r="D546" s="1150">
        <v>1897036.5550980361</v>
      </c>
      <c r="E546" s="1150">
        <v>11432396.35153963</v>
      </c>
      <c r="F546" s="1149">
        <v>95289780.826918408</v>
      </c>
    </row>
    <row r="547" spans="2:6" ht="12.95" customHeight="1" x14ac:dyDescent="0.2">
      <c r="B547" s="1155" t="s">
        <v>1309</v>
      </c>
      <c r="C547" s="1156">
        <v>103019812.90503153</v>
      </c>
      <c r="D547" s="1156">
        <v>5663535.9159774706</v>
      </c>
      <c r="E547" s="1156">
        <v>18400430.79623526</v>
      </c>
      <c r="F547" s="1157">
        <v>127083779.61724427</v>
      </c>
    </row>
    <row r="548" spans="2:6" ht="12.95" customHeight="1" x14ac:dyDescent="0.2">
      <c r="B548" s="1148" t="s">
        <v>1310</v>
      </c>
      <c r="C548" s="1150">
        <v>71641414.763976872</v>
      </c>
      <c r="D548" s="1150">
        <v>2465570.7311487831</v>
      </c>
      <c r="E548" s="1150">
        <v>13095514.945715699</v>
      </c>
      <c r="F548" s="1149">
        <v>87202500.440841347</v>
      </c>
    </row>
    <row r="549" spans="2:6" ht="12.95" customHeight="1" x14ac:dyDescent="0.2">
      <c r="B549" s="1155" t="s">
        <v>1311</v>
      </c>
      <c r="C549" s="1156">
        <v>28503861.740079451</v>
      </c>
      <c r="D549" s="1156">
        <v>2347335.8749240912</v>
      </c>
      <c r="E549" s="1156">
        <v>13470783.823783264</v>
      </c>
      <c r="F549" s="1157">
        <v>44321981.438786805</v>
      </c>
    </row>
    <row r="550" spans="2:6" ht="12.95" customHeight="1" x14ac:dyDescent="0.2">
      <c r="B550" s="1148" t="s">
        <v>1312</v>
      </c>
      <c r="C550" s="1150">
        <v>96887468.582951009</v>
      </c>
      <c r="D550" s="1150">
        <v>5783209.1524482043</v>
      </c>
      <c r="E550" s="1150">
        <v>18044705.306369647</v>
      </c>
      <c r="F550" s="1149">
        <v>120715383.04176886</v>
      </c>
    </row>
    <row r="551" spans="2:6" ht="12.95" customHeight="1" x14ac:dyDescent="0.2">
      <c r="B551" s="1155" t="s">
        <v>1313</v>
      </c>
      <c r="C551" s="1156">
        <v>65313588.229299493</v>
      </c>
      <c r="D551" s="1156">
        <v>3264332.0493810875</v>
      </c>
      <c r="E551" s="1156">
        <v>23307857.805457056</v>
      </c>
      <c r="F551" s="1157">
        <v>91885778.084137633</v>
      </c>
    </row>
    <row r="552" spans="2:6" ht="12.95" customHeight="1" x14ac:dyDescent="0.2">
      <c r="B552" s="1148" t="s">
        <v>1314</v>
      </c>
      <c r="C552" s="1150">
        <v>47760851.593781449</v>
      </c>
      <c r="D552" s="1150">
        <v>4047789.0017955019</v>
      </c>
      <c r="E552" s="1150">
        <v>35965566.779801346</v>
      </c>
      <c r="F552" s="1149">
        <v>87774207.375378296</v>
      </c>
    </row>
    <row r="553" spans="2:6" ht="12.95" customHeight="1" x14ac:dyDescent="0.2">
      <c r="B553" s="1155" t="s">
        <v>1315</v>
      </c>
      <c r="C553" s="1156">
        <v>14499477.565120125</v>
      </c>
      <c r="D553" s="1156">
        <v>758803.11499724595</v>
      </c>
      <c r="E553" s="1156">
        <v>3794269.1608908069</v>
      </c>
      <c r="F553" s="1157">
        <v>19052549.841008179</v>
      </c>
    </row>
    <row r="554" spans="2:6" ht="12.95" customHeight="1" x14ac:dyDescent="0.2">
      <c r="B554" s="1148" t="s">
        <v>1316</v>
      </c>
      <c r="C554" s="1150">
        <v>23761872.634929348</v>
      </c>
      <c r="D554" s="1150">
        <v>1209605.8679094175</v>
      </c>
      <c r="E554" s="1150">
        <v>9174538.44222885</v>
      </c>
      <c r="F554" s="1149">
        <v>34146016.945067614</v>
      </c>
    </row>
    <row r="555" spans="2:6" ht="12.95" customHeight="1" x14ac:dyDescent="0.2">
      <c r="B555" s="1155" t="s">
        <v>1317</v>
      </c>
      <c r="C555" s="1156">
        <v>4140019.2839279305</v>
      </c>
      <c r="D555" s="1156">
        <v>349598.3188006226</v>
      </c>
      <c r="E555" s="1156">
        <v>464398.67129304213</v>
      </c>
      <c r="F555" s="1157">
        <v>4954016.2740215957</v>
      </c>
    </row>
    <row r="556" spans="2:6" ht="12.95" customHeight="1" x14ac:dyDescent="0.2">
      <c r="B556" s="1148" t="s">
        <v>1318</v>
      </c>
      <c r="C556" s="1150">
        <v>1061208.7788546728</v>
      </c>
      <c r="D556" s="1150">
        <v>162795.87624708694</v>
      </c>
      <c r="E556" s="1150">
        <v>975.49083733309533</v>
      </c>
      <c r="F556" s="1149">
        <v>1224980.1459390929</v>
      </c>
    </row>
    <row r="557" spans="2:6" ht="12.95" customHeight="1" x14ac:dyDescent="0.2">
      <c r="B557" s="1155" t="s">
        <v>1319</v>
      </c>
      <c r="C557" s="1156">
        <v>21853482.685952123</v>
      </c>
      <c r="D557" s="1156">
        <v>965555.89156339131</v>
      </c>
      <c r="E557" s="1156">
        <v>17354134.032134984</v>
      </c>
      <c r="F557" s="1157">
        <v>40173172.609650493</v>
      </c>
    </row>
    <row r="558" spans="2:6" ht="12.95" customHeight="1" x14ac:dyDescent="0.2">
      <c r="B558" s="1148" t="s">
        <v>1320</v>
      </c>
      <c r="C558" s="1150">
        <v>6293895.3284149729</v>
      </c>
      <c r="D558" s="1150">
        <v>243158.18059347989</v>
      </c>
      <c r="E558" s="1150">
        <v>703979.22094205033</v>
      </c>
      <c r="F558" s="1149">
        <v>7241032.7299505025</v>
      </c>
    </row>
    <row r="559" spans="2:6" ht="12.95" customHeight="1" x14ac:dyDescent="0.2">
      <c r="B559" s="1155" t="s">
        <v>1321</v>
      </c>
      <c r="C559" s="1156">
        <v>46830010.081092887</v>
      </c>
      <c r="D559" s="1156">
        <v>2741135.6186855999</v>
      </c>
      <c r="E559" s="1156">
        <v>153819686.58042687</v>
      </c>
      <c r="F559" s="1157">
        <v>203390832.28020537</v>
      </c>
    </row>
    <row r="560" spans="2:6" ht="12.95" customHeight="1" x14ac:dyDescent="0.2">
      <c r="B560" s="1148" t="s">
        <v>1322</v>
      </c>
      <c r="C560" s="1150">
        <v>3249428.1495182421</v>
      </c>
      <c r="D560" s="1150">
        <v>124463.04269005508</v>
      </c>
      <c r="E560" s="1150">
        <v>581457.57177301368</v>
      </c>
      <c r="F560" s="1149">
        <v>3955348.7639813107</v>
      </c>
    </row>
    <row r="561" spans="2:6" ht="12.95" customHeight="1" x14ac:dyDescent="0.2">
      <c r="B561" s="1155" t="s">
        <v>1323</v>
      </c>
      <c r="C561" s="1156">
        <v>1894515.2452019143</v>
      </c>
      <c r="D561" s="1156">
        <v>32967.675239293465</v>
      </c>
      <c r="E561" s="1156">
        <v>79990.248661313803</v>
      </c>
      <c r="F561" s="1157">
        <v>2007473.1691025216</v>
      </c>
    </row>
    <row r="562" spans="2:6" ht="12.95" customHeight="1" x14ac:dyDescent="0.2">
      <c r="B562" s="1148" t="s">
        <v>1324</v>
      </c>
      <c r="C562" s="1150">
        <v>159952393.18751633</v>
      </c>
      <c r="D562" s="1150">
        <v>6516854.9969421662</v>
      </c>
      <c r="E562" s="1150">
        <v>33600431.783346616</v>
      </c>
      <c r="F562" s="1149">
        <v>200069679.96780512</v>
      </c>
    </row>
    <row r="563" spans="2:6" ht="12.95" customHeight="1" x14ac:dyDescent="0.2">
      <c r="B563" s="1155" t="s">
        <v>1325</v>
      </c>
      <c r="C563" s="1156">
        <v>28474463.852872334</v>
      </c>
      <c r="D563" s="1156">
        <v>2312340.083537878</v>
      </c>
      <c r="E563" s="1156">
        <v>10438783.479049485</v>
      </c>
      <c r="F563" s="1157">
        <v>41225587.415459692</v>
      </c>
    </row>
    <row r="564" spans="2:6" ht="12.95" customHeight="1" x14ac:dyDescent="0.2">
      <c r="B564" s="1148" t="s">
        <v>1326</v>
      </c>
      <c r="C564" s="1150">
        <v>9733036.011732351</v>
      </c>
      <c r="D564" s="1150">
        <v>487308.84355672926</v>
      </c>
      <c r="E564" s="1150">
        <v>4070983.3950809618</v>
      </c>
      <c r="F564" s="1149">
        <v>14291328.250370042</v>
      </c>
    </row>
    <row r="565" spans="2:6" ht="12.95" customHeight="1" x14ac:dyDescent="0.2">
      <c r="B565" s="1155" t="s">
        <v>1327</v>
      </c>
      <c r="C565" s="1156">
        <v>34116110.730542704</v>
      </c>
      <c r="D565" s="1156">
        <v>1554213.0072562729</v>
      </c>
      <c r="E565" s="1156">
        <v>14212627.355860628</v>
      </c>
      <c r="F565" s="1157">
        <v>49882951.093659602</v>
      </c>
    </row>
    <row r="566" spans="2:6" ht="12.95" customHeight="1" x14ac:dyDescent="0.2">
      <c r="B566" s="1148" t="s">
        <v>1328</v>
      </c>
      <c r="C566" s="1150">
        <v>1211926389.0066257</v>
      </c>
      <c r="D566" s="1150">
        <v>61961566.140450276</v>
      </c>
      <c r="E566" s="1150">
        <v>307029757.88909036</v>
      </c>
      <c r="F566" s="1149">
        <v>1580917713.0361662</v>
      </c>
    </row>
    <row r="567" spans="2:6" ht="12.95" customHeight="1" x14ac:dyDescent="0.2">
      <c r="B567" s="1155" t="s">
        <v>1329</v>
      </c>
      <c r="C567" s="1156">
        <v>767988070.05227733</v>
      </c>
      <c r="D567" s="1156">
        <v>34045309.719628491</v>
      </c>
      <c r="E567" s="1156">
        <v>201743272.16045296</v>
      </c>
      <c r="F567" s="1157">
        <v>1003776651.9323587</v>
      </c>
    </row>
    <row r="568" spans="2:6" ht="12.95" customHeight="1" x14ac:dyDescent="0.2">
      <c r="B568" s="1148" t="s">
        <v>1330</v>
      </c>
      <c r="C568" s="1150">
        <v>100998502.09958592</v>
      </c>
      <c r="D568" s="1150">
        <v>1112356.9794744859</v>
      </c>
      <c r="E568" s="1150">
        <v>152295815.27650926</v>
      </c>
      <c r="F568" s="1149">
        <v>254406674.35556966</v>
      </c>
    </row>
    <row r="569" spans="2:6" ht="12.95" customHeight="1" x14ac:dyDescent="0.2">
      <c r="B569" s="1155" t="s">
        <v>1331</v>
      </c>
      <c r="C569" s="1156">
        <v>177287942.62829399</v>
      </c>
      <c r="D569" s="1156">
        <v>5078992.5677882731</v>
      </c>
      <c r="E569" s="1156">
        <v>36112374.781015784</v>
      </c>
      <c r="F569" s="1157">
        <v>218479309.97709805</v>
      </c>
    </row>
    <row r="570" spans="2:6" ht="12.95" customHeight="1" x14ac:dyDescent="0.2">
      <c r="B570" s="1148" t="s">
        <v>1332</v>
      </c>
      <c r="C570" s="1150">
        <v>157306720.71218136</v>
      </c>
      <c r="D570" s="1150">
        <v>6812758.5811580243</v>
      </c>
      <c r="E570" s="1150">
        <v>35921409.561231412</v>
      </c>
      <c r="F570" s="1149">
        <v>200040888.85457078</v>
      </c>
    </row>
    <row r="571" spans="2:6" ht="12.95" customHeight="1" x14ac:dyDescent="0.2">
      <c r="B571" s="1155" t="s">
        <v>1333</v>
      </c>
      <c r="C571" s="1156">
        <v>66488542.104450814</v>
      </c>
      <c r="D571" s="1156">
        <v>3308231.4144903021</v>
      </c>
      <c r="E571" s="1156">
        <v>10158347.911271937</v>
      </c>
      <c r="F571" s="1157">
        <v>79955121.430213064</v>
      </c>
    </row>
    <row r="572" spans="2:6" ht="12.95" customHeight="1" x14ac:dyDescent="0.2">
      <c r="B572" s="1148" t="s">
        <v>1334</v>
      </c>
      <c r="C572" s="1150">
        <v>1852866956.1743364</v>
      </c>
      <c r="D572" s="1150">
        <v>43472036.721919484</v>
      </c>
      <c r="E572" s="1150">
        <v>467727877.68287283</v>
      </c>
      <c r="F572" s="1149">
        <v>2364066870.5791287</v>
      </c>
    </row>
    <row r="573" spans="2:6" ht="12.95" customHeight="1" x14ac:dyDescent="0.2">
      <c r="B573" s="1155" t="s">
        <v>1335</v>
      </c>
      <c r="C573" s="1156">
        <v>1196363504.6897757</v>
      </c>
      <c r="D573" s="1156">
        <v>5679056.0388322659</v>
      </c>
      <c r="E573" s="1156">
        <v>159284193.1764971</v>
      </c>
      <c r="F573" s="1157">
        <v>1361326753.9051051</v>
      </c>
    </row>
    <row r="574" spans="2:6" ht="12.95" customHeight="1" x14ac:dyDescent="0.2">
      <c r="B574" s="1148" t="s">
        <v>1336</v>
      </c>
      <c r="C574" s="1150">
        <v>189013853.17139772</v>
      </c>
      <c r="D574" s="1150">
        <v>37941896.189959876</v>
      </c>
      <c r="E574" s="1150">
        <v>311750247.60518199</v>
      </c>
      <c r="F574" s="1149">
        <v>538705996.96653962</v>
      </c>
    </row>
    <row r="575" spans="2:6" ht="12.95" customHeight="1" x14ac:dyDescent="0.2">
      <c r="B575" s="1155" t="s">
        <v>1337</v>
      </c>
      <c r="C575" s="1156">
        <v>16074050.38366152</v>
      </c>
      <c r="D575" s="1156">
        <v>1083057.1738626007</v>
      </c>
      <c r="E575" s="1156">
        <v>116343.54053259382</v>
      </c>
      <c r="F575" s="1157">
        <v>17273451.098056715</v>
      </c>
    </row>
    <row r="576" spans="2:6" ht="12.95" customHeight="1" x14ac:dyDescent="0.2">
      <c r="B576" s="1148" t="s">
        <v>1338</v>
      </c>
      <c r="C576" s="1150">
        <v>1053026962.1996812</v>
      </c>
      <c r="D576" s="1150">
        <v>18325352.697247524</v>
      </c>
      <c r="E576" s="1150">
        <v>117357839.18905377</v>
      </c>
      <c r="F576" s="1149">
        <v>1188710154.0859823</v>
      </c>
    </row>
    <row r="577" spans="2:6" ht="12.95" customHeight="1" x14ac:dyDescent="0.2">
      <c r="B577" s="1155" t="s">
        <v>1339</v>
      </c>
      <c r="C577" s="1156">
        <v>1491275278.8731019</v>
      </c>
      <c r="D577" s="1156">
        <v>17952855.364929918</v>
      </c>
      <c r="E577" s="1156">
        <v>349834145.40931761</v>
      </c>
      <c r="F577" s="1157">
        <v>1859062279.6473494</v>
      </c>
    </row>
    <row r="578" spans="2:6" ht="12.95" customHeight="1" x14ac:dyDescent="0.2">
      <c r="B578" s="1148" t="s">
        <v>1340</v>
      </c>
      <c r="C578" s="1150">
        <v>381164625.75575948</v>
      </c>
      <c r="D578" s="1150">
        <v>9705787.1538257059</v>
      </c>
      <c r="E578" s="1150">
        <v>45550092.340603359</v>
      </c>
      <c r="F578" s="1149">
        <v>436420505.25018853</v>
      </c>
    </row>
    <row r="579" spans="2:6" ht="12.95" customHeight="1" x14ac:dyDescent="0.2">
      <c r="B579" s="1155" t="s">
        <v>1341</v>
      </c>
      <c r="C579" s="1156">
        <v>489587330.73488241</v>
      </c>
      <c r="D579" s="1156">
        <v>28102886.25774584</v>
      </c>
      <c r="E579" s="1156">
        <v>316873783.67071545</v>
      </c>
      <c r="F579" s="1157">
        <v>834564000.66334367</v>
      </c>
    </row>
    <row r="580" spans="2:6" ht="12.95" customHeight="1" x14ac:dyDescent="0.2">
      <c r="B580" s="1148" t="s">
        <v>1342</v>
      </c>
      <c r="C580" s="1150">
        <v>80688408.492006898</v>
      </c>
      <c r="D580" s="1150">
        <v>6540976.633668297</v>
      </c>
      <c r="E580" s="1150">
        <v>31063807.791301105</v>
      </c>
      <c r="F580" s="1149">
        <v>118293192.9169763</v>
      </c>
    </row>
    <row r="581" spans="2:6" ht="12.95" customHeight="1" x14ac:dyDescent="0.2">
      <c r="B581" s="1155" t="s">
        <v>1343</v>
      </c>
      <c r="C581" s="1156">
        <v>921213017.76172626</v>
      </c>
      <c r="D581" s="1156">
        <v>6756978.1952164965</v>
      </c>
      <c r="E581" s="1156">
        <v>61278759.49034594</v>
      </c>
      <c r="F581" s="1157">
        <v>989248755.44728875</v>
      </c>
    </row>
    <row r="582" spans="2:6" ht="12.95" customHeight="1" x14ac:dyDescent="0.2">
      <c r="B582" s="1148" t="s">
        <v>1344</v>
      </c>
      <c r="C582" s="1150">
        <v>13893111.798147375</v>
      </c>
      <c r="D582" s="1150">
        <v>745943.99559762655</v>
      </c>
      <c r="E582" s="1150">
        <v>1373556.1316874868</v>
      </c>
      <c r="F582" s="1149">
        <v>16012611.925432488</v>
      </c>
    </row>
    <row r="583" spans="2:6" ht="12.95" customHeight="1" x14ac:dyDescent="0.2">
      <c r="B583" s="1155" t="s">
        <v>1345</v>
      </c>
      <c r="C583" s="1156">
        <v>111936576.74020027</v>
      </c>
      <c r="D583" s="1156">
        <v>3937911.1348003163</v>
      </c>
      <c r="E583" s="1156">
        <v>6250880.2529079849</v>
      </c>
      <c r="F583" s="1157">
        <v>122125368.12790857</v>
      </c>
    </row>
    <row r="584" spans="2:6" ht="12.95" customHeight="1" x14ac:dyDescent="0.2">
      <c r="B584" s="1148" t="s">
        <v>1346</v>
      </c>
      <c r="C584" s="1150">
        <v>358045522.81355</v>
      </c>
      <c r="D584" s="1150">
        <v>14487998.725448033</v>
      </c>
      <c r="E584" s="1150">
        <v>46784242.426027849</v>
      </c>
      <c r="F584" s="1149">
        <v>419317763.96502584</v>
      </c>
    </row>
    <row r="585" spans="2:6" ht="12.95" customHeight="1" x14ac:dyDescent="0.2">
      <c r="B585" s="1155" t="s">
        <v>1347</v>
      </c>
      <c r="C585" s="1156">
        <v>119879913.33822145</v>
      </c>
      <c r="D585" s="1156">
        <v>5656200.1767226541</v>
      </c>
      <c r="E585" s="1156">
        <v>6439042.6878437968</v>
      </c>
      <c r="F585" s="1157">
        <v>131975156.20278791</v>
      </c>
    </row>
    <row r="586" spans="2:6" ht="12.95" customHeight="1" x14ac:dyDescent="0.2">
      <c r="B586" s="1148" t="s">
        <v>1348</v>
      </c>
      <c r="C586" s="1150">
        <v>24753158.401688624</v>
      </c>
      <c r="D586" s="1150">
        <v>1910514.1780034539</v>
      </c>
      <c r="E586" s="1150">
        <v>1985709.1484752486</v>
      </c>
      <c r="F586" s="1149">
        <v>28649381.728167325</v>
      </c>
    </row>
    <row r="587" spans="2:6" ht="12.95" customHeight="1" x14ac:dyDescent="0.2">
      <c r="B587" s="1155" t="s">
        <v>1349</v>
      </c>
      <c r="C587" s="1156">
        <v>13365598.308075922</v>
      </c>
      <c r="D587" s="1156">
        <v>688408.78575592733</v>
      </c>
      <c r="E587" s="1156">
        <v>759257.03505759232</v>
      </c>
      <c r="F587" s="1157">
        <v>14813264.128889441</v>
      </c>
    </row>
    <row r="588" spans="2:6" ht="12.95" customHeight="1" x14ac:dyDescent="0.2">
      <c r="B588" s="1148" t="s">
        <v>1350</v>
      </c>
      <c r="C588" s="1150">
        <v>47665651.893620096</v>
      </c>
      <c r="D588" s="1150">
        <v>2318553.8862007828</v>
      </c>
      <c r="E588" s="1150">
        <v>3975452.2278608121</v>
      </c>
      <c r="F588" s="1149">
        <v>53959658.007681698</v>
      </c>
    </row>
    <row r="589" spans="2:6" ht="12.95" customHeight="1" x14ac:dyDescent="0.2">
      <c r="B589" s="1155" t="s">
        <v>1351</v>
      </c>
      <c r="C589" s="1156">
        <v>68449546.029130459</v>
      </c>
      <c r="D589" s="1156">
        <v>3959156.0110343657</v>
      </c>
      <c r="E589" s="1156">
        <v>10318507.652245326</v>
      </c>
      <c r="F589" s="1157">
        <v>82727209.692410156</v>
      </c>
    </row>
    <row r="590" spans="2:6" ht="12.95" customHeight="1" x14ac:dyDescent="0.2">
      <c r="B590" s="1148" t="s">
        <v>1352</v>
      </c>
      <c r="C590" s="1150">
        <v>64386318.422533266</v>
      </c>
      <c r="D590" s="1150">
        <v>2566099.1265446916</v>
      </c>
      <c r="E590" s="1150">
        <v>5241494.129435136</v>
      </c>
      <c r="F590" s="1149">
        <v>72193911.678513095</v>
      </c>
    </row>
    <row r="591" spans="2:6" ht="12.95" customHeight="1" x14ac:dyDescent="0.2">
      <c r="B591" s="1155" t="s">
        <v>1353</v>
      </c>
      <c r="C591" s="1156">
        <v>19546572.780022476</v>
      </c>
      <c r="D591" s="1156">
        <v>1221947.1704204618</v>
      </c>
      <c r="E591" s="1156">
        <v>2042612.7806530127</v>
      </c>
      <c r="F591" s="1157">
        <v>22811132.731095947</v>
      </c>
    </row>
    <row r="592" spans="2:6" ht="12.95" customHeight="1" x14ac:dyDescent="0.2">
      <c r="B592" s="1148" t="s">
        <v>1354</v>
      </c>
      <c r="C592" s="1150">
        <v>3332406570.999702</v>
      </c>
      <c r="D592" s="1150">
        <v>130970720.82102749</v>
      </c>
      <c r="E592" s="1150">
        <v>1377574594.7260451</v>
      </c>
      <c r="F592" s="1149">
        <v>4840951886.5467739</v>
      </c>
    </row>
    <row r="593" spans="2:6" ht="12.95" customHeight="1" x14ac:dyDescent="0.2">
      <c r="B593" s="1155" t="s">
        <v>1355</v>
      </c>
      <c r="C593" s="1156">
        <v>419161120.22433561</v>
      </c>
      <c r="D593" s="1156">
        <v>29779304.050705891</v>
      </c>
      <c r="E593" s="1156">
        <v>361327753.14589506</v>
      </c>
      <c r="F593" s="1157">
        <v>810268177.42093658</v>
      </c>
    </row>
    <row r="594" spans="2:6" ht="12.95" customHeight="1" x14ac:dyDescent="0.2">
      <c r="B594" s="1148" t="s">
        <v>1356</v>
      </c>
      <c r="C594" s="1150">
        <v>1770649033.3077314</v>
      </c>
      <c r="D594" s="1150">
        <v>24174669.805803847</v>
      </c>
      <c r="E594" s="1150">
        <v>181765486.34265763</v>
      </c>
      <c r="F594" s="1149">
        <v>1976589189.4561927</v>
      </c>
    </row>
    <row r="595" spans="2:6" ht="12.95" customHeight="1" x14ac:dyDescent="0.2">
      <c r="B595" s="1155" t="s">
        <v>1357</v>
      </c>
      <c r="C595" s="1156">
        <v>364349446.3932085</v>
      </c>
      <c r="D595" s="1156">
        <v>11782347.947432308</v>
      </c>
      <c r="E595" s="1156">
        <v>54924637.697110713</v>
      </c>
      <c r="F595" s="1157">
        <v>431056432.0377515</v>
      </c>
    </row>
    <row r="596" spans="2:6" ht="12.95" customHeight="1" x14ac:dyDescent="0.2">
      <c r="B596" s="1148" t="s">
        <v>1358</v>
      </c>
      <c r="C596" s="1150">
        <v>205773671.09215221</v>
      </c>
      <c r="D596" s="1150">
        <v>10024071.934669986</v>
      </c>
      <c r="E596" s="1150">
        <v>49183916.476315312</v>
      </c>
      <c r="F596" s="1149">
        <v>264981659.50313753</v>
      </c>
    </row>
    <row r="597" spans="2:6" ht="12.95" customHeight="1" x14ac:dyDescent="0.2">
      <c r="B597" s="1155" t="s">
        <v>1359</v>
      </c>
      <c r="C597" s="1156">
        <v>95898792.90898113</v>
      </c>
      <c r="D597" s="1156">
        <v>8839824.7104982994</v>
      </c>
      <c r="E597" s="1156">
        <v>55751242.370516658</v>
      </c>
      <c r="F597" s="1157">
        <v>160489859.98999608</v>
      </c>
    </row>
    <row r="598" spans="2:6" ht="12.95" customHeight="1" x14ac:dyDescent="0.2">
      <c r="B598" s="1148" t="s">
        <v>1360</v>
      </c>
      <c r="C598" s="1150">
        <v>208844101.82563832</v>
      </c>
      <c r="D598" s="1150">
        <v>18512040.06938139</v>
      </c>
      <c r="E598" s="1150">
        <v>206560337.947467</v>
      </c>
      <c r="F598" s="1149">
        <v>433916479.84248674</v>
      </c>
    </row>
    <row r="599" spans="2:6" ht="12.95" customHeight="1" x14ac:dyDescent="0.2">
      <c r="B599" s="1155" t="s">
        <v>1361</v>
      </c>
      <c r="C599" s="1156">
        <v>53934820.027187951</v>
      </c>
      <c r="D599" s="1156">
        <v>4555105.7145746807</v>
      </c>
      <c r="E599" s="1156">
        <v>30346659.757524401</v>
      </c>
      <c r="F599" s="1157">
        <v>88836585.499287039</v>
      </c>
    </row>
    <row r="600" spans="2:6" ht="12.95" customHeight="1" x14ac:dyDescent="0.2">
      <c r="B600" s="1148" t="s">
        <v>1362</v>
      </c>
      <c r="C600" s="1150">
        <v>3720251248.4434028</v>
      </c>
      <c r="D600" s="1150">
        <v>70174026.922834784</v>
      </c>
      <c r="E600" s="1150">
        <v>395909634.86825722</v>
      </c>
      <c r="F600" s="1149">
        <v>4186334910.2344947</v>
      </c>
    </row>
    <row r="601" spans="2:6" ht="12.95" customHeight="1" x14ac:dyDescent="0.2">
      <c r="B601" s="1155" t="s">
        <v>1363</v>
      </c>
      <c r="C601" s="1156">
        <v>350479550.68355644</v>
      </c>
      <c r="D601" s="1156">
        <v>8788071.7892456967</v>
      </c>
      <c r="E601" s="1156">
        <v>74153064.571056262</v>
      </c>
      <c r="F601" s="1157">
        <v>433420687.04385841</v>
      </c>
    </row>
    <row r="602" spans="2:6" ht="12.95" customHeight="1" x14ac:dyDescent="0.2">
      <c r="B602" s="1148" t="s">
        <v>1364</v>
      </c>
      <c r="C602" s="1150">
        <v>207575596.72998217</v>
      </c>
      <c r="D602" s="1150">
        <v>3499579.1386213354</v>
      </c>
      <c r="E602" s="1150">
        <v>48493488.80795753</v>
      </c>
      <c r="F602" s="1149">
        <v>259568664.67656103</v>
      </c>
    </row>
    <row r="603" spans="2:6" ht="12.95" customHeight="1" x14ac:dyDescent="0.2">
      <c r="B603" s="1155" t="s">
        <v>1365</v>
      </c>
      <c r="C603" s="1156">
        <v>43749138.976449028</v>
      </c>
      <c r="D603" s="1156">
        <v>1581197.0206720296</v>
      </c>
      <c r="E603" s="1156">
        <v>5955820.0350704966</v>
      </c>
      <c r="F603" s="1157">
        <v>51286156.032191552</v>
      </c>
    </row>
    <row r="604" spans="2:6" ht="12.95" customHeight="1" x14ac:dyDescent="0.2">
      <c r="B604" s="1148" t="s">
        <v>1366</v>
      </c>
      <c r="C604" s="1150">
        <v>71394554.935420021</v>
      </c>
      <c r="D604" s="1150">
        <v>1819622.9302560303</v>
      </c>
      <c r="E604" s="1150">
        <v>3348209.7173396279</v>
      </c>
      <c r="F604" s="1149">
        <v>76562387.58301568</v>
      </c>
    </row>
    <row r="605" spans="2:6" ht="12.95" customHeight="1" x14ac:dyDescent="0.2">
      <c r="B605" s="1155" t="s">
        <v>1367</v>
      </c>
      <c r="C605" s="1156">
        <v>1414014746.4534261</v>
      </c>
      <c r="D605" s="1156">
        <v>63318764.205406129</v>
      </c>
      <c r="E605" s="1156">
        <v>434253939.62434387</v>
      </c>
      <c r="F605" s="1157">
        <v>1911587450.2831762</v>
      </c>
    </row>
    <row r="606" spans="2:6" ht="12.95" customHeight="1" x14ac:dyDescent="0.2">
      <c r="B606" s="1148" t="s">
        <v>1368</v>
      </c>
      <c r="C606" s="1150">
        <v>5505640849.4660158</v>
      </c>
      <c r="D606" s="1150">
        <v>105973959.16940063</v>
      </c>
      <c r="E606" s="1150">
        <v>1425041871.2319412</v>
      </c>
      <c r="F606" s="1149">
        <v>7036656679.8673573</v>
      </c>
    </row>
    <row r="607" spans="2:6" ht="12.95" customHeight="1" x14ac:dyDescent="0.2">
      <c r="B607" s="1155" t="s">
        <v>1369</v>
      </c>
      <c r="C607" s="1156">
        <v>82204735.029352918</v>
      </c>
      <c r="D607" s="1156">
        <v>5107184.820610702</v>
      </c>
      <c r="E607" s="1156">
        <v>9616845.0389074106</v>
      </c>
      <c r="F607" s="1157">
        <v>96928764.888871029</v>
      </c>
    </row>
    <row r="608" spans="2:6" ht="12.95" customHeight="1" x14ac:dyDescent="0.2">
      <c r="B608" s="1148" t="s">
        <v>1370</v>
      </c>
      <c r="C608" s="1150">
        <v>19927646.327277221</v>
      </c>
      <c r="D608" s="1150">
        <v>1125115.4122568828</v>
      </c>
      <c r="E608" s="1150">
        <v>11398870.56512717</v>
      </c>
      <c r="F608" s="1149">
        <v>32451632.304661274</v>
      </c>
    </row>
    <row r="609" spans="2:6" ht="12.95" customHeight="1" x14ac:dyDescent="0.2">
      <c r="B609" s="1155" t="s">
        <v>1371</v>
      </c>
      <c r="C609" s="1156">
        <v>313299053.64493454</v>
      </c>
      <c r="D609" s="1156">
        <v>23236184.230470993</v>
      </c>
      <c r="E609" s="1156">
        <v>279222925.61189675</v>
      </c>
      <c r="F609" s="1157">
        <v>615758163.4873023</v>
      </c>
    </row>
    <row r="610" spans="2:6" ht="12.95" customHeight="1" x14ac:dyDescent="0.2">
      <c r="B610" s="1148" t="s">
        <v>1372</v>
      </c>
      <c r="C610" s="1150">
        <v>30661172.117184147</v>
      </c>
      <c r="D610" s="1150">
        <v>2988853.4646590329</v>
      </c>
      <c r="E610" s="1150">
        <v>43642581.711172245</v>
      </c>
      <c r="F610" s="1149">
        <v>77292607.29301542</v>
      </c>
    </row>
    <row r="611" spans="2:6" ht="12.95" customHeight="1" x14ac:dyDescent="0.2">
      <c r="B611" s="1155" t="s">
        <v>1373</v>
      </c>
      <c r="C611" s="1156">
        <v>203918444.61209625</v>
      </c>
      <c r="D611" s="1156">
        <v>11777874.584867118</v>
      </c>
      <c r="E611" s="1156">
        <v>32885186.449179444</v>
      </c>
      <c r="F611" s="1157">
        <v>248581505.64614281</v>
      </c>
    </row>
    <row r="612" spans="2:6" ht="12.95" customHeight="1" x14ac:dyDescent="0.2">
      <c r="B612" s="1148" t="s">
        <v>1374</v>
      </c>
      <c r="C612" s="1150">
        <v>575112653.28559124</v>
      </c>
      <c r="D612" s="1150">
        <v>28835309.479030665</v>
      </c>
      <c r="E612" s="1150">
        <v>163723014.34307238</v>
      </c>
      <c r="F612" s="1149">
        <v>767670977.10769427</v>
      </c>
    </row>
    <row r="613" spans="2:6" ht="12.95" customHeight="1" x14ac:dyDescent="0.2">
      <c r="B613" s="1155" t="s">
        <v>1375</v>
      </c>
      <c r="C613" s="1156">
        <v>2051120.8125668759</v>
      </c>
      <c r="D613" s="1156">
        <v>94760.490609278088</v>
      </c>
      <c r="E613" s="1156">
        <v>287899.86245824082</v>
      </c>
      <c r="F613" s="1157">
        <v>2433781.1656343946</v>
      </c>
    </row>
    <row r="614" spans="2:6" ht="12.95" customHeight="1" x14ac:dyDescent="0.2">
      <c r="B614" s="1148" t="s">
        <v>1376</v>
      </c>
      <c r="C614" s="1150">
        <v>44484223.529931396</v>
      </c>
      <c r="D614" s="1150">
        <v>2534354.0745145325</v>
      </c>
      <c r="E614" s="1150">
        <v>2812723.020154472</v>
      </c>
      <c r="F614" s="1149">
        <v>49831300.624600396</v>
      </c>
    </row>
    <row r="615" spans="2:6" ht="12.95" customHeight="1" x14ac:dyDescent="0.2">
      <c r="B615" s="1155" t="s">
        <v>1377</v>
      </c>
      <c r="C615" s="1156">
        <v>1611414278.2639985</v>
      </c>
      <c r="D615" s="1156">
        <v>57005655.770315945</v>
      </c>
      <c r="E615" s="1156">
        <v>287426884.73215264</v>
      </c>
      <c r="F615" s="1157">
        <v>1955846818.7664671</v>
      </c>
    </row>
    <row r="616" spans="2:6" ht="12.95" customHeight="1" x14ac:dyDescent="0.2">
      <c r="B616" s="1148" t="s">
        <v>1378</v>
      </c>
      <c r="C616" s="1150">
        <v>0</v>
      </c>
      <c r="D616" s="1150">
        <v>0</v>
      </c>
      <c r="E616" s="1150">
        <v>130.06544497774601</v>
      </c>
      <c r="F616" s="1149">
        <v>130.06544497774601</v>
      </c>
    </row>
    <row r="617" spans="2:6" ht="12.95" customHeight="1" x14ac:dyDescent="0.2">
      <c r="B617" s="1155" t="s">
        <v>1379</v>
      </c>
      <c r="C617" s="1156">
        <v>25394829.107970845</v>
      </c>
      <c r="D617" s="1156">
        <v>1517951.4412535415</v>
      </c>
      <c r="E617" s="1156">
        <v>3000297.1084283795</v>
      </c>
      <c r="F617" s="1157">
        <v>29913077.657652766</v>
      </c>
    </row>
    <row r="618" spans="2:6" ht="12.95" customHeight="1" x14ac:dyDescent="0.2">
      <c r="B618" s="1148" t="s">
        <v>1380</v>
      </c>
      <c r="C618" s="1150">
        <v>70246800.974600449</v>
      </c>
      <c r="D618" s="1150">
        <v>6958250.7430452202</v>
      </c>
      <c r="E618" s="1150">
        <v>31572744.688849553</v>
      </c>
      <c r="F618" s="1149">
        <v>108777796.40649523</v>
      </c>
    </row>
    <row r="619" spans="2:6" ht="12.95" customHeight="1" x14ac:dyDescent="0.2">
      <c r="B619" s="1155" t="s">
        <v>1381</v>
      </c>
      <c r="C619" s="1156">
        <v>785618559.97825968</v>
      </c>
      <c r="D619" s="1156">
        <v>34837929.154210202</v>
      </c>
      <c r="E619" s="1156">
        <v>153282612.43614542</v>
      </c>
      <c r="F619" s="1157">
        <v>973739101.56861532</v>
      </c>
    </row>
    <row r="620" spans="2:6" ht="12.95" customHeight="1" x14ac:dyDescent="0.2">
      <c r="B620" s="1148" t="s">
        <v>1382</v>
      </c>
      <c r="C620" s="1150">
        <v>152031036.318248</v>
      </c>
      <c r="D620" s="1150">
        <v>10306080.765709074</v>
      </c>
      <c r="E620" s="1150">
        <v>27186250.790255468</v>
      </c>
      <c r="F620" s="1149">
        <v>189523367.87421253</v>
      </c>
    </row>
    <row r="621" spans="2:6" ht="12.95" customHeight="1" x14ac:dyDescent="0.2">
      <c r="B621" s="1155" t="s">
        <v>1383</v>
      </c>
      <c r="C621" s="1156">
        <v>17295299.062498804</v>
      </c>
      <c r="D621" s="1156">
        <v>1023652.0697010466</v>
      </c>
      <c r="E621" s="1156">
        <v>2090606.9298498004</v>
      </c>
      <c r="F621" s="1157">
        <v>20409558.06204965</v>
      </c>
    </row>
    <row r="622" spans="2:6" ht="12.95" customHeight="1" x14ac:dyDescent="0.2">
      <c r="B622" s="1148" t="s">
        <v>1384</v>
      </c>
      <c r="C622" s="1150">
        <v>10336104.819392154</v>
      </c>
      <c r="D622" s="1150">
        <v>1200745.4455937957</v>
      </c>
      <c r="E622" s="1150">
        <v>1855513.6380525248</v>
      </c>
      <c r="F622" s="1149">
        <v>13392363.903038474</v>
      </c>
    </row>
    <row r="623" spans="2:6" ht="12.95" customHeight="1" x14ac:dyDescent="0.2">
      <c r="B623" s="1155" t="s">
        <v>1385</v>
      </c>
      <c r="C623" s="1156">
        <v>28939609.862607215</v>
      </c>
      <c r="D623" s="1156">
        <v>1681624.7294507152</v>
      </c>
      <c r="E623" s="1156">
        <v>4986123.8659443837</v>
      </c>
      <c r="F623" s="1157">
        <v>35607358.458002314</v>
      </c>
    </row>
    <row r="624" spans="2:6" ht="12.95" customHeight="1" x14ac:dyDescent="0.2">
      <c r="B624" s="1148" t="s">
        <v>1386</v>
      </c>
      <c r="C624" s="1150">
        <v>44969151.295543946</v>
      </c>
      <c r="D624" s="1150">
        <v>2683816.1658808072</v>
      </c>
      <c r="E624" s="1150">
        <v>8837297.6676255595</v>
      </c>
      <c r="F624" s="1149">
        <v>56490265.129050314</v>
      </c>
    </row>
    <row r="625" spans="2:6" ht="12.95" customHeight="1" x14ac:dyDescent="0.2">
      <c r="B625" s="1155" t="s">
        <v>1387</v>
      </c>
      <c r="C625" s="1156">
        <v>33266731.587544877</v>
      </c>
      <c r="D625" s="1156">
        <v>2440514.1472627227</v>
      </c>
      <c r="E625" s="1156">
        <v>2807007.4007872255</v>
      </c>
      <c r="F625" s="1157">
        <v>38514253.13559483</v>
      </c>
    </row>
    <row r="626" spans="2:6" ht="12.95" customHeight="1" x14ac:dyDescent="0.2">
      <c r="B626" s="1148" t="s">
        <v>1388</v>
      </c>
      <c r="C626" s="1150">
        <v>481187502.64532226</v>
      </c>
      <c r="D626" s="1150">
        <v>25264329.144995797</v>
      </c>
      <c r="E626" s="1150">
        <v>133035229.24950126</v>
      </c>
      <c r="F626" s="1149">
        <v>639487061.03981936</v>
      </c>
    </row>
    <row r="627" spans="2:6" ht="12.95" customHeight="1" x14ac:dyDescent="0.2">
      <c r="B627" s="1155" t="s">
        <v>1389</v>
      </c>
      <c r="C627" s="1156">
        <v>82288944.865137771</v>
      </c>
      <c r="D627" s="1156">
        <v>6884850.1990896733</v>
      </c>
      <c r="E627" s="1156">
        <v>37033542.869626284</v>
      </c>
      <c r="F627" s="1157">
        <v>126207337.93385373</v>
      </c>
    </row>
    <row r="628" spans="2:6" ht="12.95" customHeight="1" x14ac:dyDescent="0.2">
      <c r="B628" s="1148" t="s">
        <v>1390</v>
      </c>
      <c r="C628" s="1150">
        <v>884684.08230732556</v>
      </c>
      <c r="D628" s="1150">
        <v>77902.674125660313</v>
      </c>
      <c r="E628" s="1150">
        <v>297524.705386594</v>
      </c>
      <c r="F628" s="1149">
        <v>1260111.4618195798</v>
      </c>
    </row>
    <row r="629" spans="2:6" ht="12.95" customHeight="1" x14ac:dyDescent="0.2">
      <c r="B629" s="1155" t="s">
        <v>1391</v>
      </c>
      <c r="C629" s="1156">
        <v>3603027.0358317597</v>
      </c>
      <c r="D629" s="1156">
        <v>111143.64161170185</v>
      </c>
      <c r="E629" s="1156">
        <v>1143210.2286318988</v>
      </c>
      <c r="F629" s="1157">
        <v>4857380.9060753603</v>
      </c>
    </row>
    <row r="630" spans="2:6" ht="12.95" customHeight="1" x14ac:dyDescent="0.2">
      <c r="B630" s="1148" t="s">
        <v>1392</v>
      </c>
      <c r="C630" s="1150">
        <v>1940672.6755831658</v>
      </c>
      <c r="D630" s="1150">
        <v>138070.11981761688</v>
      </c>
      <c r="E630" s="1150">
        <v>3138609.2527579893</v>
      </c>
      <c r="F630" s="1149">
        <v>5217352.0481587723</v>
      </c>
    </row>
    <row r="631" spans="2:6" ht="12.95" customHeight="1" x14ac:dyDescent="0.2">
      <c r="B631" s="1155" t="s">
        <v>1393</v>
      </c>
      <c r="C631" s="1156">
        <v>2719304.5666573774</v>
      </c>
      <c r="D631" s="1156">
        <v>560392.94385814725</v>
      </c>
      <c r="E631" s="1156">
        <v>3804804.4619340049</v>
      </c>
      <c r="F631" s="1157">
        <v>7084501.9724495299</v>
      </c>
    </row>
    <row r="632" spans="2:6" ht="12.95" customHeight="1" x14ac:dyDescent="0.2">
      <c r="B632" s="1148" t="s">
        <v>1394</v>
      </c>
      <c r="C632" s="1150">
        <v>153994238.21580297</v>
      </c>
      <c r="D632" s="1150">
        <v>6339330.1069756029</v>
      </c>
      <c r="E632" s="1150">
        <v>30430126.30380417</v>
      </c>
      <c r="F632" s="1149">
        <v>190763694.62658274</v>
      </c>
    </row>
    <row r="633" spans="2:6" ht="12.95" customHeight="1" x14ac:dyDescent="0.2">
      <c r="B633" s="1155" t="s">
        <v>1395</v>
      </c>
      <c r="C633" s="1156">
        <v>74636015.433265239</v>
      </c>
      <c r="D633" s="1156">
        <v>6022354.2521552267</v>
      </c>
      <c r="E633" s="1156">
        <v>32151501.403274544</v>
      </c>
      <c r="F633" s="1157">
        <v>112809871.08869502</v>
      </c>
    </row>
    <row r="634" spans="2:6" ht="12.95" customHeight="1" x14ac:dyDescent="0.2">
      <c r="B634" s="1148" t="s">
        <v>1396</v>
      </c>
      <c r="C634" s="1150">
        <v>24553142.870036528</v>
      </c>
      <c r="D634" s="1150">
        <v>1770487.8610512193</v>
      </c>
      <c r="E634" s="1150">
        <v>7033809.1989515265</v>
      </c>
      <c r="F634" s="1149">
        <v>33357439.930039275</v>
      </c>
    </row>
    <row r="635" spans="2:6" ht="12.95" customHeight="1" x14ac:dyDescent="0.2">
      <c r="B635" s="1155" t="s">
        <v>1397</v>
      </c>
      <c r="C635" s="1156">
        <v>157556602.75344172</v>
      </c>
      <c r="D635" s="1156">
        <v>13156547.666896366</v>
      </c>
      <c r="E635" s="1156">
        <v>547565789.06495452</v>
      </c>
      <c r="F635" s="1157">
        <v>718278939.48529267</v>
      </c>
    </row>
    <row r="636" spans="2:6" ht="12.95" customHeight="1" x14ac:dyDescent="0.2">
      <c r="B636" s="1148" t="s">
        <v>1398</v>
      </c>
      <c r="C636" s="1150">
        <v>41043434.366957545</v>
      </c>
      <c r="D636" s="1150">
        <v>2054697.4138667507</v>
      </c>
      <c r="E636" s="1150">
        <v>32433909.975279022</v>
      </c>
      <c r="F636" s="1149">
        <v>75532041.756103322</v>
      </c>
    </row>
    <row r="637" spans="2:6" ht="12.95" customHeight="1" x14ac:dyDescent="0.2">
      <c r="B637" s="1155" t="s">
        <v>1399</v>
      </c>
      <c r="C637" s="1156">
        <v>4693771.0751982462</v>
      </c>
      <c r="D637" s="1156">
        <v>253442.59935268349</v>
      </c>
      <c r="E637" s="1156">
        <v>156273.63214076185</v>
      </c>
      <c r="F637" s="1157">
        <v>5103487.3066916922</v>
      </c>
    </row>
    <row r="638" spans="2:6" ht="12.95" customHeight="1" x14ac:dyDescent="0.2">
      <c r="B638" s="1148" t="s">
        <v>1400</v>
      </c>
      <c r="C638" s="1150">
        <v>28864878.784847081</v>
      </c>
      <c r="D638" s="1150">
        <v>2501573.3887072252</v>
      </c>
      <c r="E638" s="1150">
        <v>4233695.2667481219</v>
      </c>
      <c r="F638" s="1149">
        <v>35600147.440302424</v>
      </c>
    </row>
    <row r="639" spans="2:6" ht="12.95" customHeight="1" x14ac:dyDescent="0.2">
      <c r="B639" s="1155" t="s">
        <v>1401</v>
      </c>
      <c r="C639" s="1156">
        <v>406865797.33322489</v>
      </c>
      <c r="D639" s="1156">
        <v>18768359.429226145</v>
      </c>
      <c r="E639" s="1156">
        <v>94975966.364886031</v>
      </c>
      <c r="F639" s="1157">
        <v>520610123.1273371</v>
      </c>
    </row>
    <row r="640" spans="2:6" ht="12.95" customHeight="1" x14ac:dyDescent="0.2">
      <c r="B640" s="1148" t="s">
        <v>1402</v>
      </c>
      <c r="C640" s="1150">
        <v>338359104.00933665</v>
      </c>
      <c r="D640" s="1150">
        <v>16760510.059973009</v>
      </c>
      <c r="E640" s="1150">
        <v>137393336.64205408</v>
      </c>
      <c r="F640" s="1149">
        <v>492512950.71136373</v>
      </c>
    </row>
    <row r="641" spans="2:6" ht="12.95" customHeight="1" x14ac:dyDescent="0.2">
      <c r="B641" s="1155" t="s">
        <v>1403</v>
      </c>
      <c r="C641" s="1156">
        <v>4606676.4000145737</v>
      </c>
      <c r="D641" s="1156">
        <v>277736.84170834086</v>
      </c>
      <c r="E641" s="1156">
        <v>3474828.4280254627</v>
      </c>
      <c r="F641" s="1157">
        <v>8359241.6697483771</v>
      </c>
    </row>
    <row r="642" spans="2:6" ht="12.95" customHeight="1" x14ac:dyDescent="0.2">
      <c r="B642" s="1148" t="s">
        <v>1404</v>
      </c>
      <c r="C642" s="1150">
        <v>96491558.718788013</v>
      </c>
      <c r="D642" s="1150">
        <v>9384337.9364401419</v>
      </c>
      <c r="E642" s="1150">
        <v>67840022.57984288</v>
      </c>
      <c r="F642" s="1149">
        <v>173715919.23507103</v>
      </c>
    </row>
    <row r="643" spans="2:6" ht="12.95" customHeight="1" x14ac:dyDescent="0.2">
      <c r="B643" s="1155" t="s">
        <v>1405</v>
      </c>
      <c r="C643" s="1156">
        <v>77092524.868019879</v>
      </c>
      <c r="D643" s="1156">
        <v>4403155.2253827536</v>
      </c>
      <c r="E643" s="1156">
        <v>20806004.358182751</v>
      </c>
      <c r="F643" s="1157">
        <v>102301684.45158538</v>
      </c>
    </row>
    <row r="644" spans="2:6" ht="12.95" customHeight="1" x14ac:dyDescent="0.2">
      <c r="B644" s="1148" t="s">
        <v>1406</v>
      </c>
      <c r="C644" s="1150">
        <v>17187186.271695096</v>
      </c>
      <c r="D644" s="1150">
        <v>1253433.3140063314</v>
      </c>
      <c r="E644" s="1150">
        <v>1220729.784313692</v>
      </c>
      <c r="F644" s="1149">
        <v>19661349.370015122</v>
      </c>
    </row>
    <row r="645" spans="2:6" ht="12.95" customHeight="1" x14ac:dyDescent="0.2">
      <c r="B645" s="1155" t="s">
        <v>1407</v>
      </c>
      <c r="C645" s="1156">
        <v>26587916.259343382</v>
      </c>
      <c r="D645" s="1156">
        <v>1691002.9686549117</v>
      </c>
      <c r="E645" s="1156">
        <v>3085412.4857620909</v>
      </c>
      <c r="F645" s="1157">
        <v>31364331.713760383</v>
      </c>
    </row>
    <row r="646" spans="2:6" ht="12.95" customHeight="1" x14ac:dyDescent="0.2">
      <c r="B646" s="1148" t="s">
        <v>1408</v>
      </c>
      <c r="C646" s="1150">
        <v>14858434.010317184</v>
      </c>
      <c r="D646" s="1150">
        <v>926877.84674730885</v>
      </c>
      <c r="E646" s="1150">
        <v>3322586.824679011</v>
      </c>
      <c r="F646" s="1149">
        <v>19107898.681743503</v>
      </c>
    </row>
    <row r="647" spans="2:6" ht="12.95" customHeight="1" x14ac:dyDescent="0.2">
      <c r="B647" s="1155" t="s">
        <v>1409</v>
      </c>
      <c r="C647" s="1156">
        <v>212368139.21126416</v>
      </c>
      <c r="D647" s="1156">
        <v>16254272.132378358</v>
      </c>
      <c r="E647" s="1156">
        <v>85637246.771519646</v>
      </c>
      <c r="F647" s="1157">
        <v>314259658.11516219</v>
      </c>
    </row>
    <row r="648" spans="2:6" ht="12.95" customHeight="1" x14ac:dyDescent="0.2">
      <c r="B648" s="1148" t="s">
        <v>1410</v>
      </c>
      <c r="C648" s="1150">
        <v>67921208.299230784</v>
      </c>
      <c r="D648" s="1150">
        <v>4334544.4876465276</v>
      </c>
      <c r="E648" s="1150">
        <v>13439004.040947938</v>
      </c>
      <c r="F648" s="1149">
        <v>85694756.827825248</v>
      </c>
    </row>
    <row r="649" spans="2:6" ht="12.95" customHeight="1" x14ac:dyDescent="0.2">
      <c r="B649" s="1155" t="s">
        <v>1411</v>
      </c>
      <c r="C649" s="1156">
        <v>33218376.184288312</v>
      </c>
      <c r="D649" s="1156">
        <v>1552673.9403930078</v>
      </c>
      <c r="E649" s="1156">
        <v>9830086.2005280908</v>
      </c>
      <c r="F649" s="1157">
        <v>44601136.325209409</v>
      </c>
    </row>
    <row r="650" spans="2:6" ht="12.95" customHeight="1" x14ac:dyDescent="0.2">
      <c r="B650" s="1148" t="s">
        <v>1412</v>
      </c>
      <c r="C650" s="1150">
        <v>10212606.218461368</v>
      </c>
      <c r="D650" s="1150">
        <v>826047.39149973216</v>
      </c>
      <c r="E650" s="1150">
        <v>3069219.3378623622</v>
      </c>
      <c r="F650" s="1149">
        <v>14107872.947823461</v>
      </c>
    </row>
    <row r="651" spans="2:6" ht="12.95" customHeight="1" x14ac:dyDescent="0.2">
      <c r="B651" s="1155" t="s">
        <v>1413</v>
      </c>
      <c r="C651" s="1156">
        <v>101072821.05743195</v>
      </c>
      <c r="D651" s="1156">
        <v>8298519.0725051379</v>
      </c>
      <c r="E651" s="1156">
        <v>61962182.552025743</v>
      </c>
      <c r="F651" s="1157">
        <v>171333522.68196282</v>
      </c>
    </row>
    <row r="652" spans="2:6" ht="12.95" customHeight="1" x14ac:dyDescent="0.2">
      <c r="B652" s="1148" t="s">
        <v>1414</v>
      </c>
      <c r="C652" s="1150">
        <v>13874154.282097928</v>
      </c>
      <c r="D652" s="1150">
        <v>1246083.1909490547</v>
      </c>
      <c r="E652" s="1150">
        <v>3680970.7882379186</v>
      </c>
      <c r="F652" s="1149">
        <v>18801208.261284903</v>
      </c>
    </row>
    <row r="653" spans="2:6" ht="12.95" customHeight="1" x14ac:dyDescent="0.2">
      <c r="B653" s="1155" t="s">
        <v>1415</v>
      </c>
      <c r="C653" s="1156">
        <v>18887180.917433169</v>
      </c>
      <c r="D653" s="1156">
        <v>1610885.1889503468</v>
      </c>
      <c r="E653" s="1156">
        <v>17525287.943238411</v>
      </c>
      <c r="F653" s="1157">
        <v>38023354.049621925</v>
      </c>
    </row>
    <row r="654" spans="2:6" ht="12.95" customHeight="1" x14ac:dyDescent="0.2">
      <c r="B654" s="1148" t="s">
        <v>1416</v>
      </c>
      <c r="C654" s="1150">
        <v>3088701.3830120978</v>
      </c>
      <c r="D654" s="1150">
        <v>240439.64192845966</v>
      </c>
      <c r="E654" s="1150">
        <v>143852.38214538709</v>
      </c>
      <c r="F654" s="1149">
        <v>3472993.4070859444</v>
      </c>
    </row>
    <row r="655" spans="2:6" ht="12.95" customHeight="1" x14ac:dyDescent="0.2">
      <c r="B655" s="1155" t="s">
        <v>1417</v>
      </c>
      <c r="C655" s="1156">
        <v>2316985413.5900111</v>
      </c>
      <c r="D655" s="1156">
        <v>18755399.623209301</v>
      </c>
      <c r="E655" s="1156">
        <v>394472959.02546716</v>
      </c>
      <c r="F655" s="1157">
        <v>2730213772.2386875</v>
      </c>
    </row>
    <row r="656" spans="2:6" ht="12.95" customHeight="1" x14ac:dyDescent="0.2">
      <c r="B656" s="1148" t="s">
        <v>1418</v>
      </c>
      <c r="C656" s="1150">
        <v>1113552953.3866684</v>
      </c>
      <c r="D656" s="1150">
        <v>25091852.969692834</v>
      </c>
      <c r="E656" s="1150">
        <v>110937461.04015519</v>
      </c>
      <c r="F656" s="1149">
        <v>1249582267.3965166</v>
      </c>
    </row>
    <row r="657" spans="2:6" ht="12.95" customHeight="1" x14ac:dyDescent="0.2">
      <c r="B657" s="1155" t="s">
        <v>1419</v>
      </c>
      <c r="C657" s="1156">
        <v>2697552602.8436017</v>
      </c>
      <c r="D657" s="1156">
        <v>50247584.406112462</v>
      </c>
      <c r="E657" s="1156">
        <v>221936406.826116</v>
      </c>
      <c r="F657" s="1157">
        <v>2969736594.0758305</v>
      </c>
    </row>
    <row r="658" spans="2:6" ht="12.95" customHeight="1" x14ac:dyDescent="0.2">
      <c r="B658" s="1148" t="s">
        <v>1420</v>
      </c>
      <c r="C658" s="1150">
        <v>982237399.29818714</v>
      </c>
      <c r="D658" s="1150">
        <v>29371336.261520855</v>
      </c>
      <c r="E658" s="1150">
        <v>264946301.94847673</v>
      </c>
      <c r="F658" s="1149">
        <v>1276555037.5081847</v>
      </c>
    </row>
    <row r="659" spans="2:6" ht="12.95" customHeight="1" x14ac:dyDescent="0.2">
      <c r="B659" s="1155" t="s">
        <v>1421</v>
      </c>
      <c r="C659" s="1156">
        <v>907856211.34515131</v>
      </c>
      <c r="D659" s="1156">
        <v>18178465.306521662</v>
      </c>
      <c r="E659" s="1156">
        <v>53905154.644038469</v>
      </c>
      <c r="F659" s="1157">
        <v>979939831.2957114</v>
      </c>
    </row>
    <row r="660" spans="2:6" ht="12.95" customHeight="1" x14ac:dyDescent="0.2">
      <c r="B660" s="1148" t="s">
        <v>1422</v>
      </c>
      <c r="C660" s="1150">
        <v>0</v>
      </c>
      <c r="D660" s="1150">
        <v>0</v>
      </c>
      <c r="E660" s="1150">
        <v>260.13088995549202</v>
      </c>
      <c r="F660" s="1149">
        <v>260.13088995549202</v>
      </c>
    </row>
    <row r="661" spans="2:6" ht="12.95" customHeight="1" x14ac:dyDescent="0.2">
      <c r="B661" s="1155" t="s">
        <v>1423</v>
      </c>
      <c r="C661" s="1156">
        <v>0</v>
      </c>
      <c r="D661" s="1156">
        <v>9061.7955500675762</v>
      </c>
      <c r="E661" s="1156">
        <v>0</v>
      </c>
      <c r="F661" s="1157">
        <v>9061.7955500675762</v>
      </c>
    </row>
    <row r="662" spans="2:6" ht="12.95" customHeight="1" x14ac:dyDescent="0.2">
      <c r="B662" s="1148" t="s">
        <v>1424</v>
      </c>
      <c r="C662" s="1150">
        <v>279417.30177222053</v>
      </c>
      <c r="D662" s="1150">
        <v>30421.742203798291</v>
      </c>
      <c r="E662" s="1150">
        <v>958842.4603759438</v>
      </c>
      <c r="F662" s="1149">
        <v>1268681.5043519626</v>
      </c>
    </row>
    <row r="663" spans="2:6" ht="12.95" customHeight="1" x14ac:dyDescent="0.2">
      <c r="B663" s="1155" t="s">
        <v>1425</v>
      </c>
      <c r="C663" s="1156">
        <v>429724715.23632097</v>
      </c>
      <c r="D663" s="1156">
        <v>7852304.7525778422</v>
      </c>
      <c r="E663" s="1156">
        <v>35377514.348645799</v>
      </c>
      <c r="F663" s="1157">
        <v>472954534.33754462</v>
      </c>
    </row>
    <row r="664" spans="2:6" ht="12.95" customHeight="1" x14ac:dyDescent="0.2">
      <c r="B664" s="1148" t="s">
        <v>1426</v>
      </c>
      <c r="C664" s="1150">
        <v>182655804.50968501</v>
      </c>
      <c r="D664" s="1150">
        <v>5680062.9050044976</v>
      </c>
      <c r="E664" s="1150">
        <v>38318063.263484739</v>
      </c>
      <c r="F664" s="1149">
        <v>226653930.67817426</v>
      </c>
    </row>
    <row r="665" spans="2:6" ht="12.95" customHeight="1" x14ac:dyDescent="0.2">
      <c r="B665" s="1155" t="s">
        <v>1427</v>
      </c>
      <c r="C665" s="1156">
        <v>26732570.3491989</v>
      </c>
      <c r="D665" s="1156">
        <v>1588734.1331612926</v>
      </c>
      <c r="E665" s="1156">
        <v>5929098.3420330407</v>
      </c>
      <c r="F665" s="1157">
        <v>34250402.824393235</v>
      </c>
    </row>
    <row r="666" spans="2:6" ht="12.95" customHeight="1" x14ac:dyDescent="0.2">
      <c r="B666" s="1148" t="s">
        <v>1428</v>
      </c>
      <c r="C666" s="1150">
        <v>4822077.741793748</v>
      </c>
      <c r="D666" s="1150">
        <v>138372.17966928583</v>
      </c>
      <c r="E666" s="1150">
        <v>76933.710704336772</v>
      </c>
      <c r="F666" s="1149">
        <v>5037383.632167371</v>
      </c>
    </row>
    <row r="667" spans="2:6" ht="12.95" customHeight="1" x14ac:dyDescent="0.2">
      <c r="B667" s="1155" t="s">
        <v>1429</v>
      </c>
      <c r="C667" s="1156">
        <v>144047998.83516678</v>
      </c>
      <c r="D667" s="1156">
        <v>4014231.590655331</v>
      </c>
      <c r="E667" s="1156">
        <v>27996790.504786991</v>
      </c>
      <c r="F667" s="1157">
        <v>176059020.93060911</v>
      </c>
    </row>
    <row r="668" spans="2:6" ht="12.95" customHeight="1" x14ac:dyDescent="0.2">
      <c r="B668" s="1148" t="s">
        <v>1430</v>
      </c>
      <c r="C668" s="1150">
        <v>34152652.029594548</v>
      </c>
      <c r="D668" s="1150">
        <v>414641.87352666346</v>
      </c>
      <c r="E668" s="1150">
        <v>5561338.2963584634</v>
      </c>
      <c r="F668" s="1149">
        <v>40128632.199479677</v>
      </c>
    </row>
    <row r="669" spans="2:6" ht="12.95" customHeight="1" x14ac:dyDescent="0.2">
      <c r="B669" s="1155" t="s">
        <v>1431</v>
      </c>
      <c r="C669" s="1156">
        <v>81703459.840480372</v>
      </c>
      <c r="D669" s="1156">
        <v>1946157.2405003863</v>
      </c>
      <c r="E669" s="1156">
        <v>5968852.337412091</v>
      </c>
      <c r="F669" s="1157">
        <v>89618469.418392852</v>
      </c>
    </row>
    <row r="670" spans="2:6" ht="12.95" customHeight="1" x14ac:dyDescent="0.2">
      <c r="B670" s="1148" t="s">
        <v>1432</v>
      </c>
      <c r="C670" s="1150">
        <v>115805.69586724775</v>
      </c>
      <c r="D670" s="1150">
        <v>5278.8555029758736</v>
      </c>
      <c r="E670" s="1150">
        <v>0</v>
      </c>
      <c r="F670" s="1149">
        <v>121084.55137022362</v>
      </c>
    </row>
    <row r="671" spans="2:6" ht="12.95" customHeight="1" x14ac:dyDescent="0.2">
      <c r="B671" s="1155" t="s">
        <v>1433</v>
      </c>
      <c r="C671" s="1156">
        <v>130213270.69151947</v>
      </c>
      <c r="D671" s="1156">
        <v>2899400.597157653</v>
      </c>
      <c r="E671" s="1156">
        <v>9694579.1154377107</v>
      </c>
      <c r="F671" s="1157">
        <v>142807250.40411484</v>
      </c>
    </row>
    <row r="672" spans="2:6" ht="12.95" customHeight="1" x14ac:dyDescent="0.2">
      <c r="B672" s="1148" t="s">
        <v>1434</v>
      </c>
      <c r="C672" s="1150">
        <v>32180658.240538385</v>
      </c>
      <c r="D672" s="1150">
        <v>757623.64319549117</v>
      </c>
      <c r="E672" s="1150">
        <v>1686412.3070937567</v>
      </c>
      <c r="F672" s="1149">
        <v>34624694.19082763</v>
      </c>
    </row>
    <row r="673" spans="2:6" ht="12.95" customHeight="1" x14ac:dyDescent="0.2">
      <c r="B673" s="1155" t="s">
        <v>1435</v>
      </c>
      <c r="C673" s="1156">
        <v>61096227.774821997</v>
      </c>
      <c r="D673" s="1156">
        <v>2671891.9936411162</v>
      </c>
      <c r="E673" s="1156">
        <v>4164302.423576091</v>
      </c>
      <c r="F673" s="1157">
        <v>67932422.192039207</v>
      </c>
    </row>
    <row r="674" spans="2:6" ht="12.95" customHeight="1" x14ac:dyDescent="0.2">
      <c r="B674" s="1148" t="s">
        <v>1436</v>
      </c>
      <c r="C674" s="1150">
        <v>78332731.062906682</v>
      </c>
      <c r="D674" s="1150">
        <v>2659378.0855005458</v>
      </c>
      <c r="E674" s="1150">
        <v>7821144.2473689802</v>
      </c>
      <c r="F674" s="1149">
        <v>88813253.395776197</v>
      </c>
    </row>
    <row r="675" spans="2:6" ht="12.95" customHeight="1" x14ac:dyDescent="0.2">
      <c r="B675" s="1155" t="s">
        <v>1437</v>
      </c>
      <c r="C675" s="1156">
        <v>22686789.152299359</v>
      </c>
      <c r="D675" s="1156">
        <v>370483.59997315949</v>
      </c>
      <c r="E675" s="1156">
        <v>1617493.8737432496</v>
      </c>
      <c r="F675" s="1157">
        <v>24674766.626015771</v>
      </c>
    </row>
    <row r="676" spans="2:6" ht="12.95" customHeight="1" x14ac:dyDescent="0.2">
      <c r="B676" s="1148" t="s">
        <v>1438</v>
      </c>
      <c r="C676" s="1150">
        <v>34311318.196530089</v>
      </c>
      <c r="D676" s="1150">
        <v>1646053.5859660851</v>
      </c>
      <c r="E676" s="1150">
        <v>6022625.4007852022</v>
      </c>
      <c r="F676" s="1149">
        <v>41979997.183281377</v>
      </c>
    </row>
    <row r="677" spans="2:6" ht="12.95" customHeight="1" x14ac:dyDescent="0.2">
      <c r="B677" s="1155" t="s">
        <v>1439</v>
      </c>
      <c r="C677" s="1156">
        <v>24912786.181757126</v>
      </c>
      <c r="D677" s="1156">
        <v>715493.48578890739</v>
      </c>
      <c r="E677" s="1156">
        <v>3044159.1696014595</v>
      </c>
      <c r="F677" s="1157">
        <v>28672438.837147493</v>
      </c>
    </row>
    <row r="678" spans="2:6" ht="12.95" customHeight="1" x14ac:dyDescent="0.2">
      <c r="B678" s="1148" t="s">
        <v>1440</v>
      </c>
      <c r="C678" s="1150">
        <v>44358526.956125304</v>
      </c>
      <c r="D678" s="1150">
        <v>855678.02456820686</v>
      </c>
      <c r="E678" s="1150">
        <v>1928596.3301476892</v>
      </c>
      <c r="F678" s="1149">
        <v>47142801.310841203</v>
      </c>
    </row>
    <row r="679" spans="2:6" ht="12.95" customHeight="1" x14ac:dyDescent="0.2">
      <c r="B679" s="1155" t="s">
        <v>1441</v>
      </c>
      <c r="C679" s="1156">
        <v>41785524.958979949</v>
      </c>
      <c r="D679" s="1156">
        <v>1588777.284568673</v>
      </c>
      <c r="E679" s="1156">
        <v>16173761.138906756</v>
      </c>
      <c r="F679" s="1157">
        <v>59548063.382455379</v>
      </c>
    </row>
    <row r="680" spans="2:6" ht="12.95" customHeight="1" x14ac:dyDescent="0.2">
      <c r="B680" s="1148" t="s">
        <v>1442</v>
      </c>
      <c r="C680" s="1150">
        <v>28598374.573717248</v>
      </c>
      <c r="D680" s="1150">
        <v>767505.31548580318</v>
      </c>
      <c r="E680" s="1150">
        <v>5351997.9626667816</v>
      </c>
      <c r="F680" s="1149">
        <v>34717877.851869829</v>
      </c>
    </row>
    <row r="681" spans="2:6" ht="12.95" customHeight="1" x14ac:dyDescent="0.2">
      <c r="B681" s="1155" t="s">
        <v>1443</v>
      </c>
      <c r="C681" s="1156">
        <v>5132129.2905154312</v>
      </c>
      <c r="D681" s="1156">
        <v>228285.32884940074</v>
      </c>
      <c r="E681" s="1156">
        <v>1807844.6524681807</v>
      </c>
      <c r="F681" s="1157">
        <v>7168259.2718330119</v>
      </c>
    </row>
    <row r="682" spans="2:6" ht="12.95" customHeight="1" x14ac:dyDescent="0.2">
      <c r="B682" s="1148" t="s">
        <v>1444</v>
      </c>
      <c r="C682" s="1150">
        <v>28125535.658918828</v>
      </c>
      <c r="D682" s="1150">
        <v>1072312.4734246635</v>
      </c>
      <c r="E682" s="1150">
        <v>4092741.2214695658</v>
      </c>
      <c r="F682" s="1149">
        <v>33290589.353813056</v>
      </c>
    </row>
    <row r="683" spans="2:6" ht="12.95" customHeight="1" x14ac:dyDescent="0.2">
      <c r="B683" s="1155" t="s">
        <v>1445</v>
      </c>
      <c r="C683" s="1156">
        <v>68731848.170301497</v>
      </c>
      <c r="D683" s="1156">
        <v>4561463.3552621892</v>
      </c>
      <c r="E683" s="1156">
        <v>33550191.059087086</v>
      </c>
      <c r="F683" s="1157">
        <v>106843502.58465077</v>
      </c>
    </row>
    <row r="684" spans="2:6" ht="12.95" customHeight="1" x14ac:dyDescent="0.2">
      <c r="B684" s="1148" t="s">
        <v>1446</v>
      </c>
      <c r="C684" s="1150">
        <v>13595149.100239826</v>
      </c>
      <c r="D684" s="1150">
        <v>776639.03004817269</v>
      </c>
      <c r="E684" s="1150">
        <v>676210.24843930162</v>
      </c>
      <c r="F684" s="1149">
        <v>15047998.3787273</v>
      </c>
    </row>
    <row r="685" spans="2:6" ht="12.95" customHeight="1" x14ac:dyDescent="0.2">
      <c r="B685" s="1155" t="s">
        <v>1447</v>
      </c>
      <c r="C685" s="1156">
        <v>24856051.006913498</v>
      </c>
      <c r="D685" s="1156">
        <v>1532479.0817385712</v>
      </c>
      <c r="E685" s="1156">
        <v>5855743.4225944746</v>
      </c>
      <c r="F685" s="1157">
        <v>32244273.511246547</v>
      </c>
    </row>
    <row r="686" spans="2:6" ht="12.95" customHeight="1" x14ac:dyDescent="0.2">
      <c r="B686" s="1148" t="s">
        <v>1448</v>
      </c>
      <c r="C686" s="1150">
        <v>21711026.568971887</v>
      </c>
      <c r="D686" s="1150">
        <v>1425535.5104453131</v>
      </c>
      <c r="E686" s="1150">
        <v>3645214.1609463105</v>
      </c>
      <c r="F686" s="1149">
        <v>26781776.240363508</v>
      </c>
    </row>
    <row r="687" spans="2:6" ht="12.95" customHeight="1" x14ac:dyDescent="0.2">
      <c r="B687" s="1155" t="s">
        <v>1449</v>
      </c>
      <c r="C687" s="1156">
        <v>30622432.845257014</v>
      </c>
      <c r="D687" s="1156">
        <v>1014892.3340026478</v>
      </c>
      <c r="E687" s="1156">
        <v>2802780.2738254485</v>
      </c>
      <c r="F687" s="1157">
        <v>34440105.45308511</v>
      </c>
    </row>
    <row r="688" spans="2:6" ht="12.95" customHeight="1" x14ac:dyDescent="0.2">
      <c r="B688" s="1148" t="s">
        <v>1450</v>
      </c>
      <c r="C688" s="1150">
        <v>37921076.524292462</v>
      </c>
      <c r="D688" s="1150">
        <v>961844.87052860134</v>
      </c>
      <c r="E688" s="1150">
        <v>5120747.0285325702</v>
      </c>
      <c r="F688" s="1149">
        <v>44003668.423353635</v>
      </c>
    </row>
    <row r="689" spans="2:6" ht="12.95" customHeight="1" x14ac:dyDescent="0.2">
      <c r="B689" s="1155" t="s">
        <v>1451</v>
      </c>
      <c r="C689" s="1156">
        <v>3206705.0517546432</v>
      </c>
      <c r="D689" s="1156">
        <v>111057.33879693928</v>
      </c>
      <c r="E689" s="1156">
        <v>440271.53124967031</v>
      </c>
      <c r="F689" s="1157">
        <v>3758033.9218012528</v>
      </c>
    </row>
    <row r="690" spans="2:6" ht="12.95" customHeight="1" x14ac:dyDescent="0.2">
      <c r="B690" s="1148" t="s">
        <v>1452</v>
      </c>
      <c r="C690" s="1150">
        <v>29394864.994403269</v>
      </c>
      <c r="D690" s="1150">
        <v>1062991.7694303084</v>
      </c>
      <c r="E690" s="1150">
        <v>2284989.7373690424</v>
      </c>
      <c r="F690" s="1149">
        <v>32742846.501202621</v>
      </c>
    </row>
    <row r="691" spans="2:6" ht="12.95" customHeight="1" x14ac:dyDescent="0.2">
      <c r="B691" s="1155" t="s">
        <v>1453</v>
      </c>
      <c r="C691" s="1156">
        <v>38787215.210464448</v>
      </c>
      <c r="D691" s="1156">
        <v>1243522.8741110992</v>
      </c>
      <c r="E691" s="1156">
        <v>3613738.3232616954</v>
      </c>
      <c r="F691" s="1157">
        <v>43644476.407837242</v>
      </c>
    </row>
    <row r="692" spans="2:6" ht="12.95" customHeight="1" x14ac:dyDescent="0.2">
      <c r="B692" s="1148" t="s">
        <v>1454</v>
      </c>
      <c r="C692" s="1150">
        <v>34300465.705458321</v>
      </c>
      <c r="D692" s="1150">
        <v>880461.31620751822</v>
      </c>
      <c r="E692" s="1150">
        <v>5691924.0031161215</v>
      </c>
      <c r="F692" s="1149">
        <v>40872851.024781965</v>
      </c>
    </row>
    <row r="693" spans="2:6" ht="12.95" customHeight="1" x14ac:dyDescent="0.2">
      <c r="B693" s="1155" t="s">
        <v>1455</v>
      </c>
      <c r="C693" s="1156">
        <v>771900.5991436122</v>
      </c>
      <c r="D693" s="1156">
        <v>21863.379739845575</v>
      </c>
      <c r="E693" s="1156">
        <v>0</v>
      </c>
      <c r="F693" s="1157">
        <v>793763.97888345772</v>
      </c>
    </row>
    <row r="694" spans="2:6" ht="12.95" customHeight="1" x14ac:dyDescent="0.2">
      <c r="B694" s="1148" t="s">
        <v>1456</v>
      </c>
      <c r="C694" s="1150">
        <v>30365819.512066025</v>
      </c>
      <c r="D694" s="1150">
        <v>1314377.4850311512</v>
      </c>
      <c r="E694" s="1150">
        <v>8057489.2836488774</v>
      </c>
      <c r="F694" s="1149">
        <v>39737686.28074605</v>
      </c>
    </row>
    <row r="695" spans="2:6" ht="12.95" customHeight="1" x14ac:dyDescent="0.2">
      <c r="B695" s="1155" t="s">
        <v>1457</v>
      </c>
      <c r="C695" s="1156">
        <v>54563852.389437258</v>
      </c>
      <c r="D695" s="1156">
        <v>1305790.3549622777</v>
      </c>
      <c r="E695" s="1156">
        <v>22971043.323100131</v>
      </c>
      <c r="F695" s="1157">
        <v>78840686.067499667</v>
      </c>
    </row>
    <row r="696" spans="2:6" ht="12.95" customHeight="1" x14ac:dyDescent="0.2">
      <c r="B696" s="1148" t="s">
        <v>1458</v>
      </c>
      <c r="C696" s="1150">
        <v>52538695.131459825</v>
      </c>
      <c r="D696" s="1150">
        <v>2919638.6072194707</v>
      </c>
      <c r="E696" s="1150">
        <v>30202880.767589483</v>
      </c>
      <c r="F696" s="1149">
        <v>85661214.506268784</v>
      </c>
    </row>
    <row r="697" spans="2:6" ht="12.95" customHeight="1" x14ac:dyDescent="0.2">
      <c r="B697" s="1155" t="s">
        <v>1459</v>
      </c>
      <c r="C697" s="1156">
        <v>96451720.460423261</v>
      </c>
      <c r="D697" s="1156">
        <v>4907178.0473984964</v>
      </c>
      <c r="E697" s="1156">
        <v>10027351.26770222</v>
      </c>
      <c r="F697" s="1157">
        <v>111386249.77552398</v>
      </c>
    </row>
    <row r="698" spans="2:6" ht="12.95" customHeight="1" x14ac:dyDescent="0.2">
      <c r="B698" s="1148" t="s">
        <v>1460</v>
      </c>
      <c r="C698" s="1150">
        <v>18007442.274095256</v>
      </c>
      <c r="D698" s="1150">
        <v>336480.29095671535</v>
      </c>
      <c r="E698" s="1150">
        <v>508478.04308477044</v>
      </c>
      <c r="F698" s="1149">
        <v>18852400.608136743</v>
      </c>
    </row>
    <row r="699" spans="2:6" ht="12.95" customHeight="1" x14ac:dyDescent="0.2">
      <c r="B699" s="1155" t="s">
        <v>1461</v>
      </c>
      <c r="C699" s="1156">
        <v>114706.70942959889</v>
      </c>
      <c r="D699" s="1156">
        <v>0</v>
      </c>
      <c r="E699" s="1156">
        <v>520.26177991098405</v>
      </c>
      <c r="F699" s="1157">
        <v>115226.97120950988</v>
      </c>
    </row>
    <row r="700" spans="2:6" ht="12.95" customHeight="1" x14ac:dyDescent="0.2">
      <c r="B700" s="1148" t="s">
        <v>1462</v>
      </c>
      <c r="C700" s="1150">
        <v>13770986.930263644</v>
      </c>
      <c r="D700" s="1150">
        <v>459274.81256136135</v>
      </c>
      <c r="E700" s="1150">
        <v>2623805.6763047222</v>
      </c>
      <c r="F700" s="1149">
        <v>16854067.419129729</v>
      </c>
    </row>
    <row r="701" spans="2:6" ht="12.95" customHeight="1" x14ac:dyDescent="0.2">
      <c r="B701" s="1155" t="s">
        <v>1463</v>
      </c>
      <c r="C701" s="1156">
        <v>23194795.633102544</v>
      </c>
      <c r="D701" s="1156">
        <v>1792164.2513590793</v>
      </c>
      <c r="E701" s="1156">
        <v>16462643.501723269</v>
      </c>
      <c r="F701" s="1157">
        <v>41449603.386184894</v>
      </c>
    </row>
    <row r="702" spans="2:6" ht="12.95" customHeight="1" x14ac:dyDescent="0.2">
      <c r="B702" s="1148" t="s">
        <v>1464</v>
      </c>
      <c r="C702" s="1150">
        <v>55123785.979419343</v>
      </c>
      <c r="D702" s="1150">
        <v>3092028.4797076602</v>
      </c>
      <c r="E702" s="1150">
        <v>33729234.433395751</v>
      </c>
      <c r="F702" s="1149">
        <v>91945048.892522752</v>
      </c>
    </row>
    <row r="703" spans="2:6" ht="12.95" customHeight="1" x14ac:dyDescent="0.2">
      <c r="B703" s="1155" t="s">
        <v>1465</v>
      </c>
      <c r="C703" s="1156">
        <v>40760445.359262973</v>
      </c>
      <c r="D703" s="1156">
        <v>2231546.2651176723</v>
      </c>
      <c r="E703" s="1156">
        <v>22534790.796217699</v>
      </c>
      <c r="F703" s="1157">
        <v>65526782.420598343</v>
      </c>
    </row>
    <row r="704" spans="2:6" ht="12.95" customHeight="1" x14ac:dyDescent="0.2">
      <c r="B704" s="1148" t="s">
        <v>1466</v>
      </c>
      <c r="C704" s="1150">
        <v>30107008.20599971</v>
      </c>
      <c r="D704" s="1150">
        <v>2057128.2764825625</v>
      </c>
      <c r="E704" s="1150">
        <v>123255033.42857315</v>
      </c>
      <c r="F704" s="1149">
        <v>155419169.91105542</v>
      </c>
    </row>
    <row r="705" spans="2:6" ht="12.95" customHeight="1" x14ac:dyDescent="0.2">
      <c r="B705" s="1155" t="s">
        <v>1467</v>
      </c>
      <c r="C705" s="1156">
        <v>15185245.10221301</v>
      </c>
      <c r="D705" s="1156">
        <v>180790.01312507829</v>
      </c>
      <c r="E705" s="1156">
        <v>1461155.2088799987</v>
      </c>
      <c r="F705" s="1157">
        <v>16827190.324218087</v>
      </c>
    </row>
    <row r="706" spans="2:6" ht="12.95" customHeight="1" x14ac:dyDescent="0.2">
      <c r="B706" s="1148" t="s">
        <v>1468</v>
      </c>
      <c r="C706" s="1150">
        <v>32389328.290386964</v>
      </c>
      <c r="D706" s="1150">
        <v>2008568.5593761692</v>
      </c>
      <c r="E706" s="1150">
        <v>15277765.49582383</v>
      </c>
      <c r="F706" s="1149">
        <v>49675662.345586963</v>
      </c>
    </row>
    <row r="707" spans="2:6" ht="12.95" customHeight="1" x14ac:dyDescent="0.2">
      <c r="B707" s="1155" t="s">
        <v>1469</v>
      </c>
      <c r="C707" s="1156">
        <v>73390314.306190327</v>
      </c>
      <c r="D707" s="1156">
        <v>3529569.3667513202</v>
      </c>
      <c r="E707" s="1156">
        <v>21866398.977352824</v>
      </c>
      <c r="F707" s="1157">
        <v>98786282.650294468</v>
      </c>
    </row>
    <row r="708" spans="2:6" ht="12.95" customHeight="1" x14ac:dyDescent="0.2">
      <c r="B708" s="1148" t="s">
        <v>1470</v>
      </c>
      <c r="C708" s="1150">
        <v>23118553.448990658</v>
      </c>
      <c r="D708" s="1150">
        <v>820394.55713278451</v>
      </c>
      <c r="E708" s="1150">
        <v>2497321.5762952124</v>
      </c>
      <c r="F708" s="1149">
        <v>26436269.582418654</v>
      </c>
    </row>
    <row r="709" spans="2:6" ht="12.95" customHeight="1" x14ac:dyDescent="0.2">
      <c r="B709" s="1155" t="s">
        <v>1471</v>
      </c>
      <c r="C709" s="1156">
        <v>818059540.63121605</v>
      </c>
      <c r="D709" s="1156">
        <v>30103730.715200759</v>
      </c>
      <c r="E709" s="1156">
        <v>327677646.89366043</v>
      </c>
      <c r="F709" s="1157">
        <v>1175840918.2400773</v>
      </c>
    </row>
    <row r="710" spans="2:6" ht="12.95" customHeight="1" x14ac:dyDescent="0.2">
      <c r="B710" s="1148" t="s">
        <v>1472</v>
      </c>
      <c r="C710" s="1150">
        <v>48685923.427672341</v>
      </c>
      <c r="D710" s="1150">
        <v>2503098.0717680315</v>
      </c>
      <c r="E710" s="1150">
        <v>10513254.950273696</v>
      </c>
      <c r="F710" s="1149">
        <v>61702276.449714065</v>
      </c>
    </row>
    <row r="711" spans="2:6" ht="12.95" customHeight="1" x14ac:dyDescent="0.2">
      <c r="B711" s="1155" t="s">
        <v>1473</v>
      </c>
      <c r="C711" s="1156">
        <v>40668817.365023986</v>
      </c>
      <c r="D711" s="1156">
        <v>2591040.640011068</v>
      </c>
      <c r="E711" s="1156">
        <v>7349889.5234989021</v>
      </c>
      <c r="F711" s="1157">
        <v>50609747.52853395</v>
      </c>
    </row>
    <row r="712" spans="2:6" ht="12.95" customHeight="1" x14ac:dyDescent="0.2">
      <c r="B712" s="1148" t="s">
        <v>1474</v>
      </c>
      <c r="C712" s="1150">
        <v>44951704.88584628</v>
      </c>
      <c r="D712" s="1150">
        <v>3911761.3819272653</v>
      </c>
      <c r="E712" s="1150">
        <v>32837358.557513934</v>
      </c>
      <c r="F712" s="1149">
        <v>81700824.825287476</v>
      </c>
    </row>
    <row r="713" spans="2:6" ht="12.95" customHeight="1" x14ac:dyDescent="0.2">
      <c r="B713" s="1155" t="s">
        <v>1475</v>
      </c>
      <c r="C713" s="1156">
        <v>32022953.686735783</v>
      </c>
      <c r="D713" s="1156">
        <v>2782359.596537177</v>
      </c>
      <c r="E713" s="1156">
        <v>16462105.25246688</v>
      </c>
      <c r="F713" s="1157">
        <v>51267418.535739839</v>
      </c>
    </row>
    <row r="714" spans="2:6" ht="12.95" customHeight="1" x14ac:dyDescent="0.2">
      <c r="B714" s="1148" t="s">
        <v>1476</v>
      </c>
      <c r="C714" s="1150">
        <v>26067683.55442135</v>
      </c>
      <c r="D714" s="1150">
        <v>1128610.6762547665</v>
      </c>
      <c r="E714" s="1150">
        <v>11832079.823321268</v>
      </c>
      <c r="F714" s="1149">
        <v>39028374.053997383</v>
      </c>
    </row>
    <row r="715" spans="2:6" ht="12.95" customHeight="1" x14ac:dyDescent="0.2">
      <c r="B715" s="1155" t="s">
        <v>1477</v>
      </c>
      <c r="C715" s="1156">
        <v>47290348.02516304</v>
      </c>
      <c r="D715" s="1156">
        <v>3185566.3471078025</v>
      </c>
      <c r="E715" s="1156">
        <v>22200090.410581604</v>
      </c>
      <c r="F715" s="1157">
        <v>72676004.782852441</v>
      </c>
    </row>
    <row r="716" spans="2:6" ht="12.95" customHeight="1" x14ac:dyDescent="0.2">
      <c r="B716" s="1148" t="s">
        <v>1478</v>
      </c>
      <c r="C716" s="1150">
        <v>63548753.383740142</v>
      </c>
      <c r="D716" s="1150">
        <v>5031152.0408048984</v>
      </c>
      <c r="E716" s="1150">
        <v>31045998.403185714</v>
      </c>
      <c r="F716" s="1149">
        <v>99625903.827730745</v>
      </c>
    </row>
    <row r="717" spans="2:6" ht="12.95" customHeight="1" x14ac:dyDescent="0.2">
      <c r="B717" s="1155" t="s">
        <v>1479</v>
      </c>
      <c r="C717" s="1156">
        <v>41780304.773401104</v>
      </c>
      <c r="D717" s="1156">
        <v>3679506.1235987884</v>
      </c>
      <c r="E717" s="1156">
        <v>30717147.953658231</v>
      </c>
      <c r="F717" s="1157">
        <v>76176958.850658119</v>
      </c>
    </row>
    <row r="718" spans="2:6" ht="12.95" customHeight="1" x14ac:dyDescent="0.2">
      <c r="B718" s="1148" t="s">
        <v>1480</v>
      </c>
      <c r="C718" s="1150">
        <v>116175916.9234307</v>
      </c>
      <c r="D718" s="1150">
        <v>5644808.2051739981</v>
      </c>
      <c r="E718" s="1150">
        <v>57139740.742508076</v>
      </c>
      <c r="F718" s="1149">
        <v>178960465.87111276</v>
      </c>
    </row>
    <row r="719" spans="2:6" ht="12.95" customHeight="1" x14ac:dyDescent="0.2">
      <c r="B719" s="1155" t="s">
        <v>1481</v>
      </c>
      <c r="C719" s="1156">
        <v>46831658.560749322</v>
      </c>
      <c r="D719" s="1156">
        <v>3243489.9196159313</v>
      </c>
      <c r="E719" s="1156">
        <v>10996698.110180678</v>
      </c>
      <c r="F719" s="1157">
        <v>61071846.59054593</v>
      </c>
    </row>
    <row r="720" spans="2:6" ht="12.95" customHeight="1" x14ac:dyDescent="0.2">
      <c r="B720" s="1148" t="s">
        <v>1482</v>
      </c>
      <c r="C720" s="1150">
        <v>565272328.72288394</v>
      </c>
      <c r="D720" s="1150">
        <v>14047235.866653247</v>
      </c>
      <c r="E720" s="1150">
        <v>87056101.519730017</v>
      </c>
      <c r="F720" s="1149">
        <v>666375666.10926712</v>
      </c>
    </row>
    <row r="721" spans="2:6" ht="12.95" customHeight="1" x14ac:dyDescent="0.2">
      <c r="B721" s="1155" t="s">
        <v>1483</v>
      </c>
      <c r="C721" s="1156">
        <v>106871210.87577197</v>
      </c>
      <c r="D721" s="1156">
        <v>1016114.9572117836</v>
      </c>
      <c r="E721" s="1156">
        <v>9498097.7834779117</v>
      </c>
      <c r="F721" s="1157">
        <v>117385423.61646166</v>
      </c>
    </row>
    <row r="722" spans="2:6" ht="12.95" customHeight="1" x14ac:dyDescent="0.2">
      <c r="B722" s="1148" t="s">
        <v>1484</v>
      </c>
      <c r="C722" s="1150">
        <v>143079654.4102934</v>
      </c>
      <c r="D722" s="1150">
        <v>1912412.8399282293</v>
      </c>
      <c r="E722" s="1150">
        <v>7633401.6053141588</v>
      </c>
      <c r="F722" s="1149">
        <v>152625468.85553581</v>
      </c>
    </row>
    <row r="723" spans="2:6" ht="12.95" customHeight="1" x14ac:dyDescent="0.2">
      <c r="B723" s="1155" t="s">
        <v>1485</v>
      </c>
      <c r="C723" s="1156">
        <v>165091803.26318118</v>
      </c>
      <c r="D723" s="1156">
        <v>4993063.7318896949</v>
      </c>
      <c r="E723" s="1156">
        <v>18485938.067497835</v>
      </c>
      <c r="F723" s="1157">
        <v>188570805.06256872</v>
      </c>
    </row>
    <row r="724" spans="2:6" ht="12.95" customHeight="1" x14ac:dyDescent="0.2">
      <c r="B724" s="1148" t="s">
        <v>1486</v>
      </c>
      <c r="C724" s="1150">
        <v>351296509.72664386</v>
      </c>
      <c r="D724" s="1150">
        <v>7029565.6356440075</v>
      </c>
      <c r="E724" s="1150">
        <v>34645398.071456566</v>
      </c>
      <c r="F724" s="1149">
        <v>392971473.43374443</v>
      </c>
    </row>
    <row r="725" spans="2:6" ht="12.95" customHeight="1" x14ac:dyDescent="0.2">
      <c r="B725" s="1155" t="s">
        <v>1487</v>
      </c>
      <c r="C725" s="1156">
        <v>45647363.300878003</v>
      </c>
      <c r="D725" s="1156">
        <v>1786914.1634610237</v>
      </c>
      <c r="E725" s="1156">
        <v>5301398.5127387792</v>
      </c>
      <c r="F725" s="1157">
        <v>52735675.977077805</v>
      </c>
    </row>
    <row r="726" spans="2:6" ht="12.95" customHeight="1" x14ac:dyDescent="0.2">
      <c r="B726" s="1148" t="s">
        <v>1488</v>
      </c>
      <c r="C726" s="1150">
        <v>53251387.836275116</v>
      </c>
      <c r="D726" s="1150">
        <v>991950.16907827079</v>
      </c>
      <c r="E726" s="1150">
        <v>5523212.9982246533</v>
      </c>
      <c r="F726" s="1149">
        <v>59766551.003578037</v>
      </c>
    </row>
    <row r="727" spans="2:6" ht="12.95" customHeight="1" x14ac:dyDescent="0.2">
      <c r="B727" s="1155" t="s">
        <v>1489</v>
      </c>
      <c r="C727" s="1156">
        <v>453732348.71336961</v>
      </c>
      <c r="D727" s="1156">
        <v>10431018.473880326</v>
      </c>
      <c r="E727" s="1156">
        <v>62448900.511879012</v>
      </c>
      <c r="F727" s="1157">
        <v>526612267.69912899</v>
      </c>
    </row>
    <row r="728" spans="2:6" ht="12.95" customHeight="1" x14ac:dyDescent="0.2">
      <c r="B728" s="1148" t="s">
        <v>1490</v>
      </c>
      <c r="C728" s="1150">
        <v>37784390.086109884</v>
      </c>
      <c r="D728" s="1150">
        <v>296550.85532657633</v>
      </c>
      <c r="E728" s="1150">
        <v>4355501.5559697812</v>
      </c>
      <c r="F728" s="1149">
        <v>42436442.497406244</v>
      </c>
    </row>
    <row r="729" spans="2:6" ht="12.95" customHeight="1" x14ac:dyDescent="0.2">
      <c r="B729" s="1155" t="s">
        <v>1491</v>
      </c>
      <c r="C729" s="1156">
        <v>27971402.81103858</v>
      </c>
      <c r="D729" s="1156">
        <v>312991.54153884185</v>
      </c>
      <c r="E729" s="1156">
        <v>227419.43054358891</v>
      </c>
      <c r="F729" s="1157">
        <v>28511813.783121012</v>
      </c>
    </row>
    <row r="730" spans="2:6" ht="12.95" customHeight="1" x14ac:dyDescent="0.2">
      <c r="B730" s="1148" t="s">
        <v>1492</v>
      </c>
      <c r="C730" s="1150">
        <v>30891409.775871567</v>
      </c>
      <c r="D730" s="1150">
        <v>1099051.9621985934</v>
      </c>
      <c r="E730" s="1150">
        <v>4711325.3473043181</v>
      </c>
      <c r="F730" s="1149">
        <v>36701787.085374475</v>
      </c>
    </row>
    <row r="731" spans="2:6" ht="12.95" customHeight="1" x14ac:dyDescent="0.2">
      <c r="B731" s="1155" t="s">
        <v>1493</v>
      </c>
      <c r="C731" s="1156">
        <v>11991041.021186618</v>
      </c>
      <c r="D731" s="1156">
        <v>650550.61768008943</v>
      </c>
      <c r="E731" s="1156">
        <v>3236437.6335221948</v>
      </c>
      <c r="F731" s="1157">
        <v>15878029.272388902</v>
      </c>
    </row>
    <row r="732" spans="2:6" ht="12.95" customHeight="1" x14ac:dyDescent="0.2">
      <c r="B732" s="1148" t="s">
        <v>1494</v>
      </c>
      <c r="C732" s="1150">
        <v>85095618.853588268</v>
      </c>
      <c r="D732" s="1150">
        <v>3638224.6105373683</v>
      </c>
      <c r="E732" s="1150">
        <v>17569362.810118284</v>
      </c>
      <c r="F732" s="1149">
        <v>106303206.27424392</v>
      </c>
    </row>
    <row r="733" spans="2:6" ht="12.95" customHeight="1" x14ac:dyDescent="0.2">
      <c r="B733" s="1155" t="s">
        <v>1495</v>
      </c>
      <c r="C733" s="1156">
        <v>259751214.21710369</v>
      </c>
      <c r="D733" s="1156">
        <v>2815773.1696527442</v>
      </c>
      <c r="E733" s="1156">
        <v>20020992.422584061</v>
      </c>
      <c r="F733" s="1157">
        <v>282587979.80934048</v>
      </c>
    </row>
    <row r="734" spans="2:6" ht="12.95" customHeight="1" x14ac:dyDescent="0.2">
      <c r="B734" s="1148" t="s">
        <v>1496</v>
      </c>
      <c r="C734" s="1150">
        <v>85530542.736287847</v>
      </c>
      <c r="D734" s="1150">
        <v>2888641.512917256</v>
      </c>
      <c r="E734" s="1150">
        <v>24024990.539790671</v>
      </c>
      <c r="F734" s="1149">
        <v>112444174.78899577</v>
      </c>
    </row>
    <row r="735" spans="2:6" ht="12.95" customHeight="1" x14ac:dyDescent="0.2">
      <c r="B735" s="1155" t="s">
        <v>1497</v>
      </c>
      <c r="C735" s="1156">
        <v>119453506.60041365</v>
      </c>
      <c r="D735" s="1156">
        <v>1071478.212881959</v>
      </c>
      <c r="E735" s="1156">
        <v>4463532.0157117071</v>
      </c>
      <c r="F735" s="1157">
        <v>124988516.82900731</v>
      </c>
    </row>
    <row r="736" spans="2:6" ht="12.95" customHeight="1" x14ac:dyDescent="0.2">
      <c r="B736" s="1148" t="s">
        <v>1498</v>
      </c>
      <c r="C736" s="1150">
        <v>70240481.802584007</v>
      </c>
      <c r="D736" s="1150">
        <v>2382058.374063557</v>
      </c>
      <c r="E736" s="1150">
        <v>25396923.928972498</v>
      </c>
      <c r="F736" s="1149">
        <v>98019464.105620056</v>
      </c>
    </row>
    <row r="737" spans="2:6" ht="12.95" customHeight="1" x14ac:dyDescent="0.2">
      <c r="B737" s="1155" t="s">
        <v>1499</v>
      </c>
      <c r="C737" s="1156">
        <v>51075257.316425674</v>
      </c>
      <c r="D737" s="1156">
        <v>2544667.2608786593</v>
      </c>
      <c r="E737" s="1156">
        <v>8670032.4967715722</v>
      </c>
      <c r="F737" s="1157">
        <v>62289957.074075907</v>
      </c>
    </row>
    <row r="738" spans="2:6" ht="12.95" customHeight="1" x14ac:dyDescent="0.2">
      <c r="B738" s="1148" t="s">
        <v>1500</v>
      </c>
      <c r="C738" s="1150">
        <v>8290066.8190994058</v>
      </c>
      <c r="D738" s="1150">
        <v>326555.46725902247</v>
      </c>
      <c r="E738" s="1150">
        <v>4105190.6071101082</v>
      </c>
      <c r="F738" s="1149">
        <v>12721812.893468536</v>
      </c>
    </row>
    <row r="739" spans="2:6" ht="12.95" customHeight="1" x14ac:dyDescent="0.2">
      <c r="B739" s="1155" t="s">
        <v>1501</v>
      </c>
      <c r="C739" s="1156">
        <v>30384502.281506043</v>
      </c>
      <c r="D739" s="1156">
        <v>2121035.5108142304</v>
      </c>
      <c r="E739" s="1156">
        <v>15644531.852813248</v>
      </c>
      <c r="F739" s="1157">
        <v>48150069.645133525</v>
      </c>
    </row>
    <row r="740" spans="2:6" ht="12.95" customHeight="1" x14ac:dyDescent="0.2">
      <c r="B740" s="1148" t="s">
        <v>1502</v>
      </c>
      <c r="C740" s="1150">
        <v>9899532.4570361525</v>
      </c>
      <c r="D740" s="1150">
        <v>238282.07155939584</v>
      </c>
      <c r="E740" s="1150">
        <v>651237.68300357438</v>
      </c>
      <c r="F740" s="1149">
        <v>10789052.211599123</v>
      </c>
    </row>
    <row r="741" spans="2:6" ht="12.95" customHeight="1" x14ac:dyDescent="0.2">
      <c r="B741" s="1155" t="s">
        <v>1503</v>
      </c>
      <c r="C741" s="1156">
        <v>42247374.009401865</v>
      </c>
      <c r="D741" s="1156">
        <v>3255356.5566457841</v>
      </c>
      <c r="E741" s="1156">
        <v>15890970.864386229</v>
      </c>
      <c r="F741" s="1157">
        <v>61393701.430433877</v>
      </c>
    </row>
    <row r="742" spans="2:6" ht="12.95" customHeight="1" x14ac:dyDescent="0.2">
      <c r="B742" s="1148" t="s">
        <v>1504</v>
      </c>
      <c r="C742" s="1150">
        <v>60558411.286897615</v>
      </c>
      <c r="D742" s="1150">
        <v>4451139.5903907316</v>
      </c>
      <c r="E742" s="1150">
        <v>48618779.616202548</v>
      </c>
      <c r="F742" s="1149">
        <v>113628330.4934909</v>
      </c>
    </row>
    <row r="743" spans="2:6" ht="12.95" customHeight="1" x14ac:dyDescent="0.2">
      <c r="B743" s="1155" t="s">
        <v>1505</v>
      </c>
      <c r="C743" s="1156">
        <v>34354590.787512504</v>
      </c>
      <c r="D743" s="1156">
        <v>1313169.2456244759</v>
      </c>
      <c r="E743" s="1156">
        <v>8498078.9345198255</v>
      </c>
      <c r="F743" s="1157">
        <v>44165838.967656806</v>
      </c>
    </row>
    <row r="744" spans="2:6" ht="12.95" customHeight="1" x14ac:dyDescent="0.2">
      <c r="B744" s="1148" t="s">
        <v>1506</v>
      </c>
      <c r="C744" s="1150">
        <v>1305458.5146221297</v>
      </c>
      <c r="D744" s="1150">
        <v>15390.668632654453</v>
      </c>
      <c r="E744" s="1150">
        <v>197699.47636617397</v>
      </c>
      <c r="F744" s="1149">
        <v>1518548.6596209581</v>
      </c>
    </row>
    <row r="745" spans="2:6" ht="12.95" customHeight="1" x14ac:dyDescent="0.2">
      <c r="B745" s="1155" t="s">
        <v>1507</v>
      </c>
      <c r="C745" s="1156">
        <v>52662056.359085917</v>
      </c>
      <c r="D745" s="1156">
        <v>1759225.3437247064</v>
      </c>
      <c r="E745" s="1156">
        <v>36178288.685330078</v>
      </c>
      <c r="F745" s="1157">
        <v>90599570.388140708</v>
      </c>
    </row>
    <row r="746" spans="2:6" ht="12.95" customHeight="1" x14ac:dyDescent="0.2">
      <c r="B746" s="1148" t="s">
        <v>1508</v>
      </c>
      <c r="C746" s="1150">
        <v>44127602.430914335</v>
      </c>
      <c r="D746" s="1150">
        <v>2998303.6228755321</v>
      </c>
      <c r="E746" s="1150">
        <v>6335564.1382528935</v>
      </c>
      <c r="F746" s="1149">
        <v>53461470.192042761</v>
      </c>
    </row>
    <row r="747" spans="2:6" ht="12.95" customHeight="1" x14ac:dyDescent="0.2">
      <c r="B747" s="1155" t="s">
        <v>1509</v>
      </c>
      <c r="C747" s="1156">
        <v>68358467.52811034</v>
      </c>
      <c r="D747" s="1156">
        <v>3498198.2935851351</v>
      </c>
      <c r="E747" s="1156">
        <v>20071693.536535859</v>
      </c>
      <c r="F747" s="1157">
        <v>91928359.358231336</v>
      </c>
    </row>
    <row r="748" spans="2:6" ht="12.95" customHeight="1" x14ac:dyDescent="0.2">
      <c r="B748" s="1148" t="s">
        <v>1510</v>
      </c>
      <c r="C748" s="1150">
        <v>202762.99774621314</v>
      </c>
      <c r="D748" s="1150">
        <v>0</v>
      </c>
      <c r="E748" s="1150">
        <v>0</v>
      </c>
      <c r="F748" s="1149">
        <v>202762.99774621314</v>
      </c>
    </row>
    <row r="749" spans="2:6" ht="12.95" customHeight="1" x14ac:dyDescent="0.2">
      <c r="B749" s="1155" t="s">
        <v>1511</v>
      </c>
      <c r="C749" s="1156">
        <v>0</v>
      </c>
      <c r="D749" s="1156">
        <v>7911.0913532335981</v>
      </c>
      <c r="E749" s="1156">
        <v>0</v>
      </c>
      <c r="F749" s="1157">
        <v>7911.0913532335981</v>
      </c>
    </row>
    <row r="750" spans="2:6" ht="12.95" customHeight="1" x14ac:dyDescent="0.2">
      <c r="B750" s="1148" t="s">
        <v>1512</v>
      </c>
      <c r="C750" s="1150">
        <v>13592813.754059821</v>
      </c>
      <c r="D750" s="1150">
        <v>846357.32057385123</v>
      </c>
      <c r="E750" s="1150">
        <v>1516498.0557180298</v>
      </c>
      <c r="F750" s="1149">
        <v>15955669.130351704</v>
      </c>
    </row>
    <row r="751" spans="2:6" ht="12.95" customHeight="1" x14ac:dyDescent="0.2">
      <c r="B751" s="1155" t="s">
        <v>1513</v>
      </c>
      <c r="C751" s="1156">
        <v>33739845.248952687</v>
      </c>
      <c r="D751" s="1156">
        <v>2373370.5573774613</v>
      </c>
      <c r="E751" s="1156">
        <v>5512411.4993673479</v>
      </c>
      <c r="F751" s="1157">
        <v>41625627.305697493</v>
      </c>
    </row>
    <row r="752" spans="2:6" ht="12.95" customHeight="1" x14ac:dyDescent="0.2">
      <c r="B752" s="1148" t="s">
        <v>1514</v>
      </c>
      <c r="C752" s="1150">
        <v>19080877.277068779</v>
      </c>
      <c r="D752" s="1150">
        <v>1386310.8811357352</v>
      </c>
      <c r="E752" s="1150">
        <v>3977466.3401419618</v>
      </c>
      <c r="F752" s="1149">
        <v>24444654.498346478</v>
      </c>
    </row>
    <row r="753" spans="2:6" ht="12.95" customHeight="1" x14ac:dyDescent="0.2">
      <c r="B753" s="1155" t="s">
        <v>1515</v>
      </c>
      <c r="C753" s="1156">
        <v>796782201.58520138</v>
      </c>
      <c r="D753" s="1156">
        <v>15809640.0307217</v>
      </c>
      <c r="E753" s="1156">
        <v>92546265.203506947</v>
      </c>
      <c r="F753" s="1157">
        <v>905138106.81942999</v>
      </c>
    </row>
    <row r="754" spans="2:6" ht="12.95" customHeight="1" x14ac:dyDescent="0.2">
      <c r="B754" s="1148" t="s">
        <v>1516</v>
      </c>
      <c r="C754" s="1150">
        <v>130219040.37031719</v>
      </c>
      <c r="D754" s="1150">
        <v>2919883.1318612983</v>
      </c>
      <c r="E754" s="1150">
        <v>21722992.999116156</v>
      </c>
      <c r="F754" s="1149">
        <v>154861916.50129464</v>
      </c>
    </row>
    <row r="755" spans="2:6" ht="12.95" customHeight="1" x14ac:dyDescent="0.2">
      <c r="B755" s="1155" t="s">
        <v>1517</v>
      </c>
      <c r="C755" s="1156">
        <v>82010351.803193763</v>
      </c>
      <c r="D755" s="1156">
        <v>2625921.3609775971</v>
      </c>
      <c r="E755" s="1156">
        <v>5860197.7605773862</v>
      </c>
      <c r="F755" s="1157">
        <v>90496470.924748734</v>
      </c>
    </row>
    <row r="756" spans="2:6" ht="12.95" customHeight="1" x14ac:dyDescent="0.2">
      <c r="B756" s="1148" t="s">
        <v>1518</v>
      </c>
      <c r="C756" s="1150">
        <v>101952422.32746515</v>
      </c>
      <c r="D756" s="1150">
        <v>2100524.2085056631</v>
      </c>
      <c r="E756" s="1150">
        <v>6038483.381259325</v>
      </c>
      <c r="F756" s="1149">
        <v>110091429.91723013</v>
      </c>
    </row>
    <row r="757" spans="2:6" ht="12.95" customHeight="1" x14ac:dyDescent="0.2">
      <c r="B757" s="1155" t="s">
        <v>1519</v>
      </c>
      <c r="C757" s="1156">
        <v>74774762.471018434</v>
      </c>
      <c r="D757" s="1156">
        <v>1788194.3218800025</v>
      </c>
      <c r="E757" s="1156">
        <v>7147031.1688046549</v>
      </c>
      <c r="F757" s="1157">
        <v>83709987.961703092</v>
      </c>
    </row>
    <row r="758" spans="2:6" ht="12.95" customHeight="1" x14ac:dyDescent="0.2">
      <c r="B758" s="1148" t="s">
        <v>1520</v>
      </c>
      <c r="C758" s="1150">
        <v>38451886.973676838</v>
      </c>
      <c r="D758" s="1150">
        <v>992396.06695454358</v>
      </c>
      <c r="E758" s="1150">
        <v>3238564.5472233868</v>
      </c>
      <c r="F758" s="1149">
        <v>42682847.587854773</v>
      </c>
    </row>
    <row r="759" spans="2:6" ht="12.95" customHeight="1" x14ac:dyDescent="0.2">
      <c r="B759" s="1155" t="s">
        <v>1521</v>
      </c>
      <c r="C759" s="1156">
        <v>148370861.98765847</v>
      </c>
      <c r="D759" s="1156">
        <v>2620009.6181663624</v>
      </c>
      <c r="E759" s="1156">
        <v>9887694.753474215</v>
      </c>
      <c r="F759" s="1157">
        <v>160878566.35929903</v>
      </c>
    </row>
    <row r="760" spans="2:6" ht="12.95" customHeight="1" x14ac:dyDescent="0.2">
      <c r="B760" s="1148" t="s">
        <v>1522</v>
      </c>
      <c r="C760" s="1150">
        <v>62062511.600124761</v>
      </c>
      <c r="D760" s="1150">
        <v>1351947.9770577811</v>
      </c>
      <c r="E760" s="1150">
        <v>7788578.9761573877</v>
      </c>
      <c r="F760" s="1149">
        <v>71203038.553339928</v>
      </c>
    </row>
    <row r="761" spans="2:6" ht="12.95" customHeight="1" x14ac:dyDescent="0.2">
      <c r="B761" s="1155" t="s">
        <v>1523</v>
      </c>
      <c r="C761" s="1156">
        <v>27943516.030183233</v>
      </c>
      <c r="D761" s="1156">
        <v>1423751.9189402205</v>
      </c>
      <c r="E761" s="1156">
        <v>12366882.639374046</v>
      </c>
      <c r="F761" s="1157">
        <v>41734150.588497497</v>
      </c>
    </row>
    <row r="762" spans="2:6" ht="12.95" customHeight="1" x14ac:dyDescent="0.2">
      <c r="B762" s="1148" t="s">
        <v>1524</v>
      </c>
      <c r="C762" s="1150">
        <v>530265489.48462611</v>
      </c>
      <c r="D762" s="1150">
        <v>11485883.394920489</v>
      </c>
      <c r="E762" s="1150">
        <v>75182295.526589632</v>
      </c>
      <c r="F762" s="1149">
        <v>616933668.40613627</v>
      </c>
    </row>
    <row r="763" spans="2:6" ht="12.95" customHeight="1" x14ac:dyDescent="0.2">
      <c r="B763" s="1155" t="s">
        <v>1525</v>
      </c>
      <c r="C763" s="1156">
        <v>60705675.469542585</v>
      </c>
      <c r="D763" s="1156">
        <v>1394624.71895786</v>
      </c>
      <c r="E763" s="1156">
        <v>7624631.4827629374</v>
      </c>
      <c r="F763" s="1157">
        <v>69724931.671263382</v>
      </c>
    </row>
    <row r="764" spans="2:6" ht="12.95" customHeight="1" x14ac:dyDescent="0.2">
      <c r="B764" s="1148" t="s">
        <v>1526</v>
      </c>
      <c r="C764" s="1150">
        <v>60519259.895056367</v>
      </c>
      <c r="D764" s="1150">
        <v>2056696.7624087504</v>
      </c>
      <c r="E764" s="1150">
        <v>6309766.3800456384</v>
      </c>
      <c r="F764" s="1149">
        <v>68885723.037510753</v>
      </c>
    </row>
    <row r="765" spans="2:6" ht="12.95" customHeight="1" x14ac:dyDescent="0.2">
      <c r="B765" s="1155" t="s">
        <v>1527</v>
      </c>
      <c r="C765" s="1156">
        <v>260920810.53337145</v>
      </c>
      <c r="D765" s="1156">
        <v>2165380.7737997179</v>
      </c>
      <c r="E765" s="1156">
        <v>13948608.515748417</v>
      </c>
      <c r="F765" s="1157">
        <v>277034799.82291961</v>
      </c>
    </row>
    <row r="766" spans="2:6" ht="12.95" customHeight="1" x14ac:dyDescent="0.2">
      <c r="B766" s="1148" t="s">
        <v>1528</v>
      </c>
      <c r="C766" s="1150">
        <v>585758809.65370536</v>
      </c>
      <c r="D766" s="1150">
        <v>7545368.7918748381</v>
      </c>
      <c r="E766" s="1150">
        <v>57566304.824768864</v>
      </c>
      <c r="F766" s="1149">
        <v>650870483.27034914</v>
      </c>
    </row>
    <row r="767" spans="2:6" ht="12.95" customHeight="1" x14ac:dyDescent="0.2">
      <c r="B767" s="1155" t="s">
        <v>1529</v>
      </c>
      <c r="C767" s="1156">
        <v>304786304.69890666</v>
      </c>
      <c r="D767" s="1156">
        <v>6316172.1850143233</v>
      </c>
      <c r="E767" s="1156">
        <v>43087046.483371861</v>
      </c>
      <c r="F767" s="1157">
        <v>354189523.36729282</v>
      </c>
    </row>
    <row r="768" spans="2:6" ht="12.95" customHeight="1" x14ac:dyDescent="0.2">
      <c r="B768" s="1148" t="s">
        <v>1530</v>
      </c>
      <c r="C768" s="1150">
        <v>177095757.37501001</v>
      </c>
      <c r="D768" s="1150">
        <v>4464329.5372469416</v>
      </c>
      <c r="E768" s="1150">
        <v>22556548.371915475</v>
      </c>
      <c r="F768" s="1149">
        <v>204116635.28417242</v>
      </c>
    </row>
    <row r="769" spans="2:6" ht="12.95" customHeight="1" x14ac:dyDescent="0.2">
      <c r="B769" s="1155" t="s">
        <v>1531</v>
      </c>
      <c r="C769" s="1156">
        <v>63497238.394475326</v>
      </c>
      <c r="D769" s="1156">
        <v>1745575.1151897635</v>
      </c>
      <c r="E769" s="1156">
        <v>6206175.8214266859</v>
      </c>
      <c r="F769" s="1157">
        <v>71448989.331091776</v>
      </c>
    </row>
    <row r="770" spans="2:6" ht="12.95" customHeight="1" x14ac:dyDescent="0.2">
      <c r="B770" s="1148" t="s">
        <v>1532</v>
      </c>
      <c r="C770" s="1150">
        <v>124601845.94088443</v>
      </c>
      <c r="D770" s="1150">
        <v>2863095.8797475402</v>
      </c>
      <c r="E770" s="1150">
        <v>8360559.2419186719</v>
      </c>
      <c r="F770" s="1149">
        <v>135825501.06255063</v>
      </c>
    </row>
    <row r="771" spans="2:6" ht="12.95" customHeight="1" x14ac:dyDescent="0.2">
      <c r="B771" s="1155" t="s">
        <v>1533</v>
      </c>
      <c r="C771" s="1156">
        <v>106179398.91327204</v>
      </c>
      <c r="D771" s="1156">
        <v>2755663.2591706277</v>
      </c>
      <c r="E771" s="1156">
        <v>19747673.42747061</v>
      </c>
      <c r="F771" s="1157">
        <v>128682735.59991327</v>
      </c>
    </row>
    <row r="772" spans="2:6" ht="12.95" customHeight="1" x14ac:dyDescent="0.2">
      <c r="B772" s="1148" t="s">
        <v>1534</v>
      </c>
      <c r="C772" s="1150">
        <v>578940285.67461753</v>
      </c>
      <c r="D772" s="1150">
        <v>14610865.166064989</v>
      </c>
      <c r="E772" s="1150">
        <v>96939628.21449247</v>
      </c>
      <c r="F772" s="1149">
        <v>690490779.05517495</v>
      </c>
    </row>
    <row r="773" spans="2:6" ht="12.95" customHeight="1" x14ac:dyDescent="0.2">
      <c r="B773" s="1155" t="s">
        <v>1535</v>
      </c>
      <c r="C773" s="1156">
        <v>28854575.786994129</v>
      </c>
      <c r="D773" s="1156">
        <v>1849138.4929048216</v>
      </c>
      <c r="E773" s="1156">
        <v>8355257.9854715671</v>
      </c>
      <c r="F773" s="1157">
        <v>39058972.265370518</v>
      </c>
    </row>
    <row r="774" spans="2:6" ht="12.95" customHeight="1" x14ac:dyDescent="0.2">
      <c r="B774" s="1148" t="s">
        <v>1536</v>
      </c>
      <c r="C774" s="1150">
        <v>93777611.711014166</v>
      </c>
      <c r="D774" s="1150">
        <v>2968931.8982513468</v>
      </c>
      <c r="E774" s="1150">
        <v>11654774.328120884</v>
      </c>
      <c r="F774" s="1149">
        <v>108401317.93738639</v>
      </c>
    </row>
    <row r="775" spans="2:6" ht="12.95" customHeight="1" x14ac:dyDescent="0.2">
      <c r="B775" s="1155" t="s">
        <v>1537</v>
      </c>
      <c r="C775" s="1156">
        <v>4116665.8221278931</v>
      </c>
      <c r="D775" s="1156">
        <v>79398.589581544511</v>
      </c>
      <c r="E775" s="1156">
        <v>65.032722488873006</v>
      </c>
      <c r="F775" s="1157">
        <v>4196129.4444319261</v>
      </c>
    </row>
    <row r="776" spans="2:6" ht="12.95" customHeight="1" x14ac:dyDescent="0.2">
      <c r="B776" s="1148" t="s">
        <v>1538</v>
      </c>
      <c r="C776" s="1150">
        <v>78096723.725421548</v>
      </c>
      <c r="D776" s="1150">
        <v>1487630.3856669674</v>
      </c>
      <c r="E776" s="1150">
        <v>8941195.9096114095</v>
      </c>
      <c r="F776" s="1149">
        <v>88525550.020699918</v>
      </c>
    </row>
    <row r="777" spans="2:6" ht="12.95" customHeight="1" x14ac:dyDescent="0.2">
      <c r="B777" s="1155" t="s">
        <v>1539</v>
      </c>
      <c r="C777" s="1156">
        <v>235780396.78571641</v>
      </c>
      <c r="D777" s="1156">
        <v>6294093.0482375715</v>
      </c>
      <c r="E777" s="1156">
        <v>51933863.355156101</v>
      </c>
      <c r="F777" s="1157">
        <v>294008353.1891101</v>
      </c>
    </row>
    <row r="778" spans="2:6" ht="12.95" customHeight="1" x14ac:dyDescent="0.2">
      <c r="B778" s="1148" t="s">
        <v>1540</v>
      </c>
      <c r="C778" s="1150">
        <v>38223984.661169425</v>
      </c>
      <c r="D778" s="1150">
        <v>1181068.4038279352</v>
      </c>
      <c r="E778" s="1150">
        <v>19327750.117140487</v>
      </c>
      <c r="F778" s="1149">
        <v>58732803.182137847</v>
      </c>
    </row>
    <row r="779" spans="2:6" ht="12.95" customHeight="1" x14ac:dyDescent="0.2">
      <c r="B779" s="1155" t="s">
        <v>1541</v>
      </c>
      <c r="C779" s="1156">
        <v>196306.45242502613</v>
      </c>
      <c r="D779" s="1156">
        <v>6041.1970333783838</v>
      </c>
      <c r="E779" s="1156">
        <v>455.22905742211111</v>
      </c>
      <c r="F779" s="1157">
        <v>202802.87851582663</v>
      </c>
    </row>
    <row r="780" spans="2:6" ht="12.95" customHeight="1" x14ac:dyDescent="0.2">
      <c r="B780" s="1148" t="s">
        <v>1542</v>
      </c>
      <c r="C780" s="1150">
        <v>309639.42880756396</v>
      </c>
      <c r="D780" s="1150">
        <v>23733.274059700791</v>
      </c>
      <c r="E780" s="1150">
        <v>260.13088995549202</v>
      </c>
      <c r="F780" s="1149">
        <v>333632.83375722024</v>
      </c>
    </row>
    <row r="781" spans="2:6" ht="12.95" customHeight="1" x14ac:dyDescent="0.2">
      <c r="B781" s="1155" t="s">
        <v>1543</v>
      </c>
      <c r="C781" s="1156">
        <v>57031763.808482476</v>
      </c>
      <c r="D781" s="1156">
        <v>1552731.4756028494</v>
      </c>
      <c r="E781" s="1156">
        <v>6110279.5068870401</v>
      </c>
      <c r="F781" s="1157">
        <v>64694774.790972367</v>
      </c>
    </row>
    <row r="782" spans="2:6" ht="12.95" customHeight="1" x14ac:dyDescent="0.2">
      <c r="B782" s="1148" t="s">
        <v>1544</v>
      </c>
      <c r="C782" s="1150">
        <v>13300895.481559347</v>
      </c>
      <c r="D782" s="1150">
        <v>502181.69530080829</v>
      </c>
      <c r="E782" s="1150">
        <v>707425.95523396065</v>
      </c>
      <c r="F782" s="1149">
        <v>14510503.132094117</v>
      </c>
    </row>
    <row r="783" spans="2:6" ht="12.95" customHeight="1" x14ac:dyDescent="0.2">
      <c r="B783" s="1155" t="s">
        <v>1545</v>
      </c>
      <c r="C783" s="1156">
        <v>23750745.397248171</v>
      </c>
      <c r="D783" s="1156">
        <v>406443.10612422129</v>
      </c>
      <c r="E783" s="1156">
        <v>1752025.4907679886</v>
      </c>
      <c r="F783" s="1157">
        <v>25909213.994140383</v>
      </c>
    </row>
    <row r="784" spans="2:6" ht="12.95" customHeight="1" x14ac:dyDescent="0.2">
      <c r="B784" s="1148" t="s">
        <v>1546</v>
      </c>
      <c r="C784" s="1150">
        <v>0</v>
      </c>
      <c r="D784" s="1150">
        <v>0</v>
      </c>
      <c r="E784" s="1150">
        <v>130.06544497774601</v>
      </c>
      <c r="F784" s="1149">
        <v>130.06544497774601</v>
      </c>
    </row>
    <row r="785" spans="2:6" ht="12.95" customHeight="1" x14ac:dyDescent="0.2">
      <c r="B785" s="1155" t="s">
        <v>1547</v>
      </c>
      <c r="C785" s="1156">
        <v>50405562.455983408</v>
      </c>
      <c r="D785" s="1156">
        <v>1798392.4378244434</v>
      </c>
      <c r="E785" s="1156">
        <v>12458466.515754484</v>
      </c>
      <c r="F785" s="1157">
        <v>64662421.409562334</v>
      </c>
    </row>
    <row r="786" spans="2:6" ht="12.95" customHeight="1" x14ac:dyDescent="0.2">
      <c r="B786" s="1148" t="s">
        <v>1548</v>
      </c>
      <c r="C786" s="1150">
        <v>36898057.52414608</v>
      </c>
      <c r="D786" s="1150">
        <v>2060019.4207771095</v>
      </c>
      <c r="E786" s="1150">
        <v>14161850.812789435</v>
      </c>
      <c r="F786" s="1149">
        <v>53119927.757712625</v>
      </c>
    </row>
    <row r="787" spans="2:6" ht="12.95" customHeight="1" x14ac:dyDescent="0.2">
      <c r="B787" s="1155" t="s">
        <v>1549</v>
      </c>
      <c r="C787" s="1156">
        <v>75551333.762522072</v>
      </c>
      <c r="D787" s="1156">
        <v>3569959.0840601926</v>
      </c>
      <c r="E787" s="1156">
        <v>59737921.292706393</v>
      </c>
      <c r="F787" s="1157">
        <v>138859214.13928866</v>
      </c>
    </row>
    <row r="788" spans="2:6" ht="12.95" customHeight="1" x14ac:dyDescent="0.2">
      <c r="B788" s="1148" t="s">
        <v>1550</v>
      </c>
      <c r="C788" s="1150">
        <v>70533911.181436256</v>
      </c>
      <c r="D788" s="1150">
        <v>2165610.9146390851</v>
      </c>
      <c r="E788" s="1150">
        <v>6920583.6924796542</v>
      </c>
      <c r="F788" s="1149">
        <v>79620105.788554996</v>
      </c>
    </row>
    <row r="789" spans="2:6" ht="12.95" customHeight="1" x14ac:dyDescent="0.2">
      <c r="B789" s="1155" t="s">
        <v>1551</v>
      </c>
      <c r="C789" s="1156">
        <v>2530004.1527723628</v>
      </c>
      <c r="D789" s="1156">
        <v>15261.214410510633</v>
      </c>
      <c r="E789" s="1156">
        <v>31280.739517147915</v>
      </c>
      <c r="F789" s="1157">
        <v>2576546.1067000218</v>
      </c>
    </row>
    <row r="790" spans="2:6" ht="12.95" customHeight="1" x14ac:dyDescent="0.2">
      <c r="B790" s="1148" t="s">
        <v>1552</v>
      </c>
      <c r="C790" s="1150">
        <v>60109750.073727481</v>
      </c>
      <c r="D790" s="1150">
        <v>1184247.224171689</v>
      </c>
      <c r="E790" s="1150">
        <v>6151445.2202224983</v>
      </c>
      <c r="F790" s="1149">
        <v>67445442.518121675</v>
      </c>
    </row>
    <row r="791" spans="2:6" ht="12.95" customHeight="1" x14ac:dyDescent="0.2">
      <c r="B791" s="1155" t="s">
        <v>1553</v>
      </c>
      <c r="C791" s="1156">
        <v>29785142.553073309</v>
      </c>
      <c r="D791" s="1156">
        <v>1026931.5766620232</v>
      </c>
      <c r="E791" s="1156">
        <v>5678887.6195299895</v>
      </c>
      <c r="F791" s="1157">
        <v>36490961.749265321</v>
      </c>
    </row>
    <row r="792" spans="2:6" ht="12.95" customHeight="1" x14ac:dyDescent="0.2">
      <c r="B792" s="1148" t="s">
        <v>1554</v>
      </c>
      <c r="C792" s="1150">
        <v>347691.83421115548</v>
      </c>
      <c r="D792" s="1150">
        <v>6041.1970333783847</v>
      </c>
      <c r="E792" s="1150">
        <v>195.09816746661903</v>
      </c>
      <c r="F792" s="1149">
        <v>353928.12941200053</v>
      </c>
    </row>
    <row r="793" spans="2:6" ht="12.95" customHeight="1" x14ac:dyDescent="0.2">
      <c r="B793" s="1155" t="s">
        <v>1555</v>
      </c>
      <c r="C793" s="1156">
        <v>22530320.958239105</v>
      </c>
      <c r="D793" s="1156">
        <v>464711.88989140181</v>
      </c>
      <c r="E793" s="1156">
        <v>1385262.0217354838</v>
      </c>
      <c r="F793" s="1157">
        <v>24380294.869865991</v>
      </c>
    </row>
    <row r="794" spans="2:6" ht="12.95" customHeight="1" x14ac:dyDescent="0.2">
      <c r="B794" s="1148" t="s">
        <v>1556</v>
      </c>
      <c r="C794" s="1150">
        <v>11059237.8953651</v>
      </c>
      <c r="D794" s="1150">
        <v>669422.16650816693</v>
      </c>
      <c r="E794" s="1150">
        <v>701768.10837742873</v>
      </c>
      <c r="F794" s="1149">
        <v>12430428.170250695</v>
      </c>
    </row>
    <row r="795" spans="2:6" ht="12.95" customHeight="1" x14ac:dyDescent="0.2">
      <c r="B795" s="1155" t="s">
        <v>1557</v>
      </c>
      <c r="C795" s="1156">
        <v>24088821.100129891</v>
      </c>
      <c r="D795" s="1156">
        <v>836116.053222029</v>
      </c>
      <c r="E795" s="1156">
        <v>1311905.4017783604</v>
      </c>
      <c r="F795" s="1157">
        <v>26236842.555130281</v>
      </c>
    </row>
    <row r="796" spans="2:6" ht="12.95" customHeight="1" x14ac:dyDescent="0.2">
      <c r="B796" s="1148" t="s">
        <v>1558</v>
      </c>
      <c r="C796" s="1150">
        <v>350909666.50059134</v>
      </c>
      <c r="D796" s="1150">
        <v>7883862.8151760129</v>
      </c>
      <c r="E796" s="1150">
        <v>90559870.806275949</v>
      </c>
      <c r="F796" s="1149">
        <v>449353400.12204331</v>
      </c>
    </row>
    <row r="797" spans="2:6" ht="12.95" customHeight="1" x14ac:dyDescent="0.2">
      <c r="B797" s="1155" t="s">
        <v>1559</v>
      </c>
      <c r="C797" s="1156">
        <v>42221822.574726522</v>
      </c>
      <c r="D797" s="1156">
        <v>887940.89348693902</v>
      </c>
      <c r="E797" s="1156">
        <v>3848846.7981421486</v>
      </c>
      <c r="F797" s="1157">
        <v>46958610.266355611</v>
      </c>
    </row>
    <row r="798" spans="2:6" ht="12.95" customHeight="1" x14ac:dyDescent="0.2">
      <c r="B798" s="1148" t="s">
        <v>1560</v>
      </c>
      <c r="C798" s="1150">
        <v>51565817.387531191</v>
      </c>
      <c r="D798" s="1150">
        <v>1031865.2209059491</v>
      </c>
      <c r="E798" s="1150">
        <v>4214185.4500014596</v>
      </c>
      <c r="F798" s="1149">
        <v>56811868.058438599</v>
      </c>
    </row>
    <row r="799" spans="2:6" ht="12.95" customHeight="1" x14ac:dyDescent="0.2">
      <c r="B799" s="1155" t="s">
        <v>1561</v>
      </c>
      <c r="C799" s="1156">
        <v>21164418.189546291</v>
      </c>
      <c r="D799" s="1156">
        <v>941578.09286186285</v>
      </c>
      <c r="E799" s="1156">
        <v>1539324.5413116242</v>
      </c>
      <c r="F799" s="1157">
        <v>23645320.823719781</v>
      </c>
    </row>
    <row r="800" spans="2:6" ht="12.95" customHeight="1" x14ac:dyDescent="0.2">
      <c r="B800" s="1148" t="s">
        <v>1562</v>
      </c>
      <c r="C800" s="1150">
        <v>57820973.444019057</v>
      </c>
      <c r="D800" s="1150">
        <v>609053.34758176422</v>
      </c>
      <c r="E800" s="1150">
        <v>38126530.713902727</v>
      </c>
      <c r="F800" s="1149">
        <v>96556557.50550355</v>
      </c>
    </row>
    <row r="801" spans="2:6" ht="12.95" customHeight="1" x14ac:dyDescent="0.2">
      <c r="B801" s="1155" t="s">
        <v>1563</v>
      </c>
      <c r="C801" s="1156">
        <v>50462160.2575223</v>
      </c>
      <c r="D801" s="1156">
        <v>438360.76378390373</v>
      </c>
      <c r="E801" s="1156">
        <v>776945.9355745659</v>
      </c>
      <c r="F801" s="1157">
        <v>51677466.956880771</v>
      </c>
    </row>
    <row r="802" spans="2:6" ht="12.95" customHeight="1" x14ac:dyDescent="0.2">
      <c r="B802" s="1148" t="s">
        <v>1564</v>
      </c>
      <c r="C802" s="1150">
        <v>45670304.642763913</v>
      </c>
      <c r="D802" s="1150">
        <v>560349.7924507662</v>
      </c>
      <c r="E802" s="1150">
        <v>5278966.2153117768</v>
      </c>
      <c r="F802" s="1149">
        <v>51509620.650526449</v>
      </c>
    </row>
    <row r="803" spans="2:6" ht="12.95" customHeight="1" x14ac:dyDescent="0.2">
      <c r="B803" s="1155" t="s">
        <v>1565</v>
      </c>
      <c r="C803" s="1156">
        <v>417889.5929159759</v>
      </c>
      <c r="D803" s="1156">
        <v>0</v>
      </c>
      <c r="E803" s="1156">
        <v>64577.493431450901</v>
      </c>
      <c r="F803" s="1157">
        <v>482467.08634742681</v>
      </c>
    </row>
    <row r="804" spans="2:6" ht="12.95" customHeight="1" x14ac:dyDescent="0.2">
      <c r="B804" s="1148" t="s">
        <v>1566</v>
      </c>
      <c r="C804" s="1150">
        <v>39543043.132957451</v>
      </c>
      <c r="D804" s="1150">
        <v>743915.8794507063</v>
      </c>
      <c r="E804" s="1150">
        <v>3396789.1610388146</v>
      </c>
      <c r="F804" s="1149">
        <v>43683748.173446976</v>
      </c>
    </row>
    <row r="805" spans="2:6" ht="12.95" customHeight="1" x14ac:dyDescent="0.2">
      <c r="B805" s="1155" t="s">
        <v>1567</v>
      </c>
      <c r="C805" s="1156">
        <v>48294684.255869366</v>
      </c>
      <c r="D805" s="1156">
        <v>1334442.8894634435</v>
      </c>
      <c r="E805" s="1156">
        <v>22494056.228292715</v>
      </c>
      <c r="F805" s="1157">
        <v>72123183.373625532</v>
      </c>
    </row>
    <row r="806" spans="2:6" ht="12.95" customHeight="1" x14ac:dyDescent="0.2">
      <c r="B806" s="1148" t="s">
        <v>1568</v>
      </c>
      <c r="C806" s="1150">
        <v>77950695.902518928</v>
      </c>
      <c r="D806" s="1150">
        <v>1876266.3443451831</v>
      </c>
      <c r="E806" s="1150">
        <v>12841394.423480155</v>
      </c>
      <c r="F806" s="1149">
        <v>92668356.670344263</v>
      </c>
    </row>
    <row r="807" spans="2:6" ht="12.95" customHeight="1" x14ac:dyDescent="0.2">
      <c r="B807" s="1155" t="s">
        <v>1569</v>
      </c>
      <c r="C807" s="1156">
        <v>82381259.725900277</v>
      </c>
      <c r="D807" s="1156">
        <v>1093370.3602267255</v>
      </c>
      <c r="E807" s="1156">
        <v>1232988.0489952667</v>
      </c>
      <c r="F807" s="1157">
        <v>84707618.135122269</v>
      </c>
    </row>
    <row r="808" spans="2:6" ht="12.95" customHeight="1" x14ac:dyDescent="0.2">
      <c r="B808" s="1148" t="s">
        <v>1570</v>
      </c>
      <c r="C808" s="1150">
        <v>11728795.382502664</v>
      </c>
      <c r="D808" s="1150">
        <v>227853.81477558799</v>
      </c>
      <c r="E808" s="1150">
        <v>729270.54296235822</v>
      </c>
      <c r="F808" s="1149">
        <v>12685919.740240609</v>
      </c>
    </row>
    <row r="809" spans="2:6" ht="12.95" customHeight="1" x14ac:dyDescent="0.2">
      <c r="B809" s="1155" t="s">
        <v>1571</v>
      </c>
      <c r="C809" s="1156">
        <v>27269837.343904495</v>
      </c>
      <c r="D809" s="1156">
        <v>605256.02373221179</v>
      </c>
      <c r="E809" s="1156">
        <v>2047295.1366722109</v>
      </c>
      <c r="F809" s="1157">
        <v>29922388.504308917</v>
      </c>
    </row>
    <row r="810" spans="2:6" ht="12.95" customHeight="1" x14ac:dyDescent="0.2">
      <c r="B810" s="1148" t="s">
        <v>1572</v>
      </c>
      <c r="C810" s="1150">
        <v>36181380.993494332</v>
      </c>
      <c r="D810" s="1150">
        <v>581810.42572171963</v>
      </c>
      <c r="E810" s="1150">
        <v>3334840.9736458245</v>
      </c>
      <c r="F810" s="1149">
        <v>40098032.392861873</v>
      </c>
    </row>
    <row r="811" spans="2:6" ht="12.95" customHeight="1" x14ac:dyDescent="0.2">
      <c r="B811" s="1155" t="s">
        <v>1573</v>
      </c>
      <c r="C811" s="1156">
        <v>21020176.21960488</v>
      </c>
      <c r="D811" s="1156">
        <v>374870.65972358902</v>
      </c>
      <c r="E811" s="1156">
        <v>692793.59267396422</v>
      </c>
      <c r="F811" s="1157">
        <v>22087840.472002432</v>
      </c>
    </row>
    <row r="812" spans="2:6" ht="12.95" customHeight="1" x14ac:dyDescent="0.2">
      <c r="B812" s="1148" t="s">
        <v>1574</v>
      </c>
      <c r="C812" s="1150">
        <v>51978761.541477747</v>
      </c>
      <c r="D812" s="1150">
        <v>1699172.9684524331</v>
      </c>
      <c r="E812" s="1150">
        <v>4479779.0886460179</v>
      </c>
      <c r="F812" s="1149">
        <v>58157713.598576196</v>
      </c>
    </row>
    <row r="813" spans="2:6" ht="12.95" customHeight="1" x14ac:dyDescent="0.2">
      <c r="B813" s="1155" t="s">
        <v>1575</v>
      </c>
      <c r="C813" s="1156">
        <v>19547671.766460132</v>
      </c>
      <c r="D813" s="1156">
        <v>361220.43118864595</v>
      </c>
      <c r="E813" s="1156">
        <v>314693.34412365651</v>
      </c>
      <c r="F813" s="1157">
        <v>20223585.541772436</v>
      </c>
    </row>
    <row r="814" spans="2:6" ht="12.95" customHeight="1" x14ac:dyDescent="0.2">
      <c r="B814" s="1148" t="s">
        <v>1576</v>
      </c>
      <c r="C814" s="1150">
        <v>72594648.125332549</v>
      </c>
      <c r="D814" s="1150">
        <v>2029496.9919560871</v>
      </c>
      <c r="E814" s="1150">
        <v>5868938.6036038436</v>
      </c>
      <c r="F814" s="1149">
        <v>80493083.720892474</v>
      </c>
    </row>
    <row r="815" spans="2:6" ht="12.95" customHeight="1" x14ac:dyDescent="0.2">
      <c r="B815" s="1155" t="s">
        <v>1577</v>
      </c>
      <c r="C815" s="1156">
        <v>728185254.00012064</v>
      </c>
      <c r="D815" s="1156">
        <v>11713305.695622265</v>
      </c>
      <c r="E815" s="1156">
        <v>278557241.50134557</v>
      </c>
      <c r="F815" s="1157">
        <v>1018455801.1970885</v>
      </c>
    </row>
    <row r="816" spans="2:6" ht="12.95" customHeight="1" x14ac:dyDescent="0.2">
      <c r="B816" s="1148" t="s">
        <v>1578</v>
      </c>
      <c r="C816" s="1150">
        <v>523400533.32854807</v>
      </c>
      <c r="D816" s="1150">
        <v>10537314.774062863</v>
      </c>
      <c r="E816" s="1150">
        <v>286056761.32660979</v>
      </c>
      <c r="F816" s="1149">
        <v>819994609.42922068</v>
      </c>
    </row>
    <row r="817" spans="2:6" ht="12.95" customHeight="1" x14ac:dyDescent="0.2">
      <c r="B817" s="1155" t="s">
        <v>1579</v>
      </c>
      <c r="C817" s="1156">
        <v>642938661.88466084</v>
      </c>
      <c r="D817" s="1156">
        <v>11225996.852065535</v>
      </c>
      <c r="E817" s="1156">
        <v>98981395.318195745</v>
      </c>
      <c r="F817" s="1157">
        <v>753146054.0549221</v>
      </c>
    </row>
    <row r="818" spans="2:6" ht="12.95" customHeight="1" x14ac:dyDescent="0.2">
      <c r="B818" s="1148" t="s">
        <v>1580</v>
      </c>
      <c r="C818" s="1150">
        <v>857575109.10323167</v>
      </c>
      <c r="D818" s="1150">
        <v>14721864.969652092</v>
      </c>
      <c r="E818" s="1150">
        <v>79218684.409442872</v>
      </c>
      <c r="F818" s="1149">
        <v>951515658.48232663</v>
      </c>
    </row>
    <row r="819" spans="2:6" ht="12.95" customHeight="1" x14ac:dyDescent="0.2">
      <c r="B819" s="1155" t="s">
        <v>1581</v>
      </c>
      <c r="C819" s="1156">
        <v>703523860.965976</v>
      </c>
      <c r="D819" s="1156">
        <v>12482594.60261316</v>
      </c>
      <c r="E819" s="1156">
        <v>89951188.689642653</v>
      </c>
      <c r="F819" s="1157">
        <v>805957644.25823188</v>
      </c>
    </row>
    <row r="820" spans="2:6" ht="12.95" customHeight="1" x14ac:dyDescent="0.2">
      <c r="B820" s="1148" t="s">
        <v>1582</v>
      </c>
      <c r="C820" s="1150">
        <v>1396657766.7771151</v>
      </c>
      <c r="D820" s="1150">
        <v>40872308.265222341</v>
      </c>
      <c r="E820" s="1150">
        <v>553209273.21879065</v>
      </c>
      <c r="F820" s="1149">
        <v>1990739348.2611279</v>
      </c>
    </row>
    <row r="821" spans="2:6" ht="12.95" customHeight="1" x14ac:dyDescent="0.2">
      <c r="B821" s="1155" t="s">
        <v>1583</v>
      </c>
      <c r="C821" s="1156">
        <v>751946439.76852643</v>
      </c>
      <c r="D821" s="1156">
        <v>17788477.270412173</v>
      </c>
      <c r="E821" s="1156">
        <v>106421418.91931263</v>
      </c>
      <c r="F821" s="1157">
        <v>876156335.95825124</v>
      </c>
    </row>
    <row r="822" spans="2:6" ht="12.95" customHeight="1" x14ac:dyDescent="0.2">
      <c r="B822" s="1148" t="s">
        <v>1584</v>
      </c>
      <c r="C822" s="1150">
        <v>1102149870.1096234</v>
      </c>
      <c r="D822" s="1150">
        <v>28779356.487459611</v>
      </c>
      <c r="E822" s="1150">
        <v>285539064.77576268</v>
      </c>
      <c r="F822" s="1149">
        <v>1416468291.3728456</v>
      </c>
    </row>
    <row r="823" spans="2:6" ht="12.95" customHeight="1" x14ac:dyDescent="0.2">
      <c r="B823" s="1155" t="s">
        <v>1585</v>
      </c>
      <c r="C823" s="1156">
        <v>1289569643.4532123</v>
      </c>
      <c r="D823" s="1156">
        <v>29687880.602267418</v>
      </c>
      <c r="E823" s="1156">
        <v>178767872.1830076</v>
      </c>
      <c r="F823" s="1157">
        <v>1498025396.2384872</v>
      </c>
    </row>
    <row r="824" spans="2:6" ht="12.95" customHeight="1" x14ac:dyDescent="0.2">
      <c r="B824" s="1148" t="s">
        <v>1586</v>
      </c>
      <c r="C824" s="1150">
        <v>2193757163.3228817</v>
      </c>
      <c r="D824" s="1150">
        <v>48337041.460504055</v>
      </c>
      <c r="E824" s="1150">
        <v>178555991.70167133</v>
      </c>
      <c r="F824" s="1149">
        <v>2420650196.4850569</v>
      </c>
    </row>
    <row r="825" spans="2:6" ht="12.95" customHeight="1" x14ac:dyDescent="0.2">
      <c r="B825" s="1155" t="s">
        <v>1587</v>
      </c>
      <c r="C825" s="1156">
        <v>2920289541.720778</v>
      </c>
      <c r="D825" s="1156">
        <v>65013478.195095822</v>
      </c>
      <c r="E825" s="1156">
        <v>409190849.86770642</v>
      </c>
      <c r="F825" s="1157">
        <v>3394493869.7835803</v>
      </c>
    </row>
    <row r="826" spans="2:6" ht="12.95" customHeight="1" x14ac:dyDescent="0.2">
      <c r="B826" s="1148" t="s">
        <v>1588</v>
      </c>
      <c r="C826" s="1150">
        <v>1540778.9855836902</v>
      </c>
      <c r="D826" s="1150">
        <v>23733.274059700791</v>
      </c>
      <c r="E826" s="1150">
        <v>293427.64386979508</v>
      </c>
      <c r="F826" s="1149">
        <v>1857939.9035131861</v>
      </c>
    </row>
    <row r="827" spans="2:6" ht="12.95" customHeight="1" x14ac:dyDescent="0.2">
      <c r="B827" s="1155" t="s">
        <v>1589</v>
      </c>
      <c r="C827" s="1156">
        <v>0</v>
      </c>
      <c r="D827" s="1156">
        <v>0</v>
      </c>
      <c r="E827" s="1156">
        <v>1170.5890047997141</v>
      </c>
      <c r="F827" s="1157">
        <v>1170.5890047997141</v>
      </c>
    </row>
    <row r="828" spans="2:6" ht="12.95" customHeight="1" x14ac:dyDescent="0.2">
      <c r="B828" s="1148" t="s">
        <v>1590</v>
      </c>
      <c r="C828" s="1150">
        <v>282851.63438987319</v>
      </c>
      <c r="D828" s="1150">
        <v>10543.327203491323</v>
      </c>
      <c r="E828" s="1150">
        <v>1410820.1866817356</v>
      </c>
      <c r="F828" s="1149">
        <v>1704215.1482751002</v>
      </c>
    </row>
    <row r="829" spans="2:6" ht="12.95" customHeight="1" x14ac:dyDescent="0.2">
      <c r="B829" s="1155" t="s">
        <v>1591</v>
      </c>
      <c r="C829" s="1156">
        <v>0</v>
      </c>
      <c r="D829" s="1156">
        <v>0</v>
      </c>
      <c r="E829" s="1156">
        <v>650.32722488873014</v>
      </c>
      <c r="F829" s="1157">
        <v>650.32722488873014</v>
      </c>
    </row>
    <row r="830" spans="2:6" ht="12.95" customHeight="1" x14ac:dyDescent="0.2">
      <c r="B830" s="1148" t="s">
        <v>1592</v>
      </c>
      <c r="C830" s="1150">
        <v>481081.31308078481</v>
      </c>
      <c r="D830" s="1150">
        <v>0</v>
      </c>
      <c r="E830" s="1150">
        <v>0</v>
      </c>
      <c r="F830" s="1149">
        <v>481081.31308078481</v>
      </c>
    </row>
    <row r="831" spans="2:6" ht="12.95" customHeight="1" x14ac:dyDescent="0.2">
      <c r="B831" s="1155" t="s">
        <v>1593</v>
      </c>
      <c r="C831" s="1156">
        <v>418713.83274421253</v>
      </c>
      <c r="D831" s="1156">
        <v>30277.904179194044</v>
      </c>
      <c r="E831" s="1156">
        <v>5595262.7238313584</v>
      </c>
      <c r="F831" s="1157">
        <v>6044254.4607547652</v>
      </c>
    </row>
    <row r="832" spans="2:6" ht="12.95" customHeight="1" x14ac:dyDescent="0.2">
      <c r="B832" s="1148" t="s">
        <v>1594</v>
      </c>
      <c r="C832" s="1150">
        <v>14495493.739283653</v>
      </c>
      <c r="D832" s="1150">
        <v>804270.31457464851</v>
      </c>
      <c r="E832" s="1150">
        <v>4376572.1580561753</v>
      </c>
      <c r="F832" s="1149">
        <v>19676336.211914476</v>
      </c>
    </row>
    <row r="833" spans="2:6" ht="12.95" customHeight="1" x14ac:dyDescent="0.2">
      <c r="B833" s="1155" t="s">
        <v>1595</v>
      </c>
      <c r="C833" s="1156">
        <v>503590478.55009973</v>
      </c>
      <c r="D833" s="1156">
        <v>24272191.986485537</v>
      </c>
      <c r="E833" s="1156">
        <v>142752974.0653578</v>
      </c>
      <c r="F833" s="1157">
        <v>670615644.60194302</v>
      </c>
    </row>
    <row r="834" spans="2:6" ht="12.95" customHeight="1" x14ac:dyDescent="0.2">
      <c r="B834" s="1148" t="s">
        <v>1596</v>
      </c>
      <c r="C834" s="1150">
        <v>32264593.329713803</v>
      </c>
      <c r="D834" s="1150">
        <v>3126161.2429462494</v>
      </c>
      <c r="E834" s="1150">
        <v>10252375.820821496</v>
      </c>
      <c r="F834" s="1149">
        <v>45643130.393481545</v>
      </c>
    </row>
    <row r="835" spans="2:6" ht="12.95" customHeight="1" x14ac:dyDescent="0.2">
      <c r="B835" s="1155" t="s">
        <v>1597</v>
      </c>
      <c r="C835" s="1156">
        <v>17000908.070513617</v>
      </c>
      <c r="D835" s="1156">
        <v>1823636.0111424876</v>
      </c>
      <c r="E835" s="1156">
        <v>2762459.9858823474</v>
      </c>
      <c r="F835" s="1157">
        <v>21587004.067538455</v>
      </c>
    </row>
    <row r="836" spans="2:6" ht="12.95" customHeight="1" x14ac:dyDescent="0.2">
      <c r="B836" s="1148" t="s">
        <v>1598</v>
      </c>
      <c r="C836" s="1150">
        <v>2741971.1619338854</v>
      </c>
      <c r="D836" s="1150">
        <v>138199.57403976074</v>
      </c>
      <c r="E836" s="1150">
        <v>15282.689784885155</v>
      </c>
      <c r="F836" s="1149">
        <v>2895453.4257585313</v>
      </c>
    </row>
    <row r="837" spans="2:6" ht="12.95" customHeight="1" x14ac:dyDescent="0.2">
      <c r="B837" s="1155" t="s">
        <v>1599</v>
      </c>
      <c r="C837" s="1156">
        <v>21627915.719624694</v>
      </c>
      <c r="D837" s="1156">
        <v>1124971.5742322782</v>
      </c>
      <c r="E837" s="1156">
        <v>2537213.0989284636</v>
      </c>
      <c r="F837" s="1157">
        <v>25290100.392785434</v>
      </c>
    </row>
    <row r="838" spans="2:6" ht="12.95" customHeight="1" x14ac:dyDescent="0.2">
      <c r="B838" s="1148" t="s">
        <v>1600</v>
      </c>
      <c r="C838" s="1150">
        <v>35051210.815677196</v>
      </c>
      <c r="D838" s="1150">
        <v>2001693.1018000864</v>
      </c>
      <c r="E838" s="1150">
        <v>221300306.58644345</v>
      </c>
      <c r="F838" s="1149">
        <v>258353210.50392073</v>
      </c>
    </row>
    <row r="839" spans="2:6" ht="12.95" customHeight="1" x14ac:dyDescent="0.2">
      <c r="B839" s="1155" t="s">
        <v>1601</v>
      </c>
      <c r="C839" s="1156">
        <v>107125763.60939239</v>
      </c>
      <c r="D839" s="1156">
        <v>9198168.3811948597</v>
      </c>
      <c r="E839" s="1156">
        <v>36324257.694501713</v>
      </c>
      <c r="F839" s="1157">
        <v>152648189.68508896</v>
      </c>
    </row>
    <row r="840" spans="2:6" ht="12.95" customHeight="1" x14ac:dyDescent="0.2">
      <c r="B840" s="1148" t="s">
        <v>1602</v>
      </c>
      <c r="C840" s="1150">
        <v>167239085.38904226</v>
      </c>
      <c r="D840" s="1150">
        <v>16837362.71651905</v>
      </c>
      <c r="E840" s="1150">
        <v>43198983.405525699</v>
      </c>
      <c r="F840" s="1149">
        <v>227275431.511087</v>
      </c>
    </row>
    <row r="841" spans="2:6" ht="12.95" customHeight="1" x14ac:dyDescent="0.2">
      <c r="B841" s="1155" t="s">
        <v>1603</v>
      </c>
      <c r="C841" s="1156">
        <v>61402020.751097783</v>
      </c>
      <c r="D841" s="1156">
        <v>10853758.428192208</v>
      </c>
      <c r="E841" s="1156">
        <v>16864370.757121827</v>
      </c>
      <c r="F841" s="1157">
        <v>89120149.936411828</v>
      </c>
    </row>
    <row r="842" spans="2:6" ht="12.95" customHeight="1" x14ac:dyDescent="0.2">
      <c r="B842" s="1148" t="s">
        <v>1604</v>
      </c>
      <c r="C842" s="1150">
        <v>182469388.93519881</v>
      </c>
      <c r="D842" s="1150">
        <v>13842971.487912755</v>
      </c>
      <c r="E842" s="1150">
        <v>60114335.42560225</v>
      </c>
      <c r="F842" s="1149">
        <v>256426695.84871382</v>
      </c>
    </row>
    <row r="843" spans="2:6" ht="12.95" customHeight="1" x14ac:dyDescent="0.2">
      <c r="B843" s="1155" t="s">
        <v>1605</v>
      </c>
      <c r="C843" s="1156">
        <v>59969354.556317843</v>
      </c>
      <c r="D843" s="1156">
        <v>4456058.8508321978</v>
      </c>
      <c r="E843" s="1156">
        <v>8131610.6345827151</v>
      </c>
      <c r="F843" s="1157">
        <v>72557024.041732758</v>
      </c>
    </row>
    <row r="844" spans="2:6" ht="12.95" customHeight="1" x14ac:dyDescent="0.2">
      <c r="B844" s="1148" t="s">
        <v>1606</v>
      </c>
      <c r="C844" s="1150">
        <v>47761813.206914365</v>
      </c>
      <c r="D844" s="1150">
        <v>4484481.2444939967</v>
      </c>
      <c r="E844" s="1150">
        <v>11322325.468273055</v>
      </c>
      <c r="F844" s="1149">
        <v>63568619.919681415</v>
      </c>
    </row>
    <row r="845" spans="2:6" ht="12.95" customHeight="1" x14ac:dyDescent="0.2">
      <c r="B845" s="1155" t="s">
        <v>1607</v>
      </c>
      <c r="C845" s="1156">
        <v>27452406.465858907</v>
      </c>
      <c r="D845" s="1156">
        <v>1789546.3993112824</v>
      </c>
      <c r="E845" s="1156">
        <v>5668162.7081474625</v>
      </c>
      <c r="F845" s="1157">
        <v>34910115.573317647</v>
      </c>
    </row>
    <row r="846" spans="2:6" ht="12.95" customHeight="1" x14ac:dyDescent="0.2">
      <c r="B846" s="1148" t="s">
        <v>1608</v>
      </c>
      <c r="C846" s="1150">
        <v>15237172.211391915</v>
      </c>
      <c r="D846" s="1150">
        <v>2239471.7402733662</v>
      </c>
      <c r="E846" s="1150">
        <v>4849799.2836601064</v>
      </c>
      <c r="F846" s="1149">
        <v>22326443.235325389</v>
      </c>
    </row>
    <row r="847" spans="2:6" ht="12.95" customHeight="1" x14ac:dyDescent="0.2">
      <c r="B847" s="1155" t="s">
        <v>1609</v>
      </c>
      <c r="C847" s="1156">
        <v>294732227.27407622</v>
      </c>
      <c r="D847" s="1156">
        <v>15845901.596724436</v>
      </c>
      <c r="E847" s="1156">
        <v>137429067.68562862</v>
      </c>
      <c r="F847" s="1157">
        <v>448007196.55642927</v>
      </c>
    </row>
    <row r="848" spans="2:6" ht="12.95" customHeight="1" x14ac:dyDescent="0.2">
      <c r="B848" s="1148" t="s">
        <v>1610</v>
      </c>
      <c r="C848" s="1150">
        <v>190252273.51332322</v>
      </c>
      <c r="D848" s="1150">
        <v>13410953.981013898</v>
      </c>
      <c r="E848" s="1150">
        <v>91030041.002531394</v>
      </c>
      <c r="F848" s="1149">
        <v>294693268.49686849</v>
      </c>
    </row>
    <row r="849" spans="2:6" ht="12.95" customHeight="1" x14ac:dyDescent="0.2">
      <c r="B849" s="1155" t="s">
        <v>1611</v>
      </c>
      <c r="C849" s="1156">
        <v>172730033.75144997</v>
      </c>
      <c r="D849" s="1156">
        <v>9941724.6655840557</v>
      </c>
      <c r="E849" s="1156">
        <v>43915871.526932344</v>
      </c>
      <c r="F849" s="1157">
        <v>226587629.94396639</v>
      </c>
    </row>
    <row r="850" spans="2:6" ht="12.95" customHeight="1" x14ac:dyDescent="0.2">
      <c r="B850" s="1148" t="s">
        <v>1612</v>
      </c>
      <c r="C850" s="1150">
        <v>127967354.53287934</v>
      </c>
      <c r="D850" s="1150">
        <v>6331419.0156223746</v>
      </c>
      <c r="E850" s="1150">
        <v>400363239.17781287</v>
      </c>
      <c r="F850" s="1149">
        <v>534662012.72631454</v>
      </c>
    </row>
    <row r="851" spans="2:6" ht="12.95" customHeight="1" x14ac:dyDescent="0.2">
      <c r="B851" s="1155" t="s">
        <v>1613</v>
      </c>
      <c r="C851" s="1156">
        <v>53386975.288020037</v>
      </c>
      <c r="D851" s="1156">
        <v>5004815.298499858</v>
      </c>
      <c r="E851" s="1156">
        <v>20378326.631314922</v>
      </c>
      <c r="F851" s="1157">
        <v>78770117.217834815</v>
      </c>
    </row>
    <row r="852" spans="2:6" ht="12.95" customHeight="1" x14ac:dyDescent="0.2">
      <c r="B852" s="1148" t="s">
        <v>1614</v>
      </c>
      <c r="C852" s="1150">
        <v>42331034.351967894</v>
      </c>
      <c r="D852" s="1150">
        <v>4808649.0005445862</v>
      </c>
      <c r="E852" s="1150">
        <v>14368414.461879354</v>
      </c>
      <c r="F852" s="1149">
        <v>61508097.814391837</v>
      </c>
    </row>
    <row r="853" spans="2:6" ht="12.95" customHeight="1" x14ac:dyDescent="0.2">
      <c r="B853" s="1155" t="s">
        <v>1615</v>
      </c>
      <c r="C853" s="1156">
        <v>31002132.659464691</v>
      </c>
      <c r="D853" s="1156">
        <v>2841851.0035134936</v>
      </c>
      <c r="E853" s="1156">
        <v>9756874.9617561176</v>
      </c>
      <c r="F853" s="1157">
        <v>43600858.624734305</v>
      </c>
    </row>
    <row r="854" spans="2:6" ht="12.95" customHeight="1" x14ac:dyDescent="0.2">
      <c r="B854" s="1148" t="s">
        <v>1616</v>
      </c>
      <c r="C854" s="1150">
        <v>60590556.640198834</v>
      </c>
      <c r="D854" s="1150">
        <v>4059957.698677022</v>
      </c>
      <c r="E854" s="1150">
        <v>14267674.869400669</v>
      </c>
      <c r="F854" s="1149">
        <v>78918189.208276525</v>
      </c>
    </row>
    <row r="855" spans="2:6" ht="12.95" customHeight="1" x14ac:dyDescent="0.2">
      <c r="B855" s="1155" t="s">
        <v>1617</v>
      </c>
      <c r="C855" s="1156">
        <v>53558005.052379124</v>
      </c>
      <c r="D855" s="1156">
        <v>5720956.0553994868</v>
      </c>
      <c r="E855" s="1156">
        <v>10465658.329488702</v>
      </c>
      <c r="F855" s="1157">
        <v>69744619.437267303</v>
      </c>
    </row>
    <row r="856" spans="2:6" ht="12.95" customHeight="1" x14ac:dyDescent="0.2">
      <c r="B856" s="1148" t="s">
        <v>1618</v>
      </c>
      <c r="C856" s="1150">
        <v>85773006.619094044</v>
      </c>
      <c r="D856" s="1150">
        <v>6454745.7379180538</v>
      </c>
      <c r="E856" s="1150">
        <v>31459587.343300108</v>
      </c>
      <c r="F856" s="1149">
        <v>123687339.7003122</v>
      </c>
    </row>
    <row r="857" spans="2:6" ht="12.95" customHeight="1" x14ac:dyDescent="0.2">
      <c r="B857" s="1155" t="s">
        <v>1619</v>
      </c>
      <c r="C857" s="1156">
        <v>14248221.790812656</v>
      </c>
      <c r="D857" s="1156">
        <v>750172.83352099091</v>
      </c>
      <c r="E857" s="1156">
        <v>327569.82317645336</v>
      </c>
      <c r="F857" s="1157">
        <v>15325964.447510101</v>
      </c>
    </row>
    <row r="858" spans="2:6" ht="12.95" customHeight="1" x14ac:dyDescent="0.2">
      <c r="B858" s="1148" t="s">
        <v>1620</v>
      </c>
      <c r="C858" s="1150">
        <v>34670137.26842244</v>
      </c>
      <c r="D858" s="1150">
        <v>3022583.4814287312</v>
      </c>
      <c r="E858" s="1150">
        <v>1772741.444880455</v>
      </c>
      <c r="F858" s="1149">
        <v>39465462.194731623</v>
      </c>
    </row>
    <row r="859" spans="2:6" ht="12.95" customHeight="1" x14ac:dyDescent="0.2">
      <c r="B859" s="1155" t="s">
        <v>1621</v>
      </c>
      <c r="C859" s="1156">
        <v>148144608.15480754</v>
      </c>
      <c r="D859" s="1156">
        <v>12217616.193687217</v>
      </c>
      <c r="E859" s="1156">
        <v>52492340.586803891</v>
      </c>
      <c r="F859" s="1157">
        <v>212854564.93529865</v>
      </c>
    </row>
    <row r="860" spans="2:6" ht="12.95" customHeight="1" x14ac:dyDescent="0.2">
      <c r="B860" s="1148" t="s">
        <v>1622</v>
      </c>
      <c r="C860" s="1150">
        <v>24315624.426199671</v>
      </c>
      <c r="D860" s="1150">
        <v>1929486.4134487538</v>
      </c>
      <c r="E860" s="1150">
        <v>3932073.499844729</v>
      </c>
      <c r="F860" s="1149">
        <v>30177184.339493155</v>
      </c>
    </row>
    <row r="861" spans="2:6" ht="12.95" customHeight="1" x14ac:dyDescent="0.2">
      <c r="B861" s="1155" t="s">
        <v>1623</v>
      </c>
      <c r="C861" s="1156">
        <v>9582474.8697744589</v>
      </c>
      <c r="D861" s="1156">
        <v>623278.92821512406</v>
      </c>
      <c r="E861" s="1156">
        <v>2755501.4845760386</v>
      </c>
      <c r="F861" s="1157">
        <v>12961255.282565622</v>
      </c>
    </row>
    <row r="862" spans="2:6" ht="12.95" customHeight="1" x14ac:dyDescent="0.2">
      <c r="B862" s="1148" t="s">
        <v>1624</v>
      </c>
      <c r="C862" s="1150">
        <v>45726078.204474598</v>
      </c>
      <c r="D862" s="1150">
        <v>2790975.4942109715</v>
      </c>
      <c r="E862" s="1150">
        <v>9746063.9230724666</v>
      </c>
      <c r="F862" s="1149">
        <v>58263117.621758036</v>
      </c>
    </row>
    <row r="863" spans="2:6" ht="12.95" customHeight="1" x14ac:dyDescent="0.2">
      <c r="B863" s="1155" t="s">
        <v>1625</v>
      </c>
      <c r="C863" s="1156">
        <v>85996650.359155551</v>
      </c>
      <c r="D863" s="1156">
        <v>5628122.9943199055</v>
      </c>
      <c r="E863" s="1156">
        <v>71831951.607966736</v>
      </c>
      <c r="F863" s="1157">
        <v>163456724.96144217</v>
      </c>
    </row>
    <row r="864" spans="2:6" ht="12.95" customHeight="1" x14ac:dyDescent="0.2">
      <c r="B864" s="1148" t="s">
        <v>1626</v>
      </c>
      <c r="C864" s="1150">
        <v>137733497.51104587</v>
      </c>
      <c r="D864" s="1150">
        <v>10326103.018733986</v>
      </c>
      <c r="E864" s="1150">
        <v>46130999.015302077</v>
      </c>
      <c r="F864" s="1149">
        <v>194190599.54508191</v>
      </c>
    </row>
    <row r="865" spans="2:6" ht="12.95" customHeight="1" x14ac:dyDescent="0.2">
      <c r="B865" s="1155" t="s">
        <v>1627</v>
      </c>
      <c r="C865" s="1156">
        <v>102380889.6648435</v>
      </c>
      <c r="D865" s="1156">
        <v>7853268.4673426878</v>
      </c>
      <c r="E865" s="1156">
        <v>23631469.492180631</v>
      </c>
      <c r="F865" s="1157">
        <v>133865627.62436682</v>
      </c>
    </row>
    <row r="866" spans="2:6" ht="12.95" customHeight="1" x14ac:dyDescent="0.2">
      <c r="B866" s="1148" t="s">
        <v>1628</v>
      </c>
      <c r="C866" s="1150">
        <v>25140276.374350432</v>
      </c>
      <c r="D866" s="1150">
        <v>1979369.4403815058</v>
      </c>
      <c r="E866" s="1150">
        <v>3511331.9717937945</v>
      </c>
      <c r="F866" s="1149">
        <v>30630977.78652573</v>
      </c>
    </row>
    <row r="867" spans="2:6" ht="12.95" customHeight="1" x14ac:dyDescent="0.2">
      <c r="B867" s="1155" t="s">
        <v>1629</v>
      </c>
      <c r="C867" s="1156">
        <v>73974975.091019541</v>
      </c>
      <c r="D867" s="1156">
        <v>5054986.0014818227</v>
      </c>
      <c r="E867" s="1156">
        <v>22454953.650015488</v>
      </c>
      <c r="F867" s="1157">
        <v>101484914.74251685</v>
      </c>
    </row>
    <row r="868" spans="2:6" ht="12.95" customHeight="1" x14ac:dyDescent="0.2">
      <c r="B868" s="1148" t="s">
        <v>1630</v>
      </c>
      <c r="C868" s="1150">
        <v>48131622.143183231</v>
      </c>
      <c r="D868" s="1150">
        <v>5482717.1352474717</v>
      </c>
      <c r="E868" s="1150">
        <v>10733419.263512498</v>
      </c>
      <c r="F868" s="1149">
        <v>64347758.5419432</v>
      </c>
    </row>
    <row r="869" spans="2:6" ht="12.95" customHeight="1" x14ac:dyDescent="0.2">
      <c r="B869" s="1155" t="s">
        <v>1631</v>
      </c>
      <c r="C869" s="1156">
        <v>72140491.979974151</v>
      </c>
      <c r="D869" s="1156">
        <v>6809637.296024112</v>
      </c>
      <c r="E869" s="1156">
        <v>14428877.327060213</v>
      </c>
      <c r="F869" s="1157">
        <v>93379006.603058472</v>
      </c>
    </row>
    <row r="870" spans="2:6" ht="12.95" customHeight="1" x14ac:dyDescent="0.2">
      <c r="B870" s="1148" t="s">
        <v>1632</v>
      </c>
      <c r="C870" s="1150">
        <v>15377292.982192144</v>
      </c>
      <c r="D870" s="1150">
        <v>225595.55778930127</v>
      </c>
      <c r="E870" s="1150">
        <v>1023680.08469735</v>
      </c>
      <c r="F870" s="1149">
        <v>16626568.624678796</v>
      </c>
    </row>
    <row r="871" spans="2:6" ht="12.95" customHeight="1" x14ac:dyDescent="0.2">
      <c r="B871" s="1155" t="s">
        <v>1633</v>
      </c>
      <c r="C871" s="1156">
        <v>79303960.327178806</v>
      </c>
      <c r="D871" s="1156">
        <v>4473693.3926486755</v>
      </c>
      <c r="E871" s="1156">
        <v>8107219.2420853619</v>
      </c>
      <c r="F871" s="1157">
        <v>91884872.961912856</v>
      </c>
    </row>
    <row r="872" spans="2:6" ht="12.95" customHeight="1" x14ac:dyDescent="0.2">
      <c r="B872" s="1148" t="s">
        <v>1634</v>
      </c>
      <c r="C872" s="1150">
        <v>118092824.01729968</v>
      </c>
      <c r="D872" s="1150">
        <v>7885157.3573974529</v>
      </c>
      <c r="E872" s="1150">
        <v>209944861.28442267</v>
      </c>
      <c r="F872" s="1149">
        <v>335922842.65911978</v>
      </c>
    </row>
    <row r="873" spans="2:6" ht="12.95" customHeight="1" x14ac:dyDescent="0.2">
      <c r="B873" s="1155" t="s">
        <v>1635</v>
      </c>
      <c r="C873" s="1156">
        <v>84175629.831971437</v>
      </c>
      <c r="D873" s="1156">
        <v>10195713.849430237</v>
      </c>
      <c r="E873" s="1156">
        <v>44878438.105441913</v>
      </c>
      <c r="F873" s="1157">
        <v>139249781.7868436</v>
      </c>
    </row>
    <row r="874" spans="2:6" ht="12.95" customHeight="1" x14ac:dyDescent="0.2">
      <c r="B874" s="1148" t="s">
        <v>1636</v>
      </c>
      <c r="C874" s="1150">
        <v>29539931.204172898</v>
      </c>
      <c r="D874" s="1150">
        <v>2911439.839817028</v>
      </c>
      <c r="E874" s="1150">
        <v>9464472.234695645</v>
      </c>
      <c r="F874" s="1149">
        <v>41915843.27868557</v>
      </c>
    </row>
    <row r="875" spans="2:6" ht="12.95" customHeight="1" x14ac:dyDescent="0.2">
      <c r="B875" s="1155" t="s">
        <v>1637</v>
      </c>
      <c r="C875" s="1156">
        <v>2551844172.874454</v>
      </c>
      <c r="D875" s="1156">
        <v>95744414.616583467</v>
      </c>
      <c r="E875" s="1156">
        <v>993320827.89427817</v>
      </c>
      <c r="F875" s="1157">
        <v>3640909415.3853154</v>
      </c>
    </row>
    <row r="876" spans="2:6" ht="12.95" customHeight="1" x14ac:dyDescent="0.2">
      <c r="B876" s="1148" t="s">
        <v>1638</v>
      </c>
      <c r="C876" s="1150">
        <v>256074280.34334016</v>
      </c>
      <c r="D876" s="1150">
        <v>28225522.557523448</v>
      </c>
      <c r="E876" s="1150">
        <v>156882437.03495863</v>
      </c>
      <c r="F876" s="1149">
        <v>441182239.93582225</v>
      </c>
    </row>
    <row r="877" spans="2:6" ht="12.95" customHeight="1" x14ac:dyDescent="0.2">
      <c r="B877" s="1155" t="s">
        <v>1639</v>
      </c>
      <c r="C877" s="1156">
        <v>63074265.98928529</v>
      </c>
      <c r="D877" s="1156">
        <v>7356437.5465571592</v>
      </c>
      <c r="E877" s="1156">
        <v>42057961.942050971</v>
      </c>
      <c r="F877" s="1157">
        <v>112488665.47789341</v>
      </c>
    </row>
    <row r="878" spans="2:6" ht="12.95" customHeight="1" x14ac:dyDescent="0.2">
      <c r="B878" s="1148" t="s">
        <v>1640</v>
      </c>
      <c r="C878" s="1150">
        <v>91974312.340137109</v>
      </c>
      <c r="D878" s="1150">
        <v>8451390.1250545308</v>
      </c>
      <c r="E878" s="1150">
        <v>35115126.348137863</v>
      </c>
      <c r="F878" s="1149">
        <v>135540828.81332949</v>
      </c>
    </row>
    <row r="879" spans="2:6" ht="12.95" customHeight="1" x14ac:dyDescent="0.2">
      <c r="B879" s="1155" t="s">
        <v>1641</v>
      </c>
      <c r="C879" s="1156">
        <v>99312794.277537286</v>
      </c>
      <c r="D879" s="1156">
        <v>8423284.1750468593</v>
      </c>
      <c r="E879" s="1156">
        <v>30038879.314064849</v>
      </c>
      <c r="F879" s="1157">
        <v>137774957.76664901</v>
      </c>
    </row>
    <row r="880" spans="2:6" ht="12.95" customHeight="1" x14ac:dyDescent="0.2">
      <c r="B880" s="1148" t="s">
        <v>1642</v>
      </c>
      <c r="C880" s="1150">
        <v>627170129.73066521</v>
      </c>
      <c r="D880" s="1150">
        <v>46603778.880220406</v>
      </c>
      <c r="E880" s="1150">
        <v>399474684.38085073</v>
      </c>
      <c r="F880" s="1149">
        <v>1073248592.9917364</v>
      </c>
    </row>
    <row r="881" spans="2:6" ht="12.95" customHeight="1" x14ac:dyDescent="0.2">
      <c r="B881" s="1155" t="s">
        <v>1643</v>
      </c>
      <c r="C881" s="1156">
        <v>133448549.39065303</v>
      </c>
      <c r="D881" s="1156">
        <v>14014455.180845942</v>
      </c>
      <c r="E881" s="1156">
        <v>57523500.387603335</v>
      </c>
      <c r="F881" s="1157">
        <v>204986504.9591023</v>
      </c>
    </row>
    <row r="882" spans="2:6" ht="12.95" customHeight="1" x14ac:dyDescent="0.2">
      <c r="B882" s="1148" t="s">
        <v>1644</v>
      </c>
      <c r="C882" s="1150">
        <v>25231354.875370581</v>
      </c>
      <c r="D882" s="1150">
        <v>2155369.6472872635</v>
      </c>
      <c r="E882" s="1150">
        <v>56296811.844220214</v>
      </c>
      <c r="F882" s="1149">
        <v>83683536.366878062</v>
      </c>
    </row>
    <row r="883" spans="2:6" ht="12.95" customHeight="1" x14ac:dyDescent="0.2">
      <c r="B883" s="1155" t="s">
        <v>1645</v>
      </c>
      <c r="C883" s="1156">
        <v>24794645.139709856</v>
      </c>
      <c r="D883" s="1156">
        <v>2408251.2783439904</v>
      </c>
      <c r="E883" s="1156">
        <v>1538753.7929291017</v>
      </c>
      <c r="F883" s="1157">
        <v>28741650.210982949</v>
      </c>
    </row>
    <row r="884" spans="2:6" ht="12.95" customHeight="1" x14ac:dyDescent="0.2">
      <c r="B884" s="1148" t="s">
        <v>1646</v>
      </c>
      <c r="C884" s="1150">
        <v>139328538.95198849</v>
      </c>
      <c r="D884" s="1150">
        <v>11035353.934255067</v>
      </c>
      <c r="E884" s="1150">
        <v>35974457.32623443</v>
      </c>
      <c r="F884" s="1149">
        <v>186338350.21247798</v>
      </c>
    </row>
    <row r="885" spans="2:6" ht="12.95" customHeight="1" x14ac:dyDescent="0.2">
      <c r="B885" s="1155" t="s">
        <v>1647</v>
      </c>
      <c r="C885" s="1156">
        <v>14536843.104000183</v>
      </c>
      <c r="D885" s="1156">
        <v>2309463.3230457939</v>
      </c>
      <c r="E885" s="1156">
        <v>12757650.920809075</v>
      </c>
      <c r="F885" s="1157">
        <v>29603957.347855054</v>
      </c>
    </row>
    <row r="886" spans="2:6" ht="12.95" customHeight="1" x14ac:dyDescent="0.2">
      <c r="B886" s="1148" t="s">
        <v>1648</v>
      </c>
      <c r="C886" s="1150">
        <v>387108906.02369738</v>
      </c>
      <c r="D886" s="1150">
        <v>29531456.750510316</v>
      </c>
      <c r="E886" s="1150">
        <v>120663199.90659225</v>
      </c>
      <c r="F886" s="1149">
        <v>537303562.68079996</v>
      </c>
    </row>
    <row r="887" spans="2:6" ht="12.95" customHeight="1" x14ac:dyDescent="0.2">
      <c r="B887" s="1155" t="s">
        <v>1649</v>
      </c>
      <c r="C887" s="1156">
        <v>204552010.29340068</v>
      </c>
      <c r="D887" s="1156">
        <v>16948362.520106144</v>
      </c>
      <c r="E887" s="1156">
        <v>77849031.135202527</v>
      </c>
      <c r="F887" s="1157">
        <v>299349403.94870937</v>
      </c>
    </row>
    <row r="888" spans="2:6" ht="12.95" customHeight="1" x14ac:dyDescent="0.2">
      <c r="B888" s="1148" t="s">
        <v>1650</v>
      </c>
      <c r="C888" s="1150">
        <v>25593745.653185293</v>
      </c>
      <c r="D888" s="1150">
        <v>2625676.8363357708</v>
      </c>
      <c r="E888" s="1150">
        <v>11229592.039913801</v>
      </c>
      <c r="F888" s="1149">
        <v>39449014.529434867</v>
      </c>
    </row>
    <row r="889" spans="2:6" ht="12.95" customHeight="1" x14ac:dyDescent="0.2">
      <c r="B889" s="1155" t="s">
        <v>1651</v>
      </c>
      <c r="C889" s="1156">
        <v>90662259.906889111</v>
      </c>
      <c r="D889" s="1156">
        <v>8133939.6047529578</v>
      </c>
      <c r="E889" s="1156">
        <v>155624139.67416734</v>
      </c>
      <c r="F889" s="1157">
        <v>254420339.1858094</v>
      </c>
    </row>
    <row r="890" spans="2:6" ht="12.95" customHeight="1" x14ac:dyDescent="0.2">
      <c r="B890" s="1148" t="s">
        <v>1652</v>
      </c>
      <c r="C890" s="1150">
        <v>208803164.58083585</v>
      </c>
      <c r="D890" s="1150">
        <v>16167595.338751839</v>
      </c>
      <c r="E890" s="1150">
        <v>100346792.98692146</v>
      </c>
      <c r="F890" s="1149">
        <v>325317552.90650916</v>
      </c>
    </row>
    <row r="891" spans="2:6" ht="12.95" customHeight="1" x14ac:dyDescent="0.2">
      <c r="B891" s="1155" t="s">
        <v>1653</v>
      </c>
      <c r="C891" s="1156">
        <v>70543115.192851573</v>
      </c>
      <c r="D891" s="1156">
        <v>5151832.1434478657</v>
      </c>
      <c r="E891" s="1156">
        <v>16807320.996910308</v>
      </c>
      <c r="F891" s="1157">
        <v>92502268.333209738</v>
      </c>
    </row>
    <row r="892" spans="2:6" ht="12.95" customHeight="1" x14ac:dyDescent="0.2">
      <c r="B892" s="1148" t="s">
        <v>1654</v>
      </c>
      <c r="C892" s="1150">
        <v>74668298.159871235</v>
      </c>
      <c r="D892" s="1150">
        <v>7461453.6883207243</v>
      </c>
      <c r="E892" s="1150">
        <v>34992817.508722723</v>
      </c>
      <c r="F892" s="1149">
        <v>117122569.35691468</v>
      </c>
    </row>
    <row r="893" spans="2:6" ht="12.95" customHeight="1" x14ac:dyDescent="0.2">
      <c r="B893" s="1155" t="s">
        <v>1655</v>
      </c>
      <c r="C893" s="1156">
        <v>68449271.282521039</v>
      </c>
      <c r="D893" s="1156">
        <v>6452818.3083883571</v>
      </c>
      <c r="E893" s="1156">
        <v>16538303.396299334</v>
      </c>
      <c r="F893" s="1157">
        <v>91440392.987208724</v>
      </c>
    </row>
    <row r="894" spans="2:6" ht="12.95" customHeight="1" x14ac:dyDescent="0.2">
      <c r="B894" s="1148" t="s">
        <v>1656</v>
      </c>
      <c r="C894" s="1150">
        <v>35207266.889823318</v>
      </c>
      <c r="D894" s="1150">
        <v>2682248.3314126218</v>
      </c>
      <c r="E894" s="1150">
        <v>7338292.4056444298</v>
      </c>
      <c r="F894" s="1149">
        <v>45227807.62688037</v>
      </c>
    </row>
    <row r="895" spans="2:6" ht="12.95" customHeight="1" x14ac:dyDescent="0.2">
      <c r="B895" s="1155" t="s">
        <v>1657</v>
      </c>
      <c r="C895" s="1156">
        <v>34937190.972771108</v>
      </c>
      <c r="D895" s="1156">
        <v>3326124.8647510731</v>
      </c>
      <c r="E895" s="1156">
        <v>10224689.015333807</v>
      </c>
      <c r="F895" s="1157">
        <v>48488004.852855988</v>
      </c>
    </row>
    <row r="896" spans="2:6" ht="12.95" customHeight="1" x14ac:dyDescent="0.2">
      <c r="B896" s="1148" t="s">
        <v>1658</v>
      </c>
      <c r="C896" s="1150">
        <v>51131168.251441061</v>
      </c>
      <c r="D896" s="1150">
        <v>3829327.8100265716</v>
      </c>
      <c r="E896" s="1150">
        <v>10271593.353505045</v>
      </c>
      <c r="F896" s="1149">
        <v>65232089.414972678</v>
      </c>
    </row>
    <row r="897" spans="2:6" ht="12.95" customHeight="1" x14ac:dyDescent="0.2">
      <c r="B897" s="1155" t="s">
        <v>1659</v>
      </c>
      <c r="C897" s="1156">
        <v>1136651450.3331721</v>
      </c>
      <c r="D897" s="1156">
        <v>48030565.781479746</v>
      </c>
      <c r="E897" s="1156">
        <v>639456913.99351478</v>
      </c>
      <c r="F897" s="1157">
        <v>1824138930.1081667</v>
      </c>
    </row>
    <row r="898" spans="2:6" ht="12.95" customHeight="1" x14ac:dyDescent="0.2">
      <c r="B898" s="1148" t="s">
        <v>1660</v>
      </c>
      <c r="C898" s="1150">
        <v>127022363.56980601</v>
      </c>
      <c r="D898" s="1150">
        <v>8412323.7175720166</v>
      </c>
      <c r="E898" s="1150">
        <v>73285554.535367668</v>
      </c>
      <c r="F898" s="1149">
        <v>208720241.82274568</v>
      </c>
    </row>
    <row r="899" spans="2:6" ht="12.95" customHeight="1" x14ac:dyDescent="0.2">
      <c r="B899" s="1155" t="s">
        <v>1661</v>
      </c>
      <c r="C899" s="1156">
        <v>54573743.267376088</v>
      </c>
      <c r="D899" s="1156">
        <v>4063409.8112675231</v>
      </c>
      <c r="E899" s="1156">
        <v>10796228.869320808</v>
      </c>
      <c r="F899" s="1157">
        <v>69433381.947964415</v>
      </c>
    </row>
    <row r="900" spans="2:6" ht="12.95" customHeight="1" x14ac:dyDescent="0.2">
      <c r="B900" s="1148" t="s">
        <v>1662</v>
      </c>
      <c r="C900" s="1150">
        <v>10007507.874535151</v>
      </c>
      <c r="D900" s="1150">
        <v>807549.82153562526</v>
      </c>
      <c r="E900" s="1150">
        <v>882103.84783907363</v>
      </c>
      <c r="F900" s="1149">
        <v>11697161.54390985</v>
      </c>
    </row>
    <row r="901" spans="2:6" ht="12.95" customHeight="1" x14ac:dyDescent="0.2">
      <c r="B901" s="1155" t="s">
        <v>1663</v>
      </c>
      <c r="C901" s="1156">
        <v>83106865.521357998</v>
      </c>
      <c r="D901" s="1156">
        <v>7079894.5604530312</v>
      </c>
      <c r="E901" s="1156">
        <v>16899352.398932721</v>
      </c>
      <c r="F901" s="1157">
        <v>107086112.48074375</v>
      </c>
    </row>
    <row r="902" spans="2:6" ht="12.95" customHeight="1" x14ac:dyDescent="0.2">
      <c r="B902" s="1148" t="s">
        <v>1664</v>
      </c>
      <c r="C902" s="1150">
        <v>276668736.69166076</v>
      </c>
      <c r="D902" s="1150">
        <v>13893962.067634955</v>
      </c>
      <c r="E902" s="1150">
        <v>127994313.55448753</v>
      </c>
      <c r="F902" s="1149">
        <v>418557012.31378323</v>
      </c>
    </row>
    <row r="903" spans="2:6" ht="12.95" customHeight="1" x14ac:dyDescent="0.2">
      <c r="B903" s="1155" t="s">
        <v>1665</v>
      </c>
      <c r="C903" s="1156">
        <v>101109362.35648379</v>
      </c>
      <c r="D903" s="1156">
        <v>7025912.1498190602</v>
      </c>
      <c r="E903" s="1156">
        <v>139992784.40685526</v>
      </c>
      <c r="F903" s="1157">
        <v>248128058.91315812</v>
      </c>
    </row>
    <row r="904" spans="2:6" ht="12.95" customHeight="1" x14ac:dyDescent="0.2">
      <c r="B904" s="1148" t="s">
        <v>1666</v>
      </c>
      <c r="C904" s="1150">
        <v>261249270.10492387</v>
      </c>
      <c r="D904" s="1150">
        <v>27218570.082478963</v>
      </c>
      <c r="E904" s="1150">
        <v>178819323.30637717</v>
      </c>
      <c r="F904" s="1149">
        <v>467287163.49378002</v>
      </c>
    </row>
    <row r="905" spans="2:6" ht="12.95" customHeight="1" x14ac:dyDescent="0.2">
      <c r="B905" s="1155" t="s">
        <v>1667</v>
      </c>
      <c r="C905" s="1156">
        <v>112903547.43202646</v>
      </c>
      <c r="D905" s="1156">
        <v>7310337.4596714973</v>
      </c>
      <c r="E905" s="1156">
        <v>36353127.609114967</v>
      </c>
      <c r="F905" s="1157">
        <v>156567012.50081292</v>
      </c>
    </row>
    <row r="906" spans="2:6" ht="12.95" customHeight="1" x14ac:dyDescent="0.2">
      <c r="B906" s="1148" t="s">
        <v>1668</v>
      </c>
      <c r="C906" s="1150">
        <v>15187030.955174185</v>
      </c>
      <c r="D906" s="1150">
        <v>754833.1855181685</v>
      </c>
      <c r="E906" s="1150">
        <v>11257034.197378943</v>
      </c>
      <c r="F906" s="1149">
        <v>27198898.338071294</v>
      </c>
    </row>
    <row r="907" spans="2:6" ht="12.95" customHeight="1" x14ac:dyDescent="0.2">
      <c r="B907" s="1155" t="s">
        <v>1669</v>
      </c>
      <c r="C907" s="1156">
        <v>370686476.93930137</v>
      </c>
      <c r="D907" s="1156">
        <v>25086228.902930837</v>
      </c>
      <c r="E907" s="1156">
        <v>259997948.14523023</v>
      </c>
      <c r="F907" s="1157">
        <v>655770653.98746252</v>
      </c>
    </row>
    <row r="908" spans="2:6" ht="12.95" customHeight="1" x14ac:dyDescent="0.2">
      <c r="B908" s="1148" t="s">
        <v>1670</v>
      </c>
      <c r="C908" s="1150">
        <v>41587982.146812573</v>
      </c>
      <c r="D908" s="1150">
        <v>2695984.8627623282</v>
      </c>
      <c r="E908" s="1150">
        <v>6348001.3409517417</v>
      </c>
      <c r="F908" s="1149">
        <v>50631968.350526646</v>
      </c>
    </row>
    <row r="909" spans="2:6" ht="12.95" customHeight="1" x14ac:dyDescent="0.2">
      <c r="B909" s="1155" t="s">
        <v>1671</v>
      </c>
      <c r="C909" s="1156">
        <v>36265453.455974452</v>
      </c>
      <c r="D909" s="1156">
        <v>4382715.842086493</v>
      </c>
      <c r="E909" s="1156">
        <v>15590132.242527988</v>
      </c>
      <c r="F909" s="1157">
        <v>56238301.54058893</v>
      </c>
    </row>
    <row r="910" spans="2:6" ht="12.95" customHeight="1" x14ac:dyDescent="0.2">
      <c r="B910" s="1148" t="s">
        <v>1672</v>
      </c>
      <c r="C910" s="1150">
        <v>9437958.15322363</v>
      </c>
      <c r="D910" s="1150">
        <v>938902.705604224</v>
      </c>
      <c r="E910" s="1150">
        <v>2314969.8224364123</v>
      </c>
      <c r="F910" s="1149">
        <v>12691830.681264266</v>
      </c>
    </row>
    <row r="911" spans="2:6" ht="12.95" customHeight="1" x14ac:dyDescent="0.2">
      <c r="B911" s="1155" t="s">
        <v>1673</v>
      </c>
      <c r="C911" s="1156">
        <v>5883561.2672578357</v>
      </c>
      <c r="D911" s="1156">
        <v>201358.85064348564</v>
      </c>
      <c r="E911" s="1156">
        <v>13494615.080053596</v>
      </c>
      <c r="F911" s="1157">
        <v>19579535.197954915</v>
      </c>
    </row>
    <row r="912" spans="2:6" ht="12.95" customHeight="1" x14ac:dyDescent="0.2">
      <c r="B912" s="1148" t="s">
        <v>1674</v>
      </c>
      <c r="C912" s="1150">
        <v>32444277.612269409</v>
      </c>
      <c r="D912" s="1150">
        <v>1787273.7585225345</v>
      </c>
      <c r="E912" s="1150">
        <v>361611983.55080891</v>
      </c>
      <c r="F912" s="1149">
        <v>395843534.92160082</v>
      </c>
    </row>
    <row r="913" spans="2:6" ht="12.95" customHeight="1" x14ac:dyDescent="0.2">
      <c r="B913" s="1155" t="s">
        <v>1675</v>
      </c>
      <c r="C913" s="1156">
        <v>36177259.794353142</v>
      </c>
      <c r="D913" s="1156">
        <v>2986393.8344383026</v>
      </c>
      <c r="E913" s="1156">
        <v>8520274.1725412291</v>
      </c>
      <c r="F913" s="1157">
        <v>47683927.801332675</v>
      </c>
    </row>
    <row r="914" spans="2:6" ht="12.95" customHeight="1" x14ac:dyDescent="0.2">
      <c r="B914" s="1148" t="s">
        <v>1676</v>
      </c>
      <c r="C914" s="1150">
        <v>2853054513.0785561</v>
      </c>
      <c r="D914" s="1150">
        <v>95825898.857521668</v>
      </c>
      <c r="E914" s="1150">
        <v>1254273267.694468</v>
      </c>
      <c r="F914" s="1149">
        <v>4203153679.6305456</v>
      </c>
    </row>
    <row r="915" spans="2:6" ht="12.95" customHeight="1" x14ac:dyDescent="0.2">
      <c r="B915" s="1155" t="s">
        <v>1677</v>
      </c>
      <c r="C915" s="1156">
        <v>258926150.14903915</v>
      </c>
      <c r="D915" s="1156">
        <v>19028576.799537707</v>
      </c>
      <c r="E915" s="1156">
        <v>193213194.16530627</v>
      </c>
      <c r="F915" s="1157">
        <v>471167921.11388314</v>
      </c>
    </row>
    <row r="916" spans="2:6" ht="12.95" customHeight="1" x14ac:dyDescent="0.2">
      <c r="B916" s="1148" t="s">
        <v>1678</v>
      </c>
      <c r="C916" s="1150">
        <v>147656383.42988202</v>
      </c>
      <c r="D916" s="1150">
        <v>7554876.485301177</v>
      </c>
      <c r="E916" s="1150">
        <v>38723277.482974552</v>
      </c>
      <c r="F916" s="1149">
        <v>193934537.39815775</v>
      </c>
    </row>
    <row r="917" spans="2:6" ht="12.95" customHeight="1" x14ac:dyDescent="0.2">
      <c r="B917" s="1155" t="s">
        <v>1679</v>
      </c>
      <c r="C917" s="1156">
        <v>98426873.835487649</v>
      </c>
      <c r="D917" s="1156">
        <v>8790804.7117131688</v>
      </c>
      <c r="E917" s="1156">
        <v>29974277.832873952</v>
      </c>
      <c r="F917" s="1157">
        <v>137191956.38007477</v>
      </c>
    </row>
    <row r="918" spans="2:6" ht="12.95" customHeight="1" x14ac:dyDescent="0.2">
      <c r="B918" s="1148" t="s">
        <v>1680</v>
      </c>
      <c r="C918" s="1150">
        <v>39524772.48343154</v>
      </c>
      <c r="D918" s="1150">
        <v>1404966.6729269058</v>
      </c>
      <c r="E918" s="1150">
        <v>6974239.2251517205</v>
      </c>
      <c r="F918" s="1149">
        <v>47903978.381510161</v>
      </c>
    </row>
    <row r="919" spans="2:6" ht="12.95" customHeight="1" x14ac:dyDescent="0.2">
      <c r="B919" s="1155" t="s">
        <v>1681</v>
      </c>
      <c r="C919" s="1156">
        <v>9830433.6847689766</v>
      </c>
      <c r="D919" s="1156">
        <v>807060.77225197083</v>
      </c>
      <c r="E919" s="1156">
        <v>1941877.0935177484</v>
      </c>
      <c r="F919" s="1157">
        <v>12579371.550538696</v>
      </c>
    </row>
    <row r="920" spans="2:6" ht="12.95" customHeight="1" x14ac:dyDescent="0.2">
      <c r="B920" s="1148" t="s">
        <v>1682</v>
      </c>
      <c r="C920" s="1150">
        <v>396671599.13759422</v>
      </c>
      <c r="D920" s="1150">
        <v>18919533.193085212</v>
      </c>
      <c r="E920" s="1150">
        <v>169922744.55152783</v>
      </c>
      <c r="F920" s="1149">
        <v>585513876.88220727</v>
      </c>
    </row>
    <row r="921" spans="2:6" ht="12.95" customHeight="1" x14ac:dyDescent="0.2">
      <c r="B921" s="1155" t="s">
        <v>1683</v>
      </c>
      <c r="C921" s="1156">
        <v>127166056.04652861</v>
      </c>
      <c r="D921" s="1156">
        <v>11656575.978718352</v>
      </c>
      <c r="E921" s="1156">
        <v>72332389.394248053</v>
      </c>
      <c r="F921" s="1157">
        <v>211155021.41949499</v>
      </c>
    </row>
    <row r="922" spans="2:6" ht="12.95" customHeight="1" x14ac:dyDescent="0.2">
      <c r="B922" s="1148" t="s">
        <v>1684</v>
      </c>
      <c r="C922" s="1150">
        <v>7720654.4710925957</v>
      </c>
      <c r="D922" s="1150">
        <v>549691.39482759114</v>
      </c>
      <c r="E922" s="1150">
        <v>1235881.8581785429</v>
      </c>
      <c r="F922" s="1149">
        <v>9506227.7240987308</v>
      </c>
    </row>
    <row r="923" spans="2:6" ht="12.95" customHeight="1" x14ac:dyDescent="0.2">
      <c r="B923" s="1155" t="s">
        <v>1685</v>
      </c>
      <c r="C923" s="1156">
        <v>19665125.941983853</v>
      </c>
      <c r="D923" s="1156">
        <v>847637.4789928291</v>
      </c>
      <c r="E923" s="1156">
        <v>7753893.4980566874</v>
      </c>
      <c r="F923" s="1157">
        <v>28266656.919033371</v>
      </c>
    </row>
    <row r="924" spans="2:6" ht="12.95" customHeight="1" x14ac:dyDescent="0.2">
      <c r="B924" s="1148" t="s">
        <v>1686</v>
      </c>
      <c r="C924" s="1150">
        <v>188127520.60943395</v>
      </c>
      <c r="D924" s="1150">
        <v>11497246.598864224</v>
      </c>
      <c r="E924" s="1150">
        <v>64827984.421869017</v>
      </c>
      <c r="F924" s="1149">
        <v>264452751.63016719</v>
      </c>
    </row>
    <row r="925" spans="2:6" ht="12.95" customHeight="1" x14ac:dyDescent="0.2">
      <c r="B925" s="1155" t="s">
        <v>1687</v>
      </c>
      <c r="C925" s="1156">
        <v>48969599.301890463</v>
      </c>
      <c r="D925" s="1156">
        <v>3747153.1465701661</v>
      </c>
      <c r="E925" s="1156">
        <v>15200098.227324288</v>
      </c>
      <c r="F925" s="1157">
        <v>67916850.675784916</v>
      </c>
    </row>
    <row r="926" spans="2:6" ht="12.95" customHeight="1" x14ac:dyDescent="0.2">
      <c r="B926" s="1148" t="s">
        <v>1688</v>
      </c>
      <c r="C926" s="1150">
        <v>24665239.486676712</v>
      </c>
      <c r="D926" s="1150">
        <v>2223879.6984062665</v>
      </c>
      <c r="E926" s="1150">
        <v>7210633.1713987738</v>
      </c>
      <c r="F926" s="1149">
        <v>34099752.356481753</v>
      </c>
    </row>
    <row r="927" spans="2:6" ht="12.95" customHeight="1" x14ac:dyDescent="0.2">
      <c r="B927" s="1155" t="s">
        <v>1689</v>
      </c>
      <c r="C927" s="1156">
        <v>46473251.60877113</v>
      </c>
      <c r="D927" s="1156">
        <v>3217973.0540511394</v>
      </c>
      <c r="E927" s="1156">
        <v>11403092.596382545</v>
      </c>
      <c r="F927" s="1157">
        <v>61094317.259204812</v>
      </c>
    </row>
    <row r="928" spans="2:6" ht="12.95" customHeight="1" x14ac:dyDescent="0.2">
      <c r="B928" s="1148" t="s">
        <v>1690</v>
      </c>
      <c r="C928" s="1150">
        <v>25428485.567623835</v>
      </c>
      <c r="D928" s="1150">
        <v>2045463.0126871583</v>
      </c>
      <c r="E928" s="1150">
        <v>13977079.239117961</v>
      </c>
      <c r="F928" s="1149">
        <v>41451027.819428951</v>
      </c>
    </row>
    <row r="929" spans="2:6" ht="12.95" customHeight="1" x14ac:dyDescent="0.2">
      <c r="B929" s="1155" t="s">
        <v>1691</v>
      </c>
      <c r="C929" s="1156">
        <v>55213490.747392423</v>
      </c>
      <c r="D929" s="1156">
        <v>4886997.5725465184</v>
      </c>
      <c r="E929" s="1156">
        <v>21245637.082489591</v>
      </c>
      <c r="F929" s="1157">
        <v>81346125.402428538</v>
      </c>
    </row>
    <row r="930" spans="2:6" ht="12.95" customHeight="1" x14ac:dyDescent="0.2">
      <c r="B930" s="1148" t="s">
        <v>1692</v>
      </c>
      <c r="C930" s="1150">
        <v>36162972.970663711</v>
      </c>
      <c r="D930" s="1150">
        <v>2424174.1476676804</v>
      </c>
      <c r="E930" s="1150">
        <v>22451703.66531622</v>
      </c>
      <c r="F930" s="1149">
        <v>61038850.783647612</v>
      </c>
    </row>
    <row r="931" spans="2:6" ht="12.95" customHeight="1" x14ac:dyDescent="0.2">
      <c r="B931" s="1155" t="s">
        <v>1693</v>
      </c>
      <c r="C931" s="1156">
        <v>19407276.249050483</v>
      </c>
      <c r="D931" s="1156">
        <v>1435402.7989331649</v>
      </c>
      <c r="E931" s="1156">
        <v>4296646.9421173502</v>
      </c>
      <c r="F931" s="1157">
        <v>25139325.990100995</v>
      </c>
    </row>
    <row r="932" spans="2:6" ht="12.95" customHeight="1" x14ac:dyDescent="0.2">
      <c r="B932" s="1148" t="s">
        <v>1694</v>
      </c>
      <c r="C932" s="1150">
        <v>1447639.8849929501</v>
      </c>
      <c r="D932" s="1150">
        <v>30062.147142287675</v>
      </c>
      <c r="E932" s="1150">
        <v>65.032722488873006</v>
      </c>
      <c r="F932" s="1149">
        <v>1477767.0648577267</v>
      </c>
    </row>
    <row r="933" spans="2:6" ht="12.95" customHeight="1" x14ac:dyDescent="0.2">
      <c r="B933" s="1155" t="s">
        <v>1695</v>
      </c>
      <c r="C933" s="1156">
        <v>253434240.17349818</v>
      </c>
      <c r="D933" s="1156">
        <v>13067368.091641735</v>
      </c>
      <c r="E933" s="1156">
        <v>74524870.126808092</v>
      </c>
      <c r="F933" s="1157">
        <v>341026478.39194798</v>
      </c>
    </row>
    <row r="934" spans="2:6" ht="12.95" customHeight="1" x14ac:dyDescent="0.2">
      <c r="B934" s="1148" t="s">
        <v>1696</v>
      </c>
      <c r="C934" s="1150">
        <v>79505624.338487342</v>
      </c>
      <c r="D934" s="1150">
        <v>3772727.5473448001</v>
      </c>
      <c r="E934" s="1150">
        <v>10622756.393554587</v>
      </c>
      <c r="F934" s="1149">
        <v>93901108.279386729</v>
      </c>
    </row>
    <row r="935" spans="2:6" ht="12.95" customHeight="1" x14ac:dyDescent="0.2">
      <c r="B935" s="1155" t="s">
        <v>1697</v>
      </c>
      <c r="C935" s="1156">
        <v>4253764.3802245874</v>
      </c>
      <c r="D935" s="1156">
        <v>197345.76975702718</v>
      </c>
      <c r="E935" s="1156">
        <v>139755.32062858812</v>
      </c>
      <c r="F935" s="1157">
        <v>4590865.4706102023</v>
      </c>
    </row>
    <row r="936" spans="2:6" ht="12.95" customHeight="1" x14ac:dyDescent="0.2">
      <c r="B936" s="1148" t="s">
        <v>1698</v>
      </c>
      <c r="C936" s="1150">
        <v>293004757.9673968</v>
      </c>
      <c r="D936" s="1150">
        <v>14673046.344101408</v>
      </c>
      <c r="E936" s="1150">
        <v>69733952.188361272</v>
      </c>
      <c r="F936" s="1149">
        <v>377411756.49985951</v>
      </c>
    </row>
    <row r="937" spans="2:6" ht="12.95" customHeight="1" x14ac:dyDescent="0.2">
      <c r="B937" s="1155" t="s">
        <v>1699</v>
      </c>
      <c r="C937" s="1156">
        <v>55525190.775770575</v>
      </c>
      <c r="D937" s="1156">
        <v>1340699.8435337287</v>
      </c>
      <c r="E937" s="1156">
        <v>3046327.8195462786</v>
      </c>
      <c r="F937" s="1157">
        <v>59912218.438850582</v>
      </c>
    </row>
    <row r="938" spans="2:6" ht="12.95" customHeight="1" x14ac:dyDescent="0.2">
      <c r="B938" s="1148" t="s">
        <v>1700</v>
      </c>
      <c r="C938" s="1150">
        <v>111657846.30495155</v>
      </c>
      <c r="D938" s="1150">
        <v>4997781.6190967094</v>
      </c>
      <c r="E938" s="1150">
        <v>17979579.389816787</v>
      </c>
      <c r="F938" s="1149">
        <v>134635207.31386504</v>
      </c>
    </row>
    <row r="939" spans="2:6" ht="12.95" customHeight="1" x14ac:dyDescent="0.2">
      <c r="B939" s="1155" t="s">
        <v>1701</v>
      </c>
      <c r="C939" s="1156">
        <v>327305086.29955024</v>
      </c>
      <c r="D939" s="1156">
        <v>21565002.141606539</v>
      </c>
      <c r="E939" s="1156">
        <v>163427589.51222548</v>
      </c>
      <c r="F939" s="1157">
        <v>512297677.95338225</v>
      </c>
    </row>
    <row r="940" spans="2:6" ht="12.95" customHeight="1" x14ac:dyDescent="0.2">
      <c r="B940" s="1148" t="s">
        <v>1702</v>
      </c>
      <c r="C940" s="1150">
        <v>70852617.248354435</v>
      </c>
      <c r="D940" s="1150">
        <v>4059943.314874561</v>
      </c>
      <c r="E940" s="1150">
        <v>24837249.180585504</v>
      </c>
      <c r="F940" s="1149">
        <v>99749809.743814498</v>
      </c>
    </row>
    <row r="941" spans="2:6" ht="12.95" customHeight="1" x14ac:dyDescent="0.2">
      <c r="B941" s="1155" t="s">
        <v>1703</v>
      </c>
      <c r="C941" s="1156">
        <v>67610607.257290304</v>
      </c>
      <c r="D941" s="1156">
        <v>4642472.9307193002</v>
      </c>
      <c r="E941" s="1156">
        <v>22470561.503412824</v>
      </c>
      <c r="F941" s="1157">
        <v>94723641.691422433</v>
      </c>
    </row>
    <row r="942" spans="2:6" ht="12.95" customHeight="1" x14ac:dyDescent="0.2">
      <c r="B942" s="1148" t="s">
        <v>1704</v>
      </c>
      <c r="C942" s="1150">
        <v>74494383.556113288</v>
      </c>
      <c r="D942" s="1150">
        <v>5031597.9386811703</v>
      </c>
      <c r="E942" s="1150">
        <v>24997987.235161316</v>
      </c>
      <c r="F942" s="1149">
        <v>104523968.72995578</v>
      </c>
    </row>
    <row r="943" spans="2:6" ht="12.95" customHeight="1" x14ac:dyDescent="0.2">
      <c r="B943" s="1155" t="s">
        <v>1705</v>
      </c>
      <c r="C943" s="1156">
        <v>21002592.436602499</v>
      </c>
      <c r="D943" s="1156">
        <v>2161971.8126165993</v>
      </c>
      <c r="E943" s="1156">
        <v>8442629.4799936432</v>
      </c>
      <c r="F943" s="1157">
        <v>31607193.729212739</v>
      </c>
    </row>
    <row r="944" spans="2:6" ht="12.95" customHeight="1" x14ac:dyDescent="0.2">
      <c r="B944" s="1148" t="s">
        <v>1706</v>
      </c>
      <c r="C944" s="1150">
        <v>26822137.743867286</v>
      </c>
      <c r="D944" s="1150">
        <v>2217896.0365827288</v>
      </c>
      <c r="E944" s="1150">
        <v>3098113.1251258706</v>
      </c>
      <c r="F944" s="1149">
        <v>32138146.905575886</v>
      </c>
    </row>
    <row r="945" spans="2:6" ht="12.95" customHeight="1" x14ac:dyDescent="0.2">
      <c r="B945" s="1155" t="s">
        <v>1707</v>
      </c>
      <c r="C945" s="1156">
        <v>28855262.653517656</v>
      </c>
      <c r="D945" s="1156">
        <v>2742228.7876725919</v>
      </c>
      <c r="E945" s="1156">
        <v>3636815.8148123231</v>
      </c>
      <c r="F945" s="1157">
        <v>35234307.256002568</v>
      </c>
    </row>
    <row r="946" spans="2:6" ht="12.95" customHeight="1" x14ac:dyDescent="0.2">
      <c r="B946" s="1148" t="s">
        <v>1708</v>
      </c>
      <c r="C946" s="1150">
        <v>21345476.205148943</v>
      </c>
      <c r="D946" s="1150">
        <v>2356613.4275110662</v>
      </c>
      <c r="E946" s="1150">
        <v>5974403.9570036698</v>
      </c>
      <c r="F946" s="1149">
        <v>29676493.589663677</v>
      </c>
    </row>
    <row r="947" spans="2:6" ht="12.95" customHeight="1" x14ac:dyDescent="0.2">
      <c r="B947" s="1155" t="s">
        <v>1709</v>
      </c>
      <c r="C947" s="1156">
        <v>804755897.6835624</v>
      </c>
      <c r="D947" s="1156">
        <v>35492046.954900496</v>
      </c>
      <c r="E947" s="1156">
        <v>196971576.48496047</v>
      </c>
      <c r="F947" s="1157">
        <v>1037219521.1234233</v>
      </c>
    </row>
    <row r="948" spans="2:6" ht="12.95" customHeight="1" x14ac:dyDescent="0.2">
      <c r="B948" s="1148" t="s">
        <v>1710</v>
      </c>
      <c r="C948" s="1150">
        <v>27410232.861314137</v>
      </c>
      <c r="D948" s="1150">
        <v>4167419.0868588542</v>
      </c>
      <c r="E948" s="1150">
        <v>7298362.3140362622</v>
      </c>
      <c r="F948" s="1149">
        <v>38876014.262209252</v>
      </c>
    </row>
    <row r="949" spans="2:6" ht="12.95" customHeight="1" x14ac:dyDescent="0.2">
      <c r="B949" s="1155" t="s">
        <v>1711</v>
      </c>
      <c r="C949" s="1156">
        <v>28834107.164592922</v>
      </c>
      <c r="D949" s="1156">
        <v>3698837.9541055984</v>
      </c>
      <c r="E949" s="1156">
        <v>7018415.6992754797</v>
      </c>
      <c r="F949" s="1157">
        <v>39551360.817974001</v>
      </c>
    </row>
    <row r="950" spans="2:6" ht="12.95" customHeight="1" x14ac:dyDescent="0.2">
      <c r="B950" s="1148" t="s">
        <v>1712</v>
      </c>
      <c r="C950" s="1150">
        <v>21733830.537553098</v>
      </c>
      <c r="D950" s="1150">
        <v>2002944.4926141435</v>
      </c>
      <c r="E950" s="1150">
        <v>5490322.563400615</v>
      </c>
      <c r="F950" s="1149">
        <v>29227097.593567856</v>
      </c>
    </row>
    <row r="951" spans="2:6" ht="12.95" customHeight="1" x14ac:dyDescent="0.2">
      <c r="B951" s="1155" t="s">
        <v>1713</v>
      </c>
      <c r="C951" s="1156">
        <v>5596038.9405079512</v>
      </c>
      <c r="D951" s="1156">
        <v>600336.76329074637</v>
      </c>
      <c r="E951" s="1156">
        <v>173312.20543284656</v>
      </c>
      <c r="F951" s="1157">
        <v>6369687.9092315435</v>
      </c>
    </row>
    <row r="952" spans="2:6" ht="12.95" customHeight="1" x14ac:dyDescent="0.2">
      <c r="B952" s="1148" t="s">
        <v>1714</v>
      </c>
      <c r="C952" s="1150">
        <v>315015807.83384681</v>
      </c>
      <c r="D952" s="1150">
        <v>16899975.408629283</v>
      </c>
      <c r="E952" s="1150">
        <v>91282801.730916962</v>
      </c>
      <c r="F952" s="1149">
        <v>423198584.97339308</v>
      </c>
    </row>
    <row r="953" spans="2:6" ht="12.95" customHeight="1" x14ac:dyDescent="0.2">
      <c r="B953" s="1155" t="s">
        <v>1715</v>
      </c>
      <c r="C953" s="1156">
        <v>98316288.325199232</v>
      </c>
      <c r="D953" s="1156">
        <v>7231773.1306326566</v>
      </c>
      <c r="E953" s="1156">
        <v>79620767.172676042</v>
      </c>
      <c r="F953" s="1157">
        <v>185168828.62850791</v>
      </c>
    </row>
    <row r="954" spans="2:6" ht="12.95" customHeight="1" x14ac:dyDescent="0.2">
      <c r="B954" s="1148" t="s">
        <v>1716</v>
      </c>
      <c r="C954" s="1150">
        <v>31813322.023754265</v>
      </c>
      <c r="D954" s="1150">
        <v>1495440.7904029775</v>
      </c>
      <c r="E954" s="1150">
        <v>7689864.0443988116</v>
      </c>
      <c r="F954" s="1149">
        <v>40998626.858556055</v>
      </c>
    </row>
    <row r="955" spans="2:6" ht="12.95" customHeight="1" x14ac:dyDescent="0.2">
      <c r="B955" s="1155" t="s">
        <v>1717</v>
      </c>
      <c r="C955" s="1156">
        <v>257301573.44758448</v>
      </c>
      <c r="D955" s="1156">
        <v>15811337.319412032</v>
      </c>
      <c r="E955" s="1156">
        <v>228076780.07119846</v>
      </c>
      <c r="F955" s="1157">
        <v>501189690.83819497</v>
      </c>
    </row>
    <row r="956" spans="2:6" ht="12.95" customHeight="1" x14ac:dyDescent="0.2">
      <c r="B956" s="1148" t="s">
        <v>1718</v>
      </c>
      <c r="C956" s="1150">
        <v>0</v>
      </c>
      <c r="D956" s="1150">
        <v>0</v>
      </c>
      <c r="E956" s="1150">
        <v>520.26177991098405</v>
      </c>
      <c r="F956" s="1149">
        <v>520.26177991098405</v>
      </c>
    </row>
    <row r="957" spans="2:6" ht="12.95" customHeight="1" x14ac:dyDescent="0.2">
      <c r="B957" s="1155" t="s">
        <v>1719</v>
      </c>
      <c r="C957" s="1156">
        <v>171252034.366117</v>
      </c>
      <c r="D957" s="1156">
        <v>14912795.56351175</v>
      </c>
      <c r="E957" s="1156">
        <v>89484326.191568851</v>
      </c>
      <c r="F957" s="1157">
        <v>275649156.12119758</v>
      </c>
    </row>
    <row r="958" spans="2:6" ht="12.95" customHeight="1" x14ac:dyDescent="0.2">
      <c r="B958" s="1148" t="s">
        <v>1720</v>
      </c>
      <c r="C958" s="1150">
        <v>66329875.937515303</v>
      </c>
      <c r="D958" s="1150">
        <v>5704659.207211826</v>
      </c>
      <c r="E958" s="1150">
        <v>12971337.382855983</v>
      </c>
      <c r="F958" s="1149">
        <v>85005872.527583107</v>
      </c>
    </row>
    <row r="959" spans="2:6" ht="12.95" customHeight="1" x14ac:dyDescent="0.2">
      <c r="B959" s="1155" t="s">
        <v>1721</v>
      </c>
      <c r="C959" s="1156">
        <v>743189.57846003596</v>
      </c>
      <c r="D959" s="1156">
        <v>59994.840062431533</v>
      </c>
      <c r="E959" s="1156">
        <v>3381.7015694213969</v>
      </c>
      <c r="F959" s="1157">
        <v>806566.12009188894</v>
      </c>
    </row>
    <row r="960" spans="2:6" ht="12.95" customHeight="1" x14ac:dyDescent="0.2">
      <c r="B960" s="1148" t="s">
        <v>1722</v>
      </c>
      <c r="C960" s="1150">
        <v>264668079.53914469</v>
      </c>
      <c r="D960" s="1150">
        <v>14914823.679658681</v>
      </c>
      <c r="E960" s="1150">
        <v>71355696.165913925</v>
      </c>
      <c r="F960" s="1149">
        <v>350938599.38471735</v>
      </c>
    </row>
    <row r="961" spans="2:6" ht="12.95" customHeight="1" x14ac:dyDescent="0.2">
      <c r="B961" s="1155" t="s">
        <v>1723</v>
      </c>
      <c r="C961" s="1156">
        <v>33600686.0912854</v>
      </c>
      <c r="D961" s="1156">
        <v>2733612.8899987973</v>
      </c>
      <c r="E961" s="1156">
        <v>8591130.4994227812</v>
      </c>
      <c r="F961" s="1157">
        <v>44925429.480706982</v>
      </c>
    </row>
    <row r="962" spans="2:6" ht="12.95" customHeight="1" x14ac:dyDescent="0.2">
      <c r="B962" s="1148" t="s">
        <v>1724</v>
      </c>
      <c r="C962" s="1150">
        <v>27555985.937607307</v>
      </c>
      <c r="D962" s="1150">
        <v>1334097.6782043935</v>
      </c>
      <c r="E962" s="1150">
        <v>5317253.1786640361</v>
      </c>
      <c r="F962" s="1149">
        <v>34207336.794475734</v>
      </c>
    </row>
    <row r="963" spans="2:6" ht="12.95" customHeight="1" x14ac:dyDescent="0.2">
      <c r="B963" s="1155" t="s">
        <v>1725</v>
      </c>
      <c r="C963" s="1156">
        <v>6584577.2411730951</v>
      </c>
      <c r="D963" s="1156">
        <v>453478.14016981015</v>
      </c>
      <c r="E963" s="1156">
        <v>342254.74450692232</v>
      </c>
      <c r="F963" s="1157">
        <v>7380310.1258498281</v>
      </c>
    </row>
    <row r="964" spans="2:6" ht="12.95" customHeight="1" x14ac:dyDescent="0.2">
      <c r="B964" s="1148" t="s">
        <v>1726</v>
      </c>
      <c r="C964" s="1150">
        <v>20182061.687592924</v>
      </c>
      <c r="D964" s="1150">
        <v>1246126.3423564362</v>
      </c>
      <c r="E964" s="1150">
        <v>1046441.5375684557</v>
      </c>
      <c r="F964" s="1149">
        <v>22474629.567517817</v>
      </c>
    </row>
    <row r="965" spans="2:6" ht="12.95" customHeight="1" x14ac:dyDescent="0.2">
      <c r="B965" s="1155" t="s">
        <v>1727</v>
      </c>
      <c r="C965" s="1156">
        <v>4872218.9980114773</v>
      </c>
      <c r="D965" s="1156">
        <v>95436.529324918054</v>
      </c>
      <c r="E965" s="1156">
        <v>190155.68055746469</v>
      </c>
      <c r="F965" s="1157">
        <v>5157811.2078938596</v>
      </c>
    </row>
    <row r="966" spans="2:6" ht="12.95" customHeight="1" x14ac:dyDescent="0.2">
      <c r="B966" s="1148" t="s">
        <v>1728</v>
      </c>
      <c r="C966" s="1150">
        <v>7439726.0629686071</v>
      </c>
      <c r="D966" s="1150">
        <v>385068.77566803014</v>
      </c>
      <c r="E966" s="1150">
        <v>1064520.6344203623</v>
      </c>
      <c r="F966" s="1149">
        <v>8889315.4730569981</v>
      </c>
    </row>
    <row r="967" spans="2:6" ht="12.95" customHeight="1" x14ac:dyDescent="0.2">
      <c r="B967" s="1155" t="s">
        <v>1729</v>
      </c>
      <c r="C967" s="1156">
        <v>33186917.697510622</v>
      </c>
      <c r="D967" s="1156">
        <v>3150469.8691043672</v>
      </c>
      <c r="E967" s="1156">
        <v>7986798.7143034693</v>
      </c>
      <c r="F967" s="1157">
        <v>44324186.280918464</v>
      </c>
    </row>
    <row r="968" spans="2:6" ht="12.95" customHeight="1" x14ac:dyDescent="0.2">
      <c r="B968" s="1148" t="s">
        <v>1730</v>
      </c>
      <c r="C968" s="1150">
        <v>53060851.062647745</v>
      </c>
      <c r="D968" s="1150">
        <v>4041359.4420956918</v>
      </c>
      <c r="E968" s="1150">
        <v>21227851.209372949</v>
      </c>
      <c r="F968" s="1149">
        <v>78330061.71411638</v>
      </c>
    </row>
    <row r="969" spans="2:6" ht="12.95" customHeight="1" x14ac:dyDescent="0.2">
      <c r="B969" s="1155" t="s">
        <v>1731</v>
      </c>
      <c r="C969" s="1156">
        <v>169914979.99141258</v>
      </c>
      <c r="D969" s="1156">
        <v>11139003.614784893</v>
      </c>
      <c r="E969" s="1156">
        <v>56404497.521295108</v>
      </c>
      <c r="F969" s="1157">
        <v>237458481.12749258</v>
      </c>
    </row>
    <row r="970" spans="2:6" ht="12.95" customHeight="1" x14ac:dyDescent="0.2">
      <c r="B970" s="1148" t="s">
        <v>1732</v>
      </c>
      <c r="C970" s="1150">
        <v>96929642.187495872</v>
      </c>
      <c r="D970" s="1150">
        <v>6643734.5184455765</v>
      </c>
      <c r="E970" s="1150">
        <v>17620067.881893534</v>
      </c>
      <c r="F970" s="1149">
        <v>121193444.58783498</v>
      </c>
    </row>
    <row r="971" spans="2:6" ht="12.95" customHeight="1" x14ac:dyDescent="0.2">
      <c r="B971" s="1155" t="s">
        <v>1733</v>
      </c>
      <c r="C971" s="1156">
        <v>8947398.0821181238</v>
      </c>
      <c r="D971" s="1156">
        <v>450342.47123343777</v>
      </c>
      <c r="E971" s="1156">
        <v>1424151.5897838301</v>
      </c>
      <c r="F971" s="1157">
        <v>10821892.143135393</v>
      </c>
    </row>
    <row r="972" spans="2:6" ht="12.95" customHeight="1" x14ac:dyDescent="0.2">
      <c r="B972" s="1148" t="s">
        <v>1734</v>
      </c>
      <c r="C972" s="1150">
        <v>31549565.278718516</v>
      </c>
      <c r="D972" s="1150">
        <v>1714477.334270326</v>
      </c>
      <c r="E972" s="1150">
        <v>1160233.6129915409</v>
      </c>
      <c r="F972" s="1149">
        <v>34424276.225980379</v>
      </c>
    </row>
    <row r="973" spans="2:6" ht="12.95" customHeight="1" x14ac:dyDescent="0.2">
      <c r="B973" s="1155" t="s">
        <v>1735</v>
      </c>
      <c r="C973" s="1156">
        <v>5401243.5944346935</v>
      </c>
      <c r="D973" s="1156">
        <v>229421.6492437743</v>
      </c>
      <c r="E973" s="1156">
        <v>935755.84389239387</v>
      </c>
      <c r="F973" s="1157">
        <v>6566421.087570861</v>
      </c>
    </row>
    <row r="974" spans="2:6" ht="12.95" customHeight="1" x14ac:dyDescent="0.2">
      <c r="B974" s="1148" t="s">
        <v>1736</v>
      </c>
      <c r="C974" s="1150">
        <v>11638678.494615456</v>
      </c>
      <c r="D974" s="1150">
        <v>550842.09902442514</v>
      </c>
      <c r="E974" s="1150">
        <v>1061138.9328509411</v>
      </c>
      <c r="F974" s="1149">
        <v>13250659.526490822</v>
      </c>
    </row>
    <row r="975" spans="2:6" ht="12.95" customHeight="1" x14ac:dyDescent="0.2">
      <c r="B975" s="1155" t="s">
        <v>1737</v>
      </c>
      <c r="C975" s="1156">
        <v>5989476.0851862421</v>
      </c>
      <c r="D975" s="1156">
        <v>922346.94897227536</v>
      </c>
      <c r="E975" s="1156">
        <v>1217607.6631591693</v>
      </c>
      <c r="F975" s="1157">
        <v>8129430.6973176869</v>
      </c>
    </row>
    <row r="976" spans="2:6" ht="12.95" customHeight="1" x14ac:dyDescent="0.2">
      <c r="B976" s="1148" t="s">
        <v>1738</v>
      </c>
      <c r="C976" s="1150">
        <v>86546555.697894111</v>
      </c>
      <c r="D976" s="1150">
        <v>7931832.7963815276</v>
      </c>
      <c r="E976" s="1150">
        <v>32316118.395884089</v>
      </c>
      <c r="F976" s="1149">
        <v>126794506.89015973</v>
      </c>
    </row>
    <row r="977" spans="2:6" ht="12.95" customHeight="1" x14ac:dyDescent="0.2">
      <c r="B977" s="1155" t="s">
        <v>1739</v>
      </c>
      <c r="C977" s="1156">
        <v>133183556.28587489</v>
      </c>
      <c r="D977" s="1156">
        <v>9249532.93978104</v>
      </c>
      <c r="E977" s="1156">
        <v>48675547.972119734</v>
      </c>
      <c r="F977" s="1157">
        <v>191108637.19777566</v>
      </c>
    </row>
    <row r="978" spans="2:6" ht="12.95" customHeight="1" x14ac:dyDescent="0.2">
      <c r="B978" s="1148" t="s">
        <v>1740</v>
      </c>
      <c r="C978" s="1150">
        <v>26009299.899921257</v>
      </c>
      <c r="D978" s="1150">
        <v>1088666.8568221664</v>
      </c>
      <c r="E978" s="1150">
        <v>2870924.6782898312</v>
      </c>
      <c r="F978" s="1149">
        <v>29968891.435033254</v>
      </c>
    </row>
    <row r="979" spans="2:6" ht="12.95" customHeight="1" x14ac:dyDescent="0.2">
      <c r="B979" s="1155" t="s">
        <v>1741</v>
      </c>
      <c r="C979" s="1156">
        <v>11800504.247559249</v>
      </c>
      <c r="D979" s="1156">
        <v>629708.48791493382</v>
      </c>
      <c r="E979" s="1156">
        <v>588220.97491185647</v>
      </c>
      <c r="F979" s="1157">
        <v>13018433.710386042</v>
      </c>
    </row>
    <row r="980" spans="2:6" ht="12.95" customHeight="1" x14ac:dyDescent="0.2">
      <c r="B980" s="1148" t="s">
        <v>1742</v>
      </c>
      <c r="C980" s="1150">
        <v>46510205.027737051</v>
      </c>
      <c r="D980" s="1150">
        <v>2499372.6669307821</v>
      </c>
      <c r="E980" s="1150">
        <v>8362164.360448624</v>
      </c>
      <c r="F980" s="1149">
        <v>57371742.055116452</v>
      </c>
    </row>
    <row r="981" spans="2:6" ht="12.95" customHeight="1" x14ac:dyDescent="0.2">
      <c r="B981" s="1155" t="s">
        <v>1743</v>
      </c>
      <c r="C981" s="1156">
        <v>68409845.144070402</v>
      </c>
      <c r="D981" s="1156">
        <v>3600769.1889304225</v>
      </c>
      <c r="E981" s="1156">
        <v>30029639.488826785</v>
      </c>
      <c r="F981" s="1157">
        <v>102040253.82182761</v>
      </c>
    </row>
    <row r="982" spans="2:6" ht="12.95" customHeight="1" x14ac:dyDescent="0.2">
      <c r="B982" s="1148" t="s">
        <v>1744</v>
      </c>
      <c r="C982" s="1150">
        <v>22784736.318554822</v>
      </c>
      <c r="D982" s="1150">
        <v>1648426.9133720556</v>
      </c>
      <c r="E982" s="1150">
        <v>3031825.6059948723</v>
      </c>
      <c r="F982" s="1149">
        <v>27464988.83792175</v>
      </c>
    </row>
    <row r="983" spans="2:6" ht="12.95" customHeight="1" x14ac:dyDescent="0.2">
      <c r="B983" s="1155" t="s">
        <v>1745</v>
      </c>
      <c r="C983" s="1156">
        <v>6393353.6010221941</v>
      </c>
      <c r="D983" s="1156">
        <v>105505.19104721535</v>
      </c>
      <c r="E983" s="1156">
        <v>703328.89371716173</v>
      </c>
      <c r="F983" s="1157">
        <v>7202187.6857865704</v>
      </c>
    </row>
    <row r="984" spans="2:6" ht="12.95" customHeight="1" x14ac:dyDescent="0.2">
      <c r="B984" s="1148" t="s">
        <v>1746</v>
      </c>
      <c r="C984" s="1150">
        <v>41334116.279715672</v>
      </c>
      <c r="D984" s="1150">
        <v>1401960.4582126774</v>
      </c>
      <c r="E984" s="1150">
        <v>11839402.2272668</v>
      </c>
      <c r="F984" s="1149">
        <v>54575478.965195149</v>
      </c>
    </row>
    <row r="985" spans="2:6" ht="12.95" customHeight="1" x14ac:dyDescent="0.2">
      <c r="B985" s="1155" t="s">
        <v>1747</v>
      </c>
      <c r="C985" s="1156">
        <v>1750854364.3394094</v>
      </c>
      <c r="D985" s="1156">
        <v>61691941.763329677</v>
      </c>
      <c r="E985" s="1156">
        <v>428822720.58370715</v>
      </c>
      <c r="F985" s="1157">
        <v>2241369026.6864462</v>
      </c>
    </row>
    <row r="986" spans="2:6" ht="12.95" customHeight="1" x14ac:dyDescent="0.2">
      <c r="B986" s="1148" t="s">
        <v>1748</v>
      </c>
      <c r="C986" s="1150">
        <v>40283347.87201865</v>
      </c>
      <c r="D986" s="1150">
        <v>2042312.959948326</v>
      </c>
      <c r="E986" s="1150">
        <v>8659955.811199747</v>
      </c>
      <c r="F986" s="1149">
        <v>50985616.643166721</v>
      </c>
    </row>
    <row r="987" spans="2:6" ht="12.95" customHeight="1" x14ac:dyDescent="0.2">
      <c r="B987" s="1155" t="s">
        <v>1749</v>
      </c>
      <c r="C987" s="1156">
        <v>30841131.146349125</v>
      </c>
      <c r="D987" s="1156">
        <v>1989812.0809677758</v>
      </c>
      <c r="E987" s="1156">
        <v>5769833.2046577912</v>
      </c>
      <c r="F987" s="1157">
        <v>38600776.431974694</v>
      </c>
    </row>
    <row r="988" spans="2:6" ht="12.95" customHeight="1" x14ac:dyDescent="0.2">
      <c r="B988" s="1148" t="s">
        <v>1750</v>
      </c>
      <c r="C988" s="1150">
        <v>52390606.708986655</v>
      </c>
      <c r="D988" s="1150">
        <v>5656861.8316358319</v>
      </c>
      <c r="E988" s="1150">
        <v>26151962.443071775</v>
      </c>
      <c r="F988" s="1149">
        <v>84199430.983694255</v>
      </c>
    </row>
    <row r="989" spans="2:6" ht="12.95" customHeight="1" x14ac:dyDescent="0.2">
      <c r="B989" s="1155" t="s">
        <v>1751</v>
      </c>
      <c r="C989" s="1156">
        <v>30004665.093993664</v>
      </c>
      <c r="D989" s="1156">
        <v>3422093.5947670257</v>
      </c>
      <c r="E989" s="1156">
        <v>19917778.502320353</v>
      </c>
      <c r="F989" s="1157">
        <v>53344537.191081047</v>
      </c>
    </row>
    <row r="990" spans="2:6" ht="12.95" customHeight="1" x14ac:dyDescent="0.2">
      <c r="B990" s="1148" t="s">
        <v>1752</v>
      </c>
      <c r="C990" s="1150">
        <v>87396072.214196652</v>
      </c>
      <c r="D990" s="1150">
        <v>3980515.9576880964</v>
      </c>
      <c r="E990" s="1150">
        <v>20968370.646642338</v>
      </c>
      <c r="F990" s="1149">
        <v>112344958.81852709</v>
      </c>
    </row>
    <row r="991" spans="2:6" ht="12.95" customHeight="1" x14ac:dyDescent="0.2">
      <c r="B991" s="1155" t="s">
        <v>1753</v>
      </c>
      <c r="C991" s="1156">
        <v>24219875.232819512</v>
      </c>
      <c r="D991" s="1156">
        <v>2458249.3756964272</v>
      </c>
      <c r="E991" s="1156">
        <v>11515149.072937278</v>
      </c>
      <c r="F991" s="1157">
        <v>38193273.681453221</v>
      </c>
    </row>
    <row r="992" spans="2:6" ht="12.95" customHeight="1" x14ac:dyDescent="0.2">
      <c r="B992" s="1148" t="s">
        <v>1754</v>
      </c>
      <c r="C992" s="1150">
        <v>23525315.804225441</v>
      </c>
      <c r="D992" s="1150">
        <v>2029799.0518077563</v>
      </c>
      <c r="E992" s="1150">
        <v>12326107.122373521</v>
      </c>
      <c r="F992" s="1149">
        <v>37881221.97840672</v>
      </c>
    </row>
    <row r="993" spans="2:6" ht="12.95" customHeight="1" x14ac:dyDescent="0.2">
      <c r="B993" s="1155" t="s">
        <v>1755</v>
      </c>
      <c r="C993" s="1156">
        <v>51440807.68024864</v>
      </c>
      <c r="D993" s="1156">
        <v>5583374.9848655239</v>
      </c>
      <c r="E993" s="1156">
        <v>29224002.882289723</v>
      </c>
      <c r="F993" s="1157">
        <v>86248185.547403887</v>
      </c>
    </row>
    <row r="994" spans="2:6" ht="12.95" customHeight="1" x14ac:dyDescent="0.2">
      <c r="B994" s="1148" t="s">
        <v>1756</v>
      </c>
      <c r="C994" s="1150">
        <v>1884486.9939583687</v>
      </c>
      <c r="D994" s="1150">
        <v>38606.125803779956</v>
      </c>
      <c r="E994" s="1150">
        <v>0</v>
      </c>
      <c r="F994" s="1149">
        <v>1923093.1197621487</v>
      </c>
    </row>
    <row r="995" spans="2:6" ht="12.95" customHeight="1" x14ac:dyDescent="0.2">
      <c r="B995" s="1155" t="s">
        <v>1757</v>
      </c>
      <c r="C995" s="1156">
        <v>15743942.332452744</v>
      </c>
      <c r="D995" s="1156">
        <v>1386181.4269135911</v>
      </c>
      <c r="E995" s="1156">
        <v>5418136.2414379651</v>
      </c>
      <c r="F995" s="1157">
        <v>22548260.000804298</v>
      </c>
    </row>
    <row r="996" spans="2:6" ht="12.95" customHeight="1" x14ac:dyDescent="0.2">
      <c r="B996" s="1148" t="s">
        <v>1758</v>
      </c>
      <c r="C996" s="1150">
        <v>90695916.366542056</v>
      </c>
      <c r="D996" s="1150">
        <v>10001431.829597278</v>
      </c>
      <c r="E996" s="1150">
        <v>109180848.93992287</v>
      </c>
      <c r="F996" s="1149">
        <v>209878197.1360622</v>
      </c>
    </row>
    <row r="997" spans="2:6" ht="12.95" customHeight="1" x14ac:dyDescent="0.2">
      <c r="B997" s="1155" t="s">
        <v>1759</v>
      </c>
      <c r="C997" s="1156">
        <v>19129782.173544146</v>
      </c>
      <c r="D997" s="1156">
        <v>1713528.0033079374</v>
      </c>
      <c r="E997" s="1156">
        <v>22034777.23001489</v>
      </c>
      <c r="F997" s="1157">
        <v>42878087.406866975</v>
      </c>
    </row>
    <row r="998" spans="2:6" ht="12.95" customHeight="1" x14ac:dyDescent="0.2">
      <c r="B998" s="1148" t="s">
        <v>1760</v>
      </c>
      <c r="C998" s="1150">
        <v>14720099.092478134</v>
      </c>
      <c r="D998" s="1150">
        <v>1941381.8180835252</v>
      </c>
      <c r="E998" s="1150">
        <v>3116085.8275855985</v>
      </c>
      <c r="F998" s="1149">
        <v>19777566.738147259</v>
      </c>
    </row>
    <row r="999" spans="2:6" ht="12.95" customHeight="1" x14ac:dyDescent="0.2">
      <c r="B999" s="1155" t="s">
        <v>1761</v>
      </c>
      <c r="C999" s="1156">
        <v>161310053.55792663</v>
      </c>
      <c r="D999" s="1156">
        <v>10037707.779402468</v>
      </c>
      <c r="E999" s="1156">
        <v>46003849.015787385</v>
      </c>
      <c r="F999" s="1157">
        <v>217351610.35311648</v>
      </c>
    </row>
    <row r="1000" spans="2:6" ht="12.95" customHeight="1" x14ac:dyDescent="0.2">
      <c r="B1000" s="1148" t="s">
        <v>1762</v>
      </c>
      <c r="C1000" s="1150">
        <v>29639526.850084815</v>
      </c>
      <c r="D1000" s="1150">
        <v>667077.6067071174</v>
      </c>
      <c r="E1000" s="1150">
        <v>1047792.8831429258</v>
      </c>
      <c r="F1000" s="1149">
        <v>31354397.339934859</v>
      </c>
    </row>
    <row r="1001" spans="2:6" ht="12.95" customHeight="1" x14ac:dyDescent="0.2">
      <c r="B1001" s="1155" t="s">
        <v>1763</v>
      </c>
      <c r="C1001" s="1156">
        <v>183336489.23450375</v>
      </c>
      <c r="D1001" s="1156">
        <v>15526955.160966976</v>
      </c>
      <c r="E1001" s="1156">
        <v>99073788.760587081</v>
      </c>
      <c r="F1001" s="1157">
        <v>297937233.15605778</v>
      </c>
    </row>
    <row r="1002" spans="2:6" ht="12.95" customHeight="1" x14ac:dyDescent="0.2">
      <c r="B1002" s="1148" t="s">
        <v>1764</v>
      </c>
      <c r="C1002" s="1150">
        <v>73480568.567382261</v>
      </c>
      <c r="D1002" s="1150">
        <v>4893312.0618266491</v>
      </c>
      <c r="E1002" s="1150">
        <v>21649393.316545822</v>
      </c>
      <c r="F1002" s="1149">
        <v>100023273.94575474</v>
      </c>
    </row>
    <row r="1003" spans="2:6" ht="12.95" customHeight="1" x14ac:dyDescent="0.2">
      <c r="B1003" s="1155" t="s">
        <v>1765</v>
      </c>
      <c r="C1003" s="1156">
        <v>4747011885.2900581</v>
      </c>
      <c r="D1003" s="1156">
        <v>137694084.06989375</v>
      </c>
      <c r="E1003" s="1156">
        <v>2218439742.0216398</v>
      </c>
      <c r="F1003" s="1157">
        <v>7103145711.3815918</v>
      </c>
    </row>
    <row r="1004" spans="2:6" ht="12.95" customHeight="1" x14ac:dyDescent="0.2">
      <c r="B1004" s="1148" t="s">
        <v>1766</v>
      </c>
      <c r="C1004" s="1150">
        <v>239315149.28910923</v>
      </c>
      <c r="D1004" s="1150">
        <v>16739423.405566024</v>
      </c>
      <c r="E1004" s="1150">
        <v>98525112.899916545</v>
      </c>
      <c r="F1004" s="1149">
        <v>354579685.5945918</v>
      </c>
    </row>
    <row r="1005" spans="2:6" ht="12.95" customHeight="1" x14ac:dyDescent="0.2">
      <c r="B1005" s="1155" t="s">
        <v>1767</v>
      </c>
      <c r="C1005" s="1156">
        <v>65717740.491744876</v>
      </c>
      <c r="D1005" s="1156">
        <v>2410595.8381450395</v>
      </c>
      <c r="E1005" s="1156">
        <v>13555551.885219902</v>
      </c>
      <c r="F1005" s="1157">
        <v>81683888.21510981</v>
      </c>
    </row>
    <row r="1006" spans="2:6" ht="12.95" customHeight="1" x14ac:dyDescent="0.2">
      <c r="B1006" s="1148" t="s">
        <v>1768</v>
      </c>
      <c r="C1006" s="1150">
        <v>155843008.15053773</v>
      </c>
      <c r="D1006" s="1150">
        <v>11941101.975188017</v>
      </c>
      <c r="E1006" s="1150">
        <v>42973483.403052062</v>
      </c>
      <c r="F1006" s="1149">
        <v>210757593.52877781</v>
      </c>
    </row>
    <row r="1007" spans="2:6" ht="12.95" customHeight="1" x14ac:dyDescent="0.2">
      <c r="B1007" s="1155" t="s">
        <v>1769</v>
      </c>
      <c r="C1007" s="1156">
        <v>98984884.199203834</v>
      </c>
      <c r="D1007" s="1156">
        <v>5511599.8105880031</v>
      </c>
      <c r="E1007" s="1156">
        <v>63023314.780989222</v>
      </c>
      <c r="F1007" s="1157">
        <v>167519798.79078105</v>
      </c>
    </row>
    <row r="1008" spans="2:6" ht="12.95" customHeight="1" x14ac:dyDescent="0.2">
      <c r="B1008" s="1148" t="s">
        <v>1770</v>
      </c>
      <c r="C1008" s="1150">
        <v>183521531.07594284</v>
      </c>
      <c r="D1008" s="1150">
        <v>14158250.054042803</v>
      </c>
      <c r="E1008" s="1150">
        <v>104276290.49804534</v>
      </c>
      <c r="F1008" s="1149">
        <v>301956071.62803102</v>
      </c>
    </row>
    <row r="1009" spans="2:6" ht="12.95" customHeight="1" x14ac:dyDescent="0.2">
      <c r="B1009" s="1155" t="s">
        <v>1771</v>
      </c>
      <c r="C1009" s="1156">
        <v>62265411.971175671</v>
      </c>
      <c r="D1009" s="1156">
        <v>3776956.3852681657</v>
      </c>
      <c r="E1009" s="1156">
        <v>8353604.9802102298</v>
      </c>
      <c r="F1009" s="1157">
        <v>74395973.336654067</v>
      </c>
    </row>
    <row r="1010" spans="2:6" ht="12.95" customHeight="1" x14ac:dyDescent="0.2">
      <c r="B1010" s="1148" t="s">
        <v>1772</v>
      </c>
      <c r="C1010" s="1150">
        <v>110019669.6463313</v>
      </c>
      <c r="D1010" s="1150">
        <v>6179425.3750230605</v>
      </c>
      <c r="E1010" s="1150">
        <v>39464267.773748815</v>
      </c>
      <c r="F1010" s="1149">
        <v>155663362.79510319</v>
      </c>
    </row>
    <row r="1011" spans="2:6" ht="12.95" customHeight="1" x14ac:dyDescent="0.2">
      <c r="B1011" s="1155" t="s">
        <v>1773</v>
      </c>
      <c r="C1011" s="1156">
        <v>55686192.288886152</v>
      </c>
      <c r="D1011" s="1156">
        <v>2496495.9064386957</v>
      </c>
      <c r="E1011" s="1156">
        <v>18626366.847627576</v>
      </c>
      <c r="F1011" s="1157">
        <v>76809055.042952418</v>
      </c>
    </row>
    <row r="1012" spans="2:6" ht="12.95" customHeight="1" x14ac:dyDescent="0.2">
      <c r="B1012" s="1148" t="s">
        <v>1774</v>
      </c>
      <c r="C1012" s="1150">
        <v>53217868.74992682</v>
      </c>
      <c r="D1012" s="1150">
        <v>2712468.7003819733</v>
      </c>
      <c r="E1012" s="1150">
        <v>10530488.621733252</v>
      </c>
      <c r="F1012" s="1149">
        <v>66460826.072042048</v>
      </c>
    </row>
    <row r="1013" spans="2:6" ht="12.95" customHeight="1" x14ac:dyDescent="0.2">
      <c r="B1013" s="1155" t="s">
        <v>1775</v>
      </c>
      <c r="C1013" s="1156">
        <v>51533672.034229964</v>
      </c>
      <c r="D1013" s="1156">
        <v>3865388.0027948553</v>
      </c>
      <c r="E1013" s="1156">
        <v>7925913.2746200124</v>
      </c>
      <c r="F1013" s="1157">
        <v>63324973.31164483</v>
      </c>
    </row>
    <row r="1014" spans="2:6" ht="12.95" customHeight="1" x14ac:dyDescent="0.2">
      <c r="B1014" s="1148" t="s">
        <v>1776</v>
      </c>
      <c r="C1014" s="1150">
        <v>79772952.78944543</v>
      </c>
      <c r="D1014" s="1150">
        <v>5358642.4552238481</v>
      </c>
      <c r="E1014" s="1150">
        <v>30612722.174432181</v>
      </c>
      <c r="F1014" s="1149">
        <v>115744317.41910145</v>
      </c>
    </row>
    <row r="1015" spans="2:6" ht="12.95" customHeight="1" x14ac:dyDescent="0.2">
      <c r="B1015" s="1155" t="s">
        <v>1777</v>
      </c>
      <c r="C1015" s="1156">
        <v>43114336.935402073</v>
      </c>
      <c r="D1015" s="1156">
        <v>2412336.2782427524</v>
      </c>
      <c r="E1015" s="1156">
        <v>9170025.68599803</v>
      </c>
      <c r="F1015" s="1157">
        <v>54696698.899642855</v>
      </c>
    </row>
    <row r="1016" spans="2:6" ht="12.95" customHeight="1" x14ac:dyDescent="0.2">
      <c r="B1016" s="1148" t="s">
        <v>1778</v>
      </c>
      <c r="C1016" s="1150">
        <v>26539011.362868004</v>
      </c>
      <c r="D1016" s="1150">
        <v>751438.60813750862</v>
      </c>
      <c r="E1016" s="1150">
        <v>12384441.47444604</v>
      </c>
      <c r="F1016" s="1149">
        <v>39674891.44545155</v>
      </c>
    </row>
    <row r="1017" spans="2:6" ht="12.95" customHeight="1" x14ac:dyDescent="0.2">
      <c r="B1017" s="1155" t="s">
        <v>1779</v>
      </c>
      <c r="C1017" s="1156">
        <v>349575359.59198087</v>
      </c>
      <c r="D1017" s="1156">
        <v>14895822.676608466</v>
      </c>
      <c r="E1017" s="1156">
        <v>183793167.26488557</v>
      </c>
      <c r="F1017" s="1157">
        <v>548264349.53347492</v>
      </c>
    </row>
    <row r="1018" spans="2:6" ht="12.95" customHeight="1" x14ac:dyDescent="0.2">
      <c r="B1018" s="1148" t="s">
        <v>1780</v>
      </c>
      <c r="C1018" s="1150">
        <v>36899156.510583721</v>
      </c>
      <c r="D1018" s="1150">
        <v>1968221.9934746779</v>
      </c>
      <c r="E1018" s="1150">
        <v>9567679.1652854849</v>
      </c>
      <c r="F1018" s="1149">
        <v>48435057.669343881</v>
      </c>
    </row>
    <row r="1019" spans="2:6" ht="12.95" customHeight="1" x14ac:dyDescent="0.2">
      <c r="B1019" s="1155" t="s">
        <v>1781</v>
      </c>
      <c r="C1019" s="1156">
        <v>19822418.375872336</v>
      </c>
      <c r="D1019" s="1156">
        <v>896024.59046969807</v>
      </c>
      <c r="E1019" s="1156">
        <v>3296183.5393485287</v>
      </c>
      <c r="F1019" s="1157">
        <v>24014626.505690563</v>
      </c>
    </row>
    <row r="1020" spans="2:6" ht="12.95" customHeight="1" x14ac:dyDescent="0.2">
      <c r="B1020" s="1148" t="s">
        <v>1782</v>
      </c>
      <c r="C1020" s="1150">
        <v>7353043.5076990537</v>
      </c>
      <c r="D1020" s="1150">
        <v>442258.77425067889</v>
      </c>
      <c r="E1020" s="1150">
        <v>316579.29307583376</v>
      </c>
      <c r="F1020" s="1149">
        <v>8111881.5750255659</v>
      </c>
    </row>
    <row r="1021" spans="2:6" ht="12.95" customHeight="1" x14ac:dyDescent="0.2">
      <c r="B1021" s="1155" t="s">
        <v>1783</v>
      </c>
      <c r="C1021" s="1156">
        <v>18002908.955039971</v>
      </c>
      <c r="D1021" s="1156">
        <v>1969387.0814739715</v>
      </c>
      <c r="E1021" s="1156">
        <v>3225427.9372806349</v>
      </c>
      <c r="F1021" s="1157">
        <v>23197723.97379458</v>
      </c>
    </row>
    <row r="1022" spans="2:6" ht="12.95" customHeight="1" x14ac:dyDescent="0.2">
      <c r="B1022" s="1148" t="s">
        <v>1784</v>
      </c>
      <c r="C1022" s="1150">
        <v>102171258.001862</v>
      </c>
      <c r="D1022" s="1150">
        <v>6512209.0287474506</v>
      </c>
      <c r="E1022" s="1150">
        <v>34853108.714962117</v>
      </c>
      <c r="F1022" s="1149">
        <v>143536575.74557158</v>
      </c>
    </row>
    <row r="1023" spans="2:6" ht="12.95" customHeight="1" x14ac:dyDescent="0.2">
      <c r="B1023" s="1155" t="s">
        <v>1785</v>
      </c>
      <c r="C1023" s="1156">
        <v>22727451.650492374</v>
      </c>
      <c r="D1023" s="1156">
        <v>2134484.3661147268</v>
      </c>
      <c r="E1023" s="1156">
        <v>22705654.795210104</v>
      </c>
      <c r="F1023" s="1157">
        <v>47567590.811817206</v>
      </c>
    </row>
    <row r="1024" spans="2:6" ht="12.95" customHeight="1" x14ac:dyDescent="0.2">
      <c r="B1024" s="1148" t="s">
        <v>1786</v>
      </c>
      <c r="C1024" s="1150">
        <v>400866842.49001372</v>
      </c>
      <c r="D1024" s="1150">
        <v>26527773.585514575</v>
      </c>
      <c r="E1024" s="1150">
        <v>207558658.26047969</v>
      </c>
      <c r="F1024" s="1149">
        <v>634953274.33600795</v>
      </c>
    </row>
    <row r="1025" spans="2:6" ht="12.95" customHeight="1" x14ac:dyDescent="0.2">
      <c r="B1025" s="1155" t="s">
        <v>1787</v>
      </c>
      <c r="C1025" s="1156">
        <v>27321352.333169278</v>
      </c>
      <c r="D1025" s="1156">
        <v>1927645.2867338192</v>
      </c>
      <c r="E1025" s="1156">
        <v>8715945.5988487191</v>
      </c>
      <c r="F1025" s="1157">
        <v>37964943.218751818</v>
      </c>
    </row>
    <row r="1026" spans="2:6" ht="12.95" customHeight="1" x14ac:dyDescent="0.2">
      <c r="B1026" s="1148" t="s">
        <v>1788</v>
      </c>
      <c r="C1026" s="1150">
        <v>21456473.835351478</v>
      </c>
      <c r="D1026" s="1150">
        <v>1105352.067676259</v>
      </c>
      <c r="E1026" s="1150">
        <v>4335211.3465532539</v>
      </c>
      <c r="F1026" s="1149">
        <v>26897037.249580991</v>
      </c>
    </row>
    <row r="1027" spans="2:6" ht="12.95" customHeight="1" x14ac:dyDescent="0.2">
      <c r="B1027" s="1155" t="s">
        <v>1789</v>
      </c>
      <c r="C1027" s="1156">
        <v>1456843.8964082594</v>
      </c>
      <c r="D1027" s="1156">
        <v>312646.33027979173</v>
      </c>
      <c r="E1027" s="1156">
        <v>268881.37360506231</v>
      </c>
      <c r="F1027" s="1157">
        <v>2038371.6002931134</v>
      </c>
    </row>
    <row r="1028" spans="2:6" ht="12.95" customHeight="1" x14ac:dyDescent="0.2">
      <c r="B1028" s="1148" t="s">
        <v>1790</v>
      </c>
      <c r="C1028" s="1150">
        <v>102597252.6197556</v>
      </c>
      <c r="D1028" s="1150">
        <v>10211492.880729321</v>
      </c>
      <c r="E1028" s="1150">
        <v>24787777.133590959</v>
      </c>
      <c r="F1028" s="1149">
        <v>137596522.63407588</v>
      </c>
    </row>
    <row r="1029" spans="2:6" ht="12.95" customHeight="1" x14ac:dyDescent="0.2">
      <c r="B1029" s="1155" t="s">
        <v>1791</v>
      </c>
      <c r="C1029" s="1156">
        <v>42440520.875818655</v>
      </c>
      <c r="D1029" s="1156">
        <v>3981637.894280009</v>
      </c>
      <c r="E1029" s="1156">
        <v>23182875.596854035</v>
      </c>
      <c r="F1029" s="1157">
        <v>69605034.366952702</v>
      </c>
    </row>
    <row r="1030" spans="2:6" ht="12.95" customHeight="1" x14ac:dyDescent="0.2">
      <c r="B1030" s="1148" t="s">
        <v>1792</v>
      </c>
      <c r="C1030" s="1150">
        <v>35941939.323391579</v>
      </c>
      <c r="D1030" s="1150">
        <v>3728396.6681617699</v>
      </c>
      <c r="E1030" s="1150">
        <v>9477344.6383531727</v>
      </c>
      <c r="F1030" s="1149">
        <v>49147680.62990652</v>
      </c>
    </row>
    <row r="1031" spans="2:6" ht="12.95" customHeight="1" x14ac:dyDescent="0.2">
      <c r="B1031" s="1155" t="s">
        <v>1793</v>
      </c>
      <c r="C1031" s="1156">
        <v>38250360.335672989</v>
      </c>
      <c r="D1031" s="1156">
        <v>2690231.3417781568</v>
      </c>
      <c r="E1031" s="1156">
        <v>6915426.1400962016</v>
      </c>
      <c r="F1031" s="1157">
        <v>47856017.817547351</v>
      </c>
    </row>
    <row r="1032" spans="2:6" ht="12.95" customHeight="1" x14ac:dyDescent="0.2">
      <c r="B1032" s="1148" t="s">
        <v>1794</v>
      </c>
      <c r="C1032" s="1150">
        <v>18574519.275922071</v>
      </c>
      <c r="D1032" s="1150">
        <v>973308.76108955988</v>
      </c>
      <c r="E1032" s="1150">
        <v>2086704.9665004674</v>
      </c>
      <c r="F1032" s="1149">
        <v>21634533.003512099</v>
      </c>
    </row>
    <row r="1033" spans="2:6" ht="12.95" customHeight="1" x14ac:dyDescent="0.2">
      <c r="B1033" s="1155" t="s">
        <v>1795</v>
      </c>
      <c r="C1033" s="1156">
        <v>12679693.397678332</v>
      </c>
      <c r="D1033" s="1156">
        <v>548008.48993972165</v>
      </c>
      <c r="E1033" s="1156">
        <v>2224249.1745644347</v>
      </c>
      <c r="F1033" s="1157">
        <v>15451951.062182488</v>
      </c>
    </row>
    <row r="1034" spans="2:6" ht="12.95" customHeight="1" x14ac:dyDescent="0.2">
      <c r="B1034" s="1148" t="s">
        <v>1796</v>
      </c>
      <c r="C1034" s="1150">
        <v>36365461.221800499</v>
      </c>
      <c r="D1034" s="1150">
        <v>2607653.9318528567</v>
      </c>
      <c r="E1034" s="1150">
        <v>10421693.067513844</v>
      </c>
      <c r="F1034" s="1149">
        <v>49394808.221167199</v>
      </c>
    </row>
    <row r="1035" spans="2:6" ht="12.95" customHeight="1" x14ac:dyDescent="0.2">
      <c r="B1035" s="1155" t="s">
        <v>1797</v>
      </c>
      <c r="C1035" s="1156">
        <v>3925696047.8440857</v>
      </c>
      <c r="D1035" s="1156">
        <v>14316572.567724694</v>
      </c>
      <c r="E1035" s="1156">
        <v>3626216403.5102444</v>
      </c>
      <c r="F1035" s="1157">
        <v>7566229023.9220543</v>
      </c>
    </row>
    <row r="1036" spans="2:6" ht="12.95" customHeight="1" x14ac:dyDescent="0.2">
      <c r="B1036" s="1148" t="s">
        <v>1798</v>
      </c>
      <c r="C1036" s="1150">
        <v>1346243275.056325</v>
      </c>
      <c r="D1036" s="1150">
        <v>24820157.325017851</v>
      </c>
      <c r="E1036" s="1150">
        <v>627872266.0840081</v>
      </c>
      <c r="F1036" s="1149">
        <v>1998935698.4653511</v>
      </c>
    </row>
    <row r="1037" spans="2:6" ht="12.95" customHeight="1" x14ac:dyDescent="0.2">
      <c r="B1037" s="1155" t="s">
        <v>1799</v>
      </c>
      <c r="C1037" s="1156">
        <v>2002792059.7314398</v>
      </c>
      <c r="D1037" s="1156">
        <v>22710341.180122755</v>
      </c>
      <c r="E1037" s="1156">
        <v>530352731.3837232</v>
      </c>
      <c r="F1037" s="1157">
        <v>2555855132.2952857</v>
      </c>
    </row>
    <row r="1038" spans="2:6" ht="12.95" customHeight="1" x14ac:dyDescent="0.2">
      <c r="B1038" s="1148" t="s">
        <v>1800</v>
      </c>
      <c r="C1038" s="1150">
        <v>3212976417.8610864</v>
      </c>
      <c r="D1038" s="1150">
        <v>52138968.12684349</v>
      </c>
      <c r="E1038" s="1150">
        <v>580329849.75563788</v>
      </c>
      <c r="F1038" s="1149">
        <v>3845445235.7435675</v>
      </c>
    </row>
    <row r="1039" spans="2:6" ht="12.95" customHeight="1" x14ac:dyDescent="0.2">
      <c r="B1039" s="1155" t="s">
        <v>1801</v>
      </c>
      <c r="C1039" s="1156">
        <v>2056050178.8596444</v>
      </c>
      <c r="D1039" s="1156">
        <v>32086998.166049033</v>
      </c>
      <c r="E1039" s="1156">
        <v>276632883.26819509</v>
      </c>
      <c r="F1039" s="1157">
        <v>2364770060.2938886</v>
      </c>
    </row>
    <row r="1040" spans="2:6" ht="12.95" customHeight="1" x14ac:dyDescent="0.2">
      <c r="B1040" s="1148" t="s">
        <v>1802</v>
      </c>
      <c r="C1040" s="1150">
        <v>2803915669.8652673</v>
      </c>
      <c r="D1040" s="1150">
        <v>45852023.828428738</v>
      </c>
      <c r="E1040" s="1150">
        <v>635446101.19654608</v>
      </c>
      <c r="F1040" s="1149">
        <v>3485213794.8902421</v>
      </c>
    </row>
    <row r="1041" spans="2:6" ht="12.95" customHeight="1" x14ac:dyDescent="0.2">
      <c r="B1041" s="1155" t="s">
        <v>1803</v>
      </c>
      <c r="C1041" s="1156">
        <v>2996792322.9916968</v>
      </c>
      <c r="D1041" s="1156">
        <v>57645361.000940815</v>
      </c>
      <c r="E1041" s="1156">
        <v>640277673.54747558</v>
      </c>
      <c r="F1041" s="1157">
        <v>3694715357.5401134</v>
      </c>
    </row>
    <row r="1042" spans="2:6" ht="12.95" customHeight="1" x14ac:dyDescent="0.2">
      <c r="B1042" s="1148" t="s">
        <v>1804</v>
      </c>
      <c r="C1042" s="1150">
        <v>3631091577.7433915</v>
      </c>
      <c r="D1042" s="1150">
        <v>71167386.704554185</v>
      </c>
      <c r="E1042" s="1150">
        <v>407976232.89588869</v>
      </c>
      <c r="F1042" s="1149">
        <v>4110235197.3438344</v>
      </c>
    </row>
    <row r="1043" spans="2:6" ht="12.95" customHeight="1" x14ac:dyDescent="0.2">
      <c r="B1043" s="1155" t="s">
        <v>1805</v>
      </c>
      <c r="C1043" s="1156">
        <v>1565597945.7983322</v>
      </c>
      <c r="D1043" s="1156">
        <v>89869005.290363923</v>
      </c>
      <c r="E1043" s="1156">
        <v>3332941998.7192092</v>
      </c>
      <c r="F1043" s="1157">
        <v>4988408949.8079052</v>
      </c>
    </row>
    <row r="1044" spans="2:6" ht="12.95" customHeight="1" x14ac:dyDescent="0.2">
      <c r="B1044" s="1148" t="s">
        <v>1806</v>
      </c>
      <c r="C1044" s="1150">
        <v>3602808474.9039717</v>
      </c>
      <c r="D1044" s="1150">
        <v>60744538.230471358</v>
      </c>
      <c r="E1044" s="1150">
        <v>682024426.00689852</v>
      </c>
      <c r="F1044" s="1149">
        <v>4345577439.1413412</v>
      </c>
    </row>
    <row r="1045" spans="2:6" ht="12.95" customHeight="1" x14ac:dyDescent="0.2">
      <c r="B1045" s="1155" t="s">
        <v>1807</v>
      </c>
      <c r="C1045" s="1156">
        <v>3762146122.5529313</v>
      </c>
      <c r="D1045" s="1156">
        <v>60311830.301054403</v>
      </c>
      <c r="E1045" s="1156">
        <v>784697490.546471</v>
      </c>
      <c r="F1045" s="1157">
        <v>4607155443.4004564</v>
      </c>
    </row>
    <row r="1046" spans="2:6" ht="12.95" customHeight="1" x14ac:dyDescent="0.2">
      <c r="B1046" s="1148" t="s">
        <v>1808</v>
      </c>
      <c r="C1046" s="1150">
        <v>1235918361.9269376</v>
      </c>
      <c r="D1046" s="1150">
        <v>13998388.473497638</v>
      </c>
      <c r="E1046" s="1150">
        <v>769617072.45435083</v>
      </c>
      <c r="F1046" s="1149">
        <v>2019533822.8547859</v>
      </c>
    </row>
    <row r="1047" spans="2:6" ht="12.95" customHeight="1" x14ac:dyDescent="0.2">
      <c r="B1047" s="1155" t="s">
        <v>1809</v>
      </c>
      <c r="C1047" s="1156">
        <v>4303958937.2845402</v>
      </c>
      <c r="D1047" s="1156">
        <v>55748108.688805923</v>
      </c>
      <c r="E1047" s="1156">
        <v>650571494.91021991</v>
      </c>
      <c r="F1047" s="1157">
        <v>5010278540.8835659</v>
      </c>
    </row>
    <row r="1048" spans="2:6" ht="12.95" customHeight="1" x14ac:dyDescent="0.2">
      <c r="B1048" s="1148" t="s">
        <v>1810</v>
      </c>
      <c r="C1048" s="1150">
        <v>2838031643.2225046</v>
      </c>
      <c r="D1048" s="1150">
        <v>39556607.470364831</v>
      </c>
      <c r="E1048" s="1150">
        <v>975836314.17237902</v>
      </c>
      <c r="F1048" s="1149">
        <v>3853424564.8652487</v>
      </c>
    </row>
    <row r="1049" spans="2:6" ht="12.95" customHeight="1" x14ac:dyDescent="0.2">
      <c r="B1049" s="1155" t="s">
        <v>1811</v>
      </c>
      <c r="C1049" s="1156">
        <v>2791470747.4453311</v>
      </c>
      <c r="D1049" s="1156">
        <v>35929688.528561361</v>
      </c>
      <c r="E1049" s="1156">
        <v>472793002.8805995</v>
      </c>
      <c r="F1049" s="1157">
        <v>3300193438.8544922</v>
      </c>
    </row>
    <row r="1050" spans="2:6" ht="12.95" customHeight="1" x14ac:dyDescent="0.2">
      <c r="B1050" s="1148" t="s">
        <v>1812</v>
      </c>
      <c r="C1050" s="1150">
        <v>0</v>
      </c>
      <c r="D1050" s="1150">
        <v>3020.5985166891919</v>
      </c>
      <c r="E1050" s="1150">
        <v>7478.7630862203969</v>
      </c>
      <c r="F1050" s="1149">
        <v>10499.361602909588</v>
      </c>
    </row>
    <row r="1051" spans="2:6" ht="12.95" customHeight="1" x14ac:dyDescent="0.2">
      <c r="B1051" s="1155" t="s">
        <v>1813</v>
      </c>
      <c r="C1051" s="1156">
        <v>0</v>
      </c>
      <c r="D1051" s="1156">
        <v>0</v>
      </c>
      <c r="E1051" s="1156">
        <v>780.39266986647613</v>
      </c>
      <c r="F1051" s="1157">
        <v>780.39266986647613</v>
      </c>
    </row>
    <row r="1052" spans="2:6" ht="12.95" customHeight="1" x14ac:dyDescent="0.2">
      <c r="B1052" s="1148" t="s">
        <v>1814</v>
      </c>
      <c r="C1052" s="1150">
        <v>0</v>
      </c>
      <c r="D1052" s="1150">
        <v>0</v>
      </c>
      <c r="E1052" s="1150">
        <v>1495.7526172440791</v>
      </c>
      <c r="F1052" s="1149">
        <v>1495.7526172440791</v>
      </c>
    </row>
    <row r="1053" spans="2:6" ht="12.95" customHeight="1" x14ac:dyDescent="0.2">
      <c r="B1053" s="1155" t="s">
        <v>1815</v>
      </c>
      <c r="C1053" s="1156">
        <v>1198444.7102560727</v>
      </c>
      <c r="D1053" s="1156">
        <v>6041.1970333783838</v>
      </c>
      <c r="E1053" s="1156">
        <v>455.22905742211111</v>
      </c>
      <c r="F1053" s="1157">
        <v>1204941.1363468731</v>
      </c>
    </row>
    <row r="1054" spans="2:6" ht="12.95" customHeight="1" x14ac:dyDescent="0.2">
      <c r="B1054" s="1148" t="s">
        <v>1816</v>
      </c>
      <c r="C1054" s="1150">
        <v>868336.65904729906</v>
      </c>
      <c r="D1054" s="1150">
        <v>657598.6808856976</v>
      </c>
      <c r="E1054" s="1150">
        <v>2341.1780095994282</v>
      </c>
      <c r="F1054" s="1149">
        <v>1528276.5179425962</v>
      </c>
    </row>
    <row r="1055" spans="2:6" ht="12.95" customHeight="1" x14ac:dyDescent="0.2">
      <c r="B1055" s="1155" t="s">
        <v>1817</v>
      </c>
      <c r="C1055" s="1156">
        <v>436297.61574659409</v>
      </c>
      <c r="D1055" s="1156">
        <v>102455.82492560531</v>
      </c>
      <c r="E1055" s="1156">
        <v>416144.39120629843</v>
      </c>
      <c r="F1055" s="1157">
        <v>954897.83187849773</v>
      </c>
    </row>
    <row r="1056" spans="2:6" ht="12.95" customHeight="1" x14ac:dyDescent="0.2">
      <c r="B1056" s="1148" t="s">
        <v>1818</v>
      </c>
      <c r="C1056" s="1150">
        <v>1146380.2277724585</v>
      </c>
      <c r="D1056" s="1150">
        <v>118565.68368128095</v>
      </c>
      <c r="E1056" s="1150">
        <v>1012104.2600943304</v>
      </c>
      <c r="F1056" s="1149">
        <v>2277050.1715480699</v>
      </c>
    </row>
    <row r="1057" spans="2:6" ht="12.95" customHeight="1" x14ac:dyDescent="0.2">
      <c r="B1057" s="1155" t="s">
        <v>1819</v>
      </c>
      <c r="C1057" s="1156">
        <v>1279639476.7492263</v>
      </c>
      <c r="D1057" s="1156">
        <v>27949022.722826667</v>
      </c>
      <c r="E1057" s="1156">
        <v>294925901.30549896</v>
      </c>
      <c r="F1057" s="1157">
        <v>1602514400.7775521</v>
      </c>
    </row>
    <row r="1058" spans="2:6" ht="12.95" customHeight="1" x14ac:dyDescent="0.2">
      <c r="B1058" s="1148" t="s">
        <v>1820</v>
      </c>
      <c r="C1058" s="1150">
        <v>41762583.617094025</v>
      </c>
      <c r="D1058" s="1150">
        <v>656850.72315775522</v>
      </c>
      <c r="E1058" s="1150">
        <v>2706045.5977316773</v>
      </c>
      <c r="F1058" s="1149">
        <v>45125479.937983461</v>
      </c>
    </row>
    <row r="1059" spans="2:6" ht="12.95" customHeight="1" x14ac:dyDescent="0.2">
      <c r="B1059" s="1155" t="s">
        <v>1821</v>
      </c>
      <c r="C1059" s="1156">
        <v>418942971.41646236</v>
      </c>
      <c r="D1059" s="1156">
        <v>4881905.7064755326</v>
      </c>
      <c r="E1059" s="1156">
        <v>187472000.30059832</v>
      </c>
      <c r="F1059" s="1157">
        <v>611296877.4235363</v>
      </c>
    </row>
    <row r="1060" spans="2:6" ht="12.95" customHeight="1" x14ac:dyDescent="0.2">
      <c r="B1060" s="1148" t="s">
        <v>1822</v>
      </c>
      <c r="C1060" s="1150">
        <v>156468606.18016937</v>
      </c>
      <c r="D1060" s="1150">
        <v>1535816.1239093896</v>
      </c>
      <c r="E1060" s="1150">
        <v>21293881.773656603</v>
      </c>
      <c r="F1060" s="1149">
        <v>179298304.07773536</v>
      </c>
    </row>
    <row r="1061" spans="2:6" ht="12.95" customHeight="1" x14ac:dyDescent="0.2">
      <c r="B1061" s="1155" t="s">
        <v>1823</v>
      </c>
      <c r="C1061" s="1156">
        <v>482561235.69238377</v>
      </c>
      <c r="D1061" s="1156">
        <v>12368761.18994136</v>
      </c>
      <c r="E1061" s="1156">
        <v>131424025.1397986</v>
      </c>
      <c r="F1061" s="1157">
        <v>626354022.02212369</v>
      </c>
    </row>
    <row r="1062" spans="2:6" ht="12.95" customHeight="1" x14ac:dyDescent="0.2">
      <c r="B1062" s="1148" t="s">
        <v>1824</v>
      </c>
      <c r="C1062" s="1150">
        <v>407937034.36332321</v>
      </c>
      <c r="D1062" s="1150">
        <v>10486770.092216929</v>
      </c>
      <c r="E1062" s="1150">
        <v>198131378.63058013</v>
      </c>
      <c r="F1062" s="1149">
        <v>616555183.08612025</v>
      </c>
    </row>
    <row r="1063" spans="2:6" ht="12.95" customHeight="1" x14ac:dyDescent="0.2">
      <c r="B1063" s="1155" t="s">
        <v>1825</v>
      </c>
      <c r="C1063" s="1156">
        <v>10389268.28831342</v>
      </c>
      <c r="D1063" s="1156">
        <v>6873486.99514593</v>
      </c>
      <c r="E1063" s="1156">
        <v>103776743.13823009</v>
      </c>
      <c r="F1063" s="1157">
        <v>121039498.42168944</v>
      </c>
    </row>
    <row r="1064" spans="2:6" ht="12.95" customHeight="1" x14ac:dyDescent="0.2">
      <c r="B1064" s="1148" t="s">
        <v>1826</v>
      </c>
      <c r="C1064" s="1150">
        <v>0</v>
      </c>
      <c r="D1064" s="1150">
        <v>10888.538462541515</v>
      </c>
      <c r="E1064" s="1150">
        <v>158679.8428728501</v>
      </c>
      <c r="F1064" s="1149">
        <v>169568.3813353916</v>
      </c>
    </row>
    <row r="1065" spans="2:6" ht="12.95" customHeight="1" x14ac:dyDescent="0.2">
      <c r="B1065" s="1155" t="s">
        <v>1827</v>
      </c>
      <c r="C1065" s="1156">
        <v>352626558.06280822</v>
      </c>
      <c r="D1065" s="1156">
        <v>8660717.6022610925</v>
      </c>
      <c r="E1065" s="1156">
        <v>63820320.451410733</v>
      </c>
      <c r="F1065" s="1157">
        <v>425107596.11647999</v>
      </c>
    </row>
    <row r="1066" spans="2:6" ht="12.95" customHeight="1" x14ac:dyDescent="0.2">
      <c r="B1066" s="1148" t="s">
        <v>1828</v>
      </c>
      <c r="C1066" s="1150">
        <v>3588349522.4637423</v>
      </c>
      <c r="D1066" s="1150">
        <v>97476281.96802853</v>
      </c>
      <c r="E1066" s="1150">
        <v>854860518.00346327</v>
      </c>
      <c r="F1066" s="1149">
        <v>4540686322.4352341</v>
      </c>
    </row>
    <row r="1067" spans="2:6" ht="12.95" customHeight="1" x14ac:dyDescent="0.2">
      <c r="B1067" s="1155" t="s">
        <v>1829</v>
      </c>
      <c r="C1067" s="1156">
        <v>194281982.03357235</v>
      </c>
      <c r="D1067" s="1156">
        <v>6695127.8446366712</v>
      </c>
      <c r="E1067" s="1156">
        <v>31578094.70046049</v>
      </c>
      <c r="F1067" s="1157">
        <v>232555204.57866952</v>
      </c>
    </row>
    <row r="1068" spans="2:6" ht="12.95" customHeight="1" x14ac:dyDescent="0.2">
      <c r="B1068" s="1148" t="s">
        <v>1830</v>
      </c>
      <c r="C1068" s="1150">
        <v>75068466.596480146</v>
      </c>
      <c r="D1068" s="1150">
        <v>2286866.3693804676</v>
      </c>
      <c r="E1068" s="1150">
        <v>11383392.777174823</v>
      </c>
      <c r="F1068" s="1149">
        <v>88738725.743035436</v>
      </c>
    </row>
    <row r="1069" spans="2:6" ht="12.95" customHeight="1" x14ac:dyDescent="0.2">
      <c r="B1069" s="1155" t="s">
        <v>1831</v>
      </c>
      <c r="C1069" s="1156">
        <v>159139280.59696081</v>
      </c>
      <c r="D1069" s="1156">
        <v>4184852.2554408899</v>
      </c>
      <c r="E1069" s="1156">
        <v>11140466.411496477</v>
      </c>
      <c r="F1069" s="1157">
        <v>174464599.26389819</v>
      </c>
    </row>
    <row r="1070" spans="2:6" ht="12.95" customHeight="1" x14ac:dyDescent="0.2">
      <c r="B1070" s="1148" t="s">
        <v>1832</v>
      </c>
      <c r="C1070" s="1150">
        <v>1096622243.0748591</v>
      </c>
      <c r="D1070" s="1150">
        <v>21354078.062326856</v>
      </c>
      <c r="E1070" s="1150">
        <v>230420374.23458225</v>
      </c>
      <c r="F1070" s="1149">
        <v>1348396695.3717682</v>
      </c>
    </row>
    <row r="1071" spans="2:6" ht="12.95" customHeight="1" x14ac:dyDescent="0.2">
      <c r="B1071" s="1155" t="s">
        <v>1833</v>
      </c>
      <c r="C1071" s="1156">
        <v>2615958217.4070592</v>
      </c>
      <c r="D1071" s="1156">
        <v>9314331.9698652532</v>
      </c>
      <c r="E1071" s="1156">
        <v>410919336.94941157</v>
      </c>
      <c r="F1071" s="1157">
        <v>3036191886.3263359</v>
      </c>
    </row>
    <row r="1072" spans="2:6" ht="12.95" customHeight="1" x14ac:dyDescent="0.2">
      <c r="B1072" s="1148" t="s">
        <v>1834</v>
      </c>
      <c r="C1072" s="1150">
        <v>358878417.15998328</v>
      </c>
      <c r="D1072" s="1150">
        <v>3814843.3209489249</v>
      </c>
      <c r="E1072" s="1150">
        <v>29727746.661545917</v>
      </c>
      <c r="F1072" s="1149">
        <v>392421007.14247811</v>
      </c>
    </row>
    <row r="1073" spans="2:6" ht="12.95" customHeight="1" x14ac:dyDescent="0.2">
      <c r="B1073" s="1155" t="s">
        <v>1835</v>
      </c>
      <c r="C1073" s="1156">
        <v>1308300905.6698036</v>
      </c>
      <c r="D1073" s="1156">
        <v>11696721.171385394</v>
      </c>
      <c r="E1073" s="1156">
        <v>815118046.07889605</v>
      </c>
      <c r="F1073" s="1157">
        <v>2135115672.920085</v>
      </c>
    </row>
    <row r="1074" spans="2:6" ht="12.95" customHeight="1" x14ac:dyDescent="0.2">
      <c r="B1074" s="1148" t="s">
        <v>1836</v>
      </c>
      <c r="C1074" s="1150">
        <v>414598128.53521746</v>
      </c>
      <c r="D1074" s="1150">
        <v>4685120.9050144609</v>
      </c>
      <c r="E1074" s="1150">
        <v>106279475.72085831</v>
      </c>
      <c r="F1074" s="1149">
        <v>525562725.16109025</v>
      </c>
    </row>
    <row r="1075" spans="2:6" ht="12.95" customHeight="1" x14ac:dyDescent="0.2">
      <c r="B1075" s="1155" t="s">
        <v>1837</v>
      </c>
      <c r="C1075" s="1156">
        <v>302402603.11564636</v>
      </c>
      <c r="D1075" s="1156">
        <v>2162101.266838742</v>
      </c>
      <c r="E1075" s="1156">
        <v>123037003.28632274</v>
      </c>
      <c r="F1075" s="1157">
        <v>427601707.66880786</v>
      </c>
    </row>
    <row r="1076" spans="2:6" ht="12.95" customHeight="1" x14ac:dyDescent="0.2">
      <c r="B1076" s="1148" t="s">
        <v>1838</v>
      </c>
      <c r="C1076" s="1150">
        <v>4145452123.3824458</v>
      </c>
      <c r="D1076" s="1150">
        <v>38970222.995460704</v>
      </c>
      <c r="E1076" s="1150">
        <v>1195015967.223902</v>
      </c>
      <c r="F1076" s="1149">
        <v>5379438313.6018085</v>
      </c>
    </row>
    <row r="1077" spans="2:6" ht="12.95" customHeight="1" x14ac:dyDescent="0.2">
      <c r="B1077" s="1155" t="s">
        <v>1839</v>
      </c>
      <c r="C1077" s="1156">
        <v>5376680011.1935005</v>
      </c>
      <c r="D1077" s="1156">
        <v>56707637.767138399</v>
      </c>
      <c r="E1077" s="1156">
        <v>1985805804.7134438</v>
      </c>
      <c r="F1077" s="1157">
        <v>7419193453.6740828</v>
      </c>
    </row>
    <row r="1078" spans="2:6" ht="12.95" customHeight="1" x14ac:dyDescent="0.2">
      <c r="B1078" s="1148" t="s">
        <v>1840</v>
      </c>
      <c r="C1078" s="1150">
        <v>18148112.538114313</v>
      </c>
      <c r="D1078" s="1150">
        <v>189794.27346530423</v>
      </c>
      <c r="E1078" s="1150">
        <v>834716.66974397062</v>
      </c>
      <c r="F1078" s="1149">
        <v>19172623.481323589</v>
      </c>
    </row>
    <row r="1079" spans="2:6" ht="12.95" customHeight="1" x14ac:dyDescent="0.2">
      <c r="B1079" s="1155" t="s">
        <v>1841</v>
      </c>
      <c r="C1079" s="1156">
        <v>565493911.86337435</v>
      </c>
      <c r="D1079" s="1156">
        <v>4624478.7938413117</v>
      </c>
      <c r="E1079" s="1156">
        <v>72261544.793452308</v>
      </c>
      <c r="F1079" s="1157">
        <v>642379935.45066798</v>
      </c>
    </row>
    <row r="1080" spans="2:6" ht="12.95" customHeight="1" x14ac:dyDescent="0.2">
      <c r="B1080" s="1148" t="s">
        <v>1842</v>
      </c>
      <c r="C1080" s="1150">
        <v>1023007323.4154745</v>
      </c>
      <c r="D1080" s="1150">
        <v>10298025.836331239</v>
      </c>
      <c r="E1080" s="1150">
        <v>298855896.22670788</v>
      </c>
      <c r="F1080" s="1149">
        <v>1332161245.4785137</v>
      </c>
    </row>
    <row r="1081" spans="2:6" ht="12.95" customHeight="1" x14ac:dyDescent="0.2">
      <c r="B1081" s="1155" t="s">
        <v>1843</v>
      </c>
      <c r="C1081" s="1156">
        <v>625411476.6838181</v>
      </c>
      <c r="D1081" s="1156">
        <v>12767609.648366477</v>
      </c>
      <c r="E1081" s="1156">
        <v>48989208.542870253</v>
      </c>
      <c r="F1081" s="1157">
        <v>687168294.87505484</v>
      </c>
    </row>
    <row r="1082" spans="2:6" ht="12.95" customHeight="1" x14ac:dyDescent="0.2">
      <c r="B1082" s="1148" t="s">
        <v>1844</v>
      </c>
      <c r="C1082" s="1150">
        <v>104082258.04362863</v>
      </c>
      <c r="D1082" s="1150">
        <v>1205362.6461835918</v>
      </c>
      <c r="E1082" s="1150">
        <v>13052090.861273635</v>
      </c>
      <c r="F1082" s="1149">
        <v>118339711.55108586</v>
      </c>
    </row>
    <row r="1083" spans="2:6" ht="12.95" customHeight="1" x14ac:dyDescent="0.2">
      <c r="B1083" s="1155" t="s">
        <v>1845</v>
      </c>
      <c r="C1083" s="1156">
        <v>78376965.267021999</v>
      </c>
      <c r="D1083" s="1156">
        <v>1009498.4080799883</v>
      </c>
      <c r="E1083" s="1156">
        <v>6644548.638761838</v>
      </c>
      <c r="F1083" s="1157">
        <v>86031012.313863814</v>
      </c>
    </row>
    <row r="1084" spans="2:6" ht="12.95" customHeight="1" x14ac:dyDescent="0.2">
      <c r="B1084" s="1148" t="s">
        <v>1846</v>
      </c>
      <c r="C1084" s="1150">
        <v>369589138.98130888</v>
      </c>
      <c r="D1084" s="1150">
        <v>8137506.7877631383</v>
      </c>
      <c r="E1084" s="1150">
        <v>40505247.512383178</v>
      </c>
      <c r="F1084" s="1149">
        <v>418231893.28145516</v>
      </c>
    </row>
    <row r="1085" spans="2:6" ht="12.95" customHeight="1" x14ac:dyDescent="0.2">
      <c r="B1085" s="1155" t="s">
        <v>1847</v>
      </c>
      <c r="C1085" s="1156">
        <v>268373449.68698254</v>
      </c>
      <c r="D1085" s="1156">
        <v>4327913.5547122732</v>
      </c>
      <c r="E1085" s="1156">
        <v>80588474.70656921</v>
      </c>
      <c r="F1085" s="1157">
        <v>353289837.948264</v>
      </c>
    </row>
    <row r="1086" spans="2:6" ht="12.95" customHeight="1" x14ac:dyDescent="0.2">
      <c r="B1086" s="1148" t="s">
        <v>1848</v>
      </c>
      <c r="C1086" s="1150">
        <v>58282273.001222126</v>
      </c>
      <c r="D1086" s="1150">
        <v>592310.60151782958</v>
      </c>
      <c r="E1086" s="1150">
        <v>1588555.9636608714</v>
      </c>
      <c r="F1086" s="1149">
        <v>60463139.566400826</v>
      </c>
    </row>
    <row r="1087" spans="2:6" ht="12.95" customHeight="1" x14ac:dyDescent="0.2">
      <c r="B1087" s="1155" t="s">
        <v>1849</v>
      </c>
      <c r="C1087" s="1156">
        <v>178839436.73164472</v>
      </c>
      <c r="D1087" s="1156">
        <v>1848721.3626334684</v>
      </c>
      <c r="E1087" s="1156">
        <v>298005190.81139469</v>
      </c>
      <c r="F1087" s="1157">
        <v>478693348.90567291</v>
      </c>
    </row>
    <row r="1088" spans="2:6" ht="12.95" customHeight="1" x14ac:dyDescent="0.2">
      <c r="B1088" s="1148" t="s">
        <v>1850</v>
      </c>
      <c r="C1088" s="1150">
        <v>888042584.8607806</v>
      </c>
      <c r="D1088" s="1150">
        <v>26580231.313087743</v>
      </c>
      <c r="E1088" s="1150">
        <v>147595882.46433094</v>
      </c>
      <c r="F1088" s="1149">
        <v>1062218698.6381992</v>
      </c>
    </row>
    <row r="1089" spans="2:6" ht="12.95" customHeight="1" x14ac:dyDescent="0.2">
      <c r="B1089" s="1155" t="s">
        <v>1851</v>
      </c>
      <c r="C1089" s="1156">
        <v>541399458.45775127</v>
      </c>
      <c r="D1089" s="1156">
        <v>26245376.391809124</v>
      </c>
      <c r="E1089" s="1156">
        <v>155333926.22576743</v>
      </c>
      <c r="F1089" s="1157">
        <v>722978761.07532787</v>
      </c>
    </row>
    <row r="1090" spans="2:6" ht="12.95" customHeight="1" x14ac:dyDescent="0.2">
      <c r="B1090" s="1148" t="s">
        <v>1852</v>
      </c>
      <c r="C1090" s="1150">
        <v>1070081857.9789444</v>
      </c>
      <c r="D1090" s="1150">
        <v>36760036.676996775</v>
      </c>
      <c r="E1090" s="1150">
        <v>233846939.11655337</v>
      </c>
      <c r="F1090" s="1149">
        <v>1340688833.7724946</v>
      </c>
    </row>
    <row r="1091" spans="2:6" ht="12.95" customHeight="1" x14ac:dyDescent="0.2">
      <c r="B1091" s="1155" t="s">
        <v>1853</v>
      </c>
      <c r="C1091" s="1156">
        <v>233960337.87166512</v>
      </c>
      <c r="D1091" s="1156">
        <v>4705804.8129525483</v>
      </c>
      <c r="E1091" s="1156">
        <v>20548674.815571986</v>
      </c>
      <c r="F1091" s="1157">
        <v>259214817.50018966</v>
      </c>
    </row>
    <row r="1092" spans="2:6" ht="12.95" customHeight="1" x14ac:dyDescent="0.2">
      <c r="B1092" s="1148" t="s">
        <v>1854</v>
      </c>
      <c r="C1092" s="1150">
        <v>38234974.525545895</v>
      </c>
      <c r="D1092" s="1150">
        <v>1169388.7562300698</v>
      </c>
      <c r="E1092" s="1150">
        <v>1078177.5061430258</v>
      </c>
      <c r="F1092" s="1149">
        <v>40482540.787918992</v>
      </c>
    </row>
    <row r="1093" spans="2:6" ht="12.95" customHeight="1" x14ac:dyDescent="0.2">
      <c r="B1093" s="1155" t="s">
        <v>1855</v>
      </c>
      <c r="C1093" s="1156">
        <v>619469531.76206005</v>
      </c>
      <c r="D1093" s="1156">
        <v>16039450.042631913</v>
      </c>
      <c r="E1093" s="1156">
        <v>60580942.611887954</v>
      </c>
      <c r="F1093" s="1157">
        <v>696089924.41657984</v>
      </c>
    </row>
    <row r="1094" spans="2:6" ht="12.95" customHeight="1" x14ac:dyDescent="0.2">
      <c r="B1094" s="1148" t="s">
        <v>1856</v>
      </c>
      <c r="C1094" s="1150">
        <v>75622493.134359851</v>
      </c>
      <c r="D1094" s="1150">
        <v>2194090.8435107269</v>
      </c>
      <c r="E1094" s="1150">
        <v>2305883.7359953849</v>
      </c>
      <c r="F1094" s="1149">
        <v>80122467.713865966</v>
      </c>
    </row>
    <row r="1095" spans="2:6" ht="12.95" customHeight="1" x14ac:dyDescent="0.2">
      <c r="B1095" s="1155" t="s">
        <v>1857</v>
      </c>
      <c r="C1095" s="1156">
        <v>328818527.99749774</v>
      </c>
      <c r="D1095" s="1156">
        <v>10337322.384653119</v>
      </c>
      <c r="E1095" s="1156">
        <v>131238201.04415661</v>
      </c>
      <c r="F1095" s="1157">
        <v>470394051.42630744</v>
      </c>
    </row>
    <row r="1096" spans="2:6" ht="12.95" customHeight="1" x14ac:dyDescent="0.2">
      <c r="B1096" s="1148" t="s">
        <v>1858</v>
      </c>
      <c r="C1096" s="1150">
        <v>246845679.1064887</v>
      </c>
      <c r="D1096" s="1150">
        <v>8267306.2211660091</v>
      </c>
      <c r="E1096" s="1150">
        <v>29000442.863062769</v>
      </c>
      <c r="F1096" s="1149">
        <v>284113428.19071746</v>
      </c>
    </row>
    <row r="1097" spans="2:6" ht="12.95" customHeight="1" x14ac:dyDescent="0.2">
      <c r="B1097" s="1155" t="s">
        <v>1859</v>
      </c>
      <c r="C1097" s="1156">
        <v>263477602.48056152</v>
      </c>
      <c r="D1097" s="1156">
        <v>11390835.228262009</v>
      </c>
      <c r="E1097" s="1156">
        <v>49560250.949629351</v>
      </c>
      <c r="F1097" s="1157">
        <v>324428688.65845293</v>
      </c>
    </row>
    <row r="1098" spans="2:6" ht="12.95" customHeight="1" x14ac:dyDescent="0.2">
      <c r="B1098" s="1148" t="s">
        <v>1860</v>
      </c>
      <c r="C1098" s="1150">
        <v>611822234.63568056</v>
      </c>
      <c r="D1098" s="1150">
        <v>22745236.284891773</v>
      </c>
      <c r="E1098" s="1150">
        <v>146509202.50891617</v>
      </c>
      <c r="F1098" s="1149">
        <v>781076673.42948842</v>
      </c>
    </row>
    <row r="1099" spans="2:6" ht="12.95" customHeight="1" x14ac:dyDescent="0.2">
      <c r="B1099" s="1155" t="s">
        <v>1861</v>
      </c>
      <c r="C1099" s="1156">
        <v>2569437159.8882504</v>
      </c>
      <c r="D1099" s="1156">
        <v>70421485.86036393</v>
      </c>
      <c r="E1099" s="1156">
        <v>944071190.20684159</v>
      </c>
      <c r="F1099" s="1157">
        <v>3583929835.9554558</v>
      </c>
    </row>
    <row r="1100" spans="2:6" ht="12.95" customHeight="1" x14ac:dyDescent="0.2">
      <c r="B1100" s="1148" t="s">
        <v>1862</v>
      </c>
      <c r="C1100" s="1150">
        <v>356701737.14691478</v>
      </c>
      <c r="D1100" s="1150">
        <v>8037769.5015025558</v>
      </c>
      <c r="E1100" s="1150">
        <v>55368435.575180389</v>
      </c>
      <c r="F1100" s="1149">
        <v>420107942.22359776</v>
      </c>
    </row>
    <row r="1101" spans="2:6" ht="12.95" customHeight="1" x14ac:dyDescent="0.2">
      <c r="B1101" s="1155" t="s">
        <v>1863</v>
      </c>
      <c r="C1101" s="1156">
        <v>140711338.63716012</v>
      </c>
      <c r="D1101" s="1156">
        <v>2932598.4132363116</v>
      </c>
      <c r="E1101" s="1156">
        <v>18954888.187879708</v>
      </c>
      <c r="F1101" s="1157">
        <v>162598825.23827615</v>
      </c>
    </row>
    <row r="1102" spans="2:6" ht="12.95" customHeight="1" x14ac:dyDescent="0.2">
      <c r="B1102" s="1148" t="s">
        <v>1864</v>
      </c>
      <c r="C1102" s="1150">
        <v>152527640.8147606</v>
      </c>
      <c r="D1102" s="1150">
        <v>3722715.0661899038</v>
      </c>
      <c r="E1102" s="1150">
        <v>15477860.432260327</v>
      </c>
      <c r="F1102" s="1149">
        <v>171728216.31321084</v>
      </c>
    </row>
    <row r="1103" spans="2:6" ht="12.95" customHeight="1" x14ac:dyDescent="0.2">
      <c r="B1103" s="1155" t="s">
        <v>1865</v>
      </c>
      <c r="C1103" s="1156">
        <v>350559089.82698137</v>
      </c>
      <c r="D1103" s="1156">
        <v>5945113.2329427451</v>
      </c>
      <c r="E1103" s="1156">
        <v>40022031.946817897</v>
      </c>
      <c r="F1103" s="1157">
        <v>396526235.006742</v>
      </c>
    </row>
    <row r="1104" spans="2:6" ht="12.95" customHeight="1" x14ac:dyDescent="0.2">
      <c r="B1104" s="1148" t="s">
        <v>1866</v>
      </c>
      <c r="C1104" s="1150">
        <v>95742049.968311504</v>
      </c>
      <c r="D1104" s="1150">
        <v>2489677.9840724552</v>
      </c>
      <c r="E1104" s="1150">
        <v>17782222.473744992</v>
      </c>
      <c r="F1104" s="1149">
        <v>116013950.42612895</v>
      </c>
    </row>
    <row r="1105" spans="2:6" ht="12.95" customHeight="1" x14ac:dyDescent="0.2">
      <c r="B1105" s="1155" t="s">
        <v>1867</v>
      </c>
      <c r="C1105" s="1156">
        <v>35471298.381468453</v>
      </c>
      <c r="D1105" s="1156">
        <v>428838.68655510276</v>
      </c>
      <c r="E1105" s="1156">
        <v>30264284.549389046</v>
      </c>
      <c r="F1105" s="1157">
        <v>66164421.617412597</v>
      </c>
    </row>
    <row r="1106" spans="2:6" ht="12.95" customHeight="1" x14ac:dyDescent="0.2">
      <c r="B1106" s="1148" t="s">
        <v>1868</v>
      </c>
      <c r="C1106" s="1150">
        <v>72517581.701392412</v>
      </c>
      <c r="D1106" s="1150">
        <v>1772961.8750744117</v>
      </c>
      <c r="E1106" s="1150">
        <v>8743203.7225901689</v>
      </c>
      <c r="F1106" s="1149">
        <v>83033747.299056992</v>
      </c>
    </row>
    <row r="1107" spans="2:6" ht="12.95" customHeight="1" x14ac:dyDescent="0.2">
      <c r="B1107" s="1155" t="s">
        <v>1869</v>
      </c>
      <c r="C1107" s="1156">
        <v>836133746.33139849</v>
      </c>
      <c r="D1107" s="1156">
        <v>24795848.698859751</v>
      </c>
      <c r="E1107" s="1156">
        <v>230386946.27625269</v>
      </c>
      <c r="F1107" s="1157">
        <v>1091316541.3065109</v>
      </c>
    </row>
    <row r="1108" spans="2:6" ht="12.95" customHeight="1" x14ac:dyDescent="0.2">
      <c r="B1108" s="1148" t="s">
        <v>1870</v>
      </c>
      <c r="C1108" s="1150">
        <v>408069187.48245054</v>
      </c>
      <c r="D1108" s="1150">
        <v>12031187.729997652</v>
      </c>
      <c r="E1108" s="1150">
        <v>98402695.382051364</v>
      </c>
      <c r="F1108" s="1149">
        <v>518503070.59449953</v>
      </c>
    </row>
    <row r="1109" spans="2:6" ht="12.95" customHeight="1" x14ac:dyDescent="0.2">
      <c r="B1109" s="1155" t="s">
        <v>1871</v>
      </c>
      <c r="C1109" s="1156">
        <v>740288803.75786138</v>
      </c>
      <c r="D1109" s="1156">
        <v>13785839.024539942</v>
      </c>
      <c r="E1109" s="1156">
        <v>102347628.05548593</v>
      </c>
      <c r="F1109" s="1157">
        <v>856422270.83788729</v>
      </c>
    </row>
    <row r="1110" spans="2:6" ht="12.95" customHeight="1" x14ac:dyDescent="0.2">
      <c r="B1110" s="1148" t="s">
        <v>1872</v>
      </c>
      <c r="C1110" s="1150">
        <v>15912774.123936549</v>
      </c>
      <c r="D1110" s="1150">
        <v>155345.06657258701</v>
      </c>
      <c r="E1110" s="1150">
        <v>10039078.290349074</v>
      </c>
      <c r="F1110" s="1149">
        <v>26107197.48085821</v>
      </c>
    </row>
    <row r="1111" spans="2:6" ht="12.95" customHeight="1" x14ac:dyDescent="0.2">
      <c r="B1111" s="1155" t="s">
        <v>1873</v>
      </c>
      <c r="C1111" s="1156">
        <v>800070231.63334191</v>
      </c>
      <c r="D1111" s="1156">
        <v>21941613.24142782</v>
      </c>
      <c r="E1111" s="1156">
        <v>236451178.8085115</v>
      </c>
      <c r="F1111" s="1157">
        <v>1058463023.6832812</v>
      </c>
    </row>
    <row r="1112" spans="2:6" ht="12.95" customHeight="1" x14ac:dyDescent="0.2">
      <c r="B1112" s="1148" t="s">
        <v>1874</v>
      </c>
      <c r="C1112" s="1150">
        <v>469605971.44546485</v>
      </c>
      <c r="D1112" s="1150">
        <v>14879856.655877389</v>
      </c>
      <c r="E1112" s="1150">
        <v>143005230.76982805</v>
      </c>
      <c r="F1112" s="1149">
        <v>627491058.87117028</v>
      </c>
    </row>
    <row r="1113" spans="2:6" ht="12.95" customHeight="1" x14ac:dyDescent="0.2">
      <c r="B1113" s="1155" t="s">
        <v>1875</v>
      </c>
      <c r="C1113" s="1156">
        <v>43159944.872564547</v>
      </c>
      <c r="D1113" s="1156">
        <v>1464702.6045450491</v>
      </c>
      <c r="E1113" s="1156">
        <v>3048148.7357759671</v>
      </c>
      <c r="F1113" s="1157">
        <v>47672796.212885566</v>
      </c>
    </row>
    <row r="1114" spans="2:6" ht="12.95" customHeight="1" x14ac:dyDescent="0.2">
      <c r="B1114" s="1148" t="s">
        <v>1876</v>
      </c>
      <c r="C1114" s="1150">
        <v>2512268847.0148907</v>
      </c>
      <c r="D1114" s="1150">
        <v>40173758.898731798</v>
      </c>
      <c r="E1114" s="1150">
        <v>1542266295.643683</v>
      </c>
      <c r="F1114" s="1149">
        <v>4094708901.5573053</v>
      </c>
    </row>
    <row r="1115" spans="2:6" ht="12.95" customHeight="1" x14ac:dyDescent="0.2">
      <c r="B1115" s="1155" t="s">
        <v>1877</v>
      </c>
      <c r="C1115" s="1156">
        <v>1616471.6764767547</v>
      </c>
      <c r="D1115" s="1156">
        <v>24164.788133513535</v>
      </c>
      <c r="E1115" s="1156">
        <v>8064.0575886202532</v>
      </c>
      <c r="F1115" s="1157">
        <v>1648700.5221988887</v>
      </c>
    </row>
    <row r="1116" spans="2:6" ht="12.95" customHeight="1" x14ac:dyDescent="0.2">
      <c r="B1116" s="1148" t="s">
        <v>1878</v>
      </c>
      <c r="C1116" s="1150">
        <v>5797016.0852929866</v>
      </c>
      <c r="D1116" s="1150">
        <v>16153.010163056962</v>
      </c>
      <c r="E1116" s="1150">
        <v>13316165.289544128</v>
      </c>
      <c r="F1116" s="1149">
        <v>19129334.385000169</v>
      </c>
    </row>
    <row r="1117" spans="2:6" ht="12.95" customHeight="1" x14ac:dyDescent="0.2">
      <c r="B1117" s="1155" t="s">
        <v>1879</v>
      </c>
      <c r="C1117" s="1156">
        <v>36567949.472937293</v>
      </c>
      <c r="D1117" s="1156">
        <v>231579.21961283797</v>
      </c>
      <c r="E1117" s="1156">
        <v>30710525.006049987</v>
      </c>
      <c r="F1117" s="1157">
        <v>67510053.698600113</v>
      </c>
    </row>
    <row r="1118" spans="2:6" ht="12.95" customHeight="1" x14ac:dyDescent="0.2">
      <c r="B1118" s="1148" t="s">
        <v>1880</v>
      </c>
      <c r="C1118" s="1150">
        <v>1223611911.7981453</v>
      </c>
      <c r="D1118" s="1150">
        <v>37483786.465397969</v>
      </c>
      <c r="E1118" s="1150">
        <v>229951851.96666905</v>
      </c>
      <c r="F1118" s="1149">
        <v>1491047550.2302125</v>
      </c>
    </row>
    <row r="1119" spans="2:6" ht="12.95" customHeight="1" x14ac:dyDescent="0.2">
      <c r="B1119" s="1155" t="s">
        <v>1881</v>
      </c>
      <c r="C1119" s="1156">
        <v>242846330.08657971</v>
      </c>
      <c r="D1119" s="1156">
        <v>7300340.716961503</v>
      </c>
      <c r="E1119" s="1156">
        <v>46788100.921069421</v>
      </c>
      <c r="F1119" s="1157">
        <v>296934771.72461063</v>
      </c>
    </row>
    <row r="1120" spans="2:6" ht="12.95" customHeight="1" x14ac:dyDescent="0.2">
      <c r="B1120" s="1148" t="s">
        <v>1882</v>
      </c>
      <c r="C1120" s="1150">
        <v>638342563.22910833</v>
      </c>
      <c r="D1120" s="1150">
        <v>19586078.599101305</v>
      </c>
      <c r="E1120" s="1150">
        <v>238880081.19874921</v>
      </c>
      <c r="F1120" s="1149">
        <v>896808723.02695882</v>
      </c>
    </row>
    <row r="1121" spans="2:6" ht="12.95" customHeight="1" x14ac:dyDescent="0.2">
      <c r="B1121" s="1155" t="s">
        <v>1883</v>
      </c>
      <c r="C1121" s="1156">
        <v>406483624.79953253</v>
      </c>
      <c r="D1121" s="1156">
        <v>11842155.798062751</v>
      </c>
      <c r="E1121" s="1156">
        <v>140623249.30688104</v>
      </c>
      <c r="F1121" s="1157">
        <v>558949029.90447628</v>
      </c>
    </row>
    <row r="1122" spans="2:6" ht="12.95" customHeight="1" x14ac:dyDescent="0.2">
      <c r="B1122" s="1148" t="s">
        <v>1884</v>
      </c>
      <c r="C1122" s="1150">
        <v>937292013.58435738</v>
      </c>
      <c r="D1122" s="1150">
        <v>18148503.8459966</v>
      </c>
      <c r="E1122" s="1150">
        <v>1276416154.9036226</v>
      </c>
      <c r="F1122" s="1149">
        <v>2231856672.3339767</v>
      </c>
    </row>
    <row r="1123" spans="2:6" ht="12.95" customHeight="1" x14ac:dyDescent="0.2">
      <c r="B1123" s="1155" t="s">
        <v>1885</v>
      </c>
      <c r="C1123" s="1156">
        <v>178429926.91031584</v>
      </c>
      <c r="D1123" s="1156">
        <v>1963202.0464159893</v>
      </c>
      <c r="E1123" s="1156">
        <v>19039769.449731562</v>
      </c>
      <c r="F1123" s="1157">
        <v>199432898.40646338</v>
      </c>
    </row>
    <row r="1124" spans="2:6" ht="12.95" customHeight="1" x14ac:dyDescent="0.2">
      <c r="B1124" s="1148" t="s">
        <v>1886</v>
      </c>
      <c r="C1124" s="1150">
        <v>1619078884.4267714</v>
      </c>
      <c r="D1124" s="1150">
        <v>24890206.443000138</v>
      </c>
      <c r="E1124" s="1150">
        <v>802407502.42538309</v>
      </c>
      <c r="F1124" s="1149">
        <v>2446376593.2951546</v>
      </c>
    </row>
    <row r="1125" spans="2:6" ht="12.95" customHeight="1" x14ac:dyDescent="0.2">
      <c r="B1125" s="1155" t="s">
        <v>1887</v>
      </c>
      <c r="C1125" s="1156">
        <v>105565477.61454046</v>
      </c>
      <c r="D1125" s="1156">
        <v>625220.74154728139</v>
      </c>
      <c r="E1125" s="1156">
        <v>47022050.701801084</v>
      </c>
      <c r="F1125" s="1157">
        <v>153212749.05788884</v>
      </c>
    </row>
    <row r="1126" spans="2:6" ht="12.95" customHeight="1" x14ac:dyDescent="0.2">
      <c r="B1126" s="1148" t="s">
        <v>1888</v>
      </c>
      <c r="C1126" s="1150">
        <v>1761954539.4795768</v>
      </c>
      <c r="D1126" s="1150">
        <v>15848303.691735329</v>
      </c>
      <c r="E1126" s="1150">
        <v>478794908.24051011</v>
      </c>
      <c r="F1126" s="1149">
        <v>2256597751.4118223</v>
      </c>
    </row>
    <row r="1127" spans="2:6" ht="12.95" customHeight="1" x14ac:dyDescent="0.2">
      <c r="B1127" s="1155" t="s">
        <v>1889</v>
      </c>
      <c r="C1127" s="1156">
        <v>2512161695.8372192</v>
      </c>
      <c r="D1127" s="1156">
        <v>104085768.65281586</v>
      </c>
      <c r="E1127" s="1156">
        <v>899574437.63167238</v>
      </c>
      <c r="F1127" s="1157">
        <v>3515821902.1217074</v>
      </c>
    </row>
    <row r="1128" spans="2:6" ht="12.95" customHeight="1" x14ac:dyDescent="0.2">
      <c r="B1128" s="1148" t="s">
        <v>1890</v>
      </c>
      <c r="C1128" s="1150">
        <v>141814995.767169</v>
      </c>
      <c r="D1128" s="1150">
        <v>2837420.7923556827</v>
      </c>
      <c r="E1128" s="1150">
        <v>4693801.7783568986</v>
      </c>
      <c r="F1128" s="1149">
        <v>149346218.33788159</v>
      </c>
    </row>
    <row r="1129" spans="2:6" ht="12.95" customHeight="1" x14ac:dyDescent="0.2">
      <c r="B1129" s="1155" t="s">
        <v>1891</v>
      </c>
      <c r="C1129" s="1156">
        <v>449182544.86150336</v>
      </c>
      <c r="D1129" s="1156">
        <v>13036572.370573968</v>
      </c>
      <c r="E1129" s="1156">
        <v>95452343.649394661</v>
      </c>
      <c r="F1129" s="1157">
        <v>557671460.88147199</v>
      </c>
    </row>
    <row r="1130" spans="2:6" ht="12.95" customHeight="1" x14ac:dyDescent="0.2">
      <c r="B1130" s="1148" t="s">
        <v>1892</v>
      </c>
      <c r="C1130" s="1150">
        <v>12356454.011704864</v>
      </c>
      <c r="D1130" s="1150">
        <v>344851.66398868267</v>
      </c>
      <c r="E1130" s="1150">
        <v>767711.28898114606</v>
      </c>
      <c r="F1130" s="1149">
        <v>13469016.964674693</v>
      </c>
    </row>
    <row r="1131" spans="2:6" ht="12.95" customHeight="1" x14ac:dyDescent="0.2">
      <c r="B1131" s="1155" t="s">
        <v>1893</v>
      </c>
      <c r="C1131" s="1156">
        <v>137163123.54990613</v>
      </c>
      <c r="D1131" s="1156">
        <v>4102548.1377623384</v>
      </c>
      <c r="E1131" s="1156">
        <v>12407913.577830588</v>
      </c>
      <c r="F1131" s="1157">
        <v>153673585.26549906</v>
      </c>
    </row>
    <row r="1132" spans="2:6" ht="12.95" customHeight="1" x14ac:dyDescent="0.2">
      <c r="B1132" s="1148" t="s">
        <v>1894</v>
      </c>
      <c r="C1132" s="1150">
        <v>199316301.53113699</v>
      </c>
      <c r="D1132" s="1150">
        <v>7721023.7875215402</v>
      </c>
      <c r="E1132" s="1150">
        <v>41469401.533793956</v>
      </c>
      <c r="F1132" s="1149">
        <v>248506726.85245249</v>
      </c>
    </row>
    <row r="1133" spans="2:6" ht="12.95" customHeight="1" x14ac:dyDescent="0.2">
      <c r="B1133" s="1155" t="s">
        <v>1895</v>
      </c>
      <c r="C1133" s="1156">
        <v>291236900.90913397</v>
      </c>
      <c r="D1133" s="1156">
        <v>10649968.714932909</v>
      </c>
      <c r="E1133" s="1156">
        <v>130643042.00074677</v>
      </c>
      <c r="F1133" s="1157">
        <v>432529911.62481368</v>
      </c>
    </row>
    <row r="1134" spans="2:6" ht="12.95" customHeight="1" x14ac:dyDescent="0.2">
      <c r="B1134" s="1148" t="s">
        <v>1896</v>
      </c>
      <c r="C1134" s="1150">
        <v>161244389.11827716</v>
      </c>
      <c r="D1134" s="1150">
        <v>3690653.5705056163</v>
      </c>
      <c r="E1134" s="1150">
        <v>26184635.473922037</v>
      </c>
      <c r="F1134" s="1149">
        <v>191119678.16270483</v>
      </c>
    </row>
    <row r="1135" spans="2:6" ht="12.95" customHeight="1" x14ac:dyDescent="0.2">
      <c r="B1135" s="1155" t="s">
        <v>1897</v>
      </c>
      <c r="C1135" s="1156">
        <v>526736781.40664053</v>
      </c>
      <c r="D1135" s="1156">
        <v>12428008.072275851</v>
      </c>
      <c r="E1135" s="1156">
        <v>130544604.13733099</v>
      </c>
      <c r="F1135" s="1157">
        <v>669709393.61624742</v>
      </c>
    </row>
    <row r="1136" spans="2:6" ht="12.95" customHeight="1" x14ac:dyDescent="0.2">
      <c r="B1136" s="1148" t="s">
        <v>1898</v>
      </c>
      <c r="C1136" s="1150">
        <v>110216113.47206095</v>
      </c>
      <c r="D1136" s="1150">
        <v>3062254.0086145815</v>
      </c>
      <c r="E1136" s="1150">
        <v>10733100.844106996</v>
      </c>
      <c r="F1136" s="1149">
        <v>124011468.32478254</v>
      </c>
    </row>
    <row r="1137" spans="2:6" ht="12.95" customHeight="1" x14ac:dyDescent="0.2">
      <c r="B1137" s="1155" t="s">
        <v>1899</v>
      </c>
      <c r="C1137" s="1156">
        <v>700251903.59448624</v>
      </c>
      <c r="D1137" s="1156">
        <v>15220076.73547381</v>
      </c>
      <c r="E1137" s="1156">
        <v>135537833.21943682</v>
      </c>
      <c r="F1137" s="1157">
        <v>851009813.54939675</v>
      </c>
    </row>
    <row r="1138" spans="2:6" ht="12.95" customHeight="1" x14ac:dyDescent="0.2">
      <c r="B1138" s="1148" t="s">
        <v>1900</v>
      </c>
      <c r="C1138" s="1150">
        <v>475178656.92417294</v>
      </c>
      <c r="D1138" s="1150">
        <v>4050579.4594728253</v>
      </c>
      <c r="E1138" s="1150">
        <v>338963254.1694603</v>
      </c>
      <c r="F1138" s="1149">
        <v>818192490.55310607</v>
      </c>
    </row>
    <row r="1139" spans="2:6" ht="12.95" customHeight="1" x14ac:dyDescent="0.2">
      <c r="B1139" s="1155" t="s">
        <v>1901</v>
      </c>
      <c r="C1139" s="1156">
        <v>1133249675.188735</v>
      </c>
      <c r="D1139" s="1156">
        <v>20608162.83433415</v>
      </c>
      <c r="E1139" s="1156">
        <v>823432494.51474929</v>
      </c>
      <c r="F1139" s="1157">
        <v>1977290332.5378184</v>
      </c>
    </row>
    <row r="1140" spans="2:6" ht="12.95" customHeight="1" x14ac:dyDescent="0.2">
      <c r="B1140" s="1148" t="s">
        <v>1902</v>
      </c>
      <c r="C1140" s="1150">
        <v>874082984.38315558</v>
      </c>
      <c r="D1140" s="1150">
        <v>19624540.886880465</v>
      </c>
      <c r="E1140" s="1150">
        <v>259676755.81399903</v>
      </c>
      <c r="F1140" s="1149">
        <v>1153384281.0840352</v>
      </c>
    </row>
    <row r="1141" spans="2:6" ht="12.95" customHeight="1" x14ac:dyDescent="0.2">
      <c r="B1141" s="1155" t="s">
        <v>1903</v>
      </c>
      <c r="C1141" s="1156">
        <v>482988054.55010539</v>
      </c>
      <c r="D1141" s="1156">
        <v>3742550.3297828282</v>
      </c>
      <c r="E1141" s="1156">
        <v>63679836.340680413</v>
      </c>
      <c r="F1141" s="1157">
        <v>550410441.22056866</v>
      </c>
    </row>
    <row r="1142" spans="2:6" ht="12.95" customHeight="1" x14ac:dyDescent="0.2">
      <c r="B1142" s="1148" t="s">
        <v>1904</v>
      </c>
      <c r="C1142" s="1150">
        <v>548588615.61293638</v>
      </c>
      <c r="D1142" s="1150">
        <v>13429408.399570622</v>
      </c>
      <c r="E1142" s="1150">
        <v>285458244.11008346</v>
      </c>
      <c r="F1142" s="1149">
        <v>847476268.12259042</v>
      </c>
    </row>
    <row r="1143" spans="2:6" ht="12.95" customHeight="1" x14ac:dyDescent="0.2">
      <c r="B1143" s="1155" t="s">
        <v>1905</v>
      </c>
      <c r="C1143" s="1156">
        <v>553849875.80987549</v>
      </c>
      <c r="D1143" s="1156">
        <v>3753956.6851339447</v>
      </c>
      <c r="E1143" s="1156">
        <v>265529766.65976423</v>
      </c>
      <c r="F1143" s="1157">
        <v>823133599.15477371</v>
      </c>
    </row>
    <row r="1144" spans="2:6" ht="12.95" customHeight="1" x14ac:dyDescent="0.2">
      <c r="B1144" s="1148" t="s">
        <v>1906</v>
      </c>
      <c r="C1144" s="1150">
        <v>1030254314.731941</v>
      </c>
      <c r="D1144" s="1150">
        <v>16616441.894529382</v>
      </c>
      <c r="E1144" s="1150">
        <v>575514489.33980572</v>
      </c>
      <c r="F1144" s="1149">
        <v>1622385245.9662762</v>
      </c>
    </row>
    <row r="1145" spans="2:6" ht="12.95" customHeight="1" x14ac:dyDescent="0.2">
      <c r="B1145" s="1155" t="s">
        <v>1907</v>
      </c>
      <c r="C1145" s="1156">
        <v>1534667247.2573159</v>
      </c>
      <c r="D1145" s="1156">
        <v>31640079.039801177</v>
      </c>
      <c r="E1145" s="1156">
        <v>1107472228.1143475</v>
      </c>
      <c r="F1145" s="1157">
        <v>2673779554.4114647</v>
      </c>
    </row>
    <row r="1146" spans="2:6" ht="12.95" customHeight="1" x14ac:dyDescent="0.2">
      <c r="B1146" s="1148" t="s">
        <v>1908</v>
      </c>
      <c r="C1146" s="1150">
        <v>32143292.70165832</v>
      </c>
      <c r="D1146" s="1150">
        <v>1207922.9630215478</v>
      </c>
      <c r="E1146" s="1150">
        <v>4293590.4041603738</v>
      </c>
      <c r="F1146" s="1149">
        <v>37644806.068840243</v>
      </c>
    </row>
    <row r="1147" spans="2:6" ht="12.95" customHeight="1" x14ac:dyDescent="0.2">
      <c r="B1147" s="1155" t="s">
        <v>1909</v>
      </c>
      <c r="C1147" s="1156">
        <v>1885074264.8359871</v>
      </c>
      <c r="D1147" s="1156">
        <v>29743056.868505616</v>
      </c>
      <c r="E1147" s="1156">
        <v>105465426.63968354</v>
      </c>
      <c r="F1147" s="1157">
        <v>2020282748.3441763</v>
      </c>
    </row>
    <row r="1148" spans="2:6" ht="12.95" customHeight="1" x14ac:dyDescent="0.2">
      <c r="B1148" s="1148" t="s">
        <v>1910</v>
      </c>
      <c r="C1148" s="1150">
        <v>1239923205.8790352</v>
      </c>
      <c r="D1148" s="1150">
        <v>73273908.958685324</v>
      </c>
      <c r="E1148" s="1150">
        <v>1196576992.7561569</v>
      </c>
      <c r="F1148" s="1149">
        <v>2509774107.5938778</v>
      </c>
    </row>
    <row r="1149" spans="2:6" ht="12.95" customHeight="1" x14ac:dyDescent="0.2">
      <c r="B1149" s="1155" t="s">
        <v>1911</v>
      </c>
      <c r="C1149" s="1156">
        <v>3289553243.3432393</v>
      </c>
      <c r="D1149" s="1156">
        <v>24201092.850923397</v>
      </c>
      <c r="E1149" s="1156">
        <v>2078942179.8059847</v>
      </c>
      <c r="F1149" s="1157">
        <v>5392696516.0001478</v>
      </c>
    </row>
    <row r="1150" spans="2:6" ht="12.95" customHeight="1" x14ac:dyDescent="0.2">
      <c r="B1150" s="1148" t="s">
        <v>1912</v>
      </c>
      <c r="C1150" s="1150">
        <v>1872056770.4820361</v>
      </c>
      <c r="D1150" s="1150">
        <v>42140671.966182612</v>
      </c>
      <c r="E1150" s="1150">
        <v>411832543.474792</v>
      </c>
      <c r="F1150" s="1149">
        <v>2326029985.9230108</v>
      </c>
    </row>
    <row r="1151" spans="2:6" ht="12.95" customHeight="1" x14ac:dyDescent="0.2">
      <c r="B1151" s="1155" t="s">
        <v>1913</v>
      </c>
      <c r="C1151" s="1156">
        <v>18651723.073166899</v>
      </c>
      <c r="D1151" s="1156">
        <v>285072.58096315741</v>
      </c>
      <c r="E1151" s="1156">
        <v>12547868.706060579</v>
      </c>
      <c r="F1151" s="1157">
        <v>31484664.360190637</v>
      </c>
    </row>
    <row r="1152" spans="2:6" ht="12.95" customHeight="1" x14ac:dyDescent="0.2">
      <c r="B1152" s="1148" t="s">
        <v>1914</v>
      </c>
      <c r="C1152" s="1150">
        <v>1062085357.9120015</v>
      </c>
      <c r="D1152" s="1150">
        <v>33628078.761658967</v>
      </c>
      <c r="E1152" s="1150">
        <v>554070559.45661974</v>
      </c>
      <c r="F1152" s="1149">
        <v>1649783996.1302803</v>
      </c>
    </row>
    <row r="1153" spans="2:6" ht="12.95" customHeight="1" x14ac:dyDescent="0.2">
      <c r="B1153" s="1155" t="s">
        <v>1915</v>
      </c>
      <c r="C1153" s="1156">
        <v>646880176.74328864</v>
      </c>
      <c r="D1153" s="1156">
        <v>6355109.138274692</v>
      </c>
      <c r="E1153" s="1156">
        <v>176620859.33615926</v>
      </c>
      <c r="F1153" s="1157">
        <v>829856145.21772254</v>
      </c>
    </row>
    <row r="1154" spans="2:6" ht="12.95" customHeight="1" x14ac:dyDescent="0.2">
      <c r="B1154" s="1148" t="s">
        <v>1916</v>
      </c>
      <c r="C1154" s="1150">
        <v>938068172.75594687</v>
      </c>
      <c r="D1154" s="1150">
        <v>7289279.5728694359</v>
      </c>
      <c r="E1154" s="1150">
        <v>126606191.3898939</v>
      </c>
      <c r="F1154" s="1149">
        <v>1071963643.7187102</v>
      </c>
    </row>
    <row r="1155" spans="2:6" ht="12.95" customHeight="1" x14ac:dyDescent="0.2">
      <c r="B1155" s="1155" t="s">
        <v>1917</v>
      </c>
      <c r="C1155" s="1156">
        <v>382414448.08197564</v>
      </c>
      <c r="D1155" s="1156">
        <v>7681770.3906070432</v>
      </c>
      <c r="E1155" s="1156">
        <v>72112770.412991509</v>
      </c>
      <c r="F1155" s="1157">
        <v>462208988.88557422</v>
      </c>
    </row>
    <row r="1156" spans="2:6" ht="12.95" customHeight="1" x14ac:dyDescent="0.2">
      <c r="B1156" s="1148" t="s">
        <v>1918</v>
      </c>
      <c r="C1156" s="1150">
        <v>977731967.02374101</v>
      </c>
      <c r="D1156" s="1150">
        <v>13567392.216573479</v>
      </c>
      <c r="E1156" s="1150">
        <v>928208424.95114899</v>
      </c>
      <c r="F1156" s="1149">
        <v>1919507784.1914635</v>
      </c>
    </row>
    <row r="1157" spans="2:6" ht="12.95" customHeight="1" x14ac:dyDescent="0.2">
      <c r="B1157" s="1155" t="s">
        <v>1919</v>
      </c>
      <c r="C1157" s="1156">
        <v>354640313.3364951</v>
      </c>
      <c r="D1157" s="1156">
        <v>4221574.1031223508</v>
      </c>
      <c r="E1157" s="1156">
        <v>59655658.325491391</v>
      </c>
      <c r="F1157" s="1157">
        <v>418517545.76510882</v>
      </c>
    </row>
    <row r="1158" spans="2:6" ht="12.95" customHeight="1" x14ac:dyDescent="0.2">
      <c r="B1158" s="1148" t="s">
        <v>1920</v>
      </c>
      <c r="C1158" s="1150">
        <v>855422469.41848719</v>
      </c>
      <c r="D1158" s="1150">
        <v>10704454.558652997</v>
      </c>
      <c r="E1158" s="1150">
        <v>592366233.26965845</v>
      </c>
      <c r="F1158" s="1149">
        <v>1458493157.2467985</v>
      </c>
    </row>
    <row r="1159" spans="2:6" ht="12.95" customHeight="1" x14ac:dyDescent="0.2">
      <c r="B1159" s="1155" t="s">
        <v>1921</v>
      </c>
      <c r="C1159" s="1156">
        <v>419368553.91444176</v>
      </c>
      <c r="D1159" s="1156">
        <v>7917851.7403899962</v>
      </c>
      <c r="E1159" s="1156">
        <v>106092632.68222055</v>
      </c>
      <c r="F1159" s="1157">
        <v>533379038.33705235</v>
      </c>
    </row>
    <row r="1160" spans="2:6" ht="12.95" customHeight="1" x14ac:dyDescent="0.2">
      <c r="B1160" s="1148" t="s">
        <v>1922</v>
      </c>
      <c r="C1160" s="1150">
        <v>764825461.83133388</v>
      </c>
      <c r="D1160" s="1150">
        <v>11028003.811197789</v>
      </c>
      <c r="E1160" s="1150">
        <v>138012018.60829562</v>
      </c>
      <c r="F1160" s="1149">
        <v>913865484.25082731</v>
      </c>
    </row>
    <row r="1161" spans="2:6" ht="12.95" customHeight="1" x14ac:dyDescent="0.2">
      <c r="B1161" s="1155" t="s">
        <v>1923</v>
      </c>
      <c r="C1161" s="1156">
        <v>1110347896.8145704</v>
      </c>
      <c r="D1161" s="1156">
        <v>21234577.431485642</v>
      </c>
      <c r="E1161" s="1156">
        <v>271369368.84269142</v>
      </c>
      <c r="F1161" s="1157">
        <v>1402951843.0887475</v>
      </c>
    </row>
    <row r="1162" spans="2:6" ht="12.95" customHeight="1" x14ac:dyDescent="0.2">
      <c r="B1162" s="1148" t="s">
        <v>1924</v>
      </c>
      <c r="C1162" s="1150">
        <v>224430064.85767904</v>
      </c>
      <c r="D1162" s="1150">
        <v>4568784.710714546</v>
      </c>
      <c r="E1162" s="1150">
        <v>109224386.93488359</v>
      </c>
      <c r="F1162" s="1149">
        <v>338223236.50327718</v>
      </c>
    </row>
    <row r="1163" spans="2:6" ht="12.95" customHeight="1" x14ac:dyDescent="0.2">
      <c r="B1163" s="1155" t="s">
        <v>1925</v>
      </c>
      <c r="C1163" s="1156">
        <v>496834596.79795772</v>
      </c>
      <c r="D1163" s="1156">
        <v>3173541.4882508866</v>
      </c>
      <c r="E1163" s="1156">
        <v>21089658.365828756</v>
      </c>
      <c r="F1163" s="1157">
        <v>521097796.65203738</v>
      </c>
    </row>
    <row r="1164" spans="2:6" ht="12.95" customHeight="1" x14ac:dyDescent="0.2">
      <c r="B1164" s="1148" t="s">
        <v>1926</v>
      </c>
      <c r="C1164" s="1150">
        <v>321118204.77550149</v>
      </c>
      <c r="D1164" s="1150">
        <v>2762294.1921048858</v>
      </c>
      <c r="E1164" s="1150">
        <v>182830790.36815721</v>
      </c>
      <c r="F1164" s="1149">
        <v>506711289.33576357</v>
      </c>
    </row>
    <row r="1165" spans="2:6" ht="12.95" customHeight="1" x14ac:dyDescent="0.2">
      <c r="B1165" s="1155" t="s">
        <v>1927</v>
      </c>
      <c r="C1165" s="1156">
        <v>313020872.70290482</v>
      </c>
      <c r="D1165" s="1156">
        <v>2964199.6272418657</v>
      </c>
      <c r="E1165" s="1156">
        <v>11714909.343329841</v>
      </c>
      <c r="F1165" s="1157">
        <v>327699981.67347652</v>
      </c>
    </row>
    <row r="1166" spans="2:6" ht="12.95" customHeight="1" x14ac:dyDescent="0.2">
      <c r="B1166" s="1148" t="s">
        <v>1928</v>
      </c>
      <c r="C1166" s="1150">
        <v>440133490.5339027</v>
      </c>
      <c r="D1166" s="1150">
        <v>5819398.7994386293</v>
      </c>
      <c r="E1166" s="1150">
        <v>234817471.05340993</v>
      </c>
      <c r="F1166" s="1149">
        <v>680770360.38675129</v>
      </c>
    </row>
    <row r="1167" spans="2:6" ht="12.95" customHeight="1" x14ac:dyDescent="0.2">
      <c r="B1167" s="1155" t="s">
        <v>1929</v>
      </c>
      <c r="C1167" s="1156">
        <v>370441265.59040087</v>
      </c>
      <c r="D1167" s="1156">
        <v>6557834.4501519194</v>
      </c>
      <c r="E1167" s="1156">
        <v>92802577.366109505</v>
      </c>
      <c r="F1167" s="1157">
        <v>469801677.40666229</v>
      </c>
    </row>
    <row r="1168" spans="2:6" ht="12.95" customHeight="1" x14ac:dyDescent="0.2">
      <c r="B1168" s="1148" t="s">
        <v>1930</v>
      </c>
      <c r="C1168" s="1150">
        <v>746726803.6829133</v>
      </c>
      <c r="D1168" s="1150">
        <v>16549657.899705622</v>
      </c>
      <c r="E1168" s="1150">
        <v>264265046.18762562</v>
      </c>
      <c r="F1168" s="1149">
        <v>1027541507.7702446</v>
      </c>
    </row>
    <row r="1169" spans="2:6" ht="12.95" customHeight="1" x14ac:dyDescent="0.2">
      <c r="B1169" s="1155" t="s">
        <v>1931</v>
      </c>
      <c r="C1169" s="1156">
        <v>659657405.18730772</v>
      </c>
      <c r="D1169" s="1156">
        <v>14698419.371641587</v>
      </c>
      <c r="E1169" s="1156">
        <v>236210532.5485459</v>
      </c>
      <c r="F1169" s="1157">
        <v>910566357.10749531</v>
      </c>
    </row>
    <row r="1170" spans="2:6" ht="12.95" customHeight="1" x14ac:dyDescent="0.2">
      <c r="B1170" s="1148" t="s">
        <v>1932</v>
      </c>
      <c r="C1170" s="1150">
        <v>795329891.0078485</v>
      </c>
      <c r="D1170" s="1150">
        <v>18934017.682162859</v>
      </c>
      <c r="E1170" s="1150">
        <v>227999494.49354744</v>
      </c>
      <c r="F1170" s="1149">
        <v>1042263403.1835588</v>
      </c>
    </row>
    <row r="1171" spans="2:6" ht="12.95" customHeight="1" x14ac:dyDescent="0.2">
      <c r="B1171" s="1155" t="s">
        <v>1933</v>
      </c>
      <c r="C1171" s="1156">
        <v>646355960.21253002</v>
      </c>
      <c r="D1171" s="1156">
        <v>16415931.688231062</v>
      </c>
      <c r="E1171" s="1156">
        <v>272191709.24199289</v>
      </c>
      <c r="F1171" s="1157">
        <v>934963601.14275408</v>
      </c>
    </row>
    <row r="1172" spans="2:6" ht="12.95" customHeight="1" x14ac:dyDescent="0.2">
      <c r="B1172" s="1148" t="s">
        <v>1934</v>
      </c>
      <c r="C1172" s="1150">
        <v>295986720.29265213</v>
      </c>
      <c r="D1172" s="1150">
        <v>1863766.8200070732</v>
      </c>
      <c r="E1172" s="1150">
        <v>40483156.305478759</v>
      </c>
      <c r="F1172" s="1149">
        <v>338333643.41813797</v>
      </c>
    </row>
    <row r="1173" spans="2:6" ht="12.95" customHeight="1" x14ac:dyDescent="0.2">
      <c r="B1173" s="1155" t="s">
        <v>1935</v>
      </c>
      <c r="C1173" s="1156">
        <v>331402107.73910528</v>
      </c>
      <c r="D1173" s="1156">
        <v>5795622.3739715517</v>
      </c>
      <c r="E1173" s="1156">
        <v>50851630.374160461</v>
      </c>
      <c r="F1173" s="1157">
        <v>388049360.48723727</v>
      </c>
    </row>
    <row r="1174" spans="2:6" ht="12.95" customHeight="1" x14ac:dyDescent="0.2">
      <c r="B1174" s="1148" t="s">
        <v>1936</v>
      </c>
      <c r="C1174" s="1150">
        <v>155546556.55898207</v>
      </c>
      <c r="D1174" s="1150">
        <v>2115756.6553112529</v>
      </c>
      <c r="E1174" s="1150">
        <v>44343984.661343426</v>
      </c>
      <c r="F1174" s="1149">
        <v>202006297.87563676</v>
      </c>
    </row>
    <row r="1175" spans="2:6" ht="12.95" customHeight="1" x14ac:dyDescent="0.2">
      <c r="B1175" s="1155" t="s">
        <v>1937</v>
      </c>
      <c r="C1175" s="1156">
        <v>26408781.470006619</v>
      </c>
      <c r="D1175" s="1156">
        <v>8792660.2222305704</v>
      </c>
      <c r="E1175" s="1156">
        <v>517257110.21544373</v>
      </c>
      <c r="F1175" s="1157">
        <v>552458551.90768087</v>
      </c>
    </row>
    <row r="1176" spans="2:6" ht="12.95" customHeight="1" x14ac:dyDescent="0.2">
      <c r="B1176" s="1148" t="s">
        <v>1938</v>
      </c>
      <c r="C1176" s="1150">
        <v>747048257.21592581</v>
      </c>
      <c r="D1176" s="1150">
        <v>16420606.424030697</v>
      </c>
      <c r="E1176" s="1150">
        <v>127282557.3118095</v>
      </c>
      <c r="F1176" s="1149">
        <v>890751420.95176601</v>
      </c>
    </row>
    <row r="1177" spans="2:6" ht="12.95" customHeight="1" x14ac:dyDescent="0.2">
      <c r="B1177" s="1155" t="s">
        <v>1939</v>
      </c>
      <c r="C1177" s="1156">
        <v>1086031997.6417606</v>
      </c>
      <c r="D1177" s="1156">
        <v>27523866.289701436</v>
      </c>
      <c r="E1177" s="1156">
        <v>482927214.36112815</v>
      </c>
      <c r="F1177" s="1157">
        <v>1596483078.2925901</v>
      </c>
    </row>
    <row r="1178" spans="2:6" ht="12.95" customHeight="1" x14ac:dyDescent="0.2">
      <c r="B1178" s="1148" t="s">
        <v>1940</v>
      </c>
      <c r="C1178" s="1150">
        <v>876724398.28604448</v>
      </c>
      <c r="D1178" s="1150">
        <v>10945095.573815905</v>
      </c>
      <c r="E1178" s="1150">
        <v>270064258.5998795</v>
      </c>
      <c r="F1178" s="1149">
        <v>1157733752.4597399</v>
      </c>
    </row>
    <row r="1179" spans="2:6" ht="12.95" customHeight="1" x14ac:dyDescent="0.2">
      <c r="B1179" s="1155" t="s">
        <v>1941</v>
      </c>
      <c r="C1179" s="1156">
        <v>233818980.74112254</v>
      </c>
      <c r="D1179" s="1156">
        <v>1892865.2523845118</v>
      </c>
      <c r="E1179" s="1156">
        <v>52298714.84100543</v>
      </c>
      <c r="F1179" s="1157">
        <v>288010560.83451247</v>
      </c>
    </row>
    <row r="1180" spans="2:6" ht="12.95" customHeight="1" x14ac:dyDescent="0.2">
      <c r="B1180" s="1148" t="s">
        <v>1942</v>
      </c>
      <c r="C1180" s="1150">
        <v>181839120.21320722</v>
      </c>
      <c r="D1180" s="1150">
        <v>3375116.0959312781</v>
      </c>
      <c r="E1180" s="1150">
        <v>58649134.414352991</v>
      </c>
      <c r="F1180" s="1149">
        <v>243863370.72349149</v>
      </c>
    </row>
    <row r="1181" spans="2:6" ht="12.95" customHeight="1" x14ac:dyDescent="0.2">
      <c r="B1181" s="1155" t="s">
        <v>1943</v>
      </c>
      <c r="C1181" s="1156">
        <v>459407377.30408353</v>
      </c>
      <c r="D1181" s="1156">
        <v>11772063.528673101</v>
      </c>
      <c r="E1181" s="1156">
        <v>209887404.45179769</v>
      </c>
      <c r="F1181" s="1157">
        <v>681066845.28455436</v>
      </c>
    </row>
    <row r="1182" spans="2:6" ht="12.95" customHeight="1" x14ac:dyDescent="0.2">
      <c r="B1182" s="1148" t="s">
        <v>1944</v>
      </c>
      <c r="C1182" s="1150">
        <v>2634097400.6803689</v>
      </c>
      <c r="D1182" s="1150">
        <v>65612362.194338128</v>
      </c>
      <c r="E1182" s="1150">
        <v>1146966849.4428732</v>
      </c>
      <c r="F1182" s="1149">
        <v>3846676612.3175802</v>
      </c>
    </row>
    <row r="1183" spans="2:6" ht="12.95" customHeight="1" x14ac:dyDescent="0.2">
      <c r="B1183" s="1155" t="s">
        <v>1945</v>
      </c>
      <c r="C1183" s="1156">
        <v>467859819.36934549</v>
      </c>
      <c r="D1183" s="1156">
        <v>5503717.4868396902</v>
      </c>
      <c r="E1183" s="1156">
        <v>168069824.69267368</v>
      </c>
      <c r="F1183" s="1157">
        <v>641433361.54885888</v>
      </c>
    </row>
    <row r="1184" spans="2:6" ht="12.95" customHeight="1" x14ac:dyDescent="0.2">
      <c r="B1184" s="1148" t="s">
        <v>1946</v>
      </c>
      <c r="C1184" s="1150">
        <v>6895994555.2901697</v>
      </c>
      <c r="D1184" s="1150">
        <v>133585753.64354257</v>
      </c>
      <c r="E1184" s="1150">
        <v>3176411724.3714342</v>
      </c>
      <c r="F1184" s="1149">
        <v>10205992033.305145</v>
      </c>
    </row>
    <row r="1185" spans="2:6" ht="12.95" customHeight="1" x14ac:dyDescent="0.2">
      <c r="B1185" s="1155" t="s">
        <v>1947</v>
      </c>
      <c r="C1185" s="1156">
        <v>429411504.10159135</v>
      </c>
      <c r="D1185" s="1156">
        <v>6606063.3398017213</v>
      </c>
      <c r="E1185" s="1156">
        <v>268888922.14679688</v>
      </c>
      <c r="F1185" s="1157">
        <v>704906489.58818996</v>
      </c>
    </row>
    <row r="1186" spans="2:6" ht="12.95" customHeight="1" x14ac:dyDescent="0.2">
      <c r="B1186" s="1148" t="s">
        <v>1948</v>
      </c>
      <c r="C1186" s="1150">
        <v>91334702.233425513</v>
      </c>
      <c r="D1186" s="1150">
        <v>1320634.4391014359</v>
      </c>
      <c r="E1186" s="1150">
        <v>6537499.9728490748</v>
      </c>
      <c r="F1186" s="1149">
        <v>99192836.645376027</v>
      </c>
    </row>
    <row r="1187" spans="2:6" ht="12.95" customHeight="1" x14ac:dyDescent="0.2">
      <c r="B1187" s="1155" t="s">
        <v>1949</v>
      </c>
      <c r="C1187" s="1156">
        <v>197551329.31227288</v>
      </c>
      <c r="D1187" s="1156">
        <v>3955358.6871848125</v>
      </c>
      <c r="E1187" s="1156">
        <v>42641404.876268372</v>
      </c>
      <c r="F1187" s="1157">
        <v>244148092.87572604</v>
      </c>
    </row>
    <row r="1188" spans="2:6" ht="12.95" customHeight="1" x14ac:dyDescent="0.2">
      <c r="B1188" s="1148" t="s">
        <v>1950</v>
      </c>
      <c r="C1188" s="1150">
        <v>221780133.8098982</v>
      </c>
      <c r="D1188" s="1150">
        <v>6741213.5477198726</v>
      </c>
      <c r="E1188" s="1150">
        <v>46761023.479896359</v>
      </c>
      <c r="F1188" s="1149">
        <v>275282370.8375144</v>
      </c>
    </row>
    <row r="1189" spans="2:6" ht="12.95" customHeight="1" x14ac:dyDescent="0.2">
      <c r="B1189" s="1155" t="s">
        <v>1951</v>
      </c>
      <c r="C1189" s="1156">
        <v>378310557.97718537</v>
      </c>
      <c r="D1189" s="1156">
        <v>6793757.5781078059</v>
      </c>
      <c r="E1189" s="1156">
        <v>75833002.345057026</v>
      </c>
      <c r="F1189" s="1157">
        <v>460937317.90035021</v>
      </c>
    </row>
    <row r="1190" spans="2:6" ht="12.95" customHeight="1" x14ac:dyDescent="0.2">
      <c r="B1190" s="1148" t="s">
        <v>1952</v>
      </c>
      <c r="C1190" s="1150">
        <v>248967272.42436969</v>
      </c>
      <c r="D1190" s="1150">
        <v>7467221.5931073511</v>
      </c>
      <c r="E1190" s="1150">
        <v>135044807.16384184</v>
      </c>
      <c r="F1190" s="1149">
        <v>391479301.18131888</v>
      </c>
    </row>
    <row r="1191" spans="2:6" ht="12.95" customHeight="1" x14ac:dyDescent="0.2">
      <c r="B1191" s="1155" t="s">
        <v>1953</v>
      </c>
      <c r="C1191" s="1156">
        <v>343896484.54873514</v>
      </c>
      <c r="D1191" s="1156">
        <v>9782352.1343225557</v>
      </c>
      <c r="E1191" s="1156">
        <v>278881943.07368666</v>
      </c>
      <c r="F1191" s="1157">
        <v>632560779.75674438</v>
      </c>
    </row>
    <row r="1192" spans="2:6" ht="12.95" customHeight="1" x14ac:dyDescent="0.2">
      <c r="B1192" s="1148" t="s">
        <v>1954</v>
      </c>
      <c r="C1192" s="1150">
        <v>949942171.72152364</v>
      </c>
      <c r="D1192" s="1150">
        <v>29463565.202897102</v>
      </c>
      <c r="E1192" s="1150">
        <v>390861763.07706326</v>
      </c>
      <c r="F1192" s="1149">
        <v>1370267500.0014839</v>
      </c>
    </row>
    <row r="1193" spans="2:6" ht="12.95" customHeight="1" x14ac:dyDescent="0.2">
      <c r="B1193" s="1155" t="s">
        <v>1955</v>
      </c>
      <c r="C1193" s="1156">
        <v>101857360.0006085</v>
      </c>
      <c r="D1193" s="1156">
        <v>1046105.1853417688</v>
      </c>
      <c r="E1193" s="1156">
        <v>13384767.292093378</v>
      </c>
      <c r="F1193" s="1157">
        <v>116288232.47804366</v>
      </c>
    </row>
    <row r="1194" spans="2:6" ht="12.95" customHeight="1" x14ac:dyDescent="0.2">
      <c r="B1194" s="1148" t="s">
        <v>1956</v>
      </c>
      <c r="C1194" s="1150">
        <v>1637864821.2186351</v>
      </c>
      <c r="D1194" s="1150">
        <v>18152876.521944564</v>
      </c>
      <c r="E1194" s="1150">
        <v>256679781.54330021</v>
      </c>
      <c r="F1194" s="1149">
        <v>1912697479.2838798</v>
      </c>
    </row>
    <row r="1195" spans="2:6" ht="12.95" customHeight="1" x14ac:dyDescent="0.2">
      <c r="B1195" s="1155" t="s">
        <v>1957</v>
      </c>
      <c r="C1195" s="1156">
        <v>2162005796.6595492</v>
      </c>
      <c r="D1195" s="1156">
        <v>54969729.218659997</v>
      </c>
      <c r="E1195" s="1156">
        <v>1002339446.4597154</v>
      </c>
      <c r="F1195" s="1157">
        <v>3219314972.3379245</v>
      </c>
    </row>
    <row r="1196" spans="2:6" ht="12.95" customHeight="1" x14ac:dyDescent="0.2">
      <c r="B1196" s="1148" t="s">
        <v>1958</v>
      </c>
      <c r="C1196" s="1150">
        <v>54462058.770650014</v>
      </c>
      <c r="D1196" s="1150">
        <v>1002608.5667014454</v>
      </c>
      <c r="E1196" s="1150">
        <v>10119872.011938507</v>
      </c>
      <c r="F1196" s="1149">
        <v>65584539.349289961</v>
      </c>
    </row>
    <row r="1197" spans="2:6" ht="12.95" customHeight="1" x14ac:dyDescent="0.2">
      <c r="B1197" s="1155" t="s">
        <v>1959</v>
      </c>
      <c r="C1197" s="1156">
        <v>856180083.19394171</v>
      </c>
      <c r="D1197" s="1156">
        <v>15943279.939381506</v>
      </c>
      <c r="E1197" s="1156">
        <v>241556588.0604907</v>
      </c>
      <c r="F1197" s="1157">
        <v>1113679951.1938138</v>
      </c>
    </row>
    <row r="1198" spans="2:6" ht="12.95" customHeight="1" x14ac:dyDescent="0.2">
      <c r="B1198" s="1148" t="s">
        <v>1960</v>
      </c>
      <c r="C1198" s="1150">
        <v>1935610881.4246604</v>
      </c>
      <c r="D1198" s="1150">
        <v>17708949.226608485</v>
      </c>
      <c r="E1198" s="1150">
        <v>381378215.77783734</v>
      </c>
      <c r="F1198" s="1149">
        <v>2334698046.4291062</v>
      </c>
    </row>
    <row r="1199" spans="2:6" ht="12.95" customHeight="1" x14ac:dyDescent="0.2">
      <c r="B1199" s="1155" t="s">
        <v>1961</v>
      </c>
      <c r="C1199" s="1156">
        <v>666901511.66437531</v>
      </c>
      <c r="D1199" s="1156">
        <v>5717877.9216729552</v>
      </c>
      <c r="E1199" s="1156">
        <v>86484510.674834043</v>
      </c>
      <c r="F1199" s="1157">
        <v>759103900.26088226</v>
      </c>
    </row>
    <row r="1200" spans="2:6" ht="12.95" customHeight="1" x14ac:dyDescent="0.2">
      <c r="B1200" s="1148" t="s">
        <v>1962</v>
      </c>
      <c r="C1200" s="1150">
        <v>2594676207.668685</v>
      </c>
      <c r="D1200" s="1150">
        <v>50436803.327479295</v>
      </c>
      <c r="E1200" s="1150">
        <v>809003894.77157342</v>
      </c>
      <c r="F1200" s="1149">
        <v>3454116905.7677379</v>
      </c>
    </row>
    <row r="1201" spans="2:6" ht="12.95" customHeight="1" x14ac:dyDescent="0.2">
      <c r="B1201" s="1155" t="s">
        <v>1963</v>
      </c>
      <c r="C1201" s="1156">
        <v>572972377.19827008</v>
      </c>
      <c r="D1201" s="1156">
        <v>8957757.5068713184</v>
      </c>
      <c r="E1201" s="1156">
        <v>281987743.03061187</v>
      </c>
      <c r="F1201" s="1157">
        <v>863917877.7357533</v>
      </c>
    </row>
    <row r="1202" spans="2:6" ht="12.95" customHeight="1" x14ac:dyDescent="0.2">
      <c r="B1202" s="1148" t="s">
        <v>1964</v>
      </c>
      <c r="C1202" s="1150">
        <v>660782217.80624199</v>
      </c>
      <c r="D1202" s="1150">
        <v>7556271.7141398387</v>
      </c>
      <c r="E1202" s="1150">
        <v>49076402.79020258</v>
      </c>
      <c r="F1202" s="1149">
        <v>717414892.31058443</v>
      </c>
    </row>
    <row r="1203" spans="2:6" ht="12.95" customHeight="1" x14ac:dyDescent="0.2">
      <c r="B1203" s="1155" t="s">
        <v>1965</v>
      </c>
      <c r="C1203" s="1156">
        <v>693615399.24413395</v>
      </c>
      <c r="D1203" s="1156">
        <v>22827842.46242201</v>
      </c>
      <c r="E1203" s="1156">
        <v>327476525.1044538</v>
      </c>
      <c r="F1203" s="1157">
        <v>1043919766.8110098</v>
      </c>
    </row>
    <row r="1204" spans="2:6" ht="12.95" customHeight="1" x14ac:dyDescent="0.2">
      <c r="B1204" s="1148" t="s">
        <v>1966</v>
      </c>
      <c r="C1204" s="1150">
        <v>85272830.416659117</v>
      </c>
      <c r="D1204" s="1150">
        <v>2130327.4472036641</v>
      </c>
      <c r="E1204" s="1150">
        <v>71474715.619440451</v>
      </c>
      <c r="F1204" s="1149">
        <v>158877873.48330325</v>
      </c>
    </row>
    <row r="1205" spans="2:6" ht="12.95" customHeight="1" x14ac:dyDescent="0.2">
      <c r="B1205" s="1155" t="s">
        <v>1967</v>
      </c>
      <c r="C1205" s="1156">
        <v>426451384.13178414</v>
      </c>
      <c r="D1205" s="1156">
        <v>8126330.5732513918</v>
      </c>
      <c r="E1205" s="1156">
        <v>304375367.64972943</v>
      </c>
      <c r="F1205" s="1157">
        <v>738953082.35476494</v>
      </c>
    </row>
    <row r="1206" spans="2:6" ht="12.95" customHeight="1" x14ac:dyDescent="0.2">
      <c r="B1206" s="1148" t="s">
        <v>1968</v>
      </c>
      <c r="C1206" s="1150">
        <v>178645465.62539965</v>
      </c>
      <c r="D1206" s="1150">
        <v>2276394.9611892765</v>
      </c>
      <c r="E1206" s="1150">
        <v>57954607.891622365</v>
      </c>
      <c r="F1206" s="1149">
        <v>238876468.47821128</v>
      </c>
    </row>
    <row r="1207" spans="2:6" ht="12.95" customHeight="1" x14ac:dyDescent="0.2">
      <c r="B1207" s="1155" t="s">
        <v>1969</v>
      </c>
      <c r="C1207" s="1156">
        <v>5730995299.2910614</v>
      </c>
      <c r="D1207" s="1156">
        <v>27775985.579227772</v>
      </c>
      <c r="E1207" s="1156">
        <v>9091463297.7054062</v>
      </c>
      <c r="F1207" s="1157">
        <v>14850234582.575695</v>
      </c>
    </row>
    <row r="1208" spans="2:6" ht="12.95" customHeight="1" x14ac:dyDescent="0.2">
      <c r="B1208" s="1148" t="s">
        <v>1970</v>
      </c>
      <c r="C1208" s="1150">
        <v>2100777278.3922958</v>
      </c>
      <c r="D1208" s="1150">
        <v>8933089.285651695</v>
      </c>
      <c r="E1208" s="1150">
        <v>2140754459.5902548</v>
      </c>
      <c r="F1208" s="1149">
        <v>4250464827.2682023</v>
      </c>
    </row>
    <row r="1209" spans="2:6" ht="12.95" customHeight="1" x14ac:dyDescent="0.2">
      <c r="B1209" s="1155" t="s">
        <v>1971</v>
      </c>
      <c r="C1209" s="1156">
        <v>3347722458.1146879</v>
      </c>
      <c r="D1209" s="1156">
        <v>31455779.378875755</v>
      </c>
      <c r="E1209" s="1156">
        <v>1972428074.9240224</v>
      </c>
      <c r="F1209" s="1157">
        <v>5351606312.4175863</v>
      </c>
    </row>
    <row r="1210" spans="2:6" ht="12.95" customHeight="1" x14ac:dyDescent="0.2">
      <c r="B1210" s="1148" t="s">
        <v>1972</v>
      </c>
      <c r="C1210" s="1150">
        <v>4185265791.9256787</v>
      </c>
      <c r="D1210" s="1150">
        <v>49647535.318870842</v>
      </c>
      <c r="E1210" s="1150">
        <v>1034894144.3324513</v>
      </c>
      <c r="F1210" s="1149">
        <v>5269807471.5770016</v>
      </c>
    </row>
    <row r="1211" spans="2:6" ht="12.95" customHeight="1" x14ac:dyDescent="0.2">
      <c r="B1211" s="1155" t="s">
        <v>1973</v>
      </c>
      <c r="C1211" s="1156">
        <v>4816925143.8808308</v>
      </c>
      <c r="D1211" s="1156">
        <v>49085890.984198675</v>
      </c>
      <c r="E1211" s="1156">
        <v>2567897471.3390837</v>
      </c>
      <c r="F1211" s="1157">
        <v>7433908506.204113</v>
      </c>
    </row>
    <row r="1212" spans="2:6" ht="12.95" customHeight="1" x14ac:dyDescent="0.2">
      <c r="B1212" s="1148" t="s">
        <v>1974</v>
      </c>
      <c r="C1212" s="1150">
        <v>15378232203.476416</v>
      </c>
      <c r="D1212" s="1150">
        <v>103157164.74977319</v>
      </c>
      <c r="E1212" s="1150">
        <v>8853438556.7616711</v>
      </c>
      <c r="F1212" s="1149">
        <v>24334827924.987862</v>
      </c>
    </row>
    <row r="1213" spans="2:6" ht="12.95" customHeight="1" x14ac:dyDescent="0.2">
      <c r="B1213" s="1155" t="s">
        <v>1975</v>
      </c>
      <c r="C1213" s="1156">
        <v>2679530736.3725133</v>
      </c>
      <c r="D1213" s="1156">
        <v>11372165.052668385</v>
      </c>
      <c r="E1213" s="1156">
        <v>11007211820.75194</v>
      </c>
      <c r="F1213" s="1157">
        <v>13698114722.177122</v>
      </c>
    </row>
    <row r="1214" spans="2:6" ht="12.95" customHeight="1" x14ac:dyDescent="0.2">
      <c r="B1214" s="1148" t="s">
        <v>1976</v>
      </c>
      <c r="C1214" s="1150">
        <v>2839287784.7207375</v>
      </c>
      <c r="D1214" s="1150">
        <v>12582202.434651608</v>
      </c>
      <c r="E1214" s="1150">
        <v>2635512996.0667825</v>
      </c>
      <c r="F1214" s="1149">
        <v>5487382983.2221718</v>
      </c>
    </row>
    <row r="1215" spans="2:6" ht="12.95" customHeight="1" x14ac:dyDescent="0.2">
      <c r="B1215" s="1155" t="s">
        <v>1977</v>
      </c>
      <c r="C1215" s="1156">
        <v>2497985457.6580739</v>
      </c>
      <c r="D1215" s="1156">
        <v>14169397.500949629</v>
      </c>
      <c r="E1215" s="1156">
        <v>1306977267.64869</v>
      </c>
      <c r="F1215" s="1157">
        <v>3819132122.8077135</v>
      </c>
    </row>
    <row r="1216" spans="2:6" ht="12.95" customHeight="1" x14ac:dyDescent="0.2">
      <c r="B1216" s="1148" t="s">
        <v>1978</v>
      </c>
      <c r="C1216" s="1150">
        <v>2484216668.700685</v>
      </c>
      <c r="D1216" s="1150">
        <v>35421177.960178025</v>
      </c>
      <c r="E1216" s="1150">
        <v>1639660832.0277092</v>
      </c>
      <c r="F1216" s="1149">
        <v>4159298678.6885719</v>
      </c>
    </row>
    <row r="1217" spans="2:6" ht="12.95" customHeight="1" x14ac:dyDescent="0.2">
      <c r="B1217" s="1155" t="s">
        <v>1979</v>
      </c>
      <c r="C1217" s="1156">
        <v>3282111594.0540071</v>
      </c>
      <c r="D1217" s="1156">
        <v>22226110.470292568</v>
      </c>
      <c r="E1217" s="1156">
        <v>717346094.53531969</v>
      </c>
      <c r="F1217" s="1157">
        <v>4021683799.0596194</v>
      </c>
    </row>
    <row r="1218" spans="2:6" ht="12.95" customHeight="1" x14ac:dyDescent="0.2">
      <c r="B1218" s="1148" t="s">
        <v>1980</v>
      </c>
      <c r="C1218" s="1150">
        <v>3901315445.8447618</v>
      </c>
      <c r="D1218" s="1150">
        <v>29594112.594027903</v>
      </c>
      <c r="E1218" s="1150">
        <v>693428816.8759371</v>
      </c>
      <c r="F1218" s="1149">
        <v>4624338375.3147268</v>
      </c>
    </row>
    <row r="1219" spans="2:6" ht="12.95" customHeight="1" x14ac:dyDescent="0.2">
      <c r="B1219" s="1155" t="s">
        <v>1981</v>
      </c>
      <c r="C1219" s="1156">
        <v>7365721415.2437668</v>
      </c>
      <c r="D1219" s="1156">
        <v>63091082.996260092</v>
      </c>
      <c r="E1219" s="1156">
        <v>1365467851.4890316</v>
      </c>
      <c r="F1219" s="1157">
        <v>8794280349.7290573</v>
      </c>
    </row>
    <row r="1220" spans="2:6" ht="12.95" customHeight="1" x14ac:dyDescent="0.2">
      <c r="B1220" s="1148" t="s">
        <v>1982</v>
      </c>
      <c r="C1220" s="1150">
        <v>6845681994.5614662</v>
      </c>
      <c r="D1220" s="1150">
        <v>64362107.700675525</v>
      </c>
      <c r="E1220" s="1150">
        <v>2400208842.8959785</v>
      </c>
      <c r="F1220" s="1149">
        <v>9310252945.1581211</v>
      </c>
    </row>
    <row r="1221" spans="2:6" ht="12.95" customHeight="1" x14ac:dyDescent="0.2">
      <c r="B1221" s="1155" t="s">
        <v>1983</v>
      </c>
      <c r="C1221" s="1156">
        <v>7181781445.0816908</v>
      </c>
      <c r="D1221" s="1156">
        <v>59795293.570898034</v>
      </c>
      <c r="E1221" s="1156">
        <v>1507969514.1569834</v>
      </c>
      <c r="F1221" s="1157">
        <v>8749546252.8095722</v>
      </c>
    </row>
    <row r="1222" spans="2:6" ht="12.95" customHeight="1" x14ac:dyDescent="0.2">
      <c r="B1222" s="1148" t="s">
        <v>1984</v>
      </c>
      <c r="C1222" s="1150">
        <v>5130070202.0511913</v>
      </c>
      <c r="D1222" s="1150">
        <v>58154029.7911513</v>
      </c>
      <c r="E1222" s="1150">
        <v>695200339.48508084</v>
      </c>
      <c r="F1222" s="1149">
        <v>5883424571.3274231</v>
      </c>
    </row>
    <row r="1223" spans="2:6" ht="12.95" customHeight="1" x14ac:dyDescent="0.2">
      <c r="B1223" s="1155" t="s">
        <v>1985</v>
      </c>
      <c r="C1223" s="1156">
        <v>6508577658.317318</v>
      </c>
      <c r="D1223" s="1156">
        <v>60443327.023147561</v>
      </c>
      <c r="E1223" s="1156">
        <v>7184624111.2738476</v>
      </c>
      <c r="F1223" s="1157">
        <v>13753645096.614313</v>
      </c>
    </row>
    <row r="1224" spans="2:6" ht="12.95" customHeight="1" x14ac:dyDescent="0.2">
      <c r="B1224" s="1148" t="s">
        <v>1986</v>
      </c>
      <c r="C1224" s="1150">
        <v>4564222004.4349823</v>
      </c>
      <c r="D1224" s="1150">
        <v>47494956.129260942</v>
      </c>
      <c r="E1224" s="1150">
        <v>1855864751.7610564</v>
      </c>
      <c r="F1224" s="1149">
        <v>6467581712.3253002</v>
      </c>
    </row>
    <row r="1225" spans="2:6" ht="12.95" customHeight="1" x14ac:dyDescent="0.2">
      <c r="B1225" s="1155" t="s">
        <v>1987</v>
      </c>
      <c r="C1225" s="1156">
        <v>3618718638.9351225</v>
      </c>
      <c r="D1225" s="1156">
        <v>40704161.614459977</v>
      </c>
      <c r="E1225" s="1156">
        <v>3131718284.9185629</v>
      </c>
      <c r="F1225" s="1157">
        <v>6791141085.4681454</v>
      </c>
    </row>
    <row r="1226" spans="2:6" ht="12.95" customHeight="1" x14ac:dyDescent="0.2">
      <c r="B1226" s="1148" t="s">
        <v>1988</v>
      </c>
      <c r="C1226" s="1150">
        <v>6090954981.7323837</v>
      </c>
      <c r="D1226" s="1150">
        <v>74244988.23039405</v>
      </c>
      <c r="E1226" s="1150">
        <v>1187389870.511008</v>
      </c>
      <c r="F1226" s="1149">
        <v>7352589840.4737864</v>
      </c>
    </row>
    <row r="1227" spans="2:6" ht="12.95" customHeight="1" x14ac:dyDescent="0.2">
      <c r="B1227" s="1155" t="s">
        <v>1989</v>
      </c>
      <c r="C1227" s="1156">
        <v>7297157162.505208</v>
      </c>
      <c r="D1227" s="1156">
        <v>43249806.973905928</v>
      </c>
      <c r="E1227" s="1156">
        <v>2521945360.4805822</v>
      </c>
      <c r="F1227" s="1157">
        <v>9862352329.9596958</v>
      </c>
    </row>
    <row r="1228" spans="2:6" ht="12.95" customHeight="1" x14ac:dyDescent="0.2">
      <c r="B1228" s="1148" t="s">
        <v>1990</v>
      </c>
      <c r="C1228" s="1150">
        <v>5033040826.8444777</v>
      </c>
      <c r="D1228" s="1150">
        <v>44180928.042379044</v>
      </c>
      <c r="E1228" s="1150">
        <v>1484835340.2704976</v>
      </c>
      <c r="F1228" s="1149">
        <v>6562057095.1573544</v>
      </c>
    </row>
    <row r="1229" spans="2:6" ht="12.95" customHeight="1" x14ac:dyDescent="0.2">
      <c r="B1229" s="1155" t="s">
        <v>1991</v>
      </c>
      <c r="C1229" s="1156">
        <v>4529830048.1085892</v>
      </c>
      <c r="D1229" s="1156">
        <v>46008577.134408019</v>
      </c>
      <c r="E1229" s="1156">
        <v>524519837.68324518</v>
      </c>
      <c r="F1229" s="1157">
        <v>5100358462.9262428</v>
      </c>
    </row>
    <row r="1230" spans="2:6" ht="12.95" customHeight="1" x14ac:dyDescent="0.2">
      <c r="B1230" s="1148" t="s">
        <v>1992</v>
      </c>
      <c r="C1230" s="1150">
        <v>6226557681.9141359</v>
      </c>
      <c r="D1230" s="1150">
        <v>61889057.392247334</v>
      </c>
      <c r="E1230" s="1150">
        <v>780930171.72454381</v>
      </c>
      <c r="F1230" s="1149">
        <v>7069376911.0309267</v>
      </c>
    </row>
    <row r="1231" spans="2:6" ht="12.95" customHeight="1" x14ac:dyDescent="0.2">
      <c r="B1231" s="1155" t="s">
        <v>1993</v>
      </c>
      <c r="C1231" s="1156">
        <v>7473111759.8380337</v>
      </c>
      <c r="D1231" s="1156">
        <v>76710573.345345214</v>
      </c>
      <c r="E1231" s="1156">
        <v>1360490595.4635751</v>
      </c>
      <c r="F1231" s="1157">
        <v>8910312928.6469536</v>
      </c>
    </row>
    <row r="1232" spans="2:6" ht="12.95" customHeight="1" x14ac:dyDescent="0.2">
      <c r="B1232" s="1148" t="s">
        <v>1994</v>
      </c>
      <c r="C1232" s="1150">
        <v>4375560101.6702423</v>
      </c>
      <c r="D1232" s="1150">
        <v>39155759.663397685</v>
      </c>
      <c r="E1232" s="1150">
        <v>757988528.27027214</v>
      </c>
      <c r="F1232" s="1149">
        <v>5172704389.6039124</v>
      </c>
    </row>
    <row r="1233" spans="2:6" ht="12.95" customHeight="1" x14ac:dyDescent="0.2">
      <c r="B1233" s="1155" t="s">
        <v>1995</v>
      </c>
      <c r="C1233" s="1156">
        <v>6729340817.5524759</v>
      </c>
      <c r="D1233" s="1156">
        <v>69543987.60746327</v>
      </c>
      <c r="E1233" s="1156">
        <v>577036289.32078278</v>
      </c>
      <c r="F1233" s="1157">
        <v>7375921094.4807215</v>
      </c>
    </row>
    <row r="1234" spans="2:6" ht="12.95" customHeight="1" x14ac:dyDescent="0.2">
      <c r="B1234" s="1148" t="s">
        <v>1996</v>
      </c>
      <c r="C1234" s="1150">
        <v>28144246177.766403</v>
      </c>
      <c r="D1234" s="1150">
        <v>87688593.442993119</v>
      </c>
      <c r="E1234" s="1150">
        <v>3281469649.9242611</v>
      </c>
      <c r="F1234" s="1149">
        <v>31513404421.133659</v>
      </c>
    </row>
    <row r="1235" spans="2:6" ht="12.95" customHeight="1" x14ac:dyDescent="0.2">
      <c r="B1235" s="1155" t="s">
        <v>1997</v>
      </c>
      <c r="C1235" s="1156">
        <v>7755089287.8900614</v>
      </c>
      <c r="D1235" s="1156">
        <v>66314622.581863388</v>
      </c>
      <c r="E1235" s="1156">
        <v>3233187929.1049786</v>
      </c>
      <c r="F1235" s="1157">
        <v>11054591839.576904</v>
      </c>
    </row>
    <row r="1236" spans="2:6" ht="12.95" customHeight="1" x14ac:dyDescent="0.2">
      <c r="B1236" s="1148" t="s">
        <v>1998</v>
      </c>
      <c r="C1236" s="1150">
        <v>7174126317.6769476</v>
      </c>
      <c r="D1236" s="1150">
        <v>90937088.925865278</v>
      </c>
      <c r="E1236" s="1150">
        <v>3506617377.7416682</v>
      </c>
      <c r="F1236" s="1149">
        <v>10771680784.344481</v>
      </c>
    </row>
    <row r="1237" spans="2:6" ht="12.95" customHeight="1" x14ac:dyDescent="0.2">
      <c r="B1237" s="1155" t="s">
        <v>1999</v>
      </c>
      <c r="C1237" s="1156">
        <v>4300613485.1950321</v>
      </c>
      <c r="D1237" s="1156">
        <v>49405844.28612835</v>
      </c>
      <c r="E1237" s="1156">
        <v>478088044.97784495</v>
      </c>
      <c r="F1237" s="1157">
        <v>4828107374.4590054</v>
      </c>
    </row>
    <row r="1238" spans="2:6" ht="12.95" customHeight="1" x14ac:dyDescent="0.2">
      <c r="B1238" s="1148" t="s">
        <v>2000</v>
      </c>
      <c r="C1238" s="1150">
        <v>5263004837.9089384</v>
      </c>
      <c r="D1238" s="1150">
        <v>65129368.491519548</v>
      </c>
      <c r="E1238" s="1150">
        <v>461400371.19091153</v>
      </c>
      <c r="F1238" s="1149">
        <v>5789534577.5913696</v>
      </c>
    </row>
    <row r="1239" spans="2:6" ht="12.95" customHeight="1" x14ac:dyDescent="0.2">
      <c r="B1239" s="1155" t="s">
        <v>2001</v>
      </c>
      <c r="C1239" s="1156">
        <v>1891689751.0707192</v>
      </c>
      <c r="D1239" s="1156">
        <v>26813622.891810589</v>
      </c>
      <c r="E1239" s="1156">
        <v>115603952.56124924</v>
      </c>
      <c r="F1239" s="1157">
        <v>2034107326.5237792</v>
      </c>
    </row>
    <row r="1240" spans="2:6" ht="12.95" customHeight="1" x14ac:dyDescent="0.2">
      <c r="B1240" s="1148" t="s">
        <v>2002</v>
      </c>
      <c r="C1240" s="1150">
        <v>5945987543.3688183</v>
      </c>
      <c r="D1240" s="1150">
        <v>50224627.857385583</v>
      </c>
      <c r="E1240" s="1150">
        <v>1621999282.7262983</v>
      </c>
      <c r="F1240" s="1149">
        <v>7618211453.9525023</v>
      </c>
    </row>
    <row r="1241" spans="2:6" ht="12.95" customHeight="1" x14ac:dyDescent="0.2">
      <c r="B1241" s="1155" t="s">
        <v>2003</v>
      </c>
      <c r="C1241" s="1156">
        <v>2961395618.3146839</v>
      </c>
      <c r="D1241" s="1156">
        <v>38754883.088825651</v>
      </c>
      <c r="E1241" s="1156">
        <v>734887383.55820382</v>
      </c>
      <c r="F1241" s="1157">
        <v>3735037884.9617133</v>
      </c>
    </row>
    <row r="1242" spans="2:6" ht="12.95" customHeight="1" x14ac:dyDescent="0.2">
      <c r="B1242" s="1148" t="s">
        <v>2004</v>
      </c>
      <c r="C1242" s="1150">
        <v>4168969471.5349989</v>
      </c>
      <c r="D1242" s="1150">
        <v>27542047.416011412</v>
      </c>
      <c r="E1242" s="1150">
        <v>3551245522.4980412</v>
      </c>
      <c r="F1242" s="1149">
        <v>7747757041.4490509</v>
      </c>
    </row>
    <row r="1243" spans="2:6" ht="12.95" customHeight="1" x14ac:dyDescent="0.2">
      <c r="B1243" s="1155" t="s">
        <v>2005</v>
      </c>
      <c r="C1243" s="1156">
        <v>3126424779.3509178</v>
      </c>
      <c r="D1243" s="1156">
        <v>19207266.777503554</v>
      </c>
      <c r="E1243" s="1156">
        <v>849025962.56826901</v>
      </c>
      <c r="F1243" s="1157">
        <v>3994658008.6966906</v>
      </c>
    </row>
    <row r="1244" spans="2:6" ht="12.95" customHeight="1" x14ac:dyDescent="0.2">
      <c r="B1244" s="1148" t="s">
        <v>2006</v>
      </c>
      <c r="C1244" s="1150">
        <v>2821880938.5348182</v>
      </c>
      <c r="D1244" s="1150">
        <v>52303130.464324325</v>
      </c>
      <c r="E1244" s="1150">
        <v>1087909677.4926937</v>
      </c>
      <c r="F1244" s="1149">
        <v>3962093746.4918365</v>
      </c>
    </row>
    <row r="1245" spans="2:6" ht="12.95" customHeight="1" x14ac:dyDescent="0.2">
      <c r="B1245" s="1155" t="s">
        <v>2007</v>
      </c>
      <c r="C1245" s="1156">
        <v>35490530.644127302</v>
      </c>
      <c r="D1245" s="1156">
        <v>6338984.8957165563</v>
      </c>
      <c r="E1245" s="1156">
        <v>3362511880.6539974</v>
      </c>
      <c r="F1245" s="1157">
        <v>3404341396.1938415</v>
      </c>
    </row>
    <row r="1246" spans="2:6" ht="12.95" customHeight="1" x14ac:dyDescent="0.2">
      <c r="B1246" s="1148" t="s">
        <v>2008</v>
      </c>
      <c r="C1246" s="1150">
        <v>146288694.80822805</v>
      </c>
      <c r="D1246" s="1150">
        <v>91588718.328729779</v>
      </c>
      <c r="E1246" s="1150">
        <v>7457623430.9085007</v>
      </c>
      <c r="F1246" s="1149">
        <v>7695500844.0454588</v>
      </c>
    </row>
    <row r="1247" spans="2:6" ht="12.95" customHeight="1" x14ac:dyDescent="0.2">
      <c r="B1247" s="1155" t="s">
        <v>2009</v>
      </c>
      <c r="C1247" s="1156">
        <v>3653344679.3727307</v>
      </c>
      <c r="D1247" s="1156">
        <v>49059583.009498529</v>
      </c>
      <c r="E1247" s="1156">
        <v>369578752.11611843</v>
      </c>
      <c r="F1247" s="1157">
        <v>4071983014.4983478</v>
      </c>
    </row>
    <row r="1248" spans="2:6" ht="12.95" customHeight="1" x14ac:dyDescent="0.2">
      <c r="B1248" s="1148" t="s">
        <v>2010</v>
      </c>
      <c r="C1248" s="1150">
        <v>4209461077.3369522</v>
      </c>
      <c r="D1248" s="1150">
        <v>51365450.381929286</v>
      </c>
      <c r="E1248" s="1150">
        <v>305126635.15919411</v>
      </c>
      <c r="F1248" s="1149">
        <v>4565953162.8780756</v>
      </c>
    </row>
    <row r="1249" spans="2:6" ht="12.95" customHeight="1" x14ac:dyDescent="0.2">
      <c r="B1249" s="1155" t="s">
        <v>2011</v>
      </c>
      <c r="C1249" s="1156">
        <v>113745.09629665615</v>
      </c>
      <c r="D1249" s="1156">
        <v>0</v>
      </c>
      <c r="E1249" s="1156">
        <v>1495.7526172440791</v>
      </c>
      <c r="F1249" s="1157">
        <v>115240.84891390023</v>
      </c>
    </row>
    <row r="1250" spans="2:6" ht="12.95" customHeight="1" x14ac:dyDescent="0.2">
      <c r="B1250" s="1148" t="s">
        <v>2012</v>
      </c>
      <c r="C1250" s="1150">
        <v>0</v>
      </c>
      <c r="D1250" s="1150">
        <v>0</v>
      </c>
      <c r="E1250" s="1150">
        <v>195.09816746661903</v>
      </c>
      <c r="F1250" s="1149">
        <v>195.09816746661903</v>
      </c>
    </row>
    <row r="1251" spans="2:6" ht="12.95" customHeight="1" x14ac:dyDescent="0.2">
      <c r="B1251" s="1155" t="s">
        <v>2013</v>
      </c>
      <c r="C1251" s="1156">
        <v>671755.46001286048</v>
      </c>
      <c r="D1251" s="1156">
        <v>48459.030489170895</v>
      </c>
      <c r="E1251" s="1156">
        <v>564484.03120341781</v>
      </c>
      <c r="F1251" s="1157">
        <v>1284698.5217054491</v>
      </c>
    </row>
    <row r="1252" spans="2:6" ht="12.95" customHeight="1" x14ac:dyDescent="0.2">
      <c r="B1252" s="1148" t="s">
        <v>2014</v>
      </c>
      <c r="C1252" s="1150">
        <v>13200887.715733299</v>
      </c>
      <c r="D1252" s="1150">
        <v>27616.900724015468</v>
      </c>
      <c r="E1252" s="1150">
        <v>1171694.5610820248</v>
      </c>
      <c r="F1252" s="1149">
        <v>14400199.177539339</v>
      </c>
    </row>
    <row r="1253" spans="2:6" ht="12.95" customHeight="1" x14ac:dyDescent="0.2">
      <c r="B1253" s="1155" t="s">
        <v>2015</v>
      </c>
      <c r="C1253" s="1156">
        <v>16347.42326002667</v>
      </c>
      <c r="D1253" s="1156">
        <v>0</v>
      </c>
      <c r="E1253" s="1156">
        <v>390.19633493323806</v>
      </c>
      <c r="F1253" s="1157">
        <v>16737.619594959906</v>
      </c>
    </row>
    <row r="1254" spans="2:6" ht="12.95" customHeight="1" x14ac:dyDescent="0.2">
      <c r="B1254" s="1148" t="s">
        <v>2016</v>
      </c>
      <c r="C1254" s="1150">
        <v>1726782.4401557585</v>
      </c>
      <c r="D1254" s="1150">
        <v>40778.079975304085</v>
      </c>
      <c r="E1254" s="1150">
        <v>914321.19773588772</v>
      </c>
      <c r="F1254" s="1149">
        <v>2681881.7178669507</v>
      </c>
    </row>
    <row r="1255" spans="2:6" ht="12.95" customHeight="1" x14ac:dyDescent="0.2">
      <c r="B1255" s="1155" t="s">
        <v>12557</v>
      </c>
      <c r="C1255" s="1156">
        <v>0</v>
      </c>
      <c r="D1255" s="1156">
        <v>0</v>
      </c>
      <c r="E1255" s="1156">
        <v>65.032722488873006</v>
      </c>
      <c r="F1255" s="1157">
        <v>65.032722488873006</v>
      </c>
    </row>
    <row r="1256" spans="2:6" ht="12.95" customHeight="1" x14ac:dyDescent="0.2">
      <c r="B1256" s="1148" t="s">
        <v>2017</v>
      </c>
      <c r="C1256" s="1150">
        <v>38708225.560258441</v>
      </c>
      <c r="D1256" s="1150">
        <v>455261.7316749029</v>
      </c>
      <c r="E1256" s="1150">
        <v>79304738.061499715</v>
      </c>
      <c r="F1256" s="1149">
        <v>118468225.35343306</v>
      </c>
    </row>
    <row r="1257" spans="2:6" ht="12.95" customHeight="1" x14ac:dyDescent="0.2">
      <c r="B1257" s="1155" t="s">
        <v>2018</v>
      </c>
      <c r="C1257" s="1156">
        <v>82561.356128369982</v>
      </c>
      <c r="D1257" s="1156">
        <v>0</v>
      </c>
      <c r="E1257" s="1156">
        <v>1131504.3385839015</v>
      </c>
      <c r="F1257" s="1157">
        <v>1214065.6947122714</v>
      </c>
    </row>
    <row r="1258" spans="2:6" ht="12.95" customHeight="1" x14ac:dyDescent="0.2">
      <c r="B1258" s="1148" t="s">
        <v>2019</v>
      </c>
      <c r="C1258" s="1150">
        <v>273784.99627927016</v>
      </c>
      <c r="D1258" s="1150">
        <v>3020.5985166891919</v>
      </c>
      <c r="E1258" s="1150">
        <v>4617.3232967099848</v>
      </c>
      <c r="F1258" s="1149">
        <v>281422.91809266934</v>
      </c>
    </row>
    <row r="1259" spans="2:6" ht="12.95" customHeight="1" x14ac:dyDescent="0.2">
      <c r="B1259" s="1155" t="s">
        <v>2020</v>
      </c>
      <c r="C1259" s="1156">
        <v>168969.16478851097</v>
      </c>
      <c r="D1259" s="1156">
        <v>0</v>
      </c>
      <c r="E1259" s="1156">
        <v>2146.0798421328095</v>
      </c>
      <c r="F1259" s="1157">
        <v>171115.24463064378</v>
      </c>
    </row>
    <row r="1260" spans="2:6" ht="12.95" customHeight="1" x14ac:dyDescent="0.2">
      <c r="B1260" s="1148" t="s">
        <v>2021</v>
      </c>
      <c r="C1260" s="1150">
        <v>560345.70989620825</v>
      </c>
      <c r="D1260" s="1150">
        <v>0</v>
      </c>
      <c r="E1260" s="1150">
        <v>3446.7342919102698</v>
      </c>
      <c r="F1260" s="1149">
        <v>563792.44418811856</v>
      </c>
    </row>
    <row r="1261" spans="2:6" ht="12.95" customHeight="1" x14ac:dyDescent="0.2">
      <c r="B1261" s="1155" t="s">
        <v>2022</v>
      </c>
      <c r="C1261" s="1156">
        <v>106189.56453782029</v>
      </c>
      <c r="D1261" s="1156">
        <v>9061.7955500675762</v>
      </c>
      <c r="E1261" s="1156">
        <v>46823.560191988567</v>
      </c>
      <c r="F1261" s="1157">
        <v>162074.92027987645</v>
      </c>
    </row>
    <row r="1262" spans="2:6" ht="12.95" customHeight="1" x14ac:dyDescent="0.2">
      <c r="B1262" s="1148" t="s">
        <v>2023</v>
      </c>
      <c r="C1262" s="1150">
        <v>5092039776.3763494</v>
      </c>
      <c r="D1262" s="1150">
        <v>94304739.828319594</v>
      </c>
      <c r="E1262" s="1150">
        <v>1094637292.2221169</v>
      </c>
      <c r="F1262" s="1149">
        <v>6280981808.4267864</v>
      </c>
    </row>
    <row r="1263" spans="2:6" ht="12.95" customHeight="1" x14ac:dyDescent="0.2">
      <c r="B1263" s="1155" t="s">
        <v>2024</v>
      </c>
      <c r="C1263" s="1156">
        <v>6851218.8256076481</v>
      </c>
      <c r="D1263" s="1156">
        <v>1620637.4070185171</v>
      </c>
      <c r="E1263" s="1156">
        <v>2674600.7777998806</v>
      </c>
      <c r="F1263" s="1157">
        <v>11146457.010426046</v>
      </c>
    </row>
    <row r="1264" spans="2:6" ht="12.95" customHeight="1" x14ac:dyDescent="0.2">
      <c r="B1264" s="1148" t="s">
        <v>2025</v>
      </c>
      <c r="C1264" s="1150">
        <v>899269830.30780113</v>
      </c>
      <c r="D1264" s="1150">
        <v>22839018.676933713</v>
      </c>
      <c r="E1264" s="1150">
        <v>233194830.365621</v>
      </c>
      <c r="F1264" s="1149">
        <v>1155303679.3503559</v>
      </c>
    </row>
    <row r="1265" spans="2:6" ht="12.95" customHeight="1" x14ac:dyDescent="0.2">
      <c r="B1265" s="1155" t="s">
        <v>2026</v>
      </c>
      <c r="C1265" s="1156">
        <v>82014747.748944417</v>
      </c>
      <c r="D1265" s="1156">
        <v>1961734.8985650267</v>
      </c>
      <c r="E1265" s="1156">
        <v>7835270.4156589694</v>
      </c>
      <c r="F1265" s="1157">
        <v>91811753.063168406</v>
      </c>
    </row>
    <row r="1266" spans="2:6" ht="12.95" customHeight="1" x14ac:dyDescent="0.2">
      <c r="B1266" s="1148" t="s">
        <v>2027</v>
      </c>
      <c r="C1266" s="1150">
        <v>463149426.12427789</v>
      </c>
      <c r="D1266" s="1150">
        <v>14325145.313991109</v>
      </c>
      <c r="E1266" s="1150">
        <v>857418636.53609955</v>
      </c>
      <c r="F1266" s="1149">
        <v>1334893207.9743686</v>
      </c>
    </row>
    <row r="1267" spans="2:6" ht="12.95" customHeight="1" x14ac:dyDescent="0.2">
      <c r="B1267" s="1155" t="s">
        <v>2028</v>
      </c>
      <c r="C1267" s="1156">
        <v>3333404313.3117814</v>
      </c>
      <c r="D1267" s="1156">
        <v>105092534.13842829</v>
      </c>
      <c r="E1267" s="1156">
        <v>3207251399.166543</v>
      </c>
      <c r="F1267" s="1157">
        <v>6645748246.6167526</v>
      </c>
    </row>
    <row r="1268" spans="2:6" ht="12.95" customHeight="1" x14ac:dyDescent="0.2">
      <c r="B1268" s="1148" t="s">
        <v>2029</v>
      </c>
      <c r="C1268" s="1150">
        <v>0</v>
      </c>
      <c r="D1268" s="1150">
        <v>0</v>
      </c>
      <c r="E1268" s="1150">
        <v>5983.0104689763175</v>
      </c>
      <c r="F1268" s="1149">
        <v>5983.0104689763175</v>
      </c>
    </row>
    <row r="1269" spans="2:6" ht="12.95" customHeight="1" x14ac:dyDescent="0.2">
      <c r="B1269" s="1155" t="s">
        <v>2030</v>
      </c>
      <c r="C1269" s="1156">
        <v>1115137417.0831492</v>
      </c>
      <c r="D1269" s="1156">
        <v>20787140.488349218</v>
      </c>
      <c r="E1269" s="1156">
        <v>913202703.79382062</v>
      </c>
      <c r="F1269" s="1157">
        <v>2049127261.365319</v>
      </c>
    </row>
    <row r="1270" spans="2:6" ht="12.95" customHeight="1" x14ac:dyDescent="0.2">
      <c r="B1270" s="1148" t="s">
        <v>2031</v>
      </c>
      <c r="C1270" s="1150">
        <v>0</v>
      </c>
      <c r="D1270" s="1150">
        <v>0</v>
      </c>
      <c r="E1270" s="1150">
        <v>715.35994737760313</v>
      </c>
      <c r="F1270" s="1149">
        <v>715.35994737760313</v>
      </c>
    </row>
    <row r="1271" spans="2:6" ht="12.95" customHeight="1" x14ac:dyDescent="0.2">
      <c r="B1271" s="1155" t="s">
        <v>2032</v>
      </c>
      <c r="C1271" s="1156">
        <v>0</v>
      </c>
      <c r="D1271" s="1156">
        <v>0</v>
      </c>
      <c r="E1271" s="1156">
        <v>1170.5890047997141</v>
      </c>
      <c r="F1271" s="1157">
        <v>1170.5890047997141</v>
      </c>
    </row>
    <row r="1272" spans="2:6" ht="12.95" customHeight="1" x14ac:dyDescent="0.2">
      <c r="B1272" s="1148" t="s">
        <v>2033</v>
      </c>
      <c r="C1272" s="1150">
        <v>2487339850.7831793</v>
      </c>
      <c r="D1272" s="1150">
        <v>77363698.663665742</v>
      </c>
      <c r="E1272" s="1150">
        <v>2808392298.9850578</v>
      </c>
      <c r="F1272" s="1149">
        <v>5373095848.4319029</v>
      </c>
    </row>
    <row r="1273" spans="2:6" ht="12.95" customHeight="1" x14ac:dyDescent="0.2">
      <c r="B1273" s="1155" t="s">
        <v>2034</v>
      </c>
      <c r="C1273" s="1156">
        <v>0</v>
      </c>
      <c r="D1273" s="1156">
        <v>0</v>
      </c>
      <c r="E1273" s="1156">
        <v>5852.9450239985708</v>
      </c>
      <c r="F1273" s="1157">
        <v>5852.9450239985708</v>
      </c>
    </row>
    <row r="1274" spans="2:6" ht="12.95" customHeight="1" x14ac:dyDescent="0.2">
      <c r="B1274" s="1148" t="s">
        <v>2035</v>
      </c>
      <c r="C1274" s="1150">
        <v>125696.57380608741</v>
      </c>
      <c r="D1274" s="1150">
        <v>0</v>
      </c>
      <c r="E1274" s="1150">
        <v>1625.8180622218251</v>
      </c>
      <c r="F1274" s="1149">
        <v>127322.39186830923</v>
      </c>
    </row>
    <row r="1275" spans="2:6" ht="12.95" customHeight="1" x14ac:dyDescent="0.2">
      <c r="B1275" s="1155" t="s">
        <v>2036</v>
      </c>
      <c r="C1275" s="1156">
        <v>1843859938.0779746</v>
      </c>
      <c r="D1275" s="1156">
        <v>40133843.846904136</v>
      </c>
      <c r="E1275" s="1156">
        <v>574955716.18760324</v>
      </c>
      <c r="F1275" s="1157">
        <v>2458949498.1124821</v>
      </c>
    </row>
    <row r="1276" spans="2:6" ht="12.95" customHeight="1" x14ac:dyDescent="0.2">
      <c r="B1276" s="1148" t="s">
        <v>2037</v>
      </c>
      <c r="C1276" s="1150">
        <v>21359488.282228962</v>
      </c>
      <c r="D1276" s="1150">
        <v>534415.79661462037</v>
      </c>
      <c r="E1276" s="1150">
        <v>783319.14237847552</v>
      </c>
      <c r="F1276" s="1149">
        <v>22677223.221222058</v>
      </c>
    </row>
    <row r="1277" spans="2:6" ht="12.95" customHeight="1" x14ac:dyDescent="0.2">
      <c r="B1277" s="1155" t="s">
        <v>2038</v>
      </c>
      <c r="C1277" s="1156">
        <v>64891165.317328192</v>
      </c>
      <c r="D1277" s="1156">
        <v>1383908.7861248443</v>
      </c>
      <c r="E1277" s="1156">
        <v>6009702.2691868022</v>
      </c>
      <c r="F1277" s="1157">
        <v>72284776.372639835</v>
      </c>
    </row>
    <row r="1278" spans="2:6" ht="12.95" customHeight="1" x14ac:dyDescent="0.2">
      <c r="B1278" s="1148" t="s">
        <v>2039</v>
      </c>
      <c r="C1278" s="1150">
        <v>1805265045.4940991</v>
      </c>
      <c r="D1278" s="1150">
        <v>47146235.222410403</v>
      </c>
      <c r="E1278" s="1150">
        <v>2542621596.810389</v>
      </c>
      <c r="F1278" s="1149">
        <v>4395032877.5268984</v>
      </c>
    </row>
    <row r="1279" spans="2:6" ht="12.95" customHeight="1" x14ac:dyDescent="0.2">
      <c r="B1279" s="1155" t="s">
        <v>2040</v>
      </c>
      <c r="C1279" s="1156">
        <v>0</v>
      </c>
      <c r="D1279" s="1156">
        <v>0</v>
      </c>
      <c r="E1279" s="1156">
        <v>2016.0143971550633</v>
      </c>
      <c r="F1279" s="1157">
        <v>2016.0143971550633</v>
      </c>
    </row>
    <row r="1280" spans="2:6" ht="12.95" customHeight="1" x14ac:dyDescent="0.2">
      <c r="B1280" s="1148" t="s">
        <v>2041</v>
      </c>
      <c r="C1280" s="1150">
        <v>868340917.61974502</v>
      </c>
      <c r="D1280" s="1150">
        <v>20234802.473868906</v>
      </c>
      <c r="E1280" s="1150">
        <v>1259960229.1552327</v>
      </c>
      <c r="F1280" s="1149">
        <v>2148535949.2488465</v>
      </c>
    </row>
    <row r="1281" spans="2:6" ht="12.95" customHeight="1" x14ac:dyDescent="0.2">
      <c r="B1281" s="1155" t="s">
        <v>2042</v>
      </c>
      <c r="C1281" s="1156">
        <v>87232.048488377593</v>
      </c>
      <c r="D1281" s="1156">
        <v>15102.992583445959</v>
      </c>
      <c r="E1281" s="1156">
        <v>8194.1230335979999</v>
      </c>
      <c r="F1281" s="1157">
        <v>110529.16410542154</v>
      </c>
    </row>
    <row r="1282" spans="2:6" ht="12.95" customHeight="1" x14ac:dyDescent="0.2">
      <c r="B1282" s="1148" t="s">
        <v>2043</v>
      </c>
      <c r="C1282" s="1150">
        <v>0</v>
      </c>
      <c r="D1282" s="1150">
        <v>0</v>
      </c>
      <c r="E1282" s="1150">
        <v>845.42539235534923</v>
      </c>
      <c r="F1282" s="1149">
        <v>845.42539235534923</v>
      </c>
    </row>
    <row r="1283" spans="2:6" ht="12.95" customHeight="1" x14ac:dyDescent="0.2">
      <c r="B1283" s="1155" t="s">
        <v>2044</v>
      </c>
      <c r="C1283" s="1156">
        <v>1631678214.4411972</v>
      </c>
      <c r="D1283" s="1156">
        <v>30324018.649882156</v>
      </c>
      <c r="E1283" s="1156">
        <v>1362018647.7641463</v>
      </c>
      <c r="F1283" s="1157">
        <v>3024020880.8552256</v>
      </c>
    </row>
    <row r="1284" spans="2:6" ht="12.95" customHeight="1" x14ac:dyDescent="0.2">
      <c r="B1284" s="1148" t="s">
        <v>2045</v>
      </c>
      <c r="C1284" s="1150">
        <v>515991166.76591957</v>
      </c>
      <c r="D1284" s="1150">
        <v>4530063.5144910896</v>
      </c>
      <c r="E1284" s="1150">
        <v>232858788.49219427</v>
      </c>
      <c r="F1284" s="1149">
        <v>753380018.77260494</v>
      </c>
    </row>
    <row r="1285" spans="2:6" ht="12.95" customHeight="1" x14ac:dyDescent="0.2">
      <c r="B1285" s="1155" t="s">
        <v>2046</v>
      </c>
      <c r="C1285" s="1156">
        <v>3378931200.224432</v>
      </c>
      <c r="D1285" s="1156">
        <v>43833242.769305587</v>
      </c>
      <c r="E1285" s="1156">
        <v>954399037.97699976</v>
      </c>
      <c r="F1285" s="1157">
        <v>4377163480.9707375</v>
      </c>
    </row>
    <row r="1286" spans="2:6" ht="12.95" customHeight="1" x14ac:dyDescent="0.2">
      <c r="B1286" s="1148" t="s">
        <v>2047</v>
      </c>
      <c r="C1286" s="1150">
        <v>2965892121.3243246</v>
      </c>
      <c r="D1286" s="1150">
        <v>43671942.808514416</v>
      </c>
      <c r="E1286" s="1150">
        <v>726371323.64097667</v>
      </c>
      <c r="F1286" s="1149">
        <v>3735935387.7738161</v>
      </c>
    </row>
    <row r="1287" spans="2:6" ht="12.95" customHeight="1" x14ac:dyDescent="0.2">
      <c r="B1287" s="1155" t="s">
        <v>2048</v>
      </c>
      <c r="C1287" s="1156">
        <v>910443500.16598654</v>
      </c>
      <c r="D1287" s="1156">
        <v>16876990.092297517</v>
      </c>
      <c r="E1287" s="1156">
        <v>2623060284.5348492</v>
      </c>
      <c r="F1287" s="1157">
        <v>3550380774.7931333</v>
      </c>
    </row>
    <row r="1288" spans="2:6" ht="12.95" customHeight="1" x14ac:dyDescent="0.2">
      <c r="B1288" s="1148" t="s">
        <v>2049</v>
      </c>
      <c r="C1288" s="1150">
        <v>410746.18107125838</v>
      </c>
      <c r="D1288" s="1150">
        <v>6041.1970333783838</v>
      </c>
      <c r="E1288" s="1150">
        <v>17428.769627017966</v>
      </c>
      <c r="F1288" s="1149">
        <v>434216.14773165475</v>
      </c>
    </row>
    <row r="1289" spans="2:6" ht="12.95" customHeight="1" x14ac:dyDescent="0.2">
      <c r="B1289" s="1155" t="s">
        <v>2050</v>
      </c>
      <c r="C1289" s="1156">
        <v>36421372.156815886</v>
      </c>
      <c r="D1289" s="1156">
        <v>1251937.3985504475</v>
      </c>
      <c r="E1289" s="1156">
        <v>10115747.566223683</v>
      </c>
      <c r="F1289" s="1157">
        <v>47789057.121590018</v>
      </c>
    </row>
    <row r="1290" spans="2:6" ht="12.95" customHeight="1" x14ac:dyDescent="0.2">
      <c r="B1290" s="1148" t="s">
        <v>2051</v>
      </c>
      <c r="C1290" s="1150">
        <v>651510481.35171247</v>
      </c>
      <c r="D1290" s="1150">
        <v>15113953.040920809</v>
      </c>
      <c r="E1290" s="1150">
        <v>219551760.26993361</v>
      </c>
      <c r="F1290" s="1149">
        <v>886176194.6625669</v>
      </c>
    </row>
    <row r="1291" spans="2:6" ht="12.95" customHeight="1" x14ac:dyDescent="0.2">
      <c r="B1291" s="1155" t="s">
        <v>2052</v>
      </c>
      <c r="C1291" s="1156">
        <v>852292693.41736794</v>
      </c>
      <c r="D1291" s="1156">
        <v>24061814.491699357</v>
      </c>
      <c r="E1291" s="1156">
        <v>645098771.65195966</v>
      </c>
      <c r="F1291" s="1157">
        <v>1521453279.5610271</v>
      </c>
    </row>
    <row r="1292" spans="2:6" ht="12.95" customHeight="1" x14ac:dyDescent="0.2">
      <c r="B1292" s="1148" t="s">
        <v>2053</v>
      </c>
      <c r="C1292" s="1150">
        <v>627901642.57822549</v>
      </c>
      <c r="D1292" s="1150">
        <v>14447148.726460431</v>
      </c>
      <c r="E1292" s="1150">
        <v>61296697.751535825</v>
      </c>
      <c r="F1292" s="1149">
        <v>703645489.05622172</v>
      </c>
    </row>
    <row r="1293" spans="2:6" ht="12.95" customHeight="1" x14ac:dyDescent="0.2">
      <c r="B1293" s="1155" t="s">
        <v>2054</v>
      </c>
      <c r="C1293" s="1156">
        <v>409751598.34518641</v>
      </c>
      <c r="D1293" s="1156">
        <v>8133062.1928028753</v>
      </c>
      <c r="E1293" s="1156">
        <v>94724922.014929444</v>
      </c>
      <c r="F1293" s="1157">
        <v>512609582.55291867</v>
      </c>
    </row>
    <row r="1294" spans="2:6" ht="12.95" customHeight="1" x14ac:dyDescent="0.2">
      <c r="B1294" s="1148" t="s">
        <v>2055</v>
      </c>
      <c r="C1294" s="1150">
        <v>1429332556.7946813</v>
      </c>
      <c r="D1294" s="1150">
        <v>37794749.890789844</v>
      </c>
      <c r="E1294" s="1150">
        <v>1023958154.1267824</v>
      </c>
      <c r="F1294" s="1149">
        <v>2491085460.8122535</v>
      </c>
    </row>
    <row r="1295" spans="2:6" ht="12.95" customHeight="1" x14ac:dyDescent="0.2">
      <c r="B1295" s="1155" t="s">
        <v>2056</v>
      </c>
      <c r="C1295" s="1156">
        <v>716344499.37428296</v>
      </c>
      <c r="D1295" s="1156">
        <v>27641180.582568672</v>
      </c>
      <c r="E1295" s="1156">
        <v>1188063790.523874</v>
      </c>
      <c r="F1295" s="1157">
        <v>1932049470.4807258</v>
      </c>
    </row>
    <row r="1296" spans="2:6" ht="12.95" customHeight="1" x14ac:dyDescent="0.2">
      <c r="B1296" s="1148" t="s">
        <v>2057</v>
      </c>
      <c r="C1296" s="1150">
        <v>1552394310.6165059</v>
      </c>
      <c r="D1296" s="1150">
        <v>45376193.259235449</v>
      </c>
      <c r="E1296" s="1150">
        <v>693815718.99787414</v>
      </c>
      <c r="F1296" s="1149">
        <v>2291586222.8736153</v>
      </c>
    </row>
    <row r="1297" spans="2:6" ht="12.95" customHeight="1" x14ac:dyDescent="0.2">
      <c r="B1297" s="1155" t="s">
        <v>2058</v>
      </c>
      <c r="C1297" s="1156">
        <v>824817757.72953773</v>
      </c>
      <c r="D1297" s="1156">
        <v>22340145.256198812</v>
      </c>
      <c r="E1297" s="1156">
        <v>199738522.91443989</v>
      </c>
      <c r="F1297" s="1157">
        <v>1046896425.9001764</v>
      </c>
    </row>
    <row r="1298" spans="2:6" ht="12.95" customHeight="1" x14ac:dyDescent="0.2">
      <c r="B1298" s="1148" t="s">
        <v>2059</v>
      </c>
      <c r="C1298" s="1150">
        <v>407556098.18937302</v>
      </c>
      <c r="D1298" s="1150">
        <v>6985982.7141889203</v>
      </c>
      <c r="E1298" s="1150">
        <v>70103634.961238846</v>
      </c>
      <c r="F1298" s="1149">
        <v>484645715.86480081</v>
      </c>
    </row>
    <row r="1299" spans="2:6" ht="12.95" customHeight="1" x14ac:dyDescent="0.2">
      <c r="B1299" s="1155" t="s">
        <v>2060</v>
      </c>
      <c r="C1299" s="1156">
        <v>118832029.76992325</v>
      </c>
      <c r="D1299" s="1156">
        <v>1907781.2555359737</v>
      </c>
      <c r="E1299" s="1156">
        <v>13114059.036737658</v>
      </c>
      <c r="F1299" s="1157">
        <v>133853870.06219688</v>
      </c>
    </row>
    <row r="1300" spans="2:6" ht="12.95" customHeight="1" x14ac:dyDescent="0.2">
      <c r="B1300" s="1148" t="s">
        <v>2061</v>
      </c>
      <c r="C1300" s="1150">
        <v>1247184621.3924954</v>
      </c>
      <c r="D1300" s="1150">
        <v>8853259.1819963437</v>
      </c>
      <c r="E1300" s="1150">
        <v>344778902.00531876</v>
      </c>
      <c r="F1300" s="1149">
        <v>1600816782.5798106</v>
      </c>
    </row>
    <row r="1301" spans="2:6" ht="12.95" customHeight="1" x14ac:dyDescent="0.2">
      <c r="B1301" s="1155" t="s">
        <v>2062</v>
      </c>
      <c r="C1301" s="1156">
        <v>7329935394.6212168</v>
      </c>
      <c r="D1301" s="1156">
        <v>146965581.07603201</v>
      </c>
      <c r="E1301" s="1156">
        <v>3570565724.52108</v>
      </c>
      <c r="F1301" s="1157">
        <v>11047466700.218328</v>
      </c>
    </row>
    <row r="1302" spans="2:6" ht="12.95" customHeight="1" x14ac:dyDescent="0.2">
      <c r="B1302" s="1148" t="s">
        <v>2063</v>
      </c>
      <c r="C1302" s="1150">
        <v>2060041697.601186</v>
      </c>
      <c r="D1302" s="1150">
        <v>46459365.50351771</v>
      </c>
      <c r="E1302" s="1150">
        <v>833271358.57072592</v>
      </c>
      <c r="F1302" s="1149">
        <v>2939772421.6754293</v>
      </c>
    </row>
    <row r="1303" spans="2:6" ht="12.95" customHeight="1" x14ac:dyDescent="0.2">
      <c r="B1303" s="1155" t="s">
        <v>2064</v>
      </c>
      <c r="C1303" s="1156">
        <v>516129226.93714917</v>
      </c>
      <c r="D1303" s="1156">
        <v>6620346.4556449298</v>
      </c>
      <c r="E1303" s="1156">
        <v>692854296.80768239</v>
      </c>
      <c r="F1303" s="1157">
        <v>1215603870.2004764</v>
      </c>
    </row>
    <row r="1304" spans="2:6" ht="12.95" customHeight="1" x14ac:dyDescent="0.2">
      <c r="B1304" s="1148" t="s">
        <v>2065</v>
      </c>
      <c r="C1304" s="1150">
        <v>130550247.40796359</v>
      </c>
      <c r="D1304" s="1150">
        <v>3598597.2347588977</v>
      </c>
      <c r="E1304" s="1150">
        <v>18962789.726732388</v>
      </c>
      <c r="F1304" s="1149">
        <v>153111634.36945486</v>
      </c>
    </row>
    <row r="1305" spans="2:6" ht="12.95" customHeight="1" x14ac:dyDescent="0.2">
      <c r="B1305" s="1155" t="s">
        <v>2066</v>
      </c>
      <c r="C1305" s="1156">
        <v>1693407321.0307999</v>
      </c>
      <c r="D1305" s="1156">
        <v>30274653.439837985</v>
      </c>
      <c r="E1305" s="1156">
        <v>139497340.33684865</v>
      </c>
      <c r="F1305" s="1157">
        <v>1863179314.8074865</v>
      </c>
    </row>
    <row r="1306" spans="2:6" ht="12.95" customHeight="1" x14ac:dyDescent="0.2">
      <c r="B1306" s="1148" t="s">
        <v>2067</v>
      </c>
      <c r="C1306" s="1150">
        <v>113642890.55795476</v>
      </c>
      <c r="D1306" s="1150">
        <v>2715431.7636888218</v>
      </c>
      <c r="E1306" s="1150">
        <v>39325861.295992635</v>
      </c>
      <c r="F1306" s="1149">
        <v>155684183.6176362</v>
      </c>
    </row>
    <row r="1307" spans="2:6" ht="12.95" customHeight="1" x14ac:dyDescent="0.2">
      <c r="B1307" s="1155" t="s">
        <v>2068</v>
      </c>
      <c r="C1307" s="1156">
        <v>1028079695.3184427</v>
      </c>
      <c r="D1307" s="1156">
        <v>14764268.419305408</v>
      </c>
      <c r="E1307" s="1156">
        <v>210923315.70718101</v>
      </c>
      <c r="F1307" s="1157">
        <v>1253767279.4449291</v>
      </c>
    </row>
    <row r="1308" spans="2:6" ht="12.95" customHeight="1" x14ac:dyDescent="0.2">
      <c r="B1308" s="1148" t="s">
        <v>2069</v>
      </c>
      <c r="C1308" s="1150">
        <v>434791592.20710135</v>
      </c>
      <c r="D1308" s="1150">
        <v>8231519.3206444774</v>
      </c>
      <c r="E1308" s="1150">
        <v>23441065.986307275</v>
      </c>
      <c r="F1308" s="1149">
        <v>466464177.51405311</v>
      </c>
    </row>
    <row r="1309" spans="2:6" ht="12.95" customHeight="1" x14ac:dyDescent="0.2">
      <c r="B1309" s="1155" t="s">
        <v>2070</v>
      </c>
      <c r="C1309" s="1156">
        <v>5056986.0928411921</v>
      </c>
      <c r="D1309" s="1156">
        <v>108669.62758850877</v>
      </c>
      <c r="E1309" s="1156">
        <v>20166517.178354539</v>
      </c>
      <c r="F1309" s="1157">
        <v>25332172.898784239</v>
      </c>
    </row>
    <row r="1310" spans="2:6" ht="12.95" customHeight="1" x14ac:dyDescent="0.2">
      <c r="B1310" s="1148" t="s">
        <v>2071</v>
      </c>
      <c r="C1310" s="1150">
        <v>103087812.69086117</v>
      </c>
      <c r="D1310" s="1150">
        <v>769231.37178105384</v>
      </c>
      <c r="E1310" s="1150">
        <v>47166673.414935879</v>
      </c>
      <c r="F1310" s="1149">
        <v>151023717.4775781</v>
      </c>
    </row>
    <row r="1311" spans="2:6" ht="12.95" customHeight="1" x14ac:dyDescent="0.2">
      <c r="B1311" s="1155" t="s">
        <v>2072</v>
      </c>
      <c r="C1311" s="1156">
        <v>2405910588.0588908</v>
      </c>
      <c r="D1311" s="1156">
        <v>27438484.038296364</v>
      </c>
      <c r="E1311" s="1156">
        <v>894583918.52884817</v>
      </c>
      <c r="F1311" s="1157">
        <v>3327932990.6260352</v>
      </c>
    </row>
    <row r="1312" spans="2:6" ht="12.95" customHeight="1" x14ac:dyDescent="0.2">
      <c r="B1312" s="1148" t="s">
        <v>2073</v>
      </c>
      <c r="C1312" s="1150">
        <v>2616052867.6140013</v>
      </c>
      <c r="D1312" s="1150">
        <v>44718076.761461154</v>
      </c>
      <c r="E1312" s="1150">
        <v>595651524.75464451</v>
      </c>
      <c r="F1312" s="1149">
        <v>3256422469.1301069</v>
      </c>
    </row>
    <row r="1313" spans="2:6" ht="12.95" customHeight="1" x14ac:dyDescent="0.2">
      <c r="B1313" s="1155" t="s">
        <v>2074</v>
      </c>
      <c r="C1313" s="1156">
        <v>2316487984.8536706</v>
      </c>
      <c r="D1313" s="1156">
        <v>42552480.230624527</v>
      </c>
      <c r="E1313" s="1156">
        <v>803541343.78527498</v>
      </c>
      <c r="F1313" s="1157">
        <v>3162581808.8695703</v>
      </c>
    </row>
    <row r="1314" spans="2:6" ht="12.95" customHeight="1" x14ac:dyDescent="0.2">
      <c r="B1314" s="1148" t="s">
        <v>2075</v>
      </c>
      <c r="C1314" s="1150">
        <v>2256357628.7842364</v>
      </c>
      <c r="D1314" s="1150">
        <v>38473478.37748991</v>
      </c>
      <c r="E1314" s="1150">
        <v>182050833.40065119</v>
      </c>
      <c r="F1314" s="1149">
        <v>2476881940.5623775</v>
      </c>
    </row>
    <row r="1315" spans="2:6" ht="12.95" customHeight="1" x14ac:dyDescent="0.2">
      <c r="B1315" s="1155" t="s">
        <v>2076</v>
      </c>
      <c r="C1315" s="1156">
        <v>1550711625.0071602</v>
      </c>
      <c r="D1315" s="1156">
        <v>47584164.472120486</v>
      </c>
      <c r="E1315" s="1156">
        <v>974783168.39642549</v>
      </c>
      <c r="F1315" s="1157">
        <v>2573078957.8757062</v>
      </c>
    </row>
    <row r="1316" spans="2:6" ht="12.95" customHeight="1" x14ac:dyDescent="0.2">
      <c r="B1316" s="1148" t="s">
        <v>2077</v>
      </c>
      <c r="C1316" s="1150">
        <v>4132109329.0429516</v>
      </c>
      <c r="D1316" s="1150">
        <v>71322156.419028372</v>
      </c>
      <c r="E1316" s="1150">
        <v>433453216.98523402</v>
      </c>
      <c r="F1316" s="1149">
        <v>4636884702.4472141</v>
      </c>
    </row>
    <row r="1317" spans="2:6" ht="12.95" customHeight="1" x14ac:dyDescent="0.2">
      <c r="B1317" s="1155" t="s">
        <v>2078</v>
      </c>
      <c r="C1317" s="1156">
        <v>2664182841.2775297</v>
      </c>
      <c r="D1317" s="1156">
        <v>49218250.734439507</v>
      </c>
      <c r="E1317" s="1156">
        <v>227884486.31246114</v>
      </c>
      <c r="F1317" s="1157">
        <v>2941285578.3244305</v>
      </c>
    </row>
    <row r="1318" spans="2:6" ht="12.95" customHeight="1" x14ac:dyDescent="0.2">
      <c r="B1318" s="1148" t="s">
        <v>2079</v>
      </c>
      <c r="C1318" s="1150">
        <v>2579213193.7443566</v>
      </c>
      <c r="D1318" s="1150">
        <v>38299520.670533516</v>
      </c>
      <c r="E1318" s="1150">
        <v>459572504.50764573</v>
      </c>
      <c r="F1318" s="1149">
        <v>3077085218.9225359</v>
      </c>
    </row>
    <row r="1319" spans="2:6" ht="12.95" customHeight="1" x14ac:dyDescent="0.2">
      <c r="B1319" s="1155" t="s">
        <v>2080</v>
      </c>
      <c r="C1319" s="1156">
        <v>282164.76786634268</v>
      </c>
      <c r="D1319" s="1156">
        <v>0</v>
      </c>
      <c r="E1319" s="1156">
        <v>2666.3416220437934</v>
      </c>
      <c r="F1319" s="1157">
        <v>284831.10948838649</v>
      </c>
    </row>
    <row r="1320" spans="2:6" ht="12.95" customHeight="1" x14ac:dyDescent="0.2">
      <c r="B1320" s="1148" t="s">
        <v>2081</v>
      </c>
      <c r="C1320" s="1150">
        <v>3405960084.7918797</v>
      </c>
      <c r="D1320" s="1150">
        <v>133249704.86666021</v>
      </c>
      <c r="E1320" s="1150">
        <v>2863287674.4018517</v>
      </c>
      <c r="F1320" s="1149">
        <v>6402497464.0603914</v>
      </c>
    </row>
    <row r="1321" spans="2:6" ht="12.95" customHeight="1" x14ac:dyDescent="0.2">
      <c r="B1321" s="1155" t="s">
        <v>2082</v>
      </c>
      <c r="C1321" s="1156">
        <v>2660934786.8610582</v>
      </c>
      <c r="D1321" s="1156">
        <v>55079031.733556777</v>
      </c>
      <c r="E1321" s="1156">
        <v>854176635.73442769</v>
      </c>
      <c r="F1321" s="1157">
        <v>3570190454.3290424</v>
      </c>
    </row>
    <row r="1322" spans="2:6" ht="12.95" customHeight="1" x14ac:dyDescent="0.2">
      <c r="B1322" s="1148" t="s">
        <v>2083</v>
      </c>
      <c r="C1322" s="1150">
        <v>249863495.86427236</v>
      </c>
      <c r="D1322" s="1150">
        <v>5705162.6402979372</v>
      </c>
      <c r="E1322" s="1150">
        <v>63169108.033235192</v>
      </c>
      <c r="F1322" s="1149">
        <v>318737766.5378055</v>
      </c>
    </row>
    <row r="1323" spans="2:6" ht="12.95" customHeight="1" x14ac:dyDescent="0.2">
      <c r="B1323" s="1155" t="s">
        <v>2084</v>
      </c>
      <c r="C1323" s="1156">
        <v>859874188.73079348</v>
      </c>
      <c r="D1323" s="1156">
        <v>24763513.910928711</v>
      </c>
      <c r="E1323" s="1156">
        <v>1402802309.3769276</v>
      </c>
      <c r="F1323" s="1157">
        <v>2287440012.0186501</v>
      </c>
    </row>
    <row r="1324" spans="2:6" ht="12.95" customHeight="1" x14ac:dyDescent="0.2">
      <c r="B1324" s="1148" t="s">
        <v>2085</v>
      </c>
      <c r="C1324" s="1150">
        <v>986686645.89100802</v>
      </c>
      <c r="D1324" s="1150">
        <v>17492703.140418466</v>
      </c>
      <c r="E1324" s="1150">
        <v>67855443.316700816</v>
      </c>
      <c r="F1324" s="1149">
        <v>1072034792.3481272</v>
      </c>
    </row>
    <row r="1325" spans="2:6" ht="12.95" customHeight="1" x14ac:dyDescent="0.2">
      <c r="B1325" s="1155" t="s">
        <v>2086</v>
      </c>
      <c r="C1325" s="1156">
        <v>0</v>
      </c>
      <c r="D1325" s="1156">
        <v>186.98943198552141</v>
      </c>
      <c r="E1325" s="1156">
        <v>1105.5562823108414</v>
      </c>
      <c r="F1325" s="1157">
        <v>1292.5457142963628</v>
      </c>
    </row>
    <row r="1326" spans="2:6" ht="12.95" customHeight="1" x14ac:dyDescent="0.2">
      <c r="B1326" s="1148" t="s">
        <v>2087</v>
      </c>
      <c r="C1326" s="1150">
        <v>62983050.11496038</v>
      </c>
      <c r="D1326" s="1150">
        <v>731027.99244616588</v>
      </c>
      <c r="E1326" s="1150">
        <v>52330816.867325328</v>
      </c>
      <c r="F1326" s="1149">
        <v>116044894.97473188</v>
      </c>
    </row>
    <row r="1327" spans="2:6" ht="12.95" customHeight="1" x14ac:dyDescent="0.2">
      <c r="B1327" s="1155" t="s">
        <v>2088</v>
      </c>
      <c r="C1327" s="1156">
        <v>2899251919.0914774</v>
      </c>
      <c r="D1327" s="1156">
        <v>31647759.990315039</v>
      </c>
      <c r="E1327" s="1156">
        <v>1367119637.9805212</v>
      </c>
      <c r="F1327" s="1157">
        <v>4298019317.0623131</v>
      </c>
    </row>
    <row r="1328" spans="2:6" ht="12.95" customHeight="1" x14ac:dyDescent="0.2">
      <c r="B1328" s="1148" t="s">
        <v>2089</v>
      </c>
      <c r="C1328" s="1150">
        <v>2791994551.8561759</v>
      </c>
      <c r="D1328" s="1150">
        <v>41853398.663442984</v>
      </c>
      <c r="E1328" s="1150">
        <v>312506444.02064574</v>
      </c>
      <c r="F1328" s="1149">
        <v>3146354394.5402646</v>
      </c>
    </row>
    <row r="1329" spans="2:6" ht="12.95" customHeight="1" x14ac:dyDescent="0.2">
      <c r="B1329" s="1155" t="s">
        <v>2090</v>
      </c>
      <c r="C1329" s="1156">
        <v>2160102764.2694583</v>
      </c>
      <c r="D1329" s="1156">
        <v>51022425.460853048</v>
      </c>
      <c r="E1329" s="1156">
        <v>1423934647.4759667</v>
      </c>
      <c r="F1329" s="1157">
        <v>3635059837.2062778</v>
      </c>
    </row>
    <row r="1330" spans="2:6" ht="12.95" customHeight="1" x14ac:dyDescent="0.2">
      <c r="B1330" s="1148" t="s">
        <v>2091</v>
      </c>
      <c r="C1330" s="1150">
        <v>3992158076.9007306</v>
      </c>
      <c r="D1330" s="1150">
        <v>68659153.615307719</v>
      </c>
      <c r="E1330" s="1150">
        <v>574765146.48585272</v>
      </c>
      <c r="F1330" s="1149">
        <v>4635582377.0018911</v>
      </c>
    </row>
    <row r="1331" spans="2:6" ht="12.95" customHeight="1" x14ac:dyDescent="0.2">
      <c r="B1331" s="1155" t="s">
        <v>2092</v>
      </c>
      <c r="C1331" s="1156">
        <v>5632764594.5346947</v>
      </c>
      <c r="D1331" s="1156">
        <v>82017721.787760764</v>
      </c>
      <c r="E1331" s="1156">
        <v>989901257.94041574</v>
      </c>
      <c r="F1331" s="1157">
        <v>6704683574.2628708</v>
      </c>
    </row>
    <row r="1332" spans="2:6" ht="12.95" customHeight="1" x14ac:dyDescent="0.2">
      <c r="B1332" s="1148" t="s">
        <v>2093</v>
      </c>
      <c r="C1332" s="1150">
        <v>2046311647.915724</v>
      </c>
      <c r="D1332" s="1150">
        <v>39598421.18411728</v>
      </c>
      <c r="E1332" s="1150">
        <v>482983809.36918265</v>
      </c>
      <c r="F1332" s="1149">
        <v>2568893878.4690242</v>
      </c>
    </row>
    <row r="1333" spans="2:6" ht="12.95" customHeight="1" x14ac:dyDescent="0.2">
      <c r="B1333" s="1155" t="s">
        <v>2094</v>
      </c>
      <c r="C1333" s="1156">
        <v>2034225269.8210721</v>
      </c>
      <c r="D1333" s="1156">
        <v>47554289.31441021</v>
      </c>
      <c r="E1333" s="1156">
        <v>710548070.89575779</v>
      </c>
      <c r="F1333" s="1157">
        <v>2792327630.03124</v>
      </c>
    </row>
    <row r="1334" spans="2:6" ht="12.95" customHeight="1" x14ac:dyDescent="0.2">
      <c r="B1334" s="1148" t="s">
        <v>2095</v>
      </c>
      <c r="C1334" s="1150">
        <v>769584073.1063534</v>
      </c>
      <c r="D1334" s="1150">
        <v>20608536.813198127</v>
      </c>
      <c r="E1334" s="1150">
        <v>477161210.44103622</v>
      </c>
      <c r="F1334" s="1149">
        <v>1267353820.3605876</v>
      </c>
    </row>
    <row r="1335" spans="2:6" ht="12.95" customHeight="1" x14ac:dyDescent="0.2">
      <c r="B1335" s="1155" t="s">
        <v>2096</v>
      </c>
      <c r="C1335" s="1156">
        <v>1494873909.9631832</v>
      </c>
      <c r="D1335" s="1156">
        <v>21141370.391542099</v>
      </c>
      <c r="E1335" s="1156">
        <v>118736075.4497118</v>
      </c>
      <c r="F1335" s="1157">
        <v>1634751355.8044372</v>
      </c>
    </row>
    <row r="1336" spans="2:6" ht="12.95" customHeight="1" x14ac:dyDescent="0.2">
      <c r="B1336" s="1148" t="s">
        <v>2097</v>
      </c>
      <c r="C1336" s="1150">
        <v>222392956.12219217</v>
      </c>
      <c r="D1336" s="1150">
        <v>5354197.8602635777</v>
      </c>
      <c r="E1336" s="1150">
        <v>41123074.745037913</v>
      </c>
      <c r="F1336" s="1149">
        <v>268870228.72749364</v>
      </c>
    </row>
    <row r="1337" spans="2:6" ht="12.95" customHeight="1" x14ac:dyDescent="0.2">
      <c r="B1337" s="1155" t="s">
        <v>2098</v>
      </c>
      <c r="C1337" s="1156">
        <v>766078993.23677647</v>
      </c>
      <c r="D1337" s="1156">
        <v>20149880.50414256</v>
      </c>
      <c r="E1337" s="1156">
        <v>254138040.31394684</v>
      </c>
      <c r="F1337" s="1157">
        <v>1040366914.0548658</v>
      </c>
    </row>
    <row r="1338" spans="2:6" ht="12.95" customHeight="1" x14ac:dyDescent="0.2">
      <c r="B1338" s="1148" t="s">
        <v>2099</v>
      </c>
      <c r="C1338" s="1150">
        <v>649095183.90836942</v>
      </c>
      <c r="D1338" s="1150">
        <v>17249127.829553641</v>
      </c>
      <c r="E1338" s="1150">
        <v>126575424.83633792</v>
      </c>
      <c r="F1338" s="1149">
        <v>792919736.57426095</v>
      </c>
    </row>
    <row r="1339" spans="2:6" ht="12.95" customHeight="1" x14ac:dyDescent="0.2">
      <c r="B1339" s="1155" t="s">
        <v>2100</v>
      </c>
      <c r="C1339" s="1156">
        <v>0</v>
      </c>
      <c r="D1339" s="1156">
        <v>0</v>
      </c>
      <c r="E1339" s="1156">
        <v>1040.5235598219681</v>
      </c>
      <c r="F1339" s="1157">
        <v>1040.5235598219681</v>
      </c>
    </row>
    <row r="1340" spans="2:6" ht="12.95" customHeight="1" x14ac:dyDescent="0.2">
      <c r="B1340" s="1148" t="s">
        <v>2101</v>
      </c>
      <c r="C1340" s="1150">
        <v>0</v>
      </c>
      <c r="D1340" s="1150">
        <v>0</v>
      </c>
      <c r="E1340" s="1150">
        <v>780.39266986647613</v>
      </c>
      <c r="F1340" s="1149">
        <v>780.39266986647613</v>
      </c>
    </row>
    <row r="1341" spans="2:6" ht="12.95" customHeight="1" x14ac:dyDescent="0.2">
      <c r="B1341" s="1155" t="s">
        <v>2102</v>
      </c>
      <c r="C1341" s="1156">
        <v>964085.85242745525</v>
      </c>
      <c r="D1341" s="1156">
        <v>0</v>
      </c>
      <c r="E1341" s="1156">
        <v>4552.2905742211105</v>
      </c>
      <c r="F1341" s="1157">
        <v>968638.1430016763</v>
      </c>
    </row>
    <row r="1342" spans="2:6" ht="12.95" customHeight="1" x14ac:dyDescent="0.2">
      <c r="B1342" s="1148" t="s">
        <v>2103</v>
      </c>
      <c r="C1342" s="1150">
        <v>1796653937.2619014</v>
      </c>
      <c r="D1342" s="1150">
        <v>22770868.220876236</v>
      </c>
      <c r="E1342" s="1150">
        <v>409713655.71270812</v>
      </c>
      <c r="F1342" s="1149">
        <v>2229138461.1954856</v>
      </c>
    </row>
    <row r="1343" spans="2:6" ht="12.95" customHeight="1" x14ac:dyDescent="0.2">
      <c r="B1343" s="1155" t="s">
        <v>2104</v>
      </c>
      <c r="C1343" s="1156">
        <v>2124904838.7643538</v>
      </c>
      <c r="D1343" s="1156">
        <v>37089972.337833986</v>
      </c>
      <c r="E1343" s="1156">
        <v>643413077.41545177</v>
      </c>
      <c r="F1343" s="1157">
        <v>2805407888.5176392</v>
      </c>
    </row>
    <row r="1344" spans="2:6" ht="12.95" customHeight="1" x14ac:dyDescent="0.2">
      <c r="B1344" s="1148" t="s">
        <v>2105</v>
      </c>
      <c r="C1344" s="1150">
        <v>2410540205.8007922</v>
      </c>
      <c r="D1344" s="1150">
        <v>36824058.981748112</v>
      </c>
      <c r="E1344" s="1150">
        <v>303947943.33610606</v>
      </c>
      <c r="F1344" s="1149">
        <v>2751312208.1186466</v>
      </c>
    </row>
    <row r="1345" spans="2:6" ht="12.95" customHeight="1" x14ac:dyDescent="0.2">
      <c r="B1345" s="1155" t="s">
        <v>2106</v>
      </c>
      <c r="C1345" s="1156">
        <v>1558422388.6003144</v>
      </c>
      <c r="D1345" s="1156">
        <v>38636116.031909965</v>
      </c>
      <c r="E1345" s="1156">
        <v>751662674.22821188</v>
      </c>
      <c r="F1345" s="1157">
        <v>2348721178.8604364</v>
      </c>
    </row>
    <row r="1346" spans="2:6" ht="12.95" customHeight="1" x14ac:dyDescent="0.2">
      <c r="B1346" s="1148" t="s">
        <v>2107</v>
      </c>
      <c r="C1346" s="1150">
        <v>593047974.57471585</v>
      </c>
      <c r="D1346" s="1150">
        <v>6986097.7846086174</v>
      </c>
      <c r="E1346" s="1150">
        <v>191864358.91936475</v>
      </c>
      <c r="F1346" s="1149">
        <v>791898431.27868915</v>
      </c>
    </row>
    <row r="1347" spans="2:6" ht="12.95" customHeight="1" x14ac:dyDescent="0.2">
      <c r="B1347" s="1155" t="s">
        <v>2108</v>
      </c>
      <c r="C1347" s="1156">
        <v>1026845121.4290489</v>
      </c>
      <c r="D1347" s="1156">
        <v>27072358.730468713</v>
      </c>
      <c r="E1347" s="1156">
        <v>450148569.77468455</v>
      </c>
      <c r="F1347" s="1157">
        <v>1504066049.9342022</v>
      </c>
    </row>
    <row r="1348" spans="2:6" ht="12.95" customHeight="1" x14ac:dyDescent="0.2">
      <c r="B1348" s="1148" t="s">
        <v>2109</v>
      </c>
      <c r="C1348" s="1150">
        <v>988336774.02713871</v>
      </c>
      <c r="D1348" s="1150">
        <v>25169784.411423422</v>
      </c>
      <c r="E1348" s="1150">
        <v>404905899.08710754</v>
      </c>
      <c r="F1348" s="1149">
        <v>1418412457.5256696</v>
      </c>
    </row>
    <row r="1349" spans="2:6" ht="12.95" customHeight="1" x14ac:dyDescent="0.2">
      <c r="B1349" s="1155" t="s">
        <v>2110</v>
      </c>
      <c r="C1349" s="1156">
        <v>323024534.12490809</v>
      </c>
      <c r="D1349" s="1156">
        <v>9354606.6167544443</v>
      </c>
      <c r="E1349" s="1156">
        <v>120042446.03926186</v>
      </c>
      <c r="F1349" s="1157">
        <v>452421586.78092444</v>
      </c>
    </row>
    <row r="1350" spans="2:6" ht="12.95" customHeight="1" x14ac:dyDescent="0.2">
      <c r="B1350" s="1148" t="s">
        <v>2111</v>
      </c>
      <c r="C1350" s="1150">
        <v>377579869.36945349</v>
      </c>
      <c r="D1350" s="1150">
        <v>8727012.5478011835</v>
      </c>
      <c r="E1350" s="1150">
        <v>57221981.756111257</v>
      </c>
      <c r="F1350" s="1149">
        <v>443528863.67336595</v>
      </c>
    </row>
    <row r="1351" spans="2:6" ht="12.95" customHeight="1" x14ac:dyDescent="0.2">
      <c r="B1351" s="1155" t="s">
        <v>2112</v>
      </c>
      <c r="C1351" s="1156">
        <v>49226624.754995599</v>
      </c>
      <c r="D1351" s="1156">
        <v>1913390.9384955373</v>
      </c>
      <c r="E1351" s="1156">
        <v>9813112.659958493</v>
      </c>
      <c r="F1351" s="1157">
        <v>60953128.353449628</v>
      </c>
    </row>
    <row r="1352" spans="2:6" ht="12.95" customHeight="1" x14ac:dyDescent="0.2">
      <c r="B1352" s="1148" t="s">
        <v>2113</v>
      </c>
      <c r="C1352" s="1150">
        <v>92116493.710507944</v>
      </c>
      <c r="D1352" s="1150">
        <v>36706888.526905231</v>
      </c>
      <c r="E1352" s="1150">
        <v>32528461.896892115</v>
      </c>
      <c r="F1352" s="1149">
        <v>161351844.1343053</v>
      </c>
    </row>
    <row r="1353" spans="2:6" ht="12.95" customHeight="1" x14ac:dyDescent="0.2">
      <c r="B1353" s="1155" t="s">
        <v>2114</v>
      </c>
      <c r="C1353" s="1156">
        <v>187551376.96949649</v>
      </c>
      <c r="D1353" s="1156">
        <v>5289254.9921547603</v>
      </c>
      <c r="E1353" s="1156">
        <v>53684190.219548129</v>
      </c>
      <c r="F1353" s="1157">
        <v>246524822.18119937</v>
      </c>
    </row>
    <row r="1354" spans="2:6" ht="12.95" customHeight="1" x14ac:dyDescent="0.2">
      <c r="B1354" s="1148" t="s">
        <v>2115</v>
      </c>
      <c r="C1354" s="1150">
        <v>566886052.93326604</v>
      </c>
      <c r="D1354" s="1150">
        <v>13213910.271108532</v>
      </c>
      <c r="E1354" s="1150">
        <v>86179674.620911732</v>
      </c>
      <c r="F1354" s="1149">
        <v>666279637.82528627</v>
      </c>
    </row>
    <row r="1355" spans="2:6" ht="12.95" customHeight="1" x14ac:dyDescent="0.2">
      <c r="B1355" s="1155" t="s">
        <v>2116</v>
      </c>
      <c r="C1355" s="1156">
        <v>477510431.39825404</v>
      </c>
      <c r="D1355" s="1156">
        <v>12285881.720164392</v>
      </c>
      <c r="E1355" s="1156">
        <v>159589698.27672112</v>
      </c>
      <c r="F1355" s="1157">
        <v>649386011.39513958</v>
      </c>
    </row>
    <row r="1356" spans="2:6" ht="12.95" customHeight="1" x14ac:dyDescent="0.2">
      <c r="B1356" s="1148" t="s">
        <v>2117</v>
      </c>
      <c r="C1356" s="1150">
        <v>197731013.59482849</v>
      </c>
      <c r="D1356" s="1150">
        <v>5370969.3739324296</v>
      </c>
      <c r="E1356" s="1150">
        <v>67763447.981704831</v>
      </c>
      <c r="F1356" s="1149">
        <v>270865430.95046574</v>
      </c>
    </row>
    <row r="1357" spans="2:6" ht="12.95" customHeight="1" x14ac:dyDescent="0.2">
      <c r="B1357" s="1155" t="s">
        <v>2118</v>
      </c>
      <c r="C1357" s="1156">
        <v>33100372.515545767</v>
      </c>
      <c r="D1357" s="1156">
        <v>2098913.2226300943</v>
      </c>
      <c r="E1357" s="1156">
        <v>21608314.597693197</v>
      </c>
      <c r="F1357" s="1157">
        <v>56807600.335869059</v>
      </c>
    </row>
    <row r="1358" spans="2:6" ht="12.95" customHeight="1" x14ac:dyDescent="0.2">
      <c r="B1358" s="1148" t="s">
        <v>2119</v>
      </c>
      <c r="C1358" s="1150">
        <v>0</v>
      </c>
      <c r="D1358" s="1150">
        <v>0</v>
      </c>
      <c r="E1358" s="1150">
        <v>1105.5562823108412</v>
      </c>
      <c r="F1358" s="1149">
        <v>1105.5562823108412</v>
      </c>
    </row>
    <row r="1359" spans="2:6" ht="12.95" customHeight="1" x14ac:dyDescent="0.2">
      <c r="B1359" s="1155" t="s">
        <v>2120</v>
      </c>
      <c r="C1359" s="1156">
        <v>64092064.803852774</v>
      </c>
      <c r="D1359" s="1156">
        <v>2229244.8567240061</v>
      </c>
      <c r="E1359" s="1156">
        <v>25492180.507970329</v>
      </c>
      <c r="F1359" s="1157">
        <v>91813490.168547109</v>
      </c>
    </row>
    <row r="1360" spans="2:6" ht="12.95" customHeight="1" x14ac:dyDescent="0.2">
      <c r="B1360" s="1148" t="s">
        <v>2121</v>
      </c>
      <c r="C1360" s="1150">
        <v>599895072.20118225</v>
      </c>
      <c r="D1360" s="1150">
        <v>14795581.957261752</v>
      </c>
      <c r="E1360" s="1150">
        <v>148647279.16550705</v>
      </c>
      <c r="F1360" s="1149">
        <v>763337933.32395113</v>
      </c>
    </row>
    <row r="1361" spans="2:6" ht="12.95" customHeight="1" x14ac:dyDescent="0.2">
      <c r="B1361" s="1155" t="s">
        <v>2122</v>
      </c>
      <c r="C1361" s="1156">
        <v>574533762.17955995</v>
      </c>
      <c r="D1361" s="1156">
        <v>15433963.878060339</v>
      </c>
      <c r="E1361" s="1156">
        <v>223722902.70108756</v>
      </c>
      <c r="F1361" s="1157">
        <v>813690628.75870788</v>
      </c>
    </row>
    <row r="1362" spans="2:6" ht="12.95" customHeight="1" x14ac:dyDescent="0.2">
      <c r="B1362" s="1148" t="s">
        <v>2123</v>
      </c>
      <c r="C1362" s="1150">
        <v>1005113076.7444575</v>
      </c>
      <c r="D1362" s="1150">
        <v>25199415.044491895</v>
      </c>
      <c r="E1362" s="1150">
        <v>1287709129.4483905</v>
      </c>
      <c r="F1362" s="1149">
        <v>2318021621.23734</v>
      </c>
    </row>
    <row r="1363" spans="2:6" ht="12.95" customHeight="1" x14ac:dyDescent="0.2">
      <c r="B1363" s="1155" t="s">
        <v>2124</v>
      </c>
      <c r="C1363" s="1156">
        <v>81958562.067319617</v>
      </c>
      <c r="D1363" s="1156">
        <v>2770521.7271122481</v>
      </c>
      <c r="E1363" s="1156">
        <v>48593980.054516964</v>
      </c>
      <c r="F1363" s="1157">
        <v>133323063.84894884</v>
      </c>
    </row>
    <row r="1364" spans="2:6" ht="12.95" customHeight="1" x14ac:dyDescent="0.2">
      <c r="B1364" s="1148" t="s">
        <v>2125</v>
      </c>
      <c r="C1364" s="1150">
        <v>61663304.776648842</v>
      </c>
      <c r="D1364" s="1150">
        <v>2240593.6768652806</v>
      </c>
      <c r="E1364" s="1150">
        <v>14861226.192999389</v>
      </c>
      <c r="F1364" s="1149">
        <v>78765124.646513507</v>
      </c>
    </row>
    <row r="1365" spans="2:6" ht="12.95" customHeight="1" x14ac:dyDescent="0.2">
      <c r="B1365" s="1155" t="s">
        <v>2126</v>
      </c>
      <c r="C1365" s="1156">
        <v>217543128.97284773</v>
      </c>
      <c r="D1365" s="1156">
        <v>4520066.7717810841</v>
      </c>
      <c r="E1365" s="1156">
        <v>52588082.634532414</v>
      </c>
      <c r="F1365" s="1157">
        <v>274651278.37916124</v>
      </c>
    </row>
    <row r="1366" spans="2:6" ht="12.95" customHeight="1" x14ac:dyDescent="0.2">
      <c r="B1366" s="1148" t="s">
        <v>2127</v>
      </c>
      <c r="C1366" s="1150">
        <v>53594134.23151686</v>
      </c>
      <c r="D1366" s="1150">
        <v>685848.46891797159</v>
      </c>
      <c r="E1366" s="1150">
        <v>10712483.937061327</v>
      </c>
      <c r="F1366" s="1149">
        <v>64992466.637496158</v>
      </c>
    </row>
    <row r="1367" spans="2:6" ht="12.95" customHeight="1" x14ac:dyDescent="0.2">
      <c r="B1367" s="1155" t="s">
        <v>2128</v>
      </c>
      <c r="C1367" s="1156">
        <v>187399716.84110102</v>
      </c>
      <c r="D1367" s="1156">
        <v>6838893.9502286157</v>
      </c>
      <c r="E1367" s="1156">
        <v>173760273.85787684</v>
      </c>
      <c r="F1367" s="1157">
        <v>367998884.64920646</v>
      </c>
    </row>
    <row r="1368" spans="2:6" ht="12.95" customHeight="1" x14ac:dyDescent="0.2">
      <c r="B1368" s="1148" t="s">
        <v>2129</v>
      </c>
      <c r="C1368" s="1150">
        <v>377064994.22341514</v>
      </c>
      <c r="D1368" s="1150">
        <v>10049847.708679071</v>
      </c>
      <c r="E1368" s="1150">
        <v>380007709.25839353</v>
      </c>
      <c r="F1368" s="1149">
        <v>767122551.19048774</v>
      </c>
    </row>
    <row r="1369" spans="2:6" ht="12.95" customHeight="1" x14ac:dyDescent="0.2">
      <c r="B1369" s="1155" t="s">
        <v>2130</v>
      </c>
      <c r="C1369" s="1156">
        <v>125563184.32721777</v>
      </c>
      <c r="D1369" s="1156">
        <v>6032653.0547168916</v>
      </c>
      <c r="E1369" s="1156">
        <v>86656416.509958491</v>
      </c>
      <c r="F1369" s="1157">
        <v>218252253.89189315</v>
      </c>
    </row>
    <row r="1370" spans="2:6" ht="12.95" customHeight="1" x14ac:dyDescent="0.2">
      <c r="B1370" s="1148" t="s">
        <v>2131</v>
      </c>
      <c r="C1370" s="1150">
        <v>56295580.268562429</v>
      </c>
      <c r="D1370" s="1150">
        <v>2811285.4232850899</v>
      </c>
      <c r="E1370" s="1150">
        <v>38991612.380492233</v>
      </c>
      <c r="F1370" s="1149">
        <v>98098478.072339743</v>
      </c>
    </row>
    <row r="1371" spans="2:6" ht="12.95" customHeight="1" x14ac:dyDescent="0.2">
      <c r="B1371" s="1155" t="s">
        <v>2132</v>
      </c>
      <c r="C1371" s="1156">
        <v>14830684.602766547</v>
      </c>
      <c r="D1371" s="1156">
        <v>423473.5282373642</v>
      </c>
      <c r="E1371" s="1156">
        <v>9077628.7497582901</v>
      </c>
      <c r="F1371" s="1157">
        <v>24331786.880762201</v>
      </c>
    </row>
    <row r="1372" spans="2:6" ht="12.95" customHeight="1" x14ac:dyDescent="0.2">
      <c r="B1372" s="1148" t="s">
        <v>2133</v>
      </c>
      <c r="C1372" s="1150">
        <v>0</v>
      </c>
      <c r="D1372" s="1150">
        <v>0</v>
      </c>
      <c r="E1372" s="1150">
        <v>715.35994737760313</v>
      </c>
      <c r="F1372" s="1149">
        <v>715.35994737760313</v>
      </c>
    </row>
    <row r="1373" spans="2:6" ht="12.95" customHeight="1" x14ac:dyDescent="0.2">
      <c r="B1373" s="1155" t="s">
        <v>2134</v>
      </c>
      <c r="C1373" s="1156">
        <v>60495906.433256358</v>
      </c>
      <c r="D1373" s="1156">
        <v>2136296.7252247403</v>
      </c>
      <c r="E1373" s="1156">
        <v>17815682.797918376</v>
      </c>
      <c r="F1373" s="1157">
        <v>80447885.956399471</v>
      </c>
    </row>
    <row r="1374" spans="2:6" ht="12.95" customHeight="1" x14ac:dyDescent="0.2">
      <c r="B1374" s="1148" t="s">
        <v>2135</v>
      </c>
      <c r="C1374" s="1150">
        <v>5825114833.1574888</v>
      </c>
      <c r="D1374" s="1150">
        <v>98079250.967169553</v>
      </c>
      <c r="E1374" s="1150">
        <v>1523776144.6453414</v>
      </c>
      <c r="F1374" s="1149">
        <v>7446970228.7700005</v>
      </c>
    </row>
    <row r="1375" spans="2:6" ht="12.95" customHeight="1" x14ac:dyDescent="0.2">
      <c r="B1375" s="1155" t="s">
        <v>2136</v>
      </c>
      <c r="C1375" s="1156">
        <v>3507195006.3488674</v>
      </c>
      <c r="D1375" s="1156">
        <v>67805158.495627433</v>
      </c>
      <c r="E1375" s="1156">
        <v>839542108.95921779</v>
      </c>
      <c r="F1375" s="1157">
        <v>4414542273.8037128</v>
      </c>
    </row>
    <row r="1376" spans="2:6" ht="12.95" customHeight="1" x14ac:dyDescent="0.2">
      <c r="B1376" s="1148" t="s">
        <v>2137</v>
      </c>
      <c r="C1376" s="1150">
        <v>2182305862.0158858</v>
      </c>
      <c r="D1376" s="1150">
        <v>67215623.967984498</v>
      </c>
      <c r="E1376" s="1150">
        <v>699645718.33813596</v>
      </c>
      <c r="F1376" s="1149">
        <v>2949167204.3220062</v>
      </c>
    </row>
    <row r="1377" spans="2:6" ht="12.95" customHeight="1" x14ac:dyDescent="0.2">
      <c r="B1377" s="1155" t="s">
        <v>2138</v>
      </c>
      <c r="C1377" s="1156">
        <v>527395074.28279239</v>
      </c>
      <c r="D1377" s="1156">
        <v>10811412.51374872</v>
      </c>
      <c r="E1377" s="1156">
        <v>78400156.373540252</v>
      </c>
      <c r="F1377" s="1157">
        <v>616606643.17008138</v>
      </c>
    </row>
    <row r="1378" spans="2:6" ht="12.95" customHeight="1" x14ac:dyDescent="0.2">
      <c r="B1378" s="1148" t="s">
        <v>2139</v>
      </c>
      <c r="C1378" s="1150">
        <v>229242114.34822923</v>
      </c>
      <c r="D1378" s="1150">
        <v>5887952.0019650189</v>
      </c>
      <c r="E1378" s="1150">
        <v>58256233.14480038</v>
      </c>
      <c r="F1378" s="1149">
        <v>293386299.49499464</v>
      </c>
    </row>
    <row r="1379" spans="2:6" ht="12.95" customHeight="1" x14ac:dyDescent="0.2">
      <c r="B1379" s="1155" t="s">
        <v>2140</v>
      </c>
      <c r="C1379" s="1156">
        <v>842109622.45941901</v>
      </c>
      <c r="D1379" s="1156">
        <v>18515765.474218626</v>
      </c>
      <c r="E1379" s="1156">
        <v>286705822.03862822</v>
      </c>
      <c r="F1379" s="1157">
        <v>1147331209.9722657</v>
      </c>
    </row>
    <row r="1380" spans="2:6" ht="12.95" customHeight="1" x14ac:dyDescent="0.2">
      <c r="B1380" s="1148" t="s">
        <v>2141</v>
      </c>
      <c r="C1380" s="1150">
        <v>373188869.05782783</v>
      </c>
      <c r="D1380" s="1150">
        <v>9720300.4105082769</v>
      </c>
      <c r="E1380" s="1150">
        <v>295388013.43985778</v>
      </c>
      <c r="F1380" s="1149">
        <v>678297182.90819383</v>
      </c>
    </row>
    <row r="1381" spans="2:6" ht="12.95" customHeight="1" x14ac:dyDescent="0.2">
      <c r="B1381" s="1155" t="s">
        <v>2142</v>
      </c>
      <c r="C1381" s="1156">
        <v>223279288.68415609</v>
      </c>
      <c r="D1381" s="1156">
        <v>5432690.2702901158</v>
      </c>
      <c r="E1381" s="1156">
        <v>217638232.67491093</v>
      </c>
      <c r="F1381" s="1157">
        <v>446350211.6293571</v>
      </c>
    </row>
    <row r="1382" spans="2:6" ht="12.95" customHeight="1" x14ac:dyDescent="0.2">
      <c r="B1382" s="1148" t="s">
        <v>2143</v>
      </c>
      <c r="C1382" s="1150">
        <v>32039713.229909919</v>
      </c>
      <c r="D1382" s="1150">
        <v>692968.45113588218</v>
      </c>
      <c r="E1382" s="1150">
        <v>6289834.8536788188</v>
      </c>
      <c r="F1382" s="1149">
        <v>39022516.534724623</v>
      </c>
    </row>
    <row r="1383" spans="2:6" ht="12.95" customHeight="1" x14ac:dyDescent="0.2">
      <c r="B1383" s="1155" t="s">
        <v>2144</v>
      </c>
      <c r="C1383" s="1156">
        <v>102856888.16565014</v>
      </c>
      <c r="D1383" s="1156">
        <v>2132873.3802391593</v>
      </c>
      <c r="E1383" s="1156">
        <v>7240453.4950376134</v>
      </c>
      <c r="F1383" s="1157">
        <v>112230215.04092692</v>
      </c>
    </row>
    <row r="1384" spans="2:6" ht="12.95" customHeight="1" x14ac:dyDescent="0.2">
      <c r="B1384" s="1148" t="s">
        <v>2145</v>
      </c>
      <c r="C1384" s="1150">
        <v>548049562.7652694</v>
      </c>
      <c r="D1384" s="1150">
        <v>7444955.4668986211</v>
      </c>
      <c r="E1384" s="1150">
        <v>229198847.6379528</v>
      </c>
      <c r="F1384" s="1149">
        <v>784693365.87012088</v>
      </c>
    </row>
    <row r="1385" spans="2:6" ht="12.95" customHeight="1" x14ac:dyDescent="0.2">
      <c r="B1385" s="1155" t="s">
        <v>2146</v>
      </c>
      <c r="C1385" s="1156">
        <v>2266783438.3716025</v>
      </c>
      <c r="D1385" s="1156">
        <v>31031716.114737511</v>
      </c>
      <c r="E1385" s="1156">
        <v>596260935.80134809</v>
      </c>
      <c r="F1385" s="1157">
        <v>2894076090.2876883</v>
      </c>
    </row>
    <row r="1386" spans="2:6" ht="12.95" customHeight="1" x14ac:dyDescent="0.2">
      <c r="B1386" s="1148" t="s">
        <v>2147</v>
      </c>
      <c r="C1386" s="1150">
        <v>3158946672.8803482</v>
      </c>
      <c r="D1386" s="1150">
        <v>49627628.136265688</v>
      </c>
      <c r="E1386" s="1150">
        <v>1998988902.750437</v>
      </c>
      <c r="F1386" s="1149">
        <v>5207563203.7670507</v>
      </c>
    </row>
    <row r="1387" spans="2:6" ht="12.95" customHeight="1" x14ac:dyDescent="0.2">
      <c r="B1387" s="1155" t="s">
        <v>2148</v>
      </c>
      <c r="C1387" s="1156">
        <v>3131903501.4892077</v>
      </c>
      <c r="D1387" s="1156">
        <v>52974393.757547446</v>
      </c>
      <c r="E1387" s="1156">
        <v>302523690.04755759</v>
      </c>
      <c r="F1387" s="1157">
        <v>3487401585.2943125</v>
      </c>
    </row>
    <row r="1388" spans="2:6" ht="12.95" customHeight="1" x14ac:dyDescent="0.2">
      <c r="B1388" s="1148" t="s">
        <v>2149</v>
      </c>
      <c r="C1388" s="1150">
        <v>3455664631.2739487</v>
      </c>
      <c r="D1388" s="1150">
        <v>59462711.290408164</v>
      </c>
      <c r="E1388" s="1150">
        <v>848042409.32614064</v>
      </c>
      <c r="F1388" s="1149">
        <v>4363169751.8904972</v>
      </c>
    </row>
    <row r="1389" spans="2:6" ht="12.95" customHeight="1" x14ac:dyDescent="0.2">
      <c r="B1389" s="1155" t="s">
        <v>2150</v>
      </c>
      <c r="C1389" s="1156">
        <v>58108.90789068304</v>
      </c>
      <c r="D1389" s="1156">
        <v>0</v>
      </c>
      <c r="E1389" s="1156">
        <v>1235.6217272885872</v>
      </c>
      <c r="F1389" s="1157">
        <v>59344.529617971624</v>
      </c>
    </row>
    <row r="1390" spans="2:6" ht="12.95" customHeight="1" x14ac:dyDescent="0.2">
      <c r="B1390" s="1148" t="s">
        <v>2151</v>
      </c>
      <c r="C1390" s="1150">
        <v>1375979512.712923</v>
      </c>
      <c r="D1390" s="1150">
        <v>28450341.389979854</v>
      </c>
      <c r="E1390" s="1150">
        <v>423394437.44520611</v>
      </c>
      <c r="F1390" s="1149">
        <v>1827824291.5481091</v>
      </c>
    </row>
    <row r="1391" spans="2:6" ht="12.95" customHeight="1" x14ac:dyDescent="0.2">
      <c r="B1391" s="1155" t="s">
        <v>2152</v>
      </c>
      <c r="C1391" s="1156">
        <v>74917218.587998673</v>
      </c>
      <c r="D1391" s="1156">
        <v>1876942.3830608218</v>
      </c>
      <c r="E1391" s="1156">
        <v>7786887.3154328875</v>
      </c>
      <c r="F1391" s="1157">
        <v>84581048.286492392</v>
      </c>
    </row>
    <row r="1392" spans="2:6" ht="12.95" customHeight="1" x14ac:dyDescent="0.2">
      <c r="B1392" s="1148" t="s">
        <v>2153</v>
      </c>
      <c r="C1392" s="1150">
        <v>100643666.85353003</v>
      </c>
      <c r="D1392" s="1150">
        <v>2451575.2913547899</v>
      </c>
      <c r="E1392" s="1150">
        <v>8234745.6152666388</v>
      </c>
      <c r="F1392" s="1149">
        <v>111329987.76015146</v>
      </c>
    </row>
    <row r="1393" spans="2:6" ht="12.95" customHeight="1" x14ac:dyDescent="0.2">
      <c r="B1393" s="1155" t="s">
        <v>2154</v>
      </c>
      <c r="C1393" s="1156">
        <v>538009360.04421425</v>
      </c>
      <c r="D1393" s="1156">
        <v>11551128.322880983</v>
      </c>
      <c r="E1393" s="1156">
        <v>123817000.28079998</v>
      </c>
      <c r="F1393" s="1157">
        <v>673377488.64789522</v>
      </c>
    </row>
    <row r="1394" spans="2:6" ht="12.95" customHeight="1" x14ac:dyDescent="0.2">
      <c r="B1394" s="1148" t="s">
        <v>2155</v>
      </c>
      <c r="C1394" s="1150">
        <v>2790885262.4206738</v>
      </c>
      <c r="D1394" s="1150">
        <v>41700311.853856683</v>
      </c>
      <c r="E1394" s="1150">
        <v>426449242.45666856</v>
      </c>
      <c r="F1394" s="1149">
        <v>3259034816.7311988</v>
      </c>
    </row>
    <row r="1395" spans="2:6" ht="12.95" customHeight="1" x14ac:dyDescent="0.2">
      <c r="B1395" s="1155" t="s">
        <v>2156</v>
      </c>
      <c r="C1395" s="1156">
        <v>135175.33183080878</v>
      </c>
      <c r="D1395" s="1156">
        <v>3020.5985166891919</v>
      </c>
      <c r="E1395" s="1156">
        <v>2731.3743445326663</v>
      </c>
      <c r="F1395" s="1157">
        <v>140927.30469203065</v>
      </c>
    </row>
    <row r="1396" spans="2:6" ht="12.95" customHeight="1" x14ac:dyDescent="0.2">
      <c r="B1396" s="1148" t="s">
        <v>2157</v>
      </c>
      <c r="C1396" s="1150">
        <v>1468080071.1200852</v>
      </c>
      <c r="D1396" s="1150">
        <v>21666465.484162353</v>
      </c>
      <c r="E1396" s="1150">
        <v>251692336.27811933</v>
      </c>
      <c r="F1396" s="1149">
        <v>1741438872.8823669</v>
      </c>
    </row>
    <row r="1397" spans="2:6" ht="12.95" customHeight="1" x14ac:dyDescent="0.2">
      <c r="B1397" s="1155" t="s">
        <v>2158</v>
      </c>
      <c r="C1397" s="1156">
        <v>953827226.15191758</v>
      </c>
      <c r="D1397" s="1156">
        <v>14658964.601492651</v>
      </c>
      <c r="E1397" s="1156">
        <v>117136555.28005344</v>
      </c>
      <c r="F1397" s="1157">
        <v>1085622746.0334637</v>
      </c>
    </row>
    <row r="1398" spans="2:6" ht="12.95" customHeight="1" x14ac:dyDescent="0.2">
      <c r="B1398" s="1148" t="s">
        <v>2159</v>
      </c>
      <c r="C1398" s="1150">
        <v>2905001541.3866487</v>
      </c>
      <c r="D1398" s="1150">
        <v>41621718.757212915</v>
      </c>
      <c r="E1398" s="1150">
        <v>343315774.04730999</v>
      </c>
      <c r="F1398" s="1149">
        <v>3289939034.1911716</v>
      </c>
    </row>
    <row r="1399" spans="2:6" ht="12.95" customHeight="1" x14ac:dyDescent="0.2">
      <c r="B1399" s="1155" t="s">
        <v>2160</v>
      </c>
      <c r="C1399" s="1156">
        <v>1280521688.1120496</v>
      </c>
      <c r="D1399" s="1156">
        <v>21353430.791216135</v>
      </c>
      <c r="E1399" s="1156">
        <v>223511743.92035368</v>
      </c>
      <c r="F1399" s="1157">
        <v>1525386862.8236194</v>
      </c>
    </row>
    <row r="1400" spans="2:6" ht="12.95" customHeight="1" x14ac:dyDescent="0.2">
      <c r="B1400" s="1148" t="s">
        <v>2161</v>
      </c>
      <c r="C1400" s="1150">
        <v>1048717561.6310509</v>
      </c>
      <c r="D1400" s="1150">
        <v>20256565.166991532</v>
      </c>
      <c r="E1400" s="1150">
        <v>417652731.77389169</v>
      </c>
      <c r="F1400" s="1149">
        <v>1486626858.5719342</v>
      </c>
    </row>
    <row r="1401" spans="2:6" ht="12.95" customHeight="1" x14ac:dyDescent="0.2">
      <c r="B1401" s="1155" t="s">
        <v>2162</v>
      </c>
      <c r="C1401" s="1156">
        <v>2580112439.3969617</v>
      </c>
      <c r="D1401" s="1156">
        <v>38417971.283795133</v>
      </c>
      <c r="E1401" s="1156">
        <v>505875580.97573948</v>
      </c>
      <c r="F1401" s="1157">
        <v>3124405991.6564965</v>
      </c>
    </row>
    <row r="1402" spans="2:6" ht="12.95" customHeight="1" x14ac:dyDescent="0.2">
      <c r="B1402" s="1148" t="s">
        <v>2163</v>
      </c>
      <c r="C1402" s="1150">
        <v>1159973865.7663469</v>
      </c>
      <c r="D1402" s="1150">
        <v>16774692.489198979</v>
      </c>
      <c r="E1402" s="1150">
        <v>171821088.68880796</v>
      </c>
      <c r="F1402" s="1149">
        <v>1348569646.9443538</v>
      </c>
    </row>
    <row r="1403" spans="2:6" ht="12.95" customHeight="1" x14ac:dyDescent="0.2">
      <c r="B1403" s="1155" t="s">
        <v>2164</v>
      </c>
      <c r="C1403" s="1156">
        <v>692955595.2616303</v>
      </c>
      <c r="D1403" s="1156">
        <v>13328175.197854152</v>
      </c>
      <c r="E1403" s="1156">
        <v>343647360.31841445</v>
      </c>
      <c r="F1403" s="1157">
        <v>1049931130.7778989</v>
      </c>
    </row>
    <row r="1404" spans="2:6" ht="12.95" customHeight="1" x14ac:dyDescent="0.2">
      <c r="B1404" s="1148" t="s">
        <v>2165</v>
      </c>
      <c r="C1404" s="1150">
        <v>1971075723.260808</v>
      </c>
      <c r="D1404" s="1150">
        <v>27779337.005201034</v>
      </c>
      <c r="E1404" s="1150">
        <v>503591030.74250311</v>
      </c>
      <c r="F1404" s="1149">
        <v>2502446091.008512</v>
      </c>
    </row>
    <row r="1405" spans="2:6" ht="12.95" customHeight="1" x14ac:dyDescent="0.2">
      <c r="B1405" s="1155" t="s">
        <v>2166</v>
      </c>
      <c r="C1405" s="1156">
        <v>1010530118.2689329</v>
      </c>
      <c r="D1405" s="1156">
        <v>19843030.846254323</v>
      </c>
      <c r="E1405" s="1156">
        <v>255828874.70763594</v>
      </c>
      <c r="F1405" s="1157">
        <v>1286202023.8228233</v>
      </c>
    </row>
    <row r="1406" spans="2:6" ht="12.95" customHeight="1" x14ac:dyDescent="0.2">
      <c r="B1406" s="1148" t="s">
        <v>2167</v>
      </c>
      <c r="C1406" s="1150">
        <v>150114953.4642072</v>
      </c>
      <c r="D1406" s="1150">
        <v>3326484.4598125829</v>
      </c>
      <c r="E1406" s="1150">
        <v>17237820.189259857</v>
      </c>
      <c r="F1406" s="1149">
        <v>170679258.11327964</v>
      </c>
    </row>
    <row r="1407" spans="2:6" ht="12.95" customHeight="1" x14ac:dyDescent="0.2">
      <c r="B1407" s="1155" t="s">
        <v>2168</v>
      </c>
      <c r="C1407" s="1156">
        <v>1706456548.6181386</v>
      </c>
      <c r="D1407" s="1156">
        <v>26810947.504552957</v>
      </c>
      <c r="E1407" s="1156">
        <v>220251334.16609365</v>
      </c>
      <c r="F1407" s="1157">
        <v>1953518830.288785</v>
      </c>
    </row>
    <row r="1408" spans="2:6" ht="12.95" customHeight="1" x14ac:dyDescent="0.2">
      <c r="B1408" s="1148" t="s">
        <v>2169</v>
      </c>
      <c r="C1408" s="1150">
        <v>2090050758.6409292</v>
      </c>
      <c r="D1408" s="1150">
        <v>25809086.895579446</v>
      </c>
      <c r="E1408" s="1150">
        <v>764263190.19216335</v>
      </c>
      <c r="F1408" s="1149">
        <v>2880123035.728672</v>
      </c>
    </row>
    <row r="1409" spans="2:6" ht="12.95" customHeight="1" x14ac:dyDescent="0.2">
      <c r="B1409" s="1155" t="s">
        <v>2170</v>
      </c>
      <c r="C1409" s="1156">
        <v>1934179039.4697087</v>
      </c>
      <c r="D1409" s="1156">
        <v>35119247.562731169</v>
      </c>
      <c r="E1409" s="1156">
        <v>611286705.92461383</v>
      </c>
      <c r="F1409" s="1157">
        <v>2580584992.9570537</v>
      </c>
    </row>
    <row r="1410" spans="2:6" ht="12.95" customHeight="1" x14ac:dyDescent="0.2">
      <c r="B1410" s="1148" t="s">
        <v>2171</v>
      </c>
      <c r="C1410" s="1150">
        <v>847516498.35934615</v>
      </c>
      <c r="D1410" s="1150">
        <v>24334819.06239821</v>
      </c>
      <c r="E1410" s="1150">
        <v>412612731.02916074</v>
      </c>
      <c r="F1410" s="1149">
        <v>1284464048.4509051</v>
      </c>
    </row>
    <row r="1411" spans="2:6" ht="12.95" customHeight="1" x14ac:dyDescent="0.2">
      <c r="B1411" s="1155" t="s">
        <v>2172</v>
      </c>
      <c r="C1411" s="1156">
        <v>1334113624.3706903</v>
      </c>
      <c r="D1411" s="1156">
        <v>21323296.72506154</v>
      </c>
      <c r="E1411" s="1156">
        <v>113671313.28596653</v>
      </c>
      <c r="F1411" s="1157">
        <v>1469108234.3817186</v>
      </c>
    </row>
    <row r="1412" spans="2:6" ht="12.95" customHeight="1" x14ac:dyDescent="0.2">
      <c r="B1412" s="1148" t="s">
        <v>2173</v>
      </c>
      <c r="C1412" s="1150">
        <v>1187965187.7065675</v>
      </c>
      <c r="D1412" s="1150">
        <v>18342929.703854155</v>
      </c>
      <c r="E1412" s="1150">
        <v>70990039.538951918</v>
      </c>
      <c r="F1412" s="1149">
        <v>1277298156.9493735</v>
      </c>
    </row>
    <row r="1413" spans="2:6" ht="12.95" customHeight="1" x14ac:dyDescent="0.2">
      <c r="B1413" s="1155" t="s">
        <v>2174</v>
      </c>
      <c r="C1413" s="1156">
        <v>1856262686.8933656</v>
      </c>
      <c r="D1413" s="1156">
        <v>23131800.976015672</v>
      </c>
      <c r="E1413" s="1156">
        <v>291720997.13981271</v>
      </c>
      <c r="F1413" s="1157">
        <v>2171115485.0091939</v>
      </c>
    </row>
    <row r="1414" spans="2:6" ht="12.95" customHeight="1" x14ac:dyDescent="0.2">
      <c r="B1414" s="1148" t="s">
        <v>2175</v>
      </c>
      <c r="C1414" s="1150">
        <v>447985886.00420827</v>
      </c>
      <c r="D1414" s="1150">
        <v>5127566.6686971243</v>
      </c>
      <c r="E1414" s="1150">
        <v>75842733.896835402</v>
      </c>
      <c r="F1414" s="1149">
        <v>528956186.56974077</v>
      </c>
    </row>
    <row r="1415" spans="2:6" ht="12.95" customHeight="1" x14ac:dyDescent="0.2">
      <c r="B1415" s="1155" t="s">
        <v>2176</v>
      </c>
      <c r="C1415" s="1156">
        <v>1223914133.0684991</v>
      </c>
      <c r="D1415" s="1156">
        <v>12937784.415275766</v>
      </c>
      <c r="E1415" s="1156">
        <v>79550847.764165595</v>
      </c>
      <c r="F1415" s="1157">
        <v>1316402765.2479405</v>
      </c>
    </row>
    <row r="1416" spans="2:6" ht="12.95" customHeight="1" x14ac:dyDescent="0.2">
      <c r="B1416" s="1148" t="s">
        <v>2177</v>
      </c>
      <c r="C1416" s="1150">
        <v>964808573.38351357</v>
      </c>
      <c r="D1416" s="1150">
        <v>10387162.260178488</v>
      </c>
      <c r="E1416" s="1150">
        <v>111219875.17191079</v>
      </c>
      <c r="F1416" s="1149">
        <v>1086415610.8156028</v>
      </c>
    </row>
    <row r="1417" spans="2:6" ht="12.95" customHeight="1" x14ac:dyDescent="0.2">
      <c r="B1417" s="1155" t="s">
        <v>2178</v>
      </c>
      <c r="C1417" s="1156">
        <v>500121527.8596608</v>
      </c>
      <c r="D1417" s="1156">
        <v>9277308.0623321217</v>
      </c>
      <c r="E1417" s="1156">
        <v>84689246.906648472</v>
      </c>
      <c r="F1417" s="1157">
        <v>594088082.82864141</v>
      </c>
    </row>
    <row r="1418" spans="2:6" ht="12.95" customHeight="1" x14ac:dyDescent="0.2">
      <c r="B1418" s="1148" t="s">
        <v>2179</v>
      </c>
      <c r="C1418" s="1150">
        <v>3357714854.925705</v>
      </c>
      <c r="D1418" s="1150">
        <v>48370900.93149589</v>
      </c>
      <c r="E1418" s="1150">
        <v>783860760.0446552</v>
      </c>
      <c r="F1418" s="1149">
        <v>4189946515.9018559</v>
      </c>
    </row>
    <row r="1419" spans="2:6" ht="12.95" customHeight="1" x14ac:dyDescent="0.2">
      <c r="B1419" s="1155" t="s">
        <v>2180</v>
      </c>
      <c r="C1419" s="1156">
        <v>486549869.59452575</v>
      </c>
      <c r="D1419" s="1156">
        <v>8268082.9464988774</v>
      </c>
      <c r="E1419" s="1156">
        <v>772207831.87941837</v>
      </c>
      <c r="F1419" s="1157">
        <v>1267025784.4204431</v>
      </c>
    </row>
    <row r="1420" spans="2:6" ht="12.95" customHeight="1" x14ac:dyDescent="0.2">
      <c r="B1420" s="1148" t="s">
        <v>2181</v>
      </c>
      <c r="C1420" s="1150">
        <v>2192615.3164141658</v>
      </c>
      <c r="D1420" s="1150">
        <v>10787.851845318542</v>
      </c>
      <c r="E1420" s="1150">
        <v>5202.6177991098402</v>
      </c>
      <c r="F1420" s="1149">
        <v>2208605.786058594</v>
      </c>
    </row>
    <row r="1421" spans="2:6" ht="12.95" customHeight="1" x14ac:dyDescent="0.2">
      <c r="B1421" s="1155" t="s">
        <v>2182</v>
      </c>
      <c r="C1421" s="1156">
        <v>1598815085.6228797</v>
      </c>
      <c r="D1421" s="1156">
        <v>23188573.84432698</v>
      </c>
      <c r="E1421" s="1156">
        <v>978601013.05340207</v>
      </c>
      <c r="F1421" s="1157">
        <v>2600604672.5206089</v>
      </c>
    </row>
    <row r="1422" spans="2:6" ht="12.95" customHeight="1" x14ac:dyDescent="0.2">
      <c r="B1422" s="1148" t="s">
        <v>2183</v>
      </c>
      <c r="C1422" s="1150">
        <v>2322327311.9168119</v>
      </c>
      <c r="D1422" s="1150">
        <v>34601387.522748493</v>
      </c>
      <c r="E1422" s="1150">
        <v>618306911.81879771</v>
      </c>
      <c r="F1422" s="1149">
        <v>2975235611.258358</v>
      </c>
    </row>
    <row r="1423" spans="2:6" ht="12.95" customHeight="1" x14ac:dyDescent="0.2">
      <c r="B1423" s="1155" t="s">
        <v>2184</v>
      </c>
      <c r="C1423" s="1156">
        <v>2672807274.7202816</v>
      </c>
      <c r="D1423" s="1156">
        <v>34645056.74701836</v>
      </c>
      <c r="E1423" s="1156">
        <v>611390555.06818974</v>
      </c>
      <c r="F1423" s="1157">
        <v>3318842886.5354896</v>
      </c>
    </row>
    <row r="1424" spans="2:6" ht="12.95" customHeight="1" x14ac:dyDescent="0.2">
      <c r="B1424" s="1148" t="s">
        <v>2185</v>
      </c>
      <c r="C1424" s="1150">
        <v>376182508.11398309</v>
      </c>
      <c r="D1424" s="1150">
        <v>20718990.032291718</v>
      </c>
      <c r="E1424" s="1150">
        <v>1229838760.4499934</v>
      </c>
      <c r="F1424" s="1149">
        <v>1626740258.5962682</v>
      </c>
    </row>
    <row r="1425" spans="2:6" ht="12.95" customHeight="1" x14ac:dyDescent="0.2">
      <c r="B1425" s="1155" t="s">
        <v>2186</v>
      </c>
      <c r="C1425" s="1156">
        <v>934413.21861093619</v>
      </c>
      <c r="D1425" s="1156">
        <v>67316.195514787702</v>
      </c>
      <c r="E1425" s="1156">
        <v>2854936.5172615247</v>
      </c>
      <c r="F1425" s="1157">
        <v>3856665.9313872484</v>
      </c>
    </row>
    <row r="1426" spans="2:6" ht="12.95" customHeight="1" x14ac:dyDescent="0.2">
      <c r="B1426" s="1148" t="s">
        <v>2187</v>
      </c>
      <c r="C1426" s="1150">
        <v>710290045.71597064</v>
      </c>
      <c r="D1426" s="1150">
        <v>15617256.672813525</v>
      </c>
      <c r="E1426" s="1150">
        <v>150076739.53524825</v>
      </c>
      <c r="F1426" s="1149">
        <v>875984041.92403245</v>
      </c>
    </row>
    <row r="1427" spans="2:6" ht="12.95" customHeight="1" x14ac:dyDescent="0.2">
      <c r="B1427" s="1155" t="s">
        <v>2188</v>
      </c>
      <c r="C1427" s="1156">
        <v>921791634.12114871</v>
      </c>
      <c r="D1427" s="1156">
        <v>22764654.418213323</v>
      </c>
      <c r="E1427" s="1156">
        <v>142983139.87072825</v>
      </c>
      <c r="F1427" s="1157">
        <v>1087539428.4100904</v>
      </c>
    </row>
    <row r="1428" spans="2:6" ht="12.95" customHeight="1" x14ac:dyDescent="0.2">
      <c r="B1428" s="1148" t="s">
        <v>2189</v>
      </c>
      <c r="C1428" s="1150">
        <v>84034684.821342975</v>
      </c>
      <c r="D1428" s="1150">
        <v>2159799.8584450744</v>
      </c>
      <c r="E1428" s="1150">
        <v>3175429.9706261824</v>
      </c>
      <c r="F1428" s="1149">
        <v>89369914.650414228</v>
      </c>
    </row>
    <row r="1429" spans="2:6" ht="12.95" customHeight="1" x14ac:dyDescent="0.2">
      <c r="B1429" s="1155" t="s">
        <v>2190</v>
      </c>
      <c r="C1429" s="1156">
        <v>1313281374.8319242</v>
      </c>
      <c r="D1429" s="1156">
        <v>29727277.837206498</v>
      </c>
      <c r="E1429" s="1156">
        <v>482879492.5267368</v>
      </c>
      <c r="F1429" s="1157">
        <v>1825888145.1958675</v>
      </c>
    </row>
    <row r="1430" spans="2:6" ht="12.95" customHeight="1" x14ac:dyDescent="0.2">
      <c r="B1430" s="1148" t="s">
        <v>2191</v>
      </c>
      <c r="C1430" s="1150">
        <v>1220232528.5023756</v>
      </c>
      <c r="D1430" s="1150">
        <v>26853264.651391521</v>
      </c>
      <c r="E1430" s="1150">
        <v>1446500740.6750031</v>
      </c>
      <c r="F1430" s="1149">
        <v>2693586533.8287702</v>
      </c>
    </row>
    <row r="1431" spans="2:6" ht="12.95" customHeight="1" x14ac:dyDescent="0.2">
      <c r="B1431" s="1155" t="s">
        <v>2192</v>
      </c>
      <c r="C1431" s="1156">
        <v>2103334757.2060096</v>
      </c>
      <c r="D1431" s="1156">
        <v>36699897.998909689</v>
      </c>
      <c r="E1431" s="1156">
        <v>351024453.01073384</v>
      </c>
      <c r="F1431" s="1157">
        <v>2491059108.2156534</v>
      </c>
    </row>
    <row r="1432" spans="2:6" ht="12.95" customHeight="1" x14ac:dyDescent="0.2">
      <c r="B1432" s="1148" t="s">
        <v>2193</v>
      </c>
      <c r="C1432" s="1150">
        <v>311080337.40062624</v>
      </c>
      <c r="D1432" s="1150">
        <v>8193574.8497538799</v>
      </c>
      <c r="E1432" s="1150">
        <v>23720177.891867239</v>
      </c>
      <c r="F1432" s="1149">
        <v>342994090.14224732</v>
      </c>
    </row>
    <row r="1433" spans="2:6" ht="12.95" customHeight="1" x14ac:dyDescent="0.2">
      <c r="B1433" s="1155" t="s">
        <v>2194</v>
      </c>
      <c r="C1433" s="1156">
        <v>1053757238.6874999</v>
      </c>
      <c r="D1433" s="1156">
        <v>25283243.84523125</v>
      </c>
      <c r="E1433" s="1156">
        <v>557119790.4119339</v>
      </c>
      <c r="F1433" s="1157">
        <v>1636160272.944665</v>
      </c>
    </row>
    <row r="1434" spans="2:6" ht="12.95" customHeight="1" x14ac:dyDescent="0.2">
      <c r="B1434" s="1148" t="s">
        <v>2195</v>
      </c>
      <c r="C1434" s="1150">
        <v>61388558.167236619</v>
      </c>
      <c r="D1434" s="1150">
        <v>1913419.7061004599</v>
      </c>
      <c r="E1434" s="1150">
        <v>8039084.5439491905</v>
      </c>
      <c r="F1434" s="1149">
        <v>71341062.417286262</v>
      </c>
    </row>
    <row r="1435" spans="2:6" ht="12.95" customHeight="1" x14ac:dyDescent="0.2">
      <c r="B1435" s="1155" t="s">
        <v>2196</v>
      </c>
      <c r="C1435" s="1156">
        <v>0</v>
      </c>
      <c r="D1435" s="1156">
        <v>3020.5985166891919</v>
      </c>
      <c r="E1435" s="1156">
        <v>2211.1125646216824</v>
      </c>
      <c r="F1435" s="1157">
        <v>5231.7110813108739</v>
      </c>
    </row>
    <row r="1436" spans="2:6" ht="12.95" customHeight="1" x14ac:dyDescent="0.2">
      <c r="B1436" s="1148" t="s">
        <v>2197</v>
      </c>
      <c r="C1436" s="1150">
        <v>491448739.01364994</v>
      </c>
      <c r="D1436" s="1150">
        <v>11677547.562705651</v>
      </c>
      <c r="E1436" s="1150">
        <v>163223473.99520195</v>
      </c>
      <c r="F1436" s="1149">
        <v>666349760.57155752</v>
      </c>
    </row>
    <row r="1437" spans="2:6" ht="12.95" customHeight="1" x14ac:dyDescent="0.2">
      <c r="B1437" s="1155" t="s">
        <v>2198</v>
      </c>
      <c r="C1437" s="1156">
        <v>763226986.05777323</v>
      </c>
      <c r="D1437" s="1156">
        <v>15603850.968920408</v>
      </c>
      <c r="E1437" s="1156">
        <v>91733292.657474712</v>
      </c>
      <c r="F1437" s="1157">
        <v>870564129.68416834</v>
      </c>
    </row>
    <row r="1438" spans="2:6" ht="12.95" customHeight="1" x14ac:dyDescent="0.2">
      <c r="B1438" s="1148" t="s">
        <v>2199</v>
      </c>
      <c r="C1438" s="1150">
        <v>937551099.63703346</v>
      </c>
      <c r="D1438" s="1150">
        <v>21988461.286041424</v>
      </c>
      <c r="E1438" s="1150">
        <v>265533448.44552323</v>
      </c>
      <c r="F1438" s="1149">
        <v>1225073009.368598</v>
      </c>
    </row>
    <row r="1439" spans="2:6" ht="12.95" customHeight="1" x14ac:dyDescent="0.2">
      <c r="B1439" s="1155" t="s">
        <v>2200</v>
      </c>
      <c r="C1439" s="1156">
        <v>274731223.60208577</v>
      </c>
      <c r="D1439" s="1156">
        <v>6687763.3377769375</v>
      </c>
      <c r="E1439" s="1156">
        <v>20567748.148034118</v>
      </c>
      <c r="F1439" s="1157">
        <v>301986735.08789682</v>
      </c>
    </row>
    <row r="1440" spans="2:6" ht="12.95" customHeight="1" x14ac:dyDescent="0.2">
      <c r="B1440" s="1148" t="s">
        <v>2201</v>
      </c>
      <c r="C1440" s="1150">
        <v>20769882.058430355</v>
      </c>
      <c r="D1440" s="1150">
        <v>1625096.3857812458</v>
      </c>
      <c r="E1440" s="1150">
        <v>11248249.286165545</v>
      </c>
      <c r="F1440" s="1149">
        <v>33643227.730377145</v>
      </c>
    </row>
    <row r="1441" spans="2:6" ht="12.95" customHeight="1" x14ac:dyDescent="0.2">
      <c r="B1441" s="1155" t="s">
        <v>2202</v>
      </c>
      <c r="C1441" s="1156">
        <v>1758541911.8440683</v>
      </c>
      <c r="D1441" s="1156">
        <v>36541172.738758914</v>
      </c>
      <c r="E1441" s="1156">
        <v>1808442874.6599979</v>
      </c>
      <c r="F1441" s="1157">
        <v>3603525959.242825</v>
      </c>
    </row>
    <row r="1442" spans="2:6" ht="12.95" customHeight="1" x14ac:dyDescent="0.2">
      <c r="B1442" s="1148" t="s">
        <v>2203</v>
      </c>
      <c r="C1442" s="1150">
        <v>272641913.01081055</v>
      </c>
      <c r="D1442" s="1150">
        <v>6342422.624504596</v>
      </c>
      <c r="E1442" s="1150">
        <v>39754527.792757928</v>
      </c>
      <c r="F1442" s="1149">
        <v>318738863.42807311</v>
      </c>
    </row>
    <row r="1443" spans="2:6" ht="12.95" customHeight="1" x14ac:dyDescent="0.2">
      <c r="B1443" s="1155" t="s">
        <v>2204</v>
      </c>
      <c r="C1443" s="1156">
        <v>56113835.386436261</v>
      </c>
      <c r="D1443" s="1156">
        <v>1157924.8656691113</v>
      </c>
      <c r="E1443" s="1156">
        <v>5780108.3748110328</v>
      </c>
      <c r="F1443" s="1157">
        <v>63051868.626916401</v>
      </c>
    </row>
    <row r="1444" spans="2:6" ht="12.95" customHeight="1" x14ac:dyDescent="0.2">
      <c r="B1444" s="1148" t="s">
        <v>2205</v>
      </c>
      <c r="C1444" s="1150">
        <v>191829456.42465419</v>
      </c>
      <c r="D1444" s="1150">
        <v>3946109.9022027608</v>
      </c>
      <c r="E1444" s="1150">
        <v>67195355.305524155</v>
      </c>
      <c r="F1444" s="1149">
        <v>262970921.63238108</v>
      </c>
    </row>
    <row r="1445" spans="2:6" ht="12.95" customHeight="1" x14ac:dyDescent="0.2">
      <c r="B1445" s="1155" t="s">
        <v>2206</v>
      </c>
      <c r="C1445" s="1156">
        <v>84605470.902396902</v>
      </c>
      <c r="D1445" s="1156">
        <v>2282019.0279513029</v>
      </c>
      <c r="E1445" s="1156">
        <v>4467583.8388363607</v>
      </c>
      <c r="F1445" s="1157">
        <v>91355073.76918456</v>
      </c>
    </row>
    <row r="1446" spans="2:6" ht="12.95" customHeight="1" x14ac:dyDescent="0.2">
      <c r="B1446" s="1148" t="s">
        <v>2207</v>
      </c>
      <c r="C1446" s="1150">
        <v>33453147.162031047</v>
      </c>
      <c r="D1446" s="1150">
        <v>940355.46965272736</v>
      </c>
      <c r="E1446" s="1150">
        <v>12461765.381485311</v>
      </c>
      <c r="F1446" s="1149">
        <v>46855268.013169087</v>
      </c>
    </row>
    <row r="1447" spans="2:6" ht="12.95" customHeight="1" x14ac:dyDescent="0.2">
      <c r="B1447" s="1155" t="s">
        <v>2208</v>
      </c>
      <c r="C1447" s="1156">
        <v>1217972600.2666552</v>
      </c>
      <c r="D1447" s="1156">
        <v>23495337.199400451</v>
      </c>
      <c r="E1447" s="1156">
        <v>416637262.2364381</v>
      </c>
      <c r="F1447" s="1157">
        <v>1658105199.7024937</v>
      </c>
    </row>
    <row r="1448" spans="2:6" ht="12.95" customHeight="1" x14ac:dyDescent="0.2">
      <c r="B1448" s="1148" t="s">
        <v>2209</v>
      </c>
      <c r="C1448" s="1150">
        <v>1626422311.8031425</v>
      </c>
      <c r="D1448" s="1150">
        <v>42693829.857403144</v>
      </c>
      <c r="E1448" s="1150">
        <v>476076606.57328874</v>
      </c>
      <c r="F1448" s="1149">
        <v>2145192748.2338343</v>
      </c>
    </row>
    <row r="1449" spans="2:6" ht="12.95" customHeight="1" x14ac:dyDescent="0.2">
      <c r="B1449" s="1155" t="s">
        <v>2210</v>
      </c>
      <c r="C1449" s="1156">
        <v>160308876.91322863</v>
      </c>
      <c r="D1449" s="1156">
        <v>4503151.420087629</v>
      </c>
      <c r="E1449" s="1156">
        <v>65486332.791243628</v>
      </c>
      <c r="F1449" s="1157">
        <v>230298361.12455988</v>
      </c>
    </row>
    <row r="1450" spans="2:6" ht="12.95" customHeight="1" x14ac:dyDescent="0.2">
      <c r="B1450" s="1148" t="s">
        <v>2211</v>
      </c>
      <c r="C1450" s="1150">
        <v>5090004178.7472181</v>
      </c>
      <c r="D1450" s="1150">
        <v>95585559.902210563</v>
      </c>
      <c r="E1450" s="1150">
        <v>2271973565.7889104</v>
      </c>
      <c r="F1450" s="1149">
        <v>7457563304.4383392</v>
      </c>
    </row>
    <row r="1451" spans="2:6" ht="12.95" customHeight="1" x14ac:dyDescent="0.2">
      <c r="B1451" s="1155" t="s">
        <v>2212</v>
      </c>
      <c r="C1451" s="1156">
        <v>377255393.62373787</v>
      </c>
      <c r="D1451" s="1156">
        <v>16474243.623405622</v>
      </c>
      <c r="E1451" s="1156">
        <v>976538889.12624896</v>
      </c>
      <c r="F1451" s="1157">
        <v>1370268526.3733926</v>
      </c>
    </row>
    <row r="1452" spans="2:6" ht="12.95" customHeight="1" x14ac:dyDescent="0.2">
      <c r="B1452" s="1148" t="s">
        <v>2213</v>
      </c>
      <c r="C1452" s="1150">
        <v>378334873.05211842</v>
      </c>
      <c r="D1452" s="1150">
        <v>8277950.2349867243</v>
      </c>
      <c r="E1452" s="1150">
        <v>72311662.227160975</v>
      </c>
      <c r="F1452" s="1149">
        <v>458924485.51426613</v>
      </c>
    </row>
    <row r="1453" spans="2:6" ht="12.95" customHeight="1" x14ac:dyDescent="0.2">
      <c r="B1453" s="1155" t="s">
        <v>2214</v>
      </c>
      <c r="C1453" s="1156">
        <v>179656258.40142721</v>
      </c>
      <c r="D1453" s="1156">
        <v>5012812.6926678549</v>
      </c>
      <c r="E1453" s="1156">
        <v>51196259.712078206</v>
      </c>
      <c r="F1453" s="1157">
        <v>235865330.80617326</v>
      </c>
    </row>
    <row r="1454" spans="2:6" ht="12.95" customHeight="1" x14ac:dyDescent="0.2">
      <c r="B1454" s="1148" t="s">
        <v>2215</v>
      </c>
      <c r="C1454" s="1150">
        <v>261332930.44748998</v>
      </c>
      <c r="D1454" s="1150">
        <v>7765829.3321857667</v>
      </c>
      <c r="E1454" s="1150">
        <v>75513827.132722959</v>
      </c>
      <c r="F1454" s="1149">
        <v>344612586.9123987</v>
      </c>
    </row>
    <row r="1455" spans="2:6" ht="12.95" customHeight="1" x14ac:dyDescent="0.2">
      <c r="B1455" s="1155" t="s">
        <v>2216</v>
      </c>
      <c r="C1455" s="1156">
        <v>197791320.4755944</v>
      </c>
      <c r="D1455" s="1156">
        <v>6897723.7022917522</v>
      </c>
      <c r="E1455" s="1156">
        <v>89555422.611842364</v>
      </c>
      <c r="F1455" s="1157">
        <v>294244466.78972852</v>
      </c>
    </row>
    <row r="1456" spans="2:6" ht="12.95" customHeight="1" x14ac:dyDescent="0.2">
      <c r="B1456" s="1148" t="s">
        <v>2217</v>
      </c>
      <c r="C1456" s="1150">
        <v>262852828.69075826</v>
      </c>
      <c r="D1456" s="1150">
        <v>0</v>
      </c>
      <c r="E1456" s="1150">
        <v>444310170.23717874</v>
      </c>
      <c r="F1456" s="1149">
        <v>707162998.92793703</v>
      </c>
    </row>
    <row r="1457" spans="2:6" ht="12.95" customHeight="1" x14ac:dyDescent="0.2">
      <c r="B1457" s="1155" t="s">
        <v>2218</v>
      </c>
      <c r="C1457" s="1156">
        <v>30401948.691203725</v>
      </c>
      <c r="D1457" s="1156">
        <v>1254828.5428449924</v>
      </c>
      <c r="E1457" s="1156">
        <v>16874613.197305165</v>
      </c>
      <c r="F1457" s="1157">
        <v>48531390.431353882</v>
      </c>
    </row>
    <row r="1458" spans="2:6" ht="12.95" customHeight="1" x14ac:dyDescent="0.2">
      <c r="B1458" s="1148" t="s">
        <v>2219</v>
      </c>
      <c r="C1458" s="1150">
        <v>696672504.76706362</v>
      </c>
      <c r="D1458" s="1150">
        <v>19663693.597177755</v>
      </c>
      <c r="E1458" s="1150">
        <v>139578813.90534106</v>
      </c>
      <c r="F1458" s="1149">
        <v>855915012.26958239</v>
      </c>
    </row>
    <row r="1459" spans="2:6" ht="12.95" customHeight="1" x14ac:dyDescent="0.2">
      <c r="B1459" s="1155" t="s">
        <v>2220</v>
      </c>
      <c r="C1459" s="1156">
        <v>220345544.38885242</v>
      </c>
      <c r="D1459" s="1156">
        <v>5653424.1028477894</v>
      </c>
      <c r="E1459" s="1156">
        <v>75111606.529281095</v>
      </c>
      <c r="F1459" s="1157">
        <v>301110575.02098131</v>
      </c>
    </row>
    <row r="1460" spans="2:6" ht="12.95" customHeight="1" x14ac:dyDescent="0.2">
      <c r="B1460" s="1148" t="s">
        <v>2221</v>
      </c>
      <c r="C1460" s="1150">
        <v>365013234.20154852</v>
      </c>
      <c r="D1460" s="1150">
        <v>9074582.7504548896</v>
      </c>
      <c r="E1460" s="1150">
        <v>54256272.355991215</v>
      </c>
      <c r="F1460" s="1149">
        <v>428344089.3079946</v>
      </c>
    </row>
    <row r="1461" spans="2:6" ht="12.95" customHeight="1" x14ac:dyDescent="0.2">
      <c r="B1461" s="1155" t="s">
        <v>2222</v>
      </c>
      <c r="C1461" s="1156">
        <v>271845559.96342933</v>
      </c>
      <c r="D1461" s="1156">
        <v>7918096.2650318258</v>
      </c>
      <c r="E1461" s="1156">
        <v>82462675.082424521</v>
      </c>
      <c r="F1461" s="1157">
        <v>362226331.31088567</v>
      </c>
    </row>
    <row r="1462" spans="2:6" ht="12.95" customHeight="1" x14ac:dyDescent="0.2">
      <c r="B1462" s="1148" t="s">
        <v>2223</v>
      </c>
      <c r="C1462" s="1150">
        <v>55370371.061366804</v>
      </c>
      <c r="D1462" s="1150">
        <v>1313198.0132293967</v>
      </c>
      <c r="E1462" s="1150">
        <v>15116534.925290814</v>
      </c>
      <c r="F1462" s="1149">
        <v>71800103.999887019</v>
      </c>
    </row>
    <row r="1463" spans="2:6" ht="12.95" customHeight="1" x14ac:dyDescent="0.2">
      <c r="B1463" s="1155" t="s">
        <v>2224</v>
      </c>
      <c r="C1463" s="1156">
        <v>18722607.698395249</v>
      </c>
      <c r="D1463" s="1156">
        <v>1909910.0583001154</v>
      </c>
      <c r="E1463" s="1156">
        <v>25418299.71566597</v>
      </c>
      <c r="F1463" s="1157">
        <v>46050817.472361334</v>
      </c>
    </row>
    <row r="1464" spans="2:6" ht="12.95" customHeight="1" x14ac:dyDescent="0.2">
      <c r="B1464" s="1148" t="s">
        <v>2225</v>
      </c>
      <c r="C1464" s="1150">
        <v>144409565.37315327</v>
      </c>
      <c r="D1464" s="1150">
        <v>3673709.4512072359</v>
      </c>
      <c r="E1464" s="1150">
        <v>75622172.59976007</v>
      </c>
      <c r="F1464" s="1149">
        <v>223705447.4241206</v>
      </c>
    </row>
    <row r="1465" spans="2:6" ht="12.95" customHeight="1" x14ac:dyDescent="0.2">
      <c r="B1465" s="1155" t="s">
        <v>2226</v>
      </c>
      <c r="C1465" s="1156">
        <v>30452364.694030866</v>
      </c>
      <c r="D1465" s="1156">
        <v>1615358.5515155385</v>
      </c>
      <c r="E1465" s="1156">
        <v>28130262.204191834</v>
      </c>
      <c r="F1465" s="1157">
        <v>60197985.449738234</v>
      </c>
    </row>
    <row r="1466" spans="2:6" ht="12.95" customHeight="1" x14ac:dyDescent="0.2">
      <c r="B1466" s="1148" t="s">
        <v>2227</v>
      </c>
      <c r="C1466" s="1150">
        <v>64710107.301725574</v>
      </c>
      <c r="D1466" s="1150">
        <v>2469094.7627515863</v>
      </c>
      <c r="E1466" s="1150">
        <v>57967888.279793113</v>
      </c>
      <c r="F1466" s="1149">
        <v>125147090.34427027</v>
      </c>
    </row>
    <row r="1467" spans="2:6" ht="12.95" customHeight="1" x14ac:dyDescent="0.2">
      <c r="B1467" s="1155" t="s">
        <v>2228</v>
      </c>
      <c r="C1467" s="1156">
        <v>466976096.90017116</v>
      </c>
      <c r="D1467" s="1156">
        <v>13081320.380028339</v>
      </c>
      <c r="E1467" s="1156">
        <v>579688017.60046732</v>
      </c>
      <c r="F1467" s="1157">
        <v>1059745434.8806669</v>
      </c>
    </row>
    <row r="1468" spans="2:6" ht="12.95" customHeight="1" x14ac:dyDescent="0.2">
      <c r="B1468" s="1148" t="s">
        <v>2229</v>
      </c>
      <c r="C1468" s="1150">
        <v>1537074851.7955942</v>
      </c>
      <c r="D1468" s="1150">
        <v>45957543.403278403</v>
      </c>
      <c r="E1468" s="1150">
        <v>1240593732.8810043</v>
      </c>
      <c r="F1468" s="1149">
        <v>2823626128.0798769</v>
      </c>
    </row>
    <row r="1469" spans="2:6" ht="12.95" customHeight="1" x14ac:dyDescent="0.2">
      <c r="B1469" s="1155" t="s">
        <v>2230</v>
      </c>
      <c r="C1469" s="1156">
        <v>336902534.8595379</v>
      </c>
      <c r="D1469" s="1156">
        <v>8601211.8114823159</v>
      </c>
      <c r="E1469" s="1156">
        <v>33757082.912542216</v>
      </c>
      <c r="F1469" s="1157">
        <v>379260829.58356243</v>
      </c>
    </row>
    <row r="1470" spans="2:6" ht="12.95" customHeight="1" x14ac:dyDescent="0.2">
      <c r="B1470" s="1148" t="s">
        <v>2231</v>
      </c>
      <c r="C1470" s="1150">
        <v>13903277.422695624</v>
      </c>
      <c r="D1470" s="1150">
        <v>816439.01145616767</v>
      </c>
      <c r="E1470" s="1150">
        <v>11349111.537222629</v>
      </c>
      <c r="F1470" s="1149">
        <v>26068827.971374422</v>
      </c>
    </row>
    <row r="1471" spans="2:6" ht="12.95" customHeight="1" x14ac:dyDescent="0.2">
      <c r="B1471" s="1155" t="s">
        <v>2232</v>
      </c>
      <c r="C1471" s="1156">
        <v>51913509.221742347</v>
      </c>
      <c r="D1471" s="1156">
        <v>1360117.9768553022</v>
      </c>
      <c r="E1471" s="1156">
        <v>9127780.2233174704</v>
      </c>
      <c r="F1471" s="1157">
        <v>62401407.421915114</v>
      </c>
    </row>
    <row r="1472" spans="2:6" ht="12.95" customHeight="1" x14ac:dyDescent="0.2">
      <c r="B1472" s="1148" t="s">
        <v>2233</v>
      </c>
      <c r="C1472" s="1150">
        <v>1863989111.0432553</v>
      </c>
      <c r="D1472" s="1150">
        <v>36297971.40675804</v>
      </c>
      <c r="E1472" s="1150">
        <v>456729962.54251146</v>
      </c>
      <c r="F1472" s="1149">
        <v>2357017044.9925251</v>
      </c>
    </row>
    <row r="1473" spans="2:6" ht="12.95" customHeight="1" x14ac:dyDescent="0.2">
      <c r="B1473" s="1155" t="s">
        <v>2234</v>
      </c>
      <c r="C1473" s="1156">
        <v>822608657.61655843</v>
      </c>
      <c r="D1473" s="1156">
        <v>19227634.241787504</v>
      </c>
      <c r="E1473" s="1156">
        <v>313171421.88958353</v>
      </c>
      <c r="F1473" s="1157">
        <v>1155007713.7479296</v>
      </c>
    </row>
    <row r="1474" spans="2:6" ht="12.95" customHeight="1" x14ac:dyDescent="0.2">
      <c r="B1474" s="1148" t="s">
        <v>2235</v>
      </c>
      <c r="C1474" s="1150">
        <v>352109622.31719917</v>
      </c>
      <c r="D1474" s="1150">
        <v>10635527.377262646</v>
      </c>
      <c r="E1474" s="1150">
        <v>142225452.82785591</v>
      </c>
      <c r="F1474" s="1149">
        <v>504970602.52231777</v>
      </c>
    </row>
    <row r="1475" spans="2:6" ht="12.95" customHeight="1" x14ac:dyDescent="0.2">
      <c r="B1475" s="1155" t="s">
        <v>2236</v>
      </c>
      <c r="C1475" s="1156">
        <v>865864626.42911267</v>
      </c>
      <c r="D1475" s="1156">
        <v>21978522.078541283</v>
      </c>
      <c r="E1475" s="1156">
        <v>305660963.15497923</v>
      </c>
      <c r="F1475" s="1157">
        <v>1193504111.6626332</v>
      </c>
    </row>
    <row r="1476" spans="2:6" ht="12.95" customHeight="1" x14ac:dyDescent="0.2">
      <c r="B1476" s="1148" t="s">
        <v>2237</v>
      </c>
      <c r="C1476" s="1150">
        <v>743059485.94047916</v>
      </c>
      <c r="D1476" s="1150">
        <v>17971539.924326003</v>
      </c>
      <c r="E1476" s="1150">
        <v>162227096.49141586</v>
      </c>
      <c r="F1476" s="1149">
        <v>923258122.35622108</v>
      </c>
    </row>
    <row r="1477" spans="2:6" ht="12.95" customHeight="1" x14ac:dyDescent="0.2">
      <c r="B1477" s="1155" t="s">
        <v>2238</v>
      </c>
      <c r="C1477" s="1156">
        <v>357029372.47863895</v>
      </c>
      <c r="D1477" s="1156">
        <v>7137774.9815537808</v>
      </c>
      <c r="E1477" s="1156">
        <v>144038126.53845528</v>
      </c>
      <c r="F1477" s="1157">
        <v>508205273.99864805</v>
      </c>
    </row>
    <row r="1478" spans="2:6" ht="12.95" customHeight="1" x14ac:dyDescent="0.2">
      <c r="B1478" s="1148" t="s">
        <v>2239</v>
      </c>
      <c r="C1478" s="1150">
        <v>103169549.80716123</v>
      </c>
      <c r="D1478" s="1150">
        <v>3770987.107247089</v>
      </c>
      <c r="E1478" s="1150">
        <v>58801282.856854968</v>
      </c>
      <c r="F1478" s="1149">
        <v>165741819.77126327</v>
      </c>
    </row>
    <row r="1479" spans="2:6" ht="12.95" customHeight="1" x14ac:dyDescent="0.2">
      <c r="B1479" s="1155" t="s">
        <v>2240</v>
      </c>
      <c r="C1479" s="1156">
        <v>26224563.868395723</v>
      </c>
      <c r="D1479" s="1156">
        <v>395209.35640262952</v>
      </c>
      <c r="E1479" s="1156">
        <v>5307190.4168719482</v>
      </c>
      <c r="F1479" s="1157">
        <v>31926963.641670302</v>
      </c>
    </row>
    <row r="1480" spans="2:6" ht="12.95" customHeight="1" x14ac:dyDescent="0.2">
      <c r="B1480" s="1148" t="s">
        <v>2241</v>
      </c>
      <c r="C1480" s="1150">
        <v>1680457826.4626784</v>
      </c>
      <c r="D1480" s="1150">
        <v>43944630.935559221</v>
      </c>
      <c r="E1480" s="1150">
        <v>739708862.9832201</v>
      </c>
      <c r="F1480" s="1149">
        <v>2464111320.3814578</v>
      </c>
    </row>
    <row r="1481" spans="2:6" ht="12.95" customHeight="1" x14ac:dyDescent="0.2">
      <c r="B1481" s="1155" t="s">
        <v>2242</v>
      </c>
      <c r="C1481" s="1156">
        <v>107897389.46192665</v>
      </c>
      <c r="D1481" s="1156">
        <v>2906491.8117706408</v>
      </c>
      <c r="E1481" s="1156">
        <v>47738121.017747477</v>
      </c>
      <c r="F1481" s="1157">
        <v>158542002.29144478</v>
      </c>
    </row>
    <row r="1482" spans="2:6" ht="12.95" customHeight="1" x14ac:dyDescent="0.2">
      <c r="B1482" s="1148" t="s">
        <v>2243</v>
      </c>
      <c r="C1482" s="1150">
        <v>1456489335.9088132</v>
      </c>
      <c r="D1482" s="1150">
        <v>30868646.94624367</v>
      </c>
      <c r="E1482" s="1150">
        <v>434458556.55579126</v>
      </c>
      <c r="F1482" s="1149">
        <v>1921816539.4108481</v>
      </c>
    </row>
    <row r="1483" spans="2:6" ht="12.95" customHeight="1" x14ac:dyDescent="0.2">
      <c r="B1483" s="1155" t="s">
        <v>2244</v>
      </c>
      <c r="C1483" s="1156">
        <v>200358415.42063746</v>
      </c>
      <c r="D1483" s="1156">
        <v>5464521.6251350353</v>
      </c>
      <c r="E1483" s="1156">
        <v>92207102.331598848</v>
      </c>
      <c r="F1483" s="1157">
        <v>298030039.37737131</v>
      </c>
    </row>
    <row r="1484" spans="2:6" ht="12.95" customHeight="1" x14ac:dyDescent="0.2">
      <c r="B1484" s="1148" t="s">
        <v>2245</v>
      </c>
      <c r="C1484" s="1150">
        <v>240005450.14525741</v>
      </c>
      <c r="D1484" s="1150">
        <v>6649977.0887134019</v>
      </c>
      <c r="E1484" s="1150">
        <v>149403693.86003047</v>
      </c>
      <c r="F1484" s="1149">
        <v>396059121.09400129</v>
      </c>
    </row>
    <row r="1485" spans="2:6" ht="12.95" customHeight="1" x14ac:dyDescent="0.2">
      <c r="B1485" s="1155" t="s">
        <v>2246</v>
      </c>
      <c r="C1485" s="1156">
        <v>26238163.825561628</v>
      </c>
      <c r="D1485" s="1156">
        <v>1116183.0709289587</v>
      </c>
      <c r="E1485" s="1156">
        <v>20739261.488410499</v>
      </c>
      <c r="F1485" s="1157">
        <v>48093608.384901084</v>
      </c>
    </row>
    <row r="1486" spans="2:6" ht="12.95" customHeight="1" x14ac:dyDescent="0.2">
      <c r="B1486" s="1148" t="s">
        <v>2247</v>
      </c>
      <c r="C1486" s="1150">
        <v>222183736.57912496</v>
      </c>
      <c r="D1486" s="1150">
        <v>6168364.2309309961</v>
      </c>
      <c r="E1486" s="1150">
        <v>184940388.57688946</v>
      </c>
      <c r="F1486" s="1149">
        <v>413292489.38694537</v>
      </c>
    </row>
    <row r="1487" spans="2:6" ht="12.95" customHeight="1" x14ac:dyDescent="0.2">
      <c r="B1487" s="1155" t="s">
        <v>2248</v>
      </c>
      <c r="C1487" s="1156">
        <v>16786330.968562674</v>
      </c>
      <c r="D1487" s="1156">
        <v>726827.92212772183</v>
      </c>
      <c r="E1487" s="1156">
        <v>4852517.3770374665</v>
      </c>
      <c r="F1487" s="1157">
        <v>22365676.267727859</v>
      </c>
    </row>
    <row r="1488" spans="2:6" ht="12.95" customHeight="1" x14ac:dyDescent="0.2">
      <c r="B1488" s="1148" t="s">
        <v>2249</v>
      </c>
      <c r="C1488" s="1150">
        <v>109051737.34137203</v>
      </c>
      <c r="D1488" s="1150">
        <v>2015875.5310260644</v>
      </c>
      <c r="E1488" s="1150">
        <v>13737469.432109471</v>
      </c>
      <c r="F1488" s="1149">
        <v>124805082.30450757</v>
      </c>
    </row>
    <row r="1489" spans="2:6" ht="12.95" customHeight="1" x14ac:dyDescent="0.2">
      <c r="B1489" s="1155" t="s">
        <v>2250</v>
      </c>
      <c r="C1489" s="1156">
        <v>5206722.9949708479</v>
      </c>
      <c r="D1489" s="1156">
        <v>490832.87515953335</v>
      </c>
      <c r="E1489" s="1156">
        <v>4180888.6960871569</v>
      </c>
      <c r="F1489" s="1157">
        <v>9878444.566217538</v>
      </c>
    </row>
    <row r="1490" spans="2:6" ht="12.95" customHeight="1" x14ac:dyDescent="0.2">
      <c r="B1490" s="1148" t="s">
        <v>2251</v>
      </c>
      <c r="C1490" s="1150">
        <v>36289493.784298018</v>
      </c>
      <c r="D1490" s="1150">
        <v>654405.47673948342</v>
      </c>
      <c r="E1490" s="1150">
        <v>12525367.384079428</v>
      </c>
      <c r="F1490" s="1149">
        <v>49469266.645116925</v>
      </c>
    </row>
    <row r="1491" spans="2:6" ht="12.95" customHeight="1" x14ac:dyDescent="0.2">
      <c r="B1491" s="1155" t="s">
        <v>2252</v>
      </c>
      <c r="C1491" s="1156">
        <v>14469530.184694191</v>
      </c>
      <c r="D1491" s="1156">
        <v>738147.974664076</v>
      </c>
      <c r="E1491" s="1156">
        <v>21829891.896965742</v>
      </c>
      <c r="F1491" s="1157">
        <v>37037570.056324005</v>
      </c>
    </row>
    <row r="1492" spans="2:6" ht="12.95" customHeight="1" x14ac:dyDescent="0.2">
      <c r="B1492" s="1148" t="s">
        <v>2253</v>
      </c>
      <c r="C1492" s="1150">
        <v>153113263.21272266</v>
      </c>
      <c r="D1492" s="1150">
        <v>4430772.1261067698</v>
      </c>
      <c r="E1492" s="1150">
        <v>106214031.10203819</v>
      </c>
      <c r="F1492" s="1149">
        <v>263758066.4408676</v>
      </c>
    </row>
    <row r="1493" spans="2:6" ht="12.95" customHeight="1" x14ac:dyDescent="0.2">
      <c r="B1493" s="1155" t="s">
        <v>2254</v>
      </c>
      <c r="C1493" s="1156">
        <v>102659894.84670159</v>
      </c>
      <c r="D1493" s="1156">
        <v>2062565.3538126037</v>
      </c>
      <c r="E1493" s="1156">
        <v>31777090.414526735</v>
      </c>
      <c r="F1493" s="1157">
        <v>136499550.61504093</v>
      </c>
    </row>
    <row r="1494" spans="2:6" ht="12.95" customHeight="1" x14ac:dyDescent="0.2">
      <c r="B1494" s="1148" t="s">
        <v>2255</v>
      </c>
      <c r="C1494" s="1150">
        <v>273470274.03818846</v>
      </c>
      <c r="D1494" s="1150">
        <v>5929334.2016436625</v>
      </c>
      <c r="E1494" s="1150">
        <v>72809660.79260093</v>
      </c>
      <c r="F1494" s="1149">
        <v>352209269.03243303</v>
      </c>
    </row>
    <row r="1495" spans="2:6" ht="12.95" customHeight="1" x14ac:dyDescent="0.2">
      <c r="B1495" s="1155" t="s">
        <v>2256</v>
      </c>
      <c r="C1495" s="1156">
        <v>122191219.18990168</v>
      </c>
      <c r="D1495" s="1156">
        <v>2946061.6523392699</v>
      </c>
      <c r="E1495" s="1156">
        <v>30639000.141146474</v>
      </c>
      <c r="F1495" s="1157">
        <v>155776280.98338741</v>
      </c>
    </row>
    <row r="1496" spans="2:6" ht="12.95" customHeight="1" x14ac:dyDescent="0.2">
      <c r="B1496" s="1148" t="s">
        <v>2257</v>
      </c>
      <c r="C1496" s="1150">
        <v>30694828.576837137</v>
      </c>
      <c r="D1496" s="1150">
        <v>994898.84858265752</v>
      </c>
      <c r="E1496" s="1150">
        <v>14434699.139222192</v>
      </c>
      <c r="F1496" s="1149">
        <v>46124426.56464199</v>
      </c>
    </row>
    <row r="1497" spans="2:6" ht="12.95" customHeight="1" x14ac:dyDescent="0.2">
      <c r="B1497" s="1155" t="s">
        <v>2258</v>
      </c>
      <c r="C1497" s="1156">
        <v>1827469242.2269654</v>
      </c>
      <c r="D1497" s="1156">
        <v>43932505.390085086</v>
      </c>
      <c r="E1497" s="1156">
        <v>576770029.35368526</v>
      </c>
      <c r="F1497" s="1157">
        <v>2448171776.9707355</v>
      </c>
    </row>
    <row r="1498" spans="2:6" ht="12.95" customHeight="1" x14ac:dyDescent="0.2">
      <c r="B1498" s="1148" t="s">
        <v>2259</v>
      </c>
      <c r="C1498" s="1150">
        <v>5360306.3496322725</v>
      </c>
      <c r="D1498" s="1150">
        <v>136905.03181832249</v>
      </c>
      <c r="E1498" s="1150">
        <v>221761.58368705696</v>
      </c>
      <c r="F1498" s="1149">
        <v>5718972.9651376521</v>
      </c>
    </row>
    <row r="1499" spans="2:6" ht="12.95" customHeight="1" x14ac:dyDescent="0.2">
      <c r="B1499" s="1155" t="s">
        <v>2260</v>
      </c>
      <c r="C1499" s="1156">
        <v>3872416.086360435</v>
      </c>
      <c r="D1499" s="1156">
        <v>213829.60737667393</v>
      </c>
      <c r="E1499" s="1156">
        <v>2057092.7034135298</v>
      </c>
      <c r="F1499" s="1157">
        <v>6143338.3971506385</v>
      </c>
    </row>
    <row r="1500" spans="2:6" ht="12.95" customHeight="1" x14ac:dyDescent="0.2">
      <c r="B1500" s="1148" t="s">
        <v>2261</v>
      </c>
      <c r="C1500" s="1150">
        <v>3670752.0750518707</v>
      </c>
      <c r="D1500" s="1150">
        <v>52342.657153485576</v>
      </c>
      <c r="E1500" s="1150">
        <v>720432.49973173521</v>
      </c>
      <c r="F1500" s="1149">
        <v>4443527.2319370918</v>
      </c>
    </row>
    <row r="1501" spans="2:6" ht="12.95" customHeight="1" x14ac:dyDescent="0.2">
      <c r="B1501" s="1155" t="s">
        <v>2262</v>
      </c>
      <c r="C1501" s="1156">
        <v>1844648.7355935976</v>
      </c>
      <c r="D1501" s="1156">
        <v>60872.252012517427</v>
      </c>
      <c r="E1501" s="1156">
        <v>784619.79682825285</v>
      </c>
      <c r="F1501" s="1157">
        <v>2690140.7844343679</v>
      </c>
    </row>
    <row r="1502" spans="2:6" ht="12.95" customHeight="1" x14ac:dyDescent="0.2">
      <c r="B1502" s="1148" t="s">
        <v>2263</v>
      </c>
      <c r="C1502" s="1150">
        <v>225476574.69293022</v>
      </c>
      <c r="D1502" s="1150">
        <v>8275131.0097044855</v>
      </c>
      <c r="E1502" s="1150">
        <v>63271796.000592209</v>
      </c>
      <c r="F1502" s="1149">
        <v>297023501.70322692</v>
      </c>
    </row>
    <row r="1503" spans="2:6" ht="12.95" customHeight="1" x14ac:dyDescent="0.2">
      <c r="B1503" s="1155" t="s">
        <v>2264</v>
      </c>
      <c r="C1503" s="1156">
        <v>92030772.768371359</v>
      </c>
      <c r="D1503" s="1156">
        <v>3780422.8816611273</v>
      </c>
      <c r="E1503" s="1156">
        <v>60877193.422181219</v>
      </c>
      <c r="F1503" s="1157">
        <v>156688389.07221371</v>
      </c>
    </row>
    <row r="1504" spans="2:6" ht="12.95" customHeight="1" x14ac:dyDescent="0.2">
      <c r="B1504" s="1148" t="s">
        <v>2265</v>
      </c>
      <c r="C1504" s="1150">
        <v>47310541.900954828</v>
      </c>
      <c r="D1504" s="1150">
        <v>3628084.0298027694</v>
      </c>
      <c r="E1504" s="1150">
        <v>59239929.698988117</v>
      </c>
      <c r="F1504" s="1149">
        <v>110178555.62974572</v>
      </c>
    </row>
    <row r="1505" spans="2:6" ht="12.95" customHeight="1" x14ac:dyDescent="0.2">
      <c r="B1505" s="1155" t="s">
        <v>2266</v>
      </c>
      <c r="C1505" s="1156">
        <v>50347728.294702113</v>
      </c>
      <c r="D1505" s="1156">
        <v>1296627.8727949869</v>
      </c>
      <c r="E1505" s="1156">
        <v>11121831.167324573</v>
      </c>
      <c r="F1505" s="1157">
        <v>62766187.334821671</v>
      </c>
    </row>
    <row r="1506" spans="2:6" ht="12.95" customHeight="1" x14ac:dyDescent="0.2">
      <c r="B1506" s="1148" t="s">
        <v>2267</v>
      </c>
      <c r="C1506" s="1150">
        <v>27459137.7577895</v>
      </c>
      <c r="D1506" s="1150">
        <v>1567201.580878037</v>
      </c>
      <c r="E1506" s="1150">
        <v>21868098.362275902</v>
      </c>
      <c r="F1506" s="1149">
        <v>50894437.70094344</v>
      </c>
    </row>
    <row r="1507" spans="2:6" ht="12.95" customHeight="1" x14ac:dyDescent="0.2">
      <c r="B1507" s="1155" t="s">
        <v>2268</v>
      </c>
      <c r="C1507" s="1156">
        <v>8179893.4287251104</v>
      </c>
      <c r="D1507" s="1156">
        <v>248753.4797505851</v>
      </c>
      <c r="E1507" s="1156">
        <v>1916189.168134643</v>
      </c>
      <c r="F1507" s="1157">
        <v>10344836.076610338</v>
      </c>
    </row>
    <row r="1508" spans="2:6" ht="12.95" customHeight="1" x14ac:dyDescent="0.2">
      <c r="B1508" s="1148" t="s">
        <v>2269</v>
      </c>
      <c r="C1508" s="1150">
        <v>12692606.488320708</v>
      </c>
      <c r="D1508" s="1150">
        <v>286654.79923380434</v>
      </c>
      <c r="E1508" s="1150">
        <v>4215747.8142759185</v>
      </c>
      <c r="F1508" s="1149">
        <v>17195009.10183043</v>
      </c>
    </row>
    <row r="1509" spans="2:6" ht="12.95" customHeight="1" x14ac:dyDescent="0.2">
      <c r="B1509" s="1155" t="s">
        <v>2270</v>
      </c>
      <c r="C1509" s="1156">
        <v>102125512.69139485</v>
      </c>
      <c r="D1509" s="1156">
        <v>2603727.1537811621</v>
      </c>
      <c r="E1509" s="1156">
        <v>55542266.044125587</v>
      </c>
      <c r="F1509" s="1157">
        <v>160271505.8893016</v>
      </c>
    </row>
    <row r="1510" spans="2:6" ht="12.95" customHeight="1" x14ac:dyDescent="0.2">
      <c r="B1510" s="1148" t="s">
        <v>2271</v>
      </c>
      <c r="C1510" s="1150">
        <v>2357007477.4364777</v>
      </c>
      <c r="D1510" s="1150">
        <v>58249969.753562346</v>
      </c>
      <c r="E1510" s="1150">
        <v>984691315.82875466</v>
      </c>
      <c r="F1510" s="1149">
        <v>3399948763.018795</v>
      </c>
    </row>
    <row r="1511" spans="2:6" ht="12.95" customHeight="1" x14ac:dyDescent="0.2">
      <c r="B1511" s="1155" t="s">
        <v>2272</v>
      </c>
      <c r="C1511" s="1156">
        <v>632705587.04379797</v>
      </c>
      <c r="D1511" s="1156">
        <v>14963354.629160149</v>
      </c>
      <c r="E1511" s="1156">
        <v>59048194.16305849</v>
      </c>
      <c r="F1511" s="1157">
        <v>706717135.83601665</v>
      </c>
    </row>
    <row r="1512" spans="2:6" ht="12.95" customHeight="1" x14ac:dyDescent="0.2">
      <c r="B1512" s="1148" t="s">
        <v>2273</v>
      </c>
      <c r="C1512" s="1150">
        <v>1203433696.5630841</v>
      </c>
      <c r="D1512" s="1150">
        <v>70780706.943009138</v>
      </c>
      <c r="E1512" s="1150">
        <v>732925120.74746048</v>
      </c>
      <c r="F1512" s="1149">
        <v>2007139524.2535539</v>
      </c>
    </row>
    <row r="1513" spans="2:6" ht="12.95" customHeight="1" x14ac:dyDescent="0.2">
      <c r="B1513" s="1155" t="s">
        <v>2274</v>
      </c>
      <c r="C1513" s="1156">
        <v>825635403.639148</v>
      </c>
      <c r="D1513" s="1156">
        <v>18126223.335985407</v>
      </c>
      <c r="E1513" s="1156">
        <v>882108789.95429766</v>
      </c>
      <c r="F1513" s="1157">
        <v>1725870416.929431</v>
      </c>
    </row>
    <row r="1514" spans="2:6" ht="12.95" customHeight="1" x14ac:dyDescent="0.2">
      <c r="B1514" s="1148" t="s">
        <v>2275</v>
      </c>
      <c r="C1514" s="1150">
        <v>2230916916.9924955</v>
      </c>
      <c r="D1514" s="1150">
        <v>45108927.825718299</v>
      </c>
      <c r="E1514" s="1150">
        <v>550078693.63531184</v>
      </c>
      <c r="F1514" s="1149">
        <v>2826104538.4535255</v>
      </c>
    </row>
    <row r="1515" spans="2:6" ht="12.95" customHeight="1" x14ac:dyDescent="0.2">
      <c r="B1515" s="1155" t="s">
        <v>2276</v>
      </c>
      <c r="C1515" s="1156">
        <v>664406949.82421684</v>
      </c>
      <c r="D1515" s="1156">
        <v>18254095.339858588</v>
      </c>
      <c r="E1515" s="1156">
        <v>570498826.96251905</v>
      </c>
      <c r="F1515" s="1157">
        <v>1253159872.1265945</v>
      </c>
    </row>
    <row r="1516" spans="2:6" ht="12.95" customHeight="1" x14ac:dyDescent="0.2">
      <c r="B1516" s="1148" t="s">
        <v>2277</v>
      </c>
      <c r="C1516" s="1150">
        <v>292248792.67159891</v>
      </c>
      <c r="D1516" s="1150">
        <v>8833107.474749282</v>
      </c>
      <c r="E1516" s="1150">
        <v>149356409.61369437</v>
      </c>
      <c r="F1516" s="1149">
        <v>450438309.76004255</v>
      </c>
    </row>
    <row r="1517" spans="2:6" ht="12.95" customHeight="1" x14ac:dyDescent="0.2">
      <c r="B1517" s="1155" t="s">
        <v>2278</v>
      </c>
      <c r="C1517" s="1156">
        <v>691489959.47372103</v>
      </c>
      <c r="D1517" s="1156">
        <v>14830203.769784007</v>
      </c>
      <c r="E1517" s="1156">
        <v>164881028.13930908</v>
      </c>
      <c r="F1517" s="1157">
        <v>871201191.38281405</v>
      </c>
    </row>
    <row r="1518" spans="2:6" ht="12.95" customHeight="1" x14ac:dyDescent="0.2">
      <c r="B1518" s="1148" t="s">
        <v>2279</v>
      </c>
      <c r="C1518" s="1150">
        <v>3380344.908903162</v>
      </c>
      <c r="D1518" s="1150">
        <v>382321.4693980891</v>
      </c>
      <c r="E1518" s="1150">
        <v>6318904.4806313468</v>
      </c>
      <c r="F1518" s="1149">
        <v>10081570.858932598</v>
      </c>
    </row>
    <row r="1519" spans="2:6" ht="12.95" customHeight="1" x14ac:dyDescent="0.2">
      <c r="B1519" s="1155" t="s">
        <v>2280</v>
      </c>
      <c r="C1519" s="1156">
        <v>48579733.863134533</v>
      </c>
      <c r="D1519" s="1156">
        <v>1281265.9717672535</v>
      </c>
      <c r="E1519" s="1156">
        <v>22059112.106380329</v>
      </c>
      <c r="F1519" s="1157">
        <v>71920111.941282123</v>
      </c>
    </row>
    <row r="1520" spans="2:6" ht="12.95" customHeight="1" x14ac:dyDescent="0.2">
      <c r="B1520" s="1148" t="s">
        <v>2281</v>
      </c>
      <c r="C1520" s="1150">
        <v>13812473.668284887</v>
      </c>
      <c r="D1520" s="1150">
        <v>1248442.1345525645</v>
      </c>
      <c r="E1520" s="1150">
        <v>21593660.273372862</v>
      </c>
      <c r="F1520" s="1149">
        <v>36654576.076210313</v>
      </c>
    </row>
    <row r="1521" spans="2:6" ht="12.95" customHeight="1" x14ac:dyDescent="0.2">
      <c r="B1521" s="1155" t="s">
        <v>2282</v>
      </c>
      <c r="C1521" s="1156">
        <v>502106297.36605442</v>
      </c>
      <c r="D1521" s="1156">
        <v>12385863.531066813</v>
      </c>
      <c r="E1521" s="1156">
        <v>104530398.33865295</v>
      </c>
      <c r="F1521" s="1157">
        <v>619022559.23577416</v>
      </c>
    </row>
    <row r="1522" spans="2:6" ht="12.95" customHeight="1" x14ac:dyDescent="0.2">
      <c r="B1522" s="1148" t="s">
        <v>2283</v>
      </c>
      <c r="C1522" s="1150">
        <v>834407650.75776637</v>
      </c>
      <c r="D1522" s="1150">
        <v>18568007.444754891</v>
      </c>
      <c r="E1522" s="1150">
        <v>174405828.02386349</v>
      </c>
      <c r="F1522" s="1149">
        <v>1027381486.2263846</v>
      </c>
    </row>
    <row r="1523" spans="2:6" ht="12.95" customHeight="1" x14ac:dyDescent="0.2">
      <c r="B1523" s="1155" t="s">
        <v>2284</v>
      </c>
      <c r="C1523" s="1156">
        <v>265961311.82964799</v>
      </c>
      <c r="D1523" s="1156">
        <v>6014687.6854438214</v>
      </c>
      <c r="E1523" s="1156">
        <v>201590080.44152188</v>
      </c>
      <c r="F1523" s="1157">
        <v>473566079.95661372</v>
      </c>
    </row>
    <row r="1524" spans="2:6" ht="12.95" customHeight="1" x14ac:dyDescent="0.2">
      <c r="B1524" s="1148" t="s">
        <v>2285</v>
      </c>
      <c r="C1524" s="1150">
        <v>401577474.59525865</v>
      </c>
      <c r="D1524" s="1150">
        <v>10609981.744092926</v>
      </c>
      <c r="E1524" s="1150">
        <v>190165033.53741571</v>
      </c>
      <c r="F1524" s="1149">
        <v>602352489.87676728</v>
      </c>
    </row>
    <row r="1525" spans="2:6" ht="12.95" customHeight="1" x14ac:dyDescent="0.2">
      <c r="B1525" s="1155" t="s">
        <v>2286</v>
      </c>
      <c r="C1525" s="1156">
        <v>175608966.09817594</v>
      </c>
      <c r="D1525" s="1156">
        <v>5999469.6224406902</v>
      </c>
      <c r="E1525" s="1156">
        <v>51716099.0793899</v>
      </c>
      <c r="F1525" s="1157">
        <v>233324534.80000654</v>
      </c>
    </row>
    <row r="1526" spans="2:6" ht="12.95" customHeight="1" x14ac:dyDescent="0.2">
      <c r="B1526" s="1148" t="s">
        <v>2287</v>
      </c>
      <c r="C1526" s="1150">
        <v>149713548.66785601</v>
      </c>
      <c r="D1526" s="1150">
        <v>3059866.2974061514</v>
      </c>
      <c r="E1526" s="1150">
        <v>30505609.404395901</v>
      </c>
      <c r="F1526" s="1149">
        <v>183279024.36965805</v>
      </c>
    </row>
    <row r="1527" spans="2:6" ht="12.95" customHeight="1" x14ac:dyDescent="0.2">
      <c r="B1527" s="1155" t="s">
        <v>2288</v>
      </c>
      <c r="C1527" s="1156">
        <v>304898813.43546104</v>
      </c>
      <c r="D1527" s="1156">
        <v>4967978.3803987121</v>
      </c>
      <c r="E1527" s="1156">
        <v>54695308.477154493</v>
      </c>
      <c r="F1527" s="1157">
        <v>364562100.29301423</v>
      </c>
    </row>
    <row r="1528" spans="2:6" ht="12.95" customHeight="1" x14ac:dyDescent="0.2">
      <c r="B1528" s="1148" t="s">
        <v>2289</v>
      </c>
      <c r="C1528" s="1150">
        <v>197880475.75034878</v>
      </c>
      <c r="D1528" s="1150">
        <v>2844411.3203514493</v>
      </c>
      <c r="E1528" s="1150">
        <v>51090780.855952039</v>
      </c>
      <c r="F1528" s="1149">
        <v>251815667.92665225</v>
      </c>
    </row>
    <row r="1529" spans="2:6" ht="12.95" customHeight="1" x14ac:dyDescent="0.2">
      <c r="B1529" s="1155" t="s">
        <v>2290</v>
      </c>
      <c r="C1529" s="1156">
        <v>59147862.194175333</v>
      </c>
      <c r="D1529" s="1156">
        <v>1074642.6494232526</v>
      </c>
      <c r="E1529" s="1156">
        <v>12144519.840026705</v>
      </c>
      <c r="F1529" s="1157">
        <v>72367024.683625281</v>
      </c>
    </row>
    <row r="1530" spans="2:6" ht="12.95" customHeight="1" x14ac:dyDescent="0.2">
      <c r="B1530" s="1148" t="s">
        <v>2291</v>
      </c>
      <c r="C1530" s="1150">
        <v>150693157.70371521</v>
      </c>
      <c r="D1530" s="1150">
        <v>3625768.2376066404</v>
      </c>
      <c r="E1530" s="1150">
        <v>19227251.426319629</v>
      </c>
      <c r="F1530" s="1149">
        <v>173546177.36764148</v>
      </c>
    </row>
    <row r="1531" spans="2:6" ht="12.95" customHeight="1" x14ac:dyDescent="0.2">
      <c r="B1531" s="1155" t="s">
        <v>2292</v>
      </c>
      <c r="C1531" s="1156">
        <v>76434369.365172923</v>
      </c>
      <c r="D1531" s="1156">
        <v>1227226.0259234379</v>
      </c>
      <c r="E1531" s="1156">
        <v>15366133.759811526</v>
      </c>
      <c r="F1531" s="1157">
        <v>93027729.150907874</v>
      </c>
    </row>
    <row r="1532" spans="2:6" ht="12.95" customHeight="1" x14ac:dyDescent="0.2">
      <c r="B1532" s="1148" t="s">
        <v>2293</v>
      </c>
      <c r="C1532" s="1150">
        <v>4380944585.7215004</v>
      </c>
      <c r="D1532" s="1150">
        <v>91788307.971670702</v>
      </c>
      <c r="E1532" s="1150">
        <v>1893868726.0130396</v>
      </c>
      <c r="F1532" s="1149">
        <v>6366601619.7062111</v>
      </c>
    </row>
    <row r="1533" spans="2:6" ht="12.95" customHeight="1" x14ac:dyDescent="0.2">
      <c r="B1533" s="1155" t="s">
        <v>2294</v>
      </c>
      <c r="C1533" s="1156">
        <v>795543369.12336135</v>
      </c>
      <c r="D1533" s="1156">
        <v>20343673.47469186</v>
      </c>
      <c r="E1533" s="1156">
        <v>138925625.45596623</v>
      </c>
      <c r="F1533" s="1157">
        <v>954812668.05401945</v>
      </c>
    </row>
    <row r="1534" spans="2:6" ht="12.95" customHeight="1" x14ac:dyDescent="0.2">
      <c r="B1534" s="1148" t="s">
        <v>2295</v>
      </c>
      <c r="C1534" s="1150">
        <v>335726344.62464416</v>
      </c>
      <c r="D1534" s="1150">
        <v>11742806.874468595</v>
      </c>
      <c r="E1534" s="1150">
        <v>396405447.16957259</v>
      </c>
      <c r="F1534" s="1149">
        <v>743874598.66868532</v>
      </c>
    </row>
    <row r="1535" spans="2:6" ht="12.95" customHeight="1" x14ac:dyDescent="0.2">
      <c r="B1535" s="1155" t="s">
        <v>2296</v>
      </c>
      <c r="C1535" s="1156">
        <v>133525753.18789785</v>
      </c>
      <c r="D1535" s="1156">
        <v>3857707.0522809885</v>
      </c>
      <c r="E1535" s="1156">
        <v>36311421.358841568</v>
      </c>
      <c r="F1535" s="1157">
        <v>173694881.59902039</v>
      </c>
    </row>
    <row r="1536" spans="2:6" ht="12.95" customHeight="1" x14ac:dyDescent="0.2">
      <c r="B1536" s="1148" t="s">
        <v>2297</v>
      </c>
      <c r="C1536" s="1150">
        <v>0</v>
      </c>
      <c r="D1536" s="1150">
        <v>0</v>
      </c>
      <c r="E1536" s="1150">
        <v>1885.9489521773171</v>
      </c>
      <c r="F1536" s="1149">
        <v>1885.9489521773171</v>
      </c>
    </row>
    <row r="1537" spans="2:6" ht="12.95" customHeight="1" x14ac:dyDescent="0.2">
      <c r="B1537" s="1155" t="s">
        <v>2298</v>
      </c>
      <c r="C1537" s="1156">
        <v>26728311.776753012</v>
      </c>
      <c r="D1537" s="1156">
        <v>1934578.2795197447</v>
      </c>
      <c r="E1537" s="1156">
        <v>19174896.104582965</v>
      </c>
      <c r="F1537" s="1157">
        <v>47837786.160855725</v>
      </c>
    </row>
    <row r="1538" spans="2:6" ht="12.95" customHeight="1" x14ac:dyDescent="0.2">
      <c r="B1538" s="1148" t="s">
        <v>2299</v>
      </c>
      <c r="C1538" s="1150">
        <v>145566660.71869278</v>
      </c>
      <c r="D1538" s="1150">
        <v>3316027.4354238547</v>
      </c>
      <c r="E1538" s="1150">
        <v>2035057.7848188877</v>
      </c>
      <c r="F1538" s="1149">
        <v>150917745.93893552</v>
      </c>
    </row>
    <row r="1539" spans="2:6" ht="12.95" customHeight="1" x14ac:dyDescent="0.2">
      <c r="B1539" s="1155" t="s">
        <v>2300</v>
      </c>
      <c r="C1539" s="1156">
        <v>183139358.54225051</v>
      </c>
      <c r="D1539" s="1156">
        <v>5689757.5878628269</v>
      </c>
      <c r="E1539" s="1156">
        <v>75142608.861720741</v>
      </c>
      <c r="F1539" s="1157">
        <v>263971724.99183407</v>
      </c>
    </row>
    <row r="1540" spans="2:6" ht="12.95" customHeight="1" x14ac:dyDescent="0.2">
      <c r="B1540" s="1148" t="s">
        <v>2301</v>
      </c>
      <c r="C1540" s="1150">
        <v>4192674746.3683891</v>
      </c>
      <c r="D1540" s="1150">
        <v>90341901.563855305</v>
      </c>
      <c r="E1540" s="1150">
        <v>1420809574.9863203</v>
      </c>
      <c r="F1540" s="1149">
        <v>5703826222.9185648</v>
      </c>
    </row>
    <row r="1541" spans="2:6" ht="12.95" customHeight="1" x14ac:dyDescent="0.2">
      <c r="B1541" s="1155" t="s">
        <v>2302</v>
      </c>
      <c r="C1541" s="1156">
        <v>230302773.63386515</v>
      </c>
      <c r="D1541" s="1156">
        <v>6220002.081763925</v>
      </c>
      <c r="E1541" s="1156">
        <v>160984092.4237721</v>
      </c>
      <c r="F1541" s="1157">
        <v>397506868.1394012</v>
      </c>
    </row>
    <row r="1542" spans="2:6" ht="12.95" customHeight="1" x14ac:dyDescent="0.2">
      <c r="B1542" s="1148" t="s">
        <v>2303</v>
      </c>
      <c r="C1542" s="1150">
        <v>611361896.69161034</v>
      </c>
      <c r="D1542" s="1150">
        <v>20118538.198581297</v>
      </c>
      <c r="E1542" s="1150">
        <v>435316554.67193967</v>
      </c>
      <c r="F1542" s="1149">
        <v>1066796989.5621314</v>
      </c>
    </row>
    <row r="1543" spans="2:6" ht="12.95" customHeight="1" x14ac:dyDescent="0.2">
      <c r="B1543" s="1155" t="s">
        <v>2304</v>
      </c>
      <c r="C1543" s="1156">
        <v>350187632.41105604</v>
      </c>
      <c r="D1543" s="1156">
        <v>12866642.128306501</v>
      </c>
      <c r="E1543" s="1156">
        <v>66601365.32297951</v>
      </c>
      <c r="F1543" s="1157">
        <v>429655639.86234206</v>
      </c>
    </row>
    <row r="1544" spans="2:6" ht="12.95" customHeight="1" x14ac:dyDescent="0.2">
      <c r="B1544" s="1148" t="s">
        <v>2305</v>
      </c>
      <c r="C1544" s="1150">
        <v>178812236.81731287</v>
      </c>
      <c r="D1544" s="1150">
        <v>8043508.63868427</v>
      </c>
      <c r="E1544" s="1150">
        <v>96282073.62903522</v>
      </c>
      <c r="F1544" s="1149">
        <v>283137819.08503234</v>
      </c>
    </row>
    <row r="1545" spans="2:6" ht="12.95" customHeight="1" x14ac:dyDescent="0.2">
      <c r="B1545" s="1155" t="s">
        <v>2306</v>
      </c>
      <c r="C1545" s="1156">
        <v>112534837.48219539</v>
      </c>
      <c r="D1545" s="1156">
        <v>4007672.5767333764</v>
      </c>
      <c r="E1545" s="1156">
        <v>30526189.714571655</v>
      </c>
      <c r="F1545" s="1157">
        <v>147068699.77350044</v>
      </c>
    </row>
    <row r="1546" spans="2:6" ht="12.95" customHeight="1" x14ac:dyDescent="0.2">
      <c r="B1546" s="1148" t="s">
        <v>2307</v>
      </c>
      <c r="C1546" s="1150">
        <v>354094254.45028806</v>
      </c>
      <c r="D1546" s="1150">
        <v>18452793.187046897</v>
      </c>
      <c r="E1546" s="1150">
        <v>417625955.41087818</v>
      </c>
      <c r="F1546" s="1149">
        <v>790173003.04821312</v>
      </c>
    </row>
    <row r="1547" spans="2:6" ht="12.95" customHeight="1" x14ac:dyDescent="0.2">
      <c r="B1547" s="1155" t="s">
        <v>2308</v>
      </c>
      <c r="C1547" s="1156">
        <v>109501634.91428441</v>
      </c>
      <c r="D1547" s="1156">
        <v>5032504.1182361776</v>
      </c>
      <c r="E1547" s="1156">
        <v>138642350.61591357</v>
      </c>
      <c r="F1547" s="1157">
        <v>253176489.64843416</v>
      </c>
    </row>
    <row r="1548" spans="2:6" ht="12.95" customHeight="1" x14ac:dyDescent="0.2">
      <c r="B1548" s="1148" t="s">
        <v>2309</v>
      </c>
      <c r="C1548" s="1150">
        <v>139119456.78222579</v>
      </c>
      <c r="D1548" s="1150">
        <v>6459636.2307545934</v>
      </c>
      <c r="E1548" s="1150">
        <v>54009587.474487096</v>
      </c>
      <c r="F1548" s="1149">
        <v>199588680.48746747</v>
      </c>
    </row>
    <row r="1549" spans="2:6" ht="12.95" customHeight="1" x14ac:dyDescent="0.2">
      <c r="B1549" s="1155" t="s">
        <v>2310</v>
      </c>
      <c r="C1549" s="1156">
        <v>226351917.39051738</v>
      </c>
      <c r="D1549" s="1156">
        <v>6270906.3586713662</v>
      </c>
      <c r="E1549" s="1156">
        <v>47631939.500549696</v>
      </c>
      <c r="F1549" s="1157">
        <v>280254763.24973845</v>
      </c>
    </row>
    <row r="1550" spans="2:6" ht="12.95" customHeight="1" x14ac:dyDescent="0.2">
      <c r="B1550" s="1148" t="s">
        <v>2311</v>
      </c>
      <c r="C1550" s="1150">
        <v>46444265.841478117</v>
      </c>
      <c r="D1550" s="1150">
        <v>1546690.2785694709</v>
      </c>
      <c r="E1550" s="1150">
        <v>9029403.3212450873</v>
      </c>
      <c r="F1550" s="1149">
        <v>57020359.441292673</v>
      </c>
    </row>
    <row r="1551" spans="2:6" ht="12.95" customHeight="1" x14ac:dyDescent="0.2">
      <c r="B1551" s="1155" t="s">
        <v>2312</v>
      </c>
      <c r="C1551" s="1156">
        <v>362035393.07543421</v>
      </c>
      <c r="D1551" s="1156">
        <v>15494778.594863016</v>
      </c>
      <c r="E1551" s="1156">
        <v>264125900.12102249</v>
      </c>
      <c r="F1551" s="1157">
        <v>641656071.79131973</v>
      </c>
    </row>
    <row r="1552" spans="2:6" ht="12.95" customHeight="1" x14ac:dyDescent="0.2">
      <c r="B1552" s="1148" t="s">
        <v>2313</v>
      </c>
      <c r="C1552" s="1150">
        <v>2430744247.2171364</v>
      </c>
      <c r="D1552" s="1150">
        <v>52640186.107379504</v>
      </c>
      <c r="E1552" s="1150">
        <v>974948525.2842958</v>
      </c>
      <c r="F1552" s="1149">
        <v>3458332958.6088114</v>
      </c>
    </row>
    <row r="1553" spans="2:6" ht="12.95" customHeight="1" x14ac:dyDescent="0.2">
      <c r="B1553" s="1155" t="s">
        <v>2314</v>
      </c>
      <c r="C1553" s="1156">
        <v>2961219917.8579626</v>
      </c>
      <c r="D1553" s="1156">
        <v>55349116.392356157</v>
      </c>
      <c r="E1553" s="1156">
        <v>803420095.81536949</v>
      </c>
      <c r="F1553" s="1157">
        <v>3819989130.0656881</v>
      </c>
    </row>
    <row r="1554" spans="2:6" ht="12.95" customHeight="1" x14ac:dyDescent="0.2">
      <c r="B1554" s="1148" t="s">
        <v>2315</v>
      </c>
      <c r="C1554" s="1150">
        <v>203098738.1029149</v>
      </c>
      <c r="D1554" s="1150">
        <v>3300607.9991862793</v>
      </c>
      <c r="E1554" s="1150">
        <v>13096307.852948848</v>
      </c>
      <c r="F1554" s="1149">
        <v>219495653.95505002</v>
      </c>
    </row>
    <row r="1555" spans="2:6" ht="12.95" customHeight="1" x14ac:dyDescent="0.2">
      <c r="B1555" s="1155" t="s">
        <v>2316</v>
      </c>
      <c r="C1555" s="1156">
        <v>432006073.70757532</v>
      </c>
      <c r="D1555" s="1156">
        <v>10485504.317600412</v>
      </c>
      <c r="E1555" s="1156">
        <v>257685583.90410638</v>
      </c>
      <c r="F1555" s="1157">
        <v>700177161.92928219</v>
      </c>
    </row>
    <row r="1556" spans="2:6" ht="12.95" customHeight="1" x14ac:dyDescent="0.2">
      <c r="B1556" s="1148" t="s">
        <v>2317</v>
      </c>
      <c r="C1556" s="1150">
        <v>1239939003.8090758</v>
      </c>
      <c r="D1556" s="1150">
        <v>38961664.632996738</v>
      </c>
      <c r="E1556" s="1150">
        <v>2026518375.6811984</v>
      </c>
      <c r="F1556" s="1149">
        <v>3305419044.123271</v>
      </c>
    </row>
    <row r="1557" spans="2:6" ht="12.95" customHeight="1" x14ac:dyDescent="0.2">
      <c r="B1557" s="1155" t="s">
        <v>2318</v>
      </c>
      <c r="C1557" s="1156">
        <v>323649857.40793043</v>
      </c>
      <c r="D1557" s="1156">
        <v>7267862.0910058618</v>
      </c>
      <c r="E1557" s="1156">
        <v>65924936.498274885</v>
      </c>
      <c r="F1557" s="1157">
        <v>396842655.99721116</v>
      </c>
    </row>
    <row r="1558" spans="2:6" ht="12.95" customHeight="1" x14ac:dyDescent="0.2">
      <c r="B1558" s="1148" t="s">
        <v>2319</v>
      </c>
      <c r="C1558" s="1150">
        <v>1562219111.9957824</v>
      </c>
      <c r="D1558" s="1150">
        <v>32756147.04031048</v>
      </c>
      <c r="E1558" s="1150">
        <v>121928289.36953753</v>
      </c>
      <c r="F1558" s="1149">
        <v>1716903548.4056304</v>
      </c>
    </row>
    <row r="1559" spans="2:6" ht="12.95" customHeight="1" x14ac:dyDescent="0.2">
      <c r="B1559" s="1155" t="s">
        <v>2320</v>
      </c>
      <c r="C1559" s="1156">
        <v>1081771501.9696057</v>
      </c>
      <c r="D1559" s="1156">
        <v>26131068.313656069</v>
      </c>
      <c r="E1559" s="1156">
        <v>337127473.32449895</v>
      </c>
      <c r="F1559" s="1157">
        <v>1445030043.6077607</v>
      </c>
    </row>
    <row r="1560" spans="2:6" ht="12.95" customHeight="1" x14ac:dyDescent="0.2">
      <c r="B1560" s="1148" t="s">
        <v>2321</v>
      </c>
      <c r="C1560" s="1150">
        <v>1551594248.489897</v>
      </c>
      <c r="D1560" s="1150">
        <v>34775848.662791006</v>
      </c>
      <c r="E1560" s="1150">
        <v>301712283.10456413</v>
      </c>
      <c r="F1560" s="1149">
        <v>1888082380.2572522</v>
      </c>
    </row>
    <row r="1561" spans="2:6" ht="12.95" customHeight="1" x14ac:dyDescent="0.2">
      <c r="B1561" s="1155" t="s">
        <v>2322</v>
      </c>
      <c r="C1561" s="1156">
        <v>2407776254.9101038</v>
      </c>
      <c r="D1561" s="1156">
        <v>69631829.489088982</v>
      </c>
      <c r="E1561" s="1156">
        <v>5150789246.8918619</v>
      </c>
      <c r="F1561" s="1157">
        <v>7628197331.2910547</v>
      </c>
    </row>
    <row r="1562" spans="2:6" ht="12.95" customHeight="1" x14ac:dyDescent="0.2">
      <c r="B1562" s="1148" t="s">
        <v>2323</v>
      </c>
      <c r="C1562" s="1150">
        <v>196677360.34773257</v>
      </c>
      <c r="D1562" s="1150">
        <v>5305767.5973793259</v>
      </c>
      <c r="E1562" s="1150">
        <v>108930035.58390057</v>
      </c>
      <c r="F1562" s="1149">
        <v>310913163.52901244</v>
      </c>
    </row>
    <row r="1563" spans="2:6" ht="12.95" customHeight="1" x14ac:dyDescent="0.2">
      <c r="B1563" s="1155" t="s">
        <v>2324</v>
      </c>
      <c r="C1563" s="1156">
        <v>1190468404.0649221</v>
      </c>
      <c r="D1563" s="1156">
        <v>30801071.842284624</v>
      </c>
      <c r="E1563" s="1156">
        <v>772728561.07160378</v>
      </c>
      <c r="F1563" s="1157">
        <v>1993998036.9788105</v>
      </c>
    </row>
    <row r="1564" spans="2:6" ht="12.95" customHeight="1" x14ac:dyDescent="0.2">
      <c r="B1564" s="1148" t="s">
        <v>2325</v>
      </c>
      <c r="C1564" s="1150">
        <v>244190802.61973843</v>
      </c>
      <c r="D1564" s="1150">
        <v>6285750.4428105215</v>
      </c>
      <c r="E1564" s="1150">
        <v>33361525.635170188</v>
      </c>
      <c r="F1564" s="1149">
        <v>283838078.69771916</v>
      </c>
    </row>
    <row r="1565" spans="2:6" ht="12.95" customHeight="1" x14ac:dyDescent="0.2">
      <c r="B1565" s="1155" t="s">
        <v>2326</v>
      </c>
      <c r="C1565" s="1156">
        <v>147335342.01678398</v>
      </c>
      <c r="D1565" s="1156">
        <v>6929224.2296800865</v>
      </c>
      <c r="E1565" s="1156">
        <v>47873318.398403972</v>
      </c>
      <c r="F1565" s="1157">
        <v>202137884.64486805</v>
      </c>
    </row>
    <row r="1566" spans="2:6" ht="12.95" customHeight="1" x14ac:dyDescent="0.2">
      <c r="B1566" s="1148" t="s">
        <v>2327</v>
      </c>
      <c r="C1566" s="1150">
        <v>240076884.26370469</v>
      </c>
      <c r="D1566" s="1150">
        <v>6538200.5597934388</v>
      </c>
      <c r="E1566" s="1150">
        <v>62743058.538347781</v>
      </c>
      <c r="F1566" s="1149">
        <v>309358143.36184591</v>
      </c>
    </row>
    <row r="1567" spans="2:6" ht="12.95" customHeight="1" x14ac:dyDescent="0.2">
      <c r="B1567" s="1155" t="s">
        <v>2328</v>
      </c>
      <c r="C1567" s="1156">
        <v>216665863.04899451</v>
      </c>
      <c r="D1567" s="1156">
        <v>5906348.8853119016</v>
      </c>
      <c r="E1567" s="1156">
        <v>116157417.88066937</v>
      </c>
      <c r="F1567" s="1157">
        <v>338729629.8149758</v>
      </c>
    </row>
    <row r="1568" spans="2:6" ht="12.95" customHeight="1" x14ac:dyDescent="0.2">
      <c r="B1568" s="1148" t="s">
        <v>2329</v>
      </c>
      <c r="C1568" s="1150">
        <v>118412079.57743669</v>
      </c>
      <c r="D1568" s="1150">
        <v>3049524.3434371045</v>
      </c>
      <c r="E1568" s="1150">
        <v>25048312.379728798</v>
      </c>
      <c r="F1568" s="1149">
        <v>146509916.30060259</v>
      </c>
    </row>
    <row r="1569" spans="2:6" ht="12.95" customHeight="1" x14ac:dyDescent="0.2">
      <c r="B1569" s="1155" t="s">
        <v>2330</v>
      </c>
      <c r="C1569" s="1156">
        <v>1062325074.3287135</v>
      </c>
      <c r="D1569" s="1156">
        <v>25904523.424904354</v>
      </c>
      <c r="E1569" s="1156">
        <v>271630207.78880501</v>
      </c>
      <c r="F1569" s="1157">
        <v>1359859805.542423</v>
      </c>
    </row>
    <row r="1570" spans="2:6" ht="12.95" customHeight="1" x14ac:dyDescent="0.2">
      <c r="B1570" s="1148" t="s">
        <v>2331</v>
      </c>
      <c r="C1570" s="1150">
        <v>286403833.30296355</v>
      </c>
      <c r="D1570" s="1150">
        <v>7092811.2150624963</v>
      </c>
      <c r="E1570" s="1150">
        <v>64663275.229518496</v>
      </c>
      <c r="F1570" s="1149">
        <v>358159919.74754453</v>
      </c>
    </row>
    <row r="1571" spans="2:6" ht="12.95" customHeight="1" x14ac:dyDescent="0.2">
      <c r="B1571" s="1155" t="s">
        <v>2332</v>
      </c>
      <c r="C1571" s="1156">
        <v>57504740.096585587</v>
      </c>
      <c r="D1571" s="1156">
        <v>1383664.2614830171</v>
      </c>
      <c r="E1571" s="1156">
        <v>3867626.0718582557</v>
      </c>
      <c r="F1571" s="1157">
        <v>62756030.429926857</v>
      </c>
    </row>
    <row r="1572" spans="2:6" ht="12.95" customHeight="1" x14ac:dyDescent="0.2">
      <c r="B1572" s="1148" t="s">
        <v>2333</v>
      </c>
      <c r="C1572" s="1150">
        <v>812173369.27116859</v>
      </c>
      <c r="D1572" s="1150">
        <v>20387299.547554333</v>
      </c>
      <c r="E1572" s="1150">
        <v>198526997.92522988</v>
      </c>
      <c r="F1572" s="1149">
        <v>1031087666.7439529</v>
      </c>
    </row>
    <row r="1573" spans="2:6" ht="12.95" customHeight="1" x14ac:dyDescent="0.2">
      <c r="B1573" s="1155" t="s">
        <v>2334</v>
      </c>
      <c r="C1573" s="1156">
        <v>1506891326.6588745</v>
      </c>
      <c r="D1573" s="1156">
        <v>39321504.21914921</v>
      </c>
      <c r="E1573" s="1156">
        <v>410925269.70704746</v>
      </c>
      <c r="F1573" s="1157">
        <v>1957138100.5850711</v>
      </c>
    </row>
    <row r="1574" spans="2:6" ht="12.95" customHeight="1" x14ac:dyDescent="0.2">
      <c r="B1574" s="1148" t="s">
        <v>2335</v>
      </c>
      <c r="C1574" s="1150">
        <v>135196075.19981936</v>
      </c>
      <c r="D1574" s="1150">
        <v>3665122.3211383638</v>
      </c>
      <c r="E1574" s="1150">
        <v>66927629.865835831</v>
      </c>
      <c r="F1574" s="1149">
        <v>205788827.38679355</v>
      </c>
    </row>
    <row r="1575" spans="2:6" ht="12.95" customHeight="1" x14ac:dyDescent="0.2">
      <c r="B1575" s="1155" t="s">
        <v>2336</v>
      </c>
      <c r="C1575" s="1156">
        <v>561715733.86404192</v>
      </c>
      <c r="D1575" s="1156">
        <v>11615193.779039713</v>
      </c>
      <c r="E1575" s="1156">
        <v>122202833.92350146</v>
      </c>
      <c r="F1575" s="1157">
        <v>695533761.56658316</v>
      </c>
    </row>
    <row r="1576" spans="2:6" ht="12.95" customHeight="1" x14ac:dyDescent="0.2">
      <c r="B1576" s="1148" t="s">
        <v>2337</v>
      </c>
      <c r="C1576" s="1150">
        <v>330953034.40602112</v>
      </c>
      <c r="D1576" s="1150">
        <v>12884247.902518069</v>
      </c>
      <c r="E1576" s="1150">
        <v>482429578.07532096</v>
      </c>
      <c r="F1576" s="1149">
        <v>826266860.38386011</v>
      </c>
    </row>
    <row r="1577" spans="2:6" ht="12.95" customHeight="1" x14ac:dyDescent="0.2">
      <c r="B1577" s="1155" t="s">
        <v>2338</v>
      </c>
      <c r="C1577" s="1156">
        <v>999538605.41278827</v>
      </c>
      <c r="D1577" s="1156">
        <v>26424656.105675787</v>
      </c>
      <c r="E1577" s="1156">
        <v>305322373.63049674</v>
      </c>
      <c r="F1577" s="1157">
        <v>1331285635.1489608</v>
      </c>
    </row>
    <row r="1578" spans="2:6" ht="12.95" customHeight="1" x14ac:dyDescent="0.2">
      <c r="B1578" s="1148" t="s">
        <v>2339</v>
      </c>
      <c r="C1578" s="1150">
        <v>336962566.9936946</v>
      </c>
      <c r="D1578" s="1150">
        <v>9889928.5929240715</v>
      </c>
      <c r="E1578" s="1150">
        <v>91095951.713461131</v>
      </c>
      <c r="F1578" s="1149">
        <v>437948447.30007982</v>
      </c>
    </row>
    <row r="1579" spans="2:6" ht="12.95" customHeight="1" x14ac:dyDescent="0.2">
      <c r="B1579" s="1155" t="s">
        <v>2340</v>
      </c>
      <c r="C1579" s="1156">
        <v>794257005.49809349</v>
      </c>
      <c r="D1579" s="1156">
        <v>15439400.955390371</v>
      </c>
      <c r="E1579" s="1156">
        <v>102284787.79631889</v>
      </c>
      <c r="F1579" s="1157">
        <v>911981194.24980271</v>
      </c>
    </row>
    <row r="1580" spans="2:6" ht="12.95" customHeight="1" x14ac:dyDescent="0.2">
      <c r="B1580" s="1148" t="s">
        <v>2341</v>
      </c>
      <c r="C1580" s="1150">
        <v>267583415.81161779</v>
      </c>
      <c r="D1580" s="1150">
        <v>6767463.9872101462</v>
      </c>
      <c r="E1580" s="1150">
        <v>85581754.352991983</v>
      </c>
      <c r="F1580" s="1149">
        <v>359932634.15181994</v>
      </c>
    </row>
    <row r="1581" spans="2:6" ht="12.95" customHeight="1" x14ac:dyDescent="0.2">
      <c r="B1581" s="1155" t="s">
        <v>2342</v>
      </c>
      <c r="C1581" s="1156">
        <v>228622148.62409073</v>
      </c>
      <c r="D1581" s="1156">
        <v>9412774.7139043976</v>
      </c>
      <c r="E1581" s="1156">
        <v>138953592.93580332</v>
      </c>
      <c r="F1581" s="1157">
        <v>376988516.27379847</v>
      </c>
    </row>
    <row r="1582" spans="2:6" ht="12.95" customHeight="1" x14ac:dyDescent="0.2">
      <c r="B1582" s="1148" t="s">
        <v>2343</v>
      </c>
      <c r="C1582" s="1150">
        <v>150632026.58312106</v>
      </c>
      <c r="D1582" s="1150">
        <v>5590379.8966637505</v>
      </c>
      <c r="E1582" s="1150">
        <v>94472782.889609471</v>
      </c>
      <c r="F1582" s="1149">
        <v>250695189.3693943</v>
      </c>
    </row>
    <row r="1583" spans="2:6" ht="12.95" customHeight="1" x14ac:dyDescent="0.2">
      <c r="B1583" s="1155" t="s">
        <v>2344</v>
      </c>
      <c r="C1583" s="1156">
        <v>76606498.115969718</v>
      </c>
      <c r="D1583" s="1156">
        <v>3267798.5457740491</v>
      </c>
      <c r="E1583" s="1156">
        <v>26461877.37192703</v>
      </c>
      <c r="F1583" s="1157">
        <v>106336174.03367078</v>
      </c>
    </row>
    <row r="1584" spans="2:6" ht="12.95" customHeight="1" x14ac:dyDescent="0.2">
      <c r="B1584" s="1148" t="s">
        <v>2345</v>
      </c>
      <c r="C1584" s="1150">
        <v>229608763.69848996</v>
      </c>
      <c r="D1584" s="1150">
        <v>5539000.9542751135</v>
      </c>
      <c r="E1584" s="1150">
        <v>36815620.487014495</v>
      </c>
      <c r="F1584" s="1149">
        <v>271963385.13977957</v>
      </c>
    </row>
    <row r="1585" spans="2:6" ht="12.95" customHeight="1" x14ac:dyDescent="0.2">
      <c r="B1585" s="1155" t="s">
        <v>2346</v>
      </c>
      <c r="C1585" s="1156">
        <v>91996704.188804194</v>
      </c>
      <c r="D1585" s="1156">
        <v>3809550.0816434883</v>
      </c>
      <c r="E1585" s="1156">
        <v>104444219.45884174</v>
      </c>
      <c r="F1585" s="1157">
        <v>200250473.72928941</v>
      </c>
    </row>
    <row r="1586" spans="2:6" ht="12.95" customHeight="1" x14ac:dyDescent="0.2">
      <c r="B1586" s="1148" t="s">
        <v>2347</v>
      </c>
      <c r="C1586" s="1150">
        <v>42463736.964313991</v>
      </c>
      <c r="D1586" s="1150">
        <v>1719008.2320453587</v>
      </c>
      <c r="E1586" s="1150">
        <v>12053120.611250838</v>
      </c>
      <c r="F1586" s="1149">
        <v>56235865.807610191</v>
      </c>
    </row>
    <row r="1587" spans="2:6" ht="12.95" customHeight="1" x14ac:dyDescent="0.2">
      <c r="B1587" s="1155" t="s">
        <v>2348</v>
      </c>
      <c r="C1587" s="1156">
        <v>107562198.59844373</v>
      </c>
      <c r="D1587" s="1156">
        <v>3985967.4188205982</v>
      </c>
      <c r="E1587" s="1156">
        <v>100502997.57863419</v>
      </c>
      <c r="F1587" s="1157">
        <v>212051163.59589851</v>
      </c>
    </row>
    <row r="1588" spans="2:6" ht="12.95" customHeight="1" x14ac:dyDescent="0.2">
      <c r="B1588" s="1148" t="s">
        <v>2349</v>
      </c>
      <c r="C1588" s="1150">
        <v>52612464.596087001</v>
      </c>
      <c r="D1588" s="1150">
        <v>3266892.3662190428</v>
      </c>
      <c r="E1588" s="1150">
        <v>201059018.06063458</v>
      </c>
      <c r="F1588" s="1149">
        <v>256938375.02294064</v>
      </c>
    </row>
    <row r="1589" spans="2:6" ht="12.95" customHeight="1" x14ac:dyDescent="0.2">
      <c r="B1589" s="1155" t="s">
        <v>2350</v>
      </c>
      <c r="C1589" s="1156">
        <v>7504794989.3422279</v>
      </c>
      <c r="D1589" s="1156">
        <v>110580012.31229028</v>
      </c>
      <c r="E1589" s="1156">
        <v>1806217854.0250182</v>
      </c>
      <c r="F1589" s="1157">
        <v>9421592855.6795368</v>
      </c>
    </row>
    <row r="1590" spans="2:6" ht="12.95" customHeight="1" x14ac:dyDescent="0.2">
      <c r="B1590" s="1148" t="s">
        <v>2351</v>
      </c>
      <c r="C1590" s="1150">
        <v>190811.52023678189</v>
      </c>
      <c r="D1590" s="1150">
        <v>0</v>
      </c>
      <c r="E1590" s="1150">
        <v>5397.7159665764602</v>
      </c>
      <c r="F1590" s="1149">
        <v>196209.23620335833</v>
      </c>
    </row>
    <row r="1591" spans="2:6" ht="12.95" customHeight="1" x14ac:dyDescent="0.2">
      <c r="B1591" s="1155" t="s">
        <v>2352</v>
      </c>
      <c r="C1591" s="1156">
        <v>1314532708.2644918</v>
      </c>
      <c r="D1591" s="1156">
        <v>9632990.7295734975</v>
      </c>
      <c r="E1591" s="1156">
        <v>571819864.366799</v>
      </c>
      <c r="F1591" s="1157">
        <v>1895985563.3608642</v>
      </c>
    </row>
    <row r="1592" spans="2:6" ht="12.95" customHeight="1" x14ac:dyDescent="0.2">
      <c r="B1592" s="1148" t="s">
        <v>2353</v>
      </c>
      <c r="C1592" s="1150">
        <v>2105818878.6750104</v>
      </c>
      <c r="D1592" s="1150">
        <v>34090129.648095168</v>
      </c>
      <c r="E1592" s="1150">
        <v>395026078.76577067</v>
      </c>
      <c r="F1592" s="1149">
        <v>2534935087.0888762</v>
      </c>
    </row>
    <row r="1593" spans="2:6" ht="12.95" customHeight="1" x14ac:dyDescent="0.2">
      <c r="B1593" s="1155" t="s">
        <v>2354</v>
      </c>
      <c r="C1593" s="1156">
        <v>525325270.70078534</v>
      </c>
      <c r="D1593" s="1156">
        <v>12206900.260854205</v>
      </c>
      <c r="E1593" s="1156">
        <v>20965547.68608129</v>
      </c>
      <c r="F1593" s="1157">
        <v>558497718.64772081</v>
      </c>
    </row>
    <row r="1594" spans="2:6" ht="12.95" customHeight="1" x14ac:dyDescent="0.2">
      <c r="B1594" s="1148" t="s">
        <v>2355</v>
      </c>
      <c r="C1594" s="1150">
        <v>1115179728.0609987</v>
      </c>
      <c r="D1594" s="1150">
        <v>26603087.175197355</v>
      </c>
      <c r="E1594" s="1150">
        <v>135105459.56040895</v>
      </c>
      <c r="F1594" s="1149">
        <v>1276888274.7966051</v>
      </c>
    </row>
    <row r="1595" spans="2:6" ht="12.95" customHeight="1" x14ac:dyDescent="0.2">
      <c r="B1595" s="1155" t="s">
        <v>2356</v>
      </c>
      <c r="C1595" s="1156">
        <v>477872684.80276442</v>
      </c>
      <c r="D1595" s="1156">
        <v>9437831.2977904584</v>
      </c>
      <c r="E1595" s="1156">
        <v>22038571.559313491</v>
      </c>
      <c r="F1595" s="1157">
        <v>509349087.65986836</v>
      </c>
    </row>
    <row r="1596" spans="2:6" ht="12.95" customHeight="1" x14ac:dyDescent="0.2">
      <c r="B1596" s="1148" t="s">
        <v>2357</v>
      </c>
      <c r="C1596" s="1150">
        <v>5761827363.7992973</v>
      </c>
      <c r="D1596" s="1150">
        <v>176061913.41831389</v>
      </c>
      <c r="E1596" s="1150">
        <v>3798148101.3271842</v>
      </c>
      <c r="F1596" s="1149">
        <v>9736037378.544796</v>
      </c>
    </row>
    <row r="1597" spans="2:6" ht="12.95" customHeight="1" x14ac:dyDescent="0.2">
      <c r="B1597" s="1155" t="s">
        <v>2358</v>
      </c>
      <c r="C1597" s="1156">
        <v>7578944978.0234404</v>
      </c>
      <c r="D1597" s="1156">
        <v>146200923.75343338</v>
      </c>
      <c r="E1597" s="1156">
        <v>3133248222.3450146</v>
      </c>
      <c r="F1597" s="1157">
        <v>10858394124.121887</v>
      </c>
    </row>
    <row r="1598" spans="2:6" ht="12.95" customHeight="1" x14ac:dyDescent="0.2">
      <c r="B1598" s="1148" t="s">
        <v>2359</v>
      </c>
      <c r="C1598" s="1150">
        <v>6271843616.050333</v>
      </c>
      <c r="D1598" s="1150">
        <v>107706833.38701788</v>
      </c>
      <c r="E1598" s="1150">
        <v>1781891158.6695032</v>
      </c>
      <c r="F1598" s="1149">
        <v>8161441608.1068544</v>
      </c>
    </row>
    <row r="1599" spans="2:6" ht="12.95" customHeight="1" x14ac:dyDescent="0.2">
      <c r="B1599" s="1155" t="s">
        <v>2360</v>
      </c>
      <c r="C1599" s="1156">
        <v>379678521.34544861</v>
      </c>
      <c r="D1599" s="1156">
        <v>10241698.865896216</v>
      </c>
      <c r="E1599" s="1156">
        <v>73277660.005702376</v>
      </c>
      <c r="F1599" s="1157">
        <v>463197880.21704721</v>
      </c>
    </row>
    <row r="1600" spans="2:6" ht="12.95" customHeight="1" x14ac:dyDescent="0.2">
      <c r="B1600" s="1148" t="s">
        <v>2361</v>
      </c>
      <c r="C1600" s="1150">
        <v>5520305724.4899969</v>
      </c>
      <c r="D1600" s="1150">
        <v>97090580.305052102</v>
      </c>
      <c r="E1600" s="1150">
        <v>1935355674.7475452</v>
      </c>
      <c r="F1600" s="1149">
        <v>7552751979.542594</v>
      </c>
    </row>
    <row r="1601" spans="2:6" ht="12.95" customHeight="1" x14ac:dyDescent="0.2">
      <c r="B1601" s="1155" t="s">
        <v>2362</v>
      </c>
      <c r="C1601" s="1156">
        <v>869503370.52416778</v>
      </c>
      <c r="D1601" s="1156">
        <v>16169235.092232324</v>
      </c>
      <c r="E1601" s="1156">
        <v>112055815.17412394</v>
      </c>
      <c r="F1601" s="1157">
        <v>997728420.79052401</v>
      </c>
    </row>
    <row r="1602" spans="2:6" ht="12.95" customHeight="1" x14ac:dyDescent="0.2">
      <c r="B1602" s="1148" t="s">
        <v>2363</v>
      </c>
      <c r="C1602" s="1150">
        <v>7473501213.1568718</v>
      </c>
      <c r="D1602" s="1150">
        <v>116872350.53662753</v>
      </c>
      <c r="E1602" s="1150">
        <v>1466455627.2934284</v>
      </c>
      <c r="F1602" s="1149">
        <v>9056829190.986927</v>
      </c>
    </row>
    <row r="1603" spans="2:6" ht="12.95" customHeight="1" x14ac:dyDescent="0.2">
      <c r="B1603" s="1155" t="s">
        <v>2364</v>
      </c>
      <c r="C1603" s="1156">
        <v>5194046049.0392637</v>
      </c>
      <c r="D1603" s="1156">
        <v>41507597.668491915</v>
      </c>
      <c r="E1603" s="1156">
        <v>864918693.01080084</v>
      </c>
      <c r="F1603" s="1157">
        <v>6100472339.7185574</v>
      </c>
    </row>
    <row r="1604" spans="2:6" ht="12.95" customHeight="1" x14ac:dyDescent="0.2">
      <c r="B1604" s="1148" t="s">
        <v>2365</v>
      </c>
      <c r="C1604" s="1150">
        <v>57664779.996568203</v>
      </c>
      <c r="D1604" s="1150">
        <v>700160.35236609448</v>
      </c>
      <c r="E1604" s="1150">
        <v>6675237.7258421071</v>
      </c>
      <c r="F1604" s="1149">
        <v>65040178.074776411</v>
      </c>
    </row>
    <row r="1605" spans="2:6" ht="12.95" customHeight="1" x14ac:dyDescent="0.2">
      <c r="B1605" s="1155" t="s">
        <v>2366</v>
      </c>
      <c r="C1605" s="1156">
        <v>1250783.9393490993</v>
      </c>
      <c r="D1605" s="1156">
        <v>4746.6548119401577</v>
      </c>
      <c r="E1605" s="1156">
        <v>195.09816746661903</v>
      </c>
      <c r="F1605" s="1157">
        <v>1255725.6923285061</v>
      </c>
    </row>
    <row r="1606" spans="2:6" ht="12.95" customHeight="1" x14ac:dyDescent="0.2">
      <c r="B1606" s="1148" t="s">
        <v>2367</v>
      </c>
      <c r="C1606" s="1150">
        <v>2306258481.7187304</v>
      </c>
      <c r="D1606" s="1150">
        <v>29070944.930937342</v>
      </c>
      <c r="E1606" s="1150">
        <v>160592958.75076672</v>
      </c>
      <c r="F1606" s="1149">
        <v>2495922385.4004345</v>
      </c>
    </row>
    <row r="1607" spans="2:6" ht="12.95" customHeight="1" x14ac:dyDescent="0.2">
      <c r="B1607" s="1155" t="s">
        <v>2368</v>
      </c>
      <c r="C1607" s="1156">
        <v>159656491.08917937</v>
      </c>
      <c r="D1607" s="1156">
        <v>989648.76068460289</v>
      </c>
      <c r="E1607" s="1156">
        <v>4392006.3333452251</v>
      </c>
      <c r="F1607" s="1157">
        <v>165038146.18320921</v>
      </c>
    </row>
    <row r="1608" spans="2:6" ht="12.95" customHeight="1" x14ac:dyDescent="0.2">
      <c r="B1608" s="1148" t="s">
        <v>2369</v>
      </c>
      <c r="C1608" s="1150">
        <v>5153551283.6513014</v>
      </c>
      <c r="D1608" s="1150">
        <v>56221350.173556358</v>
      </c>
      <c r="E1608" s="1150">
        <v>1219208691.6928806</v>
      </c>
      <c r="F1608" s="1149">
        <v>6428981325.5177383</v>
      </c>
    </row>
    <row r="1609" spans="2:6" ht="12.95" customHeight="1" x14ac:dyDescent="0.2">
      <c r="B1609" s="1155" t="s">
        <v>2370</v>
      </c>
      <c r="C1609" s="1156">
        <v>4389015954.2395077</v>
      </c>
      <c r="D1609" s="1156">
        <v>63287206.142808005</v>
      </c>
      <c r="E1609" s="1156">
        <v>1230958708.4755192</v>
      </c>
      <c r="F1609" s="1157">
        <v>5683261868.8578348</v>
      </c>
    </row>
    <row r="1610" spans="2:6" ht="12.95" customHeight="1" x14ac:dyDescent="0.2">
      <c r="B1610" s="1148" t="s">
        <v>2371</v>
      </c>
      <c r="C1610" s="1150">
        <v>1636827790.1414101</v>
      </c>
      <c r="D1610" s="1150">
        <v>15523977.713857664</v>
      </c>
      <c r="E1610" s="1150">
        <v>190933925.52473477</v>
      </c>
      <c r="F1610" s="1149">
        <v>1843285693.3800025</v>
      </c>
    </row>
    <row r="1611" spans="2:6" ht="12.95" customHeight="1" x14ac:dyDescent="0.2">
      <c r="B1611" s="1155" t="s">
        <v>2372</v>
      </c>
      <c r="C1611" s="1156">
        <v>1825777215.2329011</v>
      </c>
      <c r="D1611" s="1156">
        <v>18367899.984925453</v>
      </c>
      <c r="E1611" s="1156">
        <v>151934955.49885121</v>
      </c>
      <c r="F1611" s="1157">
        <v>1996080070.7166779</v>
      </c>
    </row>
    <row r="1612" spans="2:6" ht="12.95" customHeight="1" x14ac:dyDescent="0.2">
      <c r="B1612" s="1148" t="s">
        <v>2373</v>
      </c>
      <c r="C1612" s="1150">
        <v>2629250870.4903393</v>
      </c>
      <c r="D1612" s="1150">
        <v>29881385.896767523</v>
      </c>
      <c r="E1612" s="1150">
        <v>251392271.04365745</v>
      </c>
      <c r="F1612" s="1149">
        <v>2910524527.4307642</v>
      </c>
    </row>
    <row r="1613" spans="2:6" ht="12.95" customHeight="1" x14ac:dyDescent="0.2">
      <c r="B1613" s="1155" t="s">
        <v>2374</v>
      </c>
      <c r="C1613" s="1156">
        <v>3329351800.8229508</v>
      </c>
      <c r="D1613" s="1156">
        <v>37912625.151953049</v>
      </c>
      <c r="E1613" s="1156">
        <v>232789047.44594419</v>
      </c>
      <c r="F1613" s="1157">
        <v>3600053473.4208484</v>
      </c>
    </row>
    <row r="1614" spans="2:6" ht="12.95" customHeight="1" x14ac:dyDescent="0.2">
      <c r="B1614" s="1148" t="s">
        <v>2375</v>
      </c>
      <c r="C1614" s="1150">
        <v>2318335243.6820526</v>
      </c>
      <c r="D1614" s="1150">
        <v>35409757.221024379</v>
      </c>
      <c r="E1614" s="1150">
        <v>1147860439.6627285</v>
      </c>
      <c r="F1614" s="1149">
        <v>3501605440.5658054</v>
      </c>
    </row>
    <row r="1615" spans="2:6" ht="12.95" customHeight="1" x14ac:dyDescent="0.2">
      <c r="B1615" s="1155" t="s">
        <v>2376</v>
      </c>
      <c r="C1615" s="1156">
        <v>411728812.31982112</v>
      </c>
      <c r="D1615" s="1156">
        <v>82325448.857598782</v>
      </c>
      <c r="E1615" s="1156">
        <v>2038584025.6679015</v>
      </c>
      <c r="F1615" s="1157">
        <v>2532638286.8453217</v>
      </c>
    </row>
    <row r="1616" spans="2:6" ht="12.95" customHeight="1" x14ac:dyDescent="0.2">
      <c r="B1616" s="1148" t="s">
        <v>2377</v>
      </c>
      <c r="C1616" s="1150">
        <v>45165732.494578399</v>
      </c>
      <c r="D1616" s="1150">
        <v>860554.13360229053</v>
      </c>
      <c r="E1616" s="1150">
        <v>43202615.917929336</v>
      </c>
      <c r="F1616" s="1149">
        <v>89228902.546110034</v>
      </c>
    </row>
    <row r="1617" spans="2:6" ht="12.95" customHeight="1" x14ac:dyDescent="0.2">
      <c r="B1617" s="1155" t="s">
        <v>2378</v>
      </c>
      <c r="C1617" s="1156">
        <v>2660897558.6954842</v>
      </c>
      <c r="D1617" s="1156">
        <v>31624587.684551306</v>
      </c>
      <c r="E1617" s="1156">
        <v>658789325.80960834</v>
      </c>
      <c r="F1617" s="1157">
        <v>3351311472.1896439</v>
      </c>
    </row>
    <row r="1618" spans="2:6" ht="12.95" customHeight="1" x14ac:dyDescent="0.2">
      <c r="B1618" s="1148" t="s">
        <v>2379</v>
      </c>
      <c r="C1618" s="1150">
        <v>3819648252.5567241</v>
      </c>
      <c r="D1618" s="1150">
        <v>44648157.097701043</v>
      </c>
      <c r="E1618" s="1150">
        <v>426019829.80839998</v>
      </c>
      <c r="F1618" s="1149">
        <v>4290316239.4628253</v>
      </c>
    </row>
    <row r="1619" spans="2:6" ht="12.95" customHeight="1" x14ac:dyDescent="0.2">
      <c r="B1619" s="1155" t="s">
        <v>2380</v>
      </c>
      <c r="C1619" s="1156">
        <v>3284222197.5075097</v>
      </c>
      <c r="D1619" s="1156">
        <v>38789274.760508545</v>
      </c>
      <c r="E1619" s="1156">
        <v>631990449.03686082</v>
      </c>
      <c r="F1619" s="1157">
        <v>3955001921.3048792</v>
      </c>
    </row>
    <row r="1620" spans="2:6" ht="12.95" customHeight="1" x14ac:dyDescent="0.2">
      <c r="B1620" s="1148" t="s">
        <v>2381</v>
      </c>
      <c r="C1620" s="1150">
        <v>2572728486.8957052</v>
      </c>
      <c r="D1620" s="1150">
        <v>31344837.110498507</v>
      </c>
      <c r="E1620" s="1150">
        <v>308858879.14930487</v>
      </c>
      <c r="F1620" s="1149">
        <v>2912932203.1555085</v>
      </c>
    </row>
    <row r="1621" spans="2:6" ht="12.95" customHeight="1" x14ac:dyDescent="0.2">
      <c r="B1621" s="1155" t="s">
        <v>2382</v>
      </c>
      <c r="C1621" s="1156">
        <v>2597343859.8727727</v>
      </c>
      <c r="D1621" s="1156">
        <v>41481865.045890212</v>
      </c>
      <c r="E1621" s="1156">
        <v>597691935.18466616</v>
      </c>
      <c r="F1621" s="1157">
        <v>3236517660.1033292</v>
      </c>
    </row>
    <row r="1622" spans="2:6" ht="12.95" customHeight="1" x14ac:dyDescent="0.2">
      <c r="B1622" s="1148" t="s">
        <v>2383</v>
      </c>
      <c r="C1622" s="1150">
        <v>322852680.12072074</v>
      </c>
      <c r="D1622" s="1150">
        <v>16952375.600992624</v>
      </c>
      <c r="E1622" s="1150">
        <v>246799218.32975623</v>
      </c>
      <c r="F1622" s="1149">
        <v>586604274.05146956</v>
      </c>
    </row>
    <row r="1623" spans="2:6" ht="12.95" customHeight="1" x14ac:dyDescent="0.2">
      <c r="B1623" s="1155" t="s">
        <v>2384</v>
      </c>
      <c r="C1623" s="1156">
        <v>3908111028.4819665</v>
      </c>
      <c r="D1623" s="1156">
        <v>63921301.6904734</v>
      </c>
      <c r="E1623" s="1156">
        <v>500592020.95195854</v>
      </c>
      <c r="F1623" s="1157">
        <v>4472624351.1243982</v>
      </c>
    </row>
    <row r="1624" spans="2:6" ht="12.95" customHeight="1" x14ac:dyDescent="0.2">
      <c r="B1624" s="1148" t="s">
        <v>2385</v>
      </c>
      <c r="C1624" s="1150">
        <v>1455754388.7286344</v>
      </c>
      <c r="D1624" s="1150">
        <v>23295891.394484196</v>
      </c>
      <c r="E1624" s="1150">
        <v>1098201265.1333179</v>
      </c>
      <c r="F1624" s="1149">
        <v>2577251545.2564363</v>
      </c>
    </row>
    <row r="1625" spans="2:6" ht="12.95" customHeight="1" x14ac:dyDescent="0.2">
      <c r="B1625" s="1155" t="s">
        <v>2386</v>
      </c>
      <c r="C1625" s="1156">
        <v>33897275.056145892</v>
      </c>
      <c r="D1625" s="1156">
        <v>494112.38212051016</v>
      </c>
      <c r="E1625" s="1156">
        <v>15314042.97861452</v>
      </c>
      <c r="F1625" s="1157">
        <v>49705430.416880921</v>
      </c>
    </row>
    <row r="1626" spans="2:6" ht="12.95" customHeight="1" x14ac:dyDescent="0.2">
      <c r="B1626" s="1148" t="s">
        <v>2387</v>
      </c>
      <c r="C1626" s="1150">
        <v>3342767128.2673292</v>
      </c>
      <c r="D1626" s="1150">
        <v>40185280.324502602</v>
      </c>
      <c r="E1626" s="1150">
        <v>304367740.3476277</v>
      </c>
      <c r="F1626" s="1149">
        <v>3687320148.9394593</v>
      </c>
    </row>
    <row r="1627" spans="2:6" ht="12.95" customHeight="1" x14ac:dyDescent="0.2">
      <c r="B1627" s="1155" t="s">
        <v>2388</v>
      </c>
      <c r="C1627" s="1156">
        <v>2543281832.1654267</v>
      </c>
      <c r="D1627" s="1156">
        <v>30301810.058883265</v>
      </c>
      <c r="E1627" s="1156">
        <v>282334559.21206075</v>
      </c>
      <c r="F1627" s="1157">
        <v>2855918201.4363708</v>
      </c>
    </row>
    <row r="1628" spans="2:6" ht="12.95" customHeight="1" x14ac:dyDescent="0.2">
      <c r="B1628" s="1148" t="s">
        <v>2389</v>
      </c>
      <c r="C1628" s="1150">
        <v>2108940000.1579342</v>
      </c>
      <c r="D1628" s="1150">
        <v>25732651.369304735</v>
      </c>
      <c r="E1628" s="1150">
        <v>190828199.44076413</v>
      </c>
      <c r="F1628" s="1149">
        <v>2325500850.9680028</v>
      </c>
    </row>
    <row r="1629" spans="2:6" ht="12.95" customHeight="1" x14ac:dyDescent="0.2">
      <c r="B1629" s="1155" t="s">
        <v>2390</v>
      </c>
      <c r="C1629" s="1156">
        <v>1479166234.1831734</v>
      </c>
      <c r="D1629" s="1156">
        <v>24175446.531136714</v>
      </c>
      <c r="E1629" s="1156">
        <v>106597117.02253246</v>
      </c>
      <c r="F1629" s="1157">
        <v>1609938797.7368426</v>
      </c>
    </row>
    <row r="1630" spans="2:6" ht="12.95" customHeight="1" x14ac:dyDescent="0.2">
      <c r="B1630" s="1148" t="s">
        <v>2391</v>
      </c>
      <c r="C1630" s="1150">
        <v>3196709907.4775333</v>
      </c>
      <c r="D1630" s="1150">
        <v>46206498.25626348</v>
      </c>
      <c r="E1630" s="1150">
        <v>1499151938.9635615</v>
      </c>
      <c r="F1630" s="1149">
        <v>4742068344.6973581</v>
      </c>
    </row>
    <row r="1631" spans="2:6" ht="12.95" customHeight="1" x14ac:dyDescent="0.2">
      <c r="B1631" s="1155" t="s">
        <v>2392</v>
      </c>
      <c r="C1631" s="1156">
        <v>7938745856.9245234</v>
      </c>
      <c r="D1631" s="1156">
        <v>120968728.02313443</v>
      </c>
      <c r="E1631" s="1156">
        <v>3070324586.6080728</v>
      </c>
      <c r="F1631" s="1157">
        <v>11130039171.555731</v>
      </c>
    </row>
    <row r="1632" spans="2:6" ht="12.95" customHeight="1" x14ac:dyDescent="0.2">
      <c r="B1632" s="1148" t="s">
        <v>2393</v>
      </c>
      <c r="C1632" s="1150">
        <v>4996989538.3705378</v>
      </c>
      <c r="D1632" s="1150">
        <v>54927627.828858398</v>
      </c>
      <c r="E1632" s="1150">
        <v>2558878442.4970837</v>
      </c>
      <c r="F1632" s="1149">
        <v>7610795608.6964798</v>
      </c>
    </row>
    <row r="1633" spans="2:6" ht="12.95" customHeight="1" x14ac:dyDescent="0.2">
      <c r="B1633" s="1155" t="s">
        <v>2394</v>
      </c>
      <c r="C1633" s="1156">
        <v>2769024636.3228769</v>
      </c>
      <c r="D1633" s="1156">
        <v>36933303.961435013</v>
      </c>
      <c r="E1633" s="1156">
        <v>1466181575.0782812</v>
      </c>
      <c r="F1633" s="1157">
        <v>4272139515.3625927</v>
      </c>
    </row>
    <row r="1634" spans="2:6" ht="12.95" customHeight="1" x14ac:dyDescent="0.2">
      <c r="B1634" s="1148" t="s">
        <v>2395</v>
      </c>
      <c r="C1634" s="1150">
        <v>3677814024.5268979</v>
      </c>
      <c r="D1634" s="1150">
        <v>57075992.564347424</v>
      </c>
      <c r="E1634" s="1150">
        <v>3327188547.4465785</v>
      </c>
      <c r="F1634" s="1149">
        <v>7062078564.5378237</v>
      </c>
    </row>
    <row r="1635" spans="2:6" ht="12.95" customHeight="1" x14ac:dyDescent="0.2">
      <c r="B1635" s="1155" t="s">
        <v>2396</v>
      </c>
      <c r="C1635" s="1156">
        <v>4592758698.3948851</v>
      </c>
      <c r="D1635" s="1156">
        <v>75524801.438112751</v>
      </c>
      <c r="E1635" s="1156">
        <v>1530452274.5484014</v>
      </c>
      <c r="F1635" s="1157">
        <v>6198735774.3813992</v>
      </c>
    </row>
    <row r="1636" spans="2:6" ht="12.95" customHeight="1" x14ac:dyDescent="0.2">
      <c r="B1636" s="1148" t="s">
        <v>2397</v>
      </c>
      <c r="C1636" s="1150">
        <v>3647087325.34337</v>
      </c>
      <c r="D1636" s="1150">
        <v>69918196.612273693</v>
      </c>
      <c r="E1636" s="1150">
        <v>3122014994.8611269</v>
      </c>
      <c r="F1636" s="1149">
        <v>6839020516.8167706</v>
      </c>
    </row>
    <row r="1637" spans="2:6" ht="12.95" customHeight="1" x14ac:dyDescent="0.2">
      <c r="B1637" s="1155" t="s">
        <v>2398</v>
      </c>
      <c r="C1637" s="1156">
        <v>1584274121.3197377</v>
      </c>
      <c r="D1637" s="1156">
        <v>23746507.157964379</v>
      </c>
      <c r="E1637" s="1156">
        <v>298466166.69831818</v>
      </c>
      <c r="F1637" s="1157">
        <v>1906486795.1760204</v>
      </c>
    </row>
    <row r="1638" spans="2:6" ht="12.95" customHeight="1" x14ac:dyDescent="0.2">
      <c r="B1638" s="1148" t="s">
        <v>2399</v>
      </c>
      <c r="C1638" s="1150">
        <v>1853324134.5323982</v>
      </c>
      <c r="D1638" s="1150">
        <v>28454570.227903202</v>
      </c>
      <c r="E1638" s="1150">
        <v>554187366.25851107</v>
      </c>
      <c r="F1638" s="1149">
        <v>2435966071.0188122</v>
      </c>
    </row>
    <row r="1639" spans="2:6" ht="12.95" customHeight="1" x14ac:dyDescent="0.2">
      <c r="B1639" s="1155" t="s">
        <v>2400</v>
      </c>
      <c r="C1639" s="1156">
        <v>1697308448.1378446</v>
      </c>
      <c r="D1639" s="1156">
        <v>20338883.66847254</v>
      </c>
      <c r="E1639" s="1156">
        <v>267866404.14834708</v>
      </c>
      <c r="F1639" s="1157">
        <v>1985513735.9546642</v>
      </c>
    </row>
    <row r="1640" spans="2:6" ht="12.95" customHeight="1" x14ac:dyDescent="0.2">
      <c r="B1640" s="1148" t="s">
        <v>2401</v>
      </c>
      <c r="C1640" s="1150">
        <v>1963937943.7215827</v>
      </c>
      <c r="D1640" s="1150">
        <v>22317764.059570394</v>
      </c>
      <c r="E1640" s="1150">
        <v>217750041.69217068</v>
      </c>
      <c r="F1640" s="1149">
        <v>2204005749.4733238</v>
      </c>
    </row>
    <row r="1641" spans="2:6" ht="12.95" customHeight="1" x14ac:dyDescent="0.2">
      <c r="B1641" s="1155" t="s">
        <v>2402</v>
      </c>
      <c r="C1641" s="1156">
        <v>3713352635.827673</v>
      </c>
      <c r="D1641" s="1156">
        <v>68912006.478759587</v>
      </c>
      <c r="E1641" s="1156">
        <v>942926014.81326783</v>
      </c>
      <c r="F1641" s="1157">
        <v>4725190657.1197004</v>
      </c>
    </row>
    <row r="1642" spans="2:6" ht="12.95" customHeight="1" x14ac:dyDescent="0.2">
      <c r="B1642" s="1148" t="s">
        <v>2403</v>
      </c>
      <c r="C1642" s="1150">
        <v>4963358904.8988333</v>
      </c>
      <c r="D1642" s="1150">
        <v>109938854.31761666</v>
      </c>
      <c r="E1642" s="1150">
        <v>2302437263.3075013</v>
      </c>
      <c r="F1642" s="1149">
        <v>7375735022.5239506</v>
      </c>
    </row>
    <row r="1643" spans="2:6" ht="12.95" customHeight="1" x14ac:dyDescent="0.2">
      <c r="B1643" s="1155" t="s">
        <v>2404</v>
      </c>
      <c r="C1643" s="1156">
        <v>404839.12896889576</v>
      </c>
      <c r="D1643" s="1156">
        <v>0</v>
      </c>
      <c r="E1643" s="1156">
        <v>0</v>
      </c>
      <c r="F1643" s="1157">
        <v>404839.12896889576</v>
      </c>
    </row>
    <row r="1644" spans="2:6" ht="12.95" customHeight="1" x14ac:dyDescent="0.2">
      <c r="B1644" s="1148" t="s">
        <v>2405</v>
      </c>
      <c r="C1644" s="1150">
        <v>2249681011.4289103</v>
      </c>
      <c r="D1644" s="1150">
        <v>32536894.739405971</v>
      </c>
      <c r="E1644" s="1150">
        <v>670396718.99932194</v>
      </c>
      <c r="F1644" s="1149">
        <v>2952614625.1676383</v>
      </c>
    </row>
    <row r="1645" spans="2:6" ht="12.95" customHeight="1" x14ac:dyDescent="0.2">
      <c r="B1645" s="1155" t="s">
        <v>2406</v>
      </c>
      <c r="C1645" s="1156">
        <v>199466.0384332666</v>
      </c>
      <c r="D1645" s="1156">
        <v>12082.394066756768</v>
      </c>
      <c r="E1645" s="1156">
        <v>466804.8820251305</v>
      </c>
      <c r="F1645" s="1157">
        <v>678353.31452515384</v>
      </c>
    </row>
    <row r="1646" spans="2:6" ht="12.95" customHeight="1" x14ac:dyDescent="0.2">
      <c r="B1646" s="1148" t="s">
        <v>2407</v>
      </c>
      <c r="C1646" s="1150">
        <v>2484533.5889146412</v>
      </c>
      <c r="D1646" s="1150">
        <v>87151.459107713395</v>
      </c>
      <c r="E1646" s="1150">
        <v>39390320.01151038</v>
      </c>
      <c r="F1646" s="1149">
        <v>41962005.059532732</v>
      </c>
    </row>
    <row r="1647" spans="2:6" ht="12.95" customHeight="1" x14ac:dyDescent="0.2">
      <c r="B1647" s="1155" t="s">
        <v>2408</v>
      </c>
      <c r="C1647" s="1156">
        <v>204840906.35319772</v>
      </c>
      <c r="D1647" s="1156">
        <v>6601316.6849897821</v>
      </c>
      <c r="E1647" s="1156">
        <v>96446419.167541638</v>
      </c>
      <c r="F1647" s="1157">
        <v>307888642.20572913</v>
      </c>
    </row>
    <row r="1648" spans="2:6" ht="12.95" customHeight="1" x14ac:dyDescent="0.2">
      <c r="B1648" s="1148" t="s">
        <v>2409</v>
      </c>
      <c r="C1648" s="1150">
        <v>43796395.393267907</v>
      </c>
      <c r="D1648" s="1150">
        <v>2373571.9306119066</v>
      </c>
      <c r="E1648" s="1150">
        <v>17814803.867711924</v>
      </c>
      <c r="F1648" s="1149">
        <v>63984771.19159174</v>
      </c>
    </row>
    <row r="1649" spans="2:6" ht="12.95" customHeight="1" x14ac:dyDescent="0.2">
      <c r="B1649" s="1155" t="s">
        <v>2410</v>
      </c>
      <c r="C1649" s="1156">
        <v>32402653.500943445</v>
      </c>
      <c r="D1649" s="1156">
        <v>1248945.5676386787</v>
      </c>
      <c r="E1649" s="1156">
        <v>7274950.5339402687</v>
      </c>
      <c r="F1649" s="1157">
        <v>40926549.602522396</v>
      </c>
    </row>
    <row r="1650" spans="2:6" ht="12.95" customHeight="1" x14ac:dyDescent="0.2">
      <c r="B1650" s="1148" t="s">
        <v>2411</v>
      </c>
      <c r="C1650" s="1150">
        <v>106194784.72339912</v>
      </c>
      <c r="D1650" s="1150">
        <v>4250730.0707096336</v>
      </c>
      <c r="E1650" s="1150">
        <v>33938278.428101473</v>
      </c>
      <c r="F1650" s="1149">
        <v>144383793.22221023</v>
      </c>
    </row>
    <row r="1651" spans="2:6" ht="12.95" customHeight="1" x14ac:dyDescent="0.2">
      <c r="B1651" s="1155" t="s">
        <v>2412</v>
      </c>
      <c r="C1651" s="1156">
        <v>72799059.602735221</v>
      </c>
      <c r="D1651" s="1156">
        <v>2670165.9373458633</v>
      </c>
      <c r="E1651" s="1156">
        <v>32629033.041556284</v>
      </c>
      <c r="F1651" s="1157">
        <v>108098258.58163737</v>
      </c>
    </row>
    <row r="1652" spans="2:6" ht="12.95" customHeight="1" x14ac:dyDescent="0.2">
      <c r="B1652" s="1148" t="s">
        <v>2413</v>
      </c>
      <c r="C1652" s="1150">
        <v>11083003.477079261</v>
      </c>
      <c r="D1652" s="1150">
        <v>677764.77193521312</v>
      </c>
      <c r="E1652" s="1150">
        <v>27432056.969472263</v>
      </c>
      <c r="F1652" s="1149">
        <v>39192825.218486741</v>
      </c>
    </row>
    <row r="1653" spans="2:6" ht="12.95" customHeight="1" x14ac:dyDescent="0.2">
      <c r="B1653" s="1155" t="s">
        <v>2414</v>
      </c>
      <c r="C1653" s="1156">
        <v>6051431.4456086941</v>
      </c>
      <c r="D1653" s="1156">
        <v>233060.75126626168</v>
      </c>
      <c r="E1653" s="1156">
        <v>2631223.9518998023</v>
      </c>
      <c r="F1653" s="1157">
        <v>8915716.148774758</v>
      </c>
    </row>
    <row r="1654" spans="2:6" ht="12.95" customHeight="1" x14ac:dyDescent="0.2">
      <c r="B1654" s="1148" t="s">
        <v>2415</v>
      </c>
      <c r="C1654" s="1150">
        <v>70755082.20201309</v>
      </c>
      <c r="D1654" s="1150">
        <v>4714765.9218853973</v>
      </c>
      <c r="E1654" s="1150">
        <v>40899414.813438557</v>
      </c>
      <c r="F1654" s="1149">
        <v>116369262.93733704</v>
      </c>
    </row>
    <row r="1655" spans="2:6" ht="12.95" customHeight="1" x14ac:dyDescent="0.2">
      <c r="B1655" s="1155" t="s">
        <v>2416</v>
      </c>
      <c r="C1655" s="1156">
        <v>115244251.1709139</v>
      </c>
      <c r="D1655" s="1156">
        <v>4193209.2446703971</v>
      </c>
      <c r="E1655" s="1156">
        <v>61760696.585466571</v>
      </c>
      <c r="F1655" s="1157">
        <v>181198157.00105086</v>
      </c>
    </row>
    <row r="1656" spans="2:6" ht="12.95" customHeight="1" x14ac:dyDescent="0.2">
      <c r="B1656" s="1148" t="s">
        <v>2417</v>
      </c>
      <c r="C1656" s="1150">
        <v>5315797.3989074966</v>
      </c>
      <c r="D1656" s="1150">
        <v>196094.37894297024</v>
      </c>
      <c r="E1656" s="1150">
        <v>1974913.7165420952</v>
      </c>
      <c r="F1656" s="1149">
        <v>7486805.4943925617</v>
      </c>
    </row>
    <row r="1657" spans="2:6" ht="12.95" customHeight="1" x14ac:dyDescent="0.2">
      <c r="B1657" s="1155" t="s">
        <v>2418</v>
      </c>
      <c r="C1657" s="1156">
        <v>89119969.814953655</v>
      </c>
      <c r="D1657" s="1156">
        <v>6234270.8138046637</v>
      </c>
      <c r="E1657" s="1156">
        <v>52825195.938718498</v>
      </c>
      <c r="F1657" s="1157">
        <v>148179436.56747681</v>
      </c>
    </row>
    <row r="1658" spans="2:6" ht="12.95" customHeight="1" x14ac:dyDescent="0.2">
      <c r="B1658" s="1148" t="s">
        <v>2419</v>
      </c>
      <c r="C1658" s="1150">
        <v>64224492.66958946</v>
      </c>
      <c r="D1658" s="1150">
        <v>2894855.315580159</v>
      </c>
      <c r="E1658" s="1150">
        <v>17218648.900656417</v>
      </c>
      <c r="F1658" s="1149">
        <v>84337996.885826036</v>
      </c>
    </row>
    <row r="1659" spans="2:6" ht="12.95" customHeight="1" x14ac:dyDescent="0.2">
      <c r="B1659" s="1155" t="s">
        <v>2420</v>
      </c>
      <c r="C1659" s="1156">
        <v>89474118.194486007</v>
      </c>
      <c r="D1659" s="1156">
        <v>2921062.603663052</v>
      </c>
      <c r="E1659" s="1156">
        <v>51606899.379359528</v>
      </c>
      <c r="F1659" s="1157">
        <v>144002080.17750859</v>
      </c>
    </row>
    <row r="1660" spans="2:6" ht="12.95" customHeight="1" x14ac:dyDescent="0.2">
      <c r="B1660" s="1148" t="s">
        <v>2421</v>
      </c>
      <c r="C1660" s="1150">
        <v>34158559.081696913</v>
      </c>
      <c r="D1660" s="1150">
        <v>1076152.9486815967</v>
      </c>
      <c r="E1660" s="1150">
        <v>8303898.2691592174</v>
      </c>
      <c r="F1660" s="1149">
        <v>43538610.299537726</v>
      </c>
    </row>
    <row r="1661" spans="2:6" ht="12.95" customHeight="1" x14ac:dyDescent="0.2">
      <c r="B1661" s="1155" t="s">
        <v>2422</v>
      </c>
      <c r="C1661" s="1156">
        <v>48824120.972206704</v>
      </c>
      <c r="D1661" s="1156">
        <v>1909032.6463500301</v>
      </c>
      <c r="E1661" s="1156">
        <v>15374190.825427003</v>
      </c>
      <c r="F1661" s="1157">
        <v>66107344.443983741</v>
      </c>
    </row>
    <row r="1662" spans="2:6" ht="12.95" customHeight="1" x14ac:dyDescent="0.2">
      <c r="B1662" s="1148" t="s">
        <v>2423</v>
      </c>
      <c r="C1662" s="1150">
        <v>68878974.979641795</v>
      </c>
      <c r="D1662" s="1150">
        <v>3087957.8636113605</v>
      </c>
      <c r="E1662" s="1150">
        <v>22664684.180042118</v>
      </c>
      <c r="F1662" s="1149">
        <v>94631617.023295268</v>
      </c>
    </row>
    <row r="1663" spans="2:6" ht="12.95" customHeight="1" x14ac:dyDescent="0.2">
      <c r="B1663" s="1155" t="s">
        <v>2424</v>
      </c>
      <c r="C1663" s="1156">
        <v>18390301.674311172</v>
      </c>
      <c r="D1663" s="1156">
        <v>530532.16995030537</v>
      </c>
      <c r="E1663" s="1156">
        <v>2214949.4952485254</v>
      </c>
      <c r="F1663" s="1157">
        <v>21135783.339510005</v>
      </c>
    </row>
    <row r="1664" spans="2:6" ht="12.95" customHeight="1" x14ac:dyDescent="0.2">
      <c r="B1664" s="1148" t="s">
        <v>2425</v>
      </c>
      <c r="C1664" s="1150">
        <v>96056222.716174379</v>
      </c>
      <c r="D1664" s="1150">
        <v>3975596.6972466307</v>
      </c>
      <c r="E1664" s="1150">
        <v>19440281.364092879</v>
      </c>
      <c r="F1664" s="1149">
        <v>119472100.77751389</v>
      </c>
    </row>
    <row r="1665" spans="2:6" ht="12.95" customHeight="1" x14ac:dyDescent="0.2">
      <c r="B1665" s="1155" t="s">
        <v>2426</v>
      </c>
      <c r="C1665" s="1156">
        <v>105785137.5287655</v>
      </c>
      <c r="D1665" s="1156">
        <v>4528265.53918353</v>
      </c>
      <c r="E1665" s="1156">
        <v>58277960.977922663</v>
      </c>
      <c r="F1665" s="1157">
        <v>168591364.04587168</v>
      </c>
    </row>
    <row r="1666" spans="2:6" ht="12.95" customHeight="1" x14ac:dyDescent="0.2">
      <c r="B1666" s="1148" t="s">
        <v>2427</v>
      </c>
      <c r="C1666" s="1150">
        <v>77288144.453921363</v>
      </c>
      <c r="D1666" s="1150">
        <v>3654636.5291447118</v>
      </c>
      <c r="E1666" s="1150">
        <v>19835405.754924603</v>
      </c>
      <c r="F1666" s="1149">
        <v>100778186.73799068</v>
      </c>
    </row>
    <row r="1667" spans="2:6" ht="12.95" customHeight="1" x14ac:dyDescent="0.2">
      <c r="B1667" s="1155" t="s">
        <v>2428</v>
      </c>
      <c r="C1667" s="1156">
        <v>52139488.30798392</v>
      </c>
      <c r="D1667" s="1156">
        <v>3052962.0722251479</v>
      </c>
      <c r="E1667" s="1156">
        <v>20663692.341781974</v>
      </c>
      <c r="F1667" s="1157">
        <v>75856142.721991032</v>
      </c>
    </row>
    <row r="1668" spans="2:6" ht="12.95" customHeight="1" x14ac:dyDescent="0.2">
      <c r="B1668" s="1148" t="s">
        <v>2429</v>
      </c>
      <c r="C1668" s="1150">
        <v>22849439.145071395</v>
      </c>
      <c r="D1668" s="1150">
        <v>1066012.3679469973</v>
      </c>
      <c r="E1668" s="1150">
        <v>6464837.9098963756</v>
      </c>
      <c r="F1668" s="1149">
        <v>30380289.422914766</v>
      </c>
    </row>
    <row r="1669" spans="2:6" ht="12.95" customHeight="1" x14ac:dyDescent="0.2">
      <c r="B1669" s="1155" t="s">
        <v>2430</v>
      </c>
      <c r="C1669" s="1156">
        <v>972877.74392864609</v>
      </c>
      <c r="D1669" s="1156">
        <v>47466.548119401581</v>
      </c>
      <c r="E1669" s="1156">
        <v>35767.997368880162</v>
      </c>
      <c r="F1669" s="1157">
        <v>1056112.2894169278</v>
      </c>
    </row>
    <row r="1670" spans="2:6" ht="12.95" customHeight="1" x14ac:dyDescent="0.2">
      <c r="B1670" s="1148" t="s">
        <v>2431</v>
      </c>
      <c r="C1670" s="1150">
        <v>201213426.86912826</v>
      </c>
      <c r="D1670" s="1150">
        <v>5613796.727069323</v>
      </c>
      <c r="E1670" s="1150">
        <v>60382566.300679855</v>
      </c>
      <c r="F1670" s="1149">
        <v>267209789.89687744</v>
      </c>
    </row>
    <row r="1671" spans="2:6" ht="12.95" customHeight="1" x14ac:dyDescent="0.2">
      <c r="B1671" s="1155" t="s">
        <v>2432</v>
      </c>
      <c r="C1671" s="1156">
        <v>91762207.957670897</v>
      </c>
      <c r="D1671" s="1156">
        <v>2045664.3859216045</v>
      </c>
      <c r="E1671" s="1156">
        <v>123036177.58402097</v>
      </c>
      <c r="F1671" s="1157">
        <v>216844049.92761347</v>
      </c>
    </row>
    <row r="1672" spans="2:6" ht="12.95" customHeight="1" x14ac:dyDescent="0.2">
      <c r="B1672" s="1148" t="s">
        <v>2433</v>
      </c>
      <c r="C1672" s="1150">
        <v>67135295.623007119</v>
      </c>
      <c r="D1672" s="1150">
        <v>825774.09925298335</v>
      </c>
      <c r="E1672" s="1150">
        <v>10214169.459547373</v>
      </c>
      <c r="F1672" s="1149">
        <v>78175239.181807473</v>
      </c>
    </row>
    <row r="1673" spans="2:6" ht="12.95" customHeight="1" x14ac:dyDescent="0.2">
      <c r="B1673" s="1155" t="s">
        <v>2434</v>
      </c>
      <c r="C1673" s="1156">
        <v>45759047.797604077</v>
      </c>
      <c r="D1673" s="1156">
        <v>229407.26544131382</v>
      </c>
      <c r="E1673" s="1156">
        <v>4461800.9416022757</v>
      </c>
      <c r="F1673" s="1157">
        <v>50450256.004647665</v>
      </c>
    </row>
    <row r="1674" spans="2:6" ht="12.95" customHeight="1" x14ac:dyDescent="0.2">
      <c r="B1674" s="1148" t="s">
        <v>2435</v>
      </c>
      <c r="C1674" s="1150">
        <v>15792160.362404589</v>
      </c>
      <c r="D1674" s="1150">
        <v>297485.80248650402</v>
      </c>
      <c r="E1674" s="1150">
        <v>2269642.0148616685</v>
      </c>
      <c r="F1674" s="1149">
        <v>18359288.17975276</v>
      </c>
    </row>
    <row r="1675" spans="2:6" ht="12.95" customHeight="1" x14ac:dyDescent="0.2">
      <c r="B1675" s="1155" t="s">
        <v>2436</v>
      </c>
      <c r="C1675" s="1156">
        <v>52054042.112456694</v>
      </c>
      <c r="D1675" s="1156">
        <v>513861.34289867338</v>
      </c>
      <c r="E1675" s="1156">
        <v>10188266.237846203</v>
      </c>
      <c r="F1675" s="1157">
        <v>62756169.693201572</v>
      </c>
    </row>
    <row r="1676" spans="2:6" ht="12.95" customHeight="1" x14ac:dyDescent="0.2">
      <c r="B1676" s="1148" t="s">
        <v>2437</v>
      </c>
      <c r="C1676" s="1150">
        <v>34226696.240831129</v>
      </c>
      <c r="D1676" s="1150">
        <v>385802.34959351172</v>
      </c>
      <c r="E1676" s="1150">
        <v>5091071.2778130043</v>
      </c>
      <c r="F1676" s="1149">
        <v>39703569.868237644</v>
      </c>
    </row>
    <row r="1677" spans="2:6" ht="12.95" customHeight="1" x14ac:dyDescent="0.2">
      <c r="B1677" s="1155" t="s">
        <v>2438</v>
      </c>
      <c r="C1677" s="1156">
        <v>86210952.714497134</v>
      </c>
      <c r="D1677" s="1156">
        <v>2667116.5712242532</v>
      </c>
      <c r="E1677" s="1156">
        <v>22569866.470653333</v>
      </c>
      <c r="F1677" s="1157">
        <v>111447935.75637472</v>
      </c>
    </row>
    <row r="1678" spans="2:6" ht="12.95" customHeight="1" x14ac:dyDescent="0.2">
      <c r="B1678" s="1148" t="s">
        <v>2439</v>
      </c>
      <c r="C1678" s="1150">
        <v>11034785.447127411</v>
      </c>
      <c r="D1678" s="1150">
        <v>302491.36574273184</v>
      </c>
      <c r="E1678" s="1150">
        <v>12084250.427437404</v>
      </c>
      <c r="F1678" s="1149">
        <v>23421527.240307547</v>
      </c>
    </row>
    <row r="1679" spans="2:6" ht="12.95" customHeight="1" x14ac:dyDescent="0.2">
      <c r="B1679" s="1155" t="s">
        <v>2440</v>
      </c>
      <c r="C1679" s="1156">
        <v>5227328.9906767635</v>
      </c>
      <c r="D1679" s="1156">
        <v>109748.41277304063</v>
      </c>
      <c r="E1679" s="1156">
        <v>2796.4070670215392</v>
      </c>
      <c r="F1679" s="1157">
        <v>5339873.8105168259</v>
      </c>
    </row>
    <row r="1680" spans="2:6" ht="12.95" customHeight="1" x14ac:dyDescent="0.2">
      <c r="B1680" s="1148" t="s">
        <v>2441</v>
      </c>
      <c r="C1680" s="1150">
        <v>53711588.407040559</v>
      </c>
      <c r="D1680" s="1150">
        <v>1660020.2581551571</v>
      </c>
      <c r="E1680" s="1150">
        <v>13153778.58148941</v>
      </c>
      <c r="F1680" s="1149">
        <v>68525387.246685132</v>
      </c>
    </row>
    <row r="1681" spans="2:6" ht="12.95" customHeight="1" x14ac:dyDescent="0.2">
      <c r="B1681" s="1155" t="s">
        <v>2442</v>
      </c>
      <c r="C1681" s="1156">
        <v>65632019.549608275</v>
      </c>
      <c r="D1681" s="1156">
        <v>3949878.4584473902</v>
      </c>
      <c r="E1681" s="1156">
        <v>36682766.434975646</v>
      </c>
      <c r="F1681" s="1157">
        <v>106264664.44303131</v>
      </c>
    </row>
    <row r="1682" spans="2:6" ht="12.95" customHeight="1" x14ac:dyDescent="0.2">
      <c r="B1682" s="1148" t="s">
        <v>2443</v>
      </c>
      <c r="C1682" s="1150">
        <v>372750510.84251064</v>
      </c>
      <c r="D1682" s="1150">
        <v>9049526.1665688306</v>
      </c>
      <c r="E1682" s="1150">
        <v>73312266.368947506</v>
      </c>
      <c r="F1682" s="1149">
        <v>455112303.37802696</v>
      </c>
    </row>
    <row r="1683" spans="2:6" ht="12.95" customHeight="1" x14ac:dyDescent="0.2">
      <c r="B1683" s="1155" t="s">
        <v>2444</v>
      </c>
      <c r="C1683" s="1156">
        <v>198095464.97221377</v>
      </c>
      <c r="D1683" s="1156">
        <v>4870528.118729338</v>
      </c>
      <c r="E1683" s="1156">
        <v>28183427.521619044</v>
      </c>
      <c r="F1683" s="1157">
        <v>231149420.61256215</v>
      </c>
    </row>
    <row r="1684" spans="2:6" ht="12.95" customHeight="1" x14ac:dyDescent="0.2">
      <c r="B1684" s="1148" t="s">
        <v>2445</v>
      </c>
      <c r="C1684" s="1150">
        <v>440934239.52703452</v>
      </c>
      <c r="D1684" s="1150">
        <v>21484136.404174026</v>
      </c>
      <c r="E1684" s="1150">
        <v>360182120.50813973</v>
      </c>
      <c r="F1684" s="1149">
        <v>822600496.43934822</v>
      </c>
    </row>
    <row r="1685" spans="2:6" ht="12.95" customHeight="1" x14ac:dyDescent="0.2">
      <c r="B1685" s="1155" t="s">
        <v>2446</v>
      </c>
      <c r="C1685" s="1156">
        <v>26272369.77843345</v>
      </c>
      <c r="D1685" s="1156">
        <v>1374415.4765009636</v>
      </c>
      <c r="E1685" s="1156">
        <v>7043564.1073248582</v>
      </c>
      <c r="F1685" s="1157">
        <v>34690349.362259269</v>
      </c>
    </row>
    <row r="1686" spans="2:6" ht="12.95" customHeight="1" x14ac:dyDescent="0.2">
      <c r="B1686" s="1148" t="s">
        <v>2447</v>
      </c>
      <c r="C1686" s="1150">
        <v>269654593.12667149</v>
      </c>
      <c r="D1686" s="1150">
        <v>8934297.5250583719</v>
      </c>
      <c r="E1686" s="1150">
        <v>95565047.309636205</v>
      </c>
      <c r="F1686" s="1149">
        <v>374153937.96136606</v>
      </c>
    </row>
    <row r="1687" spans="2:6" ht="12.95" customHeight="1" x14ac:dyDescent="0.2">
      <c r="B1687" s="1155" t="s">
        <v>2448</v>
      </c>
      <c r="C1687" s="1156">
        <v>225526990.69575736</v>
      </c>
      <c r="D1687" s="1156">
        <v>4927042.0785963451</v>
      </c>
      <c r="E1687" s="1156">
        <v>40556873.818996347</v>
      </c>
      <c r="F1687" s="1157">
        <v>271010906.59335005</v>
      </c>
    </row>
    <row r="1688" spans="2:6" ht="12.95" customHeight="1" x14ac:dyDescent="0.2">
      <c r="B1688" s="1148" t="s">
        <v>2449</v>
      </c>
      <c r="C1688" s="1150">
        <v>268677594.18360204</v>
      </c>
      <c r="D1688" s="1150">
        <v>5937389.1310214959</v>
      </c>
      <c r="E1688" s="1150">
        <v>510426962.66883868</v>
      </c>
      <c r="F1688" s="1149">
        <v>785041945.98346221</v>
      </c>
    </row>
    <row r="1689" spans="2:6" ht="12.95" customHeight="1" x14ac:dyDescent="0.2">
      <c r="B1689" s="1155" t="s">
        <v>2450</v>
      </c>
      <c r="C1689" s="1156">
        <v>4126392813.7142177</v>
      </c>
      <c r="D1689" s="1156">
        <v>67846555.079108536</v>
      </c>
      <c r="E1689" s="1156">
        <v>842094318.01339912</v>
      </c>
      <c r="F1689" s="1157">
        <v>5036333686.8067255</v>
      </c>
    </row>
    <row r="1690" spans="2:6" ht="12.95" customHeight="1" x14ac:dyDescent="0.2">
      <c r="B1690" s="1148" t="s">
        <v>2451</v>
      </c>
      <c r="C1690" s="1150">
        <v>351263.54013351427</v>
      </c>
      <c r="D1690" s="1150">
        <v>0</v>
      </c>
      <c r="E1690" s="1150">
        <v>0</v>
      </c>
      <c r="F1690" s="1149">
        <v>351263.54013351427</v>
      </c>
    </row>
    <row r="1691" spans="2:6" ht="12.95" customHeight="1" x14ac:dyDescent="0.2">
      <c r="B1691" s="1155" t="s">
        <v>2452</v>
      </c>
      <c r="C1691" s="1156">
        <v>57403495.971017174</v>
      </c>
      <c r="D1691" s="1156">
        <v>1351329.4735519825</v>
      </c>
      <c r="E1691" s="1156">
        <v>31925889.786819227</v>
      </c>
      <c r="F1691" s="1157">
        <v>90680715.23138839</v>
      </c>
    </row>
    <row r="1692" spans="2:6" ht="12.95" customHeight="1" x14ac:dyDescent="0.2">
      <c r="B1692" s="1148" t="s">
        <v>2453</v>
      </c>
      <c r="C1692" s="1150">
        <v>113038310.64394325</v>
      </c>
      <c r="D1692" s="1150">
        <v>2091476.7967580569</v>
      </c>
      <c r="E1692" s="1150">
        <v>17952608.206665844</v>
      </c>
      <c r="F1692" s="1149">
        <v>133082395.64736715</v>
      </c>
    </row>
    <row r="1693" spans="2:6" ht="12.95" customHeight="1" x14ac:dyDescent="0.2">
      <c r="B1693" s="1155" t="s">
        <v>2454</v>
      </c>
      <c r="C1693" s="1156">
        <v>76999385.767429143</v>
      </c>
      <c r="D1693" s="1156">
        <v>1327380.4424553753</v>
      </c>
      <c r="E1693" s="1156">
        <v>65184964.092219472</v>
      </c>
      <c r="F1693" s="1157">
        <v>143511730.302104</v>
      </c>
    </row>
    <row r="1694" spans="2:6" ht="12.95" customHeight="1" x14ac:dyDescent="0.2">
      <c r="B1694" s="1148" t="s">
        <v>2455</v>
      </c>
      <c r="C1694" s="1150">
        <v>45818805.185151234</v>
      </c>
      <c r="D1694" s="1150">
        <v>674801.7086283653</v>
      </c>
      <c r="E1694" s="1150">
        <v>4383654.8653300237</v>
      </c>
      <c r="F1694" s="1149">
        <v>50877261.759109624</v>
      </c>
    </row>
    <row r="1695" spans="2:6" ht="12.95" customHeight="1" x14ac:dyDescent="0.2">
      <c r="B1695" s="1155" t="s">
        <v>2456</v>
      </c>
      <c r="C1695" s="1156">
        <v>10696572.37094098</v>
      </c>
      <c r="D1695" s="1156">
        <v>503332.39949764241</v>
      </c>
      <c r="E1695" s="1156">
        <v>577295.47753372567</v>
      </c>
      <c r="F1695" s="1157">
        <v>11777200.247972349</v>
      </c>
    </row>
    <row r="1696" spans="2:6" ht="12.95" customHeight="1" x14ac:dyDescent="0.2">
      <c r="B1696" s="1148" t="s">
        <v>2457</v>
      </c>
      <c r="C1696" s="1150">
        <v>189719814.58428249</v>
      </c>
      <c r="D1696" s="1150">
        <v>4400407.9191128127</v>
      </c>
      <c r="E1696" s="1150">
        <v>47374659.477810144</v>
      </c>
      <c r="F1696" s="1149">
        <v>241494881.98120543</v>
      </c>
    </row>
    <row r="1697" spans="2:6" ht="12.95" customHeight="1" x14ac:dyDescent="0.2">
      <c r="B1697" s="1155" t="s">
        <v>2458</v>
      </c>
      <c r="C1697" s="1156">
        <v>91374540.491790265</v>
      </c>
      <c r="D1697" s="1156">
        <v>1745992.2454611156</v>
      </c>
      <c r="E1697" s="1156">
        <v>9505717.4455315154</v>
      </c>
      <c r="F1697" s="1157">
        <v>102626250.1827829</v>
      </c>
    </row>
    <row r="1698" spans="2:6" ht="12.95" customHeight="1" x14ac:dyDescent="0.2">
      <c r="B1698" s="1148" t="s">
        <v>2459</v>
      </c>
      <c r="C1698" s="1150">
        <v>55230250.290566571</v>
      </c>
      <c r="D1698" s="1150">
        <v>1483962.5160395594</v>
      </c>
      <c r="E1698" s="1150">
        <v>8994025.520211136</v>
      </c>
      <c r="F1698" s="1149">
        <v>65708238.326817267</v>
      </c>
    </row>
    <row r="1699" spans="2:6" ht="12.95" customHeight="1" x14ac:dyDescent="0.2">
      <c r="B1699" s="1155" t="s">
        <v>2460</v>
      </c>
      <c r="C1699" s="1156">
        <v>19920228.168823086</v>
      </c>
      <c r="D1699" s="1156">
        <v>546498.19068137684</v>
      </c>
      <c r="E1699" s="1156">
        <v>9798014.0699131079</v>
      </c>
      <c r="F1699" s="1157">
        <v>30264740.429417569</v>
      </c>
    </row>
    <row r="1700" spans="2:6" ht="12.95" customHeight="1" x14ac:dyDescent="0.2">
      <c r="B1700" s="1148" t="s">
        <v>2461</v>
      </c>
      <c r="C1700" s="1150">
        <v>194740534.12468123</v>
      </c>
      <c r="D1700" s="1150">
        <v>6032624.2871119725</v>
      </c>
      <c r="E1700" s="1150">
        <v>57488692.295419067</v>
      </c>
      <c r="F1700" s="1149">
        <v>258261850.70721227</v>
      </c>
    </row>
    <row r="1701" spans="2:6" ht="12.95" customHeight="1" x14ac:dyDescent="0.2">
      <c r="B1701" s="1155" t="s">
        <v>2462</v>
      </c>
      <c r="C1701" s="1156">
        <v>36449533.684280649</v>
      </c>
      <c r="D1701" s="1156">
        <v>914105.03016245179</v>
      </c>
      <c r="E1701" s="1156">
        <v>12198903.117185287</v>
      </c>
      <c r="F1701" s="1157">
        <v>49562541.83162839</v>
      </c>
    </row>
    <row r="1702" spans="2:6" ht="12.95" customHeight="1" x14ac:dyDescent="0.2">
      <c r="B1702" s="1148" t="s">
        <v>2463</v>
      </c>
      <c r="C1702" s="1150">
        <v>433275.40304305981</v>
      </c>
      <c r="D1702" s="1150">
        <v>0</v>
      </c>
      <c r="E1702" s="1150">
        <v>0</v>
      </c>
      <c r="F1702" s="1149">
        <v>433275.40304305981</v>
      </c>
    </row>
    <row r="1703" spans="2:6" ht="12.95" customHeight="1" x14ac:dyDescent="0.2">
      <c r="B1703" s="1155" t="s">
        <v>2464</v>
      </c>
      <c r="C1703" s="1156">
        <v>66988031.440362275</v>
      </c>
      <c r="D1703" s="1156">
        <v>3274875.3765845783</v>
      </c>
      <c r="E1703" s="1156">
        <v>26480804.335689176</v>
      </c>
      <c r="F1703" s="1157">
        <v>96743711.152636021</v>
      </c>
    </row>
    <row r="1704" spans="2:6" ht="12.95" customHeight="1" x14ac:dyDescent="0.2">
      <c r="B1704" s="1148" t="s">
        <v>2465</v>
      </c>
      <c r="C1704" s="1150">
        <v>39859688.600305036</v>
      </c>
      <c r="D1704" s="1150">
        <v>3326426.9246027418</v>
      </c>
      <c r="E1704" s="1150">
        <v>24200171.790726893</v>
      </c>
      <c r="F1704" s="1149">
        <v>67386287.315634668</v>
      </c>
    </row>
    <row r="1705" spans="2:6" ht="12.95" customHeight="1" x14ac:dyDescent="0.2">
      <c r="B1705" s="1155" t="s">
        <v>2466</v>
      </c>
      <c r="C1705" s="1156">
        <v>75388134.276531234</v>
      </c>
      <c r="D1705" s="1156">
        <v>3437484.2633996806</v>
      </c>
      <c r="E1705" s="1156">
        <v>19990473.59857716</v>
      </c>
      <c r="F1705" s="1157">
        <v>98816092.138508067</v>
      </c>
    </row>
    <row r="1706" spans="2:6" ht="12.95" customHeight="1" x14ac:dyDescent="0.2">
      <c r="B1706" s="1148" t="s">
        <v>2467</v>
      </c>
      <c r="C1706" s="1150">
        <v>150516907.75377738</v>
      </c>
      <c r="D1706" s="1150">
        <v>4816862.1517494898</v>
      </c>
      <c r="E1706" s="1150">
        <v>52261030.407559551</v>
      </c>
      <c r="F1706" s="1149">
        <v>207594800.31308642</v>
      </c>
    </row>
    <row r="1707" spans="2:6" ht="12.95" customHeight="1" x14ac:dyDescent="0.2">
      <c r="B1707" s="1155" t="s">
        <v>2468</v>
      </c>
      <c r="C1707" s="1156">
        <v>233809.36460979318</v>
      </c>
      <c r="D1707" s="1156">
        <v>0</v>
      </c>
      <c r="E1707" s="1156">
        <v>36028.128258835648</v>
      </c>
      <c r="F1707" s="1157">
        <v>269837.49286862882</v>
      </c>
    </row>
    <row r="1708" spans="2:6" ht="12.95" customHeight="1" x14ac:dyDescent="0.2">
      <c r="B1708" s="1148" t="s">
        <v>2469</v>
      </c>
      <c r="C1708" s="1150">
        <v>100143902.77100921</v>
      </c>
      <c r="D1708" s="1150">
        <v>5587690.1256036507</v>
      </c>
      <c r="E1708" s="1150">
        <v>36785629.410386033</v>
      </c>
      <c r="F1708" s="1149">
        <v>142517222.30699888</v>
      </c>
    </row>
    <row r="1709" spans="2:6" ht="12.95" customHeight="1" x14ac:dyDescent="0.2">
      <c r="B1709" s="1155" t="s">
        <v>2470</v>
      </c>
      <c r="C1709" s="1156">
        <v>885472467.70303392</v>
      </c>
      <c r="D1709" s="1156">
        <v>23165833.052637044</v>
      </c>
      <c r="E1709" s="1156">
        <v>337003871.08125216</v>
      </c>
      <c r="F1709" s="1157">
        <v>1245642171.8369231</v>
      </c>
    </row>
    <row r="1710" spans="2:6" ht="12.95" customHeight="1" x14ac:dyDescent="0.2">
      <c r="B1710" s="1148" t="s">
        <v>2471</v>
      </c>
      <c r="C1710" s="1150">
        <v>63292689.543767959</v>
      </c>
      <c r="D1710" s="1150">
        <v>1460430.6152143038</v>
      </c>
      <c r="E1710" s="1150">
        <v>20758698.399282012</v>
      </c>
      <c r="F1710" s="1149">
        <v>85511818.55826427</v>
      </c>
    </row>
    <row r="1711" spans="2:6" ht="12.95" customHeight="1" x14ac:dyDescent="0.2">
      <c r="B1711" s="1155" t="s">
        <v>2472</v>
      </c>
      <c r="C1711" s="1156">
        <v>34312829.302881867</v>
      </c>
      <c r="D1711" s="1156">
        <v>1415955.8980066704</v>
      </c>
      <c r="E1711" s="1156">
        <v>11499801.350429902</v>
      </c>
      <c r="F1711" s="1157">
        <v>47228586.551318437</v>
      </c>
    </row>
    <row r="1712" spans="2:6" ht="12.95" customHeight="1" x14ac:dyDescent="0.2">
      <c r="B1712" s="1148" t="s">
        <v>2473</v>
      </c>
      <c r="C1712" s="1150">
        <v>172069130.78250891</v>
      </c>
      <c r="D1712" s="1150">
        <v>3133525.749805985</v>
      </c>
      <c r="E1712" s="1150">
        <v>31418619.742896762</v>
      </c>
      <c r="F1712" s="1149">
        <v>206621276.27521166</v>
      </c>
    </row>
    <row r="1713" spans="2:6" ht="12.95" customHeight="1" x14ac:dyDescent="0.2">
      <c r="B1713" s="1155" t="s">
        <v>2474</v>
      </c>
      <c r="C1713" s="1156">
        <v>9554313.3423097041</v>
      </c>
      <c r="D1713" s="1156">
        <v>358818.33617775503</v>
      </c>
      <c r="E1713" s="1156">
        <v>4242604.7497290978</v>
      </c>
      <c r="F1713" s="1157">
        <v>14155736.428216558</v>
      </c>
    </row>
    <row r="1714" spans="2:6" ht="12.95" customHeight="1" x14ac:dyDescent="0.2">
      <c r="B1714" s="1148" t="s">
        <v>2475</v>
      </c>
      <c r="C1714" s="1150">
        <v>34396489.645447873</v>
      </c>
      <c r="D1714" s="1150">
        <v>1459294.2948199301</v>
      </c>
      <c r="E1714" s="1150">
        <v>14195732.861206135</v>
      </c>
      <c r="F1714" s="1149">
        <v>50051516.801473938</v>
      </c>
    </row>
    <row r="1715" spans="2:6" ht="12.95" customHeight="1" x14ac:dyDescent="0.2">
      <c r="B1715" s="1155" t="s">
        <v>2476</v>
      </c>
      <c r="C1715" s="1156">
        <v>60140384.320676915</v>
      </c>
      <c r="D1715" s="1156">
        <v>2138109.0843347544</v>
      </c>
      <c r="E1715" s="1156">
        <v>15848220.573699769</v>
      </c>
      <c r="F1715" s="1157">
        <v>78126713.978711441</v>
      </c>
    </row>
    <row r="1716" spans="2:6" ht="12.95" customHeight="1" x14ac:dyDescent="0.2">
      <c r="B1716" s="1148" t="s">
        <v>2477</v>
      </c>
      <c r="C1716" s="1150">
        <v>272243942.54707724</v>
      </c>
      <c r="D1716" s="1150">
        <v>6074811.9797283933</v>
      </c>
      <c r="E1716" s="1150">
        <v>75708278.40032348</v>
      </c>
      <c r="F1716" s="1149">
        <v>354027032.92712915</v>
      </c>
    </row>
    <row r="1717" spans="2:6" ht="12.95" customHeight="1" x14ac:dyDescent="0.2">
      <c r="B1717" s="1155" t="s">
        <v>2478</v>
      </c>
      <c r="C1717" s="1156">
        <v>15501615.822951173</v>
      </c>
      <c r="D1717" s="1156">
        <v>118033.48299024528</v>
      </c>
      <c r="E1717" s="1156">
        <v>2141787.6824485431</v>
      </c>
      <c r="F1717" s="1157">
        <v>17761436.988389961</v>
      </c>
    </row>
    <row r="1718" spans="2:6" ht="12.95" customHeight="1" x14ac:dyDescent="0.2">
      <c r="B1718" s="1148" t="s">
        <v>2479</v>
      </c>
      <c r="C1718" s="1150">
        <v>12077723.576456174</v>
      </c>
      <c r="D1718" s="1150">
        <v>71631.336252915135</v>
      </c>
      <c r="E1718" s="1150">
        <v>743389.05077030731</v>
      </c>
      <c r="F1718" s="1149">
        <v>12892743.963479396</v>
      </c>
    </row>
    <row r="1719" spans="2:6" ht="12.95" customHeight="1" x14ac:dyDescent="0.2">
      <c r="B1719" s="1155" t="s">
        <v>2480</v>
      </c>
      <c r="C1719" s="1156">
        <v>4344430.7613306176</v>
      </c>
      <c r="D1719" s="1156">
        <v>53737.885992146759</v>
      </c>
      <c r="E1719" s="1156">
        <v>189895.54966750919</v>
      </c>
      <c r="F1719" s="1157">
        <v>4588064.1969902739</v>
      </c>
    </row>
    <row r="1720" spans="2:6" ht="12.95" customHeight="1" x14ac:dyDescent="0.2">
      <c r="B1720" s="1148" t="s">
        <v>2481</v>
      </c>
      <c r="C1720" s="1150">
        <v>22414927.382285975</v>
      </c>
      <c r="D1720" s="1150">
        <v>389786.66287504951</v>
      </c>
      <c r="E1720" s="1150">
        <v>9619705.3432765845</v>
      </c>
      <c r="F1720" s="1149">
        <v>32424419.388437606</v>
      </c>
    </row>
    <row r="1721" spans="2:6" ht="12.95" customHeight="1" x14ac:dyDescent="0.2">
      <c r="B1721" s="1155" t="s">
        <v>2482</v>
      </c>
      <c r="C1721" s="1156">
        <v>80932108.734555572</v>
      </c>
      <c r="D1721" s="1156">
        <v>2184295.4740351778</v>
      </c>
      <c r="E1721" s="1156">
        <v>18076560.575729635</v>
      </c>
      <c r="F1721" s="1157">
        <v>101192964.78432038</v>
      </c>
    </row>
    <row r="1722" spans="2:6" ht="12.95" customHeight="1" x14ac:dyDescent="0.2">
      <c r="B1722" s="1148" t="s">
        <v>2483</v>
      </c>
      <c r="C1722" s="1150">
        <v>54807277.885376491</v>
      </c>
      <c r="D1722" s="1150">
        <v>2066046.2340080268</v>
      </c>
      <c r="E1722" s="1150">
        <v>13942690.538001928</v>
      </c>
      <c r="F1722" s="1149">
        <v>70816014.657386452</v>
      </c>
    </row>
    <row r="1723" spans="2:6" ht="12.95" customHeight="1" x14ac:dyDescent="0.2">
      <c r="B1723" s="1155" t="s">
        <v>2484</v>
      </c>
      <c r="C1723" s="1156">
        <v>149595819.7457228</v>
      </c>
      <c r="D1723" s="1156">
        <v>2899285.5267379703</v>
      </c>
      <c r="E1723" s="1156">
        <v>65265499.336643375</v>
      </c>
      <c r="F1723" s="1157">
        <v>217760604.60910413</v>
      </c>
    </row>
    <row r="1724" spans="2:6" ht="12.95" customHeight="1" x14ac:dyDescent="0.2">
      <c r="B1724" s="1148" t="s">
        <v>2485</v>
      </c>
      <c r="C1724" s="1150">
        <v>19096125.713891152</v>
      </c>
      <c r="D1724" s="1150">
        <v>290840.48574978777</v>
      </c>
      <c r="E1724" s="1150">
        <v>3500213.4945848123</v>
      </c>
      <c r="F1724" s="1149">
        <v>22887179.694225755</v>
      </c>
    </row>
    <row r="1725" spans="2:6" ht="12.95" customHeight="1" x14ac:dyDescent="0.2">
      <c r="B1725" s="1155" t="s">
        <v>2486</v>
      </c>
      <c r="C1725" s="1156">
        <v>44045453.194700077</v>
      </c>
      <c r="D1725" s="1156">
        <v>698980.88056433958</v>
      </c>
      <c r="E1725" s="1156">
        <v>3535048.729050159</v>
      </c>
      <c r="F1725" s="1157">
        <v>48279482.804314576</v>
      </c>
    </row>
    <row r="1726" spans="2:6" ht="12.95" customHeight="1" x14ac:dyDescent="0.2">
      <c r="B1726" s="1148" t="s">
        <v>2487</v>
      </c>
      <c r="C1726" s="1150">
        <v>5336952.8878322346</v>
      </c>
      <c r="D1726" s="1150">
        <v>95220.772288011678</v>
      </c>
      <c r="E1726" s="1150">
        <v>797886.47221598297</v>
      </c>
      <c r="F1726" s="1149">
        <v>6230060.1323362291</v>
      </c>
    </row>
    <row r="1727" spans="2:6" ht="12.95" customHeight="1" x14ac:dyDescent="0.2">
      <c r="B1727" s="1155" t="s">
        <v>2488</v>
      </c>
      <c r="C1727" s="1156">
        <v>103376434.00404863</v>
      </c>
      <c r="D1727" s="1156">
        <v>3250940.7292904318</v>
      </c>
      <c r="E1727" s="1156">
        <v>17224529.07319903</v>
      </c>
      <c r="F1727" s="1157">
        <v>123851903.80653809</v>
      </c>
    </row>
    <row r="1728" spans="2:6" ht="12.95" customHeight="1" x14ac:dyDescent="0.2">
      <c r="B1728" s="1148" t="s">
        <v>2489</v>
      </c>
      <c r="C1728" s="1150">
        <v>12669665.146434786</v>
      </c>
      <c r="D1728" s="1150">
        <v>636900.38914514647</v>
      </c>
      <c r="E1728" s="1150">
        <v>3166573.3234282047</v>
      </c>
      <c r="F1728" s="1149">
        <v>16473138.859008137</v>
      </c>
    </row>
    <row r="1729" spans="2:6" ht="12.95" customHeight="1" x14ac:dyDescent="0.2">
      <c r="B1729" s="1155" t="s">
        <v>2490</v>
      </c>
      <c r="C1729" s="1156">
        <v>22892711.736053813</v>
      </c>
      <c r="D1729" s="1156">
        <v>1111652.1731539248</v>
      </c>
      <c r="E1729" s="1156">
        <v>4586822.9498627027</v>
      </c>
      <c r="F1729" s="1157">
        <v>28591186.859070443</v>
      </c>
    </row>
    <row r="1730" spans="2:6" ht="12.95" customHeight="1" x14ac:dyDescent="0.2">
      <c r="B1730" s="1148" t="s">
        <v>2491</v>
      </c>
      <c r="C1730" s="1150">
        <v>75565757.959516197</v>
      </c>
      <c r="D1730" s="1150">
        <v>2428431.7531959671</v>
      </c>
      <c r="E1730" s="1150">
        <v>24626201.155751504</v>
      </c>
      <c r="F1730" s="1149">
        <v>102620390.86846367</v>
      </c>
    </row>
    <row r="1731" spans="2:6" ht="12.95" customHeight="1" x14ac:dyDescent="0.2">
      <c r="B1731" s="1155" t="s">
        <v>2492</v>
      </c>
      <c r="C1731" s="1156">
        <v>0</v>
      </c>
      <c r="D1731" s="1156">
        <v>6041.1970333783838</v>
      </c>
      <c r="E1731" s="1156">
        <v>182872.01563871087</v>
      </c>
      <c r="F1731" s="1157">
        <v>188913.21267208926</v>
      </c>
    </row>
    <row r="1732" spans="2:6" ht="12.95" customHeight="1" x14ac:dyDescent="0.2">
      <c r="B1732" s="1148" t="s">
        <v>2493</v>
      </c>
      <c r="C1732" s="1150">
        <v>1778709.5493346665</v>
      </c>
      <c r="D1732" s="1150">
        <v>148872.35546539587</v>
      </c>
      <c r="E1732" s="1150">
        <v>195.09816746661903</v>
      </c>
      <c r="F1732" s="1149">
        <v>1927777.002967529</v>
      </c>
    </row>
    <row r="1733" spans="2:6" ht="12.95" customHeight="1" x14ac:dyDescent="0.2">
      <c r="B1733" s="1155" t="s">
        <v>2494</v>
      </c>
      <c r="C1733" s="1156">
        <v>17054208.912739594</v>
      </c>
      <c r="D1733" s="1156">
        <v>753495.4918893493</v>
      </c>
      <c r="E1733" s="1156">
        <v>4141999.128038811</v>
      </c>
      <c r="F1733" s="1157">
        <v>21949703.532667756</v>
      </c>
    </row>
    <row r="1734" spans="2:6" ht="12.95" customHeight="1" x14ac:dyDescent="0.2">
      <c r="B1734" s="1148" t="s">
        <v>2495</v>
      </c>
      <c r="C1734" s="1150">
        <v>84493236.912451982</v>
      </c>
      <c r="D1734" s="1150">
        <v>2819800.6343416627</v>
      </c>
      <c r="E1734" s="1150">
        <v>33141226.864384502</v>
      </c>
      <c r="F1734" s="1149">
        <v>120454264.41117814</v>
      </c>
    </row>
    <row r="1735" spans="2:6" ht="12.95" customHeight="1" x14ac:dyDescent="0.2">
      <c r="B1735" s="1155" t="s">
        <v>2496</v>
      </c>
      <c r="C1735" s="1156">
        <v>26388312.847605396</v>
      </c>
      <c r="D1735" s="1156">
        <v>727748.48548518913</v>
      </c>
      <c r="E1735" s="1156">
        <v>3826850.5548577318</v>
      </c>
      <c r="F1735" s="1157">
        <v>30942911.887948316</v>
      </c>
    </row>
    <row r="1736" spans="2:6" ht="12.95" customHeight="1" x14ac:dyDescent="0.2">
      <c r="B1736" s="1148" t="s">
        <v>2497</v>
      </c>
      <c r="C1736" s="1150">
        <v>123341857.99012007</v>
      </c>
      <c r="D1736" s="1150">
        <v>2998634.4503321229</v>
      </c>
      <c r="E1736" s="1150">
        <v>33994294.895718634</v>
      </c>
      <c r="F1736" s="1149">
        <v>160334787.33617082</v>
      </c>
    </row>
    <row r="1737" spans="2:6" ht="12.95" customHeight="1" x14ac:dyDescent="0.2">
      <c r="B1737" s="1155" t="s">
        <v>2498</v>
      </c>
      <c r="C1737" s="1156">
        <v>217054492.12800819</v>
      </c>
      <c r="D1737" s="1156">
        <v>8631504.0994639676</v>
      </c>
      <c r="E1737" s="1156">
        <v>181422476.28410757</v>
      </c>
      <c r="F1737" s="1157">
        <v>407108472.51157975</v>
      </c>
    </row>
    <row r="1738" spans="2:6" ht="12.95" customHeight="1" x14ac:dyDescent="0.2">
      <c r="B1738" s="1148" t="s">
        <v>2499</v>
      </c>
      <c r="C1738" s="1150">
        <v>76063598.815771133</v>
      </c>
      <c r="D1738" s="1150">
        <v>4048234.8996717758</v>
      </c>
      <c r="E1738" s="1150">
        <v>22279408.90318495</v>
      </c>
      <c r="F1738" s="1149">
        <v>102391242.61862786</v>
      </c>
    </row>
    <row r="1739" spans="2:6" ht="12.95" customHeight="1" x14ac:dyDescent="0.2">
      <c r="B1739" s="1155" t="s">
        <v>2500</v>
      </c>
      <c r="C1739" s="1156">
        <v>64809702.947637506</v>
      </c>
      <c r="D1739" s="1156">
        <v>2748298.7523108916</v>
      </c>
      <c r="E1739" s="1156">
        <v>78304795.592569679</v>
      </c>
      <c r="F1739" s="1157">
        <v>145862797.29251808</v>
      </c>
    </row>
    <row r="1740" spans="2:6" ht="12.95" customHeight="1" x14ac:dyDescent="0.2">
      <c r="B1740" s="1148" t="s">
        <v>2501</v>
      </c>
      <c r="C1740" s="1150">
        <v>39267334.910412312</v>
      </c>
      <c r="D1740" s="1150">
        <v>1877230.0591100319</v>
      </c>
      <c r="E1740" s="1150">
        <v>10718302.991624121</v>
      </c>
      <c r="F1740" s="1149">
        <v>51862867.961146459</v>
      </c>
    </row>
    <row r="1741" spans="2:6" ht="12.95" customHeight="1" x14ac:dyDescent="0.2">
      <c r="B1741" s="1155" t="s">
        <v>2502</v>
      </c>
      <c r="C1741" s="1156">
        <v>14708559.73488282</v>
      </c>
      <c r="D1741" s="1156">
        <v>826406.98656124203</v>
      </c>
      <c r="E1741" s="1156">
        <v>14404487.900395414</v>
      </c>
      <c r="F1741" s="1157">
        <v>29939454.621839479</v>
      </c>
    </row>
    <row r="1742" spans="2:6" ht="12.95" customHeight="1" x14ac:dyDescent="0.2">
      <c r="B1742" s="1148" t="s">
        <v>2503</v>
      </c>
      <c r="C1742" s="1150">
        <v>71980452.079991549</v>
      </c>
      <c r="D1742" s="1150">
        <v>847249.11632639507</v>
      </c>
      <c r="E1742" s="1150">
        <v>100059867.08315992</v>
      </c>
      <c r="F1742" s="1149">
        <v>172887568.27947786</v>
      </c>
    </row>
    <row r="1743" spans="2:6" ht="12.95" customHeight="1" x14ac:dyDescent="0.2">
      <c r="B1743" s="1155" t="s">
        <v>2504</v>
      </c>
      <c r="C1743" s="1156">
        <v>53307436.144595191</v>
      </c>
      <c r="D1743" s="1156">
        <v>2124041.7255284581</v>
      </c>
      <c r="E1743" s="1156">
        <v>48363868.87630976</v>
      </c>
      <c r="F1743" s="1157">
        <v>103795346.74643341</v>
      </c>
    </row>
    <row r="1744" spans="2:6" ht="12.95" customHeight="1" x14ac:dyDescent="0.2">
      <c r="B1744" s="1148" t="s">
        <v>2505</v>
      </c>
      <c r="C1744" s="1150">
        <v>46670519.674329095</v>
      </c>
      <c r="D1744" s="1150">
        <v>1516700.0504394849</v>
      </c>
      <c r="E1744" s="1150">
        <v>11871138.195841366</v>
      </c>
      <c r="F1744" s="1149">
        <v>60058357.920609944</v>
      </c>
    </row>
    <row r="1745" spans="2:6" ht="12.95" customHeight="1" x14ac:dyDescent="0.2">
      <c r="B1745" s="1155" t="s">
        <v>2506</v>
      </c>
      <c r="C1745" s="1156">
        <v>48726998.045779482</v>
      </c>
      <c r="D1745" s="1156">
        <v>1813898.176876781</v>
      </c>
      <c r="E1745" s="1156">
        <v>33807065.687673166</v>
      </c>
      <c r="F1745" s="1157">
        <v>84347961.910329431</v>
      </c>
    </row>
    <row r="1746" spans="2:6" ht="12.95" customHeight="1" x14ac:dyDescent="0.2">
      <c r="B1746" s="1148" t="s">
        <v>2507</v>
      </c>
      <c r="C1746" s="1150">
        <v>66669325.373444051</v>
      </c>
      <c r="D1746" s="1150">
        <v>3599906.1607827977</v>
      </c>
      <c r="E1746" s="1150">
        <v>43508517.163118273</v>
      </c>
      <c r="F1746" s="1149">
        <v>113777748.69734512</v>
      </c>
    </row>
    <row r="1747" spans="2:6" ht="12.95" customHeight="1" x14ac:dyDescent="0.2">
      <c r="B1747" s="1155" t="s">
        <v>2508</v>
      </c>
      <c r="C1747" s="1156">
        <v>3371003.5241831471</v>
      </c>
      <c r="D1747" s="1156">
        <v>80002.709284882323</v>
      </c>
      <c r="E1747" s="1156">
        <v>2308336.4847425474</v>
      </c>
      <c r="F1747" s="1157">
        <v>5759342.718210577</v>
      </c>
    </row>
    <row r="1748" spans="2:6" ht="12.95" customHeight="1" x14ac:dyDescent="0.2">
      <c r="B1748" s="1148" t="s">
        <v>2509</v>
      </c>
      <c r="C1748" s="1150">
        <v>152917781.00012591</v>
      </c>
      <c r="D1748" s="1150">
        <v>3525887.1133214519</v>
      </c>
      <c r="E1748" s="1150">
        <v>83165629.638409227</v>
      </c>
      <c r="F1748" s="1149">
        <v>239609297.7518566</v>
      </c>
    </row>
    <row r="1749" spans="2:6" ht="12.95" customHeight="1" x14ac:dyDescent="0.2">
      <c r="B1749" s="1155" t="s">
        <v>2510</v>
      </c>
      <c r="C1749" s="1156">
        <v>1366452.2619116411</v>
      </c>
      <c r="D1749" s="1156">
        <v>26063.4500582896</v>
      </c>
      <c r="E1749" s="1156">
        <v>1599414.7768913428</v>
      </c>
      <c r="F1749" s="1157">
        <v>2991930.4888612735</v>
      </c>
    </row>
    <row r="1750" spans="2:6" ht="12.95" customHeight="1" x14ac:dyDescent="0.2">
      <c r="B1750" s="1148" t="s">
        <v>2511</v>
      </c>
      <c r="C1750" s="1150">
        <v>3694242.9101566155</v>
      </c>
      <c r="D1750" s="1150">
        <v>416310.39461207256</v>
      </c>
      <c r="E1750" s="1150">
        <v>1345461.9955722936</v>
      </c>
      <c r="F1750" s="1149">
        <v>5456015.3003409822</v>
      </c>
    </row>
    <row r="1751" spans="2:6" ht="12.95" customHeight="1" x14ac:dyDescent="0.2">
      <c r="B1751" s="1155" t="s">
        <v>2512</v>
      </c>
      <c r="C1751" s="1156">
        <v>72198188.767950714</v>
      </c>
      <c r="D1751" s="1156">
        <v>5250318.0388943888</v>
      </c>
      <c r="E1751" s="1156">
        <v>32651239.110878441</v>
      </c>
      <c r="F1751" s="1157">
        <v>110099745.91772354</v>
      </c>
    </row>
    <row r="1752" spans="2:6" ht="12.95" customHeight="1" x14ac:dyDescent="0.2">
      <c r="B1752" s="1148" t="s">
        <v>2513</v>
      </c>
      <c r="C1752" s="1150">
        <v>364600290.04760182</v>
      </c>
      <c r="D1752" s="1150">
        <v>10459728.543591335</v>
      </c>
      <c r="E1752" s="1150">
        <v>206534170.37091881</v>
      </c>
      <c r="F1752" s="1149">
        <v>581594188.96211195</v>
      </c>
    </row>
    <row r="1753" spans="2:6" ht="12.95" customHeight="1" x14ac:dyDescent="0.2">
      <c r="B1753" s="1155" t="s">
        <v>2514</v>
      </c>
      <c r="C1753" s="1156">
        <v>49015894.105576441</v>
      </c>
      <c r="D1753" s="1156">
        <v>3275522.6476952997</v>
      </c>
      <c r="E1753" s="1156">
        <v>36828030.745448783</v>
      </c>
      <c r="F1753" s="1157">
        <v>89119447.498720527</v>
      </c>
    </row>
    <row r="1754" spans="2:6" ht="12.95" customHeight="1" x14ac:dyDescent="0.2">
      <c r="B1754" s="1148" t="s">
        <v>2515</v>
      </c>
      <c r="C1754" s="1150">
        <v>80966726.807341471</v>
      </c>
      <c r="D1754" s="1150">
        <v>4864343.0836713528</v>
      </c>
      <c r="E1754" s="1150">
        <v>64652251.874811202</v>
      </c>
      <c r="F1754" s="1149">
        <v>150483321.76582402</v>
      </c>
    </row>
    <row r="1755" spans="2:6" ht="12.95" customHeight="1" x14ac:dyDescent="0.2">
      <c r="B1755" s="1155" t="s">
        <v>2516</v>
      </c>
      <c r="C1755" s="1156">
        <v>53422142.854024805</v>
      </c>
      <c r="D1755" s="1156">
        <v>1133788.8451405182</v>
      </c>
      <c r="E1755" s="1156">
        <v>13359086.886386784</v>
      </c>
      <c r="F1755" s="1157">
        <v>67915018.585552111</v>
      </c>
    </row>
    <row r="1756" spans="2:6" ht="12.95" customHeight="1" x14ac:dyDescent="0.2">
      <c r="B1756" s="1148" t="s">
        <v>2517</v>
      </c>
      <c r="C1756" s="1150">
        <v>43511345.786002748</v>
      </c>
      <c r="D1756" s="1150">
        <v>2925334.5929937987</v>
      </c>
      <c r="E1756" s="1150">
        <v>19615725.224206451</v>
      </c>
      <c r="F1756" s="1149">
        <v>66052405.603202999</v>
      </c>
    </row>
    <row r="1757" spans="2:6" ht="12.95" customHeight="1" x14ac:dyDescent="0.2">
      <c r="B1757" s="1155" t="s">
        <v>2518</v>
      </c>
      <c r="C1757" s="1156">
        <v>33610439.595919557</v>
      </c>
      <c r="D1757" s="1156">
        <v>1244616.0430980909</v>
      </c>
      <c r="E1757" s="1156">
        <v>12252620.145961097</v>
      </c>
      <c r="F1757" s="1157">
        <v>47107675.784978747</v>
      </c>
    </row>
    <row r="1758" spans="2:6" ht="12.95" customHeight="1" x14ac:dyDescent="0.2">
      <c r="B1758" s="1148" t="s">
        <v>2519</v>
      </c>
      <c r="C1758" s="1150">
        <v>121793111.35286336</v>
      </c>
      <c r="D1758" s="1150">
        <v>2624957.6462127496</v>
      </c>
      <c r="E1758" s="1150">
        <v>34231002.886191688</v>
      </c>
      <c r="F1758" s="1149">
        <v>158649071.88526779</v>
      </c>
    </row>
    <row r="1759" spans="2:6" ht="12.95" customHeight="1" x14ac:dyDescent="0.2">
      <c r="B1759" s="1155" t="s">
        <v>2520</v>
      </c>
      <c r="C1759" s="1156">
        <v>93843138.777358979</v>
      </c>
      <c r="D1759" s="1156">
        <v>2509887.2265293519</v>
      </c>
      <c r="E1759" s="1156">
        <v>14061809.059693098</v>
      </c>
      <c r="F1759" s="1157">
        <v>110414835.06358142</v>
      </c>
    </row>
    <row r="1760" spans="2:6" ht="12.95" customHeight="1" x14ac:dyDescent="0.2">
      <c r="B1760" s="1148" t="s">
        <v>2521</v>
      </c>
      <c r="C1760" s="1150">
        <v>47519898.817326933</v>
      </c>
      <c r="D1760" s="1150">
        <v>2575290.3763169022</v>
      </c>
      <c r="E1760" s="1150">
        <v>23838654.886411242</v>
      </c>
      <c r="F1760" s="1149">
        <v>73933844.080055088</v>
      </c>
    </row>
    <row r="1761" spans="2:6" ht="12.95" customHeight="1" x14ac:dyDescent="0.2">
      <c r="B1761" s="1155" t="s">
        <v>2522</v>
      </c>
      <c r="C1761" s="1156">
        <v>68298023.274039641</v>
      </c>
      <c r="D1761" s="1156">
        <v>3740105.0833645561</v>
      </c>
      <c r="E1761" s="1156">
        <v>28991057.572450586</v>
      </c>
      <c r="F1761" s="1157">
        <v>101029185.92985478</v>
      </c>
    </row>
    <row r="1762" spans="2:6" ht="12.95" customHeight="1" x14ac:dyDescent="0.2">
      <c r="B1762" s="1148" t="s">
        <v>2523</v>
      </c>
      <c r="C1762" s="1150">
        <v>53177206.251733795</v>
      </c>
      <c r="D1762" s="1150">
        <v>3848803.4785579862</v>
      </c>
      <c r="E1762" s="1150">
        <v>24897140.922809917</v>
      </c>
      <c r="F1762" s="1149">
        <v>81923150.653101698</v>
      </c>
    </row>
    <row r="1763" spans="2:6" ht="12.95" customHeight="1" x14ac:dyDescent="0.2">
      <c r="B1763" s="1155" t="s">
        <v>2524</v>
      </c>
      <c r="C1763" s="1156">
        <v>23646204.31236681</v>
      </c>
      <c r="D1763" s="1156">
        <v>385672.89537136792</v>
      </c>
      <c r="E1763" s="1156">
        <v>7378027.3990851333</v>
      </c>
      <c r="F1763" s="1157">
        <v>31409904.60682331</v>
      </c>
    </row>
    <row r="1764" spans="2:6" ht="12.95" customHeight="1" x14ac:dyDescent="0.2">
      <c r="B1764" s="1148" t="s">
        <v>2525</v>
      </c>
      <c r="C1764" s="1150">
        <v>12769260.792346712</v>
      </c>
      <c r="D1764" s="1150">
        <v>178042.70685513716</v>
      </c>
      <c r="E1764" s="1150">
        <v>4587733.4079775466</v>
      </c>
      <c r="F1764" s="1149">
        <v>17535036.907179397</v>
      </c>
    </row>
    <row r="1765" spans="2:6" ht="12.95" customHeight="1" x14ac:dyDescent="0.2">
      <c r="B1765" s="1155" t="s">
        <v>2526</v>
      </c>
      <c r="C1765" s="1156">
        <v>10767319.622864621</v>
      </c>
      <c r="D1765" s="1156">
        <v>209140.48777457548</v>
      </c>
      <c r="E1765" s="1156">
        <v>1391440.1303719268</v>
      </c>
      <c r="F1765" s="1157">
        <v>12367900.241011122</v>
      </c>
    </row>
    <row r="1766" spans="2:6" ht="12.95" customHeight="1" x14ac:dyDescent="0.2">
      <c r="B1766" s="1148" t="s">
        <v>2527</v>
      </c>
      <c r="C1766" s="1150">
        <v>16306623.388528954</v>
      </c>
      <c r="D1766" s="1150">
        <v>469271.55527135648</v>
      </c>
      <c r="E1766" s="1150">
        <v>9615478.2163148057</v>
      </c>
      <c r="F1766" s="1149">
        <v>26391373.160115115</v>
      </c>
    </row>
    <row r="1767" spans="2:6" ht="12.95" customHeight="1" x14ac:dyDescent="0.2">
      <c r="B1767" s="1155" t="s">
        <v>2528</v>
      </c>
      <c r="C1767" s="1156">
        <v>169961549.54170784</v>
      </c>
      <c r="D1767" s="1156">
        <v>4312494.1184746977</v>
      </c>
      <c r="E1767" s="1156">
        <v>110543809.90834078</v>
      </c>
      <c r="F1767" s="1157">
        <v>284817853.56852329</v>
      </c>
    </row>
    <row r="1768" spans="2:6" ht="12.95" customHeight="1" x14ac:dyDescent="0.2">
      <c r="B1768" s="1148" t="s">
        <v>2529</v>
      </c>
      <c r="C1768" s="1150">
        <v>0</v>
      </c>
      <c r="D1768" s="1150">
        <v>0</v>
      </c>
      <c r="E1768" s="1150">
        <v>910.45811484422222</v>
      </c>
      <c r="F1768" s="1149">
        <v>910.45811484422222</v>
      </c>
    </row>
    <row r="1769" spans="2:6" ht="12.95" customHeight="1" x14ac:dyDescent="0.2">
      <c r="B1769" s="1155" t="s">
        <v>2530</v>
      </c>
      <c r="C1769" s="1156">
        <v>112936654.39846072</v>
      </c>
      <c r="D1769" s="1156">
        <v>4381248.6942355307</v>
      </c>
      <c r="E1769" s="1156">
        <v>72040213.287414163</v>
      </c>
      <c r="F1769" s="1157">
        <v>189358116.38011041</v>
      </c>
    </row>
    <row r="1770" spans="2:6" ht="12.95" customHeight="1" x14ac:dyDescent="0.2">
      <c r="B1770" s="1148" t="s">
        <v>2531</v>
      </c>
      <c r="C1770" s="1150">
        <v>68454628.841404602</v>
      </c>
      <c r="D1770" s="1150">
        <v>3062570.4522687122</v>
      </c>
      <c r="E1770" s="1150">
        <v>31868206.223033763</v>
      </c>
      <c r="F1770" s="1149">
        <v>103385405.51670706</v>
      </c>
    </row>
    <row r="1771" spans="2:6" ht="12.95" customHeight="1" x14ac:dyDescent="0.2">
      <c r="B1771" s="1155" t="s">
        <v>2532</v>
      </c>
      <c r="C1771" s="1156">
        <v>4224113039.2702994</v>
      </c>
      <c r="D1771" s="1156">
        <v>111349358.7544909</v>
      </c>
      <c r="E1771" s="1156">
        <v>2779343320.0165153</v>
      </c>
      <c r="F1771" s="1157">
        <v>7114805718.0413055</v>
      </c>
    </row>
    <row r="1772" spans="2:6" ht="12.95" customHeight="1" x14ac:dyDescent="0.2">
      <c r="B1772" s="1148" t="s">
        <v>2533</v>
      </c>
      <c r="C1772" s="1150">
        <v>104295873.53244661</v>
      </c>
      <c r="D1772" s="1150">
        <v>3798848.5326129324</v>
      </c>
      <c r="E1772" s="1150">
        <v>28483879.002226502</v>
      </c>
      <c r="F1772" s="1149">
        <v>136578601.06728604</v>
      </c>
    </row>
    <row r="1773" spans="2:6" ht="12.95" customHeight="1" x14ac:dyDescent="0.2">
      <c r="B1773" s="1155" t="s">
        <v>2534</v>
      </c>
      <c r="C1773" s="1156">
        <v>152346.99491907208</v>
      </c>
      <c r="D1773" s="1156">
        <v>0</v>
      </c>
      <c r="E1773" s="1156">
        <v>0</v>
      </c>
      <c r="F1773" s="1157">
        <v>152346.99491907208</v>
      </c>
    </row>
    <row r="1774" spans="2:6" ht="12.95" customHeight="1" x14ac:dyDescent="0.2">
      <c r="B1774" s="1148" t="s">
        <v>2535</v>
      </c>
      <c r="C1774" s="1150">
        <v>104545755.57370706</v>
      </c>
      <c r="D1774" s="1150">
        <v>2545300.1481869179</v>
      </c>
      <c r="E1774" s="1150">
        <v>52021625.700524196</v>
      </c>
      <c r="F1774" s="1149">
        <v>159112681.42241818</v>
      </c>
    </row>
    <row r="1775" spans="2:6" ht="12.95" customHeight="1" x14ac:dyDescent="0.2">
      <c r="B1775" s="1155" t="s">
        <v>2536</v>
      </c>
      <c r="C1775" s="1156">
        <v>15342949.656015623</v>
      </c>
      <c r="D1775" s="1156">
        <v>769101.91755891009</v>
      </c>
      <c r="E1775" s="1156">
        <v>6829355.2684783125</v>
      </c>
      <c r="F1775" s="1157">
        <v>22941406.842052847</v>
      </c>
    </row>
    <row r="1776" spans="2:6" ht="12.95" customHeight="1" x14ac:dyDescent="0.2">
      <c r="B1776" s="1148" t="s">
        <v>2537</v>
      </c>
      <c r="C1776" s="1150">
        <v>65035682.033879034</v>
      </c>
      <c r="D1776" s="1150">
        <v>2614543.7732314016</v>
      </c>
      <c r="E1776" s="1150">
        <v>24859733.662209041</v>
      </c>
      <c r="F1776" s="1149">
        <v>92509959.469319463</v>
      </c>
    </row>
    <row r="1777" spans="2:6" ht="12.95" customHeight="1" x14ac:dyDescent="0.2">
      <c r="B1777" s="1155" t="s">
        <v>2538</v>
      </c>
      <c r="C1777" s="1156">
        <v>7687547.5046584262</v>
      </c>
      <c r="D1777" s="1156">
        <v>460540.58717787865</v>
      </c>
      <c r="E1777" s="1156">
        <v>2308791.7137999693</v>
      </c>
      <c r="F1777" s="1157">
        <v>10456879.805636274</v>
      </c>
    </row>
    <row r="1778" spans="2:6" ht="12.95" customHeight="1" x14ac:dyDescent="0.2">
      <c r="B1778" s="1148" t="s">
        <v>2539</v>
      </c>
      <c r="C1778" s="1150">
        <v>117669576.8655002</v>
      </c>
      <c r="D1778" s="1150">
        <v>5848281.4747791663</v>
      </c>
      <c r="E1778" s="1150">
        <v>82880172.783274353</v>
      </c>
      <c r="F1778" s="1149">
        <v>206398031.12355372</v>
      </c>
    </row>
    <row r="1779" spans="2:6" ht="12.95" customHeight="1" x14ac:dyDescent="0.2">
      <c r="B1779" s="1155" t="s">
        <v>2540</v>
      </c>
      <c r="C1779" s="1156">
        <v>129699357.15861399</v>
      </c>
      <c r="D1779" s="1156">
        <v>4269126.9540565191</v>
      </c>
      <c r="E1779" s="1156">
        <v>28504167.430485487</v>
      </c>
      <c r="F1779" s="1157">
        <v>162472651.543156</v>
      </c>
    </row>
    <row r="1780" spans="2:6" ht="12.95" customHeight="1" x14ac:dyDescent="0.2">
      <c r="B1780" s="1148" t="s">
        <v>2541</v>
      </c>
      <c r="C1780" s="1150">
        <v>141310148.87237412</v>
      </c>
      <c r="D1780" s="1150">
        <v>4232592.0958070382</v>
      </c>
      <c r="E1780" s="1150">
        <v>80938490.787924066</v>
      </c>
      <c r="F1780" s="1149">
        <v>226481231.75610524</v>
      </c>
    </row>
    <row r="1781" spans="2:6" ht="12.95" customHeight="1" x14ac:dyDescent="0.2">
      <c r="B1781" s="1155" t="s">
        <v>2542</v>
      </c>
      <c r="C1781" s="1156">
        <v>53088050.976979554</v>
      </c>
      <c r="D1781" s="1156">
        <v>2063298.9277380847</v>
      </c>
      <c r="E1781" s="1156">
        <v>22427713.211041674</v>
      </c>
      <c r="F1781" s="1157">
        <v>77579063.115759313</v>
      </c>
    </row>
    <row r="1782" spans="2:6" ht="12.95" customHeight="1" x14ac:dyDescent="0.2">
      <c r="B1782" s="1148" t="s">
        <v>2543</v>
      </c>
      <c r="C1782" s="1150">
        <v>66109529.156766675</v>
      </c>
      <c r="D1782" s="1150">
        <v>3600049.9988074033</v>
      </c>
      <c r="E1782" s="1150">
        <v>30946991.585335042</v>
      </c>
      <c r="F1782" s="1149">
        <v>100656570.74090913</v>
      </c>
    </row>
    <row r="1783" spans="2:6" ht="12.95" customHeight="1" x14ac:dyDescent="0.2">
      <c r="B1783" s="1155" t="s">
        <v>2544</v>
      </c>
      <c r="C1783" s="1156">
        <v>53607184.695463911</v>
      </c>
      <c r="D1783" s="1156">
        <v>1413352.4297613341</v>
      </c>
      <c r="E1783" s="1156">
        <v>32565135.786303174</v>
      </c>
      <c r="F1783" s="1157">
        <v>87585672.911528423</v>
      </c>
    </row>
    <row r="1784" spans="2:6" ht="12.95" customHeight="1" x14ac:dyDescent="0.2">
      <c r="B1784" s="1148" t="s">
        <v>2545</v>
      </c>
      <c r="C1784" s="1150">
        <v>22509028.096009661</v>
      </c>
      <c r="D1784" s="1150">
        <v>854642.39079105598</v>
      </c>
      <c r="E1784" s="1150">
        <v>3694051.4412977179</v>
      </c>
      <c r="F1784" s="1149">
        <v>27057721.928098433</v>
      </c>
    </row>
    <row r="1785" spans="2:6" ht="12.95" customHeight="1" x14ac:dyDescent="0.2">
      <c r="B1785" s="1155" t="s">
        <v>2546</v>
      </c>
      <c r="C1785" s="1156">
        <v>85668190.787603304</v>
      </c>
      <c r="D1785" s="1156">
        <v>3314402.0657458273</v>
      </c>
      <c r="E1785" s="1156">
        <v>32864676.506086916</v>
      </c>
      <c r="F1785" s="1157">
        <v>121847269.35943605</v>
      </c>
    </row>
    <row r="1786" spans="2:6" ht="12.95" customHeight="1" x14ac:dyDescent="0.2">
      <c r="B1786" s="1148" t="s">
        <v>2547</v>
      </c>
      <c r="C1786" s="1150">
        <v>2716831.8471726673</v>
      </c>
      <c r="D1786" s="1150">
        <v>35096.478003436321</v>
      </c>
      <c r="E1786" s="1150">
        <v>1329398.9131175419</v>
      </c>
      <c r="F1786" s="1149">
        <v>4081327.2382936454</v>
      </c>
    </row>
    <row r="1787" spans="2:6" ht="12.95" customHeight="1" x14ac:dyDescent="0.2">
      <c r="B1787" s="1155" t="s">
        <v>2548</v>
      </c>
      <c r="C1787" s="1156">
        <v>158609157.01409996</v>
      </c>
      <c r="D1787" s="1156">
        <v>4696469.7251557363</v>
      </c>
      <c r="E1787" s="1156">
        <v>98113545.110846609</v>
      </c>
      <c r="F1787" s="1157">
        <v>261419171.85010231</v>
      </c>
    </row>
    <row r="1788" spans="2:6" ht="12.95" customHeight="1" x14ac:dyDescent="0.2">
      <c r="B1788" s="1148" t="s">
        <v>2549</v>
      </c>
      <c r="C1788" s="1150">
        <v>91124658.450529858</v>
      </c>
      <c r="D1788" s="1150">
        <v>2547702.2431978076</v>
      </c>
      <c r="E1788" s="1150">
        <v>19303207.787314758</v>
      </c>
      <c r="F1788" s="1149">
        <v>112975568.48104243</v>
      </c>
    </row>
    <row r="1789" spans="2:6" ht="12.95" customHeight="1" x14ac:dyDescent="0.2">
      <c r="B1789" s="1155" t="s">
        <v>2550</v>
      </c>
      <c r="C1789" s="1156">
        <v>132004618.58488707</v>
      </c>
      <c r="D1789" s="1156">
        <v>3869789.4463477479</v>
      </c>
      <c r="E1789" s="1156">
        <v>60433049.149131171</v>
      </c>
      <c r="F1789" s="1157">
        <v>196307457.18036601</v>
      </c>
    </row>
    <row r="1790" spans="2:6" ht="12.95" customHeight="1" x14ac:dyDescent="0.2">
      <c r="B1790" s="1148" t="s">
        <v>2551</v>
      </c>
      <c r="C1790" s="1150">
        <v>31327570.018313456</v>
      </c>
      <c r="D1790" s="1150">
        <v>1337966.9210662479</v>
      </c>
      <c r="E1790" s="1150">
        <v>10735211.632128222</v>
      </c>
      <c r="F1790" s="1149">
        <v>43400748.571507923</v>
      </c>
    </row>
    <row r="1791" spans="2:6" ht="12.95" customHeight="1" x14ac:dyDescent="0.2">
      <c r="B1791" s="1155" t="s">
        <v>2552</v>
      </c>
      <c r="C1791" s="1156">
        <v>1188760716.5141208</v>
      </c>
      <c r="D1791" s="1156">
        <v>20404157.364037942</v>
      </c>
      <c r="E1791" s="1156">
        <v>220739986.90808564</v>
      </c>
      <c r="F1791" s="1157">
        <v>1429904860.7862444</v>
      </c>
    </row>
    <row r="1792" spans="2:6" ht="12.95" customHeight="1" x14ac:dyDescent="0.2">
      <c r="B1792" s="1148" t="s">
        <v>2553</v>
      </c>
      <c r="C1792" s="1150">
        <v>139762363.84825036</v>
      </c>
      <c r="D1792" s="1150">
        <v>2454725.3440936236</v>
      </c>
      <c r="E1792" s="1150">
        <v>32575330.642463956</v>
      </c>
      <c r="F1792" s="1149">
        <v>174792419.83480793</v>
      </c>
    </row>
    <row r="1793" spans="2:6" ht="12.95" customHeight="1" x14ac:dyDescent="0.2">
      <c r="B1793" s="1155" t="s">
        <v>2554</v>
      </c>
      <c r="C1793" s="1156">
        <v>98393904.242358193</v>
      </c>
      <c r="D1793" s="1156">
        <v>2959726.2646766743</v>
      </c>
      <c r="E1793" s="1156">
        <v>14648312.365345798</v>
      </c>
      <c r="F1793" s="1157">
        <v>116001942.87238067</v>
      </c>
    </row>
    <row r="1794" spans="2:6" ht="12.95" customHeight="1" x14ac:dyDescent="0.2">
      <c r="B1794" s="1148" t="s">
        <v>2555</v>
      </c>
      <c r="C1794" s="1150">
        <v>93359859.491402924</v>
      </c>
      <c r="D1794" s="1150">
        <v>3017146.404098691</v>
      </c>
      <c r="E1794" s="1150">
        <v>10279382.422601089</v>
      </c>
      <c r="F1794" s="1149">
        <v>106656388.3181027</v>
      </c>
    </row>
    <row r="1795" spans="2:6" ht="12.95" customHeight="1" x14ac:dyDescent="0.2">
      <c r="B1795" s="1155" t="s">
        <v>2556</v>
      </c>
      <c r="C1795" s="1156">
        <v>53553883.853237964</v>
      </c>
      <c r="D1795" s="1156">
        <v>530244.49390109698</v>
      </c>
      <c r="E1795" s="1156">
        <v>6800016.5616040267</v>
      </c>
      <c r="F1795" s="1157">
        <v>60884144.908743083</v>
      </c>
    </row>
    <row r="1796" spans="2:6" ht="12.95" customHeight="1" x14ac:dyDescent="0.2">
      <c r="B1796" s="1148" t="s">
        <v>2557</v>
      </c>
      <c r="C1796" s="1150">
        <v>168119923.01881781</v>
      </c>
      <c r="D1796" s="1150">
        <v>3651860.4552698527</v>
      </c>
      <c r="E1796" s="1150">
        <v>17109458.959597602</v>
      </c>
      <c r="F1796" s="1149">
        <v>188881242.43368524</v>
      </c>
    </row>
    <row r="1797" spans="2:6" ht="12.95" customHeight="1" x14ac:dyDescent="0.2">
      <c r="B1797" s="1155" t="s">
        <v>2558</v>
      </c>
      <c r="C1797" s="1156">
        <v>114899306.80279687</v>
      </c>
      <c r="D1797" s="1156">
        <v>1638113.7270079313</v>
      </c>
      <c r="E1797" s="1156">
        <v>22879487.262422863</v>
      </c>
      <c r="F1797" s="1157">
        <v>139416907.79222766</v>
      </c>
    </row>
    <row r="1798" spans="2:6" ht="12.95" customHeight="1" x14ac:dyDescent="0.2">
      <c r="B1798" s="1148" t="s">
        <v>2559</v>
      </c>
      <c r="C1798" s="1150">
        <v>2428210.5339851379</v>
      </c>
      <c r="D1798" s="1150">
        <v>22294.89381365832</v>
      </c>
      <c r="E1798" s="1150">
        <v>78039.266986647621</v>
      </c>
      <c r="F1798" s="1149">
        <v>2528544.6947854441</v>
      </c>
    </row>
    <row r="1799" spans="2:6" ht="12.95" customHeight="1" x14ac:dyDescent="0.2">
      <c r="B1799" s="1155" t="s">
        <v>2560</v>
      </c>
      <c r="C1799" s="1156">
        <v>85420918.839132279</v>
      </c>
      <c r="D1799" s="1156">
        <v>1696368.1269726506</v>
      </c>
      <c r="E1799" s="1156">
        <v>20899214.975060482</v>
      </c>
      <c r="F1799" s="1157">
        <v>108016501.9411654</v>
      </c>
    </row>
    <row r="1800" spans="2:6" ht="12.95" customHeight="1" x14ac:dyDescent="0.2">
      <c r="B1800" s="1148" t="s">
        <v>2561</v>
      </c>
      <c r="C1800" s="1150">
        <v>124844447.19699547</v>
      </c>
      <c r="D1800" s="1150">
        <v>3368355.7087748805</v>
      </c>
      <c r="E1800" s="1150">
        <v>38939531.535418674</v>
      </c>
      <c r="F1800" s="1149">
        <v>167152334.44118902</v>
      </c>
    </row>
    <row r="1801" spans="2:6" ht="12.95" customHeight="1" x14ac:dyDescent="0.2">
      <c r="B1801" s="1155" t="s">
        <v>2562</v>
      </c>
      <c r="C1801" s="1156">
        <v>0</v>
      </c>
      <c r="D1801" s="1156">
        <v>0</v>
      </c>
      <c r="E1801" s="1156">
        <v>45652.97118718885</v>
      </c>
      <c r="F1801" s="1157">
        <v>45652.97118718885</v>
      </c>
    </row>
    <row r="1802" spans="2:6" ht="12.95" customHeight="1" x14ac:dyDescent="0.2">
      <c r="B1802" s="1148" t="s">
        <v>2563</v>
      </c>
      <c r="C1802" s="1150">
        <v>101184505.55415805</v>
      </c>
      <c r="D1802" s="1150">
        <v>1879977.3653799715</v>
      </c>
      <c r="E1802" s="1150">
        <v>7646547.5102416892</v>
      </c>
      <c r="F1802" s="1149">
        <v>110711030.42977971</v>
      </c>
    </row>
    <row r="1803" spans="2:6" ht="12.95" customHeight="1" x14ac:dyDescent="0.2">
      <c r="B1803" s="1155" t="s">
        <v>2564</v>
      </c>
      <c r="C1803" s="1156">
        <v>734769556.49468482</v>
      </c>
      <c r="D1803" s="1156">
        <v>10512675.320448156</v>
      </c>
      <c r="E1803" s="1156">
        <v>157938162.31021267</v>
      </c>
      <c r="F1803" s="1157">
        <v>903220394.12534571</v>
      </c>
    </row>
    <row r="1804" spans="2:6" ht="12.95" customHeight="1" x14ac:dyDescent="0.2">
      <c r="B1804" s="1148" t="s">
        <v>2565</v>
      </c>
      <c r="C1804" s="1150">
        <v>25923441.584479935</v>
      </c>
      <c r="D1804" s="1150">
        <v>1118225.5708783392</v>
      </c>
      <c r="E1804" s="1150">
        <v>6118825.5167453876</v>
      </c>
      <c r="F1804" s="1149">
        <v>33160492.672103662</v>
      </c>
    </row>
    <row r="1805" spans="2:6" ht="12.95" customHeight="1" x14ac:dyDescent="0.2">
      <c r="B1805" s="1155" t="s">
        <v>2566</v>
      </c>
      <c r="C1805" s="1156">
        <v>42466209.683798701</v>
      </c>
      <c r="D1805" s="1156">
        <v>554596.27146659628</v>
      </c>
      <c r="E1805" s="1156">
        <v>3921443.3416138464</v>
      </c>
      <c r="F1805" s="1157">
        <v>46942249.296879143</v>
      </c>
    </row>
    <row r="1806" spans="2:6" ht="12.95" customHeight="1" x14ac:dyDescent="0.2">
      <c r="B1806" s="1148" t="s">
        <v>2567</v>
      </c>
      <c r="C1806" s="1150">
        <v>66355289.9988859</v>
      </c>
      <c r="D1806" s="1150">
        <v>1481517.2696212856</v>
      </c>
      <c r="E1806" s="1150">
        <v>16907532.356269654</v>
      </c>
      <c r="F1806" s="1149">
        <v>84744339.62477684</v>
      </c>
    </row>
    <row r="1807" spans="2:6" ht="12.95" customHeight="1" x14ac:dyDescent="0.2">
      <c r="B1807" s="1155" t="s">
        <v>2568</v>
      </c>
      <c r="C1807" s="1156">
        <v>52768795.41684255</v>
      </c>
      <c r="D1807" s="1156">
        <v>814511.58192647109</v>
      </c>
      <c r="E1807" s="1156">
        <v>6582742.2357687037</v>
      </c>
      <c r="F1807" s="1157">
        <v>60166049.234537728</v>
      </c>
    </row>
    <row r="1808" spans="2:6" ht="12.95" customHeight="1" x14ac:dyDescent="0.2">
      <c r="B1808" s="1148" t="s">
        <v>2569</v>
      </c>
      <c r="C1808" s="1150">
        <v>55705287.178240284</v>
      </c>
      <c r="D1808" s="1150">
        <v>1270478.1199219348</v>
      </c>
      <c r="E1808" s="1150">
        <v>5722838.8946339255</v>
      </c>
      <c r="F1808" s="1149">
        <v>62698604.192796148</v>
      </c>
    </row>
    <row r="1809" spans="2:6" ht="12.95" customHeight="1" x14ac:dyDescent="0.2">
      <c r="B1809" s="1155" t="s">
        <v>2570</v>
      </c>
      <c r="C1809" s="1156">
        <v>64182044.318435319</v>
      </c>
      <c r="D1809" s="1156">
        <v>760716.1607244825</v>
      </c>
      <c r="E1809" s="1156">
        <v>4875746.109250688</v>
      </c>
      <c r="F1809" s="1157">
        <v>69818506.588410497</v>
      </c>
    </row>
    <row r="1810" spans="2:6" ht="12.95" customHeight="1" x14ac:dyDescent="0.2">
      <c r="B1810" s="1148" t="s">
        <v>2571</v>
      </c>
      <c r="C1810" s="1150">
        <v>33564007.418928869</v>
      </c>
      <c r="D1810" s="1150">
        <v>645286.14597957407</v>
      </c>
      <c r="E1810" s="1150">
        <v>4641320.3713083761</v>
      </c>
      <c r="F1810" s="1149">
        <v>38850613.936216824</v>
      </c>
    </row>
    <row r="1811" spans="2:6" ht="12.95" customHeight="1" x14ac:dyDescent="0.2">
      <c r="B1811" s="1155" t="s">
        <v>2572</v>
      </c>
      <c r="C1811" s="1156">
        <v>138028300.62294513</v>
      </c>
      <c r="D1811" s="1156">
        <v>2788041.1985090449</v>
      </c>
      <c r="E1811" s="1156">
        <v>22108127.595448215</v>
      </c>
      <c r="F1811" s="1157">
        <v>162924469.41690239</v>
      </c>
    </row>
    <row r="1812" spans="2:6" ht="12.95" customHeight="1" x14ac:dyDescent="0.2">
      <c r="B1812" s="1148" t="s">
        <v>2573</v>
      </c>
      <c r="C1812" s="1150">
        <v>293004208.47417819</v>
      </c>
      <c r="D1812" s="1150">
        <v>8196480.3778508827</v>
      </c>
      <c r="E1812" s="1150">
        <v>81167732.482788309</v>
      </c>
      <c r="F1812" s="1149">
        <v>382368421.33481741</v>
      </c>
    </row>
    <row r="1813" spans="2:6" ht="12.95" customHeight="1" x14ac:dyDescent="0.2">
      <c r="B1813" s="1155" t="s">
        <v>2574</v>
      </c>
      <c r="C1813" s="1156">
        <v>26820626.637515515</v>
      </c>
      <c r="D1813" s="1156">
        <v>1268018.4897012024</v>
      </c>
      <c r="E1813" s="1156">
        <v>3463772.8652023543</v>
      </c>
      <c r="F1813" s="1157">
        <v>31552417.992419071</v>
      </c>
    </row>
    <row r="1814" spans="2:6" ht="12.95" customHeight="1" x14ac:dyDescent="0.2">
      <c r="B1814" s="1148" t="s">
        <v>2575</v>
      </c>
      <c r="C1814" s="1150">
        <v>25713397.801584303</v>
      </c>
      <c r="D1814" s="1150">
        <v>471011.99536906806</v>
      </c>
      <c r="E1814" s="1150">
        <v>1163565.470770916</v>
      </c>
      <c r="F1814" s="1149">
        <v>27347975.26772429</v>
      </c>
    </row>
    <row r="1815" spans="2:6" ht="12.95" customHeight="1" x14ac:dyDescent="0.2">
      <c r="B1815" s="1155" t="s">
        <v>2576</v>
      </c>
      <c r="C1815" s="1156">
        <v>138640436.06871551</v>
      </c>
      <c r="D1815" s="1156">
        <v>2388459.1661584466</v>
      </c>
      <c r="E1815" s="1156">
        <v>20443361.477989677</v>
      </c>
      <c r="F1815" s="1157">
        <v>161472256.71286362</v>
      </c>
    </row>
    <row r="1816" spans="2:6" ht="12.95" customHeight="1" x14ac:dyDescent="0.2">
      <c r="B1816" s="1148" t="s">
        <v>2577</v>
      </c>
      <c r="C1816" s="1150">
        <v>209885391.47531062</v>
      </c>
      <c r="D1816" s="1150">
        <v>4700856.7849061666</v>
      </c>
      <c r="E1816" s="1150">
        <v>28334262.580429852</v>
      </c>
      <c r="F1816" s="1149">
        <v>242920510.84064665</v>
      </c>
    </row>
    <row r="1817" spans="2:6" ht="12.95" customHeight="1" x14ac:dyDescent="0.2">
      <c r="B1817" s="1155" t="s">
        <v>2578</v>
      </c>
      <c r="C1817" s="1156">
        <v>52032474.503617831</v>
      </c>
      <c r="D1817" s="1156">
        <v>722498.39758713392</v>
      </c>
      <c r="E1817" s="1156">
        <v>3296898.8992959051</v>
      </c>
      <c r="F1817" s="1157">
        <v>56051871.80050087</v>
      </c>
    </row>
    <row r="1818" spans="2:6" ht="12.95" customHeight="1" x14ac:dyDescent="0.2">
      <c r="B1818" s="1148" t="s">
        <v>2579</v>
      </c>
      <c r="C1818" s="1150">
        <v>64625760.092636012</v>
      </c>
      <c r="D1818" s="1150">
        <v>1167303.1048733084</v>
      </c>
      <c r="E1818" s="1150">
        <v>13530968.371924873</v>
      </c>
      <c r="F1818" s="1149">
        <v>79324031.569434196</v>
      </c>
    </row>
    <row r="1819" spans="2:6" ht="12.95" customHeight="1" x14ac:dyDescent="0.2">
      <c r="B1819" s="1155" t="s">
        <v>2580</v>
      </c>
      <c r="C1819" s="1156">
        <v>182869007.87858886</v>
      </c>
      <c r="D1819" s="1156">
        <v>3633434.8043180471</v>
      </c>
      <c r="E1819" s="1156">
        <v>42394694.288938433</v>
      </c>
      <c r="F1819" s="1157">
        <v>228897136.97184533</v>
      </c>
    </row>
    <row r="1820" spans="2:6" ht="12.95" customHeight="1" x14ac:dyDescent="0.2">
      <c r="B1820" s="1148" t="s">
        <v>2581</v>
      </c>
      <c r="C1820" s="1150">
        <v>12876411.97001748</v>
      </c>
      <c r="D1820" s="1150">
        <v>88172.709082403555</v>
      </c>
      <c r="E1820" s="1150">
        <v>126748.77613081351</v>
      </c>
      <c r="F1820" s="1149">
        <v>13091333.455230698</v>
      </c>
    </row>
    <row r="1821" spans="2:6" ht="12.95" customHeight="1" x14ac:dyDescent="0.2">
      <c r="B1821" s="1155" t="s">
        <v>2582</v>
      </c>
      <c r="C1821" s="1156">
        <v>87253203.977302328</v>
      </c>
      <c r="D1821" s="1156">
        <v>1614783.1994171219</v>
      </c>
      <c r="E1821" s="1156">
        <v>16151526.957336497</v>
      </c>
      <c r="F1821" s="1157">
        <v>105019514.13405596</v>
      </c>
    </row>
    <row r="1822" spans="2:6" ht="12.95" customHeight="1" x14ac:dyDescent="0.2">
      <c r="B1822" s="1148" t="s">
        <v>2583</v>
      </c>
      <c r="C1822" s="1150">
        <v>1795743.8391182234</v>
      </c>
      <c r="D1822" s="1150">
        <v>18152.358705056002</v>
      </c>
      <c r="E1822" s="1150">
        <v>71535.994737760324</v>
      </c>
      <c r="F1822" s="1149">
        <v>1885432.1925610397</v>
      </c>
    </row>
    <row r="1823" spans="2:6" ht="12.95" customHeight="1" x14ac:dyDescent="0.2">
      <c r="B1823" s="1155" t="s">
        <v>2584</v>
      </c>
      <c r="C1823" s="1156">
        <v>286884227.74952096</v>
      </c>
      <c r="D1823" s="1156">
        <v>5371429.6556111686</v>
      </c>
      <c r="E1823" s="1156">
        <v>55921239.889857545</v>
      </c>
      <c r="F1823" s="1157">
        <v>348176897.29498965</v>
      </c>
    </row>
    <row r="1824" spans="2:6" ht="12.95" customHeight="1" x14ac:dyDescent="0.2">
      <c r="B1824" s="1148" t="s">
        <v>2585</v>
      </c>
      <c r="C1824" s="1150">
        <v>164492855.65466249</v>
      </c>
      <c r="D1824" s="1150">
        <v>3965139.6728579002</v>
      </c>
      <c r="E1824" s="1150">
        <v>66718298.063066125</v>
      </c>
      <c r="F1824" s="1149">
        <v>235176293.39058653</v>
      </c>
    </row>
    <row r="1825" spans="2:6" ht="12.95" customHeight="1" x14ac:dyDescent="0.2">
      <c r="B1825" s="1155" t="s">
        <v>2586</v>
      </c>
      <c r="C1825" s="1156">
        <v>46146577.890179999</v>
      </c>
      <c r="D1825" s="1156">
        <v>870450.18969506293</v>
      </c>
      <c r="E1825" s="1156">
        <v>14284472.872990109</v>
      </c>
      <c r="F1825" s="1157">
        <v>61301500.952865168</v>
      </c>
    </row>
    <row r="1826" spans="2:6" ht="12.95" customHeight="1" x14ac:dyDescent="0.2">
      <c r="B1826" s="1148" t="s">
        <v>2587</v>
      </c>
      <c r="C1826" s="1150">
        <v>139472368.80201578</v>
      </c>
      <c r="D1826" s="1150">
        <v>2767788.8046447667</v>
      </c>
      <c r="E1826" s="1150">
        <v>6870771.0368196452</v>
      </c>
      <c r="F1826" s="1149">
        <v>149110928.64348018</v>
      </c>
    </row>
    <row r="1827" spans="2:6" ht="12.95" customHeight="1" x14ac:dyDescent="0.2">
      <c r="B1827" s="1155" t="s">
        <v>2588</v>
      </c>
      <c r="C1827" s="1156">
        <v>46662002.529437296</v>
      </c>
      <c r="D1827" s="1156">
        <v>1463019.6996571803</v>
      </c>
      <c r="E1827" s="1156">
        <v>8158745.2325640526</v>
      </c>
      <c r="F1827" s="1157">
        <v>56283767.46165853</v>
      </c>
    </row>
    <row r="1828" spans="2:6" ht="12.95" customHeight="1" x14ac:dyDescent="0.2">
      <c r="B1828" s="1148" t="s">
        <v>2589</v>
      </c>
      <c r="C1828" s="1150">
        <v>150786846.2975249</v>
      </c>
      <c r="D1828" s="1150">
        <v>2173263.0975480312</v>
      </c>
      <c r="E1828" s="1150">
        <v>10876406.108603174</v>
      </c>
      <c r="F1828" s="1149">
        <v>163836515.50367612</v>
      </c>
    </row>
    <row r="1829" spans="2:6" ht="12.95" customHeight="1" x14ac:dyDescent="0.2">
      <c r="B1829" s="1155" t="s">
        <v>2590</v>
      </c>
      <c r="C1829" s="1156">
        <v>90385040.577992141</v>
      </c>
      <c r="D1829" s="1156">
        <v>2798311.2334657875</v>
      </c>
      <c r="E1829" s="1156">
        <v>17186522.735746916</v>
      </c>
      <c r="F1829" s="1157">
        <v>110369874.54720485</v>
      </c>
    </row>
    <row r="1830" spans="2:6" ht="12.95" customHeight="1" x14ac:dyDescent="0.2">
      <c r="B1830" s="1148" t="s">
        <v>2591</v>
      </c>
      <c r="C1830" s="1150">
        <v>34427810.758920871</v>
      </c>
      <c r="D1830" s="1150">
        <v>683058.01124064927</v>
      </c>
      <c r="E1830" s="1150">
        <v>6909355.9533940069</v>
      </c>
      <c r="F1830" s="1149">
        <v>42020224.72355552</v>
      </c>
    </row>
    <row r="1831" spans="2:6" ht="12.95" customHeight="1" x14ac:dyDescent="0.2">
      <c r="B1831" s="1155" t="s">
        <v>2592</v>
      </c>
      <c r="C1831" s="1156">
        <v>118135134.99514924</v>
      </c>
      <c r="D1831" s="1156">
        <v>1807713.1418187981</v>
      </c>
      <c r="E1831" s="1156">
        <v>10140050.224025516</v>
      </c>
      <c r="F1831" s="1157">
        <v>130082898.36099355</v>
      </c>
    </row>
    <row r="1832" spans="2:6" ht="12.95" customHeight="1" x14ac:dyDescent="0.2">
      <c r="B1832" s="1148" t="s">
        <v>2593</v>
      </c>
      <c r="C1832" s="1150">
        <v>7331063.7789460775</v>
      </c>
      <c r="D1832" s="1150">
        <v>112912.84931433409</v>
      </c>
      <c r="E1832" s="1150">
        <v>241336.43315620773</v>
      </c>
      <c r="F1832" s="1149">
        <v>7685313.0614166195</v>
      </c>
    </row>
    <row r="1833" spans="2:6" ht="12.95" customHeight="1" x14ac:dyDescent="0.2">
      <c r="B1833" s="1155" t="s">
        <v>2594</v>
      </c>
      <c r="C1833" s="1156">
        <v>276592494.50754893</v>
      </c>
      <c r="D1833" s="1156">
        <v>6592154.2028224915</v>
      </c>
      <c r="E1833" s="1156">
        <v>71429288.910202995</v>
      </c>
      <c r="F1833" s="1157">
        <v>354613937.62057441</v>
      </c>
    </row>
    <row r="1834" spans="2:6" ht="12.95" customHeight="1" x14ac:dyDescent="0.2">
      <c r="B1834" s="1148" t="s">
        <v>2595</v>
      </c>
      <c r="C1834" s="1150">
        <v>70283891.766871125</v>
      </c>
      <c r="D1834" s="1150">
        <v>2368551.9835532191</v>
      </c>
      <c r="E1834" s="1150">
        <v>30624898.970479272</v>
      </c>
      <c r="F1834" s="1149">
        <v>103277342.72090361</v>
      </c>
    </row>
    <row r="1835" spans="2:6" ht="12.95" customHeight="1" x14ac:dyDescent="0.2">
      <c r="B1835" s="1155" t="s">
        <v>2596</v>
      </c>
      <c r="C1835" s="1156">
        <v>44468150.85328079</v>
      </c>
      <c r="D1835" s="1156">
        <v>893377.97081698012</v>
      </c>
      <c r="E1835" s="1156">
        <v>7751082.9223683588</v>
      </c>
      <c r="F1835" s="1157">
        <v>53112611.74646613</v>
      </c>
    </row>
    <row r="1836" spans="2:6" ht="12.95" customHeight="1" x14ac:dyDescent="0.2">
      <c r="B1836" s="1148" t="s">
        <v>2597</v>
      </c>
      <c r="C1836" s="1150">
        <v>45750255.906102873</v>
      </c>
      <c r="D1836" s="1150">
        <v>604177.23854768008</v>
      </c>
      <c r="E1836" s="1150">
        <v>4514051.3333976539</v>
      </c>
      <c r="F1836" s="1149">
        <v>50868484.478048213</v>
      </c>
    </row>
    <row r="1837" spans="2:6" ht="12.95" customHeight="1" x14ac:dyDescent="0.2">
      <c r="B1837" s="1155" t="s">
        <v>2598</v>
      </c>
      <c r="C1837" s="1156">
        <v>104865560.62706283</v>
      </c>
      <c r="D1837" s="1156">
        <v>2042226.6571335637</v>
      </c>
      <c r="E1837" s="1156">
        <v>24511093.236946192</v>
      </c>
      <c r="F1837" s="1157">
        <v>131418880.52114259</v>
      </c>
    </row>
    <row r="1838" spans="2:6" ht="12.95" customHeight="1" x14ac:dyDescent="0.2">
      <c r="B1838" s="1148" t="s">
        <v>2599</v>
      </c>
      <c r="C1838" s="1150">
        <v>66158983.546460889</v>
      </c>
      <c r="D1838" s="1150">
        <v>769576.58304010413</v>
      </c>
      <c r="E1838" s="1150">
        <v>5832085.8876765454</v>
      </c>
      <c r="F1838" s="1149">
        <v>72760646.017177537</v>
      </c>
    </row>
    <row r="1839" spans="2:6" ht="12.95" customHeight="1" x14ac:dyDescent="0.2">
      <c r="B1839" s="1155" t="s">
        <v>2600</v>
      </c>
      <c r="C1839" s="1156">
        <v>57541418.768942095</v>
      </c>
      <c r="D1839" s="1156">
        <v>349138.03712188918</v>
      </c>
      <c r="E1839" s="1156">
        <v>5873560.3970275437</v>
      </c>
      <c r="F1839" s="1157">
        <v>63764117.203091532</v>
      </c>
    </row>
    <row r="1840" spans="2:6" ht="12.95" customHeight="1" x14ac:dyDescent="0.2">
      <c r="B1840" s="1148" t="s">
        <v>2601</v>
      </c>
      <c r="C1840" s="1150">
        <v>4953269.2477880809</v>
      </c>
      <c r="D1840" s="1150">
        <v>73645.068597374586</v>
      </c>
      <c r="E1840" s="1150">
        <v>141771.33502574314</v>
      </c>
      <c r="F1840" s="1149">
        <v>5168685.651411199</v>
      </c>
    </row>
    <row r="1841" spans="2:6" ht="12.95" customHeight="1" x14ac:dyDescent="0.2">
      <c r="B1841" s="1155" t="s">
        <v>2602</v>
      </c>
      <c r="C1841" s="1156">
        <v>5250957.1990862144</v>
      </c>
      <c r="D1841" s="1156">
        <v>37297.19977988131</v>
      </c>
      <c r="E1841" s="1156">
        <v>1787684.5084966305</v>
      </c>
      <c r="F1841" s="1157">
        <v>7075938.9073627256</v>
      </c>
    </row>
    <row r="1842" spans="2:6" ht="12.95" customHeight="1" x14ac:dyDescent="0.2">
      <c r="B1842" s="1148" t="s">
        <v>2603</v>
      </c>
      <c r="C1842" s="1150">
        <v>693735.18876583746</v>
      </c>
      <c r="D1842" s="1150">
        <v>9061.7955500675762</v>
      </c>
      <c r="E1842" s="1150">
        <v>40515.386110567888</v>
      </c>
      <c r="F1842" s="1149">
        <v>743312.37042647286</v>
      </c>
    </row>
    <row r="1843" spans="2:6" ht="12.95" customHeight="1" x14ac:dyDescent="0.2">
      <c r="B1843" s="1155" t="s">
        <v>2604</v>
      </c>
      <c r="C1843" s="1156">
        <v>13628393.439978706</v>
      </c>
      <c r="D1843" s="1156">
        <v>176302.26675742579</v>
      </c>
      <c r="E1843" s="1156">
        <v>826305.77194362064</v>
      </c>
      <c r="F1843" s="1157">
        <v>14631001.478679752</v>
      </c>
    </row>
    <row r="1844" spans="2:6" ht="12.95" customHeight="1" x14ac:dyDescent="0.2">
      <c r="B1844" s="1148" t="s">
        <v>2605</v>
      </c>
      <c r="C1844" s="1150">
        <v>220536081.16247979</v>
      </c>
      <c r="D1844" s="1150">
        <v>6446546.9705156107</v>
      </c>
      <c r="E1844" s="1150">
        <v>33269202.261192784</v>
      </c>
      <c r="F1844" s="1149">
        <v>260251830.39418817</v>
      </c>
    </row>
    <row r="1845" spans="2:6" ht="12.95" customHeight="1" x14ac:dyDescent="0.2">
      <c r="B1845" s="1155" t="s">
        <v>2606</v>
      </c>
      <c r="C1845" s="1156">
        <v>1439260.1134058773</v>
      </c>
      <c r="D1845" s="1156">
        <v>6041.1970333783838</v>
      </c>
      <c r="E1845" s="1156">
        <v>1811096.2885926245</v>
      </c>
      <c r="F1845" s="1157">
        <v>3256397.59903188</v>
      </c>
    </row>
    <row r="1846" spans="2:6" ht="12.95" customHeight="1" x14ac:dyDescent="0.2">
      <c r="B1846" s="1148" t="s">
        <v>2607</v>
      </c>
      <c r="C1846" s="1150">
        <v>89600501.634815633</v>
      </c>
      <c r="D1846" s="1150">
        <v>1137686.8556072942</v>
      </c>
      <c r="E1846" s="1150">
        <v>13613364.831318276</v>
      </c>
      <c r="F1846" s="1149">
        <v>104351553.32174121</v>
      </c>
    </row>
    <row r="1847" spans="2:6" ht="12.95" customHeight="1" x14ac:dyDescent="0.2">
      <c r="B1847" s="1155" t="s">
        <v>2608</v>
      </c>
      <c r="C1847" s="1156">
        <v>10140210.486881249</v>
      </c>
      <c r="D1847" s="1156">
        <v>94645.42018959469</v>
      </c>
      <c r="E1847" s="1156">
        <v>579569.02587424731</v>
      </c>
      <c r="F1847" s="1157">
        <v>10814424.932945091</v>
      </c>
    </row>
    <row r="1848" spans="2:6" ht="12.95" customHeight="1" x14ac:dyDescent="0.2">
      <c r="B1848" s="1148" t="s">
        <v>2609</v>
      </c>
      <c r="C1848" s="1150">
        <v>9119389.4596101735</v>
      </c>
      <c r="D1848" s="1150">
        <v>61418.836506013584</v>
      </c>
      <c r="E1848" s="1150">
        <v>2756997.2371932827</v>
      </c>
      <c r="F1848" s="1149">
        <v>11937805.533309469</v>
      </c>
    </row>
    <row r="1849" spans="2:6" ht="12.95" customHeight="1" x14ac:dyDescent="0.2">
      <c r="B1849" s="1155" t="s">
        <v>2610</v>
      </c>
      <c r="C1849" s="1156">
        <v>3025647.0361519954</v>
      </c>
      <c r="D1849" s="1156">
        <v>44489.101010093662</v>
      </c>
      <c r="E1849" s="1156">
        <v>1073235.0192338713</v>
      </c>
      <c r="F1849" s="1157">
        <v>4143371.1563959601</v>
      </c>
    </row>
    <row r="1850" spans="2:6" ht="12.95" customHeight="1" x14ac:dyDescent="0.2">
      <c r="B1850" s="1148" t="s">
        <v>2611</v>
      </c>
      <c r="C1850" s="1150">
        <v>4389901.3251883369</v>
      </c>
      <c r="D1850" s="1150">
        <v>10787.851845318542</v>
      </c>
      <c r="E1850" s="1150">
        <v>37393.815431101983</v>
      </c>
      <c r="F1850" s="1149">
        <v>4438082.9924647575</v>
      </c>
    </row>
    <row r="1851" spans="2:6" ht="12.95" customHeight="1" x14ac:dyDescent="0.2">
      <c r="B1851" s="1155" t="s">
        <v>2612</v>
      </c>
      <c r="C1851" s="1156">
        <v>4672615.5862735054</v>
      </c>
      <c r="D1851" s="1156">
        <v>24740.14023193052</v>
      </c>
      <c r="E1851" s="1156">
        <v>211811.5771462594</v>
      </c>
      <c r="F1851" s="1157">
        <v>4909167.3036516951</v>
      </c>
    </row>
    <row r="1852" spans="2:6" ht="12.95" customHeight="1" x14ac:dyDescent="0.2">
      <c r="B1852" s="1148" t="s">
        <v>2613</v>
      </c>
      <c r="C1852" s="1150">
        <v>16645111.211324798</v>
      </c>
      <c r="D1852" s="1150">
        <v>181020.15396444508</v>
      </c>
      <c r="E1852" s="1150">
        <v>1260399.1945568479</v>
      </c>
      <c r="F1852" s="1149">
        <v>18086530.559846092</v>
      </c>
    </row>
    <row r="1853" spans="2:6" ht="12.95" customHeight="1" x14ac:dyDescent="0.2">
      <c r="B1853" s="1155" t="s">
        <v>2614</v>
      </c>
      <c r="C1853" s="1156">
        <v>17744235.022278361</v>
      </c>
      <c r="D1853" s="1156">
        <v>184630.48838201174</v>
      </c>
      <c r="E1853" s="1156">
        <v>1825700.1006140267</v>
      </c>
      <c r="F1853" s="1157">
        <v>19754565.611274399</v>
      </c>
    </row>
    <row r="1854" spans="2:6" ht="12.95" customHeight="1" x14ac:dyDescent="0.2">
      <c r="B1854" s="1148" t="s">
        <v>2615</v>
      </c>
      <c r="C1854" s="1150">
        <v>5254254.1583991591</v>
      </c>
      <c r="D1854" s="1150">
        <v>61835.966777365873</v>
      </c>
      <c r="E1854" s="1150">
        <v>37263.74998612424</v>
      </c>
      <c r="F1854" s="1149">
        <v>5353353.875162649</v>
      </c>
    </row>
    <row r="1855" spans="2:6" ht="12.95" customHeight="1" x14ac:dyDescent="0.2">
      <c r="B1855" s="1155" t="s">
        <v>2616</v>
      </c>
      <c r="C1855" s="1156">
        <v>14723121.305181667</v>
      </c>
      <c r="D1855" s="1156">
        <v>427644.83095088735</v>
      </c>
      <c r="E1855" s="1156">
        <v>6106117.412647754</v>
      </c>
      <c r="F1855" s="1157">
        <v>21256883.548780307</v>
      </c>
    </row>
    <row r="1856" spans="2:6" ht="12.95" customHeight="1" x14ac:dyDescent="0.2">
      <c r="B1856" s="1148" t="s">
        <v>2617</v>
      </c>
      <c r="C1856" s="1150">
        <v>16657337.435443645</v>
      </c>
      <c r="D1856" s="1150">
        <v>382379.00460793084</v>
      </c>
      <c r="E1856" s="1150">
        <v>5608552.0528853862</v>
      </c>
      <c r="F1856" s="1149">
        <v>22648268.492936965</v>
      </c>
    </row>
    <row r="1857" spans="2:6" ht="12.95" customHeight="1" x14ac:dyDescent="0.2">
      <c r="B1857" s="1155" t="s">
        <v>2618</v>
      </c>
      <c r="C1857" s="1156">
        <v>8934484.9914757498</v>
      </c>
      <c r="D1857" s="1156">
        <v>270616.85949043068</v>
      </c>
      <c r="E1857" s="1156">
        <v>6806064.604795495</v>
      </c>
      <c r="F1857" s="1157">
        <v>16011166.455761675</v>
      </c>
    </row>
    <row r="1858" spans="2:6" ht="12.95" customHeight="1" x14ac:dyDescent="0.2">
      <c r="B1858" s="1148" t="s">
        <v>2619</v>
      </c>
      <c r="C1858" s="1150">
        <v>121031513.75157274</v>
      </c>
      <c r="D1858" s="1150">
        <v>2370091.0504164845</v>
      </c>
      <c r="E1858" s="1150">
        <v>22936930.068906009</v>
      </c>
      <c r="F1858" s="1149">
        <v>146338534.87089524</v>
      </c>
    </row>
    <row r="1859" spans="2:6" ht="12.95" customHeight="1" x14ac:dyDescent="0.2">
      <c r="B1859" s="1155" t="s">
        <v>2620</v>
      </c>
      <c r="C1859" s="1156">
        <v>230955434.2045238</v>
      </c>
      <c r="D1859" s="1156">
        <v>4507437.7932208329</v>
      </c>
      <c r="E1859" s="1156">
        <v>45185655.525342882</v>
      </c>
      <c r="F1859" s="1157">
        <v>280648527.5230875</v>
      </c>
    </row>
    <row r="1860" spans="2:6" ht="12.95" customHeight="1" x14ac:dyDescent="0.2">
      <c r="B1860" s="1148" t="s">
        <v>2621</v>
      </c>
      <c r="C1860" s="1150">
        <v>25664905.025023058</v>
      </c>
      <c r="D1860" s="1150">
        <v>255298.1098700783</v>
      </c>
      <c r="E1860" s="1150">
        <v>3532772.5837630476</v>
      </c>
      <c r="F1860" s="1149">
        <v>29452975.718656186</v>
      </c>
    </row>
    <row r="1861" spans="2:6" ht="12.95" customHeight="1" x14ac:dyDescent="0.2">
      <c r="B1861" s="1155" t="s">
        <v>2622</v>
      </c>
      <c r="C1861" s="1156">
        <v>93136490.497950763</v>
      </c>
      <c r="D1861" s="1156">
        <v>2493086.9452555752</v>
      </c>
      <c r="E1861" s="1156">
        <v>34633253.559565715</v>
      </c>
      <c r="F1861" s="1157">
        <v>130262831.00277206</v>
      </c>
    </row>
    <row r="1862" spans="2:6" ht="12.95" customHeight="1" x14ac:dyDescent="0.2">
      <c r="B1862" s="1148" t="s">
        <v>2623</v>
      </c>
      <c r="C1862" s="1150">
        <v>69491522.545326337</v>
      </c>
      <c r="D1862" s="1150">
        <v>2466620.7487283936</v>
      </c>
      <c r="E1862" s="1150">
        <v>12169327.413996592</v>
      </c>
      <c r="F1862" s="1149">
        <v>84127470.708051324</v>
      </c>
    </row>
    <row r="1863" spans="2:6" ht="12.95" customHeight="1" x14ac:dyDescent="0.2">
      <c r="B1863" s="1155" t="s">
        <v>2624</v>
      </c>
      <c r="C1863" s="1156">
        <v>36562729.287358478</v>
      </c>
      <c r="D1863" s="1156">
        <v>753740.01653117663</v>
      </c>
      <c r="E1863" s="1156">
        <v>3277186.2946534157</v>
      </c>
      <c r="F1863" s="1157">
        <v>40593655.59854307</v>
      </c>
    </row>
    <row r="1864" spans="2:6" ht="12.95" customHeight="1" x14ac:dyDescent="0.2">
      <c r="B1864" s="1148" t="s">
        <v>2625</v>
      </c>
      <c r="C1864" s="1150">
        <v>77929677.786898896</v>
      </c>
      <c r="D1864" s="1150">
        <v>1744769.62225198</v>
      </c>
      <c r="E1864" s="1150">
        <v>9953313.4477482811</v>
      </c>
      <c r="F1864" s="1149">
        <v>89627760.856899142</v>
      </c>
    </row>
    <row r="1865" spans="2:6" ht="12.95" customHeight="1" x14ac:dyDescent="0.2">
      <c r="B1865" s="1155" t="s">
        <v>2626</v>
      </c>
      <c r="C1865" s="1156">
        <v>54232370.605181441</v>
      </c>
      <c r="D1865" s="1156">
        <v>1847628.1936464766</v>
      </c>
      <c r="E1865" s="1156">
        <v>2972943.2486190028</v>
      </c>
      <c r="F1865" s="1157">
        <v>59052942.047446921</v>
      </c>
    </row>
    <row r="1866" spans="2:6" ht="12.95" customHeight="1" x14ac:dyDescent="0.2">
      <c r="B1866" s="1148" t="s">
        <v>2627</v>
      </c>
      <c r="C1866" s="1150">
        <v>154407.59448966366</v>
      </c>
      <c r="D1866" s="1150">
        <v>0</v>
      </c>
      <c r="E1866" s="1150">
        <v>0</v>
      </c>
      <c r="F1866" s="1149">
        <v>154407.59448966366</v>
      </c>
    </row>
    <row r="1867" spans="2:6" ht="12.95" customHeight="1" x14ac:dyDescent="0.2">
      <c r="B1867" s="1155" t="s">
        <v>2628</v>
      </c>
      <c r="C1867" s="1156">
        <v>9349214.9983834866</v>
      </c>
      <c r="D1867" s="1156">
        <v>15822.182706467196</v>
      </c>
      <c r="E1867" s="1156">
        <v>1048782.7155780548</v>
      </c>
      <c r="F1867" s="1157">
        <v>10413819.896668009</v>
      </c>
    </row>
    <row r="1868" spans="2:6" ht="12.95" customHeight="1" x14ac:dyDescent="0.2">
      <c r="B1868" s="1148" t="s">
        <v>2629</v>
      </c>
      <c r="C1868" s="1150">
        <v>2016333770.6161489</v>
      </c>
      <c r="D1868" s="1150">
        <v>35985138.087046303</v>
      </c>
      <c r="E1868" s="1150">
        <v>284144712.40081477</v>
      </c>
      <c r="F1868" s="1149">
        <v>2336463621.1040101</v>
      </c>
    </row>
    <row r="1869" spans="2:6" ht="12.95" customHeight="1" x14ac:dyDescent="0.2">
      <c r="B1869" s="1155" t="s">
        <v>2630</v>
      </c>
      <c r="C1869" s="1156">
        <v>1318015808.4053149</v>
      </c>
      <c r="D1869" s="1156">
        <v>17467013.669224132</v>
      </c>
      <c r="E1869" s="1156">
        <v>179722346.5310396</v>
      </c>
      <c r="F1869" s="1157">
        <v>1515205168.6055784</v>
      </c>
    </row>
    <row r="1870" spans="2:6" ht="12.95" customHeight="1" x14ac:dyDescent="0.2">
      <c r="B1870" s="1148" t="s">
        <v>2631</v>
      </c>
      <c r="C1870" s="1150">
        <v>1587193029.2981336</v>
      </c>
      <c r="D1870" s="1150">
        <v>31790979.511413366</v>
      </c>
      <c r="E1870" s="1150">
        <v>456655565.84241956</v>
      </c>
      <c r="F1870" s="1149">
        <v>2075639574.6519666</v>
      </c>
    </row>
    <row r="1871" spans="2:6" ht="12.95" customHeight="1" x14ac:dyDescent="0.2">
      <c r="B1871" s="1155" t="s">
        <v>2632</v>
      </c>
      <c r="C1871" s="1156">
        <v>2031504454.1480622</v>
      </c>
      <c r="D1871" s="1156">
        <v>47339495.992268711</v>
      </c>
      <c r="E1871" s="1156">
        <v>173453409.58200255</v>
      </c>
      <c r="F1871" s="1157">
        <v>2252297359.7223334</v>
      </c>
    </row>
    <row r="1872" spans="2:6" ht="12.95" customHeight="1" x14ac:dyDescent="0.2">
      <c r="B1872" s="1148" t="s">
        <v>2633</v>
      </c>
      <c r="C1872" s="1150">
        <v>2916623460.3380871</v>
      </c>
      <c r="D1872" s="1150">
        <v>62620747.039606728</v>
      </c>
      <c r="E1872" s="1150">
        <v>544102874.53552997</v>
      </c>
      <c r="F1872" s="1149">
        <v>3523347081.9132237</v>
      </c>
    </row>
    <row r="1873" spans="2:6" ht="12.95" customHeight="1" x14ac:dyDescent="0.2">
      <c r="B1873" s="1155" t="s">
        <v>2634</v>
      </c>
      <c r="C1873" s="1156">
        <v>952271.74822272989</v>
      </c>
      <c r="D1873" s="1156">
        <v>12384.453918425685</v>
      </c>
      <c r="E1873" s="1156">
        <v>0</v>
      </c>
      <c r="F1873" s="1157">
        <v>964656.20214115561</v>
      </c>
    </row>
    <row r="1874" spans="2:6" ht="12.95" customHeight="1" x14ac:dyDescent="0.2">
      <c r="B1874" s="1148" t="s">
        <v>2635</v>
      </c>
      <c r="C1874" s="1150">
        <v>744151.19159297878</v>
      </c>
      <c r="D1874" s="1150">
        <v>21144.18961682434</v>
      </c>
      <c r="E1874" s="1150">
        <v>2181912.8722241786</v>
      </c>
      <c r="F1874" s="1149">
        <v>2947208.2534339819</v>
      </c>
    </row>
    <row r="1875" spans="2:6" ht="12.95" customHeight="1" x14ac:dyDescent="0.2">
      <c r="B1875" s="1155" t="s">
        <v>2636</v>
      </c>
      <c r="C1875" s="1156">
        <v>2495248.7066817177</v>
      </c>
      <c r="D1875" s="1156">
        <v>380796.78633728402</v>
      </c>
      <c r="E1875" s="1156">
        <v>672243.25236748031</v>
      </c>
      <c r="F1875" s="1157">
        <v>3548288.7453864818</v>
      </c>
    </row>
    <row r="1876" spans="2:6" ht="12.95" customHeight="1" x14ac:dyDescent="0.2">
      <c r="B1876" s="1148" t="s">
        <v>12558</v>
      </c>
      <c r="C1876" s="1150">
        <v>0</v>
      </c>
      <c r="D1876" s="1150">
        <v>0</v>
      </c>
      <c r="E1876" s="1150">
        <v>715.35994737760313</v>
      </c>
      <c r="F1876" s="1149">
        <v>715.35994737760313</v>
      </c>
    </row>
    <row r="1877" spans="2:6" ht="12.95" customHeight="1" x14ac:dyDescent="0.2">
      <c r="B1877" s="1155" t="s">
        <v>2637</v>
      </c>
      <c r="C1877" s="1156">
        <v>580203158.46478057</v>
      </c>
      <c r="D1877" s="1156">
        <v>39154608.959200896</v>
      </c>
      <c r="E1877" s="1156">
        <v>303397285.28921318</v>
      </c>
      <c r="F1877" s="1157">
        <v>922755052.71319461</v>
      </c>
    </row>
    <row r="1878" spans="2:6" ht="12.95" customHeight="1" x14ac:dyDescent="0.2">
      <c r="B1878" s="1148" t="s">
        <v>12559</v>
      </c>
      <c r="C1878" s="1150">
        <v>130092.51955668285</v>
      </c>
      <c r="D1878" s="1150">
        <v>0</v>
      </c>
      <c r="E1878" s="1150">
        <v>0</v>
      </c>
      <c r="F1878" s="1149">
        <v>130092.51955668285</v>
      </c>
    </row>
    <row r="1879" spans="2:6" ht="12.95" customHeight="1" x14ac:dyDescent="0.2">
      <c r="B1879" s="1155" t="s">
        <v>2638</v>
      </c>
      <c r="C1879" s="1156">
        <v>22723330.451351199</v>
      </c>
      <c r="D1879" s="1156">
        <v>2033884.0517065171</v>
      </c>
      <c r="E1879" s="1156">
        <v>5070091.2471476765</v>
      </c>
      <c r="F1879" s="1157">
        <v>29827305.750205394</v>
      </c>
    </row>
    <row r="1880" spans="2:6" ht="12.95" customHeight="1" x14ac:dyDescent="0.2">
      <c r="B1880" s="1148" t="s">
        <v>2639</v>
      </c>
      <c r="C1880" s="1150">
        <v>92875069.099095017</v>
      </c>
      <c r="D1880" s="1150">
        <v>6253314.9682622617</v>
      </c>
      <c r="E1880" s="1150">
        <v>27967482.400772098</v>
      </c>
      <c r="F1880" s="1149">
        <v>127095866.46812937</v>
      </c>
    </row>
    <row r="1881" spans="2:6" ht="12.95" customHeight="1" x14ac:dyDescent="0.2">
      <c r="B1881" s="1155" t="s">
        <v>2640</v>
      </c>
      <c r="C1881" s="1156">
        <v>117111841.24839337</v>
      </c>
      <c r="D1881" s="1156">
        <v>6753324.7093915492</v>
      </c>
      <c r="E1881" s="1156">
        <v>964507379.92716241</v>
      </c>
      <c r="F1881" s="1157">
        <v>1088372545.8849473</v>
      </c>
    </row>
    <row r="1882" spans="2:6" ht="12.95" customHeight="1" x14ac:dyDescent="0.2">
      <c r="B1882" s="1148" t="s">
        <v>2641</v>
      </c>
      <c r="C1882" s="1150">
        <v>2138078.1144458409</v>
      </c>
      <c r="D1882" s="1150">
        <v>68179.223662413191</v>
      </c>
      <c r="E1882" s="1150">
        <v>455.22905742211111</v>
      </c>
      <c r="F1882" s="1149">
        <v>2206712.567165676</v>
      </c>
    </row>
    <row r="1883" spans="2:6" ht="12.95" customHeight="1" x14ac:dyDescent="0.2">
      <c r="B1883" s="1155" t="s">
        <v>2642</v>
      </c>
      <c r="C1883" s="1156">
        <v>27233845.538071491</v>
      </c>
      <c r="D1883" s="1156">
        <v>1358564.5261895759</v>
      </c>
      <c r="E1883" s="1156">
        <v>5533643.3459294969</v>
      </c>
      <c r="F1883" s="1157">
        <v>34126053.410190567</v>
      </c>
    </row>
    <row r="1884" spans="2:6" ht="12.95" customHeight="1" x14ac:dyDescent="0.2">
      <c r="B1884" s="1148" t="s">
        <v>2643</v>
      </c>
      <c r="C1884" s="1150">
        <v>60343422.065032557</v>
      </c>
      <c r="D1884" s="1150">
        <v>3937177.5608748351</v>
      </c>
      <c r="E1884" s="1150">
        <v>11800534.283799719</v>
      </c>
      <c r="F1884" s="1149">
        <v>76081133.909707114</v>
      </c>
    </row>
    <row r="1885" spans="2:6" ht="12.95" customHeight="1" x14ac:dyDescent="0.2">
      <c r="B1885" s="1155" t="s">
        <v>2644</v>
      </c>
      <c r="C1885" s="1156">
        <v>8233881.1374746095</v>
      </c>
      <c r="D1885" s="1156">
        <v>618445.9705884218</v>
      </c>
      <c r="E1885" s="1156">
        <v>4723911.9288692465</v>
      </c>
      <c r="F1885" s="1157">
        <v>13576239.036932278</v>
      </c>
    </row>
    <row r="1886" spans="2:6" ht="12.95" customHeight="1" x14ac:dyDescent="0.2">
      <c r="B1886" s="1148" t="s">
        <v>2645</v>
      </c>
      <c r="C1886" s="1150">
        <v>83277208.419193491</v>
      </c>
      <c r="D1886" s="1150">
        <v>5574615.2491671257</v>
      </c>
      <c r="E1886" s="1150">
        <v>26200158.137783382</v>
      </c>
      <c r="F1886" s="1149">
        <v>115051981.806144</v>
      </c>
    </row>
    <row r="1887" spans="2:6" ht="12.95" customHeight="1" x14ac:dyDescent="0.2">
      <c r="B1887" s="1155" t="s">
        <v>2646</v>
      </c>
      <c r="C1887" s="1156">
        <v>51437373.34763097</v>
      </c>
      <c r="D1887" s="1156">
        <v>2828128.8559662476</v>
      </c>
      <c r="E1887" s="1156">
        <v>11727547.970585046</v>
      </c>
      <c r="F1887" s="1157">
        <v>65993050.174182266</v>
      </c>
    </row>
    <row r="1888" spans="2:6" ht="12.95" customHeight="1" x14ac:dyDescent="0.2">
      <c r="B1888" s="1148" t="s">
        <v>2647</v>
      </c>
      <c r="C1888" s="1150">
        <v>44519253.722631447</v>
      </c>
      <c r="D1888" s="1150">
        <v>3639849.9802153958</v>
      </c>
      <c r="E1888" s="1150">
        <v>23241849.592130855</v>
      </c>
      <c r="F1888" s="1149">
        <v>71400953.294977695</v>
      </c>
    </row>
    <row r="1889" spans="2:6" ht="12.95" customHeight="1" x14ac:dyDescent="0.2">
      <c r="B1889" s="1155" t="s">
        <v>2648</v>
      </c>
      <c r="C1889" s="1156">
        <v>14642483.175319182</v>
      </c>
      <c r="D1889" s="1156">
        <v>704748.78535097023</v>
      </c>
      <c r="E1889" s="1156">
        <v>1339283.8869358508</v>
      </c>
      <c r="F1889" s="1157">
        <v>16686515.847606003</v>
      </c>
    </row>
    <row r="1890" spans="2:6" ht="12.95" customHeight="1" x14ac:dyDescent="0.2">
      <c r="B1890" s="1148" t="s">
        <v>2649</v>
      </c>
      <c r="C1890" s="1150">
        <v>70683648.083565921</v>
      </c>
      <c r="D1890" s="1150">
        <v>6229883.7540542344</v>
      </c>
      <c r="E1890" s="1150">
        <v>21419158.301095743</v>
      </c>
      <c r="F1890" s="1149">
        <v>98332690.138715893</v>
      </c>
    </row>
    <row r="1891" spans="2:6" ht="12.95" customHeight="1" x14ac:dyDescent="0.2">
      <c r="B1891" s="1155" t="s">
        <v>2650</v>
      </c>
      <c r="C1891" s="1156">
        <v>65549320.820175216</v>
      </c>
      <c r="D1891" s="1156">
        <v>2487074.515827118</v>
      </c>
      <c r="E1891" s="1156">
        <v>41014772.386559933</v>
      </c>
      <c r="F1891" s="1157">
        <v>109051167.72256227</v>
      </c>
    </row>
    <row r="1892" spans="2:6" ht="12.95" customHeight="1" x14ac:dyDescent="0.2">
      <c r="B1892" s="1148" t="s">
        <v>2651</v>
      </c>
      <c r="C1892" s="1150">
        <v>107586376.30007198</v>
      </c>
      <c r="D1892" s="1150">
        <v>5348674.4801187748</v>
      </c>
      <c r="E1892" s="1150">
        <v>35170257.751983203</v>
      </c>
      <c r="F1892" s="1149">
        <v>148105308.53217396</v>
      </c>
    </row>
    <row r="1893" spans="2:6" ht="12.95" customHeight="1" x14ac:dyDescent="0.2">
      <c r="B1893" s="1155" t="s">
        <v>2652</v>
      </c>
      <c r="C1893" s="1156">
        <v>89944209.64319025</v>
      </c>
      <c r="D1893" s="1156">
        <v>7793172.9406630332</v>
      </c>
      <c r="E1893" s="1156">
        <v>34445959.724917285</v>
      </c>
      <c r="F1893" s="1157">
        <v>132183342.30877057</v>
      </c>
    </row>
    <row r="1894" spans="2:6" ht="12.95" customHeight="1" x14ac:dyDescent="0.2">
      <c r="B1894" s="1148" t="s">
        <v>2653</v>
      </c>
      <c r="C1894" s="1150">
        <v>43105682.417205609</v>
      </c>
      <c r="D1894" s="1150">
        <v>3731460.4180858405</v>
      </c>
      <c r="E1894" s="1150">
        <v>8867093.139873229</v>
      </c>
      <c r="F1894" s="1149">
        <v>55704235.975164682</v>
      </c>
    </row>
    <row r="1895" spans="2:6" ht="12.95" customHeight="1" x14ac:dyDescent="0.2">
      <c r="B1895" s="1155" t="s">
        <v>2654</v>
      </c>
      <c r="C1895" s="1156">
        <v>15176590.584016522</v>
      </c>
      <c r="D1895" s="1156">
        <v>397999.81407995196</v>
      </c>
      <c r="E1895" s="1156">
        <v>4011478.4540036423</v>
      </c>
      <c r="F1895" s="1157">
        <v>19586068.852100115</v>
      </c>
    </row>
    <row r="1896" spans="2:6" ht="12.95" customHeight="1" x14ac:dyDescent="0.2">
      <c r="B1896" s="1148" t="s">
        <v>2655</v>
      </c>
      <c r="C1896" s="1150">
        <v>48487831.122286156</v>
      </c>
      <c r="D1896" s="1150">
        <v>1371610.6350211813</v>
      </c>
      <c r="E1896" s="1150">
        <v>12456576.75933102</v>
      </c>
      <c r="F1896" s="1149">
        <v>62316018.516638353</v>
      </c>
    </row>
    <row r="1897" spans="2:6" ht="12.95" customHeight="1" x14ac:dyDescent="0.2">
      <c r="B1897" s="1155" t="s">
        <v>2656</v>
      </c>
      <c r="C1897" s="1156">
        <v>25892944.710835177</v>
      </c>
      <c r="D1897" s="1156">
        <v>1760102.7556747929</v>
      </c>
      <c r="E1897" s="1156">
        <v>3958503.2115279255</v>
      </c>
      <c r="F1897" s="1157">
        <v>31611550.678037897</v>
      </c>
    </row>
    <row r="1898" spans="2:6" ht="12.95" customHeight="1" x14ac:dyDescent="0.2">
      <c r="B1898" s="1148" t="s">
        <v>2657</v>
      </c>
      <c r="C1898" s="1150">
        <v>116348045.67422749</v>
      </c>
      <c r="D1898" s="1150">
        <v>4914916.5331222061</v>
      </c>
      <c r="E1898" s="1150">
        <v>65478263.716490455</v>
      </c>
      <c r="F1898" s="1149">
        <v>186741225.92384017</v>
      </c>
    </row>
    <row r="1899" spans="2:6" ht="12.95" customHeight="1" x14ac:dyDescent="0.2">
      <c r="B1899" s="1155" t="s">
        <v>2658</v>
      </c>
      <c r="C1899" s="1156">
        <v>57368328.405012429</v>
      </c>
      <c r="D1899" s="1156">
        <v>2944954.0995498183</v>
      </c>
      <c r="E1899" s="1156">
        <v>15940105.576525172</v>
      </c>
      <c r="F1899" s="1157">
        <v>76253388.08108741</v>
      </c>
    </row>
    <row r="1900" spans="2:6" ht="12.95" customHeight="1" x14ac:dyDescent="0.2">
      <c r="B1900" s="1148" t="s">
        <v>2659</v>
      </c>
      <c r="C1900" s="1150">
        <v>129639325.02445735</v>
      </c>
      <c r="D1900" s="1150">
        <v>5281041.8409498557</v>
      </c>
      <c r="E1900" s="1150">
        <v>8269084.5412413003</v>
      </c>
      <c r="F1900" s="1149">
        <v>143189451.40664849</v>
      </c>
    </row>
    <row r="1901" spans="2:6" ht="12.95" customHeight="1" x14ac:dyDescent="0.2">
      <c r="B1901" s="1155" t="s">
        <v>2660</v>
      </c>
      <c r="C1901" s="1156">
        <v>89009659.051274583</v>
      </c>
      <c r="D1901" s="1156">
        <v>5564920.5663087973</v>
      </c>
      <c r="E1901" s="1156">
        <v>13095977.408663208</v>
      </c>
      <c r="F1901" s="1157">
        <v>107670557.02624659</v>
      </c>
    </row>
    <row r="1902" spans="2:6" ht="12.95" customHeight="1" x14ac:dyDescent="0.2">
      <c r="B1902" s="1148" t="s">
        <v>2661</v>
      </c>
      <c r="C1902" s="1150">
        <v>37864890.842667662</v>
      </c>
      <c r="D1902" s="1150">
        <v>1465004.6643967186</v>
      </c>
      <c r="E1902" s="1150">
        <v>10147877.18481368</v>
      </c>
      <c r="F1902" s="1149">
        <v>49477772.691878058</v>
      </c>
    </row>
    <row r="1903" spans="2:6" ht="12.95" customHeight="1" x14ac:dyDescent="0.2">
      <c r="B1903" s="1155" t="s">
        <v>2662</v>
      </c>
      <c r="C1903" s="1156">
        <v>50109110.864427641</v>
      </c>
      <c r="D1903" s="1156">
        <v>1837904.7431832307</v>
      </c>
      <c r="E1903" s="1156">
        <v>14341777.388448015</v>
      </c>
      <c r="F1903" s="1157">
        <v>66288792.996058889</v>
      </c>
    </row>
    <row r="1904" spans="2:6" ht="12.95" customHeight="1" x14ac:dyDescent="0.2">
      <c r="B1904" s="1148" t="s">
        <v>2663</v>
      </c>
      <c r="C1904" s="1150">
        <v>6913448.9326395132</v>
      </c>
      <c r="D1904" s="1150">
        <v>687258.0815590932</v>
      </c>
      <c r="E1904" s="1150">
        <v>1461220.2416024876</v>
      </c>
      <c r="F1904" s="1149">
        <v>9061927.2558010947</v>
      </c>
    </row>
    <row r="1905" spans="2:6" ht="12.95" customHeight="1" x14ac:dyDescent="0.2">
      <c r="B1905" s="1155" t="s">
        <v>2664</v>
      </c>
      <c r="C1905" s="1156">
        <v>27378087.508012913</v>
      </c>
      <c r="D1905" s="1156">
        <v>1729839.2352980589</v>
      </c>
      <c r="E1905" s="1156">
        <v>6426623.4843199532</v>
      </c>
      <c r="F1905" s="1157">
        <v>35534550.227630928</v>
      </c>
    </row>
    <row r="1906" spans="2:6" ht="12.95" customHeight="1" x14ac:dyDescent="0.2">
      <c r="B1906" s="1148" t="s">
        <v>2665</v>
      </c>
      <c r="C1906" s="1150">
        <v>43435927.841719121</v>
      </c>
      <c r="D1906" s="1150">
        <v>1841917.8240696876</v>
      </c>
      <c r="E1906" s="1150">
        <v>6609527.9660283746</v>
      </c>
      <c r="F1906" s="1149">
        <v>51887373.631817184</v>
      </c>
    </row>
    <row r="1907" spans="2:6" ht="12.95" customHeight="1" x14ac:dyDescent="0.2">
      <c r="B1907" s="1155" t="s">
        <v>2666</v>
      </c>
      <c r="C1907" s="1156">
        <v>7611167.9472418278</v>
      </c>
      <c r="D1907" s="1156">
        <v>582802.90809148911</v>
      </c>
      <c r="E1907" s="1156">
        <v>2316985.8368335678</v>
      </c>
      <c r="F1907" s="1157">
        <v>10510956.692166885</v>
      </c>
    </row>
    <row r="1908" spans="2:6" ht="12.95" customHeight="1" x14ac:dyDescent="0.2">
      <c r="B1908" s="1148" t="s">
        <v>2667</v>
      </c>
      <c r="C1908" s="1150">
        <v>57785943.251318991</v>
      </c>
      <c r="D1908" s="1150">
        <v>3226761.5573544581</v>
      </c>
      <c r="E1908" s="1150">
        <v>7518033.8898733463</v>
      </c>
      <c r="F1908" s="1149">
        <v>68530738.698546797</v>
      </c>
    </row>
    <row r="1909" spans="2:6" ht="12.95" customHeight="1" x14ac:dyDescent="0.2">
      <c r="B1909" s="1155" t="s">
        <v>2668</v>
      </c>
      <c r="C1909" s="1156">
        <v>255221878.98763871</v>
      </c>
      <c r="D1909" s="1156">
        <v>11995889.878759773</v>
      </c>
      <c r="E1909" s="1156">
        <v>108335415.77887405</v>
      </c>
      <c r="F1909" s="1157">
        <v>375553184.64527255</v>
      </c>
    </row>
    <row r="1910" spans="2:6" ht="12.95" customHeight="1" x14ac:dyDescent="0.2">
      <c r="B1910" s="1148" t="s">
        <v>2669</v>
      </c>
      <c r="C1910" s="1150">
        <v>17354644.330131844</v>
      </c>
      <c r="D1910" s="1150">
        <v>753581.79470411176</v>
      </c>
      <c r="E1910" s="1150">
        <v>46132782.613711767</v>
      </c>
      <c r="F1910" s="1149">
        <v>64241008.738547727</v>
      </c>
    </row>
    <row r="1911" spans="2:6" ht="12.95" customHeight="1" x14ac:dyDescent="0.2">
      <c r="B1911" s="1155" t="s">
        <v>2670</v>
      </c>
      <c r="C1911" s="1156">
        <v>46140396.0914682</v>
      </c>
      <c r="D1911" s="1156">
        <v>827011.10626457992</v>
      </c>
      <c r="E1911" s="1156">
        <v>4759342.9227123344</v>
      </c>
      <c r="F1911" s="1157">
        <v>51726750.12044511</v>
      </c>
    </row>
    <row r="1912" spans="2:6" ht="12.95" customHeight="1" x14ac:dyDescent="0.2">
      <c r="B1912" s="1148" t="s">
        <v>2671</v>
      </c>
      <c r="C1912" s="1150">
        <v>57566420.710398629</v>
      </c>
      <c r="D1912" s="1150">
        <v>2025886.6575385199</v>
      </c>
      <c r="E1912" s="1150">
        <v>323683769.33435577</v>
      </c>
      <c r="F1912" s="1149">
        <v>383276076.70229292</v>
      </c>
    </row>
    <row r="1913" spans="2:6" ht="12.95" customHeight="1" x14ac:dyDescent="0.2">
      <c r="B1913" s="1155" t="s">
        <v>2672</v>
      </c>
      <c r="C1913" s="1156">
        <v>55869036.157449976</v>
      </c>
      <c r="D1913" s="1156">
        <v>2680464.7399075273</v>
      </c>
      <c r="E1913" s="1156">
        <v>17368091.698662072</v>
      </c>
      <c r="F1913" s="1157">
        <v>75917592.596019566</v>
      </c>
    </row>
    <row r="1914" spans="2:6" ht="12.95" customHeight="1" x14ac:dyDescent="0.2">
      <c r="B1914" s="1148" t="s">
        <v>2673</v>
      </c>
      <c r="C1914" s="1150">
        <v>332567033.36301315</v>
      </c>
      <c r="D1914" s="1150">
        <v>13394844.122258216</v>
      </c>
      <c r="E1914" s="1150">
        <v>84660989.31588006</v>
      </c>
      <c r="F1914" s="1149">
        <v>430622866.80115139</v>
      </c>
    </row>
    <row r="1915" spans="2:6" ht="12.95" customHeight="1" x14ac:dyDescent="0.2">
      <c r="B1915" s="1155" t="s">
        <v>2674</v>
      </c>
      <c r="C1915" s="1156">
        <v>14453045.388129456</v>
      </c>
      <c r="D1915" s="1156">
        <v>583320.7249800642</v>
      </c>
      <c r="E1915" s="1156">
        <v>23555957.641752116</v>
      </c>
      <c r="F1915" s="1157">
        <v>38592323.754861638</v>
      </c>
    </row>
    <row r="1916" spans="2:6" ht="12.95" customHeight="1" x14ac:dyDescent="0.2">
      <c r="B1916" s="1148" t="s">
        <v>2675</v>
      </c>
      <c r="C1916" s="1150">
        <v>3713063.0529013518</v>
      </c>
      <c r="D1916" s="1150">
        <v>371073.33587403683</v>
      </c>
      <c r="E1916" s="1150">
        <v>1209738.7037380158</v>
      </c>
      <c r="F1916" s="1149">
        <v>5293875.0925134048</v>
      </c>
    </row>
    <row r="1917" spans="2:6" ht="12.95" customHeight="1" x14ac:dyDescent="0.2">
      <c r="B1917" s="1155" t="s">
        <v>2676</v>
      </c>
      <c r="C1917" s="1156">
        <v>554636887.47253656</v>
      </c>
      <c r="D1917" s="1156">
        <v>22783123.220572509</v>
      </c>
      <c r="E1917" s="1156">
        <v>241315969.12412536</v>
      </c>
      <c r="F1917" s="1157">
        <v>818735979.8172344</v>
      </c>
    </row>
    <row r="1918" spans="2:6" ht="12.95" customHeight="1" x14ac:dyDescent="0.2">
      <c r="B1918" s="1148" t="s">
        <v>2677</v>
      </c>
      <c r="C1918" s="1150">
        <v>111851680.03789186</v>
      </c>
      <c r="D1918" s="1150">
        <v>7365211.6660580151</v>
      </c>
      <c r="E1918" s="1150">
        <v>18898447.849061668</v>
      </c>
      <c r="F1918" s="1149">
        <v>138115339.55301154</v>
      </c>
    </row>
    <row r="1919" spans="2:6" ht="12.95" customHeight="1" x14ac:dyDescent="0.2">
      <c r="B1919" s="1155" t="s">
        <v>2678</v>
      </c>
      <c r="C1919" s="1156">
        <v>7690432.3440572526</v>
      </c>
      <c r="D1919" s="1156">
        <v>205242.47730780029</v>
      </c>
      <c r="E1919" s="1156">
        <v>5179271.0517363353</v>
      </c>
      <c r="F1919" s="1157">
        <v>13074945.873101387</v>
      </c>
    </row>
    <row r="1920" spans="2:6" ht="12.95" customHeight="1" x14ac:dyDescent="0.2">
      <c r="B1920" s="1148" t="s">
        <v>2679</v>
      </c>
      <c r="C1920" s="1150">
        <v>23097123.2134565</v>
      </c>
      <c r="D1920" s="1150">
        <v>881281.1929477629</v>
      </c>
      <c r="E1920" s="1150">
        <v>2701654.3903552513</v>
      </c>
      <c r="F1920" s="1149">
        <v>26680058.796759516</v>
      </c>
    </row>
    <row r="1921" spans="2:6" ht="12.95" customHeight="1" x14ac:dyDescent="0.2">
      <c r="B1921" s="1155" t="s">
        <v>2680</v>
      </c>
      <c r="C1921" s="1156">
        <v>12767474.939385533</v>
      </c>
      <c r="D1921" s="1156">
        <v>608736.90392763459</v>
      </c>
      <c r="E1921" s="1156">
        <v>2655025.9283307297</v>
      </c>
      <c r="F1921" s="1157">
        <v>16031237.771643899</v>
      </c>
    </row>
    <row r="1922" spans="2:6" ht="12.95" customHeight="1" x14ac:dyDescent="0.2">
      <c r="B1922" s="1148" t="s">
        <v>2681</v>
      </c>
      <c r="C1922" s="1150">
        <v>42140085.458426401</v>
      </c>
      <c r="D1922" s="1150">
        <v>2295597.3374739443</v>
      </c>
      <c r="E1922" s="1150">
        <v>4198580.2221716801</v>
      </c>
      <c r="F1922" s="1149">
        <v>48634263.018072024</v>
      </c>
    </row>
    <row r="1923" spans="2:6" ht="12.95" customHeight="1" x14ac:dyDescent="0.2">
      <c r="B1923" s="1155" t="s">
        <v>2682</v>
      </c>
      <c r="C1923" s="1156">
        <v>35454401.46498961</v>
      </c>
      <c r="D1923" s="1156">
        <v>1908270.3048196281</v>
      </c>
      <c r="E1923" s="1156">
        <v>14743530.629609538</v>
      </c>
      <c r="F1923" s="1157">
        <v>52106202.399418779</v>
      </c>
    </row>
    <row r="1924" spans="2:6" ht="12.95" customHeight="1" x14ac:dyDescent="0.2">
      <c r="B1924" s="1148" t="s">
        <v>2683</v>
      </c>
      <c r="C1924" s="1150">
        <v>59309413.200509705</v>
      </c>
      <c r="D1924" s="1150">
        <v>3523585.7049277821</v>
      </c>
      <c r="E1924" s="1150">
        <v>25425605.045485482</v>
      </c>
      <c r="F1924" s="1149">
        <v>88258603.950922966</v>
      </c>
    </row>
    <row r="1925" spans="2:6" ht="12.95" customHeight="1" x14ac:dyDescent="0.2">
      <c r="B1925" s="1155" t="s">
        <v>2684</v>
      </c>
      <c r="C1925" s="1156">
        <v>27301982.697205726</v>
      </c>
      <c r="D1925" s="1156">
        <v>1096707.4023975439</v>
      </c>
      <c r="E1925" s="1156">
        <v>2811234.527749002</v>
      </c>
      <c r="F1925" s="1157">
        <v>31209924.627352271</v>
      </c>
    </row>
    <row r="1926" spans="2:6" ht="12.95" customHeight="1" x14ac:dyDescent="0.2">
      <c r="B1926" s="1148" t="s">
        <v>2685</v>
      </c>
      <c r="C1926" s="1150">
        <v>21624481.387007039</v>
      </c>
      <c r="D1926" s="1150">
        <v>904769.94236563623</v>
      </c>
      <c r="E1926" s="1150">
        <v>3162978.069303392</v>
      </c>
      <c r="F1926" s="1149">
        <v>25692229.398676068</v>
      </c>
    </row>
    <row r="1927" spans="2:6" ht="12.95" customHeight="1" x14ac:dyDescent="0.2">
      <c r="B1927" s="1155" t="s">
        <v>2686</v>
      </c>
      <c r="C1927" s="1156">
        <v>18497040.732067831</v>
      </c>
      <c r="D1927" s="1156">
        <v>1266105.4439739657</v>
      </c>
      <c r="E1927" s="1156">
        <v>3052375.8627377423</v>
      </c>
      <c r="F1927" s="1157">
        <v>22815522.038779538</v>
      </c>
    </row>
    <row r="1928" spans="2:6" ht="12.95" customHeight="1" x14ac:dyDescent="0.2">
      <c r="B1928" s="1148" t="s">
        <v>2687</v>
      </c>
      <c r="C1928" s="1150">
        <v>20759166.940663274</v>
      </c>
      <c r="D1928" s="1150">
        <v>703382.32411722932</v>
      </c>
      <c r="E1928" s="1150">
        <v>3268154.4359558243</v>
      </c>
      <c r="F1928" s="1149">
        <v>24730703.700736329</v>
      </c>
    </row>
    <row r="1929" spans="2:6" ht="12.95" customHeight="1" x14ac:dyDescent="0.2">
      <c r="B1929" s="1155" t="s">
        <v>2688</v>
      </c>
      <c r="C1929" s="1156">
        <v>19652487.597950879</v>
      </c>
      <c r="D1929" s="1156">
        <v>1086868.8815146133</v>
      </c>
      <c r="E1929" s="1156">
        <v>3929602.2563901502</v>
      </c>
      <c r="F1929" s="1157">
        <v>24668958.735855643</v>
      </c>
    </row>
    <row r="1930" spans="2:6" ht="12.95" customHeight="1" x14ac:dyDescent="0.2">
      <c r="B1930" s="1148" t="s">
        <v>2689</v>
      </c>
      <c r="C1930" s="1150">
        <v>41959439.562737867</v>
      </c>
      <c r="D1930" s="1150">
        <v>2915078.9418395148</v>
      </c>
      <c r="E1930" s="1150">
        <v>8680550.1071978789</v>
      </c>
      <c r="F1930" s="1149">
        <v>53555068.611775264</v>
      </c>
    </row>
    <row r="1931" spans="2:6" ht="12.95" customHeight="1" x14ac:dyDescent="0.2">
      <c r="B1931" s="1155" t="s">
        <v>2690</v>
      </c>
      <c r="C1931" s="1156">
        <v>34230405.320058197</v>
      </c>
      <c r="D1931" s="1156">
        <v>1284617.3977405317</v>
      </c>
      <c r="E1931" s="1156">
        <v>7415096.0509037888</v>
      </c>
      <c r="F1931" s="1157">
        <v>42930118.768702514</v>
      </c>
    </row>
    <row r="1932" spans="2:6" ht="12.95" customHeight="1" x14ac:dyDescent="0.2">
      <c r="B1932" s="1148" t="s">
        <v>2691</v>
      </c>
      <c r="C1932" s="1150">
        <v>9936485.8760020938</v>
      </c>
      <c r="D1932" s="1150">
        <v>147103.14776276358</v>
      </c>
      <c r="E1932" s="1150">
        <v>612738.31129016145</v>
      </c>
      <c r="F1932" s="1149">
        <v>10696327.33505502</v>
      </c>
    </row>
    <row r="1933" spans="2:6" ht="12.95" customHeight="1" x14ac:dyDescent="0.2">
      <c r="B1933" s="1155" t="s">
        <v>2692</v>
      </c>
      <c r="C1933" s="1156">
        <v>41260621.56169793</v>
      </c>
      <c r="D1933" s="1156">
        <v>1836682.119974094</v>
      </c>
      <c r="E1933" s="1156">
        <v>4894174.2423652848</v>
      </c>
      <c r="F1933" s="1157">
        <v>47991477.924037308</v>
      </c>
    </row>
    <row r="1934" spans="2:6" ht="12.95" customHeight="1" x14ac:dyDescent="0.2">
      <c r="B1934" s="1148" t="s">
        <v>2693</v>
      </c>
      <c r="C1934" s="1150">
        <v>52620294.874455251</v>
      </c>
      <c r="D1934" s="1150">
        <v>2546709.7608280382</v>
      </c>
      <c r="E1934" s="1150">
        <v>2726983.3358290568</v>
      </c>
      <c r="F1934" s="1149">
        <v>57893987.971112348</v>
      </c>
    </row>
    <row r="1935" spans="2:6" ht="12.95" customHeight="1" x14ac:dyDescent="0.2">
      <c r="B1935" s="1155" t="s">
        <v>2694</v>
      </c>
      <c r="C1935" s="1156">
        <v>25804888.42251857</v>
      </c>
      <c r="D1935" s="1156">
        <v>1441487.1473739245</v>
      </c>
      <c r="E1935" s="1156">
        <v>5304459.0425274158</v>
      </c>
      <c r="F1935" s="1157">
        <v>32550834.612419911</v>
      </c>
    </row>
    <row r="1936" spans="2:6" ht="12.95" customHeight="1" x14ac:dyDescent="0.2">
      <c r="B1936" s="1148" t="s">
        <v>2695</v>
      </c>
      <c r="C1936" s="1150">
        <v>8499561.1087762192</v>
      </c>
      <c r="D1936" s="1150">
        <v>455477.48871180945</v>
      </c>
      <c r="E1936" s="1150">
        <v>77974.234264158746</v>
      </c>
      <c r="F1936" s="1149">
        <v>9033012.8317521885</v>
      </c>
    </row>
    <row r="1937" spans="2:6" ht="12.95" customHeight="1" x14ac:dyDescent="0.2">
      <c r="B1937" s="1155" t="s">
        <v>2696</v>
      </c>
      <c r="C1937" s="1156">
        <v>1490993800.9717596</v>
      </c>
      <c r="D1937" s="1156">
        <v>41607147.965320528</v>
      </c>
      <c r="E1937" s="1156">
        <v>4012444697.4137163</v>
      </c>
      <c r="F1937" s="1157">
        <v>5545045646.3507967</v>
      </c>
    </row>
    <row r="1938" spans="2:6" ht="12.95" customHeight="1" x14ac:dyDescent="0.2">
      <c r="B1938" s="1148" t="s">
        <v>2697</v>
      </c>
      <c r="C1938" s="1150">
        <v>273920858.47762454</v>
      </c>
      <c r="D1938" s="1150">
        <v>19055186.834089495</v>
      </c>
      <c r="E1938" s="1150">
        <v>254322623.47213981</v>
      </c>
      <c r="F1938" s="1149">
        <v>547298668.78385389</v>
      </c>
    </row>
    <row r="1939" spans="2:6" ht="12.95" customHeight="1" x14ac:dyDescent="0.2">
      <c r="B1939" s="1155" t="s">
        <v>2698</v>
      </c>
      <c r="C1939" s="1156">
        <v>274334.4894980946</v>
      </c>
      <c r="D1939" s="1156">
        <v>6041.1970333783838</v>
      </c>
      <c r="E1939" s="1156">
        <v>195.09816746661903</v>
      </c>
      <c r="F1939" s="1157">
        <v>280570.78469893965</v>
      </c>
    </row>
    <row r="1940" spans="2:6" ht="12.95" customHeight="1" x14ac:dyDescent="0.2">
      <c r="B1940" s="1148" t="s">
        <v>2699</v>
      </c>
      <c r="C1940" s="1150">
        <v>66752573.596095942</v>
      </c>
      <c r="D1940" s="1150">
        <v>5904766.6670412514</v>
      </c>
      <c r="E1940" s="1150">
        <v>8951675.0866444279</v>
      </c>
      <c r="F1940" s="1149">
        <v>81609015.349781618</v>
      </c>
    </row>
    <row r="1941" spans="2:6" ht="12.95" customHeight="1" x14ac:dyDescent="0.2">
      <c r="B1941" s="1155" t="s">
        <v>2700</v>
      </c>
      <c r="C1941" s="1156">
        <v>41471626.957726493</v>
      </c>
      <c r="D1941" s="1156">
        <v>3877398.4778493089</v>
      </c>
      <c r="E1941" s="1156">
        <v>18237519.016480662</v>
      </c>
      <c r="F1941" s="1157">
        <v>63586544.452056468</v>
      </c>
    </row>
    <row r="1942" spans="2:6" ht="12.95" customHeight="1" x14ac:dyDescent="0.2">
      <c r="B1942" s="1148" t="s">
        <v>2701</v>
      </c>
      <c r="C1942" s="1150">
        <v>41826462.203782357</v>
      </c>
      <c r="D1942" s="1150">
        <v>2173119.259523428</v>
      </c>
      <c r="E1942" s="1150">
        <v>7723960.0778121259</v>
      </c>
      <c r="F1942" s="1149">
        <v>51723541.541117914</v>
      </c>
    </row>
    <row r="1943" spans="2:6" ht="12.95" customHeight="1" x14ac:dyDescent="0.2">
      <c r="B1943" s="1155" t="s">
        <v>2702</v>
      </c>
      <c r="C1943" s="1156">
        <v>28862406.065362383</v>
      </c>
      <c r="D1943" s="1156">
        <v>908797.40705455525</v>
      </c>
      <c r="E1943" s="1156">
        <v>2907678.0552000012</v>
      </c>
      <c r="F1943" s="1157">
        <v>32678881.52761694</v>
      </c>
    </row>
    <row r="1944" spans="2:6" ht="12.95" customHeight="1" x14ac:dyDescent="0.2">
      <c r="B1944" s="1148" t="s">
        <v>2703</v>
      </c>
      <c r="C1944" s="1150">
        <v>42536682.189112939</v>
      </c>
      <c r="D1944" s="1150">
        <v>806413.50114125176</v>
      </c>
      <c r="E1944" s="1150">
        <v>6291720.8026309973</v>
      </c>
      <c r="F1944" s="1149">
        <v>49634816.492885187</v>
      </c>
    </row>
    <row r="1945" spans="2:6" ht="12.95" customHeight="1" x14ac:dyDescent="0.2">
      <c r="B1945" s="1155" t="s">
        <v>2704</v>
      </c>
      <c r="C1945" s="1156">
        <v>32443453.372441165</v>
      </c>
      <c r="D1945" s="1156">
        <v>1533083.2014419094</v>
      </c>
      <c r="E1945" s="1156">
        <v>6650617.0904752528</v>
      </c>
      <c r="F1945" s="1157">
        <v>40627153.664358325</v>
      </c>
    </row>
    <row r="1946" spans="2:6" ht="12.95" customHeight="1" x14ac:dyDescent="0.2">
      <c r="B1946" s="1148" t="s">
        <v>2705</v>
      </c>
      <c r="C1946" s="1150">
        <v>39937029.770854585</v>
      </c>
      <c r="D1946" s="1150">
        <v>1896619.4248266828</v>
      </c>
      <c r="E1946" s="1150">
        <v>2356628.7254618681</v>
      </c>
      <c r="F1946" s="1149">
        <v>44190277.921143137</v>
      </c>
    </row>
    <row r="1947" spans="2:6" ht="12.95" customHeight="1" x14ac:dyDescent="0.2">
      <c r="B1947" s="1155" t="s">
        <v>2706</v>
      </c>
      <c r="C1947" s="1156">
        <v>45431000.345965885</v>
      </c>
      <c r="D1947" s="1156">
        <v>973725.89136091212</v>
      </c>
      <c r="E1947" s="1156">
        <v>9860136.742429534</v>
      </c>
      <c r="F1947" s="1157">
        <v>56264862.979756325</v>
      </c>
    </row>
    <row r="1948" spans="2:6" ht="12.95" customHeight="1" x14ac:dyDescent="0.2">
      <c r="B1948" s="1148" t="s">
        <v>2707</v>
      </c>
      <c r="C1948" s="1150">
        <v>11926475.567974752</v>
      </c>
      <c r="D1948" s="1150">
        <v>519902.53993205162</v>
      </c>
      <c r="E1948" s="1150">
        <v>2781969.8026290094</v>
      </c>
      <c r="F1948" s="1149">
        <v>15228347.910535812</v>
      </c>
    </row>
    <row r="1949" spans="2:6" ht="12.95" customHeight="1" x14ac:dyDescent="0.2">
      <c r="B1949" s="1155" t="s">
        <v>2708</v>
      </c>
      <c r="C1949" s="1156">
        <v>22396656.732760068</v>
      </c>
      <c r="D1949" s="1156">
        <v>1017884.1649144159</v>
      </c>
      <c r="E1949" s="1156">
        <v>2270495.6687589129</v>
      </c>
      <c r="F1949" s="1157">
        <v>25685036.566433396</v>
      </c>
    </row>
    <row r="1950" spans="2:6" ht="12.95" customHeight="1" x14ac:dyDescent="0.2">
      <c r="B1950" s="1148" t="s">
        <v>2709</v>
      </c>
      <c r="C1950" s="1150">
        <v>74018797.175220788</v>
      </c>
      <c r="D1950" s="1150">
        <v>4545943.2324073892</v>
      </c>
      <c r="E1950" s="1150">
        <v>34024206.930374242</v>
      </c>
      <c r="F1950" s="1149">
        <v>112588947.33800241</v>
      </c>
    </row>
    <row r="1951" spans="2:6" ht="12.95" customHeight="1" x14ac:dyDescent="0.2">
      <c r="B1951" s="1155" t="s">
        <v>2710</v>
      </c>
      <c r="C1951" s="1156">
        <v>55646628.777130798</v>
      </c>
      <c r="D1951" s="1156">
        <v>4667543.8984078215</v>
      </c>
      <c r="E1951" s="1156">
        <v>13822693.476809463</v>
      </c>
      <c r="F1951" s="1157">
        <v>74136866.152348086</v>
      </c>
    </row>
    <row r="1952" spans="2:6" ht="12.95" customHeight="1" x14ac:dyDescent="0.2">
      <c r="B1952" s="1148" t="s">
        <v>2711</v>
      </c>
      <c r="C1952" s="1150">
        <v>18713815.806894056</v>
      </c>
      <c r="D1952" s="1150">
        <v>1455525.7385752993</v>
      </c>
      <c r="E1952" s="1150">
        <v>3138609.2527579889</v>
      </c>
      <c r="F1952" s="1149">
        <v>23307950.798227344</v>
      </c>
    </row>
    <row r="1953" spans="2:6" ht="12.95" customHeight="1" x14ac:dyDescent="0.2">
      <c r="B1953" s="1155" t="s">
        <v>2712</v>
      </c>
      <c r="C1953" s="1156">
        <v>72660037.818372652</v>
      </c>
      <c r="D1953" s="1156">
        <v>4410591.6512547946</v>
      </c>
      <c r="E1953" s="1156">
        <v>62261876.034164906</v>
      </c>
      <c r="F1953" s="1157">
        <v>139332505.50379235</v>
      </c>
    </row>
    <row r="1954" spans="2:6" ht="12.95" customHeight="1" x14ac:dyDescent="0.2">
      <c r="B1954" s="1148" t="s">
        <v>2713</v>
      </c>
      <c r="C1954" s="1150">
        <v>22692970.95101114</v>
      </c>
      <c r="D1954" s="1150">
        <v>722081.26731578179</v>
      </c>
      <c r="E1954" s="1150">
        <v>6469985.0377239781</v>
      </c>
      <c r="F1954" s="1149">
        <v>29885037.2560509</v>
      </c>
    </row>
    <row r="1955" spans="2:6" ht="12.95" customHeight="1" x14ac:dyDescent="0.2">
      <c r="B1955" s="1155" t="s">
        <v>2714</v>
      </c>
      <c r="C1955" s="1156">
        <v>18217073.937076777</v>
      </c>
      <c r="D1955" s="1156">
        <v>393842.89516888926</v>
      </c>
      <c r="E1955" s="1156">
        <v>1281469.7966432427</v>
      </c>
      <c r="F1955" s="1157">
        <v>19892386.628888909</v>
      </c>
    </row>
    <row r="1956" spans="2:6" ht="12.95" customHeight="1" x14ac:dyDescent="0.2">
      <c r="B1956" s="1148" t="s">
        <v>2715</v>
      </c>
      <c r="C1956" s="1150">
        <v>62965191.585348599</v>
      </c>
      <c r="D1956" s="1150">
        <v>3072955.5576451388</v>
      </c>
      <c r="E1956" s="1150">
        <v>24539239.848268244</v>
      </c>
      <c r="F1956" s="1149">
        <v>90577386.991261989</v>
      </c>
    </row>
    <row r="1957" spans="2:6" ht="12.95" customHeight="1" x14ac:dyDescent="0.2">
      <c r="B1957" s="1155" t="s">
        <v>2716</v>
      </c>
      <c r="C1957" s="1156">
        <v>18473275.150353674</v>
      </c>
      <c r="D1957" s="1156">
        <v>1719871.2601929847</v>
      </c>
      <c r="E1957" s="1156">
        <v>10133199.68789758</v>
      </c>
      <c r="F1957" s="1157">
        <v>30326346.098444238</v>
      </c>
    </row>
    <row r="1958" spans="2:6" ht="12.95" customHeight="1" x14ac:dyDescent="0.2">
      <c r="B1958" s="1148" t="s">
        <v>2717</v>
      </c>
      <c r="C1958" s="1150">
        <v>5715965.8355163857</v>
      </c>
      <c r="D1958" s="1150">
        <v>243632.84607467399</v>
      </c>
      <c r="E1958" s="1150">
        <v>216363.86772048051</v>
      </c>
      <c r="F1958" s="1149">
        <v>6175962.5493115401</v>
      </c>
    </row>
    <row r="1959" spans="2:6" ht="12.95" customHeight="1" x14ac:dyDescent="0.2">
      <c r="B1959" s="1155" t="s">
        <v>2718</v>
      </c>
      <c r="C1959" s="1156">
        <v>16845538.862891015</v>
      </c>
      <c r="D1959" s="1156">
        <v>1269197.9615029574</v>
      </c>
      <c r="E1959" s="1156">
        <v>1531910.8109478927</v>
      </c>
      <c r="F1959" s="1157">
        <v>19646647.635341864</v>
      </c>
    </row>
    <row r="1960" spans="2:6" ht="12.95" customHeight="1" x14ac:dyDescent="0.2">
      <c r="B1960" s="1148" t="s">
        <v>2719</v>
      </c>
      <c r="C1960" s="1150">
        <v>28039539.9701728</v>
      </c>
      <c r="D1960" s="1150">
        <v>2652790.3039736724</v>
      </c>
      <c r="E1960" s="1150">
        <v>4881604.4409914166</v>
      </c>
      <c r="F1960" s="1149">
        <v>35573934.715137884</v>
      </c>
    </row>
    <row r="1961" spans="2:6" ht="12.95" customHeight="1" x14ac:dyDescent="0.2">
      <c r="B1961" s="1155" t="s">
        <v>2720</v>
      </c>
      <c r="C1961" s="1156">
        <v>46237106.897981316</v>
      </c>
      <c r="D1961" s="1156">
        <v>1627757.3892364244</v>
      </c>
      <c r="E1961" s="1156">
        <v>6313124.4970505023</v>
      </c>
      <c r="F1961" s="1157">
        <v>54177988.784268245</v>
      </c>
    </row>
    <row r="1962" spans="2:6" ht="12.95" customHeight="1" x14ac:dyDescent="0.2">
      <c r="B1962" s="1148" t="s">
        <v>2721</v>
      </c>
      <c r="C1962" s="1150">
        <v>34281782.936018273</v>
      </c>
      <c r="D1962" s="1150">
        <v>2787350.7759909458</v>
      </c>
      <c r="E1962" s="1150">
        <v>16792970.021722227</v>
      </c>
      <c r="F1962" s="1149">
        <v>53862103.733731449</v>
      </c>
    </row>
    <row r="1963" spans="2:6" ht="12.95" customHeight="1" x14ac:dyDescent="0.2">
      <c r="B1963" s="1155" t="s">
        <v>2722</v>
      </c>
      <c r="C1963" s="1156">
        <v>81638482.267354369</v>
      </c>
      <c r="D1963" s="1156">
        <v>6412140.9150302745</v>
      </c>
      <c r="E1963" s="1156">
        <v>29129131.412068944</v>
      </c>
      <c r="F1963" s="1157">
        <v>117179754.59445359</v>
      </c>
    </row>
    <row r="1964" spans="2:6" ht="12.95" customHeight="1" x14ac:dyDescent="0.2">
      <c r="B1964" s="1148" t="s">
        <v>2723</v>
      </c>
      <c r="C1964" s="1150">
        <v>108526971.31739472</v>
      </c>
      <c r="D1964" s="1150">
        <v>1355069.2621916928</v>
      </c>
      <c r="E1964" s="1150">
        <v>76559540.451036707</v>
      </c>
      <c r="F1964" s="1149">
        <v>186441581.03062314</v>
      </c>
    </row>
    <row r="1965" spans="2:6" ht="12.95" customHeight="1" x14ac:dyDescent="0.2">
      <c r="B1965" s="1155" t="s">
        <v>2724</v>
      </c>
      <c r="C1965" s="1156">
        <v>19425684.271881111</v>
      </c>
      <c r="D1965" s="1156">
        <v>510107.17045650241</v>
      </c>
      <c r="E1965" s="1156">
        <v>1649164.8095953311</v>
      </c>
      <c r="F1965" s="1157">
        <v>21584956.251932945</v>
      </c>
    </row>
    <row r="1966" spans="2:6" ht="12.95" customHeight="1" x14ac:dyDescent="0.2">
      <c r="B1966" s="1148" t="s">
        <v>2725</v>
      </c>
      <c r="C1966" s="1150">
        <v>75691866.653236419</v>
      </c>
      <c r="D1966" s="1150">
        <v>3042476.2802314991</v>
      </c>
      <c r="E1966" s="1150">
        <v>9523170.323798839</v>
      </c>
      <c r="F1966" s="1149">
        <v>88257513.25726676</v>
      </c>
    </row>
    <row r="1967" spans="2:6" ht="12.95" customHeight="1" x14ac:dyDescent="0.2">
      <c r="B1967" s="1155" t="s">
        <v>2726</v>
      </c>
      <c r="C1967" s="1156">
        <v>540001685.08236694</v>
      </c>
      <c r="D1967" s="1156">
        <v>18694671.209221393</v>
      </c>
      <c r="E1967" s="1156">
        <v>150416020.83837923</v>
      </c>
      <c r="F1967" s="1157">
        <v>709112377.12996757</v>
      </c>
    </row>
    <row r="1968" spans="2:6" ht="12.95" customHeight="1" x14ac:dyDescent="0.2">
      <c r="B1968" s="1148" t="s">
        <v>2727</v>
      </c>
      <c r="C1968" s="1150">
        <v>27586620.184556764</v>
      </c>
      <c r="D1968" s="1150">
        <v>1805670.6418694193</v>
      </c>
      <c r="E1968" s="1150">
        <v>4583051.0519583477</v>
      </c>
      <c r="F1968" s="1149">
        <v>33975341.878384531</v>
      </c>
    </row>
    <row r="1969" spans="2:6" ht="12.95" customHeight="1" x14ac:dyDescent="0.2">
      <c r="B1969" s="1155" t="s">
        <v>2728</v>
      </c>
      <c r="C1969" s="1156">
        <v>48437827.239373125</v>
      </c>
      <c r="D1969" s="1156">
        <v>1573818.1300098319</v>
      </c>
      <c r="E1969" s="1156">
        <v>12519054.454395317</v>
      </c>
      <c r="F1969" s="1157">
        <v>62530699.823778272</v>
      </c>
    </row>
    <row r="1970" spans="2:6" ht="12.95" customHeight="1" x14ac:dyDescent="0.2">
      <c r="B1970" s="1148" t="s">
        <v>2729</v>
      </c>
      <c r="C1970" s="1150">
        <v>61440485.276415519</v>
      </c>
      <c r="D1970" s="1150">
        <v>3404487.8205554672</v>
      </c>
      <c r="E1970" s="1150">
        <v>12041001.323651178</v>
      </c>
      <c r="F1970" s="1149">
        <v>76885974.42062217</v>
      </c>
    </row>
    <row r="1971" spans="2:6" ht="12.95" customHeight="1" x14ac:dyDescent="0.2">
      <c r="B1971" s="1155" t="s">
        <v>2730</v>
      </c>
      <c r="C1971" s="1156">
        <v>45572082.729899079</v>
      </c>
      <c r="D1971" s="1156">
        <v>2041478.699405622</v>
      </c>
      <c r="E1971" s="1156">
        <v>4630642.5250189211</v>
      </c>
      <c r="F1971" s="1157">
        <v>52244203.954323627</v>
      </c>
    </row>
    <row r="1972" spans="2:6" ht="12.95" customHeight="1" x14ac:dyDescent="0.2">
      <c r="B1972" s="1148" t="s">
        <v>2731</v>
      </c>
      <c r="C1972" s="1150">
        <v>22118475.790730197</v>
      </c>
      <c r="D1972" s="1150">
        <v>481828.61481930735</v>
      </c>
      <c r="E1972" s="1150">
        <v>6011699.7362798471</v>
      </c>
      <c r="F1972" s="1149">
        <v>28612004.141829349</v>
      </c>
    </row>
    <row r="1973" spans="2:6" ht="12.95" customHeight="1" x14ac:dyDescent="0.2">
      <c r="B1973" s="1155" t="s">
        <v>2732</v>
      </c>
      <c r="C1973" s="1156">
        <v>42572124.501727112</v>
      </c>
      <c r="D1973" s="1156">
        <v>2100150.2296416936</v>
      </c>
      <c r="E1973" s="1156">
        <v>8827165.3769730236</v>
      </c>
      <c r="F1973" s="1157">
        <v>53499440.108341828</v>
      </c>
    </row>
    <row r="1974" spans="2:6" ht="12.95" customHeight="1" x14ac:dyDescent="0.2">
      <c r="B1974" s="1148" t="s">
        <v>2733</v>
      </c>
      <c r="C1974" s="1150">
        <v>102682973.56189223</v>
      </c>
      <c r="D1974" s="1150">
        <v>2839261.9190706187</v>
      </c>
      <c r="E1974" s="1150">
        <v>58345887.944335297</v>
      </c>
      <c r="F1974" s="1149">
        <v>163868123.42529815</v>
      </c>
    </row>
    <row r="1975" spans="2:6" ht="12.95" customHeight="1" x14ac:dyDescent="0.2">
      <c r="B1975" s="1155" t="s">
        <v>2734</v>
      </c>
      <c r="C1975" s="1156">
        <v>166056713.3554368</v>
      </c>
      <c r="D1975" s="1156">
        <v>9496358.9900019243</v>
      </c>
      <c r="E1975" s="1156">
        <v>24287793.83829236</v>
      </c>
      <c r="F1975" s="1157">
        <v>199840866.18373108</v>
      </c>
    </row>
    <row r="1976" spans="2:6" ht="12.95" customHeight="1" x14ac:dyDescent="0.2">
      <c r="B1976" s="1148" t="s">
        <v>2735</v>
      </c>
      <c r="C1976" s="1150">
        <v>319460108.98769861</v>
      </c>
      <c r="D1976" s="1150">
        <v>10206242.792831266</v>
      </c>
      <c r="E1976" s="1150">
        <v>55648662.96390596</v>
      </c>
      <c r="F1976" s="1149">
        <v>385315014.74443579</v>
      </c>
    </row>
    <row r="1977" spans="2:6" ht="12.95" customHeight="1" x14ac:dyDescent="0.2">
      <c r="B1977" s="1155" t="s">
        <v>2736</v>
      </c>
      <c r="C1977" s="1156">
        <v>34330413.085884258</v>
      </c>
      <c r="D1977" s="1156">
        <v>1305330.073283544</v>
      </c>
      <c r="E1977" s="1156">
        <v>4619729.507442072</v>
      </c>
      <c r="F1977" s="1157">
        <v>40255472.666609876</v>
      </c>
    </row>
    <row r="1978" spans="2:6" ht="12.95" customHeight="1" x14ac:dyDescent="0.2">
      <c r="B1978" s="1148" t="s">
        <v>2737</v>
      </c>
      <c r="C1978" s="1150">
        <v>235048883.93815646</v>
      </c>
      <c r="D1978" s="1150">
        <v>10536221.605075872</v>
      </c>
      <c r="E1978" s="1150">
        <v>85256529.578698307</v>
      </c>
      <c r="F1978" s="1149">
        <v>330841635.1219306</v>
      </c>
    </row>
    <row r="1979" spans="2:6" ht="12.95" customHeight="1" x14ac:dyDescent="0.2">
      <c r="B1979" s="1155" t="s">
        <v>2738</v>
      </c>
      <c r="C1979" s="1156">
        <v>265433935.71288121</v>
      </c>
      <c r="D1979" s="1156">
        <v>6651832.5992307952</v>
      </c>
      <c r="E1979" s="1156">
        <v>53773195.230009325</v>
      </c>
      <c r="F1979" s="1157">
        <v>325858963.54212129</v>
      </c>
    </row>
    <row r="1980" spans="2:6" ht="12.95" customHeight="1" x14ac:dyDescent="0.2">
      <c r="B1980" s="1148" t="s">
        <v>2739</v>
      </c>
      <c r="C1980" s="1150">
        <v>222445982.21780878</v>
      </c>
      <c r="D1980" s="1150">
        <v>6042980.6248834729</v>
      </c>
      <c r="E1980" s="1150">
        <v>36839168.555300578</v>
      </c>
      <c r="F1980" s="1149">
        <v>265328131.39799285</v>
      </c>
    </row>
    <row r="1981" spans="2:6" ht="12.95" customHeight="1" x14ac:dyDescent="0.2">
      <c r="B1981" s="1155" t="s">
        <v>2740</v>
      </c>
      <c r="C1981" s="1156">
        <v>66970859.777273975</v>
      </c>
      <c r="D1981" s="1156">
        <v>1450290.0344797045</v>
      </c>
      <c r="E1981" s="1156">
        <v>16369825.173820749</v>
      </c>
      <c r="F1981" s="1157">
        <v>84790974.985574424</v>
      </c>
    </row>
    <row r="1982" spans="2:6" ht="12.95" customHeight="1" x14ac:dyDescent="0.2">
      <c r="B1982" s="1148" t="s">
        <v>2741</v>
      </c>
      <c r="C1982" s="1150">
        <v>33464961.266235761</v>
      </c>
      <c r="D1982" s="1150">
        <v>861086.33429332601</v>
      </c>
      <c r="E1982" s="1150">
        <v>4755708.6847191788</v>
      </c>
      <c r="F1982" s="1149">
        <v>39081756.285248265</v>
      </c>
    </row>
    <row r="1983" spans="2:6" ht="12.95" customHeight="1" x14ac:dyDescent="0.2">
      <c r="B1983" s="1155" t="s">
        <v>2742</v>
      </c>
      <c r="C1983" s="1156">
        <v>26508102.369309116</v>
      </c>
      <c r="D1983" s="1156">
        <v>790274.87478065502</v>
      </c>
      <c r="E1983" s="1156">
        <v>3155322.6624376299</v>
      </c>
      <c r="F1983" s="1157">
        <v>30453699.9065274</v>
      </c>
    </row>
    <row r="1984" spans="2:6" ht="12.95" customHeight="1" x14ac:dyDescent="0.2">
      <c r="B1984" s="1148" t="s">
        <v>2743</v>
      </c>
      <c r="C1984" s="1150">
        <v>31764417.12727889</v>
      </c>
      <c r="D1984" s="1150">
        <v>1553378.7467135687</v>
      </c>
      <c r="E1984" s="1150">
        <v>7701250.6303118048</v>
      </c>
      <c r="F1984" s="1149">
        <v>41019046.50430426</v>
      </c>
    </row>
    <row r="1985" spans="2:6" ht="12.95" customHeight="1" x14ac:dyDescent="0.2">
      <c r="B1985" s="1155" t="s">
        <v>2744</v>
      </c>
      <c r="C1985" s="1156">
        <v>263327590.83182266</v>
      </c>
      <c r="D1985" s="1156">
        <v>14703885.216576558</v>
      </c>
      <c r="E1985" s="1156">
        <v>74154753.278200299</v>
      </c>
      <c r="F1985" s="1157">
        <v>352186229.32659948</v>
      </c>
    </row>
    <row r="1986" spans="2:6" ht="12.95" customHeight="1" x14ac:dyDescent="0.2">
      <c r="B1986" s="1148" t="s">
        <v>2745</v>
      </c>
      <c r="C1986" s="1150">
        <v>0</v>
      </c>
      <c r="D1986" s="1150">
        <v>5681.6019718677653</v>
      </c>
      <c r="E1986" s="1150">
        <v>9364.7120383977126</v>
      </c>
      <c r="F1986" s="1149">
        <v>15046.314010265478</v>
      </c>
    </row>
    <row r="1987" spans="2:6" ht="12.95" customHeight="1" x14ac:dyDescent="0.2">
      <c r="B1987" s="1155" t="s">
        <v>2746</v>
      </c>
      <c r="C1987" s="1156">
        <v>27825374.988135982</v>
      </c>
      <c r="D1987" s="1156">
        <v>1131660.0423763755</v>
      </c>
      <c r="E1987" s="1156">
        <v>1678179.0704594499</v>
      </c>
      <c r="F1987" s="1157">
        <v>30635214.100971811</v>
      </c>
    </row>
    <row r="1988" spans="2:6" ht="12.95" customHeight="1" x14ac:dyDescent="0.2">
      <c r="B1988" s="1148" t="s">
        <v>2747</v>
      </c>
      <c r="C1988" s="1150">
        <v>8845467.0900261942</v>
      </c>
      <c r="D1988" s="1150">
        <v>444962.92911323858</v>
      </c>
      <c r="E1988" s="1150">
        <v>8891729.04773614</v>
      </c>
      <c r="F1988" s="1149">
        <v>18182159.066875573</v>
      </c>
    </row>
    <row r="1989" spans="2:6" ht="12.95" customHeight="1" x14ac:dyDescent="0.2">
      <c r="B1989" s="1155" t="s">
        <v>2748</v>
      </c>
      <c r="C1989" s="1156">
        <v>14037628.514698196</v>
      </c>
      <c r="D1989" s="1156">
        <v>676240.08887440816</v>
      </c>
      <c r="E1989" s="1156">
        <v>7301161.8568264004</v>
      </c>
      <c r="F1989" s="1157">
        <v>22015030.460399006</v>
      </c>
    </row>
    <row r="1990" spans="2:6" ht="12.95" customHeight="1" x14ac:dyDescent="0.2">
      <c r="B1990" s="1148" t="s">
        <v>2749</v>
      </c>
      <c r="C1990" s="1150">
        <v>26259868.807705197</v>
      </c>
      <c r="D1990" s="1150">
        <v>1009311.4186480033</v>
      </c>
      <c r="E1990" s="1150">
        <v>7695335.9554156577</v>
      </c>
      <c r="F1990" s="1149">
        <v>34964516.181768857</v>
      </c>
    </row>
    <row r="1991" spans="2:6" ht="12.95" customHeight="1" x14ac:dyDescent="0.2">
      <c r="B1991" s="1155" t="s">
        <v>2750</v>
      </c>
      <c r="C1991" s="1156">
        <v>12015493.469424307</v>
      </c>
      <c r="D1991" s="1156">
        <v>279937.56348478585</v>
      </c>
      <c r="E1991" s="1156">
        <v>1020883.6776303285</v>
      </c>
      <c r="F1991" s="1157">
        <v>13316314.710539421</v>
      </c>
    </row>
    <row r="1992" spans="2:6" ht="12.95" customHeight="1" x14ac:dyDescent="0.2">
      <c r="B1992" s="1148" t="s">
        <v>2751</v>
      </c>
      <c r="C1992" s="1150">
        <v>6828964.3502452588</v>
      </c>
      <c r="D1992" s="1150">
        <v>317594.35832617787</v>
      </c>
      <c r="E1992" s="1150">
        <v>2056399.7178206528</v>
      </c>
      <c r="F1992" s="1149">
        <v>9202958.4263920896</v>
      </c>
    </row>
    <row r="1993" spans="2:6" ht="12.95" customHeight="1" x14ac:dyDescent="0.2">
      <c r="B1993" s="1155" t="s">
        <v>2752</v>
      </c>
      <c r="C1993" s="1156">
        <v>6539793.5438389033</v>
      </c>
      <c r="D1993" s="1156">
        <v>110985.41978463717</v>
      </c>
      <c r="E1993" s="1156">
        <v>1510967.4295936835</v>
      </c>
      <c r="F1993" s="1157">
        <v>8161746.3932172237</v>
      </c>
    </row>
    <row r="1994" spans="2:6" ht="12.95" customHeight="1" x14ac:dyDescent="0.2">
      <c r="B1994" s="1148" t="s">
        <v>2753</v>
      </c>
      <c r="C1994" s="1150">
        <v>1431704.5816470413</v>
      </c>
      <c r="D1994" s="1150">
        <v>32363.555535955624</v>
      </c>
      <c r="E1994" s="1150">
        <v>285558.68444864138</v>
      </c>
      <c r="F1994" s="1149">
        <v>1749626.8216316383</v>
      </c>
    </row>
    <row r="1995" spans="2:6" ht="12.95" customHeight="1" x14ac:dyDescent="0.2">
      <c r="B1995" s="1155" t="s">
        <v>2754</v>
      </c>
      <c r="C1995" s="1156">
        <v>75936253.762308553</v>
      </c>
      <c r="D1995" s="1156">
        <v>5620355.7409912767</v>
      </c>
      <c r="E1995" s="1156">
        <v>40431037.173503339</v>
      </c>
      <c r="F1995" s="1157">
        <v>121987646.67680317</v>
      </c>
    </row>
    <row r="1996" spans="2:6" ht="12.95" customHeight="1" x14ac:dyDescent="0.2">
      <c r="B1996" s="1148" t="s">
        <v>2755</v>
      </c>
      <c r="C1996" s="1150">
        <v>2587700.9407489276</v>
      </c>
      <c r="D1996" s="1150">
        <v>125024.01098601169</v>
      </c>
      <c r="E1996" s="1150">
        <v>3363882.6034594444</v>
      </c>
      <c r="F1996" s="1149">
        <v>6076607.5551943835</v>
      </c>
    </row>
    <row r="1997" spans="2:6" ht="12.95" customHeight="1" x14ac:dyDescent="0.2">
      <c r="B1997" s="1155" t="s">
        <v>2756</v>
      </c>
      <c r="C1997" s="1156">
        <v>25193165.096662275</v>
      </c>
      <c r="D1997" s="1156">
        <v>1389216.4092327412</v>
      </c>
      <c r="E1997" s="1156">
        <v>8985571.2662875839</v>
      </c>
      <c r="F1997" s="1157">
        <v>35567952.772182599</v>
      </c>
    </row>
    <row r="1998" spans="2:6" ht="12.95" customHeight="1" x14ac:dyDescent="0.2">
      <c r="B1998" s="1148" t="s">
        <v>2757</v>
      </c>
      <c r="C1998" s="1150">
        <v>47678152.864348359</v>
      </c>
      <c r="D1998" s="1150">
        <v>3573526.26707038</v>
      </c>
      <c r="E1998" s="1150">
        <v>33319796.056165423</v>
      </c>
      <c r="F1998" s="1149">
        <v>84571475.187584162</v>
      </c>
    </row>
    <row r="1999" spans="2:6" ht="12.95" customHeight="1" x14ac:dyDescent="0.2">
      <c r="B1999" s="1155" t="s">
        <v>2758</v>
      </c>
      <c r="C1999" s="1156">
        <v>57918096.37044628</v>
      </c>
      <c r="D1999" s="1156">
        <v>4182478.9280349198</v>
      </c>
      <c r="E1999" s="1156">
        <v>7457218.6680316571</v>
      </c>
      <c r="F1999" s="1157">
        <v>69557793.966512859</v>
      </c>
    </row>
    <row r="2000" spans="2:6" ht="12.95" customHeight="1" x14ac:dyDescent="0.2">
      <c r="B2000" s="1148" t="s">
        <v>2759</v>
      </c>
      <c r="C2000" s="1150">
        <v>42516213.566711716</v>
      </c>
      <c r="D2000" s="1150">
        <v>1572307.8307514866</v>
      </c>
      <c r="E2000" s="1150">
        <v>10109995.935133982</v>
      </c>
      <c r="F2000" s="1149">
        <v>54198517.332597181</v>
      </c>
    </row>
    <row r="2001" spans="2:6" ht="12.95" customHeight="1" x14ac:dyDescent="0.2">
      <c r="B2001" s="1155" t="s">
        <v>2760</v>
      </c>
      <c r="C2001" s="1156">
        <v>85884553.742515385</v>
      </c>
      <c r="D2001" s="1156">
        <v>5140842.9183680965</v>
      </c>
      <c r="E2001" s="1156">
        <v>27345586.329522148</v>
      </c>
      <c r="F2001" s="1157">
        <v>118370982.99040563</v>
      </c>
    </row>
    <row r="2002" spans="2:6" ht="12.95" customHeight="1" x14ac:dyDescent="0.2">
      <c r="B2002" s="1148" t="s">
        <v>2761</v>
      </c>
      <c r="C2002" s="1150">
        <v>16655826.32909188</v>
      </c>
      <c r="D2002" s="1150">
        <v>1071190.5368327501</v>
      </c>
      <c r="E2002" s="1150">
        <v>17995985.032565922</v>
      </c>
      <c r="F2002" s="1149">
        <v>35723001.898490548</v>
      </c>
    </row>
    <row r="2003" spans="2:6" ht="12.95" customHeight="1" x14ac:dyDescent="0.2">
      <c r="B2003" s="1155" t="s">
        <v>2762</v>
      </c>
      <c r="C2003" s="1156">
        <v>47287188.439154796</v>
      </c>
      <c r="D2003" s="1156">
        <v>1504200.5261013769</v>
      </c>
      <c r="E2003" s="1156">
        <v>5800395.8201537486</v>
      </c>
      <c r="F2003" s="1157">
        <v>54591784.78540992</v>
      </c>
    </row>
    <row r="2004" spans="2:6" ht="12.95" customHeight="1" x14ac:dyDescent="0.2">
      <c r="B2004" s="1148" t="s">
        <v>2763</v>
      </c>
      <c r="C2004" s="1150">
        <v>35237626.390163377</v>
      </c>
      <c r="D2004" s="1150">
        <v>1610640.66430852</v>
      </c>
      <c r="E2004" s="1150">
        <v>4038072.8053504433</v>
      </c>
      <c r="F2004" s="1149">
        <v>40886339.85982234</v>
      </c>
    </row>
    <row r="2005" spans="2:6" ht="12.95" customHeight="1" x14ac:dyDescent="0.2">
      <c r="B2005" s="1155" t="s">
        <v>2764</v>
      </c>
      <c r="C2005" s="1156">
        <v>758987.50850123831</v>
      </c>
      <c r="D2005" s="1156">
        <v>166679.50291140162</v>
      </c>
      <c r="E2005" s="1156">
        <v>1132089.6330863016</v>
      </c>
      <c r="F2005" s="1157">
        <v>2057756.6444989415</v>
      </c>
    </row>
    <row r="2006" spans="2:6" ht="12.95" customHeight="1" x14ac:dyDescent="0.2">
      <c r="B2006" s="1148" t="s">
        <v>2765</v>
      </c>
      <c r="C2006" s="1150">
        <v>32145.353301228908</v>
      </c>
      <c r="D2006" s="1150">
        <v>537594.61695837404</v>
      </c>
      <c r="E2006" s="1150">
        <v>5870894.0554054994</v>
      </c>
      <c r="F2006" s="1149">
        <v>6440634.0256651025</v>
      </c>
    </row>
    <row r="2007" spans="2:6" ht="12.95" customHeight="1" x14ac:dyDescent="0.2">
      <c r="B2007" s="1155" t="s">
        <v>2766</v>
      </c>
      <c r="C2007" s="1156">
        <v>21408118.432094928</v>
      </c>
      <c r="D2007" s="1156">
        <v>1176278.5976086129</v>
      </c>
      <c r="E2007" s="1156">
        <v>3440739.4415279459</v>
      </c>
      <c r="F2007" s="1157">
        <v>26025136.47123149</v>
      </c>
    </row>
    <row r="2008" spans="2:6" ht="12.95" customHeight="1" x14ac:dyDescent="0.2">
      <c r="B2008" s="1148" t="s">
        <v>2767</v>
      </c>
      <c r="C2008" s="1150">
        <v>298100.07121225103</v>
      </c>
      <c r="D2008" s="1150">
        <v>0</v>
      </c>
      <c r="E2008" s="1150">
        <v>780.39266986647601</v>
      </c>
      <c r="F2008" s="1149">
        <v>298880.46388211753</v>
      </c>
    </row>
    <row r="2009" spans="2:6" ht="12.95" customHeight="1" x14ac:dyDescent="0.2">
      <c r="B2009" s="1155" t="s">
        <v>2768</v>
      </c>
      <c r="C2009" s="1156">
        <v>3605874097.5717945</v>
      </c>
      <c r="D2009" s="1156">
        <v>92887230.479647025</v>
      </c>
      <c r="E2009" s="1156">
        <v>869240573.8376565</v>
      </c>
      <c r="F2009" s="1157">
        <v>4568001901.8890982</v>
      </c>
    </row>
    <row r="2010" spans="2:6" ht="12.95" customHeight="1" x14ac:dyDescent="0.2">
      <c r="B2010" s="1148" t="s">
        <v>2769</v>
      </c>
      <c r="C2010" s="1150">
        <v>167096491.89875731</v>
      </c>
      <c r="D2010" s="1150">
        <v>8185318.5471415957</v>
      </c>
      <c r="E2010" s="1150">
        <v>48056913.958625428</v>
      </c>
      <c r="F2010" s="1149">
        <v>223338724.40452433</v>
      </c>
    </row>
    <row r="2011" spans="2:6" ht="12.95" customHeight="1" x14ac:dyDescent="0.2">
      <c r="B2011" s="1155" t="s">
        <v>2770</v>
      </c>
      <c r="C2011" s="1156">
        <v>69690301.717236072</v>
      </c>
      <c r="D2011" s="1156">
        <v>3770411.7551486697</v>
      </c>
      <c r="E2011" s="1156">
        <v>16069639.640336581</v>
      </c>
      <c r="F2011" s="1157">
        <v>89530353.112721324</v>
      </c>
    </row>
    <row r="2012" spans="2:6" ht="12.95" customHeight="1" x14ac:dyDescent="0.2">
      <c r="B2012" s="1148" t="s">
        <v>2771</v>
      </c>
      <c r="C2012" s="1150">
        <v>110396347.24783538</v>
      </c>
      <c r="D2012" s="1150">
        <v>4841746.1300060237</v>
      </c>
      <c r="E2012" s="1150">
        <v>26092606.96379878</v>
      </c>
      <c r="F2012" s="1149">
        <v>141330700.3416402</v>
      </c>
    </row>
    <row r="2013" spans="2:6" ht="12.95" customHeight="1" x14ac:dyDescent="0.2">
      <c r="B2013" s="1155" t="s">
        <v>2772</v>
      </c>
      <c r="C2013" s="1156">
        <v>124079690.00969659</v>
      </c>
      <c r="D2013" s="1156">
        <v>7061986.7263898049</v>
      </c>
      <c r="E2013" s="1156">
        <v>35458955.660625137</v>
      </c>
      <c r="F2013" s="1157">
        <v>166600632.39671153</v>
      </c>
    </row>
    <row r="2014" spans="2:6" ht="12.95" customHeight="1" x14ac:dyDescent="0.2">
      <c r="B2014" s="1148" t="s">
        <v>2773</v>
      </c>
      <c r="C2014" s="1150">
        <v>24459454.276226956</v>
      </c>
      <c r="D2014" s="1150">
        <v>1182549.9354813586</v>
      </c>
      <c r="E2014" s="1150">
        <v>62232153.327612184</v>
      </c>
      <c r="F2014" s="1149">
        <v>87874157.539320499</v>
      </c>
    </row>
    <row r="2015" spans="2:6" ht="12.95" customHeight="1" x14ac:dyDescent="0.2">
      <c r="B2015" s="1155" t="s">
        <v>2774</v>
      </c>
      <c r="C2015" s="1156">
        <v>75868803.469697908</v>
      </c>
      <c r="D2015" s="1156">
        <v>4239424.4019757397</v>
      </c>
      <c r="E2015" s="1156">
        <v>25680434.396757439</v>
      </c>
      <c r="F2015" s="1157">
        <v>105788662.26843108</v>
      </c>
    </row>
    <row r="2016" spans="2:6" ht="12.95" customHeight="1" x14ac:dyDescent="0.2">
      <c r="B2016" s="1148" t="s">
        <v>2775</v>
      </c>
      <c r="C2016" s="1150">
        <v>93483358.092333704</v>
      </c>
      <c r="D2016" s="1150">
        <v>3999186.1332817255</v>
      </c>
      <c r="E2016" s="1150">
        <v>19574577.849524349</v>
      </c>
      <c r="F2016" s="1149">
        <v>117057122.07513978</v>
      </c>
    </row>
    <row r="2017" spans="2:6" ht="12.95" customHeight="1" x14ac:dyDescent="0.2">
      <c r="B2017" s="1155" t="s">
        <v>2776</v>
      </c>
      <c r="C2017" s="1156">
        <v>70541604.08649978</v>
      </c>
      <c r="D2017" s="1156">
        <v>3260103.2114577247</v>
      </c>
      <c r="E2017" s="1156">
        <v>14331551.595173381</v>
      </c>
      <c r="F2017" s="1157">
        <v>88133258.893130898</v>
      </c>
    </row>
    <row r="2018" spans="2:6" ht="12.95" customHeight="1" x14ac:dyDescent="0.2">
      <c r="B2018" s="1148" t="s">
        <v>2777</v>
      </c>
      <c r="C2018" s="1150">
        <v>31226188.51944036</v>
      </c>
      <c r="D2018" s="1150">
        <v>3136344.975088228</v>
      </c>
      <c r="E2018" s="1150">
        <v>18159532.144061893</v>
      </c>
      <c r="F2018" s="1149">
        <v>52522065.638590485</v>
      </c>
    </row>
    <row r="2019" spans="2:6" ht="12.95" customHeight="1" x14ac:dyDescent="0.2">
      <c r="B2019" s="1155" t="s">
        <v>2778</v>
      </c>
      <c r="C2019" s="1156">
        <v>10413033.870027578</v>
      </c>
      <c r="D2019" s="1156">
        <v>1256540.2153377831</v>
      </c>
      <c r="E2019" s="1156">
        <v>2195899.1904012701</v>
      </c>
      <c r="F2019" s="1157">
        <v>13865473.27576663</v>
      </c>
    </row>
    <row r="2020" spans="2:6" ht="12.95" customHeight="1" x14ac:dyDescent="0.2">
      <c r="B2020" s="1148" t="s">
        <v>2779</v>
      </c>
      <c r="C2020" s="1150">
        <v>11085888.316478081</v>
      </c>
      <c r="D2020" s="1150">
        <v>351554.51593524049</v>
      </c>
      <c r="E2020" s="1150">
        <v>6322936.509425655</v>
      </c>
      <c r="F2020" s="1149">
        <v>17760379.341838978</v>
      </c>
    </row>
    <row r="2021" spans="2:6" ht="12.95" customHeight="1" x14ac:dyDescent="0.2">
      <c r="B2021" s="1155" t="s">
        <v>2780</v>
      </c>
      <c r="C2021" s="1156">
        <v>18884433.451339047</v>
      </c>
      <c r="D2021" s="1156">
        <v>420064.56705424353</v>
      </c>
      <c r="E2021" s="1156">
        <v>1821306.4260233776</v>
      </c>
      <c r="F2021" s="1157">
        <v>21125804.444416668</v>
      </c>
    </row>
    <row r="2022" spans="2:6" ht="12.95" customHeight="1" x14ac:dyDescent="0.2">
      <c r="B2022" s="1148" t="s">
        <v>2781</v>
      </c>
      <c r="C2022" s="1150">
        <v>19973941.130963173</v>
      </c>
      <c r="D2022" s="1150">
        <v>1562785.7535226862</v>
      </c>
      <c r="E2022" s="1150">
        <v>10215730.244887106</v>
      </c>
      <c r="F2022" s="1149">
        <v>31752457.129372966</v>
      </c>
    </row>
    <row r="2023" spans="2:6" ht="12.95" customHeight="1" x14ac:dyDescent="0.2">
      <c r="B2023" s="1155" t="s">
        <v>2782</v>
      </c>
      <c r="C2023" s="1156">
        <v>11086437.809696909</v>
      </c>
      <c r="D2023" s="1156">
        <v>794647.55072862445</v>
      </c>
      <c r="E2023" s="1156">
        <v>2323489.1090824553</v>
      </c>
      <c r="F2023" s="1157">
        <v>14204574.469507989</v>
      </c>
    </row>
    <row r="2024" spans="2:6" ht="12.95" customHeight="1" x14ac:dyDescent="0.2">
      <c r="B2024" s="1148" t="s">
        <v>2783</v>
      </c>
      <c r="C2024" s="1150">
        <v>12343678.294367196</v>
      </c>
      <c r="D2024" s="1150">
        <v>1109724.7436242281</v>
      </c>
      <c r="E2024" s="1150">
        <v>3836203.3866632916</v>
      </c>
      <c r="F2024" s="1149">
        <v>17289606.424654715</v>
      </c>
    </row>
    <row r="2025" spans="2:6" ht="12.95" customHeight="1" x14ac:dyDescent="0.2">
      <c r="B2025" s="1155" t="s">
        <v>2784</v>
      </c>
      <c r="C2025" s="1156">
        <v>11439487.202791605</v>
      </c>
      <c r="D2025" s="1156">
        <v>794877.69156799128</v>
      </c>
      <c r="E2025" s="1156">
        <v>1708362.1479447298</v>
      </c>
      <c r="F2025" s="1157">
        <v>13942727.042304326</v>
      </c>
    </row>
    <row r="2026" spans="2:6" ht="12.95" customHeight="1" x14ac:dyDescent="0.2">
      <c r="B2026" s="1148" t="s">
        <v>2785</v>
      </c>
      <c r="C2026" s="1150">
        <v>69505534.622406319</v>
      </c>
      <c r="D2026" s="1150">
        <v>6272128.9818805009</v>
      </c>
      <c r="E2026" s="1150">
        <v>36462481.621814549</v>
      </c>
      <c r="F2026" s="1149">
        <v>112240145.22610137</v>
      </c>
    </row>
    <row r="2027" spans="2:6" ht="12.95" customHeight="1" x14ac:dyDescent="0.2">
      <c r="B2027" s="1155" t="s">
        <v>2786</v>
      </c>
      <c r="C2027" s="1156">
        <v>8843269.1171508972</v>
      </c>
      <c r="D2027" s="1156">
        <v>394950.44795834186</v>
      </c>
      <c r="E2027" s="1156">
        <v>1842702.1917222168</v>
      </c>
      <c r="F2027" s="1157">
        <v>11080921.756831456</v>
      </c>
    </row>
    <row r="2028" spans="2:6" ht="12.95" customHeight="1" x14ac:dyDescent="0.2">
      <c r="B2028" s="1148" t="s">
        <v>2787</v>
      </c>
      <c r="C2028" s="1150">
        <v>5266617.7558227098</v>
      </c>
      <c r="D2028" s="1150">
        <v>132043.30658669895</v>
      </c>
      <c r="E2028" s="1150">
        <v>439426.10585731489</v>
      </c>
      <c r="F2028" s="1149">
        <v>5838087.1682667229</v>
      </c>
    </row>
    <row r="2029" spans="2:6" ht="12.95" customHeight="1" x14ac:dyDescent="0.2">
      <c r="B2029" s="1155" t="s">
        <v>2788</v>
      </c>
      <c r="C2029" s="1156">
        <v>44661984.586221091</v>
      </c>
      <c r="D2029" s="1156">
        <v>2242132.7437285469</v>
      </c>
      <c r="E2029" s="1156">
        <v>10296331.790736211</v>
      </c>
      <c r="F2029" s="1157">
        <v>57200449.120685853</v>
      </c>
    </row>
    <row r="2030" spans="2:6" ht="12.95" customHeight="1" x14ac:dyDescent="0.2">
      <c r="B2030" s="1148" t="s">
        <v>2789</v>
      </c>
      <c r="C2030" s="1150">
        <v>49257808.49516388</v>
      </c>
      <c r="D2030" s="1150">
        <v>6203590.1631565765</v>
      </c>
      <c r="E2030" s="1150">
        <v>16844259.194712255</v>
      </c>
      <c r="F2030" s="1149">
        <v>72305657.853032708</v>
      </c>
    </row>
    <row r="2031" spans="2:6" ht="12.95" customHeight="1" x14ac:dyDescent="0.2">
      <c r="B2031" s="1155" t="s">
        <v>2790</v>
      </c>
      <c r="C2031" s="1156">
        <v>44510736.577739671</v>
      </c>
      <c r="D2031" s="1156">
        <v>5423340.7986908378</v>
      </c>
      <c r="E2031" s="1156">
        <v>19879380.568424333</v>
      </c>
      <c r="F2031" s="1157">
        <v>69813457.944854841</v>
      </c>
    </row>
    <row r="2032" spans="2:6" ht="12.95" customHeight="1" x14ac:dyDescent="0.2">
      <c r="B2032" s="1148" t="s">
        <v>2791</v>
      </c>
      <c r="C2032" s="1150">
        <v>20559426.155620594</v>
      </c>
      <c r="D2032" s="1150">
        <v>2437062.0346722212</v>
      </c>
      <c r="E2032" s="1150">
        <v>6969630.9776945449</v>
      </c>
      <c r="F2032" s="1149">
        <v>29966119.167987358</v>
      </c>
    </row>
    <row r="2033" spans="2:6" ht="12.95" customHeight="1" x14ac:dyDescent="0.2">
      <c r="B2033" s="1155" t="s">
        <v>2792</v>
      </c>
      <c r="C2033" s="1156">
        <v>17458910.668403778</v>
      </c>
      <c r="D2033" s="1156">
        <v>1688615.2574464818</v>
      </c>
      <c r="E2033" s="1156">
        <v>3214502.4399025035</v>
      </c>
      <c r="F2033" s="1157">
        <v>22362028.365752764</v>
      </c>
    </row>
    <row r="2034" spans="2:6" ht="12.95" customHeight="1" x14ac:dyDescent="0.2">
      <c r="B2034" s="1148" t="s">
        <v>2793</v>
      </c>
      <c r="C2034" s="1150">
        <v>11777975.025587449</v>
      </c>
      <c r="D2034" s="1150">
        <v>982054.11298549804</v>
      </c>
      <c r="E2034" s="1150">
        <v>2785221.4387534531</v>
      </c>
      <c r="F2034" s="1149">
        <v>15545250.577326398</v>
      </c>
    </row>
    <row r="2035" spans="2:6" ht="12.95" customHeight="1" x14ac:dyDescent="0.2">
      <c r="B2035" s="1155" t="s">
        <v>2794</v>
      </c>
      <c r="C2035" s="1156">
        <v>12400962.962429648</v>
      </c>
      <c r="D2035" s="1156">
        <v>701109.68332848232</v>
      </c>
      <c r="E2035" s="1156">
        <v>2804471.1246101591</v>
      </c>
      <c r="F2035" s="1157">
        <v>15906543.770368289</v>
      </c>
    </row>
    <row r="2036" spans="2:6" ht="12.95" customHeight="1" x14ac:dyDescent="0.2">
      <c r="B2036" s="1148" t="s">
        <v>2795</v>
      </c>
      <c r="C2036" s="1150">
        <v>26591350.591961022</v>
      </c>
      <c r="D2036" s="1150">
        <v>3609284.3999869945</v>
      </c>
      <c r="E2036" s="1150">
        <v>19745303.157221258</v>
      </c>
      <c r="F2036" s="1149">
        <v>49945938.149169274</v>
      </c>
    </row>
    <row r="2037" spans="2:6" ht="12.95" customHeight="1" x14ac:dyDescent="0.2">
      <c r="B2037" s="1155" t="s">
        <v>2796</v>
      </c>
      <c r="C2037" s="1156">
        <v>32568875.199637845</v>
      </c>
      <c r="D2037" s="1156">
        <v>1883343.1751557128</v>
      </c>
      <c r="E2037" s="1156">
        <v>13757773.398178516</v>
      </c>
      <c r="F2037" s="1157">
        <v>48209991.772972077</v>
      </c>
    </row>
    <row r="2038" spans="2:6" ht="12.95" customHeight="1" x14ac:dyDescent="0.2">
      <c r="B2038" s="1148" t="s">
        <v>2797</v>
      </c>
      <c r="C2038" s="1150">
        <v>54010512.718081057</v>
      </c>
      <c r="D2038" s="1150">
        <v>4628923.3888015822</v>
      </c>
      <c r="E2038" s="1150">
        <v>12860017.839437241</v>
      </c>
      <c r="F2038" s="1149">
        <v>71499453.946319878</v>
      </c>
    </row>
    <row r="2039" spans="2:6" ht="12.95" customHeight="1" x14ac:dyDescent="0.2">
      <c r="B2039" s="1155" t="s">
        <v>2798</v>
      </c>
      <c r="C2039" s="1156">
        <v>28787812.360906973</v>
      </c>
      <c r="D2039" s="1156">
        <v>1132206.6268698722</v>
      </c>
      <c r="E2039" s="1156">
        <v>6740898.5917256484</v>
      </c>
      <c r="F2039" s="1157">
        <v>36660917.579502493</v>
      </c>
    </row>
    <row r="2040" spans="2:6" ht="12.95" customHeight="1" x14ac:dyDescent="0.2">
      <c r="B2040" s="1148" t="s">
        <v>2799</v>
      </c>
      <c r="C2040" s="1150">
        <v>59807254.05676464</v>
      </c>
      <c r="D2040" s="1150">
        <v>2980870.4542934988</v>
      </c>
      <c r="E2040" s="1150">
        <v>11397428.00531907</v>
      </c>
      <c r="F2040" s="1149">
        <v>74185552.516377211</v>
      </c>
    </row>
    <row r="2041" spans="2:6" ht="12.95" customHeight="1" x14ac:dyDescent="0.2">
      <c r="B2041" s="1155" t="s">
        <v>2800</v>
      </c>
      <c r="C2041" s="1156">
        <v>29717142.767243769</v>
      </c>
      <c r="D2041" s="1156">
        <v>1943424.3180329055</v>
      </c>
      <c r="E2041" s="1156">
        <v>2636881.798756334</v>
      </c>
      <c r="F2041" s="1157">
        <v>34297448.884033009</v>
      </c>
    </row>
    <row r="2042" spans="2:6" ht="12.95" customHeight="1" x14ac:dyDescent="0.2">
      <c r="B2042" s="1148" t="s">
        <v>2801</v>
      </c>
      <c r="C2042" s="1150">
        <v>40216309.699322097</v>
      </c>
      <c r="D2042" s="1150">
        <v>1565734.433027073</v>
      </c>
      <c r="E2042" s="1150">
        <v>15615998.664713254</v>
      </c>
      <c r="F2042" s="1149">
        <v>57398042.797062427</v>
      </c>
    </row>
    <row r="2043" spans="2:6" ht="12.95" customHeight="1" x14ac:dyDescent="0.2">
      <c r="B2043" s="1155" t="s">
        <v>2802</v>
      </c>
      <c r="C2043" s="1156">
        <v>311656068.92064995</v>
      </c>
      <c r="D2043" s="1156">
        <v>12493698.898112612</v>
      </c>
      <c r="E2043" s="1156">
        <v>102834512.90458259</v>
      </c>
      <c r="F2043" s="1157">
        <v>426984280.72334516</v>
      </c>
    </row>
    <row r="2044" spans="2:6" ht="12.95" customHeight="1" x14ac:dyDescent="0.2">
      <c r="B2044" s="1148" t="s">
        <v>2803</v>
      </c>
      <c r="C2044" s="1150">
        <v>50264342.698745519</v>
      </c>
      <c r="D2044" s="1150">
        <v>4753645.3399359221</v>
      </c>
      <c r="E2044" s="1150">
        <v>17631879.235435456</v>
      </c>
      <c r="F2044" s="1149">
        <v>72649867.274116904</v>
      </c>
    </row>
    <row r="2045" spans="2:6" ht="12.95" customHeight="1" x14ac:dyDescent="0.2">
      <c r="B2045" s="1155" t="s">
        <v>2804</v>
      </c>
      <c r="C2045" s="1156">
        <v>52486355.902366802</v>
      </c>
      <c r="D2045" s="1156">
        <v>2647568.983680536</v>
      </c>
      <c r="E2045" s="1156">
        <v>17289885.500698723</v>
      </c>
      <c r="F2045" s="1157">
        <v>72423810.386746064</v>
      </c>
    </row>
    <row r="2046" spans="2:6" ht="12.95" customHeight="1" x14ac:dyDescent="0.2">
      <c r="B2046" s="1148" t="s">
        <v>2805</v>
      </c>
      <c r="C2046" s="1150">
        <v>19717190.424467459</v>
      </c>
      <c r="D2046" s="1150">
        <v>3325707.7344797188</v>
      </c>
      <c r="E2046" s="1150">
        <v>10368740.478704421</v>
      </c>
      <c r="F2046" s="1149">
        <v>33411638.6376516</v>
      </c>
    </row>
    <row r="2047" spans="2:6" ht="12.95" customHeight="1" x14ac:dyDescent="0.2">
      <c r="B2047" s="1155" t="s">
        <v>2806</v>
      </c>
      <c r="C2047" s="1156">
        <v>69585073.765831217</v>
      </c>
      <c r="D2047" s="1156">
        <v>4385060.4018875398</v>
      </c>
      <c r="E2047" s="1156">
        <v>14569007.52535893</v>
      </c>
      <c r="F2047" s="1157">
        <v>88539141.693077683</v>
      </c>
    </row>
    <row r="2048" spans="2:6" ht="12.95" customHeight="1" x14ac:dyDescent="0.2">
      <c r="B2048" s="1148" t="s">
        <v>2807</v>
      </c>
      <c r="C2048" s="1150">
        <v>44714735.935228258</v>
      </c>
      <c r="D2048" s="1150">
        <v>1536837.3738840797</v>
      </c>
      <c r="E2048" s="1150">
        <v>17708921.850990314</v>
      </c>
      <c r="F2048" s="1149">
        <v>63960495.160102651</v>
      </c>
    </row>
    <row r="2049" spans="2:6" ht="12.95" customHeight="1" x14ac:dyDescent="0.2">
      <c r="B2049" s="1155" t="s">
        <v>2808</v>
      </c>
      <c r="C2049" s="1156">
        <v>753904.69622711232</v>
      </c>
      <c r="D2049" s="1156">
        <v>12672.129967634179</v>
      </c>
      <c r="E2049" s="1156">
        <v>640182.12018046586</v>
      </c>
      <c r="F2049" s="1157">
        <v>1406758.9463752124</v>
      </c>
    </row>
    <row r="2050" spans="2:6" ht="12.95" customHeight="1" x14ac:dyDescent="0.2">
      <c r="B2050" s="1148" t="s">
        <v>2809</v>
      </c>
      <c r="C2050" s="1150">
        <v>39535075.481284499</v>
      </c>
      <c r="D2050" s="1150">
        <v>2275114.8027703003</v>
      </c>
      <c r="E2050" s="1150">
        <v>8439625.8783057015</v>
      </c>
      <c r="F2050" s="1149">
        <v>50249816.162360504</v>
      </c>
    </row>
    <row r="2051" spans="2:6" ht="12.95" customHeight="1" x14ac:dyDescent="0.2">
      <c r="B2051" s="1155" t="s">
        <v>2810</v>
      </c>
      <c r="C2051" s="1156">
        <v>8687213.0430047624</v>
      </c>
      <c r="D2051" s="1156">
        <v>1135932.031707122</v>
      </c>
      <c r="E2051" s="1156">
        <v>4268162.6096672257</v>
      </c>
      <c r="F2051" s="1157">
        <v>14091307.684379112</v>
      </c>
    </row>
    <row r="2052" spans="2:6" ht="12.95" customHeight="1" x14ac:dyDescent="0.2">
      <c r="B2052" s="1148" t="s">
        <v>2811</v>
      </c>
      <c r="C2052" s="1150">
        <v>386445118.21535754</v>
      </c>
      <c r="D2052" s="1150">
        <v>9548600.9605381861</v>
      </c>
      <c r="E2052" s="1150">
        <v>127999150.99342158</v>
      </c>
      <c r="F2052" s="1149">
        <v>523992870.16931736</v>
      </c>
    </row>
    <row r="2053" spans="2:6" ht="12.95" customHeight="1" x14ac:dyDescent="0.2">
      <c r="B2053" s="1155" t="s">
        <v>12560</v>
      </c>
      <c r="C2053" s="1156">
        <v>0</v>
      </c>
      <c r="D2053" s="1156">
        <v>0</v>
      </c>
      <c r="E2053" s="1156">
        <v>65.032722488873006</v>
      </c>
      <c r="F2053" s="1157">
        <v>65.032722488873006</v>
      </c>
    </row>
    <row r="2054" spans="2:6" ht="12.95" customHeight="1" x14ac:dyDescent="0.2">
      <c r="B2054" s="1148" t="s">
        <v>2812</v>
      </c>
      <c r="C2054" s="1150">
        <v>128227539.57199273</v>
      </c>
      <c r="D2054" s="1150">
        <v>6293719.0693735993</v>
      </c>
      <c r="E2054" s="1150">
        <v>53914193.991200574</v>
      </c>
      <c r="F2054" s="1149">
        <v>188435452.6325669</v>
      </c>
    </row>
    <row r="2055" spans="2:6" ht="12.95" customHeight="1" x14ac:dyDescent="0.2">
      <c r="B2055" s="1155" t="s">
        <v>2813</v>
      </c>
      <c r="C2055" s="1156">
        <v>16660222.274842473</v>
      </c>
      <c r="D2055" s="1156">
        <v>1259330.6730151055</v>
      </c>
      <c r="E2055" s="1156">
        <v>10832596.073273299</v>
      </c>
      <c r="F2055" s="1157">
        <v>28752149.021130875</v>
      </c>
    </row>
    <row r="2056" spans="2:6" ht="12.95" customHeight="1" x14ac:dyDescent="0.2">
      <c r="B2056" s="1148" t="s">
        <v>2814</v>
      </c>
      <c r="C2056" s="1150">
        <v>2187944.6240541581</v>
      </c>
      <c r="D2056" s="1150">
        <v>104383.25445530225</v>
      </c>
      <c r="E2056" s="1150">
        <v>419526.09277571976</v>
      </c>
      <c r="F2056" s="1149">
        <v>2711853.9712851802</v>
      </c>
    </row>
    <row r="2057" spans="2:6" ht="12.95" customHeight="1" x14ac:dyDescent="0.2">
      <c r="B2057" s="1155" t="s">
        <v>2815</v>
      </c>
      <c r="C2057" s="1156">
        <v>21079109.367323805</v>
      </c>
      <c r="D2057" s="1156">
        <v>675635.96917107003</v>
      </c>
      <c r="E2057" s="1156">
        <v>4573166.0781400381</v>
      </c>
      <c r="F2057" s="1157">
        <v>26327911.414634913</v>
      </c>
    </row>
    <row r="2058" spans="2:6" ht="12.95" customHeight="1" x14ac:dyDescent="0.2">
      <c r="B2058" s="1148" t="s">
        <v>2816</v>
      </c>
      <c r="C2058" s="1150">
        <v>13421371.869786603</v>
      </c>
      <c r="D2058" s="1150">
        <v>291113.77799653588</v>
      </c>
      <c r="E2058" s="1150">
        <v>2900979.6847836473</v>
      </c>
      <c r="F2058" s="1149">
        <v>16613465.332566787</v>
      </c>
    </row>
    <row r="2059" spans="2:6" ht="12.95" customHeight="1" x14ac:dyDescent="0.2">
      <c r="B2059" s="1155" t="s">
        <v>2817</v>
      </c>
      <c r="C2059" s="1156">
        <v>18742938.947491758</v>
      </c>
      <c r="D2059" s="1156">
        <v>970432.00059747556</v>
      </c>
      <c r="E2059" s="1156">
        <v>2648782.7869717982</v>
      </c>
      <c r="F2059" s="1157">
        <v>22362153.735061035</v>
      </c>
    </row>
    <row r="2060" spans="2:6" ht="12.95" customHeight="1" x14ac:dyDescent="0.2">
      <c r="B2060" s="1148" t="s">
        <v>2818</v>
      </c>
      <c r="C2060" s="1150">
        <v>36527149.601439603</v>
      </c>
      <c r="D2060" s="1150">
        <v>2611307.4176778076</v>
      </c>
      <c r="E2060" s="1150">
        <v>11094714.297354985</v>
      </c>
      <c r="F2060" s="1149">
        <v>50233171.316472396</v>
      </c>
    </row>
    <row r="2061" spans="2:6" ht="12.95" customHeight="1" x14ac:dyDescent="0.2">
      <c r="B2061" s="1155" t="s">
        <v>2819</v>
      </c>
      <c r="C2061" s="1156">
        <v>14566103.617902586</v>
      </c>
      <c r="D2061" s="1156">
        <v>421359.10927568184</v>
      </c>
      <c r="E2061" s="1156">
        <v>2514704.9491767595</v>
      </c>
      <c r="F2061" s="1157">
        <v>17502167.676355027</v>
      </c>
    </row>
    <row r="2062" spans="2:6" ht="12.95" customHeight="1" x14ac:dyDescent="0.2">
      <c r="B2062" s="1148" t="s">
        <v>2820</v>
      </c>
      <c r="C2062" s="1150">
        <v>64740192.055456184</v>
      </c>
      <c r="D2062" s="1150">
        <v>2071756.6035848153</v>
      </c>
      <c r="E2062" s="1150">
        <v>26624431.146540079</v>
      </c>
      <c r="F2062" s="1149">
        <v>93436379.805581078</v>
      </c>
    </row>
    <row r="2063" spans="2:6" ht="12.95" customHeight="1" x14ac:dyDescent="0.2">
      <c r="B2063" s="1155" t="s">
        <v>2821</v>
      </c>
      <c r="C2063" s="1156">
        <v>16615575.950812992</v>
      </c>
      <c r="D2063" s="1156">
        <v>1008721.6827471254</v>
      </c>
      <c r="E2063" s="1156">
        <v>2640653.6966606886</v>
      </c>
      <c r="F2063" s="1157">
        <v>20264951.330220807</v>
      </c>
    </row>
    <row r="2064" spans="2:6" ht="12.95" customHeight="1" x14ac:dyDescent="0.2">
      <c r="B2064" s="1148" t="s">
        <v>2822</v>
      </c>
      <c r="C2064" s="1150">
        <v>23693735.475795127</v>
      </c>
      <c r="D2064" s="1150">
        <v>1347071.8680236964</v>
      </c>
      <c r="E2064" s="1150">
        <v>5084063.1460126257</v>
      </c>
      <c r="F2064" s="1149">
        <v>30124870.489831451</v>
      </c>
    </row>
    <row r="2065" spans="2:6" ht="12.95" customHeight="1" x14ac:dyDescent="0.2">
      <c r="B2065" s="1155" t="s">
        <v>2823</v>
      </c>
      <c r="C2065" s="1156">
        <v>80844189.81954363</v>
      </c>
      <c r="D2065" s="1156">
        <v>1827864.8490658533</v>
      </c>
      <c r="E2065" s="1156">
        <v>48735230.620531842</v>
      </c>
      <c r="F2065" s="1157">
        <v>131407285.28914133</v>
      </c>
    </row>
    <row r="2066" spans="2:6" ht="12.95" customHeight="1" x14ac:dyDescent="0.2">
      <c r="B2066" s="1148" t="s">
        <v>2824</v>
      </c>
      <c r="C2066" s="1150">
        <v>35283921.193849333</v>
      </c>
      <c r="D2066" s="1150">
        <v>1073060.4311526057</v>
      </c>
      <c r="E2066" s="1150">
        <v>2399187.198059503</v>
      </c>
      <c r="F2066" s="1149">
        <v>38756168.823061436</v>
      </c>
    </row>
    <row r="2067" spans="2:6" ht="12.95" customHeight="1" x14ac:dyDescent="0.2">
      <c r="B2067" s="1155" t="s">
        <v>2825</v>
      </c>
      <c r="C2067" s="1156">
        <v>831224986.03433502</v>
      </c>
      <c r="D2067" s="1156">
        <v>31440690.77009479</v>
      </c>
      <c r="E2067" s="1156">
        <v>205190733.20299172</v>
      </c>
      <c r="F2067" s="1157">
        <v>1067856410.0074215</v>
      </c>
    </row>
    <row r="2068" spans="2:6" ht="12.95" customHeight="1" x14ac:dyDescent="0.2">
      <c r="B2068" s="1148" t="s">
        <v>2826</v>
      </c>
      <c r="C2068" s="1150">
        <v>230717915.76068702</v>
      </c>
      <c r="D2068" s="1150">
        <v>21314465.070350859</v>
      </c>
      <c r="E2068" s="1150">
        <v>101090775.46313763</v>
      </c>
      <c r="F2068" s="1149">
        <v>353123156.29417551</v>
      </c>
    </row>
    <row r="2069" spans="2:6" ht="12.95" customHeight="1" x14ac:dyDescent="0.2">
      <c r="B2069" s="1155" t="s">
        <v>2827</v>
      </c>
      <c r="C2069" s="1156">
        <v>60144230.773208693</v>
      </c>
      <c r="D2069" s="1156">
        <v>5486917.2055659145</v>
      </c>
      <c r="E2069" s="1156">
        <v>6642430.2218041662</v>
      </c>
      <c r="F2069" s="1157">
        <v>72273578.200578779</v>
      </c>
    </row>
    <row r="2070" spans="2:6" ht="12.95" customHeight="1" x14ac:dyDescent="0.2">
      <c r="B2070" s="1148" t="s">
        <v>2828</v>
      </c>
      <c r="C2070" s="1150">
        <v>32548269.203931931</v>
      </c>
      <c r="D2070" s="1150">
        <v>2343481.0158646978</v>
      </c>
      <c r="E2070" s="1150">
        <v>6579709.9193395833</v>
      </c>
      <c r="F2070" s="1149">
        <v>41471460.13913621</v>
      </c>
    </row>
    <row r="2071" spans="2:6" ht="12.95" customHeight="1" x14ac:dyDescent="0.2">
      <c r="B2071" s="1155" t="s">
        <v>2829</v>
      </c>
      <c r="C2071" s="1156">
        <v>35045029.016965412</v>
      </c>
      <c r="D2071" s="1156">
        <v>1900920.1817623512</v>
      </c>
      <c r="E2071" s="1156">
        <v>7956736.9174339585</v>
      </c>
      <c r="F2071" s="1157">
        <v>44902686.116161719</v>
      </c>
    </row>
    <row r="2072" spans="2:6" ht="12.95" customHeight="1" x14ac:dyDescent="0.2">
      <c r="B2072" s="1148" t="s">
        <v>2830</v>
      </c>
      <c r="C2072" s="1150">
        <v>27713553.118105203</v>
      </c>
      <c r="D2072" s="1150">
        <v>1905264.0901053993</v>
      </c>
      <c r="E2072" s="1150">
        <v>3750702.6983297067</v>
      </c>
      <c r="F2072" s="1149">
        <v>33369519.906540308</v>
      </c>
    </row>
    <row r="2073" spans="2:6" ht="12.95" customHeight="1" x14ac:dyDescent="0.2">
      <c r="B2073" s="1155" t="s">
        <v>2831</v>
      </c>
      <c r="C2073" s="1156">
        <v>16302227.442778368</v>
      </c>
      <c r="D2073" s="1156">
        <v>808269.01165864686</v>
      </c>
      <c r="E2073" s="1156">
        <v>1517278.4483878964</v>
      </c>
      <c r="F2073" s="1157">
        <v>18627774.902824908</v>
      </c>
    </row>
    <row r="2074" spans="2:6" ht="12.95" customHeight="1" x14ac:dyDescent="0.2">
      <c r="B2074" s="1148" t="s">
        <v>2832</v>
      </c>
      <c r="C2074" s="1150">
        <v>14380649.656549346</v>
      </c>
      <c r="D2074" s="1150">
        <v>1323928.3298648731</v>
      </c>
      <c r="E2074" s="1150">
        <v>6054114.9721447974</v>
      </c>
      <c r="F2074" s="1149">
        <v>21758692.958559014</v>
      </c>
    </row>
    <row r="2075" spans="2:6" ht="12.95" customHeight="1" x14ac:dyDescent="0.2">
      <c r="B2075" s="1155" t="s">
        <v>2833</v>
      </c>
      <c r="C2075" s="1156">
        <v>29032062.096674412</v>
      </c>
      <c r="D2075" s="1156">
        <v>1575357.1968730972</v>
      </c>
      <c r="E2075" s="1156">
        <v>7853026.4041438606</v>
      </c>
      <c r="F2075" s="1157">
        <v>38460445.697691374</v>
      </c>
    </row>
    <row r="2076" spans="2:6" ht="12.95" customHeight="1" x14ac:dyDescent="0.2">
      <c r="B2076" s="1148" t="s">
        <v>2834</v>
      </c>
      <c r="C2076" s="1150">
        <v>36580450.443665564</v>
      </c>
      <c r="D2076" s="1150">
        <v>2006454.1404144873</v>
      </c>
      <c r="E2076" s="1150">
        <v>8183717.7979997788</v>
      </c>
      <c r="F2076" s="1149">
        <v>46770622.382079825</v>
      </c>
    </row>
    <row r="2077" spans="2:6" ht="12.95" customHeight="1" x14ac:dyDescent="0.2">
      <c r="B2077" s="1155" t="s">
        <v>2835</v>
      </c>
      <c r="C2077" s="1156">
        <v>71015541.987735868</v>
      </c>
      <c r="D2077" s="1156">
        <v>2081767.7300972703</v>
      </c>
      <c r="E2077" s="1156">
        <v>34357102.600250326</v>
      </c>
      <c r="F2077" s="1157">
        <v>107454412.31808347</v>
      </c>
    </row>
    <row r="2078" spans="2:6" ht="12.95" customHeight="1" x14ac:dyDescent="0.2">
      <c r="B2078" s="1148" t="s">
        <v>2836</v>
      </c>
      <c r="C2078" s="1150">
        <v>17202297.335212775</v>
      </c>
      <c r="D2078" s="1150">
        <v>579954.91520432499</v>
      </c>
      <c r="E2078" s="1150">
        <v>1046111.4079819719</v>
      </c>
      <c r="F2078" s="1149">
        <v>18828363.658399072</v>
      </c>
    </row>
    <row r="2079" spans="2:6" ht="12.95" customHeight="1" x14ac:dyDescent="0.2">
      <c r="B2079" s="1155" t="s">
        <v>2837</v>
      </c>
      <c r="C2079" s="1156">
        <v>46236282.658153094</v>
      </c>
      <c r="D2079" s="1156">
        <v>2763818.8751656897</v>
      </c>
      <c r="E2079" s="1156">
        <v>15781225.239994237</v>
      </c>
      <c r="F2079" s="1157">
        <v>64781326.773313023</v>
      </c>
    </row>
    <row r="2080" spans="2:6" ht="12.95" customHeight="1" x14ac:dyDescent="0.2">
      <c r="B2080" s="1148" t="s">
        <v>2838</v>
      </c>
      <c r="C2080" s="1150">
        <v>169153931.8833406</v>
      </c>
      <c r="D2080" s="1150">
        <v>7543542.0489623612</v>
      </c>
      <c r="E2080" s="1150">
        <v>34112188.577264503</v>
      </c>
      <c r="F2080" s="1149">
        <v>210809662.50956744</v>
      </c>
    </row>
    <row r="2081" spans="2:6" ht="12.95" customHeight="1" x14ac:dyDescent="0.2">
      <c r="B2081" s="1155" t="s">
        <v>2839</v>
      </c>
      <c r="C2081" s="1156">
        <v>15587474.138392486</v>
      </c>
      <c r="D2081" s="1156">
        <v>951776.20880630438</v>
      </c>
      <c r="E2081" s="1156">
        <v>1384351.5636206395</v>
      </c>
      <c r="F2081" s="1157">
        <v>17923601.91081943</v>
      </c>
    </row>
    <row r="2082" spans="2:6" ht="12.95" customHeight="1" x14ac:dyDescent="0.2">
      <c r="B2082" s="1148" t="s">
        <v>2840</v>
      </c>
      <c r="C2082" s="1150">
        <v>396798394.69783777</v>
      </c>
      <c r="D2082" s="1150">
        <v>21893974.087678906</v>
      </c>
      <c r="E2082" s="1150">
        <v>138198571.7002821</v>
      </c>
      <c r="F2082" s="1149">
        <v>556890940.48579884</v>
      </c>
    </row>
    <row r="2083" spans="2:6" ht="12.95" customHeight="1" x14ac:dyDescent="0.2">
      <c r="B2083" s="1155" t="s">
        <v>2841</v>
      </c>
      <c r="C2083" s="1156">
        <v>32826450.145961795</v>
      </c>
      <c r="D2083" s="1156">
        <v>3379316.1662497232</v>
      </c>
      <c r="E2083" s="1156">
        <v>7651229.8662608843</v>
      </c>
      <c r="F2083" s="1157">
        <v>43856996.178472407</v>
      </c>
    </row>
    <row r="2084" spans="2:6" ht="12.95" customHeight="1" x14ac:dyDescent="0.2">
      <c r="B2084" s="1148" t="s">
        <v>2842</v>
      </c>
      <c r="C2084" s="1150">
        <v>33440920.937912196</v>
      </c>
      <c r="D2084" s="1150">
        <v>2380418.6205830704</v>
      </c>
      <c r="E2084" s="1150">
        <v>8204453.3016010188</v>
      </c>
      <c r="F2084" s="1149">
        <v>44025792.860096291</v>
      </c>
    </row>
    <row r="2085" spans="2:6" ht="12.95" customHeight="1" x14ac:dyDescent="0.2">
      <c r="B2085" s="1155" t="s">
        <v>2843</v>
      </c>
      <c r="C2085" s="1156">
        <v>51292856.631080151</v>
      </c>
      <c r="D2085" s="1156">
        <v>2840398.2394649903</v>
      </c>
      <c r="E2085" s="1156">
        <v>7290196.5019235909</v>
      </c>
      <c r="F2085" s="1157">
        <v>61423451.372468732</v>
      </c>
    </row>
    <row r="2086" spans="2:6" ht="12.95" customHeight="1" x14ac:dyDescent="0.2">
      <c r="B2086" s="1148" t="s">
        <v>2844</v>
      </c>
      <c r="C2086" s="1150">
        <v>61654512.885147646</v>
      </c>
      <c r="D2086" s="1150">
        <v>1474843.1852796494</v>
      </c>
      <c r="E2086" s="1150">
        <v>15152189.804533001</v>
      </c>
      <c r="F2086" s="1149">
        <v>78281545.874960303</v>
      </c>
    </row>
    <row r="2087" spans="2:6" ht="12.95" customHeight="1" x14ac:dyDescent="0.2">
      <c r="B2087" s="1155" t="s">
        <v>2845</v>
      </c>
      <c r="C2087" s="1156">
        <v>21876836.147752158</v>
      </c>
      <c r="D2087" s="1156">
        <v>1695950.9967012983</v>
      </c>
      <c r="E2087" s="1156">
        <v>15986408.874937253</v>
      </c>
      <c r="F2087" s="1157">
        <v>39559196.01939071</v>
      </c>
    </row>
    <row r="2088" spans="2:6" ht="12.95" customHeight="1" x14ac:dyDescent="0.2">
      <c r="B2088" s="1148" t="s">
        <v>2846</v>
      </c>
      <c r="C2088" s="1150">
        <v>30333674.158764791</v>
      </c>
      <c r="D2088" s="1150">
        <v>1616538.0233172937</v>
      </c>
      <c r="E2088" s="1150">
        <v>8736105.7428202666</v>
      </c>
      <c r="F2088" s="1149">
        <v>40686317.92490235</v>
      </c>
    </row>
    <row r="2089" spans="2:6" ht="12.95" customHeight="1" x14ac:dyDescent="0.2">
      <c r="B2089" s="1155" t="s">
        <v>2847</v>
      </c>
      <c r="C2089" s="1156">
        <v>50211728.723043114</v>
      </c>
      <c r="D2089" s="1156">
        <v>2628007.0123343579</v>
      </c>
      <c r="E2089" s="1156">
        <v>6835399.6856381586</v>
      </c>
      <c r="F2089" s="1157">
        <v>59675135.421015635</v>
      </c>
    </row>
    <row r="2090" spans="2:6" ht="12.95" customHeight="1" x14ac:dyDescent="0.2">
      <c r="B2090" s="1148" t="s">
        <v>2848</v>
      </c>
      <c r="C2090" s="1150">
        <v>33584063.921415955</v>
      </c>
      <c r="D2090" s="1150">
        <v>1428843.7850112109</v>
      </c>
      <c r="E2090" s="1150">
        <v>6518723.0974067384</v>
      </c>
      <c r="F2090" s="1149">
        <v>41531630.803833902</v>
      </c>
    </row>
    <row r="2091" spans="2:6" ht="12.95" customHeight="1" x14ac:dyDescent="0.2">
      <c r="B2091" s="1155" t="s">
        <v>2849</v>
      </c>
      <c r="C2091" s="1156">
        <v>25771094.589560859</v>
      </c>
      <c r="D2091" s="1156">
        <v>1639480.1882416706</v>
      </c>
      <c r="E2091" s="1156">
        <v>5861570.7886004038</v>
      </c>
      <c r="F2091" s="1157">
        <v>33272145.566402934</v>
      </c>
    </row>
    <row r="2092" spans="2:6" ht="12.95" customHeight="1" x14ac:dyDescent="0.2">
      <c r="B2092" s="1148" t="s">
        <v>2850</v>
      </c>
      <c r="C2092" s="1150">
        <v>14091341.476838283</v>
      </c>
      <c r="D2092" s="1150">
        <v>380422.80747331289</v>
      </c>
      <c r="E2092" s="1150">
        <v>695300.16534430394</v>
      </c>
      <c r="F2092" s="1149">
        <v>15167064.4496559</v>
      </c>
    </row>
    <row r="2093" spans="2:6" ht="12.95" customHeight="1" x14ac:dyDescent="0.2">
      <c r="B2093" s="1155" t="s">
        <v>2851</v>
      </c>
      <c r="C2093" s="1156">
        <v>9449772.2574283574</v>
      </c>
      <c r="D2093" s="1156">
        <v>266560.62719659088</v>
      </c>
      <c r="E2093" s="1156">
        <v>3158541.5025763521</v>
      </c>
      <c r="F2093" s="1157">
        <v>12874874.387201302</v>
      </c>
    </row>
    <row r="2094" spans="2:6" ht="12.95" customHeight="1" x14ac:dyDescent="0.2">
      <c r="B2094" s="1148" t="s">
        <v>2852</v>
      </c>
      <c r="C2094" s="1150">
        <v>21577087.596883435</v>
      </c>
      <c r="D2094" s="1150">
        <v>1820255.8175642893</v>
      </c>
      <c r="E2094" s="1150">
        <v>10259497.267122116</v>
      </c>
      <c r="F2094" s="1149">
        <v>33656840.681569844</v>
      </c>
    </row>
    <row r="2095" spans="2:6" ht="12.95" customHeight="1" x14ac:dyDescent="0.2">
      <c r="B2095" s="1155" t="s">
        <v>2853</v>
      </c>
      <c r="C2095" s="1156">
        <v>24363705.082846805</v>
      </c>
      <c r="D2095" s="1156">
        <v>3151447.9676716765</v>
      </c>
      <c r="E2095" s="1156">
        <v>13948114.507344732</v>
      </c>
      <c r="F2095" s="1157">
        <v>41463267.557863213</v>
      </c>
    </row>
    <row r="2096" spans="2:6" ht="12.95" customHeight="1" x14ac:dyDescent="0.2">
      <c r="B2096" s="1148" t="s">
        <v>2854</v>
      </c>
      <c r="C2096" s="1150">
        <v>100472637.08917098</v>
      </c>
      <c r="D2096" s="1150">
        <v>4851368.8938520476</v>
      </c>
      <c r="E2096" s="1150">
        <v>19311749.375824854</v>
      </c>
      <c r="F2096" s="1149">
        <v>124635755.35884787</v>
      </c>
    </row>
    <row r="2097" spans="2:6" ht="12.95" customHeight="1" x14ac:dyDescent="0.2">
      <c r="B2097" s="1155" t="s">
        <v>2855</v>
      </c>
      <c r="C2097" s="1156">
        <v>32005232.530428693</v>
      </c>
      <c r="D2097" s="1156">
        <v>2833048.1164077129</v>
      </c>
      <c r="E2097" s="1156">
        <v>22366571.539962411</v>
      </c>
      <c r="F2097" s="1157">
        <v>57204852.186798818</v>
      </c>
    </row>
    <row r="2098" spans="2:6" ht="12.95" customHeight="1" x14ac:dyDescent="0.2">
      <c r="B2098" s="1148" t="s">
        <v>2856</v>
      </c>
      <c r="C2098" s="1150">
        <v>73502960.416049361</v>
      </c>
      <c r="D2098" s="1150">
        <v>3934444.6384073561</v>
      </c>
      <c r="E2098" s="1150">
        <v>17818953.865497753</v>
      </c>
      <c r="F2098" s="1149">
        <v>95256358.919954464</v>
      </c>
    </row>
    <row r="2099" spans="2:6" ht="12.95" customHeight="1" x14ac:dyDescent="0.2">
      <c r="B2099" s="1155" t="s">
        <v>2857</v>
      </c>
      <c r="C2099" s="1156">
        <v>5465259.5544277402</v>
      </c>
      <c r="D2099" s="1156">
        <v>177366.6681394972</v>
      </c>
      <c r="E2099" s="1156">
        <v>1542055.9156561564</v>
      </c>
      <c r="F2099" s="1157">
        <v>7184682.1382233929</v>
      </c>
    </row>
    <row r="2100" spans="2:6" ht="12.95" customHeight="1" x14ac:dyDescent="0.2">
      <c r="B2100" s="1148" t="s">
        <v>2858</v>
      </c>
      <c r="C2100" s="1150">
        <v>6893255.0568477158</v>
      </c>
      <c r="D2100" s="1150">
        <v>362299.21637317783</v>
      </c>
      <c r="E2100" s="1150">
        <v>7551106.4072116734</v>
      </c>
      <c r="F2100" s="1149">
        <v>14806660.680432567</v>
      </c>
    </row>
    <row r="2101" spans="2:6" ht="12.95" customHeight="1" x14ac:dyDescent="0.2">
      <c r="B2101" s="1155" t="s">
        <v>2859</v>
      </c>
      <c r="C2101" s="1156">
        <v>27763419.627713535</v>
      </c>
      <c r="D2101" s="1156">
        <v>994352.26408916165</v>
      </c>
      <c r="E2101" s="1156">
        <v>7503756.3482637666</v>
      </c>
      <c r="F2101" s="1157">
        <v>36261528.240066469</v>
      </c>
    </row>
    <row r="2102" spans="2:6" ht="12.95" customHeight="1" x14ac:dyDescent="0.2">
      <c r="B2102" s="1148" t="s">
        <v>2860</v>
      </c>
      <c r="C2102" s="1150">
        <v>102125375.31809016</v>
      </c>
      <c r="D2102" s="1150">
        <v>8284034.5834274869</v>
      </c>
      <c r="E2102" s="1150">
        <v>28124436.622268073</v>
      </c>
      <c r="F2102" s="1149">
        <v>138533846.52378571</v>
      </c>
    </row>
    <row r="2103" spans="2:6" ht="12.95" customHeight="1" x14ac:dyDescent="0.2">
      <c r="B2103" s="1155" t="s">
        <v>2861</v>
      </c>
      <c r="C2103" s="1156">
        <v>34393192.686134942</v>
      </c>
      <c r="D2103" s="1156">
        <v>2563308.6688673683</v>
      </c>
      <c r="E2103" s="1156">
        <v>16073956.407821158</v>
      </c>
      <c r="F2103" s="1157">
        <v>53030457.76282347</v>
      </c>
    </row>
    <row r="2104" spans="2:6" ht="12.95" customHeight="1" x14ac:dyDescent="0.2">
      <c r="B2104" s="1148" t="s">
        <v>2862</v>
      </c>
      <c r="C2104" s="1150">
        <v>53749366.065834746</v>
      </c>
      <c r="D2104" s="1150">
        <v>2198679.2764956034</v>
      </c>
      <c r="E2104" s="1150">
        <v>7594565.4433709299</v>
      </c>
      <c r="F2104" s="1149">
        <v>63542610.785701282</v>
      </c>
    </row>
    <row r="2105" spans="2:6" ht="12.95" customHeight="1" x14ac:dyDescent="0.2">
      <c r="B2105" s="1155" t="s">
        <v>2863</v>
      </c>
      <c r="C2105" s="1156">
        <v>36606688.744864441</v>
      </c>
      <c r="D2105" s="1156">
        <v>1998111.5349874406</v>
      </c>
      <c r="E2105" s="1156">
        <v>9045389.5310639981</v>
      </c>
      <c r="F2105" s="1157">
        <v>47650189.81091588</v>
      </c>
    </row>
    <row r="2106" spans="2:6" ht="12.95" customHeight="1" x14ac:dyDescent="0.2">
      <c r="B2106" s="1148" t="s">
        <v>2864</v>
      </c>
      <c r="C2106" s="1150">
        <v>2109641.8403716763</v>
      </c>
      <c r="D2106" s="1150">
        <v>28781.988723309871</v>
      </c>
      <c r="E2106" s="1150">
        <v>645514.80342455336</v>
      </c>
      <c r="F2106" s="1149">
        <v>2783938.6325195394</v>
      </c>
    </row>
    <row r="2107" spans="2:6" ht="12.95" customHeight="1" x14ac:dyDescent="0.2">
      <c r="B2107" s="1155" t="s">
        <v>2865</v>
      </c>
      <c r="C2107" s="1156">
        <v>68599832.424478963</v>
      </c>
      <c r="D2107" s="1156">
        <v>4964742.0248451158</v>
      </c>
      <c r="E2107" s="1156">
        <v>12737416.173135353</v>
      </c>
      <c r="F2107" s="1157">
        <v>86301990.622459427</v>
      </c>
    </row>
    <row r="2108" spans="2:6" ht="12.95" customHeight="1" x14ac:dyDescent="0.2">
      <c r="B2108" s="1148" t="s">
        <v>2866</v>
      </c>
      <c r="C2108" s="1150">
        <v>49662372.87752337</v>
      </c>
      <c r="D2108" s="1150">
        <v>2673747.5041585099</v>
      </c>
      <c r="E2108" s="1150">
        <v>12408518.6637387</v>
      </c>
      <c r="F2108" s="1149">
        <v>64744639.04542058</v>
      </c>
    </row>
    <row r="2109" spans="2:6" ht="12.95" customHeight="1" x14ac:dyDescent="0.2">
      <c r="B2109" s="1155" t="s">
        <v>2867</v>
      </c>
      <c r="C2109" s="1156">
        <v>250156787.86981997</v>
      </c>
      <c r="D2109" s="1156">
        <v>15161016.842571318</v>
      </c>
      <c r="E2109" s="1156">
        <v>49780549.803453781</v>
      </c>
      <c r="F2109" s="1157">
        <v>315098354.51584506</v>
      </c>
    </row>
    <row r="2110" spans="2:6" ht="12.95" customHeight="1" x14ac:dyDescent="0.2">
      <c r="B2110" s="1148" t="s">
        <v>2868</v>
      </c>
      <c r="C2110" s="1150">
        <v>243386481.92068413</v>
      </c>
      <c r="D2110" s="1150">
        <v>11456784.962543055</v>
      </c>
      <c r="E2110" s="1150">
        <v>129336242.7661811</v>
      </c>
      <c r="F2110" s="1149">
        <v>384179509.64940828</v>
      </c>
    </row>
    <row r="2111" spans="2:6" ht="12.95" customHeight="1" x14ac:dyDescent="0.2">
      <c r="B2111" s="1155" t="s">
        <v>2869</v>
      </c>
      <c r="C2111" s="1156">
        <v>1161353.9179854242</v>
      </c>
      <c r="D2111" s="1156">
        <v>29040.897167597515</v>
      </c>
      <c r="E2111" s="1156">
        <v>1365.6871722663332</v>
      </c>
      <c r="F2111" s="1157">
        <v>1191760.502325288</v>
      </c>
    </row>
    <row r="2112" spans="2:6" ht="12.95" customHeight="1" x14ac:dyDescent="0.2">
      <c r="B2112" s="1148" t="s">
        <v>2870</v>
      </c>
      <c r="C2112" s="1150">
        <v>47462202.029350378</v>
      </c>
      <c r="D2112" s="1150">
        <v>3571757.0593677456</v>
      </c>
      <c r="E2112" s="1150">
        <v>11109094.887262279</v>
      </c>
      <c r="F2112" s="1149">
        <v>62143053.975980401</v>
      </c>
    </row>
    <row r="2113" spans="2:6" ht="12.95" customHeight="1" x14ac:dyDescent="0.2">
      <c r="B2113" s="1155" t="s">
        <v>2871</v>
      </c>
      <c r="C2113" s="1156">
        <v>80689919.598358691</v>
      </c>
      <c r="D2113" s="1156">
        <v>4858848.4711314691</v>
      </c>
      <c r="E2113" s="1156">
        <v>16238591.168761941</v>
      </c>
      <c r="F2113" s="1157">
        <v>101787359.2382521</v>
      </c>
    </row>
    <row r="2114" spans="2:6" ht="12.95" customHeight="1" x14ac:dyDescent="0.2">
      <c r="B2114" s="1148" t="s">
        <v>2872</v>
      </c>
      <c r="C2114" s="1150">
        <v>113616652.25675595</v>
      </c>
      <c r="D2114" s="1150">
        <v>5885406.0689295223</v>
      </c>
      <c r="E2114" s="1150">
        <v>26105195.133697696</v>
      </c>
      <c r="F2114" s="1149">
        <v>145607253.45938316</v>
      </c>
    </row>
    <row r="2115" spans="2:6" ht="12.95" customHeight="1" x14ac:dyDescent="0.2">
      <c r="B2115" s="1155" t="s">
        <v>2873</v>
      </c>
      <c r="C2115" s="1156">
        <v>10941783.719841385</v>
      </c>
      <c r="D2115" s="1156">
        <v>272860.73267425696</v>
      </c>
      <c r="E2115" s="1156">
        <v>1890241.1118615828</v>
      </c>
      <c r="F2115" s="1157">
        <v>13104885.564377226</v>
      </c>
    </row>
    <row r="2116" spans="2:6" ht="12.95" customHeight="1" x14ac:dyDescent="0.2">
      <c r="B2116" s="1148" t="s">
        <v>2874</v>
      </c>
      <c r="C2116" s="1150">
        <v>13723181.02022592</v>
      </c>
      <c r="D2116" s="1150">
        <v>883913.42879802</v>
      </c>
      <c r="E2116" s="1150">
        <v>4846274.0253071878</v>
      </c>
      <c r="F2116" s="1149">
        <v>19453368.474331126</v>
      </c>
    </row>
    <row r="2117" spans="2:6" ht="12.95" customHeight="1" x14ac:dyDescent="0.2">
      <c r="B2117" s="1155" t="s">
        <v>2875</v>
      </c>
      <c r="C2117" s="1156">
        <v>87607077.610225275</v>
      </c>
      <c r="D2117" s="1156">
        <v>3341400.4629640421</v>
      </c>
      <c r="E2117" s="1156">
        <v>21443837.204505719</v>
      </c>
      <c r="F2117" s="1157">
        <v>112392315.27769503</v>
      </c>
    </row>
    <row r="2118" spans="2:6" ht="12.95" customHeight="1" x14ac:dyDescent="0.2">
      <c r="B2118" s="1148" t="s">
        <v>2876</v>
      </c>
      <c r="C2118" s="1150">
        <v>2718755.0734385531</v>
      </c>
      <c r="D2118" s="1150">
        <v>102757.88477727423</v>
      </c>
      <c r="E2118" s="1150">
        <v>130520.67403516812</v>
      </c>
      <c r="F2118" s="1149">
        <v>2952033.6322509958</v>
      </c>
    </row>
    <row r="2119" spans="2:6" ht="12.95" customHeight="1" x14ac:dyDescent="0.2">
      <c r="B2119" s="1155" t="s">
        <v>2877</v>
      </c>
      <c r="C2119" s="1156">
        <v>15327838.592497943</v>
      </c>
      <c r="D2119" s="1156">
        <v>483612.20632439997</v>
      </c>
      <c r="E2119" s="1156">
        <v>2347161.0200684043</v>
      </c>
      <c r="F2119" s="1157">
        <v>18158611.818890747</v>
      </c>
    </row>
    <row r="2120" spans="2:6" ht="12.95" customHeight="1" x14ac:dyDescent="0.2">
      <c r="B2120" s="1148" t="s">
        <v>2878</v>
      </c>
      <c r="C2120" s="1150">
        <v>832453103.37840724</v>
      </c>
      <c r="D2120" s="1150">
        <v>4325051.1780226501</v>
      </c>
      <c r="E2120" s="1150">
        <v>528853251.63358617</v>
      </c>
      <c r="F2120" s="1149">
        <v>1365631406.190016</v>
      </c>
    </row>
    <row r="2121" spans="2:6" ht="12.95" customHeight="1" x14ac:dyDescent="0.2">
      <c r="B2121" s="1155" t="s">
        <v>2879</v>
      </c>
      <c r="C2121" s="1156">
        <v>688251383.81527472</v>
      </c>
      <c r="D2121" s="1156">
        <v>8734161.297624018</v>
      </c>
      <c r="E2121" s="1156">
        <v>148598568.95915157</v>
      </c>
      <c r="F2121" s="1157">
        <v>845584114.07205033</v>
      </c>
    </row>
    <row r="2122" spans="2:6" ht="12.95" customHeight="1" x14ac:dyDescent="0.2">
      <c r="B2122" s="1148" t="s">
        <v>2880</v>
      </c>
      <c r="C2122" s="1150">
        <v>441986931.16099769</v>
      </c>
      <c r="D2122" s="1150">
        <v>5464953.1392088477</v>
      </c>
      <c r="E2122" s="1150">
        <v>61902073.302183785</v>
      </c>
      <c r="F2122" s="1149">
        <v>509353957.60239035</v>
      </c>
    </row>
    <row r="2123" spans="2:6" ht="12.95" customHeight="1" x14ac:dyDescent="0.2">
      <c r="B2123" s="1155" t="s">
        <v>2881</v>
      </c>
      <c r="C2123" s="1156">
        <v>461773357.73103696</v>
      </c>
      <c r="D2123" s="1156">
        <v>8815645.5385623276</v>
      </c>
      <c r="E2123" s="1156">
        <v>86355129.52693072</v>
      </c>
      <c r="F2123" s="1157">
        <v>556944132.79653001</v>
      </c>
    </row>
    <row r="2124" spans="2:6" ht="12.95" customHeight="1" x14ac:dyDescent="0.2">
      <c r="B2124" s="1148" t="s">
        <v>2882</v>
      </c>
      <c r="C2124" s="1150">
        <v>388219294.44563669</v>
      </c>
      <c r="D2124" s="1150">
        <v>4399329.1339282831</v>
      </c>
      <c r="E2124" s="1150">
        <v>204605465.23703209</v>
      </c>
      <c r="F2124" s="1149">
        <v>597224088.8165971</v>
      </c>
    </row>
    <row r="2125" spans="2:6" ht="12.95" customHeight="1" x14ac:dyDescent="0.2">
      <c r="B2125" s="1155" t="s">
        <v>2883</v>
      </c>
      <c r="C2125" s="1156">
        <v>1604051343.8783607</v>
      </c>
      <c r="D2125" s="1156">
        <v>15332371.081282368</v>
      </c>
      <c r="E2125" s="1156">
        <v>436265899.92717987</v>
      </c>
      <c r="F2125" s="1157">
        <v>2055649614.8868229</v>
      </c>
    </row>
    <row r="2126" spans="2:6" ht="12.95" customHeight="1" x14ac:dyDescent="0.2">
      <c r="B2126" s="1148" t="s">
        <v>2884</v>
      </c>
      <c r="C2126" s="1150">
        <v>947504894.54942846</v>
      </c>
      <c r="D2126" s="1150">
        <v>13463713.768438729</v>
      </c>
      <c r="E2126" s="1150">
        <v>100595811.22016619</v>
      </c>
      <c r="F2126" s="1149">
        <v>1061564419.5380334</v>
      </c>
    </row>
    <row r="2127" spans="2:6" ht="12.95" customHeight="1" x14ac:dyDescent="0.2">
      <c r="B2127" s="1155" t="s">
        <v>2885</v>
      </c>
      <c r="C2127" s="1156">
        <v>1261701820.1139219</v>
      </c>
      <c r="D2127" s="1156">
        <v>18488738.309395496</v>
      </c>
      <c r="E2127" s="1156">
        <v>156008158.94531047</v>
      </c>
      <c r="F2127" s="1157">
        <v>1436198717.368628</v>
      </c>
    </row>
    <row r="2128" spans="2:6" ht="12.95" customHeight="1" x14ac:dyDescent="0.2">
      <c r="B2128" s="1148" t="s">
        <v>2886</v>
      </c>
      <c r="C2128" s="1150">
        <v>913389058.56549489</v>
      </c>
      <c r="D2128" s="1150">
        <v>11587188.515649263</v>
      </c>
      <c r="E2128" s="1150">
        <v>96302717.817737967</v>
      </c>
      <c r="F2128" s="1149">
        <v>1021278964.8988822</v>
      </c>
    </row>
    <row r="2129" spans="2:6" ht="12.95" customHeight="1" x14ac:dyDescent="0.2">
      <c r="B2129" s="1155" t="s">
        <v>2887</v>
      </c>
      <c r="C2129" s="1156">
        <v>1053584010.9502646</v>
      </c>
      <c r="D2129" s="1156">
        <v>16274884.121304143</v>
      </c>
      <c r="E2129" s="1156">
        <v>160351602.77215153</v>
      </c>
      <c r="F2129" s="1157">
        <v>1230210497.8437202</v>
      </c>
    </row>
    <row r="2130" spans="2:6" ht="12.95" customHeight="1" x14ac:dyDescent="0.2">
      <c r="B2130" s="1148" t="s">
        <v>2888</v>
      </c>
      <c r="C2130" s="1150">
        <v>1113336040.9385376</v>
      </c>
      <c r="D2130" s="1150">
        <v>15792005.488905223</v>
      </c>
      <c r="E2130" s="1150">
        <v>292286871.83868653</v>
      </c>
      <c r="F2130" s="1149">
        <v>1421414918.2661293</v>
      </c>
    </row>
    <row r="2131" spans="2:6" ht="12.95" customHeight="1" x14ac:dyDescent="0.2">
      <c r="B2131" s="1155" t="s">
        <v>2889</v>
      </c>
      <c r="C2131" s="1156">
        <v>1271996712.9419017</v>
      </c>
      <c r="D2131" s="1156">
        <v>21336688.045152206</v>
      </c>
      <c r="E2131" s="1156">
        <v>71783852.195622757</v>
      </c>
      <c r="F2131" s="1157">
        <v>1365117253.1826766</v>
      </c>
    </row>
    <row r="2132" spans="2:6" ht="12.95" customHeight="1" x14ac:dyDescent="0.2">
      <c r="B2132" s="1148" t="s">
        <v>2890</v>
      </c>
      <c r="C2132" s="1150">
        <v>137648.05131551868</v>
      </c>
      <c r="D2132" s="1150">
        <v>20496.91850610523</v>
      </c>
      <c r="E2132" s="1150">
        <v>0</v>
      </c>
      <c r="F2132" s="1149">
        <v>158144.9698216239</v>
      </c>
    </row>
    <row r="2133" spans="2:6" ht="12.95" customHeight="1" x14ac:dyDescent="0.2">
      <c r="B2133" s="1155" t="s">
        <v>2891</v>
      </c>
      <c r="C2133" s="1156">
        <v>0</v>
      </c>
      <c r="D2133" s="1156">
        <v>12945.42221438225</v>
      </c>
      <c r="E2133" s="1156">
        <v>156208.59941827296</v>
      </c>
      <c r="F2133" s="1157">
        <v>169154.0216326552</v>
      </c>
    </row>
    <row r="2134" spans="2:6" ht="12.95" customHeight="1" x14ac:dyDescent="0.2">
      <c r="B2134" s="1148" t="s">
        <v>2892</v>
      </c>
      <c r="C2134" s="1150">
        <v>1045410.8488134702</v>
      </c>
      <c r="D2134" s="1150">
        <v>59376.336556633265</v>
      </c>
      <c r="E2134" s="1150">
        <v>66268.344216161597</v>
      </c>
      <c r="F2134" s="1149">
        <v>1171055.5295862651</v>
      </c>
    </row>
    <row r="2135" spans="2:6" ht="12.95" customHeight="1" x14ac:dyDescent="0.2">
      <c r="B2135" s="1155" t="s">
        <v>2893</v>
      </c>
      <c r="C2135" s="1156">
        <v>6720280773.3604956</v>
      </c>
      <c r="D2135" s="1156">
        <v>142078166.37321395</v>
      </c>
      <c r="E2135" s="1156">
        <v>1323455484.1969874</v>
      </c>
      <c r="F2135" s="1157">
        <v>8185814423.9306965</v>
      </c>
    </row>
    <row r="2136" spans="2:6" ht="12.95" customHeight="1" x14ac:dyDescent="0.2">
      <c r="B2136" s="1148" t="s">
        <v>2894</v>
      </c>
      <c r="C2136" s="1150">
        <v>27543484.966879051</v>
      </c>
      <c r="D2136" s="1150">
        <v>1706436.7886949473</v>
      </c>
      <c r="E2136" s="1150">
        <v>1388525.4919240111</v>
      </c>
      <c r="F2136" s="1149">
        <v>30638447.247498009</v>
      </c>
    </row>
    <row r="2137" spans="2:6" ht="12.95" customHeight="1" x14ac:dyDescent="0.2">
      <c r="B2137" s="1155" t="s">
        <v>2895</v>
      </c>
      <c r="C2137" s="1156">
        <v>1724172.3473663416</v>
      </c>
      <c r="D2137" s="1156">
        <v>67416.882132010694</v>
      </c>
      <c r="E2137" s="1156">
        <v>2601.3088995549201</v>
      </c>
      <c r="F2137" s="1157">
        <v>1794190.5383979073</v>
      </c>
    </row>
    <row r="2138" spans="2:6" ht="12.95" customHeight="1" x14ac:dyDescent="0.2">
      <c r="B2138" s="1148" t="s">
        <v>2896</v>
      </c>
      <c r="C2138" s="1150">
        <v>5636522441.2849264</v>
      </c>
      <c r="D2138" s="1150">
        <v>154421540.15181261</v>
      </c>
      <c r="E2138" s="1150">
        <v>1274646301.9041452</v>
      </c>
      <c r="F2138" s="1149">
        <v>7065590283.3408842</v>
      </c>
    </row>
    <row r="2139" spans="2:6" ht="12.95" customHeight="1" x14ac:dyDescent="0.2">
      <c r="B2139" s="1155" t="s">
        <v>2897</v>
      </c>
      <c r="C2139" s="1156">
        <v>19718564.157514524</v>
      </c>
      <c r="D2139" s="1156">
        <v>3887236.9987322432</v>
      </c>
      <c r="E2139" s="1156">
        <v>2712644.9204558707</v>
      </c>
      <c r="F2139" s="1157">
        <v>26318446.076702636</v>
      </c>
    </row>
    <row r="2140" spans="2:6" ht="12.95" customHeight="1" x14ac:dyDescent="0.2">
      <c r="B2140" s="1148" t="s">
        <v>2898</v>
      </c>
      <c r="C2140" s="1150">
        <v>649457986.80609822</v>
      </c>
      <c r="D2140" s="1150">
        <v>9341157.7614539415</v>
      </c>
      <c r="E2140" s="1150">
        <v>85712297.463020712</v>
      </c>
      <c r="F2140" s="1149">
        <v>744511442.03057289</v>
      </c>
    </row>
    <row r="2141" spans="2:6" ht="12.95" customHeight="1" x14ac:dyDescent="0.2">
      <c r="B2141" s="1155" t="s">
        <v>2899</v>
      </c>
      <c r="C2141" s="1156">
        <v>1532913127.5295234</v>
      </c>
      <c r="D2141" s="1156">
        <v>48916349.10459768</v>
      </c>
      <c r="E2141" s="1156">
        <v>395301594.84174109</v>
      </c>
      <c r="F2141" s="1157">
        <v>1977131071.475862</v>
      </c>
    </row>
    <row r="2142" spans="2:6" ht="12.95" customHeight="1" x14ac:dyDescent="0.2">
      <c r="B2142" s="1148" t="s">
        <v>2900</v>
      </c>
      <c r="C2142" s="1150">
        <v>454870761.289469</v>
      </c>
      <c r="D2142" s="1150">
        <v>12293706.508702865</v>
      </c>
      <c r="E2142" s="1150">
        <v>101279166.69742855</v>
      </c>
      <c r="F2142" s="1149">
        <v>568443634.49560046</v>
      </c>
    </row>
    <row r="2143" spans="2:6" ht="12.95" customHeight="1" x14ac:dyDescent="0.2">
      <c r="B2143" s="1155" t="s">
        <v>2901</v>
      </c>
      <c r="C2143" s="1156">
        <v>761434676.55127299</v>
      </c>
      <c r="D2143" s="1156">
        <v>31742175.269665278</v>
      </c>
      <c r="E2143" s="1156">
        <v>247523159.92686319</v>
      </c>
      <c r="F2143" s="1157">
        <v>1040700011.7478014</v>
      </c>
    </row>
    <row r="2144" spans="2:6" ht="12.95" customHeight="1" x14ac:dyDescent="0.2">
      <c r="B2144" s="1148" t="s">
        <v>2902</v>
      </c>
      <c r="C2144" s="1150">
        <v>8459173.3571926244</v>
      </c>
      <c r="D2144" s="1150">
        <v>1241020.092482985</v>
      </c>
      <c r="E2144" s="1150">
        <v>3930057.4854475735</v>
      </c>
      <c r="F2144" s="1149">
        <v>13630250.935123183</v>
      </c>
    </row>
    <row r="2145" spans="2:6" ht="12.95" customHeight="1" x14ac:dyDescent="0.2">
      <c r="B2145" s="1155" t="s">
        <v>2903</v>
      </c>
      <c r="C2145" s="1156">
        <v>198303722.90214822</v>
      </c>
      <c r="D2145" s="1156">
        <v>4343678.2022089008</v>
      </c>
      <c r="E2145" s="1156">
        <v>58928981.911230445</v>
      </c>
      <c r="F2145" s="1157">
        <v>261576383.01558757</v>
      </c>
    </row>
    <row r="2146" spans="2:6" ht="12.95" customHeight="1" x14ac:dyDescent="0.2">
      <c r="B2146" s="1148" t="s">
        <v>2904</v>
      </c>
      <c r="C2146" s="1150">
        <v>962507845.27629626</v>
      </c>
      <c r="D2146" s="1150">
        <v>31165830.688878532</v>
      </c>
      <c r="E2146" s="1150">
        <v>246638443.43746376</v>
      </c>
      <c r="F2146" s="1149">
        <v>1240312119.4026384</v>
      </c>
    </row>
    <row r="2147" spans="2:6" ht="12.95" customHeight="1" x14ac:dyDescent="0.2">
      <c r="B2147" s="1155" t="s">
        <v>2905</v>
      </c>
      <c r="C2147" s="1156">
        <v>542349394.85979414</v>
      </c>
      <c r="D2147" s="1156">
        <v>25986093.968657427</v>
      </c>
      <c r="E2147" s="1156">
        <v>188291742.77255914</v>
      </c>
      <c r="F2147" s="1157">
        <v>756627231.60101068</v>
      </c>
    </row>
    <row r="2148" spans="2:6" ht="12.95" customHeight="1" x14ac:dyDescent="0.2">
      <c r="B2148" s="1148" t="s">
        <v>2906</v>
      </c>
      <c r="C2148" s="1150">
        <v>150160973.52128384</v>
      </c>
      <c r="D2148" s="1150">
        <v>12060343.697584936</v>
      </c>
      <c r="E2148" s="1150">
        <v>30446706.849494796</v>
      </c>
      <c r="F2148" s="1149">
        <v>192668024.06836355</v>
      </c>
    </row>
    <row r="2149" spans="2:6" ht="12.95" customHeight="1" x14ac:dyDescent="0.2">
      <c r="B2149" s="1155" t="s">
        <v>2907</v>
      </c>
      <c r="C2149" s="1156">
        <v>25796920.770845611</v>
      </c>
      <c r="D2149" s="1156">
        <v>2299250.823298892</v>
      </c>
      <c r="E2149" s="1156">
        <v>11183157.024631573</v>
      </c>
      <c r="F2149" s="1157">
        <v>39279328.618776076</v>
      </c>
    </row>
    <row r="2150" spans="2:6" ht="12.95" customHeight="1" x14ac:dyDescent="0.2">
      <c r="B2150" s="1148" t="s">
        <v>2908</v>
      </c>
      <c r="C2150" s="1150">
        <v>238533495.18533137</v>
      </c>
      <c r="D2150" s="1150">
        <v>10666927.218033755</v>
      </c>
      <c r="E2150" s="1150">
        <v>69127237.478909835</v>
      </c>
      <c r="F2150" s="1149">
        <v>318327659.88227499</v>
      </c>
    </row>
    <row r="2151" spans="2:6" ht="12.95" customHeight="1" x14ac:dyDescent="0.2">
      <c r="B2151" s="1155" t="s">
        <v>2909</v>
      </c>
      <c r="C2151" s="1156">
        <v>396590548.8878175</v>
      </c>
      <c r="D2151" s="1156">
        <v>15164497.722766738</v>
      </c>
      <c r="E2151" s="1156">
        <v>107385085.21773237</v>
      </c>
      <c r="F2151" s="1157">
        <v>519140131.82831663</v>
      </c>
    </row>
    <row r="2152" spans="2:6" ht="12.95" customHeight="1" x14ac:dyDescent="0.2">
      <c r="B2152" s="1148" t="s">
        <v>2910</v>
      </c>
      <c r="C2152" s="1150">
        <v>971343421.48838341</v>
      </c>
      <c r="D2152" s="1150">
        <v>22664802.061533071</v>
      </c>
      <c r="E2152" s="1150">
        <v>253106664.34480962</v>
      </c>
      <c r="F2152" s="1149">
        <v>1247114887.894726</v>
      </c>
    </row>
    <row r="2153" spans="2:6" ht="12.95" customHeight="1" x14ac:dyDescent="0.2">
      <c r="B2153" s="1155" t="s">
        <v>2911</v>
      </c>
      <c r="C2153" s="1156">
        <v>833202062.63566494</v>
      </c>
      <c r="D2153" s="1156">
        <v>13254803.421503529</v>
      </c>
      <c r="E2153" s="1156">
        <v>104465239.95671444</v>
      </c>
      <c r="F2153" s="1157">
        <v>950922106.01388288</v>
      </c>
    </row>
    <row r="2154" spans="2:6" ht="12.95" customHeight="1" x14ac:dyDescent="0.2">
      <c r="B2154" s="1148" t="s">
        <v>2912</v>
      </c>
      <c r="C2154" s="1150">
        <v>771888785.03940737</v>
      </c>
      <c r="D2154" s="1150">
        <v>20680081.84663628</v>
      </c>
      <c r="E2154" s="1150">
        <v>101901140.34715202</v>
      </c>
      <c r="F2154" s="1149">
        <v>894470007.23319566</v>
      </c>
    </row>
    <row r="2155" spans="2:6" ht="12.95" customHeight="1" x14ac:dyDescent="0.2">
      <c r="B2155" s="1155" t="s">
        <v>2913</v>
      </c>
      <c r="C2155" s="1156">
        <v>1400715087.3316092</v>
      </c>
      <c r="D2155" s="1156">
        <v>42844586.49099087</v>
      </c>
      <c r="E2155" s="1156">
        <v>134434427.78593636</v>
      </c>
      <c r="F2155" s="1157">
        <v>1577994101.6085365</v>
      </c>
    </row>
    <row r="2156" spans="2:6" ht="12.95" customHeight="1" x14ac:dyDescent="0.2">
      <c r="B2156" s="1148" t="s">
        <v>2914</v>
      </c>
      <c r="C2156" s="1150">
        <v>1444259952.2039611</v>
      </c>
      <c r="D2156" s="1150">
        <v>38109323.65059936</v>
      </c>
      <c r="E2156" s="1150">
        <v>175254032.1243321</v>
      </c>
      <c r="F2156" s="1149">
        <v>1657623307.9788926</v>
      </c>
    </row>
    <row r="2157" spans="2:6" ht="12.95" customHeight="1" x14ac:dyDescent="0.2">
      <c r="B2157" s="1155" t="s">
        <v>2915</v>
      </c>
      <c r="C2157" s="1156">
        <v>432307745.48470974</v>
      </c>
      <c r="D2157" s="1156">
        <v>25204262.385921042</v>
      </c>
      <c r="E2157" s="1156">
        <v>121008445.67151313</v>
      </c>
      <c r="F2157" s="1157">
        <v>578520453.54214394</v>
      </c>
    </row>
    <row r="2158" spans="2:6" ht="12.95" customHeight="1" x14ac:dyDescent="0.2">
      <c r="B2158" s="1148" t="s">
        <v>2916</v>
      </c>
      <c r="C2158" s="1150">
        <v>1545994637.8434677</v>
      </c>
      <c r="D2158" s="1150">
        <v>46595465.042398311</v>
      </c>
      <c r="E2158" s="1150">
        <v>464884099.75172508</v>
      </c>
      <c r="F2158" s="1149">
        <v>2057474202.6375909</v>
      </c>
    </row>
    <row r="2159" spans="2:6" ht="12.95" customHeight="1" x14ac:dyDescent="0.2">
      <c r="B2159" s="1155" t="s">
        <v>2917</v>
      </c>
      <c r="C2159" s="1156">
        <v>1712907.7363804416</v>
      </c>
      <c r="D2159" s="1156">
        <v>19849.647395386113</v>
      </c>
      <c r="E2159" s="1156">
        <v>1950.9816746661907</v>
      </c>
      <c r="F2159" s="1157">
        <v>1734708.365450494</v>
      </c>
    </row>
    <row r="2160" spans="2:6" ht="12.95" customHeight="1" x14ac:dyDescent="0.2">
      <c r="B2160" s="1148" t="s">
        <v>2918</v>
      </c>
      <c r="C2160" s="1150">
        <v>76654.304026007405</v>
      </c>
      <c r="D2160" s="1150">
        <v>3020.5985166891919</v>
      </c>
      <c r="E2160" s="1150">
        <v>0</v>
      </c>
      <c r="F2160" s="1149">
        <v>79674.902542696596</v>
      </c>
    </row>
    <row r="2161" spans="2:6" ht="12.95" customHeight="1" x14ac:dyDescent="0.2">
      <c r="B2161" s="1155" t="s">
        <v>2919</v>
      </c>
      <c r="C2161" s="1156">
        <v>453555961.39012694</v>
      </c>
      <c r="D2161" s="1156">
        <v>8269765.8513867632</v>
      </c>
      <c r="E2161" s="1156">
        <v>128953190.32501884</v>
      </c>
      <c r="F2161" s="1157">
        <v>590778917.56653261</v>
      </c>
    </row>
    <row r="2162" spans="2:6" ht="12.95" customHeight="1" x14ac:dyDescent="0.2">
      <c r="B2162" s="1148" t="s">
        <v>2920</v>
      </c>
      <c r="C2162" s="1150">
        <v>3640436534.1693273</v>
      </c>
      <c r="D2162" s="1150">
        <v>94182650.11303544</v>
      </c>
      <c r="E2162" s="1150">
        <v>699770703.65540564</v>
      </c>
      <c r="F2162" s="1149">
        <v>4434389887.9377689</v>
      </c>
    </row>
    <row r="2163" spans="2:6" ht="12.95" customHeight="1" x14ac:dyDescent="0.2">
      <c r="B2163" s="1155" t="s">
        <v>2921</v>
      </c>
      <c r="C2163" s="1156">
        <v>2213153312.3342519</v>
      </c>
      <c r="D2163" s="1156">
        <v>11526503.25306873</v>
      </c>
      <c r="E2163" s="1156">
        <v>601187784.13897538</v>
      </c>
      <c r="F2163" s="1157">
        <v>2825867599.7262964</v>
      </c>
    </row>
    <row r="2164" spans="2:6" ht="12.95" customHeight="1" x14ac:dyDescent="0.2">
      <c r="B2164" s="1148" t="s">
        <v>2922</v>
      </c>
      <c r="C2164" s="1150">
        <v>257851890.90623698</v>
      </c>
      <c r="D2164" s="1150">
        <v>9882808.6107061543</v>
      </c>
      <c r="E2164" s="1150">
        <v>84937906.989187285</v>
      </c>
      <c r="F2164" s="1149">
        <v>352672606.5061304</v>
      </c>
    </row>
    <row r="2165" spans="2:6" ht="12.95" customHeight="1" x14ac:dyDescent="0.2">
      <c r="B2165" s="1155" t="s">
        <v>2923</v>
      </c>
      <c r="C2165" s="1156">
        <v>248216664.68745553</v>
      </c>
      <c r="D2165" s="1156">
        <v>5395594.4437446781</v>
      </c>
      <c r="E2165" s="1156">
        <v>39212157.553087778</v>
      </c>
      <c r="F2165" s="1157">
        <v>292824416.68428802</v>
      </c>
    </row>
    <row r="2166" spans="2:6" ht="12.95" customHeight="1" x14ac:dyDescent="0.2">
      <c r="B2166" s="1148" t="s">
        <v>2924</v>
      </c>
      <c r="C2166" s="1150">
        <v>147845134.35054827</v>
      </c>
      <c r="D2166" s="1150">
        <v>3388047.1343432004</v>
      </c>
      <c r="E2166" s="1150">
        <v>2743389.157695713</v>
      </c>
      <c r="F2166" s="1149">
        <v>153976570.64258718</v>
      </c>
    </row>
    <row r="2167" spans="2:6" ht="12.95" customHeight="1" x14ac:dyDescent="0.2">
      <c r="B2167" s="1155" t="s">
        <v>2925</v>
      </c>
      <c r="C2167" s="1156">
        <v>114103777.99524379</v>
      </c>
      <c r="D2167" s="1156">
        <v>5015919.5939993095</v>
      </c>
      <c r="E2167" s="1156">
        <v>65980696.952592924</v>
      </c>
      <c r="F2167" s="1157">
        <v>185100394.54183602</v>
      </c>
    </row>
    <row r="2168" spans="2:6" ht="12.95" customHeight="1" x14ac:dyDescent="0.2">
      <c r="B2168" s="1148" t="s">
        <v>2926</v>
      </c>
      <c r="C2168" s="1150">
        <v>258986594.40310952</v>
      </c>
      <c r="D2168" s="1150">
        <v>4273672.2356340112</v>
      </c>
      <c r="E2168" s="1150">
        <v>36665884.816217363</v>
      </c>
      <c r="F2168" s="1149">
        <v>299926151.45496088</v>
      </c>
    </row>
    <row r="2169" spans="2:6" ht="12.95" customHeight="1" x14ac:dyDescent="0.2">
      <c r="B2169" s="1155" t="s">
        <v>2927</v>
      </c>
      <c r="C2169" s="1156">
        <v>101566952.83445981</v>
      </c>
      <c r="D2169" s="1156">
        <v>1245723.5958875436</v>
      </c>
      <c r="E2169" s="1156">
        <v>5114584.8235062174</v>
      </c>
      <c r="F2169" s="1157">
        <v>107927261.25385357</v>
      </c>
    </row>
    <row r="2170" spans="2:6" ht="12.95" customHeight="1" x14ac:dyDescent="0.2">
      <c r="B2170" s="1148" t="s">
        <v>2928</v>
      </c>
      <c r="C2170" s="1150">
        <v>71589625.028102636</v>
      </c>
      <c r="D2170" s="1150">
        <v>3797913.5854530046</v>
      </c>
      <c r="E2170" s="1150">
        <v>10160190.812659031</v>
      </c>
      <c r="F2170" s="1149">
        <v>85547729.426214665</v>
      </c>
    </row>
    <row r="2171" spans="2:6" ht="12.95" customHeight="1" x14ac:dyDescent="0.2">
      <c r="B2171" s="1155" t="s">
        <v>2929</v>
      </c>
      <c r="C2171" s="1156">
        <v>183297612.58927193</v>
      </c>
      <c r="D2171" s="1156">
        <v>9019248.2623896375</v>
      </c>
      <c r="E2171" s="1156">
        <v>22308896.980151415</v>
      </c>
      <c r="F2171" s="1157">
        <v>214625757.83181298</v>
      </c>
    </row>
    <row r="2172" spans="2:6" ht="12.95" customHeight="1" x14ac:dyDescent="0.2">
      <c r="B2172" s="1148" t="s">
        <v>2930</v>
      </c>
      <c r="C2172" s="1150">
        <v>85354704.906263992</v>
      </c>
      <c r="D2172" s="1150">
        <v>5303221.6643438311</v>
      </c>
      <c r="E2172" s="1150">
        <v>14770426.346708247</v>
      </c>
      <c r="F2172" s="1149">
        <v>105428352.91731608</v>
      </c>
    </row>
    <row r="2173" spans="2:6" ht="12.95" customHeight="1" x14ac:dyDescent="0.2">
      <c r="B2173" s="1155" t="s">
        <v>2931</v>
      </c>
      <c r="C2173" s="1156">
        <v>113345339.9799614</v>
      </c>
      <c r="D2173" s="1156">
        <v>5943761.1555114696</v>
      </c>
      <c r="E2173" s="1156">
        <v>23586122.068475924</v>
      </c>
      <c r="F2173" s="1157">
        <v>142875223.2039488</v>
      </c>
    </row>
    <row r="2174" spans="2:6" ht="12.95" customHeight="1" x14ac:dyDescent="0.2">
      <c r="B2174" s="1148" t="s">
        <v>2932</v>
      </c>
      <c r="C2174" s="1150">
        <v>72533.104884824206</v>
      </c>
      <c r="D2174" s="1150">
        <v>19979.101617529941</v>
      </c>
      <c r="E2174" s="1150">
        <v>1365.6871722663334</v>
      </c>
      <c r="F2174" s="1149">
        <v>93877.893674620485</v>
      </c>
    </row>
    <row r="2175" spans="2:6" ht="12.95" customHeight="1" x14ac:dyDescent="0.2">
      <c r="B2175" s="1155" t="s">
        <v>2933</v>
      </c>
      <c r="C2175" s="1156">
        <v>101992535.33243932</v>
      </c>
      <c r="D2175" s="1156">
        <v>9129097.3617799003</v>
      </c>
      <c r="E2175" s="1156">
        <v>35825617.967283271</v>
      </c>
      <c r="F2175" s="1157">
        <v>146947250.66150248</v>
      </c>
    </row>
    <row r="2176" spans="2:6" ht="12.95" customHeight="1" x14ac:dyDescent="0.2">
      <c r="B2176" s="1148" t="s">
        <v>2934</v>
      </c>
      <c r="C2176" s="1150">
        <v>2400186.3798250924</v>
      </c>
      <c r="D2176" s="1150">
        <v>142414.02816066513</v>
      </c>
      <c r="E2176" s="1150">
        <v>335763.94621005136</v>
      </c>
      <c r="F2176" s="1149">
        <v>2878364.354195809</v>
      </c>
    </row>
    <row r="2177" spans="2:6" ht="12.95" customHeight="1" x14ac:dyDescent="0.2">
      <c r="B2177" s="1155" t="s">
        <v>2935</v>
      </c>
      <c r="C2177" s="1156">
        <v>1529308452.014035</v>
      </c>
      <c r="D2177" s="1156">
        <v>27535675.39152145</v>
      </c>
      <c r="E2177" s="1156">
        <v>1469802305.0132136</v>
      </c>
      <c r="F2177" s="1157">
        <v>3026646432.4187698</v>
      </c>
    </row>
    <row r="2178" spans="2:6" ht="12.95" customHeight="1" x14ac:dyDescent="0.2">
      <c r="B2178" s="1148" t="s">
        <v>2936</v>
      </c>
      <c r="C2178" s="1150">
        <v>92088057.436433747</v>
      </c>
      <c r="D2178" s="1150">
        <v>5371400.8880062457</v>
      </c>
      <c r="E2178" s="1150">
        <v>28684544.297223043</v>
      </c>
      <c r="F2178" s="1149">
        <v>126144002.62166303</v>
      </c>
    </row>
    <row r="2179" spans="2:6" ht="12.95" customHeight="1" x14ac:dyDescent="0.2">
      <c r="B2179" s="1155" t="s">
        <v>2937</v>
      </c>
      <c r="C2179" s="1156">
        <v>93172894.423697934</v>
      </c>
      <c r="D2179" s="1156">
        <v>5859328.235068772</v>
      </c>
      <c r="E2179" s="1156">
        <v>33153451.519512944</v>
      </c>
      <c r="F2179" s="1157">
        <v>132185674.17827964</v>
      </c>
    </row>
    <row r="2180" spans="2:6" ht="12.95" customHeight="1" x14ac:dyDescent="0.2">
      <c r="B2180" s="1148" t="s">
        <v>2938</v>
      </c>
      <c r="C2180" s="1150">
        <v>1003872321.0563518</v>
      </c>
      <c r="D2180" s="1150">
        <v>40557389.294153795</v>
      </c>
      <c r="E2180" s="1150">
        <v>287344907.10805178</v>
      </c>
      <c r="F2180" s="1149">
        <v>1331774617.4585574</v>
      </c>
    </row>
    <row r="2181" spans="2:6" ht="12.95" customHeight="1" x14ac:dyDescent="0.2">
      <c r="B2181" s="1155" t="s">
        <v>2939</v>
      </c>
      <c r="C2181" s="1156">
        <v>315437543.87929446</v>
      </c>
      <c r="D2181" s="1156">
        <v>15000349.769088365</v>
      </c>
      <c r="E2181" s="1156">
        <v>1220352306.1063654</v>
      </c>
      <c r="F2181" s="1157">
        <v>1550790199.7547483</v>
      </c>
    </row>
    <row r="2182" spans="2:6" ht="12.95" customHeight="1" x14ac:dyDescent="0.2">
      <c r="B2182" s="1148" t="s">
        <v>2940</v>
      </c>
      <c r="C2182" s="1150">
        <v>1379193635.9231324</v>
      </c>
      <c r="D2182" s="1150">
        <v>28782434.621186137</v>
      </c>
      <c r="E2182" s="1150">
        <v>292061612.68079633</v>
      </c>
      <c r="F2182" s="1149">
        <v>1700037683.2251151</v>
      </c>
    </row>
    <row r="2183" spans="2:6" ht="12.95" customHeight="1" x14ac:dyDescent="0.2">
      <c r="B2183" s="1155" t="s">
        <v>2941</v>
      </c>
      <c r="C2183" s="1156">
        <v>0</v>
      </c>
      <c r="D2183" s="1156">
        <v>0</v>
      </c>
      <c r="E2183" s="1156">
        <v>1430.7198947552063</v>
      </c>
      <c r="F2183" s="1157">
        <v>1430.7198947552063</v>
      </c>
    </row>
    <row r="2184" spans="2:6" ht="12.95" customHeight="1" x14ac:dyDescent="0.2">
      <c r="B2184" s="1148" t="s">
        <v>2942</v>
      </c>
      <c r="C2184" s="1150">
        <v>41910534.666262485</v>
      </c>
      <c r="D2184" s="1150">
        <v>4299232.252606187</v>
      </c>
      <c r="E2184" s="1150">
        <v>13545926.362084128</v>
      </c>
      <c r="F2184" s="1149">
        <v>59755693.280952804</v>
      </c>
    </row>
    <row r="2185" spans="2:6" ht="12.95" customHeight="1" x14ac:dyDescent="0.2">
      <c r="B2185" s="1155" t="s">
        <v>2943</v>
      </c>
      <c r="C2185" s="1156">
        <v>102677890.7496181</v>
      </c>
      <c r="D2185" s="1156">
        <v>4991999.3305076212</v>
      </c>
      <c r="E2185" s="1156">
        <v>39840202.594565675</v>
      </c>
      <c r="F2185" s="1157">
        <v>147510092.67469138</v>
      </c>
    </row>
    <row r="2186" spans="2:6" ht="12.95" customHeight="1" x14ac:dyDescent="0.2">
      <c r="B2186" s="1148" t="s">
        <v>2944</v>
      </c>
      <c r="C2186" s="1150">
        <v>11680989.472464938</v>
      </c>
      <c r="D2186" s="1150">
        <v>1474584.2768353615</v>
      </c>
      <c r="E2186" s="1150">
        <v>21540434.36211919</v>
      </c>
      <c r="F2186" s="1149">
        <v>34696008.111419491</v>
      </c>
    </row>
    <row r="2187" spans="2:6" ht="12.95" customHeight="1" x14ac:dyDescent="0.2">
      <c r="B2187" s="1155" t="s">
        <v>2945</v>
      </c>
      <c r="C2187" s="1156">
        <v>648467525.27916718</v>
      </c>
      <c r="D2187" s="1156">
        <v>3654075.5608487567</v>
      </c>
      <c r="E2187" s="1156">
        <v>135107413.12698603</v>
      </c>
      <c r="F2187" s="1157">
        <v>787229013.96700191</v>
      </c>
    </row>
    <row r="2188" spans="2:6" ht="12.95" customHeight="1" x14ac:dyDescent="0.2">
      <c r="B2188" s="1148" t="s">
        <v>2946</v>
      </c>
      <c r="C2188" s="1150">
        <v>138038603.62079811</v>
      </c>
      <c r="D2188" s="1150">
        <v>4008823.2809302118</v>
      </c>
      <c r="E2188" s="1150">
        <v>98399799.424003541</v>
      </c>
      <c r="F2188" s="1149">
        <v>240447226.32573187</v>
      </c>
    </row>
    <row r="2189" spans="2:6" ht="12.95" customHeight="1" x14ac:dyDescent="0.2">
      <c r="B2189" s="1155" t="s">
        <v>2947</v>
      </c>
      <c r="C2189" s="1156">
        <v>993418349.94152212</v>
      </c>
      <c r="D2189" s="1156">
        <v>18882149.690490566</v>
      </c>
      <c r="E2189" s="1156">
        <v>202619036.62353367</v>
      </c>
      <c r="F2189" s="1157">
        <v>1214919536.2555463</v>
      </c>
    </row>
    <row r="2190" spans="2:6" ht="12.95" customHeight="1" x14ac:dyDescent="0.2">
      <c r="B2190" s="1148" t="s">
        <v>2948</v>
      </c>
      <c r="C2190" s="1150">
        <v>938420397.9092133</v>
      </c>
      <c r="D2190" s="1150">
        <v>15813221.597534353</v>
      </c>
      <c r="E2190" s="1150">
        <v>242582780.93202281</v>
      </c>
      <c r="F2190" s="1149">
        <v>1196816400.4387703</v>
      </c>
    </row>
    <row r="2191" spans="2:6" ht="12.95" customHeight="1" x14ac:dyDescent="0.2">
      <c r="B2191" s="1155" t="s">
        <v>2949</v>
      </c>
      <c r="C2191" s="1156">
        <v>776110953.55954981</v>
      </c>
      <c r="D2191" s="1156">
        <v>8313952.8925451711</v>
      </c>
      <c r="E2191" s="1156">
        <v>407814959.49028987</v>
      </c>
      <c r="F2191" s="1157">
        <v>1192239865.942385</v>
      </c>
    </row>
    <row r="2192" spans="2:6" ht="12.95" customHeight="1" x14ac:dyDescent="0.2">
      <c r="B2192" s="1148" t="s">
        <v>2950</v>
      </c>
      <c r="C2192" s="1150">
        <v>814943639.33387184</v>
      </c>
      <c r="D2192" s="1150">
        <v>16761603.228959993</v>
      </c>
      <c r="E2192" s="1150">
        <v>160579565.22076243</v>
      </c>
      <c r="F2192" s="1149">
        <v>992284807.78359437</v>
      </c>
    </row>
    <row r="2193" spans="2:6" ht="12.95" customHeight="1" x14ac:dyDescent="0.2">
      <c r="B2193" s="1155" t="s">
        <v>2951</v>
      </c>
      <c r="C2193" s="1156">
        <v>3653606925.0114174</v>
      </c>
      <c r="D2193" s="1156">
        <v>82956566.958155155</v>
      </c>
      <c r="E2193" s="1156">
        <v>415129505.85170412</v>
      </c>
      <c r="F2193" s="1157">
        <v>4151692997.8212767</v>
      </c>
    </row>
    <row r="2194" spans="2:6" ht="12.95" customHeight="1" x14ac:dyDescent="0.2">
      <c r="B2194" s="1148" t="s">
        <v>2952</v>
      </c>
      <c r="C2194" s="1150">
        <v>2288460121.614397</v>
      </c>
      <c r="D2194" s="1150">
        <v>74263845.395419642</v>
      </c>
      <c r="E2194" s="1150">
        <v>195397941.16603374</v>
      </c>
      <c r="F2194" s="1149">
        <v>2558121908.1758504</v>
      </c>
    </row>
    <row r="2195" spans="2:6" ht="12.95" customHeight="1" x14ac:dyDescent="0.2">
      <c r="B2195" s="1155" t="s">
        <v>2953</v>
      </c>
      <c r="C2195" s="1156">
        <v>2052034070.2965622</v>
      </c>
      <c r="D2195" s="1156">
        <v>54985479.482354201</v>
      </c>
      <c r="E2195" s="1156">
        <v>736985749.36579454</v>
      </c>
      <c r="F2195" s="1157">
        <v>2844005299.144711</v>
      </c>
    </row>
    <row r="2196" spans="2:6" ht="12.95" customHeight="1" x14ac:dyDescent="0.2">
      <c r="B2196" s="1148" t="s">
        <v>2954</v>
      </c>
      <c r="C2196" s="1150">
        <v>1976665992.5225174</v>
      </c>
      <c r="D2196" s="1150">
        <v>57725939.062324166</v>
      </c>
      <c r="E2196" s="1150">
        <v>783873819.75354338</v>
      </c>
      <c r="F2196" s="1149">
        <v>2818265751.3383851</v>
      </c>
    </row>
    <row r="2197" spans="2:6" ht="12.95" customHeight="1" x14ac:dyDescent="0.2">
      <c r="B2197" s="1155" t="s">
        <v>2955</v>
      </c>
      <c r="C2197" s="1156">
        <v>1497231.6479918542</v>
      </c>
      <c r="D2197" s="1156">
        <v>27012.78102067763</v>
      </c>
      <c r="E2197" s="1156">
        <v>57338831.156659417</v>
      </c>
      <c r="F2197" s="1157">
        <v>58863075.585671946</v>
      </c>
    </row>
    <row r="2198" spans="2:6" ht="12.95" customHeight="1" x14ac:dyDescent="0.2">
      <c r="B2198" s="1148" t="s">
        <v>2956</v>
      </c>
      <c r="C2198" s="1150">
        <v>69236.145571877656</v>
      </c>
      <c r="D2198" s="1150">
        <v>0</v>
      </c>
      <c r="E2198" s="1150">
        <v>0</v>
      </c>
      <c r="F2198" s="1149">
        <v>69236.145571877656</v>
      </c>
    </row>
    <row r="2199" spans="2:6" ht="12.95" customHeight="1" x14ac:dyDescent="0.2">
      <c r="B2199" s="1155" t="s">
        <v>2957</v>
      </c>
      <c r="C2199" s="1156">
        <v>981532.26212513074</v>
      </c>
      <c r="D2199" s="1156">
        <v>567110.17960716598</v>
      </c>
      <c r="E2199" s="1156">
        <v>4812616.5623440715</v>
      </c>
      <c r="F2199" s="1157">
        <v>6361259.0040763682</v>
      </c>
    </row>
    <row r="2200" spans="2:6" ht="12.95" customHeight="1" x14ac:dyDescent="0.2">
      <c r="B2200" s="1148" t="s">
        <v>2958</v>
      </c>
      <c r="C2200" s="1150">
        <v>7682212062.8769436</v>
      </c>
      <c r="D2200" s="1150">
        <v>169999226.98405746</v>
      </c>
      <c r="E2200" s="1150">
        <v>1515587055.4109132</v>
      </c>
      <c r="F2200" s="1149">
        <v>9367798345.2719135</v>
      </c>
    </row>
    <row r="2201" spans="2:6" ht="12.95" customHeight="1" x14ac:dyDescent="0.2">
      <c r="B2201" s="1155" t="s">
        <v>2959</v>
      </c>
      <c r="C2201" s="1156">
        <v>2416075113.6207066</v>
      </c>
      <c r="D2201" s="1156">
        <v>63062200.320919618</v>
      </c>
      <c r="E2201" s="1156">
        <v>438722123.09356457</v>
      </c>
      <c r="F2201" s="1157">
        <v>2917859437.0351906</v>
      </c>
    </row>
    <row r="2202" spans="2:6" ht="12.95" customHeight="1" x14ac:dyDescent="0.2">
      <c r="B2202" s="1148" t="s">
        <v>2960</v>
      </c>
      <c r="C2202" s="1150">
        <v>65125249.428547427</v>
      </c>
      <c r="D2202" s="1150">
        <v>1725236.4185107227</v>
      </c>
      <c r="E2202" s="1150">
        <v>4493437.5666466402</v>
      </c>
      <c r="F2202" s="1149">
        <v>71343923.413704783</v>
      </c>
    </row>
    <row r="2203" spans="2:6" ht="12.95" customHeight="1" x14ac:dyDescent="0.2">
      <c r="B2203" s="1155" t="s">
        <v>2961</v>
      </c>
      <c r="C2203" s="1156">
        <v>291071366.07696295</v>
      </c>
      <c r="D2203" s="1156">
        <v>7731308.2062807465</v>
      </c>
      <c r="E2203" s="1156">
        <v>124948688.43396232</v>
      </c>
      <c r="F2203" s="1157">
        <v>423751362.717206</v>
      </c>
    </row>
    <row r="2204" spans="2:6" ht="12.95" customHeight="1" x14ac:dyDescent="0.2">
      <c r="B2204" s="1148" t="s">
        <v>2962</v>
      </c>
      <c r="C2204" s="1150">
        <v>4073355316.1133723</v>
      </c>
      <c r="D2204" s="1150">
        <v>57997059.354900733</v>
      </c>
      <c r="E2204" s="1150">
        <v>734727839.94342208</v>
      </c>
      <c r="F2204" s="1149">
        <v>4866080215.4116955</v>
      </c>
    </row>
    <row r="2205" spans="2:6" ht="12.95" customHeight="1" x14ac:dyDescent="0.2">
      <c r="B2205" s="1155" t="s">
        <v>2963</v>
      </c>
      <c r="C2205" s="1156">
        <v>17336511.053910635</v>
      </c>
      <c r="D2205" s="1156">
        <v>5898279.572131617</v>
      </c>
      <c r="E2205" s="1156">
        <v>281981.88471175334</v>
      </c>
      <c r="F2205" s="1157">
        <v>23516772.510754008</v>
      </c>
    </row>
    <row r="2206" spans="2:6" ht="12.95" customHeight="1" x14ac:dyDescent="0.2">
      <c r="B2206" s="1148" t="s">
        <v>2964</v>
      </c>
      <c r="C2206" s="1150">
        <v>4410065253.5997114</v>
      </c>
      <c r="D2206" s="1150">
        <v>123083707.95311253</v>
      </c>
      <c r="E2206" s="1150">
        <v>660672401.60804093</v>
      </c>
      <c r="F2206" s="1149">
        <v>5193821363.1608648</v>
      </c>
    </row>
    <row r="2207" spans="2:6" ht="12.95" customHeight="1" x14ac:dyDescent="0.2">
      <c r="B2207" s="1155" t="s">
        <v>2965</v>
      </c>
      <c r="C2207" s="1156">
        <v>32789771.473605253</v>
      </c>
      <c r="D2207" s="1156">
        <v>16131189.934724489</v>
      </c>
      <c r="E2207" s="1156">
        <v>11937088.655878561</v>
      </c>
      <c r="F2207" s="1157">
        <v>60858050.064208299</v>
      </c>
    </row>
    <row r="2208" spans="2:6" ht="12.95" customHeight="1" x14ac:dyDescent="0.2">
      <c r="B2208" s="1148" t="s">
        <v>2966</v>
      </c>
      <c r="C2208" s="1150">
        <v>2269095293.7165022</v>
      </c>
      <c r="D2208" s="1150">
        <v>47033595.665342838</v>
      </c>
      <c r="E2208" s="1150">
        <v>302648209.22099113</v>
      </c>
      <c r="F2208" s="1149">
        <v>2618777098.6028361</v>
      </c>
    </row>
    <row r="2209" spans="2:6" ht="12.95" customHeight="1" x14ac:dyDescent="0.2">
      <c r="B2209" s="1155" t="s">
        <v>2967</v>
      </c>
      <c r="C2209" s="1156">
        <v>321560821.56326467</v>
      </c>
      <c r="D2209" s="1156">
        <v>17067848.767144892</v>
      </c>
      <c r="E2209" s="1156">
        <v>61927497.271972507</v>
      </c>
      <c r="F2209" s="1157">
        <v>400556167.60238206</v>
      </c>
    </row>
    <row r="2210" spans="2:6" ht="12.95" customHeight="1" x14ac:dyDescent="0.2">
      <c r="B2210" s="1148" t="s">
        <v>2968</v>
      </c>
      <c r="C2210" s="1150">
        <v>176773891.72208369</v>
      </c>
      <c r="D2210" s="1150">
        <v>10081563.993104305</v>
      </c>
      <c r="E2210" s="1150">
        <v>51962207.254847303</v>
      </c>
      <c r="F2210" s="1149">
        <v>238817662.97003531</v>
      </c>
    </row>
    <row r="2211" spans="2:6" ht="12.95" customHeight="1" x14ac:dyDescent="0.2">
      <c r="B2211" s="1155" t="s">
        <v>2969</v>
      </c>
      <c r="C2211" s="1156">
        <v>13049639.707251878</v>
      </c>
      <c r="D2211" s="1156">
        <v>1179399.882742526</v>
      </c>
      <c r="E2211" s="1156">
        <v>3873479.0168822543</v>
      </c>
      <c r="F2211" s="1157">
        <v>18102518.60687666</v>
      </c>
    </row>
    <row r="2212" spans="2:6" ht="12.95" customHeight="1" x14ac:dyDescent="0.2">
      <c r="B2212" s="1148" t="s">
        <v>2970</v>
      </c>
      <c r="C2212" s="1150">
        <v>224991097.43409872</v>
      </c>
      <c r="D2212" s="1150">
        <v>10971619.30555293</v>
      </c>
      <c r="E2212" s="1150">
        <v>78926296.930013597</v>
      </c>
      <c r="F2212" s="1149">
        <v>314889013.66966522</v>
      </c>
    </row>
    <row r="2213" spans="2:6" ht="12.95" customHeight="1" x14ac:dyDescent="0.2">
      <c r="B2213" s="1155" t="s">
        <v>2971</v>
      </c>
      <c r="C2213" s="1156">
        <v>16487956.150741011</v>
      </c>
      <c r="D2213" s="1156">
        <v>1104978.0888122877</v>
      </c>
      <c r="E2213" s="1156">
        <v>4145933.3713690327</v>
      </c>
      <c r="F2213" s="1157">
        <v>21738867.610922333</v>
      </c>
    </row>
    <row r="2214" spans="2:6" ht="12.95" customHeight="1" x14ac:dyDescent="0.2">
      <c r="B2214" s="1148" t="s">
        <v>2972</v>
      </c>
      <c r="C2214" s="1150">
        <v>242566775.41150281</v>
      </c>
      <c r="D2214" s="1150">
        <v>14622746.1868973</v>
      </c>
      <c r="E2214" s="1150">
        <v>399865193.65635645</v>
      </c>
      <c r="F2214" s="1149">
        <v>657054715.25475657</v>
      </c>
    </row>
    <row r="2215" spans="2:6" ht="12.95" customHeight="1" x14ac:dyDescent="0.2">
      <c r="B2215" s="1155" t="s">
        <v>2973</v>
      </c>
      <c r="C2215" s="1156">
        <v>991326154.51084828</v>
      </c>
      <c r="D2215" s="1156">
        <v>19857745.476171292</v>
      </c>
      <c r="E2215" s="1156">
        <v>387535794.28531778</v>
      </c>
      <c r="F2215" s="1157">
        <v>1398719694.2723374</v>
      </c>
    </row>
    <row r="2216" spans="2:6" ht="12.95" customHeight="1" x14ac:dyDescent="0.2">
      <c r="B2216" s="1148" t="s">
        <v>2974</v>
      </c>
      <c r="C2216" s="1150">
        <v>95714575.30737032</v>
      </c>
      <c r="D2216" s="1150">
        <v>4987727.3411768777</v>
      </c>
      <c r="E2216" s="1150">
        <v>14823909.074303014</v>
      </c>
      <c r="F2216" s="1149">
        <v>115526211.72285022</v>
      </c>
    </row>
    <row r="2217" spans="2:6" ht="12.95" customHeight="1" x14ac:dyDescent="0.2">
      <c r="B2217" s="1155" t="s">
        <v>2975</v>
      </c>
      <c r="C2217" s="1156">
        <v>79539830.291359216</v>
      </c>
      <c r="D2217" s="1156">
        <v>3913674.4276545011</v>
      </c>
      <c r="E2217" s="1156">
        <v>10766899.451582035</v>
      </c>
      <c r="F2217" s="1157">
        <v>94220404.17059575</v>
      </c>
    </row>
    <row r="2218" spans="2:6" ht="12.95" customHeight="1" x14ac:dyDescent="0.2">
      <c r="B2218" s="1148" t="s">
        <v>2976</v>
      </c>
      <c r="C2218" s="1150">
        <v>68203922.560315967</v>
      </c>
      <c r="D2218" s="1150">
        <v>5017271.6714305896</v>
      </c>
      <c r="E2218" s="1150">
        <v>22208934.86084009</v>
      </c>
      <c r="F2218" s="1149">
        <v>95430129.092586637</v>
      </c>
    </row>
    <row r="2219" spans="2:6" ht="12.95" customHeight="1" x14ac:dyDescent="0.2">
      <c r="B2219" s="1155" t="s">
        <v>2977</v>
      </c>
      <c r="C2219" s="1156">
        <v>10612774.655070253</v>
      </c>
      <c r="D2219" s="1156">
        <v>704187.81705501315</v>
      </c>
      <c r="E2219" s="1156">
        <v>3418159.4283585646</v>
      </c>
      <c r="F2219" s="1157">
        <v>14735121.90048383</v>
      </c>
    </row>
    <row r="2220" spans="2:6" ht="12.95" customHeight="1" x14ac:dyDescent="0.2">
      <c r="B2220" s="1148" t="s">
        <v>2978</v>
      </c>
      <c r="C2220" s="1150">
        <v>996660497.30589092</v>
      </c>
      <c r="D2220" s="1150">
        <v>31663280.113169845</v>
      </c>
      <c r="E2220" s="1150">
        <v>254673020.11342013</v>
      </c>
      <c r="F2220" s="1149">
        <v>1282996797.5324807</v>
      </c>
    </row>
    <row r="2221" spans="2:6" ht="12.95" customHeight="1" x14ac:dyDescent="0.2">
      <c r="B2221" s="1155" t="s">
        <v>2979</v>
      </c>
      <c r="C2221" s="1156">
        <v>99097942.428976968</v>
      </c>
      <c r="D2221" s="1156">
        <v>4589583.6890723193</v>
      </c>
      <c r="E2221" s="1156">
        <v>15557718.211978985</v>
      </c>
      <c r="F2221" s="1157">
        <v>119245244.33002828</v>
      </c>
    </row>
    <row r="2222" spans="2:6" ht="12.95" customHeight="1" x14ac:dyDescent="0.2">
      <c r="B2222" s="1148" t="s">
        <v>2980</v>
      </c>
      <c r="C2222" s="1150">
        <v>21563625.013022233</v>
      </c>
      <c r="D2222" s="1150">
        <v>1152128.1932775604</v>
      </c>
      <c r="E2222" s="1150">
        <v>5572782.4525593612</v>
      </c>
      <c r="F2222" s="1149">
        <v>28288535.658859156</v>
      </c>
    </row>
    <row r="2223" spans="2:6" ht="12.95" customHeight="1" x14ac:dyDescent="0.2">
      <c r="B2223" s="1155" t="s">
        <v>2981</v>
      </c>
      <c r="C2223" s="1156">
        <v>72115902.158431754</v>
      </c>
      <c r="D2223" s="1156">
        <v>1152228.8798947828</v>
      </c>
      <c r="E2223" s="1156">
        <v>6688030.2134781899</v>
      </c>
      <c r="F2223" s="1157">
        <v>79956161.251804724</v>
      </c>
    </row>
    <row r="2224" spans="2:6" ht="12.95" customHeight="1" x14ac:dyDescent="0.2">
      <c r="B2224" s="1148" t="s">
        <v>2982</v>
      </c>
      <c r="C2224" s="1150">
        <v>132358766.96441957</v>
      </c>
      <c r="D2224" s="1150">
        <v>5802123.8526836615</v>
      </c>
      <c r="E2224" s="1150">
        <v>20688875.539645225</v>
      </c>
      <c r="F2224" s="1149">
        <v>158849766.35674846</v>
      </c>
    </row>
    <row r="2225" spans="2:6" ht="12.95" customHeight="1" x14ac:dyDescent="0.2">
      <c r="B2225" s="1155" t="s">
        <v>2983</v>
      </c>
      <c r="C2225" s="1156">
        <v>1399263051.5008664</v>
      </c>
      <c r="D2225" s="1156">
        <v>59215079.747249492</v>
      </c>
      <c r="E2225" s="1156">
        <v>496256291.05514121</v>
      </c>
      <c r="F2225" s="1157">
        <v>1954734422.3032572</v>
      </c>
    </row>
    <row r="2226" spans="2:6" ht="12.95" customHeight="1" x14ac:dyDescent="0.2">
      <c r="B2226" s="1148" t="s">
        <v>2984</v>
      </c>
      <c r="C2226" s="1150">
        <v>68233869.940741926</v>
      </c>
      <c r="D2226" s="1150">
        <v>2855889.5947148683</v>
      </c>
      <c r="E2226" s="1150">
        <v>1982587.5777957831</v>
      </c>
      <c r="F2226" s="1149">
        <v>73072347.11325258</v>
      </c>
    </row>
    <row r="2227" spans="2:6" ht="12.95" customHeight="1" x14ac:dyDescent="0.2">
      <c r="B2227" s="1155" t="s">
        <v>2985</v>
      </c>
      <c r="C2227" s="1156">
        <v>67333800.048307508</v>
      </c>
      <c r="D2227" s="1156">
        <v>3585752.4991617394</v>
      </c>
      <c r="E2227" s="1156">
        <v>15610700.829775685</v>
      </c>
      <c r="F2227" s="1157">
        <v>86530253.377244934</v>
      </c>
    </row>
    <row r="2228" spans="2:6" ht="12.95" customHeight="1" x14ac:dyDescent="0.2">
      <c r="B2228" s="1148" t="s">
        <v>2986</v>
      </c>
      <c r="C2228" s="1150">
        <v>250059115.45017394</v>
      </c>
      <c r="D2228" s="1150">
        <v>12924968.447283527</v>
      </c>
      <c r="E2228" s="1150">
        <v>47107773.979884006</v>
      </c>
      <c r="F2228" s="1149">
        <v>310091857.87734151</v>
      </c>
    </row>
    <row r="2229" spans="2:6" ht="12.95" customHeight="1" x14ac:dyDescent="0.2">
      <c r="B2229" s="1155" t="s">
        <v>2987</v>
      </c>
      <c r="C2229" s="1156">
        <v>112659022.94964971</v>
      </c>
      <c r="D2229" s="1156">
        <v>8911254.6735167708</v>
      </c>
      <c r="E2229" s="1156">
        <v>29355487.541503325</v>
      </c>
      <c r="F2229" s="1157">
        <v>150925765.16466981</v>
      </c>
    </row>
    <row r="2230" spans="2:6" ht="12.95" customHeight="1" x14ac:dyDescent="0.2">
      <c r="B2230" s="1148" t="s">
        <v>2988</v>
      </c>
      <c r="C2230" s="1150">
        <v>30286280.368641168</v>
      </c>
      <c r="D2230" s="1150">
        <v>2807977.1487191934</v>
      </c>
      <c r="E2230" s="1150">
        <v>3079624.5734605812</v>
      </c>
      <c r="F2230" s="1149">
        <v>36173882.090820938</v>
      </c>
    </row>
    <row r="2231" spans="2:6" ht="12.95" customHeight="1" x14ac:dyDescent="0.2">
      <c r="B2231" s="1155" t="s">
        <v>2989</v>
      </c>
      <c r="C2231" s="1156">
        <v>597629649.03327382</v>
      </c>
      <c r="D2231" s="1156">
        <v>30119783.038746603</v>
      </c>
      <c r="E2231" s="1156">
        <v>125799179.81160101</v>
      </c>
      <c r="F2231" s="1157">
        <v>753548611.88362145</v>
      </c>
    </row>
    <row r="2232" spans="2:6" ht="12.95" customHeight="1" x14ac:dyDescent="0.2">
      <c r="B2232" s="1148" t="s">
        <v>2990</v>
      </c>
      <c r="C2232" s="1150">
        <v>171364817.84928074</v>
      </c>
      <c r="D2232" s="1150">
        <v>13547456.266363338</v>
      </c>
      <c r="E2232" s="1150">
        <v>29501279.511849042</v>
      </c>
      <c r="F2232" s="1149">
        <v>214413553.62749314</v>
      </c>
    </row>
    <row r="2233" spans="2:6" ht="12.95" customHeight="1" x14ac:dyDescent="0.2">
      <c r="B2233" s="1155" t="s">
        <v>2991</v>
      </c>
      <c r="C2233" s="1156">
        <v>273385652.08248943</v>
      </c>
      <c r="D2233" s="1156">
        <v>14766512.292489244</v>
      </c>
      <c r="E2233" s="1156">
        <v>61243816.279205874</v>
      </c>
      <c r="F2233" s="1157">
        <v>349395980.65418452</v>
      </c>
    </row>
    <row r="2234" spans="2:6" ht="12.95" customHeight="1" x14ac:dyDescent="0.2">
      <c r="B2234" s="1148" t="s">
        <v>2992</v>
      </c>
      <c r="C2234" s="1150">
        <v>157863357.3428506</v>
      </c>
      <c r="D2234" s="1150">
        <v>4392640.6657841848</v>
      </c>
      <c r="E2234" s="1150">
        <v>26142544.878619712</v>
      </c>
      <c r="F2234" s="1149">
        <v>188398542.88725448</v>
      </c>
    </row>
    <row r="2235" spans="2:6" ht="12.95" customHeight="1" x14ac:dyDescent="0.2">
      <c r="B2235" s="1155" t="s">
        <v>2993</v>
      </c>
      <c r="C2235" s="1156">
        <v>46871359.445809409</v>
      </c>
      <c r="D2235" s="1156">
        <v>851477.95424976235</v>
      </c>
      <c r="E2235" s="1156">
        <v>3583573.4003801188</v>
      </c>
      <c r="F2235" s="1157">
        <v>51306410.800439291</v>
      </c>
    </row>
    <row r="2236" spans="2:6" ht="12.95" customHeight="1" x14ac:dyDescent="0.2">
      <c r="B2236" s="1148" t="s">
        <v>2994</v>
      </c>
      <c r="C2236" s="1150">
        <v>256650973.47649631</v>
      </c>
      <c r="D2236" s="1150">
        <v>10699851.741865663</v>
      </c>
      <c r="E2236" s="1150">
        <v>47556123.642706811</v>
      </c>
      <c r="F2236" s="1149">
        <v>314906948.86106879</v>
      </c>
    </row>
    <row r="2237" spans="2:6" ht="12.95" customHeight="1" x14ac:dyDescent="0.2">
      <c r="B2237" s="1155" t="s">
        <v>2995</v>
      </c>
      <c r="C2237" s="1156">
        <v>79276760.412846997</v>
      </c>
      <c r="D2237" s="1156">
        <v>3869286.0132616311</v>
      </c>
      <c r="E2237" s="1156">
        <v>15079865.981012477</v>
      </c>
      <c r="F2237" s="1157">
        <v>98225912.407121107</v>
      </c>
    </row>
    <row r="2238" spans="2:6" ht="12.95" customHeight="1" x14ac:dyDescent="0.2">
      <c r="B2238" s="1148" t="s">
        <v>2996</v>
      </c>
      <c r="C2238" s="1150">
        <v>74784378.602347851</v>
      </c>
      <c r="D2238" s="1150">
        <v>2856019.0489370124</v>
      </c>
      <c r="E2238" s="1150">
        <v>16060449.030073779</v>
      </c>
      <c r="F2238" s="1149">
        <v>93700846.681358635</v>
      </c>
    </row>
    <row r="2239" spans="2:6" ht="12.95" customHeight="1" x14ac:dyDescent="0.2">
      <c r="B2239" s="1155" t="s">
        <v>2997</v>
      </c>
      <c r="C2239" s="1156">
        <v>5269914.7151356554</v>
      </c>
      <c r="D2239" s="1156">
        <v>352546.99830500979</v>
      </c>
      <c r="E2239" s="1156">
        <v>1573336.655173305</v>
      </c>
      <c r="F2239" s="1157">
        <v>7195798.3686139695</v>
      </c>
    </row>
    <row r="2240" spans="2:6" ht="12.95" customHeight="1" x14ac:dyDescent="0.2">
      <c r="B2240" s="1148" t="s">
        <v>2998</v>
      </c>
      <c r="C2240" s="1150">
        <v>441152388.33490783</v>
      </c>
      <c r="D2240" s="1150">
        <v>21393633.519093029</v>
      </c>
      <c r="E2240" s="1150">
        <v>106765254.85840705</v>
      </c>
      <c r="F2240" s="1149">
        <v>569311276.71240795</v>
      </c>
    </row>
    <row r="2241" spans="2:6" ht="12.95" customHeight="1" x14ac:dyDescent="0.2">
      <c r="B2241" s="1155" t="s">
        <v>2999</v>
      </c>
      <c r="C2241" s="1156">
        <v>34997223.106927685</v>
      </c>
      <c r="D2241" s="1156">
        <v>2038256.7276544857</v>
      </c>
      <c r="E2241" s="1156">
        <v>5132122.3279319033</v>
      </c>
      <c r="F2241" s="1157">
        <v>42167602.162514076</v>
      </c>
    </row>
    <row r="2242" spans="2:6" ht="12.95" customHeight="1" x14ac:dyDescent="0.2">
      <c r="B2242" s="1148" t="s">
        <v>3000</v>
      </c>
      <c r="C2242" s="1150">
        <v>118419222.98928142</v>
      </c>
      <c r="D2242" s="1150">
        <v>7380400.9614562215</v>
      </c>
      <c r="E2242" s="1150">
        <v>40177010.503369547</v>
      </c>
      <c r="F2242" s="1149">
        <v>165976634.4541072</v>
      </c>
    </row>
    <row r="2243" spans="2:6" ht="12.95" customHeight="1" x14ac:dyDescent="0.2">
      <c r="B2243" s="1155" t="s">
        <v>3001</v>
      </c>
      <c r="C2243" s="1156">
        <v>252335391.10915393</v>
      </c>
      <c r="D2243" s="1156">
        <v>13067411.243049109</v>
      </c>
      <c r="E2243" s="1156">
        <v>54477899.344879754</v>
      </c>
      <c r="F2243" s="1157">
        <v>319880701.69708282</v>
      </c>
    </row>
    <row r="2244" spans="2:6" ht="12.95" customHeight="1" x14ac:dyDescent="0.2">
      <c r="B2244" s="1148" t="s">
        <v>3002</v>
      </c>
      <c r="C2244" s="1150">
        <v>1258878798.7022102</v>
      </c>
      <c r="D2244" s="1150">
        <v>25323029.442836788</v>
      </c>
      <c r="E2244" s="1150">
        <v>892376891.12964737</v>
      </c>
      <c r="F2244" s="1149">
        <v>2176578719.2746944</v>
      </c>
    </row>
    <row r="2245" spans="2:6" ht="12.95" customHeight="1" x14ac:dyDescent="0.2">
      <c r="B2245" s="1155" t="s">
        <v>3003</v>
      </c>
      <c r="C2245" s="1156">
        <v>1269890917.5540628</v>
      </c>
      <c r="D2245" s="1156">
        <v>18392151.075873751</v>
      </c>
      <c r="E2245" s="1156">
        <v>274940506.51098359</v>
      </c>
      <c r="F2245" s="1157">
        <v>1563223575.1409202</v>
      </c>
    </row>
    <row r="2246" spans="2:6" ht="12.95" customHeight="1" x14ac:dyDescent="0.2">
      <c r="B2246" s="1148" t="s">
        <v>3004</v>
      </c>
      <c r="C2246" s="1150">
        <v>2321518320.5253978</v>
      </c>
      <c r="D2246" s="1150">
        <v>56189921.565180093</v>
      </c>
      <c r="E2246" s="1150">
        <v>598212516.45311487</v>
      </c>
      <c r="F2246" s="1149">
        <v>2975920758.5436931</v>
      </c>
    </row>
    <row r="2247" spans="2:6" ht="12.95" customHeight="1" x14ac:dyDescent="0.2">
      <c r="B2247" s="1155" t="s">
        <v>3005</v>
      </c>
      <c r="C2247" s="1156">
        <v>3143854841.6253333</v>
      </c>
      <c r="D2247" s="1156">
        <v>61766924.525555857</v>
      </c>
      <c r="E2247" s="1156">
        <v>714460837.15440679</v>
      </c>
      <c r="F2247" s="1157">
        <v>3920082603.3052959</v>
      </c>
    </row>
    <row r="2248" spans="2:6" ht="12.95" customHeight="1" x14ac:dyDescent="0.2">
      <c r="B2248" s="1148" t="s">
        <v>3006</v>
      </c>
      <c r="C2248" s="1150">
        <v>2888250652.7306967</v>
      </c>
      <c r="D2248" s="1150">
        <v>107893491.99154809</v>
      </c>
      <c r="E2248" s="1150">
        <v>661955121.04092932</v>
      </c>
      <c r="F2248" s="1149">
        <v>3658099265.7631741</v>
      </c>
    </row>
    <row r="2249" spans="2:6" ht="12.95" customHeight="1" x14ac:dyDescent="0.2">
      <c r="B2249" s="1155" t="s">
        <v>3007</v>
      </c>
      <c r="C2249" s="1156">
        <v>3851403740.4191971</v>
      </c>
      <c r="D2249" s="1156">
        <v>119445886.0890443</v>
      </c>
      <c r="E2249" s="1156">
        <v>2480355579.3241215</v>
      </c>
      <c r="F2249" s="1157">
        <v>6451205205.8323631</v>
      </c>
    </row>
    <row r="2250" spans="2:6" ht="12.95" customHeight="1" x14ac:dyDescent="0.2">
      <c r="B2250" s="1148" t="s">
        <v>3008</v>
      </c>
      <c r="C2250" s="1150">
        <v>1795072083.658211</v>
      </c>
      <c r="D2250" s="1150">
        <v>18435547.007896781</v>
      </c>
      <c r="E2250" s="1150">
        <v>450298340.09808415</v>
      </c>
      <c r="F2250" s="1149">
        <v>2263805970.7641916</v>
      </c>
    </row>
    <row r="2251" spans="2:6" ht="12.95" customHeight="1" x14ac:dyDescent="0.2">
      <c r="B2251" s="1155" t="s">
        <v>3009</v>
      </c>
      <c r="C2251" s="1156">
        <v>4247033.0882939873</v>
      </c>
      <c r="D2251" s="1156">
        <v>72666.970030065699</v>
      </c>
      <c r="E2251" s="1156">
        <v>194305879.44886932</v>
      </c>
      <c r="F2251" s="1157">
        <v>198625579.50719336</v>
      </c>
    </row>
    <row r="2252" spans="2:6" ht="12.95" customHeight="1" x14ac:dyDescent="0.2">
      <c r="B2252" s="1148" t="s">
        <v>3010</v>
      </c>
      <c r="C2252" s="1150">
        <v>3533653.5169551764</v>
      </c>
      <c r="D2252" s="1150">
        <v>426537.27816143463</v>
      </c>
      <c r="E2252" s="1150">
        <v>10169231.848307563</v>
      </c>
      <c r="F2252" s="1149">
        <v>14129422.643424174</v>
      </c>
    </row>
    <row r="2253" spans="2:6" ht="12.95" customHeight="1" x14ac:dyDescent="0.2">
      <c r="B2253" s="1155" t="s">
        <v>3011</v>
      </c>
      <c r="C2253" s="1156">
        <v>1853804116.8590412</v>
      </c>
      <c r="D2253" s="1156">
        <v>38021510.536578439</v>
      </c>
      <c r="E2253" s="1156">
        <v>1139125557.2569339</v>
      </c>
      <c r="F2253" s="1157">
        <v>3030951184.6525536</v>
      </c>
    </row>
    <row r="2254" spans="2:6" ht="12.95" customHeight="1" x14ac:dyDescent="0.2">
      <c r="B2254" s="1148" t="s">
        <v>3012</v>
      </c>
      <c r="C2254" s="1150">
        <v>994579429.11289763</v>
      </c>
      <c r="D2254" s="1150">
        <v>31996581.583782829</v>
      </c>
      <c r="E2254" s="1150">
        <v>3069404761.7544842</v>
      </c>
      <c r="F2254" s="1149">
        <v>4095980772.4511647</v>
      </c>
    </row>
    <row r="2255" spans="2:6" ht="12.95" customHeight="1" x14ac:dyDescent="0.2">
      <c r="B2255" s="1155" t="s">
        <v>3013</v>
      </c>
      <c r="C2255" s="1156">
        <v>84587337.626175627</v>
      </c>
      <c r="D2255" s="1156">
        <v>2942940.3672053586</v>
      </c>
      <c r="E2255" s="1156">
        <v>34044925.293833636</v>
      </c>
      <c r="F2255" s="1157">
        <v>121575203.28721461</v>
      </c>
    </row>
    <row r="2256" spans="2:6" ht="12.95" customHeight="1" x14ac:dyDescent="0.2">
      <c r="B2256" s="1148" t="s">
        <v>3014</v>
      </c>
      <c r="C2256" s="1150">
        <v>48057440.558641955</v>
      </c>
      <c r="D2256" s="1150">
        <v>1485328.9772732994</v>
      </c>
      <c r="E2256" s="1150">
        <v>5244889.0687276078</v>
      </c>
      <c r="F2256" s="1149">
        <v>54787658.604642861</v>
      </c>
    </row>
    <row r="2257" spans="2:6" ht="12.95" customHeight="1" x14ac:dyDescent="0.2">
      <c r="B2257" s="1155" t="s">
        <v>3015</v>
      </c>
      <c r="C2257" s="1156">
        <v>137145951.88681784</v>
      </c>
      <c r="D2257" s="1156">
        <v>4795948.1029720325</v>
      </c>
      <c r="E2257" s="1156">
        <v>81672399.567011356</v>
      </c>
      <c r="F2257" s="1157">
        <v>223614299.55680123</v>
      </c>
    </row>
    <row r="2258" spans="2:6" ht="12.95" customHeight="1" x14ac:dyDescent="0.2">
      <c r="B2258" s="1148" t="s">
        <v>3016</v>
      </c>
      <c r="C2258" s="1150">
        <v>7328453.6861566622</v>
      </c>
      <c r="D2258" s="1150">
        <v>501146.06152365776</v>
      </c>
      <c r="E2258" s="1150">
        <v>8650171.0571082085</v>
      </c>
      <c r="F2258" s="1149">
        <v>16479770.804788528</v>
      </c>
    </row>
    <row r="2259" spans="2:6" ht="12.95" customHeight="1" x14ac:dyDescent="0.2">
      <c r="B2259" s="1155" t="s">
        <v>3017</v>
      </c>
      <c r="C2259" s="1156">
        <v>36117639.780110687</v>
      </c>
      <c r="D2259" s="1156">
        <v>4872167.8722098246</v>
      </c>
      <c r="E2259" s="1156">
        <v>11121442.538851198</v>
      </c>
      <c r="F2259" s="1157">
        <v>52111250.191171706</v>
      </c>
    </row>
    <row r="2260" spans="2:6" ht="12.95" customHeight="1" x14ac:dyDescent="0.2">
      <c r="B2260" s="1148" t="s">
        <v>3018</v>
      </c>
      <c r="C2260" s="1150">
        <v>41220645.930028401</v>
      </c>
      <c r="D2260" s="1150">
        <v>1231814.4589083134</v>
      </c>
      <c r="E2260" s="1150">
        <v>7566622.2943028631</v>
      </c>
      <c r="F2260" s="1149">
        <v>50019082.683239579</v>
      </c>
    </row>
    <row r="2261" spans="2:6" ht="12.95" customHeight="1" x14ac:dyDescent="0.2">
      <c r="B2261" s="1155" t="s">
        <v>3019</v>
      </c>
      <c r="C2261" s="1156">
        <v>33872273.114689387</v>
      </c>
      <c r="D2261" s="1156">
        <v>1875072.4887409667</v>
      </c>
      <c r="E2261" s="1156">
        <v>11133947.523723191</v>
      </c>
      <c r="F2261" s="1157">
        <v>46881293.127153546</v>
      </c>
    </row>
    <row r="2262" spans="2:6" ht="12.95" customHeight="1" x14ac:dyDescent="0.2">
      <c r="B2262" s="1148" t="s">
        <v>3020</v>
      </c>
      <c r="C2262" s="1150">
        <v>23600321.628594976</v>
      </c>
      <c r="D2262" s="1150">
        <v>1021566.4183442852</v>
      </c>
      <c r="E2262" s="1150">
        <v>3980978.1071563624</v>
      </c>
      <c r="F2262" s="1149">
        <v>28602866.154095624</v>
      </c>
    </row>
    <row r="2263" spans="2:6" ht="12.95" customHeight="1" x14ac:dyDescent="0.2">
      <c r="B2263" s="1155" t="s">
        <v>3021</v>
      </c>
      <c r="C2263" s="1156">
        <v>13363675.081810037</v>
      </c>
      <c r="D2263" s="1156">
        <v>450845.90431955247</v>
      </c>
      <c r="E2263" s="1156">
        <v>2745291.3471452855</v>
      </c>
      <c r="F2263" s="1157">
        <v>16559812.333274875</v>
      </c>
    </row>
    <row r="2264" spans="2:6" ht="12.95" customHeight="1" x14ac:dyDescent="0.2">
      <c r="B2264" s="1148" t="s">
        <v>3022</v>
      </c>
      <c r="C2264" s="1150">
        <v>24437611.920778695</v>
      </c>
      <c r="D2264" s="1150">
        <v>629003.68159437296</v>
      </c>
      <c r="E2264" s="1150">
        <v>4906588.8463404896</v>
      </c>
      <c r="F2264" s="1149">
        <v>29973204.448713556</v>
      </c>
    </row>
    <row r="2265" spans="2:6" ht="12.95" customHeight="1" x14ac:dyDescent="0.2">
      <c r="B2265" s="1155" t="s">
        <v>3023</v>
      </c>
      <c r="C2265" s="1156">
        <v>293411520.32263166</v>
      </c>
      <c r="D2265" s="1156">
        <v>10370980.482410515</v>
      </c>
      <c r="E2265" s="1156">
        <v>205819627.67484507</v>
      </c>
      <c r="F2265" s="1157">
        <v>509602128.47988725</v>
      </c>
    </row>
    <row r="2266" spans="2:6" ht="12.95" customHeight="1" x14ac:dyDescent="0.2">
      <c r="B2266" s="1148" t="s">
        <v>3024</v>
      </c>
      <c r="C2266" s="1150">
        <v>6654225.5066590942</v>
      </c>
      <c r="D2266" s="1150">
        <v>442532.06649742689</v>
      </c>
      <c r="E2266" s="1150">
        <v>1077006.9171382261</v>
      </c>
      <c r="F2266" s="1149">
        <v>8173764.4902947471</v>
      </c>
    </row>
    <row r="2267" spans="2:6" ht="12.95" customHeight="1" x14ac:dyDescent="0.2">
      <c r="B2267" s="1155" t="s">
        <v>3025</v>
      </c>
      <c r="C2267" s="1156">
        <v>84314376.869724631</v>
      </c>
      <c r="D2267" s="1156">
        <v>5652661.7613173882</v>
      </c>
      <c r="E2267" s="1156">
        <v>38121563.829564624</v>
      </c>
      <c r="F2267" s="1157">
        <v>128088602.46060663</v>
      </c>
    </row>
    <row r="2268" spans="2:6" ht="12.95" customHeight="1" x14ac:dyDescent="0.2">
      <c r="B2268" s="1148" t="s">
        <v>3026</v>
      </c>
      <c r="C2268" s="1150">
        <v>1101459.1571335616</v>
      </c>
      <c r="D2268" s="1150">
        <v>154784.09827663042</v>
      </c>
      <c r="E2268" s="1150">
        <v>501467.32311169978</v>
      </c>
      <c r="F2268" s="1149">
        <v>1757710.578521892</v>
      </c>
    </row>
    <row r="2269" spans="2:6" ht="12.95" customHeight="1" x14ac:dyDescent="0.2">
      <c r="B2269" s="1155" t="s">
        <v>3027</v>
      </c>
      <c r="C2269" s="1156">
        <v>29667413.630940162</v>
      </c>
      <c r="D2269" s="1156">
        <v>726137.49960962159</v>
      </c>
      <c r="E2269" s="1156">
        <v>5967785.6755852476</v>
      </c>
      <c r="F2269" s="1157">
        <v>36361336.806135029</v>
      </c>
    </row>
    <row r="2270" spans="2:6" ht="12.95" customHeight="1" x14ac:dyDescent="0.2">
      <c r="B2270" s="1148" t="s">
        <v>3028</v>
      </c>
      <c r="C2270" s="1150">
        <v>56335693.273536615</v>
      </c>
      <c r="D2270" s="1150">
        <v>1141858.1583208167</v>
      </c>
      <c r="E2270" s="1150">
        <v>8174254.6173652392</v>
      </c>
      <c r="F2270" s="1149">
        <v>65651806.04922267</v>
      </c>
    </row>
    <row r="2271" spans="2:6" ht="12.95" customHeight="1" x14ac:dyDescent="0.2">
      <c r="B2271" s="1155" t="s">
        <v>3029</v>
      </c>
      <c r="C2271" s="1156">
        <v>92589.607371915758</v>
      </c>
      <c r="D2271" s="1156">
        <v>0</v>
      </c>
      <c r="E2271" s="1156">
        <v>0</v>
      </c>
      <c r="F2271" s="1157">
        <v>92589.607371915758</v>
      </c>
    </row>
    <row r="2272" spans="2:6" ht="12.95" customHeight="1" x14ac:dyDescent="0.2">
      <c r="B2272" s="1148" t="s">
        <v>3030</v>
      </c>
      <c r="C2272" s="1150">
        <v>81888639.055224165</v>
      </c>
      <c r="D2272" s="1150">
        <v>7689523.2601332152</v>
      </c>
      <c r="E2272" s="1150">
        <v>48370921.357830495</v>
      </c>
      <c r="F2272" s="1149">
        <v>137949083.67318788</v>
      </c>
    </row>
    <row r="2273" spans="2:6" ht="12.95" customHeight="1" x14ac:dyDescent="0.2">
      <c r="B2273" s="1155" t="s">
        <v>3031</v>
      </c>
      <c r="C2273" s="1156">
        <v>167585952.98342514</v>
      </c>
      <c r="D2273" s="1156">
        <v>7618294.6703491872</v>
      </c>
      <c r="E2273" s="1156">
        <v>43904068.944221839</v>
      </c>
      <c r="F2273" s="1157">
        <v>219108316.59799618</v>
      </c>
    </row>
    <row r="2274" spans="2:6" ht="12.95" customHeight="1" x14ac:dyDescent="0.2">
      <c r="B2274" s="1148" t="s">
        <v>3032</v>
      </c>
      <c r="C2274" s="1150">
        <v>18719310.739082295</v>
      </c>
      <c r="D2274" s="1150">
        <v>862711.70397135452</v>
      </c>
      <c r="E2274" s="1150">
        <v>13259781.919146275</v>
      </c>
      <c r="F2274" s="1149">
        <v>32841804.362199925</v>
      </c>
    </row>
    <row r="2275" spans="2:6" ht="12.95" customHeight="1" x14ac:dyDescent="0.2">
      <c r="B2275" s="1155" t="s">
        <v>3033</v>
      </c>
      <c r="C2275" s="1156">
        <v>73995718.460030124</v>
      </c>
      <c r="D2275" s="1156">
        <v>4519189.3598310007</v>
      </c>
      <c r="E2275" s="1156">
        <v>51972769.320047662</v>
      </c>
      <c r="F2275" s="1157">
        <v>130487677.13990879</v>
      </c>
    </row>
    <row r="2276" spans="2:6" ht="12.95" customHeight="1" x14ac:dyDescent="0.2">
      <c r="B2276" s="1148" t="s">
        <v>3034</v>
      </c>
      <c r="C2276" s="1150">
        <v>7837971.2733116113</v>
      </c>
      <c r="D2276" s="1150">
        <v>1206038.6848992324</v>
      </c>
      <c r="E2276" s="1150">
        <v>10243499.217389854</v>
      </c>
      <c r="F2276" s="1149">
        <v>19287509.1756007</v>
      </c>
    </row>
    <row r="2277" spans="2:6" ht="12.95" customHeight="1" x14ac:dyDescent="0.2">
      <c r="B2277" s="1155" t="s">
        <v>3035</v>
      </c>
      <c r="C2277" s="1156">
        <v>8556571.0302292556</v>
      </c>
      <c r="D2277" s="1156">
        <v>812670.45521153661</v>
      </c>
      <c r="E2277" s="1156">
        <v>8036678.8124524364</v>
      </c>
      <c r="F2277" s="1157">
        <v>17405920.29789323</v>
      </c>
    </row>
    <row r="2278" spans="2:6" ht="12.95" customHeight="1" x14ac:dyDescent="0.2">
      <c r="B2278" s="1148" t="s">
        <v>3036</v>
      </c>
      <c r="C2278" s="1150">
        <v>23898284.326502513</v>
      </c>
      <c r="D2278" s="1150">
        <v>2737021.8511819192</v>
      </c>
      <c r="E2278" s="1150">
        <v>17134805.725420661</v>
      </c>
      <c r="F2278" s="1149">
        <v>43770111.903105095</v>
      </c>
    </row>
    <row r="2279" spans="2:6" ht="12.95" customHeight="1" x14ac:dyDescent="0.2">
      <c r="B2279" s="1155" t="s">
        <v>3037</v>
      </c>
      <c r="C2279" s="1156">
        <v>11155399.208659375</v>
      </c>
      <c r="D2279" s="1156">
        <v>1660753.832080639</v>
      </c>
      <c r="E2279" s="1156">
        <v>7678413.5442612367</v>
      </c>
      <c r="F2279" s="1157">
        <v>20494566.585001249</v>
      </c>
    </row>
    <row r="2280" spans="2:6" ht="12.95" customHeight="1" x14ac:dyDescent="0.2">
      <c r="B2280" s="1148" t="s">
        <v>3038</v>
      </c>
      <c r="C2280" s="1150">
        <v>16552246.857343482</v>
      </c>
      <c r="D2280" s="1150">
        <v>1053512.8436088883</v>
      </c>
      <c r="E2280" s="1150">
        <v>7474275.8283686638</v>
      </c>
      <c r="F2280" s="1149">
        <v>25080035.529321034</v>
      </c>
    </row>
    <row r="2281" spans="2:6" ht="12.95" customHeight="1" x14ac:dyDescent="0.2">
      <c r="B2281" s="1155" t="s">
        <v>3039</v>
      </c>
      <c r="C2281" s="1156">
        <v>25881680.099849299</v>
      </c>
      <c r="D2281" s="1156">
        <v>2156189.5240275087</v>
      </c>
      <c r="E2281" s="1156">
        <v>11542822.50512029</v>
      </c>
      <c r="F2281" s="1157">
        <v>39580692.128997095</v>
      </c>
    </row>
    <row r="2282" spans="2:6" ht="12.95" customHeight="1" x14ac:dyDescent="0.2">
      <c r="B2282" s="1148" t="s">
        <v>3040</v>
      </c>
      <c r="C2282" s="1150">
        <v>165926758.20918474</v>
      </c>
      <c r="D2282" s="1150">
        <v>6875989.7767740507</v>
      </c>
      <c r="E2282" s="1150">
        <v>58030079.632584594</v>
      </c>
      <c r="F2282" s="1149">
        <v>230832827.61854339</v>
      </c>
    </row>
    <row r="2283" spans="2:6" ht="12.95" customHeight="1" x14ac:dyDescent="0.2">
      <c r="B2283" s="1155" t="s">
        <v>3041</v>
      </c>
      <c r="C2283" s="1156">
        <v>26145711.591494411</v>
      </c>
      <c r="D2283" s="1156">
        <v>1976305.6904574367</v>
      </c>
      <c r="E2283" s="1156">
        <v>11968947.410464635</v>
      </c>
      <c r="F2283" s="1157">
        <v>40090964.692416482</v>
      </c>
    </row>
    <row r="2284" spans="2:6" ht="12.95" customHeight="1" x14ac:dyDescent="0.2">
      <c r="B2284" s="1148" t="s">
        <v>3042</v>
      </c>
      <c r="C2284" s="1150">
        <v>203355626.18271536</v>
      </c>
      <c r="D2284" s="1150">
        <v>8832172.5275893547</v>
      </c>
      <c r="E2284" s="1150">
        <v>156006202.90523466</v>
      </c>
      <c r="F2284" s="1149">
        <v>368194001.61553937</v>
      </c>
    </row>
    <row r="2285" spans="2:6" ht="12.95" customHeight="1" x14ac:dyDescent="0.2">
      <c r="B2285" s="1155" t="s">
        <v>3043</v>
      </c>
      <c r="C2285" s="1156">
        <v>74133091.76473625</v>
      </c>
      <c r="D2285" s="1156">
        <v>4001056.0276015834</v>
      </c>
      <c r="E2285" s="1156">
        <v>127948575.82873794</v>
      </c>
      <c r="F2285" s="1157">
        <v>206082723.62107578</v>
      </c>
    </row>
    <row r="2286" spans="2:6" ht="12.95" customHeight="1" x14ac:dyDescent="0.2">
      <c r="B2286" s="1148" t="s">
        <v>3044</v>
      </c>
      <c r="C2286" s="1150">
        <v>36851350.60054598</v>
      </c>
      <c r="D2286" s="1150">
        <v>1972134.3877439126</v>
      </c>
      <c r="E2286" s="1150">
        <v>10140032.155910058</v>
      </c>
      <c r="F2286" s="1149">
        <v>48963517.144199952</v>
      </c>
    </row>
    <row r="2287" spans="2:6" ht="12.95" customHeight="1" x14ac:dyDescent="0.2">
      <c r="B2287" s="1155" t="s">
        <v>3045</v>
      </c>
      <c r="C2287" s="1156">
        <v>40188835.038380854</v>
      </c>
      <c r="D2287" s="1156">
        <v>2159627.2528155493</v>
      </c>
      <c r="E2287" s="1156">
        <v>16050408.155252328</v>
      </c>
      <c r="F2287" s="1157">
        <v>58398870.446448736</v>
      </c>
    </row>
    <row r="2288" spans="2:6" ht="12.95" customHeight="1" x14ac:dyDescent="0.2">
      <c r="B2288" s="1148" t="s">
        <v>3046</v>
      </c>
      <c r="C2288" s="1150">
        <v>20611490.638104208</v>
      </c>
      <c r="D2288" s="1150">
        <v>1037100.9250015432</v>
      </c>
      <c r="E2288" s="1150">
        <v>7326911.6792088775</v>
      </c>
      <c r="F2288" s="1149">
        <v>28975503.242314629</v>
      </c>
    </row>
    <row r="2289" spans="2:6" ht="12.95" customHeight="1" x14ac:dyDescent="0.2">
      <c r="B2289" s="1155" t="s">
        <v>3047</v>
      </c>
      <c r="C2289" s="1156">
        <v>95284322.11703074</v>
      </c>
      <c r="D2289" s="1156">
        <v>6583854.7488028267</v>
      </c>
      <c r="E2289" s="1156">
        <v>86642789.6350521</v>
      </c>
      <c r="F2289" s="1157">
        <v>188510966.50088567</v>
      </c>
    </row>
    <row r="2290" spans="2:6" ht="12.95" customHeight="1" x14ac:dyDescent="0.2">
      <c r="B2290" s="1148" t="s">
        <v>3048</v>
      </c>
      <c r="C2290" s="1150">
        <v>36443901.378787689</v>
      </c>
      <c r="D2290" s="1150">
        <v>2786228.8393990314</v>
      </c>
      <c r="E2290" s="1150">
        <v>19437486.137989588</v>
      </c>
      <c r="F2290" s="1149">
        <v>58667616.356176309</v>
      </c>
    </row>
    <row r="2291" spans="2:6" ht="12.95" customHeight="1" x14ac:dyDescent="0.2">
      <c r="B2291" s="1155" t="s">
        <v>3049</v>
      </c>
      <c r="C2291" s="1156">
        <v>602061998.70961642</v>
      </c>
      <c r="D2291" s="1156">
        <v>15737116.898716241</v>
      </c>
      <c r="E2291" s="1156">
        <v>145181682.39938426</v>
      </c>
      <c r="F2291" s="1157">
        <v>762980798.00771689</v>
      </c>
    </row>
    <row r="2292" spans="2:6" ht="12.95" customHeight="1" x14ac:dyDescent="0.2">
      <c r="B2292" s="1148" t="s">
        <v>3050</v>
      </c>
      <c r="C2292" s="1150">
        <v>104378572.26187967</v>
      </c>
      <c r="D2292" s="1150">
        <v>4695117.6477244562</v>
      </c>
      <c r="E2292" s="1150">
        <v>40651619.138514824</v>
      </c>
      <c r="F2292" s="1149">
        <v>149725309.04811895</v>
      </c>
    </row>
    <row r="2293" spans="2:6" ht="12.95" customHeight="1" x14ac:dyDescent="0.2">
      <c r="B2293" s="1155" t="s">
        <v>3051</v>
      </c>
      <c r="C2293" s="1156">
        <v>184735086.84971663</v>
      </c>
      <c r="D2293" s="1156">
        <v>6223828.1732183937</v>
      </c>
      <c r="E2293" s="1156">
        <v>498567408.33620644</v>
      </c>
      <c r="F2293" s="1157">
        <v>689526323.35914147</v>
      </c>
    </row>
    <row r="2294" spans="2:6" ht="12.95" customHeight="1" x14ac:dyDescent="0.2">
      <c r="B2294" s="1148" t="s">
        <v>3052</v>
      </c>
      <c r="C2294" s="1150">
        <v>18116379.304727204</v>
      </c>
      <c r="D2294" s="1150">
        <v>1430627.376516304</v>
      </c>
      <c r="E2294" s="1150">
        <v>12208308.467441833</v>
      </c>
      <c r="F2294" s="1149">
        <v>31755315.148685344</v>
      </c>
    </row>
    <row r="2295" spans="2:6" ht="12.95" customHeight="1" x14ac:dyDescent="0.2">
      <c r="B2295" s="1155" t="s">
        <v>3053</v>
      </c>
      <c r="C2295" s="1156">
        <v>180349856.21688828</v>
      </c>
      <c r="D2295" s="1156">
        <v>11254174.721085511</v>
      </c>
      <c r="E2295" s="1156">
        <v>134792318.38516179</v>
      </c>
      <c r="F2295" s="1157">
        <v>326396349.32313561</v>
      </c>
    </row>
    <row r="2296" spans="2:6" ht="12.95" customHeight="1" x14ac:dyDescent="0.2">
      <c r="B2296" s="1148" t="s">
        <v>3054</v>
      </c>
      <c r="C2296" s="1150">
        <v>2316620687.4660149</v>
      </c>
      <c r="D2296" s="1150">
        <v>63553924.991831698</v>
      </c>
      <c r="E2296" s="1150">
        <v>2017589314.1494424</v>
      </c>
      <c r="F2296" s="1149">
        <v>4397763926.6072893</v>
      </c>
    </row>
    <row r="2297" spans="2:6" ht="12.95" customHeight="1" x14ac:dyDescent="0.2">
      <c r="B2297" s="1155" t="s">
        <v>3055</v>
      </c>
      <c r="C2297" s="1156">
        <v>81796461.567766368</v>
      </c>
      <c r="D2297" s="1156">
        <v>3876377.2278746204</v>
      </c>
      <c r="E2297" s="1156">
        <v>157395322.32816148</v>
      </c>
      <c r="F2297" s="1157">
        <v>243068161.12380248</v>
      </c>
    </row>
    <row r="2298" spans="2:6" ht="12.95" customHeight="1" x14ac:dyDescent="0.2">
      <c r="B2298" s="1148" t="s">
        <v>3056</v>
      </c>
      <c r="C2298" s="1150">
        <v>16910928.555931129</v>
      </c>
      <c r="D2298" s="1150">
        <v>789152.93818874191</v>
      </c>
      <c r="E2298" s="1150">
        <v>324968.51427689841</v>
      </c>
      <c r="F2298" s="1149">
        <v>18025050.008396771</v>
      </c>
    </row>
    <row r="2299" spans="2:6" ht="12.95" customHeight="1" x14ac:dyDescent="0.2">
      <c r="B2299" s="1155" t="s">
        <v>3057</v>
      </c>
      <c r="C2299" s="1156">
        <v>74606342.799448758</v>
      </c>
      <c r="D2299" s="1156">
        <v>1815782.4549990962</v>
      </c>
      <c r="E2299" s="1156">
        <v>11964179.877889629</v>
      </c>
      <c r="F2299" s="1157">
        <v>88386305.132337481</v>
      </c>
    </row>
    <row r="2300" spans="2:6" ht="12.95" customHeight="1" x14ac:dyDescent="0.2">
      <c r="B2300" s="1148" t="s">
        <v>3058</v>
      </c>
      <c r="C2300" s="1150">
        <v>43118732.881152712</v>
      </c>
      <c r="D2300" s="1150">
        <v>715479.10198644688</v>
      </c>
      <c r="E2300" s="1150">
        <v>6976297.3217454758</v>
      </c>
      <c r="F2300" s="1149">
        <v>50810509.304884635</v>
      </c>
    </row>
    <row r="2301" spans="2:6" ht="12.95" customHeight="1" x14ac:dyDescent="0.2">
      <c r="B2301" s="1155" t="s">
        <v>3059</v>
      </c>
      <c r="C2301" s="1156">
        <v>60999516.968308903</v>
      </c>
      <c r="D2301" s="1156">
        <v>1199968.7202609328</v>
      </c>
      <c r="E2301" s="1156">
        <v>5211098.4764614785</v>
      </c>
      <c r="F2301" s="1157">
        <v>67410584.165031314</v>
      </c>
    </row>
    <row r="2302" spans="2:6" ht="12.95" customHeight="1" x14ac:dyDescent="0.2">
      <c r="B2302" s="1148" t="s">
        <v>3060</v>
      </c>
      <c r="C2302" s="1150">
        <v>39620246.930202305</v>
      </c>
      <c r="D2302" s="1150">
        <v>404371.83856991999</v>
      </c>
      <c r="E2302" s="1150">
        <v>3384367.91104344</v>
      </c>
      <c r="F2302" s="1149">
        <v>43408986.679815665</v>
      </c>
    </row>
    <row r="2303" spans="2:6" ht="12.95" customHeight="1" x14ac:dyDescent="0.2">
      <c r="B2303" s="1155" t="s">
        <v>3061</v>
      </c>
      <c r="C2303" s="1156">
        <v>25320647.523429547</v>
      </c>
      <c r="D2303" s="1156">
        <v>346505.80127163162</v>
      </c>
      <c r="E2303" s="1156">
        <v>2866866.8022388238</v>
      </c>
      <c r="F2303" s="1157">
        <v>28534020.126940005</v>
      </c>
    </row>
    <row r="2304" spans="2:6" ht="12.95" customHeight="1" x14ac:dyDescent="0.2">
      <c r="B2304" s="1148" t="s">
        <v>3062</v>
      </c>
      <c r="C2304" s="1150">
        <v>82983641.667036578</v>
      </c>
      <c r="D2304" s="1150">
        <v>2112793.5920044063</v>
      </c>
      <c r="E2304" s="1150">
        <v>14100442.891878041</v>
      </c>
      <c r="F2304" s="1149">
        <v>99196878.15091902</v>
      </c>
    </row>
    <row r="2305" spans="2:6" ht="12.95" customHeight="1" x14ac:dyDescent="0.2">
      <c r="B2305" s="1155" t="s">
        <v>3063</v>
      </c>
      <c r="C2305" s="1156">
        <v>41799399.662755251</v>
      </c>
      <c r="D2305" s="1156">
        <v>396777.19087081589</v>
      </c>
      <c r="E2305" s="1156">
        <v>3189624.982345297</v>
      </c>
      <c r="F2305" s="1157">
        <v>45385801.835971363</v>
      </c>
    </row>
    <row r="2306" spans="2:6" ht="12.95" customHeight="1" x14ac:dyDescent="0.2">
      <c r="B2306" s="1148" t="s">
        <v>3064</v>
      </c>
      <c r="C2306" s="1150">
        <v>41004282.975116305</v>
      </c>
      <c r="D2306" s="1150">
        <v>699182.25379878574</v>
      </c>
      <c r="E2306" s="1150">
        <v>6202515.2090988345</v>
      </c>
      <c r="F2306" s="1149">
        <v>47905980.438013926</v>
      </c>
    </row>
    <row r="2307" spans="2:6" ht="12.95" customHeight="1" x14ac:dyDescent="0.2">
      <c r="B2307" s="1155" t="s">
        <v>3065</v>
      </c>
      <c r="C2307" s="1156">
        <v>206172603.16901875</v>
      </c>
      <c r="D2307" s="1156">
        <v>11786332.260713847</v>
      </c>
      <c r="E2307" s="1156">
        <v>104325814.86711727</v>
      </c>
      <c r="F2307" s="1157">
        <v>322284750.29684985</v>
      </c>
    </row>
    <row r="2308" spans="2:6" ht="12.95" customHeight="1" x14ac:dyDescent="0.2">
      <c r="B2308" s="1148" t="s">
        <v>3066</v>
      </c>
      <c r="C2308" s="1150">
        <v>42233911.425540671</v>
      </c>
      <c r="D2308" s="1150">
        <v>2681903.1201535705</v>
      </c>
      <c r="E2308" s="1150">
        <v>18223687.161177512</v>
      </c>
      <c r="F2308" s="1149">
        <v>63139501.706871748</v>
      </c>
    </row>
    <row r="2309" spans="2:6" ht="12.95" customHeight="1" x14ac:dyDescent="0.2">
      <c r="B2309" s="1155" t="s">
        <v>3067</v>
      </c>
      <c r="C2309" s="1156">
        <v>35052035.055505425</v>
      </c>
      <c r="D2309" s="1156">
        <v>1630677.3011358909</v>
      </c>
      <c r="E2309" s="1156">
        <v>11023631.756366372</v>
      </c>
      <c r="F2309" s="1157">
        <v>47706344.113007687</v>
      </c>
    </row>
    <row r="2310" spans="2:6" ht="12.95" customHeight="1" x14ac:dyDescent="0.2">
      <c r="B2310" s="1148" t="s">
        <v>3068</v>
      </c>
      <c r="C2310" s="1150">
        <v>29169435.40138052</v>
      </c>
      <c r="D2310" s="1150">
        <v>3233119.1980419662</v>
      </c>
      <c r="E2310" s="1150">
        <v>19490722.592458308</v>
      </c>
      <c r="F2310" s="1149">
        <v>51893277.191880792</v>
      </c>
    </row>
    <row r="2311" spans="2:6" ht="12.95" customHeight="1" x14ac:dyDescent="0.2">
      <c r="B2311" s="1155" t="s">
        <v>3069</v>
      </c>
      <c r="C2311" s="1156">
        <v>741678.47210826876</v>
      </c>
      <c r="D2311" s="1156">
        <v>9061.7955500675762</v>
      </c>
      <c r="E2311" s="1156">
        <v>0</v>
      </c>
      <c r="F2311" s="1157">
        <v>750740.26765833632</v>
      </c>
    </row>
    <row r="2312" spans="2:6" ht="12.95" customHeight="1" x14ac:dyDescent="0.2">
      <c r="B2312" s="1148" t="s">
        <v>3070</v>
      </c>
      <c r="C2312" s="1150">
        <v>6490201.7808399983</v>
      </c>
      <c r="D2312" s="1150">
        <v>138602.32050865266</v>
      </c>
      <c r="E2312" s="1150">
        <v>3226013.2317830343</v>
      </c>
      <c r="F2312" s="1149">
        <v>9854817.3331316859</v>
      </c>
    </row>
    <row r="2313" spans="2:6" ht="12.95" customHeight="1" x14ac:dyDescent="0.2">
      <c r="B2313" s="1155" t="s">
        <v>3071</v>
      </c>
      <c r="C2313" s="1156">
        <v>12001756.138953697</v>
      </c>
      <c r="D2313" s="1156">
        <v>245473.97278960823</v>
      </c>
      <c r="E2313" s="1156">
        <v>80510.510441224775</v>
      </c>
      <c r="F2313" s="1157">
        <v>12327740.62218453</v>
      </c>
    </row>
    <row r="2314" spans="2:6" ht="12.95" customHeight="1" x14ac:dyDescent="0.2">
      <c r="B2314" s="1148" t="s">
        <v>3072</v>
      </c>
      <c r="C2314" s="1150">
        <v>617355.63134924241</v>
      </c>
      <c r="D2314" s="1150">
        <v>25142.886700822419</v>
      </c>
      <c r="E2314" s="1150">
        <v>3792318.1792161409</v>
      </c>
      <c r="F2314" s="1149">
        <v>4434816.6972662061</v>
      </c>
    </row>
    <row r="2315" spans="2:6" ht="12.95" customHeight="1" x14ac:dyDescent="0.2">
      <c r="B2315" s="1155" t="s">
        <v>3073</v>
      </c>
      <c r="C2315" s="1156">
        <v>12682028.743858334</v>
      </c>
      <c r="D2315" s="1156">
        <v>272184.69395861699</v>
      </c>
      <c r="E2315" s="1156">
        <v>8644734.767723402</v>
      </c>
      <c r="F2315" s="1157">
        <v>21598948.205540352</v>
      </c>
    </row>
    <row r="2316" spans="2:6" ht="12.95" customHeight="1" x14ac:dyDescent="0.2">
      <c r="B2316" s="1148" t="s">
        <v>3074</v>
      </c>
      <c r="C2316" s="1150">
        <v>47665926.640229523</v>
      </c>
      <c r="D2316" s="1150">
        <v>2971693.5883237454</v>
      </c>
      <c r="E2316" s="1150">
        <v>25185547.601878297</v>
      </c>
      <c r="F2316" s="1149">
        <v>75823167.830431566</v>
      </c>
    </row>
    <row r="2317" spans="2:6" ht="12.95" customHeight="1" x14ac:dyDescent="0.2">
      <c r="B2317" s="1155" t="s">
        <v>3075</v>
      </c>
      <c r="C2317" s="1156">
        <v>2930996.8292094874</v>
      </c>
      <c r="D2317" s="1156">
        <v>95192.004683090825</v>
      </c>
      <c r="E2317" s="1156">
        <v>1688184.4430886542</v>
      </c>
      <c r="F2317" s="1157">
        <v>4714373.2769812327</v>
      </c>
    </row>
    <row r="2318" spans="2:6" ht="12.95" customHeight="1" x14ac:dyDescent="0.2">
      <c r="B2318" s="1148" t="s">
        <v>3076</v>
      </c>
      <c r="C2318" s="1150">
        <v>439384943.39655912</v>
      </c>
      <c r="D2318" s="1150">
        <v>4347159.0824043229</v>
      </c>
      <c r="E2318" s="1150">
        <v>69546103.93310383</v>
      </c>
      <c r="F2318" s="1149">
        <v>513278206.41206729</v>
      </c>
    </row>
    <row r="2319" spans="2:6" ht="12.95" customHeight="1" x14ac:dyDescent="0.2">
      <c r="B2319" s="1155" t="s">
        <v>3077</v>
      </c>
      <c r="C2319" s="1156">
        <v>90392046.616532192</v>
      </c>
      <c r="D2319" s="1156">
        <v>7211837.18042251</v>
      </c>
      <c r="E2319" s="1156">
        <v>29348157.891343821</v>
      </c>
      <c r="F2319" s="1157">
        <v>126952041.68829852</v>
      </c>
    </row>
    <row r="2320" spans="2:6" ht="12.95" customHeight="1" x14ac:dyDescent="0.2">
      <c r="B2320" s="1148" t="s">
        <v>3078</v>
      </c>
      <c r="C2320" s="1150">
        <v>38961816.680745929</v>
      </c>
      <c r="D2320" s="1150">
        <v>4056893.9487529509</v>
      </c>
      <c r="E2320" s="1150">
        <v>17442361.46601814</v>
      </c>
      <c r="F2320" s="1149">
        <v>60461072.095517024</v>
      </c>
    </row>
    <row r="2321" spans="2:6" ht="12.95" customHeight="1" x14ac:dyDescent="0.2">
      <c r="B2321" s="1155" t="s">
        <v>3079</v>
      </c>
      <c r="C2321" s="1156">
        <v>46954332.921851888</v>
      </c>
      <c r="D2321" s="1156">
        <v>3281779.6017655851</v>
      </c>
      <c r="E2321" s="1156">
        <v>15095330.511394721</v>
      </c>
      <c r="F2321" s="1157">
        <v>65331443.0350122</v>
      </c>
    </row>
    <row r="2322" spans="2:6" ht="12.95" customHeight="1" x14ac:dyDescent="0.2">
      <c r="B2322" s="1148" t="s">
        <v>3080</v>
      </c>
      <c r="C2322" s="1150">
        <v>53494813.332214341</v>
      </c>
      <c r="D2322" s="1150">
        <v>2975490.9121732987</v>
      </c>
      <c r="E2322" s="1150">
        <v>22179430.228677075</v>
      </c>
      <c r="F2322" s="1149">
        <v>78649734.473064721</v>
      </c>
    </row>
    <row r="2323" spans="2:6" ht="12.95" customHeight="1" x14ac:dyDescent="0.2">
      <c r="B2323" s="1155" t="s">
        <v>3081</v>
      </c>
      <c r="C2323" s="1156">
        <v>1027414.9458969702</v>
      </c>
      <c r="D2323" s="1156">
        <v>129828.20100779354</v>
      </c>
      <c r="E2323" s="1156">
        <v>248164.8690175394</v>
      </c>
      <c r="F2323" s="1157">
        <v>1405408.0159223031</v>
      </c>
    </row>
    <row r="2324" spans="2:6" ht="12.95" customHeight="1" x14ac:dyDescent="0.2">
      <c r="B2324" s="1148" t="s">
        <v>3082</v>
      </c>
      <c r="C2324" s="1150">
        <v>862908765.03175139</v>
      </c>
      <c r="D2324" s="1150">
        <v>23361841.128765237</v>
      </c>
      <c r="E2324" s="1150">
        <v>466509728.4552989</v>
      </c>
      <c r="F2324" s="1149">
        <v>1352780334.6158156</v>
      </c>
    </row>
    <row r="2325" spans="2:6" ht="12.95" customHeight="1" x14ac:dyDescent="0.2">
      <c r="B2325" s="1155" t="s">
        <v>3083</v>
      </c>
      <c r="C2325" s="1156">
        <v>282722091.3635354</v>
      </c>
      <c r="D2325" s="1156">
        <v>9744350.128222106</v>
      </c>
      <c r="E2325" s="1156">
        <v>57109624.362776034</v>
      </c>
      <c r="F2325" s="1157">
        <v>349576065.85453355</v>
      </c>
    </row>
    <row r="2326" spans="2:6" ht="12.95" customHeight="1" x14ac:dyDescent="0.2">
      <c r="B2326" s="1148" t="s">
        <v>3084</v>
      </c>
      <c r="C2326" s="1150">
        <v>45377836.877044626</v>
      </c>
      <c r="D2326" s="1150">
        <v>1855237.2251480422</v>
      </c>
      <c r="E2326" s="1150">
        <v>5964679.2102746135</v>
      </c>
      <c r="F2326" s="1149">
        <v>53197753.312467285</v>
      </c>
    </row>
    <row r="2327" spans="2:6" ht="12.95" customHeight="1" x14ac:dyDescent="0.2">
      <c r="B2327" s="1155" t="s">
        <v>3085</v>
      </c>
      <c r="C2327" s="1156">
        <v>92420775.580431953</v>
      </c>
      <c r="D2327" s="1156">
        <v>3475141.058241073</v>
      </c>
      <c r="E2327" s="1156">
        <v>21794391.636651568</v>
      </c>
      <c r="F2327" s="1157">
        <v>117690308.27532458</v>
      </c>
    </row>
    <row r="2328" spans="2:6" ht="12.95" customHeight="1" x14ac:dyDescent="0.2">
      <c r="B2328" s="1148" t="s">
        <v>3086</v>
      </c>
      <c r="C2328" s="1150">
        <v>101044522.15666249</v>
      </c>
      <c r="D2328" s="1150">
        <v>2295295.2776222751</v>
      </c>
      <c r="E2328" s="1150">
        <v>18109842.985121503</v>
      </c>
      <c r="F2328" s="1149">
        <v>121449660.41940628</v>
      </c>
    </row>
    <row r="2329" spans="2:6" ht="12.95" customHeight="1" x14ac:dyDescent="0.2">
      <c r="B2329" s="1155" t="s">
        <v>3087</v>
      </c>
      <c r="C2329" s="1156">
        <v>78340423.967970178</v>
      </c>
      <c r="D2329" s="1156">
        <v>1571962.6194924365</v>
      </c>
      <c r="E2329" s="1156">
        <v>12150950.801168177</v>
      </c>
      <c r="F2329" s="1157">
        <v>92063337.388630792</v>
      </c>
    </row>
    <row r="2330" spans="2:6" ht="12.95" customHeight="1" x14ac:dyDescent="0.2">
      <c r="B2330" s="1148" t="s">
        <v>3088</v>
      </c>
      <c r="C2330" s="1150">
        <v>14314573.096985705</v>
      </c>
      <c r="D2330" s="1150">
        <v>1072067.9487828368</v>
      </c>
      <c r="E2330" s="1150">
        <v>12567768.71914218</v>
      </c>
      <c r="F2330" s="1149">
        <v>27954409.76491072</v>
      </c>
    </row>
    <row r="2331" spans="2:6" ht="12.95" customHeight="1" x14ac:dyDescent="0.2">
      <c r="B2331" s="1155" t="s">
        <v>3089</v>
      </c>
      <c r="C2331" s="1156">
        <v>65619518.57887999</v>
      </c>
      <c r="D2331" s="1156">
        <v>750518.04478004167</v>
      </c>
      <c r="E2331" s="1156">
        <v>12220129.873890296</v>
      </c>
      <c r="F2331" s="1157">
        <v>78590166.497550324</v>
      </c>
    </row>
    <row r="2332" spans="2:6" ht="12.95" customHeight="1" x14ac:dyDescent="0.2">
      <c r="B2332" s="1148" t="s">
        <v>3090</v>
      </c>
      <c r="C2332" s="1150">
        <v>46562956.376744203</v>
      </c>
      <c r="D2332" s="1150">
        <v>1826872.3666960839</v>
      </c>
      <c r="E2332" s="1150">
        <v>6223976.3446992403</v>
      </c>
      <c r="F2332" s="1149">
        <v>54613805.088139527</v>
      </c>
    </row>
    <row r="2333" spans="2:6" ht="12.95" customHeight="1" x14ac:dyDescent="0.2">
      <c r="B2333" s="1155" t="s">
        <v>3091</v>
      </c>
      <c r="C2333" s="1156">
        <v>54372766.122591056</v>
      </c>
      <c r="D2333" s="1156">
        <v>1422097.781657272</v>
      </c>
      <c r="E2333" s="1156">
        <v>10294679.969988598</v>
      </c>
      <c r="F2333" s="1157">
        <v>66089543.874236926</v>
      </c>
    </row>
    <row r="2334" spans="2:6" ht="12.95" customHeight="1" x14ac:dyDescent="0.2">
      <c r="B2334" s="1148" t="s">
        <v>3092</v>
      </c>
      <c r="C2334" s="1150">
        <v>63940954.168676063</v>
      </c>
      <c r="D2334" s="1150">
        <v>869213.18268346612</v>
      </c>
      <c r="E2334" s="1150">
        <v>2965402.5914580431</v>
      </c>
      <c r="F2334" s="1149">
        <v>67775569.942817569</v>
      </c>
    </row>
    <row r="2335" spans="2:6" ht="12.95" customHeight="1" x14ac:dyDescent="0.2">
      <c r="B2335" s="1155" t="s">
        <v>3093</v>
      </c>
      <c r="C2335" s="1156">
        <v>86553836.483043581</v>
      </c>
      <c r="D2335" s="1156">
        <v>2742315.0904873544</v>
      </c>
      <c r="E2335" s="1156">
        <v>17284223.645088099</v>
      </c>
      <c r="F2335" s="1157">
        <v>106580375.21861905</v>
      </c>
    </row>
    <row r="2336" spans="2:6" ht="12.95" customHeight="1" x14ac:dyDescent="0.2">
      <c r="B2336" s="1148" t="s">
        <v>3094</v>
      </c>
      <c r="C2336" s="1150">
        <v>37375979.251218639</v>
      </c>
      <c r="D2336" s="1150">
        <v>1042667.4565537282</v>
      </c>
      <c r="E2336" s="1150">
        <v>8143469.4541133326</v>
      </c>
      <c r="F2336" s="1149">
        <v>46562116.161885701</v>
      </c>
    </row>
    <row r="2337" spans="2:6" ht="12.95" customHeight="1" x14ac:dyDescent="0.2">
      <c r="B2337" s="1155" t="s">
        <v>3095</v>
      </c>
      <c r="C2337" s="1156">
        <v>109432673.51532206</v>
      </c>
      <c r="D2337" s="1156">
        <v>1346367.0617031367</v>
      </c>
      <c r="E2337" s="1156">
        <v>37664351.55665569</v>
      </c>
      <c r="F2337" s="1157">
        <v>148443392.13368088</v>
      </c>
    </row>
    <row r="2338" spans="2:6" ht="12.95" customHeight="1" x14ac:dyDescent="0.2">
      <c r="B2338" s="1148" t="s">
        <v>3096</v>
      </c>
      <c r="C2338" s="1150">
        <v>31653968.990295175</v>
      </c>
      <c r="D2338" s="1150">
        <v>976300.59200132871</v>
      </c>
      <c r="E2338" s="1150">
        <v>4195325.960479687</v>
      </c>
      <c r="F2338" s="1149">
        <v>36825595.54277619</v>
      </c>
    </row>
    <row r="2339" spans="2:6" ht="12.95" customHeight="1" x14ac:dyDescent="0.2">
      <c r="B2339" s="1155" t="s">
        <v>3097</v>
      </c>
      <c r="C2339" s="1156">
        <v>189372809.61659479</v>
      </c>
      <c r="D2339" s="1156">
        <v>5692648.7321573729</v>
      </c>
      <c r="E2339" s="1156">
        <v>38150082.275171176</v>
      </c>
      <c r="F2339" s="1157">
        <v>233215540.62392336</v>
      </c>
    </row>
    <row r="2340" spans="2:6" ht="12.95" customHeight="1" x14ac:dyDescent="0.2">
      <c r="B2340" s="1148" t="s">
        <v>3098</v>
      </c>
      <c r="C2340" s="1150">
        <v>184517212.78845283</v>
      </c>
      <c r="D2340" s="1150">
        <v>5754470.3151322789</v>
      </c>
      <c r="E2340" s="1150">
        <v>29709161.662059695</v>
      </c>
      <c r="F2340" s="1149">
        <v>219980844.76564482</v>
      </c>
    </row>
    <row r="2341" spans="2:6" ht="12.95" customHeight="1" x14ac:dyDescent="0.2">
      <c r="B2341" s="1155" t="s">
        <v>3099</v>
      </c>
      <c r="C2341" s="1156">
        <v>47614823.770878844</v>
      </c>
      <c r="D2341" s="1156">
        <v>1038136.5587786944</v>
      </c>
      <c r="E2341" s="1156">
        <v>6668598.9611120233</v>
      </c>
      <c r="F2341" s="1157">
        <v>55321559.290769562</v>
      </c>
    </row>
    <row r="2342" spans="2:6" ht="12.95" customHeight="1" x14ac:dyDescent="0.2">
      <c r="B2342" s="1148" t="s">
        <v>3100</v>
      </c>
      <c r="C2342" s="1150">
        <v>169399143.23224106</v>
      </c>
      <c r="D2342" s="1150">
        <v>2016206.3584826544</v>
      </c>
      <c r="E2342" s="1150">
        <v>19171191.360662341</v>
      </c>
      <c r="F2342" s="1149">
        <v>190586540.95138606</v>
      </c>
    </row>
    <row r="2343" spans="2:6" ht="12.95" customHeight="1" x14ac:dyDescent="0.2">
      <c r="B2343" s="1155" t="s">
        <v>3101</v>
      </c>
      <c r="C2343" s="1156">
        <v>130911813.94595005</v>
      </c>
      <c r="D2343" s="1156">
        <v>5898883.6918349434</v>
      </c>
      <c r="E2343" s="1156">
        <v>90985556.352638781</v>
      </c>
      <c r="F2343" s="1157">
        <v>227796253.99042377</v>
      </c>
    </row>
    <row r="2344" spans="2:6" ht="12.95" customHeight="1" x14ac:dyDescent="0.2">
      <c r="B2344" s="1148" t="s">
        <v>3102</v>
      </c>
      <c r="C2344" s="1150">
        <v>55369409.448233843</v>
      </c>
      <c r="D2344" s="1150">
        <v>1649002.2654704717</v>
      </c>
      <c r="E2344" s="1150">
        <v>10335023.289096562</v>
      </c>
      <c r="F2344" s="1149">
        <v>67353435.002800882</v>
      </c>
    </row>
    <row r="2345" spans="2:6" ht="12.95" customHeight="1" x14ac:dyDescent="0.2">
      <c r="B2345" s="1155" t="s">
        <v>3103</v>
      </c>
      <c r="C2345" s="1156">
        <v>26623358.571957551</v>
      </c>
      <c r="D2345" s="1156">
        <v>813806.77560591022</v>
      </c>
      <c r="E2345" s="1156">
        <v>8926456.5215451978</v>
      </c>
      <c r="F2345" s="1157">
        <v>36363621.869108662</v>
      </c>
    </row>
    <row r="2346" spans="2:6" ht="12.95" customHeight="1" x14ac:dyDescent="0.2">
      <c r="B2346" s="1148" t="s">
        <v>3104</v>
      </c>
      <c r="C2346" s="1150">
        <v>37770790.12894398</v>
      </c>
      <c r="D2346" s="1150">
        <v>1205794.1602574051</v>
      </c>
      <c r="E2346" s="1150">
        <v>17788075.418768995</v>
      </c>
      <c r="F2346" s="1149">
        <v>56764659.707970381</v>
      </c>
    </row>
    <row r="2347" spans="2:6" ht="12.95" customHeight="1" x14ac:dyDescent="0.2">
      <c r="B2347" s="1155" t="s">
        <v>3105</v>
      </c>
      <c r="C2347" s="1156">
        <v>3382727648.8732896</v>
      </c>
      <c r="D2347" s="1156">
        <v>66803686.249320351</v>
      </c>
      <c r="E2347" s="1156">
        <v>932257682.87339723</v>
      </c>
      <c r="F2347" s="1157">
        <v>4381789017.996007</v>
      </c>
    </row>
    <row r="2348" spans="2:6" ht="12.95" customHeight="1" x14ac:dyDescent="0.2">
      <c r="B2348" s="1148" t="s">
        <v>3106</v>
      </c>
      <c r="C2348" s="1150">
        <v>44377621.845479459</v>
      </c>
      <c r="D2348" s="1150">
        <v>2509239.9554186314</v>
      </c>
      <c r="E2348" s="1150">
        <v>9248098.3619112801</v>
      </c>
      <c r="F2348" s="1149">
        <v>56134960.162809372</v>
      </c>
    </row>
    <row r="2349" spans="2:6" ht="12.95" customHeight="1" x14ac:dyDescent="0.2">
      <c r="B2349" s="1155" t="s">
        <v>3107</v>
      </c>
      <c r="C2349" s="1156">
        <v>70301338.176568806</v>
      </c>
      <c r="D2349" s="1156">
        <v>3503189.4730389016</v>
      </c>
      <c r="E2349" s="1156">
        <v>38708077.407269113</v>
      </c>
      <c r="F2349" s="1157">
        <v>112512605.05687681</v>
      </c>
    </row>
    <row r="2350" spans="2:6" ht="12.95" customHeight="1" x14ac:dyDescent="0.2">
      <c r="B2350" s="1148" t="s">
        <v>3108</v>
      </c>
      <c r="C2350" s="1150">
        <v>1185806.3662231111</v>
      </c>
      <c r="D2350" s="1150">
        <v>10787.851845318542</v>
      </c>
      <c r="E2350" s="1150">
        <v>66723.573273583708</v>
      </c>
      <c r="F2350" s="1149">
        <v>1263317.7913420133</v>
      </c>
    </row>
    <row r="2351" spans="2:6" ht="12.95" customHeight="1" x14ac:dyDescent="0.2">
      <c r="B2351" s="1155" t="s">
        <v>3109</v>
      </c>
      <c r="C2351" s="1156">
        <v>39993352.825784065</v>
      </c>
      <c r="D2351" s="1156">
        <v>3942959.8494639285</v>
      </c>
      <c r="E2351" s="1156">
        <v>58651005.171448119</v>
      </c>
      <c r="F2351" s="1157">
        <v>102587317.84669611</v>
      </c>
    </row>
    <row r="2352" spans="2:6" ht="12.95" customHeight="1" x14ac:dyDescent="0.2">
      <c r="B2352" s="1148" t="s">
        <v>3110</v>
      </c>
      <c r="C2352" s="1150">
        <v>1292189627.1205664</v>
      </c>
      <c r="D2352" s="1150">
        <v>28802010.976334795</v>
      </c>
      <c r="E2352" s="1150">
        <v>557528523.2028178</v>
      </c>
      <c r="F2352" s="1149">
        <v>1878520161.2997189</v>
      </c>
    </row>
    <row r="2353" spans="2:6" ht="12.95" customHeight="1" x14ac:dyDescent="0.2">
      <c r="B2353" s="1155" t="s">
        <v>3111</v>
      </c>
      <c r="C2353" s="1156">
        <v>173166468.74050134</v>
      </c>
      <c r="D2353" s="1156">
        <v>8605138.5895540155</v>
      </c>
      <c r="E2353" s="1156">
        <v>46940810.824069105</v>
      </c>
      <c r="F2353" s="1157">
        <v>228712418.15412447</v>
      </c>
    </row>
    <row r="2354" spans="2:6" ht="12.95" customHeight="1" x14ac:dyDescent="0.2">
      <c r="B2354" s="1148" t="s">
        <v>3112</v>
      </c>
      <c r="C2354" s="1150">
        <v>149233016.847994</v>
      </c>
      <c r="D2354" s="1150">
        <v>4349863.2372668823</v>
      </c>
      <c r="E2354" s="1150">
        <v>33455661.674100723</v>
      </c>
      <c r="F2354" s="1149">
        <v>187038541.75936159</v>
      </c>
    </row>
    <row r="2355" spans="2:6" ht="12.95" customHeight="1" x14ac:dyDescent="0.2">
      <c r="B2355" s="1155" t="s">
        <v>3113</v>
      </c>
      <c r="C2355" s="1156">
        <v>83996357.669329971</v>
      </c>
      <c r="D2355" s="1156">
        <v>1853194.7251986612</v>
      </c>
      <c r="E2355" s="1156">
        <v>12732460.414032917</v>
      </c>
      <c r="F2355" s="1157">
        <v>98582012.808561549</v>
      </c>
    </row>
    <row r="2356" spans="2:6" ht="12.95" customHeight="1" x14ac:dyDescent="0.2">
      <c r="B2356" s="1148" t="s">
        <v>3114</v>
      </c>
      <c r="C2356" s="1150">
        <v>182623521.78307915</v>
      </c>
      <c r="D2356" s="1150">
        <v>748072.79836176918</v>
      </c>
      <c r="E2356" s="1150">
        <v>4361061.0236430466</v>
      </c>
      <c r="F2356" s="1149">
        <v>187732655.60508397</v>
      </c>
    </row>
    <row r="2357" spans="2:6" ht="12.95" customHeight="1" x14ac:dyDescent="0.2">
      <c r="B2357" s="1155" t="s">
        <v>3115</v>
      </c>
      <c r="C2357" s="1156">
        <v>3584384928.8899202</v>
      </c>
      <c r="D2357" s="1156">
        <v>65271408.54081621</v>
      </c>
      <c r="E2357" s="1156">
        <v>650470535.57248974</v>
      </c>
      <c r="F2357" s="1157">
        <v>4300126873.0032263</v>
      </c>
    </row>
    <row r="2358" spans="2:6" ht="12.95" customHeight="1" x14ac:dyDescent="0.2">
      <c r="B2358" s="1148" t="s">
        <v>3116</v>
      </c>
      <c r="C2358" s="1150">
        <v>378512908.85501736</v>
      </c>
      <c r="D2358" s="1150">
        <v>12839586.195878446</v>
      </c>
      <c r="E2358" s="1150">
        <v>183561489.12348062</v>
      </c>
      <c r="F2358" s="1149">
        <v>574913984.17437649</v>
      </c>
    </row>
    <row r="2359" spans="2:6" ht="12.95" customHeight="1" x14ac:dyDescent="0.2">
      <c r="B2359" s="1155" t="s">
        <v>3117</v>
      </c>
      <c r="C2359" s="1156">
        <v>4991152958.7734938</v>
      </c>
      <c r="D2359" s="1156">
        <v>123226352.12211277</v>
      </c>
      <c r="E2359" s="1156">
        <v>1997598669.2374136</v>
      </c>
      <c r="F2359" s="1157">
        <v>7111977980.1330204</v>
      </c>
    </row>
    <row r="2360" spans="2:6" ht="12.95" customHeight="1" x14ac:dyDescent="0.2">
      <c r="B2360" s="1148" t="s">
        <v>3118</v>
      </c>
      <c r="C2360" s="1150">
        <v>465195052.0046562</v>
      </c>
      <c r="D2360" s="1150">
        <v>15051901.317106534</v>
      </c>
      <c r="E2360" s="1150">
        <v>428748919.82065803</v>
      </c>
      <c r="F2360" s="1149">
        <v>908995873.14242077</v>
      </c>
    </row>
    <row r="2361" spans="2:6" ht="12.95" customHeight="1" x14ac:dyDescent="0.2">
      <c r="B2361" s="1155" t="s">
        <v>3119</v>
      </c>
      <c r="C2361" s="1156">
        <v>2629790472.8312206</v>
      </c>
      <c r="D2361" s="1156">
        <v>70771717.066472813</v>
      </c>
      <c r="E2361" s="1156">
        <v>2295837978.3545523</v>
      </c>
      <c r="F2361" s="1157">
        <v>4996400168.2522459</v>
      </c>
    </row>
    <row r="2362" spans="2:6" ht="12.95" customHeight="1" x14ac:dyDescent="0.2">
      <c r="B2362" s="1148" t="s">
        <v>3120</v>
      </c>
      <c r="C2362" s="1150">
        <v>4027222475.5536604</v>
      </c>
      <c r="D2362" s="1150">
        <v>36754628.367271632</v>
      </c>
      <c r="E2362" s="1150">
        <v>419730308.64108807</v>
      </c>
      <c r="F2362" s="1149">
        <v>4483707412.5620203</v>
      </c>
    </row>
    <row r="2363" spans="2:6" ht="12.95" customHeight="1" x14ac:dyDescent="0.2">
      <c r="B2363" s="1155" t="s">
        <v>3121</v>
      </c>
      <c r="C2363" s="1156">
        <v>353277158.03389621</v>
      </c>
      <c r="D2363" s="1156">
        <v>10662194.947024271</v>
      </c>
      <c r="E2363" s="1156">
        <v>94594869.287708834</v>
      </c>
      <c r="F2363" s="1157">
        <v>458534222.26862931</v>
      </c>
    </row>
    <row r="2364" spans="2:6" ht="12.95" customHeight="1" x14ac:dyDescent="0.2">
      <c r="B2364" s="1148" t="s">
        <v>3122</v>
      </c>
      <c r="C2364" s="1150">
        <v>68124108.670281693</v>
      </c>
      <c r="D2364" s="1150">
        <v>2321531.3333100895</v>
      </c>
      <c r="E2364" s="1150">
        <v>12434477.891416213</v>
      </c>
      <c r="F2364" s="1149">
        <v>82880117.895007983</v>
      </c>
    </row>
    <row r="2365" spans="2:6" ht="12.95" customHeight="1" x14ac:dyDescent="0.2">
      <c r="B2365" s="1155" t="s">
        <v>3123</v>
      </c>
      <c r="C2365" s="1156">
        <v>1526614698.8820534</v>
      </c>
      <c r="D2365" s="1156">
        <v>7071623.8740382902</v>
      </c>
      <c r="E2365" s="1156">
        <v>236000590.23460755</v>
      </c>
      <c r="F2365" s="1157">
        <v>1769686912.9906991</v>
      </c>
    </row>
    <row r="2366" spans="2:6" ht="12.95" customHeight="1" x14ac:dyDescent="0.2">
      <c r="B2366" s="1148" t="s">
        <v>3124</v>
      </c>
      <c r="C2366" s="1150">
        <v>2628959364.3377495</v>
      </c>
      <c r="D2366" s="1150">
        <v>64901730.433780856</v>
      </c>
      <c r="E2366" s="1150">
        <v>1214312694.2444837</v>
      </c>
      <c r="F2366" s="1149">
        <v>3908173789.0160141</v>
      </c>
    </row>
    <row r="2367" spans="2:6" ht="12.95" customHeight="1" x14ac:dyDescent="0.2">
      <c r="B2367" s="1155" t="s">
        <v>3125</v>
      </c>
      <c r="C2367" s="1156">
        <v>175515002.75775698</v>
      </c>
      <c r="D2367" s="1156">
        <v>7233686.1763598938</v>
      </c>
      <c r="E2367" s="1156">
        <v>36443814.299259193</v>
      </c>
      <c r="F2367" s="1157">
        <v>219192503.23337606</v>
      </c>
    </row>
    <row r="2368" spans="2:6" ht="12.95" customHeight="1" x14ac:dyDescent="0.2">
      <c r="B2368" s="1148" t="s">
        <v>3126</v>
      </c>
      <c r="C2368" s="1150">
        <v>736453890.58368659</v>
      </c>
      <c r="D2368" s="1150">
        <v>15492621.024493944</v>
      </c>
      <c r="E2368" s="1150">
        <v>139013561.25777712</v>
      </c>
      <c r="F2368" s="1149">
        <v>890960072.86595762</v>
      </c>
    </row>
    <row r="2369" spans="2:6" ht="12.95" customHeight="1" x14ac:dyDescent="0.2">
      <c r="B2369" s="1155" t="s">
        <v>3127</v>
      </c>
      <c r="C2369" s="1156">
        <v>169476484.40279061</v>
      </c>
      <c r="D2369" s="1156">
        <v>2943170.508044723</v>
      </c>
      <c r="E2369" s="1156">
        <v>33615585.456618614</v>
      </c>
      <c r="F2369" s="1157">
        <v>206035240.36745393</v>
      </c>
    </row>
    <row r="2370" spans="2:6" ht="12.95" customHeight="1" x14ac:dyDescent="0.2">
      <c r="B2370" s="1148" t="s">
        <v>3128</v>
      </c>
      <c r="C2370" s="1150">
        <v>510702431.90803897</v>
      </c>
      <c r="D2370" s="1150">
        <v>6940141.5357475448</v>
      </c>
      <c r="E2370" s="1150">
        <v>41002588.887250751</v>
      </c>
      <c r="F2370" s="1149">
        <v>558645162.33103728</v>
      </c>
    </row>
    <row r="2371" spans="2:6" ht="12.95" customHeight="1" x14ac:dyDescent="0.2">
      <c r="B2371" s="1155" t="s">
        <v>3129</v>
      </c>
      <c r="C2371" s="1156">
        <v>1788459757.0094874</v>
      </c>
      <c r="D2371" s="1156">
        <v>14540744.129070412</v>
      </c>
      <c r="E2371" s="1156">
        <v>133461431.84024538</v>
      </c>
      <c r="F2371" s="1157">
        <v>1936461932.9788034</v>
      </c>
    </row>
    <row r="2372" spans="2:6" ht="12.95" customHeight="1" x14ac:dyDescent="0.2">
      <c r="B2372" s="1148" t="s">
        <v>3130</v>
      </c>
      <c r="C2372" s="1150">
        <v>4461434352.4149017</v>
      </c>
      <c r="D2372" s="1150">
        <v>17098040.368509322</v>
      </c>
      <c r="E2372" s="1150">
        <v>307682448.93651986</v>
      </c>
      <c r="F2372" s="1149">
        <v>4786214841.7199306</v>
      </c>
    </row>
    <row r="2373" spans="2:6" ht="12.95" customHeight="1" x14ac:dyDescent="0.2">
      <c r="B2373" s="1155" t="s">
        <v>3131</v>
      </c>
      <c r="C2373" s="1156">
        <v>177716822.08558637</v>
      </c>
      <c r="D2373" s="1156">
        <v>1946013.4024757822</v>
      </c>
      <c r="E2373" s="1156">
        <v>20881549.681879763</v>
      </c>
      <c r="F2373" s="1157">
        <v>200544385.1699419</v>
      </c>
    </row>
    <row r="2374" spans="2:6" ht="12.95" customHeight="1" x14ac:dyDescent="0.2">
      <c r="B2374" s="1148" t="s">
        <v>3132</v>
      </c>
      <c r="C2374" s="1150">
        <v>636589542.48775411</v>
      </c>
      <c r="D2374" s="1150">
        <v>14431542.300790871</v>
      </c>
      <c r="E2374" s="1150">
        <v>84446338.52611959</v>
      </c>
      <c r="F2374" s="1149">
        <v>735467423.3146646</v>
      </c>
    </row>
    <row r="2375" spans="2:6" ht="12.95" customHeight="1" x14ac:dyDescent="0.2">
      <c r="B2375" s="1155" t="s">
        <v>3133</v>
      </c>
      <c r="C2375" s="1156">
        <v>50183841.942187764</v>
      </c>
      <c r="D2375" s="1156">
        <v>2536252.7364393095</v>
      </c>
      <c r="E2375" s="1156">
        <v>8714723.5461742897</v>
      </c>
      <c r="F2375" s="1157">
        <v>61434818.224801362</v>
      </c>
    </row>
    <row r="2376" spans="2:6" ht="12.95" customHeight="1" x14ac:dyDescent="0.2">
      <c r="B2376" s="1148" t="s">
        <v>3134</v>
      </c>
      <c r="C2376" s="1150">
        <v>2554159599.9252758</v>
      </c>
      <c r="D2376" s="1150">
        <v>16075596.538214952</v>
      </c>
      <c r="E2376" s="1150">
        <v>464014163.1927461</v>
      </c>
      <c r="F2376" s="1149">
        <v>3034249359.6562371</v>
      </c>
    </row>
    <row r="2377" spans="2:6" ht="12.95" customHeight="1" x14ac:dyDescent="0.2">
      <c r="B2377" s="1155" t="s">
        <v>3135</v>
      </c>
      <c r="C2377" s="1156">
        <v>33282254.770976644</v>
      </c>
      <c r="D2377" s="1156">
        <v>769216.98797859356</v>
      </c>
      <c r="E2377" s="1156">
        <v>11389961.082146198</v>
      </c>
      <c r="F2377" s="1157">
        <v>45441432.841101438</v>
      </c>
    </row>
    <row r="2378" spans="2:6" ht="12.95" customHeight="1" x14ac:dyDescent="0.2">
      <c r="B2378" s="1148" t="s">
        <v>3136</v>
      </c>
      <c r="C2378" s="1150">
        <v>2401621930.859271</v>
      </c>
      <c r="D2378" s="1150">
        <v>66491931.714793123</v>
      </c>
      <c r="E2378" s="1150">
        <v>971665675.19885862</v>
      </c>
      <c r="F2378" s="1149">
        <v>3439779537.772923</v>
      </c>
    </row>
    <row r="2379" spans="2:6" ht="12.95" customHeight="1" x14ac:dyDescent="0.2">
      <c r="B2379" s="1155" t="s">
        <v>3137</v>
      </c>
      <c r="C2379" s="1156">
        <v>53245206.037563331</v>
      </c>
      <c r="D2379" s="1156">
        <v>1847757.64786862</v>
      </c>
      <c r="E2379" s="1156">
        <v>7964622.5559347654</v>
      </c>
      <c r="F2379" s="1157">
        <v>63057586.241366714</v>
      </c>
    </row>
    <row r="2380" spans="2:6" ht="12.95" customHeight="1" x14ac:dyDescent="0.2">
      <c r="B2380" s="1148" t="s">
        <v>3138</v>
      </c>
      <c r="C2380" s="1150">
        <v>655820.15666695219</v>
      </c>
      <c r="D2380" s="1150">
        <v>0</v>
      </c>
      <c r="E2380" s="1150">
        <v>815640.40545544529</v>
      </c>
      <c r="F2380" s="1149">
        <v>1471460.5621223976</v>
      </c>
    </row>
    <row r="2381" spans="2:6" ht="12.95" customHeight="1" x14ac:dyDescent="0.2">
      <c r="B2381" s="1155" t="s">
        <v>3139</v>
      </c>
      <c r="C2381" s="1156">
        <v>1060749677.2703443</v>
      </c>
      <c r="D2381" s="1156">
        <v>17740881.268070634</v>
      </c>
      <c r="E2381" s="1156">
        <v>872550993.33602881</v>
      </c>
      <c r="F2381" s="1157">
        <v>1951041551.8744438</v>
      </c>
    </row>
    <row r="2382" spans="2:6" ht="12.95" customHeight="1" x14ac:dyDescent="0.2">
      <c r="B2382" s="1148" t="s">
        <v>3140</v>
      </c>
      <c r="C2382" s="1150">
        <v>1177908225.4423378</v>
      </c>
      <c r="D2382" s="1150">
        <v>21516499.959709976</v>
      </c>
      <c r="E2382" s="1150">
        <v>147239177.237656</v>
      </c>
      <c r="F2382" s="1149">
        <v>1346663902.6397038</v>
      </c>
    </row>
    <row r="2383" spans="2:6" ht="12.95" customHeight="1" x14ac:dyDescent="0.2">
      <c r="B2383" s="1155" t="s">
        <v>3141</v>
      </c>
      <c r="C2383" s="1156">
        <v>1590486142.1585481</v>
      </c>
      <c r="D2383" s="1156">
        <v>23648078.797727682</v>
      </c>
      <c r="E2383" s="1156">
        <v>184832194.85754347</v>
      </c>
      <c r="F2383" s="1157">
        <v>1798966415.8138192</v>
      </c>
    </row>
    <row r="2384" spans="2:6" ht="12.95" customHeight="1" x14ac:dyDescent="0.2">
      <c r="B2384" s="1148" t="s">
        <v>3142</v>
      </c>
      <c r="C2384" s="1150">
        <v>1728253296.129247</v>
      </c>
      <c r="D2384" s="1150">
        <v>28135494.337923627</v>
      </c>
      <c r="E2384" s="1150">
        <v>165920917.51325786</v>
      </c>
      <c r="F2384" s="1149">
        <v>1922309707.9804282</v>
      </c>
    </row>
    <row r="2385" spans="2:6" ht="12.95" customHeight="1" x14ac:dyDescent="0.2">
      <c r="B2385" s="1155" t="s">
        <v>3143</v>
      </c>
      <c r="C2385" s="1156">
        <v>1882267865.5941455</v>
      </c>
      <c r="D2385" s="1156">
        <v>43975369.121417165</v>
      </c>
      <c r="E2385" s="1156">
        <v>414710942.39949167</v>
      </c>
      <c r="F2385" s="1157">
        <v>2340954177.1150546</v>
      </c>
    </row>
    <row r="2386" spans="2:6" ht="12.95" customHeight="1" x14ac:dyDescent="0.2">
      <c r="B2386" s="1148" t="s">
        <v>3144</v>
      </c>
      <c r="C2386" s="1150">
        <v>301946.52374402207</v>
      </c>
      <c r="D2386" s="1150">
        <v>20079.788234752916</v>
      </c>
      <c r="E2386" s="1150">
        <v>0</v>
      </c>
      <c r="F2386" s="1149">
        <v>322026.31197877496</v>
      </c>
    </row>
    <row r="2387" spans="2:6" ht="12.95" customHeight="1" x14ac:dyDescent="0.2">
      <c r="B2387" s="1155" t="s">
        <v>3145</v>
      </c>
      <c r="C2387" s="1156">
        <v>641813437.14581287</v>
      </c>
      <c r="D2387" s="1156">
        <v>11117025.164625386</v>
      </c>
      <c r="E2387" s="1156">
        <v>81504404.723233193</v>
      </c>
      <c r="F2387" s="1157">
        <v>734434867.0336715</v>
      </c>
    </row>
    <row r="2388" spans="2:6" ht="12.95" customHeight="1" x14ac:dyDescent="0.2">
      <c r="B2388" s="1148" t="s">
        <v>3146</v>
      </c>
      <c r="C2388" s="1150">
        <v>2743619.6415903587</v>
      </c>
      <c r="D2388" s="1150">
        <v>316803.24919085443</v>
      </c>
      <c r="E2388" s="1150">
        <v>3913474.1412129109</v>
      </c>
      <c r="F2388" s="1149">
        <v>6973897.0319941239</v>
      </c>
    </row>
    <row r="2389" spans="2:6" ht="12.95" customHeight="1" x14ac:dyDescent="0.2">
      <c r="B2389" s="1155" t="s">
        <v>3147</v>
      </c>
      <c r="C2389" s="1156">
        <v>210786560.35418275</v>
      </c>
      <c r="D2389" s="1156">
        <v>14581896.187909694</v>
      </c>
      <c r="E2389" s="1156">
        <v>99273455.230872646</v>
      </c>
      <c r="F2389" s="1157">
        <v>324641911.77296507</v>
      </c>
    </row>
    <row r="2390" spans="2:6" ht="12.95" customHeight="1" x14ac:dyDescent="0.2">
      <c r="B2390" s="1148" t="s">
        <v>3148</v>
      </c>
      <c r="C2390" s="1150">
        <v>70667850.153524712</v>
      </c>
      <c r="D2390" s="1150">
        <v>4521303.7787926849</v>
      </c>
      <c r="E2390" s="1150">
        <v>14335849.259608209</v>
      </c>
      <c r="F2390" s="1149">
        <v>89525003.1919256</v>
      </c>
    </row>
    <row r="2391" spans="2:6" ht="12.95" customHeight="1" x14ac:dyDescent="0.2">
      <c r="B2391" s="1155" t="s">
        <v>3149</v>
      </c>
      <c r="C2391" s="1156">
        <v>28142432.575397678</v>
      </c>
      <c r="D2391" s="1156">
        <v>1304668.4183703642</v>
      </c>
      <c r="E2391" s="1156">
        <v>31183257.835164554</v>
      </c>
      <c r="F2391" s="1157">
        <v>60630358.828932598</v>
      </c>
    </row>
    <row r="2392" spans="2:6" ht="12.95" customHeight="1" x14ac:dyDescent="0.2">
      <c r="B2392" s="1148" t="s">
        <v>3150</v>
      </c>
      <c r="C2392" s="1150">
        <v>66296631.597776391</v>
      </c>
      <c r="D2392" s="1150">
        <v>4991409.5946067432</v>
      </c>
      <c r="E2392" s="1150">
        <v>16890455.568104155</v>
      </c>
      <c r="F2392" s="1149">
        <v>88178496.760487288</v>
      </c>
    </row>
    <row r="2393" spans="2:6" ht="12.95" customHeight="1" x14ac:dyDescent="0.2">
      <c r="B2393" s="1155" t="s">
        <v>3151</v>
      </c>
      <c r="C2393" s="1156">
        <v>61888596.996366836</v>
      </c>
      <c r="D2393" s="1156">
        <v>4320448.3612353131</v>
      </c>
      <c r="E2393" s="1156">
        <v>14532843.187016618</v>
      </c>
      <c r="F2393" s="1157">
        <v>80741888.54461877</v>
      </c>
    </row>
    <row r="2394" spans="2:6" ht="12.95" customHeight="1" x14ac:dyDescent="0.2">
      <c r="B2394" s="1148" t="s">
        <v>3152</v>
      </c>
      <c r="C2394" s="1150">
        <v>589606.22379860887</v>
      </c>
      <c r="D2394" s="1150">
        <v>70164.188401951804</v>
      </c>
      <c r="E2394" s="1150">
        <v>2991.5052344881587</v>
      </c>
      <c r="F2394" s="1149">
        <v>662761.91743504885</v>
      </c>
    </row>
    <row r="2395" spans="2:6" ht="12.95" customHeight="1" x14ac:dyDescent="0.2">
      <c r="B2395" s="1155" t="s">
        <v>3153</v>
      </c>
      <c r="C2395" s="1156">
        <v>73391413.292627946</v>
      </c>
      <c r="D2395" s="1156">
        <v>5271677.9855481219</v>
      </c>
      <c r="E2395" s="1156">
        <v>31586485.622180101</v>
      </c>
      <c r="F2395" s="1157">
        <v>110249576.90035617</v>
      </c>
    </row>
    <row r="2396" spans="2:6" ht="12.95" customHeight="1" x14ac:dyDescent="0.2">
      <c r="B2396" s="1148" t="s">
        <v>3154</v>
      </c>
      <c r="C2396" s="1150">
        <v>8273032.5293158479</v>
      </c>
      <c r="D2396" s="1150">
        <v>626659.12179332389</v>
      </c>
      <c r="E2396" s="1150">
        <v>2789903.7947726524</v>
      </c>
      <c r="F2396" s="1149">
        <v>11689595.445881825</v>
      </c>
    </row>
    <row r="2397" spans="2:6" ht="12.95" customHeight="1" x14ac:dyDescent="0.2">
      <c r="B2397" s="1155" t="s">
        <v>3155</v>
      </c>
      <c r="C2397" s="1156">
        <v>25792112.705180902</v>
      </c>
      <c r="D2397" s="1156">
        <v>2182612.5691473079</v>
      </c>
      <c r="E2397" s="1156">
        <v>12283196.892683506</v>
      </c>
      <c r="F2397" s="1157">
        <v>40257922.167011715</v>
      </c>
    </row>
    <row r="2398" spans="2:6" ht="12.95" customHeight="1" x14ac:dyDescent="0.2">
      <c r="B2398" s="1148" t="s">
        <v>3156</v>
      </c>
      <c r="C2398" s="1150">
        <v>26525274.032397386</v>
      </c>
      <c r="D2398" s="1150">
        <v>1133040.8874125767</v>
      </c>
      <c r="E2398" s="1150">
        <v>7285911.8706897264</v>
      </c>
      <c r="F2398" s="1149">
        <v>34944226.790499687</v>
      </c>
    </row>
    <row r="2399" spans="2:6" ht="12.95" customHeight="1" x14ac:dyDescent="0.2">
      <c r="B2399" s="1155" t="s">
        <v>3157</v>
      </c>
      <c r="C2399" s="1156">
        <v>1995347.250856196</v>
      </c>
      <c r="D2399" s="1156">
        <v>76047.163608265531</v>
      </c>
      <c r="E2399" s="1156">
        <v>49099.705479099124</v>
      </c>
      <c r="F2399" s="1157">
        <v>2120494.1199435606</v>
      </c>
    </row>
    <row r="2400" spans="2:6" ht="12.95" customHeight="1" x14ac:dyDescent="0.2">
      <c r="B2400" s="1148" t="s">
        <v>3158</v>
      </c>
      <c r="C2400" s="1150">
        <v>135688833.24380022</v>
      </c>
      <c r="D2400" s="1150">
        <v>13536006.759604825</v>
      </c>
      <c r="E2400" s="1150">
        <v>50719541.657498427</v>
      </c>
      <c r="F2400" s="1149">
        <v>199944381.66090345</v>
      </c>
    </row>
    <row r="2401" spans="2:6" ht="12.95" customHeight="1" x14ac:dyDescent="0.2">
      <c r="B2401" s="1155" t="s">
        <v>3159</v>
      </c>
      <c r="C2401" s="1156">
        <v>2318998.7567437831</v>
      </c>
      <c r="D2401" s="1156">
        <v>88187.092884864003</v>
      </c>
      <c r="E2401" s="1156">
        <v>179620.37951426726</v>
      </c>
      <c r="F2401" s="1157">
        <v>2586806.2291429145</v>
      </c>
    </row>
    <row r="2402" spans="2:6" ht="12.95" customHeight="1" x14ac:dyDescent="0.2">
      <c r="B2402" s="1148" t="s">
        <v>3160</v>
      </c>
      <c r="C2402" s="1150">
        <v>11339067.31705144</v>
      </c>
      <c r="D2402" s="1150">
        <v>1052434.0584243562</v>
      </c>
      <c r="E2402" s="1150">
        <v>2002770.8826645652</v>
      </c>
      <c r="F2402" s="1149">
        <v>14394272.258140361</v>
      </c>
    </row>
    <row r="2403" spans="2:6" ht="12.95" customHeight="1" x14ac:dyDescent="0.2">
      <c r="B2403" s="1155" t="s">
        <v>3161</v>
      </c>
      <c r="C2403" s="1156">
        <v>81379808.334592789</v>
      </c>
      <c r="D2403" s="1156">
        <v>3065317.7585386513</v>
      </c>
      <c r="E2403" s="1156">
        <v>18916989.561990514</v>
      </c>
      <c r="F2403" s="1157">
        <v>103362115.65512195</v>
      </c>
    </row>
    <row r="2404" spans="2:6" ht="12.95" customHeight="1" x14ac:dyDescent="0.2">
      <c r="B2404" s="1148" t="s">
        <v>3162</v>
      </c>
      <c r="C2404" s="1150">
        <v>89113650.642937168</v>
      </c>
      <c r="D2404" s="1150">
        <v>3327692.699219259</v>
      </c>
      <c r="E2404" s="1150">
        <v>11086713.497180583</v>
      </c>
      <c r="F2404" s="1149">
        <v>103528056.83933701</v>
      </c>
    </row>
    <row r="2405" spans="2:6" ht="12.95" customHeight="1" x14ac:dyDescent="0.2">
      <c r="B2405" s="1155" t="s">
        <v>3163</v>
      </c>
      <c r="C2405" s="1156">
        <v>208568530.97639796</v>
      </c>
      <c r="D2405" s="1156">
        <v>10932452.21145319</v>
      </c>
      <c r="E2405" s="1156">
        <v>44734907.468324065</v>
      </c>
      <c r="F2405" s="1157">
        <v>264235890.65617523</v>
      </c>
    </row>
    <row r="2406" spans="2:6" ht="12.95" customHeight="1" x14ac:dyDescent="0.2">
      <c r="B2406" s="1148" t="s">
        <v>3164</v>
      </c>
      <c r="C2406" s="1150">
        <v>228188598.47443816</v>
      </c>
      <c r="D2406" s="1150">
        <v>12650252.204091875</v>
      </c>
      <c r="E2406" s="1150">
        <v>110308051.97341715</v>
      </c>
      <c r="F2406" s="1149">
        <v>351146902.6519472</v>
      </c>
    </row>
    <row r="2407" spans="2:6" ht="12.95" customHeight="1" x14ac:dyDescent="0.2">
      <c r="B2407" s="1155" t="s">
        <v>3165</v>
      </c>
      <c r="C2407" s="1156">
        <v>1089708519.3956106</v>
      </c>
      <c r="D2407" s="1156">
        <v>37314877.473105185</v>
      </c>
      <c r="E2407" s="1156">
        <v>233518113.74068519</v>
      </c>
      <c r="F2407" s="1157">
        <v>1360541510.609401</v>
      </c>
    </row>
    <row r="2408" spans="2:6" ht="12.95" customHeight="1" x14ac:dyDescent="0.2">
      <c r="B2408" s="1148" t="s">
        <v>3166</v>
      </c>
      <c r="C2408" s="1150">
        <v>220772637.99318376</v>
      </c>
      <c r="D2408" s="1150">
        <v>10720737.023038199</v>
      </c>
      <c r="E2408" s="1150">
        <v>46086976.060962282</v>
      </c>
      <c r="F2408" s="1149">
        <v>277580351.07718426</v>
      </c>
    </row>
    <row r="2409" spans="2:6" ht="12.95" customHeight="1" x14ac:dyDescent="0.2">
      <c r="B2409" s="1155" t="s">
        <v>3167</v>
      </c>
      <c r="C2409" s="1156">
        <v>72337760.045532137</v>
      </c>
      <c r="D2409" s="1156">
        <v>5073929.4693221999</v>
      </c>
      <c r="E2409" s="1156">
        <v>28280534.020298809</v>
      </c>
      <c r="F2409" s="1157">
        <v>105692223.53515315</v>
      </c>
    </row>
    <row r="2410" spans="2:6" ht="12.95" customHeight="1" x14ac:dyDescent="0.2">
      <c r="B2410" s="1148" t="s">
        <v>3168</v>
      </c>
      <c r="C2410" s="1150">
        <v>4945438.9694198314</v>
      </c>
      <c r="D2410" s="1150">
        <v>264518.12724721053</v>
      </c>
      <c r="E2410" s="1150">
        <v>855765.59523107996</v>
      </c>
      <c r="F2410" s="1149">
        <v>6065722.6918981224</v>
      </c>
    </row>
    <row r="2411" spans="2:6" ht="12.95" customHeight="1" x14ac:dyDescent="0.2">
      <c r="B2411" s="1155" t="s">
        <v>3169</v>
      </c>
      <c r="C2411" s="1156">
        <v>69840175.992670417</v>
      </c>
      <c r="D2411" s="1156">
        <v>3204063.9170719101</v>
      </c>
      <c r="E2411" s="1156">
        <v>22095867.644871242</v>
      </c>
      <c r="F2411" s="1157">
        <v>95140107.55461356</v>
      </c>
    </row>
    <row r="2412" spans="2:6" ht="12.95" customHeight="1" x14ac:dyDescent="0.2">
      <c r="B2412" s="1148" t="s">
        <v>3170</v>
      </c>
      <c r="C2412" s="1150">
        <v>27761496.401447643</v>
      </c>
      <c r="D2412" s="1150">
        <v>1869261.4325469553</v>
      </c>
      <c r="E2412" s="1150">
        <v>4722676.3071419569</v>
      </c>
      <c r="F2412" s="1149">
        <v>34353434.141136557</v>
      </c>
    </row>
    <row r="2413" spans="2:6" ht="12.95" customHeight="1" x14ac:dyDescent="0.2">
      <c r="B2413" s="1155" t="s">
        <v>3171</v>
      </c>
      <c r="C2413" s="1156">
        <v>33378278.710966218</v>
      </c>
      <c r="D2413" s="1156">
        <v>1663889.5010170108</v>
      </c>
      <c r="E2413" s="1156">
        <v>6686591.6022576233</v>
      </c>
      <c r="F2413" s="1157">
        <v>41728759.814240851</v>
      </c>
    </row>
    <row r="2414" spans="2:6" ht="12.95" customHeight="1" x14ac:dyDescent="0.2">
      <c r="B2414" s="1148" t="s">
        <v>3172</v>
      </c>
      <c r="C2414" s="1150">
        <v>72191457.476020172</v>
      </c>
      <c r="D2414" s="1150">
        <v>2540985.0074487901</v>
      </c>
      <c r="E2414" s="1150">
        <v>13920969.608690649</v>
      </c>
      <c r="F2414" s="1149">
        <v>88653412.092159614</v>
      </c>
    </row>
    <row r="2415" spans="2:6" ht="12.95" customHeight="1" x14ac:dyDescent="0.2">
      <c r="B2415" s="1155" t="s">
        <v>3173</v>
      </c>
      <c r="C2415" s="1156">
        <v>118153268.27137044</v>
      </c>
      <c r="D2415" s="1156">
        <v>6892703.755233069</v>
      </c>
      <c r="E2415" s="1156">
        <v>83465505.326945752</v>
      </c>
      <c r="F2415" s="1157">
        <v>208511477.35354924</v>
      </c>
    </row>
    <row r="2416" spans="2:6" ht="12.95" customHeight="1" x14ac:dyDescent="0.2">
      <c r="B2416" s="1148" t="s">
        <v>3174</v>
      </c>
      <c r="C2416" s="1150">
        <v>243733624.26167643</v>
      </c>
      <c r="D2416" s="1150">
        <v>8702502.5484086238</v>
      </c>
      <c r="E2416" s="1150">
        <v>31581125.662324008</v>
      </c>
      <c r="F2416" s="1149">
        <v>284017252.47240907</v>
      </c>
    </row>
    <row r="2417" spans="2:6" ht="12.95" customHeight="1" x14ac:dyDescent="0.2">
      <c r="B2417" s="1155" t="s">
        <v>3175</v>
      </c>
      <c r="C2417" s="1156">
        <v>128495692.26277904</v>
      </c>
      <c r="D2417" s="1156">
        <v>6175958.8786301035</v>
      </c>
      <c r="E2417" s="1156">
        <v>26908329.453331031</v>
      </c>
      <c r="F2417" s="1157">
        <v>161579980.59474018</v>
      </c>
    </row>
    <row r="2418" spans="2:6" ht="12.95" customHeight="1" x14ac:dyDescent="0.2">
      <c r="B2418" s="1148" t="s">
        <v>3176</v>
      </c>
      <c r="C2418" s="1150">
        <v>8169040.9376533283</v>
      </c>
      <c r="D2418" s="1150">
        <v>293933.0032787791</v>
      </c>
      <c r="E2418" s="1150">
        <v>357549.9082438238</v>
      </c>
      <c r="F2418" s="1149">
        <v>8820523.8491759319</v>
      </c>
    </row>
    <row r="2419" spans="2:6" ht="12.95" customHeight="1" x14ac:dyDescent="0.2">
      <c r="B2419" s="1155" t="s">
        <v>3177</v>
      </c>
      <c r="C2419" s="1156">
        <v>1412652140.6440473</v>
      </c>
      <c r="D2419" s="1156">
        <v>57198830.237359352</v>
      </c>
      <c r="E2419" s="1156">
        <v>1254282881.2637982</v>
      </c>
      <c r="F2419" s="1157">
        <v>2724133852.1452045</v>
      </c>
    </row>
    <row r="2420" spans="2:6" ht="12.95" customHeight="1" x14ac:dyDescent="0.2">
      <c r="B2420" s="1148" t="s">
        <v>3178</v>
      </c>
      <c r="C2420" s="1150">
        <v>108063748.53392573</v>
      </c>
      <c r="D2420" s="1150">
        <v>10743003.149246942</v>
      </c>
      <c r="E2420" s="1150">
        <v>53583656.962031819</v>
      </c>
      <c r="F2420" s="1149">
        <v>172390408.64520448</v>
      </c>
    </row>
    <row r="2421" spans="2:6" ht="12.95" customHeight="1" x14ac:dyDescent="0.2">
      <c r="B2421" s="1155" t="s">
        <v>3179</v>
      </c>
      <c r="C2421" s="1156">
        <v>39054406.288117833</v>
      </c>
      <c r="D2421" s="1156">
        <v>4818904.6516988715</v>
      </c>
      <c r="E2421" s="1156">
        <v>25231599.285990998</v>
      </c>
      <c r="F2421" s="1157">
        <v>69104910.225807697</v>
      </c>
    </row>
    <row r="2422" spans="2:6" ht="12.95" customHeight="1" x14ac:dyDescent="0.2">
      <c r="B2422" s="1148" t="s">
        <v>3180</v>
      </c>
      <c r="C2422" s="1150">
        <v>281146969.05177498</v>
      </c>
      <c r="D2422" s="1150">
        <v>34880577.128505372</v>
      </c>
      <c r="E2422" s="1150">
        <v>145734691.24201083</v>
      </c>
      <c r="F2422" s="1149">
        <v>461762237.42229116</v>
      </c>
    </row>
    <row r="2423" spans="2:6" ht="12.95" customHeight="1" x14ac:dyDescent="0.2">
      <c r="B2423" s="1155" t="s">
        <v>3181</v>
      </c>
      <c r="C2423" s="1156">
        <v>645845343.63893723</v>
      </c>
      <c r="D2423" s="1156">
        <v>61551642.15413069</v>
      </c>
      <c r="E2423" s="1156">
        <v>258424466.14063105</v>
      </c>
      <c r="F2423" s="1157">
        <v>965821451.93369901</v>
      </c>
    </row>
    <row r="2424" spans="2:6" ht="12.95" customHeight="1" x14ac:dyDescent="0.2">
      <c r="B2424" s="1148" t="s">
        <v>3182</v>
      </c>
      <c r="C2424" s="1150">
        <v>36585808.002549104</v>
      </c>
      <c r="D2424" s="1150">
        <v>6394621.4436334735</v>
      </c>
      <c r="E2424" s="1150">
        <v>15054018.096778747</v>
      </c>
      <c r="F2424" s="1149">
        <v>58034447.542961329</v>
      </c>
    </row>
    <row r="2425" spans="2:6" ht="12.95" customHeight="1" x14ac:dyDescent="0.2">
      <c r="B2425" s="1155" t="s">
        <v>3183</v>
      </c>
      <c r="C2425" s="1156">
        <v>45765504.342925243</v>
      </c>
      <c r="D2425" s="1156">
        <v>2536281.5040442306</v>
      </c>
      <c r="E2425" s="1156">
        <v>34764212.541661702</v>
      </c>
      <c r="F2425" s="1157">
        <v>83065998.388631165</v>
      </c>
    </row>
    <row r="2426" spans="2:6" ht="12.95" customHeight="1" x14ac:dyDescent="0.2">
      <c r="B2426" s="1148" t="s">
        <v>3184</v>
      </c>
      <c r="C2426" s="1150">
        <v>100993007.16739775</v>
      </c>
      <c r="D2426" s="1150">
        <v>1335536.0584504355</v>
      </c>
      <c r="E2426" s="1150">
        <v>17217662.278734121</v>
      </c>
      <c r="F2426" s="1149">
        <v>119546205.5045823</v>
      </c>
    </row>
    <row r="2427" spans="2:6" ht="12.95" customHeight="1" x14ac:dyDescent="0.2">
      <c r="B2427" s="1155" t="s">
        <v>3185</v>
      </c>
      <c r="C2427" s="1156">
        <v>1346010289.9315436</v>
      </c>
      <c r="D2427" s="1156">
        <v>50618039.238480665</v>
      </c>
      <c r="E2427" s="1156">
        <v>462283077.83828694</v>
      </c>
      <c r="F2427" s="1157">
        <v>1858911407.008311</v>
      </c>
    </row>
    <row r="2428" spans="2:6" ht="12.95" customHeight="1" x14ac:dyDescent="0.2">
      <c r="B2428" s="1148" t="s">
        <v>3186</v>
      </c>
      <c r="C2428" s="1150">
        <v>570829078.8982451</v>
      </c>
      <c r="D2428" s="1150">
        <v>45992165.215800688</v>
      </c>
      <c r="E2428" s="1150">
        <v>300859070.90420872</v>
      </c>
      <c r="F2428" s="1149">
        <v>917680315.01825452</v>
      </c>
    </row>
    <row r="2429" spans="2:6" ht="12.95" customHeight="1" x14ac:dyDescent="0.2">
      <c r="B2429" s="1155" t="s">
        <v>3187</v>
      </c>
      <c r="C2429" s="1156">
        <v>533807110.65325457</v>
      </c>
      <c r="D2429" s="1156">
        <v>21761571.186030701</v>
      </c>
      <c r="E2429" s="1156">
        <v>243267248.18733481</v>
      </c>
      <c r="F2429" s="1157">
        <v>798835930.02662003</v>
      </c>
    </row>
    <row r="2430" spans="2:6" ht="12.95" customHeight="1" x14ac:dyDescent="0.2">
      <c r="B2430" s="1148" t="s">
        <v>3188</v>
      </c>
      <c r="C2430" s="1150">
        <v>30435879.897466119</v>
      </c>
      <c r="D2430" s="1150">
        <v>2108751.7435130272</v>
      </c>
      <c r="E2430" s="1150">
        <v>8841857.8553748541</v>
      </c>
      <c r="F2430" s="1149">
        <v>41386489.496353999</v>
      </c>
    </row>
    <row r="2431" spans="2:6" ht="12.95" customHeight="1" x14ac:dyDescent="0.2">
      <c r="B2431" s="1155" t="s">
        <v>3189</v>
      </c>
      <c r="C2431" s="1156">
        <v>2369391680.855732</v>
      </c>
      <c r="D2431" s="1156">
        <v>72507770.10443376</v>
      </c>
      <c r="E2431" s="1156">
        <v>1005191556.2745671</v>
      </c>
      <c r="F2431" s="1157">
        <v>3447091007.2347326</v>
      </c>
    </row>
    <row r="2432" spans="2:6" ht="12.95" customHeight="1" x14ac:dyDescent="0.2">
      <c r="B2432" s="1148" t="s">
        <v>3190</v>
      </c>
      <c r="C2432" s="1150">
        <v>8836537.8252202962</v>
      </c>
      <c r="D2432" s="1150">
        <v>893421.12222436082</v>
      </c>
      <c r="E2432" s="1150">
        <v>4874646.0635682074</v>
      </c>
      <c r="F2432" s="1149">
        <v>14604605.011012863</v>
      </c>
    </row>
    <row r="2433" spans="2:6" ht="12.95" customHeight="1" x14ac:dyDescent="0.2">
      <c r="B2433" s="1155" t="s">
        <v>3191</v>
      </c>
      <c r="C2433" s="1156">
        <v>308485767.79464209</v>
      </c>
      <c r="D2433" s="1156">
        <v>15719741.26534405</v>
      </c>
      <c r="E2433" s="1156">
        <v>105772805.48601252</v>
      </c>
      <c r="F2433" s="1157">
        <v>429978314.54599863</v>
      </c>
    </row>
    <row r="2434" spans="2:6" ht="12.95" customHeight="1" x14ac:dyDescent="0.2">
      <c r="B2434" s="1148" t="s">
        <v>3192</v>
      </c>
      <c r="C2434" s="1150">
        <v>69139984.258583382</v>
      </c>
      <c r="D2434" s="1150">
        <v>5219680.539653684</v>
      </c>
      <c r="E2434" s="1150">
        <v>26814393.743230648</v>
      </c>
      <c r="F2434" s="1149">
        <v>101174058.54146773</v>
      </c>
    </row>
    <row r="2435" spans="2:6" ht="12.95" customHeight="1" x14ac:dyDescent="0.2">
      <c r="B2435" s="1155" t="s">
        <v>3193</v>
      </c>
      <c r="C2435" s="1156">
        <v>22364099.259544712</v>
      </c>
      <c r="D2435" s="1156">
        <v>2176772.7453483753</v>
      </c>
      <c r="E2435" s="1156">
        <v>3837971.1504033292</v>
      </c>
      <c r="F2435" s="1157">
        <v>28378843.155296415</v>
      </c>
    </row>
    <row r="2436" spans="2:6" ht="12.95" customHeight="1" x14ac:dyDescent="0.2">
      <c r="B2436" s="1148" t="s">
        <v>3194</v>
      </c>
      <c r="C2436" s="1150">
        <v>36294301.849962741</v>
      </c>
      <c r="D2436" s="1150">
        <v>3114726.119990211</v>
      </c>
      <c r="E2436" s="1150">
        <v>41277699.683582447</v>
      </c>
      <c r="F2436" s="1149">
        <v>80686727.653535396</v>
      </c>
    </row>
    <row r="2437" spans="2:6" ht="12.95" customHeight="1" x14ac:dyDescent="0.2">
      <c r="B2437" s="1155" t="s">
        <v>3195</v>
      </c>
      <c r="C2437" s="1156">
        <v>53909955.459036164</v>
      </c>
      <c r="D2437" s="1156">
        <v>5559771.1650279658</v>
      </c>
      <c r="E2437" s="1156">
        <v>6318269.1605885141</v>
      </c>
      <c r="F2437" s="1157">
        <v>65787995.78465265</v>
      </c>
    </row>
    <row r="2438" spans="2:6" ht="12.95" customHeight="1" x14ac:dyDescent="0.2">
      <c r="B2438" s="1148" t="s">
        <v>3196</v>
      </c>
      <c r="C2438" s="1150">
        <v>107582392.4742355</v>
      </c>
      <c r="D2438" s="1150">
        <v>9533627.4221768901</v>
      </c>
      <c r="E2438" s="1150">
        <v>27007430.854281515</v>
      </c>
      <c r="F2438" s="1149">
        <v>144123450.75069392</v>
      </c>
    </row>
    <row r="2439" spans="2:6" ht="12.95" customHeight="1" x14ac:dyDescent="0.2">
      <c r="B2439" s="1155" t="s">
        <v>3197</v>
      </c>
      <c r="C2439" s="1156">
        <v>1853578.0003994945</v>
      </c>
      <c r="D2439" s="1156">
        <v>32306.020326113925</v>
      </c>
      <c r="E2439" s="1156">
        <v>0</v>
      </c>
      <c r="F2439" s="1157">
        <v>1885884.0207256086</v>
      </c>
    </row>
    <row r="2440" spans="2:6" ht="12.95" customHeight="1" x14ac:dyDescent="0.2">
      <c r="B2440" s="1148" t="s">
        <v>3198</v>
      </c>
      <c r="C2440" s="1150">
        <v>117782772.46857797</v>
      </c>
      <c r="D2440" s="1150">
        <v>6722471.4531139396</v>
      </c>
      <c r="E2440" s="1150">
        <v>19512027.953237936</v>
      </c>
      <c r="F2440" s="1149">
        <v>144017271.87492985</v>
      </c>
    </row>
    <row r="2441" spans="2:6" ht="12.95" customHeight="1" x14ac:dyDescent="0.2">
      <c r="B2441" s="1155" t="s">
        <v>3199</v>
      </c>
      <c r="C2441" s="1156">
        <v>25148656.145937499</v>
      </c>
      <c r="D2441" s="1156">
        <v>1008016.8764265652</v>
      </c>
      <c r="E2441" s="1156">
        <v>976458.5607277191</v>
      </c>
      <c r="F2441" s="1157">
        <v>27133131.583091784</v>
      </c>
    </row>
    <row r="2442" spans="2:6" ht="12.95" customHeight="1" x14ac:dyDescent="0.2">
      <c r="B2442" s="1148" t="s">
        <v>3200</v>
      </c>
      <c r="C2442" s="1150">
        <v>55461037.442472845</v>
      </c>
      <c r="D2442" s="1150">
        <v>7470659.3218953842</v>
      </c>
      <c r="E2442" s="1150">
        <v>26515143.901551779</v>
      </c>
      <c r="F2442" s="1149">
        <v>89446840.665920004</v>
      </c>
    </row>
    <row r="2443" spans="2:6" ht="12.95" customHeight="1" x14ac:dyDescent="0.2">
      <c r="B2443" s="1155" t="s">
        <v>3201</v>
      </c>
      <c r="C2443" s="1156">
        <v>26321549.421518236</v>
      </c>
      <c r="D2443" s="1156">
        <v>2825827.4475725791</v>
      </c>
      <c r="E2443" s="1156">
        <v>7082227.0662197843</v>
      </c>
      <c r="F2443" s="1157">
        <v>36229603.935310602</v>
      </c>
    </row>
    <row r="2444" spans="2:6" ht="12.95" customHeight="1" x14ac:dyDescent="0.2">
      <c r="B2444" s="1148" t="s">
        <v>3202</v>
      </c>
      <c r="C2444" s="1150">
        <v>30559378.498396914</v>
      </c>
      <c r="D2444" s="1150">
        <v>3561717.1652503698</v>
      </c>
      <c r="E2444" s="1150">
        <v>14650856.365721451</v>
      </c>
      <c r="F2444" s="1149">
        <v>48771952.029368736</v>
      </c>
    </row>
    <row r="2445" spans="2:6" ht="12.95" customHeight="1" x14ac:dyDescent="0.2">
      <c r="B2445" s="1155" t="s">
        <v>3203</v>
      </c>
      <c r="C2445" s="1156">
        <v>58850861.109400705</v>
      </c>
      <c r="D2445" s="1156">
        <v>4334256.8115973203</v>
      </c>
      <c r="E2445" s="1156">
        <v>18790945.032269899</v>
      </c>
      <c r="F2445" s="1157">
        <v>81976062.953267917</v>
      </c>
    </row>
    <row r="2446" spans="2:6" ht="12.95" customHeight="1" x14ac:dyDescent="0.2">
      <c r="B2446" s="1148" t="s">
        <v>3204</v>
      </c>
      <c r="C2446" s="1150">
        <v>113110019.50899982</v>
      </c>
      <c r="D2446" s="1150">
        <v>4924956.427239581</v>
      </c>
      <c r="E2446" s="1150">
        <v>26560315.841393489</v>
      </c>
      <c r="F2446" s="1149">
        <v>144595291.77763289</v>
      </c>
    </row>
    <row r="2447" spans="2:6" ht="12.95" customHeight="1" x14ac:dyDescent="0.2">
      <c r="B2447" s="1155" t="s">
        <v>3205</v>
      </c>
      <c r="C2447" s="1156">
        <v>65563058.150645822</v>
      </c>
      <c r="D2447" s="1156">
        <v>4963116.6551670888</v>
      </c>
      <c r="E2447" s="1156">
        <v>20729679.639355306</v>
      </c>
      <c r="F2447" s="1157">
        <v>91255854.445168212</v>
      </c>
    </row>
    <row r="2448" spans="2:6" ht="12.95" customHeight="1" x14ac:dyDescent="0.2">
      <c r="B2448" s="1148" t="s">
        <v>3206</v>
      </c>
      <c r="C2448" s="1150">
        <v>258048334.73196688</v>
      </c>
      <c r="D2448" s="1150">
        <v>18912988.562965717</v>
      </c>
      <c r="E2448" s="1150">
        <v>84786565.645645007</v>
      </c>
      <c r="F2448" s="1149">
        <v>361747888.94057763</v>
      </c>
    </row>
    <row r="2449" spans="2:6" ht="12.95" customHeight="1" x14ac:dyDescent="0.2">
      <c r="B2449" s="1155" t="s">
        <v>3207</v>
      </c>
      <c r="C2449" s="1156">
        <v>40407533.339472994</v>
      </c>
      <c r="D2449" s="1156">
        <v>3560796.6018929039</v>
      </c>
      <c r="E2449" s="1156">
        <v>16876550.178111114</v>
      </c>
      <c r="F2449" s="1157">
        <v>60844880.119477011</v>
      </c>
    </row>
    <row r="2450" spans="2:6" ht="12.95" customHeight="1" x14ac:dyDescent="0.2">
      <c r="B2450" s="1148" t="s">
        <v>3208</v>
      </c>
      <c r="C2450" s="1150">
        <v>246106335.98056018</v>
      </c>
      <c r="D2450" s="1150">
        <v>11981707.449533792</v>
      </c>
      <c r="E2450" s="1150">
        <v>69146805.323087677</v>
      </c>
      <c r="F2450" s="1149">
        <v>327234848.75318164</v>
      </c>
    </row>
    <row r="2451" spans="2:6" ht="12.95" customHeight="1" x14ac:dyDescent="0.2">
      <c r="B2451" s="1155" t="s">
        <v>3209</v>
      </c>
      <c r="C2451" s="1156">
        <v>18199490.154074401</v>
      </c>
      <c r="D2451" s="1156">
        <v>1044105.8367997701</v>
      </c>
      <c r="E2451" s="1156">
        <v>6613988.6114385724</v>
      </c>
      <c r="F2451" s="1157">
        <v>25857584.602312744</v>
      </c>
    </row>
    <row r="2452" spans="2:6" ht="12.95" customHeight="1" x14ac:dyDescent="0.2">
      <c r="B2452" s="1148" t="s">
        <v>3210</v>
      </c>
      <c r="C2452" s="1150">
        <v>79327313.788978875</v>
      </c>
      <c r="D2452" s="1150">
        <v>7954616.7394788442</v>
      </c>
      <c r="E2452" s="1150">
        <v>17215803.003900863</v>
      </c>
      <c r="F2452" s="1149">
        <v>104497733.53235859</v>
      </c>
    </row>
    <row r="2453" spans="2:6" ht="12.95" customHeight="1" x14ac:dyDescent="0.2">
      <c r="B2453" s="1155" t="s">
        <v>3211</v>
      </c>
      <c r="C2453" s="1156">
        <v>18929079.775368534</v>
      </c>
      <c r="D2453" s="1156">
        <v>2189315.4210938662</v>
      </c>
      <c r="E2453" s="1156">
        <v>6920652.2618208881</v>
      </c>
      <c r="F2453" s="1157">
        <v>28039047.45828329</v>
      </c>
    </row>
    <row r="2454" spans="2:6" ht="12.95" customHeight="1" x14ac:dyDescent="0.2">
      <c r="B2454" s="1148" t="s">
        <v>3212</v>
      </c>
      <c r="C2454" s="1150">
        <v>39583705.631150439</v>
      </c>
      <c r="D2454" s="1150">
        <v>3029358.2523875902</v>
      </c>
      <c r="E2454" s="1150">
        <v>19585644.901083928</v>
      </c>
      <c r="F2454" s="1149">
        <v>62198708.784621954</v>
      </c>
    </row>
    <row r="2455" spans="2:6" ht="12.95" customHeight="1" x14ac:dyDescent="0.2">
      <c r="B2455" s="1155" t="s">
        <v>3213</v>
      </c>
      <c r="C2455" s="1156">
        <v>298686655.22334611</v>
      </c>
      <c r="D2455" s="1156">
        <v>11033685.41316966</v>
      </c>
      <c r="E2455" s="1156">
        <v>55933411.361478835</v>
      </c>
      <c r="F2455" s="1157">
        <v>365653751.99799466</v>
      </c>
    </row>
    <row r="2456" spans="2:6" ht="12.95" customHeight="1" x14ac:dyDescent="0.2">
      <c r="B2456" s="1148" t="s">
        <v>3214</v>
      </c>
      <c r="C2456" s="1150">
        <v>64098796.095783405</v>
      </c>
      <c r="D2456" s="1150">
        <v>8521050.8803703748</v>
      </c>
      <c r="E2456" s="1150">
        <v>20523851.069753386</v>
      </c>
      <c r="F2456" s="1149">
        <v>93143698.04590717</v>
      </c>
    </row>
    <row r="2457" spans="2:6" ht="12.95" customHeight="1" x14ac:dyDescent="0.2">
      <c r="B2457" s="1155" t="s">
        <v>3215</v>
      </c>
      <c r="C2457" s="1156">
        <v>17119598.605779689</v>
      </c>
      <c r="D2457" s="1156">
        <v>575869.91530556406</v>
      </c>
      <c r="E2457" s="1156">
        <v>1798805.1040422276</v>
      </c>
      <c r="F2457" s="1157">
        <v>19494273.625127479</v>
      </c>
    </row>
    <row r="2458" spans="2:6" ht="12.95" customHeight="1" x14ac:dyDescent="0.2">
      <c r="B2458" s="1148" t="s">
        <v>3216</v>
      </c>
      <c r="C2458" s="1150">
        <v>107838044.19429363</v>
      </c>
      <c r="D2458" s="1150">
        <v>5396831.4507562742</v>
      </c>
      <c r="E2458" s="1150">
        <v>12647880.75272556</v>
      </c>
      <c r="F2458" s="1149">
        <v>125882756.39777546</v>
      </c>
    </row>
    <row r="2459" spans="2:6" ht="12.95" customHeight="1" x14ac:dyDescent="0.2">
      <c r="B2459" s="1155" t="s">
        <v>3217</v>
      </c>
      <c r="C2459" s="1156">
        <v>33664289.93136432</v>
      </c>
      <c r="D2459" s="1156">
        <v>1551767.760838001</v>
      </c>
      <c r="E2459" s="1156">
        <v>9067695.4924883209</v>
      </c>
      <c r="F2459" s="1157">
        <v>44283753.184690639</v>
      </c>
    </row>
    <row r="2460" spans="2:6" ht="12.95" customHeight="1" x14ac:dyDescent="0.2">
      <c r="B2460" s="1148" t="s">
        <v>3218</v>
      </c>
      <c r="C2460" s="1150">
        <v>38796693.968489185</v>
      </c>
      <c r="D2460" s="1150">
        <v>2003289.7038731929</v>
      </c>
      <c r="E2460" s="1150">
        <v>9160603.2417684086</v>
      </c>
      <c r="F2460" s="1149">
        <v>49960586.914130792</v>
      </c>
    </row>
    <row r="2461" spans="2:6" ht="12.95" customHeight="1" x14ac:dyDescent="0.2">
      <c r="B2461" s="1155" t="s">
        <v>3219</v>
      </c>
      <c r="C2461" s="1156">
        <v>6674831.502365008</v>
      </c>
      <c r="D2461" s="1156">
        <v>524893.71938581869</v>
      </c>
      <c r="E2461" s="1156">
        <v>57293.828512697124</v>
      </c>
      <c r="F2461" s="1157">
        <v>7257019.0502635241</v>
      </c>
    </row>
    <row r="2462" spans="2:6" ht="12.95" customHeight="1" x14ac:dyDescent="0.2">
      <c r="B2462" s="1148" t="s">
        <v>3220</v>
      </c>
      <c r="C2462" s="1150">
        <v>486948939.04469705</v>
      </c>
      <c r="D2462" s="1150">
        <v>29979425.894337777</v>
      </c>
      <c r="E2462" s="1150">
        <v>197180209.91112468</v>
      </c>
      <c r="F2462" s="1149">
        <v>714108574.85015953</v>
      </c>
    </row>
    <row r="2463" spans="2:6" ht="12.95" customHeight="1" x14ac:dyDescent="0.2">
      <c r="B2463" s="1155" t="s">
        <v>3221</v>
      </c>
      <c r="C2463" s="1156">
        <v>58286256.827058621</v>
      </c>
      <c r="D2463" s="1156">
        <v>3008846.9500790238</v>
      </c>
      <c r="E2463" s="1156">
        <v>5287424.4896879504</v>
      </c>
      <c r="F2463" s="1157">
        <v>66582528.266825594</v>
      </c>
    </row>
    <row r="2464" spans="2:6" ht="12.95" customHeight="1" x14ac:dyDescent="0.2">
      <c r="B2464" s="1148" t="s">
        <v>3222</v>
      </c>
      <c r="C2464" s="1150">
        <v>11443608.401932787</v>
      </c>
      <c r="D2464" s="1150">
        <v>1357327.5191779789</v>
      </c>
      <c r="E2464" s="1150">
        <v>4004454.9199748444</v>
      </c>
      <c r="F2464" s="1149">
        <v>16805390.841085609</v>
      </c>
    </row>
    <row r="2465" spans="2:6" ht="12.95" customHeight="1" x14ac:dyDescent="0.2">
      <c r="B2465" s="1155" t="s">
        <v>3223</v>
      </c>
      <c r="C2465" s="1156">
        <v>21248490.652026426</v>
      </c>
      <c r="D2465" s="1156">
        <v>1713484.8519005559</v>
      </c>
      <c r="E2465" s="1156">
        <v>1957888.4183679193</v>
      </c>
      <c r="F2465" s="1157">
        <v>24919863.9222949</v>
      </c>
    </row>
    <row r="2466" spans="2:6" ht="12.95" customHeight="1" x14ac:dyDescent="0.2">
      <c r="B2466" s="1148" t="s">
        <v>3224</v>
      </c>
      <c r="C2466" s="1150">
        <v>7435330.1172180148</v>
      </c>
      <c r="D2466" s="1150">
        <v>283260.22185314394</v>
      </c>
      <c r="E2466" s="1150">
        <v>1076226.5244683595</v>
      </c>
      <c r="F2466" s="1149">
        <v>8794816.8635395169</v>
      </c>
    </row>
    <row r="2467" spans="2:6" ht="12.95" customHeight="1" x14ac:dyDescent="0.2">
      <c r="B2467" s="1155" t="s">
        <v>3225</v>
      </c>
      <c r="C2467" s="1156">
        <v>3940553.2454946632</v>
      </c>
      <c r="D2467" s="1156">
        <v>250163.09239170674</v>
      </c>
      <c r="E2467" s="1156">
        <v>532617.99718386983</v>
      </c>
      <c r="F2467" s="1157">
        <v>4723334.3350702394</v>
      </c>
    </row>
    <row r="2468" spans="2:6" ht="12.95" customHeight="1" x14ac:dyDescent="0.2">
      <c r="B2468" s="1148" t="s">
        <v>3226</v>
      </c>
      <c r="C2468" s="1150">
        <v>20805049.624435119</v>
      </c>
      <c r="D2468" s="1150">
        <v>863531.58071159839</v>
      </c>
      <c r="E2468" s="1150">
        <v>10845725.558585905</v>
      </c>
      <c r="F2468" s="1149">
        <v>32514306.763732623</v>
      </c>
    </row>
    <row r="2469" spans="2:6" ht="12.95" customHeight="1" x14ac:dyDescent="0.2">
      <c r="B2469" s="1155" t="s">
        <v>3227</v>
      </c>
      <c r="C2469" s="1156">
        <v>6101435.3285217192</v>
      </c>
      <c r="D2469" s="1156">
        <v>356027.87850043259</v>
      </c>
      <c r="E2469" s="1156">
        <v>3423452.5772592532</v>
      </c>
      <c r="F2469" s="1157">
        <v>9880915.7842814047</v>
      </c>
    </row>
    <row r="2470" spans="2:6" ht="12.95" customHeight="1" x14ac:dyDescent="0.2">
      <c r="B2470" s="1148" t="s">
        <v>3228</v>
      </c>
      <c r="C2470" s="1150">
        <v>440603169.86269295</v>
      </c>
      <c r="D2470" s="1150">
        <v>18087142.544700433</v>
      </c>
      <c r="E2470" s="1150">
        <v>145489672.95880046</v>
      </c>
      <c r="F2470" s="1149">
        <v>604179985.36619389</v>
      </c>
    </row>
    <row r="2471" spans="2:6" ht="12.95" customHeight="1" x14ac:dyDescent="0.2">
      <c r="B2471" s="1155" t="s">
        <v>3229</v>
      </c>
      <c r="C2471" s="1156">
        <v>73550354.206172958</v>
      </c>
      <c r="D2471" s="1156">
        <v>4067911.9414376374</v>
      </c>
      <c r="E2471" s="1156">
        <v>15319370.612320965</v>
      </c>
      <c r="F2471" s="1157">
        <v>92937636.759931549</v>
      </c>
    </row>
    <row r="2472" spans="2:6" ht="12.95" customHeight="1" x14ac:dyDescent="0.2">
      <c r="B2472" s="1148" t="s">
        <v>3230</v>
      </c>
      <c r="C2472" s="1150">
        <v>2456372.0614498896</v>
      </c>
      <c r="D2472" s="1150">
        <v>9061.7955500675762</v>
      </c>
      <c r="E2472" s="1150">
        <v>37133.684541146489</v>
      </c>
      <c r="F2472" s="1149">
        <v>2502567.5415411033</v>
      </c>
    </row>
    <row r="2473" spans="2:6" ht="12.95" customHeight="1" x14ac:dyDescent="0.2">
      <c r="B2473" s="1155" t="s">
        <v>3231</v>
      </c>
      <c r="C2473" s="1156">
        <v>7588089.2320512012</v>
      </c>
      <c r="D2473" s="1156">
        <v>247013.03965287362</v>
      </c>
      <c r="E2473" s="1156">
        <v>183782.9377403679</v>
      </c>
      <c r="F2473" s="1157">
        <v>8018885.2094444428</v>
      </c>
    </row>
    <row r="2474" spans="2:6" ht="12.95" customHeight="1" x14ac:dyDescent="0.2">
      <c r="B2474" s="1148" t="s">
        <v>3232</v>
      </c>
      <c r="C2474" s="1150">
        <v>1096513.718164142</v>
      </c>
      <c r="D2474" s="1150">
        <v>270703.16230519325</v>
      </c>
      <c r="E2474" s="1150">
        <v>107303.99210664046</v>
      </c>
      <c r="F2474" s="1149">
        <v>1474520.8725759757</v>
      </c>
    </row>
    <row r="2475" spans="2:6" ht="12.95" customHeight="1" x14ac:dyDescent="0.2">
      <c r="B2475" s="1155" t="s">
        <v>3233</v>
      </c>
      <c r="C2475" s="1156">
        <v>20569042.286950026</v>
      </c>
      <c r="D2475" s="1156">
        <v>711494.78870490915</v>
      </c>
      <c r="E2475" s="1156">
        <v>1517538.5792778516</v>
      </c>
      <c r="F2475" s="1157">
        <v>22798075.654932786</v>
      </c>
    </row>
    <row r="2476" spans="2:6" ht="12.95" customHeight="1" x14ac:dyDescent="0.2">
      <c r="B2476" s="1148" t="s">
        <v>3234</v>
      </c>
      <c r="C2476" s="1150">
        <v>23984142.641943838</v>
      </c>
      <c r="D2476" s="1150">
        <v>1009527.1756849091</v>
      </c>
      <c r="E2476" s="1150">
        <v>5559073.9792861724</v>
      </c>
      <c r="F2476" s="1149">
        <v>30552743.79691492</v>
      </c>
    </row>
    <row r="2477" spans="2:6" ht="12.95" customHeight="1" x14ac:dyDescent="0.2">
      <c r="B2477" s="1155" t="s">
        <v>3235</v>
      </c>
      <c r="C2477" s="1156">
        <v>38409026.502608545</v>
      </c>
      <c r="D2477" s="1156">
        <v>3047496.2272901856</v>
      </c>
      <c r="E2477" s="1156">
        <v>10251536.427257709</v>
      </c>
      <c r="F2477" s="1157">
        <v>51708059.157156438</v>
      </c>
    </row>
    <row r="2478" spans="2:6" ht="12.95" customHeight="1" x14ac:dyDescent="0.2">
      <c r="B2478" s="1148" t="s">
        <v>3236</v>
      </c>
      <c r="C2478" s="1150">
        <v>3857127399.1597781</v>
      </c>
      <c r="D2478" s="1150">
        <v>84295123.615122333</v>
      </c>
      <c r="E2478" s="1150">
        <v>759406783.32583869</v>
      </c>
      <c r="F2478" s="1149">
        <v>4700829306.1007395</v>
      </c>
    </row>
    <row r="2479" spans="2:6" ht="12.95" customHeight="1" x14ac:dyDescent="0.2">
      <c r="B2479" s="1155" t="s">
        <v>3237</v>
      </c>
      <c r="C2479" s="1156">
        <v>352220757.32070643</v>
      </c>
      <c r="D2479" s="1156">
        <v>16056998.281633629</v>
      </c>
      <c r="E2479" s="1156">
        <v>63666859.954276882</v>
      </c>
      <c r="F2479" s="1157">
        <v>431944615.5566169</v>
      </c>
    </row>
    <row r="2480" spans="2:6" ht="12.95" customHeight="1" x14ac:dyDescent="0.2">
      <c r="B2480" s="1148" t="s">
        <v>3238</v>
      </c>
      <c r="C2480" s="1150">
        <v>39928649.999267504</v>
      </c>
      <c r="D2480" s="1150">
        <v>1080381.7866049621</v>
      </c>
      <c r="E2480" s="1150">
        <v>5302768.1917427052</v>
      </c>
      <c r="F2480" s="1149">
        <v>46311799.97761517</v>
      </c>
    </row>
    <row r="2481" spans="2:6" ht="12.95" customHeight="1" x14ac:dyDescent="0.2">
      <c r="B2481" s="1155" t="s">
        <v>3239</v>
      </c>
      <c r="C2481" s="1156">
        <v>22124794.962746687</v>
      </c>
      <c r="D2481" s="1156">
        <v>969842.26469659805</v>
      </c>
      <c r="E2481" s="1156">
        <v>3838749.3785678283</v>
      </c>
      <c r="F2481" s="1157">
        <v>26933386.606011115</v>
      </c>
    </row>
    <row r="2482" spans="2:6" ht="12.95" customHeight="1" x14ac:dyDescent="0.2">
      <c r="B2482" s="1148" t="s">
        <v>3240</v>
      </c>
      <c r="C2482" s="1150">
        <v>38083863.890369184</v>
      </c>
      <c r="D2482" s="1150">
        <v>952121.42006535409</v>
      </c>
      <c r="E2482" s="1150">
        <v>8885454.4187883139</v>
      </c>
      <c r="F2482" s="1149">
        <v>47921439.729222849</v>
      </c>
    </row>
    <row r="2483" spans="2:6" ht="12.95" customHeight="1" x14ac:dyDescent="0.2">
      <c r="B2483" s="1155" t="s">
        <v>3241</v>
      </c>
      <c r="C2483" s="1156">
        <v>12398902.36285905</v>
      </c>
      <c r="D2483" s="1156">
        <v>724871.72499310388</v>
      </c>
      <c r="E2483" s="1156">
        <v>6118574.7614791906</v>
      </c>
      <c r="F2483" s="1157">
        <v>19242348.849331345</v>
      </c>
    </row>
    <row r="2484" spans="2:6" ht="12.95" customHeight="1" x14ac:dyDescent="0.2">
      <c r="B2484" s="1148" t="s">
        <v>3242</v>
      </c>
      <c r="C2484" s="1150">
        <v>12884654.368299844</v>
      </c>
      <c r="D2484" s="1150">
        <v>406385.57091437955</v>
      </c>
      <c r="E2484" s="1150">
        <v>2140617.0934437444</v>
      </c>
      <c r="F2484" s="1149">
        <v>15431657.032657968</v>
      </c>
    </row>
    <row r="2485" spans="2:6" ht="12.95" customHeight="1" x14ac:dyDescent="0.2">
      <c r="B2485" s="1155" t="s">
        <v>3243</v>
      </c>
      <c r="C2485" s="1156">
        <v>53617212.946707487</v>
      </c>
      <c r="D2485" s="1156">
        <v>1811568.000878192</v>
      </c>
      <c r="E2485" s="1156">
        <v>9167709.5423807073</v>
      </c>
      <c r="F2485" s="1157">
        <v>64596490.489966385</v>
      </c>
    </row>
    <row r="2486" spans="2:6" ht="12.95" customHeight="1" x14ac:dyDescent="0.2">
      <c r="B2486" s="1148" t="s">
        <v>3244</v>
      </c>
      <c r="C2486" s="1150">
        <v>505533.76131847175</v>
      </c>
      <c r="D2486" s="1150">
        <v>30795.721067769322</v>
      </c>
      <c r="E2486" s="1150">
        <v>597975.8832851873</v>
      </c>
      <c r="F2486" s="1149">
        <v>1134305.3656714284</v>
      </c>
    </row>
    <row r="2487" spans="2:6" ht="12.95" customHeight="1" x14ac:dyDescent="0.2">
      <c r="B2487" s="1155" t="s">
        <v>3245</v>
      </c>
      <c r="C2487" s="1156">
        <v>11553232.299088264</v>
      </c>
      <c r="D2487" s="1156">
        <v>247559.62414636978</v>
      </c>
      <c r="E2487" s="1156">
        <v>6123221.0186623279</v>
      </c>
      <c r="F2487" s="1157">
        <v>17924012.94189696</v>
      </c>
    </row>
    <row r="2488" spans="2:6" ht="12.95" customHeight="1" x14ac:dyDescent="0.2">
      <c r="B2488" s="1148" t="s">
        <v>3246</v>
      </c>
      <c r="C2488" s="1150">
        <v>4031082.2532959883</v>
      </c>
      <c r="D2488" s="1150">
        <v>195562.17825193447</v>
      </c>
      <c r="E2488" s="1150">
        <v>215193.27871568079</v>
      </c>
      <c r="F2488" s="1149">
        <v>4441837.7102636034</v>
      </c>
    </row>
    <row r="2489" spans="2:6" ht="12.95" customHeight="1" x14ac:dyDescent="0.2">
      <c r="B2489" s="1155" t="s">
        <v>3247</v>
      </c>
      <c r="C2489" s="1156">
        <v>2394086043.4830074</v>
      </c>
      <c r="D2489" s="1156">
        <v>68956984.62905331</v>
      </c>
      <c r="E2489" s="1156">
        <v>921363189.38816094</v>
      </c>
      <c r="F2489" s="1157">
        <v>3384406217.5002213</v>
      </c>
    </row>
    <row r="2490" spans="2:6" ht="12.95" customHeight="1" x14ac:dyDescent="0.2">
      <c r="B2490" s="1148" t="s">
        <v>3248</v>
      </c>
      <c r="C2490" s="1150">
        <v>716762663.71380842</v>
      </c>
      <c r="D2490" s="1150">
        <v>43849669.071715526</v>
      </c>
      <c r="E2490" s="1150">
        <v>428496031.31654418</v>
      </c>
      <c r="F2490" s="1149">
        <v>1189108364.1020679</v>
      </c>
    </row>
    <row r="2491" spans="2:6" ht="12.95" customHeight="1" x14ac:dyDescent="0.2">
      <c r="B2491" s="1155" t="s">
        <v>3249</v>
      </c>
      <c r="C2491" s="1156">
        <v>37947726.945405446</v>
      </c>
      <c r="D2491" s="1156">
        <v>2933303.2195568727</v>
      </c>
      <c r="E2491" s="1156">
        <v>7165890.6583264284</v>
      </c>
      <c r="F2491" s="1157">
        <v>48046920.823288754</v>
      </c>
    </row>
    <row r="2492" spans="2:6" ht="12.95" customHeight="1" x14ac:dyDescent="0.2">
      <c r="B2492" s="1148" t="s">
        <v>3250</v>
      </c>
      <c r="C2492" s="1150">
        <v>348546433.53973204</v>
      </c>
      <c r="D2492" s="1150">
        <v>26936805.776081681</v>
      </c>
      <c r="E2492" s="1150">
        <v>190658308.07532021</v>
      </c>
      <c r="F2492" s="1149">
        <v>566141547.3911339</v>
      </c>
    </row>
    <row r="2493" spans="2:6" ht="12.95" customHeight="1" x14ac:dyDescent="0.2">
      <c r="B2493" s="1155" t="s">
        <v>3251</v>
      </c>
      <c r="C2493" s="1156">
        <v>0</v>
      </c>
      <c r="D2493" s="1156">
        <v>3020.5985166891919</v>
      </c>
      <c r="E2493" s="1156">
        <v>0</v>
      </c>
      <c r="F2493" s="1157">
        <v>3020.5985166891919</v>
      </c>
    </row>
    <row r="2494" spans="2:6" ht="12.95" customHeight="1" x14ac:dyDescent="0.2">
      <c r="B2494" s="1148" t="s">
        <v>3252</v>
      </c>
      <c r="C2494" s="1150">
        <v>683894039.96330154</v>
      </c>
      <c r="D2494" s="1150">
        <v>45984930.163163103</v>
      </c>
      <c r="E2494" s="1150">
        <v>294564139.90023881</v>
      </c>
      <c r="F2494" s="1149">
        <v>1024443110.0267034</v>
      </c>
    </row>
    <row r="2495" spans="2:6" ht="12.95" customHeight="1" x14ac:dyDescent="0.2">
      <c r="B2495" s="1155" t="s">
        <v>3253</v>
      </c>
      <c r="C2495" s="1156">
        <v>409236173.70592868</v>
      </c>
      <c r="D2495" s="1156">
        <v>29089010.986827619</v>
      </c>
      <c r="E2495" s="1156">
        <v>310383796.97294092</v>
      </c>
      <c r="F2495" s="1157">
        <v>748708981.66569722</v>
      </c>
    </row>
    <row r="2496" spans="2:6" ht="12.95" customHeight="1" x14ac:dyDescent="0.2">
      <c r="B2496" s="1148" t="s">
        <v>3254</v>
      </c>
      <c r="C2496" s="1150">
        <v>61914423.177651592</v>
      </c>
      <c r="D2496" s="1150">
        <v>3739529.7312661391</v>
      </c>
      <c r="E2496" s="1150">
        <v>30984360.020420879</v>
      </c>
      <c r="F2496" s="1149">
        <v>96638312.929338604</v>
      </c>
    </row>
    <row r="2497" spans="2:6" ht="12.95" customHeight="1" x14ac:dyDescent="0.2">
      <c r="B2497" s="1155" t="s">
        <v>3255</v>
      </c>
      <c r="C2497" s="1156">
        <v>28820781.954036441</v>
      </c>
      <c r="D2497" s="1156">
        <v>2909023.361003676</v>
      </c>
      <c r="E2497" s="1156">
        <v>10009001.780232461</v>
      </c>
      <c r="F2497" s="1157">
        <v>41738807.095272578</v>
      </c>
    </row>
    <row r="2498" spans="2:6" ht="12.95" customHeight="1" x14ac:dyDescent="0.2">
      <c r="B2498" s="1148" t="s">
        <v>3256</v>
      </c>
      <c r="C2498" s="1150">
        <v>484597245.44143277</v>
      </c>
      <c r="D2498" s="1150">
        <v>38312595.546970077</v>
      </c>
      <c r="E2498" s="1150">
        <v>217215968.58119434</v>
      </c>
      <c r="F2498" s="1149">
        <v>740125809.56959724</v>
      </c>
    </row>
    <row r="2499" spans="2:6" ht="12.95" customHeight="1" x14ac:dyDescent="0.2">
      <c r="B2499" s="1155" t="s">
        <v>3257</v>
      </c>
      <c r="C2499" s="1156">
        <v>50681545.425137974</v>
      </c>
      <c r="D2499" s="1156">
        <v>4960009.7538356381</v>
      </c>
      <c r="E2499" s="1156">
        <v>16874152.622475866</v>
      </c>
      <c r="F2499" s="1157">
        <v>72515707.801449478</v>
      </c>
    </row>
    <row r="2500" spans="2:6" ht="12.95" customHeight="1" x14ac:dyDescent="0.2">
      <c r="B2500" s="1148" t="s">
        <v>3258</v>
      </c>
      <c r="C2500" s="1150">
        <v>117019526.38763092</v>
      </c>
      <c r="D2500" s="1150">
        <v>11516650.348383345</v>
      </c>
      <c r="E2500" s="1150">
        <v>26877736.331911732</v>
      </c>
      <c r="F2500" s="1149">
        <v>155413913.06792602</v>
      </c>
    </row>
    <row r="2501" spans="2:6" ht="12.95" customHeight="1" x14ac:dyDescent="0.2">
      <c r="B2501" s="1155" t="s">
        <v>3259</v>
      </c>
      <c r="C2501" s="1156">
        <v>12681891.370553631</v>
      </c>
      <c r="D2501" s="1156">
        <v>757753.09741763503</v>
      </c>
      <c r="E2501" s="1156">
        <v>5653359.5986802196</v>
      </c>
      <c r="F2501" s="1157">
        <v>19093004.066651486</v>
      </c>
    </row>
    <row r="2502" spans="2:6" ht="12.95" customHeight="1" x14ac:dyDescent="0.2">
      <c r="B2502" s="1148" t="s">
        <v>3260</v>
      </c>
      <c r="C2502" s="1150">
        <v>2345548757.9710279</v>
      </c>
      <c r="D2502" s="1150">
        <v>105681996.74705884</v>
      </c>
      <c r="E2502" s="1150">
        <v>702705369.54959381</v>
      </c>
      <c r="F2502" s="1149">
        <v>3153936124.2676806</v>
      </c>
    </row>
    <row r="2503" spans="2:6" ht="12.95" customHeight="1" x14ac:dyDescent="0.2">
      <c r="B2503" s="1155" t="s">
        <v>3261</v>
      </c>
      <c r="C2503" s="1156">
        <v>347833053.96839339</v>
      </c>
      <c r="D2503" s="1156">
        <v>25723071.756866101</v>
      </c>
      <c r="E2503" s="1156">
        <v>159010427.69578746</v>
      </c>
      <c r="F2503" s="1157">
        <v>532566553.42104697</v>
      </c>
    </row>
    <row r="2504" spans="2:6" ht="12.95" customHeight="1" x14ac:dyDescent="0.2">
      <c r="B2504" s="1148" t="s">
        <v>3262</v>
      </c>
      <c r="C2504" s="1150">
        <v>25497034.846672188</v>
      </c>
      <c r="D2504" s="1150">
        <v>2803331.1805244749</v>
      </c>
      <c r="E2504" s="1150">
        <v>332293771.1205951</v>
      </c>
      <c r="F2504" s="1149">
        <v>360594137.14779174</v>
      </c>
    </row>
    <row r="2505" spans="2:6" ht="12.95" customHeight="1" x14ac:dyDescent="0.2">
      <c r="B2505" s="1155" t="s">
        <v>3263</v>
      </c>
      <c r="C2505" s="1156">
        <v>226970646.75491381</v>
      </c>
      <c r="D2505" s="1156">
        <v>14937607.622755999</v>
      </c>
      <c r="E2505" s="1156">
        <v>186832737.79333729</v>
      </c>
      <c r="F2505" s="1157">
        <v>428740992.1710071</v>
      </c>
    </row>
    <row r="2506" spans="2:6" ht="12.95" customHeight="1" x14ac:dyDescent="0.2">
      <c r="B2506" s="1148" t="s">
        <v>3264</v>
      </c>
      <c r="C2506" s="1150">
        <v>9518733.6563908253</v>
      </c>
      <c r="D2506" s="1150">
        <v>1053354.6217818237</v>
      </c>
      <c r="E2506" s="1150">
        <v>1691631.1773805649</v>
      </c>
      <c r="F2506" s="1149">
        <v>12263719.455553215</v>
      </c>
    </row>
    <row r="2507" spans="2:6" ht="12.95" customHeight="1" x14ac:dyDescent="0.2">
      <c r="B2507" s="1155" t="s">
        <v>3265</v>
      </c>
      <c r="C2507" s="1156">
        <v>123399142.65818249</v>
      </c>
      <c r="D2507" s="1156">
        <v>13315963.349565249</v>
      </c>
      <c r="E2507" s="1156">
        <v>60305503.329871804</v>
      </c>
      <c r="F2507" s="1157">
        <v>197020609.33761954</v>
      </c>
    </row>
    <row r="2508" spans="2:6" ht="12.95" customHeight="1" x14ac:dyDescent="0.2">
      <c r="B2508" s="1148" t="s">
        <v>3266</v>
      </c>
      <c r="C2508" s="1150">
        <v>113831778.85192575</v>
      </c>
      <c r="D2508" s="1150">
        <v>8613006.5294998661</v>
      </c>
      <c r="E2508" s="1150">
        <v>20751440.267212573</v>
      </c>
      <c r="F2508" s="1149">
        <v>143196225.64863819</v>
      </c>
    </row>
    <row r="2509" spans="2:6" ht="12.95" customHeight="1" x14ac:dyDescent="0.2">
      <c r="B2509" s="1155" t="s">
        <v>3267</v>
      </c>
      <c r="C2509" s="1156">
        <v>57237411.645627484</v>
      </c>
      <c r="D2509" s="1156">
        <v>2690662.8558519688</v>
      </c>
      <c r="E2509" s="1156">
        <v>13038686.447634997</v>
      </c>
      <c r="F2509" s="1157">
        <v>72966760.949114457</v>
      </c>
    </row>
    <row r="2510" spans="2:6" ht="12.95" customHeight="1" x14ac:dyDescent="0.2">
      <c r="B2510" s="1148" t="s">
        <v>3268</v>
      </c>
      <c r="C2510" s="1150">
        <v>5411821.3388970643</v>
      </c>
      <c r="D2510" s="1150">
        <v>68999.100402657423</v>
      </c>
      <c r="E2510" s="1150">
        <v>2850762.6484993468</v>
      </c>
      <c r="F2510" s="1149">
        <v>8331583.0877990685</v>
      </c>
    </row>
    <row r="2511" spans="2:6" ht="12.95" customHeight="1" x14ac:dyDescent="0.2">
      <c r="B2511" s="1155" t="s">
        <v>3269</v>
      </c>
      <c r="C2511" s="1156">
        <v>164378423.69184226</v>
      </c>
      <c r="D2511" s="1156">
        <v>8289730.5692018131</v>
      </c>
      <c r="E2511" s="1156">
        <v>33783895.237815507</v>
      </c>
      <c r="F2511" s="1157">
        <v>206452049.49885958</v>
      </c>
    </row>
    <row r="2512" spans="2:6" ht="12.95" customHeight="1" x14ac:dyDescent="0.2">
      <c r="B2512" s="1148" t="s">
        <v>3270</v>
      </c>
      <c r="C2512" s="1150">
        <v>20385648.925167374</v>
      </c>
      <c r="D2512" s="1150">
        <v>702677.51779666857</v>
      </c>
      <c r="E2512" s="1150">
        <v>826630.93555606483</v>
      </c>
      <c r="F2512" s="1149">
        <v>21914957.378520109</v>
      </c>
    </row>
    <row r="2513" spans="2:6" ht="12.95" customHeight="1" x14ac:dyDescent="0.2">
      <c r="B2513" s="1155" t="s">
        <v>3271</v>
      </c>
      <c r="C2513" s="1156">
        <v>1931719507.8222504</v>
      </c>
      <c r="D2513" s="1156">
        <v>31850140.090933215</v>
      </c>
      <c r="E2513" s="1156">
        <v>619795775.78678489</v>
      </c>
      <c r="F2513" s="1157">
        <v>2583365423.6999683</v>
      </c>
    </row>
    <row r="2514" spans="2:6" ht="12.95" customHeight="1" x14ac:dyDescent="0.2">
      <c r="B2514" s="1148" t="s">
        <v>3272</v>
      </c>
      <c r="C2514" s="1150">
        <v>1026502100.2871982</v>
      </c>
      <c r="D2514" s="1150">
        <v>16664670.784179196</v>
      </c>
      <c r="E2514" s="1150">
        <v>169418444.98102203</v>
      </c>
      <c r="F2514" s="1149">
        <v>1212585216.0523994</v>
      </c>
    </row>
    <row r="2515" spans="2:6" ht="12.95" customHeight="1" x14ac:dyDescent="0.2">
      <c r="B2515" s="1155" t="s">
        <v>3273</v>
      </c>
      <c r="C2515" s="1156">
        <v>604887767.58742106</v>
      </c>
      <c r="D2515" s="1156">
        <v>10300571.769366732</v>
      </c>
      <c r="E2515" s="1156">
        <v>363792640.71437216</v>
      </c>
      <c r="F2515" s="1157">
        <v>978980980.07115996</v>
      </c>
    </row>
    <row r="2516" spans="2:6" ht="12.95" customHeight="1" x14ac:dyDescent="0.2">
      <c r="B2516" s="1148" t="s">
        <v>3274</v>
      </c>
      <c r="C2516" s="1150">
        <v>2383220501.9472804</v>
      </c>
      <c r="D2516" s="1150">
        <v>37575900.336354516</v>
      </c>
      <c r="E2516" s="1150">
        <v>215063107.8204999</v>
      </c>
      <c r="F2516" s="1149">
        <v>2635859510.104135</v>
      </c>
    </row>
    <row r="2517" spans="2:6" ht="12.95" customHeight="1" x14ac:dyDescent="0.2">
      <c r="B2517" s="1155" t="s">
        <v>3275</v>
      </c>
      <c r="C2517" s="1156">
        <v>3490130906.5581865</v>
      </c>
      <c r="D2517" s="1156">
        <v>72875089.267865658</v>
      </c>
      <c r="E2517" s="1156">
        <v>662880389.11753011</v>
      </c>
      <c r="F2517" s="1157">
        <v>4225886384.9435825</v>
      </c>
    </row>
    <row r="2518" spans="2:6" ht="12.95" customHeight="1" x14ac:dyDescent="0.2">
      <c r="B2518" s="1148" t="s">
        <v>3276</v>
      </c>
      <c r="C2518" s="1150">
        <v>2155132185.9852753</v>
      </c>
      <c r="D2518" s="1150">
        <v>36417817.248858325</v>
      </c>
      <c r="E2518" s="1150">
        <v>419552864.55396271</v>
      </c>
      <c r="F2518" s="1149">
        <v>2611102867.7880964</v>
      </c>
    </row>
    <row r="2519" spans="2:6" ht="12.95" customHeight="1" x14ac:dyDescent="0.2">
      <c r="B2519" s="1155" t="s">
        <v>3277</v>
      </c>
      <c r="C2519" s="1156">
        <v>1581262898.4805803</v>
      </c>
      <c r="D2519" s="1156">
        <v>30648603.536204118</v>
      </c>
      <c r="E2519" s="1156">
        <v>166073809.73155352</v>
      </c>
      <c r="F2519" s="1157">
        <v>1777985311.748338</v>
      </c>
    </row>
    <row r="2520" spans="2:6" ht="12.95" customHeight="1" x14ac:dyDescent="0.2">
      <c r="B2520" s="1148" t="s">
        <v>3278</v>
      </c>
      <c r="C2520" s="1150">
        <v>643672372.70509589</v>
      </c>
      <c r="D2520" s="1150">
        <v>14016238.77235103</v>
      </c>
      <c r="E2520" s="1150">
        <v>171818130.24777901</v>
      </c>
      <c r="F2520" s="1149">
        <v>829506741.72522593</v>
      </c>
    </row>
    <row r="2521" spans="2:6" ht="12.95" customHeight="1" x14ac:dyDescent="0.2">
      <c r="B2521" s="1155" t="s">
        <v>3279</v>
      </c>
      <c r="C2521" s="1156">
        <v>865071432.96774006</v>
      </c>
      <c r="D2521" s="1156">
        <v>17944555.910910241</v>
      </c>
      <c r="E2521" s="1156">
        <v>144059297.96466923</v>
      </c>
      <c r="F2521" s="1157">
        <v>1027075286.8433195</v>
      </c>
    </row>
    <row r="2522" spans="2:6" ht="12.95" customHeight="1" x14ac:dyDescent="0.2">
      <c r="B2522" s="1148" t="s">
        <v>3280</v>
      </c>
      <c r="C2522" s="1150">
        <v>2034759239.8564627</v>
      </c>
      <c r="D2522" s="1150">
        <v>37302133.424125254</v>
      </c>
      <c r="E2522" s="1150">
        <v>258597716.17900425</v>
      </c>
      <c r="F2522" s="1149">
        <v>2330659089.4595923</v>
      </c>
    </row>
    <row r="2523" spans="2:6" ht="12.95" customHeight="1" x14ac:dyDescent="0.2">
      <c r="B2523" s="1155" t="s">
        <v>3281</v>
      </c>
      <c r="C2523" s="1156">
        <v>7533541452.3384161</v>
      </c>
      <c r="D2523" s="1156">
        <v>95510979.886453062</v>
      </c>
      <c r="E2523" s="1156">
        <v>1368562706.1048336</v>
      </c>
      <c r="F2523" s="1157">
        <v>8997615138.3297024</v>
      </c>
    </row>
    <row r="2524" spans="2:6" ht="12.95" customHeight="1" x14ac:dyDescent="0.2">
      <c r="B2524" s="1148" t="s">
        <v>3282</v>
      </c>
      <c r="C2524" s="1150">
        <v>2172318960.1370568</v>
      </c>
      <c r="D2524" s="1150">
        <v>41466862.739923991</v>
      </c>
      <c r="E2524" s="1150">
        <v>161304447.32942748</v>
      </c>
      <c r="F2524" s="1149">
        <v>2375090270.2064085</v>
      </c>
    </row>
    <row r="2525" spans="2:6" ht="12.95" customHeight="1" x14ac:dyDescent="0.2">
      <c r="B2525" s="1155" t="s">
        <v>3283</v>
      </c>
      <c r="C2525" s="1156">
        <v>1104659680.3866048</v>
      </c>
      <c r="D2525" s="1156">
        <v>36383641.334212355</v>
      </c>
      <c r="E2525" s="1156">
        <v>471934046.00110006</v>
      </c>
      <c r="F2525" s="1157">
        <v>1612977367.7219172</v>
      </c>
    </row>
    <row r="2526" spans="2:6" ht="12.95" customHeight="1" x14ac:dyDescent="0.2">
      <c r="B2526" s="1148" t="s">
        <v>3284</v>
      </c>
      <c r="C2526" s="1150">
        <v>2348562453.5296721</v>
      </c>
      <c r="D2526" s="1150">
        <v>81819958.887732401</v>
      </c>
      <c r="E2526" s="1150">
        <v>964275235.40246749</v>
      </c>
      <c r="F2526" s="1149">
        <v>3394657647.8198719</v>
      </c>
    </row>
    <row r="2527" spans="2:6" ht="12.95" customHeight="1" x14ac:dyDescent="0.2">
      <c r="B2527" s="1155" t="s">
        <v>3285</v>
      </c>
      <c r="C2527" s="1156">
        <v>128038651.2780218</v>
      </c>
      <c r="D2527" s="1156">
        <v>1191036.378933009</v>
      </c>
      <c r="E2527" s="1156">
        <v>7288291.2343264129</v>
      </c>
      <c r="F2527" s="1157">
        <v>136517978.89128122</v>
      </c>
    </row>
    <row r="2528" spans="2:6" ht="12.95" customHeight="1" x14ac:dyDescent="0.2">
      <c r="B2528" s="1148" t="s">
        <v>3286</v>
      </c>
      <c r="C2528" s="1150">
        <v>273922.36958397634</v>
      </c>
      <c r="D2528" s="1150">
        <v>7767.2533286293501</v>
      </c>
      <c r="E2528" s="1150">
        <v>315278.63862605637</v>
      </c>
      <c r="F2528" s="1149">
        <v>596968.26153866202</v>
      </c>
    </row>
    <row r="2529" spans="2:6" ht="12.95" customHeight="1" x14ac:dyDescent="0.2">
      <c r="B2529" s="1155" t="s">
        <v>3287</v>
      </c>
      <c r="C2529" s="1156">
        <v>169656.03131204151</v>
      </c>
      <c r="D2529" s="1156">
        <v>327591.10103617306</v>
      </c>
      <c r="E2529" s="1156">
        <v>182091.62296884446</v>
      </c>
      <c r="F2529" s="1157">
        <v>679338.755317059</v>
      </c>
    </row>
    <row r="2530" spans="2:6" ht="12.95" customHeight="1" x14ac:dyDescent="0.2">
      <c r="B2530" s="1148" t="s">
        <v>3288</v>
      </c>
      <c r="C2530" s="1150">
        <v>1358484.6102386869</v>
      </c>
      <c r="D2530" s="1150">
        <v>494817.18844107119</v>
      </c>
      <c r="E2530" s="1150">
        <v>9959176.1546685025</v>
      </c>
      <c r="F2530" s="1149">
        <v>11812477.95334826</v>
      </c>
    </row>
    <row r="2531" spans="2:6" ht="12.95" customHeight="1" x14ac:dyDescent="0.2">
      <c r="B2531" s="1155" t="s">
        <v>3289</v>
      </c>
      <c r="C2531" s="1156">
        <v>706353201.54970276</v>
      </c>
      <c r="D2531" s="1156">
        <v>36127782.256046332</v>
      </c>
      <c r="E2531" s="1156">
        <v>318362767.83567542</v>
      </c>
      <c r="F2531" s="1157">
        <v>1060843751.6414244</v>
      </c>
    </row>
    <row r="2532" spans="2:6" ht="12.95" customHeight="1" x14ac:dyDescent="0.2">
      <c r="B2532" s="1148" t="s">
        <v>3290</v>
      </c>
      <c r="C2532" s="1150">
        <v>65150663.489918061</v>
      </c>
      <c r="D2532" s="1150">
        <v>6538977.2851262996</v>
      </c>
      <c r="E2532" s="1150">
        <v>23417746.634830318</v>
      </c>
      <c r="F2532" s="1149">
        <v>95107387.409874678</v>
      </c>
    </row>
    <row r="2533" spans="2:6" ht="12.95" customHeight="1" x14ac:dyDescent="0.2">
      <c r="B2533" s="1155" t="s">
        <v>3291</v>
      </c>
      <c r="C2533" s="1156">
        <v>64521081.634449944</v>
      </c>
      <c r="D2533" s="1156">
        <v>2734590.9885661071</v>
      </c>
      <c r="E2533" s="1156">
        <v>5643994.8866418218</v>
      </c>
      <c r="F2533" s="1157">
        <v>72899667.50965786</v>
      </c>
    </row>
    <row r="2534" spans="2:6" ht="12.95" customHeight="1" x14ac:dyDescent="0.2">
      <c r="B2534" s="1148" t="s">
        <v>3292</v>
      </c>
      <c r="C2534" s="1150">
        <v>30706780.054346576</v>
      </c>
      <c r="D2534" s="1150">
        <v>1839041.0635776035</v>
      </c>
      <c r="E2534" s="1150">
        <v>7137848.6917846091</v>
      </c>
      <c r="F2534" s="1149">
        <v>39683669.809708789</v>
      </c>
    </row>
    <row r="2535" spans="2:6" ht="12.95" customHeight="1" x14ac:dyDescent="0.2">
      <c r="B2535" s="1155" t="s">
        <v>3293</v>
      </c>
      <c r="C2535" s="1156">
        <v>34775639.966436729</v>
      </c>
      <c r="D2535" s="1156">
        <v>2572485.5348371207</v>
      </c>
      <c r="E2535" s="1156">
        <v>4891702.7973132618</v>
      </c>
      <c r="F2535" s="1157">
        <v>42239828.298587114</v>
      </c>
    </row>
    <row r="2536" spans="2:6" ht="12.95" customHeight="1" x14ac:dyDescent="0.2">
      <c r="B2536" s="1148" t="s">
        <v>3294</v>
      </c>
      <c r="C2536" s="1150">
        <v>35689721.935951144</v>
      </c>
      <c r="D2536" s="1150">
        <v>2499962.4028316587</v>
      </c>
      <c r="E2536" s="1150">
        <v>2359647.3027862678</v>
      </c>
      <c r="F2536" s="1149">
        <v>40549331.641569071</v>
      </c>
    </row>
    <row r="2537" spans="2:6" ht="12.95" customHeight="1" x14ac:dyDescent="0.2">
      <c r="B2537" s="1155" t="s">
        <v>3295</v>
      </c>
      <c r="C2537" s="1156">
        <v>387206303.69673407</v>
      </c>
      <c r="D2537" s="1156">
        <v>17973381.051040936</v>
      </c>
      <c r="E2537" s="1156">
        <v>158957017.31879205</v>
      </c>
      <c r="F2537" s="1157">
        <v>564136702.06656706</v>
      </c>
    </row>
    <row r="2538" spans="2:6" ht="12.95" customHeight="1" x14ac:dyDescent="0.2">
      <c r="B2538" s="1148" t="s">
        <v>3296</v>
      </c>
      <c r="C2538" s="1150">
        <v>69587821.231925279</v>
      </c>
      <c r="D2538" s="1150">
        <v>4663588.3527312065</v>
      </c>
      <c r="E2538" s="1150">
        <v>9389501.630115021</v>
      </c>
      <c r="F2538" s="1149">
        <v>83640911.214771509</v>
      </c>
    </row>
    <row r="2539" spans="2:6" ht="12.95" customHeight="1" x14ac:dyDescent="0.2">
      <c r="B2539" s="1155" t="s">
        <v>3297</v>
      </c>
      <c r="C2539" s="1156">
        <v>91349401.177029029</v>
      </c>
      <c r="D2539" s="1156">
        <v>3849968.5665572807</v>
      </c>
      <c r="E2539" s="1156">
        <v>34304596.931354441</v>
      </c>
      <c r="F2539" s="1157">
        <v>129503966.67494074</v>
      </c>
    </row>
    <row r="2540" spans="2:6" ht="12.95" customHeight="1" x14ac:dyDescent="0.2">
      <c r="B2540" s="1148" t="s">
        <v>3298</v>
      </c>
      <c r="C2540" s="1150">
        <v>126302664.82645072</v>
      </c>
      <c r="D2540" s="1150">
        <v>6969757.7850135611</v>
      </c>
      <c r="E2540" s="1150">
        <v>17145057.120485067</v>
      </c>
      <c r="F2540" s="1149">
        <v>150417479.73194933</v>
      </c>
    </row>
    <row r="2541" spans="2:6" ht="12.95" customHeight="1" x14ac:dyDescent="0.2">
      <c r="B2541" s="1155" t="s">
        <v>3299</v>
      </c>
      <c r="C2541" s="1156">
        <v>37438209.358250469</v>
      </c>
      <c r="D2541" s="1156">
        <v>3669005.9478026778</v>
      </c>
      <c r="E2541" s="1156">
        <v>8504589.250759881</v>
      </c>
      <c r="F2541" s="1157">
        <v>49611804.556813031</v>
      </c>
    </row>
    <row r="2542" spans="2:6" ht="12.95" customHeight="1" x14ac:dyDescent="0.2">
      <c r="B2542" s="1148" t="s">
        <v>3300</v>
      </c>
      <c r="C2542" s="1150">
        <v>1088133.9465770696</v>
      </c>
      <c r="D2542" s="1150">
        <v>100744.15243281475</v>
      </c>
      <c r="E2542" s="1150">
        <v>330886.49202338589</v>
      </c>
      <c r="F2542" s="1149">
        <v>1519764.5910332701</v>
      </c>
    </row>
    <row r="2543" spans="2:6" ht="12.95" customHeight="1" x14ac:dyDescent="0.2">
      <c r="B2543" s="1155" t="s">
        <v>3301</v>
      </c>
      <c r="C2543" s="1156">
        <v>120031985.58653115</v>
      </c>
      <c r="D2543" s="1156">
        <v>6484376.3709865296</v>
      </c>
      <c r="E2543" s="1156">
        <v>30445964.290649775</v>
      </c>
      <c r="F2543" s="1157">
        <v>156962326.24816746</v>
      </c>
    </row>
    <row r="2544" spans="2:6" ht="12.95" customHeight="1" x14ac:dyDescent="0.2">
      <c r="B2544" s="1148" t="s">
        <v>3302</v>
      </c>
      <c r="C2544" s="1150">
        <v>76173634.832840726</v>
      </c>
      <c r="D2544" s="1150">
        <v>1019078.0205186313</v>
      </c>
      <c r="E2544" s="1150">
        <v>3537549.6900092615</v>
      </c>
      <c r="F2544" s="1149">
        <v>80730262.543368623</v>
      </c>
    </row>
    <row r="2545" spans="2:6" ht="12.95" customHeight="1" x14ac:dyDescent="0.2">
      <c r="B2545" s="1155" t="s">
        <v>3303</v>
      </c>
      <c r="C2545" s="1156">
        <v>246994729.14209452</v>
      </c>
      <c r="D2545" s="1156">
        <v>8830676.6121334732</v>
      </c>
      <c r="E2545" s="1156">
        <v>24030589.743404783</v>
      </c>
      <c r="F2545" s="1157">
        <v>279855995.4976328</v>
      </c>
    </row>
    <row r="2546" spans="2:6" ht="12.95" customHeight="1" x14ac:dyDescent="0.2">
      <c r="B2546" s="1148" t="s">
        <v>3304</v>
      </c>
      <c r="C2546" s="1150">
        <v>506680828.41276795</v>
      </c>
      <c r="D2546" s="1150">
        <v>22345294.657479651</v>
      </c>
      <c r="E2546" s="1150">
        <v>92663530.331044927</v>
      </c>
      <c r="F2546" s="1149">
        <v>621689653.40129256</v>
      </c>
    </row>
    <row r="2547" spans="2:6" ht="12.95" customHeight="1" x14ac:dyDescent="0.2">
      <c r="B2547" s="1155" t="s">
        <v>3305</v>
      </c>
      <c r="C2547" s="1156">
        <v>21197387.782675762</v>
      </c>
      <c r="D2547" s="1156">
        <v>1188547.9811073553</v>
      </c>
      <c r="E2547" s="1156">
        <v>4035735.659491993</v>
      </c>
      <c r="F2547" s="1157">
        <v>26421671.423275109</v>
      </c>
    </row>
    <row r="2548" spans="2:6" ht="12.95" customHeight="1" x14ac:dyDescent="0.2">
      <c r="B2548" s="1148" t="s">
        <v>3306</v>
      </c>
      <c r="C2548" s="1150">
        <v>24355462.684564434</v>
      </c>
      <c r="D2548" s="1150">
        <v>1773882.43843188</v>
      </c>
      <c r="E2548" s="1150">
        <v>6974559.6793302251</v>
      </c>
      <c r="F2548" s="1149">
        <v>33103904.802326541</v>
      </c>
    </row>
    <row r="2549" spans="2:6" ht="12.95" customHeight="1" x14ac:dyDescent="0.2">
      <c r="B2549" s="1155" t="s">
        <v>3307</v>
      </c>
      <c r="C2549" s="1156">
        <v>27044819.870795894</v>
      </c>
      <c r="D2549" s="1156">
        <v>2938035.4905663547</v>
      </c>
      <c r="E2549" s="1156">
        <v>7702345.5861371392</v>
      </c>
      <c r="F2549" s="1157">
        <v>37685200.947499387</v>
      </c>
    </row>
    <row r="2550" spans="2:6" ht="12.95" customHeight="1" x14ac:dyDescent="0.2">
      <c r="B2550" s="1148" t="s">
        <v>3308</v>
      </c>
      <c r="C2550" s="1150">
        <v>18906138.43348261</v>
      </c>
      <c r="D2550" s="1150">
        <v>961758.56771383923</v>
      </c>
      <c r="E2550" s="1150">
        <v>1052554.6134824096</v>
      </c>
      <c r="F2550" s="1149">
        <v>20920451.614678856</v>
      </c>
    </row>
    <row r="2551" spans="2:6" ht="12.95" customHeight="1" x14ac:dyDescent="0.2">
      <c r="B2551" s="1155" t="s">
        <v>3309</v>
      </c>
      <c r="C2551" s="1156">
        <v>38863320.021271616</v>
      </c>
      <c r="D2551" s="1156">
        <v>1809640.5713484946</v>
      </c>
      <c r="E2551" s="1156">
        <v>4424306.176363009</v>
      </c>
      <c r="F2551" s="1157">
        <v>45097266.768983118</v>
      </c>
    </row>
    <row r="2552" spans="2:6" ht="12.95" customHeight="1" x14ac:dyDescent="0.2">
      <c r="B2552" s="1148" t="s">
        <v>3310</v>
      </c>
      <c r="C2552" s="1150">
        <v>132515784.65169851</v>
      </c>
      <c r="D2552" s="1150">
        <v>5698733.0805981318</v>
      </c>
      <c r="E2552" s="1150">
        <v>66811637.355727665</v>
      </c>
      <c r="F2552" s="1149">
        <v>205026155.08802432</v>
      </c>
    </row>
    <row r="2553" spans="2:6" ht="12.95" customHeight="1" x14ac:dyDescent="0.2">
      <c r="B2553" s="1155" t="s">
        <v>3311</v>
      </c>
      <c r="C2553" s="1156">
        <v>53866957.614663169</v>
      </c>
      <c r="D2553" s="1156">
        <v>2583647.36554641</v>
      </c>
      <c r="E2553" s="1156">
        <v>11403422.855701394</v>
      </c>
      <c r="F2553" s="1157">
        <v>67854027.835910976</v>
      </c>
    </row>
    <row r="2554" spans="2:6" ht="12.95" customHeight="1" x14ac:dyDescent="0.2">
      <c r="B2554" s="1148" t="s">
        <v>3312</v>
      </c>
      <c r="C2554" s="1150">
        <v>162529516.3838028</v>
      </c>
      <c r="D2554" s="1150">
        <v>5736217.2698099976</v>
      </c>
      <c r="E2554" s="1150">
        <v>60713422.414433986</v>
      </c>
      <c r="F2554" s="1149">
        <v>228979156.06804678</v>
      </c>
    </row>
    <row r="2555" spans="2:6" ht="12.95" customHeight="1" x14ac:dyDescent="0.2">
      <c r="B2555" s="1155" t="s">
        <v>3313</v>
      </c>
      <c r="C2555" s="1156">
        <v>1200093.1899125462</v>
      </c>
      <c r="D2555" s="1156">
        <v>109503.8881312134</v>
      </c>
      <c r="E2555" s="1156">
        <v>2306970.7975702812</v>
      </c>
      <c r="F2555" s="1157">
        <v>3616567.8756140405</v>
      </c>
    </row>
    <row r="2556" spans="2:6" ht="12.95" customHeight="1" x14ac:dyDescent="0.2">
      <c r="B2556" s="1148" t="s">
        <v>3314</v>
      </c>
      <c r="C2556" s="1150">
        <v>21602089.538339939</v>
      </c>
      <c r="D2556" s="1150">
        <v>683216.23306771379</v>
      </c>
      <c r="E2556" s="1150">
        <v>3865065.7757507823</v>
      </c>
      <c r="F2556" s="1149">
        <v>26150371.547158435</v>
      </c>
    </row>
    <row r="2557" spans="2:6" ht="12.95" customHeight="1" x14ac:dyDescent="0.2">
      <c r="B2557" s="1155" t="s">
        <v>3315</v>
      </c>
      <c r="C2557" s="1156">
        <v>76901026.48125954</v>
      </c>
      <c r="D2557" s="1156">
        <v>4904934.1742146732</v>
      </c>
      <c r="E2557" s="1156">
        <v>59664052.959105521</v>
      </c>
      <c r="F2557" s="1157">
        <v>141470013.61457974</v>
      </c>
    </row>
    <row r="2558" spans="2:6" ht="12.95" customHeight="1" x14ac:dyDescent="0.2">
      <c r="B2558" s="1148" t="s">
        <v>3316</v>
      </c>
      <c r="C2558" s="1150">
        <v>14281740.877160944</v>
      </c>
      <c r="D2558" s="1150">
        <v>1084207.8780594342</v>
      </c>
      <c r="E2558" s="1150">
        <v>4490314.3896892155</v>
      </c>
      <c r="F2558" s="1149">
        <v>19856263.144909594</v>
      </c>
    </row>
    <row r="2559" spans="2:6" ht="12.95" customHeight="1" x14ac:dyDescent="0.2">
      <c r="B2559" s="1155" t="s">
        <v>3317</v>
      </c>
      <c r="C2559" s="1156">
        <v>280490874.14849883</v>
      </c>
      <c r="D2559" s="1156">
        <v>24513091.910092711</v>
      </c>
      <c r="E2559" s="1156">
        <v>145474437.48122945</v>
      </c>
      <c r="F2559" s="1157">
        <v>450478403.53982103</v>
      </c>
    </row>
    <row r="2560" spans="2:6" ht="12.95" customHeight="1" x14ac:dyDescent="0.2">
      <c r="B2560" s="1148" t="s">
        <v>3318</v>
      </c>
      <c r="C2560" s="1150">
        <v>134426647.32016048</v>
      </c>
      <c r="D2560" s="1150">
        <v>10293509.322358662</v>
      </c>
      <c r="E2560" s="1150">
        <v>53784972.415452123</v>
      </c>
      <c r="F2560" s="1149">
        <v>198505129.05797127</v>
      </c>
    </row>
    <row r="2561" spans="2:6" ht="12.95" customHeight="1" x14ac:dyDescent="0.2">
      <c r="B2561" s="1155" t="s">
        <v>3319</v>
      </c>
      <c r="C2561" s="1156">
        <v>129475988.16516177</v>
      </c>
      <c r="D2561" s="1156">
        <v>7312782.7060897676</v>
      </c>
      <c r="E2561" s="1156">
        <v>65221325.124586403</v>
      </c>
      <c r="F2561" s="1157">
        <v>202010095.99583796</v>
      </c>
    </row>
    <row r="2562" spans="2:6" ht="12.95" customHeight="1" x14ac:dyDescent="0.2">
      <c r="B2562" s="1148" t="s">
        <v>3320</v>
      </c>
      <c r="C2562" s="1150">
        <v>6916471.1453430485</v>
      </c>
      <c r="D2562" s="1150">
        <v>1639134.9769826201</v>
      </c>
      <c r="E2562" s="1150">
        <v>6146377.3714530412</v>
      </c>
      <c r="F2562" s="1149">
        <v>14701983.493778709</v>
      </c>
    </row>
    <row r="2563" spans="2:6" ht="12.95" customHeight="1" x14ac:dyDescent="0.2">
      <c r="B2563" s="1155" t="s">
        <v>3321</v>
      </c>
      <c r="C2563" s="1156">
        <v>27684979.470726341</v>
      </c>
      <c r="D2563" s="1156">
        <v>1997392.3448644199</v>
      </c>
      <c r="E2563" s="1156">
        <v>5288301.0450176969</v>
      </c>
      <c r="F2563" s="1157">
        <v>34970672.860608459</v>
      </c>
    </row>
    <row r="2564" spans="2:6" ht="12.95" customHeight="1" x14ac:dyDescent="0.2">
      <c r="B2564" s="1148" t="s">
        <v>3322</v>
      </c>
      <c r="C2564" s="1150">
        <v>35146685.262447923</v>
      </c>
      <c r="D2564" s="1150">
        <v>1234489.8461659525</v>
      </c>
      <c r="E2564" s="1150">
        <v>1922327.8230666663</v>
      </c>
      <c r="F2564" s="1149">
        <v>38303502.931680545</v>
      </c>
    </row>
    <row r="2565" spans="2:6" ht="12.95" customHeight="1" x14ac:dyDescent="0.2">
      <c r="B2565" s="1155" t="s">
        <v>3323</v>
      </c>
      <c r="C2565" s="1156">
        <v>136340806.94793531</v>
      </c>
      <c r="D2565" s="1156">
        <v>8063818.5677583851</v>
      </c>
      <c r="E2565" s="1156">
        <v>25917141.966487814</v>
      </c>
      <c r="F2565" s="1157">
        <v>170321767.48218152</v>
      </c>
    </row>
    <row r="2566" spans="2:6" ht="12.95" customHeight="1" x14ac:dyDescent="0.2">
      <c r="B2566" s="1148" t="s">
        <v>3324</v>
      </c>
      <c r="C2566" s="1150">
        <v>28806220.383737594</v>
      </c>
      <c r="D2566" s="1150">
        <v>1364015.9873220776</v>
      </c>
      <c r="E2566" s="1150">
        <v>56460629.272169672</v>
      </c>
      <c r="F2566" s="1149">
        <v>86630865.643229336</v>
      </c>
    </row>
    <row r="2567" spans="2:6" ht="12.95" customHeight="1" x14ac:dyDescent="0.2">
      <c r="B2567" s="1155" t="s">
        <v>3325</v>
      </c>
      <c r="C2567" s="1156">
        <v>17510150.911059152</v>
      </c>
      <c r="D2567" s="1156">
        <v>766728.59015294001</v>
      </c>
      <c r="E2567" s="1156">
        <v>1687404.0504187874</v>
      </c>
      <c r="F2567" s="1157">
        <v>19964283.551630881</v>
      </c>
    </row>
    <row r="2568" spans="2:6" ht="12.95" customHeight="1" x14ac:dyDescent="0.2">
      <c r="B2568" s="1148" t="s">
        <v>3326</v>
      </c>
      <c r="C2568" s="1150">
        <v>434649.13609012088</v>
      </c>
      <c r="D2568" s="1150">
        <v>15102.992583445959</v>
      </c>
      <c r="E2568" s="1150">
        <v>0</v>
      </c>
      <c r="F2568" s="1149">
        <v>449752.12867356685</v>
      </c>
    </row>
    <row r="2569" spans="2:6" ht="12.95" customHeight="1" x14ac:dyDescent="0.2">
      <c r="B2569" s="1155" t="s">
        <v>3327</v>
      </c>
      <c r="C2569" s="1156">
        <v>154050698.64403719</v>
      </c>
      <c r="D2569" s="1156">
        <v>4269874.911784458</v>
      </c>
      <c r="E2569" s="1156">
        <v>11845370.517388685</v>
      </c>
      <c r="F2569" s="1157">
        <v>170165944.07321033</v>
      </c>
    </row>
    <row r="2570" spans="2:6" ht="12.95" customHeight="1" x14ac:dyDescent="0.2">
      <c r="B2570" s="1148" t="s">
        <v>3328</v>
      </c>
      <c r="C2570" s="1150">
        <v>1396158552.1878142</v>
      </c>
      <c r="D2570" s="1150">
        <v>47049000.717777923</v>
      </c>
      <c r="E2570" s="1150">
        <v>429885165.63636392</v>
      </c>
      <c r="F2570" s="1149">
        <v>1873092718.5419562</v>
      </c>
    </row>
    <row r="2571" spans="2:6" ht="12.95" customHeight="1" x14ac:dyDescent="0.2">
      <c r="B2571" s="1155" t="s">
        <v>3329</v>
      </c>
      <c r="C2571" s="1156">
        <v>80230680.640726209</v>
      </c>
      <c r="D2571" s="1156">
        <v>2808782.6416569767</v>
      </c>
      <c r="E2571" s="1156">
        <v>29718551.241363145</v>
      </c>
      <c r="F2571" s="1157">
        <v>112758014.52374634</v>
      </c>
    </row>
    <row r="2572" spans="2:6" ht="12.95" customHeight="1" x14ac:dyDescent="0.2">
      <c r="B2572" s="1148" t="s">
        <v>3330</v>
      </c>
      <c r="C2572" s="1150">
        <v>64500200.892134637</v>
      </c>
      <c r="D2572" s="1150">
        <v>3807723.3387310137</v>
      </c>
      <c r="E2572" s="1150">
        <v>31729931.333432991</v>
      </c>
      <c r="F2572" s="1149">
        <v>100037855.56429864</v>
      </c>
    </row>
    <row r="2573" spans="2:6" ht="12.95" customHeight="1" x14ac:dyDescent="0.2">
      <c r="B2573" s="1155" t="s">
        <v>3331</v>
      </c>
      <c r="C2573" s="1156">
        <v>16825482.36040391</v>
      </c>
      <c r="D2573" s="1156">
        <v>1051772.4035111766</v>
      </c>
      <c r="E2573" s="1156">
        <v>9793407.7450443655</v>
      </c>
      <c r="F2573" s="1157">
        <v>27670662.508959454</v>
      </c>
    </row>
    <row r="2574" spans="2:6" ht="12.95" customHeight="1" x14ac:dyDescent="0.2">
      <c r="B2574" s="1148" t="s">
        <v>3332</v>
      </c>
      <c r="C2574" s="1150">
        <v>309092820.42813855</v>
      </c>
      <c r="D2574" s="1150">
        <v>13850077.086328201</v>
      </c>
      <c r="E2574" s="1150">
        <v>145695939.05393651</v>
      </c>
      <c r="F2574" s="1149">
        <v>468638836.56840324</v>
      </c>
    </row>
    <row r="2575" spans="2:6" ht="12.95" customHeight="1" x14ac:dyDescent="0.2">
      <c r="B2575" s="1155" t="s">
        <v>3333</v>
      </c>
      <c r="C2575" s="1156">
        <v>138478335.56916234</v>
      </c>
      <c r="D2575" s="1156">
        <v>10404955.023822043</v>
      </c>
      <c r="E2575" s="1156">
        <v>55196713.333294772</v>
      </c>
      <c r="F2575" s="1157">
        <v>204080003.92627916</v>
      </c>
    </row>
    <row r="2576" spans="2:6" ht="12.95" customHeight="1" x14ac:dyDescent="0.2">
      <c r="B2576" s="1148" t="s">
        <v>3334</v>
      </c>
      <c r="C2576" s="1150">
        <v>24681174.790022612</v>
      </c>
      <c r="D2576" s="1150">
        <v>1572494.8201834727</v>
      </c>
      <c r="E2576" s="1150">
        <v>5303418.518967594</v>
      </c>
      <c r="F2576" s="1149">
        <v>31557088.129173677</v>
      </c>
    </row>
    <row r="2577" spans="2:6" ht="12.95" customHeight="1" x14ac:dyDescent="0.2">
      <c r="B2577" s="1155" t="s">
        <v>3335</v>
      </c>
      <c r="C2577" s="1156">
        <v>409061434.86234277</v>
      </c>
      <c r="D2577" s="1156">
        <v>24957810.314564154</v>
      </c>
      <c r="E2577" s="1156">
        <v>119841418.60920897</v>
      </c>
      <c r="F2577" s="1157">
        <v>553860663.78611588</v>
      </c>
    </row>
    <row r="2578" spans="2:6" ht="12.95" customHeight="1" x14ac:dyDescent="0.2">
      <c r="B2578" s="1148" t="s">
        <v>3336</v>
      </c>
      <c r="C2578" s="1150">
        <v>66341964.788329378</v>
      </c>
      <c r="D2578" s="1150">
        <v>2831811.1093961168</v>
      </c>
      <c r="E2578" s="1150">
        <v>26503863.202800028</v>
      </c>
      <c r="F2578" s="1149">
        <v>95677639.100525528</v>
      </c>
    </row>
    <row r="2579" spans="2:6" ht="12.95" customHeight="1" x14ac:dyDescent="0.2">
      <c r="B2579" s="1155" t="s">
        <v>3337</v>
      </c>
      <c r="C2579" s="1156">
        <v>5439295.9998382851</v>
      </c>
      <c r="D2579" s="1156">
        <v>426623.58097619697</v>
      </c>
      <c r="E2579" s="1156">
        <v>5698936.547490851</v>
      </c>
      <c r="F2579" s="1157">
        <v>11564856.128305333</v>
      </c>
    </row>
    <row r="2580" spans="2:6" ht="12.95" customHeight="1" x14ac:dyDescent="0.2">
      <c r="B2580" s="1148" t="s">
        <v>3338</v>
      </c>
      <c r="C2580" s="1150">
        <v>16067593.838340329</v>
      </c>
      <c r="D2580" s="1150">
        <v>839726.38763959531</v>
      </c>
      <c r="E2580" s="1150">
        <v>2805641.7136149593</v>
      </c>
      <c r="F2580" s="1149">
        <v>19712961.939594883</v>
      </c>
    </row>
    <row r="2581" spans="2:6" ht="12.95" customHeight="1" x14ac:dyDescent="0.2">
      <c r="B2581" s="1155" t="s">
        <v>3339</v>
      </c>
      <c r="C2581" s="1156">
        <v>25928936.516668186</v>
      </c>
      <c r="D2581" s="1156">
        <v>1070830.94177124</v>
      </c>
      <c r="E2581" s="1156">
        <v>1220274.0047812131</v>
      </c>
      <c r="F2581" s="1157">
        <v>28220041.463220637</v>
      </c>
    </row>
    <row r="2582" spans="2:6" ht="12.95" customHeight="1" x14ac:dyDescent="0.2">
      <c r="B2582" s="1148" t="s">
        <v>3340</v>
      </c>
      <c r="C2582" s="1150">
        <v>1832285.1381700479</v>
      </c>
      <c r="D2582" s="1150">
        <v>41137.675036814711</v>
      </c>
      <c r="E2582" s="1150">
        <v>284713.25905628607</v>
      </c>
      <c r="F2582" s="1149">
        <v>2158136.0722631486</v>
      </c>
    </row>
    <row r="2583" spans="2:6" ht="12.95" customHeight="1" x14ac:dyDescent="0.2">
      <c r="B2583" s="1155" t="s">
        <v>3341</v>
      </c>
      <c r="C2583" s="1156">
        <v>71437003.286574185</v>
      </c>
      <c r="D2583" s="1156">
        <v>7109064.9118427755</v>
      </c>
      <c r="E2583" s="1156">
        <v>61405923.525401734</v>
      </c>
      <c r="F2583" s="1157">
        <v>139951991.72381869</v>
      </c>
    </row>
    <row r="2584" spans="2:6" ht="12.95" customHeight="1" x14ac:dyDescent="0.2">
      <c r="B2584" s="1148" t="s">
        <v>3342</v>
      </c>
      <c r="C2584" s="1150">
        <v>122853495.89188983</v>
      </c>
      <c r="D2584" s="1150">
        <v>9294769.9985190742</v>
      </c>
      <c r="E2584" s="1150">
        <v>57951678.804615967</v>
      </c>
      <c r="F2584" s="1149">
        <v>190099944.69502488</v>
      </c>
    </row>
    <row r="2585" spans="2:6" ht="12.95" customHeight="1" x14ac:dyDescent="0.2">
      <c r="B2585" s="1155" t="s">
        <v>3343</v>
      </c>
      <c r="C2585" s="1156">
        <v>122131599.17565924</v>
      </c>
      <c r="D2585" s="1156">
        <v>7647191.7294921819</v>
      </c>
      <c r="E2585" s="1156">
        <v>47309112.874138705</v>
      </c>
      <c r="F2585" s="1157">
        <v>177087903.77929014</v>
      </c>
    </row>
    <row r="2586" spans="2:6" ht="12.95" customHeight="1" x14ac:dyDescent="0.2">
      <c r="B2586" s="1148" t="s">
        <v>3344</v>
      </c>
      <c r="C2586" s="1150">
        <v>103242357.65865552</v>
      </c>
      <c r="D2586" s="1150">
        <v>4383722.708258722</v>
      </c>
      <c r="E2586" s="1150">
        <v>38430359.391167738</v>
      </c>
      <c r="F2586" s="1149">
        <v>146056439.75808197</v>
      </c>
    </row>
    <row r="2587" spans="2:6" ht="12.95" customHeight="1" x14ac:dyDescent="0.2">
      <c r="B2587" s="1155" t="s">
        <v>3345</v>
      </c>
      <c r="C2587" s="1156">
        <v>47757417.261163794</v>
      </c>
      <c r="D2587" s="1156">
        <v>3161113.8829250806</v>
      </c>
      <c r="E2587" s="1156">
        <v>19653704.250576336</v>
      </c>
      <c r="F2587" s="1157">
        <v>70572235.394665211</v>
      </c>
    </row>
    <row r="2588" spans="2:6" ht="12.95" customHeight="1" x14ac:dyDescent="0.2">
      <c r="B2588" s="1148" t="s">
        <v>3346</v>
      </c>
      <c r="C2588" s="1150">
        <v>49483100.714881897</v>
      </c>
      <c r="D2588" s="1150">
        <v>2301739.2211245457</v>
      </c>
      <c r="E2588" s="1150">
        <v>9761146.8888195548</v>
      </c>
      <c r="F2588" s="1149">
        <v>61545986.824825995</v>
      </c>
    </row>
    <row r="2589" spans="2:6" ht="12.95" customHeight="1" x14ac:dyDescent="0.2">
      <c r="B2589" s="1155" t="s">
        <v>3347</v>
      </c>
      <c r="C2589" s="1156">
        <v>1827533807.6801784</v>
      </c>
      <c r="D2589" s="1156">
        <v>72775639.657654196</v>
      </c>
      <c r="E2589" s="1156">
        <v>597612819.63499486</v>
      </c>
      <c r="F2589" s="1157">
        <v>2497922266.9728274</v>
      </c>
    </row>
    <row r="2590" spans="2:6" ht="12.95" customHeight="1" x14ac:dyDescent="0.2">
      <c r="B2590" s="1148" t="s">
        <v>3348</v>
      </c>
      <c r="C2590" s="1150">
        <v>182252064.3671537</v>
      </c>
      <c r="D2590" s="1150">
        <v>10083980.471917659</v>
      </c>
      <c r="E2590" s="1150">
        <v>47172043.046024583</v>
      </c>
      <c r="F2590" s="1149">
        <v>239508087.88509595</v>
      </c>
    </row>
    <row r="2591" spans="2:6" ht="12.95" customHeight="1" x14ac:dyDescent="0.2">
      <c r="B2591" s="1155" t="s">
        <v>3349</v>
      </c>
      <c r="C2591" s="1156">
        <v>35477480.180180229</v>
      </c>
      <c r="D2591" s="1156">
        <v>2050871.3224122773</v>
      </c>
      <c r="E2591" s="1156">
        <v>8452820.356021313</v>
      </c>
      <c r="F2591" s="1157">
        <v>45981171.858613819</v>
      </c>
    </row>
    <row r="2592" spans="2:6" ht="12.95" customHeight="1" x14ac:dyDescent="0.2">
      <c r="B2592" s="1148" t="s">
        <v>3350</v>
      </c>
      <c r="C2592" s="1150">
        <v>49149695.70436018</v>
      </c>
      <c r="D2592" s="1150">
        <v>3935739.1806287947</v>
      </c>
      <c r="E2592" s="1150">
        <v>4170143.8687904533</v>
      </c>
      <c r="F2592" s="1149">
        <v>57255578.753779426</v>
      </c>
    </row>
    <row r="2593" spans="2:6" ht="12.95" customHeight="1" x14ac:dyDescent="0.2">
      <c r="B2593" s="1155" t="s">
        <v>3351</v>
      </c>
      <c r="C2593" s="1156">
        <v>568625611.09075963</v>
      </c>
      <c r="D2593" s="1156">
        <v>28340823.118046213</v>
      </c>
      <c r="E2593" s="1156">
        <v>152400660.75712153</v>
      </c>
      <c r="F2593" s="1157">
        <v>749367094.96592736</v>
      </c>
    </row>
    <row r="2594" spans="2:6" ht="12.95" customHeight="1" x14ac:dyDescent="0.2">
      <c r="B2594" s="1148" t="s">
        <v>3352</v>
      </c>
      <c r="C2594" s="1150">
        <v>202057036.33332846</v>
      </c>
      <c r="D2594" s="1150">
        <v>14803737.573256824</v>
      </c>
      <c r="E2594" s="1150">
        <v>79850359.945442855</v>
      </c>
      <c r="F2594" s="1149">
        <v>296711133.85202813</v>
      </c>
    </row>
    <row r="2595" spans="2:6" ht="12.95" customHeight="1" x14ac:dyDescent="0.2">
      <c r="B2595" s="1155" t="s">
        <v>3353</v>
      </c>
      <c r="C2595" s="1156">
        <v>478453361.76175702</v>
      </c>
      <c r="D2595" s="1156">
        <v>21068458.896870211</v>
      </c>
      <c r="E2595" s="1156">
        <v>151434328.89200497</v>
      </c>
      <c r="F2595" s="1157">
        <v>650956149.55063224</v>
      </c>
    </row>
    <row r="2596" spans="2:6" ht="12.95" customHeight="1" x14ac:dyDescent="0.2">
      <c r="B2596" s="1148" t="s">
        <v>3354</v>
      </c>
      <c r="C2596" s="1150">
        <v>174983505.44184902</v>
      </c>
      <c r="D2596" s="1150">
        <v>12610624.828313414</v>
      </c>
      <c r="E2596" s="1150">
        <v>203396585.95558196</v>
      </c>
      <c r="F2596" s="1149">
        <v>390990716.22574437</v>
      </c>
    </row>
    <row r="2597" spans="2:6" ht="12.95" customHeight="1" x14ac:dyDescent="0.2">
      <c r="B2597" s="1155" t="s">
        <v>3355</v>
      </c>
      <c r="C2597" s="1156">
        <v>53100414.574403122</v>
      </c>
      <c r="D2597" s="1156">
        <v>7011283.8227168079</v>
      </c>
      <c r="E2597" s="1156">
        <v>10305540.434644239</v>
      </c>
      <c r="F2597" s="1157">
        <v>70417238.831764176</v>
      </c>
    </row>
    <row r="2598" spans="2:6" ht="12.95" customHeight="1" x14ac:dyDescent="0.2">
      <c r="B2598" s="1148" t="s">
        <v>3356</v>
      </c>
      <c r="C2598" s="1150">
        <v>194739847.25815761</v>
      </c>
      <c r="D2598" s="1150">
        <v>16701737.843119701</v>
      </c>
      <c r="E2598" s="1150">
        <v>80550263.507379472</v>
      </c>
      <c r="F2598" s="1149">
        <v>291991848.60865676</v>
      </c>
    </row>
    <row r="2599" spans="2:6" ht="12.95" customHeight="1" x14ac:dyDescent="0.2">
      <c r="B2599" s="1155" t="s">
        <v>3357</v>
      </c>
      <c r="C2599" s="1156">
        <v>40613043.803313322</v>
      </c>
      <c r="D2599" s="1156">
        <v>3752547.0724928239</v>
      </c>
      <c r="E2599" s="1156">
        <v>6334349.9395094216</v>
      </c>
      <c r="F2599" s="1157">
        <v>50699940.815315567</v>
      </c>
    </row>
    <row r="2600" spans="2:6" ht="12.95" customHeight="1" x14ac:dyDescent="0.2">
      <c r="B2600" s="1148" t="s">
        <v>3358</v>
      </c>
      <c r="C2600" s="1150">
        <v>1865357761.2780445</v>
      </c>
      <c r="D2600" s="1150">
        <v>59346447.015120454</v>
      </c>
      <c r="E2600" s="1150">
        <v>812657498.93661022</v>
      </c>
      <c r="F2600" s="1149">
        <v>2737361707.2297754</v>
      </c>
    </row>
    <row r="2601" spans="2:6" ht="12.95" customHeight="1" x14ac:dyDescent="0.2">
      <c r="B2601" s="1155" t="s">
        <v>3359</v>
      </c>
      <c r="C2601" s="1156">
        <v>570214882.85290456</v>
      </c>
      <c r="D2601" s="1156">
        <v>22710168.574493259</v>
      </c>
      <c r="E2601" s="1156">
        <v>162882564.23006198</v>
      </c>
      <c r="F2601" s="1157">
        <v>755807615.65745986</v>
      </c>
    </row>
    <row r="2602" spans="2:6" ht="12.95" customHeight="1" x14ac:dyDescent="0.2">
      <c r="B2602" s="1148" t="s">
        <v>3360</v>
      </c>
      <c r="C2602" s="1150">
        <v>436456968.78005338</v>
      </c>
      <c r="D2602" s="1150">
        <v>15948745.784316473</v>
      </c>
      <c r="E2602" s="1150">
        <v>87516656.827671975</v>
      </c>
      <c r="F2602" s="1149">
        <v>539922371.3920418</v>
      </c>
    </row>
    <row r="2603" spans="2:6" ht="12.95" customHeight="1" x14ac:dyDescent="0.2">
      <c r="B2603" s="1155" t="s">
        <v>3361</v>
      </c>
      <c r="C2603" s="1156">
        <v>281724211.67815</v>
      </c>
      <c r="D2603" s="1156">
        <v>10345621.838672781</v>
      </c>
      <c r="E2603" s="1156">
        <v>89684247.332488596</v>
      </c>
      <c r="F2603" s="1157">
        <v>381754080.84931135</v>
      </c>
    </row>
    <row r="2604" spans="2:6" ht="12.95" customHeight="1" x14ac:dyDescent="0.2">
      <c r="B2604" s="1148" t="s">
        <v>3362</v>
      </c>
      <c r="C2604" s="1150">
        <v>158750651.51794729</v>
      </c>
      <c r="D2604" s="1150">
        <v>5778174.8215870578</v>
      </c>
      <c r="E2604" s="1150">
        <v>75999609.536977962</v>
      </c>
      <c r="F2604" s="1149">
        <v>240528435.87651229</v>
      </c>
    </row>
    <row r="2605" spans="2:6" ht="12.95" customHeight="1" x14ac:dyDescent="0.2">
      <c r="B2605" s="1155" t="s">
        <v>3363</v>
      </c>
      <c r="C2605" s="1156">
        <v>417504947.66279882</v>
      </c>
      <c r="D2605" s="1156">
        <v>18832942.702273451</v>
      </c>
      <c r="E2605" s="1156">
        <v>290405531.36156327</v>
      </c>
      <c r="F2605" s="1157">
        <v>726743421.72663546</v>
      </c>
    </row>
    <row r="2606" spans="2:6" ht="12.95" customHeight="1" x14ac:dyDescent="0.2">
      <c r="B2606" s="1148" t="s">
        <v>3364</v>
      </c>
      <c r="C2606" s="1150">
        <v>412543161.27011877</v>
      </c>
      <c r="D2606" s="1150">
        <v>21172655.161893535</v>
      </c>
      <c r="E2606" s="1150">
        <v>135781648.9035818</v>
      </c>
      <c r="F2606" s="1149">
        <v>569497465.33559418</v>
      </c>
    </row>
    <row r="2607" spans="2:6" ht="12.95" customHeight="1" x14ac:dyDescent="0.2">
      <c r="B2607" s="1155" t="s">
        <v>3365</v>
      </c>
      <c r="C2607" s="1156">
        <v>13193057.437365049</v>
      </c>
      <c r="D2607" s="1156">
        <v>462468.01670757553</v>
      </c>
      <c r="E2607" s="1156">
        <v>779287.11358416534</v>
      </c>
      <c r="F2607" s="1157">
        <v>14434812.567656789</v>
      </c>
    </row>
    <row r="2608" spans="2:6" ht="12.95" customHeight="1" x14ac:dyDescent="0.2">
      <c r="B2608" s="1148" t="s">
        <v>3366</v>
      </c>
      <c r="C2608" s="1150">
        <v>140924954.12597814</v>
      </c>
      <c r="D2608" s="1150">
        <v>12006490.741173102</v>
      </c>
      <c r="E2608" s="1150">
        <v>60205028.505851895</v>
      </c>
      <c r="F2608" s="1149">
        <v>213136473.37300313</v>
      </c>
    </row>
    <row r="2609" spans="2:6" ht="12.95" customHeight="1" x14ac:dyDescent="0.2">
      <c r="B2609" s="1155" t="s">
        <v>3367</v>
      </c>
      <c r="C2609" s="1156">
        <v>55752680.968363896</v>
      </c>
      <c r="D2609" s="1156">
        <v>5443967.171419085</v>
      </c>
      <c r="E2609" s="1156">
        <v>15123784.252683977</v>
      </c>
      <c r="F2609" s="1157">
        <v>76320432.392466962</v>
      </c>
    </row>
    <row r="2610" spans="2:6" ht="12.95" customHeight="1" x14ac:dyDescent="0.2">
      <c r="B2610" s="1148" t="s">
        <v>3368</v>
      </c>
      <c r="C2610" s="1150">
        <v>1379144456.2800486</v>
      </c>
      <c r="D2610" s="1150">
        <v>49053757.56950213</v>
      </c>
      <c r="E2610" s="1150">
        <v>526169135.89378482</v>
      </c>
      <c r="F2610" s="1149">
        <v>1954367349.7433355</v>
      </c>
    </row>
    <row r="2611" spans="2:6" ht="12.95" customHeight="1" x14ac:dyDescent="0.2">
      <c r="B2611" s="1155" t="s">
        <v>3369</v>
      </c>
      <c r="C2611" s="1156">
        <v>39538372.440597445</v>
      </c>
      <c r="D2611" s="1156">
        <v>3061017.001602985</v>
      </c>
      <c r="E2611" s="1156">
        <v>19720922.676663622</v>
      </c>
      <c r="F2611" s="1157">
        <v>62320312.118864052</v>
      </c>
    </row>
    <row r="2612" spans="2:6" ht="12.95" customHeight="1" x14ac:dyDescent="0.2">
      <c r="B2612" s="1148" t="s">
        <v>3370</v>
      </c>
      <c r="C2612" s="1150">
        <v>402554336.16502404</v>
      </c>
      <c r="D2612" s="1150">
        <v>14093925.689439779</v>
      </c>
      <c r="E2612" s="1150">
        <v>134381920.48189235</v>
      </c>
      <c r="F2612" s="1149">
        <v>551030182.33635616</v>
      </c>
    </row>
    <row r="2613" spans="2:6" ht="12.95" customHeight="1" x14ac:dyDescent="0.2">
      <c r="B2613" s="1155" t="s">
        <v>3371</v>
      </c>
      <c r="C2613" s="1156">
        <v>116260676.25243434</v>
      </c>
      <c r="D2613" s="1156">
        <v>3775057.7233433877</v>
      </c>
      <c r="E2613" s="1156">
        <v>10178252.23270935</v>
      </c>
      <c r="F2613" s="1157">
        <v>130213986.20848708</v>
      </c>
    </row>
    <row r="2614" spans="2:6" ht="12.95" customHeight="1" x14ac:dyDescent="0.2">
      <c r="B2614" s="1148" t="s">
        <v>3372</v>
      </c>
      <c r="C2614" s="1150">
        <v>12358377.237970751</v>
      </c>
      <c r="D2614" s="1150">
        <v>215685.11789406868</v>
      </c>
      <c r="E2614" s="1150">
        <v>572434.05376488413</v>
      </c>
      <c r="F2614" s="1149">
        <v>13146496.409629703</v>
      </c>
    </row>
    <row r="2615" spans="2:6" ht="12.95" customHeight="1" x14ac:dyDescent="0.2">
      <c r="B2615" s="1155" t="s">
        <v>3373</v>
      </c>
      <c r="C2615" s="1156">
        <v>361625471.13419104</v>
      </c>
      <c r="D2615" s="1156">
        <v>18006506.948107295</v>
      </c>
      <c r="E2615" s="1156">
        <v>114824854.89498161</v>
      </c>
      <c r="F2615" s="1157">
        <v>494456832.97727996</v>
      </c>
    </row>
    <row r="2616" spans="2:6" ht="12.95" customHeight="1" x14ac:dyDescent="0.2">
      <c r="B2616" s="1148" t="s">
        <v>3374</v>
      </c>
      <c r="C2616" s="1150">
        <v>32690313.200998034</v>
      </c>
      <c r="D2616" s="1150">
        <v>1309918.5062684198</v>
      </c>
      <c r="E2616" s="1150">
        <v>1938381.8869238039</v>
      </c>
      <c r="F2616" s="1149">
        <v>35938613.594190262</v>
      </c>
    </row>
    <row r="2617" spans="2:6" ht="12.95" customHeight="1" x14ac:dyDescent="0.2">
      <c r="B2617" s="1155" t="s">
        <v>3375</v>
      </c>
      <c r="C2617" s="1156">
        <v>400926737.25086576</v>
      </c>
      <c r="D2617" s="1156">
        <v>16302961.303706892</v>
      </c>
      <c r="E2617" s="1156">
        <v>138671085.71805087</v>
      </c>
      <c r="F2617" s="1157">
        <v>555900784.27262354</v>
      </c>
    </row>
    <row r="2618" spans="2:6" ht="12.95" customHeight="1" x14ac:dyDescent="0.2">
      <c r="B2618" s="1148" t="s">
        <v>3376</v>
      </c>
      <c r="C2618" s="1150">
        <v>12059452.926930258</v>
      </c>
      <c r="D2618" s="1150">
        <v>685345.03583185689</v>
      </c>
      <c r="E2618" s="1150">
        <v>457180.03909677727</v>
      </c>
      <c r="F2618" s="1149">
        <v>13201978.001858892</v>
      </c>
    </row>
    <row r="2619" spans="2:6" ht="12.95" customHeight="1" x14ac:dyDescent="0.2">
      <c r="B2619" s="1155" t="s">
        <v>3377</v>
      </c>
      <c r="C2619" s="1156">
        <v>169574981.0622648</v>
      </c>
      <c r="D2619" s="1156">
        <v>8577536.0726324487</v>
      </c>
      <c r="E2619" s="1156">
        <v>77531444.619484231</v>
      </c>
      <c r="F2619" s="1157">
        <v>255683961.75438148</v>
      </c>
    </row>
    <row r="2620" spans="2:6" ht="12.95" customHeight="1" x14ac:dyDescent="0.2">
      <c r="B2620" s="1148" t="s">
        <v>3378</v>
      </c>
      <c r="C2620" s="1150">
        <v>135862.19835433931</v>
      </c>
      <c r="D2620" s="1150">
        <v>43769.91088707243</v>
      </c>
      <c r="E2620" s="1150">
        <v>0</v>
      </c>
      <c r="F2620" s="1149">
        <v>179632.10924141173</v>
      </c>
    </row>
    <row r="2621" spans="2:6" ht="12.95" customHeight="1" x14ac:dyDescent="0.2">
      <c r="B2621" s="1155" t="s">
        <v>3379</v>
      </c>
      <c r="C2621" s="1156">
        <v>1199233370.3983917</v>
      </c>
      <c r="D2621" s="1156">
        <v>59469658.666996449</v>
      </c>
      <c r="E2621" s="1156">
        <v>298715693.11376011</v>
      </c>
      <c r="F2621" s="1157">
        <v>1557418722.1791482</v>
      </c>
    </row>
    <row r="2622" spans="2:6" ht="12.95" customHeight="1" x14ac:dyDescent="0.2">
      <c r="B2622" s="1148" t="s">
        <v>3380</v>
      </c>
      <c r="C2622" s="1150">
        <v>124769303.99932113</v>
      </c>
      <c r="D2622" s="1150">
        <v>10572727.695720425</v>
      </c>
      <c r="E2622" s="1150">
        <v>58444035.37604221</v>
      </c>
      <c r="F2622" s="1149">
        <v>193786067.07108378</v>
      </c>
    </row>
    <row r="2623" spans="2:6" ht="12.95" customHeight="1" x14ac:dyDescent="0.2">
      <c r="B2623" s="1155" t="s">
        <v>3381</v>
      </c>
      <c r="C2623" s="1156">
        <v>4368471.0896541858</v>
      </c>
      <c r="D2623" s="1156">
        <v>930732.70580670226</v>
      </c>
      <c r="E2623" s="1156">
        <v>829687.47351304186</v>
      </c>
      <c r="F2623" s="1157">
        <v>6128891.2689739298</v>
      </c>
    </row>
    <row r="2624" spans="2:6" ht="12.95" customHeight="1" x14ac:dyDescent="0.2">
      <c r="B2624" s="1148" t="s">
        <v>3382</v>
      </c>
      <c r="C2624" s="1150">
        <v>88777772.912930697</v>
      </c>
      <c r="D2624" s="1150">
        <v>8417041.6047790349</v>
      </c>
      <c r="E2624" s="1150">
        <v>43468913.704171963</v>
      </c>
      <c r="F2624" s="1149">
        <v>140663728.22188169</v>
      </c>
    </row>
    <row r="2625" spans="2:6" ht="12.95" customHeight="1" x14ac:dyDescent="0.2">
      <c r="B2625" s="1155" t="s">
        <v>3383</v>
      </c>
      <c r="C2625" s="1156">
        <v>15483894.666644085</v>
      </c>
      <c r="D2625" s="1156">
        <v>3069560.980264477</v>
      </c>
      <c r="E2625" s="1156">
        <v>4295866.5494474843</v>
      </c>
      <c r="F2625" s="1157">
        <v>22849322.196356047</v>
      </c>
    </row>
    <row r="2626" spans="2:6" ht="12.95" customHeight="1" x14ac:dyDescent="0.2">
      <c r="B2626" s="1148" t="s">
        <v>3384</v>
      </c>
      <c r="C2626" s="1150">
        <v>28873395.929738872</v>
      </c>
      <c r="D2626" s="1150">
        <v>2139720.0702103209</v>
      </c>
      <c r="E2626" s="1150">
        <v>5960538.2018400636</v>
      </c>
      <c r="F2626" s="1149">
        <v>36973654.20178926</v>
      </c>
    </row>
    <row r="2627" spans="2:6" ht="12.95" customHeight="1" x14ac:dyDescent="0.2">
      <c r="B2627" s="1155" t="s">
        <v>3385</v>
      </c>
      <c r="C2627" s="1156">
        <v>74252743.913135245</v>
      </c>
      <c r="D2627" s="1156">
        <v>6238442.1165181827</v>
      </c>
      <c r="E2627" s="1156">
        <v>24220117.514335979</v>
      </c>
      <c r="F2627" s="1157">
        <v>104711303.54398941</v>
      </c>
    </row>
    <row r="2628" spans="2:6" ht="12.95" customHeight="1" x14ac:dyDescent="0.2">
      <c r="B2628" s="1148" t="s">
        <v>3386</v>
      </c>
      <c r="C2628" s="1150">
        <v>48970011.421804599</v>
      </c>
      <c r="D2628" s="1150">
        <v>2704370.6195967528</v>
      </c>
      <c r="E2628" s="1150">
        <v>2597079.0114439633</v>
      </c>
      <c r="F2628" s="1149">
        <v>54271461.052845314</v>
      </c>
    </row>
    <row r="2629" spans="2:6" ht="12.95" customHeight="1" x14ac:dyDescent="0.2">
      <c r="B2629" s="1155" t="s">
        <v>3387</v>
      </c>
      <c r="C2629" s="1156">
        <v>15679514.252545582</v>
      </c>
      <c r="D2629" s="1156">
        <v>2326838.9564179867</v>
      </c>
      <c r="E2629" s="1156">
        <v>4014211.3471163483</v>
      </c>
      <c r="F2629" s="1157">
        <v>22020564.556079917</v>
      </c>
    </row>
    <row r="2630" spans="2:6" ht="12.95" customHeight="1" x14ac:dyDescent="0.2">
      <c r="B2630" s="1148" t="s">
        <v>3388</v>
      </c>
      <c r="C2630" s="1150">
        <v>29745579.041317947</v>
      </c>
      <c r="D2630" s="1150">
        <v>2357879.2021275824</v>
      </c>
      <c r="E2630" s="1150">
        <v>59845870.715004325</v>
      </c>
      <c r="F2630" s="1149">
        <v>91949328.958449855</v>
      </c>
    </row>
    <row r="2631" spans="2:6" ht="12.95" customHeight="1" x14ac:dyDescent="0.2">
      <c r="B2631" s="1155" t="s">
        <v>3389</v>
      </c>
      <c r="C2631" s="1156">
        <v>151179871.32228905</v>
      </c>
      <c r="D2631" s="1156">
        <v>15536966.287479434</v>
      </c>
      <c r="E2631" s="1156">
        <v>68885144.916033939</v>
      </c>
      <c r="F2631" s="1157">
        <v>235601982.52580243</v>
      </c>
    </row>
    <row r="2632" spans="2:6" ht="12.95" customHeight="1" x14ac:dyDescent="0.2">
      <c r="B2632" s="1148" t="s">
        <v>3390</v>
      </c>
      <c r="C2632" s="1150">
        <v>380628869.86740559</v>
      </c>
      <c r="D2632" s="1150">
        <v>27950403.567862887</v>
      </c>
      <c r="E2632" s="1150">
        <v>147114866.22481337</v>
      </c>
      <c r="F2632" s="1149">
        <v>555694139.66008186</v>
      </c>
    </row>
    <row r="2633" spans="2:6" ht="12.95" customHeight="1" x14ac:dyDescent="0.2">
      <c r="B2633" s="1155" t="s">
        <v>3391</v>
      </c>
      <c r="C2633" s="1156">
        <v>1093874914.3540418</v>
      </c>
      <c r="D2633" s="1156">
        <v>54615125.336603113</v>
      </c>
      <c r="E2633" s="1156">
        <v>281981071.60563171</v>
      </c>
      <c r="F2633" s="1157">
        <v>1430471111.2962766</v>
      </c>
    </row>
    <row r="2634" spans="2:6" ht="12.95" customHeight="1" x14ac:dyDescent="0.2">
      <c r="B2634" s="1148" t="s">
        <v>3392</v>
      </c>
      <c r="C2634" s="1150">
        <v>196403025.85823438</v>
      </c>
      <c r="D2634" s="1150">
        <v>15800046.034480622</v>
      </c>
      <c r="E2634" s="1150">
        <v>35406599.2334712</v>
      </c>
      <c r="F2634" s="1149">
        <v>247609671.12618619</v>
      </c>
    </row>
    <row r="2635" spans="2:6" ht="12.95" customHeight="1" x14ac:dyDescent="0.2">
      <c r="B2635" s="1155" t="s">
        <v>3393</v>
      </c>
      <c r="C2635" s="1156">
        <v>15162029.013717677</v>
      </c>
      <c r="D2635" s="1156">
        <v>2275992.2147203851</v>
      </c>
      <c r="E2635" s="1156">
        <v>5794025.3774236506</v>
      </c>
      <c r="F2635" s="1157">
        <v>23232046.605861716</v>
      </c>
    </row>
    <row r="2636" spans="2:6" ht="12.95" customHeight="1" x14ac:dyDescent="0.2">
      <c r="B2636" s="1148" t="s">
        <v>3394</v>
      </c>
      <c r="C2636" s="1150">
        <v>58885341.808881983</v>
      </c>
      <c r="D2636" s="1150">
        <v>4989453.3974721264</v>
      </c>
      <c r="E2636" s="1150">
        <v>7028930.574248936</v>
      </c>
      <c r="F2636" s="1149">
        <v>70903725.780603051</v>
      </c>
    </row>
    <row r="2637" spans="2:6" ht="12.95" customHeight="1" x14ac:dyDescent="0.2">
      <c r="B2637" s="1155" t="s">
        <v>3395</v>
      </c>
      <c r="C2637" s="1156">
        <v>233141592.97561678</v>
      </c>
      <c r="D2637" s="1156">
        <v>12240054.925525477</v>
      </c>
      <c r="E2637" s="1156">
        <v>68674816.647847772</v>
      </c>
      <c r="F2637" s="1157">
        <v>314056464.54899001</v>
      </c>
    </row>
    <row r="2638" spans="2:6" ht="12.95" customHeight="1" x14ac:dyDescent="0.2">
      <c r="B2638" s="1148" t="s">
        <v>3396</v>
      </c>
      <c r="C2638" s="1150">
        <v>39087925.374466136</v>
      </c>
      <c r="D2638" s="1150">
        <v>1364591.3394204942</v>
      </c>
      <c r="E2638" s="1150">
        <v>8827541.750639623</v>
      </c>
      <c r="F2638" s="1149">
        <v>49280058.464526258</v>
      </c>
    </row>
    <row r="2639" spans="2:6" ht="12.95" customHeight="1" x14ac:dyDescent="0.2">
      <c r="B2639" s="1155" t="s">
        <v>3397</v>
      </c>
      <c r="C2639" s="1156">
        <v>162938064.59199879</v>
      </c>
      <c r="D2639" s="1156">
        <v>11324525.898919448</v>
      </c>
      <c r="E2639" s="1156">
        <v>89853659.001002789</v>
      </c>
      <c r="F2639" s="1157">
        <v>264116249.49192101</v>
      </c>
    </row>
    <row r="2640" spans="2:6" ht="12.95" customHeight="1" x14ac:dyDescent="0.2">
      <c r="B2640" s="1148" t="s">
        <v>3398</v>
      </c>
      <c r="C2640" s="1150">
        <v>3128769741.6622519</v>
      </c>
      <c r="D2640" s="1150">
        <v>102843108.80685198</v>
      </c>
      <c r="E2640" s="1150">
        <v>1477238198.3436027</v>
      </c>
      <c r="F2640" s="1149">
        <v>4708851048.812706</v>
      </c>
    </row>
    <row r="2641" spans="2:6" ht="12.95" customHeight="1" x14ac:dyDescent="0.2">
      <c r="B2641" s="1155" t="s">
        <v>3399</v>
      </c>
      <c r="C2641" s="1156">
        <v>224864988.74037868</v>
      </c>
      <c r="D2641" s="1156">
        <v>13339365.796168372</v>
      </c>
      <c r="E2641" s="1156">
        <v>61544130.356865413</v>
      </c>
      <c r="F2641" s="1157">
        <v>299748484.89341247</v>
      </c>
    </row>
    <row r="2642" spans="2:6" ht="12.95" customHeight="1" x14ac:dyDescent="0.2">
      <c r="B2642" s="1148" t="s">
        <v>3400</v>
      </c>
      <c r="C2642" s="1150">
        <v>16485620.804561004</v>
      </c>
      <c r="D2642" s="1150">
        <v>3111576.0672513768</v>
      </c>
      <c r="E2642" s="1150">
        <v>7620404.2260687947</v>
      </c>
      <c r="F2642" s="1149">
        <v>27217601.097881176</v>
      </c>
    </row>
    <row r="2643" spans="2:6" ht="12.95" customHeight="1" x14ac:dyDescent="0.2">
      <c r="B2643" s="1155" t="s">
        <v>3401</v>
      </c>
      <c r="C2643" s="1156">
        <v>1263971.7766008857</v>
      </c>
      <c r="D2643" s="1156">
        <v>213455.62851270285</v>
      </c>
      <c r="E2643" s="1156">
        <v>3966.9960718212537</v>
      </c>
      <c r="F2643" s="1157">
        <v>1481394.4011854099</v>
      </c>
    </row>
    <row r="2644" spans="2:6" ht="12.95" customHeight="1" x14ac:dyDescent="0.2">
      <c r="B2644" s="1148" t="s">
        <v>3402</v>
      </c>
      <c r="C2644" s="1150">
        <v>120690690.58259685</v>
      </c>
      <c r="D2644" s="1150">
        <v>6688324.306072888</v>
      </c>
      <c r="E2644" s="1150">
        <v>15689725.123876022</v>
      </c>
      <c r="F2644" s="1149">
        <v>143068740.01254576</v>
      </c>
    </row>
    <row r="2645" spans="2:6" ht="12.95" customHeight="1" x14ac:dyDescent="0.2">
      <c r="B2645" s="1155" t="s">
        <v>3403</v>
      </c>
      <c r="C2645" s="1156">
        <v>55843896.842688754</v>
      </c>
      <c r="D2645" s="1156">
        <v>4787375.35670562</v>
      </c>
      <c r="E2645" s="1156">
        <v>11294604.984994767</v>
      </c>
      <c r="F2645" s="1157">
        <v>71925877.184389144</v>
      </c>
    </row>
    <row r="2646" spans="2:6" ht="12.95" customHeight="1" x14ac:dyDescent="0.2">
      <c r="B2646" s="1148" t="s">
        <v>3404</v>
      </c>
      <c r="C2646" s="1150">
        <v>6108853.4869758477</v>
      </c>
      <c r="D2646" s="1150">
        <v>685862.8527204321</v>
      </c>
      <c r="E2646" s="1150">
        <v>123841294.98063484</v>
      </c>
      <c r="F2646" s="1149">
        <v>130636011.32033111</v>
      </c>
    </row>
    <row r="2647" spans="2:6" ht="12.95" customHeight="1" x14ac:dyDescent="0.2">
      <c r="B2647" s="1155" t="s">
        <v>3405</v>
      </c>
      <c r="C2647" s="1156">
        <v>802710546.54979336</v>
      </c>
      <c r="D2647" s="1156">
        <v>39666773.013409197</v>
      </c>
      <c r="E2647" s="1156">
        <v>241489871.9339093</v>
      </c>
      <c r="F2647" s="1157">
        <v>1083867191.4971118</v>
      </c>
    </row>
    <row r="2648" spans="2:6" ht="12.95" customHeight="1" x14ac:dyDescent="0.2">
      <c r="B2648" s="1148" t="s">
        <v>3406</v>
      </c>
      <c r="C2648" s="1150">
        <v>107809058.42700057</v>
      </c>
      <c r="D2648" s="1150">
        <v>7879518.9068329651</v>
      </c>
      <c r="E2648" s="1150">
        <v>25762145.654297736</v>
      </c>
      <c r="F2648" s="1149">
        <v>141450722.98813125</v>
      </c>
    </row>
    <row r="2649" spans="2:6" ht="12.95" customHeight="1" x14ac:dyDescent="0.2">
      <c r="B2649" s="1155" t="s">
        <v>3407</v>
      </c>
      <c r="C2649" s="1156">
        <v>1466861569.9073434</v>
      </c>
      <c r="D2649" s="1156">
        <v>48813289.159968711</v>
      </c>
      <c r="E2649" s="1156">
        <v>334693727.5450815</v>
      </c>
      <c r="F2649" s="1157">
        <v>1850368586.6123934</v>
      </c>
    </row>
    <row r="2650" spans="2:6" ht="12.95" customHeight="1" x14ac:dyDescent="0.2">
      <c r="B2650" s="1148" t="s">
        <v>12561</v>
      </c>
      <c r="C2650" s="1150">
        <v>0</v>
      </c>
      <c r="D2650" s="1150">
        <v>431.51407381274169</v>
      </c>
      <c r="E2650" s="1150">
        <v>1625.8180622218251</v>
      </c>
      <c r="F2650" s="1149">
        <v>2057.3321360345667</v>
      </c>
    </row>
    <row r="2651" spans="2:6" ht="12.95" customHeight="1" x14ac:dyDescent="0.2">
      <c r="B2651" s="1155" t="s">
        <v>3408</v>
      </c>
      <c r="C2651" s="1156">
        <v>44973135.121380433</v>
      </c>
      <c r="D2651" s="1156">
        <v>5329486.4876365634</v>
      </c>
      <c r="E2651" s="1156">
        <v>14385850.128217377</v>
      </c>
      <c r="F2651" s="1157">
        <v>64688471.737234376</v>
      </c>
    </row>
    <row r="2652" spans="2:6" ht="12.95" customHeight="1" x14ac:dyDescent="0.2">
      <c r="B2652" s="1148" t="s">
        <v>3409</v>
      </c>
      <c r="C2652" s="1150">
        <v>529257169.42808348</v>
      </c>
      <c r="D2652" s="1150">
        <v>28339442.273010019</v>
      </c>
      <c r="E2652" s="1150">
        <v>112037715.31966355</v>
      </c>
      <c r="F2652" s="1149">
        <v>669634327.02075708</v>
      </c>
    </row>
    <row r="2653" spans="2:6" ht="12.95" customHeight="1" x14ac:dyDescent="0.2">
      <c r="B2653" s="1155" t="s">
        <v>3410</v>
      </c>
      <c r="C2653" s="1156">
        <v>175259763.15761301</v>
      </c>
      <c r="D2653" s="1156">
        <v>15025463.888184272</v>
      </c>
      <c r="E2653" s="1156">
        <v>38684799.067333497</v>
      </c>
      <c r="F2653" s="1157">
        <v>228970026.11313078</v>
      </c>
    </row>
    <row r="2654" spans="2:6" ht="12.95" customHeight="1" x14ac:dyDescent="0.2">
      <c r="B2654" s="1148" t="s">
        <v>3411</v>
      </c>
      <c r="C2654" s="1150">
        <v>27655032.090300415</v>
      </c>
      <c r="D2654" s="1150">
        <v>1054016.2766950033</v>
      </c>
      <c r="E2654" s="1150">
        <v>1202845.2351541955</v>
      </c>
      <c r="F2654" s="1149">
        <v>29911893.602149613</v>
      </c>
    </row>
    <row r="2655" spans="2:6" ht="12.95" customHeight="1" x14ac:dyDescent="0.2">
      <c r="B2655" s="1155" t="s">
        <v>3412</v>
      </c>
      <c r="C2655" s="1156">
        <v>22455589.880478986</v>
      </c>
      <c r="D2655" s="1156">
        <v>2574772.5594283273</v>
      </c>
      <c r="E2655" s="1156">
        <v>3195461.2973830276</v>
      </c>
      <c r="F2655" s="1157">
        <v>28225823.737290341</v>
      </c>
    </row>
    <row r="2656" spans="2:6" ht="12.95" customHeight="1" x14ac:dyDescent="0.2">
      <c r="B2656" s="1148" t="s">
        <v>3413</v>
      </c>
      <c r="C2656" s="1150">
        <v>1511211167.5986614</v>
      </c>
      <c r="D2656" s="1150">
        <v>16024864.866937039</v>
      </c>
      <c r="E2656" s="1150">
        <v>1163611364.0672002</v>
      </c>
      <c r="F2656" s="1149">
        <v>2690847396.5327988</v>
      </c>
    </row>
    <row r="2657" spans="2:6" ht="12.95" customHeight="1" x14ac:dyDescent="0.2">
      <c r="B2657" s="1155" t="s">
        <v>3414</v>
      </c>
      <c r="C2657" s="1156">
        <v>2716277271.1415691</v>
      </c>
      <c r="D2657" s="1156">
        <v>37252192.861982644</v>
      </c>
      <c r="E2657" s="1156">
        <v>222805189.62284476</v>
      </c>
      <c r="F2657" s="1157">
        <v>2976334653.6263967</v>
      </c>
    </row>
    <row r="2658" spans="2:6" ht="12.95" customHeight="1" x14ac:dyDescent="0.2">
      <c r="B2658" s="1148" t="s">
        <v>3415</v>
      </c>
      <c r="C2658" s="1150">
        <v>3647354928.5409369</v>
      </c>
      <c r="D2658" s="1150">
        <v>26448561.985364962</v>
      </c>
      <c r="E2658" s="1150">
        <v>2377504555.8263421</v>
      </c>
      <c r="F2658" s="1149">
        <v>6051308046.352644</v>
      </c>
    </row>
    <row r="2659" spans="2:6" ht="12.95" customHeight="1" x14ac:dyDescent="0.2">
      <c r="B2659" s="1155" t="s">
        <v>3416</v>
      </c>
      <c r="C2659" s="1156">
        <v>2060184153.7181664</v>
      </c>
      <c r="D2659" s="1156">
        <v>26477761.104359664</v>
      </c>
      <c r="E2659" s="1156">
        <v>452327811.74050742</v>
      </c>
      <c r="F2659" s="1157">
        <v>2538989726.5630336</v>
      </c>
    </row>
    <row r="2660" spans="2:6" ht="12.95" customHeight="1" x14ac:dyDescent="0.2">
      <c r="B2660" s="1148" t="s">
        <v>3417</v>
      </c>
      <c r="C2660" s="1150">
        <v>1768777596.7777209</v>
      </c>
      <c r="D2660" s="1150">
        <v>18298483.754251454</v>
      </c>
      <c r="E2660" s="1150">
        <v>443882992.74321902</v>
      </c>
      <c r="F2660" s="1149">
        <v>2230959073.2751913</v>
      </c>
    </row>
    <row r="2661" spans="2:6" ht="12.95" customHeight="1" x14ac:dyDescent="0.2">
      <c r="B2661" s="1155" t="s">
        <v>3418</v>
      </c>
      <c r="C2661" s="1156">
        <v>2158072112.0792913</v>
      </c>
      <c r="D2661" s="1156">
        <v>30839045.080780119</v>
      </c>
      <c r="E2661" s="1156">
        <v>444563015.50782436</v>
      </c>
      <c r="F2661" s="1157">
        <v>2633474172.6678958</v>
      </c>
    </row>
    <row r="2662" spans="2:6" ht="12.95" customHeight="1" x14ac:dyDescent="0.2">
      <c r="B2662" s="1148" t="s">
        <v>3419</v>
      </c>
      <c r="C2662" s="1150">
        <v>2447456259.2278543</v>
      </c>
      <c r="D2662" s="1150">
        <v>32495037.874246377</v>
      </c>
      <c r="E2662" s="1150">
        <v>245599483.35688108</v>
      </c>
      <c r="F2662" s="1149">
        <v>2725550780.458982</v>
      </c>
    </row>
    <row r="2663" spans="2:6" ht="12.95" customHeight="1" x14ac:dyDescent="0.2">
      <c r="B2663" s="1155" t="s">
        <v>3420</v>
      </c>
      <c r="C2663" s="1156">
        <v>2604732620.4396963</v>
      </c>
      <c r="D2663" s="1156">
        <v>57339403.138805158</v>
      </c>
      <c r="E2663" s="1156">
        <v>1913008150.4108243</v>
      </c>
      <c r="F2663" s="1157">
        <v>4575080173.9893265</v>
      </c>
    </row>
    <row r="2664" spans="2:6" ht="12.95" customHeight="1" x14ac:dyDescent="0.2">
      <c r="B2664" s="1148" t="s">
        <v>3421</v>
      </c>
      <c r="C2664" s="1150">
        <v>3293255591.2783737</v>
      </c>
      <c r="D2664" s="1150">
        <v>51835858.257594988</v>
      </c>
      <c r="E2664" s="1150">
        <v>595672004.94810188</v>
      </c>
      <c r="F2664" s="1149">
        <v>3940763454.4840708</v>
      </c>
    </row>
    <row r="2665" spans="2:6" ht="12.95" customHeight="1" x14ac:dyDescent="0.2">
      <c r="B2665" s="1155" t="s">
        <v>3422</v>
      </c>
      <c r="C2665" s="1156">
        <v>2330397718.8216863</v>
      </c>
      <c r="D2665" s="1156">
        <v>34309554.554628968</v>
      </c>
      <c r="E2665" s="1156">
        <v>274647105.00265419</v>
      </c>
      <c r="F2665" s="1157">
        <v>2639354378.3789692</v>
      </c>
    </row>
    <row r="2666" spans="2:6" ht="12.95" customHeight="1" x14ac:dyDescent="0.2">
      <c r="B2666" s="1148" t="s">
        <v>3423</v>
      </c>
      <c r="C2666" s="1150">
        <v>2851856068.3682995</v>
      </c>
      <c r="D2666" s="1150">
        <v>49213791.755676776</v>
      </c>
      <c r="E2666" s="1150">
        <v>547094575.06612885</v>
      </c>
      <c r="F2666" s="1149">
        <v>3448164435.190105</v>
      </c>
    </row>
    <row r="2667" spans="2:6" ht="12.95" customHeight="1" x14ac:dyDescent="0.2">
      <c r="B2667" s="1155" t="s">
        <v>3424</v>
      </c>
      <c r="C2667" s="1156">
        <v>0</v>
      </c>
      <c r="D2667" s="1156">
        <v>0</v>
      </c>
      <c r="E2667" s="1156">
        <v>3641.8324593768889</v>
      </c>
      <c r="F2667" s="1157">
        <v>3641.8324593768889</v>
      </c>
    </row>
    <row r="2668" spans="2:6" ht="12.95" customHeight="1" x14ac:dyDescent="0.2">
      <c r="B2668" s="1148" t="s">
        <v>3425</v>
      </c>
      <c r="C2668" s="1150">
        <v>64290.706602457816</v>
      </c>
      <c r="D2668" s="1150">
        <v>0</v>
      </c>
      <c r="E2668" s="1150">
        <v>8519.2866460423647</v>
      </c>
      <c r="F2668" s="1149">
        <v>72809.993248500177</v>
      </c>
    </row>
    <row r="2669" spans="2:6" ht="12.95" customHeight="1" x14ac:dyDescent="0.2">
      <c r="B2669" s="1155" t="s">
        <v>3426</v>
      </c>
      <c r="C2669" s="1156">
        <v>80088.636643660066</v>
      </c>
      <c r="D2669" s="1156">
        <v>0</v>
      </c>
      <c r="E2669" s="1156">
        <v>0</v>
      </c>
      <c r="F2669" s="1157">
        <v>80088.636643660066</v>
      </c>
    </row>
    <row r="2670" spans="2:6" ht="12.95" customHeight="1" x14ac:dyDescent="0.2">
      <c r="B2670" s="1148" t="s">
        <v>3427</v>
      </c>
      <c r="C2670" s="1150">
        <v>0</v>
      </c>
      <c r="D2670" s="1150">
        <v>0</v>
      </c>
      <c r="E2670" s="1150">
        <v>3056.5379569770316</v>
      </c>
      <c r="F2670" s="1149">
        <v>3056.5379569770316</v>
      </c>
    </row>
    <row r="2671" spans="2:6" ht="12.95" customHeight="1" x14ac:dyDescent="0.2">
      <c r="B2671" s="1155" t="s">
        <v>3428</v>
      </c>
      <c r="C2671" s="1156">
        <v>0</v>
      </c>
      <c r="D2671" s="1156">
        <v>0</v>
      </c>
      <c r="E2671" s="1156">
        <v>3576.7997368880156</v>
      </c>
      <c r="F2671" s="1157">
        <v>3576.7997368880156</v>
      </c>
    </row>
    <row r="2672" spans="2:6" ht="12.95" customHeight="1" x14ac:dyDescent="0.2">
      <c r="B2672" s="1148" t="s">
        <v>12562</v>
      </c>
      <c r="C2672" s="1150">
        <v>122124.86788372866</v>
      </c>
      <c r="D2672" s="1150">
        <v>0</v>
      </c>
      <c r="E2672" s="1150">
        <v>0</v>
      </c>
      <c r="F2672" s="1149">
        <v>122124.86788372866</v>
      </c>
    </row>
    <row r="2673" spans="2:6" ht="12.95" customHeight="1" x14ac:dyDescent="0.2">
      <c r="B2673" s="1155" t="s">
        <v>3429</v>
      </c>
      <c r="C2673" s="1156">
        <v>0</v>
      </c>
      <c r="D2673" s="1156">
        <v>0</v>
      </c>
      <c r="E2673" s="1156">
        <v>1235.6217272885872</v>
      </c>
      <c r="F2673" s="1157">
        <v>1235.6217272885872</v>
      </c>
    </row>
    <row r="2674" spans="2:6" ht="12.95" customHeight="1" x14ac:dyDescent="0.2">
      <c r="B2674" s="1148" t="s">
        <v>3430</v>
      </c>
      <c r="C2674" s="1150">
        <v>81187.623081308935</v>
      </c>
      <c r="D2674" s="1150">
        <v>0</v>
      </c>
      <c r="E2674" s="1150">
        <v>1560.7853397329523</v>
      </c>
      <c r="F2674" s="1149">
        <v>82748.408421041881</v>
      </c>
    </row>
    <row r="2675" spans="2:6" ht="12.95" customHeight="1" x14ac:dyDescent="0.2">
      <c r="B2675" s="1155" t="s">
        <v>3431</v>
      </c>
      <c r="C2675" s="1156">
        <v>90941.127715442475</v>
      </c>
      <c r="D2675" s="1156">
        <v>0</v>
      </c>
      <c r="E2675" s="1156">
        <v>0</v>
      </c>
      <c r="F2675" s="1157">
        <v>90941.127715442475</v>
      </c>
    </row>
    <row r="2676" spans="2:6" ht="12.95" customHeight="1" x14ac:dyDescent="0.2">
      <c r="B2676" s="1148" t="s">
        <v>3432</v>
      </c>
      <c r="C2676" s="1150">
        <v>0</v>
      </c>
      <c r="D2676" s="1150">
        <v>0</v>
      </c>
      <c r="E2676" s="1150">
        <v>4487.2578517322381</v>
      </c>
      <c r="F2676" s="1149">
        <v>4487.2578517322381</v>
      </c>
    </row>
    <row r="2677" spans="2:6" ht="12.95" customHeight="1" x14ac:dyDescent="0.2">
      <c r="B2677" s="1155" t="s">
        <v>3433</v>
      </c>
      <c r="C2677" s="1156">
        <v>137648.05131551868</v>
      </c>
      <c r="D2677" s="1156">
        <v>0</v>
      </c>
      <c r="E2677" s="1156">
        <v>0</v>
      </c>
      <c r="F2677" s="1157">
        <v>137648.05131551868</v>
      </c>
    </row>
    <row r="2678" spans="2:6" ht="12.95" customHeight="1" x14ac:dyDescent="0.2">
      <c r="B2678" s="1148" t="s">
        <v>12563</v>
      </c>
      <c r="C2678" s="1150">
        <v>327635.3317240639</v>
      </c>
      <c r="D2678" s="1150">
        <v>0</v>
      </c>
      <c r="E2678" s="1150">
        <v>0</v>
      </c>
      <c r="F2678" s="1149">
        <v>327635.3317240639</v>
      </c>
    </row>
    <row r="2679" spans="2:6" ht="12.95" customHeight="1" x14ac:dyDescent="0.2">
      <c r="B2679" s="1155" t="s">
        <v>3434</v>
      </c>
      <c r="C2679" s="1156">
        <v>1068901.6839182144</v>
      </c>
      <c r="D2679" s="1156">
        <v>12082.394066756768</v>
      </c>
      <c r="E2679" s="1156">
        <v>2926.4725119992859</v>
      </c>
      <c r="F2679" s="1157">
        <v>1083910.5504969705</v>
      </c>
    </row>
    <row r="2680" spans="2:6" ht="12.95" customHeight="1" x14ac:dyDescent="0.2">
      <c r="B2680" s="1148" t="s">
        <v>3435</v>
      </c>
      <c r="C2680" s="1150">
        <v>621614.20379513176</v>
      </c>
      <c r="D2680" s="1150">
        <v>25890.8444287645</v>
      </c>
      <c r="E2680" s="1150">
        <v>303767.84674552578</v>
      </c>
      <c r="F2680" s="1149">
        <v>951272.89496942214</v>
      </c>
    </row>
    <row r="2681" spans="2:6" ht="12.95" customHeight="1" x14ac:dyDescent="0.2">
      <c r="B2681" s="1155" t="s">
        <v>3436</v>
      </c>
      <c r="C2681" s="1156">
        <v>94375.46033309515</v>
      </c>
      <c r="D2681" s="1156">
        <v>3020.5985166891919</v>
      </c>
      <c r="E2681" s="1156">
        <v>0</v>
      </c>
      <c r="F2681" s="1157">
        <v>97396.058849784342</v>
      </c>
    </row>
    <row r="2682" spans="2:6" ht="12.95" customHeight="1" x14ac:dyDescent="0.2">
      <c r="B2682" s="1148" t="s">
        <v>3437</v>
      </c>
      <c r="C2682" s="1150">
        <v>0</v>
      </c>
      <c r="D2682" s="1150">
        <v>0</v>
      </c>
      <c r="E2682" s="1150">
        <v>5007.5196316432211</v>
      </c>
      <c r="F2682" s="1149">
        <v>5007.5196316432211</v>
      </c>
    </row>
    <row r="2683" spans="2:6" ht="12.95" customHeight="1" x14ac:dyDescent="0.2">
      <c r="B2683" s="1155" t="s">
        <v>3438</v>
      </c>
      <c r="C2683" s="1156">
        <v>59207.89432833188</v>
      </c>
      <c r="D2683" s="1156">
        <v>0</v>
      </c>
      <c r="E2683" s="1156">
        <v>0</v>
      </c>
      <c r="F2683" s="1157">
        <v>59207.89432833188</v>
      </c>
    </row>
    <row r="2684" spans="2:6" ht="12.95" customHeight="1" x14ac:dyDescent="0.2">
      <c r="B2684" s="1148" t="s">
        <v>3439</v>
      </c>
      <c r="C2684" s="1150">
        <v>1644495.8306368005</v>
      </c>
      <c r="D2684" s="1150">
        <v>793870.82539576141</v>
      </c>
      <c r="E2684" s="1150">
        <v>1334146.30185923</v>
      </c>
      <c r="F2684" s="1149">
        <v>3772512.9578917921</v>
      </c>
    </row>
    <row r="2685" spans="2:6" ht="12.95" customHeight="1" x14ac:dyDescent="0.2">
      <c r="B2685" s="1155" t="s">
        <v>3440</v>
      </c>
      <c r="C2685" s="1156">
        <v>0</v>
      </c>
      <c r="D2685" s="1156">
        <v>0</v>
      </c>
      <c r="E2685" s="1156">
        <v>1040.5235598219681</v>
      </c>
      <c r="F2685" s="1157">
        <v>1040.5235598219681</v>
      </c>
    </row>
    <row r="2686" spans="2:6" ht="12.95" customHeight="1" x14ac:dyDescent="0.2">
      <c r="B2686" s="1148" t="s">
        <v>3441</v>
      </c>
      <c r="C2686" s="1150">
        <v>2070660516.6816638</v>
      </c>
      <c r="D2686" s="1150">
        <v>63347934.556795962</v>
      </c>
      <c r="E2686" s="1150">
        <v>585580897.20356214</v>
      </c>
      <c r="F2686" s="1149">
        <v>2719589348.4420218</v>
      </c>
    </row>
    <row r="2687" spans="2:6" ht="12.95" customHeight="1" x14ac:dyDescent="0.2">
      <c r="B2687" s="1155" t="s">
        <v>3442</v>
      </c>
      <c r="C2687" s="1156">
        <v>115577106.68821675</v>
      </c>
      <c r="D2687" s="1156">
        <v>2637787.9980074493</v>
      </c>
      <c r="E2687" s="1156">
        <v>12953057.564426845</v>
      </c>
      <c r="F2687" s="1157">
        <v>131167952.25065103</v>
      </c>
    </row>
    <row r="2688" spans="2:6" ht="12.95" customHeight="1" x14ac:dyDescent="0.2">
      <c r="B2688" s="1148" t="s">
        <v>3443</v>
      </c>
      <c r="C2688" s="1150">
        <v>131698825.60861138</v>
      </c>
      <c r="D2688" s="1150">
        <v>9373075.4191136248</v>
      </c>
      <c r="E2688" s="1150">
        <v>106323550.25640838</v>
      </c>
      <c r="F2688" s="1149">
        <v>247395451.28413337</v>
      </c>
    </row>
    <row r="2689" spans="2:6" ht="12.95" customHeight="1" x14ac:dyDescent="0.2">
      <c r="B2689" s="1155" t="s">
        <v>3444</v>
      </c>
      <c r="C2689" s="1156">
        <v>50461885.51091288</v>
      </c>
      <c r="D2689" s="1156">
        <v>2987141.7921662428</v>
      </c>
      <c r="E2689" s="1156">
        <v>16672443.770981681</v>
      </c>
      <c r="F2689" s="1157">
        <v>70121471.074060798</v>
      </c>
    </row>
    <row r="2690" spans="2:6" ht="12.95" customHeight="1" x14ac:dyDescent="0.2">
      <c r="B2690" s="1148" t="s">
        <v>3445</v>
      </c>
      <c r="C2690" s="1150">
        <v>130892032.19007236</v>
      </c>
      <c r="D2690" s="1150">
        <v>6520307.1095326673</v>
      </c>
      <c r="E2690" s="1150">
        <v>13234316.112002529</v>
      </c>
      <c r="F2690" s="1149">
        <v>150646655.41160753</v>
      </c>
    </row>
    <row r="2691" spans="2:6" ht="12.95" customHeight="1" x14ac:dyDescent="0.2">
      <c r="B2691" s="1155" t="s">
        <v>3446</v>
      </c>
      <c r="C2691" s="1156">
        <v>169397769.49919406</v>
      </c>
      <c r="D2691" s="1156">
        <v>8798241.1375852115</v>
      </c>
      <c r="E2691" s="1156">
        <v>43905733.458066709</v>
      </c>
      <c r="F2691" s="1157">
        <v>222101744.09484598</v>
      </c>
    </row>
    <row r="2692" spans="2:6" ht="12.95" customHeight="1" x14ac:dyDescent="0.2">
      <c r="B2692" s="1148" t="s">
        <v>3447</v>
      </c>
      <c r="C2692" s="1150">
        <v>136873128.50367156</v>
      </c>
      <c r="D2692" s="1150">
        <v>9601317.5965556446</v>
      </c>
      <c r="E2692" s="1150">
        <v>5889381.6300037755</v>
      </c>
      <c r="F2692" s="1149">
        <v>152363827.73023099</v>
      </c>
    </row>
    <row r="2693" spans="2:6" ht="12.95" customHeight="1" x14ac:dyDescent="0.2">
      <c r="B2693" s="1155" t="s">
        <v>3448</v>
      </c>
      <c r="C2693" s="1156">
        <v>400758454.95260066</v>
      </c>
      <c r="D2693" s="1156">
        <v>18434842.201576278</v>
      </c>
      <c r="E2693" s="1156">
        <v>90904252.412151381</v>
      </c>
      <c r="F2693" s="1157">
        <v>510097549.56632835</v>
      </c>
    </row>
    <row r="2694" spans="2:6" ht="12.95" customHeight="1" x14ac:dyDescent="0.2">
      <c r="B2694" s="1148" t="s">
        <v>3449</v>
      </c>
      <c r="C2694" s="1150">
        <v>74423361.557580248</v>
      </c>
      <c r="D2694" s="1150">
        <v>4007557.5063136937</v>
      </c>
      <c r="E2694" s="1150">
        <v>25992501.956838213</v>
      </c>
      <c r="F2694" s="1149">
        <v>104423421.02073216</v>
      </c>
    </row>
    <row r="2695" spans="2:6" ht="12.95" customHeight="1" x14ac:dyDescent="0.2">
      <c r="B2695" s="1155" t="s">
        <v>3450</v>
      </c>
      <c r="C2695" s="1156">
        <v>24526904.568837658</v>
      </c>
      <c r="D2695" s="1156">
        <v>958220.15230857476</v>
      </c>
      <c r="E2695" s="1156">
        <v>6988156.2277643383</v>
      </c>
      <c r="F2695" s="1157">
        <v>32473280.948910572</v>
      </c>
    </row>
    <row r="2696" spans="2:6" ht="12.95" customHeight="1" x14ac:dyDescent="0.2">
      <c r="B2696" s="1148" t="s">
        <v>3451</v>
      </c>
      <c r="C2696" s="1150">
        <v>445566467.36172444</v>
      </c>
      <c r="D2696" s="1150">
        <v>13435909.878282731</v>
      </c>
      <c r="E2696" s="1150">
        <v>40185615.310046241</v>
      </c>
      <c r="F2696" s="1149">
        <v>499187992.55005342</v>
      </c>
    </row>
    <row r="2697" spans="2:6" ht="12.95" customHeight="1" x14ac:dyDescent="0.2">
      <c r="B2697" s="1155" t="s">
        <v>3452</v>
      </c>
      <c r="C2697" s="1156">
        <v>137375777.42559123</v>
      </c>
      <c r="D2697" s="1156">
        <v>2442700.4852367085</v>
      </c>
      <c r="E2697" s="1156">
        <v>6127915.2864599591</v>
      </c>
      <c r="F2697" s="1157">
        <v>145946393.19728789</v>
      </c>
    </row>
    <row r="2698" spans="2:6" ht="12.95" customHeight="1" x14ac:dyDescent="0.2">
      <c r="B2698" s="1148" t="s">
        <v>3453</v>
      </c>
      <c r="C2698" s="1150">
        <v>156002361.18399689</v>
      </c>
      <c r="D2698" s="1150">
        <v>5261882.61607257</v>
      </c>
      <c r="E2698" s="1150">
        <v>31555382.690483794</v>
      </c>
      <c r="F2698" s="1149">
        <v>192819626.49055326</v>
      </c>
    </row>
    <row r="2699" spans="2:6" ht="12.95" customHeight="1" x14ac:dyDescent="0.2">
      <c r="B2699" s="1155" t="s">
        <v>3454</v>
      </c>
      <c r="C2699" s="1156">
        <v>64851464.43226815</v>
      </c>
      <c r="D2699" s="1156">
        <v>3010788.7634111824</v>
      </c>
      <c r="E2699" s="1156">
        <v>4768894.5044133095</v>
      </c>
      <c r="F2699" s="1157">
        <v>72631147.700092643</v>
      </c>
    </row>
    <row r="2700" spans="2:6" ht="12.95" customHeight="1" x14ac:dyDescent="0.2">
      <c r="B2700" s="1148" t="s">
        <v>3455</v>
      </c>
      <c r="C2700" s="1150">
        <v>315375176.39895785</v>
      </c>
      <c r="D2700" s="1150">
        <v>6889266.0264450191</v>
      </c>
      <c r="E2700" s="1150">
        <v>37489724.879328638</v>
      </c>
      <c r="F2700" s="1149">
        <v>359754167.30473149</v>
      </c>
    </row>
    <row r="2701" spans="2:6" ht="12.95" customHeight="1" x14ac:dyDescent="0.2">
      <c r="B2701" s="1155" t="s">
        <v>3456</v>
      </c>
      <c r="C2701" s="1156">
        <v>46667360.088320822</v>
      </c>
      <c r="D2701" s="1156">
        <v>1702812.0704749194</v>
      </c>
      <c r="E2701" s="1156">
        <v>1529894.7965507375</v>
      </c>
      <c r="F2701" s="1157">
        <v>49900066.95534648</v>
      </c>
    </row>
    <row r="2702" spans="2:6" ht="12.95" customHeight="1" x14ac:dyDescent="0.2">
      <c r="B2702" s="1148" t="s">
        <v>3457</v>
      </c>
      <c r="C2702" s="1150">
        <v>25607895.103570014</v>
      </c>
      <c r="D2702" s="1150">
        <v>3627551.8291117335</v>
      </c>
      <c r="E2702" s="1150">
        <v>6820762.0000779796</v>
      </c>
      <c r="F2702" s="1149">
        <v>36056208.932759725</v>
      </c>
    </row>
    <row r="2703" spans="2:6" ht="12.95" customHeight="1" x14ac:dyDescent="0.2">
      <c r="B2703" s="1155" t="s">
        <v>3458</v>
      </c>
      <c r="C2703" s="1156">
        <v>186827.69440030481</v>
      </c>
      <c r="D2703" s="1156">
        <v>9061.7955500675762</v>
      </c>
      <c r="E2703" s="1156">
        <v>650.32722488873014</v>
      </c>
      <c r="F2703" s="1157">
        <v>196539.81717526112</v>
      </c>
    </row>
    <row r="2704" spans="2:6" ht="12.95" customHeight="1" x14ac:dyDescent="0.2">
      <c r="B2704" s="1148" t="s">
        <v>3459</v>
      </c>
      <c r="C2704" s="1150">
        <v>172458584.10135067</v>
      </c>
      <c r="D2704" s="1150">
        <v>6570305.206885105</v>
      </c>
      <c r="E2704" s="1150">
        <v>24070531.297427721</v>
      </c>
      <c r="F2704" s="1149">
        <v>203099420.60566348</v>
      </c>
    </row>
    <row r="2705" spans="2:6" ht="12.95" customHeight="1" x14ac:dyDescent="0.2">
      <c r="B2705" s="1155" t="s">
        <v>3460</v>
      </c>
      <c r="C2705" s="1156">
        <v>51002998.958150253</v>
      </c>
      <c r="D2705" s="1156">
        <v>1883213.7209335675</v>
      </c>
      <c r="E2705" s="1156">
        <v>3082461.3622056479</v>
      </c>
      <c r="F2705" s="1157">
        <v>55968674.041289464</v>
      </c>
    </row>
    <row r="2706" spans="2:6" ht="12.95" customHeight="1" x14ac:dyDescent="0.2">
      <c r="B2706" s="1148" t="s">
        <v>3461</v>
      </c>
      <c r="C2706" s="1150">
        <v>281771193.34835947</v>
      </c>
      <c r="D2706" s="1150">
        <v>6528678.4825646346</v>
      </c>
      <c r="E2706" s="1150">
        <v>55992225.179560073</v>
      </c>
      <c r="F2706" s="1149">
        <v>344292097.01048416</v>
      </c>
    </row>
    <row r="2707" spans="2:6" ht="12.95" customHeight="1" x14ac:dyDescent="0.2">
      <c r="B2707" s="1155" t="s">
        <v>3462</v>
      </c>
      <c r="C2707" s="1156">
        <v>353672655.77814531</v>
      </c>
      <c r="D2707" s="1156">
        <v>14758802.574370453</v>
      </c>
      <c r="E2707" s="1156">
        <v>75972214.581134975</v>
      </c>
      <c r="F2707" s="1157">
        <v>444403672.93365073</v>
      </c>
    </row>
    <row r="2708" spans="2:6" ht="12.95" customHeight="1" x14ac:dyDescent="0.2">
      <c r="B2708" s="1148" t="s">
        <v>3463</v>
      </c>
      <c r="C2708" s="1150">
        <v>63538587.759191886</v>
      </c>
      <c r="D2708" s="1150">
        <v>5917970.9976999247</v>
      </c>
      <c r="E2708" s="1150">
        <v>10732391.591403261</v>
      </c>
      <c r="F2708" s="1149">
        <v>80188950.348295078</v>
      </c>
    </row>
    <row r="2709" spans="2:6" ht="12.95" customHeight="1" x14ac:dyDescent="0.2">
      <c r="B2709" s="1155" t="s">
        <v>3464</v>
      </c>
      <c r="C2709" s="1156">
        <v>29017225.779766168</v>
      </c>
      <c r="D2709" s="1156">
        <v>1234058.3320921399</v>
      </c>
      <c r="E2709" s="1156">
        <v>6502947.0852748575</v>
      </c>
      <c r="F2709" s="1157">
        <v>36754231.197133169</v>
      </c>
    </row>
    <row r="2710" spans="2:6" ht="12.95" customHeight="1" x14ac:dyDescent="0.2">
      <c r="B2710" s="1148" t="s">
        <v>3465</v>
      </c>
      <c r="C2710" s="1150">
        <v>35417860.165937781</v>
      </c>
      <c r="D2710" s="1150">
        <v>3902455.0617353707</v>
      </c>
      <c r="E2710" s="1150">
        <v>9831451.8877003565</v>
      </c>
      <c r="F2710" s="1149">
        <v>49151767.115373507</v>
      </c>
    </row>
    <row r="2711" spans="2:6" ht="12.95" customHeight="1" x14ac:dyDescent="0.2">
      <c r="B2711" s="1155" t="s">
        <v>3466</v>
      </c>
      <c r="C2711" s="1156">
        <v>16900350.811468747</v>
      </c>
      <c r="D2711" s="1156">
        <v>920750.3468991681</v>
      </c>
      <c r="E2711" s="1156">
        <v>1119343.2194784824</v>
      </c>
      <c r="F2711" s="1157">
        <v>18940444.377846397</v>
      </c>
    </row>
    <row r="2712" spans="2:6" ht="12.95" customHeight="1" x14ac:dyDescent="0.2">
      <c r="B2712" s="1148" t="s">
        <v>3467</v>
      </c>
      <c r="C2712" s="1150">
        <v>487253770.40783948</v>
      </c>
      <c r="D2712" s="1150">
        <v>30082399.536151964</v>
      </c>
      <c r="E2712" s="1150">
        <v>156115524.70611316</v>
      </c>
      <c r="F2712" s="1149">
        <v>673451694.65010452</v>
      </c>
    </row>
    <row r="2713" spans="2:6" ht="12.95" customHeight="1" x14ac:dyDescent="0.2">
      <c r="B2713" s="1155" t="s">
        <v>3468</v>
      </c>
      <c r="C2713" s="1156">
        <v>194006411.18433174</v>
      </c>
      <c r="D2713" s="1156">
        <v>3494933.1704266164</v>
      </c>
      <c r="E2713" s="1156">
        <v>18480748.871471431</v>
      </c>
      <c r="F2713" s="1157">
        <v>215982093.22622979</v>
      </c>
    </row>
    <row r="2714" spans="2:6" ht="12.95" customHeight="1" x14ac:dyDescent="0.2">
      <c r="B2714" s="1148" t="s">
        <v>3469</v>
      </c>
      <c r="C2714" s="1150">
        <v>15500104.716599409</v>
      </c>
      <c r="D2714" s="1150">
        <v>736134.24231961637</v>
      </c>
      <c r="E2714" s="1150">
        <v>407690.13728274492</v>
      </c>
      <c r="F2714" s="1149">
        <v>16643929.096201768</v>
      </c>
    </row>
    <row r="2715" spans="2:6" ht="12.95" customHeight="1" x14ac:dyDescent="0.2">
      <c r="B2715" s="1155" t="s">
        <v>3470</v>
      </c>
      <c r="C2715" s="1156">
        <v>59048129.174958676</v>
      </c>
      <c r="D2715" s="1156">
        <v>2731584.7738518789</v>
      </c>
      <c r="E2715" s="1156">
        <v>9453265.2523841914</v>
      </c>
      <c r="F2715" s="1157">
        <v>71232979.201194748</v>
      </c>
    </row>
    <row r="2716" spans="2:6" ht="12.95" customHeight="1" x14ac:dyDescent="0.2">
      <c r="B2716" s="1148" t="s">
        <v>3471</v>
      </c>
      <c r="C2716" s="1150">
        <v>14333118.493121032</v>
      </c>
      <c r="D2716" s="1150">
        <v>963542.15921893169</v>
      </c>
      <c r="E2716" s="1150">
        <v>2033703.2976720373</v>
      </c>
      <c r="F2716" s="1149">
        <v>17330363.950012002</v>
      </c>
    </row>
    <row r="2717" spans="2:6" ht="12.95" customHeight="1" x14ac:dyDescent="0.2">
      <c r="B2717" s="1155" t="s">
        <v>3472</v>
      </c>
      <c r="C2717" s="1156">
        <v>577266117.21016407</v>
      </c>
      <c r="D2717" s="1156">
        <v>12803511.619307701</v>
      </c>
      <c r="E2717" s="1156">
        <v>114753965.86507723</v>
      </c>
      <c r="F2717" s="1157">
        <v>704823594.69454908</v>
      </c>
    </row>
    <row r="2718" spans="2:6" ht="12.95" customHeight="1" x14ac:dyDescent="0.2">
      <c r="B2718" s="1148" t="s">
        <v>3473</v>
      </c>
      <c r="C2718" s="1150">
        <v>434948335.14777082</v>
      </c>
      <c r="D2718" s="1150">
        <v>10373310.6584091</v>
      </c>
      <c r="E2718" s="1150">
        <v>87177081.777518421</v>
      </c>
      <c r="F2718" s="1149">
        <v>532498727.58369839</v>
      </c>
    </row>
    <row r="2719" spans="2:6" ht="12.95" customHeight="1" x14ac:dyDescent="0.2">
      <c r="B2719" s="1155" t="s">
        <v>3474</v>
      </c>
      <c r="C2719" s="1156">
        <v>1840547730.3282056</v>
      </c>
      <c r="D2719" s="1156">
        <v>46459782.6337891</v>
      </c>
      <c r="E2719" s="1156">
        <v>883573293.51206875</v>
      </c>
      <c r="F2719" s="1157">
        <v>2770580806.4740634</v>
      </c>
    </row>
    <row r="2720" spans="2:6" ht="12.95" customHeight="1" x14ac:dyDescent="0.2">
      <c r="B2720" s="1148" t="s">
        <v>3475</v>
      </c>
      <c r="C2720" s="1150">
        <v>1276472.7473291417</v>
      </c>
      <c r="D2720" s="1150">
        <v>133294.69740075589</v>
      </c>
      <c r="E2720" s="1150">
        <v>3730342339.1898994</v>
      </c>
      <c r="F2720" s="1149">
        <v>3731752106.6346292</v>
      </c>
    </row>
    <row r="2721" spans="2:6" ht="12.95" customHeight="1" x14ac:dyDescent="0.2">
      <c r="B2721" s="1155" t="s">
        <v>3476</v>
      </c>
      <c r="C2721" s="1156">
        <v>185656174.8577711</v>
      </c>
      <c r="D2721" s="1156">
        <v>7419927.6506174738</v>
      </c>
      <c r="E2721" s="1156">
        <v>14645540.816769928</v>
      </c>
      <c r="F2721" s="1157">
        <v>207721643.32515851</v>
      </c>
    </row>
    <row r="2722" spans="2:6" ht="12.95" customHeight="1" x14ac:dyDescent="0.2">
      <c r="B2722" s="1148" t="s">
        <v>3477</v>
      </c>
      <c r="C2722" s="1150">
        <v>962871197.66724324</v>
      </c>
      <c r="D2722" s="1150">
        <v>36629705.042902835</v>
      </c>
      <c r="E2722" s="1150">
        <v>144659674.29207003</v>
      </c>
      <c r="F2722" s="1149">
        <v>1144160577.0022161</v>
      </c>
    </row>
    <row r="2723" spans="2:6" ht="12.95" customHeight="1" x14ac:dyDescent="0.2">
      <c r="B2723" s="1155" t="s">
        <v>3478</v>
      </c>
      <c r="C2723" s="1156">
        <v>40440228.185993046</v>
      </c>
      <c r="D2723" s="1156">
        <v>2249195.1907366146</v>
      </c>
      <c r="E2723" s="1156">
        <v>32204715.189453807</v>
      </c>
      <c r="F2723" s="1157">
        <v>74894138.566183463</v>
      </c>
    </row>
    <row r="2724" spans="2:6" ht="12.95" customHeight="1" x14ac:dyDescent="0.2">
      <c r="B2724" s="1148" t="s">
        <v>3479</v>
      </c>
      <c r="C2724" s="1150">
        <v>347756262.29106265</v>
      </c>
      <c r="D2724" s="1150">
        <v>27956689.2895381</v>
      </c>
      <c r="E2724" s="1150">
        <v>52510680.918420501</v>
      </c>
      <c r="F2724" s="1149">
        <v>428223632.49902123</v>
      </c>
    </row>
    <row r="2725" spans="2:6" ht="12.95" customHeight="1" x14ac:dyDescent="0.2">
      <c r="B2725" s="1155" t="s">
        <v>3480</v>
      </c>
      <c r="C2725" s="1156">
        <v>41070359.534679942</v>
      </c>
      <c r="D2725" s="1156">
        <v>2137202.9047797476</v>
      </c>
      <c r="E2725" s="1156">
        <v>7488192.8309812825</v>
      </c>
      <c r="F2725" s="1157">
        <v>50695755.270440973</v>
      </c>
    </row>
    <row r="2726" spans="2:6" ht="12.95" customHeight="1" x14ac:dyDescent="0.2">
      <c r="B2726" s="1148" t="s">
        <v>3481</v>
      </c>
      <c r="C2726" s="1150">
        <v>115247822.87683627</v>
      </c>
      <c r="D2726" s="1150">
        <v>7834627.0593539793</v>
      </c>
      <c r="E2726" s="1150">
        <v>19948982.721629269</v>
      </c>
      <c r="F2726" s="1149">
        <v>143031432.65781951</v>
      </c>
    </row>
    <row r="2727" spans="2:6" ht="12.95" customHeight="1" x14ac:dyDescent="0.2">
      <c r="B2727" s="1155" t="s">
        <v>3482</v>
      </c>
      <c r="C2727" s="1156">
        <v>151742827.12497464</v>
      </c>
      <c r="D2727" s="1156">
        <v>8815429.7815254182</v>
      </c>
      <c r="E2727" s="1156">
        <v>45585065.469532825</v>
      </c>
      <c r="F2727" s="1157">
        <v>206143322.37603286</v>
      </c>
    </row>
    <row r="2728" spans="2:6" ht="12.95" customHeight="1" x14ac:dyDescent="0.2">
      <c r="B2728" s="1148" t="s">
        <v>3483</v>
      </c>
      <c r="C2728" s="1150">
        <v>159347126.40698111</v>
      </c>
      <c r="D2728" s="1150">
        <v>16535230.945837833</v>
      </c>
      <c r="E2728" s="1150">
        <v>77298342.090627536</v>
      </c>
      <c r="F2728" s="1149">
        <v>253180699.44344646</v>
      </c>
    </row>
    <row r="2729" spans="2:6" ht="12.95" customHeight="1" x14ac:dyDescent="0.2">
      <c r="B2729" s="1155" t="s">
        <v>3484</v>
      </c>
      <c r="C2729" s="1156">
        <v>6662605.2782461634</v>
      </c>
      <c r="D2729" s="1156">
        <v>567182.0986194677</v>
      </c>
      <c r="E2729" s="1156">
        <v>392017.25116292649</v>
      </c>
      <c r="F2729" s="1157">
        <v>7621804.6280285576</v>
      </c>
    </row>
    <row r="2730" spans="2:6" ht="12.95" customHeight="1" x14ac:dyDescent="0.2">
      <c r="B2730" s="1148" t="s">
        <v>3485</v>
      </c>
      <c r="C2730" s="1150">
        <v>61617559.466181688</v>
      </c>
      <c r="D2730" s="1150">
        <v>1888780.2524857519</v>
      </c>
      <c r="E2730" s="1150">
        <v>6955379.7356299469</v>
      </c>
      <c r="F2730" s="1149">
        <v>70461719.454297394</v>
      </c>
    </row>
    <row r="2731" spans="2:6" ht="12.95" customHeight="1" x14ac:dyDescent="0.2">
      <c r="B2731" s="1155" t="s">
        <v>3486</v>
      </c>
      <c r="C2731" s="1156">
        <v>72272370.352492049</v>
      </c>
      <c r="D2731" s="1156">
        <v>1509594.4520240356</v>
      </c>
      <c r="E2731" s="1156">
        <v>10914832.01164249</v>
      </c>
      <c r="F2731" s="1157">
        <v>84696796.816158578</v>
      </c>
    </row>
    <row r="2732" spans="2:6" ht="12.95" customHeight="1" x14ac:dyDescent="0.2">
      <c r="B2732" s="1148" t="s">
        <v>3487</v>
      </c>
      <c r="C2732" s="1150">
        <v>297393835.05275697</v>
      </c>
      <c r="D2732" s="1150">
        <v>6634557.6524758236</v>
      </c>
      <c r="E2732" s="1150">
        <v>49356606.713912241</v>
      </c>
      <c r="F2732" s="1149">
        <v>353384999.41914505</v>
      </c>
    </row>
    <row r="2733" spans="2:6" ht="12.95" customHeight="1" x14ac:dyDescent="0.2">
      <c r="B2733" s="1155" t="s">
        <v>3488</v>
      </c>
      <c r="C2733" s="1156">
        <v>1545159545.5241582</v>
      </c>
      <c r="D2733" s="1156">
        <v>25511903.152944606</v>
      </c>
      <c r="E2733" s="1156">
        <v>222982094.61992621</v>
      </c>
      <c r="F2733" s="1157">
        <v>1793653543.297029</v>
      </c>
    </row>
    <row r="2734" spans="2:6" ht="12.95" customHeight="1" x14ac:dyDescent="0.2">
      <c r="B2734" s="1148" t="s">
        <v>3489</v>
      </c>
      <c r="C2734" s="1150">
        <v>1139374.189232447</v>
      </c>
      <c r="D2734" s="1150">
        <v>3020.5985166891919</v>
      </c>
      <c r="E2734" s="1150">
        <v>36873.553651190996</v>
      </c>
      <c r="F2734" s="1149">
        <v>1179268.3414003272</v>
      </c>
    </row>
    <row r="2735" spans="2:6" ht="12.95" customHeight="1" x14ac:dyDescent="0.2">
      <c r="B2735" s="1155" t="s">
        <v>3490</v>
      </c>
      <c r="C2735" s="1156">
        <v>450399672.3411994</v>
      </c>
      <c r="D2735" s="1156">
        <v>18262236.572051175</v>
      </c>
      <c r="E2735" s="1156">
        <v>464225767.7778241</v>
      </c>
      <c r="F2735" s="1157">
        <v>932887676.69107461</v>
      </c>
    </row>
    <row r="2736" spans="2:6" ht="12.95" customHeight="1" x14ac:dyDescent="0.2">
      <c r="B2736" s="1148" t="s">
        <v>3491</v>
      </c>
      <c r="C2736" s="1150">
        <v>65525417.865156315</v>
      </c>
      <c r="D2736" s="1150">
        <v>2612328.6676524961</v>
      </c>
      <c r="E2736" s="1150">
        <v>28945548.028314523</v>
      </c>
      <c r="F2736" s="1149">
        <v>97083294.561123341</v>
      </c>
    </row>
    <row r="2737" spans="2:6" ht="12.95" customHeight="1" x14ac:dyDescent="0.2">
      <c r="B2737" s="1155" t="s">
        <v>3492</v>
      </c>
      <c r="C2737" s="1156">
        <v>117677956.6370873</v>
      </c>
      <c r="D2737" s="1156">
        <v>1825664.1272894072</v>
      </c>
      <c r="E2737" s="1156">
        <v>2315229.9533263687</v>
      </c>
      <c r="F2737" s="1157">
        <v>121818850.71770309</v>
      </c>
    </row>
    <row r="2738" spans="2:6" ht="12.95" customHeight="1" x14ac:dyDescent="0.2">
      <c r="B2738" s="1148" t="s">
        <v>3493</v>
      </c>
      <c r="C2738" s="1150">
        <v>387285568.09354949</v>
      </c>
      <c r="D2738" s="1150">
        <v>14325231.616805857</v>
      </c>
      <c r="E2738" s="1150">
        <v>79227660.733845279</v>
      </c>
      <c r="F2738" s="1149">
        <v>480838460.44420063</v>
      </c>
    </row>
    <row r="2739" spans="2:6" ht="12.95" customHeight="1" x14ac:dyDescent="0.2">
      <c r="B2739" s="1155" t="s">
        <v>3494</v>
      </c>
      <c r="C2739" s="1156">
        <v>152090381.58588117</v>
      </c>
      <c r="D2739" s="1156">
        <v>3944613.9867468746</v>
      </c>
      <c r="E2739" s="1156">
        <v>6577463.0421933448</v>
      </c>
      <c r="F2739" s="1157">
        <v>162612458.6148214</v>
      </c>
    </row>
    <row r="2740" spans="2:6" ht="12.95" customHeight="1" x14ac:dyDescent="0.2">
      <c r="B2740" s="1148" t="s">
        <v>3495</v>
      </c>
      <c r="C2740" s="1150">
        <v>25783046.067070298</v>
      </c>
      <c r="D2740" s="1150">
        <v>137883.1303856314</v>
      </c>
      <c r="E2740" s="1150">
        <v>392082.28388541535</v>
      </c>
      <c r="F2740" s="1149">
        <v>26313011.481341343</v>
      </c>
    </row>
    <row r="2741" spans="2:6" ht="12.95" customHeight="1" x14ac:dyDescent="0.2">
      <c r="B2741" s="1155" t="s">
        <v>3496</v>
      </c>
      <c r="C2741" s="1156">
        <v>113263877.61027063</v>
      </c>
      <c r="D2741" s="1156">
        <v>3537883.2045734464</v>
      </c>
      <c r="E2741" s="1156">
        <v>45568959.043278761</v>
      </c>
      <c r="F2741" s="1157">
        <v>162370719.85812286</v>
      </c>
    </row>
    <row r="2742" spans="2:6" ht="12.95" customHeight="1" x14ac:dyDescent="0.2">
      <c r="B2742" s="1148" t="s">
        <v>3497</v>
      </c>
      <c r="C2742" s="1150">
        <v>1026325438.2173463</v>
      </c>
      <c r="D2742" s="1150">
        <v>30208401.645705257</v>
      </c>
      <c r="E2742" s="1150">
        <v>383864850.28121549</v>
      </c>
      <c r="F2742" s="1149">
        <v>1440398690.1442671</v>
      </c>
    </row>
    <row r="2743" spans="2:6" ht="12.95" customHeight="1" x14ac:dyDescent="0.2">
      <c r="B2743" s="1155" t="s">
        <v>3498</v>
      </c>
      <c r="C2743" s="1156">
        <v>860286308.64491165</v>
      </c>
      <c r="D2743" s="1156">
        <v>11462898.078588733</v>
      </c>
      <c r="E2743" s="1156">
        <v>156620447.79166892</v>
      </c>
      <c r="F2743" s="1157">
        <v>1028369654.5151693</v>
      </c>
    </row>
    <row r="2744" spans="2:6" ht="12.95" customHeight="1" x14ac:dyDescent="0.2">
      <c r="B2744" s="1148" t="s">
        <v>3499</v>
      </c>
      <c r="C2744" s="1150">
        <v>1284722426.3966568</v>
      </c>
      <c r="D2744" s="1150">
        <v>26259889.648491628</v>
      </c>
      <c r="E2744" s="1150">
        <v>124172312.39332992</v>
      </c>
      <c r="F2744" s="1149">
        <v>1435154628.4384782</v>
      </c>
    </row>
    <row r="2745" spans="2:6" ht="12.95" customHeight="1" x14ac:dyDescent="0.2">
      <c r="B2745" s="1155" t="s">
        <v>3500</v>
      </c>
      <c r="C2745" s="1156">
        <v>518199580.01237452</v>
      </c>
      <c r="D2745" s="1156">
        <v>16920069.580666486</v>
      </c>
      <c r="E2745" s="1156">
        <v>112823730.10697839</v>
      </c>
      <c r="F2745" s="1157">
        <v>647943379.70001936</v>
      </c>
    </row>
    <row r="2746" spans="2:6" ht="12.95" customHeight="1" x14ac:dyDescent="0.2">
      <c r="B2746" s="1148" t="s">
        <v>3501</v>
      </c>
      <c r="C2746" s="1150">
        <v>442120732.75978136</v>
      </c>
      <c r="D2746" s="1150">
        <v>9935295.1058842465</v>
      </c>
      <c r="E2746" s="1150">
        <v>85989577.544162631</v>
      </c>
      <c r="F2746" s="1149">
        <v>538045605.40982819</v>
      </c>
    </row>
    <row r="2747" spans="2:6" ht="12.95" customHeight="1" x14ac:dyDescent="0.2">
      <c r="B2747" s="1155" t="s">
        <v>3502</v>
      </c>
      <c r="C2747" s="1156">
        <v>510627151.33706045</v>
      </c>
      <c r="D2747" s="1156">
        <v>8899790.7829558104</v>
      </c>
      <c r="E2747" s="1156">
        <v>28118263.727371864</v>
      </c>
      <c r="F2747" s="1157">
        <v>547645205.84738815</v>
      </c>
    </row>
    <row r="2748" spans="2:6" ht="12.95" customHeight="1" x14ac:dyDescent="0.2">
      <c r="B2748" s="1148" t="s">
        <v>3503</v>
      </c>
      <c r="C2748" s="1150">
        <v>401573765.51603174</v>
      </c>
      <c r="D2748" s="1150">
        <v>7329654.9063758478</v>
      </c>
      <c r="E2748" s="1150">
        <v>14709189.942743929</v>
      </c>
      <c r="F2748" s="1149">
        <v>423612610.36515152</v>
      </c>
    </row>
    <row r="2749" spans="2:6" ht="12.95" customHeight="1" x14ac:dyDescent="0.2">
      <c r="B2749" s="1155" t="s">
        <v>3504</v>
      </c>
      <c r="C2749" s="1156">
        <v>1030827436.1591752</v>
      </c>
      <c r="D2749" s="1156">
        <v>17073688.590943813</v>
      </c>
      <c r="E2749" s="1156">
        <v>127649267.44689375</v>
      </c>
      <c r="F2749" s="1157">
        <v>1175550392.1970127</v>
      </c>
    </row>
    <row r="2750" spans="2:6" ht="12.95" customHeight="1" x14ac:dyDescent="0.2">
      <c r="B2750" s="1148" t="s">
        <v>3505</v>
      </c>
      <c r="C2750" s="1150">
        <v>68652309.026876703</v>
      </c>
      <c r="D2750" s="1150">
        <v>4764965.3924722774</v>
      </c>
      <c r="E2750" s="1150">
        <v>237995564.29657626</v>
      </c>
      <c r="F2750" s="1149">
        <v>311412838.71592522</v>
      </c>
    </row>
    <row r="2751" spans="2:6" ht="12.95" customHeight="1" x14ac:dyDescent="0.2">
      <c r="B2751" s="1155" t="s">
        <v>3506</v>
      </c>
      <c r="C2751" s="1156">
        <v>218426027.20219398</v>
      </c>
      <c r="D2751" s="1156">
        <v>7278304.7315921318</v>
      </c>
      <c r="E2751" s="1156">
        <v>51043480.16448348</v>
      </c>
      <c r="F2751" s="1157">
        <v>276747812.09826958</v>
      </c>
    </row>
    <row r="2752" spans="2:6" ht="12.95" customHeight="1" x14ac:dyDescent="0.2">
      <c r="B2752" s="1148" t="s">
        <v>3507</v>
      </c>
      <c r="C2752" s="1150">
        <v>83982482.965554684</v>
      </c>
      <c r="D2752" s="1150">
        <v>3125772.8802798158</v>
      </c>
      <c r="E2752" s="1150">
        <v>33104760.713225886</v>
      </c>
      <c r="F2752" s="1149">
        <v>120213016.55906038</v>
      </c>
    </row>
    <row r="2753" spans="2:6" ht="12.95" customHeight="1" x14ac:dyDescent="0.2">
      <c r="B2753" s="1155" t="s">
        <v>3508</v>
      </c>
      <c r="C2753" s="1156">
        <v>50700365.567882702</v>
      </c>
      <c r="D2753" s="1156">
        <v>2398671.665905348</v>
      </c>
      <c r="E2753" s="1156">
        <v>4422374.4473175267</v>
      </c>
      <c r="F2753" s="1157">
        <v>57521411.681105576</v>
      </c>
    </row>
    <row r="2754" spans="2:6" ht="12.95" customHeight="1" x14ac:dyDescent="0.2">
      <c r="B2754" s="1148" t="s">
        <v>3509</v>
      </c>
      <c r="C2754" s="1150">
        <v>20737324.585215013</v>
      </c>
      <c r="D2754" s="1150">
        <v>701469.27838999289</v>
      </c>
      <c r="E2754" s="1150">
        <v>119725.24210201521</v>
      </c>
      <c r="F2754" s="1149">
        <v>21558519.105707023</v>
      </c>
    </row>
    <row r="2755" spans="2:6" ht="12.95" customHeight="1" x14ac:dyDescent="0.2">
      <c r="B2755" s="1155" t="s">
        <v>3510</v>
      </c>
      <c r="C2755" s="1156">
        <v>283055221.62744772</v>
      </c>
      <c r="D2755" s="1156">
        <v>13917983.017743865</v>
      </c>
      <c r="E2755" s="1156">
        <v>120239057.48283535</v>
      </c>
      <c r="F2755" s="1157">
        <v>417212262.12802696</v>
      </c>
    </row>
    <row r="2756" spans="2:6" ht="12.95" customHeight="1" x14ac:dyDescent="0.2">
      <c r="B2756" s="1148" t="s">
        <v>3511</v>
      </c>
      <c r="C2756" s="1150">
        <v>132098581.92530616</v>
      </c>
      <c r="D2756" s="1150">
        <v>10637052.060323447</v>
      </c>
      <c r="E2756" s="1150">
        <v>57931866.775858581</v>
      </c>
      <c r="F2756" s="1149">
        <v>200667500.7614882</v>
      </c>
    </row>
    <row r="2757" spans="2:6" ht="12.95" customHeight="1" x14ac:dyDescent="0.2">
      <c r="B2757" s="1155" t="s">
        <v>3512</v>
      </c>
      <c r="C2757" s="1156">
        <v>39050834.582195468</v>
      </c>
      <c r="D2757" s="1156">
        <v>875096.15788978024</v>
      </c>
      <c r="E2757" s="1156">
        <v>975295.73916562891</v>
      </c>
      <c r="F2757" s="1157">
        <v>40901226.479250878</v>
      </c>
    </row>
    <row r="2758" spans="2:6" ht="12.95" customHeight="1" x14ac:dyDescent="0.2">
      <c r="B2758" s="1148" t="s">
        <v>3513</v>
      </c>
      <c r="C2758" s="1150">
        <v>22547080.501413245</v>
      </c>
      <c r="D2758" s="1150">
        <v>653039.01550574345</v>
      </c>
      <c r="E2758" s="1150">
        <v>1734617.8069457097</v>
      </c>
      <c r="F2758" s="1149">
        <v>24934737.323864698</v>
      </c>
    </row>
    <row r="2759" spans="2:6" ht="12.95" customHeight="1" x14ac:dyDescent="0.2">
      <c r="B2759" s="1155" t="s">
        <v>3514</v>
      </c>
      <c r="C2759" s="1156">
        <v>712140464.13036156</v>
      </c>
      <c r="D2759" s="1156">
        <v>20911128.865558084</v>
      </c>
      <c r="E2759" s="1156">
        <v>168600614.85437828</v>
      </c>
      <c r="F2759" s="1157">
        <v>901652207.85029793</v>
      </c>
    </row>
    <row r="2760" spans="2:6" ht="12.95" customHeight="1" x14ac:dyDescent="0.2">
      <c r="B2760" s="1148" t="s">
        <v>3515</v>
      </c>
      <c r="C2760" s="1150">
        <v>828874254.04420364</v>
      </c>
      <c r="D2760" s="1150">
        <v>27265720.186944194</v>
      </c>
      <c r="E2760" s="1150">
        <v>338462660.11449981</v>
      </c>
      <c r="F2760" s="1149">
        <v>1194602634.3456478</v>
      </c>
    </row>
    <row r="2761" spans="2:6" ht="12.95" customHeight="1" x14ac:dyDescent="0.2">
      <c r="B2761" s="1155" t="s">
        <v>3516</v>
      </c>
      <c r="C2761" s="1156">
        <v>10835868.90191297</v>
      </c>
      <c r="D2761" s="1156">
        <v>80534.909975918039</v>
      </c>
      <c r="E2761" s="1156">
        <v>11427029.733964853</v>
      </c>
      <c r="F2761" s="1157">
        <v>22343433.545853741</v>
      </c>
    </row>
    <row r="2762" spans="2:6" ht="12.95" customHeight="1" x14ac:dyDescent="0.2">
      <c r="B2762" s="1148" t="s">
        <v>3517</v>
      </c>
      <c r="C2762" s="1150">
        <v>13165170.656509716</v>
      </c>
      <c r="D2762" s="1150">
        <v>144355.84149282251</v>
      </c>
      <c r="E2762" s="1150">
        <v>9299.6793159088411</v>
      </c>
      <c r="F2762" s="1149">
        <v>13318826.177318448</v>
      </c>
    </row>
    <row r="2763" spans="2:6" ht="12.95" customHeight="1" x14ac:dyDescent="0.2">
      <c r="B2763" s="1155" t="s">
        <v>3518</v>
      </c>
      <c r="C2763" s="1156">
        <v>58629277.968909755</v>
      </c>
      <c r="D2763" s="1156">
        <v>1876093.7387156568</v>
      </c>
      <c r="E2763" s="1156">
        <v>5649702.3639924219</v>
      </c>
      <c r="F2763" s="1157">
        <v>66155074.071617834</v>
      </c>
    </row>
    <row r="2764" spans="2:6" ht="12.95" customHeight="1" x14ac:dyDescent="0.2">
      <c r="B2764" s="1148" t="s">
        <v>3519</v>
      </c>
      <c r="C2764" s="1150">
        <v>130742707.40785676</v>
      </c>
      <c r="D2764" s="1150">
        <v>6944355.9898684574</v>
      </c>
      <c r="E2764" s="1150">
        <v>21825550.150031529</v>
      </c>
      <c r="F2764" s="1149">
        <v>159512613.54775676</v>
      </c>
    </row>
    <row r="2765" spans="2:6" ht="12.95" customHeight="1" x14ac:dyDescent="0.2">
      <c r="B2765" s="1155" t="s">
        <v>3520</v>
      </c>
      <c r="C2765" s="1156">
        <v>1173887171.4402854</v>
      </c>
      <c r="D2765" s="1156">
        <v>28800716.434113346</v>
      </c>
      <c r="E2765" s="1156">
        <v>227984762.06129819</v>
      </c>
      <c r="F2765" s="1157">
        <v>1430672649.9356968</v>
      </c>
    </row>
    <row r="2766" spans="2:6" ht="12.95" customHeight="1" x14ac:dyDescent="0.2">
      <c r="B2766" s="1148" t="s">
        <v>3521</v>
      </c>
      <c r="C2766" s="1150">
        <v>117105247.3297675</v>
      </c>
      <c r="D2766" s="1150">
        <v>5385525.7820223812</v>
      </c>
      <c r="E2766" s="1150">
        <v>20686094.267193351</v>
      </c>
      <c r="F2766" s="1149">
        <v>143176867.37898323</v>
      </c>
    </row>
    <row r="2767" spans="2:6" ht="12.95" customHeight="1" x14ac:dyDescent="0.2">
      <c r="B2767" s="1155" t="s">
        <v>3522</v>
      </c>
      <c r="C2767" s="1156">
        <v>18727827.883974083</v>
      </c>
      <c r="D2767" s="1156">
        <v>812454.69817463006</v>
      </c>
      <c r="E2767" s="1156">
        <v>1693842.2899451866</v>
      </c>
      <c r="F2767" s="1157">
        <v>21234124.872093897</v>
      </c>
    </row>
    <row r="2768" spans="2:6" ht="12.95" customHeight="1" x14ac:dyDescent="0.2">
      <c r="B2768" s="1148" t="s">
        <v>3523</v>
      </c>
      <c r="C2768" s="1150">
        <v>22268624.812773973</v>
      </c>
      <c r="D2768" s="1150">
        <v>1395271.9900685796</v>
      </c>
      <c r="E2768" s="1150">
        <v>4656147.8320358424</v>
      </c>
      <c r="F2768" s="1149">
        <v>28320044.634878397</v>
      </c>
    </row>
    <row r="2769" spans="2:6" ht="12.95" customHeight="1" x14ac:dyDescent="0.2">
      <c r="B2769" s="1155" t="s">
        <v>3524</v>
      </c>
      <c r="C2769" s="1156">
        <v>46111685.070784636</v>
      </c>
      <c r="D2769" s="1156">
        <v>1565691.281619692</v>
      </c>
      <c r="E2769" s="1156">
        <v>5084490.5450583659</v>
      </c>
      <c r="F2769" s="1157">
        <v>52761866.897462696</v>
      </c>
    </row>
    <row r="2770" spans="2:6" ht="12.95" customHeight="1" x14ac:dyDescent="0.2">
      <c r="B2770" s="1148" t="s">
        <v>3525</v>
      </c>
      <c r="C2770" s="1150">
        <v>155497651.66250664</v>
      </c>
      <c r="D2770" s="1150">
        <v>10149815.135779019</v>
      </c>
      <c r="E2770" s="1150">
        <v>24143593.322161566</v>
      </c>
      <c r="F2770" s="1149">
        <v>189791060.12044722</v>
      </c>
    </row>
    <row r="2771" spans="2:6" ht="12.95" customHeight="1" x14ac:dyDescent="0.2">
      <c r="B2771" s="1155" t="s">
        <v>3526</v>
      </c>
      <c r="C2771" s="1156">
        <v>13027934.725108311</v>
      </c>
      <c r="D2771" s="1156">
        <v>638568.9102305558</v>
      </c>
      <c r="E2771" s="1156">
        <v>528781.06655702635</v>
      </c>
      <c r="F2771" s="1157">
        <v>14195284.701895893</v>
      </c>
    </row>
    <row r="2772" spans="2:6" ht="12.95" customHeight="1" x14ac:dyDescent="0.2">
      <c r="B2772" s="1148" t="s">
        <v>3527</v>
      </c>
      <c r="C2772" s="1150">
        <v>33562358.939272411</v>
      </c>
      <c r="D2772" s="1150">
        <v>1501165.5437822267</v>
      </c>
      <c r="E2772" s="1150">
        <v>898687.19207373611</v>
      </c>
      <c r="F2772" s="1149">
        <v>35962211.675128371</v>
      </c>
    </row>
    <row r="2773" spans="2:6" ht="12.95" customHeight="1" x14ac:dyDescent="0.2">
      <c r="B2773" s="1155" t="s">
        <v>3528</v>
      </c>
      <c r="C2773" s="1156">
        <v>2904209.0347917969</v>
      </c>
      <c r="D2773" s="1156">
        <v>58283.167569640987</v>
      </c>
      <c r="E2773" s="1156">
        <v>318790.40564045543</v>
      </c>
      <c r="F2773" s="1157">
        <v>3281282.6080018934</v>
      </c>
    </row>
    <row r="2774" spans="2:6" ht="12.95" customHeight="1" x14ac:dyDescent="0.2">
      <c r="B2774" s="1148" t="s">
        <v>3529</v>
      </c>
      <c r="C2774" s="1150">
        <v>28575845.351745449</v>
      </c>
      <c r="D2774" s="1150">
        <v>962736.66628114786</v>
      </c>
      <c r="E2774" s="1150">
        <v>3610941.9161946732</v>
      </c>
      <c r="F2774" s="1149">
        <v>33149523.934221271</v>
      </c>
    </row>
    <row r="2775" spans="2:6" ht="12.95" customHeight="1" x14ac:dyDescent="0.2">
      <c r="B2775" s="1155" t="s">
        <v>3530</v>
      </c>
      <c r="C2775" s="1156">
        <v>1076051277.5616436</v>
      </c>
      <c r="D2775" s="1156">
        <v>20990671.29316422</v>
      </c>
      <c r="E2775" s="1156">
        <v>152478126.95566377</v>
      </c>
      <c r="F2775" s="1157">
        <v>1249520075.8104715</v>
      </c>
    </row>
    <row r="2776" spans="2:6" ht="12.95" customHeight="1" x14ac:dyDescent="0.2">
      <c r="B2776" s="1148" t="s">
        <v>3531</v>
      </c>
      <c r="C2776" s="1150">
        <v>19783816.477249924</v>
      </c>
      <c r="D2776" s="1150">
        <v>355308.68837741145</v>
      </c>
      <c r="E2776" s="1150">
        <v>622753.35055344808</v>
      </c>
      <c r="F2776" s="1149">
        <v>20761878.516180784</v>
      </c>
    </row>
    <row r="2777" spans="2:6" ht="12.95" customHeight="1" x14ac:dyDescent="0.2">
      <c r="B2777" s="1155" t="s">
        <v>3532</v>
      </c>
      <c r="C2777" s="1156">
        <v>125927635.70460303</v>
      </c>
      <c r="D2777" s="1156">
        <v>4554688.5843033288</v>
      </c>
      <c r="E2777" s="1156">
        <v>11632811.473916009</v>
      </c>
      <c r="F2777" s="1157">
        <v>142115135.76282239</v>
      </c>
    </row>
    <row r="2778" spans="2:6" ht="12.95" customHeight="1" x14ac:dyDescent="0.2">
      <c r="B2778" s="1148" t="s">
        <v>3533</v>
      </c>
      <c r="C2778" s="1150">
        <v>310576314.74565977</v>
      </c>
      <c r="D2778" s="1150">
        <v>11760671.557124447</v>
      </c>
      <c r="E2778" s="1150">
        <v>75829261.463029385</v>
      </c>
      <c r="F2778" s="1149">
        <v>398166247.76581359</v>
      </c>
    </row>
    <row r="2779" spans="2:6" ht="12.95" customHeight="1" x14ac:dyDescent="0.2">
      <c r="B2779" s="1155" t="s">
        <v>3534</v>
      </c>
      <c r="C2779" s="1156">
        <v>20960693.578667134</v>
      </c>
      <c r="D2779" s="1156">
        <v>745670.7033508782</v>
      </c>
      <c r="E2779" s="1156">
        <v>2487696.7333668596</v>
      </c>
      <c r="F2779" s="1157">
        <v>24194061.015384872</v>
      </c>
    </row>
    <row r="2780" spans="2:6" ht="12.95" customHeight="1" x14ac:dyDescent="0.2">
      <c r="B2780" s="1148" t="s">
        <v>3535</v>
      </c>
      <c r="C2780" s="1150">
        <v>28861444.452229444</v>
      </c>
      <c r="D2780" s="1150">
        <v>1334486.0408708251</v>
      </c>
      <c r="E2780" s="1150">
        <v>3957279.8878515339</v>
      </c>
      <c r="F2780" s="1149">
        <v>34153210.380951807</v>
      </c>
    </row>
    <row r="2781" spans="2:6" ht="12.95" customHeight="1" x14ac:dyDescent="0.2">
      <c r="B2781" s="1155" t="s">
        <v>3536</v>
      </c>
      <c r="C2781" s="1156">
        <v>13528385.674152657</v>
      </c>
      <c r="D2781" s="1156">
        <v>600509.36892027175</v>
      </c>
      <c r="E2781" s="1156">
        <v>3461691.8180827103</v>
      </c>
      <c r="F2781" s="1157">
        <v>17590586.86115564</v>
      </c>
    </row>
    <row r="2782" spans="2:6" ht="12.95" customHeight="1" x14ac:dyDescent="0.2">
      <c r="B2782" s="1148" t="s">
        <v>3537</v>
      </c>
      <c r="C2782" s="1150">
        <v>22145675.705062013</v>
      </c>
      <c r="D2782" s="1150">
        <v>2166718.4674285385</v>
      </c>
      <c r="E2782" s="1150">
        <v>2347616.2491258266</v>
      </c>
      <c r="F2782" s="1149">
        <v>26660010.421616379</v>
      </c>
    </row>
    <row r="2783" spans="2:6" ht="12.95" customHeight="1" x14ac:dyDescent="0.2">
      <c r="B2783" s="1155" t="s">
        <v>3538</v>
      </c>
      <c r="C2783" s="1156">
        <v>133535506.6925319</v>
      </c>
      <c r="D2783" s="1156">
        <v>3772367.9522832884</v>
      </c>
      <c r="E2783" s="1156">
        <v>10029328.030617766</v>
      </c>
      <c r="F2783" s="1157">
        <v>147337202.67543295</v>
      </c>
    </row>
    <row r="2784" spans="2:6" ht="12.95" customHeight="1" x14ac:dyDescent="0.2">
      <c r="B2784" s="1148" t="s">
        <v>3539</v>
      </c>
      <c r="C2784" s="1150">
        <v>383227148.55261695</v>
      </c>
      <c r="D2784" s="1150">
        <v>10651306.408561727</v>
      </c>
      <c r="E2784" s="1150">
        <v>82878875.235874832</v>
      </c>
      <c r="F2784" s="1149">
        <v>476757330.19705349</v>
      </c>
    </row>
    <row r="2785" spans="2:6" ht="12.95" customHeight="1" x14ac:dyDescent="0.2">
      <c r="B2785" s="1155" t="s">
        <v>3540</v>
      </c>
      <c r="C2785" s="1156">
        <v>170175714.5237447</v>
      </c>
      <c r="D2785" s="1156">
        <v>21782082.488339249</v>
      </c>
      <c r="E2785" s="1156">
        <v>104816577.7312379</v>
      </c>
      <c r="F2785" s="1157">
        <v>296774374.74332184</v>
      </c>
    </row>
    <row r="2786" spans="2:6" ht="12.95" customHeight="1" x14ac:dyDescent="0.2">
      <c r="B2786" s="1148" t="s">
        <v>3541</v>
      </c>
      <c r="C2786" s="1150">
        <v>90814332.155198738</v>
      </c>
      <c r="D2786" s="1150">
        <v>3751755.9633574998</v>
      </c>
      <c r="E2786" s="1150">
        <v>26189818.009697367</v>
      </c>
      <c r="F2786" s="1149">
        <v>120755906.12825359</v>
      </c>
    </row>
    <row r="2787" spans="2:6" ht="12.95" customHeight="1" x14ac:dyDescent="0.2">
      <c r="B2787" s="1155" t="s">
        <v>3542</v>
      </c>
      <c r="C2787" s="1156">
        <v>57828528.975777872</v>
      </c>
      <c r="D2787" s="1156">
        <v>1866082.612203202</v>
      </c>
      <c r="E2787" s="1156">
        <v>9910226.1938555166</v>
      </c>
      <c r="F2787" s="1157">
        <v>69604837.781836599</v>
      </c>
    </row>
    <row r="2788" spans="2:6" ht="12.95" customHeight="1" x14ac:dyDescent="0.2">
      <c r="B2788" s="1148" t="s">
        <v>3543</v>
      </c>
      <c r="C2788" s="1150">
        <v>773614605.86643028</v>
      </c>
      <c r="D2788" s="1150">
        <v>16782646.731959593</v>
      </c>
      <c r="E2788" s="1150">
        <v>142151088.92856219</v>
      </c>
      <c r="F2788" s="1149">
        <v>932548341.52695203</v>
      </c>
    </row>
    <row r="2789" spans="2:6" ht="12.95" customHeight="1" x14ac:dyDescent="0.2">
      <c r="B2789" s="1155" t="s">
        <v>3544</v>
      </c>
      <c r="C2789" s="1156">
        <v>343745786.03347242</v>
      </c>
      <c r="D2789" s="1156">
        <v>10456420.269025436</v>
      </c>
      <c r="E2789" s="1156">
        <v>42839098.605341673</v>
      </c>
      <c r="F2789" s="1157">
        <v>397041304.90783954</v>
      </c>
    </row>
    <row r="2790" spans="2:6" ht="12.95" customHeight="1" x14ac:dyDescent="0.2">
      <c r="B2790" s="1148" t="s">
        <v>3545</v>
      </c>
      <c r="C2790" s="1150">
        <v>62819438.509055473</v>
      </c>
      <c r="D2790" s="1150">
        <v>3550267.6584918709</v>
      </c>
      <c r="E2790" s="1150">
        <v>13168296.862853495</v>
      </c>
      <c r="F2790" s="1149">
        <v>79538003.030400842</v>
      </c>
    </row>
    <row r="2791" spans="2:6" ht="12.95" customHeight="1" x14ac:dyDescent="0.2">
      <c r="B2791" s="1155" t="s">
        <v>3546</v>
      </c>
      <c r="C2791" s="1156">
        <v>7870116.6266128393</v>
      </c>
      <c r="D2791" s="1156">
        <v>659511.72661293414</v>
      </c>
      <c r="E2791" s="1156">
        <v>3837580.9540683967</v>
      </c>
      <c r="F2791" s="1157">
        <v>12367209.307294169</v>
      </c>
    </row>
    <row r="2792" spans="2:6" ht="12.95" customHeight="1" x14ac:dyDescent="0.2">
      <c r="B2792" s="1148" t="s">
        <v>3547</v>
      </c>
      <c r="C2792" s="1150">
        <v>256613.33319100685</v>
      </c>
      <c r="D2792" s="1150">
        <v>0</v>
      </c>
      <c r="E2792" s="1150">
        <v>0</v>
      </c>
      <c r="F2792" s="1149">
        <v>256613.33319100685</v>
      </c>
    </row>
    <row r="2793" spans="2:6" ht="12.95" customHeight="1" x14ac:dyDescent="0.2">
      <c r="B2793" s="1155" t="s">
        <v>3548</v>
      </c>
      <c r="C2793" s="1156">
        <v>10183483.077863669</v>
      </c>
      <c r="D2793" s="1156">
        <v>583809.77426371886</v>
      </c>
      <c r="E2793" s="1156">
        <v>504783.99195863225</v>
      </c>
      <c r="F2793" s="1157">
        <v>11272076.844086021</v>
      </c>
    </row>
    <row r="2794" spans="2:6" ht="12.95" customHeight="1" x14ac:dyDescent="0.2">
      <c r="B2794" s="1148" t="s">
        <v>3549</v>
      </c>
      <c r="C2794" s="1150">
        <v>35642465.519132271</v>
      </c>
      <c r="D2794" s="1150">
        <v>1510083.5013076905</v>
      </c>
      <c r="E2794" s="1150">
        <v>8965150.9914260767</v>
      </c>
      <c r="F2794" s="1149">
        <v>46117700.011866033</v>
      </c>
    </row>
    <row r="2795" spans="2:6" ht="12.95" customHeight="1" x14ac:dyDescent="0.2">
      <c r="B2795" s="1155" t="s">
        <v>3550</v>
      </c>
      <c r="C2795" s="1156">
        <v>69971916.991883591</v>
      </c>
      <c r="D2795" s="1156">
        <v>2811055.2824457237</v>
      </c>
      <c r="E2795" s="1156">
        <v>8178438.938678869</v>
      </c>
      <c r="F2795" s="1157">
        <v>80961411.213008195</v>
      </c>
    </row>
    <row r="2796" spans="2:6" ht="12.95" customHeight="1" x14ac:dyDescent="0.2">
      <c r="B2796" s="1148" t="s">
        <v>3551</v>
      </c>
      <c r="C2796" s="1150">
        <v>57641289.161463447</v>
      </c>
      <c r="D2796" s="1150">
        <v>1534420.8950707288</v>
      </c>
      <c r="E2796" s="1150">
        <v>4528197.434131992</v>
      </c>
      <c r="F2796" s="1149">
        <v>63703907.490666173</v>
      </c>
    </row>
    <row r="2797" spans="2:6" ht="12.95" customHeight="1" x14ac:dyDescent="0.2">
      <c r="B2797" s="1155" t="s">
        <v>3552</v>
      </c>
      <c r="C2797" s="1156">
        <v>1731453.132515766</v>
      </c>
      <c r="D2797" s="1156">
        <v>57391.371817094652</v>
      </c>
      <c r="E2797" s="1156">
        <v>4877.4541866654763</v>
      </c>
      <c r="F2797" s="1157">
        <v>1793721.9585195263</v>
      </c>
    </row>
    <row r="2798" spans="2:6" ht="12.95" customHeight="1" x14ac:dyDescent="0.2">
      <c r="B2798" s="1148" t="s">
        <v>3553</v>
      </c>
      <c r="C2798" s="1150">
        <v>54085518.542450592</v>
      </c>
      <c r="D2798" s="1150">
        <v>1615559.9247499842</v>
      </c>
      <c r="E2798" s="1150">
        <v>11552170.252917968</v>
      </c>
      <c r="F2798" s="1149">
        <v>67253248.720118552</v>
      </c>
    </row>
    <row r="2799" spans="2:6" ht="12.95" customHeight="1" x14ac:dyDescent="0.2">
      <c r="B2799" s="1155" t="s">
        <v>3554</v>
      </c>
      <c r="C2799" s="1156">
        <v>95678171.381623104</v>
      </c>
      <c r="D2799" s="1156">
        <v>1657977.7582057766</v>
      </c>
      <c r="E2799" s="1156">
        <v>12302196.924224125</v>
      </c>
      <c r="F2799" s="1157">
        <v>109638346.064053</v>
      </c>
    </row>
    <row r="2800" spans="2:6" ht="12.95" customHeight="1" x14ac:dyDescent="0.2">
      <c r="B2800" s="1148" t="s">
        <v>3555</v>
      </c>
      <c r="C2800" s="1150">
        <v>78135737.743958041</v>
      </c>
      <c r="D2800" s="1150">
        <v>1654798.9378620232</v>
      </c>
      <c r="E2800" s="1150">
        <v>10046515.10097106</v>
      </c>
      <c r="F2800" s="1149">
        <v>89837051.782791123</v>
      </c>
    </row>
    <row r="2801" spans="2:6" ht="12.95" customHeight="1" x14ac:dyDescent="0.2">
      <c r="B2801" s="1155" t="s">
        <v>3556</v>
      </c>
      <c r="C2801" s="1156">
        <v>278843493.47846329</v>
      </c>
      <c r="D2801" s="1156">
        <v>6203992.9096254688</v>
      </c>
      <c r="E2801" s="1156">
        <v>35608381.16861774</v>
      </c>
      <c r="F2801" s="1157">
        <v>320655867.55670649</v>
      </c>
    </row>
    <row r="2802" spans="2:6" ht="12.95" customHeight="1" x14ac:dyDescent="0.2">
      <c r="B2802" s="1148" t="s">
        <v>3557</v>
      </c>
      <c r="C2802" s="1150">
        <v>24010243.569837995</v>
      </c>
      <c r="D2802" s="1150">
        <v>295069.32367315271</v>
      </c>
      <c r="E2802" s="1150">
        <v>1365947.3031562883</v>
      </c>
      <c r="F2802" s="1149">
        <v>25671260.196667433</v>
      </c>
    </row>
    <row r="2803" spans="2:6" ht="12.95" customHeight="1" x14ac:dyDescent="0.2">
      <c r="B2803" s="1155" t="s">
        <v>3558</v>
      </c>
      <c r="C2803" s="1156">
        <v>42804148.013375707</v>
      </c>
      <c r="D2803" s="1156">
        <v>530992.4516290389</v>
      </c>
      <c r="E2803" s="1156">
        <v>3705434.4619710064</v>
      </c>
      <c r="F2803" s="1157">
        <v>47040574.926975749</v>
      </c>
    </row>
    <row r="2804" spans="2:6" ht="12.95" customHeight="1" x14ac:dyDescent="0.2">
      <c r="B2804" s="1148" t="s">
        <v>3559</v>
      </c>
      <c r="C2804" s="1150">
        <v>25636468.750948895</v>
      </c>
      <c r="D2804" s="1150">
        <v>679490.8282304639</v>
      </c>
      <c r="E2804" s="1150">
        <v>564599326.230878</v>
      </c>
      <c r="F2804" s="1149">
        <v>590915285.8100574</v>
      </c>
    </row>
    <row r="2805" spans="2:6" ht="12.95" customHeight="1" x14ac:dyDescent="0.2">
      <c r="B2805" s="1155" t="s">
        <v>3560</v>
      </c>
      <c r="C2805" s="1156">
        <v>15813865.344548156</v>
      </c>
      <c r="D2805" s="1156">
        <v>839841.45805927878</v>
      </c>
      <c r="E2805" s="1156">
        <v>1904288.1799191798</v>
      </c>
      <c r="F2805" s="1157">
        <v>18557994.982526615</v>
      </c>
    </row>
    <row r="2806" spans="2:6" ht="12.95" customHeight="1" x14ac:dyDescent="0.2">
      <c r="B2806" s="1148" t="s">
        <v>3561</v>
      </c>
      <c r="C2806" s="1150">
        <v>20296356.277108405</v>
      </c>
      <c r="D2806" s="1150">
        <v>763118.25573537336</v>
      </c>
      <c r="E2806" s="1150">
        <v>942986.05653727474</v>
      </c>
      <c r="F2806" s="1149">
        <v>22002460.589381054</v>
      </c>
    </row>
    <row r="2807" spans="2:6" ht="12.95" customHeight="1" x14ac:dyDescent="0.2">
      <c r="B2807" s="1155" t="s">
        <v>3562</v>
      </c>
      <c r="C2807" s="1156">
        <v>2179950321.9600906</v>
      </c>
      <c r="D2807" s="1156">
        <v>28831900.517847542</v>
      </c>
      <c r="E2807" s="1156">
        <v>953674625.8007549</v>
      </c>
      <c r="F2807" s="1157">
        <v>3162456848.2786932</v>
      </c>
    </row>
    <row r="2808" spans="2:6" ht="12.95" customHeight="1" x14ac:dyDescent="0.2">
      <c r="B2808" s="1148" t="s">
        <v>3563</v>
      </c>
      <c r="C2808" s="1150">
        <v>342964544.04960895</v>
      </c>
      <c r="D2808" s="1150">
        <v>16585631.789659154</v>
      </c>
      <c r="E2808" s="1150">
        <v>406552131.10030848</v>
      </c>
      <c r="F2808" s="1149">
        <v>766102306.93957663</v>
      </c>
    </row>
    <row r="2809" spans="2:6" ht="12.95" customHeight="1" x14ac:dyDescent="0.2">
      <c r="B2809" s="1155" t="s">
        <v>3564</v>
      </c>
      <c r="C2809" s="1156">
        <v>674365.55280227668</v>
      </c>
      <c r="D2809" s="1156">
        <v>45395.280565100424</v>
      </c>
      <c r="E2809" s="1156">
        <v>147624.28004974173</v>
      </c>
      <c r="F2809" s="1157">
        <v>867385.11341711879</v>
      </c>
    </row>
    <row r="2810" spans="2:6" ht="12.95" customHeight="1" x14ac:dyDescent="0.2">
      <c r="B2810" s="1148" t="s">
        <v>3565</v>
      </c>
      <c r="C2810" s="1150">
        <v>125542028.83829302</v>
      </c>
      <c r="D2810" s="1150">
        <v>7046840.5823989771</v>
      </c>
      <c r="E2810" s="1150">
        <v>21741377.995252796</v>
      </c>
      <c r="F2810" s="1149">
        <v>154330247.41594478</v>
      </c>
    </row>
    <row r="2811" spans="2:6" ht="12.95" customHeight="1" x14ac:dyDescent="0.2">
      <c r="B2811" s="1155" t="s">
        <v>3566</v>
      </c>
      <c r="C2811" s="1156">
        <v>178726103.75526217</v>
      </c>
      <c r="D2811" s="1156">
        <v>8155227.6323943902</v>
      </c>
      <c r="E2811" s="1156">
        <v>16637493.988408985</v>
      </c>
      <c r="F2811" s="1157">
        <v>203518825.37606555</v>
      </c>
    </row>
    <row r="2812" spans="2:6" ht="12.95" customHeight="1" x14ac:dyDescent="0.2">
      <c r="B2812" s="1148" t="s">
        <v>3567</v>
      </c>
      <c r="C2812" s="1150">
        <v>43783070.182711422</v>
      </c>
      <c r="D2812" s="1150">
        <v>4544432.9331490463</v>
      </c>
      <c r="E2812" s="1150">
        <v>14448922.591594605</v>
      </c>
      <c r="F2812" s="1149">
        <v>62776425.707455076</v>
      </c>
    </row>
    <row r="2813" spans="2:6" ht="12.95" customHeight="1" x14ac:dyDescent="0.2">
      <c r="B2813" s="1155" t="s">
        <v>3568</v>
      </c>
      <c r="C2813" s="1156">
        <v>171515928.48445752</v>
      </c>
      <c r="D2813" s="1156">
        <v>7101513.4155510515</v>
      </c>
      <c r="E2813" s="1156">
        <v>53808275.446751662</v>
      </c>
      <c r="F2813" s="1157">
        <v>232425717.34676021</v>
      </c>
    </row>
    <row r="2814" spans="2:6" ht="12.95" customHeight="1" x14ac:dyDescent="0.2">
      <c r="B2814" s="1148" t="s">
        <v>3569</v>
      </c>
      <c r="C2814" s="1150">
        <v>139995074.22642252</v>
      </c>
      <c r="D2814" s="1150">
        <v>10163206.455869678</v>
      </c>
      <c r="E2814" s="1150">
        <v>42491298.729535379</v>
      </c>
      <c r="F2814" s="1149">
        <v>192649579.41182756</v>
      </c>
    </row>
    <row r="2815" spans="2:6" ht="12.95" customHeight="1" x14ac:dyDescent="0.2">
      <c r="B2815" s="1155" t="s">
        <v>3570</v>
      </c>
      <c r="C2815" s="1156">
        <v>488161945.3252517</v>
      </c>
      <c r="D2815" s="1156">
        <v>19750960.12670514</v>
      </c>
      <c r="E2815" s="1156">
        <v>91517391.330959871</v>
      </c>
      <c r="F2815" s="1157">
        <v>599430296.78291678</v>
      </c>
    </row>
    <row r="2816" spans="2:6" ht="12.95" customHeight="1" x14ac:dyDescent="0.2">
      <c r="B2816" s="1148" t="s">
        <v>3571</v>
      </c>
      <c r="C2816" s="1150">
        <v>286054630.36240089</v>
      </c>
      <c r="D2816" s="1150">
        <v>9118381.4289468862</v>
      </c>
      <c r="E2816" s="1150">
        <v>40156379.081772923</v>
      </c>
      <c r="F2816" s="1149">
        <v>335329390.87312073</v>
      </c>
    </row>
    <row r="2817" spans="2:6" ht="12.95" customHeight="1" x14ac:dyDescent="0.2">
      <c r="B2817" s="1155" t="s">
        <v>3572</v>
      </c>
      <c r="C2817" s="1156">
        <v>930133902.7960366</v>
      </c>
      <c r="D2817" s="1156">
        <v>37789557.338101663</v>
      </c>
      <c r="E2817" s="1156">
        <v>210633181.95834142</v>
      </c>
      <c r="F2817" s="1157">
        <v>1178556642.0924797</v>
      </c>
    </row>
    <row r="2818" spans="2:6" ht="12.95" customHeight="1" x14ac:dyDescent="0.2">
      <c r="B2818" s="1148" t="s">
        <v>3573</v>
      </c>
      <c r="C2818" s="1150">
        <v>1650265.5094344567</v>
      </c>
      <c r="D2818" s="1150">
        <v>197043.70990535821</v>
      </c>
      <c r="E2818" s="1150">
        <v>1040.5235598219683</v>
      </c>
      <c r="F2818" s="1149">
        <v>1848349.742899637</v>
      </c>
    </row>
    <row r="2819" spans="2:6" ht="12.95" customHeight="1" x14ac:dyDescent="0.2">
      <c r="B2819" s="1155" t="s">
        <v>3574</v>
      </c>
      <c r="C2819" s="1156">
        <v>12012883.37663489</v>
      </c>
      <c r="D2819" s="1156">
        <v>562032.69733863545</v>
      </c>
      <c r="E2819" s="1156">
        <v>1182359.9275702001</v>
      </c>
      <c r="F2819" s="1157">
        <v>13757276.001543725</v>
      </c>
    </row>
    <row r="2820" spans="2:6" ht="12.95" customHeight="1" x14ac:dyDescent="0.2">
      <c r="B2820" s="1148" t="s">
        <v>3575</v>
      </c>
      <c r="C2820" s="1150">
        <v>5052590.1470905952</v>
      </c>
      <c r="D2820" s="1150">
        <v>80765.050815284849</v>
      </c>
      <c r="E2820" s="1150">
        <v>480136.59013534943</v>
      </c>
      <c r="F2820" s="1149">
        <v>5613491.7880412303</v>
      </c>
    </row>
    <row r="2821" spans="2:6" ht="12.95" customHeight="1" x14ac:dyDescent="0.2">
      <c r="B2821" s="1155" t="s">
        <v>3576</v>
      </c>
      <c r="C2821" s="1156">
        <v>29927736.04335824</v>
      </c>
      <c r="D2821" s="1156">
        <v>193131.31563612266</v>
      </c>
      <c r="E2821" s="1156">
        <v>191326.26956226441</v>
      </c>
      <c r="F2821" s="1157">
        <v>30312193.628556628</v>
      </c>
    </row>
    <row r="2822" spans="2:6" ht="12.95" customHeight="1" x14ac:dyDescent="0.2">
      <c r="B2822" s="1148" t="s">
        <v>3577</v>
      </c>
      <c r="C2822" s="1150">
        <v>3184313.2030875483</v>
      </c>
      <c r="D2822" s="1150">
        <v>95652.286361824416</v>
      </c>
      <c r="E2822" s="1150">
        <v>72836.649187537769</v>
      </c>
      <c r="F2822" s="1149">
        <v>3352802.1386369104</v>
      </c>
    </row>
    <row r="2823" spans="2:6" ht="12.95" customHeight="1" x14ac:dyDescent="0.2">
      <c r="B2823" s="1155" t="s">
        <v>3578</v>
      </c>
      <c r="C2823" s="1156">
        <v>6884600.5386512317</v>
      </c>
      <c r="D2823" s="1156">
        <v>670357.11366809427</v>
      </c>
      <c r="E2823" s="1156">
        <v>641222.64374028787</v>
      </c>
      <c r="F2823" s="1157">
        <v>8196180.296059614</v>
      </c>
    </row>
    <row r="2824" spans="2:6" ht="12.95" customHeight="1" x14ac:dyDescent="0.2">
      <c r="B2824" s="1148" t="s">
        <v>3579</v>
      </c>
      <c r="C2824" s="1150">
        <v>436158731.33553654</v>
      </c>
      <c r="D2824" s="1150">
        <v>9736813.0157328416</v>
      </c>
      <c r="E2824" s="1150">
        <v>59907336.748561077</v>
      </c>
      <c r="F2824" s="1149">
        <v>505802881.09983045</v>
      </c>
    </row>
    <row r="2825" spans="2:6" ht="12.95" customHeight="1" x14ac:dyDescent="0.2">
      <c r="B2825" s="1155" t="s">
        <v>3580</v>
      </c>
      <c r="C2825" s="1156">
        <v>65191325.988111079</v>
      </c>
      <c r="D2825" s="1156">
        <v>2644447.6985466238</v>
      </c>
      <c r="E2825" s="1156">
        <v>7901977.156723476</v>
      </c>
      <c r="F2825" s="1157">
        <v>75737750.843381166</v>
      </c>
    </row>
    <row r="2826" spans="2:6" ht="12.95" customHeight="1" x14ac:dyDescent="0.2">
      <c r="B2826" s="1148" t="s">
        <v>3581</v>
      </c>
      <c r="C2826" s="1150">
        <v>93273314.30943805</v>
      </c>
      <c r="D2826" s="1150">
        <v>1888506.9602390046</v>
      </c>
      <c r="E2826" s="1150">
        <v>17291239.158058722</v>
      </c>
      <c r="F2826" s="1149">
        <v>112453060.42773578</v>
      </c>
    </row>
    <row r="2827" spans="2:6" ht="12.95" customHeight="1" x14ac:dyDescent="0.2">
      <c r="B2827" s="1155" t="s">
        <v>3582</v>
      </c>
      <c r="C2827" s="1156">
        <v>24427034.176316321</v>
      </c>
      <c r="D2827" s="1156">
        <v>1246514.7050228673</v>
      </c>
      <c r="E2827" s="1156">
        <v>4814632.5767412232</v>
      </c>
      <c r="F2827" s="1157">
        <v>30488181.458080411</v>
      </c>
    </row>
    <row r="2828" spans="2:6" ht="12.95" customHeight="1" x14ac:dyDescent="0.2">
      <c r="B2828" s="1148" t="s">
        <v>3583</v>
      </c>
      <c r="C2828" s="1150">
        <v>201121798.87488919</v>
      </c>
      <c r="D2828" s="1150">
        <v>4264308.3802322773</v>
      </c>
      <c r="E2828" s="1150">
        <v>16374943.491645031</v>
      </c>
      <c r="F2828" s="1149">
        <v>221761050.74676651</v>
      </c>
    </row>
    <row r="2829" spans="2:6" ht="12.95" customHeight="1" x14ac:dyDescent="0.2">
      <c r="B2829" s="1155" t="s">
        <v>3584</v>
      </c>
      <c r="C2829" s="1156">
        <v>17001594.937037148</v>
      </c>
      <c r="D2829" s="1156">
        <v>387255.11364201468</v>
      </c>
      <c r="E2829" s="1156">
        <v>1350140.0225807542</v>
      </c>
      <c r="F2829" s="1157">
        <v>18738990.073259916</v>
      </c>
    </row>
    <row r="2830" spans="2:6" ht="12.95" customHeight="1" x14ac:dyDescent="0.2">
      <c r="B2830" s="1148" t="s">
        <v>3585</v>
      </c>
      <c r="C2830" s="1150">
        <v>4559557.3565003797</v>
      </c>
      <c r="D2830" s="1150">
        <v>32809.453412228795</v>
      </c>
      <c r="E2830" s="1150">
        <v>16518.311512173746</v>
      </c>
      <c r="F2830" s="1149">
        <v>4608885.121424783</v>
      </c>
    </row>
    <row r="2831" spans="2:6" ht="12.95" customHeight="1" x14ac:dyDescent="0.2">
      <c r="B2831" s="1155" t="s">
        <v>3586</v>
      </c>
      <c r="C2831" s="1156">
        <v>7313892.1158578144</v>
      </c>
      <c r="D2831" s="1156">
        <v>222603.72687753296</v>
      </c>
      <c r="E2831" s="1156">
        <v>67764.096833405682</v>
      </c>
      <c r="F2831" s="1157">
        <v>7604259.9395687534</v>
      </c>
    </row>
    <row r="2832" spans="2:6" ht="12.95" customHeight="1" x14ac:dyDescent="0.2">
      <c r="B2832" s="1148" t="s">
        <v>3587</v>
      </c>
      <c r="C2832" s="1150">
        <v>618630730.3635242</v>
      </c>
      <c r="D2832" s="1150">
        <v>13903930.042740028</v>
      </c>
      <c r="E2832" s="1150">
        <v>120458765.11156078</v>
      </c>
      <c r="F2832" s="1149">
        <v>752993425.51782501</v>
      </c>
    </row>
    <row r="2833" spans="2:6" ht="12.95" customHeight="1" x14ac:dyDescent="0.2">
      <c r="B2833" s="1155" t="s">
        <v>3588</v>
      </c>
      <c r="C2833" s="1156">
        <v>30187783.70916691</v>
      </c>
      <c r="D2833" s="1156">
        <v>587319.42206406232</v>
      </c>
      <c r="E2833" s="1156">
        <v>5223103.106693835</v>
      </c>
      <c r="F2833" s="1157">
        <v>35998206.237924807</v>
      </c>
    </row>
    <row r="2834" spans="2:6" ht="12.95" customHeight="1" x14ac:dyDescent="0.2">
      <c r="B2834" s="1148" t="s">
        <v>3589</v>
      </c>
      <c r="C2834" s="1150">
        <v>12798109.186334997</v>
      </c>
      <c r="D2834" s="1150">
        <v>353410.02645263541</v>
      </c>
      <c r="E2834" s="1150">
        <v>1360029.325409801</v>
      </c>
      <c r="F2834" s="1149">
        <v>14511548.538197434</v>
      </c>
    </row>
    <row r="2835" spans="2:6" ht="12.95" customHeight="1" x14ac:dyDescent="0.2">
      <c r="B2835" s="1155" t="s">
        <v>3590</v>
      </c>
      <c r="C2835" s="1156">
        <v>35476518.567047291</v>
      </c>
      <c r="D2835" s="1156">
        <v>1030987.808955863</v>
      </c>
      <c r="E2835" s="1156">
        <v>3117139.6233386965</v>
      </c>
      <c r="F2835" s="1157">
        <v>39624645.999341853</v>
      </c>
    </row>
    <row r="2836" spans="2:6" ht="12.95" customHeight="1" x14ac:dyDescent="0.2">
      <c r="B2836" s="1148" t="s">
        <v>3591</v>
      </c>
      <c r="C2836" s="1150">
        <v>318125389.95917451</v>
      </c>
      <c r="D2836" s="1150">
        <v>5611380.2482559672</v>
      </c>
      <c r="E2836" s="1150">
        <v>34625015.609947458</v>
      </c>
      <c r="F2836" s="1149">
        <v>358361785.81737792</v>
      </c>
    </row>
    <row r="2837" spans="2:6" ht="12.95" customHeight="1" x14ac:dyDescent="0.2">
      <c r="B2837" s="1155" t="s">
        <v>3592</v>
      </c>
      <c r="C2837" s="1156">
        <v>56540104.750939302</v>
      </c>
      <c r="D2837" s="1156">
        <v>1222378.6844942751</v>
      </c>
      <c r="E2837" s="1156">
        <v>4747063.5780752841</v>
      </c>
      <c r="F2837" s="1157">
        <v>62509547.013508856</v>
      </c>
    </row>
    <row r="2838" spans="2:6" ht="12.95" customHeight="1" x14ac:dyDescent="0.2">
      <c r="B2838" s="1148" t="s">
        <v>3593</v>
      </c>
      <c r="C2838" s="1150">
        <v>26465928.764764354</v>
      </c>
      <c r="D2838" s="1150">
        <v>942297.28298488457</v>
      </c>
      <c r="E2838" s="1150">
        <v>3543980.9060169221</v>
      </c>
      <c r="F2838" s="1149">
        <v>30952206.953766163</v>
      </c>
    </row>
    <row r="2839" spans="2:6" ht="12.95" customHeight="1" x14ac:dyDescent="0.2">
      <c r="B2839" s="1155" t="s">
        <v>3594</v>
      </c>
      <c r="C2839" s="1156">
        <v>29110914.373575728</v>
      </c>
      <c r="D2839" s="1156">
        <v>559400.4614883787</v>
      </c>
      <c r="E2839" s="1156">
        <v>691427.90550169791</v>
      </c>
      <c r="F2839" s="1157">
        <v>30361742.740565803</v>
      </c>
    </row>
    <row r="2840" spans="2:6" ht="12.95" customHeight="1" x14ac:dyDescent="0.2">
      <c r="B2840" s="1148" t="s">
        <v>3595</v>
      </c>
      <c r="C2840" s="1150">
        <v>24824592.520135798</v>
      </c>
      <c r="D2840" s="1150">
        <v>544829.66959596763</v>
      </c>
      <c r="E2840" s="1150">
        <v>738251.46569368639</v>
      </c>
      <c r="F2840" s="1149">
        <v>26107673.655425452</v>
      </c>
    </row>
    <row r="2841" spans="2:6" ht="12.95" customHeight="1" x14ac:dyDescent="0.2">
      <c r="B2841" s="1155" t="s">
        <v>3596</v>
      </c>
      <c r="C2841" s="1156">
        <v>6315188.1906444198</v>
      </c>
      <c r="D2841" s="1156">
        <v>161659.55585271344</v>
      </c>
      <c r="E2841" s="1156">
        <v>262862.26430002472</v>
      </c>
      <c r="F2841" s="1157">
        <v>6739710.0107971579</v>
      </c>
    </row>
    <row r="2842" spans="2:6" ht="12.95" customHeight="1" x14ac:dyDescent="0.2">
      <c r="B2842" s="1148" t="s">
        <v>3597</v>
      </c>
      <c r="C2842" s="1150">
        <v>51042837.21651502</v>
      </c>
      <c r="D2842" s="1150">
        <v>3429760.1614784314</v>
      </c>
      <c r="E2842" s="1150">
        <v>153224529.88468277</v>
      </c>
      <c r="F2842" s="1149">
        <v>207697127.26267624</v>
      </c>
    </row>
    <row r="2843" spans="2:6" ht="12.95" customHeight="1" x14ac:dyDescent="0.2">
      <c r="B2843" s="1155" t="s">
        <v>3598</v>
      </c>
      <c r="C2843" s="1156">
        <v>211615333.50147456</v>
      </c>
      <c r="D2843" s="1156">
        <v>8956836.9435138572</v>
      </c>
      <c r="E2843" s="1156">
        <v>33500921.728123274</v>
      </c>
      <c r="F2843" s="1157">
        <v>254073092.17311171</v>
      </c>
    </row>
    <row r="2844" spans="2:6" ht="12.95" customHeight="1" x14ac:dyDescent="0.2">
      <c r="B2844" s="1148" t="s">
        <v>3599</v>
      </c>
      <c r="C2844" s="1150">
        <v>15546536.893590061</v>
      </c>
      <c r="D2844" s="1150">
        <v>479455.28741333738</v>
      </c>
      <c r="E2844" s="1150">
        <v>8726155.736279469</v>
      </c>
      <c r="F2844" s="1149">
        <v>24752147.917282868</v>
      </c>
    </row>
    <row r="2845" spans="2:6" ht="12.95" customHeight="1" x14ac:dyDescent="0.2">
      <c r="B2845" s="1155" t="s">
        <v>3600</v>
      </c>
      <c r="C2845" s="1156">
        <v>13677023.58984467</v>
      </c>
      <c r="D2845" s="1156">
        <v>330741.15377500601</v>
      </c>
      <c r="E2845" s="1156">
        <v>247709.63996011726</v>
      </c>
      <c r="F2845" s="1157">
        <v>14255474.383579794</v>
      </c>
    </row>
    <row r="2846" spans="2:6" ht="12.95" customHeight="1" x14ac:dyDescent="0.2">
      <c r="B2846" s="1148" t="s">
        <v>3601</v>
      </c>
      <c r="C2846" s="1150">
        <v>38508072.655301645</v>
      </c>
      <c r="D2846" s="1150">
        <v>1052505.9774366589</v>
      </c>
      <c r="E2846" s="1150">
        <v>1989697.861465845</v>
      </c>
      <c r="F2846" s="1149">
        <v>41550276.494204149</v>
      </c>
    </row>
    <row r="2847" spans="2:6" ht="12.95" customHeight="1" x14ac:dyDescent="0.2">
      <c r="B2847" s="1155" t="s">
        <v>3602</v>
      </c>
      <c r="C2847" s="1156">
        <v>49042681.899994127</v>
      </c>
      <c r="D2847" s="1156">
        <v>2018493.3830738622</v>
      </c>
      <c r="E2847" s="1156">
        <v>1715173.0229215366</v>
      </c>
      <c r="F2847" s="1157">
        <v>52776348.305989526</v>
      </c>
    </row>
    <row r="2848" spans="2:6" ht="12.95" customHeight="1" x14ac:dyDescent="0.2">
      <c r="B2848" s="1148" t="s">
        <v>3603</v>
      </c>
      <c r="C2848" s="1150">
        <v>27833892.133027755</v>
      </c>
      <c r="D2848" s="1150">
        <v>846127.17973448464</v>
      </c>
      <c r="E2848" s="1150">
        <v>2106214.78324713</v>
      </c>
      <c r="F2848" s="1149">
        <v>30786234.096009366</v>
      </c>
    </row>
    <row r="2849" spans="2:6" ht="12.95" customHeight="1" x14ac:dyDescent="0.2">
      <c r="B2849" s="1155" t="s">
        <v>3604</v>
      </c>
      <c r="C2849" s="1156">
        <v>138017860.25178748</v>
      </c>
      <c r="D2849" s="1156">
        <v>6929137.9268653169</v>
      </c>
      <c r="E2849" s="1156">
        <v>16015998.763669688</v>
      </c>
      <c r="F2849" s="1157">
        <v>160962996.94232249</v>
      </c>
    </row>
    <row r="2850" spans="2:6" ht="12.95" customHeight="1" x14ac:dyDescent="0.2">
      <c r="B2850" s="1148" t="s">
        <v>3605</v>
      </c>
      <c r="C2850" s="1150">
        <v>5691925.5071928166</v>
      </c>
      <c r="D2850" s="1150">
        <v>69689.522920757794</v>
      </c>
      <c r="E2850" s="1150">
        <v>2406.2107320883015</v>
      </c>
      <c r="F2850" s="1149">
        <v>5764021.2408456625</v>
      </c>
    </row>
    <row r="2851" spans="2:6" ht="12.95" customHeight="1" x14ac:dyDescent="0.2">
      <c r="B2851" s="1155" t="s">
        <v>3606</v>
      </c>
      <c r="C2851" s="1156">
        <v>882253948.54707515</v>
      </c>
      <c r="D2851" s="1156">
        <v>13548765.192387223</v>
      </c>
      <c r="E2851" s="1156">
        <v>171254185.83471832</v>
      </c>
      <c r="F2851" s="1157">
        <v>1067056899.5741807</v>
      </c>
    </row>
    <row r="2852" spans="2:6" ht="12.95" customHeight="1" x14ac:dyDescent="0.2">
      <c r="B2852" s="1148" t="s">
        <v>3607</v>
      </c>
      <c r="C2852" s="1150">
        <v>572498301.92372942</v>
      </c>
      <c r="D2852" s="1150">
        <v>7795747.641303448</v>
      </c>
      <c r="E2852" s="1150">
        <v>139804093.73944435</v>
      </c>
      <c r="F2852" s="1149">
        <v>720098143.30447721</v>
      </c>
    </row>
    <row r="2853" spans="2:6" ht="12.95" customHeight="1" x14ac:dyDescent="0.2">
      <c r="B2853" s="1155" t="s">
        <v>3608</v>
      </c>
      <c r="C2853" s="1156">
        <v>1307658960.2169116</v>
      </c>
      <c r="D2853" s="1156">
        <v>19324940.665432278</v>
      </c>
      <c r="E2853" s="1156">
        <v>115899082.0809911</v>
      </c>
      <c r="F2853" s="1157">
        <v>1442882982.9633348</v>
      </c>
    </row>
    <row r="2854" spans="2:6" ht="12.95" customHeight="1" x14ac:dyDescent="0.2">
      <c r="B2854" s="1148" t="s">
        <v>3609</v>
      </c>
      <c r="C2854" s="1150">
        <v>1559371363.3892241</v>
      </c>
      <c r="D2854" s="1150">
        <v>24898189.453365665</v>
      </c>
      <c r="E2854" s="1150">
        <v>180240161.11426866</v>
      </c>
      <c r="F2854" s="1149">
        <v>1764509713.9568582</v>
      </c>
    </row>
    <row r="2855" spans="2:6" ht="12.95" customHeight="1" x14ac:dyDescent="0.2">
      <c r="B2855" s="1155" t="s">
        <v>3610</v>
      </c>
      <c r="C2855" s="1156">
        <v>786581958.96416318</v>
      </c>
      <c r="D2855" s="1156">
        <v>21929214.403706938</v>
      </c>
      <c r="E2855" s="1156">
        <v>1693516037.7712872</v>
      </c>
      <c r="F2855" s="1157">
        <v>2502027211.1391573</v>
      </c>
    </row>
    <row r="2856" spans="2:6" ht="12.95" customHeight="1" x14ac:dyDescent="0.2">
      <c r="B2856" s="1148" t="s">
        <v>3611</v>
      </c>
      <c r="C2856" s="1150">
        <v>1080667707.4662919</v>
      </c>
      <c r="D2856" s="1150">
        <v>13957437.787892822</v>
      </c>
      <c r="E2856" s="1150">
        <v>29409371.339644283</v>
      </c>
      <c r="F2856" s="1149">
        <v>1124034516.5938289</v>
      </c>
    </row>
    <row r="2857" spans="2:6" ht="12.95" customHeight="1" x14ac:dyDescent="0.2">
      <c r="B2857" s="1155" t="s">
        <v>3612</v>
      </c>
      <c r="C2857" s="1156">
        <v>36288257.424555667</v>
      </c>
      <c r="D2857" s="1156">
        <v>638324.38558872847</v>
      </c>
      <c r="E2857" s="1156">
        <v>15566790.690519398</v>
      </c>
      <c r="F2857" s="1157">
        <v>52493372.500663795</v>
      </c>
    </row>
    <row r="2858" spans="2:6" ht="12.95" customHeight="1" x14ac:dyDescent="0.2">
      <c r="B2858" s="1148" t="s">
        <v>3613</v>
      </c>
      <c r="C2858" s="1150">
        <v>0</v>
      </c>
      <c r="D2858" s="1150">
        <v>0</v>
      </c>
      <c r="E2858" s="1150">
        <v>3251.6361244436503</v>
      </c>
      <c r="F2858" s="1149">
        <v>3251.6361244436503</v>
      </c>
    </row>
    <row r="2859" spans="2:6" ht="12.95" customHeight="1" x14ac:dyDescent="0.2">
      <c r="B2859" s="1155" t="s">
        <v>3614</v>
      </c>
      <c r="C2859" s="1156">
        <v>2060050.0773727726</v>
      </c>
      <c r="D2859" s="1156">
        <v>40087.657457203706</v>
      </c>
      <c r="E2859" s="1156">
        <v>7023.5340287982854</v>
      </c>
      <c r="F2859" s="1157">
        <v>2107161.2688587746</v>
      </c>
    </row>
    <row r="2860" spans="2:6" ht="12.95" customHeight="1" x14ac:dyDescent="0.2">
      <c r="B2860" s="1148" t="s">
        <v>3615</v>
      </c>
      <c r="C2860" s="1150">
        <v>112096.61664018287</v>
      </c>
      <c r="D2860" s="1150">
        <v>0</v>
      </c>
      <c r="E2860" s="1150">
        <v>0</v>
      </c>
      <c r="F2860" s="1149">
        <v>112096.61664018287</v>
      </c>
    </row>
    <row r="2861" spans="2:6" ht="12.95" customHeight="1" x14ac:dyDescent="0.2">
      <c r="B2861" s="1155" t="s">
        <v>3616</v>
      </c>
      <c r="C2861" s="1156">
        <v>0</v>
      </c>
      <c r="D2861" s="1156">
        <v>24020.950108909292</v>
      </c>
      <c r="E2861" s="1156">
        <v>216103.73683052501</v>
      </c>
      <c r="F2861" s="1157">
        <v>240124.68693943429</v>
      </c>
    </row>
    <row r="2862" spans="2:6" ht="12.95" customHeight="1" x14ac:dyDescent="0.2">
      <c r="B2862" s="1148" t="s">
        <v>3617</v>
      </c>
      <c r="C2862" s="1150">
        <v>2529866.7794676567</v>
      </c>
      <c r="D2862" s="1150">
        <v>129972.03903239775</v>
      </c>
      <c r="E2862" s="1150">
        <v>50920.62170878757</v>
      </c>
      <c r="F2862" s="1149">
        <v>2710759.440208842</v>
      </c>
    </row>
    <row r="2863" spans="2:6" ht="12.95" customHeight="1" x14ac:dyDescent="0.2">
      <c r="B2863" s="1155" t="s">
        <v>3618</v>
      </c>
      <c r="C2863" s="1156">
        <v>408273.46158654848</v>
      </c>
      <c r="D2863" s="1156">
        <v>0</v>
      </c>
      <c r="E2863" s="1156">
        <v>3316.6688469325236</v>
      </c>
      <c r="F2863" s="1157">
        <v>411590.13043348101</v>
      </c>
    </row>
    <row r="2864" spans="2:6" ht="12.95" customHeight="1" x14ac:dyDescent="0.2">
      <c r="B2864" s="1148" t="s">
        <v>3619</v>
      </c>
      <c r="C2864" s="1150">
        <v>948800462.18611109</v>
      </c>
      <c r="D2864" s="1150">
        <v>20472667.415156953</v>
      </c>
      <c r="E2864" s="1150">
        <v>242165602.61705852</v>
      </c>
      <c r="F2864" s="1149">
        <v>1211438732.2183266</v>
      </c>
    </row>
    <row r="2865" spans="2:6" ht="12.95" customHeight="1" x14ac:dyDescent="0.2">
      <c r="B2865" s="1155" t="s">
        <v>3620</v>
      </c>
      <c r="C2865" s="1156">
        <v>87256088.816701144</v>
      </c>
      <c r="D2865" s="1156">
        <v>3948785.2894603997</v>
      </c>
      <c r="E2865" s="1156">
        <v>5826252.8754891539</v>
      </c>
      <c r="F2865" s="1157">
        <v>97031126.98165071</v>
      </c>
    </row>
    <row r="2866" spans="2:6" ht="12.95" customHeight="1" x14ac:dyDescent="0.2">
      <c r="B2866" s="1148" t="s">
        <v>3621</v>
      </c>
      <c r="C2866" s="1150">
        <v>425327807.87259245</v>
      </c>
      <c r="D2866" s="1150">
        <v>12758044.419730294</v>
      </c>
      <c r="E2866" s="1150">
        <v>185889976.29008272</v>
      </c>
      <c r="F2866" s="1149">
        <v>623975828.58240545</v>
      </c>
    </row>
    <row r="2867" spans="2:6" ht="12.95" customHeight="1" x14ac:dyDescent="0.2">
      <c r="B2867" s="1155" t="s">
        <v>3622</v>
      </c>
      <c r="C2867" s="1156">
        <v>81864323.980291218</v>
      </c>
      <c r="D2867" s="1156">
        <v>2630078.2798886606</v>
      </c>
      <c r="E2867" s="1156">
        <v>6162136.6671104142</v>
      </c>
      <c r="F2867" s="1157">
        <v>90656538.927290291</v>
      </c>
    </row>
    <row r="2868" spans="2:6" ht="12.95" customHeight="1" x14ac:dyDescent="0.2">
      <c r="B2868" s="1148" t="s">
        <v>3623</v>
      </c>
      <c r="C2868" s="1150">
        <v>97287637.01955992</v>
      </c>
      <c r="D2868" s="1150">
        <v>3020814.2737260982</v>
      </c>
      <c r="E2868" s="1150">
        <v>4733702.3826789493</v>
      </c>
      <c r="F2868" s="1149">
        <v>105042153.67596498</v>
      </c>
    </row>
    <row r="2869" spans="2:6" ht="12.95" customHeight="1" x14ac:dyDescent="0.2">
      <c r="B2869" s="1155" t="s">
        <v>3624</v>
      </c>
      <c r="C2869" s="1156">
        <v>58121820.981325418</v>
      </c>
      <c r="D2869" s="1156">
        <v>2282464.9258275763</v>
      </c>
      <c r="E2869" s="1156">
        <v>2225159.632679279</v>
      </c>
      <c r="F2869" s="1157">
        <v>62629445.539832272</v>
      </c>
    </row>
    <row r="2870" spans="2:6" ht="12.95" customHeight="1" x14ac:dyDescent="0.2">
      <c r="B2870" s="1148" t="s">
        <v>3625</v>
      </c>
      <c r="C2870" s="1150">
        <v>50554887.238198951</v>
      </c>
      <c r="D2870" s="1150">
        <v>1409641.4087265444</v>
      </c>
      <c r="E2870" s="1150">
        <v>14862007.101674095</v>
      </c>
      <c r="F2870" s="1149">
        <v>66826535.748599589</v>
      </c>
    </row>
    <row r="2871" spans="2:6" ht="12.95" customHeight="1" x14ac:dyDescent="0.2">
      <c r="B2871" s="1155" t="s">
        <v>3626</v>
      </c>
      <c r="C2871" s="1156">
        <v>109795201.66644147</v>
      </c>
      <c r="D2871" s="1156">
        <v>4021926.9249716606</v>
      </c>
      <c r="E2871" s="1156">
        <v>13699195.167703738</v>
      </c>
      <c r="F2871" s="1157">
        <v>127516323.75911686</v>
      </c>
    </row>
    <row r="2872" spans="2:6" ht="12.95" customHeight="1" x14ac:dyDescent="0.2">
      <c r="B2872" s="1148" t="s">
        <v>3627</v>
      </c>
      <c r="C2872" s="1150">
        <v>11676730.90001905</v>
      </c>
      <c r="D2872" s="1150">
        <v>1669067.6699027638</v>
      </c>
      <c r="E2872" s="1150">
        <v>522342.8270306281</v>
      </c>
      <c r="F2872" s="1149">
        <v>13868141.396952443</v>
      </c>
    </row>
    <row r="2873" spans="2:6" ht="12.95" customHeight="1" x14ac:dyDescent="0.2">
      <c r="B2873" s="1155" t="s">
        <v>3628</v>
      </c>
      <c r="C2873" s="1156">
        <v>12807038.451140894</v>
      </c>
      <c r="D2873" s="1156">
        <v>667537.88838585117</v>
      </c>
      <c r="E2873" s="1156">
        <v>2031427.1523849259</v>
      </c>
      <c r="F2873" s="1157">
        <v>15506003.49191167</v>
      </c>
    </row>
    <row r="2874" spans="2:6" ht="12.95" customHeight="1" x14ac:dyDescent="0.2">
      <c r="B2874" s="1148" t="s">
        <v>3629</v>
      </c>
      <c r="C2874" s="1150">
        <v>128611497.9586463</v>
      </c>
      <c r="D2874" s="1150">
        <v>3438994.5626580254</v>
      </c>
      <c r="E2874" s="1150">
        <v>6694957.558525417</v>
      </c>
      <c r="F2874" s="1149">
        <v>138745450.07982975</v>
      </c>
    </row>
    <row r="2875" spans="2:6" ht="12.95" customHeight="1" x14ac:dyDescent="0.2">
      <c r="B2875" s="1155" t="s">
        <v>3630</v>
      </c>
      <c r="C2875" s="1156">
        <v>68231122.474647745</v>
      </c>
      <c r="D2875" s="1156">
        <v>3183811.5232076305</v>
      </c>
      <c r="E2875" s="1156">
        <v>13355891.45198686</v>
      </c>
      <c r="F2875" s="1157">
        <v>84770825.449842244</v>
      </c>
    </row>
    <row r="2876" spans="2:6" ht="12.95" customHeight="1" x14ac:dyDescent="0.2">
      <c r="B2876" s="1148" t="s">
        <v>3631</v>
      </c>
      <c r="C2876" s="1150">
        <v>456626804.24352729</v>
      </c>
      <c r="D2876" s="1150">
        <v>10105369.186176313</v>
      </c>
      <c r="E2876" s="1150">
        <v>46494386.440019786</v>
      </c>
      <c r="F2876" s="1149">
        <v>513226559.86972338</v>
      </c>
    </row>
    <row r="2877" spans="2:6" ht="12.95" customHeight="1" x14ac:dyDescent="0.2">
      <c r="B2877" s="1155" t="s">
        <v>3632</v>
      </c>
      <c r="C2877" s="1156">
        <v>52330299.828220673</v>
      </c>
      <c r="D2877" s="1156">
        <v>1024716.4710831182</v>
      </c>
      <c r="E2877" s="1156">
        <v>1751851.4784052616</v>
      </c>
      <c r="F2877" s="1157">
        <v>55106867.777709052</v>
      </c>
    </row>
    <row r="2878" spans="2:6" ht="12.95" customHeight="1" x14ac:dyDescent="0.2">
      <c r="B2878" s="1148" t="s">
        <v>3633</v>
      </c>
      <c r="C2878" s="1150">
        <v>22307501.458005805</v>
      </c>
      <c r="D2878" s="1150">
        <v>533078.10298580071</v>
      </c>
      <c r="E2878" s="1150">
        <v>905320.52976760117</v>
      </c>
      <c r="F2878" s="1149">
        <v>23745900.090759207</v>
      </c>
    </row>
    <row r="2879" spans="2:6" ht="12.95" customHeight="1" x14ac:dyDescent="0.2">
      <c r="B2879" s="1155" t="s">
        <v>3634</v>
      </c>
      <c r="C2879" s="1156">
        <v>16983186.914206531</v>
      </c>
      <c r="D2879" s="1156">
        <v>314228.54855043837</v>
      </c>
      <c r="E2879" s="1156">
        <v>5172308.6795568354</v>
      </c>
      <c r="F2879" s="1157">
        <v>22469724.142313804</v>
      </c>
    </row>
    <row r="2880" spans="2:6" ht="12.95" customHeight="1" x14ac:dyDescent="0.2">
      <c r="B2880" s="1148" t="s">
        <v>3635</v>
      </c>
      <c r="C2880" s="1150">
        <v>244112.36246275119</v>
      </c>
      <c r="D2880" s="1150">
        <v>0</v>
      </c>
      <c r="E2880" s="1150">
        <v>1950.9816746661907</v>
      </c>
      <c r="F2880" s="1149">
        <v>246063.34413741739</v>
      </c>
    </row>
    <row r="2881" spans="2:6" ht="12.95" customHeight="1" x14ac:dyDescent="0.2">
      <c r="B2881" s="1155" t="s">
        <v>3636</v>
      </c>
      <c r="C2881" s="1156">
        <v>130810020.32716279</v>
      </c>
      <c r="D2881" s="1156">
        <v>5517827.9970533671</v>
      </c>
      <c r="E2881" s="1156">
        <v>22166347.500524785</v>
      </c>
      <c r="F2881" s="1157">
        <v>158494195.82474095</v>
      </c>
    </row>
    <row r="2882" spans="2:6" ht="12.95" customHeight="1" x14ac:dyDescent="0.2">
      <c r="B2882" s="1148" t="s">
        <v>3637</v>
      </c>
      <c r="C2882" s="1150">
        <v>15708500.019838566</v>
      </c>
      <c r="D2882" s="1150">
        <v>827284.39851132862</v>
      </c>
      <c r="E2882" s="1150">
        <v>2120066.7531372602</v>
      </c>
      <c r="F2882" s="1149">
        <v>18655851.171487153</v>
      </c>
    </row>
    <row r="2883" spans="2:6" ht="12.95" customHeight="1" x14ac:dyDescent="0.2">
      <c r="B2883" s="1155" t="s">
        <v>3638</v>
      </c>
      <c r="C2883" s="1156">
        <v>41571909.470161937</v>
      </c>
      <c r="D2883" s="1156">
        <v>2578526.731870498</v>
      </c>
      <c r="E2883" s="1156">
        <v>948990.95397688204</v>
      </c>
      <c r="F2883" s="1157">
        <v>45099427.156009316</v>
      </c>
    </row>
    <row r="2884" spans="2:6" ht="12.95" customHeight="1" x14ac:dyDescent="0.2">
      <c r="B2884" s="1148" t="s">
        <v>3639</v>
      </c>
      <c r="C2884" s="1150">
        <v>91384293.996424377</v>
      </c>
      <c r="D2884" s="1150">
        <v>4496880.0822148807</v>
      </c>
      <c r="E2884" s="1150">
        <v>21862725.599437267</v>
      </c>
      <c r="F2884" s="1149">
        <v>117743899.67807652</v>
      </c>
    </row>
    <row r="2885" spans="2:6" ht="12.95" customHeight="1" x14ac:dyDescent="0.2">
      <c r="B2885" s="1155" t="s">
        <v>3640</v>
      </c>
      <c r="C2885" s="1156">
        <v>24443106.852966942</v>
      </c>
      <c r="D2885" s="1156">
        <v>1183916.396715099</v>
      </c>
      <c r="E2885" s="1156">
        <v>3867561.0391357662</v>
      </c>
      <c r="F2885" s="1157">
        <v>29494584.288817804</v>
      </c>
    </row>
    <row r="2886" spans="2:6" ht="12.95" customHeight="1" x14ac:dyDescent="0.2">
      <c r="B2886" s="1148" t="s">
        <v>3641</v>
      </c>
      <c r="C2886" s="1150">
        <v>65527066.344812781</v>
      </c>
      <c r="D2886" s="1150">
        <v>4785678.0680152904</v>
      </c>
      <c r="E2886" s="1150">
        <v>25676024.129575379</v>
      </c>
      <c r="F2886" s="1149">
        <v>95988768.54240346</v>
      </c>
    </row>
    <row r="2887" spans="2:6" ht="12.95" customHeight="1" x14ac:dyDescent="0.2">
      <c r="B2887" s="1155" t="s">
        <v>3642</v>
      </c>
      <c r="C2887" s="1156">
        <v>793880.3278965893</v>
      </c>
      <c r="D2887" s="1156">
        <v>94170.75470840068</v>
      </c>
      <c r="E2887" s="1156">
        <v>3251.6361244436503</v>
      </c>
      <c r="F2887" s="1157">
        <v>891302.7187294336</v>
      </c>
    </row>
    <row r="2888" spans="2:6" ht="12.95" customHeight="1" x14ac:dyDescent="0.2">
      <c r="B2888" s="1148" t="s">
        <v>3643</v>
      </c>
      <c r="C2888" s="1150">
        <v>3579261.4541176041</v>
      </c>
      <c r="D2888" s="1150">
        <v>226113.37467787653</v>
      </c>
      <c r="E2888" s="1150">
        <v>516229.75111667393</v>
      </c>
      <c r="F2888" s="1149">
        <v>4321604.579912154</v>
      </c>
    </row>
    <row r="2889" spans="2:6" ht="12.95" customHeight="1" x14ac:dyDescent="0.2">
      <c r="B2889" s="1155" t="s">
        <v>3644</v>
      </c>
      <c r="C2889" s="1156">
        <v>20108017.476356331</v>
      </c>
      <c r="D2889" s="1156">
        <v>857648.60550528497</v>
      </c>
      <c r="E2889" s="1156">
        <v>9956007.7491143737</v>
      </c>
      <c r="F2889" s="1157">
        <v>30921673.830975987</v>
      </c>
    </row>
    <row r="2890" spans="2:6" ht="12.95" customHeight="1" x14ac:dyDescent="0.2">
      <c r="B2890" s="1148" t="s">
        <v>3645</v>
      </c>
      <c r="C2890" s="1150">
        <v>37115107.345581718</v>
      </c>
      <c r="D2890" s="1150">
        <v>2533246.5217250823</v>
      </c>
      <c r="E2890" s="1150">
        <v>15401778.813440943</v>
      </c>
      <c r="F2890" s="1149">
        <v>55050132.68074774</v>
      </c>
    </row>
    <row r="2891" spans="2:6" ht="12.95" customHeight="1" x14ac:dyDescent="0.2">
      <c r="B2891" s="1155" t="s">
        <v>3646</v>
      </c>
      <c r="C2891" s="1156">
        <v>2869145048.2587814</v>
      </c>
      <c r="D2891" s="1156">
        <v>60908182.751063615</v>
      </c>
      <c r="E2891" s="1156">
        <v>610335150.35459566</v>
      </c>
      <c r="F2891" s="1157">
        <v>3540388381.3644409</v>
      </c>
    </row>
    <row r="2892" spans="2:6" ht="12.95" customHeight="1" x14ac:dyDescent="0.2">
      <c r="B2892" s="1148" t="s">
        <v>3647</v>
      </c>
      <c r="C2892" s="1150">
        <v>331839504.34128946</v>
      </c>
      <c r="D2892" s="1150">
        <v>9785775.4793081321</v>
      </c>
      <c r="E2892" s="1150">
        <v>41224973.768691555</v>
      </c>
      <c r="F2892" s="1149">
        <v>382850253.58928913</v>
      </c>
    </row>
    <row r="2893" spans="2:6" ht="12.95" customHeight="1" x14ac:dyDescent="0.2">
      <c r="B2893" s="1155" t="s">
        <v>3648</v>
      </c>
      <c r="C2893" s="1156">
        <v>4542797.8133262349</v>
      </c>
      <c r="D2893" s="1156">
        <v>294537.12298211694</v>
      </c>
      <c r="E2893" s="1156">
        <v>77599609.614220977</v>
      </c>
      <c r="F2893" s="1157">
        <v>82436944.550529331</v>
      </c>
    </row>
    <row r="2894" spans="2:6" ht="12.95" customHeight="1" x14ac:dyDescent="0.2">
      <c r="B2894" s="1148" t="s">
        <v>3649</v>
      </c>
      <c r="C2894" s="1150">
        <v>24879953.961932346</v>
      </c>
      <c r="D2894" s="1150">
        <v>2556620.200723269</v>
      </c>
      <c r="E2894" s="1150">
        <v>2513514.724194942</v>
      </c>
      <c r="F2894" s="1149">
        <v>29950088.886850558</v>
      </c>
    </row>
    <row r="2895" spans="2:6" ht="12.95" customHeight="1" x14ac:dyDescent="0.2">
      <c r="B2895" s="1155" t="s">
        <v>3650</v>
      </c>
      <c r="C2895" s="1156">
        <v>26908682.925832137</v>
      </c>
      <c r="D2895" s="1156">
        <v>901806.87905878795</v>
      </c>
      <c r="E2895" s="1156">
        <v>358501.98164382513</v>
      </c>
      <c r="F2895" s="1157">
        <v>28168991.786534753</v>
      </c>
    </row>
    <row r="2896" spans="2:6" ht="12.95" customHeight="1" x14ac:dyDescent="0.2">
      <c r="B2896" s="1148" t="s">
        <v>3651</v>
      </c>
      <c r="C2896" s="1150">
        <v>322798555.03866661</v>
      </c>
      <c r="D2896" s="1150">
        <v>11243487.555857413</v>
      </c>
      <c r="E2896" s="1150">
        <v>121941430.68604398</v>
      </c>
      <c r="F2896" s="1149">
        <v>455983473.280568</v>
      </c>
    </row>
    <row r="2897" spans="2:6" ht="12.95" customHeight="1" x14ac:dyDescent="0.2">
      <c r="B2897" s="1155" t="s">
        <v>3652</v>
      </c>
      <c r="C2897" s="1156">
        <v>5626947.9340668265</v>
      </c>
      <c r="D2897" s="1156">
        <v>278916.31351009576</v>
      </c>
      <c r="E2897" s="1156">
        <v>557655.59534208605</v>
      </c>
      <c r="F2897" s="1157">
        <v>6463519.8429190079</v>
      </c>
    </row>
    <row r="2898" spans="2:6" ht="12.95" customHeight="1" x14ac:dyDescent="0.2">
      <c r="B2898" s="1148" t="s">
        <v>3653</v>
      </c>
      <c r="C2898" s="1150">
        <v>11123116.482053438</v>
      </c>
      <c r="D2898" s="1150">
        <v>457390.53443904564</v>
      </c>
      <c r="E2898" s="1150">
        <v>312612.29700401251</v>
      </c>
      <c r="F2898" s="1149">
        <v>11893119.313496497</v>
      </c>
    </row>
    <row r="2899" spans="2:6" ht="12.95" customHeight="1" x14ac:dyDescent="0.2">
      <c r="B2899" s="1155" t="s">
        <v>3654</v>
      </c>
      <c r="C2899" s="1156">
        <v>1474565.0527153469</v>
      </c>
      <c r="D2899" s="1156">
        <v>74393.026325316663</v>
      </c>
      <c r="E2899" s="1156">
        <v>0</v>
      </c>
      <c r="F2899" s="1157">
        <v>1548958.0790406635</v>
      </c>
    </row>
    <row r="2900" spans="2:6" ht="12.95" customHeight="1" x14ac:dyDescent="0.2">
      <c r="B2900" s="1148" t="s">
        <v>3655</v>
      </c>
      <c r="C2900" s="1150">
        <v>134900.58522139653</v>
      </c>
      <c r="D2900" s="1150">
        <v>3020.5985166891919</v>
      </c>
      <c r="E2900" s="1150">
        <v>0</v>
      </c>
      <c r="F2900" s="1149">
        <v>137921.18373808573</v>
      </c>
    </row>
    <row r="2901" spans="2:6" ht="12.95" customHeight="1" x14ac:dyDescent="0.2">
      <c r="B2901" s="1155" t="s">
        <v>3656</v>
      </c>
      <c r="C2901" s="1156">
        <v>355384.73927469744</v>
      </c>
      <c r="D2901" s="1156">
        <v>35815.66812645756</v>
      </c>
      <c r="E2901" s="1156">
        <v>1495.7526172440794</v>
      </c>
      <c r="F2901" s="1157">
        <v>392696.16001839907</v>
      </c>
    </row>
    <row r="2902" spans="2:6" ht="12.95" customHeight="1" x14ac:dyDescent="0.2">
      <c r="B2902" s="1148" t="s">
        <v>3657</v>
      </c>
      <c r="C2902" s="1150">
        <v>125317972.97831734</v>
      </c>
      <c r="D2902" s="1150">
        <v>2773269.0333821885</v>
      </c>
      <c r="E2902" s="1150">
        <v>7586504.1440068586</v>
      </c>
      <c r="F2902" s="1149">
        <v>135677746.15570638</v>
      </c>
    </row>
    <row r="2903" spans="2:6" ht="12.95" customHeight="1" x14ac:dyDescent="0.2">
      <c r="B2903" s="1155" t="s">
        <v>3658</v>
      </c>
      <c r="C2903" s="1156">
        <v>11824544.57588282</v>
      </c>
      <c r="D2903" s="1156">
        <v>118608.83508866226</v>
      </c>
      <c r="E2903" s="1156">
        <v>13786.937167641079</v>
      </c>
      <c r="F2903" s="1157">
        <v>11956940.348139124</v>
      </c>
    </row>
    <row r="2904" spans="2:6" ht="12.95" customHeight="1" x14ac:dyDescent="0.2">
      <c r="B2904" s="1148" t="s">
        <v>3659</v>
      </c>
      <c r="C2904" s="1150">
        <v>40026734.538827673</v>
      </c>
      <c r="D2904" s="1150">
        <v>1311443.1893292246</v>
      </c>
      <c r="E2904" s="1150">
        <v>1157322.329411984</v>
      </c>
      <c r="F2904" s="1149">
        <v>42495500.057568878</v>
      </c>
    </row>
    <row r="2905" spans="2:6" ht="12.95" customHeight="1" x14ac:dyDescent="0.2">
      <c r="B2905" s="1155" t="s">
        <v>3660</v>
      </c>
      <c r="C2905" s="1156">
        <v>88726670.043580055</v>
      </c>
      <c r="D2905" s="1156">
        <v>2610314.9353080355</v>
      </c>
      <c r="E2905" s="1156">
        <v>6917957.2597749475</v>
      </c>
      <c r="F2905" s="1157">
        <v>98254942.238663048</v>
      </c>
    </row>
    <row r="2906" spans="2:6" ht="12.95" customHeight="1" x14ac:dyDescent="0.2">
      <c r="B2906" s="1148" t="s">
        <v>3661</v>
      </c>
      <c r="C2906" s="1150">
        <v>144616999.06325933</v>
      </c>
      <c r="D2906" s="1150">
        <v>3249128.3701804192</v>
      </c>
      <c r="E2906" s="1150">
        <v>7163039.8189938888</v>
      </c>
      <c r="F2906" s="1149">
        <v>155029167.25243366</v>
      </c>
    </row>
    <row r="2907" spans="2:6" ht="12.95" customHeight="1" x14ac:dyDescent="0.2">
      <c r="B2907" s="1155" t="s">
        <v>3662</v>
      </c>
      <c r="C2907" s="1156">
        <v>415154353.04597247</v>
      </c>
      <c r="D2907" s="1156">
        <v>4507955.6101094093</v>
      </c>
      <c r="E2907" s="1156">
        <v>149710495.33684924</v>
      </c>
      <c r="F2907" s="1157">
        <v>569372803.99293113</v>
      </c>
    </row>
    <row r="2908" spans="2:6" ht="12.95" customHeight="1" x14ac:dyDescent="0.2">
      <c r="B2908" s="1148" t="s">
        <v>3663</v>
      </c>
      <c r="C2908" s="1150">
        <v>60317458.510443121</v>
      </c>
      <c r="D2908" s="1150">
        <v>2329931.4739469783</v>
      </c>
      <c r="E2908" s="1150">
        <v>2963038.1660629674</v>
      </c>
      <c r="F2908" s="1149">
        <v>65610428.150453068</v>
      </c>
    </row>
    <row r="2909" spans="2:6" ht="12.95" customHeight="1" x14ac:dyDescent="0.2">
      <c r="B2909" s="1155" t="s">
        <v>3664</v>
      </c>
      <c r="C2909" s="1156">
        <v>65562508.657426953</v>
      </c>
      <c r="D2909" s="1156">
        <v>1898676.3085785233</v>
      </c>
      <c r="E2909" s="1156">
        <v>2813575.7057586014</v>
      </c>
      <c r="F2909" s="1157">
        <v>70274760.671764076</v>
      </c>
    </row>
    <row r="2910" spans="2:6" ht="12.95" customHeight="1" x14ac:dyDescent="0.2">
      <c r="B2910" s="1148" t="s">
        <v>3665</v>
      </c>
      <c r="C2910" s="1150">
        <v>8753289.6025683973</v>
      </c>
      <c r="D2910" s="1150">
        <v>334941.22409344994</v>
      </c>
      <c r="E2910" s="1150">
        <v>75568.023532070423</v>
      </c>
      <c r="F2910" s="1149">
        <v>9163798.8501939178</v>
      </c>
    </row>
    <row r="2911" spans="2:6" ht="12.95" customHeight="1" x14ac:dyDescent="0.2">
      <c r="B2911" s="1155" t="s">
        <v>3666</v>
      </c>
      <c r="C2911" s="1156">
        <v>603969152.29885101</v>
      </c>
      <c r="D2911" s="1156">
        <v>14665638.685834279</v>
      </c>
      <c r="E2911" s="1156">
        <v>162368798.31933075</v>
      </c>
      <c r="F2911" s="1157">
        <v>781003589.30401611</v>
      </c>
    </row>
    <row r="2912" spans="2:6" ht="12.95" customHeight="1" x14ac:dyDescent="0.2">
      <c r="B2912" s="1148" t="s">
        <v>3667</v>
      </c>
      <c r="C2912" s="1150">
        <v>45757124.571338162</v>
      </c>
      <c r="D2912" s="1150">
        <v>887825.82306725602</v>
      </c>
      <c r="E2912" s="1150">
        <v>363205.12368354161</v>
      </c>
      <c r="F2912" s="1149">
        <v>47008155.518088959</v>
      </c>
    </row>
    <row r="2913" spans="2:6" ht="12.95" customHeight="1" x14ac:dyDescent="0.2">
      <c r="B2913" s="1155" t="s">
        <v>3668</v>
      </c>
      <c r="C2913" s="1156">
        <v>152796342.9987658</v>
      </c>
      <c r="D2913" s="1156">
        <v>4106144.0883774436</v>
      </c>
      <c r="E2913" s="1156">
        <v>9560971.3701519892</v>
      </c>
      <c r="F2913" s="1157">
        <v>166463458.45729524</v>
      </c>
    </row>
    <row r="2914" spans="2:6" ht="12.95" customHeight="1" x14ac:dyDescent="0.2">
      <c r="B2914" s="1148" t="s">
        <v>3669</v>
      </c>
      <c r="C2914" s="1150">
        <v>69446601.474687427</v>
      </c>
      <c r="D2914" s="1150">
        <v>2278494.9963484998</v>
      </c>
      <c r="E2914" s="1150">
        <v>8183734.5343213538</v>
      </c>
      <c r="F2914" s="1149">
        <v>79908831.00535728</v>
      </c>
    </row>
    <row r="2915" spans="2:6" ht="12.95" customHeight="1" x14ac:dyDescent="0.2">
      <c r="B2915" s="1155" t="s">
        <v>3670</v>
      </c>
      <c r="C2915" s="1156">
        <v>9936760.6226115059</v>
      </c>
      <c r="D2915" s="1156">
        <v>324815.02716131095</v>
      </c>
      <c r="E2915" s="1156">
        <v>290696.26952526235</v>
      </c>
      <c r="F2915" s="1157">
        <v>10552271.919298079</v>
      </c>
    </row>
    <row r="2916" spans="2:6" ht="12.95" customHeight="1" x14ac:dyDescent="0.2">
      <c r="B2916" s="1148" t="s">
        <v>3671</v>
      </c>
      <c r="C2916" s="1150">
        <v>27488398.271691907</v>
      </c>
      <c r="D2916" s="1150">
        <v>924087.38906998641</v>
      </c>
      <c r="E2916" s="1150">
        <v>13345936.488245921</v>
      </c>
      <c r="F2916" s="1149">
        <v>41758422.149007812</v>
      </c>
    </row>
    <row r="2917" spans="2:6" ht="12.95" customHeight="1" x14ac:dyDescent="0.2">
      <c r="B2917" s="1155" t="s">
        <v>3672</v>
      </c>
      <c r="C2917" s="1156">
        <v>100131813.9201951</v>
      </c>
      <c r="D2917" s="1156">
        <v>7240345.8768990682</v>
      </c>
      <c r="E2917" s="1156">
        <v>23640388.094245255</v>
      </c>
      <c r="F2917" s="1157">
        <v>131012547.89133942</v>
      </c>
    </row>
    <row r="2918" spans="2:6" ht="12.95" customHeight="1" x14ac:dyDescent="0.2">
      <c r="B2918" s="1148" t="s">
        <v>3673</v>
      </c>
      <c r="C2918" s="1150">
        <v>65664027.529604733</v>
      </c>
      <c r="D2918" s="1150">
        <v>2466246.7698644232</v>
      </c>
      <c r="E2918" s="1150">
        <v>20017799.533112712</v>
      </c>
      <c r="F2918" s="1149">
        <v>88148073.832581878</v>
      </c>
    </row>
    <row r="2919" spans="2:6" ht="12.95" customHeight="1" x14ac:dyDescent="0.2">
      <c r="B2919" s="1155" t="s">
        <v>3674</v>
      </c>
      <c r="C2919" s="1156">
        <v>12849349.42899037</v>
      </c>
      <c r="D2919" s="1156">
        <v>1199436.5195698971</v>
      </c>
      <c r="E2919" s="1156">
        <v>2310482.5645846804</v>
      </c>
      <c r="F2919" s="1157">
        <v>16359268.513144948</v>
      </c>
    </row>
    <row r="2920" spans="2:6" ht="12.95" customHeight="1" x14ac:dyDescent="0.2">
      <c r="B2920" s="1148" t="s">
        <v>3675</v>
      </c>
      <c r="C2920" s="1150">
        <v>7947732.5437717894</v>
      </c>
      <c r="D2920" s="1150">
        <v>664243.99762241391</v>
      </c>
      <c r="E2920" s="1150">
        <v>1093915.4249853329</v>
      </c>
      <c r="F2920" s="1149">
        <v>9705891.9663795363</v>
      </c>
    </row>
    <row r="2921" spans="2:6" ht="12.95" customHeight="1" x14ac:dyDescent="0.2">
      <c r="B2921" s="1155" t="s">
        <v>3676</v>
      </c>
      <c r="C2921" s="1156">
        <v>21544804.870277502</v>
      </c>
      <c r="D2921" s="1156">
        <v>1765511.0653999129</v>
      </c>
      <c r="E2921" s="1156">
        <v>5626566.117014803</v>
      </c>
      <c r="F2921" s="1157">
        <v>28936882.052692216</v>
      </c>
    </row>
    <row r="2922" spans="2:6" ht="12.95" customHeight="1" x14ac:dyDescent="0.2">
      <c r="B2922" s="1148" t="s">
        <v>3677</v>
      </c>
      <c r="C2922" s="1150">
        <v>1390080.4703210914</v>
      </c>
      <c r="D2922" s="1150">
        <v>78679.399458523243</v>
      </c>
      <c r="E2922" s="1150">
        <v>50010.16359394334</v>
      </c>
      <c r="F2922" s="1149">
        <v>1518770.0333735577</v>
      </c>
    </row>
    <row r="2923" spans="2:6" ht="12.95" customHeight="1" x14ac:dyDescent="0.2">
      <c r="B2923" s="1155" t="s">
        <v>3678</v>
      </c>
      <c r="C2923" s="1156">
        <v>91832680.462985113</v>
      </c>
      <c r="D2923" s="1156">
        <v>6465346.6003313856</v>
      </c>
      <c r="E2923" s="1156">
        <v>19526894.505419776</v>
      </c>
      <c r="F2923" s="1157">
        <v>117824921.56873627</v>
      </c>
    </row>
    <row r="2924" spans="2:6" ht="12.95" customHeight="1" x14ac:dyDescent="0.2">
      <c r="B2924" s="1148" t="s">
        <v>3679</v>
      </c>
      <c r="C2924" s="1150">
        <v>454029624.54475355</v>
      </c>
      <c r="D2924" s="1150">
        <v>8458970.3889511712</v>
      </c>
      <c r="E2924" s="1150">
        <v>507537615.21950328</v>
      </c>
      <c r="F2924" s="1149">
        <v>970026210.15320802</v>
      </c>
    </row>
    <row r="2925" spans="2:6" ht="12.95" customHeight="1" x14ac:dyDescent="0.2">
      <c r="B2925" s="1155" t="s">
        <v>3680</v>
      </c>
      <c r="C2925" s="1156">
        <v>278020902.12988299</v>
      </c>
      <c r="D2925" s="1156">
        <v>7827176.2496794863</v>
      </c>
      <c r="E2925" s="1156">
        <v>52104501.405355409</v>
      </c>
      <c r="F2925" s="1157">
        <v>337952579.78491789</v>
      </c>
    </row>
    <row r="2926" spans="2:6" ht="12.95" customHeight="1" x14ac:dyDescent="0.2">
      <c r="B2926" s="1148" t="s">
        <v>3681</v>
      </c>
      <c r="C2926" s="1150">
        <v>78855711.233922765</v>
      </c>
      <c r="D2926" s="1150">
        <v>1381578.6101262553</v>
      </c>
      <c r="E2926" s="1150">
        <v>8421587.8924326487</v>
      </c>
      <c r="F2926" s="1149">
        <v>88658877.736481667</v>
      </c>
    </row>
    <row r="2927" spans="2:6" ht="12.95" customHeight="1" x14ac:dyDescent="0.2">
      <c r="B2927" s="1155" t="s">
        <v>3682</v>
      </c>
      <c r="C2927" s="1156">
        <v>87724806.532358393</v>
      </c>
      <c r="D2927" s="1156">
        <v>1287983.2075162716</v>
      </c>
      <c r="E2927" s="1156">
        <v>622136.11032460537</v>
      </c>
      <c r="F2927" s="1157">
        <v>89634925.850199267</v>
      </c>
    </row>
    <row r="2928" spans="2:6" ht="12.95" customHeight="1" x14ac:dyDescent="0.2">
      <c r="B2928" s="1148" t="s">
        <v>3683</v>
      </c>
      <c r="C2928" s="1150">
        <v>599541610.68817365</v>
      </c>
      <c r="D2928" s="1150">
        <v>7554703.8796716547</v>
      </c>
      <c r="E2928" s="1150">
        <v>50050524.9790885</v>
      </c>
      <c r="F2928" s="1149">
        <v>657146839.54693389</v>
      </c>
    </row>
    <row r="2929" spans="2:6" ht="12.95" customHeight="1" x14ac:dyDescent="0.2">
      <c r="B2929" s="1155" t="s">
        <v>3684</v>
      </c>
      <c r="C2929" s="1156">
        <v>41375328.271127515</v>
      </c>
      <c r="D2929" s="1156">
        <v>784636.4242161687</v>
      </c>
      <c r="E2929" s="1156">
        <v>513368.31132716348</v>
      </c>
      <c r="F2929" s="1157">
        <v>42673333.006670848</v>
      </c>
    </row>
    <row r="2930" spans="2:6" ht="12.95" customHeight="1" x14ac:dyDescent="0.2">
      <c r="B2930" s="1148" t="s">
        <v>3685</v>
      </c>
      <c r="C2930" s="1150">
        <v>80788965.751051798</v>
      </c>
      <c r="D2930" s="1150">
        <v>2313318.1821051873</v>
      </c>
      <c r="E2930" s="1150">
        <v>3662317.7669608826</v>
      </c>
      <c r="F2930" s="1149">
        <v>86764601.700117871</v>
      </c>
    </row>
    <row r="2931" spans="2:6" ht="12.95" customHeight="1" x14ac:dyDescent="0.2">
      <c r="B2931" s="1155" t="s">
        <v>3686</v>
      </c>
      <c r="C2931" s="1156">
        <v>45594886.698480256</v>
      </c>
      <c r="D2931" s="1156">
        <v>1607433.0763598452</v>
      </c>
      <c r="E2931" s="1156">
        <v>2212868.4481288819</v>
      </c>
      <c r="F2931" s="1157">
        <v>49415188.222968981</v>
      </c>
    </row>
    <row r="2932" spans="2:6" ht="12.95" customHeight="1" x14ac:dyDescent="0.2">
      <c r="B2932" s="1148" t="s">
        <v>3687</v>
      </c>
      <c r="C2932" s="1150">
        <v>648673997.35614038</v>
      </c>
      <c r="D2932" s="1150">
        <v>11105964.02053329</v>
      </c>
      <c r="E2932" s="1150">
        <v>74638555.368297815</v>
      </c>
      <c r="F2932" s="1149">
        <v>734418516.74497151</v>
      </c>
    </row>
    <row r="2933" spans="2:6" ht="12.95" customHeight="1" x14ac:dyDescent="0.2">
      <c r="B2933" s="1155" t="s">
        <v>3688</v>
      </c>
      <c r="C2933" s="1156">
        <v>45698466.170228653</v>
      </c>
      <c r="D2933" s="1156">
        <v>1401083.0462625916</v>
      </c>
      <c r="E2933" s="1156">
        <v>2093108.8421795871</v>
      </c>
      <c r="F2933" s="1157">
        <v>49192658.058670834</v>
      </c>
    </row>
    <row r="2934" spans="2:6" ht="12.95" customHeight="1" x14ac:dyDescent="0.2">
      <c r="B2934" s="1148" t="s">
        <v>3689</v>
      </c>
      <c r="C2934" s="1150">
        <v>76773406.6811876</v>
      </c>
      <c r="D2934" s="1150">
        <v>3510582.7475035572</v>
      </c>
      <c r="E2934" s="1150">
        <v>4815056.4703215566</v>
      </c>
      <c r="F2934" s="1149">
        <v>85099045.899012715</v>
      </c>
    </row>
    <row r="2935" spans="2:6" ht="12.95" customHeight="1" x14ac:dyDescent="0.2">
      <c r="B2935" s="1155" t="s">
        <v>3690</v>
      </c>
      <c r="C2935" s="1156">
        <v>16665579.833726006</v>
      </c>
      <c r="D2935" s="1156">
        <v>723534.03136428469</v>
      </c>
      <c r="E2935" s="1156">
        <v>836776.04026432917</v>
      </c>
      <c r="F2935" s="1157">
        <v>18225889.905354623</v>
      </c>
    </row>
    <row r="2936" spans="2:6" ht="12.95" customHeight="1" x14ac:dyDescent="0.2">
      <c r="B2936" s="1148" t="s">
        <v>3691</v>
      </c>
      <c r="C2936" s="1150">
        <v>48980039.673048124</v>
      </c>
      <c r="D2936" s="1150">
        <v>1155537.1544606811</v>
      </c>
      <c r="E2936" s="1150">
        <v>4791787.3369754832</v>
      </c>
      <c r="F2936" s="1149">
        <v>54927364.164484292</v>
      </c>
    </row>
    <row r="2937" spans="2:6" ht="12.95" customHeight="1" x14ac:dyDescent="0.2">
      <c r="B2937" s="1155" t="s">
        <v>3692</v>
      </c>
      <c r="C2937" s="1156">
        <v>138051928.83135471</v>
      </c>
      <c r="D2937" s="1156">
        <v>4582751.3829036197</v>
      </c>
      <c r="E2937" s="1156">
        <v>32666570.42484406</v>
      </c>
      <c r="F2937" s="1157">
        <v>175301250.63910237</v>
      </c>
    </row>
    <row r="2938" spans="2:6" ht="12.95" customHeight="1" x14ac:dyDescent="0.2">
      <c r="B2938" s="1148" t="s">
        <v>3693</v>
      </c>
      <c r="C2938" s="1150">
        <v>126163230.92217413</v>
      </c>
      <c r="D2938" s="1150">
        <v>4651088.8283930961</v>
      </c>
      <c r="E2938" s="1150">
        <v>152763343.72943884</v>
      </c>
      <c r="F2938" s="1149">
        <v>283577663.4800061</v>
      </c>
    </row>
    <row r="2939" spans="2:6" ht="12.95" customHeight="1" x14ac:dyDescent="0.2">
      <c r="B2939" s="1155" t="s">
        <v>3694</v>
      </c>
      <c r="C2939" s="1156">
        <v>8711253.3713283297</v>
      </c>
      <c r="D2939" s="1156">
        <v>327461.64681402914</v>
      </c>
      <c r="E2939" s="1156">
        <v>23997.074598394138</v>
      </c>
      <c r="F2939" s="1157">
        <v>9062712.0927407537</v>
      </c>
    </row>
    <row r="2940" spans="2:6" ht="12.95" customHeight="1" x14ac:dyDescent="0.2">
      <c r="B2940" s="1148" t="s">
        <v>3695</v>
      </c>
      <c r="C2940" s="1150">
        <v>172093857.97735608</v>
      </c>
      <c r="D2940" s="1150">
        <v>4928552.377854689</v>
      </c>
      <c r="E2940" s="1150">
        <v>9913978.4125387352</v>
      </c>
      <c r="F2940" s="1149">
        <v>186936388.76774949</v>
      </c>
    </row>
    <row r="2941" spans="2:6" ht="12.95" customHeight="1" x14ac:dyDescent="0.2">
      <c r="B2941" s="1155" t="s">
        <v>3696</v>
      </c>
      <c r="C2941" s="1156">
        <v>930125110.90453494</v>
      </c>
      <c r="D2941" s="1156">
        <v>16382403.044695817</v>
      </c>
      <c r="E2941" s="1156">
        <v>233632095.41527358</v>
      </c>
      <c r="F2941" s="1157">
        <v>1180139609.3645043</v>
      </c>
    </row>
    <row r="2942" spans="2:6" ht="12.95" customHeight="1" x14ac:dyDescent="0.2">
      <c r="B2942" s="1148" t="s">
        <v>3697</v>
      </c>
      <c r="C2942" s="1150">
        <v>96703113.608035371</v>
      </c>
      <c r="D2942" s="1150">
        <v>2503730.9590762896</v>
      </c>
      <c r="E2942" s="1150">
        <v>7718732.2614181479</v>
      </c>
      <c r="F2942" s="1149">
        <v>106925576.8285298</v>
      </c>
    </row>
    <row r="2943" spans="2:6" ht="12.95" customHeight="1" x14ac:dyDescent="0.2">
      <c r="B2943" s="1155" t="s">
        <v>3698</v>
      </c>
      <c r="C2943" s="1156">
        <v>57379455.642693631</v>
      </c>
      <c r="D2943" s="1156">
        <v>2190681.8823276069</v>
      </c>
      <c r="E2943" s="1156">
        <v>3255733.1859604497</v>
      </c>
      <c r="F2943" s="1157">
        <v>62825870.710981689</v>
      </c>
    </row>
    <row r="2944" spans="2:6" ht="12.95" customHeight="1" x14ac:dyDescent="0.2">
      <c r="B2944" s="1148" t="s">
        <v>3699</v>
      </c>
      <c r="C2944" s="1150">
        <v>750003843.8666774</v>
      </c>
      <c r="D2944" s="1150">
        <v>16985875.476922929</v>
      </c>
      <c r="E2944" s="1150">
        <v>115448931.73961176</v>
      </c>
      <c r="F2944" s="1149">
        <v>882438651.08321202</v>
      </c>
    </row>
    <row r="2945" spans="2:6" ht="12.95" customHeight="1" x14ac:dyDescent="0.2">
      <c r="B2945" s="1155" t="s">
        <v>3700</v>
      </c>
      <c r="C2945" s="1156">
        <v>953333231.74819434</v>
      </c>
      <c r="D2945" s="1156">
        <v>18358967.643597536</v>
      </c>
      <c r="E2945" s="1156">
        <v>136812532.92209265</v>
      </c>
      <c r="F2945" s="1157">
        <v>1108504732.3138845</v>
      </c>
    </row>
    <row r="2946" spans="2:6" ht="12.95" customHeight="1" x14ac:dyDescent="0.2">
      <c r="B2946" s="1148" t="s">
        <v>3701</v>
      </c>
      <c r="C2946" s="1150">
        <v>1008188040.7969986</v>
      </c>
      <c r="D2946" s="1150">
        <v>38262813.206654556</v>
      </c>
      <c r="E2946" s="1150">
        <v>382467460.09826338</v>
      </c>
      <c r="F2946" s="1149">
        <v>1428918314.1019166</v>
      </c>
    </row>
    <row r="2947" spans="2:6" ht="12.95" customHeight="1" x14ac:dyDescent="0.2">
      <c r="B2947" s="1155" t="s">
        <v>3702</v>
      </c>
      <c r="C2947" s="1156">
        <v>117460082.57582334</v>
      </c>
      <c r="D2947" s="1156">
        <v>13786745.204094954</v>
      </c>
      <c r="E2947" s="1156">
        <v>29686560.560160931</v>
      </c>
      <c r="F2947" s="1157">
        <v>160933388.34007922</v>
      </c>
    </row>
    <row r="2948" spans="2:6" ht="12.95" customHeight="1" x14ac:dyDescent="0.2">
      <c r="B2948" s="1148" t="s">
        <v>3703</v>
      </c>
      <c r="C2948" s="1150">
        <v>88673781.321268186</v>
      </c>
      <c r="D2948" s="1150">
        <v>7089991.98978025</v>
      </c>
      <c r="E2948" s="1150">
        <v>43671076.511422344</v>
      </c>
      <c r="F2948" s="1149">
        <v>139434849.82247078</v>
      </c>
    </row>
    <row r="2949" spans="2:6" ht="12.95" customHeight="1" x14ac:dyDescent="0.2">
      <c r="B2949" s="1155" t="s">
        <v>3704</v>
      </c>
      <c r="C2949" s="1156">
        <v>215797251.64333799</v>
      </c>
      <c r="D2949" s="1156">
        <v>17534502.470368452</v>
      </c>
      <c r="E2949" s="1156">
        <v>149774269.94752175</v>
      </c>
      <c r="F2949" s="1157">
        <v>383106024.06122816</v>
      </c>
    </row>
    <row r="2950" spans="2:6" ht="12.95" customHeight="1" x14ac:dyDescent="0.2">
      <c r="B2950" s="1148" t="s">
        <v>3705</v>
      </c>
      <c r="C2950" s="1150">
        <v>166075121.37826741</v>
      </c>
      <c r="D2950" s="1150">
        <v>11879668.754879547</v>
      </c>
      <c r="E2950" s="1150">
        <v>68691427.797225326</v>
      </c>
      <c r="F2950" s="1149">
        <v>246646217.93037227</v>
      </c>
    </row>
    <row r="2951" spans="2:6" ht="12.95" customHeight="1" x14ac:dyDescent="0.2">
      <c r="B2951" s="1155" t="s">
        <v>3706</v>
      </c>
      <c r="C2951" s="1156">
        <v>190516167.63166368</v>
      </c>
      <c r="D2951" s="1156">
        <v>17289963.444738775</v>
      </c>
      <c r="E2951" s="1156">
        <v>63258867.400010899</v>
      </c>
      <c r="F2951" s="1157">
        <v>271064998.47641337</v>
      </c>
    </row>
    <row r="2952" spans="2:6" ht="12.95" customHeight="1" x14ac:dyDescent="0.2">
      <c r="B2952" s="1148" t="s">
        <v>3707</v>
      </c>
      <c r="C2952" s="1150">
        <v>324507753.69582003</v>
      </c>
      <c r="D2952" s="1150">
        <v>21969287.67736169</v>
      </c>
      <c r="E2952" s="1150">
        <v>86892011.732405439</v>
      </c>
      <c r="F2952" s="1149">
        <v>433369053.10558712</v>
      </c>
    </row>
    <row r="2953" spans="2:6" ht="12.95" customHeight="1" x14ac:dyDescent="0.2">
      <c r="B2953" s="1155" t="s">
        <v>3708</v>
      </c>
      <c r="C2953" s="1156">
        <v>173494928.31205374</v>
      </c>
      <c r="D2953" s="1156">
        <v>9258652.2705409434</v>
      </c>
      <c r="E2953" s="1156">
        <v>27661311.957002208</v>
      </c>
      <c r="F2953" s="1157">
        <v>210414892.53959692</v>
      </c>
    </row>
    <row r="2954" spans="2:6" ht="12.95" customHeight="1" x14ac:dyDescent="0.2">
      <c r="B2954" s="1148" t="s">
        <v>3709</v>
      </c>
      <c r="C2954" s="1150">
        <v>146949048.28395036</v>
      </c>
      <c r="D2954" s="1150">
        <v>4992891.1262601698</v>
      </c>
      <c r="E2954" s="1150">
        <v>8501159.647835901</v>
      </c>
      <c r="F2954" s="1149">
        <v>160443099.05804643</v>
      </c>
    </row>
    <row r="2955" spans="2:6" ht="12.95" customHeight="1" x14ac:dyDescent="0.2">
      <c r="B2955" s="1155" t="s">
        <v>3710</v>
      </c>
      <c r="C2955" s="1156">
        <v>11235625.218607742</v>
      </c>
      <c r="D2955" s="1156">
        <v>161242.42558136114</v>
      </c>
      <c r="E2955" s="1156">
        <v>22995274.142555255</v>
      </c>
      <c r="F2955" s="1157">
        <v>34392141.786744356</v>
      </c>
    </row>
    <row r="2956" spans="2:6" ht="12.95" customHeight="1" x14ac:dyDescent="0.2">
      <c r="B2956" s="1148" t="s">
        <v>3711</v>
      </c>
      <c r="C2956" s="1150">
        <v>1462584314.6920128</v>
      </c>
      <c r="D2956" s="1150">
        <v>19050440.179277543</v>
      </c>
      <c r="E2956" s="1150">
        <v>310255538.77364302</v>
      </c>
      <c r="F2956" s="1149">
        <v>1791890293.6449335</v>
      </c>
    </row>
    <row r="2957" spans="2:6" ht="12.95" customHeight="1" x14ac:dyDescent="0.2">
      <c r="B2957" s="1155" t="s">
        <v>3712</v>
      </c>
      <c r="C2957" s="1156">
        <v>1596419432.5621088</v>
      </c>
      <c r="D2957" s="1156">
        <v>29101697.500597741</v>
      </c>
      <c r="E2957" s="1156">
        <v>344399745.87790638</v>
      </c>
      <c r="F2957" s="1157">
        <v>1969920875.9406128</v>
      </c>
    </row>
    <row r="2958" spans="2:6" ht="12.95" customHeight="1" x14ac:dyDescent="0.2">
      <c r="B2958" s="1148" t="s">
        <v>3713</v>
      </c>
      <c r="C2958" s="1150">
        <v>924371504.78352964</v>
      </c>
      <c r="D2958" s="1150">
        <v>18421206.356843796</v>
      </c>
      <c r="E2958" s="1150">
        <v>269359518.87838036</v>
      </c>
      <c r="F2958" s="1149">
        <v>1212152230.0187538</v>
      </c>
    </row>
    <row r="2959" spans="2:6" ht="12.95" customHeight="1" x14ac:dyDescent="0.2">
      <c r="B2959" s="1155" t="s">
        <v>3714</v>
      </c>
      <c r="C2959" s="1156">
        <v>756305157.35354686</v>
      </c>
      <c r="D2959" s="1156">
        <v>12079057.024585944</v>
      </c>
      <c r="E2959" s="1156">
        <v>671865406.27960634</v>
      </c>
      <c r="F2959" s="1157">
        <v>1440249620.6577392</v>
      </c>
    </row>
    <row r="2960" spans="2:6" ht="12.95" customHeight="1" x14ac:dyDescent="0.2">
      <c r="B2960" s="1148" t="s">
        <v>3715</v>
      </c>
      <c r="C2960" s="1150">
        <v>1068887946.5877439</v>
      </c>
      <c r="D2960" s="1150">
        <v>22075799.734581135</v>
      </c>
      <c r="E2960" s="1150">
        <v>410947344.38785684</v>
      </c>
      <c r="F2960" s="1149">
        <v>1501911090.7101817</v>
      </c>
    </row>
    <row r="2961" spans="2:6" ht="12.95" customHeight="1" x14ac:dyDescent="0.2">
      <c r="B2961" s="1155" t="s">
        <v>3716</v>
      </c>
      <c r="C2961" s="1156">
        <v>1565220443.957</v>
      </c>
      <c r="D2961" s="1156">
        <v>21539485.276041731</v>
      </c>
      <c r="E2961" s="1156">
        <v>387597880.11592036</v>
      </c>
      <c r="F2961" s="1157">
        <v>1974357809.3489621</v>
      </c>
    </row>
    <row r="2962" spans="2:6" ht="12.95" customHeight="1" x14ac:dyDescent="0.2">
      <c r="B2962" s="1148" t="s">
        <v>3717</v>
      </c>
      <c r="C2962" s="1150">
        <v>812897326.58696985</v>
      </c>
      <c r="D2962" s="1150">
        <v>20914667.280963335</v>
      </c>
      <c r="E2962" s="1150">
        <v>564051527.47022772</v>
      </c>
      <c r="F2962" s="1149">
        <v>1397863521.338161</v>
      </c>
    </row>
    <row r="2963" spans="2:6" ht="12.95" customHeight="1" x14ac:dyDescent="0.2">
      <c r="B2963" s="1155" t="s">
        <v>3718</v>
      </c>
      <c r="C2963" s="1156">
        <v>257300.19971453742</v>
      </c>
      <c r="D2963" s="1156">
        <v>0</v>
      </c>
      <c r="E2963" s="1156">
        <v>1105.5562823108412</v>
      </c>
      <c r="F2963" s="1157">
        <v>258405.75599684825</v>
      </c>
    </row>
    <row r="2964" spans="2:6" ht="12.95" customHeight="1" x14ac:dyDescent="0.2">
      <c r="B2964" s="1148" t="s">
        <v>3719</v>
      </c>
      <c r="C2964" s="1150">
        <v>2448679.1563863475</v>
      </c>
      <c r="D2964" s="1150">
        <v>24668.221219628402</v>
      </c>
      <c r="E2964" s="1150">
        <v>16778.442402129236</v>
      </c>
      <c r="F2964" s="1149">
        <v>2490125.8200081051</v>
      </c>
    </row>
    <row r="2965" spans="2:6" ht="12.95" customHeight="1" x14ac:dyDescent="0.2">
      <c r="B2965" s="1155" t="s">
        <v>3720</v>
      </c>
      <c r="C2965" s="1156">
        <v>0</v>
      </c>
      <c r="D2965" s="1156">
        <v>3020.5985166891919</v>
      </c>
      <c r="E2965" s="1156">
        <v>0</v>
      </c>
      <c r="F2965" s="1157">
        <v>3020.5985166891919</v>
      </c>
    </row>
    <row r="2966" spans="2:6" ht="12.95" customHeight="1" x14ac:dyDescent="0.2">
      <c r="B2966" s="1148" t="s">
        <v>3721</v>
      </c>
      <c r="C2966" s="1150">
        <v>13856570.499095546</v>
      </c>
      <c r="D2966" s="1150">
        <v>45625.421404467241</v>
      </c>
      <c r="E2966" s="1150">
        <v>2861.439789510413</v>
      </c>
      <c r="F2966" s="1149">
        <v>13905057.360289525</v>
      </c>
    </row>
    <row r="2967" spans="2:6" ht="12.95" customHeight="1" x14ac:dyDescent="0.2">
      <c r="B2967" s="1155" t="s">
        <v>3722</v>
      </c>
      <c r="C2967" s="1156">
        <v>0</v>
      </c>
      <c r="D2967" s="1156">
        <v>24639.453614707549</v>
      </c>
      <c r="E2967" s="1156">
        <v>13071.57722026348</v>
      </c>
      <c r="F2967" s="1157">
        <v>37711.030834971025</v>
      </c>
    </row>
    <row r="2968" spans="2:6" ht="12.95" customHeight="1" x14ac:dyDescent="0.2">
      <c r="B2968" s="1148" t="s">
        <v>3723</v>
      </c>
      <c r="C2968" s="1150">
        <v>1033378733.1741766</v>
      </c>
      <c r="D2968" s="1150">
        <v>6840231.643857453</v>
      </c>
      <c r="E2968" s="1150">
        <v>350346227.8176645</v>
      </c>
      <c r="F2968" s="1149">
        <v>1390565192.6356986</v>
      </c>
    </row>
    <row r="2969" spans="2:6" ht="12.95" customHeight="1" x14ac:dyDescent="0.2">
      <c r="B2969" s="1155" t="s">
        <v>3724</v>
      </c>
      <c r="C2969" s="1156">
        <v>777692120.29671657</v>
      </c>
      <c r="D2969" s="1156">
        <v>27980134.88754857</v>
      </c>
      <c r="E2969" s="1156">
        <v>252874576.00253916</v>
      </c>
      <c r="F2969" s="1157">
        <v>1058546831.1868043</v>
      </c>
    </row>
    <row r="2970" spans="2:6" ht="12.95" customHeight="1" x14ac:dyDescent="0.2">
      <c r="B2970" s="1148" t="s">
        <v>3725</v>
      </c>
      <c r="C2970" s="1150">
        <v>11644722.92002253</v>
      </c>
      <c r="D2970" s="1150">
        <v>336034.39308044233</v>
      </c>
      <c r="E2970" s="1150">
        <v>1559679.783450641</v>
      </c>
      <c r="F2970" s="1149">
        <v>13540437.096553614</v>
      </c>
    </row>
    <row r="2971" spans="2:6" ht="12.95" customHeight="1" x14ac:dyDescent="0.2">
      <c r="B2971" s="1155" t="s">
        <v>3726</v>
      </c>
      <c r="C2971" s="1156">
        <v>53619136.172973335</v>
      </c>
      <c r="D2971" s="1156">
        <v>4705502.7531008832</v>
      </c>
      <c r="E2971" s="1156">
        <v>28116929.167837698</v>
      </c>
      <c r="F2971" s="1157">
        <v>86441568.093911916</v>
      </c>
    </row>
    <row r="2972" spans="2:6" ht="12.95" customHeight="1" x14ac:dyDescent="0.2">
      <c r="B2972" s="1148" t="s">
        <v>3727</v>
      </c>
      <c r="C2972" s="1150">
        <v>94957648.398439586</v>
      </c>
      <c r="D2972" s="1150">
        <v>6013306.840407622</v>
      </c>
      <c r="E2972" s="1150">
        <v>26009392.508754432</v>
      </c>
      <c r="F2972" s="1149">
        <v>126980347.74760164</v>
      </c>
    </row>
    <row r="2973" spans="2:6" ht="12.95" customHeight="1" x14ac:dyDescent="0.2">
      <c r="B2973" s="1155" t="s">
        <v>3728</v>
      </c>
      <c r="C2973" s="1156">
        <v>100273171.05073774</v>
      </c>
      <c r="D2973" s="1156">
        <v>9025203.1566082574</v>
      </c>
      <c r="E2973" s="1156">
        <v>30397710.696619727</v>
      </c>
      <c r="F2973" s="1157">
        <v>139696084.90396571</v>
      </c>
    </row>
    <row r="2974" spans="2:6" ht="12.95" customHeight="1" x14ac:dyDescent="0.2">
      <c r="B2974" s="1148" t="s">
        <v>3729</v>
      </c>
      <c r="C2974" s="1150">
        <v>81390523.45235987</v>
      </c>
      <c r="D2974" s="1150">
        <v>3276083.6159912543</v>
      </c>
      <c r="E2974" s="1150">
        <v>30729300.924897749</v>
      </c>
      <c r="F2974" s="1149">
        <v>115395907.99324887</v>
      </c>
    </row>
    <row r="2975" spans="2:6" ht="12.95" customHeight="1" x14ac:dyDescent="0.2">
      <c r="B2975" s="1155" t="s">
        <v>3730</v>
      </c>
      <c r="C2975" s="1156">
        <v>427869626.12956971</v>
      </c>
      <c r="D2975" s="1156">
        <v>18573545.208702162</v>
      </c>
      <c r="E2975" s="1156">
        <v>115768065.20856726</v>
      </c>
      <c r="F2975" s="1157">
        <v>562211236.54683912</v>
      </c>
    </row>
    <row r="2976" spans="2:6" ht="12.95" customHeight="1" x14ac:dyDescent="0.2">
      <c r="B2976" s="1148" t="s">
        <v>3731</v>
      </c>
      <c r="C2976" s="1150">
        <v>80588675.472790286</v>
      </c>
      <c r="D2976" s="1150">
        <v>6361466.7789621959</v>
      </c>
      <c r="E2976" s="1150">
        <v>40131056.733225897</v>
      </c>
      <c r="F2976" s="1149">
        <v>127081198.98497838</v>
      </c>
    </row>
    <row r="2977" spans="2:6" ht="12.95" customHeight="1" x14ac:dyDescent="0.2">
      <c r="B2977" s="1155" t="s">
        <v>3732</v>
      </c>
      <c r="C2977" s="1156">
        <v>11716157.038469704</v>
      </c>
      <c r="D2977" s="1156">
        <v>581522.74967251101</v>
      </c>
      <c r="E2977" s="1156">
        <v>1952217.2963934788</v>
      </c>
      <c r="F2977" s="1157">
        <v>14249897.084535694</v>
      </c>
    </row>
    <row r="2978" spans="2:6" ht="12.95" customHeight="1" x14ac:dyDescent="0.2">
      <c r="B2978" s="1148" t="s">
        <v>3733</v>
      </c>
      <c r="C2978" s="1150">
        <v>29992026.749960698</v>
      </c>
      <c r="D2978" s="1150">
        <v>2070375.7585486139</v>
      </c>
      <c r="E2978" s="1150">
        <v>12785758.404924877</v>
      </c>
      <c r="F2978" s="1149">
        <v>44848160.913434193</v>
      </c>
    </row>
    <row r="2979" spans="2:6" ht="12.95" customHeight="1" x14ac:dyDescent="0.2">
      <c r="B2979" s="1155" t="s">
        <v>3734</v>
      </c>
      <c r="C2979" s="1156">
        <v>19466758.889988232</v>
      </c>
      <c r="D2979" s="1156">
        <v>1403499.525075943</v>
      </c>
      <c r="E2979" s="1156">
        <v>6816860.0367286475</v>
      </c>
      <c r="F2979" s="1157">
        <v>27687118.451792821</v>
      </c>
    </row>
    <row r="2980" spans="2:6" ht="12.95" customHeight="1" x14ac:dyDescent="0.2">
      <c r="B2980" s="1148" t="s">
        <v>3735</v>
      </c>
      <c r="C2980" s="1150">
        <v>22902602.613992658</v>
      </c>
      <c r="D2980" s="1150">
        <v>808168.32504142367</v>
      </c>
      <c r="E2980" s="1150">
        <v>7981548.9389728243</v>
      </c>
      <c r="F2980" s="1149">
        <v>31692319.878006905</v>
      </c>
    </row>
    <row r="2981" spans="2:6" ht="12.95" customHeight="1" x14ac:dyDescent="0.2">
      <c r="B2981" s="1155" t="s">
        <v>3736</v>
      </c>
      <c r="C2981" s="1156">
        <v>106354961.99668646</v>
      </c>
      <c r="D2981" s="1156">
        <v>7754120.9169829804</v>
      </c>
      <c r="E2981" s="1156">
        <v>33848570.689998247</v>
      </c>
      <c r="F2981" s="1157">
        <v>147957653.60366768</v>
      </c>
    </row>
    <row r="2982" spans="2:6" ht="12.95" customHeight="1" x14ac:dyDescent="0.2">
      <c r="B2982" s="1148" t="s">
        <v>3737</v>
      </c>
      <c r="C2982" s="1150">
        <v>152276797.16036731</v>
      </c>
      <c r="D2982" s="1150">
        <v>8306933.5969444867</v>
      </c>
      <c r="E2982" s="1150">
        <v>37295023.416336223</v>
      </c>
      <c r="F2982" s="1149">
        <v>197878754.173648</v>
      </c>
    </row>
    <row r="2983" spans="2:6" ht="12.95" customHeight="1" x14ac:dyDescent="0.2">
      <c r="B2983" s="1155" t="s">
        <v>3738</v>
      </c>
      <c r="C2983" s="1156">
        <v>131670938.82775594</v>
      </c>
      <c r="D2983" s="1156">
        <v>11588137.846611651</v>
      </c>
      <c r="E2983" s="1156">
        <v>78565050.123394534</v>
      </c>
      <c r="F2983" s="1157">
        <v>221824126.79776216</v>
      </c>
    </row>
    <row r="2984" spans="2:6" ht="12.95" customHeight="1" x14ac:dyDescent="0.2">
      <c r="B2984" s="1148" t="s">
        <v>3739</v>
      </c>
      <c r="C2984" s="1150">
        <v>279208356.97576272</v>
      </c>
      <c r="D2984" s="1150">
        <v>13176454.849501597</v>
      </c>
      <c r="E2984" s="1150">
        <v>72772371.418880865</v>
      </c>
      <c r="F2984" s="1149">
        <v>365157183.24414521</v>
      </c>
    </row>
    <row r="2985" spans="2:6" ht="12.95" customHeight="1" x14ac:dyDescent="0.2">
      <c r="B2985" s="1155" t="s">
        <v>3740</v>
      </c>
      <c r="C2985" s="1156">
        <v>209876599.58380947</v>
      </c>
      <c r="D2985" s="1156">
        <v>15993666.399400378</v>
      </c>
      <c r="E2985" s="1156">
        <v>60617619.598322265</v>
      </c>
      <c r="F2985" s="1157">
        <v>286487885.58153212</v>
      </c>
    </row>
    <row r="2986" spans="2:6" ht="12.95" customHeight="1" x14ac:dyDescent="0.2">
      <c r="B2986" s="1148" t="s">
        <v>3741</v>
      </c>
      <c r="C2986" s="1150">
        <v>45372067.198246956</v>
      </c>
      <c r="D2986" s="1150">
        <v>2261996.7749263919</v>
      </c>
      <c r="E2986" s="1150">
        <v>27699032.665810637</v>
      </c>
      <c r="F2986" s="1149">
        <v>75333096.638983995</v>
      </c>
    </row>
    <row r="2987" spans="2:6" ht="12.95" customHeight="1" x14ac:dyDescent="0.2">
      <c r="B2987" s="1155" t="s">
        <v>3742</v>
      </c>
      <c r="C2987" s="1156">
        <v>29492949.533963412</v>
      </c>
      <c r="D2987" s="1156">
        <v>1761943.8823897264</v>
      </c>
      <c r="E2987" s="1156">
        <v>5412023.1655240124</v>
      </c>
      <c r="F2987" s="1157">
        <v>36666916.58187715</v>
      </c>
    </row>
    <row r="2988" spans="2:6" ht="12.95" customHeight="1" x14ac:dyDescent="0.2">
      <c r="B2988" s="1148" t="s">
        <v>3743</v>
      </c>
      <c r="C2988" s="1150">
        <v>10497655.825726539</v>
      </c>
      <c r="D2988" s="1150">
        <v>335214.51634019794</v>
      </c>
      <c r="E2988" s="1150">
        <v>648571.34138153063</v>
      </c>
      <c r="F2988" s="1149">
        <v>11481441.683448268</v>
      </c>
    </row>
    <row r="2989" spans="2:6" ht="12.95" customHeight="1" x14ac:dyDescent="0.2">
      <c r="B2989" s="1155" t="s">
        <v>3744</v>
      </c>
      <c r="C2989" s="1156">
        <v>6733352.5301698083</v>
      </c>
      <c r="D2989" s="1156">
        <v>262288.63786584476</v>
      </c>
      <c r="E2989" s="1156">
        <v>1620485.3789777376</v>
      </c>
      <c r="F2989" s="1157">
        <v>8616126.5470133908</v>
      </c>
    </row>
    <row r="2990" spans="2:6" ht="12.95" customHeight="1" x14ac:dyDescent="0.2">
      <c r="B2990" s="1148" t="s">
        <v>3745</v>
      </c>
      <c r="C2990" s="1150">
        <v>8603964.8203528617</v>
      </c>
      <c r="D2990" s="1150">
        <v>195835.47049868252</v>
      </c>
      <c r="E2990" s="1150">
        <v>556745.13722724176</v>
      </c>
      <c r="F2990" s="1149">
        <v>9356545.4280787855</v>
      </c>
    </row>
    <row r="2991" spans="2:6" ht="12.95" customHeight="1" x14ac:dyDescent="0.2">
      <c r="B2991" s="1155" t="s">
        <v>3746</v>
      </c>
      <c r="C2991" s="1156">
        <v>595160913.37440038</v>
      </c>
      <c r="D2991" s="1156">
        <v>20948454.832942888</v>
      </c>
      <c r="E2991" s="1156">
        <v>157644539.99856198</v>
      </c>
      <c r="F2991" s="1157">
        <v>773753908.2059052</v>
      </c>
    </row>
    <row r="2992" spans="2:6" ht="12.95" customHeight="1" x14ac:dyDescent="0.2">
      <c r="B2992" s="1148" t="s">
        <v>3747</v>
      </c>
      <c r="C2992" s="1150">
        <v>0</v>
      </c>
      <c r="D2992" s="1150">
        <v>0</v>
      </c>
      <c r="E2992" s="1150">
        <v>780.39266986647613</v>
      </c>
      <c r="F2992" s="1149">
        <v>780.39266986647613</v>
      </c>
    </row>
    <row r="2993" spans="2:6" ht="12.95" customHeight="1" x14ac:dyDescent="0.2">
      <c r="B2993" s="1155" t="s">
        <v>3748</v>
      </c>
      <c r="C2993" s="1156">
        <v>45009401.67382285</v>
      </c>
      <c r="D2993" s="1156">
        <v>2532570.4830094399</v>
      </c>
      <c r="E2993" s="1156">
        <v>9821449.6969630234</v>
      </c>
      <c r="F2993" s="1157">
        <v>57363421.85379532</v>
      </c>
    </row>
    <row r="2994" spans="2:6" ht="12.95" customHeight="1" x14ac:dyDescent="0.2">
      <c r="B2994" s="1148" t="s">
        <v>3749</v>
      </c>
      <c r="C2994" s="1150">
        <v>41314884.017056808</v>
      </c>
      <c r="D2994" s="1150">
        <v>2692216.3065176937</v>
      </c>
      <c r="E2994" s="1150">
        <v>6667063.9680863367</v>
      </c>
      <c r="F2994" s="1149">
        <v>50674164.291660838</v>
      </c>
    </row>
    <row r="2995" spans="2:6" ht="12.95" customHeight="1" x14ac:dyDescent="0.2">
      <c r="B2995" s="1155" t="s">
        <v>3750</v>
      </c>
      <c r="C2995" s="1156">
        <v>70117395.321567342</v>
      </c>
      <c r="D2995" s="1156">
        <v>3248998.915958276</v>
      </c>
      <c r="E2995" s="1156">
        <v>8339666.2665280979</v>
      </c>
      <c r="F2995" s="1157">
        <v>81706060.504053712</v>
      </c>
    </row>
    <row r="2996" spans="2:6" ht="12.95" customHeight="1" x14ac:dyDescent="0.2">
      <c r="B2996" s="1148" t="s">
        <v>3751</v>
      </c>
      <c r="C2996" s="1150">
        <v>462314333.80496943</v>
      </c>
      <c r="D2996" s="1150">
        <v>29204556.07199223</v>
      </c>
      <c r="E2996" s="1150">
        <v>149337822.83604097</v>
      </c>
      <c r="F2996" s="1149">
        <v>640856712.71300268</v>
      </c>
    </row>
    <row r="2997" spans="2:6" ht="12.95" customHeight="1" x14ac:dyDescent="0.2">
      <c r="B2997" s="1155" t="s">
        <v>3752</v>
      </c>
      <c r="C2997" s="1156">
        <v>90454414.096868753</v>
      </c>
      <c r="D2997" s="1156">
        <v>5028476.6535472572</v>
      </c>
      <c r="E2997" s="1156">
        <v>36453182.133022912</v>
      </c>
      <c r="F2997" s="1157">
        <v>131936072.88343892</v>
      </c>
    </row>
    <row r="2998" spans="2:6" ht="12.95" customHeight="1" x14ac:dyDescent="0.2">
      <c r="B2998" s="1148" t="s">
        <v>3753</v>
      </c>
      <c r="C2998" s="1150">
        <v>41300734.566672094</v>
      </c>
      <c r="D2998" s="1150">
        <v>3522578.8387555531</v>
      </c>
      <c r="E2998" s="1150">
        <v>7786823.0926501835</v>
      </c>
      <c r="F2998" s="1149">
        <v>52610136.498077832</v>
      </c>
    </row>
    <row r="2999" spans="2:6" ht="12.95" customHeight="1" x14ac:dyDescent="0.2">
      <c r="B2999" s="1155" t="s">
        <v>3754</v>
      </c>
      <c r="C2999" s="1156">
        <v>16981401.061245356</v>
      </c>
      <c r="D2999" s="1156">
        <v>1802247.2968838364</v>
      </c>
      <c r="E2999" s="1156">
        <v>13449872.566981247</v>
      </c>
      <c r="F2999" s="1157">
        <v>32233520.925110437</v>
      </c>
    </row>
    <row r="3000" spans="2:6" ht="12.95" customHeight="1" x14ac:dyDescent="0.2">
      <c r="B3000" s="1148" t="s">
        <v>3755</v>
      </c>
      <c r="C3000" s="1150">
        <v>28861581.825534143</v>
      </c>
      <c r="D3000" s="1150">
        <v>3125600.2746502929</v>
      </c>
      <c r="E3000" s="1150">
        <v>8548746.4693298228</v>
      </c>
      <c r="F3000" s="1149">
        <v>40535928.56951426</v>
      </c>
    </row>
    <row r="3001" spans="2:6" ht="12.95" customHeight="1" x14ac:dyDescent="0.2">
      <c r="B3001" s="1155" t="s">
        <v>3756</v>
      </c>
      <c r="C3001" s="1156">
        <v>42366476.664582051</v>
      </c>
      <c r="D3001" s="1156">
        <v>3636153.3429830642</v>
      </c>
      <c r="E3001" s="1156">
        <v>4486607.5245073494</v>
      </c>
      <c r="F3001" s="1157">
        <v>50489237.53207247</v>
      </c>
    </row>
    <row r="3002" spans="2:6" ht="12.95" customHeight="1" x14ac:dyDescent="0.2">
      <c r="B3002" s="1148" t="s">
        <v>3757</v>
      </c>
      <c r="C3002" s="1150">
        <v>134657297.09876204</v>
      </c>
      <c r="D3002" s="1150">
        <v>12575945.480581317</v>
      </c>
      <c r="E3002" s="1150">
        <v>22635355.422038332</v>
      </c>
      <c r="F3002" s="1149">
        <v>169868598.0013817</v>
      </c>
    </row>
    <row r="3003" spans="2:6" ht="12.95" customHeight="1" x14ac:dyDescent="0.2">
      <c r="B3003" s="1155" t="s">
        <v>3758</v>
      </c>
      <c r="C3003" s="1156">
        <v>16182163.174465228</v>
      </c>
      <c r="D3003" s="1156">
        <v>522635.46239953232</v>
      </c>
      <c r="E3003" s="1156">
        <v>2772605.0905906111</v>
      </c>
      <c r="F3003" s="1157">
        <v>19477403.72745537</v>
      </c>
    </row>
    <row r="3004" spans="2:6" ht="12.95" customHeight="1" x14ac:dyDescent="0.2">
      <c r="B3004" s="1148" t="s">
        <v>3759</v>
      </c>
      <c r="C3004" s="1150">
        <v>11781684.104814513</v>
      </c>
      <c r="D3004" s="1150">
        <v>960205.11704811302</v>
      </c>
      <c r="E3004" s="1150">
        <v>1704086.5750026091</v>
      </c>
      <c r="F3004" s="1149">
        <v>14445975.796865234</v>
      </c>
    </row>
    <row r="3005" spans="2:6" ht="12.95" customHeight="1" x14ac:dyDescent="0.2">
      <c r="B3005" s="1155" t="s">
        <v>3760</v>
      </c>
      <c r="C3005" s="1156">
        <v>8571132.6005281024</v>
      </c>
      <c r="D3005" s="1156">
        <v>638525.7588231744</v>
      </c>
      <c r="E3005" s="1156">
        <v>638751.40028571093</v>
      </c>
      <c r="F3005" s="1157">
        <v>9848409.7596369889</v>
      </c>
    </row>
    <row r="3006" spans="2:6" ht="12.95" customHeight="1" x14ac:dyDescent="0.2">
      <c r="B3006" s="1148" t="s">
        <v>3761</v>
      </c>
      <c r="C3006" s="1150">
        <v>11416820.607515097</v>
      </c>
      <c r="D3006" s="1150">
        <v>1455353.1329457741</v>
      </c>
      <c r="E3006" s="1150">
        <v>3107393.5459633297</v>
      </c>
      <c r="F3006" s="1149">
        <v>15979567.286424201</v>
      </c>
    </row>
    <row r="3007" spans="2:6" ht="12.95" customHeight="1" x14ac:dyDescent="0.2">
      <c r="B3007" s="1155" t="s">
        <v>3762</v>
      </c>
      <c r="C3007" s="1156">
        <v>6728819.2111145072</v>
      </c>
      <c r="D3007" s="1156">
        <v>523699.86378160364</v>
      </c>
      <c r="E3007" s="1156">
        <v>684473.98389696213</v>
      </c>
      <c r="F3007" s="1157">
        <v>7936993.0587930735</v>
      </c>
    </row>
    <row r="3008" spans="2:6" ht="12.95" customHeight="1" x14ac:dyDescent="0.2">
      <c r="B3008" s="1148" t="s">
        <v>3763</v>
      </c>
      <c r="C3008" s="1150">
        <v>14662951.797720395</v>
      </c>
      <c r="D3008" s="1150">
        <v>1041300.9953199875</v>
      </c>
      <c r="E3008" s="1150">
        <v>2627842.2503303802</v>
      </c>
      <c r="F3008" s="1149">
        <v>18332095.043370761</v>
      </c>
    </row>
    <row r="3009" spans="2:6" ht="12.95" customHeight="1" x14ac:dyDescent="0.2">
      <c r="B3009" s="1155" t="s">
        <v>3764</v>
      </c>
      <c r="C3009" s="1156">
        <v>44260717.16317457</v>
      </c>
      <c r="D3009" s="1156">
        <v>3508396.4095295747</v>
      </c>
      <c r="E3009" s="1156">
        <v>13922985.623087812</v>
      </c>
      <c r="F3009" s="1157">
        <v>61692099.19579196</v>
      </c>
    </row>
    <row r="3010" spans="2:6" ht="12.95" customHeight="1" x14ac:dyDescent="0.2">
      <c r="B3010" s="1148" t="s">
        <v>3765</v>
      </c>
      <c r="C3010" s="1150">
        <v>9286847.5180469174</v>
      </c>
      <c r="D3010" s="1150">
        <v>935536.89582848479</v>
      </c>
      <c r="E3010" s="1150">
        <v>2672779.8615701916</v>
      </c>
      <c r="F3010" s="1149">
        <v>12895164.275445595</v>
      </c>
    </row>
    <row r="3011" spans="2:6" ht="12.95" customHeight="1" x14ac:dyDescent="0.2">
      <c r="B3011" s="1155" t="s">
        <v>3766</v>
      </c>
      <c r="C3011" s="1156">
        <v>23080913.163501184</v>
      </c>
      <c r="D3011" s="1156">
        <v>1182075.2700001649</v>
      </c>
      <c r="E3011" s="1156">
        <v>6847815.6126333503</v>
      </c>
      <c r="F3011" s="1157">
        <v>31110804.046134699</v>
      </c>
    </row>
    <row r="3012" spans="2:6" ht="12.95" customHeight="1" x14ac:dyDescent="0.2">
      <c r="B3012" s="1148" t="s">
        <v>3767</v>
      </c>
      <c r="C3012" s="1150">
        <v>170929756.59327647</v>
      </c>
      <c r="D3012" s="1150">
        <v>11196495.673219206</v>
      </c>
      <c r="E3012" s="1150">
        <v>30476319.333400879</v>
      </c>
      <c r="F3012" s="1149">
        <v>212602571.59989655</v>
      </c>
    </row>
    <row r="3013" spans="2:6" ht="12.95" customHeight="1" x14ac:dyDescent="0.2">
      <c r="B3013" s="1155" t="s">
        <v>3768</v>
      </c>
      <c r="C3013" s="1156">
        <v>352018269.06956935</v>
      </c>
      <c r="D3013" s="1156">
        <v>13329210.831631303</v>
      </c>
      <c r="E3013" s="1156">
        <v>132013656.40932657</v>
      </c>
      <c r="F3013" s="1157">
        <v>497361136.31052721</v>
      </c>
    </row>
    <row r="3014" spans="2:6" ht="12.95" customHeight="1" x14ac:dyDescent="0.2">
      <c r="B3014" s="1148" t="s">
        <v>3769</v>
      </c>
      <c r="C3014" s="1150">
        <v>276527929.05433702</v>
      </c>
      <c r="D3014" s="1150">
        <v>12058171.743413409</v>
      </c>
      <c r="E3014" s="1150">
        <v>59819569.509678453</v>
      </c>
      <c r="F3014" s="1149">
        <v>348405670.30742884</v>
      </c>
    </row>
    <row r="3015" spans="2:6" ht="12.95" customHeight="1" x14ac:dyDescent="0.2">
      <c r="B3015" s="1155" t="s">
        <v>3770</v>
      </c>
      <c r="C3015" s="1156">
        <v>233232946.2232464</v>
      </c>
      <c r="D3015" s="1156">
        <v>6776425.0961429933</v>
      </c>
      <c r="E3015" s="1156">
        <v>34595597.802215427</v>
      </c>
      <c r="F3015" s="1157">
        <v>274604969.1216048</v>
      </c>
    </row>
    <row r="3016" spans="2:6" ht="12.95" customHeight="1" x14ac:dyDescent="0.2">
      <c r="B3016" s="1148" t="s">
        <v>3771</v>
      </c>
      <c r="C3016" s="1150">
        <v>24476076.446096398</v>
      </c>
      <c r="D3016" s="1150">
        <v>1239294.036187734</v>
      </c>
      <c r="E3016" s="1150">
        <v>3116498.1271117721</v>
      </c>
      <c r="F3016" s="1149">
        <v>28831868.609395906</v>
      </c>
    </row>
    <row r="3017" spans="2:6" ht="12.95" customHeight="1" x14ac:dyDescent="0.2">
      <c r="B3017" s="1155" t="s">
        <v>3772</v>
      </c>
      <c r="C3017" s="1156">
        <v>35813770.030100763</v>
      </c>
      <c r="D3017" s="1156">
        <v>2076546.4098041351</v>
      </c>
      <c r="E3017" s="1156">
        <v>6982324.5701425271</v>
      </c>
      <c r="F3017" s="1157">
        <v>44872641.010047428</v>
      </c>
    </row>
    <row r="3018" spans="2:6" ht="12.95" customHeight="1" x14ac:dyDescent="0.2">
      <c r="B3018" s="1148" t="s">
        <v>3773</v>
      </c>
      <c r="C3018" s="1150">
        <v>12983013.654469414</v>
      </c>
      <c r="D3018" s="1150">
        <v>1134882.0141275113</v>
      </c>
      <c r="E3018" s="1150">
        <v>4182644.5795943565</v>
      </c>
      <c r="F3018" s="1149">
        <v>18300540.248191282</v>
      </c>
    </row>
    <row r="3019" spans="2:6" ht="12.95" customHeight="1" x14ac:dyDescent="0.2">
      <c r="B3019" s="1155" t="s">
        <v>3774</v>
      </c>
      <c r="C3019" s="1156">
        <v>169917864.83081147</v>
      </c>
      <c r="D3019" s="1156">
        <v>13774144.993139628</v>
      </c>
      <c r="E3019" s="1156">
        <v>72267609.893614233</v>
      </c>
      <c r="F3019" s="1157">
        <v>255959619.71756533</v>
      </c>
    </row>
    <row r="3020" spans="2:6" ht="12.95" customHeight="1" x14ac:dyDescent="0.2">
      <c r="B3020" s="1148" t="s">
        <v>3775</v>
      </c>
      <c r="C3020" s="1150">
        <v>42265507.285623081</v>
      </c>
      <c r="D3020" s="1150">
        <v>2229072.2510944791</v>
      </c>
      <c r="E3020" s="1150">
        <v>9746540.7825604174</v>
      </c>
      <c r="F3020" s="1149">
        <v>54241120.319277979</v>
      </c>
    </row>
    <row r="3021" spans="2:6" ht="12.95" customHeight="1" x14ac:dyDescent="0.2">
      <c r="B3021" s="1155" t="s">
        <v>3776</v>
      </c>
      <c r="C3021" s="1156">
        <v>48365568.881097734</v>
      </c>
      <c r="D3021" s="1156">
        <v>2160605.3513828586</v>
      </c>
      <c r="E3021" s="1156">
        <v>16969376.394414812</v>
      </c>
      <c r="F3021" s="1157">
        <v>67495550.626895398</v>
      </c>
    </row>
    <row r="3022" spans="2:6" ht="12.95" customHeight="1" x14ac:dyDescent="0.2">
      <c r="B3022" s="1148" t="s">
        <v>3777</v>
      </c>
      <c r="C3022" s="1150">
        <v>275109687.05655122</v>
      </c>
      <c r="D3022" s="1150">
        <v>17098169.822731473</v>
      </c>
      <c r="E3022" s="1150">
        <v>91482924.002663925</v>
      </c>
      <c r="F3022" s="1149">
        <v>383690780.88194662</v>
      </c>
    </row>
    <row r="3023" spans="2:6" ht="12.95" customHeight="1" x14ac:dyDescent="0.2">
      <c r="B3023" s="1155" t="s">
        <v>3778</v>
      </c>
      <c r="C3023" s="1156">
        <v>35982876.568194009</v>
      </c>
      <c r="D3023" s="1156">
        <v>2144725.6334665492</v>
      </c>
      <c r="E3023" s="1156">
        <v>16735390.739841605</v>
      </c>
      <c r="F3023" s="1157">
        <v>54862992.941502161</v>
      </c>
    </row>
    <row r="3024" spans="2:6" ht="12.95" customHeight="1" x14ac:dyDescent="0.2">
      <c r="B3024" s="1148" t="s">
        <v>3779</v>
      </c>
      <c r="C3024" s="1150">
        <v>564958842.84154427</v>
      </c>
      <c r="D3024" s="1150">
        <v>18451095.898356561</v>
      </c>
      <c r="E3024" s="1150">
        <v>73473470.577892914</v>
      </c>
      <c r="F3024" s="1149">
        <v>656883409.31779373</v>
      </c>
    </row>
    <row r="3025" spans="2:6" ht="12.95" customHeight="1" x14ac:dyDescent="0.2">
      <c r="B3025" s="1155" t="s">
        <v>3780</v>
      </c>
      <c r="C3025" s="1156">
        <v>134182809.70430717</v>
      </c>
      <c r="D3025" s="1156">
        <v>8680222.0383974276</v>
      </c>
      <c r="E3025" s="1156">
        <v>651924772.62334561</v>
      </c>
      <c r="F3025" s="1157">
        <v>794787804.36605024</v>
      </c>
    </row>
    <row r="3026" spans="2:6" ht="12.95" customHeight="1" x14ac:dyDescent="0.2">
      <c r="B3026" s="1148" t="s">
        <v>3781</v>
      </c>
      <c r="C3026" s="1150">
        <v>349731553.03943145</v>
      </c>
      <c r="D3026" s="1150">
        <v>18611115.700728782</v>
      </c>
      <c r="E3026" s="1150">
        <v>74198093.737651065</v>
      </c>
      <c r="F3026" s="1149">
        <v>442540762.47781128</v>
      </c>
    </row>
    <row r="3027" spans="2:6" ht="12.95" customHeight="1" x14ac:dyDescent="0.2">
      <c r="B3027" s="1155" t="s">
        <v>3782</v>
      </c>
      <c r="C3027" s="1156">
        <v>709811025.00246</v>
      </c>
      <c r="D3027" s="1156">
        <v>23060989.516502995</v>
      </c>
      <c r="E3027" s="1156">
        <v>200917225.80045664</v>
      </c>
      <c r="F3027" s="1157">
        <v>933789240.31941962</v>
      </c>
    </row>
    <row r="3028" spans="2:6" ht="12.95" customHeight="1" x14ac:dyDescent="0.2">
      <c r="B3028" s="1148" t="s">
        <v>3783</v>
      </c>
      <c r="C3028" s="1150">
        <v>35372389.602080047</v>
      </c>
      <c r="D3028" s="1150">
        <v>3457089.3861532407</v>
      </c>
      <c r="E3028" s="1150">
        <v>11669135.019661803</v>
      </c>
      <c r="F3028" s="1149">
        <v>50498614.007895097</v>
      </c>
    </row>
    <row r="3029" spans="2:6" ht="12.95" customHeight="1" x14ac:dyDescent="0.2">
      <c r="B3029" s="1155" t="s">
        <v>3784</v>
      </c>
      <c r="C3029" s="1156">
        <v>348270175.82396829</v>
      </c>
      <c r="D3029" s="1156">
        <v>11584815.188243296</v>
      </c>
      <c r="E3029" s="1156">
        <v>53587709.505660035</v>
      </c>
      <c r="F3029" s="1157">
        <v>413442700.51787162</v>
      </c>
    </row>
    <row r="3030" spans="2:6" ht="12.95" customHeight="1" x14ac:dyDescent="0.2">
      <c r="B3030" s="1148" t="s">
        <v>3785</v>
      </c>
      <c r="C3030" s="1150">
        <v>153107768.28053454</v>
      </c>
      <c r="D3030" s="1150">
        <v>22325689.534726087</v>
      </c>
      <c r="E3030" s="1150">
        <v>711084367.96368968</v>
      </c>
      <c r="F3030" s="1149">
        <v>886517825.77895033</v>
      </c>
    </row>
    <row r="3031" spans="2:6" ht="12.95" customHeight="1" x14ac:dyDescent="0.2">
      <c r="B3031" s="1155" t="s">
        <v>3786</v>
      </c>
      <c r="C3031" s="1156">
        <v>7786456.2840468213</v>
      </c>
      <c r="D3031" s="1156">
        <v>84260.314813168035</v>
      </c>
      <c r="E3031" s="1156">
        <v>4291314.2588732634</v>
      </c>
      <c r="F3031" s="1157">
        <v>12162030.857733253</v>
      </c>
    </row>
    <row r="3032" spans="2:6" ht="12.95" customHeight="1" x14ac:dyDescent="0.2">
      <c r="B3032" s="1148" t="s">
        <v>3787</v>
      </c>
      <c r="C3032" s="1150">
        <v>117873438.84968404</v>
      </c>
      <c r="D3032" s="1150">
        <v>5833063.411776037</v>
      </c>
      <c r="E3032" s="1150">
        <v>5854176.6568188351</v>
      </c>
      <c r="F3032" s="1149">
        <v>129560678.91827892</v>
      </c>
    </row>
    <row r="3033" spans="2:6" ht="12.95" customHeight="1" x14ac:dyDescent="0.2">
      <c r="B3033" s="1155" t="s">
        <v>3788</v>
      </c>
      <c r="C3033" s="1156">
        <v>140451840.46457028</v>
      </c>
      <c r="D3033" s="1156">
        <v>6912625.3216407532</v>
      </c>
      <c r="E3033" s="1156">
        <v>16856500.529623341</v>
      </c>
      <c r="F3033" s="1157">
        <v>164220966.31583437</v>
      </c>
    </row>
    <row r="3034" spans="2:6" ht="12.95" customHeight="1" x14ac:dyDescent="0.2">
      <c r="B3034" s="1148" t="s">
        <v>3789</v>
      </c>
      <c r="C3034" s="1150">
        <v>214216359.65278003</v>
      </c>
      <c r="D3034" s="1150">
        <v>5230756.0675482135</v>
      </c>
      <c r="E3034" s="1150">
        <v>33523640.776241865</v>
      </c>
      <c r="F3034" s="1149">
        <v>252970756.49657011</v>
      </c>
    </row>
    <row r="3035" spans="2:6" ht="12.95" customHeight="1" x14ac:dyDescent="0.2">
      <c r="B3035" s="1155" t="s">
        <v>3790</v>
      </c>
      <c r="C3035" s="1156">
        <v>1543004982.6131477</v>
      </c>
      <c r="D3035" s="1156">
        <v>31479066.755059183</v>
      </c>
      <c r="E3035" s="1156">
        <v>325214994.85823202</v>
      </c>
      <c r="F3035" s="1157">
        <v>1899699044.226439</v>
      </c>
    </row>
    <row r="3036" spans="2:6" ht="12.95" customHeight="1" x14ac:dyDescent="0.2">
      <c r="B3036" s="1148" t="s">
        <v>3791</v>
      </c>
      <c r="C3036" s="1150">
        <v>236333324.33715844</v>
      </c>
      <c r="D3036" s="1150">
        <v>5661191.3561764266</v>
      </c>
      <c r="E3036" s="1150">
        <v>25766817.528519172</v>
      </c>
      <c r="F3036" s="1149">
        <v>267761333.22185406</v>
      </c>
    </row>
    <row r="3037" spans="2:6" ht="12.95" customHeight="1" x14ac:dyDescent="0.2">
      <c r="B3037" s="1155" t="s">
        <v>3792</v>
      </c>
      <c r="C3037" s="1156">
        <v>175007271.02356327</v>
      </c>
      <c r="D3037" s="1156">
        <v>7147973.097498225</v>
      </c>
      <c r="E3037" s="1156">
        <v>73635551.85482505</v>
      </c>
      <c r="F3037" s="1157">
        <v>255790795.97588655</v>
      </c>
    </row>
    <row r="3038" spans="2:6" ht="12.95" customHeight="1" x14ac:dyDescent="0.2">
      <c r="B3038" s="1148" t="s">
        <v>3793</v>
      </c>
      <c r="C3038" s="1150">
        <v>158445820.15480435</v>
      </c>
      <c r="D3038" s="1150">
        <v>5948493.4265209474</v>
      </c>
      <c r="E3038" s="1150">
        <v>118749854.42308614</v>
      </c>
      <c r="F3038" s="1149">
        <v>283144168.00441146</v>
      </c>
    </row>
    <row r="3039" spans="2:6" ht="12.95" customHeight="1" x14ac:dyDescent="0.2">
      <c r="B3039" s="1155" t="s">
        <v>3794</v>
      </c>
      <c r="C3039" s="1156">
        <v>66617260.890960418</v>
      </c>
      <c r="D3039" s="1156">
        <v>1897324.2311472436</v>
      </c>
      <c r="E3039" s="1156">
        <v>25128904.100590486</v>
      </c>
      <c r="F3039" s="1157">
        <v>93643489.222698137</v>
      </c>
    </row>
    <row r="3040" spans="2:6" ht="12.95" customHeight="1" x14ac:dyDescent="0.2">
      <c r="B3040" s="1148" t="s">
        <v>3795</v>
      </c>
      <c r="C3040" s="1150">
        <v>434160087.12536722</v>
      </c>
      <c r="D3040" s="1150">
        <v>16989054.297266688</v>
      </c>
      <c r="E3040" s="1150">
        <v>156137535.99642903</v>
      </c>
      <c r="F3040" s="1149">
        <v>607286677.41906285</v>
      </c>
    </row>
    <row r="3041" spans="2:6" ht="12.95" customHeight="1" x14ac:dyDescent="0.2">
      <c r="B3041" s="1155" t="s">
        <v>3796</v>
      </c>
      <c r="C3041" s="1156">
        <v>53844428.392691351</v>
      </c>
      <c r="D3041" s="1156">
        <v>1875806.0626664492</v>
      </c>
      <c r="E3041" s="1156">
        <v>9201191.2638415825</v>
      </c>
      <c r="F3041" s="1157">
        <v>64921425.719199382</v>
      </c>
    </row>
    <row r="3042" spans="2:6" ht="12.95" customHeight="1" x14ac:dyDescent="0.2">
      <c r="B3042" s="1148" t="s">
        <v>3797</v>
      </c>
      <c r="C3042" s="1150">
        <v>166400009.24389738</v>
      </c>
      <c r="D3042" s="1150">
        <v>11635532.475718753</v>
      </c>
      <c r="E3042" s="1150">
        <v>56413429.534059286</v>
      </c>
      <c r="F3042" s="1149">
        <v>234448971.25367543</v>
      </c>
    </row>
    <row r="3043" spans="2:6" ht="12.95" customHeight="1" x14ac:dyDescent="0.2">
      <c r="B3043" s="1155" t="s">
        <v>3798</v>
      </c>
      <c r="C3043" s="1156">
        <v>27743637.87183585</v>
      </c>
      <c r="D3043" s="1156">
        <v>1691333.796111502</v>
      </c>
      <c r="E3043" s="1156">
        <v>2486526.1443620599</v>
      </c>
      <c r="F3043" s="1157">
        <v>31921497.81230941</v>
      </c>
    </row>
    <row r="3044" spans="2:6" ht="12.95" customHeight="1" x14ac:dyDescent="0.2">
      <c r="B3044" s="1148" t="s">
        <v>3799</v>
      </c>
      <c r="C3044" s="1150">
        <v>12235977.623477608</v>
      </c>
      <c r="D3044" s="1150">
        <v>1374616.8497354102</v>
      </c>
      <c r="E3044" s="1150">
        <v>7682575.6385005238</v>
      </c>
      <c r="F3044" s="1149">
        <v>21293170.111713544</v>
      </c>
    </row>
    <row r="3045" spans="2:6" ht="12.95" customHeight="1" x14ac:dyDescent="0.2">
      <c r="B3045" s="1155" t="s">
        <v>3800</v>
      </c>
      <c r="C3045" s="1156">
        <v>38279346.102965973</v>
      </c>
      <c r="D3045" s="1156">
        <v>2433840.0629210873</v>
      </c>
      <c r="E3045" s="1156">
        <v>4477047.7143014846</v>
      </c>
      <c r="F3045" s="1157">
        <v>45190233.88018854</v>
      </c>
    </row>
    <row r="3046" spans="2:6" ht="12.95" customHeight="1" x14ac:dyDescent="0.2">
      <c r="B3046" s="1148" t="s">
        <v>3801</v>
      </c>
      <c r="C3046" s="1150">
        <v>25072688.708435033</v>
      </c>
      <c r="D3046" s="1150">
        <v>1903077.7521314141</v>
      </c>
      <c r="E3046" s="1150">
        <v>10694501.147850187</v>
      </c>
      <c r="F3046" s="1149">
        <v>37670267.608416632</v>
      </c>
    </row>
    <row r="3047" spans="2:6" ht="12.95" customHeight="1" x14ac:dyDescent="0.2">
      <c r="B3047" s="1155" t="s">
        <v>3802</v>
      </c>
      <c r="C3047" s="1156">
        <v>31831317.926670752</v>
      </c>
      <c r="D3047" s="1156">
        <v>1331048.3120827833</v>
      </c>
      <c r="E3047" s="1156">
        <v>5338399.2900467897</v>
      </c>
      <c r="F3047" s="1157">
        <v>38500765.528800324</v>
      </c>
    </row>
    <row r="3048" spans="2:6" ht="12.95" customHeight="1" x14ac:dyDescent="0.2">
      <c r="B3048" s="1148" t="s">
        <v>3803</v>
      </c>
      <c r="C3048" s="1150">
        <v>76030491.849336967</v>
      </c>
      <c r="D3048" s="1150">
        <v>4933500.4059010744</v>
      </c>
      <c r="E3048" s="1150">
        <v>81466239.553576902</v>
      </c>
      <c r="F3048" s="1149">
        <v>162430231.80881494</v>
      </c>
    </row>
    <row r="3049" spans="2:6" ht="12.95" customHeight="1" x14ac:dyDescent="0.2">
      <c r="B3049" s="1155" t="s">
        <v>3804</v>
      </c>
      <c r="C3049" s="1156">
        <v>588875672.56418204</v>
      </c>
      <c r="D3049" s="1156">
        <v>18652267.759568069</v>
      </c>
      <c r="E3049" s="1156">
        <v>114276021.31182693</v>
      </c>
      <c r="F3049" s="1157">
        <v>721803961.63557708</v>
      </c>
    </row>
    <row r="3050" spans="2:6" ht="12.95" customHeight="1" x14ac:dyDescent="0.2">
      <c r="B3050" s="1148" t="s">
        <v>3805</v>
      </c>
      <c r="C3050" s="1150">
        <v>43292235.364996523</v>
      </c>
      <c r="D3050" s="1150">
        <v>1910471.0265960733</v>
      </c>
      <c r="E3050" s="1150">
        <v>3455708.8076137337</v>
      </c>
      <c r="F3050" s="1149">
        <v>48658415.19920633</v>
      </c>
    </row>
    <row r="3051" spans="2:6" ht="12.95" customHeight="1" x14ac:dyDescent="0.2">
      <c r="B3051" s="1155" t="s">
        <v>3806</v>
      </c>
      <c r="C3051" s="1156">
        <v>1494299964.2961211</v>
      </c>
      <c r="D3051" s="1156">
        <v>32430771.044853218</v>
      </c>
      <c r="E3051" s="1156">
        <v>603851408.06541109</v>
      </c>
      <c r="F3051" s="1157">
        <v>2130582143.4063854</v>
      </c>
    </row>
    <row r="3052" spans="2:6" ht="12.95" customHeight="1" x14ac:dyDescent="0.2">
      <c r="B3052" s="1148" t="s">
        <v>3807</v>
      </c>
      <c r="C3052" s="1150">
        <v>39850896.708803833</v>
      </c>
      <c r="D3052" s="1150">
        <v>1963130.127403687</v>
      </c>
      <c r="E3052" s="1150">
        <v>1509695.7493498237</v>
      </c>
      <c r="F3052" s="1149">
        <v>43323722.585557342</v>
      </c>
    </row>
    <row r="3053" spans="2:6" ht="12.95" customHeight="1" x14ac:dyDescent="0.2">
      <c r="B3053" s="1155" t="s">
        <v>3808</v>
      </c>
      <c r="C3053" s="1156">
        <v>165424521.40717924</v>
      </c>
      <c r="D3053" s="1156">
        <v>4648974.4094314137</v>
      </c>
      <c r="E3053" s="1156">
        <v>250978666.7001065</v>
      </c>
      <c r="F3053" s="1157">
        <v>421052162.5167172</v>
      </c>
    </row>
    <row r="3054" spans="2:6" ht="12.95" customHeight="1" x14ac:dyDescent="0.2">
      <c r="B3054" s="1148" t="s">
        <v>3809</v>
      </c>
      <c r="C3054" s="1150">
        <v>190926501.69282094</v>
      </c>
      <c r="D3054" s="1150">
        <v>4134451.4116195608</v>
      </c>
      <c r="E3054" s="1150">
        <v>15659387.564295083</v>
      </c>
      <c r="F3054" s="1149">
        <v>210720340.66873559</v>
      </c>
    </row>
    <row r="3055" spans="2:6" ht="12.95" customHeight="1" x14ac:dyDescent="0.2">
      <c r="B3055" s="1155" t="s">
        <v>3810</v>
      </c>
      <c r="C3055" s="1156">
        <v>729794582.26475275</v>
      </c>
      <c r="D3055" s="1156">
        <v>16550362.706026195</v>
      </c>
      <c r="E3055" s="1156">
        <v>262993886.02940342</v>
      </c>
      <c r="F3055" s="1157">
        <v>1009338831.0001824</v>
      </c>
    </row>
    <row r="3056" spans="2:6" ht="12.95" customHeight="1" x14ac:dyDescent="0.2">
      <c r="B3056" s="1148" t="s">
        <v>3811</v>
      </c>
      <c r="C3056" s="1150">
        <v>85787568.18939288</v>
      </c>
      <c r="D3056" s="1150">
        <v>3526261.0921854214</v>
      </c>
      <c r="E3056" s="1150">
        <v>14606804.700058302</v>
      </c>
      <c r="F3056" s="1149">
        <v>103920633.9816366</v>
      </c>
    </row>
    <row r="3057" spans="2:6" ht="12.95" customHeight="1" x14ac:dyDescent="0.2">
      <c r="B3057" s="1155" t="s">
        <v>3812</v>
      </c>
      <c r="C3057" s="1156">
        <v>70885724.214788601</v>
      </c>
      <c r="D3057" s="1156">
        <v>1251290.1274397292</v>
      </c>
      <c r="E3057" s="1156">
        <v>5778031.4404815165</v>
      </c>
      <c r="F3057" s="1157">
        <v>77915045.782709837</v>
      </c>
    </row>
    <row r="3058" spans="2:6" ht="12.95" customHeight="1" x14ac:dyDescent="0.2">
      <c r="B3058" s="1148" t="s">
        <v>3813</v>
      </c>
      <c r="C3058" s="1150">
        <v>43045650.28304904</v>
      </c>
      <c r="D3058" s="1150">
        <v>356747.06862345402</v>
      </c>
      <c r="E3058" s="1150">
        <v>2471509.3958511828</v>
      </c>
      <c r="F3058" s="1149">
        <v>45873906.747523673</v>
      </c>
    </row>
    <row r="3059" spans="2:6" ht="12.95" customHeight="1" x14ac:dyDescent="0.2">
      <c r="B3059" s="1155" t="s">
        <v>3814</v>
      </c>
      <c r="C3059" s="1156">
        <v>187086230.95976171</v>
      </c>
      <c r="D3059" s="1156">
        <v>4088221.8705117581</v>
      </c>
      <c r="E3059" s="1156">
        <v>22543197.999045983</v>
      </c>
      <c r="F3059" s="1157">
        <v>213717650.82931948</v>
      </c>
    </row>
    <row r="3060" spans="2:6" ht="12.95" customHeight="1" x14ac:dyDescent="0.2">
      <c r="B3060" s="1148" t="s">
        <v>3815</v>
      </c>
      <c r="C3060" s="1150">
        <v>1857427887.2638824</v>
      </c>
      <c r="D3060" s="1150">
        <v>33094784.901636243</v>
      </c>
      <c r="E3060" s="1150">
        <v>453887000.84035784</v>
      </c>
      <c r="F3060" s="1149">
        <v>2344409673.0058765</v>
      </c>
    </row>
    <row r="3061" spans="2:6" ht="12.95" customHeight="1" x14ac:dyDescent="0.2">
      <c r="B3061" s="1155" t="s">
        <v>3816</v>
      </c>
      <c r="C3061" s="1156">
        <v>2411176.2442015805</v>
      </c>
      <c r="D3061" s="1156">
        <v>145420.24287489394</v>
      </c>
      <c r="E3061" s="1156">
        <v>2527626.8249750272</v>
      </c>
      <c r="F3061" s="1157">
        <v>5084223.3120515011</v>
      </c>
    </row>
    <row r="3062" spans="2:6" ht="12.95" customHeight="1" x14ac:dyDescent="0.2">
      <c r="B3062" s="1148" t="s">
        <v>3817</v>
      </c>
      <c r="C3062" s="1150">
        <v>267640975.22628954</v>
      </c>
      <c r="D3062" s="1150">
        <v>5730981.5657144031</v>
      </c>
      <c r="E3062" s="1150">
        <v>19793087.944367118</v>
      </c>
      <c r="F3062" s="1149">
        <v>293165044.73637104</v>
      </c>
    </row>
    <row r="3063" spans="2:6" ht="12.95" customHeight="1" x14ac:dyDescent="0.2">
      <c r="B3063" s="1155" t="s">
        <v>3818</v>
      </c>
      <c r="C3063" s="1156">
        <v>113182964.73379877</v>
      </c>
      <c r="D3063" s="1156">
        <v>2356038.0754126501</v>
      </c>
      <c r="E3063" s="1156">
        <v>8390888.0377681889</v>
      </c>
      <c r="F3063" s="1157">
        <v>123929890.8469796</v>
      </c>
    </row>
    <row r="3064" spans="2:6" ht="12.95" customHeight="1" x14ac:dyDescent="0.2">
      <c r="B3064" s="1148" t="s">
        <v>3819</v>
      </c>
      <c r="C3064" s="1150">
        <v>113851285.86119394</v>
      </c>
      <c r="D3064" s="1150">
        <v>3877916.2947378852</v>
      </c>
      <c r="E3064" s="1150">
        <v>7893522.1887476351</v>
      </c>
      <c r="F3064" s="1149">
        <v>125622724.34467946</v>
      </c>
    </row>
    <row r="3065" spans="2:6" ht="12.95" customHeight="1" x14ac:dyDescent="0.2">
      <c r="B3065" s="1155" t="s">
        <v>3820</v>
      </c>
      <c r="C3065" s="1156">
        <v>23312799.301845096</v>
      </c>
      <c r="D3065" s="1156">
        <v>742031.60132839077</v>
      </c>
      <c r="E3065" s="1156">
        <v>1974978.7492645849</v>
      </c>
      <c r="F3065" s="1157">
        <v>26029809.652438074</v>
      </c>
    </row>
    <row r="3066" spans="2:6" ht="12.95" customHeight="1" x14ac:dyDescent="0.2">
      <c r="B3066" s="1148" t="s">
        <v>3821</v>
      </c>
      <c r="C3066" s="1150">
        <v>239346882.52249643</v>
      </c>
      <c r="D3066" s="1150">
        <v>5639112.2193996711</v>
      </c>
      <c r="E3066" s="1150">
        <v>44097350.440280527</v>
      </c>
      <c r="F3066" s="1149">
        <v>289083345.18217659</v>
      </c>
    </row>
    <row r="3067" spans="2:6" ht="12.95" customHeight="1" x14ac:dyDescent="0.2">
      <c r="B3067" s="1155" t="s">
        <v>3822</v>
      </c>
      <c r="C3067" s="1156">
        <v>519548173.74467468</v>
      </c>
      <c r="D3067" s="1156">
        <v>13869552.754859617</v>
      </c>
      <c r="E3067" s="1156">
        <v>95893110.653207168</v>
      </c>
      <c r="F3067" s="1157">
        <v>629310837.15274143</v>
      </c>
    </row>
    <row r="3068" spans="2:6" ht="12.95" customHeight="1" x14ac:dyDescent="0.2">
      <c r="B3068" s="1148" t="s">
        <v>3823</v>
      </c>
      <c r="C3068" s="1150">
        <v>49135546.253975444</v>
      </c>
      <c r="D3068" s="1150">
        <v>1311241.8160947789</v>
      </c>
      <c r="E3068" s="1150">
        <v>5285096.1315833433</v>
      </c>
      <c r="F3068" s="1149">
        <v>55731884.201653562</v>
      </c>
    </row>
    <row r="3069" spans="2:6" ht="12.95" customHeight="1" x14ac:dyDescent="0.2">
      <c r="B3069" s="1155" t="s">
        <v>3824</v>
      </c>
      <c r="C3069" s="1156">
        <v>26189396.302390963</v>
      </c>
      <c r="D3069" s="1156">
        <v>1050851.8401537093</v>
      </c>
      <c r="E3069" s="1156">
        <v>5761574.0489017041</v>
      </c>
      <c r="F3069" s="1157">
        <v>33001822.191446375</v>
      </c>
    </row>
    <row r="3070" spans="2:6" ht="12.95" customHeight="1" x14ac:dyDescent="0.2">
      <c r="B3070" s="1148" t="s">
        <v>3825</v>
      </c>
      <c r="C3070" s="1150">
        <v>86904001.036739424</v>
      </c>
      <c r="D3070" s="1150">
        <v>6477472.1458055237</v>
      </c>
      <c r="E3070" s="1150">
        <v>2388956695.2927599</v>
      </c>
      <c r="F3070" s="1149">
        <v>2482338168.4753046</v>
      </c>
    </row>
    <row r="3071" spans="2:6" ht="12.95" customHeight="1" x14ac:dyDescent="0.2">
      <c r="B3071" s="1155" t="s">
        <v>3826</v>
      </c>
      <c r="C3071" s="1156">
        <v>131420369.91997206</v>
      </c>
      <c r="D3071" s="1156">
        <v>6384437.7114914935</v>
      </c>
      <c r="E3071" s="1156">
        <v>22137952.168709531</v>
      </c>
      <c r="F3071" s="1157">
        <v>159942759.8001731</v>
      </c>
    </row>
    <row r="3072" spans="2:6" ht="12.95" customHeight="1" x14ac:dyDescent="0.2">
      <c r="B3072" s="1148" t="s">
        <v>3827</v>
      </c>
      <c r="C3072" s="1150">
        <v>37695921.677879147</v>
      </c>
      <c r="D3072" s="1150">
        <v>1561721.3521406143</v>
      </c>
      <c r="E3072" s="1150">
        <v>6246523.060501229</v>
      </c>
      <c r="F3072" s="1149">
        <v>45504166.090520993</v>
      </c>
    </row>
    <row r="3073" spans="2:6" ht="12.95" customHeight="1" x14ac:dyDescent="0.2">
      <c r="B3073" s="1155" t="s">
        <v>3828</v>
      </c>
      <c r="C3073" s="1156">
        <v>26760182.383444842</v>
      </c>
      <c r="D3073" s="1156">
        <v>1119865.3243588277</v>
      </c>
      <c r="E3073" s="1156">
        <v>974320.24832829542</v>
      </c>
      <c r="F3073" s="1157">
        <v>28854367.956131965</v>
      </c>
    </row>
    <row r="3074" spans="2:6" ht="12.95" customHeight="1" x14ac:dyDescent="0.2">
      <c r="B3074" s="1148" t="s">
        <v>3829</v>
      </c>
      <c r="C3074" s="1150">
        <v>138603482.64974961</v>
      </c>
      <c r="D3074" s="1150">
        <v>5991256.4712357875</v>
      </c>
      <c r="E3074" s="1150">
        <v>11206596.579796605</v>
      </c>
      <c r="F3074" s="1149">
        <v>155801335.700782</v>
      </c>
    </row>
    <row r="3075" spans="2:6" ht="12.95" customHeight="1" x14ac:dyDescent="0.2">
      <c r="B3075" s="1155" t="s">
        <v>3830</v>
      </c>
      <c r="C3075" s="1156">
        <v>143186118.72144064</v>
      </c>
      <c r="D3075" s="1156">
        <v>5415113.2636834783</v>
      </c>
      <c r="E3075" s="1156">
        <v>25452801.534616929</v>
      </c>
      <c r="F3075" s="1157">
        <v>174054033.51974103</v>
      </c>
    </row>
    <row r="3076" spans="2:6" ht="12.95" customHeight="1" x14ac:dyDescent="0.2">
      <c r="B3076" s="1148" t="s">
        <v>3831</v>
      </c>
      <c r="C3076" s="1150">
        <v>71463928.454296559</v>
      </c>
      <c r="D3076" s="1150">
        <v>3652709.0996150151</v>
      </c>
      <c r="E3076" s="1150">
        <v>8309874.7831874555</v>
      </c>
      <c r="F3076" s="1149">
        <v>83426512.337099016</v>
      </c>
    </row>
    <row r="3077" spans="2:6" ht="12.95" customHeight="1" x14ac:dyDescent="0.2">
      <c r="B3077" s="1155" t="s">
        <v>3832</v>
      </c>
      <c r="C3077" s="1156">
        <v>55627533.887776643</v>
      </c>
      <c r="D3077" s="1156">
        <v>2731325.8654075894</v>
      </c>
      <c r="E3077" s="1156">
        <v>6083681.1233890923</v>
      </c>
      <c r="F3077" s="1157">
        <v>64442540.876573324</v>
      </c>
    </row>
    <row r="3078" spans="2:6" ht="12.95" customHeight="1" x14ac:dyDescent="0.2">
      <c r="B3078" s="1148" t="s">
        <v>3833</v>
      </c>
      <c r="C3078" s="1150">
        <v>178438031.93529341</v>
      </c>
      <c r="D3078" s="1150">
        <v>4198401.7973586088</v>
      </c>
      <c r="E3078" s="1150">
        <v>14911085.449089959</v>
      </c>
      <c r="F3078" s="1149">
        <v>197547519.18174195</v>
      </c>
    </row>
    <row r="3079" spans="2:6" ht="12.95" customHeight="1" x14ac:dyDescent="0.2">
      <c r="B3079" s="1155" t="s">
        <v>3834</v>
      </c>
      <c r="C3079" s="1156">
        <v>67993741.404115662</v>
      </c>
      <c r="D3079" s="1156">
        <v>2120417.0073084324</v>
      </c>
      <c r="E3079" s="1156">
        <v>12063765.119853409</v>
      </c>
      <c r="F3079" s="1157">
        <v>82177923.531277508</v>
      </c>
    </row>
    <row r="3080" spans="2:6" ht="12.95" customHeight="1" x14ac:dyDescent="0.2">
      <c r="B3080" s="1148" t="s">
        <v>3835</v>
      </c>
      <c r="C3080" s="1150">
        <v>39862985.559617966</v>
      </c>
      <c r="D3080" s="1150">
        <v>1852907.0491494527</v>
      </c>
      <c r="E3080" s="1150">
        <v>2723635.4505564906</v>
      </c>
      <c r="F3080" s="1149">
        <v>44439528.059323907</v>
      </c>
    </row>
    <row r="3081" spans="2:6" ht="12.95" customHeight="1" x14ac:dyDescent="0.2">
      <c r="B3081" s="1155" t="s">
        <v>3836</v>
      </c>
      <c r="C3081" s="1156">
        <v>42560447.77082707</v>
      </c>
      <c r="D3081" s="1156">
        <v>1783447.6670680612</v>
      </c>
      <c r="E3081" s="1156">
        <v>3577687.9217597633</v>
      </c>
      <c r="F3081" s="1157">
        <v>47921583.359654896</v>
      </c>
    </row>
    <row r="3082" spans="2:6" ht="12.95" customHeight="1" x14ac:dyDescent="0.2">
      <c r="B3082" s="1148" t="s">
        <v>3837</v>
      </c>
      <c r="C3082" s="1150">
        <v>27795152.861100644</v>
      </c>
      <c r="D3082" s="1150">
        <v>1250196.958452736</v>
      </c>
      <c r="E3082" s="1150">
        <v>1227102.440642545</v>
      </c>
      <c r="F3082" s="1149">
        <v>30272452.260195926</v>
      </c>
    </row>
    <row r="3083" spans="2:6" ht="12.95" customHeight="1" x14ac:dyDescent="0.2">
      <c r="B3083" s="1155" t="s">
        <v>3838</v>
      </c>
      <c r="C3083" s="1156">
        <v>27523840.584306087</v>
      </c>
      <c r="D3083" s="1156">
        <v>907517.24863557727</v>
      </c>
      <c r="E3083" s="1156">
        <v>929772.83342341764</v>
      </c>
      <c r="F3083" s="1157">
        <v>29361130.666365083</v>
      </c>
    </row>
    <row r="3084" spans="2:6" ht="12.95" customHeight="1" x14ac:dyDescent="0.2">
      <c r="B3084" s="1148" t="s">
        <v>3839</v>
      </c>
      <c r="C3084" s="1150">
        <v>278968228.43913627</v>
      </c>
      <c r="D3084" s="1150">
        <v>3831945.6620743666</v>
      </c>
      <c r="E3084" s="1150">
        <v>28797981.858871233</v>
      </c>
      <c r="F3084" s="1149">
        <v>311598155.96008188</v>
      </c>
    </row>
    <row r="3085" spans="2:6" ht="12.95" customHeight="1" x14ac:dyDescent="0.2">
      <c r="B3085" s="1155" t="s">
        <v>3840</v>
      </c>
      <c r="C3085" s="1156">
        <v>727608423.49365973</v>
      </c>
      <c r="D3085" s="1156">
        <v>14399049.291032771</v>
      </c>
      <c r="E3085" s="1156">
        <v>364117536.13531435</v>
      </c>
      <c r="F3085" s="1157">
        <v>1106125008.9200068</v>
      </c>
    </row>
    <row r="3086" spans="2:6" ht="12.95" customHeight="1" x14ac:dyDescent="0.2">
      <c r="B3086" s="1148" t="s">
        <v>3841</v>
      </c>
      <c r="C3086" s="1150">
        <v>1220422515.7827847</v>
      </c>
      <c r="D3086" s="1150">
        <v>23434968.380474035</v>
      </c>
      <c r="E3086" s="1150">
        <v>186990931.81143194</v>
      </c>
      <c r="F3086" s="1149">
        <v>1430848415.9746907</v>
      </c>
    </row>
    <row r="3087" spans="2:6" ht="12.95" customHeight="1" x14ac:dyDescent="0.2">
      <c r="B3087" s="1155" t="s">
        <v>3842</v>
      </c>
      <c r="C3087" s="1156">
        <v>1202220003.4160063</v>
      </c>
      <c r="D3087" s="1156">
        <v>26981553.785536043</v>
      </c>
      <c r="E3087" s="1156">
        <v>150212773.82231429</v>
      </c>
      <c r="F3087" s="1157">
        <v>1379414331.0238566</v>
      </c>
    </row>
    <row r="3088" spans="2:6" ht="12.95" customHeight="1" x14ac:dyDescent="0.2">
      <c r="B3088" s="1148" t="s">
        <v>3843</v>
      </c>
      <c r="C3088" s="1150">
        <v>2095605860.3366342</v>
      </c>
      <c r="D3088" s="1150">
        <v>59402400.006691501</v>
      </c>
      <c r="E3088" s="1150">
        <v>366999948.91785282</v>
      </c>
      <c r="F3088" s="1149">
        <v>2522008209.2611785</v>
      </c>
    </row>
    <row r="3089" spans="2:6" ht="12.95" customHeight="1" x14ac:dyDescent="0.2">
      <c r="B3089" s="1155" t="s">
        <v>3844</v>
      </c>
      <c r="C3089" s="1156">
        <v>68824.025657759339</v>
      </c>
      <c r="D3089" s="1156">
        <v>3020.5985166891919</v>
      </c>
      <c r="E3089" s="1156">
        <v>0</v>
      </c>
      <c r="F3089" s="1157">
        <v>71844.624174448531</v>
      </c>
    </row>
    <row r="3090" spans="2:6" ht="12.95" customHeight="1" x14ac:dyDescent="0.2">
      <c r="B3090" s="1148" t="s">
        <v>3845</v>
      </c>
      <c r="C3090" s="1150">
        <v>184904.46813441932</v>
      </c>
      <c r="D3090" s="1150">
        <v>205328.78012256292</v>
      </c>
      <c r="E3090" s="1150">
        <v>52359275.595686421</v>
      </c>
      <c r="F3090" s="1149">
        <v>52749508.843943402</v>
      </c>
    </row>
    <row r="3091" spans="2:6" ht="12.95" customHeight="1" x14ac:dyDescent="0.2">
      <c r="B3091" s="1155" t="s">
        <v>3846</v>
      </c>
      <c r="C3091" s="1156">
        <v>557754574.62284184</v>
      </c>
      <c r="D3091" s="1156">
        <v>9135570.072887117</v>
      </c>
      <c r="E3091" s="1156">
        <v>165640973.38993585</v>
      </c>
      <c r="F3091" s="1157">
        <v>732531118.08566475</v>
      </c>
    </row>
    <row r="3092" spans="2:6" ht="12.95" customHeight="1" x14ac:dyDescent="0.2">
      <c r="B3092" s="1148" t="s">
        <v>3847</v>
      </c>
      <c r="C3092" s="1150">
        <v>71441261.859020069</v>
      </c>
      <c r="D3092" s="1150">
        <v>6967024.8625460807</v>
      </c>
      <c r="E3092" s="1150">
        <v>25921146.683574542</v>
      </c>
      <c r="F3092" s="1149">
        <v>104329433.4051407</v>
      </c>
    </row>
    <row r="3093" spans="2:6" ht="12.95" customHeight="1" x14ac:dyDescent="0.2">
      <c r="B3093" s="1155" t="s">
        <v>3848</v>
      </c>
      <c r="C3093" s="1156">
        <v>42399858.377625629</v>
      </c>
      <c r="D3093" s="1156">
        <v>3495940.0365988486</v>
      </c>
      <c r="E3093" s="1156">
        <v>12212364.417979775</v>
      </c>
      <c r="F3093" s="1157">
        <v>58108162.832204252</v>
      </c>
    </row>
    <row r="3094" spans="2:6" ht="12.95" customHeight="1" x14ac:dyDescent="0.2">
      <c r="B3094" s="1148" t="s">
        <v>3849</v>
      </c>
      <c r="C3094" s="1150">
        <v>7161957.2408528589</v>
      </c>
      <c r="D3094" s="1150">
        <v>237649.18425113722</v>
      </c>
      <c r="E3094" s="1150">
        <v>486899.99327419227</v>
      </c>
      <c r="F3094" s="1149">
        <v>7886506.4183781883</v>
      </c>
    </row>
    <row r="3095" spans="2:6" ht="12.95" customHeight="1" x14ac:dyDescent="0.2">
      <c r="B3095" s="1155" t="s">
        <v>3850</v>
      </c>
      <c r="C3095" s="1156">
        <v>47857837.14690394</v>
      </c>
      <c r="D3095" s="1156">
        <v>3144169.7636267003</v>
      </c>
      <c r="E3095" s="1156">
        <v>29308481.23028814</v>
      </c>
      <c r="F3095" s="1157">
        <v>80310488.140818775</v>
      </c>
    </row>
    <row r="3096" spans="2:6" ht="12.95" customHeight="1" x14ac:dyDescent="0.2">
      <c r="B3096" s="1148" t="s">
        <v>3851</v>
      </c>
      <c r="C3096" s="1150">
        <v>37576269.529480107</v>
      </c>
      <c r="D3096" s="1150">
        <v>0</v>
      </c>
      <c r="E3096" s="1150">
        <v>96308389.453666791</v>
      </c>
      <c r="F3096" s="1149">
        <v>133884658.98314691</v>
      </c>
    </row>
    <row r="3097" spans="2:6" ht="12.95" customHeight="1" x14ac:dyDescent="0.2">
      <c r="B3097" s="1155" t="s">
        <v>3852</v>
      </c>
      <c r="C3097" s="1156">
        <v>57123803.922635548</v>
      </c>
      <c r="D3097" s="1156">
        <v>6021448.0726002157</v>
      </c>
      <c r="E3097" s="1156">
        <v>52430662.638150059</v>
      </c>
      <c r="F3097" s="1157">
        <v>115575914.63338582</v>
      </c>
    </row>
    <row r="3098" spans="2:6" ht="12.95" customHeight="1" x14ac:dyDescent="0.2">
      <c r="B3098" s="1148" t="s">
        <v>3853</v>
      </c>
      <c r="C3098" s="1150">
        <v>6538282.4374871356</v>
      </c>
      <c r="D3098" s="1150">
        <v>428953.75697478617</v>
      </c>
      <c r="E3098" s="1150">
        <v>3038458.8601251249</v>
      </c>
      <c r="F3098" s="1149">
        <v>10005695.054587048</v>
      </c>
    </row>
    <row r="3099" spans="2:6" ht="12.95" customHeight="1" x14ac:dyDescent="0.2">
      <c r="B3099" s="1155" t="s">
        <v>3854</v>
      </c>
      <c r="C3099" s="1156">
        <v>229541313.4058792</v>
      </c>
      <c r="D3099" s="1156">
        <v>8040315.4345380524</v>
      </c>
      <c r="E3099" s="1156">
        <v>18021372.568666022</v>
      </c>
      <c r="F3099" s="1157">
        <v>255603001.40908328</v>
      </c>
    </row>
    <row r="3100" spans="2:6" ht="12.95" customHeight="1" x14ac:dyDescent="0.2">
      <c r="B3100" s="1148" t="s">
        <v>3855</v>
      </c>
      <c r="C3100" s="1150">
        <v>64397445.660214491</v>
      </c>
      <c r="D3100" s="1150">
        <v>1685911.102583921</v>
      </c>
      <c r="E3100" s="1150">
        <v>21028233.8356953</v>
      </c>
      <c r="F3100" s="1149">
        <v>87111590.59849371</v>
      </c>
    </row>
    <row r="3101" spans="2:6" ht="12.95" customHeight="1" x14ac:dyDescent="0.2">
      <c r="B3101" s="1155" t="s">
        <v>3856</v>
      </c>
      <c r="C3101" s="1156">
        <v>31501209.875461977</v>
      </c>
      <c r="D3101" s="1156">
        <v>990554.94023960922</v>
      </c>
      <c r="E3101" s="1156">
        <v>4333390.4303235644</v>
      </c>
      <c r="F3101" s="1157">
        <v>36825155.246025153</v>
      </c>
    </row>
    <row r="3102" spans="2:6" ht="12.95" customHeight="1" x14ac:dyDescent="0.2">
      <c r="B3102" s="1148" t="s">
        <v>3857</v>
      </c>
      <c r="C3102" s="1150">
        <v>18049890.625249453</v>
      </c>
      <c r="D3102" s="1150">
        <v>937694.46619754843</v>
      </c>
      <c r="E3102" s="1150">
        <v>7300118.1975434637</v>
      </c>
      <c r="F3102" s="1149">
        <v>26287703.288990468</v>
      </c>
    </row>
    <row r="3103" spans="2:6" ht="12.95" customHeight="1" x14ac:dyDescent="0.2">
      <c r="B3103" s="1155" t="s">
        <v>3858</v>
      </c>
      <c r="C3103" s="1156">
        <v>70078518.676335499</v>
      </c>
      <c r="D3103" s="1156">
        <v>3021461.5448368173</v>
      </c>
      <c r="E3103" s="1156">
        <v>28651076.350587852</v>
      </c>
      <c r="F3103" s="1157">
        <v>101751056.57176018</v>
      </c>
    </row>
    <row r="3104" spans="2:6" ht="12.95" customHeight="1" x14ac:dyDescent="0.2">
      <c r="B3104" s="1148" t="s">
        <v>3859</v>
      </c>
      <c r="C3104" s="1150">
        <v>29321782.396299616</v>
      </c>
      <c r="D3104" s="1150">
        <v>1504459.4345456641</v>
      </c>
      <c r="E3104" s="1150">
        <v>5569207.2557796165</v>
      </c>
      <c r="F3104" s="1149">
        <v>36395449.086624898</v>
      </c>
    </row>
    <row r="3105" spans="2:6" ht="12.95" customHeight="1" x14ac:dyDescent="0.2">
      <c r="B3105" s="1155" t="s">
        <v>3860</v>
      </c>
      <c r="C3105" s="1156">
        <v>16244393.281497097</v>
      </c>
      <c r="D3105" s="1156">
        <v>746130.98502961197</v>
      </c>
      <c r="E3105" s="1156">
        <v>6334983.1295171091</v>
      </c>
      <c r="F3105" s="1157">
        <v>23325507.396043818</v>
      </c>
    </row>
    <row r="3106" spans="2:6" ht="12.95" customHeight="1" x14ac:dyDescent="0.2">
      <c r="B3106" s="1148" t="s">
        <v>3861</v>
      </c>
      <c r="C3106" s="1150">
        <v>24826515.746401686</v>
      </c>
      <c r="D3106" s="1150">
        <v>764398.41415435122</v>
      </c>
      <c r="E3106" s="1150">
        <v>13000944.17273795</v>
      </c>
      <c r="F3106" s="1149">
        <v>38591858.333293989</v>
      </c>
    </row>
    <row r="3107" spans="2:6" ht="12.95" customHeight="1" x14ac:dyDescent="0.2">
      <c r="B3107" s="1155" t="s">
        <v>3862</v>
      </c>
      <c r="C3107" s="1156">
        <v>50954643.554893717</v>
      </c>
      <c r="D3107" s="1156">
        <v>1452490.7562561492</v>
      </c>
      <c r="E3107" s="1156">
        <v>18343113.066451356</v>
      </c>
      <c r="F3107" s="1157">
        <v>70750247.377601221</v>
      </c>
    </row>
    <row r="3108" spans="2:6" ht="12.95" customHeight="1" x14ac:dyDescent="0.2">
      <c r="B3108" s="1148" t="s">
        <v>3863</v>
      </c>
      <c r="C3108" s="1150">
        <v>51101632.990929246</v>
      </c>
      <c r="D3108" s="1150">
        <v>1160139.9712480172</v>
      </c>
      <c r="E3108" s="1150">
        <v>6211731.9371562246</v>
      </c>
      <c r="F3108" s="1149">
        <v>58473504.899333484</v>
      </c>
    </row>
    <row r="3109" spans="2:6" ht="12.95" customHeight="1" x14ac:dyDescent="0.2">
      <c r="B3109" s="1155" t="s">
        <v>3864</v>
      </c>
      <c r="C3109" s="1156">
        <v>36730736.839014053</v>
      </c>
      <c r="D3109" s="1156">
        <v>3840187.5808841912</v>
      </c>
      <c r="E3109" s="1156">
        <v>6902253.3015850205</v>
      </c>
      <c r="F3109" s="1157">
        <v>47473177.72148326</v>
      </c>
    </row>
    <row r="3110" spans="2:6" ht="12.95" customHeight="1" x14ac:dyDescent="0.2">
      <c r="B3110" s="1148" t="s">
        <v>3865</v>
      </c>
      <c r="C3110" s="1150">
        <v>47157095.919598125</v>
      </c>
      <c r="D3110" s="1150">
        <v>1686342.6166577346</v>
      </c>
      <c r="E3110" s="1150">
        <v>132143240.46126552</v>
      </c>
      <c r="F3110" s="1149">
        <v>180986678.99752137</v>
      </c>
    </row>
    <row r="3111" spans="2:6" ht="12.95" customHeight="1" x14ac:dyDescent="0.2">
      <c r="B3111" s="1155" t="s">
        <v>3866</v>
      </c>
      <c r="C3111" s="1156">
        <v>24450387.638116363</v>
      </c>
      <c r="D3111" s="1156">
        <v>451867.1542942425</v>
      </c>
      <c r="E3111" s="1156">
        <v>1480586.7493318568</v>
      </c>
      <c r="F3111" s="1157">
        <v>26382841.541742463</v>
      </c>
    </row>
    <row r="3112" spans="2:6" ht="12.95" customHeight="1" x14ac:dyDescent="0.2">
      <c r="B3112" s="1148" t="s">
        <v>3867</v>
      </c>
      <c r="C3112" s="1150">
        <v>99820938.131645188</v>
      </c>
      <c r="D3112" s="1150">
        <v>2453344.4990574215</v>
      </c>
      <c r="E3112" s="1150">
        <v>15159242.053302977</v>
      </c>
      <c r="F3112" s="1149">
        <v>117433524.68400559</v>
      </c>
    </row>
    <row r="3113" spans="2:6" ht="12.95" customHeight="1" x14ac:dyDescent="0.2">
      <c r="B3113" s="1155" t="s">
        <v>3868</v>
      </c>
      <c r="C3113" s="1156">
        <v>50231785.225530192</v>
      </c>
      <c r="D3113" s="1156">
        <v>1955319.7226676769</v>
      </c>
      <c r="E3113" s="1156">
        <v>9589985.3890991732</v>
      </c>
      <c r="F3113" s="1157">
        <v>61777090.337297045</v>
      </c>
    </row>
    <row r="3114" spans="2:6" ht="12.95" customHeight="1" x14ac:dyDescent="0.2">
      <c r="B3114" s="1148" t="s">
        <v>3869</v>
      </c>
      <c r="C3114" s="1150">
        <v>37786450.685680442</v>
      </c>
      <c r="D3114" s="1150">
        <v>939521.20911002264</v>
      </c>
      <c r="E3114" s="1150">
        <v>3486844.5866884198</v>
      </c>
      <c r="F3114" s="1149">
        <v>42212816.481478885</v>
      </c>
    </row>
    <row r="3115" spans="2:6" ht="12.95" customHeight="1" x14ac:dyDescent="0.2">
      <c r="B3115" s="1155" t="s">
        <v>3870</v>
      </c>
      <c r="C3115" s="1156">
        <v>59730325.00612922</v>
      </c>
      <c r="D3115" s="1156">
        <v>3475989.7025862387</v>
      </c>
      <c r="E3115" s="1156">
        <v>19831337.9732472</v>
      </c>
      <c r="F3115" s="1157">
        <v>83037652.681962669</v>
      </c>
    </row>
    <row r="3116" spans="2:6" ht="12.95" customHeight="1" x14ac:dyDescent="0.2">
      <c r="B3116" s="1148" t="s">
        <v>3871</v>
      </c>
      <c r="C3116" s="1150">
        <v>107910577.29917844</v>
      </c>
      <c r="D3116" s="1150">
        <v>2179146.0727543449</v>
      </c>
      <c r="E3116" s="1150">
        <v>16455862.91519847</v>
      </c>
      <c r="F3116" s="1149">
        <v>126545586.28713125</v>
      </c>
    </row>
    <row r="3117" spans="2:6" ht="12.95" customHeight="1" x14ac:dyDescent="0.2">
      <c r="B3117" s="1155" t="s">
        <v>3872</v>
      </c>
      <c r="C3117" s="1156">
        <v>29155835.444214627</v>
      </c>
      <c r="D3117" s="1156">
        <v>2118446.4263713523</v>
      </c>
      <c r="E3117" s="1156">
        <v>7986148.3870785832</v>
      </c>
      <c r="F3117" s="1157">
        <v>39260430.257664561</v>
      </c>
    </row>
    <row r="3118" spans="2:6" ht="12.95" customHeight="1" x14ac:dyDescent="0.2">
      <c r="B3118" s="1148" t="s">
        <v>3873</v>
      </c>
      <c r="C3118" s="1150">
        <v>115416517.29501538</v>
      </c>
      <c r="D3118" s="1150">
        <v>4903725.9348079963</v>
      </c>
      <c r="E3118" s="1150">
        <v>37693831.932195269</v>
      </c>
      <c r="F3118" s="1149">
        <v>158014075.16201866</v>
      </c>
    </row>
    <row r="3119" spans="2:6" ht="12.95" customHeight="1" x14ac:dyDescent="0.2">
      <c r="B3119" s="1155" t="s">
        <v>3874</v>
      </c>
      <c r="C3119" s="1156">
        <v>447936294.24120981</v>
      </c>
      <c r="D3119" s="1156">
        <v>25158406.823677216</v>
      </c>
      <c r="E3119" s="1156">
        <v>242093770.86449316</v>
      </c>
      <c r="F3119" s="1157">
        <v>715188471.92938018</v>
      </c>
    </row>
    <row r="3120" spans="2:6" ht="12.95" customHeight="1" x14ac:dyDescent="0.2">
      <c r="B3120" s="1148" t="s">
        <v>3875</v>
      </c>
      <c r="C3120" s="1150">
        <v>95205469.840129435</v>
      </c>
      <c r="D3120" s="1150">
        <v>6494660.7897457322</v>
      </c>
      <c r="E3120" s="1150">
        <v>32663969.525614016</v>
      </c>
      <c r="F3120" s="1149">
        <v>134364100.15548918</v>
      </c>
    </row>
    <row r="3121" spans="2:6" ht="12.95" customHeight="1" x14ac:dyDescent="0.2">
      <c r="B3121" s="1155" t="s">
        <v>3876</v>
      </c>
      <c r="C3121" s="1156">
        <v>66144147.229552649</v>
      </c>
      <c r="D3121" s="1156">
        <v>3263051.8909621113</v>
      </c>
      <c r="E3121" s="1156">
        <v>12593057.741075482</v>
      </c>
      <c r="F3121" s="1157">
        <v>82000256.861590251</v>
      </c>
    </row>
    <row r="3122" spans="2:6" ht="12.95" customHeight="1" x14ac:dyDescent="0.2">
      <c r="B3122" s="1148" t="s">
        <v>3877</v>
      </c>
      <c r="C3122" s="1150">
        <v>33077431.173659824</v>
      </c>
      <c r="D3122" s="1150">
        <v>2849215.5103732306</v>
      </c>
      <c r="E3122" s="1150">
        <v>12027346.795259641</v>
      </c>
      <c r="F3122" s="1149">
        <v>47953993.479292691</v>
      </c>
    </row>
    <row r="3123" spans="2:6" ht="12.95" customHeight="1" x14ac:dyDescent="0.2">
      <c r="B3123" s="1155" t="s">
        <v>3878</v>
      </c>
      <c r="C3123" s="1156">
        <v>33828863.150402248</v>
      </c>
      <c r="D3123" s="1156">
        <v>2530254.6908133118</v>
      </c>
      <c r="E3123" s="1156">
        <v>15385831.682752501</v>
      </c>
      <c r="F3123" s="1157">
        <v>51744949.523968056</v>
      </c>
    </row>
    <row r="3124" spans="2:6" ht="12.95" customHeight="1" x14ac:dyDescent="0.2">
      <c r="B3124" s="1148" t="s">
        <v>3879</v>
      </c>
      <c r="C3124" s="1150">
        <v>31977208.376268629</v>
      </c>
      <c r="D3124" s="1150">
        <v>1514384.2582433564</v>
      </c>
      <c r="E3124" s="1150">
        <v>6652409.118987266</v>
      </c>
      <c r="F3124" s="1149">
        <v>40144001.753499255</v>
      </c>
    </row>
    <row r="3125" spans="2:6" ht="12.95" customHeight="1" x14ac:dyDescent="0.2">
      <c r="B3125" s="1155" t="s">
        <v>3880</v>
      </c>
      <c r="C3125" s="1156">
        <v>36617815.982545637</v>
      </c>
      <c r="D3125" s="1156">
        <v>1187857.5585892554</v>
      </c>
      <c r="E3125" s="1156">
        <v>5592755.3786160871</v>
      </c>
      <c r="F3125" s="1157">
        <v>43398428.919750981</v>
      </c>
    </row>
    <row r="3126" spans="2:6" ht="12.95" customHeight="1" x14ac:dyDescent="0.2">
      <c r="B3126" s="1148" t="s">
        <v>3881</v>
      </c>
      <c r="C3126" s="1150">
        <v>320384081.83515203</v>
      </c>
      <c r="D3126" s="1150">
        <v>36990076.829746336</v>
      </c>
      <c r="E3126" s="1150">
        <v>145425062.91936329</v>
      </c>
      <c r="F3126" s="1149">
        <v>502799221.58426166</v>
      </c>
    </row>
    <row r="3127" spans="2:6" ht="12.95" customHeight="1" x14ac:dyDescent="0.2">
      <c r="B3127" s="1155" t="s">
        <v>3882</v>
      </c>
      <c r="C3127" s="1156">
        <v>128334416.00305402</v>
      </c>
      <c r="D3127" s="1156">
        <v>13009775.346590191</v>
      </c>
      <c r="E3127" s="1156">
        <v>86745672.537449867</v>
      </c>
      <c r="F3127" s="1157">
        <v>228089863.88709408</v>
      </c>
    </row>
    <row r="3128" spans="2:6" ht="12.95" customHeight="1" x14ac:dyDescent="0.2">
      <c r="B3128" s="1148" t="s">
        <v>3883</v>
      </c>
      <c r="C3128" s="1150">
        <v>1005160.470534581</v>
      </c>
      <c r="D3128" s="1150">
        <v>419388.52833860362</v>
      </c>
      <c r="E3128" s="1150">
        <v>353387.81400453596</v>
      </c>
      <c r="F3128" s="1149">
        <v>1777936.8128777207</v>
      </c>
    </row>
    <row r="3129" spans="2:6" ht="12.95" customHeight="1" x14ac:dyDescent="0.2">
      <c r="B3129" s="1155" t="s">
        <v>3884</v>
      </c>
      <c r="C3129" s="1156">
        <v>255438379.3158555</v>
      </c>
      <c r="D3129" s="1156">
        <v>33213825.250798751</v>
      </c>
      <c r="E3129" s="1156">
        <v>142582833.48539117</v>
      </c>
      <c r="F3129" s="1157">
        <v>431235038.05204546</v>
      </c>
    </row>
    <row r="3130" spans="2:6" ht="12.95" customHeight="1" x14ac:dyDescent="0.2">
      <c r="B3130" s="1148" t="s">
        <v>3885</v>
      </c>
      <c r="C3130" s="1150">
        <v>33218376.184288327</v>
      </c>
      <c r="D3130" s="1150">
        <v>4676720.7643775744</v>
      </c>
      <c r="E3130" s="1150">
        <v>20532781.471411876</v>
      </c>
      <c r="F3130" s="1149">
        <v>58427878.420077778</v>
      </c>
    </row>
    <row r="3131" spans="2:6" ht="12.95" customHeight="1" x14ac:dyDescent="0.2">
      <c r="B3131" s="1155" t="s">
        <v>3886</v>
      </c>
      <c r="C3131" s="1156">
        <v>66289762.932541095</v>
      </c>
      <c r="D3131" s="1156">
        <v>9549737.2809325606</v>
      </c>
      <c r="E3131" s="1156">
        <v>40961824.671387047</v>
      </c>
      <c r="F3131" s="1157">
        <v>116801324.88486069</v>
      </c>
    </row>
    <row r="3132" spans="2:6" ht="12.95" customHeight="1" x14ac:dyDescent="0.2">
      <c r="B3132" s="1148" t="s">
        <v>3887</v>
      </c>
      <c r="C3132" s="1150">
        <v>951722.25500390562</v>
      </c>
      <c r="D3132" s="1150">
        <v>94156.370905940246</v>
      </c>
      <c r="E3132" s="1150">
        <v>96768.691063443024</v>
      </c>
      <c r="F3132" s="1149">
        <v>1142647.3169732888</v>
      </c>
    </row>
    <row r="3133" spans="2:6" ht="12.95" customHeight="1" x14ac:dyDescent="0.2">
      <c r="B3133" s="1155" t="s">
        <v>3888</v>
      </c>
      <c r="C3133" s="1156">
        <v>141863488.54373026</v>
      </c>
      <c r="D3133" s="1156">
        <v>17610391.412149653</v>
      </c>
      <c r="E3133" s="1156">
        <v>70881282.562318251</v>
      </c>
      <c r="F3133" s="1157">
        <v>230355162.51819819</v>
      </c>
    </row>
    <row r="3134" spans="2:6" ht="12.95" customHeight="1" x14ac:dyDescent="0.2">
      <c r="B3134" s="1148" t="s">
        <v>3889</v>
      </c>
      <c r="C3134" s="1150">
        <v>26614978.80037047</v>
      </c>
      <c r="D3134" s="1150">
        <v>4175258.2591997855</v>
      </c>
      <c r="E3134" s="1150">
        <v>20926424.54063702</v>
      </c>
      <c r="F3134" s="1149">
        <v>51716661.600207277</v>
      </c>
    </row>
    <row r="3135" spans="2:6" ht="12.95" customHeight="1" x14ac:dyDescent="0.2">
      <c r="B3135" s="1155" t="s">
        <v>3890</v>
      </c>
      <c r="C3135" s="1156">
        <v>13456264.689181956</v>
      </c>
      <c r="D3135" s="1156">
        <v>1329955.1430957913</v>
      </c>
      <c r="E3135" s="1156">
        <v>14662732.841398733</v>
      </c>
      <c r="F3135" s="1157">
        <v>29448952.67367648</v>
      </c>
    </row>
    <row r="3136" spans="2:6" ht="12.95" customHeight="1" x14ac:dyDescent="0.2">
      <c r="B3136" s="1148" t="s">
        <v>3891</v>
      </c>
      <c r="C3136" s="1150">
        <v>21140789.981136844</v>
      </c>
      <c r="D3136" s="1150">
        <v>3307699.2137992675</v>
      </c>
      <c r="E3136" s="1150">
        <v>29141810.219404742</v>
      </c>
      <c r="F3136" s="1149">
        <v>53590299.414340854</v>
      </c>
    </row>
    <row r="3137" spans="2:6" ht="12.95" customHeight="1" x14ac:dyDescent="0.2">
      <c r="B3137" s="1155" t="s">
        <v>3892</v>
      </c>
      <c r="C3137" s="1156">
        <v>114359429.71530186</v>
      </c>
      <c r="D3137" s="1156">
        <v>21110804.811313692</v>
      </c>
      <c r="E3137" s="1156">
        <v>65966314.331462607</v>
      </c>
      <c r="F3137" s="1157">
        <v>201436548.85807818</v>
      </c>
    </row>
    <row r="3138" spans="2:6" ht="12.95" customHeight="1" x14ac:dyDescent="0.2">
      <c r="B3138" s="1148" t="s">
        <v>3893</v>
      </c>
      <c r="C3138" s="1150">
        <v>33508645.977132313</v>
      </c>
      <c r="D3138" s="1150">
        <v>3155950.0978417867</v>
      </c>
      <c r="E3138" s="1150">
        <v>7932761.6117723593</v>
      </c>
      <c r="F3138" s="1149">
        <v>44597357.686746456</v>
      </c>
    </row>
    <row r="3139" spans="2:6" ht="12.95" customHeight="1" x14ac:dyDescent="0.2">
      <c r="B3139" s="1155" t="s">
        <v>3894</v>
      </c>
      <c r="C3139" s="1156">
        <v>35815418.509757258</v>
      </c>
      <c r="D3139" s="1156">
        <v>6454084.0830048742</v>
      </c>
      <c r="E3139" s="1156">
        <v>29526802.406072181</v>
      </c>
      <c r="F3139" s="1157">
        <v>71796304.998834312</v>
      </c>
    </row>
    <row r="3140" spans="2:6" ht="12.95" customHeight="1" x14ac:dyDescent="0.2">
      <c r="B3140" s="1148" t="s">
        <v>3895</v>
      </c>
      <c r="C3140" s="1150">
        <v>37051503.50550279</v>
      </c>
      <c r="D3140" s="1150">
        <v>5925982.7756703794</v>
      </c>
      <c r="E3140" s="1150">
        <v>21669039.346300595</v>
      </c>
      <c r="F3140" s="1149">
        <v>64646525.627473764</v>
      </c>
    </row>
    <row r="3141" spans="2:6" ht="12.95" customHeight="1" x14ac:dyDescent="0.2">
      <c r="B3141" s="1155" t="s">
        <v>3896</v>
      </c>
      <c r="C3141" s="1156">
        <v>33039378.768256262</v>
      </c>
      <c r="D3141" s="1156">
        <v>6019232.9670213116</v>
      </c>
      <c r="E3141" s="1156">
        <v>15931326.15898918</v>
      </c>
      <c r="F3141" s="1157">
        <v>54989937.894266754</v>
      </c>
    </row>
    <row r="3142" spans="2:6" ht="12.95" customHeight="1" x14ac:dyDescent="0.2">
      <c r="B3142" s="1148" t="s">
        <v>3897</v>
      </c>
      <c r="C3142" s="1150">
        <v>71639216.79110159</v>
      </c>
      <c r="D3142" s="1150">
        <v>4124181.3766628196</v>
      </c>
      <c r="E3142" s="1150">
        <v>32697770.081373814</v>
      </c>
      <c r="F3142" s="1149">
        <v>108461168.24913822</v>
      </c>
    </row>
    <row r="3143" spans="2:6" ht="12.95" customHeight="1" x14ac:dyDescent="0.2">
      <c r="B3143" s="1155" t="s">
        <v>3898</v>
      </c>
      <c r="C3143" s="1156">
        <v>55892801.739164136</v>
      </c>
      <c r="D3143" s="1156">
        <v>1946660.6735865003</v>
      </c>
      <c r="E3143" s="1156">
        <v>9275617.2085879557</v>
      </c>
      <c r="F3143" s="1157">
        <v>67115079.621338591</v>
      </c>
    </row>
    <row r="3144" spans="2:6" ht="12.95" customHeight="1" x14ac:dyDescent="0.2">
      <c r="B3144" s="1148" t="s">
        <v>3899</v>
      </c>
      <c r="C3144" s="1150">
        <v>29406953.845217381</v>
      </c>
      <c r="D3144" s="1150">
        <v>1444550.8972979952</v>
      </c>
      <c r="E3144" s="1150">
        <v>4794992.6945495848</v>
      </c>
      <c r="F3144" s="1149">
        <v>35646497.437064961</v>
      </c>
    </row>
    <row r="3145" spans="2:6" ht="12.95" customHeight="1" x14ac:dyDescent="0.2">
      <c r="B3145" s="1155" t="s">
        <v>3900</v>
      </c>
      <c r="C3145" s="1156">
        <v>32124747.305523004</v>
      </c>
      <c r="D3145" s="1156">
        <v>4760966.6953882808</v>
      </c>
      <c r="E3145" s="1156">
        <v>9400339.7444385793</v>
      </c>
      <c r="F3145" s="1157">
        <v>46286053.745349869</v>
      </c>
    </row>
    <row r="3146" spans="2:6" ht="12.95" customHeight="1" x14ac:dyDescent="0.2">
      <c r="B3146" s="1148" t="s">
        <v>3901</v>
      </c>
      <c r="C3146" s="1150">
        <v>23764207.981109351</v>
      </c>
      <c r="D3146" s="1150">
        <v>407248.599062005</v>
      </c>
      <c r="E3146" s="1150">
        <v>2073048.0947778041</v>
      </c>
      <c r="F3146" s="1149">
        <v>26244504.674949158</v>
      </c>
    </row>
    <row r="3147" spans="2:6" ht="12.95" customHeight="1" x14ac:dyDescent="0.2">
      <c r="B3147" s="1155" t="s">
        <v>3902</v>
      </c>
      <c r="C3147" s="1156">
        <v>59933225.377180122</v>
      </c>
      <c r="D3147" s="1156">
        <v>1861278.4221814191</v>
      </c>
      <c r="E3147" s="1156">
        <v>5779516.822860199</v>
      </c>
      <c r="F3147" s="1157">
        <v>67574020.622221738</v>
      </c>
    </row>
    <row r="3148" spans="2:6" ht="12.95" customHeight="1" x14ac:dyDescent="0.2">
      <c r="B3148" s="1148" t="s">
        <v>3903</v>
      </c>
      <c r="C3148" s="1150">
        <v>34478913.628271542</v>
      </c>
      <c r="D3148" s="1150">
        <v>1103856.1522203747</v>
      </c>
      <c r="E3148" s="1150">
        <v>3404309.9139841292</v>
      </c>
      <c r="F3148" s="1149">
        <v>38987079.694476046</v>
      </c>
    </row>
    <row r="3149" spans="2:6" ht="12.95" customHeight="1" x14ac:dyDescent="0.2">
      <c r="B3149" s="1155" t="s">
        <v>3904</v>
      </c>
      <c r="C3149" s="1156">
        <v>31313008.44801461</v>
      </c>
      <c r="D3149" s="1156">
        <v>1869074.4431149696</v>
      </c>
      <c r="E3149" s="1156">
        <v>5689062.5633266112</v>
      </c>
      <c r="F3149" s="1157">
        <v>38871145.454456188</v>
      </c>
    </row>
    <row r="3150" spans="2:6" ht="12.95" customHeight="1" x14ac:dyDescent="0.2">
      <c r="B3150" s="1148" t="s">
        <v>3905</v>
      </c>
      <c r="C3150" s="1150">
        <v>62790452.741762467</v>
      </c>
      <c r="D3150" s="1150">
        <v>3562795.9504349031</v>
      </c>
      <c r="E3150" s="1150">
        <v>33724321.915307321</v>
      </c>
      <c r="F3150" s="1149">
        <v>100077570.6075047</v>
      </c>
    </row>
    <row r="3151" spans="2:6" ht="12.95" customHeight="1" x14ac:dyDescent="0.2">
      <c r="B3151" s="1155" t="s">
        <v>3906</v>
      </c>
      <c r="C3151" s="1156">
        <v>18263093.994153321</v>
      </c>
      <c r="D3151" s="1156">
        <v>1054145.7309171467</v>
      </c>
      <c r="E3151" s="1156">
        <v>4514506.5624550739</v>
      </c>
      <c r="F3151" s="1157">
        <v>23831746.287525542</v>
      </c>
    </row>
    <row r="3152" spans="2:6" ht="12.95" customHeight="1" x14ac:dyDescent="0.2">
      <c r="B3152" s="1148" t="s">
        <v>3907</v>
      </c>
      <c r="C3152" s="1150">
        <v>66578658.992338009</v>
      </c>
      <c r="D3152" s="1150">
        <v>5538885.8838554285</v>
      </c>
      <c r="E3152" s="1150">
        <v>29504894.016303774</v>
      </c>
      <c r="F3152" s="1149">
        <v>101622438.89249721</v>
      </c>
    </row>
    <row r="3153" spans="2:6" ht="12.95" customHeight="1" x14ac:dyDescent="0.2">
      <c r="B3153" s="1155" t="s">
        <v>3908</v>
      </c>
      <c r="C3153" s="1156">
        <v>47497506.968659855</v>
      </c>
      <c r="D3153" s="1156">
        <v>1624477.8822754479</v>
      </c>
      <c r="E3153" s="1156">
        <v>3290197.0413541952</v>
      </c>
      <c r="F3153" s="1157">
        <v>52412181.892289497</v>
      </c>
    </row>
    <row r="3154" spans="2:6" ht="12.95" customHeight="1" x14ac:dyDescent="0.2">
      <c r="B3154" s="1148" t="s">
        <v>3909</v>
      </c>
      <c r="C3154" s="1150">
        <v>14430104.046243543</v>
      </c>
      <c r="D3154" s="1150">
        <v>733099.26000046683</v>
      </c>
      <c r="E3154" s="1150">
        <v>4914088.5625744527</v>
      </c>
      <c r="F3154" s="1149">
        <v>20077291.868818462</v>
      </c>
    </row>
    <row r="3155" spans="2:6" ht="12.95" customHeight="1" x14ac:dyDescent="0.2">
      <c r="B3155" s="1155" t="s">
        <v>3910</v>
      </c>
      <c r="C3155" s="1156">
        <v>16687422.189174281</v>
      </c>
      <c r="D3155" s="1156">
        <v>658576.77945300634</v>
      </c>
      <c r="E3155" s="1156">
        <v>4492590.534976325</v>
      </c>
      <c r="F3155" s="1157">
        <v>21838589.503603615</v>
      </c>
    </row>
    <row r="3156" spans="2:6" ht="12.95" customHeight="1" x14ac:dyDescent="0.2">
      <c r="B3156" s="1148" t="s">
        <v>3911</v>
      </c>
      <c r="C3156" s="1150">
        <v>12557843.276404021</v>
      </c>
      <c r="D3156" s="1150">
        <v>1688054.2891505244</v>
      </c>
      <c r="E3156" s="1150">
        <v>2623029.8288662042</v>
      </c>
      <c r="F3156" s="1149">
        <v>16868927.39442075</v>
      </c>
    </row>
    <row r="3157" spans="2:6" ht="12.95" customHeight="1" x14ac:dyDescent="0.2">
      <c r="B3157" s="1155" t="s">
        <v>3912</v>
      </c>
      <c r="C3157" s="1156">
        <v>48841430.008599669</v>
      </c>
      <c r="D3157" s="1156">
        <v>1441300.1579419386</v>
      </c>
      <c r="E3157" s="1156">
        <v>9851416.9335044399</v>
      </c>
      <c r="F3157" s="1157">
        <v>60134147.100046046</v>
      </c>
    </row>
    <row r="3158" spans="2:6" ht="12.95" customHeight="1" x14ac:dyDescent="0.2">
      <c r="B3158" s="1148" t="s">
        <v>3913</v>
      </c>
      <c r="C3158" s="1150">
        <v>66641438.5925887</v>
      </c>
      <c r="D3158" s="1150">
        <v>3688294.6269021067</v>
      </c>
      <c r="E3158" s="1150">
        <v>21944037.401378803</v>
      </c>
      <c r="F3158" s="1149">
        <v>92273770.620869607</v>
      </c>
    </row>
    <row r="3159" spans="2:6" ht="12.95" customHeight="1" x14ac:dyDescent="0.2">
      <c r="B3159" s="1155" t="s">
        <v>3914</v>
      </c>
      <c r="C3159" s="1156">
        <v>20905057.390261162</v>
      </c>
      <c r="D3159" s="1156">
        <v>943131.54352758895</v>
      </c>
      <c r="E3159" s="1156">
        <v>5503524.2060658569</v>
      </c>
      <c r="F3159" s="1157">
        <v>27351713.139854606</v>
      </c>
    </row>
    <row r="3160" spans="2:6" ht="12.95" customHeight="1" x14ac:dyDescent="0.2">
      <c r="B3160" s="1148" t="s">
        <v>3915</v>
      </c>
      <c r="C3160" s="1150">
        <v>36335376.468069866</v>
      </c>
      <c r="D3160" s="1150">
        <v>846155.94733940554</v>
      </c>
      <c r="E3160" s="1150">
        <v>3982668.9579410725</v>
      </c>
      <c r="F3160" s="1149">
        <v>41164201.373350345</v>
      </c>
    </row>
    <row r="3161" spans="2:6" ht="12.95" customHeight="1" x14ac:dyDescent="0.2">
      <c r="B3161" s="1155" t="s">
        <v>3916</v>
      </c>
      <c r="C3161" s="1156">
        <v>25925502.184050534</v>
      </c>
      <c r="D3161" s="1156">
        <v>587175.58403945819</v>
      </c>
      <c r="E3161" s="1156">
        <v>3146402.2330467063</v>
      </c>
      <c r="F3161" s="1157">
        <v>29659080.001136698</v>
      </c>
    </row>
    <row r="3162" spans="2:6" ht="12.95" customHeight="1" x14ac:dyDescent="0.2">
      <c r="B3162" s="1148" t="s">
        <v>3917</v>
      </c>
      <c r="C3162" s="1150">
        <v>48476566.511300251</v>
      </c>
      <c r="D3162" s="1150">
        <v>1172466.8899566005</v>
      </c>
      <c r="E3162" s="1150">
        <v>7059310.7560537243</v>
      </c>
      <c r="F3162" s="1149">
        <v>56708344.157310575</v>
      </c>
    </row>
    <row r="3163" spans="2:6" ht="12.95" customHeight="1" x14ac:dyDescent="0.2">
      <c r="B3163" s="1155" t="s">
        <v>3918</v>
      </c>
      <c r="C3163" s="1156">
        <v>69713792.552340791</v>
      </c>
      <c r="D3163" s="1156">
        <v>2811587.4831367605</v>
      </c>
      <c r="E3163" s="1156">
        <v>19062315.968135841</v>
      </c>
      <c r="F3163" s="1157">
        <v>91587696.003613383</v>
      </c>
    </row>
    <row r="3164" spans="2:6" ht="12.95" customHeight="1" x14ac:dyDescent="0.2">
      <c r="B3164" s="1148" t="s">
        <v>3919</v>
      </c>
      <c r="C3164" s="1150">
        <v>28159329.491876531</v>
      </c>
      <c r="D3164" s="1150">
        <v>972503.26815177547</v>
      </c>
      <c r="E3164" s="1150">
        <v>22931643.505858932</v>
      </c>
      <c r="F3164" s="1149">
        <v>52063476.265887238</v>
      </c>
    </row>
    <row r="3165" spans="2:6" ht="12.95" customHeight="1" x14ac:dyDescent="0.2">
      <c r="B3165" s="1155" t="s">
        <v>3920</v>
      </c>
      <c r="C3165" s="1156">
        <v>72936158.160831943</v>
      </c>
      <c r="D3165" s="1156">
        <v>5678034.788857583</v>
      </c>
      <c r="E3165" s="1156">
        <v>31083048.223117873</v>
      </c>
      <c r="F3165" s="1157">
        <v>109697241.1728074</v>
      </c>
    </row>
    <row r="3166" spans="2:6" ht="12.95" customHeight="1" x14ac:dyDescent="0.2">
      <c r="B3166" s="1148" t="s">
        <v>3921</v>
      </c>
      <c r="C3166" s="1150">
        <v>1416395700.5705938</v>
      </c>
      <c r="D3166" s="1150">
        <v>51182675.404064633</v>
      </c>
      <c r="E3166" s="1150">
        <v>1433446501.336833</v>
      </c>
      <c r="F3166" s="1149">
        <v>2901024877.3114915</v>
      </c>
    </row>
    <row r="3167" spans="2:6" ht="12.95" customHeight="1" x14ac:dyDescent="0.2">
      <c r="B3167" s="1155" t="s">
        <v>3922</v>
      </c>
      <c r="C3167" s="1156">
        <v>242836851.3285549</v>
      </c>
      <c r="D3167" s="1156">
        <v>13036198.391709993</v>
      </c>
      <c r="E3167" s="1156">
        <v>44850025.575225286</v>
      </c>
      <c r="F3167" s="1157">
        <v>300723075.29549015</v>
      </c>
    </row>
    <row r="3168" spans="2:6" ht="12.95" customHeight="1" x14ac:dyDescent="0.2">
      <c r="B3168" s="1148" t="s">
        <v>3923</v>
      </c>
      <c r="C3168" s="1150">
        <v>83772027.062744915</v>
      </c>
      <c r="D3168" s="1150">
        <v>8068565.2225703234</v>
      </c>
      <c r="E3168" s="1150">
        <v>29667862.966701377</v>
      </c>
      <c r="F3168" s="1149">
        <v>121508455.25201662</v>
      </c>
    </row>
    <row r="3169" spans="2:6" ht="12.95" customHeight="1" x14ac:dyDescent="0.2">
      <c r="B3169" s="1155" t="s">
        <v>3924</v>
      </c>
      <c r="C3169" s="1156">
        <v>67395068.542206436</v>
      </c>
      <c r="D3169" s="1156">
        <v>1355774.0685122539</v>
      </c>
      <c r="E3169" s="1156">
        <v>4438808.4734780258</v>
      </c>
      <c r="F3169" s="1157">
        <v>73189651.084196717</v>
      </c>
    </row>
    <row r="3170" spans="2:6" ht="12.95" customHeight="1" x14ac:dyDescent="0.2">
      <c r="B3170" s="1148" t="s">
        <v>3925</v>
      </c>
      <c r="C3170" s="1150">
        <v>27943928.150097359</v>
      </c>
      <c r="D3170" s="1150">
        <v>1361786.4979407112</v>
      </c>
      <c r="E3170" s="1150">
        <v>2929902.0196611183</v>
      </c>
      <c r="F3170" s="1149">
        <v>32235616.667699188</v>
      </c>
    </row>
    <row r="3171" spans="2:6" ht="12.95" customHeight="1" x14ac:dyDescent="0.2">
      <c r="B3171" s="1155" t="s">
        <v>3926</v>
      </c>
      <c r="C3171" s="1156">
        <v>46563643.243267722</v>
      </c>
      <c r="D3171" s="1156">
        <v>1623672.3893376642</v>
      </c>
      <c r="E3171" s="1156">
        <v>10204739.714786485</v>
      </c>
      <c r="F3171" s="1157">
        <v>58392055.347391874</v>
      </c>
    </row>
    <row r="3172" spans="2:6" ht="12.95" customHeight="1" x14ac:dyDescent="0.2">
      <c r="B3172" s="1148" t="s">
        <v>3927</v>
      </c>
      <c r="C3172" s="1150">
        <v>124767518.14636002</v>
      </c>
      <c r="D3172" s="1150">
        <v>12198126.141353343</v>
      </c>
      <c r="E3172" s="1150">
        <v>60256260.407712914</v>
      </c>
      <c r="F3172" s="1149">
        <v>197221904.69542629</v>
      </c>
    </row>
    <row r="3173" spans="2:6" ht="12.95" customHeight="1" x14ac:dyDescent="0.2">
      <c r="B3173" s="1155" t="s">
        <v>3928</v>
      </c>
      <c r="C3173" s="1156">
        <v>33244751.858791869</v>
      </c>
      <c r="D3173" s="1156">
        <v>3940399.5326259704</v>
      </c>
      <c r="E3173" s="1156">
        <v>18594108.285640504</v>
      </c>
      <c r="F3173" s="1157">
        <v>55779259.677058339</v>
      </c>
    </row>
    <row r="3174" spans="2:6" ht="12.95" customHeight="1" x14ac:dyDescent="0.2">
      <c r="B3174" s="1148" t="s">
        <v>3929</v>
      </c>
      <c r="C3174" s="1150">
        <v>45635823.943282709</v>
      </c>
      <c r="D3174" s="1150">
        <v>3619237.99128961</v>
      </c>
      <c r="E3174" s="1150">
        <v>58599568.789946631</v>
      </c>
      <c r="F3174" s="1149">
        <v>107854630.72451895</v>
      </c>
    </row>
    <row r="3175" spans="2:6" ht="12.95" customHeight="1" x14ac:dyDescent="0.2">
      <c r="B3175" s="1155" t="s">
        <v>3930</v>
      </c>
      <c r="C3175" s="1156">
        <v>64938421.734147117</v>
      </c>
      <c r="D3175" s="1156">
        <v>3437671.2528316658</v>
      </c>
      <c r="E3175" s="1156">
        <v>11699083.150228828</v>
      </c>
      <c r="F3175" s="1157">
        <v>80075176.137207612</v>
      </c>
    </row>
    <row r="3176" spans="2:6" ht="12.95" customHeight="1" x14ac:dyDescent="0.2">
      <c r="B3176" s="1148" t="s">
        <v>3931</v>
      </c>
      <c r="C3176" s="1150">
        <v>25332736.374243677</v>
      </c>
      <c r="D3176" s="1150">
        <v>1611949.5903324171</v>
      </c>
      <c r="E3176" s="1150">
        <v>11997366.710192271</v>
      </c>
      <c r="F3176" s="1149">
        <v>38942052.674768366</v>
      </c>
    </row>
    <row r="3177" spans="2:6" ht="12.95" customHeight="1" x14ac:dyDescent="0.2">
      <c r="B3177" s="1155" t="s">
        <v>3932</v>
      </c>
      <c r="C3177" s="1156">
        <v>30724638.583958354</v>
      </c>
      <c r="D3177" s="1156">
        <v>2211725.3853272083</v>
      </c>
      <c r="E3177" s="1156">
        <v>27015431.112754758</v>
      </c>
      <c r="F3177" s="1157">
        <v>59951795.082040325</v>
      </c>
    </row>
    <row r="3178" spans="2:6" ht="12.95" customHeight="1" x14ac:dyDescent="0.2">
      <c r="B3178" s="1148" t="s">
        <v>3933</v>
      </c>
      <c r="C3178" s="1150">
        <v>41828385.430048242</v>
      </c>
      <c r="D3178" s="1150">
        <v>2053877.5371265055</v>
      </c>
      <c r="E3178" s="1150">
        <v>26480999.433856659</v>
      </c>
      <c r="F3178" s="1149">
        <v>70363262.401031405</v>
      </c>
    </row>
    <row r="3179" spans="2:6" ht="12.95" customHeight="1" x14ac:dyDescent="0.2">
      <c r="B3179" s="1155" t="s">
        <v>3934</v>
      </c>
      <c r="C3179" s="1156">
        <v>25357188.822481368</v>
      </c>
      <c r="D3179" s="1156">
        <v>2818347.870293159</v>
      </c>
      <c r="E3179" s="1156">
        <v>7542690.2524269596</v>
      </c>
      <c r="F3179" s="1157">
        <v>35718226.945201486</v>
      </c>
    </row>
    <row r="3180" spans="2:6" ht="12.95" customHeight="1" x14ac:dyDescent="0.2">
      <c r="B3180" s="1148" t="s">
        <v>3935</v>
      </c>
      <c r="C3180" s="1150">
        <v>42004223.26007203</v>
      </c>
      <c r="D3180" s="1150">
        <v>2492770.5016014446</v>
      </c>
      <c r="E3180" s="1150">
        <v>5790282.3643123386</v>
      </c>
      <c r="F3180" s="1149">
        <v>50287276.125985809</v>
      </c>
    </row>
    <row r="3181" spans="2:6" ht="12.95" customHeight="1" x14ac:dyDescent="0.2">
      <c r="B3181" s="1155" t="s">
        <v>3936</v>
      </c>
      <c r="C3181" s="1156">
        <v>83724770.645926014</v>
      </c>
      <c r="D3181" s="1156">
        <v>2385078.9725802466</v>
      </c>
      <c r="E3181" s="1156">
        <v>17528383.53692881</v>
      </c>
      <c r="F3181" s="1157">
        <v>103638233.15543506</v>
      </c>
    </row>
    <row r="3182" spans="2:6" ht="12.95" customHeight="1" x14ac:dyDescent="0.2">
      <c r="B3182" s="1148" t="s">
        <v>3937</v>
      </c>
      <c r="C3182" s="1150">
        <v>15482108.813682903</v>
      </c>
      <c r="D3182" s="1150">
        <v>1751544.3932108395</v>
      </c>
      <c r="E3182" s="1150">
        <v>4608283.7482840298</v>
      </c>
      <c r="F3182" s="1149">
        <v>21841936.955177773</v>
      </c>
    </row>
    <row r="3183" spans="2:6" ht="12.95" customHeight="1" x14ac:dyDescent="0.2">
      <c r="B3183" s="1155" t="s">
        <v>3938</v>
      </c>
      <c r="C3183" s="1156">
        <v>15538157.122002995</v>
      </c>
      <c r="D3183" s="1156">
        <v>1128797.6656867513</v>
      </c>
      <c r="E3183" s="1156">
        <v>2397667.3910416272</v>
      </c>
      <c r="F3183" s="1157">
        <v>19064622.178731374</v>
      </c>
    </row>
    <row r="3184" spans="2:6" ht="12.95" customHeight="1" x14ac:dyDescent="0.2">
      <c r="B3184" s="1148" t="s">
        <v>3939</v>
      </c>
      <c r="C3184" s="1150">
        <v>59073268.48971992</v>
      </c>
      <c r="D3184" s="1150">
        <v>3780667.4063029545</v>
      </c>
      <c r="E3184" s="1150">
        <v>48516817.187431358</v>
      </c>
      <c r="F3184" s="1149">
        <v>111370753.08345422</v>
      </c>
    </row>
    <row r="3185" spans="2:6" ht="12.95" customHeight="1" x14ac:dyDescent="0.2">
      <c r="B3185" s="1155" t="s">
        <v>3940</v>
      </c>
      <c r="C3185" s="1156">
        <v>11887186.802828806</v>
      </c>
      <c r="D3185" s="1156">
        <v>774596.53009879228</v>
      </c>
      <c r="E3185" s="1156">
        <v>6444417.6350348713</v>
      </c>
      <c r="F3185" s="1157">
        <v>19106200.96796247</v>
      </c>
    </row>
    <row r="3186" spans="2:6" ht="12.95" customHeight="1" x14ac:dyDescent="0.2">
      <c r="B3186" s="1148" t="s">
        <v>3941</v>
      </c>
      <c r="C3186" s="1150">
        <v>53321860.341589354</v>
      </c>
      <c r="D3186" s="1150">
        <v>11845924.35430738</v>
      </c>
      <c r="E3186" s="1150">
        <v>21312085.11679554</v>
      </c>
      <c r="F3186" s="1149">
        <v>86479869.81269227</v>
      </c>
    </row>
    <row r="3187" spans="2:6" ht="12.95" customHeight="1" x14ac:dyDescent="0.2">
      <c r="B3187" s="1155" t="s">
        <v>3942</v>
      </c>
      <c r="C3187" s="1156">
        <v>24376343.426879771</v>
      </c>
      <c r="D3187" s="1156">
        <v>1479143.9422153162</v>
      </c>
      <c r="E3187" s="1156">
        <v>8457895.7560128681</v>
      </c>
      <c r="F3187" s="1157">
        <v>34313383.125107959</v>
      </c>
    </row>
    <row r="3188" spans="2:6" ht="12.95" customHeight="1" x14ac:dyDescent="0.2">
      <c r="B3188" s="1148" t="s">
        <v>3943</v>
      </c>
      <c r="C3188" s="1150">
        <v>53822998.157157235</v>
      </c>
      <c r="D3188" s="1150">
        <v>1636991.7904160169</v>
      </c>
      <c r="E3188" s="1150">
        <v>11454382.207663057</v>
      </c>
      <c r="F3188" s="1149">
        <v>66914372.155236311</v>
      </c>
    </row>
    <row r="3189" spans="2:6" ht="12.95" customHeight="1" x14ac:dyDescent="0.2">
      <c r="B3189" s="1155" t="s">
        <v>3944</v>
      </c>
      <c r="C3189" s="1156">
        <v>136055207.84745133</v>
      </c>
      <c r="D3189" s="1156">
        <v>3611125.5267019286</v>
      </c>
      <c r="E3189" s="1156">
        <v>27828374.225476526</v>
      </c>
      <c r="F3189" s="1157">
        <v>167494707.59962979</v>
      </c>
    </row>
    <row r="3190" spans="2:6" ht="12.95" customHeight="1" x14ac:dyDescent="0.2">
      <c r="B3190" s="1148" t="s">
        <v>3945</v>
      </c>
      <c r="C3190" s="1150">
        <v>18289607.041961607</v>
      </c>
      <c r="D3190" s="1150">
        <v>1320620.0552989752</v>
      </c>
      <c r="E3190" s="1150">
        <v>14135577.592903929</v>
      </c>
      <c r="F3190" s="1149">
        <v>33745804.690164514</v>
      </c>
    </row>
    <row r="3191" spans="2:6" ht="12.95" customHeight="1" x14ac:dyDescent="0.2">
      <c r="B3191" s="1155" t="s">
        <v>3946</v>
      </c>
      <c r="C3191" s="1156">
        <v>9010177.6823688149</v>
      </c>
      <c r="D3191" s="1156">
        <v>172922.07317922599</v>
      </c>
      <c r="E3191" s="1156">
        <v>1079152.9969803588</v>
      </c>
      <c r="F3191" s="1157">
        <v>10262252.752528399</v>
      </c>
    </row>
    <row r="3192" spans="2:6" ht="12.95" customHeight="1" x14ac:dyDescent="0.2">
      <c r="B3192" s="1148" t="s">
        <v>3947</v>
      </c>
      <c r="C3192" s="1150">
        <v>13948335.866639225</v>
      </c>
      <c r="D3192" s="1150">
        <v>1060862.9666661648</v>
      </c>
      <c r="E3192" s="1150">
        <v>2810714.2659690916</v>
      </c>
      <c r="F3192" s="1149">
        <v>17819913.099274479</v>
      </c>
    </row>
    <row r="3193" spans="2:6" ht="12.95" customHeight="1" x14ac:dyDescent="0.2">
      <c r="B3193" s="1155" t="s">
        <v>3948</v>
      </c>
      <c r="C3193" s="1156">
        <v>22510951.322275557</v>
      </c>
      <c r="D3193" s="1156">
        <v>550353.0497407706</v>
      </c>
      <c r="E3193" s="1156">
        <v>2079373.4060764275</v>
      </c>
      <c r="F3193" s="1157">
        <v>25140677.778092753</v>
      </c>
    </row>
    <row r="3194" spans="2:6" ht="12.95" customHeight="1" x14ac:dyDescent="0.2">
      <c r="B3194" s="1148" t="s">
        <v>3949</v>
      </c>
      <c r="C3194" s="1150">
        <v>74274311.521974117</v>
      </c>
      <c r="D3194" s="1150">
        <v>3235147.3141888846</v>
      </c>
      <c r="E3194" s="1150">
        <v>63650647.070539482</v>
      </c>
      <c r="F3194" s="1149">
        <v>141160105.90670249</v>
      </c>
    </row>
    <row r="3195" spans="2:6" ht="12.95" customHeight="1" x14ac:dyDescent="0.2">
      <c r="B3195" s="1155" t="s">
        <v>3950</v>
      </c>
      <c r="C3195" s="1156">
        <v>124431090.92313474</v>
      </c>
      <c r="D3195" s="1156">
        <v>12477445.201332327</v>
      </c>
      <c r="E3195" s="1156">
        <v>40403279.689111702</v>
      </c>
      <c r="F3195" s="1157">
        <v>177311815.81357878</v>
      </c>
    </row>
    <row r="3196" spans="2:6" ht="12.95" customHeight="1" x14ac:dyDescent="0.2">
      <c r="B3196" s="1148" t="s">
        <v>3951</v>
      </c>
      <c r="C3196" s="1150">
        <v>52004587.722762495</v>
      </c>
      <c r="D3196" s="1150">
        <v>1919662.2763682844</v>
      </c>
      <c r="E3196" s="1150">
        <v>10131968.098321436</v>
      </c>
      <c r="F3196" s="1149">
        <v>64056218.097452216</v>
      </c>
    </row>
    <row r="3197" spans="2:6" ht="12.95" customHeight="1" x14ac:dyDescent="0.2">
      <c r="B3197" s="1155" t="s">
        <v>3952</v>
      </c>
      <c r="C3197" s="1156">
        <v>73764107.068295613</v>
      </c>
      <c r="D3197" s="1156">
        <v>1653288.6386036791</v>
      </c>
      <c r="E3197" s="1156">
        <v>9536330.4472216517</v>
      </c>
      <c r="F3197" s="1157">
        <v>84953726.154120937</v>
      </c>
    </row>
    <row r="3198" spans="2:6" ht="12.95" customHeight="1" x14ac:dyDescent="0.2">
      <c r="B3198" s="1148" t="s">
        <v>3953</v>
      </c>
      <c r="C3198" s="1150">
        <v>5629283.2802468324</v>
      </c>
      <c r="D3198" s="1150">
        <v>177740.64700346818</v>
      </c>
      <c r="E3198" s="1150">
        <v>389090.77865092724</v>
      </c>
      <c r="F3198" s="1149">
        <v>6196114.7059012279</v>
      </c>
    </row>
    <row r="3199" spans="2:6" ht="12.95" customHeight="1" x14ac:dyDescent="0.2">
      <c r="B3199" s="1155" t="s">
        <v>3954</v>
      </c>
      <c r="C3199" s="1156">
        <v>6947105.3922925107</v>
      </c>
      <c r="D3199" s="1156">
        <v>60714.030185452764</v>
      </c>
      <c r="E3199" s="1156">
        <v>431687.21188113902</v>
      </c>
      <c r="F3199" s="1157">
        <v>7439506.6343591027</v>
      </c>
    </row>
    <row r="3200" spans="2:6" ht="12.95" customHeight="1" x14ac:dyDescent="0.2">
      <c r="B3200" s="1148" t="s">
        <v>3955</v>
      </c>
      <c r="C3200" s="1150">
        <v>36412717.638619401</v>
      </c>
      <c r="D3200" s="1150">
        <v>1266680.7960723832</v>
      </c>
      <c r="E3200" s="1150">
        <v>6962793.4659936773</v>
      </c>
      <c r="F3200" s="1149">
        <v>44642191.900685467</v>
      </c>
    </row>
    <row r="3201" spans="2:6" ht="12.95" customHeight="1" x14ac:dyDescent="0.2">
      <c r="B3201" s="1155" t="s">
        <v>3956</v>
      </c>
      <c r="C3201" s="1156">
        <v>6911250.9597642152</v>
      </c>
      <c r="D3201" s="1156">
        <v>263640.71529712464</v>
      </c>
      <c r="E3201" s="1156">
        <v>607795.82438100711</v>
      </c>
      <c r="F3201" s="1157">
        <v>7782687.4994423464</v>
      </c>
    </row>
    <row r="3202" spans="2:6" ht="12.95" customHeight="1" x14ac:dyDescent="0.2">
      <c r="B3202" s="1148" t="s">
        <v>3957</v>
      </c>
      <c r="C3202" s="1150">
        <v>35918036.368372716</v>
      </c>
      <c r="D3202" s="1150">
        <v>1308120.5309608663</v>
      </c>
      <c r="E3202" s="1150">
        <v>3525098.7225093613</v>
      </c>
      <c r="F3202" s="1149">
        <v>40751255.621842943</v>
      </c>
    </row>
    <row r="3203" spans="2:6" ht="12.95" customHeight="1" x14ac:dyDescent="0.2">
      <c r="B3203" s="1155" t="s">
        <v>3958</v>
      </c>
      <c r="C3203" s="1156">
        <v>37196294.968663022</v>
      </c>
      <c r="D3203" s="1156">
        <v>3016844.3442470208</v>
      </c>
      <c r="E3203" s="1156">
        <v>13023843.201956643</v>
      </c>
      <c r="F3203" s="1157">
        <v>53236982.514866687</v>
      </c>
    </row>
    <row r="3204" spans="2:6" ht="12.95" customHeight="1" x14ac:dyDescent="0.2">
      <c r="B3204" s="1148" t="s">
        <v>3959</v>
      </c>
      <c r="C3204" s="1150">
        <v>19484480.046295315</v>
      </c>
      <c r="D3204" s="1150">
        <v>1161837.2599383465</v>
      </c>
      <c r="E3204" s="1150">
        <v>8004747.7457104027</v>
      </c>
      <c r="F3204" s="1149">
        <v>28651065.051944066</v>
      </c>
    </row>
    <row r="3205" spans="2:6" ht="12.95" customHeight="1" x14ac:dyDescent="0.2">
      <c r="B3205" s="1155" t="s">
        <v>3960</v>
      </c>
      <c r="C3205" s="1156">
        <v>13257760.263881633</v>
      </c>
      <c r="D3205" s="1156">
        <v>883381.22810698464</v>
      </c>
      <c r="E3205" s="1156">
        <v>6657855.0302433539</v>
      </c>
      <c r="F3205" s="1157">
        <v>20798996.522231974</v>
      </c>
    </row>
    <row r="3206" spans="2:6" ht="12.95" customHeight="1" x14ac:dyDescent="0.2">
      <c r="B3206" s="1148" t="s">
        <v>3961</v>
      </c>
      <c r="C3206" s="1150">
        <v>30648671.146455899</v>
      </c>
      <c r="D3206" s="1150">
        <v>1117822.8244094474</v>
      </c>
      <c r="E3206" s="1150">
        <v>4442190.1750474498</v>
      </c>
      <c r="F3206" s="1149">
        <v>36208684.145912796</v>
      </c>
    </row>
    <row r="3207" spans="2:6" ht="12.95" customHeight="1" x14ac:dyDescent="0.2">
      <c r="B3207" s="1155" t="s">
        <v>3962</v>
      </c>
      <c r="C3207" s="1156">
        <v>15881315.637158852</v>
      </c>
      <c r="D3207" s="1156">
        <v>411347.98276322614</v>
      </c>
      <c r="E3207" s="1156">
        <v>2489697.2619719831</v>
      </c>
      <c r="F3207" s="1157">
        <v>18782360.881894063</v>
      </c>
    </row>
    <row r="3208" spans="2:6" ht="12.95" customHeight="1" x14ac:dyDescent="0.2">
      <c r="B3208" s="1148" t="s">
        <v>3963</v>
      </c>
      <c r="C3208" s="1150">
        <v>39002479.178938903</v>
      </c>
      <c r="D3208" s="1150">
        <v>1421651.8837809991</v>
      </c>
      <c r="E3208" s="1150">
        <v>3040669.9726897464</v>
      </c>
      <c r="F3208" s="1149">
        <v>43464801.035409652</v>
      </c>
    </row>
    <row r="3209" spans="2:6" ht="12.95" customHeight="1" x14ac:dyDescent="0.2">
      <c r="B3209" s="1155" t="s">
        <v>3964</v>
      </c>
      <c r="C3209" s="1156">
        <v>38194037.28074348</v>
      </c>
      <c r="D3209" s="1156">
        <v>1845628.8451044778</v>
      </c>
      <c r="E3209" s="1156">
        <v>11172579.722030761</v>
      </c>
      <c r="F3209" s="1157">
        <v>51212245.847878717</v>
      </c>
    </row>
    <row r="3210" spans="2:6" ht="12.95" customHeight="1" x14ac:dyDescent="0.2">
      <c r="B3210" s="1148" t="s">
        <v>3965</v>
      </c>
      <c r="C3210" s="1150">
        <v>418297866.37756246</v>
      </c>
      <c r="D3210" s="1150">
        <v>29734023.840560459</v>
      </c>
      <c r="E3210" s="1150">
        <v>222063296.22510266</v>
      </c>
      <c r="F3210" s="1149">
        <v>670095186.44322562</v>
      </c>
    </row>
    <row r="3211" spans="2:6" ht="12.95" customHeight="1" x14ac:dyDescent="0.2">
      <c r="B3211" s="1155" t="s">
        <v>3966</v>
      </c>
      <c r="C3211" s="1156">
        <v>52532788.079357475</v>
      </c>
      <c r="D3211" s="1156">
        <v>7564772.5413939497</v>
      </c>
      <c r="E3211" s="1156">
        <v>29527522.351570375</v>
      </c>
      <c r="F3211" s="1157">
        <v>89625082.972321808</v>
      </c>
    </row>
    <row r="3212" spans="2:6" ht="12.95" customHeight="1" x14ac:dyDescent="0.2">
      <c r="B3212" s="1148" t="s">
        <v>3967</v>
      </c>
      <c r="C3212" s="1150">
        <v>46369809.510327414</v>
      </c>
      <c r="D3212" s="1150">
        <v>4934147.6770117935</v>
      </c>
      <c r="E3212" s="1150">
        <v>20337495.157431453</v>
      </c>
      <c r="F3212" s="1149">
        <v>71641452.34477067</v>
      </c>
    </row>
    <row r="3213" spans="2:6" ht="12.95" customHeight="1" x14ac:dyDescent="0.2">
      <c r="B3213" s="1155" t="s">
        <v>3968</v>
      </c>
      <c r="C3213" s="1156">
        <v>21587940.087955222</v>
      </c>
      <c r="D3213" s="1156">
        <v>2100207.7648515361</v>
      </c>
      <c r="E3213" s="1156">
        <v>12778344.674561149</v>
      </c>
      <c r="F3213" s="1157">
        <v>36466492.527367905</v>
      </c>
    </row>
    <row r="3214" spans="2:6" ht="12.95" customHeight="1" x14ac:dyDescent="0.2">
      <c r="B3214" s="1148" t="s">
        <v>3969</v>
      </c>
      <c r="C3214" s="1150">
        <v>87381373.270593166</v>
      </c>
      <c r="D3214" s="1150">
        <v>8937505.1130070444</v>
      </c>
      <c r="E3214" s="1150">
        <v>47778248.187061667</v>
      </c>
      <c r="F3214" s="1149">
        <v>144097126.57066187</v>
      </c>
    </row>
    <row r="3215" spans="2:6" ht="12.95" customHeight="1" x14ac:dyDescent="0.2">
      <c r="B3215" s="1155" t="s">
        <v>3970</v>
      </c>
      <c r="C3215" s="1156">
        <v>38946705.617228255</v>
      </c>
      <c r="D3215" s="1156">
        <v>3096789.5183220613</v>
      </c>
      <c r="E3215" s="1156">
        <v>15917252.575165996</v>
      </c>
      <c r="F3215" s="1157">
        <v>57960747.710716307</v>
      </c>
    </row>
    <row r="3216" spans="2:6" ht="12.95" customHeight="1" x14ac:dyDescent="0.2">
      <c r="B3216" s="1148" t="s">
        <v>3971</v>
      </c>
      <c r="C3216" s="1150">
        <v>13026560.992061254</v>
      </c>
      <c r="D3216" s="1150">
        <v>1691966.6834197603</v>
      </c>
      <c r="E3216" s="1150">
        <v>3034140.351802492</v>
      </c>
      <c r="F3216" s="1149">
        <v>17752668.027283505</v>
      </c>
    </row>
    <row r="3217" spans="2:6" ht="12.95" customHeight="1" x14ac:dyDescent="0.2">
      <c r="B3217" s="1155" t="s">
        <v>3972</v>
      </c>
      <c r="C3217" s="1156">
        <v>21244781.572799359</v>
      </c>
      <c r="D3217" s="1156">
        <v>1393474.0147610265</v>
      </c>
      <c r="E3217" s="1156">
        <v>3813388.7813025359</v>
      </c>
      <c r="F3217" s="1157">
        <v>26451644.36886292</v>
      </c>
    </row>
    <row r="3218" spans="2:6" ht="12.95" customHeight="1" x14ac:dyDescent="0.2">
      <c r="B3218" s="1148" t="s">
        <v>3973</v>
      </c>
      <c r="C3218" s="1150">
        <v>284693535.65937263</v>
      </c>
      <c r="D3218" s="1150">
        <v>25888773.161210194</v>
      </c>
      <c r="E3218" s="1150">
        <v>164541579.19274145</v>
      </c>
      <c r="F3218" s="1149">
        <v>475123888.01332426</v>
      </c>
    </row>
    <row r="3219" spans="2:6" ht="12.95" customHeight="1" x14ac:dyDescent="0.2">
      <c r="B3219" s="1155" t="s">
        <v>3974</v>
      </c>
      <c r="C3219" s="1156">
        <v>59644604.063992612</v>
      </c>
      <c r="D3219" s="1156">
        <v>5623793.4697793201</v>
      </c>
      <c r="E3219" s="1156">
        <v>20810851.501145709</v>
      </c>
      <c r="F3219" s="1157">
        <v>86079249.034917638</v>
      </c>
    </row>
    <row r="3220" spans="2:6" ht="12.95" customHeight="1" x14ac:dyDescent="0.2">
      <c r="B3220" s="1148" t="s">
        <v>3975</v>
      </c>
      <c r="C3220" s="1150">
        <v>31859479.454135519</v>
      </c>
      <c r="D3220" s="1150">
        <v>3711164.8728141822</v>
      </c>
      <c r="E3220" s="1150">
        <v>23351039.53318968</v>
      </c>
      <c r="F3220" s="1149">
        <v>58921683.860139385</v>
      </c>
    </row>
    <row r="3221" spans="2:6" ht="12.95" customHeight="1" x14ac:dyDescent="0.2">
      <c r="B3221" s="1155" t="s">
        <v>3976</v>
      </c>
      <c r="C3221" s="1156">
        <v>119488811.53972317</v>
      </c>
      <c r="D3221" s="1156">
        <v>8018279.449168683</v>
      </c>
      <c r="E3221" s="1156">
        <v>50374909.252798006</v>
      </c>
      <c r="F3221" s="1157">
        <v>177882000.24168986</v>
      </c>
    </row>
    <row r="3222" spans="2:6" ht="12.95" customHeight="1" x14ac:dyDescent="0.2">
      <c r="B3222" s="1148" t="s">
        <v>3977</v>
      </c>
      <c r="C3222" s="1150">
        <v>6689393.0726638548</v>
      </c>
      <c r="D3222" s="1150">
        <v>539809.72253727913</v>
      </c>
      <c r="E3222" s="1150">
        <v>2331943.3630060088</v>
      </c>
      <c r="F3222" s="1149">
        <v>9561146.1582071427</v>
      </c>
    </row>
    <row r="3223" spans="2:6" ht="12.95" customHeight="1" x14ac:dyDescent="0.2">
      <c r="B3223" s="1155" t="s">
        <v>3978</v>
      </c>
      <c r="C3223" s="1156">
        <v>49241186.32529445</v>
      </c>
      <c r="D3223" s="1156">
        <v>2772895.0545182177</v>
      </c>
      <c r="E3223" s="1156">
        <v>35945990.866776943</v>
      </c>
      <c r="F3223" s="1157">
        <v>87960072.246589601</v>
      </c>
    </row>
    <row r="3224" spans="2:6" ht="12.95" customHeight="1" x14ac:dyDescent="0.2">
      <c r="B3224" s="1148" t="s">
        <v>3979</v>
      </c>
      <c r="C3224" s="1150">
        <v>12931223.918595212</v>
      </c>
      <c r="D3224" s="1150">
        <v>683403.22249969945</v>
      </c>
      <c r="E3224" s="1150">
        <v>2363224.102523156</v>
      </c>
      <c r="F3224" s="1149">
        <v>15977851.243618067</v>
      </c>
    </row>
    <row r="3225" spans="2:6" ht="12.95" customHeight="1" x14ac:dyDescent="0.2">
      <c r="B3225" s="1155" t="s">
        <v>3980</v>
      </c>
      <c r="C3225" s="1156">
        <v>13642268.14375402</v>
      </c>
      <c r="D3225" s="1156">
        <v>1058029.3575814618</v>
      </c>
      <c r="E3225" s="1156">
        <v>5347120.5084801167</v>
      </c>
      <c r="F3225" s="1157">
        <v>20047418.0098156</v>
      </c>
    </row>
    <row r="3226" spans="2:6" ht="12.95" customHeight="1" x14ac:dyDescent="0.2">
      <c r="B3226" s="1148" t="s">
        <v>3981</v>
      </c>
      <c r="C3226" s="1150">
        <v>93449976.379290044</v>
      </c>
      <c r="D3226" s="1150">
        <v>12795514.225139704</v>
      </c>
      <c r="E3226" s="1150">
        <v>58330114.540848523</v>
      </c>
      <c r="F3226" s="1149">
        <v>164575605.14527828</v>
      </c>
    </row>
    <row r="3227" spans="2:6" ht="12.95" customHeight="1" x14ac:dyDescent="0.2">
      <c r="B3227" s="1155" t="s">
        <v>3982</v>
      </c>
      <c r="C3227" s="1156">
        <v>357263868.70977247</v>
      </c>
      <c r="D3227" s="1156">
        <v>35910888.898745582</v>
      </c>
      <c r="E3227" s="1156">
        <v>251146501.55516243</v>
      </c>
      <c r="F3227" s="1157">
        <v>644321259.16368055</v>
      </c>
    </row>
    <row r="3228" spans="2:6" ht="12.95" customHeight="1" x14ac:dyDescent="0.2">
      <c r="B3228" s="1148" t="s">
        <v>3983</v>
      </c>
      <c r="C3228" s="1150">
        <v>145307574.66601712</v>
      </c>
      <c r="D3228" s="1150">
        <v>12462270.289736582</v>
      </c>
      <c r="E3228" s="1150">
        <v>58539281.951429069</v>
      </c>
      <c r="F3228" s="1149">
        <v>216309126.90718275</v>
      </c>
    </row>
    <row r="3229" spans="2:6" ht="12.95" customHeight="1" x14ac:dyDescent="0.2">
      <c r="B3229" s="1155" t="s">
        <v>3984</v>
      </c>
      <c r="C3229" s="1156">
        <v>106522420.05512325</v>
      </c>
      <c r="D3229" s="1156">
        <v>8014582.8119363505</v>
      </c>
      <c r="E3229" s="1156">
        <v>63521346.658439465</v>
      </c>
      <c r="F3229" s="1157">
        <v>178058349.52549908</v>
      </c>
    </row>
    <row r="3230" spans="2:6" ht="12.95" customHeight="1" x14ac:dyDescent="0.2">
      <c r="B3230" s="1148" t="s">
        <v>3985</v>
      </c>
      <c r="C3230" s="1150">
        <v>59110496.655295253</v>
      </c>
      <c r="D3230" s="1150">
        <v>4306035.7911699666</v>
      </c>
      <c r="E3230" s="1150">
        <v>20863221.723729126</v>
      </c>
      <c r="F3230" s="1149">
        <v>84279754.170194343</v>
      </c>
    </row>
    <row r="3231" spans="2:6" ht="12.95" customHeight="1" x14ac:dyDescent="0.2">
      <c r="B3231" s="1155" t="s">
        <v>3986</v>
      </c>
      <c r="C3231" s="1156">
        <v>29706152.902867291</v>
      </c>
      <c r="D3231" s="1156">
        <v>2417945.9612023169</v>
      </c>
      <c r="E3231" s="1156">
        <v>39371460.5219886</v>
      </c>
      <c r="F3231" s="1157">
        <v>71495559.386058211</v>
      </c>
    </row>
    <row r="3232" spans="2:6" ht="12.95" customHeight="1" x14ac:dyDescent="0.2">
      <c r="B3232" s="1148" t="s">
        <v>3987</v>
      </c>
      <c r="C3232" s="1150">
        <v>32936486.163031403</v>
      </c>
      <c r="D3232" s="1150">
        <v>2062493.434800301</v>
      </c>
      <c r="E3232" s="1150">
        <v>15344285.612692688</v>
      </c>
      <c r="F3232" s="1149">
        <v>50343265.210524395</v>
      </c>
    </row>
    <row r="3233" spans="2:6" ht="12.95" customHeight="1" x14ac:dyDescent="0.2">
      <c r="B3233" s="1155" t="s">
        <v>3988</v>
      </c>
      <c r="C3233" s="1156">
        <v>38339515.610427238</v>
      </c>
      <c r="D3233" s="1156">
        <v>2238594.3283232804</v>
      </c>
      <c r="E3233" s="1156">
        <v>22124652.452494506</v>
      </c>
      <c r="F3233" s="1157">
        <v>62702762.391245022</v>
      </c>
    </row>
    <row r="3234" spans="2:6" ht="12.95" customHeight="1" x14ac:dyDescent="0.2">
      <c r="B3234" s="1148" t="s">
        <v>3989</v>
      </c>
      <c r="C3234" s="1150">
        <v>24462751.235539909</v>
      </c>
      <c r="D3234" s="1150">
        <v>1842277.4191311989</v>
      </c>
      <c r="E3234" s="1150">
        <v>6997758.330538149</v>
      </c>
      <c r="F3234" s="1149">
        <v>33302786.98520926</v>
      </c>
    </row>
    <row r="3235" spans="2:6" ht="12.95" customHeight="1" x14ac:dyDescent="0.2">
      <c r="B3235" s="1155" t="s">
        <v>3990</v>
      </c>
      <c r="C3235" s="1156">
        <v>102306570.70699748</v>
      </c>
      <c r="D3235" s="1156">
        <v>9021736.6602152884</v>
      </c>
      <c r="E3235" s="1156">
        <v>55629326.857438557</v>
      </c>
      <c r="F3235" s="1157">
        <v>166957634.22465134</v>
      </c>
    </row>
    <row r="3236" spans="2:6" ht="12.95" customHeight="1" x14ac:dyDescent="0.2">
      <c r="B3236" s="1148" t="s">
        <v>3991</v>
      </c>
      <c r="C3236" s="1150">
        <v>16832900.518858045</v>
      </c>
      <c r="D3236" s="1150">
        <v>979608.86656722578</v>
      </c>
      <c r="E3236" s="1150">
        <v>3451286.5824844912</v>
      </c>
      <c r="F3236" s="1149">
        <v>21263795.967909761</v>
      </c>
    </row>
    <row r="3237" spans="2:6" ht="12.95" customHeight="1" x14ac:dyDescent="0.2">
      <c r="B3237" s="1155" t="s">
        <v>3992</v>
      </c>
      <c r="C3237" s="1156">
        <v>6376731.4311527563</v>
      </c>
      <c r="D3237" s="1156">
        <v>193649.13252469804</v>
      </c>
      <c r="E3237" s="1156">
        <v>592578.16731861094</v>
      </c>
      <c r="F3237" s="1157">
        <v>7162958.7309960648</v>
      </c>
    </row>
    <row r="3238" spans="2:6" ht="12.95" customHeight="1" x14ac:dyDescent="0.2">
      <c r="B3238" s="1148" t="s">
        <v>3993</v>
      </c>
      <c r="C3238" s="1150">
        <v>38702181.134851381</v>
      </c>
      <c r="D3238" s="1150">
        <v>2419614.4822877259</v>
      </c>
      <c r="E3238" s="1150">
        <v>20903586.215130083</v>
      </c>
      <c r="F3238" s="1149">
        <v>62025381.832269192</v>
      </c>
    </row>
    <row r="3239" spans="2:6" ht="12.95" customHeight="1" x14ac:dyDescent="0.2">
      <c r="B3239" s="1155" t="s">
        <v>3994</v>
      </c>
      <c r="C3239" s="1156">
        <v>29734451.803636737</v>
      </c>
      <c r="D3239" s="1156">
        <v>1795702.6667643446</v>
      </c>
      <c r="E3239" s="1156">
        <v>4341844.6842471175</v>
      </c>
      <c r="F3239" s="1157">
        <v>35871999.1546482</v>
      </c>
    </row>
    <row r="3240" spans="2:6" ht="12.95" customHeight="1" x14ac:dyDescent="0.2">
      <c r="B3240" s="1148" t="s">
        <v>3995</v>
      </c>
      <c r="C3240" s="1150">
        <v>67666380.819000974</v>
      </c>
      <c r="D3240" s="1150">
        <v>11694836.893263092</v>
      </c>
      <c r="E3240" s="1150">
        <v>44713718.288903803</v>
      </c>
      <c r="F3240" s="1149">
        <v>124074936.00116786</v>
      </c>
    </row>
    <row r="3241" spans="2:6" ht="12.95" customHeight="1" x14ac:dyDescent="0.2">
      <c r="B3241" s="1155" t="s">
        <v>3996</v>
      </c>
      <c r="C3241" s="1156">
        <v>35653867.503422871</v>
      </c>
      <c r="D3241" s="1156">
        <v>4548028.8837641524</v>
      </c>
      <c r="E3241" s="1156">
        <v>16026208.90110044</v>
      </c>
      <c r="F3241" s="1157">
        <v>56228105.288287468</v>
      </c>
    </row>
    <row r="3242" spans="2:6" ht="12.95" customHeight="1" x14ac:dyDescent="0.2">
      <c r="B3242" s="1148" t="s">
        <v>3997</v>
      </c>
      <c r="C3242" s="1150">
        <v>14192997.722320806</v>
      </c>
      <c r="D3242" s="1150">
        <v>933695.76911355054</v>
      </c>
      <c r="E3242" s="1150">
        <v>3261065.869204537</v>
      </c>
      <c r="F3242" s="1149">
        <v>18387759.360638894</v>
      </c>
    </row>
    <row r="3243" spans="2:6" ht="12.95" customHeight="1" x14ac:dyDescent="0.2">
      <c r="B3243" s="1155" t="s">
        <v>3998</v>
      </c>
      <c r="C3243" s="1156">
        <v>19309741.20270915</v>
      </c>
      <c r="D3243" s="1156">
        <v>1840191.7677744373</v>
      </c>
      <c r="E3243" s="1156">
        <v>21663046.112873215</v>
      </c>
      <c r="F3243" s="1157">
        <v>42812979.083356798</v>
      </c>
    </row>
    <row r="3244" spans="2:6" ht="12.95" customHeight="1" x14ac:dyDescent="0.2">
      <c r="B3244" s="1148" t="s">
        <v>3999</v>
      </c>
      <c r="C3244" s="1150">
        <v>5103555.6431365609</v>
      </c>
      <c r="D3244" s="1150">
        <v>477873.06914269057</v>
      </c>
      <c r="E3244" s="1150">
        <v>922619.23394964135</v>
      </c>
      <c r="F3244" s="1149">
        <v>6504047.9462288935</v>
      </c>
    </row>
    <row r="3245" spans="2:6" ht="12.95" customHeight="1" x14ac:dyDescent="0.2">
      <c r="B3245" s="1155" t="s">
        <v>4000</v>
      </c>
      <c r="C3245" s="1156">
        <v>83165798.66907686</v>
      </c>
      <c r="D3245" s="1156">
        <v>2795736.5328253726</v>
      </c>
      <c r="E3245" s="1156">
        <v>11412522.836675834</v>
      </c>
      <c r="F3245" s="1157">
        <v>97374058.038578063</v>
      </c>
    </row>
    <row r="3246" spans="2:6" ht="12.95" customHeight="1" x14ac:dyDescent="0.2">
      <c r="B3246" s="1148" t="s">
        <v>4001</v>
      </c>
      <c r="C3246" s="1150">
        <v>33792321.851350427</v>
      </c>
      <c r="D3246" s="1150">
        <v>1451181.8302322503</v>
      </c>
      <c r="E3246" s="1150">
        <v>4788749.5531906523</v>
      </c>
      <c r="F3246" s="1149">
        <v>40032253.234773323</v>
      </c>
    </row>
    <row r="3247" spans="2:6" ht="12.95" customHeight="1" x14ac:dyDescent="0.2">
      <c r="B3247" s="1155" t="s">
        <v>4002</v>
      </c>
      <c r="C3247" s="1156">
        <v>56555215.814456969</v>
      </c>
      <c r="D3247" s="1156">
        <v>3282757.7003328917</v>
      </c>
      <c r="E3247" s="1156">
        <v>15782194.398593418</v>
      </c>
      <c r="F3247" s="1157">
        <v>75620167.913383275</v>
      </c>
    </row>
    <row r="3248" spans="2:6" ht="12.95" customHeight="1" x14ac:dyDescent="0.2">
      <c r="B3248" s="1148" t="s">
        <v>4003</v>
      </c>
      <c r="C3248" s="1150">
        <v>3640117.8281024094</v>
      </c>
      <c r="D3248" s="1150">
        <v>245186.29674039982</v>
      </c>
      <c r="E3248" s="1150">
        <v>4647758.6108347755</v>
      </c>
      <c r="F3248" s="1149">
        <v>8533062.735677585</v>
      </c>
    </row>
    <row r="3249" spans="2:6" ht="12.95" customHeight="1" x14ac:dyDescent="0.2">
      <c r="B3249" s="1155" t="s">
        <v>4004</v>
      </c>
      <c r="C3249" s="1156">
        <v>16626977.935103593</v>
      </c>
      <c r="D3249" s="1156">
        <v>1160715.3233464339</v>
      </c>
      <c r="E3249" s="1156">
        <v>6274812.2947838902</v>
      </c>
      <c r="F3249" s="1157">
        <v>24062505.553233918</v>
      </c>
    </row>
    <row r="3250" spans="2:6" ht="12.95" customHeight="1" x14ac:dyDescent="0.2">
      <c r="B3250" s="1148" t="s">
        <v>4005</v>
      </c>
      <c r="C3250" s="1150">
        <v>25387273.576212008</v>
      </c>
      <c r="D3250" s="1150">
        <v>1308480.1260223773</v>
      </c>
      <c r="E3250" s="1150">
        <v>5334710.8792528473</v>
      </c>
      <c r="F3250" s="1149">
        <v>32030464.581487231</v>
      </c>
    </row>
    <row r="3251" spans="2:6" ht="12.95" customHeight="1" x14ac:dyDescent="0.2">
      <c r="B3251" s="1155" t="s">
        <v>4006</v>
      </c>
      <c r="C3251" s="1156">
        <v>14695371.897631034</v>
      </c>
      <c r="D3251" s="1156">
        <v>733746.53111118625</v>
      </c>
      <c r="E3251" s="1156">
        <v>3409470.5419241455</v>
      </c>
      <c r="F3251" s="1157">
        <v>18838588.970666368</v>
      </c>
    </row>
    <row r="3252" spans="2:6" ht="12.95" customHeight="1" x14ac:dyDescent="0.2">
      <c r="B3252" s="1148" t="s">
        <v>4007</v>
      </c>
      <c r="C3252" s="1150">
        <v>31397355.657104168</v>
      </c>
      <c r="D3252" s="1150">
        <v>1480150.8083875463</v>
      </c>
      <c r="E3252" s="1150">
        <v>6960712.4188740347</v>
      </c>
      <c r="F3252" s="1149">
        <v>39838218.884365752</v>
      </c>
    </row>
    <row r="3253" spans="2:6" ht="12.95" customHeight="1" x14ac:dyDescent="0.2">
      <c r="B3253" s="1155" t="s">
        <v>4008</v>
      </c>
      <c r="C3253" s="1156">
        <v>33342424.278437931</v>
      </c>
      <c r="D3253" s="1156">
        <v>1629267.6884947692</v>
      </c>
      <c r="E3253" s="1156">
        <v>11165774.106962951</v>
      </c>
      <c r="F3253" s="1157">
        <v>46137466.073895648</v>
      </c>
    </row>
    <row r="3254" spans="2:6" ht="12.95" customHeight="1" x14ac:dyDescent="0.2">
      <c r="B3254" s="1148" t="s">
        <v>4009</v>
      </c>
      <c r="C3254" s="1150">
        <v>3821587.9636191758</v>
      </c>
      <c r="D3254" s="1150">
        <v>198769.76620060919</v>
      </c>
      <c r="E3254" s="1150">
        <v>2601829.1613348313</v>
      </c>
      <c r="F3254" s="1149">
        <v>6622186.8911546161</v>
      </c>
    </row>
    <row r="3255" spans="2:6" ht="12.95" customHeight="1" x14ac:dyDescent="0.2">
      <c r="B3255" s="1155" t="s">
        <v>4010</v>
      </c>
      <c r="C3255" s="1156">
        <v>6648730.5744708478</v>
      </c>
      <c r="D3255" s="1156">
        <v>112251.19440115453</v>
      </c>
      <c r="E3255" s="1156">
        <v>5432833.6367204515</v>
      </c>
      <c r="F3255" s="1157">
        <v>12193815.405592453</v>
      </c>
    </row>
    <row r="3256" spans="2:6" ht="12.95" customHeight="1" x14ac:dyDescent="0.2">
      <c r="B3256" s="1148" t="s">
        <v>4011</v>
      </c>
      <c r="C3256" s="1150">
        <v>1478686.2518565299</v>
      </c>
      <c r="D3256" s="1150">
        <v>135926.93325101363</v>
      </c>
      <c r="E3256" s="1150">
        <v>837621.46565668425</v>
      </c>
      <c r="F3256" s="1149">
        <v>2452234.6507642278</v>
      </c>
    </row>
    <row r="3257" spans="2:6" ht="12.95" customHeight="1" x14ac:dyDescent="0.2">
      <c r="B3257" s="1155" t="s">
        <v>4012</v>
      </c>
      <c r="C3257" s="1156">
        <v>815310.56343074178</v>
      </c>
      <c r="D3257" s="1156">
        <v>137149.55646014973</v>
      </c>
      <c r="E3257" s="1156">
        <v>641807.93824268773</v>
      </c>
      <c r="F3257" s="1157">
        <v>1594268.0581335793</v>
      </c>
    </row>
    <row r="3258" spans="2:6" ht="12.95" customHeight="1" x14ac:dyDescent="0.2">
      <c r="B3258" s="1148" t="s">
        <v>4013</v>
      </c>
      <c r="C3258" s="1150">
        <v>4762320.3542465921</v>
      </c>
      <c r="D3258" s="1150">
        <v>99392.075001534846</v>
      </c>
      <c r="E3258" s="1150">
        <v>514799.03122191876</v>
      </c>
      <c r="F3258" s="1149">
        <v>5376511.4604700459</v>
      </c>
    </row>
    <row r="3259" spans="2:6" ht="12.95" customHeight="1" x14ac:dyDescent="0.2">
      <c r="B3259" s="1155" t="s">
        <v>4014</v>
      </c>
      <c r="C3259" s="1156">
        <v>22268350.066164568</v>
      </c>
      <c r="D3259" s="1156">
        <v>961183.21561542188</v>
      </c>
      <c r="E3259" s="1156">
        <v>1986814.8631108862</v>
      </c>
      <c r="F3259" s="1157">
        <v>25216348.144890875</v>
      </c>
    </row>
    <row r="3260" spans="2:6" ht="12.95" customHeight="1" x14ac:dyDescent="0.2">
      <c r="B3260" s="1148" t="s">
        <v>4015</v>
      </c>
      <c r="C3260" s="1150">
        <v>22015995.305419452</v>
      </c>
      <c r="D3260" s="1150">
        <v>1929989.8465348694</v>
      </c>
      <c r="E3260" s="1150">
        <v>6553282.4124812447</v>
      </c>
      <c r="F3260" s="1149">
        <v>30499267.564435568</v>
      </c>
    </row>
    <row r="3261" spans="2:6" ht="12.95" customHeight="1" x14ac:dyDescent="0.2">
      <c r="B3261" s="1155" t="s">
        <v>4016</v>
      </c>
      <c r="C3261" s="1156">
        <v>26778178.286361326</v>
      </c>
      <c r="D3261" s="1156">
        <v>2703608.278066352</v>
      </c>
      <c r="E3261" s="1156">
        <v>9032069.6628671288</v>
      </c>
      <c r="F3261" s="1157">
        <v>38513856.227294803</v>
      </c>
    </row>
    <row r="3262" spans="2:6" ht="12.95" customHeight="1" x14ac:dyDescent="0.2">
      <c r="B3262" s="1148" t="s">
        <v>4017</v>
      </c>
      <c r="C3262" s="1150">
        <v>24585700.34325188</v>
      </c>
      <c r="D3262" s="1150">
        <v>773086.23084044748</v>
      </c>
      <c r="E3262" s="1150">
        <v>4964391.0967197511</v>
      </c>
      <c r="F3262" s="1149">
        <v>30323177.670812078</v>
      </c>
    </row>
    <row r="3263" spans="2:6" ht="12.95" customHeight="1" x14ac:dyDescent="0.2">
      <c r="B3263" s="1155" t="s">
        <v>4018</v>
      </c>
      <c r="C3263" s="1156">
        <v>28591231.161872521</v>
      </c>
      <c r="D3263" s="1156">
        <v>688193.02871902101</v>
      </c>
      <c r="E3263" s="1156">
        <v>6028598.4074410181</v>
      </c>
      <c r="F3263" s="1157">
        <v>35308022.598032564</v>
      </c>
    </row>
    <row r="3264" spans="2:6" ht="12.95" customHeight="1" x14ac:dyDescent="0.2">
      <c r="B3264" s="1148" t="s">
        <v>4019</v>
      </c>
      <c r="C3264" s="1150">
        <v>19873933.365137123</v>
      </c>
      <c r="D3264" s="1150">
        <v>512595.56828215579</v>
      </c>
      <c r="E3264" s="1150">
        <v>2592009.220239012</v>
      </c>
      <c r="F3264" s="1149">
        <v>22978538.153658293</v>
      </c>
    </row>
    <row r="3265" spans="2:6" ht="12.95" customHeight="1" x14ac:dyDescent="0.2">
      <c r="B3265" s="1155" t="s">
        <v>4020</v>
      </c>
      <c r="C3265" s="1156">
        <v>52222461.784026384</v>
      </c>
      <c r="D3265" s="1156">
        <v>2148206.5136619727</v>
      </c>
      <c r="E3265" s="1156">
        <v>9736510.0038896333</v>
      </c>
      <c r="F3265" s="1157">
        <v>64107178.301577993</v>
      </c>
    </row>
    <row r="3266" spans="2:6" ht="12.95" customHeight="1" x14ac:dyDescent="0.2">
      <c r="B3266" s="1148" t="s">
        <v>4021</v>
      </c>
      <c r="C3266" s="1150">
        <v>28708822.710700948</v>
      </c>
      <c r="D3266" s="1150">
        <v>1124007.8594674298</v>
      </c>
      <c r="E3266" s="1150">
        <v>3764419.1412684149</v>
      </c>
      <c r="F3266" s="1149">
        <v>33597249.711436793</v>
      </c>
    </row>
    <row r="3267" spans="2:6" ht="12.95" customHeight="1" x14ac:dyDescent="0.2">
      <c r="B3267" s="1155" t="s">
        <v>4022</v>
      </c>
      <c r="C3267" s="1156">
        <v>10822543.691356476</v>
      </c>
      <c r="D3267" s="1156">
        <v>588297.5206313713</v>
      </c>
      <c r="E3267" s="1156">
        <v>2076462.0330839942</v>
      </c>
      <c r="F3267" s="1157">
        <v>13487303.245071841</v>
      </c>
    </row>
    <row r="3268" spans="2:6" ht="12.95" customHeight="1" x14ac:dyDescent="0.2">
      <c r="B3268" s="1148" t="s">
        <v>4023</v>
      </c>
      <c r="C3268" s="1150">
        <v>1554104.1961401824</v>
      </c>
      <c r="D3268" s="1150">
        <v>0</v>
      </c>
      <c r="E3268" s="1150">
        <v>0</v>
      </c>
      <c r="F3268" s="1149">
        <v>1554104.1961401824</v>
      </c>
    </row>
    <row r="3269" spans="2:6" ht="12.95" customHeight="1" x14ac:dyDescent="0.2">
      <c r="B3269" s="1155" t="s">
        <v>4024</v>
      </c>
      <c r="C3269" s="1156">
        <v>1692659872.8798945</v>
      </c>
      <c r="D3269" s="1156">
        <v>12923515.683235021</v>
      </c>
      <c r="E3269" s="1156">
        <v>472264677.5058893</v>
      </c>
      <c r="F3269" s="1157">
        <v>2177848066.0690188</v>
      </c>
    </row>
    <row r="3270" spans="2:6" ht="12.95" customHeight="1" x14ac:dyDescent="0.2">
      <c r="B3270" s="1148" t="s">
        <v>4025</v>
      </c>
      <c r="C3270" s="1150">
        <v>1474503372.1015334</v>
      </c>
      <c r="D3270" s="1150">
        <v>16562243.726858519</v>
      </c>
      <c r="E3270" s="1150">
        <v>499387319.64061809</v>
      </c>
      <c r="F3270" s="1149">
        <v>1990452935.4690101</v>
      </c>
    </row>
    <row r="3271" spans="2:6" ht="12.95" customHeight="1" x14ac:dyDescent="0.2">
      <c r="B3271" s="1155" t="s">
        <v>4026</v>
      </c>
      <c r="C3271" s="1156">
        <v>2873906132.2532845</v>
      </c>
      <c r="D3271" s="1156">
        <v>45857978.722647369</v>
      </c>
      <c r="E3271" s="1156">
        <v>505238323.73180139</v>
      </c>
      <c r="F3271" s="1157">
        <v>3425002434.7077332</v>
      </c>
    </row>
    <row r="3272" spans="2:6" ht="12.95" customHeight="1" x14ac:dyDescent="0.2">
      <c r="B3272" s="1148" t="s">
        <v>4027</v>
      </c>
      <c r="C3272" s="1150">
        <v>917307906.82884622</v>
      </c>
      <c r="D3272" s="1150">
        <v>16928124.51004434</v>
      </c>
      <c r="E3272" s="1150">
        <v>484844472.30716467</v>
      </c>
      <c r="F3272" s="1149">
        <v>1419080503.6460552</v>
      </c>
    </row>
    <row r="3273" spans="2:6" ht="12.95" customHeight="1" x14ac:dyDescent="0.2">
      <c r="B3273" s="1155" t="s">
        <v>4028</v>
      </c>
      <c r="C3273" s="1156">
        <v>2270640193.9012265</v>
      </c>
      <c r="D3273" s="1156">
        <v>39398270.572880477</v>
      </c>
      <c r="E3273" s="1156">
        <v>1009723434.1649637</v>
      </c>
      <c r="F3273" s="1157">
        <v>3319761898.6390705</v>
      </c>
    </row>
    <row r="3274" spans="2:6" ht="12.95" customHeight="1" x14ac:dyDescent="0.2">
      <c r="B3274" s="1148" t="s">
        <v>4029</v>
      </c>
      <c r="C3274" s="1150">
        <v>1070727237.7644533</v>
      </c>
      <c r="D3274" s="1150">
        <v>20045741.774329089</v>
      </c>
      <c r="E3274" s="1150">
        <v>125273321.40079421</v>
      </c>
      <c r="F3274" s="1149">
        <v>1216046300.9395766</v>
      </c>
    </row>
    <row r="3275" spans="2:6" ht="12.95" customHeight="1" x14ac:dyDescent="0.2">
      <c r="B3275" s="1155" t="s">
        <v>4030</v>
      </c>
      <c r="C3275" s="1156">
        <v>1609933668.785877</v>
      </c>
      <c r="D3275" s="1156">
        <v>52270450.465134189</v>
      </c>
      <c r="E3275" s="1156">
        <v>423308546.71000844</v>
      </c>
      <c r="F3275" s="1157">
        <v>2085512665.9610195</v>
      </c>
    </row>
    <row r="3276" spans="2:6" ht="12.95" customHeight="1" x14ac:dyDescent="0.2">
      <c r="B3276" s="1148" t="s">
        <v>4031</v>
      </c>
      <c r="C3276" s="1150">
        <v>103442.09844369815</v>
      </c>
      <c r="D3276" s="1150">
        <v>0</v>
      </c>
      <c r="E3276" s="1150">
        <v>1040.5235598219681</v>
      </c>
      <c r="F3276" s="1149">
        <v>104482.62200352013</v>
      </c>
    </row>
    <row r="3277" spans="2:6" ht="12.95" customHeight="1" x14ac:dyDescent="0.2">
      <c r="B3277" s="1155" t="s">
        <v>4032</v>
      </c>
      <c r="C3277" s="1156">
        <v>136686.43818257592</v>
      </c>
      <c r="D3277" s="1156">
        <v>3020.5985166891919</v>
      </c>
      <c r="E3277" s="1156">
        <v>0</v>
      </c>
      <c r="F3277" s="1157">
        <v>139707.03669926513</v>
      </c>
    </row>
    <row r="3278" spans="2:6" ht="12.95" customHeight="1" x14ac:dyDescent="0.2">
      <c r="B3278" s="1148" t="s">
        <v>4033</v>
      </c>
      <c r="C3278" s="1150">
        <v>297138.45807930827</v>
      </c>
      <c r="D3278" s="1150">
        <v>6041.1970333783838</v>
      </c>
      <c r="E3278" s="1150">
        <v>0</v>
      </c>
      <c r="F3278" s="1149">
        <v>303179.65511268668</v>
      </c>
    </row>
    <row r="3279" spans="2:6" ht="12.95" customHeight="1" x14ac:dyDescent="0.2">
      <c r="B3279" s="1155" t="s">
        <v>4034</v>
      </c>
      <c r="C3279" s="1156">
        <v>750607.73691416567</v>
      </c>
      <c r="D3279" s="1156">
        <v>13966.672189072404</v>
      </c>
      <c r="E3279" s="1156">
        <v>520.26177991098405</v>
      </c>
      <c r="F3279" s="1157">
        <v>765094.67088314903</v>
      </c>
    </row>
    <row r="3280" spans="2:6" ht="12.95" customHeight="1" x14ac:dyDescent="0.2">
      <c r="B3280" s="1148" t="s">
        <v>4035</v>
      </c>
      <c r="C3280" s="1150">
        <v>10510156.796454793</v>
      </c>
      <c r="D3280" s="1150">
        <v>57103.695767886144</v>
      </c>
      <c r="E3280" s="1150">
        <v>935560.74572492717</v>
      </c>
      <c r="F3280" s="1149">
        <v>11502821.237947607</v>
      </c>
    </row>
    <row r="3281" spans="2:6" ht="12.95" customHeight="1" x14ac:dyDescent="0.2">
      <c r="B3281" s="1155" t="s">
        <v>4036</v>
      </c>
      <c r="C3281" s="1156">
        <v>1088898016.8978441</v>
      </c>
      <c r="D3281" s="1156">
        <v>24665344.459136326</v>
      </c>
      <c r="E3281" s="1156">
        <v>256322649.91463226</v>
      </c>
      <c r="F3281" s="1157">
        <v>1369886011.2716126</v>
      </c>
    </row>
    <row r="3282" spans="2:6" ht="12.95" customHeight="1" x14ac:dyDescent="0.2">
      <c r="B3282" s="1148" t="s">
        <v>4037</v>
      </c>
      <c r="C3282" s="1150">
        <v>0</v>
      </c>
      <c r="D3282" s="1150">
        <v>0</v>
      </c>
      <c r="E3282" s="1150">
        <v>1495.7526172440794</v>
      </c>
      <c r="F3282" s="1149">
        <v>1495.7526172440794</v>
      </c>
    </row>
    <row r="3283" spans="2:6" ht="12.95" customHeight="1" x14ac:dyDescent="0.2">
      <c r="B3283" s="1155" t="s">
        <v>4038</v>
      </c>
      <c r="C3283" s="1156">
        <v>0</v>
      </c>
      <c r="D3283" s="1156">
        <v>0</v>
      </c>
      <c r="E3283" s="1156">
        <v>2991.5052344881583</v>
      </c>
      <c r="F3283" s="1157">
        <v>2991.5052344881583</v>
      </c>
    </row>
    <row r="3284" spans="2:6" ht="12.95" customHeight="1" x14ac:dyDescent="0.2">
      <c r="B3284" s="1148" t="s">
        <v>12564</v>
      </c>
      <c r="C3284" s="1150">
        <v>0</v>
      </c>
      <c r="D3284" s="1150">
        <v>0</v>
      </c>
      <c r="E3284" s="1150">
        <v>390.19633493323806</v>
      </c>
      <c r="F3284" s="1149">
        <v>390.19633493323806</v>
      </c>
    </row>
    <row r="3285" spans="2:6" ht="12.95" customHeight="1" x14ac:dyDescent="0.2">
      <c r="B3285" s="1155" t="s">
        <v>4039</v>
      </c>
      <c r="C3285" s="1156">
        <v>60356884.648893759</v>
      </c>
      <c r="D3285" s="1156">
        <v>1224378.0330362734</v>
      </c>
      <c r="E3285" s="1156">
        <v>23038256.350772154</v>
      </c>
      <c r="F3285" s="1157">
        <v>84619519.032702193</v>
      </c>
    </row>
    <row r="3286" spans="2:6" ht="12.95" customHeight="1" x14ac:dyDescent="0.2">
      <c r="B3286" s="1148" t="s">
        <v>4040</v>
      </c>
      <c r="C3286" s="1150">
        <v>160502298.52625489</v>
      </c>
      <c r="D3286" s="1150">
        <v>3805594.5359668694</v>
      </c>
      <c r="E3286" s="1150">
        <v>80771796.845111102</v>
      </c>
      <c r="F3286" s="1149">
        <v>245079689.90733287</v>
      </c>
    </row>
    <row r="3287" spans="2:6" ht="12.95" customHeight="1" x14ac:dyDescent="0.2">
      <c r="B3287" s="1155" t="s">
        <v>4041</v>
      </c>
      <c r="C3287" s="1156">
        <v>85193291.273234278</v>
      </c>
      <c r="D3287" s="1156">
        <v>1218566.9768422619</v>
      </c>
      <c r="E3287" s="1156">
        <v>40663287.917564161</v>
      </c>
      <c r="F3287" s="1157">
        <v>127075146.16764069</v>
      </c>
    </row>
    <row r="3288" spans="2:6" ht="12.95" customHeight="1" x14ac:dyDescent="0.2">
      <c r="B3288" s="1148" t="s">
        <v>4042</v>
      </c>
      <c r="C3288" s="1150">
        <v>50058969.608209915</v>
      </c>
      <c r="D3288" s="1150">
        <v>919542.10749249265</v>
      </c>
      <c r="E3288" s="1150">
        <v>6425980.4920965545</v>
      </c>
      <c r="F3288" s="1149">
        <v>57404492.207798958</v>
      </c>
    </row>
    <row r="3289" spans="2:6" ht="12.95" customHeight="1" x14ac:dyDescent="0.2">
      <c r="B3289" s="1155" t="s">
        <v>4043</v>
      </c>
      <c r="C3289" s="1156">
        <v>6640488.1761884801</v>
      </c>
      <c r="D3289" s="1156">
        <v>54586.530337311837</v>
      </c>
      <c r="E3289" s="1156">
        <v>22663090.512228414</v>
      </c>
      <c r="F3289" s="1157">
        <v>29358165.218754206</v>
      </c>
    </row>
    <row r="3290" spans="2:6" ht="12.95" customHeight="1" x14ac:dyDescent="0.2">
      <c r="B3290" s="1148" t="s">
        <v>4044</v>
      </c>
      <c r="C3290" s="1150">
        <v>97630932.908020407</v>
      </c>
      <c r="D3290" s="1150">
        <v>3354705.4802399357</v>
      </c>
      <c r="E3290" s="1150">
        <v>18681886.427658029</v>
      </c>
      <c r="F3290" s="1149">
        <v>119667524.81591839</v>
      </c>
    </row>
    <row r="3291" spans="2:6" ht="12.95" customHeight="1" x14ac:dyDescent="0.2">
      <c r="B3291" s="1155" t="s">
        <v>4045</v>
      </c>
      <c r="C3291" s="1156">
        <v>3885878.6702216333</v>
      </c>
      <c r="D3291" s="1156">
        <v>12082.394066756768</v>
      </c>
      <c r="E3291" s="1156">
        <v>780.39266986647613</v>
      </c>
      <c r="F3291" s="1157">
        <v>3898741.4569582562</v>
      </c>
    </row>
    <row r="3292" spans="2:6" ht="12.95" customHeight="1" x14ac:dyDescent="0.2">
      <c r="B3292" s="1148" t="s">
        <v>4046</v>
      </c>
      <c r="C3292" s="1150">
        <v>53632049.263615735</v>
      </c>
      <c r="D3292" s="1150">
        <v>646336.16355918511</v>
      </c>
      <c r="E3292" s="1150">
        <v>10152843.602240363</v>
      </c>
      <c r="F3292" s="1149">
        <v>64431229.02941528</v>
      </c>
    </row>
    <row r="3293" spans="2:6" ht="12.95" customHeight="1" x14ac:dyDescent="0.2">
      <c r="B3293" s="1155" t="s">
        <v>4047</v>
      </c>
      <c r="C3293" s="1156">
        <v>73655170.037663698</v>
      </c>
      <c r="D3293" s="1156">
        <v>1787820.343016031</v>
      </c>
      <c r="E3293" s="1156">
        <v>76754102.382630393</v>
      </c>
      <c r="F3293" s="1157">
        <v>152197092.76331013</v>
      </c>
    </row>
    <row r="3294" spans="2:6" ht="12.95" customHeight="1" x14ac:dyDescent="0.2">
      <c r="B3294" s="1148" t="s">
        <v>4048</v>
      </c>
      <c r="C3294" s="1150">
        <v>214372278.35362151</v>
      </c>
      <c r="D3294" s="1150">
        <v>5610200.7764542196</v>
      </c>
      <c r="E3294" s="1150">
        <v>112220335.69820023</v>
      </c>
      <c r="F3294" s="1149">
        <v>332202814.82827592</v>
      </c>
    </row>
    <row r="3295" spans="2:6" ht="12.95" customHeight="1" x14ac:dyDescent="0.2">
      <c r="B3295" s="1155" t="s">
        <v>4049</v>
      </c>
      <c r="C3295" s="1156">
        <v>58525698.497161366</v>
      </c>
      <c r="D3295" s="1156">
        <v>677707.23672537121</v>
      </c>
      <c r="E3295" s="1156">
        <v>16778312.336684261</v>
      </c>
      <c r="F3295" s="1157">
        <v>75981718.07057099</v>
      </c>
    </row>
    <row r="3296" spans="2:6" ht="12.95" customHeight="1" x14ac:dyDescent="0.2">
      <c r="B3296" s="1148" t="s">
        <v>4050</v>
      </c>
      <c r="C3296" s="1150">
        <v>46181608.082880042</v>
      </c>
      <c r="D3296" s="1150">
        <v>1158931.7318413414</v>
      </c>
      <c r="E3296" s="1150">
        <v>9662171.7110618148</v>
      </c>
      <c r="F3296" s="1149">
        <v>57002711.525783196</v>
      </c>
    </row>
    <row r="3297" spans="2:6" ht="12.95" customHeight="1" x14ac:dyDescent="0.2">
      <c r="B3297" s="1155" t="s">
        <v>4051</v>
      </c>
      <c r="C3297" s="1156">
        <v>2774931413.6786299</v>
      </c>
      <c r="D3297" s="1156">
        <v>20989880.184028905</v>
      </c>
      <c r="E3297" s="1156">
        <v>426796869.24240899</v>
      </c>
      <c r="F3297" s="1157">
        <v>3222718163.1050682</v>
      </c>
    </row>
    <row r="3298" spans="2:6" ht="12.95" customHeight="1" x14ac:dyDescent="0.2">
      <c r="B3298" s="1148" t="s">
        <v>4052</v>
      </c>
      <c r="C3298" s="1150">
        <v>59258859.824377827</v>
      </c>
      <c r="D3298" s="1150">
        <v>1096995.0784467519</v>
      </c>
      <c r="E3298" s="1150">
        <v>3513812.9712953302</v>
      </c>
      <c r="F3298" s="1149">
        <v>63869667.874119908</v>
      </c>
    </row>
    <row r="3299" spans="2:6" ht="12.95" customHeight="1" x14ac:dyDescent="0.2">
      <c r="B3299" s="1155" t="s">
        <v>4053</v>
      </c>
      <c r="C3299" s="1156">
        <v>53382029.849050619</v>
      </c>
      <c r="D3299" s="1156">
        <v>1315945.3194993373</v>
      </c>
      <c r="E3299" s="1156">
        <v>6838515.9333174424</v>
      </c>
      <c r="F3299" s="1157">
        <v>61536491.1018674</v>
      </c>
    </row>
    <row r="3300" spans="2:6" ht="12.95" customHeight="1" x14ac:dyDescent="0.2">
      <c r="B3300" s="1148" t="s">
        <v>4054</v>
      </c>
      <c r="C3300" s="1150">
        <v>152468570.29373696</v>
      </c>
      <c r="D3300" s="1150">
        <v>4535414.2890063589</v>
      </c>
      <c r="E3300" s="1150">
        <v>40858442.874625221</v>
      </c>
      <c r="F3300" s="1149">
        <v>197862427.45736855</v>
      </c>
    </row>
    <row r="3301" spans="2:6" ht="12.95" customHeight="1" x14ac:dyDescent="0.2">
      <c r="B3301" s="1155" t="s">
        <v>4055</v>
      </c>
      <c r="C3301" s="1156">
        <v>88829425.275500193</v>
      </c>
      <c r="D3301" s="1156">
        <v>2585100.1295949128</v>
      </c>
      <c r="E3301" s="1156">
        <v>32202949.61591547</v>
      </c>
      <c r="F3301" s="1157">
        <v>123617475.02101058</v>
      </c>
    </row>
    <row r="3302" spans="2:6" ht="12.95" customHeight="1" x14ac:dyDescent="0.2">
      <c r="B3302" s="1148" t="s">
        <v>4056</v>
      </c>
      <c r="C3302" s="1150">
        <v>121060224.7722563</v>
      </c>
      <c r="D3302" s="1150">
        <v>2280364.890668354</v>
      </c>
      <c r="E3302" s="1150">
        <v>17457290.795753501</v>
      </c>
      <c r="F3302" s="1149">
        <v>140797880.45867816</v>
      </c>
    </row>
    <row r="3303" spans="2:6" ht="12.95" customHeight="1" x14ac:dyDescent="0.2">
      <c r="B3303" s="1155" t="s">
        <v>4057</v>
      </c>
      <c r="C3303" s="1156">
        <v>67750453.281481132</v>
      </c>
      <c r="D3303" s="1156">
        <v>2247411.5992315216</v>
      </c>
      <c r="E3303" s="1156">
        <v>33214035.879308555</v>
      </c>
      <c r="F3303" s="1157">
        <v>103211900.76002121</v>
      </c>
    </row>
    <row r="3304" spans="2:6" ht="12.95" customHeight="1" x14ac:dyDescent="0.2">
      <c r="B3304" s="1148" t="s">
        <v>4058</v>
      </c>
      <c r="C3304" s="1150">
        <v>111895639.49539781</v>
      </c>
      <c r="D3304" s="1150">
        <v>3626544.9629395027</v>
      </c>
      <c r="E3304" s="1150">
        <v>54849644.598467842</v>
      </c>
      <c r="F3304" s="1149">
        <v>170371829.05680513</v>
      </c>
    </row>
    <row r="3305" spans="2:6" ht="12.95" customHeight="1" x14ac:dyDescent="0.2">
      <c r="B3305" s="1155" t="s">
        <v>4059</v>
      </c>
      <c r="C3305" s="1156">
        <v>114165733.35566626</v>
      </c>
      <c r="D3305" s="1156">
        <v>2761819.5266236914</v>
      </c>
      <c r="E3305" s="1156">
        <v>18993385.098228171</v>
      </c>
      <c r="F3305" s="1157">
        <v>135920937.98051813</v>
      </c>
    </row>
    <row r="3306" spans="2:6" ht="12.95" customHeight="1" x14ac:dyDescent="0.2">
      <c r="B3306" s="1148" t="s">
        <v>4060</v>
      </c>
      <c r="C3306" s="1150">
        <v>138219249.51648664</v>
      </c>
      <c r="D3306" s="1150">
        <v>4792970.6558627253</v>
      </c>
      <c r="E3306" s="1150">
        <v>36106678.376882866</v>
      </c>
      <c r="F3306" s="1149">
        <v>179118898.54923224</v>
      </c>
    </row>
    <row r="3307" spans="2:6" ht="12.95" customHeight="1" x14ac:dyDescent="0.2">
      <c r="B3307" s="1155" t="s">
        <v>4061</v>
      </c>
      <c r="C3307" s="1156">
        <v>55130517.271349944</v>
      </c>
      <c r="D3307" s="1156">
        <v>1895094.7417658784</v>
      </c>
      <c r="E3307" s="1156">
        <v>24589297.904442851</v>
      </c>
      <c r="F3307" s="1157">
        <v>81614909.91755867</v>
      </c>
    </row>
    <row r="3308" spans="2:6" ht="12.95" customHeight="1" x14ac:dyDescent="0.2">
      <c r="B3308" s="1148" t="s">
        <v>4062</v>
      </c>
      <c r="C3308" s="1150">
        <v>33063831.216493942</v>
      </c>
      <c r="D3308" s="1150">
        <v>593432.53810974315</v>
      </c>
      <c r="E3308" s="1150">
        <v>5240131.0678304192</v>
      </c>
      <c r="F3308" s="1149">
        <v>38897394.822434105</v>
      </c>
    </row>
    <row r="3309" spans="2:6" ht="12.95" customHeight="1" x14ac:dyDescent="0.2">
      <c r="B3309" s="1155" t="s">
        <v>4063</v>
      </c>
      <c r="C3309" s="1156">
        <v>138472.29114375531</v>
      </c>
      <c r="D3309" s="1156">
        <v>0</v>
      </c>
      <c r="E3309" s="1156">
        <v>0</v>
      </c>
      <c r="F3309" s="1157">
        <v>138472.29114375531</v>
      </c>
    </row>
    <row r="3310" spans="2:6" ht="12.95" customHeight="1" x14ac:dyDescent="0.2">
      <c r="B3310" s="1148" t="s">
        <v>4064</v>
      </c>
      <c r="C3310" s="1150">
        <v>411555996.70250082</v>
      </c>
      <c r="D3310" s="1150">
        <v>9774469.810574241</v>
      </c>
      <c r="E3310" s="1150">
        <v>310662051.53590393</v>
      </c>
      <c r="F3310" s="1149">
        <v>731992518.04897904</v>
      </c>
    </row>
    <row r="3311" spans="2:6" ht="12.95" customHeight="1" x14ac:dyDescent="0.2">
      <c r="B3311" s="1155" t="s">
        <v>4065</v>
      </c>
      <c r="C3311" s="1156">
        <v>12081570.028987948</v>
      </c>
      <c r="D3311" s="1156">
        <v>348951.04768990376</v>
      </c>
      <c r="E3311" s="1156">
        <v>1091184.0506408003</v>
      </c>
      <c r="F3311" s="1157">
        <v>13521705.127318652</v>
      </c>
    </row>
    <row r="3312" spans="2:6" ht="12.95" customHeight="1" x14ac:dyDescent="0.2">
      <c r="B3312" s="1148" t="s">
        <v>4066</v>
      </c>
      <c r="C3312" s="1150">
        <v>49750291.792535298</v>
      </c>
      <c r="D3312" s="1150">
        <v>1223874.5999501587</v>
      </c>
      <c r="E3312" s="1150">
        <v>1762359.018377227</v>
      </c>
      <c r="F3312" s="1149">
        <v>52736525.410862684</v>
      </c>
    </row>
    <row r="3313" spans="2:6" ht="12.95" customHeight="1" x14ac:dyDescent="0.2">
      <c r="B3313" s="1155" t="s">
        <v>4067</v>
      </c>
      <c r="C3313" s="1156">
        <v>36552701.036114924</v>
      </c>
      <c r="D3313" s="1156">
        <v>690091.6906437974</v>
      </c>
      <c r="E3313" s="1156">
        <v>17439695.124396097</v>
      </c>
      <c r="F3313" s="1157">
        <v>54682487.851154819</v>
      </c>
    </row>
    <row r="3314" spans="2:6" ht="12.95" customHeight="1" x14ac:dyDescent="0.2">
      <c r="B3314" s="1148" t="s">
        <v>4068</v>
      </c>
      <c r="C3314" s="1150">
        <v>36860554.611961313</v>
      </c>
      <c r="D3314" s="1150">
        <v>1310191.7985151673</v>
      </c>
      <c r="E3314" s="1150">
        <v>75202539.631682992</v>
      </c>
      <c r="F3314" s="1149">
        <v>113373286.04215947</v>
      </c>
    </row>
    <row r="3315" spans="2:6" ht="12.95" customHeight="1" x14ac:dyDescent="0.2">
      <c r="B3315" s="1155" t="s">
        <v>4069</v>
      </c>
      <c r="C3315" s="1156">
        <v>528496808.18653536</v>
      </c>
      <c r="D3315" s="1156">
        <v>12771766.567277553</v>
      </c>
      <c r="E3315" s="1156">
        <v>207609066.02988505</v>
      </c>
      <c r="F3315" s="1157">
        <v>748877640.78369796</v>
      </c>
    </row>
    <row r="3316" spans="2:6" ht="12.95" customHeight="1" x14ac:dyDescent="0.2">
      <c r="B3316" s="1148" t="s">
        <v>4070</v>
      </c>
      <c r="C3316" s="1150">
        <v>42225943.773867726</v>
      </c>
      <c r="D3316" s="1150">
        <v>1088839.4624516917</v>
      </c>
      <c r="E3316" s="1150">
        <v>10125526.797861639</v>
      </c>
      <c r="F3316" s="1149">
        <v>53440310.034181058</v>
      </c>
    </row>
    <row r="3317" spans="2:6" ht="12.95" customHeight="1" x14ac:dyDescent="0.2">
      <c r="B3317" s="1155" t="s">
        <v>4071</v>
      </c>
      <c r="C3317" s="1156">
        <v>490308403.21128446</v>
      </c>
      <c r="D3317" s="1156">
        <v>16681816.276712013</v>
      </c>
      <c r="E3317" s="1156">
        <v>183881925.33078715</v>
      </c>
      <c r="F3317" s="1157">
        <v>690872144.81878364</v>
      </c>
    </row>
    <row r="3318" spans="2:6" ht="12.95" customHeight="1" x14ac:dyDescent="0.2">
      <c r="B3318" s="1148" t="s">
        <v>4072</v>
      </c>
      <c r="C3318" s="1150">
        <v>126327804.14121199</v>
      </c>
      <c r="D3318" s="1150">
        <v>3967570.5354737118</v>
      </c>
      <c r="E3318" s="1150">
        <v>43575384.480149634</v>
      </c>
      <c r="F3318" s="1149">
        <v>173870759.15683532</v>
      </c>
    </row>
    <row r="3319" spans="2:6" ht="12.95" customHeight="1" x14ac:dyDescent="0.2">
      <c r="B3319" s="1155" t="s">
        <v>4073</v>
      </c>
      <c r="C3319" s="1156">
        <v>177710090.79365581</v>
      </c>
      <c r="D3319" s="1156">
        <v>4727639.4250874771</v>
      </c>
      <c r="E3319" s="1156">
        <v>87853893.713854328</v>
      </c>
      <c r="F3319" s="1157">
        <v>270291623.93259764</v>
      </c>
    </row>
    <row r="3320" spans="2:6" ht="12.95" customHeight="1" x14ac:dyDescent="0.2">
      <c r="B3320" s="1148" t="s">
        <v>4074</v>
      </c>
      <c r="C3320" s="1150">
        <v>15481559.320464084</v>
      </c>
      <c r="D3320" s="1150">
        <v>430564.74285035353</v>
      </c>
      <c r="E3320" s="1150">
        <v>5828947.9494001763</v>
      </c>
      <c r="F3320" s="1149">
        <v>21741072.012714613</v>
      </c>
    </row>
    <row r="3321" spans="2:6" ht="12.95" customHeight="1" x14ac:dyDescent="0.2">
      <c r="B3321" s="1155" t="s">
        <v>4075</v>
      </c>
      <c r="C3321" s="1156">
        <v>245556568.01512653</v>
      </c>
      <c r="D3321" s="1156">
        <v>6811794.866393175</v>
      </c>
      <c r="E3321" s="1156">
        <v>309444742.09650129</v>
      </c>
      <c r="F3321" s="1157">
        <v>561813104.97802103</v>
      </c>
    </row>
    <row r="3322" spans="2:6" ht="12.95" customHeight="1" x14ac:dyDescent="0.2">
      <c r="B3322" s="1148" t="s">
        <v>4076</v>
      </c>
      <c r="C3322" s="1150">
        <v>2223112.190058921</v>
      </c>
      <c r="D3322" s="1150">
        <v>100298.25455654159</v>
      </c>
      <c r="E3322" s="1150">
        <v>2829262.3075860832</v>
      </c>
      <c r="F3322" s="1149">
        <v>5152672.752201546</v>
      </c>
    </row>
    <row r="3323" spans="2:6" ht="12.95" customHeight="1" x14ac:dyDescent="0.2">
      <c r="B3323" s="1155" t="s">
        <v>4077</v>
      </c>
      <c r="C3323" s="1156">
        <v>158125053.48831567</v>
      </c>
      <c r="D3323" s="1156">
        <v>2416191.137302144</v>
      </c>
      <c r="E3323" s="1156">
        <v>40935988.434040934</v>
      </c>
      <c r="F3323" s="1157">
        <v>201477233.05965874</v>
      </c>
    </row>
    <row r="3324" spans="2:6" ht="12.95" customHeight="1" x14ac:dyDescent="0.2">
      <c r="B3324" s="1148" t="s">
        <v>4078</v>
      </c>
      <c r="C3324" s="1150">
        <v>521194.31805496791</v>
      </c>
      <c r="D3324" s="1150">
        <v>39986.970839980728</v>
      </c>
      <c r="E3324" s="1150">
        <v>388765.61503848282</v>
      </c>
      <c r="F3324" s="1149">
        <v>949946.90393343149</v>
      </c>
    </row>
    <row r="3325" spans="2:6" ht="12.95" customHeight="1" x14ac:dyDescent="0.2">
      <c r="B3325" s="1155" t="s">
        <v>4079</v>
      </c>
      <c r="C3325" s="1156">
        <v>152045185.76863277</v>
      </c>
      <c r="D3325" s="1156">
        <v>3913530.5896298978</v>
      </c>
      <c r="E3325" s="1156">
        <v>54519364.040110417</v>
      </c>
      <c r="F3325" s="1157">
        <v>210478080.39837307</v>
      </c>
    </row>
    <row r="3326" spans="2:6" ht="12.95" customHeight="1" x14ac:dyDescent="0.2">
      <c r="B3326" s="1148" t="s">
        <v>4080</v>
      </c>
      <c r="C3326" s="1150">
        <v>22254.47536238925</v>
      </c>
      <c r="D3326" s="1150">
        <v>9061.7955500675762</v>
      </c>
      <c r="E3326" s="1150">
        <v>2409462.3682127451</v>
      </c>
      <c r="F3326" s="1149">
        <v>2440778.6391252019</v>
      </c>
    </row>
    <row r="3327" spans="2:6" ht="12.95" customHeight="1" x14ac:dyDescent="0.2">
      <c r="B3327" s="1155" t="s">
        <v>4081</v>
      </c>
      <c r="C3327" s="1156">
        <v>215915942.17860407</v>
      </c>
      <c r="D3327" s="1156">
        <v>5928010.8918172996</v>
      </c>
      <c r="E3327" s="1156">
        <v>131076900.26103953</v>
      </c>
      <c r="F3327" s="1157">
        <v>352920853.33146089</v>
      </c>
    </row>
    <row r="3328" spans="2:6" ht="12.95" customHeight="1" x14ac:dyDescent="0.2">
      <c r="B3328" s="1148" t="s">
        <v>4082</v>
      </c>
      <c r="C3328" s="1150">
        <v>41809427.91399879</v>
      </c>
      <c r="D3328" s="1150">
        <v>1145022.5948621102</v>
      </c>
      <c r="E3328" s="1150">
        <v>10442197.433652747</v>
      </c>
      <c r="F3328" s="1149">
        <v>53396647.942513645</v>
      </c>
    </row>
    <row r="3329" spans="2:6" ht="12.95" customHeight="1" x14ac:dyDescent="0.2">
      <c r="B3329" s="1155" t="s">
        <v>4083</v>
      </c>
      <c r="C3329" s="1156">
        <v>304127187.58292657</v>
      </c>
      <c r="D3329" s="1156">
        <v>11093090.517331218</v>
      </c>
      <c r="E3329" s="1156">
        <v>304636796.94084173</v>
      </c>
      <c r="F3329" s="1157">
        <v>619857075.04109955</v>
      </c>
    </row>
    <row r="3330" spans="2:6" ht="12.95" customHeight="1" x14ac:dyDescent="0.2">
      <c r="B3330" s="1148" t="s">
        <v>4084</v>
      </c>
      <c r="C3330" s="1150">
        <v>71436041.673441261</v>
      </c>
      <c r="D3330" s="1150">
        <v>2354125.029685413</v>
      </c>
      <c r="E3330" s="1150">
        <v>15450806.11672584</v>
      </c>
      <c r="F3330" s="1149">
        <v>89240972.819852501</v>
      </c>
    </row>
    <row r="3331" spans="2:6" ht="12.95" customHeight="1" x14ac:dyDescent="0.2">
      <c r="B3331" s="1155" t="s">
        <v>4085</v>
      </c>
      <c r="C3331" s="1156">
        <v>413742292.84689856</v>
      </c>
      <c r="D3331" s="1156">
        <v>15491369.633679898</v>
      </c>
      <c r="E3331" s="1156">
        <v>166830533.38230225</v>
      </c>
      <c r="F3331" s="1157">
        <v>596064195.86288071</v>
      </c>
    </row>
    <row r="3332" spans="2:6" ht="12.95" customHeight="1" x14ac:dyDescent="0.2">
      <c r="B3332" s="1148" t="s">
        <v>4086</v>
      </c>
      <c r="C3332" s="1150">
        <v>83216489.418513417</v>
      </c>
      <c r="D3332" s="1150">
        <v>4430657.0556870867</v>
      </c>
      <c r="E3332" s="1150">
        <v>175144686.43774056</v>
      </c>
      <c r="F3332" s="1149">
        <v>262791832.91194105</v>
      </c>
    </row>
    <row r="3333" spans="2:6" ht="12.95" customHeight="1" x14ac:dyDescent="0.2">
      <c r="B3333" s="1155" t="s">
        <v>4087</v>
      </c>
      <c r="C3333" s="1156">
        <v>16521475.237089308</v>
      </c>
      <c r="D3333" s="1156">
        <v>521671.74763468391</v>
      </c>
      <c r="E3333" s="1156">
        <v>2441263.3695098041</v>
      </c>
      <c r="F3333" s="1157">
        <v>19484410.354233798</v>
      </c>
    </row>
    <row r="3334" spans="2:6" ht="12.95" customHeight="1" x14ac:dyDescent="0.2">
      <c r="B3334" s="1148" t="s">
        <v>4088</v>
      </c>
      <c r="C3334" s="1150">
        <v>44453177.163067818</v>
      </c>
      <c r="D3334" s="1150">
        <v>1776011.2411960219</v>
      </c>
      <c r="E3334" s="1150">
        <v>64618018.93063461</v>
      </c>
      <c r="F3334" s="1149">
        <v>110847207.33489844</v>
      </c>
    </row>
    <row r="3335" spans="2:6" ht="12.95" customHeight="1" x14ac:dyDescent="0.2">
      <c r="B3335" s="1155" t="s">
        <v>4089</v>
      </c>
      <c r="C3335" s="1156">
        <v>29712334.701579068</v>
      </c>
      <c r="D3335" s="1156">
        <v>1432367.816614015</v>
      </c>
      <c r="E3335" s="1156">
        <v>5310572.1184413685</v>
      </c>
      <c r="F3335" s="1157">
        <v>36455274.636634447</v>
      </c>
    </row>
    <row r="3336" spans="2:6" ht="12.95" customHeight="1" x14ac:dyDescent="0.2">
      <c r="B3336" s="1148" t="s">
        <v>4090</v>
      </c>
      <c r="C3336" s="1150">
        <v>261904952.88828611</v>
      </c>
      <c r="D3336" s="1150">
        <v>8380175.9190729661</v>
      </c>
      <c r="E3336" s="1150">
        <v>86796775.837691382</v>
      </c>
      <c r="F3336" s="1149">
        <v>357081904.64505047</v>
      </c>
    </row>
    <row r="3337" spans="2:6" ht="12.95" customHeight="1" x14ac:dyDescent="0.2">
      <c r="B3337" s="1155" t="s">
        <v>4091</v>
      </c>
      <c r="C3337" s="1156">
        <v>2068015118.9529376</v>
      </c>
      <c r="D3337" s="1156">
        <v>46073879.597578362</v>
      </c>
      <c r="E3337" s="1156">
        <v>695891823.01923084</v>
      </c>
      <c r="F3337" s="1157">
        <v>2809980821.569747</v>
      </c>
    </row>
    <row r="3338" spans="2:6" ht="12.95" customHeight="1" x14ac:dyDescent="0.2">
      <c r="B3338" s="1148" t="s">
        <v>4092</v>
      </c>
      <c r="C3338" s="1150">
        <v>122208528.22629464</v>
      </c>
      <c r="D3338" s="1150">
        <v>3563730.8975948272</v>
      </c>
      <c r="E3338" s="1150">
        <v>39341848.785828106</v>
      </c>
      <c r="F3338" s="1149">
        <v>165114107.90971756</v>
      </c>
    </row>
    <row r="3339" spans="2:6" ht="12.95" customHeight="1" x14ac:dyDescent="0.2">
      <c r="B3339" s="1155" t="s">
        <v>4093</v>
      </c>
      <c r="C3339" s="1156">
        <v>2238905586.7810669</v>
      </c>
      <c r="D3339" s="1156">
        <v>48026063.651309662</v>
      </c>
      <c r="E3339" s="1156">
        <v>494652644.10056055</v>
      </c>
      <c r="F3339" s="1157">
        <v>2781584294.532937</v>
      </c>
    </row>
    <row r="3340" spans="2:6" ht="12.95" customHeight="1" x14ac:dyDescent="0.2">
      <c r="B3340" s="1148" t="s">
        <v>4094</v>
      </c>
      <c r="C3340" s="1150">
        <v>921923512.49366593</v>
      </c>
      <c r="D3340" s="1150">
        <v>1781549.0051432853</v>
      </c>
      <c r="E3340" s="1150">
        <v>101796518.84748444</v>
      </c>
      <c r="F3340" s="1149">
        <v>1025501580.3462937</v>
      </c>
    </row>
    <row r="3341" spans="2:6" ht="12.95" customHeight="1" x14ac:dyDescent="0.2">
      <c r="B3341" s="1155" t="s">
        <v>4095</v>
      </c>
      <c r="C3341" s="1156">
        <v>414530678.242607</v>
      </c>
      <c r="D3341" s="1156">
        <v>853247.16195239453</v>
      </c>
      <c r="E3341" s="1156">
        <v>72193570.174285591</v>
      </c>
      <c r="F3341" s="1157">
        <v>487577495.57884496</v>
      </c>
    </row>
    <row r="3342" spans="2:6" ht="12.95" customHeight="1" x14ac:dyDescent="0.2">
      <c r="B3342" s="1148" t="s">
        <v>4096</v>
      </c>
      <c r="C3342" s="1150">
        <v>330574021.45833707</v>
      </c>
      <c r="D3342" s="1150">
        <v>839021.58131903457</v>
      </c>
      <c r="E3342" s="1150">
        <v>17822822.539628237</v>
      </c>
      <c r="F3342" s="1149">
        <v>349235865.57928431</v>
      </c>
    </row>
    <row r="3343" spans="2:6" ht="12.95" customHeight="1" x14ac:dyDescent="0.2">
      <c r="B3343" s="1155" t="s">
        <v>4097</v>
      </c>
      <c r="C3343" s="1156">
        <v>109255736.69886066</v>
      </c>
      <c r="D3343" s="1156">
        <v>2503687.807668908</v>
      </c>
      <c r="E3343" s="1156">
        <v>27253729.252992108</v>
      </c>
      <c r="F3343" s="1157">
        <v>139013153.75952166</v>
      </c>
    </row>
    <row r="3344" spans="2:6" ht="12.95" customHeight="1" x14ac:dyDescent="0.2">
      <c r="B3344" s="1148" t="s">
        <v>4098</v>
      </c>
      <c r="C3344" s="1150">
        <v>44661847.212916382</v>
      </c>
      <c r="D3344" s="1150">
        <v>937924.60703691479</v>
      </c>
      <c r="E3344" s="1150">
        <v>21456181.098031383</v>
      </c>
      <c r="F3344" s="1149">
        <v>67055952.917984679</v>
      </c>
    </row>
    <row r="3345" spans="2:6" ht="12.95" customHeight="1" x14ac:dyDescent="0.2">
      <c r="B3345" s="1155" t="s">
        <v>4099</v>
      </c>
      <c r="C3345" s="1156">
        <v>3305949846.2463508</v>
      </c>
      <c r="D3345" s="1156">
        <v>46040077.661796361</v>
      </c>
      <c r="E3345" s="1156">
        <v>550255851.28129435</v>
      </c>
      <c r="F3345" s="1157">
        <v>3902245775.1894417</v>
      </c>
    </row>
    <row r="3346" spans="2:6" ht="12.95" customHeight="1" x14ac:dyDescent="0.2">
      <c r="B3346" s="1148" t="s">
        <v>4100</v>
      </c>
      <c r="C3346" s="1150">
        <v>2575267282.9399781</v>
      </c>
      <c r="D3346" s="1150">
        <v>36425124.22050821</v>
      </c>
      <c r="E3346" s="1150">
        <v>666158251.0494771</v>
      </c>
      <c r="F3346" s="1149">
        <v>3277850658.2099633</v>
      </c>
    </row>
    <row r="3347" spans="2:6" ht="12.95" customHeight="1" x14ac:dyDescent="0.2">
      <c r="B3347" s="1155" t="s">
        <v>4101</v>
      </c>
      <c r="C3347" s="1156">
        <v>894609440.94564617</v>
      </c>
      <c r="D3347" s="1156">
        <v>24927892.005446464</v>
      </c>
      <c r="E3347" s="1156">
        <v>174751086.9664171</v>
      </c>
      <c r="F3347" s="1157">
        <v>1094288419.9175098</v>
      </c>
    </row>
    <row r="3348" spans="2:6" ht="12.95" customHeight="1" x14ac:dyDescent="0.2">
      <c r="B3348" s="1148" t="s">
        <v>4102</v>
      </c>
      <c r="C3348" s="1150">
        <v>79935465.408912793</v>
      </c>
      <c r="D3348" s="1150">
        <v>1853396.0984331069</v>
      </c>
      <c r="E3348" s="1150">
        <v>14048693.232846223</v>
      </c>
      <c r="F3348" s="1149">
        <v>95837554.740192115</v>
      </c>
    </row>
    <row r="3349" spans="2:6" ht="12.95" customHeight="1" x14ac:dyDescent="0.2">
      <c r="B3349" s="1155" t="s">
        <v>4103</v>
      </c>
      <c r="C3349" s="1156">
        <v>366099857.04177368</v>
      </c>
      <c r="D3349" s="1156">
        <v>8189820.6773117082</v>
      </c>
      <c r="E3349" s="1156">
        <v>139759407.52668774</v>
      </c>
      <c r="F3349" s="1157">
        <v>514049085.24577314</v>
      </c>
    </row>
    <row r="3350" spans="2:6" ht="12.95" customHeight="1" x14ac:dyDescent="0.2">
      <c r="B3350" s="1148" t="s">
        <v>4104</v>
      </c>
      <c r="C3350" s="1150">
        <v>87862866.703588054</v>
      </c>
      <c r="D3350" s="1150">
        <v>2600390.1116103441</v>
      </c>
      <c r="E3350" s="1150">
        <v>30541773.321995534</v>
      </c>
      <c r="F3350" s="1149">
        <v>121005030.13719392</v>
      </c>
    </row>
    <row r="3351" spans="2:6" ht="12.95" customHeight="1" x14ac:dyDescent="0.2">
      <c r="B3351" s="1155" t="s">
        <v>4105</v>
      </c>
      <c r="C3351" s="1156">
        <v>1054599474.4186525</v>
      </c>
      <c r="D3351" s="1156">
        <v>29413696.559766781</v>
      </c>
      <c r="E3351" s="1156">
        <v>694913976.79150438</v>
      </c>
      <c r="F3351" s="1157">
        <v>1778927147.7699237</v>
      </c>
    </row>
    <row r="3352" spans="2:6" ht="12.95" customHeight="1" x14ac:dyDescent="0.2">
      <c r="B3352" s="1148" t="s">
        <v>4106</v>
      </c>
      <c r="C3352" s="1150">
        <v>49660312.277952768</v>
      </c>
      <c r="D3352" s="1150">
        <v>549231.11314885749</v>
      </c>
      <c r="E3352" s="1150">
        <v>5566475.8814350842</v>
      </c>
      <c r="F3352" s="1149">
        <v>55776019.27253671</v>
      </c>
    </row>
    <row r="3353" spans="2:6" ht="12.95" customHeight="1" x14ac:dyDescent="0.2">
      <c r="B3353" s="1155" t="s">
        <v>4107</v>
      </c>
      <c r="C3353" s="1156">
        <v>954288800.45573008</v>
      </c>
      <c r="D3353" s="1156">
        <v>14678195.745382234</v>
      </c>
      <c r="E3353" s="1156">
        <v>148825222.40012187</v>
      </c>
      <c r="F3353" s="1157">
        <v>1117792218.6012342</v>
      </c>
    </row>
    <row r="3354" spans="2:6" ht="12.95" customHeight="1" x14ac:dyDescent="0.2">
      <c r="B3354" s="1148" t="s">
        <v>4108</v>
      </c>
      <c r="C3354" s="1150">
        <v>482124525.95672303</v>
      </c>
      <c r="D3354" s="1150">
        <v>2679860.6202041898</v>
      </c>
      <c r="E3354" s="1150">
        <v>100666200.41594478</v>
      </c>
      <c r="F3354" s="1149">
        <v>585470586.992872</v>
      </c>
    </row>
    <row r="3355" spans="2:6" ht="12.95" customHeight="1" x14ac:dyDescent="0.2">
      <c r="B3355" s="1155" t="s">
        <v>4109</v>
      </c>
      <c r="C3355" s="1156">
        <v>567405873.51827359</v>
      </c>
      <c r="D3355" s="1156">
        <v>5203656.9837127728</v>
      </c>
      <c r="E3355" s="1156">
        <v>30387124.896650016</v>
      </c>
      <c r="F3355" s="1157">
        <v>602996655.39863634</v>
      </c>
    </row>
    <row r="3356" spans="2:6" ht="12.95" customHeight="1" x14ac:dyDescent="0.2">
      <c r="B3356" s="1148" t="s">
        <v>4110</v>
      </c>
      <c r="C3356" s="1150">
        <v>2523263656.8303475</v>
      </c>
      <c r="D3356" s="1150">
        <v>17026725.475910544</v>
      </c>
      <c r="E3356" s="1150">
        <v>694759074.38373494</v>
      </c>
      <c r="F3356" s="1149">
        <v>3235049456.6899929</v>
      </c>
    </row>
    <row r="3357" spans="2:6" ht="12.95" customHeight="1" x14ac:dyDescent="0.2">
      <c r="B3357" s="1155" t="s">
        <v>4111</v>
      </c>
      <c r="C3357" s="1156">
        <v>1520634289.4349768</v>
      </c>
      <c r="D3357" s="1156">
        <v>18288041.113665182</v>
      </c>
      <c r="E3357" s="1156">
        <v>229733150.27258235</v>
      </c>
      <c r="F3357" s="1157">
        <v>1768655480.8212242</v>
      </c>
    </row>
    <row r="3358" spans="2:6" ht="12.95" customHeight="1" x14ac:dyDescent="0.2">
      <c r="B3358" s="1148" t="s">
        <v>4112</v>
      </c>
      <c r="C3358" s="1150">
        <v>1472651442.5807908</v>
      </c>
      <c r="D3358" s="1150">
        <v>8963395.9574358072</v>
      </c>
      <c r="E3358" s="1150">
        <v>150809131.27494955</v>
      </c>
      <c r="F3358" s="1149">
        <v>1632423969.8131762</v>
      </c>
    </row>
    <row r="3359" spans="2:6" ht="12.95" customHeight="1" x14ac:dyDescent="0.2">
      <c r="B3359" s="1155" t="s">
        <v>4113</v>
      </c>
      <c r="C3359" s="1156">
        <v>360100902.1985628</v>
      </c>
      <c r="D3359" s="1156">
        <v>8491333.9444871265</v>
      </c>
      <c r="E3359" s="1156">
        <v>124132246.42489843</v>
      </c>
      <c r="F3359" s="1157">
        <v>492724482.5679484</v>
      </c>
    </row>
    <row r="3360" spans="2:6" ht="12.95" customHeight="1" x14ac:dyDescent="0.2">
      <c r="B3360" s="1148" t="s">
        <v>4114</v>
      </c>
      <c r="C3360" s="1150">
        <v>1692806999.6892345</v>
      </c>
      <c r="D3360" s="1150">
        <v>11224616.007029343</v>
      </c>
      <c r="E3360" s="1150">
        <v>214254425.29766113</v>
      </c>
      <c r="F3360" s="1149">
        <v>1918286040.9939249</v>
      </c>
    </row>
    <row r="3361" spans="2:6" ht="12.95" customHeight="1" x14ac:dyDescent="0.2">
      <c r="B3361" s="1155" t="s">
        <v>4115</v>
      </c>
      <c r="C3361" s="1156">
        <v>1059663878.6699474</v>
      </c>
      <c r="D3361" s="1156">
        <v>10184595.170128331</v>
      </c>
      <c r="E3361" s="1156">
        <v>284983181.88854331</v>
      </c>
      <c r="F3361" s="1157">
        <v>1354831655.7286191</v>
      </c>
    </row>
    <row r="3362" spans="2:6" ht="12.95" customHeight="1" x14ac:dyDescent="0.2">
      <c r="B3362" s="1148" t="s">
        <v>4116</v>
      </c>
      <c r="C3362" s="1150">
        <v>1173993498.3781283</v>
      </c>
      <c r="D3362" s="1150">
        <v>24465366.453529023</v>
      </c>
      <c r="E3362" s="1150">
        <v>553425854.77843106</v>
      </c>
      <c r="F3362" s="1149">
        <v>1751884719.6100883</v>
      </c>
    </row>
    <row r="3363" spans="2:6" ht="12.95" customHeight="1" x14ac:dyDescent="0.2">
      <c r="B3363" s="1155" t="s">
        <v>4117</v>
      </c>
      <c r="C3363" s="1156">
        <v>1012663250.9444102</v>
      </c>
      <c r="D3363" s="1156">
        <v>7177229.7517027296</v>
      </c>
      <c r="E3363" s="1156">
        <v>375394295.80405366</v>
      </c>
      <c r="F3363" s="1157">
        <v>1395234776.5001667</v>
      </c>
    </row>
    <row r="3364" spans="2:6" ht="12.95" customHeight="1" x14ac:dyDescent="0.2">
      <c r="B3364" s="1148" t="s">
        <v>4118</v>
      </c>
      <c r="C3364" s="1150">
        <v>4725977971.7399864</v>
      </c>
      <c r="D3364" s="1150">
        <v>76426593.93336913</v>
      </c>
      <c r="E3364" s="1150">
        <v>1624001910.3118491</v>
      </c>
      <c r="F3364" s="1149">
        <v>6426406475.9852047</v>
      </c>
    </row>
    <row r="3365" spans="2:6" ht="12.95" customHeight="1" x14ac:dyDescent="0.2">
      <c r="B3365" s="1155" t="s">
        <v>4119</v>
      </c>
      <c r="C3365" s="1156">
        <v>4778486719.4910202</v>
      </c>
      <c r="D3365" s="1156">
        <v>70517713.498824179</v>
      </c>
      <c r="E3365" s="1156">
        <v>1851792346.2719767</v>
      </c>
      <c r="F3365" s="1157">
        <v>6700796779.2618208</v>
      </c>
    </row>
    <row r="3366" spans="2:6" ht="12.95" customHeight="1" x14ac:dyDescent="0.2">
      <c r="B3366" s="1148" t="s">
        <v>4120</v>
      </c>
      <c r="C3366" s="1150">
        <v>1404091311.0413718</v>
      </c>
      <c r="D3366" s="1150">
        <v>11533738.305706324</v>
      </c>
      <c r="E3366" s="1150">
        <v>413453698.17631078</v>
      </c>
      <c r="F3366" s="1149">
        <v>1829078747.5233889</v>
      </c>
    </row>
    <row r="3367" spans="2:6" ht="12.95" customHeight="1" x14ac:dyDescent="0.2">
      <c r="B3367" s="1155" t="s">
        <v>4121</v>
      </c>
      <c r="C3367" s="1156">
        <v>373346436.23832554</v>
      </c>
      <c r="D3367" s="1156">
        <v>9920709.9301893767</v>
      </c>
      <c r="E3367" s="1156">
        <v>59801524.027323745</v>
      </c>
      <c r="F3367" s="1157">
        <v>443068670.19583863</v>
      </c>
    </row>
    <row r="3368" spans="2:6" ht="12.95" customHeight="1" x14ac:dyDescent="0.2">
      <c r="B3368" s="1148" t="s">
        <v>4122</v>
      </c>
      <c r="C3368" s="1150">
        <v>644250989.06451786</v>
      </c>
      <c r="D3368" s="1150">
        <v>15698827.216566591</v>
      </c>
      <c r="E3368" s="1150">
        <v>198603449.28085789</v>
      </c>
      <c r="F3368" s="1149">
        <v>858553265.56194234</v>
      </c>
    </row>
    <row r="3369" spans="2:6" ht="12.95" customHeight="1" x14ac:dyDescent="0.2">
      <c r="B3369" s="1155" t="s">
        <v>4123</v>
      </c>
      <c r="C3369" s="1156">
        <v>5434487.9341735728</v>
      </c>
      <c r="D3369" s="1156">
        <v>55751.618336606232</v>
      </c>
      <c r="E3369" s="1156">
        <v>153607.29051871807</v>
      </c>
      <c r="F3369" s="1157">
        <v>5643846.8430288965</v>
      </c>
    </row>
    <row r="3370" spans="2:6" ht="12.95" customHeight="1" x14ac:dyDescent="0.2">
      <c r="B3370" s="1148" t="s">
        <v>4124</v>
      </c>
      <c r="C3370" s="1150">
        <v>525106297.65308356</v>
      </c>
      <c r="D3370" s="1150">
        <v>15864485.469503302</v>
      </c>
      <c r="E3370" s="1150">
        <v>93003250.543032542</v>
      </c>
      <c r="F3370" s="1149">
        <v>633974033.66561937</v>
      </c>
    </row>
    <row r="3371" spans="2:6" ht="12.95" customHeight="1" x14ac:dyDescent="0.2">
      <c r="B3371" s="1155" t="s">
        <v>4125</v>
      </c>
      <c r="C3371" s="1156">
        <v>471745972.78617674</v>
      </c>
      <c r="D3371" s="1156">
        <v>12525832.312809197</v>
      </c>
      <c r="E3371" s="1156">
        <v>64539537.905456595</v>
      </c>
      <c r="F3371" s="1157">
        <v>548811343.00444245</v>
      </c>
    </row>
    <row r="3372" spans="2:6" ht="12.95" customHeight="1" x14ac:dyDescent="0.2">
      <c r="B3372" s="1148" t="s">
        <v>4126</v>
      </c>
      <c r="C3372" s="1150">
        <v>31280725.72140868</v>
      </c>
      <c r="D3372" s="1150">
        <v>715867.46465287823</v>
      </c>
      <c r="E3372" s="1150">
        <v>18161278.089771744</v>
      </c>
      <c r="F3372" s="1149">
        <v>50157871.275833301</v>
      </c>
    </row>
    <row r="3373" spans="2:6" ht="12.95" customHeight="1" x14ac:dyDescent="0.2">
      <c r="B3373" s="1155" t="s">
        <v>4127</v>
      </c>
      <c r="C3373" s="1156">
        <v>247902354.56628788</v>
      </c>
      <c r="D3373" s="1156">
        <v>3117070.6797912605</v>
      </c>
      <c r="E3373" s="1156">
        <v>142568829.18635565</v>
      </c>
      <c r="F3373" s="1157">
        <v>393588254.4324348</v>
      </c>
    </row>
    <row r="3374" spans="2:6" ht="12.95" customHeight="1" x14ac:dyDescent="0.2">
      <c r="B3374" s="1148" t="s">
        <v>4128</v>
      </c>
      <c r="C3374" s="1150">
        <v>668613869.90753663</v>
      </c>
      <c r="D3374" s="1150">
        <v>16406711.670853933</v>
      </c>
      <c r="E3374" s="1150">
        <v>147482173.8577435</v>
      </c>
      <c r="F3374" s="1149">
        <v>832502755.4361341</v>
      </c>
    </row>
    <row r="3375" spans="2:6" ht="12.95" customHeight="1" x14ac:dyDescent="0.2">
      <c r="B3375" s="1155" t="s">
        <v>4129</v>
      </c>
      <c r="C3375" s="1156">
        <v>856784525.73464787</v>
      </c>
      <c r="D3375" s="1156">
        <v>21562413.057163652</v>
      </c>
      <c r="E3375" s="1156">
        <v>473543539.5501247</v>
      </c>
      <c r="F3375" s="1157">
        <v>1351890478.3419361</v>
      </c>
    </row>
    <row r="3376" spans="2:6" ht="12.95" customHeight="1" x14ac:dyDescent="0.2">
      <c r="B3376" s="1148" t="s">
        <v>4130</v>
      </c>
      <c r="C3376" s="1150">
        <v>807091243.86356604</v>
      </c>
      <c r="D3376" s="1150">
        <v>18806174.445894606</v>
      </c>
      <c r="E3376" s="1150">
        <v>348783534.69891715</v>
      </c>
      <c r="F3376" s="1149">
        <v>1174680953.0083778</v>
      </c>
    </row>
    <row r="3377" spans="2:6" ht="12.95" customHeight="1" x14ac:dyDescent="0.2">
      <c r="B3377" s="1155" t="s">
        <v>4131</v>
      </c>
      <c r="C3377" s="1156">
        <v>16445645.172891539</v>
      </c>
      <c r="D3377" s="1156">
        <v>432650.39420711517</v>
      </c>
      <c r="E3377" s="1156">
        <v>7510238.9239050094</v>
      </c>
      <c r="F3377" s="1157">
        <v>24388534.491003662</v>
      </c>
    </row>
    <row r="3378" spans="2:6" ht="12.95" customHeight="1" x14ac:dyDescent="0.2">
      <c r="B3378" s="1148" t="s">
        <v>4132</v>
      </c>
      <c r="C3378" s="1150">
        <v>265403713.58584589</v>
      </c>
      <c r="D3378" s="1150">
        <v>7163090.4738841308</v>
      </c>
      <c r="E3378" s="1150">
        <v>207015023.83851904</v>
      </c>
      <c r="F3378" s="1149">
        <v>479581827.89824903</v>
      </c>
    </row>
    <row r="3379" spans="2:6" ht="12.95" customHeight="1" x14ac:dyDescent="0.2">
      <c r="B3379" s="1155" t="s">
        <v>4133</v>
      </c>
      <c r="C3379" s="1156">
        <v>1258189459.4591954</v>
      </c>
      <c r="D3379" s="1156">
        <v>32784080.384688597</v>
      </c>
      <c r="E3379" s="1156">
        <v>334620696.789083</v>
      </c>
      <c r="F3379" s="1157">
        <v>1625594236.632967</v>
      </c>
    </row>
    <row r="3380" spans="2:6" ht="12.95" customHeight="1" x14ac:dyDescent="0.2">
      <c r="B3380" s="1148" t="s">
        <v>4134</v>
      </c>
      <c r="C3380" s="1150">
        <v>47003649.9382414</v>
      </c>
      <c r="D3380" s="1150">
        <v>2054165.2131757145</v>
      </c>
      <c r="E3380" s="1150">
        <v>34064985.465064049</v>
      </c>
      <c r="F3380" s="1149">
        <v>83122800.616481155</v>
      </c>
    </row>
    <row r="3381" spans="2:6" ht="12.95" customHeight="1" x14ac:dyDescent="0.2">
      <c r="B3381" s="1155" t="s">
        <v>4135</v>
      </c>
      <c r="C3381" s="1156">
        <v>0</v>
      </c>
      <c r="D3381" s="1156">
        <v>9061.7955500675762</v>
      </c>
      <c r="E3381" s="1156">
        <v>2991.5052344881587</v>
      </c>
      <c r="F3381" s="1157">
        <v>12053.300784555735</v>
      </c>
    </row>
    <row r="3382" spans="2:6" ht="12.95" customHeight="1" x14ac:dyDescent="0.2">
      <c r="B3382" s="1148" t="s">
        <v>4136</v>
      </c>
      <c r="C3382" s="1150">
        <v>2487281.0550087639</v>
      </c>
      <c r="D3382" s="1150">
        <v>9061.7955500675762</v>
      </c>
      <c r="E3382" s="1150">
        <v>1606040.2980491123</v>
      </c>
      <c r="F3382" s="1149">
        <v>4102383.1486079437</v>
      </c>
    </row>
    <row r="3383" spans="2:6" ht="12.95" customHeight="1" x14ac:dyDescent="0.2">
      <c r="B3383" s="1155" t="s">
        <v>4137</v>
      </c>
      <c r="C3383" s="1156">
        <v>339724.18253820128</v>
      </c>
      <c r="D3383" s="1156">
        <v>13808.450362007736</v>
      </c>
      <c r="E3383" s="1156">
        <v>2536.2761770660477</v>
      </c>
      <c r="F3383" s="1157">
        <v>356068.90907727502</v>
      </c>
    </row>
    <row r="3384" spans="2:6" ht="12.95" customHeight="1" x14ac:dyDescent="0.2">
      <c r="B3384" s="1148" t="s">
        <v>4138</v>
      </c>
      <c r="C3384" s="1150">
        <v>1382937.0584763736</v>
      </c>
      <c r="D3384" s="1150">
        <v>6041.1970333783838</v>
      </c>
      <c r="E3384" s="1150">
        <v>187424.30621293205</v>
      </c>
      <c r="F3384" s="1149">
        <v>1576402.561722684</v>
      </c>
    </row>
    <row r="3385" spans="2:6" ht="12.95" customHeight="1" x14ac:dyDescent="0.2">
      <c r="B3385" s="1155" t="s">
        <v>4139</v>
      </c>
      <c r="C3385" s="1156">
        <v>442393830.88953704</v>
      </c>
      <c r="D3385" s="1156">
        <v>9834277.6612046827</v>
      </c>
      <c r="E3385" s="1156">
        <v>315371301.62610877</v>
      </c>
      <c r="F3385" s="1157">
        <v>767599410.17685056</v>
      </c>
    </row>
    <row r="3386" spans="2:6" ht="12.95" customHeight="1" x14ac:dyDescent="0.2">
      <c r="B3386" s="1148" t="s">
        <v>4140</v>
      </c>
      <c r="C3386" s="1150">
        <v>107662755.85748862</v>
      </c>
      <c r="D3386" s="1150">
        <v>3523858.9971745312</v>
      </c>
      <c r="E3386" s="1150">
        <v>466234385.17883998</v>
      </c>
      <c r="F3386" s="1149">
        <v>577421000.03350317</v>
      </c>
    </row>
    <row r="3387" spans="2:6" ht="12.95" customHeight="1" x14ac:dyDescent="0.2">
      <c r="B3387" s="1155" t="s">
        <v>4141</v>
      </c>
      <c r="C3387" s="1156">
        <v>79156970.891143233</v>
      </c>
      <c r="D3387" s="1156">
        <v>2168617.1293533151</v>
      </c>
      <c r="E3387" s="1156">
        <v>93802548.590725541</v>
      </c>
      <c r="F3387" s="1157">
        <v>175128136.61122209</v>
      </c>
    </row>
    <row r="3388" spans="2:6" ht="12.95" customHeight="1" x14ac:dyDescent="0.2">
      <c r="B3388" s="1148" t="s">
        <v>4142</v>
      </c>
      <c r="C3388" s="1150">
        <v>0</v>
      </c>
      <c r="D3388" s="1150">
        <v>10917.306067462363</v>
      </c>
      <c r="E3388" s="1150">
        <v>121936.35466663691</v>
      </c>
      <c r="F3388" s="1149">
        <v>132853.66073409928</v>
      </c>
    </row>
    <row r="3389" spans="2:6" ht="12.95" customHeight="1" x14ac:dyDescent="0.2">
      <c r="B3389" s="1155" t="s">
        <v>4143</v>
      </c>
      <c r="C3389" s="1156">
        <v>7726973.6431090748</v>
      </c>
      <c r="D3389" s="1156">
        <v>378610.44836329954</v>
      </c>
      <c r="E3389" s="1156">
        <v>7091688.321966622</v>
      </c>
      <c r="F3389" s="1157">
        <v>15197272.413438996</v>
      </c>
    </row>
    <row r="3390" spans="2:6" ht="12.95" customHeight="1" x14ac:dyDescent="0.2">
      <c r="B3390" s="1148" t="s">
        <v>4144</v>
      </c>
      <c r="C3390" s="1150">
        <v>967009293.72490609</v>
      </c>
      <c r="D3390" s="1150">
        <v>19748385.426064726</v>
      </c>
      <c r="E3390" s="1150">
        <v>359735410.12993854</v>
      </c>
      <c r="F3390" s="1149">
        <v>1346493089.2809093</v>
      </c>
    </row>
    <row r="3391" spans="2:6" ht="12.95" customHeight="1" x14ac:dyDescent="0.2">
      <c r="B3391" s="1155" t="s">
        <v>4145</v>
      </c>
      <c r="C3391" s="1156">
        <v>10353276.48248042</v>
      </c>
      <c r="D3391" s="1156">
        <v>185996.94961575198</v>
      </c>
      <c r="E3391" s="1156">
        <v>1717970.5280140394</v>
      </c>
      <c r="F3391" s="1157">
        <v>12257243.960110212</v>
      </c>
    </row>
    <row r="3392" spans="2:6" ht="12.95" customHeight="1" x14ac:dyDescent="0.2">
      <c r="B3392" s="1148" t="s">
        <v>4146</v>
      </c>
      <c r="C3392" s="1150">
        <v>253526142.91434652</v>
      </c>
      <c r="D3392" s="1150">
        <v>22688564.103197683</v>
      </c>
      <c r="E3392" s="1150">
        <v>524051009.35209233</v>
      </c>
      <c r="F3392" s="1149">
        <v>800265716.36963654</v>
      </c>
    </row>
    <row r="3393" spans="2:6" ht="12.95" customHeight="1" x14ac:dyDescent="0.2">
      <c r="B3393" s="1155" t="s">
        <v>4147</v>
      </c>
      <c r="C3393" s="1156">
        <v>324706120.74781585</v>
      </c>
      <c r="D3393" s="1156">
        <v>13462706.902266508</v>
      </c>
      <c r="E3393" s="1156">
        <v>447953499.9619872</v>
      </c>
      <c r="F3393" s="1157">
        <v>786122327.61206961</v>
      </c>
    </row>
    <row r="3394" spans="2:6" ht="12.95" customHeight="1" x14ac:dyDescent="0.2">
      <c r="B3394" s="1148" t="s">
        <v>4148</v>
      </c>
      <c r="C3394" s="1150">
        <v>41212540.905050777</v>
      </c>
      <c r="D3394" s="1150">
        <v>2943472.5678963936</v>
      </c>
      <c r="E3394" s="1150">
        <v>145324584.41449741</v>
      </c>
      <c r="F3394" s="1149">
        <v>189480597.88744459</v>
      </c>
    </row>
    <row r="3395" spans="2:6" ht="12.95" customHeight="1" x14ac:dyDescent="0.2">
      <c r="B3395" s="1155" t="s">
        <v>4149</v>
      </c>
      <c r="C3395" s="1156">
        <v>518215377.94241595</v>
      </c>
      <c r="D3395" s="1156">
        <v>15011641.054019799</v>
      </c>
      <c r="E3395" s="1156">
        <v>464237574.64764172</v>
      </c>
      <c r="F3395" s="1157">
        <v>997464593.64407754</v>
      </c>
    </row>
    <row r="3396" spans="2:6" ht="12.95" customHeight="1" x14ac:dyDescent="0.2">
      <c r="B3396" s="1148" t="s">
        <v>4150</v>
      </c>
      <c r="C3396" s="1150">
        <v>21534639.245729245</v>
      </c>
      <c r="D3396" s="1150">
        <v>980328.0566902475</v>
      </c>
      <c r="E3396" s="1150">
        <v>5174913.8593295813</v>
      </c>
      <c r="F3396" s="1149">
        <v>27689881.161749072</v>
      </c>
    </row>
    <row r="3397" spans="2:6" ht="12.95" customHeight="1" x14ac:dyDescent="0.2">
      <c r="B3397" s="1155" t="s">
        <v>4151</v>
      </c>
      <c r="C3397" s="1156">
        <v>287352533.34526402</v>
      </c>
      <c r="D3397" s="1156">
        <v>7718722.379127874</v>
      </c>
      <c r="E3397" s="1156">
        <v>174513451.66068763</v>
      </c>
      <c r="F3397" s="1157">
        <v>469584707.3850795</v>
      </c>
    </row>
    <row r="3398" spans="2:6" ht="12.95" customHeight="1" x14ac:dyDescent="0.2">
      <c r="B3398" s="1148" t="s">
        <v>4152</v>
      </c>
      <c r="C3398" s="1150">
        <v>189358385.41960061</v>
      </c>
      <c r="D3398" s="1150">
        <v>5123021.3871196313</v>
      </c>
      <c r="E3398" s="1150">
        <v>69332865.614025936</v>
      </c>
      <c r="F3398" s="1149">
        <v>263814272.42074615</v>
      </c>
    </row>
    <row r="3399" spans="2:6" ht="12.95" customHeight="1" x14ac:dyDescent="0.2">
      <c r="B3399" s="1155" t="s">
        <v>4153</v>
      </c>
      <c r="C3399" s="1156">
        <v>221919018.22095621</v>
      </c>
      <c r="D3399" s="1156">
        <v>7287826.8088209294</v>
      </c>
      <c r="E3399" s="1156">
        <v>91069650.066294789</v>
      </c>
      <c r="F3399" s="1157">
        <v>320276495.09607196</v>
      </c>
    </row>
    <row r="3400" spans="2:6" ht="12.95" customHeight="1" x14ac:dyDescent="0.2">
      <c r="B3400" s="1148" t="s">
        <v>4154</v>
      </c>
      <c r="C3400" s="1150">
        <v>83186542.038087472</v>
      </c>
      <c r="D3400" s="1150">
        <v>2029597.6785733097</v>
      </c>
      <c r="E3400" s="1150">
        <v>8919951.8883882519</v>
      </c>
      <c r="F3400" s="1149">
        <v>94136091.605049029</v>
      </c>
    </row>
    <row r="3401" spans="2:6" ht="12.95" customHeight="1" x14ac:dyDescent="0.2">
      <c r="B3401" s="1155" t="s">
        <v>4155</v>
      </c>
      <c r="C3401" s="1156">
        <v>85065671.473162323</v>
      </c>
      <c r="D3401" s="1156">
        <v>1108257.5957732645</v>
      </c>
      <c r="E3401" s="1156">
        <v>8133177.1467428906</v>
      </c>
      <c r="F3401" s="1157">
        <v>94307106.215678483</v>
      </c>
    </row>
    <row r="3402" spans="2:6" ht="12.95" customHeight="1" x14ac:dyDescent="0.2">
      <c r="B3402" s="1148" t="s">
        <v>4156</v>
      </c>
      <c r="C3402" s="1150">
        <v>64427530.413945116</v>
      </c>
      <c r="D3402" s="1150">
        <v>915255.73435928579</v>
      </c>
      <c r="E3402" s="1150">
        <v>4032484.0233675484</v>
      </c>
      <c r="F3402" s="1149">
        <v>69375270.171671957</v>
      </c>
    </row>
    <row r="3403" spans="2:6" ht="12.95" customHeight="1" x14ac:dyDescent="0.2">
      <c r="B3403" s="1155" t="s">
        <v>4157</v>
      </c>
      <c r="C3403" s="1156">
        <v>133056485.97902176</v>
      </c>
      <c r="D3403" s="1156">
        <v>5417011.9256082484</v>
      </c>
      <c r="E3403" s="1156">
        <v>60785738.752997823</v>
      </c>
      <c r="F3403" s="1157">
        <v>199259236.65762782</v>
      </c>
    </row>
    <row r="3404" spans="2:6" ht="12.95" customHeight="1" x14ac:dyDescent="0.2">
      <c r="B3404" s="1148" t="s">
        <v>4158</v>
      </c>
      <c r="C3404" s="1150">
        <v>311595075.17336017</v>
      </c>
      <c r="D3404" s="1150">
        <v>20318386.749966457</v>
      </c>
      <c r="E3404" s="1150">
        <v>1204709572.6331534</v>
      </c>
      <c r="F3404" s="1149">
        <v>1536623034.5564799</v>
      </c>
    </row>
    <row r="3405" spans="2:6" ht="12.95" customHeight="1" x14ac:dyDescent="0.2">
      <c r="B3405" s="1155" t="s">
        <v>4159</v>
      </c>
      <c r="C3405" s="1156">
        <v>301959711.58127373</v>
      </c>
      <c r="D3405" s="1156">
        <v>7730847.9246020177</v>
      </c>
      <c r="E3405" s="1156">
        <v>199832861.1121558</v>
      </c>
      <c r="F3405" s="1157">
        <v>509523420.61803156</v>
      </c>
    </row>
    <row r="3406" spans="2:6" ht="12.95" customHeight="1" x14ac:dyDescent="0.2">
      <c r="B3406" s="1148" t="s">
        <v>4160</v>
      </c>
      <c r="C3406" s="1150">
        <v>171141174.10921916</v>
      </c>
      <c r="D3406" s="1150">
        <v>3273580.8343631416</v>
      </c>
      <c r="E3406" s="1150">
        <v>18238207.869436342</v>
      </c>
      <c r="F3406" s="1149">
        <v>192652962.81301865</v>
      </c>
    </row>
    <row r="3407" spans="2:6" ht="12.95" customHeight="1" x14ac:dyDescent="0.2">
      <c r="B3407" s="1155" t="s">
        <v>4161</v>
      </c>
      <c r="C3407" s="1156">
        <v>131597993.60295705</v>
      </c>
      <c r="D3407" s="1156">
        <v>3165529.710280431</v>
      </c>
      <c r="E3407" s="1156">
        <v>40154374.696917772</v>
      </c>
      <c r="F3407" s="1157">
        <v>174917898.01015526</v>
      </c>
    </row>
    <row r="3408" spans="2:6" ht="12.95" customHeight="1" x14ac:dyDescent="0.2">
      <c r="B3408" s="1148" t="s">
        <v>4162</v>
      </c>
      <c r="C3408" s="1150">
        <v>153747378.3872461</v>
      </c>
      <c r="D3408" s="1150">
        <v>4858474.4922675006</v>
      </c>
      <c r="E3408" s="1150">
        <v>35595632.025406346</v>
      </c>
      <c r="F3408" s="1149">
        <v>194201484.90491992</v>
      </c>
    </row>
    <row r="3409" spans="2:6" ht="12.95" customHeight="1" x14ac:dyDescent="0.2">
      <c r="B3409" s="1155" t="s">
        <v>4163</v>
      </c>
      <c r="C3409" s="1156">
        <v>65834782.547354423</v>
      </c>
      <c r="D3409" s="1156">
        <v>1856891.3624309893</v>
      </c>
      <c r="E3409" s="1156">
        <v>13565890.943901401</v>
      </c>
      <c r="F3409" s="1157">
        <v>81257564.85368681</v>
      </c>
    </row>
    <row r="3410" spans="2:6" ht="12.95" customHeight="1" x14ac:dyDescent="0.2">
      <c r="B3410" s="1148" t="s">
        <v>4164</v>
      </c>
      <c r="C3410" s="1150">
        <v>79108203.367972597</v>
      </c>
      <c r="D3410" s="1150">
        <v>2728218.9640761381</v>
      </c>
      <c r="E3410" s="1150">
        <v>28524681.105606966</v>
      </c>
      <c r="F3410" s="1149">
        <v>110361103.43765569</v>
      </c>
    </row>
    <row r="3411" spans="2:6" ht="12.95" customHeight="1" x14ac:dyDescent="0.2">
      <c r="B3411" s="1155" t="s">
        <v>4165</v>
      </c>
      <c r="C3411" s="1156">
        <v>4594166362.6482096</v>
      </c>
      <c r="D3411" s="1156">
        <v>38511998.200478934</v>
      </c>
      <c r="E3411" s="1156">
        <v>850764412.28965056</v>
      </c>
      <c r="F3411" s="1157">
        <v>5483442773.138339</v>
      </c>
    </row>
    <row r="3412" spans="2:6" ht="12.95" customHeight="1" x14ac:dyDescent="0.2">
      <c r="B3412" s="1148" t="s">
        <v>4166</v>
      </c>
      <c r="C3412" s="1150">
        <v>303667124.38546598</v>
      </c>
      <c r="D3412" s="1150">
        <v>8370668.2256466262</v>
      </c>
      <c r="E3412" s="1150">
        <v>126168838.77092713</v>
      </c>
      <c r="F3412" s="1149">
        <v>438206631.38203973</v>
      </c>
    </row>
    <row r="3413" spans="2:6" ht="12.95" customHeight="1" x14ac:dyDescent="0.2">
      <c r="B3413" s="1155" t="s">
        <v>4167</v>
      </c>
      <c r="C3413" s="1156">
        <v>73925932.821239412</v>
      </c>
      <c r="D3413" s="1156">
        <v>2172658.9778446937</v>
      </c>
      <c r="E3413" s="1156">
        <v>7918845.4360219603</v>
      </c>
      <c r="F3413" s="1157">
        <v>84017437.235106066</v>
      </c>
    </row>
    <row r="3414" spans="2:6" ht="12.95" customHeight="1" x14ac:dyDescent="0.2">
      <c r="B3414" s="1148" t="s">
        <v>4168</v>
      </c>
      <c r="C3414" s="1150">
        <v>115678350.81378517</v>
      </c>
      <c r="D3414" s="1150">
        <v>3179884.7451359355</v>
      </c>
      <c r="E3414" s="1150">
        <v>45321438.879750259</v>
      </c>
      <c r="F3414" s="1149">
        <v>164179674.43867135</v>
      </c>
    </row>
    <row r="3415" spans="2:6" ht="12.95" customHeight="1" x14ac:dyDescent="0.2">
      <c r="B3415" s="1155" t="s">
        <v>4169</v>
      </c>
      <c r="C3415" s="1156">
        <v>53072939.913461857</v>
      </c>
      <c r="D3415" s="1156">
        <v>1608094.7312730236</v>
      </c>
      <c r="E3415" s="1156">
        <v>60770315.950663269</v>
      </c>
      <c r="F3415" s="1157">
        <v>115451350.59539816</v>
      </c>
    </row>
    <row r="3416" spans="2:6" ht="12.95" customHeight="1" x14ac:dyDescent="0.2">
      <c r="B3416" s="1148" t="s">
        <v>4170</v>
      </c>
      <c r="C3416" s="1150">
        <v>79446416.444159016</v>
      </c>
      <c r="D3416" s="1150">
        <v>2897588.2380476389</v>
      </c>
      <c r="E3416" s="1150">
        <v>26326343.062242672</v>
      </c>
      <c r="F3416" s="1149">
        <v>108670347.74444933</v>
      </c>
    </row>
    <row r="3417" spans="2:6" ht="12.95" customHeight="1" x14ac:dyDescent="0.2">
      <c r="B3417" s="1155" t="s">
        <v>4171</v>
      </c>
      <c r="C3417" s="1156">
        <v>510732791.40837896</v>
      </c>
      <c r="D3417" s="1156">
        <v>13471725.546409188</v>
      </c>
      <c r="E3417" s="1156">
        <v>308816410.97684413</v>
      </c>
      <c r="F3417" s="1157">
        <v>833020927.93163228</v>
      </c>
    </row>
    <row r="3418" spans="2:6" ht="12.95" customHeight="1" x14ac:dyDescent="0.2">
      <c r="B3418" s="1148" t="s">
        <v>4172</v>
      </c>
      <c r="C3418" s="1150">
        <v>2200937253.8399582</v>
      </c>
      <c r="D3418" s="1150">
        <v>14592238.14187873</v>
      </c>
      <c r="E3418" s="1150">
        <v>416335291.41949856</v>
      </c>
      <c r="F3418" s="1149">
        <v>2631864783.4013352</v>
      </c>
    </row>
    <row r="3419" spans="2:6" ht="12.95" customHeight="1" x14ac:dyDescent="0.2">
      <c r="B3419" s="1155" t="s">
        <v>4173</v>
      </c>
      <c r="C3419" s="1156">
        <v>800244146.23709977</v>
      </c>
      <c r="D3419" s="1156">
        <v>6597591.2801525341</v>
      </c>
      <c r="E3419" s="1156">
        <v>154201016.87438411</v>
      </c>
      <c r="F3419" s="1157">
        <v>961042754.39163637</v>
      </c>
    </row>
    <row r="3420" spans="2:6" ht="12.95" customHeight="1" x14ac:dyDescent="0.2">
      <c r="B3420" s="1148" t="s">
        <v>4174</v>
      </c>
      <c r="C3420" s="1150">
        <v>601157120.7515173</v>
      </c>
      <c r="D3420" s="1150">
        <v>3125959.8697118028</v>
      </c>
      <c r="E3420" s="1150">
        <v>73071492.211048365</v>
      </c>
      <c r="F3420" s="1149">
        <v>677354572.83227742</v>
      </c>
    </row>
    <row r="3421" spans="2:6" ht="12.95" customHeight="1" x14ac:dyDescent="0.2">
      <c r="B3421" s="1155" t="s">
        <v>4175</v>
      </c>
      <c r="C3421" s="1156">
        <v>1540129896.7189538</v>
      </c>
      <c r="D3421" s="1156">
        <v>11315219.578727555</v>
      </c>
      <c r="E3421" s="1156">
        <v>118288142.77310038</v>
      </c>
      <c r="F3421" s="1157">
        <v>1669733259.0707817</v>
      </c>
    </row>
    <row r="3422" spans="2:6" ht="12.95" customHeight="1" x14ac:dyDescent="0.2">
      <c r="B3422" s="1148" t="s">
        <v>4176</v>
      </c>
      <c r="C3422" s="1150">
        <v>320568986.30328667</v>
      </c>
      <c r="D3422" s="1150">
        <v>5118533.6407519784</v>
      </c>
      <c r="E3422" s="1150">
        <v>239325663.05752739</v>
      </c>
      <c r="F3422" s="1149">
        <v>565013183.00156605</v>
      </c>
    </row>
    <row r="3423" spans="2:6" ht="12.95" customHeight="1" x14ac:dyDescent="0.2">
      <c r="B3423" s="1155" t="s">
        <v>4177</v>
      </c>
      <c r="C3423" s="1156">
        <v>25839781.241913915</v>
      </c>
      <c r="D3423" s="1156">
        <v>1309717.1330339736</v>
      </c>
      <c r="E3423" s="1156">
        <v>7557869.424078051</v>
      </c>
      <c r="F3423" s="1157">
        <v>34707367.799025938</v>
      </c>
    </row>
    <row r="3424" spans="2:6" ht="12.95" customHeight="1" x14ac:dyDescent="0.2">
      <c r="B3424" s="1148" t="s">
        <v>4178</v>
      </c>
      <c r="C3424" s="1150">
        <v>131162108.10712457</v>
      </c>
      <c r="D3424" s="1150">
        <v>3925008.8639933155</v>
      </c>
      <c r="E3424" s="1150">
        <v>55332458.500032246</v>
      </c>
      <c r="F3424" s="1149">
        <v>190419575.47115013</v>
      </c>
    </row>
    <row r="3425" spans="2:6" ht="12.95" customHeight="1" x14ac:dyDescent="0.2">
      <c r="B3425" s="1155" t="s">
        <v>4179</v>
      </c>
      <c r="C3425" s="1156">
        <v>105881024.09545036</v>
      </c>
      <c r="D3425" s="1156">
        <v>1652396.8428511315</v>
      </c>
      <c r="E3425" s="1156">
        <v>16276133.587589554</v>
      </c>
      <c r="F3425" s="1157">
        <v>123809554.52589104</v>
      </c>
    </row>
    <row r="3426" spans="2:6" ht="12.95" customHeight="1" x14ac:dyDescent="0.2">
      <c r="B3426" s="1148" t="s">
        <v>4180</v>
      </c>
      <c r="C3426" s="1150">
        <v>299492487.02875221</v>
      </c>
      <c r="D3426" s="1150">
        <v>3631277.2339489842</v>
      </c>
      <c r="E3426" s="1150">
        <v>41961657.875515781</v>
      </c>
      <c r="F3426" s="1149">
        <v>345085422.13821697</v>
      </c>
    </row>
    <row r="3427" spans="2:6" ht="12.95" customHeight="1" x14ac:dyDescent="0.2">
      <c r="B3427" s="1155" t="s">
        <v>4181</v>
      </c>
      <c r="C3427" s="1156">
        <v>164789994.11274174</v>
      </c>
      <c r="D3427" s="1156">
        <v>946770.64555007638</v>
      </c>
      <c r="E3427" s="1156">
        <v>69095899.70626168</v>
      </c>
      <c r="F3427" s="1157">
        <v>234832664.46455348</v>
      </c>
    </row>
    <row r="3428" spans="2:6" ht="12.95" customHeight="1" x14ac:dyDescent="0.2">
      <c r="B3428" s="1148" t="s">
        <v>4182</v>
      </c>
      <c r="C3428" s="1150">
        <v>185291036.61386231</v>
      </c>
      <c r="D3428" s="1150">
        <v>1750321.7700017041</v>
      </c>
      <c r="E3428" s="1150">
        <v>27613091.845014554</v>
      </c>
      <c r="F3428" s="1149">
        <v>214654450.22887856</v>
      </c>
    </row>
    <row r="3429" spans="2:6" ht="12.95" customHeight="1" x14ac:dyDescent="0.2">
      <c r="B3429" s="1155" t="s">
        <v>4183</v>
      </c>
      <c r="C3429" s="1156">
        <v>1003704313.5046961</v>
      </c>
      <c r="D3429" s="1156">
        <v>26075906.431220319</v>
      </c>
      <c r="E3429" s="1156">
        <v>449535569.23832178</v>
      </c>
      <c r="F3429" s="1157">
        <v>1479315789.1742382</v>
      </c>
    </row>
    <row r="3430" spans="2:6" ht="12.95" customHeight="1" x14ac:dyDescent="0.2">
      <c r="B3430" s="1148" t="s">
        <v>4184</v>
      </c>
      <c r="C3430" s="1150">
        <v>9472988.3459236901</v>
      </c>
      <c r="D3430" s="1150">
        <v>257311.84221453776</v>
      </c>
      <c r="E3430" s="1150">
        <v>2924326.4321571533</v>
      </c>
      <c r="F3430" s="1149">
        <v>12654626.620295381</v>
      </c>
    </row>
    <row r="3431" spans="2:6" ht="12.95" customHeight="1" x14ac:dyDescent="0.2">
      <c r="B3431" s="1155" t="s">
        <v>4185</v>
      </c>
      <c r="C3431" s="1156">
        <v>12904710.870786935</v>
      </c>
      <c r="D3431" s="1156">
        <v>677160.65223187522</v>
      </c>
      <c r="E3431" s="1156">
        <v>11198279.274031235</v>
      </c>
      <c r="F3431" s="1157">
        <v>24780150.797050044</v>
      </c>
    </row>
    <row r="3432" spans="2:6" ht="12.95" customHeight="1" x14ac:dyDescent="0.2">
      <c r="B3432" s="1148" t="s">
        <v>4186</v>
      </c>
      <c r="C3432" s="1150">
        <v>0</v>
      </c>
      <c r="D3432" s="1150">
        <v>19993.485419990364</v>
      </c>
      <c r="E3432" s="1150">
        <v>613193.54034758359</v>
      </c>
      <c r="F3432" s="1149">
        <v>633187.02576757397</v>
      </c>
    </row>
    <row r="3433" spans="2:6" ht="12.95" customHeight="1" x14ac:dyDescent="0.2">
      <c r="B3433" s="1155" t="s">
        <v>4187</v>
      </c>
      <c r="C3433" s="1156">
        <v>1989852.318667952</v>
      </c>
      <c r="D3433" s="1156">
        <v>12082.394066756768</v>
      </c>
      <c r="E3433" s="1156">
        <v>1379734.2403239296</v>
      </c>
      <c r="F3433" s="1157">
        <v>3381668.9530586386</v>
      </c>
    </row>
    <row r="3434" spans="2:6" ht="12.95" customHeight="1" x14ac:dyDescent="0.2">
      <c r="B3434" s="1148" t="s">
        <v>4188</v>
      </c>
      <c r="C3434" s="1150">
        <v>25958609.1504847</v>
      </c>
      <c r="D3434" s="1150">
        <v>755135.24536983785</v>
      </c>
      <c r="E3434" s="1150">
        <v>12941967.004343152</v>
      </c>
      <c r="F3434" s="1149">
        <v>39655711.400197685</v>
      </c>
    </row>
    <row r="3435" spans="2:6" ht="12.95" customHeight="1" x14ac:dyDescent="0.2">
      <c r="B3435" s="1155" t="s">
        <v>4189</v>
      </c>
      <c r="C3435" s="1156">
        <v>1417256344.3245769</v>
      </c>
      <c r="D3435" s="1156">
        <v>22028074.278017435</v>
      </c>
      <c r="E3435" s="1156">
        <v>349740064.00476307</v>
      </c>
      <c r="F3435" s="1157">
        <v>1789024482.6073575</v>
      </c>
    </row>
    <row r="3436" spans="2:6" ht="12.95" customHeight="1" x14ac:dyDescent="0.2">
      <c r="B3436" s="1148" t="s">
        <v>4190</v>
      </c>
      <c r="C3436" s="1150">
        <v>589909269.30879116</v>
      </c>
      <c r="D3436" s="1150">
        <v>3606637.7803342752</v>
      </c>
      <c r="E3436" s="1150">
        <v>66263787.116715968</v>
      </c>
      <c r="F3436" s="1149">
        <v>659779694.2058413</v>
      </c>
    </row>
    <row r="3437" spans="2:6" ht="12.95" customHeight="1" x14ac:dyDescent="0.2">
      <c r="B3437" s="1155" t="s">
        <v>4191</v>
      </c>
      <c r="C3437" s="1156">
        <v>315579175.75644684</v>
      </c>
      <c r="D3437" s="1156">
        <v>1173603.2103509742</v>
      </c>
      <c r="E3437" s="1156">
        <v>13445597.584833676</v>
      </c>
      <c r="F3437" s="1157">
        <v>330198376.55163151</v>
      </c>
    </row>
    <row r="3438" spans="2:6" ht="12.95" customHeight="1" x14ac:dyDescent="0.2">
      <c r="B3438" s="1148" t="s">
        <v>4192</v>
      </c>
      <c r="C3438" s="1150">
        <v>119714927.99926946</v>
      </c>
      <c r="D3438" s="1150">
        <v>600164.15766122157</v>
      </c>
      <c r="E3438" s="1150">
        <v>4214770.7445038604</v>
      </c>
      <c r="F3438" s="1149">
        <v>124529862.90143453</v>
      </c>
    </row>
    <row r="3439" spans="2:6" ht="12.95" customHeight="1" x14ac:dyDescent="0.2">
      <c r="B3439" s="1155" t="s">
        <v>4193</v>
      </c>
      <c r="C3439" s="1156">
        <v>341460718.48299122</v>
      </c>
      <c r="D3439" s="1156">
        <v>8343583.5256136423</v>
      </c>
      <c r="E3439" s="1156">
        <v>163236218.80392274</v>
      </c>
      <c r="F3439" s="1157">
        <v>513040520.81252766</v>
      </c>
    </row>
    <row r="3440" spans="2:6" ht="12.95" customHeight="1" x14ac:dyDescent="0.2">
      <c r="B3440" s="1148" t="s">
        <v>4194</v>
      </c>
      <c r="C3440" s="1150">
        <v>28096275.145016421</v>
      </c>
      <c r="D3440" s="1150">
        <v>571396.55274037202</v>
      </c>
      <c r="E3440" s="1150">
        <v>13052251.209321355</v>
      </c>
      <c r="F3440" s="1149">
        <v>41719922.907078147</v>
      </c>
    </row>
    <row r="3441" spans="2:6" ht="12.95" customHeight="1" x14ac:dyDescent="0.2">
      <c r="B3441" s="1155" t="s">
        <v>4195</v>
      </c>
      <c r="C3441" s="1156">
        <v>0</v>
      </c>
      <c r="D3441" s="1156">
        <v>3020.5985166891919</v>
      </c>
      <c r="E3441" s="1156">
        <v>12310694.367143661</v>
      </c>
      <c r="F3441" s="1157">
        <v>12313714.96566035</v>
      </c>
    </row>
    <row r="3442" spans="2:6" ht="12.95" customHeight="1" x14ac:dyDescent="0.2">
      <c r="B3442" s="1148" t="s">
        <v>4196</v>
      </c>
      <c r="C3442" s="1150">
        <v>5728741.5528540518</v>
      </c>
      <c r="D3442" s="1150">
        <v>97766.70532350686</v>
      </c>
      <c r="E3442" s="1150">
        <v>2573149.7307172385</v>
      </c>
      <c r="F3442" s="1149">
        <v>8399657.9888947979</v>
      </c>
    </row>
    <row r="3443" spans="2:6" ht="12.95" customHeight="1" x14ac:dyDescent="0.2">
      <c r="B3443" s="1155" t="s">
        <v>4197</v>
      </c>
      <c r="C3443" s="1156">
        <v>426908287.74323654</v>
      </c>
      <c r="D3443" s="1156">
        <v>5699567.3411408374</v>
      </c>
      <c r="E3443" s="1156">
        <v>96039776.974480927</v>
      </c>
      <c r="F3443" s="1157">
        <v>528647632.05885834</v>
      </c>
    </row>
    <row r="3444" spans="2:6" ht="12.95" customHeight="1" x14ac:dyDescent="0.2">
      <c r="B3444" s="1148" t="s">
        <v>4198</v>
      </c>
      <c r="C3444" s="1150">
        <v>101808317.73082843</v>
      </c>
      <c r="D3444" s="1150">
        <v>643315.56504249596</v>
      </c>
      <c r="E3444" s="1150">
        <v>14386603.901710974</v>
      </c>
      <c r="F3444" s="1149">
        <v>116838237.1975819</v>
      </c>
    </row>
    <row r="3445" spans="2:6" ht="12.95" customHeight="1" x14ac:dyDescent="0.2">
      <c r="B3445" s="1155" t="s">
        <v>4199</v>
      </c>
      <c r="C3445" s="1156">
        <v>38461777.851615682</v>
      </c>
      <c r="D3445" s="1156">
        <v>383486.55739738338</v>
      </c>
      <c r="E3445" s="1156">
        <v>4664146.8569019726</v>
      </c>
      <c r="F3445" s="1157">
        <v>43509411.265915036</v>
      </c>
    </row>
    <row r="3446" spans="2:6" ht="12.95" customHeight="1" x14ac:dyDescent="0.2">
      <c r="B3446" s="1148" t="s">
        <v>4200</v>
      </c>
      <c r="C3446" s="1150">
        <v>234531123.95271915</v>
      </c>
      <c r="D3446" s="1150">
        <v>1602830.2595725083</v>
      </c>
      <c r="E3446" s="1150">
        <v>58701785.533374466</v>
      </c>
      <c r="F3446" s="1149">
        <v>294835739.74566615</v>
      </c>
    </row>
    <row r="3447" spans="2:6" ht="12.95" customHeight="1" x14ac:dyDescent="0.2">
      <c r="B3447" s="1155" t="s">
        <v>4201</v>
      </c>
      <c r="C3447" s="1156">
        <v>1171297272.5266612</v>
      </c>
      <c r="D3447" s="1156">
        <v>6178979.4771467913</v>
      </c>
      <c r="E3447" s="1156">
        <v>193167006.7809509</v>
      </c>
      <c r="F3447" s="1157">
        <v>1370643258.784759</v>
      </c>
    </row>
    <row r="3448" spans="2:6" ht="12.95" customHeight="1" x14ac:dyDescent="0.2">
      <c r="B3448" s="1148" t="s">
        <v>4202</v>
      </c>
      <c r="C3448" s="1150">
        <v>693109728.1095109</v>
      </c>
      <c r="D3448" s="1150">
        <v>4003702.6472542994</v>
      </c>
      <c r="E3448" s="1150">
        <v>63986764.30075863</v>
      </c>
      <c r="F3448" s="1149">
        <v>761100195.05752385</v>
      </c>
    </row>
    <row r="3449" spans="2:6" ht="12.95" customHeight="1" x14ac:dyDescent="0.2">
      <c r="B3449" s="1155" t="s">
        <v>4203</v>
      </c>
      <c r="C3449" s="1156">
        <v>4432654782.4522791</v>
      </c>
      <c r="D3449" s="1156">
        <v>82237909.035824984</v>
      </c>
      <c r="E3449" s="1156">
        <v>1331034614.6371818</v>
      </c>
      <c r="F3449" s="1157">
        <v>5845927306.1252861</v>
      </c>
    </row>
    <row r="3450" spans="2:6" ht="12.95" customHeight="1" x14ac:dyDescent="0.2">
      <c r="B3450" s="1148" t="s">
        <v>4204</v>
      </c>
      <c r="C3450" s="1150">
        <v>298573047.50035411</v>
      </c>
      <c r="D3450" s="1150">
        <v>6900974.4416478127</v>
      </c>
      <c r="E3450" s="1150">
        <v>412042681.30355072</v>
      </c>
      <c r="F3450" s="1149">
        <v>717516703.24555266</v>
      </c>
    </row>
    <row r="3451" spans="2:6" ht="12.95" customHeight="1" x14ac:dyDescent="0.2">
      <c r="B3451" s="1155" t="s">
        <v>4205</v>
      </c>
      <c r="C3451" s="1156">
        <v>57118995.856970839</v>
      </c>
      <c r="D3451" s="1156">
        <v>19197471.408028103</v>
      </c>
      <c r="E3451" s="1156">
        <v>77668779.574555069</v>
      </c>
      <c r="F3451" s="1157">
        <v>153985246.83955401</v>
      </c>
    </row>
    <row r="3452" spans="2:6" ht="12.95" customHeight="1" x14ac:dyDescent="0.2">
      <c r="B3452" s="1148" t="s">
        <v>4206</v>
      </c>
      <c r="C3452" s="1150">
        <v>141469639.27913785</v>
      </c>
      <c r="D3452" s="1150">
        <v>2659579.458734991</v>
      </c>
      <c r="E3452" s="1150">
        <v>25944016.932036232</v>
      </c>
      <c r="F3452" s="1149">
        <v>170073235.66990906</v>
      </c>
    </row>
    <row r="3453" spans="2:6" ht="12.95" customHeight="1" x14ac:dyDescent="0.2">
      <c r="B3453" s="1155" t="s">
        <v>4207</v>
      </c>
      <c r="C3453" s="1156">
        <v>50188375.26124306</v>
      </c>
      <c r="D3453" s="1156">
        <v>841409.29252746538</v>
      </c>
      <c r="E3453" s="1156">
        <v>28494921.753918502</v>
      </c>
      <c r="F3453" s="1157">
        <v>79524706.307689026</v>
      </c>
    </row>
    <row r="3454" spans="2:6" ht="12.95" customHeight="1" x14ac:dyDescent="0.2">
      <c r="B3454" s="1148" t="s">
        <v>4208</v>
      </c>
      <c r="C3454" s="1150">
        <v>14581764.174639087</v>
      </c>
      <c r="D3454" s="1150">
        <v>281375.94373082841</v>
      </c>
      <c r="E3454" s="1150">
        <v>61018853.756791525</v>
      </c>
      <c r="F3454" s="1149">
        <v>75881993.875161439</v>
      </c>
    </row>
    <row r="3455" spans="2:6" ht="12.95" customHeight="1" x14ac:dyDescent="0.2">
      <c r="B3455" s="1155" t="s">
        <v>4209</v>
      </c>
      <c r="C3455" s="1156">
        <v>0</v>
      </c>
      <c r="D3455" s="1156">
        <v>22870.245912075305</v>
      </c>
      <c r="E3455" s="1156">
        <v>0</v>
      </c>
      <c r="F3455" s="1157">
        <v>22870.245912075305</v>
      </c>
    </row>
    <row r="3456" spans="2:6" ht="12.95" customHeight="1" x14ac:dyDescent="0.2">
      <c r="B3456" s="1148" t="s">
        <v>4210</v>
      </c>
      <c r="C3456" s="1150">
        <v>124312263.01456398</v>
      </c>
      <c r="D3456" s="1150">
        <v>1858919.4785779109</v>
      </c>
      <c r="E3456" s="1150">
        <v>26106914.315875765</v>
      </c>
      <c r="F3456" s="1149">
        <v>152278096.80901766</v>
      </c>
    </row>
    <row r="3457" spans="2:6" ht="12.95" customHeight="1" x14ac:dyDescent="0.2">
      <c r="B3457" s="1155" t="s">
        <v>4211</v>
      </c>
      <c r="C3457" s="1156">
        <v>2228332.3756377525</v>
      </c>
      <c r="D3457" s="1156">
        <v>22870.245912075308</v>
      </c>
      <c r="E3457" s="1156">
        <v>559021.28251435235</v>
      </c>
      <c r="F3457" s="1157">
        <v>2810223.9040641803</v>
      </c>
    </row>
    <row r="3458" spans="2:6" ht="12.95" customHeight="1" x14ac:dyDescent="0.2">
      <c r="B3458" s="1148" t="s">
        <v>4212</v>
      </c>
      <c r="C3458" s="1150">
        <v>90643165.017534956</v>
      </c>
      <c r="D3458" s="1150">
        <v>1425823.1864945225</v>
      </c>
      <c r="E3458" s="1150">
        <v>12540730.56898178</v>
      </c>
      <c r="F3458" s="1149">
        <v>104609718.77301127</v>
      </c>
    </row>
    <row r="3459" spans="2:6" ht="12.95" customHeight="1" x14ac:dyDescent="0.2">
      <c r="B3459" s="1155" t="s">
        <v>4213</v>
      </c>
      <c r="C3459" s="1156">
        <v>61510957.781729758</v>
      </c>
      <c r="D3459" s="1156">
        <v>1528696.1416914796</v>
      </c>
      <c r="E3459" s="1156">
        <v>16993053.228130676</v>
      </c>
      <c r="F3459" s="1157">
        <v>80032707.151551902</v>
      </c>
    </row>
    <row r="3460" spans="2:6" ht="12.95" customHeight="1" x14ac:dyDescent="0.2">
      <c r="B3460" s="1148" t="s">
        <v>4214</v>
      </c>
      <c r="C3460" s="1150">
        <v>143542465.07384819</v>
      </c>
      <c r="D3460" s="1150">
        <v>4429520.7352927141</v>
      </c>
      <c r="E3460" s="1150">
        <v>82791444.945669681</v>
      </c>
      <c r="F3460" s="1149">
        <v>230763430.75481057</v>
      </c>
    </row>
    <row r="3461" spans="2:6" ht="12.95" customHeight="1" x14ac:dyDescent="0.2">
      <c r="B3461" s="1155" t="s">
        <v>4215</v>
      </c>
      <c r="C3461" s="1156">
        <v>38978026.730701245</v>
      </c>
      <c r="D3461" s="1156">
        <v>826392.60275878187</v>
      </c>
      <c r="E3461" s="1156">
        <v>9626598.8118604049</v>
      </c>
      <c r="F3461" s="1157">
        <v>49431018.14532043</v>
      </c>
    </row>
    <row r="3462" spans="2:6" ht="12.95" customHeight="1" x14ac:dyDescent="0.2">
      <c r="B3462" s="1148" t="s">
        <v>4216</v>
      </c>
      <c r="C3462" s="1150">
        <v>49127029.109083675</v>
      </c>
      <c r="D3462" s="1150">
        <v>580717.25673472753</v>
      </c>
      <c r="E3462" s="1150">
        <v>7721243.1689484902</v>
      </c>
      <c r="F3462" s="1149">
        <v>57428989.534766898</v>
      </c>
    </row>
    <row r="3463" spans="2:6" ht="12.95" customHeight="1" x14ac:dyDescent="0.2">
      <c r="B3463" s="1155" t="s">
        <v>4217</v>
      </c>
      <c r="C3463" s="1156">
        <v>17863612.424067967</v>
      </c>
      <c r="D3463" s="1156">
        <v>301153.6721139123</v>
      </c>
      <c r="E3463" s="1156">
        <v>18569703.710362751</v>
      </c>
      <c r="F3463" s="1157">
        <v>36734469.806544632</v>
      </c>
    </row>
    <row r="3464" spans="2:6" ht="12.95" customHeight="1" x14ac:dyDescent="0.2">
      <c r="B3464" s="1148" t="s">
        <v>4218</v>
      </c>
      <c r="C3464" s="1150">
        <v>162787.36607673616</v>
      </c>
      <c r="D3464" s="1150">
        <v>22611.337467787667</v>
      </c>
      <c r="E3464" s="1150">
        <v>0</v>
      </c>
      <c r="F3464" s="1149">
        <v>185398.70354452383</v>
      </c>
    </row>
    <row r="3465" spans="2:6" ht="12.95" customHeight="1" x14ac:dyDescent="0.2">
      <c r="B3465" s="1155" t="s">
        <v>4219</v>
      </c>
      <c r="C3465" s="1156">
        <v>517223954.80235171</v>
      </c>
      <c r="D3465" s="1156">
        <v>14936888.432632972</v>
      </c>
      <c r="E3465" s="1156">
        <v>190050950.4986276</v>
      </c>
      <c r="F3465" s="1157">
        <v>722211793.7336123</v>
      </c>
    </row>
    <row r="3466" spans="2:6" ht="12.95" customHeight="1" x14ac:dyDescent="0.2">
      <c r="B3466" s="1148" t="s">
        <v>4220</v>
      </c>
      <c r="C3466" s="1150">
        <v>53315953.289486967</v>
      </c>
      <c r="D3466" s="1150">
        <v>1047557.9493902726</v>
      </c>
      <c r="E3466" s="1150">
        <v>8743571.0145679694</v>
      </c>
      <c r="F3466" s="1149">
        <v>63107082.253445208</v>
      </c>
    </row>
    <row r="3467" spans="2:6" ht="12.95" customHeight="1" x14ac:dyDescent="0.2">
      <c r="B3467" s="1155" t="s">
        <v>4221</v>
      </c>
      <c r="C3467" s="1156">
        <v>166129795.95354038</v>
      </c>
      <c r="D3467" s="1156">
        <v>4765727.7340026814</v>
      </c>
      <c r="E3467" s="1156">
        <v>49043025.797710918</v>
      </c>
      <c r="F3467" s="1157">
        <v>219938549.48525399</v>
      </c>
    </row>
    <row r="3468" spans="2:6" ht="12.95" customHeight="1" x14ac:dyDescent="0.2">
      <c r="B3468" s="1148" t="s">
        <v>4222</v>
      </c>
      <c r="C3468" s="1150">
        <v>56758528.305421993</v>
      </c>
      <c r="D3468" s="1150">
        <v>1204672.223665491</v>
      </c>
      <c r="E3468" s="1150">
        <v>7088904.5699766427</v>
      </c>
      <c r="F3468" s="1149">
        <v>65052105.099064127</v>
      </c>
    </row>
    <row r="3469" spans="2:6" ht="12.95" customHeight="1" x14ac:dyDescent="0.2">
      <c r="B3469" s="1155" t="s">
        <v>4223</v>
      </c>
      <c r="C3469" s="1156">
        <v>228822713.64896154</v>
      </c>
      <c r="D3469" s="1156">
        <v>3798834.1488104728</v>
      </c>
      <c r="E3469" s="1156">
        <v>45307669.905613482</v>
      </c>
      <c r="F3469" s="1157">
        <v>277929217.70338547</v>
      </c>
    </row>
    <row r="3470" spans="2:6" ht="12.95" customHeight="1" x14ac:dyDescent="0.2">
      <c r="B3470" s="1148" t="s">
        <v>4224</v>
      </c>
      <c r="C3470" s="1150">
        <v>90076225.389012799</v>
      </c>
      <c r="D3470" s="1150">
        <v>2494021.892415503</v>
      </c>
      <c r="E3470" s="1150">
        <v>18594966.712062877</v>
      </c>
      <c r="F3470" s="1149">
        <v>111165213.99349119</v>
      </c>
    </row>
    <row r="3471" spans="2:6" ht="12.95" customHeight="1" x14ac:dyDescent="0.2">
      <c r="B3471" s="1155" t="s">
        <v>4225</v>
      </c>
      <c r="C3471" s="1156">
        <v>20753946.755084444</v>
      </c>
      <c r="D3471" s="1156">
        <v>690206.7610634804</v>
      </c>
      <c r="E3471" s="1156">
        <v>19066228.546565305</v>
      </c>
      <c r="F3471" s="1157">
        <v>40510382.062713228</v>
      </c>
    </row>
    <row r="3472" spans="2:6" ht="12.95" customHeight="1" x14ac:dyDescent="0.2">
      <c r="B3472" s="1148" t="s">
        <v>4226</v>
      </c>
      <c r="C3472" s="1150">
        <v>8663996.9545094259</v>
      </c>
      <c r="D3472" s="1150">
        <v>159890.3481500812</v>
      </c>
      <c r="E3472" s="1150">
        <v>2325179.959867165</v>
      </c>
      <c r="F3472" s="1149">
        <v>11149067.262526672</v>
      </c>
    </row>
    <row r="3473" spans="2:6" ht="12.95" customHeight="1" x14ac:dyDescent="0.2">
      <c r="B3473" s="1155" t="s">
        <v>4227</v>
      </c>
      <c r="C3473" s="1156">
        <v>80373960.997534648</v>
      </c>
      <c r="D3473" s="1156">
        <v>1834668.3876296328</v>
      </c>
      <c r="E3473" s="1156">
        <v>53746413.147042133</v>
      </c>
      <c r="F3473" s="1157">
        <v>135955042.53220642</v>
      </c>
    </row>
    <row r="3474" spans="2:6" ht="12.95" customHeight="1" x14ac:dyDescent="0.2">
      <c r="B3474" s="1148" t="s">
        <v>4228</v>
      </c>
      <c r="C3474" s="1150">
        <v>51771465.224676214</v>
      </c>
      <c r="D3474" s="1150">
        <v>1502905.9838799378</v>
      </c>
      <c r="E3474" s="1150">
        <v>15159473.766311347</v>
      </c>
      <c r="F3474" s="1149">
        <v>68433844.974867493</v>
      </c>
    </row>
    <row r="3475" spans="2:6" ht="12.95" customHeight="1" x14ac:dyDescent="0.2">
      <c r="B3475" s="1155" t="s">
        <v>4229</v>
      </c>
      <c r="C3475" s="1156">
        <v>25561462.926579338</v>
      </c>
      <c r="D3475" s="1156">
        <v>666085.12433734804</v>
      </c>
      <c r="E3475" s="1156">
        <v>21591350.435671993</v>
      </c>
      <c r="F3475" s="1157">
        <v>47818898.486588679</v>
      </c>
    </row>
    <row r="3476" spans="2:6" ht="12.95" customHeight="1" x14ac:dyDescent="0.2">
      <c r="B3476" s="1148" t="s">
        <v>4230</v>
      </c>
      <c r="C3476" s="1150">
        <v>55498815.10126701</v>
      </c>
      <c r="D3476" s="1150">
        <v>1437128.8552284157</v>
      </c>
      <c r="E3476" s="1150">
        <v>8332447.6343318326</v>
      </c>
      <c r="F3476" s="1149">
        <v>65268391.590827256</v>
      </c>
    </row>
    <row r="3477" spans="2:6" ht="12.95" customHeight="1" x14ac:dyDescent="0.2">
      <c r="B3477" s="1155" t="s">
        <v>4231</v>
      </c>
      <c r="C3477" s="1156">
        <v>30054531.603601962</v>
      </c>
      <c r="D3477" s="1156">
        <v>642380.61788256816</v>
      </c>
      <c r="E3477" s="1156">
        <v>5134782.8562452607</v>
      </c>
      <c r="F3477" s="1157">
        <v>35831695.077729791</v>
      </c>
    </row>
    <row r="3478" spans="2:6" ht="12.95" customHeight="1" x14ac:dyDescent="0.2">
      <c r="B3478" s="1148" t="s">
        <v>4232</v>
      </c>
      <c r="C3478" s="1150">
        <v>2090684.3243222344</v>
      </c>
      <c r="D3478" s="1150">
        <v>29314.189414345587</v>
      </c>
      <c r="E3478" s="1150">
        <v>26338.252607993567</v>
      </c>
      <c r="F3478" s="1149">
        <v>2146336.7663445738</v>
      </c>
    </row>
    <row r="3479" spans="2:6" ht="12.95" customHeight="1" x14ac:dyDescent="0.2">
      <c r="B3479" s="1155" t="s">
        <v>4233</v>
      </c>
      <c r="C3479" s="1156">
        <v>87461461.907236829</v>
      </c>
      <c r="D3479" s="1156">
        <v>2716050.2671946199</v>
      </c>
      <c r="E3479" s="1156">
        <v>16127557.611930156</v>
      </c>
      <c r="F3479" s="1157">
        <v>106305069.7863616</v>
      </c>
    </row>
    <row r="3480" spans="2:6" ht="12.95" customHeight="1" x14ac:dyDescent="0.2">
      <c r="B3480" s="1148" t="s">
        <v>4234</v>
      </c>
      <c r="C3480" s="1150">
        <v>89297593.497938633</v>
      </c>
      <c r="D3480" s="1150">
        <v>3625307.9559279061</v>
      </c>
      <c r="E3480" s="1150">
        <v>30039080.113356426</v>
      </c>
      <c r="F3480" s="1149">
        <v>122961981.56722297</v>
      </c>
    </row>
    <row r="3481" spans="2:6" ht="12.95" customHeight="1" x14ac:dyDescent="0.2">
      <c r="B3481" s="1155" t="s">
        <v>4235</v>
      </c>
      <c r="C3481" s="1156">
        <v>13684441.748298794</v>
      </c>
      <c r="D3481" s="1156">
        <v>601631.30551218509</v>
      </c>
      <c r="E3481" s="1156">
        <v>9310604.8132869713</v>
      </c>
      <c r="F3481" s="1157">
        <v>23596677.867097951</v>
      </c>
    </row>
    <row r="3482" spans="2:6" ht="12.95" customHeight="1" x14ac:dyDescent="0.2">
      <c r="B3482" s="1148" t="s">
        <v>4236</v>
      </c>
      <c r="C3482" s="1150">
        <v>15963876.993287221</v>
      </c>
      <c r="D3482" s="1150">
        <v>744620.68577126705</v>
      </c>
      <c r="E3482" s="1150">
        <v>10105396.397716302</v>
      </c>
      <c r="F3482" s="1149">
        <v>26813894.076774791</v>
      </c>
    </row>
    <row r="3483" spans="2:6" ht="12.95" customHeight="1" x14ac:dyDescent="0.2">
      <c r="B3483" s="1155" t="s">
        <v>4237</v>
      </c>
      <c r="C3483" s="1156">
        <v>97343273.207965836</v>
      </c>
      <c r="D3483" s="1156">
        <v>2812105.300025336</v>
      </c>
      <c r="E3483" s="1156">
        <v>13615962.591900557</v>
      </c>
      <c r="F3483" s="1157">
        <v>113771341.09989172</v>
      </c>
    </row>
    <row r="3484" spans="2:6" ht="12.95" customHeight="1" x14ac:dyDescent="0.2">
      <c r="B3484" s="1148" t="s">
        <v>4238</v>
      </c>
      <c r="C3484" s="1150">
        <v>32331494.12910568</v>
      </c>
      <c r="D3484" s="1150">
        <v>1851626.8907304751</v>
      </c>
      <c r="E3484" s="1150">
        <v>99459369.207428202</v>
      </c>
      <c r="F3484" s="1149">
        <v>133642490.22726436</v>
      </c>
    </row>
    <row r="3485" spans="2:6" ht="12.95" customHeight="1" x14ac:dyDescent="0.2">
      <c r="B3485" s="1155" t="s">
        <v>4239</v>
      </c>
      <c r="C3485" s="1156">
        <v>48752961.600368954</v>
      </c>
      <c r="D3485" s="1156">
        <v>1446780.3866793606</v>
      </c>
      <c r="E3485" s="1156">
        <v>54066579.659186795</v>
      </c>
      <c r="F3485" s="1157">
        <v>104266321.64623511</v>
      </c>
    </row>
    <row r="3486" spans="2:6" ht="12.95" customHeight="1" x14ac:dyDescent="0.2">
      <c r="B3486" s="1148" t="s">
        <v>4240</v>
      </c>
      <c r="C3486" s="1150">
        <v>45091963.029951207</v>
      </c>
      <c r="D3486" s="1150">
        <v>820811.68740413722</v>
      </c>
      <c r="E3486" s="1150">
        <v>13010491.549311288</v>
      </c>
      <c r="F3486" s="1149">
        <v>58923266.266666636</v>
      </c>
    </row>
    <row r="3487" spans="2:6" ht="12.95" customHeight="1" x14ac:dyDescent="0.2">
      <c r="B3487" s="1155" t="s">
        <v>4241</v>
      </c>
      <c r="C3487" s="1156">
        <v>115540153.26925087</v>
      </c>
      <c r="D3487" s="1156">
        <v>2773269.0333821885</v>
      </c>
      <c r="E3487" s="1156">
        <v>40092975.488970496</v>
      </c>
      <c r="F3487" s="1157">
        <v>158406397.79160357</v>
      </c>
    </row>
    <row r="3488" spans="2:6" ht="12.95" customHeight="1" x14ac:dyDescent="0.2">
      <c r="B3488" s="1148" t="s">
        <v>4242</v>
      </c>
      <c r="C3488" s="1150">
        <v>28538891.93277951</v>
      </c>
      <c r="D3488" s="1150">
        <v>503217.32907795918</v>
      </c>
      <c r="E3488" s="1150">
        <v>10998104.214549765</v>
      </c>
      <c r="F3488" s="1149">
        <v>40040213.47640723</v>
      </c>
    </row>
    <row r="3489" spans="2:6" ht="12.95" customHeight="1" x14ac:dyDescent="0.2">
      <c r="B3489" s="1155" t="s">
        <v>4243</v>
      </c>
      <c r="C3489" s="1156">
        <v>3466070659.1054358</v>
      </c>
      <c r="D3489" s="1156">
        <v>76335386.241967529</v>
      </c>
      <c r="E3489" s="1156">
        <v>1241856873.5116978</v>
      </c>
      <c r="F3489" s="1157">
        <v>4784262918.8591013</v>
      </c>
    </row>
    <row r="3490" spans="2:6" ht="12.95" customHeight="1" x14ac:dyDescent="0.2">
      <c r="B3490" s="1148" t="s">
        <v>4244</v>
      </c>
      <c r="C3490" s="1150">
        <v>49893572.149343759</v>
      </c>
      <c r="D3490" s="1150">
        <v>2243326.599332762</v>
      </c>
      <c r="E3490" s="1150">
        <v>37737340.619321026</v>
      </c>
      <c r="F3490" s="1149">
        <v>89874239.367997557</v>
      </c>
    </row>
    <row r="3491" spans="2:6" ht="12.95" customHeight="1" x14ac:dyDescent="0.2">
      <c r="B3491" s="1155" t="s">
        <v>4245</v>
      </c>
      <c r="C3491" s="1156">
        <v>191413764.80461347</v>
      </c>
      <c r="D3491" s="1156">
        <v>5353838.2652020631</v>
      </c>
      <c r="E3491" s="1156">
        <v>155081490.96432844</v>
      </c>
      <c r="F3491" s="1157">
        <v>351849094.03414398</v>
      </c>
    </row>
    <row r="3492" spans="2:6" ht="12.95" customHeight="1" x14ac:dyDescent="0.2">
      <c r="B3492" s="1148" t="s">
        <v>4246</v>
      </c>
      <c r="C3492" s="1150">
        <v>32896785.277971312</v>
      </c>
      <c r="D3492" s="1150">
        <v>1642932.3008321724</v>
      </c>
      <c r="E3492" s="1150">
        <v>10804146.31796643</v>
      </c>
      <c r="F3492" s="1149">
        <v>45343863.896769919</v>
      </c>
    </row>
    <row r="3493" spans="2:6" ht="12.95" customHeight="1" x14ac:dyDescent="0.2">
      <c r="B3493" s="1155" t="s">
        <v>4247</v>
      </c>
      <c r="C3493" s="1156">
        <v>94631249.426457927</v>
      </c>
      <c r="D3493" s="1156">
        <v>4564483.9537788806</v>
      </c>
      <c r="E3493" s="1156">
        <v>98319619.161182582</v>
      </c>
      <c r="F3493" s="1157">
        <v>197515352.54141939</v>
      </c>
    </row>
    <row r="3494" spans="2:6" ht="12.95" customHeight="1" x14ac:dyDescent="0.2">
      <c r="B3494" s="1148" t="s">
        <v>4248</v>
      </c>
      <c r="C3494" s="1150">
        <v>2111378238.943162</v>
      </c>
      <c r="D3494" s="1150">
        <v>46548732.068204343</v>
      </c>
      <c r="E3494" s="1150">
        <v>713464543.98411489</v>
      </c>
      <c r="F3494" s="1149">
        <v>2871391514.9954815</v>
      </c>
    </row>
    <row r="3495" spans="2:6" ht="12.95" customHeight="1" x14ac:dyDescent="0.2">
      <c r="B3495" s="1155" t="s">
        <v>4249</v>
      </c>
      <c r="C3495" s="1156">
        <v>52437038.885977305</v>
      </c>
      <c r="D3495" s="1156">
        <v>1438639.15448676</v>
      </c>
      <c r="E3495" s="1156">
        <v>28791328.840635218</v>
      </c>
      <c r="F3495" s="1157">
        <v>82667006.881099284</v>
      </c>
    </row>
    <row r="3496" spans="2:6" ht="12.95" customHeight="1" x14ac:dyDescent="0.2">
      <c r="B3496" s="1148" t="s">
        <v>4250</v>
      </c>
      <c r="C3496" s="1150">
        <v>21101501.215990886</v>
      </c>
      <c r="D3496" s="1150">
        <v>882014.76687324455</v>
      </c>
      <c r="E3496" s="1150">
        <v>12582693.875295492</v>
      </c>
      <c r="F3496" s="1149">
        <v>34566209.858159624</v>
      </c>
    </row>
    <row r="3497" spans="2:6" ht="12.95" customHeight="1" x14ac:dyDescent="0.2">
      <c r="B3497" s="1155" t="s">
        <v>4251</v>
      </c>
      <c r="C3497" s="1156">
        <v>78277644.367719486</v>
      </c>
      <c r="D3497" s="1156">
        <v>2249036.9689095495</v>
      </c>
      <c r="E3497" s="1156">
        <v>50503995.572758265</v>
      </c>
      <c r="F3497" s="1157">
        <v>131030676.90938729</v>
      </c>
    </row>
    <row r="3498" spans="2:6" ht="12.95" customHeight="1" x14ac:dyDescent="0.2">
      <c r="B3498" s="1148" t="s">
        <v>4252</v>
      </c>
      <c r="C3498" s="1150">
        <v>131845540.29803744</v>
      </c>
      <c r="D3498" s="1150">
        <v>4634619.3745759083</v>
      </c>
      <c r="E3498" s="1150">
        <v>45013058.014273152</v>
      </c>
      <c r="F3498" s="1149">
        <v>181493217.68688649</v>
      </c>
    </row>
    <row r="3499" spans="2:6" ht="12.95" customHeight="1" x14ac:dyDescent="0.2">
      <c r="B3499" s="1155" t="s">
        <v>4253</v>
      </c>
      <c r="C3499" s="1156">
        <v>411601192.51974899</v>
      </c>
      <c r="D3499" s="1156">
        <v>15394494.724108921</v>
      </c>
      <c r="E3499" s="1156">
        <v>129468204.93709455</v>
      </c>
      <c r="F3499" s="1157">
        <v>556463892.18095243</v>
      </c>
    </row>
    <row r="3500" spans="2:6" ht="12.95" customHeight="1" x14ac:dyDescent="0.2">
      <c r="B3500" s="1148" t="s">
        <v>4254</v>
      </c>
      <c r="C3500" s="1150">
        <v>528062021.67714012</v>
      </c>
      <c r="D3500" s="1150">
        <v>13463512.395204283</v>
      </c>
      <c r="E3500" s="1150">
        <v>137929865.13486844</v>
      </c>
      <c r="F3500" s="1149">
        <v>679455399.20721292</v>
      </c>
    </row>
    <row r="3501" spans="2:6" ht="12.95" customHeight="1" x14ac:dyDescent="0.2">
      <c r="B3501" s="1155" t="s">
        <v>4255</v>
      </c>
      <c r="C3501" s="1156">
        <v>57748165.592524819</v>
      </c>
      <c r="D3501" s="1156">
        <v>3407565.9542819983</v>
      </c>
      <c r="E3501" s="1156">
        <v>291542507.02809495</v>
      </c>
      <c r="F3501" s="1157">
        <v>352698238.57490176</v>
      </c>
    </row>
    <row r="3502" spans="2:6" ht="12.95" customHeight="1" x14ac:dyDescent="0.2">
      <c r="B3502" s="1148" t="s">
        <v>4256</v>
      </c>
      <c r="C3502" s="1150">
        <v>224515098.93329221</v>
      </c>
      <c r="D3502" s="1150">
        <v>10190204.853087898</v>
      </c>
      <c r="E3502" s="1150">
        <v>262607628.73966166</v>
      </c>
      <c r="F3502" s="1149">
        <v>497312932.52604175</v>
      </c>
    </row>
    <row r="3503" spans="2:6" ht="12.95" customHeight="1" x14ac:dyDescent="0.2">
      <c r="B3503" s="1155" t="s">
        <v>4257</v>
      </c>
      <c r="C3503" s="1156">
        <v>18304855.478783984</v>
      </c>
      <c r="D3503" s="1156">
        <v>978544.4651851547</v>
      </c>
      <c r="E3503" s="1156">
        <v>7241601.2183308592</v>
      </c>
      <c r="F3503" s="1157">
        <v>26525001.162299998</v>
      </c>
    </row>
    <row r="3504" spans="2:6" ht="12.95" customHeight="1" x14ac:dyDescent="0.2">
      <c r="B3504" s="1148" t="s">
        <v>4258</v>
      </c>
      <c r="C3504" s="1150">
        <v>111289960.59494857</v>
      </c>
      <c r="D3504" s="1150">
        <v>3233018.5114247431</v>
      </c>
      <c r="E3504" s="1150">
        <v>27876195.047116548</v>
      </c>
      <c r="F3504" s="1149">
        <v>142399174.15348989</v>
      </c>
    </row>
    <row r="3505" spans="2:6" ht="12.95" customHeight="1" x14ac:dyDescent="0.2">
      <c r="B3505" s="1155" t="s">
        <v>4259</v>
      </c>
      <c r="C3505" s="1156">
        <v>288992495.85684574</v>
      </c>
      <c r="D3505" s="1156">
        <v>8106610.3800781509</v>
      </c>
      <c r="E3505" s="1156">
        <v>165143382.50484741</v>
      </c>
      <c r="F3505" s="1157">
        <v>462242488.74177128</v>
      </c>
    </row>
    <row r="3506" spans="2:6" ht="12.95" customHeight="1" x14ac:dyDescent="0.2">
      <c r="B3506" s="1148" t="s">
        <v>4260</v>
      </c>
      <c r="C3506" s="1150">
        <v>47564682.514661133</v>
      </c>
      <c r="D3506" s="1150">
        <v>1652382.4590486716</v>
      </c>
      <c r="E3506" s="1150">
        <v>21945558.31102071</v>
      </c>
      <c r="F3506" s="1149">
        <v>71162623.284730524</v>
      </c>
    </row>
    <row r="3507" spans="2:6" ht="12.95" customHeight="1" x14ac:dyDescent="0.2">
      <c r="B3507" s="1155" t="s">
        <v>4261</v>
      </c>
      <c r="C3507" s="1156">
        <v>112803127.54628639</v>
      </c>
      <c r="D3507" s="1156">
        <v>3417447.62657231</v>
      </c>
      <c r="E3507" s="1156">
        <v>38813812.342286997</v>
      </c>
      <c r="F3507" s="1157">
        <v>155034387.51514569</v>
      </c>
    </row>
    <row r="3508" spans="2:6" ht="12.95" customHeight="1" x14ac:dyDescent="0.2">
      <c r="B3508" s="1148" t="s">
        <v>4262</v>
      </c>
      <c r="C3508" s="1150">
        <v>183878839.04148337</v>
      </c>
      <c r="D3508" s="1150">
        <v>4896217.5899236519</v>
      </c>
      <c r="E3508" s="1150">
        <v>150172017.49745417</v>
      </c>
      <c r="F3508" s="1149">
        <v>338947074.12886119</v>
      </c>
    </row>
    <row r="3509" spans="2:6" ht="12.95" customHeight="1" x14ac:dyDescent="0.2">
      <c r="B3509" s="1155" t="s">
        <v>4263</v>
      </c>
      <c r="C3509" s="1156">
        <v>89758480.935227573</v>
      </c>
      <c r="D3509" s="1156">
        <v>2978410.8240727661</v>
      </c>
      <c r="E3509" s="1156">
        <v>214537746.91593423</v>
      </c>
      <c r="F3509" s="1157">
        <v>307274638.67523456</v>
      </c>
    </row>
    <row r="3510" spans="2:6" ht="12.95" customHeight="1" x14ac:dyDescent="0.2">
      <c r="B3510" s="1148" t="s">
        <v>4264</v>
      </c>
      <c r="C3510" s="1150">
        <v>115268566.24584691</v>
      </c>
      <c r="D3510" s="1150">
        <v>2906060.2976968288</v>
      </c>
      <c r="E3510" s="1150">
        <v>34808828.168256313</v>
      </c>
      <c r="F3510" s="1149">
        <v>152983454.71180004</v>
      </c>
    </row>
    <row r="3511" spans="2:6" ht="12.95" customHeight="1" x14ac:dyDescent="0.2">
      <c r="B3511" s="1155" t="s">
        <v>4265</v>
      </c>
      <c r="C3511" s="1156">
        <v>119485514.5804102</v>
      </c>
      <c r="D3511" s="1156">
        <v>3579006.4958077995</v>
      </c>
      <c r="E3511" s="1156">
        <v>27987757.971731234</v>
      </c>
      <c r="F3511" s="1157">
        <v>151052279.04794922</v>
      </c>
    </row>
    <row r="3512" spans="2:6" ht="12.95" customHeight="1" x14ac:dyDescent="0.2">
      <c r="B3512" s="1148" t="s">
        <v>4266</v>
      </c>
      <c r="C3512" s="1150">
        <v>298736109.61304027</v>
      </c>
      <c r="D3512" s="1150">
        <v>9907045.3178519662</v>
      </c>
      <c r="E3512" s="1150">
        <v>553642113.90208566</v>
      </c>
      <c r="F3512" s="1149">
        <v>862285268.83297789</v>
      </c>
    </row>
    <row r="3513" spans="2:6" ht="12.95" customHeight="1" x14ac:dyDescent="0.2">
      <c r="B3513" s="1155" t="s">
        <v>4267</v>
      </c>
      <c r="C3513" s="1156">
        <v>64150448.458352894</v>
      </c>
      <c r="D3513" s="1156">
        <v>1438739.8411039833</v>
      </c>
      <c r="E3513" s="1156">
        <v>6523553.5034227632</v>
      </c>
      <c r="F3513" s="1157">
        <v>72112741.802879646</v>
      </c>
    </row>
    <row r="3514" spans="2:6" ht="12.95" customHeight="1" x14ac:dyDescent="0.2">
      <c r="B3514" s="1148" t="s">
        <v>4268</v>
      </c>
      <c r="C3514" s="1150">
        <v>365229734.52976537</v>
      </c>
      <c r="D3514" s="1150">
        <v>7131302.2704465901</v>
      </c>
      <c r="E3514" s="1150">
        <v>122105008.61244453</v>
      </c>
      <c r="F3514" s="1149">
        <v>494466045.41265649</v>
      </c>
    </row>
    <row r="3515" spans="2:6" ht="12.95" customHeight="1" x14ac:dyDescent="0.2">
      <c r="B3515" s="1155" t="s">
        <v>4269</v>
      </c>
      <c r="C3515" s="1156">
        <v>31710017.298615254</v>
      </c>
      <c r="D3515" s="1156">
        <v>659267.20197110705</v>
      </c>
      <c r="E3515" s="1156">
        <v>4688562.6322051408</v>
      </c>
      <c r="F3515" s="1157">
        <v>37057847.132791504</v>
      </c>
    </row>
    <row r="3516" spans="2:6" ht="12.95" customHeight="1" x14ac:dyDescent="0.2">
      <c r="B3516" s="1148" t="s">
        <v>4270</v>
      </c>
      <c r="C3516" s="1150">
        <v>32079963.608188808</v>
      </c>
      <c r="D3516" s="1150">
        <v>801666.84632931149</v>
      </c>
      <c r="E3516" s="1150">
        <v>12497916.354046118</v>
      </c>
      <c r="F3516" s="1149">
        <v>45379546.808564238</v>
      </c>
    </row>
    <row r="3517" spans="2:6" ht="12.95" customHeight="1" x14ac:dyDescent="0.2">
      <c r="B3517" s="1155" t="s">
        <v>4271</v>
      </c>
      <c r="C3517" s="1156">
        <v>499077.2159972848</v>
      </c>
      <c r="D3517" s="1156">
        <v>33226.583683581106</v>
      </c>
      <c r="E3517" s="1156">
        <v>520.26177991098405</v>
      </c>
      <c r="F3517" s="1157">
        <v>532824.06146077695</v>
      </c>
    </row>
    <row r="3518" spans="2:6" ht="12.95" customHeight="1" x14ac:dyDescent="0.2">
      <c r="B3518" s="1148" t="s">
        <v>4272</v>
      </c>
      <c r="C3518" s="1150">
        <v>120694124.91521457</v>
      </c>
      <c r="D3518" s="1150">
        <v>2539546.6272027469</v>
      </c>
      <c r="E3518" s="1150">
        <v>35102335.055463314</v>
      </c>
      <c r="F3518" s="1149">
        <v>158336006.59788063</v>
      </c>
    </row>
    <row r="3519" spans="2:6" ht="12.95" customHeight="1" x14ac:dyDescent="0.2">
      <c r="B3519" s="1155" t="s">
        <v>4273</v>
      </c>
      <c r="C3519" s="1156">
        <v>0</v>
      </c>
      <c r="D3519" s="1156">
        <v>12859.119399619703</v>
      </c>
      <c r="E3519" s="1156">
        <v>4812.421464176603</v>
      </c>
      <c r="F3519" s="1157">
        <v>17671.540863796305</v>
      </c>
    </row>
    <row r="3520" spans="2:6" ht="12.95" customHeight="1" x14ac:dyDescent="0.2">
      <c r="B3520" s="1148" t="s">
        <v>4274</v>
      </c>
      <c r="C3520" s="1150">
        <v>1599437.3866931975</v>
      </c>
      <c r="D3520" s="1150">
        <v>36261.566002730731</v>
      </c>
      <c r="E3520" s="1150">
        <v>0</v>
      </c>
      <c r="F3520" s="1149">
        <v>1635698.9526959283</v>
      </c>
    </row>
    <row r="3521" spans="2:6" ht="12.95" customHeight="1" x14ac:dyDescent="0.2">
      <c r="B3521" s="1155" t="s">
        <v>4275</v>
      </c>
      <c r="C3521" s="1156">
        <v>524501855.11237699</v>
      </c>
      <c r="D3521" s="1156">
        <v>5614630.9876120258</v>
      </c>
      <c r="E3521" s="1156">
        <v>115350191.86723527</v>
      </c>
      <c r="F3521" s="1157">
        <v>645466677.96722424</v>
      </c>
    </row>
    <row r="3522" spans="2:6" ht="12.95" customHeight="1" x14ac:dyDescent="0.2">
      <c r="B3522" s="1148" t="s">
        <v>4276</v>
      </c>
      <c r="C3522" s="1150">
        <v>72755924.385057524</v>
      </c>
      <c r="D3522" s="1150">
        <v>1299547.784694453</v>
      </c>
      <c r="E3522" s="1150">
        <v>19215043.987719018</v>
      </c>
      <c r="F3522" s="1149">
        <v>93270516.157470986</v>
      </c>
    </row>
    <row r="3523" spans="2:6" ht="12.95" customHeight="1" x14ac:dyDescent="0.2">
      <c r="B3523" s="1155" t="s">
        <v>4277</v>
      </c>
      <c r="C3523" s="1156">
        <v>326401856.82110769</v>
      </c>
      <c r="D3523" s="1156">
        <v>3828407.2466691043</v>
      </c>
      <c r="E3523" s="1156">
        <v>58413961.75805787</v>
      </c>
      <c r="F3523" s="1157">
        <v>388644225.82583469</v>
      </c>
    </row>
    <row r="3524" spans="2:6" ht="12.95" customHeight="1" x14ac:dyDescent="0.2">
      <c r="B3524" s="1148" t="s">
        <v>4278</v>
      </c>
      <c r="C3524" s="1150">
        <v>1145607228.186877</v>
      </c>
      <c r="D3524" s="1150">
        <v>10185486.965880882</v>
      </c>
      <c r="E3524" s="1150">
        <v>560659830.92756927</v>
      </c>
      <c r="F3524" s="1149">
        <v>1716452546.080327</v>
      </c>
    </row>
    <row r="3525" spans="2:6" ht="12.95" customHeight="1" x14ac:dyDescent="0.2">
      <c r="B3525" s="1155" t="s">
        <v>4279</v>
      </c>
      <c r="C3525" s="1156">
        <v>1861652528.5035088</v>
      </c>
      <c r="D3525" s="1156">
        <v>17097349.945991229</v>
      </c>
      <c r="E3525" s="1156">
        <v>330033318.85427821</v>
      </c>
      <c r="F3525" s="1157">
        <v>2208783197.3037782</v>
      </c>
    </row>
    <row r="3526" spans="2:6" ht="12.95" customHeight="1" x14ac:dyDescent="0.2">
      <c r="B3526" s="1148" t="s">
        <v>4280</v>
      </c>
      <c r="C3526" s="1150">
        <v>1692839557.1624498</v>
      </c>
      <c r="D3526" s="1150">
        <v>17892601.616423186</v>
      </c>
      <c r="E3526" s="1150">
        <v>159137182.0889734</v>
      </c>
      <c r="F3526" s="1149">
        <v>1869869340.8678465</v>
      </c>
    </row>
    <row r="3527" spans="2:6" ht="12.95" customHeight="1" x14ac:dyDescent="0.2">
      <c r="B3527" s="1155" t="s">
        <v>4281</v>
      </c>
      <c r="C3527" s="1156">
        <v>1880486683.3253269</v>
      </c>
      <c r="D3527" s="1156">
        <v>22071556.512855306</v>
      </c>
      <c r="E3527" s="1156">
        <v>618203761.1633873</v>
      </c>
      <c r="F3527" s="1157">
        <v>2520762001.0015697</v>
      </c>
    </row>
    <row r="3528" spans="2:6" ht="12.95" customHeight="1" x14ac:dyDescent="0.2">
      <c r="B3528" s="1148" t="s">
        <v>4282</v>
      </c>
      <c r="C3528" s="1150">
        <v>1575111047.1492302</v>
      </c>
      <c r="D3528" s="1150">
        <v>20015708.394791741</v>
      </c>
      <c r="E3528" s="1150">
        <v>335047193.17839593</v>
      </c>
      <c r="F3528" s="1149">
        <v>1930173948.7224181</v>
      </c>
    </row>
    <row r="3529" spans="2:6" ht="12.95" customHeight="1" x14ac:dyDescent="0.2">
      <c r="B3529" s="1155" t="s">
        <v>4283</v>
      </c>
      <c r="C3529" s="1156">
        <v>3694820564.9029026</v>
      </c>
      <c r="D3529" s="1156">
        <v>44856679.08196982</v>
      </c>
      <c r="E3529" s="1156">
        <v>862266486.33647382</v>
      </c>
      <c r="F3529" s="1157">
        <v>4601943730.3213463</v>
      </c>
    </row>
    <row r="3530" spans="2:6" ht="12.95" customHeight="1" x14ac:dyDescent="0.2">
      <c r="B3530" s="1148" t="s">
        <v>4284</v>
      </c>
      <c r="C3530" s="1150">
        <v>1802960196.1877406</v>
      </c>
      <c r="D3530" s="1150">
        <v>25087451.526139926</v>
      </c>
      <c r="E3530" s="1150">
        <v>155237179.9492653</v>
      </c>
      <c r="F3530" s="1149">
        <v>1983284827.6631458</v>
      </c>
    </row>
    <row r="3531" spans="2:6" ht="12.95" customHeight="1" x14ac:dyDescent="0.2">
      <c r="B3531" s="1155" t="s">
        <v>4285</v>
      </c>
      <c r="C3531" s="1156">
        <v>3490102470.2841129</v>
      </c>
      <c r="D3531" s="1156">
        <v>54263153.690396592</v>
      </c>
      <c r="E3531" s="1156">
        <v>363115943.75378847</v>
      </c>
      <c r="F3531" s="1157">
        <v>3907481567.7282982</v>
      </c>
    </row>
    <row r="3532" spans="2:6" ht="12.95" customHeight="1" x14ac:dyDescent="0.2">
      <c r="B3532" s="1148" t="s">
        <v>4286</v>
      </c>
      <c r="C3532" s="1150">
        <v>1134279150.7342021</v>
      </c>
      <c r="D3532" s="1150">
        <v>12977656.315696064</v>
      </c>
      <c r="E3532" s="1150">
        <v>723913265.39128566</v>
      </c>
      <c r="F3532" s="1149">
        <v>1871170072.4411838</v>
      </c>
    </row>
    <row r="3533" spans="2:6" ht="12.95" customHeight="1" x14ac:dyDescent="0.2">
      <c r="B3533" s="1155" t="s">
        <v>4287</v>
      </c>
      <c r="C3533" s="1156">
        <v>873200498.27372348</v>
      </c>
      <c r="D3533" s="1156">
        <v>12929211.669009348</v>
      </c>
      <c r="E3533" s="1156">
        <v>214449272.30456954</v>
      </c>
      <c r="F3533" s="1157">
        <v>1100578982.2473023</v>
      </c>
    </row>
    <row r="3534" spans="2:6" ht="12.95" customHeight="1" x14ac:dyDescent="0.2">
      <c r="B3534" s="1148" t="s">
        <v>4288</v>
      </c>
      <c r="C3534" s="1150">
        <v>1167470464.3774633</v>
      </c>
      <c r="D3534" s="1150">
        <v>20097839.906840734</v>
      </c>
      <c r="E3534" s="1150">
        <v>125322572.81624389</v>
      </c>
      <c r="F3534" s="1149">
        <v>1312890877.100548</v>
      </c>
    </row>
    <row r="3535" spans="2:6" ht="12.95" customHeight="1" x14ac:dyDescent="0.2">
      <c r="B3535" s="1155" t="s">
        <v>4289</v>
      </c>
      <c r="C3535" s="1156">
        <v>1562264994.6795526</v>
      </c>
      <c r="D3535" s="1156">
        <v>14199430.880487004</v>
      </c>
      <c r="E3535" s="1156">
        <v>213428254.38875857</v>
      </c>
      <c r="F3535" s="1157">
        <v>1789892679.9487982</v>
      </c>
    </row>
    <row r="3536" spans="2:6" ht="12.95" customHeight="1" x14ac:dyDescent="0.2">
      <c r="B3536" s="1148" t="s">
        <v>4290</v>
      </c>
      <c r="C3536" s="1150">
        <v>1491363472.5347233</v>
      </c>
      <c r="D3536" s="1150">
        <v>24024229.615870256</v>
      </c>
      <c r="E3536" s="1150">
        <v>65450861.893579572</v>
      </c>
      <c r="F3536" s="1149">
        <v>1580838564.044173</v>
      </c>
    </row>
    <row r="3537" spans="2:6" ht="12.95" customHeight="1" x14ac:dyDescent="0.2">
      <c r="B3537" s="1155" t="s">
        <v>4291</v>
      </c>
      <c r="C3537" s="1156">
        <v>3013255002.4543719</v>
      </c>
      <c r="D3537" s="1156">
        <v>43594644.254092164</v>
      </c>
      <c r="E3537" s="1156">
        <v>316055553.99919116</v>
      </c>
      <c r="F3537" s="1157">
        <v>3372905200.7076554</v>
      </c>
    </row>
    <row r="3538" spans="2:6" ht="12.95" customHeight="1" x14ac:dyDescent="0.2">
      <c r="B3538" s="1148" t="s">
        <v>4292</v>
      </c>
      <c r="C3538" s="1150">
        <v>1760978914.2695529</v>
      </c>
      <c r="D3538" s="1150">
        <v>30838484.112484176</v>
      </c>
      <c r="E3538" s="1150">
        <v>511981482.75421786</v>
      </c>
      <c r="F3538" s="1149">
        <v>2303798881.1362553</v>
      </c>
    </row>
    <row r="3539" spans="2:6" ht="12.95" customHeight="1" x14ac:dyDescent="0.2">
      <c r="B3539" s="1155" t="s">
        <v>4293</v>
      </c>
      <c r="C3539" s="1156">
        <v>101406500.81456307</v>
      </c>
      <c r="D3539" s="1156">
        <v>1598054.8371556471</v>
      </c>
      <c r="E3539" s="1156">
        <v>251773111.62419838</v>
      </c>
      <c r="F3539" s="1157">
        <v>354777667.27591705</v>
      </c>
    </row>
    <row r="3540" spans="2:6" ht="12.95" customHeight="1" x14ac:dyDescent="0.2">
      <c r="B3540" s="1148" t="s">
        <v>4294</v>
      </c>
      <c r="C3540" s="1150">
        <v>208395.30323916354</v>
      </c>
      <c r="D3540" s="1150">
        <v>12513.908140569507</v>
      </c>
      <c r="E3540" s="1150">
        <v>3641.8324593768889</v>
      </c>
      <c r="F3540" s="1149">
        <v>224551.04383910995</v>
      </c>
    </row>
    <row r="3541" spans="2:6" ht="12.95" customHeight="1" x14ac:dyDescent="0.2">
      <c r="B3541" s="1155" t="s">
        <v>4295</v>
      </c>
      <c r="C3541" s="1156">
        <v>511166.06681142218</v>
      </c>
      <c r="D3541" s="1156">
        <v>9061.7955500675762</v>
      </c>
      <c r="E3541" s="1156">
        <v>15087.591617418533</v>
      </c>
      <c r="F3541" s="1157">
        <v>535315.45397890825</v>
      </c>
    </row>
    <row r="3542" spans="2:6" ht="12.95" customHeight="1" x14ac:dyDescent="0.2">
      <c r="B3542" s="1148" t="s">
        <v>4296</v>
      </c>
      <c r="C3542" s="1150">
        <v>2627539.1991136987</v>
      </c>
      <c r="D3542" s="1150">
        <v>147189.45057752615</v>
      </c>
      <c r="E3542" s="1150">
        <v>1889655.817359183</v>
      </c>
      <c r="F3542" s="1149">
        <v>4664384.467050408</v>
      </c>
    </row>
    <row r="3543" spans="2:6" ht="12.95" customHeight="1" x14ac:dyDescent="0.2">
      <c r="B3543" s="1155" t="s">
        <v>4297</v>
      </c>
      <c r="C3543" s="1156">
        <v>2009120573.1326399</v>
      </c>
      <c r="D3543" s="1156">
        <v>44714236.286204249</v>
      </c>
      <c r="E3543" s="1156">
        <v>543065665.00863969</v>
      </c>
      <c r="F3543" s="1157">
        <v>2596900474.427484</v>
      </c>
    </row>
    <row r="3544" spans="2:6" ht="12.95" customHeight="1" x14ac:dyDescent="0.2">
      <c r="B3544" s="1148" t="s">
        <v>4298</v>
      </c>
      <c r="C3544" s="1150">
        <v>425792129.64249927</v>
      </c>
      <c r="D3544" s="1150">
        <v>12780195.475519348</v>
      </c>
      <c r="E3544" s="1150">
        <v>19984169.73656071</v>
      </c>
      <c r="F3544" s="1149">
        <v>458556494.85457933</v>
      </c>
    </row>
    <row r="3545" spans="2:6" ht="12.95" customHeight="1" x14ac:dyDescent="0.2">
      <c r="B3545" s="1155" t="s">
        <v>4299</v>
      </c>
      <c r="C3545" s="1156">
        <v>355984373.74973971</v>
      </c>
      <c r="D3545" s="1156">
        <v>12630704.616548162</v>
      </c>
      <c r="E3545" s="1156">
        <v>44069222.418671571</v>
      </c>
      <c r="F3545" s="1157">
        <v>412684300.78495944</v>
      </c>
    </row>
    <row r="3546" spans="2:6" ht="12.95" customHeight="1" x14ac:dyDescent="0.2">
      <c r="B3546" s="1148" t="s">
        <v>4300</v>
      </c>
      <c r="C3546" s="1150">
        <v>1906521672.0332279</v>
      </c>
      <c r="D3546" s="1150">
        <v>44755417.112648465</v>
      </c>
      <c r="E3546" s="1150">
        <v>216382761.86424217</v>
      </c>
      <c r="F3546" s="1149">
        <v>2167659851.0101185</v>
      </c>
    </row>
    <row r="3547" spans="2:6" ht="12.95" customHeight="1" x14ac:dyDescent="0.2">
      <c r="B3547" s="1155" t="s">
        <v>4301</v>
      </c>
      <c r="C3547" s="1156">
        <v>268566733.92670405</v>
      </c>
      <c r="D3547" s="1156">
        <v>18624564.55602929</v>
      </c>
      <c r="E3547" s="1156">
        <v>67567341.896139875</v>
      </c>
      <c r="F3547" s="1157">
        <v>354758640.37887323</v>
      </c>
    </row>
    <row r="3548" spans="2:6" ht="12.95" customHeight="1" x14ac:dyDescent="0.2">
      <c r="B3548" s="1148" t="s">
        <v>4302</v>
      </c>
      <c r="C3548" s="1150">
        <v>42648366.68583899</v>
      </c>
      <c r="D3548" s="1150">
        <v>4667270.6061610729</v>
      </c>
      <c r="E3548" s="1150">
        <v>24895345.461715192</v>
      </c>
      <c r="F3548" s="1149">
        <v>72210982.753715247</v>
      </c>
    </row>
    <row r="3549" spans="2:6" ht="12.95" customHeight="1" x14ac:dyDescent="0.2">
      <c r="B3549" s="1155" t="s">
        <v>4303</v>
      </c>
      <c r="C3549" s="1156">
        <v>24413983.712369233</v>
      </c>
      <c r="D3549" s="1156">
        <v>1759023.970490261</v>
      </c>
      <c r="E3549" s="1156">
        <v>9891737.2214475386</v>
      </c>
      <c r="F3549" s="1157">
        <v>36064744.904307038</v>
      </c>
    </row>
    <row r="3550" spans="2:6" ht="12.95" customHeight="1" x14ac:dyDescent="0.2">
      <c r="B3550" s="1148" t="s">
        <v>4304</v>
      </c>
      <c r="C3550" s="1150">
        <v>97029375.20671244</v>
      </c>
      <c r="D3550" s="1150">
        <v>6884389.9174109399</v>
      </c>
      <c r="E3550" s="1150">
        <v>23858616.31788224</v>
      </c>
      <c r="F3550" s="1149">
        <v>127772381.44200562</v>
      </c>
    </row>
    <row r="3551" spans="2:6" ht="12.95" customHeight="1" x14ac:dyDescent="0.2">
      <c r="B3551" s="1155" t="s">
        <v>4305</v>
      </c>
      <c r="C3551" s="1156">
        <v>81824210.975317016</v>
      </c>
      <c r="D3551" s="1156">
        <v>9575326.0655096583</v>
      </c>
      <c r="E3551" s="1156">
        <v>25327077.355038792</v>
      </c>
      <c r="F3551" s="1157">
        <v>116726614.39586547</v>
      </c>
    </row>
    <row r="3552" spans="2:6" ht="12.95" customHeight="1" x14ac:dyDescent="0.2">
      <c r="B3552" s="1148" t="s">
        <v>4306</v>
      </c>
      <c r="C3552" s="1150">
        <v>55545659.39817182</v>
      </c>
      <c r="D3552" s="1150">
        <v>3671350.5076037268</v>
      </c>
      <c r="E3552" s="1150">
        <v>4410450.9784122538</v>
      </c>
      <c r="F3552" s="1149">
        <v>63627460.884187803</v>
      </c>
    </row>
    <row r="3553" spans="2:6" ht="12.95" customHeight="1" x14ac:dyDescent="0.2">
      <c r="B3553" s="1155" t="s">
        <v>4307</v>
      </c>
      <c r="C3553" s="1156">
        <v>169742027.00078741</v>
      </c>
      <c r="D3553" s="1156">
        <v>9067131.9407803882</v>
      </c>
      <c r="E3553" s="1156">
        <v>421229065.71401</v>
      </c>
      <c r="F3553" s="1157">
        <v>600038224.65557778</v>
      </c>
    </row>
    <row r="3554" spans="2:6" ht="12.95" customHeight="1" x14ac:dyDescent="0.2">
      <c r="B3554" s="1148" t="s">
        <v>4308</v>
      </c>
      <c r="C3554" s="1150">
        <v>39390970.884647802</v>
      </c>
      <c r="D3554" s="1150">
        <v>3057248.4453583541</v>
      </c>
      <c r="E3554" s="1150">
        <v>42130929.00263647</v>
      </c>
      <c r="F3554" s="1149">
        <v>84579148.332642615</v>
      </c>
    </row>
    <row r="3555" spans="2:6" ht="12.95" customHeight="1" x14ac:dyDescent="0.2">
      <c r="B3555" s="1155" t="s">
        <v>4309</v>
      </c>
      <c r="C3555" s="1156">
        <v>6635954.857133179</v>
      </c>
      <c r="D3555" s="1156">
        <v>1105711.6627377695</v>
      </c>
      <c r="E3555" s="1156">
        <v>1155761.5440722511</v>
      </c>
      <c r="F3555" s="1157">
        <v>8897428.0639431998</v>
      </c>
    </row>
    <row r="3556" spans="2:6" ht="12.95" customHeight="1" x14ac:dyDescent="0.2">
      <c r="B3556" s="1148" t="s">
        <v>4310</v>
      </c>
      <c r="C3556" s="1150">
        <v>1762990746.3169758</v>
      </c>
      <c r="D3556" s="1150">
        <v>42114723.586544007</v>
      </c>
      <c r="E3556" s="1150">
        <v>145366329.98423028</v>
      </c>
      <c r="F3556" s="1149">
        <v>1950471799.8877501</v>
      </c>
    </row>
    <row r="3557" spans="2:6" ht="12.95" customHeight="1" x14ac:dyDescent="0.2">
      <c r="B3557" s="1155" t="s">
        <v>4311</v>
      </c>
      <c r="C3557" s="1156">
        <v>530756873.79556012</v>
      </c>
      <c r="D3557" s="1156">
        <v>14319722.620463535</v>
      </c>
      <c r="E3557" s="1156">
        <v>33095474.17018804</v>
      </c>
      <c r="F3557" s="1157">
        <v>578172070.58621168</v>
      </c>
    </row>
    <row r="3558" spans="2:6" ht="12.95" customHeight="1" x14ac:dyDescent="0.2">
      <c r="B3558" s="1148" t="s">
        <v>4312</v>
      </c>
      <c r="C3558" s="1150">
        <v>1313458861.1416042</v>
      </c>
      <c r="D3558" s="1150">
        <v>33374075.194010295</v>
      </c>
      <c r="E3558" s="1150">
        <v>214366995.30893642</v>
      </c>
      <c r="F3558" s="1149">
        <v>1561199931.6445508</v>
      </c>
    </row>
    <row r="3559" spans="2:6" ht="12.95" customHeight="1" x14ac:dyDescent="0.2">
      <c r="B3559" s="1155" t="s">
        <v>4313</v>
      </c>
      <c r="C3559" s="1156">
        <v>202039315.17702144</v>
      </c>
      <c r="D3559" s="1156">
        <v>5858508.3583285287</v>
      </c>
      <c r="E3559" s="1156">
        <v>27060794.915754884</v>
      </c>
      <c r="F3559" s="1157">
        <v>234958618.45110485</v>
      </c>
    </row>
    <row r="3560" spans="2:6" ht="12.95" customHeight="1" x14ac:dyDescent="0.2">
      <c r="B3560" s="1148" t="s">
        <v>4314</v>
      </c>
      <c r="C3560" s="1150">
        <v>199368640.76022989</v>
      </c>
      <c r="D3560" s="1150">
        <v>5406885.7286761133</v>
      </c>
      <c r="E3560" s="1150">
        <v>78530534.634279296</v>
      </c>
      <c r="F3560" s="1149">
        <v>283306061.12318528</v>
      </c>
    </row>
    <row r="3561" spans="2:6" ht="12.95" customHeight="1" x14ac:dyDescent="0.2">
      <c r="B3561" s="1155" t="s">
        <v>4315</v>
      </c>
      <c r="C3561" s="1156">
        <v>476063753.12639457</v>
      </c>
      <c r="D3561" s="1156">
        <v>13047762.968888167</v>
      </c>
      <c r="E3561" s="1156">
        <v>48262229.281192295</v>
      </c>
      <c r="F3561" s="1157">
        <v>537373745.37647498</v>
      </c>
    </row>
    <row r="3562" spans="2:6" ht="12.95" customHeight="1" x14ac:dyDescent="0.2">
      <c r="B3562" s="1148" t="s">
        <v>4316</v>
      </c>
      <c r="C3562" s="1150">
        <v>85297694.984810904</v>
      </c>
      <c r="D3562" s="1150">
        <v>2484816.258840831</v>
      </c>
      <c r="E3562" s="1150">
        <v>4037669.7546402942</v>
      </c>
      <c r="F3562" s="1149">
        <v>91820180.998292029</v>
      </c>
    </row>
    <row r="3563" spans="2:6" ht="12.95" customHeight="1" x14ac:dyDescent="0.2">
      <c r="B3563" s="1155" t="s">
        <v>4317</v>
      </c>
      <c r="C3563" s="1156">
        <v>51301511.149276629</v>
      </c>
      <c r="D3563" s="1156">
        <v>2143071.4961836007</v>
      </c>
      <c r="E3563" s="1156">
        <v>26814216.024822686</v>
      </c>
      <c r="F3563" s="1157">
        <v>80258798.670282915</v>
      </c>
    </row>
    <row r="3564" spans="2:6" ht="12.95" customHeight="1" x14ac:dyDescent="0.2">
      <c r="B3564" s="1148" t="s">
        <v>4318</v>
      </c>
      <c r="C3564" s="1150">
        <v>68381683.616605669</v>
      </c>
      <c r="D3564" s="1150">
        <v>5529191.2009971049</v>
      </c>
      <c r="E3564" s="1150">
        <v>19315741.322725337</v>
      </c>
      <c r="F3564" s="1149">
        <v>93226616.140328109</v>
      </c>
    </row>
    <row r="3565" spans="2:6" ht="12.95" customHeight="1" x14ac:dyDescent="0.2">
      <c r="B3565" s="1155" t="s">
        <v>4319</v>
      </c>
      <c r="C3565" s="1156">
        <v>39534663.361370385</v>
      </c>
      <c r="D3565" s="1156">
        <v>1846779.5493013111</v>
      </c>
      <c r="E3565" s="1156">
        <v>2650928.8668139307</v>
      </c>
      <c r="F3565" s="1157">
        <v>44032371.777485624</v>
      </c>
    </row>
    <row r="3566" spans="2:6" ht="12.95" customHeight="1" x14ac:dyDescent="0.2">
      <c r="B3566" s="1148" t="s">
        <v>4320</v>
      </c>
      <c r="C3566" s="1150">
        <v>142625635.63823983</v>
      </c>
      <c r="D3566" s="1150">
        <v>5047477.656597482</v>
      </c>
      <c r="E3566" s="1150">
        <v>26351713.949107543</v>
      </c>
      <c r="F3566" s="1149">
        <v>174024827.24394488</v>
      </c>
    </row>
    <row r="3567" spans="2:6" ht="12.95" customHeight="1" x14ac:dyDescent="0.2">
      <c r="B3567" s="1155" t="s">
        <v>4321</v>
      </c>
      <c r="C3567" s="1156">
        <v>56102570.775450364</v>
      </c>
      <c r="D3567" s="1156">
        <v>2671431.7119623828</v>
      </c>
      <c r="E3567" s="1156">
        <v>14495990.892146653</v>
      </c>
      <c r="F3567" s="1157">
        <v>73269993.379559398</v>
      </c>
    </row>
    <row r="3568" spans="2:6" ht="12.95" customHeight="1" x14ac:dyDescent="0.2">
      <c r="B3568" s="1148" t="s">
        <v>4322</v>
      </c>
      <c r="C3568" s="1150">
        <v>140120.77080022861</v>
      </c>
      <c r="D3568" s="1150">
        <v>9061.7955500675762</v>
      </c>
      <c r="E3568" s="1150">
        <v>65.032722488873006</v>
      </c>
      <c r="F3568" s="1149">
        <v>149247.59907278506</v>
      </c>
    </row>
    <row r="3569" spans="2:6" ht="12.95" customHeight="1" x14ac:dyDescent="0.2">
      <c r="B3569" s="1155" t="s">
        <v>4323</v>
      </c>
      <c r="C3569" s="1156">
        <v>675106407.03455675</v>
      </c>
      <c r="D3569" s="1156">
        <v>17441784.479708549</v>
      </c>
      <c r="E3569" s="1156">
        <v>52853222.391192868</v>
      </c>
      <c r="F3569" s="1157">
        <v>745401413.90545821</v>
      </c>
    </row>
    <row r="3570" spans="2:6" ht="12.95" customHeight="1" x14ac:dyDescent="0.2">
      <c r="B3570" s="1148" t="s">
        <v>4324</v>
      </c>
      <c r="C3570" s="1150">
        <v>130257504.8956349</v>
      </c>
      <c r="D3570" s="1150">
        <v>4034253.843680243</v>
      </c>
      <c r="E3570" s="1150">
        <v>20946342.814657629</v>
      </c>
      <c r="F3570" s="1149">
        <v>155238101.55397278</v>
      </c>
    </row>
    <row r="3571" spans="2:6" ht="12.95" customHeight="1" x14ac:dyDescent="0.2">
      <c r="B3571" s="1155" t="s">
        <v>4325</v>
      </c>
      <c r="C3571" s="1156">
        <v>77784886.323738605</v>
      </c>
      <c r="D3571" s="1156">
        <v>2534008.8632554845</v>
      </c>
      <c r="E3571" s="1156">
        <v>7346839.0957101984</v>
      </c>
      <c r="F3571" s="1157">
        <v>87665734.282704294</v>
      </c>
    </row>
    <row r="3572" spans="2:6" ht="12.95" customHeight="1" x14ac:dyDescent="0.2">
      <c r="B3572" s="1148" t="s">
        <v>4326</v>
      </c>
      <c r="C3572" s="1150">
        <v>846559555.9187634</v>
      </c>
      <c r="D3572" s="1150">
        <v>18766345.696881689</v>
      </c>
      <c r="E3572" s="1150">
        <v>186201643.03611556</v>
      </c>
      <c r="F3572" s="1149">
        <v>1051527544.6517606</v>
      </c>
    </row>
    <row r="3573" spans="2:6" ht="12.95" customHeight="1" x14ac:dyDescent="0.2">
      <c r="B3573" s="1155" t="s">
        <v>4327</v>
      </c>
      <c r="C3573" s="1156">
        <v>1424656644.2490957</v>
      </c>
      <c r="D3573" s="1156">
        <v>35886393.283155479</v>
      </c>
      <c r="E3573" s="1156">
        <v>220416302.49943137</v>
      </c>
      <c r="F3573" s="1157">
        <v>1680959340.0316825</v>
      </c>
    </row>
    <row r="3574" spans="2:6" ht="12.95" customHeight="1" x14ac:dyDescent="0.2">
      <c r="B3574" s="1148" t="s">
        <v>4328</v>
      </c>
      <c r="C3574" s="1150">
        <v>565020660.82866168</v>
      </c>
      <c r="D3574" s="1150">
        <v>21126684.529229999</v>
      </c>
      <c r="E3574" s="1150">
        <v>58723039.61211054</v>
      </c>
      <c r="F3574" s="1149">
        <v>644870384.97000217</v>
      </c>
    </row>
    <row r="3575" spans="2:6" ht="12.95" customHeight="1" x14ac:dyDescent="0.2">
      <c r="B3575" s="1155" t="s">
        <v>4329</v>
      </c>
      <c r="C3575" s="1156">
        <v>464791861.35534424</v>
      </c>
      <c r="D3575" s="1156">
        <v>959946.20860382554</v>
      </c>
      <c r="E3575" s="1156">
        <v>256552305.25205418</v>
      </c>
      <c r="F3575" s="1157">
        <v>722304112.81600225</v>
      </c>
    </row>
    <row r="3576" spans="2:6" ht="12.95" customHeight="1" x14ac:dyDescent="0.2">
      <c r="B3576" s="1148" t="s">
        <v>4330</v>
      </c>
      <c r="C3576" s="1150">
        <v>382878495.10527283</v>
      </c>
      <c r="D3576" s="1150">
        <v>13073366.13726772</v>
      </c>
      <c r="E3576" s="1150">
        <v>104781007.72146513</v>
      </c>
      <c r="F3576" s="1149">
        <v>500732868.96400565</v>
      </c>
    </row>
    <row r="3577" spans="2:6" ht="12.95" customHeight="1" x14ac:dyDescent="0.2">
      <c r="B3577" s="1155" t="s">
        <v>4331</v>
      </c>
      <c r="C3577" s="1156">
        <v>1003620653.1621301</v>
      </c>
      <c r="D3577" s="1156">
        <v>28660488.743926652</v>
      </c>
      <c r="E3577" s="1156">
        <v>92821110.928045586</v>
      </c>
      <c r="F3577" s="1157">
        <v>1125102252.8341024</v>
      </c>
    </row>
    <row r="3578" spans="2:6" ht="12.95" customHeight="1" x14ac:dyDescent="0.2">
      <c r="B3578" s="1148" t="s">
        <v>4332</v>
      </c>
      <c r="C3578" s="1150">
        <v>421583286.33291352</v>
      </c>
      <c r="D3578" s="1150">
        <v>11219783.049402641</v>
      </c>
      <c r="E3578" s="1150">
        <v>48429892.318887852</v>
      </c>
      <c r="F3578" s="1149">
        <v>481232961.701204</v>
      </c>
    </row>
    <row r="3579" spans="2:6" ht="12.95" customHeight="1" x14ac:dyDescent="0.2">
      <c r="B3579" s="1155" t="s">
        <v>4333</v>
      </c>
      <c r="C3579" s="1156">
        <v>1750229453.1763015</v>
      </c>
      <c r="D3579" s="1156">
        <v>41336300.96499072</v>
      </c>
      <c r="E3579" s="1156">
        <v>239307081.31881282</v>
      </c>
      <c r="F3579" s="1157">
        <v>2030872835.4601049</v>
      </c>
    </row>
    <row r="3580" spans="2:6" ht="12.95" customHeight="1" x14ac:dyDescent="0.2">
      <c r="B3580" s="1148" t="s">
        <v>4334</v>
      </c>
      <c r="C3580" s="1150">
        <v>836116574.66830969</v>
      </c>
      <c r="D3580" s="1150">
        <v>33911036.923660427</v>
      </c>
      <c r="E3580" s="1150">
        <v>550281223.810395</v>
      </c>
      <c r="F3580" s="1149">
        <v>1420308835.4023652</v>
      </c>
    </row>
    <row r="3581" spans="2:6" ht="12.95" customHeight="1" x14ac:dyDescent="0.2">
      <c r="B3581" s="1155" t="s">
        <v>4335</v>
      </c>
      <c r="C3581" s="1156">
        <v>111014801.86562227</v>
      </c>
      <c r="D3581" s="1156">
        <v>4646975.0608894136</v>
      </c>
      <c r="E3581" s="1156">
        <v>13805253.992407482</v>
      </c>
      <c r="F3581" s="1157">
        <v>129467030.91891916</v>
      </c>
    </row>
    <row r="3582" spans="2:6" ht="12.95" customHeight="1" x14ac:dyDescent="0.2">
      <c r="B3582" s="1148" t="s">
        <v>4336</v>
      </c>
      <c r="C3582" s="1150">
        <v>146807004.28688422</v>
      </c>
      <c r="D3582" s="1150">
        <v>5785294.8038049666</v>
      </c>
      <c r="E3582" s="1150">
        <v>14243526.559988953</v>
      </c>
      <c r="F3582" s="1149">
        <v>166835825.65067813</v>
      </c>
    </row>
    <row r="3583" spans="2:6" ht="12.95" customHeight="1" x14ac:dyDescent="0.2">
      <c r="B3583" s="1155" t="s">
        <v>4337</v>
      </c>
      <c r="C3583" s="1156">
        <v>274976572.32429105</v>
      </c>
      <c r="D3583" s="1156">
        <v>8628138.2896882277</v>
      </c>
      <c r="E3583" s="1156">
        <v>21279827.837508958</v>
      </c>
      <c r="F3583" s="1157">
        <v>304884538.45148826</v>
      </c>
    </row>
    <row r="3584" spans="2:6" ht="12.95" customHeight="1" x14ac:dyDescent="0.2">
      <c r="B3584" s="1148" t="s">
        <v>4338</v>
      </c>
      <c r="C3584" s="1150">
        <v>89542942.220143721</v>
      </c>
      <c r="D3584" s="1150">
        <v>2569162.8764687609</v>
      </c>
      <c r="E3584" s="1150">
        <v>2609568.055311007</v>
      </c>
      <c r="F3584" s="1149">
        <v>94721673.151923493</v>
      </c>
    </row>
    <row r="3585" spans="2:6" ht="12.95" customHeight="1" x14ac:dyDescent="0.2">
      <c r="B3585" s="1155" t="s">
        <v>4339</v>
      </c>
      <c r="C3585" s="1156">
        <v>1537090787.0989399</v>
      </c>
      <c r="D3585" s="1156">
        <v>47519394.209641196</v>
      </c>
      <c r="E3585" s="1156">
        <v>715036259.40937996</v>
      </c>
      <c r="F3585" s="1157">
        <v>2299646440.7179613</v>
      </c>
    </row>
    <row r="3586" spans="2:6" ht="12.95" customHeight="1" x14ac:dyDescent="0.2">
      <c r="B3586" s="1148" t="s">
        <v>4340</v>
      </c>
      <c r="C3586" s="1150">
        <v>1586067392.4393718</v>
      </c>
      <c r="D3586" s="1150">
        <v>41590764.814318091</v>
      </c>
      <c r="E3586" s="1150">
        <v>583078064.71200597</v>
      </c>
      <c r="F3586" s="1149">
        <v>2210736221.9656959</v>
      </c>
    </row>
    <row r="3587" spans="2:6" ht="12.95" customHeight="1" x14ac:dyDescent="0.2">
      <c r="B3587" s="1155" t="s">
        <v>4341</v>
      </c>
      <c r="C3587" s="1156">
        <v>372035208.0449059</v>
      </c>
      <c r="D3587" s="1156">
        <v>16700572.755120419</v>
      </c>
      <c r="E3587" s="1156">
        <v>147914362.9812547</v>
      </c>
      <c r="F3587" s="1157">
        <v>536650143.78128099</v>
      </c>
    </row>
    <row r="3588" spans="2:6" ht="12.95" customHeight="1" x14ac:dyDescent="0.2">
      <c r="B3588" s="1148" t="s">
        <v>4342</v>
      </c>
      <c r="C3588" s="1150">
        <v>37094913.469789907</v>
      </c>
      <c r="D3588" s="1150">
        <v>1756362.9670350815</v>
      </c>
      <c r="E3588" s="1150">
        <v>3846685.5352168386</v>
      </c>
      <c r="F3588" s="1149">
        <v>42697961.97204183</v>
      </c>
    </row>
    <row r="3589" spans="2:6" ht="12.95" customHeight="1" x14ac:dyDescent="0.2">
      <c r="B3589" s="1155" t="s">
        <v>4343</v>
      </c>
      <c r="C3589" s="1156">
        <v>85662833.228719786</v>
      </c>
      <c r="D3589" s="1156">
        <v>5779167.3039568244</v>
      </c>
      <c r="E3589" s="1156">
        <v>5642177.5642727977</v>
      </c>
      <c r="F3589" s="1157">
        <v>97084178.096949399</v>
      </c>
    </row>
    <row r="3590" spans="2:6" ht="12.95" customHeight="1" x14ac:dyDescent="0.2">
      <c r="B3590" s="1148" t="s">
        <v>4344</v>
      </c>
      <c r="C3590" s="1150">
        <v>87818907.246082097</v>
      </c>
      <c r="D3590" s="1150">
        <v>6523356.4756542807</v>
      </c>
      <c r="E3590" s="1150">
        <v>13571488.33418702</v>
      </c>
      <c r="F3590" s="1149">
        <v>107913752.05592339</v>
      </c>
    </row>
    <row r="3591" spans="2:6" ht="12.95" customHeight="1" x14ac:dyDescent="0.2">
      <c r="B3591" s="1155" t="s">
        <v>4345</v>
      </c>
      <c r="C3591" s="1156">
        <v>135573989.16106585</v>
      </c>
      <c r="D3591" s="1156">
        <v>5676395.0353770908</v>
      </c>
      <c r="E3591" s="1156">
        <v>67198809.139666557</v>
      </c>
      <c r="F3591" s="1157">
        <v>208449193.33610949</v>
      </c>
    </row>
    <row r="3592" spans="2:6" ht="12.95" customHeight="1" x14ac:dyDescent="0.2">
      <c r="B3592" s="1148" t="s">
        <v>4346</v>
      </c>
      <c r="C3592" s="1150">
        <v>314674160.42504287</v>
      </c>
      <c r="D3592" s="1150">
        <v>14776537.80280417</v>
      </c>
      <c r="E3592" s="1150">
        <v>76894377.728345856</v>
      </c>
      <c r="F3592" s="1149">
        <v>406345075.95619291</v>
      </c>
    </row>
    <row r="3593" spans="2:6" ht="12.95" customHeight="1" x14ac:dyDescent="0.2">
      <c r="B3593" s="1155" t="s">
        <v>4347</v>
      </c>
      <c r="C3593" s="1156">
        <v>274790294.1231094</v>
      </c>
      <c r="D3593" s="1156">
        <v>21589972.422677845</v>
      </c>
      <c r="E3593" s="1156">
        <v>63988032.761090405</v>
      </c>
      <c r="F3593" s="1157">
        <v>360368299.30687761</v>
      </c>
    </row>
    <row r="3594" spans="2:6" ht="12.95" customHeight="1" x14ac:dyDescent="0.2">
      <c r="B3594" s="1148" t="s">
        <v>4348</v>
      </c>
      <c r="C3594" s="1150">
        <v>58743023.065206438</v>
      </c>
      <c r="D3594" s="1150">
        <v>7887530.6848034151</v>
      </c>
      <c r="E3594" s="1150">
        <v>23715472.678285018</v>
      </c>
      <c r="F3594" s="1149">
        <v>90346026.428294867</v>
      </c>
    </row>
    <row r="3595" spans="2:6" ht="12.95" customHeight="1" x14ac:dyDescent="0.2">
      <c r="B3595" s="1155" t="s">
        <v>4349</v>
      </c>
      <c r="C3595" s="1156">
        <v>196280076.75052255</v>
      </c>
      <c r="D3595" s="1156">
        <v>5494281.7124256548</v>
      </c>
      <c r="E3595" s="1156">
        <v>12569456.306770677</v>
      </c>
      <c r="F3595" s="1157">
        <v>214343814.76971889</v>
      </c>
    </row>
    <row r="3596" spans="2:6" ht="12.95" customHeight="1" x14ac:dyDescent="0.2">
      <c r="B3596" s="1148" t="s">
        <v>4350</v>
      </c>
      <c r="C3596" s="1150">
        <v>123970066.11254106</v>
      </c>
      <c r="D3596" s="1150">
        <v>6890431.1144443192</v>
      </c>
      <c r="E3596" s="1150">
        <v>14809054.296018701</v>
      </c>
      <c r="F3596" s="1149">
        <v>145669551.52300408</v>
      </c>
    </row>
    <row r="3597" spans="2:6" ht="12.95" customHeight="1" x14ac:dyDescent="0.2">
      <c r="B3597" s="1155" t="s">
        <v>4351</v>
      </c>
      <c r="C3597" s="1156">
        <v>61632395.783089943</v>
      </c>
      <c r="D3597" s="1156">
        <v>3930834.3039897885</v>
      </c>
      <c r="E3597" s="1156">
        <v>8909752.6920113936</v>
      </c>
      <c r="F3597" s="1157">
        <v>74472982.77909112</v>
      </c>
    </row>
    <row r="3598" spans="2:6" ht="12.95" customHeight="1" x14ac:dyDescent="0.2">
      <c r="B3598" s="1148" t="s">
        <v>4352</v>
      </c>
      <c r="C3598" s="1150">
        <v>2934019.0419130218</v>
      </c>
      <c r="D3598" s="1150">
        <v>87899.416835655473</v>
      </c>
      <c r="E3598" s="1150">
        <v>3446.7342919102698</v>
      </c>
      <c r="F3598" s="1149">
        <v>3025365.1930405875</v>
      </c>
    </row>
    <row r="3599" spans="2:6" ht="12.95" customHeight="1" x14ac:dyDescent="0.2">
      <c r="B3599" s="1155" t="s">
        <v>4353</v>
      </c>
      <c r="C3599" s="1156">
        <v>9351962.4644776098</v>
      </c>
      <c r="D3599" s="1156">
        <v>1784540.8360550553</v>
      </c>
      <c r="E3599" s="1156">
        <v>595303.30468713539</v>
      </c>
      <c r="F3599" s="1157">
        <v>11731806.6052198</v>
      </c>
    </row>
    <row r="3600" spans="2:6" ht="12.95" customHeight="1" x14ac:dyDescent="0.2">
      <c r="B3600" s="1148" t="s">
        <v>4354</v>
      </c>
      <c r="C3600" s="1150">
        <v>1387587007.4673712</v>
      </c>
      <c r="D3600" s="1150">
        <v>50572960.401569709</v>
      </c>
      <c r="E3600" s="1150">
        <v>444042440.61166942</v>
      </c>
      <c r="F3600" s="1149">
        <v>1882202408.4806104</v>
      </c>
    </row>
    <row r="3601" spans="2:6" ht="12.95" customHeight="1" x14ac:dyDescent="0.2">
      <c r="B3601" s="1155" t="s">
        <v>4355</v>
      </c>
      <c r="C3601" s="1156">
        <v>107379492.10318457</v>
      </c>
      <c r="D3601" s="1156">
        <v>9661240.5176057816</v>
      </c>
      <c r="E3601" s="1156">
        <v>29873316.177098557</v>
      </c>
      <c r="F3601" s="1157">
        <v>146914048.7978889</v>
      </c>
    </row>
    <row r="3602" spans="2:6" ht="12.95" customHeight="1" x14ac:dyDescent="0.2">
      <c r="B3602" s="1148" t="s">
        <v>4356</v>
      </c>
      <c r="C3602" s="1150">
        <v>59508192.372419454</v>
      </c>
      <c r="D3602" s="1150">
        <v>9104184.6159184445</v>
      </c>
      <c r="E3602" s="1150">
        <v>36410791.47905612</v>
      </c>
      <c r="F3602" s="1149">
        <v>105023168.46739402</v>
      </c>
    </row>
    <row r="3603" spans="2:6" ht="12.95" customHeight="1" x14ac:dyDescent="0.2">
      <c r="B3603" s="1155" t="s">
        <v>4357</v>
      </c>
      <c r="C3603" s="1156">
        <v>30300567.192330603</v>
      </c>
      <c r="D3603" s="1156">
        <v>2033625.1432622289</v>
      </c>
      <c r="E3603" s="1156">
        <v>3771963.1445238362</v>
      </c>
      <c r="F3603" s="1157">
        <v>36106155.480116665</v>
      </c>
    </row>
    <row r="3604" spans="2:6" ht="12.95" customHeight="1" x14ac:dyDescent="0.2">
      <c r="B3604" s="1148" t="s">
        <v>4358</v>
      </c>
      <c r="C3604" s="1150">
        <v>19094339.860929977</v>
      </c>
      <c r="D3604" s="1150">
        <v>704590.563523905</v>
      </c>
      <c r="E3604" s="1150">
        <v>11800692.525209356</v>
      </c>
      <c r="F3604" s="1149">
        <v>31599622.949663237</v>
      </c>
    </row>
    <row r="3605" spans="2:6" ht="12.95" customHeight="1" x14ac:dyDescent="0.2">
      <c r="B3605" s="1155" t="s">
        <v>4359</v>
      </c>
      <c r="C3605" s="1156">
        <v>32063478.811624072</v>
      </c>
      <c r="D3605" s="1156">
        <v>2230007.1982544074</v>
      </c>
      <c r="E3605" s="1156">
        <v>7063257.8222135724</v>
      </c>
      <c r="F3605" s="1157">
        <v>41356743.832092054</v>
      </c>
    </row>
    <row r="3606" spans="2:6" ht="12.95" customHeight="1" x14ac:dyDescent="0.2">
      <c r="B3606" s="1148" t="s">
        <v>4360</v>
      </c>
      <c r="C3606" s="1150">
        <v>1061762255.8993338</v>
      </c>
      <c r="D3606" s="1150">
        <v>28735298.900523335</v>
      </c>
      <c r="E3606" s="1150">
        <v>378616602.58010316</v>
      </c>
      <c r="F3606" s="1149">
        <v>1469114157.3799603</v>
      </c>
    </row>
    <row r="3607" spans="2:6" ht="12.95" customHeight="1" x14ac:dyDescent="0.2">
      <c r="B3607" s="1155" t="s">
        <v>4361</v>
      </c>
      <c r="C3607" s="1156">
        <v>187747133.92870265</v>
      </c>
      <c r="D3607" s="1156">
        <v>6849552.3478517924</v>
      </c>
      <c r="E3607" s="1156">
        <v>59138623.725783244</v>
      </c>
      <c r="F3607" s="1157">
        <v>253735310.00233769</v>
      </c>
    </row>
    <row r="3608" spans="2:6" ht="12.95" customHeight="1" x14ac:dyDescent="0.2">
      <c r="B3608" s="1148" t="s">
        <v>4362</v>
      </c>
      <c r="C3608" s="1150">
        <v>69252355.621832997</v>
      </c>
      <c r="D3608" s="1150">
        <v>4134480.1792244823</v>
      </c>
      <c r="E3608" s="1150">
        <v>93762336.435088053</v>
      </c>
      <c r="F3608" s="1149">
        <v>167149172.23614553</v>
      </c>
    </row>
    <row r="3609" spans="2:6" ht="12.95" customHeight="1" x14ac:dyDescent="0.2">
      <c r="B3609" s="1155" t="s">
        <v>4363</v>
      </c>
      <c r="C3609" s="1156">
        <v>134414283.7227369</v>
      </c>
      <c r="D3609" s="1156">
        <v>7051774.226642902</v>
      </c>
      <c r="E3609" s="1156">
        <v>14286351.855665458</v>
      </c>
      <c r="F3609" s="1157">
        <v>155752409.80504525</v>
      </c>
    </row>
    <row r="3610" spans="2:6" ht="12.95" customHeight="1" x14ac:dyDescent="0.2">
      <c r="B3610" s="1148" t="s">
        <v>4364</v>
      </c>
      <c r="C3610" s="1150">
        <v>324723567.15751326</v>
      </c>
      <c r="D3610" s="1150">
        <v>13988765.709651619</v>
      </c>
      <c r="E3610" s="1150">
        <v>201402475.78631169</v>
      </c>
      <c r="F3610" s="1149">
        <v>540114808.65347648</v>
      </c>
    </row>
    <row r="3611" spans="2:6" ht="12.95" customHeight="1" x14ac:dyDescent="0.2">
      <c r="B3611" s="1155" t="s">
        <v>4365</v>
      </c>
      <c r="C3611" s="1156">
        <v>294712582.89150316</v>
      </c>
      <c r="D3611" s="1156">
        <v>9333433.659532696</v>
      </c>
      <c r="E3611" s="1156">
        <v>61001622.437720694</v>
      </c>
      <c r="F3611" s="1157">
        <v>365047638.9887566</v>
      </c>
    </row>
    <row r="3612" spans="2:6" ht="12.95" customHeight="1" x14ac:dyDescent="0.2">
      <c r="B3612" s="1148" t="s">
        <v>4366</v>
      </c>
      <c r="C3612" s="1150">
        <v>208982436.74347734</v>
      </c>
      <c r="D3612" s="1150">
        <v>11885566.113888316</v>
      </c>
      <c r="E3612" s="1150">
        <v>99296288.229829371</v>
      </c>
      <c r="F3612" s="1149">
        <v>320164291.08719504</v>
      </c>
    </row>
    <row r="3613" spans="2:6" ht="12.95" customHeight="1" x14ac:dyDescent="0.2">
      <c r="B3613" s="1155" t="s">
        <v>4367</v>
      </c>
      <c r="C3613" s="1156">
        <v>108676433.47291493</v>
      </c>
      <c r="D3613" s="1156">
        <v>6281478.4534797762</v>
      </c>
      <c r="E3613" s="1156">
        <v>12189993.538942173</v>
      </c>
      <c r="F3613" s="1157">
        <v>127147905.46533689</v>
      </c>
    </row>
    <row r="3614" spans="2:6" ht="12.95" customHeight="1" x14ac:dyDescent="0.2">
      <c r="B3614" s="1148" t="s">
        <v>4368</v>
      </c>
      <c r="C3614" s="1150">
        <v>631568273.45413613</v>
      </c>
      <c r="D3614" s="1150">
        <v>28100038.264858693</v>
      </c>
      <c r="E3614" s="1150">
        <v>150962934.45310304</v>
      </c>
      <c r="F3614" s="1149">
        <v>810631246.17209792</v>
      </c>
    </row>
    <row r="3615" spans="2:6" ht="12.95" customHeight="1" x14ac:dyDescent="0.2">
      <c r="B3615" s="1155" t="s">
        <v>4369</v>
      </c>
      <c r="C3615" s="1156">
        <v>89868242.205687791</v>
      </c>
      <c r="D3615" s="1156">
        <v>5206548.1280073151</v>
      </c>
      <c r="E3615" s="1156">
        <v>17380699.357257847</v>
      </c>
      <c r="F3615" s="1157">
        <v>112455489.69095296</v>
      </c>
    </row>
    <row r="3616" spans="2:6" ht="12.95" customHeight="1" x14ac:dyDescent="0.2">
      <c r="B3616" s="1148" t="s">
        <v>4370</v>
      </c>
      <c r="C3616" s="1150">
        <v>164811286.9749712</v>
      </c>
      <c r="D3616" s="1150">
        <v>9389242.8130791392</v>
      </c>
      <c r="E3616" s="1150">
        <v>62860530.87209671</v>
      </c>
      <c r="F3616" s="1149">
        <v>237061060.66014707</v>
      </c>
    </row>
    <row r="3617" spans="2:6" ht="12.95" customHeight="1" x14ac:dyDescent="0.2">
      <c r="B3617" s="1155" t="s">
        <v>4371</v>
      </c>
      <c r="C3617" s="1156">
        <v>52782944.867227301</v>
      </c>
      <c r="D3617" s="1156">
        <v>2739236.9567608242</v>
      </c>
      <c r="E3617" s="1156">
        <v>10355785.636868579</v>
      </c>
      <c r="F3617" s="1157">
        <v>65877967.460856706</v>
      </c>
    </row>
    <row r="3618" spans="2:6" ht="12.95" customHeight="1" x14ac:dyDescent="0.2">
      <c r="B3618" s="1148" t="s">
        <v>4372</v>
      </c>
      <c r="C3618" s="1150">
        <v>18058270.396836519</v>
      </c>
      <c r="D3618" s="1150">
        <v>874463.27058152144</v>
      </c>
      <c r="E3618" s="1150">
        <v>4694135.6777051678</v>
      </c>
      <c r="F3618" s="1149">
        <v>23626869.345123209</v>
      </c>
    </row>
    <row r="3619" spans="2:6" ht="12.95" customHeight="1" x14ac:dyDescent="0.2">
      <c r="B3619" s="1155" t="s">
        <v>4373</v>
      </c>
      <c r="C3619" s="1156">
        <v>308070625.66782027</v>
      </c>
      <c r="D3619" s="1156">
        <v>12244326.914856235</v>
      </c>
      <c r="E3619" s="1156">
        <v>58610357.897164829</v>
      </c>
      <c r="F3619" s="1157">
        <v>378925310.47984135</v>
      </c>
    </row>
    <row r="3620" spans="2:6" ht="12.95" customHeight="1" x14ac:dyDescent="0.2">
      <c r="B3620" s="1148" t="s">
        <v>4374</v>
      </c>
      <c r="C3620" s="1150">
        <v>36436071.100419439</v>
      </c>
      <c r="D3620" s="1150">
        <v>1093557.3496587109</v>
      </c>
      <c r="E3620" s="1150">
        <v>7420794.2332696132</v>
      </c>
      <c r="F3620" s="1149">
        <v>44950422.683347762</v>
      </c>
    </row>
    <row r="3621" spans="2:6" ht="12.95" customHeight="1" x14ac:dyDescent="0.2">
      <c r="B3621" s="1155" t="s">
        <v>4375</v>
      </c>
      <c r="C3621" s="1156">
        <v>17550950.782556873</v>
      </c>
      <c r="D3621" s="1156">
        <v>747152.23500430177</v>
      </c>
      <c r="E3621" s="1156">
        <v>6158066.3024842283</v>
      </c>
      <c r="F3621" s="1157">
        <v>24456169.320045404</v>
      </c>
    </row>
    <row r="3622" spans="2:6" ht="12.95" customHeight="1" x14ac:dyDescent="0.2">
      <c r="B3622" s="1148" t="s">
        <v>4376</v>
      </c>
      <c r="C3622" s="1150">
        <v>41016371.825930446</v>
      </c>
      <c r="D3622" s="1150">
        <v>763866.21346331574</v>
      </c>
      <c r="E3622" s="1150">
        <v>3793917.6515646279</v>
      </c>
      <c r="F3622" s="1149">
        <v>45574155.690958388</v>
      </c>
    </row>
    <row r="3623" spans="2:6" ht="12.95" customHeight="1" x14ac:dyDescent="0.2">
      <c r="B3623" s="1155" t="s">
        <v>4377</v>
      </c>
      <c r="C3623" s="1156">
        <v>44326518.976128794</v>
      </c>
      <c r="D3623" s="1156">
        <v>1280719.3872737573</v>
      </c>
      <c r="E3623" s="1156">
        <v>23491097.30004786</v>
      </c>
      <c r="F3623" s="1157">
        <v>69098335.66345042</v>
      </c>
    </row>
    <row r="3624" spans="2:6" ht="12.95" customHeight="1" x14ac:dyDescent="0.2">
      <c r="B3624" s="1148" t="s">
        <v>4378</v>
      </c>
      <c r="C3624" s="1150">
        <v>48460356.461344928</v>
      </c>
      <c r="D3624" s="1150">
        <v>2103961.937293706</v>
      </c>
      <c r="E3624" s="1150">
        <v>7004971.6449581347</v>
      </c>
      <c r="F3624" s="1149">
        <v>57569290.043596774</v>
      </c>
    </row>
    <row r="3625" spans="2:6" ht="12.95" customHeight="1" x14ac:dyDescent="0.2">
      <c r="B3625" s="1155" t="s">
        <v>4379</v>
      </c>
      <c r="C3625" s="1156">
        <v>11497596.11068229</v>
      </c>
      <c r="D3625" s="1156">
        <v>760917.53395892819</v>
      </c>
      <c r="E3625" s="1156">
        <v>9914197.8128730357</v>
      </c>
      <c r="F3625" s="1157">
        <v>22172711.457514256</v>
      </c>
    </row>
    <row r="3626" spans="2:6" ht="12.95" customHeight="1" x14ac:dyDescent="0.2">
      <c r="B3626" s="1148" t="s">
        <v>4380</v>
      </c>
      <c r="C3626" s="1150">
        <v>14885221.804734869</v>
      </c>
      <c r="D3626" s="1150">
        <v>1054649.1640032618</v>
      </c>
      <c r="E3626" s="1150">
        <v>8975556.2270242944</v>
      </c>
      <c r="F3626" s="1149">
        <v>24915427.195762426</v>
      </c>
    </row>
    <row r="3627" spans="2:6" ht="12.95" customHeight="1" x14ac:dyDescent="0.2">
      <c r="B3627" s="1155" t="s">
        <v>4381</v>
      </c>
      <c r="C3627" s="1156">
        <v>24116982.627594639</v>
      </c>
      <c r="D3627" s="1156">
        <v>1895238.579790483</v>
      </c>
      <c r="E3627" s="1156">
        <v>42787918.90814966</v>
      </c>
      <c r="F3627" s="1157">
        <v>68800140.115534782</v>
      </c>
    </row>
    <row r="3628" spans="2:6" ht="12.95" customHeight="1" x14ac:dyDescent="0.2">
      <c r="B3628" s="1148" t="s">
        <v>4382</v>
      </c>
      <c r="C3628" s="1150">
        <v>41782914.866190538</v>
      </c>
      <c r="D3628" s="1150">
        <v>1772861.1884571898</v>
      </c>
      <c r="E3628" s="1150">
        <v>3187992.8378941906</v>
      </c>
      <c r="F3628" s="1149">
        <v>46743768.892541923</v>
      </c>
    </row>
    <row r="3629" spans="2:6" ht="12.95" customHeight="1" x14ac:dyDescent="0.2">
      <c r="B3629" s="1155" t="s">
        <v>4383</v>
      </c>
      <c r="C3629" s="1156">
        <v>208885313.81705013</v>
      </c>
      <c r="D3629" s="1156">
        <v>7954846.8803182077</v>
      </c>
      <c r="E3629" s="1156">
        <v>83733473.731977612</v>
      </c>
      <c r="F3629" s="1157">
        <v>300573634.42934597</v>
      </c>
    </row>
    <row r="3630" spans="2:6" ht="12.95" customHeight="1" x14ac:dyDescent="0.2">
      <c r="B3630" s="1148" t="s">
        <v>4384</v>
      </c>
      <c r="C3630" s="1150">
        <v>23502511.835644212</v>
      </c>
      <c r="D3630" s="1150">
        <v>1781678.4593654294</v>
      </c>
      <c r="E3630" s="1150">
        <v>18192392.039743081</v>
      </c>
      <c r="F3630" s="1149">
        <v>43476582.334752724</v>
      </c>
    </row>
    <row r="3631" spans="2:6" ht="12.95" customHeight="1" x14ac:dyDescent="0.2">
      <c r="B3631" s="1155" t="s">
        <v>4385</v>
      </c>
      <c r="C3631" s="1156">
        <v>11582904.93290478</v>
      </c>
      <c r="D3631" s="1156">
        <v>639604.54400770669</v>
      </c>
      <c r="E3631" s="1156">
        <v>1993170.7714196341</v>
      </c>
      <c r="F3631" s="1157">
        <v>14215680.24833212</v>
      </c>
    </row>
    <row r="3632" spans="2:6" ht="12.95" customHeight="1" x14ac:dyDescent="0.2">
      <c r="B3632" s="1148" t="s">
        <v>4386</v>
      </c>
      <c r="C3632" s="1150">
        <v>8072742.2510543494</v>
      </c>
      <c r="D3632" s="1150">
        <v>766512.83311603323</v>
      </c>
      <c r="E3632" s="1150">
        <v>774084.49578505545</v>
      </c>
      <c r="F3632" s="1149">
        <v>9613339.5799554382</v>
      </c>
    </row>
    <row r="3633" spans="2:6" ht="12.95" customHeight="1" x14ac:dyDescent="0.2">
      <c r="B3633" s="1155" t="s">
        <v>4387</v>
      </c>
      <c r="C3633" s="1156">
        <v>61264784.819696404</v>
      </c>
      <c r="D3633" s="1156">
        <v>3596497.1995996749</v>
      </c>
      <c r="E3633" s="1156">
        <v>17257615.65157263</v>
      </c>
      <c r="F3633" s="1157">
        <v>82118897.67086871</v>
      </c>
    </row>
    <row r="3634" spans="2:6" ht="12.95" customHeight="1" x14ac:dyDescent="0.2">
      <c r="B3634" s="1148" t="s">
        <v>4388</v>
      </c>
      <c r="C3634" s="1150">
        <v>9511727.6178508103</v>
      </c>
      <c r="D3634" s="1150">
        <v>329863.74182492</v>
      </c>
      <c r="E3634" s="1150">
        <v>90655.615149488978</v>
      </c>
      <c r="F3634" s="1149">
        <v>9932246.9748252183</v>
      </c>
    </row>
    <row r="3635" spans="2:6" ht="12.95" customHeight="1" x14ac:dyDescent="0.2">
      <c r="B3635" s="1155" t="s">
        <v>4389</v>
      </c>
      <c r="C3635" s="1156">
        <v>1831186.1517323989</v>
      </c>
      <c r="D3635" s="1156">
        <v>276255.31005491712</v>
      </c>
      <c r="E3635" s="1156">
        <v>1659179.848858617</v>
      </c>
      <c r="F3635" s="1157">
        <v>3766621.3106459333</v>
      </c>
    </row>
    <row r="3636" spans="2:6" ht="12.95" customHeight="1" x14ac:dyDescent="0.2">
      <c r="B3636" s="1148" t="s">
        <v>4390</v>
      </c>
      <c r="C3636" s="1150">
        <v>38226732.127263561</v>
      </c>
      <c r="D3636" s="1150">
        <v>1614035.2416891796</v>
      </c>
      <c r="E3636" s="1150">
        <v>3212941.6545627709</v>
      </c>
      <c r="F3636" s="1149">
        <v>43053709.023515515</v>
      </c>
    </row>
    <row r="3637" spans="2:6" ht="12.95" customHeight="1" x14ac:dyDescent="0.2">
      <c r="B3637" s="1155" t="s">
        <v>4391</v>
      </c>
      <c r="C3637" s="1156">
        <v>28572273.645823091</v>
      </c>
      <c r="D3637" s="1156">
        <v>2324969.062098132</v>
      </c>
      <c r="E3637" s="1156">
        <v>9677236.3492287174</v>
      </c>
      <c r="F3637" s="1157">
        <v>40574479.057149939</v>
      </c>
    </row>
    <row r="3638" spans="2:6" ht="12.95" customHeight="1" x14ac:dyDescent="0.2">
      <c r="B3638" s="1148" t="s">
        <v>4392</v>
      </c>
      <c r="C3638" s="1150">
        <v>8570720.480613986</v>
      </c>
      <c r="D3638" s="1150">
        <v>458282.33019159199</v>
      </c>
      <c r="E3638" s="1150">
        <v>17602667.126953214</v>
      </c>
      <c r="F3638" s="1149">
        <v>26631669.937758792</v>
      </c>
    </row>
    <row r="3639" spans="2:6" ht="12.95" customHeight="1" x14ac:dyDescent="0.2">
      <c r="B3639" s="1155" t="s">
        <v>4393</v>
      </c>
      <c r="C3639" s="1156">
        <v>16124191.639879247</v>
      </c>
      <c r="D3639" s="1156">
        <v>1070255.589672823</v>
      </c>
      <c r="E3639" s="1156">
        <v>3872959.0893567894</v>
      </c>
      <c r="F3639" s="1157">
        <v>21067406.318908863</v>
      </c>
    </row>
    <row r="3640" spans="2:6" ht="12.95" customHeight="1" x14ac:dyDescent="0.2">
      <c r="B3640" s="1148" t="s">
        <v>4394</v>
      </c>
      <c r="C3640" s="1150">
        <v>40180317.893489085</v>
      </c>
      <c r="D3640" s="1150">
        <v>2180253.6255437997</v>
      </c>
      <c r="E3640" s="1150">
        <v>3622810.4888476175</v>
      </c>
      <c r="F3640" s="1149">
        <v>45983382.007880509</v>
      </c>
    </row>
    <row r="3641" spans="2:6" ht="12.95" customHeight="1" x14ac:dyDescent="0.2">
      <c r="B3641" s="1155" t="s">
        <v>4395</v>
      </c>
      <c r="C3641" s="1156">
        <v>77490770.078362897</v>
      </c>
      <c r="D3641" s="1156">
        <v>5363029.5149742775</v>
      </c>
      <c r="E3641" s="1156">
        <v>20204601.719611004</v>
      </c>
      <c r="F3641" s="1157">
        <v>103058401.31294818</v>
      </c>
    </row>
    <row r="3642" spans="2:6" ht="12.95" customHeight="1" x14ac:dyDescent="0.2">
      <c r="B3642" s="1148" t="s">
        <v>4396</v>
      </c>
      <c r="C3642" s="1150">
        <v>14203438.093478469</v>
      </c>
      <c r="D3642" s="1150">
        <v>1013914.2354353394</v>
      </c>
      <c r="E3642" s="1150">
        <v>8445656.6200773753</v>
      </c>
      <c r="F3642" s="1149">
        <v>23663008.948991183</v>
      </c>
    </row>
    <row r="3643" spans="2:6" ht="12.95" customHeight="1" x14ac:dyDescent="0.2">
      <c r="B3643" s="1155" t="s">
        <v>4397</v>
      </c>
      <c r="C3643" s="1156">
        <v>8432385.5627749339</v>
      </c>
      <c r="D3643" s="1156">
        <v>815072.55022242712</v>
      </c>
      <c r="E3643" s="1156">
        <v>846662.40019381163</v>
      </c>
      <c r="F3643" s="1157">
        <v>10094120.513191173</v>
      </c>
    </row>
    <row r="3644" spans="2:6" ht="12.95" customHeight="1" x14ac:dyDescent="0.2">
      <c r="B3644" s="1148" t="s">
        <v>4398</v>
      </c>
      <c r="C3644" s="1150">
        <v>4671653.9731405629</v>
      </c>
      <c r="D3644" s="1150">
        <v>307482.54519649921</v>
      </c>
      <c r="E3644" s="1150">
        <v>36548.390038746635</v>
      </c>
      <c r="F3644" s="1149">
        <v>5015684.908375808</v>
      </c>
    </row>
    <row r="3645" spans="2:6" ht="12.95" customHeight="1" x14ac:dyDescent="0.2">
      <c r="B3645" s="1155" t="s">
        <v>4399</v>
      </c>
      <c r="C3645" s="1156">
        <v>429016.83059717051</v>
      </c>
      <c r="D3645" s="1156">
        <v>12513.908140569507</v>
      </c>
      <c r="E3645" s="1156">
        <v>261626.64257273611</v>
      </c>
      <c r="F3645" s="1157">
        <v>703157.38131047611</v>
      </c>
    </row>
    <row r="3646" spans="2:6" ht="12.95" customHeight="1" x14ac:dyDescent="0.2">
      <c r="B3646" s="1148" t="s">
        <v>4400</v>
      </c>
      <c r="C3646" s="1150">
        <v>67978355.593988508</v>
      </c>
      <c r="D3646" s="1150">
        <v>3425329.9503206215</v>
      </c>
      <c r="E3646" s="1150">
        <v>4423189.869418934</v>
      </c>
      <c r="F3646" s="1149">
        <v>75826875.413728058</v>
      </c>
    </row>
    <row r="3647" spans="2:6" ht="12.95" customHeight="1" x14ac:dyDescent="0.2">
      <c r="B3647" s="1155" t="s">
        <v>4401</v>
      </c>
      <c r="C3647" s="1156">
        <v>1336983764.8259153</v>
      </c>
      <c r="D3647" s="1156">
        <v>46454575.697298415</v>
      </c>
      <c r="E3647" s="1156">
        <v>430936997.34941602</v>
      </c>
      <c r="F3647" s="1157">
        <v>1814375337.8726299</v>
      </c>
    </row>
    <row r="3648" spans="2:6" ht="12.95" customHeight="1" x14ac:dyDescent="0.2">
      <c r="B3648" s="1148" t="s">
        <v>4402</v>
      </c>
      <c r="C3648" s="1150">
        <v>131756934.51650196</v>
      </c>
      <c r="D3648" s="1150">
        <v>7131949.5415573074</v>
      </c>
      <c r="E3648" s="1150">
        <v>41526000.053229719</v>
      </c>
      <c r="F3648" s="1149">
        <v>180414884.11128899</v>
      </c>
    </row>
    <row r="3649" spans="2:6" ht="12.95" customHeight="1" x14ac:dyDescent="0.2">
      <c r="B3649" s="1155" t="s">
        <v>4403</v>
      </c>
      <c r="C3649" s="1156">
        <v>111277459.62422045</v>
      </c>
      <c r="D3649" s="1156">
        <v>7552431.2388829086</v>
      </c>
      <c r="E3649" s="1156">
        <v>33581171.900227837</v>
      </c>
      <c r="F3649" s="1157">
        <v>152411062.7633312</v>
      </c>
    </row>
    <row r="3650" spans="2:6" ht="12.95" customHeight="1" x14ac:dyDescent="0.2">
      <c r="B3650" s="1148" t="s">
        <v>4404</v>
      </c>
      <c r="C3650" s="1150">
        <v>150184326.98308378</v>
      </c>
      <c r="D3650" s="1150">
        <v>9260637.2352804821</v>
      </c>
      <c r="E3650" s="1150">
        <v>68698989.843525231</v>
      </c>
      <c r="F3650" s="1149">
        <v>228143954.0618895</v>
      </c>
    </row>
    <row r="3651" spans="2:6" ht="12.95" customHeight="1" x14ac:dyDescent="0.2">
      <c r="B3651" s="1155" t="s">
        <v>4405</v>
      </c>
      <c r="C3651" s="1156">
        <v>11140562.891751116</v>
      </c>
      <c r="D3651" s="1156">
        <v>1150502.8235995325</v>
      </c>
      <c r="E3651" s="1156">
        <v>40713020.554211579</v>
      </c>
      <c r="F3651" s="1157">
        <v>53004086.26956223</v>
      </c>
    </row>
    <row r="3652" spans="2:6" ht="12.95" customHeight="1" x14ac:dyDescent="0.2">
      <c r="B3652" s="1148" t="s">
        <v>4406</v>
      </c>
      <c r="C3652" s="1150">
        <v>42537643.802245863</v>
      </c>
      <c r="D3652" s="1150">
        <v>2252805.5251541808</v>
      </c>
      <c r="E3652" s="1150">
        <v>760857100.16170859</v>
      </c>
      <c r="F3652" s="1149">
        <v>805647549.48910868</v>
      </c>
    </row>
    <row r="3653" spans="2:6" ht="12.95" customHeight="1" x14ac:dyDescent="0.2">
      <c r="B3653" s="1155" t="s">
        <v>4407</v>
      </c>
      <c r="C3653" s="1156">
        <v>37512390.942791797</v>
      </c>
      <c r="D3653" s="1156">
        <v>3595835.5446864981</v>
      </c>
      <c r="E3653" s="1156">
        <v>137171264.67828709</v>
      </c>
      <c r="F3653" s="1157">
        <v>178279491.16576537</v>
      </c>
    </row>
    <row r="3654" spans="2:6" ht="12.95" customHeight="1" x14ac:dyDescent="0.2">
      <c r="B3654" s="1148" t="s">
        <v>4408</v>
      </c>
      <c r="C3654" s="1150">
        <v>47412198.146437369</v>
      </c>
      <c r="D3654" s="1150">
        <v>3343184.0544691361</v>
      </c>
      <c r="E3654" s="1150">
        <v>13806837.180722674</v>
      </c>
      <c r="F3654" s="1149">
        <v>64562219.381629184</v>
      </c>
    </row>
    <row r="3655" spans="2:6" ht="12.95" customHeight="1" x14ac:dyDescent="0.2">
      <c r="B3655" s="1155" t="s">
        <v>4409</v>
      </c>
      <c r="C3655" s="1156">
        <v>74208097.58910577</v>
      </c>
      <c r="D3655" s="1156">
        <v>5377744.1448912919</v>
      </c>
      <c r="E3655" s="1156">
        <v>19216564.596528146</v>
      </c>
      <c r="F3655" s="1157">
        <v>98802406.330525205</v>
      </c>
    </row>
    <row r="3656" spans="2:6" ht="12.95" customHeight="1" x14ac:dyDescent="0.2">
      <c r="B3656" s="1148" t="s">
        <v>4410</v>
      </c>
      <c r="C3656" s="1150">
        <v>209537424.89449006</v>
      </c>
      <c r="D3656" s="1150">
        <v>9415838.463828465</v>
      </c>
      <c r="E3656" s="1150">
        <v>52702077.29353901</v>
      </c>
      <c r="F3656" s="1149">
        <v>271655340.65185755</v>
      </c>
    </row>
    <row r="3657" spans="2:6" ht="12.95" customHeight="1" x14ac:dyDescent="0.2">
      <c r="B3657" s="1155" t="s">
        <v>4411</v>
      </c>
      <c r="C3657" s="1156">
        <v>85643188.846146807</v>
      </c>
      <c r="D3657" s="1156">
        <v>6640426.2438796768</v>
      </c>
      <c r="E3657" s="1156">
        <v>63968957.627623692</v>
      </c>
      <c r="F3657" s="1157">
        <v>156252572.71765018</v>
      </c>
    </row>
    <row r="3658" spans="2:6" ht="12.95" customHeight="1" x14ac:dyDescent="0.2">
      <c r="B3658" s="1148" t="s">
        <v>4412</v>
      </c>
      <c r="C3658" s="1150">
        <v>30913526.877929248</v>
      </c>
      <c r="D3658" s="1150">
        <v>2451719.129379394</v>
      </c>
      <c r="E3658" s="1150">
        <v>6631191.6140229162</v>
      </c>
      <c r="F3658" s="1149">
        <v>39996437.621331558</v>
      </c>
    </row>
    <row r="3659" spans="2:6" ht="12.95" customHeight="1" x14ac:dyDescent="0.2">
      <c r="B3659" s="1155" t="s">
        <v>4413</v>
      </c>
      <c r="C3659" s="1156">
        <v>42878329.597917005</v>
      </c>
      <c r="D3659" s="1156">
        <v>2851373.0807422949</v>
      </c>
      <c r="E3659" s="1156">
        <v>3429234.5868392005</v>
      </c>
      <c r="F3659" s="1157">
        <v>49158937.265498497</v>
      </c>
    </row>
    <row r="3660" spans="2:6" ht="12.95" customHeight="1" x14ac:dyDescent="0.2">
      <c r="B3660" s="1148" t="s">
        <v>4414</v>
      </c>
      <c r="C3660" s="1150">
        <v>20813154.649412777</v>
      </c>
      <c r="D3660" s="1150">
        <v>2416651.4189808788</v>
      </c>
      <c r="E3660" s="1150">
        <v>5972735.2988230763</v>
      </c>
      <c r="F3660" s="1149">
        <v>29202541.367216732</v>
      </c>
    </row>
    <row r="3661" spans="2:6" ht="12.95" customHeight="1" x14ac:dyDescent="0.2">
      <c r="B3661" s="1155" t="s">
        <v>4415</v>
      </c>
      <c r="C3661" s="1156">
        <v>22469739.330863725</v>
      </c>
      <c r="D3661" s="1156">
        <v>1687004.2715709137</v>
      </c>
      <c r="E3661" s="1156">
        <v>10434500.323339676</v>
      </c>
      <c r="F3661" s="1157">
        <v>34591243.925774314</v>
      </c>
    </row>
    <row r="3662" spans="2:6" ht="12.95" customHeight="1" x14ac:dyDescent="0.2">
      <c r="B3662" s="1148" t="s">
        <v>4416</v>
      </c>
      <c r="C3662" s="1150">
        <v>29548723.09567409</v>
      </c>
      <c r="D3662" s="1150">
        <v>3674198.5004908894</v>
      </c>
      <c r="E3662" s="1150">
        <v>8175523.9139584862</v>
      </c>
      <c r="F3662" s="1149">
        <v>41398445.510123461</v>
      </c>
    </row>
    <row r="3663" spans="2:6" ht="12.95" customHeight="1" x14ac:dyDescent="0.2">
      <c r="B3663" s="1155" t="s">
        <v>4417</v>
      </c>
      <c r="C3663" s="1156">
        <v>217404656.68170407</v>
      </c>
      <c r="D3663" s="1156">
        <v>12743315.406010821</v>
      </c>
      <c r="E3663" s="1156">
        <v>79290523.21220611</v>
      </c>
      <c r="F3663" s="1157">
        <v>309438495.29992104</v>
      </c>
    </row>
    <row r="3664" spans="2:6" ht="12.95" customHeight="1" x14ac:dyDescent="0.2">
      <c r="B3664" s="1148" t="s">
        <v>4418</v>
      </c>
      <c r="C3664" s="1150">
        <v>65257539.920979403</v>
      </c>
      <c r="D3664" s="1150">
        <v>4786670.5503850589</v>
      </c>
      <c r="E3664" s="1150">
        <v>13779267.156788154</v>
      </c>
      <c r="F3664" s="1149">
        <v>83823477.628152624</v>
      </c>
    </row>
    <row r="3665" spans="2:6" ht="12.95" customHeight="1" x14ac:dyDescent="0.2">
      <c r="B3665" s="1155" t="s">
        <v>4419</v>
      </c>
      <c r="C3665" s="1156">
        <v>77598745.495861888</v>
      </c>
      <c r="D3665" s="1156">
        <v>7417655.0098287249</v>
      </c>
      <c r="E3665" s="1156">
        <v>26789923.314509228</v>
      </c>
      <c r="F3665" s="1157">
        <v>111806323.82019985</v>
      </c>
    </row>
    <row r="3666" spans="2:6" ht="12.95" customHeight="1" x14ac:dyDescent="0.2">
      <c r="B3666" s="1148" t="s">
        <v>4420</v>
      </c>
      <c r="C3666" s="1150">
        <v>5173341.2819272643</v>
      </c>
      <c r="D3666" s="1150">
        <v>664689.8954986867</v>
      </c>
      <c r="E3666" s="1150">
        <v>899337.51929862483</v>
      </c>
      <c r="F3666" s="1149">
        <v>6737368.6967245759</v>
      </c>
    </row>
    <row r="3667" spans="2:6" ht="12.95" customHeight="1" x14ac:dyDescent="0.2">
      <c r="B3667" s="1155" t="s">
        <v>4421</v>
      </c>
      <c r="C3667" s="1156">
        <v>44268959.561456934</v>
      </c>
      <c r="D3667" s="1156">
        <v>4470989.2377861179</v>
      </c>
      <c r="E3667" s="1156">
        <v>17111594.346645251</v>
      </c>
      <c r="F3667" s="1157">
        <v>65851543.145888299</v>
      </c>
    </row>
    <row r="3668" spans="2:6" ht="12.95" customHeight="1" x14ac:dyDescent="0.2">
      <c r="B3668" s="1148" t="s">
        <v>4422</v>
      </c>
      <c r="C3668" s="1150">
        <v>63624720.821242623</v>
      </c>
      <c r="D3668" s="1150">
        <v>7040626.7797360718</v>
      </c>
      <c r="E3668" s="1150">
        <v>35234351.134488843</v>
      </c>
      <c r="F3668" s="1149">
        <v>105899698.73546755</v>
      </c>
    </row>
    <row r="3669" spans="2:6" ht="12.95" customHeight="1" x14ac:dyDescent="0.2">
      <c r="B3669" s="1155" t="s">
        <v>4423</v>
      </c>
      <c r="C3669" s="1156">
        <v>71397577.148123577</v>
      </c>
      <c r="D3669" s="1156">
        <v>4699619.7778945677</v>
      </c>
      <c r="E3669" s="1156">
        <v>25928095.806957811</v>
      </c>
      <c r="F3669" s="1157">
        <v>102025292.73297596</v>
      </c>
    </row>
    <row r="3670" spans="2:6" ht="12.95" customHeight="1" x14ac:dyDescent="0.2">
      <c r="B3670" s="1148" t="s">
        <v>4424</v>
      </c>
      <c r="C3670" s="1150">
        <v>46095749.767438725</v>
      </c>
      <c r="D3670" s="1150">
        <v>4730444.2665672591</v>
      </c>
      <c r="E3670" s="1150">
        <v>31676143.6403764</v>
      </c>
      <c r="F3670" s="1149">
        <v>82502337.674382389</v>
      </c>
    </row>
    <row r="3671" spans="2:6" ht="12.95" customHeight="1" x14ac:dyDescent="0.2">
      <c r="B3671" s="1155" t="s">
        <v>4425</v>
      </c>
      <c r="C3671" s="1156">
        <v>83851703.579474434</v>
      </c>
      <c r="D3671" s="1156">
        <v>6219340.4268507399</v>
      </c>
      <c r="E3671" s="1156">
        <v>24708337.484254949</v>
      </c>
      <c r="F3671" s="1157">
        <v>114779381.49058011</v>
      </c>
    </row>
    <row r="3672" spans="2:6" ht="12.95" customHeight="1" x14ac:dyDescent="0.2">
      <c r="B3672" s="1148" t="s">
        <v>4426</v>
      </c>
      <c r="C3672" s="1150">
        <v>43987206.91350469</v>
      </c>
      <c r="D3672" s="1150">
        <v>3515890.3706114548</v>
      </c>
      <c r="E3672" s="1150">
        <v>26065641.966231182</v>
      </c>
      <c r="F3672" s="1149">
        <v>73568739.250347316</v>
      </c>
    </row>
    <row r="3673" spans="2:6" ht="12.95" customHeight="1" x14ac:dyDescent="0.2">
      <c r="B3673" s="1155" t="s">
        <v>4427</v>
      </c>
      <c r="C3673" s="1156">
        <v>39438364.674771398</v>
      </c>
      <c r="D3673" s="1156">
        <v>3769563.1108035068</v>
      </c>
      <c r="E3673" s="1156">
        <v>28508879.942299698</v>
      </c>
      <c r="F3673" s="1157">
        <v>71716807.727874607</v>
      </c>
    </row>
    <row r="3674" spans="2:6" ht="12.95" customHeight="1" x14ac:dyDescent="0.2">
      <c r="B3674" s="1148" t="s">
        <v>4428</v>
      </c>
      <c r="C3674" s="1150">
        <v>132143365.62264033</v>
      </c>
      <c r="D3674" s="1150">
        <v>7009802.2910633823</v>
      </c>
      <c r="E3674" s="1150">
        <v>28976855.035831068</v>
      </c>
      <c r="F3674" s="1149">
        <v>168130022.94953477</v>
      </c>
    </row>
    <row r="3675" spans="2:6" ht="12.95" customHeight="1" x14ac:dyDescent="0.2">
      <c r="B3675" s="1155" t="s">
        <v>4429</v>
      </c>
      <c r="C3675" s="1156">
        <v>4384295670.1164999</v>
      </c>
      <c r="D3675" s="1156">
        <v>98459199.109161511</v>
      </c>
      <c r="E3675" s="1156">
        <v>885896122.18435943</v>
      </c>
      <c r="F3675" s="1157">
        <v>5368650991.4100208</v>
      </c>
    </row>
    <row r="3676" spans="2:6" ht="12.95" customHeight="1" x14ac:dyDescent="0.2">
      <c r="B3676" s="1148" t="s">
        <v>4430</v>
      </c>
      <c r="C3676" s="1150">
        <v>78531647.608121037</v>
      </c>
      <c r="D3676" s="1150">
        <v>2522041.5396084106</v>
      </c>
      <c r="E3676" s="1150">
        <v>2913803.8037387878</v>
      </c>
      <c r="F3676" s="1149">
        <v>83967492.951468229</v>
      </c>
    </row>
    <row r="3677" spans="2:6" ht="12.95" customHeight="1" x14ac:dyDescent="0.2">
      <c r="B3677" s="1155" t="s">
        <v>4431</v>
      </c>
      <c r="C3677" s="1156">
        <v>96765206.341762587</v>
      </c>
      <c r="D3677" s="1156">
        <v>6637750.8566220356</v>
      </c>
      <c r="E3677" s="1156">
        <v>23999661.219742924</v>
      </c>
      <c r="F3677" s="1157">
        <v>127402618.41812755</v>
      </c>
    </row>
    <row r="3678" spans="2:6" ht="12.95" customHeight="1" x14ac:dyDescent="0.2">
      <c r="B3678" s="1148" t="s">
        <v>4432</v>
      </c>
      <c r="C3678" s="1150">
        <v>56174691.760421038</v>
      </c>
      <c r="D3678" s="1150">
        <v>2440212.0874110535</v>
      </c>
      <c r="E3678" s="1150">
        <v>3150324.7258764561</v>
      </c>
      <c r="F3678" s="1149">
        <v>61765228.573708549</v>
      </c>
    </row>
    <row r="3679" spans="2:6" ht="12.95" customHeight="1" x14ac:dyDescent="0.2">
      <c r="B3679" s="1155" t="s">
        <v>4433</v>
      </c>
      <c r="C3679" s="1156">
        <v>681690846.90242481</v>
      </c>
      <c r="D3679" s="1156">
        <v>8574932.6043871213</v>
      </c>
      <c r="E3679" s="1156">
        <v>91000812.974145621</v>
      </c>
      <c r="F3679" s="1157">
        <v>781266592.48095763</v>
      </c>
    </row>
    <row r="3680" spans="2:6" ht="12.95" customHeight="1" x14ac:dyDescent="0.2">
      <c r="B3680" s="1148" t="s">
        <v>4434</v>
      </c>
      <c r="C3680" s="1150">
        <v>123744911.26612777</v>
      </c>
      <c r="D3680" s="1150">
        <v>2624497.3645340158</v>
      </c>
      <c r="E3680" s="1150">
        <v>29369663.836445142</v>
      </c>
      <c r="F3680" s="1149">
        <v>155739072.46710694</v>
      </c>
    </row>
    <row r="3681" spans="2:6" ht="12.95" customHeight="1" x14ac:dyDescent="0.2">
      <c r="B3681" s="1155" t="s">
        <v>4435</v>
      </c>
      <c r="C3681" s="1156">
        <v>53384090.448621221</v>
      </c>
      <c r="D3681" s="1156">
        <v>2514763.3355634362</v>
      </c>
      <c r="E3681" s="1156">
        <v>4616746.0606606174</v>
      </c>
      <c r="F3681" s="1157">
        <v>60515599.844845273</v>
      </c>
    </row>
    <row r="3682" spans="2:6" ht="12.95" customHeight="1" x14ac:dyDescent="0.2">
      <c r="B3682" s="1148" t="s">
        <v>4436</v>
      </c>
      <c r="C3682" s="1150">
        <v>2958608.8634554148</v>
      </c>
      <c r="D3682" s="1150">
        <v>37110.210347895787</v>
      </c>
      <c r="E3682" s="1150">
        <v>79469.986881402816</v>
      </c>
      <c r="F3682" s="1149">
        <v>3075189.0606847135</v>
      </c>
    </row>
    <row r="3683" spans="2:6" ht="12.95" customHeight="1" x14ac:dyDescent="0.2">
      <c r="B3683" s="1155" t="s">
        <v>4437</v>
      </c>
      <c r="C3683" s="1156">
        <v>818053770.95241809</v>
      </c>
      <c r="D3683" s="1156">
        <v>23321063.048789941</v>
      </c>
      <c r="E3683" s="1156">
        <v>116593606.24544038</v>
      </c>
      <c r="F3683" s="1157">
        <v>957968440.24664843</v>
      </c>
    </row>
    <row r="3684" spans="2:6" ht="12.95" customHeight="1" x14ac:dyDescent="0.2">
      <c r="B3684" s="1148" t="s">
        <v>4438</v>
      </c>
      <c r="C3684" s="1150">
        <v>704504706.36157763</v>
      </c>
      <c r="D3684" s="1150">
        <v>17664273.136166412</v>
      </c>
      <c r="E3684" s="1150">
        <v>58684274.619333588</v>
      </c>
      <c r="F3684" s="1149">
        <v>780853254.11707771</v>
      </c>
    </row>
    <row r="3685" spans="2:6" ht="12.95" customHeight="1" x14ac:dyDescent="0.2">
      <c r="B3685" s="1155" t="s">
        <v>4439</v>
      </c>
      <c r="C3685" s="1156">
        <v>639510648.43902445</v>
      </c>
      <c r="D3685" s="1156">
        <v>27702340.510630403</v>
      </c>
      <c r="E3685" s="1156">
        <v>160827659.26042137</v>
      </c>
      <c r="F3685" s="1157">
        <v>828040648.21007621</v>
      </c>
    </row>
    <row r="3686" spans="2:6" ht="12.95" customHeight="1" x14ac:dyDescent="0.2">
      <c r="B3686" s="1148" t="s">
        <v>4440</v>
      </c>
      <c r="C3686" s="1150">
        <v>508196055.9636761</v>
      </c>
      <c r="D3686" s="1150">
        <v>18840566.117577486</v>
      </c>
      <c r="E3686" s="1150">
        <v>123494124.64382274</v>
      </c>
      <c r="F3686" s="1149">
        <v>650530746.72507632</v>
      </c>
    </row>
    <row r="3687" spans="2:6" ht="12.95" customHeight="1" x14ac:dyDescent="0.2">
      <c r="B3687" s="1155" t="s">
        <v>4441</v>
      </c>
      <c r="C3687" s="1156">
        <v>149641702.42949468</v>
      </c>
      <c r="D3687" s="1156">
        <v>5888958.8681372497</v>
      </c>
      <c r="E3687" s="1156">
        <v>24835839.627134472</v>
      </c>
      <c r="F3687" s="1157">
        <v>180366500.92476639</v>
      </c>
    </row>
    <row r="3688" spans="2:6" ht="12.95" customHeight="1" x14ac:dyDescent="0.2">
      <c r="B3688" s="1148" t="s">
        <v>4442</v>
      </c>
      <c r="C3688" s="1150">
        <v>77472224.682227626</v>
      </c>
      <c r="D3688" s="1150">
        <v>3380006.5887678238</v>
      </c>
      <c r="E3688" s="1150">
        <v>23227450.576456599</v>
      </c>
      <c r="F3688" s="1149">
        <v>104079681.84745204</v>
      </c>
    </row>
    <row r="3689" spans="2:6" ht="12.95" customHeight="1" x14ac:dyDescent="0.2">
      <c r="B3689" s="1155" t="s">
        <v>4443</v>
      </c>
      <c r="C3689" s="1156">
        <v>129526816.28790307</v>
      </c>
      <c r="D3689" s="1156">
        <v>5041278.2377370391</v>
      </c>
      <c r="E3689" s="1156">
        <v>18443513.825153321</v>
      </c>
      <c r="F3689" s="1157">
        <v>153011608.35079342</v>
      </c>
    </row>
    <row r="3690" spans="2:6" ht="12.95" customHeight="1" x14ac:dyDescent="0.2">
      <c r="B3690" s="1148" t="s">
        <v>4444</v>
      </c>
      <c r="C3690" s="1150">
        <v>115047944.71848887</v>
      </c>
      <c r="D3690" s="1150">
        <v>4369712.8846622705</v>
      </c>
      <c r="E3690" s="1150">
        <v>36045142.950078219</v>
      </c>
      <c r="F3690" s="1149">
        <v>155462800.55322936</v>
      </c>
    </row>
    <row r="3691" spans="2:6" ht="12.95" customHeight="1" x14ac:dyDescent="0.2">
      <c r="B3691" s="1155" t="s">
        <v>4445</v>
      </c>
      <c r="C3691" s="1156">
        <v>15226182.347015427</v>
      </c>
      <c r="D3691" s="1156">
        <v>779343.18491073244</v>
      </c>
      <c r="E3691" s="1156">
        <v>306174.05747761414</v>
      </c>
      <c r="F3691" s="1157">
        <v>16311699.589403775</v>
      </c>
    </row>
    <row r="3692" spans="2:6" ht="12.95" customHeight="1" x14ac:dyDescent="0.2">
      <c r="B3692" s="1148" t="s">
        <v>4446</v>
      </c>
      <c r="C3692" s="1150">
        <v>219319915.29591665</v>
      </c>
      <c r="D3692" s="1150">
        <v>6207775.8496725615</v>
      </c>
      <c r="E3692" s="1150">
        <v>15539413.073996512</v>
      </c>
      <c r="F3692" s="1149">
        <v>241067104.21958572</v>
      </c>
    </row>
    <row r="3693" spans="2:6" ht="12.95" customHeight="1" x14ac:dyDescent="0.2">
      <c r="B3693" s="1155" t="s">
        <v>4447</v>
      </c>
      <c r="C3693" s="1156">
        <v>1777816622.8540769</v>
      </c>
      <c r="D3693" s="1156">
        <v>23163632.3308606</v>
      </c>
      <c r="E3693" s="1156">
        <v>160496167.95637983</v>
      </c>
      <c r="F3693" s="1157">
        <v>1961476423.1413174</v>
      </c>
    </row>
    <row r="3694" spans="2:6" ht="12.95" customHeight="1" x14ac:dyDescent="0.2">
      <c r="B3694" s="1148" t="s">
        <v>4448</v>
      </c>
      <c r="C3694" s="1150">
        <v>3735245132.5321631</v>
      </c>
      <c r="D3694" s="1150">
        <v>51371865.557826623</v>
      </c>
      <c r="E3694" s="1150">
        <v>506201207.02778101</v>
      </c>
      <c r="F3694" s="1149">
        <v>4292818205.1177707</v>
      </c>
    </row>
    <row r="3695" spans="2:6" ht="12.95" customHeight="1" x14ac:dyDescent="0.2">
      <c r="B3695" s="1155" t="s">
        <v>4449</v>
      </c>
      <c r="C3695" s="1156">
        <v>1257118634.5490127</v>
      </c>
      <c r="D3695" s="1156">
        <v>10806982.302590905</v>
      </c>
      <c r="E3695" s="1156">
        <v>68143501.13658832</v>
      </c>
      <c r="F3695" s="1157">
        <v>1336069117.9881918</v>
      </c>
    </row>
    <row r="3696" spans="2:6" ht="12.95" customHeight="1" x14ac:dyDescent="0.2">
      <c r="B3696" s="1148" t="s">
        <v>4450</v>
      </c>
      <c r="C3696" s="1150">
        <v>56110126.307209194</v>
      </c>
      <c r="D3696" s="1150">
        <v>2597081.8370444463</v>
      </c>
      <c r="E3696" s="1150">
        <v>8602268.3999381661</v>
      </c>
      <c r="F3696" s="1149">
        <v>67309476.544191808</v>
      </c>
    </row>
    <row r="3697" spans="2:6" ht="12.95" customHeight="1" x14ac:dyDescent="0.2">
      <c r="B3697" s="1155" t="s">
        <v>4451</v>
      </c>
      <c r="C3697" s="1156">
        <v>70180861.788341537</v>
      </c>
      <c r="D3697" s="1156">
        <v>2668540.5676678377</v>
      </c>
      <c r="E3697" s="1156">
        <v>14725543.545232527</v>
      </c>
      <c r="F3697" s="1157">
        <v>87574945.901241899</v>
      </c>
    </row>
    <row r="3698" spans="2:6" ht="12.95" customHeight="1" x14ac:dyDescent="0.2">
      <c r="B3698" s="1148" t="s">
        <v>4452</v>
      </c>
      <c r="C3698" s="1150">
        <v>249857588.81217</v>
      </c>
      <c r="D3698" s="1150">
        <v>10827968.27038067</v>
      </c>
      <c r="E3698" s="1150">
        <v>65946891.08260683</v>
      </c>
      <c r="F3698" s="1149">
        <v>326632448.1651575</v>
      </c>
    </row>
    <row r="3699" spans="2:6" ht="12.95" customHeight="1" x14ac:dyDescent="0.2">
      <c r="B3699" s="1155" t="s">
        <v>4453</v>
      </c>
      <c r="C3699" s="1156">
        <v>31641605.392871626</v>
      </c>
      <c r="D3699" s="1156">
        <v>3419547.6617315314</v>
      </c>
      <c r="E3699" s="1156">
        <v>5863740.4559317231</v>
      </c>
      <c r="F3699" s="1157">
        <v>40924893.510534883</v>
      </c>
    </row>
    <row r="3700" spans="2:6" ht="12.95" customHeight="1" x14ac:dyDescent="0.2">
      <c r="B3700" s="1148" t="s">
        <v>4454</v>
      </c>
      <c r="C3700" s="1150">
        <v>23331482.071285121</v>
      </c>
      <c r="D3700" s="1150">
        <v>689976.62022411381</v>
      </c>
      <c r="E3700" s="1150">
        <v>1812201.8448749359</v>
      </c>
      <c r="F3700" s="1149">
        <v>25833660.536384173</v>
      </c>
    </row>
    <row r="3701" spans="2:6" ht="12.95" customHeight="1" x14ac:dyDescent="0.2">
      <c r="B3701" s="1155" t="s">
        <v>4455</v>
      </c>
      <c r="C3701" s="1156">
        <v>26094333.975534335</v>
      </c>
      <c r="D3701" s="1156">
        <v>759450.38610796514</v>
      </c>
      <c r="E3701" s="1156">
        <v>6345018.5282089589</v>
      </c>
      <c r="F3701" s="1157">
        <v>33198802.889851261</v>
      </c>
    </row>
    <row r="3702" spans="2:6" ht="12.95" customHeight="1" x14ac:dyDescent="0.2">
      <c r="B3702" s="1148" t="s">
        <v>4456</v>
      </c>
      <c r="C3702" s="1150">
        <v>48518053.24932152</v>
      </c>
      <c r="D3702" s="1150">
        <v>1136579.3028178408</v>
      </c>
      <c r="E3702" s="1150">
        <v>1406332.623821879</v>
      </c>
      <c r="F3702" s="1149">
        <v>51060965.175961241</v>
      </c>
    </row>
    <row r="3703" spans="2:6" ht="12.95" customHeight="1" x14ac:dyDescent="0.2">
      <c r="B3703" s="1155" t="s">
        <v>4457</v>
      </c>
      <c r="C3703" s="1156">
        <v>698849734.2733506</v>
      </c>
      <c r="D3703" s="1156">
        <v>4835834.3871947909</v>
      </c>
      <c r="E3703" s="1156">
        <v>61973833.067211419</v>
      </c>
      <c r="F3703" s="1157">
        <v>765659401.72775674</v>
      </c>
    </row>
    <row r="3704" spans="2:6" ht="12.95" customHeight="1" x14ac:dyDescent="0.2">
      <c r="B3704" s="1148" t="s">
        <v>4458</v>
      </c>
      <c r="C3704" s="1150">
        <v>587483119.37437606</v>
      </c>
      <c r="D3704" s="1150">
        <v>9146703.1359914634</v>
      </c>
      <c r="E3704" s="1150">
        <v>141763635.40398902</v>
      </c>
      <c r="F3704" s="1149">
        <v>738393457.91435647</v>
      </c>
    </row>
    <row r="3705" spans="2:6" ht="12.95" customHeight="1" x14ac:dyDescent="0.2">
      <c r="B3705" s="1155" t="s">
        <v>4459</v>
      </c>
      <c r="C3705" s="1156">
        <v>475252426.38879997</v>
      </c>
      <c r="D3705" s="1156">
        <v>9794362.6093770005</v>
      </c>
      <c r="E3705" s="1156">
        <v>91752441.986877427</v>
      </c>
      <c r="F3705" s="1157">
        <v>576799230.98505437</v>
      </c>
    </row>
    <row r="3706" spans="2:6" ht="12.95" customHeight="1" x14ac:dyDescent="0.2">
      <c r="B3706" s="1148" t="s">
        <v>4460</v>
      </c>
      <c r="C3706" s="1150">
        <v>156192348.46440536</v>
      </c>
      <c r="D3706" s="1150">
        <v>3073818.5857927622</v>
      </c>
      <c r="E3706" s="1150">
        <v>17362011.94351257</v>
      </c>
      <c r="F3706" s="1149">
        <v>176628178.99371067</v>
      </c>
    </row>
    <row r="3707" spans="2:6" ht="12.95" customHeight="1" x14ac:dyDescent="0.2">
      <c r="B3707" s="1155" t="s">
        <v>4461</v>
      </c>
      <c r="C3707" s="1156">
        <v>113073752.95655742</v>
      </c>
      <c r="D3707" s="1156">
        <v>3927252.7371771433</v>
      </c>
      <c r="E3707" s="1156">
        <v>16237682.411165649</v>
      </c>
      <c r="F3707" s="1157">
        <v>133238688.10490023</v>
      </c>
    </row>
    <row r="3708" spans="2:6" ht="12.95" customHeight="1" x14ac:dyDescent="0.2">
      <c r="B3708" s="1148" t="s">
        <v>4462</v>
      </c>
      <c r="C3708" s="1150">
        <v>17295436.435803514</v>
      </c>
      <c r="D3708" s="1150">
        <v>1454144.8935390981</v>
      </c>
      <c r="E3708" s="1150">
        <v>7413452.5422246773</v>
      </c>
      <c r="F3708" s="1149">
        <v>26163033.871567287</v>
      </c>
    </row>
    <row r="3709" spans="2:6" ht="12.95" customHeight="1" x14ac:dyDescent="0.2">
      <c r="B3709" s="1155" t="s">
        <v>4463</v>
      </c>
      <c r="C3709" s="1156">
        <v>1593152832.7495027</v>
      </c>
      <c r="D3709" s="1156">
        <v>61699421.340609118</v>
      </c>
      <c r="E3709" s="1156">
        <v>523882193.19604832</v>
      </c>
      <c r="F3709" s="1157">
        <v>2178734447.28616</v>
      </c>
    </row>
    <row r="3710" spans="2:6" ht="12.95" customHeight="1" x14ac:dyDescent="0.2">
      <c r="B3710" s="1148" t="s">
        <v>4464</v>
      </c>
      <c r="C3710" s="1150">
        <v>244907891.27030429</v>
      </c>
      <c r="D3710" s="1150">
        <v>17273321.385292072</v>
      </c>
      <c r="E3710" s="1150">
        <v>57660637.170403026</v>
      </c>
      <c r="F3710" s="1149">
        <v>319841849.82599938</v>
      </c>
    </row>
    <row r="3711" spans="2:6" ht="12.95" customHeight="1" x14ac:dyDescent="0.2">
      <c r="B3711" s="1155" t="s">
        <v>4465</v>
      </c>
      <c r="C3711" s="1156">
        <v>143550707.47213069</v>
      </c>
      <c r="D3711" s="1156">
        <v>10440080.269430388</v>
      </c>
      <c r="E3711" s="1156">
        <v>35908733.742338568</v>
      </c>
      <c r="F3711" s="1157">
        <v>189899521.48389965</v>
      </c>
    </row>
    <row r="3712" spans="2:6" ht="12.95" customHeight="1" x14ac:dyDescent="0.2">
      <c r="B3712" s="1148" t="s">
        <v>4466</v>
      </c>
      <c r="C3712" s="1150">
        <v>61000341.208137169</v>
      </c>
      <c r="D3712" s="1150">
        <v>4669845.3068014896</v>
      </c>
      <c r="E3712" s="1150">
        <v>12239113.393478487</v>
      </c>
      <c r="F3712" s="1149">
        <v>77909299.90841715</v>
      </c>
    </row>
    <row r="3713" spans="2:6" ht="12.95" customHeight="1" x14ac:dyDescent="0.2">
      <c r="B3713" s="1155" t="s">
        <v>4467</v>
      </c>
      <c r="C3713" s="1156">
        <v>95951681.631293043</v>
      </c>
      <c r="D3713" s="1156">
        <v>7477793.6879157629</v>
      </c>
      <c r="E3713" s="1156">
        <v>20350117.572518442</v>
      </c>
      <c r="F3713" s="1157">
        <v>123779592.89172724</v>
      </c>
    </row>
    <row r="3714" spans="2:6" ht="12.95" customHeight="1" x14ac:dyDescent="0.2">
      <c r="B3714" s="1148" t="s">
        <v>4468</v>
      </c>
      <c r="C3714" s="1150">
        <v>62388223.705582961</v>
      </c>
      <c r="D3714" s="1150">
        <v>5693856.9715640461</v>
      </c>
      <c r="E3714" s="1150">
        <v>9655688.0946370121</v>
      </c>
      <c r="F3714" s="1149">
        <v>77737768.771784008</v>
      </c>
    </row>
    <row r="3715" spans="2:6" ht="12.95" customHeight="1" x14ac:dyDescent="0.2">
      <c r="B3715" s="1155" t="s">
        <v>4469</v>
      </c>
      <c r="C3715" s="1156">
        <v>25953801.084819991</v>
      </c>
      <c r="D3715" s="1156">
        <v>2420304.9048058274</v>
      </c>
      <c r="E3715" s="1156">
        <v>9346242.7452108748</v>
      </c>
      <c r="F3715" s="1157">
        <v>37720348.734836698</v>
      </c>
    </row>
    <row r="3716" spans="2:6" ht="12.95" customHeight="1" x14ac:dyDescent="0.2">
      <c r="B3716" s="1148" t="s">
        <v>4470</v>
      </c>
      <c r="C3716" s="1150">
        <v>114342532.79882301</v>
      </c>
      <c r="D3716" s="1150">
        <v>9237321.0914921369</v>
      </c>
      <c r="E3716" s="1150">
        <v>26636816.181782331</v>
      </c>
      <c r="F3716" s="1149">
        <v>150216670.07209748</v>
      </c>
    </row>
    <row r="3717" spans="2:6" ht="12.95" customHeight="1" x14ac:dyDescent="0.2">
      <c r="B3717" s="1155" t="s">
        <v>4471</v>
      </c>
      <c r="C3717" s="1156">
        <v>94397852.181762233</v>
      </c>
      <c r="D3717" s="1156">
        <v>8210734.7260891628</v>
      </c>
      <c r="E3717" s="1156">
        <v>32795429.522084638</v>
      </c>
      <c r="F3717" s="1157">
        <v>135404016.42993605</v>
      </c>
    </row>
    <row r="3718" spans="2:6" ht="12.95" customHeight="1" x14ac:dyDescent="0.2">
      <c r="B3718" s="1148" t="s">
        <v>4472</v>
      </c>
      <c r="C3718" s="1150">
        <v>56238295.60050001</v>
      </c>
      <c r="D3718" s="1150">
        <v>4884207.1148691978</v>
      </c>
      <c r="E3718" s="1150">
        <v>8601660.4833150581</v>
      </c>
      <c r="F3718" s="1149">
        <v>69724163.198684275</v>
      </c>
    </row>
    <row r="3719" spans="2:6" ht="12.95" customHeight="1" x14ac:dyDescent="0.2">
      <c r="B3719" s="1155" t="s">
        <v>4473</v>
      </c>
      <c r="C3719" s="1156">
        <v>93139.100590740185</v>
      </c>
      <c r="D3719" s="1156">
        <v>0</v>
      </c>
      <c r="E3719" s="1156">
        <v>130.06544497774601</v>
      </c>
      <c r="F3719" s="1157">
        <v>93269.166035717935</v>
      </c>
    </row>
    <row r="3720" spans="2:6" ht="12.95" customHeight="1" x14ac:dyDescent="0.2">
      <c r="B3720" s="1148" t="s">
        <v>4474</v>
      </c>
      <c r="C3720" s="1150">
        <v>149750089.96690783</v>
      </c>
      <c r="D3720" s="1150">
        <v>8917971.9092657845</v>
      </c>
      <c r="E3720" s="1150">
        <v>24601943.300975963</v>
      </c>
      <c r="F3720" s="1149">
        <v>183270005.17714959</v>
      </c>
    </row>
    <row r="3721" spans="2:6" ht="12.95" customHeight="1" x14ac:dyDescent="0.2">
      <c r="B3721" s="1155" t="s">
        <v>4475</v>
      </c>
      <c r="C3721" s="1156">
        <v>479148470.68356967</v>
      </c>
      <c r="D3721" s="1156">
        <v>25189202.544745006</v>
      </c>
      <c r="E3721" s="1156">
        <v>94665036.770175472</v>
      </c>
      <c r="F3721" s="1157">
        <v>599002709.99849021</v>
      </c>
    </row>
    <row r="3722" spans="2:6" ht="12.95" customHeight="1" x14ac:dyDescent="0.2">
      <c r="B3722" s="1148" t="s">
        <v>4476</v>
      </c>
      <c r="C3722" s="1150">
        <v>69669833.094834849</v>
      </c>
      <c r="D3722" s="1150">
        <v>3973611.7325070919</v>
      </c>
      <c r="E3722" s="1150">
        <v>9819648.0333625153</v>
      </c>
      <c r="F3722" s="1149">
        <v>83463092.860704452</v>
      </c>
    </row>
    <row r="3723" spans="2:6" ht="12.95" customHeight="1" x14ac:dyDescent="0.2">
      <c r="B3723" s="1155" t="s">
        <v>4477</v>
      </c>
      <c r="C3723" s="1156">
        <v>0</v>
      </c>
      <c r="D3723" s="1156">
        <v>13333.784880813719</v>
      </c>
      <c r="E3723" s="1156">
        <v>0</v>
      </c>
      <c r="F3723" s="1157">
        <v>13333.784880813719</v>
      </c>
    </row>
    <row r="3724" spans="2:6" ht="12.95" customHeight="1" x14ac:dyDescent="0.2">
      <c r="B3724" s="1148" t="s">
        <v>4478</v>
      </c>
      <c r="C3724" s="1150">
        <v>207206199.91362751</v>
      </c>
      <c r="D3724" s="1150">
        <v>14204666.584582593</v>
      </c>
      <c r="E3724" s="1150">
        <v>49469275.433176182</v>
      </c>
      <c r="F3724" s="1149">
        <v>270880141.93138629</v>
      </c>
    </row>
    <row r="3725" spans="2:6" ht="12.95" customHeight="1" x14ac:dyDescent="0.2">
      <c r="B3725" s="1155" t="s">
        <v>4479</v>
      </c>
      <c r="C3725" s="1156">
        <v>0</v>
      </c>
      <c r="D3725" s="1156">
        <v>7767.2533286293501</v>
      </c>
      <c r="E3725" s="1156">
        <v>0</v>
      </c>
      <c r="F3725" s="1157">
        <v>7767.2533286293501</v>
      </c>
    </row>
    <row r="3726" spans="2:6" ht="12.95" customHeight="1" x14ac:dyDescent="0.2">
      <c r="B3726" s="1148" t="s">
        <v>4480</v>
      </c>
      <c r="C3726" s="1150">
        <v>64148387.858782306</v>
      </c>
      <c r="D3726" s="1150">
        <v>4423565.8410740988</v>
      </c>
      <c r="E3726" s="1150">
        <v>12845994.433658544</v>
      </c>
      <c r="F3726" s="1149">
        <v>81417948.133514941</v>
      </c>
    </row>
    <row r="3727" spans="2:6" ht="12.95" customHeight="1" x14ac:dyDescent="0.2">
      <c r="B3727" s="1155" t="s">
        <v>4481</v>
      </c>
      <c r="C3727" s="1156">
        <v>11732641.835034432</v>
      </c>
      <c r="D3727" s="1156">
        <v>1018186.224766085</v>
      </c>
      <c r="E3727" s="1156">
        <v>7791180.2850569393</v>
      </c>
      <c r="F3727" s="1157">
        <v>20542008.344857454</v>
      </c>
    </row>
    <row r="3728" spans="2:6" ht="12.95" customHeight="1" x14ac:dyDescent="0.2">
      <c r="B3728" s="1148" t="s">
        <v>4482</v>
      </c>
      <c r="C3728" s="1150">
        <v>30264850.133107018</v>
      </c>
      <c r="D3728" s="1150">
        <v>1475965.1218715622</v>
      </c>
      <c r="E3728" s="1150">
        <v>4905963.7580299564</v>
      </c>
      <c r="F3728" s="1149">
        <v>36646779.013008535</v>
      </c>
    </row>
    <row r="3729" spans="2:6" ht="12.95" customHeight="1" x14ac:dyDescent="0.2">
      <c r="B3729" s="1155" t="s">
        <v>4483</v>
      </c>
      <c r="C3729" s="1156">
        <v>43024906.914038427</v>
      </c>
      <c r="D3729" s="1156">
        <v>2727212.0979039096</v>
      </c>
      <c r="E3729" s="1156">
        <v>21832622.804398831</v>
      </c>
      <c r="F3729" s="1157">
        <v>67584741.816341162</v>
      </c>
    </row>
    <row r="3730" spans="2:6" ht="12.95" customHeight="1" x14ac:dyDescent="0.2">
      <c r="B3730" s="1148" t="s">
        <v>4484</v>
      </c>
      <c r="C3730" s="1150">
        <v>14295203.46102214</v>
      </c>
      <c r="D3730" s="1150">
        <v>1137830.6936318977</v>
      </c>
      <c r="E3730" s="1150">
        <v>1632321.3344707126</v>
      </c>
      <c r="F3730" s="1149">
        <v>17065355.489124749</v>
      </c>
    </row>
    <row r="3731" spans="2:6" ht="12.95" customHeight="1" x14ac:dyDescent="0.2">
      <c r="B3731" s="1155" t="s">
        <v>4485</v>
      </c>
      <c r="C3731" s="1156">
        <v>11509822.33480113</v>
      </c>
      <c r="D3731" s="1156">
        <v>1196099.4773990787</v>
      </c>
      <c r="E3731" s="1156">
        <v>3399585.5681058364</v>
      </c>
      <c r="F3731" s="1157">
        <v>16105507.380306046</v>
      </c>
    </row>
    <row r="3732" spans="2:6" ht="12.95" customHeight="1" x14ac:dyDescent="0.2">
      <c r="B3732" s="1148" t="s">
        <v>4486</v>
      </c>
      <c r="C3732" s="1150">
        <v>7318013.3149989964</v>
      </c>
      <c r="D3732" s="1150">
        <v>396964.18030280125</v>
      </c>
      <c r="E3732" s="1150">
        <v>4702190.9995579626</v>
      </c>
      <c r="F3732" s="1149">
        <v>12417168.494859761</v>
      </c>
    </row>
    <row r="3733" spans="2:6" ht="12.95" customHeight="1" x14ac:dyDescent="0.2">
      <c r="B3733" s="1155" t="s">
        <v>4487</v>
      </c>
      <c r="C3733" s="1156">
        <v>1154062280.3449299</v>
      </c>
      <c r="D3733" s="1156">
        <v>15751702.074411113</v>
      </c>
      <c r="E3733" s="1156">
        <v>358958368.00678337</v>
      </c>
      <c r="F3733" s="1157">
        <v>1528772350.4261246</v>
      </c>
    </row>
    <row r="3734" spans="2:6" ht="12.95" customHeight="1" x14ac:dyDescent="0.2">
      <c r="B3734" s="1148" t="s">
        <v>4488</v>
      </c>
      <c r="C3734" s="1150">
        <v>1367487644.5092115</v>
      </c>
      <c r="D3734" s="1150">
        <v>27532266.430338334</v>
      </c>
      <c r="E3734" s="1150">
        <v>258320216.2306622</v>
      </c>
      <c r="F3734" s="1149">
        <v>1653340127.170212</v>
      </c>
    </row>
    <row r="3735" spans="2:6" ht="12.95" customHeight="1" x14ac:dyDescent="0.2">
      <c r="B3735" s="1155" t="s">
        <v>4489</v>
      </c>
      <c r="C3735" s="1156">
        <v>1036424024.5929012</v>
      </c>
      <c r="D3735" s="1156">
        <v>17857994.187703408</v>
      </c>
      <c r="E3735" s="1156">
        <v>131100248.76363821</v>
      </c>
      <c r="F3735" s="1157">
        <v>1185382267.5442429</v>
      </c>
    </row>
    <row r="3736" spans="2:6" ht="12.95" customHeight="1" x14ac:dyDescent="0.2">
      <c r="B3736" s="1148" t="s">
        <v>4490</v>
      </c>
      <c r="C3736" s="1150">
        <v>1448001726.2775464</v>
      </c>
      <c r="D3736" s="1150">
        <v>40154254.462595515</v>
      </c>
      <c r="E3736" s="1150">
        <v>823448545.36486268</v>
      </c>
      <c r="F3736" s="1149">
        <v>2311604526.1050043</v>
      </c>
    </row>
    <row r="3737" spans="2:6" ht="12.95" customHeight="1" x14ac:dyDescent="0.2">
      <c r="B3737" s="1155" t="s">
        <v>4491</v>
      </c>
      <c r="C3737" s="1156">
        <v>3723305881.2468491</v>
      </c>
      <c r="D3737" s="1156">
        <v>73636826.678564727</v>
      </c>
      <c r="E3737" s="1156">
        <v>195009099.50437683</v>
      </c>
      <c r="F3737" s="1157">
        <v>3991951807.4297905</v>
      </c>
    </row>
    <row r="3738" spans="2:6" ht="12.95" customHeight="1" x14ac:dyDescent="0.2">
      <c r="B3738" s="1148" t="s">
        <v>4492</v>
      </c>
      <c r="C3738" s="1150">
        <v>432039.0433007048</v>
      </c>
      <c r="D3738" s="1150">
        <v>0</v>
      </c>
      <c r="E3738" s="1150">
        <v>5007.5196316432211</v>
      </c>
      <c r="F3738" s="1149">
        <v>437046.562932348</v>
      </c>
    </row>
    <row r="3739" spans="2:6" ht="12.95" customHeight="1" x14ac:dyDescent="0.2">
      <c r="B3739" s="1155" t="s">
        <v>4493</v>
      </c>
      <c r="C3739" s="1156">
        <v>337134558.37118661</v>
      </c>
      <c r="D3739" s="1156">
        <v>6546859.6088746293</v>
      </c>
      <c r="E3739" s="1156">
        <v>92717607.681443647</v>
      </c>
      <c r="F3739" s="1157">
        <v>436399025.66150486</v>
      </c>
    </row>
    <row r="3740" spans="2:6" ht="12.95" customHeight="1" x14ac:dyDescent="0.2">
      <c r="B3740" s="1148" t="s">
        <v>4494</v>
      </c>
      <c r="C3740" s="1150">
        <v>1891630.4058030862</v>
      </c>
      <c r="D3740" s="1150">
        <v>54888.59018898075</v>
      </c>
      <c r="E3740" s="1150">
        <v>531960.87080938753</v>
      </c>
      <c r="F3740" s="1149">
        <v>2478479.8668014547</v>
      </c>
    </row>
    <row r="3741" spans="2:6" ht="12.95" customHeight="1" x14ac:dyDescent="0.2">
      <c r="B3741" s="1155" t="s">
        <v>4495</v>
      </c>
      <c r="C3741" s="1156">
        <v>127406871.4496785</v>
      </c>
      <c r="D3741" s="1156">
        <v>3379517.5394841689</v>
      </c>
      <c r="E3741" s="1156">
        <v>18537698.825443652</v>
      </c>
      <c r="F3741" s="1157">
        <v>149324087.81460631</v>
      </c>
    </row>
    <row r="3742" spans="2:6" ht="12.95" customHeight="1" x14ac:dyDescent="0.2">
      <c r="B3742" s="1148" t="s">
        <v>4496</v>
      </c>
      <c r="C3742" s="1150">
        <v>211740617.95536661</v>
      </c>
      <c r="D3742" s="1150">
        <v>10760508.236841269</v>
      </c>
      <c r="E3742" s="1150">
        <v>118229751.97758856</v>
      </c>
      <c r="F3742" s="1149">
        <v>340730878.16979647</v>
      </c>
    </row>
    <row r="3743" spans="2:6" ht="12.95" customHeight="1" x14ac:dyDescent="0.2">
      <c r="B3743" s="1155" t="s">
        <v>4497</v>
      </c>
      <c r="C3743" s="1156">
        <v>46737695.220330365</v>
      </c>
      <c r="D3743" s="1156">
        <v>2370062.2828115639</v>
      </c>
      <c r="E3743" s="1156">
        <v>13463269.307813955</v>
      </c>
      <c r="F3743" s="1157">
        <v>62571026.81095589</v>
      </c>
    </row>
    <row r="3744" spans="2:6" ht="12.95" customHeight="1" x14ac:dyDescent="0.2">
      <c r="B3744" s="1148" t="s">
        <v>4498</v>
      </c>
      <c r="C3744" s="1150">
        <v>54095272.047084719</v>
      </c>
      <c r="D3744" s="1150">
        <v>2892093.6255077566</v>
      </c>
      <c r="E3744" s="1150">
        <v>7624255.976278048</v>
      </c>
      <c r="F3744" s="1149">
        <v>64611621.648870528</v>
      </c>
    </row>
    <row r="3745" spans="2:6" ht="12.95" customHeight="1" x14ac:dyDescent="0.2">
      <c r="B3745" s="1155" t="s">
        <v>4499</v>
      </c>
      <c r="C3745" s="1156">
        <v>85544417.440063089</v>
      </c>
      <c r="D3745" s="1156">
        <v>1625729.273089505</v>
      </c>
      <c r="E3745" s="1156">
        <v>4491694.6083581978</v>
      </c>
      <c r="F3745" s="1157">
        <v>91661841.321510792</v>
      </c>
    </row>
    <row r="3746" spans="2:6" ht="12.95" customHeight="1" x14ac:dyDescent="0.2">
      <c r="B3746" s="1148" t="s">
        <v>4500</v>
      </c>
      <c r="C3746" s="1150">
        <v>34962605.034141749</v>
      </c>
      <c r="D3746" s="1150">
        <v>1545237.5145209681</v>
      </c>
      <c r="E3746" s="1150">
        <v>3332341.7330523427</v>
      </c>
      <c r="F3746" s="1149">
        <v>39840184.281715058</v>
      </c>
    </row>
    <row r="3747" spans="2:6" ht="12.95" customHeight="1" x14ac:dyDescent="0.2">
      <c r="B3747" s="1155" t="s">
        <v>4501</v>
      </c>
      <c r="C3747" s="1156">
        <v>114202824.14793685</v>
      </c>
      <c r="D3747" s="1156">
        <v>4587886.4003819879</v>
      </c>
      <c r="E3747" s="1156">
        <v>48323138.401327819</v>
      </c>
      <c r="F3747" s="1157">
        <v>167113848.94964665</v>
      </c>
    </row>
    <row r="3748" spans="2:6" ht="12.95" customHeight="1" x14ac:dyDescent="0.2">
      <c r="B3748" s="1148" t="s">
        <v>4502</v>
      </c>
      <c r="C3748" s="1150">
        <v>36178496.154095508</v>
      </c>
      <c r="D3748" s="1150">
        <v>1690485.151766337</v>
      </c>
      <c r="E3748" s="1150">
        <v>4807804.1408798909</v>
      </c>
      <c r="F3748" s="1149">
        <v>42676785.446741737</v>
      </c>
    </row>
    <row r="3749" spans="2:6" ht="12.95" customHeight="1" x14ac:dyDescent="0.2">
      <c r="B3749" s="1155" t="s">
        <v>4503</v>
      </c>
      <c r="C3749" s="1156">
        <v>222712349.05563384</v>
      </c>
      <c r="D3749" s="1156">
        <v>3087425.6629203241</v>
      </c>
      <c r="E3749" s="1156">
        <v>17405871.015909109</v>
      </c>
      <c r="F3749" s="1157">
        <v>243205645.73446327</v>
      </c>
    </row>
    <row r="3750" spans="2:6" ht="12.95" customHeight="1" x14ac:dyDescent="0.2">
      <c r="B3750" s="1148" t="s">
        <v>4504</v>
      </c>
      <c r="C3750" s="1150">
        <v>81176495.843627721</v>
      </c>
      <c r="D3750" s="1150">
        <v>2620484.2836475563</v>
      </c>
      <c r="E3750" s="1150">
        <v>19551620.307420969</v>
      </c>
      <c r="F3750" s="1149">
        <v>103348600.43469624</v>
      </c>
    </row>
    <row r="3751" spans="2:6" ht="12.95" customHeight="1" x14ac:dyDescent="0.2">
      <c r="B3751" s="1155" t="s">
        <v>4505</v>
      </c>
      <c r="C3751" s="1156">
        <v>424749603.63308489</v>
      </c>
      <c r="D3751" s="1156">
        <v>8211497.0676195659</v>
      </c>
      <c r="E3751" s="1156">
        <v>38705070.214645125</v>
      </c>
      <c r="F3751" s="1157">
        <v>471666170.9153496</v>
      </c>
    </row>
    <row r="3752" spans="2:6" ht="12.95" customHeight="1" x14ac:dyDescent="0.2">
      <c r="B3752" s="1148" t="s">
        <v>4506</v>
      </c>
      <c r="C3752" s="1150">
        <v>198525855.53585801</v>
      </c>
      <c r="D3752" s="1150">
        <v>6306218.5937117105</v>
      </c>
      <c r="E3752" s="1150">
        <v>46257320.006114706</v>
      </c>
      <c r="F3752" s="1149">
        <v>251089394.13568443</v>
      </c>
    </row>
    <row r="3753" spans="2:6" ht="12.95" customHeight="1" x14ac:dyDescent="0.2">
      <c r="B3753" s="1155" t="s">
        <v>4507</v>
      </c>
      <c r="C3753" s="1156">
        <v>45908784.699733719</v>
      </c>
      <c r="D3753" s="1156">
        <v>1400752.2188060016</v>
      </c>
      <c r="E3753" s="1156">
        <v>8903170.4346393216</v>
      </c>
      <c r="F3753" s="1157">
        <v>56212707.353179038</v>
      </c>
    </row>
    <row r="3754" spans="2:6" ht="12.95" customHeight="1" x14ac:dyDescent="0.2">
      <c r="B3754" s="1148" t="s">
        <v>4508</v>
      </c>
      <c r="C3754" s="1150">
        <v>27084246.009246524</v>
      </c>
      <c r="D3754" s="1150">
        <v>722498.39758713415</v>
      </c>
      <c r="E3754" s="1150">
        <v>3899557.1386002931</v>
      </c>
      <c r="F3754" s="1149">
        <v>31706301.545433953</v>
      </c>
    </row>
    <row r="3755" spans="2:6" ht="12.95" customHeight="1" x14ac:dyDescent="0.2">
      <c r="B3755" s="1155" t="s">
        <v>4509</v>
      </c>
      <c r="C3755" s="1156">
        <v>52670985.623891823</v>
      </c>
      <c r="D3755" s="1156">
        <v>1384081.3917543695</v>
      </c>
      <c r="E3755" s="1156">
        <v>6388164.3300819956</v>
      </c>
      <c r="F3755" s="1157">
        <v>60443231.345728189</v>
      </c>
    </row>
    <row r="3756" spans="2:6" ht="12.95" customHeight="1" x14ac:dyDescent="0.2">
      <c r="B3756" s="1148" t="s">
        <v>4510</v>
      </c>
      <c r="C3756" s="1150">
        <v>109732696.81280018</v>
      </c>
      <c r="D3756" s="1150">
        <v>1576277.7602305666</v>
      </c>
      <c r="E3756" s="1150">
        <v>4450449.3308035349</v>
      </c>
      <c r="F3756" s="1149">
        <v>115759423.90383428</v>
      </c>
    </row>
    <row r="3757" spans="2:6" ht="12.95" customHeight="1" x14ac:dyDescent="0.2">
      <c r="B3757" s="1155" t="s">
        <v>4511</v>
      </c>
      <c r="C3757" s="1156">
        <v>115328048.88678464</v>
      </c>
      <c r="D3757" s="1156">
        <v>1632043.7623696306</v>
      </c>
      <c r="E3757" s="1156">
        <v>5913226.5792100746</v>
      </c>
      <c r="F3757" s="1157">
        <v>122873319.22836435</v>
      </c>
    </row>
    <row r="3758" spans="2:6" ht="12.95" customHeight="1" x14ac:dyDescent="0.2">
      <c r="B3758" s="1148" t="s">
        <v>4512</v>
      </c>
      <c r="C3758" s="1150">
        <v>42095576.507701598</v>
      </c>
      <c r="D3758" s="1150">
        <v>577725.42582295905</v>
      </c>
      <c r="E3758" s="1150">
        <v>4960500.9732837658</v>
      </c>
      <c r="F3758" s="1149">
        <v>47633802.906808324</v>
      </c>
    </row>
    <row r="3759" spans="2:6" ht="12.95" customHeight="1" x14ac:dyDescent="0.2">
      <c r="B3759" s="1155" t="s">
        <v>4513</v>
      </c>
      <c r="C3759" s="1156">
        <v>640709.09314928052</v>
      </c>
      <c r="D3759" s="1156">
        <v>0</v>
      </c>
      <c r="E3759" s="1156">
        <v>0</v>
      </c>
      <c r="F3759" s="1157">
        <v>640709.09314928052</v>
      </c>
    </row>
    <row r="3760" spans="2:6" ht="12.95" customHeight="1" x14ac:dyDescent="0.2">
      <c r="B3760" s="1148" t="s">
        <v>4514</v>
      </c>
      <c r="C3760" s="1150">
        <v>28061794.445535198</v>
      </c>
      <c r="D3760" s="1150">
        <v>802774.39911876468</v>
      </c>
      <c r="E3760" s="1150">
        <v>3527569.9659639401</v>
      </c>
      <c r="F3760" s="1149">
        <v>32392138.810617905</v>
      </c>
    </row>
    <row r="3761" spans="2:6" ht="12.95" customHeight="1" x14ac:dyDescent="0.2">
      <c r="B3761" s="1155" t="s">
        <v>4515</v>
      </c>
      <c r="C3761" s="1156">
        <v>121979526.92734954</v>
      </c>
      <c r="D3761" s="1156">
        <v>2382072.7578660171</v>
      </c>
      <c r="E3761" s="1156">
        <v>15024276.450388536</v>
      </c>
      <c r="F3761" s="1157">
        <v>139385876.13560408</v>
      </c>
    </row>
    <row r="3762" spans="2:6" ht="12.95" customHeight="1" x14ac:dyDescent="0.2">
      <c r="B3762" s="1148" t="s">
        <v>4516</v>
      </c>
      <c r="C3762" s="1150">
        <v>94793762.045925245</v>
      </c>
      <c r="D3762" s="1150">
        <v>2231028.4482290978</v>
      </c>
      <c r="E3762" s="1150">
        <v>13986652.658404402</v>
      </c>
      <c r="F3762" s="1149">
        <v>111011443.15255874</v>
      </c>
    </row>
    <row r="3763" spans="2:6" ht="12.95" customHeight="1" x14ac:dyDescent="0.2">
      <c r="B3763" s="1155" t="s">
        <v>4517</v>
      </c>
      <c r="C3763" s="1156">
        <v>35976145.276263401</v>
      </c>
      <c r="D3763" s="1156">
        <v>1250412.7154896427</v>
      </c>
      <c r="E3763" s="1156">
        <v>2308661.6483549918</v>
      </c>
      <c r="F3763" s="1157">
        <v>39535219.640108034</v>
      </c>
    </row>
    <row r="3764" spans="2:6" ht="12.95" customHeight="1" x14ac:dyDescent="0.2">
      <c r="B3764" s="1148" t="s">
        <v>4518</v>
      </c>
      <c r="C3764" s="1150">
        <v>447628440.66536349</v>
      </c>
      <c r="D3764" s="1150">
        <v>7455800.8539537732</v>
      </c>
      <c r="E3764" s="1150">
        <v>8900750.8132076915</v>
      </c>
      <c r="F3764" s="1149">
        <v>463984992.33252496</v>
      </c>
    </row>
    <row r="3765" spans="2:6" ht="12.95" customHeight="1" x14ac:dyDescent="0.2">
      <c r="B3765" s="1155" t="s">
        <v>4519</v>
      </c>
      <c r="C3765" s="1156">
        <v>267994711.48590797</v>
      </c>
      <c r="D3765" s="1156">
        <v>7742599.4912121808</v>
      </c>
      <c r="E3765" s="1156">
        <v>65008557.045460507</v>
      </c>
      <c r="F3765" s="1157">
        <v>340745868.02258068</v>
      </c>
    </row>
    <row r="3766" spans="2:6" ht="12.95" customHeight="1" x14ac:dyDescent="0.2">
      <c r="B3766" s="1148" t="s">
        <v>4520</v>
      </c>
      <c r="C3766" s="1150">
        <v>369613041.93632752</v>
      </c>
      <c r="D3766" s="1150">
        <v>8642809.7681978662</v>
      </c>
      <c r="E3766" s="1150">
        <v>51326542.091015071</v>
      </c>
      <c r="F3766" s="1149">
        <v>429582393.79554045</v>
      </c>
    </row>
    <row r="3767" spans="2:6" ht="12.95" customHeight="1" x14ac:dyDescent="0.2">
      <c r="B3767" s="1155" t="s">
        <v>4521</v>
      </c>
      <c r="C3767" s="1156">
        <v>46426682.058475755</v>
      </c>
      <c r="D3767" s="1156">
        <v>1062301.3469122082</v>
      </c>
      <c r="E3767" s="1156">
        <v>3932078.1663263203</v>
      </c>
      <c r="F3767" s="1157">
        <v>51421061.571714282</v>
      </c>
    </row>
    <row r="3768" spans="2:6" ht="12.95" customHeight="1" x14ac:dyDescent="0.2">
      <c r="B3768" s="1148" t="s">
        <v>4522</v>
      </c>
      <c r="C3768" s="1150">
        <v>75874298.40188615</v>
      </c>
      <c r="D3768" s="1150">
        <v>1556054.1339712068</v>
      </c>
      <c r="E3768" s="1150">
        <v>5548331.7518606912</v>
      </c>
      <c r="F3768" s="1149">
        <v>82978684.287718043</v>
      </c>
    </row>
    <row r="3769" spans="2:6" ht="12.95" customHeight="1" x14ac:dyDescent="0.2">
      <c r="B3769" s="1155" t="s">
        <v>4523</v>
      </c>
      <c r="C3769" s="1156">
        <v>72894534.049505979</v>
      </c>
      <c r="D3769" s="1156">
        <v>1860631.151070701</v>
      </c>
      <c r="E3769" s="1156">
        <v>13581303.69913126</v>
      </c>
      <c r="F3769" s="1157">
        <v>88336468.899707943</v>
      </c>
    </row>
    <row r="3770" spans="2:6" ht="12.95" customHeight="1" x14ac:dyDescent="0.2">
      <c r="B3770" s="1148" t="s">
        <v>4524</v>
      </c>
      <c r="C3770" s="1150">
        <v>22769350.508427732</v>
      </c>
      <c r="D3770" s="1150">
        <v>452744.56624432845</v>
      </c>
      <c r="E3770" s="1150">
        <v>1781571.4325826752</v>
      </c>
      <c r="F3770" s="1149">
        <v>25003666.507254738</v>
      </c>
    </row>
    <row r="3771" spans="2:6" ht="12.95" customHeight="1" x14ac:dyDescent="0.2">
      <c r="B3771" s="1155" t="s">
        <v>4525</v>
      </c>
      <c r="C3771" s="1156">
        <v>72441064.770671099</v>
      </c>
      <c r="D3771" s="1156">
        <v>3490215.2832195982</v>
      </c>
      <c r="E3771" s="1156">
        <v>10142178.235752193</v>
      </c>
      <c r="F3771" s="1157">
        <v>86073458.2896429</v>
      </c>
    </row>
    <row r="3772" spans="2:6" ht="12.95" customHeight="1" x14ac:dyDescent="0.2">
      <c r="B3772" s="1148" t="s">
        <v>4526</v>
      </c>
      <c r="C3772" s="1150">
        <v>17555484.101612177</v>
      </c>
      <c r="D3772" s="1150">
        <v>500268.64957357175</v>
      </c>
      <c r="E3772" s="1150">
        <v>748201.47223448404</v>
      </c>
      <c r="F3772" s="1149">
        <v>18803954.223420233</v>
      </c>
    </row>
    <row r="3773" spans="2:6" ht="12.95" customHeight="1" x14ac:dyDescent="0.2">
      <c r="B3773" s="1155" t="s">
        <v>4527</v>
      </c>
      <c r="C3773" s="1156">
        <v>14605804.502962653</v>
      </c>
      <c r="D3773" s="1156">
        <v>180171.50961928003</v>
      </c>
      <c r="E3773" s="1156">
        <v>1306897.5911363922</v>
      </c>
      <c r="F3773" s="1157">
        <v>16092873.603718325</v>
      </c>
    </row>
    <row r="3774" spans="2:6" ht="12.95" customHeight="1" x14ac:dyDescent="0.2">
      <c r="B3774" s="1148" t="s">
        <v>4528</v>
      </c>
      <c r="C3774" s="1150">
        <v>13162835.310329711</v>
      </c>
      <c r="D3774" s="1150">
        <v>798286.65275111212</v>
      </c>
      <c r="E3774" s="1150">
        <v>4832451.5427031759</v>
      </c>
      <c r="F3774" s="1149">
        <v>18793573.505783997</v>
      </c>
    </row>
    <row r="3775" spans="2:6" ht="12.95" customHeight="1" x14ac:dyDescent="0.2">
      <c r="B3775" s="1155" t="s">
        <v>4529</v>
      </c>
      <c r="C3775" s="1156">
        <v>375216361.66198516</v>
      </c>
      <c r="D3775" s="1156">
        <v>13250272.523728494</v>
      </c>
      <c r="E3775" s="1156">
        <v>85779844.946124122</v>
      </c>
      <c r="F3775" s="1157">
        <v>474246479.13183779</v>
      </c>
    </row>
    <row r="3776" spans="2:6" ht="12.95" customHeight="1" x14ac:dyDescent="0.2">
      <c r="B3776" s="1148" t="s">
        <v>4530</v>
      </c>
      <c r="C3776" s="1150">
        <v>137222743.5641486</v>
      </c>
      <c r="D3776" s="1150">
        <v>5034733.6076175459</v>
      </c>
      <c r="E3776" s="1150">
        <v>25816471.773137212</v>
      </c>
      <c r="F3776" s="1149">
        <v>168073948.94490337</v>
      </c>
    </row>
    <row r="3777" spans="2:6" ht="12.95" customHeight="1" x14ac:dyDescent="0.2">
      <c r="B3777" s="1155" t="s">
        <v>4531</v>
      </c>
      <c r="C3777" s="1156">
        <v>429661798.26276559</v>
      </c>
      <c r="D3777" s="1156">
        <v>12661025.672134733</v>
      </c>
      <c r="E3777" s="1156">
        <v>12500507.997562313</v>
      </c>
      <c r="F3777" s="1157">
        <v>454823331.93246263</v>
      </c>
    </row>
    <row r="3778" spans="2:6" ht="12.95" customHeight="1" x14ac:dyDescent="0.2">
      <c r="B3778" s="1148" t="s">
        <v>4532</v>
      </c>
      <c r="C3778" s="1150">
        <v>79008332.975451246</v>
      </c>
      <c r="D3778" s="1150">
        <v>1203579.0546784997</v>
      </c>
      <c r="E3778" s="1150">
        <v>203292.29050021703</v>
      </c>
      <c r="F3778" s="1149">
        <v>80415204.320629969</v>
      </c>
    </row>
    <row r="3779" spans="2:6" ht="12.95" customHeight="1" x14ac:dyDescent="0.2">
      <c r="B3779" s="1155" t="s">
        <v>4533</v>
      </c>
      <c r="C3779" s="1156">
        <v>1363155027.8520858</v>
      </c>
      <c r="D3779" s="1156">
        <v>33519610.507304892</v>
      </c>
      <c r="E3779" s="1156">
        <v>130438491.98839298</v>
      </c>
      <c r="F3779" s="1157">
        <v>1527113130.3477838</v>
      </c>
    </row>
    <row r="3780" spans="2:6" ht="12.95" customHeight="1" x14ac:dyDescent="0.2">
      <c r="B3780" s="1148" t="s">
        <v>4534</v>
      </c>
      <c r="C3780" s="1150">
        <v>1068599050.5279468</v>
      </c>
      <c r="D3780" s="1150">
        <v>36538152.140242271</v>
      </c>
      <c r="E3780" s="1150">
        <v>899692240.01097631</v>
      </c>
      <c r="F3780" s="1149">
        <v>2004829442.6791654</v>
      </c>
    </row>
    <row r="3781" spans="2:6" ht="12.95" customHeight="1" x14ac:dyDescent="0.2">
      <c r="B3781" s="1155" t="s">
        <v>4535</v>
      </c>
      <c r="C3781" s="1156">
        <v>891128950.89761281</v>
      </c>
      <c r="D3781" s="1156">
        <v>24771453.769886874</v>
      </c>
      <c r="E3781" s="1156">
        <v>44740273.772540279</v>
      </c>
      <c r="F3781" s="1157">
        <v>960640678.44003999</v>
      </c>
    </row>
    <row r="3782" spans="2:6" ht="12.95" customHeight="1" x14ac:dyDescent="0.2">
      <c r="B3782" s="1148" t="s">
        <v>4536</v>
      </c>
      <c r="C3782" s="1150">
        <v>626940029.44528258</v>
      </c>
      <c r="D3782" s="1150">
        <v>18348999.668492474</v>
      </c>
      <c r="E3782" s="1150">
        <v>186702177.06984332</v>
      </c>
      <c r="F3782" s="1149">
        <v>831991206.18361831</v>
      </c>
    </row>
    <row r="3783" spans="2:6" ht="12.95" customHeight="1" x14ac:dyDescent="0.2">
      <c r="B3783" s="1155" t="s">
        <v>4537</v>
      </c>
      <c r="C3783" s="1156">
        <v>2020349.1923127077</v>
      </c>
      <c r="D3783" s="1156">
        <v>21431.865666032834</v>
      </c>
      <c r="E3783" s="1156">
        <v>2165979.8552144044</v>
      </c>
      <c r="F3783" s="1157">
        <v>4207760.9131931448</v>
      </c>
    </row>
    <row r="3784" spans="2:6" ht="12.95" customHeight="1" x14ac:dyDescent="0.2">
      <c r="B3784" s="1148" t="s">
        <v>4538</v>
      </c>
      <c r="C3784" s="1150">
        <v>37856098.951166451</v>
      </c>
      <c r="D3784" s="1150">
        <v>1541756.6343255446</v>
      </c>
      <c r="E3784" s="1150">
        <v>8369886.4976307964</v>
      </c>
      <c r="F3784" s="1149">
        <v>47767742.08312279</v>
      </c>
    </row>
    <row r="3785" spans="2:6" ht="12.95" customHeight="1" x14ac:dyDescent="0.2">
      <c r="B3785" s="1155" t="s">
        <v>4539</v>
      </c>
      <c r="C3785" s="1156">
        <v>74721461.628792465</v>
      </c>
      <c r="D3785" s="1156">
        <v>2168056.1610573581</v>
      </c>
      <c r="E3785" s="1156">
        <v>8099305.3242092244</v>
      </c>
      <c r="F3785" s="1157">
        <v>84988823.114059046</v>
      </c>
    </row>
    <row r="3786" spans="2:6" ht="12.95" customHeight="1" x14ac:dyDescent="0.2">
      <c r="B3786" s="1148" t="s">
        <v>4540</v>
      </c>
      <c r="C3786" s="1150">
        <v>256154781.09989783</v>
      </c>
      <c r="D3786" s="1150">
        <v>5195472.6001127902</v>
      </c>
      <c r="E3786" s="1150">
        <v>9871121.8484185711</v>
      </c>
      <c r="F3786" s="1149">
        <v>271221375.54842919</v>
      </c>
    </row>
    <row r="3787" spans="2:6" ht="12.95" customHeight="1" x14ac:dyDescent="0.2">
      <c r="B3787" s="1155" t="s">
        <v>4541</v>
      </c>
      <c r="C3787" s="1156">
        <v>20809582.94349042</v>
      </c>
      <c r="D3787" s="1156">
        <v>520851.87089443958</v>
      </c>
      <c r="E3787" s="1156">
        <v>1643116.7664038655</v>
      </c>
      <c r="F3787" s="1157">
        <v>22973551.580788724</v>
      </c>
    </row>
    <row r="3788" spans="2:6" ht="12.95" customHeight="1" x14ac:dyDescent="0.2">
      <c r="B3788" s="1148" t="s">
        <v>4542</v>
      </c>
      <c r="C3788" s="1150">
        <v>258873398.80003175</v>
      </c>
      <c r="D3788" s="1150">
        <v>4578781.4534245413</v>
      </c>
      <c r="E3788" s="1150">
        <v>25749178.990721706</v>
      </c>
      <c r="F3788" s="1149">
        <v>289201359.244178</v>
      </c>
    </row>
    <row r="3789" spans="2:6" ht="12.95" customHeight="1" x14ac:dyDescent="0.2">
      <c r="B3789" s="1155" t="s">
        <v>4543</v>
      </c>
      <c r="C3789" s="1156">
        <v>234511891.69006026</v>
      </c>
      <c r="D3789" s="1156">
        <v>3998006.6614799723</v>
      </c>
      <c r="E3789" s="1156">
        <v>917936.87793044257</v>
      </c>
      <c r="F3789" s="1157">
        <v>239427835.22947067</v>
      </c>
    </row>
    <row r="3790" spans="2:6" ht="12.95" customHeight="1" x14ac:dyDescent="0.2">
      <c r="B3790" s="1148" t="s">
        <v>4544</v>
      </c>
      <c r="C3790" s="1150">
        <v>110626035.41330403</v>
      </c>
      <c r="D3790" s="1150">
        <v>3505361.4272104264</v>
      </c>
      <c r="E3790" s="1150">
        <v>785261781.02692711</v>
      </c>
      <c r="F3790" s="1149">
        <v>899393177.86744153</v>
      </c>
    </row>
    <row r="3791" spans="2:6" ht="12.95" customHeight="1" x14ac:dyDescent="0.2">
      <c r="B3791" s="1155" t="s">
        <v>4545</v>
      </c>
      <c r="C3791" s="1156">
        <v>2474505.3376710955</v>
      </c>
      <c r="D3791" s="1156">
        <v>18281.812927199822</v>
      </c>
      <c r="E3791" s="1156">
        <v>785920.45127803029</v>
      </c>
      <c r="F3791" s="1157">
        <v>3278707.6018763259</v>
      </c>
    </row>
    <row r="3792" spans="2:6" ht="12.95" customHeight="1" x14ac:dyDescent="0.2">
      <c r="B3792" s="1148" t="s">
        <v>4546</v>
      </c>
      <c r="C3792" s="1150">
        <v>177913678.03123033</v>
      </c>
      <c r="D3792" s="1150">
        <v>4792913.1206528805</v>
      </c>
      <c r="E3792" s="1150">
        <v>11690888.782353669</v>
      </c>
      <c r="F3792" s="1149">
        <v>194397479.93423688</v>
      </c>
    </row>
    <row r="3793" spans="2:6" ht="12.95" customHeight="1" x14ac:dyDescent="0.2">
      <c r="B3793" s="1155" t="s">
        <v>4547</v>
      </c>
      <c r="C3793" s="1156">
        <v>48270506.554241091</v>
      </c>
      <c r="D3793" s="1156">
        <v>2353233.2339328662</v>
      </c>
      <c r="E3793" s="1156">
        <v>31905248.751208566</v>
      </c>
      <c r="F3793" s="1157">
        <v>82528988.539382517</v>
      </c>
    </row>
    <row r="3794" spans="2:6" ht="12.95" customHeight="1" x14ac:dyDescent="0.2">
      <c r="B3794" s="1148" t="s">
        <v>4548</v>
      </c>
      <c r="C3794" s="1150">
        <v>674915.04602110118</v>
      </c>
      <c r="D3794" s="1150">
        <v>3020.5985166891919</v>
      </c>
      <c r="E3794" s="1150">
        <v>3316.6688469325236</v>
      </c>
      <c r="F3794" s="1149">
        <v>681252.3133847228</v>
      </c>
    </row>
    <row r="3795" spans="2:6" ht="12.95" customHeight="1" x14ac:dyDescent="0.2">
      <c r="B3795" s="1155" t="s">
        <v>4549</v>
      </c>
      <c r="C3795" s="1156">
        <v>80435092.118128851</v>
      </c>
      <c r="D3795" s="1156">
        <v>3876334.0764672393</v>
      </c>
      <c r="E3795" s="1156">
        <v>13814641.107421337</v>
      </c>
      <c r="F3795" s="1157">
        <v>98126067.302017435</v>
      </c>
    </row>
    <row r="3796" spans="2:6" ht="12.95" customHeight="1" x14ac:dyDescent="0.2">
      <c r="B3796" s="1148" t="s">
        <v>4550</v>
      </c>
      <c r="C3796" s="1150">
        <v>110500613.5861073</v>
      </c>
      <c r="D3796" s="1150">
        <v>2767270.9877561922</v>
      </c>
      <c r="E3796" s="1150">
        <v>17516783.715792436</v>
      </c>
      <c r="F3796" s="1149">
        <v>130784668.28965592</v>
      </c>
    </row>
    <row r="3797" spans="2:6" ht="12.95" customHeight="1" x14ac:dyDescent="0.2">
      <c r="B3797" s="1155" t="s">
        <v>4551</v>
      </c>
      <c r="C3797" s="1156">
        <v>107614537.82753676</v>
      </c>
      <c r="D3797" s="1156">
        <v>3554151.2851561876</v>
      </c>
      <c r="E3797" s="1156">
        <v>16211096.931136308</v>
      </c>
      <c r="F3797" s="1157">
        <v>127379786.04382926</v>
      </c>
    </row>
    <row r="3798" spans="2:6" ht="12.95" customHeight="1" x14ac:dyDescent="0.2">
      <c r="B3798" s="1148" t="s">
        <v>4552</v>
      </c>
      <c r="C3798" s="1150">
        <v>2790251284.6194553</v>
      </c>
      <c r="D3798" s="1150">
        <v>86346771.662867397</v>
      </c>
      <c r="E3798" s="1150">
        <v>1415020126.8429122</v>
      </c>
      <c r="F3798" s="1149">
        <v>4291618183.1252351</v>
      </c>
    </row>
    <row r="3799" spans="2:6" ht="12.95" customHeight="1" x14ac:dyDescent="0.2">
      <c r="B3799" s="1155" t="s">
        <v>4553</v>
      </c>
      <c r="C3799" s="1156">
        <v>1110315751.4612691</v>
      </c>
      <c r="D3799" s="1156">
        <v>36193703.222722441</v>
      </c>
      <c r="E3799" s="1156">
        <v>989269539.26380444</v>
      </c>
      <c r="F3799" s="1157">
        <v>2135778993.9477961</v>
      </c>
    </row>
    <row r="3800" spans="2:6" ht="12.95" customHeight="1" x14ac:dyDescent="0.2">
      <c r="B3800" s="1148" t="s">
        <v>4554</v>
      </c>
      <c r="C3800" s="1150">
        <v>700435846.44948757</v>
      </c>
      <c r="D3800" s="1150">
        <v>27586507.749416597</v>
      </c>
      <c r="E3800" s="1150">
        <v>278069207.04502088</v>
      </c>
      <c r="F3800" s="1149">
        <v>1006091561.2439251</v>
      </c>
    </row>
    <row r="3801" spans="2:6" ht="12.95" customHeight="1" x14ac:dyDescent="0.2">
      <c r="B3801" s="1155" t="s">
        <v>4555</v>
      </c>
      <c r="C3801" s="1156">
        <v>327908292.480515</v>
      </c>
      <c r="D3801" s="1156">
        <v>10834541.668105081</v>
      </c>
      <c r="E3801" s="1156">
        <v>68706926.066294983</v>
      </c>
      <c r="F3801" s="1157">
        <v>407449760.21491504</v>
      </c>
    </row>
    <row r="3802" spans="2:6" ht="12.95" customHeight="1" x14ac:dyDescent="0.2">
      <c r="B3802" s="1148" t="s">
        <v>4556</v>
      </c>
      <c r="C3802" s="1150">
        <v>44208103.18747209</v>
      </c>
      <c r="D3802" s="1150">
        <v>1594645.8759725268</v>
      </c>
      <c r="E3802" s="1150">
        <v>6861732.61524597</v>
      </c>
      <c r="F3802" s="1149">
        <v>52664481.678690583</v>
      </c>
    </row>
    <row r="3803" spans="2:6" ht="12.95" customHeight="1" x14ac:dyDescent="0.2">
      <c r="B3803" s="1155" t="s">
        <v>4557</v>
      </c>
      <c r="C3803" s="1156">
        <v>146015596.67847237</v>
      </c>
      <c r="D3803" s="1156">
        <v>4137270.6369018042</v>
      </c>
      <c r="E3803" s="1156">
        <v>18896838.303334214</v>
      </c>
      <c r="F3803" s="1157">
        <v>169049705.61870837</v>
      </c>
    </row>
    <row r="3804" spans="2:6" ht="12.95" customHeight="1" x14ac:dyDescent="0.2">
      <c r="B3804" s="1148" t="s">
        <v>4558</v>
      </c>
      <c r="C3804" s="1150">
        <v>35286943.406552851</v>
      </c>
      <c r="D3804" s="1150">
        <v>302146.15448368166</v>
      </c>
      <c r="E3804" s="1150">
        <v>10409462.725181459</v>
      </c>
      <c r="F3804" s="1149">
        <v>45998552.286217995</v>
      </c>
    </row>
    <row r="3805" spans="2:6" ht="12.95" customHeight="1" x14ac:dyDescent="0.2">
      <c r="B3805" s="1155" t="s">
        <v>4559</v>
      </c>
      <c r="C3805" s="1156">
        <v>47845748.296089821</v>
      </c>
      <c r="D3805" s="1156">
        <v>519154.58220410952</v>
      </c>
      <c r="E3805" s="1156">
        <v>9566676.8559737056</v>
      </c>
      <c r="F3805" s="1157">
        <v>57931579.734267637</v>
      </c>
    </row>
    <row r="3806" spans="2:6" ht="12.95" customHeight="1" x14ac:dyDescent="0.2">
      <c r="B3806" s="1148" t="s">
        <v>4560</v>
      </c>
      <c r="C3806" s="1150">
        <v>15372759.663136844</v>
      </c>
      <c r="D3806" s="1150">
        <v>430392.1372208285</v>
      </c>
      <c r="E3806" s="1150">
        <v>4352458.4631825676</v>
      </c>
      <c r="F3806" s="1149">
        <v>20155610.263540238</v>
      </c>
    </row>
    <row r="3807" spans="2:6" ht="12.95" customHeight="1" x14ac:dyDescent="0.2">
      <c r="B3807" s="1155" t="s">
        <v>4561</v>
      </c>
      <c r="C3807" s="1156">
        <v>46463498.104136966</v>
      </c>
      <c r="D3807" s="1156">
        <v>534430.18041708053</v>
      </c>
      <c r="E3807" s="1156">
        <v>3141535.7252699882</v>
      </c>
      <c r="F3807" s="1157">
        <v>50139464.009824038</v>
      </c>
    </row>
    <row r="3808" spans="2:6" ht="12.95" customHeight="1" x14ac:dyDescent="0.2">
      <c r="B3808" s="1148" t="s">
        <v>4562</v>
      </c>
      <c r="C3808" s="1150">
        <v>19109176.177838236</v>
      </c>
      <c r="D3808" s="1150">
        <v>1029348.0554753747</v>
      </c>
      <c r="E3808" s="1150">
        <v>4174060.260225825</v>
      </c>
      <c r="F3808" s="1149">
        <v>24312584.493539438</v>
      </c>
    </row>
    <row r="3809" spans="2:6" ht="12.95" customHeight="1" x14ac:dyDescent="0.2">
      <c r="B3809" s="1155" t="s">
        <v>4563</v>
      </c>
      <c r="C3809" s="1156">
        <v>52880342.540263921</v>
      </c>
      <c r="D3809" s="1156">
        <v>1645449.4662627473</v>
      </c>
      <c r="E3809" s="1156">
        <v>8895370.880195519</v>
      </c>
      <c r="F3809" s="1157">
        <v>63421162.886722192</v>
      </c>
    </row>
    <row r="3810" spans="2:6" ht="12.95" customHeight="1" x14ac:dyDescent="0.2">
      <c r="B3810" s="1148" t="s">
        <v>4564</v>
      </c>
      <c r="C3810" s="1150">
        <v>40296810.455879845</v>
      </c>
      <c r="D3810" s="1150">
        <v>652276.67397534032</v>
      </c>
      <c r="E3810" s="1150">
        <v>2180386.4448824604</v>
      </c>
      <c r="F3810" s="1149">
        <v>43129473.574737646</v>
      </c>
    </row>
    <row r="3811" spans="2:6" ht="12.95" customHeight="1" x14ac:dyDescent="0.2">
      <c r="B3811" s="1155" t="s">
        <v>4565</v>
      </c>
      <c r="C3811" s="1156">
        <v>65871323.846406288</v>
      </c>
      <c r="D3811" s="1156">
        <v>2148307.2002791958</v>
      </c>
      <c r="E3811" s="1156">
        <v>17292345.426094048</v>
      </c>
      <c r="F3811" s="1157">
        <v>85311976.472779542</v>
      </c>
    </row>
    <row r="3812" spans="2:6" ht="12.95" customHeight="1" x14ac:dyDescent="0.2">
      <c r="B3812" s="1148" t="s">
        <v>4566</v>
      </c>
      <c r="C3812" s="1150">
        <v>65611550.92720703</v>
      </c>
      <c r="D3812" s="1150">
        <v>1609231.0516673969</v>
      </c>
      <c r="E3812" s="1150">
        <v>7744994.4916495811</v>
      </c>
      <c r="F3812" s="1149">
        <v>74965776.470524013</v>
      </c>
    </row>
    <row r="3813" spans="2:6" ht="12.95" customHeight="1" x14ac:dyDescent="0.2">
      <c r="B3813" s="1155" t="s">
        <v>4567</v>
      </c>
      <c r="C3813" s="1156">
        <v>20160768.82536348</v>
      </c>
      <c r="D3813" s="1156">
        <v>189636.0516382395</v>
      </c>
      <c r="E3813" s="1156">
        <v>2785481.569643409</v>
      </c>
      <c r="F3813" s="1157">
        <v>23135886.446645126</v>
      </c>
    </row>
    <row r="3814" spans="2:6" ht="12.95" customHeight="1" x14ac:dyDescent="0.2">
      <c r="B3814" s="1148" t="s">
        <v>4568</v>
      </c>
      <c r="C3814" s="1150">
        <v>9702951.2580017112</v>
      </c>
      <c r="D3814" s="1150">
        <v>487078.70271736238</v>
      </c>
      <c r="E3814" s="1150">
        <v>3342031.6087031839</v>
      </c>
      <c r="F3814" s="1149">
        <v>13532061.569422256</v>
      </c>
    </row>
    <row r="3815" spans="2:6" ht="12.95" customHeight="1" x14ac:dyDescent="0.2">
      <c r="B3815" s="1155" t="s">
        <v>4569</v>
      </c>
      <c r="C3815" s="1156">
        <v>162079893.55749962</v>
      </c>
      <c r="D3815" s="1156">
        <v>6977294.8975028247</v>
      </c>
      <c r="E3815" s="1156">
        <v>38593830.390874267</v>
      </c>
      <c r="F3815" s="1157">
        <v>207651018.84587669</v>
      </c>
    </row>
    <row r="3816" spans="2:6" ht="12.95" customHeight="1" x14ac:dyDescent="0.2">
      <c r="B3816" s="1148" t="s">
        <v>4570</v>
      </c>
      <c r="C3816" s="1150">
        <v>22913317.731759734</v>
      </c>
      <c r="D3816" s="1150">
        <v>362630.04382976767</v>
      </c>
      <c r="E3816" s="1150">
        <v>5115586.7897896515</v>
      </c>
      <c r="F3816" s="1149">
        <v>28391534.565379154</v>
      </c>
    </row>
    <row r="3817" spans="2:6" ht="12.95" customHeight="1" x14ac:dyDescent="0.2">
      <c r="B3817" s="1155" t="s">
        <v>4571</v>
      </c>
      <c r="C3817" s="1156">
        <v>62806937.538327172</v>
      </c>
      <c r="D3817" s="1156">
        <v>936630.06481547654</v>
      </c>
      <c r="E3817" s="1156">
        <v>6511654.3366843257</v>
      </c>
      <c r="F3817" s="1157">
        <v>70255221.93982698</v>
      </c>
    </row>
    <row r="3818" spans="2:6" ht="12.95" customHeight="1" x14ac:dyDescent="0.2">
      <c r="B3818" s="1148" t="s">
        <v>4572</v>
      </c>
      <c r="C3818" s="1150">
        <v>12826820.207018573</v>
      </c>
      <c r="D3818" s="1150">
        <v>296694.6933511807</v>
      </c>
      <c r="E3818" s="1150">
        <v>1122529.8228804369</v>
      </c>
      <c r="F3818" s="1149">
        <v>14246044.723250192</v>
      </c>
    </row>
    <row r="3819" spans="2:6" ht="12.95" customHeight="1" x14ac:dyDescent="0.2">
      <c r="B3819" s="1155" t="s">
        <v>4573</v>
      </c>
      <c r="C3819" s="1156">
        <v>56125924.237250388</v>
      </c>
      <c r="D3819" s="1156">
        <v>1149280.2003903966</v>
      </c>
      <c r="E3819" s="1156">
        <v>5698890.4793118536</v>
      </c>
      <c r="F3819" s="1157">
        <v>62974094.91695264</v>
      </c>
    </row>
    <row r="3820" spans="2:6" ht="12.95" customHeight="1" x14ac:dyDescent="0.2">
      <c r="B3820" s="1148" t="s">
        <v>4574</v>
      </c>
      <c r="C3820" s="1150">
        <v>51020170.621238522</v>
      </c>
      <c r="D3820" s="1150">
        <v>1965776.747056406</v>
      </c>
      <c r="E3820" s="1150">
        <v>4150586.5831304593</v>
      </c>
      <c r="F3820" s="1149">
        <v>57136533.951425381</v>
      </c>
    </row>
    <row r="3821" spans="2:6" ht="12.95" customHeight="1" x14ac:dyDescent="0.2">
      <c r="B3821" s="1155" t="s">
        <v>4575</v>
      </c>
      <c r="C3821" s="1156">
        <v>60369935.112840846</v>
      </c>
      <c r="D3821" s="1156">
        <v>1905005.1816611111</v>
      </c>
      <c r="E3821" s="1156">
        <v>7149567.4449817203</v>
      </c>
      <c r="F3821" s="1157">
        <v>69424507.739483684</v>
      </c>
    </row>
    <row r="3822" spans="2:6" ht="12.95" customHeight="1" x14ac:dyDescent="0.2">
      <c r="B3822" s="1148" t="s">
        <v>4576</v>
      </c>
      <c r="C3822" s="1150">
        <v>49808263.327121273</v>
      </c>
      <c r="D3822" s="1150">
        <v>1341505.336471512</v>
      </c>
      <c r="E3822" s="1150">
        <v>9751432.2785606608</v>
      </c>
      <c r="F3822" s="1149">
        <v>60901200.942153446</v>
      </c>
    </row>
    <row r="3823" spans="2:6" ht="12.95" customHeight="1" x14ac:dyDescent="0.2">
      <c r="B3823" s="1155" t="s">
        <v>4577</v>
      </c>
      <c r="C3823" s="1156">
        <v>625702158.59657633</v>
      </c>
      <c r="D3823" s="1156">
        <v>11472132.479768327</v>
      </c>
      <c r="E3823" s="1156">
        <v>135501387.35712337</v>
      </c>
      <c r="F3823" s="1157">
        <v>772675678.43346798</v>
      </c>
    </row>
    <row r="3824" spans="2:6" ht="12.95" customHeight="1" x14ac:dyDescent="0.2">
      <c r="B3824" s="1148" t="s">
        <v>4578</v>
      </c>
      <c r="C3824" s="1150">
        <v>27267639.37102918</v>
      </c>
      <c r="D3824" s="1150">
        <v>1178508.0869899793</v>
      </c>
      <c r="E3824" s="1150">
        <v>13688347.560347948</v>
      </c>
      <c r="F3824" s="1149">
        <v>42134495.018367112</v>
      </c>
    </row>
    <row r="3825" spans="2:6" ht="12.95" customHeight="1" x14ac:dyDescent="0.2">
      <c r="B3825" s="1155" t="s">
        <v>4579</v>
      </c>
      <c r="C3825" s="1156">
        <v>39376271.941044219</v>
      </c>
      <c r="D3825" s="1156">
        <v>946310.36387134274</v>
      </c>
      <c r="E3825" s="1156">
        <v>2624551.114332763</v>
      </c>
      <c r="F3825" s="1157">
        <v>42947133.419248328</v>
      </c>
    </row>
    <row r="3826" spans="2:6" ht="12.95" customHeight="1" x14ac:dyDescent="0.2">
      <c r="B3826" s="1148" t="s">
        <v>4580</v>
      </c>
      <c r="C3826" s="1150">
        <v>17161772.21032447</v>
      </c>
      <c r="D3826" s="1150">
        <v>319334.79842388927</v>
      </c>
      <c r="E3826" s="1150">
        <v>10046189.937358612</v>
      </c>
      <c r="F3826" s="1149">
        <v>27527296.94610697</v>
      </c>
    </row>
    <row r="3827" spans="2:6" ht="12.95" customHeight="1" x14ac:dyDescent="0.2">
      <c r="B3827" s="1155" t="s">
        <v>4581</v>
      </c>
      <c r="C3827" s="1156">
        <v>8217808.4608239913</v>
      </c>
      <c r="D3827" s="1156">
        <v>297874.16515293549</v>
      </c>
      <c r="E3827" s="1156">
        <v>1293826.0139161283</v>
      </c>
      <c r="F3827" s="1157">
        <v>9809508.639893055</v>
      </c>
    </row>
    <row r="3828" spans="2:6" ht="12.95" customHeight="1" x14ac:dyDescent="0.2">
      <c r="B3828" s="1148" t="s">
        <v>4582</v>
      </c>
      <c r="C3828" s="1150">
        <v>17364947.327984795</v>
      </c>
      <c r="D3828" s="1150">
        <v>328511.66439364007</v>
      </c>
      <c r="E3828" s="1150">
        <v>6377277.8510424336</v>
      </c>
      <c r="F3828" s="1149">
        <v>24070736.843420871</v>
      </c>
    </row>
    <row r="3829" spans="2:6" ht="12.95" customHeight="1" x14ac:dyDescent="0.2">
      <c r="B3829" s="1155" t="s">
        <v>4583</v>
      </c>
      <c r="C3829" s="1156">
        <v>8604926.4334858041</v>
      </c>
      <c r="D3829" s="1156">
        <v>96659.152534054141</v>
      </c>
      <c r="E3829" s="1156">
        <v>637357.92634588433</v>
      </c>
      <c r="F3829" s="1157">
        <v>9338943.5123657435</v>
      </c>
    </row>
    <row r="3830" spans="2:6" ht="12.95" customHeight="1" x14ac:dyDescent="0.2">
      <c r="B3830" s="1148" t="s">
        <v>4584</v>
      </c>
      <c r="C3830" s="1150">
        <v>18267077.8199898</v>
      </c>
      <c r="D3830" s="1150">
        <v>500987.839696593</v>
      </c>
      <c r="E3830" s="1150">
        <v>4749859.9851423074</v>
      </c>
      <c r="F3830" s="1149">
        <v>23517925.6448287</v>
      </c>
    </row>
    <row r="3831" spans="2:6" ht="12.95" customHeight="1" x14ac:dyDescent="0.2">
      <c r="B3831" s="1155" t="s">
        <v>4585</v>
      </c>
      <c r="C3831" s="1156">
        <v>4953681.3677021991</v>
      </c>
      <c r="D3831" s="1156">
        <v>55233.801448030943</v>
      </c>
      <c r="E3831" s="1156">
        <v>848481.93031232618</v>
      </c>
      <c r="F3831" s="1157">
        <v>5857397.0994625567</v>
      </c>
    </row>
    <row r="3832" spans="2:6" ht="12.95" customHeight="1" x14ac:dyDescent="0.2">
      <c r="B3832" s="1148" t="s">
        <v>4586</v>
      </c>
      <c r="C3832" s="1150">
        <v>50487436.945588246</v>
      </c>
      <c r="D3832" s="1150">
        <v>2351737.3184769815</v>
      </c>
      <c r="E3832" s="1150">
        <v>17104888.787882201</v>
      </c>
      <c r="F3832" s="1149">
        <v>69944063.05194743</v>
      </c>
    </row>
    <row r="3833" spans="2:6" ht="12.95" customHeight="1" x14ac:dyDescent="0.2">
      <c r="B3833" s="1155" t="s">
        <v>4587</v>
      </c>
      <c r="C3833" s="1156">
        <v>68984477.677656099</v>
      </c>
      <c r="D3833" s="1156">
        <v>1107265.1134034956</v>
      </c>
      <c r="E3833" s="1156">
        <v>7509579.318617776</v>
      </c>
      <c r="F3833" s="1157">
        <v>77601322.109677374</v>
      </c>
    </row>
    <row r="3834" spans="2:6" ht="12.95" customHeight="1" x14ac:dyDescent="0.2">
      <c r="B3834" s="1148" t="s">
        <v>4588</v>
      </c>
      <c r="C3834" s="1150">
        <v>59835827.704143502</v>
      </c>
      <c r="D3834" s="1150">
        <v>1849713.8450032386</v>
      </c>
      <c r="E3834" s="1150">
        <v>34247713.806177199</v>
      </c>
      <c r="F3834" s="1149">
        <v>95933255.355323941</v>
      </c>
    </row>
    <row r="3835" spans="2:6" ht="12.95" customHeight="1" x14ac:dyDescent="0.2">
      <c r="B3835" s="1155" t="s">
        <v>4589</v>
      </c>
      <c r="C3835" s="1156">
        <v>4469577.8419178808</v>
      </c>
      <c r="D3835" s="1156">
        <v>99277.004581851448</v>
      </c>
      <c r="E3835" s="1156">
        <v>2738397.8785614646</v>
      </c>
      <c r="F3835" s="1157">
        <v>7307252.7250611968</v>
      </c>
    </row>
    <row r="3836" spans="2:6" ht="12.95" customHeight="1" x14ac:dyDescent="0.2">
      <c r="B3836" s="1148" t="s">
        <v>4590</v>
      </c>
      <c r="C3836" s="1150">
        <v>78098234.831773266</v>
      </c>
      <c r="D3836" s="1150">
        <v>1511939.0118250842</v>
      </c>
      <c r="E3836" s="1150">
        <v>15004935.027135178</v>
      </c>
      <c r="F3836" s="1149">
        <v>94615108.870733529</v>
      </c>
    </row>
    <row r="3837" spans="2:6" ht="12.95" customHeight="1" x14ac:dyDescent="0.2">
      <c r="B3837" s="1155" t="s">
        <v>4591</v>
      </c>
      <c r="C3837" s="1156">
        <v>35955539.280557483</v>
      </c>
      <c r="D3837" s="1156">
        <v>998379.72877808055</v>
      </c>
      <c r="E3837" s="1156">
        <v>7013909.1858699331</v>
      </c>
      <c r="F3837" s="1157">
        <v>43967828.195205495</v>
      </c>
    </row>
    <row r="3838" spans="2:6" ht="12.95" customHeight="1" x14ac:dyDescent="0.2">
      <c r="B3838" s="1148" t="s">
        <v>4592</v>
      </c>
      <c r="C3838" s="1150">
        <v>26125929.835616738</v>
      </c>
      <c r="D3838" s="1150">
        <v>570907.50345671806</v>
      </c>
      <c r="E3838" s="1150">
        <v>1569767.3575651292</v>
      </c>
      <c r="F3838" s="1149">
        <v>28266604.696638584</v>
      </c>
    </row>
    <row r="3839" spans="2:6" ht="12.95" customHeight="1" x14ac:dyDescent="0.2">
      <c r="B3839" s="1155" t="s">
        <v>4593</v>
      </c>
      <c r="C3839" s="1156">
        <v>12160559.679193957</v>
      </c>
      <c r="D3839" s="1156">
        <v>165054.13323337369</v>
      </c>
      <c r="E3839" s="1156">
        <v>3782043.0090628993</v>
      </c>
      <c r="F3839" s="1157">
        <v>16107656.82149023</v>
      </c>
    </row>
    <row r="3840" spans="2:6" ht="12.95" customHeight="1" x14ac:dyDescent="0.2">
      <c r="B3840" s="1148" t="s">
        <v>4594</v>
      </c>
      <c r="C3840" s="1150">
        <v>41030658.64961987</v>
      </c>
      <c r="D3840" s="1150">
        <v>556796.99324304087</v>
      </c>
      <c r="E3840" s="1150">
        <v>48834563.227259755</v>
      </c>
      <c r="F3840" s="1149">
        <v>90422018.870122671</v>
      </c>
    </row>
    <row r="3841" spans="2:6" ht="12.95" customHeight="1" x14ac:dyDescent="0.2">
      <c r="B3841" s="1155" t="s">
        <v>4595</v>
      </c>
      <c r="C3841" s="1156">
        <v>13374664.946186524</v>
      </c>
      <c r="D3841" s="1156">
        <v>234254.60687047697</v>
      </c>
      <c r="E3841" s="1156">
        <v>3947338.1039663609</v>
      </c>
      <c r="F3841" s="1157">
        <v>17556257.657023363</v>
      </c>
    </row>
    <row r="3842" spans="2:6" ht="12.95" customHeight="1" x14ac:dyDescent="0.2">
      <c r="B3842" s="1148" t="s">
        <v>4596</v>
      </c>
      <c r="C3842" s="1150">
        <v>44100952.009801373</v>
      </c>
      <c r="D3842" s="1150">
        <v>648436.19871840707</v>
      </c>
      <c r="E3842" s="1150">
        <v>6675385.692275323</v>
      </c>
      <c r="F3842" s="1149">
        <v>51424773.900795102</v>
      </c>
    </row>
    <row r="3843" spans="2:6" ht="12.95" customHeight="1" x14ac:dyDescent="0.2">
      <c r="B3843" s="1155" t="s">
        <v>4597</v>
      </c>
      <c r="C3843" s="1156">
        <v>632604.06817162025</v>
      </c>
      <c r="D3843" s="1156">
        <v>0</v>
      </c>
      <c r="E3843" s="1156">
        <v>0</v>
      </c>
      <c r="F3843" s="1157">
        <v>632604.06817162025</v>
      </c>
    </row>
    <row r="3844" spans="2:6" ht="12.95" customHeight="1" x14ac:dyDescent="0.2">
      <c r="B3844" s="1148" t="s">
        <v>4598</v>
      </c>
      <c r="C3844" s="1150">
        <v>26131836.887719106</v>
      </c>
      <c r="D3844" s="1150">
        <v>226962.01902304162</v>
      </c>
      <c r="E3844" s="1150">
        <v>868412.2172227687</v>
      </c>
      <c r="F3844" s="1149">
        <v>27227211.123964917</v>
      </c>
    </row>
    <row r="3845" spans="2:6" ht="12.95" customHeight="1" x14ac:dyDescent="0.2">
      <c r="B3845" s="1155" t="s">
        <v>4599</v>
      </c>
      <c r="C3845" s="1156">
        <v>12292712.79832123</v>
      </c>
      <c r="D3845" s="1156">
        <v>108971.68744017773</v>
      </c>
      <c r="E3845" s="1156">
        <v>733118.66776535218</v>
      </c>
      <c r="F3845" s="1157">
        <v>13134803.153526761</v>
      </c>
    </row>
    <row r="3846" spans="2:6" ht="12.95" customHeight="1" x14ac:dyDescent="0.2">
      <c r="B3846" s="1148" t="s">
        <v>4600</v>
      </c>
      <c r="C3846" s="1150">
        <v>66871264.131362028</v>
      </c>
      <c r="D3846" s="1150">
        <v>1265242.4158263404</v>
      </c>
      <c r="E3846" s="1150">
        <v>7211704.6057507442</v>
      </c>
      <c r="F3846" s="1149">
        <v>75348211.152939111</v>
      </c>
    </row>
    <row r="3847" spans="2:6" ht="12.95" customHeight="1" x14ac:dyDescent="0.2">
      <c r="B3847" s="1155" t="s">
        <v>4601</v>
      </c>
      <c r="C3847" s="1156">
        <v>192740516.18146494</v>
      </c>
      <c r="D3847" s="1156">
        <v>6697098.4255737485</v>
      </c>
      <c r="E3847" s="1156">
        <v>271617559.35188025</v>
      </c>
      <c r="F3847" s="1157">
        <v>471055173.95891893</v>
      </c>
    </row>
    <row r="3848" spans="2:6" ht="12.95" customHeight="1" x14ac:dyDescent="0.2">
      <c r="B3848" s="1148" t="s">
        <v>4602</v>
      </c>
      <c r="C3848" s="1150">
        <v>57792399.796640165</v>
      </c>
      <c r="D3848" s="1150">
        <v>1799528.758218816</v>
      </c>
      <c r="E3848" s="1150">
        <v>14806959.887918267</v>
      </c>
      <c r="F3848" s="1149">
        <v>74398888.442777246</v>
      </c>
    </row>
    <row r="3849" spans="2:6" ht="12.95" customHeight="1" x14ac:dyDescent="0.2">
      <c r="B3849" s="1155" t="s">
        <v>4603</v>
      </c>
      <c r="C3849" s="1156">
        <v>56478286.763821572</v>
      </c>
      <c r="D3849" s="1156">
        <v>2270022.9366993094</v>
      </c>
      <c r="E3849" s="1156">
        <v>27306394.747685414</v>
      </c>
      <c r="F3849" s="1157">
        <v>86054704.448206291</v>
      </c>
    </row>
    <row r="3850" spans="2:6" ht="12.95" customHeight="1" x14ac:dyDescent="0.2">
      <c r="B3850" s="1148" t="s">
        <v>4604</v>
      </c>
      <c r="C3850" s="1150">
        <v>34798031.815103821</v>
      </c>
      <c r="D3850" s="1150">
        <v>683604.59573414561</v>
      </c>
      <c r="E3850" s="1150">
        <v>4296450.2299195705</v>
      </c>
      <c r="F3850" s="1149">
        <v>39778086.640757538</v>
      </c>
    </row>
    <row r="3851" spans="2:6" ht="12.95" customHeight="1" x14ac:dyDescent="0.2">
      <c r="B3851" s="1155" t="s">
        <v>4605</v>
      </c>
      <c r="C3851" s="1156">
        <v>394100108.24680036</v>
      </c>
      <c r="D3851" s="1156">
        <v>11762570.219049221</v>
      </c>
      <c r="E3851" s="1156">
        <v>79807647.61860539</v>
      </c>
      <c r="F3851" s="1157">
        <v>485670326.08445495</v>
      </c>
    </row>
    <row r="3852" spans="2:6" ht="12.95" customHeight="1" x14ac:dyDescent="0.2">
      <c r="B3852" s="1148" t="s">
        <v>4606</v>
      </c>
      <c r="C3852" s="1150">
        <v>44822299.23281315</v>
      </c>
      <c r="D3852" s="1150">
        <v>2190221.600648874</v>
      </c>
      <c r="E3852" s="1150">
        <v>9376773.6767443921</v>
      </c>
      <c r="F3852" s="1149">
        <v>56389294.510206416</v>
      </c>
    </row>
    <row r="3853" spans="2:6" ht="12.95" customHeight="1" x14ac:dyDescent="0.2">
      <c r="B3853" s="1155" t="s">
        <v>4607</v>
      </c>
      <c r="C3853" s="1156">
        <v>33538730.730862938</v>
      </c>
      <c r="D3853" s="1156">
        <v>588412.59105105465</v>
      </c>
      <c r="E3853" s="1156">
        <v>13359867.27905665</v>
      </c>
      <c r="F3853" s="1157">
        <v>47487010.600970641</v>
      </c>
    </row>
    <row r="3854" spans="2:6" ht="12.95" customHeight="1" x14ac:dyDescent="0.2">
      <c r="B3854" s="1148" t="s">
        <v>4608</v>
      </c>
      <c r="C3854" s="1150">
        <v>15140461.404878817</v>
      </c>
      <c r="D3854" s="1150">
        <v>307180.48534483038</v>
      </c>
      <c r="E3854" s="1150">
        <v>1265358.9799611629</v>
      </c>
      <c r="F3854" s="1149">
        <v>16713000.870184811</v>
      </c>
    </row>
    <row r="3855" spans="2:6" ht="12.95" customHeight="1" x14ac:dyDescent="0.2">
      <c r="B3855" s="1155" t="s">
        <v>4609</v>
      </c>
      <c r="C3855" s="1156">
        <v>22082209.238287788</v>
      </c>
      <c r="D3855" s="1156">
        <v>518981.97657458432</v>
      </c>
      <c r="E3855" s="1156">
        <v>4130698.6606530468</v>
      </c>
      <c r="F3855" s="1157">
        <v>26731889.87551542</v>
      </c>
    </row>
    <row r="3856" spans="2:6" ht="12.95" customHeight="1" x14ac:dyDescent="0.2">
      <c r="B3856" s="1148" t="s">
        <v>4610</v>
      </c>
      <c r="C3856" s="1150">
        <v>8604789.0601810925</v>
      </c>
      <c r="D3856" s="1150">
        <v>101333.88833369217</v>
      </c>
      <c r="E3856" s="1150">
        <v>2474170.1777800084</v>
      </c>
      <c r="F3856" s="1149">
        <v>11180293.126294792</v>
      </c>
    </row>
    <row r="3857" spans="2:6" ht="12.95" customHeight="1" x14ac:dyDescent="0.2">
      <c r="B3857" s="1155" t="s">
        <v>4611</v>
      </c>
      <c r="C3857" s="1156">
        <v>3227448.4207652658</v>
      </c>
      <c r="D3857" s="1156">
        <v>67100.43847788134</v>
      </c>
      <c r="E3857" s="1156">
        <v>709019.53071015025</v>
      </c>
      <c r="F3857" s="1157">
        <v>4003568.3899532976</v>
      </c>
    </row>
    <row r="3858" spans="2:6" ht="12.95" customHeight="1" x14ac:dyDescent="0.2">
      <c r="B3858" s="1148" t="s">
        <v>4612</v>
      </c>
      <c r="C3858" s="1150">
        <v>45532931.338057809</v>
      </c>
      <c r="D3858" s="1150">
        <v>552424.31729507213</v>
      </c>
      <c r="E3858" s="1150">
        <v>6226166.4000800867</v>
      </c>
      <c r="F3858" s="1149">
        <v>52311522.055432968</v>
      </c>
    </row>
    <row r="3859" spans="2:6" ht="12.95" customHeight="1" x14ac:dyDescent="0.2">
      <c r="B3859" s="1155" t="s">
        <v>4613</v>
      </c>
      <c r="C3859" s="1156">
        <v>250981.02769805651</v>
      </c>
      <c r="D3859" s="1156">
        <v>0</v>
      </c>
      <c r="E3859" s="1156">
        <v>457452.04437030596</v>
      </c>
      <c r="F3859" s="1157">
        <v>708433.0720683625</v>
      </c>
    </row>
    <row r="3860" spans="2:6" ht="12.95" customHeight="1" x14ac:dyDescent="0.2">
      <c r="B3860" s="1148" t="s">
        <v>4614</v>
      </c>
      <c r="C3860" s="1150">
        <v>11618484.618823659</v>
      </c>
      <c r="D3860" s="1150">
        <v>805277.18074687826</v>
      </c>
      <c r="E3860" s="1150">
        <v>2884072.7587958984</v>
      </c>
      <c r="F3860" s="1149">
        <v>15307834.558366435</v>
      </c>
    </row>
    <row r="3861" spans="2:6" ht="12.95" customHeight="1" x14ac:dyDescent="0.2">
      <c r="B3861" s="1155" t="s">
        <v>4615</v>
      </c>
      <c r="C3861" s="1156">
        <v>11753385.204045054</v>
      </c>
      <c r="D3861" s="1156">
        <v>606996.46382992319</v>
      </c>
      <c r="E3861" s="1156">
        <v>2275625.0253306446</v>
      </c>
      <c r="F3861" s="1157">
        <v>14636006.693205621</v>
      </c>
    </row>
    <row r="3862" spans="2:6" ht="12.95" customHeight="1" x14ac:dyDescent="0.2">
      <c r="B3862" s="1148" t="s">
        <v>4616</v>
      </c>
      <c r="C3862" s="1150">
        <v>16175157.135925213</v>
      </c>
      <c r="D3862" s="1150">
        <v>678325.74023116962</v>
      </c>
      <c r="E3862" s="1150">
        <v>1372970.8371850867</v>
      </c>
      <c r="F3862" s="1149">
        <v>18226453.713341467</v>
      </c>
    </row>
    <row r="3863" spans="2:6" ht="12.95" customHeight="1" x14ac:dyDescent="0.2">
      <c r="B3863" s="1155" t="s">
        <v>4617</v>
      </c>
      <c r="C3863" s="1156">
        <v>16351819.205777267</v>
      </c>
      <c r="D3863" s="1156">
        <v>848471.73953553371</v>
      </c>
      <c r="E3863" s="1156">
        <v>4280258.6960501559</v>
      </c>
      <c r="F3863" s="1157">
        <v>21480549.641362958</v>
      </c>
    </row>
    <row r="3864" spans="2:6" ht="12.95" customHeight="1" x14ac:dyDescent="0.2">
      <c r="B3864" s="1148" t="s">
        <v>4618</v>
      </c>
      <c r="C3864" s="1150">
        <v>8135247.1046956256</v>
      </c>
      <c r="D3864" s="1150">
        <v>568821.85209995601</v>
      </c>
      <c r="E3864" s="1150">
        <v>0</v>
      </c>
      <c r="F3864" s="1149">
        <v>8704068.9567955807</v>
      </c>
    </row>
    <row r="3865" spans="2:6" ht="12.95" customHeight="1" x14ac:dyDescent="0.2">
      <c r="B3865" s="1155" t="s">
        <v>4619</v>
      </c>
      <c r="C3865" s="1156">
        <v>14824640.177359473</v>
      </c>
      <c r="D3865" s="1156">
        <v>580817.94335195026</v>
      </c>
      <c r="E3865" s="1156">
        <v>1350154.7416771189</v>
      </c>
      <c r="F3865" s="1157">
        <v>16755612.862388542</v>
      </c>
    </row>
    <row r="3866" spans="2:6" ht="12.95" customHeight="1" x14ac:dyDescent="0.2">
      <c r="B3866" s="1148" t="s">
        <v>4620</v>
      </c>
      <c r="C3866" s="1150">
        <v>50185353.048539527</v>
      </c>
      <c r="D3866" s="1150">
        <v>1325553.6995429015</v>
      </c>
      <c r="E3866" s="1150">
        <v>7412949.9710616563</v>
      </c>
      <c r="F3866" s="1149">
        <v>58923856.719144084</v>
      </c>
    </row>
    <row r="3867" spans="2:6" ht="12.95" customHeight="1" x14ac:dyDescent="0.2">
      <c r="B3867" s="1155" t="s">
        <v>4621</v>
      </c>
      <c r="C3867" s="1156">
        <v>12654966.202831235</v>
      </c>
      <c r="D3867" s="1156">
        <v>721275.77437799773</v>
      </c>
      <c r="E3867" s="1156">
        <v>3269837.5625419477</v>
      </c>
      <c r="F3867" s="1157">
        <v>16646079.53975118</v>
      </c>
    </row>
    <row r="3868" spans="2:6" ht="12.95" customHeight="1" x14ac:dyDescent="0.2">
      <c r="B3868" s="1148" t="s">
        <v>4622</v>
      </c>
      <c r="C3868" s="1150">
        <v>6572900.5102730757</v>
      </c>
      <c r="D3868" s="1150">
        <v>233895.0118089664</v>
      </c>
      <c r="E3868" s="1150">
        <v>107303.99210664046</v>
      </c>
      <c r="F3868" s="1149">
        <v>6914099.5141886827</v>
      </c>
    </row>
    <row r="3869" spans="2:6" ht="12.95" customHeight="1" x14ac:dyDescent="0.2">
      <c r="B3869" s="1155" t="s">
        <v>4623</v>
      </c>
      <c r="C3869" s="1156">
        <v>3166317.3001710479</v>
      </c>
      <c r="D3869" s="1156">
        <v>290466.50688581681</v>
      </c>
      <c r="E3869" s="1156">
        <v>1114217.3358089468</v>
      </c>
      <c r="F3869" s="1157">
        <v>4571001.1428658115</v>
      </c>
    </row>
    <row r="3870" spans="2:6" ht="12.95" customHeight="1" x14ac:dyDescent="0.2">
      <c r="B3870" s="1148" t="s">
        <v>4624</v>
      </c>
      <c r="C3870" s="1150">
        <v>4613132.9453357616</v>
      </c>
      <c r="D3870" s="1150">
        <v>64295.596998098496</v>
      </c>
      <c r="E3870" s="1150">
        <v>35767.997368880162</v>
      </c>
      <c r="F3870" s="1149">
        <v>4713196.5397027405</v>
      </c>
    </row>
    <row r="3871" spans="2:6" ht="12.95" customHeight="1" x14ac:dyDescent="0.2">
      <c r="B3871" s="1155" t="s">
        <v>4625</v>
      </c>
      <c r="C3871" s="1156">
        <v>14873132.953920739</v>
      </c>
      <c r="D3871" s="1156">
        <v>1625844.3435091882</v>
      </c>
      <c r="E3871" s="1156">
        <v>3609641.2617448969</v>
      </c>
      <c r="F3871" s="1157">
        <v>20108618.559174825</v>
      </c>
    </row>
    <row r="3872" spans="2:6" ht="12.95" customHeight="1" x14ac:dyDescent="0.2">
      <c r="B3872" s="1148" t="s">
        <v>4626</v>
      </c>
      <c r="C3872" s="1150">
        <v>19573910.067658987</v>
      </c>
      <c r="D3872" s="1150">
        <v>705252.21843708458</v>
      </c>
      <c r="E3872" s="1150">
        <v>1542576.1774360677</v>
      </c>
      <c r="F3872" s="1149">
        <v>21821738.463532139</v>
      </c>
    </row>
    <row r="3873" spans="2:6" ht="12.95" customHeight="1" x14ac:dyDescent="0.2">
      <c r="B3873" s="1155" t="s">
        <v>4627</v>
      </c>
      <c r="C3873" s="1156">
        <v>14302621.619476277</v>
      </c>
      <c r="D3873" s="1156">
        <v>193116.93183366233</v>
      </c>
      <c r="E3873" s="1156">
        <v>1037857.2181999243</v>
      </c>
      <c r="F3873" s="1157">
        <v>15533595.769509863</v>
      </c>
    </row>
    <row r="3874" spans="2:6" ht="12.95" customHeight="1" x14ac:dyDescent="0.2">
      <c r="B3874" s="1148" t="s">
        <v>4628</v>
      </c>
      <c r="C3874" s="1150">
        <v>25377657.444882579</v>
      </c>
      <c r="D3874" s="1150">
        <v>784089.83972267283</v>
      </c>
      <c r="E3874" s="1150">
        <v>3369345.3521485105</v>
      </c>
      <c r="F3874" s="1149">
        <v>29531092.636753764</v>
      </c>
    </row>
    <row r="3875" spans="2:6" ht="12.95" customHeight="1" x14ac:dyDescent="0.2">
      <c r="B3875" s="1155" t="s">
        <v>4629</v>
      </c>
      <c r="C3875" s="1156">
        <v>7330239.539117842</v>
      </c>
      <c r="D3875" s="1156">
        <v>3178.8203437538637</v>
      </c>
      <c r="E3875" s="1156">
        <v>390.19633493323806</v>
      </c>
      <c r="F3875" s="1157">
        <v>7333808.5557965292</v>
      </c>
    </row>
    <row r="3876" spans="2:6" ht="12.95" customHeight="1" x14ac:dyDescent="0.2">
      <c r="B3876" s="1148" t="s">
        <v>4630</v>
      </c>
      <c r="C3876" s="1150">
        <v>5742478.8833246632</v>
      </c>
      <c r="D3876" s="1150">
        <v>15678.344681862949</v>
      </c>
      <c r="E3876" s="1150">
        <v>213177.26431852573</v>
      </c>
      <c r="F3876" s="1149">
        <v>5971334.4923250517</v>
      </c>
    </row>
    <row r="3877" spans="2:6" ht="12.95" customHeight="1" x14ac:dyDescent="0.2">
      <c r="B3877" s="1155" t="s">
        <v>4631</v>
      </c>
      <c r="C3877" s="1156">
        <v>6077120.2535887379</v>
      </c>
      <c r="D3877" s="1156">
        <v>240281.42010139496</v>
      </c>
      <c r="E3877" s="1156">
        <v>820652.24824856257</v>
      </c>
      <c r="F3877" s="1157">
        <v>7138053.921938695</v>
      </c>
    </row>
    <row r="3878" spans="2:6" ht="12.95" customHeight="1" x14ac:dyDescent="0.2">
      <c r="B3878" s="1148" t="s">
        <v>4632</v>
      </c>
      <c r="C3878" s="1150">
        <v>10070836.968004664</v>
      </c>
      <c r="D3878" s="1150">
        <v>70207.339809333091</v>
      </c>
      <c r="E3878" s="1150">
        <v>787038.8128421721</v>
      </c>
      <c r="F3878" s="1149">
        <v>10928083.12065617</v>
      </c>
    </row>
    <row r="3879" spans="2:6" ht="12.95" customHeight="1" x14ac:dyDescent="0.2">
      <c r="B3879" s="1155" t="s">
        <v>4633</v>
      </c>
      <c r="C3879" s="1156">
        <v>10025091.657537533</v>
      </c>
      <c r="D3879" s="1156">
        <v>111143.64161170182</v>
      </c>
      <c r="E3879" s="1156">
        <v>2491793.7948836577</v>
      </c>
      <c r="F3879" s="1157">
        <v>12628029.094032893</v>
      </c>
    </row>
    <row r="3880" spans="2:6" ht="12.95" customHeight="1" x14ac:dyDescent="0.2">
      <c r="B3880" s="1148" t="s">
        <v>4634</v>
      </c>
      <c r="C3880" s="1150">
        <v>3421144.7804008746</v>
      </c>
      <c r="D3880" s="1150">
        <v>57276.301397411247</v>
      </c>
      <c r="E3880" s="1150">
        <v>146778.85465738637</v>
      </c>
      <c r="F3880" s="1149">
        <v>3625199.9364556721</v>
      </c>
    </row>
    <row r="3881" spans="2:6" ht="12.95" customHeight="1" x14ac:dyDescent="0.2">
      <c r="B3881" s="1155" t="s">
        <v>4635</v>
      </c>
      <c r="C3881" s="1156">
        <v>718325.01030823076</v>
      </c>
      <c r="D3881" s="1156">
        <v>48617.252316235557</v>
      </c>
      <c r="E3881" s="1156">
        <v>1210063.86735046</v>
      </c>
      <c r="F3881" s="1157">
        <v>1977006.1299749264</v>
      </c>
    </row>
    <row r="3882" spans="2:6" ht="12.95" customHeight="1" x14ac:dyDescent="0.2">
      <c r="B3882" s="1148" t="s">
        <v>4636</v>
      </c>
      <c r="C3882" s="1150">
        <v>5974914.5148873944</v>
      </c>
      <c r="D3882" s="1150">
        <v>399395.0429186133</v>
      </c>
      <c r="E3882" s="1150">
        <v>291411.62947263994</v>
      </c>
      <c r="F3882" s="1149">
        <v>6665721.1872786479</v>
      </c>
    </row>
    <row r="3883" spans="2:6" ht="12.95" customHeight="1" x14ac:dyDescent="0.2">
      <c r="B3883" s="1155" t="s">
        <v>4637</v>
      </c>
      <c r="C3883" s="1156">
        <v>2624791.7330195764</v>
      </c>
      <c r="D3883" s="1156">
        <v>25459.330354951759</v>
      </c>
      <c r="E3883" s="1156">
        <v>143071.98947552065</v>
      </c>
      <c r="F3883" s="1157">
        <v>2793323.052850049</v>
      </c>
    </row>
    <row r="3884" spans="2:6" ht="12.95" customHeight="1" x14ac:dyDescent="0.2">
      <c r="B3884" s="1148" t="s">
        <v>4638</v>
      </c>
      <c r="C3884" s="1150">
        <v>517347.86552319687</v>
      </c>
      <c r="D3884" s="1150">
        <v>3020.5985166891919</v>
      </c>
      <c r="E3884" s="1150">
        <v>2211.1125646216824</v>
      </c>
      <c r="F3884" s="1149">
        <v>522579.57660450775</v>
      </c>
    </row>
    <row r="3885" spans="2:6" ht="12.95" customHeight="1" x14ac:dyDescent="0.2">
      <c r="B3885" s="1155" t="s">
        <v>4639</v>
      </c>
      <c r="C3885" s="1156">
        <v>7806924.9064480318</v>
      </c>
      <c r="D3885" s="1156">
        <v>42547.287677936336</v>
      </c>
      <c r="E3885" s="1156">
        <v>751518.1410814164</v>
      </c>
      <c r="F3885" s="1157">
        <v>8600990.3352073841</v>
      </c>
    </row>
    <row r="3886" spans="2:6" ht="12.95" customHeight="1" x14ac:dyDescent="0.2">
      <c r="B3886" s="1148" t="s">
        <v>4640</v>
      </c>
      <c r="C3886" s="1150">
        <v>205785.21044974751</v>
      </c>
      <c r="D3886" s="1150">
        <v>0</v>
      </c>
      <c r="E3886" s="1150">
        <v>0</v>
      </c>
      <c r="F3886" s="1149">
        <v>205785.21044974751</v>
      </c>
    </row>
    <row r="3887" spans="2:6" ht="12.95" customHeight="1" x14ac:dyDescent="0.2">
      <c r="B3887" s="1155" t="s">
        <v>4641</v>
      </c>
      <c r="C3887" s="1156">
        <v>3265226.0795594449</v>
      </c>
      <c r="D3887" s="1156">
        <v>337199.48107973678</v>
      </c>
      <c r="E3887" s="1156">
        <v>25907475.854227275</v>
      </c>
      <c r="F3887" s="1157">
        <v>29509901.414866455</v>
      </c>
    </row>
    <row r="3888" spans="2:6" ht="12.95" customHeight="1" x14ac:dyDescent="0.2">
      <c r="B3888" s="1148" t="s">
        <v>4642</v>
      </c>
      <c r="C3888" s="1150">
        <v>10052841.06508817</v>
      </c>
      <c r="D3888" s="1150">
        <v>770597.83301479428</v>
      </c>
      <c r="E3888" s="1150">
        <v>593618.69087843283</v>
      </c>
      <c r="F3888" s="1149">
        <v>11417057.588981396</v>
      </c>
    </row>
    <row r="3889" spans="2:6" ht="12.95" customHeight="1" x14ac:dyDescent="0.2">
      <c r="B3889" s="1155" t="s">
        <v>4643</v>
      </c>
      <c r="C3889" s="1156">
        <v>14283526.730122129</v>
      </c>
      <c r="D3889" s="1156">
        <v>1005528.4786009116</v>
      </c>
      <c r="E3889" s="1156">
        <v>1234191.0073938321</v>
      </c>
      <c r="F3889" s="1157">
        <v>16523246.216116872</v>
      </c>
    </row>
    <row r="3890" spans="2:6" ht="12.95" customHeight="1" x14ac:dyDescent="0.2">
      <c r="B3890" s="1148" t="s">
        <v>4644</v>
      </c>
      <c r="C3890" s="1150">
        <v>6326864.9215444392</v>
      </c>
      <c r="D3890" s="1150">
        <v>178517.37233633123</v>
      </c>
      <c r="E3890" s="1150">
        <v>1453351.2821813342</v>
      </c>
      <c r="F3890" s="1149">
        <v>7958733.5760621037</v>
      </c>
    </row>
    <row r="3891" spans="2:6" ht="12.95" customHeight="1" x14ac:dyDescent="0.2">
      <c r="B3891" s="1155" t="s">
        <v>4645</v>
      </c>
      <c r="C3891" s="1156">
        <v>5084323.3804777069</v>
      </c>
      <c r="D3891" s="1156">
        <v>126275.40180006863</v>
      </c>
      <c r="E3891" s="1156">
        <v>35767.997368880162</v>
      </c>
      <c r="F3891" s="1157">
        <v>5246366.7796466565</v>
      </c>
    </row>
    <row r="3892" spans="2:6" ht="12.95" customHeight="1" x14ac:dyDescent="0.2">
      <c r="B3892" s="1148" t="s">
        <v>4646</v>
      </c>
      <c r="C3892" s="1150">
        <v>20824694.007008091</v>
      </c>
      <c r="D3892" s="1150">
        <v>339702.26270785049</v>
      </c>
      <c r="E3892" s="1150">
        <v>3509088.365952306</v>
      </c>
      <c r="F3892" s="1149">
        <v>24673484.635668248</v>
      </c>
    </row>
    <row r="3893" spans="2:6" ht="12.95" customHeight="1" x14ac:dyDescent="0.2">
      <c r="B3893" s="1155" t="s">
        <v>4647</v>
      </c>
      <c r="C3893" s="1156">
        <v>3468126.4506103643</v>
      </c>
      <c r="D3893" s="1156">
        <v>50199.470586882278</v>
      </c>
      <c r="E3893" s="1156">
        <v>307994.97370730259</v>
      </c>
      <c r="F3893" s="1157">
        <v>3826320.8949045492</v>
      </c>
    </row>
    <row r="3894" spans="2:6" ht="12.95" customHeight="1" x14ac:dyDescent="0.2">
      <c r="B3894" s="1148" t="s">
        <v>4648</v>
      </c>
      <c r="C3894" s="1150">
        <v>11849821.263948742</v>
      </c>
      <c r="D3894" s="1150">
        <v>243589.69466729261</v>
      </c>
      <c r="E3894" s="1150">
        <v>931774.59271102026</v>
      </c>
      <c r="F3894" s="1149">
        <v>13025185.551327055</v>
      </c>
    </row>
    <row r="3895" spans="2:6" ht="12.95" customHeight="1" x14ac:dyDescent="0.2">
      <c r="B3895" s="1155" t="s">
        <v>4649</v>
      </c>
      <c r="C3895" s="1156">
        <v>223864773.70881352</v>
      </c>
      <c r="D3895" s="1156">
        <v>7359558.8316910695</v>
      </c>
      <c r="E3895" s="1156">
        <v>65613516.3139477</v>
      </c>
      <c r="F3895" s="1157">
        <v>296837848.85445225</v>
      </c>
    </row>
    <row r="3896" spans="2:6" ht="12.95" customHeight="1" x14ac:dyDescent="0.2">
      <c r="B3896" s="1148" t="s">
        <v>4650</v>
      </c>
      <c r="C3896" s="1150">
        <v>626697.01606925763</v>
      </c>
      <c r="D3896" s="1150">
        <v>52788.555029758725</v>
      </c>
      <c r="E3896" s="1150">
        <v>325.16361244436507</v>
      </c>
      <c r="F3896" s="1149">
        <v>679810.73471146077</v>
      </c>
    </row>
    <row r="3897" spans="2:6" ht="12.95" customHeight="1" x14ac:dyDescent="0.2">
      <c r="B3897" s="1155" t="s">
        <v>4651</v>
      </c>
      <c r="C3897" s="1156">
        <v>73844745.198158175</v>
      </c>
      <c r="D3897" s="1156">
        <v>1042365.3967020586</v>
      </c>
      <c r="E3897" s="1156">
        <v>4602228.5716885254</v>
      </c>
      <c r="F3897" s="1157">
        <v>79489339.166548759</v>
      </c>
    </row>
    <row r="3898" spans="2:6" ht="12.95" customHeight="1" x14ac:dyDescent="0.2">
      <c r="B3898" s="1148" t="s">
        <v>4652</v>
      </c>
      <c r="C3898" s="1150">
        <v>47436238.474760927</v>
      </c>
      <c r="D3898" s="1150">
        <v>1483804.2942124943</v>
      </c>
      <c r="E3898" s="1150">
        <v>9675605.4383847229</v>
      </c>
      <c r="F3898" s="1149">
        <v>58595648.207358152</v>
      </c>
    </row>
    <row r="3899" spans="2:6" ht="12.95" customHeight="1" x14ac:dyDescent="0.2">
      <c r="B3899" s="1155" t="s">
        <v>4653</v>
      </c>
      <c r="C3899" s="1156">
        <v>28653598.642209101</v>
      </c>
      <c r="D3899" s="1156">
        <v>606910.16101516096</v>
      </c>
      <c r="E3899" s="1156">
        <v>2333528.1104088654</v>
      </c>
      <c r="F3899" s="1157">
        <v>31594036.913633127</v>
      </c>
    </row>
    <row r="3900" spans="2:6" ht="12.95" customHeight="1" x14ac:dyDescent="0.2">
      <c r="B3900" s="1148" t="s">
        <v>4654</v>
      </c>
      <c r="C3900" s="1150">
        <v>227078.07267919401</v>
      </c>
      <c r="D3900" s="1150">
        <v>17102.341125444993</v>
      </c>
      <c r="E3900" s="1150">
        <v>0</v>
      </c>
      <c r="F3900" s="1149">
        <v>244180.41380463901</v>
      </c>
    </row>
    <row r="3901" spans="2:6" ht="12.95" customHeight="1" x14ac:dyDescent="0.2">
      <c r="B3901" s="1155" t="s">
        <v>4655</v>
      </c>
      <c r="C3901" s="1156">
        <v>135969212.15870535</v>
      </c>
      <c r="D3901" s="1156">
        <v>4702295.1651522098</v>
      </c>
      <c r="E3901" s="1156">
        <v>15764127.887878101</v>
      </c>
      <c r="F3901" s="1157">
        <v>156435635.21173567</v>
      </c>
    </row>
    <row r="3902" spans="2:6" ht="12.95" customHeight="1" x14ac:dyDescent="0.2">
      <c r="B3902" s="1148" t="s">
        <v>4656</v>
      </c>
      <c r="C3902" s="1150">
        <v>646066.65203281876</v>
      </c>
      <c r="D3902" s="1150">
        <v>60843.484407596567</v>
      </c>
      <c r="E3902" s="1150">
        <v>0</v>
      </c>
      <c r="F3902" s="1149">
        <v>706910.13644041528</v>
      </c>
    </row>
    <row r="3903" spans="2:6" ht="12.95" customHeight="1" x14ac:dyDescent="0.2">
      <c r="B3903" s="1155" t="s">
        <v>4657</v>
      </c>
      <c r="C3903" s="1156">
        <v>25950366.752202336</v>
      </c>
      <c r="D3903" s="1156">
        <v>114725.20842434757</v>
      </c>
      <c r="E3903" s="1156">
        <v>403593.07576594589</v>
      </c>
      <c r="F3903" s="1157">
        <v>26468685.036392629</v>
      </c>
    </row>
    <row r="3904" spans="2:6" ht="12.95" customHeight="1" x14ac:dyDescent="0.2">
      <c r="B3904" s="1148" t="s">
        <v>4658</v>
      </c>
      <c r="C3904" s="1150">
        <v>28983569.320113175</v>
      </c>
      <c r="D3904" s="1150">
        <v>547476.2892486857</v>
      </c>
      <c r="E3904" s="1150">
        <v>9201870.1012855768</v>
      </c>
      <c r="F3904" s="1149">
        <v>38732915.710647434</v>
      </c>
    </row>
    <row r="3905" spans="2:6" ht="12.95" customHeight="1" x14ac:dyDescent="0.2">
      <c r="B3905" s="1155" t="s">
        <v>4659</v>
      </c>
      <c r="C3905" s="1156">
        <v>46098085.113618746</v>
      </c>
      <c r="D3905" s="1156">
        <v>1143857.5068628162</v>
      </c>
      <c r="E3905" s="1156">
        <v>10039751.697832214</v>
      </c>
      <c r="F3905" s="1157">
        <v>57281694.318313777</v>
      </c>
    </row>
    <row r="3906" spans="2:6" ht="12.95" customHeight="1" x14ac:dyDescent="0.2">
      <c r="B3906" s="1148" t="s">
        <v>4660</v>
      </c>
      <c r="C3906" s="1150">
        <v>23946777.103063766</v>
      </c>
      <c r="D3906" s="1150">
        <v>779702.77997224324</v>
      </c>
      <c r="E3906" s="1150">
        <v>4001808.5573581615</v>
      </c>
      <c r="F3906" s="1149">
        <v>28728288.440394171</v>
      </c>
    </row>
    <row r="3907" spans="2:6" ht="12.95" customHeight="1" x14ac:dyDescent="0.2">
      <c r="B3907" s="1155" t="s">
        <v>4661</v>
      </c>
      <c r="C3907" s="1156">
        <v>11386186.360565636</v>
      </c>
      <c r="D3907" s="1156">
        <v>135380.34875751747</v>
      </c>
      <c r="E3907" s="1156">
        <v>1203495.5623790841</v>
      </c>
      <c r="F3907" s="1157">
        <v>12725062.271702237</v>
      </c>
    </row>
    <row r="3908" spans="2:6" ht="12.95" customHeight="1" x14ac:dyDescent="0.2">
      <c r="B3908" s="1148" t="s">
        <v>4662</v>
      </c>
      <c r="C3908" s="1150">
        <v>21661984.299191818</v>
      </c>
      <c r="D3908" s="1150">
        <v>442934.81296631892</v>
      </c>
      <c r="E3908" s="1150">
        <v>12908995.414041292</v>
      </c>
      <c r="F3908" s="1149">
        <v>35013914.52619943</v>
      </c>
    </row>
    <row r="3909" spans="2:6" ht="12.95" customHeight="1" x14ac:dyDescent="0.2">
      <c r="B3909" s="1155" t="s">
        <v>4663</v>
      </c>
      <c r="C3909" s="1156">
        <v>8873079.1242721248</v>
      </c>
      <c r="D3909" s="1156">
        <v>200049.92461958702</v>
      </c>
      <c r="E3909" s="1156">
        <v>820517.85964211076</v>
      </c>
      <c r="F3909" s="1157">
        <v>9893646.9085338227</v>
      </c>
    </row>
    <row r="3910" spans="2:6" ht="12.95" customHeight="1" x14ac:dyDescent="0.2">
      <c r="B3910" s="1148" t="s">
        <v>4664</v>
      </c>
      <c r="C3910" s="1150">
        <v>29395689.234231494</v>
      </c>
      <c r="D3910" s="1150">
        <v>534200.03957771393</v>
      </c>
      <c r="E3910" s="1150">
        <v>2049376.1837918551</v>
      </c>
      <c r="F3910" s="1149">
        <v>31979265.457601063</v>
      </c>
    </row>
    <row r="3911" spans="2:6" ht="12.95" customHeight="1" x14ac:dyDescent="0.2">
      <c r="B3911" s="1155" t="s">
        <v>4665</v>
      </c>
      <c r="C3911" s="1156">
        <v>75254332.677747473</v>
      </c>
      <c r="D3911" s="1156">
        <v>2541761.7327816514</v>
      </c>
      <c r="E3911" s="1156">
        <v>23744937.931533333</v>
      </c>
      <c r="F3911" s="1157">
        <v>101541032.34206246</v>
      </c>
    </row>
    <row r="3912" spans="2:6" ht="12.95" customHeight="1" x14ac:dyDescent="0.2">
      <c r="B3912" s="1148" t="s">
        <v>4666</v>
      </c>
      <c r="C3912" s="1150">
        <v>0</v>
      </c>
      <c r="D3912" s="1150">
        <v>1726.0562952509667</v>
      </c>
      <c r="E3912" s="1150">
        <v>0</v>
      </c>
      <c r="F3912" s="1149">
        <v>1726.0562952509667</v>
      </c>
    </row>
    <row r="3913" spans="2:6" ht="12.95" customHeight="1" x14ac:dyDescent="0.2">
      <c r="B3913" s="1155" t="s">
        <v>4667</v>
      </c>
      <c r="C3913" s="1156">
        <v>37918054.311588913</v>
      </c>
      <c r="D3913" s="1156">
        <v>1016604.0064954382</v>
      </c>
      <c r="E3913" s="1156">
        <v>4763048.2603521319</v>
      </c>
      <c r="F3913" s="1157">
        <v>43697706.578436486</v>
      </c>
    </row>
    <row r="3914" spans="2:6" ht="12.95" customHeight="1" x14ac:dyDescent="0.2">
      <c r="B3914" s="1148" t="s">
        <v>4668</v>
      </c>
      <c r="C3914" s="1150">
        <v>14947589.285071446</v>
      </c>
      <c r="D3914" s="1150">
        <v>731056.76005108666</v>
      </c>
      <c r="E3914" s="1150">
        <v>1667308.9391697259</v>
      </c>
      <c r="F3914" s="1149">
        <v>17345954.984292258</v>
      </c>
    </row>
    <row r="3915" spans="2:6" ht="12.95" customHeight="1" x14ac:dyDescent="0.2">
      <c r="B3915" s="1155" t="s">
        <v>4669</v>
      </c>
      <c r="C3915" s="1156">
        <v>13354608.443699433</v>
      </c>
      <c r="D3915" s="1156">
        <v>88273.395699626533</v>
      </c>
      <c r="E3915" s="1156">
        <v>1536398.0687996249</v>
      </c>
      <c r="F3915" s="1157">
        <v>14979279.908198683</v>
      </c>
    </row>
    <row r="3916" spans="2:6" ht="12.95" customHeight="1" x14ac:dyDescent="0.2">
      <c r="B3916" s="1148" t="s">
        <v>4670</v>
      </c>
      <c r="C3916" s="1150">
        <v>11888697.909180574</v>
      </c>
      <c r="D3916" s="1150">
        <v>340881.73450960539</v>
      </c>
      <c r="E3916" s="1150">
        <v>3175287.7082417137</v>
      </c>
      <c r="F3916" s="1149">
        <v>15404867.351931894</v>
      </c>
    </row>
    <row r="3917" spans="2:6" ht="12.95" customHeight="1" x14ac:dyDescent="0.2">
      <c r="B3917" s="1155" t="s">
        <v>4671</v>
      </c>
      <c r="C3917" s="1156">
        <v>10395450.087025195</v>
      </c>
      <c r="D3917" s="1156">
        <v>499722.06508007587</v>
      </c>
      <c r="E3917" s="1156">
        <v>12136211.572706014</v>
      </c>
      <c r="F3917" s="1157">
        <v>23031383.724811286</v>
      </c>
    </row>
    <row r="3918" spans="2:6" ht="12.95" customHeight="1" x14ac:dyDescent="0.2">
      <c r="B3918" s="1148" t="s">
        <v>4672</v>
      </c>
      <c r="C3918" s="1150">
        <v>43112138.962526806</v>
      </c>
      <c r="D3918" s="1150">
        <v>2101315.3176409877</v>
      </c>
      <c r="E3918" s="1150">
        <v>9245507.0580756068</v>
      </c>
      <c r="F3918" s="1149">
        <v>54458961.338243403</v>
      </c>
    </row>
    <row r="3919" spans="2:6" ht="12.95" customHeight="1" x14ac:dyDescent="0.2">
      <c r="B3919" s="1155" t="s">
        <v>4673</v>
      </c>
      <c r="C3919" s="1156">
        <v>43533600.261365153</v>
      </c>
      <c r="D3919" s="1156">
        <v>1578651.0876365348</v>
      </c>
      <c r="E3919" s="1156">
        <v>6293810.9255901752</v>
      </c>
      <c r="F3919" s="1157">
        <v>51406062.274591863</v>
      </c>
    </row>
    <row r="3920" spans="2:6" ht="12.95" customHeight="1" x14ac:dyDescent="0.2">
      <c r="B3920" s="1148" t="s">
        <v>4674</v>
      </c>
      <c r="C3920" s="1150">
        <v>64367360.906483829</v>
      </c>
      <c r="D3920" s="1150">
        <v>653715.05422138306</v>
      </c>
      <c r="E3920" s="1150">
        <v>4008356.8833241779</v>
      </c>
      <c r="F3920" s="1149">
        <v>69029432.844029397</v>
      </c>
    </row>
    <row r="3921" spans="2:6" ht="12.95" customHeight="1" x14ac:dyDescent="0.2">
      <c r="B3921" s="1155" t="s">
        <v>4675</v>
      </c>
      <c r="C3921" s="1156">
        <v>9337675.640788177</v>
      </c>
      <c r="D3921" s="1156">
        <v>176187.19633774238</v>
      </c>
      <c r="E3921" s="1156">
        <v>1765378.2846829465</v>
      </c>
      <c r="F3921" s="1157">
        <v>11279241.121808866</v>
      </c>
    </row>
    <row r="3922" spans="2:6" ht="12.95" customHeight="1" x14ac:dyDescent="0.2">
      <c r="B3922" s="1148" t="s">
        <v>4676</v>
      </c>
      <c r="C3922" s="1150">
        <v>31801095.799635418</v>
      </c>
      <c r="D3922" s="1150">
        <v>257556.36685636503</v>
      </c>
      <c r="E3922" s="1150">
        <v>2683726.9864542214</v>
      </c>
      <c r="F3922" s="1149">
        <v>34742379.152946003</v>
      </c>
    </row>
    <row r="3923" spans="2:6" ht="12.95" customHeight="1" x14ac:dyDescent="0.2">
      <c r="B3923" s="1155" t="s">
        <v>4677</v>
      </c>
      <c r="C3923" s="1156">
        <v>1009662468.4764096</v>
      </c>
      <c r="D3923" s="1156">
        <v>11351006.47924909</v>
      </c>
      <c r="E3923" s="1156">
        <v>1273183403.6062472</v>
      </c>
      <c r="F3923" s="1157">
        <v>2294196878.5619059</v>
      </c>
    </row>
    <row r="3924" spans="2:6" ht="12.95" customHeight="1" x14ac:dyDescent="0.2">
      <c r="B3924" s="1148" t="s">
        <v>4678</v>
      </c>
      <c r="C3924" s="1150">
        <v>725770780.7966069</v>
      </c>
      <c r="D3924" s="1150">
        <v>7967763.5349276736</v>
      </c>
      <c r="E3924" s="1150">
        <v>197879974.23966044</v>
      </c>
      <c r="F3924" s="1149">
        <v>931618518.57119513</v>
      </c>
    </row>
    <row r="3925" spans="2:6" ht="12.95" customHeight="1" x14ac:dyDescent="0.2">
      <c r="B3925" s="1155" t="s">
        <v>4679</v>
      </c>
      <c r="C3925" s="1156">
        <v>615941510.55059767</v>
      </c>
      <c r="D3925" s="1156">
        <v>5924760.1524612429</v>
      </c>
      <c r="E3925" s="1156">
        <v>338289638.56616938</v>
      </c>
      <c r="F3925" s="1157">
        <v>960155909.26922834</v>
      </c>
    </row>
    <row r="3926" spans="2:6" ht="12.95" customHeight="1" x14ac:dyDescent="0.2">
      <c r="B3926" s="1148" t="s">
        <v>4680</v>
      </c>
      <c r="C3926" s="1150">
        <v>636991634.15062833</v>
      </c>
      <c r="D3926" s="1150">
        <v>0</v>
      </c>
      <c r="E3926" s="1150">
        <v>392346258.08067131</v>
      </c>
      <c r="F3926" s="1149">
        <v>1029337892.2312996</v>
      </c>
    </row>
    <row r="3927" spans="2:6" ht="12.95" customHeight="1" x14ac:dyDescent="0.2">
      <c r="B3927" s="1155" t="s">
        <v>4681</v>
      </c>
      <c r="C3927" s="1156">
        <v>508389340.20339757</v>
      </c>
      <c r="D3927" s="1156">
        <v>4042797.8223417355</v>
      </c>
      <c r="E3927" s="1156">
        <v>222092685.6649119</v>
      </c>
      <c r="F3927" s="1157">
        <v>734524823.69065118</v>
      </c>
    </row>
    <row r="3928" spans="2:6" ht="12.95" customHeight="1" x14ac:dyDescent="0.2">
      <c r="B3928" s="1148" t="s">
        <v>4682</v>
      </c>
      <c r="C3928" s="1150">
        <v>656003687.40203965</v>
      </c>
      <c r="D3928" s="1150">
        <v>5198637.0366540821</v>
      </c>
      <c r="E3928" s="1150">
        <v>324909137.6351738</v>
      </c>
      <c r="F3928" s="1149">
        <v>986111462.07386756</v>
      </c>
    </row>
    <row r="3929" spans="2:6" ht="12.95" customHeight="1" x14ac:dyDescent="0.2">
      <c r="B3929" s="1155" t="s">
        <v>4683</v>
      </c>
      <c r="C3929" s="1156">
        <v>486365514.61961007</v>
      </c>
      <c r="D3929" s="1156">
        <v>3829442.8804462543</v>
      </c>
      <c r="E3929" s="1156">
        <v>323252648.4434576</v>
      </c>
      <c r="F3929" s="1157">
        <v>813447605.94351387</v>
      </c>
    </row>
    <row r="3930" spans="2:6" ht="12.95" customHeight="1" x14ac:dyDescent="0.2">
      <c r="B3930" s="1148" t="s">
        <v>4684</v>
      </c>
      <c r="C3930" s="1150">
        <v>1170770858.0230279</v>
      </c>
      <c r="D3930" s="1150">
        <v>14792604.510152444</v>
      </c>
      <c r="E3930" s="1150">
        <v>392825787.69407755</v>
      </c>
      <c r="F3930" s="1149">
        <v>1578389250.2272577</v>
      </c>
    </row>
    <row r="3931" spans="2:6" ht="12.95" customHeight="1" x14ac:dyDescent="0.2">
      <c r="B3931" s="1155" t="s">
        <v>4685</v>
      </c>
      <c r="C3931" s="1156">
        <v>1986278414.7727189</v>
      </c>
      <c r="D3931" s="1156">
        <v>31856440.196410868</v>
      </c>
      <c r="E3931" s="1156">
        <v>1896028774.0547018</v>
      </c>
      <c r="F3931" s="1157">
        <v>3914163629.0238314</v>
      </c>
    </row>
    <row r="3932" spans="2:6" ht="12.95" customHeight="1" x14ac:dyDescent="0.2">
      <c r="B3932" s="1148" t="s">
        <v>4686</v>
      </c>
      <c r="C3932" s="1150">
        <v>1131331531.7351229</v>
      </c>
      <c r="D3932" s="1150">
        <v>11274196.974110426</v>
      </c>
      <c r="E3932" s="1150">
        <v>149245029.19785234</v>
      </c>
      <c r="F3932" s="1149">
        <v>1291850757.9070857</v>
      </c>
    </row>
    <row r="3933" spans="2:6" ht="12.95" customHeight="1" x14ac:dyDescent="0.2">
      <c r="B3933" s="1155" t="s">
        <v>4687</v>
      </c>
      <c r="C3933" s="1156">
        <v>1406661016.0792038</v>
      </c>
      <c r="D3933" s="1156">
        <v>17327548.320567865</v>
      </c>
      <c r="E3933" s="1156">
        <v>284444169.84651726</v>
      </c>
      <c r="F3933" s="1157">
        <v>1708432734.246289</v>
      </c>
    </row>
    <row r="3934" spans="2:6" ht="12.95" customHeight="1" x14ac:dyDescent="0.2">
      <c r="B3934" s="1148" t="s">
        <v>4688</v>
      </c>
      <c r="C3934" s="1150">
        <v>1070460596.1800193</v>
      </c>
      <c r="D3934" s="1150">
        <v>16704931.047265921</v>
      </c>
      <c r="E3934" s="1150">
        <v>330924918.87844044</v>
      </c>
      <c r="F3934" s="1149">
        <v>1418090446.1057255</v>
      </c>
    </row>
    <row r="3935" spans="2:6" ht="12.95" customHeight="1" x14ac:dyDescent="0.2">
      <c r="B3935" s="1155" t="s">
        <v>4689</v>
      </c>
      <c r="C3935" s="1156">
        <v>1916611191.7706718</v>
      </c>
      <c r="D3935" s="1156">
        <v>28309826.023743916</v>
      </c>
      <c r="E3935" s="1156">
        <v>1452942143.4875672</v>
      </c>
      <c r="F3935" s="1157">
        <v>3397863161.2819829</v>
      </c>
    </row>
    <row r="3936" spans="2:6" ht="12.95" customHeight="1" x14ac:dyDescent="0.2">
      <c r="B3936" s="1148" t="s">
        <v>4690</v>
      </c>
      <c r="C3936" s="1150">
        <v>1423132624.8066854</v>
      </c>
      <c r="D3936" s="1150">
        <v>30303723.104610495</v>
      </c>
      <c r="E3936" s="1150">
        <v>818360153.31462228</v>
      </c>
      <c r="F3936" s="1149">
        <v>2271796501.2259183</v>
      </c>
    </row>
    <row r="3937" spans="2:6" ht="12.95" customHeight="1" x14ac:dyDescent="0.2">
      <c r="B3937" s="1155" t="s">
        <v>4691</v>
      </c>
      <c r="C3937" s="1156">
        <v>1087040455.0716085</v>
      </c>
      <c r="D3937" s="1156">
        <v>23725147.211310662</v>
      </c>
      <c r="E3937" s="1156">
        <v>220754370.08064097</v>
      </c>
      <c r="F3937" s="1157">
        <v>1331519972.3635602</v>
      </c>
    </row>
    <row r="3938" spans="2:6" ht="12.95" customHeight="1" x14ac:dyDescent="0.2">
      <c r="B3938" s="1148" t="s">
        <v>4692</v>
      </c>
      <c r="C3938" s="1150">
        <v>649827658.36906266</v>
      </c>
      <c r="D3938" s="1150">
        <v>11873627.557846164</v>
      </c>
      <c r="E3938" s="1150">
        <v>155581771.59072644</v>
      </c>
      <c r="F3938" s="1149">
        <v>817283057.51763535</v>
      </c>
    </row>
    <row r="3939" spans="2:6" ht="12.95" customHeight="1" x14ac:dyDescent="0.2">
      <c r="B3939" s="1155" t="s">
        <v>4693</v>
      </c>
      <c r="C3939" s="1156">
        <v>1571340287.308352</v>
      </c>
      <c r="D3939" s="1156">
        <v>28591144.432264928</v>
      </c>
      <c r="E3939" s="1156">
        <v>205494465.26300931</v>
      </c>
      <c r="F3939" s="1157">
        <v>1805425897.0036263</v>
      </c>
    </row>
    <row r="3940" spans="2:6" ht="12.95" customHeight="1" x14ac:dyDescent="0.2">
      <c r="B3940" s="1148" t="s">
        <v>4694</v>
      </c>
      <c r="C3940" s="1150">
        <v>1920517126.9433815</v>
      </c>
      <c r="D3940" s="1150">
        <v>39472289.620341823</v>
      </c>
      <c r="E3940" s="1150">
        <v>1304697378.6011248</v>
      </c>
      <c r="F3940" s="1149">
        <v>3264686795.1648483</v>
      </c>
    </row>
    <row r="3941" spans="2:6" ht="12.95" customHeight="1" x14ac:dyDescent="0.2">
      <c r="B3941" s="1155" t="s">
        <v>4695</v>
      </c>
      <c r="C3941" s="1156">
        <v>139983.39749552248</v>
      </c>
      <c r="D3941" s="1156">
        <v>0</v>
      </c>
      <c r="E3941" s="1156">
        <v>0</v>
      </c>
      <c r="F3941" s="1157">
        <v>139983.39749552248</v>
      </c>
    </row>
    <row r="3942" spans="2:6" ht="12.95" customHeight="1" x14ac:dyDescent="0.2">
      <c r="B3942" s="1148" t="s">
        <v>4696</v>
      </c>
      <c r="C3942" s="1150">
        <v>0</v>
      </c>
      <c r="D3942" s="1150">
        <v>0</v>
      </c>
      <c r="E3942" s="1150">
        <v>325.16361244436507</v>
      </c>
      <c r="F3942" s="1149">
        <v>325.16361244436507</v>
      </c>
    </row>
    <row r="3943" spans="2:6" ht="12.95" customHeight="1" x14ac:dyDescent="0.2">
      <c r="B3943" s="1155" t="s">
        <v>4697</v>
      </c>
      <c r="C3943" s="1156">
        <v>0</v>
      </c>
      <c r="D3943" s="1156">
        <v>0</v>
      </c>
      <c r="E3943" s="1156">
        <v>325.16361244436507</v>
      </c>
      <c r="F3943" s="1157">
        <v>325.16361244436507</v>
      </c>
    </row>
    <row r="3944" spans="2:6" ht="12.95" customHeight="1" x14ac:dyDescent="0.2">
      <c r="B3944" s="1148" t="s">
        <v>4698</v>
      </c>
      <c r="C3944" s="1150">
        <v>386980.59935710195</v>
      </c>
      <c r="D3944" s="1150">
        <v>28005.263390446937</v>
      </c>
      <c r="E3944" s="1150">
        <v>455.22905742211111</v>
      </c>
      <c r="F3944" s="1149">
        <v>415441.09180497099</v>
      </c>
    </row>
    <row r="3945" spans="2:6" ht="12.95" customHeight="1" x14ac:dyDescent="0.2">
      <c r="B3945" s="1155" t="s">
        <v>4699</v>
      </c>
      <c r="C3945" s="1156">
        <v>7418.1584541297498</v>
      </c>
      <c r="D3945" s="1156">
        <v>7767.2533286293501</v>
      </c>
      <c r="E3945" s="1156">
        <v>0</v>
      </c>
      <c r="F3945" s="1157">
        <v>15185.4117827591</v>
      </c>
    </row>
    <row r="3946" spans="2:6" ht="12.95" customHeight="1" x14ac:dyDescent="0.2">
      <c r="B3946" s="1148" t="s">
        <v>4700</v>
      </c>
      <c r="C3946" s="1150">
        <v>2704880.3696632371</v>
      </c>
      <c r="D3946" s="1150">
        <v>122593.14837019992</v>
      </c>
      <c r="E3946" s="1150">
        <v>33763233.632715672</v>
      </c>
      <c r="F3946" s="1149">
        <v>36590707.15074911</v>
      </c>
    </row>
    <row r="3947" spans="2:6" ht="12.95" customHeight="1" x14ac:dyDescent="0.2">
      <c r="B3947" s="1155" t="s">
        <v>4701</v>
      </c>
      <c r="C3947" s="1156">
        <v>3771999634.9528909</v>
      </c>
      <c r="D3947" s="1156">
        <v>89141544.480928034</v>
      </c>
      <c r="E3947" s="1156">
        <v>1424052241.0336909</v>
      </c>
      <c r="F3947" s="1157">
        <v>5285193420.4675102</v>
      </c>
    </row>
    <row r="3948" spans="2:6" ht="12.95" customHeight="1" x14ac:dyDescent="0.2">
      <c r="B3948" s="1148" t="s">
        <v>4702</v>
      </c>
      <c r="C3948" s="1150">
        <v>1275574600.6629727</v>
      </c>
      <c r="D3948" s="1150">
        <v>24481994.129173286</v>
      </c>
      <c r="E3948" s="1150">
        <v>264979873.52668464</v>
      </c>
      <c r="F3948" s="1149">
        <v>1565036468.3188305</v>
      </c>
    </row>
    <row r="3949" spans="2:6" ht="12.95" customHeight="1" x14ac:dyDescent="0.2">
      <c r="B3949" s="1155" t="s">
        <v>4703</v>
      </c>
      <c r="C3949" s="1156">
        <v>782193156.62541223</v>
      </c>
      <c r="D3949" s="1156">
        <v>19523839.885855023</v>
      </c>
      <c r="E3949" s="1156">
        <v>474704698.85477501</v>
      </c>
      <c r="F3949" s="1157">
        <v>1276421695.3660424</v>
      </c>
    </row>
    <row r="3950" spans="2:6" ht="12.95" customHeight="1" x14ac:dyDescent="0.2">
      <c r="B3950" s="1148" t="s">
        <v>4704</v>
      </c>
      <c r="C3950" s="1150">
        <v>1570871706.9660003</v>
      </c>
      <c r="D3950" s="1150">
        <v>42421515.709222361</v>
      </c>
      <c r="E3950" s="1150">
        <v>835814965.61537087</v>
      </c>
      <c r="F3950" s="1149">
        <v>2449108188.2905936</v>
      </c>
    </row>
    <row r="3951" spans="2:6" ht="12.95" customHeight="1" x14ac:dyDescent="0.2">
      <c r="B3951" s="1155" t="s">
        <v>4705</v>
      </c>
      <c r="C3951" s="1156">
        <v>27049078.443241775</v>
      </c>
      <c r="D3951" s="1156">
        <v>949115.2053511258</v>
      </c>
      <c r="E3951" s="1156">
        <v>160247702.80353662</v>
      </c>
      <c r="F3951" s="1157">
        <v>188245896.45212951</v>
      </c>
    </row>
    <row r="3952" spans="2:6" ht="12.95" customHeight="1" x14ac:dyDescent="0.2">
      <c r="B3952" s="1148" t="s">
        <v>4706</v>
      </c>
      <c r="C3952" s="1150">
        <v>542206251.87629032</v>
      </c>
      <c r="D3952" s="1150">
        <v>16932971.851473484</v>
      </c>
      <c r="E3952" s="1150">
        <v>420940483.00915748</v>
      </c>
      <c r="F3952" s="1149">
        <v>980079706.73692131</v>
      </c>
    </row>
    <row r="3953" spans="2:6" ht="12.95" customHeight="1" x14ac:dyDescent="0.2">
      <c r="B3953" s="1155" t="s">
        <v>4707</v>
      </c>
      <c r="C3953" s="1156">
        <v>1142253808.4456966</v>
      </c>
      <c r="D3953" s="1156">
        <v>29307429.027189206</v>
      </c>
      <c r="E3953" s="1156">
        <v>1182400236.6628823</v>
      </c>
      <c r="F3953" s="1157">
        <v>2353961474.1357679</v>
      </c>
    </row>
    <row r="3954" spans="2:6" ht="12.95" customHeight="1" x14ac:dyDescent="0.2">
      <c r="B3954" s="1148" t="s">
        <v>4708</v>
      </c>
      <c r="C3954" s="1150">
        <v>588236337.20407939</v>
      </c>
      <c r="D3954" s="1150">
        <v>17868336.141672458</v>
      </c>
      <c r="E3954" s="1150">
        <v>542044264.9510566</v>
      </c>
      <c r="F3954" s="1149">
        <v>1148148938.2968085</v>
      </c>
    </row>
    <row r="3955" spans="2:6" ht="12.95" customHeight="1" x14ac:dyDescent="0.2">
      <c r="B3955" s="1155" t="s">
        <v>4709</v>
      </c>
      <c r="C3955" s="1156">
        <v>413020121.38405842</v>
      </c>
      <c r="D3955" s="1156">
        <v>11388131.073399447</v>
      </c>
      <c r="E3955" s="1156">
        <v>313950443.12049884</v>
      </c>
      <c r="F3955" s="1157">
        <v>738358695.57795668</v>
      </c>
    </row>
    <row r="3956" spans="2:6" ht="12.95" customHeight="1" x14ac:dyDescent="0.2">
      <c r="B3956" s="1148" t="s">
        <v>4710</v>
      </c>
      <c r="C3956" s="1150">
        <v>1672682085.2963994</v>
      </c>
      <c r="D3956" s="1150">
        <v>38810836.080396734</v>
      </c>
      <c r="E3956" s="1150">
        <v>567793589.27960682</v>
      </c>
      <c r="F3956" s="1149">
        <v>2279286510.6564026</v>
      </c>
    </row>
    <row r="3957" spans="2:6" ht="12.95" customHeight="1" x14ac:dyDescent="0.2">
      <c r="B3957" s="1155" t="s">
        <v>4711</v>
      </c>
      <c r="C3957" s="1156">
        <v>625901487.26170492</v>
      </c>
      <c r="D3957" s="1156">
        <v>15084408.710667083</v>
      </c>
      <c r="E3957" s="1156">
        <v>978756441.17864609</v>
      </c>
      <c r="F3957" s="1157">
        <v>1619742337.1510181</v>
      </c>
    </row>
    <row r="3958" spans="2:6" ht="12.95" customHeight="1" x14ac:dyDescent="0.2">
      <c r="B3958" s="1148" t="s">
        <v>4712</v>
      </c>
      <c r="C3958" s="1150">
        <v>1109357572.660944</v>
      </c>
      <c r="D3958" s="1150">
        <v>44466000.623342238</v>
      </c>
      <c r="E3958" s="1150">
        <v>1050973756.9828589</v>
      </c>
      <c r="F3958" s="1149">
        <v>2204797330.2671452</v>
      </c>
    </row>
    <row r="3959" spans="2:6" ht="12.95" customHeight="1" x14ac:dyDescent="0.2">
      <c r="B3959" s="1155" t="s">
        <v>4713</v>
      </c>
      <c r="C3959" s="1156">
        <v>1072437947.527959</v>
      </c>
      <c r="D3959" s="1156">
        <v>32293175.59051678</v>
      </c>
      <c r="E3959" s="1156">
        <v>1251258869.4786077</v>
      </c>
      <c r="F3959" s="1157">
        <v>2355989992.5970831</v>
      </c>
    </row>
    <row r="3960" spans="2:6" ht="12.95" customHeight="1" x14ac:dyDescent="0.2">
      <c r="B3960" s="1148" t="s">
        <v>4714</v>
      </c>
      <c r="C3960" s="1150">
        <v>436484306.06768996</v>
      </c>
      <c r="D3960" s="1150">
        <v>12643765.109182218</v>
      </c>
      <c r="E3960" s="1150">
        <v>409680312.09277803</v>
      </c>
      <c r="F3960" s="1149">
        <v>858808383.26965022</v>
      </c>
    </row>
    <row r="3961" spans="2:6" ht="12.95" customHeight="1" x14ac:dyDescent="0.2">
      <c r="B3961" s="1155" t="s">
        <v>4715</v>
      </c>
      <c r="C3961" s="1156">
        <v>180151214.41828325</v>
      </c>
      <c r="D3961" s="1156">
        <v>4189972.8891168013</v>
      </c>
      <c r="E3961" s="1156">
        <v>47424873.114622422</v>
      </c>
      <c r="F3961" s="1157">
        <v>231766060.42202246</v>
      </c>
    </row>
    <row r="3962" spans="2:6" ht="12.95" customHeight="1" x14ac:dyDescent="0.2">
      <c r="B3962" s="1148" t="s">
        <v>4716</v>
      </c>
      <c r="C3962" s="1150">
        <v>105029034.8596631</v>
      </c>
      <c r="D3962" s="1150">
        <v>11184024.916486016</v>
      </c>
      <c r="E3962" s="1150">
        <v>154280330.2718876</v>
      </c>
      <c r="F3962" s="1149">
        <v>270493390.04803669</v>
      </c>
    </row>
    <row r="3963" spans="2:6" ht="12.95" customHeight="1" x14ac:dyDescent="0.2">
      <c r="B3963" s="1155" t="s">
        <v>4717</v>
      </c>
      <c r="C3963" s="1156">
        <v>199383889.19705227</v>
      </c>
      <c r="D3963" s="1156">
        <v>8506249.9476385899</v>
      </c>
      <c r="E3963" s="1156">
        <v>334023915.73072428</v>
      </c>
      <c r="F3963" s="1157">
        <v>541914054.87541509</v>
      </c>
    </row>
    <row r="3964" spans="2:6" ht="12.95" customHeight="1" x14ac:dyDescent="0.2">
      <c r="B3964" s="1148" t="s">
        <v>4718</v>
      </c>
      <c r="C3964" s="1150">
        <v>219786709.78530791</v>
      </c>
      <c r="D3964" s="1150">
        <v>4976018.9259740906</v>
      </c>
      <c r="E3964" s="1150">
        <v>94904738.850082517</v>
      </c>
      <c r="F3964" s="1149">
        <v>319667467.56136453</v>
      </c>
    </row>
    <row r="3965" spans="2:6" ht="12.95" customHeight="1" x14ac:dyDescent="0.2">
      <c r="B3965" s="1155" t="s">
        <v>4719</v>
      </c>
      <c r="C3965" s="1156">
        <v>173777505.19983408</v>
      </c>
      <c r="D3965" s="1156">
        <v>3957012.8244677624</v>
      </c>
      <c r="E3965" s="1156">
        <v>52211241.90344204</v>
      </c>
      <c r="F3965" s="1157">
        <v>229945759.92774385</v>
      </c>
    </row>
    <row r="3966" spans="2:6" ht="12.95" customHeight="1" x14ac:dyDescent="0.2">
      <c r="B3966" s="1148" t="s">
        <v>4720</v>
      </c>
      <c r="C3966" s="1150">
        <v>110129430.91679142</v>
      </c>
      <c r="D3966" s="1150">
        <v>4704222.5946819047</v>
      </c>
      <c r="E3966" s="1150">
        <v>226023347.70665035</v>
      </c>
      <c r="F3966" s="1149">
        <v>340857001.21812367</v>
      </c>
    </row>
    <row r="3967" spans="2:6" ht="12.95" customHeight="1" x14ac:dyDescent="0.2">
      <c r="B3967" s="1155" t="s">
        <v>4721</v>
      </c>
      <c r="C3967" s="1156">
        <v>70407390.36780192</v>
      </c>
      <c r="D3967" s="1156">
        <v>1939166.7125046202</v>
      </c>
      <c r="E3967" s="1156">
        <v>26894885.494275838</v>
      </c>
      <c r="F3967" s="1157">
        <v>99241442.574582383</v>
      </c>
    </row>
    <row r="3968" spans="2:6" ht="12.95" customHeight="1" x14ac:dyDescent="0.2">
      <c r="B3968" s="1148" t="s">
        <v>4722</v>
      </c>
      <c r="C3968" s="1150">
        <v>5421849.5901406109</v>
      </c>
      <c r="D3968" s="1150">
        <v>108727.16279835047</v>
      </c>
      <c r="E3968" s="1150">
        <v>8089022.8207284007</v>
      </c>
      <c r="F3968" s="1149">
        <v>13619599.573667362</v>
      </c>
    </row>
    <row r="3969" spans="2:6" ht="12.95" customHeight="1" x14ac:dyDescent="0.2">
      <c r="B3969" s="1155" t="s">
        <v>4723</v>
      </c>
      <c r="C3969" s="1156">
        <v>7179678.397159948</v>
      </c>
      <c r="D3969" s="1156">
        <v>309510.66134341917</v>
      </c>
      <c r="E3969" s="1156">
        <v>2757322.4008057266</v>
      </c>
      <c r="F3969" s="1157">
        <v>10246511.459309094</v>
      </c>
    </row>
    <row r="3970" spans="2:6" ht="12.95" customHeight="1" x14ac:dyDescent="0.2">
      <c r="B3970" s="1148" t="s">
        <v>4724</v>
      </c>
      <c r="C3970" s="1150">
        <v>654215361.72137547</v>
      </c>
      <c r="D3970" s="1150">
        <v>17758343.204257585</v>
      </c>
      <c r="E3970" s="1150">
        <v>230523102.10312772</v>
      </c>
      <c r="F3970" s="1149">
        <v>902496807.02876079</v>
      </c>
    </row>
    <row r="3971" spans="2:6" ht="12.95" customHeight="1" x14ac:dyDescent="0.2">
      <c r="B3971" s="1155" t="s">
        <v>4725</v>
      </c>
      <c r="C3971" s="1156">
        <v>728702601.86564398</v>
      </c>
      <c r="D3971" s="1156">
        <v>17166651.106245555</v>
      </c>
      <c r="E3971" s="1156">
        <v>233690277.64957806</v>
      </c>
      <c r="F3971" s="1157">
        <v>979559530.62146759</v>
      </c>
    </row>
    <row r="3972" spans="2:6" ht="12.95" customHeight="1" x14ac:dyDescent="0.2">
      <c r="B3972" s="1148" t="s">
        <v>4726</v>
      </c>
      <c r="C3972" s="1150">
        <v>184779870.54705083</v>
      </c>
      <c r="D3972" s="1150">
        <v>4948200.6520156274</v>
      </c>
      <c r="E3972" s="1150">
        <v>76073024.679219037</v>
      </c>
      <c r="F3972" s="1149">
        <v>265801095.8782855</v>
      </c>
    </row>
    <row r="3973" spans="2:6" ht="12.95" customHeight="1" x14ac:dyDescent="0.2">
      <c r="B3973" s="1155" t="s">
        <v>4727</v>
      </c>
      <c r="C3973" s="1156">
        <v>68156528.770192325</v>
      </c>
      <c r="D3973" s="1156">
        <v>1345705.4067899564</v>
      </c>
      <c r="E3973" s="1156">
        <v>28487959.60380888</v>
      </c>
      <c r="F3973" s="1157">
        <v>97990193.780791163</v>
      </c>
    </row>
    <row r="3974" spans="2:6" ht="12.95" customHeight="1" x14ac:dyDescent="0.2">
      <c r="B3974" s="1148" t="s">
        <v>4728</v>
      </c>
      <c r="C3974" s="1150">
        <v>62101800.365270726</v>
      </c>
      <c r="D3974" s="1150">
        <v>1657129.1138606125</v>
      </c>
      <c r="E3974" s="1150">
        <v>20609259.953058798</v>
      </c>
      <c r="F3974" s="1149">
        <v>84368189.432190135</v>
      </c>
    </row>
    <row r="3975" spans="2:6" ht="12.95" customHeight="1" x14ac:dyDescent="0.2">
      <c r="B3975" s="1155" t="s">
        <v>4729</v>
      </c>
      <c r="C3975" s="1156">
        <v>126351157.60301201</v>
      </c>
      <c r="D3975" s="1156">
        <v>3829284.6586191896</v>
      </c>
      <c r="E3975" s="1156">
        <v>74231017.009405658</v>
      </c>
      <c r="F3975" s="1157">
        <v>204411459.27103686</v>
      </c>
    </row>
    <row r="3976" spans="2:6" ht="12.95" customHeight="1" x14ac:dyDescent="0.2">
      <c r="B3976" s="1148" t="s">
        <v>4730</v>
      </c>
      <c r="C3976" s="1150">
        <v>19433514.550249349</v>
      </c>
      <c r="D3976" s="1150">
        <v>486517.73442140559</v>
      </c>
      <c r="E3976" s="1150">
        <v>7147122.2907007793</v>
      </c>
      <c r="F3976" s="1149">
        <v>27067154.575371534</v>
      </c>
    </row>
    <row r="3977" spans="2:6" ht="12.95" customHeight="1" x14ac:dyDescent="0.2">
      <c r="B3977" s="1155" t="s">
        <v>4731</v>
      </c>
      <c r="C3977" s="1156">
        <v>137261757.58268511</v>
      </c>
      <c r="D3977" s="1156">
        <v>3813778.919566853</v>
      </c>
      <c r="E3977" s="1156">
        <v>85011673.2043401</v>
      </c>
      <c r="F3977" s="1157">
        <v>226087209.70659205</v>
      </c>
    </row>
    <row r="3978" spans="2:6" ht="12.95" customHeight="1" x14ac:dyDescent="0.2">
      <c r="B3978" s="1148" t="s">
        <v>4732</v>
      </c>
      <c r="C3978" s="1150">
        <v>43872637.5773798</v>
      </c>
      <c r="D3978" s="1150">
        <v>1348452.7130598978</v>
      </c>
      <c r="E3978" s="1150">
        <v>37063262.353967622</v>
      </c>
      <c r="F3978" s="1149">
        <v>82284352.644407317</v>
      </c>
    </row>
    <row r="3979" spans="2:6" ht="12.95" customHeight="1" x14ac:dyDescent="0.2">
      <c r="B3979" s="1155" t="s">
        <v>4733</v>
      </c>
      <c r="C3979" s="1156">
        <v>156739231.59044048</v>
      </c>
      <c r="D3979" s="1156">
        <v>6096589.05665348</v>
      </c>
      <c r="E3979" s="1156">
        <v>113576127.74743105</v>
      </c>
      <c r="F3979" s="1157">
        <v>276411948.39452499</v>
      </c>
    </row>
    <row r="3980" spans="2:6" ht="12.95" customHeight="1" x14ac:dyDescent="0.2">
      <c r="B3980" s="1148" t="s">
        <v>4734</v>
      </c>
      <c r="C3980" s="1150">
        <v>84255993.215224549</v>
      </c>
      <c r="D3980" s="1150">
        <v>2044182.854268179</v>
      </c>
      <c r="E3980" s="1150">
        <v>28824778.752355617</v>
      </c>
      <c r="F3980" s="1149">
        <v>115124954.82184835</v>
      </c>
    </row>
    <row r="3981" spans="2:6" ht="12.95" customHeight="1" x14ac:dyDescent="0.2">
      <c r="B3981" s="1155" t="s">
        <v>4735</v>
      </c>
      <c r="C3981" s="1156">
        <v>206515349.56426039</v>
      </c>
      <c r="D3981" s="1156">
        <v>6634298.7440315317</v>
      </c>
      <c r="E3981" s="1156">
        <v>293534904.38126999</v>
      </c>
      <c r="F3981" s="1157">
        <v>506684552.6895619</v>
      </c>
    </row>
    <row r="3982" spans="2:6" ht="12.95" customHeight="1" x14ac:dyDescent="0.2">
      <c r="B3982" s="1148" t="s">
        <v>4736</v>
      </c>
      <c r="C3982" s="1150">
        <v>120640274.57976973</v>
      </c>
      <c r="D3982" s="1150">
        <v>3775834.4486762541</v>
      </c>
      <c r="E3982" s="1150">
        <v>268477059.5625841</v>
      </c>
      <c r="F3982" s="1149">
        <v>392893168.59103012</v>
      </c>
    </row>
    <row r="3983" spans="2:6" ht="12.95" customHeight="1" x14ac:dyDescent="0.2">
      <c r="B3983" s="1155" t="s">
        <v>4737</v>
      </c>
      <c r="C3983" s="1156">
        <v>1894720068.7992303</v>
      </c>
      <c r="D3983" s="1156">
        <v>37128650.382650048</v>
      </c>
      <c r="E3983" s="1156">
        <v>488865654.85955334</v>
      </c>
      <c r="F3983" s="1157">
        <v>2420714374.0414338</v>
      </c>
    </row>
    <row r="3984" spans="2:6" ht="12.95" customHeight="1" x14ac:dyDescent="0.2">
      <c r="B3984" s="1148" t="s">
        <v>4738</v>
      </c>
      <c r="C3984" s="1150">
        <v>376805083.93091118</v>
      </c>
      <c r="D3984" s="1150">
        <v>8448067.4666861724</v>
      </c>
      <c r="E3984" s="1150">
        <v>117839661.45879784</v>
      </c>
      <c r="F3984" s="1149">
        <v>503092812.85639524</v>
      </c>
    </row>
    <row r="3985" spans="2:6" ht="12.95" customHeight="1" x14ac:dyDescent="0.2">
      <c r="B3985" s="1155" t="s">
        <v>4739</v>
      </c>
      <c r="C3985" s="1156">
        <v>1001269509.0520858</v>
      </c>
      <c r="D3985" s="1156">
        <v>20266274.233652327</v>
      </c>
      <c r="E3985" s="1156">
        <v>216611976.82503423</v>
      </c>
      <c r="F3985" s="1157">
        <v>1238147760.1107724</v>
      </c>
    </row>
    <row r="3986" spans="2:6" ht="12.95" customHeight="1" x14ac:dyDescent="0.2">
      <c r="B3986" s="1148" t="s">
        <v>4740</v>
      </c>
      <c r="C3986" s="1150">
        <v>731161721.39318848</v>
      </c>
      <c r="D3986" s="1150">
        <v>11176804.247650888</v>
      </c>
      <c r="E3986" s="1150">
        <v>166468976.9802106</v>
      </c>
      <c r="F3986" s="1149">
        <v>908807502.62104988</v>
      </c>
    </row>
    <row r="3987" spans="2:6" ht="12.95" customHeight="1" x14ac:dyDescent="0.2">
      <c r="B3987" s="1155" t="s">
        <v>4741</v>
      </c>
      <c r="C3987" s="1156">
        <v>1158397644.4681492</v>
      </c>
      <c r="D3987" s="1156">
        <v>35518167.940168619</v>
      </c>
      <c r="E3987" s="1156">
        <v>700238154.68907762</v>
      </c>
      <c r="F3987" s="1157">
        <v>1894153967.0973954</v>
      </c>
    </row>
    <row r="3988" spans="2:6" ht="12.95" customHeight="1" x14ac:dyDescent="0.2">
      <c r="B3988" s="1148" t="s">
        <v>4742</v>
      </c>
      <c r="C3988" s="1150">
        <v>1017553465.8453373</v>
      </c>
      <c r="D3988" s="1150">
        <v>21739391.362636723</v>
      </c>
      <c r="E3988" s="1150">
        <v>280652922.58509278</v>
      </c>
      <c r="F3988" s="1149">
        <v>1319945779.7930667</v>
      </c>
    </row>
    <row r="3989" spans="2:6" ht="12.95" customHeight="1" x14ac:dyDescent="0.2">
      <c r="B3989" s="1155" t="s">
        <v>4743</v>
      </c>
      <c r="C3989" s="1156">
        <v>1312512633.8187883</v>
      </c>
      <c r="D3989" s="1156">
        <v>41224265.527626447</v>
      </c>
      <c r="E3989" s="1156">
        <v>1037912839.7091795</v>
      </c>
      <c r="F3989" s="1157">
        <v>2391649739.0555944</v>
      </c>
    </row>
    <row r="3990" spans="2:6" ht="12.95" customHeight="1" x14ac:dyDescent="0.2">
      <c r="B3990" s="1148" t="s">
        <v>4744</v>
      </c>
      <c r="C3990" s="1150">
        <v>2271386405.692389</v>
      </c>
      <c r="D3990" s="1150">
        <v>43857249.335612133</v>
      </c>
      <c r="E3990" s="1150">
        <v>1070546514.0745074</v>
      </c>
      <c r="F3990" s="1149">
        <v>3385790169.1025085</v>
      </c>
    </row>
    <row r="3991" spans="2:6" ht="12.95" customHeight="1" x14ac:dyDescent="0.2">
      <c r="B3991" s="1155" t="s">
        <v>4745</v>
      </c>
      <c r="C3991" s="1156">
        <v>92622714.338349923</v>
      </c>
      <c r="D3991" s="1156">
        <v>2044815.7415764392</v>
      </c>
      <c r="E3991" s="1156">
        <v>97968411.240392417</v>
      </c>
      <c r="F3991" s="1157">
        <v>192635941.32031876</v>
      </c>
    </row>
    <row r="3992" spans="2:6" ht="12.95" customHeight="1" x14ac:dyDescent="0.2">
      <c r="B3992" s="1148" t="s">
        <v>4746</v>
      </c>
      <c r="C3992" s="1150">
        <v>92966147.600115195</v>
      </c>
      <c r="D3992" s="1150">
        <v>2808250.4409659407</v>
      </c>
      <c r="E3992" s="1150">
        <v>71153709.037699938</v>
      </c>
      <c r="F3992" s="1149">
        <v>166928107.07878107</v>
      </c>
    </row>
    <row r="3993" spans="2:6" ht="12.95" customHeight="1" x14ac:dyDescent="0.2">
      <c r="B3993" s="1155" t="s">
        <v>4747</v>
      </c>
      <c r="C3993" s="1156">
        <v>142041799.09323877</v>
      </c>
      <c r="D3993" s="1156">
        <v>3512179.3495766679</v>
      </c>
      <c r="E3993" s="1156">
        <v>200100681.5269154</v>
      </c>
      <c r="F3993" s="1157">
        <v>345654659.96973085</v>
      </c>
    </row>
    <row r="3994" spans="2:6" ht="12.95" customHeight="1" x14ac:dyDescent="0.2">
      <c r="B3994" s="1148" t="s">
        <v>4748</v>
      </c>
      <c r="C3994" s="1150">
        <v>97575846.21283333</v>
      </c>
      <c r="D3994" s="1150">
        <v>2553887.27825579</v>
      </c>
      <c r="E3994" s="1150">
        <v>72283074.871060893</v>
      </c>
      <c r="F3994" s="1149">
        <v>172412808.36215001</v>
      </c>
    </row>
    <row r="3995" spans="2:6" ht="12.95" customHeight="1" x14ac:dyDescent="0.2">
      <c r="B3995" s="1155" t="s">
        <v>4749</v>
      </c>
      <c r="C3995" s="1156">
        <v>85401823.949778154</v>
      </c>
      <c r="D3995" s="1156">
        <v>2336476.1040664711</v>
      </c>
      <c r="E3995" s="1156">
        <v>21583808.256818231</v>
      </c>
      <c r="F3995" s="1157">
        <v>109322108.31066287</v>
      </c>
    </row>
    <row r="3996" spans="2:6" ht="12.95" customHeight="1" x14ac:dyDescent="0.2">
      <c r="B3996" s="1148" t="s">
        <v>4750</v>
      </c>
      <c r="C3996" s="1150">
        <v>47395575.976567909</v>
      </c>
      <c r="D3996" s="1150">
        <v>1287522.9258375382</v>
      </c>
      <c r="E3996" s="1150">
        <v>18883356.530926596</v>
      </c>
      <c r="F3996" s="1149">
        <v>67566455.433332041</v>
      </c>
    </row>
    <row r="3997" spans="2:6" ht="12.95" customHeight="1" x14ac:dyDescent="0.2">
      <c r="B3997" s="1155" t="s">
        <v>4751</v>
      </c>
      <c r="C3997" s="1156">
        <v>82167644.237082303</v>
      </c>
      <c r="D3997" s="1156">
        <v>1917360.8679746159</v>
      </c>
      <c r="E3997" s="1156">
        <v>54059752.26933293</v>
      </c>
      <c r="F3997" s="1157">
        <v>138144757.37438983</v>
      </c>
    </row>
    <row r="3998" spans="2:6" ht="12.95" customHeight="1" x14ac:dyDescent="0.2">
      <c r="B3998" s="1148" t="s">
        <v>4752</v>
      </c>
      <c r="C3998" s="1150">
        <v>2419000340.7711186</v>
      </c>
      <c r="D3998" s="1150">
        <v>43022758.652068183</v>
      </c>
      <c r="E3998" s="1150">
        <v>2676586440.5931821</v>
      </c>
      <c r="F3998" s="1149">
        <v>5138609540.0163689</v>
      </c>
    </row>
    <row r="3999" spans="2:6" ht="12.95" customHeight="1" x14ac:dyDescent="0.2">
      <c r="B3999" s="1155" t="s">
        <v>4753</v>
      </c>
      <c r="C3999" s="1156">
        <v>464321.76990663982</v>
      </c>
      <c r="D3999" s="1156">
        <v>6041.1970333783838</v>
      </c>
      <c r="E3999" s="1156">
        <v>1105.5562823108412</v>
      </c>
      <c r="F3999" s="1157">
        <v>471468.5232223291</v>
      </c>
    </row>
    <row r="4000" spans="2:6" ht="12.95" customHeight="1" x14ac:dyDescent="0.2">
      <c r="B4000" s="1148" t="s">
        <v>4754</v>
      </c>
      <c r="C4000" s="1150">
        <v>32973302.208692621</v>
      </c>
      <c r="D4000" s="1150">
        <v>724627.2003512769</v>
      </c>
      <c r="E4000" s="1150">
        <v>16163297.880106986</v>
      </c>
      <c r="F4000" s="1149">
        <v>49861227.289150886</v>
      </c>
    </row>
    <row r="4001" spans="2:6" ht="12.95" customHeight="1" x14ac:dyDescent="0.2">
      <c r="B4001" s="1155" t="s">
        <v>4755</v>
      </c>
      <c r="C4001" s="1156">
        <v>341818163.82183647</v>
      </c>
      <c r="D4001" s="1156">
        <v>9173457.008567851</v>
      </c>
      <c r="E4001" s="1156">
        <v>115327419.42553765</v>
      </c>
      <c r="F4001" s="1157">
        <v>466319040.25594199</v>
      </c>
    </row>
    <row r="4002" spans="2:6" ht="12.95" customHeight="1" x14ac:dyDescent="0.2">
      <c r="B4002" s="1148" t="s">
        <v>4756</v>
      </c>
      <c r="C4002" s="1150">
        <v>641995731.52115786</v>
      </c>
      <c r="D4002" s="1150">
        <v>14298103.765365507</v>
      </c>
      <c r="E4002" s="1150">
        <v>169660238.51643562</v>
      </c>
      <c r="F4002" s="1149">
        <v>825954073.80295897</v>
      </c>
    </row>
    <row r="4003" spans="2:6" ht="12.95" customHeight="1" x14ac:dyDescent="0.2">
      <c r="B4003" s="1155" t="s">
        <v>4757</v>
      </c>
      <c r="C4003" s="1156">
        <v>967050093.59640396</v>
      </c>
      <c r="D4003" s="1156">
        <v>30488943.328893423</v>
      </c>
      <c r="E4003" s="1156">
        <v>558728097.51402712</v>
      </c>
      <c r="F4003" s="1157">
        <v>1556267134.4393244</v>
      </c>
    </row>
    <row r="4004" spans="2:6" ht="12.95" customHeight="1" x14ac:dyDescent="0.2">
      <c r="B4004" s="1148" t="s">
        <v>4758</v>
      </c>
      <c r="C4004" s="1150">
        <v>13619464.17517281</v>
      </c>
      <c r="D4004" s="1150">
        <v>123988.37720886113</v>
      </c>
      <c r="E4004" s="1150">
        <v>69536953.881174847</v>
      </c>
      <c r="F4004" s="1149">
        <v>83280406.433556512</v>
      </c>
    </row>
    <row r="4005" spans="2:6" ht="12.95" customHeight="1" x14ac:dyDescent="0.2">
      <c r="B4005" s="1155" t="s">
        <v>4759</v>
      </c>
      <c r="C4005" s="1156">
        <v>5074707.2491482794</v>
      </c>
      <c r="D4005" s="1156">
        <v>102700.34956743252</v>
      </c>
      <c r="E4005" s="1156">
        <v>284388.09544384165</v>
      </c>
      <c r="F4005" s="1157">
        <v>5461795.6941595543</v>
      </c>
    </row>
    <row r="4006" spans="2:6" ht="12.95" customHeight="1" x14ac:dyDescent="0.2">
      <c r="B4006" s="1148" t="s">
        <v>4760</v>
      </c>
      <c r="C4006" s="1150">
        <v>54774445.665551715</v>
      </c>
      <c r="D4006" s="1150">
        <v>1308077.3795534847</v>
      </c>
      <c r="E4006" s="1150">
        <v>23130111.537906267</v>
      </c>
      <c r="F4006" s="1149">
        <v>79212634.583011463</v>
      </c>
    </row>
    <row r="4007" spans="2:6" ht="12.95" customHeight="1" x14ac:dyDescent="0.2">
      <c r="B4007" s="1155" t="s">
        <v>4761</v>
      </c>
      <c r="C4007" s="1156">
        <v>1180176670.8229496</v>
      </c>
      <c r="D4007" s="1156">
        <v>31386751.510868195</v>
      </c>
      <c r="E4007" s="1156">
        <v>848155912.13627279</v>
      </c>
      <c r="F4007" s="1157">
        <v>2059719334.4700909</v>
      </c>
    </row>
    <row r="4008" spans="2:6" ht="12.95" customHeight="1" x14ac:dyDescent="0.2">
      <c r="B4008" s="1148" t="s">
        <v>4762</v>
      </c>
      <c r="C4008" s="1150">
        <v>178183616.57497776</v>
      </c>
      <c r="D4008" s="1150">
        <v>5314225.2732260553</v>
      </c>
      <c r="E4008" s="1150">
        <v>210418471.16439945</v>
      </c>
      <c r="F4008" s="1149">
        <v>393916313.01260328</v>
      </c>
    </row>
    <row r="4009" spans="2:6" ht="12.95" customHeight="1" x14ac:dyDescent="0.2">
      <c r="B4009" s="1155" t="s">
        <v>4763</v>
      </c>
      <c r="C4009" s="1156">
        <v>13462446.487893729</v>
      </c>
      <c r="D4009" s="1156">
        <v>334998.75930329168</v>
      </c>
      <c r="E4009" s="1156">
        <v>1381360.0583861519</v>
      </c>
      <c r="F4009" s="1157">
        <v>15178805.305583173</v>
      </c>
    </row>
    <row r="4010" spans="2:6" ht="12.95" customHeight="1" x14ac:dyDescent="0.2">
      <c r="B4010" s="1148" t="s">
        <v>4764</v>
      </c>
      <c r="C4010" s="1150">
        <v>5394924.4224182134</v>
      </c>
      <c r="D4010" s="1150">
        <v>106296.30018253872</v>
      </c>
      <c r="E4010" s="1150">
        <v>420111.38727811957</v>
      </c>
      <c r="F4010" s="1149">
        <v>5921332.1098788716</v>
      </c>
    </row>
    <row r="4011" spans="2:6" ht="12.95" customHeight="1" x14ac:dyDescent="0.2">
      <c r="B4011" s="1155" t="s">
        <v>4765</v>
      </c>
      <c r="C4011" s="1156">
        <v>15118756.422735251</v>
      </c>
      <c r="D4011" s="1156">
        <v>465301.62579227926</v>
      </c>
      <c r="E4011" s="1156">
        <v>1677830.6311323436</v>
      </c>
      <c r="F4011" s="1157">
        <v>17261888.679659873</v>
      </c>
    </row>
    <row r="4012" spans="2:6" ht="12.95" customHeight="1" x14ac:dyDescent="0.2">
      <c r="B4012" s="1148" t="s">
        <v>4766</v>
      </c>
      <c r="C4012" s="1150">
        <v>253107429.08160245</v>
      </c>
      <c r="D4012" s="1150">
        <v>6736768.952759604</v>
      </c>
      <c r="E4012" s="1150">
        <v>403976984.73558992</v>
      </c>
      <c r="F4012" s="1149">
        <v>663821182.76995194</v>
      </c>
    </row>
    <row r="4013" spans="2:6" ht="12.95" customHeight="1" x14ac:dyDescent="0.2">
      <c r="B4013" s="1155" t="s">
        <v>4767</v>
      </c>
      <c r="C4013" s="1156">
        <v>2001594851.3809257</v>
      </c>
      <c r="D4013" s="1156">
        <v>42233217.351212971</v>
      </c>
      <c r="E4013" s="1156">
        <v>1126069779.5969789</v>
      </c>
      <c r="F4013" s="1157">
        <v>3169897848.3291178</v>
      </c>
    </row>
    <row r="4014" spans="2:6" ht="12.95" customHeight="1" x14ac:dyDescent="0.2">
      <c r="B4014" s="1148" t="s">
        <v>4768</v>
      </c>
      <c r="C4014" s="1150">
        <v>133801.5987837477</v>
      </c>
      <c r="D4014" s="1150">
        <v>0</v>
      </c>
      <c r="E4014" s="1150">
        <v>0</v>
      </c>
      <c r="F4014" s="1149">
        <v>133801.5987837477</v>
      </c>
    </row>
    <row r="4015" spans="2:6" ht="12.95" customHeight="1" x14ac:dyDescent="0.2">
      <c r="B4015" s="1155" t="s">
        <v>4769</v>
      </c>
      <c r="C4015" s="1156">
        <v>111363043.19305229</v>
      </c>
      <c r="D4015" s="1156">
        <v>3433370.495895999</v>
      </c>
      <c r="E4015" s="1156">
        <v>117033366.84156112</v>
      </c>
      <c r="F4015" s="1157">
        <v>231829780.53050941</v>
      </c>
    </row>
    <row r="4016" spans="2:6" ht="12.95" customHeight="1" x14ac:dyDescent="0.2">
      <c r="B4016" s="1148" t="s">
        <v>4770</v>
      </c>
      <c r="C4016" s="1150">
        <v>1217028296.170105</v>
      </c>
      <c r="D4016" s="1150">
        <v>31474032.424198039</v>
      </c>
      <c r="E4016" s="1150">
        <v>434331674.84579039</v>
      </c>
      <c r="F4016" s="1149">
        <v>1682834003.4400935</v>
      </c>
    </row>
    <row r="4017" spans="2:6" ht="12.95" customHeight="1" x14ac:dyDescent="0.2">
      <c r="B4017" s="1155" t="s">
        <v>4771</v>
      </c>
      <c r="C4017" s="1156">
        <v>60439720.751631565</v>
      </c>
      <c r="D4017" s="1156">
        <v>2474761.9809209956</v>
      </c>
      <c r="E4017" s="1156">
        <v>121010969.90486678</v>
      </c>
      <c r="F4017" s="1157">
        <v>183925452.63741934</v>
      </c>
    </row>
    <row r="4018" spans="2:6" ht="12.95" customHeight="1" x14ac:dyDescent="0.2">
      <c r="B4018" s="1148" t="s">
        <v>4772</v>
      </c>
      <c r="C4018" s="1150">
        <v>0</v>
      </c>
      <c r="D4018" s="1150">
        <v>9392.6230066573426</v>
      </c>
      <c r="E4018" s="1150">
        <v>87208.880857578712</v>
      </c>
      <c r="F4018" s="1149">
        <v>96601.50386423606</v>
      </c>
    </row>
    <row r="4019" spans="2:6" ht="12.95" customHeight="1" x14ac:dyDescent="0.2">
      <c r="B4019" s="1155" t="s">
        <v>4773</v>
      </c>
      <c r="C4019" s="1156">
        <v>982273528.47732532</v>
      </c>
      <c r="D4019" s="1156">
        <v>26915028.699156594</v>
      </c>
      <c r="E4019" s="1156">
        <v>482418595.29525125</v>
      </c>
      <c r="F4019" s="1157">
        <v>1491607152.4717331</v>
      </c>
    </row>
    <row r="4020" spans="2:6" ht="12.95" customHeight="1" x14ac:dyDescent="0.2">
      <c r="B4020" s="1148" t="s">
        <v>4774</v>
      </c>
      <c r="C4020" s="1150">
        <v>1501851374.8558161</v>
      </c>
      <c r="D4020" s="1150">
        <v>37732741.318382956</v>
      </c>
      <c r="E4020" s="1150">
        <v>1145048080.1973271</v>
      </c>
      <c r="F4020" s="1149">
        <v>2684632196.3715262</v>
      </c>
    </row>
    <row r="4021" spans="2:6" ht="12.95" customHeight="1" x14ac:dyDescent="0.2">
      <c r="B4021" s="1155" t="s">
        <v>4775</v>
      </c>
      <c r="C4021" s="1156">
        <v>93793821.76096949</v>
      </c>
      <c r="D4021" s="1156">
        <v>2024448.2772924781</v>
      </c>
      <c r="E4021" s="1156">
        <v>16662187.23341676</v>
      </c>
      <c r="F4021" s="1157">
        <v>112480457.27167873</v>
      </c>
    </row>
    <row r="4022" spans="2:6" ht="12.95" customHeight="1" x14ac:dyDescent="0.2">
      <c r="B4022" s="1148" t="s">
        <v>4776</v>
      </c>
      <c r="C4022" s="1150">
        <v>52053355.245933145</v>
      </c>
      <c r="D4022" s="1150">
        <v>1013051.2072877138</v>
      </c>
      <c r="E4022" s="1150">
        <v>9660036.5799289048</v>
      </c>
      <c r="F4022" s="1149">
        <v>62726443.033149764</v>
      </c>
    </row>
    <row r="4023" spans="2:6" ht="12.95" customHeight="1" x14ac:dyDescent="0.2">
      <c r="B4023" s="1155" t="s">
        <v>4777</v>
      </c>
      <c r="C4023" s="1156">
        <v>27625634.203093305</v>
      </c>
      <c r="D4023" s="1156">
        <v>448357.50649389881</v>
      </c>
      <c r="E4023" s="1156">
        <v>11630907.318967473</v>
      </c>
      <c r="F4023" s="1157">
        <v>39704899.028554678</v>
      </c>
    </row>
    <row r="4024" spans="2:6" ht="12.95" customHeight="1" x14ac:dyDescent="0.2">
      <c r="B4024" s="1148" t="s">
        <v>4778</v>
      </c>
      <c r="C4024" s="1150">
        <v>267672433.71306726</v>
      </c>
      <c r="D4024" s="1150">
        <v>7194907.4449265888</v>
      </c>
      <c r="E4024" s="1150">
        <v>213567941.76069328</v>
      </c>
      <c r="F4024" s="1149">
        <v>488435282.91868711</v>
      </c>
    </row>
    <row r="4025" spans="2:6" ht="12.95" customHeight="1" x14ac:dyDescent="0.2">
      <c r="B4025" s="1155" t="s">
        <v>4779</v>
      </c>
      <c r="C4025" s="1156">
        <v>182626956.11569682</v>
      </c>
      <c r="D4025" s="1156">
        <v>5481149.3007792821</v>
      </c>
      <c r="E4025" s="1156">
        <v>218248736.97470537</v>
      </c>
      <c r="F4025" s="1157">
        <v>406356842.39118147</v>
      </c>
    </row>
    <row r="4026" spans="2:6" ht="12.95" customHeight="1" x14ac:dyDescent="0.2">
      <c r="B4026" s="1148" t="s">
        <v>4780</v>
      </c>
      <c r="C4026" s="1150">
        <v>898041850.33703351</v>
      </c>
      <c r="D4026" s="1150">
        <v>17261052.001793325</v>
      </c>
      <c r="E4026" s="1150">
        <v>457289529.00390232</v>
      </c>
      <c r="F4026" s="1149">
        <v>1372592431.3427291</v>
      </c>
    </row>
    <row r="4027" spans="2:6" ht="12.95" customHeight="1" x14ac:dyDescent="0.2">
      <c r="B4027" s="1155" t="s">
        <v>4781</v>
      </c>
      <c r="C4027" s="1156">
        <v>16183124.787598167</v>
      </c>
      <c r="D4027" s="1156">
        <v>492184.95259081322</v>
      </c>
      <c r="E4027" s="1156">
        <v>2468382.0147876642</v>
      </c>
      <c r="F4027" s="1157">
        <v>19143691.754976645</v>
      </c>
    </row>
    <row r="4028" spans="2:6" ht="12.95" customHeight="1" x14ac:dyDescent="0.2">
      <c r="B4028" s="1148" t="s">
        <v>4782</v>
      </c>
      <c r="C4028" s="1150">
        <v>2581892797.4259543</v>
      </c>
      <c r="D4028" s="1150">
        <v>39950004.467657439</v>
      </c>
      <c r="E4028" s="1150">
        <v>913087584.00900412</v>
      </c>
      <c r="F4028" s="1149">
        <v>3534930385.902616</v>
      </c>
    </row>
    <row r="4029" spans="2:6" ht="12.95" customHeight="1" x14ac:dyDescent="0.2">
      <c r="B4029" s="1155" t="s">
        <v>4783</v>
      </c>
      <c r="C4029" s="1156">
        <v>347860116.50942045</v>
      </c>
      <c r="D4029" s="1156">
        <v>7165578.8717097817</v>
      </c>
      <c r="E4029" s="1156">
        <v>280556939.59666115</v>
      </c>
      <c r="F4029" s="1157">
        <v>635582634.97779131</v>
      </c>
    </row>
    <row r="4030" spans="2:6" ht="12.95" customHeight="1" x14ac:dyDescent="0.2">
      <c r="B4030" s="1148" t="s">
        <v>4784</v>
      </c>
      <c r="C4030" s="1150">
        <v>230914909.07963553</v>
      </c>
      <c r="D4030" s="1150">
        <v>6406042.1827870598</v>
      </c>
      <c r="E4030" s="1150">
        <v>122872822.41157229</v>
      </c>
      <c r="F4030" s="1149">
        <v>360193773.6739949</v>
      </c>
    </row>
    <row r="4031" spans="2:6" ht="12.95" customHeight="1" x14ac:dyDescent="0.2">
      <c r="B4031" s="1155" t="s">
        <v>4785</v>
      </c>
      <c r="C4031" s="1156">
        <v>609627146.59978175</v>
      </c>
      <c r="D4031" s="1156">
        <v>11240941.622821921</v>
      </c>
      <c r="E4031" s="1156">
        <v>233357089.58930343</v>
      </c>
      <c r="F4031" s="1157">
        <v>854225177.81190705</v>
      </c>
    </row>
    <row r="4032" spans="2:6" ht="12.95" customHeight="1" x14ac:dyDescent="0.2">
      <c r="B4032" s="1148" t="s">
        <v>4786</v>
      </c>
      <c r="C4032" s="1150">
        <v>487788564.68306082</v>
      </c>
      <c r="D4032" s="1150">
        <v>9719379.8471508157</v>
      </c>
      <c r="E4032" s="1150">
        <v>155061795.31452742</v>
      </c>
      <c r="F4032" s="1149">
        <v>652569739.84473908</v>
      </c>
    </row>
    <row r="4033" spans="2:6" ht="12.95" customHeight="1" x14ac:dyDescent="0.2">
      <c r="B4033" s="1155" t="s">
        <v>4787</v>
      </c>
      <c r="C4033" s="1156">
        <v>85881119.409897774</v>
      </c>
      <c r="D4033" s="1156">
        <v>3039412.5303074284</v>
      </c>
      <c r="E4033" s="1156">
        <v>195043979.45767978</v>
      </c>
      <c r="F4033" s="1157">
        <v>283964511.39788496</v>
      </c>
    </row>
    <row r="4034" spans="2:6" ht="12.95" customHeight="1" x14ac:dyDescent="0.2">
      <c r="B4034" s="1148" t="s">
        <v>4788</v>
      </c>
      <c r="C4034" s="1150">
        <v>414932357.78556776</v>
      </c>
      <c r="D4034" s="1150">
        <v>10483059.071182139</v>
      </c>
      <c r="E4034" s="1150">
        <v>145948610.21721429</v>
      </c>
      <c r="F4034" s="1149">
        <v>571364027.07396412</v>
      </c>
    </row>
    <row r="4035" spans="2:6" ht="12.95" customHeight="1" x14ac:dyDescent="0.2">
      <c r="B4035" s="1155" t="s">
        <v>4789</v>
      </c>
      <c r="C4035" s="1156">
        <v>176709601.01548111</v>
      </c>
      <c r="D4035" s="1156">
        <v>4174308.9282373963</v>
      </c>
      <c r="E4035" s="1156">
        <v>228592030.16729522</v>
      </c>
      <c r="F4035" s="1157">
        <v>409475940.11101377</v>
      </c>
    </row>
    <row r="4036" spans="2:6" ht="12.95" customHeight="1" x14ac:dyDescent="0.2">
      <c r="B4036" s="1148" t="s">
        <v>4790</v>
      </c>
      <c r="C4036" s="1150">
        <v>11873998.965577018</v>
      </c>
      <c r="D4036" s="1150">
        <v>367290.39582694531</v>
      </c>
      <c r="E4036" s="1150">
        <v>6160522.4382707039</v>
      </c>
      <c r="F4036" s="1149">
        <v>18401811.799674667</v>
      </c>
    </row>
    <row r="4037" spans="2:6" ht="12.95" customHeight="1" x14ac:dyDescent="0.2">
      <c r="B4037" s="1155" t="s">
        <v>4791</v>
      </c>
      <c r="C4037" s="1156">
        <v>902500850.43448913</v>
      </c>
      <c r="D4037" s="1156">
        <v>22478129.073201675</v>
      </c>
      <c r="E4037" s="1156">
        <v>1088644449.5160458</v>
      </c>
      <c r="F4037" s="1157">
        <v>2013623429.0237365</v>
      </c>
    </row>
    <row r="4038" spans="2:6" ht="12.95" customHeight="1" x14ac:dyDescent="0.2">
      <c r="B4038" s="1148" t="s">
        <v>4792</v>
      </c>
      <c r="C4038" s="1150">
        <v>1178767083.3433611</v>
      </c>
      <c r="D4038" s="1150">
        <v>24444596.242776185</v>
      </c>
      <c r="E4038" s="1150">
        <v>1831873918.7405553</v>
      </c>
      <c r="F4038" s="1149">
        <v>3035085598.3266926</v>
      </c>
    </row>
    <row r="4039" spans="2:6" ht="12.95" customHeight="1" x14ac:dyDescent="0.2">
      <c r="B4039" s="1155" t="s">
        <v>4793</v>
      </c>
      <c r="C4039" s="1156">
        <v>1912303851.8016124</v>
      </c>
      <c r="D4039" s="1156">
        <v>52105928.532591902</v>
      </c>
      <c r="E4039" s="1156">
        <v>263951833.6205678</v>
      </c>
      <c r="F4039" s="1157">
        <v>2228361613.954772</v>
      </c>
    </row>
    <row r="4040" spans="2:6" ht="12.95" customHeight="1" x14ac:dyDescent="0.2">
      <c r="B4040" s="1148" t="s">
        <v>4794</v>
      </c>
      <c r="C4040" s="1150">
        <v>1293298916.5560687</v>
      </c>
      <c r="D4040" s="1150">
        <v>23321365.10864161</v>
      </c>
      <c r="E4040" s="1150">
        <v>219200061.94343513</v>
      </c>
      <c r="F4040" s="1149">
        <v>1535820343.6081455</v>
      </c>
    </row>
    <row r="4041" spans="2:6" ht="12.95" customHeight="1" x14ac:dyDescent="0.2">
      <c r="B4041" s="1155" t="s">
        <v>4795</v>
      </c>
      <c r="C4041" s="1156">
        <v>1253120109.7689312</v>
      </c>
      <c r="D4041" s="1156">
        <v>24674679.546933126</v>
      </c>
      <c r="E4041" s="1156">
        <v>107220660.88713214</v>
      </c>
      <c r="F4041" s="1157">
        <v>1385015450.2029965</v>
      </c>
    </row>
    <row r="4042" spans="2:6" ht="12.95" customHeight="1" x14ac:dyDescent="0.2">
      <c r="B4042" s="1148" t="s">
        <v>4796</v>
      </c>
      <c r="C4042" s="1150">
        <v>1838842515.4968884</v>
      </c>
      <c r="D4042" s="1150">
        <v>41655362.471167885</v>
      </c>
      <c r="E4042" s="1150">
        <v>185604826.31878492</v>
      </c>
      <c r="F4042" s="1149">
        <v>2066102704.2868412</v>
      </c>
    </row>
    <row r="4043" spans="2:6" ht="12.95" customHeight="1" x14ac:dyDescent="0.2">
      <c r="B4043" s="1155" t="s">
        <v>4797</v>
      </c>
      <c r="C4043" s="1156">
        <v>2788561730.3448734</v>
      </c>
      <c r="D4043" s="1156">
        <v>41803975.918188892</v>
      </c>
      <c r="E4043" s="1156">
        <v>353617226.64352697</v>
      </c>
      <c r="F4043" s="1157">
        <v>3183982932.9065895</v>
      </c>
    </row>
    <row r="4044" spans="2:6" ht="12.95" customHeight="1" x14ac:dyDescent="0.2">
      <c r="B4044" s="1148" t="s">
        <v>4798</v>
      </c>
      <c r="C4044" s="1150">
        <v>1883703416.6283257</v>
      </c>
      <c r="D4044" s="1150">
        <v>47878083.091596849</v>
      </c>
      <c r="E4044" s="1150">
        <v>1212681991.997761</v>
      </c>
      <c r="F4044" s="1149">
        <v>3144263491.7176838</v>
      </c>
    </row>
    <row r="4045" spans="2:6" ht="12.95" customHeight="1" x14ac:dyDescent="0.2">
      <c r="B4045" s="1155" t="s">
        <v>4799</v>
      </c>
      <c r="C4045" s="1156">
        <v>670931.22018462396</v>
      </c>
      <c r="D4045" s="1156">
        <v>3020.5985166891919</v>
      </c>
      <c r="E4045" s="1156">
        <v>0</v>
      </c>
      <c r="F4045" s="1157">
        <v>673951.81870131311</v>
      </c>
    </row>
    <row r="4046" spans="2:6" ht="12.95" customHeight="1" x14ac:dyDescent="0.2">
      <c r="B4046" s="1148" t="s">
        <v>4800</v>
      </c>
      <c r="C4046" s="1150">
        <v>129268.27972844617</v>
      </c>
      <c r="D4046" s="1150">
        <v>0</v>
      </c>
      <c r="E4046" s="1150">
        <v>130.06544497774601</v>
      </c>
      <c r="F4046" s="1149">
        <v>129398.34517342392</v>
      </c>
    </row>
    <row r="4047" spans="2:6" ht="12.95" customHeight="1" x14ac:dyDescent="0.2">
      <c r="B4047" s="1155" t="s">
        <v>4801</v>
      </c>
      <c r="C4047" s="1156">
        <v>686729.15022582619</v>
      </c>
      <c r="D4047" s="1156">
        <v>94717.339201896815</v>
      </c>
      <c r="E4047" s="1156">
        <v>598538416.33471608</v>
      </c>
      <c r="F4047" s="1157">
        <v>599319862.82414377</v>
      </c>
    </row>
    <row r="4048" spans="2:6" ht="12.95" customHeight="1" x14ac:dyDescent="0.2">
      <c r="B4048" s="1148" t="s">
        <v>4802</v>
      </c>
      <c r="C4048" s="1150">
        <v>2138714839.7131524</v>
      </c>
      <c r="D4048" s="1150">
        <v>24196518.801741246</v>
      </c>
      <c r="E4048" s="1150">
        <v>242238840.39362979</v>
      </c>
      <c r="F4048" s="1149">
        <v>2405150198.9085236</v>
      </c>
    </row>
    <row r="4049" spans="2:6" ht="12.95" customHeight="1" x14ac:dyDescent="0.2">
      <c r="B4049" s="1155" t="s">
        <v>4803</v>
      </c>
      <c r="C4049" s="1156">
        <v>979465618.12913215</v>
      </c>
      <c r="D4049" s="1156">
        <v>33827769.091217034</v>
      </c>
      <c r="E4049" s="1156">
        <v>205285128.88495085</v>
      </c>
      <c r="F4049" s="1157">
        <v>1218578516.1052999</v>
      </c>
    </row>
    <row r="4050" spans="2:6" ht="12.95" customHeight="1" x14ac:dyDescent="0.2">
      <c r="B4050" s="1148" t="s">
        <v>4804</v>
      </c>
      <c r="C4050" s="1150">
        <v>370690048.64522362</v>
      </c>
      <c r="D4050" s="1150">
        <v>10070776.141258985</v>
      </c>
      <c r="E4050" s="1150">
        <v>23173583.15310213</v>
      </c>
      <c r="F4050" s="1149">
        <v>403934407.93958473</v>
      </c>
    </row>
    <row r="4051" spans="2:6" ht="12.95" customHeight="1" x14ac:dyDescent="0.2">
      <c r="B4051" s="1155" t="s">
        <v>4805</v>
      </c>
      <c r="C4051" s="1156">
        <v>190826768.67360428</v>
      </c>
      <c r="D4051" s="1156">
        <v>5945026.9301279858</v>
      </c>
      <c r="E4051" s="1156">
        <v>10919363.19009028</v>
      </c>
      <c r="F4051" s="1157">
        <v>207691158.79382253</v>
      </c>
    </row>
    <row r="4052" spans="2:6" ht="12.95" customHeight="1" x14ac:dyDescent="0.2">
      <c r="B4052" s="1148" t="s">
        <v>4806</v>
      </c>
      <c r="C4052" s="1150">
        <v>610996483.70109224</v>
      </c>
      <c r="D4052" s="1150">
        <v>9545163.2317501474</v>
      </c>
      <c r="E4052" s="1150">
        <v>110411826.50089738</v>
      </c>
      <c r="F4052" s="1149">
        <v>730953473.43373978</v>
      </c>
    </row>
    <row r="4053" spans="2:6" ht="12.95" customHeight="1" x14ac:dyDescent="0.2">
      <c r="B4053" s="1155" t="s">
        <v>4807</v>
      </c>
      <c r="C4053" s="1156">
        <v>0</v>
      </c>
      <c r="D4053" s="1156">
        <v>0</v>
      </c>
      <c r="E4053" s="1156">
        <v>3641.8324593768889</v>
      </c>
      <c r="F4053" s="1157">
        <v>3641.8324593768889</v>
      </c>
    </row>
    <row r="4054" spans="2:6" ht="12.95" customHeight="1" x14ac:dyDescent="0.2">
      <c r="B4054" s="1148" t="s">
        <v>4808</v>
      </c>
      <c r="C4054" s="1150">
        <v>460080369.12383884</v>
      </c>
      <c r="D4054" s="1150">
        <v>23281507.592023779</v>
      </c>
      <c r="E4054" s="1150">
        <v>225029457.88735837</v>
      </c>
      <c r="F4054" s="1149">
        <v>708391334.60322094</v>
      </c>
    </row>
    <row r="4055" spans="2:6" ht="12.95" customHeight="1" x14ac:dyDescent="0.2">
      <c r="B4055" s="1155" t="s">
        <v>4809</v>
      </c>
      <c r="C4055" s="1156">
        <v>41687028.299505673</v>
      </c>
      <c r="D4055" s="1156">
        <v>2131837.7464620089</v>
      </c>
      <c r="E4055" s="1156">
        <v>5545730.9934361912</v>
      </c>
      <c r="F4055" s="1157">
        <v>49364597.039403871</v>
      </c>
    </row>
    <row r="4056" spans="2:6" ht="12.95" customHeight="1" x14ac:dyDescent="0.2">
      <c r="B4056" s="1148" t="s">
        <v>4810</v>
      </c>
      <c r="C4056" s="1150">
        <v>56984232.645054147</v>
      </c>
      <c r="D4056" s="1150">
        <v>2297898.7458676118</v>
      </c>
      <c r="E4056" s="1150">
        <v>12163498.293154813</v>
      </c>
      <c r="F4056" s="1149">
        <v>71445629.684076577</v>
      </c>
    </row>
    <row r="4057" spans="2:6" ht="12.95" customHeight="1" x14ac:dyDescent="0.2">
      <c r="B4057" s="1155" t="s">
        <v>4811</v>
      </c>
      <c r="C4057" s="1156">
        <v>59173413.628850624</v>
      </c>
      <c r="D4057" s="1156">
        <v>2742315.0904873558</v>
      </c>
      <c r="E4057" s="1156">
        <v>25536529.205150746</v>
      </c>
      <c r="F4057" s="1157">
        <v>87452257.924488723</v>
      </c>
    </row>
    <row r="4058" spans="2:6" ht="12.95" customHeight="1" x14ac:dyDescent="0.2">
      <c r="B4058" s="1148" t="s">
        <v>4812</v>
      </c>
      <c r="C4058" s="1150">
        <v>58316891.074008115</v>
      </c>
      <c r="D4058" s="1150">
        <v>2122445.1234553512</v>
      </c>
      <c r="E4058" s="1150">
        <v>22862513.721853264</v>
      </c>
      <c r="F4058" s="1149">
        <v>83301849.919316739</v>
      </c>
    </row>
    <row r="4059" spans="2:6" ht="12.95" customHeight="1" x14ac:dyDescent="0.2">
      <c r="B4059" s="1155" t="s">
        <v>4813</v>
      </c>
      <c r="C4059" s="1156">
        <v>109164383.45123105</v>
      </c>
      <c r="D4059" s="1156">
        <v>4080008.7193068531</v>
      </c>
      <c r="E4059" s="1156">
        <v>18756842.557358496</v>
      </c>
      <c r="F4059" s="1157">
        <v>132001234.72789639</v>
      </c>
    </row>
    <row r="4060" spans="2:6" ht="12.95" customHeight="1" x14ac:dyDescent="0.2">
      <c r="B4060" s="1148" t="s">
        <v>4814</v>
      </c>
      <c r="C4060" s="1150">
        <v>206581151.37721473</v>
      </c>
      <c r="D4060" s="1150">
        <v>9136102.2735781372</v>
      </c>
      <c r="E4060" s="1150">
        <v>60952971.000587747</v>
      </c>
      <c r="F4060" s="1149">
        <v>276670224.6513806</v>
      </c>
    </row>
    <row r="4061" spans="2:6" ht="12.95" customHeight="1" x14ac:dyDescent="0.2">
      <c r="B4061" s="1155" t="s">
        <v>4815</v>
      </c>
      <c r="C4061" s="1156">
        <v>12951692.540996421</v>
      </c>
      <c r="D4061" s="1156">
        <v>527813.63128528546</v>
      </c>
      <c r="E4061" s="1156">
        <v>560647.10057657422</v>
      </c>
      <c r="F4061" s="1157">
        <v>14040153.272858281</v>
      </c>
    </row>
    <row r="4062" spans="2:6" ht="12.95" customHeight="1" x14ac:dyDescent="0.2">
      <c r="B4062" s="1148" t="s">
        <v>4816</v>
      </c>
      <c r="C4062" s="1150">
        <v>116002826.55950099</v>
      </c>
      <c r="D4062" s="1150">
        <v>6385559.6480834102</v>
      </c>
      <c r="E4062" s="1150">
        <v>25747150.289076556</v>
      </c>
      <c r="F4062" s="1149">
        <v>148135536.49666095</v>
      </c>
    </row>
    <row r="4063" spans="2:6" ht="12.95" customHeight="1" x14ac:dyDescent="0.2">
      <c r="B4063" s="1155" t="s">
        <v>4817</v>
      </c>
      <c r="C4063" s="1156">
        <v>76273779.971971497</v>
      </c>
      <c r="D4063" s="1156">
        <v>3952985.3597788424</v>
      </c>
      <c r="E4063" s="1156">
        <v>16498424.788207855</v>
      </c>
      <c r="F4063" s="1157">
        <v>96725190.119958192</v>
      </c>
    </row>
    <row r="4064" spans="2:6" ht="12.95" customHeight="1" x14ac:dyDescent="0.2">
      <c r="B4064" s="1148" t="s">
        <v>4818</v>
      </c>
      <c r="C4064" s="1150">
        <v>131289453.16058721</v>
      </c>
      <c r="D4064" s="1150">
        <v>5011115.4039775254</v>
      </c>
      <c r="E4064" s="1150">
        <v>34193157.858528182</v>
      </c>
      <c r="F4064" s="1149">
        <v>170493726.4230929</v>
      </c>
    </row>
    <row r="4065" spans="2:6" ht="12.95" customHeight="1" x14ac:dyDescent="0.2">
      <c r="B4065" s="1155" t="s">
        <v>4819</v>
      </c>
      <c r="C4065" s="1156">
        <v>62728497.38133999</v>
      </c>
      <c r="D4065" s="1156">
        <v>3102456.7364914692</v>
      </c>
      <c r="E4065" s="1156">
        <v>20512890.323798466</v>
      </c>
      <c r="F4065" s="1157">
        <v>86343844.441629931</v>
      </c>
    </row>
    <row r="4066" spans="2:6" ht="12.95" customHeight="1" x14ac:dyDescent="0.2">
      <c r="B4066" s="1148" t="s">
        <v>4820</v>
      </c>
      <c r="C4066" s="1150">
        <v>45810288.040259443</v>
      </c>
      <c r="D4066" s="1150">
        <v>2555354.4261067538</v>
      </c>
      <c r="E4066" s="1150">
        <v>6191205.1124738436</v>
      </c>
      <c r="F4066" s="1149">
        <v>54556847.57884004</v>
      </c>
    </row>
    <row r="4067" spans="2:6" ht="12.95" customHeight="1" x14ac:dyDescent="0.2">
      <c r="B4067" s="1155" t="s">
        <v>4821</v>
      </c>
      <c r="C4067" s="1156">
        <v>103620958.48642552</v>
      </c>
      <c r="D4067" s="1156">
        <v>3966045.8524129093</v>
      </c>
      <c r="E4067" s="1156">
        <v>68908725.555746526</v>
      </c>
      <c r="F4067" s="1157">
        <v>176495729.89458495</v>
      </c>
    </row>
    <row r="4068" spans="2:6" ht="12.95" customHeight="1" x14ac:dyDescent="0.2">
      <c r="B4068" s="1148" t="s">
        <v>4822</v>
      </c>
      <c r="C4068" s="1150">
        <v>146453817.52048483</v>
      </c>
      <c r="D4068" s="1150">
        <v>5091664.6977559058</v>
      </c>
      <c r="E4068" s="1150">
        <v>51897629.188169099</v>
      </c>
      <c r="F4068" s="1149">
        <v>203443111.40640983</v>
      </c>
    </row>
    <row r="4069" spans="2:6" ht="12.95" customHeight="1" x14ac:dyDescent="0.2">
      <c r="B4069" s="1155" t="s">
        <v>4823</v>
      </c>
      <c r="C4069" s="1156">
        <v>84869365.020737275</v>
      </c>
      <c r="D4069" s="1156">
        <v>2663031.571325494</v>
      </c>
      <c r="E4069" s="1156">
        <v>20986204.320002139</v>
      </c>
      <c r="F4069" s="1157">
        <v>108518600.91206491</v>
      </c>
    </row>
    <row r="4070" spans="2:6" ht="12.95" customHeight="1" x14ac:dyDescent="0.2">
      <c r="B4070" s="1148" t="s">
        <v>4824</v>
      </c>
      <c r="C4070" s="1150">
        <v>114844082.73430501</v>
      </c>
      <c r="D4070" s="1150">
        <v>6001411.4357728474</v>
      </c>
      <c r="E4070" s="1150">
        <v>30793238.478265308</v>
      </c>
      <c r="F4070" s="1149">
        <v>151638732.64834318</v>
      </c>
    </row>
    <row r="4071" spans="2:6" ht="12.95" customHeight="1" x14ac:dyDescent="0.2">
      <c r="B4071" s="1155" t="s">
        <v>4825</v>
      </c>
      <c r="C4071" s="1156">
        <v>7561301.4376335116</v>
      </c>
      <c r="D4071" s="1156">
        <v>273608.69040219899</v>
      </c>
      <c r="E4071" s="1156">
        <v>266113.90042446839</v>
      </c>
      <c r="F4071" s="1157">
        <v>8101024.0284601785</v>
      </c>
    </row>
    <row r="4072" spans="2:6" ht="12.95" customHeight="1" x14ac:dyDescent="0.2">
      <c r="B4072" s="1148" t="s">
        <v>4826</v>
      </c>
      <c r="C4072" s="1150">
        <v>41487837.007681809</v>
      </c>
      <c r="D4072" s="1150">
        <v>2152478.5029927185</v>
      </c>
      <c r="E4072" s="1150">
        <v>5959526.9061016254</v>
      </c>
      <c r="F4072" s="1149">
        <v>49599842.41677615</v>
      </c>
    </row>
    <row r="4073" spans="2:6" ht="12.95" customHeight="1" x14ac:dyDescent="0.2">
      <c r="B4073" s="1155" t="s">
        <v>4827</v>
      </c>
      <c r="C4073" s="1156">
        <v>9106338.9956630915</v>
      </c>
      <c r="D4073" s="1156">
        <v>373835.02594643831</v>
      </c>
      <c r="E4073" s="1156">
        <v>23151.649206038794</v>
      </c>
      <c r="F4073" s="1157">
        <v>9503325.6708155684</v>
      </c>
    </row>
    <row r="4074" spans="2:6" ht="12.95" customHeight="1" x14ac:dyDescent="0.2">
      <c r="B4074" s="1148" t="s">
        <v>4828</v>
      </c>
      <c r="C4074" s="1150">
        <v>83221572.230787545</v>
      </c>
      <c r="D4074" s="1150">
        <v>4831116.4999877708</v>
      </c>
      <c r="E4074" s="1150">
        <v>12925941.798957363</v>
      </c>
      <c r="F4074" s="1149">
        <v>100978630.52973267</v>
      </c>
    </row>
    <row r="4075" spans="2:6" ht="12.95" customHeight="1" x14ac:dyDescent="0.2">
      <c r="B4075" s="1155" t="s">
        <v>4829</v>
      </c>
      <c r="C4075" s="1156">
        <v>36010900.722354054</v>
      </c>
      <c r="D4075" s="1156">
        <v>2014753.5944341517</v>
      </c>
      <c r="E4075" s="1156">
        <v>3654731.3297066195</v>
      </c>
      <c r="F4075" s="1157">
        <v>41680385.646494821</v>
      </c>
    </row>
    <row r="4076" spans="2:6" ht="12.95" customHeight="1" x14ac:dyDescent="0.2">
      <c r="B4076" s="1148" t="s">
        <v>4830</v>
      </c>
      <c r="C4076" s="1150">
        <v>41203336.893635467</v>
      </c>
      <c r="D4076" s="1150">
        <v>2042701.3226147573</v>
      </c>
      <c r="E4076" s="1150">
        <v>13849086.58906614</v>
      </c>
      <c r="F4076" s="1149">
        <v>57095124.805316366</v>
      </c>
    </row>
    <row r="4077" spans="2:6" ht="12.95" customHeight="1" x14ac:dyDescent="0.2">
      <c r="B4077" s="1155" t="s">
        <v>4831</v>
      </c>
      <c r="C4077" s="1156">
        <v>9844857.881763123</v>
      </c>
      <c r="D4077" s="1156">
        <v>730797.85160679894</v>
      </c>
      <c r="E4077" s="1156">
        <v>892553.11391865462</v>
      </c>
      <c r="F4077" s="1157">
        <v>11468208.847288577</v>
      </c>
    </row>
    <row r="4078" spans="2:6" ht="12.95" customHeight="1" x14ac:dyDescent="0.2">
      <c r="B4078" s="1148" t="s">
        <v>4832</v>
      </c>
      <c r="C4078" s="1150">
        <v>52113524.753394417</v>
      </c>
      <c r="D4078" s="1150">
        <v>3237865.8528539059</v>
      </c>
      <c r="E4078" s="1150">
        <v>1226433108.2413161</v>
      </c>
      <c r="F4078" s="1149">
        <v>1281784498.8475645</v>
      </c>
    </row>
    <row r="4079" spans="2:6" ht="12.95" customHeight="1" x14ac:dyDescent="0.2">
      <c r="B4079" s="1155" t="s">
        <v>4833</v>
      </c>
      <c r="C4079" s="1156">
        <v>25891570.977788132</v>
      </c>
      <c r="D4079" s="1156">
        <v>1301791.657878279</v>
      </c>
      <c r="E4079" s="1156">
        <v>8338750.6291432343</v>
      </c>
      <c r="F4079" s="1157">
        <v>35532113.264809646</v>
      </c>
    </row>
    <row r="4080" spans="2:6" ht="12.95" customHeight="1" x14ac:dyDescent="0.2">
      <c r="B4080" s="1148" t="s">
        <v>4834</v>
      </c>
      <c r="C4080" s="1150">
        <v>28439296.286867574</v>
      </c>
      <c r="D4080" s="1150">
        <v>2127939.735995234</v>
      </c>
      <c r="E4080" s="1150">
        <v>50049800.758675836</v>
      </c>
      <c r="F4080" s="1149">
        <v>80617036.781538635</v>
      </c>
    </row>
    <row r="4081" spans="2:6" ht="12.95" customHeight="1" x14ac:dyDescent="0.2">
      <c r="B4081" s="1155" t="s">
        <v>4835</v>
      </c>
      <c r="C4081" s="1156">
        <v>76242184.111889109</v>
      </c>
      <c r="D4081" s="1156">
        <v>5055834.6458269879</v>
      </c>
      <c r="E4081" s="1156">
        <v>66040943.651974745</v>
      </c>
      <c r="F4081" s="1157">
        <v>147338962.40969083</v>
      </c>
    </row>
    <row r="4082" spans="2:6" ht="12.95" customHeight="1" x14ac:dyDescent="0.2">
      <c r="B4082" s="1148" t="s">
        <v>4836</v>
      </c>
      <c r="C4082" s="1150">
        <v>19597675.649373151</v>
      </c>
      <c r="D4082" s="1150">
        <v>857936.28155449347</v>
      </c>
      <c r="E4082" s="1150">
        <v>3031435.3260963261</v>
      </c>
      <c r="F4082" s="1149">
        <v>23487047.257023972</v>
      </c>
    </row>
    <row r="4083" spans="2:6" ht="12.95" customHeight="1" x14ac:dyDescent="0.2">
      <c r="B4083" s="1155" t="s">
        <v>4837</v>
      </c>
      <c r="C4083" s="1156">
        <v>3370591.4042690285</v>
      </c>
      <c r="D4083" s="1156">
        <v>99133.166557247212</v>
      </c>
      <c r="E4083" s="1156">
        <v>1081429.1422674691</v>
      </c>
      <c r="F4083" s="1157">
        <v>4551153.7130937446</v>
      </c>
    </row>
    <row r="4084" spans="2:6" ht="12.95" customHeight="1" x14ac:dyDescent="0.2">
      <c r="B4084" s="1148" t="s">
        <v>4838</v>
      </c>
      <c r="C4084" s="1150">
        <v>48956823.584552802</v>
      </c>
      <c r="D4084" s="1150">
        <v>1733449.5697156254</v>
      </c>
      <c r="E4084" s="1150">
        <v>8909137.1955452338</v>
      </c>
      <c r="F4084" s="1149">
        <v>59599410.349813662</v>
      </c>
    </row>
    <row r="4085" spans="2:6" ht="12.95" customHeight="1" x14ac:dyDescent="0.2">
      <c r="B4085" s="1155" t="s">
        <v>4839</v>
      </c>
      <c r="C4085" s="1156">
        <v>61264647.446391739</v>
      </c>
      <c r="D4085" s="1156">
        <v>3556668.4505867623</v>
      </c>
      <c r="E4085" s="1156">
        <v>14550472.311795464</v>
      </c>
      <c r="F4085" s="1157">
        <v>79371788.208773956</v>
      </c>
    </row>
    <row r="4086" spans="2:6" ht="12.95" customHeight="1" x14ac:dyDescent="0.2">
      <c r="B4086" s="1148" t="s">
        <v>4840</v>
      </c>
      <c r="C4086" s="1150">
        <v>1805052116.8718064</v>
      </c>
      <c r="D4086" s="1150">
        <v>34276227.284328163</v>
      </c>
      <c r="E4086" s="1150">
        <v>301415549.82650113</v>
      </c>
      <c r="F4086" s="1149">
        <v>2140743893.9826357</v>
      </c>
    </row>
    <row r="4087" spans="2:6" ht="12.95" customHeight="1" x14ac:dyDescent="0.2">
      <c r="B4087" s="1155" t="s">
        <v>4841</v>
      </c>
      <c r="C4087" s="1156">
        <v>790401074.20829725</v>
      </c>
      <c r="D4087" s="1156">
        <v>2241787.5324694957</v>
      </c>
      <c r="E4087" s="1156">
        <v>57015928.398732021</v>
      </c>
      <c r="F4087" s="1157">
        <v>849658790.13949883</v>
      </c>
    </row>
    <row r="4088" spans="2:6" ht="12.95" customHeight="1" x14ac:dyDescent="0.2">
      <c r="B4088" s="1148" t="s">
        <v>4842</v>
      </c>
      <c r="C4088" s="1150">
        <v>1631027477.0968039</v>
      </c>
      <c r="D4088" s="1150">
        <v>29431216.031163618</v>
      </c>
      <c r="E4088" s="1150">
        <v>309825313.19616324</v>
      </c>
      <c r="F4088" s="1149">
        <v>1970284006.3241308</v>
      </c>
    </row>
    <row r="4089" spans="2:6" ht="12.95" customHeight="1" x14ac:dyDescent="0.2">
      <c r="B4089" s="1155" t="s">
        <v>4843</v>
      </c>
      <c r="C4089" s="1156">
        <v>83001912.316562504</v>
      </c>
      <c r="D4089" s="1156">
        <v>3474062.2730565411</v>
      </c>
      <c r="E4089" s="1156">
        <v>3914436.0229696641</v>
      </c>
      <c r="F4089" s="1157">
        <v>90390410.612588704</v>
      </c>
    </row>
    <row r="4090" spans="2:6" ht="12.95" customHeight="1" x14ac:dyDescent="0.2">
      <c r="B4090" s="1148" t="s">
        <v>4844</v>
      </c>
      <c r="C4090" s="1150">
        <v>245409441.20578608</v>
      </c>
      <c r="D4090" s="1150">
        <v>3741025.6467220224</v>
      </c>
      <c r="E4090" s="1150">
        <v>32736124.11042336</v>
      </c>
      <c r="F4090" s="1149">
        <v>281886590.96293145</v>
      </c>
    </row>
    <row r="4091" spans="2:6" ht="12.95" customHeight="1" x14ac:dyDescent="0.2">
      <c r="B4091" s="1155" t="s">
        <v>4845</v>
      </c>
      <c r="C4091" s="1156">
        <v>227141401.77266347</v>
      </c>
      <c r="D4091" s="1156">
        <v>373878.17735381977</v>
      </c>
      <c r="E4091" s="1156">
        <v>20202326.779310048</v>
      </c>
      <c r="F4091" s="1157">
        <v>247717606.72932735</v>
      </c>
    </row>
    <row r="4092" spans="2:6" ht="12.95" customHeight="1" x14ac:dyDescent="0.2">
      <c r="B4092" s="1148" t="s">
        <v>4846</v>
      </c>
      <c r="C4092" s="1150">
        <v>1376620496.5526822</v>
      </c>
      <c r="D4092" s="1150">
        <v>58118933.313147835</v>
      </c>
      <c r="E4092" s="1150">
        <v>556731890.72587001</v>
      </c>
      <c r="F4092" s="1149">
        <v>1991471320.5917001</v>
      </c>
    </row>
    <row r="4093" spans="2:6" ht="12.95" customHeight="1" x14ac:dyDescent="0.2">
      <c r="B4093" s="1155" t="s">
        <v>4847</v>
      </c>
      <c r="C4093" s="1156">
        <v>1652536977.0277722</v>
      </c>
      <c r="D4093" s="1156">
        <v>4106216.0073897471</v>
      </c>
      <c r="E4093" s="1156">
        <v>167408755.7989831</v>
      </c>
      <c r="F4093" s="1157">
        <v>1824051948.8341451</v>
      </c>
    </row>
    <row r="4094" spans="2:6" ht="12.95" customHeight="1" x14ac:dyDescent="0.2">
      <c r="B4094" s="1148" t="s">
        <v>4848</v>
      </c>
      <c r="C4094" s="1150">
        <v>909500981.92239749</v>
      </c>
      <c r="D4094" s="1150">
        <v>37664403.872893505</v>
      </c>
      <c r="E4094" s="1150">
        <v>326241804.54844368</v>
      </c>
      <c r="F4094" s="1149">
        <v>1273407190.3437347</v>
      </c>
    </row>
    <row r="4095" spans="2:6" ht="12.95" customHeight="1" x14ac:dyDescent="0.2">
      <c r="B4095" s="1155" t="s">
        <v>4849</v>
      </c>
      <c r="C4095" s="1156">
        <v>1237855600.2699025</v>
      </c>
      <c r="D4095" s="1156">
        <v>9890158.7337634359</v>
      </c>
      <c r="E4095" s="1156">
        <v>111806416.5056193</v>
      </c>
      <c r="F4095" s="1157">
        <v>1359552175.5092852</v>
      </c>
    </row>
    <row r="4096" spans="2:6" ht="12.95" customHeight="1" x14ac:dyDescent="0.2">
      <c r="B4096" s="1148" t="s">
        <v>4850</v>
      </c>
      <c r="C4096" s="1150">
        <v>623402392.10249138</v>
      </c>
      <c r="D4096" s="1150">
        <v>28103691.750683624</v>
      </c>
      <c r="E4096" s="1150">
        <v>180078541.72018284</v>
      </c>
      <c r="F4096" s="1149">
        <v>831584625.57335782</v>
      </c>
    </row>
    <row r="4097" spans="2:6" ht="12.95" customHeight="1" x14ac:dyDescent="0.2">
      <c r="B4097" s="1155" t="s">
        <v>4851</v>
      </c>
      <c r="C4097" s="1156">
        <v>163393044.97718537</v>
      </c>
      <c r="D4097" s="1156">
        <v>9740912.3994340692</v>
      </c>
      <c r="E4097" s="1156">
        <v>77790047.911582083</v>
      </c>
      <c r="F4097" s="1157">
        <v>250924005.28820151</v>
      </c>
    </row>
    <row r="4098" spans="2:6" ht="12.95" customHeight="1" x14ac:dyDescent="0.2">
      <c r="B4098" s="1148" t="s">
        <v>4852</v>
      </c>
      <c r="C4098" s="1150">
        <v>94736614.751167521</v>
      </c>
      <c r="D4098" s="1150">
        <v>5472835.4629571624</v>
      </c>
      <c r="E4098" s="1150">
        <v>24768470.479314063</v>
      </c>
      <c r="F4098" s="1149">
        <v>124977920.69343874</v>
      </c>
    </row>
    <row r="4099" spans="2:6" ht="12.95" customHeight="1" x14ac:dyDescent="0.2">
      <c r="B4099" s="1155" t="s">
        <v>4853</v>
      </c>
      <c r="C4099" s="1156">
        <v>46130505.213529363</v>
      </c>
      <c r="D4099" s="1156">
        <v>3545463.4684700882</v>
      </c>
      <c r="E4099" s="1156">
        <v>9217693.2334531806</v>
      </c>
      <c r="F4099" s="1157">
        <v>58893661.915452629</v>
      </c>
    </row>
    <row r="4100" spans="2:6" ht="12.95" customHeight="1" x14ac:dyDescent="0.2">
      <c r="B4100" s="1148" t="s">
        <v>4854</v>
      </c>
      <c r="C4100" s="1150">
        <v>124101120.2452307</v>
      </c>
      <c r="D4100" s="1150">
        <v>8067054.9233119767</v>
      </c>
      <c r="E4100" s="1150">
        <v>95517824.827821344</v>
      </c>
      <c r="F4100" s="1149">
        <v>227685999.99636403</v>
      </c>
    </row>
    <row r="4101" spans="2:6" ht="12.95" customHeight="1" x14ac:dyDescent="0.2">
      <c r="B4101" s="1155" t="s">
        <v>4855</v>
      </c>
      <c r="C4101" s="1156">
        <v>135881155.87038872</v>
      </c>
      <c r="D4101" s="1156">
        <v>7013930.4423695216</v>
      </c>
      <c r="E4101" s="1156">
        <v>68183315.089685082</v>
      </c>
      <c r="F4101" s="1157">
        <v>211078401.40244332</v>
      </c>
    </row>
    <row r="4102" spans="2:6" ht="12.95" customHeight="1" x14ac:dyDescent="0.2">
      <c r="B4102" s="1148" t="s">
        <v>4856</v>
      </c>
      <c r="C4102" s="1150">
        <v>9069797.6966112684</v>
      </c>
      <c r="D4102" s="1150">
        <v>460411.13295573508</v>
      </c>
      <c r="E4102" s="1150">
        <v>205763.5339547942</v>
      </c>
      <c r="F4102" s="1149">
        <v>9735972.3635217976</v>
      </c>
    </row>
    <row r="4103" spans="2:6" ht="12.95" customHeight="1" x14ac:dyDescent="0.2">
      <c r="B4103" s="1155" t="s">
        <v>4857</v>
      </c>
      <c r="C4103" s="1156">
        <v>56943295.400251746</v>
      </c>
      <c r="D4103" s="1156">
        <v>3149908.9008084098</v>
      </c>
      <c r="E4103" s="1156">
        <v>16879192.425013036</v>
      </c>
      <c r="F4103" s="1157">
        <v>76972396.726073191</v>
      </c>
    </row>
    <row r="4104" spans="2:6" ht="12.95" customHeight="1" x14ac:dyDescent="0.2">
      <c r="B4104" s="1148" t="s">
        <v>4858</v>
      </c>
      <c r="C4104" s="1150">
        <v>39515568.472016223</v>
      </c>
      <c r="D4104" s="1150">
        <v>4166009.4742177315</v>
      </c>
      <c r="E4104" s="1150">
        <v>32933351.061035167</v>
      </c>
      <c r="F4104" s="1149">
        <v>76614929.007269129</v>
      </c>
    </row>
    <row r="4105" spans="2:6" ht="12.95" customHeight="1" x14ac:dyDescent="0.2">
      <c r="B4105" s="1155" t="s">
        <v>4859</v>
      </c>
      <c r="C4105" s="1156">
        <v>30833163.494676191</v>
      </c>
      <c r="D4105" s="1156">
        <v>3106599.2716000704</v>
      </c>
      <c r="E4105" s="1156">
        <v>3976881.045639561</v>
      </c>
      <c r="F4105" s="1157">
        <v>37916643.811915822</v>
      </c>
    </row>
    <row r="4106" spans="2:6" ht="12.95" customHeight="1" x14ac:dyDescent="0.2">
      <c r="B4106" s="1148" t="s">
        <v>4860</v>
      </c>
      <c r="C4106" s="1150">
        <v>116475665.47429945</v>
      </c>
      <c r="D4106" s="1150">
        <v>6967772.8202740233</v>
      </c>
      <c r="E4106" s="1150">
        <v>36429748.630158886</v>
      </c>
      <c r="F4106" s="1149">
        <v>159873186.92473236</v>
      </c>
    </row>
    <row r="4107" spans="2:6" ht="12.95" customHeight="1" x14ac:dyDescent="0.2">
      <c r="B4107" s="1155" t="s">
        <v>4861</v>
      </c>
      <c r="C4107" s="1156">
        <v>37018396.539068609</v>
      </c>
      <c r="D4107" s="1156">
        <v>1366274.2443083636</v>
      </c>
      <c r="E4107" s="1156">
        <v>16402228.102531105</v>
      </c>
      <c r="F4107" s="1157">
        <v>54786898.885908082</v>
      </c>
    </row>
    <row r="4108" spans="2:6" ht="12.95" customHeight="1" x14ac:dyDescent="0.2">
      <c r="B4108" s="1148" t="s">
        <v>4862</v>
      </c>
      <c r="C4108" s="1150">
        <v>13631553.025986943</v>
      </c>
      <c r="D4108" s="1150">
        <v>962851.73670083098</v>
      </c>
      <c r="E4108" s="1150">
        <v>2623485.1701081991</v>
      </c>
      <c r="F4108" s="1149">
        <v>17217889.932795972</v>
      </c>
    </row>
    <row r="4109" spans="2:6" ht="12.95" customHeight="1" x14ac:dyDescent="0.2">
      <c r="B4109" s="1155" t="s">
        <v>4863</v>
      </c>
      <c r="C4109" s="1156">
        <v>39015941.76280012</v>
      </c>
      <c r="D4109" s="1156">
        <v>2026792.8370935277</v>
      </c>
      <c r="E4109" s="1156">
        <v>8071471.3189839823</v>
      </c>
      <c r="F4109" s="1157">
        <v>49114205.918877624</v>
      </c>
    </row>
    <row r="4110" spans="2:6" ht="12.95" customHeight="1" x14ac:dyDescent="0.2">
      <c r="B4110" s="1148" t="s">
        <v>4864</v>
      </c>
      <c r="C4110" s="1150">
        <v>26319626.195252355</v>
      </c>
      <c r="D4110" s="1150">
        <v>1305560.2141229108</v>
      </c>
      <c r="E4110" s="1150">
        <v>3040995.1363021908</v>
      </c>
      <c r="F4110" s="1149">
        <v>30666181.545677457</v>
      </c>
    </row>
    <row r="4111" spans="2:6" ht="12.95" customHeight="1" x14ac:dyDescent="0.2">
      <c r="B4111" s="1155" t="s">
        <v>4865</v>
      </c>
      <c r="C4111" s="1156">
        <v>25751587.580292594</v>
      </c>
      <c r="D4111" s="1156">
        <v>778034.25888683379</v>
      </c>
      <c r="E4111" s="1156">
        <v>3696719.7341291532</v>
      </c>
      <c r="F4111" s="1157">
        <v>30226341.57330858</v>
      </c>
    </row>
    <row r="4112" spans="2:6" ht="12.95" customHeight="1" x14ac:dyDescent="0.2">
      <c r="B4112" s="1148" t="s">
        <v>4866</v>
      </c>
      <c r="C4112" s="1150">
        <v>652122891.54409194</v>
      </c>
      <c r="D4112" s="1150">
        <v>34823272.059503049</v>
      </c>
      <c r="E4112" s="1150">
        <v>314225032.26016569</v>
      </c>
      <c r="F4112" s="1149">
        <v>1001171195.8637607</v>
      </c>
    </row>
    <row r="4113" spans="2:6" ht="12.95" customHeight="1" x14ac:dyDescent="0.2">
      <c r="B4113" s="1155" t="s">
        <v>4867</v>
      </c>
      <c r="C4113" s="1156">
        <v>15024380.962402159</v>
      </c>
      <c r="D4113" s="1156">
        <v>224315.39937032343</v>
      </c>
      <c r="E4113" s="1156">
        <v>831183.22613028577</v>
      </c>
      <c r="F4113" s="1157">
        <v>16079879.587902769</v>
      </c>
    </row>
    <row r="4114" spans="2:6" ht="12.95" customHeight="1" x14ac:dyDescent="0.2">
      <c r="B4114" s="1148" t="s">
        <v>4868</v>
      </c>
      <c r="C4114" s="1150">
        <v>452180579.86340952</v>
      </c>
      <c r="D4114" s="1150">
        <v>22324251.154480048</v>
      </c>
      <c r="E4114" s="1150">
        <v>126321115.67516418</v>
      </c>
      <c r="F4114" s="1149">
        <v>600825946.69305372</v>
      </c>
    </row>
    <row r="4115" spans="2:6" ht="12.95" customHeight="1" x14ac:dyDescent="0.2">
      <c r="B4115" s="1155" t="s">
        <v>4869</v>
      </c>
      <c r="C4115" s="1156">
        <v>367696272.21576333</v>
      </c>
      <c r="D4115" s="1156">
        <v>20097681.685013682</v>
      </c>
      <c r="E4115" s="1156">
        <v>82032779.366353199</v>
      </c>
      <c r="F4115" s="1157">
        <v>469826733.2671302</v>
      </c>
    </row>
    <row r="4116" spans="2:6" ht="12.95" customHeight="1" x14ac:dyDescent="0.2">
      <c r="B4116" s="1148" t="s">
        <v>4870</v>
      </c>
      <c r="C4116" s="1150">
        <v>202626998.17455405</v>
      </c>
      <c r="D4116" s="1150">
        <v>12074439.823996153</v>
      </c>
      <c r="E4116" s="1150">
        <v>48352752.992035337</v>
      </c>
      <c r="F4116" s="1149">
        <v>263054190.99058554</v>
      </c>
    </row>
    <row r="4117" spans="2:6" ht="12.95" customHeight="1" x14ac:dyDescent="0.2">
      <c r="B4117" s="1155" t="s">
        <v>4871</v>
      </c>
      <c r="C4117" s="1156">
        <v>10260137.381889682</v>
      </c>
      <c r="D4117" s="1156">
        <v>935076.61414975114</v>
      </c>
      <c r="E4117" s="1156">
        <v>5021956.8960357513</v>
      </c>
      <c r="F4117" s="1157">
        <v>16217170.892075185</v>
      </c>
    </row>
    <row r="4118" spans="2:6" ht="12.95" customHeight="1" x14ac:dyDescent="0.2">
      <c r="B4118" s="1148" t="s">
        <v>4872</v>
      </c>
      <c r="C4118" s="1150">
        <v>133969194.21548915</v>
      </c>
      <c r="D4118" s="1150">
        <v>7256441.3518522829</v>
      </c>
      <c r="E4118" s="1150">
        <v>36018815.070633419</v>
      </c>
      <c r="F4118" s="1149">
        <v>177244450.63797486</v>
      </c>
    </row>
    <row r="4119" spans="2:6" ht="12.95" customHeight="1" x14ac:dyDescent="0.2">
      <c r="B4119" s="1155" t="s">
        <v>4873</v>
      </c>
      <c r="C4119" s="1156">
        <v>222132.63370977412</v>
      </c>
      <c r="D4119" s="1156">
        <v>4602.8167873359107</v>
      </c>
      <c r="E4119" s="1156">
        <v>585.29450239985704</v>
      </c>
      <c r="F4119" s="1157">
        <v>227320.74499950989</v>
      </c>
    </row>
    <row r="4120" spans="2:6" ht="12.95" customHeight="1" x14ac:dyDescent="0.2">
      <c r="B4120" s="1148" t="s">
        <v>4874</v>
      </c>
      <c r="C4120" s="1150">
        <v>19749885.270987507</v>
      </c>
      <c r="D4120" s="1150">
        <v>1081935.2372706877</v>
      </c>
      <c r="E4120" s="1150">
        <v>2986809.9317562329</v>
      </c>
      <c r="F4120" s="1149">
        <v>23818630.440014426</v>
      </c>
    </row>
    <row r="4121" spans="2:6" ht="12.95" customHeight="1" x14ac:dyDescent="0.2">
      <c r="B4121" s="1155" t="s">
        <v>4875</v>
      </c>
      <c r="C4121" s="1156">
        <v>10151612.471171856</v>
      </c>
      <c r="D4121" s="1156">
        <v>555588.75383636542</v>
      </c>
      <c r="E4121" s="1156">
        <v>1330439.4366773639</v>
      </c>
      <c r="F4121" s="1157">
        <v>12037640.661685586</v>
      </c>
    </row>
    <row r="4122" spans="2:6" ht="12.95" customHeight="1" x14ac:dyDescent="0.2">
      <c r="B4122" s="1148" t="s">
        <v>4876</v>
      </c>
      <c r="C4122" s="1150">
        <v>111317984.74910864</v>
      </c>
      <c r="D4122" s="1150">
        <v>4402205.8944203695</v>
      </c>
      <c r="E4122" s="1150">
        <v>13977110.161608638</v>
      </c>
      <c r="F4122" s="1149">
        <v>129697300.80513765</v>
      </c>
    </row>
    <row r="4123" spans="2:6" ht="12.95" customHeight="1" x14ac:dyDescent="0.2">
      <c r="B4123" s="1155" t="s">
        <v>4877</v>
      </c>
      <c r="C4123" s="1156">
        <v>192689962.8053332</v>
      </c>
      <c r="D4123" s="1156">
        <v>11872476.853649326</v>
      </c>
      <c r="E4123" s="1156">
        <v>69838925.182797968</v>
      </c>
      <c r="F4123" s="1157">
        <v>274401364.84178048</v>
      </c>
    </row>
    <row r="4124" spans="2:6" ht="12.95" customHeight="1" x14ac:dyDescent="0.2">
      <c r="B4124" s="1148" t="s">
        <v>4878</v>
      </c>
      <c r="C4124" s="1150">
        <v>471602.55505606346</v>
      </c>
      <c r="D4124" s="1150">
        <v>35887.587138759685</v>
      </c>
      <c r="E4124" s="1150">
        <v>780.39266986647613</v>
      </c>
      <c r="F4124" s="1149">
        <v>508270.53486468963</v>
      </c>
    </row>
    <row r="4125" spans="2:6" ht="12.95" customHeight="1" x14ac:dyDescent="0.2">
      <c r="B4125" s="1155" t="s">
        <v>4879</v>
      </c>
      <c r="C4125" s="1156">
        <v>43388808.798204899</v>
      </c>
      <c r="D4125" s="1156">
        <v>4181500.8294676114</v>
      </c>
      <c r="E4125" s="1156">
        <v>7705467.1568166055</v>
      </c>
      <c r="F4125" s="1157">
        <v>55275776.78448911</v>
      </c>
    </row>
    <row r="4126" spans="2:6" ht="12.95" customHeight="1" x14ac:dyDescent="0.2">
      <c r="B4126" s="1148" t="s">
        <v>4880</v>
      </c>
      <c r="C4126" s="1150">
        <v>4402264.9226118885</v>
      </c>
      <c r="D4126" s="1150">
        <v>292695.99626718264</v>
      </c>
      <c r="E4126" s="1150">
        <v>4422.2251292433648</v>
      </c>
      <c r="F4126" s="1149">
        <v>4699383.1440083142</v>
      </c>
    </row>
    <row r="4127" spans="2:6" ht="12.95" customHeight="1" x14ac:dyDescent="0.2">
      <c r="B4127" s="1155" t="s">
        <v>4881</v>
      </c>
      <c r="C4127" s="1156">
        <v>175844973.43566099</v>
      </c>
      <c r="D4127" s="1156">
        <v>10587226.568600541</v>
      </c>
      <c r="E4127" s="1156">
        <v>34060436.050122835</v>
      </c>
      <c r="F4127" s="1157">
        <v>220492636.05438435</v>
      </c>
    </row>
    <row r="4128" spans="2:6" ht="12.95" customHeight="1" x14ac:dyDescent="0.2">
      <c r="B4128" s="1148" t="s">
        <v>4882</v>
      </c>
      <c r="C4128" s="1150">
        <v>520403597.31307966</v>
      </c>
      <c r="D4128" s="1150">
        <v>27737221.231596928</v>
      </c>
      <c r="E4128" s="1150">
        <v>175523247.20468298</v>
      </c>
      <c r="F4128" s="1149">
        <v>723664065.74935949</v>
      </c>
    </row>
    <row r="4129" spans="2:6" ht="12.95" customHeight="1" x14ac:dyDescent="0.2">
      <c r="B4129" s="1155" t="s">
        <v>4883</v>
      </c>
      <c r="C4129" s="1156">
        <v>694038646.39593315</v>
      </c>
      <c r="D4129" s="1156">
        <v>33314324.878589723</v>
      </c>
      <c r="E4129" s="1156">
        <v>359838084.88155109</v>
      </c>
      <c r="F4129" s="1157">
        <v>1087191056.156074</v>
      </c>
    </row>
    <row r="4130" spans="2:6" ht="12.95" customHeight="1" x14ac:dyDescent="0.2">
      <c r="B4130" s="1148" t="s">
        <v>4884</v>
      </c>
      <c r="C4130" s="1150">
        <v>264394844.03608426</v>
      </c>
      <c r="D4130" s="1150">
        <v>19329629.785034392</v>
      </c>
      <c r="E4130" s="1150">
        <v>95094429.421027213</v>
      </c>
      <c r="F4130" s="1149">
        <v>378818903.2421459</v>
      </c>
    </row>
    <row r="4131" spans="2:6" ht="12.95" customHeight="1" x14ac:dyDescent="0.2">
      <c r="B4131" s="1155" t="s">
        <v>4885</v>
      </c>
      <c r="C4131" s="1156">
        <v>958933804.00775719</v>
      </c>
      <c r="D4131" s="1156">
        <v>48584457.246625818</v>
      </c>
      <c r="E4131" s="1156">
        <v>372443280.42184895</v>
      </c>
      <c r="F4131" s="1157">
        <v>1379961541.6762319</v>
      </c>
    </row>
    <row r="4132" spans="2:6" ht="12.95" customHeight="1" x14ac:dyDescent="0.2">
      <c r="B4132" s="1148" t="s">
        <v>4886</v>
      </c>
      <c r="C4132" s="1150">
        <v>284774.8606557587</v>
      </c>
      <c r="D4132" s="1150">
        <v>0</v>
      </c>
      <c r="E4132" s="1150">
        <v>0</v>
      </c>
      <c r="F4132" s="1149">
        <v>284774.8606557587</v>
      </c>
    </row>
    <row r="4133" spans="2:6" ht="12.95" customHeight="1" x14ac:dyDescent="0.2">
      <c r="B4133" s="1155" t="s">
        <v>4887</v>
      </c>
      <c r="C4133" s="1156">
        <v>202168995.57666394</v>
      </c>
      <c r="D4133" s="1156">
        <v>11449434.839485776</v>
      </c>
      <c r="E4133" s="1156">
        <v>104666306.43113576</v>
      </c>
      <c r="F4133" s="1157">
        <v>318284736.84728545</v>
      </c>
    </row>
    <row r="4134" spans="2:6" ht="12.95" customHeight="1" x14ac:dyDescent="0.2">
      <c r="B4134" s="1148" t="s">
        <v>4888</v>
      </c>
      <c r="C4134" s="1150">
        <v>387139952.3905611</v>
      </c>
      <c r="D4134" s="1150">
        <v>4206845.0894028777</v>
      </c>
      <c r="E4134" s="1150">
        <v>87261894.968188211</v>
      </c>
      <c r="F4134" s="1149">
        <v>478608692.44815218</v>
      </c>
    </row>
    <row r="4135" spans="2:6" ht="12.95" customHeight="1" x14ac:dyDescent="0.2">
      <c r="B4135" s="1155" t="s">
        <v>4889</v>
      </c>
      <c r="C4135" s="1156">
        <v>1260718776.7454457</v>
      </c>
      <c r="D4135" s="1156">
        <v>5305897.0516014714</v>
      </c>
      <c r="E4135" s="1156">
        <v>186575487.18553656</v>
      </c>
      <c r="F4135" s="1157">
        <v>1452600160.9825838</v>
      </c>
    </row>
    <row r="4136" spans="2:6" ht="12.95" customHeight="1" x14ac:dyDescent="0.2">
      <c r="B4136" s="1148" t="s">
        <v>4890</v>
      </c>
      <c r="C4136" s="1150">
        <v>632165160.46308434</v>
      </c>
      <c r="D4136" s="1150">
        <v>46794062.202969365</v>
      </c>
      <c r="E4136" s="1150">
        <v>310901375.56620747</v>
      </c>
      <c r="F4136" s="1149">
        <v>989860598.23226118</v>
      </c>
    </row>
    <row r="4137" spans="2:6" ht="12.95" customHeight="1" x14ac:dyDescent="0.2">
      <c r="B4137" s="1155" t="s">
        <v>4891</v>
      </c>
      <c r="C4137" s="1156">
        <v>420930763.1355595</v>
      </c>
      <c r="D4137" s="1156">
        <v>38645566.190126441</v>
      </c>
      <c r="E4137" s="1156">
        <v>454981506.12384456</v>
      </c>
      <c r="F4137" s="1157">
        <v>914557835.44953048</v>
      </c>
    </row>
    <row r="4138" spans="2:6" ht="12.95" customHeight="1" x14ac:dyDescent="0.2">
      <c r="B4138" s="1148" t="s">
        <v>4892</v>
      </c>
      <c r="C4138" s="1150">
        <v>37919840.164550103</v>
      </c>
      <c r="D4138" s="1150">
        <v>1288803.0842565158</v>
      </c>
      <c r="E4138" s="1150">
        <v>13053836.380391534</v>
      </c>
      <c r="F4138" s="1149">
        <v>52262479.629198149</v>
      </c>
    </row>
    <row r="4139" spans="2:6" ht="12.95" customHeight="1" x14ac:dyDescent="0.2">
      <c r="B4139" s="1155" t="s">
        <v>4893</v>
      </c>
      <c r="C4139" s="1156">
        <v>111180199.3244884</v>
      </c>
      <c r="D4139" s="1156">
        <v>13879650.184186844</v>
      </c>
      <c r="E4139" s="1156">
        <v>68386077.765553311</v>
      </c>
      <c r="F4139" s="1157">
        <v>193445927.27422857</v>
      </c>
    </row>
    <row r="4140" spans="2:6" ht="12.95" customHeight="1" x14ac:dyDescent="0.2">
      <c r="B4140" s="1148" t="s">
        <v>4894</v>
      </c>
      <c r="C4140" s="1150">
        <v>195406519.90589648</v>
      </c>
      <c r="D4140" s="1150">
        <v>14078578.172214512</v>
      </c>
      <c r="E4140" s="1150">
        <v>82874441.567604408</v>
      </c>
      <c r="F4140" s="1149">
        <v>292359539.64571542</v>
      </c>
    </row>
    <row r="4141" spans="2:6" ht="12.95" customHeight="1" x14ac:dyDescent="0.2">
      <c r="B4141" s="1155" t="s">
        <v>4895</v>
      </c>
      <c r="C4141" s="1156">
        <v>180178689.07922447</v>
      </c>
      <c r="D4141" s="1156">
        <v>36368121.211357571</v>
      </c>
      <c r="E4141" s="1156">
        <v>65754952.187799297</v>
      </c>
      <c r="F4141" s="1157">
        <v>282301762.47838134</v>
      </c>
    </row>
    <row r="4142" spans="2:6" ht="12.95" customHeight="1" x14ac:dyDescent="0.2">
      <c r="B4142" s="1148" t="s">
        <v>4896</v>
      </c>
      <c r="C4142" s="1150">
        <v>67603326.472140864</v>
      </c>
      <c r="D4142" s="1150">
        <v>6718559.0588447023</v>
      </c>
      <c r="E4142" s="1150">
        <v>42063373.166278526</v>
      </c>
      <c r="F4142" s="1149">
        <v>116385258.69726409</v>
      </c>
    </row>
    <row r="4143" spans="2:6" ht="12.95" customHeight="1" x14ac:dyDescent="0.2">
      <c r="B4143" s="1155" t="s">
        <v>4897</v>
      </c>
      <c r="C4143" s="1156">
        <v>112102111.57237111</v>
      </c>
      <c r="D4143" s="1156">
        <v>8791451.9828238878</v>
      </c>
      <c r="E4143" s="1156">
        <v>35497014.643044189</v>
      </c>
      <c r="F4143" s="1157">
        <v>156390578.19823921</v>
      </c>
    </row>
    <row r="4144" spans="2:6" ht="12.95" customHeight="1" x14ac:dyDescent="0.2">
      <c r="B4144" s="1148" t="s">
        <v>4898</v>
      </c>
      <c r="C4144" s="1150">
        <v>95540660.703612372</v>
      </c>
      <c r="D4144" s="1150">
        <v>6200123.6667636139</v>
      </c>
      <c r="E4144" s="1150">
        <v>40915376.657374091</v>
      </c>
      <c r="F4144" s="1149">
        <v>142656161.02775007</v>
      </c>
    </row>
    <row r="4145" spans="2:6" ht="12.95" customHeight="1" x14ac:dyDescent="0.2">
      <c r="B4145" s="1155" t="s">
        <v>4899</v>
      </c>
      <c r="C4145" s="1156">
        <v>138973154.21271387</v>
      </c>
      <c r="D4145" s="1156">
        <v>9347299.6451045461</v>
      </c>
      <c r="E4145" s="1156">
        <v>23313156.61391167</v>
      </c>
      <c r="F4145" s="1157">
        <v>171633610.47173008</v>
      </c>
    </row>
    <row r="4146" spans="2:6" ht="12.95" customHeight="1" x14ac:dyDescent="0.2">
      <c r="B4146" s="1148" t="s">
        <v>4900</v>
      </c>
      <c r="C4146" s="1150">
        <v>80409678.056758225</v>
      </c>
      <c r="D4146" s="1150">
        <v>5594148.4529083818</v>
      </c>
      <c r="E4146" s="1150">
        <v>21271024.397117928</v>
      </c>
      <c r="F4146" s="1149">
        <v>107274850.90678453</v>
      </c>
    </row>
    <row r="4147" spans="2:6" ht="12.95" customHeight="1" x14ac:dyDescent="0.2">
      <c r="B4147" s="1155" t="s">
        <v>4901</v>
      </c>
      <c r="C4147" s="1156">
        <v>74772701.871447861</v>
      </c>
      <c r="D4147" s="1156">
        <v>6774152.4553542444</v>
      </c>
      <c r="E4147" s="1156">
        <v>19866643.720339183</v>
      </c>
      <c r="F4147" s="1157">
        <v>101413498.04714128</v>
      </c>
    </row>
    <row r="4148" spans="2:6" ht="12.95" customHeight="1" x14ac:dyDescent="0.2">
      <c r="B4148" s="1148" t="s">
        <v>4902</v>
      </c>
      <c r="C4148" s="1150">
        <v>809758346.57443523</v>
      </c>
      <c r="D4148" s="1150">
        <v>15441716.7475865</v>
      </c>
      <c r="E4148" s="1150">
        <v>177916148.1100263</v>
      </c>
      <c r="F4148" s="1149">
        <v>1003116211.4320481</v>
      </c>
    </row>
    <row r="4149" spans="2:6" ht="12.95" customHeight="1" x14ac:dyDescent="0.2">
      <c r="B4149" s="1155" t="s">
        <v>4903</v>
      </c>
      <c r="C4149" s="1156">
        <v>633432017.07908392</v>
      </c>
      <c r="D4149" s="1156">
        <v>9680601.115717506</v>
      </c>
      <c r="E4149" s="1156">
        <v>251319154.33957872</v>
      </c>
      <c r="F4149" s="1157">
        <v>894431772.5343802</v>
      </c>
    </row>
    <row r="4150" spans="2:6" ht="12.95" customHeight="1" x14ac:dyDescent="0.2">
      <c r="B4150" s="1148" t="s">
        <v>4904</v>
      </c>
      <c r="C4150" s="1150">
        <v>1297013628.0886276</v>
      </c>
      <c r="D4150" s="1150">
        <v>22525437.399494033</v>
      </c>
      <c r="E4150" s="1150">
        <v>232828916.03626436</v>
      </c>
      <c r="F4150" s="1149">
        <v>1552367981.5243859</v>
      </c>
    </row>
    <row r="4151" spans="2:6" ht="12.95" customHeight="1" x14ac:dyDescent="0.2">
      <c r="B4151" s="1155" t="s">
        <v>4905</v>
      </c>
      <c r="C4151" s="1156">
        <v>1336984039.5725245</v>
      </c>
      <c r="D4151" s="1156">
        <v>30621144.857307162</v>
      </c>
      <c r="E4151" s="1156">
        <v>288270307.15934086</v>
      </c>
      <c r="F4151" s="1157">
        <v>1655875491.5891726</v>
      </c>
    </row>
    <row r="4152" spans="2:6" ht="12.95" customHeight="1" x14ac:dyDescent="0.2">
      <c r="B4152" s="1148" t="s">
        <v>4906</v>
      </c>
      <c r="C4152" s="1150">
        <v>1498836992.4306502</v>
      </c>
      <c r="D4152" s="1150">
        <v>32291636.523653511</v>
      </c>
      <c r="E4152" s="1150">
        <v>241139311.56142607</v>
      </c>
      <c r="F4152" s="1149">
        <v>1772267940.5157299</v>
      </c>
    </row>
    <row r="4153" spans="2:6" ht="12.95" customHeight="1" x14ac:dyDescent="0.2">
      <c r="B4153" s="1155" t="s">
        <v>4907</v>
      </c>
      <c r="C4153" s="1156">
        <v>407370094.73480111</v>
      </c>
      <c r="D4153" s="1156">
        <v>17044777.147998381</v>
      </c>
      <c r="E4153" s="1156">
        <v>359183191.14222538</v>
      </c>
      <c r="F4153" s="1157">
        <v>783598063.02502489</v>
      </c>
    </row>
    <row r="4154" spans="2:6" ht="12.95" customHeight="1" x14ac:dyDescent="0.2">
      <c r="B4154" s="1148" t="s">
        <v>4908</v>
      </c>
      <c r="C4154" s="1150">
        <v>66351.306173049423</v>
      </c>
      <c r="D4154" s="1150">
        <v>6041.1970333783838</v>
      </c>
      <c r="E4154" s="1150">
        <v>48384.345531721512</v>
      </c>
      <c r="F4154" s="1149">
        <v>120776.84873814932</v>
      </c>
    </row>
    <row r="4155" spans="2:6" ht="12.95" customHeight="1" x14ac:dyDescent="0.2">
      <c r="B4155" s="1155" t="s">
        <v>4909</v>
      </c>
      <c r="C4155" s="1156">
        <v>0</v>
      </c>
      <c r="D4155" s="1156">
        <v>6041.1970333783838</v>
      </c>
      <c r="E4155" s="1156">
        <v>487160.12416414771</v>
      </c>
      <c r="F4155" s="1157">
        <v>493201.32119752612</v>
      </c>
    </row>
    <row r="4156" spans="2:6" ht="12.95" customHeight="1" x14ac:dyDescent="0.2">
      <c r="B4156" s="1148" t="s">
        <v>4910</v>
      </c>
      <c r="C4156" s="1150">
        <v>1600536.3731308463</v>
      </c>
      <c r="D4156" s="1150">
        <v>69200.47363710335</v>
      </c>
      <c r="E4156" s="1150">
        <v>4609584.4027338084</v>
      </c>
      <c r="F4156" s="1149">
        <v>6279321.2495017583</v>
      </c>
    </row>
    <row r="4157" spans="2:6" ht="12.95" customHeight="1" x14ac:dyDescent="0.2">
      <c r="B4157" s="1155" t="s">
        <v>4911</v>
      </c>
      <c r="C4157" s="1156">
        <v>20155960.759698771</v>
      </c>
      <c r="D4157" s="1156">
        <v>1105236.9972565759</v>
      </c>
      <c r="E4157" s="1156">
        <v>14149819.759128988</v>
      </c>
      <c r="F4157" s="1157">
        <v>35411017.516084336</v>
      </c>
    </row>
    <row r="4158" spans="2:6" ht="12.95" customHeight="1" x14ac:dyDescent="0.2">
      <c r="B4158" s="1148" t="s">
        <v>4912</v>
      </c>
      <c r="C4158" s="1150">
        <v>23924385.254396677</v>
      </c>
      <c r="D4158" s="1150">
        <v>3094243.5852865675</v>
      </c>
      <c r="E4158" s="1150">
        <v>35021876.94376532</v>
      </c>
      <c r="F4158" s="1149">
        <v>62040505.783448562</v>
      </c>
    </row>
    <row r="4159" spans="2:6" ht="12.95" customHeight="1" x14ac:dyDescent="0.2">
      <c r="B4159" s="1155" t="s">
        <v>4913</v>
      </c>
      <c r="C4159" s="1156">
        <v>36351311.771415778</v>
      </c>
      <c r="D4159" s="1156">
        <v>1023263.7070346152</v>
      </c>
      <c r="E4159" s="1156">
        <v>11359907.773246301</v>
      </c>
      <c r="F4159" s="1157">
        <v>48734483.251696698</v>
      </c>
    </row>
    <row r="4160" spans="2:6" ht="12.95" customHeight="1" x14ac:dyDescent="0.2">
      <c r="B4160" s="1148" t="s">
        <v>4914</v>
      </c>
      <c r="C4160" s="1150">
        <v>9717924.9482146762</v>
      </c>
      <c r="D4160" s="1150">
        <v>510179.08946880425</v>
      </c>
      <c r="E4160" s="1150">
        <v>8862204.191726191</v>
      </c>
      <c r="F4160" s="1149">
        <v>19090308.229409672</v>
      </c>
    </row>
    <row r="4161" spans="2:6" ht="12.95" customHeight="1" x14ac:dyDescent="0.2">
      <c r="B4161" s="1155" t="s">
        <v>4915</v>
      </c>
      <c r="C4161" s="1156">
        <v>9426144.0490189083</v>
      </c>
      <c r="D4161" s="1156">
        <v>892025.89338569972</v>
      </c>
      <c r="E4161" s="1156">
        <v>13354014.334032651</v>
      </c>
      <c r="F4161" s="1157">
        <v>23672184.27643726</v>
      </c>
    </row>
    <row r="4162" spans="2:6" ht="12.95" customHeight="1" x14ac:dyDescent="0.2">
      <c r="B4162" s="1148" t="s">
        <v>4916</v>
      </c>
      <c r="C4162" s="1150">
        <v>49424442.313772388</v>
      </c>
      <c r="D4162" s="1150">
        <v>2085636.9729591249</v>
      </c>
      <c r="E4162" s="1150">
        <v>10784046.995740464</v>
      </c>
      <c r="F4162" s="1149">
        <v>62294126.282471977</v>
      </c>
    </row>
    <row r="4163" spans="2:6" ht="12.95" customHeight="1" x14ac:dyDescent="0.2">
      <c r="B4163" s="1155" t="s">
        <v>4917</v>
      </c>
      <c r="C4163" s="1156">
        <v>11498008.230596406</v>
      </c>
      <c r="D4163" s="1156">
        <v>438303.22857406194</v>
      </c>
      <c r="E4163" s="1156">
        <v>3710441.9816026501</v>
      </c>
      <c r="F4163" s="1157">
        <v>15646753.440773118</v>
      </c>
    </row>
    <row r="4164" spans="2:6" ht="12.95" customHeight="1" x14ac:dyDescent="0.2">
      <c r="B4164" s="1148" t="s">
        <v>4918</v>
      </c>
      <c r="C4164" s="1150">
        <v>20904095.777128227</v>
      </c>
      <c r="D4164" s="1150">
        <v>1072787.1389058577</v>
      </c>
      <c r="E4164" s="1150">
        <v>10409657.823348925</v>
      </c>
      <c r="F4164" s="1149">
        <v>32386540.739383008</v>
      </c>
    </row>
    <row r="4165" spans="2:6" ht="12.95" customHeight="1" x14ac:dyDescent="0.2">
      <c r="B4165" s="1155" t="s">
        <v>4919</v>
      </c>
      <c r="C4165" s="1156">
        <v>19232537.405464321</v>
      </c>
      <c r="D4165" s="1156">
        <v>1127934.6375391257</v>
      </c>
      <c r="E4165" s="1156">
        <v>13704735.806415141</v>
      </c>
      <c r="F4165" s="1157">
        <v>34065207.849418588</v>
      </c>
    </row>
    <row r="4166" spans="2:6" ht="12.95" customHeight="1" x14ac:dyDescent="0.2">
      <c r="B4166" s="1148" t="s">
        <v>4920</v>
      </c>
      <c r="C4166" s="1150">
        <v>19999904.685552627</v>
      </c>
      <c r="D4166" s="1150">
        <v>966260.69788395206</v>
      </c>
      <c r="E4166" s="1150">
        <v>15748779.306962911</v>
      </c>
      <c r="F4166" s="1149">
        <v>36714944.69039949</v>
      </c>
    </row>
    <row r="4167" spans="2:6" ht="12.95" customHeight="1" x14ac:dyDescent="0.2">
      <c r="B4167" s="1155" t="s">
        <v>4921</v>
      </c>
      <c r="C4167" s="1156">
        <v>16128175.465715723</v>
      </c>
      <c r="D4167" s="1156">
        <v>1436999.4010062723</v>
      </c>
      <c r="E4167" s="1156">
        <v>17131440.019798841</v>
      </c>
      <c r="F4167" s="1157">
        <v>34696614.886520833</v>
      </c>
    </row>
    <row r="4168" spans="2:6" ht="12.95" customHeight="1" x14ac:dyDescent="0.2">
      <c r="B4168" s="1148" t="s">
        <v>4922</v>
      </c>
      <c r="C4168" s="1150">
        <v>8760020.8944989927</v>
      </c>
      <c r="D4168" s="1150">
        <v>588599.58048304031</v>
      </c>
      <c r="E4168" s="1150">
        <v>6425623.1782355858</v>
      </c>
      <c r="F4168" s="1149">
        <v>15774243.653217617</v>
      </c>
    </row>
    <row r="4169" spans="2:6" ht="12.95" customHeight="1" x14ac:dyDescent="0.2">
      <c r="B4169" s="1155" t="s">
        <v>4923</v>
      </c>
      <c r="C4169" s="1156">
        <v>49373888.937640555</v>
      </c>
      <c r="D4169" s="1156">
        <v>2364999.1843454936</v>
      </c>
      <c r="E4169" s="1156">
        <v>34406342.225408122</v>
      </c>
      <c r="F4169" s="1157">
        <v>86145230.347394168</v>
      </c>
    </row>
    <row r="4170" spans="2:6" ht="12.95" customHeight="1" x14ac:dyDescent="0.2">
      <c r="B4170" s="1148" t="s">
        <v>4924</v>
      </c>
      <c r="C4170" s="1150">
        <v>32398669.675106976</v>
      </c>
      <c r="D4170" s="1150">
        <v>2228698.2722305092</v>
      </c>
      <c r="E4170" s="1150">
        <v>16190481.558107335</v>
      </c>
      <c r="F4170" s="1149">
        <v>50817849.505444825</v>
      </c>
    </row>
    <row r="4171" spans="2:6" ht="12.95" customHeight="1" x14ac:dyDescent="0.2">
      <c r="B4171" s="1155" t="s">
        <v>4925</v>
      </c>
      <c r="C4171" s="1156">
        <v>18299223.173291024</v>
      </c>
      <c r="D4171" s="1156">
        <v>1937440.6562093687</v>
      </c>
      <c r="E4171" s="1156">
        <v>21633005.070478629</v>
      </c>
      <c r="F4171" s="1157">
        <v>41869668.899979025</v>
      </c>
    </row>
    <row r="4172" spans="2:6" ht="12.95" customHeight="1" x14ac:dyDescent="0.2">
      <c r="B4172" s="1148" t="s">
        <v>4926</v>
      </c>
      <c r="C4172" s="1150">
        <v>10394488.473892251</v>
      </c>
      <c r="D4172" s="1150">
        <v>721031.24973617028</v>
      </c>
      <c r="E4172" s="1150">
        <v>10179376.953015829</v>
      </c>
      <c r="F4172" s="1149">
        <v>21294896.676644251</v>
      </c>
    </row>
    <row r="4173" spans="2:6" ht="12.95" customHeight="1" x14ac:dyDescent="0.2">
      <c r="B4173" s="1155" t="s">
        <v>4927</v>
      </c>
      <c r="C4173" s="1156">
        <v>40781463.47488299</v>
      </c>
      <c r="D4173" s="1156">
        <v>2660557.5573022994</v>
      </c>
      <c r="E4173" s="1156">
        <v>32090787.10846933</v>
      </c>
      <c r="F4173" s="1157">
        <v>75532808.140654624</v>
      </c>
    </row>
    <row r="4174" spans="2:6" ht="12.95" customHeight="1" x14ac:dyDescent="0.2">
      <c r="B4174" s="1148" t="s">
        <v>4928</v>
      </c>
      <c r="C4174" s="1150">
        <v>6239083.3798372382</v>
      </c>
      <c r="D4174" s="1150">
        <v>235577.9166968361</v>
      </c>
      <c r="E4174" s="1150">
        <v>2242653.4350287858</v>
      </c>
      <c r="F4174" s="1149">
        <v>8717314.7315628603</v>
      </c>
    </row>
    <row r="4175" spans="2:6" ht="12.95" customHeight="1" x14ac:dyDescent="0.2">
      <c r="B4175" s="1155" t="s">
        <v>4929</v>
      </c>
      <c r="C4175" s="1156">
        <v>19394637.905017525</v>
      </c>
      <c r="D4175" s="1156">
        <v>982830.83831836109</v>
      </c>
      <c r="E4175" s="1156">
        <v>10734886.468515778</v>
      </c>
      <c r="F4175" s="1157">
        <v>31112355.211851664</v>
      </c>
    </row>
    <row r="4176" spans="2:6" ht="12.95" customHeight="1" x14ac:dyDescent="0.2">
      <c r="B4176" s="1148" t="s">
        <v>4930</v>
      </c>
      <c r="C4176" s="1150">
        <v>28839602.096781157</v>
      </c>
      <c r="D4176" s="1150">
        <v>1858617.4187262412</v>
      </c>
      <c r="E4176" s="1150">
        <v>18372004.233996585</v>
      </c>
      <c r="F4176" s="1149">
        <v>49070223.749503985</v>
      </c>
    </row>
    <row r="4177" spans="2:6" ht="12.95" customHeight="1" x14ac:dyDescent="0.2">
      <c r="B4177" s="1155" t="s">
        <v>4931</v>
      </c>
      <c r="C4177" s="1156">
        <v>22154879.716477312</v>
      </c>
      <c r="D4177" s="1156">
        <v>1235396.0257209591</v>
      </c>
      <c r="E4177" s="1156">
        <v>10976222.901671987</v>
      </c>
      <c r="F4177" s="1157">
        <v>34366498.643870257</v>
      </c>
    </row>
    <row r="4178" spans="2:6" ht="12.95" customHeight="1" x14ac:dyDescent="0.2">
      <c r="B4178" s="1148" t="s">
        <v>4932</v>
      </c>
      <c r="C4178" s="1150">
        <v>28665000.626499712</v>
      </c>
      <c r="D4178" s="1150">
        <v>807636.12435038807</v>
      </c>
      <c r="E4178" s="1150">
        <v>19124380.481869083</v>
      </c>
      <c r="F4178" s="1149">
        <v>48597017.232719183</v>
      </c>
    </row>
    <row r="4179" spans="2:6" ht="12.95" customHeight="1" x14ac:dyDescent="0.2">
      <c r="B4179" s="1155" t="s">
        <v>4933</v>
      </c>
      <c r="C4179" s="1156">
        <v>46254278.5610696</v>
      </c>
      <c r="D4179" s="1156">
        <v>899836.29812171042</v>
      </c>
      <c r="E4179" s="1156">
        <v>40114901.197706483</v>
      </c>
      <c r="F4179" s="1157">
        <v>87269016.056897789</v>
      </c>
    </row>
    <row r="4180" spans="2:6" ht="12.95" customHeight="1" x14ac:dyDescent="0.2">
      <c r="B4180" s="1148" t="s">
        <v>4934</v>
      </c>
      <c r="C4180" s="1150">
        <v>8790243.0215343386</v>
      </c>
      <c r="D4180" s="1150">
        <v>437540.88704365958</v>
      </c>
      <c r="E4180" s="1150">
        <v>4425866.9617027417</v>
      </c>
      <c r="F4180" s="1149">
        <v>13653650.870280739</v>
      </c>
    </row>
    <row r="4181" spans="2:6" ht="12.95" customHeight="1" x14ac:dyDescent="0.2">
      <c r="B4181" s="1155" t="s">
        <v>4935</v>
      </c>
      <c r="C4181" s="1156">
        <v>35579548.545576856</v>
      </c>
      <c r="D4181" s="1156">
        <v>1644500.1353003588</v>
      </c>
      <c r="E4181" s="1156">
        <v>15748607.323523922</v>
      </c>
      <c r="F4181" s="1157">
        <v>52972656.00440114</v>
      </c>
    </row>
    <row r="4182" spans="2:6" ht="12.95" customHeight="1" x14ac:dyDescent="0.2">
      <c r="B4182" s="1148" t="s">
        <v>4936</v>
      </c>
      <c r="C4182" s="1150">
        <v>32380673.772190474</v>
      </c>
      <c r="D4182" s="1150">
        <v>902928.81565070129</v>
      </c>
      <c r="E4182" s="1150">
        <v>17648775.32719782</v>
      </c>
      <c r="F4182" s="1149">
        <v>50932377.915038995</v>
      </c>
    </row>
    <row r="4183" spans="2:6" ht="12.95" customHeight="1" x14ac:dyDescent="0.2">
      <c r="B4183" s="1155" t="s">
        <v>4937</v>
      </c>
      <c r="C4183" s="1156">
        <v>10946591.785506094</v>
      </c>
      <c r="D4183" s="1156">
        <v>703483.0107344524</v>
      </c>
      <c r="E4183" s="1156">
        <v>8782799.2375672776</v>
      </c>
      <c r="F4183" s="1157">
        <v>20432874.033807822</v>
      </c>
    </row>
    <row r="4184" spans="2:6" ht="12.95" customHeight="1" x14ac:dyDescent="0.2">
      <c r="B4184" s="1148" t="s">
        <v>4938</v>
      </c>
      <c r="C4184" s="1150">
        <v>26663883.696845844</v>
      </c>
      <c r="D4184" s="1150">
        <v>484532.76968186686</v>
      </c>
      <c r="E4184" s="1150">
        <v>7605316.7641837439</v>
      </c>
      <c r="F4184" s="1149">
        <v>34753733.230711453</v>
      </c>
    </row>
    <row r="4185" spans="2:6" ht="12.95" customHeight="1" x14ac:dyDescent="0.2">
      <c r="B4185" s="1155" t="s">
        <v>4939</v>
      </c>
      <c r="C4185" s="1156">
        <v>57465176.58483021</v>
      </c>
      <c r="D4185" s="1156">
        <v>2602677.1362015526</v>
      </c>
      <c r="E4185" s="1156">
        <v>17996777.342863478</v>
      </c>
      <c r="F4185" s="1157">
        <v>78064631.06389524</v>
      </c>
    </row>
    <row r="4186" spans="2:6" ht="12.95" customHeight="1" x14ac:dyDescent="0.2">
      <c r="B4186" s="1148" t="s">
        <v>4940</v>
      </c>
      <c r="C4186" s="1150">
        <v>11501579.936518762</v>
      </c>
      <c r="D4186" s="1150">
        <v>639273.71655111655</v>
      </c>
      <c r="E4186" s="1150">
        <v>8444824.1787926052</v>
      </c>
      <c r="F4186" s="1149">
        <v>20585677.831862483</v>
      </c>
    </row>
    <row r="4187" spans="2:6" ht="12.95" customHeight="1" x14ac:dyDescent="0.2">
      <c r="B4187" s="1155" t="s">
        <v>4941</v>
      </c>
      <c r="C4187" s="1156">
        <v>17864161.917286791</v>
      </c>
      <c r="D4187" s="1156">
        <v>943260.99774973246</v>
      </c>
      <c r="E4187" s="1156">
        <v>5348681.2938198503</v>
      </c>
      <c r="F4187" s="1157">
        <v>24156104.208856374</v>
      </c>
    </row>
    <row r="4188" spans="2:6" ht="12.95" customHeight="1" x14ac:dyDescent="0.2">
      <c r="B4188" s="1148" t="s">
        <v>4942</v>
      </c>
      <c r="C4188" s="1150">
        <v>15096639.320677571</v>
      </c>
      <c r="D4188" s="1150">
        <v>625868.01265800023</v>
      </c>
      <c r="E4188" s="1150">
        <v>8305914.283556371</v>
      </c>
      <c r="F4188" s="1149">
        <v>24028421.616891943</v>
      </c>
    </row>
    <row r="4189" spans="2:6" ht="12.95" customHeight="1" x14ac:dyDescent="0.2">
      <c r="B4189" s="1155" t="s">
        <v>4943</v>
      </c>
      <c r="C4189" s="1156">
        <v>23959415.447096732</v>
      </c>
      <c r="D4189" s="1156">
        <v>1078166.6810260562</v>
      </c>
      <c r="E4189" s="1156">
        <v>8385059.1068253303</v>
      </c>
      <c r="F4189" s="1157">
        <v>33422641.234948117</v>
      </c>
    </row>
    <row r="4190" spans="2:6" ht="12.95" customHeight="1" x14ac:dyDescent="0.2">
      <c r="B4190" s="1148" t="s">
        <v>4944</v>
      </c>
      <c r="C4190" s="1150">
        <v>97818310.095639557</v>
      </c>
      <c r="D4190" s="1150">
        <v>3539465.4228440928</v>
      </c>
      <c r="E4190" s="1150">
        <v>28744363.096177462</v>
      </c>
      <c r="F4190" s="1149">
        <v>130102138.61466111</v>
      </c>
    </row>
    <row r="4191" spans="2:6" ht="12.95" customHeight="1" x14ac:dyDescent="0.2">
      <c r="B4191" s="1155" t="s">
        <v>4945</v>
      </c>
      <c r="C4191" s="1156">
        <v>127588478.95849998</v>
      </c>
      <c r="D4191" s="1156">
        <v>4534580.0284636552</v>
      </c>
      <c r="E4191" s="1156">
        <v>31710380.754585084</v>
      </c>
      <c r="F4191" s="1157">
        <v>163833439.74154872</v>
      </c>
    </row>
    <row r="4192" spans="2:6" ht="12.95" customHeight="1" x14ac:dyDescent="0.2">
      <c r="B4192" s="1148" t="s">
        <v>4946</v>
      </c>
      <c r="C4192" s="1150">
        <v>121055828.82650571</v>
      </c>
      <c r="D4192" s="1150">
        <v>4317413.3789161649</v>
      </c>
      <c r="E4192" s="1150">
        <v>33964096.675469652</v>
      </c>
      <c r="F4192" s="1149">
        <v>159337338.8808915</v>
      </c>
    </row>
    <row r="4193" spans="2:6" ht="12.95" customHeight="1" x14ac:dyDescent="0.2">
      <c r="B4193" s="1155" t="s">
        <v>4947</v>
      </c>
      <c r="C4193" s="1156">
        <v>12862674.639546869</v>
      </c>
      <c r="D4193" s="1156">
        <v>1343130.7061495399</v>
      </c>
      <c r="E4193" s="1156">
        <v>8581457.928741727</v>
      </c>
      <c r="F4193" s="1157">
        <v>22787263.274438135</v>
      </c>
    </row>
    <row r="4194" spans="2:6" ht="12.95" customHeight="1" x14ac:dyDescent="0.2">
      <c r="B4194" s="1148" t="s">
        <v>4948</v>
      </c>
      <c r="C4194" s="1150">
        <v>19282953.408291459</v>
      </c>
      <c r="D4194" s="1150">
        <v>1283926.9752224318</v>
      </c>
      <c r="E4194" s="1150">
        <v>20063311.175738323</v>
      </c>
      <c r="F4194" s="1149">
        <v>40630191.559252217</v>
      </c>
    </row>
    <row r="4195" spans="2:6" ht="12.95" customHeight="1" x14ac:dyDescent="0.2">
      <c r="B4195" s="1155" t="s">
        <v>4949</v>
      </c>
      <c r="C4195" s="1156">
        <v>12659224.775277127</v>
      </c>
      <c r="D4195" s="1156">
        <v>1325007.1150494055</v>
      </c>
      <c r="E4195" s="1156">
        <v>76690423.834131673</v>
      </c>
      <c r="F4195" s="1157">
        <v>90674655.724458203</v>
      </c>
    </row>
    <row r="4196" spans="2:6" ht="12.95" customHeight="1" x14ac:dyDescent="0.2">
      <c r="B4196" s="1148" t="s">
        <v>4950</v>
      </c>
      <c r="C4196" s="1150">
        <v>267612401.57891071</v>
      </c>
      <c r="D4196" s="1150">
        <v>13937401.151065441</v>
      </c>
      <c r="E4196" s="1150">
        <v>161485748.74115548</v>
      </c>
      <c r="F4196" s="1149">
        <v>443035551.47113168</v>
      </c>
    </row>
    <row r="4197" spans="2:6" ht="12.95" customHeight="1" x14ac:dyDescent="0.2">
      <c r="B4197" s="1155" t="s">
        <v>4951</v>
      </c>
      <c r="C4197" s="1156">
        <v>69814624.557995051</v>
      </c>
      <c r="D4197" s="1156">
        <v>3711725.8411101396</v>
      </c>
      <c r="E4197" s="1156">
        <v>51223997.148524038</v>
      </c>
      <c r="F4197" s="1157">
        <v>124750347.54762924</v>
      </c>
    </row>
    <row r="4198" spans="2:6" ht="12.95" customHeight="1" x14ac:dyDescent="0.2">
      <c r="B4198" s="1148" t="s">
        <v>4952</v>
      </c>
      <c r="C4198" s="1150">
        <v>2926463.5101541863</v>
      </c>
      <c r="D4198" s="1150">
        <v>53522.128955240398</v>
      </c>
      <c r="E4198" s="1150">
        <v>2256180.2413064716</v>
      </c>
      <c r="F4198" s="1149">
        <v>5236165.8804158978</v>
      </c>
    </row>
    <row r="4199" spans="2:6" ht="12.95" customHeight="1" x14ac:dyDescent="0.2">
      <c r="B4199" s="1155" t="s">
        <v>4953</v>
      </c>
      <c r="C4199" s="1156">
        <v>54061890.334041141</v>
      </c>
      <c r="D4199" s="1156">
        <v>4768216.1318283351</v>
      </c>
      <c r="E4199" s="1156">
        <v>40098006.097634301</v>
      </c>
      <c r="F4199" s="1157">
        <v>98928112.563503772</v>
      </c>
    </row>
    <row r="4200" spans="2:6" ht="12.95" customHeight="1" x14ac:dyDescent="0.2">
      <c r="B4200" s="1148" t="s">
        <v>4954</v>
      </c>
      <c r="C4200" s="1150">
        <v>55126258.698904075</v>
      </c>
      <c r="D4200" s="1150">
        <v>3472882.8012547866</v>
      </c>
      <c r="E4200" s="1150">
        <v>26107776.639493007</v>
      </c>
      <c r="F4200" s="1149">
        <v>84706918.139651865</v>
      </c>
    </row>
    <row r="4201" spans="2:6" ht="12.95" customHeight="1" x14ac:dyDescent="0.2">
      <c r="B4201" s="1155" t="s">
        <v>4955</v>
      </c>
      <c r="C4201" s="1156">
        <v>46721485.170375057</v>
      </c>
      <c r="D4201" s="1156">
        <v>3507159.4025179772</v>
      </c>
      <c r="E4201" s="1156">
        <v>41338505.279109553</v>
      </c>
      <c r="F4201" s="1157">
        <v>91567149.852002591</v>
      </c>
    </row>
    <row r="4202" spans="2:6" ht="12.95" customHeight="1" x14ac:dyDescent="0.2">
      <c r="B4202" s="1148" t="s">
        <v>4956</v>
      </c>
      <c r="C4202" s="1150">
        <v>21318413.66412184</v>
      </c>
      <c r="D4202" s="1150">
        <v>1991912.1161269969</v>
      </c>
      <c r="E4202" s="1150">
        <v>15993757.572578494</v>
      </c>
      <c r="F4202" s="1149">
        <v>39304083.352827325</v>
      </c>
    </row>
    <row r="4203" spans="2:6" ht="12.95" customHeight="1" x14ac:dyDescent="0.2">
      <c r="B4203" s="1155" t="s">
        <v>4957</v>
      </c>
      <c r="C4203" s="1156">
        <v>24601223.52668367</v>
      </c>
      <c r="D4203" s="1156">
        <v>2070375.7585486146</v>
      </c>
      <c r="E4203" s="1156">
        <v>30699086.847207446</v>
      </c>
      <c r="F4203" s="1157">
        <v>57370686.132439733</v>
      </c>
    </row>
    <row r="4204" spans="2:6" ht="12.95" customHeight="1" x14ac:dyDescent="0.2">
      <c r="B4204" s="1148" t="s">
        <v>4958</v>
      </c>
      <c r="C4204" s="1150">
        <v>16037921.204523813</v>
      </c>
      <c r="D4204" s="1150">
        <v>1169791.5026989621</v>
      </c>
      <c r="E4204" s="1150">
        <v>31780711.087642375</v>
      </c>
      <c r="F4204" s="1149">
        <v>48988423.794865146</v>
      </c>
    </row>
    <row r="4205" spans="2:6" ht="12.95" customHeight="1" x14ac:dyDescent="0.2">
      <c r="B4205" s="1155" t="s">
        <v>4959</v>
      </c>
      <c r="C4205" s="1156">
        <v>7643038.5539336437</v>
      </c>
      <c r="D4205" s="1156">
        <v>760615.47410725919</v>
      </c>
      <c r="E4205" s="1156">
        <v>5949843.7805069908</v>
      </c>
      <c r="F4205" s="1157">
        <v>14353497.808547894</v>
      </c>
    </row>
    <row r="4206" spans="2:6" ht="12.95" customHeight="1" x14ac:dyDescent="0.2">
      <c r="B4206" s="1148" t="s">
        <v>4960</v>
      </c>
      <c r="C4206" s="1150">
        <v>44581895.949577436</v>
      </c>
      <c r="D4206" s="1150">
        <v>4277915.4573598374</v>
      </c>
      <c r="E4206" s="1150">
        <v>15595432.147334145</v>
      </c>
      <c r="F4206" s="1149">
        <v>64455243.554271415</v>
      </c>
    </row>
    <row r="4207" spans="2:6" ht="12.95" customHeight="1" x14ac:dyDescent="0.2">
      <c r="B4207" s="1155" t="s">
        <v>4961</v>
      </c>
      <c r="C4207" s="1156">
        <v>4131639.5123408586</v>
      </c>
      <c r="D4207" s="1156">
        <v>459317.96396874281</v>
      </c>
      <c r="E4207" s="1156">
        <v>18111353.082261179</v>
      </c>
      <c r="F4207" s="1157">
        <v>22702310.55857078</v>
      </c>
    </row>
    <row r="4208" spans="2:6" ht="12.95" customHeight="1" x14ac:dyDescent="0.2">
      <c r="B4208" s="1148" t="s">
        <v>4962</v>
      </c>
      <c r="C4208" s="1150">
        <v>40262604.503008045</v>
      </c>
      <c r="D4208" s="1150">
        <v>2945716.44108022</v>
      </c>
      <c r="E4208" s="1150">
        <v>32774121.682392251</v>
      </c>
      <c r="F4208" s="1149">
        <v>75982442.62648052</v>
      </c>
    </row>
    <row r="4209" spans="2:6" ht="12.95" customHeight="1" x14ac:dyDescent="0.2">
      <c r="B4209" s="1155" t="s">
        <v>4963</v>
      </c>
      <c r="C4209" s="1156">
        <v>34167488.346502803</v>
      </c>
      <c r="D4209" s="1156">
        <v>2374737.0186112006</v>
      </c>
      <c r="E4209" s="1156">
        <v>35777501.504439496</v>
      </c>
      <c r="F4209" s="1157">
        <v>72319726.869553506</v>
      </c>
    </row>
    <row r="4210" spans="2:6" ht="12.95" customHeight="1" x14ac:dyDescent="0.2">
      <c r="B4210" s="1148" t="s">
        <v>4964</v>
      </c>
      <c r="C4210" s="1150">
        <v>46295490.55248145</v>
      </c>
      <c r="D4210" s="1150">
        <v>2377182.2650294737</v>
      </c>
      <c r="E4210" s="1150">
        <v>26775337.535841279</v>
      </c>
      <c r="F4210" s="1149">
        <v>75448010.353352204</v>
      </c>
    </row>
    <row r="4211" spans="2:6" ht="12.95" customHeight="1" x14ac:dyDescent="0.2">
      <c r="B4211" s="1155" t="s">
        <v>4965</v>
      </c>
      <c r="C4211" s="1156">
        <v>12575289.686101696</v>
      </c>
      <c r="D4211" s="1156">
        <v>671119.45519849705</v>
      </c>
      <c r="E4211" s="1156">
        <v>4989440.534791314</v>
      </c>
      <c r="F4211" s="1157">
        <v>18235849.676091507</v>
      </c>
    </row>
    <row r="4212" spans="2:6" ht="12.95" customHeight="1" x14ac:dyDescent="0.2">
      <c r="B4212" s="1148" t="s">
        <v>4966</v>
      </c>
      <c r="C4212" s="1150">
        <v>67684101.975308105</v>
      </c>
      <c r="D4212" s="1150">
        <v>3683591.1234975504</v>
      </c>
      <c r="E4212" s="1150">
        <v>26998084.86486968</v>
      </c>
      <c r="F4212" s="1149">
        <v>98365777.963675335</v>
      </c>
    </row>
    <row r="4213" spans="2:6" ht="12.95" customHeight="1" x14ac:dyDescent="0.2">
      <c r="B4213" s="1155" t="s">
        <v>4967</v>
      </c>
      <c r="C4213" s="1156">
        <v>76178168.15189606</v>
      </c>
      <c r="D4213" s="1156">
        <v>3203833.776232542</v>
      </c>
      <c r="E4213" s="1156">
        <v>62618082.877648935</v>
      </c>
      <c r="F4213" s="1157">
        <v>142000084.80577755</v>
      </c>
    </row>
    <row r="4214" spans="2:6" ht="12.95" customHeight="1" x14ac:dyDescent="0.2">
      <c r="B4214" s="1148" t="s">
        <v>4968</v>
      </c>
      <c r="C4214" s="1150">
        <v>67844828.741814196</v>
      </c>
      <c r="D4214" s="1150">
        <v>4315615.4036086109</v>
      </c>
      <c r="E4214" s="1150">
        <v>54280315.60990461</v>
      </c>
      <c r="F4214" s="1149">
        <v>126440759.7553274</v>
      </c>
    </row>
    <row r="4215" spans="2:6" ht="12.95" customHeight="1" x14ac:dyDescent="0.2">
      <c r="B4215" s="1155" t="s">
        <v>4969</v>
      </c>
      <c r="C4215" s="1156">
        <v>22942852.992271543</v>
      </c>
      <c r="D4215" s="1156">
        <v>2109025.0357597754</v>
      </c>
      <c r="E4215" s="1156">
        <v>30969362.841871191</v>
      </c>
      <c r="F4215" s="1157">
        <v>56021240.869902506</v>
      </c>
    </row>
    <row r="4216" spans="2:6" ht="12.95" customHeight="1" x14ac:dyDescent="0.2">
      <c r="B4216" s="1148" t="s">
        <v>4970</v>
      </c>
      <c r="C4216" s="1150">
        <v>27185902.254729062</v>
      </c>
      <c r="D4216" s="1150">
        <v>3230688.3354261559</v>
      </c>
      <c r="E4216" s="1150">
        <v>45205803.763385274</v>
      </c>
      <c r="F4216" s="1149">
        <v>75622394.353540495</v>
      </c>
    </row>
    <row r="4217" spans="2:6" ht="12.95" customHeight="1" x14ac:dyDescent="0.2">
      <c r="B4217" s="1155" t="s">
        <v>4971</v>
      </c>
      <c r="C4217" s="1156">
        <v>4437981.9818354761</v>
      </c>
      <c r="D4217" s="1156">
        <v>286928.09148055245</v>
      </c>
      <c r="E4217" s="1156">
        <v>4235060.9539203886</v>
      </c>
      <c r="F4217" s="1157">
        <v>8959971.0272364169</v>
      </c>
    </row>
    <row r="4218" spans="2:6" ht="12.95" customHeight="1" x14ac:dyDescent="0.2">
      <c r="B4218" s="1148" t="s">
        <v>4972</v>
      </c>
      <c r="C4218" s="1150">
        <v>7731506.9621643787</v>
      </c>
      <c r="D4218" s="1150">
        <v>778724.68140493426</v>
      </c>
      <c r="E4218" s="1150">
        <v>19468911.164216399</v>
      </c>
      <c r="F4218" s="1149">
        <v>27979142.807785712</v>
      </c>
    </row>
    <row r="4219" spans="2:6" ht="12.95" customHeight="1" x14ac:dyDescent="0.2">
      <c r="B4219" s="1155" t="s">
        <v>4973</v>
      </c>
      <c r="C4219" s="1156">
        <v>66421229.185144842</v>
      </c>
      <c r="D4219" s="1156">
        <v>6046979.321967477</v>
      </c>
      <c r="E4219" s="1156">
        <v>159498864.97987503</v>
      </c>
      <c r="F4219" s="1157">
        <v>231967073.48698735</v>
      </c>
    </row>
    <row r="4220" spans="2:6" ht="12.95" customHeight="1" x14ac:dyDescent="0.2">
      <c r="B4220" s="1148" t="s">
        <v>4974</v>
      </c>
      <c r="C4220" s="1150">
        <v>82817969.461560994</v>
      </c>
      <c r="D4220" s="1150">
        <v>6530965.5071558421</v>
      </c>
      <c r="E4220" s="1150">
        <v>73109334.585898653</v>
      </c>
      <c r="F4220" s="1149">
        <v>162458269.5546155</v>
      </c>
    </row>
    <row r="4221" spans="2:6" ht="12.95" customHeight="1" x14ac:dyDescent="0.2">
      <c r="B4221" s="1155" t="s">
        <v>4975</v>
      </c>
      <c r="C4221" s="1156">
        <v>19399858.090596352</v>
      </c>
      <c r="D4221" s="1156">
        <v>2272094.2042536093</v>
      </c>
      <c r="E4221" s="1156">
        <v>22238849.913184971</v>
      </c>
      <c r="F4221" s="1157">
        <v>43910802.208034933</v>
      </c>
    </row>
    <row r="4222" spans="2:6" ht="12.95" customHeight="1" x14ac:dyDescent="0.2">
      <c r="B4222" s="1148" t="s">
        <v>4976</v>
      </c>
      <c r="C4222" s="1150">
        <v>46806244.499378718</v>
      </c>
      <c r="D4222" s="1150">
        <v>3675090.2962434357</v>
      </c>
      <c r="E4222" s="1150">
        <v>31181824.746242348</v>
      </c>
      <c r="F4222" s="1149">
        <v>81663159.541864499</v>
      </c>
    </row>
    <row r="4223" spans="2:6" ht="12.95" customHeight="1" x14ac:dyDescent="0.2">
      <c r="B4223" s="1155" t="s">
        <v>4977</v>
      </c>
      <c r="C4223" s="1156">
        <v>168320625.41699347</v>
      </c>
      <c r="D4223" s="1156">
        <v>8597054.8925712556</v>
      </c>
      <c r="E4223" s="1156">
        <v>169243108.8626734</v>
      </c>
      <c r="F4223" s="1157">
        <v>346160789.17223811</v>
      </c>
    </row>
    <row r="4224" spans="2:6" ht="12.95" customHeight="1" x14ac:dyDescent="0.2">
      <c r="B4224" s="1148" t="s">
        <v>4978</v>
      </c>
      <c r="C4224" s="1150">
        <v>72993168.082284957</v>
      </c>
      <c r="D4224" s="1150">
        <v>3644208.2723609065</v>
      </c>
      <c r="E4224" s="1150">
        <v>109655538.46583396</v>
      </c>
      <c r="F4224" s="1149">
        <v>186292914.82047981</v>
      </c>
    </row>
    <row r="4225" spans="2:6" ht="12.95" customHeight="1" x14ac:dyDescent="0.2">
      <c r="B4225" s="1155" t="s">
        <v>4979</v>
      </c>
      <c r="C4225" s="1156">
        <v>45936259.360674948</v>
      </c>
      <c r="D4225" s="1156">
        <v>968907.31753667013</v>
      </c>
      <c r="E4225" s="1156">
        <v>16163558.010996941</v>
      </c>
      <c r="F4225" s="1157">
        <v>63068724.689208552</v>
      </c>
    </row>
    <row r="4226" spans="2:6" ht="12.95" customHeight="1" x14ac:dyDescent="0.2">
      <c r="B4226" s="1148" t="s">
        <v>4980</v>
      </c>
      <c r="C4226" s="1150">
        <v>29118882.025248688</v>
      </c>
      <c r="D4226" s="1150">
        <v>1192057.6289076996</v>
      </c>
      <c r="E4226" s="1150">
        <v>31121708.078460645</v>
      </c>
      <c r="F4226" s="1149">
        <v>61432647.732617036</v>
      </c>
    </row>
    <row r="4227" spans="2:6" ht="12.95" customHeight="1" x14ac:dyDescent="0.2">
      <c r="B4227" s="1155" t="s">
        <v>4981</v>
      </c>
      <c r="C4227" s="1156">
        <v>27326709.892052811</v>
      </c>
      <c r="D4227" s="1156">
        <v>1286904.4223317394</v>
      </c>
      <c r="E4227" s="1156">
        <v>8299736.1749199303</v>
      </c>
      <c r="F4227" s="1157">
        <v>36913350.489304483</v>
      </c>
    </row>
    <row r="4228" spans="2:6" ht="12.95" customHeight="1" x14ac:dyDescent="0.2">
      <c r="B4228" s="1148" t="s">
        <v>4982</v>
      </c>
      <c r="C4228" s="1150">
        <v>1863376975.5974855</v>
      </c>
      <c r="D4228" s="1150">
        <v>46935152.921303652</v>
      </c>
      <c r="E4228" s="1150">
        <v>919851155.0808953</v>
      </c>
      <c r="F4228" s="1149">
        <v>2830163283.5996847</v>
      </c>
    </row>
    <row r="4229" spans="2:6" ht="12.95" customHeight="1" x14ac:dyDescent="0.2">
      <c r="B4229" s="1155" t="s">
        <v>4983</v>
      </c>
      <c r="C4229" s="1156">
        <v>33635578.910680756</v>
      </c>
      <c r="D4229" s="1156">
        <v>1582980.6121771224</v>
      </c>
      <c r="E4229" s="1156">
        <v>30672683.729004197</v>
      </c>
      <c r="F4229" s="1157">
        <v>65891243.251862071</v>
      </c>
    </row>
    <row r="4230" spans="2:6" ht="12.95" customHeight="1" x14ac:dyDescent="0.2">
      <c r="B4230" s="1148" t="s">
        <v>4984</v>
      </c>
      <c r="C4230" s="1150">
        <v>39024046.787777781</v>
      </c>
      <c r="D4230" s="1150">
        <v>2903600.6674760971</v>
      </c>
      <c r="E4230" s="1150">
        <v>23364501.306744866</v>
      </c>
      <c r="F4230" s="1149">
        <v>65292148.761998743</v>
      </c>
    </row>
    <row r="4231" spans="2:6" ht="12.95" customHeight="1" x14ac:dyDescent="0.2">
      <c r="B4231" s="1155" t="s">
        <v>4985</v>
      </c>
      <c r="C4231" s="1156">
        <v>32855985.406473599</v>
      </c>
      <c r="D4231" s="1156">
        <v>1596386.3160702384</v>
      </c>
      <c r="E4231" s="1156">
        <v>15719189.418230476</v>
      </c>
      <c r="F4231" s="1157">
        <v>50171561.14077431</v>
      </c>
    </row>
    <row r="4232" spans="2:6" ht="12.95" customHeight="1" x14ac:dyDescent="0.2">
      <c r="B4232" s="1148" t="s">
        <v>4986</v>
      </c>
      <c r="C4232" s="1150">
        <v>52597078.785959929</v>
      </c>
      <c r="D4232" s="1150">
        <v>1777046.8749731726</v>
      </c>
      <c r="E4232" s="1150">
        <v>15914417.651142066</v>
      </c>
      <c r="F4232" s="1149">
        <v>70288543.312075168</v>
      </c>
    </row>
    <row r="4233" spans="2:6" ht="12.95" customHeight="1" x14ac:dyDescent="0.2">
      <c r="B4233" s="1155" t="s">
        <v>4987</v>
      </c>
      <c r="C4233" s="1156">
        <v>45326047.14117042</v>
      </c>
      <c r="D4233" s="1156">
        <v>2599742.8404996251</v>
      </c>
      <c r="E4233" s="1156">
        <v>40394620.34490604</v>
      </c>
      <c r="F4233" s="1157">
        <v>88320410.326576084</v>
      </c>
    </row>
    <row r="4234" spans="2:6" ht="12.95" customHeight="1" x14ac:dyDescent="0.2">
      <c r="B4234" s="1148" t="s">
        <v>4988</v>
      </c>
      <c r="C4234" s="1150">
        <v>15068340.419908114</v>
      </c>
      <c r="D4234" s="1150">
        <v>390261.3283562435</v>
      </c>
      <c r="E4234" s="1150">
        <v>1588944.5085706341</v>
      </c>
      <c r="F4234" s="1149">
        <v>17047546.256834991</v>
      </c>
    </row>
    <row r="4235" spans="2:6" ht="12.95" customHeight="1" x14ac:dyDescent="0.2">
      <c r="B4235" s="1155" t="s">
        <v>4989</v>
      </c>
      <c r="C4235" s="1156">
        <v>26422106.680563107</v>
      </c>
      <c r="D4235" s="1156">
        <v>1046004.4987245467</v>
      </c>
      <c r="E4235" s="1156">
        <v>8454514.0544434469</v>
      </c>
      <c r="F4235" s="1157">
        <v>35922625.233731098</v>
      </c>
    </row>
    <row r="4236" spans="2:6" ht="12.95" customHeight="1" x14ac:dyDescent="0.2">
      <c r="B4236" s="1148" t="s">
        <v>4990</v>
      </c>
      <c r="C4236" s="1150">
        <v>250535388.69758987</v>
      </c>
      <c r="D4236" s="1150">
        <v>6704434.1648285668</v>
      </c>
      <c r="E4236" s="1150">
        <v>115898226.60060966</v>
      </c>
      <c r="F4236" s="1149">
        <v>373138049.46302807</v>
      </c>
    </row>
    <row r="4237" spans="2:6" ht="12.95" customHeight="1" x14ac:dyDescent="0.2">
      <c r="B4237" s="1155" t="s">
        <v>4991</v>
      </c>
      <c r="C4237" s="1156">
        <v>28192436.458310694</v>
      </c>
      <c r="D4237" s="1156">
        <v>2234351.1065974561</v>
      </c>
      <c r="E4237" s="1156">
        <v>20662131.556442242</v>
      </c>
      <c r="F4237" s="1157">
        <v>51088919.121350393</v>
      </c>
    </row>
    <row r="4238" spans="2:6" ht="12.95" customHeight="1" x14ac:dyDescent="0.2">
      <c r="B4238" s="1148" t="s">
        <v>4992</v>
      </c>
      <c r="C4238" s="1150">
        <v>20234126.170076542</v>
      </c>
      <c r="D4238" s="1150">
        <v>677318.87405893998</v>
      </c>
      <c r="E4238" s="1150">
        <v>6017933.0409528408</v>
      </c>
      <c r="F4238" s="1149">
        <v>26929378.08508832</v>
      </c>
    </row>
    <row r="4239" spans="2:6" ht="12.95" customHeight="1" x14ac:dyDescent="0.2">
      <c r="B4239" s="1155" t="s">
        <v>4993</v>
      </c>
      <c r="C4239" s="1156">
        <v>15311765.915847335</v>
      </c>
      <c r="D4239" s="1156">
        <v>986139.11288425897</v>
      </c>
      <c r="E4239" s="1156">
        <v>22318056.074204348</v>
      </c>
      <c r="F4239" s="1157">
        <v>38615961.10293594</v>
      </c>
    </row>
    <row r="4240" spans="2:6" ht="12.95" customHeight="1" x14ac:dyDescent="0.2">
      <c r="B4240" s="1148" t="s">
        <v>4994</v>
      </c>
      <c r="C4240" s="1150">
        <v>12276914.868280027</v>
      </c>
      <c r="D4240" s="1150">
        <v>552999.66939348879</v>
      </c>
      <c r="E4240" s="1150">
        <v>4223094.9329824354</v>
      </c>
      <c r="F4240" s="1149">
        <v>17053009.470655952</v>
      </c>
    </row>
    <row r="4241" spans="2:6" ht="12.95" customHeight="1" x14ac:dyDescent="0.2">
      <c r="B4241" s="1155" t="s">
        <v>4995</v>
      </c>
      <c r="C4241" s="1156">
        <v>165255414.86908621</v>
      </c>
      <c r="D4241" s="1156">
        <v>2903773.2731056232</v>
      </c>
      <c r="E4241" s="1156">
        <v>74395758.680743456</v>
      </c>
      <c r="F4241" s="1157">
        <v>242554946.82293528</v>
      </c>
    </row>
    <row r="4242" spans="2:6" ht="12.95" customHeight="1" x14ac:dyDescent="0.2">
      <c r="B4242" s="1148" t="s">
        <v>4996</v>
      </c>
      <c r="C4242" s="1150">
        <v>794979.31433423818</v>
      </c>
      <c r="D4242" s="1150">
        <v>23014.083936679555</v>
      </c>
      <c r="E4242" s="1150">
        <v>325.16361244436507</v>
      </c>
      <c r="F4242" s="1149">
        <v>818318.56188336213</v>
      </c>
    </row>
    <row r="4243" spans="2:6" ht="12.95" customHeight="1" x14ac:dyDescent="0.2">
      <c r="B4243" s="1155" t="s">
        <v>4997</v>
      </c>
      <c r="C4243" s="1156">
        <v>1500116.4873906826</v>
      </c>
      <c r="D4243" s="1156">
        <v>23388.062800650601</v>
      </c>
      <c r="E4243" s="1156">
        <v>1470194.7573059523</v>
      </c>
      <c r="F4243" s="1157">
        <v>2993699.3074972853</v>
      </c>
    </row>
    <row r="4244" spans="2:6" ht="12.95" customHeight="1" x14ac:dyDescent="0.2">
      <c r="B4244" s="1148" t="s">
        <v>4998</v>
      </c>
      <c r="C4244" s="1150">
        <v>28936725.023208391</v>
      </c>
      <c r="D4244" s="1150">
        <v>926705.24111778394</v>
      </c>
      <c r="E4244" s="1150">
        <v>4846520.6216145055</v>
      </c>
      <c r="F4244" s="1149">
        <v>34709950.885940678</v>
      </c>
    </row>
    <row r="4245" spans="2:6" ht="12.95" customHeight="1" x14ac:dyDescent="0.2">
      <c r="B4245" s="1155" t="s">
        <v>4999</v>
      </c>
      <c r="C4245" s="1156">
        <v>83188190.51774393</v>
      </c>
      <c r="D4245" s="1156">
        <v>1220350.5683473556</v>
      </c>
      <c r="E4245" s="1156">
        <v>58161228.759823292</v>
      </c>
      <c r="F4245" s="1157">
        <v>142569769.84591457</v>
      </c>
    </row>
    <row r="4246" spans="2:6" ht="12.95" customHeight="1" x14ac:dyDescent="0.2">
      <c r="B4246" s="1148" t="s">
        <v>5000</v>
      </c>
      <c r="C4246" s="1150">
        <v>15379078.835153328</v>
      </c>
      <c r="D4246" s="1150">
        <v>141795.52465486692</v>
      </c>
      <c r="E4246" s="1150">
        <v>1976344.436436851</v>
      </c>
      <c r="F4246" s="1149">
        <v>17497218.796245046</v>
      </c>
    </row>
    <row r="4247" spans="2:6" ht="12.95" customHeight="1" x14ac:dyDescent="0.2">
      <c r="B4247" s="1155" t="s">
        <v>5001</v>
      </c>
      <c r="C4247" s="1156">
        <v>26618825.252902262</v>
      </c>
      <c r="D4247" s="1156">
        <v>972790.9442009849</v>
      </c>
      <c r="E4247" s="1156">
        <v>22492042.018450148</v>
      </c>
      <c r="F4247" s="1157">
        <v>50083658.215553395</v>
      </c>
    </row>
    <row r="4248" spans="2:6" ht="12.95" customHeight="1" x14ac:dyDescent="0.2">
      <c r="B4248" s="1148" t="s">
        <v>5002</v>
      </c>
      <c r="C4248" s="1150">
        <v>46996094.406482548</v>
      </c>
      <c r="D4248" s="1150">
        <v>1042034.5692454694</v>
      </c>
      <c r="E4248" s="1150">
        <v>6997716.0379702039</v>
      </c>
      <c r="F4248" s="1149">
        <v>55035845.01369822</v>
      </c>
    </row>
    <row r="4249" spans="2:6" ht="12.95" customHeight="1" x14ac:dyDescent="0.2">
      <c r="B4249" s="1155" t="s">
        <v>5003</v>
      </c>
      <c r="C4249" s="1156">
        <v>7678068.746633702</v>
      </c>
      <c r="D4249" s="1156">
        <v>151317.6018836681</v>
      </c>
      <c r="E4249" s="1156">
        <v>820031.02496195713</v>
      </c>
      <c r="F4249" s="1157">
        <v>8649417.3734793272</v>
      </c>
    </row>
    <row r="4250" spans="2:6" ht="12.95" customHeight="1" x14ac:dyDescent="0.2">
      <c r="B4250" s="1148" t="s">
        <v>5004</v>
      </c>
      <c r="C4250" s="1150">
        <v>17672938.277135886</v>
      </c>
      <c r="D4250" s="1150">
        <v>1021321.8937024577</v>
      </c>
      <c r="E4250" s="1150">
        <v>18297606.799469311</v>
      </c>
      <c r="F4250" s="1149">
        <v>36991866.970307656</v>
      </c>
    </row>
    <row r="4251" spans="2:6" ht="12.95" customHeight="1" x14ac:dyDescent="0.2">
      <c r="B4251" s="1155" t="s">
        <v>5005</v>
      </c>
      <c r="C4251" s="1156">
        <v>19319219.960733861</v>
      </c>
      <c r="D4251" s="1156">
        <v>431959.9716890147</v>
      </c>
      <c r="E4251" s="1156">
        <v>7769004.1266882373</v>
      </c>
      <c r="F4251" s="1157">
        <v>27520184.059111115</v>
      </c>
    </row>
    <row r="4252" spans="2:6" ht="12.95" customHeight="1" x14ac:dyDescent="0.2">
      <c r="B4252" s="1148" t="s">
        <v>5006</v>
      </c>
      <c r="C4252" s="1150">
        <v>14740979.834793458</v>
      </c>
      <c r="D4252" s="1150">
        <v>267711.33139342483</v>
      </c>
      <c r="E4252" s="1150">
        <v>14415348.365051053</v>
      </c>
      <c r="F4252" s="1149">
        <v>29424039.531237938</v>
      </c>
    </row>
    <row r="4253" spans="2:6" ht="12.95" customHeight="1" x14ac:dyDescent="0.2">
      <c r="B4253" s="1155" t="s">
        <v>5007</v>
      </c>
      <c r="C4253" s="1156">
        <v>17126742.017624415</v>
      </c>
      <c r="D4253" s="1156">
        <v>526605.39187860966</v>
      </c>
      <c r="E4253" s="1156">
        <v>4829850.2338036215</v>
      </c>
      <c r="F4253" s="1157">
        <v>22483197.643306646</v>
      </c>
    </row>
    <row r="4254" spans="2:6" ht="12.95" customHeight="1" x14ac:dyDescent="0.2">
      <c r="B4254" s="1148" t="s">
        <v>5008</v>
      </c>
      <c r="C4254" s="1150">
        <v>65462363.518296197</v>
      </c>
      <c r="D4254" s="1150">
        <v>1693232.4580362779</v>
      </c>
      <c r="E4254" s="1150">
        <v>29449342.703842852</v>
      </c>
      <c r="F4254" s="1149">
        <v>96604938.680175319</v>
      </c>
    </row>
    <row r="4255" spans="2:6" ht="12.95" customHeight="1" x14ac:dyDescent="0.2">
      <c r="B4255" s="1155" t="s">
        <v>5009</v>
      </c>
      <c r="C4255" s="1156">
        <v>119998878.62009695</v>
      </c>
      <c r="D4255" s="1156">
        <v>1268392.4685651744</v>
      </c>
      <c r="E4255" s="1156">
        <v>41361384.513372526</v>
      </c>
      <c r="F4255" s="1157">
        <v>162628655.60203466</v>
      </c>
    </row>
    <row r="4256" spans="2:6" ht="12.95" customHeight="1" x14ac:dyDescent="0.2">
      <c r="B4256" s="1148" t="s">
        <v>5010</v>
      </c>
      <c r="C4256" s="1150">
        <v>6196497.6553783435</v>
      </c>
      <c r="D4256" s="1150">
        <v>185651.73835670188</v>
      </c>
      <c r="E4256" s="1150">
        <v>2702564.8484700955</v>
      </c>
      <c r="F4256" s="1149">
        <v>9084714.2422051411</v>
      </c>
    </row>
    <row r="4257" spans="2:6" ht="12.95" customHeight="1" x14ac:dyDescent="0.2">
      <c r="B4257" s="1155" t="s">
        <v>5011</v>
      </c>
      <c r="C4257" s="1156">
        <v>10788337.738484656</v>
      </c>
      <c r="D4257" s="1156">
        <v>437756.64408056607</v>
      </c>
      <c r="E4257" s="1156">
        <v>6689916.1624303665</v>
      </c>
      <c r="F4257" s="1157">
        <v>17916010.544995591</v>
      </c>
    </row>
    <row r="4258" spans="2:6" ht="12.95" customHeight="1" x14ac:dyDescent="0.2">
      <c r="B4258" s="1148" t="s">
        <v>5012</v>
      </c>
      <c r="C4258" s="1150">
        <v>59628943.507256091</v>
      </c>
      <c r="D4258" s="1150">
        <v>1174538.157510902</v>
      </c>
      <c r="E4258" s="1150">
        <v>18991766.079315536</v>
      </c>
      <c r="F4258" s="1149">
        <v>79795247.744082525</v>
      </c>
    </row>
    <row r="4259" spans="2:6" ht="12.95" customHeight="1" x14ac:dyDescent="0.2">
      <c r="B4259" s="1155" t="s">
        <v>5013</v>
      </c>
      <c r="C4259" s="1156">
        <v>11223673.741098311</v>
      </c>
      <c r="D4259" s="1156">
        <v>586082.41505246586</v>
      </c>
      <c r="E4259" s="1156">
        <v>13370272.514654867</v>
      </c>
      <c r="F4259" s="1157">
        <v>25180028.670805644</v>
      </c>
    </row>
    <row r="4260" spans="2:6" ht="12.95" customHeight="1" x14ac:dyDescent="0.2">
      <c r="B4260" s="1148" t="s">
        <v>5014</v>
      </c>
      <c r="C4260" s="1150">
        <v>24457531.049961075</v>
      </c>
      <c r="D4260" s="1150">
        <v>427817.43658041221</v>
      </c>
      <c r="E4260" s="1150">
        <v>10103546.674407922</v>
      </c>
      <c r="F4260" s="1149">
        <v>34988895.160949409</v>
      </c>
    </row>
    <row r="4261" spans="2:6" ht="12.95" customHeight="1" x14ac:dyDescent="0.2">
      <c r="B4261" s="1155" t="s">
        <v>5015</v>
      </c>
      <c r="C4261" s="1156">
        <v>46573259.374597162</v>
      </c>
      <c r="D4261" s="1156">
        <v>1017668.4078775097</v>
      </c>
      <c r="E4261" s="1156">
        <v>47759962.546549946</v>
      </c>
      <c r="F4261" s="1157">
        <v>95350890.329024613</v>
      </c>
    </row>
    <row r="4262" spans="2:6" ht="12.95" customHeight="1" x14ac:dyDescent="0.2">
      <c r="B4262" s="1148" t="s">
        <v>5016</v>
      </c>
      <c r="C4262" s="1150">
        <v>4389763.9518836318</v>
      </c>
      <c r="D4262" s="1150">
        <v>130346.01789636884</v>
      </c>
      <c r="E4262" s="1150">
        <v>3520611.4646576303</v>
      </c>
      <c r="F4262" s="1149">
        <v>8040721.4344376307</v>
      </c>
    </row>
    <row r="4263" spans="2:6" ht="12.95" customHeight="1" x14ac:dyDescent="0.2">
      <c r="B4263" s="1155" t="s">
        <v>5017</v>
      </c>
      <c r="C4263" s="1156">
        <v>15047871.797506902</v>
      </c>
      <c r="D4263" s="1156">
        <v>370167.15631903021</v>
      </c>
      <c r="E4263" s="1156">
        <v>3688265.8232339439</v>
      </c>
      <c r="F4263" s="1157">
        <v>19106304.777059875</v>
      </c>
    </row>
    <row r="4264" spans="2:6" ht="12.95" customHeight="1" x14ac:dyDescent="0.2">
      <c r="B4264" s="1148" t="s">
        <v>5018</v>
      </c>
      <c r="C4264" s="1150">
        <v>67875325.615458965</v>
      </c>
      <c r="D4264" s="1150">
        <v>1427966.3730611254</v>
      </c>
      <c r="E4264" s="1150">
        <v>13907247.704245491</v>
      </c>
      <c r="F4264" s="1149">
        <v>83210539.692765579</v>
      </c>
    </row>
    <row r="4265" spans="2:6" ht="12.95" customHeight="1" x14ac:dyDescent="0.2">
      <c r="B4265" s="1155" t="s">
        <v>5019</v>
      </c>
      <c r="C4265" s="1156">
        <v>216225.58160741159</v>
      </c>
      <c r="D4265" s="1156">
        <v>96544.082114370758</v>
      </c>
      <c r="E4265" s="1156">
        <v>16001626.531999649</v>
      </c>
      <c r="F4265" s="1157">
        <v>16314396.195721433</v>
      </c>
    </row>
    <row r="4266" spans="2:6" ht="12.95" customHeight="1" x14ac:dyDescent="0.2">
      <c r="B4266" s="1148" t="s">
        <v>5020</v>
      </c>
      <c r="C4266" s="1150">
        <v>6886798.5115265287</v>
      </c>
      <c r="D4266" s="1150">
        <v>311625.08030510158</v>
      </c>
      <c r="E4266" s="1150">
        <v>10317961.684639614</v>
      </c>
      <c r="F4266" s="1149">
        <v>17516385.276471242</v>
      </c>
    </row>
    <row r="4267" spans="2:6" ht="12.95" customHeight="1" x14ac:dyDescent="0.2">
      <c r="B4267" s="1155" t="s">
        <v>5021</v>
      </c>
      <c r="C4267" s="1156">
        <v>5722422.3808375718</v>
      </c>
      <c r="D4267" s="1156">
        <v>282282.12328583508</v>
      </c>
      <c r="E4267" s="1156">
        <v>3199935.1100649959</v>
      </c>
      <c r="F4267" s="1157">
        <v>9204639.6141884029</v>
      </c>
    </row>
    <row r="4268" spans="2:6" ht="12.95" customHeight="1" x14ac:dyDescent="0.2">
      <c r="B4268" s="1148" t="s">
        <v>5022</v>
      </c>
      <c r="C4268" s="1150">
        <v>16361297.963801989</v>
      </c>
      <c r="D4268" s="1150">
        <v>571108.8766911634</v>
      </c>
      <c r="E4268" s="1150">
        <v>6114961.8629062399</v>
      </c>
      <c r="F4268" s="1149">
        <v>23047368.703399394</v>
      </c>
    </row>
    <row r="4269" spans="2:6" ht="12.95" customHeight="1" x14ac:dyDescent="0.2">
      <c r="B4269" s="1155" t="s">
        <v>5023</v>
      </c>
      <c r="C4269" s="1156">
        <v>10769380.222435217</v>
      </c>
      <c r="D4269" s="1156">
        <v>501117.29391873704</v>
      </c>
      <c r="E4269" s="1156">
        <v>10924782.018183287</v>
      </c>
      <c r="F4269" s="1157">
        <v>22195279.534537241</v>
      </c>
    </row>
    <row r="4270" spans="2:6" ht="12.95" customHeight="1" x14ac:dyDescent="0.2">
      <c r="B4270" s="1148" t="s">
        <v>5024</v>
      </c>
      <c r="C4270" s="1150">
        <v>1693998438.3609509</v>
      </c>
      <c r="D4270" s="1150">
        <v>47761286.61561814</v>
      </c>
      <c r="E4270" s="1150">
        <v>863929704.34482598</v>
      </c>
      <c r="F4270" s="1149">
        <v>2605689429.3213949</v>
      </c>
    </row>
    <row r="4271" spans="2:6" ht="12.95" customHeight="1" x14ac:dyDescent="0.2">
      <c r="B4271" s="1155" t="s">
        <v>5025</v>
      </c>
      <c r="C4271" s="1156">
        <v>108162657.31331414</v>
      </c>
      <c r="D4271" s="1156">
        <v>5497287.9271398811</v>
      </c>
      <c r="E4271" s="1156">
        <v>59714937.07585872</v>
      </c>
      <c r="F4271" s="1157">
        <v>173374882.31631273</v>
      </c>
    </row>
    <row r="4272" spans="2:6" ht="12.95" customHeight="1" x14ac:dyDescent="0.2">
      <c r="B4272" s="1148" t="s">
        <v>5026</v>
      </c>
      <c r="C4272" s="1150">
        <v>25284106.224377725</v>
      </c>
      <c r="D4272" s="1150">
        <v>1701805.2043026909</v>
      </c>
      <c r="E4272" s="1150">
        <v>20846369.259253222</v>
      </c>
      <c r="F4272" s="1149">
        <v>47832280.687933639</v>
      </c>
    </row>
    <row r="4273" spans="2:6" ht="12.95" customHeight="1" x14ac:dyDescent="0.2">
      <c r="B4273" s="1155" t="s">
        <v>5027</v>
      </c>
      <c r="C4273" s="1156">
        <v>11815615.311076924</v>
      </c>
      <c r="D4273" s="1156">
        <v>584974.86226301314</v>
      </c>
      <c r="E4273" s="1156">
        <v>6991733.0275012273</v>
      </c>
      <c r="F4273" s="1157">
        <v>19392323.200841166</v>
      </c>
    </row>
    <row r="4274" spans="2:6" ht="12.95" customHeight="1" x14ac:dyDescent="0.2">
      <c r="B4274" s="1148" t="s">
        <v>5028</v>
      </c>
      <c r="C4274" s="1150">
        <v>30961470.161271695</v>
      </c>
      <c r="D4274" s="1150">
        <v>2253064.4335984685</v>
      </c>
      <c r="E4274" s="1150">
        <v>26047082.905713789</v>
      </c>
      <c r="F4274" s="1149">
        <v>59261617.500583954</v>
      </c>
    </row>
    <row r="4275" spans="2:6" ht="12.95" customHeight="1" x14ac:dyDescent="0.2">
      <c r="B4275" s="1155" t="s">
        <v>5029</v>
      </c>
      <c r="C4275" s="1156">
        <v>19959791.680578444</v>
      </c>
      <c r="D4275" s="1156">
        <v>678599.03247791762</v>
      </c>
      <c r="E4275" s="1156">
        <v>7156222.4592748694</v>
      </c>
      <c r="F4275" s="1157">
        <v>27794613.172331233</v>
      </c>
    </row>
    <row r="4276" spans="2:6" ht="12.95" customHeight="1" x14ac:dyDescent="0.2">
      <c r="B4276" s="1148" t="s">
        <v>5030</v>
      </c>
      <c r="C4276" s="1150">
        <v>28709784.323833887</v>
      </c>
      <c r="D4276" s="1150">
        <v>2616384.8999463366</v>
      </c>
      <c r="E4276" s="1150">
        <v>33436486.73669396</v>
      </c>
      <c r="F4276" s="1149">
        <v>64762655.960474178</v>
      </c>
    </row>
    <row r="4277" spans="2:6" ht="12.95" customHeight="1" x14ac:dyDescent="0.2">
      <c r="B4277" s="1155" t="s">
        <v>5031</v>
      </c>
      <c r="C4277" s="1156">
        <v>41889516.550642483</v>
      </c>
      <c r="D4277" s="1156">
        <v>1377551.1454373372</v>
      </c>
      <c r="E4277" s="1156">
        <v>13987900.707914956</v>
      </c>
      <c r="F4277" s="1157">
        <v>57254968.403994776</v>
      </c>
    </row>
    <row r="4278" spans="2:6" ht="12.95" customHeight="1" x14ac:dyDescent="0.2">
      <c r="B4278" s="1148" t="s">
        <v>5032</v>
      </c>
      <c r="C4278" s="1150">
        <v>13285372.29812756</v>
      </c>
      <c r="D4278" s="1150">
        <v>1047428.4951681287</v>
      </c>
      <c r="E4278" s="1150">
        <v>16981734.692629457</v>
      </c>
      <c r="F4278" s="1149">
        <v>31314535.485925145</v>
      </c>
    </row>
    <row r="4279" spans="2:6" ht="12.95" customHeight="1" x14ac:dyDescent="0.2">
      <c r="B4279" s="1155" t="s">
        <v>5033</v>
      </c>
      <c r="C4279" s="1156">
        <v>56754681.852890231</v>
      </c>
      <c r="D4279" s="1156">
        <v>2157498.4500514064</v>
      </c>
      <c r="E4279" s="1156">
        <v>41248091.677641176</v>
      </c>
      <c r="F4279" s="1157">
        <v>100160271.9805828</v>
      </c>
    </row>
    <row r="4280" spans="2:6" ht="12.95" customHeight="1" x14ac:dyDescent="0.2">
      <c r="B4280" s="1148" t="s">
        <v>5034</v>
      </c>
      <c r="C4280" s="1150">
        <v>25184510.578465793</v>
      </c>
      <c r="D4280" s="1150">
        <v>960219.50085057365</v>
      </c>
      <c r="E4280" s="1150">
        <v>10634882.59541304</v>
      </c>
      <c r="F4280" s="1149">
        <v>36779612.674729407</v>
      </c>
    </row>
    <row r="4281" spans="2:6" ht="12.95" customHeight="1" x14ac:dyDescent="0.2">
      <c r="B4281" s="1155" t="s">
        <v>5035</v>
      </c>
      <c r="C4281" s="1156">
        <v>65446153.468340918</v>
      </c>
      <c r="D4281" s="1156">
        <v>4315557.868398766</v>
      </c>
      <c r="E4281" s="1156">
        <v>38061093.923317201</v>
      </c>
      <c r="F4281" s="1157">
        <v>107822805.26005688</v>
      </c>
    </row>
    <row r="4282" spans="2:6" ht="12.95" customHeight="1" x14ac:dyDescent="0.2">
      <c r="B4282" s="1148" t="s">
        <v>5036</v>
      </c>
      <c r="C4282" s="1150">
        <v>85412126.947631121</v>
      </c>
      <c r="D4282" s="1150">
        <v>4834165.8661093814</v>
      </c>
      <c r="E4282" s="1150">
        <v>37308167.335584134</v>
      </c>
      <c r="F4282" s="1149">
        <v>127554460.14932464</v>
      </c>
    </row>
    <row r="4283" spans="2:6" ht="12.95" customHeight="1" x14ac:dyDescent="0.2">
      <c r="B4283" s="1155" t="s">
        <v>5037</v>
      </c>
      <c r="C4283" s="1156">
        <v>21681628.681764781</v>
      </c>
      <c r="D4283" s="1156">
        <v>1105754.8141451511</v>
      </c>
      <c r="E4283" s="1156">
        <v>7288416.4606050812</v>
      </c>
      <c r="F4283" s="1157">
        <v>30075799.956515014</v>
      </c>
    </row>
    <row r="4284" spans="2:6" ht="12.95" customHeight="1" x14ac:dyDescent="0.2">
      <c r="B4284" s="1148" t="s">
        <v>5038</v>
      </c>
      <c r="C4284" s="1150">
        <v>381547347.78267038</v>
      </c>
      <c r="D4284" s="1150">
        <v>9564466.2946520355</v>
      </c>
      <c r="E4284" s="1150">
        <v>125717180.48663729</v>
      </c>
      <c r="F4284" s="1149">
        <v>516828994.56395972</v>
      </c>
    </row>
    <row r="4285" spans="2:6" ht="12.95" customHeight="1" x14ac:dyDescent="0.2">
      <c r="B4285" s="1155" t="s">
        <v>5039</v>
      </c>
      <c r="C4285" s="1156">
        <v>66633196.194306366</v>
      </c>
      <c r="D4285" s="1156">
        <v>1653116.0329741535</v>
      </c>
      <c r="E4285" s="1156">
        <v>17427022.015259784</v>
      </c>
      <c r="F4285" s="1157">
        <v>85713334.2425403</v>
      </c>
    </row>
    <row r="4286" spans="2:6" ht="12.95" customHeight="1" x14ac:dyDescent="0.2">
      <c r="B4286" s="1148" t="s">
        <v>5040</v>
      </c>
      <c r="C4286" s="1150">
        <v>22001571.108425308</v>
      </c>
      <c r="D4286" s="1150">
        <v>965268.21551418246</v>
      </c>
      <c r="E4286" s="1150">
        <v>11158983.853804071</v>
      </c>
      <c r="F4286" s="1149">
        <v>34125823.177743562</v>
      </c>
    </row>
    <row r="4287" spans="2:6" ht="12.95" customHeight="1" x14ac:dyDescent="0.2">
      <c r="B4287" s="1155" t="s">
        <v>5041</v>
      </c>
      <c r="C4287" s="1156">
        <v>11051544.990301557</v>
      </c>
      <c r="D4287" s="1156">
        <v>714673.60904866282</v>
      </c>
      <c r="E4287" s="1156">
        <v>2005934.3251692881</v>
      </c>
      <c r="F4287" s="1157">
        <v>13772152.924519507</v>
      </c>
    </row>
    <row r="4288" spans="2:6" ht="12.95" customHeight="1" x14ac:dyDescent="0.2">
      <c r="B4288" s="1148" t="s">
        <v>5042</v>
      </c>
      <c r="C4288" s="1150">
        <v>17898230.496853903</v>
      </c>
      <c r="D4288" s="1150">
        <v>748044.03075684828</v>
      </c>
      <c r="E4288" s="1150">
        <v>3831532.9108769312</v>
      </c>
      <c r="F4288" s="1149">
        <v>22477807.438487682</v>
      </c>
    </row>
    <row r="4289" spans="2:6" ht="12.95" customHeight="1" x14ac:dyDescent="0.2">
      <c r="B4289" s="1155" t="s">
        <v>5043</v>
      </c>
      <c r="C4289" s="1156">
        <v>14814199.80620181</v>
      </c>
      <c r="D4289" s="1156">
        <v>775200.64980213041</v>
      </c>
      <c r="E4289" s="1156">
        <v>10352624.125726182</v>
      </c>
      <c r="F4289" s="1157">
        <v>25942024.58173012</v>
      </c>
    </row>
    <row r="4290" spans="2:6" ht="12.95" customHeight="1" x14ac:dyDescent="0.2">
      <c r="B4290" s="1148" t="s">
        <v>5044</v>
      </c>
      <c r="C4290" s="1150">
        <v>415342829.22002923</v>
      </c>
      <c r="D4290" s="1150">
        <v>3371793.4375629206</v>
      </c>
      <c r="E4290" s="1150">
        <v>140312484.78135067</v>
      </c>
      <c r="F4290" s="1149">
        <v>559027107.43894291</v>
      </c>
    </row>
    <row r="4291" spans="2:6" ht="12.95" customHeight="1" x14ac:dyDescent="0.2">
      <c r="B4291" s="1155" t="s">
        <v>5045</v>
      </c>
      <c r="C4291" s="1156">
        <v>122419533.62232326</v>
      </c>
      <c r="D4291" s="1156">
        <v>649529.3677053994</v>
      </c>
      <c r="E4291" s="1156">
        <v>11992472.455967482</v>
      </c>
      <c r="F4291" s="1157">
        <v>135061535.44599614</v>
      </c>
    </row>
    <row r="4292" spans="2:6" ht="12.95" customHeight="1" x14ac:dyDescent="0.2">
      <c r="B4292" s="1148" t="s">
        <v>5046</v>
      </c>
      <c r="C4292" s="1150">
        <v>110263782.00879401</v>
      </c>
      <c r="D4292" s="1150">
        <v>2737827.3441197029</v>
      </c>
      <c r="E4292" s="1150">
        <v>19608464.241574954</v>
      </c>
      <c r="F4292" s="1149">
        <v>132610073.59448867</v>
      </c>
    </row>
    <row r="4293" spans="2:6" ht="12.95" customHeight="1" x14ac:dyDescent="0.2">
      <c r="B4293" s="1155" t="s">
        <v>5047</v>
      </c>
      <c r="C4293" s="1156">
        <v>20567119.060684141</v>
      </c>
      <c r="D4293" s="1156">
        <v>942613.72663901327</v>
      </c>
      <c r="E4293" s="1156">
        <v>17359639.843012292</v>
      </c>
      <c r="F4293" s="1157">
        <v>38869372.63033545</v>
      </c>
    </row>
    <row r="4294" spans="2:6" ht="12.95" customHeight="1" x14ac:dyDescent="0.2">
      <c r="B4294" s="1148" t="s">
        <v>5048</v>
      </c>
      <c r="C4294" s="1150">
        <v>25502392.405555721</v>
      </c>
      <c r="D4294" s="1150">
        <v>1428886.9364185929</v>
      </c>
      <c r="E4294" s="1150">
        <v>10423314.695071587</v>
      </c>
      <c r="F4294" s="1149">
        <v>37354594.037045904</v>
      </c>
    </row>
    <row r="4295" spans="2:6" ht="12.95" customHeight="1" x14ac:dyDescent="0.2">
      <c r="B4295" s="1155" t="s">
        <v>5049</v>
      </c>
      <c r="C4295" s="1156">
        <v>18921936.363523811</v>
      </c>
      <c r="D4295" s="1156">
        <v>488430.78014864214</v>
      </c>
      <c r="E4295" s="1156">
        <v>6131024.9453609921</v>
      </c>
      <c r="F4295" s="1157">
        <v>25541392.089033443</v>
      </c>
    </row>
    <row r="4296" spans="2:6" ht="12.95" customHeight="1" x14ac:dyDescent="0.2">
      <c r="B4296" s="1148" t="s">
        <v>5050</v>
      </c>
      <c r="C4296" s="1150">
        <v>9322015.0840516798</v>
      </c>
      <c r="D4296" s="1150">
        <v>311136.0310214471</v>
      </c>
      <c r="E4296" s="1150">
        <v>2036239.5738491025</v>
      </c>
      <c r="F4296" s="1149">
        <v>11669390.68892223</v>
      </c>
    </row>
    <row r="4297" spans="2:6" ht="12.95" customHeight="1" x14ac:dyDescent="0.2">
      <c r="B4297" s="1155" t="s">
        <v>5051</v>
      </c>
      <c r="C4297" s="1156">
        <v>5444790.9320265306</v>
      </c>
      <c r="D4297" s="1156">
        <v>212664.51937737939</v>
      </c>
      <c r="E4297" s="1156">
        <v>2921909.9119784171</v>
      </c>
      <c r="F4297" s="1157">
        <v>8579365.3633823283</v>
      </c>
    </row>
    <row r="4298" spans="2:6" ht="12.95" customHeight="1" x14ac:dyDescent="0.2">
      <c r="B4298" s="1148" t="s">
        <v>5052</v>
      </c>
      <c r="C4298" s="1150">
        <v>31329767.991188753</v>
      </c>
      <c r="D4298" s="1150">
        <v>373360.36046524445</v>
      </c>
      <c r="E4298" s="1150">
        <v>5596260.8683349881</v>
      </c>
      <c r="F4298" s="1149">
        <v>37299389.219988987</v>
      </c>
    </row>
    <row r="4299" spans="2:6" ht="12.95" customHeight="1" x14ac:dyDescent="0.2">
      <c r="B4299" s="1155" t="s">
        <v>5053</v>
      </c>
      <c r="C4299" s="1156">
        <v>1533086.0805201479</v>
      </c>
      <c r="D4299" s="1156">
        <v>42015.08698690062</v>
      </c>
      <c r="E4299" s="1156">
        <v>521302.30347080599</v>
      </c>
      <c r="F4299" s="1157">
        <v>2096403.4709778544</v>
      </c>
    </row>
    <row r="4300" spans="2:6" ht="12.95" customHeight="1" x14ac:dyDescent="0.2">
      <c r="B4300" s="1148" t="s">
        <v>5054</v>
      </c>
      <c r="C4300" s="1150">
        <v>37991136.909692571</v>
      </c>
      <c r="D4300" s="1150">
        <v>612419.15735750343</v>
      </c>
      <c r="E4300" s="1150">
        <v>2993456.2161628245</v>
      </c>
      <c r="F4300" s="1149">
        <v>41597012.2832129</v>
      </c>
    </row>
    <row r="4301" spans="2:6" ht="12.95" customHeight="1" x14ac:dyDescent="0.2">
      <c r="B4301" s="1155" t="s">
        <v>5055</v>
      </c>
      <c r="C4301" s="1156">
        <v>132160125.16581438</v>
      </c>
      <c r="D4301" s="1156">
        <v>2081868.4167144943</v>
      </c>
      <c r="E4301" s="1156">
        <v>17831039.645358667</v>
      </c>
      <c r="F4301" s="1157">
        <v>152073033.22788757</v>
      </c>
    </row>
    <row r="4302" spans="2:6" ht="12.95" customHeight="1" x14ac:dyDescent="0.2">
      <c r="B4302" s="1148" t="s">
        <v>5056</v>
      </c>
      <c r="C4302" s="1150">
        <v>116991364.86016616</v>
      </c>
      <c r="D4302" s="1150">
        <v>1628677.9525938923</v>
      </c>
      <c r="E4302" s="1150">
        <v>21237425.559849422</v>
      </c>
      <c r="F4302" s="1149">
        <v>139857468.37260947</v>
      </c>
    </row>
    <row r="4303" spans="2:6" ht="12.95" customHeight="1" x14ac:dyDescent="0.2">
      <c r="B4303" s="1155" t="s">
        <v>5057</v>
      </c>
      <c r="C4303" s="1156">
        <v>50554475.118284822</v>
      </c>
      <c r="D4303" s="1156">
        <v>500613.8608326221</v>
      </c>
      <c r="E4303" s="1156">
        <v>9894049.5058902018</v>
      </c>
      <c r="F4303" s="1157">
        <v>60949138.485007644</v>
      </c>
    </row>
    <row r="4304" spans="2:6" ht="12.95" customHeight="1" x14ac:dyDescent="0.2">
      <c r="B4304" s="1148" t="s">
        <v>5058</v>
      </c>
      <c r="C4304" s="1150">
        <v>112290587.74642791</v>
      </c>
      <c r="D4304" s="1150">
        <v>784837.79745061486</v>
      </c>
      <c r="E4304" s="1150">
        <v>12544054.973725827</v>
      </c>
      <c r="F4304" s="1149">
        <v>125619480.51760435</v>
      </c>
    </row>
    <row r="4305" spans="2:6" ht="12.95" customHeight="1" x14ac:dyDescent="0.2">
      <c r="B4305" s="1155" t="s">
        <v>5059</v>
      </c>
      <c r="C4305" s="1156">
        <v>27751468.1502041</v>
      </c>
      <c r="D4305" s="1156">
        <v>853117.7077302509</v>
      </c>
      <c r="E4305" s="1156">
        <v>7175645.56669976</v>
      </c>
      <c r="F4305" s="1157">
        <v>35780231.424634114</v>
      </c>
    </row>
    <row r="4306" spans="2:6" ht="12.95" customHeight="1" x14ac:dyDescent="0.2">
      <c r="B4306" s="1148" t="s">
        <v>5060</v>
      </c>
      <c r="C4306" s="1150">
        <v>43125876.292997427</v>
      </c>
      <c r="D4306" s="1150">
        <v>801767.53294653457</v>
      </c>
      <c r="E4306" s="1150">
        <v>10302640.348165466</v>
      </c>
      <c r="F4306" s="1149">
        <v>54230284.174109429</v>
      </c>
    </row>
    <row r="4307" spans="2:6" ht="12.95" customHeight="1" x14ac:dyDescent="0.2">
      <c r="B4307" s="1155" t="s">
        <v>5061</v>
      </c>
      <c r="C4307" s="1156">
        <v>6869764.2217429718</v>
      </c>
      <c r="D4307" s="1156">
        <v>178776.28078061892</v>
      </c>
      <c r="E4307" s="1156">
        <v>1056976.8386116531</v>
      </c>
      <c r="F4307" s="1157">
        <v>8105517.3411352439</v>
      </c>
    </row>
    <row r="4308" spans="2:6" ht="12.95" customHeight="1" x14ac:dyDescent="0.2">
      <c r="B4308" s="1148" t="s">
        <v>5062</v>
      </c>
      <c r="C4308" s="1150">
        <v>13478931.28445846</v>
      </c>
      <c r="D4308" s="1150">
        <v>427400.30630906002</v>
      </c>
      <c r="E4308" s="1150">
        <v>2654548.0023628874</v>
      </c>
      <c r="F4308" s="1149">
        <v>16560879.593130406</v>
      </c>
    </row>
    <row r="4309" spans="2:6" ht="12.95" customHeight="1" x14ac:dyDescent="0.2">
      <c r="B4309" s="1155" t="s">
        <v>5063</v>
      </c>
      <c r="C4309" s="1156">
        <v>21467326.326423261</v>
      </c>
      <c r="D4309" s="1156">
        <v>633505.8117644859</v>
      </c>
      <c r="E4309" s="1156">
        <v>7337446.9802520759</v>
      </c>
      <c r="F4309" s="1157">
        <v>29438279.118439823</v>
      </c>
    </row>
    <row r="4310" spans="2:6" ht="12.95" customHeight="1" x14ac:dyDescent="0.2">
      <c r="B4310" s="1148" t="s">
        <v>5064</v>
      </c>
      <c r="C4310" s="1150">
        <v>27479331.633581296</v>
      </c>
      <c r="D4310" s="1150">
        <v>3604595.2803848982</v>
      </c>
      <c r="E4310" s="1150">
        <v>133373854.66892248</v>
      </c>
      <c r="F4310" s="1149">
        <v>164457781.58288866</v>
      </c>
    </row>
    <row r="4311" spans="2:6" ht="12.95" customHeight="1" x14ac:dyDescent="0.2">
      <c r="B4311" s="1155" t="s">
        <v>5065</v>
      </c>
      <c r="C4311" s="1156">
        <v>2395103.5675509661</v>
      </c>
      <c r="D4311" s="1156">
        <v>129065.85947739103</v>
      </c>
      <c r="E4311" s="1156">
        <v>35767.997368880162</v>
      </c>
      <c r="F4311" s="1157">
        <v>2559937.4243972371</v>
      </c>
    </row>
    <row r="4312" spans="2:6" ht="12.95" customHeight="1" x14ac:dyDescent="0.2">
      <c r="B4312" s="1148" t="s">
        <v>5066</v>
      </c>
      <c r="C4312" s="1150">
        <v>32771226.07746993</v>
      </c>
      <c r="D4312" s="1150">
        <v>1007096.3130690978</v>
      </c>
      <c r="E4312" s="1150">
        <v>9022784.9965825379</v>
      </c>
      <c r="F4312" s="1149">
        <v>42801107.387121566</v>
      </c>
    </row>
    <row r="4313" spans="2:6" ht="12.95" customHeight="1" x14ac:dyDescent="0.2">
      <c r="B4313" s="1155" t="s">
        <v>5067</v>
      </c>
      <c r="C4313" s="1156">
        <v>17178119.633584496</v>
      </c>
      <c r="D4313" s="1156">
        <v>639029.1919092891</v>
      </c>
      <c r="E4313" s="1156">
        <v>8552781.2966681737</v>
      </c>
      <c r="F4313" s="1157">
        <v>26369930.122161962</v>
      </c>
    </row>
    <row r="4314" spans="2:6" ht="12.95" customHeight="1" x14ac:dyDescent="0.2">
      <c r="B4314" s="1148" t="s">
        <v>5068</v>
      </c>
      <c r="C4314" s="1150">
        <v>11123803.348576974</v>
      </c>
      <c r="D4314" s="1150">
        <v>184716.79119677431</v>
      </c>
      <c r="E4314" s="1150">
        <v>661968.08221423847</v>
      </c>
      <c r="F4314" s="1149">
        <v>11970488.221987987</v>
      </c>
    </row>
    <row r="4315" spans="2:6" ht="12.95" customHeight="1" x14ac:dyDescent="0.2">
      <c r="B4315" s="1155" t="s">
        <v>5069</v>
      </c>
      <c r="C4315" s="1156">
        <v>6332909.346951508</v>
      </c>
      <c r="D4315" s="1156">
        <v>92099.487154099523</v>
      </c>
      <c r="E4315" s="1156">
        <v>1476242.8004974176</v>
      </c>
      <c r="F4315" s="1157">
        <v>7901251.6346030245</v>
      </c>
    </row>
    <row r="4316" spans="2:6" ht="12.95" customHeight="1" x14ac:dyDescent="0.2">
      <c r="B4316" s="1148" t="s">
        <v>5070</v>
      </c>
      <c r="C4316" s="1150">
        <v>17779539.961587835</v>
      </c>
      <c r="D4316" s="1150">
        <v>419992.6480419414</v>
      </c>
      <c r="E4316" s="1150">
        <v>7011112.7788029099</v>
      </c>
      <c r="F4316" s="1149">
        <v>25210645.388432685</v>
      </c>
    </row>
    <row r="4317" spans="2:6" ht="12.95" customHeight="1" x14ac:dyDescent="0.2">
      <c r="B4317" s="1155" t="s">
        <v>5071</v>
      </c>
      <c r="C4317" s="1156">
        <v>33277584.078616638</v>
      </c>
      <c r="D4317" s="1156">
        <v>806298.43072156829</v>
      </c>
      <c r="E4317" s="1156">
        <v>8384996.2760030665</v>
      </c>
      <c r="F4317" s="1157">
        <v>42468878.785341278</v>
      </c>
    </row>
    <row r="4318" spans="2:6" ht="12.95" customHeight="1" x14ac:dyDescent="0.2">
      <c r="B4318" s="1148" t="s">
        <v>5072</v>
      </c>
      <c r="C4318" s="1150">
        <v>891912390.85435152</v>
      </c>
      <c r="D4318" s="1150">
        <v>40619771.845424674</v>
      </c>
      <c r="E4318" s="1150">
        <v>701354551.78018415</v>
      </c>
      <c r="F4318" s="1149">
        <v>1633886714.4799604</v>
      </c>
    </row>
    <row r="4319" spans="2:6" ht="12.95" customHeight="1" x14ac:dyDescent="0.2">
      <c r="B4319" s="1155" t="s">
        <v>5073</v>
      </c>
      <c r="C4319" s="1156">
        <v>103321072.56225213</v>
      </c>
      <c r="D4319" s="1156">
        <v>7094393.4333331445</v>
      </c>
      <c r="E4319" s="1156">
        <v>82314334.001128778</v>
      </c>
      <c r="F4319" s="1157">
        <v>192729799.99671406</v>
      </c>
    </row>
    <row r="4320" spans="2:6" ht="12.95" customHeight="1" x14ac:dyDescent="0.2">
      <c r="B4320" s="1148" t="s">
        <v>5074</v>
      </c>
      <c r="C4320" s="1150">
        <v>19375268.269053962</v>
      </c>
      <c r="D4320" s="1150">
        <v>738895.93239201838</v>
      </c>
      <c r="E4320" s="1150">
        <v>2595716.0854208777</v>
      </c>
      <c r="F4320" s="1149">
        <v>22709880.286866859</v>
      </c>
    </row>
    <row r="4321" spans="2:6" ht="12.95" customHeight="1" x14ac:dyDescent="0.2">
      <c r="B4321" s="1155" t="s">
        <v>5075</v>
      </c>
      <c r="C4321" s="1156">
        <v>66621931.583320461</v>
      </c>
      <c r="D4321" s="1156">
        <v>2324681.3860489218</v>
      </c>
      <c r="E4321" s="1156">
        <v>27565159.950468644</v>
      </c>
      <c r="F4321" s="1157">
        <v>96511772.919838026</v>
      </c>
    </row>
    <row r="4322" spans="2:6" ht="12.95" customHeight="1" x14ac:dyDescent="0.2">
      <c r="B4322" s="1148" t="s">
        <v>5076</v>
      </c>
      <c r="C4322" s="1150">
        <v>23705137.460085735</v>
      </c>
      <c r="D4322" s="1150">
        <v>582443.31302997831</v>
      </c>
      <c r="E4322" s="1150">
        <v>9301370.1666935515</v>
      </c>
      <c r="F4322" s="1149">
        <v>33588950.939809263</v>
      </c>
    </row>
    <row r="4323" spans="2:6" ht="12.95" customHeight="1" x14ac:dyDescent="0.2">
      <c r="B4323" s="1155" t="s">
        <v>5077</v>
      </c>
      <c r="C4323" s="1156">
        <v>12502344.461302746</v>
      </c>
      <c r="D4323" s="1156">
        <v>1669513.5677790367</v>
      </c>
      <c r="E4323" s="1156">
        <v>53456.897885853607</v>
      </c>
      <c r="F4323" s="1157">
        <v>14225314.926967636</v>
      </c>
    </row>
    <row r="4324" spans="2:6" ht="12.95" customHeight="1" x14ac:dyDescent="0.2">
      <c r="B4324" s="1148" t="s">
        <v>5078</v>
      </c>
      <c r="C4324" s="1150">
        <v>1276384553.66752</v>
      </c>
      <c r="D4324" s="1150">
        <v>52879964.094394766</v>
      </c>
      <c r="E4324" s="1150">
        <v>1291885622.8696761</v>
      </c>
      <c r="F4324" s="1149">
        <v>2621150140.6315908</v>
      </c>
    </row>
    <row r="4325" spans="2:6" ht="12.95" customHeight="1" x14ac:dyDescent="0.2">
      <c r="B4325" s="1155" t="s">
        <v>5079</v>
      </c>
      <c r="C4325" s="1156">
        <v>31479917.013232537</v>
      </c>
      <c r="D4325" s="1156">
        <v>2190595.5795128439</v>
      </c>
      <c r="E4325" s="1156">
        <v>26269382.954877853</v>
      </c>
      <c r="F4325" s="1157">
        <v>59939895.547623232</v>
      </c>
    </row>
    <row r="4326" spans="2:6" ht="12.95" customHeight="1" x14ac:dyDescent="0.2">
      <c r="B4326" s="1148" t="s">
        <v>5080</v>
      </c>
      <c r="C4326" s="1150">
        <v>16438913.880960936</v>
      </c>
      <c r="D4326" s="1150">
        <v>1161002.9993956424</v>
      </c>
      <c r="E4326" s="1150">
        <v>8901939.1851668935</v>
      </c>
      <c r="F4326" s="1149">
        <v>26501856.065523475</v>
      </c>
    </row>
    <row r="4327" spans="2:6" ht="12.95" customHeight="1" x14ac:dyDescent="0.2">
      <c r="B4327" s="1155" t="s">
        <v>5081</v>
      </c>
      <c r="C4327" s="1156">
        <v>118821039.90554675</v>
      </c>
      <c r="D4327" s="1156">
        <v>9804834.0175681952</v>
      </c>
      <c r="E4327" s="1156">
        <v>123534154.46783991</v>
      </c>
      <c r="F4327" s="1157">
        <v>252160028.39095485</v>
      </c>
    </row>
    <row r="4328" spans="2:6" ht="12.95" customHeight="1" x14ac:dyDescent="0.2">
      <c r="B4328" s="1148" t="s">
        <v>5082</v>
      </c>
      <c r="C4328" s="1150">
        <v>3924343.1955393436</v>
      </c>
      <c r="D4328" s="1150">
        <v>499765.21648745675</v>
      </c>
      <c r="E4328" s="1150">
        <v>2976677.7737606959</v>
      </c>
      <c r="F4328" s="1149">
        <v>7400786.1857874962</v>
      </c>
    </row>
    <row r="4329" spans="2:6" ht="12.95" customHeight="1" x14ac:dyDescent="0.2">
      <c r="B4329" s="1155" t="s">
        <v>5083</v>
      </c>
      <c r="C4329" s="1156">
        <v>39089436.480817914</v>
      </c>
      <c r="D4329" s="1156">
        <v>3203445.4135661107</v>
      </c>
      <c r="E4329" s="1156">
        <v>37697648.310569994</v>
      </c>
      <c r="F4329" s="1157">
        <v>79990530.204954028</v>
      </c>
    </row>
    <row r="4330" spans="2:6" ht="12.95" customHeight="1" x14ac:dyDescent="0.2">
      <c r="B4330" s="1148" t="s">
        <v>5084</v>
      </c>
      <c r="C4330" s="1150">
        <v>79560161.540455669</v>
      </c>
      <c r="D4330" s="1150">
        <v>6536201.2112514377</v>
      </c>
      <c r="E4330" s="1150">
        <v>48290182.856066957</v>
      </c>
      <c r="F4330" s="1149">
        <v>134386545.60777408</v>
      </c>
    </row>
    <row r="4331" spans="2:6" ht="12.95" customHeight="1" x14ac:dyDescent="0.2">
      <c r="B4331" s="1155" t="s">
        <v>5085</v>
      </c>
      <c r="C4331" s="1156">
        <v>76037910.007791132</v>
      </c>
      <c r="D4331" s="1156">
        <v>4738168.3684885073</v>
      </c>
      <c r="E4331" s="1156">
        <v>35698759.743579216</v>
      </c>
      <c r="F4331" s="1157">
        <v>116474838.11985886</v>
      </c>
    </row>
    <row r="4332" spans="2:6" ht="12.95" customHeight="1" x14ac:dyDescent="0.2">
      <c r="B4332" s="1148" t="s">
        <v>5086</v>
      </c>
      <c r="C4332" s="1150">
        <v>60714055.241129607</v>
      </c>
      <c r="D4332" s="1150">
        <v>3841338.2850810238</v>
      </c>
      <c r="E4332" s="1150">
        <v>35251828.534771211</v>
      </c>
      <c r="F4332" s="1149">
        <v>99807222.06098184</v>
      </c>
    </row>
    <row r="4333" spans="2:6" ht="12.95" customHeight="1" x14ac:dyDescent="0.2">
      <c r="B4333" s="1155" t="s">
        <v>5087</v>
      </c>
      <c r="C4333" s="1156">
        <v>2521349.6345758783</v>
      </c>
      <c r="D4333" s="1156">
        <v>60383.202728862991</v>
      </c>
      <c r="E4333" s="1156">
        <v>1040.5235598219681</v>
      </c>
      <c r="F4333" s="1157">
        <v>2582773.3608645629</v>
      </c>
    </row>
    <row r="4334" spans="2:6" ht="12.95" customHeight="1" x14ac:dyDescent="0.2">
      <c r="B4334" s="1148" t="s">
        <v>5088</v>
      </c>
      <c r="C4334" s="1150">
        <v>123075903.27220905</v>
      </c>
      <c r="D4334" s="1150">
        <v>10891285.768811457</v>
      </c>
      <c r="E4334" s="1150">
        <v>144572690.6804429</v>
      </c>
      <c r="F4334" s="1149">
        <v>278539879.72146344</v>
      </c>
    </row>
    <row r="4335" spans="2:6" ht="12.95" customHeight="1" x14ac:dyDescent="0.2">
      <c r="B4335" s="1155" t="s">
        <v>5089</v>
      </c>
      <c r="C4335" s="1156">
        <v>37620091.613681361</v>
      </c>
      <c r="D4335" s="1156">
        <v>3252163.352499567</v>
      </c>
      <c r="E4335" s="1156">
        <v>59110991.883814402</v>
      </c>
      <c r="F4335" s="1157">
        <v>99983246.84999533</v>
      </c>
    </row>
    <row r="4336" spans="2:6" ht="12.95" customHeight="1" x14ac:dyDescent="0.2">
      <c r="B4336" s="1148" t="s">
        <v>5090</v>
      </c>
      <c r="C4336" s="1150">
        <v>274254126.11484158</v>
      </c>
      <c r="D4336" s="1150">
        <v>13395505.777171403</v>
      </c>
      <c r="E4336" s="1150">
        <v>130708675.79240038</v>
      </c>
      <c r="F4336" s="1149">
        <v>418358307.68441331</v>
      </c>
    </row>
    <row r="4337" spans="2:6" ht="12.95" customHeight="1" x14ac:dyDescent="0.2">
      <c r="B4337" s="1155" t="s">
        <v>5091</v>
      </c>
      <c r="C4337" s="1156">
        <v>69361979.51898846</v>
      </c>
      <c r="D4337" s="1156">
        <v>4345361.1070967698</v>
      </c>
      <c r="E4337" s="1156">
        <v>39769133.115398996</v>
      </c>
      <c r="F4337" s="1157">
        <v>113476473.74148422</v>
      </c>
    </row>
    <row r="4338" spans="2:6" ht="12.95" customHeight="1" x14ac:dyDescent="0.2">
      <c r="B4338" s="1148" t="s">
        <v>5092</v>
      </c>
      <c r="C4338" s="1150">
        <v>19694111.709276829</v>
      </c>
      <c r="D4338" s="1150">
        <v>1614049.6254916396</v>
      </c>
      <c r="E4338" s="1150">
        <v>4362915.2863335125</v>
      </c>
      <c r="F4338" s="1149">
        <v>25671076.621101979</v>
      </c>
    </row>
    <row r="4339" spans="2:6" ht="12.95" customHeight="1" x14ac:dyDescent="0.2">
      <c r="B4339" s="1155" t="s">
        <v>5093</v>
      </c>
      <c r="C4339" s="1156">
        <v>61423313.613327257</v>
      </c>
      <c r="D4339" s="1156">
        <v>4336917.8150524981</v>
      </c>
      <c r="E4339" s="1156">
        <v>29412020.714434572</v>
      </c>
      <c r="F4339" s="1157">
        <v>95172252.142814338</v>
      </c>
    </row>
    <row r="4340" spans="2:6" ht="12.95" customHeight="1" x14ac:dyDescent="0.2">
      <c r="B4340" s="1148" t="s">
        <v>5094</v>
      </c>
      <c r="C4340" s="1150">
        <v>15518237.992820607</v>
      </c>
      <c r="D4340" s="1150">
        <v>778250.01592373999</v>
      </c>
      <c r="E4340" s="1150">
        <v>16257270.164103409</v>
      </c>
      <c r="F4340" s="1149">
        <v>32553758.172847755</v>
      </c>
    </row>
    <row r="4341" spans="2:6" ht="12.95" customHeight="1" x14ac:dyDescent="0.2">
      <c r="B4341" s="1155" t="s">
        <v>5095</v>
      </c>
      <c r="C4341" s="1156">
        <v>18639634.222352773</v>
      </c>
      <c r="D4341" s="1156">
        <v>786046.03685729031</v>
      </c>
      <c r="E4341" s="1156">
        <v>8417446.1634711903</v>
      </c>
      <c r="F4341" s="1157">
        <v>27843126.422681257</v>
      </c>
    </row>
    <row r="4342" spans="2:6" ht="12.95" customHeight="1" x14ac:dyDescent="0.2">
      <c r="B4342" s="1148" t="s">
        <v>5096</v>
      </c>
      <c r="C4342" s="1150">
        <v>16214033.781157039</v>
      </c>
      <c r="D4342" s="1150">
        <v>659281.5857735672</v>
      </c>
      <c r="E4342" s="1150">
        <v>7992001.3321025828</v>
      </c>
      <c r="F4342" s="1149">
        <v>24865316.69903319</v>
      </c>
    </row>
    <row r="4343" spans="2:6" ht="12.95" customHeight="1" x14ac:dyDescent="0.2">
      <c r="B4343" s="1155" t="s">
        <v>5097</v>
      </c>
      <c r="C4343" s="1156">
        <v>35543144.619829752</v>
      </c>
      <c r="D4343" s="1156">
        <v>3023633.4990083408</v>
      </c>
      <c r="E4343" s="1156">
        <v>37118059.161334865</v>
      </c>
      <c r="F4343" s="1157">
        <v>75684837.280172959</v>
      </c>
    </row>
    <row r="4344" spans="2:6" ht="12.95" customHeight="1" x14ac:dyDescent="0.2">
      <c r="B4344" s="1148" t="s">
        <v>5098</v>
      </c>
      <c r="C4344" s="1150">
        <v>104501246.62298228</v>
      </c>
      <c r="D4344" s="1150">
        <v>4256857.570557775</v>
      </c>
      <c r="E4344" s="1150">
        <v>40516283.14628467</v>
      </c>
      <c r="F4344" s="1149">
        <v>149274387.33982474</v>
      </c>
    </row>
    <row r="4345" spans="2:6" ht="12.95" customHeight="1" x14ac:dyDescent="0.2">
      <c r="B4345" s="1155" t="s">
        <v>5099</v>
      </c>
      <c r="C4345" s="1156">
        <v>82634026.606559485</v>
      </c>
      <c r="D4345" s="1156">
        <v>2831163.8382853968</v>
      </c>
      <c r="E4345" s="1156">
        <v>28715981.203682706</v>
      </c>
      <c r="F4345" s="1157">
        <v>114181171.64852759</v>
      </c>
    </row>
    <row r="4346" spans="2:6" ht="12.95" customHeight="1" x14ac:dyDescent="0.2">
      <c r="B4346" s="1148" t="s">
        <v>5100</v>
      </c>
      <c r="C4346" s="1150">
        <v>22464931.265199002</v>
      </c>
      <c r="D4346" s="1150">
        <v>502598.8255721606</v>
      </c>
      <c r="E4346" s="1150">
        <v>3061350.378441208</v>
      </c>
      <c r="F4346" s="1149">
        <v>26028880.469212368</v>
      </c>
    </row>
    <row r="4347" spans="2:6" ht="12.95" customHeight="1" x14ac:dyDescent="0.2">
      <c r="B4347" s="1155" t="s">
        <v>5101</v>
      </c>
      <c r="C4347" s="1156">
        <v>18428216.706410069</v>
      </c>
      <c r="D4347" s="1156">
        <v>1080353.0190000408</v>
      </c>
      <c r="E4347" s="1156">
        <v>6247498.5513385637</v>
      </c>
      <c r="F4347" s="1157">
        <v>25756068.276748676</v>
      </c>
    </row>
    <row r="4348" spans="2:6" ht="12.95" customHeight="1" x14ac:dyDescent="0.2">
      <c r="B4348" s="1148" t="s">
        <v>5102</v>
      </c>
      <c r="C4348" s="1150">
        <v>28616095.730024338</v>
      </c>
      <c r="D4348" s="1150">
        <v>1157104.988928867</v>
      </c>
      <c r="E4348" s="1150">
        <v>6683412.8901814781</v>
      </c>
      <c r="F4348" s="1149">
        <v>36456613.609134682</v>
      </c>
    </row>
    <row r="4349" spans="2:6" ht="12.95" customHeight="1" x14ac:dyDescent="0.2">
      <c r="B4349" s="1155" t="s">
        <v>5103</v>
      </c>
      <c r="C4349" s="1156">
        <v>18230948.640852101</v>
      </c>
      <c r="D4349" s="1156">
        <v>2230050.3496617884</v>
      </c>
      <c r="E4349" s="1156">
        <v>22181767.726337761</v>
      </c>
      <c r="F4349" s="1157">
        <v>42642766.716851652</v>
      </c>
    </row>
    <row r="4350" spans="2:6" ht="12.95" customHeight="1" x14ac:dyDescent="0.2">
      <c r="B4350" s="1148" t="s">
        <v>5104</v>
      </c>
      <c r="C4350" s="1150">
        <v>33090069.517692804</v>
      </c>
      <c r="D4350" s="1150">
        <v>1100058.8283708221</v>
      </c>
      <c r="E4350" s="1150">
        <v>6458529.735814956</v>
      </c>
      <c r="F4350" s="1149">
        <v>40648658.081878588</v>
      </c>
    </row>
    <row r="4351" spans="2:6" ht="12.95" customHeight="1" x14ac:dyDescent="0.2">
      <c r="B4351" s="1155" t="s">
        <v>5105</v>
      </c>
      <c r="C4351" s="1156">
        <v>32280253.886450306</v>
      </c>
      <c r="D4351" s="1156">
        <v>2002182.1510837411</v>
      </c>
      <c r="E4351" s="1156">
        <v>20134631.45341533</v>
      </c>
      <c r="F4351" s="1157">
        <v>54417067.490949377</v>
      </c>
    </row>
    <row r="4352" spans="2:6" ht="12.95" customHeight="1" x14ac:dyDescent="0.2">
      <c r="B4352" s="1148" t="s">
        <v>5106</v>
      </c>
      <c r="C4352" s="1150">
        <v>68745997.620686278</v>
      </c>
      <c r="D4352" s="1150">
        <v>4699375.25325274</v>
      </c>
      <c r="E4352" s="1150">
        <v>63295093.612580881</v>
      </c>
      <c r="F4352" s="1149">
        <v>136740466.4865199</v>
      </c>
    </row>
    <row r="4353" spans="2:6" ht="12.95" customHeight="1" x14ac:dyDescent="0.2">
      <c r="B4353" s="1155" t="s">
        <v>5107</v>
      </c>
      <c r="C4353" s="1156">
        <v>33686269.660117313</v>
      </c>
      <c r="D4353" s="1156">
        <v>2906851.4068321534</v>
      </c>
      <c r="E4353" s="1156">
        <v>29553607.131007124</v>
      </c>
      <c r="F4353" s="1157">
        <v>66146728.197956592</v>
      </c>
    </row>
    <row r="4354" spans="2:6" ht="12.95" customHeight="1" x14ac:dyDescent="0.2">
      <c r="B4354" s="1148" t="s">
        <v>5108</v>
      </c>
      <c r="C4354" s="1150">
        <v>38081253.79757978</v>
      </c>
      <c r="D4354" s="1150">
        <v>4892751.0935306912</v>
      </c>
      <c r="E4354" s="1150">
        <v>41987206.685936064</v>
      </c>
      <c r="F4354" s="1149">
        <v>84961211.577046543</v>
      </c>
    </row>
    <row r="4355" spans="2:6" ht="12.95" customHeight="1" x14ac:dyDescent="0.2">
      <c r="B4355" s="1155" t="s">
        <v>5109</v>
      </c>
      <c r="C4355" s="1156">
        <v>969385714.52301657</v>
      </c>
      <c r="D4355" s="1156">
        <v>22484127.118827675</v>
      </c>
      <c r="E4355" s="1156">
        <v>245382358.92028922</v>
      </c>
      <c r="F4355" s="1157">
        <v>1237252200.5621336</v>
      </c>
    </row>
    <row r="4356" spans="2:6" ht="12.95" customHeight="1" x14ac:dyDescent="0.2">
      <c r="B4356" s="1148" t="s">
        <v>5110</v>
      </c>
      <c r="C4356" s="1150">
        <v>138895538.29555485</v>
      </c>
      <c r="D4356" s="1150">
        <v>2858608.1333798883</v>
      </c>
      <c r="E4356" s="1150">
        <v>24431233.053729866</v>
      </c>
      <c r="F4356" s="1149">
        <v>166185379.48266459</v>
      </c>
    </row>
    <row r="4357" spans="2:6" ht="12.95" customHeight="1" x14ac:dyDescent="0.2">
      <c r="B4357" s="1155" t="s">
        <v>5111</v>
      </c>
      <c r="C4357" s="1156">
        <v>18521767.926914927</v>
      </c>
      <c r="D4357" s="1156">
        <v>430794.88368972018</v>
      </c>
      <c r="E4357" s="1156">
        <v>6932618.2827588413</v>
      </c>
      <c r="F4357" s="1157">
        <v>25885181.093363486</v>
      </c>
    </row>
    <row r="4358" spans="2:6" ht="12.95" customHeight="1" x14ac:dyDescent="0.2">
      <c r="B4358" s="1148" t="s">
        <v>5112</v>
      </c>
      <c r="C4358" s="1150">
        <v>6446517.0699434578</v>
      </c>
      <c r="D4358" s="1150">
        <v>129497.37355120377</v>
      </c>
      <c r="E4358" s="1150">
        <v>454383.63202975574</v>
      </c>
      <c r="F4358" s="1149">
        <v>7030398.0755244177</v>
      </c>
    </row>
    <row r="4359" spans="2:6" ht="12.95" customHeight="1" x14ac:dyDescent="0.2">
      <c r="B4359" s="1155" t="s">
        <v>5113</v>
      </c>
      <c r="C4359" s="1156">
        <v>30214434.130279884</v>
      </c>
      <c r="D4359" s="1156">
        <v>589721.51707495318</v>
      </c>
      <c r="E4359" s="1156">
        <v>5442978.7414287152</v>
      </c>
      <c r="F4359" s="1157">
        <v>36247134.388783552</v>
      </c>
    </row>
    <row r="4360" spans="2:6" ht="12.95" customHeight="1" x14ac:dyDescent="0.2">
      <c r="B4360" s="1148" t="s">
        <v>5114</v>
      </c>
      <c r="C4360" s="1150">
        <v>167089348.48691255</v>
      </c>
      <c r="D4360" s="1150">
        <v>598279.87953890592</v>
      </c>
      <c r="E4360" s="1150">
        <v>10799205.909074401</v>
      </c>
      <c r="F4360" s="1149">
        <v>178486834.27552584</v>
      </c>
    </row>
    <row r="4361" spans="2:6" ht="12.95" customHeight="1" x14ac:dyDescent="0.2">
      <c r="B4361" s="1155" t="s">
        <v>5115</v>
      </c>
      <c r="C4361" s="1156">
        <v>19591219.104051966</v>
      </c>
      <c r="D4361" s="1156">
        <v>623422.76623972831</v>
      </c>
      <c r="E4361" s="1156">
        <v>3347104.1610573158</v>
      </c>
      <c r="F4361" s="1157">
        <v>23561746.031349011</v>
      </c>
    </row>
    <row r="4362" spans="2:6" ht="12.95" customHeight="1" x14ac:dyDescent="0.2">
      <c r="B4362" s="1148" t="s">
        <v>5116</v>
      </c>
      <c r="C4362" s="1150">
        <v>19933553.379379578</v>
      </c>
      <c r="D4362" s="1150">
        <v>428349.63727144815</v>
      </c>
      <c r="E4362" s="1150">
        <v>8257703.0165644875</v>
      </c>
      <c r="F4362" s="1149">
        <v>28619606.033215515</v>
      </c>
    </row>
    <row r="4363" spans="2:6" ht="12.95" customHeight="1" x14ac:dyDescent="0.2">
      <c r="B4363" s="1155" t="s">
        <v>5117</v>
      </c>
      <c r="C4363" s="1156">
        <v>4945164.2228104202</v>
      </c>
      <c r="D4363" s="1156">
        <v>166852.1085409268</v>
      </c>
      <c r="E4363" s="1156">
        <v>3495833.9973893687</v>
      </c>
      <c r="F4363" s="1157">
        <v>8607850.328740716</v>
      </c>
    </row>
    <row r="4364" spans="2:6" ht="12.95" customHeight="1" x14ac:dyDescent="0.2">
      <c r="B4364" s="1148" t="s">
        <v>5118</v>
      </c>
      <c r="C4364" s="1150">
        <v>3822824.3233615304</v>
      </c>
      <c r="D4364" s="1150">
        <v>325951.34755568457</v>
      </c>
      <c r="E4364" s="1150">
        <v>1313530.9288302569</v>
      </c>
      <c r="F4364" s="1149">
        <v>5462306.5997474715</v>
      </c>
    </row>
    <row r="4365" spans="2:6" ht="12.95" customHeight="1" x14ac:dyDescent="0.2">
      <c r="B4365" s="1155" t="s">
        <v>5119</v>
      </c>
      <c r="C4365" s="1156">
        <v>22204608.852780931</v>
      </c>
      <c r="D4365" s="1156">
        <v>417072.73614247498</v>
      </c>
      <c r="E4365" s="1156">
        <v>6209714.5395725286</v>
      </c>
      <c r="F4365" s="1157">
        <v>28831396.128495935</v>
      </c>
    </row>
    <row r="4366" spans="2:6" ht="12.95" customHeight="1" x14ac:dyDescent="0.2">
      <c r="B4366" s="1148" t="s">
        <v>5120</v>
      </c>
      <c r="C4366" s="1150">
        <v>4927030.9465892138</v>
      </c>
      <c r="D4366" s="1150">
        <v>206105.50545542582</v>
      </c>
      <c r="E4366" s="1150">
        <v>1922887.5385509974</v>
      </c>
      <c r="F4366" s="1149">
        <v>7056023.9905956369</v>
      </c>
    </row>
    <row r="4367" spans="2:6" ht="12.95" customHeight="1" x14ac:dyDescent="0.2">
      <c r="B4367" s="1155" t="s">
        <v>5121</v>
      </c>
      <c r="C4367" s="1156">
        <v>438348049.69263744</v>
      </c>
      <c r="D4367" s="1156">
        <v>3745283.2522503105</v>
      </c>
      <c r="E4367" s="1156">
        <v>64837276.601689078</v>
      </c>
      <c r="F4367" s="1157">
        <v>506930609.54657686</v>
      </c>
    </row>
    <row r="4368" spans="2:6" ht="12.95" customHeight="1" x14ac:dyDescent="0.2">
      <c r="B4368" s="1148" t="s">
        <v>5122</v>
      </c>
      <c r="C4368" s="1150">
        <v>22790780.743961886</v>
      </c>
      <c r="D4368" s="1150">
        <v>490156.83644389326</v>
      </c>
      <c r="E4368" s="1150">
        <v>2211047.5318991942</v>
      </c>
      <c r="F4368" s="1149">
        <v>25491985.112304974</v>
      </c>
    </row>
    <row r="4369" spans="2:6" ht="12.95" customHeight="1" x14ac:dyDescent="0.2">
      <c r="B4369" s="1155" t="s">
        <v>5123</v>
      </c>
      <c r="C4369" s="1156">
        <v>6862346.0632888414</v>
      </c>
      <c r="D4369" s="1156">
        <v>273249.09534068842</v>
      </c>
      <c r="E4369" s="1156">
        <v>1810305.4596683776</v>
      </c>
      <c r="F4369" s="1157">
        <v>8945900.6182979085</v>
      </c>
    </row>
    <row r="4370" spans="2:6" ht="12.95" customHeight="1" x14ac:dyDescent="0.2">
      <c r="B4370" s="1148" t="s">
        <v>5124</v>
      </c>
      <c r="C4370" s="1150">
        <v>21879720.987150989</v>
      </c>
      <c r="D4370" s="1150">
        <v>305382.51003727718</v>
      </c>
      <c r="E4370" s="1150">
        <v>1221834.790120946</v>
      </c>
      <c r="F4370" s="1149">
        <v>23406938.287309211</v>
      </c>
    </row>
    <row r="4371" spans="2:6" ht="12.95" customHeight="1" x14ac:dyDescent="0.2">
      <c r="B4371" s="1155" t="s">
        <v>5125</v>
      </c>
      <c r="C4371" s="1156">
        <v>47839566.497378059</v>
      </c>
      <c r="D4371" s="1156">
        <v>571339.01753053034</v>
      </c>
      <c r="E4371" s="1156">
        <v>21786157.131939922</v>
      </c>
      <c r="F4371" s="1157">
        <v>70197062.646848515</v>
      </c>
    </row>
    <row r="4372" spans="2:6" ht="12.95" customHeight="1" x14ac:dyDescent="0.2">
      <c r="B4372" s="1148" t="s">
        <v>5126</v>
      </c>
      <c r="C4372" s="1150">
        <v>487634431.83518016</v>
      </c>
      <c r="D4372" s="1150">
        <v>3094545.6451382344</v>
      </c>
      <c r="E4372" s="1150">
        <v>127770903.28870057</v>
      </c>
      <c r="F4372" s="1149">
        <v>618499880.76901901</v>
      </c>
    </row>
    <row r="4373" spans="2:6" ht="12.95" customHeight="1" x14ac:dyDescent="0.2">
      <c r="B4373" s="1155" t="s">
        <v>5127</v>
      </c>
      <c r="C4373" s="1156">
        <v>6852867.30526412</v>
      </c>
      <c r="D4373" s="1156">
        <v>138458.48248404838</v>
      </c>
      <c r="E4373" s="1156">
        <v>121987470.38651316</v>
      </c>
      <c r="F4373" s="1157">
        <v>128978796.17426133</v>
      </c>
    </row>
    <row r="4374" spans="2:6" ht="12.95" customHeight="1" x14ac:dyDescent="0.2">
      <c r="B4374" s="1148" t="s">
        <v>5128</v>
      </c>
      <c r="C4374" s="1150">
        <v>111613474.72753151</v>
      </c>
      <c r="D4374" s="1150">
        <v>709783.11621211853</v>
      </c>
      <c r="E4374" s="1150">
        <v>9238596.9998250101</v>
      </c>
      <c r="F4374" s="1149">
        <v>121561854.84356864</v>
      </c>
    </row>
    <row r="4375" spans="2:6" ht="12.95" customHeight="1" x14ac:dyDescent="0.2">
      <c r="B4375" s="1155" t="s">
        <v>5129</v>
      </c>
      <c r="C4375" s="1156">
        <v>309190492.84778458</v>
      </c>
      <c r="D4375" s="1156">
        <v>1880955.463947281</v>
      </c>
      <c r="E4375" s="1156">
        <v>36505699.405139096</v>
      </c>
      <c r="F4375" s="1157">
        <v>347577147.71687096</v>
      </c>
    </row>
    <row r="4376" spans="2:6" ht="12.95" customHeight="1" x14ac:dyDescent="0.2">
      <c r="B4376" s="1148" t="s">
        <v>5130</v>
      </c>
      <c r="C4376" s="1150">
        <v>85079134.057023481</v>
      </c>
      <c r="D4376" s="1150">
        <v>363895.81844628497</v>
      </c>
      <c r="E4376" s="1150">
        <v>9870777.7576574888</v>
      </c>
      <c r="F4376" s="1149">
        <v>95313807.633127242</v>
      </c>
    </row>
    <row r="4377" spans="2:6" ht="12.95" customHeight="1" x14ac:dyDescent="0.2">
      <c r="B4377" s="1155" t="s">
        <v>5131</v>
      </c>
      <c r="C4377" s="1156">
        <v>94769584.344296947</v>
      </c>
      <c r="D4377" s="1156">
        <v>537853.52540266188</v>
      </c>
      <c r="E4377" s="1156">
        <v>18406406.544193197</v>
      </c>
      <c r="F4377" s="1157">
        <v>113713844.41389281</v>
      </c>
    </row>
    <row r="4378" spans="2:6" ht="12.95" customHeight="1" x14ac:dyDescent="0.2">
      <c r="B4378" s="1148" t="s">
        <v>5132</v>
      </c>
      <c r="C4378" s="1150">
        <v>8522502.4506621398</v>
      </c>
      <c r="D4378" s="1150">
        <v>137710.52475610629</v>
      </c>
      <c r="E4378" s="1150">
        <v>1694102.4208351418</v>
      </c>
      <c r="F4378" s="1149">
        <v>10354315.396253387</v>
      </c>
    </row>
    <row r="4379" spans="2:6" ht="12.95" customHeight="1" x14ac:dyDescent="0.2">
      <c r="B4379" s="1155" t="s">
        <v>5133</v>
      </c>
      <c r="C4379" s="1156">
        <v>18046593.6659365</v>
      </c>
      <c r="D4379" s="1156">
        <v>155229.99615290356</v>
      </c>
      <c r="E4379" s="1156">
        <v>11153176.939564211</v>
      </c>
      <c r="F4379" s="1157">
        <v>29355000.601653613</v>
      </c>
    </row>
    <row r="4380" spans="2:6" ht="12.95" customHeight="1" x14ac:dyDescent="0.2">
      <c r="B4380" s="1148" t="s">
        <v>5134</v>
      </c>
      <c r="C4380" s="1150">
        <v>30861050.275531515</v>
      </c>
      <c r="D4380" s="1150">
        <v>931308.05790511996</v>
      </c>
      <c r="E4380" s="1150">
        <v>8500622.2546880562</v>
      </c>
      <c r="F4380" s="1149">
        <v>40292980.588124692</v>
      </c>
    </row>
    <row r="4381" spans="2:6" ht="12.95" customHeight="1" x14ac:dyDescent="0.2">
      <c r="B4381" s="1155" t="s">
        <v>5135</v>
      </c>
      <c r="C4381" s="1156">
        <v>2845587999.2211704</v>
      </c>
      <c r="D4381" s="1156">
        <v>30462793.576020338</v>
      </c>
      <c r="E4381" s="1156">
        <v>371700423.45096666</v>
      </c>
      <c r="F4381" s="1157">
        <v>3247751216.2481575</v>
      </c>
    </row>
    <row r="4382" spans="2:6" ht="12.95" customHeight="1" x14ac:dyDescent="0.2">
      <c r="B4382" s="1148" t="s">
        <v>5136</v>
      </c>
      <c r="C4382" s="1150">
        <v>126959309.22294597</v>
      </c>
      <c r="D4382" s="1150">
        <v>910839.90700393531</v>
      </c>
      <c r="E4382" s="1150">
        <v>15776613.312188147</v>
      </c>
      <c r="F4382" s="1149">
        <v>143646762.44213805</v>
      </c>
    </row>
    <row r="4383" spans="2:6" ht="12.95" customHeight="1" x14ac:dyDescent="0.2">
      <c r="B4383" s="1155" t="s">
        <v>5137</v>
      </c>
      <c r="C4383" s="1156">
        <v>8306002.1224453161</v>
      </c>
      <c r="D4383" s="1156">
        <v>171037.79505691037</v>
      </c>
      <c r="E4383" s="1156">
        <v>261691.67529522497</v>
      </c>
      <c r="F4383" s="1157">
        <v>8738731.5927974507</v>
      </c>
    </row>
    <row r="4384" spans="2:6" ht="12.95" customHeight="1" x14ac:dyDescent="0.2">
      <c r="B4384" s="1148" t="s">
        <v>5138</v>
      </c>
      <c r="C4384" s="1150">
        <v>27451994.345944785</v>
      </c>
      <c r="D4384" s="1150">
        <v>936313.62116134772</v>
      </c>
      <c r="E4384" s="1150">
        <v>8100280.8150465554</v>
      </c>
      <c r="F4384" s="1149">
        <v>36488588.78215269</v>
      </c>
    </row>
    <row r="4385" spans="2:6" ht="12.95" customHeight="1" x14ac:dyDescent="0.2">
      <c r="B4385" s="1155" t="s">
        <v>5139</v>
      </c>
      <c r="C4385" s="1156">
        <v>34059787.67561321</v>
      </c>
      <c r="D4385" s="1156">
        <v>853549.22180406353</v>
      </c>
      <c r="E4385" s="1156">
        <v>4143169.7170436108</v>
      </c>
      <c r="F4385" s="1157">
        <v>39056506.614460878</v>
      </c>
    </row>
    <row r="4386" spans="2:6" ht="12.95" customHeight="1" x14ac:dyDescent="0.2">
      <c r="B4386" s="1148" t="s">
        <v>5140</v>
      </c>
      <c r="C4386" s="1150">
        <v>107810432.16004768</v>
      </c>
      <c r="D4386" s="1150">
        <v>1383376.5854338089</v>
      </c>
      <c r="E4386" s="1150">
        <v>19588831.504485887</v>
      </c>
      <c r="F4386" s="1149">
        <v>128782640.24996738</v>
      </c>
    </row>
    <row r="4387" spans="2:6" ht="12.95" customHeight="1" x14ac:dyDescent="0.2">
      <c r="B4387" s="1155" t="s">
        <v>5141</v>
      </c>
      <c r="C4387" s="1156">
        <v>8483763.1787350159</v>
      </c>
      <c r="D4387" s="1156">
        <v>239648.53279313631</v>
      </c>
      <c r="E4387" s="1156">
        <v>3951518.283868901</v>
      </c>
      <c r="F4387" s="1157">
        <v>12674929.995397054</v>
      </c>
    </row>
    <row r="4388" spans="2:6" ht="12.95" customHeight="1" x14ac:dyDescent="0.2">
      <c r="B4388" s="1148" t="s">
        <v>5142</v>
      </c>
      <c r="C4388" s="1150">
        <v>77745734.931897506</v>
      </c>
      <c r="D4388" s="1150">
        <v>3044000.9632923026</v>
      </c>
      <c r="E4388" s="1150">
        <v>31622233.554055378</v>
      </c>
      <c r="F4388" s="1149">
        <v>112411969.44924518</v>
      </c>
    </row>
    <row r="4389" spans="2:6" ht="12.95" customHeight="1" x14ac:dyDescent="0.2">
      <c r="B4389" s="1155" t="s">
        <v>5143</v>
      </c>
      <c r="C4389" s="1156">
        <v>62870266.63179668</v>
      </c>
      <c r="D4389" s="1156">
        <v>1080439.3218148036</v>
      </c>
      <c r="E4389" s="1156">
        <v>22579426.280859191</v>
      </c>
      <c r="F4389" s="1157">
        <v>86530132.23447068</v>
      </c>
    </row>
    <row r="4390" spans="2:6" ht="12.95" customHeight="1" x14ac:dyDescent="0.2">
      <c r="B4390" s="1148" t="s">
        <v>5144</v>
      </c>
      <c r="C4390" s="1150">
        <v>9363227.075463511</v>
      </c>
      <c r="D4390" s="1150">
        <v>79801.336050436366</v>
      </c>
      <c r="E4390" s="1150">
        <v>1752046.5765727279</v>
      </c>
      <c r="F4390" s="1149">
        <v>11195074.988086674</v>
      </c>
    </row>
    <row r="4391" spans="2:6" ht="12.95" customHeight="1" x14ac:dyDescent="0.2">
      <c r="B4391" s="1155" t="s">
        <v>5145</v>
      </c>
      <c r="C4391" s="1156">
        <v>21895931.037106313</v>
      </c>
      <c r="D4391" s="1156">
        <v>305497.58045696054</v>
      </c>
      <c r="E4391" s="1156">
        <v>9607674.2896161433</v>
      </c>
      <c r="F4391" s="1157">
        <v>31809102.907179415</v>
      </c>
    </row>
    <row r="4392" spans="2:6" ht="12.95" customHeight="1" x14ac:dyDescent="0.2">
      <c r="B4392" s="1148" t="s">
        <v>5146</v>
      </c>
      <c r="C4392" s="1150">
        <v>30554433.0594275</v>
      </c>
      <c r="D4392" s="1150">
        <v>373633.65271199238</v>
      </c>
      <c r="E4392" s="1150">
        <v>2148681.1510323645</v>
      </c>
      <c r="F4392" s="1149">
        <v>33076747.863171857</v>
      </c>
    </row>
    <row r="4393" spans="2:6" ht="12.95" customHeight="1" x14ac:dyDescent="0.2">
      <c r="B4393" s="1155" t="s">
        <v>5147</v>
      </c>
      <c r="C4393" s="1156">
        <v>6402557.6124375034</v>
      </c>
      <c r="D4393" s="1156">
        <v>159789.66153285821</v>
      </c>
      <c r="E4393" s="1156">
        <v>446774.80349855748</v>
      </c>
      <c r="F4393" s="1157">
        <v>7009122.0774689196</v>
      </c>
    </row>
    <row r="4394" spans="2:6" ht="12.95" customHeight="1" x14ac:dyDescent="0.2">
      <c r="B4394" s="1148" t="s">
        <v>5148</v>
      </c>
      <c r="C4394" s="1150">
        <v>21333936.847553637</v>
      </c>
      <c r="D4394" s="1150">
        <v>445811.57345840376</v>
      </c>
      <c r="E4394" s="1150">
        <v>692078.23272658663</v>
      </c>
      <c r="F4394" s="1149">
        <v>22471826.653738625</v>
      </c>
    </row>
    <row r="4395" spans="2:6" ht="12.95" customHeight="1" x14ac:dyDescent="0.2">
      <c r="B4395" s="1155" t="s">
        <v>5149</v>
      </c>
      <c r="C4395" s="1156">
        <v>18545945.628543194</v>
      </c>
      <c r="D4395" s="1156">
        <v>438389.53138882451</v>
      </c>
      <c r="E4395" s="1156">
        <v>3314067.5380329685</v>
      </c>
      <c r="F4395" s="1157">
        <v>22298402.697964985</v>
      </c>
    </row>
    <row r="4396" spans="2:6" ht="12.95" customHeight="1" x14ac:dyDescent="0.2">
      <c r="B4396" s="1148" t="s">
        <v>5150</v>
      </c>
      <c r="C4396" s="1150">
        <v>15294731.626063775</v>
      </c>
      <c r="D4396" s="1150">
        <v>825659.02883329988</v>
      </c>
      <c r="E4396" s="1150">
        <v>7569093.5377574395</v>
      </c>
      <c r="F4396" s="1149">
        <v>23689484.192654513</v>
      </c>
    </row>
    <row r="4397" spans="2:6" ht="12.95" customHeight="1" x14ac:dyDescent="0.2">
      <c r="B4397" s="1155" t="s">
        <v>5151</v>
      </c>
      <c r="C4397" s="1156">
        <v>1746838.9426428496</v>
      </c>
      <c r="D4397" s="1156">
        <v>161961.61570438236</v>
      </c>
      <c r="E4397" s="1156">
        <v>354883.56662177999</v>
      </c>
      <c r="F4397" s="1157">
        <v>2263684.1249690121</v>
      </c>
    </row>
    <row r="4398" spans="2:6" ht="12.95" customHeight="1" x14ac:dyDescent="0.2">
      <c r="B4398" s="1148" t="s">
        <v>5152</v>
      </c>
      <c r="C4398" s="1150">
        <v>23178036.089928403</v>
      </c>
      <c r="D4398" s="1150">
        <v>1097383.4411131842</v>
      </c>
      <c r="E4398" s="1150">
        <v>20843312.721296251</v>
      </c>
      <c r="F4398" s="1149">
        <v>45118732.252337843</v>
      </c>
    </row>
    <row r="4399" spans="2:6" ht="12.95" customHeight="1" x14ac:dyDescent="0.2">
      <c r="B4399" s="1155" t="s">
        <v>5153</v>
      </c>
      <c r="C4399" s="1156">
        <v>22532518.931114409</v>
      </c>
      <c r="D4399" s="1156">
        <v>956307.10658133787</v>
      </c>
      <c r="E4399" s="1156">
        <v>10168516.488360183</v>
      </c>
      <c r="F4399" s="1157">
        <v>33657342.526055932</v>
      </c>
    </row>
    <row r="4400" spans="2:6" ht="12.95" customHeight="1" x14ac:dyDescent="0.2">
      <c r="B4400" s="1148" t="s">
        <v>5154</v>
      </c>
      <c r="C4400" s="1150">
        <v>10259175.768756736</v>
      </c>
      <c r="D4400" s="1150">
        <v>369577.42041815264</v>
      </c>
      <c r="E4400" s="1150">
        <v>2377401.2360257306</v>
      </c>
      <c r="F4400" s="1149">
        <v>13006154.425200619</v>
      </c>
    </row>
    <row r="4401" spans="2:6" ht="12.95" customHeight="1" x14ac:dyDescent="0.2">
      <c r="B4401" s="1155" t="s">
        <v>5155</v>
      </c>
      <c r="C4401" s="1156">
        <v>34435366.290679708</v>
      </c>
      <c r="D4401" s="1156">
        <v>1618436.6852420697</v>
      </c>
      <c r="E4401" s="1156">
        <v>18163444.292974766</v>
      </c>
      <c r="F4401" s="1157">
        <v>54217247.26889655</v>
      </c>
    </row>
    <row r="4402" spans="2:6" ht="12.95" customHeight="1" x14ac:dyDescent="0.2">
      <c r="B4402" s="1148" t="s">
        <v>5156</v>
      </c>
      <c r="C4402" s="1150">
        <v>13407497.166011285</v>
      </c>
      <c r="D4402" s="1150">
        <v>320859.48148469423</v>
      </c>
      <c r="E4402" s="1150">
        <v>828711.98267570883</v>
      </c>
      <c r="F4402" s="1149">
        <v>14557068.630171688</v>
      </c>
    </row>
    <row r="4403" spans="2:6" ht="12.95" customHeight="1" x14ac:dyDescent="0.2">
      <c r="B4403" s="1155" t="s">
        <v>5157</v>
      </c>
      <c r="C4403" s="1156">
        <v>3608384.5947152982</v>
      </c>
      <c r="D4403" s="1156">
        <v>276471.06709182344</v>
      </c>
      <c r="E4403" s="1156">
        <v>1647604.0242555977</v>
      </c>
      <c r="F4403" s="1157">
        <v>5532459.6860627197</v>
      </c>
    </row>
    <row r="4404" spans="2:6" ht="12.95" customHeight="1" x14ac:dyDescent="0.2">
      <c r="B4404" s="1148" t="s">
        <v>5158</v>
      </c>
      <c r="C4404" s="1150">
        <v>11269144.304956032</v>
      </c>
      <c r="D4404" s="1150">
        <v>128548.04258881573</v>
      </c>
      <c r="E4404" s="1150">
        <v>2394439.8093178151</v>
      </c>
      <c r="F4404" s="1149">
        <v>13792132.156862661</v>
      </c>
    </row>
    <row r="4405" spans="2:6" ht="12.95" customHeight="1" x14ac:dyDescent="0.2">
      <c r="B4405" s="1155" t="s">
        <v>5159</v>
      </c>
      <c r="C4405" s="1156">
        <v>20046474.235847995</v>
      </c>
      <c r="D4405" s="1156">
        <v>749295.42157090537</v>
      </c>
      <c r="E4405" s="1156">
        <v>6261350.5212286934</v>
      </c>
      <c r="F4405" s="1157">
        <v>27057120.178647593</v>
      </c>
    </row>
    <row r="4406" spans="2:6" ht="12.95" customHeight="1" x14ac:dyDescent="0.2">
      <c r="B4406" s="1148" t="s">
        <v>5160</v>
      </c>
      <c r="C4406" s="1150">
        <v>56634480.211272381</v>
      </c>
      <c r="D4406" s="1150">
        <v>1279007.7147809672</v>
      </c>
      <c r="E4406" s="1150">
        <v>11145972.20482599</v>
      </c>
      <c r="F4406" s="1149">
        <v>69059460.130879343</v>
      </c>
    </row>
    <row r="4407" spans="2:6" ht="12.95" customHeight="1" x14ac:dyDescent="0.2">
      <c r="B4407" s="1155" t="s">
        <v>5161</v>
      </c>
      <c r="C4407" s="1156">
        <v>34542105.348436341</v>
      </c>
      <c r="D4407" s="1156">
        <v>871457.05586729269</v>
      </c>
      <c r="E4407" s="1156">
        <v>8805052.9803248346</v>
      </c>
      <c r="F4407" s="1157">
        <v>44218615.384628467</v>
      </c>
    </row>
    <row r="4408" spans="2:6" ht="12.95" customHeight="1" x14ac:dyDescent="0.2">
      <c r="B4408" s="1148" t="s">
        <v>5162</v>
      </c>
      <c r="C4408" s="1150">
        <v>103618348.39363614</v>
      </c>
      <c r="D4408" s="1150">
        <v>4143757.7318114545</v>
      </c>
      <c r="E4408" s="1150">
        <v>39870037.895091712</v>
      </c>
      <c r="F4408" s="1149">
        <v>147632144.02053928</v>
      </c>
    </row>
    <row r="4409" spans="2:6" ht="12.95" customHeight="1" x14ac:dyDescent="0.2">
      <c r="B4409" s="1155" t="s">
        <v>5163</v>
      </c>
      <c r="C4409" s="1156">
        <v>11093169.10162751</v>
      </c>
      <c r="D4409" s="1156">
        <v>311510.00988541829</v>
      </c>
      <c r="E4409" s="1156">
        <v>3436068.9254220938</v>
      </c>
      <c r="F4409" s="1157">
        <v>14840748.036935024</v>
      </c>
    </row>
    <row r="4410" spans="2:6" ht="12.95" customHeight="1" x14ac:dyDescent="0.2">
      <c r="B4410" s="1148" t="s">
        <v>5164</v>
      </c>
      <c r="C4410" s="1150">
        <v>26377185.609924205</v>
      </c>
      <c r="D4410" s="1150">
        <v>1650742.7055681832</v>
      </c>
      <c r="E4410" s="1150">
        <v>16375407.33840443</v>
      </c>
      <c r="F4410" s="1149">
        <v>44403335.653896816</v>
      </c>
    </row>
    <row r="4411" spans="2:6" ht="12.95" customHeight="1" x14ac:dyDescent="0.2">
      <c r="B4411" s="1155" t="s">
        <v>5165</v>
      </c>
      <c r="C4411" s="1156">
        <v>63995491.37064442</v>
      </c>
      <c r="D4411" s="1156">
        <v>1572710.5772203796</v>
      </c>
      <c r="E4411" s="1156">
        <v>24127517.973201517</v>
      </c>
      <c r="F4411" s="1157">
        <v>89695719.921066314</v>
      </c>
    </row>
    <row r="4412" spans="2:6" ht="12.95" customHeight="1" x14ac:dyDescent="0.2">
      <c r="B4412" s="1148" t="s">
        <v>5166</v>
      </c>
      <c r="C4412" s="1150">
        <v>53459783.139514282</v>
      </c>
      <c r="D4412" s="1150">
        <v>2203109.4876534129</v>
      </c>
      <c r="E4412" s="1150">
        <v>26820255.925997499</v>
      </c>
      <c r="F4412" s="1149">
        <v>82483148.553165197</v>
      </c>
    </row>
    <row r="4413" spans="2:6" ht="12.95" customHeight="1" x14ac:dyDescent="0.2">
      <c r="B4413" s="1155" t="s">
        <v>5167</v>
      </c>
      <c r="C4413" s="1156">
        <v>26463043.925365534</v>
      </c>
      <c r="D4413" s="1156">
        <v>1700596.9648960151</v>
      </c>
      <c r="E4413" s="1156">
        <v>157932486.82600805</v>
      </c>
      <c r="F4413" s="1157">
        <v>186096127.71626961</v>
      </c>
    </row>
    <row r="4414" spans="2:6" ht="12.95" customHeight="1" x14ac:dyDescent="0.2">
      <c r="B4414" s="1148" t="s">
        <v>5168</v>
      </c>
      <c r="C4414" s="1150">
        <v>38075621.492086805</v>
      </c>
      <c r="D4414" s="1150">
        <v>2038156.0410372633</v>
      </c>
      <c r="E4414" s="1150">
        <v>24717760.992039822</v>
      </c>
      <c r="F4414" s="1149">
        <v>64831538.525163889</v>
      </c>
    </row>
    <row r="4415" spans="2:6" ht="12.95" customHeight="1" x14ac:dyDescent="0.2">
      <c r="B4415" s="1155" t="s">
        <v>5169</v>
      </c>
      <c r="C4415" s="1156">
        <v>16455810.797439786</v>
      </c>
      <c r="D4415" s="1156">
        <v>169541.87960102616</v>
      </c>
      <c r="E4415" s="1156">
        <v>11142689.902750973</v>
      </c>
      <c r="F4415" s="1157">
        <v>27768042.579791784</v>
      </c>
    </row>
    <row r="4416" spans="2:6" ht="12.95" customHeight="1" x14ac:dyDescent="0.2">
      <c r="B4416" s="1148" t="s">
        <v>5170</v>
      </c>
      <c r="C4416" s="1150">
        <v>6409701.0242822217</v>
      </c>
      <c r="D4416" s="1150">
        <v>178474.22092894997</v>
      </c>
      <c r="E4416" s="1150">
        <v>428695.70664665085</v>
      </c>
      <c r="F4416" s="1149">
        <v>7016870.9518578229</v>
      </c>
    </row>
    <row r="4417" spans="2:6" ht="12.95" customHeight="1" x14ac:dyDescent="0.2">
      <c r="B4417" s="1155" t="s">
        <v>5171</v>
      </c>
      <c r="C4417" s="1156">
        <v>8618526.3906517066</v>
      </c>
      <c r="D4417" s="1156">
        <v>52371.424758406436</v>
      </c>
      <c r="E4417" s="1156">
        <v>627435.70657264686</v>
      </c>
      <c r="F4417" s="1157">
        <v>9298333.5219827592</v>
      </c>
    </row>
    <row r="4418" spans="2:6" ht="12.95" customHeight="1" x14ac:dyDescent="0.2">
      <c r="B4418" s="1148" t="s">
        <v>5172</v>
      </c>
      <c r="C4418" s="1150">
        <v>12829155.553198576</v>
      </c>
      <c r="D4418" s="1150">
        <v>299125.5559669924</v>
      </c>
      <c r="E4418" s="1150">
        <v>3968036.595381076</v>
      </c>
      <c r="F4418" s="1149">
        <v>17096317.704546645</v>
      </c>
    </row>
    <row r="4419" spans="2:6" ht="12.95" customHeight="1" x14ac:dyDescent="0.2">
      <c r="B4419" s="1155" t="s">
        <v>5173</v>
      </c>
      <c r="C4419" s="1156">
        <v>187926.68083795367</v>
      </c>
      <c r="D4419" s="1156">
        <v>96946.828583262642</v>
      </c>
      <c r="E4419" s="1156">
        <v>607210.52987860725</v>
      </c>
      <c r="F4419" s="1157">
        <v>892084.03929982358</v>
      </c>
    </row>
    <row r="4420" spans="2:6" ht="12.95" customHeight="1" x14ac:dyDescent="0.2">
      <c r="B4420" s="1148" t="s">
        <v>5174</v>
      </c>
      <c r="C4420" s="1150">
        <v>72524999.859846547</v>
      </c>
      <c r="D4420" s="1150">
        <v>972589.57096653897</v>
      </c>
      <c r="E4420" s="1150">
        <v>15139227.599074708</v>
      </c>
      <c r="F4420" s="1149">
        <v>88636817.029887795</v>
      </c>
    </row>
    <row r="4421" spans="2:6" ht="12.95" customHeight="1" x14ac:dyDescent="0.2">
      <c r="B4421" s="1155" t="s">
        <v>5175</v>
      </c>
      <c r="C4421" s="1156">
        <v>409188093.0492816</v>
      </c>
      <c r="D4421" s="1156">
        <v>1229455.5153048036</v>
      </c>
      <c r="E4421" s="1156">
        <v>20915376.563506238</v>
      </c>
      <c r="F4421" s="1157">
        <v>431332925.12809265</v>
      </c>
    </row>
    <row r="4422" spans="2:6" ht="12.95" customHeight="1" x14ac:dyDescent="0.2">
      <c r="B4422" s="1148" t="s">
        <v>5176</v>
      </c>
      <c r="C4422" s="1150">
        <v>137269587.86105332</v>
      </c>
      <c r="D4422" s="1150">
        <v>527324.5820016308</v>
      </c>
      <c r="E4422" s="1150">
        <v>36309162.266501136</v>
      </c>
      <c r="F4422" s="1149">
        <v>174106074.70955607</v>
      </c>
    </row>
    <row r="4423" spans="2:6" ht="12.95" customHeight="1" x14ac:dyDescent="0.2">
      <c r="B4423" s="1155" t="s">
        <v>5177</v>
      </c>
      <c r="C4423" s="1156">
        <v>56312614.558345996</v>
      </c>
      <c r="D4423" s="1156">
        <v>251385.71560084281</v>
      </c>
      <c r="E4423" s="1156">
        <v>2803495.6337728268</v>
      </c>
      <c r="F4423" s="1157">
        <v>59367495.907719664</v>
      </c>
    </row>
    <row r="4424" spans="2:6" ht="12.95" customHeight="1" x14ac:dyDescent="0.2">
      <c r="B4424" s="1148" t="s">
        <v>5178</v>
      </c>
      <c r="C4424" s="1150">
        <v>243841187.5592615</v>
      </c>
      <c r="D4424" s="1150">
        <v>583421.41159728717</v>
      </c>
      <c r="E4424" s="1150">
        <v>78065345.10836567</v>
      </c>
      <c r="F4424" s="1149">
        <v>322489954.07922447</v>
      </c>
    </row>
    <row r="4425" spans="2:6" ht="12.95" customHeight="1" x14ac:dyDescent="0.2">
      <c r="B4425" s="1155" t="s">
        <v>5179</v>
      </c>
      <c r="C4425" s="1156">
        <v>949864143.68445086</v>
      </c>
      <c r="D4425" s="1156">
        <v>17832477.322138611</v>
      </c>
      <c r="E4425" s="1156">
        <v>305158200.2227605</v>
      </c>
      <c r="F4425" s="1157">
        <v>1272854821.2293501</v>
      </c>
    </row>
    <row r="4426" spans="2:6" ht="12.95" customHeight="1" x14ac:dyDescent="0.2">
      <c r="B4426" s="1148" t="s">
        <v>5180</v>
      </c>
      <c r="C4426" s="1150">
        <v>939496168.25836694</v>
      </c>
      <c r="D4426" s="1150">
        <v>19526328.2836807</v>
      </c>
      <c r="E4426" s="1150">
        <v>420440662.74059528</v>
      </c>
      <c r="F4426" s="1149">
        <v>1379463159.2826428</v>
      </c>
    </row>
    <row r="4427" spans="2:6" ht="12.95" customHeight="1" x14ac:dyDescent="0.2">
      <c r="B4427" s="1155" t="s">
        <v>5181</v>
      </c>
      <c r="C4427" s="1156">
        <v>900030741.04256797</v>
      </c>
      <c r="D4427" s="1156">
        <v>16953885.900250942</v>
      </c>
      <c r="E4427" s="1156">
        <v>131069379.46554202</v>
      </c>
      <c r="F4427" s="1157">
        <v>1048054006.408361</v>
      </c>
    </row>
    <row r="4428" spans="2:6" ht="12.95" customHeight="1" x14ac:dyDescent="0.2">
      <c r="B4428" s="1148" t="s">
        <v>5182</v>
      </c>
      <c r="C4428" s="1150">
        <v>1507004384.8886461</v>
      </c>
      <c r="D4428" s="1150">
        <v>24650730.515836533</v>
      </c>
      <c r="E4428" s="1150">
        <v>244094148.68602115</v>
      </c>
      <c r="F4428" s="1149">
        <v>1775749264.0905037</v>
      </c>
    </row>
    <row r="4429" spans="2:6" ht="12.95" customHeight="1" x14ac:dyDescent="0.2">
      <c r="B4429" s="1155" t="s">
        <v>5183</v>
      </c>
      <c r="C4429" s="1156">
        <v>807765197.29645431</v>
      </c>
      <c r="D4429" s="1156">
        <v>19038012.573951725</v>
      </c>
      <c r="E4429" s="1156">
        <v>57821745.303176776</v>
      </c>
      <c r="F4429" s="1157">
        <v>884624955.17358279</v>
      </c>
    </row>
    <row r="4430" spans="2:6" ht="12.95" customHeight="1" x14ac:dyDescent="0.2">
      <c r="B4430" s="1148" t="s">
        <v>5184</v>
      </c>
      <c r="C4430" s="1150">
        <v>1743758208.9115107</v>
      </c>
      <c r="D4430" s="1150">
        <v>35511580.158641748</v>
      </c>
      <c r="E4430" s="1150">
        <v>189958212.13450024</v>
      </c>
      <c r="F4430" s="1149">
        <v>1969228001.2046528</v>
      </c>
    </row>
    <row r="4431" spans="2:6" ht="12.95" customHeight="1" x14ac:dyDescent="0.2">
      <c r="B4431" s="1155" t="s">
        <v>5185</v>
      </c>
      <c r="C4431" s="1156">
        <v>821832635.81827378</v>
      </c>
      <c r="D4431" s="1156">
        <v>19144467.09596134</v>
      </c>
      <c r="E4431" s="1156">
        <v>115570028.86280407</v>
      </c>
      <c r="F4431" s="1157">
        <v>956547131.77703917</v>
      </c>
    </row>
    <row r="4432" spans="2:6" ht="12.95" customHeight="1" x14ac:dyDescent="0.2">
      <c r="B4432" s="1148" t="s">
        <v>5186</v>
      </c>
      <c r="C4432" s="1150">
        <v>960093372.07278192</v>
      </c>
      <c r="D4432" s="1150">
        <v>19471741.753343377</v>
      </c>
      <c r="E4432" s="1150">
        <v>130579080.73625569</v>
      </c>
      <c r="F4432" s="1149">
        <v>1110144194.562381</v>
      </c>
    </row>
    <row r="4433" spans="2:6" ht="12.95" customHeight="1" x14ac:dyDescent="0.2">
      <c r="B4433" s="1155" t="s">
        <v>5187</v>
      </c>
      <c r="C4433" s="1156">
        <v>1972159873.3815479</v>
      </c>
      <c r="D4433" s="1156">
        <v>61748096.128135189</v>
      </c>
      <c r="E4433" s="1156">
        <v>1798711282.8588364</v>
      </c>
      <c r="F4433" s="1157">
        <v>3832619252.3685198</v>
      </c>
    </row>
    <row r="4434" spans="2:6" ht="12.95" customHeight="1" x14ac:dyDescent="0.2">
      <c r="B4434" s="1148" t="s">
        <v>5188</v>
      </c>
      <c r="C4434" s="1150">
        <v>0</v>
      </c>
      <c r="D4434" s="1150">
        <v>0</v>
      </c>
      <c r="E4434" s="1150">
        <v>260.13088995549202</v>
      </c>
      <c r="F4434" s="1149">
        <v>260.13088995549202</v>
      </c>
    </row>
    <row r="4435" spans="2:6" ht="12.95" customHeight="1" x14ac:dyDescent="0.2">
      <c r="B4435" s="1155" t="s">
        <v>5189</v>
      </c>
      <c r="C4435" s="1156">
        <v>369946.30957354471</v>
      </c>
      <c r="D4435" s="1156">
        <v>10572.09480841217</v>
      </c>
      <c r="E4435" s="1156">
        <v>715.35994737760313</v>
      </c>
      <c r="F4435" s="1157">
        <v>381233.76432933449</v>
      </c>
    </row>
    <row r="4436" spans="2:6" ht="12.95" customHeight="1" x14ac:dyDescent="0.2">
      <c r="B4436" s="1148" t="s">
        <v>5190</v>
      </c>
      <c r="C4436" s="1150">
        <v>102480.48531075542</v>
      </c>
      <c r="D4436" s="1150">
        <v>109935.40220502618</v>
      </c>
      <c r="E4436" s="1150">
        <v>233126326.6931617</v>
      </c>
      <c r="F4436" s="1149">
        <v>233338742.58067748</v>
      </c>
    </row>
    <row r="4437" spans="2:6" ht="12.95" customHeight="1" x14ac:dyDescent="0.2">
      <c r="B4437" s="1155" t="s">
        <v>5191</v>
      </c>
      <c r="C4437" s="1156">
        <v>2584541.3547406872</v>
      </c>
      <c r="D4437" s="1156">
        <v>392994.25082372426</v>
      </c>
      <c r="E4437" s="1156">
        <v>13005492.220789675</v>
      </c>
      <c r="F4437" s="1157">
        <v>15983027.826354086</v>
      </c>
    </row>
    <row r="4438" spans="2:6" ht="12.95" customHeight="1" x14ac:dyDescent="0.2">
      <c r="B4438" s="1148" t="s">
        <v>5192</v>
      </c>
      <c r="C4438" s="1150">
        <v>783783390.00069058</v>
      </c>
      <c r="D4438" s="1150">
        <v>34144888.784062006</v>
      </c>
      <c r="E4438" s="1150">
        <v>345500574.00917917</v>
      </c>
      <c r="F4438" s="1149">
        <v>1163428852.7939317</v>
      </c>
    </row>
    <row r="4439" spans="2:6" ht="12.95" customHeight="1" x14ac:dyDescent="0.2">
      <c r="B4439" s="1155" t="s">
        <v>5193</v>
      </c>
      <c r="C4439" s="1156">
        <v>139804674.82609984</v>
      </c>
      <c r="D4439" s="1156">
        <v>7380947.5459497217</v>
      </c>
      <c r="E4439" s="1156">
        <v>56537536.16176673</v>
      </c>
      <c r="F4439" s="1157">
        <v>203723158.53381631</v>
      </c>
    </row>
    <row r="4440" spans="2:6" ht="12.95" customHeight="1" x14ac:dyDescent="0.2">
      <c r="B4440" s="1148" t="s">
        <v>5194</v>
      </c>
      <c r="C4440" s="1150">
        <v>67432021.961172342</v>
      </c>
      <c r="D4440" s="1150">
        <v>5648778.1346530756</v>
      </c>
      <c r="E4440" s="1150">
        <v>24267413.631326873</v>
      </c>
      <c r="F4440" s="1149">
        <v>97348213.727152288</v>
      </c>
    </row>
    <row r="4441" spans="2:6" ht="12.95" customHeight="1" x14ac:dyDescent="0.2">
      <c r="B4441" s="1155" t="s">
        <v>5195</v>
      </c>
      <c r="C4441" s="1156">
        <v>105495966.72235917</v>
      </c>
      <c r="D4441" s="1156">
        <v>5949140.6976316608</v>
      </c>
      <c r="E4441" s="1156">
        <v>37643905.592890821</v>
      </c>
      <c r="F4441" s="1157">
        <v>149089013.01288164</v>
      </c>
    </row>
    <row r="4442" spans="2:6" ht="12.95" customHeight="1" x14ac:dyDescent="0.2">
      <c r="B4442" s="1148" t="s">
        <v>5196</v>
      </c>
      <c r="C4442" s="1150">
        <v>73682369.951995552</v>
      </c>
      <c r="D4442" s="1150">
        <v>6794692.5252677323</v>
      </c>
      <c r="E4442" s="1150">
        <v>36117093.023200423</v>
      </c>
      <c r="F4442" s="1149">
        <v>116594155.50046371</v>
      </c>
    </row>
    <row r="4443" spans="2:6" ht="12.95" customHeight="1" x14ac:dyDescent="0.2">
      <c r="B4443" s="1155" t="s">
        <v>5197</v>
      </c>
      <c r="C4443" s="1156">
        <v>141894122.79067972</v>
      </c>
      <c r="D4443" s="1156">
        <v>12013236.74452704</v>
      </c>
      <c r="E4443" s="1156">
        <v>56753162.736108653</v>
      </c>
      <c r="F4443" s="1157">
        <v>210660522.27131543</v>
      </c>
    </row>
    <row r="4444" spans="2:6" ht="12.95" customHeight="1" x14ac:dyDescent="0.2">
      <c r="B4444" s="1148" t="s">
        <v>5198</v>
      </c>
      <c r="C4444" s="1150">
        <v>83248.22265190052</v>
      </c>
      <c r="D4444" s="1150">
        <v>5638.4505644864912</v>
      </c>
      <c r="E4444" s="1150">
        <v>293817.84020472824</v>
      </c>
      <c r="F4444" s="1149">
        <v>382704.51342111523</v>
      </c>
    </row>
    <row r="4445" spans="2:6" ht="12.95" customHeight="1" x14ac:dyDescent="0.2">
      <c r="B4445" s="1155" t="s">
        <v>5199</v>
      </c>
      <c r="C4445" s="1156">
        <v>412720647.57979918</v>
      </c>
      <c r="D4445" s="1156">
        <v>15122065.505508479</v>
      </c>
      <c r="E4445" s="1156">
        <v>62710865.995751634</v>
      </c>
      <c r="F4445" s="1157">
        <v>490553579.08105928</v>
      </c>
    </row>
    <row r="4446" spans="2:6" ht="12.95" customHeight="1" x14ac:dyDescent="0.2">
      <c r="B4446" s="1148" t="s">
        <v>5200</v>
      </c>
      <c r="C4446" s="1150">
        <v>432407066.3840124</v>
      </c>
      <c r="D4446" s="1150">
        <v>12026757.518839842</v>
      </c>
      <c r="E4446" s="1150">
        <v>56430280.698286898</v>
      </c>
      <c r="F4446" s="1149">
        <v>500864104.60113913</v>
      </c>
    </row>
    <row r="4447" spans="2:6" ht="12.95" customHeight="1" x14ac:dyDescent="0.2">
      <c r="B4447" s="1155" t="s">
        <v>5201</v>
      </c>
      <c r="C4447" s="1156">
        <v>88610452.227798685</v>
      </c>
      <c r="D4447" s="1156">
        <v>4868672.6082119392</v>
      </c>
      <c r="E4447" s="1156">
        <v>25379050.447181422</v>
      </c>
      <c r="F4447" s="1157">
        <v>118858175.28319204</v>
      </c>
    </row>
    <row r="4448" spans="2:6" ht="12.95" customHeight="1" x14ac:dyDescent="0.2">
      <c r="B4448" s="1148" t="s">
        <v>5202</v>
      </c>
      <c r="C4448" s="1150">
        <v>11186170.828913542</v>
      </c>
      <c r="D4448" s="1150">
        <v>355625.13203154074</v>
      </c>
      <c r="E4448" s="1150">
        <v>2767467.5055139908</v>
      </c>
      <c r="F4448" s="1149">
        <v>14309263.466459073</v>
      </c>
    </row>
    <row r="4449" spans="2:6" ht="12.95" customHeight="1" x14ac:dyDescent="0.2">
      <c r="B4449" s="1155" t="s">
        <v>5203</v>
      </c>
      <c r="C4449" s="1156">
        <v>13763706.145114217</v>
      </c>
      <c r="D4449" s="1156">
        <v>430794.88368972036</v>
      </c>
      <c r="E4449" s="1156">
        <v>6538970.7951100785</v>
      </c>
      <c r="F4449" s="1157">
        <v>20733471.823914014</v>
      </c>
    </row>
    <row r="4450" spans="2:6" ht="12.95" customHeight="1" x14ac:dyDescent="0.2">
      <c r="B4450" s="1148" t="s">
        <v>5204</v>
      </c>
      <c r="C4450" s="1150">
        <v>49576377.18877735</v>
      </c>
      <c r="D4450" s="1150">
        <v>3308490.3229345912</v>
      </c>
      <c r="E4450" s="1150">
        <v>27274138.517330945</v>
      </c>
      <c r="F4450" s="1149">
        <v>80159006.029042885</v>
      </c>
    </row>
    <row r="4451" spans="2:6" ht="12.95" customHeight="1" x14ac:dyDescent="0.2">
      <c r="B4451" s="1155" t="s">
        <v>5205</v>
      </c>
      <c r="C4451" s="1156">
        <v>44932884.743101537</v>
      </c>
      <c r="D4451" s="1156">
        <v>1819047.5781576131</v>
      </c>
      <c r="E4451" s="1156">
        <v>5939308.4794637943</v>
      </c>
      <c r="F4451" s="1157">
        <v>52691240.800722942</v>
      </c>
    </row>
    <row r="4452" spans="2:6" ht="12.95" customHeight="1" x14ac:dyDescent="0.2">
      <c r="B4452" s="1148" t="s">
        <v>5206</v>
      </c>
      <c r="C4452" s="1150">
        <v>91041547.601182655</v>
      </c>
      <c r="D4452" s="1150">
        <v>1429994.4892080454</v>
      </c>
      <c r="E4452" s="1150">
        <v>8949865.0671059415</v>
      </c>
      <c r="F4452" s="1149">
        <v>101421407.15749663</v>
      </c>
    </row>
    <row r="4453" spans="2:6" ht="12.95" customHeight="1" x14ac:dyDescent="0.2">
      <c r="B4453" s="1155" t="s">
        <v>5207</v>
      </c>
      <c r="C4453" s="1156">
        <v>136967503.96400467</v>
      </c>
      <c r="D4453" s="1156">
        <v>1493671.582700345</v>
      </c>
      <c r="E4453" s="1156">
        <v>13045147.332679156</v>
      </c>
      <c r="F4453" s="1157">
        <v>151506322.87938416</v>
      </c>
    </row>
    <row r="4454" spans="2:6" ht="12.95" customHeight="1" x14ac:dyDescent="0.2">
      <c r="B4454" s="1148" t="s">
        <v>5208</v>
      </c>
      <c r="C4454" s="1150">
        <v>874570934.36147165</v>
      </c>
      <c r="D4454" s="1150">
        <v>26188186.393226396</v>
      </c>
      <c r="E4454" s="1150">
        <v>280862504.61484241</v>
      </c>
      <c r="F4454" s="1149">
        <v>1181621625.3695405</v>
      </c>
    </row>
    <row r="4455" spans="2:6" ht="12.95" customHeight="1" x14ac:dyDescent="0.2">
      <c r="B4455" s="1155" t="s">
        <v>5209</v>
      </c>
      <c r="C4455" s="1156">
        <v>128848604.28256907</v>
      </c>
      <c r="D4455" s="1156">
        <v>7062864.1383398883</v>
      </c>
      <c r="E4455" s="1156">
        <v>106055255.00186867</v>
      </c>
      <c r="F4455" s="1157">
        <v>241966723.42277762</v>
      </c>
    </row>
    <row r="4456" spans="2:6" ht="12.95" customHeight="1" x14ac:dyDescent="0.2">
      <c r="B4456" s="1148" t="s">
        <v>5210</v>
      </c>
      <c r="C4456" s="1150">
        <v>18474236.763486601</v>
      </c>
      <c r="D4456" s="1150">
        <v>2000110.8835294393</v>
      </c>
      <c r="E4456" s="1150">
        <v>15191383.842510777</v>
      </c>
      <c r="F4456" s="1149">
        <v>35665731.489526816</v>
      </c>
    </row>
    <row r="4457" spans="2:6" ht="12.95" customHeight="1" x14ac:dyDescent="0.2">
      <c r="B4457" s="1155" t="s">
        <v>5211</v>
      </c>
      <c r="C4457" s="1156">
        <v>16317887.999514855</v>
      </c>
      <c r="D4457" s="1156">
        <v>791684.48742177663</v>
      </c>
      <c r="E4457" s="1156">
        <v>2272139.4252042281</v>
      </c>
      <c r="F4457" s="1157">
        <v>19381711.912140861</v>
      </c>
    </row>
    <row r="4458" spans="2:6" ht="12.95" customHeight="1" x14ac:dyDescent="0.2">
      <c r="B4458" s="1148" t="s">
        <v>5212</v>
      </c>
      <c r="C4458" s="1150">
        <v>54194043.453168429</v>
      </c>
      <c r="D4458" s="1150">
        <v>2120143.7150616832</v>
      </c>
      <c r="E4458" s="1150">
        <v>15609014.39741458</v>
      </c>
      <c r="F4458" s="1149">
        <v>71923201.565644696</v>
      </c>
    </row>
    <row r="4459" spans="2:6" ht="12.95" customHeight="1" x14ac:dyDescent="0.2">
      <c r="B4459" s="1155" t="s">
        <v>5213</v>
      </c>
      <c r="C4459" s="1156">
        <v>25902148.722250488</v>
      </c>
      <c r="D4459" s="1156">
        <v>365362.96629724832</v>
      </c>
      <c r="E4459" s="1156">
        <v>2486200.980749615</v>
      </c>
      <c r="F4459" s="1157">
        <v>28753712.669297349</v>
      </c>
    </row>
    <row r="4460" spans="2:6" ht="12.95" customHeight="1" x14ac:dyDescent="0.2">
      <c r="B4460" s="1148" t="s">
        <v>5214</v>
      </c>
      <c r="C4460" s="1150">
        <v>42611138.520263642</v>
      </c>
      <c r="D4460" s="1150">
        <v>1261315.6377546445</v>
      </c>
      <c r="E4460" s="1150">
        <v>6933883.8499097936</v>
      </c>
      <c r="F4460" s="1149">
        <v>50806338.007928073</v>
      </c>
    </row>
    <row r="4461" spans="2:6" ht="12.95" customHeight="1" x14ac:dyDescent="0.2">
      <c r="B4461" s="1155" t="s">
        <v>5215</v>
      </c>
      <c r="C4461" s="1156">
        <v>220552153.83913037</v>
      </c>
      <c r="D4461" s="1156">
        <v>10521132.996294886</v>
      </c>
      <c r="E4461" s="1156">
        <v>220854841.10001472</v>
      </c>
      <c r="F4461" s="1157">
        <v>451928127.93543994</v>
      </c>
    </row>
    <row r="4462" spans="2:6" ht="12.95" customHeight="1" x14ac:dyDescent="0.2">
      <c r="B4462" s="1148" t="s">
        <v>5216</v>
      </c>
      <c r="C4462" s="1150">
        <v>63876938.208683059</v>
      </c>
      <c r="D4462" s="1150">
        <v>6134188.3162850318</v>
      </c>
      <c r="E4462" s="1150">
        <v>23193249.736985091</v>
      </c>
      <c r="F4462" s="1149">
        <v>93204376.261953175</v>
      </c>
    </row>
    <row r="4463" spans="2:6" ht="12.95" customHeight="1" x14ac:dyDescent="0.2">
      <c r="B4463" s="1155" t="s">
        <v>5217</v>
      </c>
      <c r="C4463" s="1156">
        <v>7510748.0615016622</v>
      </c>
      <c r="D4463" s="1156">
        <v>726655.31649819692</v>
      </c>
      <c r="E4463" s="1156">
        <v>1275096.5898393332</v>
      </c>
      <c r="F4463" s="1157">
        <v>9512499.9678391926</v>
      </c>
    </row>
    <row r="4464" spans="2:6" ht="12.95" customHeight="1" x14ac:dyDescent="0.2">
      <c r="B4464" s="1148" t="s">
        <v>5218</v>
      </c>
      <c r="C4464" s="1150">
        <v>237625595.01452884</v>
      </c>
      <c r="D4464" s="1150">
        <v>20155202.511052936</v>
      </c>
      <c r="E4464" s="1150">
        <v>61478455.174657203</v>
      </c>
      <c r="F4464" s="1149">
        <v>319259252.700239</v>
      </c>
    </row>
    <row r="4465" spans="2:6" ht="12.95" customHeight="1" x14ac:dyDescent="0.2">
      <c r="B4465" s="1155" t="s">
        <v>5219</v>
      </c>
      <c r="C4465" s="1156">
        <v>196815970.01218113</v>
      </c>
      <c r="D4465" s="1156">
        <v>16194349.21132822</v>
      </c>
      <c r="E4465" s="1156">
        <v>59994600.986702204</v>
      </c>
      <c r="F4465" s="1157">
        <v>273004920.21021152</v>
      </c>
    </row>
    <row r="4466" spans="2:6" ht="12.95" customHeight="1" x14ac:dyDescent="0.2">
      <c r="B4466" s="1148" t="s">
        <v>5220</v>
      </c>
      <c r="C4466" s="1150">
        <v>172358301.58891541</v>
      </c>
      <c r="D4466" s="1150">
        <v>11904552.733136078</v>
      </c>
      <c r="E4466" s="1150">
        <v>36035245.193124436</v>
      </c>
      <c r="F4466" s="1149">
        <v>220298099.51517594</v>
      </c>
    </row>
    <row r="4467" spans="2:6" ht="12.95" customHeight="1" x14ac:dyDescent="0.2">
      <c r="B4467" s="1155" t="s">
        <v>5221</v>
      </c>
      <c r="C4467" s="1156">
        <v>31819366.449161328</v>
      </c>
      <c r="D4467" s="1156">
        <v>3842316.3836483359</v>
      </c>
      <c r="E4467" s="1156">
        <v>12692440.560943477</v>
      </c>
      <c r="F4467" s="1157">
        <v>48354123.393753141</v>
      </c>
    </row>
    <row r="4468" spans="2:6" ht="12.95" customHeight="1" x14ac:dyDescent="0.2">
      <c r="B4468" s="1148" t="s">
        <v>5222</v>
      </c>
      <c r="C4468" s="1150">
        <v>27466006.423024803</v>
      </c>
      <c r="D4468" s="1150">
        <v>3264475.8874056926</v>
      </c>
      <c r="E4468" s="1150">
        <v>3275731.4858878036</v>
      </c>
      <c r="F4468" s="1149">
        <v>34006213.7963183</v>
      </c>
    </row>
    <row r="4469" spans="2:6" ht="12.95" customHeight="1" x14ac:dyDescent="0.2">
      <c r="B4469" s="1155" t="s">
        <v>5223</v>
      </c>
      <c r="C4469" s="1156">
        <v>8008863.6643660059</v>
      </c>
      <c r="D4469" s="1156">
        <v>579293.2602911453</v>
      </c>
      <c r="E4469" s="1156">
        <v>6519985.6585669424</v>
      </c>
      <c r="F4469" s="1157">
        <v>15108142.583224094</v>
      </c>
    </row>
    <row r="4470" spans="2:6" ht="12.95" customHeight="1" x14ac:dyDescent="0.2">
      <c r="B4470" s="1148" t="s">
        <v>5224</v>
      </c>
      <c r="C4470" s="1150">
        <v>38845461.491659857</v>
      </c>
      <c r="D4470" s="1150">
        <v>5016811.3897518534</v>
      </c>
      <c r="E4470" s="1150">
        <v>11639516.574541505</v>
      </c>
      <c r="F4470" s="1149">
        <v>55501789.455953211</v>
      </c>
    </row>
    <row r="4471" spans="2:6" ht="12.95" customHeight="1" x14ac:dyDescent="0.2">
      <c r="B4471" s="1155" t="s">
        <v>5225</v>
      </c>
      <c r="C4471" s="1156">
        <v>229962.91207802223</v>
      </c>
      <c r="D4471" s="1156">
        <v>22812.710702233609</v>
      </c>
      <c r="E4471" s="1156">
        <v>0</v>
      </c>
      <c r="F4471" s="1157">
        <v>252775.62278025583</v>
      </c>
    </row>
    <row r="4472" spans="2:6" ht="12.95" customHeight="1" x14ac:dyDescent="0.2">
      <c r="B4472" s="1148" t="s">
        <v>5226</v>
      </c>
      <c r="C4472" s="1150">
        <v>7923417.46883881</v>
      </c>
      <c r="D4472" s="1150">
        <v>897132.14325915056</v>
      </c>
      <c r="E4472" s="1150">
        <v>752363.56647377193</v>
      </c>
      <c r="F4472" s="1149">
        <v>9572913.1785717327</v>
      </c>
    </row>
    <row r="4473" spans="2:6" ht="12.95" customHeight="1" x14ac:dyDescent="0.2">
      <c r="B4473" s="1155" t="s">
        <v>5227</v>
      </c>
      <c r="C4473" s="1156">
        <v>46423659.845772199</v>
      </c>
      <c r="D4473" s="1156">
        <v>4067581.1139810476</v>
      </c>
      <c r="E4473" s="1156">
        <v>17476981.651931625</v>
      </c>
      <c r="F4473" s="1157">
        <v>67968222.611684874</v>
      </c>
    </row>
    <row r="4474" spans="2:6" ht="12.95" customHeight="1" x14ac:dyDescent="0.2">
      <c r="B4474" s="1148" t="s">
        <v>5228</v>
      </c>
      <c r="C4474" s="1150">
        <v>238976524.09300864</v>
      </c>
      <c r="D4474" s="1150">
        <v>16152506.729970856</v>
      </c>
      <c r="E4474" s="1150">
        <v>69999084.537498847</v>
      </c>
      <c r="F4474" s="1149">
        <v>325128115.36047834</v>
      </c>
    </row>
    <row r="4475" spans="2:6" ht="12.95" customHeight="1" x14ac:dyDescent="0.2">
      <c r="B4475" s="1155" t="s">
        <v>5229</v>
      </c>
      <c r="C4475" s="1156">
        <v>6349943.636735064</v>
      </c>
      <c r="D4475" s="1156">
        <v>405997.20824794821</v>
      </c>
      <c r="E4475" s="1156">
        <v>6695248.8456744542</v>
      </c>
      <c r="F4475" s="1157">
        <v>13451189.690657467</v>
      </c>
    </row>
    <row r="4476" spans="2:6" ht="12.95" customHeight="1" x14ac:dyDescent="0.2">
      <c r="B4476" s="1148" t="s">
        <v>5230</v>
      </c>
      <c r="C4476" s="1150">
        <v>84754520.938002929</v>
      </c>
      <c r="D4476" s="1150">
        <v>6113446.8731370922</v>
      </c>
      <c r="E4476" s="1150">
        <v>17625380.638150275</v>
      </c>
      <c r="F4476" s="1149">
        <v>108493348.44929029</v>
      </c>
    </row>
    <row r="4477" spans="2:6" ht="12.95" customHeight="1" x14ac:dyDescent="0.2">
      <c r="B4477" s="1155" t="s">
        <v>5231</v>
      </c>
      <c r="C4477" s="1156">
        <v>21403585.11303962</v>
      </c>
      <c r="D4477" s="1156">
        <v>1294427.1510185422</v>
      </c>
      <c r="E4477" s="1156">
        <v>4165896.0855405242</v>
      </c>
      <c r="F4477" s="1157">
        <v>26863908.349598687</v>
      </c>
    </row>
    <row r="4478" spans="2:6" ht="12.95" customHeight="1" x14ac:dyDescent="0.2">
      <c r="B4478" s="1148" t="s">
        <v>5232</v>
      </c>
      <c r="C4478" s="1150">
        <v>28010279.456270404</v>
      </c>
      <c r="D4478" s="1150">
        <v>1546287.532100579</v>
      </c>
      <c r="E4478" s="1150">
        <v>8901028.727052046</v>
      </c>
      <c r="F4478" s="1149">
        <v>38457595.715423033</v>
      </c>
    </row>
    <row r="4479" spans="2:6" ht="12.95" customHeight="1" x14ac:dyDescent="0.2">
      <c r="B4479" s="1155" t="s">
        <v>5233</v>
      </c>
      <c r="C4479" s="1156">
        <v>86093773.285582826</v>
      </c>
      <c r="D4479" s="1156">
        <v>5517871.1484607495</v>
      </c>
      <c r="E4479" s="1156">
        <v>33023193.403965447</v>
      </c>
      <c r="F4479" s="1157">
        <v>124634837.83800901</v>
      </c>
    </row>
    <row r="4480" spans="2:6" ht="12.95" customHeight="1" x14ac:dyDescent="0.2">
      <c r="B4480" s="1148" t="s">
        <v>5234</v>
      </c>
      <c r="C4480" s="1150">
        <v>1432940.9413893966</v>
      </c>
      <c r="D4480" s="1150">
        <v>20453.767098723954</v>
      </c>
      <c r="E4480" s="1150">
        <v>455.22905742211111</v>
      </c>
      <c r="F4480" s="1149">
        <v>1453849.9375455426</v>
      </c>
    </row>
    <row r="4481" spans="2:6" ht="12.95" customHeight="1" x14ac:dyDescent="0.2">
      <c r="B4481" s="1155" t="s">
        <v>5235</v>
      </c>
      <c r="C4481" s="1156">
        <v>2018838.0859609409</v>
      </c>
      <c r="D4481" s="1156">
        <v>15203.67920066893</v>
      </c>
      <c r="E4481" s="1156">
        <v>298240.06533397164</v>
      </c>
      <c r="F4481" s="1157">
        <v>2332281.8304955815</v>
      </c>
    </row>
    <row r="4482" spans="2:6" ht="12.95" customHeight="1" x14ac:dyDescent="0.2">
      <c r="B4482" s="1148" t="s">
        <v>5236</v>
      </c>
      <c r="C4482" s="1150">
        <v>4129029.4195514424</v>
      </c>
      <c r="D4482" s="1150">
        <v>272227.84536599816</v>
      </c>
      <c r="E4482" s="1150">
        <v>455164.02469962224</v>
      </c>
      <c r="F4482" s="1149">
        <v>4856421.2896170625</v>
      </c>
    </row>
    <row r="4483" spans="2:6" ht="12.95" customHeight="1" x14ac:dyDescent="0.2">
      <c r="B4483" s="1155" t="s">
        <v>5237</v>
      </c>
      <c r="C4483" s="1156">
        <v>2014167.393600933</v>
      </c>
      <c r="D4483" s="1156">
        <v>7939.8589581544484</v>
      </c>
      <c r="E4483" s="1156">
        <v>290956.40041521785</v>
      </c>
      <c r="F4483" s="1157">
        <v>2313063.6529743052</v>
      </c>
    </row>
    <row r="4484" spans="2:6" ht="12.95" customHeight="1" x14ac:dyDescent="0.2">
      <c r="B4484" s="1148" t="s">
        <v>5238</v>
      </c>
      <c r="C4484" s="1150">
        <v>501549.93548199488</v>
      </c>
      <c r="D4484" s="1150">
        <v>23431.214208031874</v>
      </c>
      <c r="E4484" s="1150">
        <v>0</v>
      </c>
      <c r="F4484" s="1149">
        <v>524981.14969002677</v>
      </c>
    </row>
    <row r="4485" spans="2:6" ht="12.95" customHeight="1" x14ac:dyDescent="0.2">
      <c r="B4485" s="1155" t="s">
        <v>5239</v>
      </c>
      <c r="C4485" s="1156">
        <v>583547511.56785059</v>
      </c>
      <c r="D4485" s="1156">
        <v>36155197.78353592</v>
      </c>
      <c r="E4485" s="1156">
        <v>182485082.68560195</v>
      </c>
      <c r="F4485" s="1157">
        <v>802187792.0369885</v>
      </c>
    </row>
    <row r="4486" spans="2:6" ht="12.95" customHeight="1" x14ac:dyDescent="0.2">
      <c r="B4486" s="1148" t="s">
        <v>5240</v>
      </c>
      <c r="C4486" s="1150">
        <v>70149678.048173279</v>
      </c>
      <c r="D4486" s="1150">
        <v>4239122.3421240682</v>
      </c>
      <c r="E4486" s="1150">
        <v>16992424.528411686</v>
      </c>
      <c r="F4486" s="1149">
        <v>91381224.91870904</v>
      </c>
    </row>
    <row r="4487" spans="2:6" ht="12.95" customHeight="1" x14ac:dyDescent="0.2">
      <c r="B4487" s="1155" t="s">
        <v>5241</v>
      </c>
      <c r="C4487" s="1156">
        <v>124540852.19359499</v>
      </c>
      <c r="D4487" s="1156">
        <v>8110019.3412612667</v>
      </c>
      <c r="E4487" s="1156">
        <v>38618861.760830395</v>
      </c>
      <c r="F4487" s="1157">
        <v>171269733.29568666</v>
      </c>
    </row>
    <row r="4488" spans="2:6" ht="12.95" customHeight="1" x14ac:dyDescent="0.2">
      <c r="B4488" s="1148" t="s">
        <v>5242</v>
      </c>
      <c r="C4488" s="1150">
        <v>17461932.881107308</v>
      </c>
      <c r="D4488" s="1150">
        <v>935551.27963094518</v>
      </c>
      <c r="E4488" s="1150">
        <v>1004105.2352281992</v>
      </c>
      <c r="F4488" s="1149">
        <v>19401589.395966452</v>
      </c>
    </row>
    <row r="4489" spans="2:6" ht="12.95" customHeight="1" x14ac:dyDescent="0.2">
      <c r="B4489" s="1155" t="s">
        <v>5243</v>
      </c>
      <c r="C4489" s="1156">
        <v>3775018.4133238057</v>
      </c>
      <c r="D4489" s="1156">
        <v>265165.39835792966</v>
      </c>
      <c r="E4489" s="1156">
        <v>36223.226426302266</v>
      </c>
      <c r="F4489" s="1157">
        <v>4076407.0381080378</v>
      </c>
    </row>
    <row r="4490" spans="2:6" ht="12.95" customHeight="1" x14ac:dyDescent="0.2">
      <c r="B4490" s="1148" t="s">
        <v>5244</v>
      </c>
      <c r="C4490" s="1150">
        <v>7079258.5114197852</v>
      </c>
      <c r="D4490" s="1150">
        <v>491695.90330715885</v>
      </c>
      <c r="E4490" s="1150">
        <v>2300272.4271539273</v>
      </c>
      <c r="F4490" s="1149">
        <v>9871226.841880871</v>
      </c>
    </row>
    <row r="4491" spans="2:6" ht="12.95" customHeight="1" x14ac:dyDescent="0.2">
      <c r="B4491" s="1155" t="s">
        <v>5245</v>
      </c>
      <c r="C4491" s="1156">
        <v>445226.88055249106</v>
      </c>
      <c r="D4491" s="1156">
        <v>0</v>
      </c>
      <c r="E4491" s="1156">
        <v>0</v>
      </c>
      <c r="F4491" s="1157">
        <v>445226.88055249106</v>
      </c>
    </row>
    <row r="4492" spans="2:6" ht="12.95" customHeight="1" x14ac:dyDescent="0.2">
      <c r="B4492" s="1148" t="s">
        <v>5246</v>
      </c>
      <c r="C4492" s="1150">
        <v>420807401.90793347</v>
      </c>
      <c r="D4492" s="1150">
        <v>22875783.676022578</v>
      </c>
      <c r="E4492" s="1150">
        <v>107230863.20598394</v>
      </c>
      <c r="F4492" s="1149">
        <v>550914048.78994</v>
      </c>
    </row>
    <row r="4493" spans="2:6" ht="12.95" customHeight="1" x14ac:dyDescent="0.2">
      <c r="B4493" s="1155" t="s">
        <v>5247</v>
      </c>
      <c r="C4493" s="1156">
        <v>497227347.07611191</v>
      </c>
      <c r="D4493" s="1156">
        <v>29593005.041238476</v>
      </c>
      <c r="E4493" s="1156">
        <v>195871777.35203364</v>
      </c>
      <c r="F4493" s="1157">
        <v>722692129.46938407</v>
      </c>
    </row>
    <row r="4494" spans="2:6" ht="12.95" customHeight="1" x14ac:dyDescent="0.2">
      <c r="B4494" s="1148" t="s">
        <v>5248</v>
      </c>
      <c r="C4494" s="1150">
        <v>100557.25904486993</v>
      </c>
      <c r="D4494" s="1150">
        <v>3020.5985166891919</v>
      </c>
      <c r="E4494" s="1150">
        <v>0</v>
      </c>
      <c r="F4494" s="1149">
        <v>103577.85756155913</v>
      </c>
    </row>
    <row r="4495" spans="2:6" ht="12.95" customHeight="1" x14ac:dyDescent="0.2">
      <c r="B4495" s="1155" t="s">
        <v>5249</v>
      </c>
      <c r="C4495" s="1156">
        <v>33631045.591625467</v>
      </c>
      <c r="D4495" s="1156">
        <v>4685840.0951374806</v>
      </c>
      <c r="E4495" s="1156">
        <v>36617519.822752312</v>
      </c>
      <c r="F4495" s="1157">
        <v>74934405.509515256</v>
      </c>
    </row>
    <row r="4496" spans="2:6" ht="12.95" customHeight="1" x14ac:dyDescent="0.2">
      <c r="B4496" s="1148" t="s">
        <v>5250</v>
      </c>
      <c r="C4496" s="1150">
        <v>4365586.2502553575</v>
      </c>
      <c r="D4496" s="1150">
        <v>338494.02330117492</v>
      </c>
      <c r="E4496" s="1150">
        <v>314758.37684614531</v>
      </c>
      <c r="F4496" s="1149">
        <v>5018838.6504026772</v>
      </c>
    </row>
    <row r="4497" spans="2:6" ht="12.95" customHeight="1" x14ac:dyDescent="0.2">
      <c r="B4497" s="1155" t="s">
        <v>5251</v>
      </c>
      <c r="C4497" s="1156">
        <v>107470158.48429063</v>
      </c>
      <c r="D4497" s="1156">
        <v>7532567.2076850571</v>
      </c>
      <c r="E4497" s="1156">
        <v>47286401.086231895</v>
      </c>
      <c r="F4497" s="1157">
        <v>162289126.77820757</v>
      </c>
    </row>
    <row r="4498" spans="2:6" ht="12.95" customHeight="1" x14ac:dyDescent="0.2">
      <c r="B4498" s="1148" t="s">
        <v>5252</v>
      </c>
      <c r="C4498" s="1150">
        <v>121428797.34878278</v>
      </c>
      <c r="D4498" s="1150">
        <v>5735411.776872213</v>
      </c>
      <c r="E4498" s="1150">
        <v>38263214.938755959</v>
      </c>
      <c r="F4498" s="1149">
        <v>165427424.06441095</v>
      </c>
    </row>
    <row r="4499" spans="2:6" ht="12.95" customHeight="1" x14ac:dyDescent="0.2">
      <c r="B4499" s="1155" t="s">
        <v>5253</v>
      </c>
      <c r="C4499" s="1156">
        <v>11421903.419789223</v>
      </c>
      <c r="D4499" s="1156">
        <v>692709.54269159411</v>
      </c>
      <c r="E4499" s="1156">
        <v>2940519.580056882</v>
      </c>
      <c r="F4499" s="1157">
        <v>15055132.542537699</v>
      </c>
    </row>
    <row r="4500" spans="2:6" ht="12.95" customHeight="1" x14ac:dyDescent="0.2">
      <c r="B4500" s="1148" t="s">
        <v>5254</v>
      </c>
      <c r="C4500" s="1150">
        <v>161311564.66427842</v>
      </c>
      <c r="D4500" s="1150">
        <v>8686809.8199242987</v>
      </c>
      <c r="E4500" s="1150">
        <v>48849717.650304988</v>
      </c>
      <c r="F4500" s="1149">
        <v>218848092.13450772</v>
      </c>
    </row>
    <row r="4501" spans="2:6" ht="12.95" customHeight="1" x14ac:dyDescent="0.2">
      <c r="B4501" s="1155" t="s">
        <v>5255</v>
      </c>
      <c r="C4501" s="1156">
        <v>4674676.1858440973</v>
      </c>
      <c r="D4501" s="1156">
        <v>142903.07744431967</v>
      </c>
      <c r="E4501" s="1156">
        <v>168564.81669115886</v>
      </c>
      <c r="F4501" s="1157">
        <v>4986144.0799795762</v>
      </c>
    </row>
    <row r="4502" spans="2:6" ht="12.95" customHeight="1" x14ac:dyDescent="0.2">
      <c r="B4502" s="1148" t="s">
        <v>5256</v>
      </c>
      <c r="C4502" s="1150">
        <v>112222450.58729362</v>
      </c>
      <c r="D4502" s="1150">
        <v>4654353.9515516115</v>
      </c>
      <c r="E4502" s="1150">
        <v>30851895.711411066</v>
      </c>
      <c r="F4502" s="1149">
        <v>147728700.2502563</v>
      </c>
    </row>
    <row r="4503" spans="2:6" ht="12.95" customHeight="1" x14ac:dyDescent="0.2">
      <c r="B4503" s="1155" t="s">
        <v>5257</v>
      </c>
      <c r="C4503" s="1156">
        <v>35856493.127864376</v>
      </c>
      <c r="D4503" s="1156">
        <v>1129444.9367974703</v>
      </c>
      <c r="E4503" s="1156">
        <v>16223581.346208392</v>
      </c>
      <c r="F4503" s="1157">
        <v>53209519.410870239</v>
      </c>
    </row>
    <row r="4504" spans="2:6" ht="12.95" customHeight="1" x14ac:dyDescent="0.2">
      <c r="B4504" s="1148" t="s">
        <v>5258</v>
      </c>
      <c r="C4504" s="1150">
        <v>130593657.37225068</v>
      </c>
      <c r="D4504" s="1150">
        <v>5856854.2210455798</v>
      </c>
      <c r="E4504" s="1150">
        <v>29349924.301143635</v>
      </c>
      <c r="F4504" s="1149">
        <v>165800435.89443991</v>
      </c>
    </row>
    <row r="4505" spans="2:6" ht="12.95" customHeight="1" x14ac:dyDescent="0.2">
      <c r="B4505" s="1155" t="s">
        <v>5259</v>
      </c>
      <c r="C4505" s="1156">
        <v>35815418.509757265</v>
      </c>
      <c r="D4505" s="1156">
        <v>1592991.7386895779</v>
      </c>
      <c r="E4505" s="1156">
        <v>5682349.2210102044</v>
      </c>
      <c r="F4505" s="1157">
        <v>43090759.469457045</v>
      </c>
    </row>
    <row r="4506" spans="2:6" ht="12.95" customHeight="1" x14ac:dyDescent="0.2">
      <c r="B4506" s="1148" t="s">
        <v>5260</v>
      </c>
      <c r="C4506" s="1150">
        <v>44252886.88480629</v>
      </c>
      <c r="D4506" s="1150">
        <v>3260419.6551118521</v>
      </c>
      <c r="E4506" s="1150">
        <v>14840198.774059709</v>
      </c>
      <c r="F4506" s="1149">
        <v>62353505.313977852</v>
      </c>
    </row>
    <row r="4507" spans="2:6" ht="12.95" customHeight="1" x14ac:dyDescent="0.2">
      <c r="B4507" s="1155" t="s">
        <v>5261</v>
      </c>
      <c r="C4507" s="1156">
        <v>23079402.057149414</v>
      </c>
      <c r="D4507" s="1156">
        <v>2831451.5143346069</v>
      </c>
      <c r="E4507" s="1156">
        <v>16492956.555240652</v>
      </c>
      <c r="F4507" s="1157">
        <v>42403810.126724675</v>
      </c>
    </row>
    <row r="4508" spans="2:6" ht="12.95" customHeight="1" x14ac:dyDescent="0.2">
      <c r="B4508" s="1148" t="s">
        <v>5262</v>
      </c>
      <c r="C4508" s="1150">
        <v>26660449.364228196</v>
      </c>
      <c r="D4508" s="1150">
        <v>1743618.9180551458</v>
      </c>
      <c r="E4508" s="1150">
        <v>7963544.1062125936</v>
      </c>
      <c r="F4508" s="1149">
        <v>36367612.388495937</v>
      </c>
    </row>
    <row r="4509" spans="2:6" ht="12.95" customHeight="1" x14ac:dyDescent="0.2">
      <c r="B4509" s="1155" t="s">
        <v>5263</v>
      </c>
      <c r="C4509" s="1156">
        <v>3100902879.9360948</v>
      </c>
      <c r="D4509" s="1156">
        <v>82718313.654200718</v>
      </c>
      <c r="E4509" s="1156">
        <v>961170426.57844996</v>
      </c>
      <c r="F4509" s="1157">
        <v>4144791620.168745</v>
      </c>
    </row>
    <row r="4510" spans="2:6" ht="12.95" customHeight="1" x14ac:dyDescent="0.2">
      <c r="B4510" s="1148" t="s">
        <v>5264</v>
      </c>
      <c r="C4510" s="1150">
        <v>233806205.02378491</v>
      </c>
      <c r="D4510" s="1150">
        <v>14458957.828280436</v>
      </c>
      <c r="E4510" s="1150">
        <v>68664220.670867428</v>
      </c>
      <c r="F4510" s="1149">
        <v>316929383.52293277</v>
      </c>
    </row>
    <row r="4511" spans="2:6" ht="12.95" customHeight="1" x14ac:dyDescent="0.2">
      <c r="B4511" s="1155" t="s">
        <v>5265</v>
      </c>
      <c r="C4511" s="1156">
        <v>79724047.892970055</v>
      </c>
      <c r="D4511" s="1156">
        <v>1118283.106088181</v>
      </c>
      <c r="E4511" s="1156">
        <v>2096578.3943403861</v>
      </c>
      <c r="F4511" s="1157">
        <v>82938909.393398613</v>
      </c>
    </row>
    <row r="4512" spans="2:6" ht="12.95" customHeight="1" x14ac:dyDescent="0.2">
      <c r="B4512" s="1148" t="s">
        <v>5266</v>
      </c>
      <c r="C4512" s="1150">
        <v>6189354.2435336271</v>
      </c>
      <c r="D4512" s="1150">
        <v>687934.12027473364</v>
      </c>
      <c r="E4512" s="1150">
        <v>1301890.0715047489</v>
      </c>
      <c r="F4512" s="1149">
        <v>8179178.4353131093</v>
      </c>
    </row>
    <row r="4513" spans="2:6" ht="12.95" customHeight="1" x14ac:dyDescent="0.2">
      <c r="B4513" s="1155" t="s">
        <v>5267</v>
      </c>
      <c r="C4513" s="1156">
        <v>28643295.644356139</v>
      </c>
      <c r="D4513" s="1156">
        <v>2147458.5559340301</v>
      </c>
      <c r="E4513" s="1156">
        <v>6053440.9074317655</v>
      </c>
      <c r="F4513" s="1157">
        <v>36844195.107721932</v>
      </c>
    </row>
    <row r="4514" spans="2:6" ht="12.95" customHeight="1" x14ac:dyDescent="0.2">
      <c r="B4514" s="1148" t="s">
        <v>5268</v>
      </c>
      <c r="C4514" s="1150">
        <v>114491720.2077339</v>
      </c>
      <c r="D4514" s="1150">
        <v>8455719.6495951153</v>
      </c>
      <c r="E4514" s="1150">
        <v>55533513.055866934</v>
      </c>
      <c r="F4514" s="1149">
        <v>178480952.91319594</v>
      </c>
    </row>
    <row r="4515" spans="2:6" ht="12.95" customHeight="1" x14ac:dyDescent="0.2">
      <c r="B4515" s="1155" t="s">
        <v>5269</v>
      </c>
      <c r="C4515" s="1156">
        <v>129572698.97167493</v>
      </c>
      <c r="D4515" s="1156">
        <v>8267536.3620053809</v>
      </c>
      <c r="E4515" s="1156">
        <v>41775939.914028116</v>
      </c>
      <c r="F4515" s="1157">
        <v>179616175.24770841</v>
      </c>
    </row>
    <row r="4516" spans="2:6" ht="12.95" customHeight="1" x14ac:dyDescent="0.2">
      <c r="B4516" s="1148" t="s">
        <v>5270</v>
      </c>
      <c r="C4516" s="1150">
        <v>1324412871.0855644</v>
      </c>
      <c r="D4516" s="1150">
        <v>55386960.176629551</v>
      </c>
      <c r="E4516" s="1150">
        <v>318622811.82683325</v>
      </c>
      <c r="F4516" s="1149">
        <v>1698422643.0890272</v>
      </c>
    </row>
    <row r="4517" spans="2:6" ht="12.95" customHeight="1" x14ac:dyDescent="0.2">
      <c r="B4517" s="1155" t="s">
        <v>5271</v>
      </c>
      <c r="C4517" s="1156">
        <v>152237096.27530721</v>
      </c>
      <c r="D4517" s="1156">
        <v>9509031.119969558</v>
      </c>
      <c r="E4517" s="1156">
        <v>86171753.404015169</v>
      </c>
      <c r="F4517" s="1157">
        <v>247917880.79929191</v>
      </c>
    </row>
    <row r="4518" spans="2:6" ht="12.95" customHeight="1" x14ac:dyDescent="0.2">
      <c r="B4518" s="1148" t="s">
        <v>5272</v>
      </c>
      <c r="C4518" s="1150">
        <v>343683006.43322212</v>
      </c>
      <c r="D4518" s="1150">
        <v>21877691.623293702</v>
      </c>
      <c r="E4518" s="1150">
        <v>109798537.65451893</v>
      </c>
      <c r="F4518" s="1149">
        <v>475359235.71103477</v>
      </c>
    </row>
    <row r="4519" spans="2:6" ht="12.95" customHeight="1" x14ac:dyDescent="0.2">
      <c r="B4519" s="1155" t="s">
        <v>5273</v>
      </c>
      <c r="C4519" s="1156">
        <v>4410232.5742848422</v>
      </c>
      <c r="D4519" s="1156">
        <v>208162.38920726656</v>
      </c>
      <c r="E4519" s="1156">
        <v>267739.7184866902</v>
      </c>
      <c r="F4519" s="1157">
        <v>4886134.6819787985</v>
      </c>
    </row>
    <row r="4520" spans="2:6" ht="12.95" customHeight="1" x14ac:dyDescent="0.2">
      <c r="B4520" s="1148" t="s">
        <v>5274</v>
      </c>
      <c r="C4520" s="1150">
        <v>16737288.698782606</v>
      </c>
      <c r="D4520" s="1150">
        <v>976933.47930958704</v>
      </c>
      <c r="E4520" s="1150">
        <v>13232468.175700948</v>
      </c>
      <c r="F4520" s="1149">
        <v>30946690.353793141</v>
      </c>
    </row>
    <row r="4521" spans="2:6" ht="12.95" customHeight="1" x14ac:dyDescent="0.2">
      <c r="B4521" s="1155" t="s">
        <v>5275</v>
      </c>
      <c r="C4521" s="1156">
        <v>636281002.04538393</v>
      </c>
      <c r="D4521" s="1156">
        <v>19361029.625805479</v>
      </c>
      <c r="E4521" s="1156">
        <v>136995430.61526984</v>
      </c>
      <c r="F4521" s="1157">
        <v>792637462.28645921</v>
      </c>
    </row>
    <row r="4522" spans="2:6" ht="12.95" customHeight="1" x14ac:dyDescent="0.2">
      <c r="B4522" s="1148" t="s">
        <v>5276</v>
      </c>
      <c r="C4522" s="1150">
        <v>88799615.268378988</v>
      </c>
      <c r="D4522" s="1150">
        <v>2906635.6497952468</v>
      </c>
      <c r="E4522" s="1150">
        <v>46192253.202014975</v>
      </c>
      <c r="F4522" s="1149">
        <v>137898504.12018922</v>
      </c>
    </row>
    <row r="4523" spans="2:6" ht="12.95" customHeight="1" x14ac:dyDescent="0.2">
      <c r="B4523" s="1155" t="s">
        <v>5277</v>
      </c>
      <c r="C4523" s="1156">
        <v>66959457.792983375</v>
      </c>
      <c r="D4523" s="1156">
        <v>5095792.8490620432</v>
      </c>
      <c r="E4523" s="1156">
        <v>17227927.110819757</v>
      </c>
      <c r="F4523" s="1157">
        <v>89283177.75286518</v>
      </c>
    </row>
    <row r="4524" spans="2:6" ht="12.95" customHeight="1" x14ac:dyDescent="0.2">
      <c r="B4524" s="1148" t="s">
        <v>5278</v>
      </c>
      <c r="C4524" s="1150">
        <v>23591392.363789074</v>
      </c>
      <c r="D4524" s="1150">
        <v>1787316.9099299212</v>
      </c>
      <c r="E4524" s="1150">
        <v>20163037.008188982</v>
      </c>
      <c r="F4524" s="1149">
        <v>45541746.281907976</v>
      </c>
    </row>
    <row r="4525" spans="2:6" ht="12.95" customHeight="1" x14ac:dyDescent="0.2">
      <c r="B4525" s="1155" t="s">
        <v>5279</v>
      </c>
      <c r="C4525" s="1156">
        <v>65653861.905056529</v>
      </c>
      <c r="D4525" s="1156">
        <v>3089712.6875115316</v>
      </c>
      <c r="E4525" s="1156">
        <v>23589311.726962015</v>
      </c>
      <c r="F4525" s="1157">
        <v>92332886.31953007</v>
      </c>
    </row>
    <row r="4526" spans="2:6" ht="12.95" customHeight="1" x14ac:dyDescent="0.2">
      <c r="B4526" s="1148" t="s">
        <v>5280</v>
      </c>
      <c r="C4526" s="1150">
        <v>371868162.10638332</v>
      </c>
      <c r="D4526" s="1150">
        <v>18533486.318849865</v>
      </c>
      <c r="E4526" s="1150">
        <v>98633328.355822101</v>
      </c>
      <c r="F4526" s="1149">
        <v>489034976.78105527</v>
      </c>
    </row>
    <row r="4527" spans="2:6" ht="12.95" customHeight="1" x14ac:dyDescent="0.2">
      <c r="B4527" s="1155" t="s">
        <v>5281</v>
      </c>
      <c r="C4527" s="1156">
        <v>206426194.28950623</v>
      </c>
      <c r="D4527" s="1156">
        <v>17492616.837603703</v>
      </c>
      <c r="E4527" s="1156">
        <v>89378949.429445118</v>
      </c>
      <c r="F4527" s="1157">
        <v>313297760.55655503</v>
      </c>
    </row>
    <row r="4528" spans="2:6" ht="12.95" customHeight="1" x14ac:dyDescent="0.2">
      <c r="B4528" s="1148" t="s">
        <v>5282</v>
      </c>
      <c r="C4528" s="1150">
        <v>27985964.381337427</v>
      </c>
      <c r="D4528" s="1150">
        <v>2285672.5137762506</v>
      </c>
      <c r="E4528" s="1150">
        <v>8270211.3189099785</v>
      </c>
      <c r="F4528" s="1149">
        <v>38541848.214023657</v>
      </c>
    </row>
    <row r="4529" spans="2:6" ht="12.95" customHeight="1" x14ac:dyDescent="0.2">
      <c r="B4529" s="1155" t="s">
        <v>5283</v>
      </c>
      <c r="C4529" s="1156">
        <v>88545886.774586797</v>
      </c>
      <c r="D4529" s="1156">
        <v>9071821.0603824873</v>
      </c>
      <c r="E4529" s="1156">
        <v>33169853.588951457</v>
      </c>
      <c r="F4529" s="1157">
        <v>130787561.42392074</v>
      </c>
    </row>
    <row r="4530" spans="2:6" ht="12.95" customHeight="1" x14ac:dyDescent="0.2">
      <c r="B4530" s="1148" t="s">
        <v>5284</v>
      </c>
      <c r="C4530" s="1150">
        <v>1875557.7291524718</v>
      </c>
      <c r="D4530" s="1150">
        <v>87956.952045497193</v>
      </c>
      <c r="E4530" s="1150">
        <v>234898.19362980936</v>
      </c>
      <c r="F4530" s="1149">
        <v>2198412.8748277784</v>
      </c>
    </row>
    <row r="4531" spans="2:6" ht="12.95" customHeight="1" x14ac:dyDescent="0.2">
      <c r="B4531" s="1155" t="s">
        <v>5285</v>
      </c>
      <c r="C4531" s="1156">
        <v>6886249.0183077045</v>
      </c>
      <c r="D4531" s="1156">
        <v>511315.40986317821</v>
      </c>
      <c r="E4531" s="1156">
        <v>2503632.9293438722</v>
      </c>
      <c r="F4531" s="1157">
        <v>9901197.3575147558</v>
      </c>
    </row>
    <row r="4532" spans="2:6" ht="12.95" customHeight="1" x14ac:dyDescent="0.2">
      <c r="B4532" s="1148" t="s">
        <v>5286</v>
      </c>
      <c r="C4532" s="1150">
        <v>42853052.909851074</v>
      </c>
      <c r="D4532" s="1150">
        <v>2115612.8172866507</v>
      </c>
      <c r="E4532" s="1150">
        <v>11923813.930811696</v>
      </c>
      <c r="F4532" s="1149">
        <v>56892479.657949418</v>
      </c>
    </row>
    <row r="4533" spans="2:6" ht="12.95" customHeight="1" x14ac:dyDescent="0.2">
      <c r="B4533" s="1155" t="s">
        <v>5287</v>
      </c>
      <c r="C4533" s="1156">
        <v>7394530.245720299</v>
      </c>
      <c r="D4533" s="1156">
        <v>999444.13016015175</v>
      </c>
      <c r="E4533" s="1156">
        <v>3944039.5207826816</v>
      </c>
      <c r="F4533" s="1157">
        <v>12338013.896663131</v>
      </c>
    </row>
    <row r="4534" spans="2:6" ht="12.95" customHeight="1" x14ac:dyDescent="0.2">
      <c r="B4534" s="1148" t="s">
        <v>5288</v>
      </c>
      <c r="C4534" s="1150">
        <v>629989716.80975842</v>
      </c>
      <c r="D4534" s="1150">
        <v>26128249.088373825</v>
      </c>
      <c r="E4534" s="1150">
        <v>137163780.89711469</v>
      </c>
      <c r="F4534" s="1149">
        <v>793281746.79524684</v>
      </c>
    </row>
    <row r="4535" spans="2:6" ht="12.95" customHeight="1" x14ac:dyDescent="0.2">
      <c r="B4535" s="1155" t="s">
        <v>5289</v>
      </c>
      <c r="C4535" s="1156">
        <v>6743655.5280227652</v>
      </c>
      <c r="D4535" s="1156">
        <v>962736.66628114786</v>
      </c>
      <c r="E4535" s="1156">
        <v>3855529.985475325</v>
      </c>
      <c r="F4535" s="1157">
        <v>11561922.179779239</v>
      </c>
    </row>
    <row r="4536" spans="2:6" ht="12.95" customHeight="1" x14ac:dyDescent="0.2">
      <c r="B4536" s="1148" t="s">
        <v>5290</v>
      </c>
      <c r="C4536" s="1150">
        <v>79297641.15516232</v>
      </c>
      <c r="D4536" s="1150">
        <v>6616232.688141237</v>
      </c>
      <c r="E4536" s="1150">
        <v>23625212.646187197</v>
      </c>
      <c r="F4536" s="1149">
        <v>109539086.48949076</v>
      </c>
    </row>
    <row r="4537" spans="2:6" ht="12.95" customHeight="1" x14ac:dyDescent="0.2">
      <c r="B4537" s="1155" t="s">
        <v>5291</v>
      </c>
      <c r="C4537" s="1156">
        <v>32717100.99541574</v>
      </c>
      <c r="D4537" s="1156">
        <v>3326786.5196642522</v>
      </c>
      <c r="E4537" s="1156">
        <v>14219469.804914573</v>
      </c>
      <c r="F4537" s="1157">
        <v>50263357.319994561</v>
      </c>
    </row>
    <row r="4538" spans="2:6" ht="12.95" customHeight="1" x14ac:dyDescent="0.2">
      <c r="B4538" s="1148" t="s">
        <v>5292</v>
      </c>
      <c r="C4538" s="1150">
        <v>140049886.17500022</v>
      </c>
      <c r="D4538" s="1150">
        <v>10211248.356087498</v>
      </c>
      <c r="E4538" s="1150">
        <v>43766732.877974108</v>
      </c>
      <c r="F4538" s="1149">
        <v>194027867.40906185</v>
      </c>
    </row>
    <row r="4539" spans="2:6" ht="12.95" customHeight="1" x14ac:dyDescent="0.2">
      <c r="B4539" s="1155" t="s">
        <v>5293</v>
      </c>
      <c r="C4539" s="1156">
        <v>1748350.0489946171</v>
      </c>
      <c r="D4539" s="1156">
        <v>114164.24012839103</v>
      </c>
      <c r="E4539" s="1156">
        <v>3994832.1953831059</v>
      </c>
      <c r="F4539" s="1157">
        <v>5857346.4845061135</v>
      </c>
    </row>
    <row r="4540" spans="2:6" ht="12.95" customHeight="1" x14ac:dyDescent="0.2">
      <c r="B4540" s="1148" t="s">
        <v>5294</v>
      </c>
      <c r="C4540" s="1150">
        <v>26592174.831789266</v>
      </c>
      <c r="D4540" s="1150">
        <v>2409847.8804170978</v>
      </c>
      <c r="E4540" s="1150">
        <v>16646230.877309358</v>
      </c>
      <c r="F4540" s="1149">
        <v>45648253.589515723</v>
      </c>
    </row>
    <row r="4541" spans="2:6" ht="12.95" customHeight="1" x14ac:dyDescent="0.2">
      <c r="B4541" s="1155" t="s">
        <v>5295</v>
      </c>
      <c r="C4541" s="1156">
        <v>23516661.286028948</v>
      </c>
      <c r="D4541" s="1156">
        <v>2418521.3133007339</v>
      </c>
      <c r="E4541" s="1156">
        <v>41132611.679709777</v>
      </c>
      <c r="F4541" s="1157">
        <v>67067794.279039457</v>
      </c>
    </row>
    <row r="4542" spans="2:6" ht="12.95" customHeight="1" x14ac:dyDescent="0.2">
      <c r="B4542" s="1148" t="s">
        <v>5296</v>
      </c>
      <c r="C4542" s="1150">
        <v>68606701.089714319</v>
      </c>
      <c r="D4542" s="1150">
        <v>4388944.0285518551</v>
      </c>
      <c r="E4542" s="1150">
        <v>27432988.887965795</v>
      </c>
      <c r="F4542" s="1149">
        <v>100428634.00623198</v>
      </c>
    </row>
    <row r="4543" spans="2:6" ht="12.95" customHeight="1" x14ac:dyDescent="0.2">
      <c r="B4543" s="1155" t="s">
        <v>5297</v>
      </c>
      <c r="C4543" s="1156">
        <v>123959625.74138345</v>
      </c>
      <c r="D4543" s="1156">
        <v>6570348.3582924884</v>
      </c>
      <c r="E4543" s="1156">
        <v>42608919.512929678</v>
      </c>
      <c r="F4543" s="1157">
        <v>173138893.61260563</v>
      </c>
    </row>
    <row r="4544" spans="2:6" ht="12.95" customHeight="1" x14ac:dyDescent="0.2">
      <c r="B4544" s="1148" t="s">
        <v>5298</v>
      </c>
      <c r="C4544" s="1150">
        <v>38014627.744797312</v>
      </c>
      <c r="D4544" s="1150">
        <v>2734403.9991341215</v>
      </c>
      <c r="E4544" s="1150">
        <v>16234118.514897371</v>
      </c>
      <c r="F4544" s="1149">
        <v>56983150.258828804</v>
      </c>
    </row>
    <row r="4545" spans="2:6" ht="12.95" customHeight="1" x14ac:dyDescent="0.2">
      <c r="B4545" s="1155" t="s">
        <v>5299</v>
      </c>
      <c r="C4545" s="1156">
        <v>21936318.788689908</v>
      </c>
      <c r="D4545" s="1156">
        <v>2176139.8580401163</v>
      </c>
      <c r="E4545" s="1156">
        <v>6548665.0891845347</v>
      </c>
      <c r="F4545" s="1157">
        <v>30661123.735914558</v>
      </c>
    </row>
    <row r="4546" spans="2:6" ht="12.95" customHeight="1" x14ac:dyDescent="0.2">
      <c r="B4546" s="1148" t="s">
        <v>5300</v>
      </c>
      <c r="C4546" s="1150">
        <v>106744690.06213772</v>
      </c>
      <c r="D4546" s="1150">
        <v>6556626.2107452434</v>
      </c>
      <c r="E4546" s="1150">
        <v>35089546.586605936</v>
      </c>
      <c r="F4546" s="1149">
        <v>148390862.8594889</v>
      </c>
    </row>
    <row r="4547" spans="2:6" ht="12.95" customHeight="1" x14ac:dyDescent="0.2">
      <c r="B4547" s="1155" t="s">
        <v>5301</v>
      </c>
      <c r="C4547" s="1156">
        <v>98845999.788145989</v>
      </c>
      <c r="D4547" s="1156">
        <v>4575243.0380192772</v>
      </c>
      <c r="E4547" s="1156">
        <v>16884510.772508591</v>
      </c>
      <c r="F4547" s="1157">
        <v>120305753.59867385</v>
      </c>
    </row>
    <row r="4548" spans="2:6" ht="12.95" customHeight="1" x14ac:dyDescent="0.2">
      <c r="B4548" s="1148" t="s">
        <v>5302</v>
      </c>
      <c r="C4548" s="1150">
        <v>226237760.17430675</v>
      </c>
      <c r="D4548" s="1150">
        <v>16313691.62034237</v>
      </c>
      <c r="E4548" s="1150">
        <v>65530114.691755824</v>
      </c>
      <c r="F4548" s="1149">
        <v>308081566.48640496</v>
      </c>
    </row>
    <row r="4549" spans="2:6" ht="12.95" customHeight="1" x14ac:dyDescent="0.2">
      <c r="B4549" s="1155" t="s">
        <v>5303</v>
      </c>
      <c r="C4549" s="1156">
        <v>64454455.581667483</v>
      </c>
      <c r="D4549" s="1156">
        <v>4041834.1075768867</v>
      </c>
      <c r="E4549" s="1156">
        <v>62474263.02295886</v>
      </c>
      <c r="F4549" s="1157">
        <v>130970552.71220323</v>
      </c>
    </row>
    <row r="4550" spans="2:6" ht="12.95" customHeight="1" x14ac:dyDescent="0.2">
      <c r="B4550" s="1148" t="s">
        <v>5304</v>
      </c>
      <c r="C4550" s="1150">
        <v>11637579.508177811</v>
      </c>
      <c r="D4550" s="1150">
        <v>740794.59431679419</v>
      </c>
      <c r="E4550" s="1150">
        <v>4295151.1895001065</v>
      </c>
      <c r="F4550" s="1149">
        <v>16673525.291994711</v>
      </c>
    </row>
    <row r="4551" spans="2:6" ht="12.95" customHeight="1" x14ac:dyDescent="0.2">
      <c r="B4551" s="1155" t="s">
        <v>5305</v>
      </c>
      <c r="C4551" s="1156">
        <v>3019053.1175261023</v>
      </c>
      <c r="D4551" s="1156">
        <v>309107.91487452725</v>
      </c>
      <c r="E4551" s="1156">
        <v>2494134.9728932576</v>
      </c>
      <c r="F4551" s="1157">
        <v>5822296.0052938871</v>
      </c>
    </row>
    <row r="4552" spans="2:6" ht="12.95" customHeight="1" x14ac:dyDescent="0.2">
      <c r="B4552" s="1148" t="s">
        <v>5306</v>
      </c>
      <c r="C4552" s="1150">
        <v>17700825.057991225</v>
      </c>
      <c r="D4552" s="1150">
        <v>1508832.110493633</v>
      </c>
      <c r="E4552" s="1150">
        <v>6054224.2628482627</v>
      </c>
      <c r="F4552" s="1149">
        <v>25263881.431333121</v>
      </c>
    </row>
    <row r="4553" spans="2:6" ht="12.95" customHeight="1" x14ac:dyDescent="0.2">
      <c r="B4553" s="1155" t="s">
        <v>5307</v>
      </c>
      <c r="C4553" s="1156">
        <v>2048980811.2261629</v>
      </c>
      <c r="D4553" s="1156">
        <v>61467166.082280606</v>
      </c>
      <c r="E4553" s="1156">
        <v>1907429262.0423679</v>
      </c>
      <c r="F4553" s="1157">
        <v>4017877239.3508115</v>
      </c>
    </row>
    <row r="4554" spans="2:6" ht="12.95" customHeight="1" x14ac:dyDescent="0.2">
      <c r="B4554" s="1148" t="s">
        <v>5308</v>
      </c>
      <c r="C4554" s="1150">
        <v>124644019.5454292</v>
      </c>
      <c r="D4554" s="1150">
        <v>11370309.54215098</v>
      </c>
      <c r="E4554" s="1150">
        <v>40667640.862224527</v>
      </c>
      <c r="F4554" s="1149">
        <v>176681969.94980469</v>
      </c>
    </row>
    <row r="4555" spans="2:6" ht="12.95" customHeight="1" x14ac:dyDescent="0.2">
      <c r="B4555" s="1155" t="s">
        <v>5309</v>
      </c>
      <c r="C4555" s="1156">
        <v>26125242.969093211</v>
      </c>
      <c r="D4555" s="1156">
        <v>3040347.4774673535</v>
      </c>
      <c r="E4555" s="1156">
        <v>11357249.622734291</v>
      </c>
      <c r="F4555" s="1157">
        <v>40522840.069294855</v>
      </c>
    </row>
    <row r="4556" spans="2:6" ht="12.95" customHeight="1" x14ac:dyDescent="0.2">
      <c r="B4556" s="1148" t="s">
        <v>5310</v>
      </c>
      <c r="C4556" s="1150">
        <v>27646652.318713333</v>
      </c>
      <c r="D4556" s="1150">
        <v>2935086.8110619662</v>
      </c>
      <c r="E4556" s="1150">
        <v>15229065.909228483</v>
      </c>
      <c r="F4556" s="1149">
        <v>45810805.039003782</v>
      </c>
    </row>
    <row r="4557" spans="2:6" ht="12.95" customHeight="1" x14ac:dyDescent="0.2">
      <c r="B4557" s="1155" t="s">
        <v>5311</v>
      </c>
      <c r="C4557" s="1156">
        <v>0</v>
      </c>
      <c r="D4557" s="1156">
        <v>34664.963929623584</v>
      </c>
      <c r="E4557" s="1156">
        <v>2552079.1286308435</v>
      </c>
      <c r="F4557" s="1157">
        <v>2586744.0925604668</v>
      </c>
    </row>
    <row r="4558" spans="2:6" ht="12.95" customHeight="1" x14ac:dyDescent="0.2">
      <c r="B4558" s="1148" t="s">
        <v>5312</v>
      </c>
      <c r="C4558" s="1150">
        <v>22864275.461979643</v>
      </c>
      <c r="D4558" s="1150">
        <v>1239006.360138526</v>
      </c>
      <c r="E4558" s="1150">
        <v>7004464.6325998036</v>
      </c>
      <c r="F4558" s="1149">
        <v>31107746.454717971</v>
      </c>
    </row>
    <row r="4559" spans="2:6" ht="12.95" customHeight="1" x14ac:dyDescent="0.2">
      <c r="B4559" s="1155" t="s">
        <v>5313</v>
      </c>
      <c r="C4559" s="1156">
        <v>37730127.630750962</v>
      </c>
      <c r="D4559" s="1156">
        <v>3108123.9546608762</v>
      </c>
      <c r="E4559" s="1156">
        <v>13191627.625977933</v>
      </c>
      <c r="F4559" s="1157">
        <v>54029879.211389773</v>
      </c>
    </row>
    <row r="4560" spans="2:6" ht="12.95" customHeight="1" x14ac:dyDescent="0.2">
      <c r="B4560" s="1148" t="s">
        <v>5314</v>
      </c>
      <c r="C4560" s="1150">
        <v>2469010.405482851</v>
      </c>
      <c r="D4560" s="1150">
        <v>85554.857034606248</v>
      </c>
      <c r="E4560" s="1150">
        <v>520.26177991098405</v>
      </c>
      <c r="F4560" s="1149">
        <v>2555085.5242973682</v>
      </c>
    </row>
    <row r="4561" spans="2:6" ht="12.95" customHeight="1" x14ac:dyDescent="0.2">
      <c r="B4561" s="1155" t="s">
        <v>5315</v>
      </c>
      <c r="C4561" s="1156">
        <v>565316975.04691303</v>
      </c>
      <c r="D4561" s="1156">
        <v>29079301.920166861</v>
      </c>
      <c r="E4561" s="1156">
        <v>353977820.56103563</v>
      </c>
      <c r="F4561" s="1157">
        <v>948374097.52811551</v>
      </c>
    </row>
    <row r="4562" spans="2:6" ht="12.95" customHeight="1" x14ac:dyDescent="0.2">
      <c r="B4562" s="1148" t="s">
        <v>5316</v>
      </c>
      <c r="C4562" s="1150">
        <v>57380554.62913125</v>
      </c>
      <c r="D4562" s="1150">
        <v>4092292.4866080554</v>
      </c>
      <c r="E4562" s="1150">
        <v>32899522.205427602</v>
      </c>
      <c r="F4562" s="1149">
        <v>94372369.321166903</v>
      </c>
    </row>
    <row r="4563" spans="2:6" ht="12.95" customHeight="1" x14ac:dyDescent="0.2">
      <c r="B4563" s="1155" t="s">
        <v>5317</v>
      </c>
      <c r="C4563" s="1156">
        <v>207322005.60949466</v>
      </c>
      <c r="D4563" s="1156">
        <v>13327642.997163121</v>
      </c>
      <c r="E4563" s="1156">
        <v>54022983.294446163</v>
      </c>
      <c r="F4563" s="1157">
        <v>274672631.90110391</v>
      </c>
    </row>
    <row r="4564" spans="2:6" ht="12.95" customHeight="1" x14ac:dyDescent="0.2">
      <c r="B4564" s="1148" t="s">
        <v>5318</v>
      </c>
      <c r="C4564" s="1150">
        <v>11811081.992021624</v>
      </c>
      <c r="D4564" s="1150">
        <v>1836178.6868879788</v>
      </c>
      <c r="E4564" s="1150">
        <v>2684160.5880057444</v>
      </c>
      <c r="F4564" s="1149">
        <v>16331421.266915347</v>
      </c>
    </row>
    <row r="4565" spans="2:6" ht="12.95" customHeight="1" x14ac:dyDescent="0.2">
      <c r="B4565" s="1155" t="s">
        <v>5319</v>
      </c>
      <c r="C4565" s="1156">
        <v>29595704.76588358</v>
      </c>
      <c r="D4565" s="1156">
        <v>4289954.7000192106</v>
      </c>
      <c r="E4565" s="1156">
        <v>73474164.966096178</v>
      </c>
      <c r="F4565" s="1157">
        <v>107359824.43199897</v>
      </c>
    </row>
    <row r="4566" spans="2:6" ht="12.95" customHeight="1" x14ac:dyDescent="0.2">
      <c r="B4566" s="1148" t="s">
        <v>5320</v>
      </c>
      <c r="C4566" s="1150">
        <v>968224772.72494555</v>
      </c>
      <c r="D4566" s="1150">
        <v>38172813.754659683</v>
      </c>
      <c r="E4566" s="1150">
        <v>182431753.26373762</v>
      </c>
      <c r="F4566" s="1149">
        <v>1188829339.7433429</v>
      </c>
    </row>
    <row r="4567" spans="2:6" ht="12.95" customHeight="1" x14ac:dyDescent="0.2">
      <c r="B4567" s="1155" t="s">
        <v>5321</v>
      </c>
      <c r="C4567" s="1156">
        <v>6379753.6438562898</v>
      </c>
      <c r="D4567" s="1156">
        <v>36678.696274083042</v>
      </c>
      <c r="E4567" s="1156">
        <v>199455.35987337353</v>
      </c>
      <c r="F4567" s="1157">
        <v>6615887.7000037469</v>
      </c>
    </row>
    <row r="4568" spans="2:6" ht="12.95" customHeight="1" x14ac:dyDescent="0.2">
      <c r="B4568" s="1148" t="s">
        <v>5322</v>
      </c>
      <c r="C4568" s="1150">
        <v>1020651096.4931564</v>
      </c>
      <c r="D4568" s="1150">
        <v>31348562.515335772</v>
      </c>
      <c r="E4568" s="1150">
        <v>256481548.30820253</v>
      </c>
      <c r="F4568" s="1149">
        <v>1308481207.3166947</v>
      </c>
    </row>
    <row r="4569" spans="2:6" ht="12.95" customHeight="1" x14ac:dyDescent="0.2">
      <c r="B4569" s="1155" t="s">
        <v>5323</v>
      </c>
      <c r="C4569" s="1156">
        <v>39224474.439344004</v>
      </c>
      <c r="D4569" s="1156">
        <v>2850826.4962487994</v>
      </c>
      <c r="E4569" s="1156">
        <v>8836696.8557855338</v>
      </c>
      <c r="F4569" s="1157">
        <v>50911997.791378334</v>
      </c>
    </row>
    <row r="4570" spans="2:6" ht="12.95" customHeight="1" x14ac:dyDescent="0.2">
      <c r="B4570" s="1148" t="s">
        <v>5324</v>
      </c>
      <c r="C4570" s="1150">
        <v>184116082.73871091</v>
      </c>
      <c r="D4570" s="1150">
        <v>7748568.7692332547</v>
      </c>
      <c r="E4570" s="1150">
        <v>36295962.638136469</v>
      </c>
      <c r="F4570" s="1149">
        <v>228160614.14608064</v>
      </c>
    </row>
    <row r="4571" spans="2:6" ht="12.95" customHeight="1" x14ac:dyDescent="0.2">
      <c r="B4571" s="1155" t="s">
        <v>5325</v>
      </c>
      <c r="C4571" s="1156">
        <v>37169644.547550052</v>
      </c>
      <c r="D4571" s="1156">
        <v>2992248.0420396933</v>
      </c>
      <c r="E4571" s="1156">
        <v>3512064.3912440282</v>
      </c>
      <c r="F4571" s="1157">
        <v>43673956.980833776</v>
      </c>
    </row>
    <row r="4572" spans="2:6" ht="12.95" customHeight="1" x14ac:dyDescent="0.2">
      <c r="B4572" s="1148" t="s">
        <v>5326</v>
      </c>
      <c r="C4572" s="1150">
        <v>627218073.01400816</v>
      </c>
      <c r="D4572" s="1150">
        <v>0</v>
      </c>
      <c r="E4572" s="1150">
        <v>245491282.21338931</v>
      </c>
      <c r="F4572" s="1149">
        <v>872709355.22739744</v>
      </c>
    </row>
    <row r="4573" spans="2:6" ht="12.95" customHeight="1" x14ac:dyDescent="0.2">
      <c r="B4573" s="1155" t="s">
        <v>5327</v>
      </c>
      <c r="C4573" s="1156">
        <v>89770569.786041737</v>
      </c>
      <c r="D4573" s="1156">
        <v>7674319.5809325473</v>
      </c>
      <c r="E4573" s="1156">
        <v>31189958.361312374</v>
      </c>
      <c r="F4573" s="1157">
        <v>128634847.72828665</v>
      </c>
    </row>
    <row r="4574" spans="2:6" ht="12.95" customHeight="1" x14ac:dyDescent="0.2">
      <c r="B4574" s="1148" t="s">
        <v>5328</v>
      </c>
      <c r="C4574" s="1150">
        <v>205873541.48467347</v>
      </c>
      <c r="D4574" s="1150">
        <v>11447349.188129015</v>
      </c>
      <c r="E4574" s="1150">
        <v>64055645.672829211</v>
      </c>
      <c r="F4574" s="1149">
        <v>281376536.34563172</v>
      </c>
    </row>
    <row r="4575" spans="2:6" ht="12.95" customHeight="1" x14ac:dyDescent="0.2">
      <c r="B4575" s="1155" t="s">
        <v>5329</v>
      </c>
      <c r="C4575" s="1156">
        <v>1603137261.9088464</v>
      </c>
      <c r="D4575" s="1156">
        <v>60652179.834872991</v>
      </c>
      <c r="E4575" s="1156">
        <v>407338714.99153209</v>
      </c>
      <c r="F4575" s="1157">
        <v>2071128156.7352514</v>
      </c>
    </row>
    <row r="4576" spans="2:6" ht="12.95" customHeight="1" x14ac:dyDescent="0.2">
      <c r="B4576" s="1148" t="s">
        <v>5330</v>
      </c>
      <c r="C4576" s="1150">
        <v>29446654.730277453</v>
      </c>
      <c r="D4576" s="1150">
        <v>2733497.8195791137</v>
      </c>
      <c r="E4576" s="1150">
        <v>9548689.6103187334</v>
      </c>
      <c r="F4576" s="1149">
        <v>41728842.160175301</v>
      </c>
    </row>
    <row r="4577" spans="2:6" ht="12.95" customHeight="1" x14ac:dyDescent="0.2">
      <c r="B4577" s="1155" t="s">
        <v>5331</v>
      </c>
      <c r="C4577" s="1156">
        <v>19285288.754471462</v>
      </c>
      <c r="D4577" s="1156">
        <v>1108358.2823904881</v>
      </c>
      <c r="E4577" s="1156">
        <v>7304605.4553951928</v>
      </c>
      <c r="F4577" s="1157">
        <v>27698252.492257141</v>
      </c>
    </row>
    <row r="4578" spans="2:6" ht="12.95" customHeight="1" x14ac:dyDescent="0.2">
      <c r="B4578" s="1148" t="s">
        <v>5332</v>
      </c>
      <c r="C4578" s="1150">
        <v>57709151.573988244</v>
      </c>
      <c r="D4578" s="1150">
        <v>3895565.2203568271</v>
      </c>
      <c r="E4578" s="1150">
        <v>24670121.611775436</v>
      </c>
      <c r="F4578" s="1149">
        <v>86274838.406120509</v>
      </c>
    </row>
    <row r="4579" spans="2:6" ht="12.95" customHeight="1" x14ac:dyDescent="0.2">
      <c r="B4579" s="1155" t="s">
        <v>5333</v>
      </c>
      <c r="C4579" s="1156">
        <v>15779247.271762205</v>
      </c>
      <c r="D4579" s="1156">
        <v>1213129.8995122216</v>
      </c>
      <c r="E4579" s="1156">
        <v>3884794.7105953181</v>
      </c>
      <c r="F4579" s="1157">
        <v>20877171.881869745</v>
      </c>
    </row>
    <row r="4580" spans="2:6" ht="12.95" customHeight="1" x14ac:dyDescent="0.2">
      <c r="B4580" s="1148" t="s">
        <v>5334</v>
      </c>
      <c r="C4580" s="1150">
        <v>12647685.41768181</v>
      </c>
      <c r="D4580" s="1150">
        <v>1330027.0621080936</v>
      </c>
      <c r="E4580" s="1150">
        <v>1549209.5151299329</v>
      </c>
      <c r="F4580" s="1149">
        <v>15526921.994919837</v>
      </c>
    </row>
    <row r="4581" spans="2:6" ht="12.95" customHeight="1" x14ac:dyDescent="0.2">
      <c r="B4581" s="1155" t="s">
        <v>5335</v>
      </c>
      <c r="C4581" s="1156">
        <v>11643761.306889582</v>
      </c>
      <c r="D4581" s="1156">
        <v>1053642.297831032</v>
      </c>
      <c r="E4581" s="1156">
        <v>6590611.1951898579</v>
      </c>
      <c r="F4581" s="1157">
        <v>19288014.799910471</v>
      </c>
    </row>
    <row r="4582" spans="2:6" ht="12.95" customHeight="1" x14ac:dyDescent="0.2">
      <c r="B4582" s="1148" t="s">
        <v>5336</v>
      </c>
      <c r="C4582" s="1150">
        <v>60569401.151274107</v>
      </c>
      <c r="D4582" s="1150">
        <v>6891092.7693574969</v>
      </c>
      <c r="E4582" s="1150">
        <v>35426975.528195471</v>
      </c>
      <c r="F4582" s="1149">
        <v>102887469.44882707</v>
      </c>
    </row>
    <row r="4583" spans="2:6" ht="12.95" customHeight="1" x14ac:dyDescent="0.2">
      <c r="B4583" s="1155" t="s">
        <v>5337</v>
      </c>
      <c r="C4583" s="1156">
        <v>19010816.891668659</v>
      </c>
      <c r="D4583" s="1156">
        <v>1306394.4746656155</v>
      </c>
      <c r="E4583" s="1156">
        <v>4541672.2500543129</v>
      </c>
      <c r="F4583" s="1157">
        <v>24858883.616388589</v>
      </c>
    </row>
    <row r="4584" spans="2:6" ht="12.95" customHeight="1" x14ac:dyDescent="0.2">
      <c r="B4584" s="1148" t="s">
        <v>5338</v>
      </c>
      <c r="C4584" s="1150">
        <v>80771381.968049422</v>
      </c>
      <c r="D4584" s="1150">
        <v>4591424.8157872539</v>
      </c>
      <c r="E4584" s="1150">
        <v>94895878.721208468</v>
      </c>
      <c r="F4584" s="1149">
        <v>180258685.50504515</v>
      </c>
    </row>
    <row r="4585" spans="2:6" ht="12.95" customHeight="1" x14ac:dyDescent="0.2">
      <c r="B4585" s="1155" t="s">
        <v>5339</v>
      </c>
      <c r="C4585" s="1156">
        <v>31686251.716901112</v>
      </c>
      <c r="D4585" s="1156">
        <v>1652066.0153945431</v>
      </c>
      <c r="E4585" s="1156">
        <v>3928452.9173926827</v>
      </c>
      <c r="F4585" s="1157">
        <v>37266770.649688341</v>
      </c>
    </row>
    <row r="4586" spans="2:6" ht="12.95" customHeight="1" x14ac:dyDescent="0.2">
      <c r="B4586" s="1148" t="s">
        <v>5340</v>
      </c>
      <c r="C4586" s="1150">
        <v>4545417659.620285</v>
      </c>
      <c r="D4586" s="1150">
        <v>101715059.09889334</v>
      </c>
      <c r="E4586" s="1150">
        <v>803257869.54282582</v>
      </c>
      <c r="F4586" s="1149">
        <v>5450390588.2620039</v>
      </c>
    </row>
    <row r="4587" spans="2:6" ht="12.95" customHeight="1" x14ac:dyDescent="0.2">
      <c r="B4587" s="1155" t="s">
        <v>5341</v>
      </c>
      <c r="C4587" s="1156">
        <v>1095883998.9353688</v>
      </c>
      <c r="D4587" s="1156">
        <v>47244404.674202822</v>
      </c>
      <c r="E4587" s="1156">
        <v>461776241.81120157</v>
      </c>
      <c r="F4587" s="1157">
        <v>1604904645.4207733</v>
      </c>
    </row>
    <row r="4588" spans="2:6" ht="12.95" customHeight="1" x14ac:dyDescent="0.2">
      <c r="B4588" s="1148" t="s">
        <v>5342</v>
      </c>
      <c r="C4588" s="1150">
        <v>93218914.480774447</v>
      </c>
      <c r="D4588" s="1150">
        <v>6787572.5430498198</v>
      </c>
      <c r="E4588" s="1150">
        <v>44658514.595048815</v>
      </c>
      <c r="F4588" s="1149">
        <v>144665001.61887309</v>
      </c>
    </row>
    <row r="4589" spans="2:6" ht="12.95" customHeight="1" x14ac:dyDescent="0.2">
      <c r="B4589" s="1155" t="s">
        <v>5343</v>
      </c>
      <c r="C4589" s="1156">
        <v>102640937.33065216</v>
      </c>
      <c r="D4589" s="1156">
        <v>6899205.2339451751</v>
      </c>
      <c r="E4589" s="1156">
        <v>50586773.43488349</v>
      </c>
      <c r="F4589" s="1157">
        <v>160126915.99948084</v>
      </c>
    </row>
    <row r="4590" spans="2:6" ht="12.95" customHeight="1" x14ac:dyDescent="0.2">
      <c r="B4590" s="1148" t="s">
        <v>5344</v>
      </c>
      <c r="C4590" s="1150">
        <v>14003147.815216964</v>
      </c>
      <c r="D4590" s="1150">
        <v>1842967.8416492988</v>
      </c>
      <c r="E4590" s="1150">
        <v>5227525.3318230798</v>
      </c>
      <c r="F4590" s="1149">
        <v>21073640.988689344</v>
      </c>
    </row>
    <row r="4591" spans="2:6" ht="12.95" customHeight="1" x14ac:dyDescent="0.2">
      <c r="B4591" s="1155" t="s">
        <v>5345</v>
      </c>
      <c r="C4591" s="1156">
        <v>513226.6663820137</v>
      </c>
      <c r="D4591" s="1156">
        <v>39008.872272671841</v>
      </c>
      <c r="E4591" s="1156">
        <v>455.22905742211111</v>
      </c>
      <c r="F4591" s="1157">
        <v>552690.76771210763</v>
      </c>
    </row>
    <row r="4592" spans="2:6" ht="12.95" customHeight="1" x14ac:dyDescent="0.2">
      <c r="B4592" s="1148" t="s">
        <v>5346</v>
      </c>
      <c r="C4592" s="1150">
        <v>175455657.49012399</v>
      </c>
      <c r="D4592" s="1150">
        <v>10699046.248927882</v>
      </c>
      <c r="E4592" s="1150">
        <v>105453985.88223904</v>
      </c>
      <c r="F4592" s="1149">
        <v>291608689.62129092</v>
      </c>
    </row>
    <row r="4593" spans="2:6" ht="12.95" customHeight="1" x14ac:dyDescent="0.2">
      <c r="B4593" s="1155" t="s">
        <v>5347</v>
      </c>
      <c r="C4593" s="1156">
        <v>2935937047.9933281</v>
      </c>
      <c r="D4593" s="1156">
        <v>82021763.636252135</v>
      </c>
      <c r="E4593" s="1156">
        <v>771400633.04858518</v>
      </c>
      <c r="F4593" s="1157">
        <v>3789359444.6781654</v>
      </c>
    </row>
    <row r="4594" spans="2:6" ht="12.95" customHeight="1" x14ac:dyDescent="0.2">
      <c r="B4594" s="1148" t="s">
        <v>5348</v>
      </c>
      <c r="C4594" s="1150">
        <v>64996393.268733129</v>
      </c>
      <c r="D4594" s="1150">
        <v>7536148.7744977018</v>
      </c>
      <c r="E4594" s="1150">
        <v>21706337.246838026</v>
      </c>
      <c r="F4594" s="1149">
        <v>94238879.290068865</v>
      </c>
    </row>
    <row r="4595" spans="2:6" ht="12.95" customHeight="1" x14ac:dyDescent="0.2">
      <c r="B4595" s="1155" t="s">
        <v>5349</v>
      </c>
      <c r="C4595" s="1156">
        <v>30460332.345703822</v>
      </c>
      <c r="D4595" s="1156">
        <v>1655719.5012194908</v>
      </c>
      <c r="E4595" s="1156">
        <v>14798130.969620563</v>
      </c>
      <c r="F4595" s="1157">
        <v>46914182.816543877</v>
      </c>
    </row>
    <row r="4596" spans="2:6" ht="12.95" customHeight="1" x14ac:dyDescent="0.2">
      <c r="B4596" s="1148" t="s">
        <v>5350</v>
      </c>
      <c r="C4596" s="1150">
        <v>22754102.071605362</v>
      </c>
      <c r="D4596" s="1150">
        <v>258822.14147288236</v>
      </c>
      <c r="E4596" s="1150">
        <v>12013885.021704443</v>
      </c>
      <c r="F4596" s="1149">
        <v>35026809.234782688</v>
      </c>
    </row>
    <row r="4597" spans="2:6" ht="12.95" customHeight="1" x14ac:dyDescent="0.2">
      <c r="B4597" s="1155" t="s">
        <v>5351</v>
      </c>
      <c r="C4597" s="1156">
        <v>26395181.512840707</v>
      </c>
      <c r="D4597" s="1156">
        <v>1576694.8905019171</v>
      </c>
      <c r="E4597" s="1156">
        <v>3644888.9973338651</v>
      </c>
      <c r="F4597" s="1157">
        <v>31616765.400676489</v>
      </c>
    </row>
    <row r="4598" spans="2:6" ht="12.95" customHeight="1" x14ac:dyDescent="0.2">
      <c r="B4598" s="1148" t="s">
        <v>5352</v>
      </c>
      <c r="C4598" s="1150">
        <v>234385645.62303531</v>
      </c>
      <c r="D4598" s="1150">
        <v>12011050.406553056</v>
      </c>
      <c r="E4598" s="1150">
        <v>73511991.463253766</v>
      </c>
      <c r="F4598" s="1149">
        <v>319908687.49284214</v>
      </c>
    </row>
    <row r="4599" spans="2:6" ht="12.95" customHeight="1" x14ac:dyDescent="0.2">
      <c r="B4599" s="1155" t="s">
        <v>5353</v>
      </c>
      <c r="C4599" s="1156">
        <v>428475854.52323788</v>
      </c>
      <c r="D4599" s="1156">
        <v>19273504.187833801</v>
      </c>
      <c r="E4599" s="1156">
        <v>157731337.31417352</v>
      </c>
      <c r="F4599" s="1157">
        <v>605480696.02524519</v>
      </c>
    </row>
    <row r="4600" spans="2:6" ht="12.95" customHeight="1" x14ac:dyDescent="0.2">
      <c r="B4600" s="1148" t="s">
        <v>5354</v>
      </c>
      <c r="C4600" s="1150">
        <v>393766977.98288822</v>
      </c>
      <c r="D4600" s="1150">
        <v>17745556.003870264</v>
      </c>
      <c r="E4600" s="1150">
        <v>132964888.95127633</v>
      </c>
      <c r="F4600" s="1149">
        <v>544477422.93803477</v>
      </c>
    </row>
    <row r="4601" spans="2:6" ht="12.95" customHeight="1" x14ac:dyDescent="0.2">
      <c r="B4601" s="1155" t="s">
        <v>5355</v>
      </c>
      <c r="C4601" s="1156">
        <v>198994298.50490582</v>
      </c>
      <c r="D4601" s="1156">
        <v>11712183.759030357</v>
      </c>
      <c r="E4601" s="1156">
        <v>50559405.803798437</v>
      </c>
      <c r="F4601" s="1157">
        <v>261265888.0677346</v>
      </c>
    </row>
    <row r="4602" spans="2:6" ht="12.95" customHeight="1" x14ac:dyDescent="0.2">
      <c r="B4602" s="1148" t="s">
        <v>5356</v>
      </c>
      <c r="C4602" s="1150">
        <v>404622903.38728821</v>
      </c>
      <c r="D4602" s="1150">
        <v>25369877.487450372</v>
      </c>
      <c r="E4602" s="1150">
        <v>88041775.466071218</v>
      </c>
      <c r="F4602" s="1149">
        <v>518034556.34080982</v>
      </c>
    </row>
    <row r="4603" spans="2:6" ht="12.95" customHeight="1" x14ac:dyDescent="0.2">
      <c r="B4603" s="1155" t="s">
        <v>5357</v>
      </c>
      <c r="C4603" s="1156">
        <v>1198844603.9460723</v>
      </c>
      <c r="D4603" s="1156">
        <v>15705371.846686088</v>
      </c>
      <c r="E4603" s="1156">
        <v>270524870.93274069</v>
      </c>
      <c r="F4603" s="1157">
        <v>1485074846.7254992</v>
      </c>
    </row>
    <row r="4604" spans="2:6" ht="12.95" customHeight="1" x14ac:dyDescent="0.2">
      <c r="B4604" s="1148" t="s">
        <v>5358</v>
      </c>
      <c r="C4604" s="1150">
        <v>1179588713.0788081</v>
      </c>
      <c r="D4604" s="1150">
        <v>13786270.538613753</v>
      </c>
      <c r="E4604" s="1150">
        <v>230431115.38319182</v>
      </c>
      <c r="F4604" s="1149">
        <v>1423806099.0006137</v>
      </c>
    </row>
    <row r="4605" spans="2:6" ht="12.95" customHeight="1" x14ac:dyDescent="0.2">
      <c r="B4605" s="1155" t="s">
        <v>5359</v>
      </c>
      <c r="C4605" s="1156">
        <v>758202832.18475676</v>
      </c>
      <c r="D4605" s="1156">
        <v>8523481.7429861762</v>
      </c>
      <c r="E4605" s="1156">
        <v>283045536.42346984</v>
      </c>
      <c r="F4605" s="1157">
        <v>1049771850.3512127</v>
      </c>
    </row>
    <row r="4606" spans="2:6" ht="12.95" customHeight="1" x14ac:dyDescent="0.2">
      <c r="B4606" s="1148" t="s">
        <v>5360</v>
      </c>
      <c r="C4606" s="1150">
        <v>944631319.76158547</v>
      </c>
      <c r="D4606" s="1150">
        <v>10986822.984753592</v>
      </c>
      <c r="E4606" s="1150">
        <v>126852070.4446789</v>
      </c>
      <c r="F4606" s="1149">
        <v>1082470213.1910181</v>
      </c>
    </row>
    <row r="4607" spans="2:6" ht="12.95" customHeight="1" x14ac:dyDescent="0.2">
      <c r="B4607" s="1155" t="s">
        <v>5361</v>
      </c>
      <c r="C4607" s="1156">
        <v>2144673406.804781</v>
      </c>
      <c r="D4607" s="1156">
        <v>39338088.743386053</v>
      </c>
      <c r="E4607" s="1156">
        <v>251232715.83479533</v>
      </c>
      <c r="F4607" s="1157">
        <v>2435244211.3829627</v>
      </c>
    </row>
    <row r="4608" spans="2:6" ht="12.95" customHeight="1" x14ac:dyDescent="0.2">
      <c r="B4608" s="1148" t="s">
        <v>5362</v>
      </c>
      <c r="C4608" s="1150">
        <v>1713165723.4466791</v>
      </c>
      <c r="D4608" s="1150">
        <v>25024824.450227246</v>
      </c>
      <c r="E4608" s="1150">
        <v>103399975.26591003</v>
      </c>
      <c r="F4608" s="1149">
        <v>1841590523.1628165</v>
      </c>
    </row>
    <row r="4609" spans="2:6" ht="12.95" customHeight="1" x14ac:dyDescent="0.2">
      <c r="B4609" s="1155" t="s">
        <v>5363</v>
      </c>
      <c r="C4609" s="1156">
        <v>2316364486.2527385</v>
      </c>
      <c r="D4609" s="1156">
        <v>31229752.30701264</v>
      </c>
      <c r="E4609" s="1156">
        <v>150728770.38633949</v>
      </c>
      <c r="F4609" s="1157">
        <v>2498323008.9460907</v>
      </c>
    </row>
    <row r="4610" spans="2:6" ht="12.95" customHeight="1" x14ac:dyDescent="0.2">
      <c r="B4610" s="1148" t="s">
        <v>5364</v>
      </c>
      <c r="C4610" s="1150">
        <v>2656419326.3353682</v>
      </c>
      <c r="D4610" s="1150">
        <v>39181765.578246169</v>
      </c>
      <c r="E4610" s="1150">
        <v>474640370.16109645</v>
      </c>
      <c r="F4610" s="1149">
        <v>3170241462.0747108</v>
      </c>
    </row>
    <row r="4611" spans="2:6" ht="12.95" customHeight="1" x14ac:dyDescent="0.2">
      <c r="B4611" s="1155" t="s">
        <v>5365</v>
      </c>
      <c r="C4611" s="1156">
        <v>1674976631.6049066</v>
      </c>
      <c r="D4611" s="1156">
        <v>31003926.60838398</v>
      </c>
      <c r="E4611" s="1156">
        <v>568936172.13516283</v>
      </c>
      <c r="F4611" s="1157">
        <v>2274916730.3484535</v>
      </c>
    </row>
    <row r="4612" spans="2:6" ht="12.95" customHeight="1" x14ac:dyDescent="0.2">
      <c r="B4612" s="1148" t="s">
        <v>5366</v>
      </c>
      <c r="C4612" s="1150">
        <v>2967105127.604877</v>
      </c>
      <c r="D4612" s="1150">
        <v>61028258.734003201</v>
      </c>
      <c r="E4612" s="1150">
        <v>412655729.01740426</v>
      </c>
      <c r="F4612" s="1149">
        <v>3440789115.3562841</v>
      </c>
    </row>
    <row r="4613" spans="2:6" ht="12.95" customHeight="1" x14ac:dyDescent="0.2">
      <c r="B4613" s="1155" t="s">
        <v>5367</v>
      </c>
      <c r="C4613" s="1156">
        <v>16896.916478851097</v>
      </c>
      <c r="D4613" s="1156">
        <v>155345.06657258701</v>
      </c>
      <c r="E4613" s="1156">
        <v>0</v>
      </c>
      <c r="F4613" s="1157">
        <v>172241.98305143812</v>
      </c>
    </row>
    <row r="4614" spans="2:6" ht="12.95" customHeight="1" x14ac:dyDescent="0.2">
      <c r="B4614" s="1148" t="s">
        <v>5368</v>
      </c>
      <c r="C4614" s="1150">
        <v>547020.49933971593</v>
      </c>
      <c r="D4614" s="1150">
        <v>18123.591100135149</v>
      </c>
      <c r="E4614" s="1150">
        <v>191976.5967871531</v>
      </c>
      <c r="F4614" s="1149">
        <v>757120.68722700421</v>
      </c>
    </row>
    <row r="4615" spans="2:6" ht="12.95" customHeight="1" x14ac:dyDescent="0.2">
      <c r="B4615" s="1155" t="s">
        <v>5369</v>
      </c>
      <c r="C4615" s="1156">
        <v>802260.0994836617</v>
      </c>
      <c r="D4615" s="1156">
        <v>89050.121032489478</v>
      </c>
      <c r="E4615" s="1156">
        <v>646971.61249294458</v>
      </c>
      <c r="F4615" s="1157">
        <v>1538281.8330090959</v>
      </c>
    </row>
    <row r="4616" spans="2:6" ht="12.95" customHeight="1" x14ac:dyDescent="0.2">
      <c r="B4616" s="1148" t="s">
        <v>5370</v>
      </c>
      <c r="C4616" s="1150">
        <v>583453548.22743177</v>
      </c>
      <c r="D4616" s="1150">
        <v>12939553.622978397</v>
      </c>
      <c r="E4616" s="1150">
        <v>58509596.532199353</v>
      </c>
      <c r="F4616" s="1149">
        <v>654902698.38260961</v>
      </c>
    </row>
    <row r="4617" spans="2:6" ht="12.95" customHeight="1" x14ac:dyDescent="0.2">
      <c r="B4617" s="1155" t="s">
        <v>5371</v>
      </c>
      <c r="C4617" s="1156">
        <v>86767451.971861586</v>
      </c>
      <c r="D4617" s="1156">
        <v>2523983.3529405687</v>
      </c>
      <c r="E4617" s="1156">
        <v>14094106.51028637</v>
      </c>
      <c r="F4617" s="1157">
        <v>103385541.83508854</v>
      </c>
    </row>
    <row r="4618" spans="2:6" ht="12.95" customHeight="1" x14ac:dyDescent="0.2">
      <c r="B4618" s="1148" t="s">
        <v>5372</v>
      </c>
      <c r="C4618" s="1150">
        <v>25499919.686071008</v>
      </c>
      <c r="D4618" s="1150">
        <v>1175933.3863495635</v>
      </c>
      <c r="E4618" s="1150">
        <v>879892.7352744519</v>
      </c>
      <c r="F4618" s="1149">
        <v>27555745.807695024</v>
      </c>
    </row>
    <row r="4619" spans="2:6" ht="12.95" customHeight="1" x14ac:dyDescent="0.2">
      <c r="B4619" s="1155" t="s">
        <v>5373</v>
      </c>
      <c r="C4619" s="1156">
        <v>41123248.256991789</v>
      </c>
      <c r="D4619" s="1156">
        <v>1402204.9828545044</v>
      </c>
      <c r="E4619" s="1156">
        <v>4337617.5572853405</v>
      </c>
      <c r="F4619" s="1157">
        <v>46863070.797131635</v>
      </c>
    </row>
    <row r="4620" spans="2:6" ht="12.95" customHeight="1" x14ac:dyDescent="0.2">
      <c r="B4620" s="1148" t="s">
        <v>5374</v>
      </c>
      <c r="C4620" s="1150">
        <v>16949942.574467648</v>
      </c>
      <c r="D4620" s="1150">
        <v>489365.72730856994</v>
      </c>
      <c r="E4620" s="1150">
        <v>782148.55337367579</v>
      </c>
      <c r="F4620" s="1149">
        <v>18221456.855149895</v>
      </c>
    </row>
    <row r="4621" spans="2:6" ht="12.95" customHeight="1" x14ac:dyDescent="0.2">
      <c r="B4621" s="1155" t="s">
        <v>5375</v>
      </c>
      <c r="C4621" s="1156">
        <v>14447000.962722393</v>
      </c>
      <c r="D4621" s="1156">
        <v>390290.09596116439</v>
      </c>
      <c r="E4621" s="1156">
        <v>659952.06781708344</v>
      </c>
      <c r="F4621" s="1157">
        <v>15497243.12650064</v>
      </c>
    </row>
    <row r="4622" spans="2:6" ht="12.95" customHeight="1" x14ac:dyDescent="0.2">
      <c r="B4622" s="1148" t="s">
        <v>5376</v>
      </c>
      <c r="C4622" s="1150">
        <v>70775550.824414298</v>
      </c>
      <c r="D4622" s="1150">
        <v>1686069.3244109857</v>
      </c>
      <c r="E4622" s="1150">
        <v>7287569.6741725206</v>
      </c>
      <c r="F4622" s="1149">
        <v>79749189.822997808</v>
      </c>
    </row>
    <row r="4623" spans="2:6" ht="12.95" customHeight="1" x14ac:dyDescent="0.2">
      <c r="B4623" s="1155" t="s">
        <v>5377</v>
      </c>
      <c r="C4623" s="1156">
        <v>244951438.60789606</v>
      </c>
      <c r="D4623" s="1156">
        <v>7518298.4756443221</v>
      </c>
      <c r="E4623" s="1156">
        <v>36746344.247587502</v>
      </c>
      <c r="F4623" s="1157">
        <v>289216081.33112788</v>
      </c>
    </row>
    <row r="4624" spans="2:6" ht="12.95" customHeight="1" x14ac:dyDescent="0.2">
      <c r="B4624" s="1148" t="s">
        <v>5378</v>
      </c>
      <c r="C4624" s="1150">
        <v>73989948.781232461</v>
      </c>
      <c r="D4624" s="1150">
        <v>2284593.7285917187</v>
      </c>
      <c r="E4624" s="1150">
        <v>13236651.724469645</v>
      </c>
      <c r="F4624" s="1149">
        <v>89511194.234293833</v>
      </c>
    </row>
    <row r="4625" spans="2:6" ht="12.95" customHeight="1" x14ac:dyDescent="0.2">
      <c r="B4625" s="1155" t="s">
        <v>5379</v>
      </c>
      <c r="C4625" s="1156">
        <v>60595502.079168297</v>
      </c>
      <c r="D4625" s="1156">
        <v>1826340.1660050487</v>
      </c>
      <c r="E4625" s="1156">
        <v>15104239.994375691</v>
      </c>
      <c r="F4625" s="1157">
        <v>77526082.239549041</v>
      </c>
    </row>
    <row r="4626" spans="2:6" ht="12.95" customHeight="1" x14ac:dyDescent="0.2">
      <c r="B4626" s="1148" t="s">
        <v>5380</v>
      </c>
      <c r="C4626" s="1150">
        <v>10604532.256787889</v>
      </c>
      <c r="D4626" s="1150">
        <v>294191.91172306676</v>
      </c>
      <c r="E4626" s="1150">
        <v>52676.505215987148</v>
      </c>
      <c r="F4626" s="1149">
        <v>10951400.673726942</v>
      </c>
    </row>
    <row r="4627" spans="2:6" ht="12.95" customHeight="1" x14ac:dyDescent="0.2">
      <c r="B4627" s="1155" t="s">
        <v>5381</v>
      </c>
      <c r="C4627" s="1156">
        <v>19418540.860036388</v>
      </c>
      <c r="D4627" s="1156">
        <v>1080942.7549009183</v>
      </c>
      <c r="E4627" s="1156">
        <v>5420477.4194475655</v>
      </c>
      <c r="F4627" s="1157">
        <v>25919961.034384869</v>
      </c>
    </row>
    <row r="4628" spans="2:6" ht="12.95" customHeight="1" x14ac:dyDescent="0.2">
      <c r="B4628" s="1148" t="s">
        <v>5382</v>
      </c>
      <c r="C4628" s="1150">
        <v>7210450.0174141154</v>
      </c>
      <c r="D4628" s="1150">
        <v>256520.73307921449</v>
      </c>
      <c r="E4628" s="1150">
        <v>539040.03987212153</v>
      </c>
      <c r="F4628" s="1149">
        <v>8006010.7903654519</v>
      </c>
    </row>
    <row r="4629" spans="2:6" ht="12.95" customHeight="1" x14ac:dyDescent="0.2">
      <c r="B4629" s="1155" t="s">
        <v>5383</v>
      </c>
      <c r="C4629" s="1156">
        <v>69383547.127827302</v>
      </c>
      <c r="D4629" s="1156">
        <v>1383635.4938780963</v>
      </c>
      <c r="E4629" s="1156">
        <v>3414789.6876609609</v>
      </c>
      <c r="F4629" s="1157">
        <v>74181972.30936636</v>
      </c>
    </row>
    <row r="4630" spans="2:6" ht="12.95" customHeight="1" x14ac:dyDescent="0.2">
      <c r="B4630" s="1148" t="s">
        <v>5384</v>
      </c>
      <c r="C4630" s="1150">
        <v>21807600.002180282</v>
      </c>
      <c r="D4630" s="1150">
        <v>482418.35072018468</v>
      </c>
      <c r="E4630" s="1150">
        <v>7405211.0770854782</v>
      </c>
      <c r="F4630" s="1149">
        <v>29695229.429985948</v>
      </c>
    </row>
    <row r="4631" spans="2:6" ht="12.95" customHeight="1" x14ac:dyDescent="0.2">
      <c r="B4631" s="1155" t="s">
        <v>5385</v>
      </c>
      <c r="C4631" s="1156">
        <v>2006474.4885373912</v>
      </c>
      <c r="D4631" s="1156">
        <v>93566.635005062839</v>
      </c>
      <c r="E4631" s="1156">
        <v>512327.78776734154</v>
      </c>
      <c r="F4631" s="1157">
        <v>2612368.9113097955</v>
      </c>
    </row>
    <row r="4632" spans="2:6" ht="12.95" customHeight="1" x14ac:dyDescent="0.2">
      <c r="B4632" s="1148" t="s">
        <v>5386</v>
      </c>
      <c r="C4632" s="1150">
        <v>22287032.835604601</v>
      </c>
      <c r="D4632" s="1150">
        <v>597416.85139128054</v>
      </c>
      <c r="E4632" s="1150">
        <v>7551534.7026854446</v>
      </c>
      <c r="F4632" s="1149">
        <v>30435984.389681328</v>
      </c>
    </row>
    <row r="4633" spans="2:6" ht="12.95" customHeight="1" x14ac:dyDescent="0.2">
      <c r="B4633" s="1155" t="s">
        <v>5387</v>
      </c>
      <c r="C4633" s="1156">
        <v>35932872.685280979</v>
      </c>
      <c r="D4633" s="1156">
        <v>491250.00543088565</v>
      </c>
      <c r="E4633" s="1156">
        <v>1081357.7025171169</v>
      </c>
      <c r="F4633" s="1157">
        <v>37505480.393228978</v>
      </c>
    </row>
    <row r="4634" spans="2:6" ht="12.95" customHeight="1" x14ac:dyDescent="0.2">
      <c r="B4634" s="1148" t="s">
        <v>5388</v>
      </c>
      <c r="C4634" s="1150">
        <v>4581674.458558063</v>
      </c>
      <c r="D4634" s="1150">
        <v>50041.248759817623</v>
      </c>
      <c r="E4634" s="1150">
        <v>975.49083733309533</v>
      </c>
      <c r="F4634" s="1149">
        <v>4632691.1981552131</v>
      </c>
    </row>
    <row r="4635" spans="2:6" ht="12.95" customHeight="1" x14ac:dyDescent="0.2">
      <c r="B4635" s="1155" t="s">
        <v>5389</v>
      </c>
      <c r="C4635" s="1156">
        <v>6671809.2896614727</v>
      </c>
      <c r="D4635" s="1156">
        <v>186658.60452893164</v>
      </c>
      <c r="E4635" s="1156">
        <v>0</v>
      </c>
      <c r="F4635" s="1157">
        <v>6858467.8941904046</v>
      </c>
    </row>
    <row r="4636" spans="2:6" ht="12.95" customHeight="1" x14ac:dyDescent="0.2">
      <c r="B4636" s="1148" t="s">
        <v>5390</v>
      </c>
      <c r="C4636" s="1150">
        <v>11043165.218714489</v>
      </c>
      <c r="D4636" s="1150">
        <v>213268.63908071729</v>
      </c>
      <c r="E4636" s="1150">
        <v>1785473.3959320085</v>
      </c>
      <c r="F4636" s="1149">
        <v>13041907.253727216</v>
      </c>
    </row>
    <row r="4637" spans="2:6" ht="12.95" customHeight="1" x14ac:dyDescent="0.2">
      <c r="B4637" s="1155" t="s">
        <v>5391</v>
      </c>
      <c r="C4637" s="1156">
        <v>6737473.7293109922</v>
      </c>
      <c r="D4637" s="1156">
        <v>134287.1797705252</v>
      </c>
      <c r="E4637" s="1156">
        <v>73161.812799982144</v>
      </c>
      <c r="F4637" s="1157">
        <v>6944922.7218814995</v>
      </c>
    </row>
    <row r="4638" spans="2:6" ht="12.95" customHeight="1" x14ac:dyDescent="0.2">
      <c r="B4638" s="1148" t="s">
        <v>5392</v>
      </c>
      <c r="C4638" s="1150">
        <v>9349077.6250787824</v>
      </c>
      <c r="D4638" s="1150">
        <v>122794.52160464585</v>
      </c>
      <c r="E4638" s="1150">
        <v>648766.43954899709</v>
      </c>
      <c r="F4638" s="1149">
        <v>10120638.586232426</v>
      </c>
    </row>
    <row r="4639" spans="2:6" ht="12.95" customHeight="1" x14ac:dyDescent="0.2">
      <c r="B4639" s="1155" t="s">
        <v>5393</v>
      </c>
      <c r="C4639" s="1156">
        <v>48043291.108257197</v>
      </c>
      <c r="D4639" s="1156">
        <v>1072902.2093255413</v>
      </c>
      <c r="E4639" s="1156">
        <v>3059522.3229582137</v>
      </c>
      <c r="F4639" s="1157">
        <v>52175715.640540957</v>
      </c>
    </row>
    <row r="4640" spans="2:6" ht="12.95" customHeight="1" x14ac:dyDescent="0.2">
      <c r="B4640" s="1148" t="s">
        <v>5394</v>
      </c>
      <c r="C4640" s="1150">
        <v>103963430.13505784</v>
      </c>
      <c r="D4640" s="1150">
        <v>2065542.8009219118</v>
      </c>
      <c r="E4640" s="1150">
        <v>2485569.1482321415</v>
      </c>
      <c r="F4640" s="1149">
        <v>108514542.0842119</v>
      </c>
    </row>
    <row r="4641" spans="2:6" ht="12.95" customHeight="1" x14ac:dyDescent="0.2">
      <c r="B4641" s="1155" t="s">
        <v>5395</v>
      </c>
      <c r="C4641" s="1156">
        <v>55134775.843795829</v>
      </c>
      <c r="D4641" s="1156">
        <v>1366245.4767034426</v>
      </c>
      <c r="E4641" s="1156">
        <v>6132357.9230357818</v>
      </c>
      <c r="F4641" s="1157">
        <v>62633379.243535057</v>
      </c>
    </row>
    <row r="4642" spans="2:6" ht="12.95" customHeight="1" x14ac:dyDescent="0.2">
      <c r="B4642" s="1148" t="s">
        <v>5396</v>
      </c>
      <c r="C4642" s="1150">
        <v>26045016.959144838</v>
      </c>
      <c r="D4642" s="1150">
        <v>723390.19333968021</v>
      </c>
      <c r="E4642" s="1150">
        <v>2567556.9165831953</v>
      </c>
      <c r="F4642" s="1149">
        <v>29335964.069067713</v>
      </c>
    </row>
    <row r="4643" spans="2:6" ht="12.95" customHeight="1" x14ac:dyDescent="0.2">
      <c r="B4643" s="1155" t="s">
        <v>5397</v>
      </c>
      <c r="C4643" s="1156">
        <v>42400133.124235064</v>
      </c>
      <c r="D4643" s="1156">
        <v>911674.16754663957</v>
      </c>
      <c r="E4643" s="1156">
        <v>1406592.7547118342</v>
      </c>
      <c r="F4643" s="1157">
        <v>44718400.046493538</v>
      </c>
    </row>
    <row r="4644" spans="2:6" ht="12.95" customHeight="1" x14ac:dyDescent="0.2">
      <c r="B4644" s="1148" t="s">
        <v>5398</v>
      </c>
      <c r="C4644" s="1150">
        <v>77181268.02286005</v>
      </c>
      <c r="D4644" s="1150">
        <v>1894231.7136182531</v>
      </c>
      <c r="E4644" s="1150">
        <v>12250489.704415061</v>
      </c>
      <c r="F4644" s="1149">
        <v>91325989.440893352</v>
      </c>
    </row>
    <row r="4645" spans="2:6" ht="12.95" customHeight="1" x14ac:dyDescent="0.2">
      <c r="B4645" s="1155" t="s">
        <v>5399</v>
      </c>
      <c r="C4645" s="1156">
        <v>30010984.266010139</v>
      </c>
      <c r="D4645" s="1156">
        <v>777214.38214658957</v>
      </c>
      <c r="E4645" s="1156">
        <v>5917744.3791292822</v>
      </c>
      <c r="F4645" s="1157">
        <v>36705943.027286008</v>
      </c>
    </row>
    <row r="4646" spans="2:6" ht="12.95" customHeight="1" x14ac:dyDescent="0.2">
      <c r="B4646" s="1148" t="s">
        <v>5400</v>
      </c>
      <c r="C4646" s="1150">
        <v>17994117.063538767</v>
      </c>
      <c r="D4646" s="1150">
        <v>449839.03814732278</v>
      </c>
      <c r="E4646" s="1150">
        <v>3735284.4815933988</v>
      </c>
      <c r="F4646" s="1149">
        <v>22179240.58327949</v>
      </c>
    </row>
    <row r="4647" spans="2:6" ht="12.95" customHeight="1" x14ac:dyDescent="0.2">
      <c r="B4647" s="1155" t="s">
        <v>5401</v>
      </c>
      <c r="C4647" s="1156">
        <v>14239017.779397348</v>
      </c>
      <c r="D4647" s="1156">
        <v>509733.1915925311</v>
      </c>
      <c r="E4647" s="1156">
        <v>732317.31902311253</v>
      </c>
      <c r="F4647" s="1157">
        <v>15481068.290012991</v>
      </c>
    </row>
    <row r="4648" spans="2:6" ht="12.95" customHeight="1" x14ac:dyDescent="0.2">
      <c r="B4648" s="1148" t="s">
        <v>5402</v>
      </c>
      <c r="C4648" s="1150">
        <v>15904531.725654179</v>
      </c>
      <c r="D4648" s="1150">
        <v>439195.02432660852</v>
      </c>
      <c r="E4648" s="1150">
        <v>700922.6829850733</v>
      </c>
      <c r="F4648" s="1149">
        <v>17044649.432965863</v>
      </c>
    </row>
    <row r="4649" spans="2:6" ht="12.95" customHeight="1" x14ac:dyDescent="0.2">
      <c r="B4649" s="1155" t="s">
        <v>5403</v>
      </c>
      <c r="C4649" s="1156">
        <v>57979090.117735766</v>
      </c>
      <c r="D4649" s="1156">
        <v>1306466.3936779178</v>
      </c>
      <c r="E4649" s="1156">
        <v>20129644.927250914</v>
      </c>
      <c r="F4649" s="1157">
        <v>79415201.4386646</v>
      </c>
    </row>
    <row r="4650" spans="2:6" ht="12.95" customHeight="1" x14ac:dyDescent="0.2">
      <c r="B4650" s="1148" t="s">
        <v>5404</v>
      </c>
      <c r="C4650" s="1150">
        <v>23707060.686351623</v>
      </c>
      <c r="D4650" s="1150">
        <v>494759.65323122923</v>
      </c>
      <c r="E4650" s="1150">
        <v>1588034.0504557902</v>
      </c>
      <c r="F4650" s="1149">
        <v>25789854.390038643</v>
      </c>
    </row>
    <row r="4651" spans="2:6" ht="12.95" customHeight="1" x14ac:dyDescent="0.2">
      <c r="B4651" s="1155" t="s">
        <v>5405</v>
      </c>
      <c r="C4651" s="1156">
        <v>34585652.686028197</v>
      </c>
      <c r="D4651" s="1156">
        <v>518723.06813029671</v>
      </c>
      <c r="E4651" s="1156">
        <v>6509385.324801255</v>
      </c>
      <c r="F4651" s="1157">
        <v>41613761.078959748</v>
      </c>
    </row>
    <row r="4652" spans="2:6" ht="12.95" customHeight="1" x14ac:dyDescent="0.2">
      <c r="B4652" s="1148" t="s">
        <v>5406</v>
      </c>
      <c r="C4652" s="1150">
        <v>86275792.914318368</v>
      </c>
      <c r="D4652" s="1150">
        <v>1426441.6900003196</v>
      </c>
      <c r="E4652" s="1150">
        <v>14458765.272844963</v>
      </c>
      <c r="F4652" s="1149">
        <v>102160999.87716365</v>
      </c>
    </row>
    <row r="4653" spans="2:6" ht="12.95" customHeight="1" x14ac:dyDescent="0.2">
      <c r="B4653" s="1155" t="s">
        <v>5407</v>
      </c>
      <c r="C4653" s="1156">
        <v>54050625.723055251</v>
      </c>
      <c r="D4653" s="1156">
        <v>1723553.513622853</v>
      </c>
      <c r="E4653" s="1156">
        <v>7205577.2916496685</v>
      </c>
      <c r="F4653" s="1157">
        <v>62979756.528327771</v>
      </c>
    </row>
    <row r="4654" spans="2:6" ht="12.95" customHeight="1" x14ac:dyDescent="0.2">
      <c r="B4654" s="1148" t="s">
        <v>5408</v>
      </c>
      <c r="C4654" s="1150">
        <v>42607704.187645964</v>
      </c>
      <c r="D4654" s="1150">
        <v>1505250.5436809876</v>
      </c>
      <c r="E4654" s="1150">
        <v>5811809.0831102924</v>
      </c>
      <c r="F4654" s="1149">
        <v>49924763.814437248</v>
      </c>
    </row>
    <row r="4655" spans="2:6" ht="12.95" customHeight="1" x14ac:dyDescent="0.2">
      <c r="B4655" s="1155" t="s">
        <v>5409</v>
      </c>
      <c r="C4655" s="1156">
        <v>33050643.379242152</v>
      </c>
      <c r="D4655" s="1156">
        <v>1095700.5362253143</v>
      </c>
      <c r="E4655" s="1156">
        <v>3589090.9214384123</v>
      </c>
      <c r="F4655" s="1157">
        <v>37735434.836905874</v>
      </c>
    </row>
    <row r="4656" spans="2:6" ht="12.95" customHeight="1" x14ac:dyDescent="0.2">
      <c r="B4656" s="1148" t="s">
        <v>5410</v>
      </c>
      <c r="C4656" s="1150">
        <v>50975936.417123169</v>
      </c>
      <c r="D4656" s="1150">
        <v>1086250.378008815</v>
      </c>
      <c r="E4656" s="1150">
        <v>3804610.9316280959</v>
      </c>
      <c r="F4656" s="1149">
        <v>55866797.726760074</v>
      </c>
    </row>
    <row r="4657" spans="2:6" ht="12.95" customHeight="1" x14ac:dyDescent="0.2">
      <c r="B4657" s="1155" t="s">
        <v>5411</v>
      </c>
      <c r="C4657" s="1156">
        <v>35124430.787085533</v>
      </c>
      <c r="D4657" s="1156">
        <v>1052203.9175849897</v>
      </c>
      <c r="E4657" s="1156">
        <v>19443288.271555789</v>
      </c>
      <c r="F4657" s="1157">
        <v>55619922.976226315</v>
      </c>
    </row>
    <row r="4658" spans="2:6" ht="12.95" customHeight="1" x14ac:dyDescent="0.2">
      <c r="B4658" s="1148" t="s">
        <v>5412</v>
      </c>
      <c r="C4658" s="1150">
        <v>19643558.333144985</v>
      </c>
      <c r="D4658" s="1150">
        <v>962434.6064294792</v>
      </c>
      <c r="E4658" s="1150">
        <v>1925618.91289553</v>
      </c>
      <c r="F4658" s="1149">
        <v>22531611.852469996</v>
      </c>
    </row>
    <row r="4659" spans="2:6" ht="12.95" customHeight="1" x14ac:dyDescent="0.2">
      <c r="B4659" s="1155" t="s">
        <v>5413</v>
      </c>
      <c r="C4659" s="1156">
        <v>40697391.01240287</v>
      </c>
      <c r="D4659" s="1156">
        <v>1037935.1855442482</v>
      </c>
      <c r="E4659" s="1156">
        <v>2238072.6774795814</v>
      </c>
      <c r="F4659" s="1157">
        <v>43973398.875426695</v>
      </c>
    </row>
    <row r="4660" spans="2:6" ht="12.95" customHeight="1" x14ac:dyDescent="0.2">
      <c r="B4660" s="1148" t="s">
        <v>5414</v>
      </c>
      <c r="C4660" s="1150">
        <v>11636480.521740159</v>
      </c>
      <c r="D4660" s="1150">
        <v>299931.04890477617</v>
      </c>
      <c r="E4660" s="1150">
        <v>432857.80088593881</v>
      </c>
      <c r="F4660" s="1149">
        <v>12369269.371530874</v>
      </c>
    </row>
    <row r="4661" spans="2:6" ht="12.95" customHeight="1" x14ac:dyDescent="0.2">
      <c r="B4661" s="1155" t="s">
        <v>5415</v>
      </c>
      <c r="C4661" s="1156">
        <v>17789156.092917252</v>
      </c>
      <c r="D4661" s="1156">
        <v>578027.48567462806</v>
      </c>
      <c r="E4661" s="1156">
        <v>1634987.6760927564</v>
      </c>
      <c r="F4661" s="1157">
        <v>20002171.254684635</v>
      </c>
    </row>
    <row r="4662" spans="2:6" ht="12.95" customHeight="1" x14ac:dyDescent="0.2">
      <c r="B4662" s="1148" t="s">
        <v>5416</v>
      </c>
      <c r="C4662" s="1150">
        <v>32081886.834454693</v>
      </c>
      <c r="D4662" s="1150">
        <v>1046004.4987245462</v>
      </c>
      <c r="E4662" s="1150">
        <v>5208730.8750237944</v>
      </c>
      <c r="F4662" s="1149">
        <v>38336622.208203033</v>
      </c>
    </row>
    <row r="4663" spans="2:6" ht="12.95" customHeight="1" x14ac:dyDescent="0.2">
      <c r="B4663" s="1155" t="s">
        <v>5417</v>
      </c>
      <c r="C4663" s="1156">
        <v>48878520.800870366</v>
      </c>
      <c r="D4663" s="1156">
        <v>1331681.1993910419</v>
      </c>
      <c r="E4663" s="1156">
        <v>9690626.9395736624</v>
      </c>
      <c r="F4663" s="1157">
        <v>59900828.939835072</v>
      </c>
    </row>
    <row r="4664" spans="2:6" ht="12.95" customHeight="1" x14ac:dyDescent="0.2">
      <c r="B4664" s="1148" t="s">
        <v>5418</v>
      </c>
      <c r="C4664" s="1150">
        <v>29894629.076924071</v>
      </c>
      <c r="D4664" s="1150">
        <v>709092.69369401783</v>
      </c>
      <c r="E4664" s="1150">
        <v>3186538.369232289</v>
      </c>
      <c r="F4664" s="1149">
        <v>33790260.139850378</v>
      </c>
    </row>
    <row r="4665" spans="2:6" ht="12.95" customHeight="1" x14ac:dyDescent="0.2">
      <c r="B4665" s="1155" t="s">
        <v>5419</v>
      </c>
      <c r="C4665" s="1156">
        <v>34490727.732476272</v>
      </c>
      <c r="D4665" s="1156">
        <v>1557952.7958959835</v>
      </c>
      <c r="E4665" s="1156">
        <v>4539023.898833381</v>
      </c>
      <c r="F4665" s="1157">
        <v>40587704.427205637</v>
      </c>
    </row>
    <row r="4666" spans="2:6" ht="12.95" customHeight="1" x14ac:dyDescent="0.2">
      <c r="B4666" s="1148" t="s">
        <v>5420</v>
      </c>
      <c r="C4666" s="1150">
        <v>23323926.539526291</v>
      </c>
      <c r="D4666" s="1150">
        <v>651730.08948184433</v>
      </c>
      <c r="E4666" s="1150">
        <v>5113897.7634065989</v>
      </c>
      <c r="F4666" s="1149">
        <v>29089554.392414734</v>
      </c>
    </row>
    <row r="4667" spans="2:6" ht="12.95" customHeight="1" x14ac:dyDescent="0.2">
      <c r="B4667" s="1155" t="s">
        <v>5421</v>
      </c>
      <c r="C4667" s="1156">
        <v>14995807.31502329</v>
      </c>
      <c r="D4667" s="1156">
        <v>517586.7477359231</v>
      </c>
      <c r="E4667" s="1156">
        <v>1450619.9078368014</v>
      </c>
      <c r="F4667" s="1157">
        <v>16964013.970596015</v>
      </c>
    </row>
    <row r="4668" spans="2:6" ht="12.95" customHeight="1" x14ac:dyDescent="0.2">
      <c r="B4668" s="1148" t="s">
        <v>5422</v>
      </c>
      <c r="C4668" s="1150">
        <v>6427147.4339798968</v>
      </c>
      <c r="D4668" s="1150">
        <v>174274.15061050587</v>
      </c>
      <c r="E4668" s="1150">
        <v>4032028.7943101265</v>
      </c>
      <c r="F4668" s="1149">
        <v>10633450.378900528</v>
      </c>
    </row>
    <row r="4669" spans="2:6" ht="12.95" customHeight="1" x14ac:dyDescent="0.2">
      <c r="B4669" s="1155" t="s">
        <v>5423</v>
      </c>
      <c r="C4669" s="1156">
        <v>1487022750.8526204</v>
      </c>
      <c r="D4669" s="1156">
        <v>22391150.219723504</v>
      </c>
      <c r="E4669" s="1156">
        <v>393284083.70394939</v>
      </c>
      <c r="F4669" s="1157">
        <v>1902697984.7762933</v>
      </c>
    </row>
    <row r="4670" spans="2:6" ht="12.95" customHeight="1" x14ac:dyDescent="0.2">
      <c r="B4670" s="1148" t="s">
        <v>5424</v>
      </c>
      <c r="C4670" s="1150">
        <v>149880594.60637876</v>
      </c>
      <c r="D4670" s="1150">
        <v>5064105.3322417317</v>
      </c>
      <c r="E4670" s="1150">
        <v>166635326.37682852</v>
      </c>
      <c r="F4670" s="1149">
        <v>321580026.315449</v>
      </c>
    </row>
    <row r="4671" spans="2:6" ht="12.95" customHeight="1" x14ac:dyDescent="0.2">
      <c r="B4671" s="1155" t="s">
        <v>5425</v>
      </c>
      <c r="C4671" s="1156">
        <v>1098977645.7573509</v>
      </c>
      <c r="D4671" s="1156">
        <v>25663148.835815977</v>
      </c>
      <c r="E4671" s="1156">
        <v>150400692.74629131</v>
      </c>
      <c r="F4671" s="1157">
        <v>1275041487.3394582</v>
      </c>
    </row>
    <row r="4672" spans="2:6" ht="12.95" customHeight="1" x14ac:dyDescent="0.2">
      <c r="B4672" s="1148" t="s">
        <v>5426</v>
      </c>
      <c r="C4672" s="1150">
        <v>5634915.5857397811</v>
      </c>
      <c r="D4672" s="1150">
        <v>96659.152534054156</v>
      </c>
      <c r="E4672" s="1150">
        <v>9407438.5370729044</v>
      </c>
      <c r="F4672" s="1149">
        <v>15139013.275346741</v>
      </c>
    </row>
    <row r="4673" spans="2:6" ht="12.95" customHeight="1" x14ac:dyDescent="0.2">
      <c r="B4673" s="1155" t="s">
        <v>5427</v>
      </c>
      <c r="C4673" s="1156">
        <v>755623236.26898575</v>
      </c>
      <c r="D4673" s="1156">
        <v>16224152.450026214</v>
      </c>
      <c r="E4673" s="1156">
        <v>259953300.27897429</v>
      </c>
      <c r="F4673" s="1157">
        <v>1031800688.9979863</v>
      </c>
    </row>
    <row r="4674" spans="2:6" ht="12.95" customHeight="1" x14ac:dyDescent="0.2">
      <c r="B4674" s="1148" t="s">
        <v>5428</v>
      </c>
      <c r="C4674" s="1150">
        <v>335649552.94731307</v>
      </c>
      <c r="D4674" s="1150">
        <v>7336458.4449396292</v>
      </c>
      <c r="E4674" s="1150">
        <v>39152832.792408764</v>
      </c>
      <c r="F4674" s="1149">
        <v>382138844.18466145</v>
      </c>
    </row>
    <row r="4675" spans="2:6" ht="12.95" customHeight="1" x14ac:dyDescent="0.2">
      <c r="B4675" s="1155" t="s">
        <v>5429</v>
      </c>
      <c r="C4675" s="1156">
        <v>218719868.70096043</v>
      </c>
      <c r="D4675" s="1156">
        <v>5266125.8377983999</v>
      </c>
      <c r="E4675" s="1156">
        <v>9288641.4489265271</v>
      </c>
      <c r="F4675" s="1157">
        <v>233274635.98768535</v>
      </c>
    </row>
    <row r="4676" spans="2:6" ht="12.95" customHeight="1" x14ac:dyDescent="0.2">
      <c r="B4676" s="1148" t="s">
        <v>5430</v>
      </c>
      <c r="C4676" s="1150">
        <v>498367133.38525891</v>
      </c>
      <c r="D4676" s="1150">
        <v>10877736.22689374</v>
      </c>
      <c r="E4676" s="1150">
        <v>79640450.172682628</v>
      </c>
      <c r="F4676" s="1149">
        <v>588885319.78483522</v>
      </c>
    </row>
    <row r="4677" spans="2:6" ht="12.95" customHeight="1" x14ac:dyDescent="0.2">
      <c r="B4677" s="1155" t="s">
        <v>5431</v>
      </c>
      <c r="C4677" s="1156">
        <v>70145282.102422655</v>
      </c>
      <c r="D4677" s="1156">
        <v>3194513.072238185</v>
      </c>
      <c r="E4677" s="1156">
        <v>99687448.666300982</v>
      </c>
      <c r="F4677" s="1157">
        <v>173027243.84096181</v>
      </c>
    </row>
    <row r="4678" spans="2:6" ht="12.95" customHeight="1" x14ac:dyDescent="0.2">
      <c r="B4678" s="1148" t="s">
        <v>5432</v>
      </c>
      <c r="C4678" s="1150">
        <v>724513265.56532645</v>
      </c>
      <c r="D4678" s="1150">
        <v>19155585.775263235</v>
      </c>
      <c r="E4678" s="1150">
        <v>150016941.69103399</v>
      </c>
      <c r="F4678" s="1149">
        <v>893685793.0316236</v>
      </c>
    </row>
    <row r="4679" spans="2:6" ht="12.95" customHeight="1" x14ac:dyDescent="0.2">
      <c r="B4679" s="1155" t="s">
        <v>5433</v>
      </c>
      <c r="C4679" s="1156">
        <v>2694165.2518961597</v>
      </c>
      <c r="D4679" s="1156">
        <v>39267.780716959489</v>
      </c>
      <c r="E4679" s="1156">
        <v>1249018.4681212946</v>
      </c>
      <c r="F4679" s="1157">
        <v>3982451.500734414</v>
      </c>
    </row>
    <row r="4680" spans="2:6" ht="12.95" customHeight="1" x14ac:dyDescent="0.2">
      <c r="B4680" s="1148" t="s">
        <v>5434</v>
      </c>
      <c r="C4680" s="1150">
        <v>49230196.460917965</v>
      </c>
      <c r="D4680" s="1150">
        <v>1787388.8289422181</v>
      </c>
      <c r="E4680" s="1150">
        <v>9619380.1796641424</v>
      </c>
      <c r="F4680" s="1149">
        <v>60636965.469524324</v>
      </c>
    </row>
    <row r="4681" spans="2:6" ht="12.95" customHeight="1" x14ac:dyDescent="0.2">
      <c r="B4681" s="1155" t="s">
        <v>5435</v>
      </c>
      <c r="C4681" s="1156">
        <v>39138478.750597954</v>
      </c>
      <c r="D4681" s="1156">
        <v>1425895.1055068239</v>
      </c>
      <c r="E4681" s="1156">
        <v>6861111.2131336117</v>
      </c>
      <c r="F4681" s="1157">
        <v>47425485.069238387</v>
      </c>
    </row>
    <row r="4682" spans="2:6" ht="12.95" customHeight="1" x14ac:dyDescent="0.2">
      <c r="B4682" s="1148" t="s">
        <v>5436</v>
      </c>
      <c r="C4682" s="1150">
        <v>5761848.5192882214</v>
      </c>
      <c r="D4682" s="1150">
        <v>379646.08214045002</v>
      </c>
      <c r="E4682" s="1150">
        <v>164077.55883942661</v>
      </c>
      <c r="F4682" s="1149">
        <v>6305572.1602680981</v>
      </c>
    </row>
    <row r="4683" spans="2:6" ht="12.95" customHeight="1" x14ac:dyDescent="0.2">
      <c r="B4683" s="1155" t="s">
        <v>5437</v>
      </c>
      <c r="C4683" s="1156">
        <v>40187049.185419679</v>
      </c>
      <c r="D4683" s="1156">
        <v>1490003.7130729372</v>
      </c>
      <c r="E4683" s="1156">
        <v>7436621.8820476057</v>
      </c>
      <c r="F4683" s="1157">
        <v>49113674.780540228</v>
      </c>
    </row>
    <row r="4684" spans="2:6" ht="12.95" customHeight="1" x14ac:dyDescent="0.2">
      <c r="B4684" s="1148" t="s">
        <v>5438</v>
      </c>
      <c r="C4684" s="1150">
        <v>166566093.56928694</v>
      </c>
      <c r="D4684" s="1150">
        <v>4181644.6674922146</v>
      </c>
      <c r="E4684" s="1150">
        <v>55167475.38533549</v>
      </c>
      <c r="F4684" s="1149">
        <v>225915213.62211466</v>
      </c>
    </row>
    <row r="4685" spans="2:6" ht="12.95" customHeight="1" x14ac:dyDescent="0.2">
      <c r="B4685" s="1155" t="s">
        <v>5439</v>
      </c>
      <c r="C4685" s="1156">
        <v>58629690.08882387</v>
      </c>
      <c r="D4685" s="1156">
        <v>2466002.245222596</v>
      </c>
      <c r="E4685" s="1156">
        <v>23222897.061049167</v>
      </c>
      <c r="F4685" s="1157">
        <v>84318589.395095631</v>
      </c>
    </row>
    <row r="4686" spans="2:6" ht="12.95" customHeight="1" x14ac:dyDescent="0.2">
      <c r="B4686" s="1148" t="s">
        <v>5440</v>
      </c>
      <c r="C4686" s="1150">
        <v>39432182.876059636</v>
      </c>
      <c r="D4686" s="1150">
        <v>1405369.4193957984</v>
      </c>
      <c r="E4686" s="1150">
        <v>4667658.6239163727</v>
      </c>
      <c r="F4686" s="1149">
        <v>45505210.919371806</v>
      </c>
    </row>
    <row r="4687" spans="2:6" ht="12.95" customHeight="1" x14ac:dyDescent="0.2">
      <c r="B4687" s="1155" t="s">
        <v>5441</v>
      </c>
      <c r="C4687" s="1156">
        <v>76314167.723555103</v>
      </c>
      <c r="D4687" s="1156">
        <v>3094617.5641505369</v>
      </c>
      <c r="E4687" s="1156">
        <v>16390587.446803048</v>
      </c>
      <c r="F4687" s="1157">
        <v>95799372.734508693</v>
      </c>
    </row>
    <row r="4688" spans="2:6" ht="12.95" customHeight="1" x14ac:dyDescent="0.2">
      <c r="B4688" s="1148" t="s">
        <v>5442</v>
      </c>
      <c r="C4688" s="1150">
        <v>192285673.16958308</v>
      </c>
      <c r="D4688" s="1150">
        <v>5517425.2505844776</v>
      </c>
      <c r="E4688" s="1150">
        <v>66251353.926946528</v>
      </c>
      <c r="F4688" s="1149">
        <v>264054452.34711409</v>
      </c>
    </row>
    <row r="4689" spans="2:6" ht="12.95" customHeight="1" x14ac:dyDescent="0.2">
      <c r="B4689" s="1155" t="s">
        <v>5443</v>
      </c>
      <c r="C4689" s="1156">
        <v>9874255.7689702231</v>
      </c>
      <c r="D4689" s="1156">
        <v>562708.73605427553</v>
      </c>
      <c r="E4689" s="1156">
        <v>2836207.09318473</v>
      </c>
      <c r="F4689" s="1157">
        <v>13273171.598209228</v>
      </c>
    </row>
    <row r="4690" spans="2:6" ht="12.95" customHeight="1" x14ac:dyDescent="0.2">
      <c r="B4690" s="1148" t="s">
        <v>5444</v>
      </c>
      <c r="C4690" s="1150">
        <v>40181142.133317329</v>
      </c>
      <c r="D4690" s="1150">
        <v>1818486.6098616566</v>
      </c>
      <c r="E4690" s="1150">
        <v>12346072.168177608</v>
      </c>
      <c r="F4690" s="1149">
        <v>54345700.911356598</v>
      </c>
    </row>
    <row r="4691" spans="2:6" ht="12.95" customHeight="1" x14ac:dyDescent="0.2">
      <c r="B4691" s="1155" t="s">
        <v>5445</v>
      </c>
      <c r="C4691" s="1156">
        <v>56151613.045230456</v>
      </c>
      <c r="D4691" s="1156">
        <v>2759244.8259832738</v>
      </c>
      <c r="E4691" s="1156">
        <v>26719628.670952056</v>
      </c>
      <c r="F4691" s="1157">
        <v>85630486.542165786</v>
      </c>
    </row>
    <row r="4692" spans="2:6" ht="12.95" customHeight="1" x14ac:dyDescent="0.2">
      <c r="B4692" s="1148" t="s">
        <v>5446</v>
      </c>
      <c r="C4692" s="1150">
        <v>68744898.634248614</v>
      </c>
      <c r="D4692" s="1150">
        <v>4396740.049485404</v>
      </c>
      <c r="E4692" s="1150">
        <v>31348390.253312331</v>
      </c>
      <c r="F4692" s="1149">
        <v>104490028.93704635</v>
      </c>
    </row>
    <row r="4693" spans="2:6" ht="12.95" customHeight="1" x14ac:dyDescent="0.2">
      <c r="B4693" s="1155" t="s">
        <v>5447</v>
      </c>
      <c r="C4693" s="1156">
        <v>97834108.02568081</v>
      </c>
      <c r="D4693" s="1156">
        <v>4045789.6532535027</v>
      </c>
      <c r="E4693" s="1156">
        <v>24815491.722921569</v>
      </c>
      <c r="F4693" s="1157">
        <v>126695389.40185587</v>
      </c>
    </row>
    <row r="4694" spans="2:6" ht="12.95" customHeight="1" x14ac:dyDescent="0.2">
      <c r="B4694" s="1148" t="s">
        <v>5448</v>
      </c>
      <c r="C4694" s="1150">
        <v>183542137.07164881</v>
      </c>
      <c r="D4694" s="1150">
        <v>7127044.6649183063</v>
      </c>
      <c r="E4694" s="1150">
        <v>36387637.244400591</v>
      </c>
      <c r="F4694" s="1149">
        <v>227056818.9809677</v>
      </c>
    </row>
    <row r="4695" spans="2:6" ht="12.95" customHeight="1" x14ac:dyDescent="0.2">
      <c r="B4695" s="1155" t="s">
        <v>5449</v>
      </c>
      <c r="C4695" s="1156">
        <v>79428420.54124251</v>
      </c>
      <c r="D4695" s="1156">
        <v>5483177.4169262052</v>
      </c>
      <c r="E4695" s="1156">
        <v>102696570.34939314</v>
      </c>
      <c r="F4695" s="1157">
        <v>187608168.30756187</v>
      </c>
    </row>
    <row r="4696" spans="2:6" ht="12.95" customHeight="1" x14ac:dyDescent="0.2">
      <c r="B4696" s="1148" t="s">
        <v>5450</v>
      </c>
      <c r="C4696" s="1150">
        <v>83418840.296345472</v>
      </c>
      <c r="D4696" s="1150">
        <v>2683355.8842020738</v>
      </c>
      <c r="E4696" s="1150">
        <v>37883742.642174244</v>
      </c>
      <c r="F4696" s="1149">
        <v>123985938.82272179</v>
      </c>
    </row>
    <row r="4697" spans="2:6" ht="12.95" customHeight="1" x14ac:dyDescent="0.2">
      <c r="B4697" s="1155" t="s">
        <v>5451</v>
      </c>
      <c r="C4697" s="1156">
        <v>52046074.46078375</v>
      </c>
      <c r="D4697" s="1156">
        <v>1899309.1958867826</v>
      </c>
      <c r="E4697" s="1156">
        <v>23104933.178583954</v>
      </c>
      <c r="F4697" s="1157">
        <v>77050316.83525449</v>
      </c>
    </row>
    <row r="4698" spans="2:6" ht="12.95" customHeight="1" x14ac:dyDescent="0.2">
      <c r="B4698" s="1148" t="s">
        <v>5452</v>
      </c>
      <c r="C4698" s="1150">
        <v>153111477.35976151</v>
      </c>
      <c r="D4698" s="1150">
        <v>12637637.609334091</v>
      </c>
      <c r="E4698" s="1150">
        <v>303387827.39021081</v>
      </c>
      <c r="F4698" s="1149">
        <v>469136942.3593064</v>
      </c>
    </row>
    <row r="4699" spans="2:6" ht="12.95" customHeight="1" x14ac:dyDescent="0.2">
      <c r="B4699" s="1155" t="s">
        <v>5453</v>
      </c>
      <c r="C4699" s="1156">
        <v>29355438.855952602</v>
      </c>
      <c r="D4699" s="1156">
        <v>652837.64227129705</v>
      </c>
      <c r="E4699" s="1156">
        <v>17743137.807529181</v>
      </c>
      <c r="F4699" s="1157">
        <v>47751414.305753082</v>
      </c>
    </row>
    <row r="4700" spans="2:6" ht="12.95" customHeight="1" x14ac:dyDescent="0.2">
      <c r="B4700" s="1148" t="s">
        <v>5454</v>
      </c>
      <c r="C4700" s="1150">
        <v>43857251.767252728</v>
      </c>
      <c r="D4700" s="1150">
        <v>1841817.1374524662</v>
      </c>
      <c r="E4700" s="1150">
        <v>13825301.801870432</v>
      </c>
      <c r="F4700" s="1149">
        <v>59524370.706575632</v>
      </c>
    </row>
    <row r="4701" spans="2:6" ht="12.95" customHeight="1" x14ac:dyDescent="0.2">
      <c r="B4701" s="1155" t="s">
        <v>5455</v>
      </c>
      <c r="C4701" s="1156">
        <v>207230240.24195102</v>
      </c>
      <c r="D4701" s="1156">
        <v>9306622.2517464627</v>
      </c>
      <c r="E4701" s="1156">
        <v>70229702.774233177</v>
      </c>
      <c r="F4701" s="1157">
        <v>286766565.26793069</v>
      </c>
    </row>
    <row r="4702" spans="2:6" ht="12.95" customHeight="1" x14ac:dyDescent="0.2">
      <c r="B4702" s="1148" t="s">
        <v>5456</v>
      </c>
      <c r="C4702" s="1150">
        <v>61964976.553783432</v>
      </c>
      <c r="D4702" s="1150">
        <v>4160184.0342212617</v>
      </c>
      <c r="E4702" s="1150">
        <v>19557597.069215406</v>
      </c>
      <c r="F4702" s="1149">
        <v>85682757.657220095</v>
      </c>
    </row>
    <row r="4703" spans="2:6" ht="12.95" customHeight="1" x14ac:dyDescent="0.2">
      <c r="B4703" s="1155" t="s">
        <v>5457</v>
      </c>
      <c r="C4703" s="1156">
        <v>22808501.900268976</v>
      </c>
      <c r="D4703" s="1156">
        <v>983377.42281185719</v>
      </c>
      <c r="E4703" s="1156">
        <v>5799813.1196733071</v>
      </c>
      <c r="F4703" s="1157">
        <v>29591692.442754142</v>
      </c>
    </row>
    <row r="4704" spans="2:6" ht="12.95" customHeight="1" x14ac:dyDescent="0.2">
      <c r="B4704" s="1148" t="s">
        <v>5458</v>
      </c>
      <c r="C4704" s="1150">
        <v>102622529.30782151</v>
      </c>
      <c r="D4704" s="1150">
        <v>5611423.3996633515</v>
      </c>
      <c r="E4704" s="1150">
        <v>44974197.29947225</v>
      </c>
      <c r="F4704" s="1149">
        <v>153208150.00695711</v>
      </c>
    </row>
    <row r="4705" spans="2:6" ht="12.95" customHeight="1" x14ac:dyDescent="0.2">
      <c r="B4705" s="1155" t="s">
        <v>5459</v>
      </c>
      <c r="C4705" s="1156">
        <v>72789855.591319948</v>
      </c>
      <c r="D4705" s="1156">
        <v>4088437.6275486625</v>
      </c>
      <c r="E4705" s="1156">
        <v>33080194.948415034</v>
      </c>
      <c r="F4705" s="1157">
        <v>109958488.16728365</v>
      </c>
    </row>
    <row r="4706" spans="2:6" ht="12.95" customHeight="1" x14ac:dyDescent="0.2">
      <c r="B4706" s="1148" t="s">
        <v>5460</v>
      </c>
      <c r="C4706" s="1150">
        <v>42622540.504554242</v>
      </c>
      <c r="D4706" s="1150">
        <v>3498960.6351155359</v>
      </c>
      <c r="E4706" s="1150">
        <v>13553238.367170129</v>
      </c>
      <c r="F4706" s="1149">
        <v>59674739.506839901</v>
      </c>
    </row>
    <row r="4707" spans="2:6" ht="12.95" customHeight="1" x14ac:dyDescent="0.2">
      <c r="B4707" s="1155" t="s">
        <v>5461</v>
      </c>
      <c r="C4707" s="1156">
        <v>359080493.29120564</v>
      </c>
      <c r="D4707" s="1156">
        <v>13174469.884762062</v>
      </c>
      <c r="E4707" s="1156">
        <v>147188970.83817494</v>
      </c>
      <c r="F4707" s="1157">
        <v>519443934.01414263</v>
      </c>
    </row>
    <row r="4708" spans="2:6" ht="12.95" customHeight="1" x14ac:dyDescent="0.2">
      <c r="B4708" s="1148" t="s">
        <v>5462</v>
      </c>
      <c r="C4708" s="1150">
        <v>117586466.01615302</v>
      </c>
      <c r="D4708" s="1150">
        <v>6603819.4666178981</v>
      </c>
      <c r="E4708" s="1150">
        <v>29456872.872731421</v>
      </c>
      <c r="F4708" s="1149">
        <v>153647158.35550234</v>
      </c>
    </row>
    <row r="4709" spans="2:6" ht="12.95" customHeight="1" x14ac:dyDescent="0.2">
      <c r="B4709" s="1155" t="s">
        <v>5463</v>
      </c>
      <c r="C4709" s="1156">
        <v>86168366.990038246</v>
      </c>
      <c r="D4709" s="1156">
        <v>5862449.5202026851</v>
      </c>
      <c r="E4709" s="1156">
        <v>23290227.00000672</v>
      </c>
      <c r="F4709" s="1157">
        <v>115321043.51024765</v>
      </c>
    </row>
    <row r="4710" spans="2:6" ht="12.95" customHeight="1" x14ac:dyDescent="0.2">
      <c r="B4710" s="1148" t="s">
        <v>5464</v>
      </c>
      <c r="C4710" s="1150">
        <v>84836120.6809984</v>
      </c>
      <c r="D4710" s="1150">
        <v>3912279.1988158408</v>
      </c>
      <c r="E4710" s="1150">
        <v>14780409.699709831</v>
      </c>
      <c r="F4710" s="1149">
        <v>103528809.57952407</v>
      </c>
    </row>
    <row r="4711" spans="2:6" ht="12.95" customHeight="1" x14ac:dyDescent="0.2">
      <c r="B4711" s="1155" t="s">
        <v>5465</v>
      </c>
      <c r="C4711" s="1156">
        <v>53991005.708812773</v>
      </c>
      <c r="D4711" s="1156">
        <v>2106335.2646996761</v>
      </c>
      <c r="E4711" s="1156">
        <v>5192229.4009446017</v>
      </c>
      <c r="F4711" s="1157">
        <v>61289570.374457046</v>
      </c>
    </row>
    <row r="4712" spans="2:6" ht="12.95" customHeight="1" x14ac:dyDescent="0.2">
      <c r="B4712" s="1148" t="s">
        <v>5466</v>
      </c>
      <c r="C4712" s="1150">
        <v>33267281.080763686</v>
      </c>
      <c r="D4712" s="1150">
        <v>3982270.7815882685</v>
      </c>
      <c r="E4712" s="1150">
        <v>35074212.029956542</v>
      </c>
      <c r="F4712" s="1149">
        <v>72323763.892308503</v>
      </c>
    </row>
    <row r="4713" spans="2:6" ht="12.95" customHeight="1" x14ac:dyDescent="0.2">
      <c r="B4713" s="1155" t="s">
        <v>5467</v>
      </c>
      <c r="C4713" s="1156">
        <v>28092703.439094067</v>
      </c>
      <c r="D4713" s="1156">
        <v>2451201.3124908186</v>
      </c>
      <c r="E4713" s="1156">
        <v>16170873.016224431</v>
      </c>
      <c r="F4713" s="1157">
        <v>46714777.767809317</v>
      </c>
    </row>
    <row r="4714" spans="2:6" ht="12.95" customHeight="1" x14ac:dyDescent="0.2">
      <c r="B4714" s="1148" t="s">
        <v>5468</v>
      </c>
      <c r="C4714" s="1150">
        <v>4380834.6870777356</v>
      </c>
      <c r="D4714" s="1150">
        <v>35110.861805896748</v>
      </c>
      <c r="E4714" s="1150">
        <v>108084.38477650692</v>
      </c>
      <c r="F4714" s="1149">
        <v>4524029.9336601393</v>
      </c>
    </row>
    <row r="4715" spans="2:6" ht="12.95" customHeight="1" x14ac:dyDescent="0.2">
      <c r="B4715" s="1155" t="s">
        <v>5469</v>
      </c>
      <c r="C4715" s="1156">
        <v>270213.29035691143</v>
      </c>
      <c r="D4715" s="1156">
        <v>15102.992583445959</v>
      </c>
      <c r="E4715" s="1156">
        <v>1040.5235598219681</v>
      </c>
      <c r="F4715" s="1157">
        <v>286356.80650017934</v>
      </c>
    </row>
    <row r="4716" spans="2:6" ht="12.95" customHeight="1" x14ac:dyDescent="0.2">
      <c r="B4716" s="1148" t="s">
        <v>5470</v>
      </c>
      <c r="C4716" s="1150">
        <v>193830161.23439389</v>
      </c>
      <c r="D4716" s="1150">
        <v>7388944.9401177177</v>
      </c>
      <c r="E4716" s="1150">
        <v>75183919.232789829</v>
      </c>
      <c r="F4716" s="1149">
        <v>276403025.40730143</v>
      </c>
    </row>
    <row r="4717" spans="2:6" ht="12.95" customHeight="1" x14ac:dyDescent="0.2">
      <c r="B4717" s="1155" t="s">
        <v>5471</v>
      </c>
      <c r="C4717" s="1156">
        <v>114364375.15427126</v>
      </c>
      <c r="D4717" s="1156">
        <v>3935019.9905057722</v>
      </c>
      <c r="E4717" s="1156">
        <v>15180068.148797709</v>
      </c>
      <c r="F4717" s="1157">
        <v>133479463.29357474</v>
      </c>
    </row>
    <row r="4718" spans="2:6" ht="12.95" customHeight="1" x14ac:dyDescent="0.2">
      <c r="B4718" s="1148" t="s">
        <v>5472</v>
      </c>
      <c r="C4718" s="1150">
        <v>55118016.300621688</v>
      </c>
      <c r="D4718" s="1150">
        <v>1483904.9808297167</v>
      </c>
      <c r="E4718" s="1150">
        <v>6273771.7712240685</v>
      </c>
      <c r="F4718" s="1149">
        <v>62875693.052675471</v>
      </c>
    </row>
    <row r="4719" spans="2:6" ht="12.95" customHeight="1" x14ac:dyDescent="0.2">
      <c r="B4719" s="1155" t="s">
        <v>5473</v>
      </c>
      <c r="C4719" s="1156">
        <v>57442509.989553712</v>
      </c>
      <c r="D4719" s="1156">
        <v>1494146.2481815394</v>
      </c>
      <c r="E4719" s="1156">
        <v>7253424.7027964508</v>
      </c>
      <c r="F4719" s="1157">
        <v>66190080.940531701</v>
      </c>
    </row>
    <row r="4720" spans="2:6" ht="12.95" customHeight="1" x14ac:dyDescent="0.2">
      <c r="B4720" s="1148" t="s">
        <v>5474</v>
      </c>
      <c r="C4720" s="1150">
        <v>16219116.593431167</v>
      </c>
      <c r="D4720" s="1150">
        <v>594122.96062784316</v>
      </c>
      <c r="E4720" s="1150">
        <v>657986.36412141973</v>
      </c>
      <c r="F4720" s="1149">
        <v>17471225.918180428</v>
      </c>
    </row>
    <row r="4721" spans="2:6" ht="12.95" customHeight="1" x14ac:dyDescent="0.2">
      <c r="B4721" s="1155" t="s">
        <v>5475</v>
      </c>
      <c r="C4721" s="1156">
        <v>39891833.953606255</v>
      </c>
      <c r="D4721" s="1156">
        <v>1219588.226816952</v>
      </c>
      <c r="E4721" s="1156">
        <v>10093775.303175546</v>
      </c>
      <c r="F4721" s="1157">
        <v>51205197.483598754</v>
      </c>
    </row>
    <row r="4722" spans="2:6" ht="12.95" customHeight="1" x14ac:dyDescent="0.2">
      <c r="B4722" s="1148" t="s">
        <v>5476</v>
      </c>
      <c r="C4722" s="1150">
        <v>32880300.481406584</v>
      </c>
      <c r="D4722" s="1150">
        <v>802127.12800804561</v>
      </c>
      <c r="E4722" s="1150">
        <v>4342039.7824145844</v>
      </c>
      <c r="F4722" s="1149">
        <v>38024467.391829215</v>
      </c>
    </row>
    <row r="4723" spans="2:6" ht="12.95" customHeight="1" x14ac:dyDescent="0.2">
      <c r="B4723" s="1155" t="s">
        <v>5477</v>
      </c>
      <c r="C4723" s="1156">
        <v>10857986.003970653</v>
      </c>
      <c r="D4723" s="1156">
        <v>526677.31089091161</v>
      </c>
      <c r="E4723" s="1156">
        <v>7097541.2669906197</v>
      </c>
      <c r="F4723" s="1157">
        <v>18482204.581852183</v>
      </c>
    </row>
    <row r="4724" spans="2:6" ht="12.95" customHeight="1" x14ac:dyDescent="0.2">
      <c r="B4724" s="1148" t="s">
        <v>5478</v>
      </c>
      <c r="C4724" s="1150">
        <v>142269151.91252732</v>
      </c>
      <c r="D4724" s="1150">
        <v>5174529.78373041</v>
      </c>
      <c r="E4724" s="1150">
        <v>49360331.872829407</v>
      </c>
      <c r="F4724" s="1149">
        <v>196804013.56908715</v>
      </c>
    </row>
    <row r="4725" spans="2:6" ht="12.95" customHeight="1" x14ac:dyDescent="0.2">
      <c r="B4725" s="1155" t="s">
        <v>5479</v>
      </c>
      <c r="C4725" s="1156">
        <v>50034242.413362801</v>
      </c>
      <c r="D4725" s="1156">
        <v>983032.21155280701</v>
      </c>
      <c r="E4725" s="1156">
        <v>8619502.0713977199</v>
      </c>
      <c r="F4725" s="1157">
        <v>59636776.696313329</v>
      </c>
    </row>
    <row r="4726" spans="2:6" ht="12.95" customHeight="1" x14ac:dyDescent="0.2">
      <c r="B4726" s="1148" t="s">
        <v>5480</v>
      </c>
      <c r="C4726" s="1150">
        <v>89178353.469453678</v>
      </c>
      <c r="D4726" s="1150">
        <v>3335201.044103601</v>
      </c>
      <c r="E4726" s="1150">
        <v>26806103.633438289</v>
      </c>
      <c r="F4726" s="1149">
        <v>119319658.14699557</v>
      </c>
    </row>
    <row r="4727" spans="2:6" ht="12.95" customHeight="1" x14ac:dyDescent="0.2">
      <c r="B4727" s="1155" t="s">
        <v>5481</v>
      </c>
      <c r="C4727" s="1156">
        <v>46669283.314586744</v>
      </c>
      <c r="D4727" s="1156">
        <v>2491188.2833307995</v>
      </c>
      <c r="E4727" s="1156">
        <v>33964770.039708674</v>
      </c>
      <c r="F4727" s="1157">
        <v>83125241.637626216</v>
      </c>
    </row>
    <row r="4728" spans="2:6" ht="12.95" customHeight="1" x14ac:dyDescent="0.2">
      <c r="B4728" s="1148" t="s">
        <v>5482</v>
      </c>
      <c r="C4728" s="1150">
        <v>61678690.586775914</v>
      </c>
      <c r="D4728" s="1150">
        <v>3107893.8138215072</v>
      </c>
      <c r="E4728" s="1150">
        <v>11897185.049115755</v>
      </c>
      <c r="F4728" s="1149">
        <v>76683769.449713171</v>
      </c>
    </row>
    <row r="4729" spans="2:6" ht="12.95" customHeight="1" x14ac:dyDescent="0.2">
      <c r="B4729" s="1155" t="s">
        <v>5483</v>
      </c>
      <c r="C4729" s="1156">
        <v>113349049.05918844</v>
      </c>
      <c r="D4729" s="1156">
        <v>4007384.9006841676</v>
      </c>
      <c r="E4729" s="1156">
        <v>24928027.096661896</v>
      </c>
      <c r="F4729" s="1157">
        <v>142284461.0565345</v>
      </c>
    </row>
    <row r="4730" spans="2:6" ht="12.95" customHeight="1" x14ac:dyDescent="0.2">
      <c r="B4730" s="1148" t="s">
        <v>5484</v>
      </c>
      <c r="C4730" s="1150">
        <v>125585576.17588489</v>
      </c>
      <c r="D4730" s="1150">
        <v>2583906.2739906968</v>
      </c>
      <c r="E4730" s="1150">
        <v>107545946.30710354</v>
      </c>
      <c r="F4730" s="1149">
        <v>235715428.75697911</v>
      </c>
    </row>
    <row r="4731" spans="2:6" ht="12.95" customHeight="1" x14ac:dyDescent="0.2">
      <c r="B4731" s="1155" t="s">
        <v>5485</v>
      </c>
      <c r="C4731" s="1156">
        <v>29632795.558154218</v>
      </c>
      <c r="D4731" s="1156">
        <v>719707.93990981195</v>
      </c>
      <c r="E4731" s="1156">
        <v>2765776.6547292802</v>
      </c>
      <c r="F4731" s="1157">
        <v>33118280.152793311</v>
      </c>
    </row>
    <row r="4732" spans="2:6" ht="12.95" customHeight="1" x14ac:dyDescent="0.2">
      <c r="B4732" s="1148" t="s">
        <v>5486</v>
      </c>
      <c r="C4732" s="1150">
        <v>89705317.466306359</v>
      </c>
      <c r="D4732" s="1150">
        <v>3133554.5174109074</v>
      </c>
      <c r="E4732" s="1150">
        <v>46233128.104512103</v>
      </c>
      <c r="F4732" s="1149">
        <v>139072000.08822936</v>
      </c>
    </row>
    <row r="4733" spans="2:6" ht="12.95" customHeight="1" x14ac:dyDescent="0.2">
      <c r="B4733" s="1155" t="s">
        <v>5487</v>
      </c>
      <c r="C4733" s="1156">
        <v>36740490.343648165</v>
      </c>
      <c r="D4733" s="1156">
        <v>1275239.1585363355</v>
      </c>
      <c r="E4733" s="1156">
        <v>6249644.6311806971</v>
      </c>
      <c r="F4733" s="1157">
        <v>44265374.133365199</v>
      </c>
    </row>
    <row r="4734" spans="2:6" ht="12.95" customHeight="1" x14ac:dyDescent="0.2">
      <c r="B4734" s="1148" t="s">
        <v>5488</v>
      </c>
      <c r="C4734" s="1150">
        <v>24068077.731119268</v>
      </c>
      <c r="D4734" s="1150">
        <v>2026951.0589205923</v>
      </c>
      <c r="E4734" s="1150">
        <v>10525244.642264454</v>
      </c>
      <c r="F4734" s="1149">
        <v>36620273.432304315</v>
      </c>
    </row>
    <row r="4735" spans="2:6" ht="12.95" customHeight="1" x14ac:dyDescent="0.2">
      <c r="B4735" s="1155" t="s">
        <v>5489</v>
      </c>
      <c r="C4735" s="1156">
        <v>14102331.341214774</v>
      </c>
      <c r="D4735" s="1156">
        <v>539076.1486117976</v>
      </c>
      <c r="E4735" s="1156">
        <v>2647547.1652445095</v>
      </c>
      <c r="F4735" s="1157">
        <v>17288954.65507108</v>
      </c>
    </row>
    <row r="4736" spans="2:6" ht="12.95" customHeight="1" x14ac:dyDescent="0.2">
      <c r="B4736" s="1148" t="s">
        <v>5490</v>
      </c>
      <c r="C4736" s="1150">
        <v>29236610.947381824</v>
      </c>
      <c r="D4736" s="1150">
        <v>532531.51849230472</v>
      </c>
      <c r="E4736" s="1150">
        <v>5039125.5347728143</v>
      </c>
      <c r="F4736" s="1149">
        <v>34808268.000646941</v>
      </c>
    </row>
    <row r="4737" spans="2:6" ht="12.95" customHeight="1" x14ac:dyDescent="0.2">
      <c r="B4737" s="1155" t="s">
        <v>5491</v>
      </c>
      <c r="C4737" s="1156">
        <v>48098789.92335847</v>
      </c>
      <c r="D4737" s="1156">
        <v>1860314.7074165717</v>
      </c>
      <c r="E4737" s="1156">
        <v>11338219.807047961</v>
      </c>
      <c r="F4737" s="1157">
        <v>61297324.437823005</v>
      </c>
    </row>
    <row r="4738" spans="2:6" ht="12.95" customHeight="1" x14ac:dyDescent="0.2">
      <c r="B4738" s="1148" t="s">
        <v>5492</v>
      </c>
      <c r="C4738" s="1150">
        <v>801110834.4164902</v>
      </c>
      <c r="D4738" s="1150">
        <v>17911545.084263559</v>
      </c>
      <c r="E4738" s="1150">
        <v>109224668.20464481</v>
      </c>
      <c r="F4738" s="1149">
        <v>928247047.70539856</v>
      </c>
    </row>
    <row r="4739" spans="2:6" ht="12.95" customHeight="1" x14ac:dyDescent="0.2">
      <c r="B4739" s="1155" t="s">
        <v>5493</v>
      </c>
      <c r="C4739" s="1156">
        <v>87488387.074959219</v>
      </c>
      <c r="D4739" s="1156">
        <v>2576786.291772787</v>
      </c>
      <c r="E4739" s="1156">
        <v>23408368.226931322</v>
      </c>
      <c r="F4739" s="1157">
        <v>113473541.59366332</v>
      </c>
    </row>
    <row r="4740" spans="2:6" ht="12.95" customHeight="1" x14ac:dyDescent="0.2">
      <c r="B4740" s="1148" t="s">
        <v>5494</v>
      </c>
      <c r="C4740" s="1150">
        <v>43832112.452491507</v>
      </c>
      <c r="D4740" s="1150">
        <v>1257906.676571524</v>
      </c>
      <c r="E4740" s="1150">
        <v>10331325.629486602</v>
      </c>
      <c r="F4740" s="1149">
        <v>55421344.758549631</v>
      </c>
    </row>
    <row r="4741" spans="2:6" ht="12.95" customHeight="1" x14ac:dyDescent="0.2">
      <c r="B4741" s="1155" t="s">
        <v>5495</v>
      </c>
      <c r="C4741" s="1156">
        <v>29384424.623245593</v>
      </c>
      <c r="D4741" s="1156">
        <v>1048708.6535871061</v>
      </c>
      <c r="E4741" s="1156">
        <v>7257147.5119078942</v>
      </c>
      <c r="F4741" s="1157">
        <v>37690280.78874059</v>
      </c>
    </row>
    <row r="4742" spans="2:6" ht="12.95" customHeight="1" x14ac:dyDescent="0.2">
      <c r="B4742" s="1148" t="s">
        <v>5496</v>
      </c>
      <c r="C4742" s="1150">
        <v>6346097.1842032922</v>
      </c>
      <c r="D4742" s="1150">
        <v>142327.72534590261</v>
      </c>
      <c r="E4742" s="1150">
        <v>252066.83236687182</v>
      </c>
      <c r="F4742" s="1149">
        <v>6740491.741916067</v>
      </c>
    </row>
    <row r="4743" spans="2:6" ht="12.95" customHeight="1" x14ac:dyDescent="0.2">
      <c r="B4743" s="1155" t="s">
        <v>5497</v>
      </c>
      <c r="C4743" s="1156">
        <v>107914561.12501489</v>
      </c>
      <c r="D4743" s="1156">
        <v>2689914.8981240266</v>
      </c>
      <c r="E4743" s="1156">
        <v>6453180.3793404801</v>
      </c>
      <c r="F4743" s="1157">
        <v>117057656.4024794</v>
      </c>
    </row>
    <row r="4744" spans="2:6" ht="12.95" customHeight="1" x14ac:dyDescent="0.2">
      <c r="B4744" s="1148" t="s">
        <v>5498</v>
      </c>
      <c r="C4744" s="1150">
        <v>34233015.412847608</v>
      </c>
      <c r="D4744" s="1150">
        <v>687502.60620092065</v>
      </c>
      <c r="E4744" s="1150">
        <v>2100687.0018355763</v>
      </c>
      <c r="F4744" s="1149">
        <v>37021205.020884104</v>
      </c>
    </row>
    <row r="4745" spans="2:6" ht="12.95" customHeight="1" x14ac:dyDescent="0.2">
      <c r="B4745" s="1155" t="s">
        <v>5499</v>
      </c>
      <c r="C4745" s="1156">
        <v>46021293.436288022</v>
      </c>
      <c r="D4745" s="1156">
        <v>1415797.6761796053</v>
      </c>
      <c r="E4745" s="1156">
        <v>4250083.512815319</v>
      </c>
      <c r="F4745" s="1157">
        <v>51687174.625282943</v>
      </c>
    </row>
    <row r="4746" spans="2:6" ht="12.95" customHeight="1" x14ac:dyDescent="0.2">
      <c r="B4746" s="1148" t="s">
        <v>5500</v>
      </c>
      <c r="C4746" s="1150">
        <v>33169608.661117643</v>
      </c>
      <c r="D4746" s="1150">
        <v>1420918.3098555172</v>
      </c>
      <c r="E4746" s="1150">
        <v>6340620.3948752023</v>
      </c>
      <c r="F4746" s="1149">
        <v>40931147.365848362</v>
      </c>
    </row>
    <row r="4747" spans="2:6" ht="12.95" customHeight="1" x14ac:dyDescent="0.2">
      <c r="B4747" s="1155" t="s">
        <v>5501</v>
      </c>
      <c r="C4747" s="1156">
        <v>62955300.707409762</v>
      </c>
      <c r="D4747" s="1156">
        <v>3850975.4327295111</v>
      </c>
      <c r="E4747" s="1156">
        <v>105951153.91766971</v>
      </c>
      <c r="F4747" s="1157">
        <v>172757430.057809</v>
      </c>
    </row>
    <row r="4748" spans="2:6" ht="12.95" customHeight="1" x14ac:dyDescent="0.2">
      <c r="B4748" s="1148" t="s">
        <v>5502</v>
      </c>
      <c r="C4748" s="1150">
        <v>115853639.15059018</v>
      </c>
      <c r="D4748" s="1150">
        <v>3207602.3324771728</v>
      </c>
      <c r="E4748" s="1150">
        <v>14941463.173549654</v>
      </c>
      <c r="F4748" s="1149">
        <v>134002704.656617</v>
      </c>
    </row>
    <row r="4749" spans="2:6" ht="12.95" customHeight="1" x14ac:dyDescent="0.2">
      <c r="B4749" s="1155" t="s">
        <v>5503</v>
      </c>
      <c r="C4749" s="1156">
        <v>255540585.05455706</v>
      </c>
      <c r="D4749" s="1156">
        <v>6997259.6153178914</v>
      </c>
      <c r="E4749" s="1156">
        <v>125550143.65052626</v>
      </c>
      <c r="F4749" s="1157">
        <v>388087988.32040119</v>
      </c>
    </row>
    <row r="4750" spans="2:6" ht="12.95" customHeight="1" x14ac:dyDescent="0.2">
      <c r="B4750" s="1148" t="s">
        <v>5504</v>
      </c>
      <c r="C4750" s="1150">
        <v>19537368.768607162</v>
      </c>
      <c r="D4750" s="1150">
        <v>1291550.3905264575</v>
      </c>
      <c r="E4750" s="1150">
        <v>11508828.508467453</v>
      </c>
      <c r="F4750" s="1149">
        <v>32337747.667601071</v>
      </c>
    </row>
    <row r="4751" spans="2:6" ht="12.95" customHeight="1" x14ac:dyDescent="0.2">
      <c r="B4751" s="1155" t="s">
        <v>5505</v>
      </c>
      <c r="C4751" s="1156">
        <v>41674802.075386822</v>
      </c>
      <c r="D4751" s="1156">
        <v>2323875.8931111395</v>
      </c>
      <c r="E4751" s="1156">
        <v>15276641.74169369</v>
      </c>
      <c r="F4751" s="1157">
        <v>59275319.710191652</v>
      </c>
    </row>
    <row r="4752" spans="2:6" ht="12.95" customHeight="1" x14ac:dyDescent="0.2">
      <c r="B4752" s="1148" t="s">
        <v>5506</v>
      </c>
      <c r="C4752" s="1150">
        <v>47443794.006519772</v>
      </c>
      <c r="D4752" s="1150">
        <v>2225159.8568252441</v>
      </c>
      <c r="E4752" s="1150">
        <v>12277852.842286782</v>
      </c>
      <c r="F4752" s="1149">
        <v>61946806.7056318</v>
      </c>
    </row>
    <row r="4753" spans="2:6" ht="12.95" customHeight="1" x14ac:dyDescent="0.2">
      <c r="B4753" s="1155" t="s">
        <v>5507</v>
      </c>
      <c r="C4753" s="1156">
        <v>10530075.92563718</v>
      </c>
      <c r="D4753" s="1156">
        <v>671220.14181571954</v>
      </c>
      <c r="E4753" s="1156">
        <v>6763047.0468904069</v>
      </c>
      <c r="F4753" s="1157">
        <v>17964343.114343308</v>
      </c>
    </row>
    <row r="4754" spans="2:6" ht="12.95" customHeight="1" x14ac:dyDescent="0.2">
      <c r="B4754" s="1148" t="s">
        <v>5508</v>
      </c>
      <c r="C4754" s="1150">
        <v>47089233.507073313</v>
      </c>
      <c r="D4754" s="1150">
        <v>1622723.0583752764</v>
      </c>
      <c r="E4754" s="1150">
        <v>2879611.3225045349</v>
      </c>
      <c r="F4754" s="1149">
        <v>51591567.887953125</v>
      </c>
    </row>
    <row r="4755" spans="2:6" ht="12.95" customHeight="1" x14ac:dyDescent="0.2">
      <c r="B4755" s="1155" t="s">
        <v>5509</v>
      </c>
      <c r="C4755" s="1156">
        <v>24755356.374563906</v>
      </c>
      <c r="D4755" s="1156">
        <v>1319656.3405341271</v>
      </c>
      <c r="E4755" s="1156">
        <v>6582352.0394337699</v>
      </c>
      <c r="F4755" s="1157">
        <v>32657364.754531804</v>
      </c>
    </row>
    <row r="4756" spans="2:6" ht="12.95" customHeight="1" x14ac:dyDescent="0.2">
      <c r="B4756" s="1148" t="s">
        <v>5510</v>
      </c>
      <c r="C4756" s="1150">
        <v>31510963.380096108</v>
      </c>
      <c r="D4756" s="1150">
        <v>1430958.2039728928</v>
      </c>
      <c r="E4756" s="1150">
        <v>3587595.1688211691</v>
      </c>
      <c r="F4756" s="1149">
        <v>36529516.75289017</v>
      </c>
    </row>
    <row r="4757" spans="2:6" ht="12.95" customHeight="1" x14ac:dyDescent="0.2">
      <c r="B4757" s="1155" t="s">
        <v>5511</v>
      </c>
      <c r="C4757" s="1156">
        <v>41587982.146812558</v>
      </c>
      <c r="D4757" s="1156">
        <v>2596751.0095878565</v>
      </c>
      <c r="E4757" s="1156">
        <v>14999199.757167757</v>
      </c>
      <c r="F4757" s="1157">
        <v>59183932.913568169</v>
      </c>
    </row>
    <row r="4758" spans="2:6" ht="12.95" customHeight="1" x14ac:dyDescent="0.2">
      <c r="B4758" s="1148" t="s">
        <v>5512</v>
      </c>
      <c r="C4758" s="1150">
        <v>67335998.02118279</v>
      </c>
      <c r="D4758" s="1150">
        <v>2245642.39152889</v>
      </c>
      <c r="E4758" s="1150">
        <v>24250082.13408374</v>
      </c>
      <c r="F4758" s="1149">
        <v>93831722.546795428</v>
      </c>
    </row>
    <row r="4759" spans="2:6" ht="12.95" customHeight="1" x14ac:dyDescent="0.2">
      <c r="B4759" s="1155" t="s">
        <v>5513</v>
      </c>
      <c r="C4759" s="1156">
        <v>31412741.467231262</v>
      </c>
      <c r="D4759" s="1156">
        <v>727590.26365812402</v>
      </c>
      <c r="E4759" s="1156">
        <v>6336983.5774832526</v>
      </c>
      <c r="F4759" s="1157">
        <v>38477315.308372639</v>
      </c>
    </row>
    <row r="4760" spans="2:6" ht="12.95" customHeight="1" x14ac:dyDescent="0.2">
      <c r="B4760" s="1148" t="s">
        <v>5514</v>
      </c>
      <c r="C4760" s="1150">
        <v>2690318.7993643894</v>
      </c>
      <c r="D4760" s="1150">
        <v>496140.49826743</v>
      </c>
      <c r="E4760" s="1150">
        <v>1715563.2192564702</v>
      </c>
      <c r="F4760" s="1149">
        <v>4902022.5168882897</v>
      </c>
    </row>
    <row r="4761" spans="2:6" ht="12.95" customHeight="1" x14ac:dyDescent="0.2">
      <c r="B4761" s="1155" t="s">
        <v>5515</v>
      </c>
      <c r="C4761" s="1156">
        <v>26087465.310299039</v>
      </c>
      <c r="D4761" s="1156">
        <v>1265141.7292091171</v>
      </c>
      <c r="E4761" s="1156">
        <v>10034383.506546615</v>
      </c>
      <c r="F4761" s="1157">
        <v>37386990.546054773</v>
      </c>
    </row>
    <row r="4762" spans="2:6" ht="12.95" customHeight="1" x14ac:dyDescent="0.2">
      <c r="B4762" s="1148" t="s">
        <v>5516</v>
      </c>
      <c r="C4762" s="1150">
        <v>84542828.675450861</v>
      </c>
      <c r="D4762" s="1150">
        <v>2354038.72687065</v>
      </c>
      <c r="E4762" s="1150">
        <v>43303246.824702747</v>
      </c>
      <c r="F4762" s="1149">
        <v>130200114.22702426</v>
      </c>
    </row>
    <row r="4763" spans="2:6" ht="12.95" customHeight="1" x14ac:dyDescent="0.2">
      <c r="B4763" s="1155" t="s">
        <v>5517</v>
      </c>
      <c r="C4763" s="1156">
        <v>74212356.161551639</v>
      </c>
      <c r="D4763" s="1156">
        <v>2844972.2886474063</v>
      </c>
      <c r="E4763" s="1156">
        <v>12232701.92918241</v>
      </c>
      <c r="F4763" s="1157">
        <v>89290030.379381463</v>
      </c>
    </row>
    <row r="4764" spans="2:6" ht="12.95" customHeight="1" x14ac:dyDescent="0.2">
      <c r="B4764" s="1148" t="s">
        <v>5518</v>
      </c>
      <c r="C4764" s="1150">
        <v>26100515.774246108</v>
      </c>
      <c r="D4764" s="1150">
        <v>1051887.4739308609</v>
      </c>
      <c r="E4764" s="1150">
        <v>5008169.9588681106</v>
      </c>
      <c r="F4764" s="1149">
        <v>32160573.207045078</v>
      </c>
    </row>
    <row r="4765" spans="2:6" ht="12.95" customHeight="1" x14ac:dyDescent="0.2">
      <c r="B4765" s="1155" t="s">
        <v>5519</v>
      </c>
      <c r="C4765" s="1156">
        <v>72548902.814865425</v>
      </c>
      <c r="D4765" s="1156">
        <v>2291541.1051801047</v>
      </c>
      <c r="E4765" s="1156">
        <v>2100053.9818797442</v>
      </c>
      <c r="F4765" s="1157">
        <v>76940497.901925266</v>
      </c>
    </row>
    <row r="4766" spans="2:6" ht="12.95" customHeight="1" x14ac:dyDescent="0.2">
      <c r="B4766" s="1148" t="s">
        <v>5520</v>
      </c>
      <c r="C4766" s="1150">
        <v>40396406.101791777</v>
      </c>
      <c r="D4766" s="1150">
        <v>1291420.9363043129</v>
      </c>
      <c r="E4766" s="1150">
        <v>1379344.0439889967</v>
      </c>
      <c r="F4766" s="1149">
        <v>43067171.082085088</v>
      </c>
    </row>
    <row r="4767" spans="2:6" ht="12.95" customHeight="1" x14ac:dyDescent="0.2">
      <c r="B4767" s="1155" t="s">
        <v>5521</v>
      </c>
      <c r="C4767" s="1156">
        <v>271485779.278404</v>
      </c>
      <c r="D4767" s="1156">
        <v>6692078.4785150588</v>
      </c>
      <c r="E4767" s="1156">
        <v>53232703.998710856</v>
      </c>
      <c r="F4767" s="1157">
        <v>331410561.7556299</v>
      </c>
    </row>
    <row r="4768" spans="2:6" ht="12.95" customHeight="1" x14ac:dyDescent="0.2">
      <c r="B4768" s="1148" t="s">
        <v>5522</v>
      </c>
      <c r="C4768" s="1150">
        <v>70459454.850285545</v>
      </c>
      <c r="D4768" s="1150">
        <v>1754852.6677767383</v>
      </c>
      <c r="E4768" s="1150">
        <v>7180067.7918290002</v>
      </c>
      <c r="F4768" s="1149">
        <v>79394375.309891284</v>
      </c>
    </row>
    <row r="4769" spans="2:6" ht="12.95" customHeight="1" x14ac:dyDescent="0.2">
      <c r="B4769" s="1155" t="s">
        <v>5523</v>
      </c>
      <c r="C4769" s="1156">
        <v>72582009.781299636</v>
      </c>
      <c r="D4769" s="1156">
        <v>4188203.6814141665</v>
      </c>
      <c r="E4769" s="1156">
        <v>37274740.516224861</v>
      </c>
      <c r="F4769" s="1157">
        <v>114044953.97893867</v>
      </c>
    </row>
    <row r="4770" spans="2:6" ht="12.95" customHeight="1" x14ac:dyDescent="0.2">
      <c r="B4770" s="1148" t="s">
        <v>5524</v>
      </c>
      <c r="C4770" s="1150">
        <v>122731096.27739671</v>
      </c>
      <c r="D4770" s="1150">
        <v>2612314.283850037</v>
      </c>
      <c r="E4770" s="1150">
        <v>34729164.659842893</v>
      </c>
      <c r="F4770" s="1149">
        <v>160072575.22108966</v>
      </c>
    </row>
    <row r="4771" spans="2:6" ht="12.95" customHeight="1" x14ac:dyDescent="0.2">
      <c r="B4771" s="1155" t="s">
        <v>5525</v>
      </c>
      <c r="C4771" s="1156">
        <v>63404923.533712856</v>
      </c>
      <c r="D4771" s="1156">
        <v>1666996.4023484634</v>
      </c>
      <c r="E4771" s="1156">
        <v>6140584.7555668559</v>
      </c>
      <c r="F4771" s="1157">
        <v>71212504.691628173</v>
      </c>
    </row>
    <row r="4772" spans="2:6" ht="12.95" customHeight="1" x14ac:dyDescent="0.2">
      <c r="B4772" s="1148" t="s">
        <v>5526</v>
      </c>
      <c r="C4772" s="1150">
        <v>21181864.599243969</v>
      </c>
      <c r="D4772" s="1150">
        <v>620430.93532796018</v>
      </c>
      <c r="E4772" s="1150">
        <v>3843889.1281498172</v>
      </c>
      <c r="F4772" s="1149">
        <v>25646184.662721749</v>
      </c>
    </row>
    <row r="4773" spans="2:6" ht="12.95" customHeight="1" x14ac:dyDescent="0.2">
      <c r="B4773" s="1155" t="s">
        <v>5527</v>
      </c>
      <c r="C4773" s="1156">
        <v>6182622.9516030261</v>
      </c>
      <c r="D4773" s="1156">
        <v>144528.44712234763</v>
      </c>
      <c r="E4773" s="1156">
        <v>10929074.177867554</v>
      </c>
      <c r="F4773" s="1157">
        <v>17256225.57659293</v>
      </c>
    </row>
    <row r="4774" spans="2:6" ht="12.95" customHeight="1" x14ac:dyDescent="0.2">
      <c r="B4774" s="1148" t="s">
        <v>5528</v>
      </c>
      <c r="C4774" s="1150">
        <v>11752148.844302703</v>
      </c>
      <c r="D4774" s="1150">
        <v>438145.00674699724</v>
      </c>
      <c r="E4774" s="1150">
        <v>370816.58363155392</v>
      </c>
      <c r="F4774" s="1149">
        <v>12561110.434681255</v>
      </c>
    </row>
    <row r="4775" spans="2:6" ht="12.95" customHeight="1" x14ac:dyDescent="0.2">
      <c r="B4775" s="1155" t="s">
        <v>5529</v>
      </c>
      <c r="C4775" s="1156">
        <v>17078111.867758449</v>
      </c>
      <c r="D4775" s="1156">
        <v>171800.13658731285</v>
      </c>
      <c r="E4775" s="1156">
        <v>783969.46960336424</v>
      </c>
      <c r="F4775" s="1157">
        <v>18033881.473949127</v>
      </c>
    </row>
    <row r="4776" spans="2:6" ht="12.95" customHeight="1" x14ac:dyDescent="0.2">
      <c r="B4776" s="1148" t="s">
        <v>5530</v>
      </c>
      <c r="C4776" s="1150">
        <v>51295329.35056483</v>
      </c>
      <c r="D4776" s="1150">
        <v>1273656.940265689</v>
      </c>
      <c r="E4776" s="1150">
        <v>55662570.813590094</v>
      </c>
      <c r="F4776" s="1149">
        <v>108231557.10442062</v>
      </c>
    </row>
    <row r="4777" spans="2:6" ht="12.95" customHeight="1" x14ac:dyDescent="0.2">
      <c r="B4777" s="1155" t="s">
        <v>5531</v>
      </c>
      <c r="C4777" s="1156">
        <v>14323227.615182195</v>
      </c>
      <c r="D4777" s="1156">
        <v>239605.38138575494</v>
      </c>
      <c r="E4777" s="1156">
        <v>151396.17795409635</v>
      </c>
      <c r="F4777" s="1157">
        <v>14714229.174522046</v>
      </c>
    </row>
    <row r="4778" spans="2:6" ht="12.95" customHeight="1" x14ac:dyDescent="0.2">
      <c r="B4778" s="1148" t="s">
        <v>5532</v>
      </c>
      <c r="C4778" s="1150">
        <v>16229282.217979416</v>
      </c>
      <c r="D4778" s="1150">
        <v>442416.99607774371</v>
      </c>
      <c r="E4778" s="1150">
        <v>1462081.743581421</v>
      </c>
      <c r="F4778" s="1149">
        <v>18133780.95763858</v>
      </c>
    </row>
    <row r="4779" spans="2:6" ht="12.95" customHeight="1" x14ac:dyDescent="0.2">
      <c r="B4779" s="1155" t="s">
        <v>5533</v>
      </c>
      <c r="C4779" s="1156">
        <v>3371278.2707925583</v>
      </c>
      <c r="D4779" s="1156">
        <v>88072.022465180591</v>
      </c>
      <c r="E4779" s="1156">
        <v>0</v>
      </c>
      <c r="F4779" s="1157">
        <v>3459350.2932577389</v>
      </c>
    </row>
    <row r="4780" spans="2:6" ht="12.95" customHeight="1" x14ac:dyDescent="0.2">
      <c r="B4780" s="1148" t="s">
        <v>5534</v>
      </c>
      <c r="C4780" s="1150">
        <v>20372735.834525004</v>
      </c>
      <c r="D4780" s="1150">
        <v>577480.90118113183</v>
      </c>
      <c r="E4780" s="1150">
        <v>1347543.0426919376</v>
      </c>
      <c r="F4780" s="1149">
        <v>22297759.778398074</v>
      </c>
    </row>
    <row r="4781" spans="2:6" ht="12.95" customHeight="1" x14ac:dyDescent="0.2">
      <c r="B4781" s="1155" t="s">
        <v>5535</v>
      </c>
      <c r="C4781" s="1156">
        <v>30981251.917149361</v>
      </c>
      <c r="D4781" s="1156">
        <v>708776.25003988913</v>
      </c>
      <c r="E4781" s="1156">
        <v>1271779.9209924007</v>
      </c>
      <c r="F4781" s="1157">
        <v>32961808.088181652</v>
      </c>
    </row>
    <row r="4782" spans="2:6" ht="12.95" customHeight="1" x14ac:dyDescent="0.2">
      <c r="B4782" s="1148" t="s">
        <v>5536</v>
      </c>
      <c r="C4782" s="1150">
        <v>15733639.334599786</v>
      </c>
      <c r="D4782" s="1150">
        <v>516968.24423012481</v>
      </c>
      <c r="E4782" s="1150">
        <v>2894155.9554316229</v>
      </c>
      <c r="F4782" s="1149">
        <v>19144763.534261532</v>
      </c>
    </row>
    <row r="4783" spans="2:6" ht="12.95" customHeight="1" x14ac:dyDescent="0.2">
      <c r="B4783" s="1155" t="s">
        <v>5537</v>
      </c>
      <c r="C4783" s="1156">
        <v>71624929.967412144</v>
      </c>
      <c r="D4783" s="1156">
        <v>2086744.5257485786</v>
      </c>
      <c r="E4783" s="1156">
        <v>13447067.536362972</v>
      </c>
      <c r="F4783" s="1157">
        <v>87158742.0295237</v>
      </c>
    </row>
    <row r="4784" spans="2:6" ht="12.95" customHeight="1" x14ac:dyDescent="0.2">
      <c r="B4784" s="1148" t="s">
        <v>5538</v>
      </c>
      <c r="C4784" s="1150">
        <v>19972017.904697288</v>
      </c>
      <c r="D4784" s="1150">
        <v>557084.66929224948</v>
      </c>
      <c r="E4784" s="1150">
        <v>219290.34023247979</v>
      </c>
      <c r="F4784" s="1149">
        <v>20748392.914222017</v>
      </c>
    </row>
    <row r="4785" spans="2:6" ht="12.95" customHeight="1" x14ac:dyDescent="0.2">
      <c r="B4785" s="1155" t="s">
        <v>5539</v>
      </c>
      <c r="C4785" s="1156">
        <v>22215461.343852717</v>
      </c>
      <c r="D4785" s="1156">
        <v>886315.52380891156</v>
      </c>
      <c r="E4785" s="1156">
        <v>376279.33232061926</v>
      </c>
      <c r="F4785" s="1157">
        <v>23478056.199982248</v>
      </c>
    </row>
    <row r="4786" spans="2:6" ht="12.95" customHeight="1" x14ac:dyDescent="0.2">
      <c r="B4786" s="1148" t="s">
        <v>5540</v>
      </c>
      <c r="C4786" s="1150">
        <v>10009705.847410452</v>
      </c>
      <c r="D4786" s="1150">
        <v>205429.46673978592</v>
      </c>
      <c r="E4786" s="1150">
        <v>36353.291871280016</v>
      </c>
      <c r="F4786" s="1149">
        <v>10251488.606021518</v>
      </c>
    </row>
    <row r="4787" spans="2:6" ht="12.95" customHeight="1" x14ac:dyDescent="0.2">
      <c r="B4787" s="1155" t="s">
        <v>5541</v>
      </c>
      <c r="C4787" s="1156">
        <v>4017894.4160442022</v>
      </c>
      <c r="D4787" s="1156">
        <v>31932.041462142886</v>
      </c>
      <c r="E4787" s="1156">
        <v>86428.488187712239</v>
      </c>
      <c r="F4787" s="1157">
        <v>4136254.9456940573</v>
      </c>
    </row>
    <row r="4788" spans="2:6" ht="12.95" customHeight="1" x14ac:dyDescent="0.2">
      <c r="B4788" s="1148" t="s">
        <v>5542</v>
      </c>
      <c r="C4788" s="1150">
        <v>27400067.23676588</v>
      </c>
      <c r="D4788" s="1150">
        <v>593547.60852942604</v>
      </c>
      <c r="E4788" s="1150">
        <v>153217.09418378482</v>
      </c>
      <c r="F4788" s="1149">
        <v>28146831.93947909</v>
      </c>
    </row>
    <row r="4789" spans="2:6" ht="12.95" customHeight="1" x14ac:dyDescent="0.2">
      <c r="B4789" s="1155" t="s">
        <v>5543</v>
      </c>
      <c r="C4789" s="1156">
        <v>24817174.361681666</v>
      </c>
      <c r="D4789" s="1156">
        <v>612735.60101163283</v>
      </c>
      <c r="E4789" s="1156">
        <v>3238369.4490559204</v>
      </c>
      <c r="F4789" s="1157">
        <v>28668279.411749221</v>
      </c>
    </row>
    <row r="4790" spans="2:6" ht="12.95" customHeight="1" x14ac:dyDescent="0.2">
      <c r="B4790" s="1148" t="s">
        <v>5544</v>
      </c>
      <c r="C4790" s="1150">
        <v>196026623.00333962</v>
      </c>
      <c r="D4790" s="1150">
        <v>9016846.167378746</v>
      </c>
      <c r="E4790" s="1150">
        <v>28506741.87474183</v>
      </c>
      <c r="F4790" s="1149">
        <v>233550211.04546019</v>
      </c>
    </row>
    <row r="4791" spans="2:6" ht="12.95" customHeight="1" x14ac:dyDescent="0.2">
      <c r="B4791" s="1155" t="s">
        <v>5545</v>
      </c>
      <c r="C4791" s="1156">
        <v>362702477.84308684</v>
      </c>
      <c r="D4791" s="1156">
        <v>17536170.991453871</v>
      </c>
      <c r="E4791" s="1156">
        <v>130280365.52711126</v>
      </c>
      <c r="F4791" s="1157">
        <v>510519014.36165202</v>
      </c>
    </row>
    <row r="4792" spans="2:6" ht="12.95" customHeight="1" x14ac:dyDescent="0.2">
      <c r="B4792" s="1148" t="s">
        <v>5546</v>
      </c>
      <c r="C4792" s="1150">
        <v>196028271.48299626</v>
      </c>
      <c r="D4792" s="1150">
        <v>10133331.298159376</v>
      </c>
      <c r="E4792" s="1150">
        <v>159779959.52872363</v>
      </c>
      <c r="F4792" s="1149">
        <v>365941562.3098793</v>
      </c>
    </row>
    <row r="4793" spans="2:6" ht="12.95" customHeight="1" x14ac:dyDescent="0.2">
      <c r="B4793" s="1155" t="s">
        <v>5547</v>
      </c>
      <c r="C4793" s="1156">
        <v>273243745.45872813</v>
      </c>
      <c r="D4793" s="1156">
        <v>10975848.143476296</v>
      </c>
      <c r="E4793" s="1156">
        <v>73694248.080613032</v>
      </c>
      <c r="F4793" s="1157">
        <v>357913841.68281746</v>
      </c>
    </row>
    <row r="4794" spans="2:6" ht="12.95" customHeight="1" x14ac:dyDescent="0.2">
      <c r="B4794" s="1148" t="s">
        <v>5548</v>
      </c>
      <c r="C4794" s="1150">
        <v>26907446.566089783</v>
      </c>
      <c r="D4794" s="1150">
        <v>870478.95729998406</v>
      </c>
      <c r="E4794" s="1150">
        <v>675559.92121441278</v>
      </c>
      <c r="F4794" s="1149">
        <v>28453485.444604181</v>
      </c>
    </row>
    <row r="4795" spans="2:6" ht="12.95" customHeight="1" x14ac:dyDescent="0.2">
      <c r="B4795" s="1155" t="s">
        <v>5549</v>
      </c>
      <c r="C4795" s="1156">
        <v>44238187.94120276</v>
      </c>
      <c r="D4795" s="1156">
        <v>2196953.220200351</v>
      </c>
      <c r="E4795" s="1156">
        <v>9048718.0398242772</v>
      </c>
      <c r="F4795" s="1157">
        <v>55483859.201227389</v>
      </c>
    </row>
    <row r="4796" spans="2:6" ht="12.95" customHeight="1" x14ac:dyDescent="0.2">
      <c r="B4796" s="1148" t="s">
        <v>5550</v>
      </c>
      <c r="C4796" s="1150">
        <v>50547606.453049511</v>
      </c>
      <c r="D4796" s="1150">
        <v>750546.81238496245</v>
      </c>
      <c r="E4796" s="1150">
        <v>3786351.9079933711</v>
      </c>
      <c r="F4796" s="1149">
        <v>55084505.173427843</v>
      </c>
    </row>
    <row r="4797" spans="2:6" ht="12.95" customHeight="1" x14ac:dyDescent="0.2">
      <c r="B4797" s="1155" t="s">
        <v>5551</v>
      </c>
      <c r="C4797" s="1156">
        <v>95790680.118177414</v>
      </c>
      <c r="D4797" s="1156">
        <v>2186553.7310214643</v>
      </c>
      <c r="E4797" s="1156">
        <v>6164490.4832746191</v>
      </c>
      <c r="F4797" s="1157">
        <v>104141724.3324735</v>
      </c>
    </row>
    <row r="4798" spans="2:6" ht="12.95" customHeight="1" x14ac:dyDescent="0.2">
      <c r="B4798" s="1148" t="s">
        <v>5552</v>
      </c>
      <c r="C4798" s="1150">
        <v>171451088.28463617</v>
      </c>
      <c r="D4798" s="1150">
        <v>4854720.319825327</v>
      </c>
      <c r="E4798" s="1150">
        <v>40909556.351501182</v>
      </c>
      <c r="F4798" s="1149">
        <v>217215364.95596266</v>
      </c>
    </row>
    <row r="4799" spans="2:6" ht="12.95" customHeight="1" x14ac:dyDescent="0.2">
      <c r="B4799" s="1155" t="s">
        <v>5553</v>
      </c>
      <c r="C4799" s="1156">
        <v>1956639025.2959378</v>
      </c>
      <c r="D4799" s="1156">
        <v>31490257.353373397</v>
      </c>
      <c r="E4799" s="1156">
        <v>264419136.41288739</v>
      </c>
      <c r="F4799" s="1157">
        <v>2252548419.0621986</v>
      </c>
    </row>
    <row r="4800" spans="2:6" ht="12.95" customHeight="1" x14ac:dyDescent="0.2">
      <c r="B4800" s="1148" t="s">
        <v>5554</v>
      </c>
      <c r="C4800" s="1150">
        <v>1402772252.5695837</v>
      </c>
      <c r="D4800" s="1150">
        <v>24326533.992181007</v>
      </c>
      <c r="E4800" s="1150">
        <v>395266280.52251798</v>
      </c>
      <c r="F4800" s="1149">
        <v>1822365067.0842826</v>
      </c>
    </row>
    <row r="4801" spans="2:6" ht="12.95" customHeight="1" x14ac:dyDescent="0.2">
      <c r="B4801" s="1155" t="s">
        <v>5555</v>
      </c>
      <c r="C4801" s="1156">
        <v>1339099725.8383038</v>
      </c>
      <c r="D4801" s="1156">
        <v>22316944.182830159</v>
      </c>
      <c r="E4801" s="1156">
        <v>268943528.02659088</v>
      </c>
      <c r="F4801" s="1157">
        <v>1630360198.0477247</v>
      </c>
    </row>
    <row r="4802" spans="2:6" ht="12.95" customHeight="1" x14ac:dyDescent="0.2">
      <c r="B4802" s="1148" t="s">
        <v>5556</v>
      </c>
      <c r="C4802" s="1150">
        <v>1408437252.9090548</v>
      </c>
      <c r="D4802" s="1150">
        <v>22264069.324985642</v>
      </c>
      <c r="E4802" s="1150">
        <v>148666635.06005964</v>
      </c>
      <c r="F4802" s="1149">
        <v>1579367957.2941</v>
      </c>
    </row>
    <row r="4803" spans="2:6" ht="12.95" customHeight="1" x14ac:dyDescent="0.2">
      <c r="B4803" s="1155" t="s">
        <v>5557</v>
      </c>
      <c r="C4803" s="1156">
        <v>1228019671.6529455</v>
      </c>
      <c r="D4803" s="1156">
        <v>26850733.102158479</v>
      </c>
      <c r="E4803" s="1156">
        <v>235675153.6928159</v>
      </c>
      <c r="F4803" s="1157">
        <v>1490545558.4479198</v>
      </c>
    </row>
    <row r="4804" spans="2:6" ht="12.95" customHeight="1" x14ac:dyDescent="0.2">
      <c r="B4804" s="1148" t="s">
        <v>5558</v>
      </c>
      <c r="C4804" s="1150">
        <v>0</v>
      </c>
      <c r="D4804" s="1150">
        <v>3020.5985166891919</v>
      </c>
      <c r="E4804" s="1150">
        <v>260.13088995549202</v>
      </c>
      <c r="F4804" s="1149">
        <v>3280.7294066446839</v>
      </c>
    </row>
    <row r="4805" spans="2:6" ht="12.95" customHeight="1" x14ac:dyDescent="0.2">
      <c r="B4805" s="1155" t="s">
        <v>5559</v>
      </c>
      <c r="C4805" s="1156">
        <v>387174295.71673757</v>
      </c>
      <c r="D4805" s="1156">
        <v>17476550.130255412</v>
      </c>
      <c r="E4805" s="1156">
        <v>155833565.84937769</v>
      </c>
      <c r="F4805" s="1157">
        <v>560484411.6963706</v>
      </c>
    </row>
    <row r="4806" spans="2:6" ht="12.95" customHeight="1" x14ac:dyDescent="0.2">
      <c r="B4806" s="1148" t="s">
        <v>5560</v>
      </c>
      <c r="C4806" s="1150">
        <v>218913977.18051013</v>
      </c>
      <c r="D4806" s="1150">
        <v>7602601.9418648658</v>
      </c>
      <c r="E4806" s="1150">
        <v>51779590.065694697</v>
      </c>
      <c r="F4806" s="1149">
        <v>278296169.1880697</v>
      </c>
    </row>
    <row r="4807" spans="2:6" ht="12.95" customHeight="1" x14ac:dyDescent="0.2">
      <c r="B4807" s="1155" t="s">
        <v>5561</v>
      </c>
      <c r="C4807" s="1156">
        <v>116202979.4644578</v>
      </c>
      <c r="D4807" s="1156">
        <v>6002260.0801180163</v>
      </c>
      <c r="E4807" s="1156">
        <v>51121822.258748293</v>
      </c>
      <c r="F4807" s="1157">
        <v>173327061.8033241</v>
      </c>
    </row>
    <row r="4808" spans="2:6" ht="12.95" customHeight="1" x14ac:dyDescent="0.2">
      <c r="B4808" s="1148" t="s">
        <v>5562</v>
      </c>
      <c r="C4808" s="1150">
        <v>92548807.500418067</v>
      </c>
      <c r="D4808" s="1150">
        <v>1961475.9901207378</v>
      </c>
      <c r="E4808" s="1150">
        <v>34886273.594903655</v>
      </c>
      <c r="F4808" s="1149">
        <v>129396557.08544245</v>
      </c>
    </row>
    <row r="4809" spans="2:6" ht="12.95" customHeight="1" x14ac:dyDescent="0.2">
      <c r="B4809" s="1155" t="s">
        <v>5563</v>
      </c>
      <c r="C4809" s="1156">
        <v>150115640.3307308</v>
      </c>
      <c r="D4809" s="1156">
        <v>2980985.524713181</v>
      </c>
      <c r="E4809" s="1156">
        <v>15111601.479750974</v>
      </c>
      <c r="F4809" s="1157">
        <v>168208227.33519495</v>
      </c>
    </row>
    <row r="4810" spans="2:6" ht="12.95" customHeight="1" x14ac:dyDescent="0.2">
      <c r="B4810" s="1148" t="s">
        <v>5564</v>
      </c>
      <c r="C4810" s="1150">
        <v>98486768.596339494</v>
      </c>
      <c r="D4810" s="1150">
        <v>2435292.8269695891</v>
      </c>
      <c r="E4810" s="1150">
        <v>6866682.3331205761</v>
      </c>
      <c r="F4810" s="1149">
        <v>107788743.75642966</v>
      </c>
    </row>
    <row r="4811" spans="2:6" ht="12.95" customHeight="1" x14ac:dyDescent="0.2">
      <c r="B4811" s="1155" t="s">
        <v>5565</v>
      </c>
      <c r="C4811" s="1156">
        <v>29284828.977333657</v>
      </c>
      <c r="D4811" s="1156">
        <v>896225.96370414365</v>
      </c>
      <c r="E4811" s="1156">
        <v>37290681.888547257</v>
      </c>
      <c r="F4811" s="1157">
        <v>67471736.82958506</v>
      </c>
    </row>
    <row r="4812" spans="2:6" ht="12.95" customHeight="1" x14ac:dyDescent="0.2">
      <c r="B4812" s="1148" t="s">
        <v>5566</v>
      </c>
      <c r="C4812" s="1150">
        <v>272033211.89765799</v>
      </c>
      <c r="D4812" s="1150">
        <v>7470170.2726117345</v>
      </c>
      <c r="E4812" s="1150">
        <v>50026203.517800122</v>
      </c>
      <c r="F4812" s="1149">
        <v>329529585.68806982</v>
      </c>
    </row>
    <row r="4813" spans="2:6" ht="12.95" customHeight="1" x14ac:dyDescent="0.2">
      <c r="B4813" s="1155" t="s">
        <v>5567</v>
      </c>
      <c r="C4813" s="1156">
        <v>54146787.03634952</v>
      </c>
      <c r="D4813" s="1156">
        <v>1781894.2164023358</v>
      </c>
      <c r="E4813" s="1156">
        <v>4367317.1029408071</v>
      </c>
      <c r="F4813" s="1157">
        <v>60295998.355692662</v>
      </c>
    </row>
    <row r="4814" spans="2:6" ht="12.95" customHeight="1" x14ac:dyDescent="0.2">
      <c r="B4814" s="1148" t="s">
        <v>5568</v>
      </c>
      <c r="C4814" s="1150">
        <v>52887485.952108636</v>
      </c>
      <c r="D4814" s="1150">
        <v>638166.16376166372</v>
      </c>
      <c r="E4814" s="1150">
        <v>3460521.229077911</v>
      </c>
      <c r="F4814" s="1149">
        <v>56986173.34494821</v>
      </c>
    </row>
    <row r="4815" spans="2:6" ht="12.95" customHeight="1" x14ac:dyDescent="0.2">
      <c r="B4815" s="1155" t="s">
        <v>5569</v>
      </c>
      <c r="C4815" s="1156">
        <v>113704708.54507253</v>
      </c>
      <c r="D4815" s="1156">
        <v>3458786.6748435698</v>
      </c>
      <c r="E4815" s="1156">
        <v>38034891.696117677</v>
      </c>
      <c r="F4815" s="1157">
        <v>155198386.91603377</v>
      </c>
    </row>
    <row r="4816" spans="2:6" ht="12.95" customHeight="1" x14ac:dyDescent="0.2">
      <c r="B4816" s="1148" t="s">
        <v>5570</v>
      </c>
      <c r="C4816" s="1150">
        <v>32215276.313324325</v>
      </c>
      <c r="D4816" s="1150">
        <v>611872.57286400744</v>
      </c>
      <c r="E4816" s="1150">
        <v>4793952.170989763</v>
      </c>
      <c r="F4816" s="1149">
        <v>37621101.057178095</v>
      </c>
    </row>
    <row r="4817" spans="2:6" ht="12.95" customHeight="1" x14ac:dyDescent="0.2">
      <c r="B4817" s="1155" t="s">
        <v>5571</v>
      </c>
      <c r="C4817" s="1156">
        <v>25925502.18405053</v>
      </c>
      <c r="D4817" s="1156">
        <v>719823.01032949507</v>
      </c>
      <c r="E4817" s="1156">
        <v>10462911.051534077</v>
      </c>
      <c r="F4817" s="1157">
        <v>37108236.245914102</v>
      </c>
    </row>
    <row r="4818" spans="2:6" ht="12.95" customHeight="1" x14ac:dyDescent="0.2">
      <c r="B4818" s="1148" t="s">
        <v>5572</v>
      </c>
      <c r="C4818" s="1150">
        <v>16237936.736175906</v>
      </c>
      <c r="D4818" s="1150">
        <v>694464.36659176636</v>
      </c>
      <c r="E4818" s="1150">
        <v>1655928.2127341735</v>
      </c>
      <c r="F4818" s="1149">
        <v>18588329.315501846</v>
      </c>
    </row>
    <row r="4819" spans="2:6" ht="12.95" customHeight="1" x14ac:dyDescent="0.2">
      <c r="B4819" s="1155" t="s">
        <v>5573</v>
      </c>
      <c r="C4819" s="1156">
        <v>16683713.109947218</v>
      </c>
      <c r="D4819" s="1156">
        <v>511257.87465333613</v>
      </c>
      <c r="E4819" s="1156">
        <v>1999440.9731699501</v>
      </c>
      <c r="F4819" s="1157">
        <v>19194411.957770504</v>
      </c>
    </row>
    <row r="4820" spans="2:6" ht="12.95" customHeight="1" x14ac:dyDescent="0.2">
      <c r="B4820" s="1148" t="s">
        <v>5574</v>
      </c>
      <c r="C4820" s="1150">
        <v>10485979.094826521</v>
      </c>
      <c r="D4820" s="1150">
        <v>200150.61123680993</v>
      </c>
      <c r="E4820" s="1150">
        <v>1412445.6997358329</v>
      </c>
      <c r="F4820" s="1149">
        <v>12098575.405799165</v>
      </c>
    </row>
    <row r="4821" spans="2:6" ht="12.95" customHeight="1" x14ac:dyDescent="0.2">
      <c r="B4821" s="1155" t="s">
        <v>5575</v>
      </c>
      <c r="C4821" s="1156">
        <v>40607548.871125072</v>
      </c>
      <c r="D4821" s="1156">
        <v>1911664.882200287</v>
      </c>
      <c r="E4821" s="1156">
        <v>7707873.3675486958</v>
      </c>
      <c r="F4821" s="1157">
        <v>50227087.120874055</v>
      </c>
    </row>
    <row r="4822" spans="2:6" ht="12.95" customHeight="1" x14ac:dyDescent="0.2">
      <c r="B4822" s="1148" t="s">
        <v>5576</v>
      </c>
      <c r="C4822" s="1150">
        <v>38204340.278596438</v>
      </c>
      <c r="D4822" s="1150">
        <v>1597292.4956252452</v>
      </c>
      <c r="E4822" s="1150">
        <v>9412497.7219716199</v>
      </c>
      <c r="F4822" s="1149">
        <v>49214130.496193305</v>
      </c>
    </row>
    <row r="4823" spans="2:6" ht="12.95" customHeight="1" x14ac:dyDescent="0.2">
      <c r="B4823" s="1155" t="s">
        <v>5577</v>
      </c>
      <c r="C4823" s="1156">
        <v>10850567.845516523</v>
      </c>
      <c r="D4823" s="1156">
        <v>204623.97380200206</v>
      </c>
      <c r="E4823" s="1156">
        <v>1415834.5259353984</v>
      </c>
      <c r="F4823" s="1157">
        <v>12471026.345253924</v>
      </c>
    </row>
    <row r="4824" spans="2:6" ht="12.95" customHeight="1" x14ac:dyDescent="0.2">
      <c r="B4824" s="1148" t="s">
        <v>5578</v>
      </c>
      <c r="C4824" s="1150">
        <v>13878687.601153234</v>
      </c>
      <c r="D4824" s="1150">
        <v>303440.6967051198</v>
      </c>
      <c r="E4824" s="1150">
        <v>726415.51020071167</v>
      </c>
      <c r="F4824" s="1149">
        <v>14908543.808059065</v>
      </c>
    </row>
    <row r="4825" spans="2:6" ht="12.95" customHeight="1" x14ac:dyDescent="0.2">
      <c r="B4825" s="1155" t="s">
        <v>5579</v>
      </c>
      <c r="C4825" s="1156">
        <v>36819342.620549485</v>
      </c>
      <c r="D4825" s="1156">
        <v>1197681.6956697253</v>
      </c>
      <c r="E4825" s="1156">
        <v>10566412.641063746</v>
      </c>
      <c r="F4825" s="1157">
        <v>48583436.95728296</v>
      </c>
    </row>
    <row r="4826" spans="2:6" ht="12.95" customHeight="1" x14ac:dyDescent="0.2">
      <c r="B4826" s="1148" t="s">
        <v>5580</v>
      </c>
      <c r="C4826" s="1150">
        <v>24208335.875224195</v>
      </c>
      <c r="D4826" s="1150">
        <v>917384.53712342842</v>
      </c>
      <c r="E4826" s="1150">
        <v>2545705.9218269344</v>
      </c>
      <c r="F4826" s="1149">
        <v>27671426.334174559</v>
      </c>
    </row>
    <row r="4827" spans="2:6" ht="12.95" customHeight="1" x14ac:dyDescent="0.2">
      <c r="B4827" s="1155" t="s">
        <v>5581</v>
      </c>
      <c r="C4827" s="1156">
        <v>6903970.1746147908</v>
      </c>
      <c r="D4827" s="1156">
        <v>229594.25487329936</v>
      </c>
      <c r="E4827" s="1156">
        <v>2578482.4139613258</v>
      </c>
      <c r="F4827" s="1157">
        <v>9712046.8434494156</v>
      </c>
    </row>
    <row r="4828" spans="2:6" ht="12.95" customHeight="1" x14ac:dyDescent="0.2">
      <c r="B4828" s="1148" t="s">
        <v>5582</v>
      </c>
      <c r="C4828" s="1150">
        <v>13003207.530261211</v>
      </c>
      <c r="D4828" s="1150">
        <v>638525.75882317417</v>
      </c>
      <c r="E4828" s="1150">
        <v>56513.435842830644</v>
      </c>
      <c r="F4828" s="1149">
        <v>13698246.724927217</v>
      </c>
    </row>
    <row r="4829" spans="2:6" ht="12.95" customHeight="1" x14ac:dyDescent="0.2">
      <c r="B4829" s="1155" t="s">
        <v>5583</v>
      </c>
      <c r="C4829" s="1156">
        <v>1701917.872003953</v>
      </c>
      <c r="D4829" s="1156">
        <v>45740.491824150617</v>
      </c>
      <c r="E4829" s="1156">
        <v>869942.72873365437</v>
      </c>
      <c r="F4829" s="1157">
        <v>2617601.0925617581</v>
      </c>
    </row>
    <row r="4830" spans="2:6" ht="12.95" customHeight="1" x14ac:dyDescent="0.2">
      <c r="B4830" s="1148" t="s">
        <v>5584</v>
      </c>
      <c r="C4830" s="1150">
        <v>21295197.575626507</v>
      </c>
      <c r="D4830" s="1150">
        <v>918434.55470303958</v>
      </c>
      <c r="E4830" s="1150">
        <v>151461.21067658524</v>
      </c>
      <c r="F4830" s="1149">
        <v>22365093.34100613</v>
      </c>
    </row>
    <row r="4831" spans="2:6" ht="12.95" customHeight="1" x14ac:dyDescent="0.2">
      <c r="B4831" s="1155" t="s">
        <v>5585</v>
      </c>
      <c r="C4831" s="1156">
        <v>89333447.93046695</v>
      </c>
      <c r="D4831" s="1156">
        <v>3066152.0190813574</v>
      </c>
      <c r="E4831" s="1156">
        <v>3701936.1401263708</v>
      </c>
      <c r="F4831" s="1157">
        <v>96101536.089674681</v>
      </c>
    </row>
    <row r="4832" spans="2:6" ht="12.95" customHeight="1" x14ac:dyDescent="0.2">
      <c r="B4832" s="1148" t="s">
        <v>5586</v>
      </c>
      <c r="C4832" s="1150">
        <v>156161851.59076065</v>
      </c>
      <c r="D4832" s="1150">
        <v>4490234.7654781668</v>
      </c>
      <c r="E4832" s="1150">
        <v>28120046.30839505</v>
      </c>
      <c r="F4832" s="1149">
        <v>188772132.66463387</v>
      </c>
    </row>
    <row r="4833" spans="2:6" ht="12.95" customHeight="1" x14ac:dyDescent="0.2">
      <c r="B4833" s="1155" t="s">
        <v>5587</v>
      </c>
      <c r="C4833" s="1156">
        <v>5253017.7986568063</v>
      </c>
      <c r="D4833" s="1156">
        <v>89050.121032489464</v>
      </c>
      <c r="E4833" s="1156">
        <v>165768.40962413733</v>
      </c>
      <c r="F4833" s="1157">
        <v>5507836.3293134328</v>
      </c>
    </row>
    <row r="4834" spans="2:6" ht="12.95" customHeight="1" x14ac:dyDescent="0.2">
      <c r="B4834" s="1148" t="s">
        <v>5588</v>
      </c>
      <c r="C4834" s="1150">
        <v>12176907.102453981</v>
      </c>
      <c r="D4834" s="1150">
        <v>448386.27409881976</v>
      </c>
      <c r="E4834" s="1150">
        <v>1833467.5451287969</v>
      </c>
      <c r="F4834" s="1149">
        <v>14458760.921681596</v>
      </c>
    </row>
    <row r="4835" spans="2:6" ht="12.95" customHeight="1" x14ac:dyDescent="0.2">
      <c r="B4835" s="1155" t="s">
        <v>5589</v>
      </c>
      <c r="C4835" s="1156">
        <v>7571054.942267647</v>
      </c>
      <c r="D4835" s="1156">
        <v>256046.0675980204</v>
      </c>
      <c r="E4835" s="1156">
        <v>35833.030091369023</v>
      </c>
      <c r="F4835" s="1157">
        <v>7862934.0399570363</v>
      </c>
    </row>
    <row r="4836" spans="2:6" ht="12.95" customHeight="1" x14ac:dyDescent="0.2">
      <c r="B4836" s="1148" t="s">
        <v>5590</v>
      </c>
      <c r="C4836" s="1150">
        <v>63035938.837272242</v>
      </c>
      <c r="D4836" s="1150">
        <v>1318131.6574733218</v>
      </c>
      <c r="E4836" s="1150">
        <v>2306266.591479565</v>
      </c>
      <c r="F4836" s="1149">
        <v>66660337.086225122</v>
      </c>
    </row>
    <row r="4837" spans="2:6" ht="12.95" customHeight="1" x14ac:dyDescent="0.2">
      <c r="B4837" s="1155" t="s">
        <v>5591</v>
      </c>
      <c r="C4837" s="1156">
        <v>13469315.153129034</v>
      </c>
      <c r="D4837" s="1156">
        <v>327792.47427061899</v>
      </c>
      <c r="E4837" s="1156">
        <v>184191.67495146996</v>
      </c>
      <c r="F4837" s="1157">
        <v>13981299.302351123</v>
      </c>
    </row>
    <row r="4838" spans="2:6" ht="12.95" customHeight="1" x14ac:dyDescent="0.2">
      <c r="B4838" s="1148" t="s">
        <v>5592</v>
      </c>
      <c r="C4838" s="1150">
        <v>47456020.230638593</v>
      </c>
      <c r="D4838" s="1150">
        <v>1496346.9699579838</v>
      </c>
      <c r="E4838" s="1150">
        <v>7850378.4561178265</v>
      </c>
      <c r="F4838" s="1149">
        <v>56802745.656714402</v>
      </c>
    </row>
    <row r="4839" spans="2:6" ht="12.95" customHeight="1" x14ac:dyDescent="0.2">
      <c r="B4839" s="1155" t="s">
        <v>5593</v>
      </c>
      <c r="C4839" s="1156">
        <v>21047238.76063199</v>
      </c>
      <c r="D4839" s="1156">
        <v>536659.66979844624</v>
      </c>
      <c r="E4839" s="1156">
        <v>2867357.7672569002</v>
      </c>
      <c r="F4839" s="1157">
        <v>24451256.197687335</v>
      </c>
    </row>
    <row r="4840" spans="2:6" ht="12.95" customHeight="1" x14ac:dyDescent="0.2">
      <c r="B4840" s="1148" t="s">
        <v>5594</v>
      </c>
      <c r="C4840" s="1150">
        <v>2334659.3134802799</v>
      </c>
      <c r="D4840" s="1150">
        <v>140213.3063842202</v>
      </c>
      <c r="E4840" s="1150">
        <v>110360.53006361749</v>
      </c>
      <c r="F4840" s="1149">
        <v>2585233.1499281176</v>
      </c>
    </row>
    <row r="4841" spans="2:6" ht="12.95" customHeight="1" x14ac:dyDescent="0.2">
      <c r="B4841" s="1155" t="s">
        <v>5595</v>
      </c>
      <c r="C4841" s="1156">
        <v>3591075.5583223295</v>
      </c>
      <c r="D4841" s="1156">
        <v>90891.24774742384</v>
      </c>
      <c r="E4841" s="1156">
        <v>347599.90170302632</v>
      </c>
      <c r="F4841" s="1157">
        <v>4029566.7077727797</v>
      </c>
    </row>
    <row r="4842" spans="2:6" ht="12.95" customHeight="1" x14ac:dyDescent="0.2">
      <c r="B4842" s="1148" t="s">
        <v>5596</v>
      </c>
      <c r="C4842" s="1150">
        <v>12814456.609595027</v>
      </c>
      <c r="D4842" s="1150">
        <v>162738.34103724526</v>
      </c>
      <c r="E4842" s="1150">
        <v>1226126.9498052117</v>
      </c>
      <c r="F4842" s="1149">
        <v>14203321.900437484</v>
      </c>
    </row>
    <row r="4843" spans="2:6" ht="12.95" customHeight="1" x14ac:dyDescent="0.2">
      <c r="B4843" s="1155" t="s">
        <v>5597</v>
      </c>
      <c r="C4843" s="1156">
        <v>18303893.865651041</v>
      </c>
      <c r="D4843" s="1156">
        <v>682310.05351270735</v>
      </c>
      <c r="E4843" s="1156">
        <v>413608.11502923234</v>
      </c>
      <c r="F4843" s="1157">
        <v>19399812.034192979</v>
      </c>
    </row>
    <row r="4844" spans="2:6" ht="12.95" customHeight="1" x14ac:dyDescent="0.2">
      <c r="B4844" s="1148" t="s">
        <v>5598</v>
      </c>
      <c r="C4844" s="1150">
        <v>63275517.880679719</v>
      </c>
      <c r="D4844" s="1150">
        <v>3103837.5815276676</v>
      </c>
      <c r="E4844" s="1150">
        <v>6801689.8456549505</v>
      </c>
      <c r="F4844" s="1149">
        <v>73181045.307862341</v>
      </c>
    </row>
    <row r="4845" spans="2:6" ht="12.95" customHeight="1" x14ac:dyDescent="0.2">
      <c r="B4845" s="1155" t="s">
        <v>5599</v>
      </c>
      <c r="C4845" s="1156">
        <v>74509082.499716863</v>
      </c>
      <c r="D4845" s="1156">
        <v>2212645.9486846752</v>
      </c>
      <c r="E4845" s="1156">
        <v>8202873.7246942827</v>
      </c>
      <c r="F4845" s="1157">
        <v>84924602.173095822</v>
      </c>
    </row>
    <row r="4846" spans="2:6" ht="12.95" customHeight="1" x14ac:dyDescent="0.2">
      <c r="B4846" s="1148" t="s">
        <v>5600</v>
      </c>
      <c r="C4846" s="1150">
        <v>145084755.16578373</v>
      </c>
      <c r="D4846" s="1150">
        <v>5251727.651535511</v>
      </c>
      <c r="E4846" s="1150">
        <v>191605135.58556932</v>
      </c>
      <c r="F4846" s="1149">
        <v>341941618.40288854</v>
      </c>
    </row>
    <row r="4847" spans="2:6" ht="12.95" customHeight="1" x14ac:dyDescent="0.2">
      <c r="B4847" s="1155" t="s">
        <v>5601</v>
      </c>
      <c r="C4847" s="1156">
        <v>5972167.048793273</v>
      </c>
      <c r="D4847" s="1156">
        <v>63993.537146429589</v>
      </c>
      <c r="E4847" s="1156">
        <v>183130.10590639862</v>
      </c>
      <c r="F4847" s="1157">
        <v>6219290.6918461015</v>
      </c>
    </row>
    <row r="4848" spans="2:6" ht="12.95" customHeight="1" x14ac:dyDescent="0.2">
      <c r="B4848" s="1148" t="s">
        <v>5602</v>
      </c>
      <c r="C4848" s="1150">
        <v>9958465.6047550701</v>
      </c>
      <c r="D4848" s="1150">
        <v>344693.44216161798</v>
      </c>
      <c r="E4848" s="1150">
        <v>44482.382182389141</v>
      </c>
      <c r="F4848" s="1149">
        <v>10347641.429099077</v>
      </c>
    </row>
    <row r="4849" spans="2:6" ht="12.95" customHeight="1" x14ac:dyDescent="0.2">
      <c r="B4849" s="1155" t="s">
        <v>5603</v>
      </c>
      <c r="C4849" s="1156">
        <v>54991495.48698736</v>
      </c>
      <c r="D4849" s="1156">
        <v>1676748.6204166308</v>
      </c>
      <c r="E4849" s="1156">
        <v>3533813.1073228698</v>
      </c>
      <c r="F4849" s="1157">
        <v>60202057.214726865</v>
      </c>
    </row>
    <row r="4850" spans="2:6" ht="12.95" customHeight="1" x14ac:dyDescent="0.2">
      <c r="B4850" s="1148" t="s">
        <v>5604</v>
      </c>
      <c r="C4850" s="1150">
        <v>8822388.3748355694</v>
      </c>
      <c r="D4850" s="1150">
        <v>240784.85318750975</v>
      </c>
      <c r="E4850" s="1150">
        <v>251416.50514198304</v>
      </c>
      <c r="F4850" s="1149">
        <v>9314589.7331650611</v>
      </c>
    </row>
    <row r="4851" spans="2:6" ht="12.95" customHeight="1" x14ac:dyDescent="0.2">
      <c r="B4851" s="1155" t="s">
        <v>5605</v>
      </c>
      <c r="C4851" s="1156">
        <v>3697539.8694695616</v>
      </c>
      <c r="D4851" s="1156">
        <v>113934.09928902423</v>
      </c>
      <c r="E4851" s="1156">
        <v>1430.7198947552063</v>
      </c>
      <c r="F4851" s="1157">
        <v>3812904.688653341</v>
      </c>
    </row>
    <row r="4852" spans="2:6" ht="12.95" customHeight="1" x14ac:dyDescent="0.2">
      <c r="B4852" s="1148" t="s">
        <v>5606</v>
      </c>
      <c r="C4852" s="1150">
        <v>3483787.0073468597</v>
      </c>
      <c r="D4852" s="1150">
        <v>34204.682250889986</v>
      </c>
      <c r="E4852" s="1150">
        <v>167914.48946627011</v>
      </c>
      <c r="F4852" s="1149">
        <v>3685906.1790640196</v>
      </c>
    </row>
    <row r="4853" spans="2:6" ht="12.95" customHeight="1" x14ac:dyDescent="0.2">
      <c r="B4853" s="1155" t="s">
        <v>5607</v>
      </c>
      <c r="C4853" s="1156">
        <v>265339422.87924349</v>
      </c>
      <c r="D4853" s="1156">
        <v>5578355.0378068378</v>
      </c>
      <c r="E4853" s="1156">
        <v>69298849.331495404</v>
      </c>
      <c r="F4853" s="1157">
        <v>340216627.24854571</v>
      </c>
    </row>
    <row r="4854" spans="2:6" ht="12.95" customHeight="1" x14ac:dyDescent="0.2">
      <c r="B4854" s="1148" t="s">
        <v>5608</v>
      </c>
      <c r="C4854" s="1150">
        <v>11625353.284058964</v>
      </c>
      <c r="D4854" s="1150">
        <v>280153.32052169222</v>
      </c>
      <c r="E4854" s="1150">
        <v>449636.24328806798</v>
      </c>
      <c r="F4854" s="1149">
        <v>12355142.847868724</v>
      </c>
    </row>
    <row r="4855" spans="2:6" ht="12.95" customHeight="1" x14ac:dyDescent="0.2">
      <c r="B4855" s="1155" t="s">
        <v>5609</v>
      </c>
      <c r="C4855" s="1156">
        <v>11317224.961603168</v>
      </c>
      <c r="D4855" s="1156">
        <v>178071.47446005797</v>
      </c>
      <c r="E4855" s="1156">
        <v>373123.65140934126</v>
      </c>
      <c r="F4855" s="1157">
        <v>11868420.087472567</v>
      </c>
    </row>
    <row r="4856" spans="2:6" ht="12.95" customHeight="1" x14ac:dyDescent="0.2">
      <c r="B4856" s="1148" t="s">
        <v>5610</v>
      </c>
      <c r="C4856" s="1150">
        <v>8711115.9980236217</v>
      </c>
      <c r="D4856" s="1150">
        <v>133539.2220425831</v>
      </c>
      <c r="E4856" s="1150">
        <v>36093.160981324523</v>
      </c>
      <c r="F4856" s="1149">
        <v>8880748.3810475301</v>
      </c>
    </row>
    <row r="4857" spans="2:6" ht="12.95" customHeight="1" x14ac:dyDescent="0.2">
      <c r="B4857" s="1155" t="s">
        <v>5611</v>
      </c>
      <c r="C4857" s="1156">
        <v>2957647.2503224723</v>
      </c>
      <c r="D4857" s="1156">
        <v>36362.25261995371</v>
      </c>
      <c r="E4857" s="1156">
        <v>0</v>
      </c>
      <c r="F4857" s="1157">
        <v>2994009.5029424261</v>
      </c>
    </row>
    <row r="4858" spans="2:6" ht="12.95" customHeight="1" x14ac:dyDescent="0.2">
      <c r="B4858" s="1148" t="s">
        <v>5612</v>
      </c>
      <c r="C4858" s="1150">
        <v>69898559.647170514</v>
      </c>
      <c r="D4858" s="1150">
        <v>2220729.6456674347</v>
      </c>
      <c r="E4858" s="1150">
        <v>20766248.945146929</v>
      </c>
      <c r="F4858" s="1149">
        <v>92885538.237984881</v>
      </c>
    </row>
    <row r="4859" spans="2:6" ht="12.95" customHeight="1" x14ac:dyDescent="0.2">
      <c r="B4859" s="1155" t="s">
        <v>5613</v>
      </c>
      <c r="C4859" s="1156">
        <v>9067050.2305171452</v>
      </c>
      <c r="D4859" s="1156">
        <v>269969.58837971149</v>
      </c>
      <c r="E4859" s="1156">
        <v>3576.7997368880156</v>
      </c>
      <c r="F4859" s="1157">
        <v>9340596.6186337434</v>
      </c>
    </row>
    <row r="4860" spans="2:6" ht="12.95" customHeight="1" x14ac:dyDescent="0.2">
      <c r="B4860" s="1148" t="s">
        <v>5614</v>
      </c>
      <c r="C4860" s="1150">
        <v>55681521.596526153</v>
      </c>
      <c r="D4860" s="1150">
        <v>3011709.3267686488</v>
      </c>
      <c r="E4860" s="1150">
        <v>62968388.7789087</v>
      </c>
      <c r="F4860" s="1149">
        <v>121661619.70220351</v>
      </c>
    </row>
    <row r="4861" spans="2:6" ht="12.95" customHeight="1" x14ac:dyDescent="0.2">
      <c r="B4861" s="1155" t="s">
        <v>5615</v>
      </c>
      <c r="C4861" s="1156">
        <v>11822209.229702812</v>
      </c>
      <c r="D4861" s="1156">
        <v>349425.71317109768</v>
      </c>
      <c r="E4861" s="1156">
        <v>5267.6505215987136</v>
      </c>
      <c r="F4861" s="1157">
        <v>12176902.593395509</v>
      </c>
    </row>
    <row r="4862" spans="2:6" ht="12.95" customHeight="1" x14ac:dyDescent="0.2">
      <c r="B4862" s="1148" t="s">
        <v>5616</v>
      </c>
      <c r="C4862" s="1150">
        <v>48064171.850572526</v>
      </c>
      <c r="D4862" s="1150">
        <v>965599.04297077202</v>
      </c>
      <c r="E4862" s="1150">
        <v>6157461.6548666004</v>
      </c>
      <c r="F4862" s="1149">
        <v>55187232.548409894</v>
      </c>
    </row>
    <row r="4863" spans="2:6" ht="12.95" customHeight="1" x14ac:dyDescent="0.2">
      <c r="B4863" s="1155" t="s">
        <v>5617</v>
      </c>
      <c r="C4863" s="1156">
        <v>26078536.045493122</v>
      </c>
      <c r="D4863" s="1156">
        <v>699282.94041600858</v>
      </c>
      <c r="E4863" s="1156">
        <v>915335.5690308878</v>
      </c>
      <c r="F4863" s="1157">
        <v>27693154.554940019</v>
      </c>
    </row>
    <row r="4864" spans="2:6" ht="12.95" customHeight="1" x14ac:dyDescent="0.2">
      <c r="B4864" s="1148" t="s">
        <v>5618</v>
      </c>
      <c r="C4864" s="1150">
        <v>5429679.8685088577</v>
      </c>
      <c r="D4864" s="1150">
        <v>106540.82482436592</v>
      </c>
      <c r="E4864" s="1150">
        <v>260.13088995549202</v>
      </c>
      <c r="F4864" s="1149">
        <v>5536480.8242231794</v>
      </c>
    </row>
    <row r="4865" spans="2:6" ht="12.95" customHeight="1" x14ac:dyDescent="0.2">
      <c r="B4865" s="1155" t="s">
        <v>5619</v>
      </c>
      <c r="C4865" s="1156">
        <v>33570876.084164187</v>
      </c>
      <c r="D4865" s="1156">
        <v>1173617.594153435</v>
      </c>
      <c r="E4865" s="1156">
        <v>8596740.6185266115</v>
      </c>
      <c r="F4865" s="1157">
        <v>43341234.296844229</v>
      </c>
    </row>
    <row r="4866" spans="2:6" ht="12.95" customHeight="1" x14ac:dyDescent="0.2">
      <c r="B4866" s="1148" t="s">
        <v>5620</v>
      </c>
      <c r="C4866" s="1150">
        <v>9131753.0570337158</v>
      </c>
      <c r="D4866" s="1150">
        <v>206939.76599813049</v>
      </c>
      <c r="E4866" s="1150">
        <v>3572122.0815288601</v>
      </c>
      <c r="F4866" s="1149">
        <v>12910814.904560708</v>
      </c>
    </row>
    <row r="4867" spans="2:6" ht="12.95" customHeight="1" x14ac:dyDescent="0.2">
      <c r="B4867" s="1155" t="s">
        <v>5621</v>
      </c>
      <c r="C4867" s="1156">
        <v>35225674.912653923</v>
      </c>
      <c r="D4867" s="1156">
        <v>1074268.6705592815</v>
      </c>
      <c r="E4867" s="1156">
        <v>8778800.2466756292</v>
      </c>
      <c r="F4867" s="1157">
        <v>45078743.829888836</v>
      </c>
    </row>
    <row r="4868" spans="2:6" ht="12.95" customHeight="1" x14ac:dyDescent="0.2">
      <c r="B4868" s="1148" t="s">
        <v>5622</v>
      </c>
      <c r="C4868" s="1150">
        <v>26247779.956891064</v>
      </c>
      <c r="D4868" s="1150">
        <v>569799.95066726499</v>
      </c>
      <c r="E4868" s="1150">
        <v>3077153.3300060048</v>
      </c>
      <c r="F4868" s="1149">
        <v>29894733.237564333</v>
      </c>
    </row>
    <row r="4869" spans="2:6" ht="12.95" customHeight="1" x14ac:dyDescent="0.2">
      <c r="B4869" s="1155" t="s">
        <v>5623</v>
      </c>
      <c r="C4869" s="1156">
        <v>34551171.986546971</v>
      </c>
      <c r="D4869" s="1156">
        <v>1812200.8881864499</v>
      </c>
      <c r="E4869" s="1156">
        <v>18723583.559554692</v>
      </c>
      <c r="F4869" s="1157">
        <v>55086956.434288114</v>
      </c>
    </row>
    <row r="4870" spans="2:6" ht="12.95" customHeight="1" x14ac:dyDescent="0.2">
      <c r="B4870" s="1148" t="s">
        <v>5624</v>
      </c>
      <c r="C4870" s="1150">
        <v>440456867.29318082</v>
      </c>
      <c r="D4870" s="1150">
        <v>11444342.973414786</v>
      </c>
      <c r="E4870" s="1150">
        <v>72749831.483429968</v>
      </c>
      <c r="F4870" s="1149">
        <v>524651041.75002557</v>
      </c>
    </row>
    <row r="4871" spans="2:6" ht="12.95" customHeight="1" x14ac:dyDescent="0.2">
      <c r="B4871" s="1155" t="s">
        <v>5625</v>
      </c>
      <c r="C4871" s="1156">
        <v>55254153.245585419</v>
      </c>
      <c r="D4871" s="1156">
        <v>2604273.7382746576</v>
      </c>
      <c r="E4871" s="1156">
        <v>4552885.4517939808</v>
      </c>
      <c r="F4871" s="1157">
        <v>62411312.435654059</v>
      </c>
    </row>
    <row r="4872" spans="2:6" ht="12.95" customHeight="1" x14ac:dyDescent="0.2">
      <c r="B4872" s="1148" t="s">
        <v>5626</v>
      </c>
      <c r="C4872" s="1150">
        <v>34233152.786152326</v>
      </c>
      <c r="D4872" s="1150">
        <v>1146101.3800466424</v>
      </c>
      <c r="E4872" s="1150">
        <v>1466556.0605696919</v>
      </c>
      <c r="F4872" s="1149">
        <v>36845810.226768658</v>
      </c>
    </row>
    <row r="4873" spans="2:6" ht="12.95" customHeight="1" x14ac:dyDescent="0.2">
      <c r="B4873" s="1155" t="s">
        <v>5627</v>
      </c>
      <c r="C4873" s="1156">
        <v>48062798.117525451</v>
      </c>
      <c r="D4873" s="1156">
        <v>1687953.6025333023</v>
      </c>
      <c r="E4873" s="1156">
        <v>14010178.254382316</v>
      </c>
      <c r="F4873" s="1157">
        <v>63760929.974441066</v>
      </c>
    </row>
    <row r="4874" spans="2:6" ht="12.95" customHeight="1" x14ac:dyDescent="0.2">
      <c r="B4874" s="1148" t="s">
        <v>5628</v>
      </c>
      <c r="C4874" s="1150">
        <v>23534107.695726629</v>
      </c>
      <c r="D4874" s="1150">
        <v>595101.05919515213</v>
      </c>
      <c r="E4874" s="1150">
        <v>4368182.9368551113</v>
      </c>
      <c r="F4874" s="1149">
        <v>28497391.691776894</v>
      </c>
    </row>
    <row r="4875" spans="2:6" ht="12.95" customHeight="1" x14ac:dyDescent="0.2">
      <c r="B4875" s="1155" t="s">
        <v>5629</v>
      </c>
      <c r="C4875" s="1156">
        <v>69583150.539565265</v>
      </c>
      <c r="D4875" s="1156">
        <v>2783783.5929807574</v>
      </c>
      <c r="E4875" s="1156">
        <v>5342753.554177139</v>
      </c>
      <c r="F4875" s="1157">
        <v>77709687.686723158</v>
      </c>
    </row>
    <row r="4876" spans="2:6" ht="12.95" customHeight="1" x14ac:dyDescent="0.2">
      <c r="B4876" s="1148" t="s">
        <v>5630</v>
      </c>
      <c r="C4876" s="1150">
        <v>99908307.553438276</v>
      </c>
      <c r="D4876" s="1150">
        <v>4560959.9221760733</v>
      </c>
      <c r="E4876" s="1150">
        <v>118137211.80962269</v>
      </c>
      <c r="F4876" s="1149">
        <v>222606479.28523704</v>
      </c>
    </row>
    <row r="4877" spans="2:6" ht="12.95" customHeight="1" x14ac:dyDescent="0.2">
      <c r="B4877" s="1155" t="s">
        <v>5631</v>
      </c>
      <c r="C4877" s="1156">
        <v>32827961.252313565</v>
      </c>
      <c r="D4877" s="1156">
        <v>1785533.3184248232</v>
      </c>
      <c r="E4877" s="1156">
        <v>4121338.7848563218</v>
      </c>
      <c r="F4877" s="1157">
        <v>38734833.35559471</v>
      </c>
    </row>
    <row r="4878" spans="2:6" ht="12.95" customHeight="1" x14ac:dyDescent="0.2">
      <c r="B4878" s="1148" t="s">
        <v>5632</v>
      </c>
      <c r="C4878" s="1150">
        <v>126653928.36658421</v>
      </c>
      <c r="D4878" s="1150">
        <v>4862070.4428826077</v>
      </c>
      <c r="E4878" s="1150">
        <v>51914544.6015011</v>
      </c>
      <c r="F4878" s="1149">
        <v>183430543.41096792</v>
      </c>
    </row>
    <row r="4879" spans="2:6" ht="12.95" customHeight="1" x14ac:dyDescent="0.2">
      <c r="B4879" s="1155" t="s">
        <v>5633</v>
      </c>
      <c r="C4879" s="1156">
        <v>93439123.888218313</v>
      </c>
      <c r="D4879" s="1156">
        <v>2524875.1486931141</v>
      </c>
      <c r="E4879" s="1156">
        <v>4943886.2191745583</v>
      </c>
      <c r="F4879" s="1157">
        <v>100907885.25608599</v>
      </c>
    </row>
    <row r="4880" spans="2:6" ht="12.95" customHeight="1" x14ac:dyDescent="0.2">
      <c r="B4880" s="1148" t="s">
        <v>5634</v>
      </c>
      <c r="C4880" s="1150">
        <v>20464775.948678087</v>
      </c>
      <c r="D4880" s="1150">
        <v>472853.12208400224</v>
      </c>
      <c r="E4880" s="1150">
        <v>1412120.5361233884</v>
      </c>
      <c r="F4880" s="1149">
        <v>22349749.606885478</v>
      </c>
    </row>
    <row r="4881" spans="2:6" ht="12.95" customHeight="1" x14ac:dyDescent="0.2">
      <c r="B4881" s="1155" t="s">
        <v>5635</v>
      </c>
      <c r="C4881" s="1156">
        <v>40848776.394188985</v>
      </c>
      <c r="D4881" s="1156">
        <v>967152.49363649811</v>
      </c>
      <c r="E4881" s="1156">
        <v>7553680.7825275781</v>
      </c>
      <c r="F4881" s="1157">
        <v>49369609.670353062</v>
      </c>
    </row>
    <row r="4882" spans="2:6" ht="12.95" customHeight="1" x14ac:dyDescent="0.2">
      <c r="B4882" s="1148" t="s">
        <v>5636</v>
      </c>
      <c r="C4882" s="1150">
        <v>5603869.2188762017</v>
      </c>
      <c r="D4882" s="1150">
        <v>90402.198463769411</v>
      </c>
      <c r="E4882" s="1150">
        <v>65.032722488873006</v>
      </c>
      <c r="F4882" s="1149">
        <v>5694336.4500624603</v>
      </c>
    </row>
    <row r="4883" spans="2:6" ht="12.95" customHeight="1" x14ac:dyDescent="0.2">
      <c r="B4883" s="1155" t="s">
        <v>5637</v>
      </c>
      <c r="C4883" s="1156">
        <v>31021364.922123555</v>
      </c>
      <c r="D4883" s="1156">
        <v>877771.54514741909</v>
      </c>
      <c r="E4883" s="1156">
        <v>7145210.2525749672</v>
      </c>
      <c r="F4883" s="1157">
        <v>39044346.719845943</v>
      </c>
    </row>
    <row r="4884" spans="2:6" ht="12.95" customHeight="1" x14ac:dyDescent="0.2">
      <c r="B4884" s="1148" t="s">
        <v>5638</v>
      </c>
      <c r="C4884" s="1150">
        <v>105632790.53384648</v>
      </c>
      <c r="D4884" s="1150">
        <v>2330736.9668847602</v>
      </c>
      <c r="E4884" s="1150">
        <v>29631961.488227241</v>
      </c>
      <c r="F4884" s="1149">
        <v>137595488.98895848</v>
      </c>
    </row>
    <row r="4885" spans="2:6" ht="12.95" customHeight="1" x14ac:dyDescent="0.2">
      <c r="B4885" s="1155" t="s">
        <v>5639</v>
      </c>
      <c r="C4885" s="1156">
        <v>8736804.8060036674</v>
      </c>
      <c r="D4885" s="1156">
        <v>153259.41521582537</v>
      </c>
      <c r="E4885" s="1156">
        <v>626395.18301282474</v>
      </c>
      <c r="F4885" s="1157">
        <v>9516459.4042323176</v>
      </c>
    </row>
    <row r="4886" spans="2:6" ht="12.95" customHeight="1" x14ac:dyDescent="0.2">
      <c r="B4886" s="1148" t="s">
        <v>5640</v>
      </c>
      <c r="C4886" s="1150">
        <v>32368584.921376336</v>
      </c>
      <c r="D4886" s="1150">
        <v>1092651.170103705</v>
      </c>
      <c r="E4886" s="1150">
        <v>11951296.09308167</v>
      </c>
      <c r="F4886" s="1149">
        <v>45412532.184561715</v>
      </c>
    </row>
    <row r="4887" spans="2:6" ht="12.95" customHeight="1" x14ac:dyDescent="0.2">
      <c r="B4887" s="1155" t="s">
        <v>5641</v>
      </c>
      <c r="C4887" s="1156">
        <v>41460911.83995939</v>
      </c>
      <c r="D4887" s="1156">
        <v>984930.87347758317</v>
      </c>
      <c r="E4887" s="1156">
        <v>948295.95930733124</v>
      </c>
      <c r="F4887" s="1157">
        <v>43394138.672744304</v>
      </c>
    </row>
    <row r="4888" spans="2:6" ht="12.95" customHeight="1" x14ac:dyDescent="0.2">
      <c r="B4888" s="1148" t="s">
        <v>5642</v>
      </c>
      <c r="C4888" s="1150">
        <v>39762153.553963691</v>
      </c>
      <c r="D4888" s="1150">
        <v>1355443.2410556637</v>
      </c>
      <c r="E4888" s="1150">
        <v>1622371.3279299154</v>
      </c>
      <c r="F4888" s="1149">
        <v>42739968.122949272</v>
      </c>
    </row>
    <row r="4889" spans="2:6" ht="12.95" customHeight="1" x14ac:dyDescent="0.2">
      <c r="B4889" s="1155" t="s">
        <v>5643</v>
      </c>
      <c r="C4889" s="1156">
        <v>43217092.167322263</v>
      </c>
      <c r="D4889" s="1156">
        <v>1463149.1538793242</v>
      </c>
      <c r="E4889" s="1156">
        <v>12264992.523384172</v>
      </c>
      <c r="F4889" s="1157">
        <v>56945233.844585761</v>
      </c>
    </row>
    <row r="4890" spans="2:6" ht="12.95" customHeight="1" x14ac:dyDescent="0.2">
      <c r="B4890" s="1148" t="s">
        <v>5644</v>
      </c>
      <c r="C4890" s="1150">
        <v>20306384.528351951</v>
      </c>
      <c r="D4890" s="1150">
        <v>733271.86562999221</v>
      </c>
      <c r="E4890" s="1150">
        <v>666864.83519884245</v>
      </c>
      <c r="F4890" s="1149">
        <v>21706521.229180787</v>
      </c>
    </row>
    <row r="4891" spans="2:6" ht="12.95" customHeight="1" x14ac:dyDescent="0.2">
      <c r="B4891" s="1155" t="s">
        <v>5645</v>
      </c>
      <c r="C4891" s="1156">
        <v>250633335.86384529</v>
      </c>
      <c r="D4891" s="1156">
        <v>6338006.7971492521</v>
      </c>
      <c r="E4891" s="1156">
        <v>43897404.624293916</v>
      </c>
      <c r="F4891" s="1157">
        <v>300868747.28528845</v>
      </c>
    </row>
    <row r="4892" spans="2:6" ht="12.95" customHeight="1" x14ac:dyDescent="0.2">
      <c r="B4892" s="1148" t="s">
        <v>5646</v>
      </c>
      <c r="C4892" s="1150">
        <v>43026830.140304312</v>
      </c>
      <c r="D4892" s="1150">
        <v>1689032.3877178342</v>
      </c>
      <c r="E4892" s="1150">
        <v>5190521.7127269115</v>
      </c>
      <c r="F4892" s="1149">
        <v>49906384.240749061</v>
      </c>
    </row>
    <row r="4893" spans="2:6" ht="12.95" customHeight="1" x14ac:dyDescent="0.2">
      <c r="B4893" s="1155" t="s">
        <v>5647</v>
      </c>
      <c r="C4893" s="1156">
        <v>58344777.854863428</v>
      </c>
      <c r="D4893" s="1156">
        <v>1956873.1733334025</v>
      </c>
      <c r="E4893" s="1156">
        <v>3118904.3378438605</v>
      </c>
      <c r="F4893" s="1157">
        <v>63420555.366040684</v>
      </c>
    </row>
    <row r="4894" spans="2:6" ht="12.95" customHeight="1" x14ac:dyDescent="0.2">
      <c r="B4894" s="1148" t="s">
        <v>5648</v>
      </c>
      <c r="C4894" s="1150">
        <v>34132183.40719334</v>
      </c>
      <c r="D4894" s="1150">
        <v>1502532.0050159672</v>
      </c>
      <c r="E4894" s="1150">
        <v>5475058.325079022</v>
      </c>
      <c r="F4894" s="1149">
        <v>41109773.737288333</v>
      </c>
    </row>
    <row r="4895" spans="2:6" ht="12.95" customHeight="1" x14ac:dyDescent="0.2">
      <c r="B4895" s="1155" t="s">
        <v>5649</v>
      </c>
      <c r="C4895" s="1156">
        <v>64278068.258424878</v>
      </c>
      <c r="D4895" s="1156">
        <v>1226549.9872077983</v>
      </c>
      <c r="E4895" s="1156">
        <v>1884863.9656949136</v>
      </c>
      <c r="F4895" s="1157">
        <v>67389482.211327597</v>
      </c>
    </row>
    <row r="4896" spans="2:6" ht="12.95" customHeight="1" x14ac:dyDescent="0.2">
      <c r="B4896" s="1148" t="s">
        <v>5650</v>
      </c>
      <c r="C4896" s="1150">
        <v>20375620.673923831</v>
      </c>
      <c r="D4896" s="1150">
        <v>454916.52041585266</v>
      </c>
      <c r="E4896" s="1150">
        <v>737537.2066964223</v>
      </c>
      <c r="F4896" s="1149">
        <v>21568074.401036106</v>
      </c>
    </row>
    <row r="4897" spans="2:6" ht="12.95" customHeight="1" x14ac:dyDescent="0.2">
      <c r="B4897" s="1155" t="s">
        <v>5651</v>
      </c>
      <c r="C4897" s="1156">
        <v>53013594.645828828</v>
      </c>
      <c r="D4897" s="1156">
        <v>1055871.7872123977</v>
      </c>
      <c r="E4897" s="1156">
        <v>18464350.085739173</v>
      </c>
      <c r="F4897" s="1157">
        <v>72533816.518780395</v>
      </c>
    </row>
    <row r="4898" spans="2:6" ht="12.95" customHeight="1" x14ac:dyDescent="0.2">
      <c r="B4898" s="1148" t="s">
        <v>5652</v>
      </c>
      <c r="C4898" s="1150">
        <v>21807050.50896145</v>
      </c>
      <c r="D4898" s="1150">
        <v>733113.64380292734</v>
      </c>
      <c r="E4898" s="1150">
        <v>1553436.6420917097</v>
      </c>
      <c r="F4898" s="1149">
        <v>24093600.794856086</v>
      </c>
    </row>
    <row r="4899" spans="2:6" ht="12.95" customHeight="1" x14ac:dyDescent="0.2">
      <c r="B4899" s="1155" t="s">
        <v>5653</v>
      </c>
      <c r="C4899" s="1156">
        <v>15399547.457554534</v>
      </c>
      <c r="D4899" s="1156">
        <v>540198.08520371083</v>
      </c>
      <c r="E4899" s="1156">
        <v>3078258.8862883151</v>
      </c>
      <c r="F4899" s="1157">
        <v>19018004.42904656</v>
      </c>
    </row>
    <row r="4900" spans="2:6" ht="12.95" customHeight="1" x14ac:dyDescent="0.2">
      <c r="B4900" s="1148" t="s">
        <v>5654</v>
      </c>
      <c r="C4900" s="1150">
        <v>8772521.8652272522</v>
      </c>
      <c r="D4900" s="1150">
        <v>460727.57660986419</v>
      </c>
      <c r="E4900" s="1150">
        <v>939527.74179674836</v>
      </c>
      <c r="F4900" s="1149">
        <v>10172777.183633866</v>
      </c>
    </row>
    <row r="4901" spans="2:6" ht="12.95" customHeight="1" x14ac:dyDescent="0.2">
      <c r="B4901" s="1155" t="s">
        <v>5655</v>
      </c>
      <c r="C4901" s="1156">
        <v>5743989.989676429</v>
      </c>
      <c r="D4901" s="1156">
        <v>104153.11361593542</v>
      </c>
      <c r="E4901" s="1156">
        <v>869889.70012710441</v>
      </c>
      <c r="F4901" s="1157">
        <v>6718032.8034194689</v>
      </c>
    </row>
    <row r="4902" spans="2:6" ht="12.95" customHeight="1" x14ac:dyDescent="0.2">
      <c r="B4902" s="1148" t="s">
        <v>5656</v>
      </c>
      <c r="C4902" s="1150">
        <v>3994266.2076347526</v>
      </c>
      <c r="D4902" s="1150">
        <v>134387.86638774816</v>
      </c>
      <c r="E4902" s="1150">
        <v>537625.51681551314</v>
      </c>
      <c r="F4902" s="1149">
        <v>4666279.5908380141</v>
      </c>
    </row>
    <row r="4903" spans="2:6" ht="12.95" customHeight="1" x14ac:dyDescent="0.2">
      <c r="B4903" s="1155" t="s">
        <v>5657</v>
      </c>
      <c r="C4903" s="1156">
        <v>1364240276.9592638</v>
      </c>
      <c r="D4903" s="1156">
        <v>29563029.196910936</v>
      </c>
      <c r="E4903" s="1156">
        <v>267031382.86441624</v>
      </c>
      <c r="F4903" s="1157">
        <v>1660834689.0205908</v>
      </c>
    </row>
    <row r="4904" spans="2:6" ht="12.95" customHeight="1" x14ac:dyDescent="0.2">
      <c r="B4904" s="1148" t="s">
        <v>5658</v>
      </c>
      <c r="C4904" s="1150">
        <v>127165506.5533099</v>
      </c>
      <c r="D4904" s="1150">
        <v>6403870.2286155326</v>
      </c>
      <c r="E4904" s="1150">
        <v>24763615.298370477</v>
      </c>
      <c r="F4904" s="1149">
        <v>158332992.08029592</v>
      </c>
    </row>
    <row r="4905" spans="2:6" ht="12.95" customHeight="1" x14ac:dyDescent="0.2">
      <c r="B4905" s="1155" t="s">
        <v>5659</v>
      </c>
      <c r="C4905" s="1156">
        <v>50486612.70576001</v>
      </c>
      <c r="D4905" s="1156">
        <v>1592229.3971591762</v>
      </c>
      <c r="E4905" s="1156">
        <v>4670451.8373929942</v>
      </c>
      <c r="F4905" s="1157">
        <v>56749293.940312177</v>
      </c>
    </row>
    <row r="4906" spans="2:6" ht="12.95" customHeight="1" x14ac:dyDescent="0.2">
      <c r="B4906" s="1148" t="s">
        <v>5660</v>
      </c>
      <c r="C4906" s="1150">
        <v>13089752.712226061</v>
      </c>
      <c r="D4906" s="1150">
        <v>754430.43904927687</v>
      </c>
      <c r="E4906" s="1150">
        <v>4000878.1202379558</v>
      </c>
      <c r="F4906" s="1149">
        <v>17845061.271513294</v>
      </c>
    </row>
    <row r="4907" spans="2:6" ht="12.95" customHeight="1" x14ac:dyDescent="0.2">
      <c r="B4907" s="1155" t="s">
        <v>5661</v>
      </c>
      <c r="C4907" s="1156">
        <v>33368113.086417973</v>
      </c>
      <c r="D4907" s="1156">
        <v>1114399.4794238664</v>
      </c>
      <c r="E4907" s="1156">
        <v>4238255.8693908444</v>
      </c>
      <c r="F4907" s="1157">
        <v>38720768.435232684</v>
      </c>
    </row>
    <row r="4908" spans="2:6" ht="12.95" customHeight="1" x14ac:dyDescent="0.2">
      <c r="B4908" s="1148" t="s">
        <v>5662</v>
      </c>
      <c r="C4908" s="1150">
        <v>14178161.405412544</v>
      </c>
      <c r="D4908" s="1150">
        <v>243359.55382792576</v>
      </c>
      <c r="E4908" s="1150">
        <v>13678137.422917191</v>
      </c>
      <c r="F4908" s="1149">
        <v>28099658.382157661</v>
      </c>
    </row>
    <row r="4909" spans="2:6" ht="12.95" customHeight="1" x14ac:dyDescent="0.2">
      <c r="B4909" s="1155" t="s">
        <v>5663</v>
      </c>
      <c r="C4909" s="1156">
        <v>16979889.954893589</v>
      </c>
      <c r="D4909" s="1156">
        <v>190268.93894649818</v>
      </c>
      <c r="E4909" s="1156">
        <v>1849270.496693593</v>
      </c>
      <c r="F4909" s="1157">
        <v>19019429.390533678</v>
      </c>
    </row>
    <row r="4910" spans="2:6" ht="12.95" customHeight="1" x14ac:dyDescent="0.2">
      <c r="B4910" s="1148" t="s">
        <v>5664</v>
      </c>
      <c r="C4910" s="1150">
        <v>13673177.137312893</v>
      </c>
      <c r="D4910" s="1150">
        <v>145794.22173886499</v>
      </c>
      <c r="E4910" s="1150">
        <v>369190.76556933211</v>
      </c>
      <c r="F4910" s="1149">
        <v>14188162.124621091</v>
      </c>
    </row>
    <row r="4911" spans="2:6" ht="12.95" customHeight="1" x14ac:dyDescent="0.2">
      <c r="B4911" s="1155" t="s">
        <v>5665</v>
      </c>
      <c r="C4911" s="1156">
        <v>128531546.69530734</v>
      </c>
      <c r="D4911" s="1156">
        <v>2758252.3436135054</v>
      </c>
      <c r="E4911" s="1156">
        <v>22298128.55366699</v>
      </c>
      <c r="F4911" s="1157">
        <v>153587927.59258783</v>
      </c>
    </row>
    <row r="4912" spans="2:6" ht="12.95" customHeight="1" x14ac:dyDescent="0.2">
      <c r="B4912" s="1148" t="s">
        <v>5666</v>
      </c>
      <c r="C4912" s="1150">
        <v>60795242.864210926</v>
      </c>
      <c r="D4912" s="1150">
        <v>480792.98104215739</v>
      </c>
      <c r="E4912" s="1150">
        <v>15239738.444216289</v>
      </c>
      <c r="F4912" s="1149">
        <v>76515774.289469361</v>
      </c>
    </row>
    <row r="4913" spans="2:6" ht="12.95" customHeight="1" x14ac:dyDescent="0.2">
      <c r="B4913" s="1155" t="s">
        <v>5667</v>
      </c>
      <c r="C4913" s="1156">
        <v>49515795.561401948</v>
      </c>
      <c r="D4913" s="1156">
        <v>1801197.2793042255</v>
      </c>
      <c r="E4913" s="1156">
        <v>4210413.5520971036</v>
      </c>
      <c r="F4913" s="1157">
        <v>55527406.392803282</v>
      </c>
    </row>
    <row r="4914" spans="2:6" ht="12.95" customHeight="1" x14ac:dyDescent="0.2">
      <c r="B4914" s="1148" t="s">
        <v>5668</v>
      </c>
      <c r="C4914" s="1150">
        <v>19053952.109346379</v>
      </c>
      <c r="D4914" s="1150">
        <v>276025.16921555041</v>
      </c>
      <c r="E4914" s="1150">
        <v>2077665.4180745149</v>
      </c>
      <c r="F4914" s="1149">
        <v>21407642.696636442</v>
      </c>
    </row>
    <row r="4915" spans="2:6" ht="12.95" customHeight="1" x14ac:dyDescent="0.2">
      <c r="B4915" s="1155" t="s">
        <v>5669</v>
      </c>
      <c r="C4915" s="1156">
        <v>74123063.513492733</v>
      </c>
      <c r="D4915" s="1156">
        <v>1540102.4970425963</v>
      </c>
      <c r="E4915" s="1156">
        <v>8049976.9204864139</v>
      </c>
      <c r="F4915" s="1157">
        <v>83713142.93102175</v>
      </c>
    </row>
    <row r="4916" spans="2:6" ht="12.95" customHeight="1" x14ac:dyDescent="0.2">
      <c r="B4916" s="1148" t="s">
        <v>5670</v>
      </c>
      <c r="C4916" s="1150">
        <v>67834663.11726594</v>
      </c>
      <c r="D4916" s="1150">
        <v>878289.36203599465</v>
      </c>
      <c r="E4916" s="1150">
        <v>22979037.632683061</v>
      </c>
      <c r="F4916" s="1149">
        <v>91691990.111984998</v>
      </c>
    </row>
    <row r="4917" spans="2:6" ht="12.95" customHeight="1" x14ac:dyDescent="0.2">
      <c r="B4917" s="1155" t="s">
        <v>5671</v>
      </c>
      <c r="C4917" s="1156">
        <v>35922020.194209181</v>
      </c>
      <c r="D4917" s="1156">
        <v>711020.12322371511</v>
      </c>
      <c r="E4917" s="1156">
        <v>3422347.020976942</v>
      </c>
      <c r="F4917" s="1157">
        <v>40055387.338409841</v>
      </c>
    </row>
    <row r="4918" spans="2:6" ht="12.95" customHeight="1" x14ac:dyDescent="0.2">
      <c r="B4918" s="1148" t="s">
        <v>5672</v>
      </c>
      <c r="C4918" s="1150">
        <v>20971133.949824795</v>
      </c>
      <c r="D4918" s="1150">
        <v>243776.68409927812</v>
      </c>
      <c r="E4918" s="1150">
        <v>597130.457892832</v>
      </c>
      <c r="F4918" s="1149">
        <v>21812041.091816906</v>
      </c>
    </row>
    <row r="4919" spans="2:6" ht="12.95" customHeight="1" x14ac:dyDescent="0.2">
      <c r="B4919" s="1155" t="s">
        <v>5673</v>
      </c>
      <c r="C4919" s="1156">
        <v>84300502.165949285</v>
      </c>
      <c r="D4919" s="1156">
        <v>2849445.6512125973</v>
      </c>
      <c r="E4919" s="1156">
        <v>5905993.7725432366</v>
      </c>
      <c r="F4919" s="1157">
        <v>93055941.589705124</v>
      </c>
    </row>
    <row r="4920" spans="2:6" ht="12.95" customHeight="1" x14ac:dyDescent="0.2">
      <c r="B4920" s="1148" t="s">
        <v>5674</v>
      </c>
      <c r="C4920" s="1150">
        <v>15158045.187881203</v>
      </c>
      <c r="D4920" s="1150">
        <v>280196.47192907351</v>
      </c>
      <c r="E4920" s="1150">
        <v>1374391.6251317638</v>
      </c>
      <c r="F4920" s="1149">
        <v>16812633.284942042</v>
      </c>
    </row>
    <row r="4921" spans="2:6" ht="12.95" customHeight="1" x14ac:dyDescent="0.2">
      <c r="B4921" s="1155" t="s">
        <v>5675</v>
      </c>
      <c r="C4921" s="1156">
        <v>32526014.728569541</v>
      </c>
      <c r="D4921" s="1156">
        <v>512379.81124524941</v>
      </c>
      <c r="E4921" s="1156">
        <v>5402493.8915363587</v>
      </c>
      <c r="F4921" s="1157">
        <v>38440888.431351148</v>
      </c>
    </row>
    <row r="4922" spans="2:6" ht="12.95" customHeight="1" x14ac:dyDescent="0.2">
      <c r="B4922" s="1148" t="s">
        <v>5676</v>
      </c>
      <c r="C4922" s="1150">
        <v>15509033.981405307</v>
      </c>
      <c r="D4922" s="1150">
        <v>210089.81873696341</v>
      </c>
      <c r="E4922" s="1150">
        <v>392781.39426972705</v>
      </c>
      <c r="F4922" s="1149">
        <v>16111905.194411997</v>
      </c>
    </row>
    <row r="4923" spans="2:6" ht="12.95" customHeight="1" x14ac:dyDescent="0.2">
      <c r="B4923" s="1155" t="s">
        <v>5677</v>
      </c>
      <c r="C4923" s="1156">
        <v>54551763.538623109</v>
      </c>
      <c r="D4923" s="1156">
        <v>1078957.7901613798</v>
      </c>
      <c r="E4923" s="1156">
        <v>3654162.0773205729</v>
      </c>
      <c r="F4923" s="1157">
        <v>59284883.406105064</v>
      </c>
    </row>
    <row r="4924" spans="2:6" ht="12.95" customHeight="1" x14ac:dyDescent="0.2">
      <c r="B4924" s="1148" t="s">
        <v>5678</v>
      </c>
      <c r="C4924" s="1150">
        <v>57106082.766328447</v>
      </c>
      <c r="D4924" s="1150">
        <v>1023522.6154789028</v>
      </c>
      <c r="E4924" s="1150">
        <v>8167713.6784187304</v>
      </c>
      <c r="F4924" s="1149">
        <v>66297319.060226083</v>
      </c>
    </row>
    <row r="4925" spans="2:6" ht="12.95" customHeight="1" x14ac:dyDescent="0.2">
      <c r="B4925" s="1155" t="s">
        <v>5679</v>
      </c>
      <c r="C4925" s="1156">
        <v>16859963.059885152</v>
      </c>
      <c r="D4925" s="1156">
        <v>272673.74324227142</v>
      </c>
      <c r="E4925" s="1156">
        <v>734344.53637031489</v>
      </c>
      <c r="F4925" s="1157">
        <v>17866981.339497738</v>
      </c>
    </row>
    <row r="4926" spans="2:6" ht="12.95" customHeight="1" x14ac:dyDescent="0.2">
      <c r="B4926" s="1148" t="s">
        <v>5680</v>
      </c>
      <c r="C4926" s="1150">
        <v>25272841.613391817</v>
      </c>
      <c r="D4926" s="1150">
        <v>387240.72983955417</v>
      </c>
      <c r="E4926" s="1150">
        <v>721928.25234897924</v>
      </c>
      <c r="F4926" s="1149">
        <v>26382010.595580351</v>
      </c>
    </row>
    <row r="4927" spans="2:6" ht="12.95" customHeight="1" x14ac:dyDescent="0.2">
      <c r="B4927" s="1155" t="s">
        <v>5681</v>
      </c>
      <c r="C4927" s="1156">
        <v>37093402.363438167</v>
      </c>
      <c r="D4927" s="1156">
        <v>570648.59501242999</v>
      </c>
      <c r="E4927" s="1156">
        <v>7921251.6613772092</v>
      </c>
      <c r="F4927" s="1157">
        <v>45585302.619827799</v>
      </c>
    </row>
    <row r="4928" spans="2:6" ht="12.95" customHeight="1" x14ac:dyDescent="0.2">
      <c r="B4928" s="1148" t="s">
        <v>5682</v>
      </c>
      <c r="C4928" s="1150">
        <v>3793151.6895450116</v>
      </c>
      <c r="D4928" s="1150">
        <v>4099.383701221047</v>
      </c>
      <c r="E4928" s="1150">
        <v>94362.480331354745</v>
      </c>
      <c r="F4928" s="1149">
        <v>3891613.5535775875</v>
      </c>
    </row>
    <row r="4929" spans="2:6" ht="12.95" customHeight="1" x14ac:dyDescent="0.2">
      <c r="B4929" s="1155" t="s">
        <v>5683</v>
      </c>
      <c r="C4929" s="1156">
        <v>5630519.6399891861</v>
      </c>
      <c r="D4929" s="1156">
        <v>116436.88091713814</v>
      </c>
      <c r="E4929" s="1156">
        <v>402422.48676114623</v>
      </c>
      <c r="F4929" s="1157">
        <v>6149379.0076674707</v>
      </c>
    </row>
    <row r="4930" spans="2:6" ht="12.95" customHeight="1" x14ac:dyDescent="0.2">
      <c r="B4930" s="1148" t="s">
        <v>5684</v>
      </c>
      <c r="C4930" s="1150">
        <v>12192292.912581068</v>
      </c>
      <c r="D4930" s="1150">
        <v>251917.91629187853</v>
      </c>
      <c r="E4930" s="1150">
        <v>176368.74338982362</v>
      </c>
      <c r="F4930" s="1149">
        <v>12620579.57226277</v>
      </c>
    </row>
    <row r="4931" spans="2:6" ht="12.95" customHeight="1" x14ac:dyDescent="0.2">
      <c r="B4931" s="1155" t="s">
        <v>5685</v>
      </c>
      <c r="C4931" s="1156">
        <v>8069445.2917413982</v>
      </c>
      <c r="D4931" s="1156">
        <v>191218.26990888626</v>
      </c>
      <c r="E4931" s="1156">
        <v>602983.40291683062</v>
      </c>
      <c r="F4931" s="1157">
        <v>8863646.9645671155</v>
      </c>
    </row>
    <row r="4932" spans="2:6" ht="12.95" customHeight="1" x14ac:dyDescent="0.2">
      <c r="B4932" s="1148" t="s">
        <v>5686</v>
      </c>
      <c r="C4932" s="1150">
        <v>11659009.743711961</v>
      </c>
      <c r="D4932" s="1150">
        <v>219194.76569441229</v>
      </c>
      <c r="E4932" s="1150">
        <v>8268910.6644602017</v>
      </c>
      <c r="F4932" s="1149">
        <v>20147115.173866574</v>
      </c>
    </row>
    <row r="4933" spans="2:6" ht="12.95" customHeight="1" x14ac:dyDescent="0.2">
      <c r="B4933" s="1155" t="s">
        <v>5687</v>
      </c>
      <c r="C4933" s="1156">
        <v>45448309.382358856</v>
      </c>
      <c r="D4933" s="1156">
        <v>1807296.011547446</v>
      </c>
      <c r="E4933" s="1156">
        <v>27072081.292233694</v>
      </c>
      <c r="F4933" s="1157">
        <v>74327686.686140001</v>
      </c>
    </row>
    <row r="4934" spans="2:6" ht="12.95" customHeight="1" x14ac:dyDescent="0.2">
      <c r="B4934" s="1148" t="s">
        <v>5688</v>
      </c>
      <c r="C4934" s="1150">
        <v>1258870968.4238429</v>
      </c>
      <c r="D4934" s="1150">
        <v>29935540.913031019</v>
      </c>
      <c r="E4934" s="1150">
        <v>343394211.33850223</v>
      </c>
      <c r="F4934" s="1149">
        <v>1632200720.6753762</v>
      </c>
    </row>
    <row r="4935" spans="2:6" ht="12.95" customHeight="1" x14ac:dyDescent="0.2">
      <c r="B4935" s="1155" t="s">
        <v>5689</v>
      </c>
      <c r="C4935" s="1156">
        <v>100493792.57809569</v>
      </c>
      <c r="D4935" s="1156">
        <v>4050967.8221392594</v>
      </c>
      <c r="E4935" s="1156">
        <v>11666632.888186777</v>
      </c>
      <c r="F4935" s="1157">
        <v>116211393.28842174</v>
      </c>
    </row>
    <row r="4936" spans="2:6" ht="12.95" customHeight="1" x14ac:dyDescent="0.2">
      <c r="B4936" s="1148" t="s">
        <v>5690</v>
      </c>
      <c r="C4936" s="1150">
        <v>53468025.537796631</v>
      </c>
      <c r="D4936" s="1150">
        <v>1467708.8192592782</v>
      </c>
      <c r="E4936" s="1150">
        <v>10355945.708529135</v>
      </c>
      <c r="F4936" s="1149">
        <v>65291680.065585047</v>
      </c>
    </row>
    <row r="4937" spans="2:6" ht="12.95" customHeight="1" x14ac:dyDescent="0.2">
      <c r="B4937" s="1155" t="s">
        <v>5691</v>
      </c>
      <c r="C4937" s="1156">
        <v>53465140.698397815</v>
      </c>
      <c r="D4937" s="1156">
        <v>2342244.0088531007</v>
      </c>
      <c r="E4937" s="1156">
        <v>13949210.053964617</v>
      </c>
      <c r="F4937" s="1157">
        <v>69756594.761215538</v>
      </c>
    </row>
    <row r="4938" spans="2:6" ht="12.95" customHeight="1" x14ac:dyDescent="0.2">
      <c r="B4938" s="1148" t="s">
        <v>5692</v>
      </c>
      <c r="C4938" s="1150">
        <v>119877028.49882266</v>
      </c>
      <c r="D4938" s="1150">
        <v>4863307.4498942019</v>
      </c>
      <c r="E4938" s="1150">
        <v>19008847.446557242</v>
      </c>
      <c r="F4938" s="1149">
        <v>143749183.3952741</v>
      </c>
    </row>
    <row r="4939" spans="2:6" ht="12.95" customHeight="1" x14ac:dyDescent="0.2">
      <c r="B4939" s="1155" t="s">
        <v>5693</v>
      </c>
      <c r="C4939" s="1156">
        <v>72300806.626566201</v>
      </c>
      <c r="D4939" s="1156">
        <v>2654271.8356270948</v>
      </c>
      <c r="E4939" s="1156">
        <v>15590900.896395916</v>
      </c>
      <c r="F4939" s="1157">
        <v>90545979.358589217</v>
      </c>
    </row>
    <row r="4940" spans="2:6" ht="12.95" customHeight="1" x14ac:dyDescent="0.2">
      <c r="B4940" s="1148" t="s">
        <v>5694</v>
      </c>
      <c r="C4940" s="1150">
        <v>66316825.473568201</v>
      </c>
      <c r="D4940" s="1150">
        <v>2312972.9708461375</v>
      </c>
      <c r="E4940" s="1150">
        <v>9107702.7191216853</v>
      </c>
      <c r="F4940" s="1149">
        <v>77737501.163536012</v>
      </c>
    </row>
    <row r="4941" spans="2:6" ht="12.95" customHeight="1" x14ac:dyDescent="0.2">
      <c r="B4941" s="1155" t="s">
        <v>5695</v>
      </c>
      <c r="C4941" s="1156">
        <v>50960687.980300777</v>
      </c>
      <c r="D4941" s="1156">
        <v>1440566.5840164581</v>
      </c>
      <c r="E4941" s="1156">
        <v>7057073.3036246337</v>
      </c>
      <c r="F4941" s="1157">
        <v>59458327.867941871</v>
      </c>
    </row>
    <row r="4942" spans="2:6" ht="12.95" customHeight="1" x14ac:dyDescent="0.2">
      <c r="B4942" s="1148" t="s">
        <v>5696</v>
      </c>
      <c r="C4942" s="1150">
        <v>120841663.84446892</v>
      </c>
      <c r="D4942" s="1150">
        <v>3867991.4710401949</v>
      </c>
      <c r="E4942" s="1150">
        <v>17235276.526063278</v>
      </c>
      <c r="F4942" s="1149">
        <v>141944931.8415724</v>
      </c>
    </row>
    <row r="4943" spans="2:6" ht="12.95" customHeight="1" x14ac:dyDescent="0.2">
      <c r="B4943" s="1155" t="s">
        <v>5697</v>
      </c>
      <c r="C4943" s="1156">
        <v>99369804.198990375</v>
      </c>
      <c r="D4943" s="1156">
        <v>2859960.2108111684</v>
      </c>
      <c r="E4943" s="1156">
        <v>101326516.41689809</v>
      </c>
      <c r="F4943" s="1157">
        <v>203556280.82669961</v>
      </c>
    </row>
    <row r="4944" spans="2:6" ht="12.95" customHeight="1" x14ac:dyDescent="0.2">
      <c r="B4944" s="1148" t="s">
        <v>5698</v>
      </c>
      <c r="C4944" s="1150">
        <v>48497309.880310893</v>
      </c>
      <c r="D4944" s="1150">
        <v>2295453.4994493397</v>
      </c>
      <c r="E4944" s="1150">
        <v>12809823.988072589</v>
      </c>
      <c r="F4944" s="1149">
        <v>63602587.367832825</v>
      </c>
    </row>
    <row r="4945" spans="2:6" ht="12.95" customHeight="1" x14ac:dyDescent="0.2">
      <c r="B4945" s="1155" t="s">
        <v>5699</v>
      </c>
      <c r="C4945" s="1156">
        <v>26640255.488436405</v>
      </c>
      <c r="D4945" s="1156">
        <v>2099416.6557162111</v>
      </c>
      <c r="E4945" s="1156">
        <v>23288543.086877864</v>
      </c>
      <c r="F4945" s="1157">
        <v>52028215.231030479</v>
      </c>
    </row>
    <row r="4946" spans="2:6" ht="12.95" customHeight="1" x14ac:dyDescent="0.2">
      <c r="B4946" s="1148" t="s">
        <v>5700</v>
      </c>
      <c r="C4946" s="1150">
        <v>41339061.718685091</v>
      </c>
      <c r="D4946" s="1150">
        <v>2828819.2784843487</v>
      </c>
      <c r="E4946" s="1150">
        <v>13705677.627610423</v>
      </c>
      <c r="F4946" s="1149">
        <v>57873558.624779865</v>
      </c>
    </row>
    <row r="4947" spans="2:6" ht="12.95" customHeight="1" x14ac:dyDescent="0.2">
      <c r="B4947" s="1155" t="s">
        <v>5701</v>
      </c>
      <c r="C4947" s="1156">
        <v>44510461.831130251</v>
      </c>
      <c r="D4947" s="1156">
        <v>2459500.7665104829</v>
      </c>
      <c r="E4947" s="1156">
        <v>3191849.7966197813</v>
      </c>
      <c r="F4947" s="1157">
        <v>50161812.394260518</v>
      </c>
    </row>
    <row r="4948" spans="2:6" ht="12.95" customHeight="1" x14ac:dyDescent="0.2">
      <c r="B4948" s="1148" t="s">
        <v>5702</v>
      </c>
      <c r="C4948" s="1150">
        <v>28987003.652730823</v>
      </c>
      <c r="D4948" s="1150">
        <v>644351.19881964626</v>
      </c>
      <c r="E4948" s="1150">
        <v>10784988.889426185</v>
      </c>
      <c r="F4948" s="1149">
        <v>40416343.740976654</v>
      </c>
    </row>
    <row r="4949" spans="2:6" ht="12.95" customHeight="1" x14ac:dyDescent="0.2">
      <c r="B4949" s="1155" t="s">
        <v>5703</v>
      </c>
      <c r="C4949" s="1156">
        <v>51847432.662178695</v>
      </c>
      <c r="D4949" s="1156">
        <v>1808417.9481393597</v>
      </c>
      <c r="E4949" s="1156">
        <v>159490063.94868526</v>
      </c>
      <c r="F4949" s="1157">
        <v>213145914.55900332</v>
      </c>
    </row>
    <row r="4950" spans="2:6" ht="12.95" customHeight="1" x14ac:dyDescent="0.2">
      <c r="B4950" s="1148" t="s">
        <v>5704</v>
      </c>
      <c r="C4950" s="1150">
        <v>113653605.67572188</v>
      </c>
      <c r="D4950" s="1150">
        <v>5070088.9940652652</v>
      </c>
      <c r="E4950" s="1150">
        <v>16069520.694278033</v>
      </c>
      <c r="F4950" s="1149">
        <v>134793215.3640652</v>
      </c>
    </row>
    <row r="4951" spans="2:6" ht="12.95" customHeight="1" x14ac:dyDescent="0.2">
      <c r="B4951" s="1155" t="s">
        <v>5705</v>
      </c>
      <c r="C4951" s="1156">
        <v>54945475.429910801</v>
      </c>
      <c r="D4951" s="1156">
        <v>2449360.1857758844</v>
      </c>
      <c r="E4951" s="1156">
        <v>38360396.785454102</v>
      </c>
      <c r="F4951" s="1157">
        <v>95755232.401140779</v>
      </c>
    </row>
    <row r="4952" spans="2:6" ht="12.95" customHeight="1" x14ac:dyDescent="0.2">
      <c r="B4952" s="1148" t="s">
        <v>5706</v>
      </c>
      <c r="C4952" s="1150">
        <v>17796574.251371387</v>
      </c>
      <c r="D4952" s="1150">
        <v>278657.40506580804</v>
      </c>
      <c r="E4952" s="1150">
        <v>2175539.6654202691</v>
      </c>
      <c r="F4952" s="1149">
        <v>20250771.321857464</v>
      </c>
    </row>
    <row r="4953" spans="2:6" ht="12.95" customHeight="1" x14ac:dyDescent="0.2">
      <c r="B4953" s="1155" t="s">
        <v>5707</v>
      </c>
      <c r="C4953" s="1156">
        <v>305493639.84483844</v>
      </c>
      <c r="D4953" s="1156">
        <v>6195003.0330877053</v>
      </c>
      <c r="E4953" s="1156">
        <v>58830268.062874183</v>
      </c>
      <c r="F4953" s="1157">
        <v>370518910.94080037</v>
      </c>
    </row>
    <row r="4954" spans="2:6" ht="12.95" customHeight="1" x14ac:dyDescent="0.2">
      <c r="B4954" s="1148" t="s">
        <v>5708</v>
      </c>
      <c r="C4954" s="1150">
        <v>75969085.982133344</v>
      </c>
      <c r="D4954" s="1150">
        <v>1106876.7507370641</v>
      </c>
      <c r="E4954" s="1150">
        <v>10591207.147362437</v>
      </c>
      <c r="F4954" s="1149">
        <v>87667169.880232856</v>
      </c>
    </row>
    <row r="4955" spans="2:6" ht="12.95" customHeight="1" x14ac:dyDescent="0.2">
      <c r="B4955" s="1155" t="s">
        <v>5709</v>
      </c>
      <c r="C4955" s="1156">
        <v>43733478.419712529</v>
      </c>
      <c r="D4955" s="1156">
        <v>823372.00424209284</v>
      </c>
      <c r="E4955" s="1156">
        <v>2169060.9431044199</v>
      </c>
      <c r="F4955" s="1157">
        <v>46725911.367059037</v>
      </c>
    </row>
    <row r="4956" spans="2:6" ht="12.95" customHeight="1" x14ac:dyDescent="0.2">
      <c r="B4956" s="1148" t="s">
        <v>5710</v>
      </c>
      <c r="C4956" s="1150">
        <v>9151534.8129113987</v>
      </c>
      <c r="D4956" s="1150">
        <v>478131.97758697835</v>
      </c>
      <c r="E4956" s="1150">
        <v>19178141.077139441</v>
      </c>
      <c r="F4956" s="1149">
        <v>28807807.867637821</v>
      </c>
    </row>
    <row r="4957" spans="2:6" ht="12.95" customHeight="1" x14ac:dyDescent="0.2">
      <c r="B4957" s="1155" t="s">
        <v>5711</v>
      </c>
      <c r="C4957" s="1156">
        <v>17680905.928808842</v>
      </c>
      <c r="D4957" s="1156">
        <v>522736.14901675528</v>
      </c>
      <c r="E4957" s="1156">
        <v>1554152.002039087</v>
      </c>
      <c r="F4957" s="1157">
        <v>19757794.079864684</v>
      </c>
    </row>
    <row r="4958" spans="2:6" ht="12.95" customHeight="1" x14ac:dyDescent="0.2">
      <c r="B4958" s="1148" t="s">
        <v>5712</v>
      </c>
      <c r="C4958" s="1150">
        <v>7853631.8300481066</v>
      </c>
      <c r="D4958" s="1150">
        <v>117156.07104015938</v>
      </c>
      <c r="E4958" s="1150">
        <v>149742.35982833692</v>
      </c>
      <c r="F4958" s="1149">
        <v>8120530.2609166028</v>
      </c>
    </row>
    <row r="4959" spans="2:6" ht="12.95" customHeight="1" x14ac:dyDescent="0.2">
      <c r="B4959" s="1155" t="s">
        <v>5713</v>
      </c>
      <c r="C4959" s="1156">
        <v>39498122.062318563</v>
      </c>
      <c r="D4959" s="1156">
        <v>1200457.7695445863</v>
      </c>
      <c r="E4959" s="1156">
        <v>5081656.9352805363</v>
      </c>
      <c r="F4959" s="1157">
        <v>45780236.767143689</v>
      </c>
    </row>
    <row r="4960" spans="2:6" ht="12.95" customHeight="1" x14ac:dyDescent="0.2">
      <c r="B4960" s="1148" t="s">
        <v>5714</v>
      </c>
      <c r="C4960" s="1150">
        <v>7471321.9230510108</v>
      </c>
      <c r="D4960" s="1150">
        <v>221913.30435943254</v>
      </c>
      <c r="E4960" s="1150">
        <v>1473446.393430396</v>
      </c>
      <c r="F4960" s="1149">
        <v>9166681.62084084</v>
      </c>
    </row>
    <row r="4961" spans="2:6" ht="12.95" customHeight="1" x14ac:dyDescent="0.2">
      <c r="B4961" s="1155" t="s">
        <v>5715</v>
      </c>
      <c r="C4961" s="1156">
        <v>39009347.844174236</v>
      </c>
      <c r="D4961" s="1156">
        <v>902612.37199657236</v>
      </c>
      <c r="E4961" s="1156">
        <v>3670908.6172403805</v>
      </c>
      <c r="F4961" s="1157">
        <v>43582868.833411187</v>
      </c>
    </row>
    <row r="4962" spans="2:6" ht="12.95" customHeight="1" x14ac:dyDescent="0.2">
      <c r="B4962" s="1148" t="s">
        <v>5716</v>
      </c>
      <c r="C4962" s="1150">
        <v>25825082.298310366</v>
      </c>
      <c r="D4962" s="1150">
        <v>1108142.5253535819</v>
      </c>
      <c r="E4962" s="1150">
        <v>5793427.6492887242</v>
      </c>
      <c r="F4962" s="1149">
        <v>32726652.472952671</v>
      </c>
    </row>
    <row r="4963" spans="2:6" ht="12.95" customHeight="1" x14ac:dyDescent="0.2">
      <c r="B4963" s="1155" t="s">
        <v>5717</v>
      </c>
      <c r="C4963" s="1156">
        <v>88715817.552508235</v>
      </c>
      <c r="D4963" s="1156">
        <v>1379751.8672137812</v>
      </c>
      <c r="E4963" s="1156">
        <v>17065317.690806497</v>
      </c>
      <c r="F4963" s="1157">
        <v>107160887.11052851</v>
      </c>
    </row>
    <row r="4964" spans="2:6" ht="12.95" customHeight="1" x14ac:dyDescent="0.2">
      <c r="B4964" s="1148" t="s">
        <v>5718</v>
      </c>
      <c r="C4964" s="1150">
        <v>27135211.505292509</v>
      </c>
      <c r="D4964" s="1150">
        <v>596107.92536738166</v>
      </c>
      <c r="E4964" s="1150">
        <v>2565170.468635858</v>
      </c>
      <c r="F4964" s="1149">
        <v>30296489.899295747</v>
      </c>
    </row>
    <row r="4965" spans="2:6" ht="12.95" customHeight="1" x14ac:dyDescent="0.2">
      <c r="B4965" s="1155" t="s">
        <v>5719</v>
      </c>
      <c r="C4965" s="1156">
        <v>29504488.891558733</v>
      </c>
      <c r="D4965" s="1156">
        <v>628615.31892794196</v>
      </c>
      <c r="E4965" s="1156">
        <v>2417061.3916035998</v>
      </c>
      <c r="F4965" s="1157">
        <v>32550165.602090277</v>
      </c>
    </row>
    <row r="4966" spans="2:6" ht="12.95" customHeight="1" x14ac:dyDescent="0.2">
      <c r="B4966" s="1148" t="s">
        <v>5720</v>
      </c>
      <c r="C4966" s="1150">
        <v>61547911.200695731</v>
      </c>
      <c r="D4966" s="1150">
        <v>1827188.8103502141</v>
      </c>
      <c r="E4966" s="1150">
        <v>5679744.1239892915</v>
      </c>
      <c r="F4966" s="1149">
        <v>69054844.135035247</v>
      </c>
    </row>
    <row r="4967" spans="2:6" ht="12.95" customHeight="1" x14ac:dyDescent="0.2">
      <c r="B4967" s="1155" t="s">
        <v>5721</v>
      </c>
      <c r="C4967" s="1156">
        <v>41387142.375332206</v>
      </c>
      <c r="D4967" s="1156">
        <v>850384.7852627706</v>
      </c>
      <c r="E4967" s="1156">
        <v>6631757.6874417216</v>
      </c>
      <c r="F4967" s="1157">
        <v>48869284.848036699</v>
      </c>
    </row>
    <row r="4968" spans="2:6" ht="12.95" customHeight="1" x14ac:dyDescent="0.2">
      <c r="B4968" s="1148" t="s">
        <v>5722</v>
      </c>
      <c r="C4968" s="1150">
        <v>17027146.371712487</v>
      </c>
      <c r="D4968" s="1150">
        <v>590613.3128274997</v>
      </c>
      <c r="E4968" s="1150">
        <v>4536747.7535462696</v>
      </c>
      <c r="F4968" s="1149">
        <v>22154507.438086256</v>
      </c>
    </row>
    <row r="4969" spans="2:6" ht="12.95" customHeight="1" x14ac:dyDescent="0.2">
      <c r="B4969" s="1155" t="s">
        <v>5723</v>
      </c>
      <c r="C4969" s="1156">
        <v>10191862.849450745</v>
      </c>
      <c r="D4969" s="1156">
        <v>187420.94605933412</v>
      </c>
      <c r="E4969" s="1156">
        <v>400666.60325394664</v>
      </c>
      <c r="F4969" s="1157">
        <v>10779950.398764025</v>
      </c>
    </row>
    <row r="4970" spans="2:6" ht="12.95" customHeight="1" x14ac:dyDescent="0.2">
      <c r="B4970" s="1148" t="s">
        <v>5724</v>
      </c>
      <c r="C4970" s="1150">
        <v>17497787.313635606</v>
      </c>
      <c r="D4970" s="1150">
        <v>289804.85197263729</v>
      </c>
      <c r="E4970" s="1150">
        <v>887176.40019320569</v>
      </c>
      <c r="F4970" s="1149">
        <v>18674768.565801449</v>
      </c>
    </row>
    <row r="4971" spans="2:6" ht="12.95" customHeight="1" x14ac:dyDescent="0.2">
      <c r="B4971" s="1155" t="s">
        <v>5725</v>
      </c>
      <c r="C4971" s="1156">
        <v>12040632.784185525</v>
      </c>
      <c r="D4971" s="1156">
        <v>226731.87818367491</v>
      </c>
      <c r="E4971" s="1156">
        <v>890312.73028852639</v>
      </c>
      <c r="F4971" s="1157">
        <v>13157677.392657725</v>
      </c>
    </row>
    <row r="4972" spans="2:6" ht="12.95" customHeight="1" x14ac:dyDescent="0.2">
      <c r="B4972" s="1148" t="s">
        <v>5726</v>
      </c>
      <c r="C4972" s="1150">
        <v>37930280.535707727</v>
      </c>
      <c r="D4972" s="1150">
        <v>560119.65161139891</v>
      </c>
      <c r="E4972" s="1150">
        <v>5651075.1699455678</v>
      </c>
      <c r="F4972" s="1149">
        <v>44141475.357264698</v>
      </c>
    </row>
    <row r="4973" spans="2:6" ht="12.95" customHeight="1" x14ac:dyDescent="0.2">
      <c r="B4973" s="1155" t="s">
        <v>5727</v>
      </c>
      <c r="C4973" s="1156">
        <v>49286794.262456879</v>
      </c>
      <c r="D4973" s="1156">
        <v>780134.29404605599</v>
      </c>
      <c r="E4973" s="1156">
        <v>3827040.9377419953</v>
      </c>
      <c r="F4973" s="1157">
        <v>53893969.494244933</v>
      </c>
    </row>
    <row r="4974" spans="2:6" ht="12.95" customHeight="1" x14ac:dyDescent="0.2">
      <c r="B4974" s="1148" t="s">
        <v>5728</v>
      </c>
      <c r="C4974" s="1150">
        <v>19123875.121441778</v>
      </c>
      <c r="D4974" s="1150">
        <v>187924.37914544903</v>
      </c>
      <c r="E4974" s="1150">
        <v>851278.33737934765</v>
      </c>
      <c r="F4974" s="1149">
        <v>20163077.837966572</v>
      </c>
    </row>
    <row r="4975" spans="2:6" ht="12.95" customHeight="1" x14ac:dyDescent="0.2">
      <c r="B4975" s="1155" t="s">
        <v>5729</v>
      </c>
      <c r="C4975" s="1156">
        <v>202450473.47800687</v>
      </c>
      <c r="D4975" s="1156">
        <v>3538573.6270915465</v>
      </c>
      <c r="E4975" s="1156">
        <v>38369003.714619435</v>
      </c>
      <c r="F4975" s="1157">
        <v>244358050.81971785</v>
      </c>
    </row>
    <row r="4976" spans="2:6" ht="12.95" customHeight="1" x14ac:dyDescent="0.2">
      <c r="B4976" s="1148" t="s">
        <v>5730</v>
      </c>
      <c r="C4976" s="1150">
        <v>16824658.120575681</v>
      </c>
      <c r="D4976" s="1150">
        <v>190944.97766213815</v>
      </c>
      <c r="E4976" s="1150">
        <v>683103.71702312224</v>
      </c>
      <c r="F4976" s="1149">
        <v>17698706.815260943</v>
      </c>
    </row>
    <row r="4977" spans="2:6" ht="12.95" customHeight="1" x14ac:dyDescent="0.2">
      <c r="B4977" s="1155" t="s">
        <v>5731</v>
      </c>
      <c r="C4977" s="1156">
        <v>11826330.428843999</v>
      </c>
      <c r="D4977" s="1156">
        <v>141939.36267947112</v>
      </c>
      <c r="E4977" s="1156">
        <v>208401.70546144474</v>
      </c>
      <c r="F4977" s="1157">
        <v>12176671.496984914</v>
      </c>
    </row>
    <row r="4978" spans="2:6" ht="12.95" customHeight="1" x14ac:dyDescent="0.2">
      <c r="B4978" s="1148" t="s">
        <v>5732</v>
      </c>
      <c r="C4978" s="1150">
        <v>4335089.3766106013</v>
      </c>
      <c r="D4978" s="1150">
        <v>83497.973282765524</v>
      </c>
      <c r="E4978" s="1150">
        <v>8192757.3464257345</v>
      </c>
      <c r="F4978" s="1149">
        <v>12611344.696319101</v>
      </c>
    </row>
    <row r="4979" spans="2:6" ht="12.95" customHeight="1" x14ac:dyDescent="0.2">
      <c r="B4979" s="1155" t="s">
        <v>5733</v>
      </c>
      <c r="C4979" s="1156">
        <v>146483902.27421543</v>
      </c>
      <c r="D4979" s="1156">
        <v>1448448.9077647701</v>
      </c>
      <c r="E4979" s="1156">
        <v>21338485.437503304</v>
      </c>
      <c r="F4979" s="1157">
        <v>169270836.6194835</v>
      </c>
    </row>
    <row r="4980" spans="2:6" ht="12.95" customHeight="1" x14ac:dyDescent="0.2">
      <c r="B4980" s="1148" t="s">
        <v>5734</v>
      </c>
      <c r="C4980" s="1150">
        <v>18102916.720865998</v>
      </c>
      <c r="D4980" s="1150">
        <v>497593.26231593272</v>
      </c>
      <c r="E4980" s="1150">
        <v>1587223.9975233192</v>
      </c>
      <c r="F4980" s="1149">
        <v>20187733.98070525</v>
      </c>
    </row>
    <row r="4981" spans="2:6" ht="12.95" customHeight="1" x14ac:dyDescent="0.2">
      <c r="B4981" s="1155" t="s">
        <v>5735</v>
      </c>
      <c r="C4981" s="1156">
        <v>48755022.199939519</v>
      </c>
      <c r="D4981" s="1156">
        <v>471774.33689947036</v>
      </c>
      <c r="E4981" s="1156">
        <v>4478915.2924293494</v>
      </c>
      <c r="F4981" s="1157">
        <v>53705711.829268336</v>
      </c>
    </row>
    <row r="4982" spans="2:6" ht="12.95" customHeight="1" x14ac:dyDescent="0.2">
      <c r="B4982" s="1148" t="s">
        <v>5736</v>
      </c>
      <c r="C4982" s="1150">
        <v>34097840.081016801</v>
      </c>
      <c r="D4982" s="1150">
        <v>542787.16964658711</v>
      </c>
      <c r="E4982" s="1150">
        <v>2152297.6551645077</v>
      </c>
      <c r="F4982" s="1149">
        <v>36792924.905827895</v>
      </c>
    </row>
    <row r="4983" spans="2:6" ht="12.95" customHeight="1" x14ac:dyDescent="0.2">
      <c r="B4983" s="1155" t="s">
        <v>5737</v>
      </c>
      <c r="C4983" s="1156">
        <v>12058216.567187909</v>
      </c>
      <c r="D4983" s="1156">
        <v>198697.84718830697</v>
      </c>
      <c r="E4983" s="1156">
        <v>717115.83088480262</v>
      </c>
      <c r="F4983" s="1157">
        <v>12974030.245261019</v>
      </c>
    </row>
    <row r="4984" spans="2:6" ht="12.95" customHeight="1" x14ac:dyDescent="0.2">
      <c r="B4984" s="1148" t="s">
        <v>5738</v>
      </c>
      <c r="C4984" s="1150">
        <v>28918317.000377763</v>
      </c>
      <c r="D4984" s="1150">
        <v>459461.80199334695</v>
      </c>
      <c r="E4984" s="1150">
        <v>1152119.7116128742</v>
      </c>
      <c r="F4984" s="1149">
        <v>30529898.513983984</v>
      </c>
    </row>
    <row r="4985" spans="2:6" ht="12.95" customHeight="1" x14ac:dyDescent="0.2">
      <c r="B4985" s="1155" t="s">
        <v>5739</v>
      </c>
      <c r="C4985" s="1156">
        <v>14688091.112481611</v>
      </c>
      <c r="D4985" s="1156">
        <v>314142.24573567591</v>
      </c>
      <c r="E4985" s="1156">
        <v>1744437.7480415297</v>
      </c>
      <c r="F4985" s="1157">
        <v>16746671.106258815</v>
      </c>
    </row>
    <row r="4986" spans="2:6" ht="12.95" customHeight="1" x14ac:dyDescent="0.2">
      <c r="B4986" s="1148" t="s">
        <v>5740</v>
      </c>
      <c r="C4986" s="1150">
        <v>33208897.426263582</v>
      </c>
      <c r="D4986" s="1150">
        <v>426062.61268024071</v>
      </c>
      <c r="E4986" s="1150">
        <v>2659448.1534599727</v>
      </c>
      <c r="F4986" s="1149">
        <v>36294408.192403793</v>
      </c>
    </row>
    <row r="4987" spans="2:6" ht="12.95" customHeight="1" x14ac:dyDescent="0.2">
      <c r="B4987" s="1155" t="s">
        <v>5741</v>
      </c>
      <c r="C4987" s="1156">
        <v>15449413.967162849</v>
      </c>
      <c r="D4987" s="1156">
        <v>262475.62729783024</v>
      </c>
      <c r="E4987" s="1156">
        <v>1738389.7048500644</v>
      </c>
      <c r="F4987" s="1157">
        <v>17450279.299310744</v>
      </c>
    </row>
    <row r="4988" spans="2:6" ht="12.95" customHeight="1" x14ac:dyDescent="0.2">
      <c r="B4988" s="1148" t="s">
        <v>5742</v>
      </c>
      <c r="C4988" s="1150">
        <v>12554683.690395782</v>
      </c>
      <c r="D4988" s="1150">
        <v>249515.82128098761</v>
      </c>
      <c r="E4988" s="1150">
        <v>707295.88978898281</v>
      </c>
      <c r="F4988" s="1149">
        <v>13511495.401465753</v>
      </c>
    </row>
    <row r="4989" spans="2:6" ht="12.95" customHeight="1" x14ac:dyDescent="0.2">
      <c r="B4989" s="1155" t="s">
        <v>5743</v>
      </c>
      <c r="C4989" s="1156">
        <v>11524521.278404681</v>
      </c>
      <c r="D4989" s="1156">
        <v>261986.57801417573</v>
      </c>
      <c r="E4989" s="1156">
        <v>265593.63864455739</v>
      </c>
      <c r="F4989" s="1157">
        <v>12052101.495063415</v>
      </c>
    </row>
    <row r="4990" spans="2:6" ht="12.95" customHeight="1" x14ac:dyDescent="0.2">
      <c r="B4990" s="1148" t="s">
        <v>5744</v>
      </c>
      <c r="C4990" s="1150">
        <v>28862543.438667081</v>
      </c>
      <c r="D4990" s="1150">
        <v>716716.108998043</v>
      </c>
      <c r="E4990" s="1150">
        <v>10702464.238082847</v>
      </c>
      <c r="F4990" s="1149">
        <v>40281723.785747968</v>
      </c>
    </row>
    <row r="4991" spans="2:6" ht="12.95" customHeight="1" x14ac:dyDescent="0.2">
      <c r="B4991" s="1155" t="s">
        <v>5745</v>
      </c>
      <c r="C4991" s="1156">
        <v>33504662.15129583</v>
      </c>
      <c r="D4991" s="1156">
        <v>516090.83228003921</v>
      </c>
      <c r="E4991" s="1156">
        <v>2023298.0620738168</v>
      </c>
      <c r="F4991" s="1157">
        <v>36044051.045649685</v>
      </c>
    </row>
    <row r="4992" spans="2:6" ht="12.95" customHeight="1" x14ac:dyDescent="0.2">
      <c r="B4992" s="1148" t="s">
        <v>5746</v>
      </c>
      <c r="C4992" s="1150">
        <v>3652206.6789165461</v>
      </c>
      <c r="D4992" s="1150">
        <v>12082.394066756768</v>
      </c>
      <c r="E4992" s="1150">
        <v>0</v>
      </c>
      <c r="F4992" s="1149">
        <v>3664289.0729833026</v>
      </c>
    </row>
    <row r="4993" spans="2:6" ht="12.95" customHeight="1" x14ac:dyDescent="0.2">
      <c r="B4993" s="1155" t="s">
        <v>5747</v>
      </c>
      <c r="C4993" s="1156">
        <v>24344472.820187964</v>
      </c>
      <c r="D4993" s="1156">
        <v>359782.0509426035</v>
      </c>
      <c r="E4993" s="1156">
        <v>1788139.7375540526</v>
      </c>
      <c r="F4993" s="1157">
        <v>26492394.608684618</v>
      </c>
    </row>
    <row r="4994" spans="2:6" ht="12.95" customHeight="1" x14ac:dyDescent="0.2">
      <c r="B4994" s="1148" t="s">
        <v>5748</v>
      </c>
      <c r="C4994" s="1150">
        <v>61267944.405704618</v>
      </c>
      <c r="D4994" s="1150">
        <v>1033893.3370528696</v>
      </c>
      <c r="E4994" s="1150">
        <v>6184978.9236570988</v>
      </c>
      <c r="F4994" s="1149">
        <v>68486816.666414589</v>
      </c>
    </row>
    <row r="4995" spans="2:6" ht="12.95" customHeight="1" x14ac:dyDescent="0.2">
      <c r="B4995" s="1155" t="s">
        <v>5749</v>
      </c>
      <c r="C4995" s="1156">
        <v>4335501.4965247205</v>
      </c>
      <c r="D4995" s="1156">
        <v>95235.156090472097</v>
      </c>
      <c r="E4995" s="1156">
        <v>845.42539235534923</v>
      </c>
      <c r="F4995" s="1157">
        <v>4431582.0780075481</v>
      </c>
    </row>
    <row r="4996" spans="2:6" ht="12.95" customHeight="1" x14ac:dyDescent="0.2">
      <c r="B4996" s="1148" t="s">
        <v>5750</v>
      </c>
      <c r="C4996" s="1150">
        <v>29671946.949995469</v>
      </c>
      <c r="D4996" s="1150">
        <v>574431.53505952167</v>
      </c>
      <c r="E4996" s="1150">
        <v>3648790.9606831977</v>
      </c>
      <c r="F4996" s="1149">
        <v>33895169.445738189</v>
      </c>
    </row>
    <row r="4997" spans="2:6" ht="12.95" customHeight="1" x14ac:dyDescent="0.2">
      <c r="B4997" s="1155" t="s">
        <v>5751</v>
      </c>
      <c r="C4997" s="1156">
        <v>15237996.451220153</v>
      </c>
      <c r="D4997" s="1156">
        <v>514019.56472573773</v>
      </c>
      <c r="E4997" s="1156">
        <v>3633898.4672332467</v>
      </c>
      <c r="F4997" s="1157">
        <v>19385914.483179137</v>
      </c>
    </row>
    <row r="4998" spans="2:6" ht="12.95" customHeight="1" x14ac:dyDescent="0.2">
      <c r="B4998" s="1148" t="s">
        <v>5752</v>
      </c>
      <c r="C4998" s="1150">
        <v>9070621.936439503</v>
      </c>
      <c r="D4998" s="1150">
        <v>135020.75369600684</v>
      </c>
      <c r="E4998" s="1150">
        <v>544388.91995435604</v>
      </c>
      <c r="F4998" s="1149">
        <v>9750031.6100898664</v>
      </c>
    </row>
    <row r="4999" spans="2:6" ht="12.95" customHeight="1" x14ac:dyDescent="0.2">
      <c r="B4999" s="1155" t="s">
        <v>5753</v>
      </c>
      <c r="C4999" s="1156">
        <v>77171102.398311779</v>
      </c>
      <c r="D4999" s="1156">
        <v>2175852.1819909071</v>
      </c>
      <c r="E4999" s="1156">
        <v>4103987.6457869103</v>
      </c>
      <c r="F4999" s="1157">
        <v>83450942.226089597</v>
      </c>
    </row>
    <row r="5000" spans="2:6" ht="12.95" customHeight="1" x14ac:dyDescent="0.2">
      <c r="B5000" s="1148" t="s">
        <v>5754</v>
      </c>
      <c r="C5000" s="1150">
        <v>80398550.819077</v>
      </c>
      <c r="D5000" s="1150">
        <v>1700395.5916615699</v>
      </c>
      <c r="E5000" s="1150">
        <v>6725736.2949023964</v>
      </c>
      <c r="F5000" s="1149">
        <v>88824682.705640972</v>
      </c>
    </row>
    <row r="5001" spans="2:6" ht="12.95" customHeight="1" x14ac:dyDescent="0.2">
      <c r="B5001" s="1155" t="s">
        <v>5755</v>
      </c>
      <c r="C5001" s="1156">
        <v>19100521.659641754</v>
      </c>
      <c r="D5001" s="1156">
        <v>378854.97300512675</v>
      </c>
      <c r="E5001" s="1156">
        <v>1621395.8370925819</v>
      </c>
      <c r="F5001" s="1157">
        <v>21100772.469739463</v>
      </c>
    </row>
    <row r="5002" spans="2:6" ht="12.95" customHeight="1" x14ac:dyDescent="0.2">
      <c r="B5002" s="1148" t="s">
        <v>5756</v>
      </c>
      <c r="C5002" s="1150">
        <v>17061352.324584309</v>
      </c>
      <c r="D5002" s="1150">
        <v>218101.59670741999</v>
      </c>
      <c r="E5002" s="1150">
        <v>1516302.9575505632</v>
      </c>
      <c r="F5002" s="1149">
        <v>18795756.87884229</v>
      </c>
    </row>
    <row r="5003" spans="2:6" ht="12.95" customHeight="1" x14ac:dyDescent="0.2">
      <c r="B5003" s="1155" t="s">
        <v>5757</v>
      </c>
      <c r="C5003" s="1156">
        <v>87252791.857388198</v>
      </c>
      <c r="D5003" s="1156">
        <v>1303934.8444448824</v>
      </c>
      <c r="E5003" s="1156">
        <v>24827031.143055033</v>
      </c>
      <c r="F5003" s="1157">
        <v>113383757.84488812</v>
      </c>
    </row>
    <row r="5004" spans="2:6" ht="12.95" customHeight="1" x14ac:dyDescent="0.2">
      <c r="B5004" s="1148" t="s">
        <v>5758</v>
      </c>
      <c r="C5004" s="1150">
        <v>38004736.866858497</v>
      </c>
      <c r="D5004" s="1150">
        <v>750230.36873083317</v>
      </c>
      <c r="E5004" s="1150">
        <v>5122627.0806124508</v>
      </c>
      <c r="F5004" s="1149">
        <v>43877594.316201784</v>
      </c>
    </row>
    <row r="5005" spans="2:6" ht="12.95" customHeight="1" x14ac:dyDescent="0.2">
      <c r="B5005" s="1155" t="s">
        <v>5759</v>
      </c>
      <c r="C5005" s="1156">
        <v>7634796.1556512788</v>
      </c>
      <c r="D5005" s="1156">
        <v>49451.512858940201</v>
      </c>
      <c r="E5005" s="1156">
        <v>122781.78005899224</v>
      </c>
      <c r="F5005" s="1157">
        <v>7807029.4485692112</v>
      </c>
    </row>
    <row r="5006" spans="2:6" ht="12.95" customHeight="1" x14ac:dyDescent="0.2">
      <c r="B5006" s="1148" t="s">
        <v>5760</v>
      </c>
      <c r="C5006" s="1150">
        <v>33800152.129718661</v>
      </c>
      <c r="D5006" s="1150">
        <v>711638.6267295134</v>
      </c>
      <c r="E5006" s="1150">
        <v>3599495.1367254988</v>
      </c>
      <c r="F5006" s="1149">
        <v>38111285.893173672</v>
      </c>
    </row>
    <row r="5007" spans="2:6" ht="12.95" customHeight="1" x14ac:dyDescent="0.2">
      <c r="B5007" s="1155" t="s">
        <v>5761</v>
      </c>
      <c r="C5007" s="1156">
        <v>9557060.8084038273</v>
      </c>
      <c r="D5007" s="1156">
        <v>299815.97848509281</v>
      </c>
      <c r="E5007" s="1156">
        <v>1704313.7801744775</v>
      </c>
      <c r="F5007" s="1157">
        <v>11561190.567063397</v>
      </c>
    </row>
    <row r="5008" spans="2:6" ht="12.95" customHeight="1" x14ac:dyDescent="0.2">
      <c r="B5008" s="1148" t="s">
        <v>5762</v>
      </c>
      <c r="C5008" s="1150">
        <v>32842934.942526516</v>
      </c>
      <c r="D5008" s="1150">
        <v>832620.7892241457</v>
      </c>
      <c r="E5008" s="1150">
        <v>10132575.175758431</v>
      </c>
      <c r="F5008" s="1149">
        <v>43808130.907509089</v>
      </c>
    </row>
    <row r="5009" spans="2:6" ht="12.95" customHeight="1" x14ac:dyDescent="0.2">
      <c r="B5009" s="1155" t="s">
        <v>5763</v>
      </c>
      <c r="C5009" s="1156">
        <v>34402808.817464359</v>
      </c>
      <c r="D5009" s="1156">
        <v>674226.3565299483</v>
      </c>
      <c r="E5009" s="1156">
        <v>12820030.649676513</v>
      </c>
      <c r="F5009" s="1157">
        <v>47897065.823670819</v>
      </c>
    </row>
    <row r="5010" spans="2:6" ht="12.95" customHeight="1" x14ac:dyDescent="0.2">
      <c r="B5010" s="1148" t="s">
        <v>5764</v>
      </c>
      <c r="C5010" s="1150">
        <v>13326859.036148805</v>
      </c>
      <c r="D5010" s="1150">
        <v>298463.901053813</v>
      </c>
      <c r="E5010" s="1150">
        <v>1256107.0348725822</v>
      </c>
      <c r="F5010" s="1149">
        <v>14881429.9720752</v>
      </c>
    </row>
    <row r="5011" spans="2:6" ht="12.95" customHeight="1" x14ac:dyDescent="0.2">
      <c r="B5011" s="1155" t="s">
        <v>5765</v>
      </c>
      <c r="C5011" s="1156">
        <v>11018300.650562679</v>
      </c>
      <c r="D5011" s="1156">
        <v>162450.66498803676</v>
      </c>
      <c r="E5011" s="1156">
        <v>893614.63971960405</v>
      </c>
      <c r="F5011" s="1157">
        <v>12074365.95527032</v>
      </c>
    </row>
    <row r="5012" spans="2:6" ht="12.95" customHeight="1" x14ac:dyDescent="0.2">
      <c r="B5012" s="1148" t="s">
        <v>5766</v>
      </c>
      <c r="C5012" s="1150">
        <v>34791575.269782662</v>
      </c>
      <c r="D5012" s="1150">
        <v>2112966.1976339314</v>
      </c>
      <c r="E5012" s="1150">
        <v>10457131.7107658</v>
      </c>
      <c r="F5012" s="1149">
        <v>47361673.178182393</v>
      </c>
    </row>
    <row r="5013" spans="2:6" ht="12.95" customHeight="1" x14ac:dyDescent="0.2">
      <c r="B5013" s="1155" t="s">
        <v>5767</v>
      </c>
      <c r="C5013" s="1156">
        <v>93183334.79485555</v>
      </c>
      <c r="D5013" s="1156">
        <v>4421480.1897173347</v>
      </c>
      <c r="E5013" s="1156">
        <v>16036825.184644971</v>
      </c>
      <c r="F5013" s="1157">
        <v>113641640.16921785</v>
      </c>
    </row>
    <row r="5014" spans="2:6" ht="12.95" customHeight="1" x14ac:dyDescent="0.2">
      <c r="B5014" s="1148" t="s">
        <v>5768</v>
      </c>
      <c r="C5014" s="1150">
        <v>38095128.501355097</v>
      </c>
      <c r="D5014" s="1150">
        <v>1217934.0895340031</v>
      </c>
      <c r="E5014" s="1150">
        <v>3958171.0068489509</v>
      </c>
      <c r="F5014" s="1149">
        <v>43271233.59773805</v>
      </c>
    </row>
    <row r="5015" spans="2:6" ht="12.95" customHeight="1" x14ac:dyDescent="0.2">
      <c r="B5015" s="1155" t="s">
        <v>5769</v>
      </c>
      <c r="C5015" s="1156">
        <v>15198432.939464791</v>
      </c>
      <c r="D5015" s="1156">
        <v>440158.73909145675</v>
      </c>
      <c r="E5015" s="1156">
        <v>76576160.796092957</v>
      </c>
      <c r="F5015" s="1157">
        <v>92214752.474649206</v>
      </c>
    </row>
    <row r="5016" spans="2:6" ht="12.95" customHeight="1" x14ac:dyDescent="0.2">
      <c r="B5016" s="1148" t="s">
        <v>5770</v>
      </c>
      <c r="C5016" s="1150">
        <v>12957599.593098782</v>
      </c>
      <c r="D5016" s="1150">
        <v>207126.75543011588</v>
      </c>
      <c r="E5016" s="1150">
        <v>1765963.5791853464</v>
      </c>
      <c r="F5016" s="1149">
        <v>14930689.927714244</v>
      </c>
    </row>
    <row r="5017" spans="2:6" ht="12.95" customHeight="1" x14ac:dyDescent="0.2">
      <c r="B5017" s="1155" t="s">
        <v>5771</v>
      </c>
      <c r="C5017" s="1156">
        <v>8564950.8018163275</v>
      </c>
      <c r="D5017" s="1156">
        <v>77830.755113358187</v>
      </c>
      <c r="E5017" s="1156">
        <v>1790415.8828411628</v>
      </c>
      <c r="F5017" s="1157">
        <v>10433197.439770848</v>
      </c>
    </row>
    <row r="5018" spans="2:6" ht="12.95" customHeight="1" x14ac:dyDescent="0.2">
      <c r="B5018" s="1148" t="s">
        <v>5772</v>
      </c>
      <c r="C5018" s="1150">
        <v>25251960.871076483</v>
      </c>
      <c r="D5018" s="1150">
        <v>487193.77313704579</v>
      </c>
      <c r="E5018" s="1150">
        <v>4799024.7233438948</v>
      </c>
      <c r="F5018" s="1149">
        <v>30538179.367557421</v>
      </c>
    </row>
    <row r="5019" spans="2:6" ht="12.95" customHeight="1" x14ac:dyDescent="0.2">
      <c r="B5019" s="1155" t="s">
        <v>5773</v>
      </c>
      <c r="C5019" s="1156">
        <v>10436524.705132322</v>
      </c>
      <c r="D5019" s="1156">
        <v>214591.94890707635</v>
      </c>
      <c r="E5019" s="1156">
        <v>663073.63849654922</v>
      </c>
      <c r="F5019" s="1157">
        <v>11314190.292535948</v>
      </c>
    </row>
    <row r="5020" spans="2:6" ht="12.95" customHeight="1" x14ac:dyDescent="0.2">
      <c r="B5020" s="1148" t="s">
        <v>5774</v>
      </c>
      <c r="C5020" s="1150">
        <v>9425319.80919067</v>
      </c>
      <c r="D5020" s="1150">
        <v>365981.46980304655</v>
      </c>
      <c r="E5020" s="1150">
        <v>1665117.1254030436</v>
      </c>
      <c r="F5020" s="1149">
        <v>11456418.404396759</v>
      </c>
    </row>
    <row r="5021" spans="2:6" ht="12.95" customHeight="1" x14ac:dyDescent="0.2">
      <c r="B5021" s="1155" t="s">
        <v>5775</v>
      </c>
      <c r="C5021" s="1156">
        <v>13279190.499415776</v>
      </c>
      <c r="D5021" s="1156">
        <v>276471.0670918235</v>
      </c>
      <c r="E5021" s="1156">
        <v>1519749.6918424733</v>
      </c>
      <c r="F5021" s="1157">
        <v>15075411.258350072</v>
      </c>
    </row>
    <row r="5022" spans="2:6" ht="12.95" customHeight="1" x14ac:dyDescent="0.2">
      <c r="B5022" s="1148" t="s">
        <v>5776</v>
      </c>
      <c r="C5022" s="1150">
        <v>23780555.404369384</v>
      </c>
      <c r="D5022" s="1150">
        <v>381429.6736455427</v>
      </c>
      <c r="E5022" s="1150">
        <v>3072210.84309685</v>
      </c>
      <c r="F5022" s="1149">
        <v>27234195.921111774</v>
      </c>
    </row>
    <row r="5023" spans="2:6" ht="12.95" customHeight="1" x14ac:dyDescent="0.2">
      <c r="B5023" s="1155" t="s">
        <v>5777</v>
      </c>
      <c r="C5023" s="1156">
        <v>21446857.704022046</v>
      </c>
      <c r="D5023" s="1156">
        <v>431183.24635615177</v>
      </c>
      <c r="E5023" s="1156">
        <v>2064156.3398085777</v>
      </c>
      <c r="F5023" s="1157">
        <v>23942197.290186778</v>
      </c>
    </row>
    <row r="5024" spans="2:6" ht="12.95" customHeight="1" x14ac:dyDescent="0.2">
      <c r="B5024" s="1148" t="s">
        <v>5778</v>
      </c>
      <c r="C5024" s="1150">
        <v>43985008.940629408</v>
      </c>
      <c r="D5024" s="1150">
        <v>984643.1974283749</v>
      </c>
      <c r="E5024" s="1150">
        <v>4894234.6638406096</v>
      </c>
      <c r="F5024" s="1149">
        <v>49863886.80189839</v>
      </c>
    </row>
    <row r="5025" spans="2:6" ht="12.95" customHeight="1" x14ac:dyDescent="0.2">
      <c r="B5025" s="1155" t="s">
        <v>5779</v>
      </c>
      <c r="C5025" s="1156">
        <v>3239453061.7436175</v>
      </c>
      <c r="D5025" s="1156">
        <v>59573883.699624762</v>
      </c>
      <c r="E5025" s="1156">
        <v>634853510.87350178</v>
      </c>
      <c r="F5025" s="1157">
        <v>3933880456.3167439</v>
      </c>
    </row>
    <row r="5026" spans="2:6" ht="12.95" customHeight="1" x14ac:dyDescent="0.2">
      <c r="B5026" s="1148" t="s">
        <v>5780</v>
      </c>
      <c r="C5026" s="1150">
        <v>1477098216.4541276</v>
      </c>
      <c r="D5026" s="1150">
        <v>15288543.635185439</v>
      </c>
      <c r="E5026" s="1150">
        <v>287770590.05017662</v>
      </c>
      <c r="F5026" s="1149">
        <v>1780157350.1394897</v>
      </c>
    </row>
    <row r="5027" spans="2:6" ht="12.95" customHeight="1" x14ac:dyDescent="0.2">
      <c r="B5027" s="1155" t="s">
        <v>5781</v>
      </c>
      <c r="C5027" s="1156">
        <v>2591674326.2142467</v>
      </c>
      <c r="D5027" s="1156">
        <v>39193632.215275936</v>
      </c>
      <c r="E5027" s="1156">
        <v>697240270.50252235</v>
      </c>
      <c r="F5027" s="1157">
        <v>3328108228.932045</v>
      </c>
    </row>
    <row r="5028" spans="2:6" ht="12.95" customHeight="1" x14ac:dyDescent="0.2">
      <c r="B5028" s="1148" t="s">
        <v>5782</v>
      </c>
      <c r="C5028" s="1150">
        <v>891436941.84676361</v>
      </c>
      <c r="D5028" s="1150">
        <v>12104228.678891694</v>
      </c>
      <c r="E5028" s="1150">
        <v>194235000.74677032</v>
      </c>
      <c r="F5028" s="1149">
        <v>1097776171.2724257</v>
      </c>
    </row>
    <row r="5029" spans="2:6" ht="12.95" customHeight="1" x14ac:dyDescent="0.2">
      <c r="B5029" s="1155" t="s">
        <v>5783</v>
      </c>
      <c r="C5029" s="1156">
        <v>2706976136.7998333</v>
      </c>
      <c r="D5029" s="1156">
        <v>47525852.536945909</v>
      </c>
      <c r="E5029" s="1156">
        <v>747770935.67800117</v>
      </c>
      <c r="F5029" s="1157">
        <v>3502272925.01478</v>
      </c>
    </row>
    <row r="5030" spans="2:6" ht="12.95" customHeight="1" x14ac:dyDescent="0.2">
      <c r="B5030" s="1148" t="s">
        <v>5784</v>
      </c>
      <c r="C5030" s="1150">
        <v>1594474089.1941659</v>
      </c>
      <c r="D5030" s="1150">
        <v>19364136.527136944</v>
      </c>
      <c r="E5030" s="1150">
        <v>317507844.96762609</v>
      </c>
      <c r="F5030" s="1149">
        <v>1931346070.6889291</v>
      </c>
    </row>
    <row r="5031" spans="2:6" ht="12.95" customHeight="1" x14ac:dyDescent="0.2">
      <c r="B5031" s="1155" t="s">
        <v>5785</v>
      </c>
      <c r="C5031" s="1156">
        <v>787051913.03956258</v>
      </c>
      <c r="D5031" s="1156">
        <v>13818921.770198926</v>
      </c>
      <c r="E5031" s="1156">
        <v>240000573.81831831</v>
      </c>
      <c r="F5031" s="1157">
        <v>1040871408.6280799</v>
      </c>
    </row>
    <row r="5032" spans="2:6" ht="12.95" customHeight="1" x14ac:dyDescent="0.2">
      <c r="B5032" s="1148" t="s">
        <v>5786</v>
      </c>
      <c r="C5032" s="1150">
        <v>1004267131.9340773</v>
      </c>
      <c r="D5032" s="1150">
        <v>11702345.238147434</v>
      </c>
      <c r="E5032" s="1150">
        <v>171123031.44785419</v>
      </c>
      <c r="F5032" s="1149">
        <v>1187092508.6200788</v>
      </c>
    </row>
    <row r="5033" spans="2:6" ht="12.95" customHeight="1" x14ac:dyDescent="0.2">
      <c r="B5033" s="1155" t="s">
        <v>5787</v>
      </c>
      <c r="C5033" s="1156">
        <v>391513.91841240344</v>
      </c>
      <c r="D5033" s="1156">
        <v>0</v>
      </c>
      <c r="E5033" s="1156">
        <v>215453.40960563629</v>
      </c>
      <c r="F5033" s="1157">
        <v>606967.3280180397</v>
      </c>
    </row>
    <row r="5034" spans="2:6" ht="12.95" customHeight="1" x14ac:dyDescent="0.2">
      <c r="B5034" s="1148" t="s">
        <v>5788</v>
      </c>
      <c r="C5034" s="1150">
        <v>323376.75927817461</v>
      </c>
      <c r="D5034" s="1150">
        <v>35599.911089551191</v>
      </c>
      <c r="E5034" s="1150">
        <v>1495.7526172440794</v>
      </c>
      <c r="F5034" s="1149">
        <v>360472.42298496986</v>
      </c>
    </row>
    <row r="5035" spans="2:6" ht="12.95" customHeight="1" x14ac:dyDescent="0.2">
      <c r="B5035" s="1155" t="s">
        <v>5789</v>
      </c>
      <c r="C5035" s="1156">
        <v>506632.74775612069</v>
      </c>
      <c r="D5035" s="1156">
        <v>1253217.5569694254</v>
      </c>
      <c r="E5035" s="1156">
        <v>46082.491494176254</v>
      </c>
      <c r="F5035" s="1157">
        <v>1805932.7962197224</v>
      </c>
    </row>
    <row r="5036" spans="2:6" ht="12.95" customHeight="1" x14ac:dyDescent="0.2">
      <c r="B5036" s="1148" t="s">
        <v>5790</v>
      </c>
      <c r="C5036" s="1150">
        <v>583427447.29953766</v>
      </c>
      <c r="D5036" s="1150">
        <v>21551093.004627295</v>
      </c>
      <c r="E5036" s="1150">
        <v>261452765.35808402</v>
      </c>
      <c r="F5036" s="1149">
        <v>866431305.66224909</v>
      </c>
    </row>
    <row r="5037" spans="2:6" ht="12.95" customHeight="1" x14ac:dyDescent="0.2">
      <c r="B5037" s="1155" t="s">
        <v>5791</v>
      </c>
      <c r="C5037" s="1156">
        <v>0</v>
      </c>
      <c r="D5037" s="1156">
        <v>3020.5985166891919</v>
      </c>
      <c r="E5037" s="1156">
        <v>36158.193703813391</v>
      </c>
      <c r="F5037" s="1157">
        <v>39178.792220502582</v>
      </c>
    </row>
    <row r="5038" spans="2:6" ht="12.95" customHeight="1" x14ac:dyDescent="0.2">
      <c r="B5038" s="1148" t="s">
        <v>5792</v>
      </c>
      <c r="C5038" s="1150">
        <v>776130323.19551301</v>
      </c>
      <c r="D5038" s="1150">
        <v>18986302.8041065</v>
      </c>
      <c r="E5038" s="1150">
        <v>131832900.11779343</v>
      </c>
      <c r="F5038" s="1149">
        <v>926949526.11741292</v>
      </c>
    </row>
    <row r="5039" spans="2:6" ht="12.95" customHeight="1" x14ac:dyDescent="0.2">
      <c r="B5039" s="1155" t="s">
        <v>5793</v>
      </c>
      <c r="C5039" s="1156">
        <v>54812085.951041177</v>
      </c>
      <c r="D5039" s="1156">
        <v>1940935.9202072518</v>
      </c>
      <c r="E5039" s="1156">
        <v>25027608.71196869</v>
      </c>
      <c r="F5039" s="1157">
        <v>81780630.583217114</v>
      </c>
    </row>
    <row r="5040" spans="2:6" ht="12.95" customHeight="1" x14ac:dyDescent="0.2">
      <c r="B5040" s="1148" t="s">
        <v>5794</v>
      </c>
      <c r="C5040" s="1150">
        <v>61576210.101465173</v>
      </c>
      <c r="D5040" s="1150">
        <v>4136019.2460877458</v>
      </c>
      <c r="E5040" s="1150">
        <v>65725541.098391458</v>
      </c>
      <c r="F5040" s="1149">
        <v>131437770.44594437</v>
      </c>
    </row>
    <row r="5041" spans="2:6" ht="12.95" customHeight="1" x14ac:dyDescent="0.2">
      <c r="B5041" s="1155" t="s">
        <v>5795</v>
      </c>
      <c r="C5041" s="1156">
        <v>43571103.173549891</v>
      </c>
      <c r="D5041" s="1156">
        <v>4030729.8120774357</v>
      </c>
      <c r="E5041" s="1156">
        <v>34717726.025315002</v>
      </c>
      <c r="F5041" s="1157">
        <v>82319559.010942325</v>
      </c>
    </row>
    <row r="5042" spans="2:6" ht="12.95" customHeight="1" x14ac:dyDescent="0.2">
      <c r="B5042" s="1148" t="s">
        <v>5796</v>
      </c>
      <c r="C5042" s="1150">
        <v>24948640.614285413</v>
      </c>
      <c r="D5042" s="1150">
        <v>1391014.3845402945</v>
      </c>
      <c r="E5042" s="1150">
        <v>16857001.930895798</v>
      </c>
      <c r="F5042" s="1149">
        <v>43196656.929721504</v>
      </c>
    </row>
    <row r="5043" spans="2:6" ht="12.95" customHeight="1" x14ac:dyDescent="0.2">
      <c r="B5043" s="1155" t="s">
        <v>5797</v>
      </c>
      <c r="C5043" s="1156">
        <v>222924728.18470958</v>
      </c>
      <c r="D5043" s="1156">
        <v>8788603.9899367336</v>
      </c>
      <c r="E5043" s="1156">
        <v>71042313.437857643</v>
      </c>
      <c r="F5043" s="1157">
        <v>302755645.61250395</v>
      </c>
    </row>
    <row r="5044" spans="2:6" ht="12.95" customHeight="1" x14ac:dyDescent="0.2">
      <c r="B5044" s="1148" t="s">
        <v>5798</v>
      </c>
      <c r="C5044" s="1150">
        <v>2175718.3999353144</v>
      </c>
      <c r="D5044" s="1150">
        <v>64683.95966452999</v>
      </c>
      <c r="E5044" s="1150">
        <v>621192.56521371496</v>
      </c>
      <c r="F5044" s="1149">
        <v>2861594.9248135593</v>
      </c>
    </row>
    <row r="5045" spans="2:6" ht="12.95" customHeight="1" x14ac:dyDescent="0.2">
      <c r="B5045" s="1155" t="s">
        <v>5799</v>
      </c>
      <c r="C5045" s="1156">
        <v>25741559.329049043</v>
      </c>
      <c r="D5045" s="1156">
        <v>1532090.7190721394</v>
      </c>
      <c r="E5045" s="1156">
        <v>5731080.3305267999</v>
      </c>
      <c r="F5045" s="1157">
        <v>33004730.378647983</v>
      </c>
    </row>
    <row r="5046" spans="2:6" ht="12.95" customHeight="1" x14ac:dyDescent="0.2">
      <c r="B5046" s="1148" t="s">
        <v>5800</v>
      </c>
      <c r="C5046" s="1150">
        <v>512448858.73076785</v>
      </c>
      <c r="D5046" s="1150">
        <v>17550928.772778269</v>
      </c>
      <c r="E5046" s="1150">
        <v>350911674.84889662</v>
      </c>
      <c r="F5046" s="1149">
        <v>880911462.35244274</v>
      </c>
    </row>
    <row r="5047" spans="2:6" ht="12.95" customHeight="1" x14ac:dyDescent="0.2">
      <c r="B5047" s="1155" t="s">
        <v>5801</v>
      </c>
      <c r="C5047" s="1156">
        <v>307096786.31075865</v>
      </c>
      <c r="D5047" s="1156">
        <v>10893184.430736238</v>
      </c>
      <c r="E5047" s="1156">
        <v>138067912.00954089</v>
      </c>
      <c r="F5047" s="1157">
        <v>456057882.75103581</v>
      </c>
    </row>
    <row r="5048" spans="2:6" ht="12.95" customHeight="1" x14ac:dyDescent="0.2">
      <c r="B5048" s="1148" t="s">
        <v>5802</v>
      </c>
      <c r="C5048" s="1150">
        <v>273833901.17574555</v>
      </c>
      <c r="D5048" s="1150">
        <v>12060415.616597233</v>
      </c>
      <c r="E5048" s="1150">
        <v>154460585.18101841</v>
      </c>
      <c r="F5048" s="1149">
        <v>440354901.97336119</v>
      </c>
    </row>
    <row r="5049" spans="2:6" ht="12.95" customHeight="1" x14ac:dyDescent="0.2">
      <c r="B5049" s="1155" t="s">
        <v>5803</v>
      </c>
      <c r="C5049" s="1156">
        <v>296419034.08256257</v>
      </c>
      <c r="D5049" s="1156">
        <v>14998350.420546377</v>
      </c>
      <c r="E5049" s="1156">
        <v>164416249.21365386</v>
      </c>
      <c r="F5049" s="1157">
        <v>475833633.71676278</v>
      </c>
    </row>
    <row r="5050" spans="2:6" ht="12.95" customHeight="1" x14ac:dyDescent="0.2">
      <c r="B5050" s="1148" t="s">
        <v>5804</v>
      </c>
      <c r="C5050" s="1150">
        <v>42531462.003534116</v>
      </c>
      <c r="D5050" s="1150">
        <v>2043391.745132857</v>
      </c>
      <c r="E5050" s="1150">
        <v>75755519.191545516</v>
      </c>
      <c r="F5050" s="1149">
        <v>120330372.94021249</v>
      </c>
    </row>
    <row r="5051" spans="2:6" ht="12.95" customHeight="1" x14ac:dyDescent="0.2">
      <c r="B5051" s="1155" t="s">
        <v>5805</v>
      </c>
      <c r="C5051" s="1156">
        <v>34929223.321098149</v>
      </c>
      <c r="D5051" s="1156">
        <v>4763411.9418065548</v>
      </c>
      <c r="E5051" s="1156">
        <v>27765437.727341209</v>
      </c>
      <c r="F5051" s="1157">
        <v>67458072.990245908</v>
      </c>
    </row>
    <row r="5052" spans="2:6" ht="12.95" customHeight="1" x14ac:dyDescent="0.2">
      <c r="B5052" s="1148" t="s">
        <v>5806</v>
      </c>
      <c r="C5052" s="1150">
        <v>155449845.752469</v>
      </c>
      <c r="D5052" s="1150">
        <v>5366884.3740336709</v>
      </c>
      <c r="E5052" s="1150">
        <v>33772973.352156557</v>
      </c>
      <c r="F5052" s="1149">
        <v>194589703.47865921</v>
      </c>
    </row>
    <row r="5053" spans="2:6" ht="12.95" customHeight="1" x14ac:dyDescent="0.2">
      <c r="B5053" s="1155" t="s">
        <v>5807</v>
      </c>
      <c r="C5053" s="1156">
        <v>107234700.64002441</v>
      </c>
      <c r="D5053" s="1156">
        <v>3267913.6161937355</v>
      </c>
      <c r="E5053" s="1156">
        <v>21094205.8604808</v>
      </c>
      <c r="F5053" s="1157">
        <v>131596820.11669895</v>
      </c>
    </row>
    <row r="5054" spans="2:6" ht="12.95" customHeight="1" x14ac:dyDescent="0.2">
      <c r="B5054" s="1148" t="s">
        <v>5808</v>
      </c>
      <c r="C5054" s="1150">
        <v>60227753.742470004</v>
      </c>
      <c r="D5054" s="1150">
        <v>2353722.2832165207</v>
      </c>
      <c r="E5054" s="1150">
        <v>125433594.60021956</v>
      </c>
      <c r="F5054" s="1149">
        <v>188015070.62590608</v>
      </c>
    </row>
    <row r="5055" spans="2:6" ht="12.95" customHeight="1" x14ac:dyDescent="0.2">
      <c r="B5055" s="1155" t="s">
        <v>5809</v>
      </c>
      <c r="C5055" s="1156">
        <v>146909759.51880443</v>
      </c>
      <c r="D5055" s="1156">
        <v>7185370.983895326</v>
      </c>
      <c r="E5055" s="1156">
        <v>57180866.09986186</v>
      </c>
      <c r="F5055" s="1157">
        <v>211275996.60256162</v>
      </c>
    </row>
    <row r="5056" spans="2:6" ht="12.95" customHeight="1" x14ac:dyDescent="0.2">
      <c r="B5056" s="1148" t="s">
        <v>5810</v>
      </c>
      <c r="C5056" s="1150">
        <v>52791324.638814367</v>
      </c>
      <c r="D5056" s="1150">
        <v>2814032.7295550322</v>
      </c>
      <c r="E5056" s="1150">
        <v>31498989.333820581</v>
      </c>
      <c r="F5056" s="1149">
        <v>87104346.702189982</v>
      </c>
    </row>
    <row r="5057" spans="2:6" ht="12.95" customHeight="1" x14ac:dyDescent="0.2">
      <c r="B5057" s="1155" t="s">
        <v>5811</v>
      </c>
      <c r="C5057" s="1156">
        <v>150022501.23014</v>
      </c>
      <c r="D5057" s="1156">
        <v>5578527.6434363583</v>
      </c>
      <c r="E5057" s="1156">
        <v>53968636.032560013</v>
      </c>
      <c r="F5057" s="1157">
        <v>209569664.90613639</v>
      </c>
    </row>
    <row r="5058" spans="2:6" ht="12.95" customHeight="1" x14ac:dyDescent="0.2">
      <c r="B5058" s="1148" t="s">
        <v>5812</v>
      </c>
      <c r="C5058" s="1150">
        <v>65830523.97490859</v>
      </c>
      <c r="D5058" s="1150">
        <v>4214396.5856946018</v>
      </c>
      <c r="E5058" s="1150">
        <v>33273918.237135291</v>
      </c>
      <c r="F5058" s="1149">
        <v>103318838.79773848</v>
      </c>
    </row>
    <row r="5059" spans="2:6" ht="12.95" customHeight="1" x14ac:dyDescent="0.2">
      <c r="B5059" s="1155" t="s">
        <v>5813</v>
      </c>
      <c r="C5059" s="1156">
        <v>80049073.131904736</v>
      </c>
      <c r="D5059" s="1156">
        <v>3413923.5949695078</v>
      </c>
      <c r="E5059" s="1156">
        <v>67542361.56439954</v>
      </c>
      <c r="F5059" s="1157">
        <v>151005358.29127377</v>
      </c>
    </row>
    <row r="5060" spans="2:6" ht="12.95" customHeight="1" x14ac:dyDescent="0.2">
      <c r="B5060" s="1148" t="s">
        <v>5814</v>
      </c>
      <c r="C5060" s="1150">
        <v>180479261.86992151</v>
      </c>
      <c r="D5060" s="1150">
        <v>9610178.0188712701</v>
      </c>
      <c r="E5060" s="1150">
        <v>68936425.791780815</v>
      </c>
      <c r="F5060" s="1149">
        <v>259025865.68057358</v>
      </c>
    </row>
    <row r="5061" spans="2:6" ht="12.95" customHeight="1" x14ac:dyDescent="0.2">
      <c r="B5061" s="1155" t="s">
        <v>5815</v>
      </c>
      <c r="C5061" s="1156">
        <v>214216771.77269426</v>
      </c>
      <c r="D5061" s="1156">
        <v>8830403.3198867217</v>
      </c>
      <c r="E5061" s="1156">
        <v>73186129.046058565</v>
      </c>
      <c r="F5061" s="1157">
        <v>296233304.13863957</v>
      </c>
    </row>
    <row r="5062" spans="2:6" ht="12.95" customHeight="1" x14ac:dyDescent="0.2">
      <c r="B5062" s="1148" t="s">
        <v>5816</v>
      </c>
      <c r="C5062" s="1150">
        <v>210304654.8012737</v>
      </c>
      <c r="D5062" s="1150">
        <v>8303467.1005515233</v>
      </c>
      <c r="E5062" s="1150">
        <v>92512168.353881404</v>
      </c>
      <c r="F5062" s="1149">
        <v>311120290.25570661</v>
      </c>
    </row>
    <row r="5063" spans="2:6" ht="12.95" customHeight="1" x14ac:dyDescent="0.2">
      <c r="B5063" s="1155" t="s">
        <v>5817</v>
      </c>
      <c r="C5063" s="1156">
        <v>58363323.250998735</v>
      </c>
      <c r="D5063" s="1156">
        <v>2215537.0929792202</v>
      </c>
      <c r="E5063" s="1156">
        <v>39648625.140220635</v>
      </c>
      <c r="F5063" s="1157">
        <v>100227485.4841986</v>
      </c>
    </row>
    <row r="5064" spans="2:6" ht="12.95" customHeight="1" x14ac:dyDescent="0.2">
      <c r="B5064" s="1148" t="s">
        <v>5818</v>
      </c>
      <c r="C5064" s="1150">
        <v>15285664.987953177</v>
      </c>
      <c r="D5064" s="1150">
        <v>791957.77966852498</v>
      </c>
      <c r="E5064" s="1150">
        <v>5534609.8474155366</v>
      </c>
      <c r="F5064" s="1149">
        <v>21612232.61503724</v>
      </c>
    </row>
    <row r="5065" spans="2:6" ht="12.95" customHeight="1" x14ac:dyDescent="0.2">
      <c r="B5065" s="1155" t="s">
        <v>5819</v>
      </c>
      <c r="C5065" s="1156">
        <v>132730773.87356356</v>
      </c>
      <c r="D5065" s="1156">
        <v>4862919.0872277701</v>
      </c>
      <c r="E5065" s="1156">
        <v>59419510.119443096</v>
      </c>
      <c r="F5065" s="1157">
        <v>197013203.08023441</v>
      </c>
    </row>
    <row r="5066" spans="2:6" ht="12.95" customHeight="1" x14ac:dyDescent="0.2">
      <c r="B5066" s="1148" t="s">
        <v>5820</v>
      </c>
      <c r="C5066" s="1150">
        <v>20937477.490171805</v>
      </c>
      <c r="D5066" s="1150">
        <v>1405484.4898154815</v>
      </c>
      <c r="E5066" s="1150">
        <v>9422149.5375523884</v>
      </c>
      <c r="F5066" s="1149">
        <v>31765111.517539673</v>
      </c>
    </row>
    <row r="5067" spans="2:6" ht="12.95" customHeight="1" x14ac:dyDescent="0.2">
      <c r="B5067" s="1155" t="s">
        <v>5821</v>
      </c>
      <c r="C5067" s="1156">
        <v>16701983.759473136</v>
      </c>
      <c r="D5067" s="1156">
        <v>903087.03747776663</v>
      </c>
      <c r="E5067" s="1156">
        <v>7459578.516649791</v>
      </c>
      <c r="F5067" s="1157">
        <v>25064649.313600693</v>
      </c>
    </row>
    <row r="5068" spans="2:6" ht="12.95" customHeight="1" x14ac:dyDescent="0.2">
      <c r="B5068" s="1148" t="s">
        <v>5822</v>
      </c>
      <c r="C5068" s="1150">
        <v>148125925.38536763</v>
      </c>
      <c r="D5068" s="1150">
        <v>4490349.8358978471</v>
      </c>
      <c r="E5068" s="1150">
        <v>62754016.293137297</v>
      </c>
      <c r="F5068" s="1149">
        <v>215370291.51440275</v>
      </c>
    </row>
    <row r="5069" spans="2:6" ht="12.95" customHeight="1" x14ac:dyDescent="0.2">
      <c r="B5069" s="1155" t="s">
        <v>5823</v>
      </c>
      <c r="C5069" s="1156">
        <v>84277972.943977505</v>
      </c>
      <c r="D5069" s="1156">
        <v>3931222.6666562189</v>
      </c>
      <c r="E5069" s="1156">
        <v>32415877.874579739</v>
      </c>
      <c r="F5069" s="1157">
        <v>120625073.48521347</v>
      </c>
    </row>
    <row r="5070" spans="2:6" ht="12.95" customHeight="1" x14ac:dyDescent="0.2">
      <c r="B5070" s="1148" t="s">
        <v>5824</v>
      </c>
      <c r="C5070" s="1150">
        <v>45093062.016388863</v>
      </c>
      <c r="D5070" s="1150">
        <v>1767438.4949296087</v>
      </c>
      <c r="E5070" s="1150">
        <v>20032064.970120315</v>
      </c>
      <c r="F5070" s="1149">
        <v>66892565.481438786</v>
      </c>
    </row>
    <row r="5071" spans="2:6" ht="12.95" customHeight="1" x14ac:dyDescent="0.2">
      <c r="B5071" s="1155" t="s">
        <v>5825</v>
      </c>
      <c r="C5071" s="1156">
        <v>18641420.075313944</v>
      </c>
      <c r="D5071" s="1156">
        <v>820538.39515738946</v>
      </c>
      <c r="E5071" s="1156">
        <v>5114563.4928599074</v>
      </c>
      <c r="F5071" s="1157">
        <v>24576521.963331241</v>
      </c>
    </row>
    <row r="5072" spans="2:6" ht="12.95" customHeight="1" x14ac:dyDescent="0.2">
      <c r="B5072" s="1148" t="s">
        <v>5826</v>
      </c>
      <c r="C5072" s="1150">
        <v>29568092.731637649</v>
      </c>
      <c r="D5072" s="1150">
        <v>2033797.7488917536</v>
      </c>
      <c r="E5072" s="1150">
        <v>20164622.299592264</v>
      </c>
      <c r="F5072" s="1149">
        <v>51766512.780121669</v>
      </c>
    </row>
    <row r="5073" spans="2:6" ht="12.95" customHeight="1" x14ac:dyDescent="0.2">
      <c r="B5073" s="1155" t="s">
        <v>5827</v>
      </c>
      <c r="C5073" s="1156">
        <v>26077299.685750775</v>
      </c>
      <c r="D5073" s="1156">
        <v>1397041.1977712119</v>
      </c>
      <c r="E5073" s="1156">
        <v>7138967.1112160347</v>
      </c>
      <c r="F5073" s="1157">
        <v>34613307.99473802</v>
      </c>
    </row>
    <row r="5074" spans="2:6" ht="12.95" customHeight="1" x14ac:dyDescent="0.2">
      <c r="B5074" s="1148" t="s">
        <v>5828</v>
      </c>
      <c r="C5074" s="1150">
        <v>34145233.871140406</v>
      </c>
      <c r="D5074" s="1150">
        <v>2554390.7113419059</v>
      </c>
      <c r="E5074" s="1150">
        <v>15325655.075030098</v>
      </c>
      <c r="F5074" s="1149">
        <v>52025279.657512404</v>
      </c>
    </row>
    <row r="5075" spans="2:6" ht="12.95" customHeight="1" x14ac:dyDescent="0.2">
      <c r="B5075" s="1155" t="s">
        <v>5829</v>
      </c>
      <c r="C5075" s="1156">
        <v>17472785.372179095</v>
      </c>
      <c r="D5075" s="1156">
        <v>879181.15778854035</v>
      </c>
      <c r="E5075" s="1156">
        <v>10981543.69695789</v>
      </c>
      <c r="F5075" s="1157">
        <v>29333510.226925526</v>
      </c>
    </row>
    <row r="5076" spans="2:6" ht="12.95" customHeight="1" x14ac:dyDescent="0.2">
      <c r="B5076" s="1148" t="s">
        <v>5830</v>
      </c>
      <c r="C5076" s="1150">
        <v>40870206.629723154</v>
      </c>
      <c r="D5076" s="1150">
        <v>2423498.1089520412</v>
      </c>
      <c r="E5076" s="1150">
        <v>31707159.078507453</v>
      </c>
      <c r="F5076" s="1149">
        <v>75000863.817182645</v>
      </c>
    </row>
    <row r="5077" spans="2:6" ht="12.95" customHeight="1" x14ac:dyDescent="0.2">
      <c r="B5077" s="1155" t="s">
        <v>5831</v>
      </c>
      <c r="C5077" s="1156">
        <v>174419725.39933515</v>
      </c>
      <c r="D5077" s="1156">
        <v>9145998.3296709023</v>
      </c>
      <c r="E5077" s="1156">
        <v>170140798.16678366</v>
      </c>
      <c r="F5077" s="1157">
        <v>353706521.89578974</v>
      </c>
    </row>
    <row r="5078" spans="2:6" ht="12.95" customHeight="1" x14ac:dyDescent="0.2">
      <c r="B5078" s="1148" t="s">
        <v>5832</v>
      </c>
      <c r="C5078" s="1150">
        <v>184320494.21611366</v>
      </c>
      <c r="D5078" s="1150">
        <v>6522018.7820254611</v>
      </c>
      <c r="E5078" s="1150">
        <v>49931234.522205368</v>
      </c>
      <c r="F5078" s="1149">
        <v>240773747.5203445</v>
      </c>
    </row>
    <row r="5079" spans="2:6" ht="12.95" customHeight="1" x14ac:dyDescent="0.2">
      <c r="B5079" s="1155" t="s">
        <v>5833</v>
      </c>
      <c r="C5079" s="1156">
        <v>53772856.900939487</v>
      </c>
      <c r="D5079" s="1156">
        <v>2408452.6515784361</v>
      </c>
      <c r="E5079" s="1156">
        <v>35085876.378883719</v>
      </c>
      <c r="F5079" s="1157">
        <v>91267185.93140164</v>
      </c>
    </row>
    <row r="5080" spans="2:6" ht="12.95" customHeight="1" x14ac:dyDescent="0.2">
      <c r="B5080" s="1148" t="s">
        <v>5834</v>
      </c>
      <c r="C5080" s="1150">
        <v>88145855.711282641</v>
      </c>
      <c r="D5080" s="1150">
        <v>3533683.1342550009</v>
      </c>
      <c r="E5080" s="1150">
        <v>44649145.548775777</v>
      </c>
      <c r="F5080" s="1149">
        <v>136328684.39431342</v>
      </c>
    </row>
    <row r="5081" spans="2:6" ht="12.95" customHeight="1" x14ac:dyDescent="0.2">
      <c r="B5081" s="1155" t="s">
        <v>5835</v>
      </c>
      <c r="C5081" s="1156">
        <v>29369588.306337323</v>
      </c>
      <c r="D5081" s="1156">
        <v>2204792.3925412828</v>
      </c>
      <c r="E5081" s="1156">
        <v>11623948.817661161</v>
      </c>
      <c r="F5081" s="1157">
        <v>43198329.516539767</v>
      </c>
    </row>
    <row r="5082" spans="2:6" ht="12.95" customHeight="1" x14ac:dyDescent="0.2">
      <c r="B5082" s="1148" t="s">
        <v>5836</v>
      </c>
      <c r="C5082" s="1150">
        <v>32020343.593946353</v>
      </c>
      <c r="D5082" s="1150">
        <v>1674821.1908869343</v>
      </c>
      <c r="E5082" s="1150">
        <v>12824489.287423838</v>
      </c>
      <c r="F5082" s="1149">
        <v>46519654.072257131</v>
      </c>
    </row>
    <row r="5083" spans="2:6" ht="12.95" customHeight="1" x14ac:dyDescent="0.2">
      <c r="B5083" s="1155" t="s">
        <v>5837</v>
      </c>
      <c r="C5083" s="1156">
        <v>26922282.882998034</v>
      </c>
      <c r="D5083" s="1156">
        <v>1249621.6063543188</v>
      </c>
      <c r="E5083" s="1156">
        <v>8966614.4832841344</v>
      </c>
      <c r="F5083" s="1157">
        <v>37138518.972636491</v>
      </c>
    </row>
    <row r="5084" spans="2:6" ht="12.95" customHeight="1" x14ac:dyDescent="0.2">
      <c r="B5084" s="1148" t="s">
        <v>5838</v>
      </c>
      <c r="C5084" s="1150">
        <v>97317859.14659524</v>
      </c>
      <c r="D5084" s="1150">
        <v>4596099.5515868915</v>
      </c>
      <c r="E5084" s="1150">
        <v>123062120.72341339</v>
      </c>
      <c r="F5084" s="1149">
        <v>224976079.42159551</v>
      </c>
    </row>
    <row r="5085" spans="2:6" ht="12.95" customHeight="1" x14ac:dyDescent="0.2">
      <c r="B5085" s="1155" t="s">
        <v>5839</v>
      </c>
      <c r="C5085" s="1156">
        <v>22256535.961959843</v>
      </c>
      <c r="D5085" s="1156">
        <v>1921647.2411078222</v>
      </c>
      <c r="E5085" s="1156">
        <v>11953128.379388627</v>
      </c>
      <c r="F5085" s="1157">
        <v>36131311.582456291</v>
      </c>
    </row>
    <row r="5086" spans="2:6" ht="12.95" customHeight="1" x14ac:dyDescent="0.2">
      <c r="B5086" s="1148" t="s">
        <v>5840</v>
      </c>
      <c r="C5086" s="1150">
        <v>90434494.967686385</v>
      </c>
      <c r="D5086" s="1150">
        <v>6325377.8185889935</v>
      </c>
      <c r="E5086" s="1150">
        <v>51998974.774290197</v>
      </c>
      <c r="F5086" s="1149">
        <v>148758847.56056556</v>
      </c>
    </row>
    <row r="5087" spans="2:6" ht="12.95" customHeight="1" x14ac:dyDescent="0.2">
      <c r="B5087" s="1155" t="s">
        <v>5841</v>
      </c>
      <c r="C5087" s="1156">
        <v>900946746.23834836</v>
      </c>
      <c r="D5087" s="1156">
        <v>43457020.032150812</v>
      </c>
      <c r="E5087" s="1156">
        <v>571661920.64465177</v>
      </c>
      <c r="F5087" s="1157">
        <v>1516065686.9151511</v>
      </c>
    </row>
    <row r="5088" spans="2:6" ht="12.95" customHeight="1" x14ac:dyDescent="0.2">
      <c r="B5088" s="1148" t="s">
        <v>5842</v>
      </c>
      <c r="C5088" s="1150">
        <v>150950183.15682042</v>
      </c>
      <c r="D5088" s="1150">
        <v>9796088.6656722594</v>
      </c>
      <c r="E5088" s="1150">
        <v>218586405.78531763</v>
      </c>
      <c r="F5088" s="1149">
        <v>379332677.60781032</v>
      </c>
    </row>
    <row r="5089" spans="2:6" ht="12.95" customHeight="1" x14ac:dyDescent="0.2">
      <c r="B5089" s="1155" t="s">
        <v>5843</v>
      </c>
      <c r="C5089" s="1156">
        <v>177987584.86916223</v>
      </c>
      <c r="D5089" s="1156">
        <v>10973460.432267869</v>
      </c>
      <c r="E5089" s="1156">
        <v>126127501.14874026</v>
      </c>
      <c r="F5089" s="1157">
        <v>315088546.4501704</v>
      </c>
    </row>
    <row r="5090" spans="2:6" ht="12.95" customHeight="1" x14ac:dyDescent="0.2">
      <c r="B5090" s="1148" t="s">
        <v>5844</v>
      </c>
      <c r="C5090" s="1150">
        <v>140558716.89563167</v>
      </c>
      <c r="D5090" s="1150">
        <v>8273246.7315821722</v>
      </c>
      <c r="E5090" s="1150">
        <v>153231523.05191988</v>
      </c>
      <c r="F5090" s="1149">
        <v>302063486.67913371</v>
      </c>
    </row>
    <row r="5091" spans="2:6" ht="12.95" customHeight="1" x14ac:dyDescent="0.2">
      <c r="B5091" s="1155" t="s">
        <v>5845</v>
      </c>
      <c r="C5091" s="1156">
        <v>37770378.009029843</v>
      </c>
      <c r="D5091" s="1156">
        <v>2473596.8929217011</v>
      </c>
      <c r="E5091" s="1156">
        <v>20214511.327551335</v>
      </c>
      <c r="F5091" s="1157">
        <v>60458486.229502879</v>
      </c>
    </row>
    <row r="5092" spans="2:6" ht="12.95" customHeight="1" x14ac:dyDescent="0.2">
      <c r="B5092" s="1148" t="s">
        <v>5846</v>
      </c>
      <c r="C5092" s="1150">
        <v>85051247.276168182</v>
      </c>
      <c r="D5092" s="1150">
        <v>3484735.0544821774</v>
      </c>
      <c r="E5092" s="1150">
        <v>22225240.977287088</v>
      </c>
      <c r="F5092" s="1149">
        <v>110761223.30793744</v>
      </c>
    </row>
    <row r="5093" spans="2:6" ht="12.95" customHeight="1" x14ac:dyDescent="0.2">
      <c r="B5093" s="1155" t="s">
        <v>5847</v>
      </c>
      <c r="C5093" s="1156">
        <v>36179320.393923745</v>
      </c>
      <c r="D5093" s="1156">
        <v>2672884.4760108837</v>
      </c>
      <c r="E5093" s="1156">
        <v>17959176.511637215</v>
      </c>
      <c r="F5093" s="1157">
        <v>56811381.381571844</v>
      </c>
    </row>
    <row r="5094" spans="2:6" ht="12.95" customHeight="1" x14ac:dyDescent="0.2">
      <c r="B5094" s="1148" t="s">
        <v>5848</v>
      </c>
      <c r="C5094" s="1150">
        <v>32509942.051918913</v>
      </c>
      <c r="D5094" s="1150">
        <v>1066976.0827118454</v>
      </c>
      <c r="E5094" s="1150">
        <v>20111229.812088754</v>
      </c>
      <c r="F5094" s="1149">
        <v>53688147.946719512</v>
      </c>
    </row>
    <row r="5095" spans="2:6" ht="12.95" customHeight="1" x14ac:dyDescent="0.2">
      <c r="B5095" s="1155" t="s">
        <v>5849</v>
      </c>
      <c r="C5095" s="1156">
        <v>25992540.356747106</v>
      </c>
      <c r="D5095" s="1156">
        <v>10218454.641120179</v>
      </c>
      <c r="E5095" s="1156">
        <v>150822628.04004744</v>
      </c>
      <c r="F5095" s="1157">
        <v>187033623.03791472</v>
      </c>
    </row>
    <row r="5096" spans="2:6" ht="12.95" customHeight="1" x14ac:dyDescent="0.2">
      <c r="B5096" s="1148" t="s">
        <v>5850</v>
      </c>
      <c r="C5096" s="1150">
        <v>29503389.905121081</v>
      </c>
      <c r="D5096" s="1150">
        <v>43619441.929533839</v>
      </c>
      <c r="E5096" s="1150">
        <v>701125330.54733181</v>
      </c>
      <c r="F5096" s="1149">
        <v>774248162.38198674</v>
      </c>
    </row>
    <row r="5097" spans="2:6" ht="12.95" customHeight="1" x14ac:dyDescent="0.2">
      <c r="B5097" s="1155" t="s">
        <v>5851</v>
      </c>
      <c r="C5097" s="1156">
        <v>63790393.026718199</v>
      </c>
      <c r="D5097" s="1156">
        <v>2643714.1246211436</v>
      </c>
      <c r="E5097" s="1156">
        <v>29877874.949490357</v>
      </c>
      <c r="F5097" s="1157">
        <v>96311982.100829706</v>
      </c>
    </row>
    <row r="5098" spans="2:6" ht="12.95" customHeight="1" x14ac:dyDescent="0.2">
      <c r="B5098" s="1148" t="s">
        <v>5852</v>
      </c>
      <c r="C5098" s="1150">
        <v>58195865.192562014</v>
      </c>
      <c r="D5098" s="1150">
        <v>2370594.4835025989</v>
      </c>
      <c r="E5098" s="1150">
        <v>22182627.729395587</v>
      </c>
      <c r="F5098" s="1149">
        <v>82749087.405460194</v>
      </c>
    </row>
    <row r="5099" spans="2:6" ht="12.95" customHeight="1" x14ac:dyDescent="0.2">
      <c r="B5099" s="1155" t="s">
        <v>5853</v>
      </c>
      <c r="C5099" s="1156">
        <v>54620175.444366731</v>
      </c>
      <c r="D5099" s="1156">
        <v>4203148.4521705499</v>
      </c>
      <c r="E5099" s="1156">
        <v>86177898.554762542</v>
      </c>
      <c r="F5099" s="1157">
        <v>145001222.45129982</v>
      </c>
    </row>
    <row r="5100" spans="2:6" ht="12.95" customHeight="1" x14ac:dyDescent="0.2">
      <c r="B5100" s="1148" t="s">
        <v>5854</v>
      </c>
      <c r="C5100" s="1150">
        <v>119163236.80756967</v>
      </c>
      <c r="D5100" s="1150">
        <v>3918924.5155525561</v>
      </c>
      <c r="E5100" s="1150">
        <v>38222861.023789532</v>
      </c>
      <c r="F5100" s="1149">
        <v>161305022.34691176</v>
      </c>
    </row>
    <row r="5101" spans="2:6" ht="12.95" customHeight="1" x14ac:dyDescent="0.2">
      <c r="B5101" s="1155" t="s">
        <v>5855</v>
      </c>
      <c r="C5101" s="1156">
        <v>173282961.30289209</v>
      </c>
      <c r="D5101" s="1156">
        <v>4627398.7057407759</v>
      </c>
      <c r="E5101" s="1156">
        <v>135000720.11047024</v>
      </c>
      <c r="F5101" s="1157">
        <v>312911080.11910307</v>
      </c>
    </row>
    <row r="5102" spans="2:6" ht="12.95" customHeight="1" x14ac:dyDescent="0.2">
      <c r="B5102" s="1148" t="s">
        <v>5856</v>
      </c>
      <c r="C5102" s="1150">
        <v>38680613.526012518</v>
      </c>
      <c r="D5102" s="1150">
        <v>1970336.4124363607</v>
      </c>
      <c r="E5102" s="1150">
        <v>26135595.092285026</v>
      </c>
      <c r="F5102" s="1149">
        <v>66786545.030733898</v>
      </c>
    </row>
    <row r="5103" spans="2:6" ht="12.95" customHeight="1" x14ac:dyDescent="0.2">
      <c r="B5103" s="1155" t="s">
        <v>5857</v>
      </c>
      <c r="C5103" s="1156">
        <v>167668239.59294412</v>
      </c>
      <c r="D5103" s="1156">
        <v>2506276.8921117852</v>
      </c>
      <c r="E5103" s="1156">
        <v>70580603.758505076</v>
      </c>
      <c r="F5103" s="1157">
        <v>240755120.24356097</v>
      </c>
    </row>
    <row r="5104" spans="2:6" ht="12.95" customHeight="1" x14ac:dyDescent="0.2">
      <c r="B5104" s="1148" t="s">
        <v>5858</v>
      </c>
      <c r="C5104" s="1150">
        <v>470505766.5912897</v>
      </c>
      <c r="D5104" s="1150">
        <v>6172636.2202617479</v>
      </c>
      <c r="E5104" s="1150">
        <v>28022028.51011505</v>
      </c>
      <c r="F5104" s="1149">
        <v>504700431.32166648</v>
      </c>
    </row>
    <row r="5105" spans="2:6" ht="12.95" customHeight="1" x14ac:dyDescent="0.2">
      <c r="B5105" s="1155" t="s">
        <v>5859</v>
      </c>
      <c r="C5105" s="1156">
        <v>823697615.80296397</v>
      </c>
      <c r="D5105" s="1156">
        <v>26112498.82467965</v>
      </c>
      <c r="E5105" s="1156">
        <v>371948983.03626996</v>
      </c>
      <c r="F5105" s="1157">
        <v>1221759097.6639135</v>
      </c>
    </row>
    <row r="5106" spans="2:6" ht="12.95" customHeight="1" x14ac:dyDescent="0.2">
      <c r="B5106" s="1148" t="s">
        <v>5860</v>
      </c>
      <c r="C5106" s="1150">
        <v>488085291.02122575</v>
      </c>
      <c r="D5106" s="1150">
        <v>28273176.095074799</v>
      </c>
      <c r="E5106" s="1150">
        <v>492667140.20063931</v>
      </c>
      <c r="F5106" s="1149">
        <v>1009025607.3169398</v>
      </c>
    </row>
    <row r="5107" spans="2:6" ht="12.95" customHeight="1" x14ac:dyDescent="0.2">
      <c r="B5107" s="1155" t="s">
        <v>5861</v>
      </c>
      <c r="C5107" s="1156">
        <v>108628352.8162678</v>
      </c>
      <c r="D5107" s="1156">
        <v>6746406.1004080847</v>
      </c>
      <c r="E5107" s="1156">
        <v>37589763.677826881</v>
      </c>
      <c r="F5107" s="1157">
        <v>152964522.59450278</v>
      </c>
    </row>
    <row r="5108" spans="2:6" ht="12.95" customHeight="1" x14ac:dyDescent="0.2">
      <c r="B5108" s="1148" t="s">
        <v>5862</v>
      </c>
      <c r="C5108" s="1150">
        <v>33103119.981639888</v>
      </c>
      <c r="D5108" s="1150">
        <v>2562747.7005714122</v>
      </c>
      <c r="E5108" s="1150">
        <v>13591442.898193328</v>
      </c>
      <c r="F5108" s="1149">
        <v>49257310.580404632</v>
      </c>
    </row>
    <row r="5109" spans="2:6" ht="12.95" customHeight="1" x14ac:dyDescent="0.2">
      <c r="B5109" s="1155" t="s">
        <v>5863</v>
      </c>
      <c r="C5109" s="1156">
        <v>66788015.908710167</v>
      </c>
      <c r="D5109" s="1156">
        <v>4023279.002402938</v>
      </c>
      <c r="E5109" s="1156">
        <v>34750114.866043031</v>
      </c>
      <c r="F5109" s="1157">
        <v>105561409.77715613</v>
      </c>
    </row>
    <row r="5110" spans="2:6" ht="12.95" customHeight="1" x14ac:dyDescent="0.2">
      <c r="B5110" s="1148" t="s">
        <v>5864</v>
      </c>
      <c r="C5110" s="1150">
        <v>38731441.648753785</v>
      </c>
      <c r="D5110" s="1150">
        <v>1636445.2059225207</v>
      </c>
      <c r="E5110" s="1150">
        <v>15682969.093133524</v>
      </c>
      <c r="F5110" s="1149">
        <v>56050855.94780983</v>
      </c>
    </row>
    <row r="5111" spans="2:6" ht="12.95" customHeight="1" x14ac:dyDescent="0.2">
      <c r="B5111" s="1155" t="s">
        <v>5865</v>
      </c>
      <c r="C5111" s="1156">
        <v>33411248.304095678</v>
      </c>
      <c r="D5111" s="1156">
        <v>2312929.819438756</v>
      </c>
      <c r="E5111" s="1156">
        <v>21204504.461999439</v>
      </c>
      <c r="F5111" s="1157">
        <v>56928682.585533872</v>
      </c>
    </row>
    <row r="5112" spans="2:6" ht="12.95" customHeight="1" x14ac:dyDescent="0.2">
      <c r="B5112" s="1148" t="s">
        <v>5866</v>
      </c>
      <c r="C5112" s="1150">
        <v>22638021.629128698</v>
      </c>
      <c r="D5112" s="1150">
        <v>1878797.8935782162</v>
      </c>
      <c r="E5112" s="1150">
        <v>24759453.204131197</v>
      </c>
      <c r="F5112" s="1149">
        <v>49276272.726838112</v>
      </c>
    </row>
    <row r="5113" spans="2:6" ht="12.95" customHeight="1" x14ac:dyDescent="0.2">
      <c r="B5113" s="1155" t="s">
        <v>5867</v>
      </c>
      <c r="C5113" s="1156">
        <v>43057876.507167898</v>
      </c>
      <c r="D5113" s="1156">
        <v>1800593.1596008884</v>
      </c>
      <c r="E5113" s="1156">
        <v>10962525.027605046</v>
      </c>
      <c r="F5113" s="1157">
        <v>55820994.694373831</v>
      </c>
    </row>
    <row r="5114" spans="2:6" ht="12.95" customHeight="1" x14ac:dyDescent="0.2">
      <c r="B5114" s="1148" t="s">
        <v>5868</v>
      </c>
      <c r="C5114" s="1150">
        <v>26372789.664173614</v>
      </c>
      <c r="D5114" s="1150">
        <v>1738929.7984530472</v>
      </c>
      <c r="E5114" s="1150">
        <v>40943951.751769565</v>
      </c>
      <c r="F5114" s="1149">
        <v>69055671.214396223</v>
      </c>
    </row>
    <row r="5115" spans="2:6" ht="12.95" customHeight="1" x14ac:dyDescent="0.2">
      <c r="B5115" s="1155" t="s">
        <v>5869</v>
      </c>
      <c r="C5115" s="1156">
        <v>235009732.54631522</v>
      </c>
      <c r="D5115" s="1156">
        <v>11103346.168485498</v>
      </c>
      <c r="E5115" s="1156">
        <v>95604595.481054857</v>
      </c>
      <c r="F5115" s="1157">
        <v>341717674.19585556</v>
      </c>
    </row>
    <row r="5116" spans="2:6" ht="12.95" customHeight="1" x14ac:dyDescent="0.2">
      <c r="B5116" s="1148" t="s">
        <v>5870</v>
      </c>
      <c r="C5116" s="1150">
        <v>104786158.85694271</v>
      </c>
      <c r="D5116" s="1150">
        <v>3592671.1081452016</v>
      </c>
      <c r="E5116" s="1150">
        <v>55405018.120730288</v>
      </c>
      <c r="F5116" s="1149">
        <v>163783848.0858182</v>
      </c>
    </row>
    <row r="5117" spans="2:6" ht="12.95" customHeight="1" x14ac:dyDescent="0.2">
      <c r="B5117" s="1155" t="s">
        <v>5871</v>
      </c>
      <c r="C5117" s="1156">
        <v>63843419.122334749</v>
      </c>
      <c r="D5117" s="1156">
        <v>7823925.5103234276</v>
      </c>
      <c r="E5117" s="1156">
        <v>94063767.556717783</v>
      </c>
      <c r="F5117" s="1157">
        <v>165731112.18937597</v>
      </c>
    </row>
    <row r="5118" spans="2:6" ht="12.95" customHeight="1" x14ac:dyDescent="0.2">
      <c r="B5118" s="1148" t="s">
        <v>5872</v>
      </c>
      <c r="C5118" s="1150">
        <v>1480066853.568826</v>
      </c>
      <c r="D5118" s="1150">
        <v>36675359.231912248</v>
      </c>
      <c r="E5118" s="1150">
        <v>1020890934.0393789</v>
      </c>
      <c r="F5118" s="1149">
        <v>2537633146.840117</v>
      </c>
    </row>
    <row r="5119" spans="2:6" ht="12.95" customHeight="1" x14ac:dyDescent="0.2">
      <c r="B5119" s="1155" t="s">
        <v>5873</v>
      </c>
      <c r="C5119" s="1156">
        <v>251171289.72507447</v>
      </c>
      <c r="D5119" s="1156">
        <v>10729726.899575965</v>
      </c>
      <c r="E5119" s="1156">
        <v>85177517.469213545</v>
      </c>
      <c r="F5119" s="1157">
        <v>347078534.09386396</v>
      </c>
    </row>
    <row r="5120" spans="2:6" ht="12.95" customHeight="1" x14ac:dyDescent="0.2">
      <c r="B5120" s="1148" t="s">
        <v>5874</v>
      </c>
      <c r="C5120" s="1150">
        <v>183942442.88156253</v>
      </c>
      <c r="D5120" s="1150">
        <v>9782237.0639028717</v>
      </c>
      <c r="E5120" s="1150">
        <v>189711185.53241578</v>
      </c>
      <c r="F5120" s="1149">
        <v>383435865.47788119</v>
      </c>
    </row>
    <row r="5121" spans="2:6" ht="12.95" customHeight="1" x14ac:dyDescent="0.2">
      <c r="B5121" s="1155" t="s">
        <v>5875</v>
      </c>
      <c r="C5121" s="1156">
        <v>140366256.89573845</v>
      </c>
      <c r="D5121" s="1156">
        <v>5770594.5576904109</v>
      </c>
      <c r="E5121" s="1156">
        <v>148488504.21328396</v>
      </c>
      <c r="F5121" s="1157">
        <v>294625355.66671282</v>
      </c>
    </row>
    <row r="5122" spans="2:6" ht="12.95" customHeight="1" x14ac:dyDescent="0.2">
      <c r="B5122" s="1148" t="s">
        <v>5876</v>
      </c>
      <c r="C5122" s="1150">
        <v>215561519.05246222</v>
      </c>
      <c r="D5122" s="1150">
        <v>9281321.1432185769</v>
      </c>
      <c r="E5122" s="1150">
        <v>100195802.36491193</v>
      </c>
      <c r="F5122" s="1149">
        <v>325038642.56059271</v>
      </c>
    </row>
    <row r="5123" spans="2:6" ht="12.95" customHeight="1" x14ac:dyDescent="0.2">
      <c r="B5123" s="1155" t="s">
        <v>5877</v>
      </c>
      <c r="C5123" s="1156">
        <v>71966302.629606828</v>
      </c>
      <c r="D5123" s="1156">
        <v>4044365.65680992</v>
      </c>
      <c r="E5123" s="1156">
        <v>36752420.043076307</v>
      </c>
      <c r="F5123" s="1157">
        <v>112763088.32949306</v>
      </c>
    </row>
    <row r="5124" spans="2:6" ht="12.95" customHeight="1" x14ac:dyDescent="0.2">
      <c r="B5124" s="1148" t="s">
        <v>5878</v>
      </c>
      <c r="C5124" s="1150">
        <v>101832770.17906615</v>
      </c>
      <c r="D5124" s="1150">
        <v>5059401.8288371731</v>
      </c>
      <c r="E5124" s="1150">
        <v>220638546.77347851</v>
      </c>
      <c r="F5124" s="1149">
        <v>327530718.78138185</v>
      </c>
    </row>
    <row r="5125" spans="2:6" ht="12.95" customHeight="1" x14ac:dyDescent="0.2">
      <c r="B5125" s="1155" t="s">
        <v>5879</v>
      </c>
      <c r="C5125" s="1156">
        <v>441081915.82959378</v>
      </c>
      <c r="D5125" s="1156">
        <v>14507402.474967156</v>
      </c>
      <c r="E5125" s="1156">
        <v>333938965.88530689</v>
      </c>
      <c r="F5125" s="1157">
        <v>789528284.18986785</v>
      </c>
    </row>
    <row r="5126" spans="2:6" ht="12.95" customHeight="1" x14ac:dyDescent="0.2">
      <c r="B5126" s="1148" t="s">
        <v>5880</v>
      </c>
      <c r="C5126" s="1150">
        <v>128111184.38290657</v>
      </c>
      <c r="D5126" s="1150">
        <v>6114957.172395437</v>
      </c>
      <c r="E5126" s="1150">
        <v>84975141.219918489</v>
      </c>
      <c r="F5126" s="1149">
        <v>219201282.77522048</v>
      </c>
    </row>
    <row r="5127" spans="2:6" ht="12.95" customHeight="1" x14ac:dyDescent="0.2">
      <c r="B5127" s="1155" t="s">
        <v>5881</v>
      </c>
      <c r="C5127" s="1156">
        <v>22050338.631595977</v>
      </c>
      <c r="D5127" s="1156">
        <v>1063236.2940721356</v>
      </c>
      <c r="E5127" s="1156">
        <v>4967589.5400350541</v>
      </c>
      <c r="F5127" s="1157">
        <v>28081164.465703167</v>
      </c>
    </row>
    <row r="5128" spans="2:6" ht="12.95" customHeight="1" x14ac:dyDescent="0.2">
      <c r="B5128" s="1148" t="s">
        <v>5882</v>
      </c>
      <c r="C5128" s="1150">
        <v>71700210.538391098</v>
      </c>
      <c r="D5128" s="1150">
        <v>4004867.7352535944</v>
      </c>
      <c r="E5128" s="1150">
        <v>35596341.00632146</v>
      </c>
      <c r="F5128" s="1149">
        <v>111301419.27996615</v>
      </c>
    </row>
    <row r="5129" spans="2:6" ht="12.95" customHeight="1" x14ac:dyDescent="0.2">
      <c r="B5129" s="1155" t="s">
        <v>5883</v>
      </c>
      <c r="C5129" s="1156">
        <v>35431048.003189571</v>
      </c>
      <c r="D5129" s="1156">
        <v>1658452.4236869712</v>
      </c>
      <c r="E5129" s="1156">
        <v>7603322.762939591</v>
      </c>
      <c r="F5129" s="1157">
        <v>44692823.189816132</v>
      </c>
    </row>
    <row r="5130" spans="2:6" ht="12.95" customHeight="1" x14ac:dyDescent="0.2">
      <c r="B5130" s="1148" t="s">
        <v>5884</v>
      </c>
      <c r="C5130" s="1150">
        <v>95406172.238305002</v>
      </c>
      <c r="D5130" s="1150">
        <v>4578234.8689310458</v>
      </c>
      <c r="E5130" s="1150">
        <v>33276812.732375257</v>
      </c>
      <c r="F5130" s="1149">
        <v>133261219.83961129</v>
      </c>
    </row>
    <row r="5131" spans="2:6" ht="12.95" customHeight="1" x14ac:dyDescent="0.2">
      <c r="B5131" s="1155" t="s">
        <v>5885</v>
      </c>
      <c r="C5131" s="1156">
        <v>64026675.110812716</v>
      </c>
      <c r="D5131" s="1156">
        <v>2994276.158186614</v>
      </c>
      <c r="E5131" s="1156">
        <v>33052525.008589011</v>
      </c>
      <c r="F5131" s="1157">
        <v>100073476.27758834</v>
      </c>
    </row>
    <row r="5132" spans="2:6" ht="12.95" customHeight="1" x14ac:dyDescent="0.2">
      <c r="B5132" s="1148" t="s">
        <v>5886</v>
      </c>
      <c r="C5132" s="1150">
        <v>88522258.566177383</v>
      </c>
      <c r="D5132" s="1150">
        <v>3766168.5334228468</v>
      </c>
      <c r="E5132" s="1150">
        <v>26964674.416031923</v>
      </c>
      <c r="F5132" s="1149">
        <v>119253101.51563215</v>
      </c>
    </row>
    <row r="5133" spans="2:6" ht="12.95" customHeight="1" x14ac:dyDescent="0.2">
      <c r="B5133" s="1155" t="s">
        <v>5887</v>
      </c>
      <c r="C5133" s="1156">
        <v>6461628.1334611299</v>
      </c>
      <c r="D5133" s="1156">
        <v>463604.33710194926</v>
      </c>
      <c r="E5133" s="1156">
        <v>4377352.5507260431</v>
      </c>
      <c r="F5133" s="1157">
        <v>11302585.021289121</v>
      </c>
    </row>
    <row r="5134" spans="2:6" ht="12.95" customHeight="1" x14ac:dyDescent="0.2">
      <c r="B5134" s="1148" t="s">
        <v>5888</v>
      </c>
      <c r="C5134" s="1150">
        <v>37340399.565299742</v>
      </c>
      <c r="D5134" s="1150">
        <v>1217876.5543241615</v>
      </c>
      <c r="E5134" s="1150">
        <v>20533091.025772378</v>
      </c>
      <c r="F5134" s="1149">
        <v>59091367.145396285</v>
      </c>
    </row>
    <row r="5135" spans="2:6" ht="12.95" customHeight="1" x14ac:dyDescent="0.2">
      <c r="B5135" s="1155" t="s">
        <v>5889</v>
      </c>
      <c r="C5135" s="1156">
        <v>11203479.865306512</v>
      </c>
      <c r="D5135" s="1156">
        <v>320974.55190437759</v>
      </c>
      <c r="E5135" s="1156">
        <v>18620754.397516519</v>
      </c>
      <c r="F5135" s="1157">
        <v>30145208.814727411</v>
      </c>
    </row>
    <row r="5136" spans="2:6" ht="12.95" customHeight="1" x14ac:dyDescent="0.2">
      <c r="B5136" s="1148" t="s">
        <v>5890</v>
      </c>
      <c r="C5136" s="1150">
        <v>108618461.93832897</v>
      </c>
      <c r="D5136" s="1150">
        <v>3826853.7960033775</v>
      </c>
      <c r="E5136" s="1150">
        <v>51871175.312825345</v>
      </c>
      <c r="F5136" s="1149">
        <v>164316491.04715768</v>
      </c>
    </row>
    <row r="5137" spans="2:6" ht="12.95" customHeight="1" x14ac:dyDescent="0.2">
      <c r="B5137" s="1155" t="s">
        <v>5891</v>
      </c>
      <c r="C5137" s="1156">
        <v>18805169.054523621</v>
      </c>
      <c r="D5137" s="1156">
        <v>935047.84654483001</v>
      </c>
      <c r="E5137" s="1156">
        <v>9226712.6012763251</v>
      </c>
      <c r="F5137" s="1157">
        <v>28966929.502344772</v>
      </c>
    </row>
    <row r="5138" spans="2:6" ht="12.95" customHeight="1" x14ac:dyDescent="0.2">
      <c r="B5138" s="1148" t="s">
        <v>5892</v>
      </c>
      <c r="C5138" s="1150">
        <v>973203043.91419017</v>
      </c>
      <c r="D5138" s="1150">
        <v>25200867.8085404</v>
      </c>
      <c r="E5138" s="1150">
        <v>232727872.1653395</v>
      </c>
      <c r="F5138" s="1149">
        <v>1231131783.8880701</v>
      </c>
    </row>
    <row r="5139" spans="2:6" ht="12.95" customHeight="1" x14ac:dyDescent="0.2">
      <c r="B5139" s="1155" t="s">
        <v>5893</v>
      </c>
      <c r="C5139" s="1156">
        <v>19831072.894068822</v>
      </c>
      <c r="D5139" s="1156">
        <v>1438466.5488572353</v>
      </c>
      <c r="E5139" s="1156">
        <v>16447425.844660873</v>
      </c>
      <c r="F5139" s="1157">
        <v>37716965.287586927</v>
      </c>
    </row>
    <row r="5140" spans="2:6" ht="12.95" customHeight="1" x14ac:dyDescent="0.2">
      <c r="B5140" s="1148" t="s">
        <v>5894</v>
      </c>
      <c r="C5140" s="1150">
        <v>205165244.72560886</v>
      </c>
      <c r="D5140" s="1150">
        <v>2980525.2430344475</v>
      </c>
      <c r="E5140" s="1150">
        <v>28301138.305486936</v>
      </c>
      <c r="F5140" s="1149">
        <v>236446908.27413025</v>
      </c>
    </row>
    <row r="5141" spans="2:6" ht="12.95" customHeight="1" x14ac:dyDescent="0.2">
      <c r="B5141" s="1155" t="s">
        <v>5895</v>
      </c>
      <c r="C5141" s="1156">
        <v>34171197.425729863</v>
      </c>
      <c r="D5141" s="1156">
        <v>1887629.5482889176</v>
      </c>
      <c r="E5141" s="1156">
        <v>55516195.354970455</v>
      </c>
      <c r="F5141" s="1157">
        <v>91575022.328989238</v>
      </c>
    </row>
    <row r="5142" spans="2:6" ht="12.95" customHeight="1" x14ac:dyDescent="0.2">
      <c r="B5142" s="1148" t="s">
        <v>5896</v>
      </c>
      <c r="C5142" s="1150">
        <v>121772780.10376686</v>
      </c>
      <c r="D5142" s="1150">
        <v>958205.76850611391</v>
      </c>
      <c r="E5142" s="1150">
        <v>12072511.536256244</v>
      </c>
      <c r="F5142" s="1149">
        <v>134803497.40852922</v>
      </c>
    </row>
    <row r="5143" spans="2:6" ht="12.95" customHeight="1" x14ac:dyDescent="0.2">
      <c r="B5143" s="1155" t="s">
        <v>5897</v>
      </c>
      <c r="C5143" s="1156">
        <v>16030228.299460268</v>
      </c>
      <c r="D5143" s="1156">
        <v>730682.78118711559</v>
      </c>
      <c r="E5143" s="1156">
        <v>6413717.1778773293</v>
      </c>
      <c r="F5143" s="1157">
        <v>23174628.258524712</v>
      </c>
    </row>
    <row r="5144" spans="2:6" ht="12.95" customHeight="1" x14ac:dyDescent="0.2">
      <c r="B5144" s="1148" t="s">
        <v>5898</v>
      </c>
      <c r="C5144" s="1150">
        <v>107305585.26525277</v>
      </c>
      <c r="D5144" s="1150">
        <v>6178634.2658877382</v>
      </c>
      <c r="E5144" s="1150">
        <v>83898498.938693449</v>
      </c>
      <c r="F5144" s="1149">
        <v>197382718.46983397</v>
      </c>
    </row>
    <row r="5145" spans="2:6" ht="12.95" customHeight="1" x14ac:dyDescent="0.2">
      <c r="B5145" s="1155" t="s">
        <v>5899</v>
      </c>
      <c r="C5145" s="1156">
        <v>38887772.469509326</v>
      </c>
      <c r="D5145" s="1156">
        <v>3308993.7560207066</v>
      </c>
      <c r="E5145" s="1156">
        <v>46230272.46925737</v>
      </c>
      <c r="F5145" s="1157">
        <v>88427038.694787413</v>
      </c>
    </row>
    <row r="5146" spans="2:6" ht="12.95" customHeight="1" x14ac:dyDescent="0.2">
      <c r="B5146" s="1148" t="s">
        <v>5900</v>
      </c>
      <c r="C5146" s="1150">
        <v>9616.1313294274514</v>
      </c>
      <c r="D5146" s="1150">
        <v>39986.97083998072</v>
      </c>
      <c r="E5146" s="1150">
        <v>1202520.0715417508</v>
      </c>
      <c r="F5146" s="1149">
        <v>1252123.173711159</v>
      </c>
    </row>
    <row r="5147" spans="2:6" ht="12.95" customHeight="1" x14ac:dyDescent="0.2">
      <c r="B5147" s="1155" t="s">
        <v>5901</v>
      </c>
      <c r="C5147" s="1156">
        <v>24062033.305712201</v>
      </c>
      <c r="D5147" s="1156">
        <v>2093778.2051517244</v>
      </c>
      <c r="E5147" s="1156">
        <v>35370559.887639172</v>
      </c>
      <c r="F5147" s="1157">
        <v>61526371.398503095</v>
      </c>
    </row>
    <row r="5148" spans="2:6" ht="12.95" customHeight="1" x14ac:dyDescent="0.2">
      <c r="B5148" s="1148" t="s">
        <v>5902</v>
      </c>
      <c r="C5148" s="1150">
        <v>31159974.58657201</v>
      </c>
      <c r="D5148" s="1150">
        <v>2230884.6102044936</v>
      </c>
      <c r="E5148" s="1150">
        <v>28284350.651038274</v>
      </c>
      <c r="F5148" s="1149">
        <v>61675209.847814776</v>
      </c>
    </row>
    <row r="5149" spans="2:6" ht="12.95" customHeight="1" x14ac:dyDescent="0.2">
      <c r="B5149" s="1155" t="s">
        <v>5903</v>
      </c>
      <c r="C5149" s="1156">
        <v>2152999877.5496287</v>
      </c>
      <c r="D5149" s="1156">
        <v>48638828.019926168</v>
      </c>
      <c r="E5149" s="1156">
        <v>625007298.0663594</v>
      </c>
      <c r="F5149" s="1157">
        <v>2826646003.6359143</v>
      </c>
    </row>
    <row r="5150" spans="2:6" ht="12.95" customHeight="1" x14ac:dyDescent="0.2">
      <c r="B5150" s="1148" t="s">
        <v>5904</v>
      </c>
      <c r="C5150" s="1150">
        <v>553767039.70713735</v>
      </c>
      <c r="D5150" s="1150">
        <v>17567326.30758315</v>
      </c>
      <c r="E5150" s="1150">
        <v>298076775.09107465</v>
      </c>
      <c r="F5150" s="1149">
        <v>869411141.10579515</v>
      </c>
    </row>
    <row r="5151" spans="2:6" ht="12.95" customHeight="1" x14ac:dyDescent="0.2">
      <c r="B5151" s="1155" t="s">
        <v>5905</v>
      </c>
      <c r="C5151" s="1156">
        <v>22163396.861369096</v>
      </c>
      <c r="D5151" s="1156">
        <v>836202.35603679146</v>
      </c>
      <c r="E5151" s="1156">
        <v>5934105.8616646845</v>
      </c>
      <c r="F5151" s="1157">
        <v>28933705.079070568</v>
      </c>
    </row>
    <row r="5152" spans="2:6" ht="12.95" customHeight="1" x14ac:dyDescent="0.2">
      <c r="B5152" s="1148" t="s">
        <v>5906</v>
      </c>
      <c r="C5152" s="1150">
        <v>53099727.707879581</v>
      </c>
      <c r="D5152" s="1150">
        <v>2304472.1435920256</v>
      </c>
      <c r="E5152" s="1150">
        <v>17159552.226954121</v>
      </c>
      <c r="F5152" s="1149">
        <v>72563752.07842572</v>
      </c>
    </row>
    <row r="5153" spans="2:6" ht="12.95" customHeight="1" x14ac:dyDescent="0.2">
      <c r="B5153" s="1155" t="s">
        <v>5907</v>
      </c>
      <c r="C5153" s="1156">
        <v>28202876.829468373</v>
      </c>
      <c r="D5153" s="1156">
        <v>1221544.4239515706</v>
      </c>
      <c r="E5153" s="1156">
        <v>12114035.414337309</v>
      </c>
      <c r="F5153" s="1157">
        <v>41538456.66775725</v>
      </c>
    </row>
    <row r="5154" spans="2:6" ht="12.95" customHeight="1" x14ac:dyDescent="0.2">
      <c r="B5154" s="1148" t="s">
        <v>5908</v>
      </c>
      <c r="C5154" s="1150">
        <v>42410024.002173901</v>
      </c>
      <c r="D5154" s="1150">
        <v>3410557.7851937646</v>
      </c>
      <c r="E5154" s="1150">
        <v>27861488.144804019</v>
      </c>
      <c r="F5154" s="1149">
        <v>73682069.932171687</v>
      </c>
    </row>
    <row r="5155" spans="2:6" ht="12.95" customHeight="1" x14ac:dyDescent="0.2">
      <c r="B5155" s="1155" t="s">
        <v>5909</v>
      </c>
      <c r="C5155" s="1156">
        <v>126962331.43564956</v>
      </c>
      <c r="D5155" s="1156">
        <v>7390081.2605120949</v>
      </c>
      <c r="E5155" s="1156">
        <v>90044239.965819344</v>
      </c>
      <c r="F5155" s="1157">
        <v>224396652.66198099</v>
      </c>
    </row>
    <row r="5156" spans="2:6" ht="12.95" customHeight="1" x14ac:dyDescent="0.2">
      <c r="B5156" s="1148" t="s">
        <v>5910</v>
      </c>
      <c r="C5156" s="1150">
        <v>46819020.216716379</v>
      </c>
      <c r="D5156" s="1150">
        <v>2574643.1052061836</v>
      </c>
      <c r="E5156" s="1150">
        <v>29699915.404520612</v>
      </c>
      <c r="F5156" s="1149">
        <v>79093578.726443172</v>
      </c>
    </row>
    <row r="5157" spans="2:6" ht="12.95" customHeight="1" x14ac:dyDescent="0.2">
      <c r="B5157" s="1155" t="s">
        <v>5911</v>
      </c>
      <c r="C5157" s="1156">
        <v>85588789.017483175</v>
      </c>
      <c r="D5157" s="1156">
        <v>3975510.3944318672</v>
      </c>
      <c r="E5157" s="1156">
        <v>51344620.152718998</v>
      </c>
      <c r="F5157" s="1157">
        <v>140908919.56463405</v>
      </c>
    </row>
    <row r="5158" spans="2:6" ht="12.95" customHeight="1" x14ac:dyDescent="0.2">
      <c r="B5158" s="1148" t="s">
        <v>5912</v>
      </c>
      <c r="C5158" s="1150">
        <v>122564187.71217872</v>
      </c>
      <c r="D5158" s="1150">
        <v>4443415.4884694815</v>
      </c>
      <c r="E5158" s="1150">
        <v>44020923.679468676</v>
      </c>
      <c r="F5158" s="1149">
        <v>171028526.88011688</v>
      </c>
    </row>
    <row r="5159" spans="2:6" ht="12.95" customHeight="1" x14ac:dyDescent="0.2">
      <c r="B5159" s="1155" t="s">
        <v>5913</v>
      </c>
      <c r="C5159" s="1156">
        <v>1358896.7301528053</v>
      </c>
      <c r="D5159" s="1156">
        <v>75917.7093861217</v>
      </c>
      <c r="E5159" s="1156">
        <v>2867943.0617592996</v>
      </c>
      <c r="F5159" s="1157">
        <v>4302757.5012982264</v>
      </c>
    </row>
    <row r="5160" spans="2:6" ht="12.95" customHeight="1" x14ac:dyDescent="0.2">
      <c r="B5160" s="1148" t="s">
        <v>5914</v>
      </c>
      <c r="C5160" s="1150">
        <v>108171723.95142472</v>
      </c>
      <c r="D5160" s="1150">
        <v>3778840.6633904804</v>
      </c>
      <c r="E5160" s="1150">
        <v>31541394.355081499</v>
      </c>
      <c r="F5160" s="1149">
        <v>143491958.9698967</v>
      </c>
    </row>
    <row r="5161" spans="2:6" ht="12.95" customHeight="1" x14ac:dyDescent="0.2">
      <c r="B5161" s="1155" t="s">
        <v>5915</v>
      </c>
      <c r="C5161" s="1156">
        <v>43927724.272566959</v>
      </c>
      <c r="D5161" s="1156">
        <v>2088269.2088093827</v>
      </c>
      <c r="E5161" s="1156">
        <v>20200854.908116959</v>
      </c>
      <c r="F5161" s="1157">
        <v>66216848.389493302</v>
      </c>
    </row>
    <row r="5162" spans="2:6" ht="12.95" customHeight="1" x14ac:dyDescent="0.2">
      <c r="B5162" s="1148" t="s">
        <v>5916</v>
      </c>
      <c r="C5162" s="1150">
        <v>14789609.984659428</v>
      </c>
      <c r="D5162" s="1150">
        <v>1173718.2807706578</v>
      </c>
      <c r="E5162" s="1150">
        <v>7133180.9339033077</v>
      </c>
      <c r="F5162" s="1149">
        <v>23096509.199333392</v>
      </c>
    </row>
    <row r="5163" spans="2:6" ht="12.95" customHeight="1" x14ac:dyDescent="0.2">
      <c r="B5163" s="1155" t="s">
        <v>5917</v>
      </c>
      <c r="C5163" s="1156">
        <v>197274247.35668069</v>
      </c>
      <c r="D5163" s="1156">
        <v>5315462.2802376533</v>
      </c>
      <c r="E5163" s="1156">
        <v>53046727.570082299</v>
      </c>
      <c r="F5163" s="1157">
        <v>255636437.20700064</v>
      </c>
    </row>
    <row r="5164" spans="2:6" ht="12.95" customHeight="1" x14ac:dyDescent="0.2">
      <c r="B5164" s="1148" t="s">
        <v>5918</v>
      </c>
      <c r="C5164" s="1150">
        <v>106772027.34977417</v>
      </c>
      <c r="D5164" s="1150">
        <v>3781703.040080105</v>
      </c>
      <c r="E5164" s="1150">
        <v>20441020.299980074</v>
      </c>
      <c r="F5164" s="1149">
        <v>130994750.68983434</v>
      </c>
    </row>
    <row r="5165" spans="2:6" ht="12.95" customHeight="1" x14ac:dyDescent="0.2">
      <c r="B5165" s="1155" t="s">
        <v>5919</v>
      </c>
      <c r="C5165" s="1156">
        <v>71997211.623165682</v>
      </c>
      <c r="D5165" s="1156">
        <v>2786372.6774236355</v>
      </c>
      <c r="E5165" s="1156">
        <v>17933639.659164127</v>
      </c>
      <c r="F5165" s="1157">
        <v>92717223.959753454</v>
      </c>
    </row>
    <row r="5166" spans="2:6" ht="12.95" customHeight="1" x14ac:dyDescent="0.2">
      <c r="B5166" s="1148" t="s">
        <v>5920</v>
      </c>
      <c r="C5166" s="1150">
        <v>6019972.9588309973</v>
      </c>
      <c r="D5166" s="1150">
        <v>112078.58877162944</v>
      </c>
      <c r="E5166" s="1150">
        <v>2796.4070670215392</v>
      </c>
      <c r="F5166" s="1149">
        <v>6134847.9546696479</v>
      </c>
    </row>
    <row r="5167" spans="2:6" ht="12.95" customHeight="1" x14ac:dyDescent="0.2">
      <c r="B5167" s="1155" t="s">
        <v>5921</v>
      </c>
      <c r="C5167" s="1156">
        <v>60856786.104719296</v>
      </c>
      <c r="D5167" s="1156">
        <v>2908376.0898929574</v>
      </c>
      <c r="E5167" s="1156">
        <v>23974508.243690513</v>
      </c>
      <c r="F5167" s="1157">
        <v>87739670.438302755</v>
      </c>
    </row>
    <row r="5168" spans="2:6" ht="12.95" customHeight="1" x14ac:dyDescent="0.2">
      <c r="B5168" s="1148" t="s">
        <v>5922</v>
      </c>
      <c r="C5168" s="1150">
        <v>9999814.9694716074</v>
      </c>
      <c r="D5168" s="1150">
        <v>437569.65464858047</v>
      </c>
      <c r="E5168" s="1150">
        <v>2239063.0262113172</v>
      </c>
      <c r="F5168" s="1149">
        <v>12676447.650331505</v>
      </c>
    </row>
    <row r="5169" spans="2:6" ht="12.95" customHeight="1" x14ac:dyDescent="0.2">
      <c r="B5169" s="1155" t="s">
        <v>5923</v>
      </c>
      <c r="C5169" s="1156">
        <v>9746910.7155076656</v>
      </c>
      <c r="D5169" s="1156">
        <v>253385.06414284182</v>
      </c>
      <c r="E5169" s="1156">
        <v>942064.01797381451</v>
      </c>
      <c r="F5169" s="1157">
        <v>10942359.797624322</v>
      </c>
    </row>
    <row r="5170" spans="2:6" ht="12.95" customHeight="1" x14ac:dyDescent="0.2">
      <c r="B5170" s="1148" t="s">
        <v>5924</v>
      </c>
      <c r="C5170" s="1150">
        <v>1182784.1535195766</v>
      </c>
      <c r="D5170" s="1150">
        <v>26034.682453368747</v>
      </c>
      <c r="E5170" s="1150">
        <v>0</v>
      </c>
      <c r="F5170" s="1149">
        <v>1208818.8359729454</v>
      </c>
    </row>
    <row r="5171" spans="2:6" ht="12.95" customHeight="1" x14ac:dyDescent="0.2">
      <c r="B5171" s="1155" t="s">
        <v>5925</v>
      </c>
      <c r="C5171" s="1156">
        <v>14079252.626024147</v>
      </c>
      <c r="D5171" s="1156">
        <v>334984.37550083129</v>
      </c>
      <c r="E5171" s="1156">
        <v>8285363.9432498859</v>
      </c>
      <c r="F5171" s="1157">
        <v>22699600.944774866</v>
      </c>
    </row>
    <row r="5172" spans="2:6" ht="12.95" customHeight="1" x14ac:dyDescent="0.2">
      <c r="B5172" s="1148" t="s">
        <v>5926</v>
      </c>
      <c r="C5172" s="1150">
        <v>4547880.6256003622</v>
      </c>
      <c r="D5172" s="1150">
        <v>230198.37457663717</v>
      </c>
      <c r="E5172" s="1150">
        <v>1473706.5243203514</v>
      </c>
      <c r="F5172" s="1149">
        <v>6251785.5244973507</v>
      </c>
    </row>
    <row r="5173" spans="2:6" ht="12.95" customHeight="1" x14ac:dyDescent="0.2">
      <c r="B5173" s="1155" t="s">
        <v>5927</v>
      </c>
      <c r="C5173" s="1156">
        <v>23837015.832603592</v>
      </c>
      <c r="D5173" s="1156">
        <v>1147467.8412803828</v>
      </c>
      <c r="E5173" s="1156">
        <v>2669747.061101357</v>
      </c>
      <c r="F5173" s="1157">
        <v>27654230.734985333</v>
      </c>
    </row>
    <row r="5174" spans="2:6" ht="12.95" customHeight="1" x14ac:dyDescent="0.2">
      <c r="B5174" s="1148" t="s">
        <v>5928</v>
      </c>
      <c r="C5174" s="1150">
        <v>583097751.36824298</v>
      </c>
      <c r="D5174" s="1150">
        <v>17336638.883722864</v>
      </c>
      <c r="E5174" s="1150">
        <v>310792525.18579102</v>
      </c>
      <c r="F5174" s="1149">
        <v>911226915.4377569</v>
      </c>
    </row>
    <row r="5175" spans="2:6" ht="12.95" customHeight="1" x14ac:dyDescent="0.2">
      <c r="B5175" s="1155" t="s">
        <v>5929</v>
      </c>
      <c r="C5175" s="1156">
        <v>31872529.918082591</v>
      </c>
      <c r="D5175" s="1156">
        <v>1705847.0527940714</v>
      </c>
      <c r="E5175" s="1156">
        <v>12544117.028453166</v>
      </c>
      <c r="F5175" s="1157">
        <v>46122493.999329828</v>
      </c>
    </row>
    <row r="5176" spans="2:6" ht="12.95" customHeight="1" x14ac:dyDescent="0.2">
      <c r="B5176" s="1148" t="s">
        <v>5930</v>
      </c>
      <c r="C5176" s="1150">
        <v>10051604.705345811</v>
      </c>
      <c r="D5176" s="1150">
        <v>478707.32968539506</v>
      </c>
      <c r="E5176" s="1150">
        <v>5563889.1804958694</v>
      </c>
      <c r="F5176" s="1149">
        <v>16094201.215527076</v>
      </c>
    </row>
    <row r="5177" spans="2:6" ht="12.95" customHeight="1" x14ac:dyDescent="0.2">
      <c r="B5177" s="1155" t="s">
        <v>5931</v>
      </c>
      <c r="C5177" s="1156">
        <v>24523058.116305884</v>
      </c>
      <c r="D5177" s="1156">
        <v>1306452.009875457</v>
      </c>
      <c r="E5177" s="1156">
        <v>8555649.7330293693</v>
      </c>
      <c r="F5177" s="1157">
        <v>34385159.859210715</v>
      </c>
    </row>
    <row r="5178" spans="2:6" ht="12.95" customHeight="1" x14ac:dyDescent="0.2">
      <c r="B5178" s="1148" t="s">
        <v>5932</v>
      </c>
      <c r="C5178" s="1150">
        <v>16823147.014223915</v>
      </c>
      <c r="D5178" s="1150">
        <v>567944.44014987035</v>
      </c>
      <c r="E5178" s="1150">
        <v>3340600.8888084292</v>
      </c>
      <c r="F5178" s="1149">
        <v>20731692.343182214</v>
      </c>
    </row>
    <row r="5179" spans="2:6" ht="12.95" customHeight="1" x14ac:dyDescent="0.2">
      <c r="B5179" s="1155" t="s">
        <v>5933</v>
      </c>
      <c r="C5179" s="1156">
        <v>31235255.157550965</v>
      </c>
      <c r="D5179" s="1156">
        <v>1111680.940758846</v>
      </c>
      <c r="E5179" s="1156">
        <v>11230963.353218295</v>
      </c>
      <c r="F5179" s="1157">
        <v>43577899.451528102</v>
      </c>
    </row>
    <row r="5180" spans="2:6" ht="12.95" customHeight="1" x14ac:dyDescent="0.2">
      <c r="B5180" s="1148" t="s">
        <v>5934</v>
      </c>
      <c r="C5180" s="1150">
        <v>297668444.28886461</v>
      </c>
      <c r="D5180" s="1150">
        <v>11574947.899755443</v>
      </c>
      <c r="E5180" s="1150">
        <v>196121903.78458649</v>
      </c>
      <c r="F5180" s="1149">
        <v>505365295.97320652</v>
      </c>
    </row>
    <row r="5181" spans="2:6" ht="12.95" customHeight="1" x14ac:dyDescent="0.2">
      <c r="B5181" s="1155" t="s">
        <v>5935</v>
      </c>
      <c r="C5181" s="1156">
        <v>43216405.300798737</v>
      </c>
      <c r="D5181" s="1156">
        <v>1960699.2647878756</v>
      </c>
      <c r="E5181" s="1156">
        <v>18896790.347662367</v>
      </c>
      <c r="F5181" s="1157">
        <v>64073894.913248979</v>
      </c>
    </row>
    <row r="5182" spans="2:6" ht="12.95" customHeight="1" x14ac:dyDescent="0.2">
      <c r="B5182" s="1148" t="s">
        <v>5936</v>
      </c>
      <c r="C5182" s="1150">
        <v>66233165.131002158</v>
      </c>
      <c r="D5182" s="1150">
        <v>3345873.8255292382</v>
      </c>
      <c r="E5182" s="1150">
        <v>24345356.428769436</v>
      </c>
      <c r="F5182" s="1149">
        <v>93924395.38530083</v>
      </c>
    </row>
    <row r="5183" spans="2:6" ht="12.95" customHeight="1" x14ac:dyDescent="0.2">
      <c r="B5183" s="1155" t="s">
        <v>5937</v>
      </c>
      <c r="C5183" s="1156">
        <v>27105126.751561869</v>
      </c>
      <c r="D5183" s="1156">
        <v>796560.59645586077</v>
      </c>
      <c r="E5183" s="1156">
        <v>52716955.569375224</v>
      </c>
      <c r="F5183" s="1157">
        <v>80618642.917392954</v>
      </c>
    </row>
    <row r="5184" spans="2:6" ht="12.95" customHeight="1" x14ac:dyDescent="0.2">
      <c r="B5184" s="1148" t="s">
        <v>5938</v>
      </c>
      <c r="C5184" s="1150">
        <v>69588095.978534743</v>
      </c>
      <c r="D5184" s="1150">
        <v>2388286.5605289196</v>
      </c>
      <c r="E5184" s="1150">
        <v>9372255.8342064228</v>
      </c>
      <c r="F5184" s="1149">
        <v>81348638.373270079</v>
      </c>
    </row>
    <row r="5185" spans="2:6" ht="12.95" customHeight="1" x14ac:dyDescent="0.2">
      <c r="B5185" s="1155" t="s">
        <v>5939</v>
      </c>
      <c r="C5185" s="1156">
        <v>38540355.381907567</v>
      </c>
      <c r="D5185" s="1156">
        <v>617151.42836698319</v>
      </c>
      <c r="E5185" s="1156">
        <v>13823594.289977049</v>
      </c>
      <c r="F5185" s="1157">
        <v>52981101.1002516</v>
      </c>
    </row>
    <row r="5186" spans="2:6" ht="12.95" customHeight="1" x14ac:dyDescent="0.2">
      <c r="B5186" s="1148" t="s">
        <v>5940</v>
      </c>
      <c r="C5186" s="1150">
        <v>9846918.4813337121</v>
      </c>
      <c r="D5186" s="1150">
        <v>325102.70321051939</v>
      </c>
      <c r="E5186" s="1150">
        <v>2422047.0639587394</v>
      </c>
      <c r="F5186" s="1149">
        <v>12594068.248502972</v>
      </c>
    </row>
    <row r="5187" spans="2:6" ht="12.95" customHeight="1" x14ac:dyDescent="0.2">
      <c r="B5187" s="1155" t="s">
        <v>5941</v>
      </c>
      <c r="C5187" s="1156">
        <v>452782961.80454552</v>
      </c>
      <c r="D5187" s="1156">
        <v>7806938.2396176634</v>
      </c>
      <c r="E5187" s="1156">
        <v>84778808.808485046</v>
      </c>
      <c r="F5187" s="1157">
        <v>545368708.85264826</v>
      </c>
    </row>
    <row r="5188" spans="2:6" ht="12.95" customHeight="1" x14ac:dyDescent="0.2">
      <c r="B5188" s="1148" t="s">
        <v>5942</v>
      </c>
      <c r="C5188" s="1150">
        <v>8678283.7781988624</v>
      </c>
      <c r="D5188" s="1150">
        <v>372367.87809547514</v>
      </c>
      <c r="E5188" s="1150">
        <v>3394252.8848617496</v>
      </c>
      <c r="F5188" s="1149">
        <v>12444904.541156087</v>
      </c>
    </row>
    <row r="5189" spans="2:6" ht="12.95" customHeight="1" x14ac:dyDescent="0.2">
      <c r="B5189" s="1155" t="s">
        <v>5943</v>
      </c>
      <c r="C5189" s="1156">
        <v>10535708.231130129</v>
      </c>
      <c r="D5189" s="1156">
        <v>298377.59823905036</v>
      </c>
      <c r="E5189" s="1156">
        <v>3637865.4633050673</v>
      </c>
      <c r="F5189" s="1157">
        <v>14471951.292674247</v>
      </c>
    </row>
    <row r="5190" spans="2:6" ht="12.95" customHeight="1" x14ac:dyDescent="0.2">
      <c r="B5190" s="1148" t="s">
        <v>5944</v>
      </c>
      <c r="C5190" s="1150">
        <v>20062684.285803322</v>
      </c>
      <c r="D5190" s="1150">
        <v>304361.26006258698</v>
      </c>
      <c r="E5190" s="1150">
        <v>5346145.017642783</v>
      </c>
      <c r="F5190" s="1149">
        <v>25713190.563508689</v>
      </c>
    </row>
    <row r="5191" spans="2:6" ht="12.95" customHeight="1" x14ac:dyDescent="0.2">
      <c r="B5191" s="1155" t="s">
        <v>5945</v>
      </c>
      <c r="C5191" s="1156">
        <v>46211280.71669656</v>
      </c>
      <c r="D5191" s="1156">
        <v>588542.04527319828</v>
      </c>
      <c r="E5191" s="1156">
        <v>11167939.367569184</v>
      </c>
      <c r="F5191" s="1157">
        <v>57967762.129538946</v>
      </c>
    </row>
    <row r="5192" spans="2:6" ht="12.95" customHeight="1" x14ac:dyDescent="0.2">
      <c r="B5192" s="1148" t="s">
        <v>5946</v>
      </c>
      <c r="C5192" s="1150">
        <v>53931523.067875035</v>
      </c>
      <c r="D5192" s="1150">
        <v>466222.18914974661</v>
      </c>
      <c r="E5192" s="1150">
        <v>12028179.323032657</v>
      </c>
      <c r="F5192" s="1149">
        <v>66425924.580057435</v>
      </c>
    </row>
    <row r="5193" spans="2:6" ht="12.95" customHeight="1" x14ac:dyDescent="0.2">
      <c r="B5193" s="1155" t="s">
        <v>5947</v>
      </c>
      <c r="C5193" s="1156">
        <v>64386455.795837976</v>
      </c>
      <c r="D5193" s="1156">
        <v>751913.27361870243</v>
      </c>
      <c r="E5193" s="1156">
        <v>18164094.620199654</v>
      </c>
      <c r="F5193" s="1157">
        <v>83302463.689656332</v>
      </c>
    </row>
    <row r="5194" spans="2:6" ht="12.95" customHeight="1" x14ac:dyDescent="0.2">
      <c r="B5194" s="1148" t="s">
        <v>5948</v>
      </c>
      <c r="C5194" s="1150">
        <v>26629677.74397403</v>
      </c>
      <c r="D5194" s="1150">
        <v>603601.8864492632</v>
      </c>
      <c r="E5194" s="1150">
        <v>931658.78237559495</v>
      </c>
      <c r="F5194" s="1149">
        <v>28164938.412798889</v>
      </c>
    </row>
    <row r="5195" spans="2:6" ht="12.95" customHeight="1" x14ac:dyDescent="0.2">
      <c r="B5195" s="1155" t="s">
        <v>5949</v>
      </c>
      <c r="C5195" s="1156">
        <v>17553148.755432166</v>
      </c>
      <c r="D5195" s="1156">
        <v>376625.48362376081</v>
      </c>
      <c r="E5195" s="1156">
        <v>1311514.9144331019</v>
      </c>
      <c r="F5195" s="1157">
        <v>19241289.153489031</v>
      </c>
    </row>
    <row r="5196" spans="2:6" ht="12.95" customHeight="1" x14ac:dyDescent="0.2">
      <c r="B5196" s="1148" t="s">
        <v>5950</v>
      </c>
      <c r="C5196" s="1150">
        <v>20411200.359842714</v>
      </c>
      <c r="D5196" s="1150">
        <v>750100.91450868873</v>
      </c>
      <c r="E5196" s="1150">
        <v>4816908.7220283356</v>
      </c>
      <c r="F5196" s="1149">
        <v>25978209.996379741</v>
      </c>
    </row>
    <row r="5197" spans="2:6" ht="12.95" customHeight="1" x14ac:dyDescent="0.2">
      <c r="B5197" s="1155" t="s">
        <v>5951</v>
      </c>
      <c r="C5197" s="1156">
        <v>302535443.10129714</v>
      </c>
      <c r="D5197" s="1156">
        <v>5811732.2327272277</v>
      </c>
      <c r="E5197" s="1156">
        <v>76555761.35761492</v>
      </c>
      <c r="F5197" s="1157">
        <v>384902936.6916393</v>
      </c>
    </row>
    <row r="5198" spans="2:6" ht="12.95" customHeight="1" x14ac:dyDescent="0.2">
      <c r="B5198" s="1148" t="s">
        <v>5952</v>
      </c>
      <c r="C5198" s="1150">
        <v>17006265.62939715</v>
      </c>
      <c r="D5198" s="1150">
        <v>384507.80737207358</v>
      </c>
      <c r="E5198" s="1150">
        <v>3203831.2513317475</v>
      </c>
      <c r="F5198" s="1149">
        <v>20594604.688100971</v>
      </c>
    </row>
    <row r="5199" spans="2:6" ht="12.95" customHeight="1" x14ac:dyDescent="0.2">
      <c r="B5199" s="1155" t="s">
        <v>5953</v>
      </c>
      <c r="C5199" s="1156">
        <v>124636464.01367041</v>
      </c>
      <c r="D5199" s="1156">
        <v>935968.40990229731</v>
      </c>
      <c r="E5199" s="1156">
        <v>25628942.38970283</v>
      </c>
      <c r="F5199" s="1157">
        <v>151201374.81327555</v>
      </c>
    </row>
    <row r="5200" spans="2:6" ht="12.95" customHeight="1" x14ac:dyDescent="0.2">
      <c r="B5200" s="1148" t="s">
        <v>5954</v>
      </c>
      <c r="C5200" s="1150">
        <v>210872143.92301455</v>
      </c>
      <c r="D5200" s="1150">
        <v>1555277.4086383434</v>
      </c>
      <c r="E5200" s="1150">
        <v>94239583.092137203</v>
      </c>
      <c r="F5200" s="1149">
        <v>306667004.4237901</v>
      </c>
    </row>
    <row r="5201" spans="2:6" ht="12.95" customHeight="1" x14ac:dyDescent="0.2">
      <c r="B5201" s="1155" t="s">
        <v>5955</v>
      </c>
      <c r="C5201" s="1156">
        <v>18971802.873132132</v>
      </c>
      <c r="D5201" s="1156">
        <v>344031.78724843852</v>
      </c>
      <c r="E5201" s="1156">
        <v>4872251.5688663675</v>
      </c>
      <c r="F5201" s="1157">
        <v>24188086.22924694</v>
      </c>
    </row>
    <row r="5202" spans="2:6" ht="12.95" customHeight="1" x14ac:dyDescent="0.2">
      <c r="B5202" s="1148" t="s">
        <v>5956</v>
      </c>
      <c r="C5202" s="1150">
        <v>875190487.96569622</v>
      </c>
      <c r="D5202" s="1150">
        <v>9362316.3348732311</v>
      </c>
      <c r="E5202" s="1150">
        <v>418265471.95534796</v>
      </c>
      <c r="F5202" s="1149">
        <v>1302818276.2559173</v>
      </c>
    </row>
    <row r="5203" spans="2:6" ht="12.95" customHeight="1" x14ac:dyDescent="0.2">
      <c r="B5203" s="1155" t="s">
        <v>5957</v>
      </c>
      <c r="C5203" s="1156">
        <v>232347712.64772016</v>
      </c>
      <c r="D5203" s="1156">
        <v>1843269.901500968</v>
      </c>
      <c r="E5203" s="1156">
        <v>81210708.723979384</v>
      </c>
      <c r="F5203" s="1157">
        <v>315401691.27320051</v>
      </c>
    </row>
    <row r="5204" spans="2:6" ht="12.95" customHeight="1" x14ac:dyDescent="0.2">
      <c r="B5204" s="1148" t="s">
        <v>5958</v>
      </c>
      <c r="C5204" s="1150">
        <v>95147086.185629338</v>
      </c>
      <c r="D5204" s="1150">
        <v>1001242.1054677044</v>
      </c>
      <c r="E5204" s="1150">
        <v>4081310.783900965</v>
      </c>
      <c r="F5204" s="1149">
        <v>100229639.07499801</v>
      </c>
    </row>
    <row r="5205" spans="2:6" ht="12.95" customHeight="1" x14ac:dyDescent="0.2">
      <c r="B5205" s="1155" t="s">
        <v>5959</v>
      </c>
      <c r="C5205" s="1156">
        <v>282771957.87314361</v>
      </c>
      <c r="D5205" s="1156">
        <v>1515290.4377983636</v>
      </c>
      <c r="E5205" s="1156">
        <v>52838903.563406296</v>
      </c>
      <c r="F5205" s="1157">
        <v>337126151.87434828</v>
      </c>
    </row>
    <row r="5206" spans="2:6" ht="12.95" customHeight="1" x14ac:dyDescent="0.2">
      <c r="B5206" s="1148" t="s">
        <v>5960</v>
      </c>
      <c r="C5206" s="1150">
        <v>136476806.51959446</v>
      </c>
      <c r="D5206" s="1150">
        <v>2582453.5099421935</v>
      </c>
      <c r="E5206" s="1150">
        <v>101298365.86221245</v>
      </c>
      <c r="F5206" s="1149">
        <v>240357625.89174911</v>
      </c>
    </row>
    <row r="5207" spans="2:6" ht="12.95" customHeight="1" x14ac:dyDescent="0.2">
      <c r="B5207" s="1155" t="s">
        <v>5961</v>
      </c>
      <c r="C5207" s="1156">
        <v>2199621.3549541766</v>
      </c>
      <c r="D5207" s="1156">
        <v>13808.450362007734</v>
      </c>
      <c r="E5207" s="1156">
        <v>114197.460690461</v>
      </c>
      <c r="F5207" s="1157">
        <v>2327627.2660066453</v>
      </c>
    </row>
    <row r="5208" spans="2:6" ht="12.95" customHeight="1" x14ac:dyDescent="0.2">
      <c r="B5208" s="1148" t="s">
        <v>5962</v>
      </c>
      <c r="C5208" s="1150">
        <v>14409085.930623509</v>
      </c>
      <c r="D5208" s="1150">
        <v>235347.77585746921</v>
      </c>
      <c r="E5208" s="1150">
        <v>1800615.5319995163</v>
      </c>
      <c r="F5208" s="1149">
        <v>16445049.238480493</v>
      </c>
    </row>
    <row r="5209" spans="2:6" ht="12.95" customHeight="1" x14ac:dyDescent="0.2">
      <c r="B5209" s="1155" t="s">
        <v>5963</v>
      </c>
      <c r="C5209" s="1156">
        <v>14673529.542182764</v>
      </c>
      <c r="D5209" s="1156">
        <v>146527.79566434657</v>
      </c>
      <c r="E5209" s="1156">
        <v>1695468.108007408</v>
      </c>
      <c r="F5209" s="1157">
        <v>16515525.445854519</v>
      </c>
    </row>
    <row r="5210" spans="2:6" ht="12.95" customHeight="1" x14ac:dyDescent="0.2">
      <c r="B5210" s="1148" t="s">
        <v>5964</v>
      </c>
      <c r="C5210" s="1150">
        <v>222996162.30315667</v>
      </c>
      <c r="D5210" s="1150">
        <v>2382202.2120881598</v>
      </c>
      <c r="E5210" s="1150">
        <v>47849051.614866853</v>
      </c>
      <c r="F5210" s="1149">
        <v>273227416.13011169</v>
      </c>
    </row>
    <row r="5211" spans="2:6" ht="12.95" customHeight="1" x14ac:dyDescent="0.2">
      <c r="B5211" s="1155" t="s">
        <v>5965</v>
      </c>
      <c r="C5211" s="1156">
        <v>131336434.83079664</v>
      </c>
      <c r="D5211" s="1156">
        <v>1151279.5489323956</v>
      </c>
      <c r="E5211" s="1156">
        <v>15665280.957012946</v>
      </c>
      <c r="F5211" s="1157">
        <v>148152995.33674198</v>
      </c>
    </row>
    <row r="5212" spans="2:6" ht="12.95" customHeight="1" x14ac:dyDescent="0.2">
      <c r="B5212" s="1148" t="s">
        <v>5966</v>
      </c>
      <c r="C5212" s="1150">
        <v>94256769.797829092</v>
      </c>
      <c r="D5212" s="1150">
        <v>1341145.7414100019</v>
      </c>
      <c r="E5212" s="1150">
        <v>16404092.465345424</v>
      </c>
      <c r="F5212" s="1149">
        <v>112002008.00458452</v>
      </c>
    </row>
    <row r="5213" spans="2:6" ht="12.95" customHeight="1" x14ac:dyDescent="0.2">
      <c r="B5213" s="1155" t="s">
        <v>5967</v>
      </c>
      <c r="C5213" s="1156">
        <v>12481463.71898742</v>
      </c>
      <c r="D5213" s="1156">
        <v>135135.82411569028</v>
      </c>
      <c r="E5213" s="1156">
        <v>726545.57564568927</v>
      </c>
      <c r="F5213" s="1157">
        <v>13343145.118748799</v>
      </c>
    </row>
    <row r="5214" spans="2:6" ht="12.95" customHeight="1" x14ac:dyDescent="0.2">
      <c r="B5214" s="1148" t="s">
        <v>5968</v>
      </c>
      <c r="C5214" s="1150">
        <v>2055242.0117080591</v>
      </c>
      <c r="D5214" s="1150">
        <v>14657.094707172793</v>
      </c>
      <c r="E5214" s="1150">
        <v>431427.08099118358</v>
      </c>
      <c r="F5214" s="1149">
        <v>2501326.1874064156</v>
      </c>
    </row>
    <row r="5215" spans="2:6" ht="12.95" customHeight="1" x14ac:dyDescent="0.2">
      <c r="B5215" s="1155" t="s">
        <v>5969</v>
      </c>
      <c r="C5215" s="1156">
        <v>37966959.20806428</v>
      </c>
      <c r="D5215" s="1156">
        <v>628529.01611317927</v>
      </c>
      <c r="E5215" s="1156">
        <v>15588993.907807745</v>
      </c>
      <c r="F5215" s="1157">
        <v>54184482.131985202</v>
      </c>
    </row>
    <row r="5216" spans="2:6" ht="12.95" customHeight="1" x14ac:dyDescent="0.2">
      <c r="B5216" s="1148" t="s">
        <v>5970</v>
      </c>
      <c r="C5216" s="1150">
        <v>11453774.026481036</v>
      </c>
      <c r="D5216" s="1150">
        <v>133798.13048687077</v>
      </c>
      <c r="E5216" s="1150">
        <v>2435345.3917633165</v>
      </c>
      <c r="F5216" s="1149">
        <v>14022917.548731223</v>
      </c>
    </row>
    <row r="5217" spans="2:6" ht="12.95" customHeight="1" x14ac:dyDescent="0.2">
      <c r="B5217" s="1155" t="s">
        <v>5971</v>
      </c>
      <c r="C5217" s="1156">
        <v>385944392.51970363</v>
      </c>
      <c r="D5217" s="1156">
        <v>5144453.2527856622</v>
      </c>
      <c r="E5217" s="1156">
        <v>50775990.295862824</v>
      </c>
      <c r="F5217" s="1157">
        <v>441864836.0683521</v>
      </c>
    </row>
    <row r="5218" spans="2:6" ht="12.95" customHeight="1" x14ac:dyDescent="0.2">
      <c r="B5218" s="1148" t="s">
        <v>5972</v>
      </c>
      <c r="C5218" s="1150">
        <v>31896982.366320264</v>
      </c>
      <c r="D5218" s="1150">
        <v>522664.23000445327</v>
      </c>
      <c r="E5218" s="1150">
        <v>3967899.2954206527</v>
      </c>
      <c r="F5218" s="1149">
        <v>36387545.891745366</v>
      </c>
    </row>
    <row r="5219" spans="2:6" ht="12.95" customHeight="1" x14ac:dyDescent="0.2">
      <c r="B5219" s="1155" t="s">
        <v>5973</v>
      </c>
      <c r="C5219" s="1156">
        <v>57193177.441512115</v>
      </c>
      <c r="D5219" s="1156">
        <v>919757.8645293985</v>
      </c>
      <c r="E5219" s="1156">
        <v>9166273.2943383288</v>
      </c>
      <c r="F5219" s="1157">
        <v>67279208.60037984</v>
      </c>
    </row>
    <row r="5220" spans="2:6" ht="12.95" customHeight="1" x14ac:dyDescent="0.2">
      <c r="B5220" s="1148" t="s">
        <v>5974</v>
      </c>
      <c r="C5220" s="1150">
        <v>44225412.223865077</v>
      </c>
      <c r="D5220" s="1150">
        <v>700879.54248911573</v>
      </c>
      <c r="E5220" s="1150">
        <v>5164053.3946739398</v>
      </c>
      <c r="F5220" s="1149">
        <v>50090345.161028132</v>
      </c>
    </row>
    <row r="5221" spans="2:6" ht="12.95" customHeight="1" x14ac:dyDescent="0.2">
      <c r="B5221" s="1155" t="s">
        <v>5975</v>
      </c>
      <c r="C5221" s="1156">
        <v>24012304.16940859</v>
      </c>
      <c r="D5221" s="1156">
        <v>385845.50100089295</v>
      </c>
      <c r="E5221" s="1156">
        <v>4027405.9370165272</v>
      </c>
      <c r="F5221" s="1157">
        <v>28425555.60742601</v>
      </c>
    </row>
    <row r="5222" spans="2:6" ht="12.95" customHeight="1" x14ac:dyDescent="0.2">
      <c r="B5222" s="1148" t="s">
        <v>5976</v>
      </c>
      <c r="C5222" s="1150">
        <v>50182056.089226589</v>
      </c>
      <c r="D5222" s="1150">
        <v>837568.81727053178</v>
      </c>
      <c r="E5222" s="1150">
        <v>27940621.768047571</v>
      </c>
      <c r="F5222" s="1149">
        <v>78960246.674544692</v>
      </c>
    </row>
    <row r="5223" spans="2:6" ht="12.95" customHeight="1" x14ac:dyDescent="0.2">
      <c r="B5223" s="1155" t="s">
        <v>5977</v>
      </c>
      <c r="C5223" s="1156">
        <v>46239716.990770742</v>
      </c>
      <c r="D5223" s="1156">
        <v>978573.23279007524</v>
      </c>
      <c r="E5223" s="1156">
        <v>13442780.829411261</v>
      </c>
      <c r="F5223" s="1157">
        <v>60661071.052972078</v>
      </c>
    </row>
    <row r="5224" spans="2:6" ht="12.95" customHeight="1" x14ac:dyDescent="0.2">
      <c r="B5224" s="1148" t="s">
        <v>5978</v>
      </c>
      <c r="C5224" s="1150">
        <v>16799656.17911917</v>
      </c>
      <c r="D5224" s="1150">
        <v>159804.04533531863</v>
      </c>
      <c r="E5224" s="1150">
        <v>1037857.2181999243</v>
      </c>
      <c r="F5224" s="1149">
        <v>17997317.442654412</v>
      </c>
    </row>
    <row r="5225" spans="2:6" ht="12.95" customHeight="1" x14ac:dyDescent="0.2">
      <c r="B5225" s="1155" t="s">
        <v>5979</v>
      </c>
      <c r="C5225" s="1156">
        <v>22668930.622687571</v>
      </c>
      <c r="D5225" s="1156">
        <v>285417.7922222077</v>
      </c>
      <c r="E5225" s="1156">
        <v>2088221.8423173092</v>
      </c>
      <c r="F5225" s="1157">
        <v>25042570.257227089</v>
      </c>
    </row>
    <row r="5226" spans="2:6" ht="12.95" customHeight="1" x14ac:dyDescent="0.2">
      <c r="B5226" s="1148" t="s">
        <v>5980</v>
      </c>
      <c r="C5226" s="1150">
        <v>17152980.318823278</v>
      </c>
      <c r="D5226" s="1150">
        <v>311409.32326819515</v>
      </c>
      <c r="E5226" s="1150">
        <v>11309113.317488344</v>
      </c>
      <c r="F5226" s="1149">
        <v>28773502.959579818</v>
      </c>
    </row>
    <row r="5227" spans="2:6" ht="12.95" customHeight="1" x14ac:dyDescent="0.2">
      <c r="B5227" s="1155" t="s">
        <v>5981</v>
      </c>
      <c r="C5227" s="1156">
        <v>20136453.750430495</v>
      </c>
      <c r="D5227" s="1156">
        <v>228328.480256782</v>
      </c>
      <c r="E5227" s="1156">
        <v>5807552.1837013373</v>
      </c>
      <c r="F5227" s="1157">
        <v>26172334.414388612</v>
      </c>
    </row>
    <row r="5228" spans="2:6" ht="12.95" customHeight="1" x14ac:dyDescent="0.2">
      <c r="B5228" s="1148" t="s">
        <v>5982</v>
      </c>
      <c r="C5228" s="1150">
        <v>23991835.547007386</v>
      </c>
      <c r="D5228" s="1150">
        <v>346520.18507409177</v>
      </c>
      <c r="E5228" s="1150">
        <v>7319823.1124575902</v>
      </c>
      <c r="F5228" s="1149">
        <v>31658178.844539069</v>
      </c>
    </row>
    <row r="5229" spans="2:6" ht="12.95" customHeight="1" x14ac:dyDescent="0.2">
      <c r="B5229" s="1155" t="s">
        <v>5983</v>
      </c>
      <c r="C5229" s="1156">
        <v>18371618.904871147</v>
      </c>
      <c r="D5229" s="1156">
        <v>291171.31320637767</v>
      </c>
      <c r="E5229" s="1156">
        <v>8882819.5647551659</v>
      </c>
      <c r="F5229" s="1157">
        <v>27545609.78283269</v>
      </c>
    </row>
    <row r="5230" spans="2:6" ht="12.95" customHeight="1" x14ac:dyDescent="0.2">
      <c r="B5230" s="1148" t="s">
        <v>5984</v>
      </c>
      <c r="C5230" s="1150">
        <v>291440213.40009898</v>
      </c>
      <c r="D5230" s="1150">
        <v>2276927.1618803134</v>
      </c>
      <c r="E5230" s="1150">
        <v>41616830.22474236</v>
      </c>
      <c r="F5230" s="1149">
        <v>335333970.78672165</v>
      </c>
    </row>
    <row r="5231" spans="2:6" ht="12.95" customHeight="1" x14ac:dyDescent="0.2">
      <c r="B5231" s="1155" t="s">
        <v>5985</v>
      </c>
      <c r="C5231" s="1156">
        <v>1016699.8281298939</v>
      </c>
      <c r="D5231" s="1156">
        <v>12154.313079058889</v>
      </c>
      <c r="E5231" s="1156">
        <v>0</v>
      </c>
      <c r="F5231" s="1157">
        <v>1028854.1412089528</v>
      </c>
    </row>
    <row r="5232" spans="2:6" ht="12.95" customHeight="1" x14ac:dyDescent="0.2">
      <c r="B5232" s="1148" t="s">
        <v>5986</v>
      </c>
      <c r="C5232" s="1150">
        <v>65740681.833630778</v>
      </c>
      <c r="D5232" s="1150">
        <v>401336.85625077045</v>
      </c>
      <c r="E5232" s="1150">
        <v>1524829.4927098509</v>
      </c>
      <c r="F5232" s="1149">
        <v>67666848.182591394</v>
      </c>
    </row>
    <row r="5233" spans="2:6" ht="12.95" customHeight="1" x14ac:dyDescent="0.2">
      <c r="B5233" s="1155" t="s">
        <v>5987</v>
      </c>
      <c r="C5233" s="1156">
        <v>79118231.619216129</v>
      </c>
      <c r="D5233" s="1156">
        <v>656649.34992330964</v>
      </c>
      <c r="E5233" s="1156">
        <v>7559222.0091088982</v>
      </c>
      <c r="F5233" s="1157">
        <v>87334102.978248343</v>
      </c>
    </row>
    <row r="5234" spans="2:6" ht="12.95" customHeight="1" x14ac:dyDescent="0.2">
      <c r="B5234" s="1148" t="s">
        <v>5988</v>
      </c>
      <c r="C5234" s="1150">
        <v>29575098.770177659</v>
      </c>
      <c r="D5234" s="1150">
        <v>208996.64974997117</v>
      </c>
      <c r="E5234" s="1150">
        <v>1915952.7082974869</v>
      </c>
      <c r="F5234" s="1149">
        <v>31700048.128225118</v>
      </c>
    </row>
    <row r="5235" spans="2:6" ht="12.95" customHeight="1" x14ac:dyDescent="0.2">
      <c r="B5235" s="1155" t="s">
        <v>5989</v>
      </c>
      <c r="C5235" s="1156">
        <v>16480400.618982188</v>
      </c>
      <c r="D5235" s="1156">
        <v>84663.061282059934</v>
      </c>
      <c r="E5235" s="1156">
        <v>267999.8493766457</v>
      </c>
      <c r="F5235" s="1157">
        <v>16833063.529640894</v>
      </c>
    </row>
    <row r="5236" spans="2:6" ht="12.95" customHeight="1" x14ac:dyDescent="0.2">
      <c r="B5236" s="1148" t="s">
        <v>5990</v>
      </c>
      <c r="C5236" s="1150">
        <v>30729584.022927783</v>
      </c>
      <c r="D5236" s="1150">
        <v>335746.71703123377</v>
      </c>
      <c r="E5236" s="1150">
        <v>5987782.4567444297</v>
      </c>
      <c r="F5236" s="1149">
        <v>37053113.196703449</v>
      </c>
    </row>
    <row r="5237" spans="2:6" ht="12.95" customHeight="1" x14ac:dyDescent="0.2">
      <c r="B5237" s="1155" t="s">
        <v>5991</v>
      </c>
      <c r="C5237" s="1156">
        <v>19713893.465154506</v>
      </c>
      <c r="D5237" s="1156">
        <v>523397.80392993474</v>
      </c>
      <c r="E5237" s="1156">
        <v>7947388.8844752144</v>
      </c>
      <c r="F5237" s="1157">
        <v>28184680.153559655</v>
      </c>
    </row>
    <row r="5238" spans="2:6" ht="12.95" customHeight="1" x14ac:dyDescent="0.2">
      <c r="B5238" s="1148" t="s">
        <v>5992</v>
      </c>
      <c r="C5238" s="1150">
        <v>7616250.759515956</v>
      </c>
      <c r="D5238" s="1150">
        <v>65849.0476638244</v>
      </c>
      <c r="E5238" s="1150">
        <v>679071.68822881207</v>
      </c>
      <c r="F5238" s="1149">
        <v>8361171.4954085927</v>
      </c>
    </row>
    <row r="5239" spans="2:6" ht="12.95" customHeight="1" x14ac:dyDescent="0.2">
      <c r="B5239" s="1155" t="s">
        <v>5993</v>
      </c>
      <c r="C5239" s="1156">
        <v>23231199.558849663</v>
      </c>
      <c r="D5239" s="1156">
        <v>512394.19504770997</v>
      </c>
      <c r="E5239" s="1156">
        <v>5977157.5239523174</v>
      </c>
      <c r="F5239" s="1157">
        <v>29720751.277849689</v>
      </c>
    </row>
    <row r="5240" spans="2:6" ht="12.95" customHeight="1" x14ac:dyDescent="0.2">
      <c r="B5240" s="1148" t="s">
        <v>5994</v>
      </c>
      <c r="C5240" s="1150">
        <v>156904354.30269712</v>
      </c>
      <c r="D5240" s="1150">
        <v>1792236.1703713816</v>
      </c>
      <c r="E5240" s="1150">
        <v>80219716.206784368</v>
      </c>
      <c r="F5240" s="1149">
        <v>238916306.67985287</v>
      </c>
    </row>
    <row r="5241" spans="2:6" ht="12.95" customHeight="1" x14ac:dyDescent="0.2">
      <c r="B5241" s="1155" t="s">
        <v>5995</v>
      </c>
      <c r="C5241" s="1156">
        <v>123296662.17287169</v>
      </c>
      <c r="D5241" s="1156">
        <v>1500158.6776099973</v>
      </c>
      <c r="E5241" s="1156">
        <v>41289154.806040354</v>
      </c>
      <c r="F5241" s="1157">
        <v>166085975.65652204</v>
      </c>
    </row>
    <row r="5242" spans="2:6" ht="12.95" customHeight="1" x14ac:dyDescent="0.2">
      <c r="B5242" s="1148" t="s">
        <v>5996</v>
      </c>
      <c r="C5242" s="1150">
        <v>24750136.188985076</v>
      </c>
      <c r="D5242" s="1150">
        <v>210550.10041569706</v>
      </c>
      <c r="E5242" s="1150">
        <v>2741389.3837959534</v>
      </c>
      <c r="F5242" s="1149">
        <v>27702075.673196726</v>
      </c>
    </row>
    <row r="5243" spans="2:6" ht="12.95" customHeight="1" x14ac:dyDescent="0.2">
      <c r="B5243" s="1155" t="s">
        <v>5997</v>
      </c>
      <c r="C5243" s="1156">
        <v>114156117.22433685</v>
      </c>
      <c r="D5243" s="1156">
        <v>1505451.9169154332</v>
      </c>
      <c r="E5243" s="1156">
        <v>34599939.978666238</v>
      </c>
      <c r="F5243" s="1157">
        <v>150261509.11991853</v>
      </c>
    </row>
    <row r="5244" spans="2:6" ht="12.95" customHeight="1" x14ac:dyDescent="0.2">
      <c r="B5244" s="1148" t="s">
        <v>5998</v>
      </c>
      <c r="C5244" s="1150">
        <v>1230880333.3501458</v>
      </c>
      <c r="D5244" s="1150">
        <v>3093840.8388176751</v>
      </c>
      <c r="E5244" s="1150">
        <v>254025492.13738662</v>
      </c>
      <c r="F5244" s="1149">
        <v>1487999666.32635</v>
      </c>
    </row>
    <row r="5245" spans="2:6" ht="12.95" customHeight="1" x14ac:dyDescent="0.2">
      <c r="B5245" s="1155" t="s">
        <v>5999</v>
      </c>
      <c r="C5245" s="1156">
        <v>144645984.83055255</v>
      </c>
      <c r="D5245" s="1156">
        <v>1983828.4191442388</v>
      </c>
      <c r="E5245" s="1156">
        <v>42734951.366475485</v>
      </c>
      <c r="F5245" s="1157">
        <v>189364764.61617228</v>
      </c>
    </row>
    <row r="5246" spans="2:6" ht="12.95" customHeight="1" x14ac:dyDescent="0.2">
      <c r="B5246" s="1148" t="s">
        <v>6000</v>
      </c>
      <c r="C5246" s="1150">
        <v>1537636433.8652346</v>
      </c>
      <c r="D5246" s="1150">
        <v>40811493.548419647</v>
      </c>
      <c r="E5246" s="1150">
        <v>585622184.43608344</v>
      </c>
      <c r="F5246" s="1149">
        <v>2164070111.8497376</v>
      </c>
    </row>
    <row r="5247" spans="2:6" ht="12.95" customHeight="1" x14ac:dyDescent="0.2">
      <c r="B5247" s="1155" t="s">
        <v>6001</v>
      </c>
      <c r="C5247" s="1156">
        <v>48809834.148517266</v>
      </c>
      <c r="D5247" s="1156">
        <v>2632034.477023276</v>
      </c>
      <c r="E5247" s="1156">
        <v>21999723.361910906</v>
      </c>
      <c r="F5247" s="1157">
        <v>73441591.987451449</v>
      </c>
    </row>
    <row r="5248" spans="2:6" ht="12.95" customHeight="1" x14ac:dyDescent="0.2">
      <c r="B5248" s="1148" t="s">
        <v>6002</v>
      </c>
      <c r="C5248" s="1150">
        <v>23063329.380498804</v>
      </c>
      <c r="D5248" s="1150">
        <v>884575.08371119981</v>
      </c>
      <c r="E5248" s="1150">
        <v>9399192.1001104023</v>
      </c>
      <c r="F5248" s="1149">
        <v>33347096.564320408</v>
      </c>
    </row>
    <row r="5249" spans="2:6" ht="12.95" customHeight="1" x14ac:dyDescent="0.2">
      <c r="B5249" s="1155" t="s">
        <v>6003</v>
      </c>
      <c r="C5249" s="1156">
        <v>38558900.778042905</v>
      </c>
      <c r="D5249" s="1156">
        <v>1900833.8789475872</v>
      </c>
      <c r="E5249" s="1156">
        <v>16315625.895915626</v>
      </c>
      <c r="F5249" s="1157">
        <v>56775360.552906118</v>
      </c>
    </row>
    <row r="5250" spans="2:6" ht="12.95" customHeight="1" x14ac:dyDescent="0.2">
      <c r="B5250" s="1148" t="s">
        <v>6004</v>
      </c>
      <c r="C5250" s="1150">
        <v>111973530.15916622</v>
      </c>
      <c r="D5250" s="1150">
        <v>3222547.1032335549</v>
      </c>
      <c r="E5250" s="1150">
        <v>38393368.375755973</v>
      </c>
      <c r="F5250" s="1149">
        <v>153589445.63815576</v>
      </c>
    </row>
    <row r="5251" spans="2:6" ht="12.95" customHeight="1" x14ac:dyDescent="0.2">
      <c r="B5251" s="1155" t="s">
        <v>6005</v>
      </c>
      <c r="C5251" s="1156">
        <v>66431120.063083671</v>
      </c>
      <c r="D5251" s="1156">
        <v>2161569.0661477055</v>
      </c>
      <c r="E5251" s="1156">
        <v>11300148.269120783</v>
      </c>
      <c r="F5251" s="1157">
        <v>79892837.398352161</v>
      </c>
    </row>
    <row r="5252" spans="2:6" ht="12.95" customHeight="1" x14ac:dyDescent="0.2">
      <c r="B5252" s="1148" t="s">
        <v>6006</v>
      </c>
      <c r="C5252" s="1150">
        <v>5001075.1578258052</v>
      </c>
      <c r="D5252" s="1150">
        <v>156884.13343585248</v>
      </c>
      <c r="E5252" s="1150">
        <v>5062147.1185338758</v>
      </c>
      <c r="F5252" s="1149">
        <v>10220106.409795534</v>
      </c>
    </row>
    <row r="5253" spans="2:6" ht="12.95" customHeight="1" x14ac:dyDescent="0.2">
      <c r="B5253" s="1155" t="s">
        <v>6007</v>
      </c>
      <c r="C5253" s="1156">
        <v>49835463.241453052</v>
      </c>
      <c r="D5253" s="1156">
        <v>3043094.7837372958</v>
      </c>
      <c r="E5253" s="1156">
        <v>41258912.564709276</v>
      </c>
      <c r="F5253" s="1157">
        <v>94137470.589899629</v>
      </c>
    </row>
    <row r="5254" spans="2:6" ht="12.95" customHeight="1" x14ac:dyDescent="0.2">
      <c r="B5254" s="1148" t="s">
        <v>6008</v>
      </c>
      <c r="C5254" s="1150">
        <v>91027672.897407323</v>
      </c>
      <c r="D5254" s="1150">
        <v>4577587.5978203248</v>
      </c>
      <c r="E5254" s="1150">
        <v>30546954.12823908</v>
      </c>
      <c r="F5254" s="1149">
        <v>126152214.62346673</v>
      </c>
    </row>
    <row r="5255" spans="2:6" ht="12.95" customHeight="1" x14ac:dyDescent="0.2">
      <c r="B5255" s="1155" t="s">
        <v>6009</v>
      </c>
      <c r="C5255" s="1156">
        <v>631929290.49890399</v>
      </c>
      <c r="D5255" s="1156">
        <v>14903201.567270655</v>
      </c>
      <c r="E5255" s="1156">
        <v>198413084.41604561</v>
      </c>
      <c r="F5255" s="1157">
        <v>845245576.48222017</v>
      </c>
    </row>
    <row r="5256" spans="2:6" ht="12.95" customHeight="1" x14ac:dyDescent="0.2">
      <c r="B5256" s="1148" t="s">
        <v>6010</v>
      </c>
      <c r="C5256" s="1150">
        <v>51215790.207140028</v>
      </c>
      <c r="D5256" s="1150">
        <v>1131070.3064754985</v>
      </c>
      <c r="E5256" s="1150">
        <v>23437577.249832377</v>
      </c>
      <c r="F5256" s="1149">
        <v>75784437.763447911</v>
      </c>
    </row>
    <row r="5257" spans="2:6" ht="12.95" customHeight="1" x14ac:dyDescent="0.2">
      <c r="B5257" s="1155" t="s">
        <v>6011</v>
      </c>
      <c r="C5257" s="1156">
        <v>4191534.2731927214</v>
      </c>
      <c r="D5257" s="1156">
        <v>102944.87420925974</v>
      </c>
      <c r="E5257" s="1156">
        <v>10506556.579857346</v>
      </c>
      <c r="F5257" s="1157">
        <v>14801035.727259327</v>
      </c>
    </row>
    <row r="5258" spans="2:6" ht="12.95" customHeight="1" x14ac:dyDescent="0.2">
      <c r="B5258" s="1148" t="s">
        <v>6012</v>
      </c>
      <c r="C5258" s="1150">
        <v>26282123.283067584</v>
      </c>
      <c r="D5258" s="1150">
        <v>1051010.0619807742</v>
      </c>
      <c r="E5258" s="1150">
        <v>12470610.212167</v>
      </c>
      <c r="F5258" s="1149">
        <v>39803743.557215355</v>
      </c>
    </row>
    <row r="5259" spans="2:6" ht="12.95" customHeight="1" x14ac:dyDescent="0.2">
      <c r="B5259" s="1155" t="s">
        <v>6013</v>
      </c>
      <c r="C5259" s="1156">
        <v>11196748.573375912</v>
      </c>
      <c r="D5259" s="1156">
        <v>554509.96865183371</v>
      </c>
      <c r="E5259" s="1156">
        <v>1361850.2416394895</v>
      </c>
      <c r="F5259" s="1157">
        <v>13113108.783667235</v>
      </c>
    </row>
    <row r="5260" spans="2:6" ht="12.95" customHeight="1" x14ac:dyDescent="0.2">
      <c r="B5260" s="1148" t="s">
        <v>6014</v>
      </c>
      <c r="C5260" s="1150">
        <v>3671576.3148801075</v>
      </c>
      <c r="D5260" s="1150">
        <v>108108.65929255223</v>
      </c>
      <c r="E5260" s="1150">
        <v>857586.51146076841</v>
      </c>
      <c r="F5260" s="1149">
        <v>4637271.4856334282</v>
      </c>
    </row>
    <row r="5261" spans="2:6" ht="12.95" customHeight="1" x14ac:dyDescent="0.2">
      <c r="B5261" s="1155" t="s">
        <v>6015</v>
      </c>
      <c r="C5261" s="1156">
        <v>2939926.094015385</v>
      </c>
      <c r="D5261" s="1156">
        <v>123873.30678917769</v>
      </c>
      <c r="E5261" s="1156">
        <v>396049.27995723666</v>
      </c>
      <c r="F5261" s="1157">
        <v>3459848.6807617992</v>
      </c>
    </row>
    <row r="5262" spans="2:6" ht="12.95" customHeight="1" x14ac:dyDescent="0.2">
      <c r="B5262" s="1148" t="s">
        <v>6016</v>
      </c>
      <c r="C5262" s="1150">
        <v>4714239.6975994566</v>
      </c>
      <c r="D5262" s="1150">
        <v>95307.075102774223</v>
      </c>
      <c r="E5262" s="1150">
        <v>966646.38707460836</v>
      </c>
      <c r="F5262" s="1149">
        <v>5776193.1597768394</v>
      </c>
    </row>
    <row r="5263" spans="2:6" ht="12.95" customHeight="1" x14ac:dyDescent="0.2">
      <c r="B5263" s="1155" t="s">
        <v>6017</v>
      </c>
      <c r="C5263" s="1156">
        <v>1903994.0032266357</v>
      </c>
      <c r="D5263" s="1156">
        <v>35384.154052644823</v>
      </c>
      <c r="E5263" s="1156">
        <v>369246.41974343162</v>
      </c>
      <c r="F5263" s="1157">
        <v>2308624.5770227122</v>
      </c>
    </row>
    <row r="5264" spans="2:6" ht="12.95" customHeight="1" x14ac:dyDescent="0.2">
      <c r="B5264" s="1148" t="s">
        <v>6018</v>
      </c>
      <c r="C5264" s="1150">
        <v>12746182.077156091</v>
      </c>
      <c r="D5264" s="1150">
        <v>533452.08184977178</v>
      </c>
      <c r="E5264" s="1150">
        <v>2147315.4638600983</v>
      </c>
      <c r="F5264" s="1149">
        <v>15426949.622865962</v>
      </c>
    </row>
    <row r="5265" spans="2:6" ht="12.95" customHeight="1" x14ac:dyDescent="0.2">
      <c r="B5265" s="1155" t="s">
        <v>6019</v>
      </c>
      <c r="C5265" s="1156">
        <v>33822131.858471647</v>
      </c>
      <c r="D5265" s="1156">
        <v>1256195.004078733</v>
      </c>
      <c r="E5265" s="1156">
        <v>4224590.6855996801</v>
      </c>
      <c r="F5265" s="1157">
        <v>39302917.548150055</v>
      </c>
    </row>
    <row r="5266" spans="2:6" ht="12.95" customHeight="1" x14ac:dyDescent="0.2">
      <c r="B5266" s="1148" t="s">
        <v>6020</v>
      </c>
      <c r="C5266" s="1150">
        <v>1567154.6600872623</v>
      </c>
      <c r="D5266" s="1150">
        <v>86130.209133023236</v>
      </c>
      <c r="E5266" s="1150">
        <v>2341.1780095994286</v>
      </c>
      <c r="F5266" s="1149">
        <v>1655626.0472298849</v>
      </c>
    </row>
    <row r="5267" spans="2:6" ht="12.95" customHeight="1" x14ac:dyDescent="0.2">
      <c r="B5267" s="1155" t="s">
        <v>6021</v>
      </c>
      <c r="C5267" s="1156">
        <v>78852139.528000414</v>
      </c>
      <c r="D5267" s="1156">
        <v>3243561.8386282334</v>
      </c>
      <c r="E5267" s="1156">
        <v>39537437.941861436</v>
      </c>
      <c r="F5267" s="1157">
        <v>121633139.30849008</v>
      </c>
    </row>
    <row r="5268" spans="2:6" ht="12.95" customHeight="1" x14ac:dyDescent="0.2">
      <c r="B5268" s="1148" t="s">
        <v>6022</v>
      </c>
      <c r="C5268" s="1150">
        <v>9865463.877469033</v>
      </c>
      <c r="D5268" s="1150">
        <v>887883.35827709793</v>
      </c>
      <c r="E5268" s="1150">
        <v>10418047.044549989</v>
      </c>
      <c r="F5268" s="1149">
        <v>21171394.280296117</v>
      </c>
    </row>
    <row r="5269" spans="2:6" ht="12.95" customHeight="1" x14ac:dyDescent="0.2">
      <c r="B5269" s="1155" t="s">
        <v>6023</v>
      </c>
      <c r="C5269" s="1156">
        <v>2205391.0337518333</v>
      </c>
      <c r="D5269" s="1156">
        <v>183206.49193842962</v>
      </c>
      <c r="E5269" s="1156">
        <v>844840.09785294929</v>
      </c>
      <c r="F5269" s="1157">
        <v>3233437.6235432122</v>
      </c>
    </row>
    <row r="5270" spans="2:6" ht="12.95" customHeight="1" x14ac:dyDescent="0.2">
      <c r="B5270" s="1148" t="s">
        <v>6024</v>
      </c>
      <c r="C5270" s="1150">
        <v>586996.1310091929</v>
      </c>
      <c r="D5270" s="1150">
        <v>33082.745658976863</v>
      </c>
      <c r="E5270" s="1150">
        <v>97809.214623265012</v>
      </c>
      <c r="F5270" s="1149">
        <v>717888.09129143471</v>
      </c>
    </row>
    <row r="5271" spans="2:6" ht="12.95" customHeight="1" x14ac:dyDescent="0.2">
      <c r="B5271" s="1155" t="s">
        <v>6025</v>
      </c>
      <c r="C5271" s="1156">
        <v>26628578.757536378</v>
      </c>
      <c r="D5271" s="1156">
        <v>1189554.8472795859</v>
      </c>
      <c r="E5271" s="1156">
        <v>4733563.5353293931</v>
      </c>
      <c r="F5271" s="1157">
        <v>32551697.140145358</v>
      </c>
    </row>
    <row r="5272" spans="2:6" ht="12.95" customHeight="1" x14ac:dyDescent="0.2">
      <c r="B5272" s="1148" t="s">
        <v>6026</v>
      </c>
      <c r="C5272" s="1150">
        <v>25569155.831642885</v>
      </c>
      <c r="D5272" s="1150">
        <v>1170438.7738096812</v>
      </c>
      <c r="E5272" s="1150">
        <v>9298004.4955419526</v>
      </c>
      <c r="F5272" s="1149">
        <v>36037599.10099452</v>
      </c>
    </row>
    <row r="5273" spans="2:6" ht="12.95" customHeight="1" x14ac:dyDescent="0.2">
      <c r="B5273" s="1155" t="s">
        <v>6027</v>
      </c>
      <c r="C5273" s="1156">
        <v>14092303.089971226</v>
      </c>
      <c r="D5273" s="1156">
        <v>1679395.2400693495</v>
      </c>
      <c r="E5273" s="1156">
        <v>8585554.9902585242</v>
      </c>
      <c r="F5273" s="1157">
        <v>24357253.3202991</v>
      </c>
    </row>
    <row r="5274" spans="2:6" ht="12.95" customHeight="1" x14ac:dyDescent="0.2">
      <c r="B5274" s="1148" t="s">
        <v>6028</v>
      </c>
      <c r="C5274" s="1150">
        <v>6426872.6873704856</v>
      </c>
      <c r="D5274" s="1150">
        <v>243186.94819840067</v>
      </c>
      <c r="E5274" s="1150">
        <v>91175.876929399979</v>
      </c>
      <c r="F5274" s="1149">
        <v>6761235.5124982856</v>
      </c>
    </row>
    <row r="5275" spans="2:6" ht="12.95" customHeight="1" x14ac:dyDescent="0.2">
      <c r="B5275" s="1155" t="s">
        <v>6029</v>
      </c>
      <c r="C5275" s="1156">
        <v>4824413.0879737521</v>
      </c>
      <c r="D5275" s="1156">
        <v>346361.96324702725</v>
      </c>
      <c r="E5275" s="1156">
        <v>2321928.3237427222</v>
      </c>
      <c r="F5275" s="1157">
        <v>7492703.3749635015</v>
      </c>
    </row>
    <row r="5276" spans="2:6" ht="12.95" customHeight="1" x14ac:dyDescent="0.2">
      <c r="B5276" s="1148" t="s">
        <v>6030</v>
      </c>
      <c r="C5276" s="1150">
        <v>314376609.84704959</v>
      </c>
      <c r="D5276" s="1150">
        <v>9976576.6189456694</v>
      </c>
      <c r="E5276" s="1150">
        <v>286988724.81658584</v>
      </c>
      <c r="F5276" s="1149">
        <v>611341911.28258109</v>
      </c>
    </row>
    <row r="5277" spans="2:6" ht="12.95" customHeight="1" x14ac:dyDescent="0.2">
      <c r="B5277" s="1155" t="s">
        <v>6031</v>
      </c>
      <c r="C5277" s="1156">
        <v>139912924.99020824</v>
      </c>
      <c r="D5277" s="1156">
        <v>7217648.2366165267</v>
      </c>
      <c r="E5277" s="1156">
        <v>101372133.69829346</v>
      </c>
      <c r="F5277" s="1157">
        <v>248502706.92511821</v>
      </c>
    </row>
    <row r="5278" spans="2:6" ht="12.95" customHeight="1" x14ac:dyDescent="0.2">
      <c r="B5278" s="1148" t="s">
        <v>6032</v>
      </c>
      <c r="C5278" s="1150">
        <v>144462179.34885561</v>
      </c>
      <c r="D5278" s="1150">
        <v>7720376.5164108258</v>
      </c>
      <c r="E5278" s="1150">
        <v>100677502.12696229</v>
      </c>
      <c r="F5278" s="1149">
        <v>252860057.99222875</v>
      </c>
    </row>
    <row r="5279" spans="2:6" ht="12.95" customHeight="1" x14ac:dyDescent="0.2">
      <c r="B5279" s="1155" t="s">
        <v>6033</v>
      </c>
      <c r="C5279" s="1156">
        <v>103589225.25303842</v>
      </c>
      <c r="D5279" s="1156">
        <v>5276741.0840141904</v>
      </c>
      <c r="E5279" s="1156">
        <v>100854824.32171476</v>
      </c>
      <c r="F5279" s="1157">
        <v>209720790.65876737</v>
      </c>
    </row>
    <row r="5280" spans="2:6" ht="12.95" customHeight="1" x14ac:dyDescent="0.2">
      <c r="B5280" s="1148" t="s">
        <v>6034</v>
      </c>
      <c r="C5280" s="1150">
        <v>51069625.010932729</v>
      </c>
      <c r="D5280" s="1150">
        <v>1869649.7952133869</v>
      </c>
      <c r="E5280" s="1150">
        <v>29170847.718880441</v>
      </c>
      <c r="F5280" s="1149">
        <v>82110122.52502656</v>
      </c>
    </row>
    <row r="5281" spans="2:6" ht="12.95" customHeight="1" x14ac:dyDescent="0.2">
      <c r="B5281" s="1155" t="s">
        <v>6035</v>
      </c>
      <c r="C5281" s="1156">
        <v>12822149.514658568</v>
      </c>
      <c r="D5281" s="1156">
        <v>619251.46352620504</v>
      </c>
      <c r="E5281" s="1156">
        <v>5288200.8619051985</v>
      </c>
      <c r="F5281" s="1157">
        <v>18729601.840089969</v>
      </c>
    </row>
    <row r="5282" spans="2:6" ht="12.95" customHeight="1" x14ac:dyDescent="0.2">
      <c r="B5282" s="1148" t="s">
        <v>6036</v>
      </c>
      <c r="C5282" s="1150">
        <v>81105473.845094725</v>
      </c>
      <c r="D5282" s="1150">
        <v>1209361.3432675903</v>
      </c>
      <c r="E5282" s="1150">
        <v>7315742.9748620158</v>
      </c>
      <c r="F5282" s="1149">
        <v>89630578.163224325</v>
      </c>
    </row>
    <row r="5283" spans="2:6" ht="12.95" customHeight="1" x14ac:dyDescent="0.2">
      <c r="B5283" s="1155" t="s">
        <v>6037</v>
      </c>
      <c r="C5283" s="1156">
        <v>1592625319.2594311</v>
      </c>
      <c r="D5283" s="1156">
        <v>26688124.215343397</v>
      </c>
      <c r="E5283" s="1156">
        <v>450562467.96956313</v>
      </c>
      <c r="F5283" s="1157">
        <v>2069875911.4443378</v>
      </c>
    </row>
    <row r="5284" spans="2:6" ht="12.95" customHeight="1" x14ac:dyDescent="0.2">
      <c r="B5284" s="1148" t="s">
        <v>6038</v>
      </c>
      <c r="C5284" s="1150">
        <v>44629427.113005742</v>
      </c>
      <c r="D5284" s="1150">
        <v>1163232.4887770084</v>
      </c>
      <c r="E5284" s="1150">
        <v>16181650.80955871</v>
      </c>
      <c r="F5284" s="1149">
        <v>61974310.411341466</v>
      </c>
    </row>
    <row r="5285" spans="2:6" ht="12.95" customHeight="1" x14ac:dyDescent="0.2">
      <c r="B5285" s="1155" t="s">
        <v>6039</v>
      </c>
      <c r="C5285" s="1156">
        <v>98550097.689808995</v>
      </c>
      <c r="D5285" s="1156">
        <v>1996414.2462971089</v>
      </c>
      <c r="E5285" s="1156">
        <v>46343853.779393762</v>
      </c>
      <c r="F5285" s="1157">
        <v>146890365.71549988</v>
      </c>
    </row>
    <row r="5286" spans="2:6" ht="12.95" customHeight="1" x14ac:dyDescent="0.2">
      <c r="B5286" s="1148" t="s">
        <v>6040</v>
      </c>
      <c r="C5286" s="1150">
        <v>90727649.599929184</v>
      </c>
      <c r="D5286" s="1150">
        <v>1766489.1639672208</v>
      </c>
      <c r="E5286" s="1150">
        <v>11236084.270490605</v>
      </c>
      <c r="F5286" s="1149">
        <v>103730223.03438701</v>
      </c>
    </row>
    <row r="5287" spans="2:6" ht="12.95" customHeight="1" x14ac:dyDescent="0.2">
      <c r="B5287" s="1155" t="s">
        <v>6041</v>
      </c>
      <c r="C5287" s="1156">
        <v>22926780.315620933</v>
      </c>
      <c r="D5287" s="1156">
        <v>708028.29231194675</v>
      </c>
      <c r="E5287" s="1156">
        <v>4866723.7874548119</v>
      </c>
      <c r="F5287" s="1157">
        <v>28501532.395387694</v>
      </c>
    </row>
    <row r="5288" spans="2:6" ht="12.95" customHeight="1" x14ac:dyDescent="0.2">
      <c r="B5288" s="1148" t="s">
        <v>6042</v>
      </c>
      <c r="C5288" s="1150">
        <v>25995562.56945065</v>
      </c>
      <c r="D5288" s="1150">
        <v>345038.6534206681</v>
      </c>
      <c r="E5288" s="1150">
        <v>1531130.4182780262</v>
      </c>
      <c r="F5288" s="1149">
        <v>27871731.641149346</v>
      </c>
    </row>
    <row r="5289" spans="2:6" ht="12.95" customHeight="1" x14ac:dyDescent="0.2">
      <c r="B5289" s="1155" t="s">
        <v>6043</v>
      </c>
      <c r="C5289" s="1156">
        <v>4153344.4944844232</v>
      </c>
      <c r="D5289" s="1156">
        <v>81872.603604737524</v>
      </c>
      <c r="E5289" s="1156">
        <v>0</v>
      </c>
      <c r="F5289" s="1157">
        <v>4235217.0980891604</v>
      </c>
    </row>
    <row r="5290" spans="2:6" ht="12.95" customHeight="1" x14ac:dyDescent="0.2">
      <c r="B5290" s="1148" t="s">
        <v>6044</v>
      </c>
      <c r="C5290" s="1150">
        <v>43793922.673783191</v>
      </c>
      <c r="D5290" s="1150">
        <v>737860.29861486773</v>
      </c>
      <c r="E5290" s="1150">
        <v>10477506.499468962</v>
      </c>
      <c r="F5290" s="1149">
        <v>55009289.471867017</v>
      </c>
    </row>
    <row r="5291" spans="2:6" ht="12.95" customHeight="1" x14ac:dyDescent="0.2">
      <c r="B5291" s="1155" t="s">
        <v>6045</v>
      </c>
      <c r="C5291" s="1156">
        <v>58347800.067566946</v>
      </c>
      <c r="D5291" s="1156">
        <v>967612.77531523164</v>
      </c>
      <c r="E5291" s="1156">
        <v>16753322.66557692</v>
      </c>
      <c r="F5291" s="1157">
        <v>76068735.508459091</v>
      </c>
    </row>
    <row r="5292" spans="2:6" ht="12.95" customHeight="1" x14ac:dyDescent="0.2">
      <c r="B5292" s="1148" t="s">
        <v>6046</v>
      </c>
      <c r="C5292" s="1150">
        <v>51286125.339149527</v>
      </c>
      <c r="D5292" s="1150">
        <v>1291061.341242803</v>
      </c>
      <c r="E5292" s="1150">
        <v>14988481.748345498</v>
      </c>
      <c r="F5292" s="1149">
        <v>67565668.428737834</v>
      </c>
    </row>
    <row r="5293" spans="2:6" ht="12.95" customHeight="1" x14ac:dyDescent="0.2">
      <c r="B5293" s="1155" t="s">
        <v>6047</v>
      </c>
      <c r="C5293" s="1156">
        <v>23596337.8027585</v>
      </c>
      <c r="D5293" s="1156">
        <v>730625.24597727391</v>
      </c>
      <c r="E5293" s="1156">
        <v>7690184.467031722</v>
      </c>
      <c r="F5293" s="1157">
        <v>32017147.515767496</v>
      </c>
    </row>
    <row r="5294" spans="2:6" ht="12.95" customHeight="1" x14ac:dyDescent="0.2">
      <c r="B5294" s="1148" t="s">
        <v>6048</v>
      </c>
      <c r="C5294" s="1150">
        <v>467546608.23461539</v>
      </c>
      <c r="D5294" s="1150">
        <v>6469129.5403784802</v>
      </c>
      <c r="E5294" s="1150">
        <v>70314503.172267318</v>
      </c>
      <c r="F5294" s="1149">
        <v>544330240.9472611</v>
      </c>
    </row>
    <row r="5295" spans="2:6" ht="12.95" customHeight="1" x14ac:dyDescent="0.2">
      <c r="B5295" s="1155" t="s">
        <v>6049</v>
      </c>
      <c r="C5295" s="1156">
        <v>359345486.39598393</v>
      </c>
      <c r="D5295" s="1156">
        <v>3125111.2253666352</v>
      </c>
      <c r="E5295" s="1156">
        <v>30754272.238553192</v>
      </c>
      <c r="F5295" s="1157">
        <v>393224869.85990375</v>
      </c>
    </row>
    <row r="5296" spans="2:6" ht="12.95" customHeight="1" x14ac:dyDescent="0.2">
      <c r="B5296" s="1148" t="s">
        <v>6050</v>
      </c>
      <c r="C5296" s="1150">
        <v>30362522.552753069</v>
      </c>
      <c r="D5296" s="1150">
        <v>441122.45385630534</v>
      </c>
      <c r="E5296" s="1150">
        <v>4372214.9656494204</v>
      </c>
      <c r="F5296" s="1149">
        <v>35175859.972258791</v>
      </c>
    </row>
    <row r="5297" spans="2:6" ht="12.95" customHeight="1" x14ac:dyDescent="0.2">
      <c r="B5297" s="1155" t="s">
        <v>6051</v>
      </c>
      <c r="C5297" s="1156">
        <v>23589881.257437304</v>
      </c>
      <c r="D5297" s="1156">
        <v>366643.12471622601</v>
      </c>
      <c r="E5297" s="1156">
        <v>1645457.9444134652</v>
      </c>
      <c r="F5297" s="1157">
        <v>25601982.326566994</v>
      </c>
    </row>
    <row r="5298" spans="2:6" ht="12.95" customHeight="1" x14ac:dyDescent="0.2">
      <c r="B5298" s="1148" t="s">
        <v>6052</v>
      </c>
      <c r="C5298" s="1150">
        <v>88262897.766892225</v>
      </c>
      <c r="D5298" s="1150">
        <v>1181931.431975561</v>
      </c>
      <c r="E5298" s="1150">
        <v>9043580.3419377226</v>
      </c>
      <c r="F5298" s="1149">
        <v>98488409.540805504</v>
      </c>
    </row>
    <row r="5299" spans="2:6" ht="12.95" customHeight="1" x14ac:dyDescent="0.2">
      <c r="B5299" s="1155" t="s">
        <v>6053</v>
      </c>
      <c r="C5299" s="1156">
        <v>42686419.091242589</v>
      </c>
      <c r="D5299" s="1156">
        <v>833987.25045788614</v>
      </c>
      <c r="E5299" s="1156">
        <v>29691880.317164723</v>
      </c>
      <c r="F5299" s="1157">
        <v>73212286.658865198</v>
      </c>
    </row>
    <row r="5300" spans="2:6" ht="12.95" customHeight="1" x14ac:dyDescent="0.2">
      <c r="B5300" s="1148" t="s">
        <v>6054</v>
      </c>
      <c r="C5300" s="1150">
        <v>51239418.415549479</v>
      </c>
      <c r="D5300" s="1150">
        <v>1247392.1169729538</v>
      </c>
      <c r="E5300" s="1150">
        <v>8921968.4105095565</v>
      </c>
      <c r="F5300" s="1149">
        <v>61408778.943031989</v>
      </c>
    </row>
    <row r="5301" spans="2:6" ht="12.95" customHeight="1" x14ac:dyDescent="0.2">
      <c r="B5301" s="1155" t="s">
        <v>6055</v>
      </c>
      <c r="C5301" s="1156">
        <v>60667897.810748391</v>
      </c>
      <c r="D5301" s="1156">
        <v>1065365.0968362784</v>
      </c>
      <c r="E5301" s="1156">
        <v>21920736.220802624</v>
      </c>
      <c r="F5301" s="1157">
        <v>83653999.128387287</v>
      </c>
    </row>
    <row r="5302" spans="2:6" ht="12.95" customHeight="1" x14ac:dyDescent="0.2">
      <c r="B5302" s="1148" t="s">
        <v>6056</v>
      </c>
      <c r="C5302" s="1150">
        <v>324265839.30623239</v>
      </c>
      <c r="D5302" s="1150">
        <v>11606203.902501952</v>
      </c>
      <c r="E5302" s="1150">
        <v>164112604.93068862</v>
      </c>
      <c r="F5302" s="1149">
        <v>499984648.13942295</v>
      </c>
    </row>
    <row r="5303" spans="2:6" ht="12.95" customHeight="1" x14ac:dyDescent="0.2">
      <c r="B5303" s="1155" t="s">
        <v>6057</v>
      </c>
      <c r="C5303" s="1156">
        <v>47616609.623840041</v>
      </c>
      <c r="D5303" s="1156">
        <v>1671642.3705431793</v>
      </c>
      <c r="E5303" s="1156">
        <v>19171275.86223463</v>
      </c>
      <c r="F5303" s="1157">
        <v>68459527.856617853</v>
      </c>
    </row>
    <row r="5304" spans="2:6" ht="12.95" customHeight="1" x14ac:dyDescent="0.2">
      <c r="B5304" s="1148" t="s">
        <v>6058</v>
      </c>
      <c r="C5304" s="1150">
        <v>34506663.035822168</v>
      </c>
      <c r="D5304" s="1150">
        <v>1749789.5693106682</v>
      </c>
      <c r="E5304" s="1150">
        <v>9165646.8748592734</v>
      </c>
      <c r="F5304" s="1149">
        <v>45422099.479992107</v>
      </c>
    </row>
    <row r="5305" spans="2:6" ht="12.95" customHeight="1" x14ac:dyDescent="0.2">
      <c r="B5305" s="1155" t="s">
        <v>6059</v>
      </c>
      <c r="C5305" s="1156">
        <v>109381845.39258082</v>
      </c>
      <c r="D5305" s="1156">
        <v>3918219.7092319964</v>
      </c>
      <c r="E5305" s="1156">
        <v>39874488.630440041</v>
      </c>
      <c r="F5305" s="1157">
        <v>153174553.73225287</v>
      </c>
    </row>
    <row r="5306" spans="2:6" ht="12.95" customHeight="1" x14ac:dyDescent="0.2">
      <c r="B5306" s="1148" t="s">
        <v>6060</v>
      </c>
      <c r="C5306" s="1150">
        <v>16376271.654014947</v>
      </c>
      <c r="D5306" s="1150">
        <v>897319.13269113633</v>
      </c>
      <c r="E5306" s="1150">
        <v>15836508.449600402</v>
      </c>
      <c r="F5306" s="1149">
        <v>33110099.236306485</v>
      </c>
    </row>
    <row r="5307" spans="2:6" ht="12.95" customHeight="1" x14ac:dyDescent="0.2">
      <c r="B5307" s="1155" t="s">
        <v>6061</v>
      </c>
      <c r="C5307" s="1156">
        <v>31684053.744025808</v>
      </c>
      <c r="D5307" s="1156">
        <v>1999650.6018507048</v>
      </c>
      <c r="E5307" s="1156">
        <v>12040613.470647369</v>
      </c>
      <c r="F5307" s="1157">
        <v>45724317.81652388</v>
      </c>
    </row>
    <row r="5308" spans="2:6" ht="12.95" customHeight="1" x14ac:dyDescent="0.2">
      <c r="B5308" s="1148" t="s">
        <v>6062</v>
      </c>
      <c r="C5308" s="1150">
        <v>329936059.83128178</v>
      </c>
      <c r="D5308" s="1150">
        <v>12352234.200914342</v>
      </c>
      <c r="E5308" s="1150">
        <v>126276325.64378935</v>
      </c>
      <c r="F5308" s="1149">
        <v>468564619.67598546</v>
      </c>
    </row>
    <row r="5309" spans="2:6" ht="12.95" customHeight="1" x14ac:dyDescent="0.2">
      <c r="B5309" s="1155" t="s">
        <v>6063</v>
      </c>
      <c r="C5309" s="1156">
        <v>1334856.4018292367</v>
      </c>
      <c r="D5309" s="1156">
        <v>4746.6548119401577</v>
      </c>
      <c r="E5309" s="1156">
        <v>1125261.1972249697</v>
      </c>
      <c r="F5309" s="1157">
        <v>2464864.2538661463</v>
      </c>
    </row>
    <row r="5310" spans="2:6" ht="12.95" customHeight="1" x14ac:dyDescent="0.2">
      <c r="B5310" s="1148" t="s">
        <v>6064</v>
      </c>
      <c r="C5310" s="1150">
        <v>20035209.624862097</v>
      </c>
      <c r="D5310" s="1150">
        <v>1350250.6883674504</v>
      </c>
      <c r="E5310" s="1150">
        <v>27923360.18593736</v>
      </c>
      <c r="F5310" s="1149">
        <v>49308820.499166906</v>
      </c>
    </row>
    <row r="5311" spans="2:6" ht="12.95" customHeight="1" x14ac:dyDescent="0.2">
      <c r="B5311" s="1155" t="s">
        <v>6065</v>
      </c>
      <c r="C5311" s="1156">
        <v>24334307.1956397</v>
      </c>
      <c r="D5311" s="1156">
        <v>1076037.8782619133</v>
      </c>
      <c r="E5311" s="1156">
        <v>13354917.084871341</v>
      </c>
      <c r="F5311" s="1157">
        <v>38765262.158772953</v>
      </c>
    </row>
    <row r="5312" spans="2:6" ht="12.95" customHeight="1" x14ac:dyDescent="0.2">
      <c r="B5312" s="1148" t="s">
        <v>6066</v>
      </c>
      <c r="C5312" s="1150">
        <v>39638929.69964233</v>
      </c>
      <c r="D5312" s="1150">
        <v>1848822.0492506926</v>
      </c>
      <c r="E5312" s="1150">
        <v>24623004.683492646</v>
      </c>
      <c r="F5312" s="1149">
        <v>66110756.432385668</v>
      </c>
    </row>
    <row r="5313" spans="2:6" ht="12.95" customHeight="1" x14ac:dyDescent="0.2">
      <c r="B5313" s="1155" t="s">
        <v>6067</v>
      </c>
      <c r="C5313" s="1156">
        <v>101663114.1477541</v>
      </c>
      <c r="D5313" s="1156">
        <v>5227951.2260684296</v>
      </c>
      <c r="E5313" s="1156">
        <v>103981099.29013701</v>
      </c>
      <c r="F5313" s="1157">
        <v>210872164.66395956</v>
      </c>
    </row>
    <row r="5314" spans="2:6" ht="12.95" customHeight="1" x14ac:dyDescent="0.2">
      <c r="B5314" s="1148" t="s">
        <v>6068</v>
      </c>
      <c r="C5314" s="1150">
        <v>2385350.0629168325</v>
      </c>
      <c r="D5314" s="1150">
        <v>179696.84413808602</v>
      </c>
      <c r="E5314" s="1150">
        <v>3382156.7984788185</v>
      </c>
      <c r="F5314" s="1149">
        <v>5947203.7055337373</v>
      </c>
    </row>
    <row r="5315" spans="2:6" ht="12.95" customHeight="1" x14ac:dyDescent="0.2">
      <c r="B5315" s="1155" t="s">
        <v>6069</v>
      </c>
      <c r="C5315" s="1156">
        <v>11718217.638040289</v>
      </c>
      <c r="D5315" s="1156">
        <v>935364.29019895976</v>
      </c>
      <c r="E5315" s="1156">
        <v>15002808.799490672</v>
      </c>
      <c r="F5315" s="1157">
        <v>27656390.72772992</v>
      </c>
    </row>
    <row r="5316" spans="2:6" ht="12.95" customHeight="1" x14ac:dyDescent="0.2">
      <c r="B5316" s="1148" t="s">
        <v>6070</v>
      </c>
      <c r="C5316" s="1150">
        <v>47388295.191418491</v>
      </c>
      <c r="D5316" s="1150">
        <v>1896691.3438389855</v>
      </c>
      <c r="E5316" s="1150">
        <v>23969536.090669475</v>
      </c>
      <c r="F5316" s="1149">
        <v>73254522.625926942</v>
      </c>
    </row>
    <row r="5317" spans="2:6" ht="12.95" customHeight="1" x14ac:dyDescent="0.2">
      <c r="B5317" s="1155" t="s">
        <v>6071</v>
      </c>
      <c r="C5317" s="1156">
        <v>286148.59370281978</v>
      </c>
      <c r="D5317" s="1156">
        <v>0</v>
      </c>
      <c r="E5317" s="1156">
        <v>0</v>
      </c>
      <c r="F5317" s="1157">
        <v>286148.59370281978</v>
      </c>
    </row>
    <row r="5318" spans="2:6" ht="12.95" customHeight="1" x14ac:dyDescent="0.2">
      <c r="B5318" s="1148" t="s">
        <v>6072</v>
      </c>
      <c r="C5318" s="1150">
        <v>8847115.5696826708</v>
      </c>
      <c r="D5318" s="1150">
        <v>75083.448843417063</v>
      </c>
      <c r="E5318" s="1150">
        <v>11428720.584749565</v>
      </c>
      <c r="F5318" s="1149">
        <v>20350919.603275653</v>
      </c>
    </row>
    <row r="5319" spans="2:6" ht="12.95" customHeight="1" x14ac:dyDescent="0.2">
      <c r="B5319" s="1155" t="s">
        <v>6073</v>
      </c>
      <c r="C5319" s="1156">
        <v>257443754.81795526</v>
      </c>
      <c r="D5319" s="1156">
        <v>10112891.914863113</v>
      </c>
      <c r="E5319" s="1156">
        <v>171519982.5934974</v>
      </c>
      <c r="F5319" s="1157">
        <v>439076629.32631576</v>
      </c>
    </row>
    <row r="5320" spans="2:6" ht="12.95" customHeight="1" x14ac:dyDescent="0.2">
      <c r="B5320" s="1148" t="s">
        <v>6074</v>
      </c>
      <c r="C5320" s="1150">
        <v>4515460.5256897192</v>
      </c>
      <c r="D5320" s="1150">
        <v>293515.87300742685</v>
      </c>
      <c r="E5320" s="1150">
        <v>72360796.236946091</v>
      </c>
      <c r="F5320" s="1149">
        <v>77169772.635643244</v>
      </c>
    </row>
    <row r="5321" spans="2:6" ht="12.95" customHeight="1" x14ac:dyDescent="0.2">
      <c r="B5321" s="1155" t="s">
        <v>6075</v>
      </c>
      <c r="C5321" s="1156">
        <v>1267131.3626091261</v>
      </c>
      <c r="D5321" s="1156">
        <v>99981.810902412239</v>
      </c>
      <c r="E5321" s="1156">
        <v>2038905.9154711466</v>
      </c>
      <c r="F5321" s="1157">
        <v>3406019.088982685</v>
      </c>
    </row>
    <row r="5322" spans="2:6" ht="12.95" customHeight="1" x14ac:dyDescent="0.2">
      <c r="B5322" s="1148" t="s">
        <v>6076</v>
      </c>
      <c r="C5322" s="1150">
        <v>69729727.855686679</v>
      </c>
      <c r="D5322" s="1150">
        <v>2511368.7581827752</v>
      </c>
      <c r="E5322" s="1150">
        <v>23655117.223006755</v>
      </c>
      <c r="F5322" s="1149">
        <v>95896213.836876214</v>
      </c>
    </row>
    <row r="5323" spans="2:6" ht="12.95" customHeight="1" x14ac:dyDescent="0.2">
      <c r="B5323" s="1155" t="s">
        <v>6077</v>
      </c>
      <c r="C5323" s="1156">
        <v>179988014.93229246</v>
      </c>
      <c r="D5323" s="1156">
        <v>4991956.1791002406</v>
      </c>
      <c r="E5323" s="1156">
        <v>50932289.288074665</v>
      </c>
      <c r="F5323" s="1157">
        <v>235912260.39946738</v>
      </c>
    </row>
    <row r="5324" spans="2:6" ht="12.95" customHeight="1" x14ac:dyDescent="0.2">
      <c r="B5324" s="1148" t="s">
        <v>6078</v>
      </c>
      <c r="C5324" s="1150">
        <v>50088367.495417014</v>
      </c>
      <c r="D5324" s="1150">
        <v>1297994.3340287281</v>
      </c>
      <c r="E5324" s="1150">
        <v>21721948.780584265</v>
      </c>
      <c r="F5324" s="1149">
        <v>73108310.61003001</v>
      </c>
    </row>
    <row r="5325" spans="2:6" ht="12.95" customHeight="1" x14ac:dyDescent="0.2">
      <c r="B5325" s="1155" t="s">
        <v>6079</v>
      </c>
      <c r="C5325" s="1156">
        <v>59505307.533020616</v>
      </c>
      <c r="D5325" s="1156">
        <v>1665385.4164728955</v>
      </c>
      <c r="E5325" s="1156">
        <v>13528432.095747804</v>
      </c>
      <c r="F5325" s="1157">
        <v>74699125.045241311</v>
      </c>
    </row>
    <row r="5326" spans="2:6" ht="12.95" customHeight="1" x14ac:dyDescent="0.2">
      <c r="B5326" s="1148" t="s">
        <v>6080</v>
      </c>
      <c r="C5326" s="1150">
        <v>23677800.172449213</v>
      </c>
      <c r="D5326" s="1150">
        <v>1106833.599329683</v>
      </c>
      <c r="E5326" s="1150">
        <v>11174225.859202055</v>
      </c>
      <c r="F5326" s="1149">
        <v>35958859.630980954</v>
      </c>
    </row>
    <row r="5327" spans="2:6" ht="12.95" customHeight="1" x14ac:dyDescent="0.2">
      <c r="B5327" s="1155" t="s">
        <v>6081</v>
      </c>
      <c r="C5327" s="1156">
        <v>51044897.816085637</v>
      </c>
      <c r="D5327" s="1156">
        <v>792950.26203829458</v>
      </c>
      <c r="E5327" s="1156">
        <v>20430514.690745078</v>
      </c>
      <c r="F5327" s="1157">
        <v>72268362.768869013</v>
      </c>
    </row>
    <row r="5328" spans="2:6" ht="12.95" customHeight="1" x14ac:dyDescent="0.2">
      <c r="B5328" s="1148" t="s">
        <v>6082</v>
      </c>
      <c r="C5328" s="1150">
        <v>32544834.871314269</v>
      </c>
      <c r="D5328" s="1150">
        <v>928402.52980811452</v>
      </c>
      <c r="E5328" s="1150">
        <v>8364177.8006708845</v>
      </c>
      <c r="F5328" s="1149">
        <v>41837415.201793268</v>
      </c>
    </row>
    <row r="5329" spans="2:6" ht="12.95" customHeight="1" x14ac:dyDescent="0.2">
      <c r="B5329" s="1155" t="s">
        <v>6083</v>
      </c>
      <c r="C5329" s="1156">
        <v>1202717157.4057372</v>
      </c>
      <c r="D5329" s="1156">
        <v>12732426.867548281</v>
      </c>
      <c r="E5329" s="1156">
        <v>639899274.40035868</v>
      </c>
      <c r="F5329" s="1157">
        <v>1855348858.6736441</v>
      </c>
    </row>
    <row r="5330" spans="2:6" ht="12.95" customHeight="1" x14ac:dyDescent="0.2">
      <c r="B5330" s="1148" t="s">
        <v>6084</v>
      </c>
      <c r="C5330" s="1150">
        <v>2064732995.9568985</v>
      </c>
      <c r="D5330" s="1150">
        <v>26994643.04577503</v>
      </c>
      <c r="E5330" s="1150">
        <v>406135940.61290658</v>
      </c>
      <c r="F5330" s="1149">
        <v>2497863579.6155801</v>
      </c>
    </row>
    <row r="5331" spans="2:6" ht="12.95" customHeight="1" x14ac:dyDescent="0.2">
      <c r="B5331" s="1155" t="s">
        <v>6085</v>
      </c>
      <c r="C5331" s="1156">
        <v>3466493494.1373219</v>
      </c>
      <c r="D5331" s="1156">
        <v>41587657.912986569</v>
      </c>
      <c r="E5331" s="1156">
        <v>551235368.77494526</v>
      </c>
      <c r="F5331" s="1157">
        <v>4059316520.825254</v>
      </c>
    </row>
    <row r="5332" spans="2:6" ht="12.95" customHeight="1" x14ac:dyDescent="0.2">
      <c r="B5332" s="1148" t="s">
        <v>6086</v>
      </c>
      <c r="C5332" s="1150">
        <v>2542297415.0639029</v>
      </c>
      <c r="D5332" s="1150">
        <v>36528514.992593743</v>
      </c>
      <c r="E5332" s="1150">
        <v>558780718.77328563</v>
      </c>
      <c r="F5332" s="1149">
        <v>3137606648.8297825</v>
      </c>
    </row>
    <row r="5333" spans="2:6" ht="12.95" customHeight="1" x14ac:dyDescent="0.2">
      <c r="B5333" s="1155" t="s">
        <v>6087</v>
      </c>
      <c r="C5333" s="1156">
        <v>3366937274.3638458</v>
      </c>
      <c r="D5333" s="1156">
        <v>55217331.994213752</v>
      </c>
      <c r="E5333" s="1156">
        <v>367230157.05375266</v>
      </c>
      <c r="F5333" s="1157">
        <v>3789384763.4118118</v>
      </c>
    </row>
    <row r="5334" spans="2:6" ht="12.95" customHeight="1" x14ac:dyDescent="0.2">
      <c r="B5334" s="1148" t="s">
        <v>6088</v>
      </c>
      <c r="C5334" s="1150">
        <v>2388730682.5723453</v>
      </c>
      <c r="D5334" s="1150">
        <v>69342729.443436995</v>
      </c>
      <c r="E5334" s="1150">
        <v>1757006423.352061</v>
      </c>
      <c r="F5334" s="1149">
        <v>4215079835.3678436</v>
      </c>
    </row>
    <row r="5335" spans="2:6" ht="12.95" customHeight="1" x14ac:dyDescent="0.2">
      <c r="B5335" s="1155" t="s">
        <v>6089</v>
      </c>
      <c r="C5335" s="1156">
        <v>2976825250.5259671</v>
      </c>
      <c r="D5335" s="1156">
        <v>50391149.138469912</v>
      </c>
      <c r="E5335" s="1156">
        <v>617067212.31588602</v>
      </c>
      <c r="F5335" s="1157">
        <v>3644283611.9803228</v>
      </c>
    </row>
    <row r="5336" spans="2:6" ht="12.95" customHeight="1" x14ac:dyDescent="0.2">
      <c r="B5336" s="1148" t="s">
        <v>6090</v>
      </c>
      <c r="C5336" s="1150">
        <v>507528009.58289015</v>
      </c>
      <c r="D5336" s="1150">
        <v>8336175.8673465308</v>
      </c>
      <c r="E5336" s="1150">
        <v>41503210.212146536</v>
      </c>
      <c r="F5336" s="1149">
        <v>557367395.6623832</v>
      </c>
    </row>
    <row r="5337" spans="2:6" ht="12.95" customHeight="1" x14ac:dyDescent="0.2">
      <c r="B5337" s="1155" t="s">
        <v>6091</v>
      </c>
      <c r="C5337" s="1156">
        <v>176564672.17901635</v>
      </c>
      <c r="D5337" s="1156">
        <v>8640968.6414829269</v>
      </c>
      <c r="E5337" s="1156">
        <v>640554917.81132674</v>
      </c>
      <c r="F5337" s="1157">
        <v>825760558.63182604</v>
      </c>
    </row>
    <row r="5338" spans="2:6" ht="12.95" customHeight="1" x14ac:dyDescent="0.2">
      <c r="B5338" s="1148" t="s">
        <v>6092</v>
      </c>
      <c r="C5338" s="1150">
        <v>71983.611665999793</v>
      </c>
      <c r="D5338" s="1150">
        <v>0</v>
      </c>
      <c r="E5338" s="1150">
        <v>0</v>
      </c>
      <c r="F5338" s="1149">
        <v>71983.611665999793</v>
      </c>
    </row>
    <row r="5339" spans="2:6" ht="12.95" customHeight="1" x14ac:dyDescent="0.2">
      <c r="B5339" s="1155" t="s">
        <v>6093</v>
      </c>
      <c r="C5339" s="1156">
        <v>466794.48939134972</v>
      </c>
      <c r="D5339" s="1156">
        <v>0</v>
      </c>
      <c r="E5339" s="1156">
        <v>0</v>
      </c>
      <c r="F5339" s="1157">
        <v>466794.48939134972</v>
      </c>
    </row>
    <row r="5340" spans="2:6" ht="12.95" customHeight="1" x14ac:dyDescent="0.2">
      <c r="B5340" s="1148" t="s">
        <v>6094</v>
      </c>
      <c r="C5340" s="1150">
        <v>95199.70016133177</v>
      </c>
      <c r="D5340" s="1150">
        <v>309798.33739262755</v>
      </c>
      <c r="E5340" s="1150">
        <v>125057.92534610278</v>
      </c>
      <c r="F5340" s="1149">
        <v>530055.96290006209</v>
      </c>
    </row>
    <row r="5341" spans="2:6" ht="12.95" customHeight="1" x14ac:dyDescent="0.2">
      <c r="B5341" s="1155" t="s">
        <v>6095</v>
      </c>
      <c r="C5341" s="1156">
        <v>30121844.522907969</v>
      </c>
      <c r="D5341" s="1156">
        <v>100226.33554423948</v>
      </c>
      <c r="E5341" s="1156">
        <v>19610227.270184726</v>
      </c>
      <c r="F5341" s="1157">
        <v>49832298.128636934</v>
      </c>
    </row>
    <row r="5342" spans="2:6" ht="12.95" customHeight="1" x14ac:dyDescent="0.2">
      <c r="B5342" s="1148" t="s">
        <v>6096</v>
      </c>
      <c r="C5342" s="1150">
        <v>109654668.77572717</v>
      </c>
      <c r="D5342" s="1150">
        <v>1710306.0315568019</v>
      </c>
      <c r="E5342" s="1150">
        <v>24283706.466806699</v>
      </c>
      <c r="F5342" s="1149">
        <v>135648681.27409068</v>
      </c>
    </row>
    <row r="5343" spans="2:6" ht="12.95" customHeight="1" x14ac:dyDescent="0.2">
      <c r="B5343" s="1155" t="s">
        <v>6097</v>
      </c>
      <c r="C5343" s="1156">
        <v>12351920.692649562</v>
      </c>
      <c r="D5343" s="1156">
        <v>207443.19908424537</v>
      </c>
      <c r="E5343" s="1156">
        <v>1023550.0192523722</v>
      </c>
      <c r="F5343" s="1157">
        <v>13582913.910986179</v>
      </c>
    </row>
    <row r="5344" spans="2:6" ht="12.95" customHeight="1" x14ac:dyDescent="0.2">
      <c r="B5344" s="1148" t="s">
        <v>6098</v>
      </c>
      <c r="C5344" s="1150">
        <v>7044228.3187197279</v>
      </c>
      <c r="D5344" s="1150">
        <v>103261.31786338909</v>
      </c>
      <c r="E5344" s="1150">
        <v>3196098.1794381524</v>
      </c>
      <c r="F5344" s="1149">
        <v>10343587.816021269</v>
      </c>
    </row>
    <row r="5345" spans="2:6" ht="12.95" customHeight="1" x14ac:dyDescent="0.2">
      <c r="B5345" s="1155" t="s">
        <v>6099</v>
      </c>
      <c r="C5345" s="1156">
        <v>498097332.21481615</v>
      </c>
      <c r="D5345" s="1156">
        <v>9657759.637410352</v>
      </c>
      <c r="E5345" s="1156">
        <v>307175170.6331104</v>
      </c>
      <c r="F5345" s="1157">
        <v>814930262.4853369</v>
      </c>
    </row>
    <row r="5346" spans="2:6" ht="12.95" customHeight="1" x14ac:dyDescent="0.2">
      <c r="B5346" s="1148" t="s">
        <v>6100</v>
      </c>
      <c r="C5346" s="1150">
        <v>75506550.065187871</v>
      </c>
      <c r="D5346" s="1150">
        <v>1826901.1343010049</v>
      </c>
      <c r="E5346" s="1150">
        <v>24476430.795859624</v>
      </c>
      <c r="F5346" s="1149">
        <v>101809881.9953485</v>
      </c>
    </row>
    <row r="5347" spans="2:6" ht="12.95" customHeight="1" x14ac:dyDescent="0.2">
      <c r="B5347" s="1155" t="s">
        <v>6101</v>
      </c>
      <c r="C5347" s="1156">
        <v>12720493.269176049</v>
      </c>
      <c r="D5347" s="1156">
        <v>143751.7217894847</v>
      </c>
      <c r="E5347" s="1156">
        <v>2418429.3730136002</v>
      </c>
      <c r="F5347" s="1157">
        <v>15282674.363979135</v>
      </c>
    </row>
    <row r="5348" spans="2:6" ht="12.95" customHeight="1" x14ac:dyDescent="0.2">
      <c r="B5348" s="1148" t="s">
        <v>6102</v>
      </c>
      <c r="C5348" s="1150">
        <v>18368459.318862908</v>
      </c>
      <c r="D5348" s="1150">
        <v>194584.07968462564</v>
      </c>
      <c r="E5348" s="1150">
        <v>4341389.4551896956</v>
      </c>
      <c r="F5348" s="1149">
        <v>22904432.853737228</v>
      </c>
    </row>
    <row r="5349" spans="2:6" ht="12.95" customHeight="1" x14ac:dyDescent="0.2">
      <c r="B5349" s="1155" t="s">
        <v>6103</v>
      </c>
      <c r="C5349" s="1156">
        <v>122175009.13994643</v>
      </c>
      <c r="D5349" s="1156">
        <v>1289177.0631204874</v>
      </c>
      <c r="E5349" s="1156">
        <v>27444069.021194365</v>
      </c>
      <c r="F5349" s="1157">
        <v>150908255.22426128</v>
      </c>
    </row>
    <row r="5350" spans="2:6" ht="12.95" customHeight="1" x14ac:dyDescent="0.2">
      <c r="B5350" s="1148" t="s">
        <v>6104</v>
      </c>
      <c r="C5350" s="1150">
        <v>49172224.926331982</v>
      </c>
      <c r="D5350" s="1150">
        <v>871313.21784268809</v>
      </c>
      <c r="E5350" s="1150">
        <v>10280697.934653491</v>
      </c>
      <c r="F5350" s="1149">
        <v>60324236.078828163</v>
      </c>
    </row>
    <row r="5351" spans="2:6" ht="12.95" customHeight="1" x14ac:dyDescent="0.2">
      <c r="B5351" s="1155" t="s">
        <v>6105</v>
      </c>
      <c r="C5351" s="1156">
        <v>22771960.601217151</v>
      </c>
      <c r="D5351" s="1156">
        <v>397755.28943812475</v>
      </c>
      <c r="E5351" s="1156">
        <v>6848363.5542201521</v>
      </c>
      <c r="F5351" s="1157">
        <v>30018079.444875427</v>
      </c>
    </row>
    <row r="5352" spans="2:6" ht="12.95" customHeight="1" x14ac:dyDescent="0.2">
      <c r="B5352" s="1148" t="s">
        <v>6106</v>
      </c>
      <c r="C5352" s="1150">
        <v>7054668.6898773909</v>
      </c>
      <c r="D5352" s="1150">
        <v>155532.05600457251</v>
      </c>
      <c r="E5352" s="1150">
        <v>1610080.1433795181</v>
      </c>
      <c r="F5352" s="1149">
        <v>8820280.8892614823</v>
      </c>
    </row>
    <row r="5353" spans="2:6" ht="12.95" customHeight="1" x14ac:dyDescent="0.2">
      <c r="B5353" s="1155" t="s">
        <v>6107</v>
      </c>
      <c r="C5353" s="1156">
        <v>142495817.86529249</v>
      </c>
      <c r="D5353" s="1156">
        <v>6725894.7980995206</v>
      </c>
      <c r="E5353" s="1156">
        <v>24814210.756466825</v>
      </c>
      <c r="F5353" s="1157">
        <v>174035923.41985884</v>
      </c>
    </row>
    <row r="5354" spans="2:6" ht="12.95" customHeight="1" x14ac:dyDescent="0.2">
      <c r="B5354" s="1148" t="s">
        <v>6108</v>
      </c>
      <c r="C5354" s="1150">
        <v>56948240.839221142</v>
      </c>
      <c r="D5354" s="1150">
        <v>2325947.1606654399</v>
      </c>
      <c r="E5354" s="1150">
        <v>15659556.956636745</v>
      </c>
      <c r="F5354" s="1149">
        <v>74933744.956523329</v>
      </c>
    </row>
    <row r="5355" spans="2:6" ht="12.95" customHeight="1" x14ac:dyDescent="0.2">
      <c r="B5355" s="1155" t="s">
        <v>6109</v>
      </c>
      <c r="C5355" s="1156">
        <v>37115656.838800557</v>
      </c>
      <c r="D5355" s="1156">
        <v>429874.32033225318</v>
      </c>
      <c r="E5355" s="1156">
        <v>11661776.473636094</v>
      </c>
      <c r="F5355" s="1157">
        <v>49207307.632768899</v>
      </c>
    </row>
    <row r="5356" spans="2:6" ht="12.95" customHeight="1" x14ac:dyDescent="0.2">
      <c r="B5356" s="1148" t="s">
        <v>6110</v>
      </c>
      <c r="C5356" s="1150">
        <v>42296691.025791362</v>
      </c>
      <c r="D5356" s="1150">
        <v>567556.07748343877</v>
      </c>
      <c r="E5356" s="1150">
        <v>4558923.9119149763</v>
      </c>
      <c r="F5356" s="1149">
        <v>47423171.015189774</v>
      </c>
    </row>
    <row r="5357" spans="2:6" ht="12.95" customHeight="1" x14ac:dyDescent="0.2">
      <c r="B5357" s="1155" t="s">
        <v>6111</v>
      </c>
      <c r="C5357" s="1156">
        <v>9591953.6277991813</v>
      </c>
      <c r="D5357" s="1156">
        <v>399308.74010385084</v>
      </c>
      <c r="E5357" s="1156">
        <v>2048140.5620645669</v>
      </c>
      <c r="F5357" s="1157">
        <v>12039402.929967599</v>
      </c>
    </row>
    <row r="5358" spans="2:6" ht="12.95" customHeight="1" x14ac:dyDescent="0.2">
      <c r="B5358" s="1148" t="s">
        <v>6112</v>
      </c>
      <c r="C5358" s="1150">
        <v>22918263.170729157</v>
      </c>
      <c r="D5358" s="1150">
        <v>201948.58654436303</v>
      </c>
      <c r="E5358" s="1150">
        <v>3063951.6873407629</v>
      </c>
      <c r="F5358" s="1149">
        <v>26184163.444614284</v>
      </c>
    </row>
    <row r="5359" spans="2:6" ht="12.95" customHeight="1" x14ac:dyDescent="0.2">
      <c r="B5359" s="1155" t="s">
        <v>6113</v>
      </c>
      <c r="C5359" s="1156">
        <v>1592746619.8874865</v>
      </c>
      <c r="D5359" s="1156">
        <v>31484072.318315405</v>
      </c>
      <c r="E5359" s="1156">
        <v>265904734.78531247</v>
      </c>
      <c r="F5359" s="1157">
        <v>1890135426.9911144</v>
      </c>
    </row>
    <row r="5360" spans="2:6" ht="12.95" customHeight="1" x14ac:dyDescent="0.2">
      <c r="B5360" s="1148" t="s">
        <v>6114</v>
      </c>
      <c r="C5360" s="1150">
        <v>292319127.8036086</v>
      </c>
      <c r="D5360" s="1150">
        <v>8886341.927655315</v>
      </c>
      <c r="E5360" s="1150">
        <v>61395384.535861112</v>
      </c>
      <c r="F5360" s="1149">
        <v>362600854.26712507</v>
      </c>
    </row>
    <row r="5361" spans="2:6" ht="12.95" customHeight="1" x14ac:dyDescent="0.2">
      <c r="B5361" s="1155" t="s">
        <v>6115</v>
      </c>
      <c r="C5361" s="1156">
        <v>1116590139.7804153</v>
      </c>
      <c r="D5361" s="1156">
        <v>22333615.00988178</v>
      </c>
      <c r="E5361" s="1156">
        <v>102966324.37068529</v>
      </c>
      <c r="F5361" s="1157">
        <v>1241890079.1609824</v>
      </c>
    </row>
    <row r="5362" spans="2:6" ht="12.95" customHeight="1" x14ac:dyDescent="0.2">
      <c r="B5362" s="1148" t="s">
        <v>6116</v>
      </c>
      <c r="C5362" s="1150">
        <v>187964870.61666206</v>
      </c>
      <c r="D5362" s="1150">
        <v>7004681.6573874708</v>
      </c>
      <c r="E5362" s="1150">
        <v>59670996.003866129</v>
      </c>
      <c r="F5362" s="1149">
        <v>254640548.27791566</v>
      </c>
    </row>
    <row r="5363" spans="2:6" ht="12.95" customHeight="1" x14ac:dyDescent="0.2">
      <c r="B5363" s="1155" t="s">
        <v>6117</v>
      </c>
      <c r="C5363" s="1156">
        <v>96203486.898819327</v>
      </c>
      <c r="D5363" s="1156">
        <v>2523034.0219781795</v>
      </c>
      <c r="E5363" s="1156">
        <v>16935566.88669857</v>
      </c>
      <c r="F5363" s="1157">
        <v>115662087.80749609</v>
      </c>
    </row>
    <row r="5364" spans="2:6" ht="12.95" customHeight="1" x14ac:dyDescent="0.2">
      <c r="B5364" s="1148" t="s">
        <v>6118</v>
      </c>
      <c r="C5364" s="1150">
        <v>19489013.365350623</v>
      </c>
      <c r="D5364" s="1150">
        <v>344679.05835915759</v>
      </c>
      <c r="E5364" s="1150">
        <v>6247758.6822285177</v>
      </c>
      <c r="F5364" s="1149">
        <v>26081451.105938297</v>
      </c>
    </row>
    <row r="5365" spans="2:6" ht="12.95" customHeight="1" x14ac:dyDescent="0.2">
      <c r="B5365" s="1155" t="s">
        <v>6119</v>
      </c>
      <c r="C5365" s="1156">
        <v>29577846.236271784</v>
      </c>
      <c r="D5365" s="1156">
        <v>782881.60031599703</v>
      </c>
      <c r="E5365" s="1156">
        <v>19371799.783126216</v>
      </c>
      <c r="F5365" s="1157">
        <v>49732527.619713992</v>
      </c>
    </row>
    <row r="5366" spans="2:6" ht="12.95" customHeight="1" x14ac:dyDescent="0.2">
      <c r="B5366" s="1148" t="s">
        <v>6120</v>
      </c>
      <c r="C5366" s="1150">
        <v>4957253.0736245569</v>
      </c>
      <c r="D5366" s="1150">
        <v>116134.82106546924</v>
      </c>
      <c r="E5366" s="1150">
        <v>497825.49065232283</v>
      </c>
      <c r="F5366" s="1149">
        <v>5571213.3853423493</v>
      </c>
    </row>
    <row r="5367" spans="2:6" ht="12.95" customHeight="1" x14ac:dyDescent="0.2">
      <c r="B5367" s="1155" t="s">
        <v>6121</v>
      </c>
      <c r="C5367" s="1156">
        <v>14993471.968843281</v>
      </c>
      <c r="D5367" s="1156">
        <v>329906.89323230129</v>
      </c>
      <c r="E5367" s="1156">
        <v>1110108.5728850621</v>
      </c>
      <c r="F5367" s="1157">
        <v>16433487.434960645</v>
      </c>
    </row>
    <row r="5368" spans="2:6" ht="12.95" customHeight="1" x14ac:dyDescent="0.2">
      <c r="B5368" s="1148" t="s">
        <v>6122</v>
      </c>
      <c r="C5368" s="1150">
        <v>157979.30041202245</v>
      </c>
      <c r="D5368" s="1150">
        <v>246236.31432001077</v>
      </c>
      <c r="E5368" s="1150">
        <v>386343146.12577236</v>
      </c>
      <c r="F5368" s="1149">
        <v>386747361.74050438</v>
      </c>
    </row>
    <row r="5369" spans="2:6" ht="12.95" customHeight="1" x14ac:dyDescent="0.2">
      <c r="B5369" s="1155" t="s">
        <v>6123</v>
      </c>
      <c r="C5369" s="1156">
        <v>53747992.332787685</v>
      </c>
      <c r="D5369" s="1156">
        <v>7778185.0184992738</v>
      </c>
      <c r="E5369" s="1156">
        <v>150791610.29881588</v>
      </c>
      <c r="F5369" s="1157">
        <v>212317787.65010285</v>
      </c>
    </row>
    <row r="5370" spans="2:6" ht="12.95" customHeight="1" x14ac:dyDescent="0.2">
      <c r="B5370" s="1148" t="s">
        <v>6124</v>
      </c>
      <c r="C5370" s="1150">
        <v>140026120.59328607</v>
      </c>
      <c r="D5370" s="1150">
        <v>6677162.4753636057</v>
      </c>
      <c r="E5370" s="1150">
        <v>213055310.6390422</v>
      </c>
      <c r="F5370" s="1149">
        <v>359758593.70769191</v>
      </c>
    </row>
    <row r="5371" spans="2:6" ht="12.95" customHeight="1" x14ac:dyDescent="0.2">
      <c r="B5371" s="1155" t="s">
        <v>6125</v>
      </c>
      <c r="C5371" s="1156">
        <v>190983648.9875786</v>
      </c>
      <c r="D5371" s="1156">
        <v>3469071.0936027742</v>
      </c>
      <c r="E5371" s="1156">
        <v>137674729.49884799</v>
      </c>
      <c r="F5371" s="1157">
        <v>332127449.58002937</v>
      </c>
    </row>
    <row r="5372" spans="2:6" ht="12.95" customHeight="1" x14ac:dyDescent="0.2">
      <c r="B5372" s="1148" t="s">
        <v>6126</v>
      </c>
      <c r="C5372" s="1150">
        <v>39306623.675558254</v>
      </c>
      <c r="D5372" s="1150">
        <v>1450318.802084625</v>
      </c>
      <c r="E5372" s="1150">
        <v>8941023.8513827045</v>
      </c>
      <c r="F5372" s="1149">
        <v>49697966.329025581</v>
      </c>
    </row>
    <row r="5373" spans="2:6" ht="12.95" customHeight="1" x14ac:dyDescent="0.2">
      <c r="B5373" s="1155" t="s">
        <v>6127</v>
      </c>
      <c r="C5373" s="1156">
        <v>1678787641.8240623</v>
      </c>
      <c r="D5373" s="1156">
        <v>28163614.671733741</v>
      </c>
      <c r="E5373" s="1156">
        <v>786855437.92552602</v>
      </c>
      <c r="F5373" s="1157">
        <v>2493806694.4213223</v>
      </c>
    </row>
    <row r="5374" spans="2:6" ht="12.95" customHeight="1" x14ac:dyDescent="0.2">
      <c r="B5374" s="1148" t="s">
        <v>6128</v>
      </c>
      <c r="C5374" s="1150">
        <v>0</v>
      </c>
      <c r="D5374" s="1150">
        <v>3020.5985166891919</v>
      </c>
      <c r="E5374" s="1150">
        <v>585.29450239985704</v>
      </c>
      <c r="F5374" s="1149">
        <v>3605.8930190890487</v>
      </c>
    </row>
    <row r="5375" spans="2:6" ht="12.95" customHeight="1" x14ac:dyDescent="0.2">
      <c r="B5375" s="1155" t="s">
        <v>6129</v>
      </c>
      <c r="C5375" s="1156">
        <v>246505130.68412209</v>
      </c>
      <c r="D5375" s="1156">
        <v>3059305.329110194</v>
      </c>
      <c r="E5375" s="1156">
        <v>42483251.719751082</v>
      </c>
      <c r="F5375" s="1157">
        <v>292047687.73298335</v>
      </c>
    </row>
    <row r="5376" spans="2:6" ht="12.95" customHeight="1" x14ac:dyDescent="0.2">
      <c r="B5376" s="1148" t="s">
        <v>6130</v>
      </c>
      <c r="C5376" s="1150">
        <v>89587725.917477936</v>
      </c>
      <c r="D5376" s="1150">
        <v>3584918.2386190342</v>
      </c>
      <c r="E5376" s="1150">
        <v>38115418.519838527</v>
      </c>
      <c r="F5376" s="1149">
        <v>131288062.67593549</v>
      </c>
    </row>
    <row r="5377" spans="2:6" ht="12.95" customHeight="1" x14ac:dyDescent="0.2">
      <c r="B5377" s="1155" t="s">
        <v>6131</v>
      </c>
      <c r="C5377" s="1156">
        <v>69690026.970626637</v>
      </c>
      <c r="D5377" s="1156">
        <v>2305205.7175175082</v>
      </c>
      <c r="E5377" s="1156">
        <v>22139609.97866695</v>
      </c>
      <c r="F5377" s="1157">
        <v>94134842.666811094</v>
      </c>
    </row>
    <row r="5378" spans="2:6" ht="12.95" customHeight="1" x14ac:dyDescent="0.2">
      <c r="B5378" s="1148" t="s">
        <v>6132</v>
      </c>
      <c r="C5378" s="1150">
        <v>145549489.05560455</v>
      </c>
      <c r="D5378" s="1150">
        <v>2172831.5834742184</v>
      </c>
      <c r="E5378" s="1150">
        <v>31866359.183160231</v>
      </c>
      <c r="F5378" s="1149">
        <v>179588679.82223898</v>
      </c>
    </row>
    <row r="5379" spans="2:6" ht="12.95" customHeight="1" x14ac:dyDescent="0.2">
      <c r="B5379" s="1155" t="s">
        <v>6133</v>
      </c>
      <c r="C5379" s="1156">
        <v>232680980.28493726</v>
      </c>
      <c r="D5379" s="1156">
        <v>2743897.3087580018</v>
      </c>
      <c r="E5379" s="1156">
        <v>39758080.870341159</v>
      </c>
      <c r="F5379" s="1157">
        <v>275182958.46403641</v>
      </c>
    </row>
    <row r="5380" spans="2:6" ht="12.95" customHeight="1" x14ac:dyDescent="0.2">
      <c r="B5380" s="1148" t="s">
        <v>6134</v>
      </c>
      <c r="C5380" s="1150">
        <v>30481762.581237953</v>
      </c>
      <c r="D5380" s="1150">
        <v>1582491.5628934687</v>
      </c>
      <c r="E5380" s="1150">
        <v>12750575.702058397</v>
      </c>
      <c r="F5380" s="1149">
        <v>44814829.846189819</v>
      </c>
    </row>
    <row r="5381" spans="2:6" ht="12.95" customHeight="1" x14ac:dyDescent="0.2">
      <c r="B5381" s="1155" t="s">
        <v>6135</v>
      </c>
      <c r="C5381" s="1156">
        <v>2454036.715269886</v>
      </c>
      <c r="D5381" s="1156">
        <v>380135.13142410462</v>
      </c>
      <c r="E5381" s="1156">
        <v>5145063.8397071892</v>
      </c>
      <c r="F5381" s="1157">
        <v>7979235.68640118</v>
      </c>
    </row>
    <row r="5382" spans="2:6" ht="12.95" customHeight="1" x14ac:dyDescent="0.2">
      <c r="B5382" s="1148" t="s">
        <v>6136</v>
      </c>
      <c r="C5382" s="1150">
        <v>66607370.013021618</v>
      </c>
      <c r="D5382" s="1150">
        <v>1688773.4792735463</v>
      </c>
      <c r="E5382" s="1150">
        <v>61626551.729269408</v>
      </c>
      <c r="F5382" s="1149">
        <v>129922695.22156456</v>
      </c>
    </row>
    <row r="5383" spans="2:6" ht="12.95" customHeight="1" x14ac:dyDescent="0.2">
      <c r="B5383" s="1155" t="s">
        <v>6137</v>
      </c>
      <c r="C5383" s="1156">
        <v>19532698.076247159</v>
      </c>
      <c r="D5383" s="1156">
        <v>558292.90869892517</v>
      </c>
      <c r="E5383" s="1156">
        <v>7050132.4122962346</v>
      </c>
      <c r="F5383" s="1157">
        <v>27141123.397242319</v>
      </c>
    </row>
    <row r="5384" spans="2:6" ht="12.95" customHeight="1" x14ac:dyDescent="0.2">
      <c r="B5384" s="1148" t="s">
        <v>6138</v>
      </c>
      <c r="C5384" s="1150">
        <v>56779683.79434672</v>
      </c>
      <c r="D5384" s="1150">
        <v>1583800.4889173671</v>
      </c>
      <c r="E5384" s="1150">
        <v>10943636.187004149</v>
      </c>
      <c r="F5384" s="1149">
        <v>69307120.470268235</v>
      </c>
    </row>
    <row r="5385" spans="2:6" ht="12.95" customHeight="1" x14ac:dyDescent="0.2">
      <c r="B5385" s="1155" t="s">
        <v>6139</v>
      </c>
      <c r="C5385" s="1156">
        <v>33876119.56722118</v>
      </c>
      <c r="D5385" s="1156">
        <v>2394529.1307967445</v>
      </c>
      <c r="E5385" s="1156">
        <v>3624533.7551948475</v>
      </c>
      <c r="F5385" s="1157">
        <v>39895182.453212775</v>
      </c>
    </row>
    <row r="5386" spans="2:6" ht="12.95" customHeight="1" x14ac:dyDescent="0.2">
      <c r="B5386" s="1148" t="s">
        <v>6140</v>
      </c>
      <c r="C5386" s="1150">
        <v>25142749.093835134</v>
      </c>
      <c r="D5386" s="1150">
        <v>945375.41671141505</v>
      </c>
      <c r="E5386" s="1150">
        <v>10124164.171622774</v>
      </c>
      <c r="F5386" s="1149">
        <v>36212288.682169326</v>
      </c>
    </row>
    <row r="5387" spans="2:6" ht="12.95" customHeight="1" x14ac:dyDescent="0.2">
      <c r="B5387" s="1155" t="s">
        <v>6141</v>
      </c>
      <c r="C5387" s="1156">
        <v>1548884.01056135</v>
      </c>
      <c r="D5387" s="1156">
        <v>61217.463271567627</v>
      </c>
      <c r="E5387" s="1156">
        <v>644019.05080730945</v>
      </c>
      <c r="F5387" s="1157">
        <v>2254120.5246402272</v>
      </c>
    </row>
    <row r="5388" spans="2:6" ht="12.95" customHeight="1" x14ac:dyDescent="0.2">
      <c r="B5388" s="1148" t="s">
        <v>6142</v>
      </c>
      <c r="C5388" s="1150">
        <v>825888.30789311219</v>
      </c>
      <c r="D5388" s="1150">
        <v>27760.738748619708</v>
      </c>
      <c r="E5388" s="1150">
        <v>2307100.8630152587</v>
      </c>
      <c r="F5388" s="1149">
        <v>3160749.9096569903</v>
      </c>
    </row>
    <row r="5389" spans="2:6" ht="12.95" customHeight="1" x14ac:dyDescent="0.2">
      <c r="B5389" s="1155" t="s">
        <v>6143</v>
      </c>
      <c r="C5389" s="1156">
        <v>287522.32674988086</v>
      </c>
      <c r="D5389" s="1156">
        <v>7911.0913532335981</v>
      </c>
      <c r="E5389" s="1156">
        <v>119595.17665703745</v>
      </c>
      <c r="F5389" s="1157">
        <v>415028.59476015193</v>
      </c>
    </row>
    <row r="5390" spans="2:6" ht="12.95" customHeight="1" x14ac:dyDescent="0.2">
      <c r="B5390" s="1148" t="s">
        <v>6144</v>
      </c>
      <c r="C5390" s="1150">
        <v>302804145.28530204</v>
      </c>
      <c r="D5390" s="1150">
        <v>4319153.8190138731</v>
      </c>
      <c r="E5390" s="1150">
        <v>50143508.746974148</v>
      </c>
      <c r="F5390" s="1149">
        <v>357266807.85129011</v>
      </c>
    </row>
    <row r="5391" spans="2:6" ht="12.95" customHeight="1" x14ac:dyDescent="0.2">
      <c r="B5391" s="1155" t="s">
        <v>6145</v>
      </c>
      <c r="C5391" s="1156">
        <v>189392041.87925369</v>
      </c>
      <c r="D5391" s="1156">
        <v>1637495.2235021326</v>
      </c>
      <c r="E5391" s="1156">
        <v>27395645.815677401</v>
      </c>
      <c r="F5391" s="1157">
        <v>218425182.91843322</v>
      </c>
    </row>
    <row r="5392" spans="2:6" ht="12.95" customHeight="1" x14ac:dyDescent="0.2">
      <c r="B5392" s="1148" t="s">
        <v>6146</v>
      </c>
      <c r="C5392" s="1150">
        <v>17138693.495133836</v>
      </c>
      <c r="D5392" s="1150">
        <v>590483.85860535572</v>
      </c>
      <c r="E5392" s="1150">
        <v>13803585.544598233</v>
      </c>
      <c r="F5392" s="1149">
        <v>31532762.898337424</v>
      </c>
    </row>
    <row r="5393" spans="2:6" ht="12.95" customHeight="1" x14ac:dyDescent="0.2">
      <c r="B5393" s="1155" t="s">
        <v>6147</v>
      </c>
      <c r="C5393" s="1156">
        <v>955794274.50200462</v>
      </c>
      <c r="D5393" s="1156">
        <v>22158952.496604849</v>
      </c>
      <c r="E5393" s="1156">
        <v>369104583.57676339</v>
      </c>
      <c r="F5393" s="1157">
        <v>1347057810.5753727</v>
      </c>
    </row>
    <row r="5394" spans="2:6" ht="12.95" customHeight="1" x14ac:dyDescent="0.2">
      <c r="B5394" s="1148" t="s">
        <v>6148</v>
      </c>
      <c r="C5394" s="1150">
        <v>19641360.360269692</v>
      </c>
      <c r="D5394" s="1150">
        <v>378063.86386980338</v>
      </c>
      <c r="E5394" s="1150">
        <v>5317528.8759850003</v>
      </c>
      <c r="F5394" s="1149">
        <v>25336953.100124497</v>
      </c>
    </row>
    <row r="5395" spans="2:6" ht="12.95" customHeight="1" x14ac:dyDescent="0.2">
      <c r="B5395" s="1155" t="s">
        <v>6149</v>
      </c>
      <c r="C5395" s="1156">
        <v>81440939.455187023</v>
      </c>
      <c r="D5395" s="1156">
        <v>2627561.1144580864</v>
      </c>
      <c r="E5395" s="1156">
        <v>60859312.555872075</v>
      </c>
      <c r="F5395" s="1157">
        <v>144927813.12551719</v>
      </c>
    </row>
    <row r="5396" spans="2:6" ht="12.95" customHeight="1" x14ac:dyDescent="0.2">
      <c r="B5396" s="1148" t="s">
        <v>6150</v>
      </c>
      <c r="C5396" s="1150">
        <v>145731646.05764481</v>
      </c>
      <c r="D5396" s="1150">
        <v>1205880.4630721677</v>
      </c>
      <c r="E5396" s="1150">
        <v>27242478.73826015</v>
      </c>
      <c r="F5396" s="1149">
        <v>174180005.25897714</v>
      </c>
    </row>
    <row r="5397" spans="2:6" ht="12.95" customHeight="1" x14ac:dyDescent="0.2">
      <c r="B5397" s="1155" t="s">
        <v>6151</v>
      </c>
      <c r="C5397" s="1156">
        <v>63184851.49957367</v>
      </c>
      <c r="D5397" s="1156">
        <v>2652200.568072794</v>
      </c>
      <c r="E5397" s="1156">
        <v>17853734.197861508</v>
      </c>
      <c r="F5397" s="1157">
        <v>83690786.265507966</v>
      </c>
    </row>
    <row r="5398" spans="2:6" ht="12.95" customHeight="1" x14ac:dyDescent="0.2">
      <c r="B5398" s="1148" t="s">
        <v>6152</v>
      </c>
      <c r="C5398" s="1150">
        <v>68300633.366829082</v>
      </c>
      <c r="D5398" s="1150">
        <v>821444.57471239567</v>
      </c>
      <c r="E5398" s="1150">
        <v>11879787.547932385</v>
      </c>
      <c r="F5398" s="1149">
        <v>81001865.489473864</v>
      </c>
    </row>
    <row r="5399" spans="2:6" ht="12.95" customHeight="1" x14ac:dyDescent="0.2">
      <c r="B5399" s="1155" t="s">
        <v>6153</v>
      </c>
      <c r="C5399" s="1156">
        <v>26402050.17807601</v>
      </c>
      <c r="D5399" s="1156">
        <v>602364.8794376665</v>
      </c>
      <c r="E5399" s="1156">
        <v>2631354.0173447793</v>
      </c>
      <c r="F5399" s="1157">
        <v>29635769.074858457</v>
      </c>
    </row>
    <row r="5400" spans="2:6" ht="12.95" customHeight="1" x14ac:dyDescent="0.2">
      <c r="B5400" s="1148" t="s">
        <v>6154</v>
      </c>
      <c r="C5400" s="1150">
        <v>38945469.257485896</v>
      </c>
      <c r="D5400" s="1150">
        <v>496140.49826743</v>
      </c>
      <c r="E5400" s="1150">
        <v>3618680.8101708493</v>
      </c>
      <c r="F5400" s="1149">
        <v>43060290.565924175</v>
      </c>
    </row>
    <row r="5401" spans="2:6" ht="12.95" customHeight="1" x14ac:dyDescent="0.2">
      <c r="B5401" s="1155" t="s">
        <v>6155</v>
      </c>
      <c r="C5401" s="1156">
        <v>620553544.50949609</v>
      </c>
      <c r="D5401" s="1156">
        <v>4621731.4875713708</v>
      </c>
      <c r="E5401" s="1156">
        <v>222108918.49711993</v>
      </c>
      <c r="F5401" s="1157">
        <v>847284194.49418736</v>
      </c>
    </row>
    <row r="5402" spans="2:6" ht="12.95" customHeight="1" x14ac:dyDescent="0.2">
      <c r="B5402" s="1148" t="s">
        <v>6156</v>
      </c>
      <c r="C5402" s="1150">
        <v>99908444.926742986</v>
      </c>
      <c r="D5402" s="1150">
        <v>678268.20502132806</v>
      </c>
      <c r="E5402" s="1150">
        <v>11448580.377431074</v>
      </c>
      <c r="F5402" s="1149">
        <v>112035293.50919539</v>
      </c>
    </row>
    <row r="5403" spans="2:6" ht="12.95" customHeight="1" x14ac:dyDescent="0.2">
      <c r="B5403" s="1155" t="s">
        <v>6157</v>
      </c>
      <c r="C5403" s="1156">
        <v>20692540.88788081</v>
      </c>
      <c r="D5403" s="1156">
        <v>188600.41786108894</v>
      </c>
      <c r="E5403" s="1156">
        <v>3550136.320667577</v>
      </c>
      <c r="F5403" s="1157">
        <v>24431277.626409475</v>
      </c>
    </row>
    <row r="5404" spans="2:6" ht="12.95" customHeight="1" x14ac:dyDescent="0.2">
      <c r="B5404" s="1148" t="s">
        <v>6158</v>
      </c>
      <c r="C5404" s="1150">
        <v>39763664.660315447</v>
      </c>
      <c r="D5404" s="1150">
        <v>935493.74442110385</v>
      </c>
      <c r="E5404" s="1150">
        <v>32816603.65692801</v>
      </c>
      <c r="F5404" s="1149">
        <v>73515762.061664551</v>
      </c>
    </row>
    <row r="5405" spans="2:6" ht="12.95" customHeight="1" x14ac:dyDescent="0.2">
      <c r="B5405" s="1155" t="s">
        <v>6159</v>
      </c>
      <c r="C5405" s="1156">
        <v>106240530.0338663</v>
      </c>
      <c r="D5405" s="1156">
        <v>2145718.1158363195</v>
      </c>
      <c r="E5405" s="1156">
        <v>31401875.621097799</v>
      </c>
      <c r="F5405" s="1157">
        <v>139788123.77080041</v>
      </c>
    </row>
    <row r="5406" spans="2:6" ht="12.95" customHeight="1" x14ac:dyDescent="0.2">
      <c r="B5406" s="1148" t="s">
        <v>6160</v>
      </c>
      <c r="C5406" s="1150">
        <v>17851523.573253829</v>
      </c>
      <c r="D5406" s="1150">
        <v>1703416.1901782593</v>
      </c>
      <c r="E5406" s="1150">
        <v>8810958.4064049572</v>
      </c>
      <c r="F5406" s="1149">
        <v>28365898.169837046</v>
      </c>
    </row>
    <row r="5407" spans="2:6" ht="12.95" customHeight="1" x14ac:dyDescent="0.2">
      <c r="B5407" s="1155" t="s">
        <v>6161</v>
      </c>
      <c r="C5407" s="1156">
        <v>940384973.53981543</v>
      </c>
      <c r="D5407" s="1156">
        <v>24681526.236904293</v>
      </c>
      <c r="E5407" s="1156">
        <v>370606490.36565179</v>
      </c>
      <c r="F5407" s="1157">
        <v>1335672990.1423714</v>
      </c>
    </row>
    <row r="5408" spans="2:6" ht="12.95" customHeight="1" x14ac:dyDescent="0.2">
      <c r="B5408" s="1148" t="s">
        <v>6162</v>
      </c>
      <c r="C5408" s="1150">
        <v>66076010.070418388</v>
      </c>
      <c r="D5408" s="1150">
        <v>2948406.2121403199</v>
      </c>
      <c r="E5408" s="1150">
        <v>43198506.175013803</v>
      </c>
      <c r="F5408" s="1149">
        <v>112222922.45757252</v>
      </c>
    </row>
    <row r="5409" spans="2:6" ht="12.95" customHeight="1" x14ac:dyDescent="0.2">
      <c r="B5409" s="1155" t="s">
        <v>6163</v>
      </c>
      <c r="C5409" s="1156">
        <v>76653342.412874475</v>
      </c>
      <c r="D5409" s="1156">
        <v>4746841.8013721425</v>
      </c>
      <c r="E5409" s="1156">
        <v>53643907.517663658</v>
      </c>
      <c r="F5409" s="1157">
        <v>135044091.73191029</v>
      </c>
    </row>
    <row r="5410" spans="2:6" ht="12.95" customHeight="1" x14ac:dyDescent="0.2">
      <c r="B5410" s="1148" t="s">
        <v>6164</v>
      </c>
      <c r="C5410" s="1150">
        <v>57419568.647667788</v>
      </c>
      <c r="D5410" s="1150">
        <v>2304846.1224559983</v>
      </c>
      <c r="E5410" s="1150">
        <v>19343317.3124726</v>
      </c>
      <c r="F5410" s="1149">
        <v>79067732.082596391</v>
      </c>
    </row>
    <row r="5411" spans="2:6" ht="12.95" customHeight="1" x14ac:dyDescent="0.2">
      <c r="B5411" s="1155" t="s">
        <v>6165</v>
      </c>
      <c r="C5411" s="1156">
        <v>127336398.94436426</v>
      </c>
      <c r="D5411" s="1156">
        <v>11569165.611166352</v>
      </c>
      <c r="E5411" s="1156">
        <v>52775791.939211063</v>
      </c>
      <c r="F5411" s="1157">
        <v>191681356.49474168</v>
      </c>
    </row>
    <row r="5412" spans="2:6" ht="12.95" customHeight="1" x14ac:dyDescent="0.2">
      <c r="B5412" s="1148" t="s">
        <v>6166</v>
      </c>
      <c r="C5412" s="1150">
        <v>80375059.983972266</v>
      </c>
      <c r="D5412" s="1150">
        <v>5710412.7281959942</v>
      </c>
      <c r="E5412" s="1150">
        <v>21174459.344209582</v>
      </c>
      <c r="F5412" s="1149">
        <v>107259932.05637784</v>
      </c>
    </row>
    <row r="5413" spans="2:6" ht="12.95" customHeight="1" x14ac:dyDescent="0.2">
      <c r="B5413" s="1155" t="s">
        <v>6167</v>
      </c>
      <c r="C5413" s="1156">
        <v>41418875.608719341</v>
      </c>
      <c r="D5413" s="1156">
        <v>3067590.3993273992</v>
      </c>
      <c r="E5413" s="1156">
        <v>83225672.145610854</v>
      </c>
      <c r="F5413" s="1157">
        <v>127712138.15365759</v>
      </c>
    </row>
    <row r="5414" spans="2:6" ht="12.95" customHeight="1" x14ac:dyDescent="0.2">
      <c r="B5414" s="1148" t="s">
        <v>6168</v>
      </c>
      <c r="C5414" s="1150">
        <v>159335587.04938582</v>
      </c>
      <c r="D5414" s="1150">
        <v>7596690.1990536274</v>
      </c>
      <c r="E5414" s="1150">
        <v>96822871.866487846</v>
      </c>
      <c r="F5414" s="1149">
        <v>263755149.11492729</v>
      </c>
    </row>
    <row r="5415" spans="2:6" ht="12.95" customHeight="1" x14ac:dyDescent="0.2">
      <c r="B5415" s="1155" t="s">
        <v>6169</v>
      </c>
      <c r="C5415" s="1156">
        <v>79200243.48212567</v>
      </c>
      <c r="D5415" s="1156">
        <v>1696986.6304784487</v>
      </c>
      <c r="E5415" s="1156">
        <v>7488908.1909286566</v>
      </c>
      <c r="F5415" s="1157">
        <v>88386138.303532764</v>
      </c>
    </row>
    <row r="5416" spans="2:6" ht="12.95" customHeight="1" x14ac:dyDescent="0.2">
      <c r="B5416" s="1148" t="s">
        <v>6170</v>
      </c>
      <c r="C5416" s="1150">
        <v>72499723.171780661</v>
      </c>
      <c r="D5416" s="1150">
        <v>1491442.0933189802</v>
      </c>
      <c r="E5416" s="1150">
        <v>22372557.190622091</v>
      </c>
      <c r="F5416" s="1149">
        <v>96363722.455721736</v>
      </c>
    </row>
    <row r="5417" spans="2:6" ht="12.95" customHeight="1" x14ac:dyDescent="0.2">
      <c r="B5417" s="1155" t="s">
        <v>6171</v>
      </c>
      <c r="C5417" s="1156">
        <v>57127375.628557906</v>
      </c>
      <c r="D5417" s="1156">
        <v>3642323.994238589</v>
      </c>
      <c r="E5417" s="1156">
        <v>28431679.019319389</v>
      </c>
      <c r="F5417" s="1157">
        <v>89201378.642115876</v>
      </c>
    </row>
    <row r="5418" spans="2:6" ht="12.95" customHeight="1" x14ac:dyDescent="0.2">
      <c r="B5418" s="1148" t="s">
        <v>6172</v>
      </c>
      <c r="C5418" s="1150">
        <v>208145558.57120791</v>
      </c>
      <c r="D5418" s="1150">
        <v>1958699.9162458766</v>
      </c>
      <c r="E5418" s="1150">
        <v>19217283.853045046</v>
      </c>
      <c r="F5418" s="1149">
        <v>229321542.34049883</v>
      </c>
    </row>
    <row r="5419" spans="2:6" ht="12.95" customHeight="1" x14ac:dyDescent="0.2">
      <c r="B5419" s="1155" t="s">
        <v>6173</v>
      </c>
      <c r="C5419" s="1156">
        <v>64192072.569678813</v>
      </c>
      <c r="D5419" s="1156">
        <v>2257365.1905341349</v>
      </c>
      <c r="E5419" s="1156">
        <v>26821900.965143323</v>
      </c>
      <c r="F5419" s="1157">
        <v>93271338.725356281</v>
      </c>
    </row>
    <row r="5420" spans="2:6" ht="12.95" customHeight="1" x14ac:dyDescent="0.2">
      <c r="B5420" s="1148" t="s">
        <v>6174</v>
      </c>
      <c r="C5420" s="1150">
        <v>27910958.556967884</v>
      </c>
      <c r="D5420" s="1150">
        <v>793036.56485305668</v>
      </c>
      <c r="E5420" s="1150">
        <v>18481324.240500379</v>
      </c>
      <c r="F5420" s="1149">
        <v>47185319.362321317</v>
      </c>
    </row>
    <row r="5421" spans="2:6" ht="12.95" customHeight="1" x14ac:dyDescent="0.2">
      <c r="B5421" s="1155" t="s">
        <v>6175</v>
      </c>
      <c r="C5421" s="1156">
        <v>20208299.988791794</v>
      </c>
      <c r="D5421" s="1156">
        <v>529812.97982728411</v>
      </c>
      <c r="E5421" s="1156">
        <v>3129309.5734420805</v>
      </c>
      <c r="F5421" s="1157">
        <v>23867422.542061158</v>
      </c>
    </row>
    <row r="5422" spans="2:6" ht="12.95" customHeight="1" x14ac:dyDescent="0.2">
      <c r="B5422" s="1148" t="s">
        <v>6176</v>
      </c>
      <c r="C5422" s="1150">
        <v>14371720.391743448</v>
      </c>
      <c r="D5422" s="1150">
        <v>295342.61591990077</v>
      </c>
      <c r="E5422" s="1150">
        <v>3539015.7251219805</v>
      </c>
      <c r="F5422" s="1149">
        <v>18206078.732785329</v>
      </c>
    </row>
    <row r="5423" spans="2:6" ht="12.95" customHeight="1" x14ac:dyDescent="0.2">
      <c r="B5423" s="1155" t="s">
        <v>6177</v>
      </c>
      <c r="C5423" s="1156">
        <v>73703662.814224929</v>
      </c>
      <c r="D5423" s="1156">
        <v>573913.7181709467</v>
      </c>
      <c r="E5423" s="1156">
        <v>13699711.060153421</v>
      </c>
      <c r="F5423" s="1157">
        <v>87977287.592549294</v>
      </c>
    </row>
    <row r="5424" spans="2:6" ht="12.95" customHeight="1" x14ac:dyDescent="0.2">
      <c r="B5424" s="1148" t="s">
        <v>6178</v>
      </c>
      <c r="C5424" s="1150">
        <v>129519398.12944891</v>
      </c>
      <c r="D5424" s="1150">
        <v>4706293.8622362055</v>
      </c>
      <c r="E5424" s="1150">
        <v>180714380.3717232</v>
      </c>
      <c r="F5424" s="1149">
        <v>314940072.36340833</v>
      </c>
    </row>
    <row r="5425" spans="2:6" ht="12.95" customHeight="1" x14ac:dyDescent="0.2">
      <c r="B5425" s="1155" t="s">
        <v>6179</v>
      </c>
      <c r="C5425" s="1156">
        <v>174510666.52705067</v>
      </c>
      <c r="D5425" s="1156">
        <v>7597265.5511520514</v>
      </c>
      <c r="E5425" s="1156">
        <v>107445592.39497475</v>
      </c>
      <c r="F5425" s="1157">
        <v>289553524.47317749</v>
      </c>
    </row>
    <row r="5426" spans="2:6" ht="12.95" customHeight="1" x14ac:dyDescent="0.2">
      <c r="B5426" s="1148" t="s">
        <v>6180</v>
      </c>
      <c r="C5426" s="1150">
        <v>41472725.944164112</v>
      </c>
      <c r="D5426" s="1150">
        <v>2246577.3386888155</v>
      </c>
      <c r="E5426" s="1150">
        <v>34210333.599826671</v>
      </c>
      <c r="F5426" s="1149">
        <v>77929636.882679597</v>
      </c>
    </row>
    <row r="5427" spans="2:6" ht="12.95" customHeight="1" x14ac:dyDescent="0.2">
      <c r="B5427" s="1155" t="s">
        <v>6181</v>
      </c>
      <c r="C5427" s="1156">
        <v>158008286.17931545</v>
      </c>
      <c r="D5427" s="1156">
        <v>10475032.909409225</v>
      </c>
      <c r="E5427" s="1156">
        <v>87241431.530652404</v>
      </c>
      <c r="F5427" s="1157">
        <v>255724750.61937708</v>
      </c>
    </row>
    <row r="5428" spans="2:6" ht="12.95" customHeight="1" x14ac:dyDescent="0.2">
      <c r="B5428" s="1148" t="s">
        <v>6182</v>
      </c>
      <c r="C5428" s="1150">
        <v>275953846.01397002</v>
      </c>
      <c r="D5428" s="1150">
        <v>11639257.880555999</v>
      </c>
      <c r="E5428" s="1150">
        <v>292211017.58264691</v>
      </c>
      <c r="F5428" s="1149">
        <v>579804121.47717285</v>
      </c>
    </row>
    <row r="5429" spans="2:6" ht="12.95" customHeight="1" x14ac:dyDescent="0.2">
      <c r="B5429" s="1155" t="s">
        <v>6183</v>
      </c>
      <c r="C5429" s="1156">
        <v>1967185.7233914444</v>
      </c>
      <c r="D5429" s="1156">
        <v>77097.181187876515</v>
      </c>
      <c r="E5429" s="1156">
        <v>10675706.691050904</v>
      </c>
      <c r="F5429" s="1157">
        <v>12719989.595630225</v>
      </c>
    </row>
    <row r="5430" spans="2:6" ht="12.95" customHeight="1" x14ac:dyDescent="0.2">
      <c r="B5430" s="1148" t="s">
        <v>6184</v>
      </c>
      <c r="C5430" s="1150">
        <v>382778349.96614218</v>
      </c>
      <c r="D5430" s="1150">
        <v>11896785.479807442</v>
      </c>
      <c r="E5430" s="1150">
        <v>129739965.52237037</v>
      </c>
      <c r="F5430" s="1149">
        <v>524415100.96832001</v>
      </c>
    </row>
    <row r="5431" spans="2:6" ht="12.95" customHeight="1" x14ac:dyDescent="0.2">
      <c r="B5431" s="1155" t="s">
        <v>6185</v>
      </c>
      <c r="C5431" s="1156">
        <v>352894161.26037556</v>
      </c>
      <c r="D5431" s="1156">
        <v>10583947.061639562</v>
      </c>
      <c r="E5431" s="1156">
        <v>264000236.79431254</v>
      </c>
      <c r="F5431" s="1157">
        <v>627478345.11632764</v>
      </c>
    </row>
    <row r="5432" spans="2:6" ht="12.95" customHeight="1" x14ac:dyDescent="0.2">
      <c r="B5432" s="1148" t="s">
        <v>6186</v>
      </c>
      <c r="C5432" s="1150">
        <v>58464292.629957728</v>
      </c>
      <c r="D5432" s="1150">
        <v>2835665.9684555121</v>
      </c>
      <c r="E5432" s="1150">
        <v>26154144.970627572</v>
      </c>
      <c r="F5432" s="1149">
        <v>87454103.56904082</v>
      </c>
    </row>
    <row r="5433" spans="2:6" ht="12.95" customHeight="1" x14ac:dyDescent="0.2">
      <c r="B5433" s="1155" t="s">
        <v>6187</v>
      </c>
      <c r="C5433" s="1156">
        <v>12994553.012064729</v>
      </c>
      <c r="D5433" s="1156">
        <v>558264.14109400427</v>
      </c>
      <c r="E5433" s="1156">
        <v>3625444.2133096927</v>
      </c>
      <c r="F5433" s="1157">
        <v>17178261.366468426</v>
      </c>
    </row>
    <row r="5434" spans="2:6" ht="12.95" customHeight="1" x14ac:dyDescent="0.2">
      <c r="B5434" s="1148" t="s">
        <v>6188</v>
      </c>
      <c r="C5434" s="1150">
        <v>9378475.5122858919</v>
      </c>
      <c r="D5434" s="1150">
        <v>332352.1396505736</v>
      </c>
      <c r="E5434" s="1150">
        <v>3555338.9384666882</v>
      </c>
      <c r="F5434" s="1149">
        <v>13266166.590403154</v>
      </c>
    </row>
    <row r="5435" spans="2:6" ht="12.95" customHeight="1" x14ac:dyDescent="0.2">
      <c r="B5435" s="1155" t="s">
        <v>6189</v>
      </c>
      <c r="C5435" s="1156">
        <v>53513083.981740236</v>
      </c>
      <c r="D5435" s="1156">
        <v>1632158.832789314</v>
      </c>
      <c r="E5435" s="1156">
        <v>13279226.703170447</v>
      </c>
      <c r="F5435" s="1157">
        <v>68424469.517700002</v>
      </c>
    </row>
    <row r="5436" spans="2:6" ht="12.95" customHeight="1" x14ac:dyDescent="0.2">
      <c r="B5436" s="1148" t="s">
        <v>6190</v>
      </c>
      <c r="C5436" s="1150">
        <v>195528370.02717072</v>
      </c>
      <c r="D5436" s="1150">
        <v>8471987.7301778607</v>
      </c>
      <c r="E5436" s="1150">
        <v>88632032.048940659</v>
      </c>
      <c r="F5436" s="1149">
        <v>292632389.8062892</v>
      </c>
    </row>
    <row r="5437" spans="2:6" ht="12.95" customHeight="1" x14ac:dyDescent="0.2">
      <c r="B5437" s="1155" t="s">
        <v>6191</v>
      </c>
      <c r="C5437" s="1156">
        <v>203710873.54868531</v>
      </c>
      <c r="D5437" s="1156">
        <v>1314852.1505123451</v>
      </c>
      <c r="E5437" s="1156">
        <v>18042093.232810535</v>
      </c>
      <c r="F5437" s="1157">
        <v>223067818.93200818</v>
      </c>
    </row>
    <row r="5438" spans="2:6" ht="12.95" customHeight="1" x14ac:dyDescent="0.2">
      <c r="B5438" s="1148" t="s">
        <v>6192</v>
      </c>
      <c r="C5438" s="1150">
        <v>2507183424.647975</v>
      </c>
      <c r="D5438" s="1150">
        <v>56473785.906736806</v>
      </c>
      <c r="E5438" s="1150">
        <v>1108549570.9004526</v>
      </c>
      <c r="F5438" s="1149">
        <v>3672206781.4551644</v>
      </c>
    </row>
    <row r="5439" spans="2:6" ht="12.95" customHeight="1" x14ac:dyDescent="0.2">
      <c r="B5439" s="1155" t="s">
        <v>6193</v>
      </c>
      <c r="C5439" s="1156">
        <v>93684060.490509331</v>
      </c>
      <c r="D5439" s="1156">
        <v>4141096.7283562771</v>
      </c>
      <c r="E5439" s="1156">
        <v>60753959.54544007</v>
      </c>
      <c r="F5439" s="1157">
        <v>158579116.76430568</v>
      </c>
    </row>
    <row r="5440" spans="2:6" ht="12.95" customHeight="1" x14ac:dyDescent="0.2">
      <c r="B5440" s="1148" t="s">
        <v>6194</v>
      </c>
      <c r="C5440" s="1150">
        <v>245568519.49263597</v>
      </c>
      <c r="D5440" s="1150">
        <v>15273354.339787226</v>
      </c>
      <c r="E5440" s="1150">
        <v>198871694.85768628</v>
      </c>
      <c r="F5440" s="1149">
        <v>459713568.69010949</v>
      </c>
    </row>
    <row r="5441" spans="2:6" ht="12.95" customHeight="1" x14ac:dyDescent="0.2">
      <c r="B5441" s="1155" t="s">
        <v>6195</v>
      </c>
      <c r="C5441" s="1156">
        <v>50790070.335855804</v>
      </c>
      <c r="D5441" s="1156">
        <v>3060873.1635783804</v>
      </c>
      <c r="E5441" s="1156">
        <v>50916459.614548281</v>
      </c>
      <c r="F5441" s="1157">
        <v>104767403.11398247</v>
      </c>
    </row>
    <row r="5442" spans="2:6" ht="12.95" customHeight="1" x14ac:dyDescent="0.2">
      <c r="B5442" s="1148" t="s">
        <v>6196</v>
      </c>
      <c r="C5442" s="1150">
        <v>36034666.304068193</v>
      </c>
      <c r="D5442" s="1150">
        <v>2062795.4946519702</v>
      </c>
      <c r="E5442" s="1150">
        <v>17907995.759038482</v>
      </c>
      <c r="F5442" s="1149">
        <v>56005457.557758644</v>
      </c>
    </row>
    <row r="5443" spans="2:6" ht="12.95" customHeight="1" x14ac:dyDescent="0.2">
      <c r="B5443" s="1155" t="s">
        <v>6197</v>
      </c>
      <c r="C5443" s="1156">
        <v>70660844.114984691</v>
      </c>
      <c r="D5443" s="1156">
        <v>3791311.4201236693</v>
      </c>
      <c r="E5443" s="1156">
        <v>41141037.126554638</v>
      </c>
      <c r="F5443" s="1157">
        <v>115593192.661663</v>
      </c>
    </row>
    <row r="5444" spans="2:6" ht="12.95" customHeight="1" x14ac:dyDescent="0.2">
      <c r="B5444" s="1148" t="s">
        <v>6198</v>
      </c>
      <c r="C5444" s="1150">
        <v>194166176.33770508</v>
      </c>
      <c r="D5444" s="1150">
        <v>5527939.8101830436</v>
      </c>
      <c r="E5444" s="1150">
        <v>60793047.298285641</v>
      </c>
      <c r="F5444" s="1149">
        <v>260487163.44617376</v>
      </c>
    </row>
    <row r="5445" spans="2:6" ht="12.95" customHeight="1" x14ac:dyDescent="0.2">
      <c r="B5445" s="1155" t="s">
        <v>6199</v>
      </c>
      <c r="C5445" s="1156">
        <v>61567143.463354573</v>
      </c>
      <c r="D5445" s="1156">
        <v>1887730.2349061407</v>
      </c>
      <c r="E5445" s="1156">
        <v>12399752.161369832</v>
      </c>
      <c r="F5445" s="1157">
        <v>75854625.85963054</v>
      </c>
    </row>
    <row r="5446" spans="2:6" ht="12.95" customHeight="1" x14ac:dyDescent="0.2">
      <c r="B5446" s="1148" t="s">
        <v>6200</v>
      </c>
      <c r="C5446" s="1150">
        <v>39653216.523331754</v>
      </c>
      <c r="D5446" s="1150">
        <v>1150517.2074019932</v>
      </c>
      <c r="E5446" s="1150">
        <v>7828633.6974004172</v>
      </c>
      <c r="F5446" s="1149">
        <v>48632367.428134158</v>
      </c>
    </row>
    <row r="5447" spans="2:6" ht="12.95" customHeight="1" x14ac:dyDescent="0.2">
      <c r="B5447" s="1155" t="s">
        <v>6201</v>
      </c>
      <c r="C5447" s="1156">
        <v>13929790.470503902</v>
      </c>
      <c r="D5447" s="1156">
        <v>625076.90352267725</v>
      </c>
      <c r="E5447" s="1156">
        <v>2608917.7280861186</v>
      </c>
      <c r="F5447" s="1157">
        <v>17163785.102112699</v>
      </c>
    </row>
    <row r="5448" spans="2:6" ht="12.95" customHeight="1" x14ac:dyDescent="0.2">
      <c r="B5448" s="1148" t="s">
        <v>6202</v>
      </c>
      <c r="C5448" s="1150">
        <v>22380171.936195321</v>
      </c>
      <c r="D5448" s="1150">
        <v>1474555.5092304409</v>
      </c>
      <c r="E5448" s="1150">
        <v>10214972.744875845</v>
      </c>
      <c r="F5448" s="1149">
        <v>34069700.190301612</v>
      </c>
    </row>
    <row r="5449" spans="2:6" ht="12.95" customHeight="1" x14ac:dyDescent="0.2">
      <c r="B5449" s="1155" t="s">
        <v>6203</v>
      </c>
      <c r="C5449" s="1156">
        <v>22043332.593055967</v>
      </c>
      <c r="D5449" s="1156">
        <v>916219.44912413426</v>
      </c>
      <c r="E5449" s="1156">
        <v>5444279.3958784919</v>
      </c>
      <c r="F5449" s="1157">
        <v>28403831.438058592</v>
      </c>
    </row>
    <row r="5450" spans="2:6" ht="12.95" customHeight="1" x14ac:dyDescent="0.2">
      <c r="B5450" s="1148" t="s">
        <v>6204</v>
      </c>
      <c r="C5450" s="1150">
        <v>57882379.311222672</v>
      </c>
      <c r="D5450" s="1150">
        <v>1673986.9303442293</v>
      </c>
      <c r="E5450" s="1150">
        <v>16886396.721460763</v>
      </c>
      <c r="F5450" s="1149">
        <v>76442762.963027671</v>
      </c>
    </row>
    <row r="5451" spans="2:6" ht="12.95" customHeight="1" x14ac:dyDescent="0.2">
      <c r="B5451" s="1155" t="s">
        <v>6205</v>
      </c>
      <c r="C5451" s="1156">
        <v>9923160.6654456016</v>
      </c>
      <c r="D5451" s="1156">
        <v>117328.67666968449</v>
      </c>
      <c r="E5451" s="1156">
        <v>337454.79699476203</v>
      </c>
      <c r="F5451" s="1157">
        <v>10377944.139110049</v>
      </c>
    </row>
    <row r="5452" spans="2:6" ht="12.95" customHeight="1" x14ac:dyDescent="0.2">
      <c r="B5452" s="1148" t="s">
        <v>6206</v>
      </c>
      <c r="C5452" s="1150">
        <v>1434177.3011317516</v>
      </c>
      <c r="D5452" s="1150">
        <v>84030.17397380124</v>
      </c>
      <c r="E5452" s="1150">
        <v>592318.03642865526</v>
      </c>
      <c r="F5452" s="1149">
        <v>2110525.5115342084</v>
      </c>
    </row>
    <row r="5453" spans="2:6" ht="12.95" customHeight="1" x14ac:dyDescent="0.2">
      <c r="B5453" s="1155" t="s">
        <v>6207</v>
      </c>
      <c r="C5453" s="1156">
        <v>739068.37931885279</v>
      </c>
      <c r="D5453" s="1156">
        <v>125901.42293609757</v>
      </c>
      <c r="E5453" s="1156">
        <v>1240328.8985548206</v>
      </c>
      <c r="F5453" s="1157">
        <v>2105298.7008097712</v>
      </c>
    </row>
    <row r="5454" spans="2:6" ht="12.95" customHeight="1" x14ac:dyDescent="0.2">
      <c r="B5454" s="1148" t="s">
        <v>6208</v>
      </c>
      <c r="C5454" s="1150">
        <v>969794949.59773624</v>
      </c>
      <c r="D5454" s="1150">
        <v>30135346.313008789</v>
      </c>
      <c r="E5454" s="1150">
        <v>895294611.4482367</v>
      </c>
      <c r="F5454" s="1149">
        <v>1895224907.3589816</v>
      </c>
    </row>
    <row r="5455" spans="2:6" ht="12.95" customHeight="1" x14ac:dyDescent="0.2">
      <c r="B5455" s="1155" t="s">
        <v>6209</v>
      </c>
      <c r="C5455" s="1156">
        <v>308701169.1364212</v>
      </c>
      <c r="D5455" s="1156">
        <v>13914818.581202567</v>
      </c>
      <c r="E5455" s="1156">
        <v>196152336.20950359</v>
      </c>
      <c r="F5455" s="1157">
        <v>518768323.92712736</v>
      </c>
    </row>
    <row r="5456" spans="2:6" ht="12.95" customHeight="1" x14ac:dyDescent="0.2">
      <c r="B5456" s="1148" t="s">
        <v>6210</v>
      </c>
      <c r="C5456" s="1150">
        <v>171159719.50535446</v>
      </c>
      <c r="D5456" s="1150">
        <v>15657502.552097792</v>
      </c>
      <c r="E5456" s="1150">
        <v>241244501.95777029</v>
      </c>
      <c r="F5456" s="1149">
        <v>428061724.01522255</v>
      </c>
    </row>
    <row r="5457" spans="2:6" ht="12.95" customHeight="1" x14ac:dyDescent="0.2">
      <c r="B5457" s="1155" t="s">
        <v>6211</v>
      </c>
      <c r="C5457" s="1156">
        <v>319249515.71158439</v>
      </c>
      <c r="D5457" s="1156">
        <v>14148167.008518048</v>
      </c>
      <c r="E5457" s="1156">
        <v>308223090.54123724</v>
      </c>
      <c r="F5457" s="1157">
        <v>641620773.26133966</v>
      </c>
    </row>
    <row r="5458" spans="2:6" ht="12.95" customHeight="1" x14ac:dyDescent="0.2">
      <c r="B5458" s="1148" t="s">
        <v>6212</v>
      </c>
      <c r="C5458" s="1150">
        <v>176624292.19325876</v>
      </c>
      <c r="D5458" s="1150">
        <v>7244272.6549707679</v>
      </c>
      <c r="E5458" s="1150">
        <v>192842420.85840973</v>
      </c>
      <c r="F5458" s="1149">
        <v>376710985.70663929</v>
      </c>
    </row>
    <row r="5459" spans="2:6" ht="12.95" customHeight="1" x14ac:dyDescent="0.2">
      <c r="B5459" s="1155" t="s">
        <v>6213</v>
      </c>
      <c r="C5459" s="1156">
        <v>1325823694.924896</v>
      </c>
      <c r="D5459" s="1156">
        <v>33218557.5218082</v>
      </c>
      <c r="E5459" s="1156">
        <v>735900204.94178963</v>
      </c>
      <c r="F5459" s="1157">
        <v>2094942457.3884938</v>
      </c>
    </row>
    <row r="5460" spans="2:6" ht="12.95" customHeight="1" x14ac:dyDescent="0.2">
      <c r="B5460" s="1148" t="s">
        <v>6214</v>
      </c>
      <c r="C5460" s="1150">
        <v>27677561.312272217</v>
      </c>
      <c r="D5460" s="1150">
        <v>1133170.3416347208</v>
      </c>
      <c r="E5460" s="1150">
        <v>4735582.5183224417</v>
      </c>
      <c r="F5460" s="1149">
        <v>33546314.172229379</v>
      </c>
    </row>
    <row r="5461" spans="2:6" ht="12.95" customHeight="1" x14ac:dyDescent="0.2">
      <c r="B5461" s="1155" t="s">
        <v>6215</v>
      </c>
      <c r="C5461" s="1156">
        <v>13898331.9837262</v>
      </c>
      <c r="D5461" s="1156">
        <v>345484.55129694124</v>
      </c>
      <c r="E5461" s="1156">
        <v>5007224.4134544414</v>
      </c>
      <c r="F5461" s="1157">
        <v>19251040.948477581</v>
      </c>
    </row>
    <row r="5462" spans="2:6" ht="12.95" customHeight="1" x14ac:dyDescent="0.2">
      <c r="B5462" s="1148" t="s">
        <v>6216</v>
      </c>
      <c r="C5462" s="1150">
        <v>61874447.545982108</v>
      </c>
      <c r="D5462" s="1150">
        <v>708531.72539806145</v>
      </c>
      <c r="E5462" s="1150">
        <v>15701628.920034779</v>
      </c>
      <c r="F5462" s="1149">
        <v>78284608.191414952</v>
      </c>
    </row>
    <row r="5463" spans="2:6" ht="12.95" customHeight="1" x14ac:dyDescent="0.2">
      <c r="B5463" s="1155" t="s">
        <v>6217</v>
      </c>
      <c r="C5463" s="1156">
        <v>30245068.377229337</v>
      </c>
      <c r="D5463" s="1156">
        <v>2057200.1954948646</v>
      </c>
      <c r="E5463" s="1156">
        <v>11600927.233900102</v>
      </c>
      <c r="F5463" s="1157">
        <v>43903195.806624301</v>
      </c>
    </row>
    <row r="5464" spans="2:6" ht="12.95" customHeight="1" x14ac:dyDescent="0.2">
      <c r="B5464" s="1148" t="s">
        <v>6218</v>
      </c>
      <c r="C5464" s="1150">
        <v>24715380.742894441</v>
      </c>
      <c r="D5464" s="1150">
        <v>1060589.674419417</v>
      </c>
      <c r="E5464" s="1150">
        <v>5519457.2230756283</v>
      </c>
      <c r="F5464" s="1149">
        <v>31295427.640389487</v>
      </c>
    </row>
    <row r="5465" spans="2:6" ht="12.95" customHeight="1" x14ac:dyDescent="0.2">
      <c r="B5465" s="1155" t="s">
        <v>6219</v>
      </c>
      <c r="C5465" s="1156">
        <v>106504698.89881615</v>
      </c>
      <c r="D5465" s="1156">
        <v>1379162.1313129046</v>
      </c>
      <c r="E5465" s="1156">
        <v>44078523.744445205</v>
      </c>
      <c r="F5465" s="1157">
        <v>151962384.77457428</v>
      </c>
    </row>
    <row r="5466" spans="2:6" ht="12.95" customHeight="1" x14ac:dyDescent="0.2">
      <c r="B5466" s="1148" t="s">
        <v>6220</v>
      </c>
      <c r="C5466" s="1150">
        <v>59620.014242450205</v>
      </c>
      <c r="D5466" s="1150">
        <v>0</v>
      </c>
      <c r="E5466" s="1150">
        <v>0</v>
      </c>
      <c r="F5466" s="1149">
        <v>59620.014242450205</v>
      </c>
    </row>
    <row r="5467" spans="2:6" ht="12.95" customHeight="1" x14ac:dyDescent="0.2">
      <c r="B5467" s="1155" t="s">
        <v>6221</v>
      </c>
      <c r="C5467" s="1156">
        <v>1209709458.6152792</v>
      </c>
      <c r="D5467" s="1156">
        <v>15125747.758938348</v>
      </c>
      <c r="E5467" s="1156">
        <v>594515370.56436789</v>
      </c>
      <c r="F5467" s="1157">
        <v>1819350576.9385853</v>
      </c>
    </row>
    <row r="5468" spans="2:6" ht="12.95" customHeight="1" x14ac:dyDescent="0.2">
      <c r="B5468" s="1148" t="s">
        <v>6222</v>
      </c>
      <c r="C5468" s="1150">
        <v>3666807400.607234</v>
      </c>
      <c r="D5468" s="1150">
        <v>66703057.167307191</v>
      </c>
      <c r="E5468" s="1150">
        <v>451327566.6595186</v>
      </c>
      <c r="F5468" s="1149">
        <v>4184838024.4340601</v>
      </c>
    </row>
    <row r="5469" spans="2:6" ht="12.95" customHeight="1" x14ac:dyDescent="0.2">
      <c r="B5469" s="1155" t="s">
        <v>6223</v>
      </c>
      <c r="C5469" s="1156">
        <v>2904637090.0092611</v>
      </c>
      <c r="D5469" s="1156">
        <v>87891980.409783497</v>
      </c>
      <c r="E5469" s="1156">
        <v>916412936.78884161</v>
      </c>
      <c r="F5469" s="1157">
        <v>3908942007.2078862</v>
      </c>
    </row>
    <row r="5470" spans="2:6" ht="12.95" customHeight="1" x14ac:dyDescent="0.2">
      <c r="B5470" s="1148" t="s">
        <v>6224</v>
      </c>
      <c r="C5470" s="1150">
        <v>2655813647.4349203</v>
      </c>
      <c r="D5470" s="1150">
        <v>55875319.037765928</v>
      </c>
      <c r="E5470" s="1150">
        <v>454073485.57006598</v>
      </c>
      <c r="F5470" s="1149">
        <v>3165762452.0427523</v>
      </c>
    </row>
    <row r="5471" spans="2:6" ht="12.95" customHeight="1" x14ac:dyDescent="0.2">
      <c r="B5471" s="1155" t="s">
        <v>6225</v>
      </c>
      <c r="C5471" s="1156">
        <v>179272.16264146895</v>
      </c>
      <c r="D5471" s="1156">
        <v>3020.5985166891919</v>
      </c>
      <c r="E5471" s="1156">
        <v>780.39266986647613</v>
      </c>
      <c r="F5471" s="1157">
        <v>183073.15382802463</v>
      </c>
    </row>
    <row r="5472" spans="2:6" ht="12.95" customHeight="1" x14ac:dyDescent="0.2">
      <c r="B5472" s="1148" t="s">
        <v>6226</v>
      </c>
      <c r="C5472" s="1150">
        <v>0</v>
      </c>
      <c r="D5472" s="1150">
        <v>0</v>
      </c>
      <c r="E5472" s="1150">
        <v>650.32722488873003</v>
      </c>
      <c r="F5472" s="1149">
        <v>650.32722488873003</v>
      </c>
    </row>
    <row r="5473" spans="2:6" ht="12.95" customHeight="1" x14ac:dyDescent="0.2">
      <c r="B5473" s="1155" t="s">
        <v>12565</v>
      </c>
      <c r="C5473" s="1156">
        <v>0</v>
      </c>
      <c r="D5473" s="1156">
        <v>0</v>
      </c>
      <c r="E5473" s="1156">
        <v>65.032722488873006</v>
      </c>
      <c r="F5473" s="1157">
        <v>65.032722488873006</v>
      </c>
    </row>
    <row r="5474" spans="2:6" ht="12.95" customHeight="1" x14ac:dyDescent="0.2">
      <c r="B5474" s="1148" t="s">
        <v>6227</v>
      </c>
      <c r="C5474" s="1150">
        <v>189025.66727560252</v>
      </c>
      <c r="D5474" s="1150">
        <v>0</v>
      </c>
      <c r="E5474" s="1150">
        <v>390.19633493323806</v>
      </c>
      <c r="F5474" s="1149">
        <v>189415.86361053577</v>
      </c>
    </row>
    <row r="5475" spans="2:6" ht="12.95" customHeight="1" x14ac:dyDescent="0.2">
      <c r="B5475" s="1155" t="s">
        <v>6228</v>
      </c>
      <c r="C5475" s="1156">
        <v>0</v>
      </c>
      <c r="D5475" s="1156">
        <v>0</v>
      </c>
      <c r="E5475" s="1156">
        <v>353712.97761698032</v>
      </c>
      <c r="F5475" s="1157">
        <v>353712.97761698032</v>
      </c>
    </row>
    <row r="5476" spans="2:6" ht="12.95" customHeight="1" x14ac:dyDescent="0.2">
      <c r="B5476" s="1148" t="s">
        <v>6229</v>
      </c>
      <c r="C5476" s="1150">
        <v>0</v>
      </c>
      <c r="D5476" s="1150">
        <v>0</v>
      </c>
      <c r="E5476" s="1150">
        <v>65.032722488873006</v>
      </c>
      <c r="F5476" s="1149">
        <v>65.032722488873006</v>
      </c>
    </row>
    <row r="5477" spans="2:6" ht="12.95" customHeight="1" x14ac:dyDescent="0.2">
      <c r="B5477" s="1155" t="s">
        <v>6230</v>
      </c>
      <c r="C5477" s="1156">
        <v>0</v>
      </c>
      <c r="D5477" s="1156">
        <v>0</v>
      </c>
      <c r="E5477" s="1156">
        <v>455.22905742211111</v>
      </c>
      <c r="F5477" s="1157">
        <v>455.22905742211111</v>
      </c>
    </row>
    <row r="5478" spans="2:6" ht="12.95" customHeight="1" x14ac:dyDescent="0.2">
      <c r="B5478" s="1148" t="s">
        <v>12566</v>
      </c>
      <c r="C5478" s="1150">
        <v>0</v>
      </c>
      <c r="D5478" s="1150">
        <v>0</v>
      </c>
      <c r="E5478" s="1150">
        <v>260.13088995549202</v>
      </c>
      <c r="F5478" s="1149">
        <v>260.13088995549202</v>
      </c>
    </row>
    <row r="5479" spans="2:6" ht="12.95" customHeight="1" x14ac:dyDescent="0.2">
      <c r="B5479" s="1155" t="s">
        <v>6231</v>
      </c>
      <c r="C5479" s="1156">
        <v>652385.8240492997</v>
      </c>
      <c r="D5479" s="1156">
        <v>18123.591100135149</v>
      </c>
      <c r="E5479" s="1156">
        <v>975.49083733309521</v>
      </c>
      <c r="F5479" s="1157">
        <v>671484.90598676796</v>
      </c>
    </row>
    <row r="5480" spans="2:6" ht="12.95" customHeight="1" x14ac:dyDescent="0.2">
      <c r="B5480" s="1148" t="s">
        <v>6232</v>
      </c>
      <c r="C5480" s="1150">
        <v>0</v>
      </c>
      <c r="D5480" s="1150">
        <v>6041.1970333783838</v>
      </c>
      <c r="E5480" s="1150">
        <v>130.06544497774601</v>
      </c>
      <c r="F5480" s="1149">
        <v>6171.2624783561296</v>
      </c>
    </row>
    <row r="5481" spans="2:6" ht="12.95" customHeight="1" x14ac:dyDescent="0.2">
      <c r="B5481" s="1155" t="s">
        <v>6233</v>
      </c>
      <c r="C5481" s="1156">
        <v>1360957.329723397</v>
      </c>
      <c r="D5481" s="1156">
        <v>113847.7964742617</v>
      </c>
      <c r="E5481" s="1156">
        <v>25364322.556000207</v>
      </c>
      <c r="F5481" s="1157">
        <v>26839127.682197865</v>
      </c>
    </row>
    <row r="5482" spans="2:6" ht="12.95" customHeight="1" x14ac:dyDescent="0.2">
      <c r="B5482" s="1148" t="s">
        <v>6234</v>
      </c>
      <c r="C5482" s="1150">
        <v>251645364.9996154</v>
      </c>
      <c r="D5482" s="1150">
        <v>14690378.826066213</v>
      </c>
      <c r="E5482" s="1150">
        <v>51424890.01219324</v>
      </c>
      <c r="F5482" s="1149">
        <v>317760633.83787489</v>
      </c>
    </row>
    <row r="5483" spans="2:6" ht="12.95" customHeight="1" x14ac:dyDescent="0.2">
      <c r="B5483" s="1155" t="s">
        <v>6235</v>
      </c>
      <c r="C5483" s="1156">
        <v>8650946.4905623496</v>
      </c>
      <c r="D5483" s="1156">
        <v>581263.84122822341</v>
      </c>
      <c r="E5483" s="1156">
        <v>3986700.9867353821</v>
      </c>
      <c r="F5483" s="1157">
        <v>13218911.318525955</v>
      </c>
    </row>
    <row r="5484" spans="2:6" ht="12.95" customHeight="1" x14ac:dyDescent="0.2">
      <c r="B5484" s="1148" t="s">
        <v>6236</v>
      </c>
      <c r="C5484" s="1150">
        <v>8908658.8101910017</v>
      </c>
      <c r="D5484" s="1150">
        <v>217209.80095487373</v>
      </c>
      <c r="E5484" s="1150">
        <v>1583156.5962691247</v>
      </c>
      <c r="F5484" s="1149">
        <v>10709025.207415001</v>
      </c>
    </row>
    <row r="5485" spans="2:6" ht="12.95" customHeight="1" x14ac:dyDescent="0.2">
      <c r="B5485" s="1155" t="s">
        <v>6237</v>
      </c>
      <c r="C5485" s="1156">
        <v>40597108.499967396</v>
      </c>
      <c r="D5485" s="1156">
        <v>1713412.9328882538</v>
      </c>
      <c r="E5485" s="1156">
        <v>7697793.2955629174</v>
      </c>
      <c r="F5485" s="1157">
        <v>50008314.728418566</v>
      </c>
    </row>
    <row r="5486" spans="2:6" ht="12.95" customHeight="1" x14ac:dyDescent="0.2">
      <c r="B5486" s="1148" t="s">
        <v>6238</v>
      </c>
      <c r="C5486" s="1150">
        <v>30404146.664079014</v>
      </c>
      <c r="D5486" s="1150">
        <v>1272736.3769082215</v>
      </c>
      <c r="E5486" s="1150">
        <v>2762069.7895474145</v>
      </c>
      <c r="F5486" s="1149">
        <v>34438952.830534652</v>
      </c>
    </row>
    <row r="5487" spans="2:6" ht="12.95" customHeight="1" x14ac:dyDescent="0.2">
      <c r="B5487" s="1155" t="s">
        <v>6239</v>
      </c>
      <c r="C5487" s="1156">
        <v>6105831.2742723143</v>
      </c>
      <c r="D5487" s="1156">
        <v>123312.33849322115</v>
      </c>
      <c r="E5487" s="1156">
        <v>37198.717263635364</v>
      </c>
      <c r="F5487" s="1157">
        <v>6266342.330029171</v>
      </c>
    </row>
    <row r="5488" spans="2:6" ht="12.95" customHeight="1" x14ac:dyDescent="0.2">
      <c r="B5488" s="1148" t="s">
        <v>6240</v>
      </c>
      <c r="C5488" s="1150">
        <v>8432110.8161655217</v>
      </c>
      <c r="D5488" s="1150">
        <v>202639.0090624635</v>
      </c>
      <c r="E5488" s="1150">
        <v>2926.4725119992854</v>
      </c>
      <c r="F5488" s="1149">
        <v>8637676.2977399845</v>
      </c>
    </row>
    <row r="5489" spans="2:6" ht="12.95" customHeight="1" x14ac:dyDescent="0.2">
      <c r="B5489" s="1155" t="s">
        <v>6241</v>
      </c>
      <c r="C5489" s="1156">
        <v>12256583.619183524</v>
      </c>
      <c r="D5489" s="1156">
        <v>568131.42958185566</v>
      </c>
      <c r="E5489" s="1156">
        <v>39604.927995723665</v>
      </c>
      <c r="F5489" s="1157">
        <v>12864319.976761103</v>
      </c>
    </row>
    <row r="5490" spans="2:6" ht="12.95" customHeight="1" x14ac:dyDescent="0.2">
      <c r="B5490" s="1148" t="s">
        <v>6242</v>
      </c>
      <c r="C5490" s="1150">
        <v>13445549.571414877</v>
      </c>
      <c r="D5490" s="1150">
        <v>434103.15825561807</v>
      </c>
      <c r="E5490" s="1150">
        <v>937706.82556706015</v>
      </c>
      <c r="F5490" s="1149">
        <v>14817359.555237554</v>
      </c>
    </row>
    <row r="5491" spans="2:6" ht="12.95" customHeight="1" x14ac:dyDescent="0.2">
      <c r="B5491" s="1155" t="s">
        <v>6243</v>
      </c>
      <c r="C5491" s="1156">
        <v>7026232.4158032285</v>
      </c>
      <c r="D5491" s="1156">
        <v>283662.9683220358</v>
      </c>
      <c r="E5491" s="1156">
        <v>71470.962015271434</v>
      </c>
      <c r="F5491" s="1157">
        <v>7381366.3461405355</v>
      </c>
    </row>
    <row r="5492" spans="2:6" ht="12.95" customHeight="1" x14ac:dyDescent="0.2">
      <c r="B5492" s="1148" t="s">
        <v>6244</v>
      </c>
      <c r="C5492" s="1150">
        <v>141487085.68883553</v>
      </c>
      <c r="D5492" s="1150">
        <v>9984128.1152373888</v>
      </c>
      <c r="E5492" s="1150">
        <v>39657522.267283417</v>
      </c>
      <c r="F5492" s="1149">
        <v>191128736.07135633</v>
      </c>
    </row>
    <row r="5493" spans="2:6" ht="12.95" customHeight="1" x14ac:dyDescent="0.2">
      <c r="B5493" s="1155" t="s">
        <v>6245</v>
      </c>
      <c r="C5493" s="1156">
        <v>11106082.192269884</v>
      </c>
      <c r="D5493" s="1156">
        <v>330021.96365198481</v>
      </c>
      <c r="E5493" s="1156">
        <v>4123529.8348519709</v>
      </c>
      <c r="F5493" s="1157">
        <v>15559633.99077384</v>
      </c>
    </row>
    <row r="5494" spans="2:6" ht="12.95" customHeight="1" x14ac:dyDescent="0.2">
      <c r="B5494" s="1148" t="s">
        <v>6246</v>
      </c>
      <c r="C5494" s="1150">
        <v>13454616.209525483</v>
      </c>
      <c r="D5494" s="1150">
        <v>860856.19345395931</v>
      </c>
      <c r="E5494" s="1150">
        <v>7514075.8545318535</v>
      </c>
      <c r="F5494" s="1149">
        <v>21829548.257511295</v>
      </c>
    </row>
    <row r="5495" spans="2:6" ht="12.95" customHeight="1" x14ac:dyDescent="0.2">
      <c r="B5495" s="1155" t="s">
        <v>6247</v>
      </c>
      <c r="C5495" s="1156">
        <v>26325395.87405001</v>
      </c>
      <c r="D5495" s="1156">
        <v>1856057.1018882855</v>
      </c>
      <c r="E5495" s="1156">
        <v>3605023.9384481865</v>
      </c>
      <c r="F5495" s="1157">
        <v>31786476.914386481</v>
      </c>
    </row>
    <row r="5496" spans="2:6" ht="12.95" customHeight="1" x14ac:dyDescent="0.2">
      <c r="B5496" s="1148" t="s">
        <v>6248</v>
      </c>
      <c r="C5496" s="1150">
        <v>24455882.570304606</v>
      </c>
      <c r="D5496" s="1150">
        <v>1446852.3056916627</v>
      </c>
      <c r="E5496" s="1150">
        <v>4214250.4827239495</v>
      </c>
      <c r="F5496" s="1149">
        <v>30116985.358720221</v>
      </c>
    </row>
    <row r="5497" spans="2:6" ht="12.95" customHeight="1" x14ac:dyDescent="0.2">
      <c r="B5497" s="1155" t="s">
        <v>6249</v>
      </c>
      <c r="C5497" s="1156">
        <v>6508335.0570612056</v>
      </c>
      <c r="D5497" s="1156">
        <v>256391.27885707063</v>
      </c>
      <c r="E5497" s="1156">
        <v>1974263.3893172068</v>
      </c>
      <c r="F5497" s="1157">
        <v>8738989.7252354827</v>
      </c>
    </row>
    <row r="5498" spans="2:6" ht="12.95" customHeight="1" x14ac:dyDescent="0.2">
      <c r="B5498" s="1148" t="s">
        <v>6250</v>
      </c>
      <c r="C5498" s="1150">
        <v>26468676.230858475</v>
      </c>
      <c r="D5498" s="1150">
        <v>1515175.3673786807</v>
      </c>
      <c r="E5498" s="1150">
        <v>5770093.3355477462</v>
      </c>
      <c r="F5498" s="1149">
        <v>33753944.933784902</v>
      </c>
    </row>
    <row r="5499" spans="2:6" ht="12.95" customHeight="1" x14ac:dyDescent="0.2">
      <c r="B5499" s="1155" t="s">
        <v>6251</v>
      </c>
      <c r="C5499" s="1156">
        <v>15717017.16473035</v>
      </c>
      <c r="D5499" s="1156">
        <v>1338786.7978064916</v>
      </c>
      <c r="E5499" s="1156">
        <v>8055148.1056392761</v>
      </c>
      <c r="F5499" s="1157">
        <v>25110952.068176117</v>
      </c>
    </row>
    <row r="5500" spans="2:6" ht="12.95" customHeight="1" x14ac:dyDescent="0.2">
      <c r="B5500" s="1148" t="s">
        <v>6252</v>
      </c>
      <c r="C5500" s="1150">
        <v>4465868.7626908151</v>
      </c>
      <c r="D5500" s="1150">
        <v>126706.91587388137</v>
      </c>
      <c r="E5500" s="1150">
        <v>296744.31271672749</v>
      </c>
      <c r="F5500" s="1149">
        <v>4889319.9912814237</v>
      </c>
    </row>
    <row r="5501" spans="2:6" ht="12.95" customHeight="1" x14ac:dyDescent="0.2">
      <c r="B5501" s="1155" t="s">
        <v>6253</v>
      </c>
      <c r="C5501" s="1156">
        <v>81354669.019831553</v>
      </c>
      <c r="D5501" s="1156">
        <v>4610900.484318669</v>
      </c>
      <c r="E5501" s="1156">
        <v>27453871.271673296</v>
      </c>
      <c r="F5501" s="1157">
        <v>113419440.77582352</v>
      </c>
    </row>
    <row r="5502" spans="2:6" ht="12.95" customHeight="1" x14ac:dyDescent="0.2">
      <c r="B5502" s="1148" t="s">
        <v>6254</v>
      </c>
      <c r="C5502" s="1150">
        <v>11329039.065807892</v>
      </c>
      <c r="D5502" s="1150">
        <v>894801.96726056165</v>
      </c>
      <c r="E5502" s="1150">
        <v>2014063.4154803969</v>
      </c>
      <c r="F5502" s="1149">
        <v>14237904.448548852</v>
      </c>
    </row>
    <row r="5503" spans="2:6" ht="12.95" customHeight="1" x14ac:dyDescent="0.2">
      <c r="B5503" s="1155" t="s">
        <v>6255</v>
      </c>
      <c r="C5503" s="1156">
        <v>12143113.269496281</v>
      </c>
      <c r="D5503" s="1156">
        <v>732552.6755069705</v>
      </c>
      <c r="E5503" s="1156">
        <v>1505442.4928949212</v>
      </c>
      <c r="F5503" s="1157">
        <v>14381108.437898172</v>
      </c>
    </row>
    <row r="5504" spans="2:6" ht="12.95" customHeight="1" x14ac:dyDescent="0.2">
      <c r="B5504" s="1148" t="s">
        <v>6256</v>
      </c>
      <c r="C5504" s="1150">
        <v>12298757.223728301</v>
      </c>
      <c r="D5504" s="1150">
        <v>766829.27677016263</v>
      </c>
      <c r="E5504" s="1150">
        <v>832744.01147001877</v>
      </c>
      <c r="F5504" s="1149">
        <v>13898330.511968482</v>
      </c>
    </row>
    <row r="5505" spans="2:6" ht="12.95" customHeight="1" x14ac:dyDescent="0.2">
      <c r="B5505" s="1155" t="s">
        <v>6257</v>
      </c>
      <c r="C5505" s="1156">
        <v>9336439.2810458206</v>
      </c>
      <c r="D5505" s="1156">
        <v>315408.02035219327</v>
      </c>
      <c r="E5505" s="1156">
        <v>101646.14525010852</v>
      </c>
      <c r="F5505" s="1157">
        <v>9753493.4466481227</v>
      </c>
    </row>
    <row r="5506" spans="2:6" ht="12.95" customHeight="1" x14ac:dyDescent="0.2">
      <c r="B5506" s="1148" t="s">
        <v>6258</v>
      </c>
      <c r="C5506" s="1150">
        <v>13656692.340748165</v>
      </c>
      <c r="D5506" s="1150">
        <v>252478.88458783503</v>
      </c>
      <c r="E5506" s="1150">
        <v>54692.519613142205</v>
      </c>
      <c r="F5506" s="1149">
        <v>13963863.744949143</v>
      </c>
    </row>
    <row r="5507" spans="2:6" ht="12.95" customHeight="1" x14ac:dyDescent="0.2">
      <c r="B5507" s="1155" t="s">
        <v>6259</v>
      </c>
      <c r="C5507" s="1156">
        <v>3085404.4236991508</v>
      </c>
      <c r="D5507" s="1156">
        <v>158020.45383022598</v>
      </c>
      <c r="E5507" s="1156">
        <v>287704.76429077424</v>
      </c>
      <c r="F5507" s="1157">
        <v>3531129.6418201509</v>
      </c>
    </row>
    <row r="5508" spans="2:6" ht="12.95" customHeight="1" x14ac:dyDescent="0.2">
      <c r="B5508" s="1148" t="s">
        <v>6260</v>
      </c>
      <c r="C5508" s="1150">
        <v>50921811.335068978</v>
      </c>
      <c r="D5508" s="1150">
        <v>2304472.1435920266</v>
      </c>
      <c r="E5508" s="1150">
        <v>7013974.2185924202</v>
      </c>
      <c r="F5508" s="1149">
        <v>60240257.697253428</v>
      </c>
    </row>
    <row r="5509" spans="2:6" ht="12.95" customHeight="1" x14ac:dyDescent="0.2">
      <c r="B5509" s="1155" t="s">
        <v>6261</v>
      </c>
      <c r="C5509" s="1156">
        <v>14327623.560932793</v>
      </c>
      <c r="D5509" s="1156">
        <v>863761.72155096498</v>
      </c>
      <c r="E5509" s="1156">
        <v>2272893.6509861122</v>
      </c>
      <c r="F5509" s="1157">
        <v>17464278.933469869</v>
      </c>
    </row>
    <row r="5510" spans="2:6" ht="12.95" customHeight="1" x14ac:dyDescent="0.2">
      <c r="B5510" s="1148" t="s">
        <v>6262</v>
      </c>
      <c r="C5510" s="1150">
        <v>19196682.972936023</v>
      </c>
      <c r="D5510" s="1150">
        <v>1449815.368998511</v>
      </c>
      <c r="E5510" s="1150">
        <v>9705613.5696843844</v>
      </c>
      <c r="F5510" s="1149">
        <v>30352111.911618918</v>
      </c>
    </row>
    <row r="5511" spans="2:6" ht="12.95" customHeight="1" x14ac:dyDescent="0.2">
      <c r="B5511" s="1155" t="s">
        <v>6263</v>
      </c>
      <c r="C5511" s="1156">
        <v>26931349.521108642</v>
      </c>
      <c r="D5511" s="1156">
        <v>1481517.2696212863</v>
      </c>
      <c r="E5511" s="1156">
        <v>4066756.2681191852</v>
      </c>
      <c r="F5511" s="1157">
        <v>32479623.058849115</v>
      </c>
    </row>
    <row r="5512" spans="2:6" ht="12.95" customHeight="1" x14ac:dyDescent="0.2">
      <c r="B5512" s="1148" t="s">
        <v>6264</v>
      </c>
      <c r="C5512" s="1150">
        <v>10757840.864839904</v>
      </c>
      <c r="D5512" s="1150">
        <v>401984.12736148958</v>
      </c>
      <c r="E5512" s="1150">
        <v>2187960.9154156432</v>
      </c>
      <c r="F5512" s="1149">
        <v>13347785.907617036</v>
      </c>
    </row>
    <row r="5513" spans="2:6" ht="12.95" customHeight="1" x14ac:dyDescent="0.2">
      <c r="B5513" s="1155" t="s">
        <v>6265</v>
      </c>
      <c r="C5513" s="1156">
        <v>8318365.7198688667</v>
      </c>
      <c r="D5513" s="1156">
        <v>980658.88414683694</v>
      </c>
      <c r="E5513" s="1156">
        <v>765021.06301032542</v>
      </c>
      <c r="F5513" s="1157">
        <v>10064045.66702603</v>
      </c>
    </row>
    <row r="5514" spans="2:6" ht="12.95" customHeight="1" x14ac:dyDescent="0.2">
      <c r="B5514" s="1148" t="s">
        <v>6266</v>
      </c>
      <c r="C5514" s="1150">
        <v>44204943.601463862</v>
      </c>
      <c r="D5514" s="1150">
        <v>2154549.7705470184</v>
      </c>
      <c r="E5514" s="1150">
        <v>10570678.844231376</v>
      </c>
      <c r="F5514" s="1149">
        <v>56930172.216242254</v>
      </c>
    </row>
    <row r="5515" spans="2:6" ht="12.95" customHeight="1" x14ac:dyDescent="0.2">
      <c r="B5515" s="1155" t="s">
        <v>6267</v>
      </c>
      <c r="C5515" s="1156">
        <v>225035056.89160472</v>
      </c>
      <c r="D5515" s="1156">
        <v>12211330.472012013</v>
      </c>
      <c r="E5515" s="1156">
        <v>88724628.033609346</v>
      </c>
      <c r="F5515" s="1157">
        <v>325971015.3972261</v>
      </c>
    </row>
    <row r="5516" spans="2:6" ht="12.95" customHeight="1" x14ac:dyDescent="0.2">
      <c r="B5516" s="1148" t="s">
        <v>6268</v>
      </c>
      <c r="C5516" s="1150">
        <v>23808304.811920017</v>
      </c>
      <c r="D5516" s="1150">
        <v>1626405.3118051444</v>
      </c>
      <c r="E5516" s="1150">
        <v>2844596.3143857946</v>
      </c>
      <c r="F5516" s="1149">
        <v>28279306.438110955</v>
      </c>
    </row>
    <row r="5517" spans="2:6" ht="12.95" customHeight="1" x14ac:dyDescent="0.2">
      <c r="B5517" s="1155" t="s">
        <v>6269</v>
      </c>
      <c r="C5517" s="1156">
        <v>18034916.935036477</v>
      </c>
      <c r="D5517" s="1156">
        <v>1524136.4763115249</v>
      </c>
      <c r="E5517" s="1156">
        <v>1206942.296670994</v>
      </c>
      <c r="F5517" s="1157">
        <v>20765995.708018996</v>
      </c>
    </row>
    <row r="5518" spans="2:6" ht="12.95" customHeight="1" x14ac:dyDescent="0.2">
      <c r="B5518" s="1148" t="s">
        <v>6270</v>
      </c>
      <c r="C5518" s="1150">
        <v>56369212.359884918</v>
      </c>
      <c r="D5518" s="1150">
        <v>3007379.8022280606</v>
      </c>
      <c r="E5518" s="1150">
        <v>8359631.3123321794</v>
      </c>
      <c r="F5518" s="1149">
        <v>67736223.474445164</v>
      </c>
    </row>
    <row r="5519" spans="2:6" ht="12.95" customHeight="1" x14ac:dyDescent="0.2">
      <c r="B5519" s="1155" t="s">
        <v>6271</v>
      </c>
      <c r="C5519" s="1156">
        <v>136144912.61542436</v>
      </c>
      <c r="D5519" s="1156">
        <v>6323867.5193306468</v>
      </c>
      <c r="E5519" s="1156">
        <v>22702223.370809093</v>
      </c>
      <c r="F5519" s="1157">
        <v>165171003.50556409</v>
      </c>
    </row>
    <row r="5520" spans="2:6" ht="12.95" customHeight="1" x14ac:dyDescent="0.2">
      <c r="B5520" s="1148" t="s">
        <v>6272</v>
      </c>
      <c r="C5520" s="1150">
        <v>15877331.811322376</v>
      </c>
      <c r="D5520" s="1150">
        <v>689617.02516260301</v>
      </c>
      <c r="E5520" s="1150">
        <v>143657.28397792045</v>
      </c>
      <c r="F5520" s="1149">
        <v>16710606.1204629</v>
      </c>
    </row>
    <row r="5521" spans="2:6" ht="12.95" customHeight="1" x14ac:dyDescent="0.2">
      <c r="B5521" s="1155" t="s">
        <v>6273</v>
      </c>
      <c r="C5521" s="1156">
        <v>7230918.6398153277</v>
      </c>
      <c r="D5521" s="1156">
        <v>386895.51858050417</v>
      </c>
      <c r="E5521" s="1156">
        <v>1568394.1682641502</v>
      </c>
      <c r="F5521" s="1157">
        <v>9186208.3266599812</v>
      </c>
    </row>
    <row r="5522" spans="2:6" ht="12.95" customHeight="1" x14ac:dyDescent="0.2">
      <c r="B5522" s="1148" t="s">
        <v>6274</v>
      </c>
      <c r="C5522" s="1150">
        <v>31656441.709779885</v>
      </c>
      <c r="D5522" s="1150">
        <v>1114212.4899918807</v>
      </c>
      <c r="E5522" s="1150">
        <v>3345868.5393300275</v>
      </c>
      <c r="F5522" s="1149">
        <v>36116522.73910179</v>
      </c>
    </row>
    <row r="5523" spans="2:6" ht="12.95" customHeight="1" x14ac:dyDescent="0.2">
      <c r="B5523" s="1155" t="s">
        <v>6275</v>
      </c>
      <c r="C5523" s="1156">
        <v>107389795.10103755</v>
      </c>
      <c r="D5523" s="1156">
        <v>3083800.9447002974</v>
      </c>
      <c r="E5523" s="1156">
        <v>93032040.894677386</v>
      </c>
      <c r="F5523" s="1157">
        <v>203505636.94041523</v>
      </c>
    </row>
    <row r="5524" spans="2:6" ht="12.95" customHeight="1" x14ac:dyDescent="0.2">
      <c r="B5524" s="1148" t="s">
        <v>6276</v>
      </c>
      <c r="C5524" s="1150">
        <v>22876364.312793802</v>
      </c>
      <c r="D5524" s="1150">
        <v>1467090.3157534807</v>
      </c>
      <c r="E5524" s="1150">
        <v>3673373.329783991</v>
      </c>
      <c r="F5524" s="1149">
        <v>28016827.958331276</v>
      </c>
    </row>
    <row r="5525" spans="2:6" ht="12.95" customHeight="1" x14ac:dyDescent="0.2">
      <c r="B5525" s="1155" t="s">
        <v>6277</v>
      </c>
      <c r="C5525" s="1156">
        <v>11278073.569761932</v>
      </c>
      <c r="D5525" s="1156">
        <v>548181.09556924668</v>
      </c>
      <c r="E5525" s="1156">
        <v>1161614.4890962499</v>
      </c>
      <c r="F5525" s="1157">
        <v>12987869.15442743</v>
      </c>
    </row>
    <row r="5526" spans="2:6" ht="12.95" customHeight="1" x14ac:dyDescent="0.2">
      <c r="B5526" s="1148" t="s">
        <v>6278</v>
      </c>
      <c r="C5526" s="1150">
        <v>277343376.99107236</v>
      </c>
      <c r="D5526" s="1150">
        <v>20748649.432965122</v>
      </c>
      <c r="E5526" s="1150">
        <v>106609512.79273304</v>
      </c>
      <c r="F5526" s="1149">
        <v>404701539.21677053</v>
      </c>
    </row>
    <row r="5527" spans="2:6" ht="12.95" customHeight="1" x14ac:dyDescent="0.2">
      <c r="B5527" s="1155" t="s">
        <v>6279</v>
      </c>
      <c r="C5527" s="1156">
        <v>29817287.906374533</v>
      </c>
      <c r="D5527" s="1156">
        <v>2222254.3287282381</v>
      </c>
      <c r="E5527" s="1156">
        <v>11420591.494438456</v>
      </c>
      <c r="F5527" s="1157">
        <v>43460133.729541227</v>
      </c>
    </row>
    <row r="5528" spans="2:6" ht="12.95" customHeight="1" x14ac:dyDescent="0.2">
      <c r="B5528" s="1148" t="s">
        <v>6280</v>
      </c>
      <c r="C5528" s="1150">
        <v>3166042.5535616353</v>
      </c>
      <c r="D5528" s="1150">
        <v>433585.34136704274</v>
      </c>
      <c r="E5528" s="1150">
        <v>870397.95779107639</v>
      </c>
      <c r="F5528" s="1149">
        <v>4470025.852719754</v>
      </c>
    </row>
    <row r="5529" spans="2:6" ht="12.95" customHeight="1" x14ac:dyDescent="0.2">
      <c r="B5529" s="1155" t="s">
        <v>6281</v>
      </c>
      <c r="C5529" s="1156">
        <v>16674234.351922495</v>
      </c>
      <c r="D5529" s="1156">
        <v>1081877.7020608461</v>
      </c>
      <c r="E5529" s="1156">
        <v>3004186.6153734894</v>
      </c>
      <c r="F5529" s="1157">
        <v>20760298.66935683</v>
      </c>
    </row>
    <row r="5530" spans="2:6" ht="12.95" customHeight="1" x14ac:dyDescent="0.2">
      <c r="B5530" s="1148" t="s">
        <v>6282</v>
      </c>
      <c r="C5530" s="1150">
        <v>9483566.0903860629</v>
      </c>
      <c r="D5530" s="1150">
        <v>325304.07644496538</v>
      </c>
      <c r="E5530" s="1150">
        <v>1298183.2063228828</v>
      </c>
      <c r="F5530" s="1149">
        <v>11107053.37315391</v>
      </c>
    </row>
    <row r="5531" spans="2:6" ht="12.95" customHeight="1" x14ac:dyDescent="0.2">
      <c r="B5531" s="1155" t="s">
        <v>6283</v>
      </c>
      <c r="C5531" s="1156">
        <v>19921052.408651326</v>
      </c>
      <c r="D5531" s="1156">
        <v>715392.79917168431</v>
      </c>
      <c r="E5531" s="1156">
        <v>7801650.5533776497</v>
      </c>
      <c r="F5531" s="1157">
        <v>28438095.761200659</v>
      </c>
    </row>
    <row r="5532" spans="2:6" ht="12.95" customHeight="1" x14ac:dyDescent="0.2">
      <c r="B5532" s="1148" t="s">
        <v>6284</v>
      </c>
      <c r="C5532" s="1150">
        <v>67980828.313473284</v>
      </c>
      <c r="D5532" s="1150">
        <v>5831294.2040734049</v>
      </c>
      <c r="E5532" s="1150">
        <v>69490112.206698626</v>
      </c>
      <c r="F5532" s="1149">
        <v>143302234.72424531</v>
      </c>
    </row>
    <row r="5533" spans="2:6" ht="12.95" customHeight="1" x14ac:dyDescent="0.2">
      <c r="B5533" s="1155" t="s">
        <v>6285</v>
      </c>
      <c r="C5533" s="1156">
        <v>13602017.765475132</v>
      </c>
      <c r="D5533" s="1156">
        <v>1312593.8935260589</v>
      </c>
      <c r="E5533" s="1156">
        <v>8652343.5962545983</v>
      </c>
      <c r="F5533" s="1157">
        <v>23566955.255255789</v>
      </c>
    </row>
    <row r="5534" spans="2:6" ht="12.95" customHeight="1" x14ac:dyDescent="0.2">
      <c r="B5534" s="1148" t="s">
        <v>6286</v>
      </c>
      <c r="C5534" s="1150">
        <v>11126001.321452267</v>
      </c>
      <c r="D5534" s="1150">
        <v>1579916.8622530519</v>
      </c>
      <c r="E5534" s="1150">
        <v>5057464.7625146769</v>
      </c>
      <c r="F5534" s="1149">
        <v>17763382.946219996</v>
      </c>
    </row>
    <row r="5535" spans="2:6" ht="12.95" customHeight="1" x14ac:dyDescent="0.2">
      <c r="B5535" s="1155" t="s">
        <v>6287</v>
      </c>
      <c r="C5535" s="1156">
        <v>394124.0112018194</v>
      </c>
      <c r="D5535" s="1156">
        <v>10931.689869922788</v>
      </c>
      <c r="E5535" s="1156">
        <v>0</v>
      </c>
      <c r="F5535" s="1157">
        <v>405055.70107174217</v>
      </c>
    </row>
    <row r="5536" spans="2:6" ht="12.95" customHeight="1" x14ac:dyDescent="0.2">
      <c r="B5536" s="1148" t="s">
        <v>6288</v>
      </c>
      <c r="C5536" s="1150">
        <v>31771972.659037717</v>
      </c>
      <c r="D5536" s="1150">
        <v>1747142.9496579487</v>
      </c>
      <c r="E5536" s="1150">
        <v>4248262.5965856304</v>
      </c>
      <c r="F5536" s="1149">
        <v>37767378.205281295</v>
      </c>
    </row>
    <row r="5537" spans="2:6" ht="12.95" customHeight="1" x14ac:dyDescent="0.2">
      <c r="B5537" s="1155" t="s">
        <v>6289</v>
      </c>
      <c r="C5537" s="1156">
        <v>46748685.084706858</v>
      </c>
      <c r="D5537" s="1156">
        <v>3745757.9177315035</v>
      </c>
      <c r="E5537" s="1156">
        <v>15156266.172366789</v>
      </c>
      <c r="F5537" s="1157">
        <v>65650709.174805149</v>
      </c>
    </row>
    <row r="5538" spans="2:6" ht="12.95" customHeight="1" x14ac:dyDescent="0.2">
      <c r="B5538" s="1148" t="s">
        <v>6290</v>
      </c>
      <c r="C5538" s="1150">
        <v>14112909.085677143</v>
      </c>
      <c r="D5538" s="1150">
        <v>1446463.9430252311</v>
      </c>
      <c r="E5538" s="1150">
        <v>7751900.5206736615</v>
      </c>
      <c r="F5538" s="1149">
        <v>23311273.549376037</v>
      </c>
    </row>
    <row r="5539" spans="2:6" ht="12.95" customHeight="1" x14ac:dyDescent="0.2">
      <c r="B5539" s="1155" t="s">
        <v>6291</v>
      </c>
      <c r="C5539" s="1156">
        <v>16206066.129484084</v>
      </c>
      <c r="D5539" s="1156">
        <v>1681466.5076236504</v>
      </c>
      <c r="E5539" s="1156">
        <v>6526944.1598732499</v>
      </c>
      <c r="F5539" s="1157">
        <v>24414476.796980985</v>
      </c>
    </row>
    <row r="5540" spans="2:6" ht="12.95" customHeight="1" x14ac:dyDescent="0.2">
      <c r="B5540" s="1148" t="s">
        <v>6292</v>
      </c>
      <c r="C5540" s="1150">
        <v>9373667.446621174</v>
      </c>
      <c r="D5540" s="1150">
        <v>777559.59340563964</v>
      </c>
      <c r="E5540" s="1150">
        <v>3154022.0079878513</v>
      </c>
      <c r="F5540" s="1149">
        <v>13305249.048014665</v>
      </c>
    </row>
    <row r="5541" spans="2:6" ht="12.95" customHeight="1" x14ac:dyDescent="0.2">
      <c r="B5541" s="1155" t="s">
        <v>6293</v>
      </c>
      <c r="C5541" s="1156">
        <v>33408912.957915671</v>
      </c>
      <c r="D5541" s="1156">
        <v>3091683.2684486108</v>
      </c>
      <c r="E5541" s="1156">
        <v>14557141.330507331</v>
      </c>
      <c r="F5541" s="1157">
        <v>51057737.556871615</v>
      </c>
    </row>
    <row r="5542" spans="2:6" ht="12.95" customHeight="1" x14ac:dyDescent="0.2">
      <c r="B5542" s="1148" t="s">
        <v>6294</v>
      </c>
      <c r="C5542" s="1150">
        <v>9650886.775518097</v>
      </c>
      <c r="D5542" s="1150">
        <v>935723.8852604701</v>
      </c>
      <c r="E5542" s="1150">
        <v>5722294.2845184254</v>
      </c>
      <c r="F5542" s="1149">
        <v>16308904.945296992</v>
      </c>
    </row>
    <row r="5543" spans="2:6" ht="12.95" customHeight="1" x14ac:dyDescent="0.2">
      <c r="B5543" s="1155" t="s">
        <v>6295</v>
      </c>
      <c r="C5543" s="1156">
        <v>8877062.9501086008</v>
      </c>
      <c r="D5543" s="1156">
        <v>648824.56138483842</v>
      </c>
      <c r="E5543" s="1156">
        <v>3492842.4921548809</v>
      </c>
      <c r="F5543" s="1157">
        <v>13018730.00364832</v>
      </c>
    </row>
    <row r="5544" spans="2:6" ht="12.95" customHeight="1" x14ac:dyDescent="0.2">
      <c r="B5544" s="1148" t="s">
        <v>6296</v>
      </c>
      <c r="C5544" s="1150">
        <v>20025593.493532673</v>
      </c>
      <c r="D5544" s="1150">
        <v>2470015.3261090531</v>
      </c>
      <c r="E5544" s="1150">
        <v>26764347.005740665</v>
      </c>
      <c r="F5544" s="1149">
        <v>49259955.825382389</v>
      </c>
    </row>
    <row r="5545" spans="2:6" ht="12.95" customHeight="1" x14ac:dyDescent="0.2">
      <c r="B5545" s="1155" t="s">
        <v>6297</v>
      </c>
      <c r="C5545" s="1156">
        <v>41967269.841106102</v>
      </c>
      <c r="D5545" s="1156">
        <v>2234307.9551900732</v>
      </c>
      <c r="E5545" s="1156">
        <v>8747746.600145774</v>
      </c>
      <c r="F5545" s="1157">
        <v>52949324.396441944</v>
      </c>
    </row>
    <row r="5546" spans="2:6" ht="12.95" customHeight="1" x14ac:dyDescent="0.2">
      <c r="B5546" s="1148" t="s">
        <v>6298</v>
      </c>
      <c r="C5546" s="1150">
        <v>41874542.860429488</v>
      </c>
      <c r="D5546" s="1150">
        <v>2732246.4287650567</v>
      </c>
      <c r="E5546" s="1150">
        <v>6443637.2423650064</v>
      </c>
      <c r="F5546" s="1149">
        <v>51050426.531559557</v>
      </c>
    </row>
    <row r="5547" spans="2:6" ht="12.95" customHeight="1" x14ac:dyDescent="0.2">
      <c r="B5547" s="1155" t="s">
        <v>6299</v>
      </c>
      <c r="C5547" s="1156">
        <v>67701273.638396338</v>
      </c>
      <c r="D5547" s="1156">
        <v>3995316.8904198729</v>
      </c>
      <c r="E5547" s="1156">
        <v>39537182.001475945</v>
      </c>
      <c r="F5547" s="1157">
        <v>111233772.53029215</v>
      </c>
    </row>
    <row r="5548" spans="2:6" ht="12.95" customHeight="1" x14ac:dyDescent="0.2">
      <c r="B5548" s="1148" t="s">
        <v>6300</v>
      </c>
      <c r="C5548" s="1150">
        <v>168928227.54370856</v>
      </c>
      <c r="D5548" s="1150">
        <v>14269422.463259427</v>
      </c>
      <c r="E5548" s="1150">
        <v>77540233.41556862</v>
      </c>
      <c r="F5548" s="1149">
        <v>260737883.42253661</v>
      </c>
    </row>
    <row r="5549" spans="2:6" ht="12.95" customHeight="1" x14ac:dyDescent="0.2">
      <c r="B5549" s="1155" t="s">
        <v>6301</v>
      </c>
      <c r="C5549" s="1156">
        <v>11234114.112255976</v>
      </c>
      <c r="D5549" s="1156">
        <v>437123.75677230739</v>
      </c>
      <c r="E5549" s="1156">
        <v>1861886.844856434</v>
      </c>
      <c r="F5549" s="1157">
        <v>13533124.713884717</v>
      </c>
    </row>
    <row r="5550" spans="2:6" ht="12.95" customHeight="1" x14ac:dyDescent="0.2">
      <c r="B5550" s="1148" t="s">
        <v>6302</v>
      </c>
      <c r="C5550" s="1150">
        <v>19608665.513749629</v>
      </c>
      <c r="D5550" s="1150">
        <v>623480.30144957034</v>
      </c>
      <c r="E5550" s="1150">
        <v>2626787.6387882298</v>
      </c>
      <c r="F5550" s="1149">
        <v>22858933.453987431</v>
      </c>
    </row>
    <row r="5551" spans="2:6" ht="12.95" customHeight="1" x14ac:dyDescent="0.2">
      <c r="B5551" s="1155" t="s">
        <v>6303</v>
      </c>
      <c r="C5551" s="1156">
        <v>27139057.957824271</v>
      </c>
      <c r="D5551" s="1156">
        <v>1599076.087130338</v>
      </c>
      <c r="E5551" s="1156">
        <v>12767289.111738035</v>
      </c>
      <c r="F5551" s="1157">
        <v>41505423.156692646</v>
      </c>
    </row>
    <row r="5552" spans="2:6" ht="12.95" customHeight="1" x14ac:dyDescent="0.2">
      <c r="B5552" s="1148" t="s">
        <v>6304</v>
      </c>
      <c r="C5552" s="1150">
        <v>13769887.943825992</v>
      </c>
      <c r="D5552" s="1150">
        <v>1201651.625148803</v>
      </c>
      <c r="E5552" s="1150">
        <v>3530626.5039209155</v>
      </c>
      <c r="F5552" s="1149">
        <v>18502166.072895709</v>
      </c>
    </row>
    <row r="5553" spans="2:6" ht="12.95" customHeight="1" x14ac:dyDescent="0.2">
      <c r="B5553" s="1155" t="s">
        <v>6305</v>
      </c>
      <c r="C5553" s="1156">
        <v>10101883.334868243</v>
      </c>
      <c r="D5553" s="1156">
        <v>650521.85007516854</v>
      </c>
      <c r="E5553" s="1156">
        <v>4068902.3479613173</v>
      </c>
      <c r="F5553" s="1157">
        <v>14821307.532904729</v>
      </c>
    </row>
    <row r="5554" spans="2:6" ht="12.95" customHeight="1" x14ac:dyDescent="0.2">
      <c r="B5554" s="1148" t="s">
        <v>6306</v>
      </c>
      <c r="C5554" s="1150">
        <v>5269914.7151356572</v>
      </c>
      <c r="D5554" s="1150">
        <v>289617.86254065169</v>
      </c>
      <c r="E5554" s="1150">
        <v>217534.45672528021</v>
      </c>
      <c r="F5554" s="1149">
        <v>5777067.0344015891</v>
      </c>
    </row>
    <row r="5555" spans="2:6" ht="12.95" customHeight="1" x14ac:dyDescent="0.2">
      <c r="B5555" s="1155" t="s">
        <v>6307</v>
      </c>
      <c r="C5555" s="1156">
        <v>12875862.476798654</v>
      </c>
      <c r="D5555" s="1156">
        <v>452615.11202218488</v>
      </c>
      <c r="E5555" s="1156">
        <v>2058090.5686053648</v>
      </c>
      <c r="F5555" s="1157">
        <v>15386568.157426205</v>
      </c>
    </row>
    <row r="5556" spans="2:6" ht="12.95" customHeight="1" x14ac:dyDescent="0.2">
      <c r="B5556" s="1148" t="s">
        <v>6308</v>
      </c>
      <c r="C5556" s="1150">
        <v>105541986.77943568</v>
      </c>
      <c r="D5556" s="1150">
        <v>6167155.991524322</v>
      </c>
      <c r="E5556" s="1150">
        <v>49301436.984259591</v>
      </c>
      <c r="F5556" s="1149">
        <v>161010579.75521958</v>
      </c>
    </row>
    <row r="5557" spans="2:6" ht="12.95" customHeight="1" x14ac:dyDescent="0.2">
      <c r="B5557" s="1155" t="s">
        <v>6309</v>
      </c>
      <c r="C5557" s="1156">
        <v>101617094.09067751</v>
      </c>
      <c r="D5557" s="1156">
        <v>9861218.5232130606</v>
      </c>
      <c r="E5557" s="1156">
        <v>36723358.015813917</v>
      </c>
      <c r="F5557" s="1157">
        <v>148201670.62970448</v>
      </c>
    </row>
    <row r="5558" spans="2:6" ht="12.95" customHeight="1" x14ac:dyDescent="0.2">
      <c r="B5558" s="1148" t="s">
        <v>6310</v>
      </c>
      <c r="C5558" s="1150">
        <v>4659977.2422405444</v>
      </c>
      <c r="D5558" s="1150">
        <v>229090.82178718451</v>
      </c>
      <c r="E5558" s="1150">
        <v>687525.94215236546</v>
      </c>
      <c r="F5558" s="1149">
        <v>5576594.0061800936</v>
      </c>
    </row>
    <row r="5559" spans="2:6" ht="12.95" customHeight="1" x14ac:dyDescent="0.2">
      <c r="B5559" s="1155" t="s">
        <v>6311</v>
      </c>
      <c r="C5559" s="1156">
        <v>8137719.8241803348</v>
      </c>
      <c r="D5559" s="1156">
        <v>535882.94446558354</v>
      </c>
      <c r="E5559" s="1156">
        <v>4882656.8044645842</v>
      </c>
      <c r="F5559" s="1157">
        <v>13556259.573110502</v>
      </c>
    </row>
    <row r="5560" spans="2:6" ht="12.95" customHeight="1" x14ac:dyDescent="0.2">
      <c r="B5560" s="1148" t="s">
        <v>6312</v>
      </c>
      <c r="C5560" s="1150">
        <v>3751939.6981331799</v>
      </c>
      <c r="D5560" s="1150">
        <v>193663.5163271584</v>
      </c>
      <c r="E5560" s="1150">
        <v>1619704.9863078713</v>
      </c>
      <c r="F5560" s="1149">
        <v>5565308.20076821</v>
      </c>
    </row>
    <row r="5561" spans="2:6" ht="12.95" customHeight="1" x14ac:dyDescent="0.2">
      <c r="B5561" s="1155" t="s">
        <v>6313</v>
      </c>
      <c r="C5561" s="1156">
        <v>12790965.77449028</v>
      </c>
      <c r="D5561" s="1156">
        <v>413347.33130522515</v>
      </c>
      <c r="E5561" s="1156">
        <v>2816567.2109930897</v>
      </c>
      <c r="F5561" s="1157">
        <v>16020880.316788595</v>
      </c>
    </row>
    <row r="5562" spans="2:6" ht="12.95" customHeight="1" x14ac:dyDescent="0.2">
      <c r="B5562" s="1148" t="s">
        <v>6314</v>
      </c>
      <c r="C5562" s="1150">
        <v>9616680.822646277</v>
      </c>
      <c r="D5562" s="1150">
        <v>740017.86898393172</v>
      </c>
      <c r="E5562" s="1150">
        <v>9212405.4023287743</v>
      </c>
      <c r="F5562" s="1149">
        <v>19569104.093958981</v>
      </c>
    </row>
    <row r="5563" spans="2:6" ht="12.95" customHeight="1" x14ac:dyDescent="0.2">
      <c r="B5563" s="1155" t="s">
        <v>6315</v>
      </c>
      <c r="C5563" s="1156">
        <v>8239101.3230534429</v>
      </c>
      <c r="D5563" s="1156">
        <v>911832.38937370514</v>
      </c>
      <c r="E5563" s="1156">
        <v>10941170.264250483</v>
      </c>
      <c r="F5563" s="1157">
        <v>20092103.976677634</v>
      </c>
    </row>
    <row r="5564" spans="2:6" ht="12.95" customHeight="1" x14ac:dyDescent="0.2">
      <c r="B5564" s="1148" t="s">
        <v>6316</v>
      </c>
      <c r="C5564" s="1150">
        <v>134891930.70320004</v>
      </c>
      <c r="D5564" s="1150">
        <v>11612662.229806677</v>
      </c>
      <c r="E5564" s="1150">
        <v>73230360.911967069</v>
      </c>
      <c r="F5564" s="1149">
        <v>219734953.84497377</v>
      </c>
    </row>
    <row r="5565" spans="2:6" ht="12.95" customHeight="1" x14ac:dyDescent="0.2">
      <c r="B5565" s="1155" t="s">
        <v>6317</v>
      </c>
      <c r="C5565" s="1156">
        <v>16365556.536247881</v>
      </c>
      <c r="D5565" s="1156">
        <v>1239581.7122369432</v>
      </c>
      <c r="E5565" s="1156">
        <v>8470417.3334762678</v>
      </c>
      <c r="F5565" s="1157">
        <v>26075555.581961092</v>
      </c>
    </row>
    <row r="5566" spans="2:6" ht="12.95" customHeight="1" x14ac:dyDescent="0.2">
      <c r="B5566" s="1148" t="s">
        <v>6318</v>
      </c>
      <c r="C5566" s="1150">
        <v>18226827.441710908</v>
      </c>
      <c r="D5566" s="1150">
        <v>1423248.4858541056</v>
      </c>
      <c r="E5566" s="1150">
        <v>6748250.5145028885</v>
      </c>
      <c r="F5566" s="1149">
        <v>26398326.442067899</v>
      </c>
    </row>
    <row r="5567" spans="2:6" ht="12.95" customHeight="1" x14ac:dyDescent="0.2">
      <c r="B5567" s="1155" t="s">
        <v>6319</v>
      </c>
      <c r="C5567" s="1156">
        <v>22332091.279548205</v>
      </c>
      <c r="D5567" s="1156">
        <v>1487270.7906054561</v>
      </c>
      <c r="E5567" s="1156">
        <v>6715278.9242010266</v>
      </c>
      <c r="F5567" s="1157">
        <v>30534640.994354688</v>
      </c>
    </row>
    <row r="5568" spans="2:6" ht="12.95" customHeight="1" x14ac:dyDescent="0.2">
      <c r="B5568" s="1148" t="s">
        <v>6320</v>
      </c>
      <c r="C5568" s="1150">
        <v>48915062.099922135</v>
      </c>
      <c r="D5568" s="1150">
        <v>3561717.1652503693</v>
      </c>
      <c r="E5568" s="1150">
        <v>19469756.589608759</v>
      </c>
      <c r="F5568" s="1149">
        <v>71946535.85478127</v>
      </c>
    </row>
    <row r="5569" spans="2:6" ht="12.95" customHeight="1" x14ac:dyDescent="0.2">
      <c r="B5569" s="1155" t="s">
        <v>6321</v>
      </c>
      <c r="C5569" s="1156">
        <v>21358938.789010126</v>
      </c>
      <c r="D5569" s="1156">
        <v>858410.94703568728</v>
      </c>
      <c r="E5569" s="1156">
        <v>2225289.6981242565</v>
      </c>
      <c r="F5569" s="1157">
        <v>24442639.434170071</v>
      </c>
    </row>
    <row r="5570" spans="2:6" ht="12.95" customHeight="1" x14ac:dyDescent="0.2">
      <c r="B5570" s="1148" t="s">
        <v>6322</v>
      </c>
      <c r="C5570" s="1150">
        <v>17590651.66761693</v>
      </c>
      <c r="D5570" s="1150">
        <v>997617.38724767801</v>
      </c>
      <c r="E5570" s="1150">
        <v>2392683.925810616</v>
      </c>
      <c r="F5570" s="1149">
        <v>20980952.980675224</v>
      </c>
    </row>
    <row r="5571" spans="2:6" ht="12.95" customHeight="1" x14ac:dyDescent="0.2">
      <c r="B5571" s="1155" t="s">
        <v>6323</v>
      </c>
      <c r="C5571" s="1156">
        <v>4795702.0672901776</v>
      </c>
      <c r="D5571" s="1156">
        <v>363550.60718723474</v>
      </c>
      <c r="E5571" s="1156">
        <v>6084461.5160589581</v>
      </c>
      <c r="F5571" s="1157">
        <v>11243714.190536371</v>
      </c>
    </row>
    <row r="5572" spans="2:6" ht="12.95" customHeight="1" x14ac:dyDescent="0.2">
      <c r="B5572" s="1148" t="s">
        <v>6324</v>
      </c>
      <c r="C5572" s="1150">
        <v>44211537.520089775</v>
      </c>
      <c r="D5572" s="1150">
        <v>2980180.0317753977</v>
      </c>
      <c r="E5572" s="1150">
        <v>11655548.186955154</v>
      </c>
      <c r="F5572" s="1149">
        <v>58847265.738820329</v>
      </c>
    </row>
    <row r="5573" spans="2:6" ht="12.95" customHeight="1" x14ac:dyDescent="0.2">
      <c r="B5573" s="1155" t="s">
        <v>6325</v>
      </c>
      <c r="C5573" s="1156">
        <v>15729106.015544489</v>
      </c>
      <c r="D5573" s="1156">
        <v>1283855.0562101298</v>
      </c>
      <c r="E5573" s="1156">
        <v>5885786.5488554528</v>
      </c>
      <c r="F5573" s="1157">
        <v>22898747.620610073</v>
      </c>
    </row>
    <row r="5574" spans="2:6" ht="12.95" customHeight="1" x14ac:dyDescent="0.2">
      <c r="B5574" s="1148" t="s">
        <v>6326</v>
      </c>
      <c r="C5574" s="1150">
        <v>32724656.52717457</v>
      </c>
      <c r="D5574" s="1150">
        <v>2848309.3308182238</v>
      </c>
      <c r="E5574" s="1150">
        <v>18797513.337241277</v>
      </c>
      <c r="F5574" s="1149">
        <v>54370479.195234068</v>
      </c>
    </row>
    <row r="5575" spans="2:6" ht="12.95" customHeight="1" x14ac:dyDescent="0.2">
      <c r="B5575" s="1155" t="s">
        <v>6327</v>
      </c>
      <c r="C5575" s="1156">
        <v>166170046.33181942</v>
      </c>
      <c r="D5575" s="1156">
        <v>8427685.6185997538</v>
      </c>
      <c r="E5575" s="1156">
        <v>61495129.516279548</v>
      </c>
      <c r="F5575" s="1157">
        <v>236092861.46669871</v>
      </c>
    </row>
    <row r="5576" spans="2:6" ht="12.95" customHeight="1" x14ac:dyDescent="0.2">
      <c r="B5576" s="1148" t="s">
        <v>6328</v>
      </c>
      <c r="C5576" s="1150">
        <v>3887801.8964875191</v>
      </c>
      <c r="D5576" s="1150">
        <v>247962.37061526169</v>
      </c>
      <c r="E5576" s="1150">
        <v>1565792.8593645955</v>
      </c>
      <c r="F5576" s="1149">
        <v>5701557.126467376</v>
      </c>
    </row>
    <row r="5577" spans="2:6" ht="12.95" customHeight="1" x14ac:dyDescent="0.2">
      <c r="B5577" s="1155" t="s">
        <v>6329</v>
      </c>
      <c r="C5577" s="1156">
        <v>8359715.0845854031</v>
      </c>
      <c r="D5577" s="1156">
        <v>408183.5462219328</v>
      </c>
      <c r="E5577" s="1156">
        <v>1493151.3083445244</v>
      </c>
      <c r="F5577" s="1157">
        <v>10261049.939151861</v>
      </c>
    </row>
    <row r="5578" spans="2:6" ht="12.95" customHeight="1" x14ac:dyDescent="0.2">
      <c r="B5578" s="1148" t="s">
        <v>6330</v>
      </c>
      <c r="C5578" s="1150">
        <v>6116546.3920393903</v>
      </c>
      <c r="D5578" s="1150">
        <v>313725.11546432349</v>
      </c>
      <c r="E5578" s="1150">
        <v>885030.32035107282</v>
      </c>
      <c r="F5578" s="1149">
        <v>7315301.8278547861</v>
      </c>
    </row>
    <row r="5579" spans="2:6" ht="12.95" customHeight="1" x14ac:dyDescent="0.2">
      <c r="B5579" s="1155" t="s">
        <v>6331</v>
      </c>
      <c r="C5579" s="1156">
        <v>14190112.882921975</v>
      </c>
      <c r="D5579" s="1156">
        <v>534286.34239247604</v>
      </c>
      <c r="E5579" s="1156">
        <v>1056846.7731666754</v>
      </c>
      <c r="F5579" s="1157">
        <v>15781245.998481127</v>
      </c>
    </row>
    <row r="5580" spans="2:6" ht="12.95" customHeight="1" x14ac:dyDescent="0.2">
      <c r="B5580" s="1148" t="s">
        <v>6332</v>
      </c>
      <c r="C5580" s="1150">
        <v>13131102.0769426</v>
      </c>
      <c r="D5580" s="1150">
        <v>1177587.523632512</v>
      </c>
      <c r="E5580" s="1150">
        <v>8515254.6172480546</v>
      </c>
      <c r="F5580" s="1149">
        <v>22823944.217823166</v>
      </c>
    </row>
    <row r="5581" spans="2:6" ht="12.95" customHeight="1" x14ac:dyDescent="0.2">
      <c r="B5581" s="1155" t="s">
        <v>6333</v>
      </c>
      <c r="C5581" s="1156">
        <v>42885885.129675835</v>
      </c>
      <c r="D5581" s="1156">
        <v>3814224.8174431263</v>
      </c>
      <c r="E5581" s="1156">
        <v>21375345.42397771</v>
      </c>
      <c r="F5581" s="1157">
        <v>68075455.371096671</v>
      </c>
    </row>
    <row r="5582" spans="2:6" ht="12.95" customHeight="1" x14ac:dyDescent="0.2">
      <c r="B5582" s="1148" t="s">
        <v>6334</v>
      </c>
      <c r="C5582" s="1150">
        <v>4007179.2982771262</v>
      </c>
      <c r="D5582" s="1150">
        <v>567311.55284161144</v>
      </c>
      <c r="E5582" s="1150">
        <v>942584.27975372539</v>
      </c>
      <c r="F5582" s="1149">
        <v>5517075.1308724629</v>
      </c>
    </row>
    <row r="5583" spans="2:6" ht="12.95" customHeight="1" x14ac:dyDescent="0.2">
      <c r="B5583" s="1155" t="s">
        <v>6335</v>
      </c>
      <c r="C5583" s="1156">
        <v>14256189.44248561</v>
      </c>
      <c r="D5583" s="1156">
        <v>1417926.4789437489</v>
      </c>
      <c r="E5583" s="1156">
        <v>25048783.786484201</v>
      </c>
      <c r="F5583" s="1157">
        <v>40722899.707913563</v>
      </c>
    </row>
    <row r="5584" spans="2:6" ht="12.95" customHeight="1" x14ac:dyDescent="0.2">
      <c r="B5584" s="1148" t="s">
        <v>6336</v>
      </c>
      <c r="C5584" s="1150">
        <v>128416427.86596356</v>
      </c>
      <c r="D5584" s="1150">
        <v>9021420.2165611628</v>
      </c>
      <c r="E5584" s="1150">
        <v>82563463.424753577</v>
      </c>
      <c r="F5584" s="1149">
        <v>220001311.50727829</v>
      </c>
    </row>
    <row r="5585" spans="2:6" ht="12.95" customHeight="1" x14ac:dyDescent="0.2">
      <c r="B5585" s="1155" t="s">
        <v>6337</v>
      </c>
      <c r="C5585" s="1156">
        <v>22984202.356988087</v>
      </c>
      <c r="D5585" s="1156">
        <v>2501630.9239170677</v>
      </c>
      <c r="E5585" s="1156">
        <v>13259152.03491356</v>
      </c>
      <c r="F5585" s="1157">
        <v>38744985.315818712</v>
      </c>
    </row>
    <row r="5586" spans="2:6" ht="12.95" customHeight="1" x14ac:dyDescent="0.2">
      <c r="B5586" s="1148" t="s">
        <v>6338</v>
      </c>
      <c r="C5586" s="1150">
        <v>12149432.441512762</v>
      </c>
      <c r="D5586" s="1150">
        <v>923929.16724292212</v>
      </c>
      <c r="E5586" s="1150">
        <v>5604845.1877035191</v>
      </c>
      <c r="F5586" s="1149">
        <v>18678206.796459202</v>
      </c>
    </row>
    <row r="5587" spans="2:6" ht="12.95" customHeight="1" x14ac:dyDescent="0.2">
      <c r="B5587" s="1155" t="s">
        <v>6339</v>
      </c>
      <c r="C5587" s="1156">
        <v>27822902.268651269</v>
      </c>
      <c r="D5587" s="1156">
        <v>2021298.2245536451</v>
      </c>
      <c r="E5587" s="1156">
        <v>10737943.006472755</v>
      </c>
      <c r="F5587" s="1157">
        <v>40582143.499677673</v>
      </c>
    </row>
    <row r="5588" spans="2:6" ht="12.95" customHeight="1" x14ac:dyDescent="0.2">
      <c r="B5588" s="1148" t="s">
        <v>6340</v>
      </c>
      <c r="C5588" s="1150">
        <v>37192311.142826557</v>
      </c>
      <c r="D5588" s="1150">
        <v>2716337.9432438272</v>
      </c>
      <c r="E5588" s="1150">
        <v>23671910.985949777</v>
      </c>
      <c r="F5588" s="1149">
        <v>63580560.072020158</v>
      </c>
    </row>
    <row r="5589" spans="2:6" ht="12.95" customHeight="1" x14ac:dyDescent="0.2">
      <c r="B5589" s="1155" t="s">
        <v>6341</v>
      </c>
      <c r="C5589" s="1156">
        <v>113279812.91361651</v>
      </c>
      <c r="D5589" s="1156">
        <v>4886249.6148185777</v>
      </c>
      <c r="E5589" s="1156">
        <v>86511080.457026139</v>
      </c>
      <c r="F5589" s="1157">
        <v>204677142.98546124</v>
      </c>
    </row>
    <row r="5590" spans="2:6" ht="12.95" customHeight="1" x14ac:dyDescent="0.2">
      <c r="B5590" s="1148" t="s">
        <v>6342</v>
      </c>
      <c r="C5590" s="1150">
        <v>13574268.357924502</v>
      </c>
      <c r="D5590" s="1150">
        <v>1306336.9394557737</v>
      </c>
      <c r="E5590" s="1150">
        <v>3539470.9541794024</v>
      </c>
      <c r="F5590" s="1149">
        <v>18420076.251559678</v>
      </c>
    </row>
    <row r="5591" spans="2:6" ht="12.95" customHeight="1" x14ac:dyDescent="0.2">
      <c r="B5591" s="1155" t="s">
        <v>6343</v>
      </c>
      <c r="C5591" s="1156">
        <v>26132249.007633224</v>
      </c>
      <c r="D5591" s="1156">
        <v>1527574.2050995666</v>
      </c>
      <c r="E5591" s="1156">
        <v>15136951.453787597</v>
      </c>
      <c r="F5591" s="1157">
        <v>42796774.666520387</v>
      </c>
    </row>
    <row r="5592" spans="2:6" ht="12.95" customHeight="1" x14ac:dyDescent="0.2">
      <c r="B5592" s="1148" t="s">
        <v>6344</v>
      </c>
      <c r="C5592" s="1150">
        <v>15713720.2054174</v>
      </c>
      <c r="D5592" s="1150">
        <v>1207290.0757132892</v>
      </c>
      <c r="E5592" s="1150">
        <v>2242198.2059713635</v>
      </c>
      <c r="F5592" s="1149">
        <v>19163208.487102054</v>
      </c>
    </row>
    <row r="5593" spans="2:6" ht="12.95" customHeight="1" x14ac:dyDescent="0.2">
      <c r="B5593" s="1155" t="s">
        <v>6345</v>
      </c>
      <c r="C5593" s="1156">
        <v>29047722.653410934</v>
      </c>
      <c r="D5593" s="1156">
        <v>2063025.635491336</v>
      </c>
      <c r="E5593" s="1156">
        <v>6037204.725964752</v>
      </c>
      <c r="F5593" s="1157">
        <v>37147953.014867023</v>
      </c>
    </row>
    <row r="5594" spans="2:6" ht="12.95" customHeight="1" x14ac:dyDescent="0.2">
      <c r="B5594" s="1148" t="s">
        <v>6346</v>
      </c>
      <c r="C5594" s="1150">
        <v>77994792.733329564</v>
      </c>
      <c r="D5594" s="1150">
        <v>4160083.3476040387</v>
      </c>
      <c r="E5594" s="1150">
        <v>30703012.26831359</v>
      </c>
      <c r="F5594" s="1149">
        <v>112857888.34924719</v>
      </c>
    </row>
    <row r="5595" spans="2:6" ht="12.95" customHeight="1" x14ac:dyDescent="0.2">
      <c r="B5595" s="1155" t="s">
        <v>6347</v>
      </c>
      <c r="C5595" s="1156">
        <v>31447084.793407775</v>
      </c>
      <c r="D5595" s="1156">
        <v>1849454.9365589507</v>
      </c>
      <c r="E5595" s="1156">
        <v>9697614.5448182542</v>
      </c>
      <c r="F5595" s="1157">
        <v>42994154.274784982</v>
      </c>
    </row>
    <row r="5596" spans="2:6" ht="12.95" customHeight="1" x14ac:dyDescent="0.2">
      <c r="B5596" s="1148" t="s">
        <v>6348</v>
      </c>
      <c r="C5596" s="1150">
        <v>6086873.7582228715</v>
      </c>
      <c r="D5596" s="1150">
        <v>282167.05286615179</v>
      </c>
      <c r="E5596" s="1150">
        <v>1593106.6028099221</v>
      </c>
      <c r="F5596" s="1149">
        <v>7962147.4138989449</v>
      </c>
    </row>
    <row r="5597" spans="2:6" ht="12.95" customHeight="1" x14ac:dyDescent="0.2">
      <c r="B5597" s="1155" t="s">
        <v>6349</v>
      </c>
      <c r="C5597" s="1156">
        <v>7640977.9543630537</v>
      </c>
      <c r="D5597" s="1156">
        <v>380394.03986839211</v>
      </c>
      <c r="E5597" s="1156">
        <v>4965573.5256378986</v>
      </c>
      <c r="F5597" s="1157">
        <v>12986945.519869344</v>
      </c>
    </row>
    <row r="5598" spans="2:6" ht="12.95" customHeight="1" x14ac:dyDescent="0.2">
      <c r="B5598" s="1148" t="s">
        <v>6350</v>
      </c>
      <c r="C5598" s="1150">
        <v>19893989.86762422</v>
      </c>
      <c r="D5598" s="1150">
        <v>854124.573902481</v>
      </c>
      <c r="E5598" s="1150">
        <v>3487574.8416332817</v>
      </c>
      <c r="F5598" s="1149">
        <v>24235689.283159982</v>
      </c>
    </row>
    <row r="5599" spans="2:6" ht="12.95" customHeight="1" x14ac:dyDescent="0.2">
      <c r="B5599" s="1155" t="s">
        <v>6351</v>
      </c>
      <c r="C5599" s="1156">
        <v>4660526.7354593677</v>
      </c>
      <c r="D5599" s="1156">
        <v>159559.52069349145</v>
      </c>
      <c r="E5599" s="1156">
        <v>0</v>
      </c>
      <c r="F5599" s="1157">
        <v>4820086.256152859</v>
      </c>
    </row>
    <row r="5600" spans="2:6" ht="12.95" customHeight="1" x14ac:dyDescent="0.2">
      <c r="B5600" s="1148" t="s">
        <v>6352</v>
      </c>
      <c r="C5600" s="1150">
        <v>8110107.7899344061</v>
      </c>
      <c r="D5600" s="1150">
        <v>297097.43982007261</v>
      </c>
      <c r="E5600" s="1150">
        <v>1986294.4429776485</v>
      </c>
      <c r="F5600" s="1149">
        <v>10393499.672732126</v>
      </c>
    </row>
    <row r="5601" spans="2:6" ht="12.95" customHeight="1" x14ac:dyDescent="0.2">
      <c r="B5601" s="1155" t="s">
        <v>6353</v>
      </c>
      <c r="C5601" s="1156">
        <v>9093563.2783254236</v>
      </c>
      <c r="D5601" s="1156">
        <v>471184.60099859303</v>
      </c>
      <c r="E5601" s="1156">
        <v>3536154.2853324707</v>
      </c>
      <c r="F5601" s="1157">
        <v>13100902.164656488</v>
      </c>
    </row>
    <row r="5602" spans="2:6" ht="12.95" customHeight="1" x14ac:dyDescent="0.2">
      <c r="B5602" s="1148" t="s">
        <v>6354</v>
      </c>
      <c r="C5602" s="1150">
        <v>20027241.973189142</v>
      </c>
      <c r="D5602" s="1150">
        <v>1032152.8969551574</v>
      </c>
      <c r="E5602" s="1150">
        <v>3294557.7212863062</v>
      </c>
      <c r="F5602" s="1149">
        <v>24353952.591430604</v>
      </c>
    </row>
    <row r="5603" spans="2:6" ht="12.95" customHeight="1" x14ac:dyDescent="0.2">
      <c r="B5603" s="1155" t="s">
        <v>6355</v>
      </c>
      <c r="C5603" s="1156">
        <v>51300137.416229576</v>
      </c>
      <c r="D5603" s="1156">
        <v>3934041.8919384596</v>
      </c>
      <c r="E5603" s="1156">
        <v>20706090.748568319</v>
      </c>
      <c r="F5603" s="1157">
        <v>75940270.05673635</v>
      </c>
    </row>
    <row r="5604" spans="2:6" ht="12.95" customHeight="1" x14ac:dyDescent="0.2">
      <c r="B5604" s="1148" t="s">
        <v>6356</v>
      </c>
      <c r="C5604" s="1150">
        <v>12645762.191415926</v>
      </c>
      <c r="D5604" s="1150">
        <v>1085689.4097128583</v>
      </c>
      <c r="E5604" s="1150">
        <v>5548656.9154731333</v>
      </c>
      <c r="F5604" s="1149">
        <v>19280108.51660192</v>
      </c>
    </row>
    <row r="5605" spans="2:6" ht="12.95" customHeight="1" x14ac:dyDescent="0.2">
      <c r="B5605" s="1155" t="s">
        <v>6357</v>
      </c>
      <c r="C5605" s="1156">
        <v>7243969.1037624069</v>
      </c>
      <c r="D5605" s="1156">
        <v>720599.73566235777</v>
      </c>
      <c r="E5605" s="1156">
        <v>6308369.1795881484</v>
      </c>
      <c r="F5605" s="1157">
        <v>14272938.019012913</v>
      </c>
    </row>
    <row r="5606" spans="2:6" ht="12.95" customHeight="1" x14ac:dyDescent="0.2">
      <c r="B5606" s="1148" t="s">
        <v>6358</v>
      </c>
      <c r="C5606" s="1150">
        <v>7152478.4828281412</v>
      </c>
      <c r="D5606" s="1150">
        <v>954566.66648362647</v>
      </c>
      <c r="E5606" s="1150">
        <v>8557395.8214208428</v>
      </c>
      <c r="F5606" s="1149">
        <v>16664440.970732611</v>
      </c>
    </row>
    <row r="5607" spans="2:6" ht="12.95" customHeight="1" x14ac:dyDescent="0.2">
      <c r="B5607" s="1155" t="s">
        <v>6359</v>
      </c>
      <c r="C5607" s="1156">
        <v>2562561.6259877095</v>
      </c>
      <c r="D5607" s="1156">
        <v>210161.73774926559</v>
      </c>
      <c r="E5607" s="1156">
        <v>126683.74340832463</v>
      </c>
      <c r="F5607" s="1157">
        <v>2899407.1071452997</v>
      </c>
    </row>
    <row r="5608" spans="2:6" ht="12.95" customHeight="1" x14ac:dyDescent="0.2">
      <c r="B5608" s="1148" t="s">
        <v>6360</v>
      </c>
      <c r="C5608" s="1150">
        <v>75119432.092526123</v>
      </c>
      <c r="D5608" s="1150">
        <v>6261657.5736893127</v>
      </c>
      <c r="E5608" s="1150">
        <v>46884043.759626321</v>
      </c>
      <c r="F5608" s="1149">
        <v>128265133.42584175</v>
      </c>
    </row>
    <row r="5609" spans="2:6" ht="12.95" customHeight="1" x14ac:dyDescent="0.2">
      <c r="B5609" s="1155" t="s">
        <v>6361</v>
      </c>
      <c r="C5609" s="1156">
        <v>103910266.66613659</v>
      </c>
      <c r="D5609" s="1156">
        <v>11234210.003270442</v>
      </c>
      <c r="E5609" s="1156">
        <v>63006661.904969499</v>
      </c>
      <c r="F5609" s="1157">
        <v>178151138.57437652</v>
      </c>
    </row>
    <row r="5610" spans="2:6" ht="12.95" customHeight="1" x14ac:dyDescent="0.2">
      <c r="B5610" s="1148" t="s">
        <v>6362</v>
      </c>
      <c r="C5610" s="1150">
        <v>21556069.481263399</v>
      </c>
      <c r="D5610" s="1150">
        <v>833440.66596439027</v>
      </c>
      <c r="E5610" s="1150">
        <v>3644043.5719415098</v>
      </c>
      <c r="F5610" s="1149">
        <v>26033553.7191693</v>
      </c>
    </row>
    <row r="5611" spans="2:6" ht="12.95" customHeight="1" x14ac:dyDescent="0.2">
      <c r="B5611" s="1155" t="s">
        <v>6363</v>
      </c>
      <c r="C5611" s="1156">
        <v>38147879.850362241</v>
      </c>
      <c r="D5611" s="1156">
        <v>3246122.1554661859</v>
      </c>
      <c r="E5611" s="1156">
        <v>15655807.66915457</v>
      </c>
      <c r="F5611" s="1157">
        <v>57049809.674982995</v>
      </c>
    </row>
    <row r="5612" spans="2:6" ht="12.95" customHeight="1" x14ac:dyDescent="0.2">
      <c r="B5612" s="1148" t="s">
        <v>6364</v>
      </c>
      <c r="C5612" s="1150">
        <v>1639413.0183626746</v>
      </c>
      <c r="D5612" s="1150">
        <v>36678.69627408305</v>
      </c>
      <c r="E5612" s="1150">
        <v>1690.8507847106985</v>
      </c>
      <c r="F5612" s="1149">
        <v>1677782.5654214683</v>
      </c>
    </row>
    <row r="5613" spans="2:6" ht="12.95" customHeight="1" x14ac:dyDescent="0.2">
      <c r="B5613" s="1155" t="s">
        <v>6365</v>
      </c>
      <c r="C5613" s="1156">
        <v>35542183.006696813</v>
      </c>
      <c r="D5613" s="1156">
        <v>1699877.7747729947</v>
      </c>
      <c r="E5613" s="1156">
        <v>6150729.8602751195</v>
      </c>
      <c r="F5613" s="1157">
        <v>43392790.641744927</v>
      </c>
    </row>
    <row r="5614" spans="2:6" ht="12.95" customHeight="1" x14ac:dyDescent="0.2">
      <c r="B5614" s="1148" t="s">
        <v>6366</v>
      </c>
      <c r="C5614" s="1150">
        <v>76474757.116756558</v>
      </c>
      <c r="D5614" s="1150">
        <v>5771328.1316158958</v>
      </c>
      <c r="E5614" s="1150">
        <v>17295622.174325116</v>
      </c>
      <c r="F5614" s="1149">
        <v>99541707.422697574</v>
      </c>
    </row>
    <row r="5615" spans="2:6" ht="12.95" customHeight="1" x14ac:dyDescent="0.2">
      <c r="B5615" s="1155" t="s">
        <v>6367</v>
      </c>
      <c r="C5615" s="1156">
        <v>975899.95663218014</v>
      </c>
      <c r="D5615" s="1156">
        <v>85022.656343570532</v>
      </c>
      <c r="E5615" s="1156">
        <v>295053.46193201683</v>
      </c>
      <c r="F5615" s="1157">
        <v>1355976.0749077674</v>
      </c>
    </row>
    <row r="5616" spans="2:6" ht="12.95" customHeight="1" x14ac:dyDescent="0.2">
      <c r="B5616" s="1148" t="s">
        <v>6368</v>
      </c>
      <c r="C5616" s="1150">
        <v>53794836.62969248</v>
      </c>
      <c r="D5616" s="1150">
        <v>1573285.9293187964</v>
      </c>
      <c r="E5616" s="1150">
        <v>3634613.8271806231</v>
      </c>
      <c r="F5616" s="1149">
        <v>59002736.386191897</v>
      </c>
    </row>
    <row r="5617" spans="2:6" ht="12.95" customHeight="1" x14ac:dyDescent="0.2">
      <c r="B5617" s="1155" t="s">
        <v>6369</v>
      </c>
      <c r="C5617" s="1156">
        <v>757881928.14496362</v>
      </c>
      <c r="D5617" s="1156">
        <v>77068082.75549908</v>
      </c>
      <c r="E5617" s="1156">
        <v>216313912.07501498</v>
      </c>
      <c r="F5617" s="1157">
        <v>1051263922.9754777</v>
      </c>
    </row>
    <row r="5618" spans="2:6" ht="12.95" customHeight="1" x14ac:dyDescent="0.2">
      <c r="B5618" s="1148" t="s">
        <v>6370</v>
      </c>
      <c r="C5618" s="1150">
        <v>46243013.950083666</v>
      </c>
      <c r="D5618" s="1150">
        <v>2463441.9283846393</v>
      </c>
      <c r="E5618" s="1150">
        <v>56321069.04970856</v>
      </c>
      <c r="F5618" s="1149">
        <v>105027524.92817686</v>
      </c>
    </row>
    <row r="5619" spans="2:6" ht="12.95" customHeight="1" x14ac:dyDescent="0.2">
      <c r="B5619" s="1155" t="s">
        <v>6371</v>
      </c>
      <c r="C5619" s="1156">
        <v>76527371.092458963</v>
      </c>
      <c r="D5619" s="1156">
        <v>3030005.5234983093</v>
      </c>
      <c r="E5619" s="1156">
        <v>75905413.296342731</v>
      </c>
      <c r="F5619" s="1157">
        <v>155462789.91229999</v>
      </c>
    </row>
    <row r="5620" spans="2:6" ht="12.95" customHeight="1" x14ac:dyDescent="0.2">
      <c r="B5620" s="1148" t="s">
        <v>6372</v>
      </c>
      <c r="C5620" s="1150">
        <v>315938269.57494861</v>
      </c>
      <c r="D5620" s="1150">
        <v>17505734.865447599</v>
      </c>
      <c r="E5620" s="1150">
        <v>128803748.08793601</v>
      </c>
      <c r="F5620" s="1149">
        <v>462247752.52833223</v>
      </c>
    </row>
    <row r="5621" spans="2:6" ht="12.95" customHeight="1" x14ac:dyDescent="0.2">
      <c r="B5621" s="1155" t="s">
        <v>6373</v>
      </c>
      <c r="C5621" s="1156">
        <v>39425314.210824311</v>
      </c>
      <c r="D5621" s="1156">
        <v>3321795.3402104843</v>
      </c>
      <c r="E5621" s="1156">
        <v>11166183.484061981</v>
      </c>
      <c r="F5621" s="1157">
        <v>53913293.035096772</v>
      </c>
    </row>
    <row r="5622" spans="2:6" ht="12.95" customHeight="1" x14ac:dyDescent="0.2">
      <c r="B5622" s="1148" t="s">
        <v>6374</v>
      </c>
      <c r="C5622" s="1150">
        <v>19448350.867157608</v>
      </c>
      <c r="D5622" s="1150">
        <v>1402837.8701627634</v>
      </c>
      <c r="E5622" s="1150">
        <v>11360696.357026204</v>
      </c>
      <c r="F5622" s="1149">
        <v>32211885.094346575</v>
      </c>
    </row>
    <row r="5623" spans="2:6" ht="12.95" customHeight="1" x14ac:dyDescent="0.2">
      <c r="B5623" s="1155" t="s">
        <v>6375</v>
      </c>
      <c r="C5623" s="1156">
        <v>53864484.895178452</v>
      </c>
      <c r="D5623" s="1156">
        <v>4509537.8283800576</v>
      </c>
      <c r="E5623" s="1156">
        <v>20729180.293328274</v>
      </c>
      <c r="F5623" s="1157">
        <v>79103203.016886786</v>
      </c>
    </row>
    <row r="5624" spans="2:6" ht="12.95" customHeight="1" x14ac:dyDescent="0.2">
      <c r="B5624" s="1148" t="s">
        <v>6376</v>
      </c>
      <c r="C5624" s="1150">
        <v>13757524.346402446</v>
      </c>
      <c r="D5624" s="1150">
        <v>1077260.5014710494</v>
      </c>
      <c r="E5624" s="1150">
        <v>5176279.5465018479</v>
      </c>
      <c r="F5624" s="1149">
        <v>20011064.394375343</v>
      </c>
    </row>
    <row r="5625" spans="2:6" ht="12.95" customHeight="1" x14ac:dyDescent="0.2">
      <c r="B5625" s="1155" t="s">
        <v>6377</v>
      </c>
      <c r="C5625" s="1156">
        <v>12377197.380715484</v>
      </c>
      <c r="D5625" s="1156">
        <v>974761.52513806289</v>
      </c>
      <c r="E5625" s="1156">
        <v>10290452.843026821</v>
      </c>
      <c r="F5625" s="1157">
        <v>23642411.748880368</v>
      </c>
    </row>
    <row r="5626" spans="2:6" ht="12.95" customHeight="1" x14ac:dyDescent="0.2">
      <c r="B5626" s="1148" t="s">
        <v>6378</v>
      </c>
      <c r="C5626" s="1150">
        <v>81598781.382294327</v>
      </c>
      <c r="D5626" s="1150">
        <v>2469483.1254180162</v>
      </c>
      <c r="E5626" s="1150">
        <v>9981239.1282693315</v>
      </c>
      <c r="F5626" s="1149">
        <v>94049503.635981679</v>
      </c>
    </row>
    <row r="5627" spans="2:6" ht="12.95" customHeight="1" x14ac:dyDescent="0.2">
      <c r="B5627" s="1155" t="s">
        <v>6379</v>
      </c>
      <c r="C5627" s="1156">
        <v>10670883.562960938</v>
      </c>
      <c r="D5627" s="1156">
        <v>219726.96638544797</v>
      </c>
      <c r="E5627" s="1156">
        <v>578596.13198350312</v>
      </c>
      <c r="F5627" s="1157">
        <v>11469206.66132989</v>
      </c>
    </row>
    <row r="5628" spans="2:6" ht="12.95" customHeight="1" x14ac:dyDescent="0.2">
      <c r="B5628" s="1148" t="s">
        <v>6380</v>
      </c>
      <c r="C5628" s="1150">
        <v>2506513.3176676179</v>
      </c>
      <c r="D5628" s="1150">
        <v>102470.20872806571</v>
      </c>
      <c r="E5628" s="1150">
        <v>1170.5890047997141</v>
      </c>
      <c r="F5628" s="1149">
        <v>2610154.1154004834</v>
      </c>
    </row>
    <row r="5629" spans="2:6" ht="12.95" customHeight="1" x14ac:dyDescent="0.2">
      <c r="B5629" s="1155" t="s">
        <v>6381</v>
      </c>
      <c r="C5629" s="1156">
        <v>319815631.10027826</v>
      </c>
      <c r="D5629" s="1156">
        <v>10906546.983221965</v>
      </c>
      <c r="E5629" s="1156">
        <v>45051567.127410352</v>
      </c>
      <c r="F5629" s="1157">
        <v>375773745.21091056</v>
      </c>
    </row>
    <row r="5630" spans="2:6" ht="12.95" customHeight="1" x14ac:dyDescent="0.2">
      <c r="B5630" s="1148" t="s">
        <v>6382</v>
      </c>
      <c r="C5630" s="1150">
        <v>33226481.20926597</v>
      </c>
      <c r="D5630" s="1150">
        <v>1612194.1149742447</v>
      </c>
      <c r="E5630" s="1150">
        <v>6324750.9321392355</v>
      </c>
      <c r="F5630" s="1149">
        <v>41163426.256379448</v>
      </c>
    </row>
    <row r="5631" spans="2:6" ht="12.95" customHeight="1" x14ac:dyDescent="0.2">
      <c r="B5631" s="1155" t="s">
        <v>6383</v>
      </c>
      <c r="C5631" s="1156">
        <v>52573450.577550478</v>
      </c>
      <c r="D5631" s="1156">
        <v>3685345.9473977196</v>
      </c>
      <c r="E5631" s="1156">
        <v>6034191.2215750609</v>
      </c>
      <c r="F5631" s="1157">
        <v>62292987.746523254</v>
      </c>
    </row>
    <row r="5632" spans="2:6" ht="12.95" customHeight="1" x14ac:dyDescent="0.2">
      <c r="B5632" s="1148" t="s">
        <v>6384</v>
      </c>
      <c r="C5632" s="1150">
        <v>616531.39152100589</v>
      </c>
      <c r="D5632" s="1150">
        <v>31572.446400632271</v>
      </c>
      <c r="E5632" s="1150">
        <v>37458.84815359085</v>
      </c>
      <c r="F5632" s="1149">
        <v>685562.68607522896</v>
      </c>
    </row>
    <row r="5633" spans="2:6" ht="12.95" customHeight="1" x14ac:dyDescent="0.2">
      <c r="B5633" s="1155" t="s">
        <v>6385</v>
      </c>
      <c r="C5633" s="1156">
        <v>0</v>
      </c>
      <c r="D5633" s="1156">
        <v>3020.5985166891919</v>
      </c>
      <c r="E5633" s="1156">
        <v>0</v>
      </c>
      <c r="F5633" s="1157">
        <v>3020.5985166891919</v>
      </c>
    </row>
    <row r="5634" spans="2:6" ht="12.95" customHeight="1" x14ac:dyDescent="0.2">
      <c r="B5634" s="1148" t="s">
        <v>6386</v>
      </c>
      <c r="C5634" s="1150">
        <v>10407401.564534629</v>
      </c>
      <c r="D5634" s="1150">
        <v>129080.24327985148</v>
      </c>
      <c r="E5634" s="1150">
        <v>862398.93292494514</v>
      </c>
      <c r="F5634" s="1149">
        <v>11398880.740739426</v>
      </c>
    </row>
    <row r="5635" spans="2:6" ht="12.95" customHeight="1" x14ac:dyDescent="0.2">
      <c r="B5635" s="1155" t="s">
        <v>6387</v>
      </c>
      <c r="C5635" s="1156">
        <v>22740364.741134744</v>
      </c>
      <c r="D5635" s="1156">
        <v>391987.3846514945</v>
      </c>
      <c r="E5635" s="1156">
        <v>1031874.207730948</v>
      </c>
      <c r="F5635" s="1157">
        <v>24164226.333517186</v>
      </c>
    </row>
    <row r="5636" spans="2:6" ht="12.95" customHeight="1" x14ac:dyDescent="0.2">
      <c r="B5636" s="1148" t="s">
        <v>6388</v>
      </c>
      <c r="C5636" s="1150">
        <v>76265949.693603247</v>
      </c>
      <c r="D5636" s="1150">
        <v>4797429.6346254572</v>
      </c>
      <c r="E5636" s="1150">
        <v>17431994.447592601</v>
      </c>
      <c r="F5636" s="1149">
        <v>98495373.775821313</v>
      </c>
    </row>
    <row r="5637" spans="2:6" ht="12.95" customHeight="1" x14ac:dyDescent="0.2">
      <c r="B5637" s="1155" t="s">
        <v>6389</v>
      </c>
      <c r="C5637" s="1156">
        <v>7008373.8861914324</v>
      </c>
      <c r="D5637" s="1156">
        <v>327835.6256780001</v>
      </c>
      <c r="E5637" s="1156">
        <v>786605.68697599089</v>
      </c>
      <c r="F5637" s="1157">
        <v>8122815.1988454238</v>
      </c>
    </row>
    <row r="5638" spans="2:6" ht="12.95" customHeight="1" x14ac:dyDescent="0.2">
      <c r="B5638" s="1148" t="s">
        <v>6390</v>
      </c>
      <c r="C5638" s="1150">
        <v>4493892.9168508612</v>
      </c>
      <c r="D5638" s="1150">
        <v>580228.20745107299</v>
      </c>
      <c r="E5638" s="1150">
        <v>548355.91602617723</v>
      </c>
      <c r="F5638" s="1149">
        <v>5622477.0403281115</v>
      </c>
    </row>
    <row r="5639" spans="2:6" ht="12.95" customHeight="1" x14ac:dyDescent="0.2">
      <c r="B5639" s="1155" t="s">
        <v>6391</v>
      </c>
      <c r="C5639" s="1156">
        <v>15418642.346908687</v>
      </c>
      <c r="D5639" s="1156">
        <v>421991.99658394052</v>
      </c>
      <c r="E5639" s="1156">
        <v>1699695.2349691852</v>
      </c>
      <c r="F5639" s="1157">
        <v>17540329.578461811</v>
      </c>
    </row>
    <row r="5640" spans="2:6" ht="12.95" customHeight="1" x14ac:dyDescent="0.2">
      <c r="B5640" s="1148" t="s">
        <v>6392</v>
      </c>
      <c r="C5640" s="1150">
        <v>21109194.121054437</v>
      </c>
      <c r="D5640" s="1150">
        <v>862078.81666309538</v>
      </c>
      <c r="E5640" s="1150">
        <v>1086693.3859026907</v>
      </c>
      <c r="F5640" s="1149">
        <v>23057966.323620223</v>
      </c>
    </row>
    <row r="5641" spans="2:6" ht="12.95" customHeight="1" x14ac:dyDescent="0.2">
      <c r="B5641" s="1155" t="s">
        <v>6393</v>
      </c>
      <c r="C5641" s="1156">
        <v>13849152.340641418</v>
      </c>
      <c r="D5641" s="1156">
        <v>440834.77780709695</v>
      </c>
      <c r="E5641" s="1156">
        <v>924765.3137917741</v>
      </c>
      <c r="F5641" s="1157">
        <v>15214752.432240289</v>
      </c>
    </row>
    <row r="5642" spans="2:6" ht="12.95" customHeight="1" x14ac:dyDescent="0.2">
      <c r="B5642" s="1148" t="s">
        <v>6394</v>
      </c>
      <c r="C5642" s="1150">
        <v>7217456.0559541276</v>
      </c>
      <c r="D5642" s="1150">
        <v>318759.44632547221</v>
      </c>
      <c r="E5642" s="1150">
        <v>145153.03659516457</v>
      </c>
      <c r="F5642" s="1149">
        <v>7681368.5388747649</v>
      </c>
    </row>
    <row r="5643" spans="2:6" ht="12.95" customHeight="1" x14ac:dyDescent="0.2">
      <c r="B5643" s="1155" t="s">
        <v>6395</v>
      </c>
      <c r="C5643" s="1156">
        <v>12258918.965363529</v>
      </c>
      <c r="D5643" s="1156">
        <v>468135.23487698304</v>
      </c>
      <c r="E5643" s="1156">
        <v>1314571.4523900789</v>
      </c>
      <c r="F5643" s="1157">
        <v>14041625.65263059</v>
      </c>
    </row>
    <row r="5644" spans="2:6" ht="12.95" customHeight="1" x14ac:dyDescent="0.2">
      <c r="B5644" s="1148" t="s">
        <v>6396</v>
      </c>
      <c r="C5644" s="1150">
        <v>6214768.304904256</v>
      </c>
      <c r="D5644" s="1150">
        <v>433369.58433013654</v>
      </c>
      <c r="E5644" s="1150">
        <v>1002089.220831044</v>
      </c>
      <c r="F5644" s="1149">
        <v>7650227.1100654369</v>
      </c>
    </row>
    <row r="5645" spans="2:6" ht="12.95" customHeight="1" x14ac:dyDescent="0.2">
      <c r="B5645" s="1155" t="s">
        <v>6397</v>
      </c>
      <c r="C5645" s="1156">
        <v>56549583.508964054</v>
      </c>
      <c r="D5645" s="1156">
        <v>3191449.3223141171</v>
      </c>
      <c r="E5645" s="1156">
        <v>14860692.448654857</v>
      </c>
      <c r="F5645" s="1157">
        <v>74601725.279933035</v>
      </c>
    </row>
    <row r="5646" spans="2:6" ht="12.95" customHeight="1" x14ac:dyDescent="0.2">
      <c r="B5646" s="1148" t="s">
        <v>6398</v>
      </c>
      <c r="C5646" s="1150">
        <v>17871305.329131506</v>
      </c>
      <c r="D5646" s="1150">
        <v>873643.39384127734</v>
      </c>
      <c r="E5646" s="1150">
        <v>42322255.272198737</v>
      </c>
      <c r="F5646" s="1149">
        <v>61067203.995171517</v>
      </c>
    </row>
    <row r="5647" spans="2:6" ht="12.95" customHeight="1" x14ac:dyDescent="0.2">
      <c r="B5647" s="1155" t="s">
        <v>6399</v>
      </c>
      <c r="C5647" s="1156">
        <v>10321817.995702721</v>
      </c>
      <c r="D5647" s="1156">
        <v>578689.14058780763</v>
      </c>
      <c r="E5647" s="1156">
        <v>3628435.7185441805</v>
      </c>
      <c r="F5647" s="1157">
        <v>14528942.854834709</v>
      </c>
    </row>
    <row r="5648" spans="2:6" ht="12.95" customHeight="1" x14ac:dyDescent="0.2">
      <c r="B5648" s="1148" t="s">
        <v>6400</v>
      </c>
      <c r="C5648" s="1150">
        <v>8701637.2399989013</v>
      </c>
      <c r="D5648" s="1150">
        <v>501476.88898024749</v>
      </c>
      <c r="E5648" s="1150">
        <v>8692728.916920187</v>
      </c>
      <c r="F5648" s="1149">
        <v>17895843.045899335</v>
      </c>
    </row>
    <row r="5649" spans="2:6" ht="12.95" customHeight="1" x14ac:dyDescent="0.2">
      <c r="B5649" s="1155" t="s">
        <v>6401</v>
      </c>
      <c r="C5649" s="1156">
        <v>8531156.9688586257</v>
      </c>
      <c r="D5649" s="1156">
        <v>392936.71561388252</v>
      </c>
      <c r="E5649" s="1156">
        <v>2029606.236155238</v>
      </c>
      <c r="F5649" s="1157">
        <v>10953699.920627747</v>
      </c>
    </row>
    <row r="5650" spans="2:6" ht="12.95" customHeight="1" x14ac:dyDescent="0.2">
      <c r="B5650" s="1148" t="s">
        <v>6402</v>
      </c>
      <c r="C5650" s="1150">
        <v>12930262.305462273</v>
      </c>
      <c r="D5650" s="1150">
        <v>267092.82788762654</v>
      </c>
      <c r="E5650" s="1150">
        <v>41295.778780434361</v>
      </c>
      <c r="F5650" s="1149">
        <v>13238650.912130333</v>
      </c>
    </row>
    <row r="5651" spans="2:6" ht="12.95" customHeight="1" x14ac:dyDescent="0.2">
      <c r="B5651" s="1155" t="s">
        <v>6403</v>
      </c>
      <c r="C5651" s="1156">
        <v>97933291.551678613</v>
      </c>
      <c r="D5651" s="1156">
        <v>8056367.7580838902</v>
      </c>
      <c r="E5651" s="1156">
        <v>22123546.896212194</v>
      </c>
      <c r="F5651" s="1157">
        <v>128113206.2059747</v>
      </c>
    </row>
    <row r="5652" spans="2:6" ht="12.95" customHeight="1" x14ac:dyDescent="0.2">
      <c r="B5652" s="1148" t="s">
        <v>6404</v>
      </c>
      <c r="C5652" s="1150">
        <v>17056269.512310188</v>
      </c>
      <c r="D5652" s="1150">
        <v>311236.71763867012</v>
      </c>
      <c r="E5652" s="1150">
        <v>603178.5010842972</v>
      </c>
      <c r="F5652" s="1149">
        <v>17970684.731033158</v>
      </c>
    </row>
    <row r="5653" spans="2:6" ht="12.95" customHeight="1" x14ac:dyDescent="0.2">
      <c r="B5653" s="1155" t="s">
        <v>6405</v>
      </c>
      <c r="C5653" s="1156">
        <v>9471202.4929625075</v>
      </c>
      <c r="D5653" s="1156">
        <v>260519.43016321244</v>
      </c>
      <c r="E5653" s="1156">
        <v>500947.06133178878</v>
      </c>
      <c r="F5653" s="1157">
        <v>10232668.984457508</v>
      </c>
    </row>
    <row r="5654" spans="2:6" ht="12.95" customHeight="1" x14ac:dyDescent="0.2">
      <c r="B5654" s="1148" t="s">
        <v>6406</v>
      </c>
      <c r="C5654" s="1150">
        <v>31664546.734757539</v>
      </c>
      <c r="D5654" s="1150">
        <v>1069234.3396981328</v>
      </c>
      <c r="E5654" s="1150">
        <v>1355315.9366223668</v>
      </c>
      <c r="F5654" s="1149">
        <v>34089097.011078037</v>
      </c>
    </row>
    <row r="5655" spans="2:6" ht="12.95" customHeight="1" x14ac:dyDescent="0.2">
      <c r="B5655" s="1155" t="s">
        <v>6407</v>
      </c>
      <c r="C5655" s="1156">
        <v>29673045.936433125</v>
      </c>
      <c r="D5655" s="1156">
        <v>1307861.622516579</v>
      </c>
      <c r="E5655" s="1156">
        <v>3333708.9419174124</v>
      </c>
      <c r="F5655" s="1157">
        <v>34314616.500867121</v>
      </c>
    </row>
    <row r="5656" spans="2:6" ht="12.95" customHeight="1" x14ac:dyDescent="0.2">
      <c r="B5656" s="1148" t="s">
        <v>6408</v>
      </c>
      <c r="C5656" s="1150">
        <v>19464011.423894111</v>
      </c>
      <c r="D5656" s="1150">
        <v>668976.26863189403</v>
      </c>
      <c r="E5656" s="1150">
        <v>3384823.1401008619</v>
      </c>
      <c r="F5656" s="1149">
        <v>23517810.832626868</v>
      </c>
    </row>
    <row r="5657" spans="2:6" ht="12.95" customHeight="1" x14ac:dyDescent="0.2">
      <c r="B5657" s="1155" t="s">
        <v>6409</v>
      </c>
      <c r="C5657" s="1156">
        <v>73198403.799515903</v>
      </c>
      <c r="D5657" s="1156">
        <v>2300300.8408785029</v>
      </c>
      <c r="E5657" s="1156">
        <v>33174269.043552067</v>
      </c>
      <c r="F5657" s="1157">
        <v>108672973.68394648</v>
      </c>
    </row>
    <row r="5658" spans="2:6" ht="12.95" customHeight="1" x14ac:dyDescent="0.2">
      <c r="B5658" s="1148" t="s">
        <v>6410</v>
      </c>
      <c r="C5658" s="1150">
        <v>7379007.0622885106</v>
      </c>
      <c r="D5658" s="1150">
        <v>504267.34665756981</v>
      </c>
      <c r="E5658" s="1150">
        <v>4957834.6316617224</v>
      </c>
      <c r="F5658" s="1149">
        <v>12841109.040607803</v>
      </c>
    </row>
    <row r="5659" spans="2:6" ht="12.95" customHeight="1" x14ac:dyDescent="0.2">
      <c r="B5659" s="1155" t="s">
        <v>6411</v>
      </c>
      <c r="C5659" s="1156">
        <v>78975500.755626455</v>
      </c>
      <c r="D5659" s="1156">
        <v>8546740.3515646867</v>
      </c>
      <c r="E5659" s="1156">
        <v>37426590.885377452</v>
      </c>
      <c r="F5659" s="1157">
        <v>124948831.9925686</v>
      </c>
    </row>
    <row r="5660" spans="2:6" ht="12.95" customHeight="1" x14ac:dyDescent="0.2">
      <c r="B5660" s="1148" t="s">
        <v>6412</v>
      </c>
      <c r="C5660" s="1150">
        <v>5684507.3487386843</v>
      </c>
      <c r="D5660" s="1150">
        <v>649874.57896444993</v>
      </c>
      <c r="E5660" s="1150">
        <v>1647604.0242555977</v>
      </c>
      <c r="F5660" s="1149">
        <v>7981985.9519587327</v>
      </c>
    </row>
    <row r="5661" spans="2:6" ht="12.95" customHeight="1" x14ac:dyDescent="0.2">
      <c r="B5661" s="1155" t="s">
        <v>6413</v>
      </c>
      <c r="C5661" s="1156">
        <v>1481983.2111694766</v>
      </c>
      <c r="D5661" s="1156">
        <v>35096.478003436321</v>
      </c>
      <c r="E5661" s="1156">
        <v>503418.30478636606</v>
      </c>
      <c r="F5661" s="1157">
        <v>2020497.9939592788</v>
      </c>
    </row>
    <row r="5662" spans="2:6" ht="12.95" customHeight="1" x14ac:dyDescent="0.2">
      <c r="B5662" s="1148" t="s">
        <v>6414</v>
      </c>
      <c r="C5662" s="1150">
        <v>7543030.7881076001</v>
      </c>
      <c r="D5662" s="1150">
        <v>838201.70457879058</v>
      </c>
      <c r="E5662" s="1150">
        <v>3469690.8429488409</v>
      </c>
      <c r="F5662" s="1149">
        <v>11850923.335635232</v>
      </c>
    </row>
    <row r="5663" spans="2:6" ht="12.95" customHeight="1" x14ac:dyDescent="0.2">
      <c r="B5663" s="1155" t="s">
        <v>6415</v>
      </c>
      <c r="C5663" s="1156">
        <v>105188937.38634099</v>
      </c>
      <c r="D5663" s="1156">
        <v>11041395.131288448</v>
      </c>
      <c r="E5663" s="1156">
        <v>42934924.605103493</v>
      </c>
      <c r="F5663" s="1157">
        <v>159165257.12273294</v>
      </c>
    </row>
    <row r="5664" spans="2:6" ht="12.95" customHeight="1" x14ac:dyDescent="0.2">
      <c r="B5664" s="1148" t="s">
        <v>6416</v>
      </c>
      <c r="C5664" s="1150">
        <v>9313085.8192457836</v>
      </c>
      <c r="D5664" s="1150">
        <v>514192.17035526311</v>
      </c>
      <c r="E5664" s="1150">
        <v>7642125.2851124443</v>
      </c>
      <c r="F5664" s="1149">
        <v>17469403.27471349</v>
      </c>
    </row>
    <row r="5665" spans="2:6" ht="12.95" customHeight="1" x14ac:dyDescent="0.2">
      <c r="B5665" s="1155" t="s">
        <v>6417</v>
      </c>
      <c r="C5665" s="1156">
        <v>19871460.645652421</v>
      </c>
      <c r="D5665" s="1156">
        <v>1874525.9042474711</v>
      </c>
      <c r="E5665" s="1156">
        <v>7276836.4828924444</v>
      </c>
      <c r="F5665" s="1157">
        <v>29022823.032792337</v>
      </c>
    </row>
    <row r="5666" spans="2:6" ht="12.95" customHeight="1" x14ac:dyDescent="0.2">
      <c r="B5666" s="1148" t="s">
        <v>6418</v>
      </c>
      <c r="C5666" s="1150">
        <v>178200925.61137074</v>
      </c>
      <c r="D5666" s="1150">
        <v>7393634.0597198177</v>
      </c>
      <c r="E5666" s="1150">
        <v>136464515.17675233</v>
      </c>
      <c r="F5666" s="1149">
        <v>322059074.84784293</v>
      </c>
    </row>
    <row r="5667" spans="2:6" ht="12.95" customHeight="1" x14ac:dyDescent="0.2">
      <c r="B5667" s="1155" t="s">
        <v>6419</v>
      </c>
      <c r="C5667" s="1156">
        <v>9481642.8641201761</v>
      </c>
      <c r="D5667" s="1156">
        <v>261109.16606408975</v>
      </c>
      <c r="E5667" s="1156">
        <v>2799018.1173448921</v>
      </c>
      <c r="F5667" s="1157">
        <v>12541770.147529157</v>
      </c>
    </row>
    <row r="5668" spans="2:6" ht="12.95" customHeight="1" x14ac:dyDescent="0.2">
      <c r="B5668" s="1148" t="s">
        <v>6420</v>
      </c>
      <c r="C5668" s="1150">
        <v>51124024.839596346</v>
      </c>
      <c r="D5668" s="1150">
        <v>3111878.127103047</v>
      </c>
      <c r="E5668" s="1150">
        <v>6734073.3810003111</v>
      </c>
      <c r="F5668" s="1149">
        <v>60969976.347699702</v>
      </c>
    </row>
    <row r="5669" spans="2:6" ht="12.95" customHeight="1" x14ac:dyDescent="0.2">
      <c r="B5669" s="1155" t="s">
        <v>6421</v>
      </c>
      <c r="C5669" s="1156">
        <v>208965539.82699853</v>
      </c>
      <c r="D5669" s="1156">
        <v>12293965.417147154</v>
      </c>
      <c r="E5669" s="1156">
        <v>84555300.552288741</v>
      </c>
      <c r="F5669" s="1157">
        <v>305814805.7964344</v>
      </c>
    </row>
    <row r="5670" spans="2:6" ht="12.95" customHeight="1" x14ac:dyDescent="0.2">
      <c r="B5670" s="1148" t="s">
        <v>6422</v>
      </c>
      <c r="C5670" s="1150">
        <v>4860267.5205020448</v>
      </c>
      <c r="D5670" s="1150">
        <v>236743.00469613037</v>
      </c>
      <c r="E5670" s="1150">
        <v>558501.02073444135</v>
      </c>
      <c r="F5670" s="1149">
        <v>5655511.545932617</v>
      </c>
    </row>
    <row r="5671" spans="2:6" ht="12.95" customHeight="1" x14ac:dyDescent="0.2">
      <c r="B5671" s="1155" t="s">
        <v>6423</v>
      </c>
      <c r="C5671" s="1156">
        <v>120515127.49918246</v>
      </c>
      <c r="D5671" s="1156">
        <v>5615220.7235129038</v>
      </c>
      <c r="E5671" s="1156">
        <v>19238389.153233167</v>
      </c>
      <c r="F5671" s="1157">
        <v>145368737.37592852</v>
      </c>
    </row>
    <row r="5672" spans="2:6" ht="12.95" customHeight="1" x14ac:dyDescent="0.2">
      <c r="B5672" s="1148" t="s">
        <v>6424</v>
      </c>
      <c r="C5672" s="1150">
        <v>43487580.204288602</v>
      </c>
      <c r="D5672" s="1150">
        <v>2475193.4949948075</v>
      </c>
      <c r="E5672" s="1150">
        <v>15198017.180204649</v>
      </c>
      <c r="F5672" s="1149">
        <v>61160790.879488051</v>
      </c>
    </row>
    <row r="5673" spans="2:6" ht="12.95" customHeight="1" x14ac:dyDescent="0.2">
      <c r="B5673" s="1155" t="s">
        <v>6425</v>
      </c>
      <c r="C5673" s="1156">
        <v>288749757.22742987</v>
      </c>
      <c r="D5673" s="1156">
        <v>18825578.195413724</v>
      </c>
      <c r="E5673" s="1156">
        <v>100992464.04699269</v>
      </c>
      <c r="F5673" s="1157">
        <v>408567799.46983624</v>
      </c>
    </row>
    <row r="5674" spans="2:6" ht="12.95" customHeight="1" x14ac:dyDescent="0.2">
      <c r="B5674" s="1148" t="s">
        <v>6426</v>
      </c>
      <c r="C5674" s="1150">
        <v>64353486.202708513</v>
      </c>
      <c r="D5674" s="1150">
        <v>3501204.5082993614</v>
      </c>
      <c r="E5674" s="1150">
        <v>15194929.609479433</v>
      </c>
      <c r="F5674" s="1149">
        <v>83049620.320487306</v>
      </c>
    </row>
    <row r="5675" spans="2:6" ht="12.95" customHeight="1" x14ac:dyDescent="0.2">
      <c r="B5675" s="1155" t="s">
        <v>6427</v>
      </c>
      <c r="C5675" s="1156">
        <v>53205917.272417374</v>
      </c>
      <c r="D5675" s="1156">
        <v>4181889.1921340409</v>
      </c>
      <c r="E5675" s="1156">
        <v>20844469.352051076</v>
      </c>
      <c r="F5675" s="1157">
        <v>78232275.816602483</v>
      </c>
    </row>
    <row r="5676" spans="2:6" ht="12.95" customHeight="1" x14ac:dyDescent="0.2">
      <c r="B5676" s="1148" t="s">
        <v>6428</v>
      </c>
      <c r="C5676" s="1150">
        <v>48749115.147837169</v>
      </c>
      <c r="D5676" s="1150">
        <v>1672591.7015055679</v>
      </c>
      <c r="E5676" s="1150">
        <v>9729439.467858946</v>
      </c>
      <c r="F5676" s="1149">
        <v>60151146.317201681</v>
      </c>
    </row>
    <row r="5677" spans="2:6" ht="12.95" customHeight="1" x14ac:dyDescent="0.2">
      <c r="B5677" s="1155" t="s">
        <v>6429</v>
      </c>
      <c r="C5677" s="1156">
        <v>6067916.2421734296</v>
      </c>
      <c r="D5677" s="1156">
        <v>167456.22824426455</v>
      </c>
      <c r="E5677" s="1156">
        <v>465634.29302033078</v>
      </c>
      <c r="F5677" s="1157">
        <v>6701006.7634380246</v>
      </c>
    </row>
    <row r="5678" spans="2:6" ht="12.95" customHeight="1" x14ac:dyDescent="0.2">
      <c r="B5678" s="1148" t="s">
        <v>6430</v>
      </c>
      <c r="C5678" s="1150">
        <v>13472886.85905139</v>
      </c>
      <c r="D5678" s="1150">
        <v>376035.74772288348</v>
      </c>
      <c r="E5678" s="1150">
        <v>819997.59786219976</v>
      </c>
      <c r="F5678" s="1149">
        <v>14668920.204636471</v>
      </c>
    </row>
    <row r="5679" spans="2:6" ht="12.95" customHeight="1" x14ac:dyDescent="0.2">
      <c r="B5679" s="1155" t="s">
        <v>6431</v>
      </c>
      <c r="C5679" s="1156">
        <v>19183083.015770119</v>
      </c>
      <c r="D5679" s="1156">
        <v>244869.85308627036</v>
      </c>
      <c r="E5679" s="1156">
        <v>1760045.6014388592</v>
      </c>
      <c r="F5679" s="1157">
        <v>21187998.470295247</v>
      </c>
    </row>
    <row r="5680" spans="2:6" ht="12.95" customHeight="1" x14ac:dyDescent="0.2">
      <c r="B5680" s="1148" t="s">
        <v>6432</v>
      </c>
      <c r="C5680" s="1150">
        <v>5575295.5714973314</v>
      </c>
      <c r="D5680" s="1150">
        <v>94012.53288133601</v>
      </c>
      <c r="E5680" s="1150">
        <v>193017.12034697511</v>
      </c>
      <c r="F5680" s="1149">
        <v>5862325.2247256432</v>
      </c>
    </row>
    <row r="5681" spans="2:6" ht="12.95" customHeight="1" x14ac:dyDescent="0.2">
      <c r="B5681" s="1155" t="s">
        <v>6433</v>
      </c>
      <c r="C5681" s="1156">
        <v>39912714.695921592</v>
      </c>
      <c r="D5681" s="1156">
        <v>1901423.6148484643</v>
      </c>
      <c r="E5681" s="1156">
        <v>12080200.647234291</v>
      </c>
      <c r="F5681" s="1157">
        <v>53894338.958004348</v>
      </c>
    </row>
    <row r="5682" spans="2:6" ht="12.95" customHeight="1" x14ac:dyDescent="0.2">
      <c r="B5682" s="1148" t="s">
        <v>6434</v>
      </c>
      <c r="C5682" s="1150">
        <v>563230.54929503659</v>
      </c>
      <c r="D5682" s="1150">
        <v>53248.83670849233</v>
      </c>
      <c r="E5682" s="1150">
        <v>275478.61246286606</v>
      </c>
      <c r="F5682" s="1149">
        <v>891957.99846639507</v>
      </c>
    </row>
    <row r="5683" spans="2:6" ht="12.95" customHeight="1" x14ac:dyDescent="0.2">
      <c r="B5683" s="1155" t="s">
        <v>6435</v>
      </c>
      <c r="C5683" s="1156">
        <v>1898171847.826581</v>
      </c>
      <c r="D5683" s="1156">
        <v>50211222.153492458</v>
      </c>
      <c r="E5683" s="1156">
        <v>381859296.57371742</v>
      </c>
      <c r="F5683" s="1157">
        <v>2330242366.553791</v>
      </c>
    </row>
    <row r="5684" spans="2:6" ht="12.95" customHeight="1" x14ac:dyDescent="0.2">
      <c r="B5684" s="1148" t="s">
        <v>6436</v>
      </c>
      <c r="C5684" s="1150">
        <v>18606389.882613886</v>
      </c>
      <c r="D5684" s="1150">
        <v>424609.84863173764</v>
      </c>
      <c r="E5684" s="1150">
        <v>574824.23407914862</v>
      </c>
      <c r="F5684" s="1149">
        <v>19605823.965324771</v>
      </c>
    </row>
    <row r="5685" spans="2:6" ht="12.95" customHeight="1" x14ac:dyDescent="0.2">
      <c r="B5685" s="1155" t="s">
        <v>6437</v>
      </c>
      <c r="C5685" s="1156">
        <v>12299718.836861242</v>
      </c>
      <c r="D5685" s="1156">
        <v>460439.90056065592</v>
      </c>
      <c r="E5685" s="1156">
        <v>199585.42531835128</v>
      </c>
      <c r="F5685" s="1157">
        <v>12959744.162740249</v>
      </c>
    </row>
    <row r="5686" spans="2:6" ht="12.95" customHeight="1" x14ac:dyDescent="0.2">
      <c r="B5686" s="1148" t="s">
        <v>6438</v>
      </c>
      <c r="C5686" s="1150">
        <v>7386562.5940473452</v>
      </c>
      <c r="D5686" s="1150">
        <v>605630.00259618287</v>
      </c>
      <c r="E5686" s="1150">
        <v>14608820.714455452</v>
      </c>
      <c r="F5686" s="1149">
        <v>22601013.311098978</v>
      </c>
    </row>
    <row r="5687" spans="2:6" ht="12.95" customHeight="1" x14ac:dyDescent="0.2">
      <c r="B5687" s="1155" t="s">
        <v>6439</v>
      </c>
      <c r="C5687" s="1156">
        <v>10918842.377955461</v>
      </c>
      <c r="D5687" s="1156">
        <v>292077.49276138435</v>
      </c>
      <c r="E5687" s="1156">
        <v>620217.07437638193</v>
      </c>
      <c r="F5687" s="1157">
        <v>11831136.945093228</v>
      </c>
    </row>
    <row r="5688" spans="2:6" ht="12.95" customHeight="1" x14ac:dyDescent="0.2">
      <c r="B5688" s="1148" t="s">
        <v>6440</v>
      </c>
      <c r="C5688" s="1150">
        <v>9753916.7540476751</v>
      </c>
      <c r="D5688" s="1150">
        <v>405335.55333476863</v>
      </c>
      <c r="E5688" s="1150">
        <v>428240.47758922883</v>
      </c>
      <c r="F5688" s="1149">
        <v>10587492.784971673</v>
      </c>
    </row>
    <row r="5689" spans="2:6" ht="12.95" customHeight="1" x14ac:dyDescent="0.2">
      <c r="B5689" s="1155" t="s">
        <v>6441</v>
      </c>
      <c r="C5689" s="1156">
        <v>19427332.75153758</v>
      </c>
      <c r="D5689" s="1156">
        <v>644768.32909099874</v>
      </c>
      <c r="E5689" s="1156">
        <v>2015234.0044851964</v>
      </c>
      <c r="F5689" s="1157">
        <v>22087335.085113775</v>
      </c>
    </row>
    <row r="5690" spans="2:6" ht="12.95" customHeight="1" x14ac:dyDescent="0.2">
      <c r="B5690" s="1148" t="s">
        <v>6442</v>
      </c>
      <c r="C5690" s="1150">
        <v>23448798.873504136</v>
      </c>
      <c r="D5690" s="1150">
        <v>637907.25531737623</v>
      </c>
      <c r="E5690" s="1150">
        <v>4557948.4210776426</v>
      </c>
      <c r="F5690" s="1149">
        <v>28644654.549899153</v>
      </c>
    </row>
    <row r="5691" spans="2:6" ht="12.95" customHeight="1" x14ac:dyDescent="0.2">
      <c r="B5691" s="1155" t="s">
        <v>6443</v>
      </c>
      <c r="C5691" s="1156">
        <v>10022206.818138704</v>
      </c>
      <c r="D5691" s="1156">
        <v>199661.5619531555</v>
      </c>
      <c r="E5691" s="1156">
        <v>229435.444940744</v>
      </c>
      <c r="F5691" s="1157">
        <v>10451303.825032603</v>
      </c>
    </row>
    <row r="5692" spans="2:6" ht="12.95" customHeight="1" x14ac:dyDescent="0.2">
      <c r="B5692" s="1148" t="s">
        <v>6444</v>
      </c>
      <c r="C5692" s="1150">
        <v>17398466.41433309</v>
      </c>
      <c r="D5692" s="1150">
        <v>469688.68554270873</v>
      </c>
      <c r="E5692" s="1150">
        <v>1744242.649874063</v>
      </c>
      <c r="F5692" s="1149">
        <v>19612397.749749862</v>
      </c>
    </row>
    <row r="5693" spans="2:6" ht="12.95" customHeight="1" x14ac:dyDescent="0.2">
      <c r="B5693" s="1155" t="s">
        <v>6445</v>
      </c>
      <c r="C5693" s="1156">
        <v>39075149.657128461</v>
      </c>
      <c r="D5693" s="1156">
        <v>2230855.8425995712</v>
      </c>
      <c r="E5693" s="1156">
        <v>5828362.6548977764</v>
      </c>
      <c r="F5693" s="1157">
        <v>47134368.154625811</v>
      </c>
    </row>
    <row r="5694" spans="2:6" ht="12.95" customHeight="1" x14ac:dyDescent="0.2">
      <c r="B5694" s="1148" t="s">
        <v>6446</v>
      </c>
      <c r="C5694" s="1150">
        <v>17734344.14433952</v>
      </c>
      <c r="D5694" s="1150">
        <v>835296.17648178455</v>
      </c>
      <c r="E5694" s="1150">
        <v>9886989.8327058535</v>
      </c>
      <c r="F5694" s="1149">
        <v>28456630.153527156</v>
      </c>
    </row>
    <row r="5695" spans="2:6" ht="12.95" customHeight="1" x14ac:dyDescent="0.2">
      <c r="B5695" s="1155" t="s">
        <v>6447</v>
      </c>
      <c r="C5695" s="1156">
        <v>7130361.3807704551</v>
      </c>
      <c r="D5695" s="1156">
        <v>176259.11535004451</v>
      </c>
      <c r="E5695" s="1156">
        <v>506930.07180076506</v>
      </c>
      <c r="F5695" s="1157">
        <v>7813550.5679212641</v>
      </c>
    </row>
    <row r="5696" spans="2:6" ht="12.95" customHeight="1" x14ac:dyDescent="0.2">
      <c r="B5696" s="1148" t="s">
        <v>6448</v>
      </c>
      <c r="C5696" s="1150">
        <v>12236114.996782314</v>
      </c>
      <c r="D5696" s="1150">
        <v>343298.2133229567</v>
      </c>
      <c r="E5696" s="1150">
        <v>848481.93031232618</v>
      </c>
      <c r="F5696" s="1149">
        <v>13427895.140417596</v>
      </c>
    </row>
    <row r="5697" spans="2:6" ht="12.95" customHeight="1" x14ac:dyDescent="0.2">
      <c r="B5697" s="1155" t="s">
        <v>6449</v>
      </c>
      <c r="C5697" s="1156">
        <v>13993806.430496946</v>
      </c>
      <c r="D5697" s="1156">
        <v>450155.48180145194</v>
      </c>
      <c r="E5697" s="1156">
        <v>1169613.5139623808</v>
      </c>
      <c r="F5697" s="1157">
        <v>15613575.426260779</v>
      </c>
    </row>
    <row r="5698" spans="2:6" ht="12.95" customHeight="1" x14ac:dyDescent="0.2">
      <c r="B5698" s="1148" t="s">
        <v>6450</v>
      </c>
      <c r="C5698" s="1150">
        <v>10171943.720268358</v>
      </c>
      <c r="D5698" s="1150">
        <v>219496.82554608112</v>
      </c>
      <c r="E5698" s="1150">
        <v>1733057.0216059769</v>
      </c>
      <c r="F5698" s="1149">
        <v>12124497.567420416</v>
      </c>
    </row>
    <row r="5699" spans="2:6" ht="12.95" customHeight="1" x14ac:dyDescent="0.2">
      <c r="B5699" s="1155" t="s">
        <v>6451</v>
      </c>
      <c r="C5699" s="1156">
        <v>17905236.535393909</v>
      </c>
      <c r="D5699" s="1156">
        <v>484058.10420067306</v>
      </c>
      <c r="E5699" s="1156">
        <v>3931032.9762849063</v>
      </c>
      <c r="F5699" s="1157">
        <v>22320327.615879487</v>
      </c>
    </row>
    <row r="5700" spans="2:6" ht="12.95" customHeight="1" x14ac:dyDescent="0.2">
      <c r="B5700" s="1148" t="s">
        <v>6452</v>
      </c>
      <c r="C5700" s="1150">
        <v>95732433.836982056</v>
      </c>
      <c r="D5700" s="1150">
        <v>4342728.8712465111</v>
      </c>
      <c r="E5700" s="1150">
        <v>35608360.333503842</v>
      </c>
      <c r="F5700" s="1149">
        <v>135683523.04173243</v>
      </c>
    </row>
    <row r="5701" spans="2:6" ht="12.95" customHeight="1" x14ac:dyDescent="0.2">
      <c r="B5701" s="1155" t="s">
        <v>6453</v>
      </c>
      <c r="C5701" s="1156">
        <v>27068585.452510048</v>
      </c>
      <c r="D5701" s="1156">
        <v>1134551.1866709208</v>
      </c>
      <c r="E5701" s="1156">
        <v>2348308.5691344417</v>
      </c>
      <c r="F5701" s="1157">
        <v>30551445.20831541</v>
      </c>
    </row>
    <row r="5702" spans="2:6" ht="12.95" customHeight="1" x14ac:dyDescent="0.2">
      <c r="B5702" s="1148" t="s">
        <v>6454</v>
      </c>
      <c r="C5702" s="1150">
        <v>61217116.28296341</v>
      </c>
      <c r="D5702" s="1150">
        <v>1885112.3828583427</v>
      </c>
      <c r="E5702" s="1150">
        <v>5556070.6458368646</v>
      </c>
      <c r="F5702" s="1149">
        <v>68658299.311658621</v>
      </c>
    </row>
    <row r="5703" spans="2:6" ht="12.95" customHeight="1" x14ac:dyDescent="0.2">
      <c r="B5703" s="1155" t="s">
        <v>6455</v>
      </c>
      <c r="C5703" s="1156">
        <v>24456019.943609316</v>
      </c>
      <c r="D5703" s="1156">
        <v>721103.16874847282</v>
      </c>
      <c r="E5703" s="1156">
        <v>3104206.9425613759</v>
      </c>
      <c r="F5703" s="1157">
        <v>28281330.054919165</v>
      </c>
    </row>
    <row r="5704" spans="2:6" ht="12.95" customHeight="1" x14ac:dyDescent="0.2">
      <c r="B5704" s="1148" t="s">
        <v>6456</v>
      </c>
      <c r="C5704" s="1150">
        <v>8755899.6953578126</v>
      </c>
      <c r="D5704" s="1150">
        <v>291761.04910725506</v>
      </c>
      <c r="E5704" s="1150">
        <v>369320.83101430984</v>
      </c>
      <c r="F5704" s="1149">
        <v>9416981.5754793771</v>
      </c>
    </row>
    <row r="5705" spans="2:6" ht="12.95" customHeight="1" x14ac:dyDescent="0.2">
      <c r="B5705" s="1155" t="s">
        <v>6457</v>
      </c>
      <c r="C5705" s="1156">
        <v>12397803.376421401</v>
      </c>
      <c r="D5705" s="1156">
        <v>488775.99140769232</v>
      </c>
      <c r="E5705" s="1156">
        <v>963459.7836726536</v>
      </c>
      <c r="F5705" s="1157">
        <v>13850039.151501747</v>
      </c>
    </row>
    <row r="5706" spans="2:6" ht="12.95" customHeight="1" x14ac:dyDescent="0.2">
      <c r="B5706" s="1148" t="s">
        <v>6458</v>
      </c>
      <c r="C5706" s="1150">
        <v>118460160.23408386</v>
      </c>
      <c r="D5706" s="1150">
        <v>7095069.4720487818</v>
      </c>
      <c r="E5706" s="1150">
        <v>30469072.249478158</v>
      </c>
      <c r="F5706" s="1149">
        <v>156024301.95561081</v>
      </c>
    </row>
    <row r="5707" spans="2:6" ht="12.95" customHeight="1" x14ac:dyDescent="0.2">
      <c r="B5707" s="1155" t="s">
        <v>6459</v>
      </c>
      <c r="C5707" s="1156">
        <v>40835863.303546615</v>
      </c>
      <c r="D5707" s="1156">
        <v>845278.53538931964</v>
      </c>
      <c r="E5707" s="1156">
        <v>1517408.5138328739</v>
      </c>
      <c r="F5707" s="1157">
        <v>43198550.352768809</v>
      </c>
    </row>
    <row r="5708" spans="2:6" ht="12.95" customHeight="1" x14ac:dyDescent="0.2">
      <c r="B5708" s="1148" t="s">
        <v>6460</v>
      </c>
      <c r="C5708" s="1150">
        <v>10102295.454782361</v>
      </c>
      <c r="D5708" s="1150">
        <v>397323.77536431199</v>
      </c>
      <c r="E5708" s="1150">
        <v>669446.84530045884</v>
      </c>
      <c r="F5708" s="1149">
        <v>11169066.075447131</v>
      </c>
    </row>
    <row r="5709" spans="2:6" ht="12.95" customHeight="1" x14ac:dyDescent="0.2">
      <c r="B5709" s="1155" t="s">
        <v>6461</v>
      </c>
      <c r="C5709" s="1156">
        <v>10882301.078903636</v>
      </c>
      <c r="D5709" s="1156">
        <v>230874.41329227711</v>
      </c>
      <c r="E5709" s="1156">
        <v>399105.81791421369</v>
      </c>
      <c r="F5709" s="1157">
        <v>11512281.310110128</v>
      </c>
    </row>
    <row r="5710" spans="2:6" ht="12.95" customHeight="1" x14ac:dyDescent="0.2">
      <c r="B5710" s="1148" t="s">
        <v>6462</v>
      </c>
      <c r="C5710" s="1150">
        <v>13018043.84716947</v>
      </c>
      <c r="D5710" s="1150">
        <v>451306.185998286</v>
      </c>
      <c r="E5710" s="1150">
        <v>956111.08603141108</v>
      </c>
      <c r="F5710" s="1149">
        <v>14425461.119199166</v>
      </c>
    </row>
    <row r="5711" spans="2:6" ht="12.95" customHeight="1" x14ac:dyDescent="0.2">
      <c r="B5711" s="1155" t="s">
        <v>6463</v>
      </c>
      <c r="C5711" s="1156">
        <v>621253324.12366879</v>
      </c>
      <c r="D5711" s="1156">
        <v>23726542.440149318</v>
      </c>
      <c r="E5711" s="1156">
        <v>144651953.43635705</v>
      </c>
      <c r="F5711" s="1157">
        <v>789631820.00017512</v>
      </c>
    </row>
    <row r="5712" spans="2:6" ht="12.95" customHeight="1" x14ac:dyDescent="0.2">
      <c r="B5712" s="1148" t="s">
        <v>6464</v>
      </c>
      <c r="C5712" s="1150">
        <v>14813238.193068875</v>
      </c>
      <c r="D5712" s="1150">
        <v>1144303.4047390895</v>
      </c>
      <c r="E5712" s="1150">
        <v>7234695.2787196543</v>
      </c>
      <c r="F5712" s="1149">
        <v>23192236.876527619</v>
      </c>
    </row>
    <row r="5713" spans="2:6" ht="12.95" customHeight="1" x14ac:dyDescent="0.2">
      <c r="B5713" s="1155" t="s">
        <v>6465</v>
      </c>
      <c r="C5713" s="1156">
        <v>22298160.073285788</v>
      </c>
      <c r="D5713" s="1156">
        <v>1511895.8604177036</v>
      </c>
      <c r="E5713" s="1156">
        <v>4652440.9668539753</v>
      </c>
      <c r="F5713" s="1157">
        <v>28462496.90055747</v>
      </c>
    </row>
    <row r="5714" spans="2:6" ht="12.95" customHeight="1" x14ac:dyDescent="0.2">
      <c r="B5714" s="1148" t="s">
        <v>6466</v>
      </c>
      <c r="C5714" s="1150">
        <v>17387201.803347193</v>
      </c>
      <c r="D5714" s="1150">
        <v>1118268.7222857205</v>
      </c>
      <c r="E5714" s="1150">
        <v>10863781.324488726</v>
      </c>
      <c r="F5714" s="1149">
        <v>29369251.85012164</v>
      </c>
    </row>
    <row r="5715" spans="2:6" ht="12.95" customHeight="1" x14ac:dyDescent="0.2">
      <c r="B5715" s="1155" t="s">
        <v>6467</v>
      </c>
      <c r="C5715" s="1156">
        <v>30501819.083725069</v>
      </c>
      <c r="D5715" s="1156">
        <v>1875719.7598516864</v>
      </c>
      <c r="E5715" s="1156">
        <v>7769589.4211906362</v>
      </c>
      <c r="F5715" s="1157">
        <v>40147128.264767393</v>
      </c>
    </row>
    <row r="5716" spans="2:6" ht="12.95" customHeight="1" x14ac:dyDescent="0.2">
      <c r="B5716" s="1148" t="s">
        <v>6468</v>
      </c>
      <c r="C5716" s="1150">
        <v>30062087.135360807</v>
      </c>
      <c r="D5716" s="1150">
        <v>1580449.0629440872</v>
      </c>
      <c r="E5716" s="1150">
        <v>11356859.426399358</v>
      </c>
      <c r="F5716" s="1149">
        <v>42999395.624704257</v>
      </c>
    </row>
    <row r="5717" spans="2:6" ht="12.95" customHeight="1" x14ac:dyDescent="0.2">
      <c r="B5717" s="1155" t="s">
        <v>6469</v>
      </c>
      <c r="C5717" s="1156">
        <v>10968296.76764966</v>
      </c>
      <c r="D5717" s="1156">
        <v>575251.41179976612</v>
      </c>
      <c r="E5717" s="1156">
        <v>1762776.9757833919</v>
      </c>
      <c r="F5717" s="1157">
        <v>13306325.155232817</v>
      </c>
    </row>
    <row r="5718" spans="2:6" ht="12.95" customHeight="1" x14ac:dyDescent="0.2">
      <c r="B5718" s="1148" t="s">
        <v>6470</v>
      </c>
      <c r="C5718" s="1150">
        <v>24551631.763684753</v>
      </c>
      <c r="D5718" s="1150">
        <v>1079144.7795933657</v>
      </c>
      <c r="E5718" s="1150">
        <v>5142787.694420076</v>
      </c>
      <c r="F5718" s="1149">
        <v>30773564.237698197</v>
      </c>
    </row>
    <row r="5719" spans="2:6" ht="12.95" customHeight="1" x14ac:dyDescent="0.2">
      <c r="B5719" s="1155" t="s">
        <v>6471</v>
      </c>
      <c r="C5719" s="1156">
        <v>29992438.869874809</v>
      </c>
      <c r="D5719" s="1156">
        <v>1771509.111025909</v>
      </c>
      <c r="E5719" s="1156">
        <v>7665341.9670409728</v>
      </c>
      <c r="F5719" s="1157">
        <v>39429289.947941691</v>
      </c>
    </row>
    <row r="5720" spans="2:6" ht="12.95" customHeight="1" x14ac:dyDescent="0.2">
      <c r="B5720" s="1148" t="s">
        <v>6472</v>
      </c>
      <c r="C5720" s="1150">
        <v>36883770.700456657</v>
      </c>
      <c r="D5720" s="1150">
        <v>2038760.1607406014</v>
      </c>
      <c r="E5720" s="1150">
        <v>14347389.170050185</v>
      </c>
      <c r="F5720" s="1149">
        <v>53269920.031247437</v>
      </c>
    </row>
    <row r="5721" spans="2:6" ht="12.95" customHeight="1" x14ac:dyDescent="0.2">
      <c r="B5721" s="1155" t="s">
        <v>6473</v>
      </c>
      <c r="C5721" s="1156">
        <v>33788612.772123359</v>
      </c>
      <c r="D5721" s="1156">
        <v>2726981.9570645411</v>
      </c>
      <c r="E5721" s="1156">
        <v>15976426.474720163</v>
      </c>
      <c r="F5721" s="1157">
        <v>52492021.203908063</v>
      </c>
    </row>
    <row r="5722" spans="2:6" ht="12.95" customHeight="1" x14ac:dyDescent="0.2">
      <c r="B5722" s="1148" t="s">
        <v>6474</v>
      </c>
      <c r="C5722" s="1150">
        <v>28532435.387458313</v>
      </c>
      <c r="D5722" s="1150">
        <v>2325947.1606654404</v>
      </c>
      <c r="E5722" s="1150">
        <v>14106711.231831841</v>
      </c>
      <c r="F5722" s="1149">
        <v>44965093.779955596</v>
      </c>
    </row>
    <row r="5723" spans="2:6" ht="12.95" customHeight="1" x14ac:dyDescent="0.2">
      <c r="B5723" s="1155" t="s">
        <v>6475</v>
      </c>
      <c r="C5723" s="1156">
        <v>20286328.025864862</v>
      </c>
      <c r="D5723" s="1156">
        <v>2108751.7435130272</v>
      </c>
      <c r="E5723" s="1156">
        <v>15643686.427420888</v>
      </c>
      <c r="F5723" s="1157">
        <v>38038766.196798772</v>
      </c>
    </row>
    <row r="5724" spans="2:6" ht="12.95" customHeight="1" x14ac:dyDescent="0.2">
      <c r="B5724" s="1148" t="s">
        <v>6476</v>
      </c>
      <c r="C5724" s="1150">
        <v>51850454.874882251</v>
      </c>
      <c r="D5724" s="1150">
        <v>4936981.2860964974</v>
      </c>
      <c r="E5724" s="1150">
        <v>19620141.088476587</v>
      </c>
      <c r="F5724" s="1149">
        <v>76407577.249455333</v>
      </c>
    </row>
    <row r="5725" spans="2:6" ht="12.95" customHeight="1" x14ac:dyDescent="0.2">
      <c r="B5725" s="1155" t="s">
        <v>6477</v>
      </c>
      <c r="C5725" s="1156">
        <v>18085195.564558912</v>
      </c>
      <c r="D5725" s="1156">
        <v>1526509.8037174947</v>
      </c>
      <c r="E5725" s="1156">
        <v>5969829.2693032492</v>
      </c>
      <c r="F5725" s="1157">
        <v>25581534.637579657</v>
      </c>
    </row>
    <row r="5726" spans="2:6" ht="12.95" customHeight="1" x14ac:dyDescent="0.2">
      <c r="B5726" s="1148" t="s">
        <v>6478</v>
      </c>
      <c r="C5726" s="1150">
        <v>16890597.306834612</v>
      </c>
      <c r="D5726" s="1150">
        <v>1129229.1797605637</v>
      </c>
      <c r="E5726" s="1150">
        <v>2153649.6750971363</v>
      </c>
      <c r="F5726" s="1149">
        <v>20173476.161692314</v>
      </c>
    </row>
    <row r="5727" spans="2:6" ht="12.95" customHeight="1" x14ac:dyDescent="0.2">
      <c r="B5727" s="1155" t="s">
        <v>6479</v>
      </c>
      <c r="C5727" s="1156">
        <v>10361931.000676904</v>
      </c>
      <c r="D5727" s="1156">
        <v>763679.22403132985</v>
      </c>
      <c r="E5727" s="1156">
        <v>1282380.2547580872</v>
      </c>
      <c r="F5727" s="1157">
        <v>12407990.479466321</v>
      </c>
    </row>
    <row r="5728" spans="2:6" ht="12.95" customHeight="1" x14ac:dyDescent="0.2">
      <c r="B5728" s="1148" t="s">
        <v>6480</v>
      </c>
      <c r="C5728" s="1150">
        <v>3571705.9223587681</v>
      </c>
      <c r="D5728" s="1150">
        <v>269207.24684930901</v>
      </c>
      <c r="E5728" s="1150">
        <v>439556.17130229267</v>
      </c>
      <c r="F5728" s="1149">
        <v>4280469.3405103702</v>
      </c>
    </row>
    <row r="5729" spans="2:6" ht="12.95" customHeight="1" x14ac:dyDescent="0.2">
      <c r="B5729" s="1155" t="s">
        <v>6481</v>
      </c>
      <c r="C5729" s="1156">
        <v>14166072.554598408</v>
      </c>
      <c r="D5729" s="1156">
        <v>951991.96584321081</v>
      </c>
      <c r="E5729" s="1156">
        <v>8157240.4970468003</v>
      </c>
      <c r="F5729" s="1157">
        <v>23275305.01748842</v>
      </c>
    </row>
    <row r="5730" spans="2:6" ht="12.95" customHeight="1" x14ac:dyDescent="0.2">
      <c r="B5730" s="1148" t="s">
        <v>6482</v>
      </c>
      <c r="C5730" s="1150">
        <v>196628043.33134305</v>
      </c>
      <c r="D5730" s="1150">
        <v>12479760.993528467</v>
      </c>
      <c r="E5730" s="1150">
        <v>62128460.386279762</v>
      </c>
      <c r="F5730" s="1149">
        <v>271236264.71115124</v>
      </c>
    </row>
    <row r="5731" spans="2:6" ht="12.95" customHeight="1" x14ac:dyDescent="0.2">
      <c r="B5731" s="1155" t="s">
        <v>6483</v>
      </c>
      <c r="C5731" s="1156">
        <v>8376474.6277595479</v>
      </c>
      <c r="D5731" s="1156">
        <v>359436.83968355332</v>
      </c>
      <c r="E5731" s="1156">
        <v>4264155.4796835603</v>
      </c>
      <c r="F5731" s="1157">
        <v>13000066.94712666</v>
      </c>
    </row>
    <row r="5732" spans="2:6" ht="12.95" customHeight="1" x14ac:dyDescent="0.2">
      <c r="B5732" s="1148" t="s">
        <v>6484</v>
      </c>
      <c r="C5732" s="1150">
        <v>11783332.584470987</v>
      </c>
      <c r="D5732" s="1150">
        <v>651974.61412367166</v>
      </c>
      <c r="E5732" s="1150">
        <v>4618038.6566573614</v>
      </c>
      <c r="F5732" s="1149">
        <v>17053345.85525202</v>
      </c>
    </row>
    <row r="5733" spans="2:6" ht="12.95" customHeight="1" x14ac:dyDescent="0.2">
      <c r="B5733" s="1155" t="s">
        <v>6485</v>
      </c>
      <c r="C5733" s="1156">
        <v>12199024.204511667</v>
      </c>
      <c r="D5733" s="1156">
        <v>644869.01570822194</v>
      </c>
      <c r="E5733" s="1156">
        <v>5201057.0137701081</v>
      </c>
      <c r="F5733" s="1157">
        <v>18044950.233989995</v>
      </c>
    </row>
    <row r="5734" spans="2:6" ht="12.95" customHeight="1" x14ac:dyDescent="0.2">
      <c r="B5734" s="1148" t="s">
        <v>6486</v>
      </c>
      <c r="C5734" s="1150">
        <v>34594032.457615271</v>
      </c>
      <c r="D5734" s="1150">
        <v>2020881.0942822925</v>
      </c>
      <c r="E5734" s="1150">
        <v>9353526.4101296291</v>
      </c>
      <c r="F5734" s="1149">
        <v>45968439.962027192</v>
      </c>
    </row>
    <row r="5735" spans="2:6" ht="12.95" customHeight="1" x14ac:dyDescent="0.2">
      <c r="B5735" s="1155" t="s">
        <v>6487</v>
      </c>
      <c r="C5735" s="1156">
        <v>56598213.658829994</v>
      </c>
      <c r="D5735" s="1156">
        <v>2305737.9182085441</v>
      </c>
      <c r="E5735" s="1156">
        <v>12386522.521565685</v>
      </c>
      <c r="F5735" s="1157">
        <v>71290474.098604232</v>
      </c>
    </row>
    <row r="5736" spans="2:6" ht="12.95" customHeight="1" x14ac:dyDescent="0.2">
      <c r="B5736" s="1148" t="s">
        <v>6488</v>
      </c>
      <c r="C5736" s="1150">
        <v>34809159.052785024</v>
      </c>
      <c r="D5736" s="1150">
        <v>1301417.6790143081</v>
      </c>
      <c r="E5736" s="1150">
        <v>5919928.7281621089</v>
      </c>
      <c r="F5736" s="1149">
        <v>42030505.459961444</v>
      </c>
    </row>
    <row r="5737" spans="2:6" ht="12.95" customHeight="1" x14ac:dyDescent="0.2">
      <c r="B5737" s="1155" t="s">
        <v>6489</v>
      </c>
      <c r="C5737" s="1156">
        <v>11036021.806869771</v>
      </c>
      <c r="D5737" s="1156">
        <v>522319.01874540275</v>
      </c>
      <c r="E5737" s="1156">
        <v>2268731.5567468242</v>
      </c>
      <c r="F5737" s="1157">
        <v>13827072.382361997</v>
      </c>
    </row>
    <row r="5738" spans="2:6" ht="12.95" customHeight="1" x14ac:dyDescent="0.2">
      <c r="B5738" s="1148" t="s">
        <v>6490</v>
      </c>
      <c r="C5738" s="1150">
        <v>152729579.5726786</v>
      </c>
      <c r="D5738" s="1150">
        <v>10841690.41792791</v>
      </c>
      <c r="E5738" s="1150">
        <v>73949778.738320321</v>
      </c>
      <c r="F5738" s="1149">
        <v>237521048.72892684</v>
      </c>
    </row>
    <row r="5739" spans="2:6" ht="12.95" customHeight="1" x14ac:dyDescent="0.2">
      <c r="B5739" s="1155" t="s">
        <v>6491</v>
      </c>
      <c r="C5739" s="1156">
        <v>3512360.65472573</v>
      </c>
      <c r="D5739" s="1156">
        <v>122247.93711114966</v>
      </c>
      <c r="E5739" s="1156">
        <v>1282705.4183705314</v>
      </c>
      <c r="F5739" s="1157">
        <v>4917314.0102074109</v>
      </c>
    </row>
    <row r="5740" spans="2:6" ht="12.95" customHeight="1" x14ac:dyDescent="0.2">
      <c r="B5740" s="1148" t="s">
        <v>6492</v>
      </c>
      <c r="C5740" s="1150">
        <v>31141978.6836555</v>
      </c>
      <c r="D5740" s="1150">
        <v>2256818.6060406384</v>
      </c>
      <c r="E5740" s="1150">
        <v>17646043.952853296</v>
      </c>
      <c r="F5740" s="1149">
        <v>51044841.242549434</v>
      </c>
    </row>
    <row r="5741" spans="2:6" ht="12.95" customHeight="1" x14ac:dyDescent="0.2">
      <c r="B5741" s="1155" t="s">
        <v>6493</v>
      </c>
      <c r="C5741" s="1156">
        <v>11054841.949614504</v>
      </c>
      <c r="D5741" s="1156">
        <v>941448.63863971911</v>
      </c>
      <c r="E5741" s="1156">
        <v>3402447.0078953472</v>
      </c>
      <c r="F5741" s="1157">
        <v>15398737.596149569</v>
      </c>
    </row>
    <row r="5742" spans="2:6" ht="12.95" customHeight="1" x14ac:dyDescent="0.2">
      <c r="B5742" s="1148" t="s">
        <v>6494</v>
      </c>
      <c r="C5742" s="1150">
        <v>9638111.0581804309</v>
      </c>
      <c r="D5742" s="1150">
        <v>605989.59765769355</v>
      </c>
      <c r="E5742" s="1150">
        <v>3031045.1297613936</v>
      </c>
      <c r="F5742" s="1149">
        <v>13275145.785599519</v>
      </c>
    </row>
    <row r="5743" spans="2:6" ht="12.95" customHeight="1" x14ac:dyDescent="0.2">
      <c r="B5743" s="1155" t="s">
        <v>6495</v>
      </c>
      <c r="C5743" s="1156">
        <v>7743458.4396738103</v>
      </c>
      <c r="D5743" s="1156">
        <v>370943.88165189308</v>
      </c>
      <c r="E5743" s="1156">
        <v>1915278.7100197989</v>
      </c>
      <c r="F5743" s="1157">
        <v>10029681.031345502</v>
      </c>
    </row>
    <row r="5744" spans="2:6" ht="12.95" customHeight="1" x14ac:dyDescent="0.2">
      <c r="B5744" s="1148" t="s">
        <v>6496</v>
      </c>
      <c r="C5744" s="1150">
        <v>27869609.192251347</v>
      </c>
      <c r="D5744" s="1150">
        <v>1400982.3596453688</v>
      </c>
      <c r="E5744" s="1150">
        <v>7606097.1568536079</v>
      </c>
      <c r="F5744" s="1149">
        <v>36876688.708750322</v>
      </c>
    </row>
    <row r="5745" spans="2:6" ht="12.95" customHeight="1" x14ac:dyDescent="0.2">
      <c r="B5745" s="1155" t="s">
        <v>6497</v>
      </c>
      <c r="C5745" s="1156">
        <v>318174569.60225898</v>
      </c>
      <c r="D5745" s="1156">
        <v>15584173.927154548</v>
      </c>
      <c r="E5745" s="1156">
        <v>84442047.227503747</v>
      </c>
      <c r="F5745" s="1157">
        <v>418200790.75691724</v>
      </c>
    </row>
    <row r="5746" spans="2:6" ht="12.95" customHeight="1" x14ac:dyDescent="0.2">
      <c r="B5746" s="1148" t="s">
        <v>6498</v>
      </c>
      <c r="C5746" s="1150">
        <v>25941712.234005857</v>
      </c>
      <c r="D5746" s="1150">
        <v>1060733.5124440214</v>
      </c>
      <c r="E5746" s="1150">
        <v>15174930.563721094</v>
      </c>
      <c r="F5746" s="1149">
        <v>42177376.310170978</v>
      </c>
    </row>
    <row r="5747" spans="2:6" ht="12.95" customHeight="1" x14ac:dyDescent="0.2">
      <c r="B5747" s="1155" t="s">
        <v>6499</v>
      </c>
      <c r="C5747" s="1156">
        <v>17057780.618661944</v>
      </c>
      <c r="D5747" s="1156">
        <v>1194905.6217948641</v>
      </c>
      <c r="E5747" s="1156">
        <v>4225900.2416075096</v>
      </c>
      <c r="F5747" s="1157">
        <v>22478586.482064318</v>
      </c>
    </row>
    <row r="5748" spans="2:6" ht="12.95" customHeight="1" x14ac:dyDescent="0.2">
      <c r="B5748" s="1148" t="s">
        <v>6500</v>
      </c>
      <c r="C5748" s="1150">
        <v>121776351.80968919</v>
      </c>
      <c r="D5748" s="1150">
        <v>8102050.7146981955</v>
      </c>
      <c r="E5748" s="1150">
        <v>23803472.183544766</v>
      </c>
      <c r="F5748" s="1149">
        <v>153681874.70793214</v>
      </c>
    </row>
    <row r="5749" spans="2:6" ht="12.95" customHeight="1" x14ac:dyDescent="0.2">
      <c r="B5749" s="1155" t="s">
        <v>6501</v>
      </c>
      <c r="C5749" s="1156">
        <v>6867154.1289535575</v>
      </c>
      <c r="D5749" s="1156">
        <v>256448.81406691234</v>
      </c>
      <c r="E5749" s="1156">
        <v>327049.56139654235</v>
      </c>
      <c r="F5749" s="1157">
        <v>7450652.5044170115</v>
      </c>
    </row>
    <row r="5750" spans="2:6" ht="12.95" customHeight="1" x14ac:dyDescent="0.2">
      <c r="B5750" s="1148" t="s">
        <v>6502</v>
      </c>
      <c r="C5750" s="1150">
        <v>11790750.742925121</v>
      </c>
      <c r="D5750" s="1150">
        <v>424135.18315054371</v>
      </c>
      <c r="E5750" s="1150">
        <v>1538544.1486417581</v>
      </c>
      <c r="F5750" s="1149">
        <v>13753430.074717421</v>
      </c>
    </row>
    <row r="5751" spans="2:6" ht="12.95" customHeight="1" x14ac:dyDescent="0.2">
      <c r="B5751" s="1155" t="s">
        <v>6503</v>
      </c>
      <c r="C5751" s="1156">
        <v>6592819.6394554628</v>
      </c>
      <c r="D5751" s="1156">
        <v>459361.11537612398</v>
      </c>
      <c r="E5751" s="1156">
        <v>3374808.1008375767</v>
      </c>
      <c r="F5751" s="1157">
        <v>10426988.855669163</v>
      </c>
    </row>
    <row r="5752" spans="2:6" ht="12.95" customHeight="1" x14ac:dyDescent="0.2">
      <c r="B5752" s="1148" t="s">
        <v>6504</v>
      </c>
      <c r="C5752" s="1150">
        <v>23410196.97488172</v>
      </c>
      <c r="D5752" s="1150">
        <v>1153926.1685851135</v>
      </c>
      <c r="E5752" s="1150">
        <v>5098565.4431276442</v>
      </c>
      <c r="F5752" s="1149">
        <v>29662688.586594477</v>
      </c>
    </row>
    <row r="5753" spans="2:6" ht="12.95" customHeight="1" x14ac:dyDescent="0.2">
      <c r="B5753" s="1155" t="s">
        <v>6505</v>
      </c>
      <c r="C5753" s="1156">
        <v>10425260.094146417</v>
      </c>
      <c r="D5753" s="1156">
        <v>146614.09847910918</v>
      </c>
      <c r="E5753" s="1156">
        <v>708531.51151627151</v>
      </c>
      <c r="F5753" s="1157">
        <v>11280405.704141797</v>
      </c>
    </row>
    <row r="5754" spans="2:6" ht="12.95" customHeight="1" x14ac:dyDescent="0.2">
      <c r="B5754" s="1148" t="s">
        <v>6506</v>
      </c>
      <c r="C5754" s="1150">
        <v>6536084.4646118386</v>
      </c>
      <c r="D5754" s="1150">
        <v>479397.75220349559</v>
      </c>
      <c r="E5754" s="1150">
        <v>73096.780077493255</v>
      </c>
      <c r="F5754" s="1149">
        <v>7088578.9968928266</v>
      </c>
    </row>
    <row r="5755" spans="2:6" ht="12.95" customHeight="1" x14ac:dyDescent="0.2">
      <c r="B5755" s="1155" t="s">
        <v>6507</v>
      </c>
      <c r="C5755" s="1156">
        <v>14481206.915594213</v>
      </c>
      <c r="D5755" s="1156">
        <v>440417.64753574441</v>
      </c>
      <c r="E5755" s="1156">
        <v>3178994.5734235793</v>
      </c>
      <c r="F5755" s="1157">
        <v>18100619.136553537</v>
      </c>
    </row>
    <row r="5756" spans="2:6" ht="12.95" customHeight="1" x14ac:dyDescent="0.2">
      <c r="B5756" s="1148" t="s">
        <v>6508</v>
      </c>
      <c r="C5756" s="1150">
        <v>15113398.863851719</v>
      </c>
      <c r="D5756" s="1150">
        <v>733386.93604967569</v>
      </c>
      <c r="E5756" s="1150">
        <v>1285176.6618251088</v>
      </c>
      <c r="F5756" s="1149">
        <v>17131962.461726502</v>
      </c>
    </row>
    <row r="5757" spans="2:6" ht="12.95" customHeight="1" x14ac:dyDescent="0.2">
      <c r="B5757" s="1155" t="s">
        <v>6509</v>
      </c>
      <c r="C5757" s="1156">
        <v>3348336.9289066386</v>
      </c>
      <c r="D5757" s="1156">
        <v>51220.720561572431</v>
      </c>
      <c r="E5757" s="1156">
        <v>0</v>
      </c>
      <c r="F5757" s="1157">
        <v>3399557.649468211</v>
      </c>
    </row>
    <row r="5758" spans="2:6" ht="12.95" customHeight="1" x14ac:dyDescent="0.2">
      <c r="B5758" s="1148" t="s">
        <v>6510</v>
      </c>
      <c r="C5758" s="1150">
        <v>11055940.936052151</v>
      </c>
      <c r="D5758" s="1150">
        <v>722915.52785848652</v>
      </c>
      <c r="E5758" s="1150">
        <v>3267309.010563469</v>
      </c>
      <c r="F5758" s="1149">
        <v>15046165.474474106</v>
      </c>
    </row>
    <row r="5759" spans="2:6" ht="12.95" customHeight="1" x14ac:dyDescent="0.2">
      <c r="B5759" s="1155" t="s">
        <v>6511</v>
      </c>
      <c r="C5759" s="1156">
        <v>15270416.551130792</v>
      </c>
      <c r="D5759" s="1156">
        <v>1142778.721678284</v>
      </c>
      <c r="E5759" s="1156">
        <v>5380289.568901523</v>
      </c>
      <c r="F5759" s="1157">
        <v>21793484.841710601</v>
      </c>
    </row>
    <row r="5760" spans="2:6" ht="12.95" customHeight="1" x14ac:dyDescent="0.2">
      <c r="B5760" s="1148" t="s">
        <v>6512</v>
      </c>
      <c r="C5760" s="1150">
        <v>1331378659.247297</v>
      </c>
      <c r="D5760" s="1150">
        <v>47650099.822599106</v>
      </c>
      <c r="E5760" s="1150">
        <v>333294907.06187832</v>
      </c>
      <c r="F5760" s="1149">
        <v>1712323666.1317744</v>
      </c>
    </row>
    <row r="5761" spans="2:6" ht="12.95" customHeight="1" x14ac:dyDescent="0.2">
      <c r="B5761" s="1155" t="s">
        <v>6513</v>
      </c>
      <c r="C5761" s="1156">
        <v>22736793.035212386</v>
      </c>
      <c r="D5761" s="1156">
        <v>852427.28521215101</v>
      </c>
      <c r="E5761" s="1156">
        <v>3726049.8349999795</v>
      </c>
      <c r="F5761" s="1157">
        <v>27315270.155424517</v>
      </c>
    </row>
    <row r="5762" spans="2:6" ht="12.95" customHeight="1" x14ac:dyDescent="0.2">
      <c r="B5762" s="1148" t="s">
        <v>6514</v>
      </c>
      <c r="C5762" s="1150">
        <v>158158847.32127327</v>
      </c>
      <c r="D5762" s="1150">
        <v>13837591.94579256</v>
      </c>
      <c r="E5762" s="1150">
        <v>77911919.00100857</v>
      </c>
      <c r="F5762" s="1149">
        <v>249908358.26807439</v>
      </c>
    </row>
    <row r="5763" spans="2:6" ht="12.95" customHeight="1" x14ac:dyDescent="0.2">
      <c r="B5763" s="1155" t="s">
        <v>6515</v>
      </c>
      <c r="C5763" s="1156">
        <v>18415166.242462981</v>
      </c>
      <c r="D5763" s="1156">
        <v>1675281.472565667</v>
      </c>
      <c r="E5763" s="1156">
        <v>15868811.128557079</v>
      </c>
      <c r="F5763" s="1157">
        <v>35959258.84358573</v>
      </c>
    </row>
    <row r="5764" spans="2:6" ht="12.95" customHeight="1" x14ac:dyDescent="0.2">
      <c r="B5764" s="1148" t="s">
        <v>6516</v>
      </c>
      <c r="C5764" s="1150">
        <v>18715189.539941113</v>
      </c>
      <c r="D5764" s="1150">
        <v>1543453.9230158762</v>
      </c>
      <c r="E5764" s="1150">
        <v>8275869.165766513</v>
      </c>
      <c r="F5764" s="1149">
        <v>28534512.628723502</v>
      </c>
    </row>
    <row r="5765" spans="2:6" ht="12.95" customHeight="1" x14ac:dyDescent="0.2">
      <c r="B5765" s="1155" t="s">
        <v>6517</v>
      </c>
      <c r="C5765" s="1156">
        <v>63095970.971428826</v>
      </c>
      <c r="D5765" s="1156">
        <v>4628319.2690982409</v>
      </c>
      <c r="E5765" s="1156">
        <v>89560066.705145508</v>
      </c>
      <c r="F5765" s="1157">
        <v>157284356.94567257</v>
      </c>
    </row>
    <row r="5766" spans="2:6" ht="12.95" customHeight="1" x14ac:dyDescent="0.2">
      <c r="B5766" s="1148" t="s">
        <v>6518</v>
      </c>
      <c r="C5766" s="1150">
        <v>16908730.58305582</v>
      </c>
      <c r="D5766" s="1150">
        <v>1024284.9570093056</v>
      </c>
      <c r="E5766" s="1150">
        <v>10627582.476409139</v>
      </c>
      <c r="F5766" s="1149">
        <v>28560598.016474262</v>
      </c>
    </row>
    <row r="5767" spans="2:6" ht="12.95" customHeight="1" x14ac:dyDescent="0.2">
      <c r="B5767" s="1155" t="s">
        <v>6519</v>
      </c>
      <c r="C5767" s="1156">
        <v>10120153.984394159</v>
      </c>
      <c r="D5767" s="1156">
        <v>632225.65334550838</v>
      </c>
      <c r="E5767" s="1156">
        <v>5381067.5896193068</v>
      </c>
      <c r="F5767" s="1157">
        <v>16133447.227358975</v>
      </c>
    </row>
    <row r="5768" spans="2:6" ht="12.95" customHeight="1" x14ac:dyDescent="0.2">
      <c r="B5768" s="1148" t="s">
        <v>6520</v>
      </c>
      <c r="C5768" s="1150">
        <v>24986693.019689005</v>
      </c>
      <c r="D5768" s="1150">
        <v>1061697.2272088702</v>
      </c>
      <c r="E5768" s="1150">
        <v>10329602.54196512</v>
      </c>
      <c r="F5768" s="1149">
        <v>36377992.788862996</v>
      </c>
    </row>
    <row r="5769" spans="2:6" ht="12.95" customHeight="1" x14ac:dyDescent="0.2">
      <c r="B5769" s="1155" t="s">
        <v>6521</v>
      </c>
      <c r="C5769" s="1156">
        <v>18805169.054523624</v>
      </c>
      <c r="D5769" s="1156">
        <v>1874022.4711613555</v>
      </c>
      <c r="E5769" s="1156">
        <v>9544072.2870220225</v>
      </c>
      <c r="F5769" s="1157">
        <v>30223263.812706999</v>
      </c>
    </row>
    <row r="5770" spans="2:6" ht="12.95" customHeight="1" x14ac:dyDescent="0.2">
      <c r="B5770" s="1148" t="s">
        <v>6522</v>
      </c>
      <c r="C5770" s="1150">
        <v>49438042.270938292</v>
      </c>
      <c r="D5770" s="1150">
        <v>2763114.0688451268</v>
      </c>
      <c r="E5770" s="1150">
        <v>28540044.491058215</v>
      </c>
      <c r="F5770" s="1149">
        <v>80741200.830841631</v>
      </c>
    </row>
    <row r="5771" spans="2:6" ht="12.95" customHeight="1" x14ac:dyDescent="0.2">
      <c r="B5771" s="1155" t="s">
        <v>6523</v>
      </c>
      <c r="C5771" s="1156">
        <v>58480640.053217754</v>
      </c>
      <c r="D5771" s="1156">
        <v>7537673.4575585136</v>
      </c>
      <c r="E5771" s="1156">
        <v>34349893.82228779</v>
      </c>
      <c r="F5771" s="1157">
        <v>100368207.33306405</v>
      </c>
    </row>
    <row r="5772" spans="2:6" ht="12.95" customHeight="1" x14ac:dyDescent="0.2">
      <c r="B5772" s="1148" t="s">
        <v>6524</v>
      </c>
      <c r="C5772" s="1150">
        <v>3734493.2884355038</v>
      </c>
      <c r="D5772" s="1150">
        <v>98946.17712526166</v>
      </c>
      <c r="E5772" s="1150">
        <v>730382.50627253274</v>
      </c>
      <c r="F5772" s="1149">
        <v>4563821.971833298</v>
      </c>
    </row>
    <row r="5773" spans="2:6" ht="12.95" customHeight="1" x14ac:dyDescent="0.2">
      <c r="B5773" s="1155" t="s">
        <v>6525</v>
      </c>
      <c r="C5773" s="1156">
        <v>493444.91050433449</v>
      </c>
      <c r="D5773" s="1156">
        <v>54140.632461038658</v>
      </c>
      <c r="E5773" s="1156">
        <v>597065.42517034314</v>
      </c>
      <c r="F5773" s="1157">
        <v>1144650.9681357164</v>
      </c>
    </row>
    <row r="5774" spans="2:6" ht="12.95" customHeight="1" x14ac:dyDescent="0.2">
      <c r="B5774" s="1148" t="s">
        <v>6526</v>
      </c>
      <c r="C5774" s="1150">
        <v>5929581.3243343793</v>
      </c>
      <c r="D5774" s="1150">
        <v>248163.74384970771</v>
      </c>
      <c r="E5774" s="1150">
        <v>353582.91217200254</v>
      </c>
      <c r="F5774" s="1149">
        <v>6531327.9803560898</v>
      </c>
    </row>
    <row r="5775" spans="2:6" ht="12.95" customHeight="1" x14ac:dyDescent="0.2">
      <c r="B5775" s="1155" t="s">
        <v>6527</v>
      </c>
      <c r="C5775" s="1156">
        <v>11242356.510538338</v>
      </c>
      <c r="D5775" s="1156">
        <v>255168.65564793444</v>
      </c>
      <c r="E5775" s="1156">
        <v>485274.17521197035</v>
      </c>
      <c r="F5775" s="1157">
        <v>11982799.341398243</v>
      </c>
    </row>
    <row r="5776" spans="2:6" ht="12.95" customHeight="1" x14ac:dyDescent="0.2">
      <c r="B5776" s="1148" t="s">
        <v>6528</v>
      </c>
      <c r="C5776" s="1150">
        <v>12665818.693903018</v>
      </c>
      <c r="D5776" s="1150">
        <v>800386.68791033409</v>
      </c>
      <c r="E5776" s="1150">
        <v>2135934.737424545</v>
      </c>
      <c r="F5776" s="1149">
        <v>15602140.119237896</v>
      </c>
    </row>
    <row r="5777" spans="2:6" ht="12.95" customHeight="1" x14ac:dyDescent="0.2">
      <c r="B5777" s="1155" t="s">
        <v>6529</v>
      </c>
      <c r="C5777" s="1156">
        <v>9145078.2675902117</v>
      </c>
      <c r="D5777" s="1156">
        <v>323836.92859400209</v>
      </c>
      <c r="E5777" s="1156">
        <v>1944153.2388048586</v>
      </c>
      <c r="F5777" s="1157">
        <v>11413068.434989072</v>
      </c>
    </row>
    <row r="5778" spans="2:6" ht="12.95" customHeight="1" x14ac:dyDescent="0.2">
      <c r="B5778" s="1148" t="s">
        <v>6530</v>
      </c>
      <c r="C5778" s="1150">
        <v>24545587.338277694</v>
      </c>
      <c r="D5778" s="1150">
        <v>3512524.5608357154</v>
      </c>
      <c r="E5778" s="1150">
        <v>39485397.851789117</v>
      </c>
      <c r="F5778" s="1149">
        <v>67543509.750902534</v>
      </c>
    </row>
    <row r="5779" spans="2:6" ht="12.95" customHeight="1" x14ac:dyDescent="0.2">
      <c r="B5779" s="1155" t="s">
        <v>6531</v>
      </c>
      <c r="C5779" s="1156">
        <v>3525411.11867281</v>
      </c>
      <c r="D5779" s="1156">
        <v>104282.56783807924</v>
      </c>
      <c r="E5779" s="1156">
        <v>1275942.0152316887</v>
      </c>
      <c r="F5779" s="1157">
        <v>4905635.7017425783</v>
      </c>
    </row>
    <row r="5780" spans="2:6" ht="12.95" customHeight="1" x14ac:dyDescent="0.2">
      <c r="B5780" s="1148" t="s">
        <v>6532</v>
      </c>
      <c r="C5780" s="1150">
        <v>16720391.782303749</v>
      </c>
      <c r="D5780" s="1150">
        <v>1630734.8363457327</v>
      </c>
      <c r="E5780" s="1150">
        <v>7013882.9237198075</v>
      </c>
      <c r="F5780" s="1149">
        <v>25365009.542369291</v>
      </c>
    </row>
    <row r="5781" spans="2:6" ht="12.95" customHeight="1" x14ac:dyDescent="0.2">
      <c r="B5781" s="1155" t="s">
        <v>6533</v>
      </c>
      <c r="C5781" s="1156">
        <v>4107873.9306267016</v>
      </c>
      <c r="D5781" s="1156">
        <v>197892.35425052323</v>
      </c>
      <c r="E5781" s="1156">
        <v>2017510.1497723076</v>
      </c>
      <c r="F5781" s="1157">
        <v>6323276.4346495327</v>
      </c>
    </row>
    <row r="5782" spans="2:6" ht="12.95" customHeight="1" x14ac:dyDescent="0.2">
      <c r="B5782" s="1148" t="s">
        <v>6534</v>
      </c>
      <c r="C5782" s="1150">
        <v>6815776.5129934726</v>
      </c>
      <c r="D5782" s="1150">
        <v>416094.63757516636</v>
      </c>
      <c r="E5782" s="1150">
        <v>1058537.623951386</v>
      </c>
      <c r="F5782" s="1149">
        <v>8290408.7745200247</v>
      </c>
    </row>
    <row r="5783" spans="2:6" ht="12.95" customHeight="1" x14ac:dyDescent="0.2">
      <c r="B5783" s="1155" t="s">
        <v>6535</v>
      </c>
      <c r="C5783" s="1156">
        <v>4818918.1557855103</v>
      </c>
      <c r="D5783" s="1156">
        <v>571137.64429608453</v>
      </c>
      <c r="E5783" s="1156">
        <v>1544852.3227231782</v>
      </c>
      <c r="F5783" s="1157">
        <v>6934908.122804773</v>
      </c>
    </row>
    <row r="5784" spans="2:6" ht="12.95" customHeight="1" x14ac:dyDescent="0.2">
      <c r="B5784" s="1148" t="s">
        <v>6536</v>
      </c>
      <c r="C5784" s="1150">
        <v>7144510.8311551856</v>
      </c>
      <c r="D5784" s="1150">
        <v>345441.39988956013</v>
      </c>
      <c r="E5784" s="1150">
        <v>3050489.9137855661</v>
      </c>
      <c r="F5784" s="1149">
        <v>10540442.144830313</v>
      </c>
    </row>
    <row r="5785" spans="2:6" ht="12.95" customHeight="1" x14ac:dyDescent="0.2">
      <c r="B5785" s="1155" t="s">
        <v>6537</v>
      </c>
      <c r="C5785" s="1156">
        <v>14317183.18977512</v>
      </c>
      <c r="D5785" s="1156">
        <v>1040941.4002584771</v>
      </c>
      <c r="E5785" s="1156">
        <v>10858578.706689613</v>
      </c>
      <c r="F5785" s="1157">
        <v>26216703.296723209</v>
      </c>
    </row>
    <row r="5786" spans="2:6" ht="12.95" customHeight="1" x14ac:dyDescent="0.2">
      <c r="B5786" s="1148" t="s">
        <v>6538</v>
      </c>
      <c r="C5786" s="1150">
        <v>2837445.6087046289</v>
      </c>
      <c r="D5786" s="1150">
        <v>228587.38870106966</v>
      </c>
      <c r="E5786" s="1150">
        <v>204397.84678252786</v>
      </c>
      <c r="F5786" s="1149">
        <v>3270430.8441882264</v>
      </c>
    </row>
    <row r="5787" spans="2:6" ht="12.95" customHeight="1" x14ac:dyDescent="0.2">
      <c r="B5787" s="1155" t="s">
        <v>6539</v>
      </c>
      <c r="C5787" s="1156">
        <v>9065676.4974700864</v>
      </c>
      <c r="D5787" s="1156">
        <v>635030.49482529098</v>
      </c>
      <c r="E5787" s="1156">
        <v>4736333.1788646206</v>
      </c>
      <c r="F5787" s="1157">
        <v>14437040.171159998</v>
      </c>
    </row>
    <row r="5788" spans="2:6" ht="12.95" customHeight="1" x14ac:dyDescent="0.2">
      <c r="B5788" s="1148" t="s">
        <v>6540</v>
      </c>
      <c r="C5788" s="1150">
        <v>280103069.3093133</v>
      </c>
      <c r="D5788" s="1150">
        <v>14566189.075622907</v>
      </c>
      <c r="E5788" s="1150">
        <v>65601447.457382664</v>
      </c>
      <c r="F5788" s="1149">
        <v>360270705.84231889</v>
      </c>
    </row>
    <row r="5789" spans="2:6" ht="12.95" customHeight="1" x14ac:dyDescent="0.2">
      <c r="B5789" s="1155" t="s">
        <v>6541</v>
      </c>
      <c r="C5789" s="1156">
        <v>10467708.445300607</v>
      </c>
      <c r="D5789" s="1156">
        <v>2500839.8147817445</v>
      </c>
      <c r="E5789" s="1156">
        <v>4883047.000799519</v>
      </c>
      <c r="F5789" s="1157">
        <v>17851595.260881871</v>
      </c>
    </row>
    <row r="5790" spans="2:6" ht="12.95" customHeight="1" x14ac:dyDescent="0.2">
      <c r="B5790" s="1148" t="s">
        <v>6542</v>
      </c>
      <c r="C5790" s="1150">
        <v>9747597.582031196</v>
      </c>
      <c r="D5790" s="1150">
        <v>238785.50464551072</v>
      </c>
      <c r="E5790" s="1150">
        <v>1900841.4456272689</v>
      </c>
      <c r="F5790" s="1149">
        <v>11887224.532303976</v>
      </c>
    </row>
    <row r="5791" spans="2:6" ht="12.95" customHeight="1" x14ac:dyDescent="0.2">
      <c r="B5791" s="1155" t="s">
        <v>6543</v>
      </c>
      <c r="C5791" s="1156">
        <v>9270912.2147010081</v>
      </c>
      <c r="D5791" s="1156">
        <v>344017.40344597807</v>
      </c>
      <c r="E5791" s="1156">
        <v>478380.7066281499</v>
      </c>
      <c r="F5791" s="1157">
        <v>10093310.324775135</v>
      </c>
    </row>
    <row r="5792" spans="2:6" ht="12.95" customHeight="1" x14ac:dyDescent="0.2">
      <c r="B5792" s="1148" t="s">
        <v>6544</v>
      </c>
      <c r="C5792" s="1150">
        <v>14300561.019905683</v>
      </c>
      <c r="D5792" s="1150">
        <v>1212353.1741793582</v>
      </c>
      <c r="E5792" s="1150">
        <v>4027671.6019033734</v>
      </c>
      <c r="F5792" s="1149">
        <v>19540585.795988414</v>
      </c>
    </row>
    <row r="5793" spans="2:6" ht="12.95" customHeight="1" x14ac:dyDescent="0.2">
      <c r="B5793" s="1155" t="s">
        <v>6545</v>
      </c>
      <c r="C5793" s="1156">
        <v>98249524.899112061</v>
      </c>
      <c r="D5793" s="1156">
        <v>3902210.5370935411</v>
      </c>
      <c r="E5793" s="1156">
        <v>16316778.834623024</v>
      </c>
      <c r="F5793" s="1157">
        <v>118468514.27082862</v>
      </c>
    </row>
    <row r="5794" spans="2:6" ht="12.95" customHeight="1" x14ac:dyDescent="0.2">
      <c r="B5794" s="1148" t="s">
        <v>6546</v>
      </c>
      <c r="C5794" s="1150">
        <v>4702837.7133088484</v>
      </c>
      <c r="D5794" s="1150">
        <v>132834.4157220223</v>
      </c>
      <c r="E5794" s="1150">
        <v>0</v>
      </c>
      <c r="F5794" s="1149">
        <v>4835672.1290308703</v>
      </c>
    </row>
    <row r="5795" spans="2:6" ht="12.95" customHeight="1" x14ac:dyDescent="0.2">
      <c r="B5795" s="1155" t="s">
        <v>6547</v>
      </c>
      <c r="C5795" s="1156">
        <v>8482526.8189926594</v>
      </c>
      <c r="D5795" s="1156">
        <v>236153.26879525304</v>
      </c>
      <c r="E5795" s="1156">
        <v>241921.72765860762</v>
      </c>
      <c r="F5795" s="1157">
        <v>8960601.8154465202</v>
      </c>
    </row>
    <row r="5796" spans="2:6" ht="12.95" customHeight="1" x14ac:dyDescent="0.2">
      <c r="B5796" s="1148" t="s">
        <v>6548</v>
      </c>
      <c r="C5796" s="1150">
        <v>4725366.9352806499</v>
      </c>
      <c r="D5796" s="1150">
        <v>150166.8976868341</v>
      </c>
      <c r="E5796" s="1150">
        <v>64577.493431450901</v>
      </c>
      <c r="F5796" s="1149">
        <v>4940111.3263989352</v>
      </c>
    </row>
    <row r="5797" spans="2:6" ht="12.95" customHeight="1" x14ac:dyDescent="0.2">
      <c r="B5797" s="1155" t="s">
        <v>6549</v>
      </c>
      <c r="C5797" s="1156">
        <v>975625.21002276812</v>
      </c>
      <c r="D5797" s="1156">
        <v>61159.928061725914</v>
      </c>
      <c r="E5797" s="1156">
        <v>0</v>
      </c>
      <c r="F5797" s="1157">
        <v>1036785.138084494</v>
      </c>
    </row>
    <row r="5798" spans="2:6" ht="12.95" customHeight="1" x14ac:dyDescent="0.2">
      <c r="B5798" s="1148" t="s">
        <v>6550</v>
      </c>
      <c r="C5798" s="1150">
        <v>2216518.271433027</v>
      </c>
      <c r="D5798" s="1150">
        <v>81527.392345687345</v>
      </c>
      <c r="E5798" s="1150">
        <v>13656.871722663333</v>
      </c>
      <c r="F5798" s="1149">
        <v>2311702.5355013777</v>
      </c>
    </row>
    <row r="5799" spans="2:6" ht="12.95" customHeight="1" x14ac:dyDescent="0.2">
      <c r="B5799" s="1155" t="s">
        <v>6551</v>
      </c>
      <c r="C5799" s="1156">
        <v>2055654.1316221769</v>
      </c>
      <c r="D5799" s="1156">
        <v>114322.4619554557</v>
      </c>
      <c r="E5799" s="1156">
        <v>574629.13591168192</v>
      </c>
      <c r="F5799" s="1157">
        <v>2744605.7294893144</v>
      </c>
    </row>
    <row r="5800" spans="2:6" ht="12.95" customHeight="1" x14ac:dyDescent="0.2">
      <c r="B5800" s="1148" t="s">
        <v>6552</v>
      </c>
      <c r="C5800" s="1150">
        <v>1744778.3430722584</v>
      </c>
      <c r="D5800" s="1150">
        <v>39368.467334182467</v>
      </c>
      <c r="E5800" s="1150">
        <v>76023.252589492549</v>
      </c>
      <c r="F5800" s="1149">
        <v>1860170.0629959335</v>
      </c>
    </row>
    <row r="5801" spans="2:6" ht="12.95" customHeight="1" x14ac:dyDescent="0.2">
      <c r="B5801" s="1155" t="s">
        <v>6553</v>
      </c>
      <c r="C5801" s="1156">
        <v>5743715.2430670178</v>
      </c>
      <c r="D5801" s="1156">
        <v>141853.0598647086</v>
      </c>
      <c r="E5801" s="1156">
        <v>603633.73014171934</v>
      </c>
      <c r="F5801" s="1157">
        <v>6489202.0330734458</v>
      </c>
    </row>
    <row r="5802" spans="2:6" ht="12.95" customHeight="1" x14ac:dyDescent="0.2">
      <c r="B5802" s="1148" t="s">
        <v>6554</v>
      </c>
      <c r="C5802" s="1150">
        <v>9354297.810657613</v>
      </c>
      <c r="D5802" s="1150">
        <v>359106.01222696353</v>
      </c>
      <c r="E5802" s="1150">
        <v>1425452.2442336073</v>
      </c>
      <c r="F5802" s="1149">
        <v>11138856.067118183</v>
      </c>
    </row>
    <row r="5803" spans="2:6" ht="12.95" customHeight="1" x14ac:dyDescent="0.2">
      <c r="B5803" s="1155" t="s">
        <v>6555</v>
      </c>
      <c r="C5803" s="1156">
        <v>6799566.4630381521</v>
      </c>
      <c r="D5803" s="1156">
        <v>201459.5372607086</v>
      </c>
      <c r="E5803" s="1156">
        <v>651216.68076244695</v>
      </c>
      <c r="F5803" s="1157">
        <v>7652242.681061307</v>
      </c>
    </row>
    <row r="5804" spans="2:6" ht="12.95" customHeight="1" x14ac:dyDescent="0.2">
      <c r="B5804" s="1148" t="s">
        <v>6556</v>
      </c>
      <c r="C5804" s="1150">
        <v>7274878.0973212793</v>
      </c>
      <c r="D5804" s="1150">
        <v>107763.44803350202</v>
      </c>
      <c r="E5804" s="1150">
        <v>0</v>
      </c>
      <c r="F5804" s="1149">
        <v>7382641.5453547817</v>
      </c>
    </row>
    <row r="5805" spans="2:6" ht="12.95" customHeight="1" x14ac:dyDescent="0.2">
      <c r="B5805" s="1155" t="s">
        <v>6557</v>
      </c>
      <c r="C5805" s="1156">
        <v>12009036.92410312</v>
      </c>
      <c r="D5805" s="1156">
        <v>458383.01680881495</v>
      </c>
      <c r="E5805" s="1156">
        <v>907271.51144226769</v>
      </c>
      <c r="F5805" s="1157">
        <v>13374691.452354204</v>
      </c>
    </row>
    <row r="5806" spans="2:6" ht="12.95" customHeight="1" x14ac:dyDescent="0.2">
      <c r="B5806" s="1148" t="s">
        <v>6558</v>
      </c>
      <c r="C5806" s="1150">
        <v>11964527.973378344</v>
      </c>
      <c r="D5806" s="1150">
        <v>162695.18962986401</v>
      </c>
      <c r="E5806" s="1150">
        <v>217404.39128030246</v>
      </c>
      <c r="F5806" s="1149">
        <v>12344627.55428851</v>
      </c>
    </row>
    <row r="5807" spans="2:6" ht="12.95" customHeight="1" x14ac:dyDescent="0.2">
      <c r="B5807" s="1155" t="s">
        <v>6559</v>
      </c>
      <c r="C5807" s="1156">
        <v>77670179.614309087</v>
      </c>
      <c r="D5807" s="1156">
        <v>4982649.8589083459</v>
      </c>
      <c r="E5807" s="1156">
        <v>17679340.706767593</v>
      </c>
      <c r="F5807" s="1157">
        <v>100332170.17998502</v>
      </c>
    </row>
    <row r="5808" spans="2:6" ht="12.95" customHeight="1" x14ac:dyDescent="0.2">
      <c r="B5808" s="1148" t="s">
        <v>6560</v>
      </c>
      <c r="C5808" s="1150">
        <v>16136692.610607503</v>
      </c>
      <c r="D5808" s="1150">
        <v>804299.08217956952</v>
      </c>
      <c r="E5808" s="1150">
        <v>1136446.8254930556</v>
      </c>
      <c r="F5808" s="1149">
        <v>18077438.51828013</v>
      </c>
    </row>
    <row r="5809" spans="2:6" ht="12.95" customHeight="1" x14ac:dyDescent="0.2">
      <c r="B5809" s="1155" t="s">
        <v>6561</v>
      </c>
      <c r="C5809" s="1156">
        <v>20155548.639784645</v>
      </c>
      <c r="D5809" s="1156">
        <v>766858.04437508376</v>
      </c>
      <c r="E5809" s="1156">
        <v>2092557.9115244672</v>
      </c>
      <c r="F5809" s="1157">
        <v>23014964.595684197</v>
      </c>
    </row>
    <row r="5810" spans="2:6" ht="12.95" customHeight="1" x14ac:dyDescent="0.2">
      <c r="B5810" s="1148" t="s">
        <v>6562</v>
      </c>
      <c r="C5810" s="1150">
        <v>14859258.250145417</v>
      </c>
      <c r="D5810" s="1150">
        <v>384162.59611302341</v>
      </c>
      <c r="E5810" s="1150">
        <v>369060.70012435428</v>
      </c>
      <c r="F5810" s="1149">
        <v>15612481.546382796</v>
      </c>
    </row>
    <row r="5811" spans="2:6" ht="12.95" customHeight="1" x14ac:dyDescent="0.2">
      <c r="B5811" s="1155" t="s">
        <v>6563</v>
      </c>
      <c r="C5811" s="1156">
        <v>2877421.240374106</v>
      </c>
      <c r="D5811" s="1156">
        <v>79700.649433213403</v>
      </c>
      <c r="E5811" s="1156">
        <v>0</v>
      </c>
      <c r="F5811" s="1157">
        <v>2957121.8898073193</v>
      </c>
    </row>
    <row r="5812" spans="2:6" ht="12.95" customHeight="1" x14ac:dyDescent="0.2">
      <c r="B5812" s="1148" t="s">
        <v>6564</v>
      </c>
      <c r="C5812" s="1150">
        <v>65524318.878718667</v>
      </c>
      <c r="D5812" s="1150">
        <v>5524962.3630737374</v>
      </c>
      <c r="E5812" s="1150">
        <v>30565104.111441661</v>
      </c>
      <c r="F5812" s="1149">
        <v>101614385.35323407</v>
      </c>
    </row>
    <row r="5813" spans="2:6" ht="12.95" customHeight="1" x14ac:dyDescent="0.2">
      <c r="B5813" s="1155" t="s">
        <v>6565</v>
      </c>
      <c r="C5813" s="1156">
        <v>15078780.791065777</v>
      </c>
      <c r="D5813" s="1156">
        <v>612778.75241901376</v>
      </c>
      <c r="E5813" s="1156">
        <v>3676885.0967983911</v>
      </c>
      <c r="F5813" s="1157">
        <v>19368444.640283182</v>
      </c>
    </row>
    <row r="5814" spans="2:6" ht="12.95" customHeight="1" x14ac:dyDescent="0.2">
      <c r="B5814" s="1148" t="s">
        <v>6566</v>
      </c>
      <c r="C5814" s="1150">
        <v>2191104.2100623986</v>
      </c>
      <c r="D5814" s="1150">
        <v>113401.89859798852</v>
      </c>
      <c r="E5814" s="1150">
        <v>475519.26683863951</v>
      </c>
      <c r="F5814" s="1149">
        <v>2780025.3754990264</v>
      </c>
    </row>
    <row r="5815" spans="2:6" ht="12.95" customHeight="1" x14ac:dyDescent="0.2">
      <c r="B5815" s="1155" t="s">
        <v>6567</v>
      </c>
      <c r="C5815" s="1156">
        <v>4637997.5134875681</v>
      </c>
      <c r="D5815" s="1156">
        <v>115099.18728831866</v>
      </c>
      <c r="E5815" s="1156">
        <v>58464.41751749684</v>
      </c>
      <c r="F5815" s="1157">
        <v>4811561.1182933841</v>
      </c>
    </row>
    <row r="5816" spans="2:6" ht="12.95" customHeight="1" x14ac:dyDescent="0.2">
      <c r="B5816" s="1148" t="s">
        <v>6568</v>
      </c>
      <c r="C5816" s="1150">
        <v>7292461.8803236615</v>
      </c>
      <c r="D5816" s="1150">
        <v>508395.49796371191</v>
      </c>
      <c r="E5816" s="1150">
        <v>206999.15568208278</v>
      </c>
      <c r="F5816" s="1149">
        <v>8007856.5339694563</v>
      </c>
    </row>
    <row r="5817" spans="2:6" ht="12.95" customHeight="1" x14ac:dyDescent="0.2">
      <c r="B5817" s="1155" t="s">
        <v>6569</v>
      </c>
      <c r="C5817" s="1156">
        <v>8781176.3834237382</v>
      </c>
      <c r="D5817" s="1156">
        <v>421805.0071519551</v>
      </c>
      <c r="E5817" s="1156">
        <v>892639.14888227114</v>
      </c>
      <c r="F5817" s="1157">
        <v>10095620.539457966</v>
      </c>
    </row>
    <row r="5818" spans="2:6" ht="12.95" customHeight="1" x14ac:dyDescent="0.2">
      <c r="B5818" s="1148" t="s">
        <v>6570</v>
      </c>
      <c r="C5818" s="1150">
        <v>82683343.622949004</v>
      </c>
      <c r="D5818" s="1150">
        <v>5438688.3159161136</v>
      </c>
      <c r="E5818" s="1150">
        <v>23152120.552002285</v>
      </c>
      <c r="F5818" s="1149">
        <v>111274152.49086741</v>
      </c>
    </row>
    <row r="5819" spans="2:6" ht="12.95" customHeight="1" x14ac:dyDescent="0.2">
      <c r="B5819" s="1155" t="s">
        <v>6571</v>
      </c>
      <c r="C5819" s="1156">
        <v>4049765.0227360185</v>
      </c>
      <c r="D5819" s="1156">
        <v>185551.05173947883</v>
      </c>
      <c r="E5819" s="1156">
        <v>600382.09401727561</v>
      </c>
      <c r="F5819" s="1157">
        <v>4835698.1684927726</v>
      </c>
    </row>
    <row r="5820" spans="2:6" ht="12.95" customHeight="1" x14ac:dyDescent="0.2">
      <c r="B5820" s="1148" t="s">
        <v>6572</v>
      </c>
      <c r="C5820" s="1150">
        <v>3935745.1798299504</v>
      </c>
      <c r="D5820" s="1150">
        <v>16296.848187661208</v>
      </c>
      <c r="E5820" s="1150">
        <v>325.16361244436507</v>
      </c>
      <c r="F5820" s="1149">
        <v>3952367.1916300561</v>
      </c>
    </row>
    <row r="5821" spans="2:6" ht="12.95" customHeight="1" x14ac:dyDescent="0.2">
      <c r="B5821" s="1155" t="s">
        <v>6573</v>
      </c>
      <c r="C5821" s="1156">
        <v>208050770.9909606</v>
      </c>
      <c r="D5821" s="1156">
        <v>13414118.417555191</v>
      </c>
      <c r="E5821" s="1156">
        <v>55005137.005227283</v>
      </c>
      <c r="F5821" s="1157">
        <v>276470026.41374308</v>
      </c>
    </row>
    <row r="5822" spans="2:6" ht="12.95" customHeight="1" x14ac:dyDescent="0.2">
      <c r="B5822" s="1148" t="s">
        <v>6574</v>
      </c>
      <c r="C5822" s="1150">
        <v>4383582.153171856</v>
      </c>
      <c r="D5822" s="1150">
        <v>125484.2926647453</v>
      </c>
      <c r="E5822" s="1150">
        <v>97223.92012086515</v>
      </c>
      <c r="F5822" s="1149">
        <v>4606290.365957466</v>
      </c>
    </row>
    <row r="5823" spans="2:6" ht="12.95" customHeight="1" x14ac:dyDescent="0.2">
      <c r="B5823" s="1155" t="s">
        <v>6575</v>
      </c>
      <c r="C5823" s="1156">
        <v>17519904.415693283</v>
      </c>
      <c r="D5823" s="1156">
        <v>1064832.8961452425</v>
      </c>
      <c r="E5823" s="1156">
        <v>2667772.3419385483</v>
      </c>
      <c r="F5823" s="1157">
        <v>21252509.653777074</v>
      </c>
    </row>
    <row r="5824" spans="2:6" ht="12.95" customHeight="1" x14ac:dyDescent="0.2">
      <c r="B5824" s="1148" t="s">
        <v>6576</v>
      </c>
      <c r="C5824" s="1150">
        <v>3052572.2038743915</v>
      </c>
      <c r="D5824" s="1150">
        <v>110611.44092066609</v>
      </c>
      <c r="E5824" s="1150">
        <v>408080.33361767814</v>
      </c>
      <c r="F5824" s="1149">
        <v>3571263.9784127353</v>
      </c>
    </row>
    <row r="5825" spans="2:6" ht="12.95" customHeight="1" x14ac:dyDescent="0.2">
      <c r="B5825" s="1155" t="s">
        <v>6577</v>
      </c>
      <c r="C5825" s="1156">
        <v>7890859.995623461</v>
      </c>
      <c r="D5825" s="1156">
        <v>403350.5885952299</v>
      </c>
      <c r="E5825" s="1156">
        <v>2408291.7792079453</v>
      </c>
      <c r="F5825" s="1157">
        <v>10702502.363426637</v>
      </c>
    </row>
    <row r="5826" spans="2:6" ht="12.95" customHeight="1" x14ac:dyDescent="0.2">
      <c r="B5826" s="1148" t="s">
        <v>6578</v>
      </c>
      <c r="C5826" s="1150">
        <v>5985080.139435648</v>
      </c>
      <c r="D5826" s="1150">
        <v>347685.27307338634</v>
      </c>
      <c r="E5826" s="1150">
        <v>330626.36113343033</v>
      </c>
      <c r="F5826" s="1149">
        <v>6663391.7736424645</v>
      </c>
    </row>
    <row r="5827" spans="2:6" ht="12.95" customHeight="1" x14ac:dyDescent="0.2">
      <c r="B5827" s="1155" t="s">
        <v>6579</v>
      </c>
      <c r="C5827" s="1156">
        <v>18393873.380233545</v>
      </c>
      <c r="D5827" s="1156">
        <v>524649.19474399183</v>
      </c>
      <c r="E5827" s="1156">
        <v>5541698.4141668249</v>
      </c>
      <c r="F5827" s="1157">
        <v>24460220.989144363</v>
      </c>
    </row>
    <row r="5828" spans="2:6" ht="12.95" customHeight="1" x14ac:dyDescent="0.2">
      <c r="B5828" s="1148" t="s">
        <v>6580</v>
      </c>
      <c r="C5828" s="1150">
        <v>5970243.8225273872</v>
      </c>
      <c r="D5828" s="1150">
        <v>671363.97984032403</v>
      </c>
      <c r="E5828" s="1150">
        <v>398780.65430176927</v>
      </c>
      <c r="F5828" s="1149">
        <v>7040388.4566694805</v>
      </c>
    </row>
    <row r="5829" spans="2:6" ht="12.95" customHeight="1" x14ac:dyDescent="0.2">
      <c r="B5829" s="1155" t="s">
        <v>6581</v>
      </c>
      <c r="C5829" s="1156">
        <v>8991220.1663193721</v>
      </c>
      <c r="D5829" s="1156">
        <v>713896.88371580001</v>
      </c>
      <c r="E5829" s="1156">
        <v>5081006.6080556493</v>
      </c>
      <c r="F5829" s="1157">
        <v>14786123.658090821</v>
      </c>
    </row>
    <row r="5830" spans="2:6" ht="12.95" customHeight="1" x14ac:dyDescent="0.2">
      <c r="B5830" s="1148" t="s">
        <v>6582</v>
      </c>
      <c r="C5830" s="1150">
        <v>15100073.653295226</v>
      </c>
      <c r="D5830" s="1150">
        <v>946511.73710578855</v>
      </c>
      <c r="E5830" s="1150">
        <v>5767166.8630357469</v>
      </c>
      <c r="F5830" s="1149">
        <v>21813752.253436763</v>
      </c>
    </row>
    <row r="5831" spans="2:6" ht="12.95" customHeight="1" x14ac:dyDescent="0.2">
      <c r="B5831" s="1155" t="s">
        <v>6583</v>
      </c>
      <c r="C5831" s="1156">
        <v>2666141.0977361142</v>
      </c>
      <c r="D5831" s="1156">
        <v>95120.0856707887</v>
      </c>
      <c r="E5831" s="1156">
        <v>215713.54049559179</v>
      </c>
      <c r="F5831" s="1157">
        <v>2976974.7239024946</v>
      </c>
    </row>
    <row r="5832" spans="2:6" ht="12.95" customHeight="1" x14ac:dyDescent="0.2">
      <c r="B5832" s="1148" t="s">
        <v>6584</v>
      </c>
      <c r="C5832" s="1150">
        <v>17815943.88733495</v>
      </c>
      <c r="D5832" s="1150">
        <v>704245.35226485494</v>
      </c>
      <c r="E5832" s="1150">
        <v>4762866.5296400832</v>
      </c>
      <c r="F5832" s="1149">
        <v>23283055.769239888</v>
      </c>
    </row>
    <row r="5833" spans="2:6" ht="12.95" customHeight="1" x14ac:dyDescent="0.2">
      <c r="B5833" s="1155" t="s">
        <v>6585</v>
      </c>
      <c r="C5833" s="1156">
        <v>17711540.175758306</v>
      </c>
      <c r="D5833" s="1156">
        <v>764240.19232728612</v>
      </c>
      <c r="E5833" s="1156">
        <v>2928417.8848873479</v>
      </c>
      <c r="F5833" s="1157">
        <v>21404198.252972942</v>
      </c>
    </row>
    <row r="5834" spans="2:6" ht="12.95" customHeight="1" x14ac:dyDescent="0.2">
      <c r="B5834" s="1148" t="s">
        <v>6586</v>
      </c>
      <c r="C5834" s="1150">
        <v>9197692.2432926521</v>
      </c>
      <c r="D5834" s="1150">
        <v>367578.0718761537</v>
      </c>
      <c r="E5834" s="1150">
        <v>3213591.9817876602</v>
      </c>
      <c r="F5834" s="1149">
        <v>12778862.296956465</v>
      </c>
    </row>
    <row r="5835" spans="2:6" ht="12.95" customHeight="1" x14ac:dyDescent="0.2">
      <c r="B5835" s="1155" t="s">
        <v>6587</v>
      </c>
      <c r="C5835" s="1156">
        <v>1800277.1581735252</v>
      </c>
      <c r="D5835" s="1156">
        <v>138314.6444594441</v>
      </c>
      <c r="E5835" s="1156">
        <v>4237011.9355950542</v>
      </c>
      <c r="F5835" s="1157">
        <v>6175603.7382280231</v>
      </c>
    </row>
    <row r="5836" spans="2:6" ht="12.95" customHeight="1" x14ac:dyDescent="0.2">
      <c r="B5836" s="1148" t="s">
        <v>6588</v>
      </c>
      <c r="C5836" s="1150">
        <v>2947481.6257742206</v>
      </c>
      <c r="D5836" s="1150">
        <v>241245.13486624349</v>
      </c>
      <c r="E5836" s="1150">
        <v>1662691.6158730162</v>
      </c>
      <c r="F5836" s="1149">
        <v>4851418.3765134802</v>
      </c>
    </row>
    <row r="5837" spans="2:6" ht="12.95" customHeight="1" x14ac:dyDescent="0.2">
      <c r="B5837" s="1155" t="s">
        <v>6589</v>
      </c>
      <c r="C5837" s="1156">
        <v>1000613002.0288954</v>
      </c>
      <c r="D5837" s="1156">
        <v>19749392.292236961</v>
      </c>
      <c r="E5837" s="1156">
        <v>211794267.39142913</v>
      </c>
      <c r="F5837" s="1157">
        <v>1232156661.7125614</v>
      </c>
    </row>
    <row r="5838" spans="2:6" ht="12.95" customHeight="1" x14ac:dyDescent="0.2">
      <c r="B5838" s="1148" t="s">
        <v>6590</v>
      </c>
      <c r="C5838" s="1150">
        <v>48181900.772705659</v>
      </c>
      <c r="D5838" s="1150">
        <v>1520957.6559677718</v>
      </c>
      <c r="E5838" s="1150">
        <v>9797656.4217976891</v>
      </c>
      <c r="F5838" s="1149">
        <v>59500514.850471124</v>
      </c>
    </row>
    <row r="5839" spans="2:6" ht="12.95" customHeight="1" x14ac:dyDescent="0.2">
      <c r="B5839" s="1155" t="s">
        <v>6591</v>
      </c>
      <c r="C5839" s="1156">
        <v>20063920.645545661</v>
      </c>
      <c r="D5839" s="1156">
        <v>1143799.9716529746</v>
      </c>
      <c r="E5839" s="1156">
        <v>5353428.6825615373</v>
      </c>
      <c r="F5839" s="1157">
        <v>26561149.29976017</v>
      </c>
    </row>
    <row r="5840" spans="2:6" ht="12.95" customHeight="1" x14ac:dyDescent="0.2">
      <c r="B5840" s="1148" t="s">
        <v>6592</v>
      </c>
      <c r="C5840" s="1150">
        <v>12890973.540316325</v>
      </c>
      <c r="D5840" s="1150">
        <v>886157.30198184645</v>
      </c>
      <c r="E5840" s="1150">
        <v>3529455.9149161153</v>
      </c>
      <c r="F5840" s="1149">
        <v>17306586.757214285</v>
      </c>
    </row>
    <row r="5841" spans="2:6" ht="12.95" customHeight="1" x14ac:dyDescent="0.2">
      <c r="B5841" s="1155" t="s">
        <v>6593</v>
      </c>
      <c r="C5841" s="1156">
        <v>26674049.321394101</v>
      </c>
      <c r="D5841" s="1156">
        <v>1082107.8429002129</v>
      </c>
      <c r="E5841" s="1156">
        <v>1117587.3359712828</v>
      </c>
      <c r="F5841" s="1157">
        <v>28873744.500265598</v>
      </c>
    </row>
    <row r="5842" spans="2:6" ht="12.95" customHeight="1" x14ac:dyDescent="0.2">
      <c r="B5842" s="1148" t="s">
        <v>6594</v>
      </c>
      <c r="C5842" s="1150">
        <v>38781720.278276205</v>
      </c>
      <c r="D5842" s="1150">
        <v>1873245.7458284933</v>
      </c>
      <c r="E5842" s="1150">
        <v>7667097.8505481724</v>
      </c>
      <c r="F5842" s="1149">
        <v>48322063.87465287</v>
      </c>
    </row>
    <row r="5843" spans="2:6" ht="12.95" customHeight="1" x14ac:dyDescent="0.2">
      <c r="B5843" s="1155" t="s">
        <v>6595</v>
      </c>
      <c r="C5843" s="1156">
        <v>26017267.551594209</v>
      </c>
      <c r="D5843" s="1156">
        <v>590685.23183980188</v>
      </c>
      <c r="E5843" s="1156">
        <v>4340478.9970748518</v>
      </c>
      <c r="F5843" s="1157">
        <v>30948431.780508861</v>
      </c>
    </row>
    <row r="5844" spans="2:6" ht="12.95" customHeight="1" x14ac:dyDescent="0.2">
      <c r="B5844" s="1148" t="s">
        <v>6596</v>
      </c>
      <c r="C5844" s="1150">
        <v>173107398.21947777</v>
      </c>
      <c r="D5844" s="1150">
        <v>7677110.0386098679</v>
      </c>
      <c r="E5844" s="1150">
        <v>56296750.777007721</v>
      </c>
      <c r="F5844" s="1149">
        <v>237081259.03509536</v>
      </c>
    </row>
    <row r="5845" spans="2:6" ht="12.95" customHeight="1" x14ac:dyDescent="0.2">
      <c r="B5845" s="1155" t="s">
        <v>6597</v>
      </c>
      <c r="C5845" s="1156">
        <v>7060300.9953703424</v>
      </c>
      <c r="D5845" s="1156">
        <v>173957.70695637655</v>
      </c>
      <c r="E5845" s="1156">
        <v>849374.82169338129</v>
      </c>
      <c r="F5845" s="1157">
        <v>8083633.5240201</v>
      </c>
    </row>
    <row r="5846" spans="2:6" ht="12.95" customHeight="1" x14ac:dyDescent="0.2">
      <c r="B5846" s="1148" t="s">
        <v>6598</v>
      </c>
      <c r="C5846" s="1150">
        <v>3290502.7676253687</v>
      </c>
      <c r="D5846" s="1150">
        <v>170088.46409452229</v>
      </c>
      <c r="E5846" s="1150">
        <v>234182.83368243169</v>
      </c>
      <c r="F5846" s="1149">
        <v>3694774.0654023229</v>
      </c>
    </row>
    <row r="5847" spans="2:6" ht="12.95" customHeight="1" x14ac:dyDescent="0.2">
      <c r="B5847" s="1155" t="s">
        <v>6599</v>
      </c>
      <c r="C5847" s="1156">
        <v>7063185.8347691698</v>
      </c>
      <c r="D5847" s="1156">
        <v>178560.52374371249</v>
      </c>
      <c r="E5847" s="1156">
        <v>567475.53643790598</v>
      </c>
      <c r="F5847" s="1157">
        <v>7809221.8949507885</v>
      </c>
    </row>
    <row r="5848" spans="2:6" ht="12.95" customHeight="1" x14ac:dyDescent="0.2">
      <c r="B5848" s="1148" t="s">
        <v>6600</v>
      </c>
      <c r="C5848" s="1150">
        <v>3411803.3956808602</v>
      </c>
      <c r="D5848" s="1150">
        <v>103994.89178887077</v>
      </c>
      <c r="E5848" s="1150">
        <v>718871.71439200244</v>
      </c>
      <c r="F5848" s="1149">
        <v>4234670.0018617334</v>
      </c>
    </row>
    <row r="5849" spans="2:6" ht="12.95" customHeight="1" x14ac:dyDescent="0.2">
      <c r="B5849" s="1155" t="s">
        <v>6601</v>
      </c>
      <c r="C5849" s="1156">
        <v>15592694.32397132</v>
      </c>
      <c r="D5849" s="1156">
        <v>1505020.4028416199</v>
      </c>
      <c r="E5849" s="1156">
        <v>5310637.1511638584</v>
      </c>
      <c r="F5849" s="1157">
        <v>22408351.877976798</v>
      </c>
    </row>
    <row r="5850" spans="2:6" ht="12.95" customHeight="1" x14ac:dyDescent="0.2">
      <c r="B5850" s="1148" t="s">
        <v>6602</v>
      </c>
      <c r="C5850" s="1150">
        <v>2263362.5683378098</v>
      </c>
      <c r="D5850" s="1150">
        <v>163385.61214796445</v>
      </c>
      <c r="E5850" s="1150">
        <v>451847.35585268971</v>
      </c>
      <c r="F5850" s="1149">
        <v>2878595.5363384639</v>
      </c>
    </row>
    <row r="5851" spans="2:6" ht="12.95" customHeight="1" x14ac:dyDescent="0.2">
      <c r="B5851" s="1155" t="s">
        <v>6603</v>
      </c>
      <c r="C5851" s="1156">
        <v>2357738.0286709052</v>
      </c>
      <c r="D5851" s="1156">
        <v>72724.505239907419</v>
      </c>
      <c r="E5851" s="1156">
        <v>39604.927995723665</v>
      </c>
      <c r="F5851" s="1157">
        <v>2470067.4619065365</v>
      </c>
    </row>
    <row r="5852" spans="2:6" ht="12.95" customHeight="1" x14ac:dyDescent="0.2">
      <c r="B5852" s="1148" t="s">
        <v>6604</v>
      </c>
      <c r="C5852" s="1150">
        <v>7624355.7844936149</v>
      </c>
      <c r="D5852" s="1150">
        <v>326239.02360489295</v>
      </c>
      <c r="E5852" s="1150">
        <v>2413754.527897011</v>
      </c>
      <c r="F5852" s="1149">
        <v>10364349.33599552</v>
      </c>
    </row>
    <row r="5853" spans="2:6" ht="12.95" customHeight="1" x14ac:dyDescent="0.2">
      <c r="B5853" s="1155" t="s">
        <v>6605</v>
      </c>
      <c r="C5853" s="1156">
        <v>6110227.2200229093</v>
      </c>
      <c r="D5853" s="1156">
        <v>151907.33778454547</v>
      </c>
      <c r="E5853" s="1156">
        <v>1487623.5269329702</v>
      </c>
      <c r="F5853" s="1157">
        <v>7749758.0847404245</v>
      </c>
    </row>
    <row r="5854" spans="2:6" ht="12.95" customHeight="1" x14ac:dyDescent="0.2">
      <c r="B5854" s="1148" t="s">
        <v>6606</v>
      </c>
      <c r="C5854" s="1150">
        <v>157153412.10412931</v>
      </c>
      <c r="D5854" s="1150">
        <v>14460367.440921569</v>
      </c>
      <c r="E5854" s="1150">
        <v>48338603.216871105</v>
      </c>
      <c r="F5854" s="1149">
        <v>219952382.761922</v>
      </c>
    </row>
    <row r="5855" spans="2:6" ht="12.95" customHeight="1" x14ac:dyDescent="0.2">
      <c r="B5855" s="1155" t="s">
        <v>6607</v>
      </c>
      <c r="C5855" s="1156">
        <v>21797709.124241445</v>
      </c>
      <c r="D5855" s="1156">
        <v>1682185.6977466717</v>
      </c>
      <c r="E5855" s="1156">
        <v>2742494.9400782636</v>
      </c>
      <c r="F5855" s="1157">
        <v>26222389.762066379</v>
      </c>
    </row>
    <row r="5856" spans="2:6" ht="12.95" customHeight="1" x14ac:dyDescent="0.2">
      <c r="B5856" s="1148" t="s">
        <v>6608</v>
      </c>
      <c r="C5856" s="1150">
        <v>15015589.070900969</v>
      </c>
      <c r="D5856" s="1150">
        <v>1048046.9986739268</v>
      </c>
      <c r="E5856" s="1150">
        <v>3307889.4293965264</v>
      </c>
      <c r="F5856" s="1149">
        <v>19371525.498971421</v>
      </c>
    </row>
    <row r="5857" spans="2:6" ht="12.95" customHeight="1" x14ac:dyDescent="0.2">
      <c r="B5857" s="1155" t="s">
        <v>6609</v>
      </c>
      <c r="C5857" s="1156">
        <v>220151298.53599808</v>
      </c>
      <c r="D5857" s="1156">
        <v>12624907.944156604</v>
      </c>
      <c r="E5857" s="1156">
        <v>122915058.29118231</v>
      </c>
      <c r="F5857" s="1157">
        <v>355691264.77133703</v>
      </c>
    </row>
    <row r="5858" spans="2:6" ht="12.95" customHeight="1" x14ac:dyDescent="0.2">
      <c r="B5858" s="1148" t="s">
        <v>6610</v>
      </c>
      <c r="C5858" s="1150">
        <v>14757327.258053485</v>
      </c>
      <c r="D5858" s="1150">
        <v>875426.98534636968</v>
      </c>
      <c r="E5858" s="1150">
        <v>4296321.7785049062</v>
      </c>
      <c r="F5858" s="1149">
        <v>19929076.021904759</v>
      </c>
    </row>
    <row r="5859" spans="2:6" ht="12.95" customHeight="1" x14ac:dyDescent="0.2">
      <c r="B5859" s="1155" t="s">
        <v>6611</v>
      </c>
      <c r="C5859" s="1156">
        <v>5784652.487869435</v>
      </c>
      <c r="D5859" s="1156">
        <v>331517.87910786894</v>
      </c>
      <c r="E5859" s="1156">
        <v>1330829.6330122971</v>
      </c>
      <c r="F5859" s="1157">
        <v>7446999.9999896009</v>
      </c>
    </row>
    <row r="5860" spans="2:6" ht="12.95" customHeight="1" x14ac:dyDescent="0.2">
      <c r="B5860" s="1148" t="s">
        <v>6612</v>
      </c>
      <c r="C5860" s="1150">
        <v>98586776.362165481</v>
      </c>
      <c r="D5860" s="1150">
        <v>5475985.515695991</v>
      </c>
      <c r="E5860" s="1150">
        <v>20935659.187230445</v>
      </c>
      <c r="F5860" s="1149">
        <v>124998421.06509191</v>
      </c>
    </row>
    <row r="5861" spans="2:6" ht="12.95" customHeight="1" x14ac:dyDescent="0.2">
      <c r="B5861" s="1155" t="s">
        <v>6613</v>
      </c>
      <c r="C5861" s="1156">
        <v>9069385.5766971484</v>
      </c>
      <c r="D5861" s="1156">
        <v>509215.37470395601</v>
      </c>
      <c r="E5861" s="1156">
        <v>2126895.3993699378</v>
      </c>
      <c r="F5861" s="1157">
        <v>11705496.350771043</v>
      </c>
    </row>
    <row r="5862" spans="2:6" ht="12.95" customHeight="1" x14ac:dyDescent="0.2">
      <c r="B5862" s="1148" t="s">
        <v>6614</v>
      </c>
      <c r="C5862" s="1150">
        <v>23611998.359494992</v>
      </c>
      <c r="D5862" s="1150">
        <v>972172.44069518626</v>
      </c>
      <c r="E5862" s="1150">
        <v>6618770.3640275393</v>
      </c>
      <c r="F5862" s="1149">
        <v>31202941.164217718</v>
      </c>
    </row>
    <row r="5863" spans="2:6" ht="12.95" customHeight="1" x14ac:dyDescent="0.2">
      <c r="B5863" s="1155" t="s">
        <v>6615</v>
      </c>
      <c r="C5863" s="1156">
        <v>7704719.1677466873</v>
      </c>
      <c r="D5863" s="1156">
        <v>558868.26079734217</v>
      </c>
      <c r="E5863" s="1156">
        <v>1372125.4117927318</v>
      </c>
      <c r="F5863" s="1157">
        <v>9635712.8403367624</v>
      </c>
    </row>
    <row r="5864" spans="2:6" ht="12.95" customHeight="1" x14ac:dyDescent="0.2">
      <c r="B5864" s="1148" t="s">
        <v>6616</v>
      </c>
      <c r="C5864" s="1150">
        <v>25841979.214789212</v>
      </c>
      <c r="D5864" s="1150">
        <v>1206743.491219793</v>
      </c>
      <c r="E5864" s="1150">
        <v>3786530.2669146303</v>
      </c>
      <c r="F5864" s="1149">
        <v>30835252.972923636</v>
      </c>
    </row>
    <row r="5865" spans="2:6" ht="12.95" customHeight="1" x14ac:dyDescent="0.2">
      <c r="B5865" s="1155" t="s">
        <v>6617</v>
      </c>
      <c r="C5865" s="1156">
        <v>34849958.92428273</v>
      </c>
      <c r="D5865" s="1156">
        <v>1981670.8487751747</v>
      </c>
      <c r="E5865" s="1156">
        <v>5061496.791308986</v>
      </c>
      <c r="F5865" s="1157">
        <v>41893126.564366892</v>
      </c>
    </row>
    <row r="5866" spans="2:6" ht="12.95" customHeight="1" x14ac:dyDescent="0.2">
      <c r="B5866" s="1148" t="s">
        <v>6618</v>
      </c>
      <c r="C5866" s="1150">
        <v>51582714.304010049</v>
      </c>
      <c r="D5866" s="1150">
        <v>2982524.5915764472</v>
      </c>
      <c r="E5866" s="1150">
        <v>6240251.6625386616</v>
      </c>
      <c r="F5866" s="1149">
        <v>60805490.558125161</v>
      </c>
    </row>
    <row r="5867" spans="2:6" ht="12.95" customHeight="1" x14ac:dyDescent="0.2">
      <c r="B5867" s="1155" t="s">
        <v>6619</v>
      </c>
      <c r="C5867" s="1156">
        <v>13890501.705357956</v>
      </c>
      <c r="D5867" s="1156">
        <v>565240.28528731037</v>
      </c>
      <c r="E5867" s="1156">
        <v>5282738.1132161319</v>
      </c>
      <c r="F5867" s="1157">
        <v>19738480.103861399</v>
      </c>
    </row>
    <row r="5868" spans="2:6" ht="12.95" customHeight="1" x14ac:dyDescent="0.2">
      <c r="B5868" s="1148" t="s">
        <v>6620</v>
      </c>
      <c r="C5868" s="1150">
        <v>145708842.08906361</v>
      </c>
      <c r="D5868" s="1150">
        <v>5567178.8232950866</v>
      </c>
      <c r="E5868" s="1150">
        <v>50690141.990372293</v>
      </c>
      <c r="F5868" s="1149">
        <v>201966162.902731</v>
      </c>
    </row>
    <row r="5869" spans="2:6" ht="12.95" customHeight="1" x14ac:dyDescent="0.2">
      <c r="B5869" s="1155" t="s">
        <v>6621</v>
      </c>
      <c r="C5869" s="1156">
        <v>70523333.436973855</v>
      </c>
      <c r="D5869" s="1156">
        <v>4343433.6775670713</v>
      </c>
      <c r="E5869" s="1156">
        <v>10347751.836186374</v>
      </c>
      <c r="F5869" s="1157">
        <v>85214518.950727299</v>
      </c>
    </row>
    <row r="5870" spans="2:6" ht="12.95" customHeight="1" x14ac:dyDescent="0.2">
      <c r="B5870" s="1148" t="s">
        <v>6622</v>
      </c>
      <c r="C5870" s="1150">
        <v>28535869.720075972</v>
      </c>
      <c r="D5870" s="1150">
        <v>1507638.2548894177</v>
      </c>
      <c r="E5870" s="1150">
        <v>9625038.0265206713</v>
      </c>
      <c r="F5870" s="1149">
        <v>39668546.001486063</v>
      </c>
    </row>
    <row r="5871" spans="2:6" ht="12.95" customHeight="1" x14ac:dyDescent="0.2">
      <c r="B5871" s="1155" t="s">
        <v>6623</v>
      </c>
      <c r="C5871" s="1156">
        <v>6871137.9547900325</v>
      </c>
      <c r="D5871" s="1156">
        <v>248178.12765216813</v>
      </c>
      <c r="E5871" s="1156">
        <v>256554.09021860408</v>
      </c>
      <c r="F5871" s="1157">
        <v>7375870.1726608053</v>
      </c>
    </row>
    <row r="5872" spans="2:6" ht="12.95" customHeight="1" x14ac:dyDescent="0.2">
      <c r="B5872" s="1148" t="s">
        <v>6624</v>
      </c>
      <c r="C5872" s="1150">
        <v>2840330.4481034577</v>
      </c>
      <c r="D5872" s="1150">
        <v>245315.75096254356</v>
      </c>
      <c r="E5872" s="1150">
        <v>1360224.4235772677</v>
      </c>
      <c r="F5872" s="1149">
        <v>4445870.6226432696</v>
      </c>
    </row>
    <row r="5873" spans="2:6" ht="12.95" customHeight="1" x14ac:dyDescent="0.2">
      <c r="B5873" s="1155" t="s">
        <v>6625</v>
      </c>
      <c r="C5873" s="1156">
        <v>130118208.36466287</v>
      </c>
      <c r="D5873" s="1156">
        <v>4000106.6966391923</v>
      </c>
      <c r="E5873" s="1156">
        <v>20509142.033230364</v>
      </c>
      <c r="F5873" s="1157">
        <v>154627457.09453243</v>
      </c>
    </row>
    <row r="5874" spans="2:6" ht="12.95" customHeight="1" x14ac:dyDescent="0.2">
      <c r="B5874" s="1148" t="s">
        <v>6626</v>
      </c>
      <c r="C5874" s="1150">
        <v>17267549.654948171</v>
      </c>
      <c r="D5874" s="1150">
        <v>956307.10658133787</v>
      </c>
      <c r="E5874" s="1150">
        <v>14403122.213223146</v>
      </c>
      <c r="F5874" s="1149">
        <v>32626978.974752657</v>
      </c>
    </row>
    <row r="5875" spans="2:6" ht="12.95" customHeight="1" x14ac:dyDescent="0.2">
      <c r="B5875" s="1155" t="s">
        <v>6627</v>
      </c>
      <c r="C5875" s="1156">
        <v>20634019.860076025</v>
      </c>
      <c r="D5875" s="1156">
        <v>977379.3771858603</v>
      </c>
      <c r="E5875" s="1156">
        <v>2592139.28568399</v>
      </c>
      <c r="F5875" s="1157">
        <v>24203538.522945873</v>
      </c>
    </row>
    <row r="5876" spans="2:6" ht="12.95" customHeight="1" x14ac:dyDescent="0.2">
      <c r="B5876" s="1148" t="s">
        <v>6628</v>
      </c>
      <c r="C5876" s="1150">
        <v>21962419.716584068</v>
      </c>
      <c r="D5876" s="1150">
        <v>2189214.7344766431</v>
      </c>
      <c r="E5876" s="1150">
        <v>6567589.6114287954</v>
      </c>
      <c r="F5876" s="1149">
        <v>30719224.06248951</v>
      </c>
    </row>
    <row r="5877" spans="2:6" ht="12.95" customHeight="1" x14ac:dyDescent="0.2">
      <c r="B5877" s="1155" t="s">
        <v>6629</v>
      </c>
      <c r="C5877" s="1156">
        <v>91837763.275259227</v>
      </c>
      <c r="D5877" s="1156">
        <v>3502081.9202494477</v>
      </c>
      <c r="E5877" s="1156">
        <v>11273963.828425637</v>
      </c>
      <c r="F5877" s="1157">
        <v>106613809.0239343</v>
      </c>
    </row>
    <row r="5878" spans="2:6" ht="12.95" customHeight="1" x14ac:dyDescent="0.2">
      <c r="B5878" s="1148" t="s">
        <v>6630</v>
      </c>
      <c r="C5878" s="1150">
        <v>36765904.405018784</v>
      </c>
      <c r="D5878" s="1150">
        <v>1478683.660536583</v>
      </c>
      <c r="E5878" s="1150">
        <v>2126700.0908311252</v>
      </c>
      <c r="F5878" s="1149">
        <v>40371288.156386487</v>
      </c>
    </row>
    <row r="5879" spans="2:6" ht="12.95" customHeight="1" x14ac:dyDescent="0.2">
      <c r="B5879" s="1155" t="s">
        <v>6631</v>
      </c>
      <c r="C5879" s="1156">
        <v>16553208.470476424</v>
      </c>
      <c r="D5879" s="1156">
        <v>1099656.0819019307</v>
      </c>
      <c r="E5879" s="1156">
        <v>1987944.563206705</v>
      </c>
      <c r="F5879" s="1157">
        <v>19640809.115585063</v>
      </c>
    </row>
    <row r="5880" spans="2:6" ht="12.95" customHeight="1" x14ac:dyDescent="0.2">
      <c r="B5880" s="1148" t="s">
        <v>6632</v>
      </c>
      <c r="C5880" s="1150">
        <v>23247821.728719108</v>
      </c>
      <c r="D5880" s="1150">
        <v>1139973.8801985015</v>
      </c>
      <c r="E5880" s="1150">
        <v>2994041.5106652235</v>
      </c>
      <c r="F5880" s="1149">
        <v>27381837.119582832</v>
      </c>
    </row>
    <row r="5881" spans="2:6" ht="12.95" customHeight="1" x14ac:dyDescent="0.2">
      <c r="B5881" s="1155" t="s">
        <v>6633</v>
      </c>
      <c r="C5881" s="1156">
        <v>1406587521.361186</v>
      </c>
      <c r="D5881" s="1156">
        <v>20856096.437344484</v>
      </c>
      <c r="E5881" s="1156">
        <v>200041348.96287045</v>
      </c>
      <c r="F5881" s="1157">
        <v>1627484966.7614009</v>
      </c>
    </row>
    <row r="5882" spans="2:6" ht="12.95" customHeight="1" x14ac:dyDescent="0.2">
      <c r="B5882" s="1148" t="s">
        <v>6634</v>
      </c>
      <c r="C5882" s="1150">
        <v>18334940.232514624</v>
      </c>
      <c r="D5882" s="1150">
        <v>1168741.4851193507</v>
      </c>
      <c r="E5882" s="1150">
        <v>3004056.549928511</v>
      </c>
      <c r="F5882" s="1149">
        <v>22507738.267562486</v>
      </c>
    </row>
    <row r="5883" spans="2:6" ht="12.95" customHeight="1" x14ac:dyDescent="0.2">
      <c r="B5883" s="1155" t="s">
        <v>6635</v>
      </c>
      <c r="C5883" s="1156">
        <v>4564502.7954698</v>
      </c>
      <c r="D5883" s="1156">
        <v>247013.03965287367</v>
      </c>
      <c r="E5883" s="1156">
        <v>852318.86093916988</v>
      </c>
      <c r="F5883" s="1157">
        <v>5663834.696061844</v>
      </c>
    </row>
    <row r="5884" spans="2:6" ht="12.95" customHeight="1" x14ac:dyDescent="0.2">
      <c r="B5884" s="1148" t="s">
        <v>6636</v>
      </c>
      <c r="C5884" s="1150">
        <v>35629689.801794596</v>
      </c>
      <c r="D5884" s="1150">
        <v>946468.58569840726</v>
      </c>
      <c r="E5884" s="1150">
        <v>3007568.3169429102</v>
      </c>
      <c r="F5884" s="1149">
        <v>39583726.704435915</v>
      </c>
    </row>
    <row r="5885" spans="2:6" ht="12.95" customHeight="1" x14ac:dyDescent="0.2">
      <c r="B5885" s="1155" t="s">
        <v>6637</v>
      </c>
      <c r="C5885" s="1156">
        <v>37088731.671078153</v>
      </c>
      <c r="D5885" s="1156">
        <v>903489.78394665872</v>
      </c>
      <c r="E5885" s="1156">
        <v>6781742.3665846549</v>
      </c>
      <c r="F5885" s="1157">
        <v>44773963.821609467</v>
      </c>
    </row>
    <row r="5886" spans="2:6" ht="12.95" customHeight="1" x14ac:dyDescent="0.2">
      <c r="B5886" s="1148" t="s">
        <v>6638</v>
      </c>
      <c r="C5886" s="1150">
        <v>36813298.195142403</v>
      </c>
      <c r="D5886" s="1150">
        <v>3498831.1808933946</v>
      </c>
      <c r="E5886" s="1150">
        <v>16902004.574858095</v>
      </c>
      <c r="F5886" s="1149">
        <v>57214133.950893894</v>
      </c>
    </row>
    <row r="5887" spans="2:6" ht="12.95" customHeight="1" x14ac:dyDescent="0.2">
      <c r="B5887" s="1155" t="s">
        <v>6639</v>
      </c>
      <c r="C5887" s="1156">
        <v>340809294.27207482</v>
      </c>
      <c r="D5887" s="1156">
        <v>4135702.8024336183</v>
      </c>
      <c r="E5887" s="1156">
        <v>46575087.10605152</v>
      </c>
      <c r="F5887" s="1157">
        <v>391520084.18055993</v>
      </c>
    </row>
    <row r="5888" spans="2:6" ht="12.95" customHeight="1" x14ac:dyDescent="0.2">
      <c r="B5888" s="1148" t="s">
        <v>6640</v>
      </c>
      <c r="C5888" s="1150">
        <v>2417632.789522768</v>
      </c>
      <c r="D5888" s="1150">
        <v>1100332.1206175704</v>
      </c>
      <c r="E5888" s="1150">
        <v>1667178.8737247481</v>
      </c>
      <c r="F5888" s="1149">
        <v>5185143.7838650867</v>
      </c>
    </row>
    <row r="5889" spans="2:6" ht="12.95" customHeight="1" x14ac:dyDescent="0.2">
      <c r="B5889" s="1155" t="s">
        <v>6641</v>
      </c>
      <c r="C5889" s="1156">
        <v>79733389.277690068</v>
      </c>
      <c r="D5889" s="1156">
        <v>1161635.886703901</v>
      </c>
      <c r="E5889" s="1156">
        <v>16751137.333627818</v>
      </c>
      <c r="F5889" s="1157">
        <v>97646162.498021781</v>
      </c>
    </row>
    <row r="5890" spans="2:6" ht="12.95" customHeight="1" x14ac:dyDescent="0.2">
      <c r="B5890" s="1148" t="s">
        <v>6642</v>
      </c>
      <c r="C5890" s="1150">
        <v>134279932.63073432</v>
      </c>
      <c r="D5890" s="1150">
        <v>2353981.1916608089</v>
      </c>
      <c r="E5890" s="1150">
        <v>10002052.441253928</v>
      </c>
      <c r="F5890" s="1149">
        <v>146635966.26364908</v>
      </c>
    </row>
    <row r="5891" spans="2:6" ht="12.95" customHeight="1" x14ac:dyDescent="0.2">
      <c r="B5891" s="1155" t="s">
        <v>6643</v>
      </c>
      <c r="C5891" s="1156">
        <v>36244160.593745001</v>
      </c>
      <c r="D5891" s="1156">
        <v>1092694.3215110851</v>
      </c>
      <c r="E5891" s="1156">
        <v>9915085.660565706</v>
      </c>
      <c r="F5891" s="1157">
        <v>47251940.575821787</v>
      </c>
    </row>
    <row r="5892" spans="2:6" ht="12.95" customHeight="1" x14ac:dyDescent="0.2">
      <c r="B5892" s="1148" t="s">
        <v>6644</v>
      </c>
      <c r="C5892" s="1150">
        <v>3807988.0064532715</v>
      </c>
      <c r="D5892" s="1150">
        <v>35384.15405264483</v>
      </c>
      <c r="E5892" s="1150">
        <v>147364.14915978623</v>
      </c>
      <c r="F5892" s="1149">
        <v>3990736.3096657027</v>
      </c>
    </row>
    <row r="5893" spans="2:6" ht="12.95" customHeight="1" x14ac:dyDescent="0.2">
      <c r="B5893" s="1155" t="s">
        <v>6645</v>
      </c>
      <c r="C5893" s="1156">
        <v>37991136.909692571</v>
      </c>
      <c r="D5893" s="1156">
        <v>1261085.496915278</v>
      </c>
      <c r="E5893" s="1156">
        <v>10977198.392509319</v>
      </c>
      <c r="F5893" s="1157">
        <v>50229420.79911717</v>
      </c>
    </row>
    <row r="5894" spans="2:6" ht="12.95" customHeight="1" x14ac:dyDescent="0.2">
      <c r="B5894" s="1148" t="s">
        <v>6646</v>
      </c>
      <c r="C5894" s="1150">
        <v>27816308.350025378</v>
      </c>
      <c r="D5894" s="1150">
        <v>987361.73609339492</v>
      </c>
      <c r="E5894" s="1150">
        <v>14013381.107347336</v>
      </c>
      <c r="F5894" s="1149">
        <v>42817051.193466112</v>
      </c>
    </row>
    <row r="5895" spans="2:6" ht="12.95" customHeight="1" x14ac:dyDescent="0.2">
      <c r="B5895" s="1155" t="s">
        <v>6647</v>
      </c>
      <c r="C5895" s="1156">
        <v>58646037.512083903</v>
      </c>
      <c r="D5895" s="1156">
        <v>2520804.5325968126</v>
      </c>
      <c r="E5895" s="1156">
        <v>13557631.788145307</v>
      </c>
      <c r="F5895" s="1157">
        <v>74724473.832826018</v>
      </c>
    </row>
    <row r="5896" spans="2:6" ht="12.95" customHeight="1" x14ac:dyDescent="0.2">
      <c r="B5896" s="1148" t="s">
        <v>6648</v>
      </c>
      <c r="C5896" s="1150">
        <v>847729564.3549453</v>
      </c>
      <c r="D5896" s="1150">
        <v>33988249.175267987</v>
      </c>
      <c r="E5896" s="1150">
        <v>334822767.17776823</v>
      </c>
      <c r="F5896" s="1149">
        <v>1216540580.7079816</v>
      </c>
    </row>
    <row r="5897" spans="2:6" ht="12.95" customHeight="1" x14ac:dyDescent="0.2">
      <c r="B5897" s="1155" t="s">
        <v>6649</v>
      </c>
      <c r="C5897" s="1156">
        <v>55146315.201391138</v>
      </c>
      <c r="D5897" s="1156">
        <v>2462852.1924837618</v>
      </c>
      <c r="E5897" s="1156">
        <v>5829468.2111800872</v>
      </c>
      <c r="F5897" s="1157">
        <v>63438635.605054989</v>
      </c>
    </row>
    <row r="5898" spans="2:6" ht="12.95" customHeight="1" x14ac:dyDescent="0.2">
      <c r="B5898" s="1148" t="s">
        <v>6650</v>
      </c>
      <c r="C5898" s="1150">
        <v>27444713.560795356</v>
      </c>
      <c r="D5898" s="1150">
        <v>1729508.4078414687</v>
      </c>
      <c r="E5898" s="1150">
        <v>7074974.9122869847</v>
      </c>
      <c r="F5898" s="1149">
        <v>36249196.880923808</v>
      </c>
    </row>
    <row r="5899" spans="2:6" ht="12.95" customHeight="1" x14ac:dyDescent="0.2">
      <c r="B5899" s="1155" t="s">
        <v>6651</v>
      </c>
      <c r="C5899" s="1156">
        <v>49056556.603769422</v>
      </c>
      <c r="D5899" s="1156">
        <v>3490085.8289974537</v>
      </c>
      <c r="E5899" s="1156">
        <v>11980990.416222995</v>
      </c>
      <c r="F5899" s="1157">
        <v>64527632.848989874</v>
      </c>
    </row>
    <row r="5900" spans="2:6" ht="12.95" customHeight="1" x14ac:dyDescent="0.2">
      <c r="B5900" s="1148" t="s">
        <v>6652</v>
      </c>
      <c r="C5900" s="1150">
        <v>59388265.477411002</v>
      </c>
      <c r="D5900" s="1150">
        <v>5442169.1961115347</v>
      </c>
      <c r="E5900" s="1150">
        <v>29156510.669771366</v>
      </c>
      <c r="F5900" s="1149">
        <v>93986945.343293905</v>
      </c>
    </row>
    <row r="5901" spans="2:6" ht="12.95" customHeight="1" x14ac:dyDescent="0.2">
      <c r="B5901" s="1155" t="s">
        <v>6653</v>
      </c>
      <c r="C5901" s="1156">
        <v>22843806.83957845</v>
      </c>
      <c r="D5901" s="1156">
        <v>1902660.6218600611</v>
      </c>
      <c r="E5901" s="1156">
        <v>5023062.4523180621</v>
      </c>
      <c r="F5901" s="1157">
        <v>29769529.913756572</v>
      </c>
    </row>
    <row r="5902" spans="2:6" ht="12.95" customHeight="1" x14ac:dyDescent="0.2">
      <c r="B5902" s="1148" t="s">
        <v>6654</v>
      </c>
      <c r="C5902" s="1150">
        <v>34524246.818824545</v>
      </c>
      <c r="D5902" s="1150">
        <v>1828037.4546953791</v>
      </c>
      <c r="E5902" s="1150">
        <v>6891257.471255918</v>
      </c>
      <c r="F5902" s="1149">
        <v>43243541.744775847</v>
      </c>
    </row>
    <row r="5903" spans="2:6" ht="12.95" customHeight="1" x14ac:dyDescent="0.2">
      <c r="B5903" s="1155" t="s">
        <v>6655</v>
      </c>
      <c r="C5903" s="1156">
        <v>55055099.327066295</v>
      </c>
      <c r="D5903" s="1156">
        <v>3896471.3999118325</v>
      </c>
      <c r="E5903" s="1156">
        <v>22877074.252541177</v>
      </c>
      <c r="F5903" s="1157">
        <v>81828644.979519308</v>
      </c>
    </row>
    <row r="5904" spans="2:6" ht="12.95" customHeight="1" x14ac:dyDescent="0.2">
      <c r="B5904" s="1148" t="s">
        <v>6656</v>
      </c>
      <c r="C5904" s="1150">
        <v>3912529.0913346191</v>
      </c>
      <c r="D5904" s="1150">
        <v>452802.10145417019</v>
      </c>
      <c r="E5904" s="1150">
        <v>1080128.4878176919</v>
      </c>
      <c r="F5904" s="1149">
        <v>5445459.6806064807</v>
      </c>
    </row>
    <row r="5905" spans="2:6" ht="12.95" customHeight="1" x14ac:dyDescent="0.2">
      <c r="B5905" s="1155" t="s">
        <v>6657</v>
      </c>
      <c r="C5905" s="1156">
        <v>67059328.185504712</v>
      </c>
      <c r="D5905" s="1156">
        <v>4040812.8576021926</v>
      </c>
      <c r="E5905" s="1156">
        <v>17049238.658572905</v>
      </c>
      <c r="F5905" s="1157">
        <v>88149379.701679796</v>
      </c>
    </row>
    <row r="5906" spans="2:6" ht="12.95" customHeight="1" x14ac:dyDescent="0.2">
      <c r="B5906" s="1148" t="s">
        <v>6658</v>
      </c>
      <c r="C5906" s="1150">
        <v>24793958.273186341</v>
      </c>
      <c r="D5906" s="1150">
        <v>905302.14305667195</v>
      </c>
      <c r="E5906" s="1150">
        <v>6128293.5710164588</v>
      </c>
      <c r="F5906" s="1149">
        <v>31827553.98725947</v>
      </c>
    </row>
    <row r="5907" spans="2:6" ht="12.95" customHeight="1" x14ac:dyDescent="0.2">
      <c r="B5907" s="1155" t="s">
        <v>6659</v>
      </c>
      <c r="C5907" s="1156">
        <v>6145806.90594179</v>
      </c>
      <c r="D5907" s="1156">
        <v>450917.82333185466</v>
      </c>
      <c r="E5907" s="1156">
        <v>613583.73668251687</v>
      </c>
      <c r="F5907" s="1157">
        <v>7210308.4659561608</v>
      </c>
    </row>
    <row r="5908" spans="2:6" ht="12.95" customHeight="1" x14ac:dyDescent="0.2">
      <c r="B5908" s="1148" t="s">
        <v>6660</v>
      </c>
      <c r="C5908" s="1150">
        <v>10073859.1807082</v>
      </c>
      <c r="D5908" s="1150">
        <v>534530.86703430349</v>
      </c>
      <c r="E5908" s="1150">
        <v>2312303.4808143685</v>
      </c>
      <c r="F5908" s="1149">
        <v>12920693.528556872</v>
      </c>
    </row>
    <row r="5909" spans="2:6" ht="12.95" customHeight="1" x14ac:dyDescent="0.2">
      <c r="B5909" s="1155" t="s">
        <v>6661</v>
      </c>
      <c r="C5909" s="1156">
        <v>5286124.7650909759</v>
      </c>
      <c r="D5909" s="1156">
        <v>349684.6216153854</v>
      </c>
      <c r="E5909" s="1156">
        <v>1250774.3516284944</v>
      </c>
      <c r="F5909" s="1157">
        <v>6886583.738334856</v>
      </c>
    </row>
    <row r="5910" spans="2:6" ht="12.95" customHeight="1" x14ac:dyDescent="0.2">
      <c r="B5910" s="1148" t="s">
        <v>6662</v>
      </c>
      <c r="C5910" s="1150">
        <v>15875683.331665901</v>
      </c>
      <c r="D5910" s="1150">
        <v>1334701.7979077313</v>
      </c>
      <c r="E5910" s="1150">
        <v>2439767.6168925599</v>
      </c>
      <c r="F5910" s="1149">
        <v>19650152.746466193</v>
      </c>
    </row>
    <row r="5911" spans="2:6" ht="12.95" customHeight="1" x14ac:dyDescent="0.2">
      <c r="B5911" s="1155" t="s">
        <v>6663</v>
      </c>
      <c r="C5911" s="1156">
        <v>25956273.804304708</v>
      </c>
      <c r="D5911" s="1156">
        <v>1486105.7026061611</v>
      </c>
      <c r="E5911" s="1156">
        <v>4635171.7873529103</v>
      </c>
      <c r="F5911" s="1157">
        <v>32077551.29426378</v>
      </c>
    </row>
    <row r="5912" spans="2:6" ht="12.95" customHeight="1" x14ac:dyDescent="0.2">
      <c r="B5912" s="1148" t="s">
        <v>6664</v>
      </c>
      <c r="C5912" s="1150">
        <v>14714054.667071063</v>
      </c>
      <c r="D5912" s="1150">
        <v>1404031.7257669787</v>
      </c>
      <c r="E5912" s="1150">
        <v>8096419.1036429014</v>
      </c>
      <c r="F5912" s="1149">
        <v>24214505.496480942</v>
      </c>
    </row>
    <row r="5913" spans="2:6" ht="12.95" customHeight="1" x14ac:dyDescent="0.2">
      <c r="B5913" s="1155" t="s">
        <v>6665</v>
      </c>
      <c r="C5913" s="1156">
        <v>40434046.387281246</v>
      </c>
      <c r="D5913" s="1156">
        <v>2546752.9122354197</v>
      </c>
      <c r="E5913" s="1156">
        <v>12153055.04783063</v>
      </c>
      <c r="F5913" s="1157">
        <v>55133854.347347289</v>
      </c>
    </row>
    <row r="5914" spans="2:6" ht="12.95" customHeight="1" x14ac:dyDescent="0.2">
      <c r="B5914" s="1148" t="s">
        <v>6666</v>
      </c>
      <c r="C5914" s="1150">
        <v>19996607.726239681</v>
      </c>
      <c r="D5914" s="1150">
        <v>1688385.1166071142</v>
      </c>
      <c r="E5914" s="1150">
        <v>6245287.4387739422</v>
      </c>
      <c r="F5914" s="1149">
        <v>27930280.281620737</v>
      </c>
    </row>
    <row r="5915" spans="2:6" ht="12.95" customHeight="1" x14ac:dyDescent="0.2">
      <c r="B5915" s="1155" t="s">
        <v>6667</v>
      </c>
      <c r="C5915" s="1156">
        <v>74025803.213760749</v>
      </c>
      <c r="D5915" s="1156">
        <v>4791906.2544806544</v>
      </c>
      <c r="E5915" s="1156">
        <v>18309581.769439064</v>
      </c>
      <c r="F5915" s="1157">
        <v>97127291.237680465</v>
      </c>
    </row>
    <row r="5916" spans="2:6" ht="12.95" customHeight="1" x14ac:dyDescent="0.2">
      <c r="B5916" s="1148" t="s">
        <v>6668</v>
      </c>
      <c r="C5916" s="1150">
        <v>29685409.533856664</v>
      </c>
      <c r="D5916" s="1150">
        <v>1069104.8854759885</v>
      </c>
      <c r="E5916" s="1150">
        <v>3860407.4396619918</v>
      </c>
      <c r="F5916" s="1149">
        <v>34614921.858994648</v>
      </c>
    </row>
    <row r="5917" spans="2:6" ht="12.95" customHeight="1" x14ac:dyDescent="0.2">
      <c r="B5917" s="1155" t="s">
        <v>6669</v>
      </c>
      <c r="C5917" s="1156">
        <v>50358855.532383338</v>
      </c>
      <c r="D5917" s="1156">
        <v>1705099.0950661283</v>
      </c>
      <c r="E5917" s="1156">
        <v>4020966.3143035872</v>
      </c>
      <c r="F5917" s="1157">
        <v>56084920.941753052</v>
      </c>
    </row>
    <row r="5918" spans="2:6" ht="12.95" customHeight="1" x14ac:dyDescent="0.2">
      <c r="B5918" s="1148" t="s">
        <v>6670</v>
      </c>
      <c r="C5918" s="1150">
        <v>42884923.516542912</v>
      </c>
      <c r="D5918" s="1150">
        <v>3037283.7275432837</v>
      </c>
      <c r="E5918" s="1150">
        <v>27044902.237179052</v>
      </c>
      <c r="F5918" s="1149">
        <v>72967109.481265247</v>
      </c>
    </row>
    <row r="5919" spans="2:6" ht="12.95" customHeight="1" x14ac:dyDescent="0.2">
      <c r="B5919" s="1155" t="s">
        <v>6671</v>
      </c>
      <c r="C5919" s="1156">
        <v>21346163.071672473</v>
      </c>
      <c r="D5919" s="1156">
        <v>841136.00028071715</v>
      </c>
      <c r="E5919" s="1156">
        <v>1335642.0544764739</v>
      </c>
      <c r="F5919" s="1157">
        <v>23522941.126429662</v>
      </c>
    </row>
    <row r="5920" spans="2:6" ht="12.95" customHeight="1" x14ac:dyDescent="0.2">
      <c r="B5920" s="1148" t="s">
        <v>6672</v>
      </c>
      <c r="C5920" s="1150">
        <v>46221034.22133068</v>
      </c>
      <c r="D5920" s="1150">
        <v>3627940.1917781639</v>
      </c>
      <c r="E5920" s="1150">
        <v>19315173.8082527</v>
      </c>
      <c r="F5920" s="1149">
        <v>69164148.221361548</v>
      </c>
    </row>
    <row r="5921" spans="2:6" ht="12.95" customHeight="1" x14ac:dyDescent="0.2">
      <c r="B5921" s="1155" t="s">
        <v>6673</v>
      </c>
      <c r="C5921" s="1156">
        <v>19937674.578520764</v>
      </c>
      <c r="D5921" s="1156">
        <v>1778643.4770462802</v>
      </c>
      <c r="E5921" s="1156">
        <v>6934731.863474844</v>
      </c>
      <c r="F5921" s="1157">
        <v>28651049.919041887</v>
      </c>
    </row>
    <row r="5922" spans="2:6" ht="12.95" customHeight="1" x14ac:dyDescent="0.2">
      <c r="B5922" s="1148" t="s">
        <v>6674</v>
      </c>
      <c r="C5922" s="1150">
        <v>6660819.4252849855</v>
      </c>
      <c r="D5922" s="1150">
        <v>463589.95329948876</v>
      </c>
      <c r="E5922" s="1150">
        <v>2136520.0319269453</v>
      </c>
      <c r="F5922" s="1149">
        <v>9260929.4105114192</v>
      </c>
    </row>
    <row r="5923" spans="2:6" ht="12.95" customHeight="1" x14ac:dyDescent="0.2">
      <c r="B5923" s="1155" t="s">
        <v>6675</v>
      </c>
      <c r="C5923" s="1156">
        <v>34471632.843122117</v>
      </c>
      <c r="D5923" s="1156">
        <v>2020463.9640109406</v>
      </c>
      <c r="E5923" s="1156">
        <v>11802333.575448139</v>
      </c>
      <c r="F5923" s="1157">
        <v>48294430.382581197</v>
      </c>
    </row>
    <row r="5924" spans="2:6" ht="12.95" customHeight="1" x14ac:dyDescent="0.2">
      <c r="B5924" s="1148" t="s">
        <v>6676</v>
      </c>
      <c r="C5924" s="1150">
        <v>4827023.1807631692</v>
      </c>
      <c r="D5924" s="1150">
        <v>49437.129056479782</v>
      </c>
      <c r="E5924" s="1150">
        <v>1301629.9406147934</v>
      </c>
      <c r="F5924" s="1149">
        <v>6178090.2504344424</v>
      </c>
    </row>
    <row r="5925" spans="2:6" ht="12.95" customHeight="1" x14ac:dyDescent="0.2">
      <c r="B5925" s="1155" t="s">
        <v>6677</v>
      </c>
      <c r="C5925" s="1156">
        <v>15454496.779436981</v>
      </c>
      <c r="D5925" s="1156">
        <v>1131645.6585739159</v>
      </c>
      <c r="E5925" s="1156">
        <v>2226720.4180190116</v>
      </c>
      <c r="F5925" s="1157">
        <v>18812862.856029909</v>
      </c>
    </row>
    <row r="5926" spans="2:6" ht="12.95" customHeight="1" x14ac:dyDescent="0.2">
      <c r="B5926" s="1148" t="s">
        <v>6678</v>
      </c>
      <c r="C5926" s="1150">
        <v>7281609.3892518803</v>
      </c>
      <c r="D5926" s="1150">
        <v>219281.06850917492</v>
      </c>
      <c r="E5926" s="1150">
        <v>2701524.3249102742</v>
      </c>
      <c r="F5926" s="1149">
        <v>10202414.782671329</v>
      </c>
    </row>
    <row r="5927" spans="2:6" ht="12.95" customHeight="1" x14ac:dyDescent="0.2">
      <c r="B5927" s="1155" t="s">
        <v>6679</v>
      </c>
      <c r="C5927" s="1156">
        <v>1048151995.7355764</v>
      </c>
      <c r="D5927" s="1156">
        <v>22181074.784788981</v>
      </c>
      <c r="E5927" s="1156">
        <v>175206349.82314992</v>
      </c>
      <c r="F5927" s="1157">
        <v>1245539420.3435154</v>
      </c>
    </row>
    <row r="5928" spans="2:6" ht="12.95" customHeight="1" x14ac:dyDescent="0.2">
      <c r="B5928" s="1148" t="s">
        <v>6680</v>
      </c>
      <c r="C5928" s="1150">
        <v>169788459.17777807</v>
      </c>
      <c r="D5928" s="1150">
        <v>3697298.8872423321</v>
      </c>
      <c r="E5928" s="1150">
        <v>12883324.199283434</v>
      </c>
      <c r="F5928" s="1149">
        <v>186369082.2643038</v>
      </c>
    </row>
    <row r="5929" spans="2:6" ht="12.95" customHeight="1" x14ac:dyDescent="0.2">
      <c r="B5929" s="1155" t="s">
        <v>6681</v>
      </c>
      <c r="C5929" s="1156">
        <v>320502497.62380874</v>
      </c>
      <c r="D5929" s="1156">
        <v>7293450.8755829548</v>
      </c>
      <c r="E5929" s="1156">
        <v>38090265.355561085</v>
      </c>
      <c r="F5929" s="1157">
        <v>365886213.85495275</v>
      </c>
    </row>
    <row r="5930" spans="2:6" ht="12.95" customHeight="1" x14ac:dyDescent="0.2">
      <c r="B5930" s="1148" t="s">
        <v>6682</v>
      </c>
      <c r="C5930" s="1150">
        <v>145484511.48247853</v>
      </c>
      <c r="D5930" s="1150">
        <v>3650278.2369992035</v>
      </c>
      <c r="E5930" s="1150">
        <v>59244786.340226054</v>
      </c>
      <c r="F5930" s="1149">
        <v>208379576.0597038</v>
      </c>
    </row>
    <row r="5931" spans="2:6" ht="12.95" customHeight="1" x14ac:dyDescent="0.2">
      <c r="B5931" s="1155" t="s">
        <v>6683</v>
      </c>
      <c r="C5931" s="1156">
        <v>17188147.884828039</v>
      </c>
      <c r="D5931" s="1156">
        <v>520060.76175911631</v>
      </c>
      <c r="E5931" s="1156">
        <v>2433004.213753717</v>
      </c>
      <c r="F5931" s="1157">
        <v>20141212.860340871</v>
      </c>
    </row>
    <row r="5932" spans="2:6" ht="12.95" customHeight="1" x14ac:dyDescent="0.2">
      <c r="B5932" s="1148" t="s">
        <v>6684</v>
      </c>
      <c r="C5932" s="1150">
        <v>55772737.470851012</v>
      </c>
      <c r="D5932" s="1150">
        <v>3195563.0898177982</v>
      </c>
      <c r="E5932" s="1150">
        <v>112613081.34961149</v>
      </c>
      <c r="F5932" s="1149">
        <v>171581381.91028029</v>
      </c>
    </row>
    <row r="5933" spans="2:6" ht="12.95" customHeight="1" x14ac:dyDescent="0.2">
      <c r="B5933" s="1155" t="s">
        <v>6685</v>
      </c>
      <c r="C5933" s="1156">
        <v>52132207.522834465</v>
      </c>
      <c r="D5933" s="1156">
        <v>2276337.4259794326</v>
      </c>
      <c r="E5933" s="1156">
        <v>10345470.526252409</v>
      </c>
      <c r="F5933" s="1157">
        <v>64754015.475066312</v>
      </c>
    </row>
    <row r="5934" spans="2:6" ht="12.95" customHeight="1" x14ac:dyDescent="0.2">
      <c r="B5934" s="1148" t="s">
        <v>6686</v>
      </c>
      <c r="C5934" s="1150">
        <v>40711815.209397011</v>
      </c>
      <c r="D5934" s="1150">
        <v>1555550.7008850924</v>
      </c>
      <c r="E5934" s="1150">
        <v>2132422.9704101463</v>
      </c>
      <c r="F5934" s="1149">
        <v>44399788.880692251</v>
      </c>
    </row>
    <row r="5935" spans="2:6" ht="12.95" customHeight="1" x14ac:dyDescent="0.2">
      <c r="B5935" s="1155" t="s">
        <v>6687</v>
      </c>
      <c r="C5935" s="1156">
        <v>12544105.945933409</v>
      </c>
      <c r="D5935" s="1156">
        <v>398560.78237590857</v>
      </c>
      <c r="E5935" s="1156">
        <v>2181457.6431667563</v>
      </c>
      <c r="F5935" s="1157">
        <v>15124124.371476075</v>
      </c>
    </row>
    <row r="5936" spans="2:6" ht="12.95" customHeight="1" x14ac:dyDescent="0.2">
      <c r="B5936" s="1148" t="s">
        <v>6688</v>
      </c>
      <c r="C5936" s="1150">
        <v>32034355.671026379</v>
      </c>
      <c r="D5936" s="1150">
        <v>908826.17465947592</v>
      </c>
      <c r="E5936" s="1150">
        <v>2559232.7281046198</v>
      </c>
      <c r="F5936" s="1149">
        <v>35502414.573790476</v>
      </c>
    </row>
    <row r="5937" spans="2:6" ht="12.95" customHeight="1" x14ac:dyDescent="0.2">
      <c r="B5937" s="1155" t="s">
        <v>6689</v>
      </c>
      <c r="C5937" s="1156">
        <v>190559165.47603682</v>
      </c>
      <c r="D5937" s="1156">
        <v>8709219.784157645</v>
      </c>
      <c r="E5937" s="1156">
        <v>64050790.811124668</v>
      </c>
      <c r="F5937" s="1157">
        <v>263319176.0713191</v>
      </c>
    </row>
    <row r="5938" spans="2:6" ht="12.95" customHeight="1" x14ac:dyDescent="0.2">
      <c r="B5938" s="1148" t="s">
        <v>6690</v>
      </c>
      <c r="C5938" s="1150">
        <v>7537398.4826146504</v>
      </c>
      <c r="D5938" s="1150">
        <v>194267.63603049624</v>
      </c>
      <c r="E5938" s="1150">
        <v>621972.9578835814</v>
      </c>
      <c r="F5938" s="1149">
        <v>8353639.076528728</v>
      </c>
    </row>
    <row r="5939" spans="2:6" ht="12.95" customHeight="1" x14ac:dyDescent="0.2">
      <c r="B5939" s="1155" t="s">
        <v>6691</v>
      </c>
      <c r="C5939" s="1156">
        <v>35695628.988053523</v>
      </c>
      <c r="D5939" s="1156">
        <v>974790.29274298379</v>
      </c>
      <c r="E5939" s="1156">
        <v>1696750.9362586646</v>
      </c>
      <c r="F5939" s="1157">
        <v>38367170.217055172</v>
      </c>
    </row>
    <row r="5940" spans="2:6" ht="12.95" customHeight="1" x14ac:dyDescent="0.2">
      <c r="B5940" s="1148" t="s">
        <v>6692</v>
      </c>
      <c r="C5940" s="1150">
        <v>15794770.455194002</v>
      </c>
      <c r="D5940" s="1150">
        <v>496528.86093386164</v>
      </c>
      <c r="E5940" s="1150">
        <v>2919188.8470805315</v>
      </c>
      <c r="F5940" s="1149">
        <v>19210488.163208395</v>
      </c>
    </row>
    <row r="5941" spans="2:6" ht="12.95" customHeight="1" x14ac:dyDescent="0.2">
      <c r="B5941" s="1155" t="s">
        <v>6693</v>
      </c>
      <c r="C5941" s="1156">
        <v>35022087.675079495</v>
      </c>
      <c r="D5941" s="1156">
        <v>1032944.006090481</v>
      </c>
      <c r="E5941" s="1156">
        <v>7474080.7302011987</v>
      </c>
      <c r="F5941" s="1157">
        <v>43529112.411371179</v>
      </c>
    </row>
    <row r="5942" spans="2:6" ht="12.95" customHeight="1" x14ac:dyDescent="0.2">
      <c r="B5942" s="1148" t="s">
        <v>6694</v>
      </c>
      <c r="C5942" s="1150">
        <v>1110602312.1748865</v>
      </c>
      <c r="D5942" s="1150">
        <v>21651535.097208444</v>
      </c>
      <c r="E5942" s="1150">
        <v>229515531.24595091</v>
      </c>
      <c r="F5942" s="1149">
        <v>1361769378.5180459</v>
      </c>
    </row>
    <row r="5943" spans="2:6" ht="12.95" customHeight="1" x14ac:dyDescent="0.2">
      <c r="B5943" s="1155" t="s">
        <v>6695</v>
      </c>
      <c r="C5943" s="1156">
        <v>25809284.368269157</v>
      </c>
      <c r="D5943" s="1156">
        <v>1236316.5890784264</v>
      </c>
      <c r="E5943" s="1156">
        <v>18743211.01396307</v>
      </c>
      <c r="F5943" s="1157">
        <v>45788811.971310653</v>
      </c>
    </row>
    <row r="5944" spans="2:6" ht="12.95" customHeight="1" x14ac:dyDescent="0.2">
      <c r="B5944" s="1148" t="s">
        <v>6696</v>
      </c>
      <c r="C5944" s="1150">
        <v>21789191.979349669</v>
      </c>
      <c r="D5944" s="1150">
        <v>712890.01754357049</v>
      </c>
      <c r="E5944" s="1150">
        <v>3150900.437308386</v>
      </c>
      <c r="F5944" s="1149">
        <v>25652982.434201624</v>
      </c>
    </row>
    <row r="5945" spans="2:6" ht="12.95" customHeight="1" x14ac:dyDescent="0.2">
      <c r="B5945" s="1155" t="s">
        <v>6697</v>
      </c>
      <c r="C5945" s="1156">
        <v>284719361.84065723</v>
      </c>
      <c r="D5945" s="1156">
        <v>5973492.4751971643</v>
      </c>
      <c r="E5945" s="1156">
        <v>1732254501.9120777</v>
      </c>
      <c r="F5945" s="1157">
        <v>2022947356.227932</v>
      </c>
    </row>
    <row r="5946" spans="2:6" ht="12.95" customHeight="1" x14ac:dyDescent="0.2">
      <c r="B5946" s="1148" t="s">
        <v>6698</v>
      </c>
      <c r="C5946" s="1150">
        <v>168479978.45045245</v>
      </c>
      <c r="D5946" s="1150">
        <v>4217230.1947793057</v>
      </c>
      <c r="E5946" s="1150">
        <v>29527403.892270345</v>
      </c>
      <c r="F5946" s="1149">
        <v>202224612.53750211</v>
      </c>
    </row>
    <row r="5947" spans="2:6" ht="12.95" customHeight="1" x14ac:dyDescent="0.2">
      <c r="B5947" s="1155" t="s">
        <v>6699</v>
      </c>
      <c r="C5947" s="1156">
        <v>99146297.832233518</v>
      </c>
      <c r="D5947" s="1156">
        <v>2100567.3599130451</v>
      </c>
      <c r="E5947" s="1156">
        <v>6432274.7137772748</v>
      </c>
      <c r="F5947" s="1157">
        <v>107679139.90592384</v>
      </c>
    </row>
    <row r="5948" spans="2:6" ht="12.95" customHeight="1" x14ac:dyDescent="0.2">
      <c r="B5948" s="1148" t="s">
        <v>6700</v>
      </c>
      <c r="C5948" s="1150">
        <v>44404821.759811282</v>
      </c>
      <c r="D5948" s="1150">
        <v>910854.29080639617</v>
      </c>
      <c r="E5948" s="1150">
        <v>3059775.9840208949</v>
      </c>
      <c r="F5948" s="1149">
        <v>48375452.034638576</v>
      </c>
    </row>
    <row r="5949" spans="2:6" ht="12.95" customHeight="1" x14ac:dyDescent="0.2">
      <c r="B5949" s="1155" t="s">
        <v>6701</v>
      </c>
      <c r="C5949" s="1156">
        <v>400569841.40523934</v>
      </c>
      <c r="D5949" s="1156">
        <v>462827.61176908633</v>
      </c>
      <c r="E5949" s="1156">
        <v>392231610.28459036</v>
      </c>
      <c r="F5949" s="1157">
        <v>793264279.30159879</v>
      </c>
    </row>
    <row r="5950" spans="2:6" ht="12.95" customHeight="1" x14ac:dyDescent="0.2">
      <c r="B5950" s="1148" t="s">
        <v>6702</v>
      </c>
      <c r="C5950" s="1150">
        <v>12407631062.640078</v>
      </c>
      <c r="D5950" s="1150">
        <v>213538623.05290419</v>
      </c>
      <c r="E5950" s="1150">
        <v>27216447883.494553</v>
      </c>
      <c r="F5950" s="1149">
        <v>39837617569.187531</v>
      </c>
    </row>
    <row r="5951" spans="2:6" ht="12.95" customHeight="1" x14ac:dyDescent="0.2">
      <c r="B5951" s="1155" t="s">
        <v>6703</v>
      </c>
      <c r="C5951" s="1156">
        <v>8223689549.371768</v>
      </c>
      <c r="D5951" s="1156">
        <v>115234538.86947116</v>
      </c>
      <c r="E5951" s="1156">
        <v>4608381979.6834393</v>
      </c>
      <c r="F5951" s="1157">
        <v>12947306067.924679</v>
      </c>
    </row>
    <row r="5952" spans="2:6" ht="12.95" customHeight="1" x14ac:dyDescent="0.2">
      <c r="B5952" s="1148" t="s">
        <v>6704</v>
      </c>
      <c r="C5952" s="1150">
        <v>7447581343.2783089</v>
      </c>
      <c r="D5952" s="1150">
        <v>91097655.312730953</v>
      </c>
      <c r="E5952" s="1150">
        <v>6714168612.333334</v>
      </c>
      <c r="F5952" s="1149">
        <v>14252847610.924374</v>
      </c>
    </row>
    <row r="5953" spans="2:6" ht="12.95" customHeight="1" x14ac:dyDescent="0.2">
      <c r="B5953" s="1155" t="s">
        <v>6705</v>
      </c>
      <c r="C5953" s="1156">
        <v>5196686089.2091045</v>
      </c>
      <c r="D5953" s="1156">
        <v>31429787.847829793</v>
      </c>
      <c r="E5953" s="1156">
        <v>4187242516.7941823</v>
      </c>
      <c r="F5953" s="1157">
        <v>9415358393.8511162</v>
      </c>
    </row>
    <row r="5954" spans="2:6" ht="12.95" customHeight="1" x14ac:dyDescent="0.2">
      <c r="B5954" s="1148" t="s">
        <v>6706</v>
      </c>
      <c r="C5954" s="1150">
        <v>8928116777.1894932</v>
      </c>
      <c r="D5954" s="1150">
        <v>105599750.16459014</v>
      </c>
      <c r="E5954" s="1150">
        <v>5440741198.9954586</v>
      </c>
      <c r="F5954" s="1149">
        <v>14474457726.349543</v>
      </c>
    </row>
    <row r="5955" spans="2:6" ht="12.95" customHeight="1" x14ac:dyDescent="0.2">
      <c r="B5955" s="1155" t="s">
        <v>6707</v>
      </c>
      <c r="C5955" s="1156">
        <v>7541013735.8745985</v>
      </c>
      <c r="D5955" s="1156">
        <v>88524076.608906835</v>
      </c>
      <c r="E5955" s="1156">
        <v>5550007189.5309553</v>
      </c>
      <c r="F5955" s="1157">
        <v>13179545002.014462</v>
      </c>
    </row>
    <row r="5956" spans="2:6" ht="12.95" customHeight="1" x14ac:dyDescent="0.2">
      <c r="B5956" s="1148" t="s">
        <v>6708</v>
      </c>
      <c r="C5956" s="1150">
        <v>9690967360.3923721</v>
      </c>
      <c r="D5956" s="1150">
        <v>240741629.86111632</v>
      </c>
      <c r="E5956" s="1150">
        <v>2468387523.8190928</v>
      </c>
      <c r="F5956" s="1149">
        <v>12400096514.072582</v>
      </c>
    </row>
    <row r="5957" spans="2:6" ht="12.95" customHeight="1" x14ac:dyDescent="0.2">
      <c r="B5957" s="1155" t="s">
        <v>6709</v>
      </c>
      <c r="C5957" s="1156">
        <v>5038612413.336751</v>
      </c>
      <c r="D5957" s="1156">
        <v>53771802.99834846</v>
      </c>
      <c r="E5957" s="1156">
        <v>2171505958.4512715</v>
      </c>
      <c r="F5957" s="1157">
        <v>7263890174.7863712</v>
      </c>
    </row>
    <row r="5958" spans="2:6" ht="12.95" customHeight="1" x14ac:dyDescent="0.2">
      <c r="B5958" s="1148" t="s">
        <v>6710</v>
      </c>
      <c r="C5958" s="1150">
        <v>6065400112.7244329</v>
      </c>
      <c r="D5958" s="1150">
        <v>61200849.97972589</v>
      </c>
      <c r="E5958" s="1150">
        <v>4327840105.3664026</v>
      </c>
      <c r="F5958" s="1149">
        <v>10454441068.07056</v>
      </c>
    </row>
    <row r="5959" spans="2:6" ht="12.95" customHeight="1" x14ac:dyDescent="0.2">
      <c r="B5959" s="1155" t="s">
        <v>6711</v>
      </c>
      <c r="C5959" s="1156">
        <v>6805807194.897645</v>
      </c>
      <c r="D5959" s="1156">
        <v>57375808.542832442</v>
      </c>
      <c r="E5959" s="1156">
        <v>5384392108.7078381</v>
      </c>
      <c r="F5959" s="1157">
        <v>12247575112.148315</v>
      </c>
    </row>
    <row r="5960" spans="2:6" ht="12.95" customHeight="1" x14ac:dyDescent="0.2">
      <c r="B5960" s="1148" t="s">
        <v>6712</v>
      </c>
      <c r="C5960" s="1150">
        <v>5823625294.4145613</v>
      </c>
      <c r="D5960" s="1150">
        <v>74925241.40015474</v>
      </c>
      <c r="E5960" s="1150">
        <v>796734903.73791718</v>
      </c>
      <c r="F5960" s="1149">
        <v>6695285439.5526333</v>
      </c>
    </row>
    <row r="5961" spans="2:6" ht="12.95" customHeight="1" x14ac:dyDescent="0.2">
      <c r="B5961" s="1155" t="s">
        <v>6713</v>
      </c>
      <c r="C5961" s="1156">
        <v>4774378296.0671721</v>
      </c>
      <c r="D5961" s="1156">
        <v>35147022.685282283</v>
      </c>
      <c r="E5961" s="1156">
        <v>1441408909.3682172</v>
      </c>
      <c r="F5961" s="1157">
        <v>6250934228.1206722</v>
      </c>
    </row>
    <row r="5962" spans="2:6" ht="12.95" customHeight="1" x14ac:dyDescent="0.2">
      <c r="B5962" s="1148" t="s">
        <v>6714</v>
      </c>
      <c r="C5962" s="1150">
        <v>2187791590.1927156</v>
      </c>
      <c r="D5962" s="1150">
        <v>94278288.015594766</v>
      </c>
      <c r="E5962" s="1150">
        <v>15019387655.911562</v>
      </c>
      <c r="F5962" s="1149">
        <v>17301457534.119873</v>
      </c>
    </row>
    <row r="5963" spans="2:6" ht="12.95" customHeight="1" x14ac:dyDescent="0.2">
      <c r="B5963" s="1155" t="s">
        <v>6715</v>
      </c>
      <c r="C5963" s="1156">
        <v>2916300220.9521146</v>
      </c>
      <c r="D5963" s="1156">
        <v>25433036.76405412</v>
      </c>
      <c r="E5963" s="1156">
        <v>5685842192.8558702</v>
      </c>
      <c r="F5963" s="1157">
        <v>8627575450.5720387</v>
      </c>
    </row>
    <row r="5964" spans="2:6" ht="12.95" customHeight="1" x14ac:dyDescent="0.2">
      <c r="B5964" s="1148" t="s">
        <v>6716</v>
      </c>
      <c r="C5964" s="1150">
        <v>7690010745.3851109</v>
      </c>
      <c r="D5964" s="1150">
        <v>63569143.054834768</v>
      </c>
      <c r="E5964" s="1150">
        <v>2690180889.4162998</v>
      </c>
      <c r="F5964" s="1149">
        <v>10443760777.856245</v>
      </c>
    </row>
    <row r="5965" spans="2:6" ht="12.95" customHeight="1" x14ac:dyDescent="0.2">
      <c r="B5965" s="1155" t="s">
        <v>6717</v>
      </c>
      <c r="C5965" s="1156">
        <v>4893935244.7660275</v>
      </c>
      <c r="D5965" s="1156">
        <v>80483718.022961378</v>
      </c>
      <c r="E5965" s="1156">
        <v>3621662150.0966525</v>
      </c>
      <c r="F5965" s="1157">
        <v>8596081112.8856411</v>
      </c>
    </row>
    <row r="5966" spans="2:6" ht="12.95" customHeight="1" x14ac:dyDescent="0.2">
      <c r="B5966" s="1148" t="s">
        <v>6718</v>
      </c>
      <c r="C5966" s="1150">
        <v>8529470848.9166594</v>
      </c>
      <c r="D5966" s="1150">
        <v>119817160.79815255</v>
      </c>
      <c r="E5966" s="1150">
        <v>768284522.79782021</v>
      </c>
      <c r="F5966" s="1149">
        <v>9417572532.5126324</v>
      </c>
    </row>
    <row r="5967" spans="2:6" ht="12.95" customHeight="1" x14ac:dyDescent="0.2">
      <c r="B5967" s="1155" t="s">
        <v>6719</v>
      </c>
      <c r="C5967" s="1156">
        <v>5749248365.0339727</v>
      </c>
      <c r="D5967" s="1156">
        <v>88021707.924174011</v>
      </c>
      <c r="E5967" s="1156">
        <v>412111668.44092512</v>
      </c>
      <c r="F5967" s="1157">
        <v>6249381741.3990726</v>
      </c>
    </row>
    <row r="5968" spans="2:6" ht="12.95" customHeight="1" x14ac:dyDescent="0.2">
      <c r="B5968" s="1148" t="s">
        <v>6720</v>
      </c>
      <c r="C5968" s="1150">
        <v>7956346399.4700832</v>
      </c>
      <c r="D5968" s="1150">
        <v>99425646.796477348</v>
      </c>
      <c r="E5968" s="1150">
        <v>775363877.87947154</v>
      </c>
      <c r="F5968" s="1149">
        <v>8831135924.1460323</v>
      </c>
    </row>
    <row r="5969" spans="2:6" ht="12.95" customHeight="1" x14ac:dyDescent="0.2">
      <c r="B5969" s="1155" t="s">
        <v>6721</v>
      </c>
      <c r="C5969" s="1156">
        <v>7789905590.3546839</v>
      </c>
      <c r="D5969" s="1156">
        <v>144720542.80420661</v>
      </c>
      <c r="E5969" s="1156">
        <v>16060088642.225145</v>
      </c>
      <c r="F5969" s="1157">
        <v>23994714775.384037</v>
      </c>
    </row>
    <row r="5970" spans="2:6" ht="12.95" customHeight="1" x14ac:dyDescent="0.2">
      <c r="B5970" s="1148" t="s">
        <v>6722</v>
      </c>
      <c r="C5970" s="1150">
        <v>7083425043.751523</v>
      </c>
      <c r="D5970" s="1150">
        <v>139074540.74342832</v>
      </c>
      <c r="E5970" s="1150">
        <v>1776427292.5619543</v>
      </c>
      <c r="F5970" s="1149">
        <v>8998926877.0569057</v>
      </c>
    </row>
    <row r="5971" spans="2:6" ht="12.95" customHeight="1" x14ac:dyDescent="0.2">
      <c r="B5971" s="1155" t="s">
        <v>6723</v>
      </c>
      <c r="C5971" s="1156">
        <v>7102322665.0401096</v>
      </c>
      <c r="D5971" s="1156">
        <v>142143411.30117449</v>
      </c>
      <c r="E5971" s="1156">
        <v>5375202385.6153078</v>
      </c>
      <c r="F5971" s="1157">
        <v>12619668461.956593</v>
      </c>
    </row>
    <row r="5972" spans="2:6" ht="12.95" customHeight="1" x14ac:dyDescent="0.2">
      <c r="B5972" s="1148" t="s">
        <v>6724</v>
      </c>
      <c r="C5972" s="1150">
        <v>5698047960.6369562</v>
      </c>
      <c r="D5972" s="1150">
        <v>115083897.30630283</v>
      </c>
      <c r="E5972" s="1150">
        <v>1735736411.4486766</v>
      </c>
      <c r="F5972" s="1149">
        <v>7548868269.3919353</v>
      </c>
    </row>
    <row r="5973" spans="2:6" ht="12.95" customHeight="1" x14ac:dyDescent="0.2">
      <c r="B5973" s="1155" t="s">
        <v>6725</v>
      </c>
      <c r="C5973" s="1156">
        <v>4499956162.4006758</v>
      </c>
      <c r="D5973" s="1156">
        <v>63507709.834526233</v>
      </c>
      <c r="E5973" s="1156">
        <v>325351764.04153734</v>
      </c>
      <c r="F5973" s="1157">
        <v>4888815636.2767391</v>
      </c>
    </row>
    <row r="5974" spans="2:6" ht="12.95" customHeight="1" x14ac:dyDescent="0.2">
      <c r="B5974" s="1148" t="s">
        <v>6726</v>
      </c>
      <c r="C5974" s="1150">
        <v>7237270369.305027</v>
      </c>
      <c r="D5974" s="1150">
        <v>99985507.539644435</v>
      </c>
      <c r="E5974" s="1150">
        <v>761713012.28354919</v>
      </c>
      <c r="F5974" s="1149">
        <v>8098968889.1282206</v>
      </c>
    </row>
    <row r="5975" spans="2:6" ht="12.95" customHeight="1" x14ac:dyDescent="0.2">
      <c r="B5975" s="1155" t="s">
        <v>6727</v>
      </c>
      <c r="C5975" s="1156">
        <v>5537494971.3612661</v>
      </c>
      <c r="D5975" s="1156">
        <v>71153707.708414212</v>
      </c>
      <c r="E5975" s="1156">
        <v>868075626.92480946</v>
      </c>
      <c r="F5975" s="1157">
        <v>6476724305.9944897</v>
      </c>
    </row>
    <row r="5976" spans="2:6" ht="12.95" customHeight="1" x14ac:dyDescent="0.2">
      <c r="B5976" s="1148" t="s">
        <v>6728</v>
      </c>
      <c r="C5976" s="1150">
        <v>8063262806.1631021</v>
      </c>
      <c r="D5976" s="1150">
        <v>131228190.88506939</v>
      </c>
      <c r="E5976" s="1150">
        <v>5370798692.354208</v>
      </c>
      <c r="F5976" s="1149">
        <v>13565289689.40238</v>
      </c>
    </row>
    <row r="5977" spans="2:6" ht="12.95" customHeight="1" x14ac:dyDescent="0.2">
      <c r="B5977" s="1155" t="s">
        <v>6729</v>
      </c>
      <c r="C5977" s="1156">
        <v>7709086127.72999</v>
      </c>
      <c r="D5977" s="1156">
        <v>84799621.102619201</v>
      </c>
      <c r="E5977" s="1156">
        <v>13553411414.58036</v>
      </c>
      <c r="F5977" s="1157">
        <v>21347297163.412971</v>
      </c>
    </row>
    <row r="5978" spans="2:6" ht="12.95" customHeight="1" x14ac:dyDescent="0.2">
      <c r="B5978" s="1148" t="s">
        <v>6730</v>
      </c>
      <c r="C5978" s="1150">
        <v>8462773774.135664</v>
      </c>
      <c r="D5978" s="1150">
        <v>115303048.92059004</v>
      </c>
      <c r="E5978" s="1150">
        <v>2834099449.6899128</v>
      </c>
      <c r="F5978" s="1149">
        <v>11412176272.746166</v>
      </c>
    </row>
    <row r="5979" spans="2:6" ht="12.95" customHeight="1" x14ac:dyDescent="0.2">
      <c r="B5979" s="1155" t="s">
        <v>6731</v>
      </c>
      <c r="C5979" s="1156">
        <v>32938929484.628876</v>
      </c>
      <c r="D5979" s="1156">
        <v>209455881.41112587</v>
      </c>
      <c r="E5979" s="1156">
        <v>27469031551.587334</v>
      </c>
      <c r="F5979" s="1157">
        <v>60617416917.627335</v>
      </c>
    </row>
    <row r="5980" spans="2:6" ht="12.95" customHeight="1" x14ac:dyDescent="0.2">
      <c r="B5980" s="1148" t="s">
        <v>6732</v>
      </c>
      <c r="C5980" s="1150">
        <v>6384898960.9840584</v>
      </c>
      <c r="D5980" s="1150">
        <v>122730269.15905492</v>
      </c>
      <c r="E5980" s="1150">
        <v>2047760339.2549059</v>
      </c>
      <c r="F5980" s="1149">
        <v>8555389569.3980188</v>
      </c>
    </row>
    <row r="5981" spans="2:6" ht="12.95" customHeight="1" x14ac:dyDescent="0.2">
      <c r="B5981" s="1155" t="s">
        <v>6733</v>
      </c>
      <c r="C5981" s="1156">
        <v>6759562669.8412123</v>
      </c>
      <c r="D5981" s="1156">
        <v>119242125.14338967</v>
      </c>
      <c r="E5981" s="1156">
        <v>554414947.6393224</v>
      </c>
      <c r="F5981" s="1157">
        <v>7433219742.6239243</v>
      </c>
    </row>
    <row r="5982" spans="2:6" ht="12.95" customHeight="1" x14ac:dyDescent="0.2">
      <c r="B5982" s="1148" t="s">
        <v>6734</v>
      </c>
      <c r="C5982" s="1150">
        <v>8588200409.3980103</v>
      </c>
      <c r="D5982" s="1150">
        <v>168160588.666949</v>
      </c>
      <c r="E5982" s="1150">
        <v>3902466936.010808</v>
      </c>
      <c r="F5982" s="1149">
        <v>12658827934.075768</v>
      </c>
    </row>
    <row r="5983" spans="2:6" ht="12.95" customHeight="1" x14ac:dyDescent="0.2">
      <c r="B5983" s="1155" t="s">
        <v>6735</v>
      </c>
      <c r="C5983" s="1156">
        <v>7832535411.6443939</v>
      </c>
      <c r="D5983" s="1156">
        <v>127656491.36091115</v>
      </c>
      <c r="E5983" s="1156">
        <v>1535935485.2728012</v>
      </c>
      <c r="F5983" s="1157">
        <v>9496127388.2781067</v>
      </c>
    </row>
    <row r="5984" spans="2:6" ht="12.95" customHeight="1" x14ac:dyDescent="0.2">
      <c r="B5984" s="1148" t="s">
        <v>6736</v>
      </c>
      <c r="C5984" s="1150">
        <v>8705480395.5713558</v>
      </c>
      <c r="D5984" s="1150">
        <v>127606478.87975632</v>
      </c>
      <c r="E5984" s="1150">
        <v>809989115.39394343</v>
      </c>
      <c r="F5984" s="1149">
        <v>9643075989.8450565</v>
      </c>
    </row>
    <row r="5985" spans="2:6" ht="12.95" customHeight="1" x14ac:dyDescent="0.2">
      <c r="B5985" s="1155" t="s">
        <v>6737</v>
      </c>
      <c r="C5985" s="1156">
        <v>5927032774.7854729</v>
      </c>
      <c r="D5985" s="1156">
        <v>55100938.264703989</v>
      </c>
      <c r="E5985" s="1156">
        <v>4737160626.4842863</v>
      </c>
      <c r="F5985" s="1157">
        <v>10719294339.534462</v>
      </c>
    </row>
    <row r="5986" spans="2:6" ht="12.95" customHeight="1" x14ac:dyDescent="0.2">
      <c r="B5986" s="1148" t="s">
        <v>6738</v>
      </c>
      <c r="C5986" s="1150">
        <v>4749834906.7017717</v>
      </c>
      <c r="D5986" s="1150">
        <v>283959317.80412745</v>
      </c>
      <c r="E5986" s="1150">
        <v>6344933588.8556204</v>
      </c>
      <c r="F5986" s="1149">
        <v>11378727813.361519</v>
      </c>
    </row>
    <row r="5987" spans="2:6" ht="12.95" customHeight="1" x14ac:dyDescent="0.2">
      <c r="B5987" s="1155" t="s">
        <v>6739</v>
      </c>
      <c r="C5987" s="1156">
        <v>6703004569.1873579</v>
      </c>
      <c r="D5987" s="1156">
        <v>89804824.763785437</v>
      </c>
      <c r="E5987" s="1156">
        <v>546243118.9883064</v>
      </c>
      <c r="F5987" s="1157">
        <v>7339052512.9394493</v>
      </c>
    </row>
    <row r="5988" spans="2:6" ht="12.95" customHeight="1" x14ac:dyDescent="0.2">
      <c r="B5988" s="1148" t="s">
        <v>6740</v>
      </c>
      <c r="C5988" s="1150">
        <v>6937989437.1655159</v>
      </c>
      <c r="D5988" s="1150">
        <v>134030428.89660653</v>
      </c>
      <c r="E5988" s="1150">
        <v>691807697.2255342</v>
      </c>
      <c r="F5988" s="1149">
        <v>7763827563.2876568</v>
      </c>
    </row>
    <row r="5989" spans="2:6" ht="12.95" customHeight="1" x14ac:dyDescent="0.2">
      <c r="B5989" s="1155" t="s">
        <v>6741</v>
      </c>
      <c r="C5989" s="1156">
        <v>1120995564.2890363</v>
      </c>
      <c r="D5989" s="1156">
        <v>16770276.661843637</v>
      </c>
      <c r="E5989" s="1156">
        <v>1715741355.9194713</v>
      </c>
      <c r="F5989" s="1157">
        <v>2853507196.8703508</v>
      </c>
    </row>
    <row r="5990" spans="2:6" ht="12.95" customHeight="1" x14ac:dyDescent="0.2">
      <c r="B5990" s="1148" t="s">
        <v>6742</v>
      </c>
      <c r="C5990" s="1150">
        <v>8777683117.6583633</v>
      </c>
      <c r="D5990" s="1150">
        <v>260515992.43441597</v>
      </c>
      <c r="E5990" s="1150">
        <v>2714303509.3809795</v>
      </c>
      <c r="F5990" s="1149">
        <v>11752502619.473759</v>
      </c>
    </row>
    <row r="5991" spans="2:6" ht="12.95" customHeight="1" x14ac:dyDescent="0.2">
      <c r="B5991" s="1155" t="s">
        <v>6743</v>
      </c>
      <c r="C5991" s="1156">
        <v>27176188313.606693</v>
      </c>
      <c r="D5991" s="1156">
        <v>205786185.04080036</v>
      </c>
      <c r="E5991" s="1156">
        <v>7218164406.1407413</v>
      </c>
      <c r="F5991" s="1157">
        <v>34600138904.788239</v>
      </c>
    </row>
    <row r="5992" spans="2:6" ht="12.95" customHeight="1" x14ac:dyDescent="0.2">
      <c r="B5992" s="1148" t="s">
        <v>6744</v>
      </c>
      <c r="C5992" s="1150">
        <v>9760246229.0620136</v>
      </c>
      <c r="D5992" s="1150">
        <v>1349191163.0945687</v>
      </c>
      <c r="E5992" s="1150">
        <v>5196495769.9798613</v>
      </c>
      <c r="F5992" s="1149">
        <v>16305933162.136444</v>
      </c>
    </row>
    <row r="5993" spans="2:6" ht="12.95" customHeight="1" x14ac:dyDescent="0.2">
      <c r="B5993" s="1155" t="s">
        <v>6745</v>
      </c>
      <c r="C5993" s="1156">
        <v>5826545576.1260004</v>
      </c>
      <c r="D5993" s="1156">
        <v>94415207.43121551</v>
      </c>
      <c r="E5993" s="1156">
        <v>712401590.63666809</v>
      </c>
      <c r="F5993" s="1157">
        <v>6633362374.1938839</v>
      </c>
    </row>
    <row r="5994" spans="2:6" ht="12.95" customHeight="1" x14ac:dyDescent="0.2">
      <c r="B5994" s="1148" t="s">
        <v>6746</v>
      </c>
      <c r="C5994" s="1150">
        <v>9313349988.1107349</v>
      </c>
      <c r="D5994" s="1150">
        <v>482144353.66711605</v>
      </c>
      <c r="E5994" s="1150">
        <v>18366328316.135105</v>
      </c>
      <c r="F5994" s="1149">
        <v>28161822657.912956</v>
      </c>
    </row>
    <row r="5995" spans="2:6" ht="12.95" customHeight="1" x14ac:dyDescent="0.2">
      <c r="B5995" s="1155" t="s">
        <v>6747</v>
      </c>
      <c r="C5995" s="1156">
        <v>5329267950.4203653</v>
      </c>
      <c r="D5995" s="1156">
        <v>365921676.33621871</v>
      </c>
      <c r="E5995" s="1156">
        <v>19967649030.672081</v>
      </c>
      <c r="F5995" s="1157">
        <v>25662838657.428665</v>
      </c>
    </row>
    <row r="5996" spans="2:6" ht="12.95" customHeight="1" x14ac:dyDescent="0.2">
      <c r="B5996" s="1148" t="s">
        <v>6748</v>
      </c>
      <c r="C5996" s="1150">
        <v>6701643474.4843292</v>
      </c>
      <c r="D5996" s="1150">
        <v>94557535.156561464</v>
      </c>
      <c r="E5996" s="1150">
        <v>416270592.33567011</v>
      </c>
      <c r="F5996" s="1149">
        <v>7212471601.9765615</v>
      </c>
    </row>
    <row r="5997" spans="2:6" ht="12.95" customHeight="1" x14ac:dyDescent="0.2">
      <c r="B5997" s="1155" t="s">
        <v>6749</v>
      </c>
      <c r="C5997" s="1156">
        <v>249045300.46144274</v>
      </c>
      <c r="D5997" s="1156">
        <v>6021304.2345756143</v>
      </c>
      <c r="E5997" s="1156">
        <v>73457473.324728027</v>
      </c>
      <c r="F5997" s="1157">
        <v>328524078.02074635</v>
      </c>
    </row>
    <row r="5998" spans="2:6" ht="12.95" customHeight="1" x14ac:dyDescent="0.2">
      <c r="B5998" s="1148" t="s">
        <v>6750</v>
      </c>
      <c r="C5998" s="1150">
        <v>2974877846.5584545</v>
      </c>
      <c r="D5998" s="1150">
        <v>47978050.51869674</v>
      </c>
      <c r="E5998" s="1150">
        <v>607905377.77852142</v>
      </c>
      <c r="F5998" s="1149">
        <v>3630761274.8556728</v>
      </c>
    </row>
    <row r="5999" spans="2:6" ht="12.95" customHeight="1" x14ac:dyDescent="0.2">
      <c r="B5999" s="1155" t="s">
        <v>6751</v>
      </c>
      <c r="C5999" s="1156">
        <v>7942687234.4098482</v>
      </c>
      <c r="D5999" s="1156">
        <v>273068693.69023013</v>
      </c>
      <c r="E5999" s="1156">
        <v>6395472979.4173765</v>
      </c>
      <c r="F5999" s="1157">
        <v>14611228907.517456</v>
      </c>
    </row>
    <row r="6000" spans="2:6" ht="12.95" customHeight="1" x14ac:dyDescent="0.2">
      <c r="B6000" s="1148" t="s">
        <v>6752</v>
      </c>
      <c r="C6000" s="1150">
        <v>4048083436.1131129</v>
      </c>
      <c r="D6000" s="1150">
        <v>134979400.26393312</v>
      </c>
      <c r="E6000" s="1150">
        <v>494155087.83001447</v>
      </c>
      <c r="F6000" s="1149">
        <v>4677217924.2070608</v>
      </c>
    </row>
    <row r="6001" spans="2:6" ht="12.95" customHeight="1" x14ac:dyDescent="0.2">
      <c r="B6001" s="1155" t="s">
        <v>6753</v>
      </c>
      <c r="C6001" s="1156">
        <v>2932371386.4963779</v>
      </c>
      <c r="D6001" s="1156">
        <v>44550419.159982495</v>
      </c>
      <c r="E6001" s="1156">
        <v>318105759.71389991</v>
      </c>
      <c r="F6001" s="1157">
        <v>3295027565.3702607</v>
      </c>
    </row>
    <row r="6002" spans="2:6" ht="12.95" customHeight="1" x14ac:dyDescent="0.2">
      <c r="B6002" s="1148" t="s">
        <v>6754</v>
      </c>
      <c r="C6002" s="1150">
        <v>4174984224.3082523</v>
      </c>
      <c r="D6002" s="1150">
        <v>75362998.044235289</v>
      </c>
      <c r="E6002" s="1150">
        <v>1029021591.4410247</v>
      </c>
      <c r="F6002" s="1149">
        <v>5279368813.7935123</v>
      </c>
    </row>
    <row r="6003" spans="2:6" ht="12.95" customHeight="1" x14ac:dyDescent="0.2">
      <c r="B6003" s="1155" t="s">
        <v>6755</v>
      </c>
      <c r="C6003" s="1156">
        <v>2673155790.794322</v>
      </c>
      <c r="D6003" s="1156">
        <v>118334075.69406322</v>
      </c>
      <c r="E6003" s="1156">
        <v>556055667.4320488</v>
      </c>
      <c r="F6003" s="1157">
        <v>3347545533.920434</v>
      </c>
    </row>
    <row r="6004" spans="2:6" ht="12.95" customHeight="1" x14ac:dyDescent="0.2">
      <c r="B6004" s="1148" t="s">
        <v>6756</v>
      </c>
      <c r="C6004" s="1150">
        <v>3994186668.4913249</v>
      </c>
      <c r="D6004" s="1150">
        <v>44262397.899514899</v>
      </c>
      <c r="E6004" s="1150">
        <v>311769791.9920609</v>
      </c>
      <c r="F6004" s="1149">
        <v>4350218858.3829002</v>
      </c>
    </row>
    <row r="6005" spans="2:6" ht="12.95" customHeight="1" x14ac:dyDescent="0.2">
      <c r="B6005" s="1155" t="s">
        <v>6757</v>
      </c>
      <c r="C6005" s="1156">
        <v>0</v>
      </c>
      <c r="D6005" s="1156">
        <v>0</v>
      </c>
      <c r="E6005" s="1156">
        <v>65.032722488873006</v>
      </c>
      <c r="F6005" s="1157">
        <v>65.032722488873006</v>
      </c>
    </row>
    <row r="6006" spans="2:6" ht="12.95" customHeight="1" x14ac:dyDescent="0.2">
      <c r="B6006" s="1148" t="s">
        <v>6758</v>
      </c>
      <c r="C6006" s="1150">
        <v>356621.09901705239</v>
      </c>
      <c r="D6006" s="1150">
        <v>0</v>
      </c>
      <c r="E6006" s="1150">
        <v>1170.5890047997141</v>
      </c>
      <c r="F6006" s="1149">
        <v>357791.68802185211</v>
      </c>
    </row>
    <row r="6007" spans="2:6" ht="12.95" customHeight="1" x14ac:dyDescent="0.2">
      <c r="B6007" s="1155" t="s">
        <v>6759</v>
      </c>
      <c r="C6007" s="1156">
        <v>0</v>
      </c>
      <c r="D6007" s="1156">
        <v>0</v>
      </c>
      <c r="E6007" s="1156">
        <v>325.16361244436507</v>
      </c>
      <c r="F6007" s="1157">
        <v>325.16361244436507</v>
      </c>
    </row>
    <row r="6008" spans="2:6" ht="12.95" customHeight="1" x14ac:dyDescent="0.2">
      <c r="B6008" s="1148" t="s">
        <v>6760</v>
      </c>
      <c r="C6008" s="1150">
        <v>3882719.0842133928</v>
      </c>
      <c r="D6008" s="1150">
        <v>65316.846972788684</v>
      </c>
      <c r="E6008" s="1150">
        <v>366524.42394728831</v>
      </c>
      <c r="F6008" s="1149">
        <v>4314560.3551334701</v>
      </c>
    </row>
    <row r="6009" spans="2:6" ht="12.95" customHeight="1" x14ac:dyDescent="0.2">
      <c r="B6009" s="1155" t="s">
        <v>6761</v>
      </c>
      <c r="C6009" s="1156">
        <v>1220424.4390090499</v>
      </c>
      <c r="D6009" s="1156">
        <v>72226063.333246291</v>
      </c>
      <c r="E6009" s="1156">
        <v>20101159.292253241</v>
      </c>
      <c r="F6009" s="1157">
        <v>93547647.064508587</v>
      </c>
    </row>
    <row r="6010" spans="2:6" ht="12.95" customHeight="1" x14ac:dyDescent="0.2">
      <c r="B6010" s="1148" t="s">
        <v>6762</v>
      </c>
      <c r="C6010" s="1150">
        <v>0</v>
      </c>
      <c r="D6010" s="1150">
        <v>0</v>
      </c>
      <c r="E6010" s="1150">
        <v>2471.2434545771744</v>
      </c>
      <c r="F6010" s="1149">
        <v>2471.2434545771744</v>
      </c>
    </row>
    <row r="6011" spans="2:6" ht="12.95" customHeight="1" x14ac:dyDescent="0.2">
      <c r="B6011" s="1155" t="s">
        <v>6763</v>
      </c>
      <c r="C6011" s="1156">
        <v>56568541.025013454</v>
      </c>
      <c r="D6011" s="1156">
        <v>1353328.8220939811</v>
      </c>
      <c r="E6011" s="1156">
        <v>12119899.477497017</v>
      </c>
      <c r="F6011" s="1157">
        <v>70041769.324604452</v>
      </c>
    </row>
    <row r="6012" spans="2:6" ht="12.95" customHeight="1" x14ac:dyDescent="0.2">
      <c r="B6012" s="1148" t="s">
        <v>6764</v>
      </c>
      <c r="C6012" s="1150">
        <v>347004.96768762497</v>
      </c>
      <c r="D6012" s="1150">
        <v>49724.805105688269</v>
      </c>
      <c r="E6012" s="1150">
        <v>12746.41360781911</v>
      </c>
      <c r="F6012" s="1149">
        <v>409476.18640113238</v>
      </c>
    </row>
    <row r="6013" spans="2:6" ht="12.95" customHeight="1" x14ac:dyDescent="0.2">
      <c r="B6013" s="1155" t="s">
        <v>6765</v>
      </c>
      <c r="C6013" s="1156">
        <v>747173.40429651318</v>
      </c>
      <c r="D6013" s="1156">
        <v>18986.619247760635</v>
      </c>
      <c r="E6013" s="1156">
        <v>1170.5890047997141</v>
      </c>
      <c r="F6013" s="1157">
        <v>767330.61254907353</v>
      </c>
    </row>
    <row r="6014" spans="2:6" ht="12.95" customHeight="1" x14ac:dyDescent="0.2">
      <c r="B6014" s="1148" t="s">
        <v>6766</v>
      </c>
      <c r="C6014" s="1150">
        <v>712143.21159645589</v>
      </c>
      <c r="D6014" s="1150">
        <v>33226.583683581106</v>
      </c>
      <c r="E6014" s="1150">
        <v>5332.6832440875869</v>
      </c>
      <c r="F6014" s="1149">
        <v>750702.4785241246</v>
      </c>
    </row>
    <row r="6015" spans="2:6" ht="12.95" customHeight="1" x14ac:dyDescent="0.2">
      <c r="B6015" s="1155" t="s">
        <v>6767</v>
      </c>
      <c r="C6015" s="1156">
        <v>16896.916478851097</v>
      </c>
      <c r="D6015" s="1156">
        <v>12082.394066756768</v>
      </c>
      <c r="E6015" s="1156">
        <v>325.16361244436507</v>
      </c>
      <c r="F6015" s="1157">
        <v>29304.474158052228</v>
      </c>
    </row>
    <row r="6016" spans="2:6" ht="12.95" customHeight="1" x14ac:dyDescent="0.2">
      <c r="B6016" s="1148" t="s">
        <v>6768</v>
      </c>
      <c r="C6016" s="1150">
        <v>196169.07912032004</v>
      </c>
      <c r="D6016" s="1150">
        <v>24452.464182722029</v>
      </c>
      <c r="E6016" s="1150">
        <v>155493.23947089535</v>
      </c>
      <c r="F6016" s="1149">
        <v>376114.78277393745</v>
      </c>
    </row>
    <row r="6017" spans="2:6" ht="12.95" customHeight="1" x14ac:dyDescent="0.2">
      <c r="B6017" s="1155" t="s">
        <v>6769</v>
      </c>
      <c r="C6017" s="1156">
        <v>509517.58715494897</v>
      </c>
      <c r="D6017" s="1156">
        <v>3020.5985166891919</v>
      </c>
      <c r="E6017" s="1156">
        <v>56708.534010297306</v>
      </c>
      <c r="F6017" s="1157">
        <v>569246.7196819355</v>
      </c>
    </row>
    <row r="6018" spans="2:6" ht="12.95" customHeight="1" x14ac:dyDescent="0.2">
      <c r="B6018" s="1148" t="s">
        <v>6770</v>
      </c>
      <c r="C6018" s="1150">
        <v>7874591699.3869419</v>
      </c>
      <c r="D6018" s="1150">
        <v>138049162.61743191</v>
      </c>
      <c r="E6018" s="1150">
        <v>4495325637.5841637</v>
      </c>
      <c r="F6018" s="1149">
        <v>12507966499.588537</v>
      </c>
    </row>
    <row r="6019" spans="2:6" ht="12.95" customHeight="1" x14ac:dyDescent="0.2">
      <c r="B6019" s="1155" t="s">
        <v>6771</v>
      </c>
      <c r="C6019" s="1156">
        <v>1042093420.8781223</v>
      </c>
      <c r="D6019" s="1156">
        <v>720655242.75594783</v>
      </c>
      <c r="E6019" s="1156">
        <v>7947907964.515131</v>
      </c>
      <c r="F6019" s="1157">
        <v>9710656628.1492004</v>
      </c>
    </row>
    <row r="6020" spans="2:6" ht="12.95" customHeight="1" x14ac:dyDescent="0.2">
      <c r="B6020" s="1148" t="s">
        <v>6772</v>
      </c>
      <c r="C6020" s="1150">
        <v>4199427605.9078293</v>
      </c>
      <c r="D6020" s="1150">
        <v>48915572.379264757</v>
      </c>
      <c r="E6020" s="1150">
        <v>5813913011.4340668</v>
      </c>
      <c r="F6020" s="1149">
        <v>10062256189.721161</v>
      </c>
    </row>
    <row r="6021" spans="2:6" ht="12.95" customHeight="1" x14ac:dyDescent="0.2">
      <c r="B6021" s="1155" t="s">
        <v>6773</v>
      </c>
      <c r="C6021" s="1156">
        <v>1766302404.5735245</v>
      </c>
      <c r="D6021" s="1156">
        <v>44331468.918929905</v>
      </c>
      <c r="E6021" s="1156">
        <v>757424819.68914998</v>
      </c>
      <c r="F6021" s="1157">
        <v>2568058693.1816044</v>
      </c>
    </row>
    <row r="6022" spans="2:6" ht="12.95" customHeight="1" x14ac:dyDescent="0.2">
      <c r="B6022" s="1148" t="s">
        <v>6774</v>
      </c>
      <c r="C6022" s="1150">
        <v>7506077.3691416569</v>
      </c>
      <c r="D6022" s="1150">
        <v>420841.29238710657</v>
      </c>
      <c r="E6022" s="1150">
        <v>74032861.084998101</v>
      </c>
      <c r="F6022" s="1149">
        <v>81959779.746526867</v>
      </c>
    </row>
    <row r="6023" spans="2:6" ht="12.95" customHeight="1" x14ac:dyDescent="0.2">
      <c r="B6023" s="1155" t="s">
        <v>6775</v>
      </c>
      <c r="C6023" s="1156">
        <v>408979835.11934733</v>
      </c>
      <c r="D6023" s="1156">
        <v>6711381.5414169505</v>
      </c>
      <c r="E6023" s="1156">
        <v>21053931.65763912</v>
      </c>
      <c r="F6023" s="1157">
        <v>436745148.31840342</v>
      </c>
    </row>
    <row r="6024" spans="2:6" ht="12.95" customHeight="1" x14ac:dyDescent="0.2">
      <c r="B6024" s="1148" t="s">
        <v>6776</v>
      </c>
      <c r="C6024" s="1150">
        <v>458778757.06174845</v>
      </c>
      <c r="D6024" s="1150">
        <v>10096997.813144345</v>
      </c>
      <c r="E6024" s="1150">
        <v>104496653.44928668</v>
      </c>
      <c r="F6024" s="1149">
        <v>573372408.32417941</v>
      </c>
    </row>
    <row r="6025" spans="2:6" ht="12.95" customHeight="1" x14ac:dyDescent="0.2">
      <c r="B6025" s="1155" t="s">
        <v>6777</v>
      </c>
      <c r="C6025" s="1156">
        <v>626684377.72522449</v>
      </c>
      <c r="D6025" s="1156">
        <v>17615857.257084623</v>
      </c>
      <c r="E6025" s="1156">
        <v>217467759.12711966</v>
      </c>
      <c r="F6025" s="1157">
        <v>861767994.10942876</v>
      </c>
    </row>
    <row r="6026" spans="2:6" ht="12.95" customHeight="1" x14ac:dyDescent="0.2">
      <c r="B6026" s="1148" t="s">
        <v>6778</v>
      </c>
      <c r="C6026" s="1150">
        <v>67450.292610698263</v>
      </c>
      <c r="D6026" s="1150">
        <v>0</v>
      </c>
      <c r="E6026" s="1150">
        <v>260.13088995549202</v>
      </c>
      <c r="F6026" s="1149">
        <v>67710.423500653749</v>
      </c>
    </row>
    <row r="6027" spans="2:6" ht="12.95" customHeight="1" x14ac:dyDescent="0.2">
      <c r="B6027" s="1155" t="s">
        <v>6779</v>
      </c>
      <c r="C6027" s="1156">
        <v>459830074.96266437</v>
      </c>
      <c r="D6027" s="1156">
        <v>13016406.279524459</v>
      </c>
      <c r="E6027" s="1156">
        <v>68428048.403943896</v>
      </c>
      <c r="F6027" s="1157">
        <v>541274529.64613271</v>
      </c>
    </row>
    <row r="6028" spans="2:6" ht="12.95" customHeight="1" x14ac:dyDescent="0.2">
      <c r="B6028" s="1148" t="s">
        <v>6780</v>
      </c>
      <c r="C6028" s="1150">
        <v>422781456.29656029</v>
      </c>
      <c r="D6028" s="1150">
        <v>8832057.4571696725</v>
      </c>
      <c r="E6028" s="1150">
        <v>88898709.16574724</v>
      </c>
      <c r="F6028" s="1149">
        <v>520512222.91947716</v>
      </c>
    </row>
    <row r="6029" spans="2:6" ht="12.95" customHeight="1" x14ac:dyDescent="0.2">
      <c r="B6029" s="1155" t="s">
        <v>6781</v>
      </c>
      <c r="C6029" s="1156">
        <v>58104374.571627721</v>
      </c>
      <c r="D6029" s="1156">
        <v>1495124.3467488491</v>
      </c>
      <c r="E6029" s="1156">
        <v>7231333.5099868421</v>
      </c>
      <c r="F6029" s="1157">
        <v>66830832.428363413</v>
      </c>
    </row>
    <row r="6030" spans="2:6" ht="12.95" customHeight="1" x14ac:dyDescent="0.2">
      <c r="B6030" s="1148" t="s">
        <v>6782</v>
      </c>
      <c r="C6030" s="1150">
        <v>439676174.80253619</v>
      </c>
      <c r="D6030" s="1150">
        <v>16802021.713873707</v>
      </c>
      <c r="E6030" s="1150">
        <v>58881276.457460001</v>
      </c>
      <c r="F6030" s="1149">
        <v>515359472.97386986</v>
      </c>
    </row>
    <row r="6031" spans="2:6" ht="12.95" customHeight="1" x14ac:dyDescent="0.2">
      <c r="B6031" s="1155" t="s">
        <v>6783</v>
      </c>
      <c r="C6031" s="1156">
        <v>147608714.89314899</v>
      </c>
      <c r="D6031" s="1156">
        <v>4591266.5939601874</v>
      </c>
      <c r="E6031" s="1156">
        <v>47655253.23716978</v>
      </c>
      <c r="F6031" s="1157">
        <v>199855234.72427896</v>
      </c>
    </row>
    <row r="6032" spans="2:6" ht="12.95" customHeight="1" x14ac:dyDescent="0.2">
      <c r="B6032" s="1148" t="s">
        <v>6784</v>
      </c>
      <c r="C6032" s="1150">
        <v>79148453.746251434</v>
      </c>
      <c r="D6032" s="1150">
        <v>1751745.7664452856</v>
      </c>
      <c r="E6032" s="1150">
        <v>14917131.248232303</v>
      </c>
      <c r="F6032" s="1149">
        <v>95817330.760929018</v>
      </c>
    </row>
    <row r="6033" spans="2:6" ht="12.95" customHeight="1" x14ac:dyDescent="0.2">
      <c r="B6033" s="1155" t="s">
        <v>6785</v>
      </c>
      <c r="C6033" s="1156">
        <v>48926464.084212765</v>
      </c>
      <c r="D6033" s="1156">
        <v>791842.70924884174</v>
      </c>
      <c r="E6033" s="1156">
        <v>20156645.306677658</v>
      </c>
      <c r="F6033" s="1157">
        <v>69874952.10013926</v>
      </c>
    </row>
    <row r="6034" spans="2:6" ht="12.95" customHeight="1" x14ac:dyDescent="0.2">
      <c r="B6034" s="1148" t="s">
        <v>6786</v>
      </c>
      <c r="C6034" s="1150">
        <v>72068096.248394072</v>
      </c>
      <c r="D6034" s="1150">
        <v>1727048.7776207365</v>
      </c>
      <c r="E6034" s="1150">
        <v>10289158.087748609</v>
      </c>
      <c r="F6034" s="1149">
        <v>84084303.113763422</v>
      </c>
    </row>
    <row r="6035" spans="2:6" ht="12.95" customHeight="1" x14ac:dyDescent="0.2">
      <c r="B6035" s="1155" t="s">
        <v>6787</v>
      </c>
      <c r="C6035" s="1156">
        <v>14302758.992780982</v>
      </c>
      <c r="D6035" s="1156">
        <v>322556.77017502434</v>
      </c>
      <c r="E6035" s="1156">
        <v>13029640.157926733</v>
      </c>
      <c r="F6035" s="1157">
        <v>27654955.920882739</v>
      </c>
    </row>
    <row r="6036" spans="2:6" ht="12.95" customHeight="1" x14ac:dyDescent="0.2">
      <c r="B6036" s="1148" t="s">
        <v>6788</v>
      </c>
      <c r="C6036" s="1150">
        <v>36062690.458228253</v>
      </c>
      <c r="D6036" s="1150">
        <v>595244.8972197565</v>
      </c>
      <c r="E6036" s="1150">
        <v>10258489.277158648</v>
      </c>
      <c r="F6036" s="1149">
        <v>46916424.632606655</v>
      </c>
    </row>
    <row r="6037" spans="2:6" ht="12.95" customHeight="1" x14ac:dyDescent="0.2">
      <c r="B6037" s="1155" t="s">
        <v>6789</v>
      </c>
      <c r="C6037" s="1156">
        <v>6512181.5095929764</v>
      </c>
      <c r="D6037" s="1156">
        <v>291674.74629249243</v>
      </c>
      <c r="E6037" s="1156">
        <v>741958.33087555203</v>
      </c>
      <c r="F6037" s="1157">
        <v>7545814.5867610211</v>
      </c>
    </row>
    <row r="6038" spans="2:6" ht="12.95" customHeight="1" x14ac:dyDescent="0.2">
      <c r="B6038" s="1148" t="s">
        <v>6790</v>
      </c>
      <c r="C6038" s="1150">
        <v>5273486.421058015</v>
      </c>
      <c r="D6038" s="1150">
        <v>220158.48045926073</v>
      </c>
      <c r="E6038" s="1150">
        <v>414063.34408665448</v>
      </c>
      <c r="F6038" s="1149">
        <v>5907708.2456039302</v>
      </c>
    </row>
    <row r="6039" spans="2:6" ht="12.95" customHeight="1" x14ac:dyDescent="0.2">
      <c r="B6039" s="1155" t="s">
        <v>6791</v>
      </c>
      <c r="C6039" s="1156">
        <v>2417992295.4611845</v>
      </c>
      <c r="D6039" s="1156">
        <v>32740109.100567091</v>
      </c>
      <c r="E6039" s="1156">
        <v>380299201.35855687</v>
      </c>
      <c r="F6039" s="1157">
        <v>2831031605.9203081</v>
      </c>
    </row>
    <row r="6040" spans="2:6" ht="12.95" customHeight="1" x14ac:dyDescent="0.2">
      <c r="B6040" s="1148" t="s">
        <v>6792</v>
      </c>
      <c r="C6040" s="1150">
        <v>23765.581714156418</v>
      </c>
      <c r="D6040" s="1150">
        <v>36606.777261780931</v>
      </c>
      <c r="E6040" s="1150">
        <v>16583.344234662614</v>
      </c>
      <c r="F6040" s="1149">
        <v>76955.703210599968</v>
      </c>
    </row>
    <row r="6041" spans="2:6" ht="12.95" customHeight="1" x14ac:dyDescent="0.2">
      <c r="B6041" s="1155" t="s">
        <v>6793</v>
      </c>
      <c r="C6041" s="1156">
        <v>1694651098.9316103</v>
      </c>
      <c r="D6041" s="1156">
        <v>34795324.331322439</v>
      </c>
      <c r="E6041" s="1156">
        <v>123928694.72725506</v>
      </c>
      <c r="F6041" s="1157">
        <v>1853375117.9901879</v>
      </c>
    </row>
    <row r="6042" spans="2:6" ht="12.95" customHeight="1" x14ac:dyDescent="0.2">
      <c r="B6042" s="1148" t="s">
        <v>6794</v>
      </c>
      <c r="C6042" s="1150">
        <v>30241771.417916391</v>
      </c>
      <c r="D6042" s="1150">
        <v>445322.5241747495</v>
      </c>
      <c r="E6042" s="1150">
        <v>5461401.1997408923</v>
      </c>
      <c r="F6042" s="1149">
        <v>36148495.141832031</v>
      </c>
    </row>
    <row r="6043" spans="2:6" ht="12.95" customHeight="1" x14ac:dyDescent="0.2">
      <c r="B6043" s="1155" t="s">
        <v>6795</v>
      </c>
      <c r="C6043" s="1156">
        <v>231168912.32003713</v>
      </c>
      <c r="D6043" s="1156">
        <v>5276309.5699403752</v>
      </c>
      <c r="E6043" s="1156">
        <v>12956164.528819878</v>
      </c>
      <c r="F6043" s="1157">
        <v>249401386.4187974</v>
      </c>
    </row>
    <row r="6044" spans="2:6" ht="12.95" customHeight="1" x14ac:dyDescent="0.2">
      <c r="B6044" s="1148" t="s">
        <v>6796</v>
      </c>
      <c r="C6044" s="1150">
        <v>206116142.74078429</v>
      </c>
      <c r="D6044" s="1150">
        <v>6392607.7112890193</v>
      </c>
      <c r="E6044" s="1150">
        <v>27732585.942131065</v>
      </c>
      <c r="F6044" s="1149">
        <v>240241336.39420438</v>
      </c>
    </row>
    <row r="6045" spans="2:6" ht="12.95" customHeight="1" x14ac:dyDescent="0.2">
      <c r="B6045" s="1155" t="s">
        <v>6797</v>
      </c>
      <c r="C6045" s="1156">
        <v>139938064.3049694</v>
      </c>
      <c r="D6045" s="1156">
        <v>3645186.3709282149</v>
      </c>
      <c r="E6045" s="1156">
        <v>14470847.862040104</v>
      </c>
      <c r="F6045" s="1157">
        <v>158054098.53793773</v>
      </c>
    </row>
    <row r="6046" spans="2:6" ht="12.95" customHeight="1" x14ac:dyDescent="0.2">
      <c r="B6046" s="1148" t="s">
        <v>6798</v>
      </c>
      <c r="C6046" s="1150">
        <v>54612757.285912603</v>
      </c>
      <c r="D6046" s="1150">
        <v>613857.53760354617</v>
      </c>
      <c r="E6046" s="1150">
        <v>681607.9644058781</v>
      </c>
      <c r="F6046" s="1149">
        <v>55908222.787922032</v>
      </c>
    </row>
    <row r="6047" spans="2:6" ht="12.95" customHeight="1" x14ac:dyDescent="0.2">
      <c r="B6047" s="1155" t="s">
        <v>6799</v>
      </c>
      <c r="C6047" s="1156">
        <v>5089675169.6824455</v>
      </c>
      <c r="D6047" s="1156">
        <v>235287910.47163048</v>
      </c>
      <c r="E6047" s="1156">
        <v>1028045883.8152887</v>
      </c>
      <c r="F6047" s="1157">
        <v>6353008963.9693642</v>
      </c>
    </row>
    <row r="6048" spans="2:6" ht="12.95" customHeight="1" x14ac:dyDescent="0.2">
      <c r="B6048" s="1148" t="s">
        <v>6800</v>
      </c>
      <c r="C6048" s="1150">
        <v>2640054456.6656446</v>
      </c>
      <c r="D6048" s="1150">
        <v>33741437.508849561</v>
      </c>
      <c r="E6048" s="1150">
        <v>271255745.31857514</v>
      </c>
      <c r="F6048" s="1149">
        <v>2945051639.4930696</v>
      </c>
    </row>
    <row r="6049" spans="2:6" ht="12.95" customHeight="1" x14ac:dyDescent="0.2">
      <c r="B6049" s="1155" t="s">
        <v>6801</v>
      </c>
      <c r="C6049" s="1156">
        <v>1417759405.36641</v>
      </c>
      <c r="D6049" s="1156">
        <v>48753596.379757948</v>
      </c>
      <c r="E6049" s="1156">
        <v>6594597902.284584</v>
      </c>
      <c r="F6049" s="1157">
        <v>8061110904.0307522</v>
      </c>
    </row>
    <row r="6050" spans="2:6" ht="12.95" customHeight="1" x14ac:dyDescent="0.2">
      <c r="B6050" s="1148" t="s">
        <v>6802</v>
      </c>
      <c r="C6050" s="1150">
        <v>7905505363.6381779</v>
      </c>
      <c r="D6050" s="1150">
        <v>99482405.280986235</v>
      </c>
      <c r="E6050" s="1150">
        <v>7525167339.343358</v>
      </c>
      <c r="F6050" s="1149">
        <v>15530155108.262522</v>
      </c>
    </row>
    <row r="6051" spans="2:6" ht="12.95" customHeight="1" x14ac:dyDescent="0.2">
      <c r="B6051" s="1155" t="s">
        <v>6803</v>
      </c>
      <c r="C6051" s="1156">
        <v>4817613109.3908014</v>
      </c>
      <c r="D6051" s="1156">
        <v>102414313.27170521</v>
      </c>
      <c r="E6051" s="1156">
        <v>1116244164.7784758</v>
      </c>
      <c r="F6051" s="1157">
        <v>6036271587.4409828</v>
      </c>
    </row>
    <row r="6052" spans="2:6" ht="12.95" customHeight="1" x14ac:dyDescent="0.2">
      <c r="B6052" s="1148" t="s">
        <v>6804</v>
      </c>
      <c r="C6052" s="1150">
        <v>1901878454.334162</v>
      </c>
      <c r="D6052" s="1150">
        <v>32972709.570154622</v>
      </c>
      <c r="E6052" s="1150">
        <v>182782227.04093283</v>
      </c>
      <c r="F6052" s="1149">
        <v>2117633390.9452496</v>
      </c>
    </row>
    <row r="6053" spans="2:6" ht="12.95" customHeight="1" x14ac:dyDescent="0.2">
      <c r="B6053" s="1155" t="s">
        <v>6805</v>
      </c>
      <c r="C6053" s="1156">
        <v>2549800332.8470359</v>
      </c>
      <c r="D6053" s="1156">
        <v>54398836.099006496</v>
      </c>
      <c r="E6053" s="1156">
        <v>606731558.52611411</v>
      </c>
      <c r="F6053" s="1157">
        <v>3210930727.4721565</v>
      </c>
    </row>
    <row r="6054" spans="2:6" ht="12.95" customHeight="1" x14ac:dyDescent="0.2">
      <c r="B6054" s="1148" t="s">
        <v>6806</v>
      </c>
      <c r="C6054" s="1150">
        <v>3470251753.0074744</v>
      </c>
      <c r="D6054" s="1150">
        <v>62817157.862203747</v>
      </c>
      <c r="E6054" s="1150">
        <v>272931894.82371527</v>
      </c>
      <c r="F6054" s="1149">
        <v>3806000805.6933932</v>
      </c>
    </row>
    <row r="6055" spans="2:6" ht="12.95" customHeight="1" x14ac:dyDescent="0.2">
      <c r="B6055" s="1155" t="s">
        <v>6807</v>
      </c>
      <c r="C6055" s="1156">
        <v>3669794995.2379827</v>
      </c>
      <c r="D6055" s="1156">
        <v>122400592.40666163</v>
      </c>
      <c r="E6055" s="1156">
        <v>3739478250.3742714</v>
      </c>
      <c r="F6055" s="1157">
        <v>7531673838.0189152</v>
      </c>
    </row>
    <row r="6056" spans="2:6" ht="12.95" customHeight="1" x14ac:dyDescent="0.2">
      <c r="B6056" s="1148" t="s">
        <v>6808</v>
      </c>
      <c r="C6056" s="1150">
        <v>861606878.22305119</v>
      </c>
      <c r="D6056" s="1150">
        <v>16536942.618330615</v>
      </c>
      <c r="E6056" s="1150">
        <v>64390192.148991071</v>
      </c>
      <c r="F6056" s="1149">
        <v>942534012.9903729</v>
      </c>
    </row>
    <row r="6057" spans="2:6" ht="12.95" customHeight="1" x14ac:dyDescent="0.2">
      <c r="B6057" s="1155" t="s">
        <v>6809</v>
      </c>
      <c r="C6057" s="1156">
        <v>184687418.31298363</v>
      </c>
      <c r="D6057" s="1156">
        <v>2785811.7091276771</v>
      </c>
      <c r="E6057" s="1156">
        <v>3448788.4797427668</v>
      </c>
      <c r="F6057" s="1157">
        <v>190922018.50185406</v>
      </c>
    </row>
    <row r="6058" spans="2:6" ht="12.95" customHeight="1" x14ac:dyDescent="0.2">
      <c r="B6058" s="1148" t="s">
        <v>6810</v>
      </c>
      <c r="C6058" s="1150">
        <v>3326118307.976779</v>
      </c>
      <c r="D6058" s="1150">
        <v>49042279.295138672</v>
      </c>
      <c r="E6058" s="1150">
        <v>494400143.04577357</v>
      </c>
      <c r="F6058" s="1149">
        <v>3869560730.3176913</v>
      </c>
    </row>
    <row r="6059" spans="2:6" ht="12.95" customHeight="1" x14ac:dyDescent="0.2">
      <c r="B6059" s="1155" t="s">
        <v>6811</v>
      </c>
      <c r="C6059" s="1156">
        <v>2882434267.0094414</v>
      </c>
      <c r="D6059" s="1156">
        <v>56161844.382777512</v>
      </c>
      <c r="E6059" s="1156">
        <v>234692084.19705072</v>
      </c>
      <c r="F6059" s="1157">
        <v>3173288195.5892696</v>
      </c>
    </row>
    <row r="6060" spans="2:6" ht="12.95" customHeight="1" x14ac:dyDescent="0.2">
      <c r="B6060" s="1148" t="s">
        <v>6812</v>
      </c>
      <c r="C6060" s="1150">
        <v>903434851.5331856</v>
      </c>
      <c r="D6060" s="1150">
        <v>23593348.429365788</v>
      </c>
      <c r="E6060" s="1150">
        <v>53913545.419103287</v>
      </c>
      <c r="F6060" s="1149">
        <v>980941745.38165462</v>
      </c>
    </row>
    <row r="6061" spans="2:6" ht="12.95" customHeight="1" x14ac:dyDescent="0.2">
      <c r="B6061" s="1155" t="s">
        <v>6813</v>
      </c>
      <c r="C6061" s="1156">
        <v>1873994695.6915255</v>
      </c>
      <c r="D6061" s="1156">
        <v>28967784.299691189</v>
      </c>
      <c r="E6061" s="1156">
        <v>112870424.80379063</v>
      </c>
      <c r="F6061" s="1157">
        <v>2015832904.7950072</v>
      </c>
    </row>
    <row r="6062" spans="2:6" ht="12.95" customHeight="1" x14ac:dyDescent="0.2">
      <c r="B6062" s="1148" t="s">
        <v>6814</v>
      </c>
      <c r="C6062" s="1150">
        <v>2238274081.6993351</v>
      </c>
      <c r="D6062" s="1150">
        <v>38645292.897879705</v>
      </c>
      <c r="E6062" s="1150">
        <v>385771925.1893751</v>
      </c>
      <c r="F6062" s="1149">
        <v>2662691299.7865896</v>
      </c>
    </row>
    <row r="6063" spans="2:6" ht="12.95" customHeight="1" x14ac:dyDescent="0.2">
      <c r="B6063" s="1155" t="s">
        <v>6815</v>
      </c>
      <c r="C6063" s="1156">
        <v>354358148.56862861</v>
      </c>
      <c r="D6063" s="1156">
        <v>6385818.5565276993</v>
      </c>
      <c r="E6063" s="1156">
        <v>26551704.802937396</v>
      </c>
      <c r="F6063" s="1157">
        <v>387295671.92809367</v>
      </c>
    </row>
    <row r="6064" spans="2:6" ht="12.95" customHeight="1" x14ac:dyDescent="0.2">
      <c r="B6064" s="1148" t="s">
        <v>6816</v>
      </c>
      <c r="C6064" s="1150">
        <v>134252732.71640259</v>
      </c>
      <c r="D6064" s="1150">
        <v>4253578.0635967981</v>
      </c>
      <c r="E6064" s="1150">
        <v>15950480.471653366</v>
      </c>
      <c r="F6064" s="1149">
        <v>154456791.25165275</v>
      </c>
    </row>
    <row r="6065" spans="2:6" ht="12.95" customHeight="1" x14ac:dyDescent="0.2">
      <c r="B6065" s="1155" t="s">
        <v>6817</v>
      </c>
      <c r="C6065" s="1156">
        <v>616614777.11696267</v>
      </c>
      <c r="D6065" s="1156">
        <v>11080461.538770961</v>
      </c>
      <c r="E6065" s="1156">
        <v>51456970.079102658</v>
      </c>
      <c r="F6065" s="1157">
        <v>679152208.73483622</v>
      </c>
    </row>
    <row r="6066" spans="2:6" ht="12.95" customHeight="1" x14ac:dyDescent="0.2">
      <c r="B6066" s="1148" t="s">
        <v>6818</v>
      </c>
      <c r="C6066" s="1150">
        <v>115959279.22190924</v>
      </c>
      <c r="D6066" s="1150">
        <v>1838264.3382447404</v>
      </c>
      <c r="E6066" s="1150">
        <v>7673511.9000923084</v>
      </c>
      <c r="F6066" s="1149">
        <v>125471055.46024628</v>
      </c>
    </row>
    <row r="6067" spans="2:6" ht="12.95" customHeight="1" x14ac:dyDescent="0.2">
      <c r="B6067" s="1155" t="s">
        <v>6819</v>
      </c>
      <c r="C6067" s="1156">
        <v>197315047.22817826</v>
      </c>
      <c r="D6067" s="1156">
        <v>3122881.7359852702</v>
      </c>
      <c r="E6067" s="1156">
        <v>10648132.816715622</v>
      </c>
      <c r="F6067" s="1157">
        <v>211086061.78087917</v>
      </c>
    </row>
    <row r="6068" spans="2:6" ht="12.95" customHeight="1" x14ac:dyDescent="0.2">
      <c r="B6068" s="1148" t="s">
        <v>6820</v>
      </c>
      <c r="C6068" s="1150">
        <v>18374366.370965276</v>
      </c>
      <c r="D6068" s="1150">
        <v>862639.78495905211</v>
      </c>
      <c r="E6068" s="1150">
        <v>1863577.6956411451</v>
      </c>
      <c r="F6068" s="1149">
        <v>21100583.851565473</v>
      </c>
    </row>
    <row r="6069" spans="2:6" ht="12.95" customHeight="1" x14ac:dyDescent="0.2">
      <c r="B6069" s="1155" t="s">
        <v>6821</v>
      </c>
      <c r="C6069" s="1156">
        <v>5091819979.0888252</v>
      </c>
      <c r="D6069" s="1156">
        <v>93683877.378917605</v>
      </c>
      <c r="E6069" s="1156">
        <v>1069895645.90171</v>
      </c>
      <c r="F6069" s="1157">
        <v>6255399502.3694534</v>
      </c>
    </row>
    <row r="6070" spans="2:6" ht="12.95" customHeight="1" x14ac:dyDescent="0.2">
      <c r="B6070" s="1148" t="s">
        <v>6822</v>
      </c>
      <c r="C6070" s="1150">
        <v>3273468.4778418103</v>
      </c>
      <c r="D6070" s="1150">
        <v>86187.744342864942</v>
      </c>
      <c r="E6070" s="1150">
        <v>6828.4358613316663</v>
      </c>
      <c r="F6070" s="1149">
        <v>3366484.6580460072</v>
      </c>
    </row>
    <row r="6071" spans="2:6" ht="12.95" customHeight="1" x14ac:dyDescent="0.2">
      <c r="B6071" s="1155" t="s">
        <v>6823</v>
      </c>
      <c r="C6071" s="1156">
        <v>310463.6686358006</v>
      </c>
      <c r="D6071" s="1156">
        <v>19259.911494508706</v>
      </c>
      <c r="E6071" s="1156">
        <v>442352.5783693142</v>
      </c>
      <c r="F6071" s="1157">
        <v>772076.15849962353</v>
      </c>
    </row>
    <row r="6072" spans="2:6" ht="12.95" customHeight="1" x14ac:dyDescent="0.2">
      <c r="B6072" s="1148" t="s">
        <v>6824</v>
      </c>
      <c r="C6072" s="1150">
        <v>5781630.2751659043</v>
      </c>
      <c r="D6072" s="1150">
        <v>7551.4962917229795</v>
      </c>
      <c r="E6072" s="1150">
        <v>207194.25384954939</v>
      </c>
      <c r="F6072" s="1149">
        <v>5996376.0253071766</v>
      </c>
    </row>
    <row r="6073" spans="2:6" ht="12.95" customHeight="1" x14ac:dyDescent="0.2">
      <c r="B6073" s="1155" t="s">
        <v>6825</v>
      </c>
      <c r="C6073" s="1156">
        <v>5153343987.3344984</v>
      </c>
      <c r="D6073" s="1156">
        <v>112885160.49459757</v>
      </c>
      <c r="E6073" s="1156">
        <v>3837542152.8534808</v>
      </c>
      <c r="F6073" s="1157">
        <v>9103771300.6825771</v>
      </c>
    </row>
    <row r="6074" spans="2:6" ht="12.95" customHeight="1" x14ac:dyDescent="0.2">
      <c r="B6074" s="1148" t="s">
        <v>6826</v>
      </c>
      <c r="C6074" s="1150">
        <v>1560973410.8687069</v>
      </c>
      <c r="D6074" s="1150">
        <v>45428981.814265206</v>
      </c>
      <c r="E6074" s="1150">
        <v>394446709.15077728</v>
      </c>
      <c r="F6074" s="1149">
        <v>2000849101.8337495</v>
      </c>
    </row>
    <row r="6075" spans="2:6" ht="12.95" customHeight="1" x14ac:dyDescent="0.2">
      <c r="B6075" s="1155" t="s">
        <v>6827</v>
      </c>
      <c r="C6075" s="1156">
        <v>1338681836.2453878</v>
      </c>
      <c r="D6075" s="1156">
        <v>112549802.14023295</v>
      </c>
      <c r="E6075" s="1156">
        <v>282637733.50834703</v>
      </c>
      <c r="F6075" s="1157">
        <v>1733869371.8939679</v>
      </c>
    </row>
    <row r="6076" spans="2:6" ht="12.95" customHeight="1" x14ac:dyDescent="0.2">
      <c r="B6076" s="1148" t="s">
        <v>6828</v>
      </c>
      <c r="C6076" s="1150">
        <v>3113564440.0575504</v>
      </c>
      <c r="D6076" s="1150">
        <v>67042514.905373164</v>
      </c>
      <c r="E6076" s="1150">
        <v>437697507.46987969</v>
      </c>
      <c r="F6076" s="1149">
        <v>3618304462.4328032</v>
      </c>
    </row>
    <row r="6077" spans="2:6" ht="12.95" customHeight="1" x14ac:dyDescent="0.2">
      <c r="B6077" s="1155" t="s">
        <v>6829</v>
      </c>
      <c r="C6077" s="1156">
        <v>2656673466.9490747</v>
      </c>
      <c r="D6077" s="1156">
        <v>44887863.165704042</v>
      </c>
      <c r="E6077" s="1156">
        <v>369816920.14349174</v>
      </c>
      <c r="F6077" s="1157">
        <v>3071378250.2582707</v>
      </c>
    </row>
    <row r="6078" spans="2:6" ht="12.95" customHeight="1" x14ac:dyDescent="0.2">
      <c r="B6078" s="1148" t="s">
        <v>6830</v>
      </c>
      <c r="C6078" s="1150">
        <v>692412833.33473694</v>
      </c>
      <c r="D6078" s="1150">
        <v>20536099.984007429</v>
      </c>
      <c r="E6078" s="1150">
        <v>734869923.72860992</v>
      </c>
      <c r="F6078" s="1149">
        <v>1447818857.0473542</v>
      </c>
    </row>
    <row r="6079" spans="2:6" ht="12.95" customHeight="1" x14ac:dyDescent="0.2">
      <c r="B6079" s="1155" t="s">
        <v>6831</v>
      </c>
      <c r="C6079" s="1156">
        <v>1860315886.2487199</v>
      </c>
      <c r="D6079" s="1156">
        <v>42311839.215461634</v>
      </c>
      <c r="E6079" s="1156">
        <v>554849056.01452065</v>
      </c>
      <c r="F6079" s="1157">
        <v>2457476781.4787025</v>
      </c>
    </row>
    <row r="6080" spans="2:6" ht="12.95" customHeight="1" x14ac:dyDescent="0.2">
      <c r="B6080" s="1148" t="s">
        <v>6832</v>
      </c>
      <c r="C6080" s="1150">
        <v>99032277.989327431</v>
      </c>
      <c r="D6080" s="1150">
        <v>3742377.7241533035</v>
      </c>
      <c r="E6080" s="1150">
        <v>19325734.921457011</v>
      </c>
      <c r="F6080" s="1149">
        <v>122100390.63493775</v>
      </c>
    </row>
    <row r="6081" spans="2:6" ht="12.95" customHeight="1" x14ac:dyDescent="0.2">
      <c r="B6081" s="1155" t="s">
        <v>6833</v>
      </c>
      <c r="C6081" s="1156">
        <v>172978129.9397493</v>
      </c>
      <c r="D6081" s="1156">
        <v>11069803.141147787</v>
      </c>
      <c r="E6081" s="1156">
        <v>47214194.208467126</v>
      </c>
      <c r="F6081" s="1157">
        <v>231262127.28936422</v>
      </c>
    </row>
    <row r="6082" spans="2:6" ht="12.95" customHeight="1" x14ac:dyDescent="0.2">
      <c r="B6082" s="1148" t="s">
        <v>6834</v>
      </c>
      <c r="C6082" s="1150">
        <v>507396680.70359135</v>
      </c>
      <c r="D6082" s="1150">
        <v>13940695.041828876</v>
      </c>
      <c r="E6082" s="1150">
        <v>130355158.53341489</v>
      </c>
      <c r="F6082" s="1149">
        <v>651692534.27883506</v>
      </c>
    </row>
    <row r="6083" spans="2:6" ht="12.95" customHeight="1" x14ac:dyDescent="0.2">
      <c r="B6083" s="1155" t="s">
        <v>6835</v>
      </c>
      <c r="C6083" s="1156">
        <v>637406089.41092694</v>
      </c>
      <c r="D6083" s="1156">
        <v>21601508.232251089</v>
      </c>
      <c r="E6083" s="1156">
        <v>90176577.085642576</v>
      </c>
      <c r="F6083" s="1157">
        <v>749184174.72882056</v>
      </c>
    </row>
    <row r="6084" spans="2:6" ht="12.95" customHeight="1" x14ac:dyDescent="0.2">
      <c r="B6084" s="1148" t="s">
        <v>6836</v>
      </c>
      <c r="C6084" s="1150">
        <v>154296047.36624226</v>
      </c>
      <c r="D6084" s="1150">
        <v>5616587.1847466454</v>
      </c>
      <c r="E6084" s="1150">
        <v>19307613.249800723</v>
      </c>
      <c r="F6084" s="1149">
        <v>179220247.80078962</v>
      </c>
    </row>
    <row r="6085" spans="2:6" ht="12.95" customHeight="1" x14ac:dyDescent="0.2">
      <c r="B6085" s="1155" t="s">
        <v>6837</v>
      </c>
      <c r="C6085" s="1156">
        <v>92305656.751088232</v>
      </c>
      <c r="D6085" s="1156">
        <v>3606709.6993465768</v>
      </c>
      <c r="E6085" s="1156">
        <v>11445119.511912711</v>
      </c>
      <c r="F6085" s="1157">
        <v>107357485.96234751</v>
      </c>
    </row>
    <row r="6086" spans="2:6" ht="12.95" customHeight="1" x14ac:dyDescent="0.2">
      <c r="B6086" s="1148" t="s">
        <v>6838</v>
      </c>
      <c r="C6086" s="1150">
        <v>6118288835.0362835</v>
      </c>
      <c r="D6086" s="1150">
        <v>117152057.9592728</v>
      </c>
      <c r="E6086" s="1150">
        <v>914486057.12010109</v>
      </c>
      <c r="F6086" s="1149">
        <v>7149926950.1156569</v>
      </c>
    </row>
    <row r="6087" spans="2:6" ht="12.95" customHeight="1" x14ac:dyDescent="0.2">
      <c r="B6087" s="1155" t="s">
        <v>6839</v>
      </c>
      <c r="C6087" s="1156">
        <v>1095607603.8463013</v>
      </c>
      <c r="D6087" s="1156">
        <v>18908356.97857346</v>
      </c>
      <c r="E6087" s="1156">
        <v>60229158.870405912</v>
      </c>
      <c r="F6087" s="1157">
        <v>1174745119.6952808</v>
      </c>
    </row>
    <row r="6088" spans="2:6" ht="12.95" customHeight="1" x14ac:dyDescent="0.2">
      <c r="B6088" s="1148" t="s">
        <v>6840</v>
      </c>
      <c r="C6088" s="1150">
        <v>1460983503.5722725</v>
      </c>
      <c r="D6088" s="1150">
        <v>33595974.11456728</v>
      </c>
      <c r="E6088" s="1150">
        <v>188093728.00784197</v>
      </c>
      <c r="F6088" s="1149">
        <v>1682673205.6946819</v>
      </c>
    </row>
    <row r="6089" spans="2:6" ht="12.95" customHeight="1" x14ac:dyDescent="0.2">
      <c r="B6089" s="1155" t="s">
        <v>6841</v>
      </c>
      <c r="C6089" s="1156">
        <v>433156163.01457489</v>
      </c>
      <c r="D6089" s="1156">
        <v>8311996.6954105524</v>
      </c>
      <c r="E6089" s="1156">
        <v>47075733.994919017</v>
      </c>
      <c r="F6089" s="1157">
        <v>488543893.70490444</v>
      </c>
    </row>
    <row r="6090" spans="2:6" ht="12.95" customHeight="1" x14ac:dyDescent="0.2">
      <c r="B6090" s="1148" t="s">
        <v>6842</v>
      </c>
      <c r="C6090" s="1150">
        <v>400961630.07026106</v>
      </c>
      <c r="D6090" s="1150">
        <v>6854716.1329350835</v>
      </c>
      <c r="E6090" s="1150">
        <v>36222780.312778495</v>
      </c>
      <c r="F6090" s="1149">
        <v>444039126.51597464</v>
      </c>
    </row>
    <row r="6091" spans="2:6" ht="12.95" customHeight="1" x14ac:dyDescent="0.2">
      <c r="B6091" s="1155" t="s">
        <v>6843</v>
      </c>
      <c r="C6091" s="1156">
        <v>567214.37513151369</v>
      </c>
      <c r="D6091" s="1156">
        <v>12082.394066756768</v>
      </c>
      <c r="E6091" s="1156">
        <v>0</v>
      </c>
      <c r="F6091" s="1157">
        <v>579296.76919827051</v>
      </c>
    </row>
    <row r="6092" spans="2:6" ht="12.95" customHeight="1" x14ac:dyDescent="0.2">
      <c r="B6092" s="1148" t="s">
        <v>6844</v>
      </c>
      <c r="C6092" s="1150">
        <v>649343829.58988738</v>
      </c>
      <c r="D6092" s="1150">
        <v>11964792.097840341</v>
      </c>
      <c r="E6092" s="1150">
        <v>45272930.106604211</v>
      </c>
      <c r="F6092" s="1149">
        <v>706581551.79433191</v>
      </c>
    </row>
    <row r="6093" spans="2:6" ht="12.95" customHeight="1" x14ac:dyDescent="0.2">
      <c r="B6093" s="1155" t="s">
        <v>6845</v>
      </c>
      <c r="C6093" s="1156">
        <v>1716820402.8450804</v>
      </c>
      <c r="D6093" s="1156">
        <v>32781433.765035912</v>
      </c>
      <c r="E6093" s="1156">
        <v>201442298.91362888</v>
      </c>
      <c r="F6093" s="1157">
        <v>1951044135.5237451</v>
      </c>
    </row>
    <row r="6094" spans="2:6" ht="12.95" customHeight="1" x14ac:dyDescent="0.2">
      <c r="B6094" s="1148" t="s">
        <v>6846</v>
      </c>
      <c r="C6094" s="1150">
        <v>2103431330.6392188</v>
      </c>
      <c r="D6094" s="1150">
        <v>35273298.087082319</v>
      </c>
      <c r="E6094" s="1150">
        <v>323595380.81396949</v>
      </c>
      <c r="F6094" s="1149">
        <v>2462300009.5402708</v>
      </c>
    </row>
    <row r="6095" spans="2:6" ht="12.95" customHeight="1" x14ac:dyDescent="0.2">
      <c r="B6095" s="1155" t="s">
        <v>6847</v>
      </c>
      <c r="C6095" s="1156">
        <v>908099087.34787202</v>
      </c>
      <c r="D6095" s="1156">
        <v>16031697.173105747</v>
      </c>
      <c r="E6095" s="1156">
        <v>56360013.679493479</v>
      </c>
      <c r="F6095" s="1157">
        <v>980490798.20047116</v>
      </c>
    </row>
    <row r="6096" spans="2:6" ht="12.95" customHeight="1" x14ac:dyDescent="0.2">
      <c r="B6096" s="1148" t="s">
        <v>6848</v>
      </c>
      <c r="C6096" s="1150">
        <v>624386259.71079612</v>
      </c>
      <c r="D6096" s="1150">
        <v>10276809.727702117</v>
      </c>
      <c r="E6096" s="1150">
        <v>59671495.891594313</v>
      </c>
      <c r="F6096" s="1149">
        <v>694334565.33009255</v>
      </c>
    </row>
    <row r="6097" spans="2:6" ht="12.95" customHeight="1" x14ac:dyDescent="0.2">
      <c r="B6097" s="1155" t="s">
        <v>6849</v>
      </c>
      <c r="C6097" s="1156">
        <v>974625544.48442197</v>
      </c>
      <c r="D6097" s="1156">
        <v>15489657.961187102</v>
      </c>
      <c r="E6097" s="1156">
        <v>93117579.665025175</v>
      </c>
      <c r="F6097" s="1157">
        <v>1083232782.1106343</v>
      </c>
    </row>
    <row r="6098" spans="2:6" ht="12.95" customHeight="1" x14ac:dyDescent="0.2">
      <c r="B6098" s="1148" t="s">
        <v>6850</v>
      </c>
      <c r="C6098" s="1150">
        <v>6266008.5475596329</v>
      </c>
      <c r="D6098" s="1150">
        <v>63633.942084918992</v>
      </c>
      <c r="E6098" s="1150">
        <v>455.22905742211111</v>
      </c>
      <c r="F6098" s="1149">
        <v>6330097.7187019736</v>
      </c>
    </row>
    <row r="6099" spans="2:6" ht="12.95" customHeight="1" x14ac:dyDescent="0.2">
      <c r="B6099" s="1155" t="s">
        <v>6851</v>
      </c>
      <c r="C6099" s="1156">
        <v>1405741.0270575874</v>
      </c>
      <c r="D6099" s="1156">
        <v>25962.763441066625</v>
      </c>
      <c r="E6099" s="1156">
        <v>0</v>
      </c>
      <c r="F6099" s="1157">
        <v>1431703.7904986541</v>
      </c>
    </row>
    <row r="6100" spans="2:6" ht="12.95" customHeight="1" x14ac:dyDescent="0.2">
      <c r="B6100" s="1148" t="s">
        <v>6852</v>
      </c>
      <c r="C6100" s="1150">
        <v>810214288.57275498</v>
      </c>
      <c r="D6100" s="1150">
        <v>15218235.608758882</v>
      </c>
      <c r="E6100" s="1150">
        <v>60003823.13853763</v>
      </c>
      <c r="F6100" s="1149">
        <v>885436347.32005155</v>
      </c>
    </row>
    <row r="6101" spans="2:6" ht="12.95" customHeight="1" x14ac:dyDescent="0.2">
      <c r="B6101" s="1155" t="s">
        <v>6853</v>
      </c>
      <c r="C6101" s="1156">
        <v>522783864.56372213</v>
      </c>
      <c r="D6101" s="1156">
        <v>6654263.4618466049</v>
      </c>
      <c r="E6101" s="1156">
        <v>77819386.827763692</v>
      </c>
      <c r="F6101" s="1157">
        <v>607257514.8533324</v>
      </c>
    </row>
    <row r="6102" spans="2:6" ht="12.95" customHeight="1" x14ac:dyDescent="0.2">
      <c r="B6102" s="1148" t="s">
        <v>6854</v>
      </c>
      <c r="C6102" s="1150">
        <v>317067752.88624215</v>
      </c>
      <c r="D6102" s="1150">
        <v>5472260.1108587421</v>
      </c>
      <c r="E6102" s="1150">
        <v>8052506.4524565376</v>
      </c>
      <c r="F6102" s="1149">
        <v>330592519.44955742</v>
      </c>
    </row>
    <row r="6103" spans="2:6" ht="12.95" customHeight="1" x14ac:dyDescent="0.2">
      <c r="B6103" s="1155" t="s">
        <v>6855</v>
      </c>
      <c r="C6103" s="1156">
        <v>5232742185.7487087</v>
      </c>
      <c r="D6103" s="1156">
        <v>128346957.03041883</v>
      </c>
      <c r="E6103" s="1156">
        <v>2294437907.1725059</v>
      </c>
      <c r="F6103" s="1157">
        <v>7655527049.9516335</v>
      </c>
    </row>
    <row r="6104" spans="2:6" ht="12.95" customHeight="1" x14ac:dyDescent="0.2">
      <c r="B6104" s="1148" t="s">
        <v>6856</v>
      </c>
      <c r="C6104" s="1150">
        <v>622070145.79345107</v>
      </c>
      <c r="D6104" s="1150">
        <v>16405143.836385747</v>
      </c>
      <c r="E6104" s="1150">
        <v>2234996924.7788119</v>
      </c>
      <c r="F6104" s="1149">
        <v>2873472214.4086485</v>
      </c>
    </row>
    <row r="6105" spans="2:6" ht="12.95" customHeight="1" x14ac:dyDescent="0.2">
      <c r="B6105" s="1155" t="s">
        <v>6857</v>
      </c>
      <c r="C6105" s="1156">
        <v>268401061.72122854</v>
      </c>
      <c r="D6105" s="1156">
        <v>8476259.7195085995</v>
      </c>
      <c r="E6105" s="1156">
        <v>108404583.83624969</v>
      </c>
      <c r="F6105" s="1157">
        <v>385281905.27698684</v>
      </c>
    </row>
    <row r="6106" spans="2:6" ht="12.95" customHeight="1" x14ac:dyDescent="0.2">
      <c r="B6106" s="1148" t="s">
        <v>6858</v>
      </c>
      <c r="C6106" s="1150">
        <v>251490682.65851626</v>
      </c>
      <c r="D6106" s="1150">
        <v>5540755.7781752869</v>
      </c>
      <c r="E6106" s="1150">
        <v>8455122.8209146317</v>
      </c>
      <c r="F6106" s="1149">
        <v>265486561.25760618</v>
      </c>
    </row>
    <row r="6107" spans="2:6" ht="12.95" customHeight="1" x14ac:dyDescent="0.2">
      <c r="B6107" s="1155" t="s">
        <v>6859</v>
      </c>
      <c r="C6107" s="1156">
        <v>784116382.89129806</v>
      </c>
      <c r="D6107" s="1156">
        <v>18564469.029349629</v>
      </c>
      <c r="E6107" s="1156">
        <v>43274324.619515352</v>
      </c>
      <c r="F6107" s="1157">
        <v>845955176.54016304</v>
      </c>
    </row>
    <row r="6108" spans="2:6" ht="12.95" customHeight="1" x14ac:dyDescent="0.2">
      <c r="B6108" s="1148" t="s">
        <v>6860</v>
      </c>
      <c r="C6108" s="1150">
        <v>68295550.554554969</v>
      </c>
      <c r="D6108" s="1150">
        <v>1363526.9380384227</v>
      </c>
      <c r="E6108" s="1150">
        <v>7124850.1741942754</v>
      </c>
      <c r="F6108" s="1149">
        <v>76783927.666787669</v>
      </c>
    </row>
    <row r="6109" spans="2:6" ht="12.95" customHeight="1" x14ac:dyDescent="0.2">
      <c r="B6109" s="1155" t="s">
        <v>6861</v>
      </c>
      <c r="C6109" s="1156">
        <v>4049699495.6696739</v>
      </c>
      <c r="D6109" s="1156">
        <v>71714934.912815079</v>
      </c>
      <c r="E6109" s="1156">
        <v>993711578.62374175</v>
      </c>
      <c r="F6109" s="1157">
        <v>5115126009.2062311</v>
      </c>
    </row>
    <row r="6110" spans="2:6" ht="12.95" customHeight="1" x14ac:dyDescent="0.2">
      <c r="B6110" s="1148" t="s">
        <v>6862</v>
      </c>
      <c r="C6110" s="1150">
        <v>1948247576.9779646</v>
      </c>
      <c r="D6110" s="1150">
        <v>48843336.923308529</v>
      </c>
      <c r="E6110" s="1150">
        <v>500158474.57922727</v>
      </c>
      <c r="F6110" s="1149">
        <v>2497249388.4805007</v>
      </c>
    </row>
    <row r="6111" spans="2:6" ht="12.95" customHeight="1" x14ac:dyDescent="0.2">
      <c r="B6111" s="1155" t="s">
        <v>6863</v>
      </c>
      <c r="C6111" s="1156">
        <v>3278426417.7819586</v>
      </c>
      <c r="D6111" s="1156">
        <v>64250762.685829386</v>
      </c>
      <c r="E6111" s="1156">
        <v>169604953.31839672</v>
      </c>
      <c r="F6111" s="1157">
        <v>3512282133.7861843</v>
      </c>
    </row>
    <row r="6112" spans="2:6" ht="12.95" customHeight="1" x14ac:dyDescent="0.2">
      <c r="B6112" s="1148" t="s">
        <v>6864</v>
      </c>
      <c r="C6112" s="1150">
        <v>2345374.4312473554</v>
      </c>
      <c r="D6112" s="1150">
        <v>301944.78124923579</v>
      </c>
      <c r="E6112" s="1150">
        <v>18861723.868571844</v>
      </c>
      <c r="F6112" s="1149">
        <v>21509043.081068434</v>
      </c>
    </row>
    <row r="6113" spans="2:6" ht="12.95" customHeight="1" x14ac:dyDescent="0.2">
      <c r="B6113" s="1155" t="s">
        <v>6865</v>
      </c>
      <c r="C6113" s="1156">
        <v>1432903575.8505166</v>
      </c>
      <c r="D6113" s="1156">
        <v>17961039.748529896</v>
      </c>
      <c r="E6113" s="1156">
        <v>290093117.78127289</v>
      </c>
      <c r="F6113" s="1157">
        <v>1740957733.3803194</v>
      </c>
    </row>
    <row r="6114" spans="2:6" ht="12.95" customHeight="1" x14ac:dyDescent="0.2">
      <c r="B6114" s="1148" t="s">
        <v>6866</v>
      </c>
      <c r="C6114" s="1150">
        <v>579618909.79986596</v>
      </c>
      <c r="D6114" s="1150">
        <v>16861973.402528834</v>
      </c>
      <c r="E6114" s="1150">
        <v>93263512.051832721</v>
      </c>
      <c r="F6114" s="1149">
        <v>689744395.25422752</v>
      </c>
    </row>
    <row r="6115" spans="2:6" ht="12.95" customHeight="1" x14ac:dyDescent="0.2">
      <c r="B6115" s="1155" t="s">
        <v>6867</v>
      </c>
      <c r="C6115" s="1156">
        <v>228904725.51187101</v>
      </c>
      <c r="D6115" s="1156">
        <v>6636485.0820055222</v>
      </c>
      <c r="E6115" s="1156">
        <v>27427156.063172206</v>
      </c>
      <c r="F6115" s="1157">
        <v>262968366.65704876</v>
      </c>
    </row>
    <row r="6116" spans="2:6" ht="12.95" customHeight="1" x14ac:dyDescent="0.2">
      <c r="B6116" s="1148" t="s">
        <v>6868</v>
      </c>
      <c r="C6116" s="1150">
        <v>202273124.54163122</v>
      </c>
      <c r="D6116" s="1150">
        <v>5601254.0513238302</v>
      </c>
      <c r="E6116" s="1150">
        <v>48990637.201378539</v>
      </c>
      <c r="F6116" s="1149">
        <v>256865015.79433358</v>
      </c>
    </row>
    <row r="6117" spans="2:6" ht="12.95" customHeight="1" x14ac:dyDescent="0.2">
      <c r="B6117" s="1155" t="s">
        <v>6869</v>
      </c>
      <c r="C6117" s="1156">
        <v>217868978.45161077</v>
      </c>
      <c r="D6117" s="1156">
        <v>4969100.316990626</v>
      </c>
      <c r="E6117" s="1156">
        <v>19841910.459453415</v>
      </c>
      <c r="F6117" s="1157">
        <v>242679989.22805479</v>
      </c>
    </row>
    <row r="6118" spans="2:6" ht="12.95" customHeight="1" x14ac:dyDescent="0.2">
      <c r="B6118" s="1148" t="s">
        <v>6870</v>
      </c>
      <c r="C6118" s="1150">
        <v>131962307.60703763</v>
      </c>
      <c r="D6118" s="1150">
        <v>2675631.782280826</v>
      </c>
      <c r="E6118" s="1150">
        <v>18477184.624026265</v>
      </c>
      <c r="F6118" s="1149">
        <v>153115124.01334473</v>
      </c>
    </row>
    <row r="6119" spans="2:6" ht="12.95" customHeight="1" x14ac:dyDescent="0.2">
      <c r="B6119" s="1155" t="s">
        <v>6871</v>
      </c>
      <c r="C6119" s="1156">
        <v>86161498.32480289</v>
      </c>
      <c r="D6119" s="1156">
        <v>1927774.7409559628</v>
      </c>
      <c r="E6119" s="1156">
        <v>11694087.643487025</v>
      </c>
      <c r="F6119" s="1157">
        <v>99783360.709245875</v>
      </c>
    </row>
    <row r="6120" spans="2:6" ht="12.95" customHeight="1" x14ac:dyDescent="0.2">
      <c r="B6120" s="1148" t="s">
        <v>6872</v>
      </c>
      <c r="C6120" s="1150">
        <v>640067010.32308424</v>
      </c>
      <c r="D6120" s="1150">
        <v>19494396.24221855</v>
      </c>
      <c r="E6120" s="1150">
        <v>107811605.95658617</v>
      </c>
      <c r="F6120" s="1149">
        <v>767373012.52188885</v>
      </c>
    </row>
    <row r="6121" spans="2:6" ht="12.95" customHeight="1" x14ac:dyDescent="0.2">
      <c r="B6121" s="1155" t="s">
        <v>6873</v>
      </c>
      <c r="C6121" s="1156">
        <v>51037754.404240936</v>
      </c>
      <c r="D6121" s="1156">
        <v>1926019.9170557908</v>
      </c>
      <c r="E6121" s="1156">
        <v>15300346.485434858</v>
      </c>
      <c r="F6121" s="1157">
        <v>68264120.806731582</v>
      </c>
    </row>
    <row r="6122" spans="2:6" ht="12.95" customHeight="1" x14ac:dyDescent="0.2">
      <c r="B6122" s="1148" t="s">
        <v>6874</v>
      </c>
      <c r="C6122" s="1150">
        <v>120673106.7995946</v>
      </c>
      <c r="D6122" s="1150">
        <v>4678173.5284260754</v>
      </c>
      <c r="E6122" s="1150">
        <v>23078292.295071349</v>
      </c>
      <c r="F6122" s="1149">
        <v>148429572.62309203</v>
      </c>
    </row>
    <row r="6123" spans="2:6" ht="12.95" customHeight="1" x14ac:dyDescent="0.2">
      <c r="B6123" s="1155" t="s">
        <v>6875</v>
      </c>
      <c r="C6123" s="1156">
        <v>66694464.688205279</v>
      </c>
      <c r="D6123" s="1156">
        <v>1823679.1625498687</v>
      </c>
      <c r="E6123" s="1156">
        <v>17746915.639805567</v>
      </c>
      <c r="F6123" s="1157">
        <v>86265059.490560725</v>
      </c>
    </row>
    <row r="6124" spans="2:6" ht="12.95" customHeight="1" x14ac:dyDescent="0.2">
      <c r="B6124" s="1148" t="s">
        <v>6876</v>
      </c>
      <c r="C6124" s="1150">
        <v>204268197.04587793</v>
      </c>
      <c r="D6124" s="1150">
        <v>6184848.0685506454</v>
      </c>
      <c r="E6124" s="1150">
        <v>47454942.099838629</v>
      </c>
      <c r="F6124" s="1149">
        <v>257907987.21426719</v>
      </c>
    </row>
    <row r="6125" spans="2:6" ht="12.95" customHeight="1" x14ac:dyDescent="0.2">
      <c r="B6125" s="1155" t="s">
        <v>6877</v>
      </c>
      <c r="C6125" s="1156">
        <v>67928076.964466155</v>
      </c>
      <c r="D6125" s="1156">
        <v>1980865.3558373905</v>
      </c>
      <c r="E6125" s="1156">
        <v>8710273.6640098542</v>
      </c>
      <c r="F6125" s="1157">
        <v>78619215.984313399</v>
      </c>
    </row>
    <row r="6126" spans="2:6" ht="12.95" customHeight="1" x14ac:dyDescent="0.2">
      <c r="B6126" s="1148" t="s">
        <v>6878</v>
      </c>
      <c r="C6126" s="1150">
        <v>2792221904.6754632</v>
      </c>
      <c r="D6126" s="1150">
        <v>67720768.726592094</v>
      </c>
      <c r="E6126" s="1150">
        <v>633042700.6719569</v>
      </c>
      <c r="F6126" s="1149">
        <v>3492985374.0740123</v>
      </c>
    </row>
    <row r="6127" spans="2:6" ht="12.95" customHeight="1" x14ac:dyDescent="0.2">
      <c r="B6127" s="1155" t="s">
        <v>6879</v>
      </c>
      <c r="C6127" s="1156">
        <v>753748640.15296578</v>
      </c>
      <c r="D6127" s="1156">
        <v>18731867.722384047</v>
      </c>
      <c r="E6127" s="1156">
        <v>76241640.324915782</v>
      </c>
      <c r="F6127" s="1157">
        <v>848722148.20026565</v>
      </c>
    </row>
    <row r="6128" spans="2:6" ht="12.95" customHeight="1" x14ac:dyDescent="0.2">
      <c r="B6128" s="1148" t="s">
        <v>6880</v>
      </c>
      <c r="C6128" s="1150">
        <v>1169417730.9716723</v>
      </c>
      <c r="D6128" s="1150">
        <v>28138443.017428033</v>
      </c>
      <c r="E6128" s="1150">
        <v>142343384.90132654</v>
      </c>
      <c r="F6128" s="1149">
        <v>1339899558.8904266</v>
      </c>
    </row>
    <row r="6129" spans="2:6" ht="12.95" customHeight="1" x14ac:dyDescent="0.2">
      <c r="B6129" s="1155" t="s">
        <v>6881</v>
      </c>
      <c r="C6129" s="1156">
        <v>218338657.78040084</v>
      </c>
      <c r="D6129" s="1156">
        <v>6581193.7453476479</v>
      </c>
      <c r="E6129" s="1156">
        <v>25078663.857865553</v>
      </c>
      <c r="F6129" s="1157">
        <v>249998515.38361403</v>
      </c>
    </row>
    <row r="6130" spans="2:6" ht="12.95" customHeight="1" x14ac:dyDescent="0.2">
      <c r="B6130" s="1148" t="s">
        <v>6882</v>
      </c>
      <c r="C6130" s="1150">
        <v>305906171.87887061</v>
      </c>
      <c r="D6130" s="1150">
        <v>6369823.7681917036</v>
      </c>
      <c r="E6130" s="1150">
        <v>42620469.366392896</v>
      </c>
      <c r="F6130" s="1149">
        <v>354896465.01345521</v>
      </c>
    </row>
    <row r="6131" spans="2:6" ht="12.95" customHeight="1" x14ac:dyDescent="0.2">
      <c r="B6131" s="1155" t="s">
        <v>6883</v>
      </c>
      <c r="C6131" s="1156">
        <v>660467632.93846512</v>
      </c>
      <c r="D6131" s="1156">
        <v>15633855.580852855</v>
      </c>
      <c r="E6131" s="1156">
        <v>75933267.520149201</v>
      </c>
      <c r="F6131" s="1157">
        <v>752034756.03946722</v>
      </c>
    </row>
    <row r="6132" spans="2:6" ht="12.95" customHeight="1" x14ac:dyDescent="0.2">
      <c r="B6132" s="1148" t="s">
        <v>6884</v>
      </c>
      <c r="C6132" s="1150">
        <v>320356881.92082047</v>
      </c>
      <c r="D6132" s="1150">
        <v>7322319.1671210285</v>
      </c>
      <c r="E6132" s="1150">
        <v>28262598.511150636</v>
      </c>
      <c r="F6132" s="1149">
        <v>355941799.59909219</v>
      </c>
    </row>
    <row r="6133" spans="2:6" ht="12.95" customHeight="1" x14ac:dyDescent="0.2">
      <c r="B6133" s="1155" t="s">
        <v>6885</v>
      </c>
      <c r="C6133" s="1156">
        <v>66234538.864049263</v>
      </c>
      <c r="D6133" s="1156">
        <v>424149.56695300405</v>
      </c>
      <c r="E6133" s="1156">
        <v>519741.5181310731</v>
      </c>
      <c r="F6133" s="1157">
        <v>67178429.949133337</v>
      </c>
    </row>
    <row r="6134" spans="2:6" ht="12.95" customHeight="1" x14ac:dyDescent="0.2">
      <c r="B6134" s="1148" t="s">
        <v>6886</v>
      </c>
      <c r="C6134" s="1150">
        <v>79264808.935337603</v>
      </c>
      <c r="D6134" s="1150">
        <v>1410101.6904052778</v>
      </c>
      <c r="E6134" s="1150">
        <v>14217518.823239908</v>
      </c>
      <c r="F6134" s="1149">
        <v>94892429.44898279</v>
      </c>
    </row>
    <row r="6135" spans="2:6" ht="12.95" customHeight="1" x14ac:dyDescent="0.2">
      <c r="B6135" s="1155" t="s">
        <v>6887</v>
      </c>
      <c r="C6135" s="1156">
        <v>167438139.3075614</v>
      </c>
      <c r="D6135" s="1156">
        <v>4722518.7914115656</v>
      </c>
      <c r="E6135" s="1156">
        <v>16282805.747873805</v>
      </c>
      <c r="F6135" s="1157">
        <v>188443463.84684679</v>
      </c>
    </row>
    <row r="6136" spans="2:6" ht="12.95" customHeight="1" x14ac:dyDescent="0.2">
      <c r="B6136" s="1148" t="s">
        <v>6888</v>
      </c>
      <c r="C6136" s="1150">
        <v>8145366709.186799</v>
      </c>
      <c r="D6136" s="1150">
        <v>219907281.73309961</v>
      </c>
      <c r="E6136" s="1150">
        <v>2009540498.8564987</v>
      </c>
      <c r="F6136" s="1149">
        <v>10374814489.776398</v>
      </c>
    </row>
    <row r="6137" spans="2:6" ht="12.95" customHeight="1" x14ac:dyDescent="0.2">
      <c r="B6137" s="1155" t="s">
        <v>6889</v>
      </c>
      <c r="C6137" s="1156">
        <v>127594660.75721169</v>
      </c>
      <c r="D6137" s="1156">
        <v>1301877.9606930425</v>
      </c>
      <c r="E6137" s="1156">
        <v>12973608.265309466</v>
      </c>
      <c r="F6137" s="1157">
        <v>141870146.9832142</v>
      </c>
    </row>
    <row r="6138" spans="2:6" ht="12.95" customHeight="1" x14ac:dyDescent="0.2">
      <c r="B6138" s="1148" t="s">
        <v>6890</v>
      </c>
      <c r="C6138" s="1150">
        <v>1554268357.2393064</v>
      </c>
      <c r="D6138" s="1150">
        <v>13363976.482178159</v>
      </c>
      <c r="E6138" s="1150">
        <v>54684481.713042304</v>
      </c>
      <c r="F6138" s="1149">
        <v>1622316815.4345269</v>
      </c>
    </row>
    <row r="6139" spans="2:6" ht="12.95" customHeight="1" x14ac:dyDescent="0.2">
      <c r="B6139" s="1155" t="s">
        <v>6891</v>
      </c>
      <c r="C6139" s="1156">
        <v>3707547652.0907073</v>
      </c>
      <c r="D6139" s="1156">
        <v>63404721.808909647</v>
      </c>
      <c r="E6139" s="1156">
        <v>586957263.84934974</v>
      </c>
      <c r="F6139" s="1157">
        <v>4357909637.7489662</v>
      </c>
    </row>
    <row r="6140" spans="2:6" ht="12.95" customHeight="1" x14ac:dyDescent="0.2">
      <c r="B6140" s="1148" t="s">
        <v>6892</v>
      </c>
      <c r="C6140" s="1150">
        <v>1794919.5992899875</v>
      </c>
      <c r="D6140" s="1150">
        <v>160667.07348294416</v>
      </c>
      <c r="E6140" s="1150">
        <v>0</v>
      </c>
      <c r="F6140" s="1149">
        <v>1955586.6727729316</v>
      </c>
    </row>
    <row r="6141" spans="2:6" ht="12.95" customHeight="1" x14ac:dyDescent="0.2">
      <c r="B6141" s="1155" t="s">
        <v>6893</v>
      </c>
      <c r="C6141" s="1156">
        <v>878115577.74280274</v>
      </c>
      <c r="D6141" s="1156">
        <v>19187057.535046652</v>
      </c>
      <c r="E6141" s="1156">
        <v>135051646.32791549</v>
      </c>
      <c r="F6141" s="1157">
        <v>1032354281.6057649</v>
      </c>
    </row>
    <row r="6142" spans="2:6" ht="12.95" customHeight="1" x14ac:dyDescent="0.2">
      <c r="B6142" s="1148" t="s">
        <v>6894</v>
      </c>
      <c r="C6142" s="1150">
        <v>1125602927.555573</v>
      </c>
      <c r="D6142" s="1150">
        <v>23443109.612666648</v>
      </c>
      <c r="E6142" s="1150">
        <v>190471396.49845284</v>
      </c>
      <c r="F6142" s="1149">
        <v>1339517433.6666925</v>
      </c>
    </row>
    <row r="6143" spans="2:6" ht="12.95" customHeight="1" x14ac:dyDescent="0.2">
      <c r="B6143" s="1155" t="s">
        <v>6895</v>
      </c>
      <c r="C6143" s="1156">
        <v>2211382295.6899819</v>
      </c>
      <c r="D6143" s="1156">
        <v>35986188.104625918</v>
      </c>
      <c r="E6143" s="1156">
        <v>350675886.52702385</v>
      </c>
      <c r="F6143" s="1157">
        <v>2598044370.3216314</v>
      </c>
    </row>
    <row r="6144" spans="2:6" ht="12.95" customHeight="1" x14ac:dyDescent="0.2">
      <c r="B6144" s="1148" t="s">
        <v>6896</v>
      </c>
      <c r="C6144" s="1150">
        <v>493201485.00839496</v>
      </c>
      <c r="D6144" s="1150">
        <v>9263341.3901430462</v>
      </c>
      <c r="E6144" s="1150">
        <v>25858089.717687879</v>
      </c>
      <c r="F6144" s="1149">
        <v>528322916.1162259</v>
      </c>
    </row>
    <row r="6145" spans="2:6" ht="12.95" customHeight="1" x14ac:dyDescent="0.2">
      <c r="B6145" s="1155" t="s">
        <v>6897</v>
      </c>
      <c r="C6145" s="1156">
        <v>353545585.4712922</v>
      </c>
      <c r="D6145" s="1156">
        <v>8964460.3588178828</v>
      </c>
      <c r="E6145" s="1156">
        <v>30626449.590102512</v>
      </c>
      <c r="F6145" s="1157">
        <v>393136495.42021257</v>
      </c>
    </row>
    <row r="6146" spans="2:6" ht="12.95" customHeight="1" x14ac:dyDescent="0.2">
      <c r="B6146" s="1148" t="s">
        <v>6898</v>
      </c>
      <c r="C6146" s="1150">
        <v>233603579.39934352</v>
      </c>
      <c r="D6146" s="1150">
        <v>5389208.0354522523</v>
      </c>
      <c r="E6146" s="1150">
        <v>39188773.741509713</v>
      </c>
      <c r="F6146" s="1149">
        <v>278181561.17630547</v>
      </c>
    </row>
    <row r="6147" spans="2:6" ht="12.95" customHeight="1" x14ac:dyDescent="0.2">
      <c r="B6147" s="1155" t="s">
        <v>6899</v>
      </c>
      <c r="C6147" s="1156">
        <v>250091123.43017039</v>
      </c>
      <c r="D6147" s="1156">
        <v>7408334.3058343707</v>
      </c>
      <c r="E6147" s="1156">
        <v>49069767.359868437</v>
      </c>
      <c r="F6147" s="1157">
        <v>306569225.09587324</v>
      </c>
    </row>
    <row r="6148" spans="2:6" ht="12.95" customHeight="1" x14ac:dyDescent="0.2">
      <c r="B6148" s="1148" t="s">
        <v>6900</v>
      </c>
      <c r="C6148" s="1150">
        <v>442103423.7233882</v>
      </c>
      <c r="D6148" s="1150">
        <v>6060931.6103540845</v>
      </c>
      <c r="E6148" s="1150">
        <v>40666051.805657983</v>
      </c>
      <c r="F6148" s="1149">
        <v>488830407.13940024</v>
      </c>
    </row>
    <row r="6149" spans="2:6" ht="12.95" customHeight="1" x14ac:dyDescent="0.2">
      <c r="B6149" s="1155" t="s">
        <v>6901</v>
      </c>
      <c r="C6149" s="1156">
        <v>2125883211.4404719</v>
      </c>
      <c r="D6149" s="1156">
        <v>28244120.814104766</v>
      </c>
      <c r="E6149" s="1156">
        <v>657167369.07121742</v>
      </c>
      <c r="F6149" s="1157">
        <v>2811294701.3257942</v>
      </c>
    </row>
    <row r="6150" spans="2:6" ht="12.95" customHeight="1" x14ac:dyDescent="0.2">
      <c r="B6150" s="1148" t="s">
        <v>6902</v>
      </c>
      <c r="C6150" s="1150">
        <v>3073109512.9279547</v>
      </c>
      <c r="D6150" s="1150">
        <v>68103219.650212273</v>
      </c>
      <c r="E6150" s="1150">
        <v>305334558.00123864</v>
      </c>
      <c r="F6150" s="1149">
        <v>3446547290.5794058</v>
      </c>
    </row>
    <row r="6151" spans="2:6" ht="12.95" customHeight="1" x14ac:dyDescent="0.2">
      <c r="B6151" s="1155" t="s">
        <v>6903</v>
      </c>
      <c r="C6151" s="1156">
        <v>2202343681.7335372</v>
      </c>
      <c r="D6151" s="1156">
        <v>59563771.886495076</v>
      </c>
      <c r="E6151" s="1156">
        <v>504221193.41390562</v>
      </c>
      <c r="F6151" s="1157">
        <v>2766128647.0339379</v>
      </c>
    </row>
    <row r="6152" spans="2:6" ht="12.95" customHeight="1" x14ac:dyDescent="0.2">
      <c r="B6152" s="1148" t="s">
        <v>6904</v>
      </c>
      <c r="C6152" s="1150">
        <v>1670515021.4146614</v>
      </c>
      <c r="D6152" s="1150">
        <v>540732414.69736993</v>
      </c>
      <c r="E6152" s="1150">
        <v>2092732884.4533739</v>
      </c>
      <c r="F6152" s="1149">
        <v>4303980320.5654049</v>
      </c>
    </row>
    <row r="6153" spans="2:6" ht="12.95" customHeight="1" x14ac:dyDescent="0.2">
      <c r="B6153" s="1155" t="s">
        <v>6905</v>
      </c>
      <c r="C6153" s="1156">
        <v>292587143.12109023</v>
      </c>
      <c r="D6153" s="1156">
        <v>9645461.4863065965</v>
      </c>
      <c r="E6153" s="1156">
        <v>4379732.9200506974</v>
      </c>
      <c r="F6153" s="1157">
        <v>306612337.52744752</v>
      </c>
    </row>
    <row r="6154" spans="2:6" ht="12.95" customHeight="1" x14ac:dyDescent="0.2">
      <c r="B6154" s="1148" t="s">
        <v>6906</v>
      </c>
      <c r="C6154" s="1150">
        <v>666802602.88498664</v>
      </c>
      <c r="D6154" s="1150">
        <v>8269478.1753375437</v>
      </c>
      <c r="E6154" s="1150">
        <v>14910194.515862787</v>
      </c>
      <c r="F6154" s="1149">
        <v>689982275.57618701</v>
      </c>
    </row>
    <row r="6155" spans="2:6" ht="12.95" customHeight="1" x14ac:dyDescent="0.2">
      <c r="B6155" s="1155" t="s">
        <v>6907</v>
      </c>
      <c r="C6155" s="1156">
        <v>436848070.57855141</v>
      </c>
      <c r="D6155" s="1156">
        <v>5290563.918178658</v>
      </c>
      <c r="E6155" s="1156">
        <v>15887387.194341563</v>
      </c>
      <c r="F6155" s="1157">
        <v>458026021.69107163</v>
      </c>
    </row>
    <row r="6156" spans="2:6" ht="12.95" customHeight="1" x14ac:dyDescent="0.2">
      <c r="B6156" s="1148" t="s">
        <v>6908</v>
      </c>
      <c r="C6156" s="1150">
        <v>33939448.66069065</v>
      </c>
      <c r="D6156" s="1150">
        <v>539378.20846346708</v>
      </c>
      <c r="E6156" s="1150">
        <v>18990655.141540404</v>
      </c>
      <c r="F6156" s="1149">
        <v>53469482.010694519</v>
      </c>
    </row>
    <row r="6157" spans="2:6" ht="12.95" customHeight="1" x14ac:dyDescent="0.2">
      <c r="B6157" s="1155" t="s">
        <v>6909</v>
      </c>
      <c r="C6157" s="1156">
        <v>782615304.7907747</v>
      </c>
      <c r="D6157" s="1156">
        <v>19708916.272113327</v>
      </c>
      <c r="E6157" s="1156">
        <v>110281741.42367904</v>
      </c>
      <c r="F6157" s="1157">
        <v>912605962.48656702</v>
      </c>
    </row>
    <row r="6158" spans="2:6" ht="12.95" customHeight="1" x14ac:dyDescent="0.2">
      <c r="B6158" s="1148" t="s">
        <v>6910</v>
      </c>
      <c r="C6158" s="1150">
        <v>357201775.97604507</v>
      </c>
      <c r="D6158" s="1150">
        <v>6116711.9962956104</v>
      </c>
      <c r="E6158" s="1150">
        <v>23923969.010090385</v>
      </c>
      <c r="F6158" s="1149">
        <v>387242456.98243111</v>
      </c>
    </row>
    <row r="6159" spans="2:6" ht="12.95" customHeight="1" x14ac:dyDescent="0.2">
      <c r="B6159" s="1155" t="s">
        <v>6911</v>
      </c>
      <c r="C6159" s="1156">
        <v>146443789.26924127</v>
      </c>
      <c r="D6159" s="1156">
        <v>3537322.2362774904</v>
      </c>
      <c r="E6159" s="1156">
        <v>9186230.8526368607</v>
      </c>
      <c r="F6159" s="1157">
        <v>159167342.35815564</v>
      </c>
    </row>
    <row r="6160" spans="2:6" ht="12.95" customHeight="1" x14ac:dyDescent="0.2">
      <c r="B6160" s="1148" t="s">
        <v>6912</v>
      </c>
      <c r="C6160" s="1150">
        <v>173491081.85952181</v>
      </c>
      <c r="D6160" s="1150">
        <v>5100266.2116272403</v>
      </c>
      <c r="E6160" s="1150">
        <v>5930924.9763092771</v>
      </c>
      <c r="F6160" s="1149">
        <v>184522273.04745832</v>
      </c>
    </row>
    <row r="6161" spans="2:6" ht="12.95" customHeight="1" x14ac:dyDescent="0.2">
      <c r="B6161" s="1155" t="s">
        <v>6913</v>
      </c>
      <c r="C6161" s="1156">
        <v>626791941.02280962</v>
      </c>
      <c r="D6161" s="1156">
        <v>14178243.539462788</v>
      </c>
      <c r="E6161" s="1156">
        <v>63673960.244741507</v>
      </c>
      <c r="F6161" s="1157">
        <v>704644144.80701399</v>
      </c>
    </row>
    <row r="6162" spans="2:6" ht="12.95" customHeight="1" x14ac:dyDescent="0.2">
      <c r="B6162" s="1148" t="s">
        <v>6914</v>
      </c>
      <c r="C6162" s="1150">
        <v>720647855.51750612</v>
      </c>
      <c r="D6162" s="1150">
        <v>13834542.579670943</v>
      </c>
      <c r="E6162" s="1150">
        <v>46756915.636600047</v>
      </c>
      <c r="F6162" s="1149">
        <v>781239313.73377705</v>
      </c>
    </row>
    <row r="6163" spans="2:6" ht="12.95" customHeight="1" x14ac:dyDescent="0.2">
      <c r="B6163" s="1155" t="s">
        <v>6915</v>
      </c>
      <c r="C6163" s="1156">
        <v>190742009.34460056</v>
      </c>
      <c r="D6163" s="1156">
        <v>4889672.9598041624</v>
      </c>
      <c r="E6163" s="1156">
        <v>90194259.958446741</v>
      </c>
      <c r="F6163" s="1157">
        <v>285825942.26285148</v>
      </c>
    </row>
    <row r="6164" spans="2:6" ht="12.95" customHeight="1" x14ac:dyDescent="0.2">
      <c r="B6164" s="1148" t="s">
        <v>6916</v>
      </c>
      <c r="C6164" s="1150">
        <v>91705747.529436663</v>
      </c>
      <c r="D6164" s="1150">
        <v>3913185.3783708476</v>
      </c>
      <c r="E6164" s="1150">
        <v>17213164.336236443</v>
      </c>
      <c r="F6164" s="1149">
        <v>112832097.24404396</v>
      </c>
    </row>
    <row r="6165" spans="2:6" ht="12.95" customHeight="1" x14ac:dyDescent="0.2">
      <c r="B6165" s="1155" t="s">
        <v>6917</v>
      </c>
      <c r="C6165" s="1156">
        <v>187738067.29059207</v>
      </c>
      <c r="D6165" s="1156">
        <v>2245383.4830846004</v>
      </c>
      <c r="E6165" s="1156">
        <v>17055386.859180547</v>
      </c>
      <c r="F6165" s="1157">
        <v>207038837.6328572</v>
      </c>
    </row>
    <row r="6166" spans="2:6" ht="12.95" customHeight="1" x14ac:dyDescent="0.2">
      <c r="B6166" s="1148" t="s">
        <v>6918</v>
      </c>
      <c r="C6166" s="1150">
        <v>258588486.5660713</v>
      </c>
      <c r="D6166" s="1150">
        <v>4472801.5968961306</v>
      </c>
      <c r="E6166" s="1150">
        <v>61391986.509313501</v>
      </c>
      <c r="F6166" s="1149">
        <v>324453274.67228097</v>
      </c>
    </row>
    <row r="6167" spans="2:6" ht="12.95" customHeight="1" x14ac:dyDescent="0.2">
      <c r="B6167" s="1155" t="s">
        <v>6919</v>
      </c>
      <c r="C6167" s="1156">
        <v>1669909.8920074303</v>
      </c>
      <c r="D6167" s="1156">
        <v>12844.735597159277</v>
      </c>
      <c r="E6167" s="1156">
        <v>585.29450239985704</v>
      </c>
      <c r="F6167" s="1157">
        <v>1683339.9221069894</v>
      </c>
    </row>
    <row r="6168" spans="2:6" ht="12.95" customHeight="1" x14ac:dyDescent="0.2">
      <c r="B6168" s="1148" t="s">
        <v>6920</v>
      </c>
      <c r="C6168" s="1150">
        <v>119872495.17976727</v>
      </c>
      <c r="D6168" s="1150">
        <v>1624362.8118557641</v>
      </c>
      <c r="E6168" s="1150">
        <v>8818440.4173988681</v>
      </c>
      <c r="F6168" s="1149">
        <v>130315298.4090219</v>
      </c>
    </row>
    <row r="6169" spans="2:6" ht="12.95" customHeight="1" x14ac:dyDescent="0.2">
      <c r="B6169" s="1155" t="s">
        <v>6921</v>
      </c>
      <c r="C6169" s="1156">
        <v>110053326.10598423</v>
      </c>
      <c r="D6169" s="1156">
        <v>2433048.9537857627</v>
      </c>
      <c r="E6169" s="1156">
        <v>17792470.695691429</v>
      </c>
      <c r="F6169" s="1157">
        <v>130278845.75546142</v>
      </c>
    </row>
    <row r="6170" spans="2:6" ht="12.95" customHeight="1" x14ac:dyDescent="0.2">
      <c r="B6170" s="1148" t="s">
        <v>6922</v>
      </c>
      <c r="C6170" s="1150">
        <v>148711959.90324384</v>
      </c>
      <c r="D6170" s="1150">
        <v>1516556.2124148812</v>
      </c>
      <c r="E6170" s="1150">
        <v>14518823.47328536</v>
      </c>
      <c r="F6170" s="1149">
        <v>164747339.58894408</v>
      </c>
    </row>
    <row r="6171" spans="2:6" ht="12.95" customHeight="1" x14ac:dyDescent="0.2">
      <c r="B6171" s="1155" t="s">
        <v>6923</v>
      </c>
      <c r="C6171" s="1156">
        <v>1405750780.562222</v>
      </c>
      <c r="D6171" s="1156">
        <v>27521406.659480717</v>
      </c>
      <c r="E6171" s="1156">
        <v>499774582.94491845</v>
      </c>
      <c r="F6171" s="1157">
        <v>1933046770.1666212</v>
      </c>
    </row>
    <row r="6172" spans="2:6" ht="12.95" customHeight="1" x14ac:dyDescent="0.2">
      <c r="B6172" s="1148" t="s">
        <v>6924</v>
      </c>
      <c r="C6172" s="1150">
        <v>320691660.6643889</v>
      </c>
      <c r="D6172" s="1150">
        <v>6714776.1187976096</v>
      </c>
      <c r="E6172" s="1150">
        <v>56742556.934361897</v>
      </c>
      <c r="F6172" s="1149">
        <v>384148993.71754837</v>
      </c>
    </row>
    <row r="6173" spans="2:6" ht="12.95" customHeight="1" x14ac:dyDescent="0.2">
      <c r="B6173" s="1155" t="s">
        <v>6925</v>
      </c>
      <c r="C6173" s="1156">
        <v>125087185.82641116</v>
      </c>
      <c r="D6173" s="1156">
        <v>4364664.1699986616</v>
      </c>
      <c r="E6173" s="1156">
        <v>22238648.989384927</v>
      </c>
      <c r="F6173" s="1157">
        <v>151690498.98579475</v>
      </c>
    </row>
    <row r="6174" spans="2:6" ht="12.95" customHeight="1" x14ac:dyDescent="0.2">
      <c r="B6174" s="1148" t="s">
        <v>6926</v>
      </c>
      <c r="C6174" s="1150">
        <v>23805282.59921648</v>
      </c>
      <c r="D6174" s="1150">
        <v>530489.01854292455</v>
      </c>
      <c r="E6174" s="1150">
        <v>2054188.6052560317</v>
      </c>
      <c r="F6174" s="1149">
        <v>26389960.223015435</v>
      </c>
    </row>
    <row r="6175" spans="2:6" ht="12.95" customHeight="1" x14ac:dyDescent="0.2">
      <c r="B6175" s="1155" t="s">
        <v>6927</v>
      </c>
      <c r="C6175" s="1156">
        <v>81263453.14550665</v>
      </c>
      <c r="D6175" s="1156">
        <v>1514815.7723171697</v>
      </c>
      <c r="E6175" s="1156">
        <v>3121765.7776333713</v>
      </c>
      <c r="F6175" s="1157">
        <v>85900034.69545719</v>
      </c>
    </row>
    <row r="6176" spans="2:6" ht="12.95" customHeight="1" x14ac:dyDescent="0.2">
      <c r="B6176" s="1148" t="s">
        <v>6928</v>
      </c>
      <c r="C6176" s="1150">
        <v>72821726.198011726</v>
      </c>
      <c r="D6176" s="1150">
        <v>1154443.9854736885</v>
      </c>
      <c r="E6176" s="1150">
        <v>12718392.55118091</v>
      </c>
      <c r="F6176" s="1149">
        <v>86694562.734666333</v>
      </c>
    </row>
    <row r="6177" spans="2:6" ht="12.95" customHeight="1" x14ac:dyDescent="0.2">
      <c r="B6177" s="1155" t="s">
        <v>6929</v>
      </c>
      <c r="C6177" s="1156">
        <v>14019495.23847699</v>
      </c>
      <c r="D6177" s="1156">
        <v>281188.95429884276</v>
      </c>
      <c r="E6177" s="1156">
        <v>6792398.8874517037</v>
      </c>
      <c r="F6177" s="1157">
        <v>21093083.080227535</v>
      </c>
    </row>
    <row r="6178" spans="2:6" ht="12.95" customHeight="1" x14ac:dyDescent="0.2">
      <c r="B6178" s="1148" t="s">
        <v>6930</v>
      </c>
      <c r="C6178" s="1150">
        <v>6269237094.9668369</v>
      </c>
      <c r="D6178" s="1150">
        <v>111076253.4971747</v>
      </c>
      <c r="E6178" s="1150">
        <v>5460933641.648838</v>
      </c>
      <c r="F6178" s="1149">
        <v>11841246990.11285</v>
      </c>
    </row>
    <row r="6179" spans="2:6" ht="12.95" customHeight="1" x14ac:dyDescent="0.2">
      <c r="B6179" s="1155" t="s">
        <v>6931</v>
      </c>
      <c r="C6179" s="1156">
        <v>5326302747.6382856</v>
      </c>
      <c r="D6179" s="1156">
        <v>108759742.11092316</v>
      </c>
      <c r="E6179" s="1156">
        <v>1331964567.824342</v>
      </c>
      <c r="F6179" s="1157">
        <v>6767027057.5735502</v>
      </c>
    </row>
    <row r="6180" spans="2:6" ht="12.95" customHeight="1" x14ac:dyDescent="0.2">
      <c r="B6180" s="1148" t="s">
        <v>6932</v>
      </c>
      <c r="C6180" s="1150">
        <v>1115033425.4914858</v>
      </c>
      <c r="D6180" s="1150">
        <v>20156856.64833587</v>
      </c>
      <c r="E6180" s="1150">
        <v>87303132.064925402</v>
      </c>
      <c r="F6180" s="1149">
        <v>1222493414.2047472</v>
      </c>
    </row>
    <row r="6181" spans="2:6" ht="12.95" customHeight="1" x14ac:dyDescent="0.2">
      <c r="B6181" s="1155" t="s">
        <v>6933</v>
      </c>
      <c r="C6181" s="1156">
        <v>852549718.8704735</v>
      </c>
      <c r="D6181" s="1156">
        <v>14130014.649812989</v>
      </c>
      <c r="E6181" s="1156">
        <v>77548984.438911855</v>
      </c>
      <c r="F6181" s="1157">
        <v>944228717.95919824</v>
      </c>
    </row>
    <row r="6182" spans="2:6" ht="12.95" customHeight="1" x14ac:dyDescent="0.2">
      <c r="B6182" s="1148" t="s">
        <v>6934</v>
      </c>
      <c r="C6182" s="1150">
        <v>21338882.286523044</v>
      </c>
      <c r="D6182" s="1150">
        <v>157373.18271950688</v>
      </c>
      <c r="E6182" s="1150">
        <v>750997.87930150551</v>
      </c>
      <c r="F6182" s="1149">
        <v>22247253.348544057</v>
      </c>
    </row>
    <row r="6183" spans="2:6" ht="12.95" customHeight="1" x14ac:dyDescent="0.2">
      <c r="B6183" s="1155" t="s">
        <v>6935</v>
      </c>
      <c r="C6183" s="1156">
        <v>692114183.77030575</v>
      </c>
      <c r="D6183" s="1156">
        <v>14367591.915051829</v>
      </c>
      <c r="E6183" s="1156">
        <v>29539734.241814125</v>
      </c>
      <c r="F6183" s="1157">
        <v>736021509.92717171</v>
      </c>
    </row>
    <row r="6184" spans="2:6" ht="12.95" customHeight="1" x14ac:dyDescent="0.2">
      <c r="B6184" s="1148" t="s">
        <v>6936</v>
      </c>
      <c r="C6184" s="1150">
        <v>199852469.53940484</v>
      </c>
      <c r="D6184" s="1150">
        <v>770554.68160741299</v>
      </c>
      <c r="E6184" s="1150">
        <v>90974273.47183387</v>
      </c>
      <c r="F6184" s="1149">
        <v>291597297.69284612</v>
      </c>
    </row>
    <row r="6185" spans="2:6" ht="12.95" customHeight="1" x14ac:dyDescent="0.2">
      <c r="B6185" s="1155" t="s">
        <v>6937</v>
      </c>
      <c r="C6185" s="1156">
        <v>1622828900.8986397</v>
      </c>
      <c r="D6185" s="1156">
        <v>16626826.999905823</v>
      </c>
      <c r="E6185" s="1156">
        <v>1156553948.310708</v>
      </c>
      <c r="F6185" s="1157">
        <v>2796009676.2092533</v>
      </c>
    </row>
    <row r="6186" spans="2:6" ht="12.95" customHeight="1" x14ac:dyDescent="0.2">
      <c r="B6186" s="1148" t="s">
        <v>6938</v>
      </c>
      <c r="C6186" s="1150">
        <v>1988006021.4527025</v>
      </c>
      <c r="D6186" s="1150">
        <v>70208418.594518468</v>
      </c>
      <c r="E6186" s="1150">
        <v>596239720.7371341</v>
      </c>
      <c r="F6186" s="1149">
        <v>2654454160.7843552</v>
      </c>
    </row>
    <row r="6187" spans="2:6" ht="12.95" customHeight="1" x14ac:dyDescent="0.2">
      <c r="B6187" s="1155" t="s">
        <v>6939</v>
      </c>
      <c r="C6187" s="1156">
        <v>2599281922.4555664</v>
      </c>
      <c r="D6187" s="1156">
        <v>49495944.424740486</v>
      </c>
      <c r="E6187" s="1156">
        <v>177066612.01845253</v>
      </c>
      <c r="F6187" s="1157">
        <v>2825844478.8987594</v>
      </c>
    </row>
    <row r="6188" spans="2:6" ht="12.95" customHeight="1" x14ac:dyDescent="0.2">
      <c r="B6188" s="1148" t="s">
        <v>6940</v>
      </c>
      <c r="C6188" s="1150">
        <v>2648895115.6900043</v>
      </c>
      <c r="D6188" s="1150">
        <v>45971927.205738865</v>
      </c>
      <c r="E6188" s="1150">
        <v>224631983.32521552</v>
      </c>
      <c r="F6188" s="1149">
        <v>2919499026.2209587</v>
      </c>
    </row>
    <row r="6189" spans="2:6" ht="12.95" customHeight="1" x14ac:dyDescent="0.2">
      <c r="B6189" s="1155" t="s">
        <v>6941</v>
      </c>
      <c r="C6189" s="1156">
        <v>2771438285.2865639</v>
      </c>
      <c r="D6189" s="1156">
        <v>48407550.860165052</v>
      </c>
      <c r="E6189" s="1156">
        <v>694135595.67646766</v>
      </c>
      <c r="F6189" s="1157">
        <v>3513981431.8231964</v>
      </c>
    </row>
    <row r="6190" spans="2:6" ht="12.95" customHeight="1" x14ac:dyDescent="0.2">
      <c r="B6190" s="1148" t="s">
        <v>6942</v>
      </c>
      <c r="C6190" s="1150">
        <v>5974734967.9781446</v>
      </c>
      <c r="D6190" s="1150">
        <v>135616746.55095446</v>
      </c>
      <c r="E6190" s="1150">
        <v>2723698400.2556429</v>
      </c>
      <c r="F6190" s="1149">
        <v>8834050114.7847424</v>
      </c>
    </row>
    <row r="6191" spans="2:6" ht="12.95" customHeight="1" x14ac:dyDescent="0.2">
      <c r="B6191" s="1155" t="s">
        <v>6943</v>
      </c>
      <c r="C6191" s="1156">
        <v>1111982913.8871825</v>
      </c>
      <c r="D6191" s="1156">
        <v>16372751.513244871</v>
      </c>
      <c r="E6191" s="1156">
        <v>107087245.00872546</v>
      </c>
      <c r="F6191" s="1157">
        <v>1235442910.4091527</v>
      </c>
    </row>
    <row r="6192" spans="2:6" ht="12.95" customHeight="1" x14ac:dyDescent="0.2">
      <c r="B6192" s="1148" t="s">
        <v>6944</v>
      </c>
      <c r="C6192" s="1150">
        <v>1940114527.8461449</v>
      </c>
      <c r="D6192" s="1150">
        <v>39021184.807577968</v>
      </c>
      <c r="E6192" s="1150">
        <v>201022167.46442702</v>
      </c>
      <c r="F6192" s="1149">
        <v>2180157880.1181498</v>
      </c>
    </row>
    <row r="6193" spans="2:6" ht="12.95" customHeight="1" x14ac:dyDescent="0.2">
      <c r="B6193" s="1155" t="s">
        <v>6945</v>
      </c>
      <c r="C6193" s="1156">
        <v>69536031.496051103</v>
      </c>
      <c r="D6193" s="1156">
        <v>2045865.759156049</v>
      </c>
      <c r="E6193" s="1156">
        <v>1223648.397045474</v>
      </c>
      <c r="F6193" s="1157">
        <v>72805545.652252629</v>
      </c>
    </row>
    <row r="6194" spans="2:6" ht="12.95" customHeight="1" x14ac:dyDescent="0.2">
      <c r="B6194" s="1148" t="s">
        <v>6946</v>
      </c>
      <c r="C6194" s="1150">
        <v>160671954.55756688</v>
      </c>
      <c r="D6194" s="1150">
        <v>4223559.0678618914</v>
      </c>
      <c r="E6194" s="1150">
        <v>30618565.802325059</v>
      </c>
      <c r="F6194" s="1149">
        <v>195514079.42775384</v>
      </c>
    </row>
    <row r="6195" spans="2:6" ht="12.95" customHeight="1" x14ac:dyDescent="0.2">
      <c r="B6195" s="1155" t="s">
        <v>6947</v>
      </c>
      <c r="C6195" s="1156">
        <v>805032430.14593565</v>
      </c>
      <c r="D6195" s="1156">
        <v>22178758.992592853</v>
      </c>
      <c r="E6195" s="1156">
        <v>307287231.68673384</v>
      </c>
      <c r="F6195" s="1157">
        <v>1134498420.8252623</v>
      </c>
    </row>
    <row r="6196" spans="2:6" ht="12.95" customHeight="1" x14ac:dyDescent="0.2">
      <c r="B6196" s="1148" t="s">
        <v>6948</v>
      </c>
      <c r="C6196" s="1150">
        <v>975832094.21965551</v>
      </c>
      <c r="D6196" s="1150">
        <v>66904559.85597609</v>
      </c>
      <c r="E6196" s="1150">
        <v>528775977.96047831</v>
      </c>
      <c r="F6196" s="1149">
        <v>1571512632.0361099</v>
      </c>
    </row>
    <row r="6197" spans="2:6" ht="12.95" customHeight="1" x14ac:dyDescent="0.2">
      <c r="B6197" s="1155" t="s">
        <v>6949</v>
      </c>
      <c r="C6197" s="1156">
        <v>339287610.17584544</v>
      </c>
      <c r="D6197" s="1156">
        <v>7676764.8273508213</v>
      </c>
      <c r="E6197" s="1156">
        <v>15491801.566987932</v>
      </c>
      <c r="F6197" s="1157">
        <v>362456176.57018417</v>
      </c>
    </row>
    <row r="6198" spans="2:6" ht="12.95" customHeight="1" x14ac:dyDescent="0.2">
      <c r="B6198" s="1148" t="s">
        <v>6950</v>
      </c>
      <c r="C6198" s="1150">
        <v>923050248.33886635</v>
      </c>
      <c r="D6198" s="1150">
        <v>28179825.217106666</v>
      </c>
      <c r="E6198" s="1150">
        <v>319327966.51997638</v>
      </c>
      <c r="F6198" s="1149">
        <v>1270558040.0759494</v>
      </c>
    </row>
    <row r="6199" spans="2:6" ht="12.95" customHeight="1" x14ac:dyDescent="0.2">
      <c r="B6199" s="1155" t="s">
        <v>6951</v>
      </c>
      <c r="C6199" s="1156">
        <v>215644904.64841887</v>
      </c>
      <c r="D6199" s="1156">
        <v>6348363.1349207535</v>
      </c>
      <c r="E6199" s="1156">
        <v>13653058.831813965</v>
      </c>
      <c r="F6199" s="1157">
        <v>235646326.61515358</v>
      </c>
    </row>
    <row r="6200" spans="2:6" ht="12.95" customHeight="1" x14ac:dyDescent="0.2">
      <c r="B6200" s="1148" t="s">
        <v>6952</v>
      </c>
      <c r="C6200" s="1150">
        <v>212568566.86283034</v>
      </c>
      <c r="D6200" s="1150">
        <v>7053097.5364692593</v>
      </c>
      <c r="E6200" s="1150">
        <v>20043205.846754763</v>
      </c>
      <c r="F6200" s="1149">
        <v>239664870.24605435</v>
      </c>
    </row>
    <row r="6201" spans="2:6" ht="12.95" customHeight="1" x14ac:dyDescent="0.2">
      <c r="B6201" s="1155" t="s">
        <v>6953</v>
      </c>
      <c r="C6201" s="1156">
        <v>1902186857.4032273</v>
      </c>
      <c r="D6201" s="1156">
        <v>30545989.489451434</v>
      </c>
      <c r="E6201" s="1156">
        <v>450102856.29038489</v>
      </c>
      <c r="F6201" s="1157">
        <v>2382835703.1830635</v>
      </c>
    </row>
    <row r="6202" spans="2:6" ht="12.95" customHeight="1" x14ac:dyDescent="0.2">
      <c r="B6202" s="1148" t="s">
        <v>6954</v>
      </c>
      <c r="C6202" s="1150">
        <v>2144794844.8061416</v>
      </c>
      <c r="D6202" s="1150">
        <v>53528803.039582059</v>
      </c>
      <c r="E6202" s="1150">
        <v>812186904.86822498</v>
      </c>
      <c r="F6202" s="1149">
        <v>3010510552.7139487</v>
      </c>
    </row>
    <row r="6203" spans="2:6" ht="12.95" customHeight="1" x14ac:dyDescent="0.2">
      <c r="B6203" s="1155" t="s">
        <v>6955</v>
      </c>
      <c r="C6203" s="1156">
        <v>1640936763.0584745</v>
      </c>
      <c r="D6203" s="1156">
        <v>37689848.819446012</v>
      </c>
      <c r="E6203" s="1156">
        <v>101752468.9864068</v>
      </c>
      <c r="F6203" s="1157">
        <v>1780379080.8643274</v>
      </c>
    </row>
    <row r="6204" spans="2:6" ht="12.95" customHeight="1" x14ac:dyDescent="0.2">
      <c r="B6204" s="1148" t="s">
        <v>6956</v>
      </c>
      <c r="C6204" s="1150">
        <v>1603214190.9594822</v>
      </c>
      <c r="D6204" s="1150">
        <v>47360438.808651038</v>
      </c>
      <c r="E6204" s="1150">
        <v>1614142029.6922085</v>
      </c>
      <c r="F6204" s="1149">
        <v>3264716659.4603415</v>
      </c>
    </row>
    <row r="6205" spans="2:6" ht="12.95" customHeight="1" x14ac:dyDescent="0.2">
      <c r="B6205" s="1155" t="s">
        <v>6957</v>
      </c>
      <c r="C6205" s="1156">
        <v>3372835671.9480114</v>
      </c>
      <c r="D6205" s="1156">
        <v>134203480.42400819</v>
      </c>
      <c r="E6205" s="1156">
        <v>1943221783.5775509</v>
      </c>
      <c r="F6205" s="1157">
        <v>5450260935.9495707</v>
      </c>
    </row>
    <row r="6206" spans="2:6" ht="12.95" customHeight="1" x14ac:dyDescent="0.2">
      <c r="B6206" s="1148" t="s">
        <v>6958</v>
      </c>
      <c r="C6206" s="1150">
        <v>1882338063.3528497</v>
      </c>
      <c r="D6206" s="1150">
        <v>55527518.694272824</v>
      </c>
      <c r="E6206" s="1150">
        <v>627255175.04943156</v>
      </c>
      <c r="F6206" s="1149">
        <v>2565120757.0965538</v>
      </c>
    </row>
    <row r="6207" spans="2:6" ht="12.95" customHeight="1" x14ac:dyDescent="0.2">
      <c r="B6207" s="1155" t="s">
        <v>6959</v>
      </c>
      <c r="C6207" s="1156">
        <v>12743807854.330858</v>
      </c>
      <c r="D6207" s="1156">
        <v>240212492.92000455</v>
      </c>
      <c r="E6207" s="1156">
        <v>3236368703.7045422</v>
      </c>
      <c r="F6207" s="1157">
        <v>16220389050.955404</v>
      </c>
    </row>
    <row r="6208" spans="2:6" ht="12.95" customHeight="1" x14ac:dyDescent="0.2">
      <c r="B6208" s="1148" t="s">
        <v>6960</v>
      </c>
      <c r="C6208" s="1150">
        <v>1029200.7988581497</v>
      </c>
      <c r="D6208" s="1150">
        <v>184127.05529589689</v>
      </c>
      <c r="E6208" s="1150">
        <v>4833882.2625979306</v>
      </c>
      <c r="F6208" s="1149">
        <v>6047210.1167519772</v>
      </c>
    </row>
    <row r="6209" spans="2:6" ht="12.95" customHeight="1" x14ac:dyDescent="0.2">
      <c r="B6209" s="1155" t="s">
        <v>6961</v>
      </c>
      <c r="C6209" s="1156">
        <v>2605877901.6810303</v>
      </c>
      <c r="D6209" s="1156">
        <v>57013005.893373184</v>
      </c>
      <c r="E6209" s="1156">
        <v>525433428.37831235</v>
      </c>
      <c r="F6209" s="1157">
        <v>3188324335.9527159</v>
      </c>
    </row>
    <row r="6210" spans="2:6" ht="12.95" customHeight="1" x14ac:dyDescent="0.2">
      <c r="B6210" s="1148" t="s">
        <v>6962</v>
      </c>
      <c r="C6210" s="1150">
        <v>121710824.74334441</v>
      </c>
      <c r="D6210" s="1150">
        <v>2289886.9678971553</v>
      </c>
      <c r="E6210" s="1150">
        <v>5407584.3507279921</v>
      </c>
      <c r="F6210" s="1149">
        <v>129408296.06196956</v>
      </c>
    </row>
    <row r="6211" spans="2:6" ht="12.95" customHeight="1" x14ac:dyDescent="0.2">
      <c r="B6211" s="1155" t="s">
        <v>6963</v>
      </c>
      <c r="C6211" s="1156">
        <v>24809481.456618134</v>
      </c>
      <c r="D6211" s="1156">
        <v>636454.49126887321</v>
      </c>
      <c r="E6211" s="1156">
        <v>3380075.751359174</v>
      </c>
      <c r="F6211" s="1157">
        <v>28826011.699246183</v>
      </c>
    </row>
    <row r="6212" spans="2:6" ht="12.95" customHeight="1" x14ac:dyDescent="0.2">
      <c r="B6212" s="1148" t="s">
        <v>6964</v>
      </c>
      <c r="C6212" s="1150">
        <v>756160778.01030064</v>
      </c>
      <c r="D6212" s="1150">
        <v>17804515.210155562</v>
      </c>
      <c r="E6212" s="1150">
        <v>113855834.25314362</v>
      </c>
      <c r="F6212" s="1149">
        <v>887821127.47359991</v>
      </c>
    </row>
    <row r="6213" spans="2:6" ht="12.95" customHeight="1" x14ac:dyDescent="0.2">
      <c r="B6213" s="1155" t="s">
        <v>6965</v>
      </c>
      <c r="C6213" s="1156">
        <v>415931748.57730436</v>
      </c>
      <c r="D6213" s="1156">
        <v>23943579.635474604</v>
      </c>
      <c r="E6213" s="1156">
        <v>417186611.22395146</v>
      </c>
      <c r="F6213" s="1157">
        <v>857061939.43673038</v>
      </c>
    </row>
    <row r="6214" spans="2:6" ht="12.95" customHeight="1" x14ac:dyDescent="0.2">
      <c r="B6214" s="1148" t="s">
        <v>6966</v>
      </c>
      <c r="C6214" s="1150">
        <v>1350130939.5795097</v>
      </c>
      <c r="D6214" s="1150">
        <v>35796106.155111417</v>
      </c>
      <c r="E6214" s="1150">
        <v>457501359.36623025</v>
      </c>
      <c r="F6214" s="1149">
        <v>1843428405.1008513</v>
      </c>
    </row>
    <row r="6215" spans="2:6" ht="12.95" customHeight="1" x14ac:dyDescent="0.2">
      <c r="B6215" s="1155" t="s">
        <v>6967</v>
      </c>
      <c r="C6215" s="1156">
        <v>821016226.26840532</v>
      </c>
      <c r="D6215" s="1156">
        <v>22871871.28175335</v>
      </c>
      <c r="E6215" s="1156">
        <v>538571773.61979628</v>
      </c>
      <c r="F6215" s="1157">
        <v>1382459871.1699548</v>
      </c>
    </row>
    <row r="6216" spans="2:6" ht="12.95" customHeight="1" x14ac:dyDescent="0.2">
      <c r="B6216" s="1148" t="s">
        <v>6968</v>
      </c>
      <c r="C6216" s="1150">
        <v>1329621654.680105</v>
      </c>
      <c r="D6216" s="1150">
        <v>34477154.620897844</v>
      </c>
      <c r="E6216" s="1150">
        <v>541681534.24200296</v>
      </c>
      <c r="F6216" s="1149">
        <v>1905780343.5430057</v>
      </c>
    </row>
    <row r="6217" spans="2:6" ht="12.95" customHeight="1" x14ac:dyDescent="0.2">
      <c r="B6217" s="1155" t="s">
        <v>6969</v>
      </c>
      <c r="C6217" s="1156">
        <v>156366537.81477273</v>
      </c>
      <c r="D6217" s="1156">
        <v>871701.5805091192</v>
      </c>
      <c r="E6217" s="1156">
        <v>48713431.461094506</v>
      </c>
      <c r="F6217" s="1157">
        <v>205951670.85637635</v>
      </c>
    </row>
    <row r="6218" spans="2:6" ht="12.95" customHeight="1" x14ac:dyDescent="0.2">
      <c r="B6218" s="1148" t="s">
        <v>6970</v>
      </c>
      <c r="C6218" s="1150">
        <v>2180630731.9382992</v>
      </c>
      <c r="D6218" s="1150">
        <v>33036415.431251843</v>
      </c>
      <c r="E6218" s="1150">
        <v>340729448.42681992</v>
      </c>
      <c r="F6218" s="1149">
        <v>2554396595.796371</v>
      </c>
    </row>
    <row r="6219" spans="2:6" ht="12.95" customHeight="1" x14ac:dyDescent="0.2">
      <c r="B6219" s="1155" t="s">
        <v>6971</v>
      </c>
      <c r="C6219" s="1156">
        <v>1231349051.0658033</v>
      </c>
      <c r="D6219" s="1156">
        <v>17371231.928640183</v>
      </c>
      <c r="E6219" s="1156">
        <v>122524776.46738312</v>
      </c>
      <c r="F6219" s="1157">
        <v>1371245059.4618266</v>
      </c>
    </row>
    <row r="6220" spans="2:6" ht="12.95" customHeight="1" x14ac:dyDescent="0.2">
      <c r="B6220" s="1148" t="s">
        <v>6972</v>
      </c>
      <c r="C6220" s="1150">
        <v>4538385794.8989916</v>
      </c>
      <c r="D6220" s="1150">
        <v>79127785.732621968</v>
      </c>
      <c r="E6220" s="1150">
        <v>569080355.83724332</v>
      </c>
      <c r="F6220" s="1149">
        <v>5186593936.4688568</v>
      </c>
    </row>
    <row r="6221" spans="2:6" ht="12.95" customHeight="1" x14ac:dyDescent="0.2">
      <c r="B6221" s="1155" t="s">
        <v>6973</v>
      </c>
      <c r="C6221" s="1156">
        <v>2907307901.799355</v>
      </c>
      <c r="D6221" s="1156">
        <v>34692810.971186973</v>
      </c>
      <c r="E6221" s="1156">
        <v>424851237.4722445</v>
      </c>
      <c r="F6221" s="1157">
        <v>3366851950.2427864</v>
      </c>
    </row>
    <row r="6222" spans="2:6" ht="12.95" customHeight="1" x14ac:dyDescent="0.2">
      <c r="B6222" s="1148" t="s">
        <v>6974</v>
      </c>
      <c r="C6222" s="1150">
        <v>3347812712.3758788</v>
      </c>
      <c r="D6222" s="1150">
        <v>68569671.980201423</v>
      </c>
      <c r="E6222" s="1150">
        <v>387516716.1583125</v>
      </c>
      <c r="F6222" s="1149">
        <v>3803899100.5143924</v>
      </c>
    </row>
    <row r="6223" spans="2:6" ht="12.95" customHeight="1" x14ac:dyDescent="0.2">
      <c r="B6223" s="1155" t="s">
        <v>6975</v>
      </c>
      <c r="C6223" s="1156">
        <v>1411659343.7709355</v>
      </c>
      <c r="D6223" s="1156">
        <v>247395893.32296634</v>
      </c>
      <c r="E6223" s="1156">
        <v>3346976508.1220832</v>
      </c>
      <c r="F6223" s="1157">
        <v>5006031745.2159853</v>
      </c>
    </row>
    <row r="6224" spans="2:6" ht="12.95" customHeight="1" x14ac:dyDescent="0.2">
      <c r="B6224" s="1148" t="s">
        <v>6976</v>
      </c>
      <c r="C6224" s="1150">
        <v>1941730037.9094889</v>
      </c>
      <c r="D6224" s="1150">
        <v>32571890.530792423</v>
      </c>
      <c r="E6224" s="1150">
        <v>42068742.043080911</v>
      </c>
      <c r="F6224" s="1149">
        <v>2016370670.4833622</v>
      </c>
    </row>
    <row r="6225" spans="2:6" ht="12.95" customHeight="1" x14ac:dyDescent="0.2">
      <c r="B6225" s="1155" t="s">
        <v>6977</v>
      </c>
      <c r="C6225" s="1156">
        <v>864727175.46614623</v>
      </c>
      <c r="D6225" s="1156">
        <v>21601076.718177281</v>
      </c>
      <c r="E6225" s="1156">
        <v>58830476.557743393</v>
      </c>
      <c r="F6225" s="1157">
        <v>945158728.74206698</v>
      </c>
    </row>
    <row r="6226" spans="2:6" ht="12.95" customHeight="1" x14ac:dyDescent="0.2">
      <c r="B6226" s="1148" t="s">
        <v>6978</v>
      </c>
      <c r="C6226" s="1150">
        <v>41049066.672450498</v>
      </c>
      <c r="D6226" s="1150">
        <v>630240.68860596977</v>
      </c>
      <c r="E6226" s="1150">
        <v>19025350.275202021</v>
      </c>
      <c r="F6226" s="1149">
        <v>60704657.63625849</v>
      </c>
    </row>
    <row r="6227" spans="2:6" ht="12.95" customHeight="1" x14ac:dyDescent="0.2">
      <c r="B6227" s="1155" t="s">
        <v>6979</v>
      </c>
      <c r="C6227" s="1156">
        <v>2059084068.29408</v>
      </c>
      <c r="D6227" s="1156">
        <v>27885230.558914691</v>
      </c>
      <c r="E6227" s="1156">
        <v>354438806.41152173</v>
      </c>
      <c r="F6227" s="1157">
        <v>2441408105.2645164</v>
      </c>
    </row>
    <row r="6228" spans="2:6" ht="12.95" customHeight="1" x14ac:dyDescent="0.2">
      <c r="B6228" s="1148" t="s">
        <v>6980</v>
      </c>
      <c r="C6228" s="1150">
        <v>1863174487.346349</v>
      </c>
      <c r="D6228" s="1150">
        <v>27453889.090731494</v>
      </c>
      <c r="E6228" s="1150">
        <v>154660133.65388101</v>
      </c>
      <c r="F6228" s="1149">
        <v>2045288510.0909615</v>
      </c>
    </row>
    <row r="6229" spans="2:6" ht="12.95" customHeight="1" x14ac:dyDescent="0.2">
      <c r="B6229" s="1155" t="s">
        <v>6981</v>
      </c>
      <c r="C6229" s="1156">
        <v>1359566974.5064673</v>
      </c>
      <c r="D6229" s="1156">
        <v>23449711.777995966</v>
      </c>
      <c r="E6229" s="1156">
        <v>71489280.647300348</v>
      </c>
      <c r="F6229" s="1157">
        <v>1454505966.9317636</v>
      </c>
    </row>
    <row r="6230" spans="2:6" ht="12.95" customHeight="1" x14ac:dyDescent="0.2">
      <c r="B6230" s="1148" t="s">
        <v>6982</v>
      </c>
      <c r="C6230" s="1150">
        <v>2435302156.0939817</v>
      </c>
      <c r="D6230" s="1150">
        <v>89597956.916799635</v>
      </c>
      <c r="E6230" s="1150">
        <v>2720347836.6218977</v>
      </c>
      <c r="F6230" s="1149">
        <v>5245247949.632679</v>
      </c>
    </row>
    <row r="6231" spans="2:6" ht="12.95" customHeight="1" x14ac:dyDescent="0.2">
      <c r="B6231" s="1155" t="s">
        <v>6983</v>
      </c>
      <c r="C6231" s="1156">
        <v>3595208159.4478045</v>
      </c>
      <c r="D6231" s="1156">
        <v>59028694.434967265</v>
      </c>
      <c r="E6231" s="1156">
        <v>253604488.10506433</v>
      </c>
      <c r="F6231" s="1157">
        <v>3907841341.9878359</v>
      </c>
    </row>
    <row r="6232" spans="2:6" ht="12.95" customHeight="1" x14ac:dyDescent="0.2">
      <c r="B6232" s="1148" t="s">
        <v>6984</v>
      </c>
      <c r="C6232" s="1150">
        <v>1383400281.2598433</v>
      </c>
      <c r="D6232" s="1150">
        <v>25757290.822919469</v>
      </c>
      <c r="E6232" s="1150">
        <v>139248800.45061865</v>
      </c>
      <c r="F6232" s="1149">
        <v>1548406372.5333815</v>
      </c>
    </row>
    <row r="6233" spans="2:6" ht="12.95" customHeight="1" x14ac:dyDescent="0.2">
      <c r="B6233" s="1155" t="s">
        <v>6985</v>
      </c>
      <c r="C6233" s="1156">
        <v>995085374.99413061</v>
      </c>
      <c r="D6233" s="1156">
        <v>19526687.878742207</v>
      </c>
      <c r="E6233" s="1156">
        <v>187543241.29110354</v>
      </c>
      <c r="F6233" s="1157">
        <v>1202155304.1639764</v>
      </c>
    </row>
    <row r="6234" spans="2:6" ht="12.95" customHeight="1" x14ac:dyDescent="0.2">
      <c r="B6234" s="1148" t="s">
        <v>6986</v>
      </c>
      <c r="C6234" s="1150">
        <v>2031765875.5469174</v>
      </c>
      <c r="D6234" s="1150">
        <v>44937357.829970337</v>
      </c>
      <c r="E6234" s="1150">
        <v>415232326.71256393</v>
      </c>
      <c r="F6234" s="1149">
        <v>2491935560.0894518</v>
      </c>
    </row>
    <row r="6235" spans="2:6" ht="12.95" customHeight="1" x14ac:dyDescent="0.2">
      <c r="B6235" s="1155" t="s">
        <v>6987</v>
      </c>
      <c r="C6235" s="1156">
        <v>1740840949.4127724</v>
      </c>
      <c r="D6235" s="1156">
        <v>30762106.121419337</v>
      </c>
      <c r="E6235" s="1156">
        <v>567501292.5369029</v>
      </c>
      <c r="F6235" s="1157">
        <v>2339104348.0710945</v>
      </c>
    </row>
    <row r="6236" spans="2:6" ht="12.95" customHeight="1" x14ac:dyDescent="0.2">
      <c r="B6236" s="1148" t="s">
        <v>6988</v>
      </c>
      <c r="C6236" s="1150">
        <v>24317410.27916085</v>
      </c>
      <c r="D6236" s="1150">
        <v>276600.5213139673</v>
      </c>
      <c r="E6236" s="1150">
        <v>10335994.819647834</v>
      </c>
      <c r="F6236" s="1149">
        <v>34930005.620122656</v>
      </c>
    </row>
    <row r="6237" spans="2:6" ht="12.95" customHeight="1" x14ac:dyDescent="0.2">
      <c r="B6237" s="1155" t="s">
        <v>6989</v>
      </c>
      <c r="C6237" s="1156">
        <v>2658371538.368547</v>
      </c>
      <c r="D6237" s="1156">
        <v>36449274.624839284</v>
      </c>
      <c r="E6237" s="1156">
        <v>223992718.54200208</v>
      </c>
      <c r="F6237" s="1157">
        <v>2918813531.5353885</v>
      </c>
    </row>
    <row r="6238" spans="2:6" ht="12.95" customHeight="1" x14ac:dyDescent="0.2">
      <c r="B6238" s="1148" t="s">
        <v>6990</v>
      </c>
      <c r="C6238" s="1150">
        <v>6171731858.6326227</v>
      </c>
      <c r="D6238" s="1150">
        <v>106711848.2356203</v>
      </c>
      <c r="E6238" s="1150">
        <v>772829307.56404543</v>
      </c>
      <c r="F6238" s="1149">
        <v>7051273014.4322891</v>
      </c>
    </row>
    <row r="6239" spans="2:6" ht="12.95" customHeight="1" x14ac:dyDescent="0.2">
      <c r="B6239" s="1155" t="s">
        <v>6991</v>
      </c>
      <c r="C6239" s="1156">
        <v>3441609968.4694676</v>
      </c>
      <c r="D6239" s="1156">
        <v>66836107.34006609</v>
      </c>
      <c r="E6239" s="1156">
        <v>1053506414.0841513</v>
      </c>
      <c r="F6239" s="1157">
        <v>4561952489.8936844</v>
      </c>
    </row>
    <row r="6240" spans="2:6" ht="12.95" customHeight="1" x14ac:dyDescent="0.2">
      <c r="B6240" s="1148" t="s">
        <v>6992</v>
      </c>
      <c r="C6240" s="1150">
        <v>2403847103.648901</v>
      </c>
      <c r="D6240" s="1150">
        <v>38984218.435254671</v>
      </c>
      <c r="E6240" s="1150">
        <v>279722910.58963048</v>
      </c>
      <c r="F6240" s="1149">
        <v>2722554232.6737862</v>
      </c>
    </row>
    <row r="6241" spans="2:6" ht="12.95" customHeight="1" x14ac:dyDescent="0.2">
      <c r="B6241" s="1155" t="s">
        <v>6993</v>
      </c>
      <c r="C6241" s="1156">
        <v>2297440077.1697316</v>
      </c>
      <c r="D6241" s="1156">
        <v>49195351.720922507</v>
      </c>
      <c r="E6241" s="1156">
        <v>688817828.8771348</v>
      </c>
      <c r="F6241" s="1157">
        <v>3035453257.7677889</v>
      </c>
    </row>
    <row r="6242" spans="2:6" ht="12.95" customHeight="1" x14ac:dyDescent="0.2">
      <c r="B6242" s="1148" t="s">
        <v>6994</v>
      </c>
      <c r="C6242" s="1150">
        <v>38819497.937070392</v>
      </c>
      <c r="D6242" s="1150">
        <v>524936.87079320021</v>
      </c>
      <c r="E6242" s="1150">
        <v>12130890.766770132</v>
      </c>
      <c r="F6242" s="1149">
        <v>51475325.574633725</v>
      </c>
    </row>
    <row r="6243" spans="2:6" ht="12.95" customHeight="1" x14ac:dyDescent="0.2">
      <c r="B6243" s="1155" t="s">
        <v>6995</v>
      </c>
      <c r="C6243" s="1156">
        <v>1531981873.8969212</v>
      </c>
      <c r="D6243" s="1156">
        <v>20327779.372973111</v>
      </c>
      <c r="E6243" s="1156">
        <v>152726484.3669433</v>
      </c>
      <c r="F6243" s="1157">
        <v>1705036137.6368377</v>
      </c>
    </row>
    <row r="6244" spans="2:6" ht="12.95" customHeight="1" x14ac:dyDescent="0.2">
      <c r="B6244" s="1148" t="s">
        <v>6996</v>
      </c>
      <c r="C6244" s="1150">
        <v>2475587701.9388757</v>
      </c>
      <c r="D6244" s="1150">
        <v>27823150.067495506</v>
      </c>
      <c r="E6244" s="1150">
        <v>488509353.9756844</v>
      </c>
      <c r="F6244" s="1149">
        <v>2991920205.9820557</v>
      </c>
    </row>
    <row r="6245" spans="2:6" ht="12.95" customHeight="1" x14ac:dyDescent="0.2">
      <c r="B6245" s="1155" t="s">
        <v>6997</v>
      </c>
      <c r="C6245" s="1156">
        <v>2416194765.769105</v>
      </c>
      <c r="D6245" s="1156">
        <v>41379078.393508025</v>
      </c>
      <c r="E6245" s="1156">
        <v>239655442.57602388</v>
      </c>
      <c r="F6245" s="1157">
        <v>2697229286.738637</v>
      </c>
    </row>
    <row r="6246" spans="2:6" ht="12.95" customHeight="1" x14ac:dyDescent="0.2">
      <c r="B6246" s="1148" t="s">
        <v>6998</v>
      </c>
      <c r="C6246" s="1150">
        <v>1707819429.1741283</v>
      </c>
      <c r="D6246" s="1150">
        <v>24514012.473450188</v>
      </c>
      <c r="E6246" s="1150">
        <v>246337103.95588875</v>
      </c>
      <c r="F6246" s="1149">
        <v>1978670545.6034672</v>
      </c>
    </row>
    <row r="6247" spans="2:6" ht="12.95" customHeight="1" x14ac:dyDescent="0.2">
      <c r="B6247" s="1155" t="s">
        <v>6999</v>
      </c>
      <c r="C6247" s="1156">
        <v>3584222965.7636738</v>
      </c>
      <c r="D6247" s="1156">
        <v>83571877.259807125</v>
      </c>
      <c r="E6247" s="1156">
        <v>718844042.31796575</v>
      </c>
      <c r="F6247" s="1157">
        <v>4386638885.3414469</v>
      </c>
    </row>
    <row r="6248" spans="2:6" ht="12.95" customHeight="1" x14ac:dyDescent="0.2">
      <c r="B6248" s="1148" t="s">
        <v>7000</v>
      </c>
      <c r="C6248" s="1150">
        <v>2016061084.6063068</v>
      </c>
      <c r="D6248" s="1150">
        <v>39772119.982629403</v>
      </c>
      <c r="E6248" s="1150">
        <v>670287598.8377794</v>
      </c>
      <c r="F6248" s="1149">
        <v>2726120803.4267154</v>
      </c>
    </row>
    <row r="6249" spans="2:6" ht="12.95" customHeight="1" x14ac:dyDescent="0.2">
      <c r="B6249" s="1155" t="s">
        <v>7001</v>
      </c>
      <c r="C6249" s="1156">
        <v>1819234262.1030536</v>
      </c>
      <c r="D6249" s="1156">
        <v>32761598.501442965</v>
      </c>
      <c r="E6249" s="1156">
        <v>87020838.762689382</v>
      </c>
      <c r="F6249" s="1157">
        <v>1939016699.3671858</v>
      </c>
    </row>
    <row r="6250" spans="2:6" ht="12.95" customHeight="1" x14ac:dyDescent="0.2">
      <c r="B6250" s="1148" t="s">
        <v>7002</v>
      </c>
      <c r="C6250" s="1150">
        <v>3783231413.7189655</v>
      </c>
      <c r="D6250" s="1150">
        <v>61084470.634018555</v>
      </c>
      <c r="E6250" s="1150">
        <v>369963724.06118971</v>
      </c>
      <c r="F6250" s="1149">
        <v>4214279608.4141736</v>
      </c>
    </row>
    <row r="6251" spans="2:6" ht="12.95" customHeight="1" x14ac:dyDescent="0.2">
      <c r="B6251" s="1155" t="s">
        <v>7003</v>
      </c>
      <c r="C6251" s="1156">
        <v>4151640378.639545</v>
      </c>
      <c r="D6251" s="1156">
        <v>76642077.678028598</v>
      </c>
      <c r="E6251" s="1156">
        <v>517018460.56515771</v>
      </c>
      <c r="F6251" s="1157">
        <v>4745300916.8827314</v>
      </c>
    </row>
    <row r="6252" spans="2:6" ht="12.95" customHeight="1" x14ac:dyDescent="0.2">
      <c r="B6252" s="1148" t="s">
        <v>7004</v>
      </c>
      <c r="C6252" s="1150">
        <v>534658962.51573682</v>
      </c>
      <c r="D6252" s="1150">
        <v>5199226.772554961</v>
      </c>
      <c r="E6252" s="1150">
        <v>140260460.00242004</v>
      </c>
      <c r="F6252" s="1149">
        <v>680118649.29071188</v>
      </c>
    </row>
    <row r="6253" spans="2:6" ht="12.95" customHeight="1" x14ac:dyDescent="0.2">
      <c r="B6253" s="1155" t="s">
        <v>7005</v>
      </c>
      <c r="C6253" s="1156">
        <v>2285076342.3728762</v>
      </c>
      <c r="D6253" s="1156">
        <v>44819381.882189982</v>
      </c>
      <c r="E6253" s="1156">
        <v>176991991.08877191</v>
      </c>
      <c r="F6253" s="1157">
        <v>2506887715.3438377</v>
      </c>
    </row>
    <row r="6254" spans="2:6" ht="12.95" customHeight="1" x14ac:dyDescent="0.2">
      <c r="B6254" s="1148" t="s">
        <v>7006</v>
      </c>
      <c r="C6254" s="1150">
        <v>4595476354.481885</v>
      </c>
      <c r="D6254" s="1150">
        <v>95690662.346788749</v>
      </c>
      <c r="E6254" s="1150">
        <v>715078281.67360818</v>
      </c>
      <c r="F6254" s="1149">
        <v>5406245298.5022812</v>
      </c>
    </row>
    <row r="6255" spans="2:6" ht="12.95" customHeight="1" x14ac:dyDescent="0.2">
      <c r="B6255" s="1155" t="s">
        <v>7007</v>
      </c>
      <c r="C6255" s="1156">
        <v>2490645189.8677115</v>
      </c>
      <c r="D6255" s="1156">
        <v>51710359.581127785</v>
      </c>
      <c r="E6255" s="1156">
        <v>234938393.6477257</v>
      </c>
      <c r="F6255" s="1157">
        <v>2777293943.0965648</v>
      </c>
    </row>
    <row r="6256" spans="2:6" ht="12.95" customHeight="1" x14ac:dyDescent="0.2">
      <c r="B6256" s="1148" t="s">
        <v>7008</v>
      </c>
      <c r="C6256" s="1150">
        <v>3462393587.8583703</v>
      </c>
      <c r="D6256" s="1150">
        <v>117841718.13583317</v>
      </c>
      <c r="E6256" s="1150">
        <v>777488500.42562103</v>
      </c>
      <c r="F6256" s="1149">
        <v>4357723806.4198246</v>
      </c>
    </row>
    <row r="6257" spans="2:6" ht="12.95" customHeight="1" x14ac:dyDescent="0.2">
      <c r="B6257" s="1155" t="s">
        <v>7009</v>
      </c>
      <c r="C6257" s="1156">
        <v>2547498368.3800764</v>
      </c>
      <c r="D6257" s="1156">
        <v>49694253.909262314</v>
      </c>
      <c r="E6257" s="1156">
        <v>215114324.1044282</v>
      </c>
      <c r="F6257" s="1157">
        <v>2812306946.3937669</v>
      </c>
    </row>
    <row r="6258" spans="2:6" ht="12.95" customHeight="1" x14ac:dyDescent="0.2">
      <c r="B6258" s="1148" t="s">
        <v>7010</v>
      </c>
      <c r="C6258" s="1150">
        <v>25871239.728691615</v>
      </c>
      <c r="D6258" s="1150">
        <v>13117941.541092586</v>
      </c>
      <c r="E6258" s="1150">
        <v>1171962032.6411467</v>
      </c>
      <c r="F6258" s="1149">
        <v>1210951213.9109309</v>
      </c>
    </row>
    <row r="6259" spans="2:6" ht="12.95" customHeight="1" x14ac:dyDescent="0.2">
      <c r="B6259" s="1155" t="s">
        <v>7011</v>
      </c>
      <c r="C6259" s="1156">
        <v>19361943.05849747</v>
      </c>
      <c r="D6259" s="1156">
        <v>8111428.9539023926</v>
      </c>
      <c r="E6259" s="1156">
        <v>1251684056.3514676</v>
      </c>
      <c r="F6259" s="1157">
        <v>1279157428.3638675</v>
      </c>
    </row>
    <row r="6260" spans="2:6" ht="12.95" customHeight="1" x14ac:dyDescent="0.2">
      <c r="B6260" s="1148" t="s">
        <v>7012</v>
      </c>
      <c r="C6260" s="1150">
        <v>468458217.48464555</v>
      </c>
      <c r="D6260" s="1150">
        <v>16634838.777876265</v>
      </c>
      <c r="E6260" s="1150">
        <v>220170639.18014795</v>
      </c>
      <c r="F6260" s="1149">
        <v>705263695.44266975</v>
      </c>
    </row>
    <row r="6261" spans="2:6" ht="12.95" customHeight="1" x14ac:dyDescent="0.2">
      <c r="B6261" s="1155" t="s">
        <v>7013</v>
      </c>
      <c r="C6261" s="1156">
        <v>1648162598.8860159</v>
      </c>
      <c r="D6261" s="1156">
        <v>53927910.406451471</v>
      </c>
      <c r="E6261" s="1156">
        <v>1765258442.8044674</v>
      </c>
      <c r="F6261" s="1157">
        <v>3467348952.0969348</v>
      </c>
    </row>
    <row r="6262" spans="2:6" ht="12.95" customHeight="1" x14ac:dyDescent="0.2">
      <c r="B6262" s="1148" t="s">
        <v>7014</v>
      </c>
      <c r="C6262" s="1150">
        <v>1062472613.2579683</v>
      </c>
      <c r="D6262" s="1150">
        <v>31126361.534927111</v>
      </c>
      <c r="E6262" s="1150">
        <v>474016194.34131151</v>
      </c>
      <c r="F6262" s="1149">
        <v>1567615169.1342068</v>
      </c>
    </row>
    <row r="6263" spans="2:6" ht="12.95" customHeight="1" x14ac:dyDescent="0.2">
      <c r="B6263" s="1155" t="s">
        <v>7015</v>
      </c>
      <c r="C6263" s="1156">
        <v>425994.61789363617</v>
      </c>
      <c r="D6263" s="1156">
        <v>3020.5985166891919</v>
      </c>
      <c r="E6263" s="1156">
        <v>44547.414904878016</v>
      </c>
      <c r="F6263" s="1157">
        <v>473562.63131520338</v>
      </c>
    </row>
    <row r="6264" spans="2:6" ht="12.95" customHeight="1" x14ac:dyDescent="0.2">
      <c r="B6264" s="1148" t="s">
        <v>7016</v>
      </c>
      <c r="C6264" s="1150">
        <v>141637509.4574886</v>
      </c>
      <c r="D6264" s="1150">
        <v>3595015.6679462534</v>
      </c>
      <c r="E6264" s="1150">
        <v>7780905.1149037024</v>
      </c>
      <c r="F6264" s="1149">
        <v>153013430.24033853</v>
      </c>
    </row>
    <row r="6265" spans="2:6" ht="12.95" customHeight="1" x14ac:dyDescent="0.2">
      <c r="B6265" s="1155" t="s">
        <v>7017</v>
      </c>
      <c r="C6265" s="1156">
        <v>335582652.14792168</v>
      </c>
      <c r="D6265" s="1156">
        <v>9053309.1066159289</v>
      </c>
      <c r="E6265" s="1156">
        <v>108720649.88521114</v>
      </c>
      <c r="F6265" s="1157">
        <v>453356611.13974869</v>
      </c>
    </row>
    <row r="6266" spans="2:6" ht="12.95" customHeight="1" x14ac:dyDescent="0.2">
      <c r="B6266" s="1148" t="s">
        <v>7018</v>
      </c>
      <c r="C6266" s="1150">
        <v>570188095.0584867</v>
      </c>
      <c r="D6266" s="1150">
        <v>15868656.772216836</v>
      </c>
      <c r="E6266" s="1150">
        <v>140061729.4462001</v>
      </c>
      <c r="F6266" s="1149">
        <v>726118481.27690363</v>
      </c>
    </row>
    <row r="6267" spans="2:6" ht="12.95" customHeight="1" x14ac:dyDescent="0.2">
      <c r="B6267" s="1155" t="s">
        <v>7019</v>
      </c>
      <c r="C6267" s="1156">
        <v>473264222.54978853</v>
      </c>
      <c r="D6267" s="1156">
        <v>13377209.580441745</v>
      </c>
      <c r="E6267" s="1156">
        <v>56297064.825832248</v>
      </c>
      <c r="F6267" s="1157">
        <v>542938496.95606256</v>
      </c>
    </row>
    <row r="6268" spans="2:6" ht="12.95" customHeight="1" x14ac:dyDescent="0.2">
      <c r="B6268" s="1148" t="s">
        <v>7020</v>
      </c>
      <c r="C6268" s="1150">
        <v>2303654295.9814162</v>
      </c>
      <c r="D6268" s="1150">
        <v>31170404.73806097</v>
      </c>
      <c r="E6268" s="1150">
        <v>252452303.93584034</v>
      </c>
      <c r="F6268" s="1149">
        <v>2587277004.6553173</v>
      </c>
    </row>
    <row r="6269" spans="2:6" ht="12.95" customHeight="1" x14ac:dyDescent="0.2">
      <c r="B6269" s="1155" t="s">
        <v>7021</v>
      </c>
      <c r="C6269" s="1156">
        <v>2461808197.8637204</v>
      </c>
      <c r="D6269" s="1156">
        <v>55194274.758869663</v>
      </c>
      <c r="E6269" s="1156">
        <v>326267397.21941406</v>
      </c>
      <c r="F6269" s="1157">
        <v>2843269869.8420043</v>
      </c>
    </row>
    <row r="6270" spans="2:6" ht="12.95" customHeight="1" x14ac:dyDescent="0.2">
      <c r="B6270" s="1148" t="s">
        <v>7022</v>
      </c>
      <c r="C6270" s="1150">
        <v>2215584682.4542441</v>
      </c>
      <c r="D6270" s="1150">
        <v>40579008.149251811</v>
      </c>
      <c r="E6270" s="1150">
        <v>207138219.36578</v>
      </c>
      <c r="F6270" s="1149">
        <v>2463301909.969276</v>
      </c>
    </row>
    <row r="6271" spans="2:6" ht="12.95" customHeight="1" x14ac:dyDescent="0.2">
      <c r="B6271" s="1155" t="s">
        <v>7023</v>
      </c>
      <c r="C6271" s="1156">
        <v>2730413671.0623517</v>
      </c>
      <c r="D6271" s="1156">
        <v>53403937.250423074</v>
      </c>
      <c r="E6271" s="1156">
        <v>199241888.24819481</v>
      </c>
      <c r="F6271" s="1157">
        <v>2983059496.5609694</v>
      </c>
    </row>
    <row r="6272" spans="2:6" ht="12.95" customHeight="1" x14ac:dyDescent="0.2">
      <c r="B6272" s="1148" t="s">
        <v>7024</v>
      </c>
      <c r="C6272" s="1150">
        <v>3526922.2250245777</v>
      </c>
      <c r="D6272" s="1150">
        <v>4576249.9041915089</v>
      </c>
      <c r="E6272" s="1150">
        <v>19772613.978239439</v>
      </c>
      <c r="F6272" s="1149">
        <v>27875786.107455526</v>
      </c>
    </row>
    <row r="6273" spans="2:6" ht="12.95" customHeight="1" x14ac:dyDescent="0.2">
      <c r="B6273" s="1155" t="s">
        <v>7025</v>
      </c>
      <c r="C6273" s="1156">
        <v>420560679.4526813</v>
      </c>
      <c r="D6273" s="1156">
        <v>12786553.116206862</v>
      </c>
      <c r="E6273" s="1156">
        <v>95079761.115685135</v>
      </c>
      <c r="F6273" s="1157">
        <v>528426993.68457329</v>
      </c>
    </row>
    <row r="6274" spans="2:6" ht="12.95" customHeight="1" x14ac:dyDescent="0.2">
      <c r="B6274" s="1148" t="s">
        <v>7026</v>
      </c>
      <c r="C6274" s="1150">
        <v>949421664.26999283</v>
      </c>
      <c r="D6274" s="1150">
        <v>24590951.432811007</v>
      </c>
      <c r="E6274" s="1150">
        <v>301684572.08313406</v>
      </c>
      <c r="F6274" s="1149">
        <v>1275697187.7859378</v>
      </c>
    </row>
    <row r="6275" spans="2:6" ht="12.95" customHeight="1" x14ac:dyDescent="0.2">
      <c r="B6275" s="1155" t="s">
        <v>7027</v>
      </c>
      <c r="C6275" s="1156">
        <v>2695312456.3637595</v>
      </c>
      <c r="D6275" s="1156">
        <v>15002938.853531253</v>
      </c>
      <c r="E6275" s="1156">
        <v>973427592.76463628</v>
      </c>
      <c r="F6275" s="1157">
        <v>3683742987.9819269</v>
      </c>
    </row>
    <row r="6276" spans="2:6" ht="12.95" customHeight="1" x14ac:dyDescent="0.2">
      <c r="B6276" s="1148" t="s">
        <v>7028</v>
      </c>
      <c r="C6276" s="1150">
        <v>3277160797.5257025</v>
      </c>
      <c r="D6276" s="1150">
        <v>40109506.453141116</v>
      </c>
      <c r="E6276" s="1150">
        <v>761312892.87182283</v>
      </c>
      <c r="F6276" s="1149">
        <v>4078583196.8506665</v>
      </c>
    </row>
    <row r="6277" spans="2:6" ht="12.95" customHeight="1" x14ac:dyDescent="0.2">
      <c r="B6277" s="1155" t="s">
        <v>7029</v>
      </c>
      <c r="C6277" s="1156">
        <v>8801351026.952879</v>
      </c>
      <c r="D6277" s="1156">
        <v>86897786.367521629</v>
      </c>
      <c r="E6277" s="1156">
        <v>1794753733.6854587</v>
      </c>
      <c r="F6277" s="1157">
        <v>10683002547.005859</v>
      </c>
    </row>
    <row r="6278" spans="2:6" ht="12.95" customHeight="1" x14ac:dyDescent="0.2">
      <c r="B6278" s="1148" t="s">
        <v>7030</v>
      </c>
      <c r="C6278" s="1150">
        <v>5222196037.1464195</v>
      </c>
      <c r="D6278" s="1150">
        <v>158824594.69057879</v>
      </c>
      <c r="E6278" s="1150">
        <v>2655473095.7618289</v>
      </c>
      <c r="F6278" s="1149">
        <v>8036493727.5988274</v>
      </c>
    </row>
    <row r="6279" spans="2:6" ht="12.95" customHeight="1" x14ac:dyDescent="0.2">
      <c r="B6279" s="1155" t="s">
        <v>7031</v>
      </c>
      <c r="C6279" s="1156">
        <v>417513327.4343859</v>
      </c>
      <c r="D6279" s="1156">
        <v>3367895.4270961457</v>
      </c>
      <c r="E6279" s="1156">
        <v>383058924.62643868</v>
      </c>
      <c r="F6279" s="1157">
        <v>803940147.48792076</v>
      </c>
    </row>
    <row r="6280" spans="2:6" ht="12.95" customHeight="1" x14ac:dyDescent="0.2">
      <c r="B6280" s="1148" t="s">
        <v>7032</v>
      </c>
      <c r="C6280" s="1150">
        <v>4162278155.2360706</v>
      </c>
      <c r="D6280" s="1150">
        <v>104672167.51152232</v>
      </c>
      <c r="E6280" s="1150">
        <v>2160924125.7198658</v>
      </c>
      <c r="F6280" s="1149">
        <v>6427874448.4674587</v>
      </c>
    </row>
    <row r="6281" spans="2:6" ht="12.95" customHeight="1" x14ac:dyDescent="0.2">
      <c r="B6281" s="1155" t="s">
        <v>7033</v>
      </c>
      <c r="C6281" s="1156">
        <v>5810009951.4385281</v>
      </c>
      <c r="D6281" s="1156">
        <v>42867097.141841464</v>
      </c>
      <c r="E6281" s="1156">
        <v>558190531.2022388</v>
      </c>
      <c r="F6281" s="1157">
        <v>6411067579.782609</v>
      </c>
    </row>
    <row r="6282" spans="2:6" ht="12.95" customHeight="1" x14ac:dyDescent="0.2">
      <c r="B6282" s="1148" t="s">
        <v>7034</v>
      </c>
      <c r="C6282" s="1150">
        <v>579781559.79263783</v>
      </c>
      <c r="D6282" s="1150">
        <v>4702065.0243128398</v>
      </c>
      <c r="E6282" s="1150">
        <v>356245714.48535806</v>
      </c>
      <c r="F6282" s="1149">
        <v>940729339.3023088</v>
      </c>
    </row>
    <row r="6283" spans="2:6" ht="12.95" customHeight="1" x14ac:dyDescent="0.2">
      <c r="B6283" s="1155" t="s">
        <v>7035</v>
      </c>
      <c r="C6283" s="1156">
        <v>1525188763.9792039</v>
      </c>
      <c r="D6283" s="1156">
        <v>20387817.364442904</v>
      </c>
      <c r="E6283" s="1156">
        <v>455882984.60273755</v>
      </c>
      <c r="F6283" s="1157">
        <v>2001459565.9463844</v>
      </c>
    </row>
    <row r="6284" spans="2:6" ht="12.95" customHeight="1" x14ac:dyDescent="0.2">
      <c r="B6284" s="1148" t="s">
        <v>7036</v>
      </c>
      <c r="C6284" s="1150">
        <v>7094337566.9574604</v>
      </c>
      <c r="D6284" s="1150">
        <v>131610497.97066455</v>
      </c>
      <c r="E6284" s="1150">
        <v>475487796.11538243</v>
      </c>
      <c r="F6284" s="1149">
        <v>7701435861.0435076</v>
      </c>
    </row>
    <row r="6285" spans="2:6" ht="12.95" customHeight="1" x14ac:dyDescent="0.2">
      <c r="B6285" s="1155" t="s">
        <v>7037</v>
      </c>
      <c r="C6285" s="1156">
        <v>2124254238.7932656</v>
      </c>
      <c r="D6285" s="1156">
        <v>42779888.147523902</v>
      </c>
      <c r="E6285" s="1156">
        <v>159335875.4627308</v>
      </c>
      <c r="F6285" s="1157">
        <v>2326370002.4035206</v>
      </c>
    </row>
    <row r="6286" spans="2:6" ht="12.95" customHeight="1" x14ac:dyDescent="0.2">
      <c r="B6286" s="1148" t="s">
        <v>7038</v>
      </c>
      <c r="C6286" s="1150">
        <v>1005212809.7636738</v>
      </c>
      <c r="D6286" s="1150">
        <v>12299920.311365772</v>
      </c>
      <c r="E6286" s="1150">
        <v>156746546.15015981</v>
      </c>
      <c r="F6286" s="1149">
        <v>1174259276.2251992</v>
      </c>
    </row>
    <row r="6287" spans="2:6" ht="12.95" customHeight="1" x14ac:dyDescent="0.2">
      <c r="B6287" s="1155" t="s">
        <v>7039</v>
      </c>
      <c r="C6287" s="1156">
        <v>1885112729.361305</v>
      </c>
      <c r="D6287" s="1156">
        <v>31115703.137303941</v>
      </c>
      <c r="E6287" s="1156">
        <v>416718413.14811021</v>
      </c>
      <c r="F6287" s="1157">
        <v>2332946845.646719</v>
      </c>
    </row>
    <row r="6288" spans="2:6" ht="12.95" customHeight="1" x14ac:dyDescent="0.2">
      <c r="B6288" s="1148" t="s">
        <v>7040</v>
      </c>
      <c r="C6288" s="1150">
        <v>2626950005.0098138</v>
      </c>
      <c r="D6288" s="1150">
        <v>60966307.6968062</v>
      </c>
      <c r="E6288" s="1150">
        <v>154917540.3247411</v>
      </c>
      <c r="F6288" s="1149">
        <v>2842833853.0313611</v>
      </c>
    </row>
    <row r="6289" spans="2:6" ht="12.95" customHeight="1" x14ac:dyDescent="0.2">
      <c r="B6289" s="1155" t="s">
        <v>7041</v>
      </c>
      <c r="C6289" s="1156">
        <v>344287861.0938428</v>
      </c>
      <c r="D6289" s="1156">
        <v>1233957.645474917</v>
      </c>
      <c r="E6289" s="1156">
        <v>311208547.41231501</v>
      </c>
      <c r="F6289" s="1157">
        <v>656730366.15163279</v>
      </c>
    </row>
    <row r="6290" spans="2:6" ht="12.95" customHeight="1" x14ac:dyDescent="0.2">
      <c r="B6290" s="1148" t="s">
        <v>7042</v>
      </c>
      <c r="C6290" s="1150">
        <v>2758441396.9283204</v>
      </c>
      <c r="D6290" s="1150">
        <v>36164489.719925329</v>
      </c>
      <c r="E6290" s="1150">
        <v>624661576.643682</v>
      </c>
      <c r="F6290" s="1149">
        <v>3419267463.2919278</v>
      </c>
    </row>
    <row r="6291" spans="2:6" ht="12.95" customHeight="1" x14ac:dyDescent="0.2">
      <c r="B6291" s="1155" t="s">
        <v>7043</v>
      </c>
      <c r="C6291" s="1156">
        <v>1424856934.5273571</v>
      </c>
      <c r="D6291" s="1156">
        <v>24840006.972413268</v>
      </c>
      <c r="E6291" s="1156">
        <v>144236270.38276875</v>
      </c>
      <c r="F6291" s="1157">
        <v>1593933211.8825393</v>
      </c>
    </row>
    <row r="6292" spans="2:6" ht="12.95" customHeight="1" x14ac:dyDescent="0.2">
      <c r="B6292" s="1148" t="s">
        <v>7044</v>
      </c>
      <c r="C6292" s="1150">
        <v>2376190560.4522481</v>
      </c>
      <c r="D6292" s="1150">
        <v>45982973.966028497</v>
      </c>
      <c r="E6292" s="1150">
        <v>210963950.35331473</v>
      </c>
      <c r="F6292" s="1149">
        <v>2633137484.7715917</v>
      </c>
    </row>
    <row r="6293" spans="2:6" ht="12.95" customHeight="1" x14ac:dyDescent="0.2">
      <c r="B6293" s="1155" t="s">
        <v>7045</v>
      </c>
      <c r="C6293" s="1156">
        <v>2354990.5625767829</v>
      </c>
      <c r="D6293" s="1156">
        <v>68064.153242729808</v>
      </c>
      <c r="E6293" s="1156">
        <v>455.22905742211111</v>
      </c>
      <c r="F6293" s="1157">
        <v>2423509.9448769344</v>
      </c>
    </row>
    <row r="6294" spans="2:6" ht="12.95" customHeight="1" x14ac:dyDescent="0.2">
      <c r="B6294" s="1148" t="s">
        <v>7046</v>
      </c>
      <c r="C6294" s="1150">
        <v>416515.85986891476</v>
      </c>
      <c r="D6294" s="1150">
        <v>95652.286361824401</v>
      </c>
      <c r="E6294" s="1150">
        <v>427460.08491936233</v>
      </c>
      <c r="F6294" s="1149">
        <v>939628.23115010152</v>
      </c>
    </row>
    <row r="6295" spans="2:6" ht="12.95" customHeight="1" x14ac:dyDescent="0.2">
      <c r="B6295" s="1155" t="s">
        <v>7047</v>
      </c>
      <c r="C6295" s="1156">
        <v>2020898.6855315324</v>
      </c>
      <c r="D6295" s="1156">
        <v>240482.79333584089</v>
      </c>
      <c r="E6295" s="1156">
        <v>377939.38157312246</v>
      </c>
      <c r="F6295" s="1157">
        <v>2639320.8604404959</v>
      </c>
    </row>
    <row r="6296" spans="2:6" ht="12.95" customHeight="1" x14ac:dyDescent="0.2">
      <c r="B6296" s="1148" t="s">
        <v>7048</v>
      </c>
      <c r="C6296" s="1150">
        <v>1596569032.0909338</v>
      </c>
      <c r="D6296" s="1150">
        <v>52838625.046123527</v>
      </c>
      <c r="E6296" s="1150">
        <v>395138633.40015715</v>
      </c>
      <c r="F6296" s="1149">
        <v>2044546290.5372145</v>
      </c>
    </row>
    <row r="6297" spans="2:6" ht="12.95" customHeight="1" x14ac:dyDescent="0.2">
      <c r="B6297" s="1155" t="s">
        <v>7049</v>
      </c>
      <c r="C6297" s="1156">
        <v>125963627.51043615</v>
      </c>
      <c r="D6297" s="1156">
        <v>4515118.7437347015</v>
      </c>
      <c r="E6297" s="1156">
        <v>13586566.977398001</v>
      </c>
      <c r="F6297" s="1157">
        <v>144065313.23156884</v>
      </c>
    </row>
    <row r="6298" spans="2:6" ht="12.95" customHeight="1" x14ac:dyDescent="0.2">
      <c r="B6298" s="1148" t="s">
        <v>7050</v>
      </c>
      <c r="C6298" s="1150">
        <v>84199120.66707617</v>
      </c>
      <c r="D6298" s="1150">
        <v>4937081.972713721</v>
      </c>
      <c r="E6298" s="1150">
        <v>14110153.747600334</v>
      </c>
      <c r="F6298" s="1149">
        <v>103246356.38739023</v>
      </c>
    </row>
    <row r="6299" spans="2:6" ht="12.95" customHeight="1" x14ac:dyDescent="0.2">
      <c r="B6299" s="1155" t="s">
        <v>7051</v>
      </c>
      <c r="C6299" s="1156">
        <v>186784009.68940818</v>
      </c>
      <c r="D6299" s="1156">
        <v>6588960.9986762786</v>
      </c>
      <c r="E6299" s="1156">
        <v>95631980.751174062</v>
      </c>
      <c r="F6299" s="1157">
        <v>289004951.43925852</v>
      </c>
    </row>
    <row r="6300" spans="2:6" ht="12.95" customHeight="1" x14ac:dyDescent="0.2">
      <c r="B6300" s="1148" t="s">
        <v>7052</v>
      </c>
      <c r="C6300" s="1150">
        <v>1727787325.8796823</v>
      </c>
      <c r="D6300" s="1150">
        <v>55596230.118626319</v>
      </c>
      <c r="E6300" s="1150">
        <v>298974316.55662072</v>
      </c>
      <c r="F6300" s="1149">
        <v>2082357872.5549293</v>
      </c>
    </row>
    <row r="6301" spans="2:6" ht="12.95" customHeight="1" x14ac:dyDescent="0.2">
      <c r="B6301" s="1155" t="s">
        <v>7053</v>
      </c>
      <c r="C6301" s="1156">
        <v>3533543343.5648026</v>
      </c>
      <c r="D6301" s="1156">
        <v>104882731.99574044</v>
      </c>
      <c r="E6301" s="1156">
        <v>561459341.21154821</v>
      </c>
      <c r="F6301" s="1157">
        <v>4199885416.7720914</v>
      </c>
    </row>
    <row r="6302" spans="2:6" ht="12.95" customHeight="1" x14ac:dyDescent="0.2">
      <c r="B6302" s="1148" t="s">
        <v>7054</v>
      </c>
      <c r="C6302" s="1150">
        <v>1104532335.3331418</v>
      </c>
      <c r="D6302" s="1150">
        <v>34196986.916573688</v>
      </c>
      <c r="E6302" s="1150">
        <v>199603321.42232487</v>
      </c>
      <c r="F6302" s="1149">
        <v>1338332643.6720405</v>
      </c>
    </row>
    <row r="6303" spans="2:6" ht="12.95" customHeight="1" x14ac:dyDescent="0.2">
      <c r="B6303" s="1155" t="s">
        <v>7055</v>
      </c>
      <c r="C6303" s="1156">
        <v>147944729.99646023</v>
      </c>
      <c r="D6303" s="1156">
        <v>6921485.7439563749</v>
      </c>
      <c r="E6303" s="1156">
        <v>22453848.891974445</v>
      </c>
      <c r="F6303" s="1157">
        <v>177320064.63239107</v>
      </c>
    </row>
    <row r="6304" spans="2:6" ht="12.95" customHeight="1" x14ac:dyDescent="0.2">
      <c r="B6304" s="1148" t="s">
        <v>7056</v>
      </c>
      <c r="C6304" s="1150">
        <v>192487062.43428218</v>
      </c>
      <c r="D6304" s="1150">
        <v>10390412.999534544</v>
      </c>
      <c r="E6304" s="1150">
        <v>308103269.28007263</v>
      </c>
      <c r="F6304" s="1149">
        <v>510980744.71388936</v>
      </c>
    </row>
    <row r="6305" spans="2:6" ht="12.95" customHeight="1" x14ac:dyDescent="0.2">
      <c r="B6305" s="1155" t="s">
        <v>7057</v>
      </c>
      <c r="C6305" s="1156">
        <v>156286723.92473844</v>
      </c>
      <c r="D6305" s="1156">
        <v>12385964.217684025</v>
      </c>
      <c r="E6305" s="1156">
        <v>80763946.188199207</v>
      </c>
      <c r="F6305" s="1157">
        <v>249436634.33062166</v>
      </c>
    </row>
    <row r="6306" spans="2:6" ht="12.95" customHeight="1" x14ac:dyDescent="0.2">
      <c r="B6306" s="1148" t="s">
        <v>7058</v>
      </c>
      <c r="C6306" s="1150">
        <v>122766126.47009675</v>
      </c>
      <c r="D6306" s="1150">
        <v>9877414.6847834978</v>
      </c>
      <c r="E6306" s="1150">
        <v>22883112.839469902</v>
      </c>
      <c r="F6306" s="1149">
        <v>155526653.99435017</v>
      </c>
    </row>
    <row r="6307" spans="2:6" ht="12.95" customHeight="1" x14ac:dyDescent="0.2">
      <c r="B6307" s="1155" t="s">
        <v>7059</v>
      </c>
      <c r="C6307" s="1156">
        <v>1525715041.1095328</v>
      </c>
      <c r="D6307" s="1156">
        <v>49989927.352638885</v>
      </c>
      <c r="E6307" s="1156">
        <v>152439102.20768845</v>
      </c>
      <c r="F6307" s="1157">
        <v>1728144070.6698604</v>
      </c>
    </row>
    <row r="6308" spans="2:6" ht="12.95" customHeight="1" x14ac:dyDescent="0.2">
      <c r="B6308" s="1148" t="s">
        <v>7060</v>
      </c>
      <c r="C6308" s="1150">
        <v>8248580.0810781643</v>
      </c>
      <c r="D6308" s="1150">
        <v>313164.147168367</v>
      </c>
      <c r="E6308" s="1150">
        <v>29329.757842481726</v>
      </c>
      <c r="F6308" s="1149">
        <v>8591073.9860890117</v>
      </c>
    </row>
    <row r="6309" spans="2:6" ht="12.95" customHeight="1" x14ac:dyDescent="0.2">
      <c r="B6309" s="1155" t="s">
        <v>7061</v>
      </c>
      <c r="C6309" s="1156">
        <v>7743733.1862832205</v>
      </c>
      <c r="D6309" s="1156">
        <v>84605.526072218228</v>
      </c>
      <c r="E6309" s="1156">
        <v>4585587.3281354131</v>
      </c>
      <c r="F6309" s="1157">
        <v>12413926.040490851</v>
      </c>
    </row>
    <row r="6310" spans="2:6" ht="12.95" customHeight="1" x14ac:dyDescent="0.2">
      <c r="B6310" s="1148" t="s">
        <v>7062</v>
      </c>
      <c r="C6310" s="1150">
        <v>42689029.184032008</v>
      </c>
      <c r="D6310" s="1150">
        <v>4676188.5636865385</v>
      </c>
      <c r="E6310" s="1150">
        <v>10196627.491445979</v>
      </c>
      <c r="F6310" s="1149">
        <v>57561845.239164524</v>
      </c>
    </row>
    <row r="6311" spans="2:6" ht="12.95" customHeight="1" x14ac:dyDescent="0.2">
      <c r="B6311" s="1155" t="s">
        <v>7063</v>
      </c>
      <c r="C6311" s="1156">
        <v>83156457.284356877</v>
      </c>
      <c r="D6311" s="1156">
        <v>3347643.0332318689</v>
      </c>
      <c r="E6311" s="1156">
        <v>15492225.216744302</v>
      </c>
      <c r="F6311" s="1157">
        <v>101996325.53433305</v>
      </c>
    </row>
    <row r="6312" spans="2:6" ht="12.95" customHeight="1" x14ac:dyDescent="0.2">
      <c r="B6312" s="1148" t="s">
        <v>7064</v>
      </c>
      <c r="C6312" s="1150">
        <v>26691633.104396481</v>
      </c>
      <c r="D6312" s="1150">
        <v>5303293.5833561346</v>
      </c>
      <c r="E6312" s="1150">
        <v>140263181.87433308</v>
      </c>
      <c r="F6312" s="1149">
        <v>172258108.56208569</v>
      </c>
    </row>
    <row r="6313" spans="2:6" ht="12.95" customHeight="1" x14ac:dyDescent="0.2">
      <c r="B6313" s="1155" t="s">
        <v>7065</v>
      </c>
      <c r="C6313" s="1156">
        <v>38030150.928229101</v>
      </c>
      <c r="D6313" s="1156">
        <v>2837909.841639339</v>
      </c>
      <c r="E6313" s="1156">
        <v>8750850.3878708426</v>
      </c>
      <c r="F6313" s="1157">
        <v>49618911.157739282</v>
      </c>
    </row>
    <row r="6314" spans="2:6" ht="12.95" customHeight="1" x14ac:dyDescent="0.2">
      <c r="B6314" s="1148" t="s">
        <v>7066</v>
      </c>
      <c r="C6314" s="1150">
        <v>3284895876.1937871</v>
      </c>
      <c r="D6314" s="1150">
        <v>111828972.26373114</v>
      </c>
      <c r="E6314" s="1150">
        <v>1343291213.2817321</v>
      </c>
      <c r="F6314" s="1149">
        <v>4740016061.7392502</v>
      </c>
    </row>
    <row r="6315" spans="2:6" ht="12.95" customHeight="1" x14ac:dyDescent="0.2">
      <c r="B6315" s="1155" t="s">
        <v>7067</v>
      </c>
      <c r="C6315" s="1156">
        <v>126322034.46241435</v>
      </c>
      <c r="D6315" s="1156">
        <v>11394632.552111562</v>
      </c>
      <c r="E6315" s="1156">
        <v>59815476.612344414</v>
      </c>
      <c r="F6315" s="1157">
        <v>197532143.62687033</v>
      </c>
    </row>
    <row r="6316" spans="2:6" ht="12.95" customHeight="1" x14ac:dyDescent="0.2">
      <c r="B6316" s="1148" t="s">
        <v>7068</v>
      </c>
      <c r="C6316" s="1150">
        <v>44369791.567111202</v>
      </c>
      <c r="D6316" s="1150">
        <v>4470917.3187738182</v>
      </c>
      <c r="E6316" s="1150">
        <v>6653249.2873952575</v>
      </c>
      <c r="F6316" s="1149">
        <v>55493958.173280284</v>
      </c>
    </row>
    <row r="6317" spans="2:6" ht="12.95" customHeight="1" x14ac:dyDescent="0.2">
      <c r="B6317" s="1155" t="s">
        <v>7069</v>
      </c>
      <c r="C6317" s="1156">
        <v>163322847.21848059</v>
      </c>
      <c r="D6317" s="1156">
        <v>12513922.524371961</v>
      </c>
      <c r="E6317" s="1156">
        <v>29299152.571911335</v>
      </c>
      <c r="F6317" s="1157">
        <v>205135922.31476387</v>
      </c>
    </row>
    <row r="6318" spans="2:6" ht="12.95" customHeight="1" x14ac:dyDescent="0.2">
      <c r="B6318" s="1148" t="s">
        <v>7070</v>
      </c>
      <c r="C6318" s="1150">
        <v>4314346.0075999796</v>
      </c>
      <c r="D6318" s="1150">
        <v>152554.6088952646</v>
      </c>
      <c r="E6318" s="1150">
        <v>166353.70412653714</v>
      </c>
      <c r="F6318" s="1149">
        <v>4633254.3206217811</v>
      </c>
    </row>
    <row r="6319" spans="2:6" ht="12.95" customHeight="1" x14ac:dyDescent="0.2">
      <c r="B6319" s="1155" t="s">
        <v>7071</v>
      </c>
      <c r="C6319" s="1156">
        <v>66588137.750362761</v>
      </c>
      <c r="D6319" s="1156">
        <v>8139549.2877125237</v>
      </c>
      <c r="E6319" s="1156">
        <v>16300797.452271882</v>
      </c>
      <c r="F6319" s="1157">
        <v>91028484.490347162</v>
      </c>
    </row>
    <row r="6320" spans="2:6" ht="12.95" customHeight="1" x14ac:dyDescent="0.2">
      <c r="B6320" s="1148" t="s">
        <v>7072</v>
      </c>
      <c r="C6320" s="1150">
        <v>32573958.011911966</v>
      </c>
      <c r="D6320" s="1150">
        <v>3783889.3780540894</v>
      </c>
      <c r="E6320" s="1150">
        <v>8333501.3897654423</v>
      </c>
      <c r="F6320" s="1149">
        <v>44691348.779731497</v>
      </c>
    </row>
    <row r="6321" spans="2:6" ht="12.95" customHeight="1" x14ac:dyDescent="0.2">
      <c r="B6321" s="1155" t="s">
        <v>7073</v>
      </c>
      <c r="C6321" s="1156">
        <v>21238874.520697001</v>
      </c>
      <c r="D6321" s="1156">
        <v>1994155.9893108238</v>
      </c>
      <c r="E6321" s="1156">
        <v>6939417.8582184669</v>
      </c>
      <c r="F6321" s="1157">
        <v>30172448.36822629</v>
      </c>
    </row>
    <row r="6322" spans="2:6" ht="12.95" customHeight="1" x14ac:dyDescent="0.2">
      <c r="B6322" s="1148" t="s">
        <v>7074</v>
      </c>
      <c r="C6322" s="1150">
        <v>376536107.00029701</v>
      </c>
      <c r="D6322" s="1150">
        <v>23300666.816901054</v>
      </c>
      <c r="E6322" s="1150">
        <v>185748252.43235874</v>
      </c>
      <c r="F6322" s="1149">
        <v>585585026.24955678</v>
      </c>
    </row>
    <row r="6323" spans="2:6" ht="12.95" customHeight="1" x14ac:dyDescent="0.2">
      <c r="B6323" s="1155" t="s">
        <v>7075</v>
      </c>
      <c r="C6323" s="1156">
        <v>237003843.43742895</v>
      </c>
      <c r="D6323" s="1156">
        <v>15953621.89335056</v>
      </c>
      <c r="E6323" s="1156">
        <v>96234841.190896615</v>
      </c>
      <c r="F6323" s="1157">
        <v>349192306.52167612</v>
      </c>
    </row>
    <row r="6324" spans="2:6" ht="12.95" customHeight="1" x14ac:dyDescent="0.2">
      <c r="B6324" s="1148" t="s">
        <v>7076</v>
      </c>
      <c r="C6324" s="1150">
        <v>7631773.9429477463</v>
      </c>
      <c r="D6324" s="1150">
        <v>249947.33535480034</v>
      </c>
      <c r="E6324" s="1150">
        <v>530797.0809541815</v>
      </c>
      <c r="F6324" s="1149">
        <v>8412518.3592567276</v>
      </c>
    </row>
    <row r="6325" spans="2:6" ht="12.95" customHeight="1" x14ac:dyDescent="0.2">
      <c r="B6325" s="1155" t="s">
        <v>7077</v>
      </c>
      <c r="C6325" s="1156">
        <v>154467763.997125</v>
      </c>
      <c r="D6325" s="1156">
        <v>9316101.1775678825</v>
      </c>
      <c r="E6325" s="1156">
        <v>22794691.708153609</v>
      </c>
      <c r="F6325" s="1157">
        <v>186578556.88284647</v>
      </c>
    </row>
    <row r="6326" spans="2:6" ht="12.95" customHeight="1" x14ac:dyDescent="0.2">
      <c r="B6326" s="1148" t="s">
        <v>7078</v>
      </c>
      <c r="C6326" s="1150">
        <v>231753847.85147575</v>
      </c>
      <c r="D6326" s="1150">
        <v>21834583.367319833</v>
      </c>
      <c r="E6326" s="1150">
        <v>101489050.32114041</v>
      </c>
      <c r="F6326" s="1149">
        <v>355077481.53993595</v>
      </c>
    </row>
    <row r="6327" spans="2:6" ht="12.95" customHeight="1" x14ac:dyDescent="0.2">
      <c r="B6327" s="1155" t="s">
        <v>7079</v>
      </c>
      <c r="C6327" s="1156">
        <v>63686813.55496978</v>
      </c>
      <c r="D6327" s="1156">
        <v>2585948.7739400766</v>
      </c>
      <c r="E6327" s="1156">
        <v>13653314.518583974</v>
      </c>
      <c r="F6327" s="1157">
        <v>79926076.847493827</v>
      </c>
    </row>
    <row r="6328" spans="2:6" ht="12.95" customHeight="1" x14ac:dyDescent="0.2">
      <c r="B6328" s="1148" t="s">
        <v>7080</v>
      </c>
      <c r="C6328" s="1150">
        <v>99617488.267375484</v>
      </c>
      <c r="D6328" s="1150">
        <v>7109625.8801387297</v>
      </c>
      <c r="E6328" s="1150">
        <v>20355069.844095513</v>
      </c>
      <c r="F6328" s="1149">
        <v>127082183.99160972</v>
      </c>
    </row>
    <row r="6329" spans="2:6" ht="12.95" customHeight="1" x14ac:dyDescent="0.2">
      <c r="B6329" s="1155" t="s">
        <v>7081</v>
      </c>
      <c r="C6329" s="1156">
        <v>557408256.52167785</v>
      </c>
      <c r="D6329" s="1156">
        <v>24367786.737637509</v>
      </c>
      <c r="E6329" s="1156">
        <v>220928700.10356602</v>
      </c>
      <c r="F6329" s="1157">
        <v>802704743.36288142</v>
      </c>
    </row>
    <row r="6330" spans="2:6" ht="12.95" customHeight="1" x14ac:dyDescent="0.2">
      <c r="B6330" s="1148" t="s">
        <v>7082</v>
      </c>
      <c r="C6330" s="1150">
        <v>190905208.83059156</v>
      </c>
      <c r="D6330" s="1150">
        <v>11472578.377644597</v>
      </c>
      <c r="E6330" s="1150">
        <v>70602490.703566536</v>
      </c>
      <c r="F6330" s="1149">
        <v>272980277.91180271</v>
      </c>
    </row>
    <row r="6331" spans="2:6" ht="12.95" customHeight="1" x14ac:dyDescent="0.2">
      <c r="B6331" s="1155" t="s">
        <v>7083</v>
      </c>
      <c r="C6331" s="1156">
        <v>168647299.13558447</v>
      </c>
      <c r="D6331" s="1156">
        <v>10009271.001938209</v>
      </c>
      <c r="E6331" s="1156">
        <v>92051346.664075613</v>
      </c>
      <c r="F6331" s="1157">
        <v>270707916.80159831</v>
      </c>
    </row>
    <row r="6332" spans="2:6" ht="12.95" customHeight="1" x14ac:dyDescent="0.2">
      <c r="B6332" s="1148" t="s">
        <v>7084</v>
      </c>
      <c r="C6332" s="1150">
        <v>4005118.6987065342</v>
      </c>
      <c r="D6332" s="1150">
        <v>402933.45832387765</v>
      </c>
      <c r="E6332" s="1150">
        <v>1809665.5686978691</v>
      </c>
      <c r="F6332" s="1149">
        <v>6217717.7257282808</v>
      </c>
    </row>
    <row r="6333" spans="2:6" ht="12.95" customHeight="1" x14ac:dyDescent="0.2">
      <c r="B6333" s="1155" t="s">
        <v>7085</v>
      </c>
      <c r="C6333" s="1156">
        <v>101447025.93945134</v>
      </c>
      <c r="D6333" s="1156">
        <v>10480110.391677752</v>
      </c>
      <c r="E6333" s="1156">
        <v>53344758.120861277</v>
      </c>
      <c r="F6333" s="1157">
        <v>165271894.45199037</v>
      </c>
    </row>
    <row r="6334" spans="2:6" ht="12.95" customHeight="1" x14ac:dyDescent="0.2">
      <c r="B6334" s="1148" t="s">
        <v>7086</v>
      </c>
      <c r="C6334" s="1150">
        <v>81314968.134771526</v>
      </c>
      <c r="D6334" s="1150">
        <v>5908348.233853898</v>
      </c>
      <c r="E6334" s="1150">
        <v>24557119.137518756</v>
      </c>
      <c r="F6334" s="1149">
        <v>111780435.50614417</v>
      </c>
    </row>
    <row r="6335" spans="2:6" ht="12.95" customHeight="1" x14ac:dyDescent="0.2">
      <c r="B6335" s="1155" t="s">
        <v>7087</v>
      </c>
      <c r="C6335" s="1156">
        <v>235131445.29428476</v>
      </c>
      <c r="D6335" s="1156">
        <v>8471196.6210425347</v>
      </c>
      <c r="E6335" s="1156">
        <v>43904868.110910915</v>
      </c>
      <c r="F6335" s="1157">
        <v>287507510.0262382</v>
      </c>
    </row>
    <row r="6336" spans="2:6" ht="12.95" customHeight="1" x14ac:dyDescent="0.2">
      <c r="B6336" s="1148" t="s">
        <v>7088</v>
      </c>
      <c r="C6336" s="1150">
        <v>61234700.065965794</v>
      </c>
      <c r="D6336" s="1150">
        <v>1950544.3002508152</v>
      </c>
      <c r="E6336" s="1150">
        <v>14848371.246190354</v>
      </c>
      <c r="F6336" s="1149">
        <v>78033615.612406969</v>
      </c>
    </row>
    <row r="6337" spans="2:6" ht="12.95" customHeight="1" x14ac:dyDescent="0.2">
      <c r="B6337" s="1155" t="s">
        <v>7089</v>
      </c>
      <c r="C6337" s="1156">
        <v>59156516.712371789</v>
      </c>
      <c r="D6337" s="1156">
        <v>3373548.2614630926</v>
      </c>
      <c r="E6337" s="1156">
        <v>46025769.91982732</v>
      </c>
      <c r="F6337" s="1157">
        <v>108555834.8936622</v>
      </c>
    </row>
    <row r="6338" spans="2:6" ht="12.95" customHeight="1" x14ac:dyDescent="0.2">
      <c r="B6338" s="1148" t="s">
        <v>7090</v>
      </c>
      <c r="C6338" s="1150">
        <v>117686336.40867427</v>
      </c>
      <c r="D6338" s="1150">
        <v>5228843.0218209745</v>
      </c>
      <c r="E6338" s="1150">
        <v>13545696.090129593</v>
      </c>
      <c r="F6338" s="1149">
        <v>136460875.52062485</v>
      </c>
    </row>
    <row r="6339" spans="2:6" ht="12.95" customHeight="1" x14ac:dyDescent="0.2">
      <c r="B6339" s="1155" t="s">
        <v>7091</v>
      </c>
      <c r="C6339" s="1156">
        <v>18329720.046935782</v>
      </c>
      <c r="D6339" s="1156">
        <v>690062.92303887627</v>
      </c>
      <c r="E6339" s="1156">
        <v>1099118.0427844427</v>
      </c>
      <c r="F6339" s="1157">
        <v>20118901.012759101</v>
      </c>
    </row>
    <row r="6340" spans="2:6" ht="12.95" customHeight="1" x14ac:dyDescent="0.2">
      <c r="B6340" s="1148" t="s">
        <v>7092</v>
      </c>
      <c r="C6340" s="1150">
        <v>32456915.956302349</v>
      </c>
      <c r="D6340" s="1150">
        <v>608650.60111287225</v>
      </c>
      <c r="E6340" s="1150">
        <v>8454383.9889984708</v>
      </c>
      <c r="F6340" s="1149">
        <v>41519950.54641369</v>
      </c>
    </row>
    <row r="6341" spans="2:6" ht="12.95" customHeight="1" x14ac:dyDescent="0.2">
      <c r="B6341" s="1155" t="s">
        <v>7093</v>
      </c>
      <c r="C6341" s="1156">
        <v>772312.71905773052</v>
      </c>
      <c r="D6341" s="1156">
        <v>9924.8236976930566</v>
      </c>
      <c r="E6341" s="1156">
        <v>455.22905742211111</v>
      </c>
      <c r="F6341" s="1157">
        <v>782692.77181284572</v>
      </c>
    </row>
    <row r="6342" spans="2:6" ht="12.95" customHeight="1" x14ac:dyDescent="0.2">
      <c r="B6342" s="1148" t="s">
        <v>7094</v>
      </c>
      <c r="C6342" s="1150">
        <v>13434422.333733678</v>
      </c>
      <c r="D6342" s="1150">
        <v>656203.45204703638</v>
      </c>
      <c r="E6342" s="1150">
        <v>4558988.9446374644</v>
      </c>
      <c r="F6342" s="1149">
        <v>18649614.730418179</v>
      </c>
    </row>
    <row r="6343" spans="2:6" ht="12.95" customHeight="1" x14ac:dyDescent="0.2">
      <c r="B6343" s="1155" t="s">
        <v>7095</v>
      </c>
      <c r="C6343" s="1156">
        <v>3007292863.6568198</v>
      </c>
      <c r="D6343" s="1156">
        <v>72910085.059251815</v>
      </c>
      <c r="E6343" s="1156">
        <v>712968552.12476945</v>
      </c>
      <c r="F6343" s="1157">
        <v>3793171500.8408413</v>
      </c>
    </row>
    <row r="6344" spans="2:6" ht="12.95" customHeight="1" x14ac:dyDescent="0.2">
      <c r="B6344" s="1148" t="s">
        <v>7096</v>
      </c>
      <c r="C6344" s="1150">
        <v>108288628.63372958</v>
      </c>
      <c r="D6344" s="1150">
        <v>6784221.1170765413</v>
      </c>
      <c r="E6344" s="1150">
        <v>13298789.262737241</v>
      </c>
      <c r="F6344" s="1149">
        <v>128371639.01354337</v>
      </c>
    </row>
    <row r="6345" spans="2:6" ht="12.95" customHeight="1" x14ac:dyDescent="0.2">
      <c r="B6345" s="1155" t="s">
        <v>7097</v>
      </c>
      <c r="C6345" s="1156">
        <v>71321334.964011654</v>
      </c>
      <c r="D6345" s="1156">
        <v>3881167.0340939402</v>
      </c>
      <c r="E6345" s="1156">
        <v>16348453.407579891</v>
      </c>
      <c r="F6345" s="1157">
        <v>91550955.405685484</v>
      </c>
    </row>
    <row r="6346" spans="2:6" ht="12.95" customHeight="1" x14ac:dyDescent="0.2">
      <c r="B6346" s="1148" t="s">
        <v>7098</v>
      </c>
      <c r="C6346" s="1150">
        <v>26453977.287254918</v>
      </c>
      <c r="D6346" s="1150">
        <v>2672697.486578898</v>
      </c>
      <c r="E6346" s="1150">
        <v>11442830.212466164</v>
      </c>
      <c r="F6346" s="1149">
        <v>40569504.986299977</v>
      </c>
    </row>
    <row r="6347" spans="2:6" ht="12.95" customHeight="1" x14ac:dyDescent="0.2">
      <c r="B6347" s="1155" t="s">
        <v>7099</v>
      </c>
      <c r="C6347" s="1156">
        <v>17143776.307407968</v>
      </c>
      <c r="D6347" s="1156">
        <v>1983483.2078851883</v>
      </c>
      <c r="E6347" s="1156">
        <v>7295370.8088017739</v>
      </c>
      <c r="F6347" s="1157">
        <v>26422630.324094929</v>
      </c>
    </row>
    <row r="6348" spans="2:6" ht="12.95" customHeight="1" x14ac:dyDescent="0.2">
      <c r="B6348" s="1148" t="s">
        <v>7100</v>
      </c>
      <c r="C6348" s="1150">
        <v>6776899.8677616436</v>
      </c>
      <c r="D6348" s="1150">
        <v>562622.43323951296</v>
      </c>
      <c r="E6348" s="1150">
        <v>7048051.3651765902</v>
      </c>
      <c r="F6348" s="1149">
        <v>14387573.666177746</v>
      </c>
    </row>
    <row r="6349" spans="2:6" ht="12.95" customHeight="1" x14ac:dyDescent="0.2">
      <c r="B6349" s="1155" t="s">
        <v>7101</v>
      </c>
      <c r="C6349" s="1156">
        <v>13156653.511617936</v>
      </c>
      <c r="D6349" s="1156">
        <v>465057.10115045204</v>
      </c>
      <c r="E6349" s="1156">
        <v>5019579.6910551749</v>
      </c>
      <c r="F6349" s="1157">
        <v>18641290.30382356</v>
      </c>
    </row>
    <row r="6350" spans="2:6" ht="12.95" customHeight="1" x14ac:dyDescent="0.2">
      <c r="B6350" s="1148" t="s">
        <v>7102</v>
      </c>
      <c r="C6350" s="1150">
        <v>15904256.979044771</v>
      </c>
      <c r="D6350" s="1150">
        <v>613483.55873957474</v>
      </c>
      <c r="E6350" s="1150">
        <v>1128252.7024594578</v>
      </c>
      <c r="F6350" s="1149">
        <v>17645993.240243804</v>
      </c>
    </row>
    <row r="6351" spans="2:6" ht="12.95" customHeight="1" x14ac:dyDescent="0.2">
      <c r="B6351" s="1155" t="s">
        <v>7103</v>
      </c>
      <c r="C6351" s="1156">
        <v>13529484.660590306</v>
      </c>
      <c r="D6351" s="1156">
        <v>570116.39432139427</v>
      </c>
      <c r="E6351" s="1156">
        <v>247741076.56971234</v>
      </c>
      <c r="F6351" s="1157">
        <v>261840677.62462404</v>
      </c>
    </row>
    <row r="6352" spans="2:6" ht="12.95" customHeight="1" x14ac:dyDescent="0.2">
      <c r="B6352" s="1148" t="s">
        <v>7104</v>
      </c>
      <c r="C6352" s="1150">
        <v>8453403.6783949677</v>
      </c>
      <c r="D6352" s="1150">
        <v>479555.97403056023</v>
      </c>
      <c r="E6352" s="1150">
        <v>3423712.7081492082</v>
      </c>
      <c r="F6352" s="1149">
        <v>12356672.360574735</v>
      </c>
    </row>
    <row r="6353" spans="2:6" ht="12.95" customHeight="1" x14ac:dyDescent="0.2">
      <c r="B6353" s="1155" t="s">
        <v>7105</v>
      </c>
      <c r="C6353" s="1156">
        <v>9689763.4207499232</v>
      </c>
      <c r="D6353" s="1156">
        <v>453751.43241655827</v>
      </c>
      <c r="E6353" s="1156">
        <v>3248441.119560319</v>
      </c>
      <c r="F6353" s="1157">
        <v>13391955.9727268</v>
      </c>
    </row>
    <row r="6354" spans="2:6" ht="12.95" customHeight="1" x14ac:dyDescent="0.2">
      <c r="B6354" s="1148" t="s">
        <v>7106</v>
      </c>
      <c r="C6354" s="1150">
        <v>96371357.077170119</v>
      </c>
      <c r="D6354" s="1150">
        <v>3664014.7683489071</v>
      </c>
      <c r="E6354" s="1150">
        <v>13582492.644337211</v>
      </c>
      <c r="F6354" s="1149">
        <v>113617864.48985623</v>
      </c>
    </row>
    <row r="6355" spans="2:6" ht="12.95" customHeight="1" x14ac:dyDescent="0.2">
      <c r="B6355" s="1155" t="s">
        <v>7107</v>
      </c>
      <c r="C6355" s="1156">
        <v>16645385.957934214</v>
      </c>
      <c r="D6355" s="1156">
        <v>974214.94064456667</v>
      </c>
      <c r="E6355" s="1156">
        <v>1053204.9407072985</v>
      </c>
      <c r="F6355" s="1157">
        <v>18672805.839286081</v>
      </c>
    </row>
    <row r="6356" spans="2:6" ht="12.95" customHeight="1" x14ac:dyDescent="0.2">
      <c r="B6356" s="1148" t="s">
        <v>7108</v>
      </c>
      <c r="C6356" s="1150">
        <v>165318057.09603199</v>
      </c>
      <c r="D6356" s="1150">
        <v>4041906.0265891897</v>
      </c>
      <c r="E6356" s="1150">
        <v>23355705.123640984</v>
      </c>
      <c r="F6356" s="1149">
        <v>192715668.24626216</v>
      </c>
    </row>
    <row r="6357" spans="2:6" ht="12.95" customHeight="1" x14ac:dyDescent="0.2">
      <c r="B6357" s="1155" t="s">
        <v>7109</v>
      </c>
      <c r="C6357" s="1156">
        <v>33727344.278224424</v>
      </c>
      <c r="D6357" s="1156">
        <v>1761943.8823897264</v>
      </c>
      <c r="E6357" s="1156">
        <v>7452554.899057379</v>
      </c>
      <c r="F6357" s="1157">
        <v>42941843.059671529</v>
      </c>
    </row>
    <row r="6358" spans="2:6" ht="12.95" customHeight="1" x14ac:dyDescent="0.2">
      <c r="B6358" s="1148" t="s">
        <v>7110</v>
      </c>
      <c r="C6358" s="1150">
        <v>42863081.161094636</v>
      </c>
      <c r="D6358" s="1150">
        <v>3347556.7304171054</v>
      </c>
      <c r="E6358" s="1150">
        <v>9676536.4750733711</v>
      </c>
      <c r="F6358" s="1149">
        <v>55887174.366585106</v>
      </c>
    </row>
    <row r="6359" spans="2:6" ht="12.95" customHeight="1" x14ac:dyDescent="0.2">
      <c r="B6359" s="1155" t="s">
        <v>7111</v>
      </c>
      <c r="C6359" s="1156">
        <v>31614130.731930394</v>
      </c>
      <c r="D6359" s="1156">
        <v>2556620.2007232718</v>
      </c>
      <c r="E6359" s="1156">
        <v>4831345.9864208633</v>
      </c>
      <c r="F6359" s="1157">
        <v>39002096.919074528</v>
      </c>
    </row>
    <row r="6360" spans="2:6" ht="12.95" customHeight="1" x14ac:dyDescent="0.2">
      <c r="B6360" s="1148" t="s">
        <v>7112</v>
      </c>
      <c r="C6360" s="1150">
        <v>9597998.0532062445</v>
      </c>
      <c r="D6360" s="1150">
        <v>584255.67213999177</v>
      </c>
      <c r="E6360" s="1150">
        <v>2104315.2252143729</v>
      </c>
      <c r="F6360" s="1149">
        <v>12286568.950560609</v>
      </c>
    </row>
    <row r="6361" spans="2:6" ht="12.95" customHeight="1" x14ac:dyDescent="0.2">
      <c r="B6361" s="1155" t="s">
        <v>7113</v>
      </c>
      <c r="C6361" s="1156">
        <v>11957247.188228918</v>
      </c>
      <c r="D6361" s="1156">
        <v>499837.13549975905</v>
      </c>
      <c r="E6361" s="1156">
        <v>3996846.0914436472</v>
      </c>
      <c r="F6361" s="1157">
        <v>16453930.415172324</v>
      </c>
    </row>
    <row r="6362" spans="2:6" ht="12.95" customHeight="1" x14ac:dyDescent="0.2">
      <c r="B6362" s="1148" t="s">
        <v>7114</v>
      </c>
      <c r="C6362" s="1150">
        <v>600818632.92872143</v>
      </c>
      <c r="D6362" s="1150">
        <v>24541528.687556978</v>
      </c>
      <c r="E6362" s="1150">
        <v>130247197.09655324</v>
      </c>
      <c r="F6362" s="1149">
        <v>755607358.71283162</v>
      </c>
    </row>
    <row r="6363" spans="2:6" ht="12.95" customHeight="1" x14ac:dyDescent="0.2">
      <c r="B6363" s="1155" t="s">
        <v>7115</v>
      </c>
      <c r="C6363" s="1156">
        <v>54372354.002676912</v>
      </c>
      <c r="D6363" s="1156">
        <v>2789163.1351009589</v>
      </c>
      <c r="E6363" s="1156">
        <v>17011690.158197969</v>
      </c>
      <c r="F6363" s="1157">
        <v>74173207.295975834</v>
      </c>
    </row>
    <row r="6364" spans="2:6" ht="12.95" customHeight="1" x14ac:dyDescent="0.2">
      <c r="B6364" s="1148" t="s">
        <v>7116</v>
      </c>
      <c r="C6364" s="1150">
        <v>204411340.02938175</v>
      </c>
      <c r="D6364" s="1150">
        <v>8137449.2525533019</v>
      </c>
      <c r="E6364" s="1150">
        <v>123090302.33069105</v>
      </c>
      <c r="F6364" s="1149">
        <v>335639091.61262614</v>
      </c>
    </row>
    <row r="6365" spans="2:6" ht="12.95" customHeight="1" x14ac:dyDescent="0.2">
      <c r="B6365" s="1155" t="s">
        <v>7117</v>
      </c>
      <c r="C6365" s="1156">
        <v>170334518.0639849</v>
      </c>
      <c r="D6365" s="1156">
        <v>17430996.627863262</v>
      </c>
      <c r="E6365" s="1156">
        <v>61688214.332936764</v>
      </c>
      <c r="F6365" s="1157">
        <v>249453729.02478492</v>
      </c>
    </row>
    <row r="6366" spans="2:6" ht="12.95" customHeight="1" x14ac:dyDescent="0.2">
      <c r="B6366" s="1148" t="s">
        <v>7118</v>
      </c>
      <c r="C6366" s="1150">
        <v>137978846.23325107</v>
      </c>
      <c r="D6366" s="1150">
        <v>10964700.696569461</v>
      </c>
      <c r="E6366" s="1150">
        <v>59005835.357661068</v>
      </c>
      <c r="F6366" s="1149">
        <v>207949382.28748161</v>
      </c>
    </row>
    <row r="6367" spans="2:6" ht="12.95" customHeight="1" x14ac:dyDescent="0.2">
      <c r="B6367" s="1155" t="s">
        <v>7119</v>
      </c>
      <c r="C6367" s="1156">
        <v>312339913.23147649</v>
      </c>
      <c r="D6367" s="1156">
        <v>16915855.126545586</v>
      </c>
      <c r="E6367" s="1156">
        <v>146308725.69714627</v>
      </c>
      <c r="F6367" s="1157">
        <v>475564494.05516839</v>
      </c>
    </row>
    <row r="6368" spans="2:6" ht="12.95" customHeight="1" x14ac:dyDescent="0.2">
      <c r="B6368" s="1148" t="s">
        <v>7120</v>
      </c>
      <c r="C6368" s="1150">
        <v>3525685.8652822222</v>
      </c>
      <c r="D6368" s="1150">
        <v>205400.69913486502</v>
      </c>
      <c r="E6368" s="1150">
        <v>468950.96186726331</v>
      </c>
      <c r="F6368" s="1149">
        <v>4200037.5262843501</v>
      </c>
    </row>
    <row r="6369" spans="2:6" ht="12.95" customHeight="1" x14ac:dyDescent="0.2">
      <c r="B6369" s="1155" t="s">
        <v>7121</v>
      </c>
      <c r="C6369" s="1156">
        <v>65951275.109745242</v>
      </c>
      <c r="D6369" s="1156">
        <v>3265382.0669606994</v>
      </c>
      <c r="E6369" s="1156">
        <v>14691737.43562877</v>
      </c>
      <c r="F6369" s="1157">
        <v>83908394.612334713</v>
      </c>
    </row>
    <row r="6370" spans="2:6" ht="12.95" customHeight="1" x14ac:dyDescent="0.2">
      <c r="B6370" s="1148" t="s">
        <v>7122</v>
      </c>
      <c r="C6370" s="1150">
        <v>101364601.95662777</v>
      </c>
      <c r="D6370" s="1150">
        <v>7214972.8493588809</v>
      </c>
      <c r="E6370" s="1150">
        <v>69778317.452859983</v>
      </c>
      <c r="F6370" s="1149">
        <v>178357892.25884664</v>
      </c>
    </row>
    <row r="6371" spans="2:6" ht="12.95" customHeight="1" x14ac:dyDescent="0.2">
      <c r="B6371" s="1155" t="s">
        <v>7123</v>
      </c>
      <c r="C6371" s="1156">
        <v>31065324.379629511</v>
      </c>
      <c r="D6371" s="1156">
        <v>1687507.7046570291</v>
      </c>
      <c r="E6371" s="1156">
        <v>9639354.5029052086</v>
      </c>
      <c r="F6371" s="1157">
        <v>42392186.587191746</v>
      </c>
    </row>
    <row r="6372" spans="2:6" ht="12.95" customHeight="1" x14ac:dyDescent="0.2">
      <c r="B6372" s="1148" t="s">
        <v>7124</v>
      </c>
      <c r="C6372" s="1150">
        <v>7876298.4253246151</v>
      </c>
      <c r="D6372" s="1150">
        <v>261626.9829526651</v>
      </c>
      <c r="E6372" s="1150">
        <v>1784627.970539653</v>
      </c>
      <c r="F6372" s="1149">
        <v>9922553.3788169343</v>
      </c>
    </row>
    <row r="6373" spans="2:6" ht="12.95" customHeight="1" x14ac:dyDescent="0.2">
      <c r="B6373" s="1155" t="s">
        <v>7125</v>
      </c>
      <c r="C6373" s="1156">
        <v>334414841.68461502</v>
      </c>
      <c r="D6373" s="1156">
        <v>17569009.212471008</v>
      </c>
      <c r="E6373" s="1156">
        <v>102292130.68419349</v>
      </c>
      <c r="F6373" s="1157">
        <v>454275981.58127952</v>
      </c>
    </row>
    <row r="6374" spans="2:6" ht="12.95" customHeight="1" x14ac:dyDescent="0.2">
      <c r="B6374" s="1148" t="s">
        <v>7126</v>
      </c>
      <c r="C6374" s="1150">
        <v>140190968.55893338</v>
      </c>
      <c r="D6374" s="1150">
        <v>7009701.6044461587</v>
      </c>
      <c r="E6374" s="1150">
        <v>31305959.433888093</v>
      </c>
      <c r="F6374" s="1149">
        <v>178506629.59726763</v>
      </c>
    </row>
    <row r="6375" spans="2:6" ht="12.95" customHeight="1" x14ac:dyDescent="0.2">
      <c r="B6375" s="1155" t="s">
        <v>7127</v>
      </c>
      <c r="C6375" s="1156">
        <v>93191989.313052043</v>
      </c>
      <c r="D6375" s="1156">
        <v>5120230.929442306</v>
      </c>
      <c r="E6375" s="1156">
        <v>15878242.0175122</v>
      </c>
      <c r="F6375" s="1157">
        <v>114190462.26000655</v>
      </c>
    </row>
    <row r="6376" spans="2:6" ht="12.95" customHeight="1" x14ac:dyDescent="0.2">
      <c r="B6376" s="1148" t="s">
        <v>7128</v>
      </c>
      <c r="C6376" s="1150">
        <v>577379.99967976555</v>
      </c>
      <c r="D6376" s="1150">
        <v>9277.5525869739449</v>
      </c>
      <c r="E6376" s="1150">
        <v>114782.75519286086</v>
      </c>
      <c r="F6376" s="1149">
        <v>701440.30745960039</v>
      </c>
    </row>
    <row r="6377" spans="2:6" ht="12.95" customHeight="1" x14ac:dyDescent="0.2">
      <c r="B6377" s="1155" t="s">
        <v>7129</v>
      </c>
      <c r="C6377" s="1156">
        <v>84631983.950205162</v>
      </c>
      <c r="D6377" s="1156">
        <v>4264222.0774175124</v>
      </c>
      <c r="E6377" s="1156">
        <v>9106576.1056555994</v>
      </c>
      <c r="F6377" s="1157">
        <v>98002782.133278266</v>
      </c>
    </row>
    <row r="6378" spans="2:6" ht="12.95" customHeight="1" x14ac:dyDescent="0.2">
      <c r="B6378" s="1148" t="s">
        <v>7130</v>
      </c>
      <c r="C6378" s="1150">
        <v>711045186.77194023</v>
      </c>
      <c r="D6378" s="1150">
        <v>24300297.936493188</v>
      </c>
      <c r="E6378" s="1150">
        <v>109393515.49273559</v>
      </c>
      <c r="F6378" s="1149">
        <v>844739000.20116901</v>
      </c>
    </row>
    <row r="6379" spans="2:6" ht="12.95" customHeight="1" x14ac:dyDescent="0.2">
      <c r="B6379" s="1155" t="s">
        <v>7131</v>
      </c>
      <c r="C6379" s="1156">
        <v>824655245.11006951</v>
      </c>
      <c r="D6379" s="1156">
        <v>6544903.4117400106</v>
      </c>
      <c r="E6379" s="1156">
        <v>116873609.24090299</v>
      </c>
      <c r="F6379" s="1157">
        <v>948073757.7627126</v>
      </c>
    </row>
    <row r="6380" spans="2:6" ht="12.95" customHeight="1" x14ac:dyDescent="0.2">
      <c r="B6380" s="1148" t="s">
        <v>7132</v>
      </c>
      <c r="C6380" s="1150">
        <v>645753028.77817464</v>
      </c>
      <c r="D6380" s="1150">
        <v>36156190.265905663</v>
      </c>
      <c r="E6380" s="1150">
        <v>1319328589.8994734</v>
      </c>
      <c r="F6380" s="1149">
        <v>2001237808.9435537</v>
      </c>
    </row>
    <row r="6381" spans="2:6" ht="12.95" customHeight="1" x14ac:dyDescent="0.2">
      <c r="B6381" s="1155" t="s">
        <v>7133</v>
      </c>
      <c r="C6381" s="1156">
        <v>206693247.99385485</v>
      </c>
      <c r="D6381" s="1156">
        <v>10675010.915016506</v>
      </c>
      <c r="E6381" s="1156">
        <v>93632034.034115359</v>
      </c>
      <c r="F6381" s="1157">
        <v>311000292.94298673</v>
      </c>
    </row>
    <row r="6382" spans="2:6" ht="12.95" customHeight="1" x14ac:dyDescent="0.2">
      <c r="B6382" s="1148" t="s">
        <v>7134</v>
      </c>
      <c r="C6382" s="1150">
        <v>1114921.7409947605</v>
      </c>
      <c r="D6382" s="1150">
        <v>38634.893408700802</v>
      </c>
      <c r="E6382" s="1150">
        <v>0</v>
      </c>
      <c r="F6382" s="1149">
        <v>1153556.6344034614</v>
      </c>
    </row>
    <row r="6383" spans="2:6" ht="12.95" customHeight="1" x14ac:dyDescent="0.2">
      <c r="B6383" s="1155" t="s">
        <v>7135</v>
      </c>
      <c r="C6383" s="1156">
        <v>21794549.538233206</v>
      </c>
      <c r="D6383" s="1156">
        <v>705209.06702970364</v>
      </c>
      <c r="E6383" s="1156">
        <v>1233280.5492789878</v>
      </c>
      <c r="F6383" s="1157">
        <v>23733039.154541899</v>
      </c>
    </row>
    <row r="6384" spans="2:6" ht="12.95" customHeight="1" x14ac:dyDescent="0.2">
      <c r="B6384" s="1148" t="s">
        <v>7136</v>
      </c>
      <c r="C6384" s="1150">
        <v>7191235475.9115629</v>
      </c>
      <c r="D6384" s="1150">
        <v>53563698.144350991</v>
      </c>
      <c r="E6384" s="1150">
        <v>1481144007.3551147</v>
      </c>
      <c r="F6384" s="1149">
        <v>8725943181.4110279</v>
      </c>
    </row>
    <row r="6385" spans="2:6" ht="12.95" customHeight="1" x14ac:dyDescent="0.2">
      <c r="B6385" s="1155" t="s">
        <v>7137</v>
      </c>
      <c r="C6385" s="1156">
        <v>2565635078.9338994</v>
      </c>
      <c r="D6385" s="1156">
        <v>42666903.37919724</v>
      </c>
      <c r="E6385" s="1156">
        <v>416772029.71020842</v>
      </c>
      <c r="F6385" s="1157">
        <v>3025074012.0233049</v>
      </c>
    </row>
    <row r="6386" spans="2:6" ht="12.95" customHeight="1" x14ac:dyDescent="0.2">
      <c r="B6386" s="1148" t="s">
        <v>7138</v>
      </c>
      <c r="C6386" s="1150">
        <v>4448823620.4161873</v>
      </c>
      <c r="D6386" s="1150">
        <v>37343414.937186666</v>
      </c>
      <c r="E6386" s="1150">
        <v>859356016.54420233</v>
      </c>
      <c r="F6386" s="1149">
        <v>5345523051.8975754</v>
      </c>
    </row>
    <row r="6387" spans="2:6" ht="12.95" customHeight="1" x14ac:dyDescent="0.2">
      <c r="B6387" s="1155" t="s">
        <v>7139</v>
      </c>
      <c r="C6387" s="1156">
        <v>2487849917.8635516</v>
      </c>
      <c r="D6387" s="1156">
        <v>36890095.018843912</v>
      </c>
      <c r="E6387" s="1156">
        <v>398167481.97646189</v>
      </c>
      <c r="F6387" s="1157">
        <v>2922907494.8588576</v>
      </c>
    </row>
    <row r="6388" spans="2:6" ht="12.95" customHeight="1" x14ac:dyDescent="0.2">
      <c r="B6388" s="1148" t="s">
        <v>7140</v>
      </c>
      <c r="C6388" s="1150">
        <v>3038184685.5526056</v>
      </c>
      <c r="D6388" s="1150">
        <v>22538310.902696081</v>
      </c>
      <c r="E6388" s="1150">
        <v>178968802.90093499</v>
      </c>
      <c r="F6388" s="1149">
        <v>3239691799.3562369</v>
      </c>
    </row>
    <row r="6389" spans="2:6" ht="12.95" customHeight="1" x14ac:dyDescent="0.2">
      <c r="B6389" s="1155" t="s">
        <v>7141</v>
      </c>
      <c r="C6389" s="1156">
        <v>711731778.54886103</v>
      </c>
      <c r="D6389" s="1156">
        <v>9208985.0006450992</v>
      </c>
      <c r="E6389" s="1156">
        <v>49998985.340370879</v>
      </c>
      <c r="F6389" s="1157">
        <v>770939748.88987696</v>
      </c>
    </row>
    <row r="6390" spans="2:6" ht="12.95" customHeight="1" x14ac:dyDescent="0.2">
      <c r="B6390" s="1148" t="s">
        <v>7142</v>
      </c>
      <c r="C6390" s="1150">
        <v>179966309.95014885</v>
      </c>
      <c r="D6390" s="1150">
        <v>3965398.5813021893</v>
      </c>
      <c r="E6390" s="1150">
        <v>10069028.003400823</v>
      </c>
      <c r="F6390" s="1149">
        <v>194000736.53485188</v>
      </c>
    </row>
    <row r="6391" spans="2:6" ht="12.95" customHeight="1" x14ac:dyDescent="0.2">
      <c r="B6391" s="1155" t="s">
        <v>7143</v>
      </c>
      <c r="C6391" s="1156">
        <v>191608972.27060091</v>
      </c>
      <c r="D6391" s="1156">
        <v>561687.48607958562</v>
      </c>
      <c r="E6391" s="1156">
        <v>1491518.1897510386</v>
      </c>
      <c r="F6391" s="1157">
        <v>193662177.94643152</v>
      </c>
    </row>
    <row r="6392" spans="2:6" ht="12.95" customHeight="1" x14ac:dyDescent="0.2">
      <c r="B6392" s="1148" t="s">
        <v>7144</v>
      </c>
      <c r="C6392" s="1150">
        <v>7976456340.1727047</v>
      </c>
      <c r="D6392" s="1150">
        <v>113742521.42405383</v>
      </c>
      <c r="E6392" s="1150">
        <v>1397365915.8035603</v>
      </c>
      <c r="F6392" s="1149">
        <v>9487564777.4003181</v>
      </c>
    </row>
    <row r="6393" spans="2:6" ht="12.95" customHeight="1" x14ac:dyDescent="0.2">
      <c r="B6393" s="1155" t="s">
        <v>7145</v>
      </c>
      <c r="C6393" s="1156">
        <v>4177201704.192822</v>
      </c>
      <c r="D6393" s="1156">
        <v>45925927.805470452</v>
      </c>
      <c r="E6393" s="1156">
        <v>815255686.39384854</v>
      </c>
      <c r="F6393" s="1157">
        <v>5038383318.3921413</v>
      </c>
    </row>
    <row r="6394" spans="2:6" ht="12.95" customHeight="1" x14ac:dyDescent="0.2">
      <c r="B6394" s="1148" t="s">
        <v>7146</v>
      </c>
      <c r="C6394" s="1150">
        <v>3755035268.181427</v>
      </c>
      <c r="D6394" s="1150">
        <v>60292627.924769767</v>
      </c>
      <c r="E6394" s="1150">
        <v>399228551.65726751</v>
      </c>
      <c r="F6394" s="1149">
        <v>4214556447.7634645</v>
      </c>
    </row>
    <row r="6395" spans="2:6" ht="12.95" customHeight="1" x14ac:dyDescent="0.2">
      <c r="B6395" s="1155" t="s">
        <v>7147</v>
      </c>
      <c r="C6395" s="1156">
        <v>2334374263.8730135</v>
      </c>
      <c r="D6395" s="1156">
        <v>21974854.208913859</v>
      </c>
      <c r="E6395" s="1156">
        <v>202962546.29777387</v>
      </c>
      <c r="F6395" s="1157">
        <v>2559311664.3797011</v>
      </c>
    </row>
    <row r="6396" spans="2:6" ht="12.95" customHeight="1" x14ac:dyDescent="0.2">
      <c r="B6396" s="1148" t="s">
        <v>7148</v>
      </c>
      <c r="C6396" s="1150">
        <v>10149231104.934778</v>
      </c>
      <c r="D6396" s="1150">
        <v>119720329.03998911</v>
      </c>
      <c r="E6396" s="1150">
        <v>1841583396.8710206</v>
      </c>
      <c r="F6396" s="1149">
        <v>12110534830.845789</v>
      </c>
    </row>
    <row r="6397" spans="2:6" ht="12.95" customHeight="1" x14ac:dyDescent="0.2">
      <c r="B6397" s="1155" t="s">
        <v>7149</v>
      </c>
      <c r="C6397" s="1156">
        <v>7285559283.8820944</v>
      </c>
      <c r="D6397" s="1156">
        <v>81256976.859431431</v>
      </c>
      <c r="E6397" s="1156">
        <v>786242851.1845839</v>
      </c>
      <c r="F6397" s="1157">
        <v>8153059111.9261093</v>
      </c>
    </row>
    <row r="6398" spans="2:6" ht="12.95" customHeight="1" x14ac:dyDescent="0.2">
      <c r="B6398" s="1148" t="s">
        <v>7150</v>
      </c>
      <c r="C6398" s="1150">
        <v>2522711141.3988209</v>
      </c>
      <c r="D6398" s="1150">
        <v>34431773.724135175</v>
      </c>
      <c r="E6398" s="1150">
        <v>406096638.76176238</v>
      </c>
      <c r="F6398" s="1149">
        <v>2963239553.8847189</v>
      </c>
    </row>
    <row r="6399" spans="2:6" ht="12.95" customHeight="1" x14ac:dyDescent="0.2">
      <c r="B6399" s="1155" t="s">
        <v>7151</v>
      </c>
      <c r="C6399" s="1156">
        <v>3876346611.3546863</v>
      </c>
      <c r="D6399" s="1156">
        <v>74090923.322240382</v>
      </c>
      <c r="E6399" s="1156">
        <v>452435696.19266206</v>
      </c>
      <c r="F6399" s="1157">
        <v>4402873230.8695889</v>
      </c>
    </row>
    <row r="6400" spans="2:6" ht="12.95" customHeight="1" x14ac:dyDescent="0.2">
      <c r="B6400" s="1148" t="s">
        <v>7152</v>
      </c>
      <c r="C6400" s="1150">
        <v>6772107187.9070578</v>
      </c>
      <c r="D6400" s="1150">
        <v>48523628.146020725</v>
      </c>
      <c r="E6400" s="1150">
        <v>1075542104.909759</v>
      </c>
      <c r="F6400" s="1149">
        <v>7896172920.9628372</v>
      </c>
    </row>
    <row r="6401" spans="2:6" ht="12.95" customHeight="1" x14ac:dyDescent="0.2">
      <c r="B6401" s="1155" t="s">
        <v>7153</v>
      </c>
      <c r="C6401" s="1156">
        <v>4772207797.8528156</v>
      </c>
      <c r="D6401" s="1156">
        <v>73784332.572796464</v>
      </c>
      <c r="E6401" s="1156">
        <v>626471010.57135892</v>
      </c>
      <c r="F6401" s="1157">
        <v>5472463140.9969711</v>
      </c>
    </row>
    <row r="6402" spans="2:6" ht="12.95" customHeight="1" x14ac:dyDescent="0.2">
      <c r="B6402" s="1148" t="s">
        <v>7154</v>
      </c>
      <c r="C6402" s="1150">
        <v>702433391.67321944</v>
      </c>
      <c r="D6402" s="1150">
        <v>2771370.3714574128</v>
      </c>
      <c r="E6402" s="1150">
        <v>39007967.021884635</v>
      </c>
      <c r="F6402" s="1149">
        <v>744212729.06656158</v>
      </c>
    </row>
    <row r="6403" spans="2:6" ht="12.95" customHeight="1" x14ac:dyDescent="0.2">
      <c r="B6403" s="1155" t="s">
        <v>7155</v>
      </c>
      <c r="C6403" s="1156">
        <v>4685620717.0300331</v>
      </c>
      <c r="D6403" s="1156">
        <v>21712594.338652961</v>
      </c>
      <c r="E6403" s="1156">
        <v>1625313063.5428193</v>
      </c>
      <c r="F6403" s="1157">
        <v>6332646374.9115047</v>
      </c>
    </row>
    <row r="6404" spans="2:6" ht="12.95" customHeight="1" x14ac:dyDescent="0.2">
      <c r="B6404" s="1148" t="s">
        <v>7156</v>
      </c>
      <c r="C6404" s="1150">
        <v>10644144810.813023</v>
      </c>
      <c r="D6404" s="1150">
        <v>130008041.68995617</v>
      </c>
      <c r="E6404" s="1150">
        <v>1757576945.0773385</v>
      </c>
      <c r="F6404" s="1149">
        <v>12531729797.580318</v>
      </c>
    </row>
    <row r="6405" spans="2:6" ht="12.95" customHeight="1" x14ac:dyDescent="0.2">
      <c r="B6405" s="1155" t="s">
        <v>7157</v>
      </c>
      <c r="C6405" s="1156">
        <v>1590608267.0264318</v>
      </c>
      <c r="D6405" s="1156">
        <v>15916310.309768219</v>
      </c>
      <c r="E6405" s="1156">
        <v>243597314.36298922</v>
      </c>
      <c r="F6405" s="1157">
        <v>1850121891.6991892</v>
      </c>
    </row>
    <row r="6406" spans="2:6" ht="12.95" customHeight="1" x14ac:dyDescent="0.2">
      <c r="B6406" s="1148" t="s">
        <v>7158</v>
      </c>
      <c r="C6406" s="1150">
        <v>304288051.72273761</v>
      </c>
      <c r="D6406" s="1150">
        <v>2863426.70720413</v>
      </c>
      <c r="E6406" s="1150">
        <v>16850174.180465791</v>
      </c>
      <c r="F6406" s="1149">
        <v>324001652.61040753</v>
      </c>
    </row>
    <row r="6407" spans="2:6" ht="12.95" customHeight="1" x14ac:dyDescent="0.2">
      <c r="B6407" s="1155" t="s">
        <v>7159</v>
      </c>
      <c r="C6407" s="1156">
        <v>1672774949.6503799</v>
      </c>
      <c r="D6407" s="1156">
        <v>16849790.321844846</v>
      </c>
      <c r="E6407" s="1156">
        <v>260603370.69754648</v>
      </c>
      <c r="F6407" s="1157">
        <v>1950228110.6697712</v>
      </c>
    </row>
    <row r="6408" spans="2:6" ht="12.95" customHeight="1" x14ac:dyDescent="0.2">
      <c r="B6408" s="1148" t="s">
        <v>7160</v>
      </c>
      <c r="C6408" s="1150">
        <v>2003223961.4014356</v>
      </c>
      <c r="D6408" s="1150">
        <v>17703684.754907969</v>
      </c>
      <c r="E6408" s="1150">
        <v>132408385.44145782</v>
      </c>
      <c r="F6408" s="1149">
        <v>2153336031.5978017</v>
      </c>
    </row>
    <row r="6409" spans="2:6" ht="12.95" customHeight="1" x14ac:dyDescent="0.2">
      <c r="B6409" s="1155" t="s">
        <v>7161</v>
      </c>
      <c r="C6409" s="1156">
        <v>1778480822.7823308</v>
      </c>
      <c r="D6409" s="1156">
        <v>25289141.204240013</v>
      </c>
      <c r="E6409" s="1156">
        <v>203247511.84446999</v>
      </c>
      <c r="F6409" s="1157">
        <v>2007017475.8310409</v>
      </c>
    </row>
    <row r="6410" spans="2:6" ht="12.95" customHeight="1" x14ac:dyDescent="0.2">
      <c r="B6410" s="1148" t="s">
        <v>7162</v>
      </c>
      <c r="C6410" s="1150">
        <v>355739711.89405793</v>
      </c>
      <c r="D6410" s="1150">
        <v>2531779.3738741186</v>
      </c>
      <c r="E6410" s="1150">
        <v>18045460.29592257</v>
      </c>
      <c r="F6410" s="1149">
        <v>376316951.56385463</v>
      </c>
    </row>
    <row r="6411" spans="2:6" ht="12.95" customHeight="1" x14ac:dyDescent="0.2">
      <c r="B6411" s="1155" t="s">
        <v>7163</v>
      </c>
      <c r="C6411" s="1156">
        <v>37502.912184767061</v>
      </c>
      <c r="D6411" s="1156">
        <v>3020.5985166891919</v>
      </c>
      <c r="E6411" s="1156">
        <v>1885.9489521773176</v>
      </c>
      <c r="F6411" s="1157">
        <v>42409.459653633574</v>
      </c>
    </row>
    <row r="6412" spans="2:6" ht="12.95" customHeight="1" x14ac:dyDescent="0.2">
      <c r="B6412" s="1148" t="s">
        <v>7164</v>
      </c>
      <c r="C6412" s="1150">
        <v>3447801520.6858759</v>
      </c>
      <c r="D6412" s="1150">
        <v>88526996.520806223</v>
      </c>
      <c r="E6412" s="1150">
        <v>765803028.66089547</v>
      </c>
      <c r="F6412" s="1149">
        <v>4302131545.8675776</v>
      </c>
    </row>
    <row r="6413" spans="2:6" ht="12.95" customHeight="1" x14ac:dyDescent="0.2">
      <c r="B6413" s="1155" t="s">
        <v>7165</v>
      </c>
      <c r="C6413" s="1156">
        <v>158969349.81903929</v>
      </c>
      <c r="D6413" s="1156">
        <v>11155142.24114548</v>
      </c>
      <c r="E6413" s="1156">
        <v>44154771.697597489</v>
      </c>
      <c r="F6413" s="1157">
        <v>214279263.75778228</v>
      </c>
    </row>
    <row r="6414" spans="2:6" ht="12.95" customHeight="1" x14ac:dyDescent="0.2">
      <c r="B6414" s="1148" t="s">
        <v>7166</v>
      </c>
      <c r="C6414" s="1150">
        <v>224946588.48337406</v>
      </c>
      <c r="D6414" s="1150">
        <v>4433145.4535127413</v>
      </c>
      <c r="E6414" s="1150">
        <v>16856266.82801073</v>
      </c>
      <c r="F6414" s="1149">
        <v>246236000.76489753</v>
      </c>
    </row>
    <row r="6415" spans="2:6" ht="12.95" customHeight="1" x14ac:dyDescent="0.2">
      <c r="B6415" s="1155" t="s">
        <v>7167</v>
      </c>
      <c r="C6415" s="1156">
        <v>145950893.85195571</v>
      </c>
      <c r="D6415" s="1156">
        <v>4533242.3348348364</v>
      </c>
      <c r="E6415" s="1156">
        <v>21739450.028112341</v>
      </c>
      <c r="F6415" s="1157">
        <v>172223586.21490291</v>
      </c>
    </row>
    <row r="6416" spans="2:6" ht="12.95" customHeight="1" x14ac:dyDescent="0.2">
      <c r="B6416" s="1148" t="s">
        <v>7168</v>
      </c>
      <c r="C6416" s="1150">
        <v>118350398.96362367</v>
      </c>
      <c r="D6416" s="1150">
        <v>3216405.2195829535</v>
      </c>
      <c r="E6416" s="1150">
        <v>13662204.518091992</v>
      </c>
      <c r="F6416" s="1149">
        <v>135229008.70129862</v>
      </c>
    </row>
    <row r="6417" spans="2:6" ht="12.95" customHeight="1" x14ac:dyDescent="0.2">
      <c r="B6417" s="1155" t="s">
        <v>7169</v>
      </c>
      <c r="C6417" s="1156">
        <v>11465588.130685763</v>
      </c>
      <c r="D6417" s="1156">
        <v>477369.63605657563</v>
      </c>
      <c r="E6417" s="1156">
        <v>1172409.9210294026</v>
      </c>
      <c r="F6417" s="1157">
        <v>13115367.687771741</v>
      </c>
    </row>
    <row r="6418" spans="2:6" ht="12.95" customHeight="1" x14ac:dyDescent="0.2">
      <c r="B6418" s="1148" t="s">
        <v>7170</v>
      </c>
      <c r="C6418" s="1150">
        <v>40091574.738648944</v>
      </c>
      <c r="D6418" s="1150">
        <v>1194733.0161653382</v>
      </c>
      <c r="E6418" s="1150">
        <v>2638329.3099153144</v>
      </c>
      <c r="F6418" s="1149">
        <v>43924637.064729594</v>
      </c>
    </row>
    <row r="6419" spans="2:6" ht="12.95" customHeight="1" x14ac:dyDescent="0.2">
      <c r="B6419" s="1155" t="s">
        <v>7171</v>
      </c>
      <c r="C6419" s="1156">
        <v>113476806.23256509</v>
      </c>
      <c r="D6419" s="1156">
        <v>3586874.4357536514</v>
      </c>
      <c r="E6419" s="1156">
        <v>21779431.945973754</v>
      </c>
      <c r="F6419" s="1157">
        <v>138843112.6142925</v>
      </c>
    </row>
    <row r="6420" spans="2:6" ht="12.95" customHeight="1" x14ac:dyDescent="0.2">
      <c r="B6420" s="1148" t="s">
        <v>7172</v>
      </c>
      <c r="C6420" s="1150">
        <v>179940071.64895007</v>
      </c>
      <c r="D6420" s="1150">
        <v>11995559.051303182</v>
      </c>
      <c r="E6420" s="1150">
        <v>30759062.151331965</v>
      </c>
      <c r="F6420" s="1149">
        <v>222694692.85158521</v>
      </c>
    </row>
    <row r="6421" spans="2:6" ht="12.95" customHeight="1" x14ac:dyDescent="0.2">
      <c r="B6421" s="1155" t="s">
        <v>7173</v>
      </c>
      <c r="C6421" s="1156">
        <v>136844829.60290205</v>
      </c>
      <c r="D6421" s="1156">
        <v>9045124.7230159398</v>
      </c>
      <c r="E6421" s="1156">
        <v>49624735.562879302</v>
      </c>
      <c r="F6421" s="1157">
        <v>195514689.88879728</v>
      </c>
    </row>
    <row r="6422" spans="2:6" ht="12.95" customHeight="1" x14ac:dyDescent="0.2">
      <c r="B6422" s="1148" t="s">
        <v>7174</v>
      </c>
      <c r="C6422" s="1150">
        <v>1492117651.977561</v>
      </c>
      <c r="D6422" s="1150">
        <v>27849903.940071899</v>
      </c>
      <c r="E6422" s="1150">
        <v>110437896.33627054</v>
      </c>
      <c r="F6422" s="1149">
        <v>1630405452.2539034</v>
      </c>
    </row>
    <row r="6423" spans="2:6" ht="12.95" customHeight="1" x14ac:dyDescent="0.2">
      <c r="B6423" s="1155" t="s">
        <v>7175</v>
      </c>
      <c r="C6423" s="1156">
        <v>2925735019.5193295</v>
      </c>
      <c r="D6423" s="1156">
        <v>44720191.180422872</v>
      </c>
      <c r="E6423" s="1156">
        <v>202287556.75696751</v>
      </c>
      <c r="F6423" s="1157">
        <v>3172742767.4567199</v>
      </c>
    </row>
    <row r="6424" spans="2:6" ht="12.95" customHeight="1" x14ac:dyDescent="0.2">
      <c r="B6424" s="1148" t="s">
        <v>7176</v>
      </c>
      <c r="C6424" s="1150">
        <v>1357850357.6908588</v>
      </c>
      <c r="D6424" s="1150">
        <v>28013045.02757803</v>
      </c>
      <c r="E6424" s="1150">
        <v>64899076.951755866</v>
      </c>
      <c r="F6424" s="1149">
        <v>1450762479.6701927</v>
      </c>
    </row>
    <row r="6425" spans="2:6" ht="12.95" customHeight="1" x14ac:dyDescent="0.2">
      <c r="B6425" s="1155" t="s">
        <v>7177</v>
      </c>
      <c r="C6425" s="1156">
        <v>3245495563.9244213</v>
      </c>
      <c r="D6425" s="1156">
        <v>43619844.676002853</v>
      </c>
      <c r="E6425" s="1156">
        <v>391955272.8983655</v>
      </c>
      <c r="F6425" s="1157">
        <v>3681070681.4987898</v>
      </c>
    </row>
    <row r="6426" spans="2:6" ht="12.95" customHeight="1" x14ac:dyDescent="0.2">
      <c r="B6426" s="1148" t="s">
        <v>7178</v>
      </c>
      <c r="C6426" s="1150">
        <v>391428060.09696198</v>
      </c>
      <c r="D6426" s="1150">
        <v>10675010.915016506</v>
      </c>
      <c r="E6426" s="1150">
        <v>34784894.51694864</v>
      </c>
      <c r="F6426" s="1149">
        <v>436887965.52892715</v>
      </c>
    </row>
    <row r="6427" spans="2:6" ht="12.95" customHeight="1" x14ac:dyDescent="0.2">
      <c r="B6427" s="1155" t="s">
        <v>7179</v>
      </c>
      <c r="C6427" s="1156">
        <v>630600203.77587187</v>
      </c>
      <c r="D6427" s="1156">
        <v>13444094.261882721</v>
      </c>
      <c r="E6427" s="1156">
        <v>85333914.356868327</v>
      </c>
      <c r="F6427" s="1157">
        <v>729378212.3946228</v>
      </c>
    </row>
    <row r="6428" spans="2:6" ht="12.95" customHeight="1" x14ac:dyDescent="0.2">
      <c r="B6428" s="1148" t="s">
        <v>7180</v>
      </c>
      <c r="C6428" s="1150">
        <v>581107486.92966092</v>
      </c>
      <c r="D6428" s="1150">
        <v>8894511.9274528362</v>
      </c>
      <c r="E6428" s="1150">
        <v>56226892.397630863</v>
      </c>
      <c r="F6428" s="1149">
        <v>646228891.25474453</v>
      </c>
    </row>
    <row r="6429" spans="2:6" ht="12.95" customHeight="1" x14ac:dyDescent="0.2">
      <c r="B6429" s="1155" t="s">
        <v>7181</v>
      </c>
      <c r="C6429" s="1156">
        <v>137233458.68191567</v>
      </c>
      <c r="D6429" s="1156">
        <v>3125758.4964773571</v>
      </c>
      <c r="E6429" s="1156">
        <v>11756172.000644006</v>
      </c>
      <c r="F6429" s="1157">
        <v>152115389.17903703</v>
      </c>
    </row>
    <row r="6430" spans="2:6" ht="12.95" customHeight="1" x14ac:dyDescent="0.2">
      <c r="B6430" s="1148" t="s">
        <v>7182</v>
      </c>
      <c r="C6430" s="1150">
        <v>148458231.40945157</v>
      </c>
      <c r="D6430" s="1150">
        <v>4223386.4622323671</v>
      </c>
      <c r="E6430" s="1150">
        <v>9981635.6480685156</v>
      </c>
      <c r="F6430" s="1149">
        <v>162663253.51975247</v>
      </c>
    </row>
    <row r="6431" spans="2:6" ht="12.95" customHeight="1" x14ac:dyDescent="0.2">
      <c r="B6431" s="1155" t="s">
        <v>7183</v>
      </c>
      <c r="C6431" s="1156">
        <v>375858307.11487669</v>
      </c>
      <c r="D6431" s="1156">
        <v>10001431.829597279</v>
      </c>
      <c r="E6431" s="1156">
        <v>40239879.289969407</v>
      </c>
      <c r="F6431" s="1157">
        <v>426099618.23444337</v>
      </c>
    </row>
    <row r="6432" spans="2:6" ht="12.95" customHeight="1" x14ac:dyDescent="0.2">
      <c r="B6432" s="1148" t="s">
        <v>7184</v>
      </c>
      <c r="C6432" s="1150">
        <v>76259218.401672632</v>
      </c>
      <c r="D6432" s="1150">
        <v>2116145.0179776857</v>
      </c>
      <c r="E6432" s="1150">
        <v>13217275.24447271</v>
      </c>
      <c r="F6432" s="1149">
        <v>91592638.664123029</v>
      </c>
    </row>
    <row r="6433" spans="2:6" ht="12.95" customHeight="1" x14ac:dyDescent="0.2">
      <c r="B6433" s="1155" t="s">
        <v>7185</v>
      </c>
      <c r="C6433" s="1156">
        <v>142893513.58241662</v>
      </c>
      <c r="D6433" s="1156">
        <v>4869492.4849521872</v>
      </c>
      <c r="E6433" s="1156">
        <v>11932934.286463225</v>
      </c>
      <c r="F6433" s="1157">
        <v>159695940.35383204</v>
      </c>
    </row>
    <row r="6434" spans="2:6" ht="12.95" customHeight="1" x14ac:dyDescent="0.2">
      <c r="B6434" s="1148" t="s">
        <v>7186</v>
      </c>
      <c r="C6434" s="1150">
        <v>885057188.20290804</v>
      </c>
      <c r="D6434" s="1150">
        <v>17868321.757869996</v>
      </c>
      <c r="E6434" s="1150">
        <v>154965801.08249205</v>
      </c>
      <c r="F6434" s="1149">
        <v>1057891311.0432701</v>
      </c>
    </row>
    <row r="6435" spans="2:6" ht="12.95" customHeight="1" x14ac:dyDescent="0.2">
      <c r="B6435" s="1155" t="s">
        <v>7187</v>
      </c>
      <c r="C6435" s="1156">
        <v>2879789693.5205441</v>
      </c>
      <c r="D6435" s="1156">
        <v>42488242.168836311</v>
      </c>
      <c r="E6435" s="1156">
        <v>410468861.19593579</v>
      </c>
      <c r="F6435" s="1157">
        <v>3332746796.8853159</v>
      </c>
    </row>
    <row r="6436" spans="2:6" ht="12.95" customHeight="1" x14ac:dyDescent="0.2">
      <c r="B6436" s="1148" t="s">
        <v>7188</v>
      </c>
      <c r="C6436" s="1150">
        <v>46348516.648097962</v>
      </c>
      <c r="D6436" s="1150">
        <v>1616768.1641566597</v>
      </c>
      <c r="E6436" s="1150">
        <v>12702721.924828602</v>
      </c>
      <c r="F6436" s="1149">
        <v>60668006.737083226</v>
      </c>
    </row>
    <row r="6437" spans="2:6" ht="12.95" customHeight="1" x14ac:dyDescent="0.2">
      <c r="B6437" s="1155" t="s">
        <v>7189</v>
      </c>
      <c r="C6437" s="1156">
        <v>447456586.66117609</v>
      </c>
      <c r="D6437" s="1156">
        <v>7871564.664072345</v>
      </c>
      <c r="E6437" s="1156">
        <v>57816817.506743044</v>
      </c>
      <c r="F6437" s="1157">
        <v>513144968.83199143</v>
      </c>
    </row>
    <row r="6438" spans="2:6" ht="12.95" customHeight="1" x14ac:dyDescent="0.2">
      <c r="B6438" s="1148" t="s">
        <v>7190</v>
      </c>
      <c r="C6438" s="1150">
        <v>8944101.12280518</v>
      </c>
      <c r="D6438" s="1150">
        <v>64281.213195638091</v>
      </c>
      <c r="E6438" s="1150">
        <v>12096.08638293038</v>
      </c>
      <c r="F6438" s="1149">
        <v>9020478.4223837499</v>
      </c>
    </row>
    <row r="6439" spans="2:6" ht="12.95" customHeight="1" x14ac:dyDescent="0.2">
      <c r="B6439" s="1155" t="s">
        <v>7191</v>
      </c>
      <c r="C6439" s="1156">
        <v>1018358336.0376111</v>
      </c>
      <c r="D6439" s="1156">
        <v>17228645.294849973</v>
      </c>
      <c r="E6439" s="1156">
        <v>44562040.491351895</v>
      </c>
      <c r="F6439" s="1157">
        <v>1080149021.823813</v>
      </c>
    </row>
    <row r="6440" spans="2:6" ht="12.95" customHeight="1" x14ac:dyDescent="0.2">
      <c r="B6440" s="1148" t="s">
        <v>7192</v>
      </c>
      <c r="C6440" s="1150">
        <v>26768424.781727199</v>
      </c>
      <c r="D6440" s="1150">
        <v>1305747.2035548962</v>
      </c>
      <c r="E6440" s="1150">
        <v>3794204.128168318</v>
      </c>
      <c r="F6440" s="1149">
        <v>31868376.113450412</v>
      </c>
    </row>
    <row r="6441" spans="2:6" ht="12.95" customHeight="1" x14ac:dyDescent="0.2">
      <c r="B6441" s="1155" t="s">
        <v>7193</v>
      </c>
      <c r="C6441" s="1156">
        <v>91742014.081879124</v>
      </c>
      <c r="D6441" s="1156">
        <v>4827448.6303603649</v>
      </c>
      <c r="E6441" s="1156">
        <v>20905170.962532941</v>
      </c>
      <c r="F6441" s="1157">
        <v>117474633.67477243</v>
      </c>
    </row>
    <row r="6442" spans="2:6" ht="12.95" customHeight="1" x14ac:dyDescent="0.2">
      <c r="B6442" s="1148" t="s">
        <v>7194</v>
      </c>
      <c r="C6442" s="1150">
        <v>2269727485.6647587</v>
      </c>
      <c r="D6442" s="1150">
        <v>20460714.475312337</v>
      </c>
      <c r="E6442" s="1150">
        <v>139587024.65659744</v>
      </c>
      <c r="F6442" s="1149">
        <v>2429775224.7966685</v>
      </c>
    </row>
    <row r="6443" spans="2:6" ht="12.95" customHeight="1" x14ac:dyDescent="0.2">
      <c r="B6443" s="1155" t="s">
        <v>7195</v>
      </c>
      <c r="C6443" s="1156">
        <v>4435921.3822648842</v>
      </c>
      <c r="D6443" s="1156">
        <v>22654.488875168936</v>
      </c>
      <c r="E6443" s="1156">
        <v>1642549.7936323923</v>
      </c>
      <c r="F6443" s="1157">
        <v>6101125.6647724453</v>
      </c>
    </row>
    <row r="6444" spans="2:6" ht="12.95" customHeight="1" x14ac:dyDescent="0.2">
      <c r="B6444" s="1148" t="s">
        <v>7196</v>
      </c>
      <c r="C6444" s="1150">
        <v>2302200336.9244041</v>
      </c>
      <c r="D6444" s="1150">
        <v>16998993.504766848</v>
      </c>
      <c r="E6444" s="1150">
        <v>897388238.88295817</v>
      </c>
      <c r="F6444" s="1149">
        <v>3216587569.312129</v>
      </c>
    </row>
    <row r="6445" spans="2:6" ht="12.95" customHeight="1" x14ac:dyDescent="0.2">
      <c r="B6445" s="1155" t="s">
        <v>7197</v>
      </c>
      <c r="C6445" s="1156">
        <v>1879849271.1914904</v>
      </c>
      <c r="D6445" s="1156">
        <v>30625071.635378841</v>
      </c>
      <c r="E6445" s="1156">
        <v>213554042.89738515</v>
      </c>
      <c r="F6445" s="1157">
        <v>2124028385.7242544</v>
      </c>
    </row>
    <row r="6446" spans="2:6" ht="12.95" customHeight="1" x14ac:dyDescent="0.2">
      <c r="B6446" s="1148" t="s">
        <v>7198</v>
      </c>
      <c r="C6446" s="1150">
        <v>2979332862.8300757</v>
      </c>
      <c r="D6446" s="1150">
        <v>26830825.919553205</v>
      </c>
      <c r="E6446" s="1150">
        <v>613306216.03171909</v>
      </c>
      <c r="F6446" s="1149">
        <v>3619469904.7813482</v>
      </c>
    </row>
    <row r="6447" spans="2:6" ht="12.95" customHeight="1" x14ac:dyDescent="0.2">
      <c r="B6447" s="1155" t="s">
        <v>7199</v>
      </c>
      <c r="C6447" s="1156">
        <v>1104081064.0271823</v>
      </c>
      <c r="D6447" s="1156">
        <v>11359435.387490904</v>
      </c>
      <c r="E6447" s="1156">
        <v>328840330.28694248</v>
      </c>
      <c r="F6447" s="1157">
        <v>1444280829.7016158</v>
      </c>
    </row>
    <row r="6448" spans="2:6" ht="12.95" customHeight="1" x14ac:dyDescent="0.2">
      <c r="B6448" s="1148" t="s">
        <v>7200</v>
      </c>
      <c r="C6448" s="1150">
        <v>919906460.26066637</v>
      </c>
      <c r="D6448" s="1150">
        <v>11739067.085828895</v>
      </c>
      <c r="E6448" s="1150">
        <v>125834978.97344296</v>
      </c>
      <c r="F6448" s="1149">
        <v>1057480506.3199382</v>
      </c>
    </row>
    <row r="6449" spans="2:6" ht="12.95" customHeight="1" x14ac:dyDescent="0.2">
      <c r="B6449" s="1155" t="s">
        <v>7201</v>
      </c>
      <c r="C6449" s="1156">
        <v>1708736258.609735</v>
      </c>
      <c r="D6449" s="1156">
        <v>37808040.524263285</v>
      </c>
      <c r="E6449" s="1156">
        <v>454418796.54789424</v>
      </c>
      <c r="F6449" s="1157">
        <v>2200963095.6818924</v>
      </c>
    </row>
    <row r="6450" spans="2:6" ht="12.95" customHeight="1" x14ac:dyDescent="0.2">
      <c r="B6450" s="1148" t="s">
        <v>7202</v>
      </c>
      <c r="C6450" s="1150">
        <v>3975279293.6981001</v>
      </c>
      <c r="D6450" s="1150">
        <v>74719970.155242205</v>
      </c>
      <c r="E6450" s="1150">
        <v>690779977.23805988</v>
      </c>
      <c r="F6450" s="1149">
        <v>4740779241.0914021</v>
      </c>
    </row>
    <row r="6451" spans="2:6" ht="12.95" customHeight="1" x14ac:dyDescent="0.2">
      <c r="B6451" s="1155" t="s">
        <v>7203</v>
      </c>
      <c r="C6451" s="1156">
        <v>2127607246.4145329</v>
      </c>
      <c r="D6451" s="1156">
        <v>25429901.095117725</v>
      </c>
      <c r="E6451" s="1156">
        <v>317164139.86996984</v>
      </c>
      <c r="F6451" s="1157">
        <v>2470201287.3796206</v>
      </c>
    </row>
    <row r="6452" spans="2:6" ht="12.95" customHeight="1" x14ac:dyDescent="0.2">
      <c r="B6452" s="1148" t="s">
        <v>7204</v>
      </c>
      <c r="C6452" s="1150">
        <v>3061904521.956296</v>
      </c>
      <c r="D6452" s="1150">
        <v>52909997.47393211</v>
      </c>
      <c r="E6452" s="1150">
        <v>607759625.80730593</v>
      </c>
      <c r="F6452" s="1149">
        <v>3722574145.237534</v>
      </c>
    </row>
    <row r="6453" spans="2:6" ht="12.95" customHeight="1" x14ac:dyDescent="0.2">
      <c r="B6453" s="1155" t="s">
        <v>7205</v>
      </c>
      <c r="C6453" s="1156">
        <v>1060038907.7917953</v>
      </c>
      <c r="D6453" s="1156">
        <v>20754460.489159133</v>
      </c>
      <c r="E6453" s="1156">
        <v>169592391.83405048</v>
      </c>
      <c r="F6453" s="1157">
        <v>1250385760.1150048</v>
      </c>
    </row>
    <row r="6454" spans="2:6" ht="12.95" customHeight="1" x14ac:dyDescent="0.2">
      <c r="B6454" s="1148" t="s">
        <v>7206</v>
      </c>
      <c r="C6454" s="1150">
        <v>1455000209.2857981</v>
      </c>
      <c r="D6454" s="1150">
        <v>31255369.859194659</v>
      </c>
      <c r="E6454" s="1150">
        <v>237917357.17035544</v>
      </c>
      <c r="F6454" s="1149">
        <v>1724172936.3153481</v>
      </c>
    </row>
    <row r="6455" spans="2:6" ht="12.95" customHeight="1" x14ac:dyDescent="0.2">
      <c r="B6455" s="1155" t="s">
        <v>7207</v>
      </c>
      <c r="C6455" s="1156">
        <v>1290702973.2170384</v>
      </c>
      <c r="D6455" s="1156">
        <v>34915486.617076792</v>
      </c>
      <c r="E6455" s="1156">
        <v>164733981.30176872</v>
      </c>
      <c r="F6455" s="1157">
        <v>1490352441.135884</v>
      </c>
    </row>
    <row r="6456" spans="2:6" ht="12.95" customHeight="1" x14ac:dyDescent="0.2">
      <c r="B6456" s="1148" t="s">
        <v>7208</v>
      </c>
      <c r="C6456" s="1150">
        <v>61131.120594217376</v>
      </c>
      <c r="D6456" s="1150">
        <v>0</v>
      </c>
      <c r="E6456" s="1150">
        <v>1950.9816746661904</v>
      </c>
      <c r="F6456" s="1149">
        <v>63082.102268883566</v>
      </c>
    </row>
    <row r="6457" spans="2:6" ht="12.95" customHeight="1" x14ac:dyDescent="0.2">
      <c r="B6457" s="1155" t="s">
        <v>7209</v>
      </c>
      <c r="C6457" s="1156">
        <v>147126.80934024006</v>
      </c>
      <c r="D6457" s="1156">
        <v>0</v>
      </c>
      <c r="E6457" s="1156">
        <v>0</v>
      </c>
      <c r="F6457" s="1157">
        <v>147126.80934024006</v>
      </c>
    </row>
    <row r="6458" spans="2:6" ht="12.95" customHeight="1" x14ac:dyDescent="0.2">
      <c r="B6458" s="1148" t="s">
        <v>7210</v>
      </c>
      <c r="C6458" s="1150">
        <v>1015738.2149969513</v>
      </c>
      <c r="D6458" s="1150">
        <v>58196.864754878436</v>
      </c>
      <c r="E6458" s="1150">
        <v>3316.6688469325236</v>
      </c>
      <c r="F6458" s="1149">
        <v>1077251.7485987621</v>
      </c>
    </row>
    <row r="6459" spans="2:6" ht="12.95" customHeight="1" x14ac:dyDescent="0.2">
      <c r="B6459" s="1155" t="s">
        <v>7211</v>
      </c>
      <c r="C6459" s="1156">
        <v>0</v>
      </c>
      <c r="D6459" s="1156">
        <v>12082.394066756768</v>
      </c>
      <c r="E6459" s="1156">
        <v>76408.10252718562</v>
      </c>
      <c r="F6459" s="1157">
        <v>88490.496593942386</v>
      </c>
    </row>
    <row r="6460" spans="2:6" ht="12.95" customHeight="1" x14ac:dyDescent="0.2">
      <c r="B6460" s="1148" t="s">
        <v>7212</v>
      </c>
      <c r="C6460" s="1150">
        <v>4920299.6546586147</v>
      </c>
      <c r="D6460" s="1150">
        <v>162407.5135806555</v>
      </c>
      <c r="E6460" s="1150">
        <v>406779.67916790064</v>
      </c>
      <c r="F6460" s="1149">
        <v>5489486.8474071706</v>
      </c>
    </row>
    <row r="6461" spans="2:6" ht="12.95" customHeight="1" x14ac:dyDescent="0.2">
      <c r="B6461" s="1155" t="s">
        <v>7213</v>
      </c>
      <c r="C6461" s="1156">
        <v>1591328515.263006</v>
      </c>
      <c r="D6461" s="1156">
        <v>41792368.189603396</v>
      </c>
      <c r="E6461" s="1156">
        <v>1155749946.1545513</v>
      </c>
      <c r="F6461" s="1157">
        <v>2788870829.6071606</v>
      </c>
    </row>
    <row r="6462" spans="2:6" ht="12.95" customHeight="1" x14ac:dyDescent="0.2">
      <c r="B6462" s="1148" t="s">
        <v>7214</v>
      </c>
      <c r="C6462" s="1150">
        <v>702004237.46931696</v>
      </c>
      <c r="D6462" s="1150">
        <v>14025401.254518317</v>
      </c>
      <c r="E6462" s="1150">
        <v>140681846.32461613</v>
      </c>
      <c r="F6462" s="1149">
        <v>856711485.04845142</v>
      </c>
    </row>
    <row r="6463" spans="2:6" ht="12.95" customHeight="1" x14ac:dyDescent="0.2">
      <c r="B6463" s="1155" t="s">
        <v>7215</v>
      </c>
      <c r="C6463" s="1156">
        <v>62680279.351388134</v>
      </c>
      <c r="D6463" s="1156">
        <v>1974665.9369769474</v>
      </c>
      <c r="E6463" s="1156">
        <v>4672926.2744379714</v>
      </c>
      <c r="F6463" s="1157">
        <v>69327871.56280306</v>
      </c>
    </row>
    <row r="6464" spans="2:6" ht="12.95" customHeight="1" x14ac:dyDescent="0.2">
      <c r="B6464" s="1148" t="s">
        <v>7216</v>
      </c>
      <c r="C6464" s="1150">
        <v>1776648.949764075</v>
      </c>
      <c r="D6464" s="1150">
        <v>79815.7198528968</v>
      </c>
      <c r="E6464" s="1150">
        <v>277754.75774997665</v>
      </c>
      <c r="F6464" s="1149">
        <v>2134219.4273669487</v>
      </c>
    </row>
    <row r="6465" spans="2:6" ht="12.95" customHeight="1" x14ac:dyDescent="0.2">
      <c r="B6465" s="1155" t="s">
        <v>7217</v>
      </c>
      <c r="C6465" s="1156">
        <v>1967504017.3384497</v>
      </c>
      <c r="D6465" s="1156">
        <v>46085976.375447594</v>
      </c>
      <c r="E6465" s="1156">
        <v>1419384697.8644714</v>
      </c>
      <c r="F6465" s="1157">
        <v>3432974691.5783687</v>
      </c>
    </row>
    <row r="6466" spans="2:6" ht="12.95" customHeight="1" x14ac:dyDescent="0.2">
      <c r="B6466" s="1148" t="s">
        <v>7218</v>
      </c>
      <c r="C6466" s="1150">
        <v>1695226418.3317187</v>
      </c>
      <c r="D6466" s="1150">
        <v>43066068.281276472</v>
      </c>
      <c r="E6466" s="1150">
        <v>327004022.06101668</v>
      </c>
      <c r="F6466" s="1149">
        <v>2065296508.6740117</v>
      </c>
    </row>
    <row r="6467" spans="2:6" ht="12.95" customHeight="1" x14ac:dyDescent="0.2">
      <c r="B6467" s="1155" t="s">
        <v>7219</v>
      </c>
      <c r="C6467" s="1156">
        <v>659400517.10750782</v>
      </c>
      <c r="D6467" s="1156">
        <v>21097442.258827966</v>
      </c>
      <c r="E6467" s="1156">
        <v>214374471.52551508</v>
      </c>
      <c r="F6467" s="1157">
        <v>894872430.89185083</v>
      </c>
    </row>
    <row r="6468" spans="2:6" ht="12.95" customHeight="1" x14ac:dyDescent="0.2">
      <c r="B6468" s="1148" t="s">
        <v>7220</v>
      </c>
      <c r="C6468" s="1150">
        <v>367884198.8966012</v>
      </c>
      <c r="D6468" s="1150">
        <v>16886339.563896798</v>
      </c>
      <c r="E6468" s="1150">
        <v>141348066.17120323</v>
      </c>
      <c r="F6468" s="1149">
        <v>526118604.63170123</v>
      </c>
    </row>
    <row r="6469" spans="2:6" ht="12.95" customHeight="1" x14ac:dyDescent="0.2">
      <c r="B6469" s="1155" t="s">
        <v>7221</v>
      </c>
      <c r="C6469" s="1156">
        <v>1141311564.9487176</v>
      </c>
      <c r="D6469" s="1156">
        <v>37886345.944857851</v>
      </c>
      <c r="E6469" s="1156">
        <v>807455978.32897758</v>
      </c>
      <c r="F6469" s="1157">
        <v>1986653889.222553</v>
      </c>
    </row>
    <row r="6470" spans="2:6" ht="12.95" customHeight="1" x14ac:dyDescent="0.2">
      <c r="B6470" s="1148" t="s">
        <v>7222</v>
      </c>
      <c r="C6470" s="1150">
        <v>26254923.368735772</v>
      </c>
      <c r="D6470" s="1150">
        <v>818481.51140554808</v>
      </c>
      <c r="E6470" s="1150">
        <v>2450758.1469931803</v>
      </c>
      <c r="F6470" s="1149">
        <v>29524163.027134497</v>
      </c>
    </row>
    <row r="6471" spans="2:6" ht="12.95" customHeight="1" x14ac:dyDescent="0.2">
      <c r="B6471" s="1155" t="s">
        <v>7223</v>
      </c>
      <c r="C6471" s="1156">
        <v>70329637.077338278</v>
      </c>
      <c r="D6471" s="1156">
        <v>2678522.9265753706</v>
      </c>
      <c r="E6471" s="1156">
        <v>19616225.38017327</v>
      </c>
      <c r="F6471" s="1157">
        <v>92624385.384086922</v>
      </c>
    </row>
    <row r="6472" spans="2:6" ht="12.95" customHeight="1" x14ac:dyDescent="0.2">
      <c r="B6472" s="1148" t="s">
        <v>7224</v>
      </c>
      <c r="C6472" s="1150">
        <v>1109170882.3398483</v>
      </c>
      <c r="D6472" s="1150">
        <v>22629302.837060727</v>
      </c>
      <c r="E6472" s="1150">
        <v>74115171.605117157</v>
      </c>
      <c r="F6472" s="1149">
        <v>1205915356.7820261</v>
      </c>
    </row>
    <row r="6473" spans="2:6" ht="12.95" customHeight="1" x14ac:dyDescent="0.2">
      <c r="B6473" s="1155" t="s">
        <v>7225</v>
      </c>
      <c r="C6473" s="1156">
        <v>581098008.1716361</v>
      </c>
      <c r="D6473" s="1156">
        <v>10986693.530531457</v>
      </c>
      <c r="E6473" s="1156">
        <v>67816767.90741007</v>
      </c>
      <c r="F6473" s="1157">
        <v>659901469.60957754</v>
      </c>
    </row>
    <row r="6474" spans="2:6" ht="12.95" customHeight="1" x14ac:dyDescent="0.2">
      <c r="B6474" s="1148" t="s">
        <v>7226</v>
      </c>
      <c r="C6474" s="1150">
        <v>470756747.61898768</v>
      </c>
      <c r="D6474" s="1150">
        <v>14005148.860654039</v>
      </c>
      <c r="E6474" s="1150">
        <v>56188408.122598313</v>
      </c>
      <c r="F6474" s="1149">
        <v>540950304.60224009</v>
      </c>
    </row>
    <row r="6475" spans="2:6" ht="12.95" customHeight="1" x14ac:dyDescent="0.2">
      <c r="B6475" s="1155" t="s">
        <v>7227</v>
      </c>
      <c r="C6475" s="1156">
        <v>278891299.38850087</v>
      </c>
      <c r="D6475" s="1156">
        <v>9557044.2525824588</v>
      </c>
      <c r="E6475" s="1156">
        <v>68242593.890349865</v>
      </c>
      <c r="F6475" s="1157">
        <v>356690937.53143317</v>
      </c>
    </row>
    <row r="6476" spans="2:6" ht="12.95" customHeight="1" x14ac:dyDescent="0.2">
      <c r="B6476" s="1148" t="s">
        <v>7228</v>
      </c>
      <c r="C6476" s="1150">
        <v>30960096.428224634</v>
      </c>
      <c r="D6476" s="1150">
        <v>2561208.6337081483</v>
      </c>
      <c r="E6476" s="1150">
        <v>11345819.13022304</v>
      </c>
      <c r="F6476" s="1149">
        <v>44867124.192155823</v>
      </c>
    </row>
    <row r="6477" spans="2:6" ht="12.95" customHeight="1" x14ac:dyDescent="0.2">
      <c r="B6477" s="1155" t="s">
        <v>7229</v>
      </c>
      <c r="C6477" s="1156">
        <v>299721213.58108765</v>
      </c>
      <c r="D6477" s="1156">
        <v>2768982.6602489818</v>
      </c>
      <c r="E6477" s="1156">
        <v>35705724.642514132</v>
      </c>
      <c r="F6477" s="1157">
        <v>338195920.88385075</v>
      </c>
    </row>
    <row r="6478" spans="2:6" ht="12.95" customHeight="1" x14ac:dyDescent="0.2">
      <c r="B6478" s="1148" t="s">
        <v>7230</v>
      </c>
      <c r="C6478" s="1150">
        <v>48306086.240159981</v>
      </c>
      <c r="D6478" s="1150">
        <v>4245278.6095771333</v>
      </c>
      <c r="E6478" s="1150">
        <v>45733261.187571764</v>
      </c>
      <c r="F6478" s="1149">
        <v>98284626.037308872</v>
      </c>
    </row>
    <row r="6479" spans="2:6" ht="12.95" customHeight="1" x14ac:dyDescent="0.2">
      <c r="B6479" s="1155" t="s">
        <v>7231</v>
      </c>
      <c r="C6479" s="1156">
        <v>440020981.79734856</v>
      </c>
      <c r="D6479" s="1156">
        <v>10404264.601303931</v>
      </c>
      <c r="E6479" s="1156">
        <v>37494471.011983305</v>
      </c>
      <c r="F6479" s="1157">
        <v>487919717.41063583</v>
      </c>
    </row>
    <row r="6480" spans="2:6" ht="12.95" customHeight="1" x14ac:dyDescent="0.2">
      <c r="B6480" s="1148" t="s">
        <v>7232</v>
      </c>
      <c r="C6480" s="1150">
        <v>524500893.4992438</v>
      </c>
      <c r="D6480" s="1150">
        <v>13647337.390648516</v>
      </c>
      <c r="E6480" s="1150">
        <v>44820790.94908157</v>
      </c>
      <c r="F6480" s="1149">
        <v>582969021.83897388</v>
      </c>
    </row>
    <row r="6481" spans="2:6" ht="12.95" customHeight="1" x14ac:dyDescent="0.2">
      <c r="B6481" s="1155" t="s">
        <v>7233</v>
      </c>
      <c r="C6481" s="1156">
        <v>263531452.81600639</v>
      </c>
      <c r="D6481" s="1156">
        <v>10193628.19807348</v>
      </c>
      <c r="E6481" s="1156">
        <v>201251828.73843312</v>
      </c>
      <c r="F6481" s="1157">
        <v>474976909.75251299</v>
      </c>
    </row>
    <row r="6482" spans="2:6" ht="12.95" customHeight="1" x14ac:dyDescent="0.2">
      <c r="B6482" s="1148" t="s">
        <v>7234</v>
      </c>
      <c r="C6482" s="1150">
        <v>359610067.38084787</v>
      </c>
      <c r="D6482" s="1150">
        <v>12701444.157048525</v>
      </c>
      <c r="E6482" s="1150">
        <v>89268209.899421483</v>
      </c>
      <c r="F6482" s="1149">
        <v>461579721.43731785</v>
      </c>
    </row>
    <row r="6483" spans="2:6" ht="12.95" customHeight="1" x14ac:dyDescent="0.2">
      <c r="B6483" s="1155" t="s">
        <v>7235</v>
      </c>
      <c r="C6483" s="1156">
        <v>167419319.16481659</v>
      </c>
      <c r="D6483" s="1156">
        <v>13051891.120194316</v>
      </c>
      <c r="E6483" s="1156">
        <v>53030926.084016927</v>
      </c>
      <c r="F6483" s="1157">
        <v>233502136.36902782</v>
      </c>
    </row>
    <row r="6484" spans="2:6" ht="12.95" customHeight="1" x14ac:dyDescent="0.2">
      <c r="B6484" s="1148" t="s">
        <v>7236</v>
      </c>
      <c r="C6484" s="1150">
        <v>874471888.2087785</v>
      </c>
      <c r="D6484" s="1150">
        <v>30268223.880138177</v>
      </c>
      <c r="E6484" s="1150">
        <v>214276692.22060516</v>
      </c>
      <c r="F6484" s="1149">
        <v>1119016804.3095219</v>
      </c>
    </row>
    <row r="6485" spans="2:6" ht="12.95" customHeight="1" x14ac:dyDescent="0.2">
      <c r="B6485" s="1155" t="s">
        <v>7237</v>
      </c>
      <c r="C6485" s="1156">
        <v>47915533.934880517</v>
      </c>
      <c r="D6485" s="1156">
        <v>1449053.0274681074</v>
      </c>
      <c r="E6485" s="1156">
        <v>14542018.988770176</v>
      </c>
      <c r="F6485" s="1157">
        <v>63906605.951118797</v>
      </c>
    </row>
    <row r="6486" spans="2:6" ht="12.95" customHeight="1" x14ac:dyDescent="0.2">
      <c r="B6486" s="1148" t="s">
        <v>7238</v>
      </c>
      <c r="C6486" s="1150">
        <v>129487939.64267129</v>
      </c>
      <c r="D6486" s="1150">
        <v>4121117.6267387462</v>
      </c>
      <c r="E6486" s="1150">
        <v>17959442.302706428</v>
      </c>
      <c r="F6486" s="1149">
        <v>151568499.57211646</v>
      </c>
    </row>
    <row r="6487" spans="2:6" ht="12.95" customHeight="1" x14ac:dyDescent="0.2">
      <c r="B6487" s="1155" t="s">
        <v>7239</v>
      </c>
      <c r="C6487" s="1156">
        <v>143029375.78077096</v>
      </c>
      <c r="D6487" s="1156">
        <v>5716957.358315492</v>
      </c>
      <c r="E6487" s="1156">
        <v>35014576.109458409</v>
      </c>
      <c r="F6487" s="1157">
        <v>183760909.24854487</v>
      </c>
    </row>
    <row r="6488" spans="2:6" ht="12.95" customHeight="1" x14ac:dyDescent="0.2">
      <c r="B6488" s="1148" t="s">
        <v>7240</v>
      </c>
      <c r="C6488" s="1150">
        <v>139606170.40079954</v>
      </c>
      <c r="D6488" s="1150">
        <v>4299821.9885070631</v>
      </c>
      <c r="E6488" s="1150">
        <v>11278307.333120333</v>
      </c>
      <c r="F6488" s="1149">
        <v>155184299.72242695</v>
      </c>
    </row>
    <row r="6489" spans="2:6" ht="12.95" customHeight="1" x14ac:dyDescent="0.2">
      <c r="B6489" s="1155" t="s">
        <v>7241</v>
      </c>
      <c r="C6489" s="1156">
        <v>169333616.16589618</v>
      </c>
      <c r="D6489" s="1156">
        <v>5482961.6598893013</v>
      </c>
      <c r="E6489" s="1156">
        <v>17696328.7147251</v>
      </c>
      <c r="F6489" s="1157">
        <v>192512906.54051059</v>
      </c>
    </row>
    <row r="6490" spans="2:6" ht="12.95" customHeight="1" x14ac:dyDescent="0.2">
      <c r="B6490" s="1148" t="s">
        <v>7242</v>
      </c>
      <c r="C6490" s="1150">
        <v>248417779.20554543</v>
      </c>
      <c r="D6490" s="1150">
        <v>17337688.901302472</v>
      </c>
      <c r="E6490" s="1150">
        <v>647530311.17956567</v>
      </c>
      <c r="F6490" s="1149">
        <v>913285779.28641355</v>
      </c>
    </row>
    <row r="6491" spans="2:6" ht="12.95" customHeight="1" x14ac:dyDescent="0.2">
      <c r="B6491" s="1155" t="s">
        <v>7243</v>
      </c>
      <c r="C6491" s="1156">
        <v>1045487915.2374107</v>
      </c>
      <c r="D6491" s="1156">
        <v>36303207.110853679</v>
      </c>
      <c r="E6491" s="1156">
        <v>283413994.88862157</v>
      </c>
      <c r="F6491" s="1157">
        <v>1365205117.236886</v>
      </c>
    </row>
    <row r="6492" spans="2:6" ht="12.95" customHeight="1" x14ac:dyDescent="0.2">
      <c r="B6492" s="1148" t="s">
        <v>7244</v>
      </c>
      <c r="C6492" s="1150">
        <v>288069896.74243951</v>
      </c>
      <c r="D6492" s="1150">
        <v>15535067.625554666</v>
      </c>
      <c r="E6492" s="1150">
        <v>44220069.980937183</v>
      </c>
      <c r="F6492" s="1149">
        <v>347825034.34893137</v>
      </c>
    </row>
    <row r="6493" spans="2:6" ht="12.95" customHeight="1" x14ac:dyDescent="0.2">
      <c r="B6493" s="1155" t="s">
        <v>7245</v>
      </c>
      <c r="C6493" s="1156">
        <v>10008057.367753975</v>
      </c>
      <c r="D6493" s="1156">
        <v>897721.87916002795</v>
      </c>
      <c r="E6493" s="1156">
        <v>3619591.2682856936</v>
      </c>
      <c r="F6493" s="1157">
        <v>14525370.515199697</v>
      </c>
    </row>
    <row r="6494" spans="2:6" ht="12.95" customHeight="1" x14ac:dyDescent="0.2">
      <c r="B6494" s="1148" t="s">
        <v>7246</v>
      </c>
      <c r="C6494" s="1150">
        <v>31396531.417275935</v>
      </c>
      <c r="D6494" s="1150">
        <v>2735425.2491088114</v>
      </c>
      <c r="E6494" s="1150">
        <v>4908227.5561727863</v>
      </c>
      <c r="F6494" s="1149">
        <v>39040184.222557537</v>
      </c>
    </row>
    <row r="6495" spans="2:6" ht="12.95" customHeight="1" x14ac:dyDescent="0.2">
      <c r="B6495" s="1155" t="s">
        <v>7247</v>
      </c>
      <c r="C6495" s="1156">
        <v>57139052.359457955</v>
      </c>
      <c r="D6495" s="1156">
        <v>3437771.9394488903</v>
      </c>
      <c r="E6495" s="1156">
        <v>16541807.096086804</v>
      </c>
      <c r="F6495" s="1157">
        <v>77118631.394993648</v>
      </c>
    </row>
    <row r="6496" spans="2:6" ht="12.95" customHeight="1" x14ac:dyDescent="0.2">
      <c r="B6496" s="1148" t="s">
        <v>7248</v>
      </c>
      <c r="C6496" s="1150">
        <v>819090802.02964401</v>
      </c>
      <c r="D6496" s="1150">
        <v>32970235.556131445</v>
      </c>
      <c r="E6496" s="1150">
        <v>216301264.28105456</v>
      </c>
      <c r="F6496" s="1149">
        <v>1068362301.8668301</v>
      </c>
    </row>
    <row r="6497" spans="2:6" ht="12.95" customHeight="1" x14ac:dyDescent="0.2">
      <c r="B6497" s="1155" t="s">
        <v>7249</v>
      </c>
      <c r="C6497" s="1156">
        <v>55245498.727388941</v>
      </c>
      <c r="D6497" s="1156">
        <v>2375801.4199932721</v>
      </c>
      <c r="E6497" s="1156">
        <v>8519887.4578823876</v>
      </c>
      <c r="F6497" s="1157">
        <v>66141187.605264604</v>
      </c>
    </row>
    <row r="6498" spans="2:6" ht="12.95" customHeight="1" x14ac:dyDescent="0.2">
      <c r="B6498" s="1148" t="s">
        <v>7250</v>
      </c>
      <c r="C6498" s="1150">
        <v>59698866.519351512</v>
      </c>
      <c r="D6498" s="1150">
        <v>2784013.7338201269</v>
      </c>
      <c r="E6498" s="1150">
        <v>21739617.62438152</v>
      </c>
      <c r="F6498" s="1149">
        <v>84222497.877553165</v>
      </c>
    </row>
    <row r="6499" spans="2:6" ht="12.95" customHeight="1" x14ac:dyDescent="0.2">
      <c r="B6499" s="1155" t="s">
        <v>7251</v>
      </c>
      <c r="C6499" s="1156">
        <v>131413089.13482261</v>
      </c>
      <c r="D6499" s="1156">
        <v>3970360.993151038</v>
      </c>
      <c r="E6499" s="1156">
        <v>40199288.504447803</v>
      </c>
      <c r="F6499" s="1157">
        <v>175582738.63242143</v>
      </c>
    </row>
    <row r="6500" spans="2:6" ht="12.95" customHeight="1" x14ac:dyDescent="0.2">
      <c r="B6500" s="1148" t="s">
        <v>7252</v>
      </c>
      <c r="C6500" s="1150">
        <v>5955544.8789238343</v>
      </c>
      <c r="D6500" s="1150">
        <v>107274.39874984758</v>
      </c>
      <c r="E6500" s="1150">
        <v>65.032722488873006</v>
      </c>
      <c r="F6500" s="1149">
        <v>6062884.3103961712</v>
      </c>
    </row>
    <row r="6501" spans="2:6" ht="12.95" customHeight="1" x14ac:dyDescent="0.2">
      <c r="B6501" s="1155" t="s">
        <v>7253</v>
      </c>
      <c r="C6501" s="1156">
        <v>47304497.475547753</v>
      </c>
      <c r="D6501" s="1156">
        <v>2134383.6794975041</v>
      </c>
      <c r="E6501" s="1156">
        <v>23697882.537374519</v>
      </c>
      <c r="F6501" s="1157">
        <v>73136763.692419767</v>
      </c>
    </row>
    <row r="6502" spans="2:6" ht="12.95" customHeight="1" x14ac:dyDescent="0.2">
      <c r="B6502" s="1148" t="s">
        <v>7254</v>
      </c>
      <c r="C6502" s="1150">
        <v>41468055.251804106</v>
      </c>
      <c r="D6502" s="1150">
        <v>693615.72224660101</v>
      </c>
      <c r="E6502" s="1150">
        <v>2821184.5342897996</v>
      </c>
      <c r="F6502" s="1149">
        <v>44982855.508340508</v>
      </c>
    </row>
    <row r="6503" spans="2:6" ht="12.95" customHeight="1" x14ac:dyDescent="0.2">
      <c r="B6503" s="1155" t="s">
        <v>7255</v>
      </c>
      <c r="C6503" s="1156">
        <v>96996130.866973549</v>
      </c>
      <c r="D6503" s="1156">
        <v>3328570.1111693447</v>
      </c>
      <c r="E6503" s="1156">
        <v>23352345.867665783</v>
      </c>
      <c r="F6503" s="1157">
        <v>123677046.84580867</v>
      </c>
    </row>
    <row r="6504" spans="2:6" ht="12.95" customHeight="1" x14ac:dyDescent="0.2">
      <c r="B6504" s="1148" t="s">
        <v>7256</v>
      </c>
      <c r="C6504" s="1150">
        <v>1399833.9749552249</v>
      </c>
      <c r="D6504" s="1150">
        <v>23215.457171125501</v>
      </c>
      <c r="E6504" s="1150">
        <v>142356.62952814304</v>
      </c>
      <c r="F6504" s="1149">
        <v>1565406.0616544934</v>
      </c>
    </row>
    <row r="6505" spans="2:6" ht="12.95" customHeight="1" x14ac:dyDescent="0.2">
      <c r="B6505" s="1155" t="s">
        <v>7257</v>
      </c>
      <c r="C6505" s="1156">
        <v>54605613.874067917</v>
      </c>
      <c r="D6505" s="1156">
        <v>2092239.1382884602</v>
      </c>
      <c r="E6505" s="1156">
        <v>11713850.460644236</v>
      </c>
      <c r="F6505" s="1157">
        <v>68411703.473000616</v>
      </c>
    </row>
    <row r="6506" spans="2:6" ht="12.95" customHeight="1" x14ac:dyDescent="0.2">
      <c r="B6506" s="1148" t="s">
        <v>7258</v>
      </c>
      <c r="C6506" s="1150">
        <v>1451328632.9709172</v>
      </c>
      <c r="D6506" s="1150">
        <v>18964568.878588796</v>
      </c>
      <c r="E6506" s="1150">
        <v>463828435.61001164</v>
      </c>
      <c r="F6506" s="1149">
        <v>1934121637.4595175</v>
      </c>
    </row>
    <row r="6507" spans="2:6" ht="12.95" customHeight="1" x14ac:dyDescent="0.2">
      <c r="B6507" s="1155" t="s">
        <v>7259</v>
      </c>
      <c r="C6507" s="1156">
        <v>1536683749.9970958</v>
      </c>
      <c r="D6507" s="1156">
        <v>18014648.1802999</v>
      </c>
      <c r="E6507" s="1156">
        <v>277351277.30872464</v>
      </c>
      <c r="F6507" s="1157">
        <v>1832049675.4861205</v>
      </c>
    </row>
    <row r="6508" spans="2:6" ht="12.95" customHeight="1" x14ac:dyDescent="0.2">
      <c r="B6508" s="1148" t="s">
        <v>7260</v>
      </c>
      <c r="C6508" s="1150">
        <v>1841538191.8551376</v>
      </c>
      <c r="D6508" s="1150">
        <v>29495943.142235499</v>
      </c>
      <c r="E6508" s="1150">
        <v>199161475.20106494</v>
      </c>
      <c r="F6508" s="1149">
        <v>2070195610.1984382</v>
      </c>
    </row>
    <row r="6509" spans="2:6" ht="12.95" customHeight="1" x14ac:dyDescent="0.2">
      <c r="B6509" s="1155" t="s">
        <v>7261</v>
      </c>
      <c r="C6509" s="1156">
        <v>1503151475.8115537</v>
      </c>
      <c r="D6509" s="1156">
        <v>22835580.94814568</v>
      </c>
      <c r="E6509" s="1156">
        <v>114988976.69450249</v>
      </c>
      <c r="F6509" s="1157">
        <v>1640976033.4542019</v>
      </c>
    </row>
    <row r="6510" spans="2:6" ht="12.95" customHeight="1" x14ac:dyDescent="0.2">
      <c r="B6510" s="1148" t="s">
        <v>7262</v>
      </c>
      <c r="C6510" s="1150">
        <v>1735945514.3262651</v>
      </c>
      <c r="D6510" s="1150">
        <v>32307415.554952592</v>
      </c>
      <c r="E6510" s="1150">
        <v>142255072.00146922</v>
      </c>
      <c r="F6510" s="1149">
        <v>1910508001.8826869</v>
      </c>
    </row>
    <row r="6511" spans="2:6" ht="12.95" customHeight="1" x14ac:dyDescent="0.2">
      <c r="B6511" s="1155" t="s">
        <v>7263</v>
      </c>
      <c r="C6511" s="1156">
        <v>12309747.088104786</v>
      </c>
      <c r="D6511" s="1156">
        <v>158523.88691634085</v>
      </c>
      <c r="E6511" s="1156">
        <v>12681.380885330238</v>
      </c>
      <c r="F6511" s="1157">
        <v>12480952.355906459</v>
      </c>
    </row>
    <row r="6512" spans="2:6" ht="12.95" customHeight="1" x14ac:dyDescent="0.2">
      <c r="B6512" s="1148" t="s">
        <v>7264</v>
      </c>
      <c r="C6512" s="1150">
        <v>1147590349.2136142</v>
      </c>
      <c r="D6512" s="1150">
        <v>28454555.844100755</v>
      </c>
      <c r="E6512" s="1150">
        <v>73520321.504766032</v>
      </c>
      <c r="F6512" s="1149">
        <v>1249565226.5624809</v>
      </c>
    </row>
    <row r="6513" spans="2:6" ht="12.95" customHeight="1" x14ac:dyDescent="0.2">
      <c r="B6513" s="1155" t="s">
        <v>7265</v>
      </c>
      <c r="C6513" s="1156">
        <v>2103354538.9618888</v>
      </c>
      <c r="D6513" s="1156">
        <v>69695031.917100206</v>
      </c>
      <c r="E6513" s="1156">
        <v>205575139.5425896</v>
      </c>
      <c r="F6513" s="1157">
        <v>2378624710.4215789</v>
      </c>
    </row>
    <row r="6514" spans="2:6" ht="12.95" customHeight="1" x14ac:dyDescent="0.2">
      <c r="B6514" s="1148" t="s">
        <v>7266</v>
      </c>
      <c r="C6514" s="1150">
        <v>670664578.60018909</v>
      </c>
      <c r="D6514" s="1150">
        <v>25312068.985361926</v>
      </c>
      <c r="E6514" s="1150">
        <v>104452477.09792683</v>
      </c>
      <c r="F6514" s="1149">
        <v>800429124.68347788</v>
      </c>
    </row>
    <row r="6515" spans="2:6" ht="12.95" customHeight="1" x14ac:dyDescent="0.2">
      <c r="B6515" s="1155" t="s">
        <v>7267</v>
      </c>
      <c r="C6515" s="1156">
        <v>820305182.04324663</v>
      </c>
      <c r="D6515" s="1156">
        <v>31244438.169324756</v>
      </c>
      <c r="E6515" s="1156">
        <v>312261422.06911075</v>
      </c>
      <c r="F6515" s="1157">
        <v>1163811042.281682</v>
      </c>
    </row>
    <row r="6516" spans="2:6" ht="12.95" customHeight="1" x14ac:dyDescent="0.2">
      <c r="B6516" s="1148" t="s">
        <v>7268</v>
      </c>
      <c r="C6516" s="1150">
        <v>500450.94904434588</v>
      </c>
      <c r="D6516" s="1150">
        <v>3020.5985166891919</v>
      </c>
      <c r="E6516" s="1150">
        <v>1159533.4419766059</v>
      </c>
      <c r="F6516" s="1149">
        <v>1663004.9895376409</v>
      </c>
    </row>
    <row r="6517" spans="2:6" ht="12.95" customHeight="1" x14ac:dyDescent="0.2">
      <c r="B6517" s="1155" t="s">
        <v>7269</v>
      </c>
      <c r="C6517" s="1156">
        <v>127578175.960647</v>
      </c>
      <c r="D6517" s="1156">
        <v>7945698.7819533804</v>
      </c>
      <c r="E6517" s="1156">
        <v>73228967.933559611</v>
      </c>
      <c r="F6517" s="1157">
        <v>208752842.67615998</v>
      </c>
    </row>
    <row r="6518" spans="2:6" ht="12.95" customHeight="1" x14ac:dyDescent="0.2">
      <c r="B6518" s="1148" t="s">
        <v>7270</v>
      </c>
      <c r="C6518" s="1150">
        <v>63123308.259065345</v>
      </c>
      <c r="D6518" s="1150">
        <v>3998826.538220217</v>
      </c>
      <c r="E6518" s="1150">
        <v>61496753.453323543</v>
      </c>
      <c r="F6518" s="1149">
        <v>128618888.2506091</v>
      </c>
    </row>
    <row r="6519" spans="2:6" ht="12.95" customHeight="1" x14ac:dyDescent="0.2">
      <c r="B6519" s="1155" t="s">
        <v>7271</v>
      </c>
      <c r="C6519" s="1156">
        <v>94063073.438193485</v>
      </c>
      <c r="D6519" s="1156">
        <v>11399436.74213334</v>
      </c>
      <c r="E6519" s="1156">
        <v>93965505.547455043</v>
      </c>
      <c r="F6519" s="1157">
        <v>199428015.72778186</v>
      </c>
    </row>
    <row r="6520" spans="2:6" ht="12.95" customHeight="1" x14ac:dyDescent="0.2">
      <c r="B6520" s="1148" t="s">
        <v>7272</v>
      </c>
      <c r="C6520" s="1150">
        <v>107689818.39851572</v>
      </c>
      <c r="D6520" s="1150">
        <v>4891355.8646920305</v>
      </c>
      <c r="E6520" s="1150">
        <v>31263593.811388947</v>
      </c>
      <c r="F6520" s="1149">
        <v>143844768.0745967</v>
      </c>
    </row>
    <row r="6521" spans="2:6" ht="12.95" customHeight="1" x14ac:dyDescent="0.2">
      <c r="B6521" s="1155" t="s">
        <v>7273</v>
      </c>
      <c r="C6521" s="1156">
        <v>61624840.251331128</v>
      </c>
      <c r="D6521" s="1156">
        <v>5486456.923887182</v>
      </c>
      <c r="E6521" s="1156">
        <v>8617000.8737455793</v>
      </c>
      <c r="F6521" s="1157">
        <v>75728298.048963889</v>
      </c>
    </row>
    <row r="6522" spans="2:6" ht="12.95" customHeight="1" x14ac:dyDescent="0.2">
      <c r="B6522" s="1148" t="s">
        <v>7274</v>
      </c>
      <c r="C6522" s="1150">
        <v>32448948.3046294</v>
      </c>
      <c r="D6522" s="1150">
        <v>2160806.7246173043</v>
      </c>
      <c r="E6522" s="1150">
        <v>6783091.9683964476</v>
      </c>
      <c r="F6522" s="1149">
        <v>41392846.99764315</v>
      </c>
    </row>
    <row r="6523" spans="2:6" ht="12.95" customHeight="1" x14ac:dyDescent="0.2">
      <c r="B6523" s="1155" t="s">
        <v>7275</v>
      </c>
      <c r="C6523" s="1156">
        <v>24116021.014461696</v>
      </c>
      <c r="D6523" s="1156">
        <v>2241686.8458522721</v>
      </c>
      <c r="E6523" s="1156">
        <v>8344725.2098016487</v>
      </c>
      <c r="F6523" s="1157">
        <v>34702433.070115618</v>
      </c>
    </row>
    <row r="6524" spans="2:6" ht="12.95" customHeight="1" x14ac:dyDescent="0.2">
      <c r="B6524" s="1148" t="s">
        <v>7276</v>
      </c>
      <c r="C6524" s="1150">
        <v>30904597.613123357</v>
      </c>
      <c r="D6524" s="1150">
        <v>239849.90602758221</v>
      </c>
      <c r="E6524" s="1150">
        <v>950640074.36773443</v>
      </c>
      <c r="F6524" s="1149">
        <v>981784521.8868854</v>
      </c>
    </row>
    <row r="6525" spans="2:6" ht="12.95" customHeight="1" x14ac:dyDescent="0.2">
      <c r="B6525" s="1155" t="s">
        <v>7277</v>
      </c>
      <c r="C6525" s="1156">
        <v>104206306.13777821</v>
      </c>
      <c r="D6525" s="1156">
        <v>3583192.1823237827</v>
      </c>
      <c r="E6525" s="1156">
        <v>5314699.7164681554</v>
      </c>
      <c r="F6525" s="1157">
        <v>113104198.03657015</v>
      </c>
    </row>
    <row r="6526" spans="2:6" ht="12.95" customHeight="1" x14ac:dyDescent="0.2">
      <c r="B6526" s="1148" t="s">
        <v>7278</v>
      </c>
      <c r="C6526" s="1150">
        <v>5370471.9741805261</v>
      </c>
      <c r="D6526" s="1150">
        <v>5806338.3068045657</v>
      </c>
      <c r="E6526" s="1150">
        <v>302894057.97734618</v>
      </c>
      <c r="F6526" s="1149">
        <v>314070868.2583313</v>
      </c>
    </row>
    <row r="6527" spans="2:6" ht="12.95" customHeight="1" x14ac:dyDescent="0.2">
      <c r="B6527" s="1155" t="s">
        <v>7279</v>
      </c>
      <c r="C6527" s="1156">
        <v>1072790035.3079213</v>
      </c>
      <c r="D6527" s="1156">
        <v>28705812.105479456</v>
      </c>
      <c r="E6527" s="1156">
        <v>193063430.54189599</v>
      </c>
      <c r="F6527" s="1157">
        <v>1294559277.9552965</v>
      </c>
    </row>
    <row r="6528" spans="2:6" ht="12.95" customHeight="1" x14ac:dyDescent="0.2">
      <c r="B6528" s="1148" t="s">
        <v>7280</v>
      </c>
      <c r="C6528" s="1150">
        <v>84304623.365090489</v>
      </c>
      <c r="D6528" s="1150">
        <v>1692513.2679132563</v>
      </c>
      <c r="E6528" s="1150">
        <v>6341599.4941963628</v>
      </c>
      <c r="F6528" s="1149">
        <v>92338736.127200097</v>
      </c>
    </row>
    <row r="6529" spans="2:6" ht="12.95" customHeight="1" x14ac:dyDescent="0.2">
      <c r="B6529" s="1155" t="s">
        <v>7281</v>
      </c>
      <c r="C6529" s="1156">
        <v>896498.18651205092</v>
      </c>
      <c r="D6529" s="1156">
        <v>38836.266643146759</v>
      </c>
      <c r="E6529" s="1156">
        <v>260.13088995549202</v>
      </c>
      <c r="F6529" s="1157">
        <v>935594.58404515311</v>
      </c>
    </row>
    <row r="6530" spans="2:6" ht="12.95" customHeight="1" x14ac:dyDescent="0.2">
      <c r="B6530" s="1148" t="s">
        <v>7282</v>
      </c>
      <c r="C6530" s="1150">
        <v>385618817.78755039</v>
      </c>
      <c r="D6530" s="1150">
        <v>21004292.754094254</v>
      </c>
      <c r="E6530" s="1150">
        <v>59003839.225131072</v>
      </c>
      <c r="F6530" s="1149">
        <v>465626949.76677573</v>
      </c>
    </row>
    <row r="6531" spans="2:6" ht="12.95" customHeight="1" x14ac:dyDescent="0.2">
      <c r="B6531" s="1155" t="s">
        <v>7283</v>
      </c>
      <c r="C6531" s="1156">
        <v>8569621.4941763319</v>
      </c>
      <c r="D6531" s="1156">
        <v>1082611.2759863278</v>
      </c>
      <c r="E6531" s="1156">
        <v>17984494.634584177</v>
      </c>
      <c r="F6531" s="1157">
        <v>27636727.404746838</v>
      </c>
    </row>
    <row r="6532" spans="2:6" ht="12.95" customHeight="1" x14ac:dyDescent="0.2">
      <c r="B6532" s="1148" t="s">
        <v>7284</v>
      </c>
      <c r="C6532" s="1150">
        <v>394595339.01026618</v>
      </c>
      <c r="D6532" s="1150">
        <v>3074998.0575945182</v>
      </c>
      <c r="E6532" s="1150">
        <v>19175991.590702705</v>
      </c>
      <c r="F6532" s="1149">
        <v>416846328.65856344</v>
      </c>
    </row>
    <row r="6533" spans="2:6" ht="12.95" customHeight="1" x14ac:dyDescent="0.2">
      <c r="B6533" s="1155" t="s">
        <v>7285</v>
      </c>
      <c r="C6533" s="1156">
        <v>102662504.939491</v>
      </c>
      <c r="D6533" s="1156">
        <v>5432215.6048089229</v>
      </c>
      <c r="E6533" s="1156">
        <v>268200803.94951251</v>
      </c>
      <c r="F6533" s="1157">
        <v>376295524.49381244</v>
      </c>
    </row>
    <row r="6534" spans="2:6" ht="12.95" customHeight="1" x14ac:dyDescent="0.2">
      <c r="B6534" s="1148" t="s">
        <v>7286</v>
      </c>
      <c r="C6534" s="1150">
        <v>816006908.71229661</v>
      </c>
      <c r="D6534" s="1150">
        <v>5281818.5662827212</v>
      </c>
      <c r="E6534" s="1150">
        <v>76367761.862003237</v>
      </c>
      <c r="F6534" s="1149">
        <v>897656489.14058256</v>
      </c>
    </row>
    <row r="6535" spans="2:6" ht="12.95" customHeight="1" x14ac:dyDescent="0.2">
      <c r="B6535" s="1155" t="s">
        <v>7287</v>
      </c>
      <c r="C6535" s="1156">
        <v>3814679048.0055933</v>
      </c>
      <c r="D6535" s="1156">
        <v>11654878.690028014</v>
      </c>
      <c r="E6535" s="1156">
        <v>310649663.60917771</v>
      </c>
      <c r="F6535" s="1157">
        <v>4136983590.3047991</v>
      </c>
    </row>
    <row r="6536" spans="2:6" ht="12.95" customHeight="1" x14ac:dyDescent="0.2">
      <c r="B6536" s="1148" t="s">
        <v>7288</v>
      </c>
      <c r="C6536" s="1150">
        <v>70883663.615217999</v>
      </c>
      <c r="D6536" s="1150">
        <v>3069474.6774497158</v>
      </c>
      <c r="E6536" s="1150">
        <v>15451710.391789705</v>
      </c>
      <c r="F6536" s="1149">
        <v>89404848.684457421</v>
      </c>
    </row>
    <row r="6537" spans="2:6" ht="12.95" customHeight="1" x14ac:dyDescent="0.2">
      <c r="B6537" s="1155" t="s">
        <v>7289</v>
      </c>
      <c r="C6537" s="1156">
        <v>20176154.635490563</v>
      </c>
      <c r="D6537" s="1156">
        <v>1781304.4805014583</v>
      </c>
      <c r="E6537" s="1156">
        <v>10708716.378615517</v>
      </c>
      <c r="F6537" s="1157">
        <v>32666175.494607538</v>
      </c>
    </row>
    <row r="6538" spans="2:6" ht="12.95" customHeight="1" x14ac:dyDescent="0.2">
      <c r="B6538" s="1148" t="s">
        <v>7290</v>
      </c>
      <c r="C6538" s="1150">
        <v>243530998.63723505</v>
      </c>
      <c r="D6538" s="1150">
        <v>2840455.7746748319</v>
      </c>
      <c r="E6538" s="1150">
        <v>8918427.7873230744</v>
      </c>
      <c r="F6538" s="1149">
        <v>255289882.19923297</v>
      </c>
    </row>
    <row r="6539" spans="2:6" ht="12.95" customHeight="1" x14ac:dyDescent="0.2">
      <c r="B6539" s="1155" t="s">
        <v>7291</v>
      </c>
      <c r="C6539" s="1156">
        <v>523512904.69179767</v>
      </c>
      <c r="D6539" s="1156">
        <v>2170084.2772042803</v>
      </c>
      <c r="E6539" s="1156">
        <v>15575218.605406014</v>
      </c>
      <c r="F6539" s="1157">
        <v>541258207.57440794</v>
      </c>
    </row>
    <row r="6540" spans="2:6" ht="12.95" customHeight="1" x14ac:dyDescent="0.2">
      <c r="B6540" s="1148" t="s">
        <v>7292</v>
      </c>
      <c r="C6540" s="1150">
        <v>818075750.68117118</v>
      </c>
      <c r="D6540" s="1150">
        <v>9528794.4645501859</v>
      </c>
      <c r="E6540" s="1150">
        <v>67808025.439000353</v>
      </c>
      <c r="F6540" s="1149">
        <v>895412570.58472168</v>
      </c>
    </row>
    <row r="6541" spans="2:6" ht="12.95" customHeight="1" x14ac:dyDescent="0.2">
      <c r="B6541" s="1155" t="s">
        <v>7293</v>
      </c>
      <c r="C6541" s="1156">
        <v>1063681.4983393822</v>
      </c>
      <c r="D6541" s="1156">
        <v>78535.561433918978</v>
      </c>
      <c r="E6541" s="1156">
        <v>174417.76171515742</v>
      </c>
      <c r="F6541" s="1157">
        <v>1316634.8214884587</v>
      </c>
    </row>
    <row r="6542" spans="2:6" ht="12.95" customHeight="1" x14ac:dyDescent="0.2">
      <c r="B6542" s="1148" t="s">
        <v>7294</v>
      </c>
      <c r="C6542" s="1150">
        <v>1046784.581860531</v>
      </c>
      <c r="D6542" s="1150">
        <v>3020.5985166891919</v>
      </c>
      <c r="E6542" s="1150">
        <v>715.35994737760313</v>
      </c>
      <c r="F6542" s="1149">
        <v>1050520.5403245979</v>
      </c>
    </row>
    <row r="6543" spans="2:6" ht="12.95" customHeight="1" x14ac:dyDescent="0.2">
      <c r="B6543" s="1155" t="s">
        <v>7295</v>
      </c>
      <c r="C6543" s="1156">
        <v>384186288.96607506</v>
      </c>
      <c r="D6543" s="1156">
        <v>1591107.460567262</v>
      </c>
      <c r="E6543" s="1156">
        <v>19127772.446091037</v>
      </c>
      <c r="F6543" s="1157">
        <v>404905168.87273335</v>
      </c>
    </row>
    <row r="6544" spans="2:6" ht="12.95" customHeight="1" x14ac:dyDescent="0.2">
      <c r="B6544" s="1148" t="s">
        <v>7296</v>
      </c>
      <c r="C6544" s="1150">
        <v>222778288.24189302</v>
      </c>
      <c r="D6544" s="1150">
        <v>12207331.774928022</v>
      </c>
      <c r="E6544" s="1150">
        <v>59062753.897816516</v>
      </c>
      <c r="F6544" s="1149">
        <v>294048373.91463757</v>
      </c>
    </row>
    <row r="6545" spans="2:6" ht="12.95" customHeight="1" x14ac:dyDescent="0.2">
      <c r="B6545" s="1155" t="s">
        <v>7297</v>
      </c>
      <c r="C6545" s="1156">
        <v>26102439.000512</v>
      </c>
      <c r="D6545" s="1156">
        <v>1425377.2886182489</v>
      </c>
      <c r="E6545" s="1156">
        <v>21895901.334732905</v>
      </c>
      <c r="F6545" s="1157">
        <v>49423717.623863153</v>
      </c>
    </row>
    <row r="6546" spans="2:6" ht="12.95" customHeight="1" x14ac:dyDescent="0.2">
      <c r="B6546" s="1148" t="s">
        <v>7298</v>
      </c>
      <c r="C6546" s="1150">
        <v>60401393.599618554</v>
      </c>
      <c r="D6546" s="1150">
        <v>3642410.2970533511</v>
      </c>
      <c r="E6546" s="1150">
        <v>68981644.46136196</v>
      </c>
      <c r="F6546" s="1149">
        <v>133025448.35803387</v>
      </c>
    </row>
    <row r="6547" spans="2:6" ht="12.95" customHeight="1" x14ac:dyDescent="0.2">
      <c r="B6547" s="1155" t="s">
        <v>7299</v>
      </c>
      <c r="C6547" s="1156">
        <v>267089284.03458989</v>
      </c>
      <c r="D6547" s="1156">
        <v>10267172.580053627</v>
      </c>
      <c r="E6547" s="1156">
        <v>38895872.143482231</v>
      </c>
      <c r="F6547" s="1157">
        <v>316252328.75812572</v>
      </c>
    </row>
    <row r="6548" spans="2:6" ht="12.95" customHeight="1" x14ac:dyDescent="0.2">
      <c r="B6548" s="1148" t="s">
        <v>7300</v>
      </c>
      <c r="C6548" s="1150">
        <v>557678744.55864394</v>
      </c>
      <c r="D6548" s="1150">
        <v>16558518.32202125</v>
      </c>
      <c r="E6548" s="1150">
        <v>28922891.343481395</v>
      </c>
      <c r="F6548" s="1149">
        <v>603160154.2241466</v>
      </c>
    </row>
    <row r="6549" spans="2:6" ht="12.95" customHeight="1" x14ac:dyDescent="0.2">
      <c r="B6549" s="1155" t="s">
        <v>7301</v>
      </c>
      <c r="C6549" s="1156">
        <v>200617776.21992251</v>
      </c>
      <c r="D6549" s="1156">
        <v>10753934.839116855</v>
      </c>
      <c r="E6549" s="1156">
        <v>66681731.724619634</v>
      </c>
      <c r="F6549" s="1157">
        <v>278053442.78365898</v>
      </c>
    </row>
    <row r="6550" spans="2:6" ht="12.95" customHeight="1" x14ac:dyDescent="0.2">
      <c r="B6550" s="1148" t="s">
        <v>7302</v>
      </c>
      <c r="C6550" s="1150">
        <v>100711391.89275016</v>
      </c>
      <c r="D6550" s="1150">
        <v>3800272.5290565146</v>
      </c>
      <c r="E6550" s="1150">
        <v>19622278.003066316</v>
      </c>
      <c r="F6550" s="1149">
        <v>124133942.42487299</v>
      </c>
    </row>
    <row r="6551" spans="2:6" ht="12.95" customHeight="1" x14ac:dyDescent="0.2">
      <c r="B6551" s="1155" t="s">
        <v>7303</v>
      </c>
      <c r="C6551" s="1156">
        <v>38506561.548949875</v>
      </c>
      <c r="D6551" s="1156">
        <v>1538635.3491916335</v>
      </c>
      <c r="E6551" s="1156">
        <v>2124158.8486800203</v>
      </c>
      <c r="F6551" s="1157">
        <v>42169355.74682153</v>
      </c>
    </row>
    <row r="6552" spans="2:6" ht="12.95" customHeight="1" x14ac:dyDescent="0.2">
      <c r="B6552" s="1148" t="s">
        <v>7304</v>
      </c>
      <c r="C6552" s="1150">
        <v>35674061.379214682</v>
      </c>
      <c r="D6552" s="1150">
        <v>1149826.7848838922</v>
      </c>
      <c r="E6552" s="1150">
        <v>4916714.147319152</v>
      </c>
      <c r="F6552" s="1149">
        <v>41740602.311417729</v>
      </c>
    </row>
    <row r="6553" spans="2:6" ht="12.95" customHeight="1" x14ac:dyDescent="0.2">
      <c r="B6553" s="1155" t="s">
        <v>7305</v>
      </c>
      <c r="C6553" s="1156">
        <v>47621829.809418894</v>
      </c>
      <c r="D6553" s="1156">
        <v>3247546.1519097732</v>
      </c>
      <c r="E6553" s="1156">
        <v>38991753.485442184</v>
      </c>
      <c r="F6553" s="1157">
        <v>89861129.446770847</v>
      </c>
    </row>
    <row r="6554" spans="2:6" ht="12.95" customHeight="1" x14ac:dyDescent="0.2">
      <c r="B6554" s="1148" t="s">
        <v>7306</v>
      </c>
      <c r="C6554" s="1150">
        <v>1957038781.6126342</v>
      </c>
      <c r="D6554" s="1150">
        <v>59251255.010437392</v>
      </c>
      <c r="E6554" s="1150">
        <v>467082463.45070475</v>
      </c>
      <c r="F6554" s="1149">
        <v>2483372500.0737762</v>
      </c>
    </row>
    <row r="6555" spans="2:6" ht="12.95" customHeight="1" x14ac:dyDescent="0.2">
      <c r="B6555" s="1155" t="s">
        <v>7307</v>
      </c>
      <c r="C6555" s="1156">
        <v>151460937.10371768</v>
      </c>
      <c r="D6555" s="1156">
        <v>6654062.0886121597</v>
      </c>
      <c r="E6555" s="1156">
        <v>33202554.992532175</v>
      </c>
      <c r="F6555" s="1157">
        <v>191317554.18486202</v>
      </c>
    </row>
    <row r="6556" spans="2:6" ht="12.95" customHeight="1" x14ac:dyDescent="0.2">
      <c r="B6556" s="1148" t="s">
        <v>7308</v>
      </c>
      <c r="C6556" s="1150">
        <v>15865517.707117651</v>
      </c>
      <c r="D6556" s="1150">
        <v>173698.79851208892</v>
      </c>
      <c r="E6556" s="1150">
        <v>1189123.330709043</v>
      </c>
      <c r="F6556" s="1149">
        <v>17228339.836338781</v>
      </c>
    </row>
    <row r="6557" spans="2:6" ht="12.95" customHeight="1" x14ac:dyDescent="0.2">
      <c r="B6557" s="1155" t="s">
        <v>7309</v>
      </c>
      <c r="C6557" s="1156">
        <v>79158207.250885576</v>
      </c>
      <c r="D6557" s="1156">
        <v>4620062.9664859585</v>
      </c>
      <c r="E6557" s="1156">
        <v>32303287.685226064</v>
      </c>
      <c r="F6557" s="1157">
        <v>116081557.90259761</v>
      </c>
    </row>
    <row r="6558" spans="2:6" ht="12.95" customHeight="1" x14ac:dyDescent="0.2">
      <c r="B6558" s="1148" t="s">
        <v>7310</v>
      </c>
      <c r="C6558" s="1150">
        <v>11473006.289139895</v>
      </c>
      <c r="D6558" s="1150">
        <v>412815.13061418926</v>
      </c>
      <c r="E6558" s="1150">
        <v>5669682.8120249277</v>
      </c>
      <c r="F6558" s="1149">
        <v>17555504.231779013</v>
      </c>
    </row>
    <row r="6559" spans="2:6" ht="12.95" customHeight="1" x14ac:dyDescent="0.2">
      <c r="B6559" s="1155" t="s">
        <v>7311</v>
      </c>
      <c r="C6559" s="1156">
        <v>21620222.814561155</v>
      </c>
      <c r="D6559" s="1156">
        <v>857130.78861670953</v>
      </c>
      <c r="E6559" s="1156">
        <v>3140105.0889388444</v>
      </c>
      <c r="F6559" s="1157">
        <v>25617458.692116708</v>
      </c>
    </row>
    <row r="6560" spans="2:6" ht="12.95" customHeight="1" x14ac:dyDescent="0.2">
      <c r="B6560" s="1148" t="s">
        <v>7312</v>
      </c>
      <c r="C6560" s="1150">
        <v>770208434.7762419</v>
      </c>
      <c r="D6560" s="1150">
        <v>29050678.153270625</v>
      </c>
      <c r="E6560" s="1150">
        <v>212047382.63993254</v>
      </c>
      <c r="F6560" s="1149">
        <v>1011306495.569445</v>
      </c>
    </row>
    <row r="6561" spans="2:6" ht="12.95" customHeight="1" x14ac:dyDescent="0.2">
      <c r="B6561" s="1155" t="s">
        <v>7313</v>
      </c>
      <c r="C6561" s="1156">
        <v>966612834.36752439</v>
      </c>
      <c r="D6561" s="1156">
        <v>32672044.947324362</v>
      </c>
      <c r="E6561" s="1156">
        <v>222782989.922802</v>
      </c>
      <c r="F6561" s="1157">
        <v>1222067869.2376509</v>
      </c>
    </row>
    <row r="6562" spans="2:6" ht="12.95" customHeight="1" x14ac:dyDescent="0.2">
      <c r="B6562" s="1148" t="s">
        <v>7314</v>
      </c>
      <c r="C6562" s="1150">
        <v>3306438.0709712761</v>
      </c>
      <c r="D6562" s="1150">
        <v>143392.12672797404</v>
      </c>
      <c r="E6562" s="1150">
        <v>298760.32711388264</v>
      </c>
      <c r="F6562" s="1149">
        <v>3748590.5248131328</v>
      </c>
    </row>
    <row r="6563" spans="2:6" ht="12.95" customHeight="1" x14ac:dyDescent="0.2">
      <c r="B6563" s="1155" t="s">
        <v>7315</v>
      </c>
      <c r="C6563" s="1156">
        <v>62999672.284829818</v>
      </c>
      <c r="D6563" s="1156">
        <v>2835363.9086038424</v>
      </c>
      <c r="E6563" s="1156">
        <v>9810121.1547240056</v>
      </c>
      <c r="F6563" s="1157">
        <v>75645157.348157659</v>
      </c>
    </row>
    <row r="6564" spans="2:6" ht="12.95" customHeight="1" x14ac:dyDescent="0.2">
      <c r="B6564" s="1148" t="s">
        <v>7316</v>
      </c>
      <c r="C6564" s="1150">
        <v>478642799.54894662</v>
      </c>
      <c r="D6564" s="1150">
        <v>17911875.911720168</v>
      </c>
      <c r="E6564" s="1150">
        <v>125951674.59337191</v>
      </c>
      <c r="F6564" s="1149">
        <v>622506350.05403864</v>
      </c>
    </row>
    <row r="6565" spans="2:6" ht="12.95" customHeight="1" x14ac:dyDescent="0.2">
      <c r="B6565" s="1155" t="s">
        <v>7317</v>
      </c>
      <c r="C6565" s="1156">
        <v>46355797.43324738</v>
      </c>
      <c r="D6565" s="1156">
        <v>2034732.6960516821</v>
      </c>
      <c r="E6565" s="1156">
        <v>10369175.691361625</v>
      </c>
      <c r="F6565" s="1157">
        <v>58759705.820660681</v>
      </c>
    </row>
    <row r="6566" spans="2:6" ht="12.95" customHeight="1" x14ac:dyDescent="0.2">
      <c r="B6566" s="1148" t="s">
        <v>7318</v>
      </c>
      <c r="C6566" s="1150">
        <v>25499095.446242779</v>
      </c>
      <c r="D6566" s="1150">
        <v>3170132.5270677647</v>
      </c>
      <c r="E6566" s="1150">
        <v>7091298.12563169</v>
      </c>
      <c r="F6566" s="1149">
        <v>35760526.098942235</v>
      </c>
    </row>
    <row r="6567" spans="2:6" ht="12.95" customHeight="1" x14ac:dyDescent="0.2">
      <c r="B6567" s="1155" t="s">
        <v>7319</v>
      </c>
      <c r="C6567" s="1156">
        <v>3535272461.3511376</v>
      </c>
      <c r="D6567" s="1156">
        <v>114447629.8044664</v>
      </c>
      <c r="E6567" s="1156">
        <v>2104100826.346483</v>
      </c>
      <c r="F6567" s="1157">
        <v>5753820917.5020866</v>
      </c>
    </row>
    <row r="6568" spans="2:6" ht="12.95" customHeight="1" x14ac:dyDescent="0.2">
      <c r="B6568" s="1148" t="s">
        <v>7320</v>
      </c>
      <c r="C6568" s="1150">
        <v>1699241153.1617546</v>
      </c>
      <c r="D6568" s="1150">
        <v>21823349.617598221</v>
      </c>
      <c r="E6568" s="1150">
        <v>304610618.60815597</v>
      </c>
      <c r="F6568" s="1149">
        <v>2025675121.3875089</v>
      </c>
    </row>
    <row r="6569" spans="2:6" ht="12.95" customHeight="1" x14ac:dyDescent="0.2">
      <c r="B6569" s="1155" t="s">
        <v>7321</v>
      </c>
      <c r="C6569" s="1156">
        <v>473419454.3841061</v>
      </c>
      <c r="D6569" s="1156">
        <v>9818958.9115843289</v>
      </c>
      <c r="E6569" s="1156">
        <v>23954746.370411728</v>
      </c>
      <c r="F6569" s="1157">
        <v>507193159.66610217</v>
      </c>
    </row>
    <row r="6570" spans="2:6" ht="12.95" customHeight="1" x14ac:dyDescent="0.2">
      <c r="B6570" s="1148" t="s">
        <v>7322</v>
      </c>
      <c r="C6570" s="1150">
        <v>206689951.03454199</v>
      </c>
      <c r="D6570" s="1150">
        <v>5756613.5016988777</v>
      </c>
      <c r="E6570" s="1150">
        <v>5271652.9365909463</v>
      </c>
      <c r="F6570" s="1149">
        <v>217718217.47283182</v>
      </c>
    </row>
    <row r="6571" spans="2:6" ht="12.95" customHeight="1" x14ac:dyDescent="0.2">
      <c r="B6571" s="1155" t="s">
        <v>7323</v>
      </c>
      <c r="C6571" s="1156">
        <v>653018153.37086177</v>
      </c>
      <c r="D6571" s="1156">
        <v>17075141.354992334</v>
      </c>
      <c r="E6571" s="1156">
        <v>55645713.071323797</v>
      </c>
      <c r="F6571" s="1157">
        <v>725739007.79717791</v>
      </c>
    </row>
    <row r="6572" spans="2:6" ht="12.95" customHeight="1" x14ac:dyDescent="0.2">
      <c r="B6572" s="1148" t="s">
        <v>7324</v>
      </c>
      <c r="C6572" s="1150">
        <v>2482343446.3177123</v>
      </c>
      <c r="D6572" s="1150">
        <v>82850874.777675897</v>
      </c>
      <c r="E6572" s="1150">
        <v>1533159309.4126086</v>
      </c>
      <c r="F6572" s="1149">
        <v>4098353630.507997</v>
      </c>
    </row>
    <row r="6573" spans="2:6" ht="12.95" customHeight="1" x14ac:dyDescent="0.2">
      <c r="B6573" s="1155" t="s">
        <v>7325</v>
      </c>
      <c r="C6573" s="1156">
        <v>1864441069.2157393</v>
      </c>
      <c r="D6573" s="1156">
        <v>65994122.695440322</v>
      </c>
      <c r="E6573" s="1156">
        <v>1417044267.4988382</v>
      </c>
      <c r="F6573" s="1157">
        <v>3347479459.410018</v>
      </c>
    </row>
    <row r="6574" spans="2:6" ht="12.95" customHeight="1" x14ac:dyDescent="0.2">
      <c r="B6574" s="1148" t="s">
        <v>7326</v>
      </c>
      <c r="C6574" s="1150">
        <v>24928446.738493603</v>
      </c>
      <c r="D6574" s="1150">
        <v>422164.60221346567</v>
      </c>
      <c r="E6574" s="1150">
        <v>4974678.1067863405</v>
      </c>
      <c r="F6574" s="1149">
        <v>30325289.447493408</v>
      </c>
    </row>
    <row r="6575" spans="2:6" ht="12.95" customHeight="1" x14ac:dyDescent="0.2">
      <c r="B6575" s="1155" t="s">
        <v>7327</v>
      </c>
      <c r="C6575" s="1156">
        <v>28919415.986815408</v>
      </c>
      <c r="D6575" s="1156">
        <v>966735.36336514575</v>
      </c>
      <c r="E6575" s="1156">
        <v>10522164.433254674</v>
      </c>
      <c r="F6575" s="1157">
        <v>40408315.783435225</v>
      </c>
    </row>
    <row r="6576" spans="2:6" ht="12.95" customHeight="1" x14ac:dyDescent="0.2">
      <c r="B6576" s="1148" t="s">
        <v>7328</v>
      </c>
      <c r="C6576" s="1150">
        <v>2159632398.0741429</v>
      </c>
      <c r="D6576" s="1150">
        <v>70398946.441908419</v>
      </c>
      <c r="E6576" s="1150">
        <v>638576845.30066931</v>
      </c>
      <c r="F6576" s="1149">
        <v>2868608189.8167205</v>
      </c>
    </row>
    <row r="6577" spans="2:6" ht="12.95" customHeight="1" x14ac:dyDescent="0.2">
      <c r="B6577" s="1155" t="s">
        <v>7329</v>
      </c>
      <c r="C6577" s="1156">
        <v>458566103.18606347</v>
      </c>
      <c r="D6577" s="1156">
        <v>14042402.909026541</v>
      </c>
      <c r="E6577" s="1156">
        <v>131778092.76888497</v>
      </c>
      <c r="F6577" s="1157">
        <v>604386598.86397505</v>
      </c>
    </row>
    <row r="6578" spans="2:6" ht="12.95" customHeight="1" x14ac:dyDescent="0.2">
      <c r="B6578" s="1148" t="s">
        <v>7330</v>
      </c>
      <c r="C6578" s="1150">
        <v>776448479.7692126</v>
      </c>
      <c r="D6578" s="1150">
        <v>23886619.777731378</v>
      </c>
      <c r="E6578" s="1150">
        <v>184627576.45515943</v>
      </c>
      <c r="F6578" s="1149">
        <v>984962676.00210345</v>
      </c>
    </row>
    <row r="6579" spans="2:6" ht="12.95" customHeight="1" x14ac:dyDescent="0.2">
      <c r="B6579" s="1155" t="s">
        <v>7331</v>
      </c>
      <c r="C6579" s="1156">
        <v>13364774.068247685</v>
      </c>
      <c r="D6579" s="1156">
        <v>341572.15702770604</v>
      </c>
      <c r="E6579" s="1156">
        <v>20095.11124906176</v>
      </c>
      <c r="F6579" s="1157">
        <v>13726441.336524453</v>
      </c>
    </row>
    <row r="6580" spans="2:6" ht="12.95" customHeight="1" x14ac:dyDescent="0.2">
      <c r="B6580" s="1148" t="s">
        <v>7332</v>
      </c>
      <c r="C6580" s="1150">
        <v>114803282.86280733</v>
      </c>
      <c r="D6580" s="1150">
        <v>4081145.0397012257</v>
      </c>
      <c r="E6580" s="1150">
        <v>24635756.382705797</v>
      </c>
      <c r="F6580" s="1149">
        <v>143520184.28521436</v>
      </c>
    </row>
    <row r="6581" spans="2:6" ht="12.95" customHeight="1" x14ac:dyDescent="0.2">
      <c r="B6581" s="1155" t="s">
        <v>7333</v>
      </c>
      <c r="C6581" s="1156">
        <v>580686163.0041275</v>
      </c>
      <c r="D6581" s="1156">
        <v>17607442.732645262</v>
      </c>
      <c r="E6581" s="1156">
        <v>348584914.75599682</v>
      </c>
      <c r="F6581" s="1157">
        <v>946878520.4927696</v>
      </c>
    </row>
    <row r="6582" spans="2:6" ht="12.95" customHeight="1" x14ac:dyDescent="0.2">
      <c r="B6582" s="1148" t="s">
        <v>7334</v>
      </c>
      <c r="C6582" s="1150">
        <v>6172457.3270547753</v>
      </c>
      <c r="D6582" s="1150">
        <v>330309.63970119331</v>
      </c>
      <c r="E6582" s="1150">
        <v>3648075.6007358204</v>
      </c>
      <c r="F6582" s="1149">
        <v>10150842.567491788</v>
      </c>
    </row>
    <row r="6583" spans="2:6" ht="12.95" customHeight="1" x14ac:dyDescent="0.2">
      <c r="B6583" s="1155" t="s">
        <v>7335</v>
      </c>
      <c r="C6583" s="1156">
        <v>777932523.57995272</v>
      </c>
      <c r="D6583" s="1156">
        <v>27093445.384875685</v>
      </c>
      <c r="E6583" s="1156">
        <v>213620216.0107657</v>
      </c>
      <c r="F6583" s="1157">
        <v>1018646184.975594</v>
      </c>
    </row>
    <row r="6584" spans="2:6" ht="12.95" customHeight="1" x14ac:dyDescent="0.2">
      <c r="B6584" s="1148" t="s">
        <v>7336</v>
      </c>
      <c r="C6584" s="1150">
        <v>40575266.14451915</v>
      </c>
      <c r="D6584" s="1150">
        <v>20393700.339649137</v>
      </c>
      <c r="E6584" s="1150">
        <v>55899579.273387007</v>
      </c>
      <c r="F6584" s="1149">
        <v>116868545.75755531</v>
      </c>
    </row>
    <row r="6585" spans="2:6" ht="12.95" customHeight="1" x14ac:dyDescent="0.2">
      <c r="B6585" s="1155" t="s">
        <v>7337</v>
      </c>
      <c r="C6585" s="1156">
        <v>494384269.16191453</v>
      </c>
      <c r="D6585" s="1156">
        <v>28363348.152699195</v>
      </c>
      <c r="E6585" s="1156">
        <v>504581341.48575395</v>
      </c>
      <c r="F6585" s="1157">
        <v>1027328958.8003676</v>
      </c>
    </row>
    <row r="6586" spans="2:6" ht="12.95" customHeight="1" x14ac:dyDescent="0.2">
      <c r="B6586" s="1148" t="s">
        <v>7338</v>
      </c>
      <c r="C6586" s="1150">
        <v>1528887402.8351107</v>
      </c>
      <c r="D6586" s="1150">
        <v>57979856.327157967</v>
      </c>
      <c r="E6586" s="1150">
        <v>1028072341.9711487</v>
      </c>
      <c r="F6586" s="1149">
        <v>2614939601.1334171</v>
      </c>
    </row>
    <row r="6587" spans="2:6" ht="12.95" customHeight="1" x14ac:dyDescent="0.2">
      <c r="B6587" s="1155" t="s">
        <v>7339</v>
      </c>
      <c r="C6587" s="1156">
        <v>45164221.388226636</v>
      </c>
      <c r="D6587" s="1156">
        <v>1773551.610975289</v>
      </c>
      <c r="E6587" s="1156">
        <v>5643339.4116925085</v>
      </c>
      <c r="F6587" s="1157">
        <v>52581112.410894431</v>
      </c>
    </row>
    <row r="6588" spans="2:6" ht="12.95" customHeight="1" x14ac:dyDescent="0.2">
      <c r="B6588" s="1148" t="s">
        <v>7340</v>
      </c>
      <c r="C6588" s="1150">
        <v>1275472257.5509663</v>
      </c>
      <c r="D6588" s="1150">
        <v>32986215.960664958</v>
      </c>
      <c r="E6588" s="1150">
        <v>378849859.26363611</v>
      </c>
      <c r="F6588" s="1149">
        <v>1687308332.7752674</v>
      </c>
    </row>
    <row r="6589" spans="2:6" ht="12.95" customHeight="1" x14ac:dyDescent="0.2">
      <c r="B6589" s="1155" t="s">
        <v>7341</v>
      </c>
      <c r="C6589" s="1156">
        <v>695660200.88468444</v>
      </c>
      <c r="D6589" s="1156">
        <v>17849565.279461589</v>
      </c>
      <c r="E6589" s="1156">
        <v>98202745.429096997</v>
      </c>
      <c r="F6589" s="1157">
        <v>811712511.59324312</v>
      </c>
    </row>
    <row r="6590" spans="2:6" ht="12.95" customHeight="1" x14ac:dyDescent="0.2">
      <c r="B6590" s="1148" t="s">
        <v>7342</v>
      </c>
      <c r="C6590" s="1150">
        <v>356853397.27531028</v>
      </c>
      <c r="D6590" s="1150">
        <v>11895951.219264736</v>
      </c>
      <c r="E6590" s="1150">
        <v>154065146.67153543</v>
      </c>
      <c r="F6590" s="1149">
        <v>522814495.16611046</v>
      </c>
    </row>
    <row r="6591" spans="2:6" ht="12.95" customHeight="1" x14ac:dyDescent="0.2">
      <c r="B6591" s="1155" t="s">
        <v>7343</v>
      </c>
      <c r="C6591" s="1156">
        <v>81601116.728474289</v>
      </c>
      <c r="D6591" s="1156">
        <v>4908860.9522863673</v>
      </c>
      <c r="E6591" s="1156">
        <v>52816434.583448693</v>
      </c>
      <c r="F6591" s="1157">
        <v>139326412.26420933</v>
      </c>
    </row>
    <row r="6592" spans="2:6" ht="12.95" customHeight="1" x14ac:dyDescent="0.2">
      <c r="B6592" s="1148" t="s">
        <v>7344</v>
      </c>
      <c r="C6592" s="1150">
        <v>222524559.74810052</v>
      </c>
      <c r="D6592" s="1150">
        <v>7241697.9543303503</v>
      </c>
      <c r="E6592" s="1150">
        <v>49622266.397441864</v>
      </c>
      <c r="F6592" s="1149">
        <v>279388524.09987271</v>
      </c>
    </row>
    <row r="6593" spans="2:6" ht="12.95" customHeight="1" x14ac:dyDescent="0.2">
      <c r="B6593" s="1155" t="s">
        <v>7345</v>
      </c>
      <c r="C6593" s="1156">
        <v>686888228.51267552</v>
      </c>
      <c r="D6593" s="1156">
        <v>10338214.18040566</v>
      </c>
      <c r="E6593" s="1156">
        <v>56022172.425689369</v>
      </c>
      <c r="F6593" s="1157">
        <v>753248615.11877048</v>
      </c>
    </row>
    <row r="6594" spans="2:6" ht="12.95" customHeight="1" x14ac:dyDescent="0.2">
      <c r="B6594" s="1148" t="s">
        <v>7346</v>
      </c>
      <c r="C6594" s="1150">
        <v>216663665.07611936</v>
      </c>
      <c r="D6594" s="1150">
        <v>14815676.129298974</v>
      </c>
      <c r="E6594" s="1150">
        <v>169599486.93765542</v>
      </c>
      <c r="F6594" s="1149">
        <v>401078828.1430738</v>
      </c>
    </row>
    <row r="6595" spans="2:6" ht="12.95" customHeight="1" x14ac:dyDescent="0.2">
      <c r="B6595" s="1155" t="s">
        <v>7347</v>
      </c>
      <c r="C6595" s="1156">
        <v>262004411.16089323</v>
      </c>
      <c r="D6595" s="1156">
        <v>7710106.481454079</v>
      </c>
      <c r="E6595" s="1156">
        <v>68335396.546188995</v>
      </c>
      <c r="F6595" s="1157">
        <v>338049914.18853635</v>
      </c>
    </row>
    <row r="6596" spans="2:6" ht="12.95" customHeight="1" x14ac:dyDescent="0.2">
      <c r="B6596" s="1148" t="s">
        <v>7348</v>
      </c>
      <c r="C6596" s="1150">
        <v>266401043.77801216</v>
      </c>
      <c r="D6596" s="1150">
        <v>14770065.091696963</v>
      </c>
      <c r="E6596" s="1150">
        <v>144603438.99968404</v>
      </c>
      <c r="F6596" s="1149">
        <v>425774547.86939317</v>
      </c>
    </row>
    <row r="6597" spans="2:6" ht="12.95" customHeight="1" x14ac:dyDescent="0.2">
      <c r="B6597" s="1155" t="s">
        <v>7349</v>
      </c>
      <c r="C6597" s="1156">
        <v>252537467.24037677</v>
      </c>
      <c r="D6597" s="1156">
        <v>16291166.585689357</v>
      </c>
      <c r="E6597" s="1156">
        <v>119354343.39234439</v>
      </c>
      <c r="F6597" s="1157">
        <v>388182977.21841049</v>
      </c>
    </row>
    <row r="6598" spans="2:6" ht="12.95" customHeight="1" x14ac:dyDescent="0.2">
      <c r="B6598" s="1148" t="s">
        <v>7350</v>
      </c>
      <c r="C6598" s="1150">
        <v>1207450354.6193867</v>
      </c>
      <c r="D6598" s="1150">
        <v>41159653.486974224</v>
      </c>
      <c r="E6598" s="1150">
        <v>395362879.19720656</v>
      </c>
      <c r="F6598" s="1149">
        <v>1643972887.3035674</v>
      </c>
    </row>
    <row r="6599" spans="2:6" ht="12.95" customHeight="1" x14ac:dyDescent="0.2">
      <c r="B6599" s="1155" t="s">
        <v>7351</v>
      </c>
      <c r="C6599" s="1156">
        <v>125205876.36167721</v>
      </c>
      <c r="D6599" s="1156">
        <v>6559215.2951881187</v>
      </c>
      <c r="E6599" s="1156">
        <v>31337817.414970279</v>
      </c>
      <c r="F6599" s="1157">
        <v>163102909.07183561</v>
      </c>
    </row>
    <row r="6600" spans="2:6" ht="12.95" customHeight="1" x14ac:dyDescent="0.2">
      <c r="B6600" s="1148" t="s">
        <v>7352</v>
      </c>
      <c r="C6600" s="1150">
        <v>102756330.90660529</v>
      </c>
      <c r="D6600" s="1150">
        <v>3110482.8982643844</v>
      </c>
      <c r="E6600" s="1150">
        <v>4143360.6013095425</v>
      </c>
      <c r="F6600" s="1149">
        <v>110010174.4061792</v>
      </c>
    </row>
    <row r="6601" spans="2:6" ht="12.95" customHeight="1" x14ac:dyDescent="0.2">
      <c r="B6601" s="1155" t="s">
        <v>7353</v>
      </c>
      <c r="C6601" s="1156">
        <v>31338147.762775835</v>
      </c>
      <c r="D6601" s="1156">
        <v>707553.62683075294</v>
      </c>
      <c r="E6601" s="1156">
        <v>9154373.1336104441</v>
      </c>
      <c r="F6601" s="1157">
        <v>41200074.52321703</v>
      </c>
    </row>
    <row r="6602" spans="2:6" ht="12.95" customHeight="1" x14ac:dyDescent="0.2">
      <c r="B6602" s="1148" t="s">
        <v>7354</v>
      </c>
      <c r="C6602" s="1150">
        <v>57695688.990127072</v>
      </c>
      <c r="D6602" s="1150">
        <v>2380562.4586076736</v>
      </c>
      <c r="E6602" s="1150">
        <v>8905973.4532562867</v>
      </c>
      <c r="F6602" s="1149">
        <v>68982224.90199104</v>
      </c>
    </row>
    <row r="6603" spans="2:6" ht="12.95" customHeight="1" x14ac:dyDescent="0.2">
      <c r="B6603" s="1155" t="s">
        <v>7355</v>
      </c>
      <c r="C6603" s="1156">
        <v>243786100.86407426</v>
      </c>
      <c r="D6603" s="1156">
        <v>6920263.1207472365</v>
      </c>
      <c r="E6603" s="1156">
        <v>32031193.869736243</v>
      </c>
      <c r="F6603" s="1157">
        <v>282737557.85455775</v>
      </c>
    </row>
    <row r="6604" spans="2:6" ht="12.95" customHeight="1" x14ac:dyDescent="0.2">
      <c r="B6604" s="1148" t="s">
        <v>7356</v>
      </c>
      <c r="C6604" s="1150">
        <v>524747341.20788646</v>
      </c>
      <c r="D6604" s="1150">
        <v>22245960.117687955</v>
      </c>
      <c r="E6604" s="1150">
        <v>190214081.81387866</v>
      </c>
      <c r="F6604" s="1149">
        <v>737207383.13945305</v>
      </c>
    </row>
    <row r="6605" spans="2:6" ht="12.95" customHeight="1" x14ac:dyDescent="0.2">
      <c r="B6605" s="1155" t="s">
        <v>7357</v>
      </c>
      <c r="C6605" s="1156">
        <v>50222993.334029004</v>
      </c>
      <c r="D6605" s="1156">
        <v>1970293.2610289792</v>
      </c>
      <c r="E6605" s="1156">
        <v>4653772.7541657751</v>
      </c>
      <c r="F6605" s="1157">
        <v>56847059.349223763</v>
      </c>
    </row>
    <row r="6606" spans="2:6" ht="12.95" customHeight="1" x14ac:dyDescent="0.2">
      <c r="B6606" s="1148" t="s">
        <v>7358</v>
      </c>
      <c r="C6606" s="1150">
        <v>82597347.934202924</v>
      </c>
      <c r="D6606" s="1150">
        <v>3402373.4015937857</v>
      </c>
      <c r="E6606" s="1150">
        <v>131533001.34732474</v>
      </c>
      <c r="F6606" s="1149">
        <v>217532722.68312144</v>
      </c>
    </row>
    <row r="6607" spans="2:6" ht="12.95" customHeight="1" x14ac:dyDescent="0.2">
      <c r="B6607" s="1155" t="s">
        <v>7359</v>
      </c>
      <c r="C6607" s="1156">
        <v>60437934.898670346</v>
      </c>
      <c r="D6607" s="1156">
        <v>3556294.4717227891</v>
      </c>
      <c r="E6607" s="1156">
        <v>11905605.538760468</v>
      </c>
      <c r="F6607" s="1157">
        <v>75899834.90915361</v>
      </c>
    </row>
    <row r="6608" spans="2:6" ht="12.95" customHeight="1" x14ac:dyDescent="0.2">
      <c r="B6608" s="1148" t="s">
        <v>7360</v>
      </c>
      <c r="C6608" s="1150">
        <v>28539716.17260772</v>
      </c>
      <c r="D6608" s="1150">
        <v>945619.94135324238</v>
      </c>
      <c r="E6608" s="1150">
        <v>3019339.2397133964</v>
      </c>
      <c r="F6608" s="1149">
        <v>32504675.35367436</v>
      </c>
    </row>
    <row r="6609" spans="2:6" ht="12.95" customHeight="1" x14ac:dyDescent="0.2">
      <c r="B6609" s="1155" t="s">
        <v>7361</v>
      </c>
      <c r="C6609" s="1156">
        <v>258871200.82715639</v>
      </c>
      <c r="D6609" s="1156">
        <v>12431330.730644215</v>
      </c>
      <c r="E6609" s="1156">
        <v>301197232.7568078</v>
      </c>
      <c r="F6609" s="1157">
        <v>572499764.31460834</v>
      </c>
    </row>
    <row r="6610" spans="2:6" ht="12.95" customHeight="1" x14ac:dyDescent="0.2">
      <c r="B6610" s="1148" t="s">
        <v>7362</v>
      </c>
      <c r="C6610" s="1150">
        <v>146700265.22912765</v>
      </c>
      <c r="D6610" s="1150">
        <v>4845442.7672383562</v>
      </c>
      <c r="E6610" s="1150">
        <v>10921140.185723914</v>
      </c>
      <c r="F6610" s="1149">
        <v>162466848.1820899</v>
      </c>
    </row>
    <row r="6611" spans="2:6" ht="12.95" customHeight="1" x14ac:dyDescent="0.2">
      <c r="B6611" s="1155" t="s">
        <v>7363</v>
      </c>
      <c r="C6611" s="1156">
        <v>30311282.310097683</v>
      </c>
      <c r="D6611" s="1156">
        <v>1210929.1777357764</v>
      </c>
      <c r="E6611" s="1156">
        <v>13716766.860075584</v>
      </c>
      <c r="F6611" s="1157">
        <v>45238978.347909041</v>
      </c>
    </row>
    <row r="6612" spans="2:6" ht="12.95" customHeight="1" x14ac:dyDescent="0.2">
      <c r="B6612" s="1148" t="s">
        <v>7364</v>
      </c>
      <c r="C6612" s="1150">
        <v>2069432811.457505</v>
      </c>
      <c r="D6612" s="1150">
        <v>54432220.904516421</v>
      </c>
      <c r="E6612" s="1150">
        <v>779742661.97894979</v>
      </c>
      <c r="F6612" s="1149">
        <v>2903607694.340971</v>
      </c>
    </row>
    <row r="6613" spans="2:6" ht="12.95" customHeight="1" x14ac:dyDescent="0.2">
      <c r="B6613" s="1155" t="s">
        <v>7365</v>
      </c>
      <c r="C6613" s="1156">
        <v>68725803.744894475</v>
      </c>
      <c r="D6613" s="1156">
        <v>9531354.7813881449</v>
      </c>
      <c r="E6613" s="1156">
        <v>49749345.47843492</v>
      </c>
      <c r="F6613" s="1157">
        <v>128006504.00471754</v>
      </c>
    </row>
    <row r="6614" spans="2:6" ht="12.95" customHeight="1" x14ac:dyDescent="0.2">
      <c r="B6614" s="1148" t="s">
        <v>7366</v>
      </c>
      <c r="C6614" s="1150">
        <v>858412536.76872039</v>
      </c>
      <c r="D6614" s="1150">
        <v>22215078.093805425</v>
      </c>
      <c r="E6614" s="1150">
        <v>130345940.99644355</v>
      </c>
      <c r="F6614" s="1149">
        <v>1010973555.8589693</v>
      </c>
    </row>
    <row r="6615" spans="2:6" ht="12.95" customHeight="1" x14ac:dyDescent="0.2">
      <c r="B6615" s="1155" t="s">
        <v>7367</v>
      </c>
      <c r="C6615" s="1156">
        <v>2717053018.1932445</v>
      </c>
      <c r="D6615" s="1156">
        <v>35029521.402983062</v>
      </c>
      <c r="E6615" s="1156">
        <v>478418455.55739892</v>
      </c>
      <c r="F6615" s="1157">
        <v>3230500995.1536264</v>
      </c>
    </row>
    <row r="6616" spans="2:6" ht="12.95" customHeight="1" x14ac:dyDescent="0.2">
      <c r="B6616" s="1148" t="s">
        <v>7368</v>
      </c>
      <c r="C6616" s="1150">
        <v>1385299192.4507954</v>
      </c>
      <c r="D6616" s="1150">
        <v>15795342.531076038</v>
      </c>
      <c r="E6616" s="1150">
        <v>99116170.604354948</v>
      </c>
      <c r="F6616" s="1149">
        <v>1500210705.5862262</v>
      </c>
    </row>
    <row r="6617" spans="2:6" ht="12.95" customHeight="1" x14ac:dyDescent="0.2">
      <c r="B6617" s="1155" t="s">
        <v>7369</v>
      </c>
      <c r="C6617" s="1156">
        <v>1531437.6008636749</v>
      </c>
      <c r="D6617" s="1156">
        <v>21144.18961682434</v>
      </c>
      <c r="E6617" s="1156">
        <v>19639.882191639648</v>
      </c>
      <c r="F6617" s="1157">
        <v>1572221.6726721388</v>
      </c>
    </row>
    <row r="6618" spans="2:6" ht="12.95" customHeight="1" x14ac:dyDescent="0.2">
      <c r="B6618" s="1148" t="s">
        <v>7370</v>
      </c>
      <c r="C6618" s="1150">
        <v>1657443127.2320459</v>
      </c>
      <c r="D6618" s="1150">
        <v>43996858.522293046</v>
      </c>
      <c r="E6618" s="1150">
        <v>584335517.81118619</v>
      </c>
      <c r="F6618" s="1149">
        <v>2285775503.5655251</v>
      </c>
    </row>
    <row r="6619" spans="2:6" ht="12.95" customHeight="1" x14ac:dyDescent="0.2">
      <c r="B6619" s="1155" t="s">
        <v>7371</v>
      </c>
      <c r="C6619" s="1156">
        <v>795434019.97281528</v>
      </c>
      <c r="D6619" s="1156">
        <v>29077302.57162486</v>
      </c>
      <c r="E6619" s="1156">
        <v>224218282.67103359</v>
      </c>
      <c r="F6619" s="1157">
        <v>1048729605.2154738</v>
      </c>
    </row>
    <row r="6620" spans="2:6" ht="12.95" customHeight="1" x14ac:dyDescent="0.2">
      <c r="B6620" s="1148" t="s">
        <v>7372</v>
      </c>
      <c r="C6620" s="1150">
        <v>2888052423.0520067</v>
      </c>
      <c r="D6620" s="1150">
        <v>47434803.067371435</v>
      </c>
      <c r="E6620" s="1150">
        <v>554161214.12222385</v>
      </c>
      <c r="F6620" s="1149">
        <v>3489648440.2416019</v>
      </c>
    </row>
    <row r="6621" spans="2:6" ht="12.95" customHeight="1" x14ac:dyDescent="0.2">
      <c r="B6621" s="1155" t="s">
        <v>7373</v>
      </c>
      <c r="C6621" s="1156">
        <v>2791975.0448469082</v>
      </c>
      <c r="D6621" s="1156">
        <v>183839.37924668833</v>
      </c>
      <c r="E6621" s="1156">
        <v>3082030.7841926697</v>
      </c>
      <c r="F6621" s="1157">
        <v>6057845.2082862668</v>
      </c>
    </row>
    <row r="6622" spans="2:6" ht="12.95" customHeight="1" x14ac:dyDescent="0.2">
      <c r="B6622" s="1148" t="s">
        <v>7374</v>
      </c>
      <c r="C6622" s="1150">
        <v>5270454729.5964556</v>
      </c>
      <c r="D6622" s="1150">
        <v>131624709.16749546</v>
      </c>
      <c r="E6622" s="1150">
        <v>1211267536.8911295</v>
      </c>
      <c r="F6622" s="1149">
        <v>6613346975.6550808</v>
      </c>
    </row>
    <row r="6623" spans="2:6" ht="12.95" customHeight="1" x14ac:dyDescent="0.2">
      <c r="B6623" s="1155" t="s">
        <v>7375</v>
      </c>
      <c r="C6623" s="1156">
        <v>98524546.255133674</v>
      </c>
      <c r="D6623" s="1156">
        <v>3710575.1369133061</v>
      </c>
      <c r="E6623" s="1156">
        <v>30377961.546076778</v>
      </c>
      <c r="F6623" s="1157">
        <v>132613082.93812375</v>
      </c>
    </row>
    <row r="6624" spans="2:6" ht="12.95" customHeight="1" x14ac:dyDescent="0.2">
      <c r="B6624" s="1148" t="s">
        <v>7376</v>
      </c>
      <c r="C6624" s="1150">
        <v>94193028.584445432</v>
      </c>
      <c r="D6624" s="1150">
        <v>2566314.8835815978</v>
      </c>
      <c r="E6624" s="1150">
        <v>16117928.791501528</v>
      </c>
      <c r="F6624" s="1149">
        <v>112877272.25952855</v>
      </c>
    </row>
    <row r="6625" spans="2:6" ht="12.95" customHeight="1" x14ac:dyDescent="0.2">
      <c r="B6625" s="1155" t="s">
        <v>7377</v>
      </c>
      <c r="C6625" s="1156">
        <v>165820706.01795176</v>
      </c>
      <c r="D6625" s="1156">
        <v>6783947.8248297954</v>
      </c>
      <c r="E6625" s="1156">
        <v>39435439.269273289</v>
      </c>
      <c r="F6625" s="1157">
        <v>212040093.11205482</v>
      </c>
    </row>
    <row r="6626" spans="2:6" ht="12.95" customHeight="1" x14ac:dyDescent="0.2">
      <c r="B6626" s="1148" t="s">
        <v>7378</v>
      </c>
      <c r="C6626" s="1150">
        <v>617933011.34892213</v>
      </c>
      <c r="D6626" s="1150">
        <v>26814140.708699167</v>
      </c>
      <c r="E6626" s="1150">
        <v>196129547.94074917</v>
      </c>
      <c r="F6626" s="1149">
        <v>840876699.99837041</v>
      </c>
    </row>
    <row r="6627" spans="2:6" ht="12.95" customHeight="1" x14ac:dyDescent="0.2">
      <c r="B6627" s="1155" t="s">
        <v>7379</v>
      </c>
      <c r="C6627" s="1156">
        <v>54260669.505950876</v>
      </c>
      <c r="D6627" s="1156">
        <v>2530527.9830600619</v>
      </c>
      <c r="E6627" s="1156">
        <v>36918653.01121287</v>
      </c>
      <c r="F6627" s="1157">
        <v>93709850.500223815</v>
      </c>
    </row>
    <row r="6628" spans="2:6" ht="12.95" customHeight="1" x14ac:dyDescent="0.2">
      <c r="B6628" s="1148" t="s">
        <v>7380</v>
      </c>
      <c r="C6628" s="1150">
        <v>355973658.63197249</v>
      </c>
      <c r="D6628" s="1150">
        <v>21818013.226885404</v>
      </c>
      <c r="E6628" s="1150">
        <v>70740598.003080979</v>
      </c>
      <c r="F6628" s="1149">
        <v>448532269.86193883</v>
      </c>
    </row>
    <row r="6629" spans="2:6" ht="12.95" customHeight="1" x14ac:dyDescent="0.2">
      <c r="B6629" s="1155" t="s">
        <v>7381</v>
      </c>
      <c r="C6629" s="1156">
        <v>256772411.47785652</v>
      </c>
      <c r="D6629" s="1156">
        <v>19362036.491977707</v>
      </c>
      <c r="E6629" s="1156">
        <v>149746963.02435476</v>
      </c>
      <c r="F6629" s="1157">
        <v>425881410.99418896</v>
      </c>
    </row>
    <row r="6630" spans="2:6" ht="12.95" customHeight="1" x14ac:dyDescent="0.2">
      <c r="B6630" s="1148" t="s">
        <v>7382</v>
      </c>
      <c r="C6630" s="1150">
        <v>137210105.22011563</v>
      </c>
      <c r="D6630" s="1150">
        <v>13739566.33202477</v>
      </c>
      <c r="E6630" s="1150">
        <v>240267445.66765699</v>
      </c>
      <c r="F6630" s="1149">
        <v>391217117.21979737</v>
      </c>
    </row>
    <row r="6631" spans="2:6" ht="12.95" customHeight="1" x14ac:dyDescent="0.2">
      <c r="B6631" s="1155" t="s">
        <v>7383</v>
      </c>
      <c r="C6631" s="1156">
        <v>184205924.87998873</v>
      </c>
      <c r="D6631" s="1156">
        <v>8786619.0251971912</v>
      </c>
      <c r="E6631" s="1156">
        <v>29379957.221368648</v>
      </c>
      <c r="F6631" s="1157">
        <v>222372501.12655455</v>
      </c>
    </row>
    <row r="6632" spans="2:6" ht="12.95" customHeight="1" x14ac:dyDescent="0.2">
      <c r="B6632" s="1148" t="s">
        <v>7384</v>
      </c>
      <c r="C6632" s="1150">
        <v>3217011758.6868296</v>
      </c>
      <c r="D6632" s="1150">
        <v>75645582.227373004</v>
      </c>
      <c r="E6632" s="1150">
        <v>1771824848.956913</v>
      </c>
      <c r="F6632" s="1149">
        <v>5064482189.8711157</v>
      </c>
    </row>
    <row r="6633" spans="2:6" ht="12.95" customHeight="1" x14ac:dyDescent="0.2">
      <c r="B6633" s="1155" t="s">
        <v>7385</v>
      </c>
      <c r="C6633" s="1156">
        <v>399403267.30167526</v>
      </c>
      <c r="D6633" s="1156">
        <v>8920791.1345480327</v>
      </c>
      <c r="E6633" s="1156">
        <v>34536030.820330955</v>
      </c>
      <c r="F6633" s="1157">
        <v>442860089.25655425</v>
      </c>
    </row>
    <row r="6634" spans="2:6" ht="12.95" customHeight="1" x14ac:dyDescent="0.2">
      <c r="B6634" s="1148" t="s">
        <v>7386</v>
      </c>
      <c r="C6634" s="1150">
        <v>150350960.80169243</v>
      </c>
      <c r="D6634" s="1150">
        <v>3757365.6463170666</v>
      </c>
      <c r="E6634" s="1150">
        <v>7357109.4296217682</v>
      </c>
      <c r="F6634" s="1149">
        <v>161465435.87763125</v>
      </c>
    </row>
    <row r="6635" spans="2:6" ht="12.95" customHeight="1" x14ac:dyDescent="0.2">
      <c r="B6635" s="1155" t="s">
        <v>7387</v>
      </c>
      <c r="C6635" s="1156">
        <v>178784350.0364576</v>
      </c>
      <c r="D6635" s="1156">
        <v>8646002.9723440781</v>
      </c>
      <c r="E6635" s="1156">
        <v>28096149.359667223</v>
      </c>
      <c r="F6635" s="1157">
        <v>215526502.36846888</v>
      </c>
    </row>
    <row r="6636" spans="2:6" ht="12.95" customHeight="1" x14ac:dyDescent="0.2">
      <c r="B6636" s="1148" t="s">
        <v>7388</v>
      </c>
      <c r="C6636" s="1150">
        <v>746820767.02333248</v>
      </c>
      <c r="D6636" s="1150">
        <v>25674094.909488358</v>
      </c>
      <c r="E6636" s="1150">
        <v>113207000.51045434</v>
      </c>
      <c r="F6636" s="1149">
        <v>885701862.44327509</v>
      </c>
    </row>
    <row r="6637" spans="2:6" ht="12.95" customHeight="1" x14ac:dyDescent="0.2">
      <c r="B6637" s="1155" t="s">
        <v>7389</v>
      </c>
      <c r="C6637" s="1156">
        <v>57601725.649708107</v>
      </c>
      <c r="D6637" s="1156">
        <v>1535844.8915143101</v>
      </c>
      <c r="E6637" s="1156">
        <v>4265746.2566157114</v>
      </c>
      <c r="F6637" s="1157">
        <v>63403316.797838129</v>
      </c>
    </row>
    <row r="6638" spans="2:6" ht="12.95" customHeight="1" x14ac:dyDescent="0.2">
      <c r="B6638" s="1148" t="s">
        <v>7390</v>
      </c>
      <c r="C6638" s="1150">
        <v>378195576.52114666</v>
      </c>
      <c r="D6638" s="1150">
        <v>18296513.173314389</v>
      </c>
      <c r="E6638" s="1150">
        <v>215914832.9746502</v>
      </c>
      <c r="F6638" s="1149">
        <v>612406922.66911125</v>
      </c>
    </row>
    <row r="6639" spans="2:6" ht="12.95" customHeight="1" x14ac:dyDescent="0.2">
      <c r="B6639" s="1155" t="s">
        <v>7391</v>
      </c>
      <c r="C6639" s="1156">
        <v>148401908.35452211</v>
      </c>
      <c r="D6639" s="1156">
        <v>4386700.1553680291</v>
      </c>
      <c r="E6639" s="1156">
        <v>11577471.538431952</v>
      </c>
      <c r="F6639" s="1157">
        <v>164366080.04832208</v>
      </c>
    </row>
    <row r="6640" spans="2:6" ht="12.95" customHeight="1" x14ac:dyDescent="0.2">
      <c r="B6640" s="1148" t="s">
        <v>7392</v>
      </c>
      <c r="C6640" s="1150">
        <v>30104947.606429111</v>
      </c>
      <c r="D6640" s="1150">
        <v>770827.97385416133</v>
      </c>
      <c r="E6640" s="1150">
        <v>9134239.2430151235</v>
      </c>
      <c r="F6640" s="1149">
        <v>40010014.823298395</v>
      </c>
    </row>
    <row r="6641" spans="2:6" ht="12.95" customHeight="1" x14ac:dyDescent="0.2">
      <c r="B6641" s="1155" t="s">
        <v>7393</v>
      </c>
      <c r="C6641" s="1156">
        <v>1871911841.6455722</v>
      </c>
      <c r="D6641" s="1156">
        <v>76760571.442697704</v>
      </c>
      <c r="E6641" s="1156">
        <v>1401823994.1541865</v>
      </c>
      <c r="F6641" s="1157">
        <v>3350496407.2424564</v>
      </c>
    </row>
    <row r="6642" spans="2:6" ht="12.95" customHeight="1" x14ac:dyDescent="0.2">
      <c r="B6642" s="1148" t="s">
        <v>7394</v>
      </c>
      <c r="C6642" s="1150">
        <v>23834130.993204769</v>
      </c>
      <c r="D6642" s="1150">
        <v>644538.18825163203</v>
      </c>
      <c r="E6642" s="1150">
        <v>5590717.1716148155</v>
      </c>
      <c r="F6642" s="1149">
        <v>30069386.353071216</v>
      </c>
    </row>
    <row r="6643" spans="2:6" ht="12.95" customHeight="1" x14ac:dyDescent="0.2">
      <c r="B6643" s="1155" t="s">
        <v>7395</v>
      </c>
      <c r="C6643" s="1156">
        <v>62560764.576293834</v>
      </c>
      <c r="D6643" s="1156">
        <v>1148661.6968845979</v>
      </c>
      <c r="E6643" s="1156">
        <v>37189369.305466339</v>
      </c>
      <c r="F6643" s="1157">
        <v>100898795.57864477</v>
      </c>
    </row>
    <row r="6644" spans="2:6" ht="12.95" customHeight="1" x14ac:dyDescent="0.2">
      <c r="B6644" s="1148" t="s">
        <v>7396</v>
      </c>
      <c r="C6644" s="1150">
        <v>1911949016.5555565</v>
      </c>
      <c r="D6644" s="1150">
        <v>85479485.909713611</v>
      </c>
      <c r="E6644" s="1150">
        <v>596492074.58386385</v>
      </c>
      <c r="F6644" s="1149">
        <v>2593920577.0491338</v>
      </c>
    </row>
    <row r="6645" spans="2:6" ht="12.95" customHeight="1" x14ac:dyDescent="0.2">
      <c r="B6645" s="1155" t="s">
        <v>7397</v>
      </c>
      <c r="C6645" s="1156">
        <v>76840170.107274771</v>
      </c>
      <c r="D6645" s="1156">
        <v>5666053.0814080462</v>
      </c>
      <c r="E6645" s="1156">
        <v>16633546.884854281</v>
      </c>
      <c r="F6645" s="1157">
        <v>99139770.073537111</v>
      </c>
    </row>
    <row r="6646" spans="2:6" ht="12.95" customHeight="1" x14ac:dyDescent="0.2">
      <c r="B6646" s="1148" t="s">
        <v>7398</v>
      </c>
      <c r="C6646" s="1150">
        <v>101975088.92274162</v>
      </c>
      <c r="D6646" s="1150">
        <v>3582458.6083983029</v>
      </c>
      <c r="E6646" s="1150">
        <v>8814527.6110502649</v>
      </c>
      <c r="F6646" s="1149">
        <v>114372075.14219019</v>
      </c>
    </row>
    <row r="6647" spans="2:6" ht="12.95" customHeight="1" x14ac:dyDescent="0.2">
      <c r="B6647" s="1155" t="s">
        <v>7399</v>
      </c>
      <c r="C6647" s="1156">
        <v>2094809644.6625602</v>
      </c>
      <c r="D6647" s="1156">
        <v>19302386.863174338</v>
      </c>
      <c r="E6647" s="1156">
        <v>183240793.52820927</v>
      </c>
      <c r="F6647" s="1157">
        <v>2297352825.0539441</v>
      </c>
    </row>
    <row r="6648" spans="2:6" ht="12.95" customHeight="1" x14ac:dyDescent="0.2">
      <c r="B6648" s="1148" t="s">
        <v>7400</v>
      </c>
      <c r="C6648" s="1150">
        <v>638740808.43945146</v>
      </c>
      <c r="D6648" s="1150">
        <v>5144194.3443413759</v>
      </c>
      <c r="E6648" s="1150">
        <v>32634457.508730762</v>
      </c>
      <c r="F6648" s="1149">
        <v>676519460.29252362</v>
      </c>
    </row>
    <row r="6649" spans="2:6" ht="12.95" customHeight="1" x14ac:dyDescent="0.2">
      <c r="B6649" s="1155" t="s">
        <v>7401</v>
      </c>
      <c r="C6649" s="1156">
        <v>1093600442.4912398</v>
      </c>
      <c r="D6649" s="1156">
        <v>40616463.570858777</v>
      </c>
      <c r="E6649" s="1156">
        <v>393645685.79611492</v>
      </c>
      <c r="F6649" s="1157">
        <v>1527862591.8582134</v>
      </c>
    </row>
    <row r="6650" spans="2:6" ht="12.95" customHeight="1" x14ac:dyDescent="0.2">
      <c r="B6650" s="1148" t="s">
        <v>7402</v>
      </c>
      <c r="C6650" s="1150">
        <v>419904447.17610013</v>
      </c>
      <c r="D6650" s="1150">
        <v>5779411.8285986511</v>
      </c>
      <c r="E6650" s="1150">
        <v>8368116.1684897644</v>
      </c>
      <c r="F6650" s="1149">
        <v>434051975.17318857</v>
      </c>
    </row>
    <row r="6651" spans="2:6" ht="12.95" customHeight="1" x14ac:dyDescent="0.2">
      <c r="B6651" s="1155" t="s">
        <v>7403</v>
      </c>
      <c r="C6651" s="1156">
        <v>75830751.064294249</v>
      </c>
      <c r="D6651" s="1156">
        <v>7167117.9385730503</v>
      </c>
      <c r="E6651" s="1156">
        <v>54708779.712802857</v>
      </c>
      <c r="F6651" s="1157">
        <v>137706648.71567017</v>
      </c>
    </row>
    <row r="6652" spans="2:6" ht="12.95" customHeight="1" x14ac:dyDescent="0.2">
      <c r="B6652" s="1148" t="s">
        <v>7404</v>
      </c>
      <c r="C6652" s="1150">
        <v>204829092.24899292</v>
      </c>
      <c r="D6652" s="1150">
        <v>2788141.8851262676</v>
      </c>
      <c r="E6652" s="1150">
        <v>29725052.694434267</v>
      </c>
      <c r="F6652" s="1149">
        <v>237342286.82855344</v>
      </c>
    </row>
    <row r="6653" spans="2:6" ht="12.95" customHeight="1" x14ac:dyDescent="0.2">
      <c r="B6653" s="1155" t="s">
        <v>7405</v>
      </c>
      <c r="C6653" s="1156">
        <v>42926272.881259434</v>
      </c>
      <c r="D6653" s="1156">
        <v>3160768.6716660298</v>
      </c>
      <c r="E6653" s="1156">
        <v>9461817.4244288318</v>
      </c>
      <c r="F6653" s="1157">
        <v>55548858.977354303</v>
      </c>
    </row>
    <row r="6654" spans="2:6" ht="12.95" customHeight="1" x14ac:dyDescent="0.2">
      <c r="B6654" s="1148" t="s">
        <v>7406</v>
      </c>
      <c r="C6654" s="1150">
        <v>119481668.12787844</v>
      </c>
      <c r="D6654" s="1150">
        <v>2984437.6373036839</v>
      </c>
      <c r="E6654" s="1150">
        <v>3289875.3652671082</v>
      </c>
      <c r="F6654" s="1149">
        <v>125755981.13044924</v>
      </c>
    </row>
    <row r="6655" spans="2:6" ht="12.95" customHeight="1" x14ac:dyDescent="0.2">
      <c r="B6655" s="1155" t="s">
        <v>7407</v>
      </c>
      <c r="C6655" s="1156">
        <v>3784498682.4548793</v>
      </c>
      <c r="D6655" s="1156">
        <v>77229929.300783753</v>
      </c>
      <c r="E6655" s="1156">
        <v>610575974.39649189</v>
      </c>
      <c r="F6655" s="1157">
        <v>4472304586.1521549</v>
      </c>
    </row>
    <row r="6656" spans="2:6" ht="12.95" customHeight="1" x14ac:dyDescent="0.2">
      <c r="B6656" s="1148" t="s">
        <v>7408</v>
      </c>
      <c r="C6656" s="1150">
        <v>482590358.83298141</v>
      </c>
      <c r="D6656" s="1150">
        <v>7214771.4761244338</v>
      </c>
      <c r="E6656" s="1150">
        <v>65180043.013045594</v>
      </c>
      <c r="F6656" s="1149">
        <v>554985173.32215142</v>
      </c>
    </row>
    <row r="6657" spans="2:6" ht="12.95" customHeight="1" x14ac:dyDescent="0.2">
      <c r="B6657" s="1155" t="s">
        <v>7409</v>
      </c>
      <c r="C6657" s="1156">
        <v>1039104040.394413</v>
      </c>
      <c r="D6657" s="1156">
        <v>41795259.333897963</v>
      </c>
      <c r="E6657" s="1156">
        <v>282679953.61690277</v>
      </c>
      <c r="F6657" s="1157">
        <v>1363579253.3452139</v>
      </c>
    </row>
    <row r="6658" spans="2:6" ht="12.95" customHeight="1" x14ac:dyDescent="0.2">
      <c r="B6658" s="1148" t="s">
        <v>7410</v>
      </c>
      <c r="C6658" s="1150">
        <v>172620272.48098993</v>
      </c>
      <c r="D6658" s="1150">
        <v>7959809.2921670554</v>
      </c>
      <c r="E6658" s="1150">
        <v>46643483.582121611</v>
      </c>
      <c r="F6658" s="1149">
        <v>227223565.35527861</v>
      </c>
    </row>
    <row r="6659" spans="2:6" ht="12.95" customHeight="1" x14ac:dyDescent="0.2">
      <c r="B6659" s="1155" t="s">
        <v>7411</v>
      </c>
      <c r="C6659" s="1156">
        <v>404356948.66937733</v>
      </c>
      <c r="D6659" s="1156">
        <v>17198899.591361824</v>
      </c>
      <c r="E6659" s="1156">
        <v>250018116.16106504</v>
      </c>
      <c r="F6659" s="1157">
        <v>671573964.42180419</v>
      </c>
    </row>
    <row r="6660" spans="2:6" ht="12.95" customHeight="1" x14ac:dyDescent="0.2">
      <c r="B6660" s="1148" t="s">
        <v>7412</v>
      </c>
      <c r="C6660" s="1150">
        <v>114153644.50485209</v>
      </c>
      <c r="D6660" s="1150">
        <v>4135343.2073721066</v>
      </c>
      <c r="E6660" s="1150">
        <v>31229363.862129889</v>
      </c>
      <c r="F6660" s="1149">
        <v>149518351.57435408</v>
      </c>
    </row>
    <row r="6661" spans="2:6" ht="12.95" customHeight="1" x14ac:dyDescent="0.2">
      <c r="B6661" s="1155" t="s">
        <v>7413</v>
      </c>
      <c r="C6661" s="1156">
        <v>1256784130.552053</v>
      </c>
      <c r="D6661" s="1156">
        <v>24428860.362884458</v>
      </c>
      <c r="E6661" s="1156">
        <v>1468945159.9426265</v>
      </c>
      <c r="F6661" s="1157">
        <v>2750158150.857564</v>
      </c>
    </row>
    <row r="6662" spans="2:6" ht="12.95" customHeight="1" x14ac:dyDescent="0.2">
      <c r="B6662" s="1148" t="s">
        <v>7414</v>
      </c>
      <c r="C6662" s="1150">
        <v>1107897294.4319177</v>
      </c>
      <c r="D6662" s="1150">
        <v>16044944.655171782</v>
      </c>
      <c r="E6662" s="1150">
        <v>776379674.187096</v>
      </c>
      <c r="F6662" s="1149">
        <v>1900321913.2741857</v>
      </c>
    </row>
    <row r="6663" spans="2:6" ht="12.95" customHeight="1" x14ac:dyDescent="0.2">
      <c r="B6663" s="1155" t="s">
        <v>7415</v>
      </c>
      <c r="C6663" s="1156">
        <v>1790025812.6831365</v>
      </c>
      <c r="D6663" s="1156">
        <v>10273012.40385256</v>
      </c>
      <c r="E6663" s="1156">
        <v>370698972.20586956</v>
      </c>
      <c r="F6663" s="1157">
        <v>2170997797.2928586</v>
      </c>
    </row>
    <row r="6664" spans="2:6" ht="12.95" customHeight="1" x14ac:dyDescent="0.2">
      <c r="B6664" s="1148" t="s">
        <v>7416</v>
      </c>
      <c r="C6664" s="1150">
        <v>977870439.31488442</v>
      </c>
      <c r="D6664" s="1150">
        <v>12034496.004563555</v>
      </c>
      <c r="E6664" s="1150">
        <v>166249455.2397033</v>
      </c>
      <c r="F6664" s="1149">
        <v>1156154390.5591512</v>
      </c>
    </row>
    <row r="6665" spans="2:6" ht="12.95" customHeight="1" x14ac:dyDescent="0.2">
      <c r="B6665" s="1155" t="s">
        <v>7417</v>
      </c>
      <c r="C6665" s="1156">
        <v>1081513240.1567588</v>
      </c>
      <c r="D6665" s="1156">
        <v>14254880.438971939</v>
      </c>
      <c r="E6665" s="1156">
        <v>169074685.01731551</v>
      </c>
      <c r="F6665" s="1157">
        <v>1264842805.6130462</v>
      </c>
    </row>
    <row r="6666" spans="2:6" ht="12.95" customHeight="1" x14ac:dyDescent="0.2">
      <c r="B6666" s="1148" t="s">
        <v>7418</v>
      </c>
      <c r="C6666" s="1150">
        <v>2259929472.0798993</v>
      </c>
      <c r="D6666" s="1150">
        <v>27591326.323240835</v>
      </c>
      <c r="E6666" s="1150">
        <v>465425127.4086948</v>
      </c>
      <c r="F6666" s="1149">
        <v>2752945925.8118348</v>
      </c>
    </row>
    <row r="6667" spans="2:6" ht="12.95" customHeight="1" x14ac:dyDescent="0.2">
      <c r="B6667" s="1155" t="s">
        <v>7419</v>
      </c>
      <c r="C6667" s="1156">
        <v>2383514755.565958</v>
      </c>
      <c r="D6667" s="1156">
        <v>32909348.920316428</v>
      </c>
      <c r="E6667" s="1156">
        <v>461098741.48559725</v>
      </c>
      <c r="F6667" s="1157">
        <v>2877522845.9718714</v>
      </c>
    </row>
    <row r="6668" spans="2:6" ht="12.95" customHeight="1" x14ac:dyDescent="0.2">
      <c r="B6668" s="1148" t="s">
        <v>7420</v>
      </c>
      <c r="C6668" s="1150">
        <v>2496303733.6618609</v>
      </c>
      <c r="D6668" s="1150">
        <v>36158923.188373134</v>
      </c>
      <c r="E6668" s="1150">
        <v>793977095.62957025</v>
      </c>
      <c r="F6668" s="1149">
        <v>3326439752.479804</v>
      </c>
    </row>
    <row r="6669" spans="2:6" ht="12.95" customHeight="1" x14ac:dyDescent="0.2">
      <c r="B6669" s="1155" t="s">
        <v>7421</v>
      </c>
      <c r="C6669" s="1156">
        <v>227011858.74632579</v>
      </c>
      <c r="D6669" s="1156">
        <v>4379724.0111747244</v>
      </c>
      <c r="E6669" s="1156">
        <v>217598058.06064701</v>
      </c>
      <c r="F6669" s="1157">
        <v>448989640.81814754</v>
      </c>
    </row>
    <row r="6670" spans="2:6" ht="12.95" customHeight="1" x14ac:dyDescent="0.2">
      <c r="B6670" s="1148" t="s">
        <v>7422</v>
      </c>
      <c r="C6670" s="1150">
        <v>1742803739.190412</v>
      </c>
      <c r="D6670" s="1150">
        <v>37826034.661141284</v>
      </c>
      <c r="E6670" s="1150">
        <v>248765679.92349818</v>
      </c>
      <c r="F6670" s="1149">
        <v>2029395453.7750516</v>
      </c>
    </row>
    <row r="6671" spans="2:6" ht="12.95" customHeight="1" x14ac:dyDescent="0.2">
      <c r="B6671" s="1155" t="s">
        <v>7423</v>
      </c>
      <c r="C6671" s="1156">
        <v>1687643137.1653321</v>
      </c>
      <c r="D6671" s="1156">
        <v>24415282.053361826</v>
      </c>
      <c r="E6671" s="1156">
        <v>368048444.68662232</v>
      </c>
      <c r="F6671" s="1157">
        <v>2080106863.9053164</v>
      </c>
    </row>
    <row r="6672" spans="2:6" ht="12.95" customHeight="1" x14ac:dyDescent="0.2">
      <c r="B6672" s="1148" t="s">
        <v>7424</v>
      </c>
      <c r="C6672" s="1150">
        <v>1872573706.2276459</v>
      </c>
      <c r="D6672" s="1150">
        <v>33816046.292211778</v>
      </c>
      <c r="E6672" s="1150">
        <v>545669992.30193722</v>
      </c>
      <c r="F6672" s="1149">
        <v>2452059744.821795</v>
      </c>
    </row>
    <row r="6673" spans="2:6" ht="12.95" customHeight="1" x14ac:dyDescent="0.2">
      <c r="B6673" s="1155" t="s">
        <v>7425</v>
      </c>
      <c r="C6673" s="1156">
        <v>2176925911.2836809</v>
      </c>
      <c r="D6673" s="1156">
        <v>47406423.825117059</v>
      </c>
      <c r="E6673" s="1156">
        <v>607039312.20234251</v>
      </c>
      <c r="F6673" s="1157">
        <v>2831371647.3111405</v>
      </c>
    </row>
    <row r="6674" spans="2:6" ht="12.95" customHeight="1" x14ac:dyDescent="0.2">
      <c r="B6674" s="1148" t="s">
        <v>7426</v>
      </c>
      <c r="C6674" s="1150">
        <v>2053509322.2158005</v>
      </c>
      <c r="D6674" s="1150">
        <v>39093362.728324391</v>
      </c>
      <c r="E6674" s="1150">
        <v>268742082.11703807</v>
      </c>
      <c r="F6674" s="1149">
        <v>2361344767.0611629</v>
      </c>
    </row>
    <row r="6675" spans="2:6" ht="12.95" customHeight="1" x14ac:dyDescent="0.2">
      <c r="B6675" s="1155" t="s">
        <v>7427</v>
      </c>
      <c r="C6675" s="1156">
        <v>1265035320.7259197</v>
      </c>
      <c r="D6675" s="1156">
        <v>29854401.883351751</v>
      </c>
      <c r="E6675" s="1156">
        <v>135128809.6795612</v>
      </c>
      <c r="F6675" s="1157">
        <v>1430018532.2888327</v>
      </c>
    </row>
    <row r="6676" spans="2:6" ht="12.95" customHeight="1" x14ac:dyDescent="0.2">
      <c r="B6676" s="1148" t="s">
        <v>7428</v>
      </c>
      <c r="C6676" s="1150">
        <v>1131056098.2591879</v>
      </c>
      <c r="D6676" s="1150">
        <v>26657457.948497765</v>
      </c>
      <c r="E6676" s="1150">
        <v>48175658.478112824</v>
      </c>
      <c r="F6676" s="1149">
        <v>1205889214.6857986</v>
      </c>
    </row>
    <row r="6677" spans="2:6" ht="12.95" customHeight="1" x14ac:dyDescent="0.2">
      <c r="B6677" s="1155" t="s">
        <v>7429</v>
      </c>
      <c r="C6677" s="1156">
        <v>0</v>
      </c>
      <c r="D6677" s="1156">
        <v>0</v>
      </c>
      <c r="E6677" s="1156">
        <v>260.13088995549202</v>
      </c>
      <c r="F6677" s="1157">
        <v>260.13088995549202</v>
      </c>
    </row>
    <row r="6678" spans="2:6" ht="12.95" customHeight="1" x14ac:dyDescent="0.2">
      <c r="B6678" s="1148" t="s">
        <v>7430</v>
      </c>
      <c r="C6678" s="1150">
        <v>46294.803685957879</v>
      </c>
      <c r="D6678" s="1150">
        <v>9061.7955500675762</v>
      </c>
      <c r="E6678" s="1150">
        <v>87664.109915000823</v>
      </c>
      <c r="F6678" s="1149">
        <v>143020.70915102627</v>
      </c>
    </row>
    <row r="6679" spans="2:6" ht="12.95" customHeight="1" x14ac:dyDescent="0.2">
      <c r="B6679" s="1155" t="s">
        <v>7431</v>
      </c>
      <c r="C6679" s="1156">
        <v>748197659.65640259</v>
      </c>
      <c r="D6679" s="1156">
        <v>7531589.1091177594</v>
      </c>
      <c r="E6679" s="1156">
        <v>245458193.81196216</v>
      </c>
      <c r="F6679" s="1157">
        <v>1001187442.5774825</v>
      </c>
    </row>
    <row r="6680" spans="2:6" ht="12.95" customHeight="1" x14ac:dyDescent="0.2">
      <c r="B6680" s="1148" t="s">
        <v>7432</v>
      </c>
      <c r="C6680" s="1150">
        <v>3369080.2979172613</v>
      </c>
      <c r="D6680" s="1150">
        <v>109259.3634893862</v>
      </c>
      <c r="E6680" s="1150">
        <v>7869739.8138235053</v>
      </c>
      <c r="F6680" s="1149">
        <v>11348079.475230154</v>
      </c>
    </row>
    <row r="6681" spans="2:6" ht="12.95" customHeight="1" x14ac:dyDescent="0.2">
      <c r="B6681" s="1155" t="s">
        <v>12567</v>
      </c>
      <c r="C6681" s="1156">
        <v>0</v>
      </c>
      <c r="D6681" s="1156">
        <v>0</v>
      </c>
      <c r="E6681" s="1156">
        <v>0</v>
      </c>
      <c r="F6681" s="1157">
        <v>0</v>
      </c>
    </row>
    <row r="6682" spans="2:6" ht="12.95" customHeight="1" x14ac:dyDescent="0.2">
      <c r="B6682" s="1148" t="s">
        <v>7433</v>
      </c>
      <c r="C6682" s="1150">
        <v>319745982.83479238</v>
      </c>
      <c r="D6682" s="1150">
        <v>9274992.2701359987</v>
      </c>
      <c r="E6682" s="1150">
        <v>191737725.53387508</v>
      </c>
      <c r="F6682" s="1149">
        <v>520758700.63880348</v>
      </c>
    </row>
    <row r="6683" spans="2:6" ht="12.95" customHeight="1" x14ac:dyDescent="0.2">
      <c r="B6683" s="1155" t="s">
        <v>7434</v>
      </c>
      <c r="C6683" s="1156">
        <v>22191695.762138553</v>
      </c>
      <c r="D6683" s="1156">
        <v>299700.90806540934</v>
      </c>
      <c r="E6683" s="1156">
        <v>1383571.1709507734</v>
      </c>
      <c r="F6683" s="1157">
        <v>23874967.841154736</v>
      </c>
    </row>
    <row r="6684" spans="2:6" ht="12.95" customHeight="1" x14ac:dyDescent="0.2">
      <c r="B6684" s="1148" t="s">
        <v>7435</v>
      </c>
      <c r="C6684" s="1150">
        <v>611672085.61363697</v>
      </c>
      <c r="D6684" s="1150">
        <v>22263249.448245384</v>
      </c>
      <c r="E6684" s="1150">
        <v>1246188471.5338917</v>
      </c>
      <c r="F6684" s="1149">
        <v>1880123806.5957742</v>
      </c>
    </row>
    <row r="6685" spans="2:6" ht="12.95" customHeight="1" x14ac:dyDescent="0.2">
      <c r="B6685" s="1155" t="s">
        <v>7436</v>
      </c>
      <c r="C6685" s="1156">
        <v>77440766.195449859</v>
      </c>
      <c r="D6685" s="1156">
        <v>40873588.423641309</v>
      </c>
      <c r="E6685" s="1156">
        <v>247313146.0630559</v>
      </c>
      <c r="F6685" s="1157">
        <v>365627500.68214709</v>
      </c>
    </row>
    <row r="6686" spans="2:6" ht="12.95" customHeight="1" x14ac:dyDescent="0.2">
      <c r="B6686" s="1148" t="s">
        <v>7437</v>
      </c>
      <c r="C6686" s="1150">
        <v>69293842.359854236</v>
      </c>
      <c r="D6686" s="1150">
        <v>1387015.6874562961</v>
      </c>
      <c r="E6686" s="1150">
        <v>13273284.446028821</v>
      </c>
      <c r="F6686" s="1149">
        <v>83954142.49333936</v>
      </c>
    </row>
    <row r="6687" spans="2:6" ht="12.95" customHeight="1" x14ac:dyDescent="0.2">
      <c r="B6687" s="1155" t="s">
        <v>7438</v>
      </c>
      <c r="C6687" s="1156">
        <v>67085566.486703567</v>
      </c>
      <c r="D6687" s="1156">
        <v>1715786.2602942244</v>
      </c>
      <c r="E6687" s="1156">
        <v>14855945.059913171</v>
      </c>
      <c r="F6687" s="1157">
        <v>83657297.806910962</v>
      </c>
    </row>
    <row r="6688" spans="2:6" ht="12.95" customHeight="1" x14ac:dyDescent="0.2">
      <c r="B6688" s="1148" t="s">
        <v>7439</v>
      </c>
      <c r="C6688" s="1150">
        <v>125147767.45378651</v>
      </c>
      <c r="D6688" s="1150">
        <v>4003012.2247362006</v>
      </c>
      <c r="E6688" s="1150">
        <v>654574708.70897532</v>
      </c>
      <c r="F6688" s="1149">
        <v>783725488.38749802</v>
      </c>
    </row>
    <row r="6689" spans="2:6" ht="12.95" customHeight="1" x14ac:dyDescent="0.2">
      <c r="B6689" s="1155" t="s">
        <v>7440</v>
      </c>
      <c r="C6689" s="1156">
        <v>50355558.573070399</v>
      </c>
      <c r="D6689" s="1156">
        <v>1082510.5893691045</v>
      </c>
      <c r="E6689" s="1156">
        <v>9014066.1991946846</v>
      </c>
      <c r="F6689" s="1157">
        <v>60452135.361634187</v>
      </c>
    </row>
    <row r="6690" spans="2:6" ht="12.95" customHeight="1" x14ac:dyDescent="0.2">
      <c r="B6690" s="1148" t="s">
        <v>7441</v>
      </c>
      <c r="C6690" s="1150">
        <v>185429921.02492023</v>
      </c>
      <c r="D6690" s="1150">
        <v>5859227.5484515494</v>
      </c>
      <c r="E6690" s="1150">
        <v>119991389.88475236</v>
      </c>
      <c r="F6690" s="1149">
        <v>311280538.45812416</v>
      </c>
    </row>
    <row r="6691" spans="2:6" ht="12.95" customHeight="1" x14ac:dyDescent="0.2">
      <c r="B6691" s="1155" t="s">
        <v>7442</v>
      </c>
      <c r="C6691" s="1156">
        <v>145217183.0315204</v>
      </c>
      <c r="D6691" s="1156">
        <v>3640295.8780916715</v>
      </c>
      <c r="E6691" s="1156">
        <v>45298371.219894759</v>
      </c>
      <c r="F6691" s="1157">
        <v>194155850.12950683</v>
      </c>
    </row>
    <row r="6692" spans="2:6" ht="12.95" customHeight="1" x14ac:dyDescent="0.2">
      <c r="B6692" s="1148" t="s">
        <v>7443</v>
      </c>
      <c r="C6692" s="1150">
        <v>163626304.84857625</v>
      </c>
      <c r="D6692" s="1150">
        <v>2785034.9837948158</v>
      </c>
      <c r="E6692" s="1150">
        <v>20516413.276215132</v>
      </c>
      <c r="F6692" s="1149">
        <v>186927753.10858619</v>
      </c>
    </row>
    <row r="6693" spans="2:6" ht="12.95" customHeight="1" x14ac:dyDescent="0.2">
      <c r="B6693" s="1155" t="s">
        <v>7444</v>
      </c>
      <c r="C6693" s="1156">
        <v>46837840.359461091</v>
      </c>
      <c r="D6693" s="1156">
        <v>865185.71799454757</v>
      </c>
      <c r="E6693" s="1156">
        <v>12938390.204606265</v>
      </c>
      <c r="F6693" s="1157">
        <v>60641416.282061905</v>
      </c>
    </row>
    <row r="6694" spans="2:6" ht="12.95" customHeight="1" x14ac:dyDescent="0.2">
      <c r="B6694" s="1148" t="s">
        <v>7445</v>
      </c>
      <c r="C6694" s="1150">
        <v>78948987.707818225</v>
      </c>
      <c r="D6694" s="1150">
        <v>1814559.8317899611</v>
      </c>
      <c r="E6694" s="1150">
        <v>24010276.241059382</v>
      </c>
      <c r="F6694" s="1149">
        <v>104773823.78066756</v>
      </c>
    </row>
    <row r="6695" spans="2:6" ht="12.95" customHeight="1" x14ac:dyDescent="0.2">
      <c r="B6695" s="1155" t="s">
        <v>7446</v>
      </c>
      <c r="C6695" s="1156">
        <v>107091145.53660652</v>
      </c>
      <c r="D6695" s="1156">
        <v>3450213.9285771558</v>
      </c>
      <c r="E6695" s="1156">
        <v>18534896.948721658</v>
      </c>
      <c r="F6695" s="1157">
        <v>129076256.41390534</v>
      </c>
    </row>
    <row r="6696" spans="2:6" ht="12.95" customHeight="1" x14ac:dyDescent="0.2">
      <c r="B6696" s="1148" t="s">
        <v>7447</v>
      </c>
      <c r="C6696" s="1150">
        <v>347573967.91571754</v>
      </c>
      <c r="D6696" s="1150">
        <v>22258848.004692446</v>
      </c>
      <c r="E6696" s="1150">
        <v>714892759.2116257</v>
      </c>
      <c r="F6696" s="1149">
        <v>1084725575.1320357</v>
      </c>
    </row>
    <row r="6697" spans="2:6" ht="12.95" customHeight="1" x14ac:dyDescent="0.2">
      <c r="B6697" s="1155" t="s">
        <v>7448</v>
      </c>
      <c r="C6697" s="1156">
        <v>60401118.853009142</v>
      </c>
      <c r="D6697" s="1156">
        <v>4085848.5431057881</v>
      </c>
      <c r="E6697" s="1156">
        <v>165360133.82592675</v>
      </c>
      <c r="F6697" s="1157">
        <v>229847101.22204167</v>
      </c>
    </row>
    <row r="6698" spans="2:6" ht="12.95" customHeight="1" x14ac:dyDescent="0.2">
      <c r="B6698" s="1148" t="s">
        <v>7449</v>
      </c>
      <c r="C6698" s="1150">
        <v>131911342.11099169</v>
      </c>
      <c r="D6698" s="1150">
        <v>3141278.6193321561</v>
      </c>
      <c r="E6698" s="1150">
        <v>597600014.2953341</v>
      </c>
      <c r="F6698" s="1149">
        <v>732652635.02565789</v>
      </c>
    </row>
    <row r="6699" spans="2:6" ht="12.95" customHeight="1" x14ac:dyDescent="0.2">
      <c r="B6699" s="1155" t="s">
        <v>7450</v>
      </c>
      <c r="C6699" s="1156">
        <v>117559266.10182127</v>
      </c>
      <c r="D6699" s="1156">
        <v>3268100.6056257198</v>
      </c>
      <c r="E6699" s="1156">
        <v>30853469.434689611</v>
      </c>
      <c r="F6699" s="1157">
        <v>151680836.1421366</v>
      </c>
    </row>
    <row r="6700" spans="2:6" ht="12.95" customHeight="1" x14ac:dyDescent="0.2">
      <c r="B6700" s="1148" t="s">
        <v>7451</v>
      </c>
      <c r="C6700" s="1150">
        <v>66177666.315900907</v>
      </c>
      <c r="D6700" s="1150">
        <v>1296484.034770383</v>
      </c>
      <c r="E6700" s="1150">
        <v>9032767.663527431</v>
      </c>
      <c r="F6700" s="1149">
        <v>76506918.01419872</v>
      </c>
    </row>
    <row r="6701" spans="2:6" ht="12.95" customHeight="1" x14ac:dyDescent="0.2">
      <c r="B6701" s="1155" t="s">
        <v>7452</v>
      </c>
      <c r="C6701" s="1156">
        <v>223569146.35708594</v>
      </c>
      <c r="D6701" s="1156">
        <v>4945784.1732022772</v>
      </c>
      <c r="E6701" s="1156">
        <v>38758781.087083906</v>
      </c>
      <c r="F6701" s="1157">
        <v>267273711.61737213</v>
      </c>
    </row>
    <row r="6702" spans="2:6" ht="12.95" customHeight="1" x14ac:dyDescent="0.2">
      <c r="B6702" s="1148" t="s">
        <v>7453</v>
      </c>
      <c r="C6702" s="1150">
        <v>27055122.868648842</v>
      </c>
      <c r="D6702" s="1150">
        <v>978328.70814824803</v>
      </c>
      <c r="E6702" s="1150">
        <v>8255188.5467190733</v>
      </c>
      <c r="F6702" s="1149">
        <v>36288640.123516165</v>
      </c>
    </row>
    <row r="6703" spans="2:6" ht="12.95" customHeight="1" x14ac:dyDescent="0.2">
      <c r="B6703" s="1155" t="s">
        <v>7454</v>
      </c>
      <c r="C6703" s="1156">
        <v>68307502.032064378</v>
      </c>
      <c r="D6703" s="1156">
        <v>2533030.7646881752</v>
      </c>
      <c r="E6703" s="1156">
        <v>12683396.899727389</v>
      </c>
      <c r="F6703" s="1157">
        <v>83523929.696479946</v>
      </c>
    </row>
    <row r="6704" spans="2:6" ht="12.95" customHeight="1" x14ac:dyDescent="0.2">
      <c r="B6704" s="1148" t="s">
        <v>7455</v>
      </c>
      <c r="C6704" s="1150">
        <v>95234730.354031846</v>
      </c>
      <c r="D6704" s="1150">
        <v>3246481.7505277009</v>
      </c>
      <c r="E6704" s="1150">
        <v>37990095.068111829</v>
      </c>
      <c r="F6704" s="1149">
        <v>136471307.17267138</v>
      </c>
    </row>
    <row r="6705" spans="2:6" ht="12.95" customHeight="1" x14ac:dyDescent="0.2">
      <c r="B6705" s="1155" t="s">
        <v>7456</v>
      </c>
      <c r="C6705" s="1156">
        <v>60072247.161542721</v>
      </c>
      <c r="D6705" s="1156">
        <v>1811769.3741126382</v>
      </c>
      <c r="E6705" s="1156">
        <v>16634551.252627892</v>
      </c>
      <c r="F6705" s="1157">
        <v>78518567.788283244</v>
      </c>
    </row>
    <row r="6706" spans="2:6" ht="12.95" customHeight="1" x14ac:dyDescent="0.2">
      <c r="B6706" s="1148" t="s">
        <v>7457</v>
      </c>
      <c r="C6706" s="1150">
        <v>25030789.85049966</v>
      </c>
      <c r="D6706" s="1150">
        <v>395899.7789207304</v>
      </c>
      <c r="E6706" s="1150">
        <v>8754826.7654156871</v>
      </c>
      <c r="F6706" s="1149">
        <v>34181516.394836076</v>
      </c>
    </row>
    <row r="6707" spans="2:6" ht="12.95" customHeight="1" x14ac:dyDescent="0.2">
      <c r="B6707" s="1155" t="s">
        <v>7458</v>
      </c>
      <c r="C6707" s="1156">
        <v>1490694052.4208906</v>
      </c>
      <c r="D6707" s="1156">
        <v>30405574.809832763</v>
      </c>
      <c r="E6707" s="1156">
        <v>124550036.17932117</v>
      </c>
      <c r="F6707" s="1157">
        <v>1645649663.4100447</v>
      </c>
    </row>
    <row r="6708" spans="2:6" ht="12.95" customHeight="1" x14ac:dyDescent="0.2">
      <c r="B6708" s="1148" t="s">
        <v>7459</v>
      </c>
      <c r="C6708" s="1150">
        <v>420532105.8053025</v>
      </c>
      <c r="D6708" s="1150">
        <v>8599514.5227919817</v>
      </c>
      <c r="E6708" s="1150">
        <v>173323707.04590014</v>
      </c>
      <c r="F6708" s="1149">
        <v>602455327.37399459</v>
      </c>
    </row>
    <row r="6709" spans="2:6" ht="12.95" customHeight="1" x14ac:dyDescent="0.2">
      <c r="B6709" s="1155" t="s">
        <v>7460</v>
      </c>
      <c r="C6709" s="1156">
        <v>674584937.96989214</v>
      </c>
      <c r="D6709" s="1156">
        <v>35611576.353346601</v>
      </c>
      <c r="E6709" s="1156">
        <v>929667282.56893635</v>
      </c>
      <c r="F6709" s="1157">
        <v>1639863796.8921752</v>
      </c>
    </row>
    <row r="6710" spans="2:6" ht="12.95" customHeight="1" x14ac:dyDescent="0.2">
      <c r="B6710" s="1148" t="s">
        <v>7461</v>
      </c>
      <c r="C6710" s="1150">
        <v>1427438453.6693938</v>
      </c>
      <c r="D6710" s="1150">
        <v>37299299.815040521</v>
      </c>
      <c r="E6710" s="1150">
        <v>1606838661.1739633</v>
      </c>
      <c r="F6710" s="1149">
        <v>3071576414.6583977</v>
      </c>
    </row>
    <row r="6711" spans="2:6" ht="12.95" customHeight="1" x14ac:dyDescent="0.2">
      <c r="B6711" s="1155" t="s">
        <v>7462</v>
      </c>
      <c r="C6711" s="1156">
        <v>72069332.608136371</v>
      </c>
      <c r="D6711" s="1156">
        <v>2312440.7701551025</v>
      </c>
      <c r="E6711" s="1156">
        <v>19460118.333056241</v>
      </c>
      <c r="F6711" s="1157">
        <v>93841891.711347714</v>
      </c>
    </row>
    <row r="6712" spans="2:6" ht="12.95" customHeight="1" x14ac:dyDescent="0.2">
      <c r="B6712" s="1148" t="s">
        <v>7463</v>
      </c>
      <c r="C6712" s="1150">
        <v>207086685.13853312</v>
      </c>
      <c r="D6712" s="1150">
        <v>7777739.120623</v>
      </c>
      <c r="E6712" s="1150">
        <v>156152879.21945065</v>
      </c>
      <c r="F6712" s="1149">
        <v>371017303.47860676</v>
      </c>
    </row>
    <row r="6713" spans="2:6" ht="12.95" customHeight="1" x14ac:dyDescent="0.2">
      <c r="B6713" s="1155" t="s">
        <v>7464</v>
      </c>
      <c r="C6713" s="1156">
        <v>336239708.6643309</v>
      </c>
      <c r="D6713" s="1156">
        <v>27504462.540182367</v>
      </c>
      <c r="E6713" s="1156">
        <v>403626203.61574882</v>
      </c>
      <c r="F6713" s="1157">
        <v>767370374.82026207</v>
      </c>
    </row>
    <row r="6714" spans="2:6" ht="12.95" customHeight="1" x14ac:dyDescent="0.2">
      <c r="B6714" s="1148" t="s">
        <v>7465</v>
      </c>
      <c r="C6714" s="1150">
        <v>1485334432.9377825</v>
      </c>
      <c r="D6714" s="1150">
        <v>35644601.563795738</v>
      </c>
      <c r="E6714" s="1150">
        <v>596593347.45457208</v>
      </c>
      <c r="F6714" s="1149">
        <v>2117572381.9561505</v>
      </c>
    </row>
    <row r="6715" spans="2:6" ht="12.95" customHeight="1" x14ac:dyDescent="0.2">
      <c r="B6715" s="1155" t="s">
        <v>7466</v>
      </c>
      <c r="C6715" s="1156">
        <v>50360504.012039796</v>
      </c>
      <c r="D6715" s="1156">
        <v>603299.82659759419</v>
      </c>
      <c r="E6715" s="1156">
        <v>896085.88317418133</v>
      </c>
      <c r="F6715" s="1157">
        <v>51859889.72181157</v>
      </c>
    </row>
    <row r="6716" spans="2:6" ht="12.95" customHeight="1" x14ac:dyDescent="0.2">
      <c r="B6716" s="1148" t="s">
        <v>7467</v>
      </c>
      <c r="C6716" s="1150">
        <v>161932217.25494072</v>
      </c>
      <c r="D6716" s="1150">
        <v>3706259.9961751779</v>
      </c>
      <c r="E6716" s="1150">
        <v>186175169.50758055</v>
      </c>
      <c r="F6716" s="1149">
        <v>351813646.75869644</v>
      </c>
    </row>
    <row r="6717" spans="2:6" ht="12.95" customHeight="1" x14ac:dyDescent="0.2">
      <c r="B6717" s="1155" t="s">
        <v>7468</v>
      </c>
      <c r="C6717" s="1156">
        <v>58450143.179572992</v>
      </c>
      <c r="D6717" s="1156">
        <v>1172308.6681295361</v>
      </c>
      <c r="E6717" s="1156">
        <v>14527652.152590757</v>
      </c>
      <c r="F6717" s="1157">
        <v>74150104.000293285</v>
      </c>
    </row>
    <row r="6718" spans="2:6" ht="12.95" customHeight="1" x14ac:dyDescent="0.2">
      <c r="B6718" s="1148" t="s">
        <v>7469</v>
      </c>
      <c r="C6718" s="1150">
        <v>14721060.705611072</v>
      </c>
      <c r="D6718" s="1150">
        <v>201991.73795174432</v>
      </c>
      <c r="E6718" s="1150">
        <v>2846352.1978929932</v>
      </c>
      <c r="F6718" s="1149">
        <v>17769404.641455811</v>
      </c>
    </row>
    <row r="6719" spans="2:6" ht="12.95" customHeight="1" x14ac:dyDescent="0.2">
      <c r="B6719" s="1155" t="s">
        <v>7470</v>
      </c>
      <c r="C6719" s="1156">
        <v>64280403.604604855</v>
      </c>
      <c r="D6719" s="1156">
        <v>2113297.0250905212</v>
      </c>
      <c r="E6719" s="1156">
        <v>26229322.797824707</v>
      </c>
      <c r="F6719" s="1157">
        <v>92623023.427520081</v>
      </c>
    </row>
    <row r="6720" spans="2:6" ht="12.95" customHeight="1" x14ac:dyDescent="0.2">
      <c r="B6720" s="1148" t="s">
        <v>7471</v>
      </c>
      <c r="C6720" s="1150">
        <v>71928662.344117358</v>
      </c>
      <c r="D6720" s="1150">
        <v>1462861.4778301159</v>
      </c>
      <c r="E6720" s="1150">
        <v>10097594.038879195</v>
      </c>
      <c r="F6720" s="1149">
        <v>83489117.860826671</v>
      </c>
    </row>
    <row r="6721" spans="2:6" ht="12.95" customHeight="1" x14ac:dyDescent="0.2">
      <c r="B6721" s="1155" t="s">
        <v>7472</v>
      </c>
      <c r="C6721" s="1156">
        <v>76568033.590651959</v>
      </c>
      <c r="D6721" s="1156">
        <v>2545055.6235450897</v>
      </c>
      <c r="E6721" s="1156">
        <v>21410321.399134729</v>
      </c>
      <c r="F6721" s="1157">
        <v>100523410.61333178</v>
      </c>
    </row>
    <row r="6722" spans="2:6" ht="12.95" customHeight="1" x14ac:dyDescent="0.2">
      <c r="B6722" s="1148" t="s">
        <v>7473</v>
      </c>
      <c r="C6722" s="1150">
        <v>469847611.08844298</v>
      </c>
      <c r="D6722" s="1150">
        <v>13952374.689426741</v>
      </c>
      <c r="E6722" s="1150">
        <v>335808759.20857877</v>
      </c>
      <c r="F6722" s="1149">
        <v>819608744.98644853</v>
      </c>
    </row>
    <row r="6723" spans="2:6" ht="12.95" customHeight="1" x14ac:dyDescent="0.2">
      <c r="B6723" s="1155" t="s">
        <v>7474</v>
      </c>
      <c r="C6723" s="1156">
        <v>24419203.897948071</v>
      </c>
      <c r="D6723" s="1156">
        <v>877138.65783916006</v>
      </c>
      <c r="E6723" s="1156">
        <v>5781083.8656483656</v>
      </c>
      <c r="F6723" s="1157">
        <v>31077426.421435598</v>
      </c>
    </row>
    <row r="6724" spans="2:6" ht="12.95" customHeight="1" x14ac:dyDescent="0.2">
      <c r="B6724" s="1148" t="s">
        <v>7475</v>
      </c>
      <c r="C6724" s="1150">
        <v>257886921.09893727</v>
      </c>
      <c r="D6724" s="1150">
        <v>5644391.0749026472</v>
      </c>
      <c r="E6724" s="1150">
        <v>58102743.565059192</v>
      </c>
      <c r="F6724" s="1149">
        <v>321634055.73889911</v>
      </c>
    </row>
    <row r="6725" spans="2:6" ht="12.95" customHeight="1" x14ac:dyDescent="0.2">
      <c r="B6725" s="1155" t="s">
        <v>7476</v>
      </c>
      <c r="C6725" s="1156">
        <v>104101627.67959221</v>
      </c>
      <c r="D6725" s="1156">
        <v>3901448.1955631399</v>
      </c>
      <c r="E6725" s="1156">
        <v>31628079.287960988</v>
      </c>
      <c r="F6725" s="1157">
        <v>139631155.16311634</v>
      </c>
    </row>
    <row r="6726" spans="2:6" ht="12.95" customHeight="1" x14ac:dyDescent="0.2">
      <c r="B6726" s="1148" t="s">
        <v>7477</v>
      </c>
      <c r="C6726" s="1150">
        <v>11123665.975272262</v>
      </c>
      <c r="D6726" s="1150">
        <v>686466.97242377012</v>
      </c>
      <c r="E6726" s="1150">
        <v>9143730.8473805226</v>
      </c>
      <c r="F6726" s="1149">
        <v>20953863.795076557</v>
      </c>
    </row>
    <row r="6727" spans="2:6" ht="12.95" customHeight="1" x14ac:dyDescent="0.2">
      <c r="B6727" s="1155" t="s">
        <v>7478</v>
      </c>
      <c r="C6727" s="1156">
        <v>164457825.4619624</v>
      </c>
      <c r="D6727" s="1156">
        <v>6857132.6117484346</v>
      </c>
      <c r="E6727" s="1156">
        <v>55620179.453719541</v>
      </c>
      <c r="F6727" s="1157">
        <v>226935137.52743036</v>
      </c>
    </row>
    <row r="6728" spans="2:6" ht="12.95" customHeight="1" x14ac:dyDescent="0.2">
      <c r="B6728" s="1148" t="s">
        <v>7479</v>
      </c>
      <c r="C6728" s="1150">
        <v>103816028.57910822</v>
      </c>
      <c r="D6728" s="1150">
        <v>3133885.3448674972</v>
      </c>
      <c r="E6728" s="1150">
        <v>35065136.376845255</v>
      </c>
      <c r="F6728" s="1149">
        <v>142015050.30082098</v>
      </c>
    </row>
    <row r="6729" spans="2:6" ht="12.95" customHeight="1" x14ac:dyDescent="0.2">
      <c r="B6729" s="1155" t="s">
        <v>7480</v>
      </c>
      <c r="C6729" s="1156">
        <v>206184142.52661404</v>
      </c>
      <c r="D6729" s="1156">
        <v>8082517.5109569393</v>
      </c>
      <c r="E6729" s="1156">
        <v>99349018.615161926</v>
      </c>
      <c r="F6729" s="1157">
        <v>313615678.65273291</v>
      </c>
    </row>
    <row r="6730" spans="2:6" ht="12.95" customHeight="1" x14ac:dyDescent="0.2">
      <c r="B6730" s="1148" t="s">
        <v>7481</v>
      </c>
      <c r="C6730" s="1150">
        <v>70146518.462165028</v>
      </c>
      <c r="D6730" s="1150">
        <v>2362942.3005936514</v>
      </c>
      <c r="E6730" s="1150">
        <v>18330773.487938635</v>
      </c>
      <c r="F6730" s="1149">
        <v>90840234.250697315</v>
      </c>
    </row>
    <row r="6731" spans="2:6" ht="12.95" customHeight="1" x14ac:dyDescent="0.2">
      <c r="B6731" s="1155" t="s">
        <v>7482</v>
      </c>
      <c r="C6731" s="1156">
        <v>110111709.76048432</v>
      </c>
      <c r="D6731" s="1156">
        <v>2726694.2810153333</v>
      </c>
      <c r="E6731" s="1156">
        <v>28768590.480125237</v>
      </c>
      <c r="F6731" s="1157">
        <v>141606994.52162489</v>
      </c>
    </row>
    <row r="6732" spans="2:6" ht="12.95" customHeight="1" x14ac:dyDescent="0.2">
      <c r="B6732" s="1148" t="s">
        <v>7483</v>
      </c>
      <c r="C6732" s="1150">
        <v>164710.59234262165</v>
      </c>
      <c r="D6732" s="1150">
        <v>11089.911696987461</v>
      </c>
      <c r="E6732" s="1150">
        <v>527350.3466622713</v>
      </c>
      <c r="F6732" s="1149">
        <v>703150.85070188041</v>
      </c>
    </row>
    <row r="6733" spans="2:6" ht="12.95" customHeight="1" x14ac:dyDescent="0.2">
      <c r="B6733" s="1155" t="s">
        <v>7484</v>
      </c>
      <c r="C6733" s="1156">
        <v>213325219.02515158</v>
      </c>
      <c r="D6733" s="1156">
        <v>6269611.8164499262</v>
      </c>
      <c r="E6733" s="1156">
        <v>73468790.90948388</v>
      </c>
      <c r="F6733" s="1157">
        <v>293063621.7510854</v>
      </c>
    </row>
    <row r="6734" spans="2:6" ht="12.95" customHeight="1" x14ac:dyDescent="0.2">
      <c r="B6734" s="1148" t="s">
        <v>7485</v>
      </c>
      <c r="C6734" s="1150">
        <v>269150158.35179073</v>
      </c>
      <c r="D6734" s="1150">
        <v>12727622.677526498</v>
      </c>
      <c r="E6734" s="1150">
        <v>154109065.87666532</v>
      </c>
      <c r="F6734" s="1149">
        <v>435986846.90598249</v>
      </c>
    </row>
    <row r="6735" spans="2:6" ht="12.95" customHeight="1" x14ac:dyDescent="0.2">
      <c r="B6735" s="1155" t="s">
        <v>7486</v>
      </c>
      <c r="C6735" s="1156">
        <v>133552678.35562024</v>
      </c>
      <c r="D6735" s="1156">
        <v>3361537.7864086386</v>
      </c>
      <c r="E6735" s="1156">
        <v>678007490.83834016</v>
      </c>
      <c r="F6735" s="1157">
        <v>814921706.98036909</v>
      </c>
    </row>
    <row r="6736" spans="2:6" ht="12.95" customHeight="1" x14ac:dyDescent="0.2">
      <c r="B6736" s="1148" t="s">
        <v>7487</v>
      </c>
      <c r="C6736" s="1150">
        <v>100771561.40021142</v>
      </c>
      <c r="D6736" s="1150">
        <v>3211931.857017762</v>
      </c>
      <c r="E6736" s="1150">
        <v>19217696.094311681</v>
      </c>
      <c r="F6736" s="1149">
        <v>123201189.35154086</v>
      </c>
    </row>
    <row r="6737" spans="2:6" ht="12.95" customHeight="1" x14ac:dyDescent="0.2">
      <c r="B6737" s="1155" t="s">
        <v>7488</v>
      </c>
      <c r="C6737" s="1156">
        <v>55945278.341561854</v>
      </c>
      <c r="D6737" s="1156">
        <v>2099733.0993703408</v>
      </c>
      <c r="E6737" s="1156">
        <v>33278258.148594677</v>
      </c>
      <c r="F6737" s="1157">
        <v>91323269.589526862</v>
      </c>
    </row>
    <row r="6738" spans="2:6" ht="12.95" customHeight="1" x14ac:dyDescent="0.2">
      <c r="B6738" s="1148" t="s">
        <v>7489</v>
      </c>
      <c r="C6738" s="1150">
        <v>18524790.139618453</v>
      </c>
      <c r="D6738" s="1150">
        <v>534430.18041708064</v>
      </c>
      <c r="E6738" s="1150">
        <v>4040756.624293399</v>
      </c>
      <c r="F6738" s="1149">
        <v>23099976.94432893</v>
      </c>
    </row>
    <row r="6739" spans="2:6" ht="12.95" customHeight="1" x14ac:dyDescent="0.2">
      <c r="B6739" s="1155" t="s">
        <v>7490</v>
      </c>
      <c r="C6739" s="1156">
        <v>48831539.130660854</v>
      </c>
      <c r="D6739" s="1156">
        <v>1365914.6492468531</v>
      </c>
      <c r="E6739" s="1156">
        <v>20348807.375317682</v>
      </c>
      <c r="F6739" s="1157">
        <v>70546261.155225396</v>
      </c>
    </row>
    <row r="6740" spans="2:6" ht="12.95" customHeight="1" x14ac:dyDescent="0.2">
      <c r="B6740" s="1148" t="s">
        <v>7491</v>
      </c>
      <c r="C6740" s="1150">
        <v>105639521.82577704</v>
      </c>
      <c r="D6740" s="1150">
        <v>2582079.5310782236</v>
      </c>
      <c r="E6740" s="1150">
        <v>55021039.509415902</v>
      </c>
      <c r="F6740" s="1149">
        <v>163242640.86627117</v>
      </c>
    </row>
    <row r="6741" spans="2:6" ht="12.95" customHeight="1" x14ac:dyDescent="0.2">
      <c r="B6741" s="1155" t="s">
        <v>7492</v>
      </c>
      <c r="C6741" s="1156">
        <v>78587283.796527058</v>
      </c>
      <c r="D6741" s="1156">
        <v>1860731.8376879231</v>
      </c>
      <c r="E6741" s="1156">
        <v>233911127.76318979</v>
      </c>
      <c r="F6741" s="1157">
        <v>314359143.39740479</v>
      </c>
    </row>
    <row r="6742" spans="2:6" ht="12.95" customHeight="1" x14ac:dyDescent="0.2">
      <c r="B6742" s="1148" t="s">
        <v>7493</v>
      </c>
      <c r="C6742" s="1150">
        <v>89327403.505059823</v>
      </c>
      <c r="D6742" s="1150">
        <v>3564838.4503842816</v>
      </c>
      <c r="E6742" s="1150">
        <v>32246995.707887601</v>
      </c>
      <c r="F6742" s="1149">
        <v>125139237.6633317</v>
      </c>
    </row>
    <row r="6743" spans="2:6" ht="12.95" customHeight="1" x14ac:dyDescent="0.2">
      <c r="B6743" s="1155" t="s">
        <v>7494</v>
      </c>
      <c r="C6743" s="1156">
        <v>43803401.431807935</v>
      </c>
      <c r="D6743" s="1156">
        <v>1403657.7469030072</v>
      </c>
      <c r="E6743" s="1156">
        <v>12736918.830335734</v>
      </c>
      <c r="F6743" s="1157">
        <v>57943978.009046681</v>
      </c>
    </row>
    <row r="6744" spans="2:6" ht="12.95" customHeight="1" x14ac:dyDescent="0.2">
      <c r="B6744" s="1148" t="s">
        <v>7495</v>
      </c>
      <c r="C6744" s="1150">
        <v>30689883.137867715</v>
      </c>
      <c r="D6744" s="1150">
        <v>1592660.9112329879</v>
      </c>
      <c r="E6744" s="1150">
        <v>8705921.2213565297</v>
      </c>
      <c r="F6744" s="1149">
        <v>40988465.270457238</v>
      </c>
    </row>
    <row r="6745" spans="2:6" ht="12.95" customHeight="1" x14ac:dyDescent="0.2">
      <c r="B6745" s="1155" t="s">
        <v>7496</v>
      </c>
      <c r="C6745" s="1156">
        <v>15049520.277163371</v>
      </c>
      <c r="D6745" s="1156">
        <v>215972.79394327709</v>
      </c>
      <c r="E6745" s="1156">
        <v>3099496.5835540066</v>
      </c>
      <c r="F6745" s="1157">
        <v>18364989.654660653</v>
      </c>
    </row>
    <row r="6746" spans="2:6" ht="12.95" customHeight="1" x14ac:dyDescent="0.2">
      <c r="B6746" s="1148" t="s">
        <v>7497</v>
      </c>
      <c r="C6746" s="1150">
        <v>89886650.228518441</v>
      </c>
      <c r="D6746" s="1150">
        <v>2392256.4900079984</v>
      </c>
      <c r="E6746" s="1150">
        <v>36996530.529417455</v>
      </c>
      <c r="F6746" s="1149">
        <v>129275437.24794389</v>
      </c>
    </row>
    <row r="6747" spans="2:6" ht="12.95" customHeight="1" x14ac:dyDescent="0.2">
      <c r="B6747" s="1155" t="s">
        <v>7498</v>
      </c>
      <c r="C6747" s="1156">
        <v>47821021.101242706</v>
      </c>
      <c r="D6747" s="1156">
        <v>1027147.33369893</v>
      </c>
      <c r="E6747" s="1156">
        <v>8553543.9093082715</v>
      </c>
      <c r="F6747" s="1157">
        <v>57401712.344249904</v>
      </c>
    </row>
    <row r="6748" spans="2:6" ht="12.95" customHeight="1" x14ac:dyDescent="0.2">
      <c r="B6748" s="1148" t="s">
        <v>7499</v>
      </c>
      <c r="C6748" s="1150">
        <v>103287141.35598966</v>
      </c>
      <c r="D6748" s="1150">
        <v>3490862.5543303173</v>
      </c>
      <c r="E6748" s="1150">
        <v>35279926.786601156</v>
      </c>
      <c r="F6748" s="1149">
        <v>142057930.69692114</v>
      </c>
    </row>
    <row r="6749" spans="2:6" ht="12.95" customHeight="1" x14ac:dyDescent="0.2">
      <c r="B6749" s="1155" t="s">
        <v>7500</v>
      </c>
      <c r="C6749" s="1156">
        <v>118041446.40133968</v>
      </c>
      <c r="D6749" s="1156">
        <v>5110953.3768553361</v>
      </c>
      <c r="E6749" s="1156">
        <v>61484659.810757771</v>
      </c>
      <c r="F6749" s="1157">
        <v>184637059.58895278</v>
      </c>
    </row>
    <row r="6750" spans="2:6" ht="12.95" customHeight="1" x14ac:dyDescent="0.2">
      <c r="B6750" s="1148" t="s">
        <v>7501</v>
      </c>
      <c r="C6750" s="1150">
        <v>1020296261.2471004</v>
      </c>
      <c r="D6750" s="1150">
        <v>25617883.009473026</v>
      </c>
      <c r="E6750" s="1150">
        <v>554766220.66105664</v>
      </c>
      <c r="F6750" s="1149">
        <v>1600680364.9176302</v>
      </c>
    </row>
    <row r="6751" spans="2:6" ht="12.95" customHeight="1" x14ac:dyDescent="0.2">
      <c r="B6751" s="1155" t="s">
        <v>7502</v>
      </c>
      <c r="C6751" s="1156">
        <v>188696520.83752674</v>
      </c>
      <c r="D6751" s="1156">
        <v>6495854.6453499477</v>
      </c>
      <c r="E6751" s="1156">
        <v>89259209.22403048</v>
      </c>
      <c r="F6751" s="1157">
        <v>284451584.70690715</v>
      </c>
    </row>
    <row r="6752" spans="2:6" ht="12.95" customHeight="1" x14ac:dyDescent="0.2">
      <c r="B6752" s="1148" t="s">
        <v>7503</v>
      </c>
      <c r="C6752" s="1150">
        <v>16240821.575574728</v>
      </c>
      <c r="D6752" s="1150">
        <v>858554.78506029164</v>
      </c>
      <c r="E6752" s="1150">
        <v>14259074.732910296</v>
      </c>
      <c r="F6752" s="1149">
        <v>31358451.093545318</v>
      </c>
    </row>
    <row r="6753" spans="2:6" ht="12.95" customHeight="1" x14ac:dyDescent="0.2">
      <c r="B6753" s="1155" t="s">
        <v>7504</v>
      </c>
      <c r="C6753" s="1156">
        <v>2846924.3667293503</v>
      </c>
      <c r="D6753" s="1156">
        <v>234455.98010492296</v>
      </c>
      <c r="E6753" s="1156">
        <v>313717.85328632343</v>
      </c>
      <c r="F6753" s="1157">
        <v>3395098.2001205967</v>
      </c>
    </row>
    <row r="6754" spans="2:6" ht="12.95" customHeight="1" x14ac:dyDescent="0.2">
      <c r="B6754" s="1148" t="s">
        <v>7505</v>
      </c>
      <c r="C6754" s="1150">
        <v>66308995.195199937</v>
      </c>
      <c r="D6754" s="1150">
        <v>2929175.0682507334</v>
      </c>
      <c r="E6754" s="1150">
        <v>21377862.816250268</v>
      </c>
      <c r="F6754" s="1149">
        <v>90616033.079700932</v>
      </c>
    </row>
    <row r="6755" spans="2:6" ht="12.95" customHeight="1" x14ac:dyDescent="0.2">
      <c r="B6755" s="1155" t="s">
        <v>7506</v>
      </c>
      <c r="C6755" s="1156">
        <v>82334827.548909619</v>
      </c>
      <c r="D6755" s="1156">
        <v>4855842.25641724</v>
      </c>
      <c r="E6755" s="1156">
        <v>15977771.270422073</v>
      </c>
      <c r="F6755" s="1157">
        <v>103168441.07574894</v>
      </c>
    </row>
    <row r="6756" spans="2:6" ht="12.95" customHeight="1" x14ac:dyDescent="0.2">
      <c r="B6756" s="1148" t="s">
        <v>7507</v>
      </c>
      <c r="C6756" s="1150">
        <v>4379186.2074212618</v>
      </c>
      <c r="D6756" s="1150">
        <v>248523.33891121842</v>
      </c>
      <c r="E6756" s="1150">
        <v>13012852.671856022</v>
      </c>
      <c r="F6756" s="1149">
        <v>17640562.218188502</v>
      </c>
    </row>
    <row r="6757" spans="2:6" ht="12.95" customHeight="1" x14ac:dyDescent="0.2">
      <c r="B6757" s="1155" t="s">
        <v>7508</v>
      </c>
      <c r="C6757" s="1156">
        <v>252850128.88188767</v>
      </c>
      <c r="D6757" s="1156">
        <v>10218469.02492263</v>
      </c>
      <c r="E6757" s="1156">
        <v>341037764.0867002</v>
      </c>
      <c r="F6757" s="1157">
        <v>604106361.99351048</v>
      </c>
    </row>
    <row r="6758" spans="2:6" ht="12.95" customHeight="1" x14ac:dyDescent="0.2">
      <c r="B6758" s="1148" t="s">
        <v>7509</v>
      </c>
      <c r="C6758" s="1150">
        <v>278192481.38746095</v>
      </c>
      <c r="D6758" s="1150">
        <v>8110522.7743473873</v>
      </c>
      <c r="E6758" s="1150">
        <v>293806310.98290539</v>
      </c>
      <c r="F6758" s="1149">
        <v>580109315.14471364</v>
      </c>
    </row>
    <row r="6759" spans="2:6" ht="12.95" customHeight="1" x14ac:dyDescent="0.2">
      <c r="B6759" s="1155" t="s">
        <v>7510</v>
      </c>
      <c r="C6759" s="1156">
        <v>253831111.65079436</v>
      </c>
      <c r="D6759" s="1156">
        <v>7758824.4203875419</v>
      </c>
      <c r="E6759" s="1156">
        <v>169713267.80615517</v>
      </c>
      <c r="F6759" s="1157">
        <v>431303203.8773371</v>
      </c>
    </row>
    <row r="6760" spans="2:6" ht="12.95" customHeight="1" x14ac:dyDescent="0.2">
      <c r="B6760" s="1148" t="s">
        <v>7511</v>
      </c>
      <c r="C6760" s="1150">
        <v>541298076.95887816</v>
      </c>
      <c r="D6760" s="1150">
        <v>17020583.592259947</v>
      </c>
      <c r="E6760" s="1150">
        <v>604572368.41406751</v>
      </c>
      <c r="F6760" s="1149">
        <v>1162891028.9652057</v>
      </c>
    </row>
    <row r="6761" spans="2:6" ht="12.95" customHeight="1" x14ac:dyDescent="0.2">
      <c r="B6761" s="1155" t="s">
        <v>7512</v>
      </c>
      <c r="C6761" s="1156">
        <v>199326055.03577104</v>
      </c>
      <c r="D6761" s="1156">
        <v>8069025.5042490568</v>
      </c>
      <c r="E6761" s="1156">
        <v>144371104.29762816</v>
      </c>
      <c r="F6761" s="1157">
        <v>351766184.83764827</v>
      </c>
    </row>
    <row r="6762" spans="2:6" ht="12.95" customHeight="1" x14ac:dyDescent="0.2">
      <c r="B6762" s="1148" t="s">
        <v>7513</v>
      </c>
      <c r="C6762" s="1150">
        <v>200845953.27903941</v>
      </c>
      <c r="D6762" s="1150">
        <v>8117498.9185406929</v>
      </c>
      <c r="E6762" s="1150">
        <v>88095028.233396381</v>
      </c>
      <c r="F6762" s="1149">
        <v>297058480.43097651</v>
      </c>
    </row>
    <row r="6763" spans="2:6" ht="12.95" customHeight="1" x14ac:dyDescent="0.2">
      <c r="B6763" s="1155" t="s">
        <v>7514</v>
      </c>
      <c r="C6763" s="1156">
        <v>269994454.68251461</v>
      </c>
      <c r="D6763" s="1156">
        <v>9336612.4798764475</v>
      </c>
      <c r="E6763" s="1156">
        <v>371575234.9717356</v>
      </c>
      <c r="F6763" s="1157">
        <v>650906302.13412666</v>
      </c>
    </row>
    <row r="6764" spans="2:6" ht="12.95" customHeight="1" x14ac:dyDescent="0.2">
      <c r="B6764" s="1148" t="s">
        <v>7515</v>
      </c>
      <c r="C6764" s="1150">
        <v>112096.61664018287</v>
      </c>
      <c r="D6764" s="1150">
        <v>0</v>
      </c>
      <c r="E6764" s="1150">
        <v>0</v>
      </c>
      <c r="F6764" s="1149">
        <v>112096.61664018287</v>
      </c>
    </row>
    <row r="6765" spans="2:6" ht="12.95" customHeight="1" x14ac:dyDescent="0.2">
      <c r="B6765" s="1155" t="s">
        <v>7516</v>
      </c>
      <c r="C6765" s="1156">
        <v>89046062.977021709</v>
      </c>
      <c r="D6765" s="1156">
        <v>2687584.722125439</v>
      </c>
      <c r="E6765" s="1156">
        <v>95467133.490552232</v>
      </c>
      <c r="F6765" s="1157">
        <v>187200781.18969938</v>
      </c>
    </row>
    <row r="6766" spans="2:6" ht="12.95" customHeight="1" x14ac:dyDescent="0.2">
      <c r="B6766" s="1148" t="s">
        <v>7517</v>
      </c>
      <c r="C6766" s="1150">
        <v>48750214.134274825</v>
      </c>
      <c r="D6766" s="1150">
        <v>1692527.651715717</v>
      </c>
      <c r="E6766" s="1150">
        <v>47156895.65422345</v>
      </c>
      <c r="F6766" s="1149">
        <v>97599637.440213993</v>
      </c>
    </row>
    <row r="6767" spans="2:6" ht="12.95" customHeight="1" x14ac:dyDescent="0.2">
      <c r="B6767" s="1155" t="s">
        <v>7518</v>
      </c>
      <c r="C6767" s="1156">
        <v>409997359.18730515</v>
      </c>
      <c r="D6767" s="1156">
        <v>11765389.444331467</v>
      </c>
      <c r="E6767" s="1156">
        <v>226916697.57498646</v>
      </c>
      <c r="F6767" s="1157">
        <v>648679446.20662308</v>
      </c>
    </row>
    <row r="6768" spans="2:6" ht="12.95" customHeight="1" x14ac:dyDescent="0.2">
      <c r="B6768" s="1148" t="s">
        <v>7519</v>
      </c>
      <c r="C6768" s="1150">
        <v>9011688.7887205854</v>
      </c>
      <c r="D6768" s="1150">
        <v>277204.64101730526</v>
      </c>
      <c r="E6768" s="1150">
        <v>14131480.531387128</v>
      </c>
      <c r="F6768" s="1149">
        <v>23420373.961125016</v>
      </c>
    </row>
    <row r="6769" spans="2:6" ht="12.95" customHeight="1" x14ac:dyDescent="0.2">
      <c r="B6769" s="1155" t="s">
        <v>7520</v>
      </c>
      <c r="C6769" s="1156">
        <v>79904693.788658574</v>
      </c>
      <c r="D6769" s="1156">
        <v>1553738.3417750786</v>
      </c>
      <c r="E6769" s="1156">
        <v>9412250.9585370813</v>
      </c>
      <c r="F6769" s="1157">
        <v>90870683.088970736</v>
      </c>
    </row>
    <row r="6770" spans="2:6" ht="12.95" customHeight="1" x14ac:dyDescent="0.2">
      <c r="B6770" s="1148" t="s">
        <v>7521</v>
      </c>
      <c r="C6770" s="1150">
        <v>49646162.827568054</v>
      </c>
      <c r="D6770" s="1150">
        <v>1134795.7113127485</v>
      </c>
      <c r="E6770" s="1150">
        <v>18872286.243157852</v>
      </c>
      <c r="F6770" s="1149">
        <v>69653244.782038659</v>
      </c>
    </row>
    <row r="6771" spans="2:6" ht="12.95" customHeight="1" x14ac:dyDescent="0.2">
      <c r="B6771" s="1155" t="s">
        <v>7522</v>
      </c>
      <c r="C6771" s="1156">
        <v>48730020.25848303</v>
      </c>
      <c r="D6771" s="1156">
        <v>1223399.9344689648</v>
      </c>
      <c r="E6771" s="1156">
        <v>7067756.2800907195</v>
      </c>
      <c r="F6771" s="1157">
        <v>57021176.473042712</v>
      </c>
    </row>
    <row r="6772" spans="2:6" ht="12.95" customHeight="1" x14ac:dyDescent="0.2">
      <c r="B6772" s="1148" t="s">
        <v>7523</v>
      </c>
      <c r="C6772" s="1150">
        <v>166291484.3331795</v>
      </c>
      <c r="D6772" s="1150">
        <v>6029603.6885952828</v>
      </c>
      <c r="E6772" s="1150">
        <v>86063714.470926762</v>
      </c>
      <c r="F6772" s="1149">
        <v>258384802.49270156</v>
      </c>
    </row>
    <row r="6773" spans="2:6" ht="12.95" customHeight="1" x14ac:dyDescent="0.2">
      <c r="B6773" s="1155" t="s">
        <v>7524</v>
      </c>
      <c r="C6773" s="1156">
        <v>40547241.990359075</v>
      </c>
      <c r="D6773" s="1156">
        <v>881827.77744125889</v>
      </c>
      <c r="E6773" s="1156">
        <v>5982446.8452239372</v>
      </c>
      <c r="F6773" s="1157">
        <v>47411516.613024265</v>
      </c>
    </row>
    <row r="6774" spans="2:6" ht="12.95" customHeight="1" x14ac:dyDescent="0.2">
      <c r="B6774" s="1148" t="s">
        <v>7525</v>
      </c>
      <c r="C6774" s="1150">
        <v>21767212.250596695</v>
      </c>
      <c r="D6774" s="1150">
        <v>664991.95535035606</v>
      </c>
      <c r="E6774" s="1150">
        <v>5650395.1538371127</v>
      </c>
      <c r="F6774" s="1149">
        <v>28082599.359784164</v>
      </c>
    </row>
    <row r="6775" spans="2:6" ht="12.95" customHeight="1" x14ac:dyDescent="0.2">
      <c r="B6775" s="1155" t="s">
        <v>7526</v>
      </c>
      <c r="C6775" s="1156">
        <v>85813806.490591735</v>
      </c>
      <c r="D6775" s="1156">
        <v>3691257.6902089538</v>
      </c>
      <c r="E6775" s="1156">
        <v>36458059.58720959</v>
      </c>
      <c r="F6775" s="1157">
        <v>125963123.76801029</v>
      </c>
    </row>
    <row r="6776" spans="2:6" ht="12.95" customHeight="1" x14ac:dyDescent="0.2">
      <c r="B6776" s="1148" t="s">
        <v>7527</v>
      </c>
      <c r="C6776" s="1150">
        <v>501263924.2615968</v>
      </c>
      <c r="D6776" s="1150">
        <v>12686341.164465075</v>
      </c>
      <c r="E6776" s="1150">
        <v>181532785.51428092</v>
      </c>
      <c r="F6776" s="1149">
        <v>695483050.94034278</v>
      </c>
    </row>
    <row r="6777" spans="2:6" ht="12.95" customHeight="1" x14ac:dyDescent="0.2">
      <c r="B6777" s="1155" t="s">
        <v>7528</v>
      </c>
      <c r="C6777" s="1156">
        <v>28136937.643209431</v>
      </c>
      <c r="D6777" s="1156">
        <v>1111522.7189317814</v>
      </c>
      <c r="E6777" s="1156">
        <v>5779067.8512512101</v>
      </c>
      <c r="F6777" s="1157">
        <v>35027528.213392422</v>
      </c>
    </row>
    <row r="6778" spans="2:6" ht="12.95" customHeight="1" x14ac:dyDescent="0.2">
      <c r="B6778" s="1148" t="s">
        <v>7529</v>
      </c>
      <c r="C6778" s="1150">
        <v>49775980.600515343</v>
      </c>
      <c r="D6778" s="1150">
        <v>787153.58964674349</v>
      </c>
      <c r="E6778" s="1150">
        <v>24655205.74998153</v>
      </c>
      <c r="F6778" s="1149">
        <v>75218339.940143615</v>
      </c>
    </row>
    <row r="6779" spans="2:6" ht="12.95" customHeight="1" x14ac:dyDescent="0.2">
      <c r="B6779" s="1155" t="s">
        <v>7530</v>
      </c>
      <c r="C6779" s="1156">
        <v>6502977.498177669</v>
      </c>
      <c r="D6779" s="1156">
        <v>293875.46806893748</v>
      </c>
      <c r="E6779" s="1156">
        <v>19503819.264862765</v>
      </c>
      <c r="F6779" s="1157">
        <v>26300672.231109373</v>
      </c>
    </row>
    <row r="6780" spans="2:6" ht="12.95" customHeight="1" x14ac:dyDescent="0.2">
      <c r="B6780" s="1148" t="s">
        <v>7531</v>
      </c>
      <c r="C6780" s="1150">
        <v>48526158.274299175</v>
      </c>
      <c r="D6780" s="1150">
        <v>746562.49910342484</v>
      </c>
      <c r="E6780" s="1150">
        <v>12733620.635723792</v>
      </c>
      <c r="F6780" s="1149">
        <v>62006341.409126393</v>
      </c>
    </row>
    <row r="6781" spans="2:6" ht="12.95" customHeight="1" x14ac:dyDescent="0.2">
      <c r="B6781" s="1155" t="s">
        <v>7532</v>
      </c>
      <c r="C6781" s="1156">
        <v>18908199.033053201</v>
      </c>
      <c r="D6781" s="1156">
        <v>230068.92035449331</v>
      </c>
      <c r="E6781" s="1156">
        <v>2499634.7454673778</v>
      </c>
      <c r="F6781" s="1157">
        <v>21637902.69887507</v>
      </c>
    </row>
    <row r="6782" spans="2:6" ht="12.95" customHeight="1" x14ac:dyDescent="0.2">
      <c r="B6782" s="1148" t="s">
        <v>7533</v>
      </c>
      <c r="C6782" s="1150">
        <v>27162960.912843145</v>
      </c>
      <c r="D6782" s="1150">
        <v>382882.4376940456</v>
      </c>
      <c r="E6782" s="1150">
        <v>4185705.0573649746</v>
      </c>
      <c r="F6782" s="1149">
        <v>31731548.407902166</v>
      </c>
    </row>
    <row r="6783" spans="2:6" ht="12.95" customHeight="1" x14ac:dyDescent="0.2">
      <c r="B6783" s="1155" t="s">
        <v>7534</v>
      </c>
      <c r="C6783" s="1156">
        <v>38821695.909945682</v>
      </c>
      <c r="D6783" s="1156">
        <v>553143.50741809327</v>
      </c>
      <c r="E6783" s="1156">
        <v>10150892.620565701</v>
      </c>
      <c r="F6783" s="1157">
        <v>49525732.037929475</v>
      </c>
    </row>
    <row r="6784" spans="2:6" ht="12.95" customHeight="1" x14ac:dyDescent="0.2">
      <c r="B6784" s="1148" t="s">
        <v>7535</v>
      </c>
      <c r="C6784" s="1150">
        <v>18290431.281789836</v>
      </c>
      <c r="D6784" s="1150">
        <v>191664.16778515934</v>
      </c>
      <c r="E6784" s="1150">
        <v>3394317.9175842376</v>
      </c>
      <c r="F6784" s="1149">
        <v>21876413.367159232</v>
      </c>
    </row>
    <row r="6785" spans="2:6" ht="12.95" customHeight="1" x14ac:dyDescent="0.2">
      <c r="B6785" s="1155" t="s">
        <v>7536</v>
      </c>
      <c r="C6785" s="1156">
        <v>87597736.225505292</v>
      </c>
      <c r="D6785" s="1156">
        <v>1196588.5266827329</v>
      </c>
      <c r="E6785" s="1156">
        <v>41834377.234384745</v>
      </c>
      <c r="F6785" s="1157">
        <v>130628701.98657277</v>
      </c>
    </row>
    <row r="6786" spans="2:6" ht="12.95" customHeight="1" x14ac:dyDescent="0.2">
      <c r="B6786" s="1148" t="s">
        <v>7537</v>
      </c>
      <c r="C6786" s="1150">
        <v>31690785.035956401</v>
      </c>
      <c r="D6786" s="1150">
        <v>374913.81113097019</v>
      </c>
      <c r="E6786" s="1150">
        <v>2694565.8236039639</v>
      </c>
      <c r="F6786" s="1149">
        <v>34760264.670691334</v>
      </c>
    </row>
    <row r="6787" spans="2:6" ht="12.95" customHeight="1" x14ac:dyDescent="0.2">
      <c r="B6787" s="1155" t="s">
        <v>7538</v>
      </c>
      <c r="C6787" s="1156">
        <v>84279209.303719848</v>
      </c>
      <c r="D6787" s="1156">
        <v>1201349.5652971335</v>
      </c>
      <c r="E6787" s="1156">
        <v>10753160.663535153</v>
      </c>
      <c r="F6787" s="1157">
        <v>96233719.532552123</v>
      </c>
    </row>
    <row r="6788" spans="2:6" ht="12.95" customHeight="1" x14ac:dyDescent="0.2">
      <c r="B6788" s="1148" t="s">
        <v>7539</v>
      </c>
      <c r="C6788" s="1150">
        <v>34368328.117983148</v>
      </c>
      <c r="D6788" s="1150">
        <v>968979.23654897208</v>
      </c>
      <c r="E6788" s="1150">
        <v>8427915.670945501</v>
      </c>
      <c r="F6788" s="1149">
        <v>43765223.025477625</v>
      </c>
    </row>
    <row r="6789" spans="2:6" ht="12.95" customHeight="1" x14ac:dyDescent="0.2">
      <c r="B6789" s="1155" t="s">
        <v>7540</v>
      </c>
      <c r="C6789" s="1156">
        <v>35808824.591131359</v>
      </c>
      <c r="D6789" s="1156">
        <v>789224.85720104433</v>
      </c>
      <c r="E6789" s="1156">
        <v>5343283.5778532736</v>
      </c>
      <c r="F6789" s="1157">
        <v>41941333.026185676</v>
      </c>
    </row>
    <row r="6790" spans="2:6" ht="12.95" customHeight="1" x14ac:dyDescent="0.2">
      <c r="B6790" s="1148" t="s">
        <v>7541</v>
      </c>
      <c r="C6790" s="1150">
        <v>279967893.97748262</v>
      </c>
      <c r="D6790" s="1150">
        <v>5818895.3663525162</v>
      </c>
      <c r="E6790" s="1150">
        <v>60447172.754944786</v>
      </c>
      <c r="F6790" s="1149">
        <v>346233962.09877992</v>
      </c>
    </row>
    <row r="6791" spans="2:6" ht="12.95" customHeight="1" x14ac:dyDescent="0.2">
      <c r="B6791" s="1155" t="s">
        <v>7542</v>
      </c>
      <c r="C6791" s="1156">
        <v>37146565.832359426</v>
      </c>
      <c r="D6791" s="1156">
        <v>841927.10941604013</v>
      </c>
      <c r="E6791" s="1156">
        <v>9109588.6680738665</v>
      </c>
      <c r="F6791" s="1157">
        <v>47098081.609849334</v>
      </c>
    </row>
    <row r="6792" spans="2:6" ht="12.95" customHeight="1" x14ac:dyDescent="0.2">
      <c r="B6792" s="1148" t="s">
        <v>7543</v>
      </c>
      <c r="C6792" s="1150">
        <v>32693198.040396865</v>
      </c>
      <c r="D6792" s="1150">
        <v>593964.73880077852</v>
      </c>
      <c r="E6792" s="1150">
        <v>5491233.0215154588</v>
      </c>
      <c r="F6792" s="1149">
        <v>38778395.800713107</v>
      </c>
    </row>
    <row r="6793" spans="2:6" ht="12.95" customHeight="1" x14ac:dyDescent="0.2">
      <c r="B6793" s="1155" t="s">
        <v>7544</v>
      </c>
      <c r="C6793" s="1156">
        <v>177705007.98138171</v>
      </c>
      <c r="D6793" s="1156">
        <v>4233153.0641029961</v>
      </c>
      <c r="E6793" s="1156">
        <v>78761900.098973066</v>
      </c>
      <c r="F6793" s="1157">
        <v>260700061.14445779</v>
      </c>
    </row>
    <row r="6794" spans="2:6" ht="12.95" customHeight="1" x14ac:dyDescent="0.2">
      <c r="B6794" s="1148" t="s">
        <v>7545</v>
      </c>
      <c r="C6794" s="1150">
        <v>40688461.747596964</v>
      </c>
      <c r="D6794" s="1150">
        <v>1512039.6984423082</v>
      </c>
      <c r="E6794" s="1150">
        <v>9023951.1297688689</v>
      </c>
      <c r="F6794" s="1149">
        <v>51224452.575808145</v>
      </c>
    </row>
    <row r="6795" spans="2:6" ht="12.95" customHeight="1" x14ac:dyDescent="0.2">
      <c r="B6795" s="1155" t="s">
        <v>7546</v>
      </c>
      <c r="C6795" s="1156">
        <v>11755308.430310942</v>
      </c>
      <c r="D6795" s="1156">
        <v>550252.36312354775</v>
      </c>
      <c r="E6795" s="1156">
        <v>4156176.2615413852</v>
      </c>
      <c r="F6795" s="1157">
        <v>16461737.054975875</v>
      </c>
    </row>
    <row r="6796" spans="2:6" ht="12.95" customHeight="1" x14ac:dyDescent="0.2">
      <c r="B6796" s="1148" t="s">
        <v>7547</v>
      </c>
      <c r="C6796" s="1150">
        <v>24500391.521029387</v>
      </c>
      <c r="D6796" s="1150">
        <v>342219.42813842488</v>
      </c>
      <c r="E6796" s="1150">
        <v>2648175.8100208482</v>
      </c>
      <c r="F6796" s="1149">
        <v>27490786.759188659</v>
      </c>
    </row>
    <row r="6797" spans="2:6" ht="12.95" customHeight="1" x14ac:dyDescent="0.2">
      <c r="B6797" s="1155" t="s">
        <v>7548</v>
      </c>
      <c r="C6797" s="1156">
        <v>43015428.156013712</v>
      </c>
      <c r="D6797" s="1156">
        <v>1219803.9838538589</v>
      </c>
      <c r="E6797" s="1156">
        <v>23232392.501192167</v>
      </c>
      <c r="F6797" s="1157">
        <v>67467624.641059741</v>
      </c>
    </row>
    <row r="6798" spans="2:6" ht="12.95" customHeight="1" x14ac:dyDescent="0.2">
      <c r="B6798" s="1148" t="s">
        <v>7549</v>
      </c>
      <c r="C6798" s="1150">
        <v>11567107.002863575</v>
      </c>
      <c r="D6798" s="1150">
        <v>65733.977244141002</v>
      </c>
      <c r="E6798" s="1150">
        <v>595634.70527558797</v>
      </c>
      <c r="F6798" s="1149">
        <v>12228475.685383303</v>
      </c>
    </row>
    <row r="6799" spans="2:6" ht="12.95" customHeight="1" x14ac:dyDescent="0.2">
      <c r="B6799" s="1155" t="s">
        <v>7550</v>
      </c>
      <c r="C6799" s="1156">
        <v>17693406.899537094</v>
      </c>
      <c r="D6799" s="1156">
        <v>147074.3801578428</v>
      </c>
      <c r="E6799" s="1156">
        <v>2406199.1253179954</v>
      </c>
      <c r="F6799" s="1157">
        <v>20246680.405012932</v>
      </c>
    </row>
    <row r="6800" spans="2:6" ht="12.95" customHeight="1" x14ac:dyDescent="0.2">
      <c r="B6800" s="1148" t="s">
        <v>7551</v>
      </c>
      <c r="C6800" s="1150">
        <v>44257969.697080418</v>
      </c>
      <c r="D6800" s="1150">
        <v>1277770.7077693702</v>
      </c>
      <c r="E6800" s="1150">
        <v>7017370.9735126533</v>
      </c>
      <c r="F6800" s="1149">
        <v>52553111.378362447</v>
      </c>
    </row>
    <row r="6801" spans="2:6" ht="12.95" customHeight="1" x14ac:dyDescent="0.2">
      <c r="B6801" s="1155" t="s">
        <v>7552</v>
      </c>
      <c r="C6801" s="1156">
        <v>111553992.08659373</v>
      </c>
      <c r="D6801" s="1156">
        <v>3370556.4305513236</v>
      </c>
      <c r="E6801" s="1156">
        <v>12960179.855762843</v>
      </c>
      <c r="F6801" s="1157">
        <v>127884728.37290789</v>
      </c>
    </row>
    <row r="6802" spans="2:6" ht="12.95" customHeight="1" x14ac:dyDescent="0.2">
      <c r="B6802" s="1148" t="s">
        <v>7553</v>
      </c>
      <c r="C6802" s="1150">
        <v>96754628.597300187</v>
      </c>
      <c r="D6802" s="1150">
        <v>2435566.1192163369</v>
      </c>
      <c r="E6802" s="1150">
        <v>9464429.7229824569</v>
      </c>
      <c r="F6802" s="1149">
        <v>108654624.43949898</v>
      </c>
    </row>
    <row r="6803" spans="2:6" ht="12.95" customHeight="1" x14ac:dyDescent="0.2">
      <c r="B6803" s="1155" t="s">
        <v>7554</v>
      </c>
      <c r="C6803" s="1156">
        <v>70267819.090220556</v>
      </c>
      <c r="D6803" s="1156">
        <v>1387375.2825178064</v>
      </c>
      <c r="E6803" s="1156">
        <v>13423284.660057178</v>
      </c>
      <c r="F6803" s="1157">
        <v>85078479.032795534</v>
      </c>
    </row>
    <row r="6804" spans="2:6" ht="12.95" customHeight="1" x14ac:dyDescent="0.2">
      <c r="B6804" s="1148" t="s">
        <v>7555</v>
      </c>
      <c r="C6804" s="1150">
        <v>26130600.527976744</v>
      </c>
      <c r="D6804" s="1150">
        <v>1117290.6237184114</v>
      </c>
      <c r="E6804" s="1150">
        <v>7290753.4855050631</v>
      </c>
      <c r="F6804" s="1149">
        <v>34538644.637200221</v>
      </c>
    </row>
    <row r="6805" spans="2:6" ht="12.95" customHeight="1" x14ac:dyDescent="0.2">
      <c r="B6805" s="1155" t="s">
        <v>7556</v>
      </c>
      <c r="C6805" s="1156">
        <v>29772641.582345035</v>
      </c>
      <c r="D6805" s="1156">
        <v>639273.71655111632</v>
      </c>
      <c r="E6805" s="1156">
        <v>3234857.6820415212</v>
      </c>
      <c r="F6805" s="1157">
        <v>33646772.980937675</v>
      </c>
    </row>
    <row r="6806" spans="2:6" ht="12.95" customHeight="1" x14ac:dyDescent="0.2">
      <c r="B6806" s="1148" t="s">
        <v>7557</v>
      </c>
      <c r="C6806" s="1150">
        <v>12671725.746005381</v>
      </c>
      <c r="D6806" s="1150">
        <v>413016.50384863542</v>
      </c>
      <c r="E6806" s="1150">
        <v>5758878.4736090107</v>
      </c>
      <c r="F6806" s="1149">
        <v>18843620.723463025</v>
      </c>
    </row>
    <row r="6807" spans="2:6" ht="12.95" customHeight="1" x14ac:dyDescent="0.2">
      <c r="B6807" s="1155" t="s">
        <v>7558</v>
      </c>
      <c r="C6807" s="1156">
        <v>42894127.527958222</v>
      </c>
      <c r="D6807" s="1156">
        <v>1653533.1632455052</v>
      </c>
      <c r="E6807" s="1156">
        <v>19281998.03516994</v>
      </c>
      <c r="F6807" s="1157">
        <v>63829658.726373672</v>
      </c>
    </row>
    <row r="6808" spans="2:6" ht="12.95" customHeight="1" x14ac:dyDescent="0.2">
      <c r="B6808" s="1148" t="s">
        <v>7559</v>
      </c>
      <c r="C6808" s="1150">
        <v>17659887.81318881</v>
      </c>
      <c r="D6808" s="1150">
        <v>684640.22951129603</v>
      </c>
      <c r="E6808" s="1150">
        <v>3609186.032687474</v>
      </c>
      <c r="F6808" s="1149">
        <v>21953714.075387578</v>
      </c>
    </row>
    <row r="6809" spans="2:6" ht="12.95" customHeight="1" x14ac:dyDescent="0.2">
      <c r="B6809" s="1155" t="s">
        <v>7560</v>
      </c>
      <c r="C6809" s="1156">
        <v>8563577.068769265</v>
      </c>
      <c r="D6809" s="1156">
        <v>204307.53014787275</v>
      </c>
      <c r="E6809" s="1156">
        <v>609551.7078882067</v>
      </c>
      <c r="F6809" s="1157">
        <v>9377436.3068053443</v>
      </c>
    </row>
    <row r="6810" spans="2:6" ht="12.95" customHeight="1" x14ac:dyDescent="0.2">
      <c r="B6810" s="1148" t="s">
        <v>7561</v>
      </c>
      <c r="C6810" s="1150">
        <v>7140801.751928119</v>
      </c>
      <c r="D6810" s="1150">
        <v>217296.10376963628</v>
      </c>
      <c r="E6810" s="1150">
        <v>1248563.239063873</v>
      </c>
      <c r="F6810" s="1149">
        <v>8606661.0947616287</v>
      </c>
    </row>
    <row r="6811" spans="2:6" ht="12.95" customHeight="1" x14ac:dyDescent="0.2">
      <c r="B6811" s="1155" t="s">
        <v>7562</v>
      </c>
      <c r="C6811" s="1156">
        <v>14432302.019118838</v>
      </c>
      <c r="D6811" s="1156">
        <v>605270.4075346723</v>
      </c>
      <c r="E6811" s="1156">
        <v>3219574.9922566367</v>
      </c>
      <c r="F6811" s="1157">
        <v>18257147.418910146</v>
      </c>
    </row>
    <row r="6812" spans="2:6" ht="12.95" customHeight="1" x14ac:dyDescent="0.2">
      <c r="B6812" s="1148" t="s">
        <v>7563</v>
      </c>
      <c r="C6812" s="1150">
        <v>177794987.49596417</v>
      </c>
      <c r="D6812" s="1150">
        <v>7658727.5390654458</v>
      </c>
      <c r="E6812" s="1150">
        <v>185127696.38086095</v>
      </c>
      <c r="F6812" s="1149">
        <v>370581411.41589057</v>
      </c>
    </row>
    <row r="6813" spans="2:6" ht="12.95" customHeight="1" x14ac:dyDescent="0.2">
      <c r="B6813" s="1155" t="s">
        <v>7564</v>
      </c>
      <c r="C6813" s="1156">
        <v>53874787.893031418</v>
      </c>
      <c r="D6813" s="1156">
        <v>1205146.8891466854</v>
      </c>
      <c r="E6813" s="1156">
        <v>210529582.06915954</v>
      </c>
      <c r="F6813" s="1157">
        <v>265609516.85133764</v>
      </c>
    </row>
    <row r="6814" spans="2:6" ht="12.95" customHeight="1" x14ac:dyDescent="0.2">
      <c r="B6814" s="1148" t="s">
        <v>7565</v>
      </c>
      <c r="C6814" s="1150">
        <v>101797190.49314728</v>
      </c>
      <c r="D6814" s="1150">
        <v>2855903.9785173289</v>
      </c>
      <c r="E6814" s="1150">
        <v>162660040.5873366</v>
      </c>
      <c r="F6814" s="1149">
        <v>267313135.05900121</v>
      </c>
    </row>
    <row r="6815" spans="2:6" ht="12.95" customHeight="1" x14ac:dyDescent="0.2">
      <c r="B6815" s="1155" t="s">
        <v>7566</v>
      </c>
      <c r="C6815" s="1156">
        <v>26785184.32490135</v>
      </c>
      <c r="D6815" s="1156">
        <v>1217689.5648921758</v>
      </c>
      <c r="E6815" s="1156">
        <v>12903207.501739778</v>
      </c>
      <c r="F6815" s="1157">
        <v>40906081.3915333</v>
      </c>
    </row>
    <row r="6816" spans="2:6" ht="12.95" customHeight="1" x14ac:dyDescent="0.2">
      <c r="B6816" s="1148" t="s">
        <v>7567</v>
      </c>
      <c r="C6816" s="1150">
        <v>5373631.5601887675</v>
      </c>
      <c r="D6816" s="1150">
        <v>491192.47022104391</v>
      </c>
      <c r="E6816" s="1150">
        <v>5454554.5660317335</v>
      </c>
      <c r="F6816" s="1149">
        <v>11319378.596441545</v>
      </c>
    </row>
    <row r="6817" spans="2:6" ht="12.95" customHeight="1" x14ac:dyDescent="0.2">
      <c r="B6817" s="1155" t="s">
        <v>7568</v>
      </c>
      <c r="C6817" s="1156">
        <v>22531557.317981463</v>
      </c>
      <c r="D6817" s="1156">
        <v>399136.1344743254</v>
      </c>
      <c r="E6817" s="1156">
        <v>5063122.6093712086</v>
      </c>
      <c r="F6817" s="1157">
        <v>27993816.061826997</v>
      </c>
    </row>
    <row r="6818" spans="2:6" ht="12.95" customHeight="1" x14ac:dyDescent="0.2">
      <c r="B6818" s="1148" t="s">
        <v>7569</v>
      </c>
      <c r="C6818" s="1150">
        <v>46807618.232425779</v>
      </c>
      <c r="D6818" s="1150">
        <v>1089314.1279328854</v>
      </c>
      <c r="E6818" s="1150">
        <v>14425493.469759323</v>
      </c>
      <c r="F6818" s="1149">
        <v>62322425.830117986</v>
      </c>
    </row>
    <row r="6819" spans="2:6" ht="12.95" customHeight="1" x14ac:dyDescent="0.2">
      <c r="B6819" s="1155" t="s">
        <v>7570</v>
      </c>
      <c r="C6819" s="1156">
        <v>59163248.004302405</v>
      </c>
      <c r="D6819" s="1156">
        <v>1526466.652310113</v>
      </c>
      <c r="E6819" s="1156">
        <v>25312036.247119147</v>
      </c>
      <c r="F6819" s="1157">
        <v>86001750.903731659</v>
      </c>
    </row>
    <row r="6820" spans="2:6" ht="12.95" customHeight="1" x14ac:dyDescent="0.2">
      <c r="B6820" s="1148" t="s">
        <v>7571</v>
      </c>
      <c r="C6820" s="1150">
        <v>40817317.907411285</v>
      </c>
      <c r="D6820" s="1150">
        <v>673809.22625859594</v>
      </c>
      <c r="E6820" s="1150">
        <v>10142919.93848867</v>
      </c>
      <c r="F6820" s="1149">
        <v>51634047.072158553</v>
      </c>
    </row>
    <row r="6821" spans="2:6" ht="12.95" customHeight="1" x14ac:dyDescent="0.2">
      <c r="B6821" s="1155" t="s">
        <v>7572</v>
      </c>
      <c r="C6821" s="1156">
        <v>3986759306.0257807</v>
      </c>
      <c r="D6821" s="1156">
        <v>88794506.478965223</v>
      </c>
      <c r="E6821" s="1156">
        <v>2386436054.8750157</v>
      </c>
      <c r="F6821" s="1157">
        <v>6461989867.3797617</v>
      </c>
    </row>
    <row r="6822" spans="2:6" ht="12.95" customHeight="1" x14ac:dyDescent="0.2">
      <c r="B6822" s="1148" t="s">
        <v>7573</v>
      </c>
      <c r="C6822" s="1150">
        <v>206232223.18326122</v>
      </c>
      <c r="D6822" s="1150">
        <v>7777926.1100549819</v>
      </c>
      <c r="E6822" s="1150">
        <v>277539522.03726208</v>
      </c>
      <c r="F6822" s="1149">
        <v>491549671.33057827</v>
      </c>
    </row>
    <row r="6823" spans="2:6" ht="12.95" customHeight="1" x14ac:dyDescent="0.2">
      <c r="B6823" s="1155" t="s">
        <v>7574</v>
      </c>
      <c r="C6823" s="1156">
        <v>147703227.72678688</v>
      </c>
      <c r="D6823" s="1156">
        <v>5117426.087962525</v>
      </c>
      <c r="E6823" s="1156">
        <v>50944400.976609543</v>
      </c>
      <c r="F6823" s="1157">
        <v>203765054.79135895</v>
      </c>
    </row>
    <row r="6824" spans="2:6" ht="12.95" customHeight="1" x14ac:dyDescent="0.2">
      <c r="B6824" s="1148" t="s">
        <v>7575</v>
      </c>
      <c r="C6824" s="1150">
        <v>99088875.79086636</v>
      </c>
      <c r="D6824" s="1150">
        <v>6521529.7327418011</v>
      </c>
      <c r="E6824" s="1150">
        <v>150966677.39948365</v>
      </c>
      <c r="F6824" s="1149">
        <v>256577082.92309183</v>
      </c>
    </row>
    <row r="6825" spans="2:6" ht="12.95" customHeight="1" x14ac:dyDescent="0.2">
      <c r="B6825" s="1155" t="s">
        <v>7576</v>
      </c>
      <c r="C6825" s="1156">
        <v>214155365.90549037</v>
      </c>
      <c r="D6825" s="1156">
        <v>8480603.6278516557</v>
      </c>
      <c r="E6825" s="1156">
        <v>206085248.28929973</v>
      </c>
      <c r="F6825" s="1157">
        <v>428721217.82264173</v>
      </c>
    </row>
    <row r="6826" spans="2:6" ht="12.95" customHeight="1" x14ac:dyDescent="0.2">
      <c r="B6826" s="1148" t="s">
        <v>7577</v>
      </c>
      <c r="C6826" s="1150">
        <v>210392985.83619964</v>
      </c>
      <c r="D6826" s="1150">
        <v>8912606.7509480454</v>
      </c>
      <c r="E6826" s="1150">
        <v>83653422.000585005</v>
      </c>
      <c r="F6826" s="1149">
        <v>302959014.58773267</v>
      </c>
    </row>
    <row r="6827" spans="2:6" ht="12.95" customHeight="1" x14ac:dyDescent="0.2">
      <c r="B6827" s="1155" t="s">
        <v>7578</v>
      </c>
      <c r="C6827" s="1156">
        <v>172492103.18769905</v>
      </c>
      <c r="D6827" s="1156">
        <v>7908358.4307661159</v>
      </c>
      <c r="E6827" s="1156">
        <v>119925436.21880089</v>
      </c>
      <c r="F6827" s="1157">
        <v>300325897.83726603</v>
      </c>
    </row>
    <row r="6828" spans="2:6" ht="12.95" customHeight="1" x14ac:dyDescent="0.2">
      <c r="B6828" s="1148" t="s">
        <v>7579</v>
      </c>
      <c r="C6828" s="1150">
        <v>376380050.92615044</v>
      </c>
      <c r="D6828" s="1150">
        <v>11005306.170915237</v>
      </c>
      <c r="E6828" s="1150">
        <v>138904428.49738598</v>
      </c>
      <c r="F6828" s="1149">
        <v>526289785.59445167</v>
      </c>
    </row>
    <row r="6829" spans="2:6" ht="12.95" customHeight="1" x14ac:dyDescent="0.2">
      <c r="B6829" s="1155" t="s">
        <v>7580</v>
      </c>
      <c r="C6829" s="1156">
        <v>347181217.63756305</v>
      </c>
      <c r="D6829" s="1156">
        <v>12940330.348311253</v>
      </c>
      <c r="E6829" s="1156">
        <v>119672138.5307572</v>
      </c>
      <c r="F6829" s="1157">
        <v>479793686.51663148</v>
      </c>
    </row>
    <row r="6830" spans="2:6" ht="12.95" customHeight="1" x14ac:dyDescent="0.2">
      <c r="B6830" s="1148" t="s">
        <v>7581</v>
      </c>
      <c r="C6830" s="1150">
        <v>112292236.22608435</v>
      </c>
      <c r="D6830" s="1150">
        <v>3398964.4404106629</v>
      </c>
      <c r="E6830" s="1150">
        <v>54053625.797342598</v>
      </c>
      <c r="F6830" s="1149">
        <v>169744826.46383762</v>
      </c>
    </row>
    <row r="6831" spans="2:6" ht="12.95" customHeight="1" x14ac:dyDescent="0.2">
      <c r="B6831" s="1155" t="s">
        <v>7582</v>
      </c>
      <c r="C6831" s="1156">
        <v>282631974.47564805</v>
      </c>
      <c r="D6831" s="1156">
        <v>9556770.9603357129</v>
      </c>
      <c r="E6831" s="1156">
        <v>69606779.57194981</v>
      </c>
      <c r="F6831" s="1157">
        <v>361795525.00793362</v>
      </c>
    </row>
    <row r="6832" spans="2:6" ht="12.95" customHeight="1" x14ac:dyDescent="0.2">
      <c r="B6832" s="1148" t="s">
        <v>7583</v>
      </c>
      <c r="C6832" s="1150">
        <v>290959269.46032274</v>
      </c>
      <c r="D6832" s="1150">
        <v>9211919.2963470276</v>
      </c>
      <c r="E6832" s="1150">
        <v>127005040.33921595</v>
      </c>
      <c r="F6832" s="1149">
        <v>427176229.09588569</v>
      </c>
    </row>
    <row r="6833" spans="2:6" ht="12.95" customHeight="1" x14ac:dyDescent="0.2">
      <c r="B6833" s="1155" t="s">
        <v>7584</v>
      </c>
      <c r="C6833" s="1156">
        <v>196437369.18441105</v>
      </c>
      <c r="D6833" s="1156">
        <v>10616885.969273932</v>
      </c>
      <c r="E6833" s="1156">
        <v>159638490.17426673</v>
      </c>
      <c r="F6833" s="1157">
        <v>366692745.32795167</v>
      </c>
    </row>
    <row r="6834" spans="2:6" ht="12.95" customHeight="1" x14ac:dyDescent="0.2">
      <c r="B6834" s="1148" t="s">
        <v>7585</v>
      </c>
      <c r="C6834" s="1150">
        <v>279891377.04676121</v>
      </c>
      <c r="D6834" s="1150">
        <v>10546376.569612931</v>
      </c>
      <c r="E6834" s="1150">
        <v>98646996.767673895</v>
      </c>
      <c r="F6834" s="1149">
        <v>389084750.38404804</v>
      </c>
    </row>
    <row r="6835" spans="2:6" ht="12.95" customHeight="1" x14ac:dyDescent="0.2">
      <c r="B6835" s="1155" t="s">
        <v>7586</v>
      </c>
      <c r="C6835" s="1156">
        <v>316269339.23929</v>
      </c>
      <c r="D6835" s="1156">
        <v>14982844.681494033</v>
      </c>
      <c r="E6835" s="1156">
        <v>207429019.66009942</v>
      </c>
      <c r="F6835" s="1157">
        <v>538681203.5808835</v>
      </c>
    </row>
    <row r="6836" spans="2:6" ht="12.95" customHeight="1" x14ac:dyDescent="0.2">
      <c r="B6836" s="1148" t="s">
        <v>7587</v>
      </c>
      <c r="C6836" s="1150">
        <v>601367439.28102219</v>
      </c>
      <c r="D6836" s="1150">
        <v>17265151.385494545</v>
      </c>
      <c r="E6836" s="1150">
        <v>365926419.32365525</v>
      </c>
      <c r="F6836" s="1149">
        <v>984559009.99017203</v>
      </c>
    </row>
    <row r="6837" spans="2:6" ht="12.95" customHeight="1" x14ac:dyDescent="0.2">
      <c r="B6837" s="1155" t="s">
        <v>7588</v>
      </c>
      <c r="C6837" s="1156">
        <v>104419372.13337737</v>
      </c>
      <c r="D6837" s="1156">
        <v>4407858.7287873141</v>
      </c>
      <c r="E6837" s="1156">
        <v>82874343.194895804</v>
      </c>
      <c r="F6837" s="1157">
        <v>191701574.05706048</v>
      </c>
    </row>
    <row r="6838" spans="2:6" ht="12.95" customHeight="1" x14ac:dyDescent="0.2">
      <c r="B6838" s="1148" t="s">
        <v>7589</v>
      </c>
      <c r="C6838" s="1150">
        <v>491103382.52561879</v>
      </c>
      <c r="D6838" s="1150">
        <v>13066246.155049818</v>
      </c>
      <c r="E6838" s="1150">
        <v>300710156.30610287</v>
      </c>
      <c r="F6838" s="1149">
        <v>804879784.98677146</v>
      </c>
    </row>
    <row r="6839" spans="2:6" ht="12.95" customHeight="1" x14ac:dyDescent="0.2">
      <c r="B6839" s="1155" t="s">
        <v>7590</v>
      </c>
      <c r="C6839" s="1156">
        <v>340568066.74901092</v>
      </c>
      <c r="D6839" s="1156">
        <v>14688681.53737589</v>
      </c>
      <c r="E6839" s="1156">
        <v>106443841.42820297</v>
      </c>
      <c r="F6839" s="1157">
        <v>461700589.71458977</v>
      </c>
    </row>
    <row r="6840" spans="2:6" ht="12.95" customHeight="1" x14ac:dyDescent="0.2">
      <c r="B6840" s="1148" t="s">
        <v>7591</v>
      </c>
      <c r="C6840" s="1150">
        <v>19720075.263866283</v>
      </c>
      <c r="D6840" s="1150">
        <v>1716505.4504172457</v>
      </c>
      <c r="E6840" s="1150">
        <v>4110718.3885216629</v>
      </c>
      <c r="F6840" s="1149">
        <v>25547299.102805194</v>
      </c>
    </row>
    <row r="6841" spans="2:6" ht="12.95" customHeight="1" x14ac:dyDescent="0.2">
      <c r="B6841" s="1155" t="s">
        <v>7592</v>
      </c>
      <c r="C6841" s="1156">
        <v>128475223.64037776</v>
      </c>
      <c r="D6841" s="1156">
        <v>4783534.881448688</v>
      </c>
      <c r="E6841" s="1156">
        <v>36004216.685648248</v>
      </c>
      <c r="F6841" s="1157">
        <v>169262975.20747471</v>
      </c>
    </row>
    <row r="6842" spans="2:6" ht="12.95" customHeight="1" x14ac:dyDescent="0.2">
      <c r="B6842" s="1148" t="s">
        <v>7593</v>
      </c>
      <c r="C6842" s="1150">
        <v>306612133.29175532</v>
      </c>
      <c r="D6842" s="1150">
        <v>7491415.148845789</v>
      </c>
      <c r="E6842" s="1150">
        <v>931792934.37859488</v>
      </c>
      <c r="F6842" s="1149">
        <v>1245896482.819196</v>
      </c>
    </row>
    <row r="6843" spans="2:6" ht="12.95" customHeight="1" x14ac:dyDescent="0.2">
      <c r="B6843" s="1155" t="s">
        <v>7594</v>
      </c>
      <c r="C6843" s="1156">
        <v>748633545.1522342</v>
      </c>
      <c r="D6843" s="1156">
        <v>18192057.999846771</v>
      </c>
      <c r="E6843" s="1156">
        <v>284588656.09113324</v>
      </c>
      <c r="F6843" s="1157">
        <v>1051414259.2432142</v>
      </c>
    </row>
    <row r="6844" spans="2:6" ht="12.95" customHeight="1" x14ac:dyDescent="0.2">
      <c r="B6844" s="1148" t="s">
        <v>7595</v>
      </c>
      <c r="C6844" s="1150">
        <v>670099150.0780189</v>
      </c>
      <c r="D6844" s="1150">
        <v>152750660.12280163</v>
      </c>
      <c r="E6844" s="1150">
        <v>321093395.88745433</v>
      </c>
      <c r="F6844" s="1149">
        <v>1143943206.088275</v>
      </c>
    </row>
    <row r="6845" spans="2:6" ht="12.95" customHeight="1" x14ac:dyDescent="0.2">
      <c r="B6845" s="1155" t="s">
        <v>7596</v>
      </c>
      <c r="C6845" s="1156">
        <v>164636822.87799436</v>
      </c>
      <c r="D6845" s="1156">
        <v>6796087.7541063903</v>
      </c>
      <c r="E6845" s="1156">
        <v>129285495.7431924</v>
      </c>
      <c r="F6845" s="1157">
        <v>300718406.37529314</v>
      </c>
    </row>
    <row r="6846" spans="2:6" ht="12.95" customHeight="1" x14ac:dyDescent="0.2">
      <c r="B6846" s="1148" t="s">
        <v>7597</v>
      </c>
      <c r="C6846" s="1150">
        <v>1863136984.4341638</v>
      </c>
      <c r="D6846" s="1150">
        <v>33655422.370136216</v>
      </c>
      <c r="E6846" s="1150">
        <v>298061428.09544951</v>
      </c>
      <c r="F6846" s="1149">
        <v>2194853834.8997498</v>
      </c>
    </row>
    <row r="6847" spans="2:6" ht="12.95" customHeight="1" x14ac:dyDescent="0.2">
      <c r="B6847" s="1155" t="s">
        <v>7598</v>
      </c>
      <c r="C6847" s="1156">
        <v>836328953.79738641</v>
      </c>
      <c r="D6847" s="1156">
        <v>19470547.897739161</v>
      </c>
      <c r="E6847" s="1156">
        <v>237123821.50234658</v>
      </c>
      <c r="F6847" s="1157">
        <v>1092923323.1974721</v>
      </c>
    </row>
    <row r="6848" spans="2:6" ht="12.95" customHeight="1" x14ac:dyDescent="0.2">
      <c r="B6848" s="1148" t="s">
        <v>7599</v>
      </c>
      <c r="C6848" s="1150">
        <v>1456762846.1584823</v>
      </c>
      <c r="D6848" s="1150">
        <v>33040370.976928469</v>
      </c>
      <c r="E6848" s="1150">
        <v>699436866.20094788</v>
      </c>
      <c r="F6848" s="1149">
        <v>2189240083.3363585</v>
      </c>
    </row>
    <row r="6849" spans="2:6" ht="12.95" customHeight="1" x14ac:dyDescent="0.2">
      <c r="B6849" s="1155" t="s">
        <v>7600</v>
      </c>
      <c r="C6849" s="1156">
        <v>1229619933.2794669</v>
      </c>
      <c r="D6849" s="1156">
        <v>29215228.853417855</v>
      </c>
      <c r="E6849" s="1156">
        <v>1101073070.7971849</v>
      </c>
      <c r="F6849" s="1157">
        <v>2359908232.9300699</v>
      </c>
    </row>
    <row r="6850" spans="2:6" ht="12.95" customHeight="1" x14ac:dyDescent="0.2">
      <c r="B6850" s="1148" t="s">
        <v>7601</v>
      </c>
      <c r="C6850" s="1150">
        <v>59270261.808668457</v>
      </c>
      <c r="D6850" s="1150">
        <v>2135304.242854971</v>
      </c>
      <c r="E6850" s="1150">
        <v>13051026.879956992</v>
      </c>
      <c r="F6850" s="1149">
        <v>74456592.931480423</v>
      </c>
    </row>
    <row r="6851" spans="2:6" ht="12.95" customHeight="1" x14ac:dyDescent="0.2">
      <c r="B6851" s="1155" t="s">
        <v>7602</v>
      </c>
      <c r="C6851" s="1156">
        <v>39592222.776042223</v>
      </c>
      <c r="D6851" s="1156">
        <v>1284804.3871725178</v>
      </c>
      <c r="E6851" s="1156">
        <v>48035501.012465298</v>
      </c>
      <c r="F6851" s="1157">
        <v>88912528.175680041</v>
      </c>
    </row>
    <row r="6852" spans="2:6" ht="12.95" customHeight="1" x14ac:dyDescent="0.2">
      <c r="B6852" s="1148" t="s">
        <v>7603</v>
      </c>
      <c r="C6852" s="1150">
        <v>35303702.949727014</v>
      </c>
      <c r="D6852" s="1150">
        <v>697326.74328139063</v>
      </c>
      <c r="E6852" s="1150">
        <v>12828094.707265135</v>
      </c>
      <c r="F6852" s="1149">
        <v>48829124.400273547</v>
      </c>
    </row>
    <row r="6853" spans="2:6" ht="12.95" customHeight="1" x14ac:dyDescent="0.2">
      <c r="B6853" s="1155" t="s">
        <v>7604</v>
      </c>
      <c r="C6853" s="1156">
        <v>58703734.300060481</v>
      </c>
      <c r="D6853" s="1156">
        <v>1453842.8336874291</v>
      </c>
      <c r="E6853" s="1156">
        <v>25714003.504822876</v>
      </c>
      <c r="F6853" s="1157">
        <v>85871580.638570786</v>
      </c>
    </row>
    <row r="6854" spans="2:6" ht="12.95" customHeight="1" x14ac:dyDescent="0.2">
      <c r="B6854" s="1148" t="s">
        <v>7605</v>
      </c>
      <c r="C6854" s="1150">
        <v>718874.50352705515</v>
      </c>
      <c r="D6854" s="1150">
        <v>56945.473940821481</v>
      </c>
      <c r="E6854" s="1150">
        <v>21263684.239464324</v>
      </c>
      <c r="F6854" s="1149">
        <v>22039504.2169322</v>
      </c>
    </row>
    <row r="6855" spans="2:6" ht="12.95" customHeight="1" x14ac:dyDescent="0.2">
      <c r="B6855" s="1155" t="s">
        <v>7606</v>
      </c>
      <c r="C6855" s="1156">
        <v>60138323.72110635</v>
      </c>
      <c r="D6855" s="1156">
        <v>1318102.889868401</v>
      </c>
      <c r="E6855" s="1156">
        <v>33950449.231680565</v>
      </c>
      <c r="F6855" s="1157">
        <v>95406875.842655316</v>
      </c>
    </row>
    <row r="6856" spans="2:6" ht="12.95" customHeight="1" x14ac:dyDescent="0.2">
      <c r="B6856" s="1148" t="s">
        <v>7607</v>
      </c>
      <c r="C6856" s="1150">
        <v>947463.68255801639</v>
      </c>
      <c r="D6856" s="1150">
        <v>0</v>
      </c>
      <c r="E6856" s="1150">
        <v>2953396.0591096794</v>
      </c>
      <c r="F6856" s="1149">
        <v>3900859.7416676958</v>
      </c>
    </row>
    <row r="6857" spans="2:6" ht="12.95" customHeight="1" x14ac:dyDescent="0.2">
      <c r="B6857" s="1155" t="s">
        <v>7608</v>
      </c>
      <c r="C6857" s="1156">
        <v>36352685.504462838</v>
      </c>
      <c r="D6857" s="1156">
        <v>1008721.6827471259</v>
      </c>
      <c r="E6857" s="1156">
        <v>12186425.255795866</v>
      </c>
      <c r="F6857" s="1157">
        <v>49547832.44300583</v>
      </c>
    </row>
    <row r="6858" spans="2:6" ht="12.95" customHeight="1" x14ac:dyDescent="0.2">
      <c r="B6858" s="1148" t="s">
        <v>7609</v>
      </c>
      <c r="C6858" s="1150">
        <v>45379760.103310503</v>
      </c>
      <c r="D6858" s="1150">
        <v>1491168.801072231</v>
      </c>
      <c r="E6858" s="1150">
        <v>18119380.991920352</v>
      </c>
      <c r="F6858" s="1149">
        <v>64990309.896303087</v>
      </c>
    </row>
    <row r="6859" spans="2:6" ht="12.95" customHeight="1" x14ac:dyDescent="0.2">
      <c r="B6859" s="1155" t="s">
        <v>7610</v>
      </c>
      <c r="C6859" s="1156">
        <v>87682220.807899505</v>
      </c>
      <c r="D6859" s="1156">
        <v>1497468.906549898</v>
      </c>
      <c r="E6859" s="1156">
        <v>34884135.717870086</v>
      </c>
      <c r="F6859" s="1157">
        <v>124063825.43231949</v>
      </c>
    </row>
    <row r="6860" spans="2:6" ht="12.95" customHeight="1" x14ac:dyDescent="0.2">
      <c r="B6860" s="1148" t="s">
        <v>7611</v>
      </c>
      <c r="C6860" s="1150">
        <v>7390409.046579116</v>
      </c>
      <c r="D6860" s="1150">
        <v>190901.82625475692</v>
      </c>
      <c r="E6860" s="1150">
        <v>3335848.0584073602</v>
      </c>
      <c r="F6860" s="1149">
        <v>10917158.931241233</v>
      </c>
    </row>
    <row r="6861" spans="2:6" ht="12.95" customHeight="1" x14ac:dyDescent="0.2">
      <c r="B6861" s="1155" t="s">
        <v>7612</v>
      </c>
      <c r="C6861" s="1156">
        <v>48559539.98734276</v>
      </c>
      <c r="D6861" s="1156">
        <v>1343864.280075022</v>
      </c>
      <c r="E6861" s="1156">
        <v>13730126.927574757</v>
      </c>
      <c r="F6861" s="1157">
        <v>63633531.194992542</v>
      </c>
    </row>
    <row r="6862" spans="2:6" ht="12.95" customHeight="1" x14ac:dyDescent="0.2">
      <c r="B6862" s="1148" t="s">
        <v>7613</v>
      </c>
      <c r="C6862" s="1150">
        <v>35288866.632818751</v>
      </c>
      <c r="D6862" s="1150">
        <v>1158068.7036937154</v>
      </c>
      <c r="E6862" s="1150">
        <v>11893741.784801407</v>
      </c>
      <c r="F6862" s="1149">
        <v>48340677.121313877</v>
      </c>
    </row>
    <row r="6863" spans="2:6" ht="12.95" customHeight="1" x14ac:dyDescent="0.2">
      <c r="B6863" s="1155" t="s">
        <v>7614</v>
      </c>
      <c r="C6863" s="1156">
        <v>46141769.824515261</v>
      </c>
      <c r="D6863" s="1156">
        <v>1867995.6579304382</v>
      </c>
      <c r="E6863" s="1156">
        <v>14965390.15418938</v>
      </c>
      <c r="F6863" s="1157">
        <v>62975155.63663508</v>
      </c>
    </row>
    <row r="6864" spans="2:6" ht="12.95" customHeight="1" x14ac:dyDescent="0.2">
      <c r="B6864" s="1148" t="s">
        <v>7615</v>
      </c>
      <c r="C6864" s="1150">
        <v>36836789.030247167</v>
      </c>
      <c r="D6864" s="1150">
        <v>1096707.4023975439</v>
      </c>
      <c r="E6864" s="1150">
        <v>12773142.056762038</v>
      </c>
      <c r="F6864" s="1149">
        <v>50706638.48940675</v>
      </c>
    </row>
    <row r="6865" spans="2:6" ht="12.95" customHeight="1" x14ac:dyDescent="0.2">
      <c r="B6865" s="1155" t="s">
        <v>7616</v>
      </c>
      <c r="C6865" s="1156">
        <v>47857287.653685138</v>
      </c>
      <c r="D6865" s="1156">
        <v>990411.10221500497</v>
      </c>
      <c r="E6865" s="1156">
        <v>25596650.141151261</v>
      </c>
      <c r="F6865" s="1157">
        <v>74444348.897051409</v>
      </c>
    </row>
    <row r="6866" spans="2:6" ht="12.95" customHeight="1" x14ac:dyDescent="0.2">
      <c r="B6866" s="1148" t="s">
        <v>7617</v>
      </c>
      <c r="C6866" s="1150">
        <v>33186780.324205909</v>
      </c>
      <c r="D6866" s="1150">
        <v>671363.97984032391</v>
      </c>
      <c r="E6866" s="1150">
        <v>9922980.4958645161</v>
      </c>
      <c r="F6866" s="1149">
        <v>43781124.799910754</v>
      </c>
    </row>
    <row r="6867" spans="2:6" ht="12.95" customHeight="1" x14ac:dyDescent="0.2">
      <c r="B6867" s="1155" t="s">
        <v>7618</v>
      </c>
      <c r="C6867" s="1156">
        <v>10537906.20400543</v>
      </c>
      <c r="D6867" s="1156">
        <v>393281.92687293258</v>
      </c>
      <c r="E6867" s="1156">
        <v>4107141.5887847752</v>
      </c>
      <c r="F6867" s="1157">
        <v>15038329.719663138</v>
      </c>
    </row>
    <row r="6868" spans="2:6" ht="12.95" customHeight="1" x14ac:dyDescent="0.2">
      <c r="B6868" s="1148" t="s">
        <v>7619</v>
      </c>
      <c r="C6868" s="1150">
        <v>65770079.720837921</v>
      </c>
      <c r="D6868" s="1150">
        <v>1630461.5440989842</v>
      </c>
      <c r="E6868" s="1150">
        <v>20170549.207148846</v>
      </c>
      <c r="F6868" s="1149">
        <v>87571090.472085759</v>
      </c>
    </row>
    <row r="6869" spans="2:6" ht="12.95" customHeight="1" x14ac:dyDescent="0.2">
      <c r="B6869" s="1155" t="s">
        <v>7620</v>
      </c>
      <c r="C6869" s="1156">
        <v>76587128.480006129</v>
      </c>
      <c r="D6869" s="1156">
        <v>1388511.6029121801</v>
      </c>
      <c r="E6869" s="1156">
        <v>6497939.5656432118</v>
      </c>
      <c r="F6869" s="1157">
        <v>84473579.648561522</v>
      </c>
    </row>
    <row r="6870" spans="2:6" ht="12.95" customHeight="1" x14ac:dyDescent="0.2">
      <c r="B6870" s="1148" t="s">
        <v>7621</v>
      </c>
      <c r="C6870" s="1150">
        <v>167301315.49607411</v>
      </c>
      <c r="D6870" s="1150">
        <v>3270948.5985128842</v>
      </c>
      <c r="E6870" s="1150">
        <v>261007531.05464202</v>
      </c>
      <c r="F6870" s="1149">
        <v>431579795.14922905</v>
      </c>
    </row>
    <row r="6871" spans="2:6" ht="12.95" customHeight="1" x14ac:dyDescent="0.2">
      <c r="B6871" s="1155" t="s">
        <v>7622</v>
      </c>
      <c r="C6871" s="1156">
        <v>465287092.11880952</v>
      </c>
      <c r="D6871" s="1156">
        <v>10776574.944189562</v>
      </c>
      <c r="E6871" s="1156">
        <v>169143756.57777295</v>
      </c>
      <c r="F6871" s="1157">
        <v>645207423.64077199</v>
      </c>
    </row>
    <row r="6872" spans="2:6" ht="12.95" customHeight="1" x14ac:dyDescent="0.2">
      <c r="B6872" s="1148" t="s">
        <v>7623</v>
      </c>
      <c r="C6872" s="1150">
        <v>28921476.58638601</v>
      </c>
      <c r="D6872" s="1150">
        <v>868249.46791861753</v>
      </c>
      <c r="E6872" s="1150">
        <v>31206775.150619548</v>
      </c>
      <c r="F6872" s="1149">
        <v>60996501.204924174</v>
      </c>
    </row>
    <row r="6873" spans="2:6" ht="12.95" customHeight="1" x14ac:dyDescent="0.2">
      <c r="B6873" s="1155" t="s">
        <v>7624</v>
      </c>
      <c r="C6873" s="1156">
        <v>54818405.123057649</v>
      </c>
      <c r="D6873" s="1156">
        <v>2153327.1473378837</v>
      </c>
      <c r="E6873" s="1156">
        <v>42708846.804406904</v>
      </c>
      <c r="F6873" s="1157">
        <v>99680579.074802428</v>
      </c>
    </row>
    <row r="6874" spans="2:6" ht="12.95" customHeight="1" x14ac:dyDescent="0.2">
      <c r="B6874" s="1148" t="s">
        <v>7625</v>
      </c>
      <c r="C6874" s="1150">
        <v>6843113.8006299892</v>
      </c>
      <c r="D6874" s="1150">
        <v>243158.18059347989</v>
      </c>
      <c r="E6874" s="1150">
        <v>82195911.922416195</v>
      </c>
      <c r="F6874" s="1149">
        <v>89282183.903639659</v>
      </c>
    </row>
    <row r="6875" spans="2:6" ht="12.95" customHeight="1" x14ac:dyDescent="0.2">
      <c r="B6875" s="1155" t="s">
        <v>7626</v>
      </c>
      <c r="C6875" s="1156">
        <v>126717944.32657731</v>
      </c>
      <c r="D6875" s="1156">
        <v>3130188.7076351671</v>
      </c>
      <c r="E6875" s="1156">
        <v>44942103.028271168</v>
      </c>
      <c r="F6875" s="1157">
        <v>174790236.06248364</v>
      </c>
    </row>
    <row r="6876" spans="2:6" ht="12.95" customHeight="1" x14ac:dyDescent="0.2">
      <c r="B6876" s="1148" t="s">
        <v>7627</v>
      </c>
      <c r="C6876" s="1150">
        <v>109425667.47678205</v>
      </c>
      <c r="D6876" s="1150">
        <v>2139058.4152971418</v>
      </c>
      <c r="E6876" s="1150">
        <v>26549619.340318762</v>
      </c>
      <c r="F6876" s="1149">
        <v>138114345.23239794</v>
      </c>
    </row>
    <row r="6877" spans="2:6" ht="12.95" customHeight="1" x14ac:dyDescent="0.2">
      <c r="B6877" s="1155" t="s">
        <v>7628</v>
      </c>
      <c r="C6877" s="1156">
        <v>99107695.93361105</v>
      </c>
      <c r="D6877" s="1156">
        <v>2379857.6522871125</v>
      </c>
      <c r="E6877" s="1156">
        <v>31418999.085159272</v>
      </c>
      <c r="F6877" s="1157">
        <v>132906552.67105743</v>
      </c>
    </row>
    <row r="6878" spans="2:6" ht="12.95" customHeight="1" x14ac:dyDescent="0.2">
      <c r="B6878" s="1148" t="s">
        <v>7629</v>
      </c>
      <c r="C6878" s="1150">
        <v>87562980.779414594</v>
      </c>
      <c r="D6878" s="1150">
        <v>1579816.1756358291</v>
      </c>
      <c r="E6878" s="1150">
        <v>50439650.838342637</v>
      </c>
      <c r="F6878" s="1149">
        <v>139582447.79339308</v>
      </c>
    </row>
    <row r="6879" spans="2:6" ht="12.95" customHeight="1" x14ac:dyDescent="0.2">
      <c r="B6879" s="1155" t="s">
        <v>7630</v>
      </c>
      <c r="C6879" s="1156">
        <v>171717180.3758519</v>
      </c>
      <c r="D6879" s="1156">
        <v>4126770.4611056931</v>
      </c>
      <c r="E6879" s="1156">
        <v>38919988.888216034</v>
      </c>
      <c r="F6879" s="1157">
        <v>214763939.72517365</v>
      </c>
    </row>
    <row r="6880" spans="2:6" ht="12.95" customHeight="1" x14ac:dyDescent="0.2">
      <c r="B6880" s="1148" t="s">
        <v>7631</v>
      </c>
      <c r="C6880" s="1150">
        <v>232386177.17303795</v>
      </c>
      <c r="D6880" s="1150">
        <v>9488735.5746978987</v>
      </c>
      <c r="E6880" s="1150">
        <v>97310223.974617317</v>
      </c>
      <c r="F6880" s="1149">
        <v>339185136.72235316</v>
      </c>
    </row>
    <row r="6881" spans="2:6" ht="12.95" customHeight="1" x14ac:dyDescent="0.2">
      <c r="B6881" s="1155" t="s">
        <v>7632</v>
      </c>
      <c r="C6881" s="1156">
        <v>30104672.859819703</v>
      </c>
      <c r="D6881" s="1156">
        <v>650795.14232191653</v>
      </c>
      <c r="E6881" s="1156">
        <v>28174241.790842045</v>
      </c>
      <c r="F6881" s="1157">
        <v>58929709.792983666</v>
      </c>
    </row>
    <row r="6882" spans="2:6" ht="12.95" customHeight="1" x14ac:dyDescent="0.2">
      <c r="B6882" s="1148" t="s">
        <v>7633</v>
      </c>
      <c r="C6882" s="1150">
        <v>77167118.572475269</v>
      </c>
      <c r="D6882" s="1150">
        <v>2272626.4049446452</v>
      </c>
      <c r="E6882" s="1150">
        <v>16278442.315566411</v>
      </c>
      <c r="F6882" s="1149">
        <v>95718187.292986318</v>
      </c>
    </row>
    <row r="6883" spans="2:6" ht="12.95" customHeight="1" x14ac:dyDescent="0.2">
      <c r="B6883" s="1155" t="s">
        <v>7634</v>
      </c>
      <c r="C6883" s="1156">
        <v>38725534.596651413</v>
      </c>
      <c r="D6883" s="1156">
        <v>1328775.6712940366</v>
      </c>
      <c r="E6883" s="1156">
        <v>6267790.4408012209</v>
      </c>
      <c r="F6883" s="1157">
        <v>46322100.708746664</v>
      </c>
    </row>
    <row r="6884" spans="2:6" ht="12.95" customHeight="1" x14ac:dyDescent="0.2">
      <c r="B6884" s="1148" t="s">
        <v>7635</v>
      </c>
      <c r="C6884" s="1150">
        <v>23096298.973628268</v>
      </c>
      <c r="D6884" s="1150">
        <v>491163.7026161229</v>
      </c>
      <c r="E6884" s="1150">
        <v>3668625.941042305</v>
      </c>
      <c r="F6884" s="1149">
        <v>27256088.617286693</v>
      </c>
    </row>
    <row r="6885" spans="2:6" ht="12.95" customHeight="1" x14ac:dyDescent="0.2">
      <c r="B6885" s="1155" t="s">
        <v>7636</v>
      </c>
      <c r="C6885" s="1156">
        <v>26917200.07072391</v>
      </c>
      <c r="D6885" s="1156">
        <v>725763.52074565052</v>
      </c>
      <c r="E6885" s="1156">
        <v>2045734.3513324785</v>
      </c>
      <c r="F6885" s="1157">
        <v>29688697.942802038</v>
      </c>
    </row>
    <row r="6886" spans="2:6" ht="12.95" customHeight="1" x14ac:dyDescent="0.2">
      <c r="B6886" s="1148" t="s">
        <v>7637</v>
      </c>
      <c r="C6886" s="1150">
        <v>32118702.880115923</v>
      </c>
      <c r="D6886" s="1150">
        <v>484690.99150893209</v>
      </c>
      <c r="E6886" s="1150">
        <v>2971280.0577941192</v>
      </c>
      <c r="F6886" s="1149">
        <v>35574673.929418974</v>
      </c>
    </row>
    <row r="6887" spans="2:6" ht="12.95" customHeight="1" x14ac:dyDescent="0.2">
      <c r="B6887" s="1155" t="s">
        <v>7638</v>
      </c>
      <c r="C6887" s="1156">
        <v>72468127.311698228</v>
      </c>
      <c r="D6887" s="1156">
        <v>2059846.8151475836</v>
      </c>
      <c r="E6887" s="1156">
        <v>8768599.4071542844</v>
      </c>
      <c r="F6887" s="1157">
        <v>83296573.534000099</v>
      </c>
    </row>
    <row r="6888" spans="2:6" ht="12.95" customHeight="1" x14ac:dyDescent="0.2">
      <c r="B6888" s="1148" t="s">
        <v>7639</v>
      </c>
      <c r="C6888" s="1150">
        <v>19231438.419026669</v>
      </c>
      <c r="D6888" s="1150">
        <v>658317.87100871862</v>
      </c>
      <c r="E6888" s="1150">
        <v>4049002.3348797224</v>
      </c>
      <c r="F6888" s="1149">
        <v>23938758.624915112</v>
      </c>
    </row>
    <row r="6889" spans="2:6" ht="12.95" customHeight="1" x14ac:dyDescent="0.2">
      <c r="B6889" s="1155" t="s">
        <v>7640</v>
      </c>
      <c r="C6889" s="1156">
        <v>28116056.900894102</v>
      </c>
      <c r="D6889" s="1156">
        <v>1114370.7118189451</v>
      </c>
      <c r="E6889" s="1156">
        <v>8278145.3110536225</v>
      </c>
      <c r="F6889" s="1157">
        <v>37508572.923766673</v>
      </c>
    </row>
    <row r="6890" spans="2:6" ht="12.95" customHeight="1" x14ac:dyDescent="0.2">
      <c r="B6890" s="1148" t="s">
        <v>7641</v>
      </c>
      <c r="C6890" s="1150">
        <v>44648796.748969324</v>
      </c>
      <c r="D6890" s="1150">
        <v>1302180.0205447113</v>
      </c>
      <c r="E6890" s="1150">
        <v>8275674.067599046</v>
      </c>
      <c r="F6890" s="1149">
        <v>54226650.837113075</v>
      </c>
    </row>
    <row r="6891" spans="2:6" ht="12.95" customHeight="1" x14ac:dyDescent="0.2">
      <c r="B6891" s="1155" t="s">
        <v>7642</v>
      </c>
      <c r="C6891" s="1156">
        <v>122989358.09024416</v>
      </c>
      <c r="D6891" s="1156">
        <v>2605855.9565453045</v>
      </c>
      <c r="E6891" s="1156">
        <v>13325615.626876617</v>
      </c>
      <c r="F6891" s="1157">
        <v>138920829.67366609</v>
      </c>
    </row>
    <row r="6892" spans="2:6" ht="12.95" customHeight="1" x14ac:dyDescent="0.2">
      <c r="B6892" s="1148" t="s">
        <v>7643</v>
      </c>
      <c r="C6892" s="1150">
        <v>130157222.38319939</v>
      </c>
      <c r="D6892" s="1150">
        <v>2912331.6355695752</v>
      </c>
      <c r="E6892" s="1150">
        <v>62436493.217208982</v>
      </c>
      <c r="F6892" s="1149">
        <v>195506047.23597795</v>
      </c>
    </row>
    <row r="6893" spans="2:6" ht="12.95" customHeight="1" x14ac:dyDescent="0.2">
      <c r="B6893" s="1155" t="s">
        <v>7644</v>
      </c>
      <c r="C6893" s="1156">
        <v>315699652.14467382</v>
      </c>
      <c r="D6893" s="1156">
        <v>9364617.7432668954</v>
      </c>
      <c r="E6893" s="1156">
        <v>137720771.98261273</v>
      </c>
      <c r="F6893" s="1157">
        <v>462785041.87055343</v>
      </c>
    </row>
    <row r="6894" spans="2:6" ht="12.95" customHeight="1" x14ac:dyDescent="0.2">
      <c r="B6894" s="1148" t="s">
        <v>7645</v>
      </c>
      <c r="C6894" s="1150">
        <v>394811976.7117877</v>
      </c>
      <c r="D6894" s="1150">
        <v>11188800.338902876</v>
      </c>
      <c r="E6894" s="1150">
        <v>602751503.94553375</v>
      </c>
      <c r="F6894" s="1149">
        <v>1008752280.9962244</v>
      </c>
    </row>
    <row r="6895" spans="2:6" ht="12.95" customHeight="1" x14ac:dyDescent="0.2">
      <c r="B6895" s="1155" t="s">
        <v>7646</v>
      </c>
      <c r="C6895" s="1156">
        <v>24154348.166474704</v>
      </c>
      <c r="D6895" s="1156">
        <v>712789.33092634683</v>
      </c>
      <c r="E6895" s="1156">
        <v>22309990.601258233</v>
      </c>
      <c r="F6895" s="1157">
        <v>47177128.098659284</v>
      </c>
    </row>
    <row r="6896" spans="2:6" ht="12.95" customHeight="1" x14ac:dyDescent="0.2">
      <c r="B6896" s="1148" t="s">
        <v>7647</v>
      </c>
      <c r="C6896" s="1150">
        <v>188909998.95303997</v>
      </c>
      <c r="D6896" s="1150">
        <v>5483537.011987716</v>
      </c>
      <c r="E6896" s="1150">
        <v>51210758.000439137</v>
      </c>
      <c r="F6896" s="1149">
        <v>245604293.96546683</v>
      </c>
    </row>
    <row r="6897" spans="2:6" ht="12.95" customHeight="1" x14ac:dyDescent="0.2">
      <c r="B6897" s="1155" t="s">
        <v>7648</v>
      </c>
      <c r="C6897" s="1156">
        <v>123728014.34964889</v>
      </c>
      <c r="D6897" s="1156">
        <v>4214943.1701880973</v>
      </c>
      <c r="E6897" s="1156">
        <v>15205005.640932418</v>
      </c>
      <c r="F6897" s="1157">
        <v>143147963.1607694</v>
      </c>
    </row>
    <row r="6898" spans="2:6" ht="12.95" customHeight="1" x14ac:dyDescent="0.2">
      <c r="B6898" s="1148" t="s">
        <v>7649</v>
      </c>
      <c r="C6898" s="1150">
        <v>38029464.061705589</v>
      </c>
      <c r="D6898" s="1150">
        <v>801451.08929240517</v>
      </c>
      <c r="E6898" s="1150">
        <v>4375076.4054389317</v>
      </c>
      <c r="F6898" s="1149">
        <v>43205991.556436926</v>
      </c>
    </row>
    <row r="6899" spans="2:6" ht="12.95" customHeight="1" x14ac:dyDescent="0.2">
      <c r="B6899" s="1155" t="s">
        <v>7650</v>
      </c>
      <c r="C6899" s="1156">
        <v>46908999.731298879</v>
      </c>
      <c r="D6899" s="1156">
        <v>1156270.7283861623</v>
      </c>
      <c r="E6899" s="1156">
        <v>7192944.270881799</v>
      </c>
      <c r="F6899" s="1157">
        <v>55258214.730566844</v>
      </c>
    </row>
    <row r="6900" spans="2:6" ht="12.95" customHeight="1" x14ac:dyDescent="0.2">
      <c r="B6900" s="1148" t="s">
        <v>7651</v>
      </c>
      <c r="C6900" s="1150">
        <v>51314149.493309587</v>
      </c>
      <c r="D6900" s="1150">
        <v>1006621.6475879037</v>
      </c>
      <c r="E6900" s="1150">
        <v>13516531.107532339</v>
      </c>
      <c r="F6900" s="1149">
        <v>65837302.248429827</v>
      </c>
    </row>
    <row r="6901" spans="2:6" ht="12.95" customHeight="1" x14ac:dyDescent="0.2">
      <c r="B6901" s="1155" t="s">
        <v>7652</v>
      </c>
      <c r="C6901" s="1156">
        <v>60323090.815936051</v>
      </c>
      <c r="D6901" s="1156">
        <v>1354407.6072785135</v>
      </c>
      <c r="E6901" s="1156">
        <v>10488946.62414407</v>
      </c>
      <c r="F6901" s="1157">
        <v>72166445.047358632</v>
      </c>
    </row>
    <row r="6902" spans="2:6" ht="12.95" customHeight="1" x14ac:dyDescent="0.2">
      <c r="B6902" s="1148" t="s">
        <v>7653</v>
      </c>
      <c r="C6902" s="1150">
        <v>118634899.07767007</v>
      </c>
      <c r="D6902" s="1150">
        <v>3057967.6354813739</v>
      </c>
      <c r="E6902" s="1150">
        <v>23407655.688299682</v>
      </c>
      <c r="F6902" s="1149">
        <v>145100522.40145111</v>
      </c>
    </row>
    <row r="6903" spans="2:6" ht="12.95" customHeight="1" x14ac:dyDescent="0.2">
      <c r="B6903" s="1155" t="s">
        <v>7654</v>
      </c>
      <c r="C6903" s="1156">
        <v>206053363.14053389</v>
      </c>
      <c r="D6903" s="1156">
        <v>6530677.831106632</v>
      </c>
      <c r="E6903" s="1156">
        <v>114259692.67394756</v>
      </c>
      <c r="F6903" s="1157">
        <v>326843733.6455881</v>
      </c>
    </row>
    <row r="6904" spans="2:6" ht="12.95" customHeight="1" x14ac:dyDescent="0.2">
      <c r="B6904" s="1148" t="s">
        <v>7655</v>
      </c>
      <c r="C6904" s="1150">
        <v>107431144.46575412</v>
      </c>
      <c r="D6904" s="1150">
        <v>3064555.4170082496</v>
      </c>
      <c r="E6904" s="1150">
        <v>29862961.134167992</v>
      </c>
      <c r="F6904" s="1149">
        <v>140358661.01693037</v>
      </c>
    </row>
    <row r="6905" spans="2:6" ht="12.95" customHeight="1" x14ac:dyDescent="0.2">
      <c r="B6905" s="1155" t="s">
        <v>7656</v>
      </c>
      <c r="C6905" s="1156">
        <v>174534294.7354601</v>
      </c>
      <c r="D6905" s="1156">
        <v>4343663.8184064375</v>
      </c>
      <c r="E6905" s="1156">
        <v>64310794.236524031</v>
      </c>
      <c r="F6905" s="1157">
        <v>243188752.79039055</v>
      </c>
    </row>
    <row r="6906" spans="2:6" ht="12.95" customHeight="1" x14ac:dyDescent="0.2">
      <c r="B6906" s="1148" t="s">
        <v>7657</v>
      </c>
      <c r="C6906" s="1150">
        <v>722267486.77999139</v>
      </c>
      <c r="D6906" s="1150">
        <v>18006564.483317133</v>
      </c>
      <c r="E6906" s="1150">
        <v>308542360.60743004</v>
      </c>
      <c r="F6906" s="1149">
        <v>1048816411.8707385</v>
      </c>
    </row>
    <row r="6907" spans="2:6" ht="12.95" customHeight="1" x14ac:dyDescent="0.2">
      <c r="B6907" s="1155" t="s">
        <v>7658</v>
      </c>
      <c r="C6907" s="1156">
        <v>185950840.59636581</v>
      </c>
      <c r="D6907" s="1156">
        <v>6430034.3652910441</v>
      </c>
      <c r="E6907" s="1156">
        <v>53568212.469147593</v>
      </c>
      <c r="F6907" s="1157">
        <v>245949087.43080446</v>
      </c>
    </row>
    <row r="6908" spans="2:6" ht="12.95" customHeight="1" x14ac:dyDescent="0.2">
      <c r="B6908" s="1148" t="s">
        <v>7659</v>
      </c>
      <c r="C6908" s="1150">
        <v>198058511.5532479</v>
      </c>
      <c r="D6908" s="1150">
        <v>5199643.9028263139</v>
      </c>
      <c r="E6908" s="1150">
        <v>34270964.096038736</v>
      </c>
      <c r="F6908" s="1149">
        <v>237529119.55211294</v>
      </c>
    </row>
    <row r="6909" spans="2:6" ht="12.95" customHeight="1" x14ac:dyDescent="0.2">
      <c r="B6909" s="1155" t="s">
        <v>7660</v>
      </c>
      <c r="C6909" s="1156">
        <v>273816866.88596201</v>
      </c>
      <c r="D6909" s="1156">
        <v>7467897.6318229903</v>
      </c>
      <c r="E6909" s="1156">
        <v>146649258.86830142</v>
      </c>
      <c r="F6909" s="1157">
        <v>427934023.38608646</v>
      </c>
    </row>
    <row r="6910" spans="2:6" ht="12.95" customHeight="1" x14ac:dyDescent="0.2">
      <c r="B6910" s="1148" t="s">
        <v>7661</v>
      </c>
      <c r="C6910" s="1150">
        <v>70595317.048639908</v>
      </c>
      <c r="D6910" s="1150">
        <v>1641810.3642402596</v>
      </c>
      <c r="E6910" s="1150">
        <v>16243832.43617495</v>
      </c>
      <c r="F6910" s="1149">
        <v>88480959.849055111</v>
      </c>
    </row>
    <row r="6911" spans="2:6" ht="12.95" customHeight="1" x14ac:dyDescent="0.2">
      <c r="B6911" s="1155" t="s">
        <v>7662</v>
      </c>
      <c r="C6911" s="1156">
        <v>147218025.2145648</v>
      </c>
      <c r="D6911" s="1156">
        <v>3978099.4788747448</v>
      </c>
      <c r="E6911" s="1156">
        <v>186157132.18729186</v>
      </c>
      <c r="F6911" s="1157">
        <v>337353256.8807314</v>
      </c>
    </row>
    <row r="6912" spans="2:6" ht="12.95" customHeight="1" x14ac:dyDescent="0.2">
      <c r="B6912" s="1148" t="s">
        <v>7663</v>
      </c>
      <c r="C6912" s="1150">
        <v>127438192.56315148</v>
      </c>
      <c r="D6912" s="1150">
        <v>3570491.2847512295</v>
      </c>
      <c r="E6912" s="1150">
        <v>161378652.5789592</v>
      </c>
      <c r="F6912" s="1149">
        <v>292387336.42686188</v>
      </c>
    </row>
    <row r="6913" spans="2:6" ht="12.95" customHeight="1" x14ac:dyDescent="0.2">
      <c r="B6913" s="1155" t="s">
        <v>7664</v>
      </c>
      <c r="C6913" s="1156">
        <v>134009169.84715857</v>
      </c>
      <c r="D6913" s="1156">
        <v>3640425.3323138137</v>
      </c>
      <c r="E6913" s="1156">
        <v>159461989.74555233</v>
      </c>
      <c r="F6913" s="1157">
        <v>297111584.92502475</v>
      </c>
    </row>
    <row r="6914" spans="2:6" ht="12.95" customHeight="1" x14ac:dyDescent="0.2">
      <c r="B6914" s="1148" t="s">
        <v>7665</v>
      </c>
      <c r="C6914" s="1150">
        <v>27732235.887545243</v>
      </c>
      <c r="D6914" s="1150">
        <v>721549.06662474596</v>
      </c>
      <c r="E6914" s="1150">
        <v>6642962.5367934015</v>
      </c>
      <c r="F6914" s="1149">
        <v>35096747.490963392</v>
      </c>
    </row>
    <row r="6915" spans="2:6" ht="12.95" customHeight="1" x14ac:dyDescent="0.2">
      <c r="B6915" s="1155" t="s">
        <v>7666</v>
      </c>
      <c r="C6915" s="1156">
        <v>52225896.116644017</v>
      </c>
      <c r="D6915" s="1156">
        <v>1001918.1441833451</v>
      </c>
      <c r="E6915" s="1156">
        <v>17053986.047314588</v>
      </c>
      <c r="F6915" s="1157">
        <v>70281800.308141947</v>
      </c>
    </row>
    <row r="6916" spans="2:6" ht="12.95" customHeight="1" x14ac:dyDescent="0.2">
      <c r="B6916" s="1148" t="s">
        <v>7667</v>
      </c>
      <c r="C6916" s="1150">
        <v>208958396.41515377</v>
      </c>
      <c r="D6916" s="1150">
        <v>5570688.4710954288</v>
      </c>
      <c r="E6916" s="1150">
        <v>79227811.581760824</v>
      </c>
      <c r="F6916" s="1149">
        <v>293756896.46801007</v>
      </c>
    </row>
    <row r="6917" spans="2:6" ht="12.95" customHeight="1" x14ac:dyDescent="0.2">
      <c r="B6917" s="1155" t="s">
        <v>7668</v>
      </c>
      <c r="C6917" s="1156">
        <v>134963227.4483425</v>
      </c>
      <c r="D6917" s="1156">
        <v>2794513.9096162361</v>
      </c>
      <c r="E6917" s="1156">
        <v>17641139.43242598</v>
      </c>
      <c r="F6917" s="1157">
        <v>155398880.79038471</v>
      </c>
    </row>
    <row r="6918" spans="2:6" ht="12.95" customHeight="1" x14ac:dyDescent="0.2">
      <c r="B6918" s="1148" t="s">
        <v>7669</v>
      </c>
      <c r="C6918" s="1150">
        <v>83094364.55062969</v>
      </c>
      <c r="D6918" s="1150">
        <v>1700208.6022295835</v>
      </c>
      <c r="E6918" s="1150">
        <v>19674551.757356364</v>
      </c>
      <c r="F6918" s="1149">
        <v>104469124.91021563</v>
      </c>
    </row>
    <row r="6919" spans="2:6" ht="12.95" customHeight="1" x14ac:dyDescent="0.2">
      <c r="B6919" s="1155" t="s">
        <v>7670</v>
      </c>
      <c r="C6919" s="1156">
        <v>96402540.817338452</v>
      </c>
      <c r="D6919" s="1156">
        <v>2654329.3708369364</v>
      </c>
      <c r="E6919" s="1156">
        <v>37059357.750427589</v>
      </c>
      <c r="F6919" s="1157">
        <v>136116227.93860298</v>
      </c>
    </row>
    <row r="6920" spans="2:6" ht="12.95" customHeight="1" x14ac:dyDescent="0.2">
      <c r="B6920" s="1148" t="s">
        <v>7671</v>
      </c>
      <c r="C6920" s="1150">
        <v>99119647.411120534</v>
      </c>
      <c r="D6920" s="1150">
        <v>2673747.5041585108</v>
      </c>
      <c r="E6920" s="1150">
        <v>60200921.273394734</v>
      </c>
      <c r="F6920" s="1149">
        <v>161994316.18867379</v>
      </c>
    </row>
    <row r="6921" spans="2:6" ht="12.95" customHeight="1" x14ac:dyDescent="0.2">
      <c r="B6921" s="1155" t="s">
        <v>7672</v>
      </c>
      <c r="C6921" s="1156">
        <v>214112780.18103167</v>
      </c>
      <c r="D6921" s="1156">
        <v>4933773.698147825</v>
      </c>
      <c r="E6921" s="1156">
        <v>301533211.24203944</v>
      </c>
      <c r="F6921" s="1157">
        <v>520579765.12121892</v>
      </c>
    </row>
    <row r="6922" spans="2:6" ht="12.95" customHeight="1" x14ac:dyDescent="0.2">
      <c r="B6922" s="1148" t="s">
        <v>7673</v>
      </c>
      <c r="C6922" s="1150">
        <v>46101931.566150509</v>
      </c>
      <c r="D6922" s="1150">
        <v>1309113.0133306356</v>
      </c>
      <c r="E6922" s="1150">
        <v>29570504.992228515</v>
      </c>
      <c r="F6922" s="1149">
        <v>76981549.571709663</v>
      </c>
    </row>
    <row r="6923" spans="2:6" ht="12.95" customHeight="1" x14ac:dyDescent="0.2">
      <c r="B6923" s="1155" t="s">
        <v>7674</v>
      </c>
      <c r="C6923" s="1156">
        <v>49865410.621879004</v>
      </c>
      <c r="D6923" s="1156">
        <v>809347.79684317857</v>
      </c>
      <c r="E6923" s="1156">
        <v>8664439.6826375294</v>
      </c>
      <c r="F6923" s="1157">
        <v>59339198.10135971</v>
      </c>
    </row>
    <row r="6924" spans="2:6" ht="12.95" customHeight="1" x14ac:dyDescent="0.2">
      <c r="B6924" s="1148" t="s">
        <v>7675</v>
      </c>
      <c r="C6924" s="1150">
        <v>61500380.037267394</v>
      </c>
      <c r="D6924" s="1150">
        <v>1419983.3626955894</v>
      </c>
      <c r="E6924" s="1150">
        <v>22966956.274170391</v>
      </c>
      <c r="F6924" s="1149">
        <v>85887319.674133375</v>
      </c>
    </row>
    <row r="6925" spans="2:6" ht="12.95" customHeight="1" x14ac:dyDescent="0.2">
      <c r="B6925" s="1155" t="s">
        <v>7676</v>
      </c>
      <c r="C6925" s="1156">
        <v>58752089.703317009</v>
      </c>
      <c r="D6925" s="1156">
        <v>968159.35980872798</v>
      </c>
      <c r="E6925" s="1156">
        <v>16430842.50042621</v>
      </c>
      <c r="F6925" s="1157">
        <v>76151091.563551947</v>
      </c>
    </row>
    <row r="6926" spans="2:6" ht="12.95" customHeight="1" x14ac:dyDescent="0.2">
      <c r="B6926" s="1148" t="s">
        <v>7677</v>
      </c>
      <c r="C6926" s="1150">
        <v>387166740.18497866</v>
      </c>
      <c r="D6926" s="1150">
        <v>9485628.6733664498</v>
      </c>
      <c r="E6926" s="1150">
        <v>52808262.200105548</v>
      </c>
      <c r="F6926" s="1149">
        <v>449460631.05845064</v>
      </c>
    </row>
    <row r="6927" spans="2:6" ht="12.95" customHeight="1" x14ac:dyDescent="0.2">
      <c r="B6927" s="1155" t="s">
        <v>7678</v>
      </c>
      <c r="C6927" s="1156">
        <v>47715793.149837829</v>
      </c>
      <c r="D6927" s="1156">
        <v>1229369.2124900413</v>
      </c>
      <c r="E6927" s="1156">
        <v>72324516.497937903</v>
      </c>
      <c r="F6927" s="1157">
        <v>121269678.86026578</v>
      </c>
    </row>
    <row r="6928" spans="2:6" ht="12.95" customHeight="1" x14ac:dyDescent="0.2">
      <c r="B6928" s="1148" t="s">
        <v>7679</v>
      </c>
      <c r="C6928" s="1150">
        <v>109240350.88873349</v>
      </c>
      <c r="D6928" s="1150">
        <v>2723414.7740543564</v>
      </c>
      <c r="E6928" s="1150">
        <v>60181281.391203098</v>
      </c>
      <c r="F6928" s="1149">
        <v>172145047.05399096</v>
      </c>
    </row>
    <row r="6929" spans="2:6" ht="12.95" customHeight="1" x14ac:dyDescent="0.2">
      <c r="B6929" s="1155" t="s">
        <v>7680</v>
      </c>
      <c r="C6929" s="1156">
        <v>177137518.85964072</v>
      </c>
      <c r="D6929" s="1156">
        <v>4253865.7396460073</v>
      </c>
      <c r="E6929" s="1156">
        <v>54729653.297683336</v>
      </c>
      <c r="F6929" s="1157">
        <v>236121037.89697006</v>
      </c>
    </row>
    <row r="6930" spans="2:6" ht="12.95" customHeight="1" x14ac:dyDescent="0.2">
      <c r="B6930" s="1148" t="s">
        <v>7681</v>
      </c>
      <c r="C6930" s="1150">
        <v>2551678225.9223685</v>
      </c>
      <c r="D6930" s="1150">
        <v>57179253.882210791</v>
      </c>
      <c r="E6930" s="1150">
        <v>479584916.1750108</v>
      </c>
      <c r="F6930" s="1149">
        <v>3088442395.9795899</v>
      </c>
    </row>
    <row r="6931" spans="2:6" ht="12.95" customHeight="1" x14ac:dyDescent="0.2">
      <c r="B6931" s="1155" t="s">
        <v>7682</v>
      </c>
      <c r="C6931" s="1156">
        <v>2546293192.3778892</v>
      </c>
      <c r="D6931" s="1156">
        <v>55071609.691487201</v>
      </c>
      <c r="E6931" s="1156">
        <v>299990697.67236888</v>
      </c>
      <c r="F6931" s="1157">
        <v>2901355499.7417455</v>
      </c>
    </row>
    <row r="6932" spans="2:6" ht="12.95" customHeight="1" x14ac:dyDescent="0.2">
      <c r="B6932" s="1148" t="s">
        <v>7683</v>
      </c>
      <c r="C6932" s="1150">
        <v>1800365763.9550607</v>
      </c>
      <c r="D6932" s="1150">
        <v>26627194.428121034</v>
      </c>
      <c r="E6932" s="1150">
        <v>701858501.52301204</v>
      </c>
      <c r="F6932" s="1149">
        <v>2528851459.9061937</v>
      </c>
    </row>
    <row r="6933" spans="2:6" ht="12.95" customHeight="1" x14ac:dyDescent="0.2">
      <c r="B6933" s="1155" t="s">
        <v>7684</v>
      </c>
      <c r="C6933" s="1156">
        <v>2077395380.3181837</v>
      </c>
      <c r="D6933" s="1156">
        <v>36888397.730153605</v>
      </c>
      <c r="E6933" s="1156">
        <v>223066880.78460073</v>
      </c>
      <c r="F6933" s="1157">
        <v>2337350658.8329382</v>
      </c>
    </row>
    <row r="6934" spans="2:6" ht="12.95" customHeight="1" x14ac:dyDescent="0.2">
      <c r="B6934" s="1148" t="s">
        <v>7685</v>
      </c>
      <c r="C6934" s="1150">
        <v>3763348138.9691076</v>
      </c>
      <c r="D6934" s="1150">
        <v>62488876.338649563</v>
      </c>
      <c r="E6934" s="1150">
        <v>619254913.0930078</v>
      </c>
      <c r="F6934" s="1149">
        <v>4445091928.4007654</v>
      </c>
    </row>
    <row r="6935" spans="2:6" ht="12.95" customHeight="1" x14ac:dyDescent="0.2">
      <c r="B6935" s="1155" t="s">
        <v>12568</v>
      </c>
      <c r="C6935" s="1156">
        <v>0</v>
      </c>
      <c r="D6935" s="1156">
        <v>3020.5985166891919</v>
      </c>
      <c r="E6935" s="1156">
        <v>0</v>
      </c>
      <c r="F6935" s="1157">
        <v>3020.5985166891919</v>
      </c>
    </row>
    <row r="6936" spans="2:6" ht="12.95" customHeight="1" x14ac:dyDescent="0.2">
      <c r="B6936" s="1148" t="s">
        <v>7686</v>
      </c>
      <c r="C6936" s="1150">
        <v>0</v>
      </c>
      <c r="D6936" s="1150">
        <v>0</v>
      </c>
      <c r="E6936" s="1150">
        <v>1495.7526172440794</v>
      </c>
      <c r="F6936" s="1149">
        <v>1495.7526172440794</v>
      </c>
    </row>
    <row r="6937" spans="2:6" ht="12.95" customHeight="1" x14ac:dyDescent="0.2">
      <c r="B6937" s="1155" t="s">
        <v>7687</v>
      </c>
      <c r="C6937" s="1156">
        <v>168694.41817909872</v>
      </c>
      <c r="D6937" s="1156">
        <v>71559.417240612995</v>
      </c>
      <c r="E6937" s="1156">
        <v>1040133.363487035</v>
      </c>
      <c r="F6937" s="1157">
        <v>1280387.1989067467</v>
      </c>
    </row>
    <row r="6938" spans="2:6" ht="12.95" customHeight="1" x14ac:dyDescent="0.2">
      <c r="B6938" s="1148" t="s">
        <v>7688</v>
      </c>
      <c r="C6938" s="1150">
        <v>439045.08184071624</v>
      </c>
      <c r="D6938" s="1150">
        <v>2819.2252822432456</v>
      </c>
      <c r="E6938" s="1150">
        <v>130.06544497774601</v>
      </c>
      <c r="F6938" s="1149">
        <v>441994.37256793719</v>
      </c>
    </row>
    <row r="6939" spans="2:6" ht="12.95" customHeight="1" x14ac:dyDescent="0.2">
      <c r="B6939" s="1155" t="s">
        <v>7689</v>
      </c>
      <c r="C6939" s="1156">
        <v>100557.25904486993</v>
      </c>
      <c r="D6939" s="1156">
        <v>38663.66101362167</v>
      </c>
      <c r="E6939" s="1156">
        <v>520.26177991098405</v>
      </c>
      <c r="F6939" s="1157">
        <v>139741.18183840258</v>
      </c>
    </row>
    <row r="6940" spans="2:6" ht="12.95" customHeight="1" x14ac:dyDescent="0.2">
      <c r="B6940" s="1148" t="s">
        <v>7690</v>
      </c>
      <c r="C6940" s="1150">
        <v>81052035.629563957</v>
      </c>
      <c r="D6940" s="1150">
        <v>3408126.9225779558</v>
      </c>
      <c r="E6940" s="1150">
        <v>29885138.318071738</v>
      </c>
      <c r="F6940" s="1149">
        <v>114345300.87021366</v>
      </c>
    </row>
    <row r="6941" spans="2:6" ht="12.95" customHeight="1" x14ac:dyDescent="0.2">
      <c r="B6941" s="1155" t="s">
        <v>7691</v>
      </c>
      <c r="C6941" s="1156">
        <v>74466771.52186735</v>
      </c>
      <c r="D6941" s="1156">
        <v>4261719.2957893973</v>
      </c>
      <c r="E6941" s="1156">
        <v>49959049.940385699</v>
      </c>
      <c r="F6941" s="1157">
        <v>128687540.75804244</v>
      </c>
    </row>
    <row r="6942" spans="2:6" ht="12.95" customHeight="1" x14ac:dyDescent="0.2">
      <c r="B6942" s="1148" t="s">
        <v>7692</v>
      </c>
      <c r="C6942" s="1150">
        <v>37504560.664423555</v>
      </c>
      <c r="D6942" s="1150">
        <v>947835.04693214793</v>
      </c>
      <c r="E6942" s="1150">
        <v>13235823.052946661</v>
      </c>
      <c r="F6942" s="1149">
        <v>51688218.764302358</v>
      </c>
    </row>
    <row r="6943" spans="2:6" ht="12.95" customHeight="1" x14ac:dyDescent="0.2">
      <c r="B6943" s="1155" t="s">
        <v>7693</v>
      </c>
      <c r="C6943" s="1156">
        <v>53713099.513392337</v>
      </c>
      <c r="D6943" s="1156">
        <v>1728199.4818175698</v>
      </c>
      <c r="E6943" s="1156">
        <v>10363173.255286973</v>
      </c>
      <c r="F6943" s="1157">
        <v>65804472.250496879</v>
      </c>
    </row>
    <row r="6944" spans="2:6" ht="12.95" customHeight="1" x14ac:dyDescent="0.2">
      <c r="B6944" s="1148" t="s">
        <v>7694</v>
      </c>
      <c r="C6944" s="1150">
        <v>13423432.469357193</v>
      </c>
      <c r="D6944" s="1150">
        <v>199301.96689164496</v>
      </c>
      <c r="E6944" s="1150">
        <v>979522.86612740532</v>
      </c>
      <c r="F6944" s="1149">
        <v>14602257.302376242</v>
      </c>
    </row>
    <row r="6945" spans="2:6" ht="12.95" customHeight="1" x14ac:dyDescent="0.2">
      <c r="B6945" s="1155" t="s">
        <v>7695</v>
      </c>
      <c r="C6945" s="1156">
        <v>27406661.155391768</v>
      </c>
      <c r="D6945" s="1156">
        <v>715306.49635692185</v>
      </c>
      <c r="E6945" s="1156">
        <v>4559704.3045848412</v>
      </c>
      <c r="F6945" s="1157">
        <v>32681671.956333533</v>
      </c>
    </row>
    <row r="6946" spans="2:6" ht="12.95" customHeight="1" x14ac:dyDescent="0.2">
      <c r="B6946" s="1148" t="s">
        <v>7696</v>
      </c>
      <c r="C6946" s="1150">
        <v>93106268.370915413</v>
      </c>
      <c r="D6946" s="1150">
        <v>3271049.2851301059</v>
      </c>
      <c r="E6946" s="1150">
        <v>4622468.1764686033</v>
      </c>
      <c r="F6946" s="1149">
        <v>100999785.83251414</v>
      </c>
    </row>
    <row r="6947" spans="2:6" ht="12.95" customHeight="1" x14ac:dyDescent="0.2">
      <c r="B6947" s="1155" t="s">
        <v>7697</v>
      </c>
      <c r="C6947" s="1156">
        <v>16364594.923114935</v>
      </c>
      <c r="D6947" s="1156">
        <v>763707.9916362511</v>
      </c>
      <c r="E6947" s="1156">
        <v>3849091.745948927</v>
      </c>
      <c r="F6947" s="1157">
        <v>20977394.660700113</v>
      </c>
    </row>
    <row r="6948" spans="2:6" ht="12.95" customHeight="1" x14ac:dyDescent="0.2">
      <c r="B6948" s="1148" t="s">
        <v>7698</v>
      </c>
      <c r="C6948" s="1150">
        <v>77606438.400925457</v>
      </c>
      <c r="D6948" s="1150">
        <v>7579731.6959527908</v>
      </c>
      <c r="E6948" s="1150">
        <v>26989798.392182101</v>
      </c>
      <c r="F6948" s="1149">
        <v>112175968.48906034</v>
      </c>
    </row>
    <row r="6949" spans="2:6" ht="12.95" customHeight="1" x14ac:dyDescent="0.2">
      <c r="B6949" s="1155" t="s">
        <v>7699</v>
      </c>
      <c r="C6949" s="1156">
        <v>714341.18447175366</v>
      </c>
      <c r="D6949" s="1156">
        <v>33801.935781998101</v>
      </c>
      <c r="E6949" s="1156">
        <v>30435.314124792567</v>
      </c>
      <c r="F6949" s="1157">
        <v>778578.43437854433</v>
      </c>
    </row>
    <row r="6950" spans="2:6" ht="12.95" customHeight="1" x14ac:dyDescent="0.2">
      <c r="B6950" s="1148" t="s">
        <v>7700</v>
      </c>
      <c r="C6950" s="1150">
        <v>1832834.6313888726</v>
      </c>
      <c r="D6950" s="1150">
        <v>33945.773806602345</v>
      </c>
      <c r="E6950" s="1150">
        <v>520.26177991098405</v>
      </c>
      <c r="F6950" s="1149">
        <v>1867300.666975386</v>
      </c>
    </row>
    <row r="6951" spans="2:6" ht="12.95" customHeight="1" x14ac:dyDescent="0.2">
      <c r="B6951" s="1155" t="s">
        <v>7701</v>
      </c>
      <c r="C6951" s="1156">
        <v>14136125.174172467</v>
      </c>
      <c r="D6951" s="1156">
        <v>745670.7033508782</v>
      </c>
      <c r="E6951" s="1156">
        <v>939937.15336600866</v>
      </c>
      <c r="F6951" s="1157">
        <v>15821733.030889353</v>
      </c>
    </row>
    <row r="6952" spans="2:6" ht="12.95" customHeight="1" x14ac:dyDescent="0.2">
      <c r="B6952" s="1148" t="s">
        <v>7702</v>
      </c>
      <c r="C6952" s="1150">
        <v>20584977.590295937</v>
      </c>
      <c r="D6952" s="1150">
        <v>2102336.5676156767</v>
      </c>
      <c r="E6952" s="1150">
        <v>4868219.5400720555</v>
      </c>
      <c r="F6952" s="1149">
        <v>27555533.697983667</v>
      </c>
    </row>
    <row r="6953" spans="2:6" ht="12.95" customHeight="1" x14ac:dyDescent="0.2">
      <c r="B6953" s="1155" t="s">
        <v>7703</v>
      </c>
      <c r="C6953" s="1156">
        <v>46536443.328935929</v>
      </c>
      <c r="D6953" s="1156">
        <v>3911876.4523469484</v>
      </c>
      <c r="E6953" s="1156">
        <v>43205278.103517137</v>
      </c>
      <c r="F6953" s="1157">
        <v>93653597.884800017</v>
      </c>
    </row>
    <row r="6954" spans="2:6" ht="12.95" customHeight="1" x14ac:dyDescent="0.2">
      <c r="B6954" s="1148" t="s">
        <v>7704</v>
      </c>
      <c r="C6954" s="1150">
        <v>18991447.255705111</v>
      </c>
      <c r="D6954" s="1150">
        <v>1350437.6777994363</v>
      </c>
      <c r="E6954" s="1150">
        <v>6329374.7489520526</v>
      </c>
      <c r="F6954" s="1149">
        <v>26671259.682456601</v>
      </c>
    </row>
    <row r="6955" spans="2:6" ht="12.95" customHeight="1" x14ac:dyDescent="0.2">
      <c r="B6955" s="1155" t="s">
        <v>7705</v>
      </c>
      <c r="C6955" s="1156">
        <v>11610791.713760119</v>
      </c>
      <c r="D6955" s="1156">
        <v>664574.82507900381</v>
      </c>
      <c r="E6955" s="1156">
        <v>94687.643943799107</v>
      </c>
      <c r="F6955" s="1157">
        <v>12370054.182782922</v>
      </c>
    </row>
    <row r="6956" spans="2:6" ht="12.95" customHeight="1" x14ac:dyDescent="0.2">
      <c r="B6956" s="1148" t="s">
        <v>7706</v>
      </c>
      <c r="C6956" s="1150">
        <v>20482771.851594593</v>
      </c>
      <c r="D6956" s="1150">
        <v>698793.89113235415</v>
      </c>
      <c r="E6956" s="1150">
        <v>4548778.8072067117</v>
      </c>
      <c r="F6956" s="1149">
        <v>25730344.549933661</v>
      </c>
    </row>
    <row r="6957" spans="2:6" ht="12.95" customHeight="1" x14ac:dyDescent="0.2">
      <c r="B6957" s="1155" t="s">
        <v>7707</v>
      </c>
      <c r="C6957" s="1156">
        <v>44111392.380959012</v>
      </c>
      <c r="D6957" s="1156">
        <v>3789671.6666431781</v>
      </c>
      <c r="E6957" s="1156">
        <v>6825256.0021366542</v>
      </c>
      <c r="F6957" s="1157">
        <v>54726320.049738847</v>
      </c>
    </row>
    <row r="6958" spans="2:6" ht="12.95" customHeight="1" x14ac:dyDescent="0.2">
      <c r="B6958" s="1148" t="s">
        <v>7708</v>
      </c>
      <c r="C6958" s="1150">
        <v>72718558.846177444</v>
      </c>
      <c r="D6958" s="1150">
        <v>3882490.3439203026</v>
      </c>
      <c r="E6958" s="1150">
        <v>14734123.036507916</v>
      </c>
      <c r="F6958" s="1149">
        <v>91335172.226605669</v>
      </c>
    </row>
    <row r="6959" spans="2:6" ht="12.95" customHeight="1" x14ac:dyDescent="0.2">
      <c r="B6959" s="1155" t="s">
        <v>7709</v>
      </c>
      <c r="C6959" s="1156">
        <v>20910964.44236353</v>
      </c>
      <c r="D6959" s="1156">
        <v>767289.55844889663</v>
      </c>
      <c r="E6959" s="1156">
        <v>2373810.3079870241</v>
      </c>
      <c r="F6959" s="1157">
        <v>24052064.308799449</v>
      </c>
    </row>
    <row r="6960" spans="2:6" ht="12.95" customHeight="1" x14ac:dyDescent="0.2">
      <c r="B6960" s="1148" t="s">
        <v>7710</v>
      </c>
      <c r="C6960" s="1150">
        <v>141803181.66296431</v>
      </c>
      <c r="D6960" s="1150">
        <v>6262980.883515669</v>
      </c>
      <c r="E6960" s="1150">
        <v>42533088.765534267</v>
      </c>
      <c r="F6960" s="1149">
        <v>190599251.31201422</v>
      </c>
    </row>
    <row r="6961" spans="2:6" ht="12.95" customHeight="1" x14ac:dyDescent="0.2">
      <c r="B6961" s="1155" t="s">
        <v>7711</v>
      </c>
      <c r="C6961" s="1156">
        <v>9054961.3797030095</v>
      </c>
      <c r="D6961" s="1156">
        <v>338796.08315284387</v>
      </c>
      <c r="E6961" s="1156">
        <v>918001.91065293155</v>
      </c>
      <c r="F6961" s="1157">
        <v>10311759.373508785</v>
      </c>
    </row>
    <row r="6962" spans="2:6" ht="12.95" customHeight="1" x14ac:dyDescent="0.2">
      <c r="B6962" s="1148" t="s">
        <v>7712</v>
      </c>
      <c r="C6962" s="1150">
        <v>118777492.56795488</v>
      </c>
      <c r="D6962" s="1150">
        <v>3736839.9602060402</v>
      </c>
      <c r="E6962" s="1150">
        <v>15668339.175016053</v>
      </c>
      <c r="F6962" s="1149">
        <v>138182671.70317698</v>
      </c>
    </row>
    <row r="6963" spans="2:6" ht="12.95" customHeight="1" x14ac:dyDescent="0.2">
      <c r="B6963" s="1155" t="s">
        <v>7713</v>
      </c>
      <c r="C6963" s="1156">
        <v>44789054.893074252</v>
      </c>
      <c r="D6963" s="1156">
        <v>1300151.9043977906</v>
      </c>
      <c r="E6963" s="1156">
        <v>1671406.0006865256</v>
      </c>
      <c r="F6963" s="1157">
        <v>47760612.798158571</v>
      </c>
    </row>
    <row r="6964" spans="2:6" ht="12.95" customHeight="1" x14ac:dyDescent="0.2">
      <c r="B6964" s="1148" t="s">
        <v>7714</v>
      </c>
      <c r="C6964" s="1150">
        <v>721759.34292588336</v>
      </c>
      <c r="D6964" s="1150">
        <v>18152.358705056002</v>
      </c>
      <c r="E6964" s="1150">
        <v>1820.9162296884444</v>
      </c>
      <c r="F6964" s="1149">
        <v>741732.61786062783</v>
      </c>
    </row>
    <row r="6965" spans="2:6" ht="12.95" customHeight="1" x14ac:dyDescent="0.2">
      <c r="B6965" s="1155" t="s">
        <v>7715</v>
      </c>
      <c r="C6965" s="1156">
        <v>3899341.2540828316</v>
      </c>
      <c r="D6965" s="1156">
        <v>42791.81231976355</v>
      </c>
      <c r="E6965" s="1156">
        <v>79600.052326380566</v>
      </c>
      <c r="F6965" s="1157">
        <v>4021733.1187289758</v>
      </c>
    </row>
    <row r="6966" spans="2:6" ht="12.95" customHeight="1" x14ac:dyDescent="0.2">
      <c r="B6966" s="1148" t="s">
        <v>7716</v>
      </c>
      <c r="C6966" s="1150">
        <v>15950277.036121314</v>
      </c>
      <c r="D6966" s="1150">
        <v>388621.57487575524</v>
      </c>
      <c r="E6966" s="1150">
        <v>1573350.7805504908</v>
      </c>
      <c r="F6966" s="1149">
        <v>17912249.391547561</v>
      </c>
    </row>
    <row r="6967" spans="2:6" ht="12.95" customHeight="1" x14ac:dyDescent="0.2">
      <c r="B6967" s="1155" t="s">
        <v>7717</v>
      </c>
      <c r="C6967" s="1156">
        <v>172126827.5704855</v>
      </c>
      <c r="D6967" s="1156">
        <v>5568904.8795903353</v>
      </c>
      <c r="E6967" s="1156">
        <v>21679301.690699589</v>
      </c>
      <c r="F6967" s="1157">
        <v>199375034.14077541</v>
      </c>
    </row>
    <row r="6968" spans="2:6" ht="12.95" customHeight="1" x14ac:dyDescent="0.2">
      <c r="B6968" s="1148" t="s">
        <v>7718</v>
      </c>
      <c r="C6968" s="1150">
        <v>6713021.2810733048</v>
      </c>
      <c r="D6968" s="1150">
        <v>62497.621690545435</v>
      </c>
      <c r="E6968" s="1150">
        <v>268325.01298909006</v>
      </c>
      <c r="F6968" s="1149">
        <v>7043843.9157529399</v>
      </c>
    </row>
    <row r="6969" spans="2:6" ht="12.95" customHeight="1" x14ac:dyDescent="0.2">
      <c r="B6969" s="1155" t="s">
        <v>7719</v>
      </c>
      <c r="C6969" s="1156">
        <v>58493965.263774231</v>
      </c>
      <c r="D6969" s="1156">
        <v>1557506.8980197103</v>
      </c>
      <c r="E6969" s="1156">
        <v>3011007.40475058</v>
      </c>
      <c r="F6969" s="1157">
        <v>63062479.566544518</v>
      </c>
    </row>
    <row r="6970" spans="2:6" ht="12.95" customHeight="1" x14ac:dyDescent="0.2">
      <c r="B6970" s="1148" t="s">
        <v>7720</v>
      </c>
      <c r="C6970" s="1150">
        <v>61554367.746016912</v>
      </c>
      <c r="D6970" s="1150">
        <v>2838039.2958614789</v>
      </c>
      <c r="E6970" s="1150">
        <v>13985250.128472108</v>
      </c>
      <c r="F6970" s="1149">
        <v>78377657.170350492</v>
      </c>
    </row>
    <row r="6971" spans="2:6" ht="12.95" customHeight="1" x14ac:dyDescent="0.2">
      <c r="B6971" s="1155" t="s">
        <v>7721</v>
      </c>
      <c r="C6971" s="1156">
        <v>14564729.884855526</v>
      </c>
      <c r="D6971" s="1156">
        <v>1114385.0956214054</v>
      </c>
      <c r="E6971" s="1156">
        <v>2583150.0047154049</v>
      </c>
      <c r="F6971" s="1157">
        <v>18262264.985192336</v>
      </c>
    </row>
    <row r="6972" spans="2:6" ht="12.95" customHeight="1" x14ac:dyDescent="0.2">
      <c r="B6972" s="1148" t="s">
        <v>7722</v>
      </c>
      <c r="C6972" s="1150">
        <v>47732827.439621411</v>
      </c>
      <c r="D6972" s="1150">
        <v>2943357.49747671</v>
      </c>
      <c r="E6972" s="1150">
        <v>4110978.5194116193</v>
      </c>
      <c r="F6972" s="1149">
        <v>54787163.456509739</v>
      </c>
    </row>
    <row r="6973" spans="2:6" ht="12.95" customHeight="1" x14ac:dyDescent="0.2">
      <c r="B6973" s="1155" t="s">
        <v>7723</v>
      </c>
      <c r="C6973" s="1156">
        <v>28786163.881250501</v>
      </c>
      <c r="D6973" s="1156">
        <v>1140995.1301731921</v>
      </c>
      <c r="E6973" s="1156">
        <v>2191654.7561704363</v>
      </c>
      <c r="F6973" s="1157">
        <v>32118813.767594129</v>
      </c>
    </row>
    <row r="6974" spans="2:6" ht="12.95" customHeight="1" x14ac:dyDescent="0.2">
      <c r="B6974" s="1148" t="s">
        <v>7724</v>
      </c>
      <c r="C6974" s="1150">
        <v>134488.46530727824</v>
      </c>
      <c r="D6974" s="1150">
        <v>14024.207398914104</v>
      </c>
      <c r="E6974" s="1150">
        <v>910.45811484422222</v>
      </c>
      <c r="F6974" s="1149">
        <v>149423.13082103655</v>
      </c>
    </row>
    <row r="6975" spans="2:6" ht="12.95" customHeight="1" x14ac:dyDescent="0.2">
      <c r="B6975" s="1155" t="s">
        <v>7725</v>
      </c>
      <c r="C6975" s="1156">
        <v>34687995.798034236</v>
      </c>
      <c r="D6975" s="1156">
        <v>1715958.8659237491</v>
      </c>
      <c r="E6975" s="1156">
        <v>6204123.4633518988</v>
      </c>
      <c r="F6975" s="1157">
        <v>42608078.127309881</v>
      </c>
    </row>
    <row r="6976" spans="2:6" ht="12.95" customHeight="1" x14ac:dyDescent="0.2">
      <c r="B6976" s="1148" t="s">
        <v>7726</v>
      </c>
      <c r="C6976" s="1150">
        <v>14769003.988953507</v>
      </c>
      <c r="D6976" s="1150">
        <v>738780.86197233491</v>
      </c>
      <c r="E6976" s="1150">
        <v>682518.42252072226</v>
      </c>
      <c r="F6976" s="1149">
        <v>16190303.273446564</v>
      </c>
    </row>
    <row r="6977" spans="2:6" ht="12.95" customHeight="1" x14ac:dyDescent="0.2">
      <c r="B6977" s="1155" t="s">
        <v>7727</v>
      </c>
      <c r="C6977" s="1156">
        <v>9773698.509925358</v>
      </c>
      <c r="D6977" s="1156">
        <v>383817.38485397311</v>
      </c>
      <c r="E6977" s="1156">
        <v>112701.70807321693</v>
      </c>
      <c r="F6977" s="1157">
        <v>10270217.602852549</v>
      </c>
    </row>
    <row r="6978" spans="2:6" ht="12.95" customHeight="1" x14ac:dyDescent="0.2">
      <c r="B6978" s="1148" t="s">
        <v>7728</v>
      </c>
      <c r="C6978" s="1150">
        <v>37490548.587343521</v>
      </c>
      <c r="D6978" s="1150">
        <v>2206101.3185651819</v>
      </c>
      <c r="E6978" s="1150">
        <v>2243679.4007702013</v>
      </c>
      <c r="F6978" s="1149">
        <v>41940329.306678906</v>
      </c>
    </row>
    <row r="6979" spans="2:6" ht="12.95" customHeight="1" x14ac:dyDescent="0.2">
      <c r="B6979" s="1155" t="s">
        <v>7729</v>
      </c>
      <c r="C6979" s="1156">
        <v>3197226.2937299213</v>
      </c>
      <c r="D6979" s="1156">
        <v>62238.713246257779</v>
      </c>
      <c r="E6979" s="1156">
        <v>347339.77081307082</v>
      </c>
      <c r="F6979" s="1157">
        <v>3606804.77778925</v>
      </c>
    </row>
    <row r="6980" spans="2:6" ht="12.95" customHeight="1" x14ac:dyDescent="0.2">
      <c r="B6980" s="1148" t="s">
        <v>7730</v>
      </c>
      <c r="C6980" s="1150">
        <v>4409133.5878471928</v>
      </c>
      <c r="D6980" s="1150">
        <v>160897.21432231096</v>
      </c>
      <c r="E6980" s="1150">
        <v>472917.95793908456</v>
      </c>
      <c r="F6980" s="1149">
        <v>5042948.7601085883</v>
      </c>
    </row>
    <row r="6981" spans="2:6" ht="12.95" customHeight="1" x14ac:dyDescent="0.2">
      <c r="B6981" s="1155" t="s">
        <v>7731</v>
      </c>
      <c r="C6981" s="1156">
        <v>39356627.55847127</v>
      </c>
      <c r="D6981" s="1156">
        <v>2156822.4113357672</v>
      </c>
      <c r="E6981" s="1156">
        <v>9262710.4697041102</v>
      </c>
      <c r="F6981" s="1157">
        <v>50776160.43951115</v>
      </c>
    </row>
    <row r="6982" spans="2:6" ht="12.95" customHeight="1" x14ac:dyDescent="0.2">
      <c r="B6982" s="1148" t="s">
        <v>7732</v>
      </c>
      <c r="C6982" s="1150">
        <v>29918532.031942923</v>
      </c>
      <c r="D6982" s="1150">
        <v>1502891.6000774775</v>
      </c>
      <c r="E6982" s="1150">
        <v>2528075.6382306889</v>
      </c>
      <c r="F6982" s="1149">
        <v>33949499.270251088</v>
      </c>
    </row>
    <row r="6983" spans="2:6" ht="12.95" customHeight="1" x14ac:dyDescent="0.2">
      <c r="B6983" s="1155" t="s">
        <v>7733</v>
      </c>
      <c r="C6983" s="1156">
        <v>1596505016.1309404</v>
      </c>
      <c r="D6983" s="1156">
        <v>35637754.873824596</v>
      </c>
      <c r="E6983" s="1156">
        <v>279165198.20095712</v>
      </c>
      <c r="F6983" s="1157">
        <v>1911307969.2057221</v>
      </c>
    </row>
    <row r="6984" spans="2:6" ht="12.95" customHeight="1" x14ac:dyDescent="0.2">
      <c r="B6984" s="1148" t="s">
        <v>7734</v>
      </c>
      <c r="C6984" s="1150">
        <v>86945350.401455984</v>
      </c>
      <c r="D6984" s="1150">
        <v>3700866.0702525182</v>
      </c>
      <c r="E6984" s="1150">
        <v>18930253.092881221</v>
      </c>
      <c r="F6984" s="1149">
        <v>109576469.56458972</v>
      </c>
    </row>
    <row r="6985" spans="2:6" ht="12.95" customHeight="1" x14ac:dyDescent="0.2">
      <c r="B6985" s="1155" t="s">
        <v>7735</v>
      </c>
      <c r="C6985" s="1156">
        <v>24622653.76221782</v>
      </c>
      <c r="D6985" s="1156">
        <v>426120.14789008233</v>
      </c>
      <c r="E6985" s="1156">
        <v>799998.39858218166</v>
      </c>
      <c r="F6985" s="1157">
        <v>25848772.308690086</v>
      </c>
    </row>
    <row r="6986" spans="2:6" ht="12.95" customHeight="1" x14ac:dyDescent="0.2">
      <c r="B6986" s="1148" t="s">
        <v>7736</v>
      </c>
      <c r="C6986" s="1150">
        <v>21440126.412091445</v>
      </c>
      <c r="D6986" s="1150">
        <v>446933.51005031704</v>
      </c>
      <c r="E6986" s="1150">
        <v>1854798.2781051472</v>
      </c>
      <c r="F6986" s="1149">
        <v>23741858.200246908</v>
      </c>
    </row>
    <row r="6987" spans="2:6" ht="12.95" customHeight="1" x14ac:dyDescent="0.2">
      <c r="B6987" s="1155" t="s">
        <v>7737</v>
      </c>
      <c r="C6987" s="1156">
        <v>2237948.5069671804</v>
      </c>
      <c r="D6987" s="1156">
        <v>13808.450362007736</v>
      </c>
      <c r="E6987" s="1156">
        <v>1625.8180622218251</v>
      </c>
      <c r="F6987" s="1157">
        <v>2253382.7753914096</v>
      </c>
    </row>
    <row r="6988" spans="2:6" ht="12.95" customHeight="1" x14ac:dyDescent="0.2">
      <c r="B6988" s="1148" t="s">
        <v>7738</v>
      </c>
      <c r="C6988" s="1150">
        <v>27093037.900747731</v>
      </c>
      <c r="D6988" s="1150">
        <v>817402.72622101661</v>
      </c>
      <c r="E6988" s="1150">
        <v>4555771.3234826922</v>
      </c>
      <c r="F6988" s="1149">
        <v>32466211.950451441</v>
      </c>
    </row>
    <row r="6989" spans="2:6" ht="12.95" customHeight="1" x14ac:dyDescent="0.2">
      <c r="B6989" s="1155" t="s">
        <v>7739</v>
      </c>
      <c r="C6989" s="1156">
        <v>75957683.997842714</v>
      </c>
      <c r="D6989" s="1156">
        <v>2020348.8935912568</v>
      </c>
      <c r="E6989" s="1156">
        <v>5425175.2092407765</v>
      </c>
      <c r="F6989" s="1157">
        <v>83403208.100674748</v>
      </c>
    </row>
    <row r="6990" spans="2:6" ht="12.95" customHeight="1" x14ac:dyDescent="0.2">
      <c r="B6990" s="1148" t="s">
        <v>7740</v>
      </c>
      <c r="C6990" s="1150">
        <v>4908760.2970633032</v>
      </c>
      <c r="D6990" s="1150">
        <v>2698947.9260691721</v>
      </c>
      <c r="E6990" s="1150">
        <v>1449124.1552195575</v>
      </c>
      <c r="F6990" s="1149">
        <v>9056832.378352033</v>
      </c>
    </row>
    <row r="6991" spans="2:6" ht="12.95" customHeight="1" x14ac:dyDescent="0.2">
      <c r="B6991" s="1155" t="s">
        <v>7741</v>
      </c>
      <c r="C6991" s="1156">
        <v>30472283.823213249</v>
      </c>
      <c r="D6991" s="1156">
        <v>999285.90833308699</v>
      </c>
      <c r="E6991" s="1156">
        <v>6684453.4137413008</v>
      </c>
      <c r="F6991" s="1157">
        <v>38156023.145287633</v>
      </c>
    </row>
    <row r="6992" spans="2:6" ht="12.95" customHeight="1" x14ac:dyDescent="0.2">
      <c r="B6992" s="1148" t="s">
        <v>7742</v>
      </c>
      <c r="C6992" s="1150">
        <v>29683623.680895481</v>
      </c>
      <c r="D6992" s="1150">
        <v>957414.6593707907</v>
      </c>
      <c r="E6992" s="1150">
        <v>238735.12425665281</v>
      </c>
      <c r="F6992" s="1149">
        <v>30879773.464522924</v>
      </c>
    </row>
    <row r="6993" spans="2:6" ht="12.95" customHeight="1" x14ac:dyDescent="0.2">
      <c r="B6993" s="1155" t="s">
        <v>7743</v>
      </c>
      <c r="C6993" s="1156">
        <v>13325073.183187621</v>
      </c>
      <c r="D6993" s="1156">
        <v>1399529.5955968653</v>
      </c>
      <c r="E6993" s="1156">
        <v>266634.16220437933</v>
      </c>
      <c r="F6993" s="1157">
        <v>14991236.940988865</v>
      </c>
    </row>
    <row r="6994" spans="2:6" ht="12.95" customHeight="1" x14ac:dyDescent="0.2">
      <c r="B6994" s="1148" t="s">
        <v>7744</v>
      </c>
      <c r="C6994" s="1150">
        <v>6689118.3260544399</v>
      </c>
      <c r="D6994" s="1150">
        <v>461518.68574518763</v>
      </c>
      <c r="E6994" s="1150">
        <v>44547.414904878009</v>
      </c>
      <c r="F6994" s="1149">
        <v>7195184.4267045055</v>
      </c>
    </row>
    <row r="6995" spans="2:6" ht="12.95" customHeight="1" x14ac:dyDescent="0.2">
      <c r="B6995" s="1155" t="s">
        <v>7745</v>
      </c>
      <c r="C6995" s="1156">
        <v>56010805.407906696</v>
      </c>
      <c r="D6995" s="1156">
        <v>2470087.2451213561</v>
      </c>
      <c r="E6995" s="1156">
        <v>16673006.238841295</v>
      </c>
      <c r="F6995" s="1157">
        <v>75153898.891869351</v>
      </c>
    </row>
    <row r="6996" spans="2:6" ht="12.95" customHeight="1" x14ac:dyDescent="0.2">
      <c r="B6996" s="1148" t="s">
        <v>7746</v>
      </c>
      <c r="C6996" s="1150">
        <v>6052393.0587416394</v>
      </c>
      <c r="D6996" s="1150">
        <v>117573.2013115117</v>
      </c>
      <c r="E6996" s="1150">
        <v>4877.4541866654763</v>
      </c>
      <c r="F6996" s="1149">
        <v>6174843.7142398171</v>
      </c>
    </row>
    <row r="6997" spans="2:6" ht="12.95" customHeight="1" x14ac:dyDescent="0.2">
      <c r="B6997" s="1155" t="s">
        <v>7747</v>
      </c>
      <c r="C6997" s="1156">
        <v>1015463.468387539</v>
      </c>
      <c r="D6997" s="1156">
        <v>374856.27592112869</v>
      </c>
      <c r="E6997" s="1156">
        <v>2042027.4861506124</v>
      </c>
      <c r="F6997" s="1157">
        <v>3432347.2304592803</v>
      </c>
    </row>
    <row r="6998" spans="2:6" ht="12.95" customHeight="1" x14ac:dyDescent="0.2">
      <c r="B6998" s="1148" t="s">
        <v>7748</v>
      </c>
      <c r="C6998" s="1150">
        <v>40798085.644752458</v>
      </c>
      <c r="D6998" s="1150">
        <v>2575362.2953292043</v>
      </c>
      <c r="E6998" s="1150">
        <v>3849612.0077288388</v>
      </c>
      <c r="F6998" s="1149">
        <v>47223059.947810501</v>
      </c>
    </row>
    <row r="6999" spans="2:6" ht="12.95" customHeight="1" x14ac:dyDescent="0.2">
      <c r="B6999" s="1155" t="s">
        <v>7749</v>
      </c>
      <c r="C6999" s="1156">
        <v>22923345.983003281</v>
      </c>
      <c r="D6999" s="1156">
        <v>1744798.3898568992</v>
      </c>
      <c r="E6999" s="1156">
        <v>40147909.932851881</v>
      </c>
      <c r="F6999" s="1157">
        <v>64816054.305712059</v>
      </c>
    </row>
    <row r="7000" spans="2:6" ht="12.95" customHeight="1" x14ac:dyDescent="0.2">
      <c r="B7000" s="1148" t="s">
        <v>7750</v>
      </c>
      <c r="C7000" s="1150">
        <v>12220866.559959935</v>
      </c>
      <c r="D7000" s="1150">
        <v>420524.84873297741</v>
      </c>
      <c r="E7000" s="1150">
        <v>4755746.6108815307</v>
      </c>
      <c r="F7000" s="1149">
        <v>17397138.019574445</v>
      </c>
    </row>
    <row r="7001" spans="2:6" ht="12.95" customHeight="1" x14ac:dyDescent="0.2">
      <c r="B7001" s="1155" t="s">
        <v>12569</v>
      </c>
      <c r="C7001" s="1156">
        <v>166359.07199909494</v>
      </c>
      <c r="D7001" s="1156">
        <v>0</v>
      </c>
      <c r="E7001" s="1156">
        <v>0</v>
      </c>
      <c r="F7001" s="1157">
        <v>166359.07199909494</v>
      </c>
    </row>
    <row r="7002" spans="2:6" ht="12.95" customHeight="1" x14ac:dyDescent="0.2">
      <c r="B7002" s="1148" t="s">
        <v>7751</v>
      </c>
      <c r="C7002" s="1150">
        <v>147194946.49937424</v>
      </c>
      <c r="D7002" s="1150">
        <v>4952386.3385316106</v>
      </c>
      <c r="E7002" s="1150">
        <v>75221580.862989992</v>
      </c>
      <c r="F7002" s="1149">
        <v>227368913.70089585</v>
      </c>
    </row>
    <row r="7003" spans="2:6" ht="12.95" customHeight="1" x14ac:dyDescent="0.2">
      <c r="B7003" s="1155" t="s">
        <v>7752</v>
      </c>
      <c r="C7003" s="1156">
        <v>42462088.484657526</v>
      </c>
      <c r="D7003" s="1156">
        <v>1055756.7167927148</v>
      </c>
      <c r="E7003" s="1156">
        <v>2618042.3285594117</v>
      </c>
      <c r="F7003" s="1157">
        <v>46135887.530009657</v>
      </c>
    </row>
    <row r="7004" spans="2:6" ht="12.95" customHeight="1" x14ac:dyDescent="0.2">
      <c r="B7004" s="1148" t="s">
        <v>7753</v>
      </c>
      <c r="C7004" s="1150">
        <v>863665.96668729139</v>
      </c>
      <c r="D7004" s="1150">
        <v>12082.394066756768</v>
      </c>
      <c r="E7004" s="1150">
        <v>0</v>
      </c>
      <c r="F7004" s="1149">
        <v>875748.36075404822</v>
      </c>
    </row>
    <row r="7005" spans="2:6" ht="12.95" customHeight="1" x14ac:dyDescent="0.2">
      <c r="B7005" s="1155" t="s">
        <v>7754</v>
      </c>
      <c r="C7005" s="1156">
        <v>558302281.98870504</v>
      </c>
      <c r="D7005" s="1156">
        <v>13593038.536360409</v>
      </c>
      <c r="E7005" s="1156">
        <v>96768530.603008538</v>
      </c>
      <c r="F7005" s="1157">
        <v>668663851.12807393</v>
      </c>
    </row>
    <row r="7006" spans="2:6" ht="12.95" customHeight="1" x14ac:dyDescent="0.2">
      <c r="B7006" s="1148" t="s">
        <v>7755</v>
      </c>
      <c r="C7006" s="1150">
        <v>77603690.934831321</v>
      </c>
      <c r="D7006" s="1150">
        <v>2037163.5586674931</v>
      </c>
      <c r="E7006" s="1150">
        <v>5913108.3075096915</v>
      </c>
      <c r="F7006" s="1149">
        <v>85553962.801008508</v>
      </c>
    </row>
    <row r="7007" spans="2:6" ht="12.95" customHeight="1" x14ac:dyDescent="0.2">
      <c r="B7007" s="1155" t="s">
        <v>7756</v>
      </c>
      <c r="C7007" s="1156">
        <v>21192991.836925168</v>
      </c>
      <c r="D7007" s="1156">
        <v>1369337.9942324338</v>
      </c>
      <c r="E7007" s="1156">
        <v>2016.0143971550638</v>
      </c>
      <c r="F7007" s="1157">
        <v>22564345.845554758</v>
      </c>
    </row>
    <row r="7008" spans="2:6" ht="12.95" customHeight="1" x14ac:dyDescent="0.2">
      <c r="B7008" s="1148" t="s">
        <v>7757</v>
      </c>
      <c r="C7008" s="1150">
        <v>53982900.683835119</v>
      </c>
      <c r="D7008" s="1150">
        <v>1620220.2767471622</v>
      </c>
      <c r="E7008" s="1150">
        <v>7474357.2719321782</v>
      </c>
      <c r="F7008" s="1149">
        <v>63077478.232514456</v>
      </c>
    </row>
    <row r="7009" spans="2:6" ht="12.95" customHeight="1" x14ac:dyDescent="0.2">
      <c r="B7009" s="1155" t="s">
        <v>7758</v>
      </c>
      <c r="C7009" s="1156">
        <v>269114.30391926254</v>
      </c>
      <c r="D7009" s="1156">
        <v>3020.5985166891919</v>
      </c>
      <c r="E7009" s="1156">
        <v>195.09816746661903</v>
      </c>
      <c r="F7009" s="1157">
        <v>272330.00060341839</v>
      </c>
    </row>
    <row r="7010" spans="2:6" ht="12.95" customHeight="1" x14ac:dyDescent="0.2">
      <c r="B7010" s="1148" t="s">
        <v>7759</v>
      </c>
      <c r="C7010" s="1150">
        <v>58145174.443125449</v>
      </c>
      <c r="D7010" s="1150">
        <v>2584855.6049530851</v>
      </c>
      <c r="E7010" s="1150">
        <v>10452327.641689615</v>
      </c>
      <c r="F7010" s="1149">
        <v>71182357.68976815</v>
      </c>
    </row>
    <row r="7011" spans="2:6" ht="12.95" customHeight="1" x14ac:dyDescent="0.2">
      <c r="B7011" s="1155" t="s">
        <v>7760</v>
      </c>
      <c r="C7011" s="1156">
        <v>16747042.203416735</v>
      </c>
      <c r="D7011" s="1156">
        <v>345211.25905019318</v>
      </c>
      <c r="E7011" s="1156">
        <v>303052.48679814819</v>
      </c>
      <c r="F7011" s="1157">
        <v>17395305.949265078</v>
      </c>
    </row>
    <row r="7012" spans="2:6" ht="12.95" customHeight="1" x14ac:dyDescent="0.2">
      <c r="B7012" s="1148" t="s">
        <v>7761</v>
      </c>
      <c r="C7012" s="1150">
        <v>16945821.375326481</v>
      </c>
      <c r="D7012" s="1150">
        <v>300060.50312692003</v>
      </c>
      <c r="E7012" s="1150">
        <v>693378.88717636396</v>
      </c>
      <c r="F7012" s="1149">
        <v>17939260.765629765</v>
      </c>
    </row>
    <row r="7013" spans="2:6" ht="12.95" customHeight="1" x14ac:dyDescent="0.2">
      <c r="B7013" s="1155" t="s">
        <v>7762</v>
      </c>
      <c r="C7013" s="1156">
        <v>791270.23510717333</v>
      </c>
      <c r="D7013" s="1156">
        <v>23373.678998190175</v>
      </c>
      <c r="E7013" s="1156">
        <v>65.032722488873006</v>
      </c>
      <c r="F7013" s="1157">
        <v>814708.9468278524</v>
      </c>
    </row>
    <row r="7014" spans="2:6" ht="12.95" customHeight="1" x14ac:dyDescent="0.2">
      <c r="B7014" s="1148" t="s">
        <v>7763</v>
      </c>
      <c r="C7014" s="1150">
        <v>17219881.118215151</v>
      </c>
      <c r="D7014" s="1150">
        <v>250364.4656261527</v>
      </c>
      <c r="E7014" s="1150">
        <v>50725.523541320945</v>
      </c>
      <c r="F7014" s="1149">
        <v>17520971.107382625</v>
      </c>
    </row>
    <row r="7015" spans="2:6" ht="12.95" customHeight="1" x14ac:dyDescent="0.2">
      <c r="B7015" s="1155" t="s">
        <v>7764</v>
      </c>
      <c r="C7015" s="1156">
        <v>22217109.823509183</v>
      </c>
      <c r="D7015" s="1156">
        <v>643200.49462281202</v>
      </c>
      <c r="E7015" s="1156">
        <v>1475474.8759303028</v>
      </c>
      <c r="F7015" s="1157">
        <v>24335785.194062296</v>
      </c>
    </row>
    <row r="7016" spans="2:6" ht="12.95" customHeight="1" x14ac:dyDescent="0.2">
      <c r="B7016" s="1148" t="s">
        <v>7765</v>
      </c>
      <c r="C7016" s="1150">
        <v>12232131.17094584</v>
      </c>
      <c r="D7016" s="1150">
        <v>369692.49083783611</v>
      </c>
      <c r="E7016" s="1150">
        <v>264292.98419477994</v>
      </c>
      <c r="F7016" s="1149">
        <v>12866116.645978456</v>
      </c>
    </row>
    <row r="7017" spans="2:6" ht="12.95" customHeight="1" x14ac:dyDescent="0.2">
      <c r="B7017" s="1155" t="s">
        <v>7766</v>
      </c>
      <c r="C7017" s="1156">
        <v>15123701.861704677</v>
      </c>
      <c r="D7017" s="1156">
        <v>321823.19624954264</v>
      </c>
      <c r="E7017" s="1156">
        <v>46303.298412077587</v>
      </c>
      <c r="F7017" s="1157">
        <v>15491828.356366297</v>
      </c>
    </row>
    <row r="7018" spans="2:6" ht="12.95" customHeight="1" x14ac:dyDescent="0.2">
      <c r="B7018" s="1148" t="s">
        <v>7767</v>
      </c>
      <c r="C7018" s="1150">
        <v>27157878.10056901</v>
      </c>
      <c r="D7018" s="1150">
        <v>681936.07464873639</v>
      </c>
      <c r="E7018" s="1150">
        <v>3122221.0066907927</v>
      </c>
      <c r="F7018" s="1149">
        <v>30962035.18190854</v>
      </c>
    </row>
    <row r="7019" spans="2:6" ht="12.95" customHeight="1" x14ac:dyDescent="0.2">
      <c r="B7019" s="1155" t="s">
        <v>7768</v>
      </c>
      <c r="C7019" s="1156">
        <v>69979060.403728232</v>
      </c>
      <c r="D7019" s="1156">
        <v>2191933.2731416635</v>
      </c>
      <c r="E7019" s="1156">
        <v>3759346.5889142826</v>
      </c>
      <c r="F7019" s="1157">
        <v>75930340.265784174</v>
      </c>
    </row>
    <row r="7020" spans="2:6" ht="12.95" customHeight="1" x14ac:dyDescent="0.2">
      <c r="B7020" s="1148" t="s">
        <v>7769</v>
      </c>
      <c r="C7020" s="1150">
        <v>1763048.9925981704</v>
      </c>
      <c r="D7020" s="1150">
        <v>38260.914544729763</v>
      </c>
      <c r="E7020" s="1150">
        <v>1170.5890047997141</v>
      </c>
      <c r="F7020" s="1149">
        <v>1802480.4961476999</v>
      </c>
    </row>
    <row r="7021" spans="2:6" ht="12.95" customHeight="1" x14ac:dyDescent="0.2">
      <c r="B7021" s="1155" t="s">
        <v>7770</v>
      </c>
      <c r="C7021" s="1156">
        <v>25175443.940355189</v>
      </c>
      <c r="D7021" s="1156">
        <v>582975.51372101379</v>
      </c>
      <c r="E7021" s="1156">
        <v>325163.61244436505</v>
      </c>
      <c r="F7021" s="1157">
        <v>26083583.066520568</v>
      </c>
    </row>
    <row r="7022" spans="2:6" ht="12.95" customHeight="1" x14ac:dyDescent="0.2">
      <c r="B7022" s="1148" t="s">
        <v>7771</v>
      </c>
      <c r="C7022" s="1150">
        <v>351624145.05836767</v>
      </c>
      <c r="D7022" s="1150">
        <v>11371805.457606863</v>
      </c>
      <c r="E7022" s="1150">
        <v>63565156.285330847</v>
      </c>
      <c r="F7022" s="1149">
        <v>426561106.80130535</v>
      </c>
    </row>
    <row r="7023" spans="2:6" ht="12.95" customHeight="1" x14ac:dyDescent="0.2">
      <c r="B7023" s="1155" t="s">
        <v>7772</v>
      </c>
      <c r="C7023" s="1156">
        <v>33729679.624404438</v>
      </c>
      <c r="D7023" s="1156">
        <v>3102269.7470594831</v>
      </c>
      <c r="E7023" s="1156">
        <v>2828273.1010410869</v>
      </c>
      <c r="F7023" s="1157">
        <v>39660222.472505011</v>
      </c>
    </row>
    <row r="7024" spans="2:6" ht="12.95" customHeight="1" x14ac:dyDescent="0.2">
      <c r="B7024" s="1148" t="s">
        <v>7773</v>
      </c>
      <c r="C7024" s="1150">
        <v>61890657.595937416</v>
      </c>
      <c r="D7024" s="1150">
        <v>3449322.1328246109</v>
      </c>
      <c r="E7024" s="1150">
        <v>6232280.8942761673</v>
      </c>
      <c r="F7024" s="1149">
        <v>71572260.623038203</v>
      </c>
    </row>
    <row r="7025" spans="2:6" ht="12.95" customHeight="1" x14ac:dyDescent="0.2">
      <c r="B7025" s="1155" t="s">
        <v>7774</v>
      </c>
      <c r="C7025" s="1156">
        <v>25205253.947476417</v>
      </c>
      <c r="D7025" s="1156">
        <v>1688989.2363104527</v>
      </c>
      <c r="E7025" s="1156">
        <v>4833661.2827035412</v>
      </c>
      <c r="F7025" s="1157">
        <v>31727904.46649041</v>
      </c>
    </row>
    <row r="7026" spans="2:6" ht="12.95" customHeight="1" x14ac:dyDescent="0.2">
      <c r="B7026" s="1148" t="s">
        <v>7775</v>
      </c>
      <c r="C7026" s="1150">
        <v>50139745.111377098</v>
      </c>
      <c r="D7026" s="1150">
        <v>2212056.2127837976</v>
      </c>
      <c r="E7026" s="1150">
        <v>14339905.21599542</v>
      </c>
      <c r="F7026" s="1149">
        <v>66691706.54015632</v>
      </c>
    </row>
    <row r="7027" spans="2:6" ht="12.95" customHeight="1" x14ac:dyDescent="0.2">
      <c r="B7027" s="1155" t="s">
        <v>7776</v>
      </c>
      <c r="C7027" s="1156">
        <v>2169124.4813094214</v>
      </c>
      <c r="D7027" s="1156">
        <v>62986.670974199864</v>
      </c>
      <c r="E7027" s="1156">
        <v>830077.66984797514</v>
      </c>
      <c r="F7027" s="1157">
        <v>3062188.822131596</v>
      </c>
    </row>
    <row r="7028" spans="2:6" ht="12.95" customHeight="1" x14ac:dyDescent="0.2">
      <c r="B7028" s="1148" t="s">
        <v>7777</v>
      </c>
      <c r="C7028" s="1150">
        <v>23540701.614352521</v>
      </c>
      <c r="D7028" s="1150">
        <v>1013741.6298058139</v>
      </c>
      <c r="E7028" s="1150">
        <v>39107909.283774428</v>
      </c>
      <c r="F7028" s="1149">
        <v>63662352.527932763</v>
      </c>
    </row>
    <row r="7029" spans="2:6" ht="12.95" customHeight="1" x14ac:dyDescent="0.2">
      <c r="B7029" s="1155" t="s">
        <v>7778</v>
      </c>
      <c r="C7029" s="1156">
        <v>33241454.899478935</v>
      </c>
      <c r="D7029" s="1156">
        <v>2237429.2403239864</v>
      </c>
      <c r="E7029" s="1156">
        <v>9200439.3813908231</v>
      </c>
      <c r="F7029" s="1157">
        <v>44679323.521193743</v>
      </c>
    </row>
    <row r="7030" spans="2:6" ht="12.95" customHeight="1" x14ac:dyDescent="0.2">
      <c r="B7030" s="1148" t="s">
        <v>7779</v>
      </c>
      <c r="C7030" s="1150">
        <v>72529945.298815966</v>
      </c>
      <c r="D7030" s="1150">
        <v>3640454.0999187334</v>
      </c>
      <c r="E7030" s="1150">
        <v>5939140.2716358537</v>
      </c>
      <c r="F7030" s="1149">
        <v>82109539.670370564</v>
      </c>
    </row>
    <row r="7031" spans="2:6" ht="12.95" customHeight="1" x14ac:dyDescent="0.2">
      <c r="B7031" s="1155" t="s">
        <v>7780</v>
      </c>
      <c r="C7031" s="1156">
        <v>54424830.605074652</v>
      </c>
      <c r="D7031" s="1156">
        <v>2360554.5893852217</v>
      </c>
      <c r="E7031" s="1156">
        <v>16042085.044326805</v>
      </c>
      <c r="F7031" s="1157">
        <v>72827470.238786668</v>
      </c>
    </row>
    <row r="7032" spans="2:6" ht="12.95" customHeight="1" x14ac:dyDescent="0.2">
      <c r="B7032" s="1148" t="s">
        <v>7781</v>
      </c>
      <c r="C7032" s="1150">
        <v>8422082.5649219751</v>
      </c>
      <c r="D7032" s="1150">
        <v>366297.91345717589</v>
      </c>
      <c r="E7032" s="1150">
        <v>142323.24274787545</v>
      </c>
      <c r="F7032" s="1149">
        <v>8930703.7211270258</v>
      </c>
    </row>
    <row r="7033" spans="2:6" ht="12.95" customHeight="1" x14ac:dyDescent="0.2">
      <c r="B7033" s="1155" t="s">
        <v>7782</v>
      </c>
      <c r="C7033" s="1156">
        <v>90448507.044766411</v>
      </c>
      <c r="D7033" s="1156">
        <v>3242324.8316166378</v>
      </c>
      <c r="E7033" s="1156">
        <v>26168432.928019099</v>
      </c>
      <c r="F7033" s="1157">
        <v>119859264.80440214</v>
      </c>
    </row>
    <row r="7034" spans="2:6" ht="12.95" customHeight="1" x14ac:dyDescent="0.2">
      <c r="B7034" s="1148" t="s">
        <v>7783</v>
      </c>
      <c r="C7034" s="1150">
        <v>12889874.553878676</v>
      </c>
      <c r="D7034" s="1150">
        <v>397625.835215981</v>
      </c>
      <c r="E7034" s="1150">
        <v>531382.37545658136</v>
      </c>
      <c r="F7034" s="1149">
        <v>13818882.764551237</v>
      </c>
    </row>
    <row r="7035" spans="2:6" ht="12.95" customHeight="1" x14ac:dyDescent="0.2">
      <c r="B7035" s="1155" t="s">
        <v>7784</v>
      </c>
      <c r="C7035" s="1156">
        <v>1846159.8419453651</v>
      </c>
      <c r="D7035" s="1156">
        <v>255398.79648730136</v>
      </c>
      <c r="E7035" s="1156">
        <v>2406.2107320883015</v>
      </c>
      <c r="F7035" s="1157">
        <v>2103964.8491647551</v>
      </c>
    </row>
    <row r="7036" spans="2:6" ht="12.95" customHeight="1" x14ac:dyDescent="0.2">
      <c r="B7036" s="1148" t="s">
        <v>7785</v>
      </c>
      <c r="C7036" s="1150">
        <v>3892884.7087616459</v>
      </c>
      <c r="D7036" s="1150">
        <v>38692.428618542501</v>
      </c>
      <c r="E7036" s="1150">
        <v>262472.0679650915</v>
      </c>
      <c r="F7036" s="1149">
        <v>4194049.20534528</v>
      </c>
    </row>
    <row r="7037" spans="2:6" ht="12.95" customHeight="1" x14ac:dyDescent="0.2">
      <c r="B7037" s="1155" t="s">
        <v>7786</v>
      </c>
      <c r="C7037" s="1156">
        <v>23262245.925713245</v>
      </c>
      <c r="D7037" s="1156">
        <v>998350.96117315907</v>
      </c>
      <c r="E7037" s="1156">
        <v>1597138.6316042324</v>
      </c>
      <c r="F7037" s="1157">
        <v>25857735.518490635</v>
      </c>
    </row>
    <row r="7038" spans="2:6" ht="12.95" customHeight="1" x14ac:dyDescent="0.2">
      <c r="B7038" s="1148" t="s">
        <v>7787</v>
      </c>
      <c r="C7038" s="1150">
        <v>7257706.4342330173</v>
      </c>
      <c r="D7038" s="1150">
        <v>243014.34256887561</v>
      </c>
      <c r="E7038" s="1150">
        <v>745209.96699999564</v>
      </c>
      <c r="F7038" s="1149">
        <v>8245930.7438018881</v>
      </c>
    </row>
    <row r="7039" spans="2:6" ht="12.95" customHeight="1" x14ac:dyDescent="0.2">
      <c r="B7039" s="1155" t="s">
        <v>7788</v>
      </c>
      <c r="C7039" s="1156">
        <v>120407014.70837878</v>
      </c>
      <c r="D7039" s="1156">
        <v>5702386.5664230771</v>
      </c>
      <c r="E7039" s="1156">
        <v>18215075.896526814</v>
      </c>
      <c r="F7039" s="1157">
        <v>144324477.17132866</v>
      </c>
    </row>
    <row r="7040" spans="2:6" ht="12.95" customHeight="1" x14ac:dyDescent="0.2">
      <c r="B7040" s="1148" t="s">
        <v>7789</v>
      </c>
      <c r="C7040" s="1150">
        <v>31057906.221175388</v>
      </c>
      <c r="D7040" s="1150">
        <v>1426556.7604200037</v>
      </c>
      <c r="E7040" s="1150">
        <v>16301276.568602713</v>
      </c>
      <c r="F7040" s="1149">
        <v>48785739.550198101</v>
      </c>
    </row>
    <row r="7041" spans="2:6" ht="12.95" customHeight="1" x14ac:dyDescent="0.2">
      <c r="B7041" s="1155" t="s">
        <v>7790</v>
      </c>
      <c r="C7041" s="1156">
        <v>4696930.6612064866</v>
      </c>
      <c r="D7041" s="1156">
        <v>236138.88499279256</v>
      </c>
      <c r="E7041" s="1156">
        <v>780.39266986647613</v>
      </c>
      <c r="F7041" s="1157">
        <v>4933849.9388691457</v>
      </c>
    </row>
    <row r="7042" spans="2:6" ht="12.95" customHeight="1" x14ac:dyDescent="0.2">
      <c r="B7042" s="1148" t="s">
        <v>7791</v>
      </c>
      <c r="C7042" s="1150">
        <v>26368256.345118307</v>
      </c>
      <c r="D7042" s="1150">
        <v>1251563.4196864762</v>
      </c>
      <c r="E7042" s="1150">
        <v>317371.09614246065</v>
      </c>
      <c r="F7042" s="1149">
        <v>27937190.860947244</v>
      </c>
    </row>
    <row r="7043" spans="2:6" ht="12.95" customHeight="1" x14ac:dyDescent="0.2">
      <c r="B7043" s="1155" t="s">
        <v>7792</v>
      </c>
      <c r="C7043" s="1156">
        <v>172952.99062498804</v>
      </c>
      <c r="D7043" s="1156">
        <v>0</v>
      </c>
      <c r="E7043" s="1156">
        <v>0</v>
      </c>
      <c r="F7043" s="1157">
        <v>172952.99062498804</v>
      </c>
    </row>
    <row r="7044" spans="2:6" ht="12.95" customHeight="1" x14ac:dyDescent="0.2">
      <c r="B7044" s="1148" t="s">
        <v>7793</v>
      </c>
      <c r="C7044" s="1150">
        <v>8320563.6927441629</v>
      </c>
      <c r="D7044" s="1150">
        <v>106583.97623174721</v>
      </c>
      <c r="E7044" s="1150">
        <v>1300.6544497774601</v>
      </c>
      <c r="F7044" s="1149">
        <v>8428448.3234256878</v>
      </c>
    </row>
    <row r="7045" spans="2:6" ht="12.95" customHeight="1" x14ac:dyDescent="0.2">
      <c r="B7045" s="1155" t="s">
        <v>7794</v>
      </c>
      <c r="C7045" s="1156">
        <v>408960.32811007893</v>
      </c>
      <c r="D7045" s="1156">
        <v>0</v>
      </c>
      <c r="E7045" s="1156">
        <v>0</v>
      </c>
      <c r="F7045" s="1157">
        <v>408960.32811007893</v>
      </c>
    </row>
    <row r="7046" spans="2:6" ht="12.95" customHeight="1" x14ac:dyDescent="0.2">
      <c r="B7046" s="1148" t="s">
        <v>7795</v>
      </c>
      <c r="C7046" s="1150">
        <v>8877749.8166321293</v>
      </c>
      <c r="D7046" s="1150">
        <v>244855.46928380994</v>
      </c>
      <c r="E7046" s="1150">
        <v>1869040.4443302103</v>
      </c>
      <c r="F7046" s="1149">
        <v>10991645.730246149</v>
      </c>
    </row>
    <row r="7047" spans="2:6" ht="12.95" customHeight="1" x14ac:dyDescent="0.2">
      <c r="B7047" s="1155" t="s">
        <v>7796</v>
      </c>
      <c r="C7047" s="1156">
        <v>17059841.218232542</v>
      </c>
      <c r="D7047" s="1156">
        <v>282684.869754727</v>
      </c>
      <c r="E7047" s="1156">
        <v>1210245.3564373467</v>
      </c>
      <c r="F7047" s="1157">
        <v>18552771.444424618</v>
      </c>
    </row>
    <row r="7048" spans="2:6" ht="12.95" customHeight="1" x14ac:dyDescent="0.2">
      <c r="B7048" s="1148" t="s">
        <v>7797</v>
      </c>
      <c r="C7048" s="1150">
        <v>6746540.3674215972</v>
      </c>
      <c r="D7048" s="1150">
        <v>188125.75237989493</v>
      </c>
      <c r="E7048" s="1150">
        <v>64252.329819006532</v>
      </c>
      <c r="F7048" s="1149">
        <v>6998918.4496204993</v>
      </c>
    </row>
    <row r="7049" spans="2:6" ht="12.95" customHeight="1" x14ac:dyDescent="0.2">
      <c r="B7049" s="1155" t="s">
        <v>7798</v>
      </c>
      <c r="C7049" s="1156">
        <v>13242374.453754544</v>
      </c>
      <c r="D7049" s="1156">
        <v>408126.01101209101</v>
      </c>
      <c r="E7049" s="1156">
        <v>1099526.681808772</v>
      </c>
      <c r="F7049" s="1157">
        <v>14750027.146575406</v>
      </c>
    </row>
    <row r="7050" spans="2:6" ht="12.95" customHeight="1" x14ac:dyDescent="0.2">
      <c r="B7050" s="1148" t="s">
        <v>7799</v>
      </c>
      <c r="C7050" s="1150">
        <v>5306593.3874921864</v>
      </c>
      <c r="D7050" s="1150">
        <v>310531.9113181092</v>
      </c>
      <c r="E7050" s="1150">
        <v>739812.25103341939</v>
      </c>
      <c r="F7050" s="1149">
        <v>6356937.5498437155</v>
      </c>
    </row>
    <row r="7051" spans="2:6" ht="12.95" customHeight="1" x14ac:dyDescent="0.2">
      <c r="B7051" s="1155" t="s">
        <v>7800</v>
      </c>
      <c r="C7051" s="1156">
        <v>24040603.070178054</v>
      </c>
      <c r="D7051" s="1156">
        <v>821617.18034192093</v>
      </c>
      <c r="E7051" s="1156">
        <v>1093135.0323154666</v>
      </c>
      <c r="F7051" s="1157">
        <v>25955355.282835443</v>
      </c>
    </row>
    <row r="7052" spans="2:6" ht="12.95" customHeight="1" x14ac:dyDescent="0.2">
      <c r="B7052" s="1148" t="s">
        <v>7801</v>
      </c>
      <c r="C7052" s="1150">
        <v>76346725.196770415</v>
      </c>
      <c r="D7052" s="1150">
        <v>3388680.0216514589</v>
      </c>
      <c r="E7052" s="1150">
        <v>17458047.840551842</v>
      </c>
      <c r="F7052" s="1149">
        <v>97193453.058973715</v>
      </c>
    </row>
    <row r="7053" spans="2:6" ht="12.95" customHeight="1" x14ac:dyDescent="0.2">
      <c r="B7053" s="1155" t="s">
        <v>7802</v>
      </c>
      <c r="C7053" s="1156">
        <v>66387160.605577692</v>
      </c>
      <c r="D7053" s="1156">
        <v>3182286.8401468252</v>
      </c>
      <c r="E7053" s="1156">
        <v>13024623.594626509</v>
      </c>
      <c r="F7053" s="1157">
        <v>82594071.040351033</v>
      </c>
    </row>
    <row r="7054" spans="2:6" ht="12.95" customHeight="1" x14ac:dyDescent="0.2">
      <c r="B7054" s="1148" t="s">
        <v>7803</v>
      </c>
      <c r="C7054" s="1150">
        <v>52776900.441820227</v>
      </c>
      <c r="D7054" s="1150">
        <v>1979168.0671470601</v>
      </c>
      <c r="E7054" s="1150">
        <v>9742539.1287063602</v>
      </c>
      <c r="F7054" s="1149">
        <v>64498607.637673646</v>
      </c>
    </row>
    <row r="7055" spans="2:6" ht="12.95" customHeight="1" x14ac:dyDescent="0.2">
      <c r="B7055" s="1155" t="s">
        <v>7804</v>
      </c>
      <c r="C7055" s="1156">
        <v>7182151.1166446591</v>
      </c>
      <c r="D7055" s="1156">
        <v>266459.94057936792</v>
      </c>
      <c r="E7055" s="1156">
        <v>108149.41749899581</v>
      </c>
      <c r="F7055" s="1157">
        <v>7556760.4747230224</v>
      </c>
    </row>
    <row r="7056" spans="2:6" ht="12.95" customHeight="1" x14ac:dyDescent="0.2">
      <c r="B7056" s="1148" t="s">
        <v>7805</v>
      </c>
      <c r="C7056" s="1150">
        <v>25413786.62402029</v>
      </c>
      <c r="D7056" s="1150">
        <v>761478.50225488527</v>
      </c>
      <c r="E7056" s="1150">
        <v>2876722.479295298</v>
      </c>
      <c r="F7056" s="1149">
        <v>29051987.605570473</v>
      </c>
    </row>
    <row r="7057" spans="2:6" ht="12.95" customHeight="1" x14ac:dyDescent="0.2">
      <c r="B7057" s="1155" t="s">
        <v>7806</v>
      </c>
      <c r="C7057" s="1156">
        <v>617080.88473983028</v>
      </c>
      <c r="D7057" s="1156">
        <v>0</v>
      </c>
      <c r="E7057" s="1156">
        <v>0</v>
      </c>
      <c r="F7057" s="1157">
        <v>617080.88473983028</v>
      </c>
    </row>
    <row r="7058" spans="2:6" ht="12.95" customHeight="1" x14ac:dyDescent="0.2">
      <c r="B7058" s="1148" t="s">
        <v>7807</v>
      </c>
      <c r="C7058" s="1150">
        <v>1707765990.9585967</v>
      </c>
      <c r="D7058" s="1150">
        <v>43587955.785948083</v>
      </c>
      <c r="E7058" s="1150">
        <v>300954924.333933</v>
      </c>
      <c r="F7058" s="1149">
        <v>2052308871.0784779</v>
      </c>
    </row>
    <row r="7059" spans="2:6" ht="12.95" customHeight="1" x14ac:dyDescent="0.2">
      <c r="B7059" s="1155" t="s">
        <v>7808</v>
      </c>
      <c r="C7059" s="1156">
        <v>30131323.280932683</v>
      </c>
      <c r="D7059" s="1156">
        <v>1545870.4018292271</v>
      </c>
      <c r="E7059" s="1156">
        <v>2267886.1313544684</v>
      </c>
      <c r="F7059" s="1157">
        <v>33945079.814116381</v>
      </c>
    </row>
    <row r="7060" spans="2:6" ht="12.95" customHeight="1" x14ac:dyDescent="0.2">
      <c r="B7060" s="1148" t="s">
        <v>7809</v>
      </c>
      <c r="C7060" s="1150">
        <v>1678014.9169850906</v>
      </c>
      <c r="D7060" s="1150">
        <v>30997.094302215282</v>
      </c>
      <c r="E7060" s="1150">
        <v>0</v>
      </c>
      <c r="F7060" s="1149">
        <v>1709012.011287306</v>
      </c>
    </row>
    <row r="7061" spans="2:6" ht="12.95" customHeight="1" x14ac:dyDescent="0.2">
      <c r="B7061" s="1155" t="s">
        <v>7810</v>
      </c>
      <c r="C7061" s="1156">
        <v>7325431.473453125</v>
      </c>
      <c r="D7061" s="1156">
        <v>206278.11108495091</v>
      </c>
      <c r="E7061" s="1156">
        <v>1105.5562823108412</v>
      </c>
      <c r="F7061" s="1157">
        <v>7532815.1408203868</v>
      </c>
    </row>
    <row r="7062" spans="2:6" ht="12.95" customHeight="1" x14ac:dyDescent="0.2">
      <c r="B7062" s="1148" t="s">
        <v>7811</v>
      </c>
      <c r="C7062" s="1150">
        <v>751981.4699612268</v>
      </c>
      <c r="D7062" s="1150">
        <v>12600.210955332055</v>
      </c>
      <c r="E7062" s="1150">
        <v>608641.24977336242</v>
      </c>
      <c r="F7062" s="1149">
        <v>1373222.9306899211</v>
      </c>
    </row>
    <row r="7063" spans="2:6" ht="12.95" customHeight="1" x14ac:dyDescent="0.2">
      <c r="B7063" s="1155" t="s">
        <v>7812</v>
      </c>
      <c r="C7063" s="1156">
        <v>110806818.68229721</v>
      </c>
      <c r="D7063" s="1156">
        <v>4690557.9823445026</v>
      </c>
      <c r="E7063" s="1156">
        <v>14185718.735293312</v>
      </c>
      <c r="F7063" s="1157">
        <v>129683095.39993504</v>
      </c>
    </row>
    <row r="7064" spans="2:6" ht="12.95" customHeight="1" x14ac:dyDescent="0.2">
      <c r="B7064" s="1148" t="s">
        <v>7813</v>
      </c>
      <c r="C7064" s="1150">
        <v>41978946.572006136</v>
      </c>
      <c r="D7064" s="1150">
        <v>1935800.9027288791</v>
      </c>
      <c r="E7064" s="1150">
        <v>3477912.6230176338</v>
      </c>
      <c r="F7064" s="1149">
        <v>47392660.097752646</v>
      </c>
    </row>
    <row r="7065" spans="2:6" ht="12.95" customHeight="1" x14ac:dyDescent="0.2">
      <c r="B7065" s="1155" t="s">
        <v>7814</v>
      </c>
      <c r="C7065" s="1156">
        <v>31510551.260182001</v>
      </c>
      <c r="D7065" s="1156">
        <v>911400.87529989204</v>
      </c>
      <c r="E7065" s="1156">
        <v>3065803.5693052504</v>
      </c>
      <c r="F7065" s="1157">
        <v>35487755.704787143</v>
      </c>
    </row>
    <row r="7066" spans="2:6" ht="12.95" customHeight="1" x14ac:dyDescent="0.2">
      <c r="B7066" s="1148" t="s">
        <v>7815</v>
      </c>
      <c r="C7066" s="1150">
        <v>238026725.06427082</v>
      </c>
      <c r="D7066" s="1150">
        <v>8388245.2322532646</v>
      </c>
      <c r="E7066" s="1150">
        <v>11983033.015326191</v>
      </c>
      <c r="F7066" s="1149">
        <v>258398003.31185028</v>
      </c>
    </row>
    <row r="7067" spans="2:6" ht="12.95" customHeight="1" x14ac:dyDescent="0.2">
      <c r="B7067" s="1155" t="s">
        <v>7816</v>
      </c>
      <c r="C7067" s="1156">
        <v>21669127.711036522</v>
      </c>
      <c r="D7067" s="1156">
        <v>459735.09424009483</v>
      </c>
      <c r="E7067" s="1156">
        <v>1959631.0267572103</v>
      </c>
      <c r="F7067" s="1157">
        <v>24088493.832033828</v>
      </c>
    </row>
    <row r="7068" spans="2:6" ht="12.95" customHeight="1" x14ac:dyDescent="0.2">
      <c r="B7068" s="1148" t="s">
        <v>7817</v>
      </c>
      <c r="C7068" s="1150">
        <v>2317487.6503920159</v>
      </c>
      <c r="D7068" s="1150">
        <v>80765.050815284834</v>
      </c>
      <c r="E7068" s="1150">
        <v>455.229057422111</v>
      </c>
      <c r="F7068" s="1149">
        <v>2398707.9302647226</v>
      </c>
    </row>
    <row r="7069" spans="2:6" ht="12.95" customHeight="1" x14ac:dyDescent="0.2">
      <c r="B7069" s="1155" t="s">
        <v>7818</v>
      </c>
      <c r="C7069" s="1156">
        <v>19443680.174797598</v>
      </c>
      <c r="D7069" s="1156">
        <v>592195.53109814646</v>
      </c>
      <c r="E7069" s="1156">
        <v>76413.4489244258</v>
      </c>
      <c r="F7069" s="1157">
        <v>20112289.15482017</v>
      </c>
    </row>
    <row r="7070" spans="2:6" ht="12.95" customHeight="1" x14ac:dyDescent="0.2">
      <c r="B7070" s="1148" t="s">
        <v>7819</v>
      </c>
      <c r="C7070" s="1150">
        <v>208257.92993445738</v>
      </c>
      <c r="D7070" s="1150">
        <v>0</v>
      </c>
      <c r="E7070" s="1150">
        <v>0</v>
      </c>
      <c r="F7070" s="1149">
        <v>208257.92993445738</v>
      </c>
    </row>
    <row r="7071" spans="2:6" ht="12.95" customHeight="1" x14ac:dyDescent="0.2">
      <c r="B7071" s="1155" t="s">
        <v>7820</v>
      </c>
      <c r="C7071" s="1156">
        <v>39660085.188567057</v>
      </c>
      <c r="D7071" s="1156">
        <v>1152286.4151046255</v>
      </c>
      <c r="E7071" s="1156">
        <v>4667835.1291896505</v>
      </c>
      <c r="F7071" s="1157">
        <v>45480206.732861333</v>
      </c>
    </row>
    <row r="7072" spans="2:6" ht="12.95" customHeight="1" x14ac:dyDescent="0.2">
      <c r="B7072" s="1148" t="s">
        <v>7821</v>
      </c>
      <c r="C7072" s="1150">
        <v>6167374.514780649</v>
      </c>
      <c r="D7072" s="1150">
        <v>124491.81029497598</v>
      </c>
      <c r="E7072" s="1150">
        <v>520.26177991098405</v>
      </c>
      <c r="F7072" s="1149">
        <v>6292386.5868555354</v>
      </c>
    </row>
    <row r="7073" spans="2:6" ht="12.95" customHeight="1" x14ac:dyDescent="0.2">
      <c r="B7073" s="1155" t="s">
        <v>7822</v>
      </c>
      <c r="C7073" s="1156">
        <v>72787520.245139927</v>
      </c>
      <c r="D7073" s="1156">
        <v>4169260.2135737902</v>
      </c>
      <c r="E7073" s="1156">
        <v>10892023.112629745</v>
      </c>
      <c r="F7073" s="1157">
        <v>87848803.571343452</v>
      </c>
    </row>
    <row r="7074" spans="2:6" ht="12.95" customHeight="1" x14ac:dyDescent="0.2">
      <c r="B7074" s="1148" t="s">
        <v>7823</v>
      </c>
      <c r="C7074" s="1150">
        <v>21254260.330824088</v>
      </c>
      <c r="D7074" s="1150">
        <v>434218.22867530154</v>
      </c>
      <c r="E7074" s="1150">
        <v>917546.68159550929</v>
      </c>
      <c r="F7074" s="1149">
        <v>22606025.241094898</v>
      </c>
    </row>
    <row r="7075" spans="2:6" ht="12.95" customHeight="1" x14ac:dyDescent="0.2">
      <c r="B7075" s="1155" t="s">
        <v>7824</v>
      </c>
      <c r="C7075" s="1156">
        <v>3508102.0822798414</v>
      </c>
      <c r="D7075" s="1156">
        <v>64439.435022702761</v>
      </c>
      <c r="E7075" s="1156">
        <v>390.19633493323806</v>
      </c>
      <c r="F7075" s="1157">
        <v>3572931.7136374777</v>
      </c>
    </row>
    <row r="7076" spans="2:6" ht="12.95" customHeight="1" x14ac:dyDescent="0.2">
      <c r="B7076" s="1148" t="s">
        <v>7825</v>
      </c>
      <c r="C7076" s="1150">
        <v>6716043.4937768383</v>
      </c>
      <c r="D7076" s="1150">
        <v>251601.47263774916</v>
      </c>
      <c r="E7076" s="1150">
        <v>1410169.5544487224</v>
      </c>
      <c r="F7076" s="1149">
        <v>8377814.5208633095</v>
      </c>
    </row>
    <row r="7077" spans="2:6" ht="12.95" customHeight="1" x14ac:dyDescent="0.2">
      <c r="B7077" s="1155" t="s">
        <v>7826</v>
      </c>
      <c r="C7077" s="1156">
        <v>6092780.8103252333</v>
      </c>
      <c r="D7077" s="1156">
        <v>279304.67617652717</v>
      </c>
      <c r="E7077" s="1156">
        <v>455.22905742211111</v>
      </c>
      <c r="F7077" s="1157">
        <v>6372540.7155591827</v>
      </c>
    </row>
    <row r="7078" spans="2:6" ht="12.95" customHeight="1" x14ac:dyDescent="0.2">
      <c r="B7078" s="1148" t="s">
        <v>7827</v>
      </c>
      <c r="C7078" s="1150">
        <v>1824729.6064112119</v>
      </c>
      <c r="D7078" s="1150">
        <v>27300.457069886132</v>
      </c>
      <c r="E7078" s="1150">
        <v>0</v>
      </c>
      <c r="F7078" s="1149">
        <v>1852030.063481098</v>
      </c>
    </row>
    <row r="7079" spans="2:6" ht="12.95" customHeight="1" x14ac:dyDescent="0.2">
      <c r="B7079" s="1155" t="s">
        <v>7828</v>
      </c>
      <c r="C7079" s="1156">
        <v>15701219.234689144</v>
      </c>
      <c r="D7079" s="1156">
        <v>691659.52511198341</v>
      </c>
      <c r="E7079" s="1156">
        <v>1255196.5767577379</v>
      </c>
      <c r="F7079" s="1157">
        <v>17648075.336558864</v>
      </c>
    </row>
    <row r="7080" spans="2:6" ht="12.95" customHeight="1" x14ac:dyDescent="0.2">
      <c r="B7080" s="1148" t="s">
        <v>7829</v>
      </c>
      <c r="C7080" s="1150">
        <v>69336565.457617834</v>
      </c>
      <c r="D7080" s="1150">
        <v>4213806.8497937229</v>
      </c>
      <c r="E7080" s="1150">
        <v>38538486.199918479</v>
      </c>
      <c r="F7080" s="1149">
        <v>112088858.50733003</v>
      </c>
    </row>
    <row r="7081" spans="2:6" ht="12.95" customHeight="1" x14ac:dyDescent="0.2">
      <c r="B7081" s="1155" t="s">
        <v>7830</v>
      </c>
      <c r="C7081" s="1156">
        <v>1737909.6778369532</v>
      </c>
      <c r="D7081" s="1156">
        <v>71300.508796325361</v>
      </c>
      <c r="E7081" s="1156">
        <v>1950.9816746661904</v>
      </c>
      <c r="F7081" s="1157">
        <v>1811161.1683079449</v>
      </c>
    </row>
    <row r="7082" spans="2:6" ht="12.95" customHeight="1" x14ac:dyDescent="0.2">
      <c r="B7082" s="1148" t="s">
        <v>7831</v>
      </c>
      <c r="C7082" s="1150">
        <v>1135939.8566147943</v>
      </c>
      <c r="D7082" s="1150">
        <v>103218.16645600784</v>
      </c>
      <c r="E7082" s="1150">
        <v>506995.10452325403</v>
      </c>
      <c r="F7082" s="1149">
        <v>1746153.1275940563</v>
      </c>
    </row>
    <row r="7083" spans="2:6" ht="12.95" customHeight="1" x14ac:dyDescent="0.2">
      <c r="B7083" s="1155" t="s">
        <v>7832</v>
      </c>
      <c r="C7083" s="1156">
        <v>6196635.0286830515</v>
      </c>
      <c r="D7083" s="1156">
        <v>398575.16617836902</v>
      </c>
      <c r="E7083" s="1156">
        <v>737080.8766888869</v>
      </c>
      <c r="F7083" s="1157">
        <v>7332291.0715503078</v>
      </c>
    </row>
    <row r="7084" spans="2:6" ht="12.95" customHeight="1" x14ac:dyDescent="0.2">
      <c r="B7084" s="1148" t="s">
        <v>7833</v>
      </c>
      <c r="C7084" s="1150">
        <v>35342854.341568254</v>
      </c>
      <c r="D7084" s="1150">
        <v>2360942.9520516535</v>
      </c>
      <c r="E7084" s="1150">
        <v>6683673.0210714331</v>
      </c>
      <c r="F7084" s="1149">
        <v>44387470.314691342</v>
      </c>
    </row>
    <row r="7085" spans="2:6" ht="12.95" customHeight="1" x14ac:dyDescent="0.2">
      <c r="B7085" s="1155" t="s">
        <v>7834</v>
      </c>
      <c r="C7085" s="1156">
        <v>58630926.448566243</v>
      </c>
      <c r="D7085" s="1156">
        <v>2539115.1131289341</v>
      </c>
      <c r="E7085" s="1156">
        <v>32800132.433905944</v>
      </c>
      <c r="F7085" s="1157">
        <v>93970173.995601118</v>
      </c>
    </row>
    <row r="7086" spans="2:6" ht="12.95" customHeight="1" x14ac:dyDescent="0.2">
      <c r="B7086" s="1148" t="s">
        <v>7835</v>
      </c>
      <c r="C7086" s="1150">
        <v>217870214.81135303</v>
      </c>
      <c r="D7086" s="1150">
        <v>9698077.4357069246</v>
      </c>
      <c r="E7086" s="1150">
        <v>35344215.716637917</v>
      </c>
      <c r="F7086" s="1149">
        <v>262912507.96369785</v>
      </c>
    </row>
    <row r="7087" spans="2:6" ht="12.95" customHeight="1" x14ac:dyDescent="0.2">
      <c r="B7087" s="1155" t="s">
        <v>7836</v>
      </c>
      <c r="C7087" s="1156">
        <v>2544703.0963759157</v>
      </c>
      <c r="D7087" s="1156">
        <v>71588.184845533862</v>
      </c>
      <c r="E7087" s="1156">
        <v>2081.0471196439362</v>
      </c>
      <c r="F7087" s="1157">
        <v>2618372.3283410934</v>
      </c>
    </row>
    <row r="7088" spans="2:6" ht="12.95" customHeight="1" x14ac:dyDescent="0.2">
      <c r="B7088" s="1148" t="s">
        <v>7837</v>
      </c>
      <c r="C7088" s="1150">
        <v>3826258.655979183</v>
      </c>
      <c r="D7088" s="1150">
        <v>107029.87410802038</v>
      </c>
      <c r="E7088" s="1150">
        <v>143137.02219800951</v>
      </c>
      <c r="F7088" s="1149">
        <v>4076425.5522852126</v>
      </c>
    </row>
    <row r="7089" spans="2:6" ht="12.95" customHeight="1" x14ac:dyDescent="0.2">
      <c r="B7089" s="1155" t="s">
        <v>7838</v>
      </c>
      <c r="C7089" s="1156">
        <v>7954875.9556165058</v>
      </c>
      <c r="D7089" s="1156">
        <v>307669.53462848475</v>
      </c>
      <c r="E7089" s="1156">
        <v>920798.31771995279</v>
      </c>
      <c r="F7089" s="1157">
        <v>9183343.8079649433</v>
      </c>
    </row>
    <row r="7090" spans="2:6" ht="12.95" customHeight="1" x14ac:dyDescent="0.2">
      <c r="B7090" s="1148" t="s">
        <v>7839</v>
      </c>
      <c r="C7090" s="1150">
        <v>1901246.5371325137</v>
      </c>
      <c r="D7090" s="1150">
        <v>182731.82645723567</v>
      </c>
      <c r="E7090" s="1150">
        <v>110295.49734112863</v>
      </c>
      <c r="F7090" s="1149">
        <v>2194273.8609308782</v>
      </c>
    </row>
    <row r="7091" spans="2:6" ht="12.95" customHeight="1" x14ac:dyDescent="0.2">
      <c r="B7091" s="1155" t="s">
        <v>7840</v>
      </c>
      <c r="C7091" s="1156">
        <v>6824431.0311899567</v>
      </c>
      <c r="D7091" s="1156">
        <v>432262.03154068365</v>
      </c>
      <c r="E7091" s="1156">
        <v>2591553.9911815897</v>
      </c>
      <c r="F7091" s="1157">
        <v>9848247.0539122298</v>
      </c>
    </row>
    <row r="7092" spans="2:6" ht="12.95" customHeight="1" x14ac:dyDescent="0.2">
      <c r="B7092" s="1148" t="s">
        <v>7841</v>
      </c>
      <c r="C7092" s="1150">
        <v>38814552.498100974</v>
      </c>
      <c r="D7092" s="1150">
        <v>2856508.0982206669</v>
      </c>
      <c r="E7092" s="1150">
        <v>6302451.7955608396</v>
      </c>
      <c r="F7092" s="1149">
        <v>47973512.391882479</v>
      </c>
    </row>
    <row r="7093" spans="2:6" ht="12.95" customHeight="1" x14ac:dyDescent="0.2">
      <c r="B7093" s="1155" t="s">
        <v>7842</v>
      </c>
      <c r="C7093" s="1156">
        <v>20960418.832057733</v>
      </c>
      <c r="D7093" s="1156">
        <v>2766738.7870651558</v>
      </c>
      <c r="E7093" s="1156">
        <v>12168207.672170538</v>
      </c>
      <c r="F7093" s="1157">
        <v>35895365.291293427</v>
      </c>
    </row>
    <row r="7094" spans="2:6" ht="12.95" customHeight="1" x14ac:dyDescent="0.2">
      <c r="B7094" s="1148" t="s">
        <v>7843</v>
      </c>
      <c r="C7094" s="1150">
        <v>2785518.4995257207</v>
      </c>
      <c r="D7094" s="1150">
        <v>206436.33291201555</v>
      </c>
      <c r="E7094" s="1150">
        <v>407625.104560256</v>
      </c>
      <c r="F7094" s="1149">
        <v>3399579.9369979925</v>
      </c>
    </row>
    <row r="7095" spans="2:6" ht="12.95" customHeight="1" x14ac:dyDescent="0.2">
      <c r="B7095" s="1155" t="s">
        <v>7844</v>
      </c>
      <c r="C7095" s="1156">
        <v>2603910.9907042487</v>
      </c>
      <c r="D7095" s="1156">
        <v>198597.1605710841</v>
      </c>
      <c r="E7095" s="1156">
        <v>38564.404435901699</v>
      </c>
      <c r="F7095" s="1157">
        <v>2841072.5557112345</v>
      </c>
    </row>
    <row r="7096" spans="2:6" ht="12.95" customHeight="1" x14ac:dyDescent="0.2">
      <c r="B7096" s="1148" t="s">
        <v>7845</v>
      </c>
      <c r="C7096" s="1150">
        <v>2644848.2355066678</v>
      </c>
      <c r="D7096" s="1150">
        <v>185047.61865336401</v>
      </c>
      <c r="E7096" s="1150">
        <v>604739.2864240302</v>
      </c>
      <c r="F7096" s="1149">
        <v>3434635.1405840619</v>
      </c>
    </row>
    <row r="7097" spans="2:6" ht="12.95" customHeight="1" x14ac:dyDescent="0.2">
      <c r="B7097" s="1155" t="s">
        <v>7846</v>
      </c>
      <c r="C7097" s="1156">
        <v>128342521.0280316</v>
      </c>
      <c r="D7097" s="1156">
        <v>7011068.0656798985</v>
      </c>
      <c r="E7097" s="1156">
        <v>32742726.561894979</v>
      </c>
      <c r="F7097" s="1157">
        <v>168096315.65560648</v>
      </c>
    </row>
    <row r="7098" spans="2:6" ht="12.95" customHeight="1" x14ac:dyDescent="0.2">
      <c r="B7098" s="1148" t="s">
        <v>7847</v>
      </c>
      <c r="C7098" s="1150">
        <v>14042161.833753496</v>
      </c>
      <c r="D7098" s="1150">
        <v>211499.43137808505</v>
      </c>
      <c r="E7098" s="1150">
        <v>3223932.1846633912</v>
      </c>
      <c r="F7098" s="1149">
        <v>17477593.449794974</v>
      </c>
    </row>
    <row r="7099" spans="2:6" ht="12.95" customHeight="1" x14ac:dyDescent="0.2">
      <c r="B7099" s="1155" t="s">
        <v>7848</v>
      </c>
      <c r="C7099" s="1156">
        <v>29834734.316072196</v>
      </c>
      <c r="D7099" s="1156">
        <v>805694.31101823051</v>
      </c>
      <c r="E7099" s="1156">
        <v>4116297.0281851338</v>
      </c>
      <c r="F7099" s="1157">
        <v>34756725.655275561</v>
      </c>
    </row>
    <row r="7100" spans="2:6" ht="12.95" customHeight="1" x14ac:dyDescent="0.2">
      <c r="B7100" s="1148" t="s">
        <v>7849</v>
      </c>
      <c r="C7100" s="1150">
        <v>12074976.110362053</v>
      </c>
      <c r="D7100" s="1150">
        <v>400862.19076957653</v>
      </c>
      <c r="E7100" s="1150">
        <v>1158948.1474742058</v>
      </c>
      <c r="F7100" s="1149">
        <v>13634786.448605835</v>
      </c>
    </row>
    <row r="7101" spans="2:6" ht="12.95" customHeight="1" x14ac:dyDescent="0.2">
      <c r="B7101" s="1155" t="s">
        <v>7850</v>
      </c>
      <c r="C7101" s="1156">
        <v>6732803.0369509831</v>
      </c>
      <c r="D7101" s="1156">
        <v>227522.98731899823</v>
      </c>
      <c r="E7101" s="1156">
        <v>767646.25625865697</v>
      </c>
      <c r="F7101" s="1157">
        <v>7727972.2805286385</v>
      </c>
    </row>
    <row r="7102" spans="2:6" ht="12.95" customHeight="1" x14ac:dyDescent="0.2">
      <c r="B7102" s="1148" t="s">
        <v>7851</v>
      </c>
      <c r="C7102" s="1150">
        <v>271312.27679456025</v>
      </c>
      <c r="D7102" s="1150">
        <v>5998.0456259971097</v>
      </c>
      <c r="E7102" s="1150">
        <v>0</v>
      </c>
      <c r="F7102" s="1149">
        <v>277310.32242055738</v>
      </c>
    </row>
    <row r="7103" spans="2:6" ht="12.95" customHeight="1" x14ac:dyDescent="0.2">
      <c r="B7103" s="1155" t="s">
        <v>7852</v>
      </c>
      <c r="C7103" s="1156">
        <v>22779653.506280694</v>
      </c>
      <c r="D7103" s="1156">
        <v>945893.23359999107</v>
      </c>
      <c r="E7103" s="1156">
        <v>1179358.1935280445</v>
      </c>
      <c r="F7103" s="1157">
        <v>24904904.93340873</v>
      </c>
    </row>
    <row r="7104" spans="2:6" ht="12.95" customHeight="1" x14ac:dyDescent="0.2">
      <c r="B7104" s="1148" t="s">
        <v>7853</v>
      </c>
      <c r="C7104" s="1150">
        <v>1091293.5325853098</v>
      </c>
      <c r="D7104" s="1150">
        <v>21863.379739845575</v>
      </c>
      <c r="E7104" s="1150">
        <v>0</v>
      </c>
      <c r="F7104" s="1149">
        <v>1113156.9123251555</v>
      </c>
    </row>
    <row r="7105" spans="2:6" ht="12.95" customHeight="1" x14ac:dyDescent="0.2">
      <c r="B7105" s="1155" t="s">
        <v>7854</v>
      </c>
      <c r="C7105" s="1156">
        <v>3617176.4862164897</v>
      </c>
      <c r="D7105" s="1156">
        <v>44877.463676525134</v>
      </c>
      <c r="E7105" s="1156">
        <v>1170.5890047997143</v>
      </c>
      <c r="F7105" s="1157">
        <v>3663224.5388978147</v>
      </c>
    </row>
    <row r="7106" spans="2:6" ht="12.95" customHeight="1" x14ac:dyDescent="0.2">
      <c r="B7106" s="1148" t="s">
        <v>7855</v>
      </c>
      <c r="C7106" s="1150">
        <v>997330.19216633285</v>
      </c>
      <c r="D7106" s="1150">
        <v>15822.182706467196</v>
      </c>
      <c r="E7106" s="1150">
        <v>617225.56914189376</v>
      </c>
      <c r="F7106" s="1149">
        <v>1630377.9440146938</v>
      </c>
    </row>
    <row r="7107" spans="2:6" ht="12.95" customHeight="1" x14ac:dyDescent="0.2">
      <c r="B7107" s="1155" t="s">
        <v>7856</v>
      </c>
      <c r="C7107" s="1156">
        <v>606640.51358216628</v>
      </c>
      <c r="D7107" s="1156">
        <v>9061.7955500675762</v>
      </c>
      <c r="E7107" s="1156">
        <v>0</v>
      </c>
      <c r="F7107" s="1157">
        <v>615702.30913223384</v>
      </c>
    </row>
    <row r="7108" spans="2:6" ht="12.95" customHeight="1" x14ac:dyDescent="0.2">
      <c r="B7108" s="1148" t="s">
        <v>7857</v>
      </c>
      <c r="C7108" s="1150">
        <v>222544.75362389247</v>
      </c>
      <c r="D7108" s="1150">
        <v>24524.383195024151</v>
      </c>
      <c r="E7108" s="1150">
        <v>1235.6217272885872</v>
      </c>
      <c r="F7108" s="1149">
        <v>248304.75854620521</v>
      </c>
    </row>
    <row r="7109" spans="2:6" ht="12.95" customHeight="1" x14ac:dyDescent="0.2">
      <c r="B7109" s="1155" t="s">
        <v>7858</v>
      </c>
      <c r="C7109" s="1156">
        <v>15434989.770168712</v>
      </c>
      <c r="D7109" s="1156">
        <v>485899.23091560742</v>
      </c>
      <c r="E7109" s="1156">
        <v>17911117.329717938</v>
      </c>
      <c r="F7109" s="1157">
        <v>33832006.330802262</v>
      </c>
    </row>
    <row r="7110" spans="2:6" ht="12.95" customHeight="1" x14ac:dyDescent="0.2">
      <c r="B7110" s="1148" t="s">
        <v>7859</v>
      </c>
      <c r="C7110" s="1150">
        <v>1427800569.7005992</v>
      </c>
      <c r="D7110" s="1150">
        <v>37697961.284033664</v>
      </c>
      <c r="E7110" s="1150">
        <v>236745617.13378781</v>
      </c>
      <c r="F7110" s="1149">
        <v>1702244148.1184208</v>
      </c>
    </row>
    <row r="7111" spans="2:6" ht="12.95" customHeight="1" x14ac:dyDescent="0.2">
      <c r="B7111" s="1155" t="s">
        <v>7860</v>
      </c>
      <c r="C7111" s="1156">
        <v>47920204.627240539</v>
      </c>
      <c r="D7111" s="1156">
        <v>4490508.0577249145</v>
      </c>
      <c r="E7111" s="1156">
        <v>6086376.8108663578</v>
      </c>
      <c r="F7111" s="1157">
        <v>58497089.49583181</v>
      </c>
    </row>
    <row r="7112" spans="2:6" ht="12.95" customHeight="1" x14ac:dyDescent="0.2">
      <c r="B7112" s="1148" t="s">
        <v>7861</v>
      </c>
      <c r="C7112" s="1150">
        <v>70616609.910869345</v>
      </c>
      <c r="D7112" s="1150">
        <v>6016140.4494923223</v>
      </c>
      <c r="E7112" s="1150">
        <v>10940910.133360526</v>
      </c>
      <c r="F7112" s="1149">
        <v>87573660.493722185</v>
      </c>
    </row>
    <row r="7113" spans="2:6" ht="12.95" customHeight="1" x14ac:dyDescent="0.2">
      <c r="B7113" s="1155" t="s">
        <v>7862</v>
      </c>
      <c r="C7113" s="1156">
        <v>7133108.8468645792</v>
      </c>
      <c r="D7113" s="1156">
        <v>451536.32683765294</v>
      </c>
      <c r="E7113" s="1156">
        <v>889322.48003533855</v>
      </c>
      <c r="F7113" s="1157">
        <v>8473967.6537375711</v>
      </c>
    </row>
    <row r="7114" spans="2:6" ht="12.95" customHeight="1" x14ac:dyDescent="0.2">
      <c r="B7114" s="1148" t="s">
        <v>7863</v>
      </c>
      <c r="C7114" s="1150">
        <v>99593447.939051911</v>
      </c>
      <c r="D7114" s="1150">
        <v>6977899.0172061641</v>
      </c>
      <c r="E7114" s="1150">
        <v>31805082.619168192</v>
      </c>
      <c r="F7114" s="1149">
        <v>138376429.57542628</v>
      </c>
    </row>
    <row r="7115" spans="2:6" ht="12.95" customHeight="1" x14ac:dyDescent="0.2">
      <c r="B7115" s="1155" t="s">
        <v>7864</v>
      </c>
      <c r="C7115" s="1156">
        <v>2032850.1630409632</v>
      </c>
      <c r="D7115" s="1156">
        <v>43798.678491993283</v>
      </c>
      <c r="E7115" s="1156">
        <v>1885.9489521773171</v>
      </c>
      <c r="F7115" s="1157">
        <v>2078534.7904851339</v>
      </c>
    </row>
    <row r="7116" spans="2:6" ht="12.95" customHeight="1" x14ac:dyDescent="0.2">
      <c r="B7116" s="1148" t="s">
        <v>7865</v>
      </c>
      <c r="C7116" s="1150">
        <v>26166454.960505046</v>
      </c>
      <c r="D7116" s="1150">
        <v>820869.22261397878</v>
      </c>
      <c r="E7116" s="1150">
        <v>1515603.5877015195</v>
      </c>
      <c r="F7116" s="1149">
        <v>28502927.770820543</v>
      </c>
    </row>
    <row r="7117" spans="2:6" ht="12.95" customHeight="1" x14ac:dyDescent="0.2">
      <c r="B7117" s="1155" t="s">
        <v>7866</v>
      </c>
      <c r="C7117" s="1156">
        <v>91095947.429846242</v>
      </c>
      <c r="D7117" s="1156">
        <v>5833710.682886756</v>
      </c>
      <c r="E7117" s="1156">
        <v>9214217.9024539236</v>
      </c>
      <c r="F7117" s="1157">
        <v>106143876.01518692</v>
      </c>
    </row>
    <row r="7118" spans="2:6" ht="12.95" customHeight="1" x14ac:dyDescent="0.2">
      <c r="B7118" s="1148" t="s">
        <v>7867</v>
      </c>
      <c r="C7118" s="1150">
        <v>31747108.090885915</v>
      </c>
      <c r="D7118" s="1150">
        <v>1342051.9209650087</v>
      </c>
      <c r="E7118" s="1150">
        <v>5615640.6196366725</v>
      </c>
      <c r="F7118" s="1149">
        <v>38704800.631487593</v>
      </c>
    </row>
    <row r="7119" spans="2:6" ht="12.95" customHeight="1" x14ac:dyDescent="0.2">
      <c r="B7119" s="1155" t="s">
        <v>7868</v>
      </c>
      <c r="C7119" s="1156">
        <v>123016695.37788065</v>
      </c>
      <c r="D7119" s="1156">
        <v>6458241.0019159345</v>
      </c>
      <c r="E7119" s="1156">
        <v>20896327.050425615</v>
      </c>
      <c r="F7119" s="1157">
        <v>150371263.43022218</v>
      </c>
    </row>
    <row r="7120" spans="2:6" ht="12.95" customHeight="1" x14ac:dyDescent="0.2">
      <c r="B7120" s="1148" t="s">
        <v>7869</v>
      </c>
      <c r="C7120" s="1150">
        <v>73889528.8954923</v>
      </c>
      <c r="D7120" s="1150">
        <v>6530850.4367361609</v>
      </c>
      <c r="E7120" s="1150">
        <v>27550247.451691646</v>
      </c>
      <c r="F7120" s="1149">
        <v>107970626.78392011</v>
      </c>
    </row>
    <row r="7121" spans="2:6" ht="12.95" customHeight="1" x14ac:dyDescent="0.2">
      <c r="B7121" s="1155" t="s">
        <v>7870</v>
      </c>
      <c r="C7121" s="1156">
        <v>77294463.625937879</v>
      </c>
      <c r="D7121" s="1156">
        <v>3581552.4288432952</v>
      </c>
      <c r="E7121" s="1156">
        <v>3918312.3088223794</v>
      </c>
      <c r="F7121" s="1157">
        <v>84794328.363603547</v>
      </c>
    </row>
    <row r="7122" spans="2:6" ht="12.95" customHeight="1" x14ac:dyDescent="0.2">
      <c r="B7122" s="1148" t="s">
        <v>7871</v>
      </c>
      <c r="C7122" s="1150">
        <v>25882092.219763394</v>
      </c>
      <c r="D7122" s="1150">
        <v>973625.20474368939</v>
      </c>
      <c r="E7122" s="1150">
        <v>2490224.4812548147</v>
      </c>
      <c r="F7122" s="1149">
        <v>29345941.905761901</v>
      </c>
    </row>
    <row r="7123" spans="2:6" ht="12.95" customHeight="1" x14ac:dyDescent="0.2">
      <c r="B7123" s="1155" t="s">
        <v>7872</v>
      </c>
      <c r="C7123" s="1156">
        <v>27276706.009139802</v>
      </c>
      <c r="D7123" s="1156">
        <v>1079921.5049262275</v>
      </c>
      <c r="E7123" s="1156">
        <v>1164605.9943307375</v>
      </c>
      <c r="F7123" s="1157">
        <v>29521233.508396767</v>
      </c>
    </row>
    <row r="7124" spans="2:6" ht="12.95" customHeight="1" x14ac:dyDescent="0.2">
      <c r="B7124" s="1148" t="s">
        <v>7873</v>
      </c>
      <c r="C7124" s="1150">
        <v>1977351.3479396966</v>
      </c>
      <c r="D7124" s="1150">
        <v>27631.284526475894</v>
      </c>
      <c r="E7124" s="1150">
        <v>368735.53651190997</v>
      </c>
      <c r="F7124" s="1149">
        <v>2373718.1689780825</v>
      </c>
    </row>
    <row r="7125" spans="2:6" ht="12.95" customHeight="1" x14ac:dyDescent="0.2">
      <c r="B7125" s="1155" t="s">
        <v>7874</v>
      </c>
      <c r="C7125" s="1156">
        <v>38707538.693734914</v>
      </c>
      <c r="D7125" s="1156">
        <v>1777938.6707257191</v>
      </c>
      <c r="E7125" s="1156">
        <v>1900442.7210032258</v>
      </c>
      <c r="F7125" s="1157">
        <v>42385920.085463859</v>
      </c>
    </row>
    <row r="7126" spans="2:6" ht="12.95" customHeight="1" x14ac:dyDescent="0.2">
      <c r="B7126" s="1148" t="s">
        <v>7875</v>
      </c>
      <c r="C7126" s="1150">
        <v>54238277.657283761</v>
      </c>
      <c r="D7126" s="1150">
        <v>2508491.9976906911</v>
      </c>
      <c r="E7126" s="1150">
        <v>8356440.1461510835</v>
      </c>
      <c r="F7126" s="1149">
        <v>65103209.801125534</v>
      </c>
    </row>
    <row r="7127" spans="2:6" ht="12.95" customHeight="1" x14ac:dyDescent="0.2">
      <c r="B7127" s="1155" t="s">
        <v>7876</v>
      </c>
      <c r="C7127" s="1156">
        <v>14241902.618796175</v>
      </c>
      <c r="D7127" s="1156">
        <v>683216.23306771426</v>
      </c>
      <c r="E7127" s="1156">
        <v>1361980.3070844673</v>
      </c>
      <c r="F7127" s="1157">
        <v>16287099.158948356</v>
      </c>
    </row>
    <row r="7128" spans="2:6" ht="12.95" customHeight="1" x14ac:dyDescent="0.2">
      <c r="B7128" s="1148" t="s">
        <v>7877</v>
      </c>
      <c r="C7128" s="1150">
        <v>40359590.056130558</v>
      </c>
      <c r="D7128" s="1150">
        <v>1700395.5916615694</v>
      </c>
      <c r="E7128" s="1150">
        <v>1698118.4536818534</v>
      </c>
      <c r="F7128" s="1149">
        <v>43758104.101473987</v>
      </c>
    </row>
    <row r="7129" spans="2:6" ht="12.95" customHeight="1" x14ac:dyDescent="0.2">
      <c r="B7129" s="1155" t="s">
        <v>7878</v>
      </c>
      <c r="C7129" s="1156">
        <v>1003648539.9429854</v>
      </c>
      <c r="D7129" s="1156">
        <v>38294213.04742565</v>
      </c>
      <c r="E7129" s="1156">
        <v>253659552.15100563</v>
      </c>
      <c r="F7129" s="1157">
        <v>1295602305.1414165</v>
      </c>
    </row>
    <row r="7130" spans="2:6" ht="12.95" customHeight="1" x14ac:dyDescent="0.2">
      <c r="B7130" s="1148" t="s">
        <v>7879</v>
      </c>
      <c r="C7130" s="1150">
        <v>68631703.0311708</v>
      </c>
      <c r="D7130" s="1150">
        <v>4764461.9593861625</v>
      </c>
      <c r="E7130" s="1150">
        <v>26917617.797039896</v>
      </c>
      <c r="F7130" s="1149">
        <v>100313782.78759685</v>
      </c>
    </row>
    <row r="7131" spans="2:6" ht="12.95" customHeight="1" x14ac:dyDescent="0.2">
      <c r="B7131" s="1155" t="s">
        <v>7880</v>
      </c>
      <c r="C7131" s="1156">
        <v>57020499.197496571</v>
      </c>
      <c r="D7131" s="1156">
        <v>4352639.3111417433</v>
      </c>
      <c r="E7131" s="1156">
        <v>27151622.041582663</v>
      </c>
      <c r="F7131" s="1157">
        <v>88524760.550220981</v>
      </c>
    </row>
    <row r="7132" spans="2:6" ht="12.95" customHeight="1" x14ac:dyDescent="0.2">
      <c r="B7132" s="1148" t="s">
        <v>7881</v>
      </c>
      <c r="C7132" s="1150">
        <v>14001224.588951079</v>
      </c>
      <c r="D7132" s="1150">
        <v>871198.14742300496</v>
      </c>
      <c r="E7132" s="1150">
        <v>3456229.0693936446</v>
      </c>
      <c r="F7132" s="1149">
        <v>18328651.80576773</v>
      </c>
    </row>
    <row r="7133" spans="2:6" ht="12.95" customHeight="1" x14ac:dyDescent="0.2">
      <c r="B7133" s="1155" t="s">
        <v>7882</v>
      </c>
      <c r="C7133" s="1156">
        <v>41193720.762306027</v>
      </c>
      <c r="D7133" s="1156">
        <v>3233176.7332518082</v>
      </c>
      <c r="E7133" s="1156">
        <v>11128974.58415943</v>
      </c>
      <c r="F7133" s="1157">
        <v>55555872.079717264</v>
      </c>
    </row>
    <row r="7134" spans="2:6" ht="12.95" customHeight="1" x14ac:dyDescent="0.2">
      <c r="B7134" s="1148" t="s">
        <v>7883</v>
      </c>
      <c r="C7134" s="1150">
        <v>28034319.784593977</v>
      </c>
      <c r="D7134" s="1150">
        <v>1920899.2833798805</v>
      </c>
      <c r="E7134" s="1150">
        <v>13667665.793688426</v>
      </c>
      <c r="F7134" s="1149">
        <v>43622884.861662284</v>
      </c>
    </row>
    <row r="7135" spans="2:6" ht="12.95" customHeight="1" x14ac:dyDescent="0.2">
      <c r="B7135" s="1155" t="s">
        <v>7884</v>
      </c>
      <c r="C7135" s="1156">
        <v>56620056.014278263</v>
      </c>
      <c r="D7135" s="1156">
        <v>2876328.9780111313</v>
      </c>
      <c r="E7135" s="1156">
        <v>27621680.294721011</v>
      </c>
      <c r="F7135" s="1157">
        <v>87118065.287010401</v>
      </c>
    </row>
    <row r="7136" spans="2:6" ht="12.95" customHeight="1" x14ac:dyDescent="0.2">
      <c r="B7136" s="1148" t="s">
        <v>7885</v>
      </c>
      <c r="C7136" s="1150">
        <v>30549212.873848662</v>
      </c>
      <c r="D7136" s="1150">
        <v>1882839.7420695969</v>
      </c>
      <c r="E7136" s="1150">
        <v>5057789.9261271209</v>
      </c>
      <c r="F7136" s="1149">
        <v>37489842.542045385</v>
      </c>
    </row>
    <row r="7137" spans="2:6" ht="12.95" customHeight="1" x14ac:dyDescent="0.2">
      <c r="B7137" s="1155" t="s">
        <v>7886</v>
      </c>
      <c r="C7137" s="1156">
        <v>21664457.018676527</v>
      </c>
      <c r="D7137" s="1156">
        <v>1156328.2635960043</v>
      </c>
      <c r="E7137" s="1156">
        <v>6460115.9645911269</v>
      </c>
      <c r="F7137" s="1157">
        <v>29280901.246863659</v>
      </c>
    </row>
    <row r="7138" spans="2:6" ht="12.95" customHeight="1" x14ac:dyDescent="0.2">
      <c r="B7138" s="1148" t="s">
        <v>7887</v>
      </c>
      <c r="C7138" s="1150">
        <v>8227012.4722393043</v>
      </c>
      <c r="D7138" s="1150">
        <v>459116.59073429659</v>
      </c>
      <c r="E7138" s="1150">
        <v>1054765.7260470313</v>
      </c>
      <c r="F7138" s="1149">
        <v>9740894.7890206333</v>
      </c>
    </row>
    <row r="7139" spans="2:6" ht="12.95" customHeight="1" x14ac:dyDescent="0.2">
      <c r="B7139" s="1155" t="s">
        <v>7888</v>
      </c>
      <c r="C7139" s="1156">
        <v>45457788.140383571</v>
      </c>
      <c r="D7139" s="1156">
        <v>2896423.1500483453</v>
      </c>
      <c r="E7139" s="1156">
        <v>10209682.95961741</v>
      </c>
      <c r="F7139" s="1157">
        <v>58563894.250049323</v>
      </c>
    </row>
    <row r="7140" spans="2:6" ht="12.95" customHeight="1" x14ac:dyDescent="0.2">
      <c r="B7140" s="1148" t="s">
        <v>7889</v>
      </c>
      <c r="C7140" s="1150">
        <v>11246889.829593642</v>
      </c>
      <c r="D7140" s="1150">
        <v>1117434.4617430158</v>
      </c>
      <c r="E7140" s="1150">
        <v>5428866.6406486295</v>
      </c>
      <c r="F7140" s="1149">
        <v>17793190.931985289</v>
      </c>
    </row>
    <row r="7141" spans="2:6" ht="12.95" customHeight="1" x14ac:dyDescent="0.2">
      <c r="B7141" s="1155" t="s">
        <v>7890</v>
      </c>
      <c r="C7141" s="1156">
        <v>586996.1310091929</v>
      </c>
      <c r="D7141" s="1156">
        <v>21863.379739845575</v>
      </c>
      <c r="E7141" s="1156">
        <v>780.39266986647613</v>
      </c>
      <c r="F7141" s="1157">
        <v>609639.90341890487</v>
      </c>
    </row>
    <row r="7142" spans="2:6" ht="12.95" customHeight="1" x14ac:dyDescent="0.2">
      <c r="B7142" s="1148" t="s">
        <v>7891</v>
      </c>
      <c r="C7142" s="1150">
        <v>21167165.655640412</v>
      </c>
      <c r="D7142" s="1150">
        <v>1145180.8166891749</v>
      </c>
      <c r="E7142" s="1150">
        <v>5362923.4600449121</v>
      </c>
      <c r="F7142" s="1149">
        <v>27675269.9323745</v>
      </c>
    </row>
    <row r="7143" spans="2:6" ht="12.95" customHeight="1" x14ac:dyDescent="0.2">
      <c r="B7143" s="1155" t="s">
        <v>7892</v>
      </c>
      <c r="C7143" s="1156">
        <v>0</v>
      </c>
      <c r="D7143" s="1156">
        <v>3020.5985166891919</v>
      </c>
      <c r="E7143" s="1156">
        <v>0</v>
      </c>
      <c r="F7143" s="1157">
        <v>3020.5985166891919</v>
      </c>
    </row>
    <row r="7144" spans="2:6" ht="12.95" customHeight="1" x14ac:dyDescent="0.2">
      <c r="B7144" s="1148" t="s">
        <v>7893</v>
      </c>
      <c r="C7144" s="1150">
        <v>22969366.040079832</v>
      </c>
      <c r="D7144" s="1150">
        <v>1888319.9708070189</v>
      </c>
      <c r="E7144" s="1150">
        <v>7729647.5358378738</v>
      </c>
      <c r="F7144" s="1149">
        <v>32587333.546724726</v>
      </c>
    </row>
    <row r="7145" spans="2:6" ht="12.95" customHeight="1" x14ac:dyDescent="0.2">
      <c r="B7145" s="1155" t="s">
        <v>7894</v>
      </c>
      <c r="C7145" s="1156">
        <v>42527203.431088217</v>
      </c>
      <c r="D7145" s="1156">
        <v>4287926.5838722903</v>
      </c>
      <c r="E7145" s="1156">
        <v>36188281.875017606</v>
      </c>
      <c r="F7145" s="1157">
        <v>83003411.889978111</v>
      </c>
    </row>
    <row r="7146" spans="2:6" ht="12.95" customHeight="1" x14ac:dyDescent="0.2">
      <c r="B7146" s="1148" t="s">
        <v>7895</v>
      </c>
      <c r="C7146" s="1150">
        <v>9522854.8555320054</v>
      </c>
      <c r="D7146" s="1150">
        <v>658893.22310713597</v>
      </c>
      <c r="E7146" s="1150">
        <v>2171377.5711809807</v>
      </c>
      <c r="F7146" s="1149">
        <v>12353125.649820123</v>
      </c>
    </row>
    <row r="7147" spans="2:6" ht="12.95" customHeight="1" x14ac:dyDescent="0.2">
      <c r="B7147" s="1155" t="s">
        <v>7896</v>
      </c>
      <c r="C7147" s="1156">
        <v>61359022.906724803</v>
      </c>
      <c r="D7147" s="1156">
        <v>6544328.0596415801</v>
      </c>
      <c r="E7147" s="1156">
        <v>21235184.199152283</v>
      </c>
      <c r="F7147" s="1157">
        <v>89138535.165518671</v>
      </c>
    </row>
    <row r="7148" spans="2:6" ht="12.95" customHeight="1" x14ac:dyDescent="0.2">
      <c r="B7148" s="1148" t="s">
        <v>7897</v>
      </c>
      <c r="C7148" s="1150">
        <v>2235613.1607871763</v>
      </c>
      <c r="D7148" s="1150">
        <v>48185.73824242282</v>
      </c>
      <c r="E7148" s="1150">
        <v>4302109.6908064159</v>
      </c>
      <c r="F7148" s="1149">
        <v>6585908.5898360144</v>
      </c>
    </row>
    <row r="7149" spans="2:6" ht="12.95" customHeight="1" x14ac:dyDescent="0.2">
      <c r="B7149" s="1155" t="s">
        <v>7898</v>
      </c>
      <c r="C7149" s="1156">
        <v>9196455.8835502993</v>
      </c>
      <c r="D7149" s="1156">
        <v>565269.05289223115</v>
      </c>
      <c r="E7149" s="1156">
        <v>694354.3780136971</v>
      </c>
      <c r="F7149" s="1157">
        <v>10456079.314456226</v>
      </c>
    </row>
    <row r="7150" spans="2:6" ht="12.95" customHeight="1" x14ac:dyDescent="0.2">
      <c r="B7150" s="1148" t="s">
        <v>7899</v>
      </c>
      <c r="C7150" s="1150">
        <v>6259002.5090196216</v>
      </c>
      <c r="D7150" s="1150">
        <v>548051.64134710294</v>
      </c>
      <c r="E7150" s="1150">
        <v>257919.77739087035</v>
      </c>
      <c r="F7150" s="1149">
        <v>7064973.9277575947</v>
      </c>
    </row>
    <row r="7151" spans="2:6" ht="12.95" customHeight="1" x14ac:dyDescent="0.2">
      <c r="B7151" s="1155" t="s">
        <v>7900</v>
      </c>
      <c r="C7151" s="1156">
        <v>593838832.6899091</v>
      </c>
      <c r="D7151" s="1156">
        <v>14797710.7600259</v>
      </c>
      <c r="E7151" s="1156">
        <v>124701603.22684275</v>
      </c>
      <c r="F7151" s="1157">
        <v>733338146.67677772</v>
      </c>
    </row>
    <row r="7152" spans="2:6" ht="12.95" customHeight="1" x14ac:dyDescent="0.2">
      <c r="B7152" s="1148" t="s">
        <v>7901</v>
      </c>
      <c r="C7152" s="1150">
        <v>93990265.586699247</v>
      </c>
      <c r="D7152" s="1150">
        <v>1464213.5552613956</v>
      </c>
      <c r="E7152" s="1150">
        <v>4360914.6624662485</v>
      </c>
      <c r="F7152" s="1149">
        <v>99815393.804426879</v>
      </c>
    </row>
    <row r="7153" spans="2:6" ht="12.95" customHeight="1" x14ac:dyDescent="0.2">
      <c r="B7153" s="1155" t="s">
        <v>7902</v>
      </c>
      <c r="C7153" s="1156">
        <v>13794340.392063681</v>
      </c>
      <c r="D7153" s="1156">
        <v>363349.23395278881</v>
      </c>
      <c r="E7153" s="1156">
        <v>25752.958105593716</v>
      </c>
      <c r="F7153" s="1157">
        <v>14183442.584122064</v>
      </c>
    </row>
    <row r="7154" spans="2:6" ht="12.95" customHeight="1" x14ac:dyDescent="0.2">
      <c r="B7154" s="1148" t="s">
        <v>7903</v>
      </c>
      <c r="C7154" s="1150">
        <v>7035024.3073044186</v>
      </c>
      <c r="D7154" s="1150">
        <v>437454.584228897</v>
      </c>
      <c r="E7154" s="1150">
        <v>614299.09662989434</v>
      </c>
      <c r="F7154" s="1149">
        <v>8086777.9881632095</v>
      </c>
    </row>
    <row r="7155" spans="2:6" ht="12.95" customHeight="1" x14ac:dyDescent="0.2">
      <c r="B7155" s="1155" t="s">
        <v>7904</v>
      </c>
      <c r="C7155" s="1156">
        <v>20209124.228620034</v>
      </c>
      <c r="D7155" s="1156">
        <v>366715.04372852814</v>
      </c>
      <c r="E7155" s="1156">
        <v>3100370.0119345319</v>
      </c>
      <c r="F7155" s="1157">
        <v>23676209.284283094</v>
      </c>
    </row>
    <row r="7156" spans="2:6" ht="12.95" customHeight="1" x14ac:dyDescent="0.2">
      <c r="B7156" s="1148" t="s">
        <v>7905</v>
      </c>
      <c r="C7156" s="1150">
        <v>25284106.224377722</v>
      </c>
      <c r="D7156" s="1150">
        <v>873916.68608802522</v>
      </c>
      <c r="E7156" s="1150">
        <v>865390.25640904857</v>
      </c>
      <c r="F7156" s="1149">
        <v>27023413.166874796</v>
      </c>
    </row>
    <row r="7157" spans="2:6" ht="12.95" customHeight="1" x14ac:dyDescent="0.2">
      <c r="B7157" s="1155" t="s">
        <v>7906</v>
      </c>
      <c r="C7157" s="1156">
        <v>13142641.434537906</v>
      </c>
      <c r="D7157" s="1156">
        <v>1145252.7357014765</v>
      </c>
      <c r="E7157" s="1156">
        <v>3260935.8037595591</v>
      </c>
      <c r="F7157" s="1157">
        <v>17548829.973998941</v>
      </c>
    </row>
    <row r="7158" spans="2:6" ht="12.95" customHeight="1" x14ac:dyDescent="0.2">
      <c r="B7158" s="1148" t="s">
        <v>7907</v>
      </c>
      <c r="C7158" s="1150">
        <v>67138317.835710675</v>
      </c>
      <c r="D7158" s="1150">
        <v>3971094.5670765187</v>
      </c>
      <c r="E7158" s="1150">
        <v>17072348.248354036</v>
      </c>
      <c r="F7158" s="1149">
        <v>88181760.651141226</v>
      </c>
    </row>
    <row r="7159" spans="2:6" ht="12.95" customHeight="1" x14ac:dyDescent="0.2">
      <c r="B7159" s="1155" t="s">
        <v>7908</v>
      </c>
      <c r="C7159" s="1156">
        <v>0</v>
      </c>
      <c r="D7159" s="1156">
        <v>6041.1970333783838</v>
      </c>
      <c r="E7159" s="1156">
        <v>0</v>
      </c>
      <c r="F7159" s="1157">
        <v>6041.1970333783838</v>
      </c>
    </row>
    <row r="7160" spans="2:6" ht="12.95" customHeight="1" x14ac:dyDescent="0.2">
      <c r="B7160" s="1148" t="s">
        <v>7909</v>
      </c>
      <c r="C7160" s="1150">
        <v>21167165.655640416</v>
      </c>
      <c r="D7160" s="1150">
        <v>1106387.7014534099</v>
      </c>
      <c r="E7160" s="1150">
        <v>1829770.8538119479</v>
      </c>
      <c r="F7160" s="1149">
        <v>24103324.210905775</v>
      </c>
    </row>
    <row r="7161" spans="2:6" ht="12.95" customHeight="1" x14ac:dyDescent="0.2">
      <c r="B7161" s="1155" t="s">
        <v>7910</v>
      </c>
      <c r="C7161" s="1156">
        <v>27896809.106583156</v>
      </c>
      <c r="D7161" s="1156">
        <v>1264825.2855549881</v>
      </c>
      <c r="E7161" s="1156">
        <v>3422997.3482018304</v>
      </c>
      <c r="F7161" s="1157">
        <v>32584631.740339972</v>
      </c>
    </row>
    <row r="7162" spans="2:6" ht="12.95" customHeight="1" x14ac:dyDescent="0.2">
      <c r="B7162" s="1148" t="s">
        <v>7911</v>
      </c>
      <c r="C7162" s="1150">
        <v>8340757.5685359603</v>
      </c>
      <c r="D7162" s="1150">
        <v>456239.83024221164</v>
      </c>
      <c r="E7162" s="1150">
        <v>625809.88851042499</v>
      </c>
      <c r="F7162" s="1149">
        <v>9422807.2872885969</v>
      </c>
    </row>
    <row r="7163" spans="2:6" ht="12.95" customHeight="1" x14ac:dyDescent="0.2">
      <c r="B7163" s="1155" t="s">
        <v>7912</v>
      </c>
      <c r="C7163" s="1156">
        <v>16252635.679779459</v>
      </c>
      <c r="D7163" s="1156">
        <v>1583297.0558312524</v>
      </c>
      <c r="E7163" s="1156">
        <v>2109466.4193715742</v>
      </c>
      <c r="F7163" s="1157">
        <v>19945399.154982287</v>
      </c>
    </row>
    <row r="7164" spans="2:6" ht="12.95" customHeight="1" x14ac:dyDescent="0.2">
      <c r="B7164" s="1148" t="s">
        <v>7913</v>
      </c>
      <c r="C7164" s="1150">
        <v>64597873.311780676</v>
      </c>
      <c r="D7164" s="1150">
        <v>5185533.392612638</v>
      </c>
      <c r="E7164" s="1150">
        <v>11322565.721560827</v>
      </c>
      <c r="F7164" s="1149">
        <v>81105972.425954133</v>
      </c>
    </row>
    <row r="7165" spans="2:6" ht="12.95" customHeight="1" x14ac:dyDescent="0.2">
      <c r="B7165" s="1155" t="s">
        <v>7914</v>
      </c>
      <c r="C7165" s="1156">
        <v>101672043.41256003</v>
      </c>
      <c r="D7165" s="1156">
        <v>4352495.4731171392</v>
      </c>
      <c r="E7165" s="1156">
        <v>31068913.768455721</v>
      </c>
      <c r="F7165" s="1157">
        <v>137093452.6541329</v>
      </c>
    </row>
    <row r="7166" spans="2:6" ht="12.95" customHeight="1" x14ac:dyDescent="0.2">
      <c r="B7166" s="1148" t="s">
        <v>7915</v>
      </c>
      <c r="C7166" s="1150">
        <v>27761084.281533521</v>
      </c>
      <c r="D7166" s="1150">
        <v>1488435.8786047506</v>
      </c>
      <c r="E7166" s="1150">
        <v>1088624.480909504</v>
      </c>
      <c r="F7166" s="1149">
        <v>30338144.641047776</v>
      </c>
    </row>
    <row r="7167" spans="2:6" ht="12.95" customHeight="1" x14ac:dyDescent="0.2">
      <c r="B7167" s="1155" t="s">
        <v>7916</v>
      </c>
      <c r="C7167" s="1156">
        <v>64032307.416305624</v>
      </c>
      <c r="D7167" s="1156">
        <v>5591918.9635270173</v>
      </c>
      <c r="E7167" s="1156">
        <v>25540421.58772888</v>
      </c>
      <c r="F7167" s="1157">
        <v>95164647.967561513</v>
      </c>
    </row>
    <row r="7168" spans="2:6" ht="12.95" customHeight="1" x14ac:dyDescent="0.2">
      <c r="B7168" s="1148" t="s">
        <v>7917</v>
      </c>
      <c r="C7168" s="1150">
        <v>21935494.548861664</v>
      </c>
      <c r="D7168" s="1150">
        <v>983550.02844138257</v>
      </c>
      <c r="E7168" s="1150">
        <v>6289787.1253007539</v>
      </c>
      <c r="F7168" s="1149">
        <v>29208831.702603798</v>
      </c>
    </row>
    <row r="7169" spans="2:6" ht="12.95" customHeight="1" x14ac:dyDescent="0.2">
      <c r="B7169" s="1155" t="s">
        <v>7918</v>
      </c>
      <c r="C7169" s="1156">
        <v>1326201.8836327521</v>
      </c>
      <c r="D7169" s="1156">
        <v>24812.059244232649</v>
      </c>
      <c r="E7169" s="1156">
        <v>36548.390038746635</v>
      </c>
      <c r="F7169" s="1157">
        <v>1387562.3329157315</v>
      </c>
    </row>
    <row r="7170" spans="2:6" ht="12.95" customHeight="1" x14ac:dyDescent="0.2">
      <c r="B7170" s="1148" t="s">
        <v>7919</v>
      </c>
      <c r="C7170" s="1150">
        <v>58473634.014677748</v>
      </c>
      <c r="D7170" s="1150">
        <v>4933701.7791355215</v>
      </c>
      <c r="E7170" s="1150">
        <v>25652937.778405823</v>
      </c>
      <c r="F7170" s="1149">
        <v>89060273.572219104</v>
      </c>
    </row>
    <row r="7171" spans="2:6" ht="12.95" customHeight="1" x14ac:dyDescent="0.2">
      <c r="B7171" s="1155" t="s">
        <v>7920</v>
      </c>
      <c r="C7171" s="1156">
        <v>46283539.074971981</v>
      </c>
      <c r="D7171" s="1156">
        <v>2458508.2841407149</v>
      </c>
      <c r="E7171" s="1156">
        <v>4800801.9374974053</v>
      </c>
      <c r="F7171" s="1157">
        <v>53542849.296610102</v>
      </c>
    </row>
    <row r="7172" spans="2:6" ht="12.95" customHeight="1" x14ac:dyDescent="0.2">
      <c r="B7172" s="1148" t="s">
        <v>7921</v>
      </c>
      <c r="C7172" s="1150">
        <v>29490202.067869287</v>
      </c>
      <c r="D7172" s="1150">
        <v>1930982.3289046385</v>
      </c>
      <c r="E7172" s="1150">
        <v>2957398.3470024052</v>
      </c>
      <c r="F7172" s="1149">
        <v>34378582.743776329</v>
      </c>
    </row>
    <row r="7173" spans="2:6" ht="12.95" customHeight="1" x14ac:dyDescent="0.2">
      <c r="B7173" s="1155" t="s">
        <v>7922</v>
      </c>
      <c r="C7173" s="1156">
        <v>36842558.709044799</v>
      </c>
      <c r="D7173" s="1156">
        <v>1749185.4496073299</v>
      </c>
      <c r="E7173" s="1156">
        <v>2465561.4925280954</v>
      </c>
      <c r="F7173" s="1157">
        <v>41057305.651180223</v>
      </c>
    </row>
    <row r="7174" spans="2:6" ht="12.95" customHeight="1" x14ac:dyDescent="0.2">
      <c r="B7174" s="1148" t="s">
        <v>7923</v>
      </c>
      <c r="C7174" s="1150">
        <v>15557938.877880676</v>
      </c>
      <c r="D7174" s="1150">
        <v>994093.35564487369</v>
      </c>
      <c r="E7174" s="1150">
        <v>6271021.6859515114</v>
      </c>
      <c r="F7174" s="1149">
        <v>22823053.91947706</v>
      </c>
    </row>
    <row r="7175" spans="2:6" ht="12.95" customHeight="1" x14ac:dyDescent="0.2">
      <c r="B7175" s="1155" t="s">
        <v>7924</v>
      </c>
      <c r="C7175" s="1156">
        <v>208091433.48915359</v>
      </c>
      <c r="D7175" s="1156">
        <v>8741065.5228050202</v>
      </c>
      <c r="E7175" s="1156">
        <v>44635179.517536797</v>
      </c>
      <c r="F7175" s="1157">
        <v>261467678.52949539</v>
      </c>
    </row>
    <row r="7176" spans="2:6" ht="12.95" customHeight="1" x14ac:dyDescent="0.2">
      <c r="B7176" s="1148" t="s">
        <v>7925</v>
      </c>
      <c r="C7176" s="1150">
        <v>110617655.64171693</v>
      </c>
      <c r="D7176" s="1150">
        <v>5807057.4969275882</v>
      </c>
      <c r="E7176" s="1150">
        <v>17700059.367086589</v>
      </c>
      <c r="F7176" s="1149">
        <v>134124772.50573111</v>
      </c>
    </row>
    <row r="7177" spans="2:6" ht="12.95" customHeight="1" x14ac:dyDescent="0.2">
      <c r="B7177" s="1155" t="s">
        <v>7926</v>
      </c>
      <c r="C7177" s="1156">
        <v>77142528.750932887</v>
      </c>
      <c r="D7177" s="1156">
        <v>4309128.3086989587</v>
      </c>
      <c r="E7177" s="1156">
        <v>28546292.852006651</v>
      </c>
      <c r="F7177" s="1157">
        <v>109997949.9116385</v>
      </c>
    </row>
    <row r="7178" spans="2:6" ht="12.95" customHeight="1" x14ac:dyDescent="0.2">
      <c r="B7178" s="1148" t="s">
        <v>7927</v>
      </c>
      <c r="C7178" s="1150">
        <v>44596320.146571584</v>
      </c>
      <c r="D7178" s="1150">
        <v>1471995.1923924857</v>
      </c>
      <c r="E7178" s="1150">
        <v>8163735.9492329415</v>
      </c>
      <c r="F7178" s="1149">
        <v>54232051.288197011</v>
      </c>
    </row>
    <row r="7179" spans="2:6" ht="12.95" customHeight="1" x14ac:dyDescent="0.2">
      <c r="B7179" s="1155" t="s">
        <v>7928</v>
      </c>
      <c r="C7179" s="1156">
        <v>33790810.744998656</v>
      </c>
      <c r="D7179" s="1156">
        <v>1232418.5786116517</v>
      </c>
      <c r="E7179" s="1156">
        <v>1873072.4731245206</v>
      </c>
      <c r="F7179" s="1157">
        <v>36896301.796734825</v>
      </c>
    </row>
    <row r="7180" spans="2:6" ht="12.95" customHeight="1" x14ac:dyDescent="0.2">
      <c r="B7180" s="1148" t="s">
        <v>7929</v>
      </c>
      <c r="C7180" s="1150">
        <v>34902435.52668047</v>
      </c>
      <c r="D7180" s="1150">
        <v>1780685.9769956602</v>
      </c>
      <c r="E7180" s="1150">
        <v>2371154.5697465842</v>
      </c>
      <c r="F7180" s="1149">
        <v>39054276.073422715</v>
      </c>
    </row>
    <row r="7181" spans="2:6" ht="12.95" customHeight="1" x14ac:dyDescent="0.2">
      <c r="B7181" s="1155" t="s">
        <v>7930</v>
      </c>
      <c r="C7181" s="1156">
        <v>32914231.687668987</v>
      </c>
      <c r="D7181" s="1156">
        <v>1708234.764002501</v>
      </c>
      <c r="E7181" s="1156">
        <v>2969459.1415644307</v>
      </c>
      <c r="F7181" s="1157">
        <v>37591925.593235917</v>
      </c>
    </row>
    <row r="7182" spans="2:6" ht="12.95" customHeight="1" x14ac:dyDescent="0.2">
      <c r="B7182" s="1148" t="s">
        <v>7931</v>
      </c>
      <c r="C7182" s="1150">
        <v>16501968.227821046</v>
      </c>
      <c r="D7182" s="1150">
        <v>852340.98239738797</v>
      </c>
      <c r="E7182" s="1150">
        <v>2626541.595880603</v>
      </c>
      <c r="F7182" s="1149">
        <v>19980850.806099035</v>
      </c>
    </row>
    <row r="7183" spans="2:6" ht="12.95" customHeight="1" x14ac:dyDescent="0.2">
      <c r="B7183" s="1155" t="s">
        <v>7932</v>
      </c>
      <c r="C7183" s="1156">
        <v>8795463.2071131747</v>
      </c>
      <c r="D7183" s="1156">
        <v>480419.00217818568</v>
      </c>
      <c r="E7183" s="1156">
        <v>148599.77088707482</v>
      </c>
      <c r="F7183" s="1157">
        <v>9424481.9801784363</v>
      </c>
    </row>
    <row r="7184" spans="2:6" ht="12.95" customHeight="1" x14ac:dyDescent="0.2">
      <c r="B7184" s="1148" t="s">
        <v>7933</v>
      </c>
      <c r="C7184" s="1150">
        <v>315117738.82593864</v>
      </c>
      <c r="D7184" s="1150">
        <v>11179896.765179874</v>
      </c>
      <c r="E7184" s="1150">
        <v>153782395.27953872</v>
      </c>
      <c r="F7184" s="1149">
        <v>480080030.87065721</v>
      </c>
    </row>
    <row r="7185" spans="2:6" ht="12.95" customHeight="1" x14ac:dyDescent="0.2">
      <c r="B7185" s="1155" t="s">
        <v>7934</v>
      </c>
      <c r="C7185" s="1156">
        <v>52529628.493349232</v>
      </c>
      <c r="D7185" s="1156">
        <v>1591797.8830853626</v>
      </c>
      <c r="E7185" s="1156">
        <v>1117207.6997738318</v>
      </c>
      <c r="F7185" s="1157">
        <v>55238634.076208428</v>
      </c>
    </row>
    <row r="7186" spans="2:6" ht="12.95" customHeight="1" x14ac:dyDescent="0.2">
      <c r="B7186" s="1148" t="s">
        <v>7935</v>
      </c>
      <c r="C7186" s="1150">
        <v>107858924.93660893</v>
      </c>
      <c r="D7186" s="1150">
        <v>3725030.8583860327</v>
      </c>
      <c r="E7186" s="1150">
        <v>12009500.760132411</v>
      </c>
      <c r="F7186" s="1149">
        <v>123593456.55512738</v>
      </c>
    </row>
    <row r="7187" spans="2:6" ht="12.95" customHeight="1" x14ac:dyDescent="0.2">
      <c r="B7187" s="1155" t="s">
        <v>7936</v>
      </c>
      <c r="C7187" s="1156">
        <v>51888507.280285835</v>
      </c>
      <c r="D7187" s="1156">
        <v>2919494.7691948651</v>
      </c>
      <c r="E7187" s="1156">
        <v>18286096.007588778</v>
      </c>
      <c r="F7187" s="1157">
        <v>73094098.05706948</v>
      </c>
    </row>
    <row r="7188" spans="2:6" ht="12.95" customHeight="1" x14ac:dyDescent="0.2">
      <c r="B7188" s="1148" t="s">
        <v>7937</v>
      </c>
      <c r="C7188" s="1150">
        <v>25632347.551807694</v>
      </c>
      <c r="D7188" s="1150">
        <v>1125719.5319602205</v>
      </c>
      <c r="E7188" s="1150">
        <v>11221981.559957435</v>
      </c>
      <c r="F7188" s="1149">
        <v>37980048.64372535</v>
      </c>
    </row>
    <row r="7189" spans="2:6" ht="12.95" customHeight="1" x14ac:dyDescent="0.2">
      <c r="B7189" s="1155" t="s">
        <v>7938</v>
      </c>
      <c r="C7189" s="1156">
        <v>79127.023510717321</v>
      </c>
      <c r="D7189" s="1156">
        <v>0</v>
      </c>
      <c r="E7189" s="1156">
        <v>65.032722488873006</v>
      </c>
      <c r="F7189" s="1157">
        <v>79192.056233206196</v>
      </c>
    </row>
    <row r="7190" spans="2:6" ht="12.95" customHeight="1" x14ac:dyDescent="0.2">
      <c r="B7190" s="1148" t="s">
        <v>7939</v>
      </c>
      <c r="C7190" s="1150">
        <v>6068603.1086969599</v>
      </c>
      <c r="D7190" s="1150">
        <v>158451.9679040387</v>
      </c>
      <c r="E7190" s="1150">
        <v>193212.21851444172</v>
      </c>
      <c r="F7190" s="1149">
        <v>6420267.2951154402</v>
      </c>
    </row>
    <row r="7191" spans="2:6" ht="12.95" customHeight="1" x14ac:dyDescent="0.2">
      <c r="B7191" s="1155" t="s">
        <v>7940</v>
      </c>
      <c r="C7191" s="1156">
        <v>11964665.346683048</v>
      </c>
      <c r="D7191" s="1156">
        <v>348159.93855458032</v>
      </c>
      <c r="E7191" s="1156">
        <v>563183.37675364036</v>
      </c>
      <c r="F7191" s="1157">
        <v>12876008.661991268</v>
      </c>
    </row>
    <row r="7192" spans="2:6" ht="12.95" customHeight="1" x14ac:dyDescent="0.2">
      <c r="B7192" s="1148" t="s">
        <v>7941</v>
      </c>
      <c r="C7192" s="1150">
        <v>5810753.4157635961</v>
      </c>
      <c r="D7192" s="1150">
        <v>153201.88000598372</v>
      </c>
      <c r="E7192" s="1150">
        <v>689714.10126646818</v>
      </c>
      <c r="F7192" s="1149">
        <v>6653669.3970360477</v>
      </c>
    </row>
    <row r="7193" spans="2:6" ht="12.95" customHeight="1" x14ac:dyDescent="0.2">
      <c r="B7193" s="1155" t="s">
        <v>7942</v>
      </c>
      <c r="C7193" s="1156">
        <v>40776243.289304182</v>
      </c>
      <c r="D7193" s="1156">
        <v>3059679.3079741667</v>
      </c>
      <c r="E7193" s="1156">
        <v>11363557.796815712</v>
      </c>
      <c r="F7193" s="1157">
        <v>55199480.394094065</v>
      </c>
    </row>
    <row r="7194" spans="2:6" ht="12.95" customHeight="1" x14ac:dyDescent="0.2">
      <c r="B7194" s="1148" t="s">
        <v>7943</v>
      </c>
      <c r="C7194" s="1150">
        <v>13193332.183974463</v>
      </c>
      <c r="D7194" s="1150">
        <v>626371.44574411528</v>
      </c>
      <c r="E7194" s="1150">
        <v>986741.49832367024</v>
      </c>
      <c r="F7194" s="1149">
        <v>14806445.128042249</v>
      </c>
    </row>
    <row r="7195" spans="2:6" ht="12.95" customHeight="1" x14ac:dyDescent="0.2">
      <c r="B7195" s="1155" t="s">
        <v>7944</v>
      </c>
      <c r="C7195" s="1156">
        <v>117424640.26320922</v>
      </c>
      <c r="D7195" s="1156">
        <v>5278754.8163586501</v>
      </c>
      <c r="E7195" s="1156">
        <v>22477765.56316752</v>
      </c>
      <c r="F7195" s="1157">
        <v>145181160.64273539</v>
      </c>
    </row>
    <row r="7196" spans="2:6" ht="12.95" customHeight="1" x14ac:dyDescent="0.2">
      <c r="B7196" s="1148" t="s">
        <v>7945</v>
      </c>
      <c r="C7196" s="1150">
        <v>16136143.117388675</v>
      </c>
      <c r="D7196" s="1150">
        <v>530503.4023453847</v>
      </c>
      <c r="E7196" s="1150">
        <v>3433337.5510775615</v>
      </c>
      <c r="F7196" s="1149">
        <v>20099984.070811622</v>
      </c>
    </row>
    <row r="7197" spans="2:6" ht="12.95" customHeight="1" x14ac:dyDescent="0.2">
      <c r="B7197" s="1155" t="s">
        <v>7946</v>
      </c>
      <c r="C7197" s="1156">
        <v>33796992.543710425</v>
      </c>
      <c r="D7197" s="1156">
        <v>1154616.5911032138</v>
      </c>
      <c r="E7197" s="1156">
        <v>34197131.957161434</v>
      </c>
      <c r="F7197" s="1157">
        <v>69148741.091975063</v>
      </c>
    </row>
    <row r="7198" spans="2:6" ht="12.95" customHeight="1" x14ac:dyDescent="0.2">
      <c r="B7198" s="1148" t="s">
        <v>7947</v>
      </c>
      <c r="C7198" s="1150">
        <v>9666409.9589498919</v>
      </c>
      <c r="D7198" s="1150">
        <v>596798.34788548201</v>
      </c>
      <c r="E7198" s="1150">
        <v>284453.12816633057</v>
      </c>
      <c r="F7198" s="1149">
        <v>10547661.435001705</v>
      </c>
    </row>
    <row r="7199" spans="2:6" ht="12.95" customHeight="1" x14ac:dyDescent="0.2">
      <c r="B7199" s="1155" t="s">
        <v>7948</v>
      </c>
      <c r="C7199" s="1156">
        <v>6409426.2776728105</v>
      </c>
      <c r="D7199" s="1156">
        <v>339500.88947340456</v>
      </c>
      <c r="E7199" s="1156">
        <v>818241.71435500018</v>
      </c>
      <c r="F7199" s="1157">
        <v>7567168.8815012155</v>
      </c>
    </row>
    <row r="7200" spans="2:6" ht="12.95" customHeight="1" x14ac:dyDescent="0.2">
      <c r="B7200" s="1148" t="s">
        <v>7949</v>
      </c>
      <c r="C7200" s="1150">
        <v>3580085.6939458409</v>
      </c>
      <c r="D7200" s="1150">
        <v>70408.713043779018</v>
      </c>
      <c r="E7200" s="1150">
        <v>164597.82061933761</v>
      </c>
      <c r="F7200" s="1149">
        <v>3815092.2276089578</v>
      </c>
    </row>
    <row r="7201" spans="2:6" ht="12.95" customHeight="1" x14ac:dyDescent="0.2">
      <c r="B7201" s="1155" t="s">
        <v>7950</v>
      </c>
      <c r="C7201" s="1156">
        <v>16925215.379620548</v>
      </c>
      <c r="D7201" s="1156">
        <v>825874.78587020619</v>
      </c>
      <c r="E7201" s="1156">
        <v>3290525.6924919961</v>
      </c>
      <c r="F7201" s="1157">
        <v>21041615.857982751</v>
      </c>
    </row>
    <row r="7202" spans="2:6" ht="12.95" customHeight="1" x14ac:dyDescent="0.2">
      <c r="B7202" s="1148" t="s">
        <v>7951</v>
      </c>
      <c r="C7202" s="1150">
        <v>40390773.796298839</v>
      </c>
      <c r="D7202" s="1150">
        <v>1664925.1347941617</v>
      </c>
      <c r="E7202" s="1150">
        <v>7955452.9420638354</v>
      </c>
      <c r="F7202" s="1149">
        <v>50011151.873156838</v>
      </c>
    </row>
    <row r="7203" spans="2:6" ht="12.95" customHeight="1" x14ac:dyDescent="0.2">
      <c r="B7203" s="1155" t="s">
        <v>7952</v>
      </c>
      <c r="C7203" s="1156">
        <v>0</v>
      </c>
      <c r="D7203" s="1156">
        <v>0</v>
      </c>
      <c r="E7203" s="1156">
        <v>251156.37425202754</v>
      </c>
      <c r="F7203" s="1157">
        <v>251156.37425202754</v>
      </c>
    </row>
    <row r="7204" spans="2:6" ht="12.95" customHeight="1" x14ac:dyDescent="0.2">
      <c r="B7204" s="1148" t="s">
        <v>7953</v>
      </c>
      <c r="C7204" s="1150">
        <v>4855871.5747514525</v>
      </c>
      <c r="D7204" s="1150">
        <v>106598.36003420762</v>
      </c>
      <c r="E7204" s="1150">
        <v>140990.9423558767</v>
      </c>
      <c r="F7204" s="1149">
        <v>5103460.8771415371</v>
      </c>
    </row>
    <row r="7205" spans="2:6" ht="12.95" customHeight="1" x14ac:dyDescent="0.2">
      <c r="B7205" s="1155" t="s">
        <v>7954</v>
      </c>
      <c r="C7205" s="1156">
        <v>13577565.317237444</v>
      </c>
      <c r="D7205" s="1156">
        <v>481353.94933811331</v>
      </c>
      <c r="E7205" s="1156">
        <v>1062114.4236882736</v>
      </c>
      <c r="F7205" s="1157">
        <v>15121033.690263832</v>
      </c>
    </row>
    <row r="7206" spans="2:6" ht="12.95" customHeight="1" x14ac:dyDescent="0.2">
      <c r="B7206" s="1148" t="s">
        <v>7955</v>
      </c>
      <c r="C7206" s="1150">
        <v>224175100.00414461</v>
      </c>
      <c r="D7206" s="1150">
        <v>7269990.8937700074</v>
      </c>
      <c r="E7206" s="1150">
        <v>38184666.341077127</v>
      </c>
      <c r="F7206" s="1149">
        <v>269629757.23899174</v>
      </c>
    </row>
    <row r="7207" spans="2:6" ht="12.95" customHeight="1" x14ac:dyDescent="0.2">
      <c r="B7207" s="1155" t="s">
        <v>7956</v>
      </c>
      <c r="C7207" s="1156">
        <v>50323413.219769157</v>
      </c>
      <c r="D7207" s="1156">
        <v>3198828.2129763151</v>
      </c>
      <c r="E7207" s="1156">
        <v>22075665.585830312</v>
      </c>
      <c r="F7207" s="1157">
        <v>75597907.018575788</v>
      </c>
    </row>
    <row r="7208" spans="2:6" ht="12.95" customHeight="1" x14ac:dyDescent="0.2">
      <c r="B7208" s="1148" t="s">
        <v>7957</v>
      </c>
      <c r="C7208" s="1150">
        <v>10662229.044764452</v>
      </c>
      <c r="D7208" s="1150">
        <v>249932.95155233986</v>
      </c>
      <c r="E7208" s="1150">
        <v>1542185.9811011346</v>
      </c>
      <c r="F7208" s="1149">
        <v>12454347.977417927</v>
      </c>
    </row>
    <row r="7209" spans="2:6" ht="12.95" customHeight="1" x14ac:dyDescent="0.2">
      <c r="B7209" s="1155" t="s">
        <v>7958</v>
      </c>
      <c r="C7209" s="1156">
        <v>57284.668062446392</v>
      </c>
      <c r="D7209" s="1156">
        <v>17116.724927905416</v>
      </c>
      <c r="E7209" s="1156">
        <v>0</v>
      </c>
      <c r="F7209" s="1157">
        <v>74401.3929903518</v>
      </c>
    </row>
    <row r="7210" spans="2:6" ht="12.95" customHeight="1" x14ac:dyDescent="0.2">
      <c r="B7210" s="1148" t="s">
        <v>7959</v>
      </c>
      <c r="C7210" s="1150">
        <v>7327217.3264143085</v>
      </c>
      <c r="D7210" s="1150">
        <v>339285.13243649813</v>
      </c>
      <c r="E7210" s="1150">
        <v>409446.02078994445</v>
      </c>
      <c r="F7210" s="1149">
        <v>8075948.4796407511</v>
      </c>
    </row>
    <row r="7211" spans="2:6" ht="12.95" customHeight="1" x14ac:dyDescent="0.2">
      <c r="B7211" s="1155" t="s">
        <v>7960</v>
      </c>
      <c r="C7211" s="1156">
        <v>19313450.281936213</v>
      </c>
      <c r="D7211" s="1156">
        <v>672011.2509510431</v>
      </c>
      <c r="E7211" s="1156">
        <v>886200.90935587254</v>
      </c>
      <c r="F7211" s="1157">
        <v>20871662.442243129</v>
      </c>
    </row>
    <row r="7212" spans="2:6" ht="12.95" customHeight="1" x14ac:dyDescent="0.2">
      <c r="B7212" s="1148" t="s">
        <v>7961</v>
      </c>
      <c r="C7212" s="1150">
        <v>23000412.406943399</v>
      </c>
      <c r="D7212" s="1150">
        <v>1466040.2981738697</v>
      </c>
      <c r="E7212" s="1150">
        <v>7864599.0608528089</v>
      </c>
      <c r="F7212" s="1149">
        <v>32331051.765970081</v>
      </c>
    </row>
    <row r="7213" spans="2:6" ht="12.95" customHeight="1" x14ac:dyDescent="0.2">
      <c r="B7213" s="1155" t="s">
        <v>7962</v>
      </c>
      <c r="C7213" s="1156">
        <v>7175419.824714059</v>
      </c>
      <c r="D7213" s="1156">
        <v>321334.14696588827</v>
      </c>
      <c r="E7213" s="1156">
        <v>188269.73160528738</v>
      </c>
      <c r="F7213" s="1157">
        <v>7685023.703285235</v>
      </c>
    </row>
    <row r="7214" spans="2:6" ht="12.95" customHeight="1" x14ac:dyDescent="0.2">
      <c r="B7214" s="1148" t="s">
        <v>7963</v>
      </c>
      <c r="C7214" s="1150">
        <v>16582881.104292927</v>
      </c>
      <c r="D7214" s="1150">
        <v>478908.70291984099</v>
      </c>
      <c r="E7214" s="1150">
        <v>365613.96583244402</v>
      </c>
      <c r="F7214" s="1149">
        <v>17427403.773045216</v>
      </c>
    </row>
    <row r="7215" spans="2:6" ht="12.95" customHeight="1" x14ac:dyDescent="0.2">
      <c r="B7215" s="1155" t="s">
        <v>7964</v>
      </c>
      <c r="C7215" s="1156">
        <v>14466920.091904776</v>
      </c>
      <c r="D7215" s="1156">
        <v>320816.33007731289</v>
      </c>
      <c r="E7215" s="1156">
        <v>99044.836350553596</v>
      </c>
      <c r="F7215" s="1157">
        <v>14886781.258332642</v>
      </c>
    </row>
    <row r="7216" spans="2:6" ht="12.95" customHeight="1" x14ac:dyDescent="0.2">
      <c r="B7216" s="1148" t="s">
        <v>7965</v>
      </c>
      <c r="C7216" s="1150">
        <v>19822830.495786455</v>
      </c>
      <c r="D7216" s="1150">
        <v>714874.98228310898</v>
      </c>
      <c r="E7216" s="1150">
        <v>2596041.2490333216</v>
      </c>
      <c r="F7216" s="1149">
        <v>23133746.727102883</v>
      </c>
    </row>
    <row r="7217" spans="2:6" ht="12.95" customHeight="1" x14ac:dyDescent="0.2">
      <c r="B7217" s="1155" t="s">
        <v>7966</v>
      </c>
      <c r="C7217" s="1156">
        <v>9622038.3815298155</v>
      </c>
      <c r="D7217" s="1156">
        <v>296665.92574625986</v>
      </c>
      <c r="E7217" s="1156">
        <v>47734.01830683279</v>
      </c>
      <c r="F7217" s="1157">
        <v>9966438.3255829085</v>
      </c>
    </row>
    <row r="7218" spans="2:6" ht="12.95" customHeight="1" x14ac:dyDescent="0.2">
      <c r="B7218" s="1148" t="s">
        <v>7967</v>
      </c>
      <c r="C7218" s="1150">
        <v>167289089.27195525</v>
      </c>
      <c r="D7218" s="1150">
        <v>4583657.5624586223</v>
      </c>
      <c r="E7218" s="1150">
        <v>34745004.202851526</v>
      </c>
      <c r="F7218" s="1149">
        <v>206617751.03726542</v>
      </c>
    </row>
    <row r="7219" spans="2:6" ht="12.95" customHeight="1" x14ac:dyDescent="0.2">
      <c r="B7219" s="1155" t="s">
        <v>7968</v>
      </c>
      <c r="C7219" s="1156">
        <v>68321651.482449085</v>
      </c>
      <c r="D7219" s="1156">
        <v>1746653.9003742952</v>
      </c>
      <c r="E7219" s="1156">
        <v>5740698.544982776</v>
      </c>
      <c r="F7219" s="1157">
        <v>75809003.927806154</v>
      </c>
    </row>
    <row r="7220" spans="2:6" ht="12.95" customHeight="1" x14ac:dyDescent="0.2">
      <c r="B7220" s="1148" t="s">
        <v>7969</v>
      </c>
      <c r="C7220" s="1150">
        <v>17161634.837019768</v>
      </c>
      <c r="D7220" s="1150">
        <v>473644.23121932562</v>
      </c>
      <c r="E7220" s="1150">
        <v>794959.99970398378</v>
      </c>
      <c r="F7220" s="1149">
        <v>18430239.067943078</v>
      </c>
    </row>
    <row r="7221" spans="2:6" ht="12.95" customHeight="1" x14ac:dyDescent="0.2">
      <c r="B7221" s="1155" t="s">
        <v>7970</v>
      </c>
      <c r="C7221" s="1156">
        <v>524121880.55155957</v>
      </c>
      <c r="D7221" s="1156">
        <v>14878116.215779684</v>
      </c>
      <c r="E7221" s="1156">
        <v>82052979.693050668</v>
      </c>
      <c r="F7221" s="1157">
        <v>621052976.46038985</v>
      </c>
    </row>
    <row r="7222" spans="2:6" ht="12.95" customHeight="1" x14ac:dyDescent="0.2">
      <c r="B7222" s="1148" t="s">
        <v>7971</v>
      </c>
      <c r="C7222" s="1150">
        <v>54993281.33994855</v>
      </c>
      <c r="D7222" s="1150">
        <v>3187349.9386128914</v>
      </c>
      <c r="E7222" s="1150">
        <v>5731984.1601692662</v>
      </c>
      <c r="F7222" s="1149">
        <v>63912615.438730709</v>
      </c>
    </row>
    <row r="7223" spans="2:6" ht="12.95" customHeight="1" x14ac:dyDescent="0.2">
      <c r="B7223" s="1155" t="s">
        <v>7972</v>
      </c>
      <c r="C7223" s="1156">
        <v>61648880.579654738</v>
      </c>
      <c r="D7223" s="1156">
        <v>1970106.2715969938</v>
      </c>
      <c r="E7223" s="1156">
        <v>10201426.521766385</v>
      </c>
      <c r="F7223" s="1157">
        <v>73820413.373018116</v>
      </c>
    </row>
    <row r="7224" spans="2:6" ht="12.95" customHeight="1" x14ac:dyDescent="0.2">
      <c r="B7224" s="1148" t="s">
        <v>7973</v>
      </c>
      <c r="C7224" s="1150">
        <v>89301302.577165738</v>
      </c>
      <c r="D7224" s="1150">
        <v>3703757.2145470623</v>
      </c>
      <c r="E7224" s="1150">
        <v>6207775.7723851465</v>
      </c>
      <c r="F7224" s="1149">
        <v>99212835.564097956</v>
      </c>
    </row>
    <row r="7225" spans="2:6" ht="12.95" customHeight="1" x14ac:dyDescent="0.2">
      <c r="B7225" s="1155" t="s">
        <v>7974</v>
      </c>
      <c r="C7225" s="1156">
        <v>69853638.576531604</v>
      </c>
      <c r="D7225" s="1156">
        <v>4063985.1633659396</v>
      </c>
      <c r="E7225" s="1156">
        <v>11138804.707894169</v>
      </c>
      <c r="F7225" s="1157">
        <v>85056428.447791725</v>
      </c>
    </row>
    <row r="7226" spans="2:6" ht="12.95" customHeight="1" x14ac:dyDescent="0.2">
      <c r="B7226" s="1148" t="s">
        <v>7975</v>
      </c>
      <c r="C7226" s="1150">
        <v>36404612.613641739</v>
      </c>
      <c r="D7226" s="1150">
        <v>1538549.0463768705</v>
      </c>
      <c r="E7226" s="1150">
        <v>1760570.650367057</v>
      </c>
      <c r="F7226" s="1149">
        <v>39703732.310385667</v>
      </c>
    </row>
    <row r="7227" spans="2:6" ht="12.95" customHeight="1" x14ac:dyDescent="0.2">
      <c r="B7227" s="1155" t="s">
        <v>7976</v>
      </c>
      <c r="C7227" s="1156">
        <v>23812838.130975317</v>
      </c>
      <c r="D7227" s="1156">
        <v>1237524.8284851022</v>
      </c>
      <c r="E7227" s="1156">
        <v>3703548.5130188288</v>
      </c>
      <c r="F7227" s="1157">
        <v>28753911.472479247</v>
      </c>
    </row>
    <row r="7228" spans="2:6" ht="12.95" customHeight="1" x14ac:dyDescent="0.2">
      <c r="B7228" s="1148" t="s">
        <v>7977</v>
      </c>
      <c r="C7228" s="1150">
        <v>52914823.23974514</v>
      </c>
      <c r="D7228" s="1150">
        <v>1792624.5330378127</v>
      </c>
      <c r="E7228" s="1150">
        <v>5371480.196542603</v>
      </c>
      <c r="F7228" s="1149">
        <v>60078927.969325557</v>
      </c>
    </row>
    <row r="7229" spans="2:6" ht="12.95" customHeight="1" x14ac:dyDescent="0.2">
      <c r="B7229" s="1155" t="s">
        <v>7978</v>
      </c>
      <c r="C7229" s="1156">
        <v>60750184.420267351</v>
      </c>
      <c r="D7229" s="1156">
        <v>1566324.1689279508</v>
      </c>
      <c r="E7229" s="1156">
        <v>10687583.368325636</v>
      </c>
      <c r="F7229" s="1157">
        <v>73004091.957520932</v>
      </c>
    </row>
    <row r="7230" spans="2:6" ht="12.95" customHeight="1" x14ac:dyDescent="0.2">
      <c r="B7230" s="1148" t="s">
        <v>7979</v>
      </c>
      <c r="C7230" s="1150">
        <v>89367241.763424635</v>
      </c>
      <c r="D7230" s="1150">
        <v>4950559.5956191393</v>
      </c>
      <c r="E7230" s="1150">
        <v>3410917.8053169237</v>
      </c>
      <c r="F7230" s="1149">
        <v>97728719.164360702</v>
      </c>
    </row>
    <row r="7231" spans="2:6" ht="12.95" customHeight="1" x14ac:dyDescent="0.2">
      <c r="B7231" s="1155" t="s">
        <v>7980</v>
      </c>
      <c r="C7231" s="1156">
        <v>31626082.209439836</v>
      </c>
      <c r="D7231" s="1156">
        <v>1204499.6180359665</v>
      </c>
      <c r="E7231" s="1156">
        <v>1487378.9133806394</v>
      </c>
      <c r="F7231" s="1157">
        <v>34317960.740856439</v>
      </c>
    </row>
    <row r="7232" spans="2:6" ht="12.95" customHeight="1" x14ac:dyDescent="0.2">
      <c r="B7232" s="1148" t="s">
        <v>7981</v>
      </c>
      <c r="C7232" s="1150">
        <v>1805085.223838239</v>
      </c>
      <c r="D7232" s="1150">
        <v>40130.808864584978</v>
      </c>
      <c r="E7232" s="1150">
        <v>130.06544497774601</v>
      </c>
      <c r="F7232" s="1149">
        <v>1845346.0981478016</v>
      </c>
    </row>
    <row r="7233" spans="2:6" ht="12.95" customHeight="1" x14ac:dyDescent="0.2">
      <c r="B7233" s="1155" t="s">
        <v>7982</v>
      </c>
      <c r="C7233" s="1156">
        <v>12246417.994635273</v>
      </c>
      <c r="D7233" s="1156">
        <v>565973.85921279201</v>
      </c>
      <c r="E7233" s="1156">
        <v>27313.743445326665</v>
      </c>
      <c r="F7233" s="1157">
        <v>12839705.597293392</v>
      </c>
    </row>
    <row r="7234" spans="2:6" ht="12.95" customHeight="1" x14ac:dyDescent="0.2">
      <c r="B7234" s="1148" t="s">
        <v>7983</v>
      </c>
      <c r="C7234" s="1150">
        <v>31976109.389830988</v>
      </c>
      <c r="D7234" s="1150">
        <v>1288429.105392545</v>
      </c>
      <c r="E7234" s="1150">
        <v>9330273.7444742434</v>
      </c>
      <c r="F7234" s="1149">
        <v>42594812.239697777</v>
      </c>
    </row>
    <row r="7235" spans="2:6" ht="12.95" customHeight="1" x14ac:dyDescent="0.2">
      <c r="B7235" s="1155" t="s">
        <v>7984</v>
      </c>
      <c r="C7235" s="1156">
        <v>13696255.852503518</v>
      </c>
      <c r="D7235" s="1156">
        <v>449421.90787597047</v>
      </c>
      <c r="E7235" s="1156">
        <v>1043319.9668889897</v>
      </c>
      <c r="F7235" s="1157">
        <v>15188997.727268478</v>
      </c>
    </row>
    <row r="7236" spans="2:6" ht="12.95" customHeight="1" x14ac:dyDescent="0.2">
      <c r="B7236" s="1148" t="s">
        <v>7985</v>
      </c>
      <c r="C7236" s="1150">
        <v>30773543.48043374</v>
      </c>
      <c r="D7236" s="1150">
        <v>1271974.03537782</v>
      </c>
      <c r="E7236" s="1150">
        <v>1596163.1407668989</v>
      </c>
      <c r="F7236" s="1149">
        <v>33641680.656578459</v>
      </c>
    </row>
    <row r="7237" spans="2:6" ht="12.95" customHeight="1" x14ac:dyDescent="0.2">
      <c r="B7237" s="1155" t="s">
        <v>7986</v>
      </c>
      <c r="C7237" s="1156">
        <v>935237.45843917271</v>
      </c>
      <c r="D7237" s="1156">
        <v>18123.591100135149</v>
      </c>
      <c r="E7237" s="1156">
        <v>97744.181900776137</v>
      </c>
      <c r="F7237" s="1157">
        <v>1051105.2314400841</v>
      </c>
    </row>
    <row r="7238" spans="2:6" ht="12.95" customHeight="1" x14ac:dyDescent="0.2">
      <c r="B7238" s="1148" t="s">
        <v>7987</v>
      </c>
      <c r="C7238" s="1150">
        <v>13621387.401438693</v>
      </c>
      <c r="D7238" s="1150">
        <v>436447.71805666736</v>
      </c>
      <c r="E7238" s="1150">
        <v>824996.88606432127</v>
      </c>
      <c r="F7238" s="1149">
        <v>14882832.005559681</v>
      </c>
    </row>
    <row r="7239" spans="2:6" ht="12.95" customHeight="1" x14ac:dyDescent="0.2">
      <c r="B7239" s="1155" t="s">
        <v>7988</v>
      </c>
      <c r="C7239" s="1156">
        <v>735359.30009178794</v>
      </c>
      <c r="D7239" s="1156">
        <v>16972.886903301169</v>
      </c>
      <c r="E7239" s="1156">
        <v>146063.49471000879</v>
      </c>
      <c r="F7239" s="1157">
        <v>898395.6817050979</v>
      </c>
    </row>
    <row r="7240" spans="2:6" ht="12.95" customHeight="1" x14ac:dyDescent="0.2">
      <c r="B7240" s="1148" t="s">
        <v>7989</v>
      </c>
      <c r="C7240" s="1150">
        <v>129907477.71524362</v>
      </c>
      <c r="D7240" s="1150">
        <v>6181755.5510216504</v>
      </c>
      <c r="E7240" s="1150">
        <v>31630566.642472375</v>
      </c>
      <c r="F7240" s="1149">
        <v>167719799.90873766</v>
      </c>
    </row>
    <row r="7241" spans="2:6" ht="12.95" customHeight="1" x14ac:dyDescent="0.2">
      <c r="B7241" s="1155" t="s">
        <v>7990</v>
      </c>
      <c r="C7241" s="1156">
        <v>26749467.265677758</v>
      </c>
      <c r="D7241" s="1156">
        <v>849881.35217665555</v>
      </c>
      <c r="E7241" s="1156">
        <v>2202788.3761431067</v>
      </c>
      <c r="F7241" s="1157">
        <v>29802136.993997518</v>
      </c>
    </row>
    <row r="7242" spans="2:6" ht="12.95" customHeight="1" x14ac:dyDescent="0.2">
      <c r="B7242" s="1148" t="s">
        <v>7991</v>
      </c>
      <c r="C7242" s="1150">
        <v>25893906.32396812</v>
      </c>
      <c r="D7242" s="1150">
        <v>757666.79460287292</v>
      </c>
      <c r="E7242" s="1150">
        <v>399212.92990867235</v>
      </c>
      <c r="F7242" s="1149">
        <v>27050786.048479669</v>
      </c>
    </row>
    <row r="7243" spans="2:6" ht="12.95" customHeight="1" x14ac:dyDescent="0.2">
      <c r="B7243" s="1155" t="s">
        <v>7992</v>
      </c>
      <c r="C7243" s="1156">
        <v>122932348.16879113</v>
      </c>
      <c r="D7243" s="1156">
        <v>4434742.0555858482</v>
      </c>
      <c r="E7243" s="1156">
        <v>24881126.058416359</v>
      </c>
      <c r="F7243" s="1157">
        <v>152248216.28279334</v>
      </c>
    </row>
    <row r="7244" spans="2:6" ht="12.95" customHeight="1" x14ac:dyDescent="0.2">
      <c r="B7244" s="1148" t="s">
        <v>7993</v>
      </c>
      <c r="C7244" s="1150">
        <v>399893.6899994759</v>
      </c>
      <c r="D7244" s="1150">
        <v>3020.5985166891919</v>
      </c>
      <c r="E7244" s="1150">
        <v>0</v>
      </c>
      <c r="F7244" s="1149">
        <v>402914.28851616511</v>
      </c>
    </row>
    <row r="7245" spans="2:6" ht="12.95" customHeight="1" x14ac:dyDescent="0.2">
      <c r="B7245" s="1155" t="s">
        <v>7994</v>
      </c>
      <c r="C7245" s="1156">
        <v>14911322.732629027</v>
      </c>
      <c r="D7245" s="1156">
        <v>387744.16292566905</v>
      </c>
      <c r="E7245" s="1156">
        <v>155103.04313596213</v>
      </c>
      <c r="F7245" s="1157">
        <v>15454169.938690659</v>
      </c>
    </row>
    <row r="7246" spans="2:6" ht="12.95" customHeight="1" x14ac:dyDescent="0.2">
      <c r="B7246" s="1148" t="s">
        <v>7995</v>
      </c>
      <c r="C7246" s="1150">
        <v>8550526.6048221849</v>
      </c>
      <c r="D7246" s="1150">
        <v>203573.95622239102</v>
      </c>
      <c r="E7246" s="1150">
        <v>168564.81669115886</v>
      </c>
      <c r="F7246" s="1149">
        <v>8922665.377735734</v>
      </c>
    </row>
    <row r="7247" spans="2:6" ht="12.95" customHeight="1" x14ac:dyDescent="0.2">
      <c r="B7247" s="1155" t="s">
        <v>7996</v>
      </c>
      <c r="C7247" s="1156">
        <v>3008337.9997590263</v>
      </c>
      <c r="D7247" s="1156">
        <v>150281.96810651751</v>
      </c>
      <c r="E7247" s="1156">
        <v>188074.63343782074</v>
      </c>
      <c r="F7247" s="1157">
        <v>3346694.6013033646</v>
      </c>
    </row>
    <row r="7248" spans="2:6" ht="12.95" customHeight="1" x14ac:dyDescent="0.2">
      <c r="B7248" s="1148" t="s">
        <v>7997</v>
      </c>
      <c r="C7248" s="1150">
        <v>19552754.578734264</v>
      </c>
      <c r="D7248" s="1150">
        <v>563873.82405357005</v>
      </c>
      <c r="E7248" s="1150">
        <v>591407.57831381122</v>
      </c>
      <c r="F7248" s="1149">
        <v>20708035.981101647</v>
      </c>
    </row>
    <row r="7249" spans="2:6" ht="12.95" customHeight="1" x14ac:dyDescent="0.2">
      <c r="B7249" s="1155" t="s">
        <v>7998</v>
      </c>
      <c r="C7249" s="1156">
        <v>46058246.855253972</v>
      </c>
      <c r="D7249" s="1156">
        <v>1819536.6274412679</v>
      </c>
      <c r="E7249" s="1156">
        <v>10772475.382114347</v>
      </c>
      <c r="F7249" s="1157">
        <v>58650258.864809588</v>
      </c>
    </row>
    <row r="7250" spans="2:6" ht="12.95" customHeight="1" x14ac:dyDescent="0.2">
      <c r="B7250" s="1148" t="s">
        <v>7999</v>
      </c>
      <c r="C7250" s="1150">
        <v>2713672.2611644268</v>
      </c>
      <c r="D7250" s="1150">
        <v>27185.386650202727</v>
      </c>
      <c r="E7250" s="1150">
        <v>107629.15571908484</v>
      </c>
      <c r="F7250" s="1149">
        <v>2848486.8035337143</v>
      </c>
    </row>
    <row r="7251" spans="2:6" ht="12.95" customHeight="1" x14ac:dyDescent="0.2">
      <c r="B7251" s="1155" t="s">
        <v>8000</v>
      </c>
      <c r="C7251" s="1156">
        <v>9140957.0684490278</v>
      </c>
      <c r="D7251" s="1156">
        <v>439856.67923978792</v>
      </c>
      <c r="E7251" s="1156">
        <v>1170.5890047997141</v>
      </c>
      <c r="F7251" s="1157">
        <v>9581984.3366936147</v>
      </c>
    </row>
    <row r="7252" spans="2:6" ht="12.95" customHeight="1" x14ac:dyDescent="0.2">
      <c r="B7252" s="1148" t="s">
        <v>8001</v>
      </c>
      <c r="C7252" s="1150">
        <v>5164549.3904260723</v>
      </c>
      <c r="D7252" s="1150">
        <v>59088.660507424764</v>
      </c>
      <c r="E7252" s="1150">
        <v>161476.24993987172</v>
      </c>
      <c r="F7252" s="1149">
        <v>5385114.300873369</v>
      </c>
    </row>
    <row r="7253" spans="2:6" ht="12.95" customHeight="1" x14ac:dyDescent="0.2">
      <c r="B7253" s="1155" t="s">
        <v>8002</v>
      </c>
      <c r="C7253" s="1156">
        <v>99084342.471811056</v>
      </c>
      <c r="D7253" s="1156">
        <v>2736058.1364170699</v>
      </c>
      <c r="E7253" s="1156">
        <v>14228715.599515388</v>
      </c>
      <c r="F7253" s="1157">
        <v>116049116.20774353</v>
      </c>
    </row>
    <row r="7254" spans="2:6" ht="12.95" customHeight="1" x14ac:dyDescent="0.2">
      <c r="B7254" s="1148" t="s">
        <v>8003</v>
      </c>
      <c r="C7254" s="1150">
        <v>193971.10624502233</v>
      </c>
      <c r="D7254" s="1150">
        <v>0</v>
      </c>
      <c r="E7254" s="1150">
        <v>1170.5890047997141</v>
      </c>
      <c r="F7254" s="1149">
        <v>195141.69524982205</v>
      </c>
    </row>
    <row r="7255" spans="2:6" ht="12.95" customHeight="1" x14ac:dyDescent="0.2">
      <c r="B7255" s="1155" t="s">
        <v>8004</v>
      </c>
      <c r="C7255" s="1156">
        <v>19051067.269947547</v>
      </c>
      <c r="D7255" s="1156">
        <v>404299.91955761809</v>
      </c>
      <c r="E7255" s="1156">
        <v>654294.22096055141</v>
      </c>
      <c r="F7255" s="1157">
        <v>20109661.410465717</v>
      </c>
    </row>
    <row r="7256" spans="2:6" ht="12.95" customHeight="1" x14ac:dyDescent="0.2">
      <c r="B7256" s="1148" t="s">
        <v>8005</v>
      </c>
      <c r="C7256" s="1150">
        <v>24480747.138456404</v>
      </c>
      <c r="D7256" s="1150">
        <v>1295290.179166167</v>
      </c>
      <c r="E7256" s="1150">
        <v>484623.84798708168</v>
      </c>
      <c r="F7256" s="1149">
        <v>26260661.165609654</v>
      </c>
    </row>
    <row r="7257" spans="2:6" ht="12.95" customHeight="1" x14ac:dyDescent="0.2">
      <c r="B7257" s="1155" t="s">
        <v>8006</v>
      </c>
      <c r="C7257" s="1156">
        <v>84606844.635443926</v>
      </c>
      <c r="D7257" s="1156">
        <v>3619295.5264994497</v>
      </c>
      <c r="E7257" s="1156">
        <v>14142242.994358068</v>
      </c>
      <c r="F7257" s="1157">
        <v>102368383.15630144</v>
      </c>
    </row>
    <row r="7258" spans="2:6" ht="12.95" customHeight="1" x14ac:dyDescent="0.2">
      <c r="B7258" s="1148" t="s">
        <v>8007</v>
      </c>
      <c r="C7258" s="1150">
        <v>18680571.467155185</v>
      </c>
      <c r="D7258" s="1150">
        <v>904309.66068690247</v>
      </c>
      <c r="E7258" s="1150">
        <v>279120.44492224295</v>
      </c>
      <c r="F7258" s="1149">
        <v>19864001.57276433</v>
      </c>
    </row>
    <row r="7259" spans="2:6" ht="12.95" customHeight="1" x14ac:dyDescent="0.2">
      <c r="B7259" s="1155" t="s">
        <v>8008</v>
      </c>
      <c r="C7259" s="1156">
        <v>68537602.317447126</v>
      </c>
      <c r="D7259" s="1156">
        <v>4101167.2927261367</v>
      </c>
      <c r="E7259" s="1156">
        <v>9361395.3695507795</v>
      </c>
      <c r="F7259" s="1157">
        <v>82000164.979724035</v>
      </c>
    </row>
    <row r="7260" spans="2:6" ht="12.95" customHeight="1" x14ac:dyDescent="0.2">
      <c r="B7260" s="1148" t="s">
        <v>8009</v>
      </c>
      <c r="C7260" s="1150">
        <v>551738035.99662828</v>
      </c>
      <c r="D7260" s="1150">
        <v>14331445.419468777</v>
      </c>
      <c r="E7260" s="1150">
        <v>44616575.929129578</v>
      </c>
      <c r="F7260" s="1149">
        <v>610686057.34522665</v>
      </c>
    </row>
    <row r="7261" spans="2:6" ht="12.95" customHeight="1" x14ac:dyDescent="0.2">
      <c r="B7261" s="1155" t="s">
        <v>8010</v>
      </c>
      <c r="C7261" s="1156">
        <v>1725271.3338039911</v>
      </c>
      <c r="D7261" s="1156">
        <v>6041.1970333783838</v>
      </c>
      <c r="E7261" s="1156">
        <v>0</v>
      </c>
      <c r="F7261" s="1157">
        <v>1731312.5308373694</v>
      </c>
    </row>
    <row r="7262" spans="2:6" ht="12.95" customHeight="1" x14ac:dyDescent="0.2">
      <c r="B7262" s="1148" t="s">
        <v>8011</v>
      </c>
      <c r="C7262" s="1150">
        <v>28430779.141975798</v>
      </c>
      <c r="D7262" s="1150">
        <v>1169920.956921105</v>
      </c>
      <c r="E7262" s="1150">
        <v>2341112.9768769396</v>
      </c>
      <c r="F7262" s="1149">
        <v>31941813.075773843</v>
      </c>
    </row>
    <row r="7263" spans="2:6" ht="12.95" customHeight="1" x14ac:dyDescent="0.2">
      <c r="B7263" s="1155" t="s">
        <v>8012</v>
      </c>
      <c r="C7263" s="1156">
        <v>1394888.5359858051</v>
      </c>
      <c r="D7263" s="1156">
        <v>0</v>
      </c>
      <c r="E7263" s="1156">
        <v>0</v>
      </c>
      <c r="F7263" s="1157">
        <v>1394888.5359858051</v>
      </c>
    </row>
    <row r="7264" spans="2:6" ht="12.95" customHeight="1" x14ac:dyDescent="0.2">
      <c r="B7264" s="1148" t="s">
        <v>8013</v>
      </c>
      <c r="C7264" s="1150">
        <v>0</v>
      </c>
      <c r="D7264" s="1150">
        <v>3020.5985166891919</v>
      </c>
      <c r="E7264" s="1150">
        <v>65.032722488873006</v>
      </c>
      <c r="F7264" s="1149">
        <v>3085.6312391780648</v>
      </c>
    </row>
    <row r="7265" spans="2:6" ht="12.95" customHeight="1" x14ac:dyDescent="0.2">
      <c r="B7265" s="1155" t="s">
        <v>8014</v>
      </c>
      <c r="C7265" s="1156">
        <v>14940445.873226732</v>
      </c>
      <c r="D7265" s="1156">
        <v>724497.74612913292</v>
      </c>
      <c r="E7265" s="1156">
        <v>789302.15284745174</v>
      </c>
      <c r="F7265" s="1157">
        <v>16454245.772203317</v>
      </c>
    </row>
    <row r="7266" spans="2:6" ht="12.95" customHeight="1" x14ac:dyDescent="0.2">
      <c r="B7266" s="1148" t="s">
        <v>8015</v>
      </c>
      <c r="C7266" s="1150">
        <v>4684154.9438688187</v>
      </c>
      <c r="D7266" s="1150">
        <v>109230.59588446537</v>
      </c>
      <c r="E7266" s="1150">
        <v>95207.905723710093</v>
      </c>
      <c r="F7266" s="1149">
        <v>4888593.4454769948</v>
      </c>
    </row>
    <row r="7267" spans="2:6" ht="12.95" customHeight="1" x14ac:dyDescent="0.2">
      <c r="B7267" s="1155" t="s">
        <v>8016</v>
      </c>
      <c r="C7267" s="1156">
        <v>18067199.661642417</v>
      </c>
      <c r="D7267" s="1156">
        <v>397208.70494462858</v>
      </c>
      <c r="E7267" s="1156">
        <v>736200.86830400978</v>
      </c>
      <c r="F7267" s="1157">
        <v>19200609.234891057</v>
      </c>
    </row>
    <row r="7268" spans="2:6" ht="12.95" customHeight="1" x14ac:dyDescent="0.2">
      <c r="B7268" s="1148" t="s">
        <v>8017</v>
      </c>
      <c r="C7268" s="1150">
        <v>9503073.0996543281</v>
      </c>
      <c r="D7268" s="1150">
        <v>750690.65040956659</v>
      </c>
      <c r="E7268" s="1150">
        <v>1677519.0766004792</v>
      </c>
      <c r="F7268" s="1149">
        <v>11931282.826664373</v>
      </c>
    </row>
    <row r="7269" spans="2:6" ht="12.95" customHeight="1" x14ac:dyDescent="0.2">
      <c r="B7269" s="1155" t="s">
        <v>8018</v>
      </c>
      <c r="C7269" s="1156">
        <v>9535630.5728696734</v>
      </c>
      <c r="D7269" s="1156">
        <v>356373.08975948283</v>
      </c>
      <c r="E7269" s="1156">
        <v>80900.706776158011</v>
      </c>
      <c r="F7269" s="1157">
        <v>9972904.3694053143</v>
      </c>
    </row>
    <row r="7270" spans="2:6" ht="12.95" customHeight="1" x14ac:dyDescent="0.2">
      <c r="B7270" s="1148" t="s">
        <v>8019</v>
      </c>
      <c r="C7270" s="1150">
        <v>32348391.04558453</v>
      </c>
      <c r="D7270" s="1150">
        <v>2341452.8997177784</v>
      </c>
      <c r="E7270" s="1150">
        <v>34321572.160541907</v>
      </c>
      <c r="F7270" s="1149">
        <v>69011416.105844215</v>
      </c>
    </row>
    <row r="7271" spans="2:6" ht="12.95" customHeight="1" x14ac:dyDescent="0.2">
      <c r="B7271" s="1155" t="s">
        <v>8020</v>
      </c>
      <c r="C7271" s="1156">
        <v>83867638.882820353</v>
      </c>
      <c r="D7271" s="1156">
        <v>9432293.5338431988</v>
      </c>
      <c r="E7271" s="1156">
        <v>881677604.27095568</v>
      </c>
      <c r="F7271" s="1157">
        <v>974977536.68761921</v>
      </c>
    </row>
    <row r="7272" spans="2:6" ht="12.95" customHeight="1" x14ac:dyDescent="0.2">
      <c r="B7272" s="1148" t="s">
        <v>8021</v>
      </c>
      <c r="C7272" s="1150">
        <v>98637879.231516227</v>
      </c>
      <c r="D7272" s="1150">
        <v>3338221.6426202897</v>
      </c>
      <c r="E7272" s="1150">
        <v>19016738.644751269</v>
      </c>
      <c r="F7272" s="1149">
        <v>120992839.51888779</v>
      </c>
    </row>
    <row r="7273" spans="2:6" ht="12.95" customHeight="1" x14ac:dyDescent="0.2">
      <c r="B7273" s="1155" t="s">
        <v>8022</v>
      </c>
      <c r="C7273" s="1156">
        <v>273210913.23890346</v>
      </c>
      <c r="D7273" s="1156">
        <v>13801186.541765222</v>
      </c>
      <c r="E7273" s="1156">
        <v>271643167.74570024</v>
      </c>
      <c r="F7273" s="1157">
        <v>558655267.52636886</v>
      </c>
    </row>
    <row r="7274" spans="2:6" ht="12.95" customHeight="1" x14ac:dyDescent="0.2">
      <c r="B7274" s="1148" t="s">
        <v>8023</v>
      </c>
      <c r="C7274" s="1150">
        <v>28073608.54973992</v>
      </c>
      <c r="D7274" s="1150">
        <v>1658754.48353864</v>
      </c>
      <c r="E7274" s="1150">
        <v>38565150.806501888</v>
      </c>
      <c r="F7274" s="1149">
        <v>68297513.83978045</v>
      </c>
    </row>
    <row r="7275" spans="2:6" ht="12.95" customHeight="1" x14ac:dyDescent="0.2">
      <c r="B7275" s="1155" t="s">
        <v>8024</v>
      </c>
      <c r="C7275" s="1156">
        <v>77148023.683121175</v>
      </c>
      <c r="D7275" s="1156">
        <v>2366164.2723447876</v>
      </c>
      <c r="E7275" s="1156">
        <v>4864613.4949659901</v>
      </c>
      <c r="F7275" s="1157">
        <v>84378801.450431943</v>
      </c>
    </row>
    <row r="7276" spans="2:6" ht="12.95" customHeight="1" x14ac:dyDescent="0.2">
      <c r="B7276" s="1148" t="s">
        <v>8025</v>
      </c>
      <c r="C7276" s="1150">
        <v>189209472.75729927</v>
      </c>
      <c r="D7276" s="1150">
        <v>6958092.5212181574</v>
      </c>
      <c r="E7276" s="1150">
        <v>18256607.028636795</v>
      </c>
      <c r="F7276" s="1149">
        <v>214424172.30715421</v>
      </c>
    </row>
    <row r="7277" spans="2:6" ht="12.95" customHeight="1" x14ac:dyDescent="0.2">
      <c r="B7277" s="1155" t="s">
        <v>8026</v>
      </c>
      <c r="C7277" s="1156">
        <v>36826073.912480079</v>
      </c>
      <c r="D7277" s="1156">
        <v>1547395.0848900317</v>
      </c>
      <c r="E7277" s="1156">
        <v>5136739.6512286123</v>
      </c>
      <c r="F7277" s="1157">
        <v>43510208.648598723</v>
      </c>
    </row>
    <row r="7278" spans="2:6" ht="12.95" customHeight="1" x14ac:dyDescent="0.2">
      <c r="B7278" s="1148" t="s">
        <v>8027</v>
      </c>
      <c r="C7278" s="1150">
        <v>1492423.5823271407</v>
      </c>
      <c r="D7278" s="1150">
        <v>12513.908140569507</v>
      </c>
      <c r="E7278" s="1150">
        <v>1235.6217272885872</v>
      </c>
      <c r="F7278" s="1149">
        <v>1506173.1121949989</v>
      </c>
    </row>
    <row r="7279" spans="2:6" ht="12.95" customHeight="1" x14ac:dyDescent="0.2">
      <c r="B7279" s="1155" t="s">
        <v>8028</v>
      </c>
      <c r="C7279" s="1156">
        <v>66211597.522163287</v>
      </c>
      <c r="D7279" s="1156">
        <v>2134354.9118925831</v>
      </c>
      <c r="E7279" s="1156">
        <v>26131671.939720284</v>
      </c>
      <c r="F7279" s="1157">
        <v>94477624.373776153</v>
      </c>
    </row>
    <row r="7280" spans="2:6" ht="12.95" customHeight="1" x14ac:dyDescent="0.2">
      <c r="B7280" s="1148" t="s">
        <v>8029</v>
      </c>
      <c r="C7280" s="1150">
        <v>82195805.76454702</v>
      </c>
      <c r="D7280" s="1150">
        <v>2214372.0049799248</v>
      </c>
      <c r="E7280" s="1150">
        <v>5512758.8526592767</v>
      </c>
      <c r="F7280" s="1149">
        <v>89922936.622186214</v>
      </c>
    </row>
    <row r="7281" spans="2:6" ht="12.95" customHeight="1" x14ac:dyDescent="0.2">
      <c r="B7281" s="1155" t="s">
        <v>8030</v>
      </c>
      <c r="C7281" s="1156">
        <v>90303990.328215554</v>
      </c>
      <c r="D7281" s="1156">
        <v>3486878.2410487807</v>
      </c>
      <c r="E7281" s="1156">
        <v>28825263.223232232</v>
      </c>
      <c r="F7281" s="1157">
        <v>122616131.79249656</v>
      </c>
    </row>
    <row r="7282" spans="2:6" ht="12.95" customHeight="1" x14ac:dyDescent="0.2">
      <c r="B7282" s="1148" t="s">
        <v>8031</v>
      </c>
      <c r="C7282" s="1150">
        <v>46807206.11251168</v>
      </c>
      <c r="D7282" s="1150">
        <v>1097340.2897058025</v>
      </c>
      <c r="E7282" s="1150">
        <v>1167756.8331510781</v>
      </c>
      <c r="F7282" s="1149">
        <v>49072303.235368565</v>
      </c>
    </row>
    <row r="7283" spans="2:6" ht="12.95" customHeight="1" x14ac:dyDescent="0.2">
      <c r="B7283" s="1155" t="s">
        <v>8032</v>
      </c>
      <c r="C7283" s="1156">
        <v>52769757.029975519</v>
      </c>
      <c r="D7283" s="1156">
        <v>1759383.5655517702</v>
      </c>
      <c r="E7283" s="1156">
        <v>17344874.42886363</v>
      </c>
      <c r="F7283" s="1157">
        <v>71874015.024390921</v>
      </c>
    </row>
    <row r="7284" spans="2:6" ht="12.95" customHeight="1" x14ac:dyDescent="0.2">
      <c r="B7284" s="1148" t="s">
        <v>8033</v>
      </c>
      <c r="C7284" s="1150">
        <v>113110156.8823045</v>
      </c>
      <c r="D7284" s="1150">
        <v>2988594.5562147456</v>
      </c>
      <c r="E7284" s="1150">
        <v>10410325.619120829</v>
      </c>
      <c r="F7284" s="1149">
        <v>126509077.05764008</v>
      </c>
    </row>
    <row r="7285" spans="2:6" ht="12.95" customHeight="1" x14ac:dyDescent="0.2">
      <c r="B7285" s="1155" t="s">
        <v>8034</v>
      </c>
      <c r="C7285" s="1156">
        <v>69683845.171914846</v>
      </c>
      <c r="D7285" s="1156">
        <v>911458.41050973651</v>
      </c>
      <c r="E7285" s="1156">
        <v>287958548.31379032</v>
      </c>
      <c r="F7285" s="1157">
        <v>358553851.8962149</v>
      </c>
    </row>
    <row r="7286" spans="2:6" ht="12.95" customHeight="1" x14ac:dyDescent="0.2">
      <c r="B7286" s="1148" t="s">
        <v>8035</v>
      </c>
      <c r="C7286" s="1150">
        <v>1951793456.719039</v>
      </c>
      <c r="D7286" s="1150">
        <v>19144165.036109664</v>
      </c>
      <c r="E7286" s="1150">
        <v>477610552.39927673</v>
      </c>
      <c r="F7286" s="1149">
        <v>2448548174.1544256</v>
      </c>
    </row>
    <row r="7287" spans="2:6" ht="12.95" customHeight="1" x14ac:dyDescent="0.2">
      <c r="B7287" s="1155" t="s">
        <v>8036</v>
      </c>
      <c r="C7287" s="1156">
        <v>649564863.23715973</v>
      </c>
      <c r="D7287" s="1156">
        <v>7794841.4617484435</v>
      </c>
      <c r="E7287" s="1156">
        <v>226824506.12409404</v>
      </c>
      <c r="F7287" s="1157">
        <v>884184210.82300222</v>
      </c>
    </row>
    <row r="7288" spans="2:6" ht="12.95" customHeight="1" x14ac:dyDescent="0.2">
      <c r="B7288" s="1148" t="s">
        <v>8037</v>
      </c>
      <c r="C7288" s="1150">
        <v>513034893.2486437</v>
      </c>
      <c r="D7288" s="1150">
        <v>6617599.1493749795</v>
      </c>
      <c r="E7288" s="1150">
        <v>1357852223.1827223</v>
      </c>
      <c r="F7288" s="1149">
        <v>1877504715.5807409</v>
      </c>
    </row>
    <row r="7289" spans="2:6" ht="12.95" customHeight="1" x14ac:dyDescent="0.2">
      <c r="B7289" s="1155" t="s">
        <v>8038</v>
      </c>
      <c r="C7289" s="1156">
        <v>752960666.87717199</v>
      </c>
      <c r="D7289" s="1156">
        <v>6796691.8738097306</v>
      </c>
      <c r="E7289" s="1156">
        <v>260714844.24697116</v>
      </c>
      <c r="F7289" s="1157">
        <v>1020472202.9979528</v>
      </c>
    </row>
    <row r="7290" spans="2:6" ht="12.95" customHeight="1" x14ac:dyDescent="0.2">
      <c r="B7290" s="1148" t="s">
        <v>8039</v>
      </c>
      <c r="C7290" s="1150">
        <v>879970254.72964013</v>
      </c>
      <c r="D7290" s="1150">
        <v>13081809.429311963</v>
      </c>
      <c r="E7290" s="1150">
        <v>394511125.191661</v>
      </c>
      <c r="F7290" s="1149">
        <v>1287563189.3506131</v>
      </c>
    </row>
    <row r="7291" spans="2:6" ht="12.95" customHeight="1" x14ac:dyDescent="0.2">
      <c r="B7291" s="1155" t="s">
        <v>8040</v>
      </c>
      <c r="C7291" s="1156">
        <v>1958634372.5467944</v>
      </c>
      <c r="D7291" s="1156">
        <v>27754179.734697774</v>
      </c>
      <c r="E7291" s="1156">
        <v>563315147.29424357</v>
      </c>
      <c r="F7291" s="1157">
        <v>2549703699.575736</v>
      </c>
    </row>
    <row r="7292" spans="2:6" ht="12.95" customHeight="1" x14ac:dyDescent="0.2">
      <c r="B7292" s="1148" t="s">
        <v>8041</v>
      </c>
      <c r="C7292" s="1150">
        <v>1265977701.5962043</v>
      </c>
      <c r="D7292" s="1150">
        <v>15718302.885098007</v>
      </c>
      <c r="E7292" s="1150">
        <v>2592715634.0106153</v>
      </c>
      <c r="F7292" s="1149">
        <v>3874411638.4919176</v>
      </c>
    </row>
    <row r="7293" spans="2:6" ht="12.95" customHeight="1" x14ac:dyDescent="0.2">
      <c r="B7293" s="1155" t="s">
        <v>8042</v>
      </c>
      <c r="C7293" s="1156">
        <v>1489293943.6993251</v>
      </c>
      <c r="D7293" s="1156">
        <v>23196168.492026072</v>
      </c>
      <c r="E7293" s="1156">
        <v>156742842.08380565</v>
      </c>
      <c r="F7293" s="1157">
        <v>1669232954.2751567</v>
      </c>
    </row>
    <row r="7294" spans="2:6" ht="12.95" customHeight="1" x14ac:dyDescent="0.2">
      <c r="B7294" s="1148" t="s">
        <v>8043</v>
      </c>
      <c r="C7294" s="1150">
        <v>946275266.09900343</v>
      </c>
      <c r="D7294" s="1150">
        <v>11253067.16829606</v>
      </c>
      <c r="E7294" s="1150">
        <v>133268790.35058784</v>
      </c>
      <c r="F7294" s="1149">
        <v>1090797123.6178875</v>
      </c>
    </row>
    <row r="7295" spans="2:6" ht="12.95" customHeight="1" x14ac:dyDescent="0.2">
      <c r="B7295" s="1155" t="s">
        <v>8044</v>
      </c>
      <c r="C7295" s="1156">
        <v>2583272162.7785058</v>
      </c>
      <c r="D7295" s="1156">
        <v>49184391.263447687</v>
      </c>
      <c r="E7295" s="1156">
        <v>397711099.26013535</v>
      </c>
      <c r="F7295" s="1157">
        <v>3030167653.3020887</v>
      </c>
    </row>
    <row r="7296" spans="2:6" ht="12.95" customHeight="1" x14ac:dyDescent="0.2">
      <c r="B7296" s="1148" t="s">
        <v>8045</v>
      </c>
      <c r="C7296" s="1150">
        <v>4683727026.024663</v>
      </c>
      <c r="D7296" s="1150">
        <v>80101871.219044551</v>
      </c>
      <c r="E7296" s="1150">
        <v>437821099.94470483</v>
      </c>
      <c r="F7296" s="1149">
        <v>5201649997.1884127</v>
      </c>
    </row>
    <row r="7297" spans="2:6" ht="12.95" customHeight="1" x14ac:dyDescent="0.2">
      <c r="B7297" s="1155" t="s">
        <v>8046</v>
      </c>
      <c r="C7297" s="1156">
        <v>3453838665.3077965</v>
      </c>
      <c r="D7297" s="1156">
        <v>68630875.059670478</v>
      </c>
      <c r="E7297" s="1156">
        <v>272698253.02935892</v>
      </c>
      <c r="F7297" s="1157">
        <v>3795167793.3968258</v>
      </c>
    </row>
    <row r="7298" spans="2:6" ht="12.95" customHeight="1" x14ac:dyDescent="0.2">
      <c r="B7298" s="1148" t="s">
        <v>8047</v>
      </c>
      <c r="C7298" s="1150">
        <v>1899245557.576165</v>
      </c>
      <c r="D7298" s="1150">
        <v>25316182.752865609</v>
      </c>
      <c r="E7298" s="1150">
        <v>152029615.41744527</v>
      </c>
      <c r="F7298" s="1149">
        <v>2076591355.7464757</v>
      </c>
    </row>
    <row r="7299" spans="2:6" ht="12.95" customHeight="1" x14ac:dyDescent="0.2">
      <c r="B7299" s="1155" t="s">
        <v>8048</v>
      </c>
      <c r="C7299" s="1156">
        <v>0</v>
      </c>
      <c r="D7299" s="1156">
        <v>0</v>
      </c>
      <c r="E7299" s="1156">
        <v>1430.7198947552063</v>
      </c>
      <c r="F7299" s="1157">
        <v>1430.7198947552063</v>
      </c>
    </row>
    <row r="7300" spans="2:6" ht="12.95" customHeight="1" x14ac:dyDescent="0.2">
      <c r="B7300" s="1148" t="s">
        <v>8049</v>
      </c>
      <c r="C7300" s="1150">
        <v>614333.41864570812</v>
      </c>
      <c r="D7300" s="1150">
        <v>0</v>
      </c>
      <c r="E7300" s="1150">
        <v>0</v>
      </c>
      <c r="F7300" s="1149">
        <v>614333.41864570812</v>
      </c>
    </row>
    <row r="7301" spans="2:6" ht="12.95" customHeight="1" x14ac:dyDescent="0.2">
      <c r="B7301" s="1155" t="s">
        <v>8050</v>
      </c>
      <c r="C7301" s="1156">
        <v>185866.08126736202</v>
      </c>
      <c r="D7301" s="1156">
        <v>0</v>
      </c>
      <c r="E7301" s="1156">
        <v>0</v>
      </c>
      <c r="F7301" s="1157">
        <v>185866.08126736202</v>
      </c>
    </row>
    <row r="7302" spans="2:6" ht="12.95" customHeight="1" x14ac:dyDescent="0.2">
      <c r="B7302" s="1148" t="s">
        <v>8051</v>
      </c>
      <c r="C7302" s="1150">
        <v>712555.33151057432</v>
      </c>
      <c r="D7302" s="1150">
        <v>0</v>
      </c>
      <c r="E7302" s="1150">
        <v>0</v>
      </c>
      <c r="F7302" s="1149">
        <v>712555.33151057432</v>
      </c>
    </row>
    <row r="7303" spans="2:6" ht="12.95" customHeight="1" x14ac:dyDescent="0.2">
      <c r="B7303" s="1155" t="s">
        <v>8052</v>
      </c>
      <c r="C7303" s="1156">
        <v>204548.85070739256</v>
      </c>
      <c r="D7303" s="1156">
        <v>3020.5985166891919</v>
      </c>
      <c r="E7303" s="1156">
        <v>3706.8651818657613</v>
      </c>
      <c r="F7303" s="1157">
        <v>211276.31440594752</v>
      </c>
    </row>
    <row r="7304" spans="2:6" ht="12.95" customHeight="1" x14ac:dyDescent="0.2">
      <c r="B7304" s="1148" t="s">
        <v>8053</v>
      </c>
      <c r="C7304" s="1150">
        <v>1024392.7331934358</v>
      </c>
      <c r="D7304" s="1150">
        <v>3020.5985166891919</v>
      </c>
      <c r="E7304" s="1150">
        <v>1170.5890047997141</v>
      </c>
      <c r="F7304" s="1149">
        <v>1028583.9207149247</v>
      </c>
    </row>
    <row r="7305" spans="2:6" ht="12.95" customHeight="1" x14ac:dyDescent="0.2">
      <c r="B7305" s="1155" t="s">
        <v>8054</v>
      </c>
      <c r="C7305" s="1156">
        <v>887676347.63043416</v>
      </c>
      <c r="D7305" s="1156">
        <v>7359371.8422590923</v>
      </c>
      <c r="E7305" s="1156">
        <v>573578604.71361387</v>
      </c>
      <c r="F7305" s="1157">
        <v>1468614324.186307</v>
      </c>
    </row>
    <row r="7306" spans="2:6" ht="12.95" customHeight="1" x14ac:dyDescent="0.2">
      <c r="B7306" s="1148" t="s">
        <v>8055</v>
      </c>
      <c r="C7306" s="1150">
        <v>0</v>
      </c>
      <c r="D7306" s="1150">
        <v>309409.9747261962</v>
      </c>
      <c r="E7306" s="1150">
        <v>56903.632177763859</v>
      </c>
      <c r="F7306" s="1149">
        <v>366313.60690396006</v>
      </c>
    </row>
    <row r="7307" spans="2:6" ht="12.95" customHeight="1" x14ac:dyDescent="0.2">
      <c r="B7307" s="1155" t="s">
        <v>8056</v>
      </c>
      <c r="C7307" s="1156">
        <v>938946.53766623768</v>
      </c>
      <c r="D7307" s="1156">
        <v>30637.499240704667</v>
      </c>
      <c r="E7307" s="1156">
        <v>803857.98287532269</v>
      </c>
      <c r="F7307" s="1157">
        <v>1773442.0197822652</v>
      </c>
    </row>
    <row r="7308" spans="2:6" ht="12.95" customHeight="1" x14ac:dyDescent="0.2">
      <c r="B7308" s="1148" t="s">
        <v>8057</v>
      </c>
      <c r="C7308" s="1150">
        <v>144881992.16803753</v>
      </c>
      <c r="D7308" s="1150">
        <v>3490805.0191204762</v>
      </c>
      <c r="E7308" s="1150">
        <v>29230073.492033873</v>
      </c>
      <c r="F7308" s="1149">
        <v>177602870.67919189</v>
      </c>
    </row>
    <row r="7309" spans="2:6" ht="12.95" customHeight="1" x14ac:dyDescent="0.2">
      <c r="B7309" s="1155" t="s">
        <v>8058</v>
      </c>
      <c r="C7309" s="1156">
        <v>5368686.1212193463</v>
      </c>
      <c r="D7309" s="1156">
        <v>101736.63480258407</v>
      </c>
      <c r="E7309" s="1156">
        <v>509596.41342280887</v>
      </c>
      <c r="F7309" s="1157">
        <v>5980019.1694447389</v>
      </c>
    </row>
    <row r="7310" spans="2:6" ht="12.95" customHeight="1" x14ac:dyDescent="0.2">
      <c r="B7310" s="1148" t="s">
        <v>8059</v>
      </c>
      <c r="C7310" s="1150">
        <v>117991030.39851253</v>
      </c>
      <c r="D7310" s="1150">
        <v>4391518.72919227</v>
      </c>
      <c r="E7310" s="1150">
        <v>22549307.67099819</v>
      </c>
      <c r="F7310" s="1149">
        <v>144931856.79870299</v>
      </c>
    </row>
    <row r="7311" spans="2:6" ht="12.95" customHeight="1" x14ac:dyDescent="0.2">
      <c r="B7311" s="1155" t="s">
        <v>8060</v>
      </c>
      <c r="C7311" s="1156">
        <v>3162333.474334571</v>
      </c>
      <c r="D7311" s="1156">
        <v>92142.63856148078</v>
      </c>
      <c r="E7311" s="1156">
        <v>236393.94624705336</v>
      </c>
      <c r="F7311" s="1157">
        <v>3490870.0591431051</v>
      </c>
    </row>
    <row r="7312" spans="2:6" ht="12.95" customHeight="1" x14ac:dyDescent="0.2">
      <c r="B7312" s="1148" t="s">
        <v>8061</v>
      </c>
      <c r="C7312" s="1150">
        <v>51615821.270444214</v>
      </c>
      <c r="D7312" s="1150">
        <v>1915232.0652104737</v>
      </c>
      <c r="E7312" s="1150">
        <v>13617249.726390861</v>
      </c>
      <c r="F7312" s="1149">
        <v>67148303.062045544</v>
      </c>
    </row>
    <row r="7313" spans="2:6" ht="12.95" customHeight="1" x14ac:dyDescent="0.2">
      <c r="B7313" s="1155" t="s">
        <v>8062</v>
      </c>
      <c r="C7313" s="1156">
        <v>20925113.892748255</v>
      </c>
      <c r="D7313" s="1156">
        <v>770971.81187876512</v>
      </c>
      <c r="E7313" s="1156">
        <v>5439336.908969339</v>
      </c>
      <c r="F7313" s="1157">
        <v>27135422.613596361</v>
      </c>
    </row>
    <row r="7314" spans="2:6" ht="12.95" customHeight="1" x14ac:dyDescent="0.2">
      <c r="B7314" s="1148" t="s">
        <v>8063</v>
      </c>
      <c r="C7314" s="1150">
        <v>21651269.181424741</v>
      </c>
      <c r="D7314" s="1150">
        <v>606464.26313888771</v>
      </c>
      <c r="E7314" s="1150">
        <v>684274.30602792185</v>
      </c>
      <c r="F7314" s="1149">
        <v>22942007.75059155</v>
      </c>
    </row>
    <row r="7315" spans="2:6" ht="12.95" customHeight="1" x14ac:dyDescent="0.2">
      <c r="B7315" s="1155" t="s">
        <v>8064</v>
      </c>
      <c r="C7315" s="1156">
        <v>51979173.661391854</v>
      </c>
      <c r="D7315" s="1156">
        <v>2051144.614659027</v>
      </c>
      <c r="E7315" s="1156">
        <v>22188572.061629713</v>
      </c>
      <c r="F7315" s="1157">
        <v>76218890.337680593</v>
      </c>
    </row>
    <row r="7316" spans="2:6" ht="12.95" customHeight="1" x14ac:dyDescent="0.2">
      <c r="B7316" s="1148" t="s">
        <v>8065</v>
      </c>
      <c r="C7316" s="1150">
        <v>19197644.586068965</v>
      </c>
      <c r="D7316" s="1150">
        <v>515213.42032995302</v>
      </c>
      <c r="E7316" s="1150">
        <v>3029874.5407565939</v>
      </c>
      <c r="F7316" s="1149">
        <v>22742732.547155514</v>
      </c>
    </row>
    <row r="7317" spans="2:6" ht="12.95" customHeight="1" x14ac:dyDescent="0.2">
      <c r="B7317" s="1155" t="s">
        <v>8066</v>
      </c>
      <c r="C7317" s="1156">
        <v>125744379.71612512</v>
      </c>
      <c r="D7317" s="1156">
        <v>2963566.7399336076</v>
      </c>
      <c r="E7317" s="1156">
        <v>9915317.237992432</v>
      </c>
      <c r="F7317" s="1157">
        <v>138623263.69405115</v>
      </c>
    </row>
    <row r="7318" spans="2:6" ht="12.95" customHeight="1" x14ac:dyDescent="0.2">
      <c r="B7318" s="1148" t="s">
        <v>8067</v>
      </c>
      <c r="C7318" s="1150">
        <v>561450740.75926423</v>
      </c>
      <c r="D7318" s="1150">
        <v>13967362.611590503</v>
      </c>
      <c r="E7318" s="1150">
        <v>98390574.408746362</v>
      </c>
      <c r="F7318" s="1149">
        <v>673808677.7796011</v>
      </c>
    </row>
    <row r="7319" spans="2:6" ht="12.95" customHeight="1" x14ac:dyDescent="0.2">
      <c r="B7319" s="1155" t="s">
        <v>8068</v>
      </c>
      <c r="C7319" s="1156">
        <v>64428.079907163934</v>
      </c>
      <c r="D7319" s="1156">
        <v>0</v>
      </c>
      <c r="E7319" s="1156">
        <v>780.39266986647613</v>
      </c>
      <c r="F7319" s="1157">
        <v>65208.472577030407</v>
      </c>
    </row>
    <row r="7320" spans="2:6" ht="12.95" customHeight="1" x14ac:dyDescent="0.2">
      <c r="B7320" s="1148" t="s">
        <v>8069</v>
      </c>
      <c r="C7320" s="1150">
        <v>225639499.43231153</v>
      </c>
      <c r="D7320" s="1150">
        <v>2313418.8687224109</v>
      </c>
      <c r="E7320" s="1150">
        <v>16468901.969895545</v>
      </c>
      <c r="F7320" s="1149">
        <v>244421820.27092949</v>
      </c>
    </row>
    <row r="7321" spans="2:6" ht="12.95" customHeight="1" x14ac:dyDescent="0.2">
      <c r="B7321" s="1155" t="s">
        <v>8070</v>
      </c>
      <c r="C7321" s="1156">
        <v>173836300.97424829</v>
      </c>
      <c r="D7321" s="1156">
        <v>4906717.7657197649</v>
      </c>
      <c r="E7321" s="1156">
        <v>58217272.06283731</v>
      </c>
      <c r="F7321" s="1157">
        <v>236960290.80280536</v>
      </c>
    </row>
    <row r="7322" spans="2:6" ht="12.95" customHeight="1" x14ac:dyDescent="0.2">
      <c r="B7322" s="1148" t="s">
        <v>8071</v>
      </c>
      <c r="C7322" s="1150">
        <v>49700837.402841069</v>
      </c>
      <c r="D7322" s="1150">
        <v>1746049.7806709583</v>
      </c>
      <c r="E7322" s="1150">
        <v>25565018.284429669</v>
      </c>
      <c r="F7322" s="1149">
        <v>77011905.467941701</v>
      </c>
    </row>
    <row r="7323" spans="2:6" ht="12.95" customHeight="1" x14ac:dyDescent="0.2">
      <c r="B7323" s="1155" t="s">
        <v>8072</v>
      </c>
      <c r="C7323" s="1156">
        <v>69810091.238939807</v>
      </c>
      <c r="D7323" s="1156">
        <v>1891340.5693237071</v>
      </c>
      <c r="E7323" s="1156">
        <v>2261382.8591055814</v>
      </c>
      <c r="F7323" s="1157">
        <v>73962814.667369097</v>
      </c>
    </row>
    <row r="7324" spans="2:6" ht="12.95" customHeight="1" x14ac:dyDescent="0.2">
      <c r="B7324" s="1148" t="s">
        <v>8073</v>
      </c>
      <c r="C7324" s="1150">
        <v>133327935.62912104</v>
      </c>
      <c r="D7324" s="1150">
        <v>4494751.2794507407</v>
      </c>
      <c r="E7324" s="1150">
        <v>12525881.362714579</v>
      </c>
      <c r="F7324" s="1149">
        <v>150348568.27128637</v>
      </c>
    </row>
    <row r="7325" spans="2:6" ht="12.95" customHeight="1" x14ac:dyDescent="0.2">
      <c r="B7325" s="1155" t="s">
        <v>8074</v>
      </c>
      <c r="C7325" s="1156">
        <v>61928160.508122213</v>
      </c>
      <c r="D7325" s="1156">
        <v>781889.11794622801</v>
      </c>
      <c r="E7325" s="1156">
        <v>11115742.093793234</v>
      </c>
      <c r="F7325" s="1157">
        <v>73825791.719861671</v>
      </c>
    </row>
    <row r="7326" spans="2:6" ht="12.95" customHeight="1" x14ac:dyDescent="0.2">
      <c r="B7326" s="1148" t="s">
        <v>8075</v>
      </c>
      <c r="C7326" s="1150">
        <v>218785121.02069587</v>
      </c>
      <c r="D7326" s="1150">
        <v>3083239.9764043395</v>
      </c>
      <c r="E7326" s="1150">
        <v>22611104.189730685</v>
      </c>
      <c r="F7326" s="1149">
        <v>244479465.18683088</v>
      </c>
    </row>
    <row r="7327" spans="2:6" ht="12.95" customHeight="1" x14ac:dyDescent="0.2">
      <c r="B7327" s="1155" t="s">
        <v>8076</v>
      </c>
      <c r="C7327" s="1156">
        <v>35103275.298160791</v>
      </c>
      <c r="D7327" s="1156">
        <v>854901.29923534382</v>
      </c>
      <c r="E7327" s="1156">
        <v>3272518.9230445782</v>
      </c>
      <c r="F7327" s="1157">
        <v>39230695.520440713</v>
      </c>
    </row>
    <row r="7328" spans="2:6" ht="12.95" customHeight="1" x14ac:dyDescent="0.2">
      <c r="B7328" s="1148" t="s">
        <v>8077</v>
      </c>
      <c r="C7328" s="1150">
        <v>27750231.790461738</v>
      </c>
      <c r="D7328" s="1150">
        <v>616763.06570055184</v>
      </c>
      <c r="E7328" s="1150">
        <v>408145.36634016701</v>
      </c>
      <c r="F7328" s="1149">
        <v>28775140.222502459</v>
      </c>
    </row>
    <row r="7329" spans="2:6" ht="12.95" customHeight="1" x14ac:dyDescent="0.2">
      <c r="B7329" s="1155" t="s">
        <v>8078</v>
      </c>
      <c r="C7329" s="1156">
        <v>255372714.87620586</v>
      </c>
      <c r="D7329" s="1156">
        <v>3974704.901494083</v>
      </c>
      <c r="E7329" s="1156">
        <v>78280356.694812685</v>
      </c>
      <c r="F7329" s="1157">
        <v>337627776.4725126</v>
      </c>
    </row>
    <row r="7330" spans="2:6" ht="12.95" customHeight="1" x14ac:dyDescent="0.2">
      <c r="B7330" s="1148" t="s">
        <v>8079</v>
      </c>
      <c r="C7330" s="1150">
        <v>35242434.455828071</v>
      </c>
      <c r="D7330" s="1150">
        <v>816079.41639465711</v>
      </c>
      <c r="E7330" s="1150">
        <v>14873237.86429828</v>
      </c>
      <c r="F7330" s="1149">
        <v>50931751.736521006</v>
      </c>
    </row>
    <row r="7331" spans="2:6" ht="12.95" customHeight="1" x14ac:dyDescent="0.2">
      <c r="B7331" s="1155" t="s">
        <v>8080</v>
      </c>
      <c r="C7331" s="1156">
        <v>100099256.44697979</v>
      </c>
      <c r="D7331" s="1156">
        <v>2317892.2312876014</v>
      </c>
      <c r="E7331" s="1156">
        <v>11598413.651708821</v>
      </c>
      <c r="F7331" s="1157">
        <v>114015562.32997622</v>
      </c>
    </row>
    <row r="7332" spans="2:6" ht="12.95" customHeight="1" x14ac:dyDescent="0.2">
      <c r="B7332" s="1148" t="s">
        <v>8081</v>
      </c>
      <c r="C7332" s="1150">
        <v>96585796.805816397</v>
      </c>
      <c r="D7332" s="1150">
        <v>2667030.2684094915</v>
      </c>
      <c r="E7332" s="1150">
        <v>33035176.216167625</v>
      </c>
      <c r="F7332" s="1149">
        <v>132288003.29039352</v>
      </c>
    </row>
    <row r="7333" spans="2:6" ht="12.95" customHeight="1" x14ac:dyDescent="0.2">
      <c r="B7333" s="1155" t="s">
        <v>8082</v>
      </c>
      <c r="C7333" s="1156">
        <v>60491647.860810451</v>
      </c>
      <c r="D7333" s="1156">
        <v>1838163.6516275173</v>
      </c>
      <c r="E7333" s="1156">
        <v>27195019.817705847</v>
      </c>
      <c r="F7333" s="1157">
        <v>89524831.330143809</v>
      </c>
    </row>
    <row r="7334" spans="2:6" ht="12.95" customHeight="1" x14ac:dyDescent="0.2">
      <c r="B7334" s="1148" t="s">
        <v>8083</v>
      </c>
      <c r="C7334" s="1150">
        <v>31933111.545457974</v>
      </c>
      <c r="D7334" s="1150">
        <v>572993.1548134794</v>
      </c>
      <c r="E7334" s="1150">
        <v>2143979.7813762873</v>
      </c>
      <c r="F7334" s="1149">
        <v>34650084.481647745</v>
      </c>
    </row>
    <row r="7335" spans="2:6" ht="12.95" customHeight="1" x14ac:dyDescent="0.2">
      <c r="B7335" s="1155" t="s">
        <v>8084</v>
      </c>
      <c r="C7335" s="1156">
        <v>69312799.875903696</v>
      </c>
      <c r="D7335" s="1156">
        <v>1932348.790138378</v>
      </c>
      <c r="E7335" s="1156">
        <v>6845520.2059431588</v>
      </c>
      <c r="F7335" s="1157">
        <v>78090668.871985227</v>
      </c>
    </row>
    <row r="7336" spans="2:6" ht="12.95" customHeight="1" x14ac:dyDescent="0.2">
      <c r="B7336" s="1148" t="s">
        <v>8085</v>
      </c>
      <c r="C7336" s="1150">
        <v>126245380.1583883</v>
      </c>
      <c r="D7336" s="1150">
        <v>4540247.2466330621</v>
      </c>
      <c r="E7336" s="1150">
        <v>17316904.330338039</v>
      </c>
      <c r="F7336" s="1149">
        <v>148102531.7353594</v>
      </c>
    </row>
    <row r="7337" spans="2:6" ht="12.95" customHeight="1" x14ac:dyDescent="0.2">
      <c r="B7337" s="1155" t="s">
        <v>8086</v>
      </c>
      <c r="C7337" s="1156">
        <v>66828815.78020788</v>
      </c>
      <c r="D7337" s="1156">
        <v>2386876.9478877997</v>
      </c>
      <c r="E7337" s="1156">
        <v>6738905.8621088285</v>
      </c>
      <c r="F7337" s="1157">
        <v>75954598.590204507</v>
      </c>
    </row>
    <row r="7338" spans="2:6" ht="12.95" customHeight="1" x14ac:dyDescent="0.2">
      <c r="B7338" s="1148" t="s">
        <v>8087</v>
      </c>
      <c r="C7338" s="1150">
        <v>128396920.85669531</v>
      </c>
      <c r="D7338" s="1150">
        <v>4036540.86827145</v>
      </c>
      <c r="E7338" s="1150">
        <v>27177491.910973784</v>
      </c>
      <c r="F7338" s="1149">
        <v>159610953.63594055</v>
      </c>
    </row>
    <row r="7339" spans="2:6" ht="12.95" customHeight="1" x14ac:dyDescent="0.2">
      <c r="B7339" s="1155" t="s">
        <v>8088</v>
      </c>
      <c r="C7339" s="1156">
        <v>11457483.105708102</v>
      </c>
      <c r="D7339" s="1156">
        <v>1088767.5434393894</v>
      </c>
      <c r="E7339" s="1156">
        <v>31778977.791160289</v>
      </c>
      <c r="F7339" s="1157">
        <v>44325228.440307781</v>
      </c>
    </row>
    <row r="7340" spans="2:6" ht="12.95" customHeight="1" x14ac:dyDescent="0.2">
      <c r="B7340" s="1148" t="s">
        <v>8089</v>
      </c>
      <c r="C7340" s="1150">
        <v>78557199.042796403</v>
      </c>
      <c r="D7340" s="1150">
        <v>2467584.4634932419</v>
      </c>
      <c r="E7340" s="1150">
        <v>22706821.05612082</v>
      </c>
      <c r="F7340" s="1149">
        <v>103731604.56241047</v>
      </c>
    </row>
    <row r="7341" spans="2:6" ht="12.95" customHeight="1" x14ac:dyDescent="0.2">
      <c r="B7341" s="1155" t="s">
        <v>8090</v>
      </c>
      <c r="C7341" s="1156">
        <v>43424937.977342613</v>
      </c>
      <c r="D7341" s="1156">
        <v>2717833.858699711</v>
      </c>
      <c r="E7341" s="1156">
        <v>4220321.3899530573</v>
      </c>
      <c r="F7341" s="1157">
        <v>50363093.225995377</v>
      </c>
    </row>
    <row r="7342" spans="2:6" ht="12.95" customHeight="1" x14ac:dyDescent="0.2">
      <c r="B7342" s="1148" t="s">
        <v>8091</v>
      </c>
      <c r="C7342" s="1150">
        <v>53811046.679647788</v>
      </c>
      <c r="D7342" s="1150">
        <v>1566367.3203353325</v>
      </c>
      <c r="E7342" s="1150">
        <v>458315456.52045804</v>
      </c>
      <c r="F7342" s="1149">
        <v>513692870.52044117</v>
      </c>
    </row>
    <row r="7343" spans="2:6" ht="12.95" customHeight="1" x14ac:dyDescent="0.2">
      <c r="B7343" s="1155" t="s">
        <v>8092</v>
      </c>
      <c r="C7343" s="1156">
        <v>10368250.172693389</v>
      </c>
      <c r="D7343" s="1156">
        <v>502526.90655985847</v>
      </c>
      <c r="E7343" s="1156">
        <v>182197886.43739131</v>
      </c>
      <c r="F7343" s="1157">
        <v>193068663.51664457</v>
      </c>
    </row>
    <row r="7344" spans="2:6" ht="12.95" customHeight="1" x14ac:dyDescent="0.2">
      <c r="B7344" s="1148" t="s">
        <v>8093</v>
      </c>
      <c r="C7344" s="1150">
        <v>59579214.370952487</v>
      </c>
      <c r="D7344" s="1150">
        <v>1229685.6561441706</v>
      </c>
      <c r="E7344" s="1150">
        <v>5358857.2286812821</v>
      </c>
      <c r="F7344" s="1149">
        <v>66167757.25577794</v>
      </c>
    </row>
    <row r="7345" spans="2:6" ht="12.95" customHeight="1" x14ac:dyDescent="0.2">
      <c r="B7345" s="1155" t="s">
        <v>8094</v>
      </c>
      <c r="C7345" s="1156">
        <v>0</v>
      </c>
      <c r="D7345" s="1156">
        <v>0</v>
      </c>
      <c r="E7345" s="1156">
        <v>520.26177991098405</v>
      </c>
      <c r="F7345" s="1157">
        <v>520.26177991098405</v>
      </c>
    </row>
    <row r="7346" spans="2:6" ht="12.95" customHeight="1" x14ac:dyDescent="0.2">
      <c r="B7346" s="1148" t="s">
        <v>8095</v>
      </c>
      <c r="C7346" s="1150">
        <v>526004719.06586188</v>
      </c>
      <c r="D7346" s="1150">
        <v>12641190.408541804</v>
      </c>
      <c r="E7346" s="1150">
        <v>186570451.14395639</v>
      </c>
      <c r="F7346" s="1149">
        <v>725216360.61836016</v>
      </c>
    </row>
    <row r="7347" spans="2:6" ht="12.95" customHeight="1" x14ac:dyDescent="0.2">
      <c r="B7347" s="1155" t="s">
        <v>8096</v>
      </c>
      <c r="C7347" s="1156">
        <v>427899298.76338625</v>
      </c>
      <c r="D7347" s="1156">
        <v>9911360.4585900996</v>
      </c>
      <c r="E7347" s="1156">
        <v>109215926.83840504</v>
      </c>
      <c r="F7347" s="1157">
        <v>547026586.06038141</v>
      </c>
    </row>
    <row r="7348" spans="2:6" ht="12.95" customHeight="1" x14ac:dyDescent="0.2">
      <c r="B7348" s="1148" t="s">
        <v>8097</v>
      </c>
      <c r="C7348" s="1150">
        <v>73370532.550312608</v>
      </c>
      <c r="D7348" s="1150">
        <v>3190945.8892280022</v>
      </c>
      <c r="E7348" s="1150">
        <v>49045606.523235939</v>
      </c>
      <c r="F7348" s="1149">
        <v>125607084.96277654</v>
      </c>
    </row>
    <row r="7349" spans="2:6" ht="12.95" customHeight="1" x14ac:dyDescent="0.2">
      <c r="B7349" s="1155" t="s">
        <v>8098</v>
      </c>
      <c r="C7349" s="1156">
        <v>55264181.496828988</v>
      </c>
      <c r="D7349" s="1156">
        <v>3005927.0381795582</v>
      </c>
      <c r="E7349" s="1156">
        <v>44266502.900576852</v>
      </c>
      <c r="F7349" s="1157">
        <v>102536611.43558541</v>
      </c>
    </row>
    <row r="7350" spans="2:6" ht="12.95" customHeight="1" x14ac:dyDescent="0.2">
      <c r="B7350" s="1148" t="s">
        <v>8099</v>
      </c>
      <c r="C7350" s="1150">
        <v>119770564.1876754</v>
      </c>
      <c r="D7350" s="1150">
        <v>3746390.8050397635</v>
      </c>
      <c r="E7350" s="1150">
        <v>15884473.111511076</v>
      </c>
      <c r="F7350" s="1149">
        <v>139401428.10422623</v>
      </c>
    </row>
    <row r="7351" spans="2:6" ht="12.95" customHeight="1" x14ac:dyDescent="0.2">
      <c r="B7351" s="1155" t="s">
        <v>8100</v>
      </c>
      <c r="C7351" s="1156">
        <v>102748225.8816276</v>
      </c>
      <c r="D7351" s="1156">
        <v>5791695.5958998548</v>
      </c>
      <c r="E7351" s="1156">
        <v>28767511.298177626</v>
      </c>
      <c r="F7351" s="1157">
        <v>137307432.77570507</v>
      </c>
    </row>
    <row r="7352" spans="2:6" ht="12.95" customHeight="1" x14ac:dyDescent="0.2">
      <c r="B7352" s="1148" t="s">
        <v>8101</v>
      </c>
      <c r="C7352" s="1150">
        <v>313192726.70709211</v>
      </c>
      <c r="D7352" s="1150">
        <v>8349624.7226470262</v>
      </c>
      <c r="E7352" s="1150">
        <v>36182703.413554527</v>
      </c>
      <c r="F7352" s="1149">
        <v>357725054.84329367</v>
      </c>
    </row>
    <row r="7353" spans="2:6" ht="12.95" customHeight="1" x14ac:dyDescent="0.2">
      <c r="B7353" s="1155" t="s">
        <v>8102</v>
      </c>
      <c r="C7353" s="1156">
        <v>169041560.52009106</v>
      </c>
      <c r="D7353" s="1156">
        <v>23647791.121678498</v>
      </c>
      <c r="E7353" s="1156">
        <v>436608835.25420219</v>
      </c>
      <c r="F7353" s="1157">
        <v>629298186.89597178</v>
      </c>
    </row>
    <row r="7354" spans="2:6" ht="12.95" customHeight="1" x14ac:dyDescent="0.2">
      <c r="B7354" s="1148" t="s">
        <v>8103</v>
      </c>
      <c r="C7354" s="1150">
        <v>170372982.58930272</v>
      </c>
      <c r="D7354" s="1150">
        <v>4390555.0144274225</v>
      </c>
      <c r="E7354" s="1150">
        <v>78069539.283287659</v>
      </c>
      <c r="F7354" s="1149">
        <v>252833076.88701779</v>
      </c>
    </row>
    <row r="7355" spans="2:6" ht="12.95" customHeight="1" x14ac:dyDescent="0.2">
      <c r="B7355" s="1155" t="s">
        <v>8104</v>
      </c>
      <c r="C7355" s="1156">
        <v>132463170.67599605</v>
      </c>
      <c r="D7355" s="1156">
        <v>3427990.9537758031</v>
      </c>
      <c r="E7355" s="1156">
        <v>33005402.218921799</v>
      </c>
      <c r="F7355" s="1157">
        <v>168896563.84869367</v>
      </c>
    </row>
    <row r="7356" spans="2:6" ht="12.95" customHeight="1" x14ac:dyDescent="0.2">
      <c r="B7356" s="1148" t="s">
        <v>8105</v>
      </c>
      <c r="C7356" s="1150">
        <v>143791660.24858525</v>
      </c>
      <c r="D7356" s="1150">
        <v>4426456.985368643</v>
      </c>
      <c r="E7356" s="1150">
        <v>24158264.279392812</v>
      </c>
      <c r="F7356" s="1149">
        <v>172376381.5133467</v>
      </c>
    </row>
    <row r="7357" spans="2:6" ht="12.95" customHeight="1" x14ac:dyDescent="0.2">
      <c r="B7357" s="1155" t="s">
        <v>8106</v>
      </c>
      <c r="C7357" s="1156">
        <v>102289399.04390919</v>
      </c>
      <c r="D7357" s="1156">
        <v>1120800.271518755</v>
      </c>
      <c r="E7357" s="1156">
        <v>2337637.8130049035</v>
      </c>
      <c r="F7357" s="1157">
        <v>105747837.12843284</v>
      </c>
    </row>
    <row r="7358" spans="2:6" ht="12.95" customHeight="1" x14ac:dyDescent="0.2">
      <c r="B7358" s="1148" t="s">
        <v>8107</v>
      </c>
      <c r="C7358" s="1150">
        <v>295815003.66176975</v>
      </c>
      <c r="D7358" s="1150">
        <v>23418153.715397824</v>
      </c>
      <c r="E7358" s="1150">
        <v>436861732.62902737</v>
      </c>
      <c r="F7358" s="1149">
        <v>756094890.00619495</v>
      </c>
    </row>
    <row r="7359" spans="2:6" ht="12.95" customHeight="1" x14ac:dyDescent="0.2">
      <c r="B7359" s="1155" t="s">
        <v>8108</v>
      </c>
      <c r="C7359" s="1156">
        <v>106559922.96730797</v>
      </c>
      <c r="D7359" s="1156">
        <v>4658165.6592036225</v>
      </c>
      <c r="E7359" s="1156">
        <v>21623459.17465324</v>
      </c>
      <c r="F7359" s="1157">
        <v>132841547.80116484</v>
      </c>
    </row>
    <row r="7360" spans="2:6" ht="12.95" customHeight="1" x14ac:dyDescent="0.2">
      <c r="B7360" s="1148" t="s">
        <v>8109</v>
      </c>
      <c r="C7360" s="1150">
        <v>1055933369.2073487</v>
      </c>
      <c r="D7360" s="1150">
        <v>10293897.685025098</v>
      </c>
      <c r="E7360" s="1150">
        <v>430180626.98086989</v>
      </c>
      <c r="F7360" s="1149">
        <v>1496407893.8732438</v>
      </c>
    </row>
    <row r="7361" spans="2:6" ht="12.95" customHeight="1" x14ac:dyDescent="0.2">
      <c r="B7361" s="1155" t="s">
        <v>8110</v>
      </c>
      <c r="C7361" s="1156">
        <v>1702506379.2413139</v>
      </c>
      <c r="D7361" s="1156">
        <v>15454259.423331987</v>
      </c>
      <c r="E7361" s="1156">
        <v>266952030.72636813</v>
      </c>
      <c r="F7361" s="1157">
        <v>1984912669.3910141</v>
      </c>
    </row>
    <row r="7362" spans="2:6" ht="12.95" customHeight="1" x14ac:dyDescent="0.2">
      <c r="B7362" s="1148" t="s">
        <v>8111</v>
      </c>
      <c r="C7362" s="1150">
        <v>2279153354.9671669</v>
      </c>
      <c r="D7362" s="1150">
        <v>34443424.604128137</v>
      </c>
      <c r="E7362" s="1150">
        <v>515196383.97947562</v>
      </c>
      <c r="F7362" s="1149">
        <v>2828793163.5507708</v>
      </c>
    </row>
    <row r="7363" spans="2:6" ht="12.95" customHeight="1" x14ac:dyDescent="0.2">
      <c r="B7363" s="1155" t="s">
        <v>8112</v>
      </c>
      <c r="C7363" s="1156">
        <v>2647593366.2546096</v>
      </c>
      <c r="D7363" s="1156">
        <v>39895216.5640857</v>
      </c>
      <c r="E7363" s="1156">
        <v>249871764.5593113</v>
      </c>
      <c r="F7363" s="1157">
        <v>2937360347.3780065</v>
      </c>
    </row>
    <row r="7364" spans="2:6" ht="12.95" customHeight="1" x14ac:dyDescent="0.2">
      <c r="B7364" s="1148" t="s">
        <v>8113</v>
      </c>
      <c r="C7364" s="1150">
        <v>1671887380.7286749</v>
      </c>
      <c r="D7364" s="1150">
        <v>18061855.819975004</v>
      </c>
      <c r="E7364" s="1150">
        <v>261946482.99498752</v>
      </c>
      <c r="F7364" s="1149">
        <v>1951895719.5436373</v>
      </c>
    </row>
    <row r="7365" spans="2:6" ht="12.95" customHeight="1" x14ac:dyDescent="0.2">
      <c r="B7365" s="1155" t="s">
        <v>8114</v>
      </c>
      <c r="C7365" s="1156">
        <v>1102231744.5992289</v>
      </c>
      <c r="D7365" s="1156">
        <v>9855321.1642042883</v>
      </c>
      <c r="E7365" s="1156">
        <v>311985679.89146513</v>
      </c>
      <c r="F7365" s="1157">
        <v>1424072745.6548984</v>
      </c>
    </row>
    <row r="7366" spans="2:6" ht="12.95" customHeight="1" x14ac:dyDescent="0.2">
      <c r="B7366" s="1148" t="s">
        <v>8115</v>
      </c>
      <c r="C7366" s="1150">
        <v>2477800511.1310825</v>
      </c>
      <c r="D7366" s="1150">
        <v>37407365.322925732</v>
      </c>
      <c r="E7366" s="1150">
        <v>208799765.92264652</v>
      </c>
      <c r="F7366" s="1149">
        <v>2724007642.3766546</v>
      </c>
    </row>
    <row r="7367" spans="2:6" ht="12.95" customHeight="1" x14ac:dyDescent="0.2">
      <c r="B7367" s="1155" t="s">
        <v>8116</v>
      </c>
      <c r="C7367" s="1156">
        <v>2096619263.2054522</v>
      </c>
      <c r="D7367" s="1156">
        <v>27525175.215725351</v>
      </c>
      <c r="E7367" s="1156">
        <v>207903343.099096</v>
      </c>
      <c r="F7367" s="1157">
        <v>2332047781.5202737</v>
      </c>
    </row>
    <row r="7368" spans="2:6" ht="12.95" customHeight="1" x14ac:dyDescent="0.2">
      <c r="B7368" s="1148" t="s">
        <v>8117</v>
      </c>
      <c r="C7368" s="1150">
        <v>2283317139.8328099</v>
      </c>
      <c r="D7368" s="1150">
        <v>35212612.82450179</v>
      </c>
      <c r="E7368" s="1150">
        <v>315405367.42990822</v>
      </c>
      <c r="F7368" s="1149">
        <v>2633935120.0872202</v>
      </c>
    </row>
    <row r="7369" spans="2:6" ht="12.95" customHeight="1" x14ac:dyDescent="0.2">
      <c r="B7369" s="1155" t="s">
        <v>8118</v>
      </c>
      <c r="C7369" s="1156">
        <v>2253100370.3563499</v>
      </c>
      <c r="D7369" s="1156">
        <v>34568707.523558438</v>
      </c>
      <c r="E7369" s="1156">
        <v>169656457.68254596</v>
      </c>
      <c r="F7369" s="1157">
        <v>2457325535.5624547</v>
      </c>
    </row>
    <row r="7370" spans="2:6" ht="12.95" customHeight="1" x14ac:dyDescent="0.2">
      <c r="B7370" s="1148" t="s">
        <v>8119</v>
      </c>
      <c r="C7370" s="1150">
        <v>2254597189.8844271</v>
      </c>
      <c r="D7370" s="1150">
        <v>58944779.331413105</v>
      </c>
      <c r="E7370" s="1150">
        <v>917734632.17336226</v>
      </c>
      <c r="F7370" s="1149">
        <v>3231276601.3892026</v>
      </c>
    </row>
    <row r="7371" spans="2:6" ht="12.95" customHeight="1" x14ac:dyDescent="0.2">
      <c r="B7371" s="1155" t="s">
        <v>8120</v>
      </c>
      <c r="C7371" s="1156">
        <v>2029203176.5476255</v>
      </c>
      <c r="D7371" s="1156">
        <v>31254247.92260275</v>
      </c>
      <c r="E7371" s="1156">
        <v>294288963.67821807</v>
      </c>
      <c r="F7371" s="1157">
        <v>2354746388.1484461</v>
      </c>
    </row>
    <row r="7372" spans="2:6" ht="12.95" customHeight="1" x14ac:dyDescent="0.2">
      <c r="B7372" s="1148" t="s">
        <v>8121</v>
      </c>
      <c r="C7372" s="1150">
        <v>2139209658.3567052</v>
      </c>
      <c r="D7372" s="1150">
        <v>30169076.329778463</v>
      </c>
      <c r="E7372" s="1150">
        <v>201003132.99327436</v>
      </c>
      <c r="F7372" s="1149">
        <v>2370381867.6797581</v>
      </c>
    </row>
    <row r="7373" spans="2:6" ht="12.95" customHeight="1" x14ac:dyDescent="0.2">
      <c r="B7373" s="1155" t="s">
        <v>8122</v>
      </c>
      <c r="C7373" s="1156">
        <v>60840163.934849828</v>
      </c>
      <c r="D7373" s="1156">
        <v>2000556.7814057118</v>
      </c>
      <c r="E7373" s="1156">
        <v>30139099.212786481</v>
      </c>
      <c r="F7373" s="1157">
        <v>92979819.929042011</v>
      </c>
    </row>
    <row r="7374" spans="2:6" ht="12.95" customHeight="1" x14ac:dyDescent="0.2">
      <c r="B7374" s="1148" t="s">
        <v>8123</v>
      </c>
      <c r="C7374" s="1150">
        <v>60427082.407598577</v>
      </c>
      <c r="D7374" s="1150">
        <v>1533730.4725526285</v>
      </c>
      <c r="E7374" s="1150">
        <v>4956127.7446099231</v>
      </c>
      <c r="F7374" s="1149">
        <v>66916940.624761127</v>
      </c>
    </row>
    <row r="7375" spans="2:6" ht="12.95" customHeight="1" x14ac:dyDescent="0.2">
      <c r="B7375" s="1155" t="s">
        <v>8124</v>
      </c>
      <c r="C7375" s="1156">
        <v>993004718.9210521</v>
      </c>
      <c r="D7375" s="1156">
        <v>18410619.87823293</v>
      </c>
      <c r="E7375" s="1156">
        <v>271969682.15833646</v>
      </c>
      <c r="F7375" s="1157">
        <v>1283385020.9576216</v>
      </c>
    </row>
    <row r="7376" spans="2:6" ht="12.95" customHeight="1" x14ac:dyDescent="0.2">
      <c r="B7376" s="1148" t="s">
        <v>8125</v>
      </c>
      <c r="C7376" s="1150">
        <v>100201874.3055952</v>
      </c>
      <c r="D7376" s="1150">
        <v>2217752.1985581252</v>
      </c>
      <c r="E7376" s="1150">
        <v>9386888.1967664193</v>
      </c>
      <c r="F7376" s="1149">
        <v>111806514.70091975</v>
      </c>
    </row>
    <row r="7377" spans="2:6" ht="12.95" customHeight="1" x14ac:dyDescent="0.2">
      <c r="B7377" s="1155" t="s">
        <v>8126</v>
      </c>
      <c r="C7377" s="1156">
        <v>61314788.702609457</v>
      </c>
      <c r="D7377" s="1156">
        <v>1770559.7800635211</v>
      </c>
      <c r="E7377" s="1156">
        <v>14373856.55428027</v>
      </c>
      <c r="F7377" s="1157">
        <v>77459205.036953241</v>
      </c>
    </row>
    <row r="7378" spans="2:6" ht="12.95" customHeight="1" x14ac:dyDescent="0.2">
      <c r="B7378" s="1148" t="s">
        <v>8127</v>
      </c>
      <c r="C7378" s="1150">
        <v>36069833.870072968</v>
      </c>
      <c r="D7378" s="1150">
        <v>1214784.0367951705</v>
      </c>
      <c r="E7378" s="1150">
        <v>4639270.5435389997</v>
      </c>
      <c r="F7378" s="1149">
        <v>41923888.45040714</v>
      </c>
    </row>
    <row r="7379" spans="2:6" ht="12.95" customHeight="1" x14ac:dyDescent="0.2">
      <c r="B7379" s="1155" t="s">
        <v>8128</v>
      </c>
      <c r="C7379" s="1156">
        <v>21265524.941809982</v>
      </c>
      <c r="D7379" s="1156">
        <v>908840.55846193642</v>
      </c>
      <c r="E7379" s="1156">
        <v>2050286.6419066992</v>
      </c>
      <c r="F7379" s="1157">
        <v>24224652.142178617</v>
      </c>
    </row>
    <row r="7380" spans="2:6" ht="12.95" customHeight="1" x14ac:dyDescent="0.2">
      <c r="B7380" s="1148" t="s">
        <v>8129</v>
      </c>
      <c r="C7380" s="1150">
        <v>525453989.48729467</v>
      </c>
      <c r="D7380" s="1150">
        <v>15341375.341622574</v>
      </c>
      <c r="E7380" s="1150">
        <v>70997463.003476381</v>
      </c>
      <c r="F7380" s="1149">
        <v>611792827.83239365</v>
      </c>
    </row>
    <row r="7381" spans="2:6" ht="12.95" customHeight="1" x14ac:dyDescent="0.2">
      <c r="B7381" s="1155" t="s">
        <v>8130</v>
      </c>
      <c r="C7381" s="1156">
        <v>113292039.1377354</v>
      </c>
      <c r="D7381" s="1156">
        <v>2692115.6199004725</v>
      </c>
      <c r="E7381" s="1156">
        <v>27679169.788798664</v>
      </c>
      <c r="F7381" s="1157">
        <v>143663324.54643452</v>
      </c>
    </row>
    <row r="7382" spans="2:6" ht="12.95" customHeight="1" x14ac:dyDescent="0.2">
      <c r="B7382" s="1148" t="s">
        <v>8131</v>
      </c>
      <c r="C7382" s="1150">
        <v>104657714.81704248</v>
      </c>
      <c r="D7382" s="1150">
        <v>2506938.5470249653</v>
      </c>
      <c r="E7382" s="1150">
        <v>24111794.776380207</v>
      </c>
      <c r="F7382" s="1149">
        <v>131276448.14044766</v>
      </c>
    </row>
    <row r="7383" spans="2:6" ht="12.95" customHeight="1" x14ac:dyDescent="0.2">
      <c r="B7383" s="1155" t="s">
        <v>8132</v>
      </c>
      <c r="C7383" s="1156">
        <v>19592867.583708443</v>
      </c>
      <c r="D7383" s="1156">
        <v>761881.24872377689</v>
      </c>
      <c r="E7383" s="1156">
        <v>2589537.9767844346</v>
      </c>
      <c r="F7383" s="1157">
        <v>22944286.809216652</v>
      </c>
    </row>
    <row r="7384" spans="2:6" ht="12.95" customHeight="1" x14ac:dyDescent="0.2">
      <c r="B7384" s="1148" t="s">
        <v>8133</v>
      </c>
      <c r="C7384" s="1150">
        <v>19061370.26780051</v>
      </c>
      <c r="D7384" s="1150">
        <v>833296.82793978555</v>
      </c>
      <c r="E7384" s="1150">
        <v>1280299.207638443</v>
      </c>
      <c r="F7384" s="1149">
        <v>21174966.303378738</v>
      </c>
    </row>
    <row r="7385" spans="2:6" ht="12.95" customHeight="1" x14ac:dyDescent="0.2">
      <c r="B7385" s="1155" t="s">
        <v>8134</v>
      </c>
      <c r="C7385" s="1156">
        <v>227240447.9253566</v>
      </c>
      <c r="D7385" s="1156">
        <v>4720490.6752646444</v>
      </c>
      <c r="E7385" s="1156">
        <v>32820154.352868095</v>
      </c>
      <c r="F7385" s="1157">
        <v>264781092.95348936</v>
      </c>
    </row>
    <row r="7386" spans="2:6" ht="12.95" customHeight="1" x14ac:dyDescent="0.2">
      <c r="B7386" s="1148" t="s">
        <v>8135</v>
      </c>
      <c r="C7386" s="1150">
        <v>8947123.3355087154</v>
      </c>
      <c r="D7386" s="1150">
        <v>229838.7795151266</v>
      </c>
      <c r="E7386" s="1150">
        <v>528065.70660964889</v>
      </c>
      <c r="F7386" s="1149">
        <v>9705027.8216334917</v>
      </c>
    </row>
    <row r="7387" spans="2:6" ht="12.95" customHeight="1" x14ac:dyDescent="0.2">
      <c r="B7387" s="1155" t="s">
        <v>8136</v>
      </c>
      <c r="C7387" s="1156">
        <v>14783153.439338233</v>
      </c>
      <c r="D7387" s="1156">
        <v>522419.70536262577</v>
      </c>
      <c r="E7387" s="1156">
        <v>1856359.0634448801</v>
      </c>
      <c r="F7387" s="1157">
        <v>17161932.208145738</v>
      </c>
    </row>
    <row r="7388" spans="2:6" ht="12.95" customHeight="1" x14ac:dyDescent="0.2">
      <c r="B7388" s="1148" t="s">
        <v>8137</v>
      </c>
      <c r="C7388" s="1150">
        <v>9153870.1590914018</v>
      </c>
      <c r="D7388" s="1150">
        <v>303785.90796417004</v>
      </c>
      <c r="E7388" s="1150">
        <v>312157.06794659042</v>
      </c>
      <c r="F7388" s="1149">
        <v>9769813.1350021623</v>
      </c>
    </row>
    <row r="7389" spans="2:6" ht="12.95" customHeight="1" x14ac:dyDescent="0.2">
      <c r="B7389" s="1155" t="s">
        <v>8138</v>
      </c>
      <c r="C7389" s="1156">
        <v>18115417.691594258</v>
      </c>
      <c r="D7389" s="1156">
        <v>626098.15349736705</v>
      </c>
      <c r="E7389" s="1156">
        <v>1312880.6016053683</v>
      </c>
      <c r="F7389" s="1157">
        <v>20054396.446696993</v>
      </c>
    </row>
    <row r="7390" spans="2:6" ht="12.95" customHeight="1" x14ac:dyDescent="0.2">
      <c r="B7390" s="1148" t="s">
        <v>8139</v>
      </c>
      <c r="C7390" s="1150">
        <v>35282135.340888172</v>
      </c>
      <c r="D7390" s="1150">
        <v>922289.41376243311</v>
      </c>
      <c r="E7390" s="1150">
        <v>3501052.2850301652</v>
      </c>
      <c r="F7390" s="1149">
        <v>39705477.039680772</v>
      </c>
    </row>
    <row r="7391" spans="2:6" ht="12.95" customHeight="1" x14ac:dyDescent="0.2">
      <c r="B7391" s="1155" t="s">
        <v>8140</v>
      </c>
      <c r="C7391" s="1156">
        <v>13789120.206484847</v>
      </c>
      <c r="D7391" s="1156">
        <v>276902.58116563625</v>
      </c>
      <c r="E7391" s="1156">
        <v>835605.45125952933</v>
      </c>
      <c r="F7391" s="1157">
        <v>14901628.238910012</v>
      </c>
    </row>
    <row r="7392" spans="2:6" ht="12.95" customHeight="1" x14ac:dyDescent="0.2">
      <c r="B7392" s="1148" t="s">
        <v>8141</v>
      </c>
      <c r="C7392" s="1150">
        <v>90607447.958311364</v>
      </c>
      <c r="D7392" s="1150">
        <v>1108732.2612544589</v>
      </c>
      <c r="E7392" s="1150">
        <v>14848349.678851008</v>
      </c>
      <c r="F7392" s="1149">
        <v>106564529.89841683</v>
      </c>
    </row>
    <row r="7393" spans="2:6" ht="12.95" customHeight="1" x14ac:dyDescent="0.2">
      <c r="B7393" s="1155" t="s">
        <v>8142</v>
      </c>
      <c r="C7393" s="1156">
        <v>21066745.769900255</v>
      </c>
      <c r="D7393" s="1156">
        <v>692982.83493834222</v>
      </c>
      <c r="E7393" s="1156">
        <v>3765524.6975507247</v>
      </c>
      <c r="F7393" s="1157">
        <v>25525253.302389324</v>
      </c>
    </row>
    <row r="7394" spans="2:6" ht="12.95" customHeight="1" x14ac:dyDescent="0.2">
      <c r="B7394" s="1148" t="s">
        <v>8143</v>
      </c>
      <c r="C7394" s="1150">
        <v>51724758.301076137</v>
      </c>
      <c r="D7394" s="1150">
        <v>404400.60617484106</v>
      </c>
      <c r="E7394" s="1150">
        <v>5039791.1315691248</v>
      </c>
      <c r="F7394" s="1149">
        <v>57168950.038820103</v>
      </c>
    </row>
    <row r="7395" spans="2:6" ht="12.95" customHeight="1" x14ac:dyDescent="0.2">
      <c r="B7395" s="1155" t="s">
        <v>8144</v>
      </c>
      <c r="C7395" s="1156">
        <v>40682829.442104027</v>
      </c>
      <c r="D7395" s="1156">
        <v>760399.7170703531</v>
      </c>
      <c r="E7395" s="1156">
        <v>4482380.3975455714</v>
      </c>
      <c r="F7395" s="1157">
        <v>45925609.556719951</v>
      </c>
    </row>
    <row r="7396" spans="2:6" ht="12.95" customHeight="1" x14ac:dyDescent="0.2">
      <c r="B7396" s="1148" t="s">
        <v>8145</v>
      </c>
      <c r="C7396" s="1150">
        <v>38181261.563405834</v>
      </c>
      <c r="D7396" s="1150">
        <v>654765.07180099364</v>
      </c>
      <c r="E7396" s="1150">
        <v>9578409.5644961484</v>
      </c>
      <c r="F7396" s="1149">
        <v>48414436.199702978</v>
      </c>
    </row>
    <row r="7397" spans="2:6" ht="12.95" customHeight="1" x14ac:dyDescent="0.2">
      <c r="B7397" s="1155" t="s">
        <v>8146</v>
      </c>
      <c r="C7397" s="1156">
        <v>34703793.72807543</v>
      </c>
      <c r="D7397" s="1156">
        <v>652679.42044423241</v>
      </c>
      <c r="E7397" s="1156">
        <v>8167654.7155450257</v>
      </c>
      <c r="F7397" s="1157">
        <v>43524127.864064693</v>
      </c>
    </row>
    <row r="7398" spans="2:6" ht="12.95" customHeight="1" x14ac:dyDescent="0.2">
      <c r="B7398" s="1148" t="s">
        <v>8147</v>
      </c>
      <c r="C7398" s="1150">
        <v>21582445.155766979</v>
      </c>
      <c r="D7398" s="1150">
        <v>416885.74671048956</v>
      </c>
      <c r="E7398" s="1150">
        <v>16403772.848679122</v>
      </c>
      <c r="F7398" s="1149">
        <v>38403103.751156591</v>
      </c>
    </row>
    <row r="7399" spans="2:6" ht="12.95" customHeight="1" x14ac:dyDescent="0.2">
      <c r="B7399" s="1155" t="s">
        <v>8148</v>
      </c>
      <c r="C7399" s="1156">
        <v>11953675.482306559</v>
      </c>
      <c r="D7399" s="1156">
        <v>253830.96201911502</v>
      </c>
      <c r="E7399" s="1156">
        <v>3797715.8951827171</v>
      </c>
      <c r="F7399" s="1157">
        <v>16005222.339508392</v>
      </c>
    </row>
    <row r="7400" spans="2:6" ht="12.95" customHeight="1" x14ac:dyDescent="0.2">
      <c r="B7400" s="1148" t="s">
        <v>8149</v>
      </c>
      <c r="C7400" s="1150">
        <v>76288204.168965638</v>
      </c>
      <c r="D7400" s="1150">
        <v>767188.87183167355</v>
      </c>
      <c r="E7400" s="1150">
        <v>6708583.9892920125</v>
      </c>
      <c r="F7400" s="1149">
        <v>83763977.030089319</v>
      </c>
    </row>
    <row r="7401" spans="2:6" ht="12.95" customHeight="1" x14ac:dyDescent="0.2">
      <c r="B7401" s="1155" t="s">
        <v>8150</v>
      </c>
      <c r="C7401" s="1156">
        <v>1747162456.7754331</v>
      </c>
      <c r="D7401" s="1156">
        <v>16676609.340221358</v>
      </c>
      <c r="E7401" s="1156">
        <v>534356833.43928361</v>
      </c>
      <c r="F7401" s="1157">
        <v>2298195899.5549383</v>
      </c>
    </row>
    <row r="7402" spans="2:6" ht="12.95" customHeight="1" x14ac:dyDescent="0.2">
      <c r="B7402" s="1148" t="s">
        <v>8151</v>
      </c>
      <c r="C7402" s="1150">
        <v>122488769.76789515</v>
      </c>
      <c r="D7402" s="1150">
        <v>2617794.5125874584</v>
      </c>
      <c r="E7402" s="1150">
        <v>20134699.659255788</v>
      </c>
      <c r="F7402" s="1149">
        <v>145241263.93973839</v>
      </c>
    </row>
    <row r="7403" spans="2:6" ht="12.95" customHeight="1" x14ac:dyDescent="0.2">
      <c r="B7403" s="1155" t="s">
        <v>8152</v>
      </c>
      <c r="C7403" s="1156">
        <v>313774090.53260839</v>
      </c>
      <c r="D7403" s="1156">
        <v>8956952.0139335375</v>
      </c>
      <c r="E7403" s="1156">
        <v>42130181.670640953</v>
      </c>
      <c r="F7403" s="1157">
        <v>364861224.21718287</v>
      </c>
    </row>
    <row r="7404" spans="2:6" ht="12.95" customHeight="1" x14ac:dyDescent="0.2">
      <c r="B7404" s="1148" t="s">
        <v>8153</v>
      </c>
      <c r="C7404" s="1150">
        <v>169904402.24695021</v>
      </c>
      <c r="D7404" s="1150">
        <v>7817193.8907719422</v>
      </c>
      <c r="E7404" s="1150">
        <v>128705891.75912639</v>
      </c>
      <c r="F7404" s="1149">
        <v>306427487.89684856</v>
      </c>
    </row>
    <row r="7405" spans="2:6" ht="12.95" customHeight="1" x14ac:dyDescent="0.2">
      <c r="B7405" s="1155" t="s">
        <v>8154</v>
      </c>
      <c r="C7405" s="1156">
        <v>80890896.743143737</v>
      </c>
      <c r="D7405" s="1156">
        <v>5793997.0042935247</v>
      </c>
      <c r="E7405" s="1156">
        <v>204648808.05861241</v>
      </c>
      <c r="F7405" s="1157">
        <v>291333701.8060497</v>
      </c>
    </row>
    <row r="7406" spans="2:6" ht="12.95" customHeight="1" x14ac:dyDescent="0.2">
      <c r="B7406" s="1148" t="s">
        <v>8155</v>
      </c>
      <c r="C7406" s="1150">
        <v>471552413.79984587</v>
      </c>
      <c r="D7406" s="1150">
        <v>9237579.9999364279</v>
      </c>
      <c r="E7406" s="1150">
        <v>117378506.52268319</v>
      </c>
      <c r="F7406" s="1149">
        <v>598168500.32246542</v>
      </c>
    </row>
    <row r="7407" spans="2:6" ht="12.95" customHeight="1" x14ac:dyDescent="0.2">
      <c r="B7407" s="1155" t="s">
        <v>8156</v>
      </c>
      <c r="C7407" s="1156">
        <v>2178399926.8431773</v>
      </c>
      <c r="D7407" s="1156">
        <v>49594185.795545258</v>
      </c>
      <c r="E7407" s="1156">
        <v>534117212.53804928</v>
      </c>
      <c r="F7407" s="1157">
        <v>2762111325.1767716</v>
      </c>
    </row>
    <row r="7408" spans="2:6" ht="12.95" customHeight="1" x14ac:dyDescent="0.2">
      <c r="B7408" s="1148" t="s">
        <v>8157</v>
      </c>
      <c r="C7408" s="1150">
        <v>2471771746.2807488</v>
      </c>
      <c r="D7408" s="1150">
        <v>45349238.01342462</v>
      </c>
      <c r="E7408" s="1150">
        <v>683716657.89437997</v>
      </c>
      <c r="F7408" s="1149">
        <v>3200837642.1885533</v>
      </c>
    </row>
    <row r="7409" spans="2:6" ht="12.95" customHeight="1" x14ac:dyDescent="0.2">
      <c r="B7409" s="1155" t="s">
        <v>8158</v>
      </c>
      <c r="C7409" s="1156">
        <v>2059203033.5759544</v>
      </c>
      <c r="D7409" s="1156">
        <v>30935747.384721577</v>
      </c>
      <c r="E7409" s="1156">
        <v>344633064.66161633</v>
      </c>
      <c r="F7409" s="1157">
        <v>2434771845.6222925</v>
      </c>
    </row>
    <row r="7410" spans="2:6" ht="12.95" customHeight="1" x14ac:dyDescent="0.2">
      <c r="B7410" s="1148" t="s">
        <v>8159</v>
      </c>
      <c r="C7410" s="1150">
        <v>810212227.97318447</v>
      </c>
      <c r="D7410" s="1150">
        <v>12758634.155631179</v>
      </c>
      <c r="E7410" s="1150">
        <v>65114391.057921588</v>
      </c>
      <c r="F7410" s="1149">
        <v>888085253.1867373</v>
      </c>
    </row>
    <row r="7411" spans="2:6" ht="12.95" customHeight="1" x14ac:dyDescent="0.2">
      <c r="B7411" s="1155" t="s">
        <v>8160</v>
      </c>
      <c r="C7411" s="1156">
        <v>794577497.41797256</v>
      </c>
      <c r="D7411" s="1156">
        <v>15671253.46724996</v>
      </c>
      <c r="E7411" s="1156">
        <v>72499165.616058439</v>
      </c>
      <c r="F7411" s="1157">
        <v>882747916.50128102</v>
      </c>
    </row>
    <row r="7412" spans="2:6" ht="12.95" customHeight="1" x14ac:dyDescent="0.2">
      <c r="B7412" s="1148" t="s">
        <v>8161</v>
      </c>
      <c r="C7412" s="1150">
        <v>827192117.92807746</v>
      </c>
      <c r="D7412" s="1150">
        <v>12894115.191005908</v>
      </c>
      <c r="E7412" s="1150">
        <v>58523107.153679036</v>
      </c>
      <c r="F7412" s="1149">
        <v>898609340.27276242</v>
      </c>
    </row>
    <row r="7413" spans="2:6" ht="12.95" customHeight="1" x14ac:dyDescent="0.2">
      <c r="B7413" s="1155" t="s">
        <v>8162</v>
      </c>
      <c r="C7413" s="1156">
        <v>3285282.5820465367</v>
      </c>
      <c r="D7413" s="1156">
        <v>70753.924302829226</v>
      </c>
      <c r="E7413" s="1156">
        <v>54367.35600069783</v>
      </c>
      <c r="F7413" s="1157">
        <v>3410403.8623500639</v>
      </c>
    </row>
    <row r="7414" spans="2:6" ht="12.95" customHeight="1" x14ac:dyDescent="0.2">
      <c r="B7414" s="1148" t="s">
        <v>8163</v>
      </c>
      <c r="C7414" s="1150">
        <v>8572231.586965749</v>
      </c>
      <c r="D7414" s="1150">
        <v>99435.226408916118</v>
      </c>
      <c r="E7414" s="1150">
        <v>10405.235598219682</v>
      </c>
      <c r="F7414" s="1149">
        <v>8682072.0489728842</v>
      </c>
    </row>
    <row r="7415" spans="2:6" ht="12.95" customHeight="1" x14ac:dyDescent="0.2">
      <c r="B7415" s="1155" t="s">
        <v>8164</v>
      </c>
      <c r="C7415" s="1156">
        <v>2732767.1505185757</v>
      </c>
      <c r="D7415" s="1156">
        <v>61102.392851884229</v>
      </c>
      <c r="E7415" s="1156">
        <v>5972995.4297130313</v>
      </c>
      <c r="F7415" s="1157">
        <v>8766864.9730834905</v>
      </c>
    </row>
    <row r="7416" spans="2:6" ht="12.95" customHeight="1" x14ac:dyDescent="0.2">
      <c r="B7416" s="1148" t="s">
        <v>8165</v>
      </c>
      <c r="C7416" s="1150">
        <v>140253198.66596532</v>
      </c>
      <c r="D7416" s="1150">
        <v>3844948.6194985909</v>
      </c>
      <c r="E7416" s="1150">
        <v>9344288.0533428825</v>
      </c>
      <c r="F7416" s="1149">
        <v>153442435.33880678</v>
      </c>
    </row>
    <row r="7417" spans="2:6" ht="12.95" customHeight="1" x14ac:dyDescent="0.2">
      <c r="B7417" s="1155" t="s">
        <v>8166</v>
      </c>
      <c r="C7417" s="1156">
        <v>43236736.549895242</v>
      </c>
      <c r="D7417" s="1156">
        <v>2063284.5439356244</v>
      </c>
      <c r="E7417" s="1156">
        <v>8284420.6026610788</v>
      </c>
      <c r="F7417" s="1157">
        <v>53584441.696491949</v>
      </c>
    </row>
    <row r="7418" spans="2:6" ht="12.95" customHeight="1" x14ac:dyDescent="0.2">
      <c r="B7418" s="1148" t="s">
        <v>8167</v>
      </c>
      <c r="C7418" s="1150">
        <v>53160309.335254975</v>
      </c>
      <c r="D7418" s="1150">
        <v>2148868.1685751532</v>
      </c>
      <c r="E7418" s="1150">
        <v>4571177.6541368989</v>
      </c>
      <c r="F7418" s="1149">
        <v>59880355.157967024</v>
      </c>
    </row>
    <row r="7419" spans="2:6" ht="12.95" customHeight="1" x14ac:dyDescent="0.2">
      <c r="B7419" s="1155" t="s">
        <v>8168</v>
      </c>
      <c r="C7419" s="1156">
        <v>24184707.666814744</v>
      </c>
      <c r="D7419" s="1156">
        <v>949000.13493144244</v>
      </c>
      <c r="E7419" s="1156">
        <v>2764427.9721172177</v>
      </c>
      <c r="F7419" s="1157">
        <v>27898135.773863405</v>
      </c>
    </row>
    <row r="7420" spans="2:6" ht="12.95" customHeight="1" x14ac:dyDescent="0.2">
      <c r="B7420" s="1148" t="s">
        <v>8169</v>
      </c>
      <c r="C7420" s="1150">
        <v>320455241.20698988</v>
      </c>
      <c r="D7420" s="1150">
        <v>5580066.710299626</v>
      </c>
      <c r="E7420" s="1150">
        <v>52081659.419972003</v>
      </c>
      <c r="F7420" s="1149">
        <v>378116967.3372615</v>
      </c>
    </row>
    <row r="7421" spans="2:6" ht="12.95" customHeight="1" x14ac:dyDescent="0.2">
      <c r="B7421" s="1155" t="s">
        <v>8170</v>
      </c>
      <c r="C7421" s="1156">
        <v>12003816.73852429</v>
      </c>
      <c r="D7421" s="1156">
        <v>5067931.4236962041</v>
      </c>
      <c r="E7421" s="1156">
        <v>124485325.05556644</v>
      </c>
      <c r="F7421" s="1157">
        <v>141557073.21778694</v>
      </c>
    </row>
    <row r="7422" spans="2:6" ht="12.95" customHeight="1" x14ac:dyDescent="0.2">
      <c r="B7422" s="1148" t="s">
        <v>8171</v>
      </c>
      <c r="C7422" s="1150">
        <v>81063849.733768776</v>
      </c>
      <c r="D7422" s="1150">
        <v>3366831.0257140747</v>
      </c>
      <c r="E7422" s="1150">
        <v>81824438.388311267</v>
      </c>
      <c r="F7422" s="1149">
        <v>166255119.14779413</v>
      </c>
    </row>
    <row r="7423" spans="2:6" ht="12.95" customHeight="1" x14ac:dyDescent="0.2">
      <c r="B7423" s="1155" t="s">
        <v>8172</v>
      </c>
      <c r="C7423" s="1156">
        <v>81050.249776602825</v>
      </c>
      <c r="D7423" s="1156">
        <v>0</v>
      </c>
      <c r="E7423" s="1156">
        <v>1950.9816746661904</v>
      </c>
      <c r="F7423" s="1157">
        <v>83001.231451269021</v>
      </c>
    </row>
    <row r="7424" spans="2:6" ht="12.95" customHeight="1" x14ac:dyDescent="0.2">
      <c r="B7424" s="1148" t="s">
        <v>8173</v>
      </c>
      <c r="C7424" s="1150">
        <v>1364345642.2839718</v>
      </c>
      <c r="D7424" s="1150">
        <v>34413146.699948929</v>
      </c>
      <c r="E7424" s="1150">
        <v>560982836.907148</v>
      </c>
      <c r="F7424" s="1149">
        <v>1959741625.8910689</v>
      </c>
    </row>
    <row r="7425" spans="2:6" ht="12.95" customHeight="1" x14ac:dyDescent="0.2">
      <c r="B7425" s="1155" t="s">
        <v>8174</v>
      </c>
      <c r="C7425" s="1156">
        <v>28059184.352745786</v>
      </c>
      <c r="D7425" s="1156">
        <v>923684.64260109456</v>
      </c>
      <c r="E7425" s="1156">
        <v>5447358.5787278721</v>
      </c>
      <c r="F7425" s="1157">
        <v>34430227.574074753</v>
      </c>
    </row>
    <row r="7426" spans="2:6" ht="12.95" customHeight="1" x14ac:dyDescent="0.2">
      <c r="B7426" s="1148" t="s">
        <v>8175</v>
      </c>
      <c r="C7426" s="1150">
        <v>175167310.92354572</v>
      </c>
      <c r="D7426" s="1150">
        <v>3313582.1890055817</v>
      </c>
      <c r="E7426" s="1150">
        <v>12881541.420504104</v>
      </c>
      <c r="F7426" s="1149">
        <v>191362434.53305539</v>
      </c>
    </row>
    <row r="7427" spans="2:6" ht="12.95" customHeight="1" x14ac:dyDescent="0.2">
      <c r="B7427" s="1155" t="s">
        <v>8176</v>
      </c>
      <c r="C7427" s="1156">
        <v>415444760.21212107</v>
      </c>
      <c r="D7427" s="1156">
        <v>12584949.74092154</v>
      </c>
      <c r="E7427" s="1156">
        <v>164202159.74946967</v>
      </c>
      <c r="F7427" s="1157">
        <v>592231869.70251226</v>
      </c>
    </row>
    <row r="7428" spans="2:6" ht="12.95" customHeight="1" x14ac:dyDescent="0.2">
      <c r="B7428" s="1148" t="s">
        <v>8177</v>
      </c>
      <c r="C7428" s="1150">
        <v>65821045.216883853</v>
      </c>
      <c r="D7428" s="1150">
        <v>2401059.3771137786</v>
      </c>
      <c r="E7428" s="1150">
        <v>24990449.434411675</v>
      </c>
      <c r="F7428" s="1149">
        <v>93212554.028409302</v>
      </c>
    </row>
    <row r="7429" spans="2:6" ht="12.95" customHeight="1" x14ac:dyDescent="0.2">
      <c r="B7429" s="1155" t="s">
        <v>8178</v>
      </c>
      <c r="C7429" s="1156">
        <v>14472140.27748361</v>
      </c>
      <c r="D7429" s="1156">
        <v>2265506.4227267341</v>
      </c>
      <c r="E7429" s="1156">
        <v>1245376.635661918</v>
      </c>
      <c r="F7429" s="1157">
        <v>17983023.335872263</v>
      </c>
    </row>
    <row r="7430" spans="2:6" ht="12.95" customHeight="1" x14ac:dyDescent="0.2">
      <c r="B7430" s="1148" t="s">
        <v>8179</v>
      </c>
      <c r="C7430" s="1150">
        <v>38783780.8778468</v>
      </c>
      <c r="D7430" s="1150">
        <v>2588322.1013460485</v>
      </c>
      <c r="E7430" s="1150">
        <v>55214535.915652364</v>
      </c>
      <c r="F7430" s="1149">
        <v>96586638.894845217</v>
      </c>
    </row>
    <row r="7431" spans="2:6" ht="12.95" customHeight="1" x14ac:dyDescent="0.2">
      <c r="B7431" s="1155" t="s">
        <v>8180</v>
      </c>
      <c r="C7431" s="1156">
        <v>48608719.630427539</v>
      </c>
      <c r="D7431" s="1156">
        <v>5878645.6817731243</v>
      </c>
      <c r="E7431" s="1156">
        <v>205029342.52800184</v>
      </c>
      <c r="F7431" s="1157">
        <v>259516707.84020251</v>
      </c>
    </row>
    <row r="7432" spans="2:6" ht="12.95" customHeight="1" x14ac:dyDescent="0.2">
      <c r="B7432" s="1148" t="s">
        <v>8181</v>
      </c>
      <c r="C7432" s="1150">
        <v>509411122.84380144</v>
      </c>
      <c r="D7432" s="1150">
        <v>16674638.759284262</v>
      </c>
      <c r="E7432" s="1150">
        <v>189609608.05843377</v>
      </c>
      <c r="F7432" s="1149">
        <v>715695369.66151953</v>
      </c>
    </row>
    <row r="7433" spans="2:6" ht="12.95" customHeight="1" x14ac:dyDescent="0.2">
      <c r="B7433" s="1155" t="s">
        <v>8182</v>
      </c>
      <c r="C7433" s="1156">
        <v>800995166.0939281</v>
      </c>
      <c r="D7433" s="1156">
        <v>12601217.821504289</v>
      </c>
      <c r="E7433" s="1156">
        <v>100733428.33381358</v>
      </c>
      <c r="F7433" s="1157">
        <v>914329812.24924588</v>
      </c>
    </row>
    <row r="7434" spans="2:6" ht="12.95" customHeight="1" x14ac:dyDescent="0.2">
      <c r="B7434" s="1148" t="s">
        <v>8183</v>
      </c>
      <c r="C7434" s="1150">
        <v>83250420.624775782</v>
      </c>
      <c r="D7434" s="1150">
        <v>9648223.1763790939</v>
      </c>
      <c r="E7434" s="1150">
        <v>67577624.960543513</v>
      </c>
      <c r="F7434" s="1149">
        <v>160476268.7616984</v>
      </c>
    </row>
    <row r="7435" spans="2:6" ht="12.95" customHeight="1" x14ac:dyDescent="0.2">
      <c r="B7435" s="1155" t="s">
        <v>8184</v>
      </c>
      <c r="C7435" s="1156">
        <v>23294666.02562388</v>
      </c>
      <c r="D7435" s="1156">
        <v>1282172.1513222603</v>
      </c>
      <c r="E7435" s="1156">
        <v>24830613.571425609</v>
      </c>
      <c r="F7435" s="1157">
        <v>49407451.74837175</v>
      </c>
    </row>
    <row r="7436" spans="2:6" ht="12.95" customHeight="1" x14ac:dyDescent="0.2">
      <c r="B7436" s="1148" t="s">
        <v>8185</v>
      </c>
      <c r="C7436" s="1150">
        <v>904069928.32084191</v>
      </c>
      <c r="D7436" s="1150">
        <v>12799800.59827291</v>
      </c>
      <c r="E7436" s="1150">
        <v>129209456.82160759</v>
      </c>
      <c r="F7436" s="1149">
        <v>1046079185.7407224</v>
      </c>
    </row>
    <row r="7437" spans="2:6" ht="12.95" customHeight="1" x14ac:dyDescent="0.2">
      <c r="B7437" s="1155" t="s">
        <v>8186</v>
      </c>
      <c r="C7437" s="1156">
        <v>150255074.23500744</v>
      </c>
      <c r="D7437" s="1156">
        <v>4813942.2398500247</v>
      </c>
      <c r="E7437" s="1156">
        <v>27721102.985486116</v>
      </c>
      <c r="F7437" s="1157">
        <v>182790119.46034357</v>
      </c>
    </row>
    <row r="7438" spans="2:6" ht="12.95" customHeight="1" x14ac:dyDescent="0.2">
      <c r="B7438" s="1148" t="s">
        <v>8187</v>
      </c>
      <c r="C7438" s="1150">
        <v>124757764.64172588</v>
      </c>
      <c r="D7438" s="1150">
        <v>6673566.5247484939</v>
      </c>
      <c r="E7438" s="1150">
        <v>36255423.889531232</v>
      </c>
      <c r="F7438" s="1149">
        <v>167686755.0560056</v>
      </c>
    </row>
    <row r="7439" spans="2:6" ht="12.95" customHeight="1" x14ac:dyDescent="0.2">
      <c r="B7439" s="1155" t="s">
        <v>8188</v>
      </c>
      <c r="C7439" s="1156">
        <v>1244340444.4918594</v>
      </c>
      <c r="D7439" s="1156">
        <v>23919788.826205123</v>
      </c>
      <c r="E7439" s="1156">
        <v>145203616.05915835</v>
      </c>
      <c r="F7439" s="1157">
        <v>1413463849.3772228</v>
      </c>
    </row>
    <row r="7440" spans="2:6" ht="12.95" customHeight="1" x14ac:dyDescent="0.2">
      <c r="B7440" s="1148" t="s">
        <v>8189</v>
      </c>
      <c r="C7440" s="1150">
        <v>105155143.55338328</v>
      </c>
      <c r="D7440" s="1150">
        <v>4040338.1921210033</v>
      </c>
      <c r="E7440" s="1150">
        <v>8065600.3315408546</v>
      </c>
      <c r="F7440" s="1149">
        <v>117261082.07704513</v>
      </c>
    </row>
    <row r="7441" spans="2:6" ht="12.95" customHeight="1" x14ac:dyDescent="0.2">
      <c r="B7441" s="1155" t="s">
        <v>8190</v>
      </c>
      <c r="C7441" s="1156">
        <v>127922021.34232628</v>
      </c>
      <c r="D7441" s="1156">
        <v>2919077.6389235137</v>
      </c>
      <c r="E7441" s="1156">
        <v>13296513.570363771</v>
      </c>
      <c r="F7441" s="1157">
        <v>144137612.55161357</v>
      </c>
    </row>
    <row r="7442" spans="2:6" ht="12.95" customHeight="1" x14ac:dyDescent="0.2">
      <c r="B7442" s="1148" t="s">
        <v>8191</v>
      </c>
      <c r="C7442" s="1150">
        <v>41373542.418166332</v>
      </c>
      <c r="D7442" s="1150">
        <v>754344.13623451407</v>
      </c>
      <c r="E7442" s="1150">
        <v>12226802.155133015</v>
      </c>
      <c r="F7442" s="1149">
        <v>54354688.709533863</v>
      </c>
    </row>
    <row r="7443" spans="2:6" ht="12.95" customHeight="1" x14ac:dyDescent="0.2">
      <c r="B7443" s="1155" t="s">
        <v>8192</v>
      </c>
      <c r="C7443" s="1156">
        <v>75424538.202278331</v>
      </c>
      <c r="D7443" s="1156">
        <v>2343078.2693958064</v>
      </c>
      <c r="E7443" s="1156">
        <v>14026154.220770396</v>
      </c>
      <c r="F7443" s="1157">
        <v>91793770.692444533</v>
      </c>
    </row>
    <row r="7444" spans="2:6" ht="12.95" customHeight="1" x14ac:dyDescent="0.2">
      <c r="B7444" s="1148" t="s">
        <v>8193</v>
      </c>
      <c r="C7444" s="1150">
        <v>323003653.38259268</v>
      </c>
      <c r="D7444" s="1150">
        <v>6603646.8609883711</v>
      </c>
      <c r="E7444" s="1150">
        <v>29823781.002845347</v>
      </c>
      <c r="F7444" s="1149">
        <v>359431081.2464264</v>
      </c>
    </row>
    <row r="7445" spans="2:6" ht="12.95" customHeight="1" x14ac:dyDescent="0.2">
      <c r="B7445" s="1155" t="s">
        <v>8194</v>
      </c>
      <c r="C7445" s="1156">
        <v>91768389.756382674</v>
      </c>
      <c r="D7445" s="1156">
        <v>5655869.3492660653</v>
      </c>
      <c r="E7445" s="1156">
        <v>57562932.390188634</v>
      </c>
      <c r="F7445" s="1157">
        <v>154987191.49583739</v>
      </c>
    </row>
    <row r="7446" spans="2:6" ht="12.95" customHeight="1" x14ac:dyDescent="0.2">
      <c r="B7446" s="1148" t="s">
        <v>8195</v>
      </c>
      <c r="C7446" s="1150">
        <v>20788702.20117509</v>
      </c>
      <c r="D7446" s="1150">
        <v>3876348.4602697021</v>
      </c>
      <c r="E7446" s="1150">
        <v>86906413.665282935</v>
      </c>
      <c r="F7446" s="1149">
        <v>111571464.32672772</v>
      </c>
    </row>
    <row r="7447" spans="2:6" ht="12.95" customHeight="1" x14ac:dyDescent="0.2">
      <c r="B7447" s="1155" t="s">
        <v>8196</v>
      </c>
      <c r="C7447" s="1156">
        <v>155383769.19290531</v>
      </c>
      <c r="D7447" s="1156">
        <v>5784287.9376327386</v>
      </c>
      <c r="E7447" s="1156">
        <v>46320287.109408669</v>
      </c>
      <c r="F7447" s="1157">
        <v>207488344.23994672</v>
      </c>
    </row>
    <row r="7448" spans="2:6" ht="12.95" customHeight="1" x14ac:dyDescent="0.2">
      <c r="B7448" s="1148" t="s">
        <v>8197</v>
      </c>
      <c r="C7448" s="1150">
        <v>85446.195527198215</v>
      </c>
      <c r="D7448" s="1150">
        <v>1524.6830608050207</v>
      </c>
      <c r="E7448" s="1150">
        <v>39279.764383279296</v>
      </c>
      <c r="F7448" s="1149">
        <v>126250.64297128253</v>
      </c>
    </row>
    <row r="7449" spans="2:6" ht="12.95" customHeight="1" x14ac:dyDescent="0.2">
      <c r="B7449" s="1155" t="s">
        <v>8198</v>
      </c>
      <c r="C7449" s="1156">
        <v>7347273.8289014008</v>
      </c>
      <c r="D7449" s="1156">
        <v>234211.45546309577</v>
      </c>
      <c r="E7449" s="1156">
        <v>355728.99201413553</v>
      </c>
      <c r="F7449" s="1157">
        <v>7937214.2763786316</v>
      </c>
    </row>
    <row r="7450" spans="2:6" ht="12.95" customHeight="1" x14ac:dyDescent="0.2">
      <c r="B7450" s="1148" t="s">
        <v>8199</v>
      </c>
      <c r="C7450" s="1150">
        <v>72520054.420877084</v>
      </c>
      <c r="D7450" s="1150">
        <v>4280231.2495559677</v>
      </c>
      <c r="E7450" s="1150">
        <v>68455751.608574077</v>
      </c>
      <c r="F7450" s="1149">
        <v>145256037.27900714</v>
      </c>
    </row>
    <row r="7451" spans="2:6" ht="12.95" customHeight="1" x14ac:dyDescent="0.2">
      <c r="B7451" s="1155" t="s">
        <v>8200</v>
      </c>
      <c r="C7451" s="1156">
        <v>52882128.393225096</v>
      </c>
      <c r="D7451" s="1156">
        <v>1666780.645311557</v>
      </c>
      <c r="E7451" s="1156">
        <v>23917197.736098148</v>
      </c>
      <c r="F7451" s="1157">
        <v>78466106.774634808</v>
      </c>
    </row>
    <row r="7452" spans="2:6" ht="12.95" customHeight="1" x14ac:dyDescent="0.2">
      <c r="B7452" s="1148" t="s">
        <v>8201</v>
      </c>
      <c r="C7452" s="1150">
        <v>100184427.89589755</v>
      </c>
      <c r="D7452" s="1150">
        <v>2953138.4831498004</v>
      </c>
      <c r="E7452" s="1150">
        <v>24034476.35946833</v>
      </c>
      <c r="F7452" s="1149">
        <v>127172042.73851568</v>
      </c>
    </row>
    <row r="7453" spans="2:6" ht="12.95" customHeight="1" x14ac:dyDescent="0.2">
      <c r="B7453" s="1155" t="s">
        <v>8202</v>
      </c>
      <c r="C7453" s="1156">
        <v>1152478091.3950577</v>
      </c>
      <c r="D7453" s="1156">
        <v>3568218.6439624829</v>
      </c>
      <c r="E7453" s="1156">
        <v>270243128.86058378</v>
      </c>
      <c r="F7453" s="1157">
        <v>1426289438.8996038</v>
      </c>
    </row>
    <row r="7454" spans="2:6" ht="12.95" customHeight="1" x14ac:dyDescent="0.2">
      <c r="B7454" s="1148" t="s">
        <v>8203</v>
      </c>
      <c r="C7454" s="1150">
        <v>57834573.401184931</v>
      </c>
      <c r="D7454" s="1150">
        <v>1815322.1733203637</v>
      </c>
      <c r="E7454" s="1150">
        <v>9620030.5068890303</v>
      </c>
      <c r="F7454" s="1149">
        <v>69269926.081394315</v>
      </c>
    </row>
    <row r="7455" spans="2:6" ht="12.95" customHeight="1" x14ac:dyDescent="0.2">
      <c r="B7455" s="1155" t="s">
        <v>8204</v>
      </c>
      <c r="C7455" s="1156">
        <v>42993311.053956039</v>
      </c>
      <c r="D7455" s="1156">
        <v>1492448.9594912089</v>
      </c>
      <c r="E7455" s="1156">
        <v>12998480.440185983</v>
      </c>
      <c r="F7455" s="1157">
        <v>57484240.453633234</v>
      </c>
    </row>
    <row r="7456" spans="2:6" ht="12.95" customHeight="1" x14ac:dyDescent="0.2">
      <c r="B7456" s="1148" t="s">
        <v>8205</v>
      </c>
      <c r="C7456" s="1150">
        <v>277147757.40517098</v>
      </c>
      <c r="D7456" s="1150">
        <v>5458480.4281016579</v>
      </c>
      <c r="E7456" s="1150">
        <v>66473147.61533872</v>
      </c>
      <c r="F7456" s="1149">
        <v>349079385.44861138</v>
      </c>
    </row>
    <row r="7457" spans="2:6" ht="12.95" customHeight="1" x14ac:dyDescent="0.2">
      <c r="B7457" s="1155" t="s">
        <v>8206</v>
      </c>
      <c r="C7457" s="1156">
        <v>1488076404.0997159</v>
      </c>
      <c r="D7457" s="1156">
        <v>28943561.976347815</v>
      </c>
      <c r="E7457" s="1156">
        <v>354528389.04917562</v>
      </c>
      <c r="F7457" s="1157">
        <v>1871548355.1252394</v>
      </c>
    </row>
    <row r="7458" spans="2:6" ht="12.95" customHeight="1" x14ac:dyDescent="0.2">
      <c r="B7458" s="1148" t="s">
        <v>8207</v>
      </c>
      <c r="C7458" s="1150">
        <v>221233525.43047255</v>
      </c>
      <c r="D7458" s="1150">
        <v>9603619.0049493145</v>
      </c>
      <c r="E7458" s="1150">
        <v>108886449.12459618</v>
      </c>
      <c r="F7458" s="1149">
        <v>339723593.56001806</v>
      </c>
    </row>
    <row r="7459" spans="2:6" ht="12.95" customHeight="1" x14ac:dyDescent="0.2">
      <c r="B7459" s="1155" t="s">
        <v>8208</v>
      </c>
      <c r="C7459" s="1156">
        <v>284264656.20208013</v>
      </c>
      <c r="D7459" s="1156">
        <v>10015398.501786349</v>
      </c>
      <c r="E7459" s="1156">
        <v>60732841.036441676</v>
      </c>
      <c r="F7459" s="1157">
        <v>355012895.74030817</v>
      </c>
    </row>
    <row r="7460" spans="2:6" ht="12.95" customHeight="1" x14ac:dyDescent="0.2">
      <c r="B7460" s="1148" t="s">
        <v>8209</v>
      </c>
      <c r="C7460" s="1150">
        <v>292462957.65363586</v>
      </c>
      <c r="D7460" s="1150">
        <v>8516347.3769658096</v>
      </c>
      <c r="E7460" s="1150">
        <v>76026529.175194949</v>
      </c>
      <c r="F7460" s="1149">
        <v>377005834.2057966</v>
      </c>
    </row>
    <row r="7461" spans="2:6" ht="12.95" customHeight="1" x14ac:dyDescent="0.2">
      <c r="B7461" s="1155" t="s">
        <v>8210</v>
      </c>
      <c r="C7461" s="1156">
        <v>74729154.533856079</v>
      </c>
      <c r="D7461" s="1156">
        <v>3454457.1503029824</v>
      </c>
      <c r="E7461" s="1156">
        <v>14933771.198011754</v>
      </c>
      <c r="F7461" s="1157">
        <v>93117382.882170811</v>
      </c>
    </row>
    <row r="7462" spans="2:6" ht="12.95" customHeight="1" x14ac:dyDescent="0.2">
      <c r="B7462" s="1148" t="s">
        <v>8211</v>
      </c>
      <c r="C7462" s="1150">
        <v>44585467.655499816</v>
      </c>
      <c r="D7462" s="1150">
        <v>2139676.9188029408</v>
      </c>
      <c r="E7462" s="1150">
        <v>3789089.7846279093</v>
      </c>
      <c r="F7462" s="1149">
        <v>50514234.358930662</v>
      </c>
    </row>
    <row r="7463" spans="2:6" ht="12.95" customHeight="1" x14ac:dyDescent="0.2">
      <c r="B7463" s="1155" t="s">
        <v>8212</v>
      </c>
      <c r="C7463" s="1156">
        <v>158283032.78872779</v>
      </c>
      <c r="D7463" s="1156">
        <v>6182057.6108733211</v>
      </c>
      <c r="E7463" s="1156">
        <v>22706183.530336466</v>
      </c>
      <c r="F7463" s="1157">
        <v>187171273.92993757</v>
      </c>
    </row>
    <row r="7464" spans="2:6" ht="12.95" customHeight="1" x14ac:dyDescent="0.2">
      <c r="B7464" s="1148" t="s">
        <v>8213</v>
      </c>
      <c r="C7464" s="1150">
        <v>271100447.15870327</v>
      </c>
      <c r="D7464" s="1150">
        <v>6329117.6072287047</v>
      </c>
      <c r="E7464" s="1150">
        <v>53574404.863813818</v>
      </c>
      <c r="F7464" s="1149">
        <v>331003969.62974578</v>
      </c>
    </row>
    <row r="7465" spans="2:6" ht="12.95" customHeight="1" x14ac:dyDescent="0.2">
      <c r="B7465" s="1155" t="s">
        <v>8214</v>
      </c>
      <c r="C7465" s="1156">
        <v>40320163.917679891</v>
      </c>
      <c r="D7465" s="1156">
        <v>755164.0129747584</v>
      </c>
      <c r="E7465" s="1156">
        <v>5946527.1116600586</v>
      </c>
      <c r="F7465" s="1157">
        <v>47021855.042314708</v>
      </c>
    </row>
    <row r="7466" spans="2:6" ht="12.95" customHeight="1" x14ac:dyDescent="0.2">
      <c r="B7466" s="1148" t="s">
        <v>8215</v>
      </c>
      <c r="C7466" s="1150">
        <v>57780997.812349573</v>
      </c>
      <c r="D7466" s="1150">
        <v>2334059.6252531195</v>
      </c>
      <c r="E7466" s="1150">
        <v>23734758.768611282</v>
      </c>
      <c r="F7466" s="1149">
        <v>83849816.206213981</v>
      </c>
    </row>
    <row r="7467" spans="2:6" ht="12.95" customHeight="1" x14ac:dyDescent="0.2">
      <c r="B7467" s="1155" t="s">
        <v>8216</v>
      </c>
      <c r="C7467" s="1156">
        <v>19656196.677177951</v>
      </c>
      <c r="D7467" s="1156">
        <v>641934.72000629478</v>
      </c>
      <c r="E7467" s="1156">
        <v>8424989.1984334998</v>
      </c>
      <c r="F7467" s="1157">
        <v>28723120.595617745</v>
      </c>
    </row>
    <row r="7468" spans="2:6" ht="12.95" customHeight="1" x14ac:dyDescent="0.2">
      <c r="B7468" s="1148" t="s">
        <v>8217</v>
      </c>
      <c r="C7468" s="1150">
        <v>36538551.58573018</v>
      </c>
      <c r="D7468" s="1150">
        <v>968979.23654897208</v>
      </c>
      <c r="E7468" s="1150">
        <v>4614136.6933080312</v>
      </c>
      <c r="F7468" s="1149">
        <v>42121667.515587188</v>
      </c>
    </row>
    <row r="7469" spans="2:6" ht="12.95" customHeight="1" x14ac:dyDescent="0.2">
      <c r="B7469" s="1155" t="s">
        <v>8218</v>
      </c>
      <c r="C7469" s="1156">
        <v>27478095.273838941</v>
      </c>
      <c r="D7469" s="1156">
        <v>893306.05180467723</v>
      </c>
      <c r="E7469" s="1156">
        <v>2949949.3248177688</v>
      </c>
      <c r="F7469" s="1157">
        <v>31321350.650461387</v>
      </c>
    </row>
    <row r="7470" spans="2:6" ht="12.95" customHeight="1" x14ac:dyDescent="0.2">
      <c r="B7470" s="1148" t="s">
        <v>8219</v>
      </c>
      <c r="C7470" s="1150">
        <v>107398999.11245288</v>
      </c>
      <c r="D7470" s="1150">
        <v>2667461.7824833053</v>
      </c>
      <c r="E7470" s="1150">
        <v>11940040.422872933</v>
      </c>
      <c r="F7470" s="1149">
        <v>122006501.31780912</v>
      </c>
    </row>
    <row r="7471" spans="2:6" ht="12.95" customHeight="1" x14ac:dyDescent="0.2">
      <c r="B7471" s="1155" t="s">
        <v>8220</v>
      </c>
      <c r="C7471" s="1156">
        <v>392305051.27420568</v>
      </c>
      <c r="D7471" s="1156">
        <v>8099619.8520823875</v>
      </c>
      <c r="E7471" s="1156">
        <v>122011677.92871116</v>
      </c>
      <c r="F7471" s="1157">
        <v>522416349.05499923</v>
      </c>
    </row>
    <row r="7472" spans="2:6" ht="12.95" customHeight="1" x14ac:dyDescent="0.2">
      <c r="B7472" s="1148" t="s">
        <v>8221</v>
      </c>
      <c r="C7472" s="1150">
        <v>23865314.733373057</v>
      </c>
      <c r="D7472" s="1150">
        <v>526864.30032289703</v>
      </c>
      <c r="E7472" s="1150">
        <v>3231475.9804721</v>
      </c>
      <c r="F7472" s="1149">
        <v>27623655.014168054</v>
      </c>
    </row>
    <row r="7473" spans="2:6" ht="12.95" customHeight="1" x14ac:dyDescent="0.2">
      <c r="B7473" s="1155" t="s">
        <v>8222</v>
      </c>
      <c r="C7473" s="1156">
        <v>46506633.321814701</v>
      </c>
      <c r="D7473" s="1156">
        <v>1309544.5274044487</v>
      </c>
      <c r="E7473" s="1156">
        <v>13315970.191376658</v>
      </c>
      <c r="F7473" s="1157">
        <v>61132148.040595807</v>
      </c>
    </row>
    <row r="7474" spans="2:6" ht="12.95" customHeight="1" x14ac:dyDescent="0.2">
      <c r="B7474" s="1148" t="s">
        <v>8223</v>
      </c>
      <c r="C7474" s="1150">
        <v>40765940.291451223</v>
      </c>
      <c r="D7474" s="1150">
        <v>1213187.4347220631</v>
      </c>
      <c r="E7474" s="1150">
        <v>5319546.6341448342</v>
      </c>
      <c r="F7474" s="1149">
        <v>47298674.360318124</v>
      </c>
    </row>
    <row r="7475" spans="2:6" ht="12.95" customHeight="1" x14ac:dyDescent="0.2">
      <c r="B7475" s="1155" t="s">
        <v>8224</v>
      </c>
      <c r="C7475" s="1156">
        <v>22593924.798318036</v>
      </c>
      <c r="D7475" s="1156">
        <v>597833.98166263255</v>
      </c>
      <c r="E7475" s="1156">
        <v>7389082.9619082408</v>
      </c>
      <c r="F7475" s="1157">
        <v>30580841.741888907</v>
      </c>
    </row>
    <row r="7476" spans="2:6" ht="12.95" customHeight="1" x14ac:dyDescent="0.2">
      <c r="B7476" s="1148" t="s">
        <v>8225</v>
      </c>
      <c r="C7476" s="1150">
        <v>547767535.37070811</v>
      </c>
      <c r="D7476" s="1150">
        <v>11694779.358053241</v>
      </c>
      <c r="E7476" s="1150">
        <v>156419092.79345739</v>
      </c>
      <c r="F7476" s="1149">
        <v>715881407.5222187</v>
      </c>
    </row>
    <row r="7477" spans="2:6" ht="12.95" customHeight="1" x14ac:dyDescent="0.2">
      <c r="B7477" s="1155" t="s">
        <v>8226</v>
      </c>
      <c r="C7477" s="1156">
        <v>107956185.23634084</v>
      </c>
      <c r="D7477" s="1156">
        <v>2857932.0946642491</v>
      </c>
      <c r="E7477" s="1156">
        <v>74353493.440654993</v>
      </c>
      <c r="F7477" s="1157">
        <v>185167610.77166009</v>
      </c>
    </row>
    <row r="7478" spans="2:6" ht="12.95" customHeight="1" x14ac:dyDescent="0.2">
      <c r="B7478" s="1148" t="s">
        <v>8227</v>
      </c>
      <c r="C7478" s="1150">
        <v>97857049.36756672</v>
      </c>
      <c r="D7478" s="1150">
        <v>2577289.7248589015</v>
      </c>
      <c r="E7478" s="1150">
        <v>41489521.21252384</v>
      </c>
      <c r="F7478" s="1149">
        <v>141923860.30494946</v>
      </c>
    </row>
    <row r="7479" spans="2:6" ht="12.95" customHeight="1" x14ac:dyDescent="0.2">
      <c r="B7479" s="1155" t="s">
        <v>8228</v>
      </c>
      <c r="C7479" s="1156">
        <v>151788709.80874643</v>
      </c>
      <c r="D7479" s="1156">
        <v>6096215.0777895069</v>
      </c>
      <c r="E7479" s="1156">
        <v>123467193.38579711</v>
      </c>
      <c r="F7479" s="1157">
        <v>281352118.27233303</v>
      </c>
    </row>
    <row r="7480" spans="2:6" ht="12.95" customHeight="1" x14ac:dyDescent="0.2">
      <c r="B7480" s="1148" t="s">
        <v>8229</v>
      </c>
      <c r="C7480" s="1150">
        <v>69213753.723210573</v>
      </c>
      <c r="D7480" s="1150">
        <v>2156131.9888176667</v>
      </c>
      <c r="E7480" s="1150">
        <v>14360330.681825479</v>
      </c>
      <c r="F7480" s="1149">
        <v>85730216.393853709</v>
      </c>
    </row>
    <row r="7481" spans="2:6" ht="12.95" customHeight="1" x14ac:dyDescent="0.2">
      <c r="B7481" s="1155" t="s">
        <v>8230</v>
      </c>
      <c r="C7481" s="1156">
        <v>46803497.033284575</v>
      </c>
      <c r="D7481" s="1156">
        <v>1905566.1499570676</v>
      </c>
      <c r="E7481" s="1156">
        <v>14527215.12430579</v>
      </c>
      <c r="F7481" s="1157">
        <v>63236278.307547435</v>
      </c>
    </row>
    <row r="7482" spans="2:6" ht="12.95" customHeight="1" x14ac:dyDescent="0.2">
      <c r="B7482" s="1148" t="s">
        <v>8231</v>
      </c>
      <c r="C7482" s="1150">
        <v>98211884.613622561</v>
      </c>
      <c r="D7482" s="1150">
        <v>3250840.0426732097</v>
      </c>
      <c r="E7482" s="1150">
        <v>39732990.145097822</v>
      </c>
      <c r="F7482" s="1149">
        <v>141195714.8013936</v>
      </c>
    </row>
    <row r="7483" spans="2:6" ht="12.95" customHeight="1" x14ac:dyDescent="0.2">
      <c r="B7483" s="1155" t="s">
        <v>8232</v>
      </c>
      <c r="C7483" s="1156">
        <v>734829588.62884128</v>
      </c>
      <c r="D7483" s="1156">
        <v>10796554.045807099</v>
      </c>
      <c r="E7483" s="1156">
        <v>160500174.21582958</v>
      </c>
      <c r="F7483" s="1157">
        <v>906126316.89047801</v>
      </c>
    </row>
    <row r="7484" spans="2:6" ht="12.95" customHeight="1" x14ac:dyDescent="0.2">
      <c r="B7484" s="1148" t="s">
        <v>8233</v>
      </c>
      <c r="C7484" s="1150">
        <v>4627419.7690251963</v>
      </c>
      <c r="D7484" s="1150">
        <v>87669.275996288678</v>
      </c>
      <c r="E7484" s="1150">
        <v>1685778.2323565665</v>
      </c>
      <c r="F7484" s="1149">
        <v>6400867.2773780506</v>
      </c>
    </row>
    <row r="7485" spans="2:6" ht="12.95" customHeight="1" x14ac:dyDescent="0.2">
      <c r="B7485" s="1155" t="s">
        <v>8234</v>
      </c>
      <c r="C7485" s="1156">
        <v>35890286.960822083</v>
      </c>
      <c r="D7485" s="1156">
        <v>744232.32310483546</v>
      </c>
      <c r="E7485" s="1156">
        <v>8683234.1394368168</v>
      </c>
      <c r="F7485" s="1157">
        <v>45317753.423363738</v>
      </c>
    </row>
    <row r="7486" spans="2:6" ht="12.95" customHeight="1" x14ac:dyDescent="0.2">
      <c r="B7486" s="1148" t="s">
        <v>8235</v>
      </c>
      <c r="C7486" s="1150">
        <v>68301594.979962021</v>
      </c>
      <c r="D7486" s="1150">
        <v>1424039.5949894292</v>
      </c>
      <c r="E7486" s="1150">
        <v>20252035.208427403</v>
      </c>
      <c r="F7486" s="1149">
        <v>89977669.783378854</v>
      </c>
    </row>
    <row r="7487" spans="2:6" ht="12.95" customHeight="1" x14ac:dyDescent="0.2">
      <c r="B7487" s="1155" t="s">
        <v>8236</v>
      </c>
      <c r="C7487" s="1156">
        <v>33528290.359705281</v>
      </c>
      <c r="D7487" s="1156">
        <v>831973.51811342663</v>
      </c>
      <c r="E7487" s="1156">
        <v>20762145.975059308</v>
      </c>
      <c r="F7487" s="1157">
        <v>55122409.852878012</v>
      </c>
    </row>
    <row r="7488" spans="2:6" ht="12.95" customHeight="1" x14ac:dyDescent="0.2">
      <c r="B7488" s="1148" t="s">
        <v>8237</v>
      </c>
      <c r="C7488" s="1150">
        <v>79705227.750225365</v>
      </c>
      <c r="D7488" s="1150">
        <v>1685364.5180904258</v>
      </c>
      <c r="E7488" s="1150">
        <v>17254809.921525236</v>
      </c>
      <c r="F7488" s="1149">
        <v>98645402.189841032</v>
      </c>
    </row>
    <row r="7489" spans="2:6" ht="12.95" customHeight="1" x14ac:dyDescent="0.2">
      <c r="B7489" s="1155" t="s">
        <v>8238</v>
      </c>
      <c r="C7489" s="1156">
        <v>20785405.241862141</v>
      </c>
      <c r="D7489" s="1156">
        <v>637792.18489769276</v>
      </c>
      <c r="E7489" s="1156">
        <v>3980002.6163190277</v>
      </c>
      <c r="F7489" s="1157">
        <v>25403200.043078858</v>
      </c>
    </row>
    <row r="7490" spans="2:6" ht="12.95" customHeight="1" x14ac:dyDescent="0.2">
      <c r="B7490" s="1148" t="s">
        <v>8239</v>
      </c>
      <c r="C7490" s="1150">
        <v>3702347.9351342754</v>
      </c>
      <c r="D7490" s="1150">
        <v>129195.31369953488</v>
      </c>
      <c r="E7490" s="1150">
        <v>1481835.6146314605</v>
      </c>
      <c r="F7490" s="1149">
        <v>5313378.863465271</v>
      </c>
    </row>
    <row r="7491" spans="2:6" ht="12.95" customHeight="1" x14ac:dyDescent="0.2">
      <c r="B7491" s="1155" t="s">
        <v>8240</v>
      </c>
      <c r="C7491" s="1156">
        <v>43244429.454958789</v>
      </c>
      <c r="D7491" s="1156">
        <v>1154530.2882884506</v>
      </c>
      <c r="E7491" s="1156">
        <v>8249178.922297732</v>
      </c>
      <c r="F7491" s="1157">
        <v>52648138.665544972</v>
      </c>
    </row>
    <row r="7492" spans="2:6" ht="12.95" customHeight="1" x14ac:dyDescent="0.2">
      <c r="B7492" s="1148" t="s">
        <v>8241</v>
      </c>
      <c r="C7492" s="1150">
        <v>99183663.371113583</v>
      </c>
      <c r="D7492" s="1150">
        <v>3039383.762702506</v>
      </c>
      <c r="E7492" s="1150">
        <v>18317223.603701971</v>
      </c>
      <c r="F7492" s="1149">
        <v>120540270.73751807</v>
      </c>
    </row>
    <row r="7493" spans="2:6" ht="12.95" customHeight="1" x14ac:dyDescent="0.2">
      <c r="B7493" s="1155" t="s">
        <v>8242</v>
      </c>
      <c r="C7493" s="1156">
        <v>107698472.91671215</v>
      </c>
      <c r="D7493" s="1156">
        <v>4208873.2055497989</v>
      </c>
      <c r="E7493" s="1156">
        <v>9338967.1358205248</v>
      </c>
      <c r="F7493" s="1157">
        <v>121246313.25808246</v>
      </c>
    </row>
    <row r="7494" spans="2:6" ht="12.95" customHeight="1" x14ac:dyDescent="0.2">
      <c r="B7494" s="1148" t="s">
        <v>8243</v>
      </c>
      <c r="C7494" s="1150">
        <v>7687410.1313537182</v>
      </c>
      <c r="D7494" s="1150">
        <v>304577.01709949353</v>
      </c>
      <c r="E7494" s="1150">
        <v>426224.46319207363</v>
      </c>
      <c r="F7494" s="1149">
        <v>8418211.611645285</v>
      </c>
    </row>
    <row r="7495" spans="2:6" ht="12.95" customHeight="1" x14ac:dyDescent="0.2">
      <c r="B7495" s="1155" t="s">
        <v>8244</v>
      </c>
      <c r="C7495" s="1156">
        <v>46831933.307358742</v>
      </c>
      <c r="D7495" s="1156">
        <v>1092190.8884249702</v>
      </c>
      <c r="E7495" s="1156">
        <v>9090794.211274581</v>
      </c>
      <c r="F7495" s="1157">
        <v>57014918.407058291</v>
      </c>
    </row>
    <row r="7496" spans="2:6" ht="12.95" customHeight="1" x14ac:dyDescent="0.2">
      <c r="B7496" s="1148" t="s">
        <v>8245</v>
      </c>
      <c r="C7496" s="1150">
        <v>110222295.2707728</v>
      </c>
      <c r="D7496" s="1150">
        <v>3962320.4475756595</v>
      </c>
      <c r="E7496" s="1150">
        <v>37414447.171727851</v>
      </c>
      <c r="F7496" s="1149">
        <v>151599062.89007631</v>
      </c>
    </row>
    <row r="7497" spans="2:6" ht="12.95" customHeight="1" x14ac:dyDescent="0.2">
      <c r="B7497" s="1155" t="s">
        <v>8246</v>
      </c>
      <c r="C7497" s="1156">
        <v>107179613.94483723</v>
      </c>
      <c r="D7497" s="1156">
        <v>4128697.8906353898</v>
      </c>
      <c r="E7497" s="1156">
        <v>22650181.882927097</v>
      </c>
      <c r="F7497" s="1157">
        <v>133958493.7183997</v>
      </c>
    </row>
    <row r="7498" spans="2:6" ht="12.95" customHeight="1" x14ac:dyDescent="0.2">
      <c r="B7498" s="1148" t="s">
        <v>8247</v>
      </c>
      <c r="C7498" s="1150">
        <v>33935876.954768315</v>
      </c>
      <c r="D7498" s="1150">
        <v>809462.86726286181</v>
      </c>
      <c r="E7498" s="1150">
        <v>2948453.5722005251</v>
      </c>
      <c r="F7498" s="1149">
        <v>37693793.394231699</v>
      </c>
    </row>
    <row r="7499" spans="2:6" ht="12.95" customHeight="1" x14ac:dyDescent="0.2">
      <c r="B7499" s="1155" t="s">
        <v>8248</v>
      </c>
      <c r="C7499" s="1156">
        <v>5544111.831329044</v>
      </c>
      <c r="D7499" s="1156">
        <v>178718.74557077716</v>
      </c>
      <c r="E7499" s="1156">
        <v>417054.8493211426</v>
      </c>
      <c r="F7499" s="1157">
        <v>6139885.4262209637</v>
      </c>
    </row>
    <row r="7500" spans="2:6" ht="12.95" customHeight="1" x14ac:dyDescent="0.2">
      <c r="B7500" s="1148" t="s">
        <v>8249</v>
      </c>
      <c r="C7500" s="1150">
        <v>2813542.6536857667</v>
      </c>
      <c r="D7500" s="1150">
        <v>58355.086581943113</v>
      </c>
      <c r="E7500" s="1150">
        <v>395919.21451225888</v>
      </c>
      <c r="F7500" s="1149">
        <v>3267816.9547799686</v>
      </c>
    </row>
    <row r="7501" spans="2:6" ht="12.95" customHeight="1" x14ac:dyDescent="0.2">
      <c r="B7501" s="1155" t="s">
        <v>8250</v>
      </c>
      <c r="C7501" s="1156">
        <v>4428228.4772013426</v>
      </c>
      <c r="D7501" s="1156">
        <v>93106.353326329263</v>
      </c>
      <c r="E7501" s="1156">
        <v>66788.605996072583</v>
      </c>
      <c r="F7501" s="1157">
        <v>4588123.4365237439</v>
      </c>
    </row>
    <row r="7502" spans="2:6" ht="12.95" customHeight="1" x14ac:dyDescent="0.2">
      <c r="B7502" s="1148" t="s">
        <v>8251</v>
      </c>
      <c r="C7502" s="1150">
        <v>27932114.045892633</v>
      </c>
      <c r="D7502" s="1150">
        <v>911746.08655894245</v>
      </c>
      <c r="E7502" s="1150">
        <v>30956173.909225646</v>
      </c>
      <c r="F7502" s="1149">
        <v>59800034.041677222</v>
      </c>
    </row>
    <row r="7503" spans="2:6" ht="12.95" customHeight="1" x14ac:dyDescent="0.2">
      <c r="B7503" s="1155" t="s">
        <v>8252</v>
      </c>
      <c r="C7503" s="1156">
        <v>345310467.97407496</v>
      </c>
      <c r="D7503" s="1156">
        <v>6261887.7145286771</v>
      </c>
      <c r="E7503" s="1156">
        <v>66751472.187022962</v>
      </c>
      <c r="F7503" s="1157">
        <v>418323827.87562662</v>
      </c>
    </row>
    <row r="7504" spans="2:6" ht="12.95" customHeight="1" x14ac:dyDescent="0.2">
      <c r="B7504" s="1148" t="s">
        <v>8253</v>
      </c>
      <c r="C7504" s="1150">
        <v>78211979.928069964</v>
      </c>
      <c r="D7504" s="1150">
        <v>2833494.0142839844</v>
      </c>
      <c r="E7504" s="1150">
        <v>20673809.996901762</v>
      </c>
      <c r="F7504" s="1149">
        <v>101719283.93925571</v>
      </c>
    </row>
    <row r="7505" spans="2:6" ht="12.95" customHeight="1" x14ac:dyDescent="0.2">
      <c r="B7505" s="1155" t="s">
        <v>8254</v>
      </c>
      <c r="C7505" s="1156">
        <v>128278230.32142925</v>
      </c>
      <c r="D7505" s="1156">
        <v>2189804.4703775211</v>
      </c>
      <c r="E7505" s="1156">
        <v>28140464.894436508</v>
      </c>
      <c r="F7505" s="1157">
        <v>158608499.6862433</v>
      </c>
    </row>
    <row r="7506" spans="2:6" ht="12.95" customHeight="1" x14ac:dyDescent="0.2">
      <c r="B7506" s="1148" t="s">
        <v>8255</v>
      </c>
      <c r="C7506" s="1150">
        <v>62525734.383593783</v>
      </c>
      <c r="D7506" s="1150">
        <v>850586.15849721653</v>
      </c>
      <c r="E7506" s="1150">
        <v>9942332.6795438826</v>
      </c>
      <c r="F7506" s="1149">
        <v>73318653.22163488</v>
      </c>
    </row>
    <row r="7507" spans="2:6" ht="12.95" customHeight="1" x14ac:dyDescent="0.2">
      <c r="B7507" s="1155" t="s">
        <v>8256</v>
      </c>
      <c r="C7507" s="1156">
        <v>361032293.20447022</v>
      </c>
      <c r="D7507" s="1156">
        <v>7592216.8364884406</v>
      </c>
      <c r="E7507" s="1156">
        <v>98905863.823167875</v>
      </c>
      <c r="F7507" s="1157">
        <v>467530373.8641265</v>
      </c>
    </row>
    <row r="7508" spans="2:6" ht="12.95" customHeight="1" x14ac:dyDescent="0.2">
      <c r="B7508" s="1148" t="s">
        <v>8257</v>
      </c>
      <c r="C7508" s="1150">
        <v>252571673.19324863</v>
      </c>
      <c r="D7508" s="1150">
        <v>2414378.7781921322</v>
      </c>
      <c r="E7508" s="1150">
        <v>45471494.576226935</v>
      </c>
      <c r="F7508" s="1149">
        <v>300457546.54766768</v>
      </c>
    </row>
    <row r="7509" spans="2:6" ht="12.95" customHeight="1" x14ac:dyDescent="0.2">
      <c r="B7509" s="1155" t="s">
        <v>8258</v>
      </c>
      <c r="C7509" s="1156">
        <v>93945069.769450903</v>
      </c>
      <c r="D7509" s="1156">
        <v>3023230.7525394498</v>
      </c>
      <c r="E7509" s="1156">
        <v>27127892.599377569</v>
      </c>
      <c r="F7509" s="1157">
        <v>124096193.12136793</v>
      </c>
    </row>
    <row r="7510" spans="2:6" ht="12.95" customHeight="1" x14ac:dyDescent="0.2">
      <c r="B7510" s="1148" t="s">
        <v>8259</v>
      </c>
      <c r="C7510" s="1150">
        <v>30372001.310777787</v>
      </c>
      <c r="D7510" s="1150">
        <v>492947.2941212157</v>
      </c>
      <c r="E7510" s="1150">
        <v>12711360.970397605</v>
      </c>
      <c r="F7510" s="1149">
        <v>43576309.575296611</v>
      </c>
    </row>
    <row r="7511" spans="2:6" ht="12.95" customHeight="1" x14ac:dyDescent="0.2">
      <c r="B7511" s="1155" t="s">
        <v>8260</v>
      </c>
      <c r="C7511" s="1156">
        <v>58709229.232248731</v>
      </c>
      <c r="D7511" s="1156">
        <v>1004838.0560828109</v>
      </c>
      <c r="E7511" s="1156">
        <v>7054749.7355929427</v>
      </c>
      <c r="F7511" s="1157">
        <v>66768817.023924485</v>
      </c>
    </row>
    <row r="7512" spans="2:6" ht="12.95" customHeight="1" x14ac:dyDescent="0.2">
      <c r="B7512" s="1148" t="s">
        <v>8261</v>
      </c>
      <c r="C7512" s="1150">
        <v>2349843322.2227492</v>
      </c>
      <c r="D7512" s="1150">
        <v>42093967.759593591</v>
      </c>
      <c r="E7512" s="1150">
        <v>332666728.4347654</v>
      </c>
      <c r="F7512" s="1149">
        <v>2724604018.4171081</v>
      </c>
    </row>
    <row r="7513" spans="2:6" ht="12.95" customHeight="1" x14ac:dyDescent="0.2">
      <c r="B7513" s="1155" t="s">
        <v>8262</v>
      </c>
      <c r="C7513" s="1156">
        <v>263009434.2581231</v>
      </c>
      <c r="D7513" s="1156">
        <v>6830896.5560606206</v>
      </c>
      <c r="E7513" s="1156">
        <v>17054179.081462733</v>
      </c>
      <c r="F7513" s="1157">
        <v>286894509.89564645</v>
      </c>
    </row>
    <row r="7514" spans="2:6" ht="12.95" customHeight="1" x14ac:dyDescent="0.2">
      <c r="B7514" s="1148" t="s">
        <v>8263</v>
      </c>
      <c r="C7514" s="1150">
        <v>41181494.538187169</v>
      </c>
      <c r="D7514" s="1150">
        <v>1123058.5285050417</v>
      </c>
      <c r="E7514" s="1150">
        <v>957369.9119000535</v>
      </c>
      <c r="F7514" s="1149">
        <v>43261922.978592262</v>
      </c>
    </row>
    <row r="7515" spans="2:6" ht="12.95" customHeight="1" x14ac:dyDescent="0.2">
      <c r="B7515" s="1155" t="s">
        <v>8264</v>
      </c>
      <c r="C7515" s="1156">
        <v>54308612.789293304</v>
      </c>
      <c r="D7515" s="1156">
        <v>1546359.4511128822</v>
      </c>
      <c r="E7515" s="1156">
        <v>163784456.35916927</v>
      </c>
      <c r="F7515" s="1157">
        <v>219639428.59957546</v>
      </c>
    </row>
    <row r="7516" spans="2:6" ht="12.95" customHeight="1" x14ac:dyDescent="0.2">
      <c r="B7516" s="1148" t="s">
        <v>8265</v>
      </c>
      <c r="C7516" s="1150">
        <v>12980403.56168</v>
      </c>
      <c r="D7516" s="1150">
        <v>408327.38424653682</v>
      </c>
      <c r="E7516" s="1150">
        <v>3061805.6074986304</v>
      </c>
      <c r="F7516" s="1149">
        <v>16450536.553425169</v>
      </c>
    </row>
    <row r="7517" spans="2:6" ht="12.95" customHeight="1" x14ac:dyDescent="0.2">
      <c r="B7517" s="1155" t="s">
        <v>8266</v>
      </c>
      <c r="C7517" s="1156">
        <v>79859910.091324389</v>
      </c>
      <c r="D7517" s="1156">
        <v>1837386.9262946546</v>
      </c>
      <c r="E7517" s="1156">
        <v>3094653.7065105983</v>
      </c>
      <c r="F7517" s="1157">
        <v>84791950.724129647</v>
      </c>
    </row>
    <row r="7518" spans="2:6" ht="12.95" customHeight="1" x14ac:dyDescent="0.2">
      <c r="B7518" s="1148" t="s">
        <v>8267</v>
      </c>
      <c r="C7518" s="1150">
        <v>41770826.015376367</v>
      </c>
      <c r="D7518" s="1150">
        <v>1596789.0625391304</v>
      </c>
      <c r="E7518" s="1150">
        <v>6373647.1204216983</v>
      </c>
      <c r="F7518" s="1149">
        <v>49741262.198337197</v>
      </c>
    </row>
    <row r="7519" spans="2:6" ht="12.95" customHeight="1" x14ac:dyDescent="0.2">
      <c r="B7519" s="1155" t="s">
        <v>8268</v>
      </c>
      <c r="C7519" s="1156">
        <v>49202584.426672034</v>
      </c>
      <c r="D7519" s="1156">
        <v>1326718.7875421958</v>
      </c>
      <c r="E7519" s="1156">
        <v>1362175.405251934</v>
      </c>
      <c r="F7519" s="1157">
        <v>51891478.619466163</v>
      </c>
    </row>
    <row r="7520" spans="2:6" ht="12.95" customHeight="1" x14ac:dyDescent="0.2">
      <c r="B7520" s="1148" t="s">
        <v>8269</v>
      </c>
      <c r="C7520" s="1150">
        <v>25053319.072471462</v>
      </c>
      <c r="D7520" s="1150">
        <v>1018660.8902472792</v>
      </c>
      <c r="E7520" s="1150">
        <v>1521960.8044070948</v>
      </c>
      <c r="F7520" s="1149">
        <v>27593940.767125834</v>
      </c>
    </row>
    <row r="7521" spans="2:6" ht="12.95" customHeight="1" x14ac:dyDescent="0.2">
      <c r="B7521" s="1155" t="s">
        <v>8270</v>
      </c>
      <c r="C7521" s="1156">
        <v>29232764.494850051</v>
      </c>
      <c r="D7521" s="1156">
        <v>1696425.6621824922</v>
      </c>
      <c r="E7521" s="1156">
        <v>26359135.576646358</v>
      </c>
      <c r="F7521" s="1157">
        <v>57288325.7336789</v>
      </c>
    </row>
    <row r="7522" spans="2:6" ht="12.95" customHeight="1" x14ac:dyDescent="0.2">
      <c r="B7522" s="1148" t="s">
        <v>8271</v>
      </c>
      <c r="C7522" s="1150">
        <v>24315487.05289498</v>
      </c>
      <c r="D7522" s="1150">
        <v>966102.47605688719</v>
      </c>
      <c r="E7522" s="1150">
        <v>6563976.0700432817</v>
      </c>
      <c r="F7522" s="1149">
        <v>31845565.598995149</v>
      </c>
    </row>
    <row r="7523" spans="2:6" ht="12.95" customHeight="1" x14ac:dyDescent="0.2">
      <c r="B7523" s="1155" t="s">
        <v>8272</v>
      </c>
      <c r="C7523" s="1156">
        <v>58182952.101919606</v>
      </c>
      <c r="D7523" s="1156">
        <v>1601607.6363633734</v>
      </c>
      <c r="E7523" s="1156">
        <v>4489719.751108652</v>
      </c>
      <c r="F7523" s="1157">
        <v>64274279.489391632</v>
      </c>
    </row>
    <row r="7524" spans="2:6" ht="12.95" customHeight="1" x14ac:dyDescent="0.2">
      <c r="B7524" s="1148" t="s">
        <v>8273</v>
      </c>
      <c r="C7524" s="1150">
        <v>1024530.106498142</v>
      </c>
      <c r="D7524" s="1150">
        <v>15102.992583445959</v>
      </c>
      <c r="E7524" s="1150">
        <v>79144.82326895844</v>
      </c>
      <c r="F7524" s="1149">
        <v>1118777.9223505463</v>
      </c>
    </row>
    <row r="7525" spans="2:6" ht="12.95" customHeight="1" x14ac:dyDescent="0.2">
      <c r="B7525" s="1155" t="s">
        <v>8274</v>
      </c>
      <c r="C7525" s="1156">
        <v>9170080.2090467215</v>
      </c>
      <c r="D7525" s="1156">
        <v>404271.1519526972</v>
      </c>
      <c r="E7525" s="1156">
        <v>3743413.5719045084</v>
      </c>
      <c r="F7525" s="1157">
        <v>13317764.932903927</v>
      </c>
    </row>
    <row r="7526" spans="2:6" ht="12.95" customHeight="1" x14ac:dyDescent="0.2">
      <c r="B7526" s="1148" t="s">
        <v>8275</v>
      </c>
      <c r="C7526" s="1150">
        <v>38211208.943831742</v>
      </c>
      <c r="D7526" s="1150">
        <v>1415797.676179606</v>
      </c>
      <c r="E7526" s="1150">
        <v>5350502.2100495361</v>
      </c>
      <c r="F7526" s="1149">
        <v>44977508.830060884</v>
      </c>
    </row>
    <row r="7527" spans="2:6" ht="12.95" customHeight="1" x14ac:dyDescent="0.2">
      <c r="B7527" s="1155" t="s">
        <v>8276</v>
      </c>
      <c r="C7527" s="1156">
        <v>731064735.84006524</v>
      </c>
      <c r="D7527" s="1156">
        <v>16640275.8552063</v>
      </c>
      <c r="E7527" s="1156">
        <v>93674925.433592796</v>
      </c>
      <c r="F7527" s="1157">
        <v>841379937.12886429</v>
      </c>
    </row>
    <row r="7528" spans="2:6" ht="12.95" customHeight="1" x14ac:dyDescent="0.2">
      <c r="B7528" s="1148" t="s">
        <v>8277</v>
      </c>
      <c r="C7528" s="1150">
        <v>26577201.141576298</v>
      </c>
      <c r="D7528" s="1150">
        <v>1296297.0453383974</v>
      </c>
      <c r="E7528" s="1150">
        <v>6705524.015827694</v>
      </c>
      <c r="F7528" s="1149">
        <v>34579022.20274239</v>
      </c>
    </row>
    <row r="7529" spans="2:6" ht="12.95" customHeight="1" x14ac:dyDescent="0.2">
      <c r="B7529" s="1155" t="s">
        <v>8278</v>
      </c>
      <c r="C7529" s="1156">
        <v>51944830.335215308</v>
      </c>
      <c r="D7529" s="1156">
        <v>923166.82571251912</v>
      </c>
      <c r="E7529" s="1156">
        <v>4336121.8046680968</v>
      </c>
      <c r="F7529" s="1157">
        <v>57204118.965595923</v>
      </c>
    </row>
    <row r="7530" spans="2:6" ht="12.95" customHeight="1" x14ac:dyDescent="0.2">
      <c r="B7530" s="1148" t="s">
        <v>8279</v>
      </c>
      <c r="C7530" s="1150">
        <v>19782580.117507566</v>
      </c>
      <c r="D7530" s="1150">
        <v>495996.66024282557</v>
      </c>
      <c r="E7530" s="1150">
        <v>1736828.9195103315</v>
      </c>
      <c r="F7530" s="1149">
        <v>22015405.697260723</v>
      </c>
    </row>
    <row r="7531" spans="2:6" ht="12.95" customHeight="1" x14ac:dyDescent="0.2">
      <c r="B7531" s="1155" t="s">
        <v>8280</v>
      </c>
      <c r="C7531" s="1156">
        <v>134284191.20318022</v>
      </c>
      <c r="D7531" s="1156">
        <v>3097968.9901238149</v>
      </c>
      <c r="E7531" s="1156">
        <v>12814485.04499107</v>
      </c>
      <c r="F7531" s="1157">
        <v>150196645.23829511</v>
      </c>
    </row>
    <row r="7532" spans="2:6" ht="12.95" customHeight="1" x14ac:dyDescent="0.2">
      <c r="B7532" s="1148" t="s">
        <v>8281</v>
      </c>
      <c r="C7532" s="1150">
        <v>12345189.400718963</v>
      </c>
      <c r="D7532" s="1150">
        <v>590282.48537090968</v>
      </c>
      <c r="E7532" s="1150">
        <v>35760973.834851354</v>
      </c>
      <c r="F7532" s="1149">
        <v>48696445.720941231</v>
      </c>
    </row>
    <row r="7533" spans="2:6" ht="12.95" customHeight="1" x14ac:dyDescent="0.2">
      <c r="B7533" s="1155" t="s">
        <v>8282</v>
      </c>
      <c r="C7533" s="1156">
        <v>60356060.409065507</v>
      </c>
      <c r="D7533" s="1156">
        <v>5229461.5253267707</v>
      </c>
      <c r="E7533" s="1156">
        <v>126102829.96158251</v>
      </c>
      <c r="F7533" s="1157">
        <v>191688351.89597479</v>
      </c>
    </row>
    <row r="7534" spans="2:6" ht="12.95" customHeight="1" x14ac:dyDescent="0.2">
      <c r="B7534" s="1148" t="s">
        <v>8283</v>
      </c>
      <c r="C7534" s="1150">
        <v>17335274.694168281</v>
      </c>
      <c r="D7534" s="1150">
        <v>875455.75295129092</v>
      </c>
      <c r="E7534" s="1150">
        <v>1432475.7782624064</v>
      </c>
      <c r="F7534" s="1149">
        <v>19643206.225381978</v>
      </c>
    </row>
    <row r="7535" spans="2:6" ht="12.95" customHeight="1" x14ac:dyDescent="0.2">
      <c r="B7535" s="1155" t="s">
        <v>8284</v>
      </c>
      <c r="C7535" s="1156">
        <v>250481813.10875446</v>
      </c>
      <c r="D7535" s="1156">
        <v>7184795.6317969114</v>
      </c>
      <c r="E7535" s="1156">
        <v>30996026.360876948</v>
      </c>
      <c r="F7535" s="1157">
        <v>288662635.10142827</v>
      </c>
    </row>
    <row r="7536" spans="2:6" ht="12.95" customHeight="1" x14ac:dyDescent="0.2">
      <c r="B7536" s="1148" t="s">
        <v>8285</v>
      </c>
      <c r="C7536" s="1150">
        <v>27590466.637088545</v>
      </c>
      <c r="D7536" s="1150">
        <v>859763.02446696733</v>
      </c>
      <c r="E7536" s="1150">
        <v>663919.06388890464</v>
      </c>
      <c r="F7536" s="1149">
        <v>29114148.725444417</v>
      </c>
    </row>
    <row r="7537" spans="2:6" ht="12.95" customHeight="1" x14ac:dyDescent="0.2">
      <c r="B7537" s="1155" t="s">
        <v>8286</v>
      </c>
      <c r="C7537" s="1156">
        <v>9102355.1698266156</v>
      </c>
      <c r="D7537" s="1156">
        <v>493695.25184915774</v>
      </c>
      <c r="E7537" s="1156">
        <v>306109.02475512528</v>
      </c>
      <c r="F7537" s="1157">
        <v>9902159.4464308992</v>
      </c>
    </row>
    <row r="7538" spans="2:6" ht="12.95" customHeight="1" x14ac:dyDescent="0.2">
      <c r="B7538" s="1148" t="s">
        <v>8287</v>
      </c>
      <c r="C7538" s="1150">
        <v>24760439.186838035</v>
      </c>
      <c r="D7538" s="1150">
        <v>851046.44017595041</v>
      </c>
      <c r="E7538" s="1150">
        <v>1037727.1527549467</v>
      </c>
      <c r="F7538" s="1149">
        <v>26649212.779768933</v>
      </c>
    </row>
    <row r="7539" spans="2:6" ht="12.95" customHeight="1" x14ac:dyDescent="0.2">
      <c r="B7539" s="1155" t="s">
        <v>8288</v>
      </c>
      <c r="C7539" s="1156">
        <v>28576120.09835485</v>
      </c>
      <c r="D7539" s="1156">
        <v>615554.82629387628</v>
      </c>
      <c r="E7539" s="1156">
        <v>2872895.515086758</v>
      </c>
      <c r="F7539" s="1157">
        <v>32064570.439735483</v>
      </c>
    </row>
    <row r="7540" spans="2:6" ht="12.95" customHeight="1" x14ac:dyDescent="0.2">
      <c r="B7540" s="1148" t="s">
        <v>8289</v>
      </c>
      <c r="C7540" s="1150">
        <v>50040561.58537928</v>
      </c>
      <c r="D7540" s="1150">
        <v>2275143.5703752195</v>
      </c>
      <c r="E7540" s="1150">
        <v>17908957.640795227</v>
      </c>
      <c r="F7540" s="1149">
        <v>70224662.796549723</v>
      </c>
    </row>
    <row r="7541" spans="2:6" ht="12.95" customHeight="1" x14ac:dyDescent="0.2">
      <c r="B7541" s="1155" t="s">
        <v>8290</v>
      </c>
      <c r="C7541" s="1156">
        <v>40272770.127556317</v>
      </c>
      <c r="D7541" s="1156">
        <v>1126668.8629226084</v>
      </c>
      <c r="E7541" s="1156">
        <v>4521269.9655939164</v>
      </c>
      <c r="F7541" s="1157">
        <v>45920708.956072845</v>
      </c>
    </row>
    <row r="7542" spans="2:6" ht="12.95" customHeight="1" x14ac:dyDescent="0.2">
      <c r="B7542" s="1148" t="s">
        <v>8291</v>
      </c>
      <c r="C7542" s="1150">
        <v>17589827.427788705</v>
      </c>
      <c r="D7542" s="1150">
        <v>680986.74368634843</v>
      </c>
      <c r="E7542" s="1150">
        <v>2245905.0711532291</v>
      </c>
      <c r="F7542" s="1149">
        <v>20516719.242628284</v>
      </c>
    </row>
    <row r="7543" spans="2:6" ht="12.95" customHeight="1" x14ac:dyDescent="0.2">
      <c r="B7543" s="1155" t="s">
        <v>8292</v>
      </c>
      <c r="C7543" s="1156">
        <v>20735401.358949121</v>
      </c>
      <c r="D7543" s="1156">
        <v>2406755.3628881057</v>
      </c>
      <c r="E7543" s="1156">
        <v>350814684.68819493</v>
      </c>
      <c r="F7543" s="1157">
        <v>373956841.41003215</v>
      </c>
    </row>
    <row r="7544" spans="2:6" ht="12.95" customHeight="1" x14ac:dyDescent="0.2">
      <c r="B7544" s="1148" t="s">
        <v>8293</v>
      </c>
      <c r="C7544" s="1150">
        <v>109296261.82374887</v>
      </c>
      <c r="D7544" s="1150">
        <v>2812220.3704450177</v>
      </c>
      <c r="E7544" s="1150">
        <v>5521023.5967295393</v>
      </c>
      <c r="F7544" s="1149">
        <v>117629505.79092342</v>
      </c>
    </row>
    <row r="7545" spans="2:6" ht="12.95" customHeight="1" x14ac:dyDescent="0.2">
      <c r="B7545" s="1155" t="s">
        <v>8294</v>
      </c>
      <c r="C7545" s="1156">
        <v>73529748.210466996</v>
      </c>
      <c r="D7545" s="1156">
        <v>1999650.6018507059</v>
      </c>
      <c r="E7545" s="1156">
        <v>54406232.538469829</v>
      </c>
      <c r="F7545" s="1157">
        <v>129935631.35078752</v>
      </c>
    </row>
    <row r="7546" spans="2:6" ht="12.95" customHeight="1" x14ac:dyDescent="0.2">
      <c r="B7546" s="1148" t="s">
        <v>8295</v>
      </c>
      <c r="C7546" s="1150">
        <v>54315481.454528637</v>
      </c>
      <c r="D7546" s="1150">
        <v>1682473.3737958802</v>
      </c>
      <c r="E7546" s="1150">
        <v>2746266.8379826187</v>
      </c>
      <c r="F7546" s="1149">
        <v>58744221.666307136</v>
      </c>
    </row>
    <row r="7547" spans="2:6" ht="12.95" customHeight="1" x14ac:dyDescent="0.2">
      <c r="B7547" s="1155" t="s">
        <v>8296</v>
      </c>
      <c r="C7547" s="1156">
        <v>244421040.27842596</v>
      </c>
      <c r="D7547" s="1156">
        <v>7141414.0835762685</v>
      </c>
      <c r="E7547" s="1156">
        <v>21412536.18912755</v>
      </c>
      <c r="F7547" s="1157">
        <v>272974990.55112976</v>
      </c>
    </row>
    <row r="7548" spans="2:6" ht="12.95" customHeight="1" x14ac:dyDescent="0.2">
      <c r="B7548" s="1148" t="s">
        <v>8297</v>
      </c>
      <c r="C7548" s="1150">
        <v>26637645.395646982</v>
      </c>
      <c r="D7548" s="1150">
        <v>698980.88056433946</v>
      </c>
      <c r="E7548" s="1150">
        <v>2890769.5473528942</v>
      </c>
      <c r="F7548" s="1149">
        <v>30227395.823564216</v>
      </c>
    </row>
    <row r="7549" spans="2:6" ht="12.95" customHeight="1" x14ac:dyDescent="0.2">
      <c r="B7549" s="1155" t="s">
        <v>8298</v>
      </c>
      <c r="C7549" s="1156">
        <v>66091670.627154872</v>
      </c>
      <c r="D7549" s="1156">
        <v>1639940.469920405</v>
      </c>
      <c r="E7549" s="1156">
        <v>31318978.757971387</v>
      </c>
      <c r="F7549" s="1157">
        <v>99050589.855046675</v>
      </c>
    </row>
    <row r="7550" spans="2:6" ht="12.95" customHeight="1" x14ac:dyDescent="0.2">
      <c r="B7550" s="1148" t="s">
        <v>8299</v>
      </c>
      <c r="C7550" s="1150">
        <v>474003016.1824981</v>
      </c>
      <c r="D7550" s="1150">
        <v>13289770.445284817</v>
      </c>
      <c r="E7550" s="1150">
        <v>260005370.63765144</v>
      </c>
      <c r="F7550" s="1149">
        <v>747298157.26543438</v>
      </c>
    </row>
    <row r="7551" spans="2:6" ht="12.95" customHeight="1" x14ac:dyDescent="0.2">
      <c r="B7551" s="1155" t="s">
        <v>8300</v>
      </c>
      <c r="C7551" s="1156">
        <v>66396639.363602445</v>
      </c>
      <c r="D7551" s="1156">
        <v>2627187.1355941147</v>
      </c>
      <c r="E7551" s="1156">
        <v>28048418.111283459</v>
      </c>
      <c r="F7551" s="1157">
        <v>97072244.610480011</v>
      </c>
    </row>
    <row r="7552" spans="2:6" ht="12.95" customHeight="1" x14ac:dyDescent="0.2">
      <c r="B7552" s="1148" t="s">
        <v>8301</v>
      </c>
      <c r="C7552" s="1150">
        <v>4606264.2801004555</v>
      </c>
      <c r="D7552" s="1150">
        <v>101261.96932139006</v>
      </c>
      <c r="E7552" s="1150">
        <v>370816.58363155392</v>
      </c>
      <c r="F7552" s="1149">
        <v>5078342.8330533989</v>
      </c>
    </row>
    <row r="7553" spans="2:6" ht="12.95" customHeight="1" x14ac:dyDescent="0.2">
      <c r="B7553" s="1155" t="s">
        <v>8302</v>
      </c>
      <c r="C7553" s="1156">
        <v>38672783.247644261</v>
      </c>
      <c r="D7553" s="1156">
        <v>447365.0241241295</v>
      </c>
      <c r="E7553" s="1156">
        <v>6537597.7326168334</v>
      </c>
      <c r="F7553" s="1157">
        <v>45657746.004385225</v>
      </c>
    </row>
    <row r="7554" spans="2:6" ht="12.95" customHeight="1" x14ac:dyDescent="0.2">
      <c r="B7554" s="1148" t="s">
        <v>8303</v>
      </c>
      <c r="C7554" s="1150">
        <v>11648157.252640175</v>
      </c>
      <c r="D7554" s="1150">
        <v>240022.51165710721</v>
      </c>
      <c r="E7554" s="1150">
        <v>425207.39738907333</v>
      </c>
      <c r="F7554" s="1149">
        <v>12313387.161686355</v>
      </c>
    </row>
    <row r="7555" spans="2:6" ht="12.95" customHeight="1" x14ac:dyDescent="0.2">
      <c r="B7555" s="1155" t="s">
        <v>8304</v>
      </c>
      <c r="C7555" s="1156">
        <v>41015684.959406912</v>
      </c>
      <c r="D7555" s="1156">
        <v>964218.19793457189</v>
      </c>
      <c r="E7555" s="1156">
        <v>5372102.1497553792</v>
      </c>
      <c r="F7555" s="1157">
        <v>47352005.307096869</v>
      </c>
    </row>
    <row r="7556" spans="2:6" ht="12.95" customHeight="1" x14ac:dyDescent="0.2">
      <c r="B7556" s="1148" t="s">
        <v>8305</v>
      </c>
      <c r="C7556" s="1150">
        <v>22514385.654893205</v>
      </c>
      <c r="D7556" s="1150">
        <v>678210.66981148638</v>
      </c>
      <c r="E7556" s="1150">
        <v>1410949.9471185885</v>
      </c>
      <c r="F7556" s="1149">
        <v>24603546.27182328</v>
      </c>
    </row>
    <row r="7557" spans="2:6" ht="12.95" customHeight="1" x14ac:dyDescent="0.2">
      <c r="B7557" s="1155" t="s">
        <v>8306</v>
      </c>
      <c r="C7557" s="1156">
        <v>38314925.788884856</v>
      </c>
      <c r="D7557" s="1156">
        <v>1681394.5886113478</v>
      </c>
      <c r="E7557" s="1156">
        <v>6101346.139557289</v>
      </c>
      <c r="F7557" s="1157">
        <v>46097666.517053492</v>
      </c>
    </row>
    <row r="7558" spans="2:6" ht="12.95" customHeight="1" x14ac:dyDescent="0.2">
      <c r="B7558" s="1148" t="s">
        <v>8307</v>
      </c>
      <c r="C7558" s="1150">
        <v>626592200.23776674</v>
      </c>
      <c r="D7558" s="1150">
        <v>17126060.01570224</v>
      </c>
      <c r="E7558" s="1150">
        <v>136121925.97952834</v>
      </c>
      <c r="F7558" s="1149">
        <v>779840186.2329973</v>
      </c>
    </row>
    <row r="7559" spans="2:6" ht="12.95" customHeight="1" x14ac:dyDescent="0.2">
      <c r="B7559" s="1155" t="s">
        <v>8308</v>
      </c>
      <c r="C7559" s="1156">
        <v>23877128.837577775</v>
      </c>
      <c r="D7559" s="1156">
        <v>2176556.9883114696</v>
      </c>
      <c r="E7559" s="1156">
        <v>76619407.556548029</v>
      </c>
      <c r="F7559" s="1157">
        <v>102673093.38243727</v>
      </c>
    </row>
    <row r="7560" spans="2:6" ht="12.95" customHeight="1" x14ac:dyDescent="0.2">
      <c r="B7560" s="1148" t="s">
        <v>8309</v>
      </c>
      <c r="C7560" s="1150">
        <v>5553453.2160490612</v>
      </c>
      <c r="D7560" s="1150">
        <v>481914.91763406986</v>
      </c>
      <c r="E7560" s="1150">
        <v>490476.79301108024</v>
      </c>
      <c r="F7560" s="1149">
        <v>6525844.9266942116</v>
      </c>
    </row>
    <row r="7561" spans="2:6" ht="12.95" customHeight="1" x14ac:dyDescent="0.2">
      <c r="B7561" s="1155" t="s">
        <v>8310</v>
      </c>
      <c r="C7561" s="1156">
        <v>1497369.0212965605</v>
      </c>
      <c r="D7561" s="1156">
        <v>43410.315825561818</v>
      </c>
      <c r="E7561" s="1156">
        <v>74527.499972248464</v>
      </c>
      <c r="F7561" s="1157">
        <v>1615306.8370943707</v>
      </c>
    </row>
    <row r="7562" spans="2:6" ht="12.95" customHeight="1" x14ac:dyDescent="0.2">
      <c r="B7562" s="1148" t="s">
        <v>8311</v>
      </c>
      <c r="C7562" s="1150">
        <v>541957056.70155358</v>
      </c>
      <c r="D7562" s="1150">
        <v>14882517.659332564</v>
      </c>
      <c r="E7562" s="1150">
        <v>886365860.99802673</v>
      </c>
      <c r="F7562" s="1149">
        <v>1443205435.3589129</v>
      </c>
    </row>
    <row r="7563" spans="2:6" ht="12.95" customHeight="1" x14ac:dyDescent="0.2">
      <c r="B7563" s="1155" t="s">
        <v>8312</v>
      </c>
      <c r="C7563" s="1156">
        <v>78411583.339807943</v>
      </c>
      <c r="D7563" s="1156">
        <v>2031237.4320537986</v>
      </c>
      <c r="E7563" s="1156">
        <v>3714620.9763661041</v>
      </c>
      <c r="F7563" s="1157">
        <v>84157441.74822785</v>
      </c>
    </row>
    <row r="7564" spans="2:6" ht="12.95" customHeight="1" x14ac:dyDescent="0.2">
      <c r="B7564" s="1148" t="s">
        <v>8313</v>
      </c>
      <c r="C7564" s="1150">
        <v>57115424.151048481</v>
      </c>
      <c r="D7564" s="1150">
        <v>4318650.3859277591</v>
      </c>
      <c r="E7564" s="1150">
        <v>7432329.7223633397</v>
      </c>
      <c r="F7564" s="1149">
        <v>68866404.259339586</v>
      </c>
    </row>
    <row r="7565" spans="2:6" ht="12.95" customHeight="1" x14ac:dyDescent="0.2">
      <c r="B7565" s="1155" t="s">
        <v>8314</v>
      </c>
      <c r="C7565" s="1156">
        <v>35234741.550764546</v>
      </c>
      <c r="D7565" s="1156">
        <v>1927760.3571535035</v>
      </c>
      <c r="E7565" s="1156">
        <v>3440296.0523838708</v>
      </c>
      <c r="F7565" s="1157">
        <v>40602797.960301921</v>
      </c>
    </row>
    <row r="7566" spans="2:6" ht="12.95" customHeight="1" x14ac:dyDescent="0.2">
      <c r="B7566" s="1148" t="s">
        <v>8315</v>
      </c>
      <c r="C7566" s="1150">
        <v>208658647.86428511</v>
      </c>
      <c r="D7566" s="1150">
        <v>11453289.698545173</v>
      </c>
      <c r="E7566" s="1150">
        <v>88148076.520878837</v>
      </c>
      <c r="F7566" s="1149">
        <v>308260014.08370912</v>
      </c>
    </row>
    <row r="7567" spans="2:6" ht="12.95" customHeight="1" x14ac:dyDescent="0.2">
      <c r="B7567" s="1155" t="s">
        <v>8316</v>
      </c>
      <c r="C7567" s="1156">
        <v>93720876.536170527</v>
      </c>
      <c r="D7567" s="1156">
        <v>3352217.0824142843</v>
      </c>
      <c r="E7567" s="1156">
        <v>26399731.345689815</v>
      </c>
      <c r="F7567" s="1157">
        <v>123472824.96427463</v>
      </c>
    </row>
    <row r="7568" spans="2:6" ht="12.95" customHeight="1" x14ac:dyDescent="0.2">
      <c r="B7568" s="1148" t="s">
        <v>8317</v>
      </c>
      <c r="C7568" s="1150">
        <v>631917.2016480898</v>
      </c>
      <c r="D7568" s="1150">
        <v>9220.0173771322479</v>
      </c>
      <c r="E7568" s="1150">
        <v>65.032722488873006</v>
      </c>
      <c r="F7568" s="1149">
        <v>641202.25174771086</v>
      </c>
    </row>
    <row r="7569" spans="2:6" ht="12.95" customHeight="1" x14ac:dyDescent="0.2">
      <c r="B7569" s="1155" t="s">
        <v>8318</v>
      </c>
      <c r="C7569" s="1156">
        <v>0</v>
      </c>
      <c r="D7569" s="1156">
        <v>0</v>
      </c>
      <c r="E7569" s="1156">
        <v>1040.5235598219681</v>
      </c>
      <c r="F7569" s="1157">
        <v>1040.5235598219681</v>
      </c>
    </row>
    <row r="7570" spans="2:6" ht="12.95" customHeight="1" x14ac:dyDescent="0.2">
      <c r="B7570" s="1148" t="s">
        <v>8319</v>
      </c>
      <c r="C7570" s="1150">
        <v>8050075.6557778381</v>
      </c>
      <c r="D7570" s="1150">
        <v>437742.26027810556</v>
      </c>
      <c r="E7570" s="1150">
        <v>684599.46964036615</v>
      </c>
      <c r="F7570" s="1149">
        <v>9172417.3856963105</v>
      </c>
    </row>
    <row r="7571" spans="2:6" ht="12.95" customHeight="1" x14ac:dyDescent="0.2">
      <c r="B7571" s="1155" t="s">
        <v>8320</v>
      </c>
      <c r="C7571" s="1156">
        <v>3510574.8017645502</v>
      </c>
      <c r="D7571" s="1156">
        <v>199747.86476791813</v>
      </c>
      <c r="E7571" s="1156">
        <v>261951.80618518055</v>
      </c>
      <c r="F7571" s="1157">
        <v>3972274.4727176484</v>
      </c>
    </row>
    <row r="7572" spans="2:6" ht="12.95" customHeight="1" x14ac:dyDescent="0.2">
      <c r="B7572" s="1148" t="s">
        <v>8321</v>
      </c>
      <c r="C7572" s="1150">
        <v>22514935.148112025</v>
      </c>
      <c r="D7572" s="1150">
        <v>675722.2719858326</v>
      </c>
      <c r="E7572" s="1150">
        <v>1670755.6734616365</v>
      </c>
      <c r="F7572" s="1149">
        <v>24861413.093559496</v>
      </c>
    </row>
    <row r="7573" spans="2:6" ht="12.95" customHeight="1" x14ac:dyDescent="0.2">
      <c r="B7573" s="1155" t="s">
        <v>8322</v>
      </c>
      <c r="C7573" s="1156">
        <v>5117979.8401307026</v>
      </c>
      <c r="D7573" s="1156">
        <v>288064.41187492583</v>
      </c>
      <c r="E7573" s="1156">
        <v>388050.25509110524</v>
      </c>
      <c r="F7573" s="1157">
        <v>5794094.5070967339</v>
      </c>
    </row>
    <row r="7574" spans="2:6" ht="12.95" customHeight="1" x14ac:dyDescent="0.2">
      <c r="B7574" s="1148" t="s">
        <v>8323</v>
      </c>
      <c r="C7574" s="1150">
        <v>5020444.7937893681</v>
      </c>
      <c r="D7574" s="1150">
        <v>450759.6015047899</v>
      </c>
      <c r="E7574" s="1150">
        <v>848221.7994223705</v>
      </c>
      <c r="F7574" s="1149">
        <v>6319426.1947165281</v>
      </c>
    </row>
    <row r="7575" spans="2:6" ht="12.95" customHeight="1" x14ac:dyDescent="0.2">
      <c r="B7575" s="1155" t="s">
        <v>8324</v>
      </c>
      <c r="C7575" s="1156">
        <v>60555938.567412898</v>
      </c>
      <c r="D7575" s="1156">
        <v>2717661.2530701868</v>
      </c>
      <c r="E7575" s="1156">
        <v>35970495.158255756</v>
      </c>
      <c r="F7575" s="1157">
        <v>99244094.978738844</v>
      </c>
    </row>
    <row r="7576" spans="2:6" ht="12.95" customHeight="1" x14ac:dyDescent="0.2">
      <c r="B7576" s="1148" t="s">
        <v>8325</v>
      </c>
      <c r="C7576" s="1150">
        <v>10073309.687489372</v>
      </c>
      <c r="D7576" s="1150">
        <v>609916.37572938949</v>
      </c>
      <c r="E7576" s="1150">
        <v>971588.87398376281</v>
      </c>
      <c r="F7576" s="1149">
        <v>11654814.937202524</v>
      </c>
    </row>
    <row r="7577" spans="2:6" ht="12.95" customHeight="1" x14ac:dyDescent="0.2">
      <c r="B7577" s="1155" t="s">
        <v>8326</v>
      </c>
      <c r="C7577" s="1156">
        <v>3319076.415004238</v>
      </c>
      <c r="D7577" s="1156">
        <v>101031.82848202327</v>
      </c>
      <c r="E7577" s="1156">
        <v>214868.11510323643</v>
      </c>
      <c r="F7577" s="1157">
        <v>3634976.3585894979</v>
      </c>
    </row>
    <row r="7578" spans="2:6" ht="12.95" customHeight="1" x14ac:dyDescent="0.2">
      <c r="B7578" s="1148" t="s">
        <v>8327</v>
      </c>
      <c r="C7578" s="1150">
        <v>259910.29250395347</v>
      </c>
      <c r="D7578" s="1150">
        <v>50343.308611486529</v>
      </c>
      <c r="E7578" s="1150">
        <v>229240.34677327736</v>
      </c>
      <c r="F7578" s="1149">
        <v>539493.9478887174</v>
      </c>
    </row>
    <row r="7579" spans="2:6" ht="12.95" customHeight="1" x14ac:dyDescent="0.2">
      <c r="B7579" s="1155" t="s">
        <v>8328</v>
      </c>
      <c r="C7579" s="1156">
        <v>12935070.371126989</v>
      </c>
      <c r="D7579" s="1156">
        <v>869328.25310314936</v>
      </c>
      <c r="E7579" s="1156">
        <v>2137513.6341238595</v>
      </c>
      <c r="F7579" s="1157">
        <v>15941912.258353999</v>
      </c>
    </row>
    <row r="7580" spans="2:6" ht="12.95" customHeight="1" x14ac:dyDescent="0.2">
      <c r="B7580" s="1148" t="s">
        <v>8329</v>
      </c>
      <c r="C7580" s="1150">
        <v>10718552.099693958</v>
      </c>
      <c r="D7580" s="1150">
        <v>428306.48586406675</v>
      </c>
      <c r="E7580" s="1150">
        <v>944535.26142839168</v>
      </c>
      <c r="F7580" s="1149">
        <v>12091393.846986417</v>
      </c>
    </row>
    <row r="7581" spans="2:6" ht="12.95" customHeight="1" x14ac:dyDescent="0.2">
      <c r="B7581" s="1155" t="s">
        <v>8330</v>
      </c>
      <c r="C7581" s="1156">
        <v>2414885.3234286457</v>
      </c>
      <c r="D7581" s="1156">
        <v>168348.02399681095</v>
      </c>
      <c r="E7581" s="1156">
        <v>856415.92245596868</v>
      </c>
      <c r="F7581" s="1157">
        <v>3439649.2698814254</v>
      </c>
    </row>
    <row r="7582" spans="2:6" ht="12.95" customHeight="1" x14ac:dyDescent="0.2">
      <c r="B7582" s="1148" t="s">
        <v>8331</v>
      </c>
      <c r="C7582" s="1150">
        <v>741266.35219415056</v>
      </c>
      <c r="D7582" s="1150">
        <v>20755.826950392875</v>
      </c>
      <c r="E7582" s="1150">
        <v>0</v>
      </c>
      <c r="F7582" s="1149">
        <v>762022.17914454348</v>
      </c>
    </row>
    <row r="7583" spans="2:6" ht="12.95" customHeight="1" x14ac:dyDescent="0.2">
      <c r="B7583" s="1155" t="s">
        <v>8332</v>
      </c>
      <c r="C7583" s="1156">
        <v>2287540.269966085</v>
      </c>
      <c r="D7583" s="1156">
        <v>125297.30323275976</v>
      </c>
      <c r="E7583" s="1156">
        <v>390.19633493323806</v>
      </c>
      <c r="F7583" s="1157">
        <v>2413227.7695337781</v>
      </c>
    </row>
    <row r="7584" spans="2:6" ht="12.95" customHeight="1" x14ac:dyDescent="0.2">
      <c r="B7584" s="1148" t="s">
        <v>8333</v>
      </c>
      <c r="C7584" s="1150">
        <v>398939357.65168244</v>
      </c>
      <c r="D7584" s="1150">
        <v>7587311.9598494349</v>
      </c>
      <c r="E7584" s="1150">
        <v>67692615.854627997</v>
      </c>
      <c r="F7584" s="1149">
        <v>474219285.46615982</v>
      </c>
    </row>
    <row r="7585" spans="2:6" ht="12.95" customHeight="1" x14ac:dyDescent="0.2">
      <c r="B7585" s="1155" t="s">
        <v>8334</v>
      </c>
      <c r="C7585" s="1156">
        <v>118353558.54963189</v>
      </c>
      <c r="D7585" s="1156">
        <v>3310144.4602175406</v>
      </c>
      <c r="E7585" s="1156">
        <v>19841943.774368603</v>
      </c>
      <c r="F7585" s="1157">
        <v>141505646.78421804</v>
      </c>
    </row>
    <row r="7586" spans="2:6" ht="12.95" customHeight="1" x14ac:dyDescent="0.2">
      <c r="B7586" s="1148" t="s">
        <v>8335</v>
      </c>
      <c r="C7586" s="1150">
        <v>41296888.114140317</v>
      </c>
      <c r="D7586" s="1150">
        <v>2479738.776572302</v>
      </c>
      <c r="E7586" s="1150">
        <v>10022518.026372664</v>
      </c>
      <c r="F7586" s="1149">
        <v>53799144.917085283</v>
      </c>
    </row>
    <row r="7587" spans="2:6" ht="12.95" customHeight="1" x14ac:dyDescent="0.2">
      <c r="B7587" s="1155" t="s">
        <v>8336</v>
      </c>
      <c r="C7587" s="1156">
        <v>2110053.9602857954</v>
      </c>
      <c r="D7587" s="1156">
        <v>29774.471093079181</v>
      </c>
      <c r="E7587" s="1156">
        <v>80250.379551269303</v>
      </c>
      <c r="F7587" s="1157">
        <v>2220078.8109301436</v>
      </c>
    </row>
    <row r="7588" spans="2:6" ht="12.95" customHeight="1" x14ac:dyDescent="0.2">
      <c r="B7588" s="1148" t="s">
        <v>8337</v>
      </c>
      <c r="C7588" s="1150">
        <v>37638637.009816706</v>
      </c>
      <c r="D7588" s="1150">
        <v>1573271.5455163356</v>
      </c>
      <c r="E7588" s="1150">
        <v>9736634.1783115771</v>
      </c>
      <c r="F7588" s="1149">
        <v>48948542.73364462</v>
      </c>
    </row>
    <row r="7589" spans="2:6" ht="12.95" customHeight="1" x14ac:dyDescent="0.2">
      <c r="B7589" s="1155" t="s">
        <v>8338</v>
      </c>
      <c r="C7589" s="1156">
        <v>206614670.463563</v>
      </c>
      <c r="D7589" s="1156">
        <v>5703781.795261737</v>
      </c>
      <c r="E7589" s="1156">
        <v>38492847.834392361</v>
      </c>
      <c r="F7589" s="1157">
        <v>250811300.0932171</v>
      </c>
    </row>
    <row r="7590" spans="2:6" ht="12.95" customHeight="1" x14ac:dyDescent="0.2">
      <c r="B7590" s="1148" t="s">
        <v>8339</v>
      </c>
      <c r="C7590" s="1150">
        <v>18566551.624249108</v>
      </c>
      <c r="D7590" s="1150">
        <v>809175.19121365342</v>
      </c>
      <c r="E7590" s="1150">
        <v>2910279.3640995566</v>
      </c>
      <c r="F7590" s="1149">
        <v>22286006.179562315</v>
      </c>
    </row>
    <row r="7591" spans="2:6" ht="12.95" customHeight="1" x14ac:dyDescent="0.2">
      <c r="B7591" s="1155" t="s">
        <v>8340</v>
      </c>
      <c r="C7591" s="1156">
        <v>12927652.212672856</v>
      </c>
      <c r="D7591" s="1156">
        <v>576747.32725565019</v>
      </c>
      <c r="E7591" s="1156">
        <v>636670.35316606681</v>
      </c>
      <c r="F7591" s="1157">
        <v>14141069.893094571</v>
      </c>
    </row>
    <row r="7592" spans="2:6" ht="12.95" customHeight="1" x14ac:dyDescent="0.2">
      <c r="B7592" s="1148" t="s">
        <v>8341</v>
      </c>
      <c r="C7592" s="1150">
        <v>36696668.259446926</v>
      </c>
      <c r="D7592" s="1150">
        <v>1933643.3323598171</v>
      </c>
      <c r="E7592" s="1150">
        <v>4463879.1901778821</v>
      </c>
      <c r="F7592" s="1149">
        <v>43094190.781984627</v>
      </c>
    </row>
    <row r="7593" spans="2:6" ht="12.95" customHeight="1" x14ac:dyDescent="0.2">
      <c r="B7593" s="1155" t="s">
        <v>8342</v>
      </c>
      <c r="C7593" s="1156">
        <v>22873204.726785555</v>
      </c>
      <c r="D7593" s="1156">
        <v>1623643.621732743</v>
      </c>
      <c r="E7593" s="1156">
        <v>7422639.846712498</v>
      </c>
      <c r="F7593" s="1157">
        <v>31919488.195230797</v>
      </c>
    </row>
    <row r="7594" spans="2:6" ht="12.95" customHeight="1" x14ac:dyDescent="0.2">
      <c r="B7594" s="1148" t="s">
        <v>8343</v>
      </c>
      <c r="C7594" s="1150">
        <v>129435325.66696881</v>
      </c>
      <c r="D7594" s="1150">
        <v>4161507.3440476195</v>
      </c>
      <c r="E7594" s="1150">
        <v>53341722.544825956</v>
      </c>
      <c r="F7594" s="1149">
        <v>186938555.5558424</v>
      </c>
    </row>
    <row r="7595" spans="2:6" ht="12.95" customHeight="1" x14ac:dyDescent="0.2">
      <c r="B7595" s="1155" t="s">
        <v>8344</v>
      </c>
      <c r="C7595" s="1156">
        <v>19315648.254811514</v>
      </c>
      <c r="D7595" s="1156">
        <v>878087.98880154802</v>
      </c>
      <c r="E7595" s="1156">
        <v>5719107.6811164701</v>
      </c>
      <c r="F7595" s="1157">
        <v>25912843.92472953</v>
      </c>
    </row>
    <row r="7596" spans="2:6" ht="12.95" customHeight="1" x14ac:dyDescent="0.2">
      <c r="B7596" s="1148" t="s">
        <v>8345</v>
      </c>
      <c r="C7596" s="1150">
        <v>33115895.698977556</v>
      </c>
      <c r="D7596" s="1150">
        <v>1906414.7943022326</v>
      </c>
      <c r="E7596" s="1150">
        <v>2893045.6926400047</v>
      </c>
      <c r="F7596" s="1149">
        <v>37915356.185919791</v>
      </c>
    </row>
    <row r="7597" spans="2:6" ht="12.95" customHeight="1" x14ac:dyDescent="0.2">
      <c r="B7597" s="1155" t="s">
        <v>8346</v>
      </c>
      <c r="C7597" s="1156">
        <v>329311972.90800172</v>
      </c>
      <c r="D7597" s="1156">
        <v>10421036.114972789</v>
      </c>
      <c r="E7597" s="1156">
        <v>82834150.693206251</v>
      </c>
      <c r="F7597" s="1157">
        <v>422567159.71618074</v>
      </c>
    </row>
    <row r="7598" spans="2:6" ht="12.95" customHeight="1" x14ac:dyDescent="0.2">
      <c r="B7598" s="1148" t="s">
        <v>8347</v>
      </c>
      <c r="C7598" s="1150">
        <v>40532130.926841408</v>
      </c>
      <c r="D7598" s="1150">
        <v>1872799.8479522201</v>
      </c>
      <c r="E7598" s="1150">
        <v>4882885.9025863055</v>
      </c>
      <c r="F7598" s="1149">
        <v>47287816.677379929</v>
      </c>
    </row>
    <row r="7599" spans="2:6" ht="12.95" customHeight="1" x14ac:dyDescent="0.2">
      <c r="B7599" s="1155" t="s">
        <v>8348</v>
      </c>
      <c r="C7599" s="1156">
        <v>65657983.104197718</v>
      </c>
      <c r="D7599" s="1156">
        <v>2308269.4674415784</v>
      </c>
      <c r="E7599" s="1156">
        <v>19570417.603083786</v>
      </c>
      <c r="F7599" s="1157">
        <v>87536670.174723089</v>
      </c>
    </row>
    <row r="7600" spans="2:6" ht="12.95" customHeight="1" x14ac:dyDescent="0.2">
      <c r="B7600" s="1148" t="s">
        <v>8349</v>
      </c>
      <c r="C7600" s="1150">
        <v>61548598.06721922</v>
      </c>
      <c r="D7600" s="1150">
        <v>3196771.3292244724</v>
      </c>
      <c r="E7600" s="1150">
        <v>11192261.605780024</v>
      </c>
      <c r="F7600" s="1149">
        <v>75937631.002223715</v>
      </c>
    </row>
    <row r="7601" spans="2:6" ht="12.95" customHeight="1" x14ac:dyDescent="0.2">
      <c r="B7601" s="1155" t="s">
        <v>8350</v>
      </c>
      <c r="C7601" s="1156">
        <v>37893052.370132416</v>
      </c>
      <c r="D7601" s="1156">
        <v>3433988.9994017975</v>
      </c>
      <c r="E7601" s="1156">
        <v>15163595.565360826</v>
      </c>
      <c r="F7601" s="1157">
        <v>56490636.934895039</v>
      </c>
    </row>
    <row r="7602" spans="2:6" ht="12.95" customHeight="1" x14ac:dyDescent="0.2">
      <c r="B7602" s="1148" t="s">
        <v>8351</v>
      </c>
      <c r="C7602" s="1150">
        <v>47580205.698092937</v>
      </c>
      <c r="D7602" s="1150">
        <v>2341625.5053473031</v>
      </c>
      <c r="E7602" s="1150">
        <v>5836818.9751399271</v>
      </c>
      <c r="F7602" s="1149">
        <v>55758650.178580165</v>
      </c>
    </row>
    <row r="7603" spans="2:6" ht="12.95" customHeight="1" x14ac:dyDescent="0.2">
      <c r="B7603" s="1155" t="s">
        <v>8352</v>
      </c>
      <c r="C7603" s="1156">
        <v>29228231.175794743</v>
      </c>
      <c r="D7603" s="1156">
        <v>1415682.6057599222</v>
      </c>
      <c r="E7603" s="1156">
        <v>6755209.0158091951</v>
      </c>
      <c r="F7603" s="1157">
        <v>37399122.797363862</v>
      </c>
    </row>
    <row r="7604" spans="2:6" ht="12.95" customHeight="1" x14ac:dyDescent="0.2">
      <c r="B7604" s="1148" t="s">
        <v>8353</v>
      </c>
      <c r="C7604" s="1150">
        <v>112074499.53812523</v>
      </c>
      <c r="D7604" s="1150">
        <v>4907206.8150034184</v>
      </c>
      <c r="E7604" s="1150">
        <v>20187895.397166654</v>
      </c>
      <c r="F7604" s="1149">
        <v>137169601.75029531</v>
      </c>
    </row>
    <row r="7605" spans="2:6" ht="12.95" customHeight="1" x14ac:dyDescent="0.2">
      <c r="B7605" s="1155" t="s">
        <v>8354</v>
      </c>
      <c r="C7605" s="1156">
        <v>0</v>
      </c>
      <c r="D7605" s="1156">
        <v>0</v>
      </c>
      <c r="E7605" s="1156">
        <v>65.032722488873006</v>
      </c>
      <c r="F7605" s="1157">
        <v>65.032722488873006</v>
      </c>
    </row>
    <row r="7606" spans="2:6" ht="12.95" customHeight="1" x14ac:dyDescent="0.2">
      <c r="B7606" s="1148" t="s">
        <v>8355</v>
      </c>
      <c r="C7606" s="1150">
        <v>22719621.372124113</v>
      </c>
      <c r="D7606" s="1150">
        <v>1617401.051464919</v>
      </c>
      <c r="E7606" s="1150">
        <v>5318828.0461368328</v>
      </c>
      <c r="F7606" s="1149">
        <v>29655850.469725866</v>
      </c>
    </row>
    <row r="7607" spans="2:6" ht="12.95" customHeight="1" x14ac:dyDescent="0.2">
      <c r="B7607" s="1155" t="s">
        <v>8356</v>
      </c>
      <c r="C7607" s="1156">
        <v>21395754.834671378</v>
      </c>
      <c r="D7607" s="1156">
        <v>1433964.4186871224</v>
      </c>
      <c r="E7607" s="1156">
        <v>2490363.0749889025</v>
      </c>
      <c r="F7607" s="1157">
        <v>25320082.328347404</v>
      </c>
    </row>
    <row r="7608" spans="2:6" ht="12.95" customHeight="1" x14ac:dyDescent="0.2">
      <c r="B7608" s="1148" t="s">
        <v>8357</v>
      </c>
      <c r="C7608" s="1150">
        <v>60913109.159648813</v>
      </c>
      <c r="D7608" s="1150">
        <v>2814003.9619501098</v>
      </c>
      <c r="E7608" s="1150">
        <v>7225655.7302937033</v>
      </c>
      <c r="F7608" s="1149">
        <v>70952768.85189262</v>
      </c>
    </row>
    <row r="7609" spans="2:6" ht="12.95" customHeight="1" x14ac:dyDescent="0.2">
      <c r="B7609" s="1155" t="s">
        <v>8358</v>
      </c>
      <c r="C7609" s="1156">
        <v>34602412.229202338</v>
      </c>
      <c r="D7609" s="1156">
        <v>1326157.8192462388</v>
      </c>
      <c r="E7609" s="1156">
        <v>5898641.4634935353</v>
      </c>
      <c r="F7609" s="1157">
        <v>41827211.511942111</v>
      </c>
    </row>
    <row r="7610" spans="2:6" ht="12.95" customHeight="1" x14ac:dyDescent="0.2">
      <c r="B7610" s="1148" t="s">
        <v>8359</v>
      </c>
      <c r="C7610" s="1150">
        <v>3746719.512554348</v>
      </c>
      <c r="D7610" s="1150">
        <v>177755.03080592875</v>
      </c>
      <c r="E7610" s="1150">
        <v>835800.54942699592</v>
      </c>
      <c r="F7610" s="1149">
        <v>4760275.0927872723</v>
      </c>
    </row>
    <row r="7611" spans="2:6" ht="12.95" customHeight="1" x14ac:dyDescent="0.2">
      <c r="B7611" s="1155" t="s">
        <v>8360</v>
      </c>
      <c r="C7611" s="1156">
        <v>71647871.309298098</v>
      </c>
      <c r="D7611" s="1156">
        <v>2183231.0726531069</v>
      </c>
      <c r="E7611" s="1156">
        <v>8680345.2500588242</v>
      </c>
      <c r="F7611" s="1157">
        <v>82511447.632010028</v>
      </c>
    </row>
    <row r="7612" spans="2:6" ht="12.95" customHeight="1" x14ac:dyDescent="0.2">
      <c r="B7612" s="1148" t="s">
        <v>8361</v>
      </c>
      <c r="C7612" s="1150">
        <v>58299169.917701006</v>
      </c>
      <c r="D7612" s="1150">
        <v>1660379.853216667</v>
      </c>
      <c r="E7612" s="1150">
        <v>23733885.538903564</v>
      </c>
      <c r="F7612" s="1149">
        <v>83693435.309821248</v>
      </c>
    </row>
    <row r="7613" spans="2:6" ht="12.95" customHeight="1" x14ac:dyDescent="0.2">
      <c r="B7613" s="1155" t="s">
        <v>8362</v>
      </c>
      <c r="C7613" s="1156">
        <v>41447586.629402913</v>
      </c>
      <c r="D7613" s="1156">
        <v>1492377.0404789073</v>
      </c>
      <c r="E7613" s="1156">
        <v>8127139.3294344619</v>
      </c>
      <c r="F7613" s="1157">
        <v>51067102.999316283</v>
      </c>
    </row>
    <row r="7614" spans="2:6" ht="12.95" customHeight="1" x14ac:dyDescent="0.2">
      <c r="B7614" s="1148" t="s">
        <v>8363</v>
      </c>
      <c r="C7614" s="1150">
        <v>195887189.09906313</v>
      </c>
      <c r="D7614" s="1150">
        <v>4020244.0200837892</v>
      </c>
      <c r="E7614" s="1150">
        <v>15716034.512163399</v>
      </c>
      <c r="F7614" s="1149">
        <v>215623467.63131031</v>
      </c>
    </row>
    <row r="7615" spans="2:6" ht="12.95" customHeight="1" x14ac:dyDescent="0.2">
      <c r="B7615" s="1155" t="s">
        <v>8364</v>
      </c>
      <c r="C7615" s="1156">
        <v>69217050.682523534</v>
      </c>
      <c r="D7615" s="1156">
        <v>3383616.9231853886</v>
      </c>
      <c r="E7615" s="1156">
        <v>12597498.763620995</v>
      </c>
      <c r="F7615" s="1157">
        <v>85198166.369329929</v>
      </c>
    </row>
    <row r="7616" spans="2:6" ht="12.95" customHeight="1" x14ac:dyDescent="0.2">
      <c r="B7616" s="1148" t="s">
        <v>8365</v>
      </c>
      <c r="C7616" s="1150">
        <v>50569174.061888367</v>
      </c>
      <c r="D7616" s="1150">
        <v>3635664.2936994107</v>
      </c>
      <c r="E7616" s="1150">
        <v>27694314.937331554</v>
      </c>
      <c r="F7616" s="1149">
        <v>81899153.292919338</v>
      </c>
    </row>
    <row r="7617" spans="2:6" ht="12.95" customHeight="1" x14ac:dyDescent="0.2">
      <c r="B7617" s="1155" t="s">
        <v>8366</v>
      </c>
      <c r="C7617" s="1156">
        <v>44251650.525063954</v>
      </c>
      <c r="D7617" s="1156">
        <v>2690461.4826175235</v>
      </c>
      <c r="E7617" s="1156">
        <v>13407645.711192675</v>
      </c>
      <c r="F7617" s="1157">
        <v>60349757.718874149</v>
      </c>
    </row>
    <row r="7618" spans="2:6" ht="12.95" customHeight="1" x14ac:dyDescent="0.2">
      <c r="B7618" s="1148" t="s">
        <v>8367</v>
      </c>
      <c r="C7618" s="1150">
        <v>145399202.66025609</v>
      </c>
      <c r="D7618" s="1150">
        <v>5533952.2396115046</v>
      </c>
      <c r="E7618" s="1150">
        <v>50206749.772280805</v>
      </c>
      <c r="F7618" s="1149">
        <v>201139904.67214841</v>
      </c>
    </row>
    <row r="7619" spans="2:6" ht="12.95" customHeight="1" x14ac:dyDescent="0.2">
      <c r="B7619" s="1155" t="s">
        <v>8368</v>
      </c>
      <c r="C7619" s="1156">
        <v>97995246.91210106</v>
      </c>
      <c r="D7619" s="1156">
        <v>5031295.8788295025</v>
      </c>
      <c r="E7619" s="1156">
        <v>37652775.732052684</v>
      </c>
      <c r="F7619" s="1157">
        <v>140679318.52298325</v>
      </c>
    </row>
    <row r="7620" spans="2:6" ht="12.95" customHeight="1" x14ac:dyDescent="0.2">
      <c r="B7620" s="1148" t="s">
        <v>8369</v>
      </c>
      <c r="C7620" s="1150">
        <v>13511076.637759687</v>
      </c>
      <c r="D7620" s="1150">
        <v>604019.01672061533</v>
      </c>
      <c r="E7620" s="1150">
        <v>499061.11237961147</v>
      </c>
      <c r="F7620" s="1149">
        <v>14614156.766859915</v>
      </c>
    </row>
    <row r="7621" spans="2:6" ht="12.95" customHeight="1" x14ac:dyDescent="0.2">
      <c r="B7621" s="1155" t="s">
        <v>8370</v>
      </c>
      <c r="C7621" s="1156">
        <v>2520525.3947476419</v>
      </c>
      <c r="D7621" s="1156">
        <v>63921.618134127479</v>
      </c>
      <c r="E7621" s="1156">
        <v>845.42539235534923</v>
      </c>
      <c r="F7621" s="1157">
        <v>2585292.4382741246</v>
      </c>
    </row>
    <row r="7622" spans="2:6" ht="12.95" customHeight="1" x14ac:dyDescent="0.2">
      <c r="B7622" s="1148" t="s">
        <v>8371</v>
      </c>
      <c r="C7622" s="1150">
        <v>5171555.4289660845</v>
      </c>
      <c r="D7622" s="1150">
        <v>187593.55168885927</v>
      </c>
      <c r="E7622" s="1150">
        <v>469861.41998210753</v>
      </c>
      <c r="F7622" s="1149">
        <v>5829010.4006370511</v>
      </c>
    </row>
    <row r="7623" spans="2:6" ht="12.95" customHeight="1" x14ac:dyDescent="0.2">
      <c r="B7623" s="1155" t="s">
        <v>8372</v>
      </c>
      <c r="C7623" s="1156">
        <v>347829.20751586161</v>
      </c>
      <c r="D7623" s="1156">
        <v>35815.66812645756</v>
      </c>
      <c r="E7623" s="1156">
        <v>27330.456995205317</v>
      </c>
      <c r="F7623" s="1157">
        <v>410975.33263752447</v>
      </c>
    </row>
    <row r="7624" spans="2:6" ht="12.95" customHeight="1" x14ac:dyDescent="0.2">
      <c r="B7624" s="1148" t="s">
        <v>8373</v>
      </c>
      <c r="C7624" s="1150">
        <v>839367926.04409397</v>
      </c>
      <c r="D7624" s="1150">
        <v>26257530.70488812</v>
      </c>
      <c r="E7624" s="1150">
        <v>142904965.42171755</v>
      </c>
      <c r="F7624" s="1149">
        <v>1008530422.1706996</v>
      </c>
    </row>
    <row r="7625" spans="2:6" ht="12.95" customHeight="1" x14ac:dyDescent="0.2">
      <c r="B7625" s="1155" t="s">
        <v>8374</v>
      </c>
      <c r="C7625" s="1156">
        <v>75828827.838028401</v>
      </c>
      <c r="D7625" s="1156">
        <v>4158659.3511604555</v>
      </c>
      <c r="E7625" s="1156">
        <v>7812633.5725756595</v>
      </c>
      <c r="F7625" s="1157">
        <v>87800120.761764511</v>
      </c>
    </row>
    <row r="7626" spans="2:6" ht="12.95" customHeight="1" x14ac:dyDescent="0.2">
      <c r="B7626" s="1148" t="s">
        <v>8375</v>
      </c>
      <c r="C7626" s="1150">
        <v>51684233.176187858</v>
      </c>
      <c r="D7626" s="1150">
        <v>2220355.6668034615</v>
      </c>
      <c r="E7626" s="1150">
        <v>7383342.3917123303</v>
      </c>
      <c r="F7626" s="1149">
        <v>61287931.234703653</v>
      </c>
    </row>
    <row r="7627" spans="2:6" ht="12.95" customHeight="1" x14ac:dyDescent="0.2">
      <c r="B7627" s="1155" t="s">
        <v>8376</v>
      </c>
      <c r="C7627" s="1156">
        <v>108566946.94906417</v>
      </c>
      <c r="D7627" s="1156">
        <v>3296077.1014112458</v>
      </c>
      <c r="E7627" s="1156">
        <v>9082590.4560771249</v>
      </c>
      <c r="F7627" s="1157">
        <v>120945614.50655255</v>
      </c>
    </row>
    <row r="7628" spans="2:6" ht="12.95" customHeight="1" x14ac:dyDescent="0.2">
      <c r="B7628" s="1148" t="s">
        <v>8377</v>
      </c>
      <c r="C7628" s="1150">
        <v>45225489.882125542</v>
      </c>
      <c r="D7628" s="1150">
        <v>2300027.5486317552</v>
      </c>
      <c r="E7628" s="1150">
        <v>6270975.3641570471</v>
      </c>
      <c r="F7628" s="1149">
        <v>53796492.79491435</v>
      </c>
    </row>
    <row r="7629" spans="2:6" ht="12.95" customHeight="1" x14ac:dyDescent="0.2">
      <c r="B7629" s="1155" t="s">
        <v>8378</v>
      </c>
      <c r="C7629" s="1156">
        <v>50698030.221702725</v>
      </c>
      <c r="D7629" s="1156">
        <v>2132873.3802391584</v>
      </c>
      <c r="E7629" s="1156">
        <v>4613226.2351931855</v>
      </c>
      <c r="F7629" s="1157">
        <v>57444129.837135069</v>
      </c>
    </row>
    <row r="7630" spans="2:6" ht="12.95" customHeight="1" x14ac:dyDescent="0.2">
      <c r="B7630" s="1148" t="s">
        <v>8379</v>
      </c>
      <c r="C7630" s="1150">
        <v>27254176.787167989</v>
      </c>
      <c r="D7630" s="1150">
        <v>1719252.7566871862</v>
      </c>
      <c r="E7630" s="1150">
        <v>5437035.392110873</v>
      </c>
      <c r="F7630" s="1149">
        <v>34410464.935966045</v>
      </c>
    </row>
    <row r="7631" spans="2:6" ht="12.95" customHeight="1" x14ac:dyDescent="0.2">
      <c r="B7631" s="1155" t="s">
        <v>8380</v>
      </c>
      <c r="C7631" s="1156">
        <v>52167787.20875334</v>
      </c>
      <c r="D7631" s="1156">
        <v>3370527.662946404</v>
      </c>
      <c r="E7631" s="1156">
        <v>8727001.1616718266</v>
      </c>
      <c r="F7631" s="1157">
        <v>64265316.033371568</v>
      </c>
    </row>
    <row r="7632" spans="2:6" ht="12.95" customHeight="1" x14ac:dyDescent="0.2">
      <c r="B7632" s="1148" t="s">
        <v>8381</v>
      </c>
      <c r="C7632" s="1150">
        <v>60413894.57034678</v>
      </c>
      <c r="D7632" s="1150">
        <v>3904511.9454872129</v>
      </c>
      <c r="E7632" s="1150">
        <v>15415031.375150021</v>
      </c>
      <c r="F7632" s="1149">
        <v>79733437.890984014</v>
      </c>
    </row>
    <row r="7633" spans="2:6" ht="12.95" customHeight="1" x14ac:dyDescent="0.2">
      <c r="B7633" s="1155" t="s">
        <v>8382</v>
      </c>
      <c r="C7633" s="1156">
        <v>37897036.195968889</v>
      </c>
      <c r="D7633" s="1156">
        <v>2421283.0033731358</v>
      </c>
      <c r="E7633" s="1156">
        <v>6460675.8156570895</v>
      </c>
      <c r="F7633" s="1157">
        <v>46778995.014999114</v>
      </c>
    </row>
    <row r="7634" spans="2:6" ht="12.95" customHeight="1" x14ac:dyDescent="0.2">
      <c r="B7634" s="1148" t="s">
        <v>8383</v>
      </c>
      <c r="C7634" s="1150">
        <v>42385983.673850328</v>
      </c>
      <c r="D7634" s="1150">
        <v>3174922.3332870887</v>
      </c>
      <c r="E7634" s="1150">
        <v>4448498.3491288703</v>
      </c>
      <c r="F7634" s="1149">
        <v>50009404.35626629</v>
      </c>
    </row>
    <row r="7635" spans="2:6" ht="12.95" customHeight="1" x14ac:dyDescent="0.2">
      <c r="B7635" s="1155" t="s">
        <v>8384</v>
      </c>
      <c r="C7635" s="1156">
        <v>803054117.18486285</v>
      </c>
      <c r="D7635" s="1156">
        <v>21541383.937966511</v>
      </c>
      <c r="E7635" s="1156">
        <v>127493958.17296286</v>
      </c>
      <c r="F7635" s="1157">
        <v>952089459.29579222</v>
      </c>
    </row>
    <row r="7636" spans="2:6" ht="12.95" customHeight="1" x14ac:dyDescent="0.2">
      <c r="B7636" s="1148" t="s">
        <v>8385</v>
      </c>
      <c r="C7636" s="1150">
        <v>42037055.479896829</v>
      </c>
      <c r="D7636" s="1150">
        <v>1064185.6250345237</v>
      </c>
      <c r="E7636" s="1150">
        <v>2248467.0531560979</v>
      </c>
      <c r="F7636" s="1149">
        <v>45349708.158087455</v>
      </c>
    </row>
    <row r="7637" spans="2:6" ht="12.95" customHeight="1" x14ac:dyDescent="0.2">
      <c r="B7637" s="1155" t="s">
        <v>8386</v>
      </c>
      <c r="C7637" s="1156">
        <v>31222067.320299171</v>
      </c>
      <c r="D7637" s="1156">
        <v>836000.98280234553</v>
      </c>
      <c r="E7637" s="1156">
        <v>1832131.8495489494</v>
      </c>
      <c r="F7637" s="1157">
        <v>33890200.152650468</v>
      </c>
    </row>
    <row r="7638" spans="2:6" ht="12.95" customHeight="1" x14ac:dyDescent="0.2">
      <c r="B7638" s="1148" t="s">
        <v>8387</v>
      </c>
      <c r="C7638" s="1150">
        <v>17280737.492199961</v>
      </c>
      <c r="D7638" s="1150">
        <v>814166.37066742056</v>
      </c>
      <c r="E7638" s="1150">
        <v>2287074.8137152027</v>
      </c>
      <c r="F7638" s="1149">
        <v>20381978.676582582</v>
      </c>
    </row>
    <row r="7639" spans="2:6" ht="12.95" customHeight="1" x14ac:dyDescent="0.2">
      <c r="B7639" s="1155" t="s">
        <v>8388</v>
      </c>
      <c r="C7639" s="1156">
        <v>81671039.74056977</v>
      </c>
      <c r="D7639" s="1156">
        <v>4115925.0740505336</v>
      </c>
      <c r="E7639" s="1156">
        <v>10613082.715448791</v>
      </c>
      <c r="F7639" s="1157">
        <v>96400047.530069098</v>
      </c>
    </row>
    <row r="7640" spans="2:6" ht="12.95" customHeight="1" x14ac:dyDescent="0.2">
      <c r="B7640" s="1148" t="s">
        <v>8389</v>
      </c>
      <c r="C7640" s="1150">
        <v>116106543.40455411</v>
      </c>
      <c r="D7640" s="1150">
        <v>6046634.1107084248</v>
      </c>
      <c r="E7640" s="1150">
        <v>23328815.461767897</v>
      </c>
      <c r="F7640" s="1149">
        <v>145481992.97703046</v>
      </c>
    </row>
    <row r="7641" spans="2:6" ht="12.95" customHeight="1" x14ac:dyDescent="0.2">
      <c r="B7641" s="1155" t="s">
        <v>8390</v>
      </c>
      <c r="C7641" s="1156">
        <v>54624296.643507928</v>
      </c>
      <c r="D7641" s="1156">
        <v>2958532.4090724583</v>
      </c>
      <c r="E7641" s="1156">
        <v>343825567.82565272</v>
      </c>
      <c r="F7641" s="1157">
        <v>401408396.87823308</v>
      </c>
    </row>
    <row r="7642" spans="2:6" ht="12.95" customHeight="1" x14ac:dyDescent="0.2">
      <c r="B7642" s="1148" t="s">
        <v>8391</v>
      </c>
      <c r="C7642" s="1150">
        <v>14686167.886215722</v>
      </c>
      <c r="D7642" s="1150">
        <v>1115104.2857444265</v>
      </c>
      <c r="E7642" s="1150">
        <v>1922952.5712734857</v>
      </c>
      <c r="F7642" s="1149">
        <v>17724224.743233636</v>
      </c>
    </row>
    <row r="7643" spans="2:6" ht="12.95" customHeight="1" x14ac:dyDescent="0.2">
      <c r="B7643" s="1155" t="s">
        <v>8392</v>
      </c>
      <c r="C7643" s="1156">
        <v>2163904.295730589</v>
      </c>
      <c r="D7643" s="1156">
        <v>91265.226611394886</v>
      </c>
      <c r="E7643" s="1156">
        <v>418810.73282834236</v>
      </c>
      <c r="F7643" s="1157">
        <v>2673980.2551703262</v>
      </c>
    </row>
    <row r="7644" spans="2:6" ht="12.95" customHeight="1" x14ac:dyDescent="0.2">
      <c r="B7644" s="1148" t="s">
        <v>8393</v>
      </c>
      <c r="C7644" s="1150">
        <v>1205313.3754913784</v>
      </c>
      <c r="D7644" s="1150">
        <v>81513.008543226912</v>
      </c>
      <c r="E7644" s="1150">
        <v>100865.75258024204</v>
      </c>
      <c r="F7644" s="1149">
        <v>1387692.1366148472</v>
      </c>
    </row>
    <row r="7645" spans="2:6" ht="12.95" customHeight="1" x14ac:dyDescent="0.2">
      <c r="B7645" s="1155" t="s">
        <v>8394</v>
      </c>
      <c r="C7645" s="1156">
        <v>8555334.6704868991</v>
      </c>
      <c r="D7645" s="1156">
        <v>394475.78247714794</v>
      </c>
      <c r="E7645" s="1156">
        <v>125968.38346094702</v>
      </c>
      <c r="F7645" s="1157">
        <v>9075778.8364249934</v>
      </c>
    </row>
    <row r="7646" spans="2:6" ht="12.95" customHeight="1" x14ac:dyDescent="0.2">
      <c r="B7646" s="1148" t="s">
        <v>8395</v>
      </c>
      <c r="C7646" s="1150">
        <v>79636953.217786387</v>
      </c>
      <c r="D7646" s="1150">
        <v>2688030.6200017123</v>
      </c>
      <c r="E7646" s="1150">
        <v>19537065.28148362</v>
      </c>
      <c r="F7646" s="1149">
        <v>101862049.11927173</v>
      </c>
    </row>
    <row r="7647" spans="2:6" ht="12.95" customHeight="1" x14ac:dyDescent="0.2">
      <c r="B7647" s="1155" t="s">
        <v>8396</v>
      </c>
      <c r="C7647" s="1156">
        <v>20665066.226939596</v>
      </c>
      <c r="D7647" s="1156">
        <v>402573.86326236703</v>
      </c>
      <c r="E7647" s="1156">
        <v>364990.18591873936</v>
      </c>
      <c r="F7647" s="1157">
        <v>21432630.276120704</v>
      </c>
    </row>
    <row r="7648" spans="2:6" ht="12.95" customHeight="1" x14ac:dyDescent="0.2">
      <c r="B7648" s="1148" t="s">
        <v>8397</v>
      </c>
      <c r="C7648" s="1150">
        <v>16360885.843887871</v>
      </c>
      <c r="D7648" s="1150">
        <v>917585.91035787435</v>
      </c>
      <c r="E7648" s="1150">
        <v>2349313.6308215032</v>
      </c>
      <c r="F7648" s="1149">
        <v>19627785.385067251</v>
      </c>
    </row>
    <row r="7649" spans="2:6" ht="12.95" customHeight="1" x14ac:dyDescent="0.2">
      <c r="B7649" s="1155" t="s">
        <v>8398</v>
      </c>
      <c r="C7649" s="1156">
        <v>5098747.5774718476</v>
      </c>
      <c r="D7649" s="1156">
        <v>90589.187895754905</v>
      </c>
      <c r="E7649" s="1156">
        <v>375612.53638742253</v>
      </c>
      <c r="F7649" s="1157">
        <v>5564949.3017550251</v>
      </c>
    </row>
    <row r="7650" spans="2:6" ht="12.95" customHeight="1" x14ac:dyDescent="0.2">
      <c r="B7650" s="1148" t="s">
        <v>8399</v>
      </c>
      <c r="C7650" s="1150">
        <v>5170319.0692237299</v>
      </c>
      <c r="D7650" s="1150">
        <v>151144.99625414298</v>
      </c>
      <c r="E7650" s="1150">
        <v>121871.32194414803</v>
      </c>
      <c r="F7650" s="1149">
        <v>5443335.3874220215</v>
      </c>
    </row>
    <row r="7651" spans="2:6" ht="12.95" customHeight="1" x14ac:dyDescent="0.2">
      <c r="B7651" s="1155" t="s">
        <v>8400</v>
      </c>
      <c r="C7651" s="1156">
        <v>7678755.6131572342</v>
      </c>
      <c r="D7651" s="1156">
        <v>366528.05429654266</v>
      </c>
      <c r="E7651" s="1156">
        <v>5436085.2728448948</v>
      </c>
      <c r="F7651" s="1157">
        <v>13481368.940298673</v>
      </c>
    </row>
    <row r="7652" spans="2:6" ht="12.95" customHeight="1" x14ac:dyDescent="0.2">
      <c r="B7652" s="1148" t="s">
        <v>8401</v>
      </c>
      <c r="C7652" s="1150">
        <v>21002317.689993083</v>
      </c>
      <c r="D7652" s="1150">
        <v>537134.33527964016</v>
      </c>
      <c r="E7652" s="1150">
        <v>120895.83110681488</v>
      </c>
      <c r="F7652" s="1149">
        <v>21660347.856379539</v>
      </c>
    </row>
    <row r="7653" spans="2:6" ht="12.95" customHeight="1" x14ac:dyDescent="0.2">
      <c r="B7653" s="1155" t="s">
        <v>8402</v>
      </c>
      <c r="C7653" s="1156">
        <v>1568940.5130484421</v>
      </c>
      <c r="D7653" s="1156">
        <v>70077.885587189259</v>
      </c>
      <c r="E7653" s="1156">
        <v>466869.91474761936</v>
      </c>
      <c r="F7653" s="1157">
        <v>2105888.313383251</v>
      </c>
    </row>
    <row r="7654" spans="2:6" ht="12.95" customHeight="1" x14ac:dyDescent="0.2">
      <c r="B7654" s="1148" t="s">
        <v>8403</v>
      </c>
      <c r="C7654" s="1150">
        <v>324475.74571582343</v>
      </c>
      <c r="D7654" s="1150">
        <v>33514.2597327896</v>
      </c>
      <c r="E7654" s="1150">
        <v>111986.3481258393</v>
      </c>
      <c r="F7654" s="1149">
        <v>469976.35357445234</v>
      </c>
    </row>
    <row r="7655" spans="2:6" ht="12.95" customHeight="1" x14ac:dyDescent="0.2">
      <c r="B7655" s="1155" t="s">
        <v>8404</v>
      </c>
      <c r="C7655" s="1156">
        <v>76907483.026580736</v>
      </c>
      <c r="D7655" s="1156">
        <v>3076479.589247942</v>
      </c>
      <c r="E7655" s="1156">
        <v>11910489.578175392</v>
      </c>
      <c r="F7655" s="1157">
        <v>91894452.194004074</v>
      </c>
    </row>
    <row r="7656" spans="2:6" ht="12.95" customHeight="1" x14ac:dyDescent="0.2">
      <c r="B7656" s="1148" t="s">
        <v>8405</v>
      </c>
      <c r="C7656" s="1150">
        <v>7731232.2155549657</v>
      </c>
      <c r="D7656" s="1150">
        <v>395295.65921739204</v>
      </c>
      <c r="E7656" s="1150">
        <v>621712.82699362608</v>
      </c>
      <c r="F7656" s="1149">
        <v>8748240.7017659843</v>
      </c>
    </row>
    <row r="7657" spans="2:6" ht="12.95" customHeight="1" x14ac:dyDescent="0.2">
      <c r="B7657" s="1155" t="s">
        <v>8406</v>
      </c>
      <c r="C7657" s="1156">
        <v>7415960.4812544519</v>
      </c>
      <c r="D7657" s="1156">
        <v>347771.57588814892</v>
      </c>
      <c r="E7657" s="1156">
        <v>536519.96053320239</v>
      </c>
      <c r="F7657" s="1157">
        <v>8300252.017675803</v>
      </c>
    </row>
    <row r="7658" spans="2:6" ht="12.95" customHeight="1" x14ac:dyDescent="0.2">
      <c r="B7658" s="1148" t="s">
        <v>8407</v>
      </c>
      <c r="C7658" s="1150">
        <v>10535296.111216012</v>
      </c>
      <c r="D7658" s="1150">
        <v>577466.51737867133</v>
      </c>
      <c r="E7658" s="1150">
        <v>2516311.1312619634</v>
      </c>
      <c r="F7658" s="1149">
        <v>13629073.759856647</v>
      </c>
    </row>
    <row r="7659" spans="2:6" ht="12.95" customHeight="1" x14ac:dyDescent="0.2">
      <c r="B7659" s="1155" t="s">
        <v>8408</v>
      </c>
      <c r="C7659" s="1156">
        <v>260499074.48792383</v>
      </c>
      <c r="D7659" s="1156">
        <v>8063228.831857508</v>
      </c>
      <c r="E7659" s="1156">
        <v>88008294.226347104</v>
      </c>
      <c r="F7659" s="1157">
        <v>356570597.54612845</v>
      </c>
    </row>
    <row r="7660" spans="2:6" ht="12.95" customHeight="1" x14ac:dyDescent="0.2">
      <c r="B7660" s="1148" t="s">
        <v>8409</v>
      </c>
      <c r="C7660" s="1150">
        <v>16872051.910699282</v>
      </c>
      <c r="D7660" s="1150">
        <v>435944.28497055231</v>
      </c>
      <c r="E7660" s="1150">
        <v>629906.95002722391</v>
      </c>
      <c r="F7660" s="1149">
        <v>17937903.145697057</v>
      </c>
    </row>
    <row r="7661" spans="2:6" ht="12.95" customHeight="1" x14ac:dyDescent="0.2">
      <c r="B7661" s="1155" t="s">
        <v>8410</v>
      </c>
      <c r="C7661" s="1156">
        <v>14651412.44012508</v>
      </c>
      <c r="D7661" s="1156">
        <v>529683.52560514049</v>
      </c>
      <c r="E7661" s="1156">
        <v>5472343.7852428397</v>
      </c>
      <c r="F7661" s="1157">
        <v>20653439.750973061</v>
      </c>
    </row>
    <row r="7662" spans="2:6" ht="12.95" customHeight="1" x14ac:dyDescent="0.2">
      <c r="B7662" s="1148" t="s">
        <v>8411</v>
      </c>
      <c r="C7662" s="1150">
        <v>30122943.509345606</v>
      </c>
      <c r="D7662" s="1150">
        <v>1329135.2663555469</v>
      </c>
      <c r="E7662" s="1150">
        <v>6982221.5767874615</v>
      </c>
      <c r="F7662" s="1149">
        <v>38434300.352488615</v>
      </c>
    </row>
    <row r="7663" spans="2:6" ht="12.95" customHeight="1" x14ac:dyDescent="0.2">
      <c r="B7663" s="1155" t="s">
        <v>8412</v>
      </c>
      <c r="C7663" s="1156">
        <v>38763449.628750302</v>
      </c>
      <c r="D7663" s="1156">
        <v>1610971.4917651089</v>
      </c>
      <c r="E7663" s="1156">
        <v>5529732.3932288727</v>
      </c>
      <c r="F7663" s="1157">
        <v>45904153.513744287</v>
      </c>
    </row>
    <row r="7664" spans="2:6" ht="12.95" customHeight="1" x14ac:dyDescent="0.2">
      <c r="B7664" s="1148" t="s">
        <v>8413</v>
      </c>
      <c r="C7664" s="1150">
        <v>21611843.042974077</v>
      </c>
      <c r="D7664" s="1150">
        <v>871428.28826237179</v>
      </c>
      <c r="E7664" s="1150">
        <v>2474625.1561465962</v>
      </c>
      <c r="F7664" s="1149">
        <v>24957896.487383045</v>
      </c>
    </row>
    <row r="7665" spans="2:6" ht="12.95" customHeight="1" x14ac:dyDescent="0.2">
      <c r="B7665" s="1155" t="s">
        <v>8414</v>
      </c>
      <c r="C7665" s="1156">
        <v>392129625.56409603</v>
      </c>
      <c r="D7665" s="1156">
        <v>16902132.978998341</v>
      </c>
      <c r="E7665" s="1156">
        <v>161526731.79580525</v>
      </c>
      <c r="F7665" s="1157">
        <v>570558490.33889961</v>
      </c>
    </row>
    <row r="7666" spans="2:6" ht="12.95" customHeight="1" x14ac:dyDescent="0.2">
      <c r="B7666" s="1148" t="s">
        <v>8415</v>
      </c>
      <c r="C7666" s="1150">
        <v>66101698.878398426</v>
      </c>
      <c r="D7666" s="1150">
        <v>3682656.1763376216</v>
      </c>
      <c r="E7666" s="1150">
        <v>6043060.5677195601</v>
      </c>
      <c r="F7666" s="1149">
        <v>75827415.622455612</v>
      </c>
    </row>
    <row r="7667" spans="2:6" ht="12.95" customHeight="1" x14ac:dyDescent="0.2">
      <c r="B7667" s="1155" t="s">
        <v>8416</v>
      </c>
      <c r="C7667" s="1156">
        <v>93792173.281312972</v>
      </c>
      <c r="D7667" s="1156">
        <v>5089895.4900532756</v>
      </c>
      <c r="E7667" s="1156">
        <v>19077089.434888266</v>
      </c>
      <c r="F7667" s="1157">
        <v>117959158.20625451</v>
      </c>
    </row>
    <row r="7668" spans="2:6" ht="12.95" customHeight="1" x14ac:dyDescent="0.2">
      <c r="B7668" s="1148" t="s">
        <v>8417</v>
      </c>
      <c r="C7668" s="1150">
        <v>69790446.856366798</v>
      </c>
      <c r="D7668" s="1150">
        <v>4509969.3424538681</v>
      </c>
      <c r="E7668" s="1150">
        <v>10557021.97250871</v>
      </c>
      <c r="F7668" s="1149">
        <v>84857438.171329379</v>
      </c>
    </row>
    <row r="7669" spans="2:6" ht="12.95" customHeight="1" x14ac:dyDescent="0.2">
      <c r="B7669" s="1155" t="s">
        <v>8418</v>
      </c>
      <c r="C7669" s="1156">
        <v>43230829.497792877</v>
      </c>
      <c r="D7669" s="1156">
        <v>2758252.3436135058</v>
      </c>
      <c r="E7669" s="1156">
        <v>6199675.8695759326</v>
      </c>
      <c r="F7669" s="1157">
        <v>52188757.710982315</v>
      </c>
    </row>
    <row r="7670" spans="2:6" ht="12.95" customHeight="1" x14ac:dyDescent="0.2">
      <c r="B7670" s="1148" t="s">
        <v>8419</v>
      </c>
      <c r="C7670" s="1150">
        <v>52008159.428684823</v>
      </c>
      <c r="D7670" s="1150">
        <v>3952769.6027419362</v>
      </c>
      <c r="E7670" s="1150">
        <v>32626685.649342373</v>
      </c>
      <c r="F7670" s="1149">
        <v>88587614.680769131</v>
      </c>
    </row>
    <row r="7671" spans="2:6" ht="12.95" customHeight="1" x14ac:dyDescent="0.2">
      <c r="B7671" s="1155" t="s">
        <v>8420</v>
      </c>
      <c r="C7671" s="1156">
        <v>43836233.651632696</v>
      </c>
      <c r="D7671" s="1156">
        <v>2998735.1369493459</v>
      </c>
      <c r="E7671" s="1156">
        <v>12961932.05014723</v>
      </c>
      <c r="F7671" s="1157">
        <v>59796900.83872927</v>
      </c>
    </row>
    <row r="7672" spans="2:6" ht="12.95" customHeight="1" x14ac:dyDescent="0.2">
      <c r="B7672" s="1148" t="s">
        <v>8421</v>
      </c>
      <c r="C7672" s="1150">
        <v>49661273.891085736</v>
      </c>
      <c r="D7672" s="1150">
        <v>3883108.8474261002</v>
      </c>
      <c r="E7672" s="1150">
        <v>17293956.793298531</v>
      </c>
      <c r="F7672" s="1149">
        <v>70838339.531810373</v>
      </c>
    </row>
    <row r="7673" spans="2:6" ht="12.95" customHeight="1" x14ac:dyDescent="0.2">
      <c r="B7673" s="1155" t="s">
        <v>8422</v>
      </c>
      <c r="C7673" s="1156">
        <v>86568947.546561271</v>
      </c>
      <c r="D7673" s="1156">
        <v>2920156.4241080456</v>
      </c>
      <c r="E7673" s="1156">
        <v>24977572.955358874</v>
      </c>
      <c r="F7673" s="1157">
        <v>114466676.92602819</v>
      </c>
    </row>
    <row r="7674" spans="2:6" ht="12.95" customHeight="1" x14ac:dyDescent="0.2">
      <c r="B7674" s="1148" t="s">
        <v>8423</v>
      </c>
      <c r="C7674" s="1150">
        <v>5340249.8471451811</v>
      </c>
      <c r="D7674" s="1150">
        <v>118091.01820008697</v>
      </c>
      <c r="E7674" s="1150">
        <v>120570.66749437056</v>
      </c>
      <c r="F7674" s="1149">
        <v>5578911.5328396391</v>
      </c>
    </row>
    <row r="7675" spans="2:6" ht="12.95" customHeight="1" x14ac:dyDescent="0.2">
      <c r="B7675" s="1155" t="s">
        <v>8424</v>
      </c>
      <c r="C7675" s="1156">
        <v>1689691.6478851095</v>
      </c>
      <c r="D7675" s="1156">
        <v>22107.904381672801</v>
      </c>
      <c r="E7675" s="1156">
        <v>318075.04569307785</v>
      </c>
      <c r="F7675" s="1157">
        <v>2029874.5979598602</v>
      </c>
    </row>
    <row r="7676" spans="2:6" ht="12.95" customHeight="1" x14ac:dyDescent="0.2">
      <c r="B7676" s="1148" t="s">
        <v>8425</v>
      </c>
      <c r="C7676" s="1150">
        <v>21174171.694180429</v>
      </c>
      <c r="D7676" s="1150">
        <v>1629253.3046923087</v>
      </c>
      <c r="E7676" s="1150">
        <v>4365581.6279555578</v>
      </c>
      <c r="F7676" s="1149">
        <v>27169006.626828298</v>
      </c>
    </row>
    <row r="7677" spans="2:6" ht="12.95" customHeight="1" x14ac:dyDescent="0.2">
      <c r="B7677" s="1155" t="s">
        <v>8426</v>
      </c>
      <c r="C7677" s="1156">
        <v>8889426.5475321524</v>
      </c>
      <c r="D7677" s="1156">
        <v>306159.23537014012</v>
      </c>
      <c r="E7677" s="1156">
        <v>1225801.7861927673</v>
      </c>
      <c r="F7677" s="1157">
        <v>10421387.56909506</v>
      </c>
    </row>
    <row r="7678" spans="2:6" ht="12.95" customHeight="1" x14ac:dyDescent="0.2">
      <c r="B7678" s="1148" t="s">
        <v>8427</v>
      </c>
      <c r="C7678" s="1150">
        <v>39600190.427715182</v>
      </c>
      <c r="D7678" s="1150">
        <v>1929155.5859921647</v>
      </c>
      <c r="E7678" s="1150">
        <v>3429435.5877282307</v>
      </c>
      <c r="F7678" s="1149">
        <v>44958781.601435579</v>
      </c>
    </row>
    <row r="7679" spans="2:6" ht="12.95" customHeight="1" x14ac:dyDescent="0.2">
      <c r="B7679" s="1155" t="s">
        <v>8428</v>
      </c>
      <c r="C7679" s="1156">
        <v>24884075.161073543</v>
      </c>
      <c r="D7679" s="1156">
        <v>1143929.4258751182</v>
      </c>
      <c r="E7679" s="1156">
        <v>840938.13450361707</v>
      </c>
      <c r="F7679" s="1157">
        <v>26868942.721452281</v>
      </c>
    </row>
    <row r="7680" spans="2:6" ht="12.95" customHeight="1" x14ac:dyDescent="0.2">
      <c r="B7680" s="1148" t="s">
        <v>8429</v>
      </c>
      <c r="C7680" s="1150">
        <v>101538516.56038569</v>
      </c>
      <c r="D7680" s="1150">
        <v>4848233.2249156777</v>
      </c>
      <c r="E7680" s="1150">
        <v>25911230.848057471</v>
      </c>
      <c r="F7680" s="1149">
        <v>132297980.63335884</v>
      </c>
    </row>
    <row r="7681" spans="2:6" ht="12.95" customHeight="1" x14ac:dyDescent="0.2">
      <c r="B7681" s="1155" t="s">
        <v>8430</v>
      </c>
      <c r="C7681" s="1156">
        <v>6474129.1041893857</v>
      </c>
      <c r="D7681" s="1156">
        <v>168995.29510753002</v>
      </c>
      <c r="E7681" s="1156">
        <v>1363806.4832231521</v>
      </c>
      <c r="F7681" s="1157">
        <v>8006930.8825200684</v>
      </c>
    </row>
    <row r="7682" spans="2:6" ht="12.95" customHeight="1" x14ac:dyDescent="0.2">
      <c r="B7682" s="1148" t="s">
        <v>8431</v>
      </c>
      <c r="C7682" s="1150">
        <v>1383427755.9207847</v>
      </c>
      <c r="D7682" s="1150">
        <v>22662630.107361525</v>
      </c>
      <c r="E7682" s="1150">
        <v>276699462.18798882</v>
      </c>
      <c r="F7682" s="1149">
        <v>1682789848.216135</v>
      </c>
    </row>
    <row r="7683" spans="2:6" ht="12.95" customHeight="1" x14ac:dyDescent="0.2">
      <c r="B7683" s="1155" t="s">
        <v>8432</v>
      </c>
      <c r="C7683" s="1156">
        <v>69678212.866421923</v>
      </c>
      <c r="D7683" s="1156">
        <v>1441400.8445591615</v>
      </c>
      <c r="E7683" s="1156">
        <v>10845543.942983065</v>
      </c>
      <c r="F7683" s="1157">
        <v>81965157.653964147</v>
      </c>
    </row>
    <row r="7684" spans="2:6" ht="12.95" customHeight="1" x14ac:dyDescent="0.2">
      <c r="B7684" s="1148" t="s">
        <v>8433</v>
      </c>
      <c r="C7684" s="1150">
        <v>46015935.877404489</v>
      </c>
      <c r="D7684" s="1150">
        <v>1000609.2181594465</v>
      </c>
      <c r="E7684" s="1150">
        <v>4830812.4752193755</v>
      </c>
      <c r="F7684" s="1149">
        <v>51847357.57078331</v>
      </c>
    </row>
    <row r="7685" spans="2:6" ht="12.95" customHeight="1" x14ac:dyDescent="0.2">
      <c r="B7685" s="1155" t="s">
        <v>8434</v>
      </c>
      <c r="C7685" s="1156">
        <v>38556428.058558196</v>
      </c>
      <c r="D7685" s="1156">
        <v>1414373.679736024</v>
      </c>
      <c r="E7685" s="1156">
        <v>5866146.6666638115</v>
      </c>
      <c r="F7685" s="1157">
        <v>45836948.404958032</v>
      </c>
    </row>
    <row r="7686" spans="2:6" ht="12.95" customHeight="1" x14ac:dyDescent="0.2">
      <c r="B7686" s="1148" t="s">
        <v>8435</v>
      </c>
      <c r="C7686" s="1150">
        <v>216047545.80451244</v>
      </c>
      <c r="D7686" s="1150">
        <v>8933894.7785894796</v>
      </c>
      <c r="E7686" s="1150">
        <v>170133693.69287226</v>
      </c>
      <c r="F7686" s="1149">
        <v>395115134.27597415</v>
      </c>
    </row>
    <row r="7687" spans="2:6" ht="12.95" customHeight="1" x14ac:dyDescent="0.2">
      <c r="B7687" s="1155" t="s">
        <v>8436</v>
      </c>
      <c r="C7687" s="1156">
        <v>28510318.285400629</v>
      </c>
      <c r="D7687" s="1156">
        <v>931149.83607805474</v>
      </c>
      <c r="E7687" s="1156">
        <v>59129962.399447925</v>
      </c>
      <c r="F7687" s="1157">
        <v>88571430.52092661</v>
      </c>
    </row>
    <row r="7688" spans="2:6" ht="12.95" customHeight="1" x14ac:dyDescent="0.2">
      <c r="B7688" s="1148" t="s">
        <v>8437</v>
      </c>
      <c r="C7688" s="1150">
        <v>1671245160.5291741</v>
      </c>
      <c r="D7688" s="1150">
        <v>31341615.138747375</v>
      </c>
      <c r="E7688" s="1150">
        <v>301469575.3468402</v>
      </c>
      <c r="F7688" s="1149">
        <v>2004056351.0147617</v>
      </c>
    </row>
    <row r="7689" spans="2:6" ht="12.95" customHeight="1" x14ac:dyDescent="0.2">
      <c r="B7689" s="1155" t="s">
        <v>8438</v>
      </c>
      <c r="C7689" s="1156">
        <v>103478777.11605476</v>
      </c>
      <c r="D7689" s="1156">
        <v>3412657.8203529888</v>
      </c>
      <c r="E7689" s="1156">
        <v>28355731.990703892</v>
      </c>
      <c r="F7689" s="1157">
        <v>135247166.92711163</v>
      </c>
    </row>
    <row r="7690" spans="2:6" ht="12.95" customHeight="1" x14ac:dyDescent="0.2">
      <c r="B7690" s="1148" t="s">
        <v>8439</v>
      </c>
      <c r="C7690" s="1150">
        <v>54065187.293354072</v>
      </c>
      <c r="D7690" s="1150">
        <v>1665198.4270409106</v>
      </c>
      <c r="E7690" s="1150">
        <v>10256586.368409073</v>
      </c>
      <c r="F7690" s="1149">
        <v>65986972.088804059</v>
      </c>
    </row>
    <row r="7691" spans="2:6" ht="12.95" customHeight="1" x14ac:dyDescent="0.2">
      <c r="B7691" s="1155" t="s">
        <v>8440</v>
      </c>
      <c r="C7691" s="1156">
        <v>142406113.09731945</v>
      </c>
      <c r="D7691" s="1156">
        <v>4003112.9113534237</v>
      </c>
      <c r="E7691" s="1156">
        <v>10186377.360617615</v>
      </c>
      <c r="F7691" s="1157">
        <v>156595603.36929047</v>
      </c>
    </row>
    <row r="7692" spans="2:6" ht="12.95" customHeight="1" x14ac:dyDescent="0.2">
      <c r="B7692" s="1148" t="s">
        <v>8441</v>
      </c>
      <c r="C7692" s="1150">
        <v>34455010.673252709</v>
      </c>
      <c r="D7692" s="1150">
        <v>1956269.0536300645</v>
      </c>
      <c r="E7692" s="1150">
        <v>2390472.8132459945</v>
      </c>
      <c r="F7692" s="1149">
        <v>38801752.540128767</v>
      </c>
    </row>
    <row r="7693" spans="2:6" ht="12.95" customHeight="1" x14ac:dyDescent="0.2">
      <c r="B7693" s="1155" t="s">
        <v>8442</v>
      </c>
      <c r="C7693" s="1156">
        <v>105318755.15928826</v>
      </c>
      <c r="D7693" s="1156">
        <v>3762083.5335240844</v>
      </c>
      <c r="E7693" s="1156">
        <v>8069650.4027542965</v>
      </c>
      <c r="F7693" s="1157">
        <v>117150489.09556663</v>
      </c>
    </row>
    <row r="7694" spans="2:6" ht="12.95" customHeight="1" x14ac:dyDescent="0.2">
      <c r="B7694" s="1148" t="s">
        <v>8443</v>
      </c>
      <c r="C7694" s="1150">
        <v>47571001.68667759</v>
      </c>
      <c r="D7694" s="1150">
        <v>1345676.6391850358</v>
      </c>
      <c r="E7694" s="1150">
        <v>3257394.5523836757</v>
      </c>
      <c r="F7694" s="1149">
        <v>52174072.8782463</v>
      </c>
    </row>
    <row r="7695" spans="2:6" ht="12.95" customHeight="1" x14ac:dyDescent="0.2">
      <c r="B7695" s="1155" t="s">
        <v>8444</v>
      </c>
      <c r="C7695" s="1156">
        <v>695161673.16190624</v>
      </c>
      <c r="D7695" s="1156">
        <v>13620223.923010612</v>
      </c>
      <c r="E7695" s="1156">
        <v>62267278.901829049</v>
      </c>
      <c r="F7695" s="1157">
        <v>771049175.98674583</v>
      </c>
    </row>
    <row r="7696" spans="2:6" ht="12.95" customHeight="1" x14ac:dyDescent="0.2">
      <c r="B7696" s="1148" t="s">
        <v>8445</v>
      </c>
      <c r="C7696" s="1150">
        <v>19839315.29235119</v>
      </c>
      <c r="D7696" s="1150">
        <v>810671.10666953761</v>
      </c>
      <c r="E7696" s="1150">
        <v>2419788.9620078951</v>
      </c>
      <c r="F7696" s="1149">
        <v>23069775.361028623</v>
      </c>
    </row>
    <row r="7697" spans="2:6" ht="12.95" customHeight="1" x14ac:dyDescent="0.2">
      <c r="B7697" s="1155" t="s">
        <v>8446</v>
      </c>
      <c r="C7697" s="1156">
        <v>22942303.499052711</v>
      </c>
      <c r="D7697" s="1156">
        <v>504612.55791661999</v>
      </c>
      <c r="E7697" s="1156">
        <v>1637583.3388108495</v>
      </c>
      <c r="F7697" s="1157">
        <v>25084499.39578018</v>
      </c>
    </row>
    <row r="7698" spans="2:6" ht="12.95" customHeight="1" x14ac:dyDescent="0.2">
      <c r="B7698" s="1148" t="s">
        <v>8447</v>
      </c>
      <c r="C7698" s="1150">
        <v>13781976.794640131</v>
      </c>
      <c r="D7698" s="1150">
        <v>761751.79450163292</v>
      </c>
      <c r="E7698" s="1150">
        <v>2079161.1706917598</v>
      </c>
      <c r="F7698" s="1149">
        <v>16622889.759833524</v>
      </c>
    </row>
    <row r="7699" spans="2:6" ht="12.95" customHeight="1" x14ac:dyDescent="0.2">
      <c r="B7699" s="1155" t="s">
        <v>8448</v>
      </c>
      <c r="C7699" s="1156">
        <v>10989177.509964986</v>
      </c>
      <c r="D7699" s="1156">
        <v>363536.22338477429</v>
      </c>
      <c r="E7699" s="1156">
        <v>671657.95786508045</v>
      </c>
      <c r="F7699" s="1157">
        <v>12024371.691214839</v>
      </c>
    </row>
    <row r="7700" spans="2:6" ht="12.95" customHeight="1" x14ac:dyDescent="0.2">
      <c r="B7700" s="1148" t="s">
        <v>8449</v>
      </c>
      <c r="C7700" s="1150">
        <v>13419036.523606598</v>
      </c>
      <c r="D7700" s="1150">
        <v>630629.05127240124</v>
      </c>
      <c r="E7700" s="1150">
        <v>1563877.6796664011</v>
      </c>
      <c r="F7700" s="1149">
        <v>15613543.254545402</v>
      </c>
    </row>
    <row r="7701" spans="2:6" ht="12.95" customHeight="1" x14ac:dyDescent="0.2">
      <c r="B7701" s="1155" t="s">
        <v>8450</v>
      </c>
      <c r="C7701" s="1156">
        <v>307761673.10553616</v>
      </c>
      <c r="D7701" s="1156">
        <v>6620058.7795957141</v>
      </c>
      <c r="E7701" s="1156">
        <v>57571262.118513376</v>
      </c>
      <c r="F7701" s="1157">
        <v>371952994.0036453</v>
      </c>
    </row>
    <row r="7702" spans="2:6" ht="12.95" customHeight="1" x14ac:dyDescent="0.2">
      <c r="B7702" s="1148" t="s">
        <v>8451</v>
      </c>
      <c r="C7702" s="1150">
        <v>18553501.160302039</v>
      </c>
      <c r="D7702" s="1150">
        <v>626328.29433673422</v>
      </c>
      <c r="E7702" s="1150">
        <v>3193243.2676349757</v>
      </c>
      <c r="F7702" s="1149">
        <v>22373072.722273748</v>
      </c>
    </row>
    <row r="7703" spans="2:6" ht="12.95" customHeight="1" x14ac:dyDescent="0.2">
      <c r="B7703" s="1155" t="s">
        <v>8452</v>
      </c>
      <c r="C7703" s="1156">
        <v>13770849.556958934</v>
      </c>
      <c r="D7703" s="1156">
        <v>398503.24716606684</v>
      </c>
      <c r="E7703" s="1156">
        <v>4047571.6149849682</v>
      </c>
      <c r="F7703" s="1157">
        <v>18216924.41910997</v>
      </c>
    </row>
    <row r="7704" spans="2:6" ht="12.95" customHeight="1" x14ac:dyDescent="0.2">
      <c r="B7704" s="1148" t="s">
        <v>8453</v>
      </c>
      <c r="C7704" s="1150">
        <v>2685098.613785557</v>
      </c>
      <c r="D7704" s="1150">
        <v>73688.220004755873</v>
      </c>
      <c r="E7704" s="1150">
        <v>6113.0759139540633</v>
      </c>
      <c r="F7704" s="1149">
        <v>2764899.909704267</v>
      </c>
    </row>
    <row r="7705" spans="2:6" ht="12.95" customHeight="1" x14ac:dyDescent="0.2">
      <c r="B7705" s="1155" t="s">
        <v>8454</v>
      </c>
      <c r="C7705" s="1156">
        <v>226798930.12403125</v>
      </c>
      <c r="D7705" s="1156">
        <v>4984188.9257716108</v>
      </c>
      <c r="E7705" s="1156">
        <v>15912472.89474488</v>
      </c>
      <c r="F7705" s="1157">
        <v>247695591.94454774</v>
      </c>
    </row>
    <row r="7706" spans="2:6" ht="12.95" customHeight="1" x14ac:dyDescent="0.2">
      <c r="B7706" s="1148" t="s">
        <v>8455</v>
      </c>
      <c r="C7706" s="1150">
        <v>16012781.88976259</v>
      </c>
      <c r="D7706" s="1150">
        <v>463359.81246012187</v>
      </c>
      <c r="E7706" s="1150">
        <v>865910.69993934396</v>
      </c>
      <c r="F7706" s="1149">
        <v>17342052.402162056</v>
      </c>
    </row>
    <row r="7707" spans="2:6" ht="12.95" customHeight="1" x14ac:dyDescent="0.2">
      <c r="B7707" s="1155" t="s">
        <v>8456</v>
      </c>
      <c r="C7707" s="1156">
        <v>84802876.341259524</v>
      </c>
      <c r="D7707" s="1156">
        <v>2378246.6664115442</v>
      </c>
      <c r="E7707" s="1156">
        <v>6717294.938598183</v>
      </c>
      <c r="F7707" s="1157">
        <v>93898417.946269259</v>
      </c>
    </row>
    <row r="7708" spans="2:6" ht="12.95" customHeight="1" x14ac:dyDescent="0.2">
      <c r="B7708" s="1148" t="s">
        <v>8457</v>
      </c>
      <c r="C7708" s="1150">
        <v>12837260.578176241</v>
      </c>
      <c r="D7708" s="1150">
        <v>632024.28011106257</v>
      </c>
      <c r="E7708" s="1150">
        <v>1176116.7862112683</v>
      </c>
      <c r="F7708" s="1149">
        <v>14645401.644498574</v>
      </c>
    </row>
    <row r="7709" spans="2:6" ht="12.95" customHeight="1" x14ac:dyDescent="0.2">
      <c r="B7709" s="1155" t="s">
        <v>8458</v>
      </c>
      <c r="C7709" s="1156">
        <v>753086638.19758773</v>
      </c>
      <c r="D7709" s="1156">
        <v>18173617.965092491</v>
      </c>
      <c r="E7709" s="1156">
        <v>111192242.75295153</v>
      </c>
      <c r="F7709" s="1157">
        <v>882452498.91563177</v>
      </c>
    </row>
    <row r="7710" spans="2:6" ht="12.95" customHeight="1" x14ac:dyDescent="0.2">
      <c r="B7710" s="1148" t="s">
        <v>8459</v>
      </c>
      <c r="C7710" s="1150">
        <v>43962754.465266995</v>
      </c>
      <c r="D7710" s="1150">
        <v>3095437.4408907825</v>
      </c>
      <c r="E7710" s="1150">
        <v>6706526.2614229266</v>
      </c>
      <c r="F7710" s="1149">
        <v>53764718.167580701</v>
      </c>
    </row>
    <row r="7711" spans="2:6" ht="12.95" customHeight="1" x14ac:dyDescent="0.2">
      <c r="B7711" s="1155" t="s">
        <v>8460</v>
      </c>
      <c r="C7711" s="1156">
        <v>18912869.725413207</v>
      </c>
      <c r="D7711" s="1156">
        <v>1305099.9324441776</v>
      </c>
      <c r="E7711" s="1156">
        <v>6103646.1691931775</v>
      </c>
      <c r="F7711" s="1157">
        <v>26321615.827050563</v>
      </c>
    </row>
    <row r="7712" spans="2:6" ht="12.95" customHeight="1" x14ac:dyDescent="0.2">
      <c r="B7712" s="1148" t="s">
        <v>8461</v>
      </c>
      <c r="C7712" s="1150">
        <v>5929306.5777249672</v>
      </c>
      <c r="D7712" s="1150">
        <v>144931.19359123945</v>
      </c>
      <c r="E7712" s="1150">
        <v>335648.34332133911</v>
      </c>
      <c r="F7712" s="1149">
        <v>6409886.1146375462</v>
      </c>
    </row>
    <row r="7713" spans="2:6" ht="12.95" customHeight="1" x14ac:dyDescent="0.2">
      <c r="B7713" s="1155" t="s">
        <v>8462</v>
      </c>
      <c r="C7713" s="1156">
        <v>103148669.06484593</v>
      </c>
      <c r="D7713" s="1156">
        <v>2629387.8573705596</v>
      </c>
      <c r="E7713" s="1156">
        <v>11879974.243367754</v>
      </c>
      <c r="F7713" s="1157">
        <v>117658031.16558424</v>
      </c>
    </row>
    <row r="7714" spans="2:6" ht="12.95" customHeight="1" x14ac:dyDescent="0.2">
      <c r="B7714" s="1148" t="s">
        <v>8463</v>
      </c>
      <c r="C7714" s="1150">
        <v>52575373.803816348</v>
      </c>
      <c r="D7714" s="1150">
        <v>1756880.7839236574</v>
      </c>
      <c r="E7714" s="1150">
        <v>19502871.350421641</v>
      </c>
      <c r="F7714" s="1149">
        <v>73835125.938161641</v>
      </c>
    </row>
    <row r="7715" spans="2:6" ht="12.95" customHeight="1" x14ac:dyDescent="0.2">
      <c r="B7715" s="1155" t="s">
        <v>8464</v>
      </c>
      <c r="C7715" s="1156">
        <v>15482108.813682904</v>
      </c>
      <c r="D7715" s="1156">
        <v>689056.05686664651</v>
      </c>
      <c r="E7715" s="1156">
        <v>1505150.7967017242</v>
      </c>
      <c r="F7715" s="1157">
        <v>17676315.667251274</v>
      </c>
    </row>
    <row r="7716" spans="2:6" ht="12.95" customHeight="1" x14ac:dyDescent="0.2">
      <c r="B7716" s="1148" t="s">
        <v>8465</v>
      </c>
      <c r="C7716" s="1150">
        <v>31900141.952328514</v>
      </c>
      <c r="D7716" s="1150">
        <v>1848289.8485596559</v>
      </c>
      <c r="E7716" s="1150">
        <v>3844573.8162973532</v>
      </c>
      <c r="F7716" s="1149">
        <v>37593005.617185526</v>
      </c>
    </row>
    <row r="7717" spans="2:6" ht="12.95" customHeight="1" x14ac:dyDescent="0.2">
      <c r="B7717" s="1155" t="s">
        <v>8466</v>
      </c>
      <c r="C7717" s="1156">
        <v>50507081.328161217</v>
      </c>
      <c r="D7717" s="1156">
        <v>2204691.7059240607</v>
      </c>
      <c r="E7717" s="1156">
        <v>15527235.812288702</v>
      </c>
      <c r="F7717" s="1157">
        <v>68239008.846373975</v>
      </c>
    </row>
    <row r="7718" spans="2:6" ht="12.95" customHeight="1" x14ac:dyDescent="0.2">
      <c r="B7718" s="1148" t="s">
        <v>8467</v>
      </c>
      <c r="C7718" s="1150">
        <v>13775245.50270953</v>
      </c>
      <c r="D7718" s="1150">
        <v>304044.8164084577</v>
      </c>
      <c r="E7718" s="1150">
        <v>2675056.0068573025</v>
      </c>
      <c r="F7718" s="1149">
        <v>16754346.32597529</v>
      </c>
    </row>
    <row r="7719" spans="2:6" ht="12.95" customHeight="1" x14ac:dyDescent="0.2">
      <c r="B7719" s="1155" t="s">
        <v>8468</v>
      </c>
      <c r="C7719" s="1156">
        <v>20023670.26726678</v>
      </c>
      <c r="D7719" s="1156">
        <v>1106790.4479223017</v>
      </c>
      <c r="E7719" s="1156">
        <v>3365118.2251867345</v>
      </c>
      <c r="F7719" s="1157">
        <v>24495578.940375816</v>
      </c>
    </row>
    <row r="7720" spans="2:6" ht="12.95" customHeight="1" x14ac:dyDescent="0.2">
      <c r="B7720" s="1148" t="s">
        <v>8469</v>
      </c>
      <c r="C7720" s="1150">
        <v>16692642.374753112</v>
      </c>
      <c r="D7720" s="1150">
        <v>673061.26853065414</v>
      </c>
      <c r="E7720" s="1150">
        <v>679526.91728623409</v>
      </c>
      <c r="F7720" s="1149">
        <v>18045230.560570002</v>
      </c>
    </row>
    <row r="7721" spans="2:6" ht="12.95" customHeight="1" x14ac:dyDescent="0.2">
      <c r="B7721" s="1155" t="s">
        <v>8470</v>
      </c>
      <c r="C7721" s="1156">
        <v>5992360.9245850723</v>
      </c>
      <c r="D7721" s="1156">
        <v>163817.12622177714</v>
      </c>
      <c r="E7721" s="1156">
        <v>89940.255202111381</v>
      </c>
      <c r="F7721" s="1157">
        <v>6246118.3060089611</v>
      </c>
    </row>
    <row r="7722" spans="2:6" ht="12.95" customHeight="1" x14ac:dyDescent="0.2">
      <c r="B7722" s="1148" t="s">
        <v>8471</v>
      </c>
      <c r="C7722" s="1150">
        <v>1082759078.6571381</v>
      </c>
      <c r="D7722" s="1150">
        <v>15327797.03209994</v>
      </c>
      <c r="E7722" s="1150">
        <v>279210365.64116424</v>
      </c>
      <c r="F7722" s="1149">
        <v>1377297241.3304024</v>
      </c>
    </row>
    <row r="7723" spans="2:6" ht="12.95" customHeight="1" x14ac:dyDescent="0.2">
      <c r="B7723" s="1155" t="s">
        <v>8472</v>
      </c>
      <c r="C7723" s="1156">
        <v>1266156012.1457129</v>
      </c>
      <c r="D7723" s="1156">
        <v>21550330.663096897</v>
      </c>
      <c r="E7723" s="1156">
        <v>161148486.48353314</v>
      </c>
      <c r="F7723" s="1157">
        <v>1448854829.2923429</v>
      </c>
    </row>
    <row r="7724" spans="2:6" ht="12.95" customHeight="1" x14ac:dyDescent="0.2">
      <c r="B7724" s="1148" t="s">
        <v>8473</v>
      </c>
      <c r="C7724" s="1150">
        <v>2122698486.1174686</v>
      </c>
      <c r="D7724" s="1150">
        <v>43113232.769544229</v>
      </c>
      <c r="E7724" s="1150">
        <v>189861726.37795696</v>
      </c>
      <c r="F7724" s="1149">
        <v>2355673445.2649698</v>
      </c>
    </row>
    <row r="7725" spans="2:6" ht="12.95" customHeight="1" x14ac:dyDescent="0.2">
      <c r="B7725" s="1155" t="s">
        <v>8474</v>
      </c>
      <c r="C7725" s="1156">
        <v>2185059784.6553288</v>
      </c>
      <c r="D7725" s="1156">
        <v>50333455.706801184</v>
      </c>
      <c r="E7725" s="1156">
        <v>487633607.90744638</v>
      </c>
      <c r="F7725" s="1157">
        <v>2723026848.2695765</v>
      </c>
    </row>
    <row r="7726" spans="2:6" ht="12.95" customHeight="1" x14ac:dyDescent="0.2">
      <c r="B7726" s="1148" t="s">
        <v>8475</v>
      </c>
      <c r="C7726" s="1150">
        <v>1662708920.7480409</v>
      </c>
      <c r="D7726" s="1150">
        <v>26366674.997957803</v>
      </c>
      <c r="E7726" s="1150">
        <v>297977915.76625216</v>
      </c>
      <c r="F7726" s="1149">
        <v>1987053511.5122509</v>
      </c>
    </row>
    <row r="7727" spans="2:6" ht="12.95" customHeight="1" x14ac:dyDescent="0.2">
      <c r="B7727" s="1155" t="s">
        <v>8476</v>
      </c>
      <c r="C7727" s="1156">
        <v>0</v>
      </c>
      <c r="D7727" s="1156">
        <v>4746.6548119401577</v>
      </c>
      <c r="E7727" s="1156">
        <v>183262.21197364415</v>
      </c>
      <c r="F7727" s="1157">
        <v>188008.86678558431</v>
      </c>
    </row>
    <row r="7728" spans="2:6" ht="12.95" customHeight="1" x14ac:dyDescent="0.2">
      <c r="B7728" s="1148" t="s">
        <v>8477</v>
      </c>
      <c r="C7728" s="1150">
        <v>120888.50814137371</v>
      </c>
      <c r="D7728" s="1150">
        <v>0</v>
      </c>
      <c r="E7728" s="1150">
        <v>0</v>
      </c>
      <c r="F7728" s="1149">
        <v>120888.50814137371</v>
      </c>
    </row>
    <row r="7729" spans="2:6" ht="12.95" customHeight="1" x14ac:dyDescent="0.2">
      <c r="B7729" s="1155" t="s">
        <v>8478</v>
      </c>
      <c r="C7729" s="1156">
        <v>741785760.65924442</v>
      </c>
      <c r="D7729" s="1156">
        <v>14750675.725980312</v>
      </c>
      <c r="E7729" s="1156">
        <v>395700110.35563231</v>
      </c>
      <c r="F7729" s="1157">
        <v>1152236546.7408571</v>
      </c>
    </row>
    <row r="7730" spans="2:6" ht="12.95" customHeight="1" x14ac:dyDescent="0.2">
      <c r="B7730" s="1148" t="s">
        <v>8479</v>
      </c>
      <c r="C7730" s="1150">
        <v>384924945.22547966</v>
      </c>
      <c r="D7730" s="1150">
        <v>10963564.376175089</v>
      </c>
      <c r="E7730" s="1150">
        <v>105906299.35629839</v>
      </c>
      <c r="F7730" s="1149">
        <v>501794808.95795316</v>
      </c>
    </row>
    <row r="7731" spans="2:6" ht="12.95" customHeight="1" x14ac:dyDescent="0.2">
      <c r="B7731" s="1155" t="s">
        <v>8480</v>
      </c>
      <c r="C7731" s="1156">
        <v>13194980.66363094</v>
      </c>
      <c r="D7731" s="1156">
        <v>927625.80447525124</v>
      </c>
      <c r="E7731" s="1156">
        <v>1821046.2951334224</v>
      </c>
      <c r="F7731" s="1157">
        <v>15943652.763239615</v>
      </c>
    </row>
    <row r="7732" spans="2:6" ht="12.95" customHeight="1" x14ac:dyDescent="0.2">
      <c r="B7732" s="1148" t="s">
        <v>8481</v>
      </c>
      <c r="C7732" s="1150">
        <v>68415889.569477499</v>
      </c>
      <c r="D7732" s="1150">
        <v>5431453.2632785169</v>
      </c>
      <c r="E7732" s="1150">
        <v>18548161.246308044</v>
      </c>
      <c r="F7732" s="1149">
        <v>92395504.079064056</v>
      </c>
    </row>
    <row r="7733" spans="2:6" ht="12.95" customHeight="1" x14ac:dyDescent="0.2">
      <c r="B7733" s="1155" t="s">
        <v>8482</v>
      </c>
      <c r="C7733" s="1156">
        <v>70745328.697378948</v>
      </c>
      <c r="D7733" s="1156">
        <v>4273916.7602758398</v>
      </c>
      <c r="E7733" s="1156">
        <v>26303029.128402684</v>
      </c>
      <c r="F7733" s="1157">
        <v>101322274.58605747</v>
      </c>
    </row>
    <row r="7734" spans="2:6" ht="12.95" customHeight="1" x14ac:dyDescent="0.2">
      <c r="B7734" s="1148" t="s">
        <v>8483</v>
      </c>
      <c r="C7734" s="1150">
        <v>44484773.023150235</v>
      </c>
      <c r="D7734" s="1150">
        <v>4157753.1716054454</v>
      </c>
      <c r="E7734" s="1150">
        <v>63546266.02602464</v>
      </c>
      <c r="F7734" s="1149">
        <v>112188792.22078031</v>
      </c>
    </row>
    <row r="7735" spans="2:6" ht="12.95" customHeight="1" x14ac:dyDescent="0.2">
      <c r="B7735" s="1155" t="s">
        <v>8484</v>
      </c>
      <c r="C7735" s="1156">
        <v>15193762.24710479</v>
      </c>
      <c r="D7735" s="1156">
        <v>793583.14934655314</v>
      </c>
      <c r="E7735" s="1156">
        <v>1963988.219163965</v>
      </c>
      <c r="F7735" s="1157">
        <v>17951333.615615308</v>
      </c>
    </row>
    <row r="7736" spans="2:6" ht="12.95" customHeight="1" x14ac:dyDescent="0.2">
      <c r="B7736" s="1148" t="s">
        <v>8485</v>
      </c>
      <c r="C7736" s="1150">
        <v>19298751.33833266</v>
      </c>
      <c r="D7736" s="1150">
        <v>1833647.1376549448</v>
      </c>
      <c r="E7736" s="1150">
        <v>2950664.6847651466</v>
      </c>
      <c r="F7736" s="1149">
        <v>24083063.160752751</v>
      </c>
    </row>
    <row r="7737" spans="2:6" ht="12.95" customHeight="1" x14ac:dyDescent="0.2">
      <c r="B7737" s="1155" t="s">
        <v>8486</v>
      </c>
      <c r="C7737" s="1156">
        <v>59802171.244490489</v>
      </c>
      <c r="D7737" s="1156">
        <v>4228003.6628221637</v>
      </c>
      <c r="E7737" s="1156">
        <v>22153868.26472272</v>
      </c>
      <c r="F7737" s="1157">
        <v>86184043.172035366</v>
      </c>
    </row>
    <row r="7738" spans="2:6" ht="12.95" customHeight="1" x14ac:dyDescent="0.2">
      <c r="B7738" s="1148" t="s">
        <v>8487</v>
      </c>
      <c r="C7738" s="1150">
        <v>4508317.1138450028</v>
      </c>
      <c r="D7738" s="1150">
        <v>549072.89132179297</v>
      </c>
      <c r="E7738" s="1150">
        <v>2220022.0476026582</v>
      </c>
      <c r="F7738" s="1149">
        <v>7277412.0527694542</v>
      </c>
    </row>
    <row r="7739" spans="2:6" ht="12.95" customHeight="1" x14ac:dyDescent="0.2">
      <c r="B7739" s="1155" t="s">
        <v>8488</v>
      </c>
      <c r="C7739" s="1156">
        <v>6115859.5255158599</v>
      </c>
      <c r="D7739" s="1156">
        <v>255758.39154881187</v>
      </c>
      <c r="E7739" s="1156">
        <v>390976.72760310449</v>
      </c>
      <c r="F7739" s="1157">
        <v>6762594.6446677763</v>
      </c>
    </row>
    <row r="7740" spans="2:6" ht="12.95" customHeight="1" x14ac:dyDescent="0.2">
      <c r="B7740" s="1148" t="s">
        <v>8489</v>
      </c>
      <c r="C7740" s="1150">
        <v>232985124.78155658</v>
      </c>
      <c r="D7740" s="1150">
        <v>7722030.6536937719</v>
      </c>
      <c r="E7740" s="1150">
        <v>100268781.16429938</v>
      </c>
      <c r="F7740" s="1149">
        <v>340975936.59954971</v>
      </c>
    </row>
    <row r="7741" spans="2:6" ht="12.95" customHeight="1" x14ac:dyDescent="0.2">
      <c r="B7741" s="1155" t="s">
        <v>8490</v>
      </c>
      <c r="C7741" s="1156">
        <v>34890071.929256909</v>
      </c>
      <c r="D7741" s="1156">
        <v>2697351.323996067</v>
      </c>
      <c r="E7741" s="1156">
        <v>16109355.966093374</v>
      </c>
      <c r="F7741" s="1157">
        <v>53696779.219346352</v>
      </c>
    </row>
    <row r="7742" spans="2:6" ht="12.95" customHeight="1" x14ac:dyDescent="0.2">
      <c r="B7742" s="1148" t="s">
        <v>8491</v>
      </c>
      <c r="C7742" s="1150">
        <v>37587808.887075454</v>
      </c>
      <c r="D7742" s="1150">
        <v>2293626.7565368661</v>
      </c>
      <c r="E7742" s="1150">
        <v>4773858.2039349368</v>
      </c>
      <c r="F7742" s="1149">
        <v>44655293.847547255</v>
      </c>
    </row>
    <row r="7743" spans="2:6" ht="12.95" customHeight="1" x14ac:dyDescent="0.2">
      <c r="B7743" s="1155" t="s">
        <v>8492</v>
      </c>
      <c r="C7743" s="1156">
        <v>25384800.856727291</v>
      </c>
      <c r="D7743" s="1156">
        <v>1842579.4789828681</v>
      </c>
      <c r="E7743" s="1156">
        <v>9195106.6981467344</v>
      </c>
      <c r="F7743" s="1157">
        <v>36422487.033856899</v>
      </c>
    </row>
    <row r="7744" spans="2:6" ht="12.95" customHeight="1" x14ac:dyDescent="0.2">
      <c r="B7744" s="1148" t="s">
        <v>8493</v>
      </c>
      <c r="C7744" s="1150">
        <v>52602573.718148157</v>
      </c>
      <c r="D7744" s="1150">
        <v>3159172.0695929234</v>
      </c>
      <c r="E7744" s="1150">
        <v>10447987.505861083</v>
      </c>
      <c r="F7744" s="1149">
        <v>66209733.293602161</v>
      </c>
    </row>
    <row r="7745" spans="2:6" ht="12.95" customHeight="1" x14ac:dyDescent="0.2">
      <c r="B7745" s="1155" t="s">
        <v>8494</v>
      </c>
      <c r="C7745" s="1156">
        <v>44333525.014668778</v>
      </c>
      <c r="D7745" s="1156">
        <v>2014077.5557185118</v>
      </c>
      <c r="E7745" s="1156">
        <v>18629008.201026101</v>
      </c>
      <c r="F7745" s="1157">
        <v>64976610.771413386</v>
      </c>
    </row>
    <row r="7746" spans="2:6" ht="12.95" customHeight="1" x14ac:dyDescent="0.2">
      <c r="B7746" s="1148" t="s">
        <v>8495</v>
      </c>
      <c r="C7746" s="1150">
        <v>15869226.786344714</v>
      </c>
      <c r="D7746" s="1150">
        <v>779558.9419476391</v>
      </c>
      <c r="E7746" s="1150">
        <v>2476845.0044470415</v>
      </c>
      <c r="F7746" s="1149">
        <v>19125630.732739396</v>
      </c>
    </row>
    <row r="7747" spans="2:6" ht="12.95" customHeight="1" x14ac:dyDescent="0.2">
      <c r="B7747" s="1155" t="s">
        <v>8496</v>
      </c>
      <c r="C7747" s="1156">
        <v>9647452.4429004434</v>
      </c>
      <c r="D7747" s="1156">
        <v>963053.10993527726</v>
      </c>
      <c r="E7747" s="1156">
        <v>4072479.147698205</v>
      </c>
      <c r="F7747" s="1157">
        <v>14682984.700533926</v>
      </c>
    </row>
    <row r="7748" spans="2:6" ht="12.95" customHeight="1" x14ac:dyDescent="0.2">
      <c r="B7748" s="1148" t="s">
        <v>12570</v>
      </c>
      <c r="C7748" s="1150">
        <v>73082.598103648648</v>
      </c>
      <c r="D7748" s="1150">
        <v>0</v>
      </c>
      <c r="E7748" s="1150">
        <v>0</v>
      </c>
      <c r="F7748" s="1149">
        <v>73082.598103648648</v>
      </c>
    </row>
    <row r="7749" spans="2:6" ht="12.95" customHeight="1" x14ac:dyDescent="0.2">
      <c r="B7749" s="1155" t="s">
        <v>8497</v>
      </c>
      <c r="C7749" s="1156">
        <v>2375596.5582826985</v>
      </c>
      <c r="D7749" s="1156">
        <v>112711.47607988812</v>
      </c>
      <c r="E7749" s="1156">
        <v>12356.217272885873</v>
      </c>
      <c r="F7749" s="1157">
        <v>2500664.2516354728</v>
      </c>
    </row>
    <row r="7750" spans="2:6" ht="12.95" customHeight="1" x14ac:dyDescent="0.2">
      <c r="B7750" s="1148" t="s">
        <v>8498</v>
      </c>
      <c r="C7750" s="1150">
        <v>11785255.810736872</v>
      </c>
      <c r="D7750" s="1150">
        <v>217612.54742376562</v>
      </c>
      <c r="E7750" s="1150">
        <v>595699.73799807683</v>
      </c>
      <c r="F7750" s="1149">
        <v>12598568.096158715</v>
      </c>
    </row>
    <row r="7751" spans="2:6" ht="12.95" customHeight="1" x14ac:dyDescent="0.2">
      <c r="B7751" s="1155" t="s">
        <v>8499</v>
      </c>
      <c r="C7751" s="1156">
        <v>69668734.108397171</v>
      </c>
      <c r="D7751" s="1156">
        <v>5751046.9701466933</v>
      </c>
      <c r="E7751" s="1156">
        <v>32015846.236641735</v>
      </c>
      <c r="F7751" s="1157">
        <v>107435627.31518561</v>
      </c>
    </row>
    <row r="7752" spans="2:6" ht="12.95" customHeight="1" x14ac:dyDescent="0.2">
      <c r="B7752" s="1148" t="s">
        <v>8500</v>
      </c>
      <c r="C7752" s="1150">
        <v>564229253.22025013</v>
      </c>
      <c r="D7752" s="1150">
        <v>21486222.055530794</v>
      </c>
      <c r="E7752" s="1150">
        <v>244065653.12865344</v>
      </c>
      <c r="F7752" s="1149">
        <v>829781128.40443432</v>
      </c>
    </row>
    <row r="7753" spans="2:6" ht="12.95" customHeight="1" x14ac:dyDescent="0.2">
      <c r="B7753" s="1155" t="s">
        <v>8501</v>
      </c>
      <c r="C7753" s="1156">
        <v>87936498.794910565</v>
      </c>
      <c r="D7753" s="1156">
        <v>4148216.7105741859</v>
      </c>
      <c r="E7753" s="1156">
        <v>38141269.202616282</v>
      </c>
      <c r="F7753" s="1157">
        <v>130225984.70810103</v>
      </c>
    </row>
    <row r="7754" spans="2:6" ht="12.95" customHeight="1" x14ac:dyDescent="0.2">
      <c r="B7754" s="1148" t="s">
        <v>8502</v>
      </c>
      <c r="C7754" s="1150">
        <v>338401277.61388159</v>
      </c>
      <c r="D7754" s="1150">
        <v>8886413.846667612</v>
      </c>
      <c r="E7754" s="1150">
        <v>55286330.617641844</v>
      </c>
      <c r="F7754" s="1149">
        <v>402574022.07819104</v>
      </c>
    </row>
    <row r="7755" spans="2:6" ht="12.95" customHeight="1" x14ac:dyDescent="0.2">
      <c r="B7755" s="1155" t="s">
        <v>8503</v>
      </c>
      <c r="C7755" s="1156">
        <v>580975608.55714321</v>
      </c>
      <c r="D7755" s="1156">
        <v>16844281.325502511</v>
      </c>
      <c r="E7755" s="1156">
        <v>157443620.85809588</v>
      </c>
      <c r="F7755" s="1157">
        <v>755263510.74074161</v>
      </c>
    </row>
    <row r="7756" spans="2:6" ht="12.95" customHeight="1" x14ac:dyDescent="0.2">
      <c r="B7756" s="1148" t="s">
        <v>8504</v>
      </c>
      <c r="C7756" s="1150">
        <v>7021836.4700526325</v>
      </c>
      <c r="D7756" s="1150">
        <v>440863.54541201785</v>
      </c>
      <c r="E7756" s="1150">
        <v>65700738.614278726</v>
      </c>
      <c r="F7756" s="1149">
        <v>73163438.629743382</v>
      </c>
    </row>
    <row r="7757" spans="2:6" ht="12.95" customHeight="1" x14ac:dyDescent="0.2">
      <c r="B7757" s="1155" t="s">
        <v>8505</v>
      </c>
      <c r="C7757" s="1156">
        <v>69699368.35534662</v>
      </c>
      <c r="D7757" s="1156">
        <v>3132734.6406706623</v>
      </c>
      <c r="E7757" s="1156">
        <v>18947381.152941335</v>
      </c>
      <c r="F7757" s="1157">
        <v>91779484.148958609</v>
      </c>
    </row>
    <row r="7758" spans="2:6" ht="12.95" customHeight="1" x14ac:dyDescent="0.2">
      <c r="B7758" s="1148" t="s">
        <v>8506</v>
      </c>
      <c r="C7758" s="1150">
        <v>214481352.75755814</v>
      </c>
      <c r="D7758" s="1150">
        <v>7410132.2811419247</v>
      </c>
      <c r="E7758" s="1150">
        <v>974728116.47499657</v>
      </c>
      <c r="F7758" s="1149">
        <v>1196619601.5136967</v>
      </c>
    </row>
    <row r="7759" spans="2:6" ht="12.95" customHeight="1" x14ac:dyDescent="0.2">
      <c r="B7759" s="1155" t="s">
        <v>8507</v>
      </c>
      <c r="C7759" s="1156">
        <v>34060886.662050858</v>
      </c>
      <c r="D7759" s="1156">
        <v>2438931.9289920763</v>
      </c>
      <c r="E7759" s="1156">
        <v>13282884.692855379</v>
      </c>
      <c r="F7759" s="1157">
        <v>49782703.283898316</v>
      </c>
    </row>
    <row r="7760" spans="2:6" ht="12.95" customHeight="1" x14ac:dyDescent="0.2">
      <c r="B7760" s="1148" t="s">
        <v>8508</v>
      </c>
      <c r="C7760" s="1150">
        <v>55010315.62973208</v>
      </c>
      <c r="D7760" s="1150">
        <v>3473702.6779950298</v>
      </c>
      <c r="E7760" s="1150">
        <v>16069679.301487708</v>
      </c>
      <c r="F7760" s="1149">
        <v>74553697.609214827</v>
      </c>
    </row>
    <row r="7761" spans="2:6" ht="12.95" customHeight="1" x14ac:dyDescent="0.2">
      <c r="B7761" s="1155" t="s">
        <v>8509</v>
      </c>
      <c r="C7761" s="1156">
        <v>84420429.060957745</v>
      </c>
      <c r="D7761" s="1156">
        <v>4990978.0805329327</v>
      </c>
      <c r="E7761" s="1156">
        <v>18132571.564292543</v>
      </c>
      <c r="F7761" s="1157">
        <v>107543978.70578322</v>
      </c>
    </row>
    <row r="7762" spans="2:6" ht="12.95" customHeight="1" x14ac:dyDescent="0.2">
      <c r="B7762" s="1148" t="s">
        <v>8510</v>
      </c>
      <c r="C7762" s="1150">
        <v>89098539.579419449</v>
      </c>
      <c r="D7762" s="1150">
        <v>4134523.3306318657</v>
      </c>
      <c r="E7762" s="1150">
        <v>64314808.74182868</v>
      </c>
      <c r="F7762" s="1149">
        <v>157547871.65188</v>
      </c>
    </row>
    <row r="7763" spans="2:6" ht="12.95" customHeight="1" x14ac:dyDescent="0.2">
      <c r="B7763" s="1155" t="s">
        <v>8511</v>
      </c>
      <c r="C7763" s="1156">
        <v>25978803.026276499</v>
      </c>
      <c r="D7763" s="1156">
        <v>1115003.5991272044</v>
      </c>
      <c r="E7763" s="1156">
        <v>17444412.348568883</v>
      </c>
      <c r="F7763" s="1157">
        <v>44538218.973972589</v>
      </c>
    </row>
    <row r="7764" spans="2:6" ht="12.95" customHeight="1" x14ac:dyDescent="0.2">
      <c r="B7764" s="1148" t="s">
        <v>8512</v>
      </c>
      <c r="C7764" s="1150">
        <v>129308667.48002973</v>
      </c>
      <c r="D7764" s="1150">
        <v>6371808.732931246</v>
      </c>
      <c r="E7764" s="1150">
        <v>52600472.249083981</v>
      </c>
      <c r="F7764" s="1149">
        <v>188280948.46204495</v>
      </c>
    </row>
    <row r="7765" spans="2:6" ht="12.95" customHeight="1" x14ac:dyDescent="0.2">
      <c r="B7765" s="1155" t="s">
        <v>8513</v>
      </c>
      <c r="C7765" s="1156">
        <v>28083362.054374047</v>
      </c>
      <c r="D7765" s="1156">
        <v>1038222.8615934567</v>
      </c>
      <c r="E7765" s="1156">
        <v>1592113.4213556983</v>
      </c>
      <c r="F7765" s="1157">
        <v>30713698.3373232</v>
      </c>
    </row>
    <row r="7766" spans="2:6" ht="12.95" customHeight="1" x14ac:dyDescent="0.2">
      <c r="B7766" s="1148" t="s">
        <v>8514</v>
      </c>
      <c r="C7766" s="1150">
        <v>41172702.646685988</v>
      </c>
      <c r="D7766" s="1150">
        <v>2373298.6383651579</v>
      </c>
      <c r="E7766" s="1150">
        <v>11187553.370958537</v>
      </c>
      <c r="F7766" s="1149">
        <v>54733554.656009682</v>
      </c>
    </row>
    <row r="7767" spans="2:6" ht="12.95" customHeight="1" x14ac:dyDescent="0.2">
      <c r="B7767" s="1155" t="s">
        <v>8515</v>
      </c>
      <c r="C7767" s="1156">
        <v>68038937.221363932</v>
      </c>
      <c r="D7767" s="1156">
        <v>4188966.0229445715</v>
      </c>
      <c r="E7767" s="1156">
        <v>18010537.173470989</v>
      </c>
      <c r="F7767" s="1157">
        <v>90238440.41777949</v>
      </c>
    </row>
    <row r="7768" spans="2:6" ht="12.95" customHeight="1" x14ac:dyDescent="0.2">
      <c r="B7768" s="1148" t="s">
        <v>8516</v>
      </c>
      <c r="C7768" s="1150">
        <v>48797882.671007827</v>
      </c>
      <c r="D7768" s="1150">
        <v>2675185.8844045512</v>
      </c>
      <c r="E7768" s="1150">
        <v>13860164.01316355</v>
      </c>
      <c r="F7768" s="1149">
        <v>65333232.568575934</v>
      </c>
    </row>
    <row r="7769" spans="2:6" ht="12.95" customHeight="1" x14ac:dyDescent="0.2">
      <c r="B7769" s="1155" t="s">
        <v>8517</v>
      </c>
      <c r="C7769" s="1156">
        <v>23875892.477835424</v>
      </c>
      <c r="D7769" s="1156">
        <v>1149222.6651805546</v>
      </c>
      <c r="E7769" s="1156">
        <v>9350048.1076098438</v>
      </c>
      <c r="F7769" s="1157">
        <v>34375163.250625826</v>
      </c>
    </row>
    <row r="7770" spans="2:6" ht="12.95" customHeight="1" x14ac:dyDescent="0.2">
      <c r="B7770" s="1148" t="s">
        <v>8518</v>
      </c>
      <c r="C7770" s="1150">
        <v>57179440.111041509</v>
      </c>
      <c r="D7770" s="1150">
        <v>3610881.0020601009</v>
      </c>
      <c r="E7770" s="1150">
        <v>21956401.62508671</v>
      </c>
      <c r="F7770" s="1149">
        <v>82746722.738188326</v>
      </c>
    </row>
    <row r="7771" spans="2:6" ht="12.95" customHeight="1" x14ac:dyDescent="0.2">
      <c r="B7771" s="1155" t="s">
        <v>8519</v>
      </c>
      <c r="C7771" s="1156">
        <v>990873.64684514597</v>
      </c>
      <c r="D7771" s="1156">
        <v>21431.865666032834</v>
      </c>
      <c r="E7771" s="1156">
        <v>910.45811484422222</v>
      </c>
      <c r="F7771" s="1157">
        <v>1013215.970626023</v>
      </c>
    </row>
    <row r="7772" spans="2:6" ht="12.95" customHeight="1" x14ac:dyDescent="0.2">
      <c r="B7772" s="1148" t="s">
        <v>8520</v>
      </c>
      <c r="C7772" s="1150">
        <v>31314931.674280494</v>
      </c>
      <c r="D7772" s="1150">
        <v>1926077.4522656333</v>
      </c>
      <c r="E7772" s="1150">
        <v>23107622.052913822</v>
      </c>
      <c r="F7772" s="1149">
        <v>56348631.179459952</v>
      </c>
    </row>
    <row r="7773" spans="2:6" ht="12.95" customHeight="1" x14ac:dyDescent="0.2">
      <c r="B7773" s="1155" t="s">
        <v>8521</v>
      </c>
      <c r="C7773" s="1156">
        <v>4343057.0282835551</v>
      </c>
      <c r="D7773" s="1156">
        <v>702648.75019174779</v>
      </c>
      <c r="E7773" s="1156">
        <v>9366858.1182398461</v>
      </c>
      <c r="F7773" s="1157">
        <v>14412563.896715149</v>
      </c>
    </row>
    <row r="7774" spans="2:6" ht="12.95" customHeight="1" x14ac:dyDescent="0.2">
      <c r="B7774" s="1148" t="s">
        <v>8522</v>
      </c>
      <c r="C7774" s="1150">
        <v>8058867.547279031</v>
      </c>
      <c r="D7774" s="1150">
        <v>112697.0922774277</v>
      </c>
      <c r="E7774" s="1150">
        <v>2285164.3837704379</v>
      </c>
      <c r="F7774" s="1149">
        <v>10456729.023326896</v>
      </c>
    </row>
    <row r="7775" spans="2:6" ht="12.95" customHeight="1" x14ac:dyDescent="0.2">
      <c r="B7775" s="1155" t="s">
        <v>8523</v>
      </c>
      <c r="C7775" s="1156">
        <v>184613511.47505188</v>
      </c>
      <c r="D7775" s="1156">
        <v>8004715.5234485017</v>
      </c>
      <c r="E7775" s="1156">
        <v>99940890.065306127</v>
      </c>
      <c r="F7775" s="1157">
        <v>292559117.06380653</v>
      </c>
    </row>
    <row r="7776" spans="2:6" ht="12.95" customHeight="1" x14ac:dyDescent="0.2">
      <c r="B7776" s="1148" t="s">
        <v>8524</v>
      </c>
      <c r="C7776" s="1150">
        <v>5346706.39246637</v>
      </c>
      <c r="D7776" s="1150">
        <v>994956.38379249908</v>
      </c>
      <c r="E7776" s="1150">
        <v>6355377.1451531239</v>
      </c>
      <c r="F7776" s="1149">
        <v>12697039.921411993</v>
      </c>
    </row>
    <row r="7777" spans="2:6" ht="12.95" customHeight="1" x14ac:dyDescent="0.2">
      <c r="B7777" s="1155" t="s">
        <v>8525</v>
      </c>
      <c r="C7777" s="1156">
        <v>65367850.684658408</v>
      </c>
      <c r="D7777" s="1156">
        <v>2973721.7044706675</v>
      </c>
      <c r="E7777" s="1156">
        <v>22435118.669656388</v>
      </c>
      <c r="F7777" s="1157">
        <v>90776691.058785468</v>
      </c>
    </row>
    <row r="7778" spans="2:6" ht="12.95" customHeight="1" x14ac:dyDescent="0.2">
      <c r="B7778" s="1148" t="s">
        <v>8526</v>
      </c>
      <c r="C7778" s="1150">
        <v>43655038.262725338</v>
      </c>
      <c r="D7778" s="1150">
        <v>1928839.1423380359</v>
      </c>
      <c r="E7778" s="1150">
        <v>13359867.27905665</v>
      </c>
      <c r="F7778" s="1149">
        <v>58943744.684120029</v>
      </c>
    </row>
    <row r="7779" spans="2:6" ht="12.95" customHeight="1" x14ac:dyDescent="0.2">
      <c r="B7779" s="1155" t="s">
        <v>8527</v>
      </c>
      <c r="C7779" s="1156">
        <v>16624505.215618886</v>
      </c>
      <c r="D7779" s="1156">
        <v>1595307.5308857064</v>
      </c>
      <c r="E7779" s="1156">
        <v>8655725.2978240214</v>
      </c>
      <c r="F7779" s="1157">
        <v>26875538.044328615</v>
      </c>
    </row>
    <row r="7780" spans="2:6" ht="12.95" customHeight="1" x14ac:dyDescent="0.2">
      <c r="B7780" s="1148" t="s">
        <v>8528</v>
      </c>
      <c r="C7780" s="1150">
        <v>42331721.218491435</v>
      </c>
      <c r="D7780" s="1150">
        <v>3611672.1111954241</v>
      </c>
      <c r="E7780" s="1150">
        <v>10770979.6294971</v>
      </c>
      <c r="F7780" s="1149">
        <v>56714372.959183961</v>
      </c>
    </row>
    <row r="7781" spans="2:6" ht="12.95" customHeight="1" x14ac:dyDescent="0.2">
      <c r="B7781" s="1155" t="s">
        <v>8529</v>
      </c>
      <c r="C7781" s="1156">
        <v>74035281.971785516</v>
      </c>
      <c r="D7781" s="1156">
        <v>4197625.0720257461</v>
      </c>
      <c r="E7781" s="1156">
        <v>26552379.302596755</v>
      </c>
      <c r="F7781" s="1157">
        <v>104785286.34640801</v>
      </c>
    </row>
    <row r="7782" spans="2:6" ht="12.95" customHeight="1" x14ac:dyDescent="0.2">
      <c r="B7782" s="1148" t="s">
        <v>8530</v>
      </c>
      <c r="C7782" s="1150">
        <v>38871562.419554003</v>
      </c>
      <c r="D7782" s="1150">
        <v>2630121.4312960417</v>
      </c>
      <c r="E7782" s="1150">
        <v>10068079.019555187</v>
      </c>
      <c r="F7782" s="1149">
        <v>51569762.870405234</v>
      </c>
    </row>
    <row r="7783" spans="2:6" ht="12.95" customHeight="1" x14ac:dyDescent="0.2">
      <c r="B7783" s="1155" t="s">
        <v>8531</v>
      </c>
      <c r="C7783" s="1156">
        <v>53789891.190723047</v>
      </c>
      <c r="D7783" s="1156">
        <v>4534378.655229209</v>
      </c>
      <c r="E7783" s="1156">
        <v>21646487.921064667</v>
      </c>
      <c r="F7783" s="1157">
        <v>79970757.767016917</v>
      </c>
    </row>
    <row r="7784" spans="2:6" ht="12.95" customHeight="1" x14ac:dyDescent="0.2">
      <c r="B7784" s="1148" t="s">
        <v>8532</v>
      </c>
      <c r="C7784" s="1150">
        <v>19140085.171397112</v>
      </c>
      <c r="D7784" s="1150">
        <v>1612337.9529988491</v>
      </c>
      <c r="E7784" s="1150">
        <v>12025525.879029954</v>
      </c>
      <c r="F7784" s="1149">
        <v>32777949.003425919</v>
      </c>
    </row>
    <row r="7785" spans="2:6" ht="12.95" customHeight="1" x14ac:dyDescent="0.2">
      <c r="B7785" s="1155" t="s">
        <v>8533</v>
      </c>
      <c r="C7785" s="1156">
        <v>90834800.777599901</v>
      </c>
      <c r="D7785" s="1156">
        <v>4117953.1901974543</v>
      </c>
      <c r="E7785" s="1156">
        <v>49683406.293212853</v>
      </c>
      <c r="F7785" s="1157">
        <v>144636160.2610102</v>
      </c>
    </row>
    <row r="7786" spans="2:6" ht="12.95" customHeight="1" x14ac:dyDescent="0.2">
      <c r="B7786" s="1148" t="s">
        <v>8534</v>
      </c>
      <c r="C7786" s="1150">
        <v>35801406.432677232</v>
      </c>
      <c r="D7786" s="1150">
        <v>2606618.2980757086</v>
      </c>
      <c r="E7786" s="1150">
        <v>9745999.1755110361</v>
      </c>
      <c r="F7786" s="1149">
        <v>48154023.906263977</v>
      </c>
    </row>
    <row r="7787" spans="2:6" ht="12.95" customHeight="1" x14ac:dyDescent="0.2">
      <c r="B7787" s="1155" t="s">
        <v>8535</v>
      </c>
      <c r="C7787" s="1156">
        <v>482180.29951843375</v>
      </c>
      <c r="D7787" s="1156">
        <v>86590.490811756827</v>
      </c>
      <c r="E7787" s="1156">
        <v>508946.08619792026</v>
      </c>
      <c r="F7787" s="1157">
        <v>1077716.8765281108</v>
      </c>
    </row>
    <row r="7788" spans="2:6" ht="12.95" customHeight="1" x14ac:dyDescent="0.2">
      <c r="B7788" s="1148" t="s">
        <v>8536</v>
      </c>
      <c r="C7788" s="1150">
        <v>39775616.137824893</v>
      </c>
      <c r="D7788" s="1150">
        <v>2440154.5522012138</v>
      </c>
      <c r="E7788" s="1150">
        <v>19199320.275518242</v>
      </c>
      <c r="F7788" s="1149">
        <v>61415090.965544343</v>
      </c>
    </row>
    <row r="7789" spans="2:6" ht="12.95" customHeight="1" x14ac:dyDescent="0.2">
      <c r="B7789" s="1155" t="s">
        <v>8537</v>
      </c>
      <c r="C7789" s="1156">
        <v>98853417.946600094</v>
      </c>
      <c r="D7789" s="1156">
        <v>2679026.359661486</v>
      </c>
      <c r="E7789" s="1156">
        <v>35955559.994739272</v>
      </c>
      <c r="F7789" s="1157">
        <v>137488004.30100086</v>
      </c>
    </row>
    <row r="7790" spans="2:6" ht="12.95" customHeight="1" x14ac:dyDescent="0.2">
      <c r="B7790" s="1148" t="s">
        <v>8538</v>
      </c>
      <c r="C7790" s="1150">
        <v>184275435.77217004</v>
      </c>
      <c r="D7790" s="1150">
        <v>7090409.1200516047</v>
      </c>
      <c r="E7790" s="1150">
        <v>102002151.93648815</v>
      </c>
      <c r="F7790" s="1149">
        <v>293367996.82870978</v>
      </c>
    </row>
    <row r="7791" spans="2:6" ht="12.95" customHeight="1" x14ac:dyDescent="0.2">
      <c r="B7791" s="1155" t="s">
        <v>8539</v>
      </c>
      <c r="C7791" s="1156">
        <v>24868277.231032323</v>
      </c>
      <c r="D7791" s="1156">
        <v>1131429.9015370088</v>
      </c>
      <c r="E7791" s="1156">
        <v>5217965.5216172151</v>
      </c>
      <c r="F7791" s="1157">
        <v>31217672.654186547</v>
      </c>
    </row>
    <row r="7792" spans="2:6" ht="12.95" customHeight="1" x14ac:dyDescent="0.2">
      <c r="B7792" s="1148" t="s">
        <v>8540</v>
      </c>
      <c r="C7792" s="1150">
        <v>38080154.811142132</v>
      </c>
      <c r="D7792" s="1150">
        <v>2044786.973971518</v>
      </c>
      <c r="E7792" s="1150">
        <v>7976143.7379009249</v>
      </c>
      <c r="F7792" s="1149">
        <v>48101085.523014575</v>
      </c>
    </row>
    <row r="7793" spans="2:6" ht="12.95" customHeight="1" x14ac:dyDescent="0.2">
      <c r="B7793" s="1155" t="s">
        <v>8541</v>
      </c>
      <c r="C7793" s="1156">
        <v>62299480.550742805</v>
      </c>
      <c r="D7793" s="1156">
        <v>2747378.1889534229</v>
      </c>
      <c r="E7793" s="1156">
        <v>10250022.886462159</v>
      </c>
      <c r="F7793" s="1157">
        <v>75296881.626158386</v>
      </c>
    </row>
    <row r="7794" spans="2:6" ht="12.95" customHeight="1" x14ac:dyDescent="0.2">
      <c r="B7794" s="1148" t="s">
        <v>8542</v>
      </c>
      <c r="C7794" s="1150">
        <v>8650946.4905623496</v>
      </c>
      <c r="D7794" s="1150">
        <v>1124209.232701876</v>
      </c>
      <c r="E7794" s="1150">
        <v>3308344.6584539474</v>
      </c>
      <c r="F7794" s="1149">
        <v>13083500.381718172</v>
      </c>
    </row>
    <row r="7795" spans="2:6" ht="12.95" customHeight="1" x14ac:dyDescent="0.2">
      <c r="B7795" s="1155" t="s">
        <v>8543</v>
      </c>
      <c r="C7795" s="1156">
        <v>2886762.6250941213</v>
      </c>
      <c r="D7795" s="1156">
        <v>57679.047866303146</v>
      </c>
      <c r="E7795" s="1156">
        <v>0</v>
      </c>
      <c r="F7795" s="1157">
        <v>2944441.6729604243</v>
      </c>
    </row>
    <row r="7796" spans="2:6" ht="12.95" customHeight="1" x14ac:dyDescent="0.2">
      <c r="B7796" s="1148" t="s">
        <v>8544</v>
      </c>
      <c r="C7796" s="1150">
        <v>41856821.704122417</v>
      </c>
      <c r="D7796" s="1150">
        <v>2041953.3648868138</v>
      </c>
      <c r="E7796" s="1150">
        <v>12940276.153558439</v>
      </c>
      <c r="F7796" s="1149">
        <v>56839051.22256767</v>
      </c>
    </row>
    <row r="7797" spans="2:6" ht="12.95" customHeight="1" x14ac:dyDescent="0.2">
      <c r="B7797" s="1155" t="s">
        <v>8545</v>
      </c>
      <c r="C7797" s="1156">
        <v>11858750.528754644</v>
      </c>
      <c r="D7797" s="1156">
        <v>328813.72424530896</v>
      </c>
      <c r="E7797" s="1156">
        <v>2864589.1872769278</v>
      </c>
      <c r="F7797" s="1157">
        <v>15052153.440276882</v>
      </c>
    </row>
    <row r="7798" spans="2:6" ht="12.95" customHeight="1" x14ac:dyDescent="0.2">
      <c r="B7798" s="1148" t="s">
        <v>8546</v>
      </c>
      <c r="C7798" s="1150">
        <v>293144878.73819703</v>
      </c>
      <c r="D7798" s="1150">
        <v>10618799.01500118</v>
      </c>
      <c r="E7798" s="1150">
        <v>214010133.06993926</v>
      </c>
      <c r="F7798" s="1149">
        <v>517773810.82313746</v>
      </c>
    </row>
    <row r="7799" spans="2:6" ht="12.95" customHeight="1" x14ac:dyDescent="0.2">
      <c r="B7799" s="1155" t="s">
        <v>8547</v>
      </c>
      <c r="C7799" s="1156">
        <v>37005483.448426262</v>
      </c>
      <c r="D7799" s="1156">
        <v>1583009.3797820439</v>
      </c>
      <c r="E7799" s="1156">
        <v>13969956.17264599</v>
      </c>
      <c r="F7799" s="1157">
        <v>52558449.000854298</v>
      </c>
    </row>
    <row r="7800" spans="2:6" ht="12.95" customHeight="1" x14ac:dyDescent="0.2">
      <c r="B7800" s="1148" t="s">
        <v>8548</v>
      </c>
      <c r="C7800" s="1150">
        <v>54395295.344562873</v>
      </c>
      <c r="D7800" s="1150">
        <v>2597168.1398592084</v>
      </c>
      <c r="E7800" s="1150">
        <v>57319256.307190247</v>
      </c>
      <c r="F7800" s="1149">
        <v>114311719.79161233</v>
      </c>
    </row>
    <row r="7801" spans="2:6" ht="12.95" customHeight="1" x14ac:dyDescent="0.2">
      <c r="B7801" s="1155" t="s">
        <v>8549</v>
      </c>
      <c r="C7801" s="1156">
        <v>26037049.307471886</v>
      </c>
      <c r="D7801" s="1156">
        <v>1666090.2227934559</v>
      </c>
      <c r="E7801" s="1156">
        <v>7821355.4682917763</v>
      </c>
      <c r="F7801" s="1157">
        <v>35524494.998557121</v>
      </c>
    </row>
    <row r="7802" spans="2:6" ht="12.95" customHeight="1" x14ac:dyDescent="0.2">
      <c r="B7802" s="1148" t="s">
        <v>8550</v>
      </c>
      <c r="C7802" s="1150">
        <v>13076427.501669565</v>
      </c>
      <c r="D7802" s="1150">
        <v>521988.19128881313</v>
      </c>
      <c r="E7802" s="1150">
        <v>4850205.4759426378</v>
      </c>
      <c r="F7802" s="1149">
        <v>18448621.168901019</v>
      </c>
    </row>
    <row r="7803" spans="2:6" ht="12.95" customHeight="1" x14ac:dyDescent="0.2">
      <c r="B7803" s="1155" t="s">
        <v>8551</v>
      </c>
      <c r="C7803" s="1156">
        <v>82410657.613107383</v>
      </c>
      <c r="D7803" s="1156">
        <v>3324096.7486041528</v>
      </c>
      <c r="E7803" s="1156">
        <v>23639774.291823015</v>
      </c>
      <c r="F7803" s="1157">
        <v>109374528.65353455</v>
      </c>
    </row>
    <row r="7804" spans="2:6" ht="12.95" customHeight="1" x14ac:dyDescent="0.2">
      <c r="B7804" s="1148" t="s">
        <v>8552</v>
      </c>
      <c r="C7804" s="1150">
        <v>35867895.112154983</v>
      </c>
      <c r="D7804" s="1150">
        <v>1182866.3791354878</v>
      </c>
      <c r="E7804" s="1150">
        <v>8169797.0197761105</v>
      </c>
      <c r="F7804" s="1149">
        <v>45220558.511066586</v>
      </c>
    </row>
    <row r="7805" spans="2:6" ht="12.95" customHeight="1" x14ac:dyDescent="0.2">
      <c r="B7805" s="1155" t="s">
        <v>8553</v>
      </c>
      <c r="C7805" s="1156">
        <v>55106751.689635769</v>
      </c>
      <c r="D7805" s="1156">
        <v>2954864.539445051</v>
      </c>
      <c r="E7805" s="1156">
        <v>32260717.612332746</v>
      </c>
      <c r="F7805" s="1157">
        <v>90322333.841413558</v>
      </c>
    </row>
    <row r="7806" spans="2:6" ht="12.95" customHeight="1" x14ac:dyDescent="0.2">
      <c r="B7806" s="1148" t="s">
        <v>8554</v>
      </c>
      <c r="C7806" s="1150">
        <v>111471980.22368425</v>
      </c>
      <c r="D7806" s="1150">
        <v>4014245.9744577906</v>
      </c>
      <c r="E7806" s="1150">
        <v>50910171.877609789</v>
      </c>
      <c r="F7806" s="1149">
        <v>166396398.07575184</v>
      </c>
    </row>
    <row r="7807" spans="2:6" ht="12.95" customHeight="1" x14ac:dyDescent="0.2">
      <c r="B7807" s="1155" t="s">
        <v>8555</v>
      </c>
      <c r="C7807" s="1156">
        <v>110195782.22296447</v>
      </c>
      <c r="D7807" s="1156">
        <v>5569825.4429478031</v>
      </c>
      <c r="E7807" s="1156">
        <v>53286657.72986611</v>
      </c>
      <c r="F7807" s="1157">
        <v>169052265.39577839</v>
      </c>
    </row>
    <row r="7808" spans="2:6" ht="12.95" customHeight="1" x14ac:dyDescent="0.2">
      <c r="B7808" s="1148" t="s">
        <v>8556</v>
      </c>
      <c r="C7808" s="1150">
        <v>3312070.3764642263</v>
      </c>
      <c r="D7808" s="1150">
        <v>255024.81762333031</v>
      </c>
      <c r="E7808" s="1150">
        <v>107954.3193315292</v>
      </c>
      <c r="F7808" s="1149">
        <v>3675049.5134190856</v>
      </c>
    </row>
    <row r="7809" spans="2:6" ht="12.95" customHeight="1" x14ac:dyDescent="0.2">
      <c r="B7809" s="1155" t="s">
        <v>8557</v>
      </c>
      <c r="C7809" s="1156">
        <v>3269209.9053959213</v>
      </c>
      <c r="D7809" s="1156">
        <v>67618.255366456651</v>
      </c>
      <c r="E7809" s="1156">
        <v>1549469.6460198883</v>
      </c>
      <c r="F7809" s="1157">
        <v>4886297.8067822661</v>
      </c>
    </row>
    <row r="7810" spans="2:6" ht="12.95" customHeight="1" x14ac:dyDescent="0.2">
      <c r="B7810" s="1148" t="s">
        <v>8558</v>
      </c>
      <c r="C7810" s="1150">
        <v>18617517.120295081</v>
      </c>
      <c r="D7810" s="1150">
        <v>1446435.1754203106</v>
      </c>
      <c r="E7810" s="1150">
        <v>4879795.3646750757</v>
      </c>
      <c r="F7810" s="1149">
        <v>24943747.660390466</v>
      </c>
    </row>
    <row r="7811" spans="2:6" ht="12.95" customHeight="1" x14ac:dyDescent="0.2">
      <c r="B7811" s="1155" t="s">
        <v>8559</v>
      </c>
      <c r="C7811" s="1156">
        <v>74981646.667905837</v>
      </c>
      <c r="D7811" s="1156">
        <v>3650076.8637647582</v>
      </c>
      <c r="E7811" s="1156">
        <v>17642786.970331609</v>
      </c>
      <c r="F7811" s="1157">
        <v>96274510.502002209</v>
      </c>
    </row>
    <row r="7812" spans="2:6" ht="12.95" customHeight="1" x14ac:dyDescent="0.2">
      <c r="B7812" s="1148" t="s">
        <v>8560</v>
      </c>
      <c r="C7812" s="1150">
        <v>51973816.102508299</v>
      </c>
      <c r="D7812" s="1150">
        <v>4358364.0645209923</v>
      </c>
      <c r="E7812" s="1150">
        <v>18911710.797931742</v>
      </c>
      <c r="F7812" s="1149">
        <v>75243890.964961037</v>
      </c>
    </row>
    <row r="7813" spans="2:6" ht="12.95" customHeight="1" x14ac:dyDescent="0.2">
      <c r="B7813" s="1155" t="s">
        <v>8561</v>
      </c>
      <c r="C7813" s="1156">
        <v>43662456.421179466</v>
      </c>
      <c r="D7813" s="1156">
        <v>2359260.0471637826</v>
      </c>
      <c r="E7813" s="1156">
        <v>7822402.6063261796</v>
      </c>
      <c r="F7813" s="1157">
        <v>53844119.074669428</v>
      </c>
    </row>
    <row r="7814" spans="2:6" ht="12.95" customHeight="1" x14ac:dyDescent="0.2">
      <c r="B7814" s="1148" t="s">
        <v>8562</v>
      </c>
      <c r="C7814" s="1150">
        <v>39372562.861817174</v>
      </c>
      <c r="D7814" s="1150">
        <v>1728170.714212649</v>
      </c>
      <c r="E7814" s="1150">
        <v>8244133.1971919406</v>
      </c>
      <c r="F7814" s="1149">
        <v>49344866.773221761</v>
      </c>
    </row>
    <row r="7815" spans="2:6" ht="12.95" customHeight="1" x14ac:dyDescent="0.2">
      <c r="B7815" s="1155" t="s">
        <v>8563</v>
      </c>
      <c r="C7815" s="1156">
        <v>17733107.78459717</v>
      </c>
      <c r="D7815" s="1156">
        <v>1359628.9275716471</v>
      </c>
      <c r="E7815" s="1156">
        <v>2884116.2248044042</v>
      </c>
      <c r="F7815" s="1157">
        <v>21976852.936973222</v>
      </c>
    </row>
    <row r="7816" spans="2:6" ht="12.95" customHeight="1" x14ac:dyDescent="0.2">
      <c r="B7816" s="1148" t="s">
        <v>8564</v>
      </c>
      <c r="C7816" s="1150">
        <v>30852533.130639751</v>
      </c>
      <c r="D7816" s="1150">
        <v>1012188.1791400883</v>
      </c>
      <c r="E7816" s="1150">
        <v>6913303.5641796449</v>
      </c>
      <c r="F7816" s="1149">
        <v>38778024.873959482</v>
      </c>
    </row>
    <row r="7817" spans="2:6" ht="12.95" customHeight="1" x14ac:dyDescent="0.2">
      <c r="B7817" s="1155" t="s">
        <v>8565</v>
      </c>
      <c r="C7817" s="1156">
        <v>25777139.014967941</v>
      </c>
      <c r="D7817" s="1156">
        <v>1260280.0039774941</v>
      </c>
      <c r="E7817" s="1156">
        <v>6065859.5634051841</v>
      </c>
      <c r="F7817" s="1157">
        <v>33103278.582350619</v>
      </c>
    </row>
    <row r="7818" spans="2:6" ht="12.95" customHeight="1" x14ac:dyDescent="0.2">
      <c r="B7818" s="1148" t="s">
        <v>8566</v>
      </c>
      <c r="C7818" s="1150">
        <v>11240708.030881869</v>
      </c>
      <c r="D7818" s="1150">
        <v>633333.20613496099</v>
      </c>
      <c r="E7818" s="1150">
        <v>6272080.9204393579</v>
      </c>
      <c r="F7818" s="1149">
        <v>18146122.157456189</v>
      </c>
    </row>
    <row r="7819" spans="2:6" ht="12.95" customHeight="1" x14ac:dyDescent="0.2">
      <c r="B7819" s="1155" t="s">
        <v>8567</v>
      </c>
      <c r="C7819" s="1156">
        <v>87170230.501259848</v>
      </c>
      <c r="D7819" s="1156">
        <v>2438270.2740788967</v>
      </c>
      <c r="E7819" s="1156">
        <v>28557121.900938477</v>
      </c>
      <c r="F7819" s="1157">
        <v>118165622.67627722</v>
      </c>
    </row>
    <row r="7820" spans="2:6" ht="12.95" customHeight="1" x14ac:dyDescent="0.2">
      <c r="B7820" s="1148" t="s">
        <v>8568</v>
      </c>
      <c r="C7820" s="1150">
        <v>3007101.6400166703</v>
      </c>
      <c r="D7820" s="1150">
        <v>35815.668126457567</v>
      </c>
      <c r="E7820" s="1150">
        <v>0</v>
      </c>
      <c r="F7820" s="1149">
        <v>3042917.3081431277</v>
      </c>
    </row>
    <row r="7821" spans="2:6" ht="12.95" customHeight="1" x14ac:dyDescent="0.2">
      <c r="B7821" s="1155" t="s">
        <v>8569</v>
      </c>
      <c r="C7821" s="1156">
        <v>2094118.6569398874</v>
      </c>
      <c r="D7821" s="1156">
        <v>51580.315623083065</v>
      </c>
      <c r="E7821" s="1156">
        <v>860512.9839727676</v>
      </c>
      <c r="F7821" s="1157">
        <v>3006211.956535738</v>
      </c>
    </row>
    <row r="7822" spans="2:6" ht="12.95" customHeight="1" x14ac:dyDescent="0.2">
      <c r="B7822" s="1148" t="s">
        <v>8570</v>
      </c>
      <c r="C7822" s="1150">
        <v>45208318.219037309</v>
      </c>
      <c r="D7822" s="1150">
        <v>2996304.2743335334</v>
      </c>
      <c r="E7822" s="1150">
        <v>10669463.549691973</v>
      </c>
      <c r="F7822" s="1149">
        <v>58874086.043062821</v>
      </c>
    </row>
    <row r="7823" spans="2:6" ht="12.95" customHeight="1" x14ac:dyDescent="0.2">
      <c r="B7823" s="1155" t="s">
        <v>8571</v>
      </c>
      <c r="C7823" s="1156">
        <v>53410191.376515374</v>
      </c>
      <c r="D7823" s="1156">
        <v>2593716.0272687059</v>
      </c>
      <c r="E7823" s="1156">
        <v>7759704.4473723285</v>
      </c>
      <c r="F7823" s="1157">
        <v>63763611.851156414</v>
      </c>
    </row>
    <row r="7824" spans="2:6" ht="12.95" customHeight="1" x14ac:dyDescent="0.2">
      <c r="B7824" s="1148" t="s">
        <v>8572</v>
      </c>
      <c r="C7824" s="1150">
        <v>19541215.221138939</v>
      </c>
      <c r="D7824" s="1150">
        <v>1007499.0595379894</v>
      </c>
      <c r="E7824" s="1150">
        <v>2649693.245086642</v>
      </c>
      <c r="F7824" s="1149">
        <v>23198407.525763571</v>
      </c>
    </row>
    <row r="7825" spans="2:6" ht="12.95" customHeight="1" x14ac:dyDescent="0.2">
      <c r="B7825" s="1155" t="s">
        <v>8573</v>
      </c>
      <c r="C7825" s="1156">
        <v>14350427.529514002</v>
      </c>
      <c r="D7825" s="1156">
        <v>315307.33373497025</v>
      </c>
      <c r="E7825" s="1156">
        <v>1190358.9524363314</v>
      </c>
      <c r="F7825" s="1157">
        <v>15856093.815685304</v>
      </c>
    </row>
    <row r="7826" spans="2:6" ht="12.95" customHeight="1" x14ac:dyDescent="0.2">
      <c r="B7826" s="1148" t="s">
        <v>8574</v>
      </c>
      <c r="C7826" s="1150">
        <v>20613825.984284215</v>
      </c>
      <c r="D7826" s="1150">
        <v>1472527.3930835207</v>
      </c>
      <c r="E7826" s="1150">
        <v>2449717.6234333571</v>
      </c>
      <c r="F7826" s="1149">
        <v>24536071.000801094</v>
      </c>
    </row>
    <row r="7827" spans="2:6" ht="12.95" customHeight="1" x14ac:dyDescent="0.2">
      <c r="B7827" s="1155" t="s">
        <v>8575</v>
      </c>
      <c r="C7827" s="1156">
        <v>39891559.206996836</v>
      </c>
      <c r="D7827" s="1156">
        <v>2789019.2970763529</v>
      </c>
      <c r="E7827" s="1156">
        <v>7317416.9017255027</v>
      </c>
      <c r="F7827" s="1157">
        <v>49997995.405798689</v>
      </c>
    </row>
    <row r="7828" spans="2:6" ht="12.95" customHeight="1" x14ac:dyDescent="0.2">
      <c r="B7828" s="1148" t="s">
        <v>8576</v>
      </c>
      <c r="C7828" s="1150">
        <v>66339492.068844698</v>
      </c>
      <c r="D7828" s="1150">
        <v>3114179.5354967136</v>
      </c>
      <c r="E7828" s="1150">
        <v>27467912.975785855</v>
      </c>
      <c r="F7828" s="1149">
        <v>96921584.580127269</v>
      </c>
    </row>
    <row r="7829" spans="2:6" ht="12.95" customHeight="1" x14ac:dyDescent="0.2">
      <c r="B7829" s="1155" t="s">
        <v>8577</v>
      </c>
      <c r="C7829" s="1156">
        <v>354148.37953234249</v>
      </c>
      <c r="D7829" s="1156">
        <v>0</v>
      </c>
      <c r="E7829" s="1156">
        <v>845.42539235534923</v>
      </c>
      <c r="F7829" s="1157">
        <v>354993.80492469785</v>
      </c>
    </row>
    <row r="7830" spans="2:6" ht="12.95" customHeight="1" x14ac:dyDescent="0.2">
      <c r="B7830" s="1148" t="s">
        <v>8578</v>
      </c>
      <c r="C7830" s="1150">
        <v>670426785.40974319</v>
      </c>
      <c r="D7830" s="1150">
        <v>19196004.260177031</v>
      </c>
      <c r="E7830" s="1150">
        <v>1120754534.2217629</v>
      </c>
      <c r="F7830" s="1149">
        <v>1810377323.8916831</v>
      </c>
    </row>
    <row r="7831" spans="2:6" ht="12.95" customHeight="1" x14ac:dyDescent="0.2">
      <c r="B7831" s="1155" t="s">
        <v>8579</v>
      </c>
      <c r="C7831" s="1156">
        <v>40966642.689626835</v>
      </c>
      <c r="D7831" s="1156">
        <v>1379392.2721522711</v>
      </c>
      <c r="E7831" s="1156">
        <v>12009096.176030926</v>
      </c>
      <c r="F7831" s="1157">
        <v>54355131.137810029</v>
      </c>
    </row>
    <row r="7832" spans="2:6" ht="12.95" customHeight="1" x14ac:dyDescent="0.2">
      <c r="B7832" s="1148" t="s">
        <v>8580</v>
      </c>
      <c r="C7832" s="1150">
        <v>36357356.196822852</v>
      </c>
      <c r="D7832" s="1150">
        <v>635131.18144251429</v>
      </c>
      <c r="E7832" s="1150">
        <v>5985156.5488184495</v>
      </c>
      <c r="F7832" s="1149">
        <v>42977643.927083813</v>
      </c>
    </row>
    <row r="7833" spans="2:6" ht="12.95" customHeight="1" x14ac:dyDescent="0.2">
      <c r="B7833" s="1155" t="s">
        <v>8581</v>
      </c>
      <c r="C7833" s="1156">
        <v>315134.36099580821</v>
      </c>
      <c r="D7833" s="1156">
        <v>0</v>
      </c>
      <c r="E7833" s="1156">
        <v>0</v>
      </c>
      <c r="F7833" s="1157">
        <v>315134.36099580821</v>
      </c>
    </row>
    <row r="7834" spans="2:6" ht="12.95" customHeight="1" x14ac:dyDescent="0.2">
      <c r="B7834" s="1148" t="s">
        <v>8582</v>
      </c>
      <c r="C7834" s="1150">
        <v>65421426.273493811</v>
      </c>
      <c r="D7834" s="1150">
        <v>1437704.2073268336</v>
      </c>
      <c r="E7834" s="1150">
        <v>18840239.835916467</v>
      </c>
      <c r="F7834" s="1149">
        <v>85699370.316737115</v>
      </c>
    </row>
    <row r="7835" spans="2:6" ht="12.95" customHeight="1" x14ac:dyDescent="0.2">
      <c r="B7835" s="1155" t="s">
        <v>8583</v>
      </c>
      <c r="C7835" s="1156">
        <v>2508024.4240193856</v>
      </c>
      <c r="D7835" s="1156">
        <v>144571.59852972886</v>
      </c>
      <c r="E7835" s="1156">
        <v>35767.997368880162</v>
      </c>
      <c r="F7835" s="1157">
        <v>2688364.0199179947</v>
      </c>
    </row>
    <row r="7836" spans="2:6" ht="12.95" customHeight="1" x14ac:dyDescent="0.2">
      <c r="B7836" s="1148" t="s">
        <v>8584</v>
      </c>
      <c r="C7836" s="1150">
        <v>39137379.76416032</v>
      </c>
      <c r="D7836" s="1150">
        <v>1956010.145185777</v>
      </c>
      <c r="E7836" s="1150">
        <v>11255971.858713569</v>
      </c>
      <c r="F7836" s="1149">
        <v>52349361.768059663</v>
      </c>
    </row>
    <row r="7837" spans="2:6" ht="12.95" customHeight="1" x14ac:dyDescent="0.2">
      <c r="B7837" s="1155" t="s">
        <v>8585</v>
      </c>
      <c r="C7837" s="1156">
        <v>145400576.3933031</v>
      </c>
      <c r="D7837" s="1156">
        <v>2281932.7251365408</v>
      </c>
      <c r="E7837" s="1156">
        <v>15958186.434062192</v>
      </c>
      <c r="F7837" s="1157">
        <v>163640695.55250183</v>
      </c>
    </row>
    <row r="7838" spans="2:6" ht="12.95" customHeight="1" x14ac:dyDescent="0.2">
      <c r="B7838" s="1148" t="s">
        <v>8586</v>
      </c>
      <c r="C7838" s="1150">
        <v>44808287.155733094</v>
      </c>
      <c r="D7838" s="1150">
        <v>579192.57367392234</v>
      </c>
      <c r="E7838" s="1150">
        <v>2533414.7372765369</v>
      </c>
      <c r="F7838" s="1149">
        <v>47920894.466683552</v>
      </c>
    </row>
    <row r="7839" spans="2:6" ht="12.95" customHeight="1" x14ac:dyDescent="0.2">
      <c r="B7839" s="1155" t="s">
        <v>8587</v>
      </c>
      <c r="C7839" s="1156">
        <v>67099715.937088318</v>
      </c>
      <c r="D7839" s="1156">
        <v>1124784.5848002927</v>
      </c>
      <c r="E7839" s="1156">
        <v>12507353.319950014</v>
      </c>
      <c r="F7839" s="1157">
        <v>80731853.841838628</v>
      </c>
    </row>
    <row r="7840" spans="2:6" ht="12.95" customHeight="1" x14ac:dyDescent="0.2">
      <c r="B7840" s="1148" t="s">
        <v>8588</v>
      </c>
      <c r="C7840" s="1150">
        <v>40587767.115247391</v>
      </c>
      <c r="D7840" s="1150">
        <v>770856.74145908211</v>
      </c>
      <c r="E7840" s="1150">
        <v>8031602.2279471569</v>
      </c>
      <c r="F7840" s="1149">
        <v>49390226.084653631</v>
      </c>
    </row>
    <row r="7841" spans="2:6" ht="12.95" customHeight="1" x14ac:dyDescent="0.2">
      <c r="B7841" s="1155" t="s">
        <v>8589</v>
      </c>
      <c r="C7841" s="1156">
        <v>70530614.22212328</v>
      </c>
      <c r="D7841" s="1156">
        <v>1390050.6697754455</v>
      </c>
      <c r="E7841" s="1156">
        <v>9497507.992837552</v>
      </c>
      <c r="F7841" s="1157">
        <v>81418172.88473627</v>
      </c>
    </row>
    <row r="7842" spans="2:6" ht="12.95" customHeight="1" x14ac:dyDescent="0.2">
      <c r="B7842" s="1148" t="s">
        <v>8590</v>
      </c>
      <c r="C7842" s="1150">
        <v>280416555.19065273</v>
      </c>
      <c r="D7842" s="1150">
        <v>6810471.5565668177</v>
      </c>
      <c r="E7842" s="1150">
        <v>57291366.326908931</v>
      </c>
      <c r="F7842" s="1149">
        <v>344518393.07412851</v>
      </c>
    </row>
    <row r="7843" spans="2:6" ht="12.95" customHeight="1" x14ac:dyDescent="0.2">
      <c r="B7843" s="1155" t="s">
        <v>8591</v>
      </c>
      <c r="C7843" s="1156">
        <v>47540642.186337575</v>
      </c>
      <c r="D7843" s="1156">
        <v>1367367.4132953566</v>
      </c>
      <c r="E7843" s="1156">
        <v>6690826.6205452103</v>
      </c>
      <c r="F7843" s="1157">
        <v>55598836.220178142</v>
      </c>
    </row>
    <row r="7844" spans="2:6" ht="12.95" customHeight="1" x14ac:dyDescent="0.2">
      <c r="B7844" s="1148" t="s">
        <v>8592</v>
      </c>
      <c r="C7844" s="1150">
        <v>47754669.795069672</v>
      </c>
      <c r="D7844" s="1150">
        <v>815849.27555529028</v>
      </c>
      <c r="E7844" s="1150">
        <v>5340298.1769377952</v>
      </c>
      <c r="F7844" s="1149">
        <v>53910817.247562759</v>
      </c>
    </row>
    <row r="7845" spans="2:6" ht="12.95" customHeight="1" x14ac:dyDescent="0.2">
      <c r="B7845" s="1155" t="s">
        <v>8593</v>
      </c>
      <c r="C7845" s="1156">
        <v>27535242.568596691</v>
      </c>
      <c r="D7845" s="1156">
        <v>682640.88096929737</v>
      </c>
      <c r="E7845" s="1156">
        <v>18090997.840122171</v>
      </c>
      <c r="F7845" s="1157">
        <v>46308881.289688155</v>
      </c>
    </row>
    <row r="7846" spans="2:6" ht="12.95" customHeight="1" x14ac:dyDescent="0.2">
      <c r="B7846" s="1148" t="s">
        <v>8594</v>
      </c>
      <c r="C7846" s="1150">
        <v>7507725.8487981288</v>
      </c>
      <c r="D7846" s="1150">
        <v>331791.17135461705</v>
      </c>
      <c r="E7846" s="1150">
        <v>277169.46324757673</v>
      </c>
      <c r="F7846" s="1149">
        <v>8116686.4834003225</v>
      </c>
    </row>
    <row r="7847" spans="2:6" ht="12.95" customHeight="1" x14ac:dyDescent="0.2">
      <c r="B7847" s="1155" t="s">
        <v>8595</v>
      </c>
      <c r="C7847" s="1156">
        <v>22547767.36793679</v>
      </c>
      <c r="D7847" s="1156">
        <v>800890.12099644903</v>
      </c>
      <c r="E7847" s="1156">
        <v>3952038.5456488123</v>
      </c>
      <c r="F7847" s="1157">
        <v>27300696.034582052</v>
      </c>
    </row>
    <row r="7848" spans="2:6" ht="12.95" customHeight="1" x14ac:dyDescent="0.2">
      <c r="B7848" s="1148" t="s">
        <v>8596</v>
      </c>
      <c r="C7848" s="1150">
        <v>22240325.912004519</v>
      </c>
      <c r="D7848" s="1150">
        <v>705266.60223954543</v>
      </c>
      <c r="E7848" s="1150">
        <v>6197553.4204671104</v>
      </c>
      <c r="F7848" s="1149">
        <v>29143145.934711173</v>
      </c>
    </row>
    <row r="7849" spans="2:6" ht="12.95" customHeight="1" x14ac:dyDescent="0.2">
      <c r="B7849" s="1155" t="s">
        <v>8597</v>
      </c>
      <c r="C7849" s="1156">
        <v>14423510.127617646</v>
      </c>
      <c r="D7849" s="1156">
        <v>593389.38670236175</v>
      </c>
      <c r="E7849" s="1156">
        <v>2739698.5330112418</v>
      </c>
      <c r="F7849" s="1157">
        <v>17756598.047331251</v>
      </c>
    </row>
    <row r="7850" spans="2:6" ht="12.95" customHeight="1" x14ac:dyDescent="0.2">
      <c r="B7850" s="1148" t="s">
        <v>8598</v>
      </c>
      <c r="C7850" s="1150">
        <v>24580205.411063638</v>
      </c>
      <c r="D7850" s="1150">
        <v>773201.30126013129</v>
      </c>
      <c r="E7850" s="1150">
        <v>2703280.2084174729</v>
      </c>
      <c r="F7850" s="1149">
        <v>28056686.920741241</v>
      </c>
    </row>
    <row r="7851" spans="2:6" ht="12.95" customHeight="1" x14ac:dyDescent="0.2">
      <c r="B7851" s="1155" t="s">
        <v>8599</v>
      </c>
      <c r="C7851" s="1156">
        <v>38110651.684786879</v>
      </c>
      <c r="D7851" s="1156">
        <v>833771.49342097982</v>
      </c>
      <c r="E7851" s="1156">
        <v>15099273.870883964</v>
      </c>
      <c r="F7851" s="1157">
        <v>54043697.049091823</v>
      </c>
    </row>
    <row r="7852" spans="2:6" ht="12.95" customHeight="1" x14ac:dyDescent="0.2">
      <c r="B7852" s="1148" t="s">
        <v>8600</v>
      </c>
      <c r="C7852" s="1150">
        <v>57399100.02526658</v>
      </c>
      <c r="D7852" s="1150">
        <v>1726459.0417198595</v>
      </c>
      <c r="E7852" s="1150">
        <v>12423543.148146691</v>
      </c>
      <c r="F7852" s="1149">
        <v>71549102.215133131</v>
      </c>
    </row>
    <row r="7853" spans="2:6" ht="12.95" customHeight="1" x14ac:dyDescent="0.2">
      <c r="B7853" s="1155" t="s">
        <v>8601</v>
      </c>
      <c r="C7853" s="1156">
        <v>26871180.013647374</v>
      </c>
      <c r="D7853" s="1156">
        <v>1290644.2109714507</v>
      </c>
      <c r="E7853" s="1156">
        <v>4434841.4774062056</v>
      </c>
      <c r="F7853" s="1157">
        <v>32596665.702025034</v>
      </c>
    </row>
    <row r="7854" spans="2:6" ht="12.95" customHeight="1" x14ac:dyDescent="0.2">
      <c r="B7854" s="1148" t="s">
        <v>8602</v>
      </c>
      <c r="C7854" s="1150">
        <v>56362618.441259004</v>
      </c>
      <c r="D7854" s="1150">
        <v>1760793.1781928933</v>
      </c>
      <c r="E7854" s="1150">
        <v>2970307.9562953701</v>
      </c>
      <c r="F7854" s="1149">
        <v>61093719.575747266</v>
      </c>
    </row>
    <row r="7855" spans="2:6" ht="12.95" customHeight="1" x14ac:dyDescent="0.2">
      <c r="B7855" s="1155" t="s">
        <v>8603</v>
      </c>
      <c r="C7855" s="1156">
        <v>650534993.51499438</v>
      </c>
      <c r="D7855" s="1156">
        <v>18083575.361690246</v>
      </c>
      <c r="E7855" s="1156">
        <v>131251617.22564131</v>
      </c>
      <c r="F7855" s="1157">
        <v>799870186.10232592</v>
      </c>
    </row>
    <row r="7856" spans="2:6" ht="12.95" customHeight="1" x14ac:dyDescent="0.2">
      <c r="B7856" s="1148" t="s">
        <v>8604</v>
      </c>
      <c r="C7856" s="1150">
        <v>12475419.293580353</v>
      </c>
      <c r="D7856" s="1150">
        <v>533826.06071374286</v>
      </c>
      <c r="E7856" s="1150">
        <v>2553557.6113738879</v>
      </c>
      <c r="F7856" s="1149">
        <v>15562802.965667984</v>
      </c>
    </row>
    <row r="7857" spans="2:6" ht="12.95" customHeight="1" x14ac:dyDescent="0.2">
      <c r="B7857" s="1155" t="s">
        <v>12571</v>
      </c>
      <c r="C7857" s="1156">
        <v>0</v>
      </c>
      <c r="D7857" s="1156">
        <v>0</v>
      </c>
      <c r="E7857" s="1156">
        <v>1300.6544497774603</v>
      </c>
      <c r="F7857" s="1157">
        <v>1300.6544497774603</v>
      </c>
    </row>
    <row r="7858" spans="2:6" ht="12.95" customHeight="1" x14ac:dyDescent="0.2">
      <c r="B7858" s="1148" t="s">
        <v>8605</v>
      </c>
      <c r="C7858" s="1150">
        <v>86167680.123514757</v>
      </c>
      <c r="D7858" s="1150">
        <v>2234912.0748934126</v>
      </c>
      <c r="E7858" s="1150">
        <v>4679074.1752613839</v>
      </c>
      <c r="F7858" s="1149">
        <v>93081666.37366955</v>
      </c>
    </row>
    <row r="7859" spans="2:6" ht="12.95" customHeight="1" x14ac:dyDescent="0.2">
      <c r="B7859" s="1155" t="s">
        <v>8606</v>
      </c>
      <c r="C7859" s="1156">
        <v>15349131.454727396</v>
      </c>
      <c r="D7859" s="1156">
        <v>206997.30120797214</v>
      </c>
      <c r="E7859" s="1156">
        <v>1478779.0766744835</v>
      </c>
      <c r="F7859" s="1157">
        <v>17034907.832609851</v>
      </c>
    </row>
    <row r="7860" spans="2:6" ht="12.95" customHeight="1" x14ac:dyDescent="0.2">
      <c r="B7860" s="1148" t="s">
        <v>8607</v>
      </c>
      <c r="C7860" s="1150">
        <v>37941819.893303074</v>
      </c>
      <c r="D7860" s="1150">
        <v>574230.16182507598</v>
      </c>
      <c r="E7860" s="1150">
        <v>4545332.0729148015</v>
      </c>
      <c r="F7860" s="1149">
        <v>43061382.128042951</v>
      </c>
    </row>
    <row r="7861" spans="2:6" ht="12.95" customHeight="1" x14ac:dyDescent="0.2">
      <c r="B7861" s="1155" t="s">
        <v>8608</v>
      </c>
      <c r="C7861" s="1156">
        <v>51642196.944947787</v>
      </c>
      <c r="D7861" s="1156">
        <v>2340748.0933972155</v>
      </c>
      <c r="E7861" s="1156">
        <v>5489223.6245175144</v>
      </c>
      <c r="F7861" s="1157">
        <v>59472168.662862517</v>
      </c>
    </row>
    <row r="7862" spans="2:6" ht="12.95" customHeight="1" x14ac:dyDescent="0.2">
      <c r="B7862" s="1148" t="s">
        <v>8609</v>
      </c>
      <c r="C7862" s="1150">
        <v>50128205.753781773</v>
      </c>
      <c r="D7862" s="1150">
        <v>345498.9350994018</v>
      </c>
      <c r="E7862" s="1150">
        <v>63598575.639140822</v>
      </c>
      <c r="F7862" s="1149">
        <v>114072280.328022</v>
      </c>
    </row>
    <row r="7863" spans="2:6" ht="12.95" customHeight="1" x14ac:dyDescent="0.2">
      <c r="B7863" s="1155" t="s">
        <v>8610</v>
      </c>
      <c r="C7863" s="1156">
        <v>730438588.31721449</v>
      </c>
      <c r="D7863" s="1156">
        <v>14952020.192821344</v>
      </c>
      <c r="E7863" s="1156">
        <v>2797201886.3096151</v>
      </c>
      <c r="F7863" s="1157">
        <v>3542592494.8196511</v>
      </c>
    </row>
    <row r="7864" spans="2:6" ht="12.95" customHeight="1" x14ac:dyDescent="0.2">
      <c r="B7864" s="1148" t="s">
        <v>8611</v>
      </c>
      <c r="C7864" s="1150">
        <v>1149357382.0320492</v>
      </c>
      <c r="D7864" s="1150">
        <v>40755037.123762369</v>
      </c>
      <c r="E7864" s="1150">
        <v>662068788.93458343</v>
      </c>
      <c r="F7864" s="1149">
        <v>1852181208.090395</v>
      </c>
    </row>
    <row r="7865" spans="2:6" ht="12.95" customHeight="1" x14ac:dyDescent="0.2">
      <c r="B7865" s="1155" t="s">
        <v>8612</v>
      </c>
      <c r="C7865" s="1156">
        <v>940874571.99778736</v>
      </c>
      <c r="D7865" s="1156">
        <v>16501673.534697659</v>
      </c>
      <c r="E7865" s="1156">
        <v>361776751.25360018</v>
      </c>
      <c r="F7865" s="1157">
        <v>1319152996.7860851</v>
      </c>
    </row>
    <row r="7866" spans="2:6" ht="12.95" customHeight="1" x14ac:dyDescent="0.2">
      <c r="B7866" s="1148" t="s">
        <v>8613</v>
      </c>
      <c r="C7866" s="1150">
        <v>3871954374.6833191</v>
      </c>
      <c r="D7866" s="1150">
        <v>38274536.005659766</v>
      </c>
      <c r="E7866" s="1150">
        <v>1631643575.6714964</v>
      </c>
      <c r="F7866" s="1149">
        <v>5541872486.3604755</v>
      </c>
    </row>
    <row r="7867" spans="2:6" ht="12.95" customHeight="1" x14ac:dyDescent="0.2">
      <c r="B7867" s="1155" t="s">
        <v>8614</v>
      </c>
      <c r="C7867" s="1156">
        <v>354978251.66607195</v>
      </c>
      <c r="D7867" s="1156">
        <v>7290646.0341031784</v>
      </c>
      <c r="E7867" s="1156">
        <v>91254850.174521938</v>
      </c>
      <c r="F7867" s="1157">
        <v>453523747.87469703</v>
      </c>
    </row>
    <row r="7868" spans="2:6" ht="12.95" customHeight="1" x14ac:dyDescent="0.2">
      <c r="B7868" s="1148" t="s">
        <v>8615</v>
      </c>
      <c r="C7868" s="1150">
        <v>937727899.08018959</v>
      </c>
      <c r="D7868" s="1150">
        <v>14428176.491015125</v>
      </c>
      <c r="E7868" s="1150">
        <v>968447973.62898862</v>
      </c>
      <c r="F7868" s="1149">
        <v>1920604049.2001934</v>
      </c>
    </row>
    <row r="7869" spans="2:6" ht="12.95" customHeight="1" x14ac:dyDescent="0.2">
      <c r="B7869" s="1155" t="s">
        <v>8616</v>
      </c>
      <c r="C7869" s="1156">
        <v>1540396813.0499969</v>
      </c>
      <c r="D7869" s="1156">
        <v>16420649.57543809</v>
      </c>
      <c r="E7869" s="1156">
        <v>531074479.746122</v>
      </c>
      <c r="F7869" s="1157">
        <v>2087891942.3715568</v>
      </c>
    </row>
    <row r="7870" spans="2:6" ht="12.95" customHeight="1" x14ac:dyDescent="0.2">
      <c r="B7870" s="1148" t="s">
        <v>8617</v>
      </c>
      <c r="C7870" s="1150">
        <v>744967326.39623773</v>
      </c>
      <c r="D7870" s="1150">
        <v>51498284.797651254</v>
      </c>
      <c r="E7870" s="1150">
        <v>1585452897.5758812</v>
      </c>
      <c r="F7870" s="1149">
        <v>2381918508.7697701</v>
      </c>
    </row>
    <row r="7871" spans="2:6" ht="12.95" customHeight="1" x14ac:dyDescent="0.2">
      <c r="B7871" s="1155" t="s">
        <v>8618</v>
      </c>
      <c r="C7871" s="1156">
        <v>850462468.87876868</v>
      </c>
      <c r="D7871" s="1156">
        <v>26269426.109522894</v>
      </c>
      <c r="E7871" s="1156">
        <v>135359640.57634622</v>
      </c>
      <c r="F7871" s="1157">
        <v>1012091535.5646379</v>
      </c>
    </row>
    <row r="7872" spans="2:6" ht="12.95" customHeight="1" x14ac:dyDescent="0.2">
      <c r="B7872" s="1148" t="s">
        <v>8619</v>
      </c>
      <c r="C7872" s="1150">
        <v>3208571542.8456883</v>
      </c>
      <c r="D7872" s="1150">
        <v>77617802.917931557</v>
      </c>
      <c r="E7872" s="1150">
        <v>1140855134.7909734</v>
      </c>
      <c r="F7872" s="1149">
        <v>4427044480.5545931</v>
      </c>
    </row>
    <row r="7873" spans="2:6" ht="12.95" customHeight="1" x14ac:dyDescent="0.2">
      <c r="B7873" s="1155" t="s">
        <v>8620</v>
      </c>
      <c r="C7873" s="1156">
        <v>2171013913.7423487</v>
      </c>
      <c r="D7873" s="1156">
        <v>40069073.584424846</v>
      </c>
      <c r="E7873" s="1156">
        <v>379375178.65938437</v>
      </c>
      <c r="F7873" s="1157">
        <v>2590458165.9861579</v>
      </c>
    </row>
    <row r="7874" spans="2:6" ht="12.95" customHeight="1" x14ac:dyDescent="0.2">
      <c r="B7874" s="1148" t="s">
        <v>8621</v>
      </c>
      <c r="C7874" s="1150">
        <v>1472136155.3148375</v>
      </c>
      <c r="D7874" s="1150">
        <v>32504703.789499786</v>
      </c>
      <c r="E7874" s="1150">
        <v>253231519.76856005</v>
      </c>
      <c r="F7874" s="1149">
        <v>1757872378.8728971</v>
      </c>
    </row>
    <row r="7875" spans="2:6" ht="12.95" customHeight="1" x14ac:dyDescent="0.2">
      <c r="B7875" s="1155" t="s">
        <v>8622</v>
      </c>
      <c r="C7875" s="1156">
        <v>1136894875.8291116</v>
      </c>
      <c r="D7875" s="1156">
        <v>33088786.856010254</v>
      </c>
      <c r="E7875" s="1156">
        <v>626472474.55410981</v>
      </c>
      <c r="F7875" s="1157">
        <v>1796456137.2392316</v>
      </c>
    </row>
    <row r="7876" spans="2:6" ht="12.95" customHeight="1" x14ac:dyDescent="0.2">
      <c r="B7876" s="1148" t="s">
        <v>8623</v>
      </c>
      <c r="C7876" s="1150">
        <v>962242440.05160367</v>
      </c>
      <c r="D7876" s="1150">
        <v>28515586.317940347</v>
      </c>
      <c r="E7876" s="1150">
        <v>291395689.50210053</v>
      </c>
      <c r="F7876" s="1149">
        <v>1282153715.8716445</v>
      </c>
    </row>
    <row r="7877" spans="2:6" ht="12.95" customHeight="1" x14ac:dyDescent="0.2">
      <c r="B7877" s="1155" t="s">
        <v>8624</v>
      </c>
      <c r="C7877" s="1156">
        <v>652839980.19465768</v>
      </c>
      <c r="D7877" s="1156">
        <v>22552795.391773738</v>
      </c>
      <c r="E7877" s="1156">
        <v>132258762.43370697</v>
      </c>
      <c r="F7877" s="1157">
        <v>807651538.02013838</v>
      </c>
    </row>
    <row r="7878" spans="2:6" ht="12.95" customHeight="1" x14ac:dyDescent="0.2">
      <c r="B7878" s="1148" t="s">
        <v>8625</v>
      </c>
      <c r="C7878" s="1150">
        <v>1286126106.8241444</v>
      </c>
      <c r="D7878" s="1150">
        <v>33634652.159383371</v>
      </c>
      <c r="E7878" s="1150">
        <v>112883011.11335394</v>
      </c>
      <c r="F7878" s="1149">
        <v>1432643770.0968816</v>
      </c>
    </row>
    <row r="7879" spans="2:6" ht="12.95" customHeight="1" x14ac:dyDescent="0.2">
      <c r="B7879" s="1155" t="s">
        <v>8626</v>
      </c>
      <c r="C7879" s="1156">
        <v>833143816.35447037</v>
      </c>
      <c r="D7879" s="1156">
        <v>24495227.22743687</v>
      </c>
      <c r="E7879" s="1156">
        <v>114067212.55897747</v>
      </c>
      <c r="F7879" s="1157">
        <v>971706256.14088476</v>
      </c>
    </row>
    <row r="7880" spans="2:6" ht="12.95" customHeight="1" x14ac:dyDescent="0.2">
      <c r="B7880" s="1148" t="s">
        <v>8627</v>
      </c>
      <c r="C7880" s="1150">
        <v>2647331257.9892302</v>
      </c>
      <c r="D7880" s="1150">
        <v>87800686.41556704</v>
      </c>
      <c r="E7880" s="1150">
        <v>382237685.07447058</v>
      </c>
      <c r="F7880" s="1149">
        <v>3117369629.4792676</v>
      </c>
    </row>
    <row r="7881" spans="2:6" ht="12.95" customHeight="1" x14ac:dyDescent="0.2">
      <c r="B7881" s="1155" t="s">
        <v>8628</v>
      </c>
      <c r="C7881" s="1156">
        <v>1513249100.5739768</v>
      </c>
      <c r="D7881" s="1156">
        <v>38004264.35742835</v>
      </c>
      <c r="E7881" s="1156">
        <v>187402316.78140843</v>
      </c>
      <c r="F7881" s="1157">
        <v>1738655681.7128134</v>
      </c>
    </row>
    <row r="7882" spans="2:6" ht="12.95" customHeight="1" x14ac:dyDescent="0.2">
      <c r="B7882" s="1148" t="s">
        <v>8629</v>
      </c>
      <c r="C7882" s="1150">
        <v>486026.75205020461</v>
      </c>
      <c r="D7882" s="1150">
        <v>1726.0562952509667</v>
      </c>
      <c r="E7882" s="1150">
        <v>520.26177991098405</v>
      </c>
      <c r="F7882" s="1149">
        <v>488273.07012536656</v>
      </c>
    </row>
    <row r="7883" spans="2:6" ht="12.95" customHeight="1" x14ac:dyDescent="0.2">
      <c r="B7883" s="1155" t="s">
        <v>8630</v>
      </c>
      <c r="C7883" s="1156">
        <v>0</v>
      </c>
      <c r="D7883" s="1156">
        <v>3020.5985166891919</v>
      </c>
      <c r="E7883" s="1156">
        <v>7673.8612536870169</v>
      </c>
      <c r="F7883" s="1157">
        <v>10694.459770376208</v>
      </c>
    </row>
    <row r="7884" spans="2:6" ht="12.95" customHeight="1" x14ac:dyDescent="0.2">
      <c r="B7884" s="1148" t="s">
        <v>8631</v>
      </c>
      <c r="C7884" s="1150">
        <v>2831401.1832975601</v>
      </c>
      <c r="D7884" s="1150">
        <v>68840.878575592753</v>
      </c>
      <c r="E7884" s="1150">
        <v>227803.30048963783</v>
      </c>
      <c r="F7884" s="1149">
        <v>3128045.3623627909</v>
      </c>
    </row>
    <row r="7885" spans="2:6" ht="12.95" customHeight="1" x14ac:dyDescent="0.2">
      <c r="B7885" s="1155" t="s">
        <v>8632</v>
      </c>
      <c r="C7885" s="1156">
        <v>3712440064.9645104</v>
      </c>
      <c r="D7885" s="1156">
        <v>63784382.274852544</v>
      </c>
      <c r="E7885" s="1156">
        <v>2743879331.2932191</v>
      </c>
      <c r="F7885" s="1157">
        <v>6520103778.5325823</v>
      </c>
    </row>
    <row r="7886" spans="2:6" ht="12.95" customHeight="1" x14ac:dyDescent="0.2">
      <c r="B7886" s="1148" t="s">
        <v>8633</v>
      </c>
      <c r="C7886" s="1150">
        <v>149675633.63575721</v>
      </c>
      <c r="D7886" s="1150">
        <v>5080114.5043801814</v>
      </c>
      <c r="E7886" s="1150">
        <v>148304326.12200859</v>
      </c>
      <c r="F7886" s="1149">
        <v>303060074.262146</v>
      </c>
    </row>
    <row r="7887" spans="2:6" ht="12.95" customHeight="1" x14ac:dyDescent="0.2">
      <c r="B7887" s="1155" t="s">
        <v>8634</v>
      </c>
      <c r="C7887" s="1156">
        <v>169070134.16747001</v>
      </c>
      <c r="D7887" s="1156">
        <v>7766375.916679265</v>
      </c>
      <c r="E7887" s="1156">
        <v>68424215.479771852</v>
      </c>
      <c r="F7887" s="1157">
        <v>245260725.56392112</v>
      </c>
    </row>
    <row r="7888" spans="2:6" ht="12.95" customHeight="1" x14ac:dyDescent="0.2">
      <c r="B7888" s="1148" t="s">
        <v>8635</v>
      </c>
      <c r="C7888" s="1150">
        <v>25751999.700206719</v>
      </c>
      <c r="D7888" s="1150">
        <v>1768387.8258919965</v>
      </c>
      <c r="E7888" s="1150">
        <v>9914996.8299826812</v>
      </c>
      <c r="F7888" s="1149">
        <v>37435384.356081396</v>
      </c>
    </row>
    <row r="7889" spans="2:6" ht="12.95" customHeight="1" x14ac:dyDescent="0.2">
      <c r="B7889" s="1155" t="s">
        <v>8636</v>
      </c>
      <c r="C7889" s="1156">
        <v>452695729.75605732</v>
      </c>
      <c r="D7889" s="1156">
        <v>15988560.149526931</v>
      </c>
      <c r="E7889" s="1156">
        <v>124597013.35800491</v>
      </c>
      <c r="F7889" s="1157">
        <v>593281303.26358914</v>
      </c>
    </row>
    <row r="7890" spans="2:6" ht="12.95" customHeight="1" x14ac:dyDescent="0.2">
      <c r="B7890" s="1148" t="s">
        <v>8637</v>
      </c>
      <c r="C7890" s="1150">
        <v>3431900698.0394487</v>
      </c>
      <c r="D7890" s="1150">
        <v>120081894.68243665</v>
      </c>
      <c r="E7890" s="1150">
        <v>596012910.41918206</v>
      </c>
      <c r="F7890" s="1149">
        <v>4147995503.1410675</v>
      </c>
    </row>
    <row r="7891" spans="2:6" ht="12.95" customHeight="1" x14ac:dyDescent="0.2">
      <c r="B7891" s="1155" t="s">
        <v>8638</v>
      </c>
      <c r="C7891" s="1156">
        <v>1244487296.5545902</v>
      </c>
      <c r="D7891" s="1156">
        <v>103122269.6450043</v>
      </c>
      <c r="E7891" s="1156">
        <v>1525095361.6061084</v>
      </c>
      <c r="F7891" s="1157">
        <v>2872704927.8057032</v>
      </c>
    </row>
    <row r="7892" spans="2:6" ht="12.95" customHeight="1" x14ac:dyDescent="0.2">
      <c r="B7892" s="1148" t="s">
        <v>8639</v>
      </c>
      <c r="C7892" s="1150">
        <v>115295903.53348333</v>
      </c>
      <c r="D7892" s="1150">
        <v>5804597.8667068565</v>
      </c>
      <c r="E7892" s="1150">
        <v>183796679.21490106</v>
      </c>
      <c r="F7892" s="1149">
        <v>304897180.61509126</v>
      </c>
    </row>
    <row r="7893" spans="2:6" ht="12.95" customHeight="1" x14ac:dyDescent="0.2">
      <c r="B7893" s="1155" t="s">
        <v>8640</v>
      </c>
      <c r="C7893" s="1156">
        <v>699355268.03466916</v>
      </c>
      <c r="D7893" s="1156">
        <v>25094686.578777574</v>
      </c>
      <c r="E7893" s="1156">
        <v>488962466.67711133</v>
      </c>
      <c r="F7893" s="1157">
        <v>1213412421.2905581</v>
      </c>
    </row>
    <row r="7894" spans="2:6" ht="12.95" customHeight="1" x14ac:dyDescent="0.2">
      <c r="B7894" s="1148" t="s">
        <v>8641</v>
      </c>
      <c r="C7894" s="1150">
        <v>52584989.935145795</v>
      </c>
      <c r="D7894" s="1150">
        <v>2588811.1506297016</v>
      </c>
      <c r="E7894" s="1150">
        <v>28808001.675592259</v>
      </c>
      <c r="F7894" s="1149">
        <v>83981802.761367753</v>
      </c>
    </row>
    <row r="7895" spans="2:6" ht="12.95" customHeight="1" x14ac:dyDescent="0.2">
      <c r="B7895" s="1155" t="s">
        <v>8642</v>
      </c>
      <c r="C7895" s="1156">
        <v>240559064.56322297</v>
      </c>
      <c r="D7895" s="1156">
        <v>14357897.232193498</v>
      </c>
      <c r="E7895" s="1156">
        <v>231631119.22835967</v>
      </c>
      <c r="F7895" s="1157">
        <v>486548081.02377617</v>
      </c>
    </row>
    <row r="7896" spans="2:6" ht="12.95" customHeight="1" x14ac:dyDescent="0.2">
      <c r="B7896" s="1148" t="s">
        <v>8643</v>
      </c>
      <c r="C7896" s="1150">
        <v>611251723.30123603</v>
      </c>
      <c r="D7896" s="1150">
        <v>7841430.5979177579</v>
      </c>
      <c r="E7896" s="1150">
        <v>650571345.00669944</v>
      </c>
      <c r="F7896" s="1149">
        <v>1269664498.9058533</v>
      </c>
    </row>
    <row r="7897" spans="2:6" ht="12.95" customHeight="1" x14ac:dyDescent="0.2">
      <c r="B7897" s="1155" t="s">
        <v>8644</v>
      </c>
      <c r="C7897" s="1156">
        <v>337980777.92817622</v>
      </c>
      <c r="D7897" s="1156">
        <v>3060312.1952824253</v>
      </c>
      <c r="E7897" s="1156">
        <v>305503483.00898427</v>
      </c>
      <c r="F7897" s="1157">
        <v>646544573.13244295</v>
      </c>
    </row>
    <row r="7898" spans="2:6" ht="12.95" customHeight="1" x14ac:dyDescent="0.2">
      <c r="B7898" s="1148" t="s">
        <v>8645</v>
      </c>
      <c r="C7898" s="1150">
        <v>19203002.144952517</v>
      </c>
      <c r="D7898" s="1150">
        <v>283533.51409989194</v>
      </c>
      <c r="E7898" s="1150">
        <v>230559340.45079666</v>
      </c>
      <c r="F7898" s="1149">
        <v>250045876.10984907</v>
      </c>
    </row>
    <row r="7899" spans="2:6" ht="12.95" customHeight="1" x14ac:dyDescent="0.2">
      <c r="B7899" s="1155" t="s">
        <v>8646</v>
      </c>
      <c r="C7899" s="1156">
        <v>257007182.45559916</v>
      </c>
      <c r="D7899" s="1156">
        <v>7497441.9620766984</v>
      </c>
      <c r="E7899" s="1156">
        <v>161212580.50901178</v>
      </c>
      <c r="F7899" s="1157">
        <v>425717204.9266876</v>
      </c>
    </row>
    <row r="7900" spans="2:6" ht="12.95" customHeight="1" x14ac:dyDescent="0.2">
      <c r="B7900" s="1148" t="s">
        <v>8647</v>
      </c>
      <c r="C7900" s="1150">
        <v>24251745.839511339</v>
      </c>
      <c r="D7900" s="1150">
        <v>1337434.7203752114</v>
      </c>
      <c r="E7900" s="1150">
        <v>3457334.6256759549</v>
      </c>
      <c r="F7900" s="1149">
        <v>29046515.185562503</v>
      </c>
    </row>
    <row r="7901" spans="2:6" ht="12.95" customHeight="1" x14ac:dyDescent="0.2">
      <c r="B7901" s="1155" t="s">
        <v>8648</v>
      </c>
      <c r="C7901" s="1156">
        <v>1555203.1825778312</v>
      </c>
      <c r="D7901" s="1156">
        <v>9061.7955500675762</v>
      </c>
      <c r="E7901" s="1156">
        <v>1430.7198947552065</v>
      </c>
      <c r="F7901" s="1157">
        <v>1565695.698022654</v>
      </c>
    </row>
    <row r="7902" spans="2:6" ht="12.95" customHeight="1" x14ac:dyDescent="0.2">
      <c r="B7902" s="1148" t="s">
        <v>8649</v>
      </c>
      <c r="C7902" s="1150">
        <v>2034967223.0397882</v>
      </c>
      <c r="D7902" s="1150">
        <v>89955912.224829644</v>
      </c>
      <c r="E7902" s="1150">
        <v>683290152.49932814</v>
      </c>
      <c r="F7902" s="1149">
        <v>2808213287.7639461</v>
      </c>
    </row>
    <row r="7903" spans="2:6" ht="12.95" customHeight="1" x14ac:dyDescent="0.2">
      <c r="B7903" s="1155" t="s">
        <v>8650</v>
      </c>
      <c r="C7903" s="1156">
        <v>319547203.66288251</v>
      </c>
      <c r="D7903" s="1156">
        <v>18866413.810598858</v>
      </c>
      <c r="E7903" s="1156">
        <v>24765638.569037169</v>
      </c>
      <c r="F7903" s="1157">
        <v>363179256.0425185</v>
      </c>
    </row>
    <row r="7904" spans="2:6" ht="12.95" customHeight="1" x14ac:dyDescent="0.2">
      <c r="B7904" s="1148" t="s">
        <v>8651</v>
      </c>
      <c r="C7904" s="1150">
        <v>83664189.018550575</v>
      </c>
      <c r="D7904" s="1150">
        <v>6940975.7962902486</v>
      </c>
      <c r="E7904" s="1150">
        <v>8785018.3220966905</v>
      </c>
      <c r="F7904" s="1149">
        <v>99390183.136937514</v>
      </c>
    </row>
    <row r="7905" spans="2:6" ht="12.95" customHeight="1" x14ac:dyDescent="0.2">
      <c r="B7905" s="1155" t="s">
        <v>8652</v>
      </c>
      <c r="C7905" s="1156">
        <v>651510618.72501647</v>
      </c>
      <c r="D7905" s="1156">
        <v>17620920.355550691</v>
      </c>
      <c r="E7905" s="1156">
        <v>73573403.943872452</v>
      </c>
      <c r="F7905" s="1157">
        <v>742704943.02443957</v>
      </c>
    </row>
    <row r="7906" spans="2:6" ht="12.95" customHeight="1" x14ac:dyDescent="0.2">
      <c r="B7906" s="1148" t="s">
        <v>8653</v>
      </c>
      <c r="C7906" s="1150">
        <v>282512184.9539445</v>
      </c>
      <c r="D7906" s="1150">
        <v>8526113.978836434</v>
      </c>
      <c r="E7906" s="1150">
        <v>17941556.324191641</v>
      </c>
      <c r="F7906" s="1149">
        <v>308979855.25697255</v>
      </c>
    </row>
    <row r="7907" spans="2:6" ht="12.95" customHeight="1" x14ac:dyDescent="0.2">
      <c r="B7907" s="1155" t="s">
        <v>8654</v>
      </c>
      <c r="C7907" s="1156">
        <v>524797070.34419048</v>
      </c>
      <c r="D7907" s="1156">
        <v>12759180.740124671</v>
      </c>
      <c r="E7907" s="1156">
        <v>237371531.86333591</v>
      </c>
      <c r="F7907" s="1157">
        <v>774927782.94765115</v>
      </c>
    </row>
    <row r="7908" spans="2:6" ht="12.95" customHeight="1" x14ac:dyDescent="0.2">
      <c r="B7908" s="1148" t="s">
        <v>8655</v>
      </c>
      <c r="C7908" s="1150">
        <v>586834167.88294435</v>
      </c>
      <c r="D7908" s="1150">
        <v>24462259.552197583</v>
      </c>
      <c r="E7908" s="1150">
        <v>124648854.94574589</v>
      </c>
      <c r="F7908" s="1149">
        <v>735945282.38088775</v>
      </c>
    </row>
    <row r="7909" spans="2:6" ht="12.95" customHeight="1" x14ac:dyDescent="0.2">
      <c r="B7909" s="1155" t="s">
        <v>8656</v>
      </c>
      <c r="C7909" s="1156">
        <v>58350135.413746975</v>
      </c>
      <c r="D7909" s="1156">
        <v>4972264.7535319198</v>
      </c>
      <c r="E7909" s="1156">
        <v>17686673.961860929</v>
      </c>
      <c r="F7909" s="1157">
        <v>81009074.129139826</v>
      </c>
    </row>
    <row r="7910" spans="2:6" ht="12.95" customHeight="1" x14ac:dyDescent="0.2">
      <c r="B7910" s="1148" t="s">
        <v>8657</v>
      </c>
      <c r="C7910" s="1150">
        <v>341958009.84602714</v>
      </c>
      <c r="D7910" s="1150">
        <v>19570745.465678491</v>
      </c>
      <c r="E7910" s="1150">
        <v>72709083.20752266</v>
      </c>
      <c r="F7910" s="1149">
        <v>434237838.51922834</v>
      </c>
    </row>
    <row r="7911" spans="2:6" ht="12.95" customHeight="1" x14ac:dyDescent="0.2">
      <c r="B7911" s="1155" t="s">
        <v>8658</v>
      </c>
      <c r="C7911" s="1156">
        <v>407960113.07851392</v>
      </c>
      <c r="D7911" s="1156">
        <v>12179772.409413841</v>
      </c>
      <c r="E7911" s="1156">
        <v>93695023.258148402</v>
      </c>
      <c r="F7911" s="1157">
        <v>513834908.74607611</v>
      </c>
    </row>
    <row r="7912" spans="2:6" ht="12.95" customHeight="1" x14ac:dyDescent="0.2">
      <c r="B7912" s="1148" t="s">
        <v>8659</v>
      </c>
      <c r="C7912" s="1150">
        <v>104978618.8568359</v>
      </c>
      <c r="D7912" s="1150">
        <v>19834587.554210003</v>
      </c>
      <c r="E7912" s="1150">
        <v>781362291.86499739</v>
      </c>
      <c r="F7912" s="1149">
        <v>906175498.2760433</v>
      </c>
    </row>
    <row r="7913" spans="2:6" ht="12.95" customHeight="1" x14ac:dyDescent="0.2">
      <c r="B7913" s="1155" t="s">
        <v>8660</v>
      </c>
      <c r="C7913" s="1156">
        <v>907938360.5813657</v>
      </c>
      <c r="D7913" s="1156">
        <v>25206376.804882735</v>
      </c>
      <c r="E7913" s="1156">
        <v>414473424.48281217</v>
      </c>
      <c r="F7913" s="1157">
        <v>1347618161.8690605</v>
      </c>
    </row>
    <row r="7914" spans="2:6" ht="12.95" customHeight="1" x14ac:dyDescent="0.2">
      <c r="B7914" s="1148" t="s">
        <v>8661</v>
      </c>
      <c r="C7914" s="1150">
        <v>131988133.78832239</v>
      </c>
      <c r="D7914" s="1150">
        <v>8529235.2639703508</v>
      </c>
      <c r="E7914" s="1150">
        <v>52054403.206495076</v>
      </c>
      <c r="F7914" s="1149">
        <v>192571772.25878781</v>
      </c>
    </row>
    <row r="7915" spans="2:6" ht="12.95" customHeight="1" x14ac:dyDescent="0.2">
      <c r="B7915" s="1155" t="s">
        <v>8662</v>
      </c>
      <c r="C7915" s="1156">
        <v>2549236.4154312178</v>
      </c>
      <c r="D7915" s="1156">
        <v>0</v>
      </c>
      <c r="E7915" s="1156">
        <v>1799602.1670178506</v>
      </c>
      <c r="F7915" s="1157">
        <v>4348838.5824490683</v>
      </c>
    </row>
    <row r="7916" spans="2:6" ht="12.95" customHeight="1" x14ac:dyDescent="0.2">
      <c r="B7916" s="1148" t="s">
        <v>8663</v>
      </c>
      <c r="C7916" s="1150">
        <v>629190478.9229784</v>
      </c>
      <c r="D7916" s="1150">
        <v>22592422.767552208</v>
      </c>
      <c r="E7916" s="1150">
        <v>161602204.40382135</v>
      </c>
      <c r="F7916" s="1149">
        <v>813385106.09435201</v>
      </c>
    </row>
    <row r="7917" spans="2:6" ht="12.95" customHeight="1" x14ac:dyDescent="0.2">
      <c r="B7917" s="1155" t="s">
        <v>8664</v>
      </c>
      <c r="C7917" s="1156">
        <v>764524889.04063666</v>
      </c>
      <c r="D7917" s="1156">
        <v>33379037.605859187</v>
      </c>
      <c r="E7917" s="1156">
        <v>160391048.73654586</v>
      </c>
      <c r="F7917" s="1157">
        <v>958294975.38304162</v>
      </c>
    </row>
    <row r="7918" spans="2:6" ht="12.95" customHeight="1" x14ac:dyDescent="0.2">
      <c r="B7918" s="1148" t="s">
        <v>8665</v>
      </c>
      <c r="C7918" s="1150">
        <v>56171532.174412817</v>
      </c>
      <c r="D7918" s="1150">
        <v>3859476.2599836211</v>
      </c>
      <c r="E7918" s="1150">
        <v>61926260.247211605</v>
      </c>
      <c r="F7918" s="1149">
        <v>121957268.68160805</v>
      </c>
    </row>
    <row r="7919" spans="2:6" ht="12.95" customHeight="1" x14ac:dyDescent="0.2">
      <c r="B7919" s="1155" t="s">
        <v>8666</v>
      </c>
      <c r="C7919" s="1156">
        <v>325314547.11435908</v>
      </c>
      <c r="D7919" s="1156">
        <v>15765424.221958362</v>
      </c>
      <c r="E7919" s="1156">
        <v>225795174.18110585</v>
      </c>
      <c r="F7919" s="1157">
        <v>566875145.51742327</v>
      </c>
    </row>
    <row r="7920" spans="2:6" ht="12.95" customHeight="1" x14ac:dyDescent="0.2">
      <c r="B7920" s="1148" t="s">
        <v>8667</v>
      </c>
      <c r="C7920" s="1150">
        <v>54704110.533542208</v>
      </c>
      <c r="D7920" s="1150">
        <v>2709735.7779144929</v>
      </c>
      <c r="E7920" s="1150">
        <v>7787690.1455484433</v>
      </c>
      <c r="F7920" s="1149">
        <v>65201536.457005143</v>
      </c>
    </row>
    <row r="7921" spans="2:6" ht="12.95" customHeight="1" x14ac:dyDescent="0.2">
      <c r="B7921" s="1155" t="s">
        <v>8668</v>
      </c>
      <c r="C7921" s="1156">
        <v>5670770.0182680748</v>
      </c>
      <c r="D7921" s="1156">
        <v>588254.3692239899</v>
      </c>
      <c r="E7921" s="1156">
        <v>428565.64120167319</v>
      </c>
      <c r="F7921" s="1157">
        <v>6687590.0286937375</v>
      </c>
    </row>
    <row r="7922" spans="2:6" ht="12.95" customHeight="1" x14ac:dyDescent="0.2">
      <c r="B7922" s="1148" t="s">
        <v>8669</v>
      </c>
      <c r="C7922" s="1150">
        <v>210951820.4397442</v>
      </c>
      <c r="D7922" s="1150">
        <v>10890580.962490905</v>
      </c>
      <c r="E7922" s="1150">
        <v>34484774.207336575</v>
      </c>
      <c r="F7922" s="1149">
        <v>256327175.6095717</v>
      </c>
    </row>
    <row r="7923" spans="2:6" ht="12.95" customHeight="1" x14ac:dyDescent="0.2">
      <c r="B7923" s="1155" t="s">
        <v>8670</v>
      </c>
      <c r="C7923" s="1156">
        <v>347555422.51958233</v>
      </c>
      <c r="D7923" s="1156">
        <v>7920872.338906684</v>
      </c>
      <c r="E7923" s="1156">
        <v>236036675.52762911</v>
      </c>
      <c r="F7923" s="1157">
        <v>591512970.38611817</v>
      </c>
    </row>
    <row r="7924" spans="2:6" ht="12.95" customHeight="1" x14ac:dyDescent="0.2">
      <c r="B7924" s="1148" t="s">
        <v>8671</v>
      </c>
      <c r="C7924" s="1150">
        <v>7829728.8750292445</v>
      </c>
      <c r="D7924" s="1150">
        <v>220244.78327402324</v>
      </c>
      <c r="E7924" s="1150">
        <v>3825419.8349629776</v>
      </c>
      <c r="F7924" s="1149">
        <v>11875393.493266245</v>
      </c>
    </row>
    <row r="7925" spans="2:6" ht="12.95" customHeight="1" x14ac:dyDescent="0.2">
      <c r="B7925" s="1155" t="s">
        <v>8672</v>
      </c>
      <c r="C7925" s="1156">
        <v>749508475.72990692</v>
      </c>
      <c r="D7925" s="1156">
        <v>21284561.145035621</v>
      </c>
      <c r="E7925" s="1156">
        <v>92241367.90399617</v>
      </c>
      <c r="F7925" s="1157">
        <v>863034404.77893877</v>
      </c>
    </row>
    <row r="7926" spans="2:6" ht="12.95" customHeight="1" x14ac:dyDescent="0.2">
      <c r="B7926" s="1148" t="s">
        <v>8673</v>
      </c>
      <c r="C7926" s="1150">
        <v>111708674.42769279</v>
      </c>
      <c r="D7926" s="1150">
        <v>3726943.9041132685</v>
      </c>
      <c r="E7926" s="1150">
        <v>6753589.6795645505</v>
      </c>
      <c r="F7926" s="1149">
        <v>122189208.0113706</v>
      </c>
    </row>
    <row r="7927" spans="2:6" ht="12.95" customHeight="1" x14ac:dyDescent="0.2">
      <c r="B7927" s="1155" t="s">
        <v>8674</v>
      </c>
      <c r="C7927" s="1156">
        <v>70857287.940714404</v>
      </c>
      <c r="D7927" s="1156">
        <v>5196033.5684087463</v>
      </c>
      <c r="E7927" s="1156">
        <v>6038858.0859529627</v>
      </c>
      <c r="F7927" s="1157">
        <v>82092179.595076114</v>
      </c>
    </row>
    <row r="7928" spans="2:6" ht="12.95" customHeight="1" x14ac:dyDescent="0.2">
      <c r="B7928" s="1148" t="s">
        <v>8675</v>
      </c>
      <c r="C7928" s="1150">
        <v>60561433.499601163</v>
      </c>
      <c r="D7928" s="1150">
        <v>3488244.7022825205</v>
      </c>
      <c r="E7928" s="1150">
        <v>3312311.6545257694</v>
      </c>
      <c r="F7928" s="1149">
        <v>67361989.856409445</v>
      </c>
    </row>
    <row r="7929" spans="2:6" ht="12.95" customHeight="1" x14ac:dyDescent="0.2">
      <c r="B7929" s="1155" t="s">
        <v>8676</v>
      </c>
      <c r="C7929" s="1156">
        <v>232678919.68536651</v>
      </c>
      <c r="D7929" s="1156">
        <v>5415257.1017080825</v>
      </c>
      <c r="E7929" s="1156">
        <v>22586738.640046708</v>
      </c>
      <c r="F7929" s="1157">
        <v>260680915.42712131</v>
      </c>
    </row>
    <row r="7930" spans="2:6" ht="12.95" customHeight="1" x14ac:dyDescent="0.2">
      <c r="B7930" s="1148" t="s">
        <v>8677</v>
      </c>
      <c r="C7930" s="1150">
        <v>8308612.2152347304</v>
      </c>
      <c r="D7930" s="1150">
        <v>194670.38249938816</v>
      </c>
      <c r="E7930" s="1150">
        <v>3782368.1726753432</v>
      </c>
      <c r="F7930" s="1149">
        <v>12285650.770409461</v>
      </c>
    </row>
    <row r="7931" spans="2:6" ht="12.95" customHeight="1" x14ac:dyDescent="0.2">
      <c r="B7931" s="1155" t="s">
        <v>8678</v>
      </c>
      <c r="C7931" s="1156">
        <v>285965475.08764648</v>
      </c>
      <c r="D7931" s="1156">
        <v>9982488.3617569003</v>
      </c>
      <c r="E7931" s="1156">
        <v>65247667.040620901</v>
      </c>
      <c r="F7931" s="1157">
        <v>361195630.49002433</v>
      </c>
    </row>
    <row r="7932" spans="2:6" ht="12.95" customHeight="1" x14ac:dyDescent="0.2">
      <c r="B7932" s="1148" t="s">
        <v>8679</v>
      </c>
      <c r="C7932" s="1150">
        <v>56072348.648414992</v>
      </c>
      <c r="D7932" s="1150">
        <v>6270906.3586713634</v>
      </c>
      <c r="E7932" s="1150">
        <v>5373433.6626919108</v>
      </c>
      <c r="F7932" s="1149">
        <v>67716688.669778258</v>
      </c>
    </row>
    <row r="7933" spans="2:6" ht="12.95" customHeight="1" x14ac:dyDescent="0.2">
      <c r="B7933" s="1155" t="s">
        <v>8680</v>
      </c>
      <c r="C7933" s="1156">
        <v>41978534.452092014</v>
      </c>
      <c r="D7933" s="1156">
        <v>2085478.7511320601</v>
      </c>
      <c r="E7933" s="1156">
        <v>809332.23137402465</v>
      </c>
      <c r="F7933" s="1157">
        <v>44873345.434598103</v>
      </c>
    </row>
    <row r="7934" spans="2:6" ht="12.95" customHeight="1" x14ac:dyDescent="0.2">
      <c r="B7934" s="1148" t="s">
        <v>8681</v>
      </c>
      <c r="C7934" s="1150">
        <v>424229783.04807675</v>
      </c>
      <c r="D7934" s="1150">
        <v>20639792.815944631</v>
      </c>
      <c r="E7934" s="1150">
        <v>104697768.91800004</v>
      </c>
      <c r="F7934" s="1149">
        <v>549567344.7820214</v>
      </c>
    </row>
    <row r="7935" spans="2:6" ht="12.95" customHeight="1" x14ac:dyDescent="0.2">
      <c r="B7935" s="1155" t="s">
        <v>8682</v>
      </c>
      <c r="C7935" s="1156">
        <v>10002699.808870437</v>
      </c>
      <c r="D7935" s="1156">
        <v>579696.00676003739</v>
      </c>
      <c r="E7935" s="1156">
        <v>98264.443680687124</v>
      </c>
      <c r="F7935" s="1157">
        <v>10680660.25931116</v>
      </c>
    </row>
    <row r="7936" spans="2:6" ht="12.95" customHeight="1" x14ac:dyDescent="0.2">
      <c r="B7936" s="1148" t="s">
        <v>8683</v>
      </c>
      <c r="C7936" s="1150">
        <v>36701613.698416345</v>
      </c>
      <c r="D7936" s="1150">
        <v>1733276.9640861002</v>
      </c>
      <c r="E7936" s="1150">
        <v>2890639.4819079163</v>
      </c>
      <c r="F7936" s="1149">
        <v>41325530.144410364</v>
      </c>
    </row>
    <row r="7937" spans="2:6" ht="12.95" customHeight="1" x14ac:dyDescent="0.2">
      <c r="B7937" s="1155" t="s">
        <v>8684</v>
      </c>
      <c r="C7937" s="1156">
        <v>49158212.849251986</v>
      </c>
      <c r="D7937" s="1156">
        <v>3780279.0436365218</v>
      </c>
      <c r="E7937" s="1156">
        <v>1107702.3621529739</v>
      </c>
      <c r="F7937" s="1157">
        <v>54046194.25504148</v>
      </c>
    </row>
    <row r="7938" spans="2:6" ht="12.95" customHeight="1" x14ac:dyDescent="0.2">
      <c r="B7938" s="1148" t="s">
        <v>8685</v>
      </c>
      <c r="C7938" s="1150">
        <v>85489880.238094762</v>
      </c>
      <c r="D7938" s="1150">
        <v>6443195.5445423312</v>
      </c>
      <c r="E7938" s="1150">
        <v>27804619.454843722</v>
      </c>
      <c r="F7938" s="1149">
        <v>119737695.23748082</v>
      </c>
    </row>
    <row r="7939" spans="2:6" ht="12.95" customHeight="1" x14ac:dyDescent="0.2">
      <c r="B7939" s="1155" t="s">
        <v>8686</v>
      </c>
      <c r="C7939" s="1156">
        <v>27599121.155285034</v>
      </c>
      <c r="D7939" s="1156">
        <v>1768661.118138745</v>
      </c>
      <c r="E7939" s="1156">
        <v>584123.91339505743</v>
      </c>
      <c r="F7939" s="1157">
        <v>29951906.186818838</v>
      </c>
    </row>
    <row r="7940" spans="2:6" ht="12.95" customHeight="1" x14ac:dyDescent="0.2">
      <c r="B7940" s="1148" t="s">
        <v>8687</v>
      </c>
      <c r="C7940" s="1150">
        <v>15770592.753565725</v>
      </c>
      <c r="D7940" s="1150">
        <v>3117804.2537167417</v>
      </c>
      <c r="E7940" s="1150">
        <v>10441523.857368471</v>
      </c>
      <c r="F7940" s="1149">
        <v>29329920.864650935</v>
      </c>
    </row>
    <row r="7941" spans="2:6" ht="12.95" customHeight="1" x14ac:dyDescent="0.2">
      <c r="B7941" s="1155" t="s">
        <v>8688</v>
      </c>
      <c r="C7941" s="1156">
        <v>28746875.116104532</v>
      </c>
      <c r="D7941" s="1156">
        <v>3581164.0661768625</v>
      </c>
      <c r="E7941" s="1156">
        <v>17101865.948188253</v>
      </c>
      <c r="F7941" s="1157">
        <v>49429905.13046965</v>
      </c>
    </row>
    <row r="7942" spans="2:6" ht="12.95" customHeight="1" x14ac:dyDescent="0.2">
      <c r="B7942" s="1148" t="s">
        <v>8689</v>
      </c>
      <c r="C7942" s="1150">
        <v>5053689.1335282447</v>
      </c>
      <c r="D7942" s="1150">
        <v>1060992.4208883087</v>
      </c>
      <c r="E7942" s="1150">
        <v>103336.99603481921</v>
      </c>
      <c r="F7942" s="1149">
        <v>6218018.5504513728</v>
      </c>
    </row>
    <row r="7943" spans="2:6" ht="12.95" customHeight="1" x14ac:dyDescent="0.2">
      <c r="B7943" s="1155" t="s">
        <v>8690</v>
      </c>
      <c r="C7943" s="1156">
        <v>7296033.5862460202</v>
      </c>
      <c r="D7943" s="1156">
        <v>223538.67403746047</v>
      </c>
      <c r="E7943" s="1156">
        <v>1819125.0917551972</v>
      </c>
      <c r="F7943" s="1157">
        <v>9338697.3520386778</v>
      </c>
    </row>
    <row r="7944" spans="2:6" ht="12.95" customHeight="1" x14ac:dyDescent="0.2">
      <c r="B7944" s="1148" t="s">
        <v>8691</v>
      </c>
      <c r="C7944" s="1150">
        <v>0</v>
      </c>
      <c r="D7944" s="1150">
        <v>0</v>
      </c>
      <c r="E7944" s="1150">
        <v>1105.5562823108414</v>
      </c>
      <c r="F7944" s="1149">
        <v>1105.5562823108414</v>
      </c>
    </row>
    <row r="7945" spans="2:6" ht="12.95" customHeight="1" x14ac:dyDescent="0.2">
      <c r="B7945" s="1155" t="s">
        <v>8692</v>
      </c>
      <c r="C7945" s="1156">
        <v>1108804645.1095028</v>
      </c>
      <c r="D7945" s="1156">
        <v>34106973.080776356</v>
      </c>
      <c r="E7945" s="1156">
        <v>308783471.11145461</v>
      </c>
      <c r="F7945" s="1157">
        <v>1451695089.301734</v>
      </c>
    </row>
    <row r="7946" spans="2:6" ht="12.95" customHeight="1" x14ac:dyDescent="0.2">
      <c r="B7946" s="1148" t="s">
        <v>8693</v>
      </c>
      <c r="C7946" s="1150">
        <v>0</v>
      </c>
      <c r="D7946" s="1150">
        <v>15102.992583445959</v>
      </c>
      <c r="E7946" s="1150">
        <v>282762.27738161979</v>
      </c>
      <c r="F7946" s="1149">
        <v>297865.26996506576</v>
      </c>
    </row>
    <row r="7947" spans="2:6" ht="12.95" customHeight="1" x14ac:dyDescent="0.2">
      <c r="B7947" s="1155" t="s">
        <v>8694</v>
      </c>
      <c r="C7947" s="1156">
        <v>324170364.85946172</v>
      </c>
      <c r="D7947" s="1156">
        <v>12856602.234189129</v>
      </c>
      <c r="E7947" s="1156">
        <v>22497367.780281179</v>
      </c>
      <c r="F7947" s="1157">
        <v>359524334.87393206</v>
      </c>
    </row>
    <row r="7948" spans="2:6" ht="12.95" customHeight="1" x14ac:dyDescent="0.2">
      <c r="B7948" s="1148" t="s">
        <v>8695</v>
      </c>
      <c r="C7948" s="1150">
        <v>230117731.7924259</v>
      </c>
      <c r="D7948" s="1150">
        <v>8648203.6941205189</v>
      </c>
      <c r="E7948" s="1150">
        <v>13913976.098009618</v>
      </c>
      <c r="F7948" s="1149">
        <v>252679911.58455604</v>
      </c>
    </row>
    <row r="7949" spans="2:6" ht="12.95" customHeight="1" x14ac:dyDescent="0.2">
      <c r="B7949" s="1155" t="s">
        <v>8696</v>
      </c>
      <c r="C7949" s="1156">
        <v>110860806.39104678</v>
      </c>
      <c r="D7949" s="1156">
        <v>5255352.3697555372</v>
      </c>
      <c r="E7949" s="1156">
        <v>17527468.369279556</v>
      </c>
      <c r="F7949" s="1157">
        <v>133643627.13008186</v>
      </c>
    </row>
    <row r="7950" spans="2:6" ht="12.95" customHeight="1" x14ac:dyDescent="0.2">
      <c r="B7950" s="1148" t="s">
        <v>8697</v>
      </c>
      <c r="C7950" s="1150">
        <v>192750132.31279445</v>
      </c>
      <c r="D7950" s="1150">
        <v>6329060.072018858</v>
      </c>
      <c r="E7950" s="1150">
        <v>27749836.497484125</v>
      </c>
      <c r="F7950" s="1149">
        <v>226829028.88229743</v>
      </c>
    </row>
    <row r="7951" spans="2:6" ht="12.95" customHeight="1" x14ac:dyDescent="0.2">
      <c r="B7951" s="1155" t="s">
        <v>8698</v>
      </c>
      <c r="C7951" s="1156">
        <v>180642323.98260766</v>
      </c>
      <c r="D7951" s="1156">
        <v>27048280.245149948</v>
      </c>
      <c r="E7951" s="1156">
        <v>150124391.35974443</v>
      </c>
      <c r="F7951" s="1157">
        <v>357814995.587502</v>
      </c>
    </row>
    <row r="7952" spans="2:6" ht="12.95" customHeight="1" x14ac:dyDescent="0.2">
      <c r="B7952" s="1148" t="s">
        <v>8699</v>
      </c>
      <c r="C7952" s="1150">
        <v>99320.899302514983</v>
      </c>
      <c r="D7952" s="1150">
        <v>12082.394066756768</v>
      </c>
      <c r="E7952" s="1150">
        <v>2211.1125646216828</v>
      </c>
      <c r="F7952" s="1149">
        <v>113614.40593389343</v>
      </c>
    </row>
    <row r="7953" spans="2:6" ht="12.95" customHeight="1" x14ac:dyDescent="0.2">
      <c r="B7953" s="1155" t="s">
        <v>8700</v>
      </c>
      <c r="C7953" s="1156">
        <v>178762370.30770451</v>
      </c>
      <c r="D7953" s="1156">
        <v>12278229.537255445</v>
      </c>
      <c r="E7953" s="1156">
        <v>74518865.207591116</v>
      </c>
      <c r="F7953" s="1157">
        <v>265559465.05255106</v>
      </c>
    </row>
    <row r="7954" spans="2:6" ht="12.95" customHeight="1" x14ac:dyDescent="0.2">
      <c r="B7954" s="1148" t="s">
        <v>8701</v>
      </c>
      <c r="C7954" s="1150">
        <v>29795445.550926268</v>
      </c>
      <c r="D7954" s="1150">
        <v>936471.84298841259</v>
      </c>
      <c r="E7954" s="1150">
        <v>3688916.1504588327</v>
      </c>
      <c r="F7954" s="1149">
        <v>34420833.544373512</v>
      </c>
    </row>
    <row r="7955" spans="2:6" ht="12.95" customHeight="1" x14ac:dyDescent="0.2">
      <c r="B7955" s="1155" t="s">
        <v>8702</v>
      </c>
      <c r="C7955" s="1156">
        <v>41674389.955472693</v>
      </c>
      <c r="D7955" s="1156">
        <v>1765985.7308811063</v>
      </c>
      <c r="E7955" s="1156">
        <v>3483801.1596467588</v>
      </c>
      <c r="F7955" s="1157">
        <v>46924176.84600056</v>
      </c>
    </row>
    <row r="7956" spans="2:6" ht="12.95" customHeight="1" x14ac:dyDescent="0.2">
      <c r="B7956" s="1148" t="s">
        <v>8703</v>
      </c>
      <c r="C7956" s="1150">
        <v>36695981.392923377</v>
      </c>
      <c r="D7956" s="1150">
        <v>1775320.8186779222</v>
      </c>
      <c r="E7956" s="1150">
        <v>5848262.6679793717</v>
      </c>
      <c r="F7956" s="1149">
        <v>44319564.879580677</v>
      </c>
    </row>
    <row r="7957" spans="2:6" ht="12.95" customHeight="1" x14ac:dyDescent="0.2">
      <c r="B7957" s="1155" t="s">
        <v>8704</v>
      </c>
      <c r="C7957" s="1156">
        <v>0</v>
      </c>
      <c r="D7957" s="1156">
        <v>0</v>
      </c>
      <c r="E7957" s="1156">
        <v>325.16361244436507</v>
      </c>
      <c r="F7957" s="1157">
        <v>325.16361244436507</v>
      </c>
    </row>
    <row r="7958" spans="2:6" ht="12.95" customHeight="1" x14ac:dyDescent="0.2">
      <c r="B7958" s="1148" t="s">
        <v>8705</v>
      </c>
      <c r="C7958" s="1150">
        <v>204703258.30188221</v>
      </c>
      <c r="D7958" s="1150">
        <v>11390619.471225096</v>
      </c>
      <c r="E7958" s="1150">
        <v>31256685.629558027</v>
      </c>
      <c r="F7958" s="1149">
        <v>247350563.40266532</v>
      </c>
    </row>
    <row r="7959" spans="2:6" ht="12.95" customHeight="1" x14ac:dyDescent="0.2">
      <c r="B7959" s="1155" t="s">
        <v>8706</v>
      </c>
      <c r="C7959" s="1156">
        <v>35087889.488033712</v>
      </c>
      <c r="D7959" s="1156">
        <v>1693836.5777396157</v>
      </c>
      <c r="E7959" s="1156">
        <v>4622070.6854516724</v>
      </c>
      <c r="F7959" s="1157">
        <v>41403796.751225002</v>
      </c>
    </row>
    <row r="7960" spans="2:6" ht="12.95" customHeight="1" x14ac:dyDescent="0.2">
      <c r="B7960" s="1148" t="s">
        <v>8707</v>
      </c>
      <c r="C7960" s="1150">
        <v>74251919.673307016</v>
      </c>
      <c r="D7960" s="1150">
        <v>3370484.5115390248</v>
      </c>
      <c r="E7960" s="1150">
        <v>7656229.8749899231</v>
      </c>
      <c r="F7960" s="1149">
        <v>85278634.05983597</v>
      </c>
    </row>
    <row r="7961" spans="2:6" ht="12.95" customHeight="1" x14ac:dyDescent="0.2">
      <c r="B7961" s="1155" t="s">
        <v>8708</v>
      </c>
      <c r="C7961" s="1156">
        <v>96023.939989568418</v>
      </c>
      <c r="D7961" s="1156">
        <v>19216.760087127434</v>
      </c>
      <c r="E7961" s="1156">
        <v>2796.4070670215397</v>
      </c>
      <c r="F7961" s="1157">
        <v>118037.1071437174</v>
      </c>
    </row>
    <row r="7962" spans="2:6" ht="12.95" customHeight="1" x14ac:dyDescent="0.2">
      <c r="B7962" s="1148" t="s">
        <v>8709</v>
      </c>
      <c r="C7962" s="1150">
        <v>573131180.73851061</v>
      </c>
      <c r="D7962" s="1150">
        <v>25043537.777228262</v>
      </c>
      <c r="E7962" s="1150">
        <v>107737357.30303039</v>
      </c>
      <c r="F7962" s="1149">
        <v>705912075.81876922</v>
      </c>
    </row>
    <row r="7963" spans="2:6" ht="12.95" customHeight="1" x14ac:dyDescent="0.2">
      <c r="B7963" s="1155" t="s">
        <v>8710</v>
      </c>
      <c r="C7963" s="1156">
        <v>34470945.976598598</v>
      </c>
      <c r="D7963" s="1156">
        <v>2965249.6448214781</v>
      </c>
      <c r="E7963" s="1156">
        <v>6830438.7443410764</v>
      </c>
      <c r="F7963" s="1157">
        <v>44266634.365761153</v>
      </c>
    </row>
    <row r="7964" spans="2:6" ht="12.95" customHeight="1" x14ac:dyDescent="0.2">
      <c r="B7964" s="1148" t="s">
        <v>8711</v>
      </c>
      <c r="C7964" s="1150">
        <v>40218645.045502089</v>
      </c>
      <c r="D7964" s="1150">
        <v>3815116.6131956708</v>
      </c>
      <c r="E7964" s="1150">
        <v>5582690.3599811252</v>
      </c>
      <c r="F7964" s="1149">
        <v>49616452.018678889</v>
      </c>
    </row>
    <row r="7965" spans="2:6" ht="12.95" customHeight="1" x14ac:dyDescent="0.2">
      <c r="B7965" s="1155" t="s">
        <v>8712</v>
      </c>
      <c r="C7965" s="1156">
        <v>5416217.2846476594</v>
      </c>
      <c r="D7965" s="1156">
        <v>497593.26231593319</v>
      </c>
      <c r="E7965" s="1156">
        <v>194187.7093517748</v>
      </c>
      <c r="F7965" s="1157">
        <v>6107998.2563153682</v>
      </c>
    </row>
    <row r="7966" spans="2:6" ht="12.95" customHeight="1" x14ac:dyDescent="0.2">
      <c r="B7966" s="1148" t="s">
        <v>8713</v>
      </c>
      <c r="C7966" s="1150">
        <v>867219401.96012437</v>
      </c>
      <c r="D7966" s="1150">
        <v>40561977.727138668</v>
      </c>
      <c r="E7966" s="1150">
        <v>184542499.05408487</v>
      </c>
      <c r="F7966" s="1149">
        <v>1092323878.7413478</v>
      </c>
    </row>
    <row r="7967" spans="2:6" ht="12.95" customHeight="1" x14ac:dyDescent="0.2">
      <c r="B7967" s="1155" t="s">
        <v>8714</v>
      </c>
      <c r="C7967" s="1156">
        <v>29058987.26439682</v>
      </c>
      <c r="D7967" s="1156">
        <v>2546076.8735197792</v>
      </c>
      <c r="E7967" s="1156">
        <v>3578081.0200494109</v>
      </c>
      <c r="F7967" s="1157">
        <v>35183145.15796601</v>
      </c>
    </row>
    <row r="7968" spans="2:6" ht="12.95" customHeight="1" x14ac:dyDescent="0.2">
      <c r="B7968" s="1148" t="s">
        <v>8715</v>
      </c>
      <c r="C7968" s="1150">
        <v>134972156.71314847</v>
      </c>
      <c r="D7968" s="1150">
        <v>6286814.844192598</v>
      </c>
      <c r="E7968" s="1150">
        <v>14318909.852042122</v>
      </c>
      <c r="F7968" s="1149">
        <v>155577881.40938318</v>
      </c>
    </row>
    <row r="7969" spans="2:6" ht="12.95" customHeight="1" x14ac:dyDescent="0.2">
      <c r="B7969" s="1155" t="s">
        <v>8716</v>
      </c>
      <c r="C7969" s="1156">
        <v>195240160.83389729</v>
      </c>
      <c r="D7969" s="1156">
        <v>15819061.421333296</v>
      </c>
      <c r="E7969" s="1156">
        <v>82029291.241250142</v>
      </c>
      <c r="F7969" s="1157">
        <v>293088513.4964807</v>
      </c>
    </row>
    <row r="7970" spans="2:6" ht="12.95" customHeight="1" x14ac:dyDescent="0.2">
      <c r="B7970" s="1148" t="s">
        <v>8717</v>
      </c>
      <c r="C7970" s="1150">
        <v>20774827.497399777</v>
      </c>
      <c r="D7970" s="1150">
        <v>2049116.4985121067</v>
      </c>
      <c r="E7970" s="1150">
        <v>2386700.915341639</v>
      </c>
      <c r="F7970" s="1149">
        <v>25210644.911253523</v>
      </c>
    </row>
    <row r="7971" spans="2:6" ht="12.95" customHeight="1" x14ac:dyDescent="0.2">
      <c r="B7971" s="1155" t="s">
        <v>8718</v>
      </c>
      <c r="C7971" s="1156">
        <v>20985283.400209535</v>
      </c>
      <c r="D7971" s="1156">
        <v>5807546.5462112539</v>
      </c>
      <c r="E7971" s="1156">
        <v>272422.07450588903</v>
      </c>
      <c r="F7971" s="1157">
        <v>27065252.020926677</v>
      </c>
    </row>
    <row r="7972" spans="2:6" ht="12.95" customHeight="1" x14ac:dyDescent="0.2">
      <c r="B7972" s="1148" t="s">
        <v>8719</v>
      </c>
      <c r="C7972" s="1150">
        <v>312011041.54001027</v>
      </c>
      <c r="D7972" s="1150">
        <v>7384126.366293475</v>
      </c>
      <c r="E7972" s="1150">
        <v>69500935.445246428</v>
      </c>
      <c r="F7972" s="1149">
        <v>388896103.35155022</v>
      </c>
    </row>
    <row r="7973" spans="2:6" ht="12.95" customHeight="1" x14ac:dyDescent="0.2">
      <c r="B7973" s="1155" t="s">
        <v>8720</v>
      </c>
      <c r="C7973" s="1156">
        <v>47388569.938027926</v>
      </c>
      <c r="D7973" s="1156">
        <v>4851728.4889135603</v>
      </c>
      <c r="E7973" s="1156">
        <v>26297822.394888811</v>
      </c>
      <c r="F7973" s="1157">
        <v>78538120.821830302</v>
      </c>
    </row>
    <row r="7974" spans="2:6" ht="12.95" customHeight="1" x14ac:dyDescent="0.2">
      <c r="B7974" s="1148" t="s">
        <v>8721</v>
      </c>
      <c r="C7974" s="1150">
        <v>35458660.037435494</v>
      </c>
      <c r="D7974" s="1150">
        <v>1676806.1556264728</v>
      </c>
      <c r="E7974" s="1150">
        <v>10785090.620553177</v>
      </c>
      <c r="F7974" s="1149">
        <v>47920556.813615143</v>
      </c>
    </row>
    <row r="7975" spans="2:6" ht="12.95" customHeight="1" x14ac:dyDescent="0.2">
      <c r="B7975" s="1155" t="s">
        <v>8722</v>
      </c>
      <c r="C7975" s="1156">
        <v>3029159671.5533314</v>
      </c>
      <c r="D7975" s="1156">
        <v>122646368.43930335</v>
      </c>
      <c r="E7975" s="1156">
        <v>1355562868.0630901</v>
      </c>
      <c r="F7975" s="1157">
        <v>4507368908.0557251</v>
      </c>
    </row>
    <row r="7976" spans="2:6" ht="12.95" customHeight="1" x14ac:dyDescent="0.2">
      <c r="B7976" s="1148" t="s">
        <v>8723</v>
      </c>
      <c r="C7976" s="1150">
        <v>205946074.58955833</v>
      </c>
      <c r="D7976" s="1150">
        <v>9404475.25988473</v>
      </c>
      <c r="E7976" s="1150">
        <v>15332495.837563287</v>
      </c>
      <c r="F7976" s="1149">
        <v>230683045.68700635</v>
      </c>
    </row>
    <row r="7977" spans="2:6" ht="12.95" customHeight="1" x14ac:dyDescent="0.2">
      <c r="B7977" s="1155" t="s">
        <v>8724</v>
      </c>
      <c r="C7977" s="1156">
        <v>837550339.84952748</v>
      </c>
      <c r="D7977" s="1156">
        <v>16655997.351295549</v>
      </c>
      <c r="E7977" s="1156">
        <v>363752808.23059094</v>
      </c>
      <c r="F7977" s="1157">
        <v>1217959145.4314141</v>
      </c>
    </row>
    <row r="7978" spans="2:6" ht="12.95" customHeight="1" x14ac:dyDescent="0.2">
      <c r="B7978" s="1148" t="s">
        <v>8725</v>
      </c>
      <c r="C7978" s="1150">
        <v>582890867.17135572</v>
      </c>
      <c r="D7978" s="1150">
        <v>42008873.184237689</v>
      </c>
      <c r="E7978" s="1150">
        <v>557052401.19372952</v>
      </c>
      <c r="F7978" s="1149">
        <v>1181952141.5493231</v>
      </c>
    </row>
    <row r="7979" spans="2:6" ht="12.95" customHeight="1" x14ac:dyDescent="0.2">
      <c r="B7979" s="1155" t="s">
        <v>8726</v>
      </c>
      <c r="C7979" s="1156">
        <v>1040838515.7396319</v>
      </c>
      <c r="D7979" s="1156">
        <v>17567757.821656957</v>
      </c>
      <c r="E7979" s="1156">
        <v>1056117060.0664716</v>
      </c>
      <c r="F7979" s="1157">
        <v>2114523333.6277604</v>
      </c>
    </row>
    <row r="7980" spans="2:6" ht="12.95" customHeight="1" x14ac:dyDescent="0.2">
      <c r="B7980" s="1148" t="s">
        <v>8727</v>
      </c>
      <c r="C7980" s="1150">
        <v>58197513.672218472</v>
      </c>
      <c r="D7980" s="1150">
        <v>5236049.3068536455</v>
      </c>
      <c r="E7980" s="1150">
        <v>21215684.64568352</v>
      </c>
      <c r="F7980" s="1149">
        <v>84649247.624755636</v>
      </c>
    </row>
    <row r="7981" spans="2:6" ht="12.95" customHeight="1" x14ac:dyDescent="0.2">
      <c r="B7981" s="1155" t="s">
        <v>8728</v>
      </c>
      <c r="C7981" s="1156">
        <v>174332768.09745619</v>
      </c>
      <c r="D7981" s="1156">
        <v>10034773.483700544</v>
      </c>
      <c r="E7981" s="1156">
        <v>45911804.044712119</v>
      </c>
      <c r="F7981" s="1157">
        <v>230279345.62586886</v>
      </c>
    </row>
    <row r="7982" spans="2:6" ht="12.95" customHeight="1" x14ac:dyDescent="0.2">
      <c r="B7982" s="1148" t="s">
        <v>8729</v>
      </c>
      <c r="C7982" s="1150">
        <v>79840128.335446715</v>
      </c>
      <c r="D7982" s="1150">
        <v>4546763.1091476362</v>
      </c>
      <c r="E7982" s="1150">
        <v>4622902.6884459583</v>
      </c>
      <c r="F7982" s="1149">
        <v>89009794.133040309</v>
      </c>
    </row>
    <row r="7983" spans="2:6" ht="12.95" customHeight="1" x14ac:dyDescent="0.2">
      <c r="B7983" s="1155" t="s">
        <v>8730</v>
      </c>
      <c r="C7983" s="1156">
        <v>29366153.973719671</v>
      </c>
      <c r="D7983" s="1156">
        <v>2354556.5437592245</v>
      </c>
      <c r="E7983" s="1156">
        <v>9740144.7227920331</v>
      </c>
      <c r="F7983" s="1157">
        <v>41460855.240270928</v>
      </c>
    </row>
    <row r="7984" spans="2:6" ht="12.95" customHeight="1" x14ac:dyDescent="0.2">
      <c r="B7984" s="1148" t="s">
        <v>8731</v>
      </c>
      <c r="C7984" s="1150">
        <v>35947296.882275112</v>
      </c>
      <c r="D7984" s="1150">
        <v>2144898.2390960753</v>
      </c>
      <c r="E7984" s="1150">
        <v>5800821.4842107072</v>
      </c>
      <c r="F7984" s="1149">
        <v>43893016.605581895</v>
      </c>
    </row>
    <row r="7985" spans="2:6" ht="12.95" customHeight="1" x14ac:dyDescent="0.2">
      <c r="B7985" s="1155" t="s">
        <v>8732</v>
      </c>
      <c r="C7985" s="1156">
        <v>103283157.53015327</v>
      </c>
      <c r="D7985" s="1156">
        <v>5343021.6457518293</v>
      </c>
      <c r="E7985" s="1156">
        <v>12933511.856916195</v>
      </c>
      <c r="F7985" s="1157">
        <v>121559691.0328213</v>
      </c>
    </row>
    <row r="7986" spans="2:6" ht="12.95" customHeight="1" x14ac:dyDescent="0.2">
      <c r="B7986" s="1148" t="s">
        <v>8733</v>
      </c>
      <c r="C7986" s="1150">
        <v>46983456.062449589</v>
      </c>
      <c r="D7986" s="1150">
        <v>2325515.646591628</v>
      </c>
      <c r="E7986" s="1150">
        <v>11222050.313640097</v>
      </c>
      <c r="F7986" s="1149">
        <v>60531022.022681311</v>
      </c>
    </row>
    <row r="7987" spans="2:6" ht="12.95" customHeight="1" x14ac:dyDescent="0.2">
      <c r="B7987" s="1155" t="s">
        <v>8734</v>
      </c>
      <c r="C7987" s="1156">
        <v>42509482.274781108</v>
      </c>
      <c r="D7987" s="1156">
        <v>2699422.591550367</v>
      </c>
      <c r="E7987" s="1156">
        <v>2241938.0750814085</v>
      </c>
      <c r="F7987" s="1157">
        <v>47450842.941412881</v>
      </c>
    </row>
    <row r="7988" spans="2:6" ht="12.95" customHeight="1" x14ac:dyDescent="0.2">
      <c r="B7988" s="1148" t="s">
        <v>8735</v>
      </c>
      <c r="C7988" s="1150">
        <v>285048370.90542847</v>
      </c>
      <c r="D7988" s="1150">
        <v>19392156.174329847</v>
      </c>
      <c r="E7988" s="1150">
        <v>153732852.77236232</v>
      </c>
      <c r="F7988" s="1149">
        <v>458173379.85212064</v>
      </c>
    </row>
    <row r="7989" spans="2:6" ht="12.95" customHeight="1" x14ac:dyDescent="0.2">
      <c r="B7989" s="1155" t="s">
        <v>8736</v>
      </c>
      <c r="C7989" s="1156">
        <v>106463624.28070897</v>
      </c>
      <c r="D7989" s="1156">
        <v>5911584.5894074962</v>
      </c>
      <c r="E7989" s="1156">
        <v>10935997.747303734</v>
      </c>
      <c r="F7989" s="1157">
        <v>123311206.61742021</v>
      </c>
    </row>
    <row r="7990" spans="2:6" ht="12.95" customHeight="1" x14ac:dyDescent="0.2">
      <c r="B7990" s="1148" t="s">
        <v>8737</v>
      </c>
      <c r="C7990" s="1150">
        <v>101514476.23206201</v>
      </c>
      <c r="D7990" s="1150">
        <v>4244156.6729852213</v>
      </c>
      <c r="E7990" s="1150">
        <v>6211525.4344412629</v>
      </c>
      <c r="F7990" s="1149">
        <v>111970158.33948851</v>
      </c>
    </row>
    <row r="7991" spans="2:6" ht="12.95" customHeight="1" x14ac:dyDescent="0.2">
      <c r="B7991" s="1155" t="s">
        <v>8738</v>
      </c>
      <c r="C7991" s="1156">
        <v>204898191.02125999</v>
      </c>
      <c r="D7991" s="1156">
        <v>16799590.851257972</v>
      </c>
      <c r="E7991" s="1156">
        <v>96148177.164370731</v>
      </c>
      <c r="F7991" s="1157">
        <v>317845959.03688872</v>
      </c>
    </row>
    <row r="7992" spans="2:6" ht="12.95" customHeight="1" x14ac:dyDescent="0.2">
      <c r="B7992" s="1148" t="s">
        <v>8739</v>
      </c>
      <c r="C7992" s="1150">
        <v>25899263.882851668</v>
      </c>
      <c r="D7992" s="1150">
        <v>2100668.0465302686</v>
      </c>
      <c r="E7992" s="1150">
        <v>2724009.7568868767</v>
      </c>
      <c r="F7992" s="1149">
        <v>30723941.686268814</v>
      </c>
    </row>
    <row r="7993" spans="2:6" ht="12.95" customHeight="1" x14ac:dyDescent="0.2">
      <c r="B7993" s="1155" t="s">
        <v>8740</v>
      </c>
      <c r="C7993" s="1156">
        <v>422966498.13799936</v>
      </c>
      <c r="D7993" s="1156">
        <v>11857114.952621592</v>
      </c>
      <c r="E7993" s="1156">
        <v>345066434.45419663</v>
      </c>
      <c r="F7993" s="1157">
        <v>779890047.54481757</v>
      </c>
    </row>
    <row r="7994" spans="2:6" ht="12.95" customHeight="1" x14ac:dyDescent="0.2">
      <c r="B7994" s="1148" t="s">
        <v>8741</v>
      </c>
      <c r="C7994" s="1150">
        <v>218755585.76018399</v>
      </c>
      <c r="D7994" s="1150">
        <v>5604706.1639143331</v>
      </c>
      <c r="E7994" s="1150">
        <v>53797628.087587044</v>
      </c>
      <c r="F7994" s="1149">
        <v>278157920.01168537</v>
      </c>
    </row>
    <row r="7995" spans="2:6" ht="12.95" customHeight="1" x14ac:dyDescent="0.2">
      <c r="B7995" s="1155" t="s">
        <v>8742</v>
      </c>
      <c r="C7995" s="1156">
        <v>459813590.16609949</v>
      </c>
      <c r="D7995" s="1156">
        <v>19653768.773480047</v>
      </c>
      <c r="E7995" s="1156">
        <v>98704701.777871132</v>
      </c>
      <c r="F7995" s="1157">
        <v>578172060.71745062</v>
      </c>
    </row>
    <row r="7996" spans="2:6" ht="12.95" customHeight="1" x14ac:dyDescent="0.2">
      <c r="B7996" s="1148" t="s">
        <v>8743</v>
      </c>
      <c r="C7996" s="1150">
        <v>0</v>
      </c>
      <c r="D7996" s="1150">
        <v>0</v>
      </c>
      <c r="E7996" s="1150">
        <v>585.29450239985704</v>
      </c>
      <c r="F7996" s="1149">
        <v>585.29450239985704</v>
      </c>
    </row>
    <row r="7997" spans="2:6" ht="12.95" customHeight="1" x14ac:dyDescent="0.2">
      <c r="B7997" s="1155" t="s">
        <v>8744</v>
      </c>
      <c r="C7997" s="1156">
        <v>1162514585.036886</v>
      </c>
      <c r="D7997" s="1156">
        <v>20022181.105898913</v>
      </c>
      <c r="E7997" s="1156">
        <v>580117976.90848291</v>
      </c>
      <c r="F7997" s="1157">
        <v>1762654743.0512676</v>
      </c>
    </row>
    <row r="7998" spans="2:6" ht="12.95" customHeight="1" x14ac:dyDescent="0.2">
      <c r="B7998" s="1148" t="s">
        <v>8745</v>
      </c>
      <c r="C7998" s="1150">
        <v>1860802599.8672934</v>
      </c>
      <c r="D7998" s="1150">
        <v>85762631.061147064</v>
      </c>
      <c r="E7998" s="1150">
        <v>921621375.65592885</v>
      </c>
      <c r="F7998" s="1149">
        <v>2868186606.5843692</v>
      </c>
    </row>
    <row r="7999" spans="2:6" ht="12.95" customHeight="1" x14ac:dyDescent="0.2">
      <c r="B7999" s="1155" t="s">
        <v>8746</v>
      </c>
      <c r="C7999" s="1156">
        <v>831873250.65924311</v>
      </c>
      <c r="D7999" s="1156">
        <v>13863986.223307434</v>
      </c>
      <c r="E7999" s="1156">
        <v>497566536.23091775</v>
      </c>
      <c r="F7999" s="1157">
        <v>1343303773.1134684</v>
      </c>
    </row>
    <row r="8000" spans="2:6" ht="12.95" customHeight="1" x14ac:dyDescent="0.2">
      <c r="B8000" s="1148" t="s">
        <v>8747</v>
      </c>
      <c r="C8000" s="1150">
        <v>36584434.269502044</v>
      </c>
      <c r="D8000" s="1150">
        <v>2441578.5486447946</v>
      </c>
      <c r="E8000" s="1150">
        <v>3322196.6283440772</v>
      </c>
      <c r="F8000" s="1149">
        <v>42348209.446490914</v>
      </c>
    </row>
    <row r="8001" spans="2:6" ht="12.95" customHeight="1" x14ac:dyDescent="0.2">
      <c r="B8001" s="1155" t="s">
        <v>8748</v>
      </c>
      <c r="C8001" s="1156">
        <v>64198941.234914139</v>
      </c>
      <c r="D8001" s="1156">
        <v>3277478.8448299165</v>
      </c>
      <c r="E8001" s="1156">
        <v>33961916.401206747</v>
      </c>
      <c r="F8001" s="1157">
        <v>101438336.4809508</v>
      </c>
    </row>
    <row r="8002" spans="2:6" ht="12.95" customHeight="1" x14ac:dyDescent="0.2">
      <c r="B8002" s="1148" t="s">
        <v>8749</v>
      </c>
      <c r="C8002" s="1150">
        <v>67184612.639396638</v>
      </c>
      <c r="D8002" s="1150">
        <v>3875945.7138008084</v>
      </c>
      <c r="E8002" s="1150">
        <v>4941325.8599758977</v>
      </c>
      <c r="F8002" s="1149">
        <v>76001884.213173345</v>
      </c>
    </row>
    <row r="8003" spans="2:6" ht="12.95" customHeight="1" x14ac:dyDescent="0.2">
      <c r="B8003" s="1155" t="s">
        <v>8750</v>
      </c>
      <c r="C8003" s="1156">
        <v>322776025.81669497</v>
      </c>
      <c r="D8003" s="1156">
        <v>15835084.977274194</v>
      </c>
      <c r="E8003" s="1156">
        <v>96357444.626253143</v>
      </c>
      <c r="F8003" s="1157">
        <v>434968555.42022228</v>
      </c>
    </row>
    <row r="8004" spans="2:6" ht="12.95" customHeight="1" x14ac:dyDescent="0.2">
      <c r="B8004" s="1148" t="s">
        <v>8751</v>
      </c>
      <c r="C8004" s="1150">
        <v>482310941.53120935</v>
      </c>
      <c r="D8004" s="1150">
        <v>14450356.314409103</v>
      </c>
      <c r="E8004" s="1150">
        <v>554717109.90722847</v>
      </c>
      <c r="F8004" s="1149">
        <v>1051478407.752847</v>
      </c>
    </row>
    <row r="8005" spans="2:6" ht="12.95" customHeight="1" x14ac:dyDescent="0.2">
      <c r="B8005" s="1155" t="s">
        <v>8752</v>
      </c>
      <c r="C8005" s="1156">
        <v>49476781.54286544</v>
      </c>
      <c r="D8005" s="1156">
        <v>1460329.9285970805</v>
      </c>
      <c r="E8005" s="1156">
        <v>249122391.04020834</v>
      </c>
      <c r="F8005" s="1157">
        <v>300059502.51167083</v>
      </c>
    </row>
    <row r="8006" spans="2:6" ht="12.95" customHeight="1" x14ac:dyDescent="0.2">
      <c r="B8006" s="1148" t="s">
        <v>8753</v>
      </c>
      <c r="C8006" s="1150">
        <v>557728611.06825268</v>
      </c>
      <c r="D8006" s="1150">
        <v>17123686.688296262</v>
      </c>
      <c r="E8006" s="1150">
        <v>544493726.29525173</v>
      </c>
      <c r="F8006" s="1149">
        <v>1119346024.0518007</v>
      </c>
    </row>
    <row r="8007" spans="2:6" ht="12.95" customHeight="1" x14ac:dyDescent="0.2">
      <c r="B8007" s="1155" t="s">
        <v>8754</v>
      </c>
      <c r="C8007" s="1156">
        <v>148295581.41667956</v>
      </c>
      <c r="D8007" s="1156">
        <v>9494949.3773608115</v>
      </c>
      <c r="E8007" s="1156">
        <v>213316612.15247273</v>
      </c>
      <c r="F8007" s="1157">
        <v>371107142.94651312</v>
      </c>
    </row>
    <row r="8008" spans="2:6" ht="12.95" customHeight="1" x14ac:dyDescent="0.2">
      <c r="B8008" s="1148" t="s">
        <v>8755</v>
      </c>
      <c r="C8008" s="1150">
        <v>206799300.18508789</v>
      </c>
      <c r="D8008" s="1150">
        <v>17642179.615587208</v>
      </c>
      <c r="E8008" s="1150">
        <v>228086514.83310583</v>
      </c>
      <c r="F8008" s="1149">
        <v>452527994.63378096</v>
      </c>
    </row>
    <row r="8009" spans="2:6" ht="12.95" customHeight="1" x14ac:dyDescent="0.2">
      <c r="B8009" s="1155" t="s">
        <v>8756</v>
      </c>
      <c r="C8009" s="1156">
        <v>196833416.42187867</v>
      </c>
      <c r="D8009" s="1156">
        <v>10566240.600810779</v>
      </c>
      <c r="E8009" s="1156">
        <v>95004751.253773689</v>
      </c>
      <c r="F8009" s="1157">
        <v>302404408.27646315</v>
      </c>
    </row>
    <row r="8010" spans="2:6" ht="12.95" customHeight="1" x14ac:dyDescent="0.2">
      <c r="B8010" s="1148" t="s">
        <v>8757</v>
      </c>
      <c r="C8010" s="1150">
        <v>41058133.310561113</v>
      </c>
      <c r="D8010" s="1150">
        <v>5494181.0258084293</v>
      </c>
      <c r="E8010" s="1150">
        <v>8050545.544683055</v>
      </c>
      <c r="F8010" s="1149">
        <v>54602859.881052598</v>
      </c>
    </row>
    <row r="8011" spans="2:6" ht="12.95" customHeight="1" x14ac:dyDescent="0.2">
      <c r="B8011" s="1155" t="s">
        <v>8758</v>
      </c>
      <c r="C8011" s="1156">
        <v>41658042.532212675</v>
      </c>
      <c r="D8011" s="1156">
        <v>2990536.3695469033</v>
      </c>
      <c r="E8011" s="1156">
        <v>5519287.3550486239</v>
      </c>
      <c r="F8011" s="1157">
        <v>50167866.256808206</v>
      </c>
    </row>
    <row r="8012" spans="2:6" ht="12.95" customHeight="1" x14ac:dyDescent="0.2">
      <c r="B8012" s="1148" t="s">
        <v>8759</v>
      </c>
      <c r="C8012" s="1150">
        <v>45484988.05471538</v>
      </c>
      <c r="D8012" s="1150">
        <v>2090700.0714251932</v>
      </c>
      <c r="E8012" s="1150">
        <v>2126114.7963287248</v>
      </c>
      <c r="F8012" s="1149">
        <v>49701802.922469296</v>
      </c>
    </row>
    <row r="8013" spans="2:6" ht="12.95" customHeight="1" x14ac:dyDescent="0.2">
      <c r="B8013" s="1155" t="s">
        <v>8760</v>
      </c>
      <c r="C8013" s="1156">
        <v>331899124.35553205</v>
      </c>
      <c r="D8013" s="1156">
        <v>13704671.227255771</v>
      </c>
      <c r="E8013" s="1156">
        <v>86363243.897096977</v>
      </c>
      <c r="F8013" s="1157">
        <v>431967039.4798848</v>
      </c>
    </row>
    <row r="8014" spans="2:6" ht="12.95" customHeight="1" x14ac:dyDescent="0.2">
      <c r="B8014" s="1148" t="s">
        <v>8761</v>
      </c>
      <c r="C8014" s="1150">
        <v>77060791.634632781</v>
      </c>
      <c r="D8014" s="1150">
        <v>4718045.4288463742</v>
      </c>
      <c r="E8014" s="1150">
        <v>4868726.0913682068</v>
      </c>
      <c r="F8014" s="1149">
        <v>86647563.154847369</v>
      </c>
    </row>
    <row r="8015" spans="2:6" ht="12.95" customHeight="1" x14ac:dyDescent="0.2">
      <c r="B8015" s="1155" t="s">
        <v>8762</v>
      </c>
      <c r="C8015" s="1156">
        <v>323555344.57429248</v>
      </c>
      <c r="D8015" s="1156">
        <v>8828821.1016160734</v>
      </c>
      <c r="E8015" s="1156">
        <v>93336278.636307985</v>
      </c>
      <c r="F8015" s="1157">
        <v>425720444.31221652</v>
      </c>
    </row>
    <row r="8016" spans="2:6" ht="12.95" customHeight="1" x14ac:dyDescent="0.2">
      <c r="B8016" s="1148" t="s">
        <v>8763</v>
      </c>
      <c r="C8016" s="1150">
        <v>1346364850.4309902</v>
      </c>
      <c r="D8016" s="1150">
        <v>29621787.029961824</v>
      </c>
      <c r="E8016" s="1150">
        <v>518327710.84880936</v>
      </c>
      <c r="F8016" s="1149">
        <v>1894314348.3097615</v>
      </c>
    </row>
    <row r="8017" spans="2:6" ht="12.95" customHeight="1" x14ac:dyDescent="0.2">
      <c r="B8017" s="1155" t="s">
        <v>8764</v>
      </c>
      <c r="C8017" s="1156">
        <v>2101813210.4830854</v>
      </c>
      <c r="D8017" s="1156">
        <v>34008659.790959328</v>
      </c>
      <c r="E8017" s="1156">
        <v>789377601.5677582</v>
      </c>
      <c r="F8017" s="1157">
        <v>2925199471.8418031</v>
      </c>
    </row>
    <row r="8018" spans="2:6" ht="12.95" customHeight="1" x14ac:dyDescent="0.2">
      <c r="B8018" s="1148" t="s">
        <v>8765</v>
      </c>
      <c r="C8018" s="1150">
        <v>1432184426.6003807</v>
      </c>
      <c r="D8018" s="1150">
        <v>20340393.967730887</v>
      </c>
      <c r="E8018" s="1150">
        <v>279690318.51910681</v>
      </c>
      <c r="F8018" s="1149">
        <v>1732215139.0872185</v>
      </c>
    </row>
    <row r="8019" spans="2:6" ht="12.95" customHeight="1" x14ac:dyDescent="0.2">
      <c r="B8019" s="1155" t="s">
        <v>8766</v>
      </c>
      <c r="C8019" s="1156">
        <v>1370206124.8360398</v>
      </c>
      <c r="D8019" s="1156">
        <v>22273663.321226735</v>
      </c>
      <c r="E8019" s="1156">
        <v>178002457.96993792</v>
      </c>
      <c r="F8019" s="1157">
        <v>1570482246.1272044</v>
      </c>
    </row>
    <row r="8020" spans="2:6" ht="12.95" customHeight="1" x14ac:dyDescent="0.2">
      <c r="B8020" s="1148" t="s">
        <v>8767</v>
      </c>
      <c r="C8020" s="1150">
        <v>1307402621.6303303</v>
      </c>
      <c r="D8020" s="1150">
        <v>19975822.110568956</v>
      </c>
      <c r="E8020" s="1150">
        <v>130390437.82081038</v>
      </c>
      <c r="F8020" s="1149">
        <v>1457768881.5617096</v>
      </c>
    </row>
    <row r="8021" spans="2:6" ht="12.95" customHeight="1" x14ac:dyDescent="0.2">
      <c r="B8021" s="1155" t="s">
        <v>8768</v>
      </c>
      <c r="C8021" s="1156">
        <v>523714706.07641101</v>
      </c>
      <c r="D8021" s="1156">
        <v>10928554.200986415</v>
      </c>
      <c r="E8021" s="1156">
        <v>52540606.313039303</v>
      </c>
      <c r="F8021" s="1157">
        <v>587183866.5904367</v>
      </c>
    </row>
    <row r="8022" spans="2:6" ht="12.95" customHeight="1" x14ac:dyDescent="0.2">
      <c r="B8022" s="1148" t="s">
        <v>8769</v>
      </c>
      <c r="C8022" s="1150">
        <v>361017.04476764781</v>
      </c>
      <c r="D8022" s="1150">
        <v>0</v>
      </c>
      <c r="E8022" s="1150">
        <v>975.49083733309521</v>
      </c>
      <c r="F8022" s="1149">
        <v>361992.53560498089</v>
      </c>
    </row>
    <row r="8023" spans="2:6" ht="12.95" customHeight="1" x14ac:dyDescent="0.2">
      <c r="B8023" s="1155" t="s">
        <v>8770</v>
      </c>
      <c r="C8023" s="1156">
        <v>0</v>
      </c>
      <c r="D8023" s="1156">
        <v>0</v>
      </c>
      <c r="E8023" s="1156">
        <v>910.45811484422222</v>
      </c>
      <c r="F8023" s="1157">
        <v>910.45811484422222</v>
      </c>
    </row>
    <row r="8024" spans="2:6" ht="12.95" customHeight="1" x14ac:dyDescent="0.2">
      <c r="B8024" s="1148" t="s">
        <v>8771</v>
      </c>
      <c r="C8024" s="1150">
        <v>79951.26333895397</v>
      </c>
      <c r="D8024" s="1150">
        <v>0</v>
      </c>
      <c r="E8024" s="1150">
        <v>0</v>
      </c>
      <c r="F8024" s="1149">
        <v>79951.26333895397</v>
      </c>
    </row>
    <row r="8025" spans="2:6" ht="12.95" customHeight="1" x14ac:dyDescent="0.2">
      <c r="B8025" s="1155" t="s">
        <v>8772</v>
      </c>
      <c r="C8025" s="1156">
        <v>0</v>
      </c>
      <c r="D8025" s="1156">
        <v>0</v>
      </c>
      <c r="E8025" s="1156">
        <v>520.26177991098405</v>
      </c>
      <c r="F8025" s="1157">
        <v>520.26177991098405</v>
      </c>
    </row>
    <row r="8026" spans="2:6" ht="12.95" customHeight="1" x14ac:dyDescent="0.2">
      <c r="B8026" s="1148" t="s">
        <v>8773</v>
      </c>
      <c r="C8026" s="1150">
        <v>0</v>
      </c>
      <c r="D8026" s="1150">
        <v>0</v>
      </c>
      <c r="E8026" s="1150">
        <v>455.229057422111</v>
      </c>
      <c r="F8026" s="1149">
        <v>455.229057422111</v>
      </c>
    </row>
    <row r="8027" spans="2:6" ht="12.95" customHeight="1" x14ac:dyDescent="0.2">
      <c r="B8027" s="1155" t="s">
        <v>8774</v>
      </c>
      <c r="C8027" s="1156">
        <v>205373.09053562916</v>
      </c>
      <c r="D8027" s="1156">
        <v>0</v>
      </c>
      <c r="E8027" s="1156">
        <v>2503174.5213192105</v>
      </c>
      <c r="F8027" s="1157">
        <v>2708547.6118548396</v>
      </c>
    </row>
    <row r="8028" spans="2:6" ht="12.95" customHeight="1" x14ac:dyDescent="0.2">
      <c r="B8028" s="1148" t="s">
        <v>8775</v>
      </c>
      <c r="C8028" s="1150">
        <v>173502.48384381249</v>
      </c>
      <c r="D8028" s="1150">
        <v>0</v>
      </c>
      <c r="E8028" s="1150">
        <v>195.09816746661903</v>
      </c>
      <c r="F8028" s="1149">
        <v>173697.5820112791</v>
      </c>
    </row>
    <row r="8029" spans="2:6" ht="12.95" customHeight="1" x14ac:dyDescent="0.2">
      <c r="B8029" s="1155" t="s">
        <v>8776</v>
      </c>
      <c r="C8029" s="1156">
        <v>299611.17756401817</v>
      </c>
      <c r="D8029" s="1156">
        <v>0</v>
      </c>
      <c r="E8029" s="1156">
        <v>0</v>
      </c>
      <c r="F8029" s="1157">
        <v>299611.17756401817</v>
      </c>
    </row>
    <row r="8030" spans="2:6" ht="12.95" customHeight="1" x14ac:dyDescent="0.2">
      <c r="B8030" s="1148" t="s">
        <v>8777</v>
      </c>
      <c r="C8030" s="1150">
        <v>0</v>
      </c>
      <c r="D8030" s="1150">
        <v>0</v>
      </c>
      <c r="E8030" s="1150">
        <v>76348.416201936911</v>
      </c>
      <c r="F8030" s="1149">
        <v>76348.416201936911</v>
      </c>
    </row>
    <row r="8031" spans="2:6" ht="12.95" customHeight="1" x14ac:dyDescent="0.2">
      <c r="B8031" s="1155" t="s">
        <v>12572</v>
      </c>
      <c r="C8031" s="1156">
        <v>284362.74074164039</v>
      </c>
      <c r="D8031" s="1156">
        <v>0</v>
      </c>
      <c r="E8031" s="1156">
        <v>715.35994737760313</v>
      </c>
      <c r="F8031" s="1157">
        <v>285078.10068901797</v>
      </c>
    </row>
    <row r="8032" spans="2:6" ht="12.95" customHeight="1" x14ac:dyDescent="0.2">
      <c r="B8032" s="1148" t="s">
        <v>8778</v>
      </c>
      <c r="C8032" s="1150">
        <v>136686.43818257592</v>
      </c>
      <c r="D8032" s="1150">
        <v>0</v>
      </c>
      <c r="E8032" s="1150">
        <v>0</v>
      </c>
      <c r="F8032" s="1149">
        <v>136686.43818257592</v>
      </c>
    </row>
    <row r="8033" spans="2:6" ht="12.95" customHeight="1" x14ac:dyDescent="0.2">
      <c r="B8033" s="1155" t="s">
        <v>8779</v>
      </c>
      <c r="C8033" s="1156">
        <v>0</v>
      </c>
      <c r="D8033" s="1156">
        <v>0</v>
      </c>
      <c r="E8033" s="1156">
        <v>455.22905742211111</v>
      </c>
      <c r="F8033" s="1157">
        <v>455.22905742211111</v>
      </c>
    </row>
    <row r="8034" spans="2:6" ht="12.95" customHeight="1" x14ac:dyDescent="0.2">
      <c r="B8034" s="1148" t="s">
        <v>8780</v>
      </c>
      <c r="C8034" s="1150">
        <v>156880.3139743736</v>
      </c>
      <c r="D8034" s="1150">
        <v>0</v>
      </c>
      <c r="E8034" s="1150">
        <v>0</v>
      </c>
      <c r="F8034" s="1149">
        <v>156880.3139743736</v>
      </c>
    </row>
    <row r="8035" spans="2:6" ht="12.95" customHeight="1" x14ac:dyDescent="0.2">
      <c r="B8035" s="1155" t="s">
        <v>8781</v>
      </c>
      <c r="C8035" s="1156">
        <v>0</v>
      </c>
      <c r="D8035" s="1156">
        <v>0</v>
      </c>
      <c r="E8035" s="1156">
        <v>57749.057570119243</v>
      </c>
      <c r="F8035" s="1157">
        <v>57749.057570119243</v>
      </c>
    </row>
    <row r="8036" spans="2:6" ht="12.95" customHeight="1" x14ac:dyDescent="0.2">
      <c r="B8036" s="1148" t="s">
        <v>8782</v>
      </c>
      <c r="C8036" s="1150">
        <v>0</v>
      </c>
      <c r="D8036" s="1150">
        <v>0</v>
      </c>
      <c r="E8036" s="1150">
        <v>1950.9816746661904</v>
      </c>
      <c r="F8036" s="1149">
        <v>1950.9816746661904</v>
      </c>
    </row>
    <row r="8037" spans="2:6" ht="12.95" customHeight="1" x14ac:dyDescent="0.2">
      <c r="B8037" s="1155" t="s">
        <v>8783</v>
      </c>
      <c r="C8037" s="1156">
        <v>82973.476042488299</v>
      </c>
      <c r="D8037" s="1156">
        <v>0</v>
      </c>
      <c r="E8037" s="1156">
        <v>910.45811484422222</v>
      </c>
      <c r="F8037" s="1157">
        <v>83883.934157332522</v>
      </c>
    </row>
    <row r="8038" spans="2:6" ht="12.95" customHeight="1" x14ac:dyDescent="0.2">
      <c r="B8038" s="1148" t="s">
        <v>8784</v>
      </c>
      <c r="C8038" s="1150">
        <v>94787.580247213467</v>
      </c>
      <c r="D8038" s="1150">
        <v>22870.245912075305</v>
      </c>
      <c r="E8038" s="1150">
        <v>325.16361244436507</v>
      </c>
      <c r="F8038" s="1149">
        <v>117982.98977173313</v>
      </c>
    </row>
    <row r="8039" spans="2:6" ht="12.95" customHeight="1" x14ac:dyDescent="0.2">
      <c r="B8039" s="1155" t="s">
        <v>8785</v>
      </c>
      <c r="C8039" s="1156">
        <v>171854.00418733919</v>
      </c>
      <c r="D8039" s="1156">
        <v>201819.13232221923</v>
      </c>
      <c r="E8039" s="1156">
        <v>56513.435842830644</v>
      </c>
      <c r="F8039" s="1157">
        <v>430186.57235238905</v>
      </c>
    </row>
    <row r="8040" spans="2:6" ht="12.95" customHeight="1" x14ac:dyDescent="0.2">
      <c r="B8040" s="1148" t="s">
        <v>8786</v>
      </c>
      <c r="C8040" s="1150">
        <v>515562.0125620176</v>
      </c>
      <c r="D8040" s="1150">
        <v>70192.956006872671</v>
      </c>
      <c r="E8040" s="1150">
        <v>1428833.945803029</v>
      </c>
      <c r="F8040" s="1149">
        <v>2014588.9143719194</v>
      </c>
    </row>
    <row r="8041" spans="2:6" ht="12.95" customHeight="1" x14ac:dyDescent="0.2">
      <c r="B8041" s="1155" t="s">
        <v>8787</v>
      </c>
      <c r="C8041" s="1156">
        <v>1184020.5132619317</v>
      </c>
      <c r="D8041" s="1156">
        <v>291085.01039161504</v>
      </c>
      <c r="E8041" s="1156">
        <v>623468.71050082566</v>
      </c>
      <c r="F8041" s="1157">
        <v>2098574.2341543725</v>
      </c>
    </row>
    <row r="8042" spans="2:6" ht="12.95" customHeight="1" x14ac:dyDescent="0.2">
      <c r="B8042" s="1148" t="s">
        <v>8788</v>
      </c>
      <c r="C8042" s="1150">
        <v>69202214.365615278</v>
      </c>
      <c r="D8042" s="1150">
        <v>3882202.6678710938</v>
      </c>
      <c r="E8042" s="1150">
        <v>25803150.351076584</v>
      </c>
      <c r="F8042" s="1149">
        <v>98887567.384562954</v>
      </c>
    </row>
    <row r="8043" spans="2:6" ht="12.95" customHeight="1" x14ac:dyDescent="0.2">
      <c r="B8043" s="1155" t="s">
        <v>8789</v>
      </c>
      <c r="C8043" s="1156">
        <v>29827865.6508369</v>
      </c>
      <c r="D8043" s="1156">
        <v>1201680.3927537233</v>
      </c>
      <c r="E8043" s="1156">
        <v>2630899.5748300883</v>
      </c>
      <c r="F8043" s="1157">
        <v>33660445.618420713</v>
      </c>
    </row>
    <row r="8044" spans="2:6" ht="12.95" customHeight="1" x14ac:dyDescent="0.2">
      <c r="B8044" s="1148" t="s">
        <v>8790</v>
      </c>
      <c r="C8044" s="1150">
        <v>6149378.6118641505</v>
      </c>
      <c r="D8044" s="1150">
        <v>398057.34928979358</v>
      </c>
      <c r="E8044" s="1150">
        <v>171360.84041034713</v>
      </c>
      <c r="F8044" s="1149">
        <v>6718796.8015642911</v>
      </c>
    </row>
    <row r="8045" spans="2:6" ht="12.95" customHeight="1" x14ac:dyDescent="0.2">
      <c r="B8045" s="1155" t="s">
        <v>8791</v>
      </c>
      <c r="C8045" s="1156">
        <v>29618233.987855382</v>
      </c>
      <c r="D8045" s="1156">
        <v>1581470.312918778</v>
      </c>
      <c r="E8045" s="1156">
        <v>5272658.0412303573</v>
      </c>
      <c r="F8045" s="1157">
        <v>36472362.342004515</v>
      </c>
    </row>
    <row r="8046" spans="2:6" ht="12.95" customHeight="1" x14ac:dyDescent="0.2">
      <c r="B8046" s="1148" t="s">
        <v>8792</v>
      </c>
      <c r="C8046" s="1150">
        <v>21176232.293751016</v>
      </c>
      <c r="D8046" s="1150">
        <v>863732.95394604432</v>
      </c>
      <c r="E8046" s="1150">
        <v>10399642.784085637</v>
      </c>
      <c r="F8046" s="1149">
        <v>32439608.031782694</v>
      </c>
    </row>
    <row r="8047" spans="2:6" ht="12.95" customHeight="1" x14ac:dyDescent="0.2">
      <c r="B8047" s="1155" t="s">
        <v>8793</v>
      </c>
      <c r="C8047" s="1156">
        <v>82910696.442237601</v>
      </c>
      <c r="D8047" s="1156">
        <v>4114745.6022487786</v>
      </c>
      <c r="E8047" s="1156">
        <v>25957746.148711171</v>
      </c>
      <c r="F8047" s="1157">
        <v>112983188.19319755</v>
      </c>
    </row>
    <row r="8048" spans="2:6" ht="12.95" customHeight="1" x14ac:dyDescent="0.2">
      <c r="B8048" s="1148" t="s">
        <v>8794</v>
      </c>
      <c r="C8048" s="1150">
        <v>89946544.989370272</v>
      </c>
      <c r="D8048" s="1150">
        <v>4461582.2309769997</v>
      </c>
      <c r="E8048" s="1150">
        <v>5713246.1183904838</v>
      </c>
      <c r="F8048" s="1149">
        <v>100121373.33873776</v>
      </c>
    </row>
    <row r="8049" spans="2:6" ht="12.95" customHeight="1" x14ac:dyDescent="0.2">
      <c r="B8049" s="1155" t="s">
        <v>8795</v>
      </c>
      <c r="C8049" s="1156">
        <v>265542.59799690382</v>
      </c>
      <c r="D8049" s="1156">
        <v>3020.5985166891919</v>
      </c>
      <c r="E8049" s="1156">
        <v>195.09816746661903</v>
      </c>
      <c r="F8049" s="1157">
        <v>268758.29468105966</v>
      </c>
    </row>
    <row r="8050" spans="2:6" ht="12.95" customHeight="1" x14ac:dyDescent="0.2">
      <c r="B8050" s="1148" t="s">
        <v>8796</v>
      </c>
      <c r="C8050" s="1150">
        <v>7150005.7633434283</v>
      </c>
      <c r="D8050" s="1150">
        <v>124822.63775156578</v>
      </c>
      <c r="E8050" s="1150">
        <v>2530553.2974870265</v>
      </c>
      <c r="F8050" s="1149">
        <v>9805381.6985820197</v>
      </c>
    </row>
    <row r="8051" spans="2:6" ht="12.95" customHeight="1" x14ac:dyDescent="0.2">
      <c r="B8051" s="1155" t="s">
        <v>8797</v>
      </c>
      <c r="C8051" s="1156">
        <v>76076511.906413496</v>
      </c>
      <c r="D8051" s="1156">
        <v>3175267.5445461376</v>
      </c>
      <c r="E8051" s="1156">
        <v>12589036.381678598</v>
      </c>
      <c r="F8051" s="1157">
        <v>91840815.832638234</v>
      </c>
    </row>
    <row r="8052" spans="2:6" ht="12.95" customHeight="1" x14ac:dyDescent="0.2">
      <c r="B8052" s="1148" t="s">
        <v>8798</v>
      </c>
      <c r="C8052" s="1150">
        <v>92139572.425698549</v>
      </c>
      <c r="D8052" s="1150">
        <v>7736026.0934877666</v>
      </c>
      <c r="E8052" s="1150">
        <v>28802574.751651354</v>
      </c>
      <c r="F8052" s="1149">
        <v>128678173.27083766</v>
      </c>
    </row>
    <row r="8053" spans="2:6" ht="12.95" customHeight="1" x14ac:dyDescent="0.2">
      <c r="B8053" s="1155" t="s">
        <v>8799</v>
      </c>
      <c r="C8053" s="1156">
        <v>182159200.01317239</v>
      </c>
      <c r="D8053" s="1156">
        <v>8167353.1778685218</v>
      </c>
      <c r="E8053" s="1156">
        <v>119391212.86931863</v>
      </c>
      <c r="F8053" s="1157">
        <v>309717766.06035954</v>
      </c>
    </row>
    <row r="8054" spans="2:6" ht="12.95" customHeight="1" x14ac:dyDescent="0.2">
      <c r="B8054" s="1148" t="s">
        <v>8800</v>
      </c>
      <c r="C8054" s="1150">
        <v>126984585.91101192</v>
      </c>
      <c r="D8054" s="1150">
        <v>5774291.1949227415</v>
      </c>
      <c r="E8054" s="1150">
        <v>40895256.914927647</v>
      </c>
      <c r="F8054" s="1149">
        <v>173654134.02086231</v>
      </c>
    </row>
    <row r="8055" spans="2:6" ht="12.95" customHeight="1" x14ac:dyDescent="0.2">
      <c r="B8055" s="1155" t="s">
        <v>8801</v>
      </c>
      <c r="C8055" s="1156">
        <v>159786583.60873601</v>
      </c>
      <c r="D8055" s="1156">
        <v>13394268.770159801</v>
      </c>
      <c r="E8055" s="1156">
        <v>30630579.335420478</v>
      </c>
      <c r="F8055" s="1157">
        <v>203811431.71431631</v>
      </c>
    </row>
    <row r="8056" spans="2:6" ht="12.95" customHeight="1" x14ac:dyDescent="0.2">
      <c r="B8056" s="1148" t="s">
        <v>8802</v>
      </c>
      <c r="C8056" s="1150">
        <v>87888692.884872809</v>
      </c>
      <c r="D8056" s="1150">
        <v>3713365.5945906262</v>
      </c>
      <c r="E8056" s="1150">
        <v>8237709.8351152372</v>
      </c>
      <c r="F8056" s="1149">
        <v>99839768.314578667</v>
      </c>
    </row>
    <row r="8057" spans="2:6" ht="12.95" customHeight="1" x14ac:dyDescent="0.2">
      <c r="B8057" s="1155" t="s">
        <v>8803</v>
      </c>
      <c r="C8057" s="1156">
        <v>122049449.93944497</v>
      </c>
      <c r="D8057" s="1156">
        <v>5772895.9660840817</v>
      </c>
      <c r="E8057" s="1156">
        <v>17178274.690603368</v>
      </c>
      <c r="F8057" s="1157">
        <v>145000620.59613243</v>
      </c>
    </row>
    <row r="8058" spans="2:6" ht="12.95" customHeight="1" x14ac:dyDescent="0.2">
      <c r="B8058" s="1148" t="s">
        <v>8804</v>
      </c>
      <c r="C8058" s="1150">
        <v>51551393.190537035</v>
      </c>
      <c r="D8058" s="1150">
        <v>2324839.607875987</v>
      </c>
      <c r="E8058" s="1150">
        <v>10253248.862929553</v>
      </c>
      <c r="F8058" s="1149">
        <v>64129481.661342576</v>
      </c>
    </row>
    <row r="8059" spans="2:6" ht="12.95" customHeight="1" x14ac:dyDescent="0.2">
      <c r="B8059" s="1155" t="s">
        <v>8805</v>
      </c>
      <c r="C8059" s="1156">
        <v>85130099.553069457</v>
      </c>
      <c r="D8059" s="1156">
        <v>2655264.3179968642</v>
      </c>
      <c r="E8059" s="1156">
        <v>14950595.535616396</v>
      </c>
      <c r="F8059" s="1157">
        <v>102735959.40668271</v>
      </c>
    </row>
    <row r="8060" spans="2:6" ht="12.95" customHeight="1" x14ac:dyDescent="0.2">
      <c r="B8060" s="1148" t="s">
        <v>8806</v>
      </c>
      <c r="C8060" s="1150">
        <v>74736023.19909139</v>
      </c>
      <c r="D8060" s="1150">
        <v>3410399.5633667009</v>
      </c>
      <c r="E8060" s="1150">
        <v>15370593.570999414</v>
      </c>
      <c r="F8060" s="1149">
        <v>93517016.3334575</v>
      </c>
    </row>
    <row r="8061" spans="2:6" ht="12.95" customHeight="1" x14ac:dyDescent="0.2">
      <c r="B8061" s="1155" t="s">
        <v>8807</v>
      </c>
      <c r="C8061" s="1156">
        <v>3909094.7587169656</v>
      </c>
      <c r="D8061" s="1156">
        <v>1553450.6657258703</v>
      </c>
      <c r="E8061" s="1156">
        <v>1049302.9773579664</v>
      </c>
      <c r="F8061" s="1157">
        <v>6511848.401800802</v>
      </c>
    </row>
    <row r="8062" spans="2:6" ht="12.95" customHeight="1" x14ac:dyDescent="0.2">
      <c r="B8062" s="1148" t="s">
        <v>8808</v>
      </c>
      <c r="C8062" s="1150">
        <v>164012461.20810527</v>
      </c>
      <c r="D8062" s="1150">
        <v>4615158.0898469565</v>
      </c>
      <c r="E8062" s="1150">
        <v>11029116.884633845</v>
      </c>
      <c r="F8062" s="1149">
        <v>179656736.18258607</v>
      </c>
    </row>
    <row r="8063" spans="2:6" ht="12.95" customHeight="1" x14ac:dyDescent="0.2">
      <c r="B8063" s="1155" t="s">
        <v>8809</v>
      </c>
      <c r="C8063" s="1156">
        <v>170671494.78042901</v>
      </c>
      <c r="D8063" s="1156">
        <v>10027394.593038348</v>
      </c>
      <c r="E8063" s="1156">
        <v>70206037.659472197</v>
      </c>
      <c r="F8063" s="1157">
        <v>250904927.03293955</v>
      </c>
    </row>
    <row r="8064" spans="2:6" ht="12.95" customHeight="1" x14ac:dyDescent="0.2">
      <c r="B8064" s="1148" t="s">
        <v>8810</v>
      </c>
      <c r="C8064" s="1150">
        <v>185364256.58527061</v>
      </c>
      <c r="D8064" s="1150">
        <v>11509257.073918683</v>
      </c>
      <c r="E8064" s="1150">
        <v>252632328.5054273</v>
      </c>
      <c r="F8064" s="1149">
        <v>449505842.16461658</v>
      </c>
    </row>
    <row r="8065" spans="2:6" ht="12.95" customHeight="1" x14ac:dyDescent="0.2">
      <c r="B8065" s="1155" t="s">
        <v>8811</v>
      </c>
      <c r="C8065" s="1156">
        <v>616164467.42413628</v>
      </c>
      <c r="D8065" s="1156">
        <v>7849169.0836414788</v>
      </c>
      <c r="E8065" s="1156">
        <v>132067473.16890857</v>
      </c>
      <c r="F8065" s="1157">
        <v>756081109.67668641</v>
      </c>
    </row>
    <row r="8066" spans="2:6" ht="12.95" customHeight="1" x14ac:dyDescent="0.2">
      <c r="B8066" s="1148" t="s">
        <v>8812</v>
      </c>
      <c r="C8066" s="1150">
        <v>25953938.458124693</v>
      </c>
      <c r="D8066" s="1150">
        <v>861014.41528102406</v>
      </c>
      <c r="E8066" s="1150">
        <v>6004834.0082948338</v>
      </c>
      <c r="F8066" s="1149">
        <v>32819786.881700553</v>
      </c>
    </row>
    <row r="8067" spans="2:6" ht="12.95" customHeight="1" x14ac:dyDescent="0.2">
      <c r="B8067" s="1155" t="s">
        <v>8813</v>
      </c>
      <c r="C8067" s="1156">
        <v>388561353.97435516</v>
      </c>
      <c r="D8067" s="1156">
        <v>7827435.158123767</v>
      </c>
      <c r="E8067" s="1156">
        <v>29605784.055802319</v>
      </c>
      <c r="F8067" s="1157">
        <v>425994573.1882813</v>
      </c>
    </row>
    <row r="8068" spans="2:6" ht="12.95" customHeight="1" x14ac:dyDescent="0.2">
      <c r="B8068" s="1148" t="s">
        <v>8814</v>
      </c>
      <c r="C8068" s="1150">
        <v>579190854.58240151</v>
      </c>
      <c r="D8068" s="1150">
        <v>10974122.087181039</v>
      </c>
      <c r="E8068" s="1150">
        <v>62759972.996204533</v>
      </c>
      <c r="F8068" s="1149">
        <v>652924949.6657871</v>
      </c>
    </row>
    <row r="8069" spans="2:6" ht="12.95" customHeight="1" x14ac:dyDescent="0.2">
      <c r="B8069" s="1155" t="s">
        <v>8815</v>
      </c>
      <c r="C8069" s="1156">
        <v>183545846.15087593</v>
      </c>
      <c r="D8069" s="1156">
        <v>5803030.0322386744</v>
      </c>
      <c r="E8069" s="1156">
        <v>77911394.093751103</v>
      </c>
      <c r="F8069" s="1157">
        <v>267260270.27686569</v>
      </c>
    </row>
    <row r="8070" spans="2:6" ht="12.95" customHeight="1" x14ac:dyDescent="0.2">
      <c r="B8070" s="1148" t="s">
        <v>12573</v>
      </c>
      <c r="C8070" s="1150">
        <v>0</v>
      </c>
      <c r="D8070" s="1150">
        <v>0</v>
      </c>
      <c r="E8070" s="1150">
        <v>390.19633493323806</v>
      </c>
      <c r="F8070" s="1149">
        <v>390.19633493323806</v>
      </c>
    </row>
    <row r="8071" spans="2:6" ht="12.95" customHeight="1" x14ac:dyDescent="0.2">
      <c r="B8071" s="1155" t="s">
        <v>8816</v>
      </c>
      <c r="C8071" s="1156">
        <v>18206084.072700296</v>
      </c>
      <c r="D8071" s="1156">
        <v>798617.48020770168</v>
      </c>
      <c r="E8071" s="1156">
        <v>8186449.1723443111</v>
      </c>
      <c r="F8071" s="1157">
        <v>27191150.725252308</v>
      </c>
    </row>
    <row r="8072" spans="2:6" ht="12.95" customHeight="1" x14ac:dyDescent="0.2">
      <c r="B8072" s="1148" t="s">
        <v>8817</v>
      </c>
      <c r="C8072" s="1150">
        <v>112279323.135442</v>
      </c>
      <c r="D8072" s="1150">
        <v>8874547.2096377686</v>
      </c>
      <c r="E8072" s="1150">
        <v>34938903.556255311</v>
      </c>
      <c r="F8072" s="1149">
        <v>156092773.90133509</v>
      </c>
    </row>
    <row r="8073" spans="2:6" ht="12.95" customHeight="1" x14ac:dyDescent="0.2">
      <c r="B8073" s="1155" t="s">
        <v>8818</v>
      </c>
      <c r="C8073" s="1156">
        <v>34560238.624657556</v>
      </c>
      <c r="D8073" s="1156">
        <v>2854249.841234379</v>
      </c>
      <c r="E8073" s="1156">
        <v>7627807.1368303131</v>
      </c>
      <c r="F8073" s="1157">
        <v>45042295.60272225</v>
      </c>
    </row>
    <row r="8074" spans="2:6" ht="12.95" customHeight="1" x14ac:dyDescent="0.2">
      <c r="B8074" s="1148" t="s">
        <v>8819</v>
      </c>
      <c r="C8074" s="1150">
        <v>20362020.716757923</v>
      </c>
      <c r="D8074" s="1150">
        <v>1278202.221843183</v>
      </c>
      <c r="E8074" s="1150">
        <v>523448.38331293885</v>
      </c>
      <c r="F8074" s="1149">
        <v>22163671.321914047</v>
      </c>
    </row>
    <row r="8075" spans="2:6" ht="12.95" customHeight="1" x14ac:dyDescent="0.2">
      <c r="B8075" s="1155" t="s">
        <v>8820</v>
      </c>
      <c r="C8075" s="1156">
        <v>69671618.947796017</v>
      </c>
      <c r="D8075" s="1156">
        <v>2361388.8499279269</v>
      </c>
      <c r="E8075" s="1156">
        <v>7019184.6727746902</v>
      </c>
      <c r="F8075" s="1157">
        <v>79052192.470498636</v>
      </c>
    </row>
    <row r="8076" spans="2:6" ht="12.95" customHeight="1" x14ac:dyDescent="0.2">
      <c r="B8076" s="1148" t="s">
        <v>8821</v>
      </c>
      <c r="C8076" s="1150">
        <v>74203426.896745741</v>
      </c>
      <c r="D8076" s="1150">
        <v>14273593.765972966</v>
      </c>
      <c r="E8076" s="1150">
        <v>57444054.853718929</v>
      </c>
      <c r="F8076" s="1149">
        <v>145921075.51643765</v>
      </c>
    </row>
    <row r="8077" spans="2:6" ht="12.95" customHeight="1" x14ac:dyDescent="0.2">
      <c r="B8077" s="1155" t="s">
        <v>8822</v>
      </c>
      <c r="C8077" s="1156">
        <v>2351326816.5402699</v>
      </c>
      <c r="D8077" s="1156">
        <v>33031107.808143955</v>
      </c>
      <c r="E8077" s="1156">
        <v>1219804403.968013</v>
      </c>
      <c r="F8077" s="1157">
        <v>3604162328.3164272</v>
      </c>
    </row>
    <row r="8078" spans="2:6" ht="12.95" customHeight="1" x14ac:dyDescent="0.2">
      <c r="B8078" s="1148" t="s">
        <v>8823</v>
      </c>
      <c r="C8078" s="1150">
        <v>1815823969.813724</v>
      </c>
      <c r="D8078" s="1150">
        <v>23112425.99410148</v>
      </c>
      <c r="E8078" s="1150">
        <v>511734727.0749476</v>
      </c>
      <c r="F8078" s="1149">
        <v>2350671122.8827734</v>
      </c>
    </row>
    <row r="8079" spans="2:6" ht="12.95" customHeight="1" x14ac:dyDescent="0.2">
      <c r="B8079" s="1155" t="s">
        <v>8824</v>
      </c>
      <c r="C8079" s="1156">
        <v>2307705022.6172853</v>
      </c>
      <c r="D8079" s="1156">
        <v>26156096.129937198</v>
      </c>
      <c r="E8079" s="1156">
        <v>267384454.13159323</v>
      </c>
      <c r="F8079" s="1157">
        <v>2601245572.8788157</v>
      </c>
    </row>
    <row r="8080" spans="2:6" ht="12.95" customHeight="1" x14ac:dyDescent="0.2">
      <c r="B8080" s="1148" t="s">
        <v>8825</v>
      </c>
      <c r="C8080" s="1150">
        <v>1824751448.7666612</v>
      </c>
      <c r="D8080" s="1150">
        <v>23604280.119235709</v>
      </c>
      <c r="E8080" s="1150">
        <v>259975210.92166603</v>
      </c>
      <c r="F8080" s="1149">
        <v>2108330939.8075628</v>
      </c>
    </row>
    <row r="8081" spans="2:6" ht="12.95" customHeight="1" x14ac:dyDescent="0.2">
      <c r="B8081" s="1155" t="s">
        <v>8826</v>
      </c>
      <c r="C8081" s="1156">
        <v>2231433440.6181893</v>
      </c>
      <c r="D8081" s="1156">
        <v>33755058.969779581</v>
      </c>
      <c r="E8081" s="1156">
        <v>211890336.15057495</v>
      </c>
      <c r="F8081" s="1157">
        <v>2477078835.738544</v>
      </c>
    </row>
    <row r="8082" spans="2:6" ht="12.95" customHeight="1" x14ac:dyDescent="0.2">
      <c r="B8082" s="1148" t="s">
        <v>8827</v>
      </c>
      <c r="C8082" s="1150">
        <v>1696063983.3705122</v>
      </c>
      <c r="D8082" s="1150">
        <v>22102165.244491089</v>
      </c>
      <c r="E8082" s="1150">
        <v>397259056.16411519</v>
      </c>
      <c r="F8082" s="1149">
        <v>2115425204.7791185</v>
      </c>
    </row>
    <row r="8083" spans="2:6" ht="12.95" customHeight="1" x14ac:dyDescent="0.2">
      <c r="B8083" s="1155" t="s">
        <v>8828</v>
      </c>
      <c r="C8083" s="1156">
        <v>1489735186.7540421</v>
      </c>
      <c r="D8083" s="1156">
        <v>24221978.132096186</v>
      </c>
      <c r="E8083" s="1156">
        <v>199003259.88699993</v>
      </c>
      <c r="F8083" s="1157">
        <v>1712960424.7731383</v>
      </c>
    </row>
    <row r="8084" spans="2:6" ht="12.95" customHeight="1" x14ac:dyDescent="0.2">
      <c r="B8084" s="1148" t="s">
        <v>8829</v>
      </c>
      <c r="C8084" s="1150">
        <v>1350817531.3564303</v>
      </c>
      <c r="D8084" s="1150">
        <v>27146881.211016189</v>
      </c>
      <c r="E8084" s="1150">
        <v>427107160.3251968</v>
      </c>
      <c r="F8084" s="1149">
        <v>1805071572.8926432</v>
      </c>
    </row>
    <row r="8085" spans="2:6" ht="12.95" customHeight="1" x14ac:dyDescent="0.2">
      <c r="B8085" s="1155" t="s">
        <v>8830</v>
      </c>
      <c r="C8085" s="1156">
        <v>2110058081.4849362</v>
      </c>
      <c r="D8085" s="1156">
        <v>29075605.282934532</v>
      </c>
      <c r="E8085" s="1156">
        <v>125420439.60732704</v>
      </c>
      <c r="F8085" s="1157">
        <v>2264554126.3751979</v>
      </c>
    </row>
    <row r="8086" spans="2:6" ht="12.95" customHeight="1" x14ac:dyDescent="0.2">
      <c r="B8086" s="1148" t="s">
        <v>8831</v>
      </c>
      <c r="C8086" s="1150">
        <v>2526029393.5739956</v>
      </c>
      <c r="D8086" s="1150">
        <v>36477078.514995292</v>
      </c>
      <c r="E8086" s="1150">
        <v>233438949.23104066</v>
      </c>
      <c r="F8086" s="1149">
        <v>2795945421.3200312</v>
      </c>
    </row>
    <row r="8087" spans="2:6" ht="12.95" customHeight="1" x14ac:dyDescent="0.2">
      <c r="B8087" s="1155" t="s">
        <v>8832</v>
      </c>
      <c r="C8087" s="1156">
        <v>1587459533.5092628</v>
      </c>
      <c r="D8087" s="1156">
        <v>19408294.800690446</v>
      </c>
      <c r="E8087" s="1156">
        <v>164175815.89744696</v>
      </c>
      <c r="F8087" s="1157">
        <v>1771043644.2074001</v>
      </c>
    </row>
    <row r="8088" spans="2:6" ht="12.95" customHeight="1" x14ac:dyDescent="0.2">
      <c r="B8088" s="1148" t="s">
        <v>8833</v>
      </c>
      <c r="C8088" s="1150">
        <v>3748408105.2157974</v>
      </c>
      <c r="D8088" s="1150">
        <v>39628540.866469391</v>
      </c>
      <c r="E8088" s="1150">
        <v>1131646219.7303543</v>
      </c>
      <c r="F8088" s="1149">
        <v>4919682865.8126211</v>
      </c>
    </row>
    <row r="8089" spans="2:6" ht="12.95" customHeight="1" x14ac:dyDescent="0.2">
      <c r="B8089" s="1155" t="s">
        <v>8834</v>
      </c>
      <c r="C8089" s="1156">
        <v>743248099.48784065</v>
      </c>
      <c r="D8089" s="1156">
        <v>22493232.065785114</v>
      </c>
      <c r="E8089" s="1156">
        <v>295596972.74761605</v>
      </c>
      <c r="F8089" s="1157">
        <v>1061338304.3012419</v>
      </c>
    </row>
    <row r="8090" spans="2:6" ht="12.95" customHeight="1" x14ac:dyDescent="0.2">
      <c r="B8090" s="1148" t="s">
        <v>8835</v>
      </c>
      <c r="C8090" s="1150">
        <v>673510129.23387182</v>
      </c>
      <c r="D8090" s="1150">
        <v>24233096.811398096</v>
      </c>
      <c r="E8090" s="1150">
        <v>446068056.33064455</v>
      </c>
      <c r="F8090" s="1149">
        <v>1143811282.3759146</v>
      </c>
    </row>
    <row r="8091" spans="2:6" ht="12.95" customHeight="1" x14ac:dyDescent="0.2">
      <c r="B8091" s="1155" t="s">
        <v>8836</v>
      </c>
      <c r="C8091" s="1156">
        <v>417670619.86827445</v>
      </c>
      <c r="D8091" s="1156">
        <v>11576717.107458076</v>
      </c>
      <c r="E8091" s="1156">
        <v>29594256.409566384</v>
      </c>
      <c r="F8091" s="1157">
        <v>458841593.38529891</v>
      </c>
    </row>
    <row r="8092" spans="2:6" ht="12.95" customHeight="1" x14ac:dyDescent="0.2">
      <c r="B8092" s="1148" t="s">
        <v>8837</v>
      </c>
      <c r="C8092" s="1150">
        <v>293329233.71311277</v>
      </c>
      <c r="D8092" s="1150">
        <v>7414461.8056825129</v>
      </c>
      <c r="E8092" s="1150">
        <v>101458511.01382181</v>
      </c>
      <c r="F8092" s="1149">
        <v>402202206.53261709</v>
      </c>
    </row>
    <row r="8093" spans="2:6" ht="12.95" customHeight="1" x14ac:dyDescent="0.2">
      <c r="B8093" s="1155" t="s">
        <v>8838</v>
      </c>
      <c r="C8093" s="1156">
        <v>0</v>
      </c>
      <c r="D8093" s="1156">
        <v>13477.622905417968</v>
      </c>
      <c r="E8093" s="1156">
        <v>24322.238210838506</v>
      </c>
      <c r="F8093" s="1157">
        <v>37799.861116256478</v>
      </c>
    </row>
    <row r="8094" spans="2:6" ht="12.95" customHeight="1" x14ac:dyDescent="0.2">
      <c r="B8094" s="1148" t="s">
        <v>8839</v>
      </c>
      <c r="C8094" s="1150">
        <v>0</v>
      </c>
      <c r="D8094" s="1150">
        <v>9047.4117476071515</v>
      </c>
      <c r="E8094" s="1150">
        <v>0</v>
      </c>
      <c r="F8094" s="1149">
        <v>9047.4117476071515</v>
      </c>
    </row>
    <row r="8095" spans="2:6" ht="12.95" customHeight="1" x14ac:dyDescent="0.2">
      <c r="B8095" s="1155" t="s">
        <v>12574</v>
      </c>
      <c r="C8095" s="1156">
        <v>0</v>
      </c>
      <c r="D8095" s="1156">
        <v>0</v>
      </c>
      <c r="E8095" s="1156">
        <v>325.16361244436507</v>
      </c>
      <c r="F8095" s="1157">
        <v>325.16361244436507</v>
      </c>
    </row>
    <row r="8096" spans="2:6" ht="12.95" customHeight="1" x14ac:dyDescent="0.2">
      <c r="B8096" s="1148" t="s">
        <v>8840</v>
      </c>
      <c r="C8096" s="1150">
        <v>261558.77216042671</v>
      </c>
      <c r="D8096" s="1150">
        <v>9493.3096238803173</v>
      </c>
      <c r="E8096" s="1150">
        <v>0</v>
      </c>
      <c r="F8096" s="1149">
        <v>271052.08178430703</v>
      </c>
    </row>
    <row r="8097" spans="2:6" ht="12.95" customHeight="1" x14ac:dyDescent="0.2">
      <c r="B8097" s="1155" t="s">
        <v>8841</v>
      </c>
      <c r="C8097" s="1156">
        <v>951230733.31966746</v>
      </c>
      <c r="D8097" s="1156">
        <v>11668759.059402337</v>
      </c>
      <c r="E8097" s="1156">
        <v>155990866.51944497</v>
      </c>
      <c r="F8097" s="1157">
        <v>1118890358.8985147</v>
      </c>
    </row>
    <row r="8098" spans="2:6" ht="12.95" customHeight="1" x14ac:dyDescent="0.2">
      <c r="B8098" s="1148" t="s">
        <v>8842</v>
      </c>
      <c r="C8098" s="1150">
        <v>82150609.947298735</v>
      </c>
      <c r="D8098" s="1150">
        <v>3289230.4114400828</v>
      </c>
      <c r="E8098" s="1150">
        <v>10659968.772208596</v>
      </c>
      <c r="F8098" s="1149">
        <v>96099809.130947426</v>
      </c>
    </row>
    <row r="8099" spans="2:6" ht="12.95" customHeight="1" x14ac:dyDescent="0.2">
      <c r="B8099" s="1155" t="s">
        <v>8843</v>
      </c>
      <c r="C8099" s="1156">
        <v>110844184.22117737</v>
      </c>
      <c r="D8099" s="1156">
        <v>3508123.1172828246</v>
      </c>
      <c r="E8099" s="1156">
        <v>9088440.4315924924</v>
      </c>
      <c r="F8099" s="1157">
        <v>123440747.77005269</v>
      </c>
    </row>
    <row r="8100" spans="2:6" ht="12.95" customHeight="1" x14ac:dyDescent="0.2">
      <c r="B8100" s="1148" t="s">
        <v>8844</v>
      </c>
      <c r="C8100" s="1150">
        <v>223136832.56717575</v>
      </c>
      <c r="D8100" s="1150">
        <v>6711381.5414169487</v>
      </c>
      <c r="E8100" s="1150">
        <v>19657098.445944838</v>
      </c>
      <c r="F8100" s="1149">
        <v>249505312.55453753</v>
      </c>
    </row>
    <row r="8101" spans="2:6" ht="12.95" customHeight="1" x14ac:dyDescent="0.2">
      <c r="B8101" s="1155" t="s">
        <v>8845</v>
      </c>
      <c r="C8101" s="1156">
        <v>56216865.364965826</v>
      </c>
      <c r="D8101" s="1156">
        <v>2427468.0384311173</v>
      </c>
      <c r="E8101" s="1156">
        <v>30050357.885928877</v>
      </c>
      <c r="F8101" s="1157">
        <v>88694691.289325818</v>
      </c>
    </row>
    <row r="8102" spans="2:6" ht="12.95" customHeight="1" x14ac:dyDescent="0.2">
      <c r="B8102" s="1148" t="s">
        <v>8846</v>
      </c>
      <c r="C8102" s="1150">
        <v>1671008.8784450793</v>
      </c>
      <c r="D8102" s="1150">
        <v>48861.776958062779</v>
      </c>
      <c r="E8102" s="1150">
        <v>1439776.4617391629</v>
      </c>
      <c r="F8102" s="1149">
        <v>3159647.1171423048</v>
      </c>
    </row>
    <row r="8103" spans="2:6" ht="12.95" customHeight="1" x14ac:dyDescent="0.2">
      <c r="B8103" s="1155" t="s">
        <v>8847</v>
      </c>
      <c r="C8103" s="1156">
        <v>368813391.92963332</v>
      </c>
      <c r="D8103" s="1156">
        <v>12821304.382951245</v>
      </c>
      <c r="E8103" s="1156">
        <v>79642419.608453453</v>
      </c>
      <c r="F8103" s="1157">
        <v>461277115.92103803</v>
      </c>
    </row>
    <row r="8104" spans="2:6" ht="12.95" customHeight="1" x14ac:dyDescent="0.2">
      <c r="B8104" s="1148" t="s">
        <v>8848</v>
      </c>
      <c r="C8104" s="1150">
        <v>173257547.24152142</v>
      </c>
      <c r="D8104" s="1150">
        <v>5472202.575648902</v>
      </c>
      <c r="E8104" s="1150">
        <v>25940726.623817965</v>
      </c>
      <c r="F8104" s="1149">
        <v>204670476.4409883</v>
      </c>
    </row>
    <row r="8105" spans="2:6" ht="12.95" customHeight="1" x14ac:dyDescent="0.2">
      <c r="B8105" s="1155" t="s">
        <v>8849</v>
      </c>
      <c r="C8105" s="1156">
        <v>96410783.215620771</v>
      </c>
      <c r="D8105" s="1156">
        <v>3120307.0353448549</v>
      </c>
      <c r="E8105" s="1156">
        <v>16778769.47370695</v>
      </c>
      <c r="F8105" s="1157">
        <v>116309859.72467257</v>
      </c>
    </row>
    <row r="8106" spans="2:6" ht="12.95" customHeight="1" x14ac:dyDescent="0.2">
      <c r="B8106" s="1148" t="s">
        <v>8850</v>
      </c>
      <c r="C8106" s="1150">
        <v>239640586.64795807</v>
      </c>
      <c r="D8106" s="1150">
        <v>9086262.3980527557</v>
      </c>
      <c r="E8106" s="1150">
        <v>290351278.37176436</v>
      </c>
      <c r="F8106" s="1149">
        <v>539078127.41777515</v>
      </c>
    </row>
    <row r="8107" spans="2:6" ht="12.95" customHeight="1" x14ac:dyDescent="0.2">
      <c r="B8107" s="1155" t="s">
        <v>8851</v>
      </c>
      <c r="C8107" s="1156">
        <v>126781136.04674208</v>
      </c>
      <c r="D8107" s="1156">
        <v>8307940.4631167129</v>
      </c>
      <c r="E8107" s="1156">
        <v>92840400.175192773</v>
      </c>
      <c r="F8107" s="1157">
        <v>227929476.68505156</v>
      </c>
    </row>
    <row r="8108" spans="2:6" ht="12.95" customHeight="1" x14ac:dyDescent="0.2">
      <c r="B8108" s="1148" t="s">
        <v>8852</v>
      </c>
      <c r="C8108" s="1150">
        <v>288516772.1026482</v>
      </c>
      <c r="D8108" s="1150">
        <v>8896496.8921923731</v>
      </c>
      <c r="E8108" s="1150">
        <v>19363568.566641748</v>
      </c>
      <c r="F8108" s="1149">
        <v>316776837.56148231</v>
      </c>
    </row>
    <row r="8109" spans="2:6" ht="12.95" customHeight="1" x14ac:dyDescent="0.2">
      <c r="B8109" s="1155" t="s">
        <v>8853</v>
      </c>
      <c r="C8109" s="1156">
        <v>225290845.9849675</v>
      </c>
      <c r="D8109" s="1156">
        <v>9723824.4421110768</v>
      </c>
      <c r="E8109" s="1156">
        <v>96607689.642715707</v>
      </c>
      <c r="F8109" s="1157">
        <v>331622360.0697943</v>
      </c>
    </row>
    <row r="8110" spans="2:6" ht="12.95" customHeight="1" x14ac:dyDescent="0.2">
      <c r="B8110" s="1148" t="s">
        <v>8854</v>
      </c>
      <c r="C8110" s="1150">
        <v>531972215.4222948</v>
      </c>
      <c r="D8110" s="1150">
        <v>14614748.792729305</v>
      </c>
      <c r="E8110" s="1150">
        <v>210162064.29408589</v>
      </c>
      <c r="F8110" s="1149">
        <v>756749028.50910997</v>
      </c>
    </row>
    <row r="8111" spans="2:6" ht="12.95" customHeight="1" x14ac:dyDescent="0.2">
      <c r="B8111" s="1155" t="s">
        <v>8855</v>
      </c>
      <c r="C8111" s="1156">
        <v>200956676.16263258</v>
      </c>
      <c r="D8111" s="1156">
        <v>6319034.5617039446</v>
      </c>
      <c r="E8111" s="1156">
        <v>94473810.370569095</v>
      </c>
      <c r="F8111" s="1157">
        <v>301749521.09490561</v>
      </c>
    </row>
    <row r="8112" spans="2:6" ht="12.95" customHeight="1" x14ac:dyDescent="0.2">
      <c r="B8112" s="1148" t="s">
        <v>8856</v>
      </c>
      <c r="C8112" s="1150">
        <v>219796325.91663745</v>
      </c>
      <c r="D8112" s="1150">
        <v>5021874.4882179247</v>
      </c>
      <c r="E8112" s="1150">
        <v>40928651.397064112</v>
      </c>
      <c r="F8112" s="1149">
        <v>265746851.80191949</v>
      </c>
    </row>
    <row r="8113" spans="2:6" ht="12.95" customHeight="1" x14ac:dyDescent="0.2">
      <c r="B8113" s="1155" t="s">
        <v>8857</v>
      </c>
      <c r="C8113" s="1156">
        <v>636038.40078927297</v>
      </c>
      <c r="D8113" s="1156">
        <v>16627.675644250976</v>
      </c>
      <c r="E8113" s="1156">
        <v>84477.506513046043</v>
      </c>
      <c r="F8113" s="1157">
        <v>737143.58294656989</v>
      </c>
    </row>
    <row r="8114" spans="2:6" ht="12.95" customHeight="1" x14ac:dyDescent="0.2">
      <c r="B8114" s="1148" t="s">
        <v>8858</v>
      </c>
      <c r="C8114" s="1150">
        <v>493985337.08504808</v>
      </c>
      <c r="D8114" s="1150">
        <v>6886446.8011627784</v>
      </c>
      <c r="E8114" s="1150">
        <v>22291310.308593098</v>
      </c>
      <c r="F8114" s="1149">
        <v>523163094.19480395</v>
      </c>
    </row>
    <row r="8115" spans="2:6" ht="12.95" customHeight="1" x14ac:dyDescent="0.2">
      <c r="B8115" s="1155" t="s">
        <v>8859</v>
      </c>
      <c r="C8115" s="1156">
        <v>1067212816.5101575</v>
      </c>
      <c r="D8115" s="1156">
        <v>18900287.66539317</v>
      </c>
      <c r="E8115" s="1156">
        <v>207140459.21278545</v>
      </c>
      <c r="F8115" s="1157">
        <v>1293253563.3883362</v>
      </c>
    </row>
    <row r="8116" spans="2:6" ht="12.95" customHeight="1" x14ac:dyDescent="0.2">
      <c r="B8116" s="1148" t="s">
        <v>8860</v>
      </c>
      <c r="C8116" s="1150">
        <v>114363550.91444306</v>
      </c>
      <c r="D8116" s="1150">
        <v>3769563.1108035082</v>
      </c>
      <c r="E8116" s="1150">
        <v>13590497.770597721</v>
      </c>
      <c r="F8116" s="1149">
        <v>131723611.7958443</v>
      </c>
    </row>
    <row r="8117" spans="2:6" ht="12.95" customHeight="1" x14ac:dyDescent="0.2">
      <c r="B8117" s="1155" t="s">
        <v>8861</v>
      </c>
      <c r="C8117" s="1156">
        <v>302446837.31976181</v>
      </c>
      <c r="D8117" s="1156">
        <v>5394458.1233503073</v>
      </c>
      <c r="E8117" s="1156">
        <v>49172131.040644437</v>
      </c>
      <c r="F8117" s="1157">
        <v>357013426.48375654</v>
      </c>
    </row>
    <row r="8118" spans="2:6" ht="12.95" customHeight="1" x14ac:dyDescent="0.2">
      <c r="B8118" s="1148" t="s">
        <v>8862</v>
      </c>
      <c r="C8118" s="1150">
        <v>94904759.676127717</v>
      </c>
      <c r="D8118" s="1150">
        <v>2765142.1849920484</v>
      </c>
      <c r="E8118" s="1150">
        <v>121390894.1903545</v>
      </c>
      <c r="F8118" s="1149">
        <v>219060796.05147427</v>
      </c>
    </row>
    <row r="8119" spans="2:6" ht="12.95" customHeight="1" x14ac:dyDescent="0.2">
      <c r="B8119" s="1155" t="s">
        <v>8863</v>
      </c>
      <c r="C8119" s="1156">
        <v>121595980.66061014</v>
      </c>
      <c r="D8119" s="1156">
        <v>3815749.5005039298</v>
      </c>
      <c r="E8119" s="1156">
        <v>15230075.332097236</v>
      </c>
      <c r="F8119" s="1157">
        <v>140641805.4932113</v>
      </c>
    </row>
    <row r="8120" spans="2:6" ht="12.95" customHeight="1" x14ac:dyDescent="0.2">
      <c r="B8120" s="1148" t="s">
        <v>8864</v>
      </c>
      <c r="C8120" s="1150">
        <v>621754874.05915082</v>
      </c>
      <c r="D8120" s="1150">
        <v>17367103.777334031</v>
      </c>
      <c r="E8120" s="1150">
        <v>101950095.00911434</v>
      </c>
      <c r="F8120" s="1149">
        <v>741072072.84559917</v>
      </c>
    </row>
    <row r="8121" spans="2:6" ht="12.95" customHeight="1" x14ac:dyDescent="0.2">
      <c r="B8121" s="1155" t="s">
        <v>8865</v>
      </c>
      <c r="C8121" s="1156">
        <v>184521746.10750812</v>
      </c>
      <c r="D8121" s="1156">
        <v>7343204.4482935676</v>
      </c>
      <c r="E8121" s="1156">
        <v>9011824.8986640982</v>
      </c>
      <c r="F8121" s="1157">
        <v>200876775.45446578</v>
      </c>
    </row>
    <row r="8122" spans="2:6" ht="12.95" customHeight="1" x14ac:dyDescent="0.2">
      <c r="B8122" s="1148" t="s">
        <v>8866</v>
      </c>
      <c r="C8122" s="1150">
        <v>227371914.17796025</v>
      </c>
      <c r="D8122" s="1150">
        <v>9284730.1044016946</v>
      </c>
      <c r="E8122" s="1150">
        <v>22122966.832372468</v>
      </c>
      <c r="F8122" s="1149">
        <v>258779611.11473441</v>
      </c>
    </row>
    <row r="8123" spans="2:6" ht="12.95" customHeight="1" x14ac:dyDescent="0.2">
      <c r="B8123" s="1155" t="s">
        <v>8867</v>
      </c>
      <c r="C8123" s="1156">
        <v>420278926.80472946</v>
      </c>
      <c r="D8123" s="1156">
        <v>7667314.6691343151</v>
      </c>
      <c r="E8123" s="1156">
        <v>27021756.498217739</v>
      </c>
      <c r="F8123" s="1157">
        <v>454967997.97208154</v>
      </c>
    </row>
    <row r="8124" spans="2:6" ht="12.95" customHeight="1" x14ac:dyDescent="0.2">
      <c r="B8124" s="1148" t="s">
        <v>8868</v>
      </c>
      <c r="C8124" s="1150">
        <v>177894445.76857138</v>
      </c>
      <c r="D8124" s="1150">
        <v>6309541.2520800652</v>
      </c>
      <c r="E8124" s="1150">
        <v>26971764.642982282</v>
      </c>
      <c r="F8124" s="1149">
        <v>211175751.6636337</v>
      </c>
    </row>
    <row r="8125" spans="2:6" ht="12.95" customHeight="1" x14ac:dyDescent="0.2">
      <c r="B8125" s="1155" t="s">
        <v>8869</v>
      </c>
      <c r="C8125" s="1156">
        <v>141815682.63369253</v>
      </c>
      <c r="D8125" s="1156">
        <v>3549749.8416032973</v>
      </c>
      <c r="E8125" s="1156">
        <v>4685004.1454252796</v>
      </c>
      <c r="F8125" s="1157">
        <v>150050436.62072113</v>
      </c>
    </row>
    <row r="8126" spans="2:6" ht="12.95" customHeight="1" x14ac:dyDescent="0.2">
      <c r="B8126" s="1148" t="s">
        <v>8870</v>
      </c>
      <c r="C8126" s="1150">
        <v>414883590.26239681</v>
      </c>
      <c r="D8126" s="1150">
        <v>8905299.7792981546</v>
      </c>
      <c r="E8126" s="1150">
        <v>51650016.85736236</v>
      </c>
      <c r="F8126" s="1149">
        <v>475438906.89905727</v>
      </c>
    </row>
    <row r="8127" spans="2:6" ht="12.95" customHeight="1" x14ac:dyDescent="0.2">
      <c r="B8127" s="1155" t="s">
        <v>8871</v>
      </c>
      <c r="C8127" s="1156">
        <v>1083630987.0221078</v>
      </c>
      <c r="D8127" s="1156">
        <v>44270237.071855851</v>
      </c>
      <c r="E8127" s="1156">
        <v>1637538904.5221069</v>
      </c>
      <c r="F8127" s="1157">
        <v>2765440128.6160707</v>
      </c>
    </row>
    <row r="8128" spans="2:6" ht="12.95" customHeight="1" x14ac:dyDescent="0.2">
      <c r="B8128" s="1148" t="s">
        <v>8872</v>
      </c>
      <c r="C8128" s="1150">
        <v>199299816.73457217</v>
      </c>
      <c r="D8128" s="1150">
        <v>7360234.8704067133</v>
      </c>
      <c r="E8128" s="1150">
        <v>233323825.5724591</v>
      </c>
      <c r="F8128" s="1149">
        <v>439983877.17743802</v>
      </c>
    </row>
    <row r="8129" spans="2:6" ht="12.95" customHeight="1" x14ac:dyDescent="0.2">
      <c r="B8129" s="1155" t="s">
        <v>8873</v>
      </c>
      <c r="C8129" s="1156">
        <v>28810066.836269345</v>
      </c>
      <c r="D8129" s="1156">
        <v>3820611.2257355493</v>
      </c>
      <c r="E8129" s="1156">
        <v>6187926.8367007086</v>
      </c>
      <c r="F8129" s="1157">
        <v>38818604.898705602</v>
      </c>
    </row>
    <row r="8130" spans="2:6" ht="12.95" customHeight="1" x14ac:dyDescent="0.2">
      <c r="B8130" s="1148" t="s">
        <v>8874</v>
      </c>
      <c r="C8130" s="1150">
        <v>78021580.527747273</v>
      </c>
      <c r="D8130" s="1150">
        <v>3994899.760148521</v>
      </c>
      <c r="E8130" s="1150">
        <v>16646162.203438874</v>
      </c>
      <c r="F8130" s="1149">
        <v>98662642.491334677</v>
      </c>
    </row>
    <row r="8131" spans="2:6" ht="12.95" customHeight="1" x14ac:dyDescent="0.2">
      <c r="B8131" s="1155" t="s">
        <v>8875</v>
      </c>
      <c r="C8131" s="1156">
        <v>54928303.766822577</v>
      </c>
      <c r="D8131" s="1156">
        <v>2496107.5437722658</v>
      </c>
      <c r="E8131" s="1156">
        <v>25013069.549321942</v>
      </c>
      <c r="F8131" s="1157">
        <v>82437480.859916776</v>
      </c>
    </row>
    <row r="8132" spans="2:6" ht="12.95" customHeight="1" x14ac:dyDescent="0.2">
      <c r="B8132" s="1148" t="s">
        <v>8876</v>
      </c>
      <c r="C8132" s="1150">
        <v>35633124.134412251</v>
      </c>
      <c r="D8132" s="1150">
        <v>5016538.0975051066</v>
      </c>
      <c r="E8132" s="1150">
        <v>22401973.523486372</v>
      </c>
      <c r="F8132" s="1149">
        <v>63051635.755403727</v>
      </c>
    </row>
    <row r="8133" spans="2:6" ht="12.95" customHeight="1" x14ac:dyDescent="0.2">
      <c r="B8133" s="1155" t="s">
        <v>8877</v>
      </c>
      <c r="C8133" s="1156">
        <v>315745534.82844579</v>
      </c>
      <c r="D8133" s="1156">
        <v>19985919.539896172</v>
      </c>
      <c r="E8133" s="1156">
        <v>206855207.15879849</v>
      </c>
      <c r="F8133" s="1157">
        <v>542586661.5271405</v>
      </c>
    </row>
    <row r="8134" spans="2:6" ht="12.95" customHeight="1" x14ac:dyDescent="0.2">
      <c r="B8134" s="1148" t="s">
        <v>8878</v>
      </c>
      <c r="C8134" s="1150">
        <v>379578376.20631796</v>
      </c>
      <c r="D8134" s="1150">
        <v>19773700.918395072</v>
      </c>
      <c r="E8134" s="1150">
        <v>490078123.09244269</v>
      </c>
      <c r="F8134" s="1149">
        <v>889430200.21715569</v>
      </c>
    </row>
    <row r="8135" spans="2:6" ht="12.95" customHeight="1" x14ac:dyDescent="0.2">
      <c r="B8135" s="1155" t="s">
        <v>8879</v>
      </c>
      <c r="C8135" s="1156">
        <v>181849835.33097434</v>
      </c>
      <c r="D8135" s="1156">
        <v>9627381.0466139354</v>
      </c>
      <c r="E8135" s="1156">
        <v>51875460.12580958</v>
      </c>
      <c r="F8135" s="1157">
        <v>243352676.50339785</v>
      </c>
    </row>
    <row r="8136" spans="2:6" ht="12.95" customHeight="1" x14ac:dyDescent="0.2">
      <c r="B8136" s="1148" t="s">
        <v>8880</v>
      </c>
      <c r="C8136" s="1150">
        <v>150221143.02874511</v>
      </c>
      <c r="D8136" s="1150">
        <v>9491396.5781530775</v>
      </c>
      <c r="E8136" s="1150">
        <v>106631689.19886792</v>
      </c>
      <c r="F8136" s="1149">
        <v>266344228.80576611</v>
      </c>
    </row>
    <row r="8137" spans="2:6" ht="12.95" customHeight="1" x14ac:dyDescent="0.2">
      <c r="B8137" s="1155" t="s">
        <v>8881</v>
      </c>
      <c r="C8137" s="1156">
        <v>262177501.52482313</v>
      </c>
      <c r="D8137" s="1156">
        <v>9427503.7276238743</v>
      </c>
      <c r="E8137" s="1156">
        <v>80073886.86932303</v>
      </c>
      <c r="F8137" s="1157">
        <v>351678892.12177002</v>
      </c>
    </row>
    <row r="8138" spans="2:6" ht="12.95" customHeight="1" x14ac:dyDescent="0.2">
      <c r="B8138" s="1148" t="s">
        <v>8882</v>
      </c>
      <c r="C8138" s="1150">
        <v>76884129.564780757</v>
      </c>
      <c r="D8138" s="1150">
        <v>3050991.4912880682</v>
      </c>
      <c r="E8138" s="1150">
        <v>10056891.693693178</v>
      </c>
      <c r="F8138" s="1149">
        <v>89992012.749761999</v>
      </c>
    </row>
    <row r="8139" spans="2:6" ht="12.95" customHeight="1" x14ac:dyDescent="0.2">
      <c r="B8139" s="1155" t="s">
        <v>8883</v>
      </c>
      <c r="C8139" s="1156">
        <v>11024070.329360336</v>
      </c>
      <c r="D8139" s="1156">
        <v>241317.05387854556</v>
      </c>
      <c r="E8139" s="1156">
        <v>182091.62296884443</v>
      </c>
      <c r="F8139" s="1157">
        <v>11447479.006207727</v>
      </c>
    </row>
    <row r="8140" spans="2:6" ht="12.95" customHeight="1" x14ac:dyDescent="0.2">
      <c r="B8140" s="1148" t="s">
        <v>8884</v>
      </c>
      <c r="C8140" s="1150">
        <v>34923591.015605211</v>
      </c>
      <c r="D8140" s="1150">
        <v>1129200.4121556436</v>
      </c>
      <c r="E8140" s="1150">
        <v>4721960.94719458</v>
      </c>
      <c r="F8140" s="1149">
        <v>40774752.374955431</v>
      </c>
    </row>
    <row r="8141" spans="2:6" ht="12.95" customHeight="1" x14ac:dyDescent="0.2">
      <c r="B8141" s="1155" t="s">
        <v>8885</v>
      </c>
      <c r="C8141" s="1156">
        <v>155924745.26683801</v>
      </c>
      <c r="D8141" s="1156">
        <v>7990533.0942225223</v>
      </c>
      <c r="E8141" s="1156">
        <v>32103559.337162875</v>
      </c>
      <c r="F8141" s="1157">
        <v>196018837.69822341</v>
      </c>
    </row>
    <row r="8142" spans="2:6" ht="12.95" customHeight="1" x14ac:dyDescent="0.2">
      <c r="B8142" s="1148" t="s">
        <v>8886</v>
      </c>
      <c r="C8142" s="1150">
        <v>14419663.675085878</v>
      </c>
      <c r="D8142" s="1150">
        <v>933595.08249632712</v>
      </c>
      <c r="E8142" s="1150">
        <v>3719514.3634091811</v>
      </c>
      <c r="F8142" s="1149">
        <v>19072773.120991386</v>
      </c>
    </row>
    <row r="8143" spans="2:6" ht="12.95" customHeight="1" x14ac:dyDescent="0.2">
      <c r="B8143" s="1155" t="s">
        <v>8887</v>
      </c>
      <c r="C8143" s="1156">
        <v>15838867.286004657</v>
      </c>
      <c r="D8143" s="1156">
        <v>511099.6528262716</v>
      </c>
      <c r="E8143" s="1156">
        <v>198089.67270110719</v>
      </c>
      <c r="F8143" s="1157">
        <v>16548056.611532036</v>
      </c>
    </row>
    <row r="8144" spans="2:6" ht="12.95" customHeight="1" x14ac:dyDescent="0.2">
      <c r="B8144" s="1148" t="s">
        <v>8888</v>
      </c>
      <c r="C8144" s="1150">
        <v>35945236.282704525</v>
      </c>
      <c r="D8144" s="1150">
        <v>1014518.3551386767</v>
      </c>
      <c r="E8144" s="1150">
        <v>1268845.5080612043</v>
      </c>
      <c r="F8144" s="1149">
        <v>38228600.145904407</v>
      </c>
    </row>
    <row r="8145" spans="2:6" ht="12.95" customHeight="1" x14ac:dyDescent="0.2">
      <c r="B8145" s="1155" t="s">
        <v>8889</v>
      </c>
      <c r="C8145" s="1156">
        <v>12291613.811883584</v>
      </c>
      <c r="D8145" s="1156">
        <v>280527.2993856633</v>
      </c>
      <c r="E8145" s="1156">
        <v>4280909.0232750429</v>
      </c>
      <c r="F8145" s="1157">
        <v>16853050.134544291</v>
      </c>
    </row>
    <row r="8146" spans="2:6" ht="12.95" customHeight="1" x14ac:dyDescent="0.2">
      <c r="B8146" s="1148" t="s">
        <v>8890</v>
      </c>
      <c r="C8146" s="1150">
        <v>17933260.689553965</v>
      </c>
      <c r="D8146" s="1150">
        <v>179941.36877991329</v>
      </c>
      <c r="E8146" s="1150">
        <v>345388.78913840454</v>
      </c>
      <c r="F8146" s="1149">
        <v>18458590.84747228</v>
      </c>
    </row>
    <row r="8147" spans="2:6" ht="12.95" customHeight="1" x14ac:dyDescent="0.2">
      <c r="B8147" s="1155" t="s">
        <v>8891</v>
      </c>
      <c r="C8147" s="1156">
        <v>136965031.24451989</v>
      </c>
      <c r="D8147" s="1156">
        <v>5822937.2148438971</v>
      </c>
      <c r="E8147" s="1156">
        <v>69241391.319468111</v>
      </c>
      <c r="F8147" s="1157">
        <v>212029359.7788319</v>
      </c>
    </row>
    <row r="8148" spans="2:6" ht="12.95" customHeight="1" x14ac:dyDescent="0.2">
      <c r="B8148" s="1148" t="s">
        <v>8892</v>
      </c>
      <c r="C8148" s="1150">
        <v>52395826.894565493</v>
      </c>
      <c r="D8148" s="1150">
        <v>1688183.7433726692</v>
      </c>
      <c r="E8148" s="1150">
        <v>3282568.50688791</v>
      </c>
      <c r="F8148" s="1149">
        <v>57366579.144826077</v>
      </c>
    </row>
    <row r="8149" spans="2:6" ht="12.95" customHeight="1" x14ac:dyDescent="0.2">
      <c r="B8149" s="1155" t="s">
        <v>8893</v>
      </c>
      <c r="C8149" s="1156">
        <v>31188822.980560292</v>
      </c>
      <c r="D8149" s="1156">
        <v>1159190.6402856293</v>
      </c>
      <c r="E8149" s="1156">
        <v>3803438.7747617387</v>
      </c>
      <c r="F8149" s="1157">
        <v>36151452.395607658</v>
      </c>
    </row>
    <row r="8150" spans="2:6" ht="12.95" customHeight="1" x14ac:dyDescent="0.2">
      <c r="B8150" s="1148" t="s">
        <v>8894</v>
      </c>
      <c r="C8150" s="1150">
        <v>45076165.099910006</v>
      </c>
      <c r="D8150" s="1150">
        <v>1667010.7861509239</v>
      </c>
      <c r="E8150" s="1150">
        <v>1150298.7953831858</v>
      </c>
      <c r="F8150" s="1149">
        <v>47893474.681444116</v>
      </c>
    </row>
    <row r="8151" spans="2:6" ht="12.95" customHeight="1" x14ac:dyDescent="0.2">
      <c r="B8151" s="1155" t="s">
        <v>8895</v>
      </c>
      <c r="C8151" s="1156">
        <v>60023754.384981461</v>
      </c>
      <c r="D8151" s="1156">
        <v>3104024.5709596556</v>
      </c>
      <c r="E8151" s="1156">
        <v>12760521.927138882</v>
      </c>
      <c r="F8151" s="1157">
        <v>75888300.883080006</v>
      </c>
    </row>
    <row r="8152" spans="2:6" ht="12.95" customHeight="1" x14ac:dyDescent="0.2">
      <c r="B8152" s="1148" t="s">
        <v>8896</v>
      </c>
      <c r="C8152" s="1150">
        <v>621362948.02082419</v>
      </c>
      <c r="D8152" s="1150">
        <v>25222644.885465492</v>
      </c>
      <c r="E8152" s="1150">
        <v>168655910.41382024</v>
      </c>
      <c r="F8152" s="1149">
        <v>815241503.32010996</v>
      </c>
    </row>
    <row r="8153" spans="2:6" ht="12.95" customHeight="1" x14ac:dyDescent="0.2">
      <c r="B8153" s="1155" t="s">
        <v>8897</v>
      </c>
      <c r="C8153" s="1156">
        <v>48661470.979434691</v>
      </c>
      <c r="D8153" s="1156">
        <v>2245771.8457510332</v>
      </c>
      <c r="E8153" s="1156">
        <v>916636.22348066501</v>
      </c>
      <c r="F8153" s="1157">
        <v>51823879.048666388</v>
      </c>
    </row>
    <row r="8154" spans="2:6" ht="12.95" customHeight="1" x14ac:dyDescent="0.2">
      <c r="B8154" s="1148" t="s">
        <v>8898</v>
      </c>
      <c r="C8154" s="1150">
        <v>24413434.219150424</v>
      </c>
      <c r="D8154" s="1150">
        <v>990526.17263468856</v>
      </c>
      <c r="E8154" s="1150">
        <v>713604.06387040357</v>
      </c>
      <c r="F8154" s="1149">
        <v>26117564.455655515</v>
      </c>
    </row>
    <row r="8155" spans="2:6" ht="12.95" customHeight="1" x14ac:dyDescent="0.2">
      <c r="B8155" s="1155" t="s">
        <v>8899</v>
      </c>
      <c r="C8155" s="1156">
        <v>129254954.51788969</v>
      </c>
      <c r="D8155" s="1156">
        <v>4968568.116299592</v>
      </c>
      <c r="E8155" s="1156">
        <v>15378003.776442928</v>
      </c>
      <c r="F8155" s="1157">
        <v>149601526.41063219</v>
      </c>
    </row>
    <row r="8156" spans="2:6" ht="12.95" customHeight="1" x14ac:dyDescent="0.2">
      <c r="B8156" s="1148" t="s">
        <v>8900</v>
      </c>
      <c r="C8156" s="1150">
        <v>107486505.90755065</v>
      </c>
      <c r="D8156" s="1150">
        <v>3558034.9118204988</v>
      </c>
      <c r="E8156" s="1150">
        <v>24108323.301630981</v>
      </c>
      <c r="F8156" s="1149">
        <v>135152864.12100214</v>
      </c>
    </row>
    <row r="8157" spans="2:6" ht="12.95" customHeight="1" x14ac:dyDescent="0.2">
      <c r="B8157" s="1155" t="s">
        <v>8901</v>
      </c>
      <c r="C8157" s="1156">
        <v>53586303.953148589</v>
      </c>
      <c r="D8157" s="1156">
        <v>2392040.7329710908</v>
      </c>
      <c r="E8157" s="1156">
        <v>4752995.0413110266</v>
      </c>
      <c r="F8157" s="1157">
        <v>60731339.727430701</v>
      </c>
    </row>
    <row r="8158" spans="2:6" ht="12.95" customHeight="1" x14ac:dyDescent="0.2">
      <c r="B8158" s="1148" t="s">
        <v>8902</v>
      </c>
      <c r="C8158" s="1150">
        <v>37062218.623269871</v>
      </c>
      <c r="D8158" s="1150">
        <v>1876827.3126411396</v>
      </c>
      <c r="E8158" s="1150">
        <v>7256759.9639122095</v>
      </c>
      <c r="F8158" s="1149">
        <v>46195805.899823219</v>
      </c>
    </row>
    <row r="8159" spans="2:6" ht="12.95" customHeight="1" x14ac:dyDescent="0.2">
      <c r="B8159" s="1155" t="s">
        <v>8903</v>
      </c>
      <c r="C8159" s="1156">
        <v>614018009.53810251</v>
      </c>
      <c r="D8159" s="1156">
        <v>15654352.499358956</v>
      </c>
      <c r="E8159" s="1156">
        <v>83570026.518464029</v>
      </c>
      <c r="F8159" s="1157">
        <v>713242388.55592561</v>
      </c>
    </row>
    <row r="8160" spans="2:6" ht="12.95" customHeight="1" x14ac:dyDescent="0.2">
      <c r="B8160" s="1148" t="s">
        <v>8904</v>
      </c>
      <c r="C8160" s="1150">
        <v>31159287.720048483</v>
      </c>
      <c r="D8160" s="1150">
        <v>1800952.7546623992</v>
      </c>
      <c r="E8160" s="1150">
        <v>3633963.4999557361</v>
      </c>
      <c r="F8160" s="1149">
        <v>36594203.974666618</v>
      </c>
    </row>
    <row r="8161" spans="2:6" ht="12.95" customHeight="1" x14ac:dyDescent="0.2">
      <c r="B8161" s="1155" t="s">
        <v>8905</v>
      </c>
      <c r="C8161" s="1156">
        <v>72784635.40574111</v>
      </c>
      <c r="D8161" s="1156">
        <v>2928067.5154612791</v>
      </c>
      <c r="E8161" s="1156">
        <v>46053456.555263169</v>
      </c>
      <c r="F8161" s="1157">
        <v>121766159.47646555</v>
      </c>
    </row>
    <row r="8162" spans="2:6" ht="12.95" customHeight="1" x14ac:dyDescent="0.2">
      <c r="B8162" s="1148" t="s">
        <v>8906</v>
      </c>
      <c r="C8162" s="1150">
        <v>45087429.710895911</v>
      </c>
      <c r="D8162" s="1150">
        <v>638698.36445269955</v>
      </c>
      <c r="E8162" s="1150">
        <v>348659.34363758587</v>
      </c>
      <c r="F8162" s="1149">
        <v>46074787.418986194</v>
      </c>
    </row>
    <row r="8163" spans="2:6" ht="12.95" customHeight="1" x14ac:dyDescent="0.2">
      <c r="B8163" s="1155" t="s">
        <v>8907</v>
      </c>
      <c r="C8163" s="1156">
        <v>39523398.75038448</v>
      </c>
      <c r="D8163" s="1156">
        <v>2262198.1481608385</v>
      </c>
      <c r="E8163" s="1156">
        <v>1635572.9705951563</v>
      </c>
      <c r="F8163" s="1157">
        <v>43421169.869140476</v>
      </c>
    </row>
    <row r="8164" spans="2:6" ht="12.95" customHeight="1" x14ac:dyDescent="0.2">
      <c r="B8164" s="1148" t="s">
        <v>8908</v>
      </c>
      <c r="C8164" s="1150">
        <v>160993133.34396964</v>
      </c>
      <c r="D8164" s="1150">
        <v>13580841.07187397</v>
      </c>
      <c r="E8164" s="1150">
        <v>280382209.29256576</v>
      </c>
      <c r="F8164" s="1149">
        <v>454956183.70840937</v>
      </c>
    </row>
    <row r="8165" spans="2:6" ht="12.95" customHeight="1" x14ac:dyDescent="0.2">
      <c r="B8165" s="1155" t="s">
        <v>8909</v>
      </c>
      <c r="C8165" s="1156">
        <v>15674156.693662038</v>
      </c>
      <c r="D8165" s="1156">
        <v>314947.73867345968</v>
      </c>
      <c r="E8165" s="1156">
        <v>825200.21566130966</v>
      </c>
      <c r="F8165" s="1157">
        <v>16814304.647996806</v>
      </c>
    </row>
    <row r="8166" spans="2:6" ht="12.95" customHeight="1" x14ac:dyDescent="0.2">
      <c r="B8166" s="1148" t="s">
        <v>8910</v>
      </c>
      <c r="C8166" s="1150">
        <v>12080883.162464414</v>
      </c>
      <c r="D8166" s="1150">
        <v>174964.57312860634</v>
      </c>
      <c r="E8166" s="1150">
        <v>568190.89638528356</v>
      </c>
      <c r="F8166" s="1149">
        <v>12824038.631978305</v>
      </c>
    </row>
    <row r="8167" spans="2:6" ht="12.95" customHeight="1" x14ac:dyDescent="0.2">
      <c r="B8167" s="1155" t="s">
        <v>8911</v>
      </c>
      <c r="C8167" s="1156">
        <v>7236413.5720035732</v>
      </c>
      <c r="D8167" s="1156">
        <v>186356.54467726272</v>
      </c>
      <c r="E8167" s="1156">
        <v>896020.85045169259</v>
      </c>
      <c r="F8167" s="1157">
        <v>8318790.9671325292</v>
      </c>
    </row>
    <row r="8168" spans="2:6" ht="12.95" customHeight="1" x14ac:dyDescent="0.2">
      <c r="B8168" s="1148" t="s">
        <v>8912</v>
      </c>
      <c r="C8168" s="1150">
        <v>10433090.372514669</v>
      </c>
      <c r="D8168" s="1150">
        <v>223193.46277841029</v>
      </c>
      <c r="E8168" s="1150">
        <v>5572393.8591815727</v>
      </c>
      <c r="F8168" s="1149">
        <v>16228677.694474652</v>
      </c>
    </row>
    <row r="8169" spans="2:6" ht="12.95" customHeight="1" x14ac:dyDescent="0.2">
      <c r="B8169" s="1155" t="s">
        <v>8913</v>
      </c>
      <c r="C8169" s="1156">
        <v>24044999.015928641</v>
      </c>
      <c r="D8169" s="1156">
        <v>959658.5325546175</v>
      </c>
      <c r="E8169" s="1156">
        <v>6939251.6204527058</v>
      </c>
      <c r="F8169" s="1157">
        <v>31943909.168935966</v>
      </c>
    </row>
    <row r="8170" spans="2:6" ht="12.95" customHeight="1" x14ac:dyDescent="0.2">
      <c r="B8170" s="1148" t="s">
        <v>8914</v>
      </c>
      <c r="C8170" s="1150">
        <v>1323093949.9870801</v>
      </c>
      <c r="D8170" s="1150">
        <v>48555531.419877864</v>
      </c>
      <c r="E8170" s="1150">
        <v>435075175.8447696</v>
      </c>
      <c r="F8170" s="1149">
        <v>1806724657.2517276</v>
      </c>
    </row>
    <row r="8171" spans="2:6" ht="12.95" customHeight="1" x14ac:dyDescent="0.2">
      <c r="B8171" s="1155" t="s">
        <v>8915</v>
      </c>
      <c r="C8171" s="1156">
        <v>63907435.082327791</v>
      </c>
      <c r="D8171" s="1156">
        <v>3859461.8761811601</v>
      </c>
      <c r="E8171" s="1156">
        <v>22905240.220528457</v>
      </c>
      <c r="F8171" s="1157">
        <v>90672137.179037407</v>
      </c>
    </row>
    <row r="8172" spans="2:6" ht="12.95" customHeight="1" x14ac:dyDescent="0.2">
      <c r="B8172" s="1148" t="s">
        <v>8916</v>
      </c>
      <c r="C8172" s="1150">
        <v>39285468.186633497</v>
      </c>
      <c r="D8172" s="1150">
        <v>6140301.432330708</v>
      </c>
      <c r="E8172" s="1150">
        <v>27696142.588994287</v>
      </c>
      <c r="F8172" s="1149">
        <v>73121912.20795849</v>
      </c>
    </row>
    <row r="8173" spans="2:6" ht="12.95" customHeight="1" x14ac:dyDescent="0.2">
      <c r="B8173" s="1155" t="s">
        <v>8917</v>
      </c>
      <c r="C8173" s="1156">
        <v>109584745.76363173</v>
      </c>
      <c r="D8173" s="1156">
        <v>7680806.6758422004</v>
      </c>
      <c r="E8173" s="1156">
        <v>41940623.767311811</v>
      </c>
      <c r="F8173" s="1157">
        <v>159206176.20678574</v>
      </c>
    </row>
    <row r="8174" spans="2:6" ht="12.95" customHeight="1" x14ac:dyDescent="0.2">
      <c r="B8174" s="1148" t="s">
        <v>8918</v>
      </c>
      <c r="C8174" s="1150">
        <v>26673637.201479997</v>
      </c>
      <c r="D8174" s="1150">
        <v>1661286.0327716745</v>
      </c>
      <c r="E8174" s="1150">
        <v>6112035.3903942425</v>
      </c>
      <c r="F8174" s="1149">
        <v>34446958.624645911</v>
      </c>
    </row>
    <row r="8175" spans="2:6" ht="12.95" customHeight="1" x14ac:dyDescent="0.2">
      <c r="B8175" s="1155" t="s">
        <v>8919</v>
      </c>
      <c r="C8175" s="1156">
        <v>57261039.854036942</v>
      </c>
      <c r="D8175" s="1156">
        <v>3086447.5643530181</v>
      </c>
      <c r="E8175" s="1156">
        <v>6864425.2131688707</v>
      </c>
      <c r="F8175" s="1157">
        <v>67211912.631558836</v>
      </c>
    </row>
    <row r="8176" spans="2:6" ht="12.95" customHeight="1" x14ac:dyDescent="0.2">
      <c r="B8176" s="1148" t="s">
        <v>8920</v>
      </c>
      <c r="C8176" s="1150">
        <v>16210049.955320558</v>
      </c>
      <c r="D8176" s="1150">
        <v>1825793.5815115524</v>
      </c>
      <c r="E8176" s="1150">
        <v>24269041.443842605</v>
      </c>
      <c r="F8176" s="1149">
        <v>42304884.980674714</v>
      </c>
    </row>
    <row r="8177" spans="2:6" ht="12.95" customHeight="1" x14ac:dyDescent="0.2">
      <c r="B8177" s="1155" t="s">
        <v>8921</v>
      </c>
      <c r="C8177" s="1156">
        <v>36741451.956781104</v>
      </c>
      <c r="D8177" s="1156">
        <v>2625331.625076721</v>
      </c>
      <c r="E8177" s="1156">
        <v>22141951.156676546</v>
      </c>
      <c r="F8177" s="1157">
        <v>61508734.738534369</v>
      </c>
    </row>
    <row r="8178" spans="2:6" ht="12.95" customHeight="1" x14ac:dyDescent="0.2">
      <c r="B8178" s="1148" t="s">
        <v>8922</v>
      </c>
      <c r="C8178" s="1150">
        <v>73190985.641061723</v>
      </c>
      <c r="D8178" s="1150">
        <v>5807747.9194456879</v>
      </c>
      <c r="E8178" s="1150">
        <v>44342236.665425621</v>
      </c>
      <c r="F8178" s="1149">
        <v>123340970.22593305</v>
      </c>
    </row>
    <row r="8179" spans="2:6" ht="12.95" customHeight="1" x14ac:dyDescent="0.2">
      <c r="B8179" s="1155" t="s">
        <v>8923</v>
      </c>
      <c r="C8179" s="1156">
        <v>200919997.49027604</v>
      </c>
      <c r="D8179" s="1156">
        <v>9608883.4766498264</v>
      </c>
      <c r="E8179" s="1156">
        <v>46522681.139358886</v>
      </c>
      <c r="F8179" s="1157">
        <v>257051562.10628474</v>
      </c>
    </row>
    <row r="8180" spans="2:6" ht="12.95" customHeight="1" x14ac:dyDescent="0.2">
      <c r="B8180" s="1148" t="s">
        <v>8924</v>
      </c>
      <c r="C8180" s="1150">
        <v>102403281.5135106</v>
      </c>
      <c r="D8180" s="1150">
        <v>7313329.2905832669</v>
      </c>
      <c r="E8180" s="1150">
        <v>35615596.169558495</v>
      </c>
      <c r="F8180" s="1149">
        <v>145332206.97365236</v>
      </c>
    </row>
    <row r="8181" spans="2:6" ht="12.95" customHeight="1" x14ac:dyDescent="0.2">
      <c r="B8181" s="1155" t="s">
        <v>8925</v>
      </c>
      <c r="C8181" s="1156">
        <v>11099350.900339285</v>
      </c>
      <c r="D8181" s="1156">
        <v>737874.68241732812</v>
      </c>
      <c r="E8181" s="1156">
        <v>2148225.9219749426</v>
      </c>
      <c r="F8181" s="1157">
        <v>13985451.504731555</v>
      </c>
    </row>
    <row r="8182" spans="2:6" ht="12.95" customHeight="1" x14ac:dyDescent="0.2">
      <c r="B8182" s="1148" t="s">
        <v>8926</v>
      </c>
      <c r="C8182" s="1150">
        <v>12461956.709719151</v>
      </c>
      <c r="D8182" s="1150">
        <v>593029.79164085095</v>
      </c>
      <c r="E8182" s="1150">
        <v>1555842.8528237978</v>
      </c>
      <c r="F8182" s="1149">
        <v>14610829.354183801</v>
      </c>
    </row>
    <row r="8183" spans="2:6" ht="12.95" customHeight="1" x14ac:dyDescent="0.2">
      <c r="B8183" s="1155" t="s">
        <v>8927</v>
      </c>
      <c r="C8183" s="1156">
        <v>6585401.4810013315</v>
      </c>
      <c r="D8183" s="1156">
        <v>339126.91060943366</v>
      </c>
      <c r="E8183" s="1156">
        <v>1020353.5733152153</v>
      </c>
      <c r="F8183" s="1157">
        <v>7944881.9649259802</v>
      </c>
    </row>
    <row r="8184" spans="2:6" ht="12.95" customHeight="1" x14ac:dyDescent="0.2">
      <c r="B8184" s="1148" t="s">
        <v>8928</v>
      </c>
      <c r="C8184" s="1150">
        <v>7494675.3848510524</v>
      </c>
      <c r="D8184" s="1150">
        <v>222445.50505046835</v>
      </c>
      <c r="E8184" s="1150">
        <v>800162.61750309356</v>
      </c>
      <c r="F8184" s="1149">
        <v>8517283.5074046142</v>
      </c>
    </row>
    <row r="8185" spans="2:6" ht="12.95" customHeight="1" x14ac:dyDescent="0.2">
      <c r="B8185" s="1155" t="s">
        <v>8929</v>
      </c>
      <c r="C8185" s="1156">
        <v>16864908.498854581</v>
      </c>
      <c r="D8185" s="1156">
        <v>543233.06752286036</v>
      </c>
      <c r="E8185" s="1156">
        <v>1382920.8437258843</v>
      </c>
      <c r="F8185" s="1157">
        <v>18791062.410103329</v>
      </c>
    </row>
    <row r="8186" spans="2:6" ht="12.95" customHeight="1" x14ac:dyDescent="0.2">
      <c r="B8186" s="1148" t="s">
        <v>8930</v>
      </c>
      <c r="C8186" s="1150">
        <v>22768938.388513613</v>
      </c>
      <c r="D8186" s="1150">
        <v>805608.0082034684</v>
      </c>
      <c r="E8186" s="1150">
        <v>5494484.6576399021</v>
      </c>
      <c r="F8186" s="1149">
        <v>29069031.054356985</v>
      </c>
    </row>
    <row r="8187" spans="2:6" ht="12.95" customHeight="1" x14ac:dyDescent="0.2">
      <c r="B8187" s="1155" t="s">
        <v>8931</v>
      </c>
      <c r="C8187" s="1156">
        <v>144260652.71085182</v>
      </c>
      <c r="D8187" s="1156">
        <v>9042808.9308198113</v>
      </c>
      <c r="E8187" s="1156">
        <v>102267802.92138509</v>
      </c>
      <c r="F8187" s="1157">
        <v>255571264.56305671</v>
      </c>
    </row>
    <row r="8188" spans="2:6" ht="12.95" customHeight="1" x14ac:dyDescent="0.2">
      <c r="B8188" s="1148" t="s">
        <v>8932</v>
      </c>
      <c r="C8188" s="1150">
        <v>15348994.081422687</v>
      </c>
      <c r="D8188" s="1150">
        <v>713566.05625920999</v>
      </c>
      <c r="E8188" s="1150">
        <v>3532772.5837630476</v>
      </c>
      <c r="F8188" s="1149">
        <v>19595332.721444942</v>
      </c>
    </row>
    <row r="8189" spans="2:6" ht="12.95" customHeight="1" x14ac:dyDescent="0.2">
      <c r="B8189" s="1155" t="s">
        <v>8933</v>
      </c>
      <c r="C8189" s="1156">
        <v>23640159.886959743</v>
      </c>
      <c r="D8189" s="1156">
        <v>1643709.0261650358</v>
      </c>
      <c r="E8189" s="1156">
        <v>10774686.494678969</v>
      </c>
      <c r="F8189" s="1157">
        <v>36058555.407803744</v>
      </c>
    </row>
    <row r="8190" spans="2:6" ht="12.95" customHeight="1" x14ac:dyDescent="0.2">
      <c r="B8190" s="1148" t="s">
        <v>8934</v>
      </c>
      <c r="C8190" s="1150">
        <v>17389674.522831902</v>
      </c>
      <c r="D8190" s="1150">
        <v>1494908.589711942</v>
      </c>
      <c r="E8190" s="1150">
        <v>6706434.4739425406</v>
      </c>
      <c r="F8190" s="1149">
        <v>25591017.586486384</v>
      </c>
    </row>
    <row r="8191" spans="2:6" ht="12.95" customHeight="1" x14ac:dyDescent="0.2">
      <c r="B8191" s="1155" t="s">
        <v>8935</v>
      </c>
      <c r="C8191" s="1156">
        <v>487401034.59048444</v>
      </c>
      <c r="D8191" s="1156">
        <v>23359266.428124834</v>
      </c>
      <c r="E8191" s="1156">
        <v>183248502.85798156</v>
      </c>
      <c r="F8191" s="1157">
        <v>694008803.87659085</v>
      </c>
    </row>
    <row r="8192" spans="2:6" ht="12.95" customHeight="1" x14ac:dyDescent="0.2">
      <c r="B8192" s="1148" t="s">
        <v>8936</v>
      </c>
      <c r="C8192" s="1150">
        <v>2235063.6675683521</v>
      </c>
      <c r="D8192" s="1150">
        <v>199043.05844735727</v>
      </c>
      <c r="E8192" s="1150">
        <v>2501873.8668694338</v>
      </c>
      <c r="F8192" s="1149">
        <v>4935980.5928851431</v>
      </c>
    </row>
    <row r="8193" spans="2:6" ht="12.95" customHeight="1" x14ac:dyDescent="0.2">
      <c r="B8193" s="1155" t="s">
        <v>8937</v>
      </c>
      <c r="C8193" s="1156">
        <v>24987105.139603112</v>
      </c>
      <c r="D8193" s="1156">
        <v>1377464.8426225747</v>
      </c>
      <c r="E8193" s="1156">
        <v>8836841.4299555309</v>
      </c>
      <c r="F8193" s="1157">
        <v>35201411.412181213</v>
      </c>
    </row>
    <row r="8194" spans="2:6" ht="12.95" customHeight="1" x14ac:dyDescent="0.2">
      <c r="B8194" s="1148" t="s">
        <v>8938</v>
      </c>
      <c r="C8194" s="1150">
        <v>24649853.676549625</v>
      </c>
      <c r="D8194" s="1150">
        <v>2767429.2095832555</v>
      </c>
      <c r="E8194" s="1150">
        <v>5868292.746505945</v>
      </c>
      <c r="F8194" s="1149">
        <v>33285575.632638827</v>
      </c>
    </row>
    <row r="8195" spans="2:6" ht="12.95" customHeight="1" x14ac:dyDescent="0.2">
      <c r="B8195" s="1155" t="s">
        <v>8939</v>
      </c>
      <c r="C8195" s="1156">
        <v>18748433.87968</v>
      </c>
      <c r="D8195" s="1156">
        <v>1567892.0033961372</v>
      </c>
      <c r="E8195" s="1156">
        <v>3201625.9608497075</v>
      </c>
      <c r="F8195" s="1157">
        <v>23517951.843925845</v>
      </c>
    </row>
    <row r="8196" spans="2:6" ht="12.95" customHeight="1" x14ac:dyDescent="0.2">
      <c r="B8196" s="1148" t="s">
        <v>8940</v>
      </c>
      <c r="C8196" s="1150">
        <v>37433126.545976371</v>
      </c>
      <c r="D8196" s="1150">
        <v>2415256.1901422162</v>
      </c>
      <c r="E8196" s="1150">
        <v>7000468.1118470086</v>
      </c>
      <c r="F8196" s="1149">
        <v>46848850.847965591</v>
      </c>
    </row>
    <row r="8197" spans="2:6" ht="12.95" customHeight="1" x14ac:dyDescent="0.2">
      <c r="B8197" s="1155" t="s">
        <v>8941</v>
      </c>
      <c r="C8197" s="1156">
        <v>31219319.854205038</v>
      </c>
      <c r="D8197" s="1156">
        <v>2715762.5911454102</v>
      </c>
      <c r="E8197" s="1156">
        <v>22922979.8928091</v>
      </c>
      <c r="F8197" s="1157">
        <v>56858062.338159546</v>
      </c>
    </row>
    <row r="8198" spans="2:6" ht="12.95" customHeight="1" x14ac:dyDescent="0.2">
      <c r="B8198" s="1148" t="s">
        <v>8942</v>
      </c>
      <c r="C8198" s="1150">
        <v>18596911.12458916</v>
      </c>
      <c r="D8198" s="1150">
        <v>1247161.9761335864</v>
      </c>
      <c r="E8198" s="1150">
        <v>6431346.0578146083</v>
      </c>
      <c r="F8198" s="1149">
        <v>26275419.158537354</v>
      </c>
    </row>
    <row r="8199" spans="2:6" ht="12.95" customHeight="1" x14ac:dyDescent="0.2">
      <c r="B8199" s="1155" t="s">
        <v>8943</v>
      </c>
      <c r="C8199" s="1156">
        <v>1943557.5149819942</v>
      </c>
      <c r="D8199" s="1156">
        <v>122190.40190130801</v>
      </c>
      <c r="E8199" s="1156">
        <v>717896.22355466918</v>
      </c>
      <c r="F8199" s="1157">
        <v>2783644.1404379713</v>
      </c>
    </row>
    <row r="8200" spans="2:6" ht="12.95" customHeight="1" x14ac:dyDescent="0.2">
      <c r="B8200" s="1148" t="s">
        <v>8944</v>
      </c>
      <c r="C8200" s="1150">
        <v>75119294.719221354</v>
      </c>
      <c r="D8200" s="1150">
        <v>4674778.9510454135</v>
      </c>
      <c r="E8200" s="1150">
        <v>46736463.593621574</v>
      </c>
      <c r="F8200" s="1149">
        <v>126530537.26388833</v>
      </c>
    </row>
    <row r="8201" spans="2:6" ht="12.95" customHeight="1" x14ac:dyDescent="0.2">
      <c r="B8201" s="1155" t="s">
        <v>8945</v>
      </c>
      <c r="C8201" s="1156">
        <v>10919941.364393113</v>
      </c>
      <c r="D8201" s="1156">
        <v>481943.6852389907</v>
      </c>
      <c r="E8201" s="1156">
        <v>23849840.514679339</v>
      </c>
      <c r="F8201" s="1157">
        <v>35251725.564311445</v>
      </c>
    </row>
    <row r="8202" spans="2:6" ht="12.95" customHeight="1" x14ac:dyDescent="0.2">
      <c r="B8202" s="1148" t="s">
        <v>8946</v>
      </c>
      <c r="C8202" s="1150">
        <v>59222593.271935463</v>
      </c>
      <c r="D8202" s="1150">
        <v>4101426.2011704268</v>
      </c>
      <c r="E8202" s="1150">
        <v>28447310.754140861</v>
      </c>
      <c r="F8202" s="1149">
        <v>91771330.227246761</v>
      </c>
    </row>
    <row r="8203" spans="2:6" ht="12.95" customHeight="1" x14ac:dyDescent="0.2">
      <c r="B8203" s="1155" t="s">
        <v>8947</v>
      </c>
      <c r="C8203" s="1156">
        <v>24593118.501706008</v>
      </c>
      <c r="D8203" s="1156">
        <v>2065931.163588343</v>
      </c>
      <c r="E8203" s="1156">
        <v>3277779.278884178</v>
      </c>
      <c r="F8203" s="1157">
        <v>29936828.944178529</v>
      </c>
    </row>
    <row r="8204" spans="2:6" ht="12.95" customHeight="1" x14ac:dyDescent="0.2">
      <c r="B8204" s="1148" t="s">
        <v>8948</v>
      </c>
      <c r="C8204" s="1150">
        <v>10425809.587365245</v>
      </c>
      <c r="D8204" s="1150">
        <v>396331.29299454263</v>
      </c>
      <c r="E8204" s="1150">
        <v>2276.1452871105553</v>
      </c>
      <c r="F8204" s="1149">
        <v>10824417.025646899</v>
      </c>
    </row>
    <row r="8205" spans="2:6" ht="12.95" customHeight="1" x14ac:dyDescent="0.2">
      <c r="B8205" s="1155" t="s">
        <v>8949</v>
      </c>
      <c r="C8205" s="1156">
        <v>15444743.274802845</v>
      </c>
      <c r="D8205" s="1156">
        <v>469127.71724675235</v>
      </c>
      <c r="E8205" s="1156">
        <v>1206812.2312260163</v>
      </c>
      <c r="F8205" s="1157">
        <v>17120683.223275613</v>
      </c>
    </row>
    <row r="8206" spans="2:6" ht="12.95" customHeight="1" x14ac:dyDescent="0.2">
      <c r="B8206" s="1148" t="s">
        <v>8950</v>
      </c>
      <c r="C8206" s="1150">
        <v>46788385.969766915</v>
      </c>
      <c r="D8206" s="1150">
        <v>1586964.9254586599</v>
      </c>
      <c r="E8206" s="1150">
        <v>13723119.519225925</v>
      </c>
      <c r="F8206" s="1149">
        <v>62098470.414451502</v>
      </c>
    </row>
    <row r="8207" spans="2:6" ht="12.95" customHeight="1" x14ac:dyDescent="0.2">
      <c r="B8207" s="1155" t="s">
        <v>8951</v>
      </c>
      <c r="C8207" s="1156">
        <v>4962885.3791175084</v>
      </c>
      <c r="D8207" s="1156">
        <v>69186.089834642931</v>
      </c>
      <c r="E8207" s="1156">
        <v>4357.1924067544915</v>
      </c>
      <c r="F8207" s="1157">
        <v>5036428.661358906</v>
      </c>
    </row>
    <row r="8208" spans="2:6" ht="12.95" customHeight="1" x14ac:dyDescent="0.2">
      <c r="B8208" s="1148" t="s">
        <v>8952</v>
      </c>
      <c r="C8208" s="1150">
        <v>5396023.4088558611</v>
      </c>
      <c r="D8208" s="1150">
        <v>78650.63185360239</v>
      </c>
      <c r="E8208" s="1150">
        <v>856611.02062343527</v>
      </c>
      <c r="F8208" s="1149">
        <v>6331285.0613328991</v>
      </c>
    </row>
    <row r="8209" spans="2:6" ht="12.95" customHeight="1" x14ac:dyDescent="0.2">
      <c r="B8209" s="1155" t="s">
        <v>8953</v>
      </c>
      <c r="C8209" s="1156">
        <v>14358395.181186952</v>
      </c>
      <c r="D8209" s="1156">
        <v>444488.26363204472</v>
      </c>
      <c r="E8209" s="1156">
        <v>362817.55876542249</v>
      </c>
      <c r="F8209" s="1157">
        <v>15165701.003584418</v>
      </c>
    </row>
    <row r="8210" spans="2:6" ht="12.95" customHeight="1" x14ac:dyDescent="0.2">
      <c r="B8210" s="1148" t="s">
        <v>8954</v>
      </c>
      <c r="C8210" s="1150">
        <v>101015399.01606481</v>
      </c>
      <c r="D8210" s="1150">
        <v>3293818.8444249597</v>
      </c>
      <c r="E8210" s="1150">
        <v>38007514.196801096</v>
      </c>
      <c r="F8210" s="1149">
        <v>142316732.05729085</v>
      </c>
    </row>
    <row r="8211" spans="2:6" ht="12.95" customHeight="1" x14ac:dyDescent="0.2">
      <c r="B8211" s="1155" t="s">
        <v>8955</v>
      </c>
      <c r="C8211" s="1156">
        <v>48923716.618118651</v>
      </c>
      <c r="D8211" s="1156">
        <v>3042174.2203798275</v>
      </c>
      <c r="E8211" s="1156">
        <v>14936531.756933548</v>
      </c>
      <c r="F8211" s="1157">
        <v>66902422.595432028</v>
      </c>
    </row>
    <row r="8212" spans="2:6" ht="12.95" customHeight="1" x14ac:dyDescent="0.2">
      <c r="B8212" s="1148" t="s">
        <v>8956</v>
      </c>
      <c r="C8212" s="1150">
        <v>31579100.539230347</v>
      </c>
      <c r="D8212" s="1150">
        <v>1754320.4670857021</v>
      </c>
      <c r="E8212" s="1150">
        <v>10941507.722989194</v>
      </c>
      <c r="F8212" s="1149">
        <v>44274928.729305238</v>
      </c>
    </row>
    <row r="8213" spans="2:6" ht="12.95" customHeight="1" x14ac:dyDescent="0.2">
      <c r="B8213" s="1155" t="s">
        <v>8957</v>
      </c>
      <c r="C8213" s="1156">
        <v>8813459.1100296695</v>
      </c>
      <c r="D8213" s="1156">
        <v>691443.7680750771</v>
      </c>
      <c r="E8213" s="1156">
        <v>735455.05862666492</v>
      </c>
      <c r="F8213" s="1157">
        <v>10240357.936731411</v>
      </c>
    </row>
    <row r="8214" spans="2:6" ht="12.95" customHeight="1" x14ac:dyDescent="0.2">
      <c r="B8214" s="1148" t="s">
        <v>8958</v>
      </c>
      <c r="C8214" s="1150">
        <v>13990372.097879294</v>
      </c>
      <c r="D8214" s="1150">
        <v>1160614.6367292108</v>
      </c>
      <c r="E8214" s="1150">
        <v>2318871.7857857454</v>
      </c>
      <c r="F8214" s="1149">
        <v>17469858.520394251</v>
      </c>
    </row>
    <row r="8215" spans="2:6" ht="12.95" customHeight="1" x14ac:dyDescent="0.2">
      <c r="B8215" s="1155" t="s">
        <v>8959</v>
      </c>
      <c r="C8215" s="1156">
        <v>8484999.5384773705</v>
      </c>
      <c r="D8215" s="1156">
        <v>315997.75625307078</v>
      </c>
      <c r="E8215" s="1156">
        <v>570402.00894990528</v>
      </c>
      <c r="F8215" s="1157">
        <v>9371399.3036803473</v>
      </c>
    </row>
    <row r="8216" spans="2:6" ht="12.95" customHeight="1" x14ac:dyDescent="0.2">
      <c r="B8216" s="1148" t="s">
        <v>8960</v>
      </c>
      <c r="C8216" s="1150">
        <v>41743076.607825734</v>
      </c>
      <c r="D8216" s="1150">
        <v>1580679.2037834546</v>
      </c>
      <c r="E8216" s="1150">
        <v>5494904.88003748</v>
      </c>
      <c r="F8216" s="1149">
        <v>48818660.691646665</v>
      </c>
    </row>
    <row r="8217" spans="2:6" ht="12.95" customHeight="1" x14ac:dyDescent="0.2">
      <c r="B8217" s="1155" t="s">
        <v>8961</v>
      </c>
      <c r="C8217" s="1156">
        <v>13820166.573348427</v>
      </c>
      <c r="D8217" s="1156">
        <v>1182046.5023952436</v>
      </c>
      <c r="E8217" s="1156">
        <v>7193204.401771754</v>
      </c>
      <c r="F8217" s="1157">
        <v>22195417.477515426</v>
      </c>
    </row>
    <row r="8218" spans="2:6" ht="12.95" customHeight="1" x14ac:dyDescent="0.2">
      <c r="B8218" s="1148" t="s">
        <v>8962</v>
      </c>
      <c r="C8218" s="1150">
        <v>25816839.900028002</v>
      </c>
      <c r="D8218" s="1150">
        <v>2221491.9871978355</v>
      </c>
      <c r="E8218" s="1150">
        <v>1993187.9115614686</v>
      </c>
      <c r="F8218" s="1149">
        <v>30031519.798787303</v>
      </c>
    </row>
    <row r="8219" spans="2:6" ht="12.95" customHeight="1" x14ac:dyDescent="0.2">
      <c r="B8219" s="1155" t="s">
        <v>8963</v>
      </c>
      <c r="C8219" s="1156">
        <v>40026185.045608826</v>
      </c>
      <c r="D8219" s="1156">
        <v>2529262.2084435443</v>
      </c>
      <c r="E8219" s="1156">
        <v>9333613.5683691446</v>
      </c>
      <c r="F8219" s="1157">
        <v>51889060.822421513</v>
      </c>
    </row>
    <row r="8220" spans="2:6" ht="12.95" customHeight="1" x14ac:dyDescent="0.2">
      <c r="B8220" s="1148" t="s">
        <v>8964</v>
      </c>
      <c r="C8220" s="1150">
        <v>34475204.54904449</v>
      </c>
      <c r="D8220" s="1150">
        <v>1644154.9240413087</v>
      </c>
      <c r="E8220" s="1150">
        <v>8337058.3974712538</v>
      </c>
      <c r="F8220" s="1149">
        <v>44456417.870557055</v>
      </c>
    </row>
    <row r="8221" spans="2:6" ht="12.95" customHeight="1" x14ac:dyDescent="0.2">
      <c r="B8221" s="1155" t="s">
        <v>8965</v>
      </c>
      <c r="C8221" s="1156">
        <v>8179756.0554204034</v>
      </c>
      <c r="D8221" s="1156">
        <v>393353.84588523477</v>
      </c>
      <c r="E8221" s="1156">
        <v>2320172.4402355226</v>
      </c>
      <c r="F8221" s="1157">
        <v>10893282.34154116</v>
      </c>
    </row>
    <row r="8222" spans="2:6" ht="12.95" customHeight="1" x14ac:dyDescent="0.2">
      <c r="B8222" s="1148" t="s">
        <v>8966</v>
      </c>
      <c r="C8222" s="1150">
        <v>168516107.62959027</v>
      </c>
      <c r="D8222" s="1150">
        <v>10255047.034579486</v>
      </c>
      <c r="E8222" s="1150">
        <v>78142961.961502314</v>
      </c>
      <c r="F8222" s="1149">
        <v>256914116.62567207</v>
      </c>
    </row>
    <row r="8223" spans="2:6" ht="12.95" customHeight="1" x14ac:dyDescent="0.2">
      <c r="B8223" s="1155" t="s">
        <v>8967</v>
      </c>
      <c r="C8223" s="1156">
        <v>29702993.316859048</v>
      </c>
      <c r="D8223" s="1156">
        <v>1825620.9758820271</v>
      </c>
      <c r="E8223" s="1156">
        <v>6844035.4342060881</v>
      </c>
      <c r="F8223" s="1157">
        <v>38372649.726947166</v>
      </c>
    </row>
    <row r="8224" spans="2:6" ht="12.95" customHeight="1" x14ac:dyDescent="0.2">
      <c r="B8224" s="1148" t="s">
        <v>8968</v>
      </c>
      <c r="C8224" s="1150">
        <v>8683366.5904729888</v>
      </c>
      <c r="D8224" s="1150">
        <v>584327.59115229419</v>
      </c>
      <c r="E8224" s="1150">
        <v>1905032.0757819903</v>
      </c>
      <c r="F8224" s="1149">
        <v>11172726.257407272</v>
      </c>
    </row>
    <row r="8225" spans="2:6" ht="12.95" customHeight="1" x14ac:dyDescent="0.2">
      <c r="B8225" s="1155" t="s">
        <v>8969</v>
      </c>
      <c r="C8225" s="1156">
        <v>20731280.159807932</v>
      </c>
      <c r="D8225" s="1156">
        <v>1586734.7846192932</v>
      </c>
      <c r="E8225" s="1156">
        <v>1446717.9444874688</v>
      </c>
      <c r="F8225" s="1157">
        <v>23764732.888914693</v>
      </c>
    </row>
    <row r="8226" spans="2:6" ht="12.95" customHeight="1" x14ac:dyDescent="0.2">
      <c r="B8226" s="1148" t="s">
        <v>8970</v>
      </c>
      <c r="C8226" s="1150">
        <v>34401709.831026703</v>
      </c>
      <c r="D8226" s="1150">
        <v>2094612.4656944298</v>
      </c>
      <c r="E8226" s="1150">
        <v>7448587.9029855588</v>
      </c>
      <c r="F8226" s="1149">
        <v>43944910.199706689</v>
      </c>
    </row>
    <row r="8227" spans="2:6" ht="12.95" customHeight="1" x14ac:dyDescent="0.2">
      <c r="B8227" s="1155" t="s">
        <v>8971</v>
      </c>
      <c r="C8227" s="1156">
        <v>2737524113.3139386</v>
      </c>
      <c r="D8227" s="1156">
        <v>45342865.988934651</v>
      </c>
      <c r="E8227" s="1156">
        <v>654536257.39622796</v>
      </c>
      <c r="F8227" s="1157">
        <v>3437403236.699101</v>
      </c>
    </row>
    <row r="8228" spans="2:6" ht="12.95" customHeight="1" x14ac:dyDescent="0.2">
      <c r="B8228" s="1148" t="s">
        <v>8972</v>
      </c>
      <c r="C8228" s="1150">
        <v>335091130.46368319</v>
      </c>
      <c r="D8228" s="1150">
        <v>6599792.0019289749</v>
      </c>
      <c r="E8228" s="1150">
        <v>75525623.753357172</v>
      </c>
      <c r="F8228" s="1149">
        <v>417216546.21896935</v>
      </c>
    </row>
    <row r="8229" spans="2:6" ht="12.95" customHeight="1" x14ac:dyDescent="0.2">
      <c r="B8229" s="1155" t="s">
        <v>8973</v>
      </c>
      <c r="C8229" s="1156">
        <v>380106851.30952251</v>
      </c>
      <c r="D8229" s="1156">
        <v>9964393.5382616855</v>
      </c>
      <c r="E8229" s="1156">
        <v>62991039.017443053</v>
      </c>
      <c r="F8229" s="1157">
        <v>453062283.86522728</v>
      </c>
    </row>
    <row r="8230" spans="2:6" ht="12.95" customHeight="1" x14ac:dyDescent="0.2">
      <c r="B8230" s="1148" t="s">
        <v>8974</v>
      </c>
      <c r="C8230" s="1150">
        <v>265898806.97600672</v>
      </c>
      <c r="D8230" s="1150">
        <v>10181200.592747666</v>
      </c>
      <c r="E8230" s="1150">
        <v>83685431.012292057</v>
      </c>
      <c r="F8230" s="1149">
        <v>359765438.58104646</v>
      </c>
    </row>
    <row r="8231" spans="2:6" ht="12.95" customHeight="1" x14ac:dyDescent="0.2">
      <c r="B8231" s="1155" t="s">
        <v>8975</v>
      </c>
      <c r="C8231" s="1156">
        <v>111545337.56839721</v>
      </c>
      <c r="D8231" s="1156">
        <v>4119966.9225419108</v>
      </c>
      <c r="E8231" s="1156">
        <v>17943885.814166594</v>
      </c>
      <c r="F8231" s="1157">
        <v>133609190.30510572</v>
      </c>
    </row>
    <row r="8232" spans="2:6" ht="12.95" customHeight="1" x14ac:dyDescent="0.2">
      <c r="B8232" s="1148" t="s">
        <v>8976</v>
      </c>
      <c r="C8232" s="1150">
        <v>79529389.92020151</v>
      </c>
      <c r="D8232" s="1150">
        <v>4224623.4692439632</v>
      </c>
      <c r="E8232" s="1150">
        <v>9866647.5226563998</v>
      </c>
      <c r="F8232" s="1149">
        <v>93620660.912101865</v>
      </c>
    </row>
    <row r="8233" spans="2:6" ht="12.95" customHeight="1" x14ac:dyDescent="0.2">
      <c r="B8233" s="1155" t="s">
        <v>8977</v>
      </c>
      <c r="C8233" s="1156">
        <v>29074510.447828598</v>
      </c>
      <c r="D8233" s="1156">
        <v>1981023.5776644554</v>
      </c>
      <c r="E8233" s="1156">
        <v>16968502.245507374</v>
      </c>
      <c r="F8233" s="1157">
        <v>48024036.27100043</v>
      </c>
    </row>
    <row r="8234" spans="2:6" ht="12.95" customHeight="1" x14ac:dyDescent="0.2">
      <c r="B8234" s="1148" t="s">
        <v>8978</v>
      </c>
      <c r="C8234" s="1150">
        <v>53722853.018026449</v>
      </c>
      <c r="D8234" s="1150">
        <v>4405456.6337764217</v>
      </c>
      <c r="E8234" s="1150">
        <v>31733023.75922931</v>
      </c>
      <c r="F8234" s="1149">
        <v>89861333.41103217</v>
      </c>
    </row>
    <row r="8235" spans="2:6" ht="12.95" customHeight="1" x14ac:dyDescent="0.2">
      <c r="B8235" s="1155" t="s">
        <v>8979</v>
      </c>
      <c r="C8235" s="1156">
        <v>54664272.275177419</v>
      </c>
      <c r="D8235" s="1156">
        <v>3072797.3358180714</v>
      </c>
      <c r="E8235" s="1156">
        <v>5126634.7149024177</v>
      </c>
      <c r="F8235" s="1157">
        <v>62863704.32589791</v>
      </c>
    </row>
    <row r="8236" spans="2:6" ht="12.95" customHeight="1" x14ac:dyDescent="0.2">
      <c r="B8236" s="1148" t="s">
        <v>8980</v>
      </c>
      <c r="C8236" s="1150">
        <v>122600729.01123056</v>
      </c>
      <c r="D8236" s="1150">
        <v>4282575.8093570136</v>
      </c>
      <c r="E8236" s="1150">
        <v>35176961.820599057</v>
      </c>
      <c r="F8236" s="1149">
        <v>162060266.64118662</v>
      </c>
    </row>
    <row r="8237" spans="2:6" ht="12.95" customHeight="1" x14ac:dyDescent="0.2">
      <c r="B8237" s="1155" t="s">
        <v>8981</v>
      </c>
      <c r="C8237" s="1156">
        <v>177209365.09800199</v>
      </c>
      <c r="D8237" s="1156">
        <v>8798730.1868688632</v>
      </c>
      <c r="E8237" s="1156">
        <v>77131102.709381282</v>
      </c>
      <c r="F8237" s="1157">
        <v>263139197.99425215</v>
      </c>
    </row>
    <row r="8238" spans="2:6" ht="12.95" customHeight="1" x14ac:dyDescent="0.2">
      <c r="B8238" s="1148" t="s">
        <v>8982</v>
      </c>
      <c r="C8238" s="1150">
        <v>648540195.75735676</v>
      </c>
      <c r="D8238" s="1150">
        <v>21566685.046494395</v>
      </c>
      <c r="E8238" s="1150">
        <v>128308474.19254877</v>
      </c>
      <c r="F8238" s="1149">
        <v>798415354.99639988</v>
      </c>
    </row>
    <row r="8239" spans="2:6" ht="12.95" customHeight="1" x14ac:dyDescent="0.2">
      <c r="B8239" s="1155" t="s">
        <v>8983</v>
      </c>
      <c r="C8239" s="1156">
        <v>399530474.98183292</v>
      </c>
      <c r="D8239" s="1156">
        <v>9252179.5594337564</v>
      </c>
      <c r="E8239" s="1156">
        <v>51513738.87973433</v>
      </c>
      <c r="F8239" s="1157">
        <v>460296393.42100102</v>
      </c>
    </row>
    <row r="8240" spans="2:6" ht="12.95" customHeight="1" x14ac:dyDescent="0.2">
      <c r="B8240" s="1148" t="s">
        <v>8984</v>
      </c>
      <c r="C8240" s="1150">
        <v>69931529.240299955</v>
      </c>
      <c r="D8240" s="1150">
        <v>2881377.6926747416</v>
      </c>
      <c r="E8240" s="1150">
        <v>7410525.7956247833</v>
      </c>
      <c r="F8240" s="1149">
        <v>80223432.728599474</v>
      </c>
    </row>
    <row r="8241" spans="2:6" ht="12.95" customHeight="1" x14ac:dyDescent="0.2">
      <c r="B8241" s="1155" t="s">
        <v>8985</v>
      </c>
      <c r="C8241" s="1156">
        <v>67085154.36678943</v>
      </c>
      <c r="D8241" s="1156">
        <v>3410787.9260331327</v>
      </c>
      <c r="E8241" s="1156">
        <v>18991665.604567353</v>
      </c>
      <c r="F8241" s="1157">
        <v>89487607.897389919</v>
      </c>
    </row>
    <row r="8242" spans="2:6" ht="12.95" customHeight="1" x14ac:dyDescent="0.2">
      <c r="B8242" s="1148" t="s">
        <v>8986</v>
      </c>
      <c r="C8242" s="1150">
        <v>101379026.15362191</v>
      </c>
      <c r="D8242" s="1150">
        <v>3881742.3861923572</v>
      </c>
      <c r="E8242" s="1150">
        <v>29181723.406313386</v>
      </c>
      <c r="F8242" s="1149">
        <v>134442491.94612765</v>
      </c>
    </row>
    <row r="8243" spans="2:6" ht="12.95" customHeight="1" x14ac:dyDescent="0.2">
      <c r="B8243" s="1155" t="s">
        <v>8987</v>
      </c>
      <c r="C8243" s="1156">
        <v>907043373.50120544</v>
      </c>
      <c r="D8243" s="1156">
        <v>29593896.836991008</v>
      </c>
      <c r="E8243" s="1156">
        <v>270231950.62853611</v>
      </c>
      <c r="F8243" s="1157">
        <v>1206869220.9667325</v>
      </c>
    </row>
    <row r="8244" spans="2:6" ht="12.95" customHeight="1" x14ac:dyDescent="0.2">
      <c r="B8244" s="1148" t="s">
        <v>8988</v>
      </c>
      <c r="C8244" s="1150">
        <v>98779373.735363528</v>
      </c>
      <c r="D8244" s="1150">
        <v>6609745.5932315905</v>
      </c>
      <c r="E8244" s="1150">
        <v>65252394.303702369</v>
      </c>
      <c r="F8244" s="1149">
        <v>170641513.63229749</v>
      </c>
    </row>
    <row r="8245" spans="2:6" ht="12.95" customHeight="1" x14ac:dyDescent="0.2">
      <c r="B8245" s="1155" t="s">
        <v>8989</v>
      </c>
      <c r="C8245" s="1156">
        <v>105752167.93563603</v>
      </c>
      <c r="D8245" s="1156">
        <v>4504805.557370577</v>
      </c>
      <c r="E8245" s="1156">
        <v>24084603.676264767</v>
      </c>
      <c r="F8245" s="1157">
        <v>134341577.16927138</v>
      </c>
    </row>
    <row r="8246" spans="2:6" ht="12.95" customHeight="1" x14ac:dyDescent="0.2">
      <c r="B8246" s="1148" t="s">
        <v>8990</v>
      </c>
      <c r="C8246" s="1150">
        <v>66884589.341918513</v>
      </c>
      <c r="D8246" s="1150">
        <v>3784047.5998811545</v>
      </c>
      <c r="E8246" s="1150">
        <v>23613110.020119414</v>
      </c>
      <c r="F8246" s="1149">
        <v>94281746.961919084</v>
      </c>
    </row>
    <row r="8247" spans="2:6" ht="12.95" customHeight="1" x14ac:dyDescent="0.2">
      <c r="B8247" s="1155" t="s">
        <v>8991</v>
      </c>
      <c r="C8247" s="1156">
        <v>425211590.05681115</v>
      </c>
      <c r="D8247" s="1156">
        <v>19121453.01202466</v>
      </c>
      <c r="E8247" s="1156">
        <v>161546651.37592351</v>
      </c>
      <c r="F8247" s="1157">
        <v>605879694.44475937</v>
      </c>
    </row>
    <row r="8248" spans="2:6" ht="12.95" customHeight="1" x14ac:dyDescent="0.2">
      <c r="B8248" s="1148" t="s">
        <v>8992</v>
      </c>
      <c r="C8248" s="1150">
        <v>280770703.57018507</v>
      </c>
      <c r="D8248" s="1150">
        <v>15928047.492575916</v>
      </c>
      <c r="E8248" s="1150">
        <v>165993388.73016706</v>
      </c>
      <c r="F8248" s="1149">
        <v>462692139.7929281</v>
      </c>
    </row>
    <row r="8249" spans="2:6" ht="12.95" customHeight="1" x14ac:dyDescent="0.2">
      <c r="B8249" s="1155" t="s">
        <v>8993</v>
      </c>
      <c r="C8249" s="1156">
        <v>22780752.492718332</v>
      </c>
      <c r="D8249" s="1156">
        <v>2236134.6981025478</v>
      </c>
      <c r="E8249" s="1156">
        <v>4282321.9631400323</v>
      </c>
      <c r="F8249" s="1157">
        <v>29299209.153960913</v>
      </c>
    </row>
    <row r="8250" spans="2:6" ht="12.95" customHeight="1" x14ac:dyDescent="0.2">
      <c r="B8250" s="1148" t="s">
        <v>8994</v>
      </c>
      <c r="C8250" s="1150">
        <v>89264623.904809147</v>
      </c>
      <c r="D8250" s="1150">
        <v>7040439.7903040815</v>
      </c>
      <c r="E8250" s="1150">
        <v>41530299.164567657</v>
      </c>
      <c r="F8250" s="1149">
        <v>137835362.85968089</v>
      </c>
    </row>
    <row r="8251" spans="2:6" ht="12.95" customHeight="1" x14ac:dyDescent="0.2">
      <c r="B8251" s="1155" t="s">
        <v>8995</v>
      </c>
      <c r="C8251" s="1156">
        <v>250155963.62999171</v>
      </c>
      <c r="D8251" s="1156">
        <v>8130415.5731501486</v>
      </c>
      <c r="E8251" s="1156">
        <v>39167750.411760949</v>
      </c>
      <c r="F8251" s="1157">
        <v>297454129.61490279</v>
      </c>
    </row>
    <row r="8252" spans="2:6" ht="12.95" customHeight="1" x14ac:dyDescent="0.2">
      <c r="B8252" s="1148" t="s">
        <v>8996</v>
      </c>
      <c r="C8252" s="1150">
        <v>250635671.21002537</v>
      </c>
      <c r="D8252" s="1150">
        <v>14761132.750369044</v>
      </c>
      <c r="E8252" s="1150">
        <v>37735001.031944685</v>
      </c>
      <c r="F8252" s="1149">
        <v>303131804.99233907</v>
      </c>
    </row>
    <row r="8253" spans="2:6" ht="12.95" customHeight="1" x14ac:dyDescent="0.2">
      <c r="B8253" s="1155" t="s">
        <v>8997</v>
      </c>
      <c r="C8253" s="1156">
        <v>37194646.489006571</v>
      </c>
      <c r="D8253" s="1156">
        <v>2232236.687635771</v>
      </c>
      <c r="E8253" s="1156">
        <v>80089172.957422584</v>
      </c>
      <c r="F8253" s="1157">
        <v>119516056.13406493</v>
      </c>
    </row>
    <row r="8254" spans="2:6" ht="12.95" customHeight="1" x14ac:dyDescent="0.2">
      <c r="B8254" s="1148" t="s">
        <v>8998</v>
      </c>
      <c r="C8254" s="1150">
        <v>63554660.435842521</v>
      </c>
      <c r="D8254" s="1150">
        <v>1512758.8885653284</v>
      </c>
      <c r="E8254" s="1150">
        <v>6279229.4469784256</v>
      </c>
      <c r="F8254" s="1149">
        <v>71346648.771386281</v>
      </c>
    </row>
    <row r="8255" spans="2:6" ht="12.95" customHeight="1" x14ac:dyDescent="0.2">
      <c r="B8255" s="1155" t="s">
        <v>8999</v>
      </c>
      <c r="C8255" s="1156">
        <v>13156241.39170382</v>
      </c>
      <c r="D8255" s="1156">
        <v>504569.40650923882</v>
      </c>
      <c r="E8255" s="1156">
        <v>562216.2815484202</v>
      </c>
      <c r="F8255" s="1157">
        <v>14223027.079761479</v>
      </c>
    </row>
    <row r="8256" spans="2:6" ht="12.95" customHeight="1" x14ac:dyDescent="0.2">
      <c r="B8256" s="1148" t="s">
        <v>9000</v>
      </c>
      <c r="C8256" s="1150">
        <v>12738489.172092548</v>
      </c>
      <c r="D8256" s="1150">
        <v>367232.8606171034</v>
      </c>
      <c r="E8256" s="1150">
        <v>1500955.235043189</v>
      </c>
      <c r="F8256" s="1149">
        <v>14606677.267752839</v>
      </c>
    </row>
    <row r="8257" spans="2:6" ht="12.95" customHeight="1" x14ac:dyDescent="0.2">
      <c r="B8257" s="1155" t="s">
        <v>9001</v>
      </c>
      <c r="C8257" s="1156">
        <v>551407790.57211494</v>
      </c>
      <c r="D8257" s="1156">
        <v>22663349.297484562</v>
      </c>
      <c r="E8257" s="1156">
        <v>161741075.16198978</v>
      </c>
      <c r="F8257" s="1157">
        <v>735812215.03158927</v>
      </c>
    </row>
    <row r="8258" spans="2:6" ht="12.95" customHeight="1" x14ac:dyDescent="0.2">
      <c r="B8258" s="1148" t="s">
        <v>9002</v>
      </c>
      <c r="C8258" s="1150">
        <v>28609501.811398439</v>
      </c>
      <c r="D8258" s="1150">
        <v>1426484.8414077014</v>
      </c>
      <c r="E8258" s="1150">
        <v>3186604.1224816898</v>
      </c>
      <c r="F8258" s="1149">
        <v>33222590.775287829</v>
      </c>
    </row>
    <row r="8259" spans="2:6" ht="12.95" customHeight="1" x14ac:dyDescent="0.2">
      <c r="B8259" s="1155" t="s">
        <v>9003</v>
      </c>
      <c r="C8259" s="1156">
        <v>23960926.553448509</v>
      </c>
      <c r="D8259" s="1156">
        <v>1216049.8114116879</v>
      </c>
      <c r="E8259" s="1156">
        <v>297069.47632917197</v>
      </c>
      <c r="F8259" s="1157">
        <v>25474045.841189366</v>
      </c>
    </row>
    <row r="8260" spans="2:6" ht="12.95" customHeight="1" x14ac:dyDescent="0.2">
      <c r="B8260" s="1148" t="s">
        <v>9004</v>
      </c>
      <c r="C8260" s="1150">
        <v>38968960.092590645</v>
      </c>
      <c r="D8260" s="1150">
        <v>1841443.1585884942</v>
      </c>
      <c r="E8260" s="1150">
        <v>3601329.624932684</v>
      </c>
      <c r="F8260" s="1149">
        <v>44411732.87611182</v>
      </c>
    </row>
    <row r="8261" spans="2:6" ht="12.95" customHeight="1" x14ac:dyDescent="0.2">
      <c r="B8261" s="1155" t="s">
        <v>9005</v>
      </c>
      <c r="C8261" s="1156">
        <v>40828857.265006617</v>
      </c>
      <c r="D8261" s="1156">
        <v>2061357.1144059275</v>
      </c>
      <c r="E8261" s="1156">
        <v>11713290.845645949</v>
      </c>
      <c r="F8261" s="1157">
        <v>54603505.225058496</v>
      </c>
    </row>
    <row r="8262" spans="2:6" ht="12.95" customHeight="1" x14ac:dyDescent="0.2">
      <c r="B8262" s="1148" t="s">
        <v>9006</v>
      </c>
      <c r="C8262" s="1150">
        <v>40603152.925374456</v>
      </c>
      <c r="D8262" s="1150">
        <v>1995579.9857544054</v>
      </c>
      <c r="E8262" s="1150">
        <v>2590149.5275876932</v>
      </c>
      <c r="F8262" s="1149">
        <v>45188882.438716561</v>
      </c>
    </row>
    <row r="8263" spans="2:6" ht="12.95" customHeight="1" x14ac:dyDescent="0.2">
      <c r="B8263" s="1155" t="s">
        <v>9007</v>
      </c>
      <c r="C8263" s="1156">
        <v>33637090.017032526</v>
      </c>
      <c r="D8263" s="1156">
        <v>1120699.5849015322</v>
      </c>
      <c r="E8263" s="1156">
        <v>403463.01032096817</v>
      </c>
      <c r="F8263" s="1157">
        <v>35161252.612255029</v>
      </c>
    </row>
    <row r="8264" spans="2:6" ht="12.95" customHeight="1" x14ac:dyDescent="0.2">
      <c r="B8264" s="1148" t="s">
        <v>9008</v>
      </c>
      <c r="C8264" s="1150">
        <v>146447910.46838239</v>
      </c>
      <c r="D8264" s="1150">
        <v>9912583.0817992352</v>
      </c>
      <c r="E8264" s="1150">
        <v>20225700.76882533</v>
      </c>
      <c r="F8264" s="1149">
        <v>176586194.31900695</v>
      </c>
    </row>
    <row r="8265" spans="2:6" ht="12.95" customHeight="1" x14ac:dyDescent="0.2">
      <c r="B8265" s="1155" t="s">
        <v>9009</v>
      </c>
      <c r="C8265" s="1156">
        <v>67448644.13104181</v>
      </c>
      <c r="D8265" s="1156">
        <v>4133257.5560153453</v>
      </c>
      <c r="E8265" s="1156">
        <v>15635622.916757336</v>
      </c>
      <c r="F8265" s="1157">
        <v>87217524.603814483</v>
      </c>
    </row>
    <row r="8266" spans="2:6" ht="12.95" customHeight="1" x14ac:dyDescent="0.2">
      <c r="B8266" s="1148" t="s">
        <v>9010</v>
      </c>
      <c r="C8266" s="1150">
        <v>212174030.7317144</v>
      </c>
      <c r="D8266" s="1150">
        <v>9807581.3238381334</v>
      </c>
      <c r="E8266" s="1150">
        <v>19985807.577983912</v>
      </c>
      <c r="F8266" s="1149">
        <v>241967419.63353646</v>
      </c>
    </row>
    <row r="8267" spans="2:6" ht="12.95" customHeight="1" x14ac:dyDescent="0.2">
      <c r="B8267" s="1155" t="s">
        <v>9011</v>
      </c>
      <c r="C8267" s="1156">
        <v>14114420.192028906</v>
      </c>
      <c r="D8267" s="1156">
        <v>322686.2243971682</v>
      </c>
      <c r="E8267" s="1156">
        <v>2331206.4041736927</v>
      </c>
      <c r="F8267" s="1157">
        <v>16768312.820599766</v>
      </c>
    </row>
    <row r="8268" spans="2:6" ht="12.95" customHeight="1" x14ac:dyDescent="0.2">
      <c r="B8268" s="1148" t="s">
        <v>9012</v>
      </c>
      <c r="C8268" s="1150">
        <v>70490089.097234994</v>
      </c>
      <c r="D8268" s="1150">
        <v>2471122.878898507</v>
      </c>
      <c r="E8268" s="1150">
        <v>4279276.1378245996</v>
      </c>
      <c r="F8268" s="1149">
        <v>77240488.113958091</v>
      </c>
    </row>
    <row r="8269" spans="2:6" ht="12.95" customHeight="1" x14ac:dyDescent="0.2">
      <c r="B8269" s="1155" t="s">
        <v>9013</v>
      </c>
      <c r="C8269" s="1156">
        <v>66652840.57687933</v>
      </c>
      <c r="D8269" s="1156">
        <v>3959012.1730097602</v>
      </c>
      <c r="E8269" s="1156">
        <v>8719117.8564775195</v>
      </c>
      <c r="F8269" s="1157">
        <v>79330970.606366605</v>
      </c>
    </row>
    <row r="8270" spans="2:6" ht="12.95" customHeight="1" x14ac:dyDescent="0.2">
      <c r="B8270" s="1148" t="s">
        <v>9014</v>
      </c>
      <c r="C8270" s="1150">
        <v>205133511.4922218</v>
      </c>
      <c r="D8270" s="1150">
        <v>8894555.0788602177</v>
      </c>
      <c r="E8270" s="1150">
        <v>67870975.237918973</v>
      </c>
      <c r="F8270" s="1149">
        <v>281899041.80900097</v>
      </c>
    </row>
    <row r="8271" spans="2:6" ht="12.95" customHeight="1" x14ac:dyDescent="0.2">
      <c r="B8271" s="1155" t="s">
        <v>9015</v>
      </c>
      <c r="C8271" s="1156">
        <v>33873784.221041158</v>
      </c>
      <c r="D8271" s="1156">
        <v>1860314.7074165717</v>
      </c>
      <c r="E8271" s="1156">
        <v>1580360.1892021031</v>
      </c>
      <c r="F8271" s="1157">
        <v>37314459.11765983</v>
      </c>
    </row>
    <row r="8272" spans="2:6" ht="12.95" customHeight="1" x14ac:dyDescent="0.2">
      <c r="B8272" s="1148" t="s">
        <v>9016</v>
      </c>
      <c r="C8272" s="1150">
        <v>32100844.350504134</v>
      </c>
      <c r="D8272" s="1150">
        <v>2063442.7657626895</v>
      </c>
      <c r="E8272" s="1150">
        <v>2374734.8944036872</v>
      </c>
      <c r="F8272" s="1149">
        <v>36539022.010670513</v>
      </c>
    </row>
    <row r="8273" spans="2:6" ht="12.95" customHeight="1" x14ac:dyDescent="0.2">
      <c r="B8273" s="1155" t="s">
        <v>9017</v>
      </c>
      <c r="C8273" s="1156">
        <v>46047943.857401006</v>
      </c>
      <c r="D8273" s="1156">
        <v>2162360.1752830311</v>
      </c>
      <c r="E8273" s="1156">
        <v>5561227.6074257726</v>
      </c>
      <c r="F8273" s="1157">
        <v>53771531.640109807</v>
      </c>
    </row>
    <row r="8274" spans="2:6" ht="12.95" customHeight="1" x14ac:dyDescent="0.2">
      <c r="B8274" s="1148" t="s">
        <v>9018</v>
      </c>
      <c r="C8274" s="1150">
        <v>46760499.188911602</v>
      </c>
      <c r="D8274" s="1150">
        <v>1570941.3695177473</v>
      </c>
      <c r="E8274" s="1150">
        <v>2131960.5273097036</v>
      </c>
      <c r="F8274" s="1149">
        <v>50463401.085739046</v>
      </c>
    </row>
    <row r="8275" spans="2:6" ht="12.95" customHeight="1" x14ac:dyDescent="0.2">
      <c r="B8275" s="1155" t="s">
        <v>9019</v>
      </c>
      <c r="C8275" s="1156">
        <v>37526677.766481228</v>
      </c>
      <c r="D8275" s="1156">
        <v>1562713.8345103851</v>
      </c>
      <c r="E8275" s="1156">
        <v>2801154.4557632278</v>
      </c>
      <c r="F8275" s="1157">
        <v>41890546.056754842</v>
      </c>
    </row>
    <row r="8276" spans="2:6" ht="12.95" customHeight="1" x14ac:dyDescent="0.2">
      <c r="B8276" s="1148" t="s">
        <v>9020</v>
      </c>
      <c r="C8276" s="1150">
        <v>1145307204.8893991</v>
      </c>
      <c r="D8276" s="1150">
        <v>39142756.705973469</v>
      </c>
      <c r="E8276" s="1150">
        <v>274051944.07349908</v>
      </c>
      <c r="F8276" s="1149">
        <v>1458501905.6688714</v>
      </c>
    </row>
    <row r="8277" spans="2:6" ht="12.95" customHeight="1" x14ac:dyDescent="0.2">
      <c r="B8277" s="1155" t="s">
        <v>9021</v>
      </c>
      <c r="C8277" s="1156">
        <v>86347227.032765552</v>
      </c>
      <c r="D8277" s="1156">
        <v>4632548.1070216093</v>
      </c>
      <c r="E8277" s="1156">
        <v>14536281.859930858</v>
      </c>
      <c r="F8277" s="1157">
        <v>105516056.99971803</v>
      </c>
    </row>
    <row r="8278" spans="2:6" ht="12.95" customHeight="1" x14ac:dyDescent="0.2">
      <c r="B8278" s="1148" t="s">
        <v>9022</v>
      </c>
      <c r="C8278" s="1150">
        <v>53895393.888737321</v>
      </c>
      <c r="D8278" s="1150">
        <v>3108799.9933765163</v>
      </c>
      <c r="E8278" s="1150">
        <v>16181962.271461293</v>
      </c>
      <c r="F8278" s="1149">
        <v>73186156.153575122</v>
      </c>
    </row>
    <row r="8279" spans="2:6" ht="12.95" customHeight="1" x14ac:dyDescent="0.2">
      <c r="B8279" s="1155" t="s">
        <v>9023</v>
      </c>
      <c r="C8279" s="1156">
        <v>34883478.010631017</v>
      </c>
      <c r="D8279" s="1156">
        <v>2662226.0783877103</v>
      </c>
      <c r="E8279" s="1156">
        <v>5919538.5318271779</v>
      </c>
      <c r="F8279" s="1157">
        <v>43465242.620845899</v>
      </c>
    </row>
    <row r="8280" spans="2:6" ht="12.95" customHeight="1" x14ac:dyDescent="0.2">
      <c r="B8280" s="1148" t="s">
        <v>9024</v>
      </c>
      <c r="C8280" s="1150">
        <v>100101454.4198551</v>
      </c>
      <c r="D8280" s="1150">
        <v>4073075.7265209276</v>
      </c>
      <c r="E8280" s="1150">
        <v>9592326.5671087708</v>
      </c>
      <c r="F8280" s="1149">
        <v>113766856.71348479</v>
      </c>
    </row>
    <row r="8281" spans="2:6" ht="12.95" customHeight="1" x14ac:dyDescent="0.2">
      <c r="B8281" s="1155" t="s">
        <v>9025</v>
      </c>
      <c r="C8281" s="1156">
        <v>90823948.286528155</v>
      </c>
      <c r="D8281" s="1156">
        <v>4851584.6508889543</v>
      </c>
      <c r="E8281" s="1156">
        <v>11570804.597737206</v>
      </c>
      <c r="F8281" s="1157">
        <v>107246337.53515431</v>
      </c>
    </row>
    <row r="8282" spans="2:6" ht="12.95" customHeight="1" x14ac:dyDescent="0.2">
      <c r="B8282" s="1148" t="s">
        <v>9026</v>
      </c>
      <c r="C8282" s="1150">
        <v>71567782.672654375</v>
      </c>
      <c r="D8282" s="1150">
        <v>3971353.4755208069</v>
      </c>
      <c r="E8282" s="1150">
        <v>7866346.8631352764</v>
      </c>
      <c r="F8282" s="1149">
        <v>83405483.011310458</v>
      </c>
    </row>
    <row r="8283" spans="2:6" ht="12.95" customHeight="1" x14ac:dyDescent="0.2">
      <c r="B8283" s="1155" t="s">
        <v>9027</v>
      </c>
      <c r="C8283" s="1156">
        <v>51507983.226249918</v>
      </c>
      <c r="D8283" s="1156">
        <v>2154923.7494109906</v>
      </c>
      <c r="E8283" s="1156">
        <v>6452806.8562359354</v>
      </c>
      <c r="F8283" s="1157">
        <v>60115713.831896842</v>
      </c>
    </row>
    <row r="8284" spans="2:6" ht="12.95" customHeight="1" x14ac:dyDescent="0.2">
      <c r="B8284" s="1148" t="s">
        <v>9028</v>
      </c>
      <c r="C8284" s="1150">
        <v>70675817.805197626</v>
      </c>
      <c r="D8284" s="1150">
        <v>3465000.4775064741</v>
      </c>
      <c r="E8284" s="1150">
        <v>16071601.741397683</v>
      </c>
      <c r="F8284" s="1149">
        <v>90212420.024101779</v>
      </c>
    </row>
    <row r="8285" spans="2:6" ht="12.95" customHeight="1" x14ac:dyDescent="0.2">
      <c r="B8285" s="1155" t="s">
        <v>9029</v>
      </c>
      <c r="C8285" s="1156">
        <v>29014340.940367341</v>
      </c>
      <c r="D8285" s="1156">
        <v>2631847.4875912927</v>
      </c>
      <c r="E8285" s="1156">
        <v>24981995.180488124</v>
      </c>
      <c r="F8285" s="1157">
        <v>56628183.608446762</v>
      </c>
    </row>
    <row r="8286" spans="2:6" ht="12.95" customHeight="1" x14ac:dyDescent="0.2">
      <c r="B8286" s="1148" t="s">
        <v>9030</v>
      </c>
      <c r="C8286" s="1150">
        <v>552719430.88544869</v>
      </c>
      <c r="D8286" s="1150">
        <v>14599171.134664666</v>
      </c>
      <c r="E8286" s="1150">
        <v>40725044.783449262</v>
      </c>
      <c r="F8286" s="1149">
        <v>608043646.80356264</v>
      </c>
    </row>
    <row r="8287" spans="2:6" ht="12.95" customHeight="1" x14ac:dyDescent="0.2">
      <c r="B8287" s="1155" t="s">
        <v>9031</v>
      </c>
      <c r="C8287" s="1156">
        <v>204920582.86992726</v>
      </c>
      <c r="D8287" s="1156">
        <v>6628530.839244904</v>
      </c>
      <c r="E8287" s="1156">
        <v>21019905.925631192</v>
      </c>
      <c r="F8287" s="1157">
        <v>232569019.63480335</v>
      </c>
    </row>
    <row r="8288" spans="2:6" ht="12.95" customHeight="1" x14ac:dyDescent="0.2">
      <c r="B8288" s="1148" t="s">
        <v>9032</v>
      </c>
      <c r="C8288" s="1150">
        <v>71884428.140001997</v>
      </c>
      <c r="D8288" s="1150">
        <v>4049586.9771030541</v>
      </c>
      <c r="E8288" s="1150">
        <v>57308457.960353158</v>
      </c>
      <c r="F8288" s="1149">
        <v>133242473.0774582</v>
      </c>
    </row>
    <row r="8289" spans="2:6" ht="12.95" customHeight="1" x14ac:dyDescent="0.2">
      <c r="B8289" s="1155" t="s">
        <v>9033</v>
      </c>
      <c r="C8289" s="1156">
        <v>220113383.50389904</v>
      </c>
      <c r="D8289" s="1156">
        <v>8665967.6901591495</v>
      </c>
      <c r="E8289" s="1156">
        <v>22468356.986524262</v>
      </c>
      <c r="F8289" s="1157">
        <v>251247708.18058243</v>
      </c>
    </row>
    <row r="8290" spans="2:6" ht="12.95" customHeight="1" x14ac:dyDescent="0.2">
      <c r="B8290" s="1148" t="s">
        <v>9034</v>
      </c>
      <c r="C8290" s="1150">
        <v>730928873.64171135</v>
      </c>
      <c r="D8290" s="1150">
        <v>16827538.579438578</v>
      </c>
      <c r="E8290" s="1150">
        <v>303630462.80183351</v>
      </c>
      <c r="F8290" s="1149">
        <v>1051386875.0229834</v>
      </c>
    </row>
    <row r="8291" spans="2:6" ht="12.95" customHeight="1" x14ac:dyDescent="0.2">
      <c r="B8291" s="1155" t="s">
        <v>9035</v>
      </c>
      <c r="C8291" s="1156">
        <v>55166646.450487643</v>
      </c>
      <c r="D8291" s="1156">
        <v>2391005.0991939418</v>
      </c>
      <c r="E8291" s="1156">
        <v>22076175.58423138</v>
      </c>
      <c r="F8291" s="1157">
        <v>79633827.133912966</v>
      </c>
    </row>
    <row r="8292" spans="2:6" ht="12.95" customHeight="1" x14ac:dyDescent="0.2">
      <c r="B8292" s="1148" t="s">
        <v>9036</v>
      </c>
      <c r="C8292" s="1150">
        <v>91926781.176708803</v>
      </c>
      <c r="D8292" s="1150">
        <v>4721281.7843999686</v>
      </c>
      <c r="E8292" s="1150">
        <v>69915609.428478643</v>
      </c>
      <c r="F8292" s="1149">
        <v>166563672.3895874</v>
      </c>
    </row>
    <row r="8293" spans="2:6" ht="12.95" customHeight="1" x14ac:dyDescent="0.2">
      <c r="B8293" s="1155" t="s">
        <v>9037</v>
      </c>
      <c r="C8293" s="1156">
        <v>75061185.811330661</v>
      </c>
      <c r="D8293" s="1156">
        <v>3393052.6975994287</v>
      </c>
      <c r="E8293" s="1156">
        <v>5338789.3134052344</v>
      </c>
      <c r="F8293" s="1157">
        <v>83793027.822335318</v>
      </c>
    </row>
    <row r="8294" spans="2:6" ht="12.95" customHeight="1" x14ac:dyDescent="0.2">
      <c r="B8294" s="1148" t="s">
        <v>9038</v>
      </c>
      <c r="C8294" s="1150">
        <v>128997929.06478459</v>
      </c>
      <c r="D8294" s="1150">
        <v>5168402.2838822724</v>
      </c>
      <c r="E8294" s="1150">
        <v>8697202.5656913389</v>
      </c>
      <c r="F8294" s="1149">
        <v>142863533.9143582</v>
      </c>
    </row>
    <row r="8295" spans="2:6" ht="12.95" customHeight="1" x14ac:dyDescent="0.2">
      <c r="B8295" s="1155" t="s">
        <v>9039</v>
      </c>
      <c r="C8295" s="1156">
        <v>27259534.346051529</v>
      </c>
      <c r="D8295" s="1156">
        <v>1488392.7271973689</v>
      </c>
      <c r="E8295" s="1156">
        <v>1684152.4142943444</v>
      </c>
      <c r="F8295" s="1157">
        <v>30432079.48754324</v>
      </c>
    </row>
    <row r="8296" spans="2:6" ht="12.95" customHeight="1" x14ac:dyDescent="0.2">
      <c r="B8296" s="1148" t="s">
        <v>9040</v>
      </c>
      <c r="C8296" s="1150">
        <v>73755040.43018502</v>
      </c>
      <c r="D8296" s="1150">
        <v>2504047.4027304207</v>
      </c>
      <c r="E8296" s="1150">
        <v>4759744.958960616</v>
      </c>
      <c r="F8296" s="1149">
        <v>81018832.791876063</v>
      </c>
    </row>
    <row r="8297" spans="2:6" ht="12.95" customHeight="1" x14ac:dyDescent="0.2">
      <c r="B8297" s="1155" t="s">
        <v>9041</v>
      </c>
      <c r="C8297" s="1156">
        <v>108638243.69420664</v>
      </c>
      <c r="D8297" s="1156">
        <v>8130746.4006067403</v>
      </c>
      <c r="E8297" s="1156">
        <v>33837402.988414742</v>
      </c>
      <c r="F8297" s="1157">
        <v>150606393.08322811</v>
      </c>
    </row>
    <row r="8298" spans="2:6" ht="12.95" customHeight="1" x14ac:dyDescent="0.2">
      <c r="B8298" s="1148" t="s">
        <v>9042</v>
      </c>
      <c r="C8298" s="1150">
        <v>31580199.525667973</v>
      </c>
      <c r="D8298" s="1150">
        <v>1169662.048476818</v>
      </c>
      <c r="E8298" s="1150">
        <v>561412.42819709983</v>
      </c>
      <c r="F8298" s="1149">
        <v>33311274.002341893</v>
      </c>
    </row>
    <row r="8299" spans="2:6" ht="12.95" customHeight="1" x14ac:dyDescent="0.2">
      <c r="B8299" s="1155" t="s">
        <v>9043</v>
      </c>
      <c r="C8299" s="1156">
        <v>78484116.444692776</v>
      </c>
      <c r="D8299" s="1156">
        <v>3487856.3396160882</v>
      </c>
      <c r="E8299" s="1156">
        <v>4039968.3315238263</v>
      </c>
      <c r="F8299" s="1157">
        <v>86011941.115832686</v>
      </c>
    </row>
    <row r="8300" spans="2:6" ht="12.95" customHeight="1" x14ac:dyDescent="0.2">
      <c r="B8300" s="1148" t="s">
        <v>9044</v>
      </c>
      <c r="C8300" s="1150">
        <v>78523542.583143383</v>
      </c>
      <c r="D8300" s="1150">
        <v>3436621.2352520567</v>
      </c>
      <c r="E8300" s="1150">
        <v>24470297.685997657</v>
      </c>
      <c r="F8300" s="1149">
        <v>106430461.5043931</v>
      </c>
    </row>
    <row r="8301" spans="2:6" ht="12.95" customHeight="1" x14ac:dyDescent="0.2">
      <c r="B8301" s="1155" t="s">
        <v>9045</v>
      </c>
      <c r="C8301" s="1156">
        <v>47780495.976354457</v>
      </c>
      <c r="D8301" s="1156">
        <v>2381583.7085823626</v>
      </c>
      <c r="E8301" s="1156">
        <v>4664997.4522972349</v>
      </c>
      <c r="F8301" s="1157">
        <v>54827077.137234055</v>
      </c>
    </row>
    <row r="8302" spans="2:6" ht="12.95" customHeight="1" x14ac:dyDescent="0.2">
      <c r="B8302" s="1148" t="s">
        <v>9046</v>
      </c>
      <c r="C8302" s="1150">
        <v>503356806.55879426</v>
      </c>
      <c r="D8302" s="1150">
        <v>17934444.097780559</v>
      </c>
      <c r="E8302" s="1150">
        <v>78469263.203186363</v>
      </c>
      <c r="F8302" s="1149">
        <v>599760513.85976124</v>
      </c>
    </row>
    <row r="8303" spans="2:6" ht="12.95" customHeight="1" x14ac:dyDescent="0.2">
      <c r="B8303" s="1155" t="s">
        <v>9047</v>
      </c>
      <c r="C8303" s="1156">
        <v>0</v>
      </c>
      <c r="D8303" s="1156">
        <v>0</v>
      </c>
      <c r="E8303" s="1156">
        <v>390.19633493323806</v>
      </c>
      <c r="F8303" s="1157">
        <v>390.19633493323806</v>
      </c>
    </row>
    <row r="8304" spans="2:6" ht="12.95" customHeight="1" x14ac:dyDescent="0.2">
      <c r="B8304" s="1148" t="s">
        <v>9048</v>
      </c>
      <c r="C8304" s="1150">
        <v>44177056.820608541</v>
      </c>
      <c r="D8304" s="1150">
        <v>2208359.5755514675</v>
      </c>
      <c r="E8304" s="1150">
        <v>7910213.4712136146</v>
      </c>
      <c r="F8304" s="1149">
        <v>54295629.867373623</v>
      </c>
    </row>
    <row r="8305" spans="2:6" ht="12.95" customHeight="1" x14ac:dyDescent="0.2">
      <c r="B8305" s="1155" t="s">
        <v>9049</v>
      </c>
      <c r="C8305" s="1156">
        <v>22070807.253997181</v>
      </c>
      <c r="D8305" s="1156">
        <v>1303474.5627661489</v>
      </c>
      <c r="E8305" s="1156">
        <v>704627.46722518164</v>
      </c>
      <c r="F8305" s="1157">
        <v>24078909.283988513</v>
      </c>
    </row>
    <row r="8306" spans="2:6" ht="12.95" customHeight="1" x14ac:dyDescent="0.2">
      <c r="B8306" s="1148" t="s">
        <v>9050</v>
      </c>
      <c r="C8306" s="1150">
        <v>21335035.833991278</v>
      </c>
      <c r="D8306" s="1150">
        <v>1189108.9494033125</v>
      </c>
      <c r="E8306" s="1150">
        <v>1800330.3696419168</v>
      </c>
      <c r="F8306" s="1149">
        <v>24324475.153036505</v>
      </c>
    </row>
    <row r="8307" spans="2:6" ht="12.95" customHeight="1" x14ac:dyDescent="0.2">
      <c r="B8307" s="1155" t="s">
        <v>9051</v>
      </c>
      <c r="C8307" s="1156">
        <v>50131227.966485292</v>
      </c>
      <c r="D8307" s="1156">
        <v>2886972.9918318456</v>
      </c>
      <c r="E8307" s="1156">
        <v>5878148.6596300919</v>
      </c>
      <c r="F8307" s="1157">
        <v>58896349.617947228</v>
      </c>
    </row>
    <row r="8308" spans="2:6" ht="12.95" customHeight="1" x14ac:dyDescent="0.2">
      <c r="B8308" s="1148" t="s">
        <v>9052</v>
      </c>
      <c r="C8308" s="1150">
        <v>165319842.94899321</v>
      </c>
      <c r="D8308" s="1150">
        <v>6581078.6749279639</v>
      </c>
      <c r="E8308" s="1150">
        <v>40830588.543816283</v>
      </c>
      <c r="F8308" s="1149">
        <v>212731510.16773742</v>
      </c>
    </row>
    <row r="8309" spans="2:6" ht="12.95" customHeight="1" x14ac:dyDescent="0.2">
      <c r="B8309" s="1155" t="s">
        <v>9053</v>
      </c>
      <c r="C8309" s="1156">
        <v>143673931.32645202</v>
      </c>
      <c r="D8309" s="1156">
        <v>3652507.7263805713</v>
      </c>
      <c r="E8309" s="1156">
        <v>49285662.231431164</v>
      </c>
      <c r="F8309" s="1157">
        <v>196612101.28426373</v>
      </c>
    </row>
    <row r="8310" spans="2:6" ht="12.95" customHeight="1" x14ac:dyDescent="0.2">
      <c r="B8310" s="1148" t="s">
        <v>9054</v>
      </c>
      <c r="C8310" s="1150">
        <v>481273773.08067811</v>
      </c>
      <c r="D8310" s="1150">
        <v>15629022.623226153</v>
      </c>
      <c r="E8310" s="1150">
        <v>80034522.279763028</v>
      </c>
      <c r="F8310" s="1149">
        <v>576937317.98366725</v>
      </c>
    </row>
    <row r="8311" spans="2:6" ht="12.95" customHeight="1" x14ac:dyDescent="0.2">
      <c r="B8311" s="1155" t="s">
        <v>9055</v>
      </c>
      <c r="C8311" s="1156">
        <v>8560692.2293704357</v>
      </c>
      <c r="D8311" s="1156">
        <v>401984.12736148969</v>
      </c>
      <c r="E8311" s="1156">
        <v>1203495.5623790841</v>
      </c>
      <c r="F8311" s="1157">
        <v>10166171.91911101</v>
      </c>
    </row>
    <row r="8312" spans="2:6" ht="12.95" customHeight="1" x14ac:dyDescent="0.2">
      <c r="B8312" s="1148" t="s">
        <v>9056</v>
      </c>
      <c r="C8312" s="1150">
        <v>43501867.02797801</v>
      </c>
      <c r="D8312" s="1150">
        <v>2547716.6270002699</v>
      </c>
      <c r="E8312" s="1150">
        <v>9248043.334252676</v>
      </c>
      <c r="F8312" s="1149">
        <v>55297626.989230961</v>
      </c>
    </row>
    <row r="8313" spans="2:6" ht="12.95" customHeight="1" x14ac:dyDescent="0.2">
      <c r="B8313" s="1155" t="s">
        <v>9057</v>
      </c>
      <c r="C8313" s="1156">
        <v>856030346.29181194</v>
      </c>
      <c r="D8313" s="1156">
        <v>15482192.767710138</v>
      </c>
      <c r="E8313" s="1156">
        <v>188798424.64233765</v>
      </c>
      <c r="F8313" s="1157">
        <v>1060310963.7018597</v>
      </c>
    </row>
    <row r="8314" spans="2:6" ht="12.95" customHeight="1" x14ac:dyDescent="0.2">
      <c r="B8314" s="1148" t="s">
        <v>9058</v>
      </c>
      <c r="C8314" s="1150">
        <v>89334959.036818683</v>
      </c>
      <c r="D8314" s="1150">
        <v>2091476.7967580575</v>
      </c>
      <c r="E8314" s="1150">
        <v>12224429.391347745</v>
      </c>
      <c r="F8314" s="1149">
        <v>103650865.22492449</v>
      </c>
    </row>
    <row r="8315" spans="2:6" ht="12.95" customHeight="1" x14ac:dyDescent="0.2">
      <c r="B8315" s="1155" t="s">
        <v>9059</v>
      </c>
      <c r="C8315" s="1156">
        <v>114597497.65235759</v>
      </c>
      <c r="D8315" s="1156">
        <v>4334515.7200416112</v>
      </c>
      <c r="E8315" s="1156">
        <v>17857539.752458666</v>
      </c>
      <c r="F8315" s="1157">
        <v>136789553.12485787</v>
      </c>
    </row>
    <row r="8316" spans="2:6" ht="12.95" customHeight="1" x14ac:dyDescent="0.2">
      <c r="B8316" s="1148" t="s">
        <v>9060</v>
      </c>
      <c r="C8316" s="1150">
        <v>64559271.413158268</v>
      </c>
      <c r="D8316" s="1150">
        <v>2486815.6073828307</v>
      </c>
      <c r="E8316" s="1150">
        <v>3286305.7012335318</v>
      </c>
      <c r="F8316" s="1149">
        <v>70332392.721774638</v>
      </c>
    </row>
    <row r="8317" spans="2:6" ht="12.95" customHeight="1" x14ac:dyDescent="0.2">
      <c r="B8317" s="1155" t="s">
        <v>9061</v>
      </c>
      <c r="C8317" s="1156">
        <v>93474428.827527806</v>
      </c>
      <c r="D8317" s="1156">
        <v>3577323.59091993</v>
      </c>
      <c r="E8317" s="1156">
        <v>13191637.168728918</v>
      </c>
      <c r="F8317" s="1157">
        <v>110243389.58717665</v>
      </c>
    </row>
    <row r="8318" spans="2:6" ht="12.95" customHeight="1" x14ac:dyDescent="0.2">
      <c r="B8318" s="1148" t="s">
        <v>9062</v>
      </c>
      <c r="C8318" s="1150">
        <v>29856164.551606357</v>
      </c>
      <c r="D8318" s="1150">
        <v>1621471.6675612193</v>
      </c>
      <c r="E8318" s="1150">
        <v>6102034.6348614655</v>
      </c>
      <c r="F8318" s="1149">
        <v>37579670.854029045</v>
      </c>
    </row>
    <row r="8319" spans="2:6" ht="12.95" customHeight="1" x14ac:dyDescent="0.2">
      <c r="B8319" s="1155" t="s">
        <v>9063</v>
      </c>
      <c r="C8319" s="1156">
        <v>94423678.363046959</v>
      </c>
      <c r="D8319" s="1156">
        <v>2834328.2748266901</v>
      </c>
      <c r="E8319" s="1156">
        <v>22561769.714640405</v>
      </c>
      <c r="F8319" s="1157">
        <v>119819776.35251406</v>
      </c>
    </row>
    <row r="8320" spans="2:6" ht="12.95" customHeight="1" x14ac:dyDescent="0.2">
      <c r="B8320" s="1148" t="s">
        <v>9064</v>
      </c>
      <c r="C8320" s="1150">
        <v>829318656.68492782</v>
      </c>
      <c r="D8320" s="1150">
        <v>18883070.253848042</v>
      </c>
      <c r="E8320" s="1150">
        <v>174895082.82047194</v>
      </c>
      <c r="F8320" s="1149">
        <v>1023096809.7592478</v>
      </c>
    </row>
    <row r="8321" spans="2:6" ht="12.95" customHeight="1" x14ac:dyDescent="0.2">
      <c r="B8321" s="1155" t="s">
        <v>9065</v>
      </c>
      <c r="C8321" s="1156">
        <v>88737797.28126125</v>
      </c>
      <c r="D8321" s="1156">
        <v>3743370.2065230738</v>
      </c>
      <c r="E8321" s="1156">
        <v>9912871.2334522158</v>
      </c>
      <c r="F8321" s="1157">
        <v>102394038.72123654</v>
      </c>
    </row>
    <row r="8322" spans="2:6" ht="12.95" customHeight="1" x14ac:dyDescent="0.2">
      <c r="B8322" s="1148" t="s">
        <v>9066</v>
      </c>
      <c r="C8322" s="1150">
        <v>63312608.672950365</v>
      </c>
      <c r="D8322" s="1150">
        <v>2749276.8508782</v>
      </c>
      <c r="E8322" s="1150">
        <v>4023910.901391576</v>
      </c>
      <c r="F8322" s="1149">
        <v>70085796.425220147</v>
      </c>
    </row>
    <row r="8323" spans="2:6" ht="12.95" customHeight="1" x14ac:dyDescent="0.2">
      <c r="B8323" s="1155" t="s">
        <v>9067</v>
      </c>
      <c r="C8323" s="1156">
        <v>93433628.956030101</v>
      </c>
      <c r="D8323" s="1156">
        <v>3993504.5313098584</v>
      </c>
      <c r="E8323" s="1156">
        <v>30797027.633094605</v>
      </c>
      <c r="F8323" s="1157">
        <v>128224161.12043457</v>
      </c>
    </row>
    <row r="8324" spans="2:6" ht="12.95" customHeight="1" x14ac:dyDescent="0.2">
      <c r="B8324" s="1148" t="s">
        <v>9068</v>
      </c>
      <c r="C8324" s="1150">
        <v>32214452.073496092</v>
      </c>
      <c r="D8324" s="1150">
        <v>2382820.7155939601</v>
      </c>
      <c r="E8324" s="1150">
        <v>2727058.6662996639</v>
      </c>
      <c r="F8324" s="1149">
        <v>37324331.455389716</v>
      </c>
    </row>
    <row r="8325" spans="2:6" ht="12.95" customHeight="1" x14ac:dyDescent="0.2">
      <c r="B8325" s="1155" t="s">
        <v>9069</v>
      </c>
      <c r="C8325" s="1156">
        <v>27265578.7714586</v>
      </c>
      <c r="D8325" s="1156">
        <v>1645463.850065208</v>
      </c>
      <c r="E8325" s="1156">
        <v>3469621.1235641101</v>
      </c>
      <c r="F8325" s="1157">
        <v>32380663.745087918</v>
      </c>
    </row>
    <row r="8326" spans="2:6" ht="12.95" customHeight="1" x14ac:dyDescent="0.2">
      <c r="B8326" s="1148" t="s">
        <v>9070</v>
      </c>
      <c r="C8326" s="1150">
        <v>68922522.317233607</v>
      </c>
      <c r="D8326" s="1150">
        <v>18315212.116512928</v>
      </c>
      <c r="E8326" s="1150">
        <v>53529773.267593294</v>
      </c>
      <c r="F8326" s="1149">
        <v>140767507.70133984</v>
      </c>
    </row>
    <row r="8327" spans="2:6" ht="12.95" customHeight="1" x14ac:dyDescent="0.2">
      <c r="B8327" s="1155" t="s">
        <v>9071</v>
      </c>
      <c r="C8327" s="1156">
        <v>39223100.706296928</v>
      </c>
      <c r="D8327" s="1156">
        <v>2184784.5233188323</v>
      </c>
      <c r="E8327" s="1156">
        <v>6879544.3239207789</v>
      </c>
      <c r="F8327" s="1157">
        <v>48287429.553536542</v>
      </c>
    </row>
    <row r="8328" spans="2:6" ht="12.95" customHeight="1" x14ac:dyDescent="0.2">
      <c r="B8328" s="1148" t="s">
        <v>9072</v>
      </c>
      <c r="C8328" s="1150">
        <v>88928883.54810743</v>
      </c>
      <c r="D8328" s="1150">
        <v>4739549.2135247076</v>
      </c>
      <c r="E8328" s="1150">
        <v>16915387.048882719</v>
      </c>
      <c r="F8328" s="1149">
        <v>110583819.81051487</v>
      </c>
    </row>
    <row r="8329" spans="2:6" ht="12.95" customHeight="1" x14ac:dyDescent="0.2">
      <c r="B8329" s="1155" t="s">
        <v>9073</v>
      </c>
      <c r="C8329" s="1156">
        <v>213421242.96514103</v>
      </c>
      <c r="D8329" s="1156">
        <v>11264588.594066855</v>
      </c>
      <c r="E8329" s="1156">
        <v>22359580.70958183</v>
      </c>
      <c r="F8329" s="1157">
        <v>247045412.26878971</v>
      </c>
    </row>
    <row r="8330" spans="2:6" ht="12.95" customHeight="1" x14ac:dyDescent="0.2">
      <c r="B8330" s="1148" t="s">
        <v>9074</v>
      </c>
      <c r="C8330" s="1150">
        <v>246564888.07166925</v>
      </c>
      <c r="D8330" s="1150">
        <v>9294194.6464206614</v>
      </c>
      <c r="E8330" s="1150">
        <v>148824842.80904457</v>
      </c>
      <c r="F8330" s="1149">
        <v>404683925.52713448</v>
      </c>
    </row>
    <row r="8331" spans="2:6" ht="12.95" customHeight="1" x14ac:dyDescent="0.2">
      <c r="B8331" s="1155" t="s">
        <v>9075</v>
      </c>
      <c r="C8331" s="1156">
        <v>46078303.35774105</v>
      </c>
      <c r="D8331" s="1156">
        <v>1672188.9550366765</v>
      </c>
      <c r="E8331" s="1156">
        <v>1870341.0987799875</v>
      </c>
      <c r="F8331" s="1157">
        <v>49620833.411557719</v>
      </c>
    </row>
    <row r="8332" spans="2:6" ht="12.95" customHeight="1" x14ac:dyDescent="0.2">
      <c r="B8332" s="1148" t="s">
        <v>9076</v>
      </c>
      <c r="C8332" s="1150">
        <v>41045632.339832842</v>
      </c>
      <c r="D8332" s="1150">
        <v>2292634.2741670967</v>
      </c>
      <c r="E8332" s="1150">
        <v>20597371.516509693</v>
      </c>
      <c r="F8332" s="1149">
        <v>63935638.13050963</v>
      </c>
    </row>
    <row r="8333" spans="2:6" ht="12.95" customHeight="1" x14ac:dyDescent="0.2">
      <c r="B8333" s="1155" t="s">
        <v>9077</v>
      </c>
      <c r="C8333" s="1156">
        <v>68697367.470820338</v>
      </c>
      <c r="D8333" s="1156">
        <v>2954504.9443835388</v>
      </c>
      <c r="E8333" s="1156">
        <v>90858932.500077784</v>
      </c>
      <c r="F8333" s="1157">
        <v>162510804.91528165</v>
      </c>
    </row>
    <row r="8334" spans="2:6" ht="12.95" customHeight="1" x14ac:dyDescent="0.2">
      <c r="B8334" s="1148" t="s">
        <v>9078</v>
      </c>
      <c r="C8334" s="1150">
        <v>38290198.594037764</v>
      </c>
      <c r="D8334" s="1150">
        <v>1293938.1017348876</v>
      </c>
      <c r="E8334" s="1150">
        <v>5021054.1474963333</v>
      </c>
      <c r="F8334" s="1149">
        <v>44605190.843268983</v>
      </c>
    </row>
    <row r="8335" spans="2:6" ht="12.95" customHeight="1" x14ac:dyDescent="0.2">
      <c r="B8335" s="1155" t="s">
        <v>9079</v>
      </c>
      <c r="C8335" s="1156">
        <v>93402994.709080607</v>
      </c>
      <c r="D8335" s="1156">
        <v>4209419.7900432954</v>
      </c>
      <c r="E8335" s="1156">
        <v>28969800.616706442</v>
      </c>
      <c r="F8335" s="1157">
        <v>126582215.11583035</v>
      </c>
    </row>
    <row r="8336" spans="2:6" ht="12.95" customHeight="1" x14ac:dyDescent="0.2">
      <c r="B8336" s="1148" t="s">
        <v>9080</v>
      </c>
      <c r="C8336" s="1150">
        <v>15330860.805201482</v>
      </c>
      <c r="D8336" s="1150">
        <v>338163.19584458508</v>
      </c>
      <c r="E8336" s="1150">
        <v>433703.22627829411</v>
      </c>
      <c r="F8336" s="1149">
        <v>16102727.227324361</v>
      </c>
    </row>
    <row r="8337" spans="2:6" ht="12.95" customHeight="1" x14ac:dyDescent="0.2">
      <c r="B8337" s="1155" t="s">
        <v>9081</v>
      </c>
      <c r="C8337" s="1156">
        <v>16580957.878027057</v>
      </c>
      <c r="D8337" s="1156">
        <v>396216.22257485945</v>
      </c>
      <c r="E8337" s="1156">
        <v>516359.81656165165</v>
      </c>
      <c r="F8337" s="1157">
        <v>17493533.917163566</v>
      </c>
    </row>
    <row r="8338" spans="2:6" ht="12.95" customHeight="1" x14ac:dyDescent="0.2">
      <c r="B8338" s="1148" t="s">
        <v>9082</v>
      </c>
      <c r="C8338" s="1150">
        <v>5734511.2316517094</v>
      </c>
      <c r="D8338" s="1150">
        <v>362457.43820024247</v>
      </c>
      <c r="E8338" s="1150">
        <v>989212.74177824729</v>
      </c>
      <c r="F8338" s="1149">
        <v>7086181.4116301993</v>
      </c>
    </row>
    <row r="8339" spans="2:6" ht="12.95" customHeight="1" x14ac:dyDescent="0.2">
      <c r="B8339" s="1155" t="s">
        <v>9083</v>
      </c>
      <c r="C8339" s="1156">
        <v>6468084.6787823169</v>
      </c>
      <c r="D8339" s="1156">
        <v>222157.82900125984</v>
      </c>
      <c r="E8339" s="1156">
        <v>165378.21328920405</v>
      </c>
      <c r="F8339" s="1157">
        <v>6855620.7210727809</v>
      </c>
    </row>
    <row r="8340" spans="2:6" ht="12.95" customHeight="1" x14ac:dyDescent="0.2">
      <c r="B8340" s="1148" t="s">
        <v>9084</v>
      </c>
      <c r="C8340" s="1150">
        <v>15418367.600299273</v>
      </c>
      <c r="D8340" s="1150">
        <v>380437.19127577351</v>
      </c>
      <c r="E8340" s="1150">
        <v>74982.729029670561</v>
      </c>
      <c r="F8340" s="1149">
        <v>15873787.520604717</v>
      </c>
    </row>
    <row r="8341" spans="2:6" ht="12.95" customHeight="1" x14ac:dyDescent="0.2">
      <c r="B8341" s="1155" t="s">
        <v>9085</v>
      </c>
      <c r="C8341" s="1156">
        <v>32377102.066268109</v>
      </c>
      <c r="D8341" s="1156">
        <v>1680574.7118711043</v>
      </c>
      <c r="E8341" s="1156">
        <v>8019788.7355961986</v>
      </c>
      <c r="F8341" s="1157">
        <v>42077465.513735414</v>
      </c>
    </row>
    <row r="8342" spans="2:6" ht="12.95" customHeight="1" x14ac:dyDescent="0.2">
      <c r="B8342" s="1148" t="s">
        <v>9086</v>
      </c>
      <c r="C8342" s="1150">
        <v>73880324.884076998</v>
      </c>
      <c r="D8342" s="1150">
        <v>3873428.5483702328</v>
      </c>
      <c r="E8342" s="1150">
        <v>13769313.625327146</v>
      </c>
      <c r="F8342" s="1149">
        <v>91523067.057774365</v>
      </c>
    </row>
    <row r="8343" spans="2:6" ht="12.95" customHeight="1" x14ac:dyDescent="0.2">
      <c r="B8343" s="1155" t="s">
        <v>9087</v>
      </c>
      <c r="C8343" s="1156">
        <v>22192245.255357385</v>
      </c>
      <c r="D8343" s="1156">
        <v>814094.45165511884</v>
      </c>
      <c r="E8343" s="1156">
        <v>3047355.9065489415</v>
      </c>
      <c r="F8343" s="1157">
        <v>26053695.613561444</v>
      </c>
    </row>
    <row r="8344" spans="2:6" ht="12.95" customHeight="1" x14ac:dyDescent="0.2">
      <c r="B8344" s="1148" t="s">
        <v>9088</v>
      </c>
      <c r="C8344" s="1150">
        <v>36739116.610601127</v>
      </c>
      <c r="D8344" s="1150">
        <v>942081.52594797791</v>
      </c>
      <c r="E8344" s="1150">
        <v>962652.39077795797</v>
      </c>
      <c r="F8344" s="1149">
        <v>38643850.527327068</v>
      </c>
    </row>
    <row r="8345" spans="2:6" ht="12.95" customHeight="1" x14ac:dyDescent="0.2">
      <c r="B8345" s="1155" t="s">
        <v>9089</v>
      </c>
      <c r="C8345" s="1156">
        <v>11997772.313117221</v>
      </c>
      <c r="D8345" s="1156">
        <v>270890.15173717868</v>
      </c>
      <c r="E8345" s="1156">
        <v>425639.16868967382</v>
      </c>
      <c r="F8345" s="1157">
        <v>12694301.633544074</v>
      </c>
    </row>
    <row r="8346" spans="2:6" ht="12.95" customHeight="1" x14ac:dyDescent="0.2">
      <c r="B8346" s="1148" t="s">
        <v>9090</v>
      </c>
      <c r="C8346" s="1150">
        <v>32649650.702805027</v>
      </c>
      <c r="D8346" s="1150">
        <v>1146460.975108153</v>
      </c>
      <c r="E8346" s="1150">
        <v>1016833.012697709</v>
      </c>
      <c r="F8346" s="1149">
        <v>34812944.690610893</v>
      </c>
    </row>
    <row r="8347" spans="2:6" ht="12.95" customHeight="1" x14ac:dyDescent="0.2">
      <c r="B8347" s="1155" t="s">
        <v>9091</v>
      </c>
      <c r="C8347" s="1156">
        <v>11865207.074075822</v>
      </c>
      <c r="D8347" s="1156">
        <v>142615.40139511111</v>
      </c>
      <c r="E8347" s="1156">
        <v>510441.83881516423</v>
      </c>
      <c r="F8347" s="1157">
        <v>12518264.314286096</v>
      </c>
    </row>
    <row r="8348" spans="2:6" ht="12.95" customHeight="1" x14ac:dyDescent="0.2">
      <c r="B8348" s="1148" t="s">
        <v>9092</v>
      </c>
      <c r="C8348" s="1150">
        <v>54064775.17343995</v>
      </c>
      <c r="D8348" s="1150">
        <v>1841097.9473294441</v>
      </c>
      <c r="E8348" s="1150">
        <v>6998094.6766282143</v>
      </c>
      <c r="F8348" s="1149">
        <v>62903967.797397614</v>
      </c>
    </row>
    <row r="8349" spans="2:6" ht="12.95" customHeight="1" x14ac:dyDescent="0.2">
      <c r="B8349" s="1155" t="s">
        <v>9093</v>
      </c>
      <c r="C8349" s="1156">
        <v>13416838.550731296</v>
      </c>
      <c r="D8349" s="1156">
        <v>425343.42255721957</v>
      </c>
      <c r="E8349" s="1156">
        <v>84802.670125490389</v>
      </c>
      <c r="F8349" s="1157">
        <v>13926984.643414006</v>
      </c>
    </row>
    <row r="8350" spans="2:6" ht="12.95" customHeight="1" x14ac:dyDescent="0.2">
      <c r="B8350" s="1148" t="s">
        <v>9094</v>
      </c>
      <c r="C8350" s="1150">
        <v>10690527.945533909</v>
      </c>
      <c r="D8350" s="1150">
        <v>415289.14463738247</v>
      </c>
      <c r="E8350" s="1150">
        <v>45132.709407277871</v>
      </c>
      <c r="F8350" s="1149">
        <v>11150949.799578568</v>
      </c>
    </row>
    <row r="8351" spans="2:6" ht="12.95" customHeight="1" x14ac:dyDescent="0.2">
      <c r="B8351" s="1155" t="s">
        <v>9095</v>
      </c>
      <c r="C8351" s="1156">
        <v>0</v>
      </c>
      <c r="D8351" s="1156">
        <v>49307.67483433595</v>
      </c>
      <c r="E8351" s="1156">
        <v>37914.077211012969</v>
      </c>
      <c r="F8351" s="1157">
        <v>87221.752045348927</v>
      </c>
    </row>
    <row r="8352" spans="2:6" ht="12.95" customHeight="1" x14ac:dyDescent="0.2">
      <c r="B8352" s="1148" t="s">
        <v>9096</v>
      </c>
      <c r="C8352" s="1150">
        <v>8285808.2466535177</v>
      </c>
      <c r="D8352" s="1150">
        <v>291602.82728019037</v>
      </c>
      <c r="E8352" s="1150">
        <v>496741.86166013277</v>
      </c>
      <c r="F8352" s="1149">
        <v>9074152.9355938397</v>
      </c>
    </row>
    <row r="8353" spans="2:6" ht="12.95" customHeight="1" x14ac:dyDescent="0.2">
      <c r="B8353" s="1155" t="s">
        <v>9097</v>
      </c>
      <c r="C8353" s="1156">
        <v>4469165.7220037607</v>
      </c>
      <c r="D8353" s="1156">
        <v>133985.11991885625</v>
      </c>
      <c r="E8353" s="1156">
        <v>209665.49730412659</v>
      </c>
      <c r="F8353" s="1157">
        <v>4812816.3392267432</v>
      </c>
    </row>
    <row r="8354" spans="2:6" ht="12.95" customHeight="1" x14ac:dyDescent="0.2">
      <c r="B8354" s="1148" t="s">
        <v>9098</v>
      </c>
      <c r="C8354" s="1150">
        <v>50351162.627319805</v>
      </c>
      <c r="D8354" s="1150">
        <v>1328042.0973685549</v>
      </c>
      <c r="E8354" s="1150">
        <v>1371930.3136252651</v>
      </c>
      <c r="F8354" s="1149">
        <v>53051135.038313627</v>
      </c>
    </row>
    <row r="8355" spans="2:6" ht="12.95" customHeight="1" x14ac:dyDescent="0.2">
      <c r="B8355" s="1155" t="s">
        <v>9099</v>
      </c>
      <c r="C8355" s="1156">
        <v>39998847.757972322</v>
      </c>
      <c r="D8355" s="1156">
        <v>1130667.5600066071</v>
      </c>
      <c r="E8355" s="1156">
        <v>1521519.2308907821</v>
      </c>
      <c r="F8355" s="1157">
        <v>42651034.548869707</v>
      </c>
    </row>
    <row r="8356" spans="2:6" ht="12.95" customHeight="1" x14ac:dyDescent="0.2">
      <c r="B8356" s="1148" t="s">
        <v>9100</v>
      </c>
      <c r="C8356" s="1150">
        <v>10244476.825153183</v>
      </c>
      <c r="D8356" s="1150">
        <v>410988.38770171546</v>
      </c>
      <c r="E8356" s="1150">
        <v>159720.36643267213</v>
      </c>
      <c r="F8356" s="1149">
        <v>10815185.579287572</v>
      </c>
    </row>
    <row r="8357" spans="2:6" ht="12.95" customHeight="1" x14ac:dyDescent="0.2">
      <c r="B8357" s="1155" t="s">
        <v>9101</v>
      </c>
      <c r="C8357" s="1156">
        <v>49592449.865427978</v>
      </c>
      <c r="D8357" s="1156">
        <v>2322250.5234331107</v>
      </c>
      <c r="E8357" s="1156">
        <v>15039349.295278978</v>
      </c>
      <c r="F8357" s="1157">
        <v>66954049.684140071</v>
      </c>
    </row>
    <row r="8358" spans="2:6" ht="12.95" customHeight="1" x14ac:dyDescent="0.2">
      <c r="B8358" s="1148" t="s">
        <v>9102</v>
      </c>
      <c r="C8358" s="1150">
        <v>8928990.0592875089</v>
      </c>
      <c r="D8358" s="1150">
        <v>252593.9550075185</v>
      </c>
      <c r="E8358" s="1150">
        <v>813039.0965558904</v>
      </c>
      <c r="F8358" s="1149">
        <v>9994623.1108509172</v>
      </c>
    </row>
    <row r="8359" spans="2:6" ht="12.95" customHeight="1" x14ac:dyDescent="0.2">
      <c r="B8359" s="1155" t="s">
        <v>9103</v>
      </c>
      <c r="C8359" s="1156">
        <v>29639801.596694227</v>
      </c>
      <c r="D8359" s="1156">
        <v>1105970.5711820575</v>
      </c>
      <c r="E8359" s="1156">
        <v>1814087.7938271125</v>
      </c>
      <c r="F8359" s="1157">
        <v>32559859.961703397</v>
      </c>
    </row>
    <row r="8360" spans="2:6" ht="12.95" customHeight="1" x14ac:dyDescent="0.2">
      <c r="B8360" s="1148" t="s">
        <v>9104</v>
      </c>
      <c r="C8360" s="1150">
        <v>16442897.706797408</v>
      </c>
      <c r="D8360" s="1150">
        <v>617381.56920635002</v>
      </c>
      <c r="E8360" s="1150">
        <v>448725.78517322376</v>
      </c>
      <c r="F8360" s="1149">
        <v>17509005.061176982</v>
      </c>
    </row>
    <row r="8361" spans="2:6" ht="12.95" customHeight="1" x14ac:dyDescent="0.2">
      <c r="B8361" s="1155" t="s">
        <v>9105</v>
      </c>
      <c r="C8361" s="1156">
        <v>1649117618.100333</v>
      </c>
      <c r="D8361" s="1156">
        <v>31796272.750718936</v>
      </c>
      <c r="E8361" s="1156">
        <v>245318590.18785337</v>
      </c>
      <c r="F8361" s="1157">
        <v>1926232481.0389051</v>
      </c>
    </row>
    <row r="8362" spans="2:6" ht="12.95" customHeight="1" x14ac:dyDescent="0.2">
      <c r="B8362" s="1148" t="s">
        <v>9106</v>
      </c>
      <c r="C8362" s="1150">
        <v>102611814.19005442</v>
      </c>
      <c r="D8362" s="1150">
        <v>6086951.9090049881</v>
      </c>
      <c r="E8362" s="1150">
        <v>27263613.459093213</v>
      </c>
      <c r="F8362" s="1149">
        <v>135962379.55815262</v>
      </c>
    </row>
    <row r="8363" spans="2:6" ht="12.95" customHeight="1" x14ac:dyDescent="0.2">
      <c r="B8363" s="1155" t="s">
        <v>9107</v>
      </c>
      <c r="C8363" s="1156">
        <v>34135068.246592171</v>
      </c>
      <c r="D8363" s="1156">
        <v>2068304.490994313</v>
      </c>
      <c r="E8363" s="1156">
        <v>2443344.4166294481</v>
      </c>
      <c r="F8363" s="1157">
        <v>38646717.154215932</v>
      </c>
    </row>
    <row r="8364" spans="2:6" ht="12.95" customHeight="1" x14ac:dyDescent="0.2">
      <c r="B8364" s="1148" t="s">
        <v>9108</v>
      </c>
      <c r="C8364" s="1150">
        <v>80992965.108540371</v>
      </c>
      <c r="D8364" s="1150">
        <v>2859384.858712751</v>
      </c>
      <c r="E8364" s="1150">
        <v>8491637.9653898422</v>
      </c>
      <c r="F8364" s="1149">
        <v>92343987.932642967</v>
      </c>
    </row>
    <row r="8365" spans="2:6" ht="12.95" customHeight="1" x14ac:dyDescent="0.2">
      <c r="B8365" s="1155" t="s">
        <v>9109</v>
      </c>
      <c r="C8365" s="1156">
        <v>23596200.429453798</v>
      </c>
      <c r="D8365" s="1156">
        <v>633851.02302353666</v>
      </c>
      <c r="E8365" s="1156">
        <v>1907832.3390990407</v>
      </c>
      <c r="F8365" s="1157">
        <v>26137883.791576378</v>
      </c>
    </row>
    <row r="8366" spans="2:6" ht="12.95" customHeight="1" x14ac:dyDescent="0.2">
      <c r="B8366" s="1148" t="s">
        <v>9110</v>
      </c>
      <c r="C8366" s="1150">
        <v>66511895.566250853</v>
      </c>
      <c r="D8366" s="1150">
        <v>2877565.9850227279</v>
      </c>
      <c r="E8366" s="1150">
        <v>7139197.9791890187</v>
      </c>
      <c r="F8366" s="1149">
        <v>76528659.530462608</v>
      </c>
    </row>
    <row r="8367" spans="2:6" ht="12.95" customHeight="1" x14ac:dyDescent="0.2">
      <c r="B8367" s="1155" t="s">
        <v>9111</v>
      </c>
      <c r="C8367" s="1156">
        <v>98063384.071235269</v>
      </c>
      <c r="D8367" s="1156">
        <v>4883976.9740298316</v>
      </c>
      <c r="E8367" s="1156">
        <v>4405471.8825114695</v>
      </c>
      <c r="F8367" s="1157">
        <v>107352832.92777658</v>
      </c>
    </row>
    <row r="8368" spans="2:6" ht="12.95" customHeight="1" x14ac:dyDescent="0.2">
      <c r="B8368" s="1148" t="s">
        <v>9112</v>
      </c>
      <c r="C8368" s="1150">
        <v>37828486.916920558</v>
      </c>
      <c r="D8368" s="1150">
        <v>1171215.4991425441</v>
      </c>
      <c r="E8368" s="1150">
        <v>1910206.1576656669</v>
      </c>
      <c r="F8368" s="1149">
        <v>40909908.57372877</v>
      </c>
    </row>
    <row r="8369" spans="2:6" ht="12.95" customHeight="1" x14ac:dyDescent="0.2">
      <c r="B8369" s="1155" t="s">
        <v>9113</v>
      </c>
      <c r="C8369" s="1156">
        <v>34846661.964969791</v>
      </c>
      <c r="D8369" s="1156">
        <v>2947082.9023139589</v>
      </c>
      <c r="E8369" s="1156">
        <v>1493996.7337368797</v>
      </c>
      <c r="F8369" s="1157">
        <v>39287741.601020627</v>
      </c>
    </row>
    <row r="8370" spans="2:6" ht="12.95" customHeight="1" x14ac:dyDescent="0.2">
      <c r="B8370" s="1148" t="s">
        <v>9114</v>
      </c>
      <c r="C8370" s="1150">
        <v>39158123.133170947</v>
      </c>
      <c r="D8370" s="1150">
        <v>1994544.351977255</v>
      </c>
      <c r="E8370" s="1150">
        <v>3363985.2999549219</v>
      </c>
      <c r="F8370" s="1149">
        <v>44516652.78510312</v>
      </c>
    </row>
    <row r="8371" spans="2:6" ht="12.95" customHeight="1" x14ac:dyDescent="0.2">
      <c r="B8371" s="1155" t="s">
        <v>9115</v>
      </c>
      <c r="C8371" s="1156">
        <v>237165669.19037274</v>
      </c>
      <c r="D8371" s="1156">
        <v>8650864.6975757014</v>
      </c>
      <c r="E8371" s="1156">
        <v>24695926.230972745</v>
      </c>
      <c r="F8371" s="1157">
        <v>270512460.11892116</v>
      </c>
    </row>
    <row r="8372" spans="2:6" ht="12.95" customHeight="1" x14ac:dyDescent="0.2">
      <c r="B8372" s="1148" t="s">
        <v>9116</v>
      </c>
      <c r="C8372" s="1150">
        <v>123511651.39473681</v>
      </c>
      <c r="D8372" s="1150">
        <v>3296868.2105465676</v>
      </c>
      <c r="E8372" s="1150">
        <v>15016352.520915687</v>
      </c>
      <c r="F8372" s="1149">
        <v>141824872.12619907</v>
      </c>
    </row>
    <row r="8373" spans="2:6" ht="12.95" customHeight="1" x14ac:dyDescent="0.2">
      <c r="B8373" s="1155" t="s">
        <v>9117</v>
      </c>
      <c r="C8373" s="1156">
        <v>69808992.252502128</v>
      </c>
      <c r="D8373" s="1156">
        <v>1622003.8682522543</v>
      </c>
      <c r="E8373" s="1156">
        <v>5600683.0934642339</v>
      </c>
      <c r="F8373" s="1157">
        <v>77031679.214218616</v>
      </c>
    </row>
    <row r="8374" spans="2:6" ht="12.95" customHeight="1" x14ac:dyDescent="0.2">
      <c r="B8374" s="1148" t="s">
        <v>9118</v>
      </c>
      <c r="C8374" s="1150">
        <v>34016240.33802139</v>
      </c>
      <c r="D8374" s="1150">
        <v>1294254.5453890176</v>
      </c>
      <c r="E8374" s="1150">
        <v>2448351.9362610914</v>
      </c>
      <c r="F8374" s="1149">
        <v>37758846.819671497</v>
      </c>
    </row>
    <row r="8375" spans="2:6" ht="12.95" customHeight="1" x14ac:dyDescent="0.2">
      <c r="B8375" s="1155" t="s">
        <v>9119</v>
      </c>
      <c r="C8375" s="1156">
        <v>46307304.65668612</v>
      </c>
      <c r="D8375" s="1156">
        <v>1676921.2260461561</v>
      </c>
      <c r="E8375" s="1156">
        <v>855830.62795356894</v>
      </c>
      <c r="F8375" s="1157">
        <v>48840056.510685839</v>
      </c>
    </row>
    <row r="8376" spans="2:6" ht="12.95" customHeight="1" x14ac:dyDescent="0.2">
      <c r="B8376" s="1148" t="s">
        <v>9120</v>
      </c>
      <c r="C8376" s="1150">
        <v>50740753.3194663</v>
      </c>
      <c r="D8376" s="1150">
        <v>1278705.6549292984</v>
      </c>
      <c r="E8376" s="1150">
        <v>1789180.2611138739</v>
      </c>
      <c r="F8376" s="1149">
        <v>53808639.23550947</v>
      </c>
    </row>
    <row r="8377" spans="2:6" ht="12.95" customHeight="1" x14ac:dyDescent="0.2">
      <c r="B8377" s="1155" t="s">
        <v>9121</v>
      </c>
      <c r="C8377" s="1156">
        <v>52095116.730563805</v>
      </c>
      <c r="D8377" s="1156">
        <v>1723337.756585947</v>
      </c>
      <c r="E8377" s="1156">
        <v>5871688.2765929624</v>
      </c>
      <c r="F8377" s="1157">
        <v>59690142.763742715</v>
      </c>
    </row>
    <row r="8378" spans="2:6" ht="12.95" customHeight="1" x14ac:dyDescent="0.2">
      <c r="B8378" s="1148" t="s">
        <v>9122</v>
      </c>
      <c r="C8378" s="1150">
        <v>43098951.125275016</v>
      </c>
      <c r="D8378" s="1150">
        <v>1806001.4693260079</v>
      </c>
      <c r="E8378" s="1150">
        <v>1519996.2881497887</v>
      </c>
      <c r="F8378" s="1149">
        <v>46424948.882750809</v>
      </c>
    </row>
    <row r="8379" spans="2:6" ht="12.95" customHeight="1" x14ac:dyDescent="0.2">
      <c r="B8379" s="1155" t="s">
        <v>9123</v>
      </c>
      <c r="C8379" s="1156">
        <v>30576962.281399302</v>
      </c>
      <c r="D8379" s="1156">
        <v>853347.84856961807</v>
      </c>
      <c r="E8379" s="1156">
        <v>3535053.3799914545</v>
      </c>
      <c r="F8379" s="1157">
        <v>34965363.509960376</v>
      </c>
    </row>
    <row r="8380" spans="2:6" ht="12.95" customHeight="1" x14ac:dyDescent="0.2">
      <c r="B8380" s="1148" t="s">
        <v>9124</v>
      </c>
      <c r="C8380" s="1150">
        <v>306015108.9095028</v>
      </c>
      <c r="D8380" s="1150">
        <v>7272378.6049784385</v>
      </c>
      <c r="E8380" s="1150">
        <v>71644119.609299496</v>
      </c>
      <c r="F8380" s="1149">
        <v>384931607.12378073</v>
      </c>
    </row>
    <row r="8381" spans="2:6" ht="12.95" customHeight="1" x14ac:dyDescent="0.2">
      <c r="B8381" s="1155" t="s">
        <v>9125</v>
      </c>
      <c r="C8381" s="1156">
        <v>57622056.898804583</v>
      </c>
      <c r="D8381" s="1156">
        <v>2324897.1430858294</v>
      </c>
      <c r="E8381" s="1156">
        <v>4661016.8847411275</v>
      </c>
      <c r="F8381" s="1157">
        <v>64607970.92663154</v>
      </c>
    </row>
    <row r="8382" spans="2:6" ht="12.95" customHeight="1" x14ac:dyDescent="0.2">
      <c r="B8382" s="1148" t="s">
        <v>9126</v>
      </c>
      <c r="C8382" s="1150">
        <v>17441739.005315505</v>
      </c>
      <c r="D8382" s="1150">
        <v>526562.24047122826</v>
      </c>
      <c r="E8382" s="1150">
        <v>975.49083733309521</v>
      </c>
      <c r="F8382" s="1149">
        <v>17969276.736624066</v>
      </c>
    </row>
    <row r="8383" spans="2:6" ht="12.95" customHeight="1" x14ac:dyDescent="0.2">
      <c r="B8383" s="1155" t="s">
        <v>9127</v>
      </c>
      <c r="C8383" s="1156">
        <v>15179475.423415354</v>
      </c>
      <c r="D8383" s="1156">
        <v>479829.26627730817</v>
      </c>
      <c r="E8383" s="1156">
        <v>5274088.7611251129</v>
      </c>
      <c r="F8383" s="1157">
        <v>20933393.450817775</v>
      </c>
    </row>
    <row r="8384" spans="2:6" ht="12.95" customHeight="1" x14ac:dyDescent="0.2">
      <c r="B8384" s="1148" t="s">
        <v>9128</v>
      </c>
      <c r="C8384" s="1150">
        <v>22133312.107638467</v>
      </c>
      <c r="D8384" s="1150">
        <v>767908.06195469515</v>
      </c>
      <c r="E8384" s="1150">
        <v>1553133.4028447536</v>
      </c>
      <c r="F8384" s="1149">
        <v>24454353.572437916</v>
      </c>
    </row>
    <row r="8385" spans="2:6" ht="12.95" customHeight="1" x14ac:dyDescent="0.2">
      <c r="B8385" s="1155" t="s">
        <v>9129</v>
      </c>
      <c r="C8385" s="1156">
        <v>31951794.314898018</v>
      </c>
      <c r="D8385" s="1156">
        <v>528101.30733449361</v>
      </c>
      <c r="E8385" s="1156">
        <v>2253774.0305743832</v>
      </c>
      <c r="F8385" s="1157">
        <v>34733669.652806893</v>
      </c>
    </row>
    <row r="8386" spans="2:6" ht="12.95" customHeight="1" x14ac:dyDescent="0.2">
      <c r="B8386" s="1148" t="s">
        <v>9130</v>
      </c>
      <c r="C8386" s="1150">
        <v>41621501.233160868</v>
      </c>
      <c r="D8386" s="1150">
        <v>2683571.6412389795</v>
      </c>
      <c r="E8386" s="1150">
        <v>5358956.4639730901</v>
      </c>
      <c r="F8386" s="1149">
        <v>49664029.338372938</v>
      </c>
    </row>
    <row r="8387" spans="2:6" ht="12.95" customHeight="1" x14ac:dyDescent="0.2">
      <c r="B8387" s="1155" t="s">
        <v>9131</v>
      </c>
      <c r="C8387" s="1156">
        <v>16019787.928302603</v>
      </c>
      <c r="D8387" s="1156">
        <v>601918.98156139348</v>
      </c>
      <c r="E8387" s="1156">
        <v>2103613.4743475756</v>
      </c>
      <c r="F8387" s="1157">
        <v>18725320.384211574</v>
      </c>
    </row>
    <row r="8388" spans="2:6" ht="12.95" customHeight="1" x14ac:dyDescent="0.2">
      <c r="B8388" s="1148" t="s">
        <v>9132</v>
      </c>
      <c r="C8388" s="1150">
        <v>103892545.50982948</v>
      </c>
      <c r="D8388" s="1150">
        <v>1518311.0363150532</v>
      </c>
      <c r="E8388" s="1150">
        <v>21281517.396819282</v>
      </c>
      <c r="F8388" s="1149">
        <v>126692373.94296381</v>
      </c>
    </row>
    <row r="8389" spans="2:6" ht="12.95" customHeight="1" x14ac:dyDescent="0.2">
      <c r="B8389" s="1155" t="s">
        <v>9133</v>
      </c>
      <c r="C8389" s="1156">
        <v>69311700.889466032</v>
      </c>
      <c r="D8389" s="1156">
        <v>2710311.1300129094</v>
      </c>
      <c r="E8389" s="1156">
        <v>6195732.5042374209</v>
      </c>
      <c r="F8389" s="1157">
        <v>78217744.52371636</v>
      </c>
    </row>
    <row r="8390" spans="2:6" ht="12.95" customHeight="1" x14ac:dyDescent="0.2">
      <c r="B8390" s="1148" t="s">
        <v>9134</v>
      </c>
      <c r="C8390" s="1150">
        <v>16299892.096598357</v>
      </c>
      <c r="D8390" s="1150">
        <v>644653.2586713155</v>
      </c>
      <c r="E8390" s="1150">
        <v>820322.76147464418</v>
      </c>
      <c r="F8390" s="1149">
        <v>17764868.116744317</v>
      </c>
    </row>
    <row r="8391" spans="2:6" ht="12.95" customHeight="1" x14ac:dyDescent="0.2">
      <c r="B8391" s="1155" t="s">
        <v>9135</v>
      </c>
      <c r="C8391" s="1156">
        <v>10091168.217101168</v>
      </c>
      <c r="D8391" s="1156">
        <v>366125.30782765074</v>
      </c>
      <c r="E8391" s="1156">
        <v>96858.285417499035</v>
      </c>
      <c r="F8391" s="1157">
        <v>10554151.810346318</v>
      </c>
    </row>
    <row r="8392" spans="2:6" ht="12.95" customHeight="1" x14ac:dyDescent="0.2">
      <c r="B8392" s="1148" t="s">
        <v>9136</v>
      </c>
      <c r="C8392" s="1150">
        <v>36603803.905465603</v>
      </c>
      <c r="D8392" s="1150">
        <v>1595436.9851078503</v>
      </c>
      <c r="E8392" s="1150">
        <v>8865130.6642381921</v>
      </c>
      <c r="F8392" s="1149">
        <v>47064371.554811649</v>
      </c>
    </row>
    <row r="8393" spans="2:6" ht="12.95" customHeight="1" x14ac:dyDescent="0.2">
      <c r="B8393" s="1155" t="s">
        <v>9137</v>
      </c>
      <c r="C8393" s="1156">
        <v>1425165062.849812</v>
      </c>
      <c r="D8393" s="1156">
        <v>32285796.699854571</v>
      </c>
      <c r="E8393" s="1156">
        <v>542156157.48842537</v>
      </c>
      <c r="F8393" s="1157">
        <v>1999607017.0380921</v>
      </c>
    </row>
    <row r="8394" spans="2:6" ht="12.95" customHeight="1" x14ac:dyDescent="0.2">
      <c r="B8394" s="1148" t="s">
        <v>9138</v>
      </c>
      <c r="C8394" s="1150">
        <v>128739529.87863241</v>
      </c>
      <c r="D8394" s="1150">
        <v>4021092.6644289554</v>
      </c>
      <c r="E8394" s="1150">
        <v>9897885.188286772</v>
      </c>
      <c r="F8394" s="1149">
        <v>142658507.73134813</v>
      </c>
    </row>
    <row r="8395" spans="2:6" ht="12.95" customHeight="1" x14ac:dyDescent="0.2">
      <c r="B8395" s="1155" t="s">
        <v>9139</v>
      </c>
      <c r="C8395" s="1156">
        <v>68326184.801504403</v>
      </c>
      <c r="D8395" s="1156">
        <v>3123054.3416147935</v>
      </c>
      <c r="E8395" s="1156">
        <v>1712571.7140219817</v>
      </c>
      <c r="F8395" s="1157">
        <v>73161810.857141182</v>
      </c>
    </row>
    <row r="8396" spans="2:6" ht="12.95" customHeight="1" x14ac:dyDescent="0.2">
      <c r="B8396" s="1148" t="s">
        <v>9140</v>
      </c>
      <c r="C8396" s="1150">
        <v>99068681.915074587</v>
      </c>
      <c r="D8396" s="1150">
        <v>3679391.0531791034</v>
      </c>
      <c r="E8396" s="1150">
        <v>21156877.512442946</v>
      </c>
      <c r="F8396" s="1149">
        <v>123904950.48069663</v>
      </c>
    </row>
    <row r="8397" spans="2:6" ht="12.95" customHeight="1" x14ac:dyDescent="0.2">
      <c r="B8397" s="1155" t="s">
        <v>9141</v>
      </c>
      <c r="C8397" s="1156">
        <v>159138868.4770467</v>
      </c>
      <c r="D8397" s="1156">
        <v>3779876.2971676313</v>
      </c>
      <c r="E8397" s="1156">
        <v>13542666.779691225</v>
      </c>
      <c r="F8397" s="1157">
        <v>176461411.55390555</v>
      </c>
    </row>
    <row r="8398" spans="2:6" ht="12.95" customHeight="1" x14ac:dyDescent="0.2">
      <c r="B8398" s="1148" t="s">
        <v>9142</v>
      </c>
      <c r="C8398" s="1150">
        <v>65667736.608831808</v>
      </c>
      <c r="D8398" s="1150">
        <v>3755812.1956513398</v>
      </c>
      <c r="E8398" s="1150">
        <v>5822365.204936007</v>
      </c>
      <c r="F8398" s="1149">
        <v>75245914.009419158</v>
      </c>
    </row>
    <row r="8399" spans="2:6" ht="12.95" customHeight="1" x14ac:dyDescent="0.2">
      <c r="B8399" s="1155" t="s">
        <v>9143</v>
      </c>
      <c r="C8399" s="1156">
        <v>142157330.04249665</v>
      </c>
      <c r="D8399" s="1156">
        <v>5771471.9696404971</v>
      </c>
      <c r="E8399" s="1156">
        <v>19405129.46242502</v>
      </c>
      <c r="F8399" s="1157">
        <v>167333931.47456217</v>
      </c>
    </row>
    <row r="8400" spans="2:6" ht="12.95" customHeight="1" x14ac:dyDescent="0.2">
      <c r="B8400" s="1148" t="s">
        <v>9144</v>
      </c>
      <c r="C8400" s="1150">
        <v>1775824.7099358384</v>
      </c>
      <c r="D8400" s="1150">
        <v>197058.09370781868</v>
      </c>
      <c r="E8400" s="1150">
        <v>1077006.9171382261</v>
      </c>
      <c r="F8400" s="1149">
        <v>3049889.7207818832</v>
      </c>
    </row>
    <row r="8401" spans="2:6" ht="12.95" customHeight="1" x14ac:dyDescent="0.2">
      <c r="B8401" s="1155" t="s">
        <v>9145</v>
      </c>
      <c r="C8401" s="1156">
        <v>797919927.29477715</v>
      </c>
      <c r="D8401" s="1156">
        <v>10807960.401158219</v>
      </c>
      <c r="E8401" s="1156">
        <v>118877291.94478883</v>
      </c>
      <c r="F8401" s="1157">
        <v>927605179.64072418</v>
      </c>
    </row>
    <row r="8402" spans="2:6" ht="12.95" customHeight="1" x14ac:dyDescent="0.2">
      <c r="B8402" s="1148" t="s">
        <v>9146</v>
      </c>
      <c r="C8402" s="1150">
        <v>131342891.3761178</v>
      </c>
      <c r="D8402" s="1150">
        <v>3020598.5166891916</v>
      </c>
      <c r="E8402" s="1150">
        <v>7482564.6759329494</v>
      </c>
      <c r="F8402" s="1149">
        <v>141846054.56873992</v>
      </c>
    </row>
    <row r="8403" spans="2:6" ht="12.95" customHeight="1" x14ac:dyDescent="0.2">
      <c r="B8403" s="1155" t="s">
        <v>9147</v>
      </c>
      <c r="C8403" s="1156">
        <v>94124204.558787674</v>
      </c>
      <c r="D8403" s="1156">
        <v>2927463.3957579411</v>
      </c>
      <c r="E8403" s="1156">
        <v>2245970.1038757185</v>
      </c>
      <c r="F8403" s="1157">
        <v>99297638.058421329</v>
      </c>
    </row>
    <row r="8404" spans="2:6" ht="12.95" customHeight="1" x14ac:dyDescent="0.2">
      <c r="B8404" s="1148" t="s">
        <v>9148</v>
      </c>
      <c r="C8404" s="1150">
        <v>203302325.3404893</v>
      </c>
      <c r="D8404" s="1150">
        <v>11041898.564374564</v>
      </c>
      <c r="E8404" s="1150">
        <v>23641312.285615556</v>
      </c>
      <c r="F8404" s="1149">
        <v>237985536.19047943</v>
      </c>
    </row>
    <row r="8405" spans="2:6" ht="12.95" customHeight="1" x14ac:dyDescent="0.2">
      <c r="B8405" s="1155" t="s">
        <v>9149</v>
      </c>
      <c r="C8405" s="1156">
        <v>1639281826.8566806</v>
      </c>
      <c r="D8405" s="1156">
        <v>24409212.088723533</v>
      </c>
      <c r="E8405" s="1156">
        <v>274747254.07787925</v>
      </c>
      <c r="F8405" s="1157">
        <v>1938438293.0232832</v>
      </c>
    </row>
    <row r="8406" spans="2:6" ht="12.95" customHeight="1" x14ac:dyDescent="0.2">
      <c r="B8406" s="1148" t="s">
        <v>9150</v>
      </c>
      <c r="C8406" s="1150">
        <v>402987474.19476223</v>
      </c>
      <c r="D8406" s="1150">
        <v>7597006.6427077623</v>
      </c>
      <c r="E8406" s="1150">
        <v>46426159.239100233</v>
      </c>
      <c r="F8406" s="1149">
        <v>457010640.07657021</v>
      </c>
    </row>
    <row r="8407" spans="2:6" ht="12.95" customHeight="1" x14ac:dyDescent="0.2">
      <c r="B8407" s="1155" t="s">
        <v>9151</v>
      </c>
      <c r="C8407" s="1156">
        <v>52599139.385530509</v>
      </c>
      <c r="D8407" s="1156">
        <v>2512749.6032189755</v>
      </c>
      <c r="E8407" s="1156">
        <v>8151601.553339825</v>
      </c>
      <c r="F8407" s="1157">
        <v>63263490.542089306</v>
      </c>
    </row>
    <row r="8408" spans="2:6" ht="12.95" customHeight="1" x14ac:dyDescent="0.2">
      <c r="B8408" s="1148" t="s">
        <v>9152</v>
      </c>
      <c r="C8408" s="1150">
        <v>258122928.43642223</v>
      </c>
      <c r="D8408" s="1150">
        <v>7840927.1648316458</v>
      </c>
      <c r="E8408" s="1150">
        <v>15033270.729867103</v>
      </c>
      <c r="F8408" s="1149">
        <v>280997126.33112097</v>
      </c>
    </row>
    <row r="8409" spans="2:6" ht="12.95" customHeight="1" x14ac:dyDescent="0.2">
      <c r="B8409" s="1155" t="s">
        <v>9153</v>
      </c>
      <c r="C8409" s="1156">
        <v>14232286.487466751</v>
      </c>
      <c r="D8409" s="1156">
        <v>195893.00570852429</v>
      </c>
      <c r="E8409" s="1156">
        <v>302922.42135317053</v>
      </c>
      <c r="F8409" s="1157">
        <v>14731101.914528446</v>
      </c>
    </row>
    <row r="8410" spans="2:6" ht="12.95" customHeight="1" x14ac:dyDescent="0.2">
      <c r="B8410" s="1148" t="s">
        <v>9154</v>
      </c>
      <c r="C8410" s="1150">
        <v>217443533.32693586</v>
      </c>
      <c r="D8410" s="1150">
        <v>6141854.8829964325</v>
      </c>
      <c r="E8410" s="1150">
        <v>14675277.386310451</v>
      </c>
      <c r="F8410" s="1149">
        <v>238260665.59624276</v>
      </c>
    </row>
    <row r="8411" spans="2:6" ht="12.95" customHeight="1" x14ac:dyDescent="0.2">
      <c r="B8411" s="1155" t="s">
        <v>9155</v>
      </c>
      <c r="C8411" s="1156">
        <v>839009519.092116</v>
      </c>
      <c r="D8411" s="1156">
        <v>14256218.132600756</v>
      </c>
      <c r="E8411" s="1156">
        <v>108665977.36803144</v>
      </c>
      <c r="F8411" s="1157">
        <v>961931714.59274817</v>
      </c>
    </row>
    <row r="8412" spans="2:6" ht="12.95" customHeight="1" x14ac:dyDescent="0.2">
      <c r="B8412" s="1148" t="s">
        <v>9156</v>
      </c>
      <c r="C8412" s="1150">
        <v>116103933.31176469</v>
      </c>
      <c r="D8412" s="1150">
        <v>2950146.6522380309</v>
      </c>
      <c r="E8412" s="1150">
        <v>13043784.589505611</v>
      </c>
      <c r="F8412" s="1149">
        <v>132097864.55350833</v>
      </c>
    </row>
    <row r="8413" spans="2:6" ht="12.95" customHeight="1" x14ac:dyDescent="0.2">
      <c r="B8413" s="1155" t="s">
        <v>9157</v>
      </c>
      <c r="C8413" s="1156">
        <v>233439967.79343858</v>
      </c>
      <c r="D8413" s="1156">
        <v>6670459.6234170413</v>
      </c>
      <c r="E8413" s="1156">
        <v>38175195.605585016</v>
      </c>
      <c r="F8413" s="1157">
        <v>278285623.02244067</v>
      </c>
    </row>
    <row r="8414" spans="2:6" ht="12.95" customHeight="1" x14ac:dyDescent="0.2">
      <c r="B8414" s="1148" t="s">
        <v>9158</v>
      </c>
      <c r="C8414" s="1150">
        <v>131933871.33296347</v>
      </c>
      <c r="D8414" s="1150">
        <v>3725376.0696450835</v>
      </c>
      <c r="E8414" s="1150">
        <v>37545419.853036456</v>
      </c>
      <c r="F8414" s="1149">
        <v>173204667.25564501</v>
      </c>
    </row>
    <row r="8415" spans="2:6" ht="12.95" customHeight="1" x14ac:dyDescent="0.2">
      <c r="B8415" s="1155" t="s">
        <v>9159</v>
      </c>
      <c r="C8415" s="1156">
        <v>142984592.08343682</v>
      </c>
      <c r="D8415" s="1156">
        <v>5658444.0499064811</v>
      </c>
      <c r="E8415" s="1156">
        <v>6789366.9082016628</v>
      </c>
      <c r="F8415" s="1157">
        <v>155432403.04154497</v>
      </c>
    </row>
    <row r="8416" spans="2:6" ht="12.95" customHeight="1" x14ac:dyDescent="0.2">
      <c r="B8416" s="1148" t="s">
        <v>9160</v>
      </c>
      <c r="C8416" s="1150">
        <v>191811048.40182352</v>
      </c>
      <c r="D8416" s="1150">
        <v>7346368.8848348595</v>
      </c>
      <c r="E8416" s="1150">
        <v>37690177.328116424</v>
      </c>
      <c r="F8416" s="1149">
        <v>236847594.61477479</v>
      </c>
    </row>
    <row r="8417" spans="2:6" ht="12.95" customHeight="1" x14ac:dyDescent="0.2">
      <c r="B8417" s="1155" t="s">
        <v>9161</v>
      </c>
      <c r="C8417" s="1156">
        <v>1657771586.8035991</v>
      </c>
      <c r="D8417" s="1156">
        <v>17254564.906883687</v>
      </c>
      <c r="E8417" s="1156">
        <v>421808041.34866953</v>
      </c>
      <c r="F8417" s="1157">
        <v>2096834193.0591524</v>
      </c>
    </row>
    <row r="8418" spans="2:6" ht="12.95" customHeight="1" x14ac:dyDescent="0.2">
      <c r="B8418" s="1148" t="s">
        <v>9162</v>
      </c>
      <c r="C8418" s="1150">
        <v>192004882.1347639</v>
      </c>
      <c r="D8418" s="1150">
        <v>3704246.26383072</v>
      </c>
      <c r="E8418" s="1150">
        <v>21205287.093964394</v>
      </c>
      <c r="F8418" s="1149">
        <v>216914415.49255902</v>
      </c>
    </row>
    <row r="8419" spans="2:6" ht="12.95" customHeight="1" x14ac:dyDescent="0.2">
      <c r="B8419" s="1155" t="s">
        <v>9163</v>
      </c>
      <c r="C8419" s="1156">
        <v>143235985.23104894</v>
      </c>
      <c r="D8419" s="1156">
        <v>8133680.696308665</v>
      </c>
      <c r="E8419" s="1156">
        <v>43595734.824629694</v>
      </c>
      <c r="F8419" s="1157">
        <v>194965400.75198731</v>
      </c>
    </row>
    <row r="8420" spans="2:6" ht="12.95" customHeight="1" x14ac:dyDescent="0.2">
      <c r="B8420" s="1148" t="s">
        <v>9164</v>
      </c>
      <c r="C8420" s="1150">
        <v>181464640.58457839</v>
      </c>
      <c r="D8420" s="1150">
        <v>12919905.348817455</v>
      </c>
      <c r="E8420" s="1150">
        <v>85033190.354690775</v>
      </c>
      <c r="F8420" s="1149">
        <v>279417736.28808665</v>
      </c>
    </row>
    <row r="8421" spans="2:6" ht="12.95" customHeight="1" x14ac:dyDescent="0.2">
      <c r="B8421" s="1155" t="s">
        <v>9165</v>
      </c>
      <c r="C8421" s="1156">
        <v>187650148.37558022</v>
      </c>
      <c r="D8421" s="1156">
        <v>5601254.0513238292</v>
      </c>
      <c r="E8421" s="1156">
        <v>33444215.105002873</v>
      </c>
      <c r="F8421" s="1157">
        <v>226695617.53190693</v>
      </c>
    </row>
    <row r="8422" spans="2:6" ht="12.95" customHeight="1" x14ac:dyDescent="0.2">
      <c r="B8422" s="1148" t="s">
        <v>9166</v>
      </c>
      <c r="C8422" s="1150">
        <v>502807450.71327412</v>
      </c>
      <c r="D8422" s="1150">
        <v>6955690.4262072658</v>
      </c>
      <c r="E8422" s="1150">
        <v>112060203.25473449</v>
      </c>
      <c r="F8422" s="1149">
        <v>621823344.39421582</v>
      </c>
    </row>
    <row r="8423" spans="2:6" ht="12.95" customHeight="1" x14ac:dyDescent="0.2">
      <c r="B8423" s="1155" t="s">
        <v>9167</v>
      </c>
      <c r="C8423" s="1156">
        <v>150563202.55746323</v>
      </c>
      <c r="D8423" s="1156">
        <v>3673090.9477014379</v>
      </c>
      <c r="E8423" s="1156">
        <v>32217701.142168418</v>
      </c>
      <c r="F8423" s="1157">
        <v>186453994.64733309</v>
      </c>
    </row>
    <row r="8424" spans="2:6" ht="12.95" customHeight="1" x14ac:dyDescent="0.2">
      <c r="B8424" s="1148" t="s">
        <v>9168</v>
      </c>
      <c r="C8424" s="1150">
        <v>868970636.8485173</v>
      </c>
      <c r="D8424" s="1150">
        <v>18996400.233433735</v>
      </c>
      <c r="E8424" s="1150">
        <v>375411767.30237573</v>
      </c>
      <c r="F8424" s="1149">
        <v>1263378804.3843267</v>
      </c>
    </row>
    <row r="8425" spans="2:6" ht="12.95" customHeight="1" x14ac:dyDescent="0.2">
      <c r="B8425" s="1155" t="s">
        <v>9169</v>
      </c>
      <c r="C8425" s="1156">
        <v>183436359.62702501</v>
      </c>
      <c r="D8425" s="1156">
        <v>2774563.5756036262</v>
      </c>
      <c r="E8425" s="1156">
        <v>19260881.935226683</v>
      </c>
      <c r="F8425" s="1157">
        <v>205471805.13785532</v>
      </c>
    </row>
    <row r="8426" spans="2:6" ht="12.95" customHeight="1" x14ac:dyDescent="0.2">
      <c r="B8426" s="1148" t="s">
        <v>9170</v>
      </c>
      <c r="C8426" s="1150">
        <v>171178951.76801333</v>
      </c>
      <c r="D8426" s="1150">
        <v>2783754.8253758373</v>
      </c>
      <c r="E8426" s="1150">
        <v>30302413.524947148</v>
      </c>
      <c r="F8426" s="1149">
        <v>204265120.11833629</v>
      </c>
    </row>
    <row r="8427" spans="2:6" ht="12.95" customHeight="1" x14ac:dyDescent="0.2">
      <c r="B8427" s="1155" t="s">
        <v>9171</v>
      </c>
      <c r="C8427" s="1156">
        <v>513935924.75421125</v>
      </c>
      <c r="D8427" s="1156">
        <v>16867309.793241654</v>
      </c>
      <c r="E8427" s="1156">
        <v>151707845.22629011</v>
      </c>
      <c r="F8427" s="1157">
        <v>682511079.77374303</v>
      </c>
    </row>
    <row r="8428" spans="2:6" ht="12.95" customHeight="1" x14ac:dyDescent="0.2">
      <c r="B8428" s="1148" t="s">
        <v>9172</v>
      </c>
      <c r="C8428" s="1150">
        <v>91935985.188124105</v>
      </c>
      <c r="D8428" s="1150">
        <v>501016.60730151384</v>
      </c>
      <c r="E8428" s="1150">
        <v>26522108.919145886</v>
      </c>
      <c r="F8428" s="1149">
        <v>118959110.71457151</v>
      </c>
    </row>
    <row r="8429" spans="2:6" ht="12.95" customHeight="1" x14ac:dyDescent="0.2">
      <c r="B8429" s="1155" t="s">
        <v>9173</v>
      </c>
      <c r="C8429" s="1156">
        <v>279056971.5939765</v>
      </c>
      <c r="D8429" s="1156">
        <v>5204606.3146751607</v>
      </c>
      <c r="E8429" s="1156">
        <v>29918885.740563598</v>
      </c>
      <c r="F8429" s="1157">
        <v>314180463.64921522</v>
      </c>
    </row>
    <row r="8430" spans="2:6" ht="12.95" customHeight="1" x14ac:dyDescent="0.2">
      <c r="B8430" s="1148" t="s">
        <v>9174</v>
      </c>
      <c r="C8430" s="1150">
        <v>161132429.87494171</v>
      </c>
      <c r="D8430" s="1150">
        <v>3875830.6433811244</v>
      </c>
      <c r="E8430" s="1150">
        <v>31260155.127961177</v>
      </c>
      <c r="F8430" s="1149">
        <v>196268415.64628401</v>
      </c>
    </row>
    <row r="8431" spans="2:6" ht="12.95" customHeight="1" x14ac:dyDescent="0.2">
      <c r="B8431" s="1155" t="s">
        <v>9175</v>
      </c>
      <c r="C8431" s="1156">
        <v>15304485.13069791</v>
      </c>
      <c r="D8431" s="1156">
        <v>598768.92882256047</v>
      </c>
      <c r="E8431" s="1156">
        <v>10027070.316946885</v>
      </c>
      <c r="F8431" s="1157">
        <v>25930324.376467355</v>
      </c>
    </row>
    <row r="8432" spans="2:6" ht="12.95" customHeight="1" x14ac:dyDescent="0.2">
      <c r="B8432" s="1148" t="s">
        <v>9176</v>
      </c>
      <c r="C8432" s="1150">
        <v>463229240.01431233</v>
      </c>
      <c r="D8432" s="1150">
        <v>16620613.197242912</v>
      </c>
      <c r="E8432" s="1150">
        <v>110019733.92472085</v>
      </c>
      <c r="F8432" s="1149">
        <v>589869587.13627613</v>
      </c>
    </row>
    <row r="8433" spans="2:6" ht="12.95" customHeight="1" x14ac:dyDescent="0.2">
      <c r="B8433" s="1155" t="s">
        <v>9177</v>
      </c>
      <c r="C8433" s="1156">
        <v>1448173305.5351245</v>
      </c>
      <c r="D8433" s="1156">
        <v>17031500.898327399</v>
      </c>
      <c r="E8433" s="1156">
        <v>535353943.41531622</v>
      </c>
      <c r="F8433" s="1157">
        <v>2000558749.8487682</v>
      </c>
    </row>
    <row r="8434" spans="2:6" ht="12.95" customHeight="1" x14ac:dyDescent="0.2">
      <c r="B8434" s="1148" t="s">
        <v>9178</v>
      </c>
      <c r="C8434" s="1150">
        <v>1227392425.1436582</v>
      </c>
      <c r="D8434" s="1150">
        <v>12556297.206420375</v>
      </c>
      <c r="E8434" s="1150">
        <v>456478475.73631668</v>
      </c>
      <c r="F8434" s="1149">
        <v>1696427198.0863953</v>
      </c>
    </row>
    <row r="8435" spans="2:6" ht="12.95" customHeight="1" x14ac:dyDescent="0.2">
      <c r="B8435" s="1155" t="s">
        <v>9179</v>
      </c>
      <c r="C8435" s="1156">
        <v>2677683340.1708255</v>
      </c>
      <c r="D8435" s="1156">
        <v>41161882.976355597</v>
      </c>
      <c r="E8435" s="1156">
        <v>240290308.26058894</v>
      </c>
      <c r="F8435" s="1157">
        <v>2959135531.4077702</v>
      </c>
    </row>
    <row r="8436" spans="2:6" ht="12.95" customHeight="1" x14ac:dyDescent="0.2">
      <c r="B8436" s="1148" t="s">
        <v>9180</v>
      </c>
      <c r="C8436" s="1150">
        <v>2600626532.36203</v>
      </c>
      <c r="D8436" s="1150">
        <v>35850951.593892977</v>
      </c>
      <c r="E8436" s="1150">
        <v>318129343.84135211</v>
      </c>
      <c r="F8436" s="1149">
        <v>2954606827.7972751</v>
      </c>
    </row>
    <row r="8437" spans="2:6" ht="12.95" customHeight="1" x14ac:dyDescent="0.2">
      <c r="B8437" s="1155" t="s">
        <v>9181</v>
      </c>
      <c r="C8437" s="1156">
        <v>1852926301.4419696</v>
      </c>
      <c r="D8437" s="1156">
        <v>22863399.222104143</v>
      </c>
      <c r="E8437" s="1156">
        <v>259431427.51667827</v>
      </c>
      <c r="F8437" s="1157">
        <v>2135221128.180752</v>
      </c>
    </row>
    <row r="8438" spans="2:6" ht="12.95" customHeight="1" x14ac:dyDescent="0.2">
      <c r="B8438" s="1148" t="s">
        <v>9182</v>
      </c>
      <c r="C8438" s="1150">
        <v>2662103696.310802</v>
      </c>
      <c r="D8438" s="1150">
        <v>38447242.321802109</v>
      </c>
      <c r="E8438" s="1150">
        <v>191571743.44581613</v>
      </c>
      <c r="F8438" s="1149">
        <v>2892122682.0784202</v>
      </c>
    </row>
    <row r="8439" spans="2:6" ht="12.95" customHeight="1" x14ac:dyDescent="0.2">
      <c r="B8439" s="1155" t="s">
        <v>9183</v>
      </c>
      <c r="C8439" s="1156">
        <v>1887290645.7341154</v>
      </c>
      <c r="D8439" s="1156">
        <v>22836904.257972047</v>
      </c>
      <c r="E8439" s="1156">
        <v>282361009.37365311</v>
      </c>
      <c r="F8439" s="1157">
        <v>2192488559.3657403</v>
      </c>
    </row>
    <row r="8440" spans="2:6" ht="12.95" customHeight="1" x14ac:dyDescent="0.2">
      <c r="B8440" s="1148" t="s">
        <v>9184</v>
      </c>
      <c r="C8440" s="1150">
        <v>3732371145.6244054</v>
      </c>
      <c r="D8440" s="1150">
        <v>59832892.830529615</v>
      </c>
      <c r="E8440" s="1150">
        <v>937837834.45480514</v>
      </c>
      <c r="F8440" s="1149">
        <v>4730041872.9097404</v>
      </c>
    </row>
    <row r="8441" spans="2:6" ht="12.95" customHeight="1" x14ac:dyDescent="0.2">
      <c r="B8441" s="1155" t="s">
        <v>9185</v>
      </c>
      <c r="C8441" s="1156">
        <v>4166944.4516503271</v>
      </c>
      <c r="D8441" s="1156">
        <v>345340.71327233716</v>
      </c>
      <c r="E8441" s="1156">
        <v>13590648.979714725</v>
      </c>
      <c r="F8441" s="1157">
        <v>18102934.144637391</v>
      </c>
    </row>
    <row r="8442" spans="2:6" ht="12.95" customHeight="1" x14ac:dyDescent="0.2">
      <c r="B8442" s="1148" t="s">
        <v>9186</v>
      </c>
      <c r="C8442" s="1150">
        <v>523117.54432085343</v>
      </c>
      <c r="D8442" s="1150">
        <v>18094.823495214303</v>
      </c>
      <c r="E8442" s="1150">
        <v>0</v>
      </c>
      <c r="F8442" s="1149">
        <v>541212.36781606777</v>
      </c>
    </row>
    <row r="8443" spans="2:6" ht="12.95" customHeight="1" x14ac:dyDescent="0.2">
      <c r="B8443" s="1155" t="s">
        <v>9187</v>
      </c>
      <c r="C8443" s="1156">
        <v>794292.44781070761</v>
      </c>
      <c r="D8443" s="1156">
        <v>43050.720764051199</v>
      </c>
      <c r="E8443" s="1156">
        <v>183457.31014111079</v>
      </c>
      <c r="F8443" s="1157">
        <v>1020800.4787158696</v>
      </c>
    </row>
    <row r="8444" spans="2:6" ht="12.95" customHeight="1" x14ac:dyDescent="0.2">
      <c r="B8444" s="1148" t="s">
        <v>9188</v>
      </c>
      <c r="C8444" s="1150">
        <v>147215003.00186127</v>
      </c>
      <c r="D8444" s="1150">
        <v>4787389.7405080805</v>
      </c>
      <c r="E8444" s="1150">
        <v>80525034.376918837</v>
      </c>
      <c r="F8444" s="1149">
        <v>232527427.11928821</v>
      </c>
    </row>
    <row r="8445" spans="2:6" ht="12.95" customHeight="1" x14ac:dyDescent="0.2">
      <c r="B8445" s="1155" t="s">
        <v>9189</v>
      </c>
      <c r="C8445" s="1156">
        <v>50295526.438913837</v>
      </c>
      <c r="D8445" s="1156">
        <v>3444230.2667536209</v>
      </c>
      <c r="E8445" s="1156">
        <v>18706077.329421923</v>
      </c>
      <c r="F8445" s="1157">
        <v>72445834.035089374</v>
      </c>
    </row>
    <row r="8446" spans="2:6" ht="12.95" customHeight="1" x14ac:dyDescent="0.2">
      <c r="B8446" s="1148" t="s">
        <v>9190</v>
      </c>
      <c r="C8446" s="1150">
        <v>11486606.246305799</v>
      </c>
      <c r="D8446" s="1150">
        <v>1171560.7104015939</v>
      </c>
      <c r="E8446" s="1150">
        <v>34600204.771147475</v>
      </c>
      <c r="F8446" s="1149">
        <v>47258371.72785487</v>
      </c>
    </row>
    <row r="8447" spans="2:6" ht="12.95" customHeight="1" x14ac:dyDescent="0.2">
      <c r="B8447" s="1155" t="s">
        <v>9191</v>
      </c>
      <c r="C8447" s="1156">
        <v>25717381.627420783</v>
      </c>
      <c r="D8447" s="1156">
        <v>1245694.8282826233</v>
      </c>
      <c r="E8447" s="1156">
        <v>8232232.2089764746</v>
      </c>
      <c r="F8447" s="1157">
        <v>35195308.664679885</v>
      </c>
    </row>
    <row r="8448" spans="2:6" ht="12.95" customHeight="1" x14ac:dyDescent="0.2">
      <c r="B8448" s="1148" t="s">
        <v>9192</v>
      </c>
      <c r="C8448" s="1150">
        <v>64304581.306233183</v>
      </c>
      <c r="D8448" s="1150">
        <v>2081408.13503576</v>
      </c>
      <c r="E8448" s="1150">
        <v>22943629.620911453</v>
      </c>
      <c r="F8448" s="1149">
        <v>89329619.0621804</v>
      </c>
    </row>
    <row r="8449" spans="2:6" ht="12.95" customHeight="1" x14ac:dyDescent="0.2">
      <c r="B8449" s="1155" t="s">
        <v>9193</v>
      </c>
      <c r="C8449" s="1156">
        <v>925483.95380503929</v>
      </c>
      <c r="D8449" s="1156">
        <v>0</v>
      </c>
      <c r="E8449" s="1156">
        <v>520.26177991098405</v>
      </c>
      <c r="F8449" s="1157">
        <v>926004.21558495029</v>
      </c>
    </row>
    <row r="8450" spans="2:6" ht="12.95" customHeight="1" x14ac:dyDescent="0.2">
      <c r="B8450" s="1148" t="s">
        <v>9194</v>
      </c>
      <c r="C8450" s="1150">
        <v>167334834.58242241</v>
      </c>
      <c r="D8450" s="1150">
        <v>6170061.5196213294</v>
      </c>
      <c r="E8450" s="1150">
        <v>39240113.879712366</v>
      </c>
      <c r="F8450" s="1149">
        <v>212745009.98175612</v>
      </c>
    </row>
    <row r="8451" spans="2:6" ht="12.95" customHeight="1" x14ac:dyDescent="0.2">
      <c r="B8451" s="1155" t="s">
        <v>9195</v>
      </c>
      <c r="C8451" s="1156">
        <v>131862711.96112566</v>
      </c>
      <c r="D8451" s="1156">
        <v>5627705.8640485527</v>
      </c>
      <c r="E8451" s="1156">
        <v>24014214.334790371</v>
      </c>
      <c r="F8451" s="1157">
        <v>161504632.15996459</v>
      </c>
    </row>
    <row r="8452" spans="2:6" ht="12.95" customHeight="1" x14ac:dyDescent="0.2">
      <c r="B8452" s="1148" t="s">
        <v>9196</v>
      </c>
      <c r="C8452" s="1150">
        <v>40574441.904690899</v>
      </c>
      <c r="D8452" s="1150">
        <v>2832933.0459880312</v>
      </c>
      <c r="E8452" s="1150">
        <v>11232451.828278147</v>
      </c>
      <c r="F8452" s="1149">
        <v>54639826.778957076</v>
      </c>
    </row>
    <row r="8453" spans="2:6" ht="12.95" customHeight="1" x14ac:dyDescent="0.2">
      <c r="B8453" s="1155" t="s">
        <v>9197</v>
      </c>
      <c r="C8453" s="1156">
        <v>1900422.2973042771</v>
      </c>
      <c r="D8453" s="1156">
        <v>161012.28474199434</v>
      </c>
      <c r="E8453" s="1156">
        <v>3293907.3940614183</v>
      </c>
      <c r="F8453" s="1157">
        <v>5355341.9761076896</v>
      </c>
    </row>
    <row r="8454" spans="2:6" ht="12.95" customHeight="1" x14ac:dyDescent="0.2">
      <c r="B8454" s="1148" t="s">
        <v>9198</v>
      </c>
      <c r="C8454" s="1150">
        <v>11178890.04376412</v>
      </c>
      <c r="D8454" s="1150">
        <v>849636.82753482868</v>
      </c>
      <c r="E8454" s="1150">
        <v>1953908.1471781894</v>
      </c>
      <c r="F8454" s="1149">
        <v>13982435.018477138</v>
      </c>
    </row>
    <row r="8455" spans="2:6" ht="12.95" customHeight="1" x14ac:dyDescent="0.2">
      <c r="B8455" s="1155" t="s">
        <v>9199</v>
      </c>
      <c r="C8455" s="1156">
        <v>1459041.8692835567</v>
      </c>
      <c r="D8455" s="1156">
        <v>336509.05856163625</v>
      </c>
      <c r="E8455" s="1156">
        <v>1505312.4274499435</v>
      </c>
      <c r="F8455" s="1157">
        <v>3300863.3552951366</v>
      </c>
    </row>
    <row r="8456" spans="2:6" ht="12.95" customHeight="1" x14ac:dyDescent="0.2">
      <c r="B8456" s="1148" t="s">
        <v>9200</v>
      </c>
      <c r="C8456" s="1150">
        <v>171579.25757792697</v>
      </c>
      <c r="D8456" s="1150">
        <v>11320.052536354257</v>
      </c>
      <c r="E8456" s="1150">
        <v>325.16361244436507</v>
      </c>
      <c r="F8456" s="1149">
        <v>183224.47372672558</v>
      </c>
    </row>
    <row r="8457" spans="2:6" ht="12.95" customHeight="1" x14ac:dyDescent="0.2">
      <c r="B8457" s="1155" t="s">
        <v>9201</v>
      </c>
      <c r="C8457" s="1156">
        <v>12845365.603153901</v>
      </c>
      <c r="D8457" s="1156">
        <v>1088638.0892172458</v>
      </c>
      <c r="E8457" s="1156">
        <v>7085705.3114976464</v>
      </c>
      <c r="F8457" s="1157">
        <v>21019709.003868792</v>
      </c>
    </row>
    <row r="8458" spans="2:6" ht="12.95" customHeight="1" x14ac:dyDescent="0.2">
      <c r="B8458" s="1148" t="s">
        <v>9202</v>
      </c>
      <c r="C8458" s="1150">
        <v>2562012.1327688857</v>
      </c>
      <c r="D8458" s="1150">
        <v>683618.979536606</v>
      </c>
      <c r="E8458" s="1150">
        <v>3002820.9282012223</v>
      </c>
      <c r="F8458" s="1149">
        <v>6248452.040506714</v>
      </c>
    </row>
    <row r="8459" spans="2:6" ht="12.95" customHeight="1" x14ac:dyDescent="0.2">
      <c r="B8459" s="1155" t="s">
        <v>9203</v>
      </c>
      <c r="C8459" s="1156">
        <v>39402098.122328989</v>
      </c>
      <c r="D8459" s="1156">
        <v>1867449.0734369427</v>
      </c>
      <c r="E8459" s="1156">
        <v>7471524.4259253833</v>
      </c>
      <c r="F8459" s="1157">
        <v>48741071.621691316</v>
      </c>
    </row>
    <row r="8460" spans="2:6" ht="12.95" customHeight="1" x14ac:dyDescent="0.2">
      <c r="B8460" s="1148" t="s">
        <v>9204</v>
      </c>
      <c r="C8460" s="1150">
        <v>58556057.997501411</v>
      </c>
      <c r="D8460" s="1150">
        <v>3241476.1872714744</v>
      </c>
      <c r="E8460" s="1150">
        <v>35629932.899036288</v>
      </c>
      <c r="F8460" s="1149">
        <v>97427467.083809167</v>
      </c>
    </row>
    <row r="8461" spans="2:6" ht="12.95" customHeight="1" x14ac:dyDescent="0.2">
      <c r="B8461" s="1155" t="s">
        <v>9205</v>
      </c>
      <c r="C8461" s="1156">
        <v>25384526.110117882</v>
      </c>
      <c r="D8461" s="1156">
        <v>1415797.6761796062</v>
      </c>
      <c r="E8461" s="1156">
        <v>8812259.0608547386</v>
      </c>
      <c r="F8461" s="1157">
        <v>35612582.847152226</v>
      </c>
    </row>
    <row r="8462" spans="2:6" ht="12.95" customHeight="1" x14ac:dyDescent="0.2">
      <c r="B8462" s="1148" t="s">
        <v>9206</v>
      </c>
      <c r="C8462" s="1150">
        <v>5805121.1102706455</v>
      </c>
      <c r="D8462" s="1150">
        <v>218720.10021321825</v>
      </c>
      <c r="E8462" s="1150">
        <v>6336398.2829808528</v>
      </c>
      <c r="F8462" s="1149">
        <v>12360239.493464716</v>
      </c>
    </row>
    <row r="8463" spans="2:6" ht="12.95" customHeight="1" x14ac:dyDescent="0.2">
      <c r="B8463" s="1155" t="s">
        <v>9207</v>
      </c>
      <c r="C8463" s="1156">
        <v>9127906.6045019496</v>
      </c>
      <c r="D8463" s="1156">
        <v>577380.21456390875</v>
      </c>
      <c r="E8463" s="1156">
        <v>3040044.921774073</v>
      </c>
      <c r="F8463" s="1157">
        <v>12745331.74083993</v>
      </c>
    </row>
    <row r="8464" spans="2:6" ht="12.95" customHeight="1" x14ac:dyDescent="0.2">
      <c r="B8464" s="1148" t="s">
        <v>9208</v>
      </c>
      <c r="C8464" s="1150">
        <v>7130910.8739892812</v>
      </c>
      <c r="D8464" s="1150">
        <v>90905.631549884274</v>
      </c>
      <c r="E8464" s="1150">
        <v>945315.65409825812</v>
      </c>
      <c r="F8464" s="1149">
        <v>8167132.1596374242</v>
      </c>
    </row>
    <row r="8465" spans="2:6" ht="12.95" customHeight="1" x14ac:dyDescent="0.2">
      <c r="B8465" s="1155" t="s">
        <v>9209</v>
      </c>
      <c r="C8465" s="1156">
        <v>24417830.164901018</v>
      </c>
      <c r="D8465" s="1156">
        <v>1100706.0994815421</v>
      </c>
      <c r="E8465" s="1156">
        <v>5213225.5946847508</v>
      </c>
      <c r="F8465" s="1157">
        <v>30731761.85906731</v>
      </c>
    </row>
    <row r="8466" spans="2:6" ht="12.95" customHeight="1" x14ac:dyDescent="0.2">
      <c r="B8466" s="1148" t="s">
        <v>9210</v>
      </c>
      <c r="C8466" s="1150">
        <v>9617505.0624745153</v>
      </c>
      <c r="D8466" s="1150">
        <v>444229.35518775706</v>
      </c>
      <c r="E8466" s="1150">
        <v>2130016.7596780579</v>
      </c>
      <c r="F8466" s="1149">
        <v>12191751.177340331</v>
      </c>
    </row>
    <row r="8467" spans="2:6" ht="12.95" customHeight="1" x14ac:dyDescent="0.2">
      <c r="B8467" s="1155" t="s">
        <v>9211</v>
      </c>
      <c r="C8467" s="1156">
        <v>250180690.82483882</v>
      </c>
      <c r="D8467" s="1156">
        <v>8471095.9344253093</v>
      </c>
      <c r="E8467" s="1156">
        <v>80893760.353757396</v>
      </c>
      <c r="F8467" s="1157">
        <v>339545547.11302149</v>
      </c>
    </row>
    <row r="8468" spans="2:6" ht="12.95" customHeight="1" x14ac:dyDescent="0.2">
      <c r="B8468" s="1148" t="s">
        <v>9212</v>
      </c>
      <c r="C8468" s="1150">
        <v>57865345.021439105</v>
      </c>
      <c r="D8468" s="1150">
        <v>1624693.6393123546</v>
      </c>
      <c r="E8468" s="1150">
        <v>28426713.458001237</v>
      </c>
      <c r="F8468" s="1149">
        <v>87916752.118752703</v>
      </c>
    </row>
    <row r="8469" spans="2:6" ht="12.95" customHeight="1" x14ac:dyDescent="0.2">
      <c r="B8469" s="1155" t="s">
        <v>9213</v>
      </c>
      <c r="C8469" s="1156">
        <v>549991334.42729044</v>
      </c>
      <c r="D8469" s="1156">
        <v>29711239.897463147</v>
      </c>
      <c r="E8469" s="1156">
        <v>589184691.77510583</v>
      </c>
      <c r="F8469" s="1157">
        <v>1168887266.0998595</v>
      </c>
    </row>
    <row r="8470" spans="2:6" ht="12.95" customHeight="1" x14ac:dyDescent="0.2">
      <c r="B8470" s="1148" t="s">
        <v>9214</v>
      </c>
      <c r="C8470" s="1150">
        <v>813391870.48391187</v>
      </c>
      <c r="D8470" s="1150">
        <v>17415044.990934629</v>
      </c>
      <c r="E8470" s="1150">
        <v>163017573.25182578</v>
      </c>
      <c r="F8470" s="1149">
        <v>993824488.72667229</v>
      </c>
    </row>
    <row r="8471" spans="2:6" ht="12.95" customHeight="1" x14ac:dyDescent="0.2">
      <c r="B8471" s="1155" t="s">
        <v>9215</v>
      </c>
      <c r="C8471" s="1156">
        <v>436572.36235600628</v>
      </c>
      <c r="D8471" s="1156">
        <v>15102.992583445959</v>
      </c>
      <c r="E8471" s="1156">
        <v>1625.8180622218251</v>
      </c>
      <c r="F8471" s="1157">
        <v>453301.17300167406</v>
      </c>
    </row>
    <row r="8472" spans="2:6" ht="12.95" customHeight="1" x14ac:dyDescent="0.2">
      <c r="B8472" s="1148" t="s">
        <v>9216</v>
      </c>
      <c r="C8472" s="1150">
        <v>346563587.25960428</v>
      </c>
      <c r="D8472" s="1150">
        <v>8003147.688980313</v>
      </c>
      <c r="E8472" s="1150">
        <v>68068684.082385734</v>
      </c>
      <c r="F8472" s="1149">
        <v>422635419.03097034</v>
      </c>
    </row>
    <row r="8473" spans="2:6" ht="12.95" customHeight="1" x14ac:dyDescent="0.2">
      <c r="B8473" s="1155" t="s">
        <v>9217</v>
      </c>
      <c r="C8473" s="1156">
        <v>699991306.43545842</v>
      </c>
      <c r="D8473" s="1156">
        <v>22113557.21603974</v>
      </c>
      <c r="E8473" s="1156">
        <v>463177735.22087079</v>
      </c>
      <c r="F8473" s="1157">
        <v>1185282598.8723691</v>
      </c>
    </row>
    <row r="8474" spans="2:6" ht="12.95" customHeight="1" x14ac:dyDescent="0.2">
      <c r="B8474" s="1148" t="s">
        <v>9218</v>
      </c>
      <c r="C8474" s="1150">
        <v>98361621.515752256</v>
      </c>
      <c r="D8474" s="1150">
        <v>2663822.6804608162</v>
      </c>
      <c r="E8474" s="1150">
        <v>5637745.929049572</v>
      </c>
      <c r="F8474" s="1149">
        <v>106663190.12526263</v>
      </c>
    </row>
    <row r="8475" spans="2:6" ht="12.95" customHeight="1" x14ac:dyDescent="0.2">
      <c r="B8475" s="1155" t="s">
        <v>9219</v>
      </c>
      <c r="C8475" s="1156">
        <v>276161966.57059997</v>
      </c>
      <c r="D8475" s="1156">
        <v>5016092.1996288328</v>
      </c>
      <c r="E8475" s="1156">
        <v>6805899.4029583056</v>
      </c>
      <c r="F8475" s="1157">
        <v>287983958.17318714</v>
      </c>
    </row>
    <row r="8476" spans="2:6" ht="12.95" customHeight="1" x14ac:dyDescent="0.2">
      <c r="B8476" s="1148" t="s">
        <v>9220</v>
      </c>
      <c r="C8476" s="1150">
        <v>89298692.484376267</v>
      </c>
      <c r="D8476" s="1150">
        <v>2537892.4899197989</v>
      </c>
      <c r="E8476" s="1150">
        <v>8384343.7468779506</v>
      </c>
      <c r="F8476" s="1149">
        <v>100220928.72117402</v>
      </c>
    </row>
    <row r="8477" spans="2:6" ht="12.95" customHeight="1" x14ac:dyDescent="0.2">
      <c r="B8477" s="1155" t="s">
        <v>9221</v>
      </c>
      <c r="C8477" s="1156">
        <v>52343625.038777143</v>
      </c>
      <c r="D8477" s="1156">
        <v>1297562.8199549152</v>
      </c>
      <c r="E8477" s="1156">
        <v>16451395.351482814</v>
      </c>
      <c r="F8477" s="1157">
        <v>70092583.210214868</v>
      </c>
    </row>
    <row r="8478" spans="2:6" ht="12.95" customHeight="1" x14ac:dyDescent="0.2">
      <c r="B8478" s="1148" t="s">
        <v>9222</v>
      </c>
      <c r="C8478" s="1150">
        <v>388373427.29351729</v>
      </c>
      <c r="D8478" s="1150">
        <v>10909409.359911595</v>
      </c>
      <c r="E8478" s="1150">
        <v>44740352.748466127</v>
      </c>
      <c r="F8478" s="1149">
        <v>444023189.40189505</v>
      </c>
    </row>
    <row r="8479" spans="2:6" ht="12.95" customHeight="1" x14ac:dyDescent="0.2">
      <c r="B8479" s="1155" t="s">
        <v>9223</v>
      </c>
      <c r="C8479" s="1156">
        <v>81874.489604839458</v>
      </c>
      <c r="D8479" s="1156">
        <v>0</v>
      </c>
      <c r="E8479" s="1156">
        <v>0</v>
      </c>
      <c r="F8479" s="1157">
        <v>81874.489604839458</v>
      </c>
    </row>
    <row r="8480" spans="2:6" ht="12.95" customHeight="1" x14ac:dyDescent="0.2">
      <c r="B8480" s="1148" t="s">
        <v>9224</v>
      </c>
      <c r="C8480" s="1150">
        <v>84556153.886007413</v>
      </c>
      <c r="D8480" s="1150">
        <v>3386565.602689777</v>
      </c>
      <c r="E8480" s="1150">
        <v>24582815.141201954</v>
      </c>
      <c r="F8480" s="1149">
        <v>112525534.62989914</v>
      </c>
    </row>
    <row r="8481" spans="2:6" ht="12.95" customHeight="1" x14ac:dyDescent="0.2">
      <c r="B8481" s="1155" t="s">
        <v>9225</v>
      </c>
      <c r="C8481" s="1156">
        <v>33420589.688815687</v>
      </c>
      <c r="D8481" s="1156">
        <v>1508141.6879755328</v>
      </c>
      <c r="E8481" s="1156">
        <v>8293688.1317284638</v>
      </c>
      <c r="F8481" s="1157">
        <v>43222419.508519679</v>
      </c>
    </row>
    <row r="8482" spans="2:6" ht="12.95" customHeight="1" x14ac:dyDescent="0.2">
      <c r="B8482" s="1148" t="s">
        <v>9226</v>
      </c>
      <c r="C8482" s="1150">
        <v>20174368.782529388</v>
      </c>
      <c r="D8482" s="1150">
        <v>1192546.678191354</v>
      </c>
      <c r="E8482" s="1150">
        <v>4222762.4285192369</v>
      </c>
      <c r="F8482" s="1149">
        <v>25589677.889239978</v>
      </c>
    </row>
    <row r="8483" spans="2:6" ht="12.95" customHeight="1" x14ac:dyDescent="0.2">
      <c r="B8483" s="1155" t="s">
        <v>9227</v>
      </c>
      <c r="C8483" s="1156">
        <v>211378364.55085668</v>
      </c>
      <c r="D8483" s="1156">
        <v>9191551.8320630658</v>
      </c>
      <c r="E8483" s="1156">
        <v>78770511.119830742</v>
      </c>
      <c r="F8483" s="1157">
        <v>299340427.50275052</v>
      </c>
    </row>
    <row r="8484" spans="2:6" ht="12.95" customHeight="1" x14ac:dyDescent="0.2">
      <c r="B8484" s="1148" t="s">
        <v>9228</v>
      </c>
      <c r="C8484" s="1150">
        <v>29410113.431225631</v>
      </c>
      <c r="D8484" s="1150">
        <v>2625202.1708545764</v>
      </c>
      <c r="E8484" s="1150">
        <v>6641922.0132335778</v>
      </c>
      <c r="F8484" s="1149">
        <v>38677237.615313783</v>
      </c>
    </row>
    <row r="8485" spans="2:6" ht="12.95" customHeight="1" x14ac:dyDescent="0.2">
      <c r="B8485" s="1155" t="s">
        <v>9229</v>
      </c>
      <c r="C8485" s="1156">
        <v>44161945.757090881</v>
      </c>
      <c r="D8485" s="1156">
        <v>1808144.6558926115</v>
      </c>
      <c r="E8485" s="1156">
        <v>20260239.885749225</v>
      </c>
      <c r="F8485" s="1157">
        <v>66230330.298732713</v>
      </c>
    </row>
    <row r="8486" spans="2:6" ht="12.95" customHeight="1" x14ac:dyDescent="0.2">
      <c r="B8486" s="1148" t="s">
        <v>9230</v>
      </c>
      <c r="C8486" s="1150">
        <v>20915223.014809415</v>
      </c>
      <c r="D8486" s="1150">
        <v>1649347.4767295227</v>
      </c>
      <c r="E8486" s="1150">
        <v>8302142.3856520178</v>
      </c>
      <c r="F8486" s="1149">
        <v>30866712.877190955</v>
      </c>
    </row>
    <row r="8487" spans="2:6" ht="12.95" customHeight="1" x14ac:dyDescent="0.2">
      <c r="B8487" s="1155" t="s">
        <v>9231</v>
      </c>
      <c r="C8487" s="1156">
        <v>43430707.656140231</v>
      </c>
      <c r="D8487" s="1156">
        <v>2391925.6625514077</v>
      </c>
      <c r="E8487" s="1156">
        <v>21270382.609880667</v>
      </c>
      <c r="F8487" s="1157">
        <v>67093015.928572312</v>
      </c>
    </row>
    <row r="8488" spans="2:6" ht="12.95" customHeight="1" x14ac:dyDescent="0.2">
      <c r="B8488" s="1148" t="s">
        <v>9232</v>
      </c>
      <c r="C8488" s="1150">
        <v>25293035.489183616</v>
      </c>
      <c r="D8488" s="1150">
        <v>648407.43111348595</v>
      </c>
      <c r="E8488" s="1150">
        <v>9398275.7854427509</v>
      </c>
      <c r="F8488" s="1149">
        <v>35339718.705739856</v>
      </c>
    </row>
    <row r="8489" spans="2:6" ht="12.95" customHeight="1" x14ac:dyDescent="0.2">
      <c r="B8489" s="1155" t="s">
        <v>9233</v>
      </c>
      <c r="C8489" s="1156">
        <v>43245253.694787003</v>
      </c>
      <c r="D8489" s="1156">
        <v>1731090.6261121165</v>
      </c>
      <c r="E8489" s="1156">
        <v>13624095.230528947</v>
      </c>
      <c r="F8489" s="1157">
        <v>58600439.551428065</v>
      </c>
    </row>
    <row r="8490" spans="2:6" ht="12.95" customHeight="1" x14ac:dyDescent="0.2">
      <c r="B8490" s="1148" t="s">
        <v>9234</v>
      </c>
      <c r="C8490" s="1150">
        <v>108340555.74290848</v>
      </c>
      <c r="D8490" s="1150">
        <v>5043061.8292421326</v>
      </c>
      <c r="E8490" s="1150">
        <v>19872973.810012206</v>
      </c>
      <c r="F8490" s="1149">
        <v>133256591.38216282</v>
      </c>
    </row>
    <row r="8491" spans="2:6" ht="12.95" customHeight="1" x14ac:dyDescent="0.2">
      <c r="B8491" s="1155" t="s">
        <v>9235</v>
      </c>
      <c r="C8491" s="1156">
        <v>22727451.650492374</v>
      </c>
      <c r="D8491" s="1156">
        <v>618230.21355151501</v>
      </c>
      <c r="E8491" s="1156">
        <v>3968231.6935485429</v>
      </c>
      <c r="F8491" s="1157">
        <v>27313913.557592429</v>
      </c>
    </row>
    <row r="8492" spans="2:6" ht="12.95" customHeight="1" x14ac:dyDescent="0.2">
      <c r="B8492" s="1148" t="s">
        <v>9236</v>
      </c>
      <c r="C8492" s="1150">
        <v>4496090.8897261592</v>
      </c>
      <c r="D8492" s="1150">
        <v>156984.82005307541</v>
      </c>
      <c r="E8492" s="1150">
        <v>801203.14106291556</v>
      </c>
      <c r="F8492" s="1149">
        <v>5454278.8508421499</v>
      </c>
    </row>
    <row r="8493" spans="2:6" ht="12.95" customHeight="1" x14ac:dyDescent="0.2">
      <c r="B8493" s="1155" t="s">
        <v>9237</v>
      </c>
      <c r="C8493" s="1156">
        <v>12059178.18032085</v>
      </c>
      <c r="D8493" s="1156">
        <v>298952.95033746737</v>
      </c>
      <c r="E8493" s="1156">
        <v>2839133.5656967289</v>
      </c>
      <c r="F8493" s="1157">
        <v>15197264.696355047</v>
      </c>
    </row>
    <row r="8494" spans="2:6" ht="12.95" customHeight="1" x14ac:dyDescent="0.2">
      <c r="B8494" s="1148" t="s">
        <v>9238</v>
      </c>
      <c r="C8494" s="1150">
        <v>62203181.864143841</v>
      </c>
      <c r="D8494" s="1150">
        <v>3109073.285623264</v>
      </c>
      <c r="E8494" s="1150">
        <v>18751262.34105958</v>
      </c>
      <c r="F8494" s="1149">
        <v>84063517.490826696</v>
      </c>
    </row>
    <row r="8495" spans="2:6" ht="12.95" customHeight="1" x14ac:dyDescent="0.2">
      <c r="B8495" s="1155" t="s">
        <v>9239</v>
      </c>
      <c r="C8495" s="1156">
        <v>24437611.920778695</v>
      </c>
      <c r="D8495" s="1156">
        <v>1608238.5692976282</v>
      </c>
      <c r="E8495" s="1156">
        <v>9095801.7309062239</v>
      </c>
      <c r="F8495" s="1157">
        <v>35141652.220982544</v>
      </c>
    </row>
    <row r="8496" spans="2:6" ht="12.95" customHeight="1" x14ac:dyDescent="0.2">
      <c r="B8496" s="1148" t="s">
        <v>9240</v>
      </c>
      <c r="C8496" s="1150">
        <v>15231952.02581309</v>
      </c>
      <c r="D8496" s="1150">
        <v>466912.6116678468</v>
      </c>
      <c r="E8496" s="1150">
        <v>2619583.0945742936</v>
      </c>
      <c r="F8496" s="1149">
        <v>18318447.732055232</v>
      </c>
    </row>
    <row r="8497" spans="2:6" ht="12.95" customHeight="1" x14ac:dyDescent="0.2">
      <c r="B8497" s="1155" t="s">
        <v>9241</v>
      </c>
      <c r="C8497" s="1156">
        <v>17186499.405171566</v>
      </c>
      <c r="D8497" s="1156">
        <v>765146.37188229337</v>
      </c>
      <c r="E8497" s="1156">
        <v>4789464.913138031</v>
      </c>
      <c r="F8497" s="1157">
        <v>22741110.690191891</v>
      </c>
    </row>
    <row r="8498" spans="2:6" ht="12.95" customHeight="1" x14ac:dyDescent="0.2">
      <c r="B8498" s="1148" t="s">
        <v>9242</v>
      </c>
      <c r="C8498" s="1150">
        <v>28143943.681749444</v>
      </c>
      <c r="D8498" s="1150">
        <v>2279314.8730887435</v>
      </c>
      <c r="E8498" s="1150">
        <v>55438277.487258807</v>
      </c>
      <c r="F8498" s="1149">
        <v>85861536.042097002</v>
      </c>
    </row>
    <row r="8499" spans="2:6" ht="12.95" customHeight="1" x14ac:dyDescent="0.2">
      <c r="B8499" s="1155" t="s">
        <v>9243</v>
      </c>
      <c r="C8499" s="1156">
        <v>32417352.444546998</v>
      </c>
      <c r="D8499" s="1156">
        <v>1938073.543517628</v>
      </c>
      <c r="E8499" s="1156">
        <v>6770907.7345625497</v>
      </c>
      <c r="F8499" s="1157">
        <v>41126333.722627178</v>
      </c>
    </row>
    <row r="8500" spans="2:6" ht="12.95" customHeight="1" x14ac:dyDescent="0.2">
      <c r="B8500" s="1148" t="s">
        <v>9244</v>
      </c>
      <c r="C8500" s="1150">
        <v>25027905.011100836</v>
      </c>
      <c r="D8500" s="1150">
        <v>869270.7178933078</v>
      </c>
      <c r="E8500" s="1150">
        <v>17547454.34556016</v>
      </c>
      <c r="F8500" s="1149">
        <v>43444630.074554302</v>
      </c>
    </row>
    <row r="8501" spans="2:6" ht="12.95" customHeight="1" x14ac:dyDescent="0.2">
      <c r="B8501" s="1155" t="s">
        <v>9245</v>
      </c>
      <c r="C8501" s="1156">
        <v>32077353.515399382</v>
      </c>
      <c r="D8501" s="1156">
        <v>1256856.6589919126</v>
      </c>
      <c r="E8501" s="1156">
        <v>10015104.296008935</v>
      </c>
      <c r="F8501" s="1157">
        <v>43349314.470400229</v>
      </c>
    </row>
    <row r="8502" spans="2:6" ht="12.95" customHeight="1" x14ac:dyDescent="0.2">
      <c r="B8502" s="1148" t="s">
        <v>9246</v>
      </c>
      <c r="C8502" s="1150">
        <v>6290048.875883203</v>
      </c>
      <c r="D8502" s="1150">
        <v>248609.64172598085</v>
      </c>
      <c r="E8502" s="1150">
        <v>345324.68438954122</v>
      </c>
      <c r="F8502" s="1149">
        <v>6883983.2019987246</v>
      </c>
    </row>
    <row r="8503" spans="2:6" ht="12.95" customHeight="1" x14ac:dyDescent="0.2">
      <c r="B8503" s="1155" t="s">
        <v>9247</v>
      </c>
      <c r="C8503" s="1156">
        <v>65599049.956478775</v>
      </c>
      <c r="D8503" s="1156">
        <v>2782287.6775248749</v>
      </c>
      <c r="E8503" s="1156">
        <v>12404145.876279974</v>
      </c>
      <c r="F8503" s="1157">
        <v>80785483.510283634</v>
      </c>
    </row>
    <row r="8504" spans="2:6" ht="12.95" customHeight="1" x14ac:dyDescent="0.2">
      <c r="B8504" s="1148" t="s">
        <v>9248</v>
      </c>
      <c r="C8504" s="1150">
        <v>6115310.0322970347</v>
      </c>
      <c r="D8504" s="1150">
        <v>470810.6221346219</v>
      </c>
      <c r="E8504" s="1150">
        <v>2027785.3199255494</v>
      </c>
      <c r="F8504" s="1149">
        <v>8613905.9743572064</v>
      </c>
    </row>
    <row r="8505" spans="2:6" ht="12.95" customHeight="1" x14ac:dyDescent="0.2">
      <c r="B8505" s="1155" t="s">
        <v>9249</v>
      </c>
      <c r="C8505" s="1156">
        <v>41113082.632443517</v>
      </c>
      <c r="D8505" s="1156">
        <v>1244400.2860611854</v>
      </c>
      <c r="E8505" s="1156">
        <v>4346911.1609032005</v>
      </c>
      <c r="F8505" s="1157">
        <v>46704394.079407901</v>
      </c>
    </row>
    <row r="8506" spans="2:6" ht="12.95" customHeight="1" x14ac:dyDescent="0.2">
      <c r="B8506" s="1148" t="s">
        <v>9250</v>
      </c>
      <c r="C8506" s="1150">
        <v>17780638.948025476</v>
      </c>
      <c r="D8506" s="1150">
        <v>827960.437226968</v>
      </c>
      <c r="E8506" s="1150">
        <v>4045768.213471049</v>
      </c>
      <c r="F8506" s="1149">
        <v>22654367.598723494</v>
      </c>
    </row>
    <row r="8507" spans="2:6" ht="12.95" customHeight="1" x14ac:dyDescent="0.2">
      <c r="B8507" s="1155" t="s">
        <v>9251</v>
      </c>
      <c r="C8507" s="1156">
        <v>32771226.077469923</v>
      </c>
      <c r="D8507" s="1156">
        <v>2126415.0529344291</v>
      </c>
      <c r="E8507" s="1156">
        <v>6683664.3198058382</v>
      </c>
      <c r="F8507" s="1157">
        <v>41581305.450210191</v>
      </c>
    </row>
    <row r="8508" spans="2:6" ht="12.95" customHeight="1" x14ac:dyDescent="0.2">
      <c r="B8508" s="1148" t="s">
        <v>9252</v>
      </c>
      <c r="C8508" s="1150">
        <v>24686394.975601446</v>
      </c>
      <c r="D8508" s="1150">
        <v>1303445.7951612284</v>
      </c>
      <c r="E8508" s="1150">
        <v>9298928.7821743954</v>
      </c>
      <c r="F8508" s="1149">
        <v>35288769.552937068</v>
      </c>
    </row>
    <row r="8509" spans="2:6" ht="12.95" customHeight="1" x14ac:dyDescent="0.2">
      <c r="B8509" s="1155" t="s">
        <v>9253</v>
      </c>
      <c r="C8509" s="1156">
        <v>35255622.293079875</v>
      </c>
      <c r="D8509" s="1156">
        <v>1425103.9963715011</v>
      </c>
      <c r="E8509" s="1156">
        <v>8107645.0761941765</v>
      </c>
      <c r="F8509" s="1157">
        <v>44788371.36564555</v>
      </c>
    </row>
    <row r="8510" spans="2:6" ht="12.95" customHeight="1" x14ac:dyDescent="0.2">
      <c r="B8510" s="1148" t="s">
        <v>9254</v>
      </c>
      <c r="C8510" s="1150">
        <v>9974675.6547103897</v>
      </c>
      <c r="D8510" s="1150">
        <v>505231.06142241805</v>
      </c>
      <c r="E8510" s="1150">
        <v>7103654.3429045761</v>
      </c>
      <c r="F8510" s="1149">
        <v>17583561.059037384</v>
      </c>
    </row>
    <row r="8511" spans="2:6" ht="12.95" customHeight="1" x14ac:dyDescent="0.2">
      <c r="B8511" s="1155" t="s">
        <v>9255</v>
      </c>
      <c r="C8511" s="1156">
        <v>656061796.3099308</v>
      </c>
      <c r="D8511" s="1156">
        <v>18549725.63182769</v>
      </c>
      <c r="E8511" s="1156">
        <v>182614542.88473392</v>
      </c>
      <c r="F8511" s="1157">
        <v>857226064.82649243</v>
      </c>
    </row>
    <row r="8512" spans="2:6" ht="12.95" customHeight="1" x14ac:dyDescent="0.2">
      <c r="B8512" s="1148" t="s">
        <v>9256</v>
      </c>
      <c r="C8512" s="1150">
        <v>101275584.05517821</v>
      </c>
      <c r="D8512" s="1150">
        <v>4450636.1573046176</v>
      </c>
      <c r="E8512" s="1150">
        <v>46410156.394696511</v>
      </c>
      <c r="F8512" s="1149">
        <v>152136376.60717934</v>
      </c>
    </row>
    <row r="8513" spans="2:6" ht="12.95" customHeight="1" x14ac:dyDescent="0.2">
      <c r="B8513" s="1155" t="s">
        <v>9257</v>
      </c>
      <c r="C8513" s="1156">
        <v>32468317.940592967</v>
      </c>
      <c r="D8513" s="1156">
        <v>1767021.3646582565</v>
      </c>
      <c r="E8513" s="1156">
        <v>5319741.7323123012</v>
      </c>
      <c r="F8513" s="1157">
        <v>39555081.037563525</v>
      </c>
    </row>
    <row r="8514" spans="2:6" ht="12.95" customHeight="1" x14ac:dyDescent="0.2">
      <c r="B8514" s="1148" t="s">
        <v>9258</v>
      </c>
      <c r="C8514" s="1150">
        <v>45754514.478548795</v>
      </c>
      <c r="D8514" s="1150">
        <v>3366831.0257140747</v>
      </c>
      <c r="E8514" s="1150">
        <v>19441662.453493562</v>
      </c>
      <c r="F8514" s="1149">
        <v>68563007.95775643</v>
      </c>
    </row>
    <row r="8515" spans="2:6" ht="12.95" customHeight="1" x14ac:dyDescent="0.2">
      <c r="B8515" s="1155" t="s">
        <v>9259</v>
      </c>
      <c r="C8515" s="1156">
        <v>10875981.906887157</v>
      </c>
      <c r="D8515" s="1156">
        <v>280584.83459550509</v>
      </c>
      <c r="E8515" s="1156">
        <v>306174.05747761414</v>
      </c>
      <c r="F8515" s="1157">
        <v>11462740.798960276</v>
      </c>
    </row>
    <row r="8516" spans="2:6" ht="12.95" customHeight="1" x14ac:dyDescent="0.2">
      <c r="B8516" s="1148" t="s">
        <v>9260</v>
      </c>
      <c r="C8516" s="1150">
        <v>23178997.703061339</v>
      </c>
      <c r="D8516" s="1150">
        <v>572475.33792490396</v>
      </c>
      <c r="E8516" s="1150">
        <v>1621752.1306424164</v>
      </c>
      <c r="F8516" s="1149">
        <v>25373225.171628661</v>
      </c>
    </row>
    <row r="8517" spans="2:6" ht="12.95" customHeight="1" x14ac:dyDescent="0.2">
      <c r="B8517" s="1155" t="s">
        <v>9261</v>
      </c>
      <c r="C8517" s="1156">
        <v>23938946.824695542</v>
      </c>
      <c r="D8517" s="1156">
        <v>775776.0019005473</v>
      </c>
      <c r="E8517" s="1156">
        <v>6836044.689862865</v>
      </c>
      <c r="F8517" s="1157">
        <v>31550767.516458955</v>
      </c>
    </row>
    <row r="8518" spans="2:6" ht="12.95" customHeight="1" x14ac:dyDescent="0.2">
      <c r="B8518" s="1148" t="s">
        <v>9262</v>
      </c>
      <c r="C8518" s="1150">
        <v>22232633.006940968</v>
      </c>
      <c r="D8518" s="1150">
        <v>1470729.4177759681</v>
      </c>
      <c r="E8518" s="1150">
        <v>4414161.0716547444</v>
      </c>
      <c r="F8518" s="1149">
        <v>28117523.496371679</v>
      </c>
    </row>
    <row r="8519" spans="2:6" ht="12.95" customHeight="1" x14ac:dyDescent="0.2">
      <c r="B8519" s="1155" t="s">
        <v>9263</v>
      </c>
      <c r="C8519" s="1156">
        <v>43799005.486057311</v>
      </c>
      <c r="D8519" s="1156">
        <v>3231637.6663885429</v>
      </c>
      <c r="E8519" s="1156">
        <v>10770696.461593017</v>
      </c>
      <c r="F8519" s="1157">
        <v>57801339.61403887</v>
      </c>
    </row>
    <row r="8520" spans="2:6" ht="12.95" customHeight="1" x14ac:dyDescent="0.2">
      <c r="B8520" s="1148" t="s">
        <v>9264</v>
      </c>
      <c r="C8520" s="1150">
        <v>52131383.283006191</v>
      </c>
      <c r="D8520" s="1150">
        <v>3048920.2237337679</v>
      </c>
      <c r="E8520" s="1150">
        <v>20426518.002865065</v>
      </c>
      <c r="F8520" s="1149">
        <v>75606821.50960502</v>
      </c>
    </row>
    <row r="8521" spans="2:6" ht="12.95" customHeight="1" x14ac:dyDescent="0.2">
      <c r="B8521" s="1155" t="s">
        <v>9265</v>
      </c>
      <c r="C8521" s="1156">
        <v>25062935.203800883</v>
      </c>
      <c r="D8521" s="1156">
        <v>851003.28876856854</v>
      </c>
      <c r="E8521" s="1156">
        <v>5413928.0328509267</v>
      </c>
      <c r="F8521" s="1157">
        <v>31327866.525420375</v>
      </c>
    </row>
    <row r="8522" spans="2:6" ht="12.95" customHeight="1" x14ac:dyDescent="0.2">
      <c r="B8522" s="1148" t="s">
        <v>9266</v>
      </c>
      <c r="C8522" s="1150">
        <v>14128432.269108929</v>
      </c>
      <c r="D8522" s="1150">
        <v>897693.11155510717</v>
      </c>
      <c r="E8522" s="1150">
        <v>8184888.3870045803</v>
      </c>
      <c r="F8522" s="1149">
        <v>23211013.767668616</v>
      </c>
    </row>
    <row r="8523" spans="2:6" ht="12.95" customHeight="1" x14ac:dyDescent="0.2">
      <c r="B8523" s="1155" t="s">
        <v>9267</v>
      </c>
      <c r="C8523" s="1156">
        <v>20542529.23914174</v>
      </c>
      <c r="D8523" s="1156">
        <v>1468744.4530364296</v>
      </c>
      <c r="E8523" s="1156">
        <v>6394342.43871844</v>
      </c>
      <c r="F8523" s="1157">
        <v>28405616.130896613</v>
      </c>
    </row>
    <row r="8524" spans="2:6" ht="12.95" customHeight="1" x14ac:dyDescent="0.2">
      <c r="B8524" s="1148" t="s">
        <v>9268</v>
      </c>
      <c r="C8524" s="1150">
        <v>63743136.60989929</v>
      </c>
      <c r="D8524" s="1150">
        <v>3442849.4217174179</v>
      </c>
      <c r="E8524" s="1150">
        <v>23104091.574971408</v>
      </c>
      <c r="F8524" s="1149">
        <v>90290077.60658811</v>
      </c>
    </row>
    <row r="8525" spans="2:6" ht="12.95" customHeight="1" x14ac:dyDescent="0.2">
      <c r="B8525" s="1155" t="s">
        <v>9269</v>
      </c>
      <c r="C8525" s="1156">
        <v>16779737.049936786</v>
      </c>
      <c r="D8525" s="1156">
        <v>2424461.8237168901</v>
      </c>
      <c r="E8525" s="1156">
        <v>46657588.029100105</v>
      </c>
      <c r="F8525" s="1157">
        <v>65861786.902753785</v>
      </c>
    </row>
    <row r="8526" spans="2:6" ht="12.95" customHeight="1" x14ac:dyDescent="0.2">
      <c r="B8526" s="1148" t="s">
        <v>9270</v>
      </c>
      <c r="C8526" s="1150">
        <v>17407807.799053106</v>
      </c>
      <c r="D8526" s="1150">
        <v>2310801.0166746126</v>
      </c>
      <c r="E8526" s="1150">
        <v>33328945.111934975</v>
      </c>
      <c r="F8526" s="1149">
        <v>53047553.927662693</v>
      </c>
    </row>
    <row r="8527" spans="2:6" ht="12.95" customHeight="1" x14ac:dyDescent="0.2">
      <c r="B8527" s="1155" t="s">
        <v>9271</v>
      </c>
      <c r="C8527" s="1156">
        <v>36977871.414180323</v>
      </c>
      <c r="D8527" s="1156">
        <v>2599584.618672559</v>
      </c>
      <c r="E8527" s="1156">
        <v>22522132.4523465</v>
      </c>
      <c r="F8527" s="1157">
        <v>62099588.485199377</v>
      </c>
    </row>
    <row r="8528" spans="2:6" ht="12.95" customHeight="1" x14ac:dyDescent="0.2">
      <c r="B8528" s="1148" t="s">
        <v>9272</v>
      </c>
      <c r="C8528" s="1150">
        <v>94105796.535957038</v>
      </c>
      <c r="D8528" s="1150">
        <v>5651482.2895156341</v>
      </c>
      <c r="E8528" s="1150">
        <v>36376136.093033902</v>
      </c>
      <c r="F8528" s="1149">
        <v>136133414.91850656</v>
      </c>
    </row>
    <row r="8529" spans="2:6" ht="12.95" customHeight="1" x14ac:dyDescent="0.2">
      <c r="B8529" s="1155" t="s">
        <v>9273</v>
      </c>
      <c r="C8529" s="1156">
        <v>82421647.477483869</v>
      </c>
      <c r="D8529" s="1156">
        <v>3318932.9635208603</v>
      </c>
      <c r="E8529" s="1156">
        <v>10374019.891425019</v>
      </c>
      <c r="F8529" s="1157">
        <v>96114600.332429737</v>
      </c>
    </row>
    <row r="8530" spans="2:6" ht="12.95" customHeight="1" x14ac:dyDescent="0.2">
      <c r="B8530" s="1148" t="s">
        <v>9274</v>
      </c>
      <c r="C8530" s="1150">
        <v>73560931.950635284</v>
      </c>
      <c r="D8530" s="1150">
        <v>1931643.9838178176</v>
      </c>
      <c r="E8530" s="1150">
        <v>6961624.6552217808</v>
      </c>
      <c r="F8530" s="1149">
        <v>82454200.589674875</v>
      </c>
    </row>
    <row r="8531" spans="2:6" ht="12.95" customHeight="1" x14ac:dyDescent="0.2">
      <c r="B8531" s="1155" t="s">
        <v>9275</v>
      </c>
      <c r="C8531" s="1156">
        <v>82450770.61808157</v>
      </c>
      <c r="D8531" s="1156">
        <v>3526908.36329614</v>
      </c>
      <c r="E8531" s="1156">
        <v>10108897.503481817</v>
      </c>
      <c r="F8531" s="1157">
        <v>96086576.484859526</v>
      </c>
    </row>
    <row r="8532" spans="2:6" ht="12.95" customHeight="1" x14ac:dyDescent="0.2">
      <c r="B8532" s="1148" t="s">
        <v>9276</v>
      </c>
      <c r="C8532" s="1150">
        <v>75767421.970824793</v>
      </c>
      <c r="D8532" s="1150">
        <v>4134724.7038663095</v>
      </c>
      <c r="E8532" s="1150">
        <v>29956882.288749237</v>
      </c>
      <c r="F8532" s="1149">
        <v>109859028.96344033</v>
      </c>
    </row>
    <row r="8533" spans="2:6" ht="12.95" customHeight="1" x14ac:dyDescent="0.2">
      <c r="B8533" s="1155" t="s">
        <v>9277</v>
      </c>
      <c r="C8533" s="1156">
        <v>57515729.960962072</v>
      </c>
      <c r="D8533" s="1156">
        <v>3903447.54410514</v>
      </c>
      <c r="E8533" s="1156">
        <v>38446333.81309133</v>
      </c>
      <c r="F8533" s="1157">
        <v>99865511.318158537</v>
      </c>
    </row>
    <row r="8534" spans="2:6" ht="12.95" customHeight="1" x14ac:dyDescent="0.2">
      <c r="B8534" s="1148" t="s">
        <v>9278</v>
      </c>
      <c r="C8534" s="1150">
        <v>18721508.711957604</v>
      </c>
      <c r="D8534" s="1150">
        <v>627277.62529912242</v>
      </c>
      <c r="E8534" s="1150">
        <v>18956399.688678358</v>
      </c>
      <c r="F8534" s="1149">
        <v>38305186.025935084</v>
      </c>
    </row>
    <row r="8535" spans="2:6" ht="12.95" customHeight="1" x14ac:dyDescent="0.2">
      <c r="B8535" s="1155" t="s">
        <v>9279</v>
      </c>
      <c r="C8535" s="1156">
        <v>19898797.933288928</v>
      </c>
      <c r="D8535" s="1156">
        <v>1349099.9841706168</v>
      </c>
      <c r="E8535" s="1156">
        <v>10495956.246091658</v>
      </c>
      <c r="F8535" s="1157">
        <v>31743854.163551204</v>
      </c>
    </row>
    <row r="8536" spans="2:6" ht="12.95" customHeight="1" x14ac:dyDescent="0.2">
      <c r="B8536" s="1148" t="s">
        <v>9280</v>
      </c>
      <c r="C8536" s="1150">
        <v>19908276.69131365</v>
      </c>
      <c r="D8536" s="1150">
        <v>992137.15851025574</v>
      </c>
      <c r="E8536" s="1150">
        <v>6809690.4009877807</v>
      </c>
      <c r="F8536" s="1149">
        <v>27710104.250811689</v>
      </c>
    </row>
    <row r="8537" spans="2:6" ht="12.95" customHeight="1" x14ac:dyDescent="0.2">
      <c r="B8537" s="1155" t="s">
        <v>9281</v>
      </c>
      <c r="C8537" s="1156">
        <v>29553119.041424673</v>
      </c>
      <c r="D8537" s="1156">
        <v>2277660.7358057937</v>
      </c>
      <c r="E8537" s="1156">
        <v>19332602.577879723</v>
      </c>
      <c r="F8537" s="1157">
        <v>51163382.355110191</v>
      </c>
    </row>
    <row r="8538" spans="2:6" ht="12.95" customHeight="1" x14ac:dyDescent="0.2">
      <c r="B8538" s="1148" t="s">
        <v>9282</v>
      </c>
      <c r="C8538" s="1150">
        <v>41083684.745236434</v>
      </c>
      <c r="D8538" s="1150">
        <v>2209654.1177729066</v>
      </c>
      <c r="E8538" s="1150">
        <v>8982774.8592205625</v>
      </c>
      <c r="F8538" s="1149">
        <v>52276113.722229905</v>
      </c>
    </row>
    <row r="8539" spans="2:6" ht="12.95" customHeight="1" x14ac:dyDescent="0.2">
      <c r="B8539" s="1155" t="s">
        <v>9283</v>
      </c>
      <c r="C8539" s="1156">
        <v>35239961.736343369</v>
      </c>
      <c r="D8539" s="1156">
        <v>1730975.5556924317</v>
      </c>
      <c r="E8539" s="1156">
        <v>13308234.433123598</v>
      </c>
      <c r="F8539" s="1157">
        <v>50279171.725159399</v>
      </c>
    </row>
    <row r="8540" spans="2:6" ht="12.95" customHeight="1" x14ac:dyDescent="0.2">
      <c r="B8540" s="1148" t="s">
        <v>9284</v>
      </c>
      <c r="C8540" s="1150">
        <v>11184659.722561775</v>
      </c>
      <c r="D8540" s="1150">
        <v>854944.45064272534</v>
      </c>
      <c r="E8540" s="1150">
        <v>5501117.9953337684</v>
      </c>
      <c r="F8540" s="1149">
        <v>17540722.168538269</v>
      </c>
    </row>
    <row r="8541" spans="2:6" ht="12.95" customHeight="1" x14ac:dyDescent="0.2">
      <c r="B8541" s="1155" t="s">
        <v>9285</v>
      </c>
      <c r="C8541" s="1156">
        <v>65223333.968107559</v>
      </c>
      <c r="D8541" s="1156">
        <v>2560475.0597826643</v>
      </c>
      <c r="E8541" s="1156">
        <v>22559846.825366784</v>
      </c>
      <c r="F8541" s="1157">
        <v>90343655.853257</v>
      </c>
    </row>
    <row r="8542" spans="2:6" ht="12.95" customHeight="1" x14ac:dyDescent="0.2">
      <c r="B8542" s="1148" t="s">
        <v>9286</v>
      </c>
      <c r="C8542" s="1150">
        <v>35224575.926216289</v>
      </c>
      <c r="D8542" s="1150">
        <v>2713202.2743074545</v>
      </c>
      <c r="E8542" s="1150">
        <v>13915028.922335209</v>
      </c>
      <c r="F8542" s="1149">
        <v>51852807.122858949</v>
      </c>
    </row>
    <row r="8543" spans="2:6" ht="12.95" customHeight="1" x14ac:dyDescent="0.2">
      <c r="B8543" s="1155" t="s">
        <v>9287</v>
      </c>
      <c r="C8543" s="1156">
        <v>42871460.93268171</v>
      </c>
      <c r="D8543" s="1156">
        <v>2717718.7882800288</v>
      </c>
      <c r="E8543" s="1156">
        <v>12765606.106110379</v>
      </c>
      <c r="F8543" s="1157">
        <v>58354785.827072114</v>
      </c>
    </row>
    <row r="8544" spans="2:6" ht="12.95" customHeight="1" x14ac:dyDescent="0.2">
      <c r="B8544" s="1148" t="s">
        <v>9288</v>
      </c>
      <c r="C8544" s="1150">
        <v>47197483.671181694</v>
      </c>
      <c r="D8544" s="1150">
        <v>1666464.201657427</v>
      </c>
      <c r="E8544" s="1150">
        <v>3879747.9476306005</v>
      </c>
      <c r="F8544" s="1149">
        <v>52743695.820469722</v>
      </c>
    </row>
    <row r="8545" spans="2:6" ht="12.95" customHeight="1" x14ac:dyDescent="0.2">
      <c r="B8545" s="1155" t="s">
        <v>9289</v>
      </c>
      <c r="C8545" s="1156">
        <v>428781235.37959969</v>
      </c>
      <c r="D8545" s="1156">
        <v>13173463.018589821</v>
      </c>
      <c r="E8545" s="1156">
        <v>118819557.74439818</v>
      </c>
      <c r="F8545" s="1157">
        <v>560774256.14258766</v>
      </c>
    </row>
    <row r="8546" spans="2:6" ht="12.95" customHeight="1" x14ac:dyDescent="0.2">
      <c r="B8546" s="1148" t="s">
        <v>9290</v>
      </c>
      <c r="C8546" s="1150">
        <v>24009968.823228583</v>
      </c>
      <c r="D8546" s="1150">
        <v>1191726.8014511096</v>
      </c>
      <c r="E8546" s="1150">
        <v>2221387.7347749243</v>
      </c>
      <c r="F8546" s="1149">
        <v>27423083.359454617</v>
      </c>
    </row>
    <row r="8547" spans="2:6" ht="12.95" customHeight="1" x14ac:dyDescent="0.2">
      <c r="B8547" s="1155" t="s">
        <v>9291</v>
      </c>
      <c r="C8547" s="1156">
        <v>4141942.5101938159</v>
      </c>
      <c r="D8547" s="1156">
        <v>110108.00783455124</v>
      </c>
      <c r="E8547" s="1156">
        <v>335865.37462819088</v>
      </c>
      <c r="F8547" s="1157">
        <v>4587915.8926565582</v>
      </c>
    </row>
    <row r="8548" spans="2:6" ht="12.95" customHeight="1" x14ac:dyDescent="0.2">
      <c r="B8548" s="1148" t="s">
        <v>9292</v>
      </c>
      <c r="C8548" s="1150">
        <v>25316938.444202479</v>
      </c>
      <c r="D8548" s="1150">
        <v>1803268.5468585272</v>
      </c>
      <c r="E8548" s="1150">
        <v>7252579.2774040969</v>
      </c>
      <c r="F8548" s="1149">
        <v>34372786.268465102</v>
      </c>
    </row>
    <row r="8549" spans="2:6" ht="12.95" customHeight="1" x14ac:dyDescent="0.2">
      <c r="B8549" s="1155" t="s">
        <v>9293</v>
      </c>
      <c r="C8549" s="1156">
        <v>10239668.759488465</v>
      </c>
      <c r="D8549" s="1156">
        <v>2074173.0823981659</v>
      </c>
      <c r="E8549" s="1156">
        <v>21636386.772048052</v>
      </c>
      <c r="F8549" s="1157">
        <v>33950228.613934681</v>
      </c>
    </row>
    <row r="8550" spans="2:6" ht="12.95" customHeight="1" x14ac:dyDescent="0.2">
      <c r="B8550" s="1148" t="s">
        <v>9294</v>
      </c>
      <c r="C8550" s="1150">
        <v>117057441.41972986</v>
      </c>
      <c r="D8550" s="1150">
        <v>2416507.5809562732</v>
      </c>
      <c r="E8550" s="1150">
        <v>11229330.25759868</v>
      </c>
      <c r="F8550" s="1149">
        <v>130703279.25828482</v>
      </c>
    </row>
    <row r="8551" spans="2:6" ht="12.95" customHeight="1" x14ac:dyDescent="0.2">
      <c r="B8551" s="1155" t="s">
        <v>9295</v>
      </c>
      <c r="C8551" s="1156">
        <v>33876943.807049371</v>
      </c>
      <c r="D8551" s="1156">
        <v>2685901.8172375681</v>
      </c>
      <c r="E8551" s="1156">
        <v>10253189.093040697</v>
      </c>
      <c r="F8551" s="1157">
        <v>46816034.717327639</v>
      </c>
    </row>
    <row r="8552" spans="2:6" ht="12.95" customHeight="1" x14ac:dyDescent="0.2">
      <c r="B8552" s="1148" t="s">
        <v>9296</v>
      </c>
      <c r="C8552" s="1150">
        <v>13777031.355670707</v>
      </c>
      <c r="D8552" s="1150">
        <v>941966.45552829432</v>
      </c>
      <c r="E8552" s="1150">
        <v>4618819.0493272273</v>
      </c>
      <c r="F8552" s="1149">
        <v>19337816.86052623</v>
      </c>
    </row>
    <row r="8553" spans="2:6" ht="12.95" customHeight="1" x14ac:dyDescent="0.2">
      <c r="B8553" s="1155" t="s">
        <v>9297</v>
      </c>
      <c r="C8553" s="1156">
        <v>5520620.9962243009</v>
      </c>
      <c r="D8553" s="1156">
        <v>258318.70838676751</v>
      </c>
      <c r="E8553" s="1156">
        <v>1215266.4851495698</v>
      </c>
      <c r="F8553" s="1157">
        <v>6994206.1897606384</v>
      </c>
    </row>
    <row r="8554" spans="2:6" ht="12.95" customHeight="1" x14ac:dyDescent="0.2">
      <c r="B8554" s="1148" t="s">
        <v>9298</v>
      </c>
      <c r="C8554" s="1150">
        <v>811051.99098485266</v>
      </c>
      <c r="D8554" s="1150">
        <v>16009.172138452719</v>
      </c>
      <c r="E8554" s="1150">
        <v>1755.8835071995713</v>
      </c>
      <c r="F8554" s="1149">
        <v>828817.04663050501</v>
      </c>
    </row>
    <row r="8555" spans="2:6" ht="12.95" customHeight="1" x14ac:dyDescent="0.2">
      <c r="B8555" s="1155" t="s">
        <v>9299</v>
      </c>
      <c r="C8555" s="1156">
        <v>20179039.474889398</v>
      </c>
      <c r="D8555" s="1156">
        <v>849507.37331268459</v>
      </c>
      <c r="E8555" s="1156">
        <v>3901508.1202749582</v>
      </c>
      <c r="F8555" s="1157">
        <v>24930054.968477041</v>
      </c>
    </row>
    <row r="8556" spans="2:6" ht="12.95" customHeight="1" x14ac:dyDescent="0.2">
      <c r="B8556" s="1148" t="s">
        <v>9300</v>
      </c>
      <c r="C8556" s="1150">
        <v>1902895.0167889865</v>
      </c>
      <c r="D8556" s="1150">
        <v>147664.11605872022</v>
      </c>
      <c r="E8556" s="1150">
        <v>3178279.213476202</v>
      </c>
      <c r="F8556" s="1149">
        <v>5228838.3463239092</v>
      </c>
    </row>
    <row r="8557" spans="2:6" ht="12.95" customHeight="1" x14ac:dyDescent="0.2">
      <c r="B8557" s="1155" t="s">
        <v>9301</v>
      </c>
      <c r="C8557" s="1156">
        <v>11659009.743711961</v>
      </c>
      <c r="D8557" s="1156">
        <v>448371.89029635931</v>
      </c>
      <c r="E8557" s="1156">
        <v>3786985.4959720531</v>
      </c>
      <c r="F8557" s="1157">
        <v>15894367.129980374</v>
      </c>
    </row>
    <row r="8558" spans="2:6" ht="12.95" customHeight="1" x14ac:dyDescent="0.2">
      <c r="B8558" s="1148" t="s">
        <v>9302</v>
      </c>
      <c r="C8558" s="1150">
        <v>23109898.930794168</v>
      </c>
      <c r="D8558" s="1150">
        <v>1901078.4035894144</v>
      </c>
      <c r="E8558" s="1150">
        <v>17461484.429599699</v>
      </c>
      <c r="F8558" s="1149">
        <v>42472461.763983279</v>
      </c>
    </row>
    <row r="8559" spans="2:6" ht="12.95" customHeight="1" x14ac:dyDescent="0.2">
      <c r="B8559" s="1155" t="s">
        <v>9303</v>
      </c>
      <c r="C8559" s="1156">
        <v>4438806.2216637116</v>
      </c>
      <c r="D8559" s="1156">
        <v>443308.79183028988</v>
      </c>
      <c r="E8559" s="1156">
        <v>1302020.1369497266</v>
      </c>
      <c r="F8559" s="1157">
        <v>6184135.1504437281</v>
      </c>
    </row>
    <row r="8560" spans="2:6" ht="12.95" customHeight="1" x14ac:dyDescent="0.2">
      <c r="B8560" s="1148" t="s">
        <v>9304</v>
      </c>
      <c r="C8560" s="1150">
        <v>2682763.2676055534</v>
      </c>
      <c r="D8560" s="1150">
        <v>126404.85602221247</v>
      </c>
      <c r="E8560" s="1150">
        <v>802243.66462273744</v>
      </c>
      <c r="F8560" s="1149">
        <v>3611411.7882505036</v>
      </c>
    </row>
    <row r="8561" spans="2:6" ht="12.95" customHeight="1" x14ac:dyDescent="0.2">
      <c r="B8561" s="1155" t="s">
        <v>9305</v>
      </c>
      <c r="C8561" s="1156">
        <v>15370699.063566251</v>
      </c>
      <c r="D8561" s="1156">
        <v>969885.41610397887</v>
      </c>
      <c r="E8561" s="1156">
        <v>896411.0467866254</v>
      </c>
      <c r="F8561" s="1157">
        <v>17236995.526456855</v>
      </c>
    </row>
    <row r="8562" spans="2:6" ht="12.95" customHeight="1" x14ac:dyDescent="0.2">
      <c r="B8562" s="1148" t="s">
        <v>9306</v>
      </c>
      <c r="C8562" s="1150">
        <v>73106088.938753366</v>
      </c>
      <c r="D8562" s="1150">
        <v>2391594.8350948174</v>
      </c>
      <c r="E8562" s="1150">
        <v>16631009.018043956</v>
      </c>
      <c r="F8562" s="1149">
        <v>92128692.791892141</v>
      </c>
    </row>
    <row r="8563" spans="2:6" ht="12.95" customHeight="1" x14ac:dyDescent="0.2">
      <c r="B8563" s="1155" t="s">
        <v>9307</v>
      </c>
      <c r="C8563" s="1156">
        <v>25212946.852539957</v>
      </c>
      <c r="D8563" s="1156">
        <v>1270434.9685145537</v>
      </c>
      <c r="E8563" s="1156">
        <v>5626761.2151822709</v>
      </c>
      <c r="F8563" s="1157">
        <v>32110143.036236782</v>
      </c>
    </row>
    <row r="8564" spans="2:6" ht="12.95" customHeight="1" x14ac:dyDescent="0.2">
      <c r="B8564" s="1148" t="s">
        <v>9308</v>
      </c>
      <c r="C8564" s="1150">
        <v>27853261.768991336</v>
      </c>
      <c r="D8564" s="1150">
        <v>1827706.6272387882</v>
      </c>
      <c r="E8564" s="1150">
        <v>9624783.6019787304</v>
      </c>
      <c r="F8564" s="1149">
        <v>39305751.998208851</v>
      </c>
    </row>
    <row r="8565" spans="2:6" ht="12.95" customHeight="1" x14ac:dyDescent="0.2">
      <c r="B8565" s="1155" t="s">
        <v>9309</v>
      </c>
      <c r="C8565" s="1156">
        <v>17169052.995473899</v>
      </c>
      <c r="D8565" s="1156">
        <v>764268.95993220748</v>
      </c>
      <c r="E8565" s="1156">
        <v>8533032.9245194327</v>
      </c>
      <c r="F8565" s="1157">
        <v>26466354.879925542</v>
      </c>
    </row>
    <row r="8566" spans="2:6" ht="12.95" customHeight="1" x14ac:dyDescent="0.2">
      <c r="B8566" s="1148" t="s">
        <v>9310</v>
      </c>
      <c r="C8566" s="1150">
        <v>71838270.709620714</v>
      </c>
      <c r="D8566" s="1150">
        <v>3088130.4692408862</v>
      </c>
      <c r="E8566" s="1150">
        <v>14695240.801161787</v>
      </c>
      <c r="F8566" s="1149">
        <v>89621641.980023384</v>
      </c>
    </row>
    <row r="8567" spans="2:6" ht="12.95" customHeight="1" x14ac:dyDescent="0.2">
      <c r="B8567" s="1155" t="s">
        <v>9311</v>
      </c>
      <c r="C8567" s="1156">
        <v>26372514.917564213</v>
      </c>
      <c r="D8567" s="1156">
        <v>1480783.6956958044</v>
      </c>
      <c r="E8567" s="1156">
        <v>5921956.4498156141</v>
      </c>
      <c r="F8567" s="1157">
        <v>33775255.063075632</v>
      </c>
    </row>
    <row r="8568" spans="2:6" ht="12.95" customHeight="1" x14ac:dyDescent="0.2">
      <c r="B8568" s="1148" t="s">
        <v>9312</v>
      </c>
      <c r="C8568" s="1150">
        <v>291506.1525863579</v>
      </c>
      <c r="D8568" s="1150">
        <v>0</v>
      </c>
      <c r="E8568" s="1150">
        <v>0</v>
      </c>
      <c r="F8568" s="1149">
        <v>291506.1525863579</v>
      </c>
    </row>
    <row r="8569" spans="2:6" ht="12.95" customHeight="1" x14ac:dyDescent="0.2">
      <c r="B8569" s="1155" t="s">
        <v>9313</v>
      </c>
      <c r="C8569" s="1156">
        <v>5650301.3958668662</v>
      </c>
      <c r="D8569" s="1156">
        <v>249026.77199733313</v>
      </c>
      <c r="E8569" s="1156">
        <v>1969646.0660204969</v>
      </c>
      <c r="F8569" s="1157">
        <v>7868974.2338846968</v>
      </c>
    </row>
    <row r="8570" spans="2:6" ht="12.95" customHeight="1" x14ac:dyDescent="0.2">
      <c r="B8570" s="1148" t="s">
        <v>9314</v>
      </c>
      <c r="C8570" s="1150">
        <v>39016216.509409539</v>
      </c>
      <c r="D8570" s="1150">
        <v>1404376.9370260285</v>
      </c>
      <c r="E8570" s="1150">
        <v>21249573.147296835</v>
      </c>
      <c r="F8570" s="1149">
        <v>61670166.593732402</v>
      </c>
    </row>
    <row r="8571" spans="2:6" ht="12.95" customHeight="1" x14ac:dyDescent="0.2">
      <c r="B8571" s="1155" t="s">
        <v>9315</v>
      </c>
      <c r="C8571" s="1156">
        <v>16471471.354176283</v>
      </c>
      <c r="D8571" s="1156">
        <v>547634.51107575058</v>
      </c>
      <c r="E8571" s="1156">
        <v>18839010.185851183</v>
      </c>
      <c r="F8571" s="1157">
        <v>35858116.051103219</v>
      </c>
    </row>
    <row r="8572" spans="2:6" ht="12.95" customHeight="1" x14ac:dyDescent="0.2">
      <c r="B8572" s="1148" t="s">
        <v>9316</v>
      </c>
      <c r="C8572" s="1150">
        <v>4451444.5656966735</v>
      </c>
      <c r="D8572" s="1150">
        <v>70912.146129893896</v>
      </c>
      <c r="E8572" s="1150">
        <v>282762.27738161979</v>
      </c>
      <c r="F8572" s="1149">
        <v>4805118.989208187</v>
      </c>
    </row>
    <row r="8573" spans="2:6" ht="12.95" customHeight="1" x14ac:dyDescent="0.2">
      <c r="B8573" s="1155" t="s">
        <v>9317</v>
      </c>
      <c r="C8573" s="1156">
        <v>71375460.046065837</v>
      </c>
      <c r="D8573" s="1156">
        <v>2984897.9189824159</v>
      </c>
      <c r="E8573" s="1156">
        <v>26866271.897546608</v>
      </c>
      <c r="F8573" s="1157">
        <v>101226629.86259486</v>
      </c>
    </row>
    <row r="8574" spans="2:6" ht="12.95" customHeight="1" x14ac:dyDescent="0.2">
      <c r="B8574" s="1148" t="s">
        <v>9318</v>
      </c>
      <c r="C8574" s="1150">
        <v>1272921510.0291839</v>
      </c>
      <c r="D8574" s="1150">
        <v>34057392.113695264</v>
      </c>
      <c r="E8574" s="1150">
        <v>341499907.10021204</v>
      </c>
      <c r="F8574" s="1149">
        <v>1648478809.2430911</v>
      </c>
    </row>
    <row r="8575" spans="2:6" ht="12.95" customHeight="1" x14ac:dyDescent="0.2">
      <c r="B8575" s="1155" t="s">
        <v>9319</v>
      </c>
      <c r="C8575" s="1156">
        <v>56501777.598926298</v>
      </c>
      <c r="D8575" s="1156">
        <v>2146926.3552429941</v>
      </c>
      <c r="E8575" s="1156">
        <v>11081013.055047251</v>
      </c>
      <c r="F8575" s="1157">
        <v>69729717.009216547</v>
      </c>
    </row>
    <row r="8576" spans="2:6" ht="12.95" customHeight="1" x14ac:dyDescent="0.2">
      <c r="B8576" s="1148" t="s">
        <v>9320</v>
      </c>
      <c r="C8576" s="1150">
        <v>452370.29239720869</v>
      </c>
      <c r="D8576" s="1150">
        <v>33514.2597327896</v>
      </c>
      <c r="E8576" s="1150">
        <v>125708.25257099152</v>
      </c>
      <c r="F8576" s="1149">
        <v>611592.80470098974</v>
      </c>
    </row>
    <row r="8577" spans="2:6" ht="12.95" customHeight="1" x14ac:dyDescent="0.2">
      <c r="B8577" s="1155" t="s">
        <v>9321</v>
      </c>
      <c r="C8577" s="1156">
        <v>13502422.119563205</v>
      </c>
      <c r="D8577" s="1156">
        <v>230385.36400862268</v>
      </c>
      <c r="E8577" s="1156">
        <v>709376.93690862681</v>
      </c>
      <c r="F8577" s="1157">
        <v>14442184.420480454</v>
      </c>
    </row>
    <row r="8578" spans="2:6" ht="12.95" customHeight="1" x14ac:dyDescent="0.2">
      <c r="B8578" s="1148" t="s">
        <v>9322</v>
      </c>
      <c r="C8578" s="1150">
        <v>4851063.5090867374</v>
      </c>
      <c r="D8578" s="1150">
        <v>310172.31625659869</v>
      </c>
      <c r="E8578" s="1150">
        <v>1278673.3895762211</v>
      </c>
      <c r="F8578" s="1149">
        <v>6439909.2149195569</v>
      </c>
    </row>
    <row r="8579" spans="2:6" ht="12.95" customHeight="1" x14ac:dyDescent="0.2">
      <c r="B8579" s="1155" t="s">
        <v>9323</v>
      </c>
      <c r="C8579" s="1156">
        <v>26120022.783514373</v>
      </c>
      <c r="D8579" s="1156">
        <v>861445.92935483682</v>
      </c>
      <c r="E8579" s="1156">
        <v>6076072.2948578941</v>
      </c>
      <c r="F8579" s="1157">
        <v>33057541.007727101</v>
      </c>
    </row>
    <row r="8580" spans="2:6" ht="12.95" customHeight="1" x14ac:dyDescent="0.2">
      <c r="B8580" s="1148" t="s">
        <v>9324</v>
      </c>
      <c r="C8580" s="1150">
        <v>39380942.63340424</v>
      </c>
      <c r="D8580" s="1150">
        <v>1662091.5257094586</v>
      </c>
      <c r="E8580" s="1150">
        <v>6646689.0408769157</v>
      </c>
      <c r="F8580" s="1149">
        <v>47689723.199990615</v>
      </c>
    </row>
    <row r="8581" spans="2:6" ht="12.95" customHeight="1" x14ac:dyDescent="0.2">
      <c r="B8581" s="1155" t="s">
        <v>9325</v>
      </c>
      <c r="C8581" s="1156">
        <v>27598022.168847375</v>
      </c>
      <c r="D8581" s="1156">
        <v>985923.3558473523</v>
      </c>
      <c r="E8581" s="1156">
        <v>3261000.8364820485</v>
      </c>
      <c r="F8581" s="1157">
        <v>31844946.361176774</v>
      </c>
    </row>
    <row r="8582" spans="2:6" ht="12.95" customHeight="1" x14ac:dyDescent="0.2">
      <c r="B8582" s="1148" t="s">
        <v>9326</v>
      </c>
      <c r="C8582" s="1150">
        <v>34201282.179460496</v>
      </c>
      <c r="D8582" s="1150">
        <v>1075448.1423610358</v>
      </c>
      <c r="E8582" s="1150">
        <v>2994756.8706126022</v>
      </c>
      <c r="F8582" s="1149">
        <v>38271487.192434132</v>
      </c>
    </row>
    <row r="8583" spans="2:6" ht="12.95" customHeight="1" x14ac:dyDescent="0.2">
      <c r="B8583" s="1155" t="s">
        <v>9327</v>
      </c>
      <c r="C8583" s="1156">
        <v>47657272.122033052</v>
      </c>
      <c r="D8583" s="1156">
        <v>1137327.2605457832</v>
      </c>
      <c r="E8583" s="1156">
        <v>7703535.050272556</v>
      </c>
      <c r="F8583" s="1157">
        <v>56498134.432851389</v>
      </c>
    </row>
    <row r="8584" spans="2:6" ht="12.95" customHeight="1" x14ac:dyDescent="0.2">
      <c r="B8584" s="1148" t="s">
        <v>9328</v>
      </c>
      <c r="C8584" s="1150">
        <v>7251936.7554353615</v>
      </c>
      <c r="D8584" s="1150">
        <v>308892.15783762082</v>
      </c>
      <c r="E8584" s="1150">
        <v>2686176.6024028999</v>
      </c>
      <c r="F8584" s="1149">
        <v>10247005.515675882</v>
      </c>
    </row>
    <row r="8585" spans="2:6" ht="12.95" customHeight="1" x14ac:dyDescent="0.2">
      <c r="B8585" s="1155" t="s">
        <v>9329</v>
      </c>
      <c r="C8585" s="1156">
        <v>16279698.220806558</v>
      </c>
      <c r="D8585" s="1156">
        <v>334624.7804393206</v>
      </c>
      <c r="E8585" s="1156">
        <v>1059838.2784011636</v>
      </c>
      <c r="F8585" s="1157">
        <v>17674161.279647041</v>
      </c>
    </row>
    <row r="8586" spans="2:6" ht="12.95" customHeight="1" x14ac:dyDescent="0.2">
      <c r="B8586" s="1148" t="s">
        <v>9330</v>
      </c>
      <c r="C8586" s="1150">
        <v>13573856.238010379</v>
      </c>
      <c r="D8586" s="1150">
        <v>528187.61014925619</v>
      </c>
      <c r="E8586" s="1150">
        <v>4589489.2914847462</v>
      </c>
      <c r="F8586" s="1149">
        <v>18691533.139644381</v>
      </c>
    </row>
    <row r="8587" spans="2:6" ht="12.95" customHeight="1" x14ac:dyDescent="0.2">
      <c r="B8587" s="1155" t="s">
        <v>9331</v>
      </c>
      <c r="C8587" s="1156">
        <v>62672449.073019877</v>
      </c>
      <c r="D8587" s="1156">
        <v>2215637.7795964433</v>
      </c>
      <c r="E8587" s="1156">
        <v>9651760.0655111</v>
      </c>
      <c r="F8587" s="1157">
        <v>74539846.918127418</v>
      </c>
    </row>
    <row r="8588" spans="2:6" ht="12.95" customHeight="1" x14ac:dyDescent="0.2">
      <c r="B8588" s="1148" t="s">
        <v>9332</v>
      </c>
      <c r="C8588" s="1150">
        <v>23007555.818788119</v>
      </c>
      <c r="D8588" s="1150">
        <v>682540.19435207418</v>
      </c>
      <c r="E8588" s="1150">
        <v>2141852.7151710326</v>
      </c>
      <c r="F8588" s="1149">
        <v>25831948.728311226</v>
      </c>
    </row>
    <row r="8589" spans="2:6" ht="12.95" customHeight="1" x14ac:dyDescent="0.2">
      <c r="B8589" s="1155" t="s">
        <v>9333</v>
      </c>
      <c r="C8589" s="1156">
        <v>36665209.772669241</v>
      </c>
      <c r="D8589" s="1156">
        <v>1371135.9695399872</v>
      </c>
      <c r="E8589" s="1156">
        <v>3901898.3166098911</v>
      </c>
      <c r="F8589" s="1157">
        <v>41938244.058819115</v>
      </c>
    </row>
    <row r="8590" spans="2:6" ht="12.95" customHeight="1" x14ac:dyDescent="0.2">
      <c r="B8590" s="1148" t="s">
        <v>9334</v>
      </c>
      <c r="C8590" s="1150">
        <v>10692863.291713918</v>
      </c>
      <c r="D8590" s="1150">
        <v>419633.0529804306</v>
      </c>
      <c r="E8590" s="1150">
        <v>1228468.1278148112</v>
      </c>
      <c r="F8590" s="1149">
        <v>12340964.472509159</v>
      </c>
    </row>
    <row r="8591" spans="2:6" ht="12.95" customHeight="1" x14ac:dyDescent="0.2">
      <c r="B8591" s="1155" t="s">
        <v>9335</v>
      </c>
      <c r="C8591" s="1156">
        <v>20653252.122734874</v>
      </c>
      <c r="D8591" s="1156">
        <v>556653.15521843708</v>
      </c>
      <c r="E8591" s="1156">
        <v>3890972.8192317616</v>
      </c>
      <c r="F8591" s="1157">
        <v>25100878.097185075</v>
      </c>
    </row>
    <row r="8592" spans="2:6" ht="12.95" customHeight="1" x14ac:dyDescent="0.2">
      <c r="B8592" s="1148" t="s">
        <v>9336</v>
      </c>
      <c r="C8592" s="1150">
        <v>2878794.9734211667</v>
      </c>
      <c r="D8592" s="1150">
        <v>84576.758467297375</v>
      </c>
      <c r="E8592" s="1150">
        <v>608591.06295497227</v>
      </c>
      <c r="F8592" s="1149">
        <v>3571962.7948434362</v>
      </c>
    </row>
    <row r="8593" spans="2:6" ht="12.95" customHeight="1" x14ac:dyDescent="0.2">
      <c r="B8593" s="1155" t="s">
        <v>9337</v>
      </c>
      <c r="C8593" s="1156">
        <v>16288627.485612452</v>
      </c>
      <c r="D8593" s="1156">
        <v>497996.00878482475</v>
      </c>
      <c r="E8593" s="1156">
        <v>2146931.8819997418</v>
      </c>
      <c r="F8593" s="1157">
        <v>18933555.376397017</v>
      </c>
    </row>
    <row r="8594" spans="2:6" ht="12.95" customHeight="1" x14ac:dyDescent="0.2">
      <c r="B8594" s="1148" t="s">
        <v>9338</v>
      </c>
      <c r="C8594" s="1150">
        <v>9513376.0975072887</v>
      </c>
      <c r="D8594" s="1150">
        <v>234945.02938857733</v>
      </c>
      <c r="E8594" s="1150">
        <v>689216.79293707618</v>
      </c>
      <c r="F8594" s="1149">
        <v>10437537.919832941</v>
      </c>
    </row>
    <row r="8595" spans="2:6" ht="12.95" customHeight="1" x14ac:dyDescent="0.2">
      <c r="B8595" s="1155" t="s">
        <v>9339</v>
      </c>
      <c r="C8595" s="1156">
        <v>8692021.1086694766</v>
      </c>
      <c r="D8595" s="1156">
        <v>465301.62579227937</v>
      </c>
      <c r="E8595" s="1156">
        <v>157834.4174804948</v>
      </c>
      <c r="F8595" s="1157">
        <v>9315157.1519422513</v>
      </c>
    </row>
    <row r="8596" spans="2:6" ht="12.95" customHeight="1" x14ac:dyDescent="0.2">
      <c r="B8596" s="1148" t="s">
        <v>9340</v>
      </c>
      <c r="C8596" s="1150">
        <v>3104224.566443888</v>
      </c>
      <c r="D8596" s="1150">
        <v>204149.30832080805</v>
      </c>
      <c r="E8596" s="1150">
        <v>460171.54433126544</v>
      </c>
      <c r="F8596" s="1149">
        <v>3768545.4190959618</v>
      </c>
    </row>
    <row r="8597" spans="2:6" ht="12.95" customHeight="1" x14ac:dyDescent="0.2">
      <c r="B8597" s="1155" t="s">
        <v>9341</v>
      </c>
      <c r="C8597" s="1156">
        <v>30344389.27653186</v>
      </c>
      <c r="D8597" s="1156">
        <v>1870886.8022249835</v>
      </c>
      <c r="E8597" s="1156">
        <v>12023835.028245242</v>
      </c>
      <c r="F8597" s="1157">
        <v>44239111.107002087</v>
      </c>
    </row>
    <row r="8598" spans="2:6" ht="12.95" customHeight="1" x14ac:dyDescent="0.2">
      <c r="B8598" s="1148" t="s">
        <v>9342</v>
      </c>
      <c r="C8598" s="1150">
        <v>11144684.090892296</v>
      </c>
      <c r="D8598" s="1150">
        <v>703382.32411722955</v>
      </c>
      <c r="E8598" s="1150">
        <v>7853156.4695888376</v>
      </c>
      <c r="F8598" s="1149">
        <v>19701222.884598363</v>
      </c>
    </row>
    <row r="8599" spans="2:6" ht="12.95" customHeight="1" x14ac:dyDescent="0.2">
      <c r="B8599" s="1155" t="s">
        <v>9343</v>
      </c>
      <c r="C8599" s="1156">
        <v>31364248.690669984</v>
      </c>
      <c r="D8599" s="1156">
        <v>1336240.8647709968</v>
      </c>
      <c r="E8599" s="1156">
        <v>10957168.313982747</v>
      </c>
      <c r="F8599" s="1157">
        <v>43657657.869423732</v>
      </c>
    </row>
    <row r="8600" spans="2:6" ht="12.95" customHeight="1" x14ac:dyDescent="0.2">
      <c r="B8600" s="1148" t="s">
        <v>9344</v>
      </c>
      <c r="C8600" s="1150">
        <v>10559199.06623487</v>
      </c>
      <c r="D8600" s="1150">
        <v>355812.12146352621</v>
      </c>
      <c r="E8600" s="1150">
        <v>1245831.8647193403</v>
      </c>
      <c r="F8600" s="1149">
        <v>12160843.052417737</v>
      </c>
    </row>
    <row r="8601" spans="2:6" ht="12.95" customHeight="1" x14ac:dyDescent="0.2">
      <c r="B8601" s="1155" t="s">
        <v>9345</v>
      </c>
      <c r="C8601" s="1156">
        <v>5643295.357326854</v>
      </c>
      <c r="D8601" s="1156">
        <v>221222.88184133219</v>
      </c>
      <c r="E8601" s="1156">
        <v>1546413.1080629115</v>
      </c>
      <c r="F8601" s="1157">
        <v>7410931.3472310975</v>
      </c>
    </row>
    <row r="8602" spans="2:6" ht="12.95" customHeight="1" x14ac:dyDescent="0.2">
      <c r="B8602" s="1148" t="s">
        <v>9346</v>
      </c>
      <c r="C8602" s="1150">
        <v>89430.021363675303</v>
      </c>
      <c r="D8602" s="1150">
        <v>0</v>
      </c>
      <c r="E8602" s="1150">
        <v>472592.79432664014</v>
      </c>
      <c r="F8602" s="1149">
        <v>562022.81569031544</v>
      </c>
    </row>
    <row r="8603" spans="2:6" ht="12.95" customHeight="1" x14ac:dyDescent="0.2">
      <c r="B8603" s="1155" t="s">
        <v>9347</v>
      </c>
      <c r="C8603" s="1156">
        <v>4841172.6311478978</v>
      </c>
      <c r="D8603" s="1156">
        <v>125858.2715287163</v>
      </c>
      <c r="E8603" s="1156">
        <v>618981.45264909335</v>
      </c>
      <c r="F8603" s="1157">
        <v>5586012.3553257072</v>
      </c>
    </row>
    <row r="8604" spans="2:6" ht="12.95" customHeight="1" x14ac:dyDescent="0.2">
      <c r="B8604" s="1148" t="s">
        <v>9348</v>
      </c>
      <c r="C8604" s="1150">
        <v>71617099.689043909</v>
      </c>
      <c r="D8604" s="1150">
        <v>3185551.9633053415</v>
      </c>
      <c r="E8604" s="1150">
        <v>23704280.896604538</v>
      </c>
      <c r="F8604" s="1149">
        <v>98506932.548953786</v>
      </c>
    </row>
    <row r="8605" spans="2:6" ht="12.95" customHeight="1" x14ac:dyDescent="0.2">
      <c r="B8605" s="1155" t="s">
        <v>9349</v>
      </c>
      <c r="C8605" s="1156">
        <v>15365478.87798742</v>
      </c>
      <c r="D8605" s="1156">
        <v>657958.27594720828</v>
      </c>
      <c r="E8605" s="1156">
        <v>2726041.6612885795</v>
      </c>
      <c r="F8605" s="1157">
        <v>18749478.815223206</v>
      </c>
    </row>
    <row r="8606" spans="2:6" ht="12.95" customHeight="1" x14ac:dyDescent="0.2">
      <c r="B8606" s="1148" t="s">
        <v>9350</v>
      </c>
      <c r="C8606" s="1150">
        <v>37116481.078628786</v>
      </c>
      <c r="D8606" s="1150">
        <v>1337621.7098071976</v>
      </c>
      <c r="E8606" s="1150">
        <v>4243775.3387338985</v>
      </c>
      <c r="F8606" s="1149">
        <v>42697878.127169877</v>
      </c>
    </row>
    <row r="8607" spans="2:6" ht="12.95" customHeight="1" x14ac:dyDescent="0.2">
      <c r="B8607" s="1155" t="s">
        <v>9351</v>
      </c>
      <c r="C8607" s="1156">
        <v>17244608.313062251</v>
      </c>
      <c r="D8607" s="1156">
        <v>1093039.5327701354</v>
      </c>
      <c r="E8607" s="1156">
        <v>3599105.9607016989</v>
      </c>
      <c r="F8607" s="1157">
        <v>21936753.806534085</v>
      </c>
    </row>
    <row r="8608" spans="2:6" ht="12.95" customHeight="1" x14ac:dyDescent="0.2">
      <c r="B8608" s="1148" t="s">
        <v>9352</v>
      </c>
      <c r="C8608" s="1150">
        <v>31042795.157657694</v>
      </c>
      <c r="D8608" s="1150">
        <v>643588.85728924361</v>
      </c>
      <c r="E8608" s="1150">
        <v>19791278.369593743</v>
      </c>
      <c r="F8608" s="1149">
        <v>51477662.384540677</v>
      </c>
    </row>
    <row r="8609" spans="2:6" ht="12.95" customHeight="1" x14ac:dyDescent="0.2">
      <c r="B8609" s="1155" t="s">
        <v>9353</v>
      </c>
      <c r="C8609" s="1156">
        <v>487125.73848785344</v>
      </c>
      <c r="D8609" s="1156">
        <v>24164.788133513535</v>
      </c>
      <c r="E8609" s="1156">
        <v>0</v>
      </c>
      <c r="F8609" s="1157">
        <v>511290.52662136697</v>
      </c>
    </row>
    <row r="8610" spans="2:6" ht="12.95" customHeight="1" x14ac:dyDescent="0.2">
      <c r="B8610" s="1148" t="s">
        <v>9354</v>
      </c>
      <c r="C8610" s="1150">
        <v>9269813.2282633558</v>
      </c>
      <c r="D8610" s="1150">
        <v>77384.857237085031</v>
      </c>
      <c r="E8610" s="1150">
        <v>260.13088995549202</v>
      </c>
      <c r="F8610" s="1149">
        <v>9347458.2163903974</v>
      </c>
    </row>
    <row r="8611" spans="2:6" ht="12.95" customHeight="1" x14ac:dyDescent="0.2">
      <c r="B8611" s="1155" t="s">
        <v>9355</v>
      </c>
      <c r="C8611" s="1156">
        <v>27625084.709874474</v>
      </c>
      <c r="D8611" s="1156">
        <v>967037.42321681441</v>
      </c>
      <c r="E8611" s="1156">
        <v>3115197.4726619953</v>
      </c>
      <c r="F8611" s="1157">
        <v>31707319.605753284</v>
      </c>
    </row>
    <row r="8612" spans="2:6" ht="12.95" customHeight="1" x14ac:dyDescent="0.2">
      <c r="B8612" s="1148" t="s">
        <v>9356</v>
      </c>
      <c r="C8612" s="1150">
        <v>72302042.98630853</v>
      </c>
      <c r="D8612" s="1150">
        <v>3543248.3628911828</v>
      </c>
      <c r="E8612" s="1150">
        <v>13940865.843236558</v>
      </c>
      <c r="F8612" s="1149">
        <v>89786157.192436278</v>
      </c>
    </row>
    <row r="8613" spans="2:6" ht="12.95" customHeight="1" x14ac:dyDescent="0.2">
      <c r="B8613" s="1155" t="s">
        <v>9357</v>
      </c>
      <c r="C8613" s="1156">
        <v>106322679.27008054</v>
      </c>
      <c r="D8613" s="1156">
        <v>3418583.9469666835</v>
      </c>
      <c r="E8613" s="1156">
        <v>74227029.111578748</v>
      </c>
      <c r="F8613" s="1157">
        <v>183968292.32862598</v>
      </c>
    </row>
    <row r="8614" spans="2:6" ht="12.95" customHeight="1" x14ac:dyDescent="0.2">
      <c r="B8614" s="1148" t="s">
        <v>9358</v>
      </c>
      <c r="C8614" s="1150">
        <v>18090690.496747155</v>
      </c>
      <c r="D8614" s="1150">
        <v>1956067.6803956188</v>
      </c>
      <c r="E8614" s="1150">
        <v>3291017.3113958053</v>
      </c>
      <c r="F8614" s="1149">
        <v>23337775.488538578</v>
      </c>
    </row>
    <row r="8615" spans="2:6" ht="12.95" customHeight="1" x14ac:dyDescent="0.2">
      <c r="B8615" s="1155" t="s">
        <v>9359</v>
      </c>
      <c r="C8615" s="1156">
        <v>12499322.248599218</v>
      </c>
      <c r="D8615" s="1156">
        <v>723591.56657412602</v>
      </c>
      <c r="E8615" s="1156">
        <v>1474616.9824351955</v>
      </c>
      <c r="F8615" s="1157">
        <v>14697530.797608539</v>
      </c>
    </row>
    <row r="8616" spans="2:6" ht="12.95" customHeight="1" x14ac:dyDescent="0.2">
      <c r="B8616" s="1148" t="s">
        <v>9360</v>
      </c>
      <c r="C8616" s="1150">
        <v>20578933.16488887</v>
      </c>
      <c r="D8616" s="1150">
        <v>872075.55937309086</v>
      </c>
      <c r="E8616" s="1150">
        <v>2286810.6535987309</v>
      </c>
      <c r="F8616" s="1149">
        <v>23737819.377860691</v>
      </c>
    </row>
    <row r="8617" spans="2:6" ht="12.95" customHeight="1" x14ac:dyDescent="0.2">
      <c r="B8617" s="1155" t="s">
        <v>9361</v>
      </c>
      <c r="C8617" s="1156">
        <v>21423916.362136122</v>
      </c>
      <c r="D8617" s="1156">
        <v>518838.1385499803</v>
      </c>
      <c r="E8617" s="1156">
        <v>4632215.7901599361</v>
      </c>
      <c r="F8617" s="1157">
        <v>26574970.290846039</v>
      </c>
    </row>
    <row r="8618" spans="2:6" ht="12.95" customHeight="1" x14ac:dyDescent="0.2">
      <c r="B8618" s="1148" t="s">
        <v>9362</v>
      </c>
      <c r="C8618" s="1150">
        <v>38927473.354569383</v>
      </c>
      <c r="D8618" s="1150">
        <v>488128.72029697336</v>
      </c>
      <c r="E8618" s="1150">
        <v>4165606.0063022715</v>
      </c>
      <c r="F8618" s="1149">
        <v>43581208.081168629</v>
      </c>
    </row>
    <row r="8619" spans="2:6" ht="12.95" customHeight="1" x14ac:dyDescent="0.2">
      <c r="B8619" s="1155" t="s">
        <v>9363</v>
      </c>
      <c r="C8619" s="1156">
        <v>34991178.681520618</v>
      </c>
      <c r="D8619" s="1156">
        <v>879655.82326973474</v>
      </c>
      <c r="E8619" s="1156">
        <v>2925175.7167241694</v>
      </c>
      <c r="F8619" s="1157">
        <v>38796010.221514523</v>
      </c>
    </row>
    <row r="8620" spans="2:6" ht="12.95" customHeight="1" x14ac:dyDescent="0.2">
      <c r="B8620" s="1148" t="s">
        <v>9364</v>
      </c>
      <c r="C8620" s="1150">
        <v>41127232.082828254</v>
      </c>
      <c r="D8620" s="1150">
        <v>2020895.4780847535</v>
      </c>
      <c r="E8620" s="1150">
        <v>11171156.383306246</v>
      </c>
      <c r="F8620" s="1149">
        <v>54319283.944219247</v>
      </c>
    </row>
    <row r="8621" spans="2:6" ht="12.95" customHeight="1" x14ac:dyDescent="0.2">
      <c r="B8621" s="1155" t="s">
        <v>9365</v>
      </c>
      <c r="C8621" s="1156">
        <v>45838861.687638327</v>
      </c>
      <c r="D8621" s="1156">
        <v>1126855.8523545936</v>
      </c>
      <c r="E8621" s="1156">
        <v>3228224.3443476558</v>
      </c>
      <c r="F8621" s="1157">
        <v>50193941.884340577</v>
      </c>
    </row>
    <row r="8622" spans="2:6" ht="12.95" customHeight="1" x14ac:dyDescent="0.2">
      <c r="B8622" s="1148" t="s">
        <v>9366</v>
      </c>
      <c r="C8622" s="1150">
        <v>72302042.9863085</v>
      </c>
      <c r="D8622" s="1150">
        <v>1056864.2695821673</v>
      </c>
      <c r="E8622" s="1150">
        <v>10825092.835043753</v>
      </c>
      <c r="F8622" s="1149">
        <v>84184000.090934426</v>
      </c>
    </row>
    <row r="8623" spans="2:6" ht="12.95" customHeight="1" x14ac:dyDescent="0.2">
      <c r="B8623" s="1155" t="s">
        <v>9367</v>
      </c>
      <c r="C8623" s="1156">
        <v>49075788.866428278</v>
      </c>
      <c r="D8623" s="1156">
        <v>946698.72653777443</v>
      </c>
      <c r="E8623" s="1156">
        <v>17029468.710936286</v>
      </c>
      <c r="F8623" s="1157">
        <v>67051956.303902335</v>
      </c>
    </row>
    <row r="8624" spans="2:6" ht="12.95" customHeight="1" x14ac:dyDescent="0.2">
      <c r="B8624" s="1148" t="s">
        <v>9368</v>
      </c>
      <c r="C8624" s="1150">
        <v>14080351.612461798</v>
      </c>
      <c r="D8624" s="1150">
        <v>570015.70770417142</v>
      </c>
      <c r="E8624" s="1150">
        <v>2773854.1574876644</v>
      </c>
      <c r="F8624" s="1149">
        <v>17424221.477653634</v>
      </c>
    </row>
    <row r="8625" spans="2:6" ht="12.95" customHeight="1" x14ac:dyDescent="0.2">
      <c r="B8625" s="1155" t="s">
        <v>9369</v>
      </c>
      <c r="C8625" s="1156">
        <v>31128378.726489615</v>
      </c>
      <c r="D8625" s="1156">
        <v>813749.24039606878</v>
      </c>
      <c r="E8625" s="1156">
        <v>9907482.4694420695</v>
      </c>
      <c r="F8625" s="1157">
        <v>41849610.436327755</v>
      </c>
    </row>
    <row r="8626" spans="2:6" ht="12.95" customHeight="1" x14ac:dyDescent="0.2">
      <c r="B8626" s="1148" t="s">
        <v>9370</v>
      </c>
      <c r="C8626" s="1150">
        <v>15745316.065499807</v>
      </c>
      <c r="D8626" s="1150">
        <v>675377.06072678242</v>
      </c>
      <c r="E8626" s="1150">
        <v>4738024.0296493322</v>
      </c>
      <c r="F8626" s="1149">
        <v>21158717.155875921</v>
      </c>
    </row>
    <row r="8627" spans="2:6" ht="12.95" customHeight="1" x14ac:dyDescent="0.2">
      <c r="B8627" s="1155" t="s">
        <v>9371</v>
      </c>
      <c r="C8627" s="1156">
        <v>2205528.4070565389</v>
      </c>
      <c r="D8627" s="1156">
        <v>52587.18179531279</v>
      </c>
      <c r="E8627" s="1156">
        <v>520.26177991098405</v>
      </c>
      <c r="F8627" s="1157">
        <v>2258635.8506317623</v>
      </c>
    </row>
    <row r="8628" spans="2:6" ht="12.95" customHeight="1" x14ac:dyDescent="0.2">
      <c r="B8628" s="1148" t="s">
        <v>9372</v>
      </c>
      <c r="C8628" s="1150">
        <v>5098060.7109483173</v>
      </c>
      <c r="D8628" s="1150">
        <v>50487.146636090787</v>
      </c>
      <c r="E8628" s="1150">
        <v>50855.588986298695</v>
      </c>
      <c r="F8628" s="1149">
        <v>5199403.4465707075</v>
      </c>
    </row>
    <row r="8629" spans="2:6" ht="12.95" customHeight="1" x14ac:dyDescent="0.2">
      <c r="B8629" s="1155" t="s">
        <v>9373</v>
      </c>
      <c r="C8629" s="1156">
        <v>17396268.441457793</v>
      </c>
      <c r="D8629" s="1156">
        <v>472090.78055359982</v>
      </c>
      <c r="E8629" s="1156">
        <v>4005009.0728413258</v>
      </c>
      <c r="F8629" s="1157">
        <v>21873368.294852719</v>
      </c>
    </row>
    <row r="8630" spans="2:6" ht="12.95" customHeight="1" x14ac:dyDescent="0.2">
      <c r="B8630" s="1148" t="s">
        <v>9374</v>
      </c>
      <c r="C8630" s="1150">
        <v>3064248.9347744104</v>
      </c>
      <c r="D8630" s="1150">
        <v>236397.7934370802</v>
      </c>
      <c r="E8630" s="1150">
        <v>415429.03125892073</v>
      </c>
      <c r="F8630" s="1149">
        <v>3716075.7594704111</v>
      </c>
    </row>
    <row r="8631" spans="2:6" ht="12.95" customHeight="1" x14ac:dyDescent="0.2">
      <c r="B8631" s="1155" t="s">
        <v>9375</v>
      </c>
      <c r="C8631" s="1156">
        <v>1361644.1962469274</v>
      </c>
      <c r="D8631" s="1156">
        <v>18842.781223156384</v>
      </c>
      <c r="E8631" s="1156">
        <v>0</v>
      </c>
      <c r="F8631" s="1157">
        <v>1380486.9774700839</v>
      </c>
    </row>
    <row r="8632" spans="2:6" ht="12.95" customHeight="1" x14ac:dyDescent="0.2">
      <c r="B8632" s="1148" t="s">
        <v>9376</v>
      </c>
      <c r="C8632" s="1150">
        <v>1502644843.0637989</v>
      </c>
      <c r="D8632" s="1150">
        <v>27873421.457094695</v>
      </c>
      <c r="E8632" s="1150">
        <v>310268324.66600746</v>
      </c>
      <c r="F8632" s="1149">
        <v>1840786589.1869011</v>
      </c>
    </row>
    <row r="8633" spans="2:6" ht="12.95" customHeight="1" x14ac:dyDescent="0.2">
      <c r="B8633" s="1155" t="s">
        <v>9377</v>
      </c>
      <c r="C8633" s="1156">
        <v>171639839.20530236</v>
      </c>
      <c r="D8633" s="1156">
        <v>1921517.7868856792</v>
      </c>
      <c r="E8633" s="1156">
        <v>71906951.226447433</v>
      </c>
      <c r="F8633" s="1157">
        <v>245468308.21863547</v>
      </c>
    </row>
    <row r="8634" spans="2:6" ht="12.95" customHeight="1" x14ac:dyDescent="0.2">
      <c r="B8634" s="1148" t="s">
        <v>9378</v>
      </c>
      <c r="C8634" s="1150">
        <v>16534525.701036386</v>
      </c>
      <c r="D8634" s="1150">
        <v>774481.45967910893</v>
      </c>
      <c r="E8634" s="1150">
        <v>2184700.7510020887</v>
      </c>
      <c r="F8634" s="1149">
        <v>19493707.911717582</v>
      </c>
    </row>
    <row r="8635" spans="2:6" ht="12.95" customHeight="1" x14ac:dyDescent="0.2">
      <c r="B8635" s="1155" t="s">
        <v>9379</v>
      </c>
      <c r="C8635" s="1156">
        <v>30533552.317112152</v>
      </c>
      <c r="D8635" s="1156">
        <v>858799.30970211863</v>
      </c>
      <c r="E8635" s="1156">
        <v>2281217.8394646873</v>
      </c>
      <c r="F8635" s="1157">
        <v>33673569.466278955</v>
      </c>
    </row>
    <row r="8636" spans="2:6" ht="12.95" customHeight="1" x14ac:dyDescent="0.2">
      <c r="B8636" s="1148" t="s">
        <v>9380</v>
      </c>
      <c r="C8636" s="1150">
        <v>5474738.3124524606</v>
      </c>
      <c r="D8636" s="1150">
        <v>417590.55303105048</v>
      </c>
      <c r="E8636" s="1150">
        <v>1965288.8736137426</v>
      </c>
      <c r="F8636" s="1149">
        <v>7857617.7390972544</v>
      </c>
    </row>
    <row r="8637" spans="2:6" ht="12.95" customHeight="1" x14ac:dyDescent="0.2">
      <c r="B8637" s="1155" t="s">
        <v>9381</v>
      </c>
      <c r="C8637" s="1156">
        <v>10670334.069742115</v>
      </c>
      <c r="D8637" s="1156">
        <v>323765.00958169997</v>
      </c>
      <c r="E8637" s="1156">
        <v>3169762.6388859525</v>
      </c>
      <c r="F8637" s="1157">
        <v>14163861.718209768</v>
      </c>
    </row>
    <row r="8638" spans="2:6" ht="12.95" customHeight="1" x14ac:dyDescent="0.2">
      <c r="B8638" s="1148" t="s">
        <v>9382</v>
      </c>
      <c r="C8638" s="1150">
        <v>0</v>
      </c>
      <c r="D8638" s="1150">
        <v>0</v>
      </c>
      <c r="E8638" s="1150">
        <v>459292.63689650188</v>
      </c>
      <c r="F8638" s="1149">
        <v>459292.63689650188</v>
      </c>
    </row>
    <row r="8639" spans="2:6" ht="12.95" customHeight="1" x14ac:dyDescent="0.2">
      <c r="B8639" s="1155" t="s">
        <v>9383</v>
      </c>
      <c r="C8639" s="1156">
        <v>63808938.422853507</v>
      </c>
      <c r="D8639" s="1156">
        <v>1164728.4042328929</v>
      </c>
      <c r="E8639" s="1156">
        <v>12519291.54827114</v>
      </c>
      <c r="F8639" s="1157">
        <v>77492958.375357538</v>
      </c>
    </row>
    <row r="8640" spans="2:6" ht="12.95" customHeight="1" x14ac:dyDescent="0.2">
      <c r="B8640" s="1148" t="s">
        <v>9384</v>
      </c>
      <c r="C8640" s="1150">
        <v>23644281.086100936</v>
      </c>
      <c r="D8640" s="1150">
        <v>421848.15855933627</v>
      </c>
      <c r="E8640" s="1150">
        <v>6447669.2711593155</v>
      </c>
      <c r="F8640" s="1149">
        <v>30513798.515819587</v>
      </c>
    </row>
    <row r="8641" spans="2:6" ht="12.95" customHeight="1" x14ac:dyDescent="0.2">
      <c r="B8641" s="1155" t="s">
        <v>9385</v>
      </c>
      <c r="C8641" s="1156">
        <v>11207601.064447695</v>
      </c>
      <c r="D8641" s="1156">
        <v>446645.83400110848</v>
      </c>
      <c r="E8641" s="1156">
        <v>2620165.6682470031</v>
      </c>
      <c r="F8641" s="1157">
        <v>14274412.566695808</v>
      </c>
    </row>
    <row r="8642" spans="2:6" ht="12.95" customHeight="1" x14ac:dyDescent="0.2">
      <c r="B8642" s="1148" t="s">
        <v>9386</v>
      </c>
      <c r="C8642" s="1150">
        <v>68063389.669601634</v>
      </c>
      <c r="D8642" s="1150">
        <v>1441055.6333001119</v>
      </c>
      <c r="E8642" s="1150">
        <v>10522781.414018787</v>
      </c>
      <c r="F8642" s="1149">
        <v>80027226.716920525</v>
      </c>
    </row>
    <row r="8643" spans="2:6" ht="12.95" customHeight="1" x14ac:dyDescent="0.2">
      <c r="B8643" s="1155" t="s">
        <v>9387</v>
      </c>
      <c r="C8643" s="1156">
        <v>70282105.913909957</v>
      </c>
      <c r="D8643" s="1156">
        <v>2737151.3054040628</v>
      </c>
      <c r="E8643" s="1156">
        <v>5889601.2868781779</v>
      </c>
      <c r="F8643" s="1157">
        <v>78908858.506192207</v>
      </c>
    </row>
    <row r="8644" spans="2:6" ht="12.95" customHeight="1" x14ac:dyDescent="0.2">
      <c r="B8644" s="1148" t="s">
        <v>9388</v>
      </c>
      <c r="C8644" s="1150">
        <v>2774803.3817586447</v>
      </c>
      <c r="D8644" s="1150">
        <v>39929.435630139029</v>
      </c>
      <c r="E8644" s="1150">
        <v>137674.27350894417</v>
      </c>
      <c r="F8644" s="1149">
        <v>2952407.0908977278</v>
      </c>
    </row>
    <row r="8645" spans="2:6" ht="12.95" customHeight="1" x14ac:dyDescent="0.2">
      <c r="B8645" s="1155" t="s">
        <v>9389</v>
      </c>
      <c r="C8645" s="1156">
        <v>54366584.323879294</v>
      </c>
      <c r="D8645" s="1156">
        <v>1062790.3961958622</v>
      </c>
      <c r="E8645" s="1156">
        <v>5593342.1889620293</v>
      </c>
      <c r="F8645" s="1157">
        <v>61022716.90903718</v>
      </c>
    </row>
    <row r="8646" spans="2:6" ht="12.95" customHeight="1" x14ac:dyDescent="0.2">
      <c r="B8646" s="1148" t="s">
        <v>9390</v>
      </c>
      <c r="C8646" s="1150">
        <v>1638451.4052297317</v>
      </c>
      <c r="D8646" s="1150">
        <v>3020.5985166891919</v>
      </c>
      <c r="E8646" s="1150">
        <v>342527.3493488942</v>
      </c>
      <c r="F8646" s="1149">
        <v>1983999.3530953149</v>
      </c>
    </row>
    <row r="8647" spans="2:6" ht="12.95" customHeight="1" x14ac:dyDescent="0.2">
      <c r="B8647" s="1155" t="s">
        <v>9391</v>
      </c>
      <c r="C8647" s="1156">
        <v>49414826.182442948</v>
      </c>
      <c r="D8647" s="1156">
        <v>1737031.1365282713</v>
      </c>
      <c r="E8647" s="1156">
        <v>76563491.929479137</v>
      </c>
      <c r="F8647" s="1157">
        <v>127715349.24845035</v>
      </c>
    </row>
    <row r="8648" spans="2:6" ht="12.95" customHeight="1" x14ac:dyDescent="0.2">
      <c r="B8648" s="1148" t="s">
        <v>9392</v>
      </c>
      <c r="C8648" s="1150">
        <v>53222539.442286834</v>
      </c>
      <c r="D8648" s="1150">
        <v>1337247.7309432267</v>
      </c>
      <c r="E8648" s="1150">
        <v>43076266.840564944</v>
      </c>
      <c r="F8648" s="1149">
        <v>97636054.013795003</v>
      </c>
    </row>
    <row r="8649" spans="2:6" ht="12.95" customHeight="1" x14ac:dyDescent="0.2">
      <c r="B8649" s="1155" t="s">
        <v>9393</v>
      </c>
      <c r="C8649" s="1156">
        <v>33957719.310216576</v>
      </c>
      <c r="D8649" s="1156">
        <v>546224.89843462885</v>
      </c>
      <c r="E8649" s="1156">
        <v>2782359.9989639423</v>
      </c>
      <c r="F8649" s="1157">
        <v>37286304.207615152</v>
      </c>
    </row>
    <row r="8650" spans="2:6" ht="12.95" customHeight="1" x14ac:dyDescent="0.2">
      <c r="B8650" s="1148" t="s">
        <v>9394</v>
      </c>
      <c r="C8650" s="1150">
        <v>26105598.586520229</v>
      </c>
      <c r="D8650" s="1150">
        <v>508337.96275387029</v>
      </c>
      <c r="E8650" s="1150">
        <v>3256006.7620201688</v>
      </c>
      <c r="F8650" s="1149">
        <v>29869943.311294265</v>
      </c>
    </row>
    <row r="8651" spans="2:6" ht="12.95" customHeight="1" x14ac:dyDescent="0.2">
      <c r="B8651" s="1155" t="s">
        <v>9395</v>
      </c>
      <c r="C8651" s="1156">
        <v>66714521.19069238</v>
      </c>
      <c r="D8651" s="1156">
        <v>2041047.1853318084</v>
      </c>
      <c r="E8651" s="1156">
        <v>14349123.875415137</v>
      </c>
      <c r="F8651" s="1157">
        <v>83104692.251439318</v>
      </c>
    </row>
    <row r="8652" spans="2:6" ht="12.95" customHeight="1" x14ac:dyDescent="0.2">
      <c r="B8652" s="1148" t="s">
        <v>9396</v>
      </c>
      <c r="C8652" s="1150">
        <v>24552868.123427112</v>
      </c>
      <c r="D8652" s="1150">
        <v>318169.71042459476</v>
      </c>
      <c r="E8652" s="1150">
        <v>4291817.3805113407</v>
      </c>
      <c r="F8652" s="1149">
        <v>29162855.214363046</v>
      </c>
    </row>
    <row r="8653" spans="2:6" ht="12.95" customHeight="1" x14ac:dyDescent="0.2">
      <c r="B8653" s="1155" t="s">
        <v>9397</v>
      </c>
      <c r="C8653" s="1156">
        <v>8664546.4477282539</v>
      </c>
      <c r="D8653" s="1156">
        <v>208378.14624417288</v>
      </c>
      <c r="E8653" s="1156">
        <v>5764695.6195811694</v>
      </c>
      <c r="F8653" s="1157">
        <v>14637620.213553596</v>
      </c>
    </row>
    <row r="8654" spans="2:6" ht="12.95" customHeight="1" x14ac:dyDescent="0.2">
      <c r="B8654" s="1148" t="s">
        <v>9398</v>
      </c>
      <c r="C8654" s="1150">
        <v>1147204.4676006949</v>
      </c>
      <c r="D8654" s="1150">
        <v>24668.221219628398</v>
      </c>
      <c r="E8654" s="1150">
        <v>225078.25253398949</v>
      </c>
      <c r="F8654" s="1149">
        <v>1396950.9413543127</v>
      </c>
    </row>
    <row r="8655" spans="2:6" ht="12.95" customHeight="1" x14ac:dyDescent="0.2">
      <c r="B8655" s="1155" t="s">
        <v>9399</v>
      </c>
      <c r="C8655" s="1156">
        <v>3097355.9012085823</v>
      </c>
      <c r="D8655" s="1156">
        <v>122852.05681448751</v>
      </c>
      <c r="E8655" s="1156">
        <v>972044.10304118495</v>
      </c>
      <c r="F8655" s="1157">
        <v>4192252.061064255</v>
      </c>
    </row>
    <row r="8656" spans="2:6" ht="12.95" customHeight="1" x14ac:dyDescent="0.2">
      <c r="B8656" s="1148" t="s">
        <v>9400</v>
      </c>
      <c r="C8656" s="1150">
        <v>8392272.5578007493</v>
      </c>
      <c r="D8656" s="1150">
        <v>602925.84773362323</v>
      </c>
      <c r="E8656" s="1150">
        <v>4455196.7195452228</v>
      </c>
      <c r="F8656" s="1149">
        <v>13450395.125079595</v>
      </c>
    </row>
    <row r="8657" spans="2:6" ht="12.95" customHeight="1" x14ac:dyDescent="0.2">
      <c r="B8657" s="1155" t="s">
        <v>9401</v>
      </c>
      <c r="C8657" s="1156">
        <v>1528964.881378965</v>
      </c>
      <c r="D8657" s="1156">
        <v>155963.5700783853</v>
      </c>
      <c r="E8657" s="1156">
        <v>37328.782708613115</v>
      </c>
      <c r="F8657" s="1157">
        <v>1722257.2341659635</v>
      </c>
    </row>
    <row r="8658" spans="2:6" ht="12.95" customHeight="1" x14ac:dyDescent="0.2">
      <c r="B8658" s="1148" t="s">
        <v>9402</v>
      </c>
      <c r="C8658" s="1150">
        <v>7955700.195444745</v>
      </c>
      <c r="D8658" s="1150">
        <v>164823.9923940069</v>
      </c>
      <c r="E8658" s="1150">
        <v>102946.79969988597</v>
      </c>
      <c r="F8658" s="1149">
        <v>8223470.9875386376</v>
      </c>
    </row>
    <row r="8659" spans="2:6" ht="12.95" customHeight="1" x14ac:dyDescent="0.2">
      <c r="B8659" s="1155" t="s">
        <v>9403</v>
      </c>
      <c r="C8659" s="1156">
        <v>61666326.989352331</v>
      </c>
      <c r="D8659" s="1156">
        <v>2964516.0708959955</v>
      </c>
      <c r="E8659" s="1156">
        <v>17356879.191752993</v>
      </c>
      <c r="F8659" s="1157">
        <v>81987722.252001315</v>
      </c>
    </row>
    <row r="8660" spans="2:6" ht="12.95" customHeight="1" x14ac:dyDescent="0.2">
      <c r="B8660" s="1148" t="s">
        <v>9404</v>
      </c>
      <c r="C8660" s="1150">
        <v>23287659.987083875</v>
      </c>
      <c r="D8660" s="1150">
        <v>1048967.5620313943</v>
      </c>
      <c r="E8660" s="1150">
        <v>5070081.110677517</v>
      </c>
      <c r="F8660" s="1149">
        <v>29406708.659792788</v>
      </c>
    </row>
    <row r="8661" spans="2:6" ht="12.95" customHeight="1" x14ac:dyDescent="0.2">
      <c r="B8661" s="1155" t="s">
        <v>9405</v>
      </c>
      <c r="C8661" s="1156">
        <v>27125183.254048955</v>
      </c>
      <c r="D8661" s="1156">
        <v>1370517.4660341891</v>
      </c>
      <c r="E8661" s="1156">
        <v>12521010.191672673</v>
      </c>
      <c r="F8661" s="1157">
        <v>41016710.911755815</v>
      </c>
    </row>
    <row r="8662" spans="2:6" ht="12.95" customHeight="1" x14ac:dyDescent="0.2">
      <c r="B8662" s="1148" t="s">
        <v>9406</v>
      </c>
      <c r="C8662" s="1150">
        <v>13774283.889576592</v>
      </c>
      <c r="D8662" s="1150">
        <v>1087156.557563822</v>
      </c>
      <c r="E8662" s="1150">
        <v>4050693.1856644331</v>
      </c>
      <c r="F8662" s="1149">
        <v>18912133.632804848</v>
      </c>
    </row>
    <row r="8663" spans="2:6" ht="12.95" customHeight="1" x14ac:dyDescent="0.2">
      <c r="B8663" s="1155" t="s">
        <v>9407</v>
      </c>
      <c r="C8663" s="1156">
        <v>17308761.646360002</v>
      </c>
      <c r="D8663" s="1156">
        <v>613512.32634449599</v>
      </c>
      <c r="E8663" s="1156">
        <v>5417355.8487680983</v>
      </c>
      <c r="F8663" s="1157">
        <v>23339629.8214726</v>
      </c>
    </row>
    <row r="8664" spans="2:6" ht="12.95" customHeight="1" x14ac:dyDescent="0.2">
      <c r="B8664" s="1148" t="s">
        <v>9408</v>
      </c>
      <c r="C8664" s="1150">
        <v>39852545.188460313</v>
      </c>
      <c r="D8664" s="1150">
        <v>1331968.8754402506</v>
      </c>
      <c r="E8664" s="1150">
        <v>10546646.512282301</v>
      </c>
      <c r="F8664" s="1149">
        <v>51731160.576182857</v>
      </c>
    </row>
    <row r="8665" spans="2:6" ht="12.95" customHeight="1" x14ac:dyDescent="0.2">
      <c r="B8665" s="1155" t="s">
        <v>9409</v>
      </c>
      <c r="C8665" s="1156">
        <v>7943473.9713259004</v>
      </c>
      <c r="D8665" s="1156">
        <v>121456.82797582632</v>
      </c>
      <c r="E8665" s="1156">
        <v>851018.20648939232</v>
      </c>
      <c r="F8665" s="1157">
        <v>8915949.0057911184</v>
      </c>
    </row>
    <row r="8666" spans="2:6" ht="12.95" customHeight="1" x14ac:dyDescent="0.2">
      <c r="B8666" s="1148" t="s">
        <v>9410</v>
      </c>
      <c r="C8666" s="1150">
        <v>65178962.390687518</v>
      </c>
      <c r="D8666" s="1150">
        <v>2752714.5796662411</v>
      </c>
      <c r="E8666" s="1150">
        <v>39362539.619836986</v>
      </c>
      <c r="F8666" s="1149">
        <v>107294216.59019074</v>
      </c>
    </row>
    <row r="8667" spans="2:6" ht="12.95" customHeight="1" x14ac:dyDescent="0.2">
      <c r="B8667" s="1155" t="s">
        <v>9411</v>
      </c>
      <c r="C8667" s="1156">
        <v>492084914.78774363</v>
      </c>
      <c r="D8667" s="1156">
        <v>18502144.013288613</v>
      </c>
      <c r="E8667" s="1156">
        <v>1064547728.6327302</v>
      </c>
      <c r="F8667" s="1157">
        <v>1575134787.4337626</v>
      </c>
    </row>
    <row r="8668" spans="2:6" ht="12.95" customHeight="1" x14ac:dyDescent="0.2">
      <c r="B8668" s="1148" t="s">
        <v>9412</v>
      </c>
      <c r="C8668" s="1150">
        <v>7279411.4163765814</v>
      </c>
      <c r="D8668" s="1150">
        <v>222416.73744554751</v>
      </c>
      <c r="E8668" s="1150">
        <v>5685290.665422257</v>
      </c>
      <c r="F8668" s="1149">
        <v>13187118.819244385</v>
      </c>
    </row>
    <row r="8669" spans="2:6" ht="12.95" customHeight="1" x14ac:dyDescent="0.2">
      <c r="B8669" s="1155" t="s">
        <v>9413</v>
      </c>
      <c r="C8669" s="1156">
        <v>10190351.743098978</v>
      </c>
      <c r="D8669" s="1156">
        <v>149936.75684746727</v>
      </c>
      <c r="E8669" s="1156">
        <v>1240759.3123652083</v>
      </c>
      <c r="F8669" s="1157">
        <v>11581047.812311653</v>
      </c>
    </row>
    <row r="8670" spans="2:6" ht="12.95" customHeight="1" x14ac:dyDescent="0.2">
      <c r="B8670" s="1148" t="s">
        <v>9414</v>
      </c>
      <c r="C8670" s="1150">
        <v>6137564.507659425</v>
      </c>
      <c r="D8670" s="1150">
        <v>199071.82605227811</v>
      </c>
      <c r="E8670" s="1150">
        <v>1408803.8672764562</v>
      </c>
      <c r="F8670" s="1149">
        <v>7745440.2009881595</v>
      </c>
    </row>
    <row r="8671" spans="2:6" ht="12.95" customHeight="1" x14ac:dyDescent="0.2">
      <c r="B8671" s="1155" t="s">
        <v>9415</v>
      </c>
      <c r="C8671" s="1156">
        <v>10560984.919196052</v>
      </c>
      <c r="D8671" s="1156">
        <v>276744.35933857161</v>
      </c>
      <c r="E8671" s="1156">
        <v>3183474.9140918809</v>
      </c>
      <c r="F8671" s="1157">
        <v>14021204.192626506</v>
      </c>
    </row>
    <row r="8672" spans="2:6" ht="12.95" customHeight="1" x14ac:dyDescent="0.2">
      <c r="B8672" s="1148" t="s">
        <v>9416</v>
      </c>
      <c r="C8672" s="1150">
        <v>24433490.72163751</v>
      </c>
      <c r="D8672" s="1150">
        <v>1019710.9078268904</v>
      </c>
      <c r="E8672" s="1150">
        <v>27300086.573603999</v>
      </c>
      <c r="F8672" s="1149">
        <v>52753288.203068398</v>
      </c>
    </row>
    <row r="8673" spans="2:6" ht="12.95" customHeight="1" x14ac:dyDescent="0.2">
      <c r="B8673" s="1155" t="s">
        <v>9417</v>
      </c>
      <c r="C8673" s="1156">
        <v>28471853.760082923</v>
      </c>
      <c r="D8673" s="1156">
        <v>1150301.4503650863</v>
      </c>
      <c r="E8673" s="1156">
        <v>92373963.564088508</v>
      </c>
      <c r="F8673" s="1157">
        <v>121996118.77453652</v>
      </c>
    </row>
    <row r="8674" spans="2:6" ht="12.95" customHeight="1" x14ac:dyDescent="0.2">
      <c r="B8674" s="1148" t="s">
        <v>9418</v>
      </c>
      <c r="C8674" s="1150">
        <v>16813393.50958978</v>
      </c>
      <c r="D8674" s="1150">
        <v>504770.77974368492</v>
      </c>
      <c r="E8674" s="1150">
        <v>36834232.35508617</v>
      </c>
      <c r="F8674" s="1149">
        <v>54152396.64441964</v>
      </c>
    </row>
    <row r="8675" spans="2:6" ht="12.95" customHeight="1" x14ac:dyDescent="0.2">
      <c r="B8675" s="1155" t="s">
        <v>9419</v>
      </c>
      <c r="C8675" s="1156">
        <v>14041749.713839384</v>
      </c>
      <c r="D8675" s="1156">
        <v>987965.85579673294</v>
      </c>
      <c r="E8675" s="1156">
        <v>4063201.4418411721</v>
      </c>
      <c r="F8675" s="1157">
        <v>19092917.011477292</v>
      </c>
    </row>
    <row r="8676" spans="2:6" ht="12.95" customHeight="1" x14ac:dyDescent="0.2">
      <c r="B8676" s="1148" t="s">
        <v>9420</v>
      </c>
      <c r="C8676" s="1150">
        <v>6117233.2585629206</v>
      </c>
      <c r="D8676" s="1150">
        <v>155229.99615290362</v>
      </c>
      <c r="E8676" s="1150">
        <v>1168833.9657025284</v>
      </c>
      <c r="F8676" s="1149">
        <v>7441297.2204183526</v>
      </c>
    </row>
    <row r="8677" spans="2:6" ht="12.95" customHeight="1" x14ac:dyDescent="0.2">
      <c r="B8677" s="1155" t="s">
        <v>9421</v>
      </c>
      <c r="C8677" s="1156">
        <v>30206466.478606928</v>
      </c>
      <c r="D8677" s="1156">
        <v>1361196.7620398339</v>
      </c>
      <c r="E8677" s="1156">
        <v>5260587.1101981718</v>
      </c>
      <c r="F8677" s="1157">
        <v>36828250.350844935</v>
      </c>
    </row>
    <row r="8678" spans="2:6" ht="12.95" customHeight="1" x14ac:dyDescent="0.2">
      <c r="B8678" s="1148" t="s">
        <v>9422</v>
      </c>
      <c r="C8678" s="1150">
        <v>190262.02701795744</v>
      </c>
      <c r="D8678" s="1150">
        <v>1625.3696780279938</v>
      </c>
      <c r="E8678" s="1150">
        <v>0</v>
      </c>
      <c r="F8678" s="1149">
        <v>191887.39669598543</v>
      </c>
    </row>
    <row r="8679" spans="2:6" ht="12.95" customHeight="1" x14ac:dyDescent="0.2">
      <c r="B8679" s="1155" t="s">
        <v>9423</v>
      </c>
      <c r="C8679" s="1156">
        <v>6382088.9900362939</v>
      </c>
      <c r="D8679" s="1156">
        <v>114926.58165879354</v>
      </c>
      <c r="E8679" s="1156">
        <v>5467951.3068644442</v>
      </c>
      <c r="F8679" s="1157">
        <v>11964966.878559532</v>
      </c>
    </row>
    <row r="8680" spans="2:6" ht="12.95" customHeight="1" x14ac:dyDescent="0.2">
      <c r="B8680" s="1148" t="s">
        <v>9424</v>
      </c>
      <c r="C8680" s="1150">
        <v>26422793.547086637</v>
      </c>
      <c r="D8680" s="1150">
        <v>1270765.7959711438</v>
      </c>
      <c r="E8680" s="1150">
        <v>9289534.21120058</v>
      </c>
      <c r="F8680" s="1149">
        <v>36983093.554258361</v>
      </c>
    </row>
    <row r="8681" spans="2:6" ht="12.95" customHeight="1" x14ac:dyDescent="0.2">
      <c r="B8681" s="1155" t="s">
        <v>9425</v>
      </c>
      <c r="C8681" s="1156">
        <v>61675531.0007677</v>
      </c>
      <c r="D8681" s="1156">
        <v>1769826.206138039</v>
      </c>
      <c r="E8681" s="1156">
        <v>24680991.921890911</v>
      </c>
      <c r="F8681" s="1157">
        <v>88126349.128796652</v>
      </c>
    </row>
    <row r="8682" spans="2:6" ht="12.95" customHeight="1" x14ac:dyDescent="0.2">
      <c r="B8682" s="1148" t="s">
        <v>9426</v>
      </c>
      <c r="C8682" s="1150">
        <v>31593387.362919785</v>
      </c>
      <c r="D8682" s="1150">
        <v>805219.64553703647</v>
      </c>
      <c r="E8682" s="1150">
        <v>114917507.78685538</v>
      </c>
      <c r="F8682" s="1149">
        <v>147316114.7953122</v>
      </c>
    </row>
    <row r="8683" spans="2:6" ht="12.95" customHeight="1" x14ac:dyDescent="0.2">
      <c r="B8683" s="1155" t="s">
        <v>9427</v>
      </c>
      <c r="C8683" s="1156">
        <v>36596385.74701146</v>
      </c>
      <c r="D8683" s="1156">
        <v>1584692.2846699136</v>
      </c>
      <c r="E8683" s="1156">
        <v>9015291.2204650007</v>
      </c>
      <c r="F8683" s="1157">
        <v>47196369.252146378</v>
      </c>
    </row>
    <row r="8684" spans="2:6" ht="12.95" customHeight="1" x14ac:dyDescent="0.2">
      <c r="B8684" s="1148" t="s">
        <v>9428</v>
      </c>
      <c r="C8684" s="1150">
        <v>12805252.598179713</v>
      </c>
      <c r="D8684" s="1150">
        <v>485971.14992790943</v>
      </c>
      <c r="E8684" s="1150">
        <v>3598195.5025868546</v>
      </c>
      <c r="F8684" s="1149">
        <v>16889419.250694476</v>
      </c>
    </row>
    <row r="8685" spans="2:6" ht="12.95" customHeight="1" x14ac:dyDescent="0.2">
      <c r="B8685" s="1155" t="s">
        <v>9429</v>
      </c>
      <c r="C8685" s="1156">
        <v>13326859.036148801</v>
      </c>
      <c r="D8685" s="1156">
        <v>160005.41856976453</v>
      </c>
      <c r="E8685" s="1156">
        <v>1878096.4065218209</v>
      </c>
      <c r="F8685" s="1157">
        <v>15364960.861240387</v>
      </c>
    </row>
    <row r="8686" spans="2:6" ht="12.95" customHeight="1" x14ac:dyDescent="0.2">
      <c r="B8686" s="1148" t="s">
        <v>9430</v>
      </c>
      <c r="C8686" s="1150">
        <v>22042783.099837143</v>
      </c>
      <c r="D8686" s="1150">
        <v>722671.00321665918</v>
      </c>
      <c r="E8686" s="1150">
        <v>3337284.2199614961</v>
      </c>
      <c r="F8686" s="1149">
        <v>26102738.323015295</v>
      </c>
    </row>
    <row r="8687" spans="2:6" ht="12.95" customHeight="1" x14ac:dyDescent="0.2">
      <c r="B8687" s="1155" t="s">
        <v>9431</v>
      </c>
      <c r="C8687" s="1156">
        <v>31133186.792154323</v>
      </c>
      <c r="D8687" s="1156">
        <v>1240272.1347550426</v>
      </c>
      <c r="E8687" s="1156">
        <v>134295059.25371465</v>
      </c>
      <c r="F8687" s="1157">
        <v>166668518.18062401</v>
      </c>
    </row>
    <row r="8688" spans="2:6" ht="12.95" customHeight="1" x14ac:dyDescent="0.2">
      <c r="B8688" s="1148" t="s">
        <v>9432</v>
      </c>
      <c r="C8688" s="1150">
        <v>94943086.828140795</v>
      </c>
      <c r="D8688" s="1150">
        <v>4262337.7992951982</v>
      </c>
      <c r="E8688" s="1150">
        <v>51430770.370036222</v>
      </c>
      <c r="F8688" s="1149">
        <v>150636194.99747223</v>
      </c>
    </row>
    <row r="8689" spans="2:6" ht="12.95" customHeight="1" x14ac:dyDescent="0.2">
      <c r="B8689" s="1155" t="s">
        <v>9433</v>
      </c>
      <c r="C8689" s="1156">
        <v>114322476.29633592</v>
      </c>
      <c r="D8689" s="1156">
        <v>4611317.6145900227</v>
      </c>
      <c r="E8689" s="1156">
        <v>18210183.250483058</v>
      </c>
      <c r="F8689" s="1157">
        <v>137143977.16140899</v>
      </c>
    </row>
    <row r="8690" spans="2:6" ht="12.95" customHeight="1" x14ac:dyDescent="0.2">
      <c r="B8690" s="1148" t="s">
        <v>9434</v>
      </c>
      <c r="C8690" s="1150">
        <v>136589590.00275812</v>
      </c>
      <c r="D8690" s="1150">
        <v>4508272.0537635386</v>
      </c>
      <c r="E8690" s="1150">
        <v>36084200.253116198</v>
      </c>
      <c r="F8690" s="1149">
        <v>177182062.30963784</v>
      </c>
    </row>
    <row r="8691" spans="2:6" ht="12.95" customHeight="1" x14ac:dyDescent="0.2">
      <c r="B8691" s="1155" t="s">
        <v>9435</v>
      </c>
      <c r="C8691" s="1156">
        <v>71069941.816399485</v>
      </c>
      <c r="D8691" s="1156">
        <v>4817423.1200454468</v>
      </c>
      <c r="E8691" s="1156">
        <v>41169940.462418385</v>
      </c>
      <c r="F8691" s="1157">
        <v>117057305.39886332</v>
      </c>
    </row>
    <row r="8692" spans="2:6" ht="12.95" customHeight="1" x14ac:dyDescent="0.2">
      <c r="B8692" s="1148" t="s">
        <v>9436</v>
      </c>
      <c r="C8692" s="1150">
        <v>482367264.58613884</v>
      </c>
      <c r="D8692" s="1150">
        <v>16770377.348460855</v>
      </c>
      <c r="E8692" s="1150">
        <v>153511441.5109826</v>
      </c>
      <c r="F8692" s="1149">
        <v>652649083.44558227</v>
      </c>
    </row>
    <row r="8693" spans="2:6" ht="12.95" customHeight="1" x14ac:dyDescent="0.2">
      <c r="B8693" s="1155" t="s">
        <v>9437</v>
      </c>
      <c r="C8693" s="1156">
        <v>28260710.990749631</v>
      </c>
      <c r="D8693" s="1156">
        <v>2643455.2161768554</v>
      </c>
      <c r="E8693" s="1156">
        <v>9391581.5769099128</v>
      </c>
      <c r="F8693" s="1157">
        <v>40295747.783836402</v>
      </c>
    </row>
    <row r="8694" spans="2:6" ht="12.95" customHeight="1" x14ac:dyDescent="0.2">
      <c r="B8694" s="1148" t="s">
        <v>9438</v>
      </c>
      <c r="C8694" s="1150">
        <v>8500522.7219091654</v>
      </c>
      <c r="D8694" s="1150">
        <v>1185254.0903439184</v>
      </c>
      <c r="E8694" s="1150">
        <v>924114.98656688549</v>
      </c>
      <c r="F8694" s="1149">
        <v>10609891.79881997</v>
      </c>
    </row>
    <row r="8695" spans="2:6" ht="12.95" customHeight="1" x14ac:dyDescent="0.2">
      <c r="B8695" s="1155" t="s">
        <v>9439</v>
      </c>
      <c r="C8695" s="1156">
        <v>6938862.9940101448</v>
      </c>
      <c r="D8695" s="1156">
        <v>533006.18397349841</v>
      </c>
      <c r="E8695" s="1156">
        <v>911173.47479159979</v>
      </c>
      <c r="F8695" s="1157">
        <v>8383042.6527752429</v>
      </c>
    </row>
    <row r="8696" spans="2:6" ht="12.95" customHeight="1" x14ac:dyDescent="0.2">
      <c r="B8696" s="1148" t="s">
        <v>9440</v>
      </c>
      <c r="C8696" s="1150">
        <v>15322343.660309706</v>
      </c>
      <c r="D8696" s="1150">
        <v>1938476.2899865198</v>
      </c>
      <c r="E8696" s="1150">
        <v>7150542.9358190559</v>
      </c>
      <c r="F8696" s="1149">
        <v>24411362.886115283</v>
      </c>
    </row>
    <row r="8697" spans="2:6" ht="12.95" customHeight="1" x14ac:dyDescent="0.2">
      <c r="B8697" s="1155" t="s">
        <v>9441</v>
      </c>
      <c r="C8697" s="1156">
        <v>15474278.535314657</v>
      </c>
      <c r="D8697" s="1156">
        <v>558523.04953829222</v>
      </c>
      <c r="E8697" s="1156">
        <v>3814299.2394173802</v>
      </c>
      <c r="F8697" s="1157">
        <v>19847100.82427033</v>
      </c>
    </row>
    <row r="8698" spans="2:6" ht="12.95" customHeight="1" x14ac:dyDescent="0.2">
      <c r="B8698" s="1148" t="s">
        <v>9442</v>
      </c>
      <c r="C8698" s="1150">
        <v>14393425.373887017</v>
      </c>
      <c r="D8698" s="1150">
        <v>1453655.8442554439</v>
      </c>
      <c r="E8698" s="1150">
        <v>6788050.5406660764</v>
      </c>
      <c r="F8698" s="1149">
        <v>22635131.758808538</v>
      </c>
    </row>
    <row r="8699" spans="2:6" ht="12.95" customHeight="1" x14ac:dyDescent="0.2">
      <c r="B8699" s="1155" t="s">
        <v>9443</v>
      </c>
      <c r="C8699" s="1156">
        <v>3938630.0192287783</v>
      </c>
      <c r="D8699" s="1156">
        <v>557286.0425266953</v>
      </c>
      <c r="E8699" s="1156">
        <v>1205186.4131637949</v>
      </c>
      <c r="F8699" s="1157">
        <v>5701102.4749192689</v>
      </c>
    </row>
    <row r="8700" spans="2:6" ht="12.95" customHeight="1" x14ac:dyDescent="0.2">
      <c r="B8700" s="1148" t="s">
        <v>9444</v>
      </c>
      <c r="C8700" s="1150">
        <v>10040477.467664616</v>
      </c>
      <c r="D8700" s="1150">
        <v>734350.65081452404</v>
      </c>
      <c r="E8700" s="1150">
        <v>1807714.587023203</v>
      </c>
      <c r="F8700" s="1149">
        <v>12582542.705502342</v>
      </c>
    </row>
    <row r="8701" spans="2:6" ht="12.95" customHeight="1" x14ac:dyDescent="0.2">
      <c r="B8701" s="1155" t="s">
        <v>9445</v>
      </c>
      <c r="C8701" s="1156">
        <v>922736.48771091737</v>
      </c>
      <c r="D8701" s="1156">
        <v>91624.821672905484</v>
      </c>
      <c r="E8701" s="1156">
        <v>0</v>
      </c>
      <c r="F8701" s="1157">
        <v>1014361.3093838228</v>
      </c>
    </row>
    <row r="8702" spans="2:6" ht="12.95" customHeight="1" x14ac:dyDescent="0.2">
      <c r="B8702" s="1148" t="s">
        <v>9446</v>
      </c>
      <c r="C8702" s="1150">
        <v>11744181.192629751</v>
      </c>
      <c r="D8702" s="1150">
        <v>772079.3646682183</v>
      </c>
      <c r="E8702" s="1150">
        <v>4832581.6081481539</v>
      </c>
      <c r="F8702" s="1149">
        <v>17348842.165446125</v>
      </c>
    </row>
    <row r="8703" spans="2:6" ht="12.95" customHeight="1" x14ac:dyDescent="0.2">
      <c r="B8703" s="1155" t="s">
        <v>9447</v>
      </c>
      <c r="C8703" s="1156">
        <v>5774074.7434070678</v>
      </c>
      <c r="D8703" s="1156">
        <v>427429.07391398103</v>
      </c>
      <c r="E8703" s="1156">
        <v>5995106.5553592471</v>
      </c>
      <c r="F8703" s="1157">
        <v>12196610.372680295</v>
      </c>
    </row>
    <row r="8704" spans="2:6" ht="12.95" customHeight="1" x14ac:dyDescent="0.2">
      <c r="B8704" s="1148" t="s">
        <v>9448</v>
      </c>
      <c r="C8704" s="1150">
        <v>7555119.6389217358</v>
      </c>
      <c r="D8704" s="1150">
        <v>847277.88393131865</v>
      </c>
      <c r="E8704" s="1150">
        <v>3618550.7447258718</v>
      </c>
      <c r="F8704" s="1149">
        <v>12020948.267578926</v>
      </c>
    </row>
    <row r="8705" spans="2:6" ht="12.95" customHeight="1" x14ac:dyDescent="0.2">
      <c r="B8705" s="1155" t="s">
        <v>9449</v>
      </c>
      <c r="C8705" s="1156">
        <v>634389.9211327997</v>
      </c>
      <c r="D8705" s="1156">
        <v>26322.358502577245</v>
      </c>
      <c r="E8705" s="1156">
        <v>390.19633493323806</v>
      </c>
      <c r="F8705" s="1157">
        <v>661102.47597031028</v>
      </c>
    </row>
    <row r="8706" spans="2:6" ht="12.95" customHeight="1" x14ac:dyDescent="0.2">
      <c r="B8706" s="1148" t="s">
        <v>9450</v>
      </c>
      <c r="C8706" s="1150">
        <v>106189.5645378203</v>
      </c>
      <c r="D8706" s="1150">
        <v>9061.7955500675762</v>
      </c>
      <c r="E8706" s="1150">
        <v>0</v>
      </c>
      <c r="F8706" s="1149">
        <v>115251.36008788788</v>
      </c>
    </row>
    <row r="8707" spans="2:6" ht="12.95" customHeight="1" x14ac:dyDescent="0.2">
      <c r="B8707" s="1155" t="s">
        <v>9451</v>
      </c>
      <c r="C8707" s="1156">
        <v>19715129.824896872</v>
      </c>
      <c r="D8707" s="1156">
        <v>2457717.1750053908</v>
      </c>
      <c r="E8707" s="1156">
        <v>1427529.0055866351</v>
      </c>
      <c r="F8707" s="1157">
        <v>23600376.005488899</v>
      </c>
    </row>
    <row r="8708" spans="2:6" ht="12.95" customHeight="1" x14ac:dyDescent="0.2">
      <c r="B8708" s="1148" t="s">
        <v>9452</v>
      </c>
      <c r="C8708" s="1150">
        <v>23711731.37871163</v>
      </c>
      <c r="D8708" s="1150">
        <v>2176139.8580401172</v>
      </c>
      <c r="E8708" s="1150">
        <v>22467700.063623309</v>
      </c>
      <c r="F8708" s="1149">
        <v>48355571.300375059</v>
      </c>
    </row>
    <row r="8709" spans="2:6" ht="12.95" customHeight="1" x14ac:dyDescent="0.2">
      <c r="B8709" s="1155" t="s">
        <v>9453</v>
      </c>
      <c r="C8709" s="1156">
        <v>110610649.60317689</v>
      </c>
      <c r="D8709" s="1156">
        <v>4275038.6968677538</v>
      </c>
      <c r="E8709" s="1156">
        <v>21652895.272570617</v>
      </c>
      <c r="F8709" s="1157">
        <v>136538583.57261527</v>
      </c>
    </row>
    <row r="8710" spans="2:6" ht="12.95" customHeight="1" x14ac:dyDescent="0.2">
      <c r="B8710" s="1148" t="s">
        <v>9454</v>
      </c>
      <c r="C8710" s="1150">
        <v>2140001.3407117268</v>
      </c>
      <c r="D8710" s="1150">
        <v>433671.64418180531</v>
      </c>
      <c r="E8710" s="1150">
        <v>1474486.9169902178</v>
      </c>
      <c r="F8710" s="1149">
        <v>4048159.9018837498</v>
      </c>
    </row>
    <row r="8711" spans="2:6" ht="12.95" customHeight="1" x14ac:dyDescent="0.2">
      <c r="B8711" s="1155" t="s">
        <v>9455</v>
      </c>
      <c r="C8711" s="1156">
        <v>46396185.184831016</v>
      </c>
      <c r="D8711" s="1156">
        <v>3333676.3610427957</v>
      </c>
      <c r="E8711" s="1156">
        <v>55268059.207168713</v>
      </c>
      <c r="F8711" s="1157">
        <v>104997920.75304252</v>
      </c>
    </row>
    <row r="8712" spans="2:6" ht="12.95" customHeight="1" x14ac:dyDescent="0.2">
      <c r="B8712" s="1148" t="s">
        <v>9456</v>
      </c>
      <c r="C8712" s="1150">
        <v>20959731.965534199</v>
      </c>
      <c r="D8712" s="1150">
        <v>1770344.0230266147</v>
      </c>
      <c r="E8712" s="1150">
        <v>17483166.291479029</v>
      </c>
      <c r="F8712" s="1149">
        <v>40213242.280039847</v>
      </c>
    </row>
    <row r="8713" spans="2:6" ht="12.95" customHeight="1" x14ac:dyDescent="0.2">
      <c r="B8713" s="1155" t="s">
        <v>9457</v>
      </c>
      <c r="C8713" s="1156">
        <v>99692631.465049684</v>
      </c>
      <c r="D8713" s="1156">
        <v>5005620.7914376445</v>
      </c>
      <c r="E8713" s="1156">
        <v>35034493.29192815</v>
      </c>
      <c r="F8713" s="1157">
        <v>139732745.54841548</v>
      </c>
    </row>
    <row r="8714" spans="2:6" ht="12.95" customHeight="1" x14ac:dyDescent="0.2">
      <c r="B8714" s="1148" t="s">
        <v>9458</v>
      </c>
      <c r="C8714" s="1150">
        <v>14561432.925542576</v>
      </c>
      <c r="D8714" s="1150">
        <v>1332069.5620574737</v>
      </c>
      <c r="E8714" s="1150">
        <v>4749209.6579174185</v>
      </c>
      <c r="F8714" s="1149">
        <v>20642712.145517468</v>
      </c>
    </row>
    <row r="8715" spans="2:6" ht="12.95" customHeight="1" x14ac:dyDescent="0.2">
      <c r="B8715" s="1155" t="s">
        <v>9459</v>
      </c>
      <c r="C8715" s="1156">
        <v>1482088988.6141012</v>
      </c>
      <c r="D8715" s="1156">
        <v>31202840.212609187</v>
      </c>
      <c r="E8715" s="1156">
        <v>255607907.02768365</v>
      </c>
      <c r="F8715" s="1157">
        <v>1768899735.8543942</v>
      </c>
    </row>
    <row r="8716" spans="2:6" ht="12.95" customHeight="1" x14ac:dyDescent="0.2">
      <c r="B8716" s="1148" t="s">
        <v>9460</v>
      </c>
      <c r="C8716" s="1150">
        <v>1977383355.9196925</v>
      </c>
      <c r="D8716" s="1150">
        <v>28530200.261240125</v>
      </c>
      <c r="E8716" s="1150">
        <v>2943110056.0527463</v>
      </c>
      <c r="F8716" s="1149">
        <v>4949023612.2336788</v>
      </c>
    </row>
    <row r="8717" spans="2:6" ht="12.95" customHeight="1" x14ac:dyDescent="0.2">
      <c r="B8717" s="1155" t="s">
        <v>9461</v>
      </c>
      <c r="C8717" s="1156">
        <v>900859102.06994641</v>
      </c>
      <c r="D8717" s="1156">
        <v>17663410.108018786</v>
      </c>
      <c r="E8717" s="1156">
        <v>489644463.59510839</v>
      </c>
      <c r="F8717" s="1157">
        <v>1408166975.7730737</v>
      </c>
    </row>
    <row r="8718" spans="2:6" ht="12.95" customHeight="1" x14ac:dyDescent="0.2">
      <c r="B8718" s="1148" t="s">
        <v>9462</v>
      </c>
      <c r="C8718" s="1150">
        <v>1377063662.8336637</v>
      </c>
      <c r="D8718" s="1150">
        <v>28009089.481901404</v>
      </c>
      <c r="E8718" s="1150">
        <v>1052516417.7747651</v>
      </c>
      <c r="F8718" s="1149">
        <v>2457589170.0903301</v>
      </c>
    </row>
    <row r="8719" spans="2:6" ht="12.95" customHeight="1" x14ac:dyDescent="0.2">
      <c r="B8719" s="1155" t="s">
        <v>9463</v>
      </c>
      <c r="C8719" s="1156">
        <v>1335530492.6354296</v>
      </c>
      <c r="D8719" s="1156">
        <v>17296939.588932078</v>
      </c>
      <c r="E8719" s="1156">
        <v>263179781.08898601</v>
      </c>
      <c r="F8719" s="1157">
        <v>1616007213.3133476</v>
      </c>
    </row>
    <row r="8720" spans="2:6" ht="12.95" customHeight="1" x14ac:dyDescent="0.2">
      <c r="B8720" s="1148" t="s">
        <v>9464</v>
      </c>
      <c r="C8720" s="1150">
        <v>1417595519.0138965</v>
      </c>
      <c r="D8720" s="1150">
        <v>25919799.023117326</v>
      </c>
      <c r="E8720" s="1150">
        <v>486143116.05908978</v>
      </c>
      <c r="F8720" s="1149">
        <v>1929658434.0961037</v>
      </c>
    </row>
    <row r="8721" spans="2:6" ht="12.95" customHeight="1" x14ac:dyDescent="0.2">
      <c r="B8721" s="1155" t="s">
        <v>9465</v>
      </c>
      <c r="C8721" s="1156">
        <v>828863264.17982769</v>
      </c>
      <c r="D8721" s="1156">
        <v>15315498.880996268</v>
      </c>
      <c r="E8721" s="1156">
        <v>234169976.57105115</v>
      </c>
      <c r="F8721" s="1157">
        <v>1078348739.631875</v>
      </c>
    </row>
    <row r="8722" spans="2:6" ht="12.95" customHeight="1" x14ac:dyDescent="0.2">
      <c r="B8722" s="1148" t="s">
        <v>9466</v>
      </c>
      <c r="C8722" s="1150">
        <v>1595357399.543426</v>
      </c>
      <c r="D8722" s="1150">
        <v>26655487.367560674</v>
      </c>
      <c r="E8722" s="1150">
        <v>198422552.90844429</v>
      </c>
      <c r="F8722" s="1149">
        <v>1820435439.8194308</v>
      </c>
    </row>
    <row r="8723" spans="2:6" ht="12.95" customHeight="1" x14ac:dyDescent="0.2">
      <c r="B8723" s="1155" t="s">
        <v>9467</v>
      </c>
      <c r="C8723" s="1156">
        <v>943312123.91649342</v>
      </c>
      <c r="D8723" s="1156">
        <v>24016289.756912094</v>
      </c>
      <c r="E8723" s="1156">
        <v>117552983.23397441</v>
      </c>
      <c r="F8723" s="1157">
        <v>1084881396.9073799</v>
      </c>
    </row>
    <row r="8724" spans="2:6" ht="12.95" customHeight="1" x14ac:dyDescent="0.2">
      <c r="B8724" s="1148" t="s">
        <v>9468</v>
      </c>
      <c r="C8724" s="1150">
        <v>967784079.16344821</v>
      </c>
      <c r="D8724" s="1150">
        <v>27830457.039145391</v>
      </c>
      <c r="E8724" s="1150">
        <v>349177785.86949402</v>
      </c>
      <c r="F8724" s="1149">
        <v>1344792322.0720875</v>
      </c>
    </row>
    <row r="8725" spans="2:6" ht="12.95" customHeight="1" x14ac:dyDescent="0.2">
      <c r="B8725" s="1155" t="s">
        <v>9469</v>
      </c>
      <c r="C8725" s="1156">
        <v>1253560528.5838192</v>
      </c>
      <c r="D8725" s="1156">
        <v>29791271.37435298</v>
      </c>
      <c r="E8725" s="1156">
        <v>89721147.712227762</v>
      </c>
      <c r="F8725" s="1157">
        <v>1373072947.6703999</v>
      </c>
    </row>
    <row r="8726" spans="2:6" ht="12.95" customHeight="1" x14ac:dyDescent="0.2">
      <c r="B8726" s="1148" t="s">
        <v>9470</v>
      </c>
      <c r="C8726" s="1150">
        <v>0</v>
      </c>
      <c r="D8726" s="1150">
        <v>3020.5985166891919</v>
      </c>
      <c r="E8726" s="1150">
        <v>1430.7198947552063</v>
      </c>
      <c r="F8726" s="1149">
        <v>4451.3184114443984</v>
      </c>
    </row>
    <row r="8727" spans="2:6" ht="12.95" customHeight="1" x14ac:dyDescent="0.2">
      <c r="B8727" s="1155" t="s">
        <v>9471</v>
      </c>
      <c r="C8727" s="1156">
        <v>638373.74696927669</v>
      </c>
      <c r="D8727" s="1156">
        <v>9061.7955500675762</v>
      </c>
      <c r="E8727" s="1156">
        <v>5202.6177991098411</v>
      </c>
      <c r="F8727" s="1157">
        <v>652638.16031845415</v>
      </c>
    </row>
    <row r="8728" spans="2:6" ht="12.95" customHeight="1" x14ac:dyDescent="0.2">
      <c r="B8728" s="1148" t="s">
        <v>9472</v>
      </c>
      <c r="C8728" s="1150">
        <v>59345.267633037998</v>
      </c>
      <c r="D8728" s="1150">
        <v>6041.1970333783838</v>
      </c>
      <c r="E8728" s="1150">
        <v>520.26177991098405</v>
      </c>
      <c r="F8728" s="1149">
        <v>65906.72644632736</v>
      </c>
    </row>
    <row r="8729" spans="2:6" ht="12.95" customHeight="1" x14ac:dyDescent="0.2">
      <c r="B8729" s="1155" t="s">
        <v>9473</v>
      </c>
      <c r="C8729" s="1156">
        <v>269251.67722396867</v>
      </c>
      <c r="D8729" s="1156">
        <v>0</v>
      </c>
      <c r="E8729" s="1156">
        <v>845.42539235534923</v>
      </c>
      <c r="F8729" s="1157">
        <v>270097.10261632403</v>
      </c>
    </row>
    <row r="8730" spans="2:6" ht="12.95" customHeight="1" x14ac:dyDescent="0.2">
      <c r="B8730" s="1148" t="s">
        <v>12575</v>
      </c>
      <c r="C8730" s="1150">
        <v>0</v>
      </c>
      <c r="D8730" s="1150">
        <v>0</v>
      </c>
      <c r="E8730" s="1150">
        <v>260.13088995549202</v>
      </c>
      <c r="F8730" s="1149">
        <v>260.13088995549202</v>
      </c>
    </row>
    <row r="8731" spans="2:6" ht="12.95" customHeight="1" x14ac:dyDescent="0.2">
      <c r="B8731" s="1155" t="s">
        <v>9474</v>
      </c>
      <c r="C8731" s="1156">
        <v>387530.09257592633</v>
      </c>
      <c r="D8731" s="1156">
        <v>0</v>
      </c>
      <c r="E8731" s="1156">
        <v>1170.5890047997141</v>
      </c>
      <c r="F8731" s="1157">
        <v>388700.68158072606</v>
      </c>
    </row>
    <row r="8732" spans="2:6" ht="12.95" customHeight="1" x14ac:dyDescent="0.2">
      <c r="B8732" s="1148" t="s">
        <v>9475</v>
      </c>
      <c r="C8732" s="1150">
        <v>400992.67643712478</v>
      </c>
      <c r="D8732" s="1150">
        <v>3020.5985166891919</v>
      </c>
      <c r="E8732" s="1150">
        <v>325.16361244436507</v>
      </c>
      <c r="F8732" s="1149">
        <v>404338.43856625835</v>
      </c>
    </row>
    <row r="8733" spans="2:6" ht="12.95" customHeight="1" x14ac:dyDescent="0.2">
      <c r="B8733" s="1155" t="s">
        <v>9476</v>
      </c>
      <c r="C8733" s="1156">
        <v>242738.62941569014</v>
      </c>
      <c r="D8733" s="1156">
        <v>0</v>
      </c>
      <c r="E8733" s="1156">
        <v>0</v>
      </c>
      <c r="F8733" s="1157">
        <v>242738.62941569014</v>
      </c>
    </row>
    <row r="8734" spans="2:6" ht="12.95" customHeight="1" x14ac:dyDescent="0.2">
      <c r="B8734" s="1148" t="s">
        <v>9477</v>
      </c>
      <c r="C8734" s="1150">
        <v>0</v>
      </c>
      <c r="D8734" s="1150">
        <v>0</v>
      </c>
      <c r="E8734" s="1150">
        <v>910.45811484422222</v>
      </c>
      <c r="F8734" s="1149">
        <v>910.45811484422222</v>
      </c>
    </row>
    <row r="8735" spans="2:6" ht="12.95" customHeight="1" x14ac:dyDescent="0.2">
      <c r="B8735" s="1155" t="s">
        <v>9478</v>
      </c>
      <c r="C8735" s="1156">
        <v>128993.53311903396</v>
      </c>
      <c r="D8735" s="1156">
        <v>0</v>
      </c>
      <c r="E8735" s="1156">
        <v>0</v>
      </c>
      <c r="F8735" s="1157">
        <v>128993.53311903396</v>
      </c>
    </row>
    <row r="8736" spans="2:6" ht="12.95" customHeight="1" x14ac:dyDescent="0.2">
      <c r="B8736" s="1148" t="s">
        <v>9479</v>
      </c>
      <c r="C8736" s="1150">
        <v>560895.20311503275</v>
      </c>
      <c r="D8736" s="1150">
        <v>33097.129461437289</v>
      </c>
      <c r="E8736" s="1150">
        <v>195.09816746661903</v>
      </c>
      <c r="F8736" s="1149">
        <v>594187.43074393657</v>
      </c>
    </row>
    <row r="8737" spans="2:6" ht="12.95" customHeight="1" x14ac:dyDescent="0.2">
      <c r="B8737" s="1155" t="s">
        <v>9480</v>
      </c>
      <c r="C8737" s="1156">
        <v>884353150.01628852</v>
      </c>
      <c r="D8737" s="1156">
        <v>11949142.520763358</v>
      </c>
      <c r="E8737" s="1156">
        <v>804990949.90093553</v>
      </c>
      <c r="F8737" s="1157">
        <v>1701293242.4379873</v>
      </c>
    </row>
    <row r="8738" spans="2:6" ht="12.95" customHeight="1" x14ac:dyDescent="0.2">
      <c r="B8738" s="1148" t="s">
        <v>9481</v>
      </c>
      <c r="C8738" s="1150">
        <v>2405818.6853180425</v>
      </c>
      <c r="D8738" s="1150">
        <v>312977.15773638146</v>
      </c>
      <c r="E8738" s="1150">
        <v>3315498.2579277232</v>
      </c>
      <c r="F8738" s="1149">
        <v>6034294.1009821473</v>
      </c>
    </row>
    <row r="8739" spans="2:6" ht="12.95" customHeight="1" x14ac:dyDescent="0.2">
      <c r="B8739" s="1155" t="s">
        <v>9482</v>
      </c>
      <c r="C8739" s="1156">
        <v>1723192738.330483</v>
      </c>
      <c r="D8739" s="1156">
        <v>62959917.101623483</v>
      </c>
      <c r="E8739" s="1156">
        <v>326717053.54824513</v>
      </c>
      <c r="F8739" s="1157">
        <v>2112869708.9803517</v>
      </c>
    </row>
    <row r="8740" spans="2:6" ht="12.95" customHeight="1" x14ac:dyDescent="0.2">
      <c r="B8740" s="1148" t="s">
        <v>9483</v>
      </c>
      <c r="C8740" s="1150">
        <v>1794235754.9791598</v>
      </c>
      <c r="D8740" s="1150">
        <v>66035605.581736013</v>
      </c>
      <c r="E8740" s="1150">
        <v>1306105824.3720551</v>
      </c>
      <c r="F8740" s="1149">
        <v>3166377184.932951</v>
      </c>
    </row>
    <row r="8741" spans="2:6" ht="12.95" customHeight="1" x14ac:dyDescent="0.2">
      <c r="B8741" s="1155" t="s">
        <v>9484</v>
      </c>
      <c r="C8741" s="1156">
        <v>745018978.75880706</v>
      </c>
      <c r="D8741" s="1156">
        <v>20909143.900818538</v>
      </c>
      <c r="E8741" s="1156">
        <v>312464758.66533816</v>
      </c>
      <c r="F8741" s="1157">
        <v>1078392881.3249638</v>
      </c>
    </row>
    <row r="8742" spans="2:6" ht="12.95" customHeight="1" x14ac:dyDescent="0.2">
      <c r="B8742" s="1148" t="s">
        <v>9485</v>
      </c>
      <c r="C8742" s="1150">
        <v>68875128.527109995</v>
      </c>
      <c r="D8742" s="1150">
        <v>8347265.7790435236</v>
      </c>
      <c r="E8742" s="1150">
        <v>289001901.62296462</v>
      </c>
      <c r="F8742" s="1149">
        <v>366224295.92911816</v>
      </c>
    </row>
    <row r="8743" spans="2:6" ht="12.95" customHeight="1" x14ac:dyDescent="0.2">
      <c r="B8743" s="1155" t="s">
        <v>9486</v>
      </c>
      <c r="C8743" s="1156">
        <v>1106698574.9750519</v>
      </c>
      <c r="D8743" s="1156">
        <v>36248361.672072023</v>
      </c>
      <c r="E8743" s="1156">
        <v>110587951.6770606</v>
      </c>
      <c r="F8743" s="1157">
        <v>1253534888.3241844</v>
      </c>
    </row>
    <row r="8744" spans="2:6" ht="12.95" customHeight="1" x14ac:dyDescent="0.2">
      <c r="B8744" s="1148" t="s">
        <v>9487</v>
      </c>
      <c r="C8744" s="1150">
        <v>102790262.1128677</v>
      </c>
      <c r="D8744" s="1150">
        <v>5019285.4037750475</v>
      </c>
      <c r="E8744" s="1150">
        <v>30936111.383590959</v>
      </c>
      <c r="F8744" s="1149">
        <v>138745658.90023372</v>
      </c>
    </row>
    <row r="8745" spans="2:6" ht="12.95" customHeight="1" x14ac:dyDescent="0.2">
      <c r="B8745" s="1155" t="s">
        <v>9488</v>
      </c>
      <c r="C8745" s="1156">
        <v>18939520.146526191</v>
      </c>
      <c r="D8745" s="1156">
        <v>957803.02203722228</v>
      </c>
      <c r="E8745" s="1156">
        <v>1912031.9937006403</v>
      </c>
      <c r="F8745" s="1157">
        <v>21809355.162264057</v>
      </c>
    </row>
    <row r="8746" spans="2:6" ht="12.95" customHeight="1" x14ac:dyDescent="0.2">
      <c r="B8746" s="1148" t="s">
        <v>9489</v>
      </c>
      <c r="C8746" s="1150">
        <v>19623501.830657892</v>
      </c>
      <c r="D8746" s="1150">
        <v>1442695.3867806001</v>
      </c>
      <c r="E8746" s="1150">
        <v>1857789.783339635</v>
      </c>
      <c r="F8746" s="1149">
        <v>22923987.000778127</v>
      </c>
    </row>
    <row r="8747" spans="2:6" ht="12.95" customHeight="1" x14ac:dyDescent="0.2">
      <c r="B8747" s="1155" t="s">
        <v>9490</v>
      </c>
      <c r="C8747" s="1156">
        <v>5987690.2322250623</v>
      </c>
      <c r="D8747" s="1156">
        <v>481181.34370858839</v>
      </c>
      <c r="E8747" s="1156">
        <v>71470.962015271434</v>
      </c>
      <c r="F8747" s="1157">
        <v>6540342.5379489223</v>
      </c>
    </row>
    <row r="8748" spans="2:6" ht="12.95" customHeight="1" x14ac:dyDescent="0.2">
      <c r="B8748" s="1148" t="s">
        <v>9491</v>
      </c>
      <c r="C8748" s="1150">
        <v>19058622.801706392</v>
      </c>
      <c r="D8748" s="1150">
        <v>926820.31153746694</v>
      </c>
      <c r="E8748" s="1150">
        <v>4376507.1253336864</v>
      </c>
      <c r="F8748" s="1149">
        <v>24361950.238577545</v>
      </c>
    </row>
    <row r="8749" spans="2:6" ht="12.95" customHeight="1" x14ac:dyDescent="0.2">
      <c r="B8749" s="1155" t="s">
        <v>9492</v>
      </c>
      <c r="C8749" s="1156">
        <v>79522246.50835678</v>
      </c>
      <c r="D8749" s="1156">
        <v>3520464.4197938717</v>
      </c>
      <c r="E8749" s="1156">
        <v>7518032.1174897067</v>
      </c>
      <c r="F8749" s="1157">
        <v>90560743.045640364</v>
      </c>
    </row>
    <row r="8750" spans="2:6" ht="12.95" customHeight="1" x14ac:dyDescent="0.2">
      <c r="B8750" s="1148" t="s">
        <v>9493</v>
      </c>
      <c r="C8750" s="1150">
        <v>16825757.10701333</v>
      </c>
      <c r="D8750" s="1150">
        <v>1193481.6253512818</v>
      </c>
      <c r="E8750" s="1150">
        <v>571312.46706474957</v>
      </c>
      <c r="F8750" s="1149">
        <v>18590551.199429359</v>
      </c>
    </row>
    <row r="8751" spans="2:6" ht="12.95" customHeight="1" x14ac:dyDescent="0.2">
      <c r="B8751" s="1155" t="s">
        <v>9494</v>
      </c>
      <c r="C8751" s="1156">
        <v>82552426.863564089</v>
      </c>
      <c r="D8751" s="1156">
        <v>2739423.9461928089</v>
      </c>
      <c r="E8751" s="1156">
        <v>2548476.9573226003</v>
      </c>
      <c r="F8751" s="1157">
        <v>87840327.767079502</v>
      </c>
    </row>
    <row r="8752" spans="2:6" ht="12.95" customHeight="1" x14ac:dyDescent="0.2">
      <c r="B8752" s="1148" t="s">
        <v>9495</v>
      </c>
      <c r="C8752" s="1150">
        <v>178891363.84082356</v>
      </c>
      <c r="D8752" s="1150">
        <v>7324433.5860827155</v>
      </c>
      <c r="E8752" s="1150">
        <v>220955563.16631213</v>
      </c>
      <c r="F8752" s="1149">
        <v>407171360.59321845</v>
      </c>
    </row>
    <row r="8753" spans="2:6" ht="12.95" customHeight="1" x14ac:dyDescent="0.2">
      <c r="B8753" s="1155" t="s">
        <v>9496</v>
      </c>
      <c r="C8753" s="1156">
        <v>409663679.43017417</v>
      </c>
      <c r="D8753" s="1156">
        <v>10444956.378464479</v>
      </c>
      <c r="E8753" s="1156">
        <v>48513052.450142123</v>
      </c>
      <c r="F8753" s="1157">
        <v>468621688.25878078</v>
      </c>
    </row>
    <row r="8754" spans="2:6" ht="12.95" customHeight="1" x14ac:dyDescent="0.2">
      <c r="B8754" s="1148" t="s">
        <v>9497</v>
      </c>
      <c r="C8754" s="1150">
        <v>163985673.41368756</v>
      </c>
      <c r="D8754" s="1150">
        <v>9320531.3887256905</v>
      </c>
      <c r="E8754" s="1150">
        <v>67046259.471613318</v>
      </c>
      <c r="F8754" s="1149">
        <v>240352464.27402657</v>
      </c>
    </row>
    <row r="8755" spans="2:6" ht="12.95" customHeight="1" x14ac:dyDescent="0.2">
      <c r="B8755" s="1155" t="s">
        <v>9498</v>
      </c>
      <c r="C8755" s="1156">
        <v>468516601.13914543</v>
      </c>
      <c r="D8755" s="1156">
        <v>8492858.6275479384</v>
      </c>
      <c r="E8755" s="1156">
        <v>230043641.5065698</v>
      </c>
      <c r="F8755" s="1157">
        <v>707053101.27326322</v>
      </c>
    </row>
    <row r="8756" spans="2:6" ht="12.95" customHeight="1" x14ac:dyDescent="0.2">
      <c r="B8756" s="1148" t="s">
        <v>9499</v>
      </c>
      <c r="C8756" s="1150">
        <v>455458444.28700209</v>
      </c>
      <c r="D8756" s="1150">
        <v>7713299.6856002966</v>
      </c>
      <c r="E8756" s="1150">
        <v>81424620.453638196</v>
      </c>
      <c r="F8756" s="1149">
        <v>544596364.42624056</v>
      </c>
    </row>
    <row r="8757" spans="2:6" ht="12.95" customHeight="1" x14ac:dyDescent="0.2">
      <c r="B8757" s="1155" t="s">
        <v>9500</v>
      </c>
      <c r="C8757" s="1156">
        <v>377335619.63368636</v>
      </c>
      <c r="D8757" s="1156">
        <v>8703581.3335931581</v>
      </c>
      <c r="E8757" s="1156">
        <v>35511429.18298506</v>
      </c>
      <c r="F8757" s="1157">
        <v>421550630.15026456</v>
      </c>
    </row>
    <row r="8758" spans="2:6" ht="12.95" customHeight="1" x14ac:dyDescent="0.2">
      <c r="B8758" s="1148" t="s">
        <v>9501</v>
      </c>
      <c r="C8758" s="1150">
        <v>488650444.79678673</v>
      </c>
      <c r="D8758" s="1150">
        <v>6161704.5303918226</v>
      </c>
      <c r="E8758" s="1150">
        <v>106606157.26892264</v>
      </c>
      <c r="F8758" s="1149">
        <v>601418306.59610116</v>
      </c>
    </row>
    <row r="8759" spans="2:6" ht="12.95" customHeight="1" x14ac:dyDescent="0.2">
      <c r="B8759" s="1155" t="s">
        <v>9502</v>
      </c>
      <c r="C8759" s="1156">
        <v>1062883359.4390403</v>
      </c>
      <c r="D8759" s="1156">
        <v>27011731.003098018</v>
      </c>
      <c r="E8759" s="1156">
        <v>234995225.88892508</v>
      </c>
      <c r="F8759" s="1157">
        <v>1324890316.3310635</v>
      </c>
    </row>
    <row r="8760" spans="2:6" ht="12.95" customHeight="1" x14ac:dyDescent="0.2">
      <c r="B8760" s="1148" t="s">
        <v>9503</v>
      </c>
      <c r="C8760" s="1150">
        <v>772834737.61561394</v>
      </c>
      <c r="D8760" s="1150">
        <v>31883726.269678295</v>
      </c>
      <c r="E8760" s="1150">
        <v>190033674.20021796</v>
      </c>
      <c r="F8760" s="1149">
        <v>994752138.08551025</v>
      </c>
    </row>
    <row r="8761" spans="2:6" ht="12.95" customHeight="1" x14ac:dyDescent="0.2">
      <c r="B8761" s="1155" t="s">
        <v>9504</v>
      </c>
      <c r="C8761" s="1156">
        <v>266409698.2962088</v>
      </c>
      <c r="D8761" s="1156">
        <v>6052517.0859147375</v>
      </c>
      <c r="E8761" s="1156">
        <v>108622368.77062662</v>
      </c>
      <c r="F8761" s="1157">
        <v>381084584.15275013</v>
      </c>
    </row>
    <row r="8762" spans="2:6" ht="12.95" customHeight="1" x14ac:dyDescent="0.2">
      <c r="B8762" s="1148" t="s">
        <v>9505</v>
      </c>
      <c r="C8762" s="1150">
        <v>466827596.35778379</v>
      </c>
      <c r="D8762" s="1150">
        <v>12035387.800316099</v>
      </c>
      <c r="E8762" s="1150">
        <v>40337130.930842027</v>
      </c>
      <c r="F8762" s="1149">
        <v>519200115.08894193</v>
      </c>
    </row>
    <row r="8763" spans="2:6" ht="12.95" customHeight="1" x14ac:dyDescent="0.2">
      <c r="B8763" s="1155" t="s">
        <v>9506</v>
      </c>
      <c r="C8763" s="1156">
        <v>211299787.02056471</v>
      </c>
      <c r="D8763" s="1156">
        <v>9933827.9580332935</v>
      </c>
      <c r="E8763" s="1156">
        <v>32922107.268134631</v>
      </c>
      <c r="F8763" s="1157">
        <v>254155722.24673262</v>
      </c>
    </row>
    <row r="8764" spans="2:6" ht="12.95" customHeight="1" x14ac:dyDescent="0.2">
      <c r="B8764" s="1148" t="s">
        <v>9507</v>
      </c>
      <c r="C8764" s="1150">
        <v>305664394.86258817</v>
      </c>
      <c r="D8764" s="1150">
        <v>6655744.9935000297</v>
      </c>
      <c r="E8764" s="1150">
        <v>27376949.304994803</v>
      </c>
      <c r="F8764" s="1149">
        <v>339697089.16108304</v>
      </c>
    </row>
    <row r="8765" spans="2:6" ht="12.95" customHeight="1" x14ac:dyDescent="0.2">
      <c r="B8765" s="1155" t="s">
        <v>9508</v>
      </c>
      <c r="C8765" s="1156">
        <v>324258695.89438766</v>
      </c>
      <c r="D8765" s="1156">
        <v>16747219.426499568</v>
      </c>
      <c r="E8765" s="1156">
        <v>56323938.716752253</v>
      </c>
      <c r="F8765" s="1157">
        <v>397329854.03763944</v>
      </c>
    </row>
    <row r="8766" spans="2:6" ht="12.95" customHeight="1" x14ac:dyDescent="0.2">
      <c r="B8766" s="1148" t="s">
        <v>9509</v>
      </c>
      <c r="C8766" s="1150">
        <v>190678954.99774048</v>
      </c>
      <c r="D8766" s="1150">
        <v>16813025.322756011</v>
      </c>
      <c r="E8766" s="1150">
        <v>31501418.543259185</v>
      </c>
      <c r="F8766" s="1149">
        <v>238993398.86375567</v>
      </c>
    </row>
    <row r="8767" spans="2:6" ht="12.95" customHeight="1" x14ac:dyDescent="0.2">
      <c r="B8767" s="1155" t="s">
        <v>9510</v>
      </c>
      <c r="C8767" s="1156">
        <v>478903259.33466941</v>
      </c>
      <c r="D8767" s="1156">
        <v>18867363.141561251</v>
      </c>
      <c r="E8767" s="1156">
        <v>58355632.39305716</v>
      </c>
      <c r="F8767" s="1157">
        <v>556126254.86928785</v>
      </c>
    </row>
    <row r="8768" spans="2:6" ht="12.95" customHeight="1" x14ac:dyDescent="0.2">
      <c r="B8768" s="1148" t="s">
        <v>9511</v>
      </c>
      <c r="C8768" s="1150">
        <v>2040543.0681045055</v>
      </c>
      <c r="D8768" s="1150">
        <v>185162.68907304746</v>
      </c>
      <c r="E8768" s="1150">
        <v>77519.00520673662</v>
      </c>
      <c r="F8768" s="1149">
        <v>2303224.7623842899</v>
      </c>
    </row>
    <row r="8769" spans="2:6" ht="12.95" customHeight="1" x14ac:dyDescent="0.2">
      <c r="B8769" s="1155" t="s">
        <v>9512</v>
      </c>
      <c r="C8769" s="1156">
        <v>317070500.35233617</v>
      </c>
      <c r="D8769" s="1156">
        <v>17511128.791370265</v>
      </c>
      <c r="E8769" s="1156">
        <v>240472814.47591931</v>
      </c>
      <c r="F8769" s="1157">
        <v>575054443.61962581</v>
      </c>
    </row>
    <row r="8770" spans="2:6" ht="12.95" customHeight="1" x14ac:dyDescent="0.2">
      <c r="B8770" s="1148" t="s">
        <v>9513</v>
      </c>
      <c r="C8770" s="1150">
        <v>133537429.91879784</v>
      </c>
      <c r="D8770" s="1150">
        <v>7921879.2050789157</v>
      </c>
      <c r="E8770" s="1150">
        <v>25272080.494941194</v>
      </c>
      <c r="F8770" s="1149">
        <v>166731389.61881796</v>
      </c>
    </row>
    <row r="8771" spans="2:6" ht="12.95" customHeight="1" x14ac:dyDescent="0.2">
      <c r="B8771" s="1155" t="s">
        <v>9514</v>
      </c>
      <c r="C8771" s="1156">
        <v>132622798.45606454</v>
      </c>
      <c r="D8771" s="1156">
        <v>7097083.2043932416</v>
      </c>
      <c r="E8771" s="1156">
        <v>14366025.060251061</v>
      </c>
      <c r="F8771" s="1157">
        <v>154085906.72070885</v>
      </c>
    </row>
    <row r="8772" spans="2:6" ht="12.95" customHeight="1" x14ac:dyDescent="0.2">
      <c r="B8772" s="1148" t="s">
        <v>9515</v>
      </c>
      <c r="C8772" s="1150">
        <v>150397667.72529253</v>
      </c>
      <c r="D8772" s="1150">
        <v>9992744.0129111875</v>
      </c>
      <c r="E8772" s="1150">
        <v>26644284.497207422</v>
      </c>
      <c r="F8772" s="1149">
        <v>187034696.23541117</v>
      </c>
    </row>
    <row r="8773" spans="2:6" ht="12.95" customHeight="1" x14ac:dyDescent="0.2">
      <c r="B8773" s="1155" t="s">
        <v>9516</v>
      </c>
      <c r="C8773" s="1156">
        <v>4895984.5797256343</v>
      </c>
      <c r="D8773" s="1156">
        <v>379545.39552322699</v>
      </c>
      <c r="E8773" s="1156">
        <v>644019.05080730934</v>
      </c>
      <c r="F8773" s="1157">
        <v>5919549.0260561705</v>
      </c>
    </row>
    <row r="8774" spans="2:6" ht="12.95" customHeight="1" x14ac:dyDescent="0.2">
      <c r="B8774" s="1148" t="s">
        <v>9517</v>
      </c>
      <c r="C8774" s="1150">
        <v>5010279.1692411145</v>
      </c>
      <c r="D8774" s="1150">
        <v>104714.08191189199</v>
      </c>
      <c r="E8774" s="1150">
        <v>11575.824603019397</v>
      </c>
      <c r="F8774" s="1149">
        <v>5126569.0757560255</v>
      </c>
    </row>
    <row r="8775" spans="2:6" ht="12.95" customHeight="1" x14ac:dyDescent="0.2">
      <c r="B8775" s="1155" t="s">
        <v>9518</v>
      </c>
      <c r="C8775" s="1156">
        <v>596399333.71632588</v>
      </c>
      <c r="D8775" s="1156">
        <v>18711083.127828732</v>
      </c>
      <c r="E8775" s="1156">
        <v>103386718.31196764</v>
      </c>
      <c r="F8775" s="1157">
        <v>718497135.15612221</v>
      </c>
    </row>
    <row r="8776" spans="2:6" ht="12.95" customHeight="1" x14ac:dyDescent="0.2">
      <c r="B8776" s="1148" t="s">
        <v>9519</v>
      </c>
      <c r="C8776" s="1150">
        <v>118485162.17554031</v>
      </c>
      <c r="D8776" s="1150">
        <v>6264232.2743297312</v>
      </c>
      <c r="E8776" s="1150">
        <v>40820441.390962571</v>
      </c>
      <c r="F8776" s="1149">
        <v>165569835.84083262</v>
      </c>
    </row>
    <row r="8777" spans="2:6" ht="12.95" customHeight="1" x14ac:dyDescent="0.2">
      <c r="B8777" s="1155" t="s">
        <v>9520</v>
      </c>
      <c r="C8777" s="1156">
        <v>1743626055.7923839</v>
      </c>
      <c r="D8777" s="1156">
        <v>61626955.743813545</v>
      </c>
      <c r="E8777" s="1156">
        <v>658252643.74813581</v>
      </c>
      <c r="F8777" s="1157">
        <v>2463505655.2843332</v>
      </c>
    </row>
    <row r="8778" spans="2:6" ht="12.95" customHeight="1" x14ac:dyDescent="0.2">
      <c r="B8778" s="1148" t="s">
        <v>9521</v>
      </c>
      <c r="C8778" s="1150">
        <v>64957241.876891851</v>
      </c>
      <c r="D8778" s="1150">
        <v>4595481.0480810944</v>
      </c>
      <c r="E8778" s="1150">
        <v>7105150.0955218216</v>
      </c>
      <c r="F8778" s="1149">
        <v>76657873.020494774</v>
      </c>
    </row>
    <row r="8779" spans="2:6" ht="12.95" customHeight="1" x14ac:dyDescent="0.2">
      <c r="B8779" s="1155" t="s">
        <v>9522</v>
      </c>
      <c r="C8779" s="1156">
        <v>99946222.585537165</v>
      </c>
      <c r="D8779" s="1156">
        <v>5349782.0329082292</v>
      </c>
      <c r="E8779" s="1156">
        <v>9710288.7087359335</v>
      </c>
      <c r="F8779" s="1157">
        <v>115006293.32718132</v>
      </c>
    </row>
    <row r="8780" spans="2:6" ht="12.95" customHeight="1" x14ac:dyDescent="0.2">
      <c r="B8780" s="1148" t="s">
        <v>9523</v>
      </c>
      <c r="C8780" s="1150">
        <v>89443758.694145933</v>
      </c>
      <c r="D8780" s="1150">
        <v>3023532.8123911186</v>
      </c>
      <c r="E8780" s="1150">
        <v>118149277.81647205</v>
      </c>
      <c r="F8780" s="1149">
        <v>210616569.3230091</v>
      </c>
    </row>
    <row r="8781" spans="2:6" ht="12.95" customHeight="1" x14ac:dyDescent="0.2">
      <c r="B8781" s="1155" t="s">
        <v>9524</v>
      </c>
      <c r="C8781" s="1156">
        <v>17404098.719826039</v>
      </c>
      <c r="D8781" s="1156">
        <v>2773499.1742215557</v>
      </c>
      <c r="E8781" s="1156">
        <v>688070.71647045715</v>
      </c>
      <c r="F8781" s="1157">
        <v>20865668.610518053</v>
      </c>
    </row>
    <row r="8782" spans="2:6" ht="12.95" customHeight="1" x14ac:dyDescent="0.2">
      <c r="B8782" s="1148" t="s">
        <v>9525</v>
      </c>
      <c r="C8782" s="1150">
        <v>80148256.657902494</v>
      </c>
      <c r="D8782" s="1150">
        <v>1824743.5639319408</v>
      </c>
      <c r="E8782" s="1150">
        <v>8225175.2946002269</v>
      </c>
      <c r="F8782" s="1149">
        <v>90198175.516434669</v>
      </c>
    </row>
    <row r="8783" spans="2:6" ht="12.95" customHeight="1" x14ac:dyDescent="0.2">
      <c r="B8783" s="1155" t="s">
        <v>9526</v>
      </c>
      <c r="C8783" s="1156">
        <v>150865561.20112136</v>
      </c>
      <c r="D8783" s="1156">
        <v>10177604.642132564</v>
      </c>
      <c r="E8783" s="1156">
        <v>20747839.084044516</v>
      </c>
      <c r="F8783" s="1157">
        <v>181791004.92729843</v>
      </c>
    </row>
    <row r="8784" spans="2:6" ht="12.95" customHeight="1" x14ac:dyDescent="0.2">
      <c r="B8784" s="1148" t="s">
        <v>9527</v>
      </c>
      <c r="C8784" s="1150">
        <v>1729757259.069169</v>
      </c>
      <c r="D8784" s="1150">
        <v>48264619.015115805</v>
      </c>
      <c r="E8784" s="1150">
        <v>600708275.34272885</v>
      </c>
      <c r="F8784" s="1149">
        <v>2378730153.4270134</v>
      </c>
    </row>
    <row r="8785" spans="2:6" ht="12.95" customHeight="1" x14ac:dyDescent="0.2">
      <c r="B8785" s="1155" t="s">
        <v>9528</v>
      </c>
      <c r="C8785" s="1156">
        <v>44008911.895648271</v>
      </c>
      <c r="D8785" s="1156">
        <v>2706902.1688297889</v>
      </c>
      <c r="E8785" s="1156">
        <v>6016543.2502865586</v>
      </c>
      <c r="F8785" s="1157">
        <v>52732357.314764619</v>
      </c>
    </row>
    <row r="8786" spans="2:6" ht="12.95" customHeight="1" x14ac:dyDescent="0.2">
      <c r="B8786" s="1148" t="s">
        <v>9529</v>
      </c>
      <c r="C8786" s="1150">
        <v>232439615.38856858</v>
      </c>
      <c r="D8786" s="1150">
        <v>9477530.5925812274</v>
      </c>
      <c r="E8786" s="1150">
        <v>49451210.280999601</v>
      </c>
      <c r="F8786" s="1149">
        <v>291368356.26214939</v>
      </c>
    </row>
    <row r="8787" spans="2:6" ht="12.95" customHeight="1" x14ac:dyDescent="0.2">
      <c r="B8787" s="1155" t="s">
        <v>9530</v>
      </c>
      <c r="C8787" s="1156">
        <v>108733718.14097741</v>
      </c>
      <c r="D8787" s="1156">
        <v>3453522.2031430546</v>
      </c>
      <c r="E8787" s="1156">
        <v>20226568.167676549</v>
      </c>
      <c r="F8787" s="1157">
        <v>132413808.51179703</v>
      </c>
    </row>
    <row r="8788" spans="2:6" ht="12.95" customHeight="1" x14ac:dyDescent="0.2">
      <c r="B8788" s="1148" t="s">
        <v>9531</v>
      </c>
      <c r="C8788" s="1150">
        <v>970185227.15640616</v>
      </c>
      <c r="D8788" s="1150">
        <v>44027251.496891901</v>
      </c>
      <c r="E8788" s="1150">
        <v>226832270.19877338</v>
      </c>
      <c r="F8788" s="1149">
        <v>1241044748.8520713</v>
      </c>
    </row>
    <row r="8789" spans="2:6" ht="12.95" customHeight="1" x14ac:dyDescent="0.2">
      <c r="B8789" s="1155" t="s">
        <v>9532</v>
      </c>
      <c r="C8789" s="1156">
        <v>93283754.680595785</v>
      </c>
      <c r="D8789" s="1156">
        <v>6938760.6907113455</v>
      </c>
      <c r="E8789" s="1156">
        <v>12876254.663091458</v>
      </c>
      <c r="F8789" s="1157">
        <v>113098770.03439859</v>
      </c>
    </row>
    <row r="8790" spans="2:6" ht="12.95" customHeight="1" x14ac:dyDescent="0.2">
      <c r="B8790" s="1148" t="s">
        <v>9533</v>
      </c>
      <c r="C8790" s="1150">
        <v>26933547.493983943</v>
      </c>
      <c r="D8790" s="1150">
        <v>884330.55906937295</v>
      </c>
      <c r="E8790" s="1150">
        <v>10477347.151259948</v>
      </c>
      <c r="F8790" s="1149">
        <v>38295225.204313263</v>
      </c>
    </row>
    <row r="8791" spans="2:6" ht="12.95" customHeight="1" x14ac:dyDescent="0.2">
      <c r="B8791" s="1155" t="s">
        <v>9534</v>
      </c>
      <c r="C8791" s="1156">
        <v>28926009.905441303</v>
      </c>
      <c r="D8791" s="1156">
        <v>1230462.3814770335</v>
      </c>
      <c r="E8791" s="1156">
        <v>1741117.727250871</v>
      </c>
      <c r="F8791" s="1157">
        <v>31897590.014169205</v>
      </c>
    </row>
    <row r="8792" spans="2:6" ht="12.95" customHeight="1" x14ac:dyDescent="0.2">
      <c r="B8792" s="1148" t="s">
        <v>9535</v>
      </c>
      <c r="C8792" s="1150">
        <v>179720274.36142021</v>
      </c>
      <c r="D8792" s="1150">
        <v>3272530.8167835292</v>
      </c>
      <c r="E8792" s="1150">
        <v>10799606.495494958</v>
      </c>
      <c r="F8792" s="1149">
        <v>193792411.67369869</v>
      </c>
    </row>
    <row r="8793" spans="2:6" ht="12.95" customHeight="1" x14ac:dyDescent="0.2">
      <c r="B8793" s="1155" t="s">
        <v>9536</v>
      </c>
      <c r="C8793" s="1156">
        <v>95504668.897779331</v>
      </c>
      <c r="D8793" s="1156">
        <v>6573225.1187845729</v>
      </c>
      <c r="E8793" s="1156">
        <v>9951733.660470197</v>
      </c>
      <c r="F8793" s="1157">
        <v>112029627.67703411</v>
      </c>
    </row>
    <row r="8794" spans="2:6" ht="12.95" customHeight="1" x14ac:dyDescent="0.2">
      <c r="B8794" s="1148" t="s">
        <v>9537</v>
      </c>
      <c r="C8794" s="1150">
        <v>470126616.27030128</v>
      </c>
      <c r="D8794" s="1150">
        <v>15328185.394766368</v>
      </c>
      <c r="E8794" s="1150">
        <v>84665944.181304917</v>
      </c>
      <c r="F8794" s="1149">
        <v>570120745.8463726</v>
      </c>
    </row>
    <row r="8795" spans="2:6" ht="12.95" customHeight="1" x14ac:dyDescent="0.2">
      <c r="B8795" s="1155" t="s">
        <v>9538</v>
      </c>
      <c r="C8795" s="1156">
        <v>477338989.51398122</v>
      </c>
      <c r="D8795" s="1156">
        <v>19403519.378273584</v>
      </c>
      <c r="E8795" s="1156">
        <v>53758983.547984444</v>
      </c>
      <c r="F8795" s="1157">
        <v>550501492.44023931</v>
      </c>
    </row>
    <row r="8796" spans="2:6" ht="12.95" customHeight="1" x14ac:dyDescent="0.2">
      <c r="B8796" s="1148" t="s">
        <v>9539</v>
      </c>
      <c r="C8796" s="1150">
        <v>64017058.979483262</v>
      </c>
      <c r="D8796" s="1150">
        <v>2226627.0046762079</v>
      </c>
      <c r="E8796" s="1150">
        <v>22619177.304717731</v>
      </c>
      <c r="F8796" s="1149">
        <v>88862863.288877204</v>
      </c>
    </row>
    <row r="8797" spans="2:6" ht="12.95" customHeight="1" x14ac:dyDescent="0.2">
      <c r="B8797" s="1155" t="s">
        <v>9540</v>
      </c>
      <c r="C8797" s="1156">
        <v>328811384.58565289</v>
      </c>
      <c r="D8797" s="1156">
        <v>20585954.243335247</v>
      </c>
      <c r="E8797" s="1156">
        <v>75268462.743243054</v>
      </c>
      <c r="F8797" s="1157">
        <v>424665801.57223117</v>
      </c>
    </row>
    <row r="8798" spans="2:6" ht="12.95" customHeight="1" x14ac:dyDescent="0.2">
      <c r="B8798" s="1148" t="s">
        <v>9541</v>
      </c>
      <c r="C8798" s="1150">
        <v>14844971.42645598</v>
      </c>
      <c r="D8798" s="1150">
        <v>1247118.8247262049</v>
      </c>
      <c r="E8798" s="1150">
        <v>639186.51183150895</v>
      </c>
      <c r="F8798" s="1149">
        <v>16731276.763013694</v>
      </c>
    </row>
    <row r="8799" spans="2:6" ht="12.95" customHeight="1" x14ac:dyDescent="0.2">
      <c r="B8799" s="1155" t="s">
        <v>9542</v>
      </c>
      <c r="C8799" s="1156">
        <v>994490548.58475292</v>
      </c>
      <c r="D8799" s="1156">
        <v>33413932.710628156</v>
      </c>
      <c r="E8799" s="1156">
        <v>270994380.5299421</v>
      </c>
      <c r="F8799" s="1157">
        <v>1298898861.8253231</v>
      </c>
    </row>
    <row r="8800" spans="2:6" ht="12.95" customHeight="1" x14ac:dyDescent="0.2">
      <c r="B8800" s="1148" t="s">
        <v>9543</v>
      </c>
      <c r="C8800" s="1150">
        <v>16453063.331345668</v>
      </c>
      <c r="D8800" s="1150">
        <v>1010275.1334128514</v>
      </c>
      <c r="E8800" s="1150">
        <v>727130.87014808913</v>
      </c>
      <c r="F8800" s="1149">
        <v>18190469.334906608</v>
      </c>
    </row>
    <row r="8801" spans="2:6" ht="12.95" customHeight="1" x14ac:dyDescent="0.2">
      <c r="B8801" s="1155" t="s">
        <v>9544</v>
      </c>
      <c r="C8801" s="1156">
        <v>31963196.299188606</v>
      </c>
      <c r="D8801" s="1156">
        <v>1534363.3598608871</v>
      </c>
      <c r="E8801" s="1156">
        <v>21166923.177337326</v>
      </c>
      <c r="F8801" s="1157">
        <v>54664482.836386815</v>
      </c>
    </row>
    <row r="8802" spans="2:6" ht="12.95" customHeight="1" x14ac:dyDescent="0.2">
      <c r="B8802" s="1148" t="s">
        <v>9545</v>
      </c>
      <c r="C8802" s="1150">
        <v>3073958205.2044282</v>
      </c>
      <c r="D8802" s="1150">
        <v>51996683.552904993</v>
      </c>
      <c r="E8802" s="1150">
        <v>1280380834.0994833</v>
      </c>
      <c r="F8802" s="1149">
        <v>4406335722.8568163</v>
      </c>
    </row>
    <row r="8803" spans="2:6" ht="12.95" customHeight="1" x14ac:dyDescent="0.2">
      <c r="B8803" s="1155" t="s">
        <v>9546</v>
      </c>
      <c r="C8803" s="1156">
        <v>1535091456.0222473</v>
      </c>
      <c r="D8803" s="1156">
        <v>53638767.209391959</v>
      </c>
      <c r="E8803" s="1156">
        <v>381301398.78681397</v>
      </c>
      <c r="F8803" s="1157">
        <v>1970031622.0184534</v>
      </c>
    </row>
    <row r="8804" spans="2:6" ht="12.95" customHeight="1" x14ac:dyDescent="0.2">
      <c r="B8804" s="1148" t="s">
        <v>9547</v>
      </c>
      <c r="C8804" s="1150">
        <v>69182020.489823446</v>
      </c>
      <c r="D8804" s="1150">
        <v>1424988.925951818</v>
      </c>
      <c r="E8804" s="1150">
        <v>4057210.1134544294</v>
      </c>
      <c r="F8804" s="1149">
        <v>74664219.529229701</v>
      </c>
    </row>
    <row r="8805" spans="2:6" ht="12.95" customHeight="1" x14ac:dyDescent="0.2">
      <c r="B8805" s="1155" t="s">
        <v>9548</v>
      </c>
      <c r="C8805" s="1156">
        <v>90456612.06974408</v>
      </c>
      <c r="D8805" s="1156">
        <v>5137419.5733825164</v>
      </c>
      <c r="E8805" s="1156">
        <v>17269445.944587074</v>
      </c>
      <c r="F8805" s="1157">
        <v>112863477.58771366</v>
      </c>
    </row>
    <row r="8806" spans="2:6" ht="12.95" customHeight="1" x14ac:dyDescent="0.2">
      <c r="B8806" s="1148" t="s">
        <v>9549</v>
      </c>
      <c r="C8806" s="1150">
        <v>47528690.708828121</v>
      </c>
      <c r="D8806" s="1150">
        <v>6019419.9564533001</v>
      </c>
      <c r="E8806" s="1150">
        <v>12041530.843021018</v>
      </c>
      <c r="F8806" s="1149">
        <v>65589641.508302443</v>
      </c>
    </row>
    <row r="8807" spans="2:6" ht="12.95" customHeight="1" x14ac:dyDescent="0.2">
      <c r="B8807" s="1155" t="s">
        <v>9550</v>
      </c>
      <c r="C8807" s="1156">
        <v>24244602.427666619</v>
      </c>
      <c r="D8807" s="1156">
        <v>2611278.6500728847</v>
      </c>
      <c r="E8807" s="1156">
        <v>1483253.1048740863</v>
      </c>
      <c r="F8807" s="1157">
        <v>28339134.182613589</v>
      </c>
    </row>
    <row r="8808" spans="2:6" ht="12.95" customHeight="1" x14ac:dyDescent="0.2">
      <c r="B8808" s="1148" t="s">
        <v>9551</v>
      </c>
      <c r="C8808" s="1150">
        <v>45473586.070424773</v>
      </c>
      <c r="D8808" s="1150">
        <v>1859336.6088492635</v>
      </c>
      <c r="E8808" s="1150">
        <v>3211771.0655579711</v>
      </c>
      <c r="F8808" s="1149">
        <v>50544693.744832009</v>
      </c>
    </row>
    <row r="8809" spans="2:6" ht="12.95" customHeight="1" x14ac:dyDescent="0.2">
      <c r="B8809" s="1155" t="s">
        <v>9552</v>
      </c>
      <c r="C8809" s="1156">
        <v>134116321.0248294</v>
      </c>
      <c r="D8809" s="1156">
        <v>4504791.1735681174</v>
      </c>
      <c r="E8809" s="1156">
        <v>11160185.613065749</v>
      </c>
      <c r="F8809" s="1157">
        <v>149781297.81146327</v>
      </c>
    </row>
    <row r="8810" spans="2:6" ht="12.95" customHeight="1" x14ac:dyDescent="0.2">
      <c r="B8810" s="1148" t="s">
        <v>9553</v>
      </c>
      <c r="C8810" s="1150">
        <v>122555533.19398224</v>
      </c>
      <c r="D8810" s="1150">
        <v>2772981.3573329798</v>
      </c>
      <c r="E8810" s="1150">
        <v>7973842.8924759831</v>
      </c>
      <c r="F8810" s="1149">
        <v>133302357.4437912</v>
      </c>
    </row>
    <row r="8811" spans="2:6" ht="12.95" customHeight="1" x14ac:dyDescent="0.2">
      <c r="B8811" s="1155" t="s">
        <v>9554</v>
      </c>
      <c r="C8811" s="1156">
        <v>119584698.10640803</v>
      </c>
      <c r="D8811" s="1156">
        <v>4680863.2994861733</v>
      </c>
      <c r="E8811" s="1156">
        <v>21347455.236875024</v>
      </c>
      <c r="F8811" s="1157">
        <v>145613016.64276922</v>
      </c>
    </row>
    <row r="8812" spans="2:6" ht="12.95" customHeight="1" x14ac:dyDescent="0.2">
      <c r="B8812" s="1148" t="s">
        <v>9555</v>
      </c>
      <c r="C8812" s="1150">
        <v>135283169.87500307</v>
      </c>
      <c r="D8812" s="1150">
        <v>8411820.2844859008</v>
      </c>
      <c r="E8812" s="1150">
        <v>18834339.234379489</v>
      </c>
      <c r="F8812" s="1149">
        <v>162529329.39386848</v>
      </c>
    </row>
    <row r="8813" spans="2:6" ht="12.95" customHeight="1" x14ac:dyDescent="0.2">
      <c r="B8813" s="1155" t="s">
        <v>9556</v>
      </c>
      <c r="C8813" s="1156">
        <v>48444421.157999016</v>
      </c>
      <c r="D8813" s="1156">
        <v>4592805.6608234579</v>
      </c>
      <c r="E8813" s="1156">
        <v>16367079.35384238</v>
      </c>
      <c r="F8813" s="1157">
        <v>69404306.172664851</v>
      </c>
    </row>
    <row r="8814" spans="2:6" ht="12.95" customHeight="1" x14ac:dyDescent="0.2">
      <c r="B8814" s="1148" t="s">
        <v>9557</v>
      </c>
      <c r="C8814" s="1150">
        <v>6806435.1282734554</v>
      </c>
      <c r="D8814" s="1150">
        <v>283001.31340885645</v>
      </c>
      <c r="E8814" s="1150">
        <v>1961516.9757093876</v>
      </c>
      <c r="F8814" s="1149">
        <v>9050953.4173916988</v>
      </c>
    </row>
    <row r="8815" spans="2:6" ht="12.95" customHeight="1" x14ac:dyDescent="0.2">
      <c r="B8815" s="1155" t="s">
        <v>9558</v>
      </c>
      <c r="C8815" s="1156">
        <v>1017782741.890892</v>
      </c>
      <c r="D8815" s="1156">
        <v>38241021.745927036</v>
      </c>
      <c r="E8815" s="1156">
        <v>263557593.2778157</v>
      </c>
      <c r="F8815" s="1157">
        <v>1319581356.9146347</v>
      </c>
    </row>
    <row r="8816" spans="2:6" ht="12.95" customHeight="1" x14ac:dyDescent="0.2">
      <c r="B8816" s="1148" t="s">
        <v>9559</v>
      </c>
      <c r="C8816" s="1150">
        <v>102859635.6317443</v>
      </c>
      <c r="D8816" s="1150">
        <v>7824098.1159529481</v>
      </c>
      <c r="E8816" s="1150">
        <v>25542035.724856433</v>
      </c>
      <c r="F8816" s="1149">
        <v>136225769.47255367</v>
      </c>
    </row>
    <row r="8817" spans="2:6" ht="12.95" customHeight="1" x14ac:dyDescent="0.2">
      <c r="B8817" s="1155" t="s">
        <v>9560</v>
      </c>
      <c r="C8817" s="1156">
        <v>94451290.397292897</v>
      </c>
      <c r="D8817" s="1156">
        <v>7122743.9079826409</v>
      </c>
      <c r="E8817" s="1156">
        <v>14817248.846269621</v>
      </c>
      <c r="F8817" s="1157">
        <v>116391283.15154517</v>
      </c>
    </row>
    <row r="8818" spans="2:6" ht="12.95" customHeight="1" x14ac:dyDescent="0.2">
      <c r="B8818" s="1148" t="s">
        <v>9561</v>
      </c>
      <c r="C8818" s="1150">
        <v>19090081.288484085</v>
      </c>
      <c r="D8818" s="1150">
        <v>221409.87127331778</v>
      </c>
      <c r="E8818" s="1150">
        <v>26343237.672006372</v>
      </c>
      <c r="F8818" s="1149">
        <v>45654728.831763774</v>
      </c>
    </row>
    <row r="8819" spans="2:6" ht="12.95" customHeight="1" x14ac:dyDescent="0.2">
      <c r="B8819" s="1155" t="s">
        <v>9562</v>
      </c>
      <c r="C8819" s="1156">
        <v>41994607.128742628</v>
      </c>
      <c r="D8819" s="1156">
        <v>3248207.806822951</v>
      </c>
      <c r="E8819" s="1156">
        <v>1317627.9903470562</v>
      </c>
      <c r="F8819" s="1157">
        <v>46560442.925912634</v>
      </c>
    </row>
    <row r="8820" spans="2:6" ht="12.95" customHeight="1" x14ac:dyDescent="0.2">
      <c r="B8820" s="1148" t="s">
        <v>9563</v>
      </c>
      <c r="C8820" s="1150">
        <v>16642363.745230678</v>
      </c>
      <c r="D8820" s="1150">
        <v>2075855.9872860361</v>
      </c>
      <c r="E8820" s="1150">
        <v>836125.71303944045</v>
      </c>
      <c r="F8820" s="1149">
        <v>19554345.445556153</v>
      </c>
    </row>
    <row r="8821" spans="2:6" ht="12.95" customHeight="1" x14ac:dyDescent="0.2">
      <c r="B8821" s="1155" t="s">
        <v>9564</v>
      </c>
      <c r="C8821" s="1156">
        <v>191505804.91876656</v>
      </c>
      <c r="D8821" s="1156">
        <v>11301497.431180302</v>
      </c>
      <c r="E8821" s="1156">
        <v>45512246.998346038</v>
      </c>
      <c r="F8821" s="1157">
        <v>248319549.34829289</v>
      </c>
    </row>
    <row r="8822" spans="2:6" ht="12.95" customHeight="1" x14ac:dyDescent="0.2">
      <c r="B8822" s="1148" t="s">
        <v>9565</v>
      </c>
      <c r="C8822" s="1150">
        <v>30950480.296895199</v>
      </c>
      <c r="D8822" s="1150">
        <v>1423435.4752860907</v>
      </c>
      <c r="E8822" s="1150">
        <v>12849642.681919681</v>
      </c>
      <c r="F8822" s="1149">
        <v>45223558.454100966</v>
      </c>
    </row>
    <row r="8823" spans="2:6" ht="12.95" customHeight="1" x14ac:dyDescent="0.2">
      <c r="B8823" s="1155" t="s">
        <v>9566</v>
      </c>
      <c r="C8823" s="1156">
        <v>1471130.7200976943</v>
      </c>
      <c r="D8823" s="1156">
        <v>209370.6286139423</v>
      </c>
      <c r="E8823" s="1156">
        <v>6438.2395263984281</v>
      </c>
      <c r="F8823" s="1157">
        <v>1686939.5882380351</v>
      </c>
    </row>
    <row r="8824" spans="2:6" ht="12.95" customHeight="1" x14ac:dyDescent="0.2">
      <c r="B8824" s="1148" t="s">
        <v>9567</v>
      </c>
      <c r="C8824" s="1150">
        <v>137093887.40433428</v>
      </c>
      <c r="D8824" s="1150">
        <v>5678322.4649067875</v>
      </c>
      <c r="E8824" s="1150">
        <v>45074374.827286229</v>
      </c>
      <c r="F8824" s="1149">
        <v>187846584.6965273</v>
      </c>
    </row>
    <row r="8825" spans="2:6" ht="12.95" customHeight="1" x14ac:dyDescent="0.2">
      <c r="B8825" s="1155" t="s">
        <v>9568</v>
      </c>
      <c r="C8825" s="1156">
        <v>9167882.2361714263</v>
      </c>
      <c r="D8825" s="1156">
        <v>328612.35101086303</v>
      </c>
      <c r="E8825" s="1156">
        <v>1970036.2623554301</v>
      </c>
      <c r="F8825" s="1157">
        <v>11466530.849537719</v>
      </c>
    </row>
    <row r="8826" spans="2:6" ht="12.95" customHeight="1" x14ac:dyDescent="0.2">
      <c r="B8826" s="1148" t="s">
        <v>9569</v>
      </c>
      <c r="C8826" s="1150">
        <v>25245779.072364725</v>
      </c>
      <c r="D8826" s="1150">
        <v>1676619.1661944876</v>
      </c>
      <c r="E8826" s="1150">
        <v>2417526.4258013652</v>
      </c>
      <c r="F8826" s="1149">
        <v>29339924.664360579</v>
      </c>
    </row>
    <row r="8827" spans="2:6" ht="12.95" customHeight="1" x14ac:dyDescent="0.2">
      <c r="B8827" s="1155" t="s">
        <v>9570</v>
      </c>
      <c r="C8827" s="1156">
        <v>60460738.86725159</v>
      </c>
      <c r="D8827" s="1156">
        <v>2177693.3087058421</v>
      </c>
      <c r="E8827" s="1156">
        <v>11100028.021904847</v>
      </c>
      <c r="F8827" s="1157">
        <v>73738460.197862282</v>
      </c>
    </row>
    <row r="8828" spans="2:6" ht="12.95" customHeight="1" x14ac:dyDescent="0.2">
      <c r="B8828" s="1148" t="s">
        <v>9571</v>
      </c>
      <c r="C8828" s="1150">
        <v>151956167.86718318</v>
      </c>
      <c r="D8828" s="1150">
        <v>6518235.8419783721</v>
      </c>
      <c r="E8828" s="1150">
        <v>32116758.530161705</v>
      </c>
      <c r="F8828" s="1149">
        <v>190591162.23932326</v>
      </c>
    </row>
    <row r="8829" spans="2:6" ht="12.95" customHeight="1" x14ac:dyDescent="0.2">
      <c r="B8829" s="1155" t="s">
        <v>9572</v>
      </c>
      <c r="C8829" s="1156">
        <v>29315325.850978415</v>
      </c>
      <c r="D8829" s="1156">
        <v>937780.76901231043</v>
      </c>
      <c r="E8829" s="1156">
        <v>1661440.4247900844</v>
      </c>
      <c r="F8829" s="1157">
        <v>31914547.044780809</v>
      </c>
    </row>
    <row r="8830" spans="2:6" ht="12.95" customHeight="1" x14ac:dyDescent="0.2">
      <c r="B8830" s="1148" t="s">
        <v>9573</v>
      </c>
      <c r="C8830" s="1150">
        <v>145260867.74241704</v>
      </c>
      <c r="D8830" s="1150">
        <v>9733778.0334136933</v>
      </c>
      <c r="E8830" s="1150">
        <v>115593779.10188183</v>
      </c>
      <c r="F8830" s="1149">
        <v>270588424.87771261</v>
      </c>
    </row>
    <row r="8831" spans="2:6" ht="12.95" customHeight="1" x14ac:dyDescent="0.2">
      <c r="B8831" s="1155" t="s">
        <v>9574</v>
      </c>
      <c r="C8831" s="1156">
        <v>12701673.126431309</v>
      </c>
      <c r="D8831" s="1156">
        <v>778019.87508437375</v>
      </c>
      <c r="E8831" s="1156">
        <v>3523602.9698921172</v>
      </c>
      <c r="F8831" s="1157">
        <v>17003295.971407801</v>
      </c>
    </row>
    <row r="8832" spans="2:6" ht="12.95" customHeight="1" x14ac:dyDescent="0.2">
      <c r="B8832" s="1148" t="s">
        <v>9575</v>
      </c>
      <c r="C8832" s="1150">
        <v>737626234.36604822</v>
      </c>
      <c r="D8832" s="1150">
        <v>39072204.154905118</v>
      </c>
      <c r="E8832" s="1150">
        <v>282209204.16767973</v>
      </c>
      <c r="F8832" s="1149">
        <v>1058907642.688633</v>
      </c>
    </row>
    <row r="8833" spans="2:6" ht="12.95" customHeight="1" x14ac:dyDescent="0.2">
      <c r="B8833" s="1155" t="s">
        <v>9576</v>
      </c>
      <c r="C8833" s="1156">
        <v>432237547.7260052</v>
      </c>
      <c r="D8833" s="1156">
        <v>8900581.8920911271</v>
      </c>
      <c r="E8833" s="1156">
        <v>39109813.36393325</v>
      </c>
      <c r="F8833" s="1157">
        <v>480247942.98202962</v>
      </c>
    </row>
    <row r="8834" spans="2:6" ht="12.95" customHeight="1" x14ac:dyDescent="0.2">
      <c r="B8834" s="1148" t="s">
        <v>9577</v>
      </c>
      <c r="C8834" s="1150">
        <v>56306844.879548311</v>
      </c>
      <c r="D8834" s="1150">
        <v>6798374.778697595</v>
      </c>
      <c r="E8834" s="1150">
        <v>266018871.13065606</v>
      </c>
      <c r="F8834" s="1149">
        <v>329124090.78890198</v>
      </c>
    </row>
    <row r="8835" spans="2:6" ht="12.95" customHeight="1" x14ac:dyDescent="0.2">
      <c r="B8835" s="1155" t="s">
        <v>9578</v>
      </c>
      <c r="C8835" s="1156">
        <v>179926471.69178414</v>
      </c>
      <c r="D8835" s="1156">
        <v>7135329.7351355115</v>
      </c>
      <c r="E8835" s="1156">
        <v>6312773.2699607536</v>
      </c>
      <c r="F8835" s="1157">
        <v>193374574.69688043</v>
      </c>
    </row>
    <row r="8836" spans="2:6" ht="12.95" customHeight="1" x14ac:dyDescent="0.2">
      <c r="B8836" s="1148" t="s">
        <v>9579</v>
      </c>
      <c r="C8836" s="1150">
        <v>131414737.61447912</v>
      </c>
      <c r="D8836" s="1150">
        <v>5522704.1060874527</v>
      </c>
      <c r="E8836" s="1150">
        <v>11235721.959110007</v>
      </c>
      <c r="F8836" s="1149">
        <v>148173163.67967659</v>
      </c>
    </row>
    <row r="8837" spans="2:6" ht="12.95" customHeight="1" x14ac:dyDescent="0.2">
      <c r="B8837" s="1155" t="s">
        <v>9580</v>
      </c>
      <c r="C8837" s="1156">
        <v>1718315436.5201974</v>
      </c>
      <c r="D8837" s="1156">
        <v>47348960.534287639</v>
      </c>
      <c r="E8837" s="1156">
        <v>239981235.06590992</v>
      </c>
      <c r="F8837" s="1157">
        <v>2005645632.1203949</v>
      </c>
    </row>
    <row r="8838" spans="2:6" ht="12.95" customHeight="1" x14ac:dyDescent="0.2">
      <c r="B8838" s="1148" t="s">
        <v>9581</v>
      </c>
      <c r="C8838" s="1150">
        <v>107123565.63651712</v>
      </c>
      <c r="D8838" s="1150">
        <v>6092590.3595694825</v>
      </c>
      <c r="E8838" s="1150">
        <v>7487508.3502804618</v>
      </c>
      <c r="F8838" s="1149">
        <v>120703664.34636706</v>
      </c>
    </row>
    <row r="8839" spans="2:6" ht="12.95" customHeight="1" x14ac:dyDescent="0.2">
      <c r="B8839" s="1155" t="s">
        <v>9582</v>
      </c>
      <c r="C8839" s="1156">
        <v>264027919.93921432</v>
      </c>
      <c r="D8839" s="1156">
        <v>23807997.913482711</v>
      </c>
      <c r="E8839" s="1156">
        <v>256534470.4191201</v>
      </c>
      <c r="F8839" s="1157">
        <v>544370388.27181709</v>
      </c>
    </row>
    <row r="8840" spans="2:6" ht="12.95" customHeight="1" x14ac:dyDescent="0.2">
      <c r="B8840" s="1148" t="s">
        <v>9583</v>
      </c>
      <c r="C8840" s="1150">
        <v>17889026.485438608</v>
      </c>
      <c r="D8840" s="1150">
        <v>1375594.948302719</v>
      </c>
      <c r="E8840" s="1150">
        <v>2491637.0143749118</v>
      </c>
      <c r="F8840" s="1149">
        <v>21756258.448116239</v>
      </c>
    </row>
    <row r="8841" spans="2:6" ht="12.95" customHeight="1" x14ac:dyDescent="0.2">
      <c r="B8841" s="1155" t="s">
        <v>9584</v>
      </c>
      <c r="C8841" s="1156">
        <v>89583879.464946181</v>
      </c>
      <c r="D8841" s="1156">
        <v>6040276.4700209154</v>
      </c>
      <c r="E8841" s="1156">
        <v>25677453.062463339</v>
      </c>
      <c r="F8841" s="1157">
        <v>121301608.99743044</v>
      </c>
    </row>
    <row r="8842" spans="2:6" ht="12.95" customHeight="1" x14ac:dyDescent="0.2">
      <c r="B8842" s="1148" t="s">
        <v>9585</v>
      </c>
      <c r="C8842" s="1150">
        <v>8719083.6496965773</v>
      </c>
      <c r="D8842" s="1150">
        <v>794503.71270402032</v>
      </c>
      <c r="E8842" s="1150">
        <v>2021282.0476766618</v>
      </c>
      <c r="F8842" s="1149">
        <v>11534869.410077259</v>
      </c>
    </row>
    <row r="8843" spans="2:6" ht="12.95" customHeight="1" x14ac:dyDescent="0.2">
      <c r="B8843" s="1155" t="s">
        <v>9586</v>
      </c>
      <c r="C8843" s="1156">
        <v>80925514.815929666</v>
      </c>
      <c r="D8843" s="1156">
        <v>5733541.8825523611</v>
      </c>
      <c r="E8843" s="1156">
        <v>52909712.558832236</v>
      </c>
      <c r="F8843" s="1157">
        <v>139568769.25731426</v>
      </c>
    </row>
    <row r="8844" spans="2:6" ht="12.95" customHeight="1" x14ac:dyDescent="0.2">
      <c r="B8844" s="1148" t="s">
        <v>9587</v>
      </c>
      <c r="C8844" s="1150">
        <v>316730638.79649317</v>
      </c>
      <c r="D8844" s="1150">
        <v>7816244.5598095562</v>
      </c>
      <c r="E8844" s="1150">
        <v>15171204.251758158</v>
      </c>
      <c r="F8844" s="1149">
        <v>339718087.6080609</v>
      </c>
    </row>
    <row r="8845" spans="2:6" ht="12.95" customHeight="1" x14ac:dyDescent="0.2">
      <c r="B8845" s="1155" t="s">
        <v>9588</v>
      </c>
      <c r="C8845" s="1156">
        <v>66642949.698940471</v>
      </c>
      <c r="D8845" s="1156">
        <v>5156291.1222105939</v>
      </c>
      <c r="E8845" s="1156">
        <v>42607524.419110291</v>
      </c>
      <c r="F8845" s="1157">
        <v>114406765.24026135</v>
      </c>
    </row>
    <row r="8846" spans="2:6" ht="12.95" customHeight="1" x14ac:dyDescent="0.2">
      <c r="B8846" s="1148" t="s">
        <v>9589</v>
      </c>
      <c r="C8846" s="1150">
        <v>7900476.1269528875</v>
      </c>
      <c r="D8846" s="1150">
        <v>743599.43579657725</v>
      </c>
      <c r="E8846" s="1150">
        <v>1441970.5557457809</v>
      </c>
      <c r="F8846" s="1149">
        <v>10086046.118495245</v>
      </c>
    </row>
    <row r="8847" spans="2:6" ht="12.95" customHeight="1" x14ac:dyDescent="0.2">
      <c r="B8847" s="1155" t="s">
        <v>9590</v>
      </c>
      <c r="C8847" s="1156">
        <v>31540910.760522053</v>
      </c>
      <c r="D8847" s="1156">
        <v>1984820.9015140077</v>
      </c>
      <c r="E8847" s="1156">
        <v>2607877.2045262973</v>
      </c>
      <c r="F8847" s="1157">
        <v>36133608.866562359</v>
      </c>
    </row>
    <row r="8848" spans="2:6" ht="12.95" customHeight="1" x14ac:dyDescent="0.2">
      <c r="B8848" s="1148" t="s">
        <v>9591</v>
      </c>
      <c r="C8848" s="1150">
        <v>5379126.4923770102</v>
      </c>
      <c r="D8848" s="1150">
        <v>1315643.2596476688</v>
      </c>
      <c r="E8848" s="1150">
        <v>56542180.306170739</v>
      </c>
      <c r="F8848" s="1149">
        <v>63236950.05819542</v>
      </c>
    </row>
    <row r="8849" spans="2:6" ht="12.95" customHeight="1" x14ac:dyDescent="0.2">
      <c r="B8849" s="1155" t="s">
        <v>9592</v>
      </c>
      <c r="C8849" s="1156">
        <v>19204787.997913688</v>
      </c>
      <c r="D8849" s="1156">
        <v>1914412.1884702293</v>
      </c>
      <c r="E8849" s="1156">
        <v>2735926.6351068867</v>
      </c>
      <c r="F8849" s="1157">
        <v>23855126.821490806</v>
      </c>
    </row>
    <row r="8850" spans="2:6" ht="12.95" customHeight="1" x14ac:dyDescent="0.2">
      <c r="B8850" s="1148" t="s">
        <v>9593</v>
      </c>
      <c r="C8850" s="1150">
        <v>18390026.927701768</v>
      </c>
      <c r="D8850" s="1150">
        <v>1991005.9365719906</v>
      </c>
      <c r="E8850" s="1150">
        <v>7128270.2512897011</v>
      </c>
      <c r="F8850" s="1149">
        <v>27509303.11556346</v>
      </c>
    </row>
    <row r="8851" spans="2:6" ht="12.95" customHeight="1" x14ac:dyDescent="0.2">
      <c r="B8851" s="1155" t="s">
        <v>9594</v>
      </c>
      <c r="C8851" s="1156">
        <v>60956381.750631198</v>
      </c>
      <c r="D8851" s="1156">
        <v>7331165.2056341935</v>
      </c>
      <c r="E8851" s="1156">
        <v>6962403.6692304322</v>
      </c>
      <c r="F8851" s="1157">
        <v>75249950.625495821</v>
      </c>
    </row>
    <row r="8852" spans="2:6" ht="12.95" customHeight="1" x14ac:dyDescent="0.2">
      <c r="B8852" s="1148" t="s">
        <v>9595</v>
      </c>
      <c r="C8852" s="1150">
        <v>357891252.59236509</v>
      </c>
      <c r="D8852" s="1150">
        <v>21411512.585551333</v>
      </c>
      <c r="E8852" s="1150">
        <v>146879741.30180591</v>
      </c>
      <c r="F8852" s="1149">
        <v>526182506.47972232</v>
      </c>
    </row>
    <row r="8853" spans="2:6" ht="12.95" customHeight="1" x14ac:dyDescent="0.2">
      <c r="B8853" s="1155" t="s">
        <v>9596</v>
      </c>
      <c r="C8853" s="1156">
        <v>2927837.2432012465</v>
      </c>
      <c r="D8853" s="1156">
        <v>125469.90886228485</v>
      </c>
      <c r="E8853" s="1156">
        <v>3241155.8867800063</v>
      </c>
      <c r="F8853" s="1157">
        <v>6294463.0388435377</v>
      </c>
    </row>
    <row r="8854" spans="2:6" ht="12.95" customHeight="1" x14ac:dyDescent="0.2">
      <c r="B8854" s="1148" t="s">
        <v>9597</v>
      </c>
      <c r="C8854" s="1150">
        <v>1224182835.2525039</v>
      </c>
      <c r="D8854" s="1150">
        <v>46028613.771235399</v>
      </c>
      <c r="E8854" s="1150">
        <v>246367482.3509737</v>
      </c>
      <c r="F8854" s="1149">
        <v>1516578931.3747129</v>
      </c>
    </row>
    <row r="8855" spans="2:6" ht="12.95" customHeight="1" x14ac:dyDescent="0.2">
      <c r="B8855" s="1155" t="s">
        <v>9598</v>
      </c>
      <c r="C8855" s="1156">
        <v>1047023611.4107202</v>
      </c>
      <c r="D8855" s="1156">
        <v>16468044.204545183</v>
      </c>
      <c r="E8855" s="1156">
        <v>139218709.80542138</v>
      </c>
      <c r="F8855" s="1157">
        <v>1202710365.4206867</v>
      </c>
    </row>
    <row r="8856" spans="2:6" ht="12.95" customHeight="1" x14ac:dyDescent="0.2">
      <c r="B8856" s="1148" t="s">
        <v>9599</v>
      </c>
      <c r="C8856" s="1150">
        <v>45592276.605690852</v>
      </c>
      <c r="D8856" s="1150">
        <v>3305397.8054056028</v>
      </c>
      <c r="E8856" s="1150">
        <v>42155381.306292295</v>
      </c>
      <c r="F8856" s="1149">
        <v>91053055.717388749</v>
      </c>
    </row>
    <row r="8857" spans="2:6" ht="12.95" customHeight="1" x14ac:dyDescent="0.2">
      <c r="B8857" s="1155" t="s">
        <v>9600</v>
      </c>
      <c r="C8857" s="1156">
        <v>19162339.646759499</v>
      </c>
      <c r="D8857" s="1156">
        <v>2267448.2360588927</v>
      </c>
      <c r="E8857" s="1156">
        <v>4699381.4324822379</v>
      </c>
      <c r="F8857" s="1157">
        <v>26129169.315300632</v>
      </c>
    </row>
    <row r="8858" spans="2:6" ht="12.95" customHeight="1" x14ac:dyDescent="0.2">
      <c r="B8858" s="1148" t="s">
        <v>9601</v>
      </c>
      <c r="C8858" s="1150">
        <v>2777825.5944621796</v>
      </c>
      <c r="D8858" s="1150">
        <v>237778.63847328103</v>
      </c>
      <c r="E8858" s="1150">
        <v>627890.935630069</v>
      </c>
      <c r="F8858" s="1149">
        <v>3643495.1685655299</v>
      </c>
    </row>
    <row r="8859" spans="2:6" ht="12.95" customHeight="1" x14ac:dyDescent="0.2">
      <c r="B8859" s="1155" t="s">
        <v>9602</v>
      </c>
      <c r="C8859" s="1156">
        <v>36137971.029207185</v>
      </c>
      <c r="D8859" s="1156">
        <v>3303384.0730611417</v>
      </c>
      <c r="E8859" s="1156">
        <v>1349271.4333665343</v>
      </c>
      <c r="F8859" s="1157">
        <v>40790626.53563486</v>
      </c>
    </row>
    <row r="8860" spans="2:6" ht="12.95" customHeight="1" x14ac:dyDescent="0.2">
      <c r="B8860" s="1148" t="s">
        <v>9603</v>
      </c>
      <c r="C8860" s="1150">
        <v>31956052.887343895</v>
      </c>
      <c r="D8860" s="1150">
        <v>2511829.0398615091</v>
      </c>
      <c r="E8860" s="1150">
        <v>8781230.5147329811</v>
      </c>
      <c r="F8860" s="1149">
        <v>43249112.441938385</v>
      </c>
    </row>
    <row r="8861" spans="2:6" ht="12.95" customHeight="1" x14ac:dyDescent="0.2">
      <c r="B8861" s="1155" t="s">
        <v>9604</v>
      </c>
      <c r="C8861" s="1156">
        <v>279867199.34513319</v>
      </c>
      <c r="D8861" s="1156">
        <v>7800925.8101892024</v>
      </c>
      <c r="E8861" s="1156">
        <v>19235296.55905889</v>
      </c>
      <c r="F8861" s="1157">
        <v>306903421.71438128</v>
      </c>
    </row>
    <row r="8862" spans="2:6" ht="12.95" customHeight="1" x14ac:dyDescent="0.2">
      <c r="B8862" s="1148" t="s">
        <v>9605</v>
      </c>
      <c r="C8862" s="1150">
        <v>890865.88101910031</v>
      </c>
      <c r="D8862" s="1150">
        <v>195490.25923963235</v>
      </c>
      <c r="E8862" s="1150">
        <v>19902424.540537696</v>
      </c>
      <c r="F8862" s="1149">
        <v>20988780.68079643</v>
      </c>
    </row>
    <row r="8863" spans="2:6" ht="12.95" customHeight="1" x14ac:dyDescent="0.2">
      <c r="B8863" s="1155" t="s">
        <v>9606</v>
      </c>
      <c r="C8863" s="1156">
        <v>587231588.853459</v>
      </c>
      <c r="D8863" s="1156">
        <v>20227725.643058382</v>
      </c>
      <c r="E8863" s="1156">
        <v>272099642.76499552</v>
      </c>
      <c r="F8863" s="1157">
        <v>879558957.26151299</v>
      </c>
    </row>
    <row r="8864" spans="2:6" ht="12.95" customHeight="1" x14ac:dyDescent="0.2">
      <c r="B8864" s="1148" t="s">
        <v>9607</v>
      </c>
      <c r="C8864" s="1150">
        <v>480549541.01826751</v>
      </c>
      <c r="D8864" s="1150">
        <v>18029334.042611979</v>
      </c>
      <c r="E8864" s="1150">
        <v>52932003.883764856</v>
      </c>
      <c r="F8864" s="1149">
        <v>551510878.94464433</v>
      </c>
    </row>
    <row r="8865" spans="2:6" ht="12.95" customHeight="1" x14ac:dyDescent="0.2">
      <c r="B8865" s="1155" t="s">
        <v>9608</v>
      </c>
      <c r="C8865" s="1156">
        <v>548996202.20799923</v>
      </c>
      <c r="D8865" s="1156">
        <v>22999239.852540404</v>
      </c>
      <c r="E8865" s="1156">
        <v>68027834.441349879</v>
      </c>
      <c r="F8865" s="1157">
        <v>640023276.50188947</v>
      </c>
    </row>
    <row r="8866" spans="2:6" ht="12.95" customHeight="1" x14ac:dyDescent="0.2">
      <c r="B8866" s="1148" t="s">
        <v>9609</v>
      </c>
      <c r="C8866" s="1150">
        <v>97308929.881789327</v>
      </c>
      <c r="D8866" s="1150">
        <v>5249339.940327079</v>
      </c>
      <c r="E8866" s="1150">
        <v>11454332.58067717</v>
      </c>
      <c r="F8866" s="1149">
        <v>114012602.40279357</v>
      </c>
    </row>
    <row r="8867" spans="2:6" ht="12.95" customHeight="1" x14ac:dyDescent="0.2">
      <c r="B8867" s="1155" t="s">
        <v>9610</v>
      </c>
      <c r="C8867" s="1156">
        <v>40463581.647793077</v>
      </c>
      <c r="D8867" s="1156">
        <v>2015400.865544871</v>
      </c>
      <c r="E8867" s="1156">
        <v>10312965.955827933</v>
      </c>
      <c r="F8867" s="1157">
        <v>52791948.469165877</v>
      </c>
    </row>
    <row r="8868" spans="2:6" ht="12.95" customHeight="1" x14ac:dyDescent="0.2">
      <c r="B8868" s="1148" t="s">
        <v>9611</v>
      </c>
      <c r="C8868" s="1150">
        <v>857434438.83921266</v>
      </c>
      <c r="D8868" s="1150">
        <v>14471371.04980378</v>
      </c>
      <c r="E8868" s="1150">
        <v>71738090.236646801</v>
      </c>
      <c r="F8868" s="1149">
        <v>943643900.12566316</v>
      </c>
    </row>
    <row r="8869" spans="2:6" ht="12.95" customHeight="1" x14ac:dyDescent="0.2">
      <c r="B8869" s="1155" t="s">
        <v>9612</v>
      </c>
      <c r="C8869" s="1156">
        <v>363013765.75155115</v>
      </c>
      <c r="D8869" s="1156">
        <v>14844788.945478873</v>
      </c>
      <c r="E8869" s="1156">
        <v>116775546.16492902</v>
      </c>
      <c r="F8869" s="1157">
        <v>494634100.86195904</v>
      </c>
    </row>
    <row r="8870" spans="2:6" ht="12.95" customHeight="1" x14ac:dyDescent="0.2">
      <c r="B8870" s="1148" t="s">
        <v>9613</v>
      </c>
      <c r="C8870" s="1150">
        <v>1062743513.4148495</v>
      </c>
      <c r="D8870" s="1150">
        <v>34120580.157903902</v>
      </c>
      <c r="E8870" s="1150">
        <v>163114670.5568822</v>
      </c>
      <c r="F8870" s="1149">
        <v>1259978764.1296356</v>
      </c>
    </row>
    <row r="8871" spans="2:6" ht="12.95" customHeight="1" x14ac:dyDescent="0.2">
      <c r="B8871" s="1155" t="s">
        <v>9614</v>
      </c>
      <c r="C8871" s="1156">
        <v>1002068609.5655609</v>
      </c>
      <c r="D8871" s="1156">
        <v>27012162.517171826</v>
      </c>
      <c r="E8871" s="1156">
        <v>513409909.63783425</v>
      </c>
      <c r="F8871" s="1157">
        <v>1542490681.720567</v>
      </c>
    </row>
    <row r="8872" spans="2:6" ht="12.95" customHeight="1" x14ac:dyDescent="0.2">
      <c r="B8872" s="1148" t="s">
        <v>9615</v>
      </c>
      <c r="C8872" s="1150">
        <v>548997301.19443667</v>
      </c>
      <c r="D8872" s="1150">
        <v>22570228.560355783</v>
      </c>
      <c r="E8872" s="1150">
        <v>179773246.59032068</v>
      </c>
      <c r="F8872" s="1149">
        <v>751340776.34511316</v>
      </c>
    </row>
    <row r="8873" spans="2:6" ht="12.95" customHeight="1" x14ac:dyDescent="0.2">
      <c r="B8873" s="1155" t="s">
        <v>9616</v>
      </c>
      <c r="C8873" s="1156">
        <v>39823009.92794849</v>
      </c>
      <c r="D8873" s="1156">
        <v>2366135.5047398675</v>
      </c>
      <c r="E8873" s="1156">
        <v>2603227.7163579017</v>
      </c>
      <c r="F8873" s="1157">
        <v>44792373.149046257</v>
      </c>
    </row>
    <row r="8874" spans="2:6" ht="12.95" customHeight="1" x14ac:dyDescent="0.2">
      <c r="B8874" s="1148" t="s">
        <v>9617</v>
      </c>
      <c r="C8874" s="1150">
        <v>2303906925.488771</v>
      </c>
      <c r="D8874" s="1150">
        <v>28503863.518935092</v>
      </c>
      <c r="E8874" s="1150">
        <v>1332449510.3806779</v>
      </c>
      <c r="F8874" s="1149">
        <v>3664860299.3883839</v>
      </c>
    </row>
    <row r="8875" spans="2:6" ht="12.95" customHeight="1" x14ac:dyDescent="0.2">
      <c r="B8875" s="1155" t="s">
        <v>9618</v>
      </c>
      <c r="C8875" s="1156">
        <v>216658307.51723576</v>
      </c>
      <c r="D8875" s="1156">
        <v>4069968.8251894773</v>
      </c>
      <c r="E8875" s="1156">
        <v>29359082.075101208</v>
      </c>
      <c r="F8875" s="1157">
        <v>250087358.41752642</v>
      </c>
    </row>
    <row r="8876" spans="2:6" ht="12.95" customHeight="1" x14ac:dyDescent="0.2">
      <c r="B8876" s="1148" t="s">
        <v>9619</v>
      </c>
      <c r="C8876" s="1150">
        <v>2017756820.6795986</v>
      </c>
      <c r="D8876" s="1150">
        <v>28430549.277794328</v>
      </c>
      <c r="E8876" s="1150">
        <v>2116026318.8260579</v>
      </c>
      <c r="F8876" s="1149">
        <v>4162213688.7834511</v>
      </c>
    </row>
    <row r="8877" spans="2:6" ht="12.95" customHeight="1" x14ac:dyDescent="0.2">
      <c r="B8877" s="1155" t="s">
        <v>9620</v>
      </c>
      <c r="C8877" s="1156">
        <v>1963082520.1531787</v>
      </c>
      <c r="D8877" s="1156">
        <v>51095926.69142583</v>
      </c>
      <c r="E8877" s="1156">
        <v>1607357247.3954113</v>
      </c>
      <c r="F8877" s="1157">
        <v>3621535694.240016</v>
      </c>
    </row>
    <row r="8878" spans="2:6" ht="12.95" customHeight="1" x14ac:dyDescent="0.2">
      <c r="B8878" s="1148" t="s">
        <v>9621</v>
      </c>
      <c r="C8878" s="1150">
        <v>169692297.86448395</v>
      </c>
      <c r="D8878" s="1150">
        <v>8830993.0557876006</v>
      </c>
      <c r="E8878" s="1150">
        <v>14047062.523599682</v>
      </c>
      <c r="F8878" s="1149">
        <v>192570353.44387123</v>
      </c>
    </row>
    <row r="8879" spans="2:6" ht="12.95" customHeight="1" x14ac:dyDescent="0.2">
      <c r="B8879" s="1155" t="s">
        <v>9622</v>
      </c>
      <c r="C8879" s="1156">
        <v>959405818.68272793</v>
      </c>
      <c r="D8879" s="1156">
        <v>15858386.737260086</v>
      </c>
      <c r="E8879" s="1156">
        <v>302106761.03606588</v>
      </c>
      <c r="F8879" s="1157">
        <v>1277370966.456054</v>
      </c>
    </row>
    <row r="8880" spans="2:6" ht="12.95" customHeight="1" x14ac:dyDescent="0.2">
      <c r="B8880" s="1148" t="s">
        <v>9623</v>
      </c>
      <c r="C8880" s="1150">
        <v>502538473.78265989</v>
      </c>
      <c r="D8880" s="1150">
        <v>6277522.9078031601</v>
      </c>
      <c r="E8880" s="1150">
        <v>244065292.423893</v>
      </c>
      <c r="F8880" s="1149">
        <v>752881289.11435604</v>
      </c>
    </row>
    <row r="8881" spans="2:6" ht="12.95" customHeight="1" x14ac:dyDescent="0.2">
      <c r="B8881" s="1155" t="s">
        <v>9624</v>
      </c>
      <c r="C8881" s="1156">
        <v>282904385.73888046</v>
      </c>
      <c r="D8881" s="1156">
        <v>17248912.072516724</v>
      </c>
      <c r="E8881" s="1156">
        <v>70979145.081935197</v>
      </c>
      <c r="F8881" s="1157">
        <v>371132442.89333236</v>
      </c>
    </row>
    <row r="8882" spans="2:6" ht="12.95" customHeight="1" x14ac:dyDescent="0.2">
      <c r="B8882" s="1148" t="s">
        <v>9625</v>
      </c>
      <c r="C8882" s="1150">
        <v>1074257182.2021821</v>
      </c>
      <c r="D8882" s="1150">
        <v>12839169.065607103</v>
      </c>
      <c r="E8882" s="1150">
        <v>284163544.76242381</v>
      </c>
      <c r="F8882" s="1149">
        <v>1371259896.0302129</v>
      </c>
    </row>
    <row r="8883" spans="2:6" ht="12.95" customHeight="1" x14ac:dyDescent="0.2">
      <c r="B8883" s="1155" t="s">
        <v>9626</v>
      </c>
      <c r="C8883" s="1156">
        <v>91057620.277833238</v>
      </c>
      <c r="D8883" s="1156">
        <v>5741683.1147449585</v>
      </c>
      <c r="E8883" s="1156">
        <v>13026343.94961977</v>
      </c>
      <c r="F8883" s="1157">
        <v>109825647.34219797</v>
      </c>
    </row>
    <row r="8884" spans="2:6" ht="12.95" customHeight="1" x14ac:dyDescent="0.2">
      <c r="B8884" s="1148" t="s">
        <v>9627</v>
      </c>
      <c r="C8884" s="1150">
        <v>46951310.709148347</v>
      </c>
      <c r="D8884" s="1150">
        <v>3145766.3656998072</v>
      </c>
      <c r="E8884" s="1150">
        <v>34515424.284852199</v>
      </c>
      <c r="F8884" s="1149">
        <v>84612501.359700352</v>
      </c>
    </row>
    <row r="8885" spans="2:6" ht="12.95" customHeight="1" x14ac:dyDescent="0.2">
      <c r="B8885" s="1155" t="s">
        <v>9628</v>
      </c>
      <c r="C8885" s="1156">
        <v>249131570.89679825</v>
      </c>
      <c r="D8885" s="1156">
        <v>9652941.0635861102</v>
      </c>
      <c r="E8885" s="1156">
        <v>57552660.379447363</v>
      </c>
      <c r="F8885" s="1157">
        <v>316337172.33983171</v>
      </c>
    </row>
    <row r="8886" spans="2:6" ht="12.95" customHeight="1" x14ac:dyDescent="0.2">
      <c r="B8886" s="1148" t="s">
        <v>9629</v>
      </c>
      <c r="C8886" s="1150">
        <v>483954338.37540805</v>
      </c>
      <c r="D8886" s="1150">
        <v>17463259.496781975</v>
      </c>
      <c r="E8886" s="1150">
        <v>242074717.27875564</v>
      </c>
      <c r="F8886" s="1149">
        <v>743492315.15094566</v>
      </c>
    </row>
    <row r="8887" spans="2:6" ht="12.95" customHeight="1" x14ac:dyDescent="0.2">
      <c r="B8887" s="1155" t="s">
        <v>9630</v>
      </c>
      <c r="C8887" s="1156">
        <v>37561570.585876584</v>
      </c>
      <c r="D8887" s="1156">
        <v>2576383.5453038942</v>
      </c>
      <c r="E8887" s="1156">
        <v>2486721.2425295264</v>
      </c>
      <c r="F8887" s="1157">
        <v>42624675.373710006</v>
      </c>
    </row>
    <row r="8888" spans="2:6" ht="12.95" customHeight="1" x14ac:dyDescent="0.2">
      <c r="B8888" s="1148" t="s">
        <v>9631</v>
      </c>
      <c r="C8888" s="1150">
        <v>61446254.955213189</v>
      </c>
      <c r="D8888" s="1150">
        <v>5696100.8447478712</v>
      </c>
      <c r="E8888" s="1150">
        <v>17406788.566816725</v>
      </c>
      <c r="F8888" s="1149">
        <v>84549144.366777778</v>
      </c>
    </row>
    <row r="8889" spans="2:6" ht="12.95" customHeight="1" x14ac:dyDescent="0.2">
      <c r="B8889" s="1155" t="s">
        <v>9632</v>
      </c>
      <c r="C8889" s="1156">
        <v>119141669.19873084</v>
      </c>
      <c r="D8889" s="1156">
        <v>4581543.1434969427</v>
      </c>
      <c r="E8889" s="1156">
        <v>19025453.029564783</v>
      </c>
      <c r="F8889" s="1157">
        <v>142748665.37179255</v>
      </c>
    </row>
    <row r="8890" spans="2:6" ht="12.95" customHeight="1" x14ac:dyDescent="0.2">
      <c r="B8890" s="1148" t="s">
        <v>9633</v>
      </c>
      <c r="C8890" s="1150">
        <v>1104985804.6119771</v>
      </c>
      <c r="D8890" s="1150">
        <v>32334658.476812664</v>
      </c>
      <c r="E8890" s="1150">
        <v>405805554.59494227</v>
      </c>
      <c r="F8890" s="1149">
        <v>1543126017.683732</v>
      </c>
    </row>
    <row r="8891" spans="2:6" ht="12.95" customHeight="1" x14ac:dyDescent="0.2">
      <c r="B8891" s="1155" t="s">
        <v>9634</v>
      </c>
      <c r="C8891" s="1156">
        <v>386380552.76214552</v>
      </c>
      <c r="D8891" s="1156">
        <v>18535082.920922983</v>
      </c>
      <c r="E8891" s="1156">
        <v>121146757.83437715</v>
      </c>
      <c r="F8891" s="1157">
        <v>526062393.51744568</v>
      </c>
    </row>
    <row r="8892" spans="2:6" ht="12.95" customHeight="1" x14ac:dyDescent="0.2">
      <c r="B8892" s="1148" t="s">
        <v>9635</v>
      </c>
      <c r="C8892" s="1150">
        <v>107864145.12218773</v>
      </c>
      <c r="D8892" s="1150">
        <v>3378927.8035832918</v>
      </c>
      <c r="E8892" s="1150">
        <v>19509584.483178489</v>
      </c>
      <c r="F8892" s="1149">
        <v>130752657.40894952</v>
      </c>
    </row>
    <row r="8893" spans="2:6" ht="12.95" customHeight="1" x14ac:dyDescent="0.2">
      <c r="B8893" s="1155" t="s">
        <v>9636</v>
      </c>
      <c r="C8893" s="1156">
        <v>327573925.85686028</v>
      </c>
      <c r="D8893" s="1156">
        <v>11437107.920777189</v>
      </c>
      <c r="E8893" s="1156">
        <v>139771503.4446927</v>
      </c>
      <c r="F8893" s="1157">
        <v>478782537.22233021</v>
      </c>
    </row>
    <row r="8894" spans="2:6" ht="12.95" customHeight="1" x14ac:dyDescent="0.2">
      <c r="B8894" s="1148" t="s">
        <v>9637</v>
      </c>
      <c r="C8894" s="1150">
        <v>41995293.995266169</v>
      </c>
      <c r="D8894" s="1150">
        <v>917499.60754311259</v>
      </c>
      <c r="E8894" s="1150">
        <v>9933131.1199465115</v>
      </c>
      <c r="F8894" s="1149">
        <v>52845924.72275579</v>
      </c>
    </row>
    <row r="8895" spans="2:6" ht="12.95" customHeight="1" x14ac:dyDescent="0.2">
      <c r="B8895" s="1155" t="s">
        <v>9638</v>
      </c>
      <c r="C8895" s="1156">
        <v>12480089.98594036</v>
      </c>
      <c r="D8895" s="1156">
        <v>473773.68544146954</v>
      </c>
      <c r="E8895" s="1156">
        <v>246604.0836778064</v>
      </c>
      <c r="F8895" s="1157">
        <v>13200467.755059635</v>
      </c>
    </row>
    <row r="8896" spans="2:6" ht="12.95" customHeight="1" x14ac:dyDescent="0.2">
      <c r="B8896" s="1148" t="s">
        <v>9639</v>
      </c>
      <c r="C8896" s="1150">
        <v>128470552.9480177</v>
      </c>
      <c r="D8896" s="1150">
        <v>6672732.2642057892</v>
      </c>
      <c r="E8896" s="1150">
        <v>30818558.742945936</v>
      </c>
      <c r="F8896" s="1149">
        <v>165961843.95516944</v>
      </c>
    </row>
    <row r="8897" spans="2:6" ht="12.95" customHeight="1" x14ac:dyDescent="0.2">
      <c r="B8897" s="1155" t="s">
        <v>9640</v>
      </c>
      <c r="C8897" s="1156">
        <v>158378507.23549831</v>
      </c>
      <c r="D8897" s="1156">
        <v>9942688.3803489041</v>
      </c>
      <c r="E8897" s="1156">
        <v>54189039.102798335</v>
      </c>
      <c r="F8897" s="1157">
        <v>222510234.71864554</v>
      </c>
    </row>
    <row r="8898" spans="2:6" ht="12.95" customHeight="1" x14ac:dyDescent="0.2">
      <c r="B8898" s="1148" t="s">
        <v>9641</v>
      </c>
      <c r="C8898" s="1150">
        <v>46707473.093295015</v>
      </c>
      <c r="D8898" s="1150">
        <v>5155845.2243343201</v>
      </c>
      <c r="E8898" s="1150">
        <v>21985429.062881965</v>
      </c>
      <c r="F8898" s="1149">
        <v>73848747.380511299</v>
      </c>
    </row>
    <row r="8899" spans="2:6" ht="12.95" customHeight="1" x14ac:dyDescent="0.2">
      <c r="B8899" s="1155" t="s">
        <v>9642</v>
      </c>
      <c r="C8899" s="1156">
        <v>3184862.6963063725</v>
      </c>
      <c r="D8899" s="1156">
        <v>451737.70007209876</v>
      </c>
      <c r="E8899" s="1156">
        <v>156858.92664316169</v>
      </c>
      <c r="F8899" s="1157">
        <v>3793459.3230216331</v>
      </c>
    </row>
    <row r="8900" spans="2:6" ht="12.95" customHeight="1" x14ac:dyDescent="0.2">
      <c r="B8900" s="1148" t="s">
        <v>9643</v>
      </c>
      <c r="C8900" s="1150">
        <v>8783923.8495178595</v>
      </c>
      <c r="D8900" s="1150">
        <v>280699.90501518833</v>
      </c>
      <c r="E8900" s="1150">
        <v>31670.935852081158</v>
      </c>
      <c r="F8900" s="1149">
        <v>9096294.6903851293</v>
      </c>
    </row>
    <row r="8901" spans="2:6" ht="12.95" customHeight="1" x14ac:dyDescent="0.2">
      <c r="B8901" s="1155" t="s">
        <v>9644</v>
      </c>
      <c r="C8901" s="1156">
        <v>14592616.665710866</v>
      </c>
      <c r="D8901" s="1156">
        <v>702619.98258682701</v>
      </c>
      <c r="E8901" s="1156">
        <v>1949550.9547714351</v>
      </c>
      <c r="F8901" s="1157">
        <v>17244787.60306913</v>
      </c>
    </row>
    <row r="8902" spans="2:6" ht="12.95" customHeight="1" x14ac:dyDescent="0.2">
      <c r="B8902" s="1148" t="s">
        <v>9645</v>
      </c>
      <c r="C8902" s="1150">
        <v>200154278.68984413</v>
      </c>
      <c r="D8902" s="1150">
        <v>10960284.869214108</v>
      </c>
      <c r="E8902" s="1150">
        <v>26909691.018939275</v>
      </c>
      <c r="F8902" s="1149">
        <v>238024254.57799754</v>
      </c>
    </row>
    <row r="8903" spans="2:6" ht="12.95" customHeight="1" x14ac:dyDescent="0.2">
      <c r="B8903" s="1155" t="s">
        <v>9646</v>
      </c>
      <c r="C8903" s="1156">
        <v>30039557.913389005</v>
      </c>
      <c r="D8903" s="1156">
        <v>924993.56862499332</v>
      </c>
      <c r="E8903" s="1156">
        <v>1068227.4996022282</v>
      </c>
      <c r="F8903" s="1157">
        <v>32032778.981616225</v>
      </c>
    </row>
    <row r="8904" spans="2:6" ht="12.95" customHeight="1" x14ac:dyDescent="0.2">
      <c r="B8904" s="1148" t="s">
        <v>9647</v>
      </c>
      <c r="C8904" s="1150">
        <v>34424101.679693811</v>
      </c>
      <c r="D8904" s="1150">
        <v>749209.11875614244</v>
      </c>
      <c r="E8904" s="1150">
        <v>378815.60849768523</v>
      </c>
      <c r="F8904" s="1149">
        <v>35552126.406947643</v>
      </c>
    </row>
    <row r="8905" spans="2:6" ht="12.95" customHeight="1" x14ac:dyDescent="0.2">
      <c r="B8905" s="1155" t="s">
        <v>9648</v>
      </c>
      <c r="C8905" s="1156">
        <v>95112193.366233945</v>
      </c>
      <c r="D8905" s="1156">
        <v>4840667.3448214931</v>
      </c>
      <c r="E8905" s="1156">
        <v>31836200.234865289</v>
      </c>
      <c r="F8905" s="1157">
        <v>131789060.94592074</v>
      </c>
    </row>
    <row r="8906" spans="2:6" ht="12.95" customHeight="1" x14ac:dyDescent="0.2">
      <c r="B8906" s="1148" t="s">
        <v>9649</v>
      </c>
      <c r="C8906" s="1150">
        <v>14784527.172385296</v>
      </c>
      <c r="D8906" s="1150">
        <v>719736.70751473226</v>
      </c>
      <c r="E8906" s="1150">
        <v>2363354.1679681335</v>
      </c>
      <c r="F8906" s="1149">
        <v>17867618.047868162</v>
      </c>
    </row>
    <row r="8907" spans="2:6" ht="12.95" customHeight="1" x14ac:dyDescent="0.2">
      <c r="B8907" s="1155" t="s">
        <v>9650</v>
      </c>
      <c r="C8907" s="1156">
        <v>483748003.6717397</v>
      </c>
      <c r="D8907" s="1156">
        <v>19388315.699072916</v>
      </c>
      <c r="E8907" s="1156">
        <v>148542648.73281765</v>
      </c>
      <c r="F8907" s="1157">
        <v>651678968.1036303</v>
      </c>
    </row>
    <row r="8908" spans="2:6" ht="12.95" customHeight="1" x14ac:dyDescent="0.2">
      <c r="B8908" s="1148" t="s">
        <v>9651</v>
      </c>
      <c r="C8908" s="1150">
        <v>28205486.922257785</v>
      </c>
      <c r="D8908" s="1150">
        <v>931264.90649773879</v>
      </c>
      <c r="E8908" s="1150">
        <v>1464536.9104494203</v>
      </c>
      <c r="F8908" s="1149">
        <v>30601288.739204943</v>
      </c>
    </row>
    <row r="8909" spans="2:6" ht="12.95" customHeight="1" x14ac:dyDescent="0.2">
      <c r="B8909" s="1155" t="s">
        <v>9652</v>
      </c>
      <c r="C8909" s="1156">
        <v>77316168.608081415</v>
      </c>
      <c r="D8909" s="1156">
        <v>2354988.0578330369</v>
      </c>
      <c r="E8909" s="1156">
        <v>4193374.97880502</v>
      </c>
      <c r="F8909" s="1157">
        <v>83864531.644719467</v>
      </c>
    </row>
    <row r="8910" spans="2:6" ht="12.95" customHeight="1" x14ac:dyDescent="0.2">
      <c r="B8910" s="1148" t="s">
        <v>9653</v>
      </c>
      <c r="C8910" s="1150">
        <v>1407625651.42485</v>
      </c>
      <c r="D8910" s="1150">
        <v>45397423.751667075</v>
      </c>
      <c r="E8910" s="1150">
        <v>335360288.92572141</v>
      </c>
      <c r="F8910" s="1149">
        <v>1788383364.1022384</v>
      </c>
    </row>
    <row r="8911" spans="2:6" ht="12.95" customHeight="1" x14ac:dyDescent="0.2">
      <c r="B8911" s="1155" t="s">
        <v>9654</v>
      </c>
      <c r="C8911" s="1156">
        <v>19909513.051056016</v>
      </c>
      <c r="D8911" s="1156">
        <v>612678.06580179126</v>
      </c>
      <c r="E8911" s="1156">
        <v>36503851.022398494</v>
      </c>
      <c r="F8911" s="1157">
        <v>57026042.139256299</v>
      </c>
    </row>
    <row r="8912" spans="2:6" ht="12.95" customHeight="1" x14ac:dyDescent="0.2">
      <c r="B8912" s="1148" t="s">
        <v>9655</v>
      </c>
      <c r="C8912" s="1150">
        <v>23203724.897908445</v>
      </c>
      <c r="D8912" s="1150">
        <v>640812.78341438191</v>
      </c>
      <c r="E8912" s="1150">
        <v>1524301.9824166945</v>
      </c>
      <c r="F8912" s="1149">
        <v>25368839.663739521</v>
      </c>
    </row>
    <row r="8913" spans="2:6" ht="12.95" customHeight="1" x14ac:dyDescent="0.2">
      <c r="B8913" s="1155" t="s">
        <v>9656</v>
      </c>
      <c r="C8913" s="1156">
        <v>124397571.83678646</v>
      </c>
      <c r="D8913" s="1156">
        <v>3886776.7170535061</v>
      </c>
      <c r="E8913" s="1156">
        <v>15079333.47319969</v>
      </c>
      <c r="F8913" s="1157">
        <v>143363682.02703965</v>
      </c>
    </row>
    <row r="8914" spans="2:6" ht="12.95" customHeight="1" x14ac:dyDescent="0.2">
      <c r="B8914" s="1148" t="s">
        <v>9657</v>
      </c>
      <c r="C8914" s="1150">
        <v>303585936.76238465</v>
      </c>
      <c r="D8914" s="1150">
        <v>7175604.3820246998</v>
      </c>
      <c r="E8914" s="1150">
        <v>102619195.86403909</v>
      </c>
      <c r="F8914" s="1149">
        <v>413380737.00844848</v>
      </c>
    </row>
    <row r="8915" spans="2:6" ht="12.95" customHeight="1" x14ac:dyDescent="0.2">
      <c r="B8915" s="1155" t="s">
        <v>9658</v>
      </c>
      <c r="C8915" s="1156">
        <v>19150388.169250064</v>
      </c>
      <c r="D8915" s="1156">
        <v>675276.37410955958</v>
      </c>
      <c r="E8915" s="1156">
        <v>8936861.7571434192</v>
      </c>
      <c r="F8915" s="1157">
        <v>28762526.300503042</v>
      </c>
    </row>
    <row r="8916" spans="2:6" ht="12.95" customHeight="1" x14ac:dyDescent="0.2">
      <c r="B8916" s="1148" t="s">
        <v>9659</v>
      </c>
      <c r="C8916" s="1150">
        <v>179724670.30717084</v>
      </c>
      <c r="D8916" s="1150">
        <v>9162237.6426487193</v>
      </c>
      <c r="E8916" s="1150">
        <v>32997119.435357023</v>
      </c>
      <c r="F8916" s="1149">
        <v>221884027.3851766</v>
      </c>
    </row>
    <row r="8917" spans="2:6" ht="12.95" customHeight="1" x14ac:dyDescent="0.2">
      <c r="B8917" s="1155" t="s">
        <v>9660</v>
      </c>
      <c r="C8917" s="1156">
        <v>48256631.850465789</v>
      </c>
      <c r="D8917" s="1156">
        <v>3160883.7420857134</v>
      </c>
      <c r="E8917" s="1156">
        <v>51648358.402918465</v>
      </c>
      <c r="F8917" s="1157">
        <v>103065873.99546996</v>
      </c>
    </row>
    <row r="8918" spans="2:6" ht="12.95" customHeight="1" x14ac:dyDescent="0.2">
      <c r="B8918" s="1148" t="s">
        <v>9661</v>
      </c>
      <c r="C8918" s="1150">
        <v>20101973.050949257</v>
      </c>
      <c r="D8918" s="1150">
        <v>1584505.2952379277</v>
      </c>
      <c r="E8918" s="1150">
        <v>2182303.068559112</v>
      </c>
      <c r="F8918" s="1149">
        <v>23868781.414746299</v>
      </c>
    </row>
    <row r="8919" spans="2:6" ht="12.95" customHeight="1" x14ac:dyDescent="0.2">
      <c r="B8919" s="1155" t="s">
        <v>9662</v>
      </c>
      <c r="C8919" s="1156">
        <v>103960407.92235431</v>
      </c>
      <c r="D8919" s="1156">
        <v>4881459.808599256</v>
      </c>
      <c r="E8919" s="1156">
        <v>12233361.286078082</v>
      </c>
      <c r="F8919" s="1157">
        <v>121075229.01703165</v>
      </c>
    </row>
    <row r="8920" spans="2:6" ht="12.95" customHeight="1" x14ac:dyDescent="0.2">
      <c r="B8920" s="1148" t="s">
        <v>9663</v>
      </c>
      <c r="C8920" s="1150">
        <v>511536974.73412877</v>
      </c>
      <c r="D8920" s="1150">
        <v>24544980.800147504</v>
      </c>
      <c r="E8920" s="1150">
        <v>163085900.11755371</v>
      </c>
      <c r="F8920" s="1149">
        <v>699167855.65182996</v>
      </c>
    </row>
    <row r="8921" spans="2:6" ht="12.95" customHeight="1" x14ac:dyDescent="0.2">
      <c r="B8921" s="1155" t="s">
        <v>9664</v>
      </c>
      <c r="C8921" s="1156">
        <v>5134739.3833048474</v>
      </c>
      <c r="D8921" s="1156">
        <v>533020.5677759588</v>
      </c>
      <c r="E8921" s="1156">
        <v>95077.840278732358</v>
      </c>
      <c r="F8921" s="1157">
        <v>5762837.7913595391</v>
      </c>
    </row>
    <row r="8922" spans="2:6" ht="12.95" customHeight="1" x14ac:dyDescent="0.2">
      <c r="B8922" s="1148" t="s">
        <v>9665</v>
      </c>
      <c r="C8922" s="1150">
        <v>61018337.111053653</v>
      </c>
      <c r="D8922" s="1150">
        <v>1512010.9308373872</v>
      </c>
      <c r="E8922" s="1150">
        <v>14948828.039489618</v>
      </c>
      <c r="F8922" s="1149">
        <v>77479176.08138065</v>
      </c>
    </row>
    <row r="8923" spans="2:6" ht="12.95" customHeight="1" x14ac:dyDescent="0.2">
      <c r="B8923" s="1155" t="s">
        <v>9666</v>
      </c>
      <c r="C8923" s="1156">
        <v>60711719.894949622</v>
      </c>
      <c r="D8923" s="1156">
        <v>2035653.2594091508</v>
      </c>
      <c r="E8923" s="1156">
        <v>1370095.1930029741</v>
      </c>
      <c r="F8923" s="1157">
        <v>64117468.347361751</v>
      </c>
    </row>
    <row r="8924" spans="2:6" ht="12.95" customHeight="1" x14ac:dyDescent="0.2">
      <c r="B8924" s="1148" t="s">
        <v>9667</v>
      </c>
      <c r="C8924" s="1150">
        <v>41178747.072093077</v>
      </c>
      <c r="D8924" s="1150">
        <v>2608200.5163463545</v>
      </c>
      <c r="E8924" s="1150">
        <v>7040934.1181543451</v>
      </c>
      <c r="F8924" s="1149">
        <v>50827881.706593782</v>
      </c>
    </row>
    <row r="8925" spans="2:6" ht="12.95" customHeight="1" x14ac:dyDescent="0.2">
      <c r="B8925" s="1155" t="s">
        <v>9668</v>
      </c>
      <c r="C8925" s="1156">
        <v>3374987.3500196235</v>
      </c>
      <c r="D8925" s="1156">
        <v>271120.2925765455</v>
      </c>
      <c r="E8925" s="1156">
        <v>2002.784745026031</v>
      </c>
      <c r="F8925" s="1157">
        <v>3648110.4273411948</v>
      </c>
    </row>
    <row r="8926" spans="2:6" ht="12.95" customHeight="1" x14ac:dyDescent="0.2">
      <c r="B8926" s="1148" t="s">
        <v>9669</v>
      </c>
      <c r="C8926" s="1150">
        <v>56325665.022293061</v>
      </c>
      <c r="D8926" s="1150">
        <v>4586937.0694196001</v>
      </c>
      <c r="E8926" s="1150">
        <v>25248292.834699117</v>
      </c>
      <c r="F8926" s="1149">
        <v>86160894.926411778</v>
      </c>
    </row>
    <row r="8927" spans="2:6" ht="12.95" customHeight="1" x14ac:dyDescent="0.2">
      <c r="B8927" s="1155" t="s">
        <v>9670</v>
      </c>
      <c r="C8927" s="1156">
        <v>5230213.8300755918</v>
      </c>
      <c r="D8927" s="1156">
        <v>214419.34327755132</v>
      </c>
      <c r="E8927" s="1156">
        <v>418940.79827331996</v>
      </c>
      <c r="F8927" s="1157">
        <v>5863573.9716264633</v>
      </c>
    </row>
    <row r="8928" spans="2:6" ht="12.95" customHeight="1" x14ac:dyDescent="0.2">
      <c r="B8928" s="1148" t="s">
        <v>9671</v>
      </c>
      <c r="C8928" s="1150">
        <v>35019065.462375939</v>
      </c>
      <c r="D8928" s="1150">
        <v>3592930.0165894898</v>
      </c>
      <c r="E8928" s="1150">
        <v>13487456.116634784</v>
      </c>
      <c r="F8928" s="1149">
        <v>52099451.595600218</v>
      </c>
    </row>
    <row r="8929" spans="2:6" ht="12.95" customHeight="1" x14ac:dyDescent="0.2">
      <c r="B8929" s="1155" t="s">
        <v>9672</v>
      </c>
      <c r="C8929" s="1156">
        <v>65844536.051988587</v>
      </c>
      <c r="D8929" s="1156">
        <v>4334026.6707579512</v>
      </c>
      <c r="E8929" s="1156">
        <v>11175598.157924268</v>
      </c>
      <c r="F8929" s="1157">
        <v>81354160.880670801</v>
      </c>
    </row>
    <row r="8930" spans="2:6" ht="12.95" customHeight="1" x14ac:dyDescent="0.2">
      <c r="B8930" s="1148" t="s">
        <v>9673</v>
      </c>
      <c r="C8930" s="1150">
        <v>2672185.5231431834</v>
      </c>
      <c r="D8930" s="1150">
        <v>95738.589176586989</v>
      </c>
      <c r="E8930" s="1150">
        <v>194252.74207426369</v>
      </c>
      <c r="F8930" s="1149">
        <v>2962176.854394034</v>
      </c>
    </row>
    <row r="8931" spans="2:6" ht="12.95" customHeight="1" x14ac:dyDescent="0.2">
      <c r="B8931" s="1155" t="s">
        <v>9674</v>
      </c>
      <c r="C8931" s="1156">
        <v>635901.02748456679</v>
      </c>
      <c r="D8931" s="1156">
        <v>71703.255265217245</v>
      </c>
      <c r="E8931" s="1156">
        <v>585.29450239985704</v>
      </c>
      <c r="F8931" s="1157">
        <v>708189.57725218392</v>
      </c>
    </row>
    <row r="8932" spans="2:6" ht="12.95" customHeight="1" x14ac:dyDescent="0.2">
      <c r="B8932" s="1148" t="s">
        <v>9675</v>
      </c>
      <c r="C8932" s="1150">
        <v>13253639.064740447</v>
      </c>
      <c r="D8932" s="1150">
        <v>1846017.2077709089</v>
      </c>
      <c r="E8932" s="1150">
        <v>560386.96968661866</v>
      </c>
      <c r="F8932" s="1149">
        <v>15660043.242197974</v>
      </c>
    </row>
    <row r="8933" spans="2:6" ht="12.95" customHeight="1" x14ac:dyDescent="0.2">
      <c r="B8933" s="1155" t="s">
        <v>9676</v>
      </c>
      <c r="C8933" s="1156">
        <v>2724936.872150328</v>
      </c>
      <c r="D8933" s="1156">
        <v>278254.6585969163</v>
      </c>
      <c r="E8933" s="1156">
        <v>265333.50775460183</v>
      </c>
      <c r="F8933" s="1157">
        <v>3268525.0385018461</v>
      </c>
    </row>
    <row r="8934" spans="2:6" ht="12.95" customHeight="1" x14ac:dyDescent="0.2">
      <c r="B8934" s="1148" t="s">
        <v>9677</v>
      </c>
      <c r="C8934" s="1150">
        <v>9079551.2012454011</v>
      </c>
      <c r="D8934" s="1150">
        <v>443107.41859584412</v>
      </c>
      <c r="E8934" s="1150">
        <v>677631.97020886838</v>
      </c>
      <c r="F8934" s="1149">
        <v>10200290.590050114</v>
      </c>
    </row>
    <row r="8935" spans="2:6" ht="12.95" customHeight="1" x14ac:dyDescent="0.2">
      <c r="B8935" s="1155" t="s">
        <v>9678</v>
      </c>
      <c r="C8935" s="1156">
        <v>282697776.28860235</v>
      </c>
      <c r="D8935" s="1156">
        <v>8125251.7880668603</v>
      </c>
      <c r="E8935" s="1156">
        <v>97034611.125295267</v>
      </c>
      <c r="F8935" s="1157">
        <v>387857639.2019645</v>
      </c>
    </row>
    <row r="8936" spans="2:6" ht="12.95" customHeight="1" x14ac:dyDescent="0.2">
      <c r="B8936" s="1148" t="s">
        <v>9679</v>
      </c>
      <c r="C8936" s="1150">
        <v>12329666.21728717</v>
      </c>
      <c r="D8936" s="1150">
        <v>425803.70423595305</v>
      </c>
      <c r="E8936" s="1150">
        <v>1495560.4862626304</v>
      </c>
      <c r="F8936" s="1149">
        <v>14251030.407785753</v>
      </c>
    </row>
    <row r="8937" spans="2:6" ht="12.95" customHeight="1" x14ac:dyDescent="0.2">
      <c r="B8937" s="1155" t="s">
        <v>9680</v>
      </c>
      <c r="C8937" s="1156">
        <v>5307967.120539248</v>
      </c>
      <c r="D8937" s="1156">
        <v>229493.56825607645</v>
      </c>
      <c r="E8937" s="1156">
        <v>226118.77609381141</v>
      </c>
      <c r="F8937" s="1157">
        <v>5763579.4648891361</v>
      </c>
    </row>
    <row r="8938" spans="2:6" ht="12.95" customHeight="1" x14ac:dyDescent="0.2">
      <c r="B8938" s="1148" t="s">
        <v>9681</v>
      </c>
      <c r="C8938" s="1150">
        <v>1866353.7177371623</v>
      </c>
      <c r="D8938" s="1150">
        <v>146887.39072585723</v>
      </c>
      <c r="E8938" s="1150">
        <v>5267.6505215987145</v>
      </c>
      <c r="F8938" s="1149">
        <v>2018508.7589846184</v>
      </c>
    </row>
    <row r="8939" spans="2:6" ht="12.95" customHeight="1" x14ac:dyDescent="0.2">
      <c r="B8939" s="1155" t="s">
        <v>9682</v>
      </c>
      <c r="C8939" s="1156">
        <v>4619177.3707428304</v>
      </c>
      <c r="D8939" s="1156">
        <v>451133.58036876103</v>
      </c>
      <c r="E8939" s="1156">
        <v>1780856.0726352984</v>
      </c>
      <c r="F8939" s="1157">
        <v>6851167.02374689</v>
      </c>
    </row>
    <row r="8940" spans="2:6" ht="12.95" customHeight="1" x14ac:dyDescent="0.2">
      <c r="B8940" s="1148" t="s">
        <v>9683</v>
      </c>
      <c r="C8940" s="1150">
        <v>79046385.3808548</v>
      </c>
      <c r="D8940" s="1150">
        <v>11859344.44200296</v>
      </c>
      <c r="E8940" s="1150">
        <v>258874901.09643242</v>
      </c>
      <c r="F8940" s="1149">
        <v>349780630.91929018</v>
      </c>
    </row>
    <row r="8941" spans="2:6" ht="12.95" customHeight="1" x14ac:dyDescent="0.2">
      <c r="B8941" s="1155" t="s">
        <v>9684</v>
      </c>
      <c r="C8941" s="1156">
        <v>43652840.289850049</v>
      </c>
      <c r="D8941" s="1156">
        <v>2582798.7212012447</v>
      </c>
      <c r="E8941" s="1156">
        <v>2889930.3934067716</v>
      </c>
      <c r="F8941" s="1157">
        <v>49125569.404458068</v>
      </c>
    </row>
    <row r="8942" spans="2:6" ht="12.95" customHeight="1" x14ac:dyDescent="0.2">
      <c r="B8942" s="1148" t="s">
        <v>9685</v>
      </c>
      <c r="C8942" s="1150">
        <v>108555132.84485944</v>
      </c>
      <c r="D8942" s="1150">
        <v>10639871.285605703</v>
      </c>
      <c r="E8942" s="1150">
        <v>48368401.608913057</v>
      </c>
      <c r="F8942" s="1149">
        <v>167563405.73937818</v>
      </c>
    </row>
    <row r="8943" spans="2:6" ht="12.95" customHeight="1" x14ac:dyDescent="0.2">
      <c r="B8943" s="1155" t="s">
        <v>9686</v>
      </c>
      <c r="C8943" s="1156">
        <v>4562991.6891180333</v>
      </c>
      <c r="D8943" s="1156">
        <v>424293.40497760836</v>
      </c>
      <c r="E8943" s="1156">
        <v>1052359.5153149432</v>
      </c>
      <c r="F8943" s="1157">
        <v>6039644.6094105849</v>
      </c>
    </row>
    <row r="8944" spans="2:6" ht="12.95" customHeight="1" x14ac:dyDescent="0.2">
      <c r="B8944" s="1148" t="s">
        <v>9687</v>
      </c>
      <c r="C8944" s="1150">
        <v>15730205.001982134</v>
      </c>
      <c r="D8944" s="1150">
        <v>786348.09670895908</v>
      </c>
      <c r="E8944" s="1150">
        <v>9943214.7425488289</v>
      </c>
      <c r="F8944" s="1149">
        <v>26459767.841239922</v>
      </c>
    </row>
    <row r="8945" spans="2:6" ht="12.95" customHeight="1" x14ac:dyDescent="0.2">
      <c r="B8945" s="1155" t="s">
        <v>9688</v>
      </c>
      <c r="C8945" s="1156">
        <v>35095857.139706679</v>
      </c>
      <c r="D8945" s="1156">
        <v>3328296.8189225956</v>
      </c>
      <c r="E8945" s="1156">
        <v>12322192.768635783</v>
      </c>
      <c r="F8945" s="1157">
        <v>50746346.72726506</v>
      </c>
    </row>
    <row r="8946" spans="2:6" ht="12.95" customHeight="1" x14ac:dyDescent="0.2">
      <c r="B8946" s="1148" t="s">
        <v>9689</v>
      </c>
      <c r="C8946" s="1150">
        <v>20672072.265479609</v>
      </c>
      <c r="D8946" s="1150">
        <v>2838427.6585279126</v>
      </c>
      <c r="E8946" s="1150">
        <v>7387977.405625931</v>
      </c>
      <c r="F8946" s="1149">
        <v>30898477.329633452</v>
      </c>
    </row>
    <row r="8947" spans="2:6" ht="12.95" customHeight="1" x14ac:dyDescent="0.2">
      <c r="B8947" s="1155" t="s">
        <v>9690</v>
      </c>
      <c r="C8947" s="1156">
        <v>42857723.602211095</v>
      </c>
      <c r="D8947" s="1156">
        <v>3566147.3764081798</v>
      </c>
      <c r="E8947" s="1156">
        <v>6782457.7265320327</v>
      </c>
      <c r="F8947" s="1157">
        <v>53206328.705151312</v>
      </c>
    </row>
    <row r="8948" spans="2:6" ht="12.95" customHeight="1" x14ac:dyDescent="0.2">
      <c r="B8948" s="1148" t="s">
        <v>9691</v>
      </c>
      <c r="C8948" s="1150">
        <v>27387703.639342323</v>
      </c>
      <c r="D8948" s="1150">
        <v>925223.70946436014</v>
      </c>
      <c r="E8948" s="1150">
        <v>7209941.3872420527</v>
      </c>
      <c r="F8948" s="1149">
        <v>35522868.736048736</v>
      </c>
    </row>
    <row r="8949" spans="2:6" ht="12.95" customHeight="1" x14ac:dyDescent="0.2">
      <c r="B8949" s="1155" t="s">
        <v>9692</v>
      </c>
      <c r="C8949" s="1156">
        <v>1089628842.8788812</v>
      </c>
      <c r="D8949" s="1156">
        <v>13556144.083049422</v>
      </c>
      <c r="E8949" s="1156">
        <v>237867101.51235113</v>
      </c>
      <c r="F8949" s="1157">
        <v>1341052088.4742818</v>
      </c>
    </row>
    <row r="8950" spans="2:6" ht="12.95" customHeight="1" x14ac:dyDescent="0.2">
      <c r="B8950" s="1148" t="s">
        <v>9693</v>
      </c>
      <c r="C8950" s="1150">
        <v>527371858.19429672</v>
      </c>
      <c r="D8950" s="1150">
        <v>10243137.246142257</v>
      </c>
      <c r="E8950" s="1150">
        <v>664253812.15687811</v>
      </c>
      <c r="F8950" s="1149">
        <v>1201868807.5973172</v>
      </c>
    </row>
    <row r="8951" spans="2:6" ht="12.95" customHeight="1" x14ac:dyDescent="0.2">
      <c r="B8951" s="1155" t="s">
        <v>9694</v>
      </c>
      <c r="C8951" s="1156">
        <v>2286702567.5539865</v>
      </c>
      <c r="D8951" s="1156">
        <v>20517429.808413789</v>
      </c>
      <c r="E8951" s="1156">
        <v>920747991.84034336</v>
      </c>
      <c r="F8951" s="1157">
        <v>3227967989.202744</v>
      </c>
    </row>
    <row r="8952" spans="2:6" ht="12.95" customHeight="1" x14ac:dyDescent="0.2">
      <c r="B8952" s="1148" t="s">
        <v>9695</v>
      </c>
      <c r="C8952" s="1150">
        <v>957732337.0847981</v>
      </c>
      <c r="D8952" s="1150">
        <v>16826301.572426833</v>
      </c>
      <c r="E8952" s="1150">
        <v>738614991.57579064</v>
      </c>
      <c r="F8952" s="1149">
        <v>1713173630.2330155</v>
      </c>
    </row>
    <row r="8953" spans="2:6" ht="12.95" customHeight="1" x14ac:dyDescent="0.2">
      <c r="B8953" s="1155" t="s">
        <v>9696</v>
      </c>
      <c r="C8953" s="1156">
        <v>1914547707.3606818</v>
      </c>
      <c r="D8953" s="1156">
        <v>23957762.064700641</v>
      </c>
      <c r="E8953" s="1156">
        <v>316690779.30334038</v>
      </c>
      <c r="F8953" s="1157">
        <v>2255196248.7287226</v>
      </c>
    </row>
    <row r="8954" spans="2:6" ht="12.95" customHeight="1" x14ac:dyDescent="0.2">
      <c r="B8954" s="1148" t="s">
        <v>9697</v>
      </c>
      <c r="C8954" s="1150">
        <v>1264034144.0812223</v>
      </c>
      <c r="D8954" s="1150">
        <v>18610525.964827906</v>
      </c>
      <c r="E8954" s="1150">
        <v>147886075.93161634</v>
      </c>
      <c r="F8954" s="1149">
        <v>1430530745.9776666</v>
      </c>
    </row>
    <row r="8955" spans="2:6" ht="12.95" customHeight="1" x14ac:dyDescent="0.2">
      <c r="B8955" s="1155" t="s">
        <v>9698</v>
      </c>
      <c r="C8955" s="1156">
        <v>979430038.44321239</v>
      </c>
      <c r="D8955" s="1156">
        <v>13610586.77536213</v>
      </c>
      <c r="E8955" s="1156">
        <v>143788350.62933624</v>
      </c>
      <c r="F8955" s="1157">
        <v>1136828975.8479109</v>
      </c>
    </row>
    <row r="8956" spans="2:6" ht="12.95" customHeight="1" x14ac:dyDescent="0.2">
      <c r="B8956" s="1148" t="s">
        <v>9699</v>
      </c>
      <c r="C8956" s="1150">
        <v>1126475660.1603727</v>
      </c>
      <c r="D8956" s="1150">
        <v>13930223.633637685</v>
      </c>
      <c r="E8956" s="1150">
        <v>251926079.0314908</v>
      </c>
      <c r="F8956" s="1149">
        <v>1392331962.8255012</v>
      </c>
    </row>
    <row r="8957" spans="2:6" ht="12.95" customHeight="1" x14ac:dyDescent="0.2">
      <c r="B8957" s="1155" t="s">
        <v>9700</v>
      </c>
      <c r="C8957" s="1156">
        <v>1290503644.5519087</v>
      </c>
      <c r="D8957" s="1156">
        <v>18422299.52583079</v>
      </c>
      <c r="E8957" s="1156">
        <v>214799924.80460992</v>
      </c>
      <c r="F8957" s="1157">
        <v>1523725868.8823495</v>
      </c>
    </row>
    <row r="8958" spans="2:6" ht="12.95" customHeight="1" x14ac:dyDescent="0.2">
      <c r="B8958" s="1148" t="s">
        <v>9701</v>
      </c>
      <c r="C8958" s="1150">
        <v>1151602199.2042513</v>
      </c>
      <c r="D8958" s="1150">
        <v>12395356.840690689</v>
      </c>
      <c r="E8958" s="1150">
        <v>157425340.76264241</v>
      </c>
      <c r="F8958" s="1149">
        <v>1321422896.8075843</v>
      </c>
    </row>
    <row r="8959" spans="2:6" ht="12.95" customHeight="1" x14ac:dyDescent="0.2">
      <c r="B8959" s="1155" t="s">
        <v>9702</v>
      </c>
      <c r="C8959" s="1156">
        <v>3123263270.1164141</v>
      </c>
      <c r="D8959" s="1156">
        <v>97096750.956307471</v>
      </c>
      <c r="E8959" s="1156">
        <v>1129215432.3689699</v>
      </c>
      <c r="F8959" s="1157">
        <v>4349575453.4416914</v>
      </c>
    </row>
    <row r="8960" spans="2:6" ht="12.95" customHeight="1" x14ac:dyDescent="0.2">
      <c r="B8960" s="1148" t="s">
        <v>9703</v>
      </c>
      <c r="C8960" s="1150">
        <v>2899530100.0335083</v>
      </c>
      <c r="D8960" s="1150">
        <v>53504106.050757498</v>
      </c>
      <c r="E8960" s="1150">
        <v>396399380.01383841</v>
      </c>
      <c r="F8960" s="1149">
        <v>3349433586.098104</v>
      </c>
    </row>
    <row r="8961" spans="2:6" ht="12.95" customHeight="1" x14ac:dyDescent="0.2">
      <c r="B8961" s="1155" t="s">
        <v>9704</v>
      </c>
      <c r="C8961" s="1156">
        <v>101244.12556840046</v>
      </c>
      <c r="D8961" s="1156">
        <v>0</v>
      </c>
      <c r="E8961" s="1156">
        <v>325.16361244436507</v>
      </c>
      <c r="F8961" s="1157">
        <v>101569.28918084482</v>
      </c>
    </row>
    <row r="8962" spans="2:6" ht="12.95" customHeight="1" x14ac:dyDescent="0.2">
      <c r="B8962" s="1148" t="s">
        <v>9705</v>
      </c>
      <c r="C8962" s="1150">
        <v>99320.899302514983</v>
      </c>
      <c r="D8962" s="1150">
        <v>0</v>
      </c>
      <c r="E8962" s="1150">
        <v>0</v>
      </c>
      <c r="F8962" s="1149">
        <v>99320.899302514983</v>
      </c>
    </row>
    <row r="8963" spans="2:6" ht="12.95" customHeight="1" x14ac:dyDescent="0.2">
      <c r="B8963" s="1155" t="s">
        <v>9706</v>
      </c>
      <c r="C8963" s="1156">
        <v>143005.61019905683</v>
      </c>
      <c r="D8963" s="1156">
        <v>0</v>
      </c>
      <c r="E8963" s="1156">
        <v>0</v>
      </c>
      <c r="F8963" s="1157">
        <v>143005.61019905683</v>
      </c>
    </row>
    <row r="8964" spans="2:6" ht="12.95" customHeight="1" x14ac:dyDescent="0.2">
      <c r="B8964" s="1148" t="s">
        <v>9707</v>
      </c>
      <c r="C8964" s="1150">
        <v>944441.46985448198</v>
      </c>
      <c r="D8964" s="1150">
        <v>14657.094707172793</v>
      </c>
      <c r="E8964" s="1150">
        <v>1430.7198947552063</v>
      </c>
      <c r="F8964" s="1149">
        <v>960529.28445640998</v>
      </c>
    </row>
    <row r="8965" spans="2:6" ht="12.95" customHeight="1" x14ac:dyDescent="0.2">
      <c r="B8965" s="1155" t="s">
        <v>9708</v>
      </c>
      <c r="C8965" s="1156">
        <v>166496.44530380104</v>
      </c>
      <c r="D8965" s="1156">
        <v>3020.5985166891919</v>
      </c>
      <c r="E8965" s="1156">
        <v>130230.80224362874</v>
      </c>
      <c r="F8965" s="1157">
        <v>299747.84606411902</v>
      </c>
    </row>
    <row r="8966" spans="2:6" ht="12.95" customHeight="1" x14ac:dyDescent="0.2">
      <c r="B8966" s="1148" t="s">
        <v>9709</v>
      </c>
      <c r="C8966" s="1150">
        <v>6746128.2475074772</v>
      </c>
      <c r="D8966" s="1150">
        <v>76090.315015646804</v>
      </c>
      <c r="E8966" s="1150">
        <v>86959037.055404142</v>
      </c>
      <c r="F8966" s="1149">
        <v>93781255.617927268</v>
      </c>
    </row>
    <row r="8967" spans="2:6" ht="12.95" customHeight="1" x14ac:dyDescent="0.2">
      <c r="B8967" s="1155" t="s">
        <v>9710</v>
      </c>
      <c r="C8967" s="1156">
        <v>63603.840078927293</v>
      </c>
      <c r="D8967" s="1156">
        <v>0</v>
      </c>
      <c r="E8967" s="1156">
        <v>0</v>
      </c>
      <c r="F8967" s="1157">
        <v>63603.840078927293</v>
      </c>
    </row>
    <row r="8968" spans="2:6" ht="12.95" customHeight="1" x14ac:dyDescent="0.2">
      <c r="B8968" s="1148" t="s">
        <v>9711</v>
      </c>
      <c r="C8968" s="1150">
        <v>646509818.31380093</v>
      </c>
      <c r="D8968" s="1150">
        <v>14178977.113388278</v>
      </c>
      <c r="E8968" s="1150">
        <v>176881250.96733931</v>
      </c>
      <c r="F8968" s="1149">
        <v>837570046.39452851</v>
      </c>
    </row>
    <row r="8969" spans="2:6" ht="12.95" customHeight="1" x14ac:dyDescent="0.2">
      <c r="B8969" s="1155" t="s">
        <v>9712</v>
      </c>
      <c r="C8969" s="1156">
        <v>222324269.46983922</v>
      </c>
      <c r="D8969" s="1156">
        <v>4961088.5390201714</v>
      </c>
      <c r="E8969" s="1156">
        <v>57281963.619767733</v>
      </c>
      <c r="F8969" s="1157">
        <v>284567321.62862712</v>
      </c>
    </row>
    <row r="8970" spans="2:6" ht="12.95" customHeight="1" x14ac:dyDescent="0.2">
      <c r="B8970" s="1148" t="s">
        <v>9713</v>
      </c>
      <c r="C8970" s="1150">
        <v>762985621.16140461</v>
      </c>
      <c r="D8970" s="1150">
        <v>13888093.476231102</v>
      </c>
      <c r="E8970" s="1150">
        <v>97722562.676270083</v>
      </c>
      <c r="F8970" s="1149">
        <v>874596277.31390584</v>
      </c>
    </row>
    <row r="8971" spans="2:6" ht="12.95" customHeight="1" x14ac:dyDescent="0.2">
      <c r="B8971" s="1155" t="s">
        <v>9714</v>
      </c>
      <c r="C8971" s="1156">
        <v>703042504.90628529</v>
      </c>
      <c r="D8971" s="1156">
        <v>13540350.667947881</v>
      </c>
      <c r="E8971" s="1156">
        <v>64017581.559316389</v>
      </c>
      <c r="F8971" s="1157">
        <v>780600437.13354957</v>
      </c>
    </row>
    <row r="8972" spans="2:6" ht="12.95" customHeight="1" x14ac:dyDescent="0.2">
      <c r="B8972" s="1148" t="s">
        <v>9715</v>
      </c>
      <c r="C8972" s="1150">
        <v>244117307.90172058</v>
      </c>
      <c r="D8972" s="1150">
        <v>4436094.1330171274</v>
      </c>
      <c r="E8972" s="1150">
        <v>44948645.004451253</v>
      </c>
      <c r="F8972" s="1149">
        <v>293502047.03918898</v>
      </c>
    </row>
    <row r="8973" spans="2:6" ht="12.95" customHeight="1" x14ac:dyDescent="0.2">
      <c r="B8973" s="1155" t="s">
        <v>9716</v>
      </c>
      <c r="C8973" s="1156">
        <v>447520602.62116885</v>
      </c>
      <c r="D8973" s="1156">
        <v>3711927.2143445848</v>
      </c>
      <c r="E8973" s="1156">
        <v>57400412.965848275</v>
      </c>
      <c r="F8973" s="1157">
        <v>508632942.80136168</v>
      </c>
    </row>
    <row r="8974" spans="2:6" ht="12.95" customHeight="1" x14ac:dyDescent="0.2">
      <c r="B8974" s="1148" t="s">
        <v>9717</v>
      </c>
      <c r="C8974" s="1150">
        <v>1225232.5046737634</v>
      </c>
      <c r="D8974" s="1150">
        <v>0</v>
      </c>
      <c r="E8974" s="1150">
        <v>834694.99314468505</v>
      </c>
      <c r="F8974" s="1149">
        <v>2059927.4978184486</v>
      </c>
    </row>
    <row r="8975" spans="2:6" ht="12.95" customHeight="1" x14ac:dyDescent="0.2">
      <c r="B8975" s="1155" t="s">
        <v>9718</v>
      </c>
      <c r="C8975" s="1156">
        <v>173443825.44270298</v>
      </c>
      <c r="D8975" s="1156">
        <v>3803293.1275732024</v>
      </c>
      <c r="E8975" s="1156">
        <v>24647510.165959805</v>
      </c>
      <c r="F8975" s="1157">
        <v>201894628.73623598</v>
      </c>
    </row>
    <row r="8976" spans="2:6" ht="12.95" customHeight="1" x14ac:dyDescent="0.2">
      <c r="B8976" s="1148" t="s">
        <v>9719</v>
      </c>
      <c r="C8976" s="1150">
        <v>332221264.755068</v>
      </c>
      <c r="D8976" s="1150">
        <v>5776218.6244524382</v>
      </c>
      <c r="E8976" s="1150">
        <v>57190532.733351119</v>
      </c>
      <c r="F8976" s="1149">
        <v>395188016.11287153</v>
      </c>
    </row>
    <row r="8977" spans="2:6" ht="12.95" customHeight="1" x14ac:dyDescent="0.2">
      <c r="B8977" s="1155" t="s">
        <v>9720</v>
      </c>
      <c r="C8977" s="1156">
        <v>437897327.8798967</v>
      </c>
      <c r="D8977" s="1156">
        <v>5591832.6607122561</v>
      </c>
      <c r="E8977" s="1156">
        <v>46967633.376876503</v>
      </c>
      <c r="F8977" s="1157">
        <v>490456793.91748548</v>
      </c>
    </row>
    <row r="8978" spans="2:6" ht="12.95" customHeight="1" x14ac:dyDescent="0.2">
      <c r="B8978" s="1148" t="s">
        <v>9721</v>
      </c>
      <c r="C8978" s="1150">
        <v>1775549963.3264267</v>
      </c>
      <c r="D8978" s="1150">
        <v>6169069.0372515609</v>
      </c>
      <c r="E8978" s="1150">
        <v>192954130.24740973</v>
      </c>
      <c r="F8978" s="1149">
        <v>1974673162.611088</v>
      </c>
    </row>
    <row r="8979" spans="2:6" ht="12.95" customHeight="1" x14ac:dyDescent="0.2">
      <c r="B8979" s="1155" t="s">
        <v>9722</v>
      </c>
      <c r="C8979" s="1156">
        <v>3660449.0771989133</v>
      </c>
      <c r="D8979" s="1156">
        <v>6199.4188604430565</v>
      </c>
      <c r="E8979" s="1156">
        <v>299280.58889379358</v>
      </c>
      <c r="F8979" s="1157">
        <v>3965929.0849531498</v>
      </c>
    </row>
    <row r="8980" spans="2:6" ht="12.95" customHeight="1" x14ac:dyDescent="0.2">
      <c r="B8980" s="1148" t="s">
        <v>9723</v>
      </c>
      <c r="C8980" s="1150">
        <v>50408172.548772819</v>
      </c>
      <c r="D8980" s="1150">
        <v>931595.73395432835</v>
      </c>
      <c r="E8980" s="1150">
        <v>7129858.3477116534</v>
      </c>
      <c r="F8980" s="1149">
        <v>58469626.630438797</v>
      </c>
    </row>
    <row r="8981" spans="2:6" ht="12.95" customHeight="1" x14ac:dyDescent="0.2">
      <c r="B8981" s="1155" t="s">
        <v>9724</v>
      </c>
      <c r="C8981" s="1156">
        <v>327903072.29493618</v>
      </c>
      <c r="D8981" s="1156">
        <v>6246741.5705378512</v>
      </c>
      <c r="E8981" s="1156">
        <v>105607354.59059201</v>
      </c>
      <c r="F8981" s="1157">
        <v>439757168.45606607</v>
      </c>
    </row>
    <row r="8982" spans="2:6" ht="12.95" customHeight="1" x14ac:dyDescent="0.2">
      <c r="B8982" s="1148" t="s">
        <v>9725</v>
      </c>
      <c r="C8982" s="1150">
        <v>146404912.6240094</v>
      </c>
      <c r="D8982" s="1150">
        <v>2431322.8974905121</v>
      </c>
      <c r="E8982" s="1150">
        <v>19796462.904654227</v>
      </c>
      <c r="F8982" s="1149">
        <v>168632698.42615414</v>
      </c>
    </row>
    <row r="8983" spans="2:6" ht="12.95" customHeight="1" x14ac:dyDescent="0.2">
      <c r="B8983" s="1155" t="s">
        <v>9726</v>
      </c>
      <c r="C8983" s="1156">
        <v>377466811.13968056</v>
      </c>
      <c r="D8983" s="1156">
        <v>4163391.6221699361</v>
      </c>
      <c r="E8983" s="1156">
        <v>89040876.225880921</v>
      </c>
      <c r="F8983" s="1157">
        <v>470671078.9877314</v>
      </c>
    </row>
    <row r="8984" spans="2:6" ht="12.95" customHeight="1" x14ac:dyDescent="0.2">
      <c r="B8984" s="1148" t="s">
        <v>9727</v>
      </c>
      <c r="C8984" s="1150">
        <v>332811420.47208536</v>
      </c>
      <c r="D8984" s="1150">
        <v>4587397.3510983381</v>
      </c>
      <c r="E8984" s="1150">
        <v>34368751.62043383</v>
      </c>
      <c r="F8984" s="1149">
        <v>371767569.44361752</v>
      </c>
    </row>
    <row r="8985" spans="2:6" ht="12.95" customHeight="1" x14ac:dyDescent="0.2">
      <c r="B8985" s="1155" t="s">
        <v>9728</v>
      </c>
      <c r="C8985" s="1156">
        <v>63466.46677422119</v>
      </c>
      <c r="D8985" s="1156">
        <v>0</v>
      </c>
      <c r="E8985" s="1156">
        <v>0</v>
      </c>
      <c r="F8985" s="1157">
        <v>63466.46677422119</v>
      </c>
    </row>
    <row r="8986" spans="2:6" ht="12.95" customHeight="1" x14ac:dyDescent="0.2">
      <c r="B8986" s="1148" t="s">
        <v>9729</v>
      </c>
      <c r="C8986" s="1150">
        <v>1187150976.1295741</v>
      </c>
      <c r="D8986" s="1150">
        <v>28311106.182162948</v>
      </c>
      <c r="E8986" s="1150">
        <v>696312408.9499594</v>
      </c>
      <c r="F8986" s="1149">
        <v>1911774491.2616963</v>
      </c>
    </row>
    <row r="8987" spans="2:6" ht="12.95" customHeight="1" x14ac:dyDescent="0.2">
      <c r="B8987" s="1155" t="s">
        <v>9730</v>
      </c>
      <c r="C8987" s="1156">
        <v>159501946.12138489</v>
      </c>
      <c r="D8987" s="1156">
        <v>3836793.0035035321</v>
      </c>
      <c r="E8987" s="1156">
        <v>32339039.081229635</v>
      </c>
      <c r="F8987" s="1157">
        <v>195677778.20611805</v>
      </c>
    </row>
    <row r="8988" spans="2:6" ht="12.95" customHeight="1" x14ac:dyDescent="0.2">
      <c r="B8988" s="1148" t="s">
        <v>9731</v>
      </c>
      <c r="C8988" s="1150">
        <v>18205671.952786177</v>
      </c>
      <c r="D8988" s="1150">
        <v>351827.8081819886</v>
      </c>
      <c r="E8988" s="1150">
        <v>7433110.1150332084</v>
      </c>
      <c r="F8988" s="1149">
        <v>25990609.876001377</v>
      </c>
    </row>
    <row r="8989" spans="2:6" ht="12.95" customHeight="1" x14ac:dyDescent="0.2">
      <c r="B8989" s="1155" t="s">
        <v>9732</v>
      </c>
      <c r="C8989" s="1156">
        <v>222305449.32709447</v>
      </c>
      <c r="D8989" s="1156">
        <v>7147397.7453998057</v>
      </c>
      <c r="E8989" s="1156">
        <v>45762355.698711783</v>
      </c>
      <c r="F8989" s="1157">
        <v>275215202.77120602</v>
      </c>
    </row>
    <row r="8990" spans="2:6" ht="12.95" customHeight="1" x14ac:dyDescent="0.2">
      <c r="B8990" s="1148" t="s">
        <v>9733</v>
      </c>
      <c r="C8990" s="1150">
        <v>118033478.74966666</v>
      </c>
      <c r="D8990" s="1150">
        <v>3144097.8446143982</v>
      </c>
      <c r="E8990" s="1150">
        <v>21974842.843420301</v>
      </c>
      <c r="F8990" s="1149">
        <v>143152419.43770137</v>
      </c>
    </row>
    <row r="8991" spans="2:6" ht="12.95" customHeight="1" x14ac:dyDescent="0.2">
      <c r="B8991" s="1155" t="s">
        <v>9734</v>
      </c>
      <c r="C8991" s="1156">
        <v>45584858.447236709</v>
      </c>
      <c r="D8991" s="1156">
        <v>981219.85244279355</v>
      </c>
      <c r="E8991" s="1156">
        <v>19056373.812105615</v>
      </c>
      <c r="F8991" s="1157">
        <v>65622452.111785114</v>
      </c>
    </row>
    <row r="8992" spans="2:6" ht="12.95" customHeight="1" x14ac:dyDescent="0.2">
      <c r="B8992" s="1148" t="s">
        <v>9735</v>
      </c>
      <c r="C8992" s="1150">
        <v>923560.72753915389</v>
      </c>
      <c r="D8992" s="1150">
        <v>0</v>
      </c>
      <c r="E8992" s="1150">
        <v>0</v>
      </c>
      <c r="F8992" s="1149">
        <v>923560.72753915389</v>
      </c>
    </row>
    <row r="8993" spans="2:6" ht="12.95" customHeight="1" x14ac:dyDescent="0.2">
      <c r="B8993" s="1155" t="s">
        <v>9736</v>
      </c>
      <c r="C8993" s="1156">
        <v>15559587.35753715</v>
      </c>
      <c r="D8993" s="1156">
        <v>143478.42954273659</v>
      </c>
      <c r="E8993" s="1156">
        <v>712628.57303307042</v>
      </c>
      <c r="F8993" s="1157">
        <v>16415694.360112958</v>
      </c>
    </row>
    <row r="8994" spans="2:6" ht="12.95" customHeight="1" x14ac:dyDescent="0.2">
      <c r="B8994" s="1148" t="s">
        <v>9737</v>
      </c>
      <c r="C8994" s="1150">
        <v>2223661.6832777448</v>
      </c>
      <c r="D8994" s="1150">
        <v>23301.759985888049</v>
      </c>
      <c r="E8994" s="1150">
        <v>780.39266986647613</v>
      </c>
      <c r="F8994" s="1149">
        <v>2247743.835933499</v>
      </c>
    </row>
    <row r="8995" spans="2:6" ht="12.95" customHeight="1" x14ac:dyDescent="0.2">
      <c r="B8995" s="1155" t="s">
        <v>9738</v>
      </c>
      <c r="C8995" s="1156">
        <v>73200327.025781766</v>
      </c>
      <c r="D8995" s="1156">
        <v>1405196.8137662725</v>
      </c>
      <c r="E8995" s="1156">
        <v>12983252.721443137</v>
      </c>
      <c r="F8995" s="1157">
        <v>87588776.560991168</v>
      </c>
    </row>
    <row r="8996" spans="2:6" ht="12.95" customHeight="1" x14ac:dyDescent="0.2">
      <c r="B8996" s="1148" t="s">
        <v>9739</v>
      </c>
      <c r="C8996" s="1150">
        <v>77364798.757947385</v>
      </c>
      <c r="D8996" s="1150">
        <v>1535801.7401069296</v>
      </c>
      <c r="E8996" s="1150">
        <v>11473918.828261005</v>
      </c>
      <c r="F8996" s="1149">
        <v>90374519.326315314</v>
      </c>
    </row>
    <row r="8997" spans="2:6" ht="12.95" customHeight="1" x14ac:dyDescent="0.2">
      <c r="B8997" s="1155" t="s">
        <v>9740</v>
      </c>
      <c r="C8997" s="1156">
        <v>1154485.2527501187</v>
      </c>
      <c r="D8997" s="1156">
        <v>18123.591100135149</v>
      </c>
      <c r="E8997" s="1156">
        <v>286143.9789510413</v>
      </c>
      <c r="F8997" s="1157">
        <v>1458752.8228012952</v>
      </c>
    </row>
    <row r="8998" spans="2:6" ht="12.95" customHeight="1" x14ac:dyDescent="0.2">
      <c r="B8998" s="1148" t="s">
        <v>9741</v>
      </c>
      <c r="C8998" s="1150">
        <v>2054143.0252704094</v>
      </c>
      <c r="D8998" s="1150">
        <v>79556.811408609152</v>
      </c>
      <c r="E8998" s="1150">
        <v>531382.37545658147</v>
      </c>
      <c r="F8998" s="1149">
        <v>2665082.2121355999</v>
      </c>
    </row>
    <row r="8999" spans="2:6" ht="12.95" customHeight="1" x14ac:dyDescent="0.2">
      <c r="B8999" s="1155" t="s">
        <v>9742</v>
      </c>
      <c r="C8999" s="1156">
        <v>101557474.07643515</v>
      </c>
      <c r="D8999" s="1156">
        <v>3245863.247021901</v>
      </c>
      <c r="E8999" s="1156">
        <v>29934533.732048117</v>
      </c>
      <c r="F8999" s="1157">
        <v>134737871.05550516</v>
      </c>
    </row>
    <row r="9000" spans="2:6" ht="12.95" customHeight="1" x14ac:dyDescent="0.2">
      <c r="B9000" s="1148" t="s">
        <v>9743</v>
      </c>
      <c r="C9000" s="1150">
        <v>1995347.2508561965</v>
      </c>
      <c r="D9000" s="1150">
        <v>94041.300486256849</v>
      </c>
      <c r="E9000" s="1150">
        <v>1003845.104338244</v>
      </c>
      <c r="F9000" s="1149">
        <v>3093233.6556806974</v>
      </c>
    </row>
    <row r="9001" spans="2:6" ht="12.95" customHeight="1" x14ac:dyDescent="0.2">
      <c r="B9001" s="1155" t="s">
        <v>9744</v>
      </c>
      <c r="C9001" s="1156">
        <v>34977990.844268821</v>
      </c>
      <c r="D9001" s="1156">
        <v>1090148.3884755899</v>
      </c>
      <c r="E9001" s="1156">
        <v>16670032.853740282</v>
      </c>
      <c r="F9001" s="1157">
        <v>52738172.086484693</v>
      </c>
    </row>
    <row r="9002" spans="2:6" ht="12.95" customHeight="1" x14ac:dyDescent="0.2">
      <c r="B9002" s="1148" t="s">
        <v>9745</v>
      </c>
      <c r="C9002" s="1150">
        <v>4655172473.5351448</v>
      </c>
      <c r="D9002" s="1150">
        <v>87594250.082655042</v>
      </c>
      <c r="E9002" s="1150">
        <v>1074307807.6027102</v>
      </c>
      <c r="F9002" s="1149">
        <v>5817074531.2205105</v>
      </c>
    </row>
    <row r="9003" spans="2:6" ht="12.95" customHeight="1" x14ac:dyDescent="0.2">
      <c r="B9003" s="1155" t="s">
        <v>9746</v>
      </c>
      <c r="C9003" s="1156">
        <v>505149802.93181819</v>
      </c>
      <c r="D9003" s="1156">
        <v>7884754.610928556</v>
      </c>
      <c r="E9003" s="1156">
        <v>38691352.359273568</v>
      </c>
      <c r="F9003" s="1157">
        <v>551725909.90202034</v>
      </c>
    </row>
    <row r="9004" spans="2:6" ht="12.95" customHeight="1" x14ac:dyDescent="0.2">
      <c r="B9004" s="1148" t="s">
        <v>9747</v>
      </c>
      <c r="C9004" s="1150">
        <v>507193368.21262658</v>
      </c>
      <c r="D9004" s="1150">
        <v>15593178.187494783</v>
      </c>
      <c r="E9004" s="1150">
        <v>249452013.20078495</v>
      </c>
      <c r="F9004" s="1149">
        <v>772238559.60090625</v>
      </c>
    </row>
    <row r="9005" spans="2:6" ht="12.95" customHeight="1" x14ac:dyDescent="0.2">
      <c r="B9005" s="1155" t="s">
        <v>9748</v>
      </c>
      <c r="C9005" s="1156">
        <v>214861464.69167992</v>
      </c>
      <c r="D9005" s="1156">
        <v>5460249.6358042918</v>
      </c>
      <c r="E9005" s="1156">
        <v>70847686.044983774</v>
      </c>
      <c r="F9005" s="1157">
        <v>291169400.37246799</v>
      </c>
    </row>
    <row r="9006" spans="2:6" ht="12.95" customHeight="1" x14ac:dyDescent="0.2">
      <c r="B9006" s="1148" t="s">
        <v>9749</v>
      </c>
      <c r="C9006" s="1150">
        <v>323871852.66833538</v>
      </c>
      <c r="D9006" s="1150">
        <v>8338419.740530354</v>
      </c>
      <c r="E9006" s="1150">
        <v>1151108838.3433714</v>
      </c>
      <c r="F9006" s="1149">
        <v>1483319110.7522371</v>
      </c>
    </row>
    <row r="9007" spans="2:6" ht="12.95" customHeight="1" x14ac:dyDescent="0.2">
      <c r="B9007" s="1155" t="s">
        <v>9750</v>
      </c>
      <c r="C9007" s="1156">
        <v>206508480.89902517</v>
      </c>
      <c r="D9007" s="1156">
        <v>5353075.9236716637</v>
      </c>
      <c r="E9007" s="1156">
        <v>48442031.687652841</v>
      </c>
      <c r="F9007" s="1157">
        <v>260303588.51034969</v>
      </c>
    </row>
    <row r="9008" spans="2:6" ht="12.95" customHeight="1" x14ac:dyDescent="0.2">
      <c r="B9008" s="1148" t="s">
        <v>9751</v>
      </c>
      <c r="C9008" s="1150">
        <v>71103186.156138331</v>
      </c>
      <c r="D9008" s="1150">
        <v>3915760.0790112638</v>
      </c>
      <c r="E9008" s="1150">
        <v>49460922.749727018</v>
      </c>
      <c r="F9008" s="1149">
        <v>124479868.9848766</v>
      </c>
    </row>
    <row r="9009" spans="2:6" ht="12.95" customHeight="1" x14ac:dyDescent="0.2">
      <c r="B9009" s="1155" t="s">
        <v>9752</v>
      </c>
      <c r="C9009" s="1156">
        <v>24155584.526217055</v>
      </c>
      <c r="D9009" s="1156">
        <v>387830.46574043186</v>
      </c>
      <c r="E9009" s="1156">
        <v>2501954.7196384007</v>
      </c>
      <c r="F9009" s="1157">
        <v>27045369.711595885</v>
      </c>
    </row>
    <row r="9010" spans="2:6" ht="12.95" customHeight="1" x14ac:dyDescent="0.2">
      <c r="B9010" s="1148" t="s">
        <v>9753</v>
      </c>
      <c r="C9010" s="1150">
        <v>9642369.6306263208</v>
      </c>
      <c r="D9010" s="1150">
        <v>83958.254961499115</v>
      </c>
      <c r="E9010" s="1150">
        <v>16437410.805397583</v>
      </c>
      <c r="F9010" s="1149">
        <v>26163738.690985404</v>
      </c>
    </row>
    <row r="9011" spans="2:6" ht="12.95" customHeight="1" x14ac:dyDescent="0.2">
      <c r="B9011" s="1155" t="s">
        <v>9754</v>
      </c>
      <c r="C9011" s="1156">
        <v>220467257.1368221</v>
      </c>
      <c r="D9011" s="1156">
        <v>6630156.2089229329</v>
      </c>
      <c r="E9011" s="1156">
        <v>35485126.69680357</v>
      </c>
      <c r="F9011" s="1157">
        <v>262582540.0425486</v>
      </c>
    </row>
    <row r="9012" spans="2:6" ht="12.95" customHeight="1" x14ac:dyDescent="0.2">
      <c r="B9012" s="1148" t="s">
        <v>9755</v>
      </c>
      <c r="C9012" s="1150">
        <v>109063139.32566263</v>
      </c>
      <c r="D9012" s="1150">
        <v>1499396.3360795947</v>
      </c>
      <c r="E9012" s="1150">
        <v>20214706.016049281</v>
      </c>
      <c r="F9012" s="1149">
        <v>130777241.67779151</v>
      </c>
    </row>
    <row r="9013" spans="2:6" ht="12.95" customHeight="1" x14ac:dyDescent="0.2">
      <c r="B9013" s="1155" t="s">
        <v>9756</v>
      </c>
      <c r="C9013" s="1156">
        <v>12972161.163397634</v>
      </c>
      <c r="D9013" s="1156">
        <v>316947.08721545862</v>
      </c>
      <c r="E9013" s="1156">
        <v>4014469.9592381297</v>
      </c>
      <c r="F9013" s="1157">
        <v>17303578.209851224</v>
      </c>
    </row>
    <row r="9014" spans="2:6" ht="12.95" customHeight="1" x14ac:dyDescent="0.2">
      <c r="B9014" s="1148" t="s">
        <v>9757</v>
      </c>
      <c r="C9014" s="1150">
        <v>127934384.93974991</v>
      </c>
      <c r="D9014" s="1150">
        <v>3569081.6721101063</v>
      </c>
      <c r="E9014" s="1150">
        <v>107688340.66161978</v>
      </c>
      <c r="F9014" s="1149">
        <v>239191807.27347982</v>
      </c>
    </row>
    <row r="9015" spans="2:6" ht="12.95" customHeight="1" x14ac:dyDescent="0.2">
      <c r="B9015" s="1155" t="s">
        <v>9758</v>
      </c>
      <c r="C9015" s="1156">
        <v>874456365.02534699</v>
      </c>
      <c r="D9015" s="1156">
        <v>11230498.98223565</v>
      </c>
      <c r="E9015" s="1156">
        <v>127551777.4318755</v>
      </c>
      <c r="F9015" s="1157">
        <v>1013238641.4394581</v>
      </c>
    </row>
    <row r="9016" spans="2:6" ht="12.95" customHeight="1" x14ac:dyDescent="0.2">
      <c r="B9016" s="1148" t="s">
        <v>9759</v>
      </c>
      <c r="C9016" s="1150">
        <v>314179341.78149134</v>
      </c>
      <c r="D9016" s="1150">
        <v>9186790.7934486698</v>
      </c>
      <c r="E9016" s="1150">
        <v>21207774.581132773</v>
      </c>
      <c r="F9016" s="1149">
        <v>344573907.1560728</v>
      </c>
    </row>
    <row r="9017" spans="2:6" ht="12.95" customHeight="1" x14ac:dyDescent="0.2">
      <c r="B9017" s="1155" t="s">
        <v>9760</v>
      </c>
      <c r="C9017" s="1156">
        <v>179335766.48154777</v>
      </c>
      <c r="D9017" s="1156">
        <v>4623270.5544346338</v>
      </c>
      <c r="E9017" s="1156">
        <v>28620379.625797234</v>
      </c>
      <c r="F9017" s="1157">
        <v>212579416.66177964</v>
      </c>
    </row>
    <row r="9018" spans="2:6" ht="12.95" customHeight="1" x14ac:dyDescent="0.2">
      <c r="B9018" s="1148" t="s">
        <v>9761</v>
      </c>
      <c r="C9018" s="1150">
        <v>429428.95051128889</v>
      </c>
      <c r="D9018" s="1150">
        <v>0</v>
      </c>
      <c r="E9018" s="1150">
        <v>455.22905742211111</v>
      </c>
      <c r="F9018" s="1149">
        <v>429884.17956871097</v>
      </c>
    </row>
    <row r="9019" spans="2:6" ht="12.95" customHeight="1" x14ac:dyDescent="0.2">
      <c r="B9019" s="1155" t="s">
        <v>9762</v>
      </c>
      <c r="C9019" s="1156">
        <v>901546105.96678102</v>
      </c>
      <c r="D9019" s="1156">
        <v>21991294.895126153</v>
      </c>
      <c r="E9019" s="1156">
        <v>115086332.03768799</v>
      </c>
      <c r="F9019" s="1157">
        <v>1038623732.8995951</v>
      </c>
    </row>
    <row r="9020" spans="2:6" ht="12.95" customHeight="1" x14ac:dyDescent="0.2">
      <c r="B9020" s="1148" t="s">
        <v>9763</v>
      </c>
      <c r="C9020" s="1150">
        <v>50482903.626532927</v>
      </c>
      <c r="D9020" s="1150">
        <v>2024894.1751687517</v>
      </c>
      <c r="E9020" s="1150">
        <v>4939350.5299656419</v>
      </c>
      <c r="F9020" s="1149">
        <v>57447148.331667319</v>
      </c>
    </row>
    <row r="9021" spans="2:6" ht="12.95" customHeight="1" x14ac:dyDescent="0.2">
      <c r="B9021" s="1155" t="s">
        <v>9764</v>
      </c>
      <c r="C9021" s="1156">
        <v>78901456.544389918</v>
      </c>
      <c r="D9021" s="1156">
        <v>3389212.2223424944</v>
      </c>
      <c r="E9021" s="1156">
        <v>130571034.97106208</v>
      </c>
      <c r="F9021" s="1157">
        <v>212861703.73779449</v>
      </c>
    </row>
    <row r="9022" spans="2:6" ht="12.95" customHeight="1" x14ac:dyDescent="0.2">
      <c r="B9022" s="1148" t="s">
        <v>9765</v>
      </c>
      <c r="C9022" s="1150">
        <v>188507632.54355574</v>
      </c>
      <c r="D9022" s="1150">
        <v>6651674.3774037268</v>
      </c>
      <c r="E9022" s="1150">
        <v>50293913.475538172</v>
      </c>
      <c r="F9022" s="1149">
        <v>245453220.39649764</v>
      </c>
    </row>
    <row r="9023" spans="2:6" ht="12.95" customHeight="1" x14ac:dyDescent="0.2">
      <c r="B9023" s="1155" t="s">
        <v>9766</v>
      </c>
      <c r="C9023" s="1156">
        <v>69672855.307538375</v>
      </c>
      <c r="D9023" s="1156">
        <v>2257552.1799661205</v>
      </c>
      <c r="E9023" s="1156">
        <v>16554156.030376222</v>
      </c>
      <c r="F9023" s="1157">
        <v>88484563.517880723</v>
      </c>
    </row>
    <row r="9024" spans="2:6" ht="12.95" customHeight="1" x14ac:dyDescent="0.2">
      <c r="B9024" s="1148" t="s">
        <v>9767</v>
      </c>
      <c r="C9024" s="1150">
        <v>3838759.6267074393</v>
      </c>
      <c r="D9024" s="1150">
        <v>34952.639978832085</v>
      </c>
      <c r="E9024" s="1150">
        <v>1170.5890047997141</v>
      </c>
      <c r="F9024" s="1149">
        <v>3874882.8556910711</v>
      </c>
    </row>
    <row r="9025" spans="2:6" ht="12.95" customHeight="1" x14ac:dyDescent="0.2">
      <c r="B9025" s="1155" t="s">
        <v>9768</v>
      </c>
      <c r="C9025" s="1156">
        <v>10186505.290567206</v>
      </c>
      <c r="D9025" s="1156">
        <v>147836.72168824525</v>
      </c>
      <c r="E9025" s="1156">
        <v>2179896.8578270231</v>
      </c>
      <c r="F9025" s="1157">
        <v>12514238.870082473</v>
      </c>
    </row>
    <row r="9026" spans="2:6" ht="12.95" customHeight="1" x14ac:dyDescent="0.2">
      <c r="B9026" s="1148" t="s">
        <v>9769</v>
      </c>
      <c r="C9026" s="1150">
        <v>50332617.231184453</v>
      </c>
      <c r="D9026" s="1150">
        <v>1642615.8571780429</v>
      </c>
      <c r="E9026" s="1150">
        <v>18781326.111284807</v>
      </c>
      <c r="F9026" s="1149">
        <v>70756559.199647307</v>
      </c>
    </row>
    <row r="9027" spans="2:6" ht="12.95" customHeight="1" x14ac:dyDescent="0.2">
      <c r="B9027" s="1155" t="s">
        <v>9770</v>
      </c>
      <c r="C9027" s="1156">
        <v>99965729.594805449</v>
      </c>
      <c r="D9027" s="1156">
        <v>1242170.7966798192</v>
      </c>
      <c r="E9027" s="1156">
        <v>10228346.593049949</v>
      </c>
      <c r="F9027" s="1157">
        <v>111436246.98453522</v>
      </c>
    </row>
    <row r="9028" spans="2:6" ht="12.95" customHeight="1" x14ac:dyDescent="0.2">
      <c r="B9028" s="1148" t="s">
        <v>9771</v>
      </c>
      <c r="C9028" s="1150">
        <v>79079629.720593736</v>
      </c>
      <c r="D9028" s="1150">
        <v>2306356.4217143413</v>
      </c>
      <c r="E9028" s="1150">
        <v>9127521.1501335073</v>
      </c>
      <c r="F9028" s="1149">
        <v>90513507.292441577</v>
      </c>
    </row>
    <row r="9029" spans="2:6" ht="12.95" customHeight="1" x14ac:dyDescent="0.2">
      <c r="B9029" s="1155" t="s">
        <v>9772</v>
      </c>
      <c r="C9029" s="1156">
        <v>84997671.687332794</v>
      </c>
      <c r="D9029" s="1156">
        <v>2246045.1379977809</v>
      </c>
      <c r="E9029" s="1156">
        <v>12124502.662044106</v>
      </c>
      <c r="F9029" s="1157">
        <v>99368219.487374678</v>
      </c>
    </row>
    <row r="9030" spans="2:6" ht="12.95" customHeight="1" x14ac:dyDescent="0.2">
      <c r="B9030" s="1148" t="s">
        <v>9773</v>
      </c>
      <c r="C9030" s="1150">
        <v>57724400.010810636</v>
      </c>
      <c r="D9030" s="1150">
        <v>1644298.7620659131</v>
      </c>
      <c r="E9030" s="1150">
        <v>8524628.1456612553</v>
      </c>
      <c r="F9030" s="1149">
        <v>67893326.918537796</v>
      </c>
    </row>
    <row r="9031" spans="2:6" ht="12.95" customHeight="1" x14ac:dyDescent="0.2">
      <c r="B9031" s="1155" t="s">
        <v>9774</v>
      </c>
      <c r="C9031" s="1156">
        <v>2049747.0795198146</v>
      </c>
      <c r="D9031" s="1156">
        <v>33370.421708185364</v>
      </c>
      <c r="E9031" s="1156">
        <v>247839.70540509504</v>
      </c>
      <c r="F9031" s="1157">
        <v>2330957.2066330952</v>
      </c>
    </row>
    <row r="9032" spans="2:6" ht="12.95" customHeight="1" x14ac:dyDescent="0.2">
      <c r="B9032" s="1148" t="s">
        <v>9775</v>
      </c>
      <c r="C9032" s="1150">
        <v>160329895.02884862</v>
      </c>
      <c r="D9032" s="1150">
        <v>5935634.3071213271</v>
      </c>
      <c r="E9032" s="1150">
        <v>28910009.561900832</v>
      </c>
      <c r="F9032" s="1149">
        <v>195175538.89787078</v>
      </c>
    </row>
    <row r="9033" spans="2:6" ht="12.95" customHeight="1" x14ac:dyDescent="0.2">
      <c r="B9033" s="1155" t="s">
        <v>9776</v>
      </c>
      <c r="C9033" s="1156">
        <v>51479272.205566332</v>
      </c>
      <c r="D9033" s="1156">
        <v>1589654.6965187602</v>
      </c>
      <c r="E9033" s="1156">
        <v>12011999.072752267</v>
      </c>
      <c r="F9033" s="1157">
        <v>65080925.974837363</v>
      </c>
    </row>
    <row r="9034" spans="2:6" ht="12.95" customHeight="1" x14ac:dyDescent="0.2">
      <c r="B9034" s="1148" t="s">
        <v>9777</v>
      </c>
      <c r="C9034" s="1150">
        <v>22955079.216390394</v>
      </c>
      <c r="D9034" s="1150">
        <v>733156.79521030851</v>
      </c>
      <c r="E9034" s="1150">
        <v>15516608.873344542</v>
      </c>
      <c r="F9034" s="1149">
        <v>39204844.884945244</v>
      </c>
    </row>
    <row r="9035" spans="2:6" ht="12.95" customHeight="1" x14ac:dyDescent="0.2">
      <c r="B9035" s="1155" t="s">
        <v>9778</v>
      </c>
      <c r="C9035" s="1156">
        <v>543745382.38221753</v>
      </c>
      <c r="D9035" s="1156">
        <v>13443403.839364614</v>
      </c>
      <c r="E9035" s="1156">
        <v>103461707.7514908</v>
      </c>
      <c r="F9035" s="1157">
        <v>660650493.97307301</v>
      </c>
    </row>
    <row r="9036" spans="2:6" ht="12.95" customHeight="1" x14ac:dyDescent="0.2">
      <c r="B9036" s="1148" t="s">
        <v>9779</v>
      </c>
      <c r="C9036" s="1150">
        <v>259179054.40300277</v>
      </c>
      <c r="D9036" s="1150">
        <v>5871281.174913384</v>
      </c>
      <c r="E9036" s="1150">
        <v>24981454.287518293</v>
      </c>
      <c r="F9036" s="1149">
        <v>290031789.86543441</v>
      </c>
    </row>
    <row r="9037" spans="2:6" ht="12.95" customHeight="1" x14ac:dyDescent="0.2">
      <c r="B9037" s="1155" t="s">
        <v>9780</v>
      </c>
      <c r="C9037" s="1156">
        <v>785315239.72146785</v>
      </c>
      <c r="D9037" s="1156">
        <v>15900545.662271587</v>
      </c>
      <c r="E9037" s="1156">
        <v>75079122.373650998</v>
      </c>
      <c r="F9037" s="1157">
        <v>876294907.7573905</v>
      </c>
    </row>
    <row r="9038" spans="2:6" ht="12.95" customHeight="1" x14ac:dyDescent="0.2">
      <c r="B9038" s="1148" t="s">
        <v>9781</v>
      </c>
      <c r="C9038" s="1150">
        <v>377252096.66442502</v>
      </c>
      <c r="D9038" s="1150">
        <v>8915037.613563858</v>
      </c>
      <c r="E9038" s="1150">
        <v>14250328.367274757</v>
      </c>
      <c r="F9038" s="1149">
        <v>400417462.64526361</v>
      </c>
    </row>
    <row r="9039" spans="2:6" ht="12.95" customHeight="1" x14ac:dyDescent="0.2">
      <c r="B9039" s="1155" t="s">
        <v>9782</v>
      </c>
      <c r="C9039" s="1156">
        <v>24640374.918524902</v>
      </c>
      <c r="D9039" s="1156">
        <v>1464587.5341253669</v>
      </c>
      <c r="E9039" s="1156">
        <v>11886941.147406166</v>
      </c>
      <c r="F9039" s="1157">
        <v>37991903.600056432</v>
      </c>
    </row>
    <row r="9040" spans="2:6" ht="12.95" customHeight="1" x14ac:dyDescent="0.2">
      <c r="B9040" s="1148" t="s">
        <v>9783</v>
      </c>
      <c r="C9040" s="1150">
        <v>46043960.031564511</v>
      </c>
      <c r="D9040" s="1150">
        <v>1345374.5793333668</v>
      </c>
      <c r="E9040" s="1150">
        <v>11905605.538760472</v>
      </c>
      <c r="F9040" s="1149">
        <v>59294940.149658352</v>
      </c>
    </row>
    <row r="9041" spans="2:6" ht="12.95" customHeight="1" x14ac:dyDescent="0.2">
      <c r="B9041" s="1155" t="s">
        <v>9784</v>
      </c>
      <c r="C9041" s="1156">
        <v>715185068.68256307</v>
      </c>
      <c r="D9041" s="1156">
        <v>16628380.450571543</v>
      </c>
      <c r="E9041" s="1156">
        <v>168449714.70809245</v>
      </c>
      <c r="F9041" s="1157">
        <v>900263163.84122705</v>
      </c>
    </row>
    <row r="9042" spans="2:6" ht="12.95" customHeight="1" x14ac:dyDescent="0.2">
      <c r="B9042" s="1148" t="s">
        <v>9785</v>
      </c>
      <c r="C9042" s="1150">
        <v>7288752.8010965958</v>
      </c>
      <c r="D9042" s="1150">
        <v>22007.217764449822</v>
      </c>
      <c r="E9042" s="1150">
        <v>2731.3743445326663</v>
      </c>
      <c r="F9042" s="1149">
        <v>7313491.3932055784</v>
      </c>
    </row>
    <row r="9043" spans="2:6" ht="12.95" customHeight="1" x14ac:dyDescent="0.2">
      <c r="B9043" s="1155" t="s">
        <v>9786</v>
      </c>
      <c r="C9043" s="1156">
        <v>133874406.6352419</v>
      </c>
      <c r="D9043" s="1156">
        <v>2735353.3300965098</v>
      </c>
      <c r="E9043" s="1156">
        <v>10796387.093182653</v>
      </c>
      <c r="F9043" s="1157">
        <v>147406147.05852106</v>
      </c>
    </row>
    <row r="9044" spans="2:6" ht="12.95" customHeight="1" x14ac:dyDescent="0.2">
      <c r="B9044" s="1148" t="s">
        <v>9787</v>
      </c>
      <c r="C9044" s="1150">
        <v>256514287.0383139</v>
      </c>
      <c r="D9044" s="1150">
        <v>7317572.5123090884</v>
      </c>
      <c r="E9044" s="1150">
        <v>32047032.415830795</v>
      </c>
      <c r="F9044" s="1149">
        <v>295878891.96645379</v>
      </c>
    </row>
    <row r="9045" spans="2:6" ht="12.95" customHeight="1" x14ac:dyDescent="0.2">
      <c r="B9045" s="1155" t="s">
        <v>9788</v>
      </c>
      <c r="C9045" s="1156">
        <v>77416863.240431011</v>
      </c>
      <c r="D9045" s="1156">
        <v>1792897.8252845611</v>
      </c>
      <c r="E9045" s="1156">
        <v>18925021.422536489</v>
      </c>
      <c r="F9045" s="1157">
        <v>98134782.488252059</v>
      </c>
    </row>
    <row r="9046" spans="2:6" ht="12.95" customHeight="1" x14ac:dyDescent="0.2">
      <c r="B9046" s="1148" t="s">
        <v>9789</v>
      </c>
      <c r="C9046" s="1150">
        <v>32685367.76202862</v>
      </c>
      <c r="D9046" s="1150">
        <v>823012.40918058215</v>
      </c>
      <c r="E9046" s="1150">
        <v>12644377.266234068</v>
      </c>
      <c r="F9046" s="1149">
        <v>46152757.437443271</v>
      </c>
    </row>
    <row r="9047" spans="2:6" ht="12.95" customHeight="1" x14ac:dyDescent="0.2">
      <c r="B9047" s="1155" t="s">
        <v>9790</v>
      </c>
      <c r="C9047" s="1156">
        <v>99816542.185894653</v>
      </c>
      <c r="D9047" s="1156">
        <v>2755174.2098869742</v>
      </c>
      <c r="E9047" s="1156">
        <v>20219336.271435555</v>
      </c>
      <c r="F9047" s="1157">
        <v>122791052.66721718</v>
      </c>
    </row>
    <row r="9048" spans="2:6" ht="12.95" customHeight="1" x14ac:dyDescent="0.2">
      <c r="B9048" s="1148" t="s">
        <v>9791</v>
      </c>
      <c r="C9048" s="1150">
        <v>12372938.808269599</v>
      </c>
      <c r="D9048" s="1150">
        <v>545031.04283041367</v>
      </c>
      <c r="E9048" s="1150">
        <v>2911840.1494392888</v>
      </c>
      <c r="F9048" s="1149">
        <v>15829810.000539301</v>
      </c>
    </row>
    <row r="9049" spans="2:6" ht="12.95" customHeight="1" x14ac:dyDescent="0.2">
      <c r="B9049" s="1155" t="s">
        <v>9792</v>
      </c>
      <c r="C9049" s="1156">
        <v>30723264.850911312</v>
      </c>
      <c r="D9049" s="1156">
        <v>773071.8470379872</v>
      </c>
      <c r="E9049" s="1156">
        <v>10017820.475571759</v>
      </c>
      <c r="F9049" s="1157">
        <v>41514157.173521057</v>
      </c>
    </row>
    <row r="9050" spans="2:6" ht="12.95" customHeight="1" x14ac:dyDescent="0.2">
      <c r="B9050" s="1148" t="s">
        <v>9793</v>
      </c>
      <c r="C9050" s="1150">
        <v>596776560.81104898</v>
      </c>
      <c r="D9050" s="1150">
        <v>4742799.9528807625</v>
      </c>
      <c r="E9050" s="1150">
        <v>134352275.07321176</v>
      </c>
      <c r="F9050" s="1149">
        <v>735871635.83714151</v>
      </c>
    </row>
    <row r="9051" spans="2:6" ht="12.95" customHeight="1" x14ac:dyDescent="0.2">
      <c r="B9051" s="1155" t="s">
        <v>9794</v>
      </c>
      <c r="C9051" s="1156">
        <v>127552075.0327529</v>
      </c>
      <c r="D9051" s="1156">
        <v>2194896.3364485111</v>
      </c>
      <c r="E9051" s="1156">
        <v>13078545.007780669</v>
      </c>
      <c r="F9051" s="1157">
        <v>142825516.37698206</v>
      </c>
    </row>
    <row r="9052" spans="2:6" ht="12.95" customHeight="1" x14ac:dyDescent="0.2">
      <c r="B9052" s="1148" t="s">
        <v>9795</v>
      </c>
      <c r="C9052" s="1150">
        <v>62280523.034693398</v>
      </c>
      <c r="D9052" s="1150">
        <v>1251620.9548963187</v>
      </c>
      <c r="E9052" s="1150">
        <v>14390495.742587948</v>
      </c>
      <c r="F9052" s="1149">
        <v>77922639.73217766</v>
      </c>
    </row>
    <row r="9053" spans="2:6" ht="12.95" customHeight="1" x14ac:dyDescent="0.2">
      <c r="B9053" s="1155" t="s">
        <v>9796</v>
      </c>
      <c r="C9053" s="1156">
        <v>239827689.08896777</v>
      </c>
      <c r="D9053" s="1156">
        <v>2213624.0472519835</v>
      </c>
      <c r="E9053" s="1156">
        <v>15365294.61463931</v>
      </c>
      <c r="F9053" s="1157">
        <v>257406607.75085905</v>
      </c>
    </row>
    <row r="9054" spans="2:6" ht="12.95" customHeight="1" x14ac:dyDescent="0.2">
      <c r="B9054" s="1148" t="s">
        <v>9797</v>
      </c>
      <c r="C9054" s="1150">
        <v>122508002.030554</v>
      </c>
      <c r="D9054" s="1150">
        <v>2128745.2289330168</v>
      </c>
      <c r="E9054" s="1150">
        <v>11608417.908764753</v>
      </c>
      <c r="F9054" s="1149">
        <v>136245165.16825178</v>
      </c>
    </row>
    <row r="9055" spans="2:6" ht="12.95" customHeight="1" x14ac:dyDescent="0.2">
      <c r="B9055" s="1155" t="s">
        <v>9798</v>
      </c>
      <c r="C9055" s="1156">
        <v>274820516.25014484</v>
      </c>
      <c r="D9055" s="1156">
        <v>6809105.095333077</v>
      </c>
      <c r="E9055" s="1156">
        <v>193496800.23650214</v>
      </c>
      <c r="F9055" s="1157">
        <v>475126421.58198011</v>
      </c>
    </row>
    <row r="9056" spans="2:6" ht="12.95" customHeight="1" x14ac:dyDescent="0.2">
      <c r="B9056" s="1148" t="s">
        <v>9799</v>
      </c>
      <c r="C9056" s="1150">
        <v>140059639.67963445</v>
      </c>
      <c r="D9056" s="1150">
        <v>6394794.0492630042</v>
      </c>
      <c r="E9056" s="1150">
        <v>143994710.68773812</v>
      </c>
      <c r="F9056" s="1149">
        <v>290449144.41663557</v>
      </c>
    </row>
    <row r="9057" spans="2:6" ht="12.95" customHeight="1" x14ac:dyDescent="0.2">
      <c r="B9057" s="1155" t="s">
        <v>9800</v>
      </c>
      <c r="C9057" s="1156">
        <v>200156614.03602418</v>
      </c>
      <c r="D9057" s="1156">
        <v>5636034.0856731404</v>
      </c>
      <c r="E9057" s="1156">
        <v>12790180.630054122</v>
      </c>
      <c r="F9057" s="1157">
        <v>218582828.75175145</v>
      </c>
    </row>
    <row r="9058" spans="2:6" ht="12.95" customHeight="1" x14ac:dyDescent="0.2">
      <c r="B9058" s="1148" t="s">
        <v>9801</v>
      </c>
      <c r="C9058" s="1150">
        <v>629766485.18961072</v>
      </c>
      <c r="D9058" s="1150">
        <v>9144401.7275977954</v>
      </c>
      <c r="E9058" s="1150">
        <v>98979926.107615218</v>
      </c>
      <c r="F9058" s="1149">
        <v>737890813.02482378</v>
      </c>
    </row>
    <row r="9059" spans="2:6" ht="12.95" customHeight="1" x14ac:dyDescent="0.2">
      <c r="B9059" s="1155" t="s">
        <v>9802</v>
      </c>
      <c r="C9059" s="1156">
        <v>54422357.885589942</v>
      </c>
      <c r="D9059" s="1156">
        <v>1514355.4906384361</v>
      </c>
      <c r="E9059" s="1156">
        <v>16233012.958615063</v>
      </c>
      <c r="F9059" s="1157">
        <v>72169726.334843442</v>
      </c>
    </row>
    <row r="9060" spans="2:6" ht="12.95" customHeight="1" x14ac:dyDescent="0.2">
      <c r="B9060" s="1148" t="s">
        <v>9803</v>
      </c>
      <c r="C9060" s="1150">
        <v>112798319.4806217</v>
      </c>
      <c r="D9060" s="1150">
        <v>2760136.6217358191</v>
      </c>
      <c r="E9060" s="1150">
        <v>48395103.616588347</v>
      </c>
      <c r="F9060" s="1149">
        <v>163953559.71894586</v>
      </c>
    </row>
    <row r="9061" spans="2:6" ht="12.95" customHeight="1" x14ac:dyDescent="0.2">
      <c r="B9061" s="1155" t="s">
        <v>9804</v>
      </c>
      <c r="C9061" s="1156">
        <v>88111924.505020246</v>
      </c>
      <c r="D9061" s="1156">
        <v>2156692.9571136232</v>
      </c>
      <c r="E9061" s="1156">
        <v>17619246.143093795</v>
      </c>
      <c r="F9061" s="1157">
        <v>107887863.60522766</v>
      </c>
    </row>
    <row r="9062" spans="2:6" ht="12.95" customHeight="1" x14ac:dyDescent="0.2">
      <c r="B9062" s="1148" t="s">
        <v>9805</v>
      </c>
      <c r="C9062" s="1150">
        <v>54376063.081903994</v>
      </c>
      <c r="D9062" s="1150">
        <v>1871490.9219283208</v>
      </c>
      <c r="E9062" s="1150">
        <v>9277698.2557076029</v>
      </c>
      <c r="F9062" s="1149">
        <v>65525252.259539917</v>
      </c>
    </row>
    <row r="9063" spans="2:6" ht="12.95" customHeight="1" x14ac:dyDescent="0.2">
      <c r="B9063" s="1155" t="s">
        <v>9806</v>
      </c>
      <c r="C9063" s="1156">
        <v>20649955.163421925</v>
      </c>
      <c r="D9063" s="1156">
        <v>388765.41290035925</v>
      </c>
      <c r="E9063" s="1156">
        <v>4016355.9081903077</v>
      </c>
      <c r="F9063" s="1157">
        <v>25055076.48451259</v>
      </c>
    </row>
    <row r="9064" spans="2:6" ht="12.95" customHeight="1" x14ac:dyDescent="0.2">
      <c r="B9064" s="1148" t="s">
        <v>9807</v>
      </c>
      <c r="C9064" s="1150">
        <v>41277655.85148146</v>
      </c>
      <c r="D9064" s="1150">
        <v>1244860.5677399186</v>
      </c>
      <c r="E9064" s="1150">
        <v>3927994.7021915736</v>
      </c>
      <c r="F9064" s="1149">
        <v>46450511.121412955</v>
      </c>
    </row>
    <row r="9065" spans="2:6" ht="12.95" customHeight="1" x14ac:dyDescent="0.2">
      <c r="B9065" s="1155" t="s">
        <v>9808</v>
      </c>
      <c r="C9065" s="1156">
        <v>46336015.677369699</v>
      </c>
      <c r="D9065" s="1156">
        <v>1665773.7791393278</v>
      </c>
      <c r="E9065" s="1156">
        <v>18076916.554872077</v>
      </c>
      <c r="F9065" s="1157">
        <v>66078706.011381105</v>
      </c>
    </row>
    <row r="9066" spans="2:6" ht="12.95" customHeight="1" x14ac:dyDescent="0.2">
      <c r="B9066" s="1148" t="s">
        <v>9809</v>
      </c>
      <c r="C9066" s="1150">
        <v>18059644.129883584</v>
      </c>
      <c r="D9066" s="1150">
        <v>561212.82059839147</v>
      </c>
      <c r="E9066" s="1150">
        <v>4345941.7457639175</v>
      </c>
      <c r="F9066" s="1149">
        <v>22966798.69624589</v>
      </c>
    </row>
    <row r="9067" spans="2:6" ht="12.95" customHeight="1" x14ac:dyDescent="0.2">
      <c r="B9067" s="1155" t="s">
        <v>9810</v>
      </c>
      <c r="C9067" s="1156">
        <v>13381121.491507707</v>
      </c>
      <c r="D9067" s="1156">
        <v>387902.38475273375</v>
      </c>
      <c r="E9067" s="1156">
        <v>4113319.6974212178</v>
      </c>
      <c r="F9067" s="1157">
        <v>17882343.57368166</v>
      </c>
    </row>
    <row r="9068" spans="2:6" ht="12.95" customHeight="1" x14ac:dyDescent="0.2">
      <c r="B9068" s="1148" t="s">
        <v>9811</v>
      </c>
      <c r="C9068" s="1150">
        <v>19038703.672523998</v>
      </c>
      <c r="D9068" s="1150">
        <v>459030.28791953396</v>
      </c>
      <c r="E9068" s="1150">
        <v>5321422.9912526449</v>
      </c>
      <c r="F9068" s="1149">
        <v>24819156.951696176</v>
      </c>
    </row>
    <row r="9069" spans="2:6" ht="12.95" customHeight="1" x14ac:dyDescent="0.2">
      <c r="B9069" s="1155" t="s">
        <v>9812</v>
      </c>
      <c r="C9069" s="1156">
        <v>13195255.410240352</v>
      </c>
      <c r="D9069" s="1156">
        <v>506309.84660695028</v>
      </c>
      <c r="E9069" s="1156">
        <v>1396967.9117834812</v>
      </c>
      <c r="F9069" s="1157">
        <v>15098533.168630784</v>
      </c>
    </row>
    <row r="9070" spans="2:6" ht="12.95" customHeight="1" x14ac:dyDescent="0.2">
      <c r="B9070" s="1148" t="s">
        <v>9813</v>
      </c>
      <c r="C9070" s="1150">
        <v>18645541.27445513</v>
      </c>
      <c r="D9070" s="1150">
        <v>777343.83636873355</v>
      </c>
      <c r="E9070" s="1150">
        <v>2026289.5673083055</v>
      </c>
      <c r="F9070" s="1149">
        <v>21449174.678132169</v>
      </c>
    </row>
    <row r="9071" spans="2:6" ht="12.95" customHeight="1" x14ac:dyDescent="0.2">
      <c r="B9071" s="1155" t="s">
        <v>9814</v>
      </c>
      <c r="C9071" s="1156">
        <v>175325839.71717668</v>
      </c>
      <c r="D9071" s="1156">
        <v>3437541.798609524</v>
      </c>
      <c r="E9071" s="1156">
        <v>31557158.191794872</v>
      </c>
      <c r="F9071" s="1157">
        <v>210320539.70758107</v>
      </c>
    </row>
    <row r="9072" spans="2:6" ht="12.95" customHeight="1" x14ac:dyDescent="0.2">
      <c r="B9072" s="1148" t="s">
        <v>9815</v>
      </c>
      <c r="C9072" s="1150">
        <v>35588615.183687449</v>
      </c>
      <c r="D9072" s="1150">
        <v>793381.77611210698</v>
      </c>
      <c r="E9072" s="1150">
        <v>3651172.6501032095</v>
      </c>
      <c r="F9072" s="1149">
        <v>40033169.609902769</v>
      </c>
    </row>
    <row r="9073" spans="2:6" ht="12.95" customHeight="1" x14ac:dyDescent="0.2">
      <c r="B9073" s="1155" t="s">
        <v>9816</v>
      </c>
      <c r="C9073" s="1156">
        <v>168348786.94445813</v>
      </c>
      <c r="D9073" s="1156">
        <v>3303642.981505427</v>
      </c>
      <c r="E9073" s="1156">
        <v>85804251.064009696</v>
      </c>
      <c r="F9073" s="1157">
        <v>257456680.98997325</v>
      </c>
    </row>
    <row r="9074" spans="2:6" ht="12.95" customHeight="1" x14ac:dyDescent="0.2">
      <c r="B9074" s="1148" t="s">
        <v>9817</v>
      </c>
      <c r="C9074" s="1150">
        <v>57093581.795600213</v>
      </c>
      <c r="D9074" s="1150">
        <v>1505940.9661990874</v>
      </c>
      <c r="E9074" s="1150">
        <v>15850117.074015534</v>
      </c>
      <c r="F9074" s="1149">
        <v>74449639.835814834</v>
      </c>
    </row>
    <row r="9075" spans="2:6" ht="12.95" customHeight="1" x14ac:dyDescent="0.2">
      <c r="B9075" s="1155" t="s">
        <v>9818</v>
      </c>
      <c r="C9075" s="1156">
        <v>25356364.582653139</v>
      </c>
      <c r="D9075" s="1156">
        <v>722771.68983388238</v>
      </c>
      <c r="E9075" s="1156">
        <v>6784674.5659170961</v>
      </c>
      <c r="F9075" s="1157">
        <v>32863810.838404119</v>
      </c>
    </row>
    <row r="9076" spans="2:6" ht="12.95" customHeight="1" x14ac:dyDescent="0.2">
      <c r="B9076" s="1148" t="s">
        <v>9819</v>
      </c>
      <c r="C9076" s="1150">
        <v>12326369.257974228</v>
      </c>
      <c r="D9076" s="1150">
        <v>359710.13193030126</v>
      </c>
      <c r="E9076" s="1150">
        <v>93972.283996421495</v>
      </c>
      <c r="F9076" s="1149">
        <v>12780051.673900951</v>
      </c>
    </row>
    <row r="9077" spans="2:6" ht="12.95" customHeight="1" x14ac:dyDescent="0.2">
      <c r="B9077" s="1155" t="s">
        <v>9820</v>
      </c>
      <c r="C9077" s="1156">
        <v>30418708.234377868</v>
      </c>
      <c r="D9077" s="1156">
        <v>1001803.0737636613</v>
      </c>
      <c r="E9077" s="1156">
        <v>2139034.8792709289</v>
      </c>
      <c r="F9077" s="1157">
        <v>33559546.187412456</v>
      </c>
    </row>
    <row r="9078" spans="2:6" ht="12.95" customHeight="1" x14ac:dyDescent="0.2">
      <c r="B9078" s="1148" t="s">
        <v>9821</v>
      </c>
      <c r="C9078" s="1150">
        <v>22201311.893467989</v>
      </c>
      <c r="D9078" s="1150">
        <v>762111.38956314372</v>
      </c>
      <c r="E9078" s="1150">
        <v>5633589.6510436032</v>
      </c>
      <c r="F9078" s="1149">
        <v>28597012.934074737</v>
      </c>
    </row>
    <row r="9079" spans="2:6" ht="12.95" customHeight="1" x14ac:dyDescent="0.2">
      <c r="B9079" s="1155" t="s">
        <v>9822</v>
      </c>
      <c r="C9079" s="1156">
        <v>68569198.177529529</v>
      </c>
      <c r="D9079" s="1156">
        <v>2212775.4029068178</v>
      </c>
      <c r="E9079" s="1156">
        <v>11232321.762833171</v>
      </c>
      <c r="F9079" s="1157">
        <v>82014295.343269527</v>
      </c>
    </row>
    <row r="9080" spans="2:6" ht="12.95" customHeight="1" x14ac:dyDescent="0.2">
      <c r="B9080" s="1148" t="s">
        <v>9823</v>
      </c>
      <c r="C9080" s="1150">
        <v>40683516.308627538</v>
      </c>
      <c r="D9080" s="1150">
        <v>1299634.0875092156</v>
      </c>
      <c r="E9080" s="1150">
        <v>27380922.247657664</v>
      </c>
      <c r="F9080" s="1149">
        <v>69364072.643794417</v>
      </c>
    </row>
    <row r="9081" spans="2:6" ht="12.95" customHeight="1" x14ac:dyDescent="0.2">
      <c r="B9081" s="1155" t="s">
        <v>9824</v>
      </c>
      <c r="C9081" s="1156">
        <v>26124693.475874379</v>
      </c>
      <c r="D9081" s="1156">
        <v>654650.00138131063</v>
      </c>
      <c r="E9081" s="1156">
        <v>6224751.3074082565</v>
      </c>
      <c r="F9081" s="1157">
        <v>33004094.784663945</v>
      </c>
    </row>
    <row r="9082" spans="2:6" ht="12.95" customHeight="1" x14ac:dyDescent="0.2">
      <c r="B9082" s="1148" t="s">
        <v>9825</v>
      </c>
      <c r="C9082" s="1150">
        <v>27619177.65777212</v>
      </c>
      <c r="D9082" s="1150">
        <v>1156975.5347067232</v>
      </c>
      <c r="E9082" s="1150">
        <v>2733260.2934848438</v>
      </c>
      <c r="F9082" s="1149">
        <v>31509413.485963687</v>
      </c>
    </row>
    <row r="9083" spans="2:6" ht="12.95" customHeight="1" x14ac:dyDescent="0.2">
      <c r="B9083" s="1155" t="s">
        <v>9826</v>
      </c>
      <c r="C9083" s="1156">
        <v>121946145.21430604</v>
      </c>
      <c r="D9083" s="1156">
        <v>3641302.7442638967</v>
      </c>
      <c r="E9083" s="1156">
        <v>38773157.117136702</v>
      </c>
      <c r="F9083" s="1157">
        <v>164360605.07570666</v>
      </c>
    </row>
    <row r="9084" spans="2:6" ht="12.95" customHeight="1" x14ac:dyDescent="0.2">
      <c r="B9084" s="1148" t="s">
        <v>9827</v>
      </c>
      <c r="C9084" s="1150">
        <v>741128.97888944426</v>
      </c>
      <c r="D9084" s="1150">
        <v>62512.005493005861</v>
      </c>
      <c r="E9084" s="1150">
        <v>325.16361244436507</v>
      </c>
      <c r="F9084" s="1149">
        <v>803966.14799489453</v>
      </c>
    </row>
    <row r="9085" spans="2:6" ht="12.95" customHeight="1" x14ac:dyDescent="0.2">
      <c r="B9085" s="1155" t="s">
        <v>9828</v>
      </c>
      <c r="C9085" s="1156">
        <v>27573294.974000271</v>
      </c>
      <c r="D9085" s="1156">
        <v>537191.87048948184</v>
      </c>
      <c r="E9085" s="1156">
        <v>9592803.7696250658</v>
      </c>
      <c r="F9085" s="1157">
        <v>37703290.614114821</v>
      </c>
    </row>
    <row r="9086" spans="2:6" ht="12.95" customHeight="1" x14ac:dyDescent="0.2">
      <c r="B9086" s="1148" t="s">
        <v>9829</v>
      </c>
      <c r="C9086" s="1150">
        <v>49335012.29240872</v>
      </c>
      <c r="D9086" s="1150">
        <v>1882609.6012302295</v>
      </c>
      <c r="E9086" s="1150">
        <v>28373256.560115393</v>
      </c>
      <c r="F9086" s="1149">
        <v>79590878.453754336</v>
      </c>
    </row>
    <row r="9087" spans="2:6" ht="12.95" customHeight="1" x14ac:dyDescent="0.2">
      <c r="B9087" s="1155" t="s">
        <v>9830</v>
      </c>
      <c r="C9087" s="1156">
        <v>24564682.227631833</v>
      </c>
      <c r="D9087" s="1156">
        <v>524692.34615137288</v>
      </c>
      <c r="E9087" s="1156">
        <v>9776489.6915216446</v>
      </c>
      <c r="F9087" s="1157">
        <v>34865864.265304849</v>
      </c>
    </row>
    <row r="9088" spans="2:6" ht="12.95" customHeight="1" x14ac:dyDescent="0.2">
      <c r="B9088" s="1148" t="s">
        <v>9831</v>
      </c>
      <c r="C9088" s="1150">
        <v>785225.80970010464</v>
      </c>
      <c r="D9088" s="1150">
        <v>22870.245912075308</v>
      </c>
      <c r="E9088" s="1150">
        <v>0</v>
      </c>
      <c r="F9088" s="1149">
        <v>808096.05561217992</v>
      </c>
    </row>
    <row r="9089" spans="2:6" ht="12.95" customHeight="1" x14ac:dyDescent="0.2">
      <c r="B9089" s="1155" t="s">
        <v>9832</v>
      </c>
      <c r="C9089" s="1156">
        <v>172768086.15685356</v>
      </c>
      <c r="D9089" s="1156">
        <v>7352726.5255223699</v>
      </c>
      <c r="E9089" s="1156">
        <v>40489761.17436038</v>
      </c>
      <c r="F9089" s="1157">
        <v>220610573.8567363</v>
      </c>
    </row>
    <row r="9090" spans="2:6" ht="12.95" customHeight="1" x14ac:dyDescent="0.2">
      <c r="B9090" s="1148" t="s">
        <v>9833</v>
      </c>
      <c r="C9090" s="1150">
        <v>119859582.08912493</v>
      </c>
      <c r="D9090" s="1150">
        <v>2986595.2076727473</v>
      </c>
      <c r="E9090" s="1150">
        <v>16661682.601784404</v>
      </c>
      <c r="F9090" s="1149">
        <v>139507859.89858207</v>
      </c>
    </row>
    <row r="9091" spans="2:6" ht="12.95" customHeight="1" x14ac:dyDescent="0.2">
      <c r="B9091" s="1155" t="s">
        <v>9834</v>
      </c>
      <c r="C9091" s="1156">
        <v>102255330.46434215</v>
      </c>
      <c r="D9091" s="1156">
        <v>3379474.3880767869</v>
      </c>
      <c r="E9091" s="1156">
        <v>36251544.346079797</v>
      </c>
      <c r="F9091" s="1157">
        <v>141886349.19849873</v>
      </c>
    </row>
    <row r="9092" spans="2:6" ht="12.95" customHeight="1" x14ac:dyDescent="0.2">
      <c r="B9092" s="1148" t="s">
        <v>9835</v>
      </c>
      <c r="C9092" s="1150">
        <v>148113287.04133457</v>
      </c>
      <c r="D9092" s="1150">
        <v>3562421.971570929</v>
      </c>
      <c r="E9092" s="1150">
        <v>25854479.13674973</v>
      </c>
      <c r="F9092" s="1149">
        <v>177530188.14965522</v>
      </c>
    </row>
    <row r="9093" spans="2:6" ht="12.95" customHeight="1" x14ac:dyDescent="0.2">
      <c r="B9093" s="1155" t="s">
        <v>9836</v>
      </c>
      <c r="C9093" s="1156">
        <v>131185324.19561985</v>
      </c>
      <c r="D9093" s="1156">
        <v>2053143.963201026</v>
      </c>
      <c r="E9093" s="1156">
        <v>23528266.115131963</v>
      </c>
      <c r="F9093" s="1157">
        <v>156766734.27395284</v>
      </c>
    </row>
    <row r="9094" spans="2:6" ht="12.95" customHeight="1" x14ac:dyDescent="0.2">
      <c r="B9094" s="1148" t="s">
        <v>9837</v>
      </c>
      <c r="C9094" s="1150">
        <v>13345541.805588832</v>
      </c>
      <c r="D9094" s="1150">
        <v>467401.66095150117</v>
      </c>
      <c r="E9094" s="1150">
        <v>3540381.4122942458</v>
      </c>
      <c r="F9094" s="1149">
        <v>17353324.878834579</v>
      </c>
    </row>
    <row r="9095" spans="2:6" ht="12.95" customHeight="1" x14ac:dyDescent="0.2">
      <c r="B9095" s="1155" t="s">
        <v>9838</v>
      </c>
      <c r="C9095" s="1156">
        <v>2073735343.3608994</v>
      </c>
      <c r="D9095" s="1156">
        <v>39097116.900766581</v>
      </c>
      <c r="E9095" s="1156">
        <v>1372659400.7186894</v>
      </c>
      <c r="F9095" s="1157">
        <v>3485491860.9803553</v>
      </c>
    </row>
    <row r="9096" spans="2:6" ht="12.95" customHeight="1" x14ac:dyDescent="0.2">
      <c r="B9096" s="1148" t="s">
        <v>9839</v>
      </c>
      <c r="C9096" s="1150">
        <v>348580364.74599457</v>
      </c>
      <c r="D9096" s="1150">
        <v>17195476.24637625</v>
      </c>
      <c r="E9096" s="1150">
        <v>135453975.19349629</v>
      </c>
      <c r="F9096" s="1149">
        <v>501229816.18586713</v>
      </c>
    </row>
    <row r="9097" spans="2:6" ht="12.95" customHeight="1" x14ac:dyDescent="0.2">
      <c r="B9097" s="1155" t="s">
        <v>9840</v>
      </c>
      <c r="C9097" s="1156">
        <v>299148916.39368224</v>
      </c>
      <c r="D9097" s="1156">
        <v>7416087.1753605399</v>
      </c>
      <c r="E9097" s="1156">
        <v>60379373.962308906</v>
      </c>
      <c r="F9097" s="1157">
        <v>366944377.53135169</v>
      </c>
    </row>
    <row r="9098" spans="2:6" ht="12.95" customHeight="1" x14ac:dyDescent="0.2">
      <c r="B9098" s="1148" t="s">
        <v>9841</v>
      </c>
      <c r="C9098" s="1150">
        <v>1141595378.1962397</v>
      </c>
      <c r="D9098" s="1150">
        <v>22428936.468787022</v>
      </c>
      <c r="E9098" s="1150">
        <v>339107816.47844672</v>
      </c>
      <c r="F9098" s="1149">
        <v>1503132131.1434734</v>
      </c>
    </row>
    <row r="9099" spans="2:6" ht="12.95" customHeight="1" x14ac:dyDescent="0.2">
      <c r="B9099" s="1155" t="s">
        <v>9842</v>
      </c>
      <c r="C9099" s="1156">
        <v>397175621.79256094</v>
      </c>
      <c r="D9099" s="1156">
        <v>13234047.594553128</v>
      </c>
      <c r="E9099" s="1156">
        <v>359308507.16723841</v>
      </c>
      <c r="F9099" s="1157">
        <v>769718176.55435252</v>
      </c>
    </row>
    <row r="9100" spans="2:6" ht="12.95" customHeight="1" x14ac:dyDescent="0.2">
      <c r="B9100" s="1148" t="s">
        <v>9843</v>
      </c>
      <c r="C9100" s="1150">
        <v>216980310.54346684</v>
      </c>
      <c r="D9100" s="1150">
        <v>5680566.3380906126</v>
      </c>
      <c r="E9100" s="1150">
        <v>49132602.39219074</v>
      </c>
      <c r="F9100" s="1149">
        <v>271793479.27374816</v>
      </c>
    </row>
    <row r="9101" spans="2:6" ht="12.95" customHeight="1" x14ac:dyDescent="0.2">
      <c r="B9101" s="1155" t="s">
        <v>9844</v>
      </c>
      <c r="C9101" s="1156">
        <v>65296141.819601826</v>
      </c>
      <c r="D9101" s="1156">
        <v>1436467.2003152363</v>
      </c>
      <c r="E9101" s="1156">
        <v>5241984.2728148941</v>
      </c>
      <c r="F9101" s="1157">
        <v>71974593.292731956</v>
      </c>
    </row>
    <row r="9102" spans="2:6" ht="12.95" customHeight="1" x14ac:dyDescent="0.2">
      <c r="B9102" s="1148" t="s">
        <v>9845</v>
      </c>
      <c r="C9102" s="1150">
        <v>147712431.73820215</v>
      </c>
      <c r="D9102" s="1150">
        <v>5591544.984663046</v>
      </c>
      <c r="E9102" s="1150">
        <v>37919441.041116908</v>
      </c>
      <c r="F9102" s="1149">
        <v>191223417.76398212</v>
      </c>
    </row>
    <row r="9103" spans="2:6" ht="12.95" customHeight="1" x14ac:dyDescent="0.2">
      <c r="B9103" s="1155" t="s">
        <v>9846</v>
      </c>
      <c r="C9103" s="1156">
        <v>60243551.672511242</v>
      </c>
      <c r="D9103" s="1156">
        <v>1730831.7176678276</v>
      </c>
      <c r="E9103" s="1156">
        <v>19632497.472876694</v>
      </c>
      <c r="F9103" s="1157">
        <v>81606880.863055766</v>
      </c>
    </row>
    <row r="9104" spans="2:6" ht="12.95" customHeight="1" x14ac:dyDescent="0.2">
      <c r="B9104" s="1148" t="s">
        <v>9847</v>
      </c>
      <c r="C9104" s="1150">
        <v>337050073.78879237</v>
      </c>
      <c r="D9104" s="1150">
        <v>10435161.008988936</v>
      </c>
      <c r="E9104" s="1150">
        <v>60504321.390295148</v>
      </c>
      <c r="F9104" s="1149">
        <v>407989556.18807644</v>
      </c>
    </row>
    <row r="9105" spans="2:6" ht="12.95" customHeight="1" x14ac:dyDescent="0.2">
      <c r="B9105" s="1155" t="s">
        <v>9848</v>
      </c>
      <c r="C9105" s="1156">
        <v>157854977.5712634</v>
      </c>
      <c r="D9105" s="1156">
        <v>4229413.275463284</v>
      </c>
      <c r="E9105" s="1156">
        <v>14464280.839769233</v>
      </c>
      <c r="F9105" s="1157">
        <v>176548671.68649593</v>
      </c>
    </row>
    <row r="9106" spans="2:6" ht="12.95" customHeight="1" x14ac:dyDescent="0.2">
      <c r="B9106" s="1148" t="s">
        <v>9849</v>
      </c>
      <c r="C9106" s="1150">
        <v>211847906.50634202</v>
      </c>
      <c r="D9106" s="1150">
        <v>7005933.048201533</v>
      </c>
      <c r="E9106" s="1150">
        <v>139913441.89662081</v>
      </c>
      <c r="F9106" s="1149">
        <v>358767281.45116436</v>
      </c>
    </row>
    <row r="9107" spans="2:6" ht="12.95" customHeight="1" x14ac:dyDescent="0.2">
      <c r="B9107" s="1155" t="s">
        <v>9850</v>
      </c>
      <c r="C9107" s="1156">
        <v>32916704.407153696</v>
      </c>
      <c r="D9107" s="1156">
        <v>942498.65621933073</v>
      </c>
      <c r="E9107" s="1156">
        <v>4975458.4994562073</v>
      </c>
      <c r="F9107" s="1157">
        <v>38834661.562829234</v>
      </c>
    </row>
    <row r="9108" spans="2:6" ht="12.95" customHeight="1" x14ac:dyDescent="0.2">
      <c r="B9108" s="1148" t="s">
        <v>9851</v>
      </c>
      <c r="C9108" s="1150">
        <v>61385261.207923688</v>
      </c>
      <c r="D9108" s="1150">
        <v>2423368.6547298958</v>
      </c>
      <c r="E9108" s="1150">
        <v>12472509.222941114</v>
      </c>
      <c r="F9108" s="1149">
        <v>76281139.085594699</v>
      </c>
    </row>
    <row r="9109" spans="2:6" ht="12.95" customHeight="1" x14ac:dyDescent="0.2">
      <c r="B9109" s="1155" t="s">
        <v>9852</v>
      </c>
      <c r="C9109" s="1156">
        <v>46651836.904889062</v>
      </c>
      <c r="D9109" s="1156">
        <v>2161756.0555796921</v>
      </c>
      <c r="E9109" s="1156">
        <v>18345756.933232855</v>
      </c>
      <c r="F9109" s="1157">
        <v>67159349.893701613</v>
      </c>
    </row>
    <row r="9110" spans="2:6" ht="12.95" customHeight="1" x14ac:dyDescent="0.2">
      <c r="B9110" s="1148" t="s">
        <v>9853</v>
      </c>
      <c r="C9110" s="1150">
        <v>78596350.434637636</v>
      </c>
      <c r="D9110" s="1150">
        <v>2313188.7278830423</v>
      </c>
      <c r="E9110" s="1150">
        <v>35773083.717580929</v>
      </c>
      <c r="F9110" s="1149">
        <v>116682622.88010161</v>
      </c>
    </row>
    <row r="9111" spans="2:6" ht="12.95" customHeight="1" x14ac:dyDescent="0.2">
      <c r="B9111" s="1155" t="s">
        <v>9854</v>
      </c>
      <c r="C9111" s="1156">
        <v>63276479.493812665</v>
      </c>
      <c r="D9111" s="1156">
        <v>3975078.8803580538</v>
      </c>
      <c r="E9111" s="1156">
        <v>22481699.994097397</v>
      </c>
      <c r="F9111" s="1157">
        <v>89733258.368268117</v>
      </c>
    </row>
    <row r="9112" spans="2:6" ht="12.95" customHeight="1" x14ac:dyDescent="0.2">
      <c r="B9112" s="1148" t="s">
        <v>9855</v>
      </c>
      <c r="C9112" s="1150">
        <v>240903734.18473056</v>
      </c>
      <c r="D9112" s="1150">
        <v>6216952.7156423135</v>
      </c>
      <c r="E9112" s="1150">
        <v>8842171.5688769929</v>
      </c>
      <c r="F9112" s="1149">
        <v>255962858.46924984</v>
      </c>
    </row>
    <row r="9113" spans="2:6" ht="12.95" customHeight="1" x14ac:dyDescent="0.2">
      <c r="B9113" s="1155" t="s">
        <v>9856</v>
      </c>
      <c r="C9113" s="1156">
        <v>274316218.84856862</v>
      </c>
      <c r="D9113" s="1156">
        <v>5711390.8267633012</v>
      </c>
      <c r="E9113" s="1156">
        <v>22250061.07137775</v>
      </c>
      <c r="F9113" s="1157">
        <v>302277670.74670964</v>
      </c>
    </row>
    <row r="9114" spans="2:6" ht="12.95" customHeight="1" x14ac:dyDescent="0.2">
      <c r="B9114" s="1148" t="s">
        <v>9857</v>
      </c>
      <c r="C9114" s="1150">
        <v>99949382.171545401</v>
      </c>
      <c r="D9114" s="1150">
        <v>2473582.5091192378</v>
      </c>
      <c r="E9114" s="1150">
        <v>75721690.546309263</v>
      </c>
      <c r="F9114" s="1149">
        <v>178144655.22697389</v>
      </c>
    </row>
    <row r="9115" spans="2:6" ht="12.95" customHeight="1" x14ac:dyDescent="0.2">
      <c r="B9115" s="1155" t="s">
        <v>9858</v>
      </c>
      <c r="C9115" s="1156">
        <v>150752915.09126249</v>
      </c>
      <c r="D9115" s="1156">
        <v>5707018.1508153351</v>
      </c>
      <c r="E9115" s="1156">
        <v>56492567.549404733</v>
      </c>
      <c r="F9115" s="1157">
        <v>212952500.79148257</v>
      </c>
    </row>
    <row r="9116" spans="2:6" ht="12.95" customHeight="1" x14ac:dyDescent="0.2">
      <c r="B9116" s="1148" t="s">
        <v>9859</v>
      </c>
      <c r="C9116" s="1150">
        <v>108526696.57078525</v>
      </c>
      <c r="D9116" s="1150">
        <v>3678729.3982659262</v>
      </c>
      <c r="E9116" s="1150">
        <v>12741823.235028479</v>
      </c>
      <c r="F9116" s="1149">
        <v>124947249.20407966</v>
      </c>
    </row>
    <row r="9117" spans="2:6" ht="12.95" customHeight="1" x14ac:dyDescent="0.2">
      <c r="B9117" s="1155" t="s">
        <v>9860</v>
      </c>
      <c r="C9117" s="1156">
        <v>6564932.858600121</v>
      </c>
      <c r="D9117" s="1156">
        <v>113632.0394373553</v>
      </c>
      <c r="E9117" s="1156">
        <v>191521.36772973102</v>
      </c>
      <c r="F9117" s="1157">
        <v>6870086.2657672074</v>
      </c>
    </row>
    <row r="9118" spans="2:6" ht="12.95" customHeight="1" x14ac:dyDescent="0.2">
      <c r="B9118" s="1148" t="s">
        <v>9861</v>
      </c>
      <c r="C9118" s="1150">
        <v>14362653.753632843</v>
      </c>
      <c r="D9118" s="1150">
        <v>448932.85859231593</v>
      </c>
      <c r="E9118" s="1150">
        <v>377189.79043546348</v>
      </c>
      <c r="F9118" s="1149">
        <v>15188776.402660623</v>
      </c>
    </row>
    <row r="9119" spans="2:6" ht="12.95" customHeight="1" x14ac:dyDescent="0.2">
      <c r="B9119" s="1155" t="s">
        <v>9862</v>
      </c>
      <c r="C9119" s="1156">
        <v>5847844.2080342462</v>
      </c>
      <c r="D9119" s="1156">
        <v>138947.53176770281</v>
      </c>
      <c r="E9119" s="1156">
        <v>386294.37158390565</v>
      </c>
      <c r="F9119" s="1157">
        <v>6373086.1113858549</v>
      </c>
    </row>
    <row r="9120" spans="2:6" ht="12.95" customHeight="1" x14ac:dyDescent="0.2">
      <c r="B9120" s="1148" t="s">
        <v>9863</v>
      </c>
      <c r="C9120" s="1150">
        <v>59032056.498308085</v>
      </c>
      <c r="D9120" s="1150">
        <v>2283140.9645432164</v>
      </c>
      <c r="E9120" s="1150">
        <v>12148122.561810005</v>
      </c>
      <c r="F9120" s="1149">
        <v>73463320.024661303</v>
      </c>
    </row>
    <row r="9121" spans="2:6" ht="12.95" customHeight="1" x14ac:dyDescent="0.2">
      <c r="B9121" s="1155" t="s">
        <v>9864</v>
      </c>
      <c r="C9121" s="1156">
        <v>35939191.85729745</v>
      </c>
      <c r="D9121" s="1156">
        <v>1874367.682420406</v>
      </c>
      <c r="E9121" s="1156">
        <v>4202999.8217333732</v>
      </c>
      <c r="F9121" s="1157">
        <v>42016559.361451223</v>
      </c>
    </row>
    <row r="9122" spans="2:6" ht="12.95" customHeight="1" x14ac:dyDescent="0.2">
      <c r="B9122" s="1148" t="s">
        <v>9865</v>
      </c>
      <c r="C9122" s="1150">
        <v>40893697.46482791</v>
      </c>
      <c r="D9122" s="1150">
        <v>1629008.7800504819</v>
      </c>
      <c r="E9122" s="1150">
        <v>5923986.3704447132</v>
      </c>
      <c r="F9122" s="1149">
        <v>48446692.615323104</v>
      </c>
    </row>
    <row r="9123" spans="2:6" ht="12.95" customHeight="1" x14ac:dyDescent="0.2">
      <c r="B9123" s="1155" t="s">
        <v>9866</v>
      </c>
      <c r="C9123" s="1156">
        <v>6497482.5659894235</v>
      </c>
      <c r="D9123" s="1156">
        <v>268977.10600994225</v>
      </c>
      <c r="E9123" s="1156">
        <v>1389619.2141422385</v>
      </c>
      <c r="F9123" s="1157">
        <v>8156078.8861416047</v>
      </c>
    </row>
    <row r="9124" spans="2:6" ht="12.95" customHeight="1" x14ac:dyDescent="0.2">
      <c r="B9124" s="1148" t="s">
        <v>9867</v>
      </c>
      <c r="C9124" s="1150">
        <v>35658400.822478183</v>
      </c>
      <c r="D9124" s="1150">
        <v>1271053.4720203525</v>
      </c>
      <c r="E9124" s="1150">
        <v>1472796.0662055071</v>
      </c>
      <c r="F9124" s="1149">
        <v>38402250.360704042</v>
      </c>
    </row>
    <row r="9125" spans="2:6" ht="12.95" customHeight="1" x14ac:dyDescent="0.2">
      <c r="B9125" s="1155" t="s">
        <v>9868</v>
      </c>
      <c r="C9125" s="1156">
        <v>216928383.43428808</v>
      </c>
      <c r="D9125" s="1156">
        <v>6977309.2813052852</v>
      </c>
      <c r="E9125" s="1156">
        <v>24130295.671639789</v>
      </c>
      <c r="F9125" s="1157">
        <v>248035988.38723317</v>
      </c>
    </row>
    <row r="9126" spans="2:6" ht="12.95" customHeight="1" x14ac:dyDescent="0.2">
      <c r="B9126" s="1148" t="s">
        <v>9869</v>
      </c>
      <c r="C9126" s="1150">
        <v>79565106.979425073</v>
      </c>
      <c r="D9126" s="1150">
        <v>2044412.9951075478</v>
      </c>
      <c r="E9126" s="1150">
        <v>14427261.133304618</v>
      </c>
      <c r="F9126" s="1149">
        <v>96036781.10783723</v>
      </c>
    </row>
    <row r="9127" spans="2:6" ht="12.95" customHeight="1" x14ac:dyDescent="0.2">
      <c r="B9127" s="1155" t="s">
        <v>9870</v>
      </c>
      <c r="C9127" s="1156">
        <v>114739953.76933782</v>
      </c>
      <c r="D9127" s="1156">
        <v>4364175.1207150025</v>
      </c>
      <c r="E9127" s="1156">
        <v>9686737.4069322199</v>
      </c>
      <c r="F9127" s="1157">
        <v>128790866.29698505</v>
      </c>
    </row>
    <row r="9128" spans="2:6" ht="12.95" customHeight="1" x14ac:dyDescent="0.2">
      <c r="B9128" s="1148" t="s">
        <v>9871</v>
      </c>
      <c r="C9128" s="1150">
        <v>207421326.50879723</v>
      </c>
      <c r="D9128" s="1150">
        <v>5976412.3870966267</v>
      </c>
      <c r="E9128" s="1150">
        <v>43489108.892823577</v>
      </c>
      <c r="F9128" s="1149">
        <v>256886847.78871742</v>
      </c>
    </row>
    <row r="9129" spans="2:6" ht="12.95" customHeight="1" x14ac:dyDescent="0.2">
      <c r="B9129" s="1155" t="s">
        <v>9872</v>
      </c>
      <c r="C9129" s="1156">
        <v>186119122.89463061</v>
      </c>
      <c r="D9129" s="1156">
        <v>6217715.0571727147</v>
      </c>
      <c r="E9129" s="1156">
        <v>43092283.839592189</v>
      </c>
      <c r="F9129" s="1157">
        <v>235429121.79139552</v>
      </c>
    </row>
    <row r="9130" spans="2:6" ht="12.95" customHeight="1" x14ac:dyDescent="0.2">
      <c r="B9130" s="1148" t="s">
        <v>9873</v>
      </c>
      <c r="C9130" s="1150">
        <v>67245881.133295551</v>
      </c>
      <c r="D9130" s="1150">
        <v>1448463.2915672301</v>
      </c>
      <c r="E9130" s="1150">
        <v>13821026.133666169</v>
      </c>
      <c r="F9130" s="1149">
        <v>82515370.55852896</v>
      </c>
    </row>
    <row r="9131" spans="2:6" ht="12.95" customHeight="1" x14ac:dyDescent="0.2">
      <c r="B9131" s="1155" t="s">
        <v>9874</v>
      </c>
      <c r="C9131" s="1156">
        <v>78041362.283624977</v>
      </c>
      <c r="D9131" s="1156">
        <v>2051504.2097205359</v>
      </c>
      <c r="E9131" s="1156">
        <v>5715097.2769034272</v>
      </c>
      <c r="F9131" s="1157">
        <v>85807963.770248935</v>
      </c>
    </row>
    <row r="9132" spans="2:6" ht="12.95" customHeight="1" x14ac:dyDescent="0.2">
      <c r="B9132" s="1148" t="s">
        <v>9875</v>
      </c>
      <c r="C9132" s="1150">
        <v>87548831.329029843</v>
      </c>
      <c r="D9132" s="1150">
        <v>5463859.9702218566</v>
      </c>
      <c r="E9132" s="1150">
        <v>42798263.396792009</v>
      </c>
      <c r="F9132" s="1149">
        <v>135810954.69604373</v>
      </c>
    </row>
    <row r="9133" spans="2:6" ht="12.95" customHeight="1" x14ac:dyDescent="0.2">
      <c r="B9133" s="1155" t="s">
        <v>9876</v>
      </c>
      <c r="C9133" s="1156">
        <v>3462409248.4151058</v>
      </c>
      <c r="D9133" s="1156">
        <v>49688299.015043758</v>
      </c>
      <c r="E9133" s="1156">
        <v>452320135.70395243</v>
      </c>
      <c r="F9133" s="1157">
        <v>3964417683.1341019</v>
      </c>
    </row>
    <row r="9134" spans="2:6" ht="12.95" customHeight="1" x14ac:dyDescent="0.2">
      <c r="B9134" s="1148" t="s">
        <v>9877</v>
      </c>
      <c r="C9134" s="1150">
        <v>162192677.04066342</v>
      </c>
      <c r="D9134" s="1150">
        <v>3413592.767512918</v>
      </c>
      <c r="E9134" s="1150">
        <v>10584321.362657715</v>
      </c>
      <c r="F9134" s="1149">
        <v>176190591.17083406</v>
      </c>
    </row>
    <row r="9135" spans="2:6" ht="12.95" customHeight="1" x14ac:dyDescent="0.2">
      <c r="B9135" s="1155" t="s">
        <v>9878</v>
      </c>
      <c r="C9135" s="1156">
        <v>91856308.671394557</v>
      </c>
      <c r="D9135" s="1156">
        <v>2318697.724225386</v>
      </c>
      <c r="E9135" s="1156">
        <v>4217860.8766878173</v>
      </c>
      <c r="F9135" s="1157">
        <v>98392867.272307754</v>
      </c>
    </row>
    <row r="9136" spans="2:6" ht="12.95" customHeight="1" x14ac:dyDescent="0.2">
      <c r="B9136" s="1148" t="s">
        <v>9879</v>
      </c>
      <c r="C9136" s="1150">
        <v>11981424.889857195</v>
      </c>
      <c r="D9136" s="1150">
        <v>75946.476991042553</v>
      </c>
      <c r="E9136" s="1150">
        <v>3010861.0435737832</v>
      </c>
      <c r="F9136" s="1149">
        <v>15068232.410422022</v>
      </c>
    </row>
    <row r="9137" spans="2:6" ht="12.95" customHeight="1" x14ac:dyDescent="0.2">
      <c r="B9137" s="1155" t="s">
        <v>9880</v>
      </c>
      <c r="C9137" s="1156">
        <v>409345385.48317009</v>
      </c>
      <c r="D9137" s="1156">
        <v>9085931.5705961678</v>
      </c>
      <c r="E9137" s="1156">
        <v>188679027.56637853</v>
      </c>
      <c r="F9137" s="1157">
        <v>607110344.62014484</v>
      </c>
    </row>
    <row r="9138" spans="2:6" ht="12.95" customHeight="1" x14ac:dyDescent="0.2">
      <c r="B9138" s="1148" t="s">
        <v>9881</v>
      </c>
      <c r="C9138" s="1150">
        <v>435552228.19525874</v>
      </c>
      <c r="D9138" s="1150">
        <v>11473973.60648326</v>
      </c>
      <c r="E9138" s="1150">
        <v>77240933.009370595</v>
      </c>
      <c r="F9138" s="1149">
        <v>524267134.81111264</v>
      </c>
    </row>
    <row r="9139" spans="2:6" ht="12.95" customHeight="1" x14ac:dyDescent="0.2">
      <c r="B9139" s="1155" t="s">
        <v>9882</v>
      </c>
      <c r="C9139" s="1156">
        <v>284414393.10420984</v>
      </c>
      <c r="D9139" s="1156">
        <v>7731308.2062807502</v>
      </c>
      <c r="E9139" s="1156">
        <v>40066133.875106767</v>
      </c>
      <c r="F9139" s="1157">
        <v>332211835.18559736</v>
      </c>
    </row>
    <row r="9140" spans="2:6" ht="12.95" customHeight="1" x14ac:dyDescent="0.2">
      <c r="B9140" s="1148" t="s">
        <v>9883</v>
      </c>
      <c r="C9140" s="1150">
        <v>291539122.17948723</v>
      </c>
      <c r="D9140" s="1150">
        <v>7749431.797380886</v>
      </c>
      <c r="E9140" s="1150">
        <v>83264993.113209561</v>
      </c>
      <c r="F9140" s="1149">
        <v>382553547.09007764</v>
      </c>
    </row>
    <row r="9141" spans="2:6" ht="12.95" customHeight="1" x14ac:dyDescent="0.2">
      <c r="B9141" s="1155" t="s">
        <v>9884</v>
      </c>
      <c r="C9141" s="1156">
        <v>1934765.623480804</v>
      </c>
      <c r="D9141" s="1156">
        <v>25027.816281139014</v>
      </c>
      <c r="E9141" s="1156">
        <v>16453.278789684875</v>
      </c>
      <c r="F9141" s="1157">
        <v>1976246.7185516278</v>
      </c>
    </row>
    <row r="9142" spans="2:6" ht="12.95" customHeight="1" x14ac:dyDescent="0.2">
      <c r="B9142" s="1148" t="s">
        <v>9885</v>
      </c>
      <c r="C9142" s="1150">
        <v>118779965.28743967</v>
      </c>
      <c r="D9142" s="1150">
        <v>3883238.3016482433</v>
      </c>
      <c r="E9142" s="1150">
        <v>54542448.985523902</v>
      </c>
      <c r="F9142" s="1149">
        <v>177205652.57461181</v>
      </c>
    </row>
    <row r="9143" spans="2:6" ht="12.95" customHeight="1" x14ac:dyDescent="0.2">
      <c r="B9143" s="1155" t="s">
        <v>9886</v>
      </c>
      <c r="C9143" s="1156">
        <v>170707761.33287138</v>
      </c>
      <c r="D9143" s="1156">
        <v>5297770.2032113308</v>
      </c>
      <c r="E9143" s="1156">
        <v>250869973.56801167</v>
      </c>
      <c r="F9143" s="1157">
        <v>426875505.10409439</v>
      </c>
    </row>
    <row r="9144" spans="2:6" ht="12.95" customHeight="1" x14ac:dyDescent="0.2">
      <c r="B9144" s="1148" t="s">
        <v>9887</v>
      </c>
      <c r="C9144" s="1150">
        <v>210302594.20170307</v>
      </c>
      <c r="D9144" s="1150">
        <v>5409316.5912919231</v>
      </c>
      <c r="E9144" s="1150">
        <v>18908978.702434927</v>
      </c>
      <c r="F9144" s="1149">
        <v>234620889.49542993</v>
      </c>
    </row>
    <row r="9145" spans="2:6" ht="12.95" customHeight="1" x14ac:dyDescent="0.2">
      <c r="B9145" s="1155" t="s">
        <v>12576</v>
      </c>
      <c r="C9145" s="1156">
        <v>120613.76153196147</v>
      </c>
      <c r="D9145" s="1156">
        <v>9061.7955500675762</v>
      </c>
      <c r="E9145" s="1156">
        <v>0</v>
      </c>
      <c r="F9145" s="1157">
        <v>129675.55708202904</v>
      </c>
    </row>
    <row r="9146" spans="2:6" ht="12.95" customHeight="1" x14ac:dyDescent="0.2">
      <c r="B9146" s="1148" t="s">
        <v>9888</v>
      </c>
      <c r="C9146" s="1150">
        <v>188491010.37368634</v>
      </c>
      <c r="D9146" s="1150">
        <v>4334371.8820170043</v>
      </c>
      <c r="E9146" s="1150">
        <v>32970223.711783689</v>
      </c>
      <c r="F9146" s="1149">
        <v>225795605.96748704</v>
      </c>
    </row>
    <row r="9147" spans="2:6" ht="12.95" customHeight="1" x14ac:dyDescent="0.2">
      <c r="B9147" s="1155" t="s">
        <v>9889</v>
      </c>
      <c r="C9147" s="1156">
        <v>20809170.823576305</v>
      </c>
      <c r="D9147" s="1156">
        <v>715939.38366518077</v>
      </c>
      <c r="E9147" s="1156">
        <v>1423956.4916163634</v>
      </c>
      <c r="F9147" s="1157">
        <v>22949066.698857851</v>
      </c>
    </row>
    <row r="9148" spans="2:6" ht="12.95" customHeight="1" x14ac:dyDescent="0.2">
      <c r="B9148" s="1148" t="s">
        <v>9890</v>
      </c>
      <c r="C9148" s="1150">
        <v>145854869.91196617</v>
      </c>
      <c r="D9148" s="1150">
        <v>3508942.9940230739</v>
      </c>
      <c r="E9148" s="1150">
        <v>44796545.675813153</v>
      </c>
      <c r="F9148" s="1149">
        <v>194160358.58180243</v>
      </c>
    </row>
    <row r="9149" spans="2:6" ht="12.95" customHeight="1" x14ac:dyDescent="0.2">
      <c r="B9149" s="1155" t="s">
        <v>9891</v>
      </c>
      <c r="C9149" s="1156">
        <v>1445854.0320317706</v>
      </c>
      <c r="D9149" s="1156">
        <v>15102.992583445959</v>
      </c>
      <c r="E9149" s="1156">
        <v>186188.68448564346</v>
      </c>
      <c r="F9149" s="1157">
        <v>1647145.7091008599</v>
      </c>
    </row>
    <row r="9150" spans="2:6" ht="12.95" customHeight="1" x14ac:dyDescent="0.2">
      <c r="B9150" s="1148" t="s">
        <v>9892</v>
      </c>
      <c r="C9150" s="1150">
        <v>315409.10760522046</v>
      </c>
      <c r="D9150" s="1150">
        <v>28292.939439655431</v>
      </c>
      <c r="E9150" s="1150">
        <v>71535.994737760324</v>
      </c>
      <c r="F9150" s="1149">
        <v>415238.04178263625</v>
      </c>
    </row>
    <row r="9151" spans="2:6" ht="12.95" customHeight="1" x14ac:dyDescent="0.2">
      <c r="B9151" s="1155" t="s">
        <v>9893</v>
      </c>
      <c r="C9151" s="1156">
        <v>31034415.386070624</v>
      </c>
      <c r="D9151" s="1156">
        <v>462367.33009035297</v>
      </c>
      <c r="E9151" s="1156">
        <v>3568903.9189647017</v>
      </c>
      <c r="F9151" s="1157">
        <v>35065686.635125674</v>
      </c>
    </row>
    <row r="9152" spans="2:6" ht="12.95" customHeight="1" x14ac:dyDescent="0.2">
      <c r="B9152" s="1148" t="s">
        <v>9894</v>
      </c>
      <c r="C9152" s="1150">
        <v>31992594.186395723</v>
      </c>
      <c r="D9152" s="1150">
        <v>992180.30991763715</v>
      </c>
      <c r="E9152" s="1150">
        <v>5554454.6212164583</v>
      </c>
      <c r="F9152" s="1149">
        <v>38539229.117529817</v>
      </c>
    </row>
    <row r="9153" spans="2:6" ht="12.95" customHeight="1" x14ac:dyDescent="0.2">
      <c r="B9153" s="1155" t="s">
        <v>9895</v>
      </c>
      <c r="C9153" s="1156">
        <v>138153722.45014191</v>
      </c>
      <c r="D9153" s="1156">
        <v>3902699.5863771969</v>
      </c>
      <c r="E9153" s="1156">
        <v>29337149.705721896</v>
      </c>
      <c r="F9153" s="1157">
        <v>171393571.742241</v>
      </c>
    </row>
    <row r="9154" spans="2:6" ht="12.95" customHeight="1" x14ac:dyDescent="0.2">
      <c r="B9154" s="1148" t="s">
        <v>9896</v>
      </c>
      <c r="C9154" s="1150">
        <v>1855638.5999700862</v>
      </c>
      <c r="D9154" s="1150">
        <v>42719.893307461432</v>
      </c>
      <c r="E9154" s="1150">
        <v>1495.7526172440791</v>
      </c>
      <c r="F9154" s="1149">
        <v>1899854.2458947918</v>
      </c>
    </row>
    <row r="9155" spans="2:6" ht="12.95" customHeight="1" x14ac:dyDescent="0.2">
      <c r="B9155" s="1155" t="s">
        <v>9897</v>
      </c>
      <c r="C9155" s="1156">
        <v>196795776.13638932</v>
      </c>
      <c r="D9155" s="1156">
        <v>5856796.6858357377</v>
      </c>
      <c r="E9155" s="1156">
        <v>30168359.899307951</v>
      </c>
      <c r="F9155" s="1157">
        <v>232820932.721533</v>
      </c>
    </row>
    <row r="9156" spans="2:6" ht="12.95" customHeight="1" x14ac:dyDescent="0.2">
      <c r="B9156" s="1148" t="s">
        <v>9898</v>
      </c>
      <c r="C9156" s="1150">
        <v>861605.36711669981</v>
      </c>
      <c r="D9156" s="1150">
        <v>26868.942996073387</v>
      </c>
      <c r="E9156" s="1150">
        <v>2341.1780095994282</v>
      </c>
      <c r="F9156" s="1149">
        <v>890815.48812237266</v>
      </c>
    </row>
    <row r="9157" spans="2:6" ht="12.95" customHeight="1" x14ac:dyDescent="0.2">
      <c r="B9157" s="1155" t="s">
        <v>9899</v>
      </c>
      <c r="C9157" s="1156">
        <v>1185104663.3826728</v>
      </c>
      <c r="D9157" s="1156">
        <v>17965182.283638485</v>
      </c>
      <c r="E9157" s="1156">
        <v>386950474.78237277</v>
      </c>
      <c r="F9157" s="1157">
        <v>1590020320.448684</v>
      </c>
    </row>
    <row r="9158" spans="2:6" ht="12.95" customHeight="1" x14ac:dyDescent="0.2">
      <c r="B9158" s="1148" t="s">
        <v>9900</v>
      </c>
      <c r="C9158" s="1150">
        <v>10560572.799281932</v>
      </c>
      <c r="D9158" s="1150">
        <v>101880.47282718832</v>
      </c>
      <c r="E9158" s="1150">
        <v>2584920.6534877243</v>
      </c>
      <c r="F9158" s="1149">
        <v>13247373.925596844</v>
      </c>
    </row>
    <row r="9159" spans="2:6" ht="12.95" customHeight="1" x14ac:dyDescent="0.2">
      <c r="B9159" s="1155" t="s">
        <v>9901</v>
      </c>
      <c r="C9159" s="1156">
        <v>767574164.28519797</v>
      </c>
      <c r="D9159" s="1156">
        <v>17880893.201220397</v>
      </c>
      <c r="E9159" s="1156">
        <v>176104729.71709669</v>
      </c>
      <c r="F9159" s="1157">
        <v>961559787.20351505</v>
      </c>
    </row>
    <row r="9160" spans="2:6" ht="12.95" customHeight="1" x14ac:dyDescent="0.2">
      <c r="B9160" s="1148" t="s">
        <v>9902</v>
      </c>
      <c r="C9160" s="1150">
        <v>200294674.20725372</v>
      </c>
      <c r="D9160" s="1150">
        <v>3538501.7080792435</v>
      </c>
      <c r="E9160" s="1150">
        <v>303849032.17051989</v>
      </c>
      <c r="F9160" s="1149">
        <v>507682208.08585286</v>
      </c>
    </row>
    <row r="9161" spans="2:6" ht="12.95" customHeight="1" x14ac:dyDescent="0.2">
      <c r="B9161" s="1155" t="s">
        <v>9903</v>
      </c>
      <c r="C9161" s="1156">
        <v>22528809.851887342</v>
      </c>
      <c r="D9161" s="1156">
        <v>579149.42226654093</v>
      </c>
      <c r="E9161" s="1156">
        <v>2797169.8929576171</v>
      </c>
      <c r="F9161" s="1157">
        <v>25905129.167111497</v>
      </c>
    </row>
    <row r="9162" spans="2:6" ht="12.95" customHeight="1" x14ac:dyDescent="0.2">
      <c r="B9162" s="1148" t="s">
        <v>9904</v>
      </c>
      <c r="C9162" s="1150">
        <v>69729590.482382014</v>
      </c>
      <c r="D9162" s="1150">
        <v>1534348.9760584263</v>
      </c>
      <c r="E9162" s="1150">
        <v>12444596.742748249</v>
      </c>
      <c r="F9162" s="1149">
        <v>83708536.201188684</v>
      </c>
    </row>
    <row r="9163" spans="2:6" ht="12.95" customHeight="1" x14ac:dyDescent="0.2">
      <c r="B9163" s="1155" t="s">
        <v>9905</v>
      </c>
      <c r="C9163" s="1156">
        <v>253439048.23916292</v>
      </c>
      <c r="D9163" s="1156">
        <v>3635017.022588694</v>
      </c>
      <c r="E9163" s="1156">
        <v>22843671.663483649</v>
      </c>
      <c r="F9163" s="1157">
        <v>279917736.92523527</v>
      </c>
    </row>
    <row r="9164" spans="2:6" ht="12.95" customHeight="1" x14ac:dyDescent="0.2">
      <c r="B9164" s="1148" t="s">
        <v>9906</v>
      </c>
      <c r="C9164" s="1150">
        <v>108394543.45165798</v>
      </c>
      <c r="D9164" s="1150">
        <v>3357524.705522181</v>
      </c>
      <c r="E9164" s="1150">
        <v>13494695.082563281</v>
      </c>
      <c r="F9164" s="1149">
        <v>125246763.23974344</v>
      </c>
    </row>
    <row r="9165" spans="2:6" ht="12.95" customHeight="1" x14ac:dyDescent="0.2">
      <c r="B9165" s="1155" t="s">
        <v>9907</v>
      </c>
      <c r="C9165" s="1156">
        <v>2445319829.5930662</v>
      </c>
      <c r="D9165" s="1156">
        <v>22036905.932728142</v>
      </c>
      <c r="E9165" s="1156">
        <v>377878949.80169588</v>
      </c>
      <c r="F9165" s="1157">
        <v>2845235685.3274903</v>
      </c>
    </row>
    <row r="9166" spans="2:6" ht="12.95" customHeight="1" x14ac:dyDescent="0.2">
      <c r="B9166" s="1148" t="s">
        <v>9908</v>
      </c>
      <c r="C9166" s="1150">
        <v>226969685.14178088</v>
      </c>
      <c r="D9166" s="1150">
        <v>3771936.4382094778</v>
      </c>
      <c r="E9166" s="1150">
        <v>17692426.069261339</v>
      </c>
      <c r="F9166" s="1149">
        <v>248434047.6492517</v>
      </c>
    </row>
    <row r="9167" spans="2:6" ht="12.95" customHeight="1" x14ac:dyDescent="0.2">
      <c r="B9167" s="1155" t="s">
        <v>9909</v>
      </c>
      <c r="C9167" s="1156">
        <v>18613670.667763311</v>
      </c>
      <c r="D9167" s="1156">
        <v>356862.1390431372</v>
      </c>
      <c r="E9167" s="1156">
        <v>2001837.2636524888</v>
      </c>
      <c r="F9167" s="1157">
        <v>20972370.070458937</v>
      </c>
    </row>
    <row r="9168" spans="2:6" ht="12.95" customHeight="1" x14ac:dyDescent="0.2">
      <c r="B9168" s="1148" t="s">
        <v>9910</v>
      </c>
      <c r="C9168" s="1150">
        <v>61851506.204096191</v>
      </c>
      <c r="D9168" s="1150">
        <v>824048.04295773257</v>
      </c>
      <c r="E9168" s="1150">
        <v>1816599.7619880796</v>
      </c>
      <c r="F9168" s="1149">
        <v>64492154.009042002</v>
      </c>
    </row>
    <row r="9169" spans="2:6" ht="12.95" customHeight="1" x14ac:dyDescent="0.2">
      <c r="B9169" s="1155" t="s">
        <v>9911</v>
      </c>
      <c r="C9169" s="1156">
        <v>9820954.9267442562</v>
      </c>
      <c r="D9169" s="1156">
        <v>90531.652685913228</v>
      </c>
      <c r="E9169" s="1156">
        <v>1174230.8372590912</v>
      </c>
      <c r="F9169" s="1157">
        <v>11085717.41668926</v>
      </c>
    </row>
    <row r="9170" spans="2:6" ht="12.95" customHeight="1" x14ac:dyDescent="0.2">
      <c r="B9170" s="1148" t="s">
        <v>9912</v>
      </c>
      <c r="C9170" s="1150">
        <v>457865.22458545282</v>
      </c>
      <c r="D9170" s="1150">
        <v>20381.848086421833</v>
      </c>
      <c r="E9170" s="1150">
        <v>121286.02744174816</v>
      </c>
      <c r="F9170" s="1149">
        <v>599533.10011362284</v>
      </c>
    </row>
    <row r="9171" spans="2:6" ht="12.95" customHeight="1" x14ac:dyDescent="0.2">
      <c r="B9171" s="1155" t="s">
        <v>9913</v>
      </c>
      <c r="C9171" s="1156">
        <v>5354261.9242252046</v>
      </c>
      <c r="D9171" s="1156">
        <v>53881.72401675101</v>
      </c>
      <c r="E9171" s="1156">
        <v>1996829.7440208462</v>
      </c>
      <c r="F9171" s="1157">
        <v>7404973.3922628015</v>
      </c>
    </row>
    <row r="9172" spans="2:6" ht="12.95" customHeight="1" x14ac:dyDescent="0.2">
      <c r="B9172" s="1148" t="s">
        <v>9914</v>
      </c>
      <c r="C9172" s="1150">
        <v>307533908.16633332</v>
      </c>
      <c r="D9172" s="1150">
        <v>5997570.9605159182</v>
      </c>
      <c r="E9172" s="1150">
        <v>99409428.767817497</v>
      </c>
      <c r="F9172" s="1149">
        <v>412940907.89466673</v>
      </c>
    </row>
    <row r="9173" spans="2:6" ht="12.95" customHeight="1" x14ac:dyDescent="0.2">
      <c r="B9173" s="1155" t="s">
        <v>9915</v>
      </c>
      <c r="C9173" s="1156">
        <v>387979715.40222919</v>
      </c>
      <c r="D9173" s="1156">
        <v>7627701.6771583073</v>
      </c>
      <c r="E9173" s="1156">
        <v>46735642.415453404</v>
      </c>
      <c r="F9173" s="1157">
        <v>442343059.49484086</v>
      </c>
    </row>
    <row r="9174" spans="2:6" ht="12.95" customHeight="1" x14ac:dyDescent="0.2">
      <c r="B9174" s="1148" t="s">
        <v>9916</v>
      </c>
      <c r="C9174" s="1150">
        <v>35986585.647421069</v>
      </c>
      <c r="D9174" s="1150">
        <v>1187253.4388859172</v>
      </c>
      <c r="E9174" s="1150">
        <v>78964463.212706834</v>
      </c>
      <c r="F9174" s="1149">
        <v>116138302.29901382</v>
      </c>
    </row>
    <row r="9175" spans="2:6" ht="12.95" customHeight="1" x14ac:dyDescent="0.2">
      <c r="B9175" s="1155" t="s">
        <v>9917</v>
      </c>
      <c r="C9175" s="1156">
        <v>116425386.84477705</v>
      </c>
      <c r="D9175" s="1156">
        <v>8377371.0775931776</v>
      </c>
      <c r="E9175" s="1156">
        <v>470524913.15694493</v>
      </c>
      <c r="F9175" s="1157">
        <v>595327671.07931519</v>
      </c>
    </row>
    <row r="9176" spans="2:6" ht="12.95" customHeight="1" x14ac:dyDescent="0.2">
      <c r="B9176" s="1148" t="s">
        <v>9918</v>
      </c>
      <c r="C9176" s="1150">
        <v>167109542.36270428</v>
      </c>
      <c r="D9176" s="1150">
        <v>3303786.8195300326</v>
      </c>
      <c r="E9176" s="1150">
        <v>21008879.063551471</v>
      </c>
      <c r="F9176" s="1149">
        <v>191422208.24578577</v>
      </c>
    </row>
    <row r="9177" spans="2:6" ht="12.95" customHeight="1" x14ac:dyDescent="0.2">
      <c r="B9177" s="1155" t="s">
        <v>9919</v>
      </c>
      <c r="C9177" s="1156">
        <v>136930550.54503876</v>
      </c>
      <c r="D9177" s="1156">
        <v>4488177.8817263246</v>
      </c>
      <c r="E9177" s="1156">
        <v>30802677.88673564</v>
      </c>
      <c r="F9177" s="1157">
        <v>172221406.31350073</v>
      </c>
    </row>
    <row r="9178" spans="2:6" ht="12.95" customHeight="1" x14ac:dyDescent="0.2">
      <c r="B9178" s="1148" t="s">
        <v>9920</v>
      </c>
      <c r="C9178" s="1150">
        <v>111535584.06376313</v>
      </c>
      <c r="D9178" s="1150">
        <v>2103947.5534912455</v>
      </c>
      <c r="E9178" s="1150">
        <v>21575905.132222619</v>
      </c>
      <c r="F9178" s="1149">
        <v>135215436.749477</v>
      </c>
    </row>
    <row r="9179" spans="2:6" ht="12.95" customHeight="1" x14ac:dyDescent="0.2">
      <c r="B9179" s="1155" t="s">
        <v>12577</v>
      </c>
      <c r="C9179" s="1156">
        <v>3808262.7530626836</v>
      </c>
      <c r="D9179" s="1156">
        <v>97522.18068167966</v>
      </c>
      <c r="E9179" s="1156">
        <v>2480283.0030031279</v>
      </c>
      <c r="F9179" s="1157">
        <v>6386067.9367474914</v>
      </c>
    </row>
    <row r="9180" spans="2:6" ht="12.95" customHeight="1" x14ac:dyDescent="0.2">
      <c r="B9180" s="1148" t="s">
        <v>9921</v>
      </c>
      <c r="C9180" s="1150">
        <v>179897760.67110059</v>
      </c>
      <c r="D9180" s="1150">
        <v>2859816.3727865643</v>
      </c>
      <c r="E9180" s="1150">
        <v>23210471.634547111</v>
      </c>
      <c r="F9180" s="1149">
        <v>205968048.67843425</v>
      </c>
    </row>
    <row r="9181" spans="2:6" ht="12.95" customHeight="1" x14ac:dyDescent="0.2">
      <c r="B9181" s="1155" t="s">
        <v>9922</v>
      </c>
      <c r="C9181" s="1156">
        <v>420194167.47572559</v>
      </c>
      <c r="D9181" s="1156">
        <v>7994114.6610351661</v>
      </c>
      <c r="E9181" s="1156">
        <v>58935889.069200225</v>
      </c>
      <c r="F9181" s="1157">
        <v>487124171.20596099</v>
      </c>
    </row>
    <row r="9182" spans="2:6" ht="12.95" customHeight="1" x14ac:dyDescent="0.2">
      <c r="B9182" s="1148" t="s">
        <v>9923</v>
      </c>
      <c r="C9182" s="1150">
        <v>12356179.265095454</v>
      </c>
      <c r="D9182" s="1150">
        <v>384306.43413762766</v>
      </c>
      <c r="E9182" s="1150">
        <v>2180482.152329423</v>
      </c>
      <c r="F9182" s="1149">
        <v>14920967.851562504</v>
      </c>
    </row>
    <row r="9183" spans="2:6" ht="12.95" customHeight="1" x14ac:dyDescent="0.2">
      <c r="B9183" s="1155" t="s">
        <v>9924</v>
      </c>
      <c r="C9183" s="1156">
        <v>88043512.599276543</v>
      </c>
      <c r="D9183" s="1156">
        <v>2664441.1839666148</v>
      </c>
      <c r="E9183" s="1156">
        <v>18551913.029625405</v>
      </c>
      <c r="F9183" s="1157">
        <v>109259866.81286857</v>
      </c>
    </row>
    <row r="9184" spans="2:6" ht="12.95" customHeight="1" x14ac:dyDescent="0.2">
      <c r="B9184" s="1148" t="s">
        <v>9925</v>
      </c>
      <c r="C9184" s="1150">
        <v>1885998.1003101356</v>
      </c>
      <c r="D9184" s="1150">
        <v>69977.198969966281</v>
      </c>
      <c r="E9184" s="1150">
        <v>2500443.0143176802</v>
      </c>
      <c r="F9184" s="1149">
        <v>4456418.3135977816</v>
      </c>
    </row>
    <row r="9185" spans="2:6" ht="12.95" customHeight="1" x14ac:dyDescent="0.2">
      <c r="B9185" s="1155" t="s">
        <v>9926</v>
      </c>
      <c r="C9185" s="1156">
        <v>46068687.226411626</v>
      </c>
      <c r="D9185" s="1156">
        <v>1669082.0537052252</v>
      </c>
      <c r="E9185" s="1156">
        <v>10363160.99463094</v>
      </c>
      <c r="F9185" s="1157">
        <v>58100930.274747789</v>
      </c>
    </row>
    <row r="9186" spans="2:6" ht="12.95" customHeight="1" x14ac:dyDescent="0.2">
      <c r="B9186" s="1148" t="s">
        <v>9927</v>
      </c>
      <c r="C9186" s="1150">
        <v>92762560.362540722</v>
      </c>
      <c r="D9186" s="1150">
        <v>940010.25839367672</v>
      </c>
      <c r="E9186" s="1150">
        <v>14394441.246735502</v>
      </c>
      <c r="F9186" s="1149">
        <v>108097011.8676699</v>
      </c>
    </row>
    <row r="9187" spans="2:6" ht="12.95" customHeight="1" x14ac:dyDescent="0.2">
      <c r="B9187" s="1155" t="s">
        <v>9928</v>
      </c>
      <c r="C9187" s="1156">
        <v>1342411.9335880722</v>
      </c>
      <c r="D9187" s="1156">
        <v>68179.223662413191</v>
      </c>
      <c r="E9187" s="1156">
        <v>517400.34012147359</v>
      </c>
      <c r="F9187" s="1157">
        <v>1927991.497371959</v>
      </c>
    </row>
    <row r="9188" spans="2:6" ht="12.95" customHeight="1" x14ac:dyDescent="0.2">
      <c r="B9188" s="1148" t="s">
        <v>9929</v>
      </c>
      <c r="C9188" s="1150">
        <v>197130.69225326277</v>
      </c>
      <c r="D9188" s="1150">
        <v>35096.478003436321</v>
      </c>
      <c r="E9188" s="1150">
        <v>28679.430617593</v>
      </c>
      <c r="F9188" s="1149">
        <v>260906.60087429208</v>
      </c>
    </row>
    <row r="9189" spans="2:6" ht="12.95" customHeight="1" x14ac:dyDescent="0.2">
      <c r="B9189" s="1155" t="s">
        <v>9930</v>
      </c>
      <c r="C9189" s="1156">
        <v>61550658.666789815</v>
      </c>
      <c r="D9189" s="1156">
        <v>1477417.8859200655</v>
      </c>
      <c r="E9189" s="1156">
        <v>6284285.6060393238</v>
      </c>
      <c r="F9189" s="1157">
        <v>69312362.158749208</v>
      </c>
    </row>
    <row r="9190" spans="2:6" ht="12.95" customHeight="1" x14ac:dyDescent="0.2">
      <c r="B9190" s="1148" t="s">
        <v>9931</v>
      </c>
      <c r="C9190" s="1150">
        <v>75669886.924483433</v>
      </c>
      <c r="D9190" s="1150">
        <v>1749717.6502983663</v>
      </c>
      <c r="E9190" s="1150">
        <v>5113621.1147149494</v>
      </c>
      <c r="F9190" s="1149">
        <v>82533225.689496756</v>
      </c>
    </row>
    <row r="9191" spans="2:6" ht="12.95" customHeight="1" x14ac:dyDescent="0.2">
      <c r="B9191" s="1155" t="s">
        <v>9932</v>
      </c>
      <c r="C9191" s="1156">
        <v>59675100.937637351</v>
      </c>
      <c r="D9191" s="1156">
        <v>1581599.7671409214</v>
      </c>
      <c r="E9191" s="1156">
        <v>6158598.8196962737</v>
      </c>
      <c r="F9191" s="1157">
        <v>67415299.524474546</v>
      </c>
    </row>
    <row r="9192" spans="2:6" ht="12.95" customHeight="1" x14ac:dyDescent="0.2">
      <c r="B9192" s="1148" t="s">
        <v>9933</v>
      </c>
      <c r="C9192" s="1150">
        <v>265332279.4673987</v>
      </c>
      <c r="D9192" s="1150">
        <v>3478852.0792758632</v>
      </c>
      <c r="E9192" s="1150">
        <v>18026719.069335606</v>
      </c>
      <c r="F9192" s="1149">
        <v>286837850.61601013</v>
      </c>
    </row>
    <row r="9193" spans="2:6" ht="12.95" customHeight="1" x14ac:dyDescent="0.2">
      <c r="B9193" s="1155" t="s">
        <v>9934</v>
      </c>
      <c r="C9193" s="1156">
        <v>431365776.73434037</v>
      </c>
      <c r="D9193" s="1156">
        <v>7407830.8727482548</v>
      </c>
      <c r="E9193" s="1156">
        <v>84345188.564587682</v>
      </c>
      <c r="F9193" s="1157">
        <v>523118796.17167628</v>
      </c>
    </row>
    <row r="9194" spans="2:6" ht="12.95" customHeight="1" x14ac:dyDescent="0.2">
      <c r="B9194" s="1148" t="s">
        <v>9935</v>
      </c>
      <c r="C9194" s="1150">
        <v>121639940.11811611</v>
      </c>
      <c r="D9194" s="1150">
        <v>3274587.70053537</v>
      </c>
      <c r="E9194" s="1150">
        <v>155630718.64623687</v>
      </c>
      <c r="F9194" s="1149">
        <v>280545246.46488833</v>
      </c>
    </row>
    <row r="9195" spans="2:6" ht="12.95" customHeight="1" x14ac:dyDescent="0.2">
      <c r="B9195" s="1155" t="s">
        <v>9936</v>
      </c>
      <c r="C9195" s="1156">
        <v>25316114.20437425</v>
      </c>
      <c r="D9195" s="1156">
        <v>494414.44197217893</v>
      </c>
      <c r="E9195" s="1156">
        <v>3719741.6609185585</v>
      </c>
      <c r="F9195" s="1157">
        <v>29530270.307264987</v>
      </c>
    </row>
    <row r="9196" spans="2:6" ht="12.95" customHeight="1" x14ac:dyDescent="0.2">
      <c r="B9196" s="1148" t="s">
        <v>9937</v>
      </c>
      <c r="C9196" s="1150">
        <v>124948713.53526737</v>
      </c>
      <c r="D9196" s="1150">
        <v>2913798.7834205399</v>
      </c>
      <c r="E9196" s="1150">
        <v>19269498.171700694</v>
      </c>
      <c r="F9196" s="1149">
        <v>147132010.4903886</v>
      </c>
    </row>
    <row r="9197" spans="2:6" ht="12.95" customHeight="1" x14ac:dyDescent="0.2">
      <c r="B9197" s="1155" t="s">
        <v>9938</v>
      </c>
      <c r="C9197" s="1156">
        <v>76962020.228549093</v>
      </c>
      <c r="D9197" s="1156">
        <v>1457841.5307714273</v>
      </c>
      <c r="E9197" s="1156">
        <v>6872032.5977216121</v>
      </c>
      <c r="F9197" s="1157">
        <v>85291894.357042134</v>
      </c>
    </row>
    <row r="9198" spans="2:6" ht="12.95" customHeight="1" x14ac:dyDescent="0.2">
      <c r="B9198" s="1148" t="s">
        <v>9939</v>
      </c>
      <c r="C9198" s="1150">
        <v>1166902837.8824186</v>
      </c>
      <c r="D9198" s="1150">
        <v>15459365.673205443</v>
      </c>
      <c r="E9198" s="1150">
        <v>513702258.07325155</v>
      </c>
      <c r="F9198" s="1149">
        <v>1696064461.6288755</v>
      </c>
    </row>
    <row r="9199" spans="2:6" ht="12.95" customHeight="1" x14ac:dyDescent="0.2">
      <c r="B9199" s="1155" t="s">
        <v>9940</v>
      </c>
      <c r="C9199" s="1156">
        <v>1044655707.7575006</v>
      </c>
      <c r="D9199" s="1156">
        <v>15488492.873187805</v>
      </c>
      <c r="E9199" s="1156">
        <v>142233248.20873651</v>
      </c>
      <c r="F9199" s="1157">
        <v>1202377448.8394248</v>
      </c>
    </row>
    <row r="9200" spans="2:6" ht="12.95" customHeight="1" x14ac:dyDescent="0.2">
      <c r="B9200" s="1148" t="s">
        <v>9941</v>
      </c>
      <c r="C9200" s="1150">
        <v>745680843.34088135</v>
      </c>
      <c r="D9200" s="1150">
        <v>13088123.918592121</v>
      </c>
      <c r="E9200" s="1150">
        <v>90429604.272355527</v>
      </c>
      <c r="F9200" s="1149">
        <v>849198571.531829</v>
      </c>
    </row>
    <row r="9201" spans="2:6" ht="12.95" customHeight="1" x14ac:dyDescent="0.2">
      <c r="B9201" s="1155" t="s">
        <v>9942</v>
      </c>
      <c r="C9201" s="1156">
        <v>723764993.17459261</v>
      </c>
      <c r="D9201" s="1156">
        <v>12836407.375534687</v>
      </c>
      <c r="E9201" s="1156">
        <v>80919780.883130774</v>
      </c>
      <c r="F9201" s="1157">
        <v>817521181.43325806</v>
      </c>
    </row>
    <row r="9202" spans="2:6" ht="12.95" customHeight="1" x14ac:dyDescent="0.2">
      <c r="B9202" s="1148" t="s">
        <v>9943</v>
      </c>
      <c r="C9202" s="1150">
        <v>753881754.88522673</v>
      </c>
      <c r="D9202" s="1150">
        <v>10596691.1106195</v>
      </c>
      <c r="E9202" s="1150">
        <v>45180916.236422271</v>
      </c>
      <c r="F9202" s="1149">
        <v>809659362.23226857</v>
      </c>
    </row>
    <row r="9203" spans="2:6" ht="12.95" customHeight="1" x14ac:dyDescent="0.2">
      <c r="B9203" s="1155" t="s">
        <v>9944</v>
      </c>
      <c r="C9203" s="1156">
        <v>1145829086.0739775</v>
      </c>
      <c r="D9203" s="1156">
        <v>27312999.745631635</v>
      </c>
      <c r="E9203" s="1156">
        <v>237647861.35826588</v>
      </c>
      <c r="F9203" s="1157">
        <v>1410789947.177875</v>
      </c>
    </row>
    <row r="9204" spans="2:6" ht="12.95" customHeight="1" x14ac:dyDescent="0.2">
      <c r="B9204" s="1148" t="s">
        <v>9945</v>
      </c>
      <c r="C9204" s="1150">
        <v>198229.67869091165</v>
      </c>
      <c r="D9204" s="1150">
        <v>37009.523730672816</v>
      </c>
      <c r="E9204" s="1150">
        <v>0</v>
      </c>
      <c r="F9204" s="1149">
        <v>235239.20242158446</v>
      </c>
    </row>
    <row r="9205" spans="2:6" ht="12.95" customHeight="1" x14ac:dyDescent="0.2">
      <c r="B9205" s="1155" t="s">
        <v>9946</v>
      </c>
      <c r="C9205" s="1156">
        <v>0</v>
      </c>
      <c r="D9205" s="1156">
        <v>4861.7252316235563</v>
      </c>
      <c r="E9205" s="1156">
        <v>13266.675387730094</v>
      </c>
      <c r="F9205" s="1157">
        <v>18128.400619353652</v>
      </c>
    </row>
    <row r="9206" spans="2:6" ht="12.95" customHeight="1" x14ac:dyDescent="0.2">
      <c r="B9206" s="1148" t="s">
        <v>12578</v>
      </c>
      <c r="C9206" s="1150">
        <v>114706.70942959889</v>
      </c>
      <c r="D9206" s="1150">
        <v>0</v>
      </c>
      <c r="E9206" s="1150">
        <v>0</v>
      </c>
      <c r="F9206" s="1149">
        <v>114706.70942959889</v>
      </c>
    </row>
    <row r="9207" spans="2:6" ht="12.95" customHeight="1" x14ac:dyDescent="0.2">
      <c r="B9207" s="1155" t="s">
        <v>9947</v>
      </c>
      <c r="C9207" s="1156">
        <v>3845353.5453333333</v>
      </c>
      <c r="D9207" s="1156">
        <v>55089.963423426707</v>
      </c>
      <c r="E9207" s="1156">
        <v>30435.314124792567</v>
      </c>
      <c r="F9207" s="1157">
        <v>3930878.8228815524</v>
      </c>
    </row>
    <row r="9208" spans="2:6" ht="12.95" customHeight="1" x14ac:dyDescent="0.2">
      <c r="B9208" s="1148" t="s">
        <v>9948</v>
      </c>
      <c r="C9208" s="1150">
        <v>651336292.00134504</v>
      </c>
      <c r="D9208" s="1150">
        <v>10202316.014759578</v>
      </c>
      <c r="E9208" s="1150">
        <v>361241673.82285637</v>
      </c>
      <c r="F9208" s="1149">
        <v>1022780281.8389609</v>
      </c>
    </row>
    <row r="9209" spans="2:6" ht="12.95" customHeight="1" x14ac:dyDescent="0.2">
      <c r="B9209" s="1155" t="s">
        <v>9949</v>
      </c>
      <c r="C9209" s="1156">
        <v>0</v>
      </c>
      <c r="D9209" s="1156">
        <v>0</v>
      </c>
      <c r="E9209" s="1156">
        <v>1625.8180622218251</v>
      </c>
      <c r="F9209" s="1157">
        <v>1625.8180622218251</v>
      </c>
    </row>
    <row r="9210" spans="2:6" ht="12.95" customHeight="1" x14ac:dyDescent="0.2">
      <c r="B9210" s="1148" t="s">
        <v>9950</v>
      </c>
      <c r="C9210" s="1150">
        <v>73534144.156217605</v>
      </c>
      <c r="D9210" s="1150">
        <v>3391096.5004648105</v>
      </c>
      <c r="E9210" s="1150">
        <v>13170562.35566562</v>
      </c>
      <c r="F9210" s="1149">
        <v>90095803.012348041</v>
      </c>
    </row>
    <row r="9211" spans="2:6" ht="12.95" customHeight="1" x14ac:dyDescent="0.2">
      <c r="B9211" s="1155" t="s">
        <v>9951</v>
      </c>
      <c r="C9211" s="1156">
        <v>0</v>
      </c>
      <c r="D9211" s="1156">
        <v>0</v>
      </c>
      <c r="E9211" s="1156">
        <v>260.13088995549202</v>
      </c>
      <c r="F9211" s="1157">
        <v>260.13088995549202</v>
      </c>
    </row>
    <row r="9212" spans="2:6" ht="12.95" customHeight="1" x14ac:dyDescent="0.2">
      <c r="B9212" s="1148" t="s">
        <v>9952</v>
      </c>
      <c r="C9212" s="1150">
        <v>47929271.265351139</v>
      </c>
      <c r="D9212" s="1150">
        <v>2156534.735286558</v>
      </c>
      <c r="E9212" s="1150">
        <v>8495744.8005013932</v>
      </c>
      <c r="F9212" s="1149">
        <v>58581550.801139086</v>
      </c>
    </row>
    <row r="9213" spans="2:6" ht="12.95" customHeight="1" x14ac:dyDescent="0.2">
      <c r="B9213" s="1155" t="s">
        <v>9953</v>
      </c>
      <c r="C9213" s="1156">
        <v>9632066.6327733621</v>
      </c>
      <c r="D9213" s="1156">
        <v>723303.89052491775</v>
      </c>
      <c r="E9213" s="1156">
        <v>5756046.2674901504</v>
      </c>
      <c r="F9213" s="1157">
        <v>16111416.790788431</v>
      </c>
    </row>
    <row r="9214" spans="2:6" ht="12.95" customHeight="1" x14ac:dyDescent="0.2">
      <c r="B9214" s="1148" t="s">
        <v>9954</v>
      </c>
      <c r="C9214" s="1150">
        <v>12930124.932157567</v>
      </c>
      <c r="D9214" s="1150">
        <v>481929.30143653037</v>
      </c>
      <c r="E9214" s="1150">
        <v>37098957.067337431</v>
      </c>
      <c r="F9214" s="1149">
        <v>50511011.300931528</v>
      </c>
    </row>
    <row r="9215" spans="2:6" ht="12.95" customHeight="1" x14ac:dyDescent="0.2">
      <c r="B9215" s="1155" t="s">
        <v>9955</v>
      </c>
      <c r="C9215" s="1156">
        <v>14742628.314449934</v>
      </c>
      <c r="D9215" s="1156">
        <v>543376.90554746473</v>
      </c>
      <c r="E9215" s="1156">
        <v>1528854.2729909157</v>
      </c>
      <c r="F9215" s="1157">
        <v>16814859.492988314</v>
      </c>
    </row>
    <row r="9216" spans="2:6" ht="12.95" customHeight="1" x14ac:dyDescent="0.2">
      <c r="B9216" s="1148" t="s">
        <v>9956</v>
      </c>
      <c r="C9216" s="1150">
        <v>53598255.430658042</v>
      </c>
      <c r="D9216" s="1150">
        <v>1919130.0756772484</v>
      </c>
      <c r="E9216" s="1150">
        <v>40373189.952970564</v>
      </c>
      <c r="F9216" s="1149">
        <v>95890575.459305853</v>
      </c>
    </row>
    <row r="9217" spans="2:6" ht="12.95" customHeight="1" x14ac:dyDescent="0.2">
      <c r="B9217" s="1155" t="s">
        <v>9957</v>
      </c>
      <c r="C9217" s="1156">
        <v>353186.76639939973</v>
      </c>
      <c r="D9217" s="1156">
        <v>31860.122449840765</v>
      </c>
      <c r="E9217" s="1156">
        <v>0</v>
      </c>
      <c r="F9217" s="1157">
        <v>385046.88884924049</v>
      </c>
    </row>
    <row r="9218" spans="2:6" ht="12.95" customHeight="1" x14ac:dyDescent="0.2">
      <c r="B9218" s="1148" t="s">
        <v>9958</v>
      </c>
      <c r="C9218" s="1150">
        <v>868611.40565671108</v>
      </c>
      <c r="D9218" s="1150">
        <v>23042.851541600405</v>
      </c>
      <c r="E9218" s="1150">
        <v>520.26177991098405</v>
      </c>
      <c r="F9218" s="1149">
        <v>892174.51897822251</v>
      </c>
    </row>
    <row r="9219" spans="2:6" ht="12.95" customHeight="1" x14ac:dyDescent="0.2">
      <c r="B9219" s="1155" t="s">
        <v>9959</v>
      </c>
      <c r="C9219" s="1156">
        <v>11778936.638720395</v>
      </c>
      <c r="D9219" s="1156">
        <v>347771.5758881488</v>
      </c>
      <c r="E9219" s="1156">
        <v>1647929.1878680419</v>
      </c>
      <c r="F9219" s="1157">
        <v>13774637.402476586</v>
      </c>
    </row>
    <row r="9220" spans="2:6" ht="12.95" customHeight="1" x14ac:dyDescent="0.2">
      <c r="B9220" s="1148" t="s">
        <v>9960</v>
      </c>
      <c r="C9220" s="1150">
        <v>35676396.725394659</v>
      </c>
      <c r="D9220" s="1150">
        <v>1449872.9042083523</v>
      </c>
      <c r="E9220" s="1150">
        <v>10146067.212069305</v>
      </c>
      <c r="F9220" s="1149">
        <v>47272336.841672316</v>
      </c>
    </row>
    <row r="9221" spans="2:6" ht="12.95" customHeight="1" x14ac:dyDescent="0.2">
      <c r="B9221" s="1155" t="s">
        <v>9961</v>
      </c>
      <c r="C9221" s="1156">
        <v>16311294.080888968</v>
      </c>
      <c r="D9221" s="1156">
        <v>1469535.5621717526</v>
      </c>
      <c r="E9221" s="1156">
        <v>4875893.4013257427</v>
      </c>
      <c r="F9221" s="1157">
        <v>22656723.044386465</v>
      </c>
    </row>
    <row r="9222" spans="2:6" ht="12.95" customHeight="1" x14ac:dyDescent="0.2">
      <c r="B9222" s="1148" t="s">
        <v>9962</v>
      </c>
      <c r="C9222" s="1150">
        <v>17910319.347668044</v>
      </c>
      <c r="D9222" s="1150">
        <v>1388338.9972826552</v>
      </c>
      <c r="E9222" s="1150">
        <v>2921764.1643678625</v>
      </c>
      <c r="F9222" s="1149">
        <v>22220422.50931856</v>
      </c>
    </row>
    <row r="9223" spans="2:6" ht="12.95" customHeight="1" x14ac:dyDescent="0.2">
      <c r="B9223" s="1155" t="s">
        <v>9963</v>
      </c>
      <c r="C9223" s="1156">
        <v>106621191.46120687</v>
      </c>
      <c r="D9223" s="1156">
        <v>5673561.4262923868</v>
      </c>
      <c r="E9223" s="1156">
        <v>401688878.03168869</v>
      </c>
      <c r="F9223" s="1157">
        <v>513983630.91918796</v>
      </c>
    </row>
    <row r="9224" spans="2:6" ht="12.95" customHeight="1" x14ac:dyDescent="0.2">
      <c r="B9224" s="1148" t="s">
        <v>9964</v>
      </c>
      <c r="C9224" s="1150">
        <v>71534813.079524934</v>
      </c>
      <c r="D9224" s="1150">
        <v>3515933.5220188377</v>
      </c>
      <c r="E9224" s="1150">
        <v>7298167.2158687944</v>
      </c>
      <c r="F9224" s="1149">
        <v>82348913.81741257</v>
      </c>
    </row>
    <row r="9225" spans="2:6" ht="12.95" customHeight="1" x14ac:dyDescent="0.2">
      <c r="B9225" s="1155" t="s">
        <v>9965</v>
      </c>
      <c r="C9225" s="1156">
        <v>243755603.99042946</v>
      </c>
      <c r="D9225" s="1156">
        <v>3463274.4212112227</v>
      </c>
      <c r="E9225" s="1156">
        <v>35244068.424632564</v>
      </c>
      <c r="F9225" s="1157">
        <v>282462946.83627325</v>
      </c>
    </row>
    <row r="9226" spans="2:6" ht="12.95" customHeight="1" x14ac:dyDescent="0.2">
      <c r="B9226" s="1148" t="s">
        <v>9966</v>
      </c>
      <c r="C9226" s="1150">
        <v>31494890.703445502</v>
      </c>
      <c r="D9226" s="1150">
        <v>1116859.1096445993</v>
      </c>
      <c r="E9226" s="1150">
        <v>1650981.3968142807</v>
      </c>
      <c r="F9226" s="1149">
        <v>34262731.20990438</v>
      </c>
    </row>
    <row r="9227" spans="2:6" ht="12.95" customHeight="1" x14ac:dyDescent="0.2">
      <c r="B9227" s="1155" t="s">
        <v>9967</v>
      </c>
      <c r="C9227" s="1156">
        <v>40817867.400630124</v>
      </c>
      <c r="D9227" s="1156">
        <v>2442110.7493358296</v>
      </c>
      <c r="E9227" s="1156">
        <v>7801520.4879326709</v>
      </c>
      <c r="F9227" s="1157">
        <v>51061498.637898624</v>
      </c>
    </row>
    <row r="9228" spans="2:6" ht="12.95" customHeight="1" x14ac:dyDescent="0.2">
      <c r="B9228" s="1148" t="s">
        <v>9968</v>
      </c>
      <c r="C9228" s="1150">
        <v>16065670.612074448</v>
      </c>
      <c r="D9228" s="1150">
        <v>918161.26245629136</v>
      </c>
      <c r="E9228" s="1150">
        <v>2353924.4232072476</v>
      </c>
      <c r="F9228" s="1149">
        <v>19337756.297737986</v>
      </c>
    </row>
    <row r="9229" spans="2:6" ht="12.95" customHeight="1" x14ac:dyDescent="0.2">
      <c r="B9229" s="1155" t="s">
        <v>9969</v>
      </c>
      <c r="C9229" s="1156">
        <v>125117957.44666526</v>
      </c>
      <c r="D9229" s="1156">
        <v>6510756.2646989487</v>
      </c>
      <c r="E9229" s="1156">
        <v>133275066.01424898</v>
      </c>
      <c r="F9229" s="1157">
        <v>264903779.72561318</v>
      </c>
    </row>
    <row r="9230" spans="2:6" ht="12.95" customHeight="1" x14ac:dyDescent="0.2">
      <c r="B9230" s="1148" t="s">
        <v>9970</v>
      </c>
      <c r="C9230" s="1150">
        <v>107837769.44768411</v>
      </c>
      <c r="D9230" s="1150">
        <v>1128207.929785874</v>
      </c>
      <c r="E9230" s="1150">
        <v>6046347.708960887</v>
      </c>
      <c r="F9230" s="1149">
        <v>115012325.08643088</v>
      </c>
    </row>
    <row r="9231" spans="2:6" ht="12.95" customHeight="1" x14ac:dyDescent="0.2">
      <c r="B9231" s="1155" t="s">
        <v>9971</v>
      </c>
      <c r="C9231" s="1156">
        <v>76648946.467123881</v>
      </c>
      <c r="D9231" s="1156">
        <v>1957362.2226170567</v>
      </c>
      <c r="E9231" s="1156">
        <v>3540799.3463033545</v>
      </c>
      <c r="F9231" s="1157">
        <v>82147108.0360443</v>
      </c>
    </row>
    <row r="9232" spans="2:6" ht="12.95" customHeight="1" x14ac:dyDescent="0.2">
      <c r="B9232" s="1148" t="s">
        <v>9972</v>
      </c>
      <c r="C9232" s="1150">
        <v>32308415.413915068</v>
      </c>
      <c r="D9232" s="1150">
        <v>1335679.8964750399</v>
      </c>
      <c r="E9232" s="1150">
        <v>13396727.199938428</v>
      </c>
      <c r="F9232" s="1149">
        <v>47040822.510328531</v>
      </c>
    </row>
    <row r="9233" spans="2:6" ht="12.95" customHeight="1" x14ac:dyDescent="0.2">
      <c r="B9233" s="1155" t="s">
        <v>9973</v>
      </c>
      <c r="C9233" s="1156">
        <v>64893912.783422351</v>
      </c>
      <c r="D9233" s="1156">
        <v>2587300.8513713572</v>
      </c>
      <c r="E9233" s="1156">
        <v>15796051.179028887</v>
      </c>
      <c r="F9233" s="1157">
        <v>83277264.813822597</v>
      </c>
    </row>
    <row r="9234" spans="2:6" ht="12.95" customHeight="1" x14ac:dyDescent="0.2">
      <c r="B9234" s="1148" t="s">
        <v>12579</v>
      </c>
      <c r="C9234" s="1150">
        <v>182981.24186853383</v>
      </c>
      <c r="D9234" s="1150">
        <v>0</v>
      </c>
      <c r="E9234" s="1150">
        <v>0</v>
      </c>
      <c r="F9234" s="1149">
        <v>182981.24186853383</v>
      </c>
    </row>
    <row r="9235" spans="2:6" ht="12.95" customHeight="1" x14ac:dyDescent="0.2">
      <c r="B9235" s="1155" t="s">
        <v>9974</v>
      </c>
      <c r="C9235" s="1156">
        <v>184575871.18956238</v>
      </c>
      <c r="D9235" s="1156">
        <v>4867104.7737437552</v>
      </c>
      <c r="E9235" s="1156">
        <v>23350833.311460424</v>
      </c>
      <c r="F9235" s="1157">
        <v>212793809.27476656</v>
      </c>
    </row>
    <row r="9236" spans="2:6" ht="12.95" customHeight="1" x14ac:dyDescent="0.2">
      <c r="B9236" s="1148" t="s">
        <v>9975</v>
      </c>
      <c r="C9236" s="1150">
        <v>67120871.426013023</v>
      </c>
      <c r="D9236" s="1150">
        <v>1190561.7134518153</v>
      </c>
      <c r="E9236" s="1150">
        <v>12431918.74535224</v>
      </c>
      <c r="F9236" s="1149">
        <v>80743351.884817079</v>
      </c>
    </row>
    <row r="9237" spans="2:6" ht="12.95" customHeight="1" x14ac:dyDescent="0.2">
      <c r="B9237" s="1155" t="s">
        <v>9976</v>
      </c>
      <c r="C9237" s="1156">
        <v>48955175.104896344</v>
      </c>
      <c r="D9237" s="1156">
        <v>789929.66352160519</v>
      </c>
      <c r="E9237" s="1156">
        <v>9413746.7111543231</v>
      </c>
      <c r="F9237" s="1157">
        <v>59158851.479572266</v>
      </c>
    </row>
    <row r="9238" spans="2:6" ht="12.95" customHeight="1" x14ac:dyDescent="0.2">
      <c r="B9238" s="1148" t="s">
        <v>9977</v>
      </c>
      <c r="C9238" s="1150">
        <v>43777163.13060908</v>
      </c>
      <c r="D9238" s="1150">
        <v>1163146.1859622463</v>
      </c>
      <c r="E9238" s="1150">
        <v>6522332.496755803</v>
      </c>
      <c r="F9238" s="1149">
        <v>51462641.813327126</v>
      </c>
    </row>
    <row r="9239" spans="2:6" ht="12.95" customHeight="1" x14ac:dyDescent="0.2">
      <c r="B9239" s="1155" t="s">
        <v>9978</v>
      </c>
      <c r="C9239" s="1156">
        <v>55716963.909140304</v>
      </c>
      <c r="D9239" s="1156">
        <v>1063121.223652452</v>
      </c>
      <c r="E9239" s="1156">
        <v>13381718.273812911</v>
      </c>
      <c r="F9239" s="1157">
        <v>70161803.406605661</v>
      </c>
    </row>
    <row r="9240" spans="2:6" ht="12.95" customHeight="1" x14ac:dyDescent="0.2">
      <c r="B9240" s="1148" t="s">
        <v>9979</v>
      </c>
      <c r="C9240" s="1150">
        <v>92119241.176602036</v>
      </c>
      <c r="D9240" s="1150">
        <v>2090743.222832575</v>
      </c>
      <c r="E9240" s="1150">
        <v>27444940.29719124</v>
      </c>
      <c r="F9240" s="1149">
        <v>121654924.69662586</v>
      </c>
    </row>
    <row r="9241" spans="2:6" ht="12.95" customHeight="1" x14ac:dyDescent="0.2">
      <c r="B9241" s="1155" t="s">
        <v>9980</v>
      </c>
      <c r="C9241" s="1156">
        <v>73707784.013366088</v>
      </c>
      <c r="D9241" s="1156">
        <v>1083733.212578241</v>
      </c>
      <c r="E9241" s="1156">
        <v>8870711.5952147618</v>
      </c>
      <c r="F9241" s="1157">
        <v>83662228.821159095</v>
      </c>
    </row>
    <row r="9242" spans="2:6" ht="12.95" customHeight="1" x14ac:dyDescent="0.2">
      <c r="B9242" s="1148" t="s">
        <v>9981</v>
      </c>
      <c r="C9242" s="1150">
        <v>59240039.681633107</v>
      </c>
      <c r="D9242" s="1150">
        <v>1151423.3869569995</v>
      </c>
      <c r="E9242" s="1150">
        <v>15125960.923686974</v>
      </c>
      <c r="F9242" s="1149">
        <v>75517423.992277086</v>
      </c>
    </row>
    <row r="9243" spans="2:6" ht="12.95" customHeight="1" x14ac:dyDescent="0.2">
      <c r="B9243" s="1155" t="s">
        <v>9982</v>
      </c>
      <c r="C9243" s="1156">
        <v>51553316.416802928</v>
      </c>
      <c r="D9243" s="1156">
        <v>890702.5835593408</v>
      </c>
      <c r="E9243" s="1156">
        <v>25081395.924116049</v>
      </c>
      <c r="F9243" s="1157">
        <v>77525414.924478322</v>
      </c>
    </row>
    <row r="9244" spans="2:6" ht="12.95" customHeight="1" x14ac:dyDescent="0.2">
      <c r="B9244" s="1148" t="s">
        <v>9983</v>
      </c>
      <c r="C9244" s="1150">
        <v>24713182.770019136</v>
      </c>
      <c r="D9244" s="1150">
        <v>362069.07553381094</v>
      </c>
      <c r="E9244" s="1150">
        <v>7134205.5509284073</v>
      </c>
      <c r="F9244" s="1149">
        <v>32209457.396481354</v>
      </c>
    </row>
    <row r="9245" spans="2:6" ht="12.95" customHeight="1" x14ac:dyDescent="0.2">
      <c r="B9245" s="1155" t="s">
        <v>9984</v>
      </c>
      <c r="C9245" s="1156">
        <v>15060647.51484457</v>
      </c>
      <c r="D9245" s="1156">
        <v>591433.18956774368</v>
      </c>
      <c r="E9245" s="1156">
        <v>3473917.9699106188</v>
      </c>
      <c r="F9245" s="1157">
        <v>19125998.674322933</v>
      </c>
    </row>
    <row r="9246" spans="2:6" ht="12.95" customHeight="1" x14ac:dyDescent="0.2">
      <c r="B9246" s="1148" t="s">
        <v>9985</v>
      </c>
      <c r="C9246" s="1150">
        <v>15856038.949092926</v>
      </c>
      <c r="D9246" s="1150">
        <v>438562.13701834966</v>
      </c>
      <c r="E9246" s="1150">
        <v>6840987.1767720189</v>
      </c>
      <c r="F9246" s="1149">
        <v>23135588.262883294</v>
      </c>
    </row>
    <row r="9247" spans="2:6" ht="12.95" customHeight="1" x14ac:dyDescent="0.2">
      <c r="B9247" s="1155" t="s">
        <v>9986</v>
      </c>
      <c r="C9247" s="1156">
        <v>35640679.666171081</v>
      </c>
      <c r="D9247" s="1156">
        <v>664359.06804209726</v>
      </c>
      <c r="E9247" s="1156">
        <v>2626476.5631581149</v>
      </c>
      <c r="F9247" s="1157">
        <v>38931515.297371298</v>
      </c>
    </row>
    <row r="9248" spans="2:6" ht="12.95" customHeight="1" x14ac:dyDescent="0.2">
      <c r="B9248" s="1148" t="s">
        <v>9987</v>
      </c>
      <c r="C9248" s="1150">
        <v>61346384.56269183</v>
      </c>
      <c r="D9248" s="1150">
        <v>1099656.0819019317</v>
      </c>
      <c r="E9248" s="1150">
        <v>17293176.400628667</v>
      </c>
      <c r="F9248" s="1149">
        <v>79739217.045222431</v>
      </c>
    </row>
    <row r="9249" spans="2:6" ht="12.95" customHeight="1" x14ac:dyDescent="0.2">
      <c r="B9249" s="1155" t="s">
        <v>9988</v>
      </c>
      <c r="C9249" s="1156">
        <v>28834656.65781175</v>
      </c>
      <c r="D9249" s="1156">
        <v>632556.48080209817</v>
      </c>
      <c r="E9249" s="1156">
        <v>3265097.8979988471</v>
      </c>
      <c r="F9249" s="1157">
        <v>32732311.036612693</v>
      </c>
    </row>
    <row r="9250" spans="2:6" ht="12.95" customHeight="1" x14ac:dyDescent="0.2">
      <c r="B9250" s="1148" t="s">
        <v>9989</v>
      </c>
      <c r="C9250" s="1150">
        <v>14407300.077662328</v>
      </c>
      <c r="D9250" s="1150">
        <v>542945.39147365198</v>
      </c>
      <c r="E9250" s="1150">
        <v>2921464.9923676425</v>
      </c>
      <c r="F9250" s="1149">
        <v>17871710.461503625</v>
      </c>
    </row>
    <row r="9251" spans="2:6" ht="12.95" customHeight="1" x14ac:dyDescent="0.2">
      <c r="B9251" s="1155" t="s">
        <v>9990</v>
      </c>
      <c r="C9251" s="1156">
        <v>27887742.468472563</v>
      </c>
      <c r="D9251" s="1156">
        <v>632254.42095042905</v>
      </c>
      <c r="E9251" s="1156">
        <v>2792480.5391160073</v>
      </c>
      <c r="F9251" s="1157">
        <v>31312477.428538997</v>
      </c>
    </row>
    <row r="9252" spans="2:6" ht="12.95" customHeight="1" x14ac:dyDescent="0.2">
      <c r="B9252" s="1148" t="s">
        <v>9991</v>
      </c>
      <c r="C9252" s="1150">
        <v>25004276.802691389</v>
      </c>
      <c r="D9252" s="1150">
        <v>762945.65010584821</v>
      </c>
      <c r="E9252" s="1150">
        <v>3697028.7317421446</v>
      </c>
      <c r="F9252" s="1149">
        <v>29464251.184539381</v>
      </c>
    </row>
    <row r="9253" spans="2:6" ht="12.95" customHeight="1" x14ac:dyDescent="0.2">
      <c r="B9253" s="1155" t="s">
        <v>9992</v>
      </c>
      <c r="C9253" s="1156">
        <v>37739743.762080379</v>
      </c>
      <c r="D9253" s="1156">
        <v>683331.30348739726</v>
      </c>
      <c r="E9253" s="1156">
        <v>9743397.5814504195</v>
      </c>
      <c r="F9253" s="1157">
        <v>48166472.647018194</v>
      </c>
    </row>
    <row r="9254" spans="2:6" ht="12.95" customHeight="1" x14ac:dyDescent="0.2">
      <c r="B9254" s="1148" t="s">
        <v>9993</v>
      </c>
      <c r="C9254" s="1150">
        <v>126377395.90421091</v>
      </c>
      <c r="D9254" s="1150">
        <v>2629445.3925804021</v>
      </c>
      <c r="E9254" s="1150">
        <v>8258598.7123388434</v>
      </c>
      <c r="F9254" s="1149">
        <v>137265440.00913015</v>
      </c>
    </row>
    <row r="9255" spans="2:6" ht="12.95" customHeight="1" x14ac:dyDescent="0.2">
      <c r="B9255" s="1155" t="s">
        <v>9994</v>
      </c>
      <c r="C9255" s="1156">
        <v>166582578.36585173</v>
      </c>
      <c r="D9255" s="1156">
        <v>4302123.396900733</v>
      </c>
      <c r="E9255" s="1156">
        <v>27519983.668717563</v>
      </c>
      <c r="F9255" s="1157">
        <v>198404685.43147004</v>
      </c>
    </row>
    <row r="9256" spans="2:6" ht="12.95" customHeight="1" x14ac:dyDescent="0.2">
      <c r="B9256" s="1148" t="s">
        <v>9995</v>
      </c>
      <c r="C9256" s="1150">
        <v>48839094.662419677</v>
      </c>
      <c r="D9256" s="1150">
        <v>1909392.2414115402</v>
      </c>
      <c r="E9256" s="1150">
        <v>10571728.256031081</v>
      </c>
      <c r="F9256" s="1149">
        <v>61320215.159862295</v>
      </c>
    </row>
    <row r="9257" spans="2:6" ht="12.95" customHeight="1" x14ac:dyDescent="0.2">
      <c r="B9257" s="1155" t="s">
        <v>9996</v>
      </c>
      <c r="C9257" s="1156">
        <v>50408722.041991659</v>
      </c>
      <c r="D9257" s="1156">
        <v>1238804.98690408</v>
      </c>
      <c r="E9257" s="1156">
        <v>1592665.8363087655</v>
      </c>
      <c r="F9257" s="1157">
        <v>53240192.865204498</v>
      </c>
    </row>
    <row r="9258" spans="2:6" ht="12.95" customHeight="1" x14ac:dyDescent="0.2">
      <c r="B9258" s="1148" t="s">
        <v>9997</v>
      </c>
      <c r="C9258" s="1150">
        <v>670057525.96669328</v>
      </c>
      <c r="D9258" s="1150">
        <v>16674912.051531013</v>
      </c>
      <c r="E9258" s="1150">
        <v>432921561.43524247</v>
      </c>
      <c r="F9258" s="1149">
        <v>1119653999.4534667</v>
      </c>
    </row>
    <row r="9259" spans="2:6" ht="12.95" customHeight="1" x14ac:dyDescent="0.2">
      <c r="B9259" s="1155" t="s">
        <v>9998</v>
      </c>
      <c r="C9259" s="1156">
        <v>143818310.6696983</v>
      </c>
      <c r="D9259" s="1156">
        <v>9293806.2837542258</v>
      </c>
      <c r="E9259" s="1156">
        <v>281758228.155716</v>
      </c>
      <c r="F9259" s="1157">
        <v>434870345.10916853</v>
      </c>
    </row>
    <row r="9260" spans="2:6" ht="12.95" customHeight="1" x14ac:dyDescent="0.2">
      <c r="B9260" s="1148" t="s">
        <v>9999</v>
      </c>
      <c r="C9260" s="1150">
        <v>548376785.97707939</v>
      </c>
      <c r="D9260" s="1150">
        <v>14486373.355770009</v>
      </c>
      <c r="E9260" s="1150">
        <v>124895968.62109114</v>
      </c>
      <c r="F9260" s="1149">
        <v>687759127.95394051</v>
      </c>
    </row>
    <row r="9261" spans="2:6" ht="12.95" customHeight="1" x14ac:dyDescent="0.2">
      <c r="B9261" s="1155" t="s">
        <v>10000</v>
      </c>
      <c r="C9261" s="1156">
        <v>262476013.71594933</v>
      </c>
      <c r="D9261" s="1156">
        <v>7285698.0060567921</v>
      </c>
      <c r="E9261" s="1156">
        <v>10221800.509303648</v>
      </c>
      <c r="F9261" s="1157">
        <v>279983512.23130977</v>
      </c>
    </row>
    <row r="9262" spans="2:6" ht="12.95" customHeight="1" x14ac:dyDescent="0.2">
      <c r="B9262" s="1148" t="s">
        <v>10001</v>
      </c>
      <c r="C9262" s="1150">
        <v>825951911.73319089</v>
      </c>
      <c r="D9262" s="1150">
        <v>32568567.872424066</v>
      </c>
      <c r="E9262" s="1150">
        <v>291313792.09272093</v>
      </c>
      <c r="F9262" s="1149">
        <v>1149834271.6983359</v>
      </c>
    </row>
    <row r="9263" spans="2:6" ht="12.95" customHeight="1" x14ac:dyDescent="0.2">
      <c r="B9263" s="1155" t="s">
        <v>10002</v>
      </c>
      <c r="C9263" s="1156">
        <v>132977.35895551104</v>
      </c>
      <c r="D9263" s="1156">
        <v>0</v>
      </c>
      <c r="E9263" s="1156">
        <v>0</v>
      </c>
      <c r="F9263" s="1157">
        <v>132977.35895551104</v>
      </c>
    </row>
    <row r="9264" spans="2:6" ht="12.95" customHeight="1" x14ac:dyDescent="0.2">
      <c r="B9264" s="1148" t="s">
        <v>10003</v>
      </c>
      <c r="C9264" s="1150">
        <v>8149259.1817756444</v>
      </c>
      <c r="D9264" s="1150">
        <v>264935.2575185629</v>
      </c>
      <c r="E9264" s="1150">
        <v>714579.55470773659</v>
      </c>
      <c r="F9264" s="1149">
        <v>9128773.9940019436</v>
      </c>
    </row>
    <row r="9265" spans="2:6" ht="12.95" customHeight="1" x14ac:dyDescent="0.2">
      <c r="B9265" s="1155" t="s">
        <v>10004</v>
      </c>
      <c r="C9265" s="1156">
        <v>4781964.7368195662</v>
      </c>
      <c r="D9265" s="1156">
        <v>547202.99700193806</v>
      </c>
      <c r="E9265" s="1156">
        <v>3749136.4514835291</v>
      </c>
      <c r="F9265" s="1157">
        <v>9078304.1853050329</v>
      </c>
    </row>
    <row r="9266" spans="2:6" ht="12.95" customHeight="1" x14ac:dyDescent="0.2">
      <c r="B9266" s="1148" t="s">
        <v>10005</v>
      </c>
      <c r="C9266" s="1150">
        <v>9906263.7489667498</v>
      </c>
      <c r="D9266" s="1150">
        <v>781759.66372408415</v>
      </c>
      <c r="E9266" s="1150">
        <v>29863546.428670399</v>
      </c>
      <c r="F9266" s="1149">
        <v>40551569.841361232</v>
      </c>
    </row>
    <row r="9267" spans="2:6" ht="12.95" customHeight="1" x14ac:dyDescent="0.2">
      <c r="B9267" s="1155" t="s">
        <v>10006</v>
      </c>
      <c r="C9267" s="1156">
        <v>47146655.548440449</v>
      </c>
      <c r="D9267" s="1156">
        <v>4750049.3893208178</v>
      </c>
      <c r="E9267" s="1156">
        <v>47106831.018044487</v>
      </c>
      <c r="F9267" s="1157">
        <v>99003535.955805749</v>
      </c>
    </row>
    <row r="9268" spans="2:6" ht="12.95" customHeight="1" x14ac:dyDescent="0.2">
      <c r="B9268" s="1148" t="s">
        <v>10007</v>
      </c>
      <c r="C9268" s="1150">
        <v>22121635.376738448</v>
      </c>
      <c r="D9268" s="1150">
        <v>1785590.8536346653</v>
      </c>
      <c r="E9268" s="1150">
        <v>7696421.266753247</v>
      </c>
      <c r="F9268" s="1149">
        <v>31603647.497126363</v>
      </c>
    </row>
    <row r="9269" spans="2:6" ht="12.95" customHeight="1" x14ac:dyDescent="0.2">
      <c r="B9269" s="1155" t="s">
        <v>10008</v>
      </c>
      <c r="C9269" s="1156">
        <v>28194909.177795403</v>
      </c>
      <c r="D9269" s="1156">
        <v>1844348.6866854997</v>
      </c>
      <c r="E9269" s="1156">
        <v>10174825.720147593</v>
      </c>
      <c r="F9269" s="1157">
        <v>40214083.584628493</v>
      </c>
    </row>
    <row r="9270" spans="2:6" ht="12.95" customHeight="1" x14ac:dyDescent="0.2">
      <c r="B9270" s="1148" t="s">
        <v>10009</v>
      </c>
      <c r="C9270" s="1150">
        <v>90594397.494364217</v>
      </c>
      <c r="D9270" s="1150">
        <v>6898601.1142418385</v>
      </c>
      <c r="E9270" s="1150">
        <v>60554222.126761295</v>
      </c>
      <c r="F9270" s="1149">
        <v>158047220.73536736</v>
      </c>
    </row>
    <row r="9271" spans="2:6" ht="12.95" customHeight="1" x14ac:dyDescent="0.2">
      <c r="B9271" s="1155" t="s">
        <v>10010</v>
      </c>
      <c r="C9271" s="1156">
        <v>15181398.64968124</v>
      </c>
      <c r="D9271" s="1156">
        <v>1401874.1553979148</v>
      </c>
      <c r="E9271" s="1156">
        <v>7206332.4401812768</v>
      </c>
      <c r="F9271" s="1157">
        <v>23789605.245260432</v>
      </c>
    </row>
    <row r="9272" spans="2:6" ht="12.95" customHeight="1" x14ac:dyDescent="0.2">
      <c r="B9272" s="1148" t="s">
        <v>10011</v>
      </c>
      <c r="C9272" s="1150">
        <v>6183447.1914312644</v>
      </c>
      <c r="D9272" s="1150">
        <v>366168.45923503203</v>
      </c>
      <c r="E9272" s="1150">
        <v>1739329.6011576392</v>
      </c>
      <c r="F9272" s="1149">
        <v>8288945.2518239357</v>
      </c>
    </row>
    <row r="9273" spans="2:6" ht="12.95" customHeight="1" x14ac:dyDescent="0.2">
      <c r="B9273" s="1155" t="s">
        <v>10012</v>
      </c>
      <c r="C9273" s="1156">
        <v>33142134.000176411</v>
      </c>
      <c r="D9273" s="1156">
        <v>2528025.2014319482</v>
      </c>
      <c r="E9273" s="1156">
        <v>7455351.3061244013</v>
      </c>
      <c r="F9273" s="1157">
        <v>43125510.507732764</v>
      </c>
    </row>
    <row r="9274" spans="2:6" ht="12.95" customHeight="1" x14ac:dyDescent="0.2">
      <c r="B9274" s="1148" t="s">
        <v>10013</v>
      </c>
      <c r="C9274" s="1150">
        <v>55012788.349216782</v>
      </c>
      <c r="D9274" s="1150">
        <v>3631751.899430179</v>
      </c>
      <c r="E9274" s="1150">
        <v>23703396.103996009</v>
      </c>
      <c r="F9274" s="1149">
        <v>82347936.352642968</v>
      </c>
    </row>
    <row r="9275" spans="2:6" ht="12.95" customHeight="1" x14ac:dyDescent="0.2">
      <c r="B9275" s="1155" t="s">
        <v>10014</v>
      </c>
      <c r="C9275" s="1156">
        <v>12002580.378781937</v>
      </c>
      <c r="D9275" s="1156">
        <v>1341548.4878788937</v>
      </c>
      <c r="E9275" s="1156">
        <v>7552250.0626328224</v>
      </c>
      <c r="F9275" s="1157">
        <v>20896378.929293655</v>
      </c>
    </row>
    <row r="9276" spans="2:6" ht="12.95" customHeight="1" x14ac:dyDescent="0.2">
      <c r="B9276" s="1148" t="s">
        <v>10015</v>
      </c>
      <c r="C9276" s="1150">
        <v>8068483.6786084576</v>
      </c>
      <c r="D9276" s="1150">
        <v>397194.32114216825</v>
      </c>
      <c r="E9276" s="1150">
        <v>3545128.8010359355</v>
      </c>
      <c r="F9276" s="1149">
        <v>12010806.80078656</v>
      </c>
    </row>
    <row r="9277" spans="2:6" ht="12.95" customHeight="1" x14ac:dyDescent="0.2">
      <c r="B9277" s="1155" t="s">
        <v>10016</v>
      </c>
      <c r="C9277" s="1156">
        <v>2660096.6723290458</v>
      </c>
      <c r="D9277" s="1156">
        <v>320111.52375675208</v>
      </c>
      <c r="E9277" s="1156">
        <v>455814.35192451096</v>
      </c>
      <c r="F9277" s="1157">
        <v>3436022.5480103092</v>
      </c>
    </row>
    <row r="9278" spans="2:6" ht="12.95" customHeight="1" x14ac:dyDescent="0.2">
      <c r="B9278" s="1148" t="s">
        <v>10017</v>
      </c>
      <c r="C9278" s="1150">
        <v>3507277.8424516045</v>
      </c>
      <c r="D9278" s="1150">
        <v>289474.02451604744</v>
      </c>
      <c r="E9278" s="1150">
        <v>2056854.9468780756</v>
      </c>
      <c r="F9278" s="1149">
        <v>5853606.8138457276</v>
      </c>
    </row>
    <row r="9279" spans="2:6" ht="12.95" customHeight="1" x14ac:dyDescent="0.2">
      <c r="B9279" s="1155" t="s">
        <v>10018</v>
      </c>
      <c r="C9279" s="1156">
        <v>12208502.962536387</v>
      </c>
      <c r="D9279" s="1156">
        <v>337098.79446251382</v>
      </c>
      <c r="E9279" s="1156">
        <v>3472097.0536809298</v>
      </c>
      <c r="F9279" s="1157">
        <v>16017698.810679831</v>
      </c>
    </row>
    <row r="9280" spans="2:6" ht="12.95" customHeight="1" x14ac:dyDescent="0.2">
      <c r="B9280" s="1148" t="s">
        <v>10019</v>
      </c>
      <c r="C9280" s="1150">
        <v>11926612.941279454</v>
      </c>
      <c r="D9280" s="1150">
        <v>361378.65301571076</v>
      </c>
      <c r="E9280" s="1150">
        <v>3400430.9934981922</v>
      </c>
      <c r="F9280" s="1149">
        <v>15688422.587793358</v>
      </c>
    </row>
    <row r="9281" spans="2:6" ht="12.95" customHeight="1" x14ac:dyDescent="0.2">
      <c r="B9281" s="1155" t="s">
        <v>10020</v>
      </c>
      <c r="C9281" s="1156">
        <v>18360354.293885242</v>
      </c>
      <c r="D9281" s="1156">
        <v>664215.23001749301</v>
      </c>
      <c r="E9281" s="1156">
        <v>1955349.343646816</v>
      </c>
      <c r="F9281" s="1157">
        <v>20979918.867549554</v>
      </c>
    </row>
    <row r="9282" spans="2:6" ht="12.95" customHeight="1" x14ac:dyDescent="0.2">
      <c r="B9282" s="1148" t="s">
        <v>10021</v>
      </c>
      <c r="C9282" s="1150">
        <v>53798408.335614815</v>
      </c>
      <c r="D9282" s="1150">
        <v>1791027.930964706</v>
      </c>
      <c r="E9282" s="1150">
        <v>7474099.9799057515</v>
      </c>
      <c r="F9282" s="1149">
        <v>63063536.246485278</v>
      </c>
    </row>
    <row r="9283" spans="2:6" ht="12.95" customHeight="1" x14ac:dyDescent="0.2">
      <c r="B9283" s="1155" t="s">
        <v>10022</v>
      </c>
      <c r="C9283" s="1156">
        <v>7621745.6917041996</v>
      </c>
      <c r="D9283" s="1156">
        <v>297226.89404221642</v>
      </c>
      <c r="E9283" s="1156">
        <v>1066991.8778749395</v>
      </c>
      <c r="F9283" s="1157">
        <v>8985964.4636213556</v>
      </c>
    </row>
    <row r="9284" spans="2:6" ht="12.95" customHeight="1" x14ac:dyDescent="0.2">
      <c r="B9284" s="1148" t="s">
        <v>10023</v>
      </c>
      <c r="C9284" s="1150">
        <v>16732618.006422592</v>
      </c>
      <c r="D9284" s="1150">
        <v>1135025.8521521152</v>
      </c>
      <c r="E9284" s="1150">
        <v>4541300.0441204915</v>
      </c>
      <c r="F9284" s="1149">
        <v>22408943.902695198</v>
      </c>
    </row>
    <row r="9285" spans="2:6" ht="12.95" customHeight="1" x14ac:dyDescent="0.2">
      <c r="B9285" s="1155" t="s">
        <v>10024</v>
      </c>
      <c r="C9285" s="1156">
        <v>43141399.476429239</v>
      </c>
      <c r="D9285" s="1156">
        <v>4644055.1489899484</v>
      </c>
      <c r="E9285" s="1156">
        <v>23973662.818298146</v>
      </c>
      <c r="F9285" s="1157">
        <v>71759117.443717331</v>
      </c>
    </row>
    <row r="9286" spans="2:6" ht="12.95" customHeight="1" x14ac:dyDescent="0.2">
      <c r="B9286" s="1148" t="s">
        <v>10025</v>
      </c>
      <c r="C9286" s="1150">
        <v>15537882.375393583</v>
      </c>
      <c r="D9286" s="1150">
        <v>2339525.4701880808</v>
      </c>
      <c r="E9286" s="1150">
        <v>22120142.068215769</v>
      </c>
      <c r="F9286" s="1149">
        <v>39997549.913797431</v>
      </c>
    </row>
    <row r="9287" spans="2:6" ht="12.95" customHeight="1" x14ac:dyDescent="0.2">
      <c r="B9287" s="1155" t="s">
        <v>10026</v>
      </c>
      <c r="C9287" s="1156">
        <v>21986872.164821755</v>
      </c>
      <c r="D9287" s="1156">
        <v>1299993.6825707259</v>
      </c>
      <c r="E9287" s="1156">
        <v>11914254.890851486</v>
      </c>
      <c r="F9287" s="1157">
        <v>35201120.738243967</v>
      </c>
    </row>
    <row r="9288" spans="2:6" ht="12.95" customHeight="1" x14ac:dyDescent="0.2">
      <c r="B9288" s="1148" t="s">
        <v>10027</v>
      </c>
      <c r="C9288" s="1150">
        <v>97243540.188749224</v>
      </c>
      <c r="D9288" s="1150">
        <v>4847355.8129655914</v>
      </c>
      <c r="E9288" s="1150">
        <v>59623537.910174035</v>
      </c>
      <c r="F9288" s="1149">
        <v>161714433.91188884</v>
      </c>
    </row>
    <row r="9289" spans="2:6" ht="12.95" customHeight="1" x14ac:dyDescent="0.2">
      <c r="B9289" s="1155" t="s">
        <v>10028</v>
      </c>
      <c r="C9289" s="1156">
        <v>91185514.824514627</v>
      </c>
      <c r="D9289" s="1156">
        <v>4994171.2846791474</v>
      </c>
      <c r="E9289" s="1156">
        <v>72434389.426000342</v>
      </c>
      <c r="F9289" s="1157">
        <v>168614075.5351941</v>
      </c>
    </row>
    <row r="9290" spans="2:6" ht="12.95" customHeight="1" x14ac:dyDescent="0.2">
      <c r="B9290" s="1148" t="s">
        <v>10029</v>
      </c>
      <c r="C9290" s="1150">
        <v>187369219.96745625</v>
      </c>
      <c r="D9290" s="1150">
        <v>10252199.041692322</v>
      </c>
      <c r="E9290" s="1150">
        <v>159000446.96355274</v>
      </c>
      <c r="F9290" s="1149">
        <v>356621865.97270131</v>
      </c>
    </row>
    <row r="9291" spans="2:6" ht="12.95" customHeight="1" x14ac:dyDescent="0.2">
      <c r="B9291" s="1155" t="s">
        <v>10030</v>
      </c>
      <c r="C9291" s="1156">
        <v>86692308.774187282</v>
      </c>
      <c r="D9291" s="1156">
        <v>6000260.7315760134</v>
      </c>
      <c r="E9291" s="1156">
        <v>26035675.948673714</v>
      </c>
      <c r="F9291" s="1157">
        <v>118728245.454437</v>
      </c>
    </row>
    <row r="9292" spans="2:6" ht="12.95" customHeight="1" x14ac:dyDescent="0.2">
      <c r="B9292" s="1148" t="s">
        <v>10031</v>
      </c>
      <c r="C9292" s="1150">
        <v>28695360.126839757</v>
      </c>
      <c r="D9292" s="1150">
        <v>980256.13767794473</v>
      </c>
      <c r="E9292" s="1150">
        <v>1406657.7874343235</v>
      </c>
      <c r="F9292" s="1149">
        <v>31082274.051952027</v>
      </c>
    </row>
    <row r="9293" spans="2:6" ht="12.95" customHeight="1" x14ac:dyDescent="0.2">
      <c r="B9293" s="1155" t="s">
        <v>10032</v>
      </c>
      <c r="C9293" s="1156">
        <v>40692445.573433459</v>
      </c>
      <c r="D9293" s="1156">
        <v>2126717.1127860979</v>
      </c>
      <c r="E9293" s="1156">
        <v>47328939.444867916</v>
      </c>
      <c r="F9293" s="1157">
        <v>90148102.131087482</v>
      </c>
    </row>
    <row r="9294" spans="2:6" ht="12.95" customHeight="1" x14ac:dyDescent="0.2">
      <c r="B9294" s="1148" t="s">
        <v>10033</v>
      </c>
      <c r="C9294" s="1150">
        <v>38773340.506689139</v>
      </c>
      <c r="D9294" s="1150">
        <v>1853165.9575937404</v>
      </c>
      <c r="E9294" s="1150">
        <v>6844689.6638497598</v>
      </c>
      <c r="F9294" s="1149">
        <v>47471196.128132641</v>
      </c>
    </row>
    <row r="9295" spans="2:6" ht="12.95" customHeight="1" x14ac:dyDescent="0.2">
      <c r="B9295" s="1155" t="s">
        <v>10034</v>
      </c>
      <c r="C9295" s="1156">
        <v>45513286.955484815</v>
      </c>
      <c r="D9295" s="1156">
        <v>1699575.714921325</v>
      </c>
      <c r="E9295" s="1156">
        <v>4325586.5036248993</v>
      </c>
      <c r="F9295" s="1157">
        <v>51538449.174031042</v>
      </c>
    </row>
    <row r="9296" spans="2:6" ht="12.95" customHeight="1" x14ac:dyDescent="0.2">
      <c r="B9296" s="1148" t="s">
        <v>10035</v>
      </c>
      <c r="C9296" s="1150">
        <v>15853703.602912925</v>
      </c>
      <c r="D9296" s="1150">
        <v>829557.03930007503</v>
      </c>
      <c r="E9296" s="1150">
        <v>5364549.2781071346</v>
      </c>
      <c r="F9296" s="1149">
        <v>22047809.920320135</v>
      </c>
    </row>
    <row r="9297" spans="2:6" ht="12.95" customHeight="1" x14ac:dyDescent="0.2">
      <c r="B9297" s="1155" t="s">
        <v>10036</v>
      </c>
      <c r="C9297" s="1156">
        <v>29735001.296855576</v>
      </c>
      <c r="D9297" s="1156">
        <v>1267169.8453560371</v>
      </c>
      <c r="E9297" s="1156">
        <v>9506565.2868230492</v>
      </c>
      <c r="F9297" s="1157">
        <v>40508736.429034665</v>
      </c>
    </row>
    <row r="9298" spans="2:6" ht="12.95" customHeight="1" x14ac:dyDescent="0.2">
      <c r="B9298" s="1148" t="s">
        <v>10037</v>
      </c>
      <c r="C9298" s="1150">
        <v>16246179.13445827</v>
      </c>
      <c r="D9298" s="1150">
        <v>1259071.764570818</v>
      </c>
      <c r="E9298" s="1150">
        <v>7779994.6567888558</v>
      </c>
      <c r="F9298" s="1149">
        <v>25285245.555817943</v>
      </c>
    </row>
    <row r="9299" spans="2:6" ht="12.95" customHeight="1" x14ac:dyDescent="0.2">
      <c r="B9299" s="1155" t="s">
        <v>10038</v>
      </c>
      <c r="C9299" s="1156">
        <v>88908002.805792108</v>
      </c>
      <c r="D9299" s="1156">
        <v>5722480.7384602875</v>
      </c>
      <c r="E9299" s="1156">
        <v>138123718.12575394</v>
      </c>
      <c r="F9299" s="1157">
        <v>232754201.67000633</v>
      </c>
    </row>
    <row r="9300" spans="2:6" ht="12.95" customHeight="1" x14ac:dyDescent="0.2">
      <c r="B9300" s="1148" t="s">
        <v>10039</v>
      </c>
      <c r="C9300" s="1150">
        <v>28853339.427251779</v>
      </c>
      <c r="D9300" s="1150">
        <v>593993.50640569918</v>
      </c>
      <c r="E9300" s="1150">
        <v>1644157.2899636875</v>
      </c>
      <c r="F9300" s="1149">
        <v>31091490.223621167</v>
      </c>
    </row>
    <row r="9301" spans="2:6" ht="12.95" customHeight="1" x14ac:dyDescent="0.2">
      <c r="B9301" s="1155" t="s">
        <v>10040</v>
      </c>
      <c r="C9301" s="1156">
        <v>127241473.99081223</v>
      </c>
      <c r="D9301" s="1156">
        <v>3170492.1221292773</v>
      </c>
      <c r="E9301" s="1156">
        <v>34375865.065154418</v>
      </c>
      <c r="F9301" s="1157">
        <v>164787831.17809594</v>
      </c>
    </row>
    <row r="9302" spans="2:6" ht="12.95" customHeight="1" x14ac:dyDescent="0.2">
      <c r="B9302" s="1148" t="s">
        <v>10041</v>
      </c>
      <c r="C9302" s="1150">
        <v>13920586.459088594</v>
      </c>
      <c r="D9302" s="1150">
        <v>1276231.6409061048</v>
      </c>
      <c r="E9302" s="1150">
        <v>11329350.58478657</v>
      </c>
      <c r="F9302" s="1149">
        <v>26526168.684781268</v>
      </c>
    </row>
    <row r="9303" spans="2:6" ht="12.95" customHeight="1" x14ac:dyDescent="0.2">
      <c r="B9303" s="1155" t="s">
        <v>10042</v>
      </c>
      <c r="C9303" s="1156">
        <v>6481959.3825576352</v>
      </c>
      <c r="D9303" s="1156">
        <v>316731.33017855231</v>
      </c>
      <c r="E9303" s="1156">
        <v>1265992.0086908909</v>
      </c>
      <c r="F9303" s="1157">
        <v>8064682.7214270784</v>
      </c>
    </row>
    <row r="9304" spans="2:6" ht="12.95" customHeight="1" x14ac:dyDescent="0.2">
      <c r="B9304" s="1148" t="s">
        <v>10043</v>
      </c>
      <c r="C9304" s="1150">
        <v>94517092.210247099</v>
      </c>
      <c r="D9304" s="1150">
        <v>1159046.8022610245</v>
      </c>
      <c r="E9304" s="1150">
        <v>6516608.1475019958</v>
      </c>
      <c r="F9304" s="1149">
        <v>102192747.16001011</v>
      </c>
    </row>
    <row r="9305" spans="2:6" ht="12.95" customHeight="1" x14ac:dyDescent="0.2">
      <c r="B9305" s="1155" t="s">
        <v>10044</v>
      </c>
      <c r="C9305" s="1156">
        <v>13918663.232822709</v>
      </c>
      <c r="D9305" s="1156">
        <v>292911.75330408901</v>
      </c>
      <c r="E9305" s="1156">
        <v>1691240.9810456315</v>
      </c>
      <c r="F9305" s="1157">
        <v>15902815.967172429</v>
      </c>
    </row>
    <row r="9306" spans="2:6" ht="12.95" customHeight="1" x14ac:dyDescent="0.2">
      <c r="B9306" s="1148" t="s">
        <v>10045</v>
      </c>
      <c r="C9306" s="1150">
        <v>30618174.27281113</v>
      </c>
      <c r="D9306" s="1150">
        <v>1535931.1943290732</v>
      </c>
      <c r="E9306" s="1150">
        <v>6116132.4519110415</v>
      </c>
      <c r="F9306" s="1149">
        <v>38270237.919051245</v>
      </c>
    </row>
    <row r="9307" spans="2:6" ht="12.95" customHeight="1" x14ac:dyDescent="0.2">
      <c r="B9307" s="1155" t="s">
        <v>10046</v>
      </c>
      <c r="C9307" s="1156">
        <v>23290544.826482702</v>
      </c>
      <c r="D9307" s="1156">
        <v>642653.91012931603</v>
      </c>
      <c r="E9307" s="1156">
        <v>4363204.039627145</v>
      </c>
      <c r="F9307" s="1157">
        <v>28296402.776239164</v>
      </c>
    </row>
    <row r="9308" spans="2:6" ht="12.95" customHeight="1" x14ac:dyDescent="0.2">
      <c r="B9308" s="1148" t="s">
        <v>10047</v>
      </c>
      <c r="C9308" s="1150">
        <v>231199.27182037715</v>
      </c>
      <c r="D9308" s="1150">
        <v>0</v>
      </c>
      <c r="E9308" s="1150">
        <v>0</v>
      </c>
      <c r="F9308" s="1149">
        <v>231199.27182037715</v>
      </c>
    </row>
    <row r="9309" spans="2:6" ht="12.95" customHeight="1" x14ac:dyDescent="0.2">
      <c r="B9309" s="1155" t="s">
        <v>10048</v>
      </c>
      <c r="C9309" s="1156">
        <v>43413810.73966141</v>
      </c>
      <c r="D9309" s="1156">
        <v>1050276.488055293</v>
      </c>
      <c r="E9309" s="1156">
        <v>5468153.1837090766</v>
      </c>
      <c r="F9309" s="1157">
        <v>49932240.411425784</v>
      </c>
    </row>
    <row r="9310" spans="2:6" ht="12.95" customHeight="1" x14ac:dyDescent="0.2">
      <c r="B9310" s="1148" t="s">
        <v>10049</v>
      </c>
      <c r="C9310" s="1150">
        <v>29115310.319326319</v>
      </c>
      <c r="D9310" s="1150">
        <v>622070.6888084485</v>
      </c>
      <c r="E9310" s="1150">
        <v>4746479.1712270211</v>
      </c>
      <c r="F9310" s="1149">
        <v>34483860.17936179</v>
      </c>
    </row>
    <row r="9311" spans="2:6" ht="12.95" customHeight="1" x14ac:dyDescent="0.2">
      <c r="B9311" s="1155" t="s">
        <v>10050</v>
      </c>
      <c r="C9311" s="1156">
        <v>330839426.68302917</v>
      </c>
      <c r="D9311" s="1156">
        <v>12358706.912021529</v>
      </c>
      <c r="E9311" s="1156">
        <v>84114526.095572382</v>
      </c>
      <c r="F9311" s="1157">
        <v>427312659.69062304</v>
      </c>
    </row>
    <row r="9312" spans="2:6" ht="12.95" customHeight="1" x14ac:dyDescent="0.2">
      <c r="B9312" s="1148" t="s">
        <v>10051</v>
      </c>
      <c r="C9312" s="1150">
        <v>47831461.472400397</v>
      </c>
      <c r="D9312" s="1150">
        <v>1446737.2352719796</v>
      </c>
      <c r="E9312" s="1150">
        <v>17368094.096935853</v>
      </c>
      <c r="F9312" s="1149">
        <v>66646292.804608233</v>
      </c>
    </row>
    <row r="9313" spans="2:6" ht="12.95" customHeight="1" x14ac:dyDescent="0.2">
      <c r="B9313" s="1155" t="s">
        <v>10052</v>
      </c>
      <c r="C9313" s="1156">
        <v>67123756.265411824</v>
      </c>
      <c r="D9313" s="1156">
        <v>1442134.4184846443</v>
      </c>
      <c r="E9313" s="1156">
        <v>10376826.083159961</v>
      </c>
      <c r="F9313" s="1157">
        <v>78942716.767056435</v>
      </c>
    </row>
    <row r="9314" spans="2:6" ht="12.95" customHeight="1" x14ac:dyDescent="0.2">
      <c r="B9314" s="1148" t="s">
        <v>10053</v>
      </c>
      <c r="C9314" s="1150">
        <v>31332240.710673474</v>
      </c>
      <c r="D9314" s="1150">
        <v>1524064.5572992228</v>
      </c>
      <c r="E9314" s="1150">
        <v>11024021.952701308</v>
      </c>
      <c r="F9314" s="1149">
        <v>43880327.220674008</v>
      </c>
    </row>
    <row r="9315" spans="2:6" ht="12.95" customHeight="1" x14ac:dyDescent="0.2">
      <c r="B9315" s="1155" t="s">
        <v>10054</v>
      </c>
      <c r="C9315" s="1156">
        <v>90710890.056755036</v>
      </c>
      <c r="D9315" s="1156">
        <v>1994184.7569157439</v>
      </c>
      <c r="E9315" s="1156">
        <v>22856853.917938076</v>
      </c>
      <c r="F9315" s="1157">
        <v>115561928.73160887</v>
      </c>
    </row>
    <row r="9316" spans="2:6" ht="12.95" customHeight="1" x14ac:dyDescent="0.2">
      <c r="B9316" s="1148" t="s">
        <v>10055</v>
      </c>
      <c r="C9316" s="1150">
        <v>61873760.679458596</v>
      </c>
      <c r="D9316" s="1150">
        <v>2862908.8903155555</v>
      </c>
      <c r="E9316" s="1150">
        <v>15328761.367364245</v>
      </c>
      <c r="F9316" s="1149">
        <v>80065430.937138394</v>
      </c>
    </row>
    <row r="9317" spans="2:6" ht="12.95" customHeight="1" x14ac:dyDescent="0.2">
      <c r="B9317" s="1155" t="s">
        <v>10056</v>
      </c>
      <c r="C9317" s="1156">
        <v>26975034.232005186</v>
      </c>
      <c r="D9317" s="1156">
        <v>826248.76473417762</v>
      </c>
      <c r="E9317" s="1156">
        <v>3677730.5221907464</v>
      </c>
      <c r="F9317" s="1157">
        <v>31479013.518930111</v>
      </c>
    </row>
    <row r="9318" spans="2:6" ht="12.95" customHeight="1" x14ac:dyDescent="0.2">
      <c r="B9318" s="1148" t="s">
        <v>10057</v>
      </c>
      <c r="C9318" s="1150">
        <v>64197292.755257681</v>
      </c>
      <c r="D9318" s="1150">
        <v>1545295.0497308101</v>
      </c>
      <c r="E9318" s="1150">
        <v>10974056.96085833</v>
      </c>
      <c r="F9318" s="1149">
        <v>76716644.765846819</v>
      </c>
    </row>
    <row r="9319" spans="2:6" ht="12.95" customHeight="1" x14ac:dyDescent="0.2">
      <c r="B9319" s="1155" t="s">
        <v>10058</v>
      </c>
      <c r="C9319" s="1156">
        <v>47754395.048460245</v>
      </c>
      <c r="D9319" s="1156">
        <v>1686702.211719245</v>
      </c>
      <c r="E9319" s="1156">
        <v>8363509.4316522274</v>
      </c>
      <c r="F9319" s="1157">
        <v>57804606.691831715</v>
      </c>
    </row>
    <row r="9320" spans="2:6" ht="12.95" customHeight="1" x14ac:dyDescent="0.2">
      <c r="B9320" s="1148" t="s">
        <v>10059</v>
      </c>
      <c r="C9320" s="1150">
        <v>55464609.148395196</v>
      </c>
      <c r="D9320" s="1150">
        <v>1689535.8208039489</v>
      </c>
      <c r="E9320" s="1150">
        <v>6531041.2213900508</v>
      </c>
      <c r="F9320" s="1149">
        <v>63685186.190589197</v>
      </c>
    </row>
    <row r="9321" spans="2:6" ht="12.95" customHeight="1" x14ac:dyDescent="0.2">
      <c r="B9321" s="1155" t="s">
        <v>10060</v>
      </c>
      <c r="C9321" s="1156">
        <v>26145574.218189716</v>
      </c>
      <c r="D9321" s="1156">
        <v>1639739.0966859583</v>
      </c>
      <c r="E9321" s="1156">
        <v>13794682.883538542</v>
      </c>
      <c r="F9321" s="1157">
        <v>41579996.198414214</v>
      </c>
    </row>
    <row r="9322" spans="2:6" ht="12.95" customHeight="1" x14ac:dyDescent="0.2">
      <c r="B9322" s="1148" t="s">
        <v>10061</v>
      </c>
      <c r="C9322" s="1150">
        <v>8254075.0132664107</v>
      </c>
      <c r="D9322" s="1150">
        <v>169441.19298380325</v>
      </c>
      <c r="E9322" s="1150">
        <v>999227.7810415338</v>
      </c>
      <c r="F9322" s="1149">
        <v>9422743.9872917477</v>
      </c>
    </row>
    <row r="9323" spans="2:6" ht="12.95" customHeight="1" x14ac:dyDescent="0.2">
      <c r="B9323" s="1155" t="s">
        <v>10062</v>
      </c>
      <c r="C9323" s="1156">
        <v>23386706.139776979</v>
      </c>
      <c r="D9323" s="1156">
        <v>657354.15624387015</v>
      </c>
      <c r="E9323" s="1156">
        <v>13648810.748779811</v>
      </c>
      <c r="F9323" s="1157">
        <v>37692871.044800662</v>
      </c>
    </row>
    <row r="9324" spans="2:6" ht="12.95" customHeight="1" x14ac:dyDescent="0.2">
      <c r="B9324" s="1148" t="s">
        <v>10063</v>
      </c>
      <c r="C9324" s="1150">
        <v>12008212.684274884</v>
      </c>
      <c r="D9324" s="1150">
        <v>521829.96946174838</v>
      </c>
      <c r="E9324" s="1150">
        <v>2142763.1732858769</v>
      </c>
      <c r="F9324" s="1149">
        <v>14672805.82702251</v>
      </c>
    </row>
    <row r="9325" spans="2:6" ht="12.95" customHeight="1" x14ac:dyDescent="0.2">
      <c r="B9325" s="1155" t="s">
        <v>10064</v>
      </c>
      <c r="C9325" s="1156">
        <v>53210038.471558563</v>
      </c>
      <c r="D9325" s="1156">
        <v>1295621.006622758</v>
      </c>
      <c r="E9325" s="1156">
        <v>4628432.7757937778</v>
      </c>
      <c r="F9325" s="1157">
        <v>59134092.253975101</v>
      </c>
    </row>
    <row r="9326" spans="2:6" ht="12.95" customHeight="1" x14ac:dyDescent="0.2">
      <c r="B9326" s="1148" t="s">
        <v>10065</v>
      </c>
      <c r="C9326" s="1150">
        <v>124315559.97387694</v>
      </c>
      <c r="D9326" s="1150">
        <v>4992675.369223264</v>
      </c>
      <c r="E9326" s="1150">
        <v>93971047.760502622</v>
      </c>
      <c r="F9326" s="1149">
        <v>223279283.10360283</v>
      </c>
    </row>
    <row r="9327" spans="2:6" ht="12.95" customHeight="1" x14ac:dyDescent="0.2">
      <c r="B9327" s="1155" t="s">
        <v>10066</v>
      </c>
      <c r="C9327" s="1156">
        <v>102596840.49984151</v>
      </c>
      <c r="D9327" s="1156">
        <v>4655677.2613779716</v>
      </c>
      <c r="E9327" s="1156">
        <v>40826587.974615268</v>
      </c>
      <c r="F9327" s="1157">
        <v>148079105.73583475</v>
      </c>
    </row>
    <row r="9328" spans="2:6" ht="12.95" customHeight="1" x14ac:dyDescent="0.2">
      <c r="B9328" s="1148" t="s">
        <v>10067</v>
      </c>
      <c r="C9328" s="1150">
        <v>43018175.622107826</v>
      </c>
      <c r="D9328" s="1150">
        <v>1675928.7436763875</v>
      </c>
      <c r="E9328" s="1150">
        <v>14041929.02269223</v>
      </c>
      <c r="F9328" s="1149">
        <v>58736033.388476446</v>
      </c>
    </row>
    <row r="9329" spans="2:6" ht="12.95" customHeight="1" x14ac:dyDescent="0.2">
      <c r="B9329" s="1155" t="s">
        <v>10068</v>
      </c>
      <c r="C9329" s="1156">
        <v>77391174.43245092</v>
      </c>
      <c r="D9329" s="1156">
        <v>2667015.884607031</v>
      </c>
      <c r="E9329" s="1156">
        <v>16155876.785495441</v>
      </c>
      <c r="F9329" s="1157">
        <v>96214067.102553397</v>
      </c>
    </row>
    <row r="9330" spans="2:6" ht="12.95" customHeight="1" x14ac:dyDescent="0.2">
      <c r="B9330" s="1148" t="s">
        <v>10069</v>
      </c>
      <c r="C9330" s="1150">
        <v>24158194.619006477</v>
      </c>
      <c r="D9330" s="1150">
        <v>2096942.6416930179</v>
      </c>
      <c r="E9330" s="1150">
        <v>23587634.5983596</v>
      </c>
      <c r="F9330" s="1149">
        <v>49842771.859059095</v>
      </c>
    </row>
    <row r="9331" spans="2:6" ht="12.95" customHeight="1" x14ac:dyDescent="0.2">
      <c r="B9331" s="1155" t="s">
        <v>10070</v>
      </c>
      <c r="C9331" s="1156">
        <v>39235464.303720482</v>
      </c>
      <c r="D9331" s="1156">
        <v>1033030.3089052438</v>
      </c>
      <c r="E9331" s="1156">
        <v>26384225.975491986</v>
      </c>
      <c r="F9331" s="1157">
        <v>66652720.588117711</v>
      </c>
    </row>
    <row r="9332" spans="2:6" ht="12.95" customHeight="1" x14ac:dyDescent="0.2">
      <c r="B9332" s="1148" t="s">
        <v>10071</v>
      </c>
      <c r="C9332" s="1150">
        <v>30040656.899826679</v>
      </c>
      <c r="D9332" s="1150">
        <v>967713.46193245472</v>
      </c>
      <c r="E9332" s="1150">
        <v>29524205.682723448</v>
      </c>
      <c r="F9332" s="1149">
        <v>60532576.044482581</v>
      </c>
    </row>
    <row r="9333" spans="2:6" ht="12.95" customHeight="1" x14ac:dyDescent="0.2">
      <c r="B9333" s="1155" t="s">
        <v>10072</v>
      </c>
      <c r="C9333" s="1156">
        <v>24409175.646704528</v>
      </c>
      <c r="D9333" s="1156">
        <v>1043242.8086521451</v>
      </c>
      <c r="E9333" s="1156">
        <v>9248888.759645028</v>
      </c>
      <c r="F9333" s="1157">
        <v>34701307.215001702</v>
      </c>
    </row>
    <row r="9334" spans="2:6" ht="12.95" customHeight="1" x14ac:dyDescent="0.2">
      <c r="B9334" s="1148" t="s">
        <v>10073</v>
      </c>
      <c r="C9334" s="1150">
        <v>10569089.944173712</v>
      </c>
      <c r="D9334" s="1150">
        <v>287604.13019619224</v>
      </c>
      <c r="E9334" s="1150">
        <v>3553940.4897789252</v>
      </c>
      <c r="F9334" s="1149">
        <v>14410634.564148828</v>
      </c>
    </row>
    <row r="9335" spans="2:6" ht="12.95" customHeight="1" x14ac:dyDescent="0.2">
      <c r="B9335" s="1155" t="s">
        <v>10074</v>
      </c>
      <c r="C9335" s="1156">
        <v>33026190.93100445</v>
      </c>
      <c r="D9335" s="1156">
        <v>945936.38500737166</v>
      </c>
      <c r="E9335" s="1156">
        <v>6641906.014361348</v>
      </c>
      <c r="F9335" s="1157">
        <v>40614033.330373168</v>
      </c>
    </row>
    <row r="9336" spans="2:6" ht="12.95" customHeight="1" x14ac:dyDescent="0.2">
      <c r="B9336" s="1148" t="s">
        <v>10075</v>
      </c>
      <c r="C9336" s="1150">
        <v>71345100.545725808</v>
      </c>
      <c r="D9336" s="1150">
        <v>3251444.1623765463</v>
      </c>
      <c r="E9336" s="1150">
        <v>23901600.065339737</v>
      </c>
      <c r="F9336" s="1149">
        <v>98498144.77344209</v>
      </c>
    </row>
    <row r="9337" spans="2:6" ht="12.95" customHeight="1" x14ac:dyDescent="0.2">
      <c r="B9337" s="1155" t="s">
        <v>10076</v>
      </c>
      <c r="C9337" s="1156">
        <v>5158367.5917142974</v>
      </c>
      <c r="D9337" s="1156">
        <v>127512.40881166518</v>
      </c>
      <c r="E9337" s="1156">
        <v>19260611.35408454</v>
      </c>
      <c r="F9337" s="1157">
        <v>24546491.354610503</v>
      </c>
    </row>
    <row r="9338" spans="2:6" ht="12.95" customHeight="1" x14ac:dyDescent="0.2">
      <c r="B9338" s="1148" t="s">
        <v>10077</v>
      </c>
      <c r="C9338" s="1150">
        <v>909706217.63962877</v>
      </c>
      <c r="D9338" s="1150">
        <v>17268200.75161615</v>
      </c>
      <c r="E9338" s="1150">
        <v>173987605.50672778</v>
      </c>
      <c r="F9338" s="1149">
        <v>1100962023.8979726</v>
      </c>
    </row>
    <row r="9339" spans="2:6" ht="12.95" customHeight="1" x14ac:dyDescent="0.2">
      <c r="B9339" s="1155" t="s">
        <v>10078</v>
      </c>
      <c r="C9339" s="1156">
        <v>60243002.179292403</v>
      </c>
      <c r="D9339" s="1156">
        <v>1798536.2758490473</v>
      </c>
      <c r="E9339" s="1156">
        <v>8965714.2429037858</v>
      </c>
      <c r="F9339" s="1157">
        <v>71007252.698045239</v>
      </c>
    </row>
    <row r="9340" spans="2:6" ht="12.95" customHeight="1" x14ac:dyDescent="0.2">
      <c r="B9340" s="1148" t="s">
        <v>10079</v>
      </c>
      <c r="C9340" s="1150">
        <v>422732551.40008485</v>
      </c>
      <c r="D9340" s="1150">
        <v>6397814.6477796938</v>
      </c>
      <c r="E9340" s="1150">
        <v>43616193.933807388</v>
      </c>
      <c r="F9340" s="1149">
        <v>472746559.98167193</v>
      </c>
    </row>
    <row r="9341" spans="2:6" ht="12.95" customHeight="1" x14ac:dyDescent="0.2">
      <c r="B9341" s="1155" t="s">
        <v>10080</v>
      </c>
      <c r="C9341" s="1156">
        <v>2238635.3734907107</v>
      </c>
      <c r="D9341" s="1156">
        <v>556005.88410771755</v>
      </c>
      <c r="E9341" s="1156">
        <v>442222.51292433648</v>
      </c>
      <c r="F9341" s="1157">
        <v>3236863.7705227644</v>
      </c>
    </row>
    <row r="9342" spans="2:6" ht="12.95" customHeight="1" x14ac:dyDescent="0.2">
      <c r="B9342" s="1148" t="s">
        <v>10081</v>
      </c>
      <c r="C9342" s="1150">
        <v>150933148.86703667</v>
      </c>
      <c r="D9342" s="1150">
        <v>3054573.0581007134</v>
      </c>
      <c r="E9342" s="1150">
        <v>17044696.247928746</v>
      </c>
      <c r="F9342" s="1149">
        <v>171032418.17306611</v>
      </c>
    </row>
    <row r="9343" spans="2:6" ht="12.95" customHeight="1" x14ac:dyDescent="0.2">
      <c r="B9343" s="1155" t="s">
        <v>10082</v>
      </c>
      <c r="C9343" s="1156">
        <v>84233463.993252695</v>
      </c>
      <c r="D9343" s="1156">
        <v>1850015.904854907</v>
      </c>
      <c r="E9343" s="1156">
        <v>28448572.594774149</v>
      </c>
      <c r="F9343" s="1157">
        <v>114532052.49288175</v>
      </c>
    </row>
    <row r="9344" spans="2:6" ht="12.95" customHeight="1" x14ac:dyDescent="0.2">
      <c r="B9344" s="1148" t="s">
        <v>10083</v>
      </c>
      <c r="C9344" s="1150">
        <v>117668477.87906253</v>
      </c>
      <c r="D9344" s="1150">
        <v>3317811.0269289468</v>
      </c>
      <c r="E9344" s="1150">
        <v>23156532.928747058</v>
      </c>
      <c r="F9344" s="1149">
        <v>144142821.83473855</v>
      </c>
    </row>
    <row r="9345" spans="2:6" ht="12.95" customHeight="1" x14ac:dyDescent="0.2">
      <c r="B9345" s="1155" t="s">
        <v>10084</v>
      </c>
      <c r="C9345" s="1156">
        <v>83429418.040807858</v>
      </c>
      <c r="D9345" s="1156">
        <v>1119304.3560628707</v>
      </c>
      <c r="E9345" s="1156">
        <v>24994348.142598107</v>
      </c>
      <c r="F9345" s="1157">
        <v>109543070.53946884</v>
      </c>
    </row>
    <row r="9346" spans="2:6" ht="12.95" customHeight="1" x14ac:dyDescent="0.2">
      <c r="B9346" s="1148" t="s">
        <v>10085</v>
      </c>
      <c r="C9346" s="1150">
        <v>336298779.18535459</v>
      </c>
      <c r="D9346" s="1150">
        <v>3902440.6779329111</v>
      </c>
      <c r="E9346" s="1150">
        <v>23196312.033308104</v>
      </c>
      <c r="F9346" s="1149">
        <v>363397531.8965956</v>
      </c>
    </row>
    <row r="9347" spans="2:6" ht="12.95" customHeight="1" x14ac:dyDescent="0.2">
      <c r="B9347" s="1155" t="s">
        <v>10086</v>
      </c>
      <c r="C9347" s="1156">
        <v>65775025.159807295</v>
      </c>
      <c r="D9347" s="1156">
        <v>1815998.2120360029</v>
      </c>
      <c r="E9347" s="1156">
        <v>12525154.100811217</v>
      </c>
      <c r="F9347" s="1157">
        <v>80116177.472654507</v>
      </c>
    </row>
    <row r="9348" spans="2:6" ht="12.95" customHeight="1" x14ac:dyDescent="0.2">
      <c r="B9348" s="1148" t="s">
        <v>10087</v>
      </c>
      <c r="C9348" s="1150">
        <v>57541830.888856247</v>
      </c>
      <c r="D9348" s="1150">
        <v>2699307.5211306848</v>
      </c>
      <c r="E9348" s="1150">
        <v>28267941.596804228</v>
      </c>
      <c r="F9348" s="1149">
        <v>88509080.00679116</v>
      </c>
    </row>
    <row r="9349" spans="2:6" ht="12.95" customHeight="1" x14ac:dyDescent="0.2">
      <c r="B9349" s="1155" t="s">
        <v>10088</v>
      </c>
      <c r="C9349" s="1156">
        <v>18920974.750390865</v>
      </c>
      <c r="D9349" s="1156">
        <v>692939.68353096116</v>
      </c>
      <c r="E9349" s="1156">
        <v>4420404.213013676</v>
      </c>
      <c r="F9349" s="1157">
        <v>24034318.6469355</v>
      </c>
    </row>
    <row r="9350" spans="2:6" ht="12.95" customHeight="1" x14ac:dyDescent="0.2">
      <c r="B9350" s="1148" t="s">
        <v>10089</v>
      </c>
      <c r="C9350" s="1150">
        <v>32128319.011445358</v>
      </c>
      <c r="D9350" s="1150">
        <v>908970.01268408028</v>
      </c>
      <c r="E9350" s="1150">
        <v>7656908.9140313622</v>
      </c>
      <c r="F9350" s="1149">
        <v>40694197.938160799</v>
      </c>
    </row>
    <row r="9351" spans="2:6" ht="12.95" customHeight="1" x14ac:dyDescent="0.2">
      <c r="B9351" s="1155" t="s">
        <v>10090</v>
      </c>
      <c r="C9351" s="1156">
        <v>16433556.322077399</v>
      </c>
      <c r="D9351" s="1156">
        <v>1110429.5499447889</v>
      </c>
      <c r="E9351" s="1156">
        <v>2746461.9361500852</v>
      </c>
      <c r="F9351" s="1157">
        <v>20290447.808172274</v>
      </c>
    </row>
    <row r="9352" spans="2:6" ht="12.95" customHeight="1" x14ac:dyDescent="0.2">
      <c r="B9352" s="1148" t="s">
        <v>10091</v>
      </c>
      <c r="C9352" s="1150">
        <v>15234012.625383684</v>
      </c>
      <c r="D9352" s="1150">
        <v>235995.0469681884</v>
      </c>
      <c r="E9352" s="1150">
        <v>543413.4291170229</v>
      </c>
      <c r="F9352" s="1149">
        <v>16013421.101468895</v>
      </c>
    </row>
    <row r="9353" spans="2:6" ht="12.95" customHeight="1" x14ac:dyDescent="0.2">
      <c r="B9353" s="1155" t="s">
        <v>10092</v>
      </c>
      <c r="C9353" s="1156">
        <v>35136657.011204377</v>
      </c>
      <c r="D9353" s="1156">
        <v>1287465.3906276964</v>
      </c>
      <c r="E9353" s="1156">
        <v>3780993.6457312154</v>
      </c>
      <c r="F9353" s="1157">
        <v>40205116.047563292</v>
      </c>
    </row>
    <row r="9354" spans="2:6" ht="12.95" customHeight="1" x14ac:dyDescent="0.2">
      <c r="B9354" s="1148" t="s">
        <v>10093</v>
      </c>
      <c r="C9354" s="1150">
        <v>53315678.542877547</v>
      </c>
      <c r="D9354" s="1150">
        <v>1559506.2465617086</v>
      </c>
      <c r="E9354" s="1150">
        <v>4592191.7319428502</v>
      </c>
      <c r="F9354" s="1149">
        <v>59467376.521382101</v>
      </c>
    </row>
    <row r="9355" spans="2:6" ht="12.95" customHeight="1" x14ac:dyDescent="0.2">
      <c r="B9355" s="1155" t="s">
        <v>10094</v>
      </c>
      <c r="C9355" s="1156">
        <v>29517951.47541992</v>
      </c>
      <c r="D9355" s="1156">
        <v>1169935.340723566</v>
      </c>
      <c r="E9355" s="1156">
        <v>16580238.443710141</v>
      </c>
      <c r="F9355" s="1157">
        <v>47268125.259853631</v>
      </c>
    </row>
    <row r="9356" spans="2:6" ht="12.95" customHeight="1" x14ac:dyDescent="0.2">
      <c r="B9356" s="1148" t="s">
        <v>10095</v>
      </c>
      <c r="C9356" s="1150">
        <v>80912.876471896714</v>
      </c>
      <c r="D9356" s="1150">
        <v>15649.5770769421</v>
      </c>
      <c r="E9356" s="1150">
        <v>36288.259148791141</v>
      </c>
      <c r="F9356" s="1149">
        <v>132850.71269762996</v>
      </c>
    </row>
    <row r="9357" spans="2:6" ht="12.95" customHeight="1" x14ac:dyDescent="0.2">
      <c r="B9357" s="1155" t="s">
        <v>10096</v>
      </c>
      <c r="C9357" s="1156">
        <v>23999391.078766204</v>
      </c>
      <c r="D9357" s="1156">
        <v>597287.39716913656</v>
      </c>
      <c r="E9357" s="1156">
        <v>4174645.5547282249</v>
      </c>
      <c r="F9357" s="1157">
        <v>28771324.030663565</v>
      </c>
    </row>
    <row r="9358" spans="2:6" ht="12.95" customHeight="1" x14ac:dyDescent="0.2">
      <c r="B9358" s="1148" t="s">
        <v>10097</v>
      </c>
      <c r="C9358" s="1150">
        <v>227014880.9590292</v>
      </c>
      <c r="D9358" s="1150">
        <v>10285742.069030028</v>
      </c>
      <c r="E9358" s="1150">
        <v>80742353.707377955</v>
      </c>
      <c r="F9358" s="1149">
        <v>318042976.73543715</v>
      </c>
    </row>
    <row r="9359" spans="2:6" ht="12.95" customHeight="1" x14ac:dyDescent="0.2">
      <c r="B9359" s="1155" t="s">
        <v>10098</v>
      </c>
      <c r="C9359" s="1156">
        <v>52730605.638134263</v>
      </c>
      <c r="D9359" s="1156">
        <v>2908462.3927077199</v>
      </c>
      <c r="E9359" s="1156">
        <v>31614644.767620724</v>
      </c>
      <c r="F9359" s="1157">
        <v>87253712.798462704</v>
      </c>
    </row>
    <row r="9360" spans="2:6" ht="12.95" customHeight="1" x14ac:dyDescent="0.2">
      <c r="B9360" s="1148" t="s">
        <v>10099</v>
      </c>
      <c r="C9360" s="1150">
        <v>17635435.364951126</v>
      </c>
      <c r="D9360" s="1150">
        <v>779832.23419438675</v>
      </c>
      <c r="E9360" s="1150">
        <v>1827908.8353773018</v>
      </c>
      <c r="F9360" s="1149">
        <v>20243176.434522815</v>
      </c>
    </row>
    <row r="9361" spans="2:6" ht="12.95" customHeight="1" x14ac:dyDescent="0.2">
      <c r="B9361" s="1155" t="s">
        <v>10100</v>
      </c>
      <c r="C9361" s="1156">
        <v>29304748.10651603</v>
      </c>
      <c r="D9361" s="1156">
        <v>1150689.8130315177</v>
      </c>
      <c r="E9361" s="1156">
        <v>12605266.127496785</v>
      </c>
      <c r="F9361" s="1157">
        <v>43060704.047044329</v>
      </c>
    </row>
    <row r="9362" spans="2:6" ht="12.95" customHeight="1" x14ac:dyDescent="0.2">
      <c r="B9362" s="1148" t="s">
        <v>10101</v>
      </c>
      <c r="C9362" s="1150">
        <v>25758456.245527908</v>
      </c>
      <c r="D9362" s="1150">
        <v>1788309.3922996854</v>
      </c>
      <c r="E9362" s="1150">
        <v>3500256.2225186122</v>
      </c>
      <c r="F9362" s="1149">
        <v>31047021.860346206</v>
      </c>
    </row>
    <row r="9363" spans="2:6" ht="12.95" customHeight="1" x14ac:dyDescent="0.2">
      <c r="B9363" s="1155" t="s">
        <v>10102</v>
      </c>
      <c r="C9363" s="1156">
        <v>12098192.198857386</v>
      </c>
      <c r="D9363" s="1156">
        <v>1026859.6576497214</v>
      </c>
      <c r="E9363" s="1156">
        <v>2330540.9341851156</v>
      </c>
      <c r="F9363" s="1157">
        <v>15455592.790692223</v>
      </c>
    </row>
    <row r="9364" spans="2:6" ht="12.95" customHeight="1" x14ac:dyDescent="0.2">
      <c r="B9364" s="1148" t="s">
        <v>10103</v>
      </c>
      <c r="C9364" s="1150">
        <v>14856648.157356005</v>
      </c>
      <c r="D9364" s="1150">
        <v>484345.78024988173</v>
      </c>
      <c r="E9364" s="1150">
        <v>4060318.0285927863</v>
      </c>
      <c r="F9364" s="1149">
        <v>19401311.966198675</v>
      </c>
    </row>
    <row r="9365" spans="2:6" ht="12.95" customHeight="1" x14ac:dyDescent="0.2">
      <c r="B9365" s="1155" t="s">
        <v>10104</v>
      </c>
      <c r="C9365" s="1156">
        <v>49066722.228317678</v>
      </c>
      <c r="D9365" s="1156">
        <v>3249128.3701804182</v>
      </c>
      <c r="E9365" s="1156">
        <v>21185710.005200163</v>
      </c>
      <c r="F9365" s="1157">
        <v>73501560.603698254</v>
      </c>
    </row>
    <row r="9366" spans="2:6" ht="12.95" customHeight="1" x14ac:dyDescent="0.2">
      <c r="B9366" s="1148" t="s">
        <v>10105</v>
      </c>
      <c r="C9366" s="1150">
        <v>4420810.3187472112</v>
      </c>
      <c r="D9366" s="1150">
        <v>408054.09199978894</v>
      </c>
      <c r="E9366" s="1150">
        <v>4761251.4850113206</v>
      </c>
      <c r="F9366" s="1149">
        <v>9590115.8957583196</v>
      </c>
    </row>
    <row r="9367" spans="2:6" ht="12.95" customHeight="1" x14ac:dyDescent="0.2">
      <c r="B9367" s="1155" t="s">
        <v>10106</v>
      </c>
      <c r="C9367" s="1156">
        <v>23449485.740027666</v>
      </c>
      <c r="D9367" s="1156">
        <v>1026384.9921685277</v>
      </c>
      <c r="E9367" s="1156">
        <v>13393033.96752597</v>
      </c>
      <c r="F9367" s="1157">
        <v>37868904.699722163</v>
      </c>
    </row>
    <row r="9368" spans="2:6" ht="12.95" customHeight="1" x14ac:dyDescent="0.2">
      <c r="B9368" s="1148" t="s">
        <v>10107</v>
      </c>
      <c r="C9368" s="1150">
        <v>8978581.8222864103</v>
      </c>
      <c r="D9368" s="1150">
        <v>614979.47419545916</v>
      </c>
      <c r="E9368" s="1150">
        <v>4318953.165931033</v>
      </c>
      <c r="F9368" s="1149">
        <v>13912514.462412903</v>
      </c>
    </row>
    <row r="9369" spans="2:6" ht="12.95" customHeight="1" x14ac:dyDescent="0.2">
      <c r="B9369" s="1155" t="s">
        <v>10108</v>
      </c>
      <c r="C9369" s="1156">
        <v>112136317.52524291</v>
      </c>
      <c r="D9369" s="1156">
        <v>6584674.625543071</v>
      </c>
      <c r="E9369" s="1156">
        <v>17369583.147964913</v>
      </c>
      <c r="F9369" s="1157">
        <v>136090575.29875091</v>
      </c>
    </row>
    <row r="9370" spans="2:6" ht="12.95" customHeight="1" x14ac:dyDescent="0.2">
      <c r="B9370" s="1148" t="s">
        <v>10109</v>
      </c>
      <c r="C9370" s="1150">
        <v>139321670.28675315</v>
      </c>
      <c r="D9370" s="1150">
        <v>5257466.7887172205</v>
      </c>
      <c r="E9370" s="1150">
        <v>89886393.29645671</v>
      </c>
      <c r="F9370" s="1149">
        <v>234465530.37192708</v>
      </c>
    </row>
    <row r="9371" spans="2:6" ht="12.95" customHeight="1" x14ac:dyDescent="0.2">
      <c r="B9371" s="1155" t="s">
        <v>10110</v>
      </c>
      <c r="C9371" s="1156">
        <v>140396479.02277374</v>
      </c>
      <c r="D9371" s="1156">
        <v>4924007.096277195</v>
      </c>
      <c r="E9371" s="1156">
        <v>7706385.2058476787</v>
      </c>
      <c r="F9371" s="1157">
        <v>153026871.32489863</v>
      </c>
    </row>
    <row r="9372" spans="2:6" ht="12.95" customHeight="1" x14ac:dyDescent="0.2">
      <c r="B9372" s="1148" t="s">
        <v>10111</v>
      </c>
      <c r="C9372" s="1150">
        <v>11476715.368366962</v>
      </c>
      <c r="D9372" s="1150">
        <v>622185.75922813197</v>
      </c>
      <c r="E9372" s="1150">
        <v>4366101.8897354668</v>
      </c>
      <c r="F9372" s="1149">
        <v>16465003.017330561</v>
      </c>
    </row>
    <row r="9373" spans="2:6" ht="12.95" customHeight="1" x14ac:dyDescent="0.2">
      <c r="B9373" s="1155" t="s">
        <v>10112</v>
      </c>
      <c r="C9373" s="1156">
        <v>7291362.893886013</v>
      </c>
      <c r="D9373" s="1156">
        <v>235505.99768453397</v>
      </c>
      <c r="E9373" s="1156">
        <v>3332666.8966647866</v>
      </c>
      <c r="F9373" s="1157">
        <v>10859535.788235333</v>
      </c>
    </row>
    <row r="9374" spans="2:6" ht="12.95" customHeight="1" x14ac:dyDescent="0.2">
      <c r="B9374" s="1148" t="s">
        <v>10113</v>
      </c>
      <c r="C9374" s="1150">
        <v>26886703.197079156</v>
      </c>
      <c r="D9374" s="1150">
        <v>525627.2933113008</v>
      </c>
      <c r="E9374" s="1150">
        <v>3559598.0082302755</v>
      </c>
      <c r="F9374" s="1149">
        <v>30971928.498620734</v>
      </c>
    </row>
    <row r="9375" spans="2:6" ht="12.95" customHeight="1" x14ac:dyDescent="0.2">
      <c r="B9375" s="1155" t="s">
        <v>10114</v>
      </c>
      <c r="C9375" s="1156">
        <v>25610367.823054727</v>
      </c>
      <c r="D9375" s="1156">
        <v>937004.04367944796</v>
      </c>
      <c r="E9375" s="1156">
        <v>3227899.1807352114</v>
      </c>
      <c r="F9375" s="1157">
        <v>29775271.047469389</v>
      </c>
    </row>
    <row r="9376" spans="2:6" ht="12.95" customHeight="1" x14ac:dyDescent="0.2">
      <c r="B9376" s="1148" t="s">
        <v>10115</v>
      </c>
      <c r="C9376" s="1150">
        <v>14680398.207418066</v>
      </c>
      <c r="D9376" s="1150">
        <v>795942.09295006283</v>
      </c>
      <c r="E9376" s="1150">
        <v>5571538.037854325</v>
      </c>
      <c r="F9376" s="1149">
        <v>21047878.338222452</v>
      </c>
    </row>
    <row r="9377" spans="2:6" ht="12.95" customHeight="1" x14ac:dyDescent="0.2">
      <c r="B9377" s="1155" t="s">
        <v>10116</v>
      </c>
      <c r="C9377" s="1156">
        <v>41256362.989251994</v>
      </c>
      <c r="D9377" s="1156">
        <v>2388344.0957387635</v>
      </c>
      <c r="E9377" s="1156">
        <v>15093964.824222445</v>
      </c>
      <c r="F9377" s="1157">
        <v>58738671.9092132</v>
      </c>
    </row>
    <row r="9378" spans="2:6" ht="12.95" customHeight="1" x14ac:dyDescent="0.2">
      <c r="B9378" s="1148" t="s">
        <v>10117</v>
      </c>
      <c r="C9378" s="1150">
        <v>427336480.33400536</v>
      </c>
      <c r="D9378" s="1150">
        <v>6352390.5996096712</v>
      </c>
      <c r="E9378" s="1150">
        <v>40042409.915505894</v>
      </c>
      <c r="F9378" s="1149">
        <v>473731280.84912091</v>
      </c>
    </row>
    <row r="9379" spans="2:6" ht="12.95" customHeight="1" x14ac:dyDescent="0.2">
      <c r="B9379" s="1155" t="s">
        <v>10118</v>
      </c>
      <c r="C9379" s="1156">
        <v>32122686.705952398</v>
      </c>
      <c r="D9379" s="1156">
        <v>1822600.3773653379</v>
      </c>
      <c r="E9379" s="1156">
        <v>1402820.8568074796</v>
      </c>
      <c r="F9379" s="1157">
        <v>35348107.940125212</v>
      </c>
    </row>
    <row r="9380" spans="2:6" ht="12.95" customHeight="1" x14ac:dyDescent="0.2">
      <c r="B9380" s="1148" t="s">
        <v>10119</v>
      </c>
      <c r="C9380" s="1150">
        <v>580951.70560212422</v>
      </c>
      <c r="D9380" s="1150">
        <v>0</v>
      </c>
      <c r="E9380" s="1150">
        <v>0</v>
      </c>
      <c r="F9380" s="1149">
        <v>580951.70560212422</v>
      </c>
    </row>
    <row r="9381" spans="2:6" ht="12.95" customHeight="1" x14ac:dyDescent="0.2">
      <c r="B9381" s="1155" t="s">
        <v>10120</v>
      </c>
      <c r="C9381" s="1156">
        <v>33986842.450814269</v>
      </c>
      <c r="D9381" s="1156">
        <v>294105.60890830425</v>
      </c>
      <c r="E9381" s="1156">
        <v>2287700.0259088362</v>
      </c>
      <c r="F9381" s="1157">
        <v>36568648.085631408</v>
      </c>
    </row>
    <row r="9382" spans="2:6" ht="12.95" customHeight="1" x14ac:dyDescent="0.2">
      <c r="B9382" s="1148" t="s">
        <v>10121</v>
      </c>
      <c r="C9382" s="1150">
        <v>9968905.9759127349</v>
      </c>
      <c r="D9382" s="1150">
        <v>284367.77464259666</v>
      </c>
      <c r="E9382" s="1150">
        <v>1111539.2927798175</v>
      </c>
      <c r="F9382" s="1149">
        <v>11364813.043335149</v>
      </c>
    </row>
    <row r="9383" spans="2:6" ht="12.95" customHeight="1" x14ac:dyDescent="0.2">
      <c r="B9383" s="1155" t="s">
        <v>10122</v>
      </c>
      <c r="C9383" s="1156">
        <v>28498916.301110018</v>
      </c>
      <c r="D9383" s="1156">
        <v>785686.44179577962</v>
      </c>
      <c r="E9383" s="1156">
        <v>2154143.8997214297</v>
      </c>
      <c r="F9383" s="1157">
        <v>31438746.642627228</v>
      </c>
    </row>
    <row r="9384" spans="2:6" ht="12.95" customHeight="1" x14ac:dyDescent="0.2">
      <c r="B9384" s="1148" t="s">
        <v>10123</v>
      </c>
      <c r="C9384" s="1150">
        <v>12267161.363645893</v>
      </c>
      <c r="D9384" s="1150">
        <v>44445.949602712404</v>
      </c>
      <c r="E9384" s="1150">
        <v>814660.23672976578</v>
      </c>
      <c r="F9384" s="1149">
        <v>13126267.54997837</v>
      </c>
    </row>
    <row r="9385" spans="2:6" ht="12.95" customHeight="1" x14ac:dyDescent="0.2">
      <c r="B9385" s="1155" t="s">
        <v>10124</v>
      </c>
      <c r="C9385" s="1156">
        <v>86143365.04858169</v>
      </c>
      <c r="D9385" s="1156">
        <v>733516.39027181943</v>
      </c>
      <c r="E9385" s="1156">
        <v>10233093.981791638</v>
      </c>
      <c r="F9385" s="1157">
        <v>97109975.420645148</v>
      </c>
    </row>
    <row r="9386" spans="2:6" ht="12.95" customHeight="1" x14ac:dyDescent="0.2">
      <c r="B9386" s="1148" t="s">
        <v>10125</v>
      </c>
      <c r="C9386" s="1150">
        <v>11637167.388263693</v>
      </c>
      <c r="D9386" s="1150">
        <v>930200.50511566666</v>
      </c>
      <c r="E9386" s="1150">
        <v>4219713.2314130142</v>
      </c>
      <c r="F9386" s="1149">
        <v>16787081.124792375</v>
      </c>
    </row>
    <row r="9387" spans="2:6" ht="12.95" customHeight="1" x14ac:dyDescent="0.2">
      <c r="B9387" s="1155" t="s">
        <v>10126</v>
      </c>
      <c r="C9387" s="1156">
        <v>30227209.847617559</v>
      </c>
      <c r="D9387" s="1156">
        <v>1051455.9598570473</v>
      </c>
      <c r="E9387" s="1156">
        <v>1464406.8450044424</v>
      </c>
      <c r="F9387" s="1157">
        <v>32743072.652479049</v>
      </c>
    </row>
    <row r="9388" spans="2:6" ht="12.95" customHeight="1" x14ac:dyDescent="0.2">
      <c r="B9388" s="1148" t="s">
        <v>10127</v>
      </c>
      <c r="C9388" s="1150">
        <v>118137745.08793862</v>
      </c>
      <c r="D9388" s="1150">
        <v>6430983.6962534357</v>
      </c>
      <c r="E9388" s="1150">
        <v>62758152.579184972</v>
      </c>
      <c r="F9388" s="1149">
        <v>187326881.36337703</v>
      </c>
    </row>
    <row r="9389" spans="2:6" ht="12.95" customHeight="1" x14ac:dyDescent="0.2">
      <c r="B9389" s="1155" t="s">
        <v>10128</v>
      </c>
      <c r="C9389" s="1156">
        <v>36581137.310189091</v>
      </c>
      <c r="D9389" s="1156">
        <v>1438926.8305359683</v>
      </c>
      <c r="E9389" s="1156">
        <v>6545894.5147510478</v>
      </c>
      <c r="F9389" s="1157">
        <v>44565958.655476108</v>
      </c>
    </row>
    <row r="9390" spans="2:6" ht="12.95" customHeight="1" x14ac:dyDescent="0.2">
      <c r="B9390" s="1148" t="s">
        <v>10129</v>
      </c>
      <c r="C9390" s="1150">
        <v>22814271.579066642</v>
      </c>
      <c r="D9390" s="1150">
        <v>1611216.0164069356</v>
      </c>
      <c r="E9390" s="1150">
        <v>22023731.88722555</v>
      </c>
      <c r="F9390" s="1149">
        <v>46449219.482699126</v>
      </c>
    </row>
    <row r="9391" spans="2:6" ht="12.95" customHeight="1" x14ac:dyDescent="0.2">
      <c r="B9391" s="1155" t="s">
        <v>10130</v>
      </c>
      <c r="C9391" s="1156">
        <v>16360198.97736433</v>
      </c>
      <c r="D9391" s="1156">
        <v>986369.25372362614</v>
      </c>
      <c r="E9391" s="1156">
        <v>1369003.8411132658</v>
      </c>
      <c r="F9391" s="1157">
        <v>18715572.072201222</v>
      </c>
    </row>
    <row r="9392" spans="2:6" ht="12.95" customHeight="1" x14ac:dyDescent="0.2">
      <c r="B9392" s="1148" t="s">
        <v>10131</v>
      </c>
      <c r="C9392" s="1150">
        <v>38895328.001268148</v>
      </c>
      <c r="D9392" s="1150">
        <v>888602.54840011895</v>
      </c>
      <c r="E9392" s="1150">
        <v>2885827.0604437399</v>
      </c>
      <c r="F9392" s="1149">
        <v>42669757.610112004</v>
      </c>
    </row>
    <row r="9393" spans="2:6" ht="12.95" customHeight="1" x14ac:dyDescent="0.2">
      <c r="B9393" s="1155" t="s">
        <v>10132</v>
      </c>
      <c r="C9393" s="1156">
        <v>11233839.365646562</v>
      </c>
      <c r="D9393" s="1156">
        <v>440072.43627669429</v>
      </c>
      <c r="E9393" s="1156">
        <v>6621891.9347070046</v>
      </c>
      <c r="F9393" s="1157">
        <v>18295803.736630261</v>
      </c>
    </row>
    <row r="9394" spans="2:6" ht="12.95" customHeight="1" x14ac:dyDescent="0.2">
      <c r="B9394" s="1148" t="s">
        <v>10133</v>
      </c>
      <c r="C9394" s="1150">
        <v>25469697.55903567</v>
      </c>
      <c r="D9394" s="1150">
        <v>954307.75803933956</v>
      </c>
      <c r="E9394" s="1150">
        <v>5931924.5647913609</v>
      </c>
      <c r="F9394" s="1149">
        <v>32355929.881866373</v>
      </c>
    </row>
    <row r="9395" spans="2:6" ht="12.95" customHeight="1" x14ac:dyDescent="0.2">
      <c r="B9395" s="1155" t="s">
        <v>10134</v>
      </c>
      <c r="C9395" s="1156">
        <v>11966863.319558343</v>
      </c>
      <c r="D9395" s="1156">
        <v>228961.36756504065</v>
      </c>
      <c r="E9395" s="1156">
        <v>1682396.5307871448</v>
      </c>
      <c r="F9395" s="1157">
        <v>13878221.217910528</v>
      </c>
    </row>
    <row r="9396" spans="2:6" ht="12.95" customHeight="1" x14ac:dyDescent="0.2">
      <c r="B9396" s="1148" t="s">
        <v>10135</v>
      </c>
      <c r="C9396" s="1150">
        <v>44522138.562030278</v>
      </c>
      <c r="D9396" s="1150">
        <v>1378083.3461283727</v>
      </c>
      <c r="E9396" s="1150">
        <v>8489619.9308428448</v>
      </c>
      <c r="F9396" s="1149">
        <v>54389841.839001499</v>
      </c>
    </row>
    <row r="9397" spans="2:6" ht="12.95" customHeight="1" x14ac:dyDescent="0.2">
      <c r="B9397" s="1155" t="s">
        <v>10136</v>
      </c>
      <c r="C9397" s="1156">
        <v>34671785.748078927</v>
      </c>
      <c r="D9397" s="1156">
        <v>586715.30236072454</v>
      </c>
      <c r="E9397" s="1156">
        <v>3425661.0987265501</v>
      </c>
      <c r="F9397" s="1157">
        <v>38684162.149166197</v>
      </c>
    </row>
    <row r="9398" spans="2:6" ht="12.95" customHeight="1" x14ac:dyDescent="0.2">
      <c r="B9398" s="1148" t="s">
        <v>10137</v>
      </c>
      <c r="C9398" s="1150">
        <v>31697241.581277594</v>
      </c>
      <c r="D9398" s="1150">
        <v>1762058.9528094097</v>
      </c>
      <c r="E9398" s="1150">
        <v>13727367.017940145</v>
      </c>
      <c r="F9398" s="1149">
        <v>47186667.552027151</v>
      </c>
    </row>
    <row r="9399" spans="2:6" ht="12.95" customHeight="1" x14ac:dyDescent="0.2">
      <c r="B9399" s="1155" t="s">
        <v>10138</v>
      </c>
      <c r="C9399" s="1156">
        <v>3596158.3705964549</v>
      </c>
      <c r="D9399" s="1156">
        <v>210435.02999601368</v>
      </c>
      <c r="E9399" s="1156">
        <v>2671609.2725653918</v>
      </c>
      <c r="F9399" s="1157">
        <v>6478202.6731578605</v>
      </c>
    </row>
    <row r="9400" spans="2:6" ht="12.95" customHeight="1" x14ac:dyDescent="0.2">
      <c r="B9400" s="1148" t="s">
        <v>10139</v>
      </c>
      <c r="C9400" s="1150">
        <v>7191080.3814505553</v>
      </c>
      <c r="D9400" s="1150">
        <v>104268.18403561882</v>
      </c>
      <c r="E9400" s="1150">
        <v>27638.90705777103</v>
      </c>
      <c r="F9400" s="1149">
        <v>7322987.4725439455</v>
      </c>
    </row>
    <row r="9401" spans="2:6" ht="12.95" customHeight="1" x14ac:dyDescent="0.2">
      <c r="B9401" s="1155" t="s">
        <v>10140</v>
      </c>
      <c r="C9401" s="1156">
        <v>24265757.916591346</v>
      </c>
      <c r="D9401" s="1156">
        <v>460497.43577049742</v>
      </c>
      <c r="E9401" s="1156">
        <v>6949331.6924384814</v>
      </c>
      <c r="F9401" s="1157">
        <v>31675587.044800326</v>
      </c>
    </row>
    <row r="9402" spans="2:6" ht="12.95" customHeight="1" x14ac:dyDescent="0.2">
      <c r="B9402" s="1148" t="s">
        <v>10141</v>
      </c>
      <c r="C9402" s="1150">
        <v>12340793.454968369</v>
      </c>
      <c r="D9402" s="1150">
        <v>385716.04677874921</v>
      </c>
      <c r="E9402" s="1150">
        <v>923628.5667801582</v>
      </c>
      <c r="F9402" s="1149">
        <v>13650138.068527276</v>
      </c>
    </row>
    <row r="9403" spans="2:6" ht="12.95" customHeight="1" x14ac:dyDescent="0.2">
      <c r="B9403" s="1155" t="s">
        <v>10142</v>
      </c>
      <c r="C9403" s="1156">
        <v>16627527.428322425</v>
      </c>
      <c r="D9403" s="1156">
        <v>650881.44513667934</v>
      </c>
      <c r="E9403" s="1156">
        <v>5640548.1523499116</v>
      </c>
      <c r="F9403" s="1157">
        <v>22918957.025809016</v>
      </c>
    </row>
    <row r="9404" spans="2:6" ht="12.95" customHeight="1" x14ac:dyDescent="0.2">
      <c r="B9404" s="1148" t="s">
        <v>10143</v>
      </c>
      <c r="C9404" s="1150">
        <v>61802051.814401984</v>
      </c>
      <c r="D9404" s="1150">
        <v>2885865.4390423936</v>
      </c>
      <c r="E9404" s="1150">
        <v>25991890.403110318</v>
      </c>
      <c r="F9404" s="1149">
        <v>90679807.656554699</v>
      </c>
    </row>
    <row r="9405" spans="2:6" ht="12.95" customHeight="1" x14ac:dyDescent="0.2">
      <c r="B9405" s="1155" t="s">
        <v>10144</v>
      </c>
      <c r="C9405" s="1156">
        <v>0</v>
      </c>
      <c r="D9405" s="1156">
        <v>0</v>
      </c>
      <c r="E9405" s="1156">
        <v>65.032722488873006</v>
      </c>
      <c r="F9405" s="1157">
        <v>65.032722488873006</v>
      </c>
    </row>
    <row r="9406" spans="2:6" ht="12.95" customHeight="1" x14ac:dyDescent="0.2">
      <c r="B9406" s="1148" t="s">
        <v>10145</v>
      </c>
      <c r="C9406" s="1150">
        <v>2687846.0798796793</v>
      </c>
      <c r="D9406" s="1150">
        <v>200294.44926141427</v>
      </c>
      <c r="E9406" s="1150">
        <v>1111604.3255023065</v>
      </c>
      <c r="F9406" s="1149">
        <v>3999744.8546433998</v>
      </c>
    </row>
    <row r="9407" spans="2:6" ht="12.95" customHeight="1" x14ac:dyDescent="0.2">
      <c r="B9407" s="1155" t="s">
        <v>10146</v>
      </c>
      <c r="C9407" s="1156">
        <v>0</v>
      </c>
      <c r="D9407" s="1156">
        <v>40130.808864584978</v>
      </c>
      <c r="E9407" s="1156">
        <v>0</v>
      </c>
      <c r="F9407" s="1157">
        <v>40130.808864584978</v>
      </c>
    </row>
    <row r="9408" spans="2:6" ht="12.95" customHeight="1" x14ac:dyDescent="0.2">
      <c r="B9408" s="1148" t="s">
        <v>10147</v>
      </c>
      <c r="C9408" s="1150">
        <v>61538295.069366276</v>
      </c>
      <c r="D9408" s="1150">
        <v>841912.72561357997</v>
      </c>
      <c r="E9408" s="1150">
        <v>5733479.9127865117</v>
      </c>
      <c r="F9408" s="1149">
        <v>68113687.707766369</v>
      </c>
    </row>
    <row r="9409" spans="2:6" ht="12.95" customHeight="1" x14ac:dyDescent="0.2">
      <c r="B9409" s="1155" t="s">
        <v>10148</v>
      </c>
      <c r="C9409" s="1156">
        <v>113775181.05038682</v>
      </c>
      <c r="D9409" s="1156">
        <v>1859048.9328000546</v>
      </c>
      <c r="E9409" s="1156">
        <v>16990327.096147347</v>
      </c>
      <c r="F9409" s="1157">
        <v>132624557.07933421</v>
      </c>
    </row>
    <row r="9410" spans="2:6" ht="12.95" customHeight="1" x14ac:dyDescent="0.2">
      <c r="B9410" s="1148" t="s">
        <v>10149</v>
      </c>
      <c r="C9410" s="1150">
        <v>23449623.11333238</v>
      </c>
      <c r="D9410" s="1150">
        <v>474478.49176203023</v>
      </c>
      <c r="E9410" s="1150">
        <v>6281900.8615351766</v>
      </c>
      <c r="F9410" s="1149">
        <v>30206002.466629587</v>
      </c>
    </row>
    <row r="9411" spans="2:6" ht="12.95" customHeight="1" x14ac:dyDescent="0.2">
      <c r="B9411" s="1155" t="s">
        <v>10150</v>
      </c>
      <c r="C9411" s="1156">
        <v>61307645.290764719</v>
      </c>
      <c r="D9411" s="1156">
        <v>543722.11680651503</v>
      </c>
      <c r="E9411" s="1156">
        <v>8621469.4265185501</v>
      </c>
      <c r="F9411" s="1157">
        <v>70472836.834089786</v>
      </c>
    </row>
    <row r="9412" spans="2:6" ht="12.95" customHeight="1" x14ac:dyDescent="0.2">
      <c r="B9412" s="1148" t="s">
        <v>10151</v>
      </c>
      <c r="C9412" s="1150">
        <v>34249362.836107649</v>
      </c>
      <c r="D9412" s="1150">
        <v>610736.25246963394</v>
      </c>
      <c r="E9412" s="1150">
        <v>15598163.521678681</v>
      </c>
      <c r="F9412" s="1149">
        <v>50458262.610255964</v>
      </c>
    </row>
    <row r="9413" spans="2:6" ht="12.95" customHeight="1" x14ac:dyDescent="0.2">
      <c r="B9413" s="1155" t="s">
        <v>10152</v>
      </c>
      <c r="C9413" s="1156">
        <v>11322857.267096121</v>
      </c>
      <c r="D9413" s="1156">
        <v>355279.92077249056</v>
      </c>
      <c r="E9413" s="1156">
        <v>1088972.9380761788</v>
      </c>
      <c r="F9413" s="1157">
        <v>12767110.125944791</v>
      </c>
    </row>
    <row r="9414" spans="2:6" ht="12.95" customHeight="1" x14ac:dyDescent="0.2">
      <c r="B9414" s="1148" t="s">
        <v>10153</v>
      </c>
      <c r="C9414" s="1150">
        <v>2081976093.163609</v>
      </c>
      <c r="D9414" s="1150">
        <v>25864306.313225016</v>
      </c>
      <c r="E9414" s="1150">
        <v>1612186655.8987691</v>
      </c>
      <c r="F9414" s="1149">
        <v>3720027055.3756032</v>
      </c>
    </row>
    <row r="9415" spans="2:6" ht="12.95" customHeight="1" x14ac:dyDescent="0.2">
      <c r="B9415" s="1155" t="s">
        <v>10154</v>
      </c>
      <c r="C9415" s="1156">
        <v>1836765019.0098178</v>
      </c>
      <c r="D9415" s="1156">
        <v>22654992.308255062</v>
      </c>
      <c r="E9415" s="1156">
        <v>417665487.94481617</v>
      </c>
      <c r="F9415" s="1157">
        <v>2277085499.2628889</v>
      </c>
    </row>
    <row r="9416" spans="2:6" ht="12.95" customHeight="1" x14ac:dyDescent="0.2">
      <c r="B9416" s="1148" t="s">
        <v>10155</v>
      </c>
      <c r="C9416" s="1150">
        <v>3601758530.7361045</v>
      </c>
      <c r="D9416" s="1150">
        <v>43682414.21670568</v>
      </c>
      <c r="E9416" s="1150">
        <v>616833818.86217594</v>
      </c>
      <c r="F9416" s="1149">
        <v>4262274763.8149862</v>
      </c>
    </row>
    <row r="9417" spans="2:6" ht="12.95" customHeight="1" x14ac:dyDescent="0.2">
      <c r="B9417" s="1155" t="s">
        <v>10156</v>
      </c>
      <c r="C9417" s="1156">
        <v>1717042535.4787903</v>
      </c>
      <c r="D9417" s="1156">
        <v>22072980.509298883</v>
      </c>
      <c r="E9417" s="1156">
        <v>943646878.99939167</v>
      </c>
      <c r="F9417" s="1157">
        <v>2682762394.9874806</v>
      </c>
    </row>
    <row r="9418" spans="2:6" ht="12.95" customHeight="1" x14ac:dyDescent="0.2">
      <c r="B9418" s="1148" t="s">
        <v>10157</v>
      </c>
      <c r="C9418" s="1150">
        <v>3401216035.0871615</v>
      </c>
      <c r="D9418" s="1150">
        <v>44048841.584385015</v>
      </c>
      <c r="E9418" s="1150">
        <v>696545731.12217557</v>
      </c>
      <c r="F9418" s="1149">
        <v>4141810607.7937222</v>
      </c>
    </row>
    <row r="9419" spans="2:6" ht="12.95" customHeight="1" x14ac:dyDescent="0.2">
      <c r="B9419" s="1155" t="s">
        <v>10158</v>
      </c>
      <c r="C9419" s="1156">
        <v>4649057575.6227589</v>
      </c>
      <c r="D9419" s="1156">
        <v>104439509.50672486</v>
      </c>
      <c r="E9419" s="1156">
        <v>673538586.29268384</v>
      </c>
      <c r="F9419" s="1157">
        <v>5427035671.4221678</v>
      </c>
    </row>
    <row r="9420" spans="2:6" ht="12.95" customHeight="1" x14ac:dyDescent="0.2">
      <c r="B9420" s="1148" t="s">
        <v>10159</v>
      </c>
      <c r="C9420" s="1150">
        <v>2802936747.6959324</v>
      </c>
      <c r="D9420" s="1150">
        <v>86955451.031585038</v>
      </c>
      <c r="E9420" s="1150">
        <v>1449475219.6449528</v>
      </c>
      <c r="F9420" s="1149">
        <v>4339367418.3724709</v>
      </c>
    </row>
    <row r="9421" spans="2:6" ht="12.95" customHeight="1" x14ac:dyDescent="0.2">
      <c r="B9421" s="1155" t="s">
        <v>10160</v>
      </c>
      <c r="C9421" s="1156">
        <v>5127545280.7106924</v>
      </c>
      <c r="D9421" s="1156">
        <v>79728640.31280145</v>
      </c>
      <c r="E9421" s="1156">
        <v>510454697.45130795</v>
      </c>
      <c r="F9421" s="1157">
        <v>5717728618.474802</v>
      </c>
    </row>
    <row r="9422" spans="2:6" ht="12.95" customHeight="1" x14ac:dyDescent="0.2">
      <c r="B9422" s="1148" t="s">
        <v>10161</v>
      </c>
      <c r="C9422" s="1150">
        <v>2905800916.6467304</v>
      </c>
      <c r="D9422" s="1150">
        <v>38145009.864503682</v>
      </c>
      <c r="E9422" s="1150">
        <v>281236414.40085107</v>
      </c>
      <c r="F9422" s="1149">
        <v>3225182340.9120855</v>
      </c>
    </row>
    <row r="9423" spans="2:6" ht="12.95" customHeight="1" x14ac:dyDescent="0.2">
      <c r="B9423" s="1155" t="s">
        <v>10162</v>
      </c>
      <c r="C9423" s="1156">
        <v>4237193450.5978012</v>
      </c>
      <c r="D9423" s="1156">
        <v>55423969.700360253</v>
      </c>
      <c r="E9423" s="1156">
        <v>490730987.28673154</v>
      </c>
      <c r="F9423" s="1157">
        <v>4783348407.5848932</v>
      </c>
    </row>
    <row r="9424" spans="2:6" ht="12.95" customHeight="1" x14ac:dyDescent="0.2">
      <c r="B9424" s="1148" t="s">
        <v>10163</v>
      </c>
      <c r="C9424" s="1150">
        <v>3459798331.3858609</v>
      </c>
      <c r="D9424" s="1150">
        <v>50512749.80447033</v>
      </c>
      <c r="E9424" s="1150">
        <v>1140566755.8454607</v>
      </c>
      <c r="F9424" s="1149">
        <v>4650877837.0357924</v>
      </c>
    </row>
    <row r="9425" spans="2:6" ht="12.95" customHeight="1" x14ac:dyDescent="0.2">
      <c r="B9425" s="1155" t="s">
        <v>10164</v>
      </c>
      <c r="C9425" s="1156">
        <v>1877652397.3026309</v>
      </c>
      <c r="D9425" s="1156">
        <v>35726445.399795577</v>
      </c>
      <c r="E9425" s="1156">
        <v>565628427.86039567</v>
      </c>
      <c r="F9425" s="1157">
        <v>2479007270.5628223</v>
      </c>
    </row>
    <row r="9426" spans="2:6" ht="12.95" customHeight="1" x14ac:dyDescent="0.2">
      <c r="B9426" s="1148" t="s">
        <v>10165</v>
      </c>
      <c r="C9426" s="1150">
        <v>9620534830.7098026</v>
      </c>
      <c r="D9426" s="1150">
        <v>117656785.58760948</v>
      </c>
      <c r="E9426" s="1150">
        <v>3456432935.3318076</v>
      </c>
      <c r="F9426" s="1149">
        <v>13194624551.629221</v>
      </c>
    </row>
    <row r="9427" spans="2:6" ht="12.95" customHeight="1" x14ac:dyDescent="0.2">
      <c r="B9427" s="1155" t="s">
        <v>10166</v>
      </c>
      <c r="C9427" s="1156">
        <v>1020447097.1356667</v>
      </c>
      <c r="D9427" s="1156">
        <v>21770287.770321708</v>
      </c>
      <c r="E9427" s="1156">
        <v>332812086.26019281</v>
      </c>
      <c r="F9427" s="1157">
        <v>1375029471.1661813</v>
      </c>
    </row>
    <row r="9428" spans="2:6" ht="12.95" customHeight="1" x14ac:dyDescent="0.2">
      <c r="B9428" s="1148" t="s">
        <v>10167</v>
      </c>
      <c r="C9428" s="1150">
        <v>3663918714.7558742</v>
      </c>
      <c r="D9428" s="1150">
        <v>80222105.423811212</v>
      </c>
      <c r="E9428" s="1150">
        <v>450656012.67836577</v>
      </c>
      <c r="F9428" s="1149">
        <v>4194796832.8580513</v>
      </c>
    </row>
    <row r="9429" spans="2:6" ht="12.95" customHeight="1" x14ac:dyDescent="0.2">
      <c r="B9429" s="1155" t="s">
        <v>10168</v>
      </c>
      <c r="C9429" s="1156">
        <v>847259472.9062407</v>
      </c>
      <c r="D9429" s="1156">
        <v>36513800.36267674</v>
      </c>
      <c r="E9429" s="1156">
        <v>1185574139.3796117</v>
      </c>
      <c r="F9429" s="1157">
        <v>2069347412.6485291</v>
      </c>
    </row>
    <row r="9430" spans="2:6" ht="12.95" customHeight="1" x14ac:dyDescent="0.2">
      <c r="B9430" s="1148" t="s">
        <v>10169</v>
      </c>
      <c r="C9430" s="1150">
        <v>114711105.37534949</v>
      </c>
      <c r="D9430" s="1150">
        <v>3632787.5332073285</v>
      </c>
      <c r="E9430" s="1150">
        <v>24433329.494304024</v>
      </c>
      <c r="F9430" s="1149">
        <v>142777222.40286085</v>
      </c>
    </row>
    <row r="9431" spans="2:6" ht="12.95" customHeight="1" x14ac:dyDescent="0.2">
      <c r="B9431" s="1155" t="s">
        <v>10170</v>
      </c>
      <c r="C9431" s="1156">
        <v>2526842506.1645517</v>
      </c>
      <c r="D9431" s="1156">
        <v>33897271.624705806</v>
      </c>
      <c r="E9431" s="1156">
        <v>1374563921.5635662</v>
      </c>
      <c r="F9431" s="1157">
        <v>3935303699.3528237</v>
      </c>
    </row>
    <row r="9432" spans="2:6" ht="12.95" customHeight="1" x14ac:dyDescent="0.2">
      <c r="B9432" s="1148" t="s">
        <v>10171</v>
      </c>
      <c r="C9432" s="1150">
        <v>1823347493.5925648</v>
      </c>
      <c r="D9432" s="1150">
        <v>38506345.366112016</v>
      </c>
      <c r="E9432" s="1150">
        <v>118595801.18686718</v>
      </c>
      <c r="F9432" s="1149">
        <v>1980449640.1455441</v>
      </c>
    </row>
    <row r="9433" spans="2:6" ht="12.95" customHeight="1" x14ac:dyDescent="0.2">
      <c r="B9433" s="1155" t="s">
        <v>10172</v>
      </c>
      <c r="C9433" s="1156">
        <v>5240497320.919281</v>
      </c>
      <c r="D9433" s="1156">
        <v>114410907.95678474</v>
      </c>
      <c r="E9433" s="1156">
        <v>863611774.95605958</v>
      </c>
      <c r="F9433" s="1157">
        <v>6218520003.8321257</v>
      </c>
    </row>
    <row r="9434" spans="2:6" ht="12.95" customHeight="1" x14ac:dyDescent="0.2">
      <c r="B9434" s="1148" t="s">
        <v>10173</v>
      </c>
      <c r="C9434" s="1150">
        <v>1365902.7686928166</v>
      </c>
      <c r="D9434" s="1150">
        <v>8802.8871057799297</v>
      </c>
      <c r="E9434" s="1150">
        <v>1950.9816746661907</v>
      </c>
      <c r="F9434" s="1149">
        <v>1376656.6374732628</v>
      </c>
    </row>
    <row r="9435" spans="2:6" ht="12.95" customHeight="1" x14ac:dyDescent="0.2">
      <c r="B9435" s="1155" t="s">
        <v>10174</v>
      </c>
      <c r="C9435" s="1156">
        <v>830833.74686253187</v>
      </c>
      <c r="D9435" s="1156">
        <v>1242760.5325806998</v>
      </c>
      <c r="E9435" s="1156">
        <v>8395009.1133661289</v>
      </c>
      <c r="F9435" s="1157">
        <v>10468603.392809361</v>
      </c>
    </row>
    <row r="9436" spans="2:6" ht="12.95" customHeight="1" x14ac:dyDescent="0.2">
      <c r="B9436" s="1148" t="s">
        <v>10175</v>
      </c>
      <c r="C9436" s="1150">
        <v>0</v>
      </c>
      <c r="D9436" s="1150">
        <v>6875.4575760830185</v>
      </c>
      <c r="E9436" s="1150">
        <v>0</v>
      </c>
      <c r="F9436" s="1149">
        <v>6875.4575760830185</v>
      </c>
    </row>
    <row r="9437" spans="2:6" ht="12.95" customHeight="1" x14ac:dyDescent="0.2">
      <c r="B9437" s="1155" t="s">
        <v>10176</v>
      </c>
      <c r="C9437" s="1156">
        <v>1502177.0869612745</v>
      </c>
      <c r="D9437" s="1156">
        <v>566261.53526200051</v>
      </c>
      <c r="E9437" s="1156">
        <v>11017370.74848943</v>
      </c>
      <c r="F9437" s="1157">
        <v>13085809.370712705</v>
      </c>
    </row>
    <row r="9438" spans="2:6" ht="12.95" customHeight="1" x14ac:dyDescent="0.2">
      <c r="B9438" s="1148" t="s">
        <v>10177</v>
      </c>
      <c r="C9438" s="1150">
        <v>2935855997.7435503</v>
      </c>
      <c r="D9438" s="1150">
        <v>69350611.76718533</v>
      </c>
      <c r="E9438" s="1150">
        <v>254831274.45861417</v>
      </c>
      <c r="F9438" s="1149">
        <v>3260037883.9693499</v>
      </c>
    </row>
    <row r="9439" spans="2:6" ht="12.95" customHeight="1" x14ac:dyDescent="0.2">
      <c r="B9439" s="1155" t="s">
        <v>10178</v>
      </c>
      <c r="C9439" s="1156">
        <v>2823708.2782340189</v>
      </c>
      <c r="D9439" s="1156">
        <v>20704462.391806688</v>
      </c>
      <c r="E9439" s="1156">
        <v>3085978764.2325745</v>
      </c>
      <c r="F9439" s="1157">
        <v>3109506934.9026151</v>
      </c>
    </row>
    <row r="9440" spans="2:6" ht="12.95" customHeight="1" x14ac:dyDescent="0.2">
      <c r="B9440" s="1148" t="s">
        <v>10179</v>
      </c>
      <c r="C9440" s="1150">
        <v>1561022865.2584007</v>
      </c>
      <c r="D9440" s="1150">
        <v>55627745.029817089</v>
      </c>
      <c r="E9440" s="1150">
        <v>310742530.83435971</v>
      </c>
      <c r="F9440" s="1149">
        <v>1927393141.1225774</v>
      </c>
    </row>
    <row r="9441" spans="2:6" ht="12.95" customHeight="1" x14ac:dyDescent="0.2">
      <c r="B9441" s="1155" t="s">
        <v>10180</v>
      </c>
      <c r="C9441" s="1156">
        <v>678547196.19753075</v>
      </c>
      <c r="D9441" s="1156">
        <v>25583663.943419669</v>
      </c>
      <c r="E9441" s="1156">
        <v>316717398.79556501</v>
      </c>
      <c r="F9441" s="1157">
        <v>1020848258.9365155</v>
      </c>
    </row>
    <row r="9442" spans="2:6" ht="12.95" customHeight="1" x14ac:dyDescent="0.2">
      <c r="B9442" s="1148" t="s">
        <v>10181</v>
      </c>
      <c r="C9442" s="1150">
        <v>393015271.2595365</v>
      </c>
      <c r="D9442" s="1150">
        <v>13208530.72898834</v>
      </c>
      <c r="E9442" s="1150">
        <v>42124393.816206723</v>
      </c>
      <c r="F9442" s="1149">
        <v>448348195.80473161</v>
      </c>
    </row>
    <row r="9443" spans="2:6" ht="12.95" customHeight="1" x14ac:dyDescent="0.2">
      <c r="B9443" s="1155" t="s">
        <v>10182</v>
      </c>
      <c r="C9443" s="1156">
        <v>773556222.21193063</v>
      </c>
      <c r="D9443" s="1156">
        <v>21943756.427994434</v>
      </c>
      <c r="E9443" s="1156">
        <v>158871048.25213188</v>
      </c>
      <c r="F9443" s="1157">
        <v>954371026.89205694</v>
      </c>
    </row>
    <row r="9444" spans="2:6" ht="12.95" customHeight="1" x14ac:dyDescent="0.2">
      <c r="B9444" s="1148" t="s">
        <v>10183</v>
      </c>
      <c r="C9444" s="1150">
        <v>487935691.49240059</v>
      </c>
      <c r="D9444" s="1150">
        <v>22794371.354096569</v>
      </c>
      <c r="E9444" s="1150">
        <v>114240654.12804101</v>
      </c>
      <c r="F9444" s="1149">
        <v>624970716.97453821</v>
      </c>
    </row>
    <row r="9445" spans="2:6" ht="12.95" customHeight="1" x14ac:dyDescent="0.2">
      <c r="B9445" s="1155" t="s">
        <v>10184</v>
      </c>
      <c r="C9445" s="1156">
        <v>224283762.28816715</v>
      </c>
      <c r="D9445" s="1156">
        <v>17176000.57784484</v>
      </c>
      <c r="E9445" s="1156">
        <v>113686490.46999559</v>
      </c>
      <c r="F9445" s="1157">
        <v>355146253.3360076</v>
      </c>
    </row>
    <row r="9446" spans="2:6" ht="12.95" customHeight="1" x14ac:dyDescent="0.2">
      <c r="B9446" s="1148" t="s">
        <v>10185</v>
      </c>
      <c r="C9446" s="1150">
        <v>6814128.033336998</v>
      </c>
      <c r="D9446" s="1150">
        <v>503030.33964597358</v>
      </c>
      <c r="E9446" s="1150">
        <v>10101857.947809091</v>
      </c>
      <c r="F9446" s="1149">
        <v>17419016.320792064</v>
      </c>
    </row>
    <row r="9447" spans="2:6" ht="12.95" customHeight="1" x14ac:dyDescent="0.2">
      <c r="B9447" s="1155" t="s">
        <v>10186</v>
      </c>
      <c r="C9447" s="1156">
        <v>672318415.81554639</v>
      </c>
      <c r="D9447" s="1156">
        <v>20861073.232995789</v>
      </c>
      <c r="E9447" s="1156">
        <v>141905880.37798908</v>
      </c>
      <c r="F9447" s="1157">
        <v>835085369.4265312</v>
      </c>
    </row>
    <row r="9448" spans="2:6" ht="12.95" customHeight="1" x14ac:dyDescent="0.2">
      <c r="B9448" s="1148" t="s">
        <v>10187</v>
      </c>
      <c r="C9448" s="1150">
        <v>75635680.971611634</v>
      </c>
      <c r="D9448" s="1150">
        <v>3728669.9604085195</v>
      </c>
      <c r="E9448" s="1150">
        <v>12851446.109129926</v>
      </c>
      <c r="F9448" s="1149">
        <v>92215797.041150078</v>
      </c>
    </row>
    <row r="9449" spans="2:6" ht="12.95" customHeight="1" x14ac:dyDescent="0.2">
      <c r="B9449" s="1155" t="s">
        <v>10188</v>
      </c>
      <c r="C9449" s="1156">
        <v>469634132.97292978</v>
      </c>
      <c r="D9449" s="1156">
        <v>20319695.675990347</v>
      </c>
      <c r="E9449" s="1156">
        <v>236218912.06519026</v>
      </c>
      <c r="F9449" s="1157">
        <v>726172740.71411037</v>
      </c>
    </row>
    <row r="9450" spans="2:6" ht="12.95" customHeight="1" x14ac:dyDescent="0.2">
      <c r="B9450" s="1148" t="s">
        <v>10189</v>
      </c>
      <c r="C9450" s="1150">
        <v>57072975.799894288</v>
      </c>
      <c r="D9450" s="1150">
        <v>3015808.7104698699</v>
      </c>
      <c r="E9450" s="1150">
        <v>8204587.3097842736</v>
      </c>
      <c r="F9450" s="1149">
        <v>68293371.820148438</v>
      </c>
    </row>
    <row r="9451" spans="2:6" ht="12.95" customHeight="1" x14ac:dyDescent="0.2">
      <c r="B9451" s="1155" t="s">
        <v>10190</v>
      </c>
      <c r="C9451" s="1156">
        <v>254647658.57396719</v>
      </c>
      <c r="D9451" s="1156">
        <v>4782614.3180912202</v>
      </c>
      <c r="E9451" s="1156">
        <v>47657720.377940364</v>
      </c>
      <c r="F9451" s="1157">
        <v>307087993.26999879</v>
      </c>
    </row>
    <row r="9452" spans="2:6" ht="12.95" customHeight="1" x14ac:dyDescent="0.2">
      <c r="B9452" s="1148" t="s">
        <v>10191</v>
      </c>
      <c r="C9452" s="1150">
        <v>392967465.34949863</v>
      </c>
      <c r="D9452" s="1150">
        <v>13425783.681350589</v>
      </c>
      <c r="E9452" s="1150">
        <v>58651757.50554724</v>
      </c>
      <c r="F9452" s="1149">
        <v>465045006.53639644</v>
      </c>
    </row>
    <row r="9453" spans="2:6" ht="12.95" customHeight="1" x14ac:dyDescent="0.2">
      <c r="B9453" s="1155" t="s">
        <v>10192</v>
      </c>
      <c r="C9453" s="1156">
        <v>287446634.05898768</v>
      </c>
      <c r="D9453" s="1156">
        <v>10655017.429596519</v>
      </c>
      <c r="E9453" s="1156">
        <v>57310071.633493878</v>
      </c>
      <c r="F9453" s="1157">
        <v>355411723.12207812</v>
      </c>
    </row>
    <row r="9454" spans="2:6" ht="12.95" customHeight="1" x14ac:dyDescent="0.2">
      <c r="B9454" s="1148" t="s">
        <v>10193</v>
      </c>
      <c r="C9454" s="1150">
        <v>88102857.866909638</v>
      </c>
      <c r="D9454" s="1150">
        <v>3489265.952257209</v>
      </c>
      <c r="E9454" s="1150">
        <v>20003574.979790196</v>
      </c>
      <c r="F9454" s="1149">
        <v>111595698.79895705</v>
      </c>
    </row>
    <row r="9455" spans="2:6" ht="12.95" customHeight="1" x14ac:dyDescent="0.2">
      <c r="B9455" s="1155" t="s">
        <v>10194</v>
      </c>
      <c r="C9455" s="1156">
        <v>72620199.560007855</v>
      </c>
      <c r="D9455" s="1156">
        <v>3864884.5697087408</v>
      </c>
      <c r="E9455" s="1156">
        <v>23081046.605318602</v>
      </c>
      <c r="F9455" s="1157">
        <v>99566130.735035196</v>
      </c>
    </row>
    <row r="9456" spans="2:6" ht="12.95" customHeight="1" x14ac:dyDescent="0.2">
      <c r="B9456" s="1148" t="s">
        <v>10195</v>
      </c>
      <c r="C9456" s="1150">
        <v>1788914737.3946743</v>
      </c>
      <c r="D9456" s="1150">
        <v>58460634.924397759</v>
      </c>
      <c r="E9456" s="1150">
        <v>750738011.60889995</v>
      </c>
      <c r="F9456" s="1149">
        <v>2598113383.9279718</v>
      </c>
    </row>
    <row r="9457" spans="2:6" ht="12.95" customHeight="1" x14ac:dyDescent="0.2">
      <c r="B9457" s="1155" t="s">
        <v>10196</v>
      </c>
      <c r="C9457" s="1156">
        <v>689933107.81148708</v>
      </c>
      <c r="D9457" s="1156">
        <v>21429650.560453929</v>
      </c>
      <c r="E9457" s="1156">
        <v>462614350.42134726</v>
      </c>
      <c r="F9457" s="1157">
        <v>1173977108.7932882</v>
      </c>
    </row>
    <row r="9458" spans="2:6" ht="12.95" customHeight="1" x14ac:dyDescent="0.2">
      <c r="B9458" s="1148" t="s">
        <v>10197</v>
      </c>
      <c r="C9458" s="1150">
        <v>678682096.78275192</v>
      </c>
      <c r="D9458" s="1150">
        <v>22725055.810039781</v>
      </c>
      <c r="E9458" s="1150">
        <v>243016002.65007964</v>
      </c>
      <c r="F9458" s="1149">
        <v>944423155.24287128</v>
      </c>
    </row>
    <row r="9459" spans="2:6" ht="12.95" customHeight="1" x14ac:dyDescent="0.2">
      <c r="B9459" s="1155" t="s">
        <v>10198</v>
      </c>
      <c r="C9459" s="1156">
        <v>373318549.45747006</v>
      </c>
      <c r="D9459" s="1156">
        <v>15689290.755535334</v>
      </c>
      <c r="E9459" s="1156">
        <v>59706419.190603331</v>
      </c>
      <c r="F9459" s="1157">
        <v>448714259.40360874</v>
      </c>
    </row>
    <row r="9460" spans="2:6" ht="12.95" customHeight="1" x14ac:dyDescent="0.2">
      <c r="B9460" s="1148" t="s">
        <v>10199</v>
      </c>
      <c r="C9460" s="1150">
        <v>37959678.42291487</v>
      </c>
      <c r="D9460" s="1150">
        <v>1463523.1327432948</v>
      </c>
      <c r="E9460" s="1150">
        <v>2464602.2226328668</v>
      </c>
      <c r="F9460" s="1149">
        <v>41887803.778291032</v>
      </c>
    </row>
    <row r="9461" spans="2:6" ht="12.95" customHeight="1" x14ac:dyDescent="0.2">
      <c r="B9461" s="1155" t="s">
        <v>10200</v>
      </c>
      <c r="C9461" s="1156">
        <v>571242847.29201972</v>
      </c>
      <c r="D9461" s="1156">
        <v>20509317.343826111</v>
      </c>
      <c r="E9461" s="1156">
        <v>152524754.54019013</v>
      </c>
      <c r="F9461" s="1157">
        <v>744276919.17603588</v>
      </c>
    </row>
    <row r="9462" spans="2:6" ht="12.95" customHeight="1" x14ac:dyDescent="0.2">
      <c r="B9462" s="1148" t="s">
        <v>10201</v>
      </c>
      <c r="C9462" s="1150">
        <v>217108754.58336723</v>
      </c>
      <c r="D9462" s="1150">
        <v>10806665.858936777</v>
      </c>
      <c r="E9462" s="1150">
        <v>39017947.880724937</v>
      </c>
      <c r="F9462" s="1149">
        <v>266933368.32302895</v>
      </c>
    </row>
    <row r="9463" spans="2:6" ht="12.95" customHeight="1" x14ac:dyDescent="0.2">
      <c r="B9463" s="1155" t="s">
        <v>10202</v>
      </c>
      <c r="C9463" s="1156">
        <v>32551291.416635469</v>
      </c>
      <c r="D9463" s="1156">
        <v>1903653.1042298314</v>
      </c>
      <c r="E9463" s="1156">
        <v>2851990.2988872062</v>
      </c>
      <c r="F9463" s="1157">
        <v>37306934.819752507</v>
      </c>
    </row>
    <row r="9464" spans="2:6" ht="12.95" customHeight="1" x14ac:dyDescent="0.2">
      <c r="B9464" s="1148" t="s">
        <v>10203</v>
      </c>
      <c r="C9464" s="1150">
        <v>214947735.12703529</v>
      </c>
      <c r="D9464" s="1150">
        <v>9613730.8180789854</v>
      </c>
      <c r="E9464" s="1150">
        <v>44134681.063532643</v>
      </c>
      <c r="F9464" s="1149">
        <v>268696147.00864691</v>
      </c>
    </row>
    <row r="9465" spans="2:6" ht="12.95" customHeight="1" x14ac:dyDescent="0.2">
      <c r="B9465" s="1155" t="s">
        <v>10204</v>
      </c>
      <c r="C9465" s="1156">
        <v>185194188.43404445</v>
      </c>
      <c r="D9465" s="1156">
        <v>7763326.5505576544</v>
      </c>
      <c r="E9465" s="1156">
        <v>31397170.634183992</v>
      </c>
      <c r="F9465" s="1157">
        <v>224354685.6187861</v>
      </c>
    </row>
    <row r="9466" spans="2:6" ht="12.95" customHeight="1" x14ac:dyDescent="0.2">
      <c r="B9466" s="1148" t="s">
        <v>10205</v>
      </c>
      <c r="C9466" s="1150">
        <v>21177880.773407493</v>
      </c>
      <c r="D9466" s="1150">
        <v>1155321.3974237747</v>
      </c>
      <c r="E9466" s="1150">
        <v>1503621.5766652331</v>
      </c>
      <c r="F9466" s="1149">
        <v>23836823.747496501</v>
      </c>
    </row>
    <row r="9467" spans="2:6" ht="12.95" customHeight="1" x14ac:dyDescent="0.2">
      <c r="B9467" s="1155" t="s">
        <v>10206</v>
      </c>
      <c r="C9467" s="1156">
        <v>131732069.94835031</v>
      </c>
      <c r="D9467" s="1156">
        <v>4107194.1059570555</v>
      </c>
      <c r="E9467" s="1156">
        <v>38342326.060837246</v>
      </c>
      <c r="F9467" s="1157">
        <v>174181590.11514461</v>
      </c>
    </row>
    <row r="9468" spans="2:6" ht="12.95" customHeight="1" x14ac:dyDescent="0.2">
      <c r="B9468" s="1148" t="s">
        <v>10207</v>
      </c>
      <c r="C9468" s="1150">
        <v>274084057.96361518</v>
      </c>
      <c r="D9468" s="1150">
        <v>11315679.860406283</v>
      </c>
      <c r="E9468" s="1150">
        <v>79285631.346230507</v>
      </c>
      <c r="F9468" s="1149">
        <v>364685369.17025197</v>
      </c>
    </row>
    <row r="9469" spans="2:6" ht="12.95" customHeight="1" x14ac:dyDescent="0.2">
      <c r="B9469" s="1155" t="s">
        <v>10208</v>
      </c>
      <c r="C9469" s="1156">
        <v>74218812.70687288</v>
      </c>
      <c r="D9469" s="1156">
        <v>4906271.8678434901</v>
      </c>
      <c r="E9469" s="1156">
        <v>18202711.661120385</v>
      </c>
      <c r="F9469" s="1157">
        <v>97327796.235836759</v>
      </c>
    </row>
    <row r="9470" spans="2:6" ht="12.95" customHeight="1" x14ac:dyDescent="0.2">
      <c r="B9470" s="1148" t="s">
        <v>10209</v>
      </c>
      <c r="C9470" s="1150">
        <v>39284231.826891169</v>
      </c>
      <c r="D9470" s="1150">
        <v>1316606.9744125169</v>
      </c>
      <c r="E9470" s="1150">
        <v>2967117.9635548308</v>
      </c>
      <c r="F9470" s="1149">
        <v>43567956.764858514</v>
      </c>
    </row>
    <row r="9471" spans="2:6" ht="12.95" customHeight="1" x14ac:dyDescent="0.2">
      <c r="B9471" s="1155" t="s">
        <v>10210</v>
      </c>
      <c r="C9471" s="1156">
        <v>760223.86824359314</v>
      </c>
      <c r="D9471" s="1156">
        <v>128490.50737897409</v>
      </c>
      <c r="E9471" s="1156">
        <v>0</v>
      </c>
      <c r="F9471" s="1157">
        <v>888714.37562256726</v>
      </c>
    </row>
    <row r="9472" spans="2:6" ht="12.95" customHeight="1" x14ac:dyDescent="0.2">
      <c r="B9472" s="1148" t="s">
        <v>10211</v>
      </c>
      <c r="C9472" s="1150">
        <v>121511770.8248252</v>
      </c>
      <c r="D9472" s="1150">
        <v>6441742.7804938285</v>
      </c>
      <c r="E9472" s="1150">
        <v>53467594.618952788</v>
      </c>
      <c r="F9472" s="1149">
        <v>181421108.2242718</v>
      </c>
    </row>
    <row r="9473" spans="2:6" ht="12.95" customHeight="1" x14ac:dyDescent="0.2">
      <c r="B9473" s="1155" t="s">
        <v>10212</v>
      </c>
      <c r="C9473" s="1156">
        <v>2812475125.7348957</v>
      </c>
      <c r="D9473" s="1156">
        <v>88008100.847046509</v>
      </c>
      <c r="E9473" s="1156">
        <v>1069840457.211328</v>
      </c>
      <c r="F9473" s="1157">
        <v>3970323683.7932701</v>
      </c>
    </row>
    <row r="9474" spans="2:6" ht="12.95" customHeight="1" x14ac:dyDescent="0.2">
      <c r="B9474" s="1148" t="s">
        <v>10213</v>
      </c>
      <c r="C9474" s="1150">
        <v>53534926.337188512</v>
      </c>
      <c r="D9474" s="1150">
        <v>5101273.0777994692</v>
      </c>
      <c r="E9474" s="1150">
        <v>17718020.696544413</v>
      </c>
      <c r="F9474" s="1149">
        <v>76354220.11153239</v>
      </c>
    </row>
    <row r="9475" spans="2:6" ht="12.95" customHeight="1" x14ac:dyDescent="0.2">
      <c r="B9475" s="1155" t="s">
        <v>10214</v>
      </c>
      <c r="C9475" s="1156">
        <v>1964813835.912389</v>
      </c>
      <c r="D9475" s="1156">
        <v>78449992.193082005</v>
      </c>
      <c r="E9475" s="1156">
        <v>587011023.55352986</v>
      </c>
      <c r="F9475" s="1157">
        <v>2630274851.6590009</v>
      </c>
    </row>
    <row r="9476" spans="2:6" ht="12.95" customHeight="1" x14ac:dyDescent="0.2">
      <c r="B9476" s="1148" t="s">
        <v>10215</v>
      </c>
      <c r="C9476" s="1150">
        <v>347656529.27184612</v>
      </c>
      <c r="D9476" s="1150">
        <v>22786848.625409771</v>
      </c>
      <c r="E9476" s="1150">
        <v>137002189.57831636</v>
      </c>
      <c r="F9476" s="1149">
        <v>507445567.47557223</v>
      </c>
    </row>
    <row r="9477" spans="2:6" ht="12.95" customHeight="1" x14ac:dyDescent="0.2">
      <c r="B9477" s="1155" t="s">
        <v>10216</v>
      </c>
      <c r="C9477" s="1156">
        <v>177060452.43570057</v>
      </c>
      <c r="D9477" s="1156">
        <v>13112116.101096109</v>
      </c>
      <c r="E9477" s="1156">
        <v>67408229.838537484</v>
      </c>
      <c r="F9477" s="1157">
        <v>257580798.37533417</v>
      </c>
    </row>
    <row r="9478" spans="2:6" ht="12.95" customHeight="1" x14ac:dyDescent="0.2">
      <c r="B9478" s="1148" t="s">
        <v>10217</v>
      </c>
      <c r="C9478" s="1150">
        <v>229684731.1359925</v>
      </c>
      <c r="D9478" s="1150">
        <v>13827005.467181681</v>
      </c>
      <c r="E9478" s="1150">
        <v>60700698.408070616</v>
      </c>
      <c r="F9478" s="1149">
        <v>304212435.01124477</v>
      </c>
    </row>
    <row r="9479" spans="2:6" ht="12.95" customHeight="1" x14ac:dyDescent="0.2">
      <c r="B9479" s="1155" t="s">
        <v>10218</v>
      </c>
      <c r="C9479" s="1156">
        <v>126225598.40251063</v>
      </c>
      <c r="D9479" s="1156">
        <v>9162510.9348954633</v>
      </c>
      <c r="E9479" s="1156">
        <v>77417539.160620451</v>
      </c>
      <c r="F9479" s="1157">
        <v>212805648.49802655</v>
      </c>
    </row>
    <row r="9480" spans="2:6" ht="12.95" customHeight="1" x14ac:dyDescent="0.2">
      <c r="B9480" s="1148" t="s">
        <v>10219</v>
      </c>
      <c r="C9480" s="1150">
        <v>1013686682.0644708</v>
      </c>
      <c r="D9480" s="1150">
        <v>44316970.046049796</v>
      </c>
      <c r="E9480" s="1150">
        <v>362616655.93772388</v>
      </c>
      <c r="F9480" s="1149">
        <v>1420620308.0482445</v>
      </c>
    </row>
    <row r="9481" spans="2:6" ht="12.95" customHeight="1" x14ac:dyDescent="0.2">
      <c r="B9481" s="1155" t="s">
        <v>10220</v>
      </c>
      <c r="C9481" s="1156">
        <v>121755333.69406922</v>
      </c>
      <c r="D9481" s="1156">
        <v>9072914.2293694802</v>
      </c>
      <c r="E9481" s="1156">
        <v>45438180.887430988</v>
      </c>
      <c r="F9481" s="1157">
        <v>176266428.81086969</v>
      </c>
    </row>
    <row r="9482" spans="2:6" ht="12.95" customHeight="1" x14ac:dyDescent="0.2">
      <c r="B9482" s="1148" t="s">
        <v>10221</v>
      </c>
      <c r="C9482" s="1150">
        <v>278566411.52287096</v>
      </c>
      <c r="D9482" s="1150">
        <v>12273051.368369691</v>
      </c>
      <c r="E9482" s="1150">
        <v>85728960.808292612</v>
      </c>
      <c r="F9482" s="1149">
        <v>376568423.69953328</v>
      </c>
    </row>
    <row r="9483" spans="2:6" ht="12.95" customHeight="1" x14ac:dyDescent="0.2">
      <c r="B9483" s="1155" t="s">
        <v>10222</v>
      </c>
      <c r="C9483" s="1156">
        <v>50009103.098601587</v>
      </c>
      <c r="D9483" s="1156">
        <v>3945735.9233387886</v>
      </c>
      <c r="E9483" s="1156">
        <v>29294142.007899791</v>
      </c>
      <c r="F9483" s="1157">
        <v>83248981.029840171</v>
      </c>
    </row>
    <row r="9484" spans="2:6" ht="12.95" customHeight="1" x14ac:dyDescent="0.2">
      <c r="B9484" s="1148" t="s">
        <v>10223</v>
      </c>
      <c r="C9484" s="1150">
        <v>173615404.70028087</v>
      </c>
      <c r="D9484" s="1150">
        <v>8712571.2101309169</v>
      </c>
      <c r="E9484" s="1150">
        <v>32825008.204942401</v>
      </c>
      <c r="F9484" s="1149">
        <v>215152984.11535421</v>
      </c>
    </row>
    <row r="9485" spans="2:6" ht="12.95" customHeight="1" x14ac:dyDescent="0.2">
      <c r="B9485" s="1155" t="s">
        <v>10224</v>
      </c>
      <c r="C9485" s="1156">
        <v>1538855.7593178051</v>
      </c>
      <c r="D9485" s="1156">
        <v>4962.4118488465292</v>
      </c>
      <c r="E9485" s="1156">
        <v>36223.226426302266</v>
      </c>
      <c r="F9485" s="1157">
        <v>1580041.3975929539</v>
      </c>
    </row>
    <row r="9486" spans="2:6" ht="12.95" customHeight="1" x14ac:dyDescent="0.2">
      <c r="B9486" s="1148" t="s">
        <v>10225</v>
      </c>
      <c r="C9486" s="1150">
        <v>140633173.22678244</v>
      </c>
      <c r="D9486" s="1150">
        <v>8354630.2859032489</v>
      </c>
      <c r="E9486" s="1150">
        <v>42716566.990379684</v>
      </c>
      <c r="F9486" s="1149">
        <v>191704370.50306538</v>
      </c>
    </row>
    <row r="9487" spans="2:6" ht="12.95" customHeight="1" x14ac:dyDescent="0.2">
      <c r="B9487" s="1155" t="s">
        <v>10226</v>
      </c>
      <c r="C9487" s="1156">
        <v>272960.75645103346</v>
      </c>
      <c r="D9487" s="1156">
        <v>11161.830709289585</v>
      </c>
      <c r="E9487" s="1156">
        <v>845.42539235534923</v>
      </c>
      <c r="F9487" s="1157">
        <v>284968.01255267841</v>
      </c>
    </row>
    <row r="9488" spans="2:6" ht="12.95" customHeight="1" x14ac:dyDescent="0.2">
      <c r="B9488" s="1148" t="s">
        <v>10227</v>
      </c>
      <c r="C9488" s="1150">
        <v>5054801170.4298439</v>
      </c>
      <c r="D9488" s="1150">
        <v>191426777.50935215</v>
      </c>
      <c r="E9488" s="1150">
        <v>2594108496.8958406</v>
      </c>
      <c r="F9488" s="1149">
        <v>7840336444.8350363</v>
      </c>
    </row>
    <row r="9489" spans="2:6" ht="12.95" customHeight="1" x14ac:dyDescent="0.2">
      <c r="B9489" s="1155" t="s">
        <v>10228</v>
      </c>
      <c r="C9489" s="1156">
        <v>1278188539.9049208</v>
      </c>
      <c r="D9489" s="1156">
        <v>56313205.136068627</v>
      </c>
      <c r="E9489" s="1156">
        <v>312421983.00220227</v>
      </c>
      <c r="F9489" s="1157">
        <v>1646923728.0431917</v>
      </c>
    </row>
    <row r="9490" spans="2:6" ht="12.95" customHeight="1" x14ac:dyDescent="0.2">
      <c r="B9490" s="1148" t="s">
        <v>10229</v>
      </c>
      <c r="C9490" s="1150">
        <v>907759912.65855277</v>
      </c>
      <c r="D9490" s="1150">
        <v>49299102.088069551</v>
      </c>
      <c r="E9490" s="1150">
        <v>372848935.35739064</v>
      </c>
      <c r="F9490" s="1149">
        <v>1329907950.104013</v>
      </c>
    </row>
    <row r="9491" spans="2:6" ht="12.95" customHeight="1" x14ac:dyDescent="0.2">
      <c r="B9491" s="1155" t="s">
        <v>10230</v>
      </c>
      <c r="C9491" s="1156">
        <v>1482589302.1898396</v>
      </c>
      <c r="D9491" s="1156">
        <v>59012224.98115012</v>
      </c>
      <c r="E9491" s="1156">
        <v>778316407.57768834</v>
      </c>
      <c r="F9491" s="1157">
        <v>2319917934.7486782</v>
      </c>
    </row>
    <row r="9492" spans="2:6" ht="12.95" customHeight="1" x14ac:dyDescent="0.2">
      <c r="B9492" s="1148" t="s">
        <v>10231</v>
      </c>
      <c r="C9492" s="1150">
        <v>563814935.3332566</v>
      </c>
      <c r="D9492" s="1150">
        <v>30404366.57042611</v>
      </c>
      <c r="E9492" s="1150">
        <v>226035293.54218489</v>
      </c>
      <c r="F9492" s="1149">
        <v>820254595.44586754</v>
      </c>
    </row>
    <row r="9493" spans="2:6" ht="12.95" customHeight="1" x14ac:dyDescent="0.2">
      <c r="B9493" s="1155" t="s">
        <v>10232</v>
      </c>
      <c r="C9493" s="1156">
        <v>123079200.23152199</v>
      </c>
      <c r="D9493" s="1156">
        <v>7490106.2228218876</v>
      </c>
      <c r="E9493" s="1156">
        <v>65649420.635883905</v>
      </c>
      <c r="F9493" s="1157">
        <v>196218727.09022778</v>
      </c>
    </row>
    <row r="9494" spans="2:6" ht="12.95" customHeight="1" x14ac:dyDescent="0.2">
      <c r="B9494" s="1148" t="s">
        <v>10233</v>
      </c>
      <c r="C9494" s="1150">
        <v>730071252.10043097</v>
      </c>
      <c r="D9494" s="1150">
        <v>39567567.927839689</v>
      </c>
      <c r="E9494" s="1150">
        <v>467550545.98454356</v>
      </c>
      <c r="F9494" s="1149">
        <v>1237189366.012814</v>
      </c>
    </row>
    <row r="9495" spans="2:6" ht="12.95" customHeight="1" x14ac:dyDescent="0.2">
      <c r="B9495" s="1155" t="s">
        <v>10234</v>
      </c>
      <c r="C9495" s="1156">
        <v>10461938.766502952</v>
      </c>
      <c r="D9495" s="1156">
        <v>805665.54341330973</v>
      </c>
      <c r="E9495" s="1156">
        <v>3515534.7071758602</v>
      </c>
      <c r="F9495" s="1157">
        <v>14783139.017092122</v>
      </c>
    </row>
    <row r="9496" spans="2:6" ht="12.95" customHeight="1" x14ac:dyDescent="0.2">
      <c r="B9496" s="1148" t="s">
        <v>10235</v>
      </c>
      <c r="C9496" s="1150">
        <v>70865118.219082698</v>
      </c>
      <c r="D9496" s="1150">
        <v>3435599.985277365</v>
      </c>
      <c r="E9496" s="1150">
        <v>40871749.710246496</v>
      </c>
      <c r="F9496" s="1149">
        <v>115172467.91460657</v>
      </c>
    </row>
    <row r="9497" spans="2:6" ht="12.95" customHeight="1" x14ac:dyDescent="0.2">
      <c r="B9497" s="1155" t="s">
        <v>10236</v>
      </c>
      <c r="C9497" s="1156">
        <v>104987410.74833716</v>
      </c>
      <c r="D9497" s="1156">
        <v>10822862.020507215</v>
      </c>
      <c r="E9497" s="1156">
        <v>74845341.266217902</v>
      </c>
      <c r="F9497" s="1157">
        <v>190655614.03506228</v>
      </c>
    </row>
    <row r="9498" spans="2:6" ht="12.95" customHeight="1" x14ac:dyDescent="0.2">
      <c r="B9498" s="1148" t="s">
        <v>10237</v>
      </c>
      <c r="C9498" s="1150">
        <v>176618522.51446104</v>
      </c>
      <c r="D9498" s="1150">
        <v>18531371.899888191</v>
      </c>
      <c r="E9498" s="1150">
        <v>100051939.37251808</v>
      </c>
      <c r="F9498" s="1149">
        <v>295201833.78686732</v>
      </c>
    </row>
    <row r="9499" spans="2:6" ht="12.95" customHeight="1" x14ac:dyDescent="0.2">
      <c r="B9499" s="1155" t="s">
        <v>10238</v>
      </c>
      <c r="C9499" s="1156">
        <v>321778420.8779192</v>
      </c>
      <c r="D9499" s="1156">
        <v>24071624.244977362</v>
      </c>
      <c r="E9499" s="1156">
        <v>140213537.35234034</v>
      </c>
      <c r="F9499" s="1157">
        <v>486063582.47523689</v>
      </c>
    </row>
    <row r="9500" spans="2:6" ht="12.95" customHeight="1" x14ac:dyDescent="0.2">
      <c r="B9500" s="1148" t="s">
        <v>10239</v>
      </c>
      <c r="C9500" s="1150">
        <v>145593723.25971985</v>
      </c>
      <c r="D9500" s="1150">
        <v>12470397.138126727</v>
      </c>
      <c r="E9500" s="1150">
        <v>68246075.906484708</v>
      </c>
      <c r="F9500" s="1149">
        <v>226310196.3043313</v>
      </c>
    </row>
    <row r="9501" spans="2:6" ht="12.95" customHeight="1" x14ac:dyDescent="0.2">
      <c r="B9501" s="1155" t="s">
        <v>10240</v>
      </c>
      <c r="C9501" s="1156">
        <v>84473043.03666012</v>
      </c>
      <c r="D9501" s="1156">
        <v>10350972.61318806</v>
      </c>
      <c r="E9501" s="1156">
        <v>40609738.220660679</v>
      </c>
      <c r="F9501" s="1157">
        <v>135433753.87050885</v>
      </c>
    </row>
    <row r="9502" spans="2:6" ht="12.95" customHeight="1" x14ac:dyDescent="0.2">
      <c r="B9502" s="1148" t="s">
        <v>10241</v>
      </c>
      <c r="C9502" s="1150">
        <v>84371936.284396484</v>
      </c>
      <c r="D9502" s="1150">
        <v>7489991.1524022007</v>
      </c>
      <c r="E9502" s="1150">
        <v>36433820.599416114</v>
      </c>
      <c r="F9502" s="1149">
        <v>128295748.0362148</v>
      </c>
    </row>
    <row r="9503" spans="2:6" ht="12.95" customHeight="1" x14ac:dyDescent="0.2">
      <c r="B9503" s="1155" t="s">
        <v>10242</v>
      </c>
      <c r="C9503" s="1156">
        <v>144327828.25685313</v>
      </c>
      <c r="D9503" s="1156">
        <v>17187637.074035324</v>
      </c>
      <c r="E9503" s="1156">
        <v>86087750.132471055</v>
      </c>
      <c r="F9503" s="1157">
        <v>247603215.4633595</v>
      </c>
    </row>
    <row r="9504" spans="2:6" ht="12.95" customHeight="1" x14ac:dyDescent="0.2">
      <c r="B9504" s="1148" t="s">
        <v>10243</v>
      </c>
      <c r="C9504" s="1150">
        <v>164444225.50479656</v>
      </c>
      <c r="D9504" s="1150">
        <v>14092918.823267557</v>
      </c>
      <c r="E9504" s="1150">
        <v>112323159.346714</v>
      </c>
      <c r="F9504" s="1149">
        <v>290860303.6747781</v>
      </c>
    </row>
    <row r="9505" spans="2:6" ht="12.95" customHeight="1" x14ac:dyDescent="0.2">
      <c r="B9505" s="1155" t="s">
        <v>10244</v>
      </c>
      <c r="C9505" s="1156">
        <v>14543437.022626078</v>
      </c>
      <c r="D9505" s="1156">
        <v>1364936.5506795442</v>
      </c>
      <c r="E9505" s="1156">
        <v>8406642.8776070867</v>
      </c>
      <c r="F9505" s="1157">
        <v>24315016.450912707</v>
      </c>
    </row>
    <row r="9506" spans="2:6" ht="12.95" customHeight="1" x14ac:dyDescent="0.2">
      <c r="B9506" s="1148" t="s">
        <v>10245</v>
      </c>
      <c r="C9506" s="1150">
        <v>815590392.85242808</v>
      </c>
      <c r="D9506" s="1150">
        <v>49493139.583260685</v>
      </c>
      <c r="E9506" s="1150">
        <v>287155681.39612973</v>
      </c>
      <c r="F9506" s="1149">
        <v>1152239213.8318186</v>
      </c>
    </row>
    <row r="9507" spans="2:6" ht="12.95" customHeight="1" x14ac:dyDescent="0.2">
      <c r="B9507" s="1155" t="s">
        <v>10246</v>
      </c>
      <c r="C9507" s="1156">
        <v>296516706.50220841</v>
      </c>
      <c r="D9507" s="1156">
        <v>19560043.91664793</v>
      </c>
      <c r="E9507" s="1156">
        <v>117812983.29986298</v>
      </c>
      <c r="F9507" s="1157">
        <v>433889733.7187193</v>
      </c>
    </row>
    <row r="9508" spans="2:6" ht="12.95" customHeight="1" x14ac:dyDescent="0.2">
      <c r="B9508" s="1148" t="s">
        <v>10247</v>
      </c>
      <c r="C9508" s="1150">
        <v>984684842.09483135</v>
      </c>
      <c r="D9508" s="1150">
        <v>46064803.418225832</v>
      </c>
      <c r="E9508" s="1150">
        <v>274370202.91807562</v>
      </c>
      <c r="F9508" s="1149">
        <v>1305119848.4311328</v>
      </c>
    </row>
    <row r="9509" spans="2:6" ht="12.95" customHeight="1" x14ac:dyDescent="0.2">
      <c r="B9509" s="1155" t="s">
        <v>10248</v>
      </c>
      <c r="C9509" s="1156">
        <v>133836079.483229</v>
      </c>
      <c r="D9509" s="1156">
        <v>11301037.14950157</v>
      </c>
      <c r="E9509" s="1156">
        <v>84486513.919372022</v>
      </c>
      <c r="F9509" s="1157">
        <v>229623630.5521026</v>
      </c>
    </row>
    <row r="9510" spans="2:6" ht="12.95" customHeight="1" x14ac:dyDescent="0.2">
      <c r="B9510" s="1148" t="s">
        <v>10249</v>
      </c>
      <c r="C9510" s="1150">
        <v>926721549.90713608</v>
      </c>
      <c r="D9510" s="1150">
        <v>46578866.134358957</v>
      </c>
      <c r="E9510" s="1150">
        <v>421430832.8455894</v>
      </c>
      <c r="F9510" s="1149">
        <v>1394731248.8870845</v>
      </c>
    </row>
    <row r="9511" spans="2:6" ht="12.95" customHeight="1" x14ac:dyDescent="0.2">
      <c r="B9511" s="1155" t="s">
        <v>10250</v>
      </c>
      <c r="C9511" s="1156">
        <v>189777236.62564966</v>
      </c>
      <c r="D9511" s="1156">
        <v>15538289.597305788</v>
      </c>
      <c r="E9511" s="1156">
        <v>79669263.680132136</v>
      </c>
      <c r="F9511" s="1157">
        <v>284984789.90308756</v>
      </c>
    </row>
    <row r="9512" spans="2:6" ht="12.95" customHeight="1" x14ac:dyDescent="0.2">
      <c r="B9512" s="1148" t="s">
        <v>10251</v>
      </c>
      <c r="C9512" s="1150">
        <v>173848801.9449766</v>
      </c>
      <c r="D9512" s="1150">
        <v>12597190.356815364</v>
      </c>
      <c r="E9512" s="1150">
        <v>67679759.932002649</v>
      </c>
      <c r="F9512" s="1149">
        <v>254125752.23379463</v>
      </c>
    </row>
    <row r="9513" spans="2:6" ht="12.95" customHeight="1" x14ac:dyDescent="0.2">
      <c r="B9513" s="1155" t="s">
        <v>10252</v>
      </c>
      <c r="C9513" s="1156">
        <v>69754317.677229092</v>
      </c>
      <c r="D9513" s="1156">
        <v>9542315.2388629876</v>
      </c>
      <c r="E9513" s="1156">
        <v>53503686.272258535</v>
      </c>
      <c r="F9513" s="1157">
        <v>132800319.18835062</v>
      </c>
    </row>
    <row r="9514" spans="2:6" ht="12.95" customHeight="1" x14ac:dyDescent="0.2">
      <c r="B9514" s="1148" t="s">
        <v>10253</v>
      </c>
      <c r="C9514" s="1150">
        <v>3807850.633148565</v>
      </c>
      <c r="D9514" s="1150">
        <v>227134.62465256659</v>
      </c>
      <c r="E9514" s="1150">
        <v>900378.04285844695</v>
      </c>
      <c r="F9514" s="1149">
        <v>4935363.3006595783</v>
      </c>
    </row>
    <row r="9515" spans="2:6" ht="12.95" customHeight="1" x14ac:dyDescent="0.2">
      <c r="B9515" s="1155" t="s">
        <v>10254</v>
      </c>
      <c r="C9515" s="1156">
        <v>35413601.593491875</v>
      </c>
      <c r="D9515" s="1156">
        <v>4390109.1165511496</v>
      </c>
      <c r="E9515" s="1156">
        <v>10882619.050922971</v>
      </c>
      <c r="F9515" s="1157">
        <v>50686329.760966003</v>
      </c>
    </row>
    <row r="9516" spans="2:6" ht="12.95" customHeight="1" x14ac:dyDescent="0.2">
      <c r="B9516" s="1148" t="s">
        <v>10255</v>
      </c>
      <c r="C9516" s="1150">
        <v>54441315.401639387</v>
      </c>
      <c r="D9516" s="1150">
        <v>4178537.7661607633</v>
      </c>
      <c r="E9516" s="1150">
        <v>17852630.97613642</v>
      </c>
      <c r="F9516" s="1149">
        <v>76472484.143936574</v>
      </c>
    </row>
    <row r="9517" spans="2:6" ht="12.95" customHeight="1" x14ac:dyDescent="0.2">
      <c r="B9517" s="1155" t="s">
        <v>10256</v>
      </c>
      <c r="C9517" s="1156">
        <v>93928722.346190855</v>
      </c>
      <c r="D9517" s="1156">
        <v>6891740.040468215</v>
      </c>
      <c r="E9517" s="1156">
        <v>22284128.069793224</v>
      </c>
      <c r="F9517" s="1157">
        <v>123104590.4564523</v>
      </c>
    </row>
    <row r="9518" spans="2:6" ht="12.95" customHeight="1" x14ac:dyDescent="0.2">
      <c r="B9518" s="1148" t="s">
        <v>10257</v>
      </c>
      <c r="C9518" s="1150">
        <v>1206323344.0275772</v>
      </c>
      <c r="D9518" s="1150">
        <v>58645135.958557554</v>
      </c>
      <c r="E9518" s="1150">
        <v>2477766742.527194</v>
      </c>
      <c r="F9518" s="1149">
        <v>3742735222.5133286</v>
      </c>
    </row>
    <row r="9519" spans="2:6" ht="12.95" customHeight="1" x14ac:dyDescent="0.2">
      <c r="B9519" s="1155" t="s">
        <v>10258</v>
      </c>
      <c r="C9519" s="1156">
        <v>1798097043.8278391</v>
      </c>
      <c r="D9519" s="1156">
        <v>40147954.357117854</v>
      </c>
      <c r="E9519" s="1156">
        <v>241489117.85050625</v>
      </c>
      <c r="F9519" s="1157">
        <v>2079734116.0354633</v>
      </c>
    </row>
    <row r="9520" spans="2:6" ht="12.95" customHeight="1" x14ac:dyDescent="0.2">
      <c r="B9520" s="1148" t="s">
        <v>10259</v>
      </c>
      <c r="C9520" s="1150">
        <v>1545147456.6733441</v>
      </c>
      <c r="D9520" s="1150">
        <v>48148527.345457748</v>
      </c>
      <c r="E9520" s="1150">
        <v>297178769.90356457</v>
      </c>
      <c r="F9520" s="1149">
        <v>1890474753.9223666</v>
      </c>
    </row>
    <row r="9521" spans="2:6" ht="12.95" customHeight="1" x14ac:dyDescent="0.2">
      <c r="B9521" s="1155" t="s">
        <v>10260</v>
      </c>
      <c r="C9521" s="1156">
        <v>701511754.17194533</v>
      </c>
      <c r="D9521" s="1156">
        <v>27469279.759364132</v>
      </c>
      <c r="E9521" s="1156">
        <v>727764325.95505059</v>
      </c>
      <c r="F9521" s="1157">
        <v>1456745359.8863602</v>
      </c>
    </row>
    <row r="9522" spans="2:6" ht="12.95" customHeight="1" x14ac:dyDescent="0.2">
      <c r="B9522" s="1148" t="s">
        <v>10261</v>
      </c>
      <c r="C9522" s="1150">
        <v>1970269754.0820963</v>
      </c>
      <c r="D9522" s="1150">
        <v>36355305.243365362</v>
      </c>
      <c r="E9522" s="1150">
        <v>349830019.91325444</v>
      </c>
      <c r="F9522" s="1149">
        <v>2356455079.2387161</v>
      </c>
    </row>
    <row r="9523" spans="2:6" ht="12.95" customHeight="1" x14ac:dyDescent="0.2">
      <c r="B9523" s="1155" t="s">
        <v>10262</v>
      </c>
      <c r="C9523" s="1156">
        <v>3061404071.0072536</v>
      </c>
      <c r="D9523" s="1156">
        <v>90401321.051819295</v>
      </c>
      <c r="E9523" s="1156">
        <v>885661577.48297441</v>
      </c>
      <c r="F9523" s="1157">
        <v>4037466969.5420475</v>
      </c>
    </row>
    <row r="9524" spans="2:6" ht="12.95" customHeight="1" x14ac:dyDescent="0.2">
      <c r="B9524" s="1148" t="s">
        <v>10263</v>
      </c>
      <c r="C9524" s="1150">
        <v>64233009.814481251</v>
      </c>
      <c r="D9524" s="1150">
        <v>5971363.6724330178</v>
      </c>
      <c r="E9524" s="1150">
        <v>26859611.496536739</v>
      </c>
      <c r="F9524" s="1149">
        <v>97063984.983451009</v>
      </c>
    </row>
    <row r="9525" spans="2:6" ht="12.95" customHeight="1" x14ac:dyDescent="0.2">
      <c r="B9525" s="1155" t="s">
        <v>10264</v>
      </c>
      <c r="C9525" s="1156">
        <v>1353452488.7139974</v>
      </c>
      <c r="D9525" s="1156">
        <v>81790889.222959965</v>
      </c>
      <c r="E9525" s="1156">
        <v>465560904.50609487</v>
      </c>
      <c r="F9525" s="1157">
        <v>1900804282.4430523</v>
      </c>
    </row>
    <row r="9526" spans="2:6" ht="12.95" customHeight="1" x14ac:dyDescent="0.2">
      <c r="B9526" s="1148" t="s">
        <v>10265</v>
      </c>
      <c r="C9526" s="1150">
        <v>92024728.342964262</v>
      </c>
      <c r="D9526" s="1150">
        <v>9250913.784817243</v>
      </c>
      <c r="E9526" s="1150">
        <v>79897856.831780419</v>
      </c>
      <c r="F9526" s="1149">
        <v>181173498.95956194</v>
      </c>
    </row>
    <row r="9527" spans="2:6" ht="12.95" customHeight="1" x14ac:dyDescent="0.2">
      <c r="B9527" s="1155" t="s">
        <v>10266</v>
      </c>
      <c r="C9527" s="1156">
        <v>21535051.365643363</v>
      </c>
      <c r="D9527" s="1156">
        <v>2333599.3435743861</v>
      </c>
      <c r="E9527" s="1156">
        <v>27831924.178118002</v>
      </c>
      <c r="F9527" s="1157">
        <v>51700574.887335747</v>
      </c>
    </row>
    <row r="9528" spans="2:6" ht="12.95" customHeight="1" x14ac:dyDescent="0.2">
      <c r="B9528" s="1148" t="s">
        <v>10267</v>
      </c>
      <c r="C9528" s="1150">
        <v>3467989.0773056578</v>
      </c>
      <c r="D9528" s="1150">
        <v>779184.96308366721</v>
      </c>
      <c r="E9528" s="1150">
        <v>1852001.8710381256</v>
      </c>
      <c r="F9528" s="1149">
        <v>6099175.9114274513</v>
      </c>
    </row>
    <row r="9529" spans="2:6" ht="12.95" customHeight="1" x14ac:dyDescent="0.2">
      <c r="B9529" s="1155" t="s">
        <v>10268</v>
      </c>
      <c r="C9529" s="1156">
        <v>625058289.91741872</v>
      </c>
      <c r="D9529" s="1156">
        <v>39238236.386705816</v>
      </c>
      <c r="E9529" s="1156">
        <v>328271056.08032763</v>
      </c>
      <c r="F9529" s="1157">
        <v>992567582.38445222</v>
      </c>
    </row>
    <row r="9530" spans="2:6" ht="12.95" customHeight="1" x14ac:dyDescent="0.2">
      <c r="B9530" s="1148" t="s">
        <v>10269</v>
      </c>
      <c r="C9530" s="1150">
        <v>35178830.615749151</v>
      </c>
      <c r="D9530" s="1150">
        <v>2385409.8000368359</v>
      </c>
      <c r="E9530" s="1150">
        <v>4768867.8618399855</v>
      </c>
      <c r="F9530" s="1149">
        <v>42333108.277625971</v>
      </c>
    </row>
    <row r="9531" spans="2:6" ht="12.95" customHeight="1" x14ac:dyDescent="0.2">
      <c r="B9531" s="1155" t="s">
        <v>10270</v>
      </c>
      <c r="C9531" s="1156">
        <v>1423929389.9739814</v>
      </c>
      <c r="D9531" s="1156">
        <v>66554832.082952559</v>
      </c>
      <c r="E9531" s="1156">
        <v>618446127.06102335</v>
      </c>
      <c r="F9531" s="1157">
        <v>2108930349.1179571</v>
      </c>
    </row>
    <row r="9532" spans="2:6" ht="12.95" customHeight="1" x14ac:dyDescent="0.2">
      <c r="B9532" s="1148" t="s">
        <v>10271</v>
      </c>
      <c r="C9532" s="1150">
        <v>387017552.77606785</v>
      </c>
      <c r="D9532" s="1150">
        <v>26121948.982896142</v>
      </c>
      <c r="E9532" s="1150">
        <v>109780958.13525276</v>
      </c>
      <c r="F9532" s="1149">
        <v>522920459.89421678</v>
      </c>
    </row>
    <row r="9533" spans="2:6" ht="12.95" customHeight="1" x14ac:dyDescent="0.2">
      <c r="B9533" s="1155" t="s">
        <v>10272</v>
      </c>
      <c r="C9533" s="1156">
        <v>151391426.21153635</v>
      </c>
      <c r="D9533" s="1156">
        <v>9045800.7617315799</v>
      </c>
      <c r="E9533" s="1156">
        <v>42869830.79555504</v>
      </c>
      <c r="F9533" s="1157">
        <v>203307057.76882297</v>
      </c>
    </row>
    <row r="9534" spans="2:6" ht="12.95" customHeight="1" x14ac:dyDescent="0.2">
      <c r="B9534" s="1148" t="s">
        <v>10273</v>
      </c>
      <c r="C9534" s="1150">
        <v>141769250.45670182</v>
      </c>
      <c r="D9534" s="1150">
        <v>12915345.683437496</v>
      </c>
      <c r="E9534" s="1150">
        <v>48948827.720975481</v>
      </c>
      <c r="F9534" s="1149">
        <v>203633423.8611148</v>
      </c>
    </row>
    <row r="9535" spans="2:6" ht="12.95" customHeight="1" x14ac:dyDescent="0.2">
      <c r="B9535" s="1155" t="s">
        <v>10274</v>
      </c>
      <c r="C9535" s="1156">
        <v>264536613.28654101</v>
      </c>
      <c r="D9535" s="1156">
        <v>17944383.305280712</v>
      </c>
      <c r="E9535" s="1156">
        <v>82575242.163434729</v>
      </c>
      <c r="F9535" s="1157">
        <v>365056238.75525647</v>
      </c>
    </row>
    <row r="9536" spans="2:6" ht="12.95" customHeight="1" x14ac:dyDescent="0.2">
      <c r="B9536" s="1148" t="s">
        <v>10275</v>
      </c>
      <c r="C9536" s="1150">
        <v>47588997.589594118</v>
      </c>
      <c r="D9536" s="1150">
        <v>3742003.7452893332</v>
      </c>
      <c r="E9536" s="1150">
        <v>13133363.433879903</v>
      </c>
      <c r="F9536" s="1149">
        <v>64464364.768763356</v>
      </c>
    </row>
    <row r="9537" spans="2:6" ht="12.95" customHeight="1" x14ac:dyDescent="0.2">
      <c r="B9537" s="1155" t="s">
        <v>10276</v>
      </c>
      <c r="C9537" s="1156">
        <v>877051896.24446356</v>
      </c>
      <c r="D9537" s="1156">
        <v>31224257.694472764</v>
      </c>
      <c r="E9537" s="1156">
        <v>224974549.58029106</v>
      </c>
      <c r="F9537" s="1157">
        <v>1133250703.5192275</v>
      </c>
    </row>
    <row r="9538" spans="2:6" ht="12.95" customHeight="1" x14ac:dyDescent="0.2">
      <c r="B9538" s="1148" t="s">
        <v>10277</v>
      </c>
      <c r="C9538" s="1150">
        <v>380000524.37168002</v>
      </c>
      <c r="D9538" s="1150">
        <v>19788027.185645651</v>
      </c>
      <c r="E9538" s="1150">
        <v>95220995.44633317</v>
      </c>
      <c r="F9538" s="1149">
        <v>495009547.00365883</v>
      </c>
    </row>
    <row r="9539" spans="2:6" ht="12.95" customHeight="1" x14ac:dyDescent="0.2">
      <c r="B9539" s="1155" t="s">
        <v>10278</v>
      </c>
      <c r="C9539" s="1156">
        <v>343187226.17653763</v>
      </c>
      <c r="D9539" s="1156">
        <v>14614921.398358824</v>
      </c>
      <c r="E9539" s="1156">
        <v>53681255.872590922</v>
      </c>
      <c r="F9539" s="1157">
        <v>411483403.44748735</v>
      </c>
    </row>
    <row r="9540" spans="2:6" ht="12.95" customHeight="1" x14ac:dyDescent="0.2">
      <c r="B9540" s="1148" t="s">
        <v>10279</v>
      </c>
      <c r="C9540" s="1150">
        <v>452307375.42365307</v>
      </c>
      <c r="D9540" s="1150">
        <v>17489107.189803362</v>
      </c>
      <c r="E9540" s="1150">
        <v>84540864.359600022</v>
      </c>
      <c r="F9540" s="1149">
        <v>554337346.97305644</v>
      </c>
    </row>
    <row r="9541" spans="2:6" ht="12.95" customHeight="1" x14ac:dyDescent="0.2">
      <c r="B9541" s="1155" t="s">
        <v>10280</v>
      </c>
      <c r="C9541" s="1156">
        <v>1202515768.1410379</v>
      </c>
      <c r="D9541" s="1156">
        <v>32390323.792334486</v>
      </c>
      <c r="E9541" s="1156">
        <v>161874836.76011118</v>
      </c>
      <c r="F9541" s="1157">
        <v>1396780928.6934836</v>
      </c>
    </row>
    <row r="9542" spans="2:6" ht="12.95" customHeight="1" x14ac:dyDescent="0.2">
      <c r="B9542" s="1148" t="s">
        <v>10281</v>
      </c>
      <c r="C9542" s="1150">
        <v>344816336.19704741</v>
      </c>
      <c r="D9542" s="1150">
        <v>12478826.046368528</v>
      </c>
      <c r="E9542" s="1150">
        <v>54519942.593532667</v>
      </c>
      <c r="F9542" s="1149">
        <v>411815104.83694863</v>
      </c>
    </row>
    <row r="9543" spans="2:6" ht="12.95" customHeight="1" x14ac:dyDescent="0.2">
      <c r="B9543" s="1155" t="s">
        <v>10282</v>
      </c>
      <c r="C9543" s="1156">
        <v>124441393.92098764</v>
      </c>
      <c r="D9543" s="1156">
        <v>8033770.804418562</v>
      </c>
      <c r="E9543" s="1156">
        <v>28208091.170534879</v>
      </c>
      <c r="F9543" s="1157">
        <v>160683255.89594108</v>
      </c>
    </row>
    <row r="9544" spans="2:6" ht="12.95" customHeight="1" x14ac:dyDescent="0.2">
      <c r="B9544" s="1148" t="s">
        <v>10283</v>
      </c>
      <c r="C9544" s="1150">
        <v>24938887.109651271</v>
      </c>
      <c r="D9544" s="1150">
        <v>1759886.9986378856</v>
      </c>
      <c r="E9544" s="1150">
        <v>30991003.336231567</v>
      </c>
      <c r="F9544" s="1149">
        <v>57689777.444520727</v>
      </c>
    </row>
    <row r="9545" spans="2:6" ht="12.95" customHeight="1" x14ac:dyDescent="0.2">
      <c r="B9545" s="1155" t="s">
        <v>10284</v>
      </c>
      <c r="C9545" s="1156">
        <v>122363347.94069852</v>
      </c>
      <c r="D9545" s="1156">
        <v>5625792.8183213165</v>
      </c>
      <c r="E9545" s="1156">
        <v>31699945.59633489</v>
      </c>
      <c r="F9545" s="1157">
        <v>159689086.35535473</v>
      </c>
    </row>
    <row r="9546" spans="2:6" ht="12.95" customHeight="1" x14ac:dyDescent="0.2">
      <c r="B9546" s="1148" t="s">
        <v>10285</v>
      </c>
      <c r="C9546" s="1150">
        <v>161867514.42842409</v>
      </c>
      <c r="D9546" s="1150">
        <v>6687202.3694809796</v>
      </c>
      <c r="E9546" s="1150">
        <v>71106385.630911052</v>
      </c>
      <c r="F9546" s="1149">
        <v>239661102.42881611</v>
      </c>
    </row>
    <row r="9547" spans="2:6" ht="12.95" customHeight="1" x14ac:dyDescent="0.2">
      <c r="B9547" s="1155" t="s">
        <v>10286</v>
      </c>
      <c r="C9547" s="1156">
        <v>591663663.78319252</v>
      </c>
      <c r="D9547" s="1156">
        <v>29840205.070323333</v>
      </c>
      <c r="E9547" s="1156">
        <v>388261603.60870802</v>
      </c>
      <c r="F9547" s="1157">
        <v>1009765472.4622239</v>
      </c>
    </row>
    <row r="9548" spans="2:6" ht="12.95" customHeight="1" x14ac:dyDescent="0.2">
      <c r="B9548" s="1148" t="s">
        <v>10287</v>
      </c>
      <c r="C9548" s="1150">
        <v>242074017.36752206</v>
      </c>
      <c r="D9548" s="1150">
        <v>9278588.22075109</v>
      </c>
      <c r="E9548" s="1150">
        <v>94755843.942739084</v>
      </c>
      <c r="F9548" s="1149">
        <v>346108449.53101224</v>
      </c>
    </row>
    <row r="9549" spans="2:6" ht="12.95" customHeight="1" x14ac:dyDescent="0.2">
      <c r="B9549" s="1155" t="s">
        <v>10288</v>
      </c>
      <c r="C9549" s="1156">
        <v>201255737.84697771</v>
      </c>
      <c r="D9549" s="1156">
        <v>11076736.133933714</v>
      </c>
      <c r="E9549" s="1156">
        <v>70688012.105900317</v>
      </c>
      <c r="F9549" s="1157">
        <v>283020486.08681178</v>
      </c>
    </row>
    <row r="9550" spans="2:6" ht="12.95" customHeight="1" x14ac:dyDescent="0.2">
      <c r="B9550" s="1148" t="s">
        <v>10289</v>
      </c>
      <c r="C9550" s="1150">
        <v>408623488.76693958</v>
      </c>
      <c r="D9550" s="1150">
        <v>18413252.114083182</v>
      </c>
      <c r="E9550" s="1150">
        <v>355269921.9465158</v>
      </c>
      <c r="F9550" s="1149">
        <v>782306662.82753849</v>
      </c>
    </row>
    <row r="9551" spans="2:6" ht="12.95" customHeight="1" x14ac:dyDescent="0.2">
      <c r="B9551" s="1155" t="s">
        <v>10290</v>
      </c>
      <c r="C9551" s="1156">
        <v>221081453.18216303</v>
      </c>
      <c r="D9551" s="1156">
        <v>13026920.839123011</v>
      </c>
      <c r="E9551" s="1156">
        <v>159331113.48972037</v>
      </c>
      <c r="F9551" s="1157">
        <v>393439487.51100641</v>
      </c>
    </row>
    <row r="9552" spans="2:6" ht="12.95" customHeight="1" x14ac:dyDescent="0.2">
      <c r="B9552" s="1148" t="s">
        <v>10291</v>
      </c>
      <c r="C9552" s="1150">
        <v>84348857.56920585</v>
      </c>
      <c r="D9552" s="1150">
        <v>3705094.908175882</v>
      </c>
      <c r="E9552" s="1150">
        <v>25914827.690516267</v>
      </c>
      <c r="F9552" s="1149">
        <v>113968780.167898</v>
      </c>
    </row>
    <row r="9553" spans="2:6" ht="12.95" customHeight="1" x14ac:dyDescent="0.2">
      <c r="B9553" s="1155" t="s">
        <v>10292</v>
      </c>
      <c r="C9553" s="1156">
        <v>52011181.641388394</v>
      </c>
      <c r="D9553" s="1156">
        <v>2000312.256763885</v>
      </c>
      <c r="E9553" s="1156">
        <v>15969748.732856469</v>
      </c>
      <c r="F9553" s="1157">
        <v>69981242.631008744</v>
      </c>
    </row>
    <row r="9554" spans="2:6" ht="12.95" customHeight="1" x14ac:dyDescent="0.2">
      <c r="B9554" s="1148" t="s">
        <v>10293</v>
      </c>
      <c r="C9554" s="1150">
        <v>24631445.653719004</v>
      </c>
      <c r="D9554" s="1150">
        <v>402818.38790419395</v>
      </c>
      <c r="E9554" s="1150">
        <v>3559175.8690935317</v>
      </c>
      <c r="F9554" s="1149">
        <v>28593439.910716727</v>
      </c>
    </row>
    <row r="9555" spans="2:6" ht="12.95" customHeight="1" x14ac:dyDescent="0.2">
      <c r="B9555" s="1155" t="s">
        <v>10294</v>
      </c>
      <c r="C9555" s="1156">
        <v>114872656.38168383</v>
      </c>
      <c r="D9555" s="1156">
        <v>2772938.2059255987</v>
      </c>
      <c r="E9555" s="1156">
        <v>31586543.011342999</v>
      </c>
      <c r="F9555" s="1157">
        <v>149232137.59895241</v>
      </c>
    </row>
    <row r="9556" spans="2:6" ht="12.95" customHeight="1" x14ac:dyDescent="0.2">
      <c r="B9556" s="1148" t="s">
        <v>10295</v>
      </c>
      <c r="C9556" s="1150">
        <v>17796299.504761972</v>
      </c>
      <c r="D9556" s="1150">
        <v>543491.97596714832</v>
      </c>
      <c r="E9556" s="1150">
        <v>2447242.0509680412</v>
      </c>
      <c r="F9556" s="1149">
        <v>20787033.531697158</v>
      </c>
    </row>
    <row r="9557" spans="2:6" ht="12.95" customHeight="1" x14ac:dyDescent="0.2">
      <c r="B9557" s="1155" t="s">
        <v>10296</v>
      </c>
      <c r="C9557" s="1156">
        <v>14269102.533127982</v>
      </c>
      <c r="D9557" s="1156">
        <v>233621.71956221832</v>
      </c>
      <c r="E9557" s="1156">
        <v>1040783.6907119235</v>
      </c>
      <c r="F9557" s="1157">
        <v>15543507.943402123</v>
      </c>
    </row>
    <row r="9558" spans="2:6" ht="12.95" customHeight="1" x14ac:dyDescent="0.2">
      <c r="B9558" s="1148" t="s">
        <v>10297</v>
      </c>
      <c r="C9558" s="1150">
        <v>7137916.9125292916</v>
      </c>
      <c r="D9558" s="1150">
        <v>298895.41512762569</v>
      </c>
      <c r="E9558" s="1150">
        <v>281201.4920418869</v>
      </c>
      <c r="F9558" s="1149">
        <v>7718013.8196988041</v>
      </c>
    </row>
    <row r="9559" spans="2:6" ht="12.95" customHeight="1" x14ac:dyDescent="0.2">
      <c r="B9559" s="1155" t="s">
        <v>10298</v>
      </c>
      <c r="C9559" s="1156">
        <v>2021084826.3594079</v>
      </c>
      <c r="D9559" s="1156">
        <v>44380230.00927075</v>
      </c>
      <c r="E9559" s="1156">
        <v>386138831.98338997</v>
      </c>
      <c r="F9559" s="1157">
        <v>2451603888.3520684</v>
      </c>
    </row>
    <row r="9560" spans="2:6" ht="12.95" customHeight="1" x14ac:dyDescent="0.2">
      <c r="B9560" s="1148" t="s">
        <v>10299</v>
      </c>
      <c r="C9560" s="1150">
        <v>597660558.02683246</v>
      </c>
      <c r="D9560" s="1150">
        <v>19660140.797970012</v>
      </c>
      <c r="E9560" s="1150">
        <v>193510225.36918652</v>
      </c>
      <c r="F9560" s="1149">
        <v>810830924.19398904</v>
      </c>
    </row>
    <row r="9561" spans="2:6" ht="12.95" customHeight="1" x14ac:dyDescent="0.2">
      <c r="B9561" s="1155" t="s">
        <v>10300</v>
      </c>
      <c r="C9561" s="1156">
        <v>188206647.6329447</v>
      </c>
      <c r="D9561" s="1156">
        <v>5975204.1476899553</v>
      </c>
      <c r="E9561" s="1156">
        <v>4703719.9633461293</v>
      </c>
      <c r="F9561" s="1157">
        <v>198885571.7439808</v>
      </c>
    </row>
    <row r="9562" spans="2:6" ht="12.95" customHeight="1" x14ac:dyDescent="0.2">
      <c r="B9562" s="1148" t="s">
        <v>10301</v>
      </c>
      <c r="C9562" s="1150">
        <v>305252137.57516485</v>
      </c>
      <c r="D9562" s="1150">
        <v>13826329.428466043</v>
      </c>
      <c r="E9562" s="1150">
        <v>267068866.29026625</v>
      </c>
      <c r="F9562" s="1149">
        <v>586147333.29389715</v>
      </c>
    </row>
    <row r="9563" spans="2:6" ht="12.95" customHeight="1" x14ac:dyDescent="0.2">
      <c r="B9563" s="1155" t="s">
        <v>10302</v>
      </c>
      <c r="C9563" s="1156">
        <v>79100235.716299608</v>
      </c>
      <c r="D9563" s="1156">
        <v>1719166.4538724234</v>
      </c>
      <c r="E9563" s="1156">
        <v>5877484.229799713</v>
      </c>
      <c r="F9563" s="1157">
        <v>86696886.399971753</v>
      </c>
    </row>
    <row r="9564" spans="2:6" ht="12.95" customHeight="1" x14ac:dyDescent="0.2">
      <c r="B9564" s="1148" t="s">
        <v>10303</v>
      </c>
      <c r="C9564" s="1150">
        <v>1486235327.0700438</v>
      </c>
      <c r="D9564" s="1150">
        <v>30573807.763409894</v>
      </c>
      <c r="E9564" s="1150">
        <v>271852893.14166737</v>
      </c>
      <c r="F9564" s="1149">
        <v>1788662027.975121</v>
      </c>
    </row>
    <row r="9565" spans="2:6" ht="12.95" customHeight="1" x14ac:dyDescent="0.2">
      <c r="B9565" s="1155" t="s">
        <v>10304</v>
      </c>
      <c r="C9565" s="1156">
        <v>3875899323.8745627</v>
      </c>
      <c r="D9565" s="1156">
        <v>85395901.633616224</v>
      </c>
      <c r="E9565" s="1156">
        <v>714721905.63010919</v>
      </c>
      <c r="F9565" s="1157">
        <v>4676017131.1382885</v>
      </c>
    </row>
    <row r="9566" spans="2:6" ht="12.95" customHeight="1" x14ac:dyDescent="0.2">
      <c r="B9566" s="1148" t="s">
        <v>10305</v>
      </c>
      <c r="C9566" s="1150">
        <v>669844185.22448421</v>
      </c>
      <c r="D9566" s="1150">
        <v>21413526.317895789</v>
      </c>
      <c r="E9566" s="1150">
        <v>72364997.80378674</v>
      </c>
      <c r="F9566" s="1149">
        <v>763622709.34616673</v>
      </c>
    </row>
    <row r="9567" spans="2:6" ht="12.95" customHeight="1" x14ac:dyDescent="0.2">
      <c r="B9567" s="1155" t="s">
        <v>10306</v>
      </c>
      <c r="C9567" s="1156">
        <v>1577062160.1959717</v>
      </c>
      <c r="D9567" s="1156">
        <v>42380708.861642189</v>
      </c>
      <c r="E9567" s="1156">
        <v>523024354.68367028</v>
      </c>
      <c r="F9567" s="1157">
        <v>2142467223.7412841</v>
      </c>
    </row>
    <row r="9568" spans="2:6" ht="12.95" customHeight="1" x14ac:dyDescent="0.2">
      <c r="B9568" s="1148" t="s">
        <v>10307</v>
      </c>
      <c r="C9568" s="1150">
        <v>2108694101.9425094</v>
      </c>
      <c r="D9568" s="1150">
        <v>47910849.393601678</v>
      </c>
      <c r="E9568" s="1150">
        <v>360106397.38275844</v>
      </c>
      <c r="F9568" s="1149">
        <v>2516711348.7188697</v>
      </c>
    </row>
    <row r="9569" spans="2:6" ht="12.95" customHeight="1" x14ac:dyDescent="0.2">
      <c r="B9569" s="1155" t="s">
        <v>10308</v>
      </c>
      <c r="C9569" s="1156">
        <v>1129329315.8190317</v>
      </c>
      <c r="D9569" s="1156">
        <v>28203716.712993424</v>
      </c>
      <c r="E9569" s="1156">
        <v>177322426.62137172</v>
      </c>
      <c r="F9569" s="1157">
        <v>1334855459.1533968</v>
      </c>
    </row>
    <row r="9570" spans="2:6" ht="12.95" customHeight="1" x14ac:dyDescent="0.2">
      <c r="B9570" s="1148" t="s">
        <v>10309</v>
      </c>
      <c r="C9570" s="1150">
        <v>928914165.22354996</v>
      </c>
      <c r="D9570" s="1150">
        <v>24296486.228841174</v>
      </c>
      <c r="E9570" s="1150">
        <v>126645830.48555347</v>
      </c>
      <c r="F9570" s="1149">
        <v>1079856481.9379447</v>
      </c>
    </row>
    <row r="9571" spans="2:6" ht="12.95" customHeight="1" x14ac:dyDescent="0.2">
      <c r="B9571" s="1155" t="s">
        <v>10310</v>
      </c>
      <c r="C9571" s="1156">
        <v>372744054.29718947</v>
      </c>
      <c r="D9571" s="1156">
        <v>18226377.752517346</v>
      </c>
      <c r="E9571" s="1156">
        <v>115345768.66176912</v>
      </c>
      <c r="F9571" s="1157">
        <v>506316200.71147597</v>
      </c>
    </row>
    <row r="9572" spans="2:6" ht="12.95" customHeight="1" x14ac:dyDescent="0.2">
      <c r="B9572" s="1148" t="s">
        <v>10311</v>
      </c>
      <c r="C9572" s="1150">
        <v>859689146.88935411</v>
      </c>
      <c r="D9572" s="1150">
        <v>27442497.119182814</v>
      </c>
      <c r="E9572" s="1150">
        <v>153835163.01852101</v>
      </c>
      <c r="F9572" s="1149">
        <v>1040966807.0270579</v>
      </c>
    </row>
    <row r="9573" spans="2:6" ht="12.95" customHeight="1" x14ac:dyDescent="0.2">
      <c r="B9573" s="1155" t="s">
        <v>10312</v>
      </c>
      <c r="C9573" s="1156">
        <v>7329140.5526801916</v>
      </c>
      <c r="D9573" s="1156">
        <v>284928.74293855327</v>
      </c>
      <c r="E9573" s="1156">
        <v>2406.2107320883019</v>
      </c>
      <c r="F9573" s="1157">
        <v>7616475.506350833</v>
      </c>
    </row>
    <row r="9574" spans="2:6" ht="12.95" customHeight="1" x14ac:dyDescent="0.2">
      <c r="B9574" s="1148" t="s">
        <v>10313</v>
      </c>
      <c r="C9574" s="1150">
        <v>1031125948.3503014</v>
      </c>
      <c r="D9574" s="1150">
        <v>17727331.726152908</v>
      </c>
      <c r="E9574" s="1150">
        <v>131255225.70328924</v>
      </c>
      <c r="F9574" s="1149">
        <v>1180108505.7797434</v>
      </c>
    </row>
    <row r="9575" spans="2:6" ht="12.95" customHeight="1" x14ac:dyDescent="0.2">
      <c r="B9575" s="1155" t="s">
        <v>10314</v>
      </c>
      <c r="C9575" s="1156">
        <v>810303855.9674232</v>
      </c>
      <c r="D9575" s="1156">
        <v>14901432.359568026</v>
      </c>
      <c r="E9575" s="1156">
        <v>190585566.00527814</v>
      </c>
      <c r="F9575" s="1157">
        <v>1015790854.3322693</v>
      </c>
    </row>
    <row r="9576" spans="2:6" ht="12.95" customHeight="1" x14ac:dyDescent="0.2">
      <c r="B9576" s="1148" t="s">
        <v>10315</v>
      </c>
      <c r="C9576" s="1150">
        <v>1577931870.5880663</v>
      </c>
      <c r="D9576" s="1150">
        <v>25200292.45644198</v>
      </c>
      <c r="E9576" s="1150">
        <v>165182401.58578739</v>
      </c>
      <c r="F9576" s="1149">
        <v>1768314564.6302955</v>
      </c>
    </row>
    <row r="9577" spans="2:6" ht="12.95" customHeight="1" x14ac:dyDescent="0.2">
      <c r="B9577" s="1155" t="s">
        <v>10316</v>
      </c>
      <c r="C9577" s="1156">
        <v>1399649207.8603947</v>
      </c>
      <c r="D9577" s="1156">
        <v>29487931.364265066</v>
      </c>
      <c r="E9577" s="1156">
        <v>214064983.51592913</v>
      </c>
      <c r="F9577" s="1157">
        <v>1643202122.7405889</v>
      </c>
    </row>
    <row r="9578" spans="2:6" ht="12.95" customHeight="1" x14ac:dyDescent="0.2">
      <c r="B9578" s="1148" t="s">
        <v>10317</v>
      </c>
      <c r="C9578" s="1150">
        <v>490419538.21479177</v>
      </c>
      <c r="D9578" s="1150">
        <v>20723794.222313508</v>
      </c>
      <c r="E9578" s="1150">
        <v>486563038.44416249</v>
      </c>
      <c r="F9578" s="1149">
        <v>997706370.88126779</v>
      </c>
    </row>
    <row r="9579" spans="2:6" ht="12.95" customHeight="1" x14ac:dyDescent="0.2">
      <c r="B9579" s="1155" t="s">
        <v>10318</v>
      </c>
      <c r="C9579" s="1156">
        <v>0</v>
      </c>
      <c r="D9579" s="1156">
        <v>0</v>
      </c>
      <c r="E9579" s="1156">
        <v>1040.5235598219681</v>
      </c>
      <c r="F9579" s="1157">
        <v>1040.5235598219681</v>
      </c>
    </row>
    <row r="9580" spans="2:6" ht="12.95" customHeight="1" x14ac:dyDescent="0.2">
      <c r="B9580" s="1148" t="s">
        <v>10319</v>
      </c>
      <c r="C9580" s="1150">
        <v>557323.49719267397</v>
      </c>
      <c r="D9580" s="1150">
        <v>13952.288386611981</v>
      </c>
      <c r="E9580" s="1150">
        <v>0</v>
      </c>
      <c r="F9580" s="1149">
        <v>571275.78557928593</v>
      </c>
    </row>
    <row r="9581" spans="2:6" ht="12.95" customHeight="1" x14ac:dyDescent="0.2">
      <c r="B9581" s="1155" t="s">
        <v>10320</v>
      </c>
      <c r="C9581" s="1156">
        <v>87094.675183671498</v>
      </c>
      <c r="D9581" s="1156">
        <v>0</v>
      </c>
      <c r="E9581" s="1156">
        <v>0</v>
      </c>
      <c r="F9581" s="1157">
        <v>87094.675183671498</v>
      </c>
    </row>
    <row r="9582" spans="2:6" ht="12.95" customHeight="1" x14ac:dyDescent="0.2">
      <c r="B9582" s="1148" t="s">
        <v>10321</v>
      </c>
      <c r="C9582" s="1150">
        <v>42427882.531785689</v>
      </c>
      <c r="D9582" s="1150">
        <v>45452.815774942123</v>
      </c>
      <c r="E9582" s="1150">
        <v>4297981.1043058652</v>
      </c>
      <c r="F9582" s="1149">
        <v>46771316.451866493</v>
      </c>
    </row>
    <row r="9583" spans="2:6" ht="12.95" customHeight="1" x14ac:dyDescent="0.2">
      <c r="B9583" s="1155" t="s">
        <v>10322</v>
      </c>
      <c r="C9583" s="1156">
        <v>253984832.37876025</v>
      </c>
      <c r="D9583" s="1156">
        <v>13911812.366488349</v>
      </c>
      <c r="E9583" s="1156">
        <v>342633129.5818454</v>
      </c>
      <c r="F9583" s="1157">
        <v>610529774.32709396</v>
      </c>
    </row>
    <row r="9584" spans="2:6" ht="12.95" customHeight="1" x14ac:dyDescent="0.2">
      <c r="B9584" s="1148" t="s">
        <v>10323</v>
      </c>
      <c r="C9584" s="1150">
        <v>44777515.535478942</v>
      </c>
      <c r="D9584" s="1150">
        <v>1363541.3218408823</v>
      </c>
      <c r="E9584" s="1150">
        <v>6692136.9299305417</v>
      </c>
      <c r="F9584" s="1149">
        <v>52833193.78725037</v>
      </c>
    </row>
    <row r="9585" spans="2:6" ht="12.95" customHeight="1" x14ac:dyDescent="0.2">
      <c r="B9585" s="1155" t="s">
        <v>10324</v>
      </c>
      <c r="C9585" s="1156">
        <v>39893345.059958018</v>
      </c>
      <c r="D9585" s="1156">
        <v>2103760.5640592603</v>
      </c>
      <c r="E9585" s="1156">
        <v>29952862.86363931</v>
      </c>
      <c r="F9585" s="1157">
        <v>71949968.487656593</v>
      </c>
    </row>
    <row r="9586" spans="2:6" ht="12.95" customHeight="1" x14ac:dyDescent="0.2">
      <c r="B9586" s="1148" t="s">
        <v>10325</v>
      </c>
      <c r="C9586" s="1150">
        <v>593864.79624449823</v>
      </c>
      <c r="D9586" s="1150">
        <v>3020.5985166891919</v>
      </c>
      <c r="E9586" s="1150">
        <v>0</v>
      </c>
      <c r="F9586" s="1149">
        <v>596885.39476118737</v>
      </c>
    </row>
    <row r="9587" spans="2:6" ht="12.95" customHeight="1" x14ac:dyDescent="0.2">
      <c r="B9587" s="1155" t="s">
        <v>10326</v>
      </c>
      <c r="C9587" s="1156">
        <v>318779973.75609881</v>
      </c>
      <c r="D9587" s="1156">
        <v>15690642.832966587</v>
      </c>
      <c r="E9587" s="1156">
        <v>679228710.17297077</v>
      </c>
      <c r="F9587" s="1157">
        <v>1013699326.7620361</v>
      </c>
    </row>
    <row r="9588" spans="2:6" ht="12.95" customHeight="1" x14ac:dyDescent="0.2">
      <c r="B9588" s="1148" t="s">
        <v>10327</v>
      </c>
      <c r="C9588" s="1150">
        <v>1321256.4446633318</v>
      </c>
      <c r="D9588" s="1150">
        <v>40706.160963001959</v>
      </c>
      <c r="E9588" s="1150">
        <v>1022683.5799203608</v>
      </c>
      <c r="F9588" s="1149">
        <v>2384646.1855466943</v>
      </c>
    </row>
    <row r="9589" spans="2:6" ht="12.95" customHeight="1" x14ac:dyDescent="0.2">
      <c r="B9589" s="1155" t="s">
        <v>10328</v>
      </c>
      <c r="C9589" s="1156">
        <v>34735664.33476726</v>
      </c>
      <c r="D9589" s="1156">
        <v>1925732.241006583</v>
      </c>
      <c r="E9589" s="1156">
        <v>12415201.95218328</v>
      </c>
      <c r="F9589" s="1157">
        <v>49076598.527957126</v>
      </c>
    </row>
    <row r="9590" spans="2:6" ht="12.95" customHeight="1" x14ac:dyDescent="0.2">
      <c r="B9590" s="1148" t="s">
        <v>10329</v>
      </c>
      <c r="C9590" s="1150">
        <v>65327325.559770092</v>
      </c>
      <c r="D9590" s="1150">
        <v>2132729.5422145552</v>
      </c>
      <c r="E9590" s="1150">
        <v>512577878.92082065</v>
      </c>
      <c r="F9590" s="1149">
        <v>580037934.02280533</v>
      </c>
    </row>
    <row r="9591" spans="2:6" ht="12.95" customHeight="1" x14ac:dyDescent="0.2">
      <c r="B9591" s="1155" t="s">
        <v>10330</v>
      </c>
      <c r="C9591" s="1156">
        <v>611998.07246570429</v>
      </c>
      <c r="D9591" s="1156">
        <v>1726.0562952509667</v>
      </c>
      <c r="E9591" s="1156">
        <v>455.22905742211111</v>
      </c>
      <c r="F9591" s="1157">
        <v>614179.35781837744</v>
      </c>
    </row>
    <row r="9592" spans="2:6" ht="12.95" customHeight="1" x14ac:dyDescent="0.2">
      <c r="B9592" s="1148" t="s">
        <v>10331</v>
      </c>
      <c r="C9592" s="1150">
        <v>26357266.480741825</v>
      </c>
      <c r="D9592" s="1150">
        <v>1746394.9919300077</v>
      </c>
      <c r="E9592" s="1150">
        <v>9599228.7685037795</v>
      </c>
      <c r="F9592" s="1149">
        <v>37702890.241175614</v>
      </c>
    </row>
    <row r="9593" spans="2:6" ht="12.95" customHeight="1" x14ac:dyDescent="0.2">
      <c r="B9593" s="1155" t="s">
        <v>10332</v>
      </c>
      <c r="C9593" s="1156">
        <v>466519.74278193759</v>
      </c>
      <c r="D9593" s="1156">
        <v>80405.455753774193</v>
      </c>
      <c r="E9593" s="1156">
        <v>1287777.9707246635</v>
      </c>
      <c r="F9593" s="1157">
        <v>1834703.1692603752</v>
      </c>
    </row>
    <row r="9594" spans="2:6" ht="12.95" customHeight="1" x14ac:dyDescent="0.2">
      <c r="B9594" s="1148" t="s">
        <v>10333</v>
      </c>
      <c r="C9594" s="1150">
        <v>780555.11734009697</v>
      </c>
      <c r="D9594" s="1150">
        <v>238210.15254709386</v>
      </c>
      <c r="E9594" s="1150">
        <v>0</v>
      </c>
      <c r="F9594" s="1149">
        <v>1018765.2698871908</v>
      </c>
    </row>
    <row r="9595" spans="2:6" ht="12.95" customHeight="1" x14ac:dyDescent="0.2">
      <c r="B9595" s="1155" t="s">
        <v>10334</v>
      </c>
      <c r="C9595" s="1156">
        <v>48511459.330695614</v>
      </c>
      <c r="D9595" s="1156">
        <v>3146197.8797736205</v>
      </c>
      <c r="E9595" s="1156">
        <v>11984230.10024952</v>
      </c>
      <c r="F9595" s="1157">
        <v>63641887.310718752</v>
      </c>
    </row>
    <row r="9596" spans="2:6" ht="12.95" customHeight="1" x14ac:dyDescent="0.2">
      <c r="B9596" s="1148" t="s">
        <v>10335</v>
      </c>
      <c r="C9596" s="1150">
        <v>17907434.508269224</v>
      </c>
      <c r="D9596" s="1150">
        <v>1242530.3917413291</v>
      </c>
      <c r="E9596" s="1150">
        <v>7723061.2837095065</v>
      </c>
      <c r="F9596" s="1149">
        <v>26873026.18372006</v>
      </c>
    </row>
    <row r="9597" spans="2:6" ht="12.95" customHeight="1" x14ac:dyDescent="0.2">
      <c r="B9597" s="1155" t="s">
        <v>10336</v>
      </c>
      <c r="C9597" s="1156">
        <v>10325801.821539197</v>
      </c>
      <c r="D9597" s="1156">
        <v>1096808.0890147665</v>
      </c>
      <c r="E9597" s="1156">
        <v>5733741.0610629683</v>
      </c>
      <c r="F9597" s="1157">
        <v>17156350.971616931</v>
      </c>
    </row>
    <row r="9598" spans="2:6" ht="12.95" customHeight="1" x14ac:dyDescent="0.2">
      <c r="B9598" s="1148" t="s">
        <v>10337</v>
      </c>
      <c r="C9598" s="1150">
        <v>344120.1282887967</v>
      </c>
      <c r="D9598" s="1150">
        <v>55809.153546447924</v>
      </c>
      <c r="E9598" s="1150">
        <v>568060.83094030572</v>
      </c>
      <c r="F9598" s="1149">
        <v>967990.11277555034</v>
      </c>
    </row>
    <row r="9599" spans="2:6" ht="12.95" customHeight="1" x14ac:dyDescent="0.2">
      <c r="B9599" s="1155" t="s">
        <v>10338</v>
      </c>
      <c r="C9599" s="1156">
        <v>37259898.808741957</v>
      </c>
      <c r="D9599" s="1156">
        <v>1859063.3166025148</v>
      </c>
      <c r="E9599" s="1156">
        <v>17986902.378707595</v>
      </c>
      <c r="F9599" s="1157">
        <v>57105864.504052065</v>
      </c>
    </row>
    <row r="9600" spans="2:6" ht="12.95" customHeight="1" x14ac:dyDescent="0.2">
      <c r="B9600" s="1148" t="s">
        <v>10339</v>
      </c>
      <c r="C9600" s="1150">
        <v>907350.67758383323</v>
      </c>
      <c r="D9600" s="1150">
        <v>167484.99584918545</v>
      </c>
      <c r="E9600" s="1150">
        <v>496849.9998149898</v>
      </c>
      <c r="F9600" s="1149">
        <v>1571685.6732480084</v>
      </c>
    </row>
    <row r="9601" spans="2:6" ht="12.95" customHeight="1" x14ac:dyDescent="0.2">
      <c r="B9601" s="1155" t="s">
        <v>10340</v>
      </c>
      <c r="C9601" s="1156">
        <v>26207117.458698042</v>
      </c>
      <c r="D9601" s="1156">
        <v>1753241.6819011695</v>
      </c>
      <c r="E9601" s="1156">
        <v>9602536.7045395207</v>
      </c>
      <c r="F9601" s="1157">
        <v>37562895.845138729</v>
      </c>
    </row>
    <row r="9602" spans="2:6" ht="12.95" customHeight="1" x14ac:dyDescent="0.2">
      <c r="B9602" s="1148" t="s">
        <v>10341</v>
      </c>
      <c r="C9602" s="1150">
        <v>2036971.3621821469</v>
      </c>
      <c r="D9602" s="1150">
        <v>68898.413785434415</v>
      </c>
      <c r="E9602" s="1150">
        <v>342137.15301396092</v>
      </c>
      <c r="F9602" s="1149">
        <v>2448006.9289815421</v>
      </c>
    </row>
    <row r="9603" spans="2:6" ht="12.95" customHeight="1" x14ac:dyDescent="0.2">
      <c r="B9603" s="1155" t="s">
        <v>10342</v>
      </c>
      <c r="C9603" s="1156">
        <v>32107575.642434735</v>
      </c>
      <c r="D9603" s="1156">
        <v>2865310.9853264466</v>
      </c>
      <c r="E9603" s="1156">
        <v>18293271.494033191</v>
      </c>
      <c r="F9603" s="1157">
        <v>53266158.121794373</v>
      </c>
    </row>
    <row r="9604" spans="2:6" ht="12.95" customHeight="1" x14ac:dyDescent="0.2">
      <c r="B9604" s="1148" t="s">
        <v>10343</v>
      </c>
      <c r="C9604" s="1150">
        <v>335465.61009231204</v>
      </c>
      <c r="D9604" s="1150">
        <v>167139.78459013527</v>
      </c>
      <c r="E9604" s="1150">
        <v>543803.62545195606</v>
      </c>
      <c r="F9604" s="1149">
        <v>1046409.0201344034</v>
      </c>
    </row>
    <row r="9605" spans="2:6" ht="12.95" customHeight="1" x14ac:dyDescent="0.2">
      <c r="B9605" s="1155" t="s">
        <v>10344</v>
      </c>
      <c r="C9605" s="1156">
        <v>714478.55777645973</v>
      </c>
      <c r="D9605" s="1156">
        <v>210147.35394680517</v>
      </c>
      <c r="E9605" s="1156">
        <v>2194334.1222195532</v>
      </c>
      <c r="F9605" s="1157">
        <v>3118960.0339428182</v>
      </c>
    </row>
    <row r="9606" spans="2:6" ht="12.95" customHeight="1" x14ac:dyDescent="0.2">
      <c r="B9606" s="1148" t="s">
        <v>10345</v>
      </c>
      <c r="C9606" s="1150">
        <v>963124.23929451243</v>
      </c>
      <c r="D9606" s="1150">
        <v>119817.07449533796</v>
      </c>
      <c r="E9606" s="1150">
        <v>1805503.4744585815</v>
      </c>
      <c r="F9606" s="1149">
        <v>2888444.7882484319</v>
      </c>
    </row>
    <row r="9607" spans="2:6" ht="12.95" customHeight="1" x14ac:dyDescent="0.2">
      <c r="B9607" s="1155" t="s">
        <v>10346</v>
      </c>
      <c r="C9607" s="1156">
        <v>20182473.807507049</v>
      </c>
      <c r="D9607" s="1156">
        <v>1553335.5953061872</v>
      </c>
      <c r="E9607" s="1156">
        <v>42652762.89179571</v>
      </c>
      <c r="F9607" s="1157">
        <v>64388572.294608951</v>
      </c>
    </row>
    <row r="9608" spans="2:6" ht="12.95" customHeight="1" x14ac:dyDescent="0.2">
      <c r="B9608" s="1148" t="s">
        <v>10347</v>
      </c>
      <c r="C9608" s="1150">
        <v>247930928.21366695</v>
      </c>
      <c r="D9608" s="1150">
        <v>5349062.8427852038</v>
      </c>
      <c r="E9608" s="1150">
        <v>112753215.74686578</v>
      </c>
      <c r="F9608" s="1149">
        <v>366033206.8033179</v>
      </c>
    </row>
    <row r="9609" spans="2:6" ht="12.95" customHeight="1" x14ac:dyDescent="0.2">
      <c r="B9609" s="1155" t="s">
        <v>10348</v>
      </c>
      <c r="C9609" s="1156">
        <v>71231904.942648008</v>
      </c>
      <c r="D9609" s="1156">
        <v>2053762.4667068233</v>
      </c>
      <c r="E9609" s="1156">
        <v>11541942.298062595</v>
      </c>
      <c r="F9609" s="1157">
        <v>84827609.707417428</v>
      </c>
    </row>
    <row r="9610" spans="2:6" ht="12.95" customHeight="1" x14ac:dyDescent="0.2">
      <c r="B9610" s="1148" t="s">
        <v>10349</v>
      </c>
      <c r="C9610" s="1150">
        <v>52975404.867120549</v>
      </c>
      <c r="D9610" s="1150">
        <v>1696670.1868243192</v>
      </c>
      <c r="E9610" s="1150">
        <v>11062164.385127686</v>
      </c>
      <c r="F9610" s="1149">
        <v>65734239.439072557</v>
      </c>
    </row>
    <row r="9611" spans="2:6" ht="12.95" customHeight="1" x14ac:dyDescent="0.2">
      <c r="B9611" s="1155" t="s">
        <v>10350</v>
      </c>
      <c r="C9611" s="1156">
        <v>3903187.7066146028</v>
      </c>
      <c r="D9611" s="1156">
        <v>273004.57069886121</v>
      </c>
      <c r="E9611" s="1156">
        <v>356379.31923902413</v>
      </c>
      <c r="F9611" s="1157">
        <v>4532571.5965524884</v>
      </c>
    </row>
    <row r="9612" spans="2:6" ht="12.95" customHeight="1" x14ac:dyDescent="0.2">
      <c r="B9612" s="1148" t="s">
        <v>10351</v>
      </c>
      <c r="C9612" s="1150">
        <v>6745990.8742027692</v>
      </c>
      <c r="D9612" s="1150">
        <v>119500.63084120861</v>
      </c>
      <c r="E9612" s="1150">
        <v>2827931.7737284596</v>
      </c>
      <c r="F9612" s="1149">
        <v>9693423.2787724379</v>
      </c>
    </row>
    <row r="9613" spans="2:6" ht="12.95" customHeight="1" x14ac:dyDescent="0.2">
      <c r="B9613" s="1155" t="s">
        <v>10352</v>
      </c>
      <c r="C9613" s="1156">
        <v>76357989.807756335</v>
      </c>
      <c r="D9613" s="1156">
        <v>787642.63893039722</v>
      </c>
      <c r="E9613" s="1156">
        <v>12841416.566990884</v>
      </c>
      <c r="F9613" s="1157">
        <v>89987049.013677612</v>
      </c>
    </row>
    <row r="9614" spans="2:6" ht="12.95" customHeight="1" x14ac:dyDescent="0.2">
      <c r="B9614" s="1148" t="s">
        <v>10353</v>
      </c>
      <c r="C9614" s="1150">
        <v>90403723.347432196</v>
      </c>
      <c r="D9614" s="1150">
        <v>1605678.2524596734</v>
      </c>
      <c r="E9614" s="1150">
        <v>39327192.580015741</v>
      </c>
      <c r="F9614" s="1149">
        <v>131336594.17990762</v>
      </c>
    </row>
    <row r="9615" spans="2:6" ht="12.95" customHeight="1" x14ac:dyDescent="0.2">
      <c r="B9615" s="1155" t="s">
        <v>10354</v>
      </c>
      <c r="C9615" s="1156">
        <v>5682309.3758633863</v>
      </c>
      <c r="D9615" s="1156">
        <v>27185.386650202727</v>
      </c>
      <c r="E9615" s="1156">
        <v>226248.84153878922</v>
      </c>
      <c r="F9615" s="1157">
        <v>5935743.6040523779</v>
      </c>
    </row>
    <row r="9616" spans="2:6" ht="12.95" customHeight="1" x14ac:dyDescent="0.2">
      <c r="B9616" s="1148" t="s">
        <v>10355</v>
      </c>
      <c r="C9616" s="1150">
        <v>65620892.311927035</v>
      </c>
      <c r="D9616" s="1150">
        <v>1332184.6324771566</v>
      </c>
      <c r="E9616" s="1150">
        <v>8856673.2050257102</v>
      </c>
      <c r="F9616" s="1149">
        <v>75809750.149429902</v>
      </c>
    </row>
    <row r="9617" spans="2:6" ht="12.95" customHeight="1" x14ac:dyDescent="0.2">
      <c r="B9617" s="1155" t="s">
        <v>10356</v>
      </c>
      <c r="C9617" s="1156">
        <v>126672885.88263369</v>
      </c>
      <c r="D9617" s="1156">
        <v>3174634.6572378795</v>
      </c>
      <c r="E9617" s="1156">
        <v>19971172.237428769</v>
      </c>
      <c r="F9617" s="1157">
        <v>149818692.77730033</v>
      </c>
    </row>
    <row r="9618" spans="2:6" ht="12.95" customHeight="1" x14ac:dyDescent="0.2">
      <c r="B9618" s="1148" t="s">
        <v>10357</v>
      </c>
      <c r="C9618" s="1150">
        <v>148734351.7519109</v>
      </c>
      <c r="D9618" s="1150">
        <v>3499766.1280533187</v>
      </c>
      <c r="E9618" s="1150">
        <v>30144377.593497429</v>
      </c>
      <c r="F9618" s="1149">
        <v>182378495.47346163</v>
      </c>
    </row>
    <row r="9619" spans="2:6" ht="12.95" customHeight="1" x14ac:dyDescent="0.2">
      <c r="B9619" s="1155" t="s">
        <v>10358</v>
      </c>
      <c r="C9619" s="1156">
        <v>160452.01989673235</v>
      </c>
      <c r="D9619" s="1156">
        <v>9061.7955500675762</v>
      </c>
      <c r="E9619" s="1156">
        <v>975.49083733309521</v>
      </c>
      <c r="F9619" s="1157">
        <v>170489.30628413302</v>
      </c>
    </row>
    <row r="9620" spans="2:6" ht="12.95" customHeight="1" x14ac:dyDescent="0.2">
      <c r="B9620" s="1148" t="s">
        <v>10359</v>
      </c>
      <c r="C9620" s="1150">
        <v>1428819.7422482136</v>
      </c>
      <c r="D9620" s="1150">
        <v>56528.34366946917</v>
      </c>
      <c r="E9620" s="1150">
        <v>17233.671459551344</v>
      </c>
      <c r="F9620" s="1149">
        <v>1502581.7573772343</v>
      </c>
    </row>
    <row r="9621" spans="2:6" ht="12.95" customHeight="1" x14ac:dyDescent="0.2">
      <c r="B9621" s="1155" t="s">
        <v>10360</v>
      </c>
      <c r="C9621" s="1156">
        <v>104886166.62276877</v>
      </c>
      <c r="D9621" s="1156">
        <v>1368777.0259364778</v>
      </c>
      <c r="E9621" s="1156">
        <v>16193277.965174355</v>
      </c>
      <c r="F9621" s="1157">
        <v>122448221.61387962</v>
      </c>
    </row>
    <row r="9622" spans="2:6" ht="12.95" customHeight="1" x14ac:dyDescent="0.2">
      <c r="B9622" s="1148" t="s">
        <v>10361</v>
      </c>
      <c r="C9622" s="1150">
        <v>1920066.6798772498</v>
      </c>
      <c r="D9622" s="1150">
        <v>27185.386650202727</v>
      </c>
      <c r="E9622" s="1150">
        <v>0</v>
      </c>
      <c r="F9622" s="1149">
        <v>1947252.0665274526</v>
      </c>
    </row>
    <row r="9623" spans="2:6" ht="12.95" customHeight="1" x14ac:dyDescent="0.2">
      <c r="B9623" s="1155" t="s">
        <v>10362</v>
      </c>
      <c r="C9623" s="1156">
        <v>58784372.429922968</v>
      </c>
      <c r="D9623" s="1156">
        <v>1072269.322017282</v>
      </c>
      <c r="E9623" s="1156">
        <v>17507662.950471401</v>
      </c>
      <c r="F9623" s="1157">
        <v>77364304.702411652</v>
      </c>
    </row>
    <row r="9624" spans="2:6" ht="12.95" customHeight="1" x14ac:dyDescent="0.2">
      <c r="B9624" s="1148" t="s">
        <v>10363</v>
      </c>
      <c r="C9624" s="1150">
        <v>147340562.20236269</v>
      </c>
      <c r="D9624" s="1150">
        <v>5075411.0009756265</v>
      </c>
      <c r="E9624" s="1150">
        <v>34640318.826913506</v>
      </c>
      <c r="F9624" s="1149">
        <v>187056292.03025183</v>
      </c>
    </row>
    <row r="9625" spans="2:6" ht="12.95" customHeight="1" x14ac:dyDescent="0.2">
      <c r="B9625" s="1155" t="s">
        <v>10364</v>
      </c>
      <c r="C9625" s="1156">
        <v>90683690.142423242</v>
      </c>
      <c r="D9625" s="1156">
        <v>2972038.7995827948</v>
      </c>
      <c r="E9625" s="1156">
        <v>26337617.266852953</v>
      </c>
      <c r="F9625" s="1157">
        <v>119993346.208859</v>
      </c>
    </row>
    <row r="9626" spans="2:6" ht="12.95" customHeight="1" x14ac:dyDescent="0.2">
      <c r="B9626" s="1148" t="s">
        <v>10365</v>
      </c>
      <c r="C9626" s="1150">
        <v>1943694.8882867005</v>
      </c>
      <c r="D9626" s="1150">
        <v>6041.1970333783838</v>
      </c>
      <c r="E9626" s="1150">
        <v>23801.976430927523</v>
      </c>
      <c r="F9626" s="1149">
        <v>1973538.0617510064</v>
      </c>
    </row>
    <row r="9627" spans="2:6" ht="12.95" customHeight="1" x14ac:dyDescent="0.2">
      <c r="B9627" s="1155" t="s">
        <v>10366</v>
      </c>
      <c r="C9627" s="1156">
        <v>3830791.9750344851</v>
      </c>
      <c r="D9627" s="1156">
        <v>26394.277514879366</v>
      </c>
      <c r="E9627" s="1156">
        <v>342852.51296133851</v>
      </c>
      <c r="F9627" s="1157">
        <v>4200038.7655107034</v>
      </c>
    </row>
    <row r="9628" spans="2:6" ht="12.95" customHeight="1" x14ac:dyDescent="0.2">
      <c r="B9628" s="1148" t="s">
        <v>10367</v>
      </c>
      <c r="C9628" s="1150">
        <v>25268857.787555337</v>
      </c>
      <c r="D9628" s="1150">
        <v>1120915.3419384386</v>
      </c>
      <c r="E9628" s="1150">
        <v>2289669.5455350387</v>
      </c>
      <c r="F9628" s="1149">
        <v>28679442.675028816</v>
      </c>
    </row>
    <row r="9629" spans="2:6" ht="12.95" customHeight="1" x14ac:dyDescent="0.2">
      <c r="B9629" s="1155" t="s">
        <v>10368</v>
      </c>
      <c r="C9629" s="1156">
        <v>109032642.4520179</v>
      </c>
      <c r="D9629" s="1156">
        <v>4011786.3442370575</v>
      </c>
      <c r="E9629" s="1156">
        <v>115277399.66550082</v>
      </c>
      <c r="F9629" s="1157">
        <v>228321828.46175578</v>
      </c>
    </row>
    <row r="9630" spans="2:6" ht="12.95" customHeight="1" x14ac:dyDescent="0.2">
      <c r="B9630" s="1148" t="s">
        <v>10369</v>
      </c>
      <c r="C9630" s="1150">
        <v>144928.83646494232</v>
      </c>
      <c r="D9630" s="1150">
        <v>3020.5985166891919</v>
      </c>
      <c r="E9630" s="1150">
        <v>0</v>
      </c>
      <c r="F9630" s="1149">
        <v>147949.43498163152</v>
      </c>
    </row>
    <row r="9631" spans="2:6" ht="12.95" customHeight="1" x14ac:dyDescent="0.2">
      <c r="B9631" s="1155" t="s">
        <v>10370</v>
      </c>
      <c r="C9631" s="1156">
        <v>21580247.182891678</v>
      </c>
      <c r="D9631" s="1156">
        <v>447106.11567984201</v>
      </c>
      <c r="E9631" s="1156">
        <v>1139438.3307275444</v>
      </c>
      <c r="F9631" s="1157">
        <v>23166791.629299063</v>
      </c>
    </row>
    <row r="9632" spans="2:6" ht="12.95" customHeight="1" x14ac:dyDescent="0.2">
      <c r="B9632" s="1148" t="s">
        <v>10371</v>
      </c>
      <c r="C9632" s="1150">
        <v>98409015.305875808</v>
      </c>
      <c r="D9632" s="1150">
        <v>1728544.6930766206</v>
      </c>
      <c r="E9632" s="1150">
        <v>15882754.857306637</v>
      </c>
      <c r="F9632" s="1149">
        <v>116020314.85625908</v>
      </c>
    </row>
    <row r="9633" spans="2:6" ht="12.95" customHeight="1" x14ac:dyDescent="0.2">
      <c r="B9633" s="1155" t="s">
        <v>10372</v>
      </c>
      <c r="C9633" s="1156">
        <v>11580981.706638895</v>
      </c>
      <c r="D9633" s="1156">
        <v>229263.42741670963</v>
      </c>
      <c r="E9633" s="1156">
        <v>1655212.8527867957</v>
      </c>
      <c r="F9633" s="1157">
        <v>13465457.986842401</v>
      </c>
    </row>
    <row r="9634" spans="2:6" ht="12.95" customHeight="1" x14ac:dyDescent="0.2">
      <c r="B9634" s="1148" t="s">
        <v>10373</v>
      </c>
      <c r="C9634" s="1150">
        <v>11293184.633279601</v>
      </c>
      <c r="D9634" s="1150">
        <v>338508.40710363531</v>
      </c>
      <c r="E9634" s="1150">
        <v>350266.24332507001</v>
      </c>
      <c r="F9634" s="1149">
        <v>11981959.283708306</v>
      </c>
    </row>
    <row r="9635" spans="2:6" ht="12.95" customHeight="1" x14ac:dyDescent="0.2">
      <c r="B9635" s="1155" t="s">
        <v>10374</v>
      </c>
      <c r="C9635" s="1156">
        <v>53102887.293887794</v>
      </c>
      <c r="D9635" s="1156">
        <v>1375292.8884510503</v>
      </c>
      <c r="E9635" s="1156">
        <v>15998830.124932628</v>
      </c>
      <c r="F9635" s="1157">
        <v>70477010.307271466</v>
      </c>
    </row>
    <row r="9636" spans="2:6" ht="12.95" customHeight="1" x14ac:dyDescent="0.2">
      <c r="B9636" s="1148" t="s">
        <v>10375</v>
      </c>
      <c r="C9636" s="1150">
        <v>469816.70209488412</v>
      </c>
      <c r="D9636" s="1150">
        <v>0</v>
      </c>
      <c r="E9636" s="1150">
        <v>0</v>
      </c>
      <c r="F9636" s="1149">
        <v>469816.70209488412</v>
      </c>
    </row>
    <row r="9637" spans="2:6" ht="12.95" customHeight="1" x14ac:dyDescent="0.2">
      <c r="B9637" s="1155" t="s">
        <v>10376</v>
      </c>
      <c r="C9637" s="1156">
        <v>2223936.4298871579</v>
      </c>
      <c r="D9637" s="1156">
        <v>108741.54660081091</v>
      </c>
      <c r="E9637" s="1156">
        <v>184367.76825595499</v>
      </c>
      <c r="F9637" s="1157">
        <v>2517045.7447439237</v>
      </c>
    </row>
    <row r="9638" spans="2:6" ht="12.95" customHeight="1" x14ac:dyDescent="0.2">
      <c r="B9638" s="1148" t="s">
        <v>10377</v>
      </c>
      <c r="C9638" s="1150">
        <v>35570344.53416156</v>
      </c>
      <c r="D9638" s="1150">
        <v>814698.57135845651</v>
      </c>
      <c r="E9638" s="1150">
        <v>7791294.4755127914</v>
      </c>
      <c r="F9638" s="1149">
        <v>44176337.581032813</v>
      </c>
    </row>
    <row r="9639" spans="2:6" ht="12.95" customHeight="1" x14ac:dyDescent="0.2">
      <c r="B9639" s="1155" t="s">
        <v>10378</v>
      </c>
      <c r="C9639" s="1156">
        <v>41003321.361983359</v>
      </c>
      <c r="D9639" s="1156">
        <v>764441.56556173228</v>
      </c>
      <c r="E9639" s="1156">
        <v>10502321.68545286</v>
      </c>
      <c r="F9639" s="1157">
        <v>52270084.612997949</v>
      </c>
    </row>
    <row r="9640" spans="2:6" ht="12.95" customHeight="1" x14ac:dyDescent="0.2">
      <c r="B9640" s="1148" t="s">
        <v>10379</v>
      </c>
      <c r="C9640" s="1150">
        <v>64282464.204175457</v>
      </c>
      <c r="D9640" s="1150">
        <v>2333182.2133030347</v>
      </c>
      <c r="E9640" s="1150">
        <v>98515212.775182083</v>
      </c>
      <c r="F9640" s="1149">
        <v>165130859.19266057</v>
      </c>
    </row>
    <row r="9641" spans="2:6" ht="12.95" customHeight="1" x14ac:dyDescent="0.2">
      <c r="B9641" s="1155" t="s">
        <v>10380</v>
      </c>
      <c r="C9641" s="1156">
        <v>3292975.4871100779</v>
      </c>
      <c r="D9641" s="1156">
        <v>191304.5727236488</v>
      </c>
      <c r="E9641" s="1156">
        <v>35767.997368880162</v>
      </c>
      <c r="F9641" s="1157">
        <v>3520048.0572026069</v>
      </c>
    </row>
    <row r="9642" spans="2:6" ht="12.95" customHeight="1" x14ac:dyDescent="0.2">
      <c r="B9642" s="1148" t="s">
        <v>10381</v>
      </c>
      <c r="C9642" s="1150">
        <v>2095767.1365963602</v>
      </c>
      <c r="D9642" s="1150">
        <v>73213.554523561834</v>
      </c>
      <c r="E9642" s="1150">
        <v>180270.70673915598</v>
      </c>
      <c r="F9642" s="1149">
        <v>2349251.3978590779</v>
      </c>
    </row>
    <row r="9643" spans="2:6" ht="12.95" customHeight="1" x14ac:dyDescent="0.2">
      <c r="B9643" s="1155" t="s">
        <v>10382</v>
      </c>
      <c r="C9643" s="1156">
        <v>716539.15734705143</v>
      </c>
      <c r="D9643" s="1156">
        <v>0</v>
      </c>
      <c r="E9643" s="1156">
        <v>0</v>
      </c>
      <c r="F9643" s="1157">
        <v>716539.15734705143</v>
      </c>
    </row>
    <row r="9644" spans="2:6" ht="12.95" customHeight="1" x14ac:dyDescent="0.2">
      <c r="B9644" s="1148" t="s">
        <v>10383</v>
      </c>
      <c r="C9644" s="1150">
        <v>50530846.909875385</v>
      </c>
      <c r="D9644" s="1150">
        <v>2283701.9328391738</v>
      </c>
      <c r="E9644" s="1150">
        <v>12052606.551976703</v>
      </c>
      <c r="F9644" s="1149">
        <v>64867155.394691266</v>
      </c>
    </row>
    <row r="9645" spans="2:6" ht="12.95" customHeight="1" x14ac:dyDescent="0.2">
      <c r="B9645" s="1155" t="s">
        <v>10384</v>
      </c>
      <c r="C9645" s="1156">
        <v>24510419.772272933</v>
      </c>
      <c r="D9645" s="1156">
        <v>845336.07059916144</v>
      </c>
      <c r="E9645" s="1156">
        <v>3044831.84485916</v>
      </c>
      <c r="F9645" s="1157">
        <v>28400587.687731255</v>
      </c>
    </row>
    <row r="9646" spans="2:6" ht="12.95" customHeight="1" x14ac:dyDescent="0.2">
      <c r="B9646" s="1148" t="s">
        <v>10385</v>
      </c>
      <c r="C9646" s="1150">
        <v>555949.76414561295</v>
      </c>
      <c r="D9646" s="1150">
        <v>33801.935781998101</v>
      </c>
      <c r="E9646" s="1150">
        <v>454123.50113980024</v>
      </c>
      <c r="F9646" s="1149">
        <v>1043875.2010674113</v>
      </c>
    </row>
    <row r="9647" spans="2:6" ht="12.95" customHeight="1" x14ac:dyDescent="0.2">
      <c r="B9647" s="1155" t="s">
        <v>10386</v>
      </c>
      <c r="C9647" s="1156">
        <v>33059023.150829226</v>
      </c>
      <c r="D9647" s="1156">
        <v>951603.60317677911</v>
      </c>
      <c r="E9647" s="1156">
        <v>9957873.7997001689</v>
      </c>
      <c r="F9647" s="1157">
        <v>43968500.553706177</v>
      </c>
    </row>
    <row r="9648" spans="2:6" ht="12.95" customHeight="1" x14ac:dyDescent="0.2">
      <c r="B9648" s="1148" t="s">
        <v>10387</v>
      </c>
      <c r="C9648" s="1150">
        <v>317369424.66337669</v>
      </c>
      <c r="D9648" s="1150">
        <v>11121757.435634838</v>
      </c>
      <c r="E9648" s="1150">
        <v>111956090.61640853</v>
      </c>
      <c r="F9648" s="1149">
        <v>440447272.71542007</v>
      </c>
    </row>
    <row r="9649" spans="2:6" ht="12.95" customHeight="1" x14ac:dyDescent="0.2">
      <c r="B9649" s="1155" t="s">
        <v>10388</v>
      </c>
      <c r="C9649" s="1156">
        <v>52758492.418989591</v>
      </c>
      <c r="D9649" s="1156">
        <v>2689828.5953092636</v>
      </c>
      <c r="E9649" s="1156">
        <v>96944994.774110392</v>
      </c>
      <c r="F9649" s="1157">
        <v>152393315.78840923</v>
      </c>
    </row>
    <row r="9650" spans="2:6" ht="12.95" customHeight="1" x14ac:dyDescent="0.2">
      <c r="B9650" s="1148" t="s">
        <v>10389</v>
      </c>
      <c r="C9650" s="1150">
        <v>14354411.355350478</v>
      </c>
      <c r="D9650" s="1150">
        <v>475514.12553918082</v>
      </c>
      <c r="E9650" s="1150">
        <v>2789318.5002702521</v>
      </c>
      <c r="F9650" s="1149">
        <v>17619243.981159911</v>
      </c>
    </row>
    <row r="9651" spans="2:6" ht="12.95" customHeight="1" x14ac:dyDescent="0.2">
      <c r="B9651" s="1155" t="s">
        <v>10390</v>
      </c>
      <c r="C9651" s="1156">
        <v>60208384.106506437</v>
      </c>
      <c r="D9651" s="1156">
        <v>1905911.3612161181</v>
      </c>
      <c r="E9651" s="1156">
        <v>21956125.702771232</v>
      </c>
      <c r="F9651" s="1157">
        <v>84070421.170493782</v>
      </c>
    </row>
    <row r="9652" spans="2:6" ht="12.95" customHeight="1" x14ac:dyDescent="0.2">
      <c r="B9652" s="1148" t="s">
        <v>10391</v>
      </c>
      <c r="C9652" s="1150">
        <v>7536986.3627005303</v>
      </c>
      <c r="D9652" s="1150">
        <v>323275.9602980456</v>
      </c>
      <c r="E9652" s="1150">
        <v>2815786.8183232234</v>
      </c>
      <c r="F9652" s="1149">
        <v>10676049.141321799</v>
      </c>
    </row>
    <row r="9653" spans="2:6" ht="12.95" customHeight="1" x14ac:dyDescent="0.2">
      <c r="B9653" s="1155" t="s">
        <v>10392</v>
      </c>
      <c r="C9653" s="1156">
        <v>968207.05156863842</v>
      </c>
      <c r="D9653" s="1156">
        <v>3020.5985166891919</v>
      </c>
      <c r="E9653" s="1156">
        <v>798341.70127340511</v>
      </c>
      <c r="F9653" s="1157">
        <v>1769569.3513587327</v>
      </c>
    </row>
    <row r="9654" spans="2:6" ht="12.95" customHeight="1" x14ac:dyDescent="0.2">
      <c r="B9654" s="1148" t="s">
        <v>10393</v>
      </c>
      <c r="C9654" s="1150">
        <v>227215.44598390008</v>
      </c>
      <c r="D9654" s="1150">
        <v>13678.996139863912</v>
      </c>
      <c r="E9654" s="1150">
        <v>617875.89636678237</v>
      </c>
      <c r="F9654" s="1149">
        <v>858770.33849054633</v>
      </c>
    </row>
    <row r="9655" spans="2:6" ht="12.95" customHeight="1" x14ac:dyDescent="0.2">
      <c r="B9655" s="1155" t="s">
        <v>10394</v>
      </c>
      <c r="C9655" s="1156">
        <v>677324299.03903711</v>
      </c>
      <c r="D9655" s="1156">
        <v>21722849.989807244</v>
      </c>
      <c r="E9655" s="1156">
        <v>245780074.75235614</v>
      </c>
      <c r="F9655" s="1157">
        <v>944827223.78120053</v>
      </c>
    </row>
    <row r="9656" spans="2:6" ht="12.95" customHeight="1" x14ac:dyDescent="0.2">
      <c r="B9656" s="1148" t="s">
        <v>10395</v>
      </c>
      <c r="C9656" s="1150">
        <v>22961810.508320987</v>
      </c>
      <c r="D9656" s="1150">
        <v>1448233.1507278637</v>
      </c>
      <c r="E9656" s="1150">
        <v>16194578.619624138</v>
      </c>
      <c r="F9656" s="1149">
        <v>40604622.278672993</v>
      </c>
    </row>
    <row r="9657" spans="2:6" ht="12.95" customHeight="1" x14ac:dyDescent="0.2">
      <c r="B9657" s="1155" t="s">
        <v>10396</v>
      </c>
      <c r="C9657" s="1156">
        <v>33833259.096152849</v>
      </c>
      <c r="D9657" s="1156">
        <v>1608914.6080132683</v>
      </c>
      <c r="E9657" s="1156">
        <v>14107678.554956201</v>
      </c>
      <c r="F9657" s="1157">
        <v>49549852.259122312</v>
      </c>
    </row>
    <row r="9658" spans="2:6" ht="12.95" customHeight="1" x14ac:dyDescent="0.2">
      <c r="B9658" s="1148" t="s">
        <v>10397</v>
      </c>
      <c r="C9658" s="1150">
        <v>3092547.8355438691</v>
      </c>
      <c r="D9658" s="1150">
        <v>853204.01054501347</v>
      </c>
      <c r="E9658" s="1150">
        <v>1324781.589820832</v>
      </c>
      <c r="F9658" s="1149">
        <v>5270533.4359097145</v>
      </c>
    </row>
    <row r="9659" spans="2:6" ht="12.95" customHeight="1" x14ac:dyDescent="0.2">
      <c r="B9659" s="1155" t="s">
        <v>10398</v>
      </c>
      <c r="C9659" s="1156">
        <v>39092183.946912006</v>
      </c>
      <c r="D9659" s="1156">
        <v>2315029.8545979792</v>
      </c>
      <c r="E9659" s="1156">
        <v>12030923.594996527</v>
      </c>
      <c r="F9659" s="1157">
        <v>53438137.396506511</v>
      </c>
    </row>
    <row r="9660" spans="2:6" ht="12.95" customHeight="1" x14ac:dyDescent="0.2">
      <c r="B9660" s="1148" t="s">
        <v>10399</v>
      </c>
      <c r="C9660" s="1150">
        <v>7504428.8894851832</v>
      </c>
      <c r="D9660" s="1150">
        <v>1293204.5278094057</v>
      </c>
      <c r="E9660" s="1150">
        <v>5907832.6417791788</v>
      </c>
      <c r="F9660" s="1149">
        <v>14705466.059073767</v>
      </c>
    </row>
    <row r="9661" spans="2:6" ht="12.95" customHeight="1" x14ac:dyDescent="0.2">
      <c r="B9661" s="1155" t="s">
        <v>10400</v>
      </c>
      <c r="C9661" s="1156">
        <v>1109976.30202534</v>
      </c>
      <c r="D9661" s="1156">
        <v>159732.12632301656</v>
      </c>
      <c r="E9661" s="1156">
        <v>289980.90957788483</v>
      </c>
      <c r="F9661" s="1157">
        <v>1559689.3379262416</v>
      </c>
    </row>
    <row r="9662" spans="2:6" ht="12.95" customHeight="1" x14ac:dyDescent="0.2">
      <c r="B9662" s="1148" t="s">
        <v>10401</v>
      </c>
      <c r="C9662" s="1150">
        <v>34060062.422222614</v>
      </c>
      <c r="D9662" s="1150">
        <v>2933087.4625199679</v>
      </c>
      <c r="E9662" s="1150">
        <v>18216872.922558449</v>
      </c>
      <c r="F9662" s="1149">
        <v>55210022.80730103</v>
      </c>
    </row>
    <row r="9663" spans="2:6" ht="12.95" customHeight="1" x14ac:dyDescent="0.2">
      <c r="B9663" s="1155" t="s">
        <v>10402</v>
      </c>
      <c r="C9663" s="1156">
        <v>1324690.7772809847</v>
      </c>
      <c r="D9663" s="1156">
        <v>66165.49131795374</v>
      </c>
      <c r="E9663" s="1156">
        <v>4955781.3683850067</v>
      </c>
      <c r="F9663" s="1157">
        <v>6346637.636983945</v>
      </c>
    </row>
    <row r="9664" spans="2:6" ht="12.95" customHeight="1" x14ac:dyDescent="0.2">
      <c r="B9664" s="1148" t="s">
        <v>10403</v>
      </c>
      <c r="C9664" s="1150">
        <v>11686209.658043776</v>
      </c>
      <c r="D9664" s="1150">
        <v>2146609.9115888649</v>
      </c>
      <c r="E9664" s="1150">
        <v>20667594.305131309</v>
      </c>
      <c r="F9664" s="1149">
        <v>34500413.874763951</v>
      </c>
    </row>
    <row r="9665" spans="2:6" ht="12.95" customHeight="1" x14ac:dyDescent="0.2">
      <c r="B9665" s="1155" t="s">
        <v>10404</v>
      </c>
      <c r="C9665" s="1156">
        <v>31300370.103981648</v>
      </c>
      <c r="D9665" s="1156">
        <v>1905566.1499570671</v>
      </c>
      <c r="E9665" s="1156">
        <v>7340308.4200415863</v>
      </c>
      <c r="F9665" s="1157">
        <v>40546244.673980303</v>
      </c>
    </row>
    <row r="9666" spans="2:6" ht="12.95" customHeight="1" x14ac:dyDescent="0.2">
      <c r="B9666" s="1148" t="s">
        <v>10405</v>
      </c>
      <c r="C9666" s="1150">
        <v>611448.5792468799</v>
      </c>
      <c r="D9666" s="1150">
        <v>15822.182706467196</v>
      </c>
      <c r="E9666" s="1150">
        <v>0</v>
      </c>
      <c r="F9666" s="1149">
        <v>627270.76195334713</v>
      </c>
    </row>
    <row r="9667" spans="2:6" ht="12.95" customHeight="1" x14ac:dyDescent="0.2">
      <c r="B9667" s="1155" t="s">
        <v>10406</v>
      </c>
      <c r="C9667" s="1156">
        <v>5725581.9668458104</v>
      </c>
      <c r="D9667" s="1156">
        <v>519471.02585823881</v>
      </c>
      <c r="E9667" s="1156">
        <v>1641751.0792315991</v>
      </c>
      <c r="F9667" s="1157">
        <v>7886804.0719356481</v>
      </c>
    </row>
    <row r="9668" spans="2:6" ht="12.95" customHeight="1" x14ac:dyDescent="0.2">
      <c r="B9668" s="1148" t="s">
        <v>10407</v>
      </c>
      <c r="C9668" s="1150">
        <v>31625120.59630689</v>
      </c>
      <c r="D9668" s="1150">
        <v>2515238.0010446296</v>
      </c>
      <c r="E9668" s="1150">
        <v>15306036.53225866</v>
      </c>
      <c r="F9668" s="1149">
        <v>49446395.129610181</v>
      </c>
    </row>
    <row r="9669" spans="2:6" ht="12.95" customHeight="1" x14ac:dyDescent="0.2">
      <c r="B9669" s="1155" t="s">
        <v>10408</v>
      </c>
      <c r="C9669" s="1156">
        <v>942655.61689330265</v>
      </c>
      <c r="D9669" s="1156">
        <v>63576.406875077279</v>
      </c>
      <c r="E9669" s="1156">
        <v>203552.42139017253</v>
      </c>
      <c r="F9669" s="1157">
        <v>1209784.4451585524</v>
      </c>
    </row>
    <row r="9670" spans="2:6" ht="12.95" customHeight="1" x14ac:dyDescent="0.2">
      <c r="B9670" s="1148" t="s">
        <v>10409</v>
      </c>
      <c r="C9670" s="1150">
        <v>9222831.5580538716</v>
      </c>
      <c r="D9670" s="1150">
        <v>1220911.5366433107</v>
      </c>
      <c r="E9670" s="1150">
        <v>8021266.057222574</v>
      </c>
      <c r="F9670" s="1149">
        <v>18465009.151919756</v>
      </c>
    </row>
    <row r="9671" spans="2:6" ht="12.95" customHeight="1" x14ac:dyDescent="0.2">
      <c r="B9671" s="1155" t="s">
        <v>10410</v>
      </c>
      <c r="C9671" s="1156">
        <v>37983169.258019611</v>
      </c>
      <c r="D9671" s="1156">
        <v>1382887.536150154</v>
      </c>
      <c r="E9671" s="1156">
        <v>18279183.946110774</v>
      </c>
      <c r="F9671" s="1157">
        <v>57645240.740280539</v>
      </c>
    </row>
    <row r="9672" spans="2:6" ht="12.95" customHeight="1" x14ac:dyDescent="0.2">
      <c r="B9672" s="1148" t="s">
        <v>10411</v>
      </c>
      <c r="C9672" s="1150">
        <v>97687255.962949932</v>
      </c>
      <c r="D9672" s="1150">
        <v>3254622.982720302</v>
      </c>
      <c r="E9672" s="1150">
        <v>96566782.01807496</v>
      </c>
      <c r="F9672" s="1149">
        <v>197508660.96374518</v>
      </c>
    </row>
    <row r="9673" spans="2:6" ht="12.95" customHeight="1" x14ac:dyDescent="0.2">
      <c r="B9673" s="1155" t="s">
        <v>10412</v>
      </c>
      <c r="C9673" s="1156">
        <v>7497285.4776404649</v>
      </c>
      <c r="D9673" s="1156">
        <v>561629.9508697436</v>
      </c>
      <c r="E9673" s="1156">
        <v>2627452.0539954472</v>
      </c>
      <c r="F9673" s="1157">
        <v>10686367.482505657</v>
      </c>
    </row>
    <row r="9674" spans="2:6" ht="12.95" customHeight="1" x14ac:dyDescent="0.2">
      <c r="B9674" s="1148" t="s">
        <v>10413</v>
      </c>
      <c r="C9674" s="1150">
        <v>1355187.6509257404</v>
      </c>
      <c r="D9674" s="1150">
        <v>108022.35647778968</v>
      </c>
      <c r="E9674" s="1150">
        <v>325.16361244436507</v>
      </c>
      <c r="F9674" s="1149">
        <v>1463535.1710159744</v>
      </c>
    </row>
    <row r="9675" spans="2:6" ht="12.95" customHeight="1" x14ac:dyDescent="0.2">
      <c r="B9675" s="1155" t="s">
        <v>10414</v>
      </c>
      <c r="C9675" s="1156">
        <v>133262271.18947147</v>
      </c>
      <c r="D9675" s="1156">
        <v>4349920.7724767225</v>
      </c>
      <c r="E9675" s="1156">
        <v>123872617.5265501</v>
      </c>
      <c r="F9675" s="1157">
        <v>261484809.48849827</v>
      </c>
    </row>
    <row r="9676" spans="2:6" ht="12.95" customHeight="1" x14ac:dyDescent="0.2">
      <c r="B9676" s="1148" t="s">
        <v>10415</v>
      </c>
      <c r="C9676" s="1150">
        <v>25087112.905429173</v>
      </c>
      <c r="D9676" s="1150">
        <v>196209.4493626536</v>
      </c>
      <c r="E9676" s="1150">
        <v>4275443.8506158767</v>
      </c>
      <c r="F9676" s="1149">
        <v>29558766.205407705</v>
      </c>
    </row>
    <row r="9677" spans="2:6" ht="12.95" customHeight="1" x14ac:dyDescent="0.2">
      <c r="B9677" s="1155" t="s">
        <v>10416</v>
      </c>
      <c r="C9677" s="1156">
        <v>30309633.830441225</v>
      </c>
      <c r="D9677" s="1156">
        <v>1408044.8066534374</v>
      </c>
      <c r="E9677" s="1156">
        <v>7991285.972155204</v>
      </c>
      <c r="F9677" s="1157">
        <v>39708964.609249867</v>
      </c>
    </row>
    <row r="9678" spans="2:6" ht="12.95" customHeight="1" x14ac:dyDescent="0.2">
      <c r="B9678" s="1148" t="s">
        <v>10417</v>
      </c>
      <c r="C9678" s="1150">
        <v>28002998.671120983</v>
      </c>
      <c r="D9678" s="1150">
        <v>949920.69828890928</v>
      </c>
      <c r="E9678" s="1150">
        <v>956631.34781132196</v>
      </c>
      <c r="F9678" s="1149">
        <v>29909550.717221215</v>
      </c>
    </row>
    <row r="9679" spans="2:6" ht="12.95" customHeight="1" x14ac:dyDescent="0.2">
      <c r="B9679" s="1155" t="s">
        <v>10418</v>
      </c>
      <c r="C9679" s="1156">
        <v>29546113.002884679</v>
      </c>
      <c r="D9679" s="1156">
        <v>1300166.2882002518</v>
      </c>
      <c r="E9679" s="1156">
        <v>16053457.611823279</v>
      </c>
      <c r="F9679" s="1157">
        <v>46899736.902908206</v>
      </c>
    </row>
    <row r="9680" spans="2:6" ht="12.95" customHeight="1" x14ac:dyDescent="0.2">
      <c r="B9680" s="1148" t="s">
        <v>10419</v>
      </c>
      <c r="C9680" s="1150">
        <v>48004689.209634788</v>
      </c>
      <c r="D9680" s="1150">
        <v>1986115.4437354465</v>
      </c>
      <c r="E9680" s="1150">
        <v>13545340.603594912</v>
      </c>
      <c r="F9680" s="1149">
        <v>63536145.256965145</v>
      </c>
    </row>
    <row r="9681" spans="2:6" ht="12.95" customHeight="1" x14ac:dyDescent="0.2">
      <c r="B9681" s="1155" t="s">
        <v>10420</v>
      </c>
      <c r="C9681" s="1156">
        <v>19240367.683832563</v>
      </c>
      <c r="D9681" s="1156">
        <v>1451570.1928986826</v>
      </c>
      <c r="E9681" s="1156">
        <v>24132342.661170997</v>
      </c>
      <c r="F9681" s="1157">
        <v>44824280.537902243</v>
      </c>
    </row>
    <row r="9682" spans="2:6" ht="12.95" customHeight="1" x14ac:dyDescent="0.2">
      <c r="B9682" s="1148" t="s">
        <v>10421</v>
      </c>
      <c r="C9682" s="1150">
        <v>60854588.131843984</v>
      </c>
      <c r="D9682" s="1150">
        <v>1776327.6848501517</v>
      </c>
      <c r="E9682" s="1150">
        <v>9795293.6939965393</v>
      </c>
      <c r="F9682" s="1149">
        <v>72426209.510690674</v>
      </c>
    </row>
    <row r="9683" spans="2:6" ht="12.95" customHeight="1" x14ac:dyDescent="0.2">
      <c r="B9683" s="1155" t="s">
        <v>10422</v>
      </c>
      <c r="C9683" s="1156">
        <v>323239.38597346854</v>
      </c>
      <c r="D9683" s="1156">
        <v>41281.513061418947</v>
      </c>
      <c r="E9683" s="1156">
        <v>0</v>
      </c>
      <c r="F9683" s="1157">
        <v>364520.89903488749</v>
      </c>
    </row>
    <row r="9684" spans="2:6" ht="12.95" customHeight="1" x14ac:dyDescent="0.2">
      <c r="B9684" s="1148" t="s">
        <v>10423</v>
      </c>
      <c r="C9684" s="1150">
        <v>3475819.3556739055</v>
      </c>
      <c r="D9684" s="1150">
        <v>356934.05805543938</v>
      </c>
      <c r="E9684" s="1150">
        <v>878136.85176725232</v>
      </c>
      <c r="F9684" s="1149">
        <v>4710890.2654965976</v>
      </c>
    </row>
    <row r="9685" spans="2:6" ht="12.95" customHeight="1" x14ac:dyDescent="0.2">
      <c r="B9685" s="1155" t="s">
        <v>10424</v>
      </c>
      <c r="C9685" s="1156">
        <v>57630711.417001098</v>
      </c>
      <c r="D9685" s="1156">
        <v>2570069.0560237677</v>
      </c>
      <c r="E9685" s="1156">
        <v>17684249.383229155</v>
      </c>
      <c r="F9685" s="1157">
        <v>77885029.856254026</v>
      </c>
    </row>
    <row r="9686" spans="2:6" ht="12.95" customHeight="1" x14ac:dyDescent="0.2">
      <c r="B9686" s="1148" t="s">
        <v>10425</v>
      </c>
      <c r="C9686" s="1150">
        <v>1289523.2112762216</v>
      </c>
      <c r="D9686" s="1150">
        <v>103735.9833445831</v>
      </c>
      <c r="E9686" s="1150">
        <v>260.13088995549202</v>
      </c>
      <c r="F9686" s="1149">
        <v>1393519.3255107601</v>
      </c>
    </row>
    <row r="9687" spans="2:6" ht="12.95" customHeight="1" x14ac:dyDescent="0.2">
      <c r="B9687" s="1155" t="s">
        <v>10426</v>
      </c>
      <c r="C9687" s="1156">
        <v>1645594.8170744493</v>
      </c>
      <c r="D9687" s="1156">
        <v>145420.24287489394</v>
      </c>
      <c r="E9687" s="1156">
        <v>792358.69080442877</v>
      </c>
      <c r="F9687" s="1157">
        <v>2583373.750753772</v>
      </c>
    </row>
    <row r="9688" spans="2:6" ht="12.95" customHeight="1" x14ac:dyDescent="0.2">
      <c r="B9688" s="1148" t="s">
        <v>10427</v>
      </c>
      <c r="C9688" s="1150">
        <v>549019555.66979897</v>
      </c>
      <c r="D9688" s="1150">
        <v>14015965.480104282</v>
      </c>
      <c r="E9688" s="1150">
        <v>146474260.99427855</v>
      </c>
      <c r="F9688" s="1149">
        <v>709509782.14418185</v>
      </c>
    </row>
    <row r="9689" spans="2:6" ht="12.95" customHeight="1" x14ac:dyDescent="0.2">
      <c r="B9689" s="1155" t="s">
        <v>10428</v>
      </c>
      <c r="C9689" s="1156">
        <v>3090212.489363865</v>
      </c>
      <c r="D9689" s="1156">
        <v>126304.16940498949</v>
      </c>
      <c r="E9689" s="1156">
        <v>0</v>
      </c>
      <c r="F9689" s="1157">
        <v>3216516.6587688546</v>
      </c>
    </row>
    <row r="9690" spans="2:6" ht="12.95" customHeight="1" x14ac:dyDescent="0.2">
      <c r="B9690" s="1148" t="s">
        <v>10429</v>
      </c>
      <c r="C9690" s="1150">
        <v>29227132.189357091</v>
      </c>
      <c r="D9690" s="1150">
        <v>473299.01996027544</v>
      </c>
      <c r="E9690" s="1150">
        <v>1371540.1172903317</v>
      </c>
      <c r="F9690" s="1149">
        <v>31071971.3266077</v>
      </c>
    </row>
    <row r="9691" spans="2:6" ht="12.95" customHeight="1" x14ac:dyDescent="0.2">
      <c r="B9691" s="1155" t="s">
        <v>10430</v>
      </c>
      <c r="C9691" s="1156">
        <v>596337.51572920813</v>
      </c>
      <c r="D9691" s="1156">
        <v>55679.699324304107</v>
      </c>
      <c r="E9691" s="1156">
        <v>461016.9697236208</v>
      </c>
      <c r="F9691" s="1157">
        <v>1113034.1847771332</v>
      </c>
    </row>
    <row r="9692" spans="2:6" ht="12.95" customHeight="1" x14ac:dyDescent="0.2">
      <c r="B9692" s="1148" t="s">
        <v>10431</v>
      </c>
      <c r="C9692" s="1150">
        <v>43557915.336298116</v>
      </c>
      <c r="D9692" s="1150">
        <v>1473750.0162926568</v>
      </c>
      <c r="E9692" s="1150">
        <v>11056603.34666823</v>
      </c>
      <c r="F9692" s="1149">
        <v>56088268.699258998</v>
      </c>
    </row>
    <row r="9693" spans="2:6" ht="12.95" customHeight="1" x14ac:dyDescent="0.2">
      <c r="B9693" s="1155" t="s">
        <v>10432</v>
      </c>
      <c r="C9693" s="1156">
        <v>0</v>
      </c>
      <c r="D9693" s="1156">
        <v>90905.631549884245</v>
      </c>
      <c r="E9693" s="1156">
        <v>0</v>
      </c>
      <c r="F9693" s="1157">
        <v>90905.631549884245</v>
      </c>
    </row>
    <row r="9694" spans="2:6" ht="12.95" customHeight="1" x14ac:dyDescent="0.2">
      <c r="B9694" s="1148" t="s">
        <v>10433</v>
      </c>
      <c r="C9694" s="1150">
        <v>35386264.305855371</v>
      </c>
      <c r="D9694" s="1150">
        <v>999156.45411094313</v>
      </c>
      <c r="E9694" s="1150">
        <v>10078372.681491207</v>
      </c>
      <c r="F9694" s="1149">
        <v>46463793.441457525</v>
      </c>
    </row>
    <row r="9695" spans="2:6" ht="12.95" customHeight="1" x14ac:dyDescent="0.2">
      <c r="B9695" s="1155" t="s">
        <v>10434</v>
      </c>
      <c r="C9695" s="1156">
        <v>1822394.2602312083</v>
      </c>
      <c r="D9695" s="1156">
        <v>66942.216650816641</v>
      </c>
      <c r="E9695" s="1156">
        <v>774019.46306256647</v>
      </c>
      <c r="F9695" s="1157">
        <v>2663355.9399445914</v>
      </c>
    </row>
    <row r="9696" spans="2:6" ht="12.95" customHeight="1" x14ac:dyDescent="0.2">
      <c r="B9696" s="1148" t="s">
        <v>10435</v>
      </c>
      <c r="C9696" s="1150">
        <v>24785166.381685138</v>
      </c>
      <c r="D9696" s="1150">
        <v>570332.15135830059</v>
      </c>
      <c r="E9696" s="1150">
        <v>6191570.4099981328</v>
      </c>
      <c r="F9696" s="1149">
        <v>31547068.94304157</v>
      </c>
    </row>
    <row r="9697" spans="2:6" ht="12.95" customHeight="1" x14ac:dyDescent="0.2">
      <c r="B9697" s="1155" t="s">
        <v>10436</v>
      </c>
      <c r="C9697" s="1156">
        <v>96978821.830580547</v>
      </c>
      <c r="D9697" s="1156">
        <v>1955089.5818283104</v>
      </c>
      <c r="E9697" s="1156">
        <v>185884692.3526032</v>
      </c>
      <c r="F9697" s="1157">
        <v>284818603.76501203</v>
      </c>
    </row>
    <row r="9698" spans="2:6" ht="12.95" customHeight="1" x14ac:dyDescent="0.2">
      <c r="B9698" s="1148" t="s">
        <v>10437</v>
      </c>
      <c r="C9698" s="1150">
        <v>72585856.233831391</v>
      </c>
      <c r="D9698" s="1150">
        <v>3791944.307431927</v>
      </c>
      <c r="E9698" s="1150">
        <v>43350097.958366305</v>
      </c>
      <c r="F9698" s="1149">
        <v>119727898.49962962</v>
      </c>
    </row>
    <row r="9699" spans="2:6" ht="12.95" customHeight="1" x14ac:dyDescent="0.2">
      <c r="B9699" s="1155" t="s">
        <v>10438</v>
      </c>
      <c r="C9699" s="1156">
        <v>52165863.982487462</v>
      </c>
      <c r="D9699" s="1156">
        <v>1475792.516242038</v>
      </c>
      <c r="E9699" s="1156">
        <v>18560794.227381781</v>
      </c>
      <c r="F9699" s="1157">
        <v>72202450.726111278</v>
      </c>
    </row>
    <row r="9700" spans="2:6" ht="12.95" customHeight="1" x14ac:dyDescent="0.2">
      <c r="B9700" s="1148" t="s">
        <v>10439</v>
      </c>
      <c r="C9700" s="1150">
        <v>15286351.8544767</v>
      </c>
      <c r="D9700" s="1150">
        <v>1184534.9002208968</v>
      </c>
      <c r="E9700" s="1150">
        <v>5934040.8289421955</v>
      </c>
      <c r="F9700" s="1149">
        <v>22404927.583639793</v>
      </c>
    </row>
    <row r="9701" spans="2:6" ht="12.95" customHeight="1" x14ac:dyDescent="0.2">
      <c r="B9701" s="1155" t="s">
        <v>10440</v>
      </c>
      <c r="C9701" s="1156">
        <v>286957447.72092938</v>
      </c>
      <c r="D9701" s="1156">
        <v>10238879.640613969</v>
      </c>
      <c r="E9701" s="1156">
        <v>85888766.028099746</v>
      </c>
      <c r="F9701" s="1157">
        <v>383085093.38964307</v>
      </c>
    </row>
    <row r="9702" spans="2:6" ht="12.95" customHeight="1" x14ac:dyDescent="0.2">
      <c r="B9702" s="1148" t="s">
        <v>10441</v>
      </c>
      <c r="C9702" s="1150">
        <v>2847473.8599481755</v>
      </c>
      <c r="D9702" s="1150">
        <v>479066.92474690574</v>
      </c>
      <c r="E9702" s="1150">
        <v>748901.34638982988</v>
      </c>
      <c r="F9702" s="1149">
        <v>4075442.1310849115</v>
      </c>
    </row>
    <row r="9703" spans="2:6" ht="12.95" customHeight="1" x14ac:dyDescent="0.2">
      <c r="B9703" s="1155" t="s">
        <v>10442</v>
      </c>
      <c r="C9703" s="1156">
        <v>7851433.8571728105</v>
      </c>
      <c r="D9703" s="1156">
        <v>34664.963929623591</v>
      </c>
      <c r="E9703" s="1156">
        <v>1238418.1343556088</v>
      </c>
      <c r="F9703" s="1157">
        <v>9124516.9554580431</v>
      </c>
    </row>
    <row r="9704" spans="2:6" ht="12.95" customHeight="1" x14ac:dyDescent="0.2">
      <c r="B9704" s="1148" t="s">
        <v>10443</v>
      </c>
      <c r="C9704" s="1150">
        <v>34965627.246845268</v>
      </c>
      <c r="D9704" s="1150">
        <v>948942.59972160053</v>
      </c>
      <c r="E9704" s="1150">
        <v>11609511.55326863</v>
      </c>
      <c r="F9704" s="1149">
        <v>47524081.399835497</v>
      </c>
    </row>
    <row r="9705" spans="2:6" ht="12.95" customHeight="1" x14ac:dyDescent="0.2">
      <c r="B9705" s="1155" t="s">
        <v>10444</v>
      </c>
      <c r="C9705" s="1156">
        <v>35549738.53845565</v>
      </c>
      <c r="D9705" s="1156">
        <v>1151135.7109077906</v>
      </c>
      <c r="E9705" s="1156">
        <v>14127058.306257887</v>
      </c>
      <c r="F9705" s="1157">
        <v>50827932.555621326</v>
      </c>
    </row>
    <row r="9706" spans="2:6" ht="12.95" customHeight="1" x14ac:dyDescent="0.2">
      <c r="B9706" s="1148" t="s">
        <v>10445</v>
      </c>
      <c r="C9706" s="1150">
        <v>102205.73870134322</v>
      </c>
      <c r="D9706" s="1150">
        <v>0</v>
      </c>
      <c r="E9706" s="1150">
        <v>367825.07839706575</v>
      </c>
      <c r="F9706" s="1149">
        <v>470030.81709840894</v>
      </c>
    </row>
    <row r="9707" spans="2:6" ht="12.95" customHeight="1" x14ac:dyDescent="0.2">
      <c r="B9707" s="1155" t="s">
        <v>10446</v>
      </c>
      <c r="C9707" s="1156">
        <v>14278581.291152708</v>
      </c>
      <c r="D9707" s="1156">
        <v>117947.18017548272</v>
      </c>
      <c r="E9707" s="1156">
        <v>4325221.3329083454</v>
      </c>
      <c r="F9707" s="1157">
        <v>18721749.804236539</v>
      </c>
    </row>
    <row r="9708" spans="2:6" ht="12.95" customHeight="1" x14ac:dyDescent="0.2">
      <c r="B9708" s="1148" t="s">
        <v>10447</v>
      </c>
      <c r="C9708" s="1150">
        <v>50474798.601555273</v>
      </c>
      <c r="D9708" s="1150">
        <v>1773249.5511236209</v>
      </c>
      <c r="E9708" s="1150">
        <v>16462448.403555812</v>
      </c>
      <c r="F9708" s="1149">
        <v>68710496.556234702</v>
      </c>
    </row>
    <row r="9709" spans="2:6" ht="12.95" customHeight="1" x14ac:dyDescent="0.2">
      <c r="B9709" s="1155" t="s">
        <v>10448</v>
      </c>
      <c r="C9709" s="1156">
        <v>1567017.2867825562</v>
      </c>
      <c r="D9709" s="1156">
        <v>226127.75848033704</v>
      </c>
      <c r="E9709" s="1156">
        <v>971523.84126127406</v>
      </c>
      <c r="F9709" s="1157">
        <v>2764668.8865241674</v>
      </c>
    </row>
    <row r="9710" spans="2:6" ht="12.95" customHeight="1" x14ac:dyDescent="0.2">
      <c r="B9710" s="1148" t="s">
        <v>10449</v>
      </c>
      <c r="C9710" s="1150">
        <v>57913700.424695633</v>
      </c>
      <c r="D9710" s="1150">
        <v>2147012.6580577577</v>
      </c>
      <c r="E9710" s="1150">
        <v>13696021.421601634</v>
      </c>
      <c r="F9710" s="1149">
        <v>73756734.504355028</v>
      </c>
    </row>
    <row r="9711" spans="2:6" ht="12.95" customHeight="1" x14ac:dyDescent="0.2">
      <c r="B9711" s="1155" t="s">
        <v>10450</v>
      </c>
      <c r="C9711" s="1156">
        <v>2504864.8380111451</v>
      </c>
      <c r="D9711" s="1156">
        <v>174619.36186955613</v>
      </c>
      <c r="E9711" s="1156">
        <v>814014.58739322354</v>
      </c>
      <c r="F9711" s="1157">
        <v>3493498.7872739248</v>
      </c>
    </row>
    <row r="9712" spans="2:6" ht="12.95" customHeight="1" x14ac:dyDescent="0.2">
      <c r="B9712" s="1148" t="s">
        <v>10451</v>
      </c>
      <c r="C9712" s="1150">
        <v>103687035.04598914</v>
      </c>
      <c r="D9712" s="1150">
        <v>3472480.0547858942</v>
      </c>
      <c r="E9712" s="1150">
        <v>46203999.200278476</v>
      </c>
      <c r="F9712" s="1149">
        <v>153363514.30105352</v>
      </c>
    </row>
    <row r="9713" spans="2:6" ht="12.95" customHeight="1" x14ac:dyDescent="0.2">
      <c r="B9713" s="1155" t="s">
        <v>10452</v>
      </c>
      <c r="C9713" s="1156">
        <v>9842110.4156689942</v>
      </c>
      <c r="D9713" s="1156">
        <v>203012.98792643455</v>
      </c>
      <c r="E9713" s="1156">
        <v>981343.78235709376</v>
      </c>
      <c r="F9713" s="1157">
        <v>11026467.185952522</v>
      </c>
    </row>
    <row r="9714" spans="2:6" ht="12.95" customHeight="1" x14ac:dyDescent="0.2">
      <c r="B9714" s="1148" t="s">
        <v>10453</v>
      </c>
      <c r="C9714" s="1150">
        <v>34799817.668065004</v>
      </c>
      <c r="D9714" s="1150">
        <v>1885011.6962411213</v>
      </c>
      <c r="E9714" s="1150">
        <v>12751616.225618221</v>
      </c>
      <c r="F9714" s="1149">
        <v>49436445.589924343</v>
      </c>
    </row>
    <row r="9715" spans="2:6" ht="12.95" customHeight="1" x14ac:dyDescent="0.2">
      <c r="B9715" s="1155" t="s">
        <v>10454</v>
      </c>
      <c r="C9715" s="1156">
        <v>17634199.005208775</v>
      </c>
      <c r="D9715" s="1156">
        <v>559659.36993266537</v>
      </c>
      <c r="E9715" s="1156">
        <v>2834646.3078449969</v>
      </c>
      <c r="F9715" s="1157">
        <v>21028504.682986438</v>
      </c>
    </row>
    <row r="9716" spans="2:6" ht="12.95" customHeight="1" x14ac:dyDescent="0.2">
      <c r="B9716" s="1148" t="s">
        <v>10455</v>
      </c>
      <c r="C9716" s="1150">
        <v>30020325.650730159</v>
      </c>
      <c r="D9716" s="1150">
        <v>1225068.4555543738</v>
      </c>
      <c r="E9716" s="1150">
        <v>5189221.058277132</v>
      </c>
      <c r="F9716" s="1149">
        <v>36434615.164561667</v>
      </c>
    </row>
    <row r="9717" spans="2:6" ht="12.95" customHeight="1" x14ac:dyDescent="0.2">
      <c r="B9717" s="1155" t="s">
        <v>10456</v>
      </c>
      <c r="C9717" s="1156">
        <v>1125774.2320665421</v>
      </c>
      <c r="D9717" s="1156">
        <v>32866.988622070494</v>
      </c>
      <c r="E9717" s="1156">
        <v>0</v>
      </c>
      <c r="F9717" s="1157">
        <v>1158641.2206886127</v>
      </c>
    </row>
    <row r="9718" spans="2:6" ht="12.95" customHeight="1" x14ac:dyDescent="0.2">
      <c r="B9718" s="1148" t="s">
        <v>10457</v>
      </c>
      <c r="C9718" s="1150">
        <v>11982798.622904256</v>
      </c>
      <c r="D9718" s="1150">
        <v>415763.81011857657</v>
      </c>
      <c r="E9718" s="1150">
        <v>3860342.4069395005</v>
      </c>
      <c r="F9718" s="1149">
        <v>16258904.839962333</v>
      </c>
    </row>
    <row r="9719" spans="2:6" ht="12.95" customHeight="1" x14ac:dyDescent="0.2">
      <c r="B9719" s="1155" t="s">
        <v>10458</v>
      </c>
      <c r="C9719" s="1156">
        <v>1308618.1006303702</v>
      </c>
      <c r="D9719" s="1156">
        <v>130619.31014311692</v>
      </c>
      <c r="E9719" s="1156">
        <v>309295.62815708003</v>
      </c>
      <c r="F9719" s="1157">
        <v>1748533.038930567</v>
      </c>
    </row>
    <row r="9720" spans="2:6" ht="12.95" customHeight="1" x14ac:dyDescent="0.2">
      <c r="B9720" s="1148" t="s">
        <v>10459</v>
      </c>
      <c r="C9720" s="1150">
        <v>1911949566.0487761</v>
      </c>
      <c r="D9720" s="1150">
        <v>18727854.641497586</v>
      </c>
      <c r="E9720" s="1150">
        <v>693242401.26150155</v>
      </c>
      <c r="F9720" s="1149">
        <v>2623919821.9517756</v>
      </c>
    </row>
    <row r="9721" spans="2:6" ht="12.95" customHeight="1" x14ac:dyDescent="0.2">
      <c r="B9721" s="1155" t="s">
        <v>10460</v>
      </c>
      <c r="C9721" s="1156">
        <v>1613160430.3401189</v>
      </c>
      <c r="D9721" s="1156">
        <v>21222883.400085323</v>
      </c>
      <c r="E9721" s="1156">
        <v>208181261.05059671</v>
      </c>
      <c r="F9721" s="1157">
        <v>1842564574.7908008</v>
      </c>
    </row>
    <row r="9722" spans="2:6" ht="12.95" customHeight="1" x14ac:dyDescent="0.2">
      <c r="B9722" s="1148" t="s">
        <v>10461</v>
      </c>
      <c r="C9722" s="1150">
        <v>945100037.47724342</v>
      </c>
      <c r="D9722" s="1150">
        <v>11601442.863887554</v>
      </c>
      <c r="E9722" s="1150">
        <v>650361505.779055</v>
      </c>
      <c r="F9722" s="1149">
        <v>1607062986.1201859</v>
      </c>
    </row>
    <row r="9723" spans="2:6" ht="12.95" customHeight="1" x14ac:dyDescent="0.2">
      <c r="B9723" s="1155" t="s">
        <v>10462</v>
      </c>
      <c r="C9723" s="1156">
        <v>953704139.67090046</v>
      </c>
      <c r="D9723" s="1156">
        <v>16598303.919626789</v>
      </c>
      <c r="E9723" s="1156">
        <v>508681630.165021</v>
      </c>
      <c r="F9723" s="1157">
        <v>1478984073.7555482</v>
      </c>
    </row>
    <row r="9724" spans="2:6" ht="12.95" customHeight="1" x14ac:dyDescent="0.2">
      <c r="B9724" s="1148" t="s">
        <v>10463</v>
      </c>
      <c r="C9724" s="1150">
        <v>2344427654.4313207</v>
      </c>
      <c r="D9724" s="1150">
        <v>32975370.573609777</v>
      </c>
      <c r="E9724" s="1150">
        <v>248123262.9079181</v>
      </c>
      <c r="F9724" s="1149">
        <v>2625526287.9128485</v>
      </c>
    </row>
    <row r="9725" spans="2:6" ht="12.95" customHeight="1" x14ac:dyDescent="0.2">
      <c r="B9725" s="1155" t="s">
        <v>10464</v>
      </c>
      <c r="C9725" s="1156">
        <v>1642766850.2237697</v>
      </c>
      <c r="D9725" s="1156">
        <v>58532237.493045755</v>
      </c>
      <c r="E9725" s="1156">
        <v>1936085927.8870876</v>
      </c>
      <c r="F9725" s="1157">
        <v>3637385015.6039028</v>
      </c>
    </row>
    <row r="9726" spans="2:6" ht="12.95" customHeight="1" x14ac:dyDescent="0.2">
      <c r="B9726" s="1148" t="s">
        <v>10465</v>
      </c>
      <c r="C9726" s="1150">
        <v>2960188931.2061462</v>
      </c>
      <c r="D9726" s="1150">
        <v>53760813.7732687</v>
      </c>
      <c r="E9726" s="1150">
        <v>315064971.38822365</v>
      </c>
      <c r="F9726" s="1149">
        <v>3329014716.3676386</v>
      </c>
    </row>
    <row r="9727" spans="2:6" ht="12.95" customHeight="1" x14ac:dyDescent="0.2">
      <c r="B9727" s="1155" t="s">
        <v>10466</v>
      </c>
      <c r="C9727" s="1156">
        <v>384022814.73347467</v>
      </c>
      <c r="D9727" s="1156">
        <v>4890665.4421739299</v>
      </c>
      <c r="E9727" s="1156">
        <v>31420519.061211381</v>
      </c>
      <c r="F9727" s="1157">
        <v>420333999.23686004</v>
      </c>
    </row>
    <row r="9728" spans="2:6" ht="12.95" customHeight="1" x14ac:dyDescent="0.2">
      <c r="B9728" s="1148" t="s">
        <v>10467</v>
      </c>
      <c r="C9728" s="1150">
        <v>32145.353301228908</v>
      </c>
      <c r="D9728" s="1150">
        <v>0</v>
      </c>
      <c r="E9728" s="1150">
        <v>0</v>
      </c>
      <c r="F9728" s="1149">
        <v>32145.353301228908</v>
      </c>
    </row>
    <row r="9729" spans="2:6" ht="12.95" customHeight="1" x14ac:dyDescent="0.2">
      <c r="B9729" s="1155" t="s">
        <v>10468</v>
      </c>
      <c r="C9729" s="1156">
        <v>221171.02057683145</v>
      </c>
      <c r="D9729" s="1156">
        <v>0</v>
      </c>
      <c r="E9729" s="1156">
        <v>0</v>
      </c>
      <c r="F9729" s="1157">
        <v>221171.02057683145</v>
      </c>
    </row>
    <row r="9730" spans="2:6" ht="12.95" customHeight="1" x14ac:dyDescent="0.2">
      <c r="B9730" s="1148" t="s">
        <v>10469</v>
      </c>
      <c r="C9730" s="1150">
        <v>0</v>
      </c>
      <c r="D9730" s="1150">
        <v>0</v>
      </c>
      <c r="E9730" s="1150">
        <v>65.032722488873006</v>
      </c>
      <c r="F9730" s="1149">
        <v>65.032722488873006</v>
      </c>
    </row>
    <row r="9731" spans="2:6" ht="12.95" customHeight="1" x14ac:dyDescent="0.2">
      <c r="B9731" s="1155" t="s">
        <v>10470</v>
      </c>
      <c r="C9731" s="1156">
        <v>0</v>
      </c>
      <c r="D9731" s="1156">
        <v>0</v>
      </c>
      <c r="E9731" s="1156">
        <v>780.39266986647613</v>
      </c>
      <c r="F9731" s="1157">
        <v>780.39266986647613</v>
      </c>
    </row>
    <row r="9732" spans="2:6" ht="12.95" customHeight="1" x14ac:dyDescent="0.2">
      <c r="B9732" s="1148" t="s">
        <v>10471</v>
      </c>
      <c r="C9732" s="1150">
        <v>355247.36596999131</v>
      </c>
      <c r="D9732" s="1150">
        <v>11248.133524052133</v>
      </c>
      <c r="E9732" s="1150">
        <v>390.19633493323806</v>
      </c>
      <c r="F9732" s="1149">
        <v>366885.69582897669</v>
      </c>
    </row>
    <row r="9733" spans="2:6" ht="12.95" customHeight="1" x14ac:dyDescent="0.2">
      <c r="B9733" s="1155" t="s">
        <v>10472</v>
      </c>
      <c r="C9733" s="1156">
        <v>411202672.56279671</v>
      </c>
      <c r="D9733" s="1156">
        <v>7034024.6144067552</v>
      </c>
      <c r="E9733" s="1156">
        <v>251432729.11126202</v>
      </c>
      <c r="F9733" s="1157">
        <v>669669426.2884655</v>
      </c>
    </row>
    <row r="9734" spans="2:6" ht="12.95" customHeight="1" x14ac:dyDescent="0.2">
      <c r="B9734" s="1148" t="s">
        <v>10473</v>
      </c>
      <c r="C9734" s="1150">
        <v>3706331.7609707527</v>
      </c>
      <c r="D9734" s="1150">
        <v>1363440.6352236606</v>
      </c>
      <c r="E9734" s="1150">
        <v>454144090.80407876</v>
      </c>
      <c r="F9734" s="1149">
        <v>459213863.20027316</v>
      </c>
    </row>
    <row r="9735" spans="2:6" ht="12.95" customHeight="1" x14ac:dyDescent="0.2">
      <c r="B9735" s="1155" t="s">
        <v>10474</v>
      </c>
      <c r="C9735" s="1156">
        <v>586734709.61033726</v>
      </c>
      <c r="D9735" s="1156">
        <v>14206277.570458159</v>
      </c>
      <c r="E9735" s="1156">
        <v>90875560.998515636</v>
      </c>
      <c r="F9735" s="1157">
        <v>691816548.17931104</v>
      </c>
    </row>
    <row r="9736" spans="2:6" ht="12.95" customHeight="1" x14ac:dyDescent="0.2">
      <c r="B9736" s="1148" t="s">
        <v>10475</v>
      </c>
      <c r="C9736" s="1150">
        <v>489399404.05404425</v>
      </c>
      <c r="D9736" s="1150">
        <v>13380834.298661768</v>
      </c>
      <c r="E9736" s="1150">
        <v>630443257.3293879</v>
      </c>
      <c r="F9736" s="1149">
        <v>1133223495.6820939</v>
      </c>
    </row>
    <row r="9737" spans="2:6" ht="12.95" customHeight="1" x14ac:dyDescent="0.2">
      <c r="B9737" s="1155" t="s">
        <v>10476</v>
      </c>
      <c r="C9737" s="1156">
        <v>671123680.18451726</v>
      </c>
      <c r="D9737" s="1156">
        <v>43137642.082319602</v>
      </c>
      <c r="E9737" s="1156">
        <v>772546482.04654455</v>
      </c>
      <c r="F9737" s="1157">
        <v>1486807804.3133814</v>
      </c>
    </row>
    <row r="9738" spans="2:6" ht="12.95" customHeight="1" x14ac:dyDescent="0.2">
      <c r="B9738" s="1148" t="s">
        <v>10477</v>
      </c>
      <c r="C9738" s="1150">
        <v>0</v>
      </c>
      <c r="D9738" s="1150">
        <v>0</v>
      </c>
      <c r="E9738" s="1150">
        <v>325.16361244436507</v>
      </c>
      <c r="F9738" s="1149">
        <v>325.16361244436507</v>
      </c>
    </row>
    <row r="9739" spans="2:6" ht="12.95" customHeight="1" x14ac:dyDescent="0.2">
      <c r="B9739" s="1155" t="s">
        <v>10478</v>
      </c>
      <c r="C9739" s="1156">
        <v>507219881.26043439</v>
      </c>
      <c r="D9739" s="1156">
        <v>10626350.511292893</v>
      </c>
      <c r="E9739" s="1156">
        <v>22005593.307945117</v>
      </c>
      <c r="F9739" s="1157">
        <v>539851825.07967234</v>
      </c>
    </row>
    <row r="9740" spans="2:6" ht="12.95" customHeight="1" x14ac:dyDescent="0.2">
      <c r="B9740" s="1148" t="s">
        <v>10479</v>
      </c>
      <c r="C9740" s="1150">
        <v>0</v>
      </c>
      <c r="D9740" s="1150">
        <v>0</v>
      </c>
      <c r="E9740" s="1150">
        <v>195.09816746661903</v>
      </c>
      <c r="F9740" s="1149">
        <v>195.09816746661903</v>
      </c>
    </row>
    <row r="9741" spans="2:6" ht="12.95" customHeight="1" x14ac:dyDescent="0.2">
      <c r="B9741" s="1155" t="s">
        <v>10480</v>
      </c>
      <c r="C9741" s="1156">
        <v>276314038.81890947</v>
      </c>
      <c r="D9741" s="1156">
        <v>8027557.0017556557</v>
      </c>
      <c r="E9741" s="1156">
        <v>174017468.22816935</v>
      </c>
      <c r="F9741" s="1157">
        <v>458359064.04883444</v>
      </c>
    </row>
    <row r="9742" spans="2:6" ht="12.95" customHeight="1" x14ac:dyDescent="0.2">
      <c r="B9742" s="1148" t="s">
        <v>10481</v>
      </c>
      <c r="C9742" s="1150">
        <v>211114882.55243036</v>
      </c>
      <c r="D9742" s="1150">
        <v>6441901.002320895</v>
      </c>
      <c r="E9742" s="1150">
        <v>150345124.23552954</v>
      </c>
      <c r="F9742" s="1149">
        <v>367901907.79028082</v>
      </c>
    </row>
    <row r="9743" spans="2:6" ht="12.95" customHeight="1" x14ac:dyDescent="0.2">
      <c r="B9743" s="1155" t="s">
        <v>10482</v>
      </c>
      <c r="C9743" s="1156">
        <v>30248777.456456419</v>
      </c>
      <c r="D9743" s="1156">
        <v>2522012.7720034891</v>
      </c>
      <c r="E9743" s="1156">
        <v>7159062.2224650979</v>
      </c>
      <c r="F9743" s="1157">
        <v>39929852.450925007</v>
      </c>
    </row>
    <row r="9744" spans="2:6" ht="12.95" customHeight="1" x14ac:dyDescent="0.2">
      <c r="B9744" s="1148" t="s">
        <v>10483</v>
      </c>
      <c r="C9744" s="1150">
        <v>42857174.108992271</v>
      </c>
      <c r="D9744" s="1150">
        <v>1754780.7487644348</v>
      </c>
      <c r="E9744" s="1150">
        <v>7951433.8079642318</v>
      </c>
      <c r="F9744" s="1149">
        <v>52563388.66572094</v>
      </c>
    </row>
    <row r="9745" spans="2:6" ht="12.95" customHeight="1" x14ac:dyDescent="0.2">
      <c r="B9745" s="1155" t="s">
        <v>10484</v>
      </c>
      <c r="C9745" s="1156">
        <v>153596130.37876475</v>
      </c>
      <c r="D9745" s="1156">
        <v>6111692.0492369253</v>
      </c>
      <c r="E9745" s="1156">
        <v>141904851.38966805</v>
      </c>
      <c r="F9745" s="1157">
        <v>301612673.81766975</v>
      </c>
    </row>
    <row r="9746" spans="2:6" ht="12.95" customHeight="1" x14ac:dyDescent="0.2">
      <c r="B9746" s="1148" t="s">
        <v>10485</v>
      </c>
      <c r="C9746" s="1150">
        <v>0</v>
      </c>
      <c r="D9746" s="1150">
        <v>0</v>
      </c>
      <c r="E9746" s="1150">
        <v>1105.5562823108414</v>
      </c>
      <c r="F9746" s="1149">
        <v>1105.5562823108414</v>
      </c>
    </row>
    <row r="9747" spans="2:6" ht="12.95" customHeight="1" x14ac:dyDescent="0.2">
      <c r="B9747" s="1155" t="s">
        <v>10486</v>
      </c>
      <c r="C9747" s="1156">
        <v>5730252.6592058195</v>
      </c>
      <c r="D9747" s="1156">
        <v>390318.86356608529</v>
      </c>
      <c r="E9747" s="1156">
        <v>207909.61379692701</v>
      </c>
      <c r="F9747" s="1157">
        <v>6328481.1365688322</v>
      </c>
    </row>
    <row r="9748" spans="2:6" ht="12.95" customHeight="1" x14ac:dyDescent="0.2">
      <c r="B9748" s="1148" t="s">
        <v>10487</v>
      </c>
      <c r="C9748" s="1150">
        <v>411580037.0308243</v>
      </c>
      <c r="D9748" s="1150">
        <v>12103264.964126838</v>
      </c>
      <c r="E9748" s="1150">
        <v>54748894.358535931</v>
      </c>
      <c r="F9748" s="1149">
        <v>478432196.35348707</v>
      </c>
    </row>
    <row r="9749" spans="2:6" ht="12.95" customHeight="1" x14ac:dyDescent="0.2">
      <c r="B9749" s="1155" t="s">
        <v>10488</v>
      </c>
      <c r="C9749" s="1156">
        <v>95193930.48253414</v>
      </c>
      <c r="D9749" s="1156">
        <v>3614707.0935145733</v>
      </c>
      <c r="E9749" s="1156">
        <v>53140781.914354116</v>
      </c>
      <c r="F9749" s="1157">
        <v>151949419.49040282</v>
      </c>
    </row>
    <row r="9750" spans="2:6" ht="12.95" customHeight="1" x14ac:dyDescent="0.2">
      <c r="B9750" s="1148" t="s">
        <v>10489</v>
      </c>
      <c r="C9750" s="1150">
        <v>19220311.181345467</v>
      </c>
      <c r="D9750" s="1150">
        <v>815705.43753068638</v>
      </c>
      <c r="E9750" s="1150">
        <v>20065001.098549407</v>
      </c>
      <c r="F9750" s="1149">
        <v>40101017.717425555</v>
      </c>
    </row>
    <row r="9751" spans="2:6" ht="12.95" customHeight="1" x14ac:dyDescent="0.2">
      <c r="B9751" s="1155" t="s">
        <v>10490</v>
      </c>
      <c r="C9751" s="1156">
        <v>13612046.016718678</v>
      </c>
      <c r="D9751" s="1156">
        <v>368915.76550497324</v>
      </c>
      <c r="E9751" s="1156">
        <v>1893167.5843735822</v>
      </c>
      <c r="F9751" s="1157">
        <v>15874129.366597233</v>
      </c>
    </row>
    <row r="9752" spans="2:6" ht="12.95" customHeight="1" x14ac:dyDescent="0.2">
      <c r="B9752" s="1148" t="s">
        <v>10491</v>
      </c>
      <c r="C9752" s="1150">
        <v>13541985.631318558</v>
      </c>
      <c r="D9752" s="1150">
        <v>507029.03672997153</v>
      </c>
      <c r="E9752" s="1150">
        <v>1567743.8410392618</v>
      </c>
      <c r="F9752" s="1149">
        <v>15616758.50908779</v>
      </c>
    </row>
    <row r="9753" spans="2:6" ht="12.95" customHeight="1" x14ac:dyDescent="0.2">
      <c r="B9753" s="1155" t="s">
        <v>10492</v>
      </c>
      <c r="C9753" s="1156">
        <v>12455088.04448385</v>
      </c>
      <c r="D9753" s="1156">
        <v>248019.90582510352</v>
      </c>
      <c r="E9753" s="1156">
        <v>206046.95254971561</v>
      </c>
      <c r="F9753" s="1157">
        <v>12909154.902858669</v>
      </c>
    </row>
    <row r="9754" spans="2:6" ht="12.95" customHeight="1" x14ac:dyDescent="0.2">
      <c r="B9754" s="1148" t="s">
        <v>10493</v>
      </c>
      <c r="C9754" s="1150">
        <v>82697767.819943145</v>
      </c>
      <c r="D9754" s="1150">
        <v>998566.71821006644</v>
      </c>
      <c r="E9754" s="1150">
        <v>39517257.12990319</v>
      </c>
      <c r="F9754" s="1149">
        <v>123213591.6680564</v>
      </c>
    </row>
    <row r="9755" spans="2:6" ht="12.95" customHeight="1" x14ac:dyDescent="0.2">
      <c r="B9755" s="1155" t="s">
        <v>10494</v>
      </c>
      <c r="C9755" s="1156">
        <v>1411106141.4728839</v>
      </c>
      <c r="D9755" s="1156">
        <v>20115186.772608016</v>
      </c>
      <c r="E9755" s="1156">
        <v>770894124.45194304</v>
      </c>
      <c r="F9755" s="1157">
        <v>2202115452.6974349</v>
      </c>
    </row>
    <row r="9756" spans="2:6" ht="12.95" customHeight="1" x14ac:dyDescent="0.2">
      <c r="B9756" s="1148" t="s">
        <v>10495</v>
      </c>
      <c r="C9756" s="1150">
        <v>2076482397.3351078</v>
      </c>
      <c r="D9756" s="1150">
        <v>34373087.810096644</v>
      </c>
      <c r="E9756" s="1150">
        <v>282329465.50847578</v>
      </c>
      <c r="F9756" s="1149">
        <v>2393184950.6536803</v>
      </c>
    </row>
    <row r="9757" spans="2:6" ht="12.95" customHeight="1" x14ac:dyDescent="0.2">
      <c r="B9757" s="1155" t="s">
        <v>10496</v>
      </c>
      <c r="C9757" s="1156">
        <v>1626851053.8871295</v>
      </c>
      <c r="D9757" s="1156">
        <v>27471235.95649875</v>
      </c>
      <c r="E9757" s="1156">
        <v>351650277.9966557</v>
      </c>
      <c r="F9757" s="1157">
        <v>2005972567.8402841</v>
      </c>
    </row>
    <row r="9758" spans="2:6" ht="12.95" customHeight="1" x14ac:dyDescent="0.2">
      <c r="B9758" s="1148" t="s">
        <v>10497</v>
      </c>
      <c r="C9758" s="1150">
        <v>1916869041.4636064</v>
      </c>
      <c r="D9758" s="1150">
        <v>37978272.826382406</v>
      </c>
      <c r="E9758" s="1150">
        <v>601620618.91881478</v>
      </c>
      <c r="F9758" s="1149">
        <v>2556467933.2088037</v>
      </c>
    </row>
    <row r="9759" spans="2:6" ht="12.95" customHeight="1" x14ac:dyDescent="0.2">
      <c r="B9759" s="1155" t="s">
        <v>10498</v>
      </c>
      <c r="C9759" s="1156">
        <v>2681483635.2722163</v>
      </c>
      <c r="D9759" s="1156">
        <v>52530567.148828574</v>
      </c>
      <c r="E9759" s="1156">
        <v>673348259.43508208</v>
      </c>
      <c r="F9759" s="1157">
        <v>3407362461.8561268</v>
      </c>
    </row>
    <row r="9760" spans="2:6" ht="12.95" customHeight="1" x14ac:dyDescent="0.2">
      <c r="B9760" s="1148" t="s">
        <v>10499</v>
      </c>
      <c r="C9760" s="1150">
        <v>957837565.03620291</v>
      </c>
      <c r="D9760" s="1150">
        <v>26611142.10457518</v>
      </c>
      <c r="E9760" s="1150">
        <v>923102655.63357174</v>
      </c>
      <c r="F9760" s="1149">
        <v>1907551362.7743497</v>
      </c>
    </row>
    <row r="9761" spans="2:6" ht="12.95" customHeight="1" x14ac:dyDescent="0.2">
      <c r="B9761" s="1155" t="s">
        <v>10500</v>
      </c>
      <c r="C9761" s="1156">
        <v>793601872.20794988</v>
      </c>
      <c r="D9761" s="1156">
        <v>14855145.283250382</v>
      </c>
      <c r="E9761" s="1156">
        <v>152105929.57797599</v>
      </c>
      <c r="F9761" s="1157">
        <v>960562947.0691762</v>
      </c>
    </row>
    <row r="9762" spans="2:6" ht="12.95" customHeight="1" x14ac:dyDescent="0.2">
      <c r="B9762" s="1148" t="s">
        <v>10501</v>
      </c>
      <c r="C9762" s="1150">
        <v>13381396.238117127</v>
      </c>
      <c r="D9762" s="1150">
        <v>620574.77335256408</v>
      </c>
      <c r="E9762" s="1150">
        <v>3599738.4289317508</v>
      </c>
      <c r="F9762" s="1149">
        <v>17601709.440401442</v>
      </c>
    </row>
    <row r="9763" spans="2:6" ht="12.95" customHeight="1" x14ac:dyDescent="0.2">
      <c r="B9763" s="1155" t="s">
        <v>10502</v>
      </c>
      <c r="C9763" s="1156">
        <v>55353886.264802068</v>
      </c>
      <c r="D9763" s="1156">
        <v>2235731.9516336559</v>
      </c>
      <c r="E9763" s="1156">
        <v>18578612.229023792</v>
      </c>
      <c r="F9763" s="1157">
        <v>76168230.445459515</v>
      </c>
    </row>
    <row r="9764" spans="2:6" ht="12.95" customHeight="1" x14ac:dyDescent="0.2">
      <c r="B9764" s="1148" t="s">
        <v>10503</v>
      </c>
      <c r="C9764" s="1150">
        <v>9378887.6322000064</v>
      </c>
      <c r="D9764" s="1150">
        <v>100686.61722297306</v>
      </c>
      <c r="E9764" s="1150">
        <v>2471.2434545771744</v>
      </c>
      <c r="F9764" s="1149">
        <v>9482045.492877556</v>
      </c>
    </row>
    <row r="9765" spans="2:6" ht="12.95" customHeight="1" x14ac:dyDescent="0.2">
      <c r="B9765" s="1155" t="s">
        <v>10504</v>
      </c>
      <c r="C9765" s="1156">
        <v>104144488.15066049</v>
      </c>
      <c r="D9765" s="1156">
        <v>2106651.7083538044</v>
      </c>
      <c r="E9765" s="1156">
        <v>12813657.442872604</v>
      </c>
      <c r="F9765" s="1157">
        <v>119064797.30188689</v>
      </c>
    </row>
    <row r="9766" spans="2:6" ht="12.95" customHeight="1" x14ac:dyDescent="0.2">
      <c r="B9766" s="1148" t="s">
        <v>10505</v>
      </c>
      <c r="C9766" s="1150">
        <v>3677483.3669824707</v>
      </c>
      <c r="D9766" s="1150">
        <v>9191.2497722113985</v>
      </c>
      <c r="E9766" s="1150">
        <v>0</v>
      </c>
      <c r="F9766" s="1149">
        <v>3686674.6167546823</v>
      </c>
    </row>
    <row r="9767" spans="2:6" ht="12.95" customHeight="1" x14ac:dyDescent="0.2">
      <c r="B9767" s="1155" t="s">
        <v>10506</v>
      </c>
      <c r="C9767" s="1156">
        <v>592778585.52418697</v>
      </c>
      <c r="D9767" s="1156">
        <v>23233710.216447785</v>
      </c>
      <c r="E9767" s="1156">
        <v>220574308.81099129</v>
      </c>
      <c r="F9767" s="1157">
        <v>836586604.55162609</v>
      </c>
    </row>
    <row r="9768" spans="2:6" ht="12.95" customHeight="1" x14ac:dyDescent="0.2">
      <c r="B9768" s="1148" t="s">
        <v>10507</v>
      </c>
      <c r="C9768" s="1150">
        <v>314973359.4826926</v>
      </c>
      <c r="D9768" s="1150">
        <v>9150184.0161868799</v>
      </c>
      <c r="E9768" s="1150">
        <v>67353668.346102312</v>
      </c>
      <c r="F9768" s="1149">
        <v>391477211.84498179</v>
      </c>
    </row>
    <row r="9769" spans="2:6" ht="12.95" customHeight="1" x14ac:dyDescent="0.2">
      <c r="B9769" s="1155" t="s">
        <v>10508</v>
      </c>
      <c r="C9769" s="1156">
        <v>198079941.78878191</v>
      </c>
      <c r="D9769" s="1156">
        <v>7210801.5466453601</v>
      </c>
      <c r="E9769" s="1156">
        <v>61795719.869730681</v>
      </c>
      <c r="F9769" s="1157">
        <v>267086463.20515797</v>
      </c>
    </row>
    <row r="9770" spans="2:6" ht="12.95" customHeight="1" x14ac:dyDescent="0.2">
      <c r="B9770" s="1148" t="s">
        <v>10509</v>
      </c>
      <c r="C9770" s="1150">
        <v>96457627.512525573</v>
      </c>
      <c r="D9770" s="1150">
        <v>3411377.6619340084</v>
      </c>
      <c r="E9770" s="1150">
        <v>32576558.153720196</v>
      </c>
      <c r="F9770" s="1149">
        <v>132445563.32817978</v>
      </c>
    </row>
    <row r="9771" spans="2:6" ht="12.95" customHeight="1" x14ac:dyDescent="0.2">
      <c r="B9771" s="1155" t="s">
        <v>10510</v>
      </c>
      <c r="C9771" s="1156">
        <v>11321758.28065847</v>
      </c>
      <c r="D9771" s="1156">
        <v>372842.54357666906</v>
      </c>
      <c r="E9771" s="1156">
        <v>26087139.974261127</v>
      </c>
      <c r="F9771" s="1157">
        <v>37781740.798496269</v>
      </c>
    </row>
    <row r="9772" spans="2:6" ht="12.95" customHeight="1" x14ac:dyDescent="0.2">
      <c r="B9772" s="1148" t="s">
        <v>10511</v>
      </c>
      <c r="C9772" s="1150">
        <v>3759357.8565873108</v>
      </c>
      <c r="D9772" s="1150">
        <v>112538.87045036301</v>
      </c>
      <c r="E9772" s="1150">
        <v>995441.37441215955</v>
      </c>
      <c r="F9772" s="1149">
        <v>4867338.1014498333</v>
      </c>
    </row>
    <row r="9773" spans="2:6" ht="12.95" customHeight="1" x14ac:dyDescent="0.2">
      <c r="B9773" s="1155" t="s">
        <v>10512</v>
      </c>
      <c r="C9773" s="1156">
        <v>49728174.690477595</v>
      </c>
      <c r="D9773" s="1156">
        <v>1741777.7913402107</v>
      </c>
      <c r="E9773" s="1156">
        <v>9804476.0757544469</v>
      </c>
      <c r="F9773" s="1157">
        <v>61274428.557572253</v>
      </c>
    </row>
    <row r="9774" spans="2:6" ht="12.95" customHeight="1" x14ac:dyDescent="0.2">
      <c r="B9774" s="1148" t="s">
        <v>10513</v>
      </c>
      <c r="C9774" s="1150">
        <v>159446035.18636957</v>
      </c>
      <c r="D9774" s="1150">
        <v>2440830.590916852</v>
      </c>
      <c r="E9774" s="1150">
        <v>37033303.296837725</v>
      </c>
      <c r="F9774" s="1149">
        <v>198920169.07412413</v>
      </c>
    </row>
    <row r="9775" spans="2:6" ht="12.95" customHeight="1" x14ac:dyDescent="0.2">
      <c r="B9775" s="1155" t="s">
        <v>10514</v>
      </c>
      <c r="C9775" s="1156">
        <v>181854231.27672496</v>
      </c>
      <c r="D9775" s="1156">
        <v>5326336.4348977366</v>
      </c>
      <c r="E9775" s="1156">
        <v>27841611.277996499</v>
      </c>
      <c r="F9775" s="1157">
        <v>215022178.98961923</v>
      </c>
    </row>
    <row r="9776" spans="2:6" ht="12.95" customHeight="1" x14ac:dyDescent="0.2">
      <c r="B9776" s="1148" t="s">
        <v>10515</v>
      </c>
      <c r="C9776" s="1150">
        <v>32671080.938339174</v>
      </c>
      <c r="D9776" s="1150">
        <v>1600226.791327171</v>
      </c>
      <c r="E9776" s="1150">
        <v>11950283.019110326</v>
      </c>
      <c r="F9776" s="1149">
        <v>46221590.748776674</v>
      </c>
    </row>
    <row r="9777" spans="2:6" ht="12.95" customHeight="1" x14ac:dyDescent="0.2">
      <c r="B9777" s="1155" t="s">
        <v>10516</v>
      </c>
      <c r="C9777" s="1156">
        <v>18619989.83977979</v>
      </c>
      <c r="D9777" s="1156">
        <v>384680.41300159862</v>
      </c>
      <c r="E9777" s="1156">
        <v>529626.49194938177</v>
      </c>
      <c r="F9777" s="1157">
        <v>19534296.744730771</v>
      </c>
    </row>
    <row r="9778" spans="2:6" ht="12.95" customHeight="1" x14ac:dyDescent="0.2">
      <c r="B9778" s="1148" t="s">
        <v>10517</v>
      </c>
      <c r="C9778" s="1150">
        <v>24039641.457045097</v>
      </c>
      <c r="D9778" s="1150">
        <v>1069550.7833522619</v>
      </c>
      <c r="E9778" s="1150">
        <v>8981421.1410686485</v>
      </c>
      <c r="F9778" s="1149">
        <v>34090613.381466009</v>
      </c>
    </row>
    <row r="9779" spans="2:6" ht="12.95" customHeight="1" x14ac:dyDescent="0.2">
      <c r="B9779" s="1155" t="s">
        <v>10518</v>
      </c>
      <c r="C9779" s="1156">
        <v>12291064.318664756</v>
      </c>
      <c r="D9779" s="1156">
        <v>1163721.538060663</v>
      </c>
      <c r="E9779" s="1156">
        <v>9648384.7738941777</v>
      </c>
      <c r="F9779" s="1157">
        <v>23103170.630619597</v>
      </c>
    </row>
    <row r="9780" spans="2:6" ht="12.95" customHeight="1" x14ac:dyDescent="0.2">
      <c r="B9780" s="1148" t="s">
        <v>10519</v>
      </c>
      <c r="C9780" s="1150">
        <v>29761926.464577965</v>
      </c>
      <c r="D9780" s="1150">
        <v>726338.87284406752</v>
      </c>
      <c r="E9780" s="1150">
        <v>2694110.5945465425</v>
      </c>
      <c r="F9780" s="1149">
        <v>33182375.931968573</v>
      </c>
    </row>
    <row r="9781" spans="2:6" ht="12.95" customHeight="1" x14ac:dyDescent="0.2">
      <c r="B9781" s="1155" t="s">
        <v>10520</v>
      </c>
      <c r="C9781" s="1156">
        <v>12700574.139993662</v>
      </c>
      <c r="D9781" s="1156">
        <v>559918.27837695344</v>
      </c>
      <c r="E9781" s="1156">
        <v>8947704.1075148471</v>
      </c>
      <c r="F9781" s="1157">
        <v>22208196.525885463</v>
      </c>
    </row>
    <row r="9782" spans="2:6" ht="12.95" customHeight="1" x14ac:dyDescent="0.2">
      <c r="B9782" s="1148" t="s">
        <v>10521</v>
      </c>
      <c r="C9782" s="1150">
        <v>36181518.366799027</v>
      </c>
      <c r="D9782" s="1150">
        <v>1186088.3508866231</v>
      </c>
      <c r="E9782" s="1150">
        <v>17744178.331089001</v>
      </c>
      <c r="F9782" s="1149">
        <v>55111785.048774645</v>
      </c>
    </row>
    <row r="9783" spans="2:6" ht="12.95" customHeight="1" x14ac:dyDescent="0.2">
      <c r="B9783" s="1155" t="s">
        <v>10522</v>
      </c>
      <c r="C9783" s="1156">
        <v>2480137.6431640456</v>
      </c>
      <c r="D9783" s="1156">
        <v>259383.10976883894</v>
      </c>
      <c r="E9783" s="1156">
        <v>9300987.9393987767</v>
      </c>
      <c r="F9783" s="1157">
        <v>12040508.692331661</v>
      </c>
    </row>
    <row r="9784" spans="2:6" ht="12.95" customHeight="1" x14ac:dyDescent="0.2">
      <c r="B9784" s="1148" t="s">
        <v>10523</v>
      </c>
      <c r="C9784" s="1150">
        <v>46448661.787228726</v>
      </c>
      <c r="D9784" s="1150">
        <v>1699057.8980327498</v>
      </c>
      <c r="E9784" s="1150">
        <v>9401170.3554724306</v>
      </c>
      <c r="F9784" s="1149">
        <v>57548890.040733904</v>
      </c>
    </row>
    <row r="9785" spans="2:6" ht="12.95" customHeight="1" x14ac:dyDescent="0.2">
      <c r="B9785" s="1155" t="s">
        <v>10524</v>
      </c>
      <c r="C9785" s="1156">
        <v>79628710.819504037</v>
      </c>
      <c r="D9785" s="1156">
        <v>2822921.9194755754</v>
      </c>
      <c r="E9785" s="1156">
        <v>9039275.2833833955</v>
      </c>
      <c r="F9785" s="1157">
        <v>91490908.022363007</v>
      </c>
    </row>
    <row r="9786" spans="2:6" ht="12.95" customHeight="1" x14ac:dyDescent="0.2">
      <c r="B9786" s="1148" t="s">
        <v>10525</v>
      </c>
      <c r="C9786" s="1150">
        <v>85390559.338792279</v>
      </c>
      <c r="D9786" s="1150">
        <v>2690044.3523461707</v>
      </c>
      <c r="E9786" s="1150">
        <v>6415028.6980980756</v>
      </c>
      <c r="F9786" s="1149">
        <v>94495632.389236525</v>
      </c>
    </row>
    <row r="9787" spans="2:6" ht="12.95" customHeight="1" x14ac:dyDescent="0.2">
      <c r="B9787" s="1155" t="s">
        <v>10526</v>
      </c>
      <c r="C9787" s="1156">
        <v>104336398.65733486</v>
      </c>
      <c r="D9787" s="1156">
        <v>4017899.4602827383</v>
      </c>
      <c r="E9787" s="1156">
        <v>118196438.56046849</v>
      </c>
      <c r="F9787" s="1157">
        <v>226550736.6780861</v>
      </c>
    </row>
    <row r="9788" spans="2:6" ht="12.95" customHeight="1" x14ac:dyDescent="0.2">
      <c r="B9788" s="1148" t="s">
        <v>10527</v>
      </c>
      <c r="C9788" s="1150">
        <v>303440046.31278676</v>
      </c>
      <c r="D9788" s="1150">
        <v>6458672.5159897488</v>
      </c>
      <c r="E9788" s="1150">
        <v>75089167.299845308</v>
      </c>
      <c r="F9788" s="1149">
        <v>384987886.12862182</v>
      </c>
    </row>
    <row r="9789" spans="2:6" ht="12.95" customHeight="1" x14ac:dyDescent="0.2">
      <c r="B9789" s="1155" t="s">
        <v>10528</v>
      </c>
      <c r="C9789" s="1156">
        <v>329937708.31093818</v>
      </c>
      <c r="D9789" s="1156">
        <v>10455557.240877815</v>
      </c>
      <c r="E9789" s="1156">
        <v>26150760.848012678</v>
      </c>
      <c r="F9789" s="1157">
        <v>366544026.39982867</v>
      </c>
    </row>
    <row r="9790" spans="2:6" ht="12.95" customHeight="1" x14ac:dyDescent="0.2">
      <c r="B9790" s="1148" t="s">
        <v>10529</v>
      </c>
      <c r="C9790" s="1150">
        <v>171216317.30689347</v>
      </c>
      <c r="D9790" s="1150">
        <v>4116241.5177046624</v>
      </c>
      <c r="E9790" s="1150">
        <v>11055301.034944024</v>
      </c>
      <c r="F9790" s="1149">
        <v>186387859.85954216</v>
      </c>
    </row>
    <row r="9791" spans="2:6" ht="12.95" customHeight="1" x14ac:dyDescent="0.2">
      <c r="B9791" s="1155" t="s">
        <v>10530</v>
      </c>
      <c r="C9791" s="1156">
        <v>621447982.09643745</v>
      </c>
      <c r="D9791" s="1156">
        <v>20054041.228348739</v>
      </c>
      <c r="E9791" s="1156">
        <v>707312578.17206824</v>
      </c>
      <c r="F9791" s="1157">
        <v>1348814601.4968543</v>
      </c>
    </row>
    <row r="9792" spans="2:6" ht="12.95" customHeight="1" x14ac:dyDescent="0.2">
      <c r="B9792" s="1148" t="s">
        <v>10531</v>
      </c>
      <c r="C9792" s="1150">
        <v>18268451.553036861</v>
      </c>
      <c r="D9792" s="1150">
        <v>641143.61087097158</v>
      </c>
      <c r="E9792" s="1150">
        <v>1788725.412479653</v>
      </c>
      <c r="F9792" s="1149">
        <v>20698320.576387487</v>
      </c>
    </row>
    <row r="9793" spans="2:6" ht="12.95" customHeight="1" x14ac:dyDescent="0.2">
      <c r="B9793" s="1155" t="s">
        <v>10532</v>
      </c>
      <c r="C9793" s="1156">
        <v>42716778.591582634</v>
      </c>
      <c r="D9793" s="1156">
        <v>1632647.8820729684</v>
      </c>
      <c r="E9793" s="1156">
        <v>4387708.3632769063</v>
      </c>
      <c r="F9793" s="1157">
        <v>48737134.83693251</v>
      </c>
    </row>
    <row r="9794" spans="2:6" ht="12.95" customHeight="1" x14ac:dyDescent="0.2">
      <c r="B9794" s="1148" t="s">
        <v>10533</v>
      </c>
      <c r="C9794" s="1150">
        <v>69407312.70954147</v>
      </c>
      <c r="D9794" s="1150">
        <v>3106613.65540253</v>
      </c>
      <c r="E9794" s="1150">
        <v>30763130.759871587</v>
      </c>
      <c r="F9794" s="1149">
        <v>103277057.12481558</v>
      </c>
    </row>
    <row r="9795" spans="2:6" ht="12.95" customHeight="1" x14ac:dyDescent="0.2">
      <c r="B9795" s="1155" t="s">
        <v>10534</v>
      </c>
      <c r="C9795" s="1156">
        <v>16949942.574467652</v>
      </c>
      <c r="D9795" s="1156">
        <v>310977.80919438234</v>
      </c>
      <c r="E9795" s="1156">
        <v>2641029.3381018485</v>
      </c>
      <c r="F9795" s="1157">
        <v>19901949.721763883</v>
      </c>
    </row>
    <row r="9796" spans="2:6" ht="12.95" customHeight="1" x14ac:dyDescent="0.2">
      <c r="B9796" s="1148" t="s">
        <v>10535</v>
      </c>
      <c r="C9796" s="1150">
        <v>11559551.471104739</v>
      </c>
      <c r="D9796" s="1150">
        <v>449321.22125874751</v>
      </c>
      <c r="E9796" s="1150">
        <v>1873332.6040144756</v>
      </c>
      <c r="F9796" s="1149">
        <v>13882205.296377962</v>
      </c>
    </row>
    <row r="9797" spans="2:6" ht="12.95" customHeight="1" x14ac:dyDescent="0.2">
      <c r="B9797" s="1155" t="s">
        <v>10536</v>
      </c>
      <c r="C9797" s="1156">
        <v>10685445.133259788</v>
      </c>
      <c r="D9797" s="1156">
        <v>338882.38596760639</v>
      </c>
      <c r="E9797" s="1156">
        <v>6367563.7597129997</v>
      </c>
      <c r="F9797" s="1157">
        <v>17391891.278940395</v>
      </c>
    </row>
    <row r="9798" spans="2:6" ht="12.95" customHeight="1" x14ac:dyDescent="0.2">
      <c r="B9798" s="1148" t="s">
        <v>10537</v>
      </c>
      <c r="C9798" s="1150">
        <v>279772961.25810462</v>
      </c>
      <c r="D9798" s="1150">
        <v>12203088.553202186</v>
      </c>
      <c r="E9798" s="1150">
        <v>98980930.412297666</v>
      </c>
      <c r="F9798" s="1149">
        <v>390956980.2236045</v>
      </c>
    </row>
    <row r="9799" spans="2:6" ht="12.95" customHeight="1" x14ac:dyDescent="0.2">
      <c r="B9799" s="1155" t="s">
        <v>10538</v>
      </c>
      <c r="C9799" s="1156">
        <v>19607429.154007275</v>
      </c>
      <c r="D9799" s="1156">
        <v>699095.95098402305</v>
      </c>
      <c r="E9799" s="1156">
        <v>4632151.5182838487</v>
      </c>
      <c r="F9799" s="1157">
        <v>24938676.623275146</v>
      </c>
    </row>
    <row r="9800" spans="2:6" ht="12.95" customHeight="1" x14ac:dyDescent="0.2">
      <c r="B9800" s="1148" t="s">
        <v>10539</v>
      </c>
      <c r="C9800" s="1150">
        <v>47592569.295516483</v>
      </c>
      <c r="D9800" s="1150">
        <v>1740468.8653163132</v>
      </c>
      <c r="E9800" s="1150">
        <v>19666078.118146628</v>
      </c>
      <c r="F9800" s="1149">
        <v>68999116.278979421</v>
      </c>
    </row>
    <row r="9801" spans="2:6" ht="12.95" customHeight="1" x14ac:dyDescent="0.2">
      <c r="B9801" s="1155" t="s">
        <v>10540</v>
      </c>
      <c r="C9801" s="1156">
        <v>37456754.754385829</v>
      </c>
      <c r="D9801" s="1156">
        <v>1819479.0922314259</v>
      </c>
      <c r="E9801" s="1156">
        <v>34211967.349534199</v>
      </c>
      <c r="F9801" s="1157">
        <v>73488201.19615145</v>
      </c>
    </row>
    <row r="9802" spans="2:6" ht="12.95" customHeight="1" x14ac:dyDescent="0.2">
      <c r="B9802" s="1148" t="s">
        <v>10541</v>
      </c>
      <c r="C9802" s="1150">
        <v>118149696.56544806</v>
      </c>
      <c r="D9802" s="1150">
        <v>6339646.5506297378</v>
      </c>
      <c r="E9802" s="1150">
        <v>81792362.276363075</v>
      </c>
      <c r="F9802" s="1149">
        <v>206281705.39244086</v>
      </c>
    </row>
    <row r="9803" spans="2:6" ht="12.95" customHeight="1" x14ac:dyDescent="0.2">
      <c r="B9803" s="1155" t="s">
        <v>10542</v>
      </c>
      <c r="C9803" s="1156">
        <v>28982058.213761393</v>
      </c>
      <c r="D9803" s="1156">
        <v>857303.39424623433</v>
      </c>
      <c r="E9803" s="1156">
        <v>4660830.1880550394</v>
      </c>
      <c r="F9803" s="1157">
        <v>34500191.796062671</v>
      </c>
    </row>
    <row r="9804" spans="2:6" ht="12.95" customHeight="1" x14ac:dyDescent="0.2">
      <c r="B9804" s="1148" t="s">
        <v>10543</v>
      </c>
      <c r="C9804" s="1150">
        <v>29240182.653304178</v>
      </c>
      <c r="D9804" s="1150">
        <v>1046766.8402549491</v>
      </c>
      <c r="E9804" s="1150">
        <v>5995571.8133007986</v>
      </c>
      <c r="F9804" s="1149">
        <v>36282521.306859925</v>
      </c>
    </row>
    <row r="9805" spans="2:6" ht="12.95" customHeight="1" x14ac:dyDescent="0.2">
      <c r="B9805" s="1155" t="s">
        <v>10544</v>
      </c>
      <c r="C9805" s="1156">
        <v>67354680.790622801</v>
      </c>
      <c r="D9805" s="1156">
        <v>1658783.2511435605</v>
      </c>
      <c r="E9805" s="1156">
        <v>17338374.142758433</v>
      </c>
      <c r="F9805" s="1157">
        <v>86351838.184524789</v>
      </c>
    </row>
    <row r="9806" spans="2:6" ht="12.95" customHeight="1" x14ac:dyDescent="0.2">
      <c r="B9806" s="1148" t="s">
        <v>10545</v>
      </c>
      <c r="C9806" s="1150">
        <v>29848746.393152222</v>
      </c>
      <c r="D9806" s="1150">
        <v>1233669.969425709</v>
      </c>
      <c r="E9806" s="1150">
        <v>5764231.6921827812</v>
      </c>
      <c r="F9806" s="1149">
        <v>36846648.054760709</v>
      </c>
    </row>
    <row r="9807" spans="2:6" ht="12.95" customHeight="1" x14ac:dyDescent="0.2">
      <c r="B9807" s="1155" t="s">
        <v>10546</v>
      </c>
      <c r="C9807" s="1156">
        <v>15222748.014397778</v>
      </c>
      <c r="D9807" s="1156">
        <v>209212.40678687763</v>
      </c>
      <c r="E9807" s="1156">
        <v>3668625.9410423045</v>
      </c>
      <c r="F9807" s="1157">
        <v>19100586.362226959</v>
      </c>
    </row>
    <row r="9808" spans="2:6" ht="12.95" customHeight="1" x14ac:dyDescent="0.2">
      <c r="B9808" s="1148" t="s">
        <v>10547</v>
      </c>
      <c r="C9808" s="1150">
        <v>110281915.28501521</v>
      </c>
      <c r="D9808" s="1150">
        <v>2567221.0631366041</v>
      </c>
      <c r="E9808" s="1150">
        <v>9354679.6772422083</v>
      </c>
      <c r="F9808" s="1149">
        <v>122203816.02539402</v>
      </c>
    </row>
    <row r="9809" spans="2:6" ht="12.95" customHeight="1" x14ac:dyDescent="0.2">
      <c r="B9809" s="1155" t="s">
        <v>10548</v>
      </c>
      <c r="C9809" s="1156">
        <v>31557670.3036962</v>
      </c>
      <c r="D9809" s="1156">
        <v>871356.36925006984</v>
      </c>
      <c r="E9809" s="1156">
        <v>3637930.4960275562</v>
      </c>
      <c r="F9809" s="1157">
        <v>36066957.168973826</v>
      </c>
    </row>
    <row r="9810" spans="2:6" ht="12.95" customHeight="1" x14ac:dyDescent="0.2">
      <c r="B9810" s="1148" t="s">
        <v>10549</v>
      </c>
      <c r="C9810" s="1150">
        <v>354243029.73928493</v>
      </c>
      <c r="D9810" s="1150">
        <v>10904044.201593857</v>
      </c>
      <c r="E9810" s="1150">
        <v>81616369.946908697</v>
      </c>
      <c r="F9810" s="1149">
        <v>446763443.88778752</v>
      </c>
    </row>
    <row r="9811" spans="2:6" ht="12.95" customHeight="1" x14ac:dyDescent="0.2">
      <c r="B9811" s="1155" t="s">
        <v>10550</v>
      </c>
      <c r="C9811" s="1156">
        <v>543448.79341735714</v>
      </c>
      <c r="D9811" s="1156">
        <v>54413.924707786726</v>
      </c>
      <c r="E9811" s="1156">
        <v>1003519.9407257994</v>
      </c>
      <c r="F9811" s="1157">
        <v>1601382.6588509432</v>
      </c>
    </row>
    <row r="9812" spans="2:6" ht="12.95" customHeight="1" x14ac:dyDescent="0.2">
      <c r="B9812" s="1148" t="s">
        <v>10551</v>
      </c>
      <c r="C9812" s="1150">
        <v>4739516.3856653776</v>
      </c>
      <c r="D9812" s="1150">
        <v>179596.15752086299</v>
      </c>
      <c r="E9812" s="1150">
        <v>665219.71833868208</v>
      </c>
      <c r="F9812" s="1149">
        <v>5584332.2615249231</v>
      </c>
    </row>
    <row r="9813" spans="2:6" ht="12.95" customHeight="1" x14ac:dyDescent="0.2">
      <c r="B9813" s="1155" t="s">
        <v>10552</v>
      </c>
      <c r="C9813" s="1156">
        <v>51696184.653697282</v>
      </c>
      <c r="D9813" s="1156">
        <v>1542303.2188190413</v>
      </c>
      <c r="E9813" s="1156">
        <v>18561612.08544359</v>
      </c>
      <c r="F9813" s="1157">
        <v>71800099.95795992</v>
      </c>
    </row>
    <row r="9814" spans="2:6" ht="12.95" customHeight="1" x14ac:dyDescent="0.2">
      <c r="B9814" s="1148" t="s">
        <v>10553</v>
      </c>
      <c r="C9814" s="1150">
        <v>10478698.309677096</v>
      </c>
      <c r="D9814" s="1150">
        <v>131870.70095717386</v>
      </c>
      <c r="E9814" s="1150">
        <v>538601.00765284617</v>
      </c>
      <c r="F9814" s="1149">
        <v>11149170.018287115</v>
      </c>
    </row>
    <row r="9815" spans="2:6" ht="12.95" customHeight="1" x14ac:dyDescent="0.2">
      <c r="B9815" s="1155" t="s">
        <v>10554</v>
      </c>
      <c r="C9815" s="1156">
        <v>458824777.1188249</v>
      </c>
      <c r="D9815" s="1156">
        <v>15919618.584334116</v>
      </c>
      <c r="E9815" s="1156">
        <v>207092716.04635084</v>
      </c>
      <c r="F9815" s="1157">
        <v>681837111.74950981</v>
      </c>
    </row>
    <row r="9816" spans="2:6" ht="12.95" customHeight="1" x14ac:dyDescent="0.2">
      <c r="B9816" s="1148" t="s">
        <v>10555</v>
      </c>
      <c r="C9816" s="1150">
        <v>7805413.8000962641</v>
      </c>
      <c r="D9816" s="1150">
        <v>182429.76660556666</v>
      </c>
      <c r="E9816" s="1150">
        <v>223127.27085932333</v>
      </c>
      <c r="F9816" s="1149">
        <v>8210970.8375611538</v>
      </c>
    </row>
    <row r="9817" spans="2:6" ht="12.95" customHeight="1" x14ac:dyDescent="0.2">
      <c r="B9817" s="1155" t="s">
        <v>10556</v>
      </c>
      <c r="C9817" s="1156">
        <v>510221213.221654</v>
      </c>
      <c r="D9817" s="1156">
        <v>19687182.346595615</v>
      </c>
      <c r="E9817" s="1156">
        <v>580440757.21575248</v>
      </c>
      <c r="F9817" s="1157">
        <v>1110349152.7840021</v>
      </c>
    </row>
    <row r="9818" spans="2:6" ht="12.95" customHeight="1" x14ac:dyDescent="0.2">
      <c r="B9818" s="1148" t="s">
        <v>10557</v>
      </c>
      <c r="C9818" s="1150">
        <v>54925281.554119028</v>
      </c>
      <c r="D9818" s="1150">
        <v>1190806.2380936425</v>
      </c>
      <c r="E9818" s="1150">
        <v>8264499.5925622601</v>
      </c>
      <c r="F9818" s="1149">
        <v>64380587.384774931</v>
      </c>
    </row>
    <row r="9819" spans="2:6" ht="12.95" customHeight="1" x14ac:dyDescent="0.2">
      <c r="B9819" s="1155" t="s">
        <v>10558</v>
      </c>
      <c r="C9819" s="1156">
        <v>1986106011.2753119</v>
      </c>
      <c r="D9819" s="1156">
        <v>46242299.54058747</v>
      </c>
      <c r="E9819" s="1156">
        <v>980807621.01905799</v>
      </c>
      <c r="F9819" s="1157">
        <v>3013155931.8349571</v>
      </c>
    </row>
    <row r="9820" spans="2:6" ht="12.95" customHeight="1" x14ac:dyDescent="0.2">
      <c r="B9820" s="1148" t="s">
        <v>10559</v>
      </c>
      <c r="C9820" s="1150">
        <v>883522591.01603544</v>
      </c>
      <c r="D9820" s="1150">
        <v>5866059.8546202471</v>
      </c>
      <c r="E9820" s="1150">
        <v>351807186.98097968</v>
      </c>
      <c r="F9820" s="1149">
        <v>1241195837.8516355</v>
      </c>
    </row>
    <row r="9821" spans="2:6" ht="12.95" customHeight="1" x14ac:dyDescent="0.2">
      <c r="B9821" s="1155" t="s">
        <v>10560</v>
      </c>
      <c r="C9821" s="1156">
        <v>42496706.557443447</v>
      </c>
      <c r="D9821" s="1156">
        <v>1355040.4945867723</v>
      </c>
      <c r="E9821" s="1156">
        <v>7100126.9795874823</v>
      </c>
      <c r="F9821" s="1157">
        <v>50951874.031617701</v>
      </c>
    </row>
    <row r="9822" spans="2:6" ht="12.95" customHeight="1" x14ac:dyDescent="0.2">
      <c r="B9822" s="1148" t="s">
        <v>10561</v>
      </c>
      <c r="C9822" s="1150">
        <v>50492382.384557679</v>
      </c>
      <c r="D9822" s="1150">
        <v>1614524.2909728335</v>
      </c>
      <c r="E9822" s="1150">
        <v>3449829.5139513682</v>
      </c>
      <c r="F9822" s="1149">
        <v>55556736.189481884</v>
      </c>
    </row>
    <row r="9823" spans="2:6" ht="12.95" customHeight="1" x14ac:dyDescent="0.2">
      <c r="B9823" s="1155" t="s">
        <v>10562</v>
      </c>
      <c r="C9823" s="1156">
        <v>2650254287.1667676</v>
      </c>
      <c r="D9823" s="1156">
        <v>67473309.789062962</v>
      </c>
      <c r="E9823" s="1156">
        <v>795826777.18240297</v>
      </c>
      <c r="F9823" s="1157">
        <v>3513554374.1382337</v>
      </c>
    </row>
    <row r="9824" spans="2:6" ht="12.95" customHeight="1" x14ac:dyDescent="0.2">
      <c r="B9824" s="1148" t="s">
        <v>10563</v>
      </c>
      <c r="C9824" s="1150">
        <v>93149953.08181192</v>
      </c>
      <c r="D9824" s="1150">
        <v>4088926.6768323174</v>
      </c>
      <c r="E9824" s="1150">
        <v>22930120.60051281</v>
      </c>
      <c r="F9824" s="1149">
        <v>120169000.35915706</v>
      </c>
    </row>
    <row r="9825" spans="2:6" ht="12.95" customHeight="1" x14ac:dyDescent="0.2">
      <c r="B9825" s="1155" t="s">
        <v>10564</v>
      </c>
      <c r="C9825" s="1156">
        <v>76994989.821678534</v>
      </c>
      <c r="D9825" s="1156">
        <v>3258981.2748658089</v>
      </c>
      <c r="E9825" s="1156">
        <v>12939470.928514123</v>
      </c>
      <c r="F9825" s="1157">
        <v>93193442.025058463</v>
      </c>
    </row>
    <row r="9826" spans="2:6" ht="12.95" customHeight="1" x14ac:dyDescent="0.2">
      <c r="B9826" s="1148" t="s">
        <v>10565</v>
      </c>
      <c r="C9826" s="1150">
        <v>63122896.139151201</v>
      </c>
      <c r="D9826" s="1150">
        <v>2768651.8327923906</v>
      </c>
      <c r="E9826" s="1150">
        <v>8470128.9056631848</v>
      </c>
      <c r="F9826" s="1149">
        <v>74361676.877606779</v>
      </c>
    </row>
    <row r="9827" spans="2:6" ht="12.95" customHeight="1" x14ac:dyDescent="0.2">
      <c r="B9827" s="1155" t="s">
        <v>10566</v>
      </c>
      <c r="C9827" s="1156">
        <v>53021837.044111207</v>
      </c>
      <c r="D9827" s="1156">
        <v>3289776.9959335793</v>
      </c>
      <c r="E9827" s="1156">
        <v>10156104.478406932</v>
      </c>
      <c r="F9827" s="1157">
        <v>66467718.51845172</v>
      </c>
    </row>
    <row r="9828" spans="2:6" ht="12.95" customHeight="1" x14ac:dyDescent="0.2">
      <c r="B9828" s="1148" t="s">
        <v>10567</v>
      </c>
      <c r="C9828" s="1150">
        <v>37179398.052184172</v>
      </c>
      <c r="D9828" s="1150">
        <v>3332669.4948705658</v>
      </c>
      <c r="E9828" s="1150">
        <v>13444047.999519357</v>
      </c>
      <c r="F9828" s="1149">
        <v>53956115.546574093</v>
      </c>
    </row>
    <row r="9829" spans="2:6" ht="12.95" customHeight="1" x14ac:dyDescent="0.2">
      <c r="B9829" s="1155" t="s">
        <v>10568</v>
      </c>
      <c r="C9829" s="1156">
        <v>48630699.359180525</v>
      </c>
      <c r="D9829" s="1156">
        <v>3288539.9889219818</v>
      </c>
      <c r="E9829" s="1156">
        <v>38419378.59819831</v>
      </c>
      <c r="F9829" s="1157">
        <v>90338617.94630082</v>
      </c>
    </row>
    <row r="9830" spans="2:6" ht="12.95" customHeight="1" x14ac:dyDescent="0.2">
      <c r="B9830" s="1148" t="s">
        <v>10569</v>
      </c>
      <c r="C9830" s="1150">
        <v>44936868.568938017</v>
      </c>
      <c r="D9830" s="1150">
        <v>3028078.0939686107</v>
      </c>
      <c r="E9830" s="1150">
        <v>20555217.760670543</v>
      </c>
      <c r="F9830" s="1149">
        <v>68520164.42357716</v>
      </c>
    </row>
    <row r="9831" spans="2:6" ht="12.95" customHeight="1" x14ac:dyDescent="0.2">
      <c r="B9831" s="1155" t="s">
        <v>10570</v>
      </c>
      <c r="C9831" s="1156">
        <v>41031895.009362221</v>
      </c>
      <c r="D9831" s="1156">
        <v>1078483.1246801859</v>
      </c>
      <c r="E9831" s="1156">
        <v>42085536.162339248</v>
      </c>
      <c r="F9831" s="1157">
        <v>84195914.296381652</v>
      </c>
    </row>
    <row r="9832" spans="2:6" ht="12.95" customHeight="1" x14ac:dyDescent="0.2">
      <c r="B9832" s="1148" t="s">
        <v>10571</v>
      </c>
      <c r="C9832" s="1150">
        <v>332098865.14057475</v>
      </c>
      <c r="D9832" s="1150">
        <v>10256399.112010762</v>
      </c>
      <c r="E9832" s="1150">
        <v>160183140.67830536</v>
      </c>
      <c r="F9832" s="1149">
        <v>502538404.93089092</v>
      </c>
    </row>
    <row r="9833" spans="2:6" ht="12.95" customHeight="1" x14ac:dyDescent="0.2">
      <c r="B9833" s="1155" t="s">
        <v>10572</v>
      </c>
      <c r="C9833" s="1156">
        <v>569464275.11599016</v>
      </c>
      <c r="D9833" s="1156">
        <v>18946358.98467391</v>
      </c>
      <c r="E9833" s="1156">
        <v>228888000.32306737</v>
      </c>
      <c r="F9833" s="1157">
        <v>817298634.42373133</v>
      </c>
    </row>
    <row r="9834" spans="2:6" ht="12.95" customHeight="1" x14ac:dyDescent="0.2">
      <c r="B9834" s="1148" t="s">
        <v>10573</v>
      </c>
      <c r="C9834" s="1150">
        <v>51336678.71528139</v>
      </c>
      <c r="D9834" s="1150">
        <v>1876784.1612337579</v>
      </c>
      <c r="E9834" s="1150">
        <v>8089370.6708034603</v>
      </c>
      <c r="F9834" s="1149">
        <v>61302833.547318608</v>
      </c>
    </row>
    <row r="9835" spans="2:6" ht="12.95" customHeight="1" x14ac:dyDescent="0.2">
      <c r="B9835" s="1155" t="s">
        <v>10574</v>
      </c>
      <c r="C9835" s="1156">
        <v>35208503.249565676</v>
      </c>
      <c r="D9835" s="1156">
        <v>1223989.6703698426</v>
      </c>
      <c r="E9835" s="1156">
        <v>6572735.3144996427</v>
      </c>
      <c r="F9835" s="1157">
        <v>43005228.234435156</v>
      </c>
    </row>
    <row r="9836" spans="2:6" ht="12.95" customHeight="1" x14ac:dyDescent="0.2">
      <c r="B9836" s="1148" t="s">
        <v>10575</v>
      </c>
      <c r="C9836" s="1150">
        <v>111719114.79885049</v>
      </c>
      <c r="D9836" s="1150">
        <v>3535193.433513348</v>
      </c>
      <c r="E9836" s="1150">
        <v>68217173.326906487</v>
      </c>
      <c r="F9836" s="1149">
        <v>183471481.55927032</v>
      </c>
    </row>
    <row r="9837" spans="2:6" ht="12.95" customHeight="1" x14ac:dyDescent="0.2">
      <c r="B9837" s="1155" t="s">
        <v>10576</v>
      </c>
      <c r="C9837" s="1156">
        <v>963299939.75123143</v>
      </c>
      <c r="D9837" s="1156">
        <v>27220152.300749559</v>
      </c>
      <c r="E9837" s="1156">
        <v>139673768.52100715</v>
      </c>
      <c r="F9837" s="1157">
        <v>1130193860.572988</v>
      </c>
    </row>
    <row r="9838" spans="2:6" ht="12.95" customHeight="1" x14ac:dyDescent="0.2">
      <c r="B9838" s="1148" t="s">
        <v>10577</v>
      </c>
      <c r="C9838" s="1150">
        <v>1771520254.8061774</v>
      </c>
      <c r="D9838" s="1150">
        <v>32755471.001594834</v>
      </c>
      <c r="E9838" s="1150">
        <v>478548152.03717577</v>
      </c>
      <c r="F9838" s="1149">
        <v>2282823877.8449478</v>
      </c>
    </row>
    <row r="9839" spans="2:6" ht="12.95" customHeight="1" x14ac:dyDescent="0.2">
      <c r="B9839" s="1155" t="s">
        <v>10578</v>
      </c>
      <c r="C9839" s="1156">
        <v>74456.331150709695</v>
      </c>
      <c r="D9839" s="1156">
        <v>4746.6548119401577</v>
      </c>
      <c r="E9839" s="1156">
        <v>0</v>
      </c>
      <c r="F9839" s="1157">
        <v>79202.985962649851</v>
      </c>
    </row>
    <row r="9840" spans="2:6" ht="12.95" customHeight="1" x14ac:dyDescent="0.2">
      <c r="B9840" s="1148" t="s">
        <v>10579</v>
      </c>
      <c r="C9840" s="1150">
        <v>20115298.26150576</v>
      </c>
      <c r="D9840" s="1150">
        <v>472723.66786185838</v>
      </c>
      <c r="E9840" s="1150">
        <v>9237511.3389844503</v>
      </c>
      <c r="F9840" s="1149">
        <v>29825533.268352069</v>
      </c>
    </row>
    <row r="9841" spans="2:6" ht="12.95" customHeight="1" x14ac:dyDescent="0.2">
      <c r="B9841" s="1155" t="s">
        <v>10580</v>
      </c>
      <c r="C9841" s="1156">
        <v>463363591.10631484</v>
      </c>
      <c r="D9841" s="1156">
        <v>14968575.949453292</v>
      </c>
      <c r="E9841" s="1156">
        <v>359564698.77029246</v>
      </c>
      <c r="F9841" s="1157">
        <v>837896865.82606053</v>
      </c>
    </row>
    <row r="9842" spans="2:6" ht="12.95" customHeight="1" x14ac:dyDescent="0.2">
      <c r="B9842" s="1148" t="s">
        <v>10581</v>
      </c>
      <c r="C9842" s="1150">
        <v>37707735.782083891</v>
      </c>
      <c r="D9842" s="1150">
        <v>1265055.4263943553</v>
      </c>
      <c r="E9842" s="1150">
        <v>6303040.7545382641</v>
      </c>
      <c r="F9842" s="1149">
        <v>45275831.96301651</v>
      </c>
    </row>
    <row r="9843" spans="2:6" ht="12.95" customHeight="1" x14ac:dyDescent="0.2">
      <c r="B9843" s="1155" t="s">
        <v>10582</v>
      </c>
      <c r="C9843" s="1156">
        <v>44302478.647805214</v>
      </c>
      <c r="D9843" s="1156">
        <v>1637998.6565882475</v>
      </c>
      <c r="E9843" s="1156">
        <v>3129599.8749366272</v>
      </c>
      <c r="F9843" s="1157">
        <v>49070077.179330088</v>
      </c>
    </row>
    <row r="9844" spans="2:6" ht="12.95" customHeight="1" x14ac:dyDescent="0.2">
      <c r="B9844" s="1148" t="s">
        <v>10583</v>
      </c>
      <c r="C9844" s="1150">
        <v>474947457.65235257</v>
      </c>
      <c r="D9844" s="1150">
        <v>16017903.10654621</v>
      </c>
      <c r="E9844" s="1150">
        <v>172730375.73265189</v>
      </c>
      <c r="F9844" s="1149">
        <v>663695736.49155068</v>
      </c>
    </row>
    <row r="9845" spans="2:6" ht="12.95" customHeight="1" x14ac:dyDescent="0.2">
      <c r="B9845" s="1155" t="s">
        <v>10584</v>
      </c>
      <c r="C9845" s="1156">
        <v>290486705.29213393</v>
      </c>
      <c r="D9845" s="1156">
        <v>2827165.1412013993</v>
      </c>
      <c r="E9845" s="1156">
        <v>20459679.355384946</v>
      </c>
      <c r="F9845" s="1157">
        <v>313773549.78872025</v>
      </c>
    </row>
    <row r="9846" spans="2:6" ht="12.95" customHeight="1" x14ac:dyDescent="0.2">
      <c r="B9846" s="1148" t="s">
        <v>10585</v>
      </c>
      <c r="C9846" s="1150">
        <v>276437674.79314524</v>
      </c>
      <c r="D9846" s="1150">
        <v>13342789.141153941</v>
      </c>
      <c r="E9846" s="1150">
        <v>103078488.09166363</v>
      </c>
      <c r="F9846" s="1149">
        <v>392858952.02596283</v>
      </c>
    </row>
    <row r="9847" spans="2:6" ht="12.95" customHeight="1" x14ac:dyDescent="0.2">
      <c r="B9847" s="1155" t="s">
        <v>10586</v>
      </c>
      <c r="C9847" s="1156">
        <v>1097187808.9703343</v>
      </c>
      <c r="D9847" s="1156">
        <v>36115009.43946147</v>
      </c>
      <c r="E9847" s="1156">
        <v>311612708.42932898</v>
      </c>
      <c r="F9847" s="1157">
        <v>1444915526.8391247</v>
      </c>
    </row>
    <row r="9848" spans="2:6" ht="12.95" customHeight="1" x14ac:dyDescent="0.2">
      <c r="B9848" s="1148" t="s">
        <v>10587</v>
      </c>
      <c r="C9848" s="1150">
        <v>186965.06770501088</v>
      </c>
      <c r="D9848" s="1150">
        <v>0</v>
      </c>
      <c r="E9848" s="1150">
        <v>0</v>
      </c>
      <c r="F9848" s="1149">
        <v>186965.06770501088</v>
      </c>
    </row>
    <row r="9849" spans="2:6" ht="12.95" customHeight="1" x14ac:dyDescent="0.2">
      <c r="B9849" s="1155" t="s">
        <v>10588</v>
      </c>
      <c r="C9849" s="1156">
        <v>266191549.48833543</v>
      </c>
      <c r="D9849" s="1156">
        <v>10474155.497459143</v>
      </c>
      <c r="E9849" s="1156">
        <v>101091689.08037263</v>
      </c>
      <c r="F9849" s="1157">
        <v>377757394.06616718</v>
      </c>
    </row>
    <row r="9850" spans="2:6" ht="12.95" customHeight="1" x14ac:dyDescent="0.2">
      <c r="B9850" s="1148" t="s">
        <v>10589</v>
      </c>
      <c r="C9850" s="1150">
        <v>77145001.470417619</v>
      </c>
      <c r="D9850" s="1150">
        <v>2566847.0842726324</v>
      </c>
      <c r="E9850" s="1150">
        <v>16768850.138965996</v>
      </c>
      <c r="F9850" s="1149">
        <v>96480698.693656251</v>
      </c>
    </row>
    <row r="9851" spans="2:6" ht="12.95" customHeight="1" x14ac:dyDescent="0.2">
      <c r="B9851" s="1155" t="s">
        <v>10590</v>
      </c>
      <c r="C9851" s="1156">
        <v>124466533.23574892</v>
      </c>
      <c r="D9851" s="1156">
        <v>3026539.0271053473</v>
      </c>
      <c r="E9851" s="1156">
        <v>30465184.682043917</v>
      </c>
      <c r="F9851" s="1157">
        <v>157958256.94489819</v>
      </c>
    </row>
    <row r="9852" spans="2:6" ht="12.95" customHeight="1" x14ac:dyDescent="0.2">
      <c r="B9852" s="1148" t="s">
        <v>10591</v>
      </c>
      <c r="C9852" s="1150">
        <v>42640261.660861321</v>
      </c>
      <c r="D9852" s="1150">
        <v>2029842.2032151364</v>
      </c>
      <c r="E9852" s="1150">
        <v>9091399.1925212927</v>
      </c>
      <c r="F9852" s="1149">
        <v>53761503.056597754</v>
      </c>
    </row>
    <row r="9853" spans="2:6" ht="12.95" customHeight="1" x14ac:dyDescent="0.2">
      <c r="B9853" s="1155" t="s">
        <v>10592</v>
      </c>
      <c r="C9853" s="1156">
        <v>61455046.84671437</v>
      </c>
      <c r="D9853" s="1156">
        <v>3719852.6895002774</v>
      </c>
      <c r="E9853" s="1156">
        <v>17799895.630053747</v>
      </c>
      <c r="F9853" s="1157">
        <v>82974795.166268393</v>
      </c>
    </row>
    <row r="9854" spans="2:6" ht="12.95" customHeight="1" x14ac:dyDescent="0.2">
      <c r="B9854" s="1148" t="s">
        <v>10593</v>
      </c>
      <c r="C9854" s="1150">
        <v>18548693.094637323</v>
      </c>
      <c r="D9854" s="1150">
        <v>555473.68341668195</v>
      </c>
      <c r="E9854" s="1150">
        <v>2619908.258186738</v>
      </c>
      <c r="F9854" s="1149">
        <v>21724075.036240745</v>
      </c>
    </row>
    <row r="9855" spans="2:6" ht="12.95" customHeight="1" x14ac:dyDescent="0.2">
      <c r="B9855" s="1155" t="s">
        <v>10594</v>
      </c>
      <c r="C9855" s="1156">
        <v>126189469.22337292</v>
      </c>
      <c r="D9855" s="1156">
        <v>5232151.2963868724</v>
      </c>
      <c r="E9855" s="1156">
        <v>32217508.16677301</v>
      </c>
      <c r="F9855" s="1157">
        <v>163639128.6865328</v>
      </c>
    </row>
    <row r="9856" spans="2:6" ht="12.95" customHeight="1" x14ac:dyDescent="0.2">
      <c r="B9856" s="1148" t="s">
        <v>10595</v>
      </c>
      <c r="C9856" s="1150">
        <v>55376140.740164481</v>
      </c>
      <c r="D9856" s="1150">
        <v>1938950.9554677131</v>
      </c>
      <c r="E9856" s="1150">
        <v>13328275.161200533</v>
      </c>
      <c r="F9856" s="1149">
        <v>70643366.856832728</v>
      </c>
    </row>
    <row r="9857" spans="2:6" ht="12.95" customHeight="1" x14ac:dyDescent="0.2">
      <c r="B9857" s="1155" t="s">
        <v>10596</v>
      </c>
      <c r="C9857" s="1156">
        <v>3803444521.7734218</v>
      </c>
      <c r="D9857" s="1156">
        <v>61790729.7186279</v>
      </c>
      <c r="E9857" s="1156">
        <v>471403590.75341845</v>
      </c>
      <c r="F9857" s="1157">
        <v>4336638842.2454681</v>
      </c>
    </row>
    <row r="9858" spans="2:6" ht="12.95" customHeight="1" x14ac:dyDescent="0.2">
      <c r="B9858" s="1148" t="s">
        <v>10597</v>
      </c>
      <c r="C9858" s="1150">
        <v>0</v>
      </c>
      <c r="D9858" s="1150">
        <v>0</v>
      </c>
      <c r="E9858" s="1150">
        <v>24257.205488349635</v>
      </c>
      <c r="F9858" s="1149">
        <v>24257.205488349635</v>
      </c>
    </row>
    <row r="9859" spans="2:6" ht="12.95" customHeight="1" x14ac:dyDescent="0.2">
      <c r="B9859" s="1155" t="s">
        <v>10598</v>
      </c>
      <c r="C9859" s="1156">
        <v>260897319.69826689</v>
      </c>
      <c r="D9859" s="1156">
        <v>15009454.716045821</v>
      </c>
      <c r="E9859" s="1156">
        <v>134988590.03251466</v>
      </c>
      <c r="F9859" s="1157">
        <v>410895364.44682741</v>
      </c>
    </row>
    <row r="9860" spans="2:6" ht="12.95" customHeight="1" x14ac:dyDescent="0.2">
      <c r="B9860" s="1148" t="s">
        <v>10599</v>
      </c>
      <c r="C9860" s="1150">
        <v>279351774.70587575</v>
      </c>
      <c r="D9860" s="1150">
        <v>8014280.7520846827</v>
      </c>
      <c r="E9860" s="1150">
        <v>97043953.959066182</v>
      </c>
      <c r="F9860" s="1149">
        <v>384410009.41702664</v>
      </c>
    </row>
    <row r="9861" spans="2:6" ht="12.95" customHeight="1" x14ac:dyDescent="0.2">
      <c r="B9861" s="1155" t="s">
        <v>10600</v>
      </c>
      <c r="C9861" s="1156">
        <v>229923348.56626692</v>
      </c>
      <c r="D9861" s="1156">
        <v>7890997.181196386</v>
      </c>
      <c r="E9861" s="1156">
        <v>123203668.66899554</v>
      </c>
      <c r="F9861" s="1157">
        <v>361018014.41645885</v>
      </c>
    </row>
    <row r="9862" spans="2:6" ht="12.95" customHeight="1" x14ac:dyDescent="0.2">
      <c r="B9862" s="1148" t="s">
        <v>10601</v>
      </c>
      <c r="C9862" s="1150">
        <v>264608047.40498802</v>
      </c>
      <c r="D9862" s="1150">
        <v>9201059.5254894048</v>
      </c>
      <c r="E9862" s="1150">
        <v>87134856.538160369</v>
      </c>
      <c r="F9862" s="1149">
        <v>360943963.46863782</v>
      </c>
    </row>
    <row r="9863" spans="2:6" ht="12.95" customHeight="1" x14ac:dyDescent="0.2">
      <c r="B9863" s="1155" t="s">
        <v>10602</v>
      </c>
      <c r="C9863" s="1156">
        <v>22018468.024904154</v>
      </c>
      <c r="D9863" s="1156">
        <v>1334255.9000314579</v>
      </c>
      <c r="E9863" s="1156">
        <v>4824643.2379003856</v>
      </c>
      <c r="F9863" s="1157">
        <v>28177367.162836</v>
      </c>
    </row>
    <row r="9864" spans="2:6" ht="12.95" customHeight="1" x14ac:dyDescent="0.2">
      <c r="B9864" s="1148" t="s">
        <v>10603</v>
      </c>
      <c r="C9864" s="1150">
        <v>52716730.934358925</v>
      </c>
      <c r="D9864" s="1150">
        <v>1383218.363606744</v>
      </c>
      <c r="E9864" s="1150">
        <v>4065910.8427268299</v>
      </c>
      <c r="F9864" s="1149">
        <v>58165860.140692495</v>
      </c>
    </row>
    <row r="9865" spans="2:6" ht="12.95" customHeight="1" x14ac:dyDescent="0.2">
      <c r="B9865" s="1155" t="s">
        <v>10604</v>
      </c>
      <c r="C9865" s="1156">
        <v>146467829.59756485</v>
      </c>
      <c r="D9865" s="1156">
        <v>5455186.5373382168</v>
      </c>
      <c r="E9865" s="1156">
        <v>6142080.5081840977</v>
      </c>
      <c r="F9865" s="1157">
        <v>158065096.64308718</v>
      </c>
    </row>
    <row r="9866" spans="2:6" ht="12.95" customHeight="1" x14ac:dyDescent="0.2">
      <c r="B9866" s="1148" t="s">
        <v>10605</v>
      </c>
      <c r="C9866" s="1150">
        <v>391547025.37883759</v>
      </c>
      <c r="D9866" s="1150">
        <v>10355963.79264183</v>
      </c>
      <c r="E9866" s="1150">
        <v>88662221.051091671</v>
      </c>
      <c r="F9866" s="1149">
        <v>490565210.22257107</v>
      </c>
    </row>
    <row r="9867" spans="2:6" ht="12.95" customHeight="1" x14ac:dyDescent="0.2">
      <c r="B9867" s="1155" t="s">
        <v>10606</v>
      </c>
      <c r="C9867" s="1156">
        <v>294651039.65099472</v>
      </c>
      <c r="D9867" s="1156">
        <v>6722169.3932622718</v>
      </c>
      <c r="E9867" s="1156">
        <v>64166778.869648397</v>
      </c>
      <c r="F9867" s="1157">
        <v>365539987.91390538</v>
      </c>
    </row>
    <row r="9868" spans="2:6" ht="12.95" customHeight="1" x14ac:dyDescent="0.2">
      <c r="B9868" s="1148" t="s">
        <v>10607</v>
      </c>
      <c r="C9868" s="1150">
        <v>212228293.18707335</v>
      </c>
      <c r="D9868" s="1150">
        <v>13748541.824760068</v>
      </c>
      <c r="E9868" s="1150">
        <v>219012047.36127603</v>
      </c>
      <c r="F9868" s="1149">
        <v>444988882.37310946</v>
      </c>
    </row>
    <row r="9869" spans="2:6" ht="12.95" customHeight="1" x14ac:dyDescent="0.2">
      <c r="B9869" s="1155" t="s">
        <v>10608</v>
      </c>
      <c r="C9869" s="1156">
        <v>483291512.18020159</v>
      </c>
      <c r="D9869" s="1156">
        <v>13673127.548460061</v>
      </c>
      <c r="E9869" s="1156">
        <v>607986273.17179418</v>
      </c>
      <c r="F9869" s="1157">
        <v>1104950912.900456</v>
      </c>
    </row>
    <row r="9870" spans="2:6" ht="12.95" customHeight="1" x14ac:dyDescent="0.2">
      <c r="B9870" s="1148" t="s">
        <v>10609</v>
      </c>
      <c r="C9870" s="1150">
        <v>273869480.86166435</v>
      </c>
      <c r="D9870" s="1150">
        <v>8687485.8586399462</v>
      </c>
      <c r="E9870" s="1150">
        <v>165797787.13232082</v>
      </c>
      <c r="F9870" s="1149">
        <v>448354753.85262513</v>
      </c>
    </row>
    <row r="9871" spans="2:6" ht="12.95" customHeight="1" x14ac:dyDescent="0.2">
      <c r="B9871" s="1155" t="s">
        <v>10610</v>
      </c>
      <c r="C9871" s="1156">
        <v>83508819.810928002</v>
      </c>
      <c r="D9871" s="1156">
        <v>3807119.2190276738</v>
      </c>
      <c r="E9871" s="1156">
        <v>39132068.759164527</v>
      </c>
      <c r="F9871" s="1157">
        <v>126448007.7891202</v>
      </c>
    </row>
    <row r="9872" spans="2:6" ht="12.95" customHeight="1" x14ac:dyDescent="0.2">
      <c r="B9872" s="1148" t="s">
        <v>10611</v>
      </c>
      <c r="C9872" s="1150">
        <v>55356633.730896197</v>
      </c>
      <c r="D9872" s="1150">
        <v>2301998.1295688339</v>
      </c>
      <c r="E9872" s="1150">
        <v>79506534.611081183</v>
      </c>
      <c r="F9872" s="1149">
        <v>137165166.47154623</v>
      </c>
    </row>
    <row r="9873" spans="2:6" ht="12.95" customHeight="1" x14ac:dyDescent="0.2">
      <c r="B9873" s="1155" t="s">
        <v>10612</v>
      </c>
      <c r="C9873" s="1156">
        <v>24863743.911977038</v>
      </c>
      <c r="D9873" s="1156">
        <v>933077.26560775179</v>
      </c>
      <c r="E9873" s="1156">
        <v>16660408.010811931</v>
      </c>
      <c r="F9873" s="1157">
        <v>42457229.188396722</v>
      </c>
    </row>
    <row r="9874" spans="2:6" ht="12.95" customHeight="1" x14ac:dyDescent="0.2">
      <c r="B9874" s="1148" t="s">
        <v>10613</v>
      </c>
      <c r="C9874" s="1150">
        <v>45205982.872857265</v>
      </c>
      <c r="D9874" s="1150">
        <v>1404290.6342112662</v>
      </c>
      <c r="E9874" s="1150">
        <v>73809319.965972751</v>
      </c>
      <c r="F9874" s="1149">
        <v>120419593.47304128</v>
      </c>
    </row>
    <row r="9875" spans="2:6" ht="12.95" customHeight="1" x14ac:dyDescent="0.2">
      <c r="B9875" s="1155" t="s">
        <v>10614</v>
      </c>
      <c r="C9875" s="1156">
        <v>557143126.04359496</v>
      </c>
      <c r="D9875" s="1156">
        <v>15460645.831624426</v>
      </c>
      <c r="E9875" s="1156">
        <v>156744770.49758667</v>
      </c>
      <c r="F9875" s="1157">
        <v>729348542.37280607</v>
      </c>
    </row>
    <row r="9876" spans="2:6" ht="12.95" customHeight="1" x14ac:dyDescent="0.2">
      <c r="B9876" s="1148" t="s">
        <v>10615</v>
      </c>
      <c r="C9876" s="1150">
        <v>157006147.92148441</v>
      </c>
      <c r="D9876" s="1150">
        <v>5793177.1275532776</v>
      </c>
      <c r="E9876" s="1150">
        <v>43415392.840668879</v>
      </c>
      <c r="F9876" s="1149">
        <v>206214717.88970658</v>
      </c>
    </row>
    <row r="9877" spans="2:6" ht="12.95" customHeight="1" x14ac:dyDescent="0.2">
      <c r="B9877" s="1155" t="s">
        <v>10616</v>
      </c>
      <c r="C9877" s="1156">
        <v>183500512.96032292</v>
      </c>
      <c r="D9877" s="1156">
        <v>8167439.4806832867</v>
      </c>
      <c r="E9877" s="1156">
        <v>35860846.020753458</v>
      </c>
      <c r="F9877" s="1157">
        <v>227528798.46175969</v>
      </c>
    </row>
    <row r="9878" spans="2:6" ht="12.95" customHeight="1" x14ac:dyDescent="0.2">
      <c r="B9878" s="1148" t="s">
        <v>10617</v>
      </c>
      <c r="C9878" s="1150">
        <v>63976533.854594931</v>
      </c>
      <c r="D9878" s="1150">
        <v>3141523.1439739806</v>
      </c>
      <c r="E9878" s="1150">
        <v>18319685.809337221</v>
      </c>
      <c r="F9878" s="1149">
        <v>85437742.807906121</v>
      </c>
    </row>
    <row r="9879" spans="2:6" ht="12.95" customHeight="1" x14ac:dyDescent="0.2">
      <c r="B9879" s="1155" t="s">
        <v>10618</v>
      </c>
      <c r="C9879" s="1156">
        <v>43804088.298331447</v>
      </c>
      <c r="D9879" s="1156">
        <v>2062191.374948631</v>
      </c>
      <c r="E9879" s="1156">
        <v>18236085.838145565</v>
      </c>
      <c r="F9879" s="1157">
        <v>64102365.511425644</v>
      </c>
    </row>
    <row r="9880" spans="2:6" ht="12.95" customHeight="1" x14ac:dyDescent="0.2">
      <c r="B9880" s="1148" t="s">
        <v>10619</v>
      </c>
      <c r="C9880" s="1150">
        <v>302619927.68369126</v>
      </c>
      <c r="D9880" s="1150">
        <v>8494124.4021644555</v>
      </c>
      <c r="E9880" s="1150">
        <v>67987743.754198685</v>
      </c>
      <c r="F9880" s="1149">
        <v>379101795.84005439</v>
      </c>
    </row>
    <row r="9881" spans="2:6" ht="12.95" customHeight="1" x14ac:dyDescent="0.2">
      <c r="B9881" s="1155" t="s">
        <v>10620</v>
      </c>
      <c r="C9881" s="1156">
        <v>347435770.37118328</v>
      </c>
      <c r="D9881" s="1156">
        <v>11040546.486943278</v>
      </c>
      <c r="E9881" s="1156">
        <v>97829431.843463838</v>
      </c>
      <c r="F9881" s="1157">
        <v>456305748.70159042</v>
      </c>
    </row>
    <row r="9882" spans="2:6" ht="12.95" customHeight="1" x14ac:dyDescent="0.2">
      <c r="B9882" s="1148" t="s">
        <v>10621</v>
      </c>
      <c r="C9882" s="1150">
        <v>345045337.49599248</v>
      </c>
      <c r="D9882" s="1150">
        <v>7929560.1555927824</v>
      </c>
      <c r="E9882" s="1150">
        <v>22651297.327606566</v>
      </c>
      <c r="F9882" s="1149">
        <v>375626194.97919184</v>
      </c>
    </row>
    <row r="9883" spans="2:6" ht="12.95" customHeight="1" x14ac:dyDescent="0.2">
      <c r="B9883" s="1155" t="s">
        <v>10622</v>
      </c>
      <c r="C9883" s="1156">
        <v>161811191.37349454</v>
      </c>
      <c r="D9883" s="1156">
        <v>4860430.6894021165</v>
      </c>
      <c r="E9883" s="1156">
        <v>57624395.345858641</v>
      </c>
      <c r="F9883" s="1157">
        <v>224296017.40875527</v>
      </c>
    </row>
    <row r="9884" spans="2:6" ht="12.95" customHeight="1" x14ac:dyDescent="0.2">
      <c r="B9884" s="1148" t="s">
        <v>10623</v>
      </c>
      <c r="C9884" s="1150">
        <v>111147367.10466366</v>
      </c>
      <c r="D9884" s="1150">
        <v>4007140.3760423413</v>
      </c>
      <c r="E9884" s="1150">
        <v>12733586.254328717</v>
      </c>
      <c r="F9884" s="1149">
        <v>127888093.7350347</v>
      </c>
    </row>
    <row r="9885" spans="2:6" ht="12.95" customHeight="1" x14ac:dyDescent="0.2">
      <c r="B9885" s="1155" t="s">
        <v>10624</v>
      </c>
      <c r="C9885" s="1156">
        <v>527506758.77951807</v>
      </c>
      <c r="D9885" s="1156">
        <v>13080773.795534847</v>
      </c>
      <c r="E9885" s="1156">
        <v>165285102.05166295</v>
      </c>
      <c r="F9885" s="1157">
        <v>705872634.62671578</v>
      </c>
    </row>
    <row r="9886" spans="2:6" ht="12.95" customHeight="1" x14ac:dyDescent="0.2">
      <c r="B9886" s="1148" t="s">
        <v>10625</v>
      </c>
      <c r="C9886" s="1150">
        <v>177373251.45051637</v>
      </c>
      <c r="D9886" s="1150">
        <v>4944216.3387340931</v>
      </c>
      <c r="E9886" s="1150">
        <v>10516082.109779544</v>
      </c>
      <c r="F9886" s="1149">
        <v>192833549.89903</v>
      </c>
    </row>
    <row r="9887" spans="2:6" ht="12.95" customHeight="1" x14ac:dyDescent="0.2">
      <c r="B9887" s="1155" t="s">
        <v>10626</v>
      </c>
      <c r="C9887" s="1156">
        <v>257284264.41119146</v>
      </c>
      <c r="D9887" s="1156">
        <v>8877855.4842036683</v>
      </c>
      <c r="E9887" s="1156">
        <v>60387722.415559448</v>
      </c>
      <c r="F9887" s="1157">
        <v>326549842.31095457</v>
      </c>
    </row>
    <row r="9888" spans="2:6" ht="12.95" customHeight="1" x14ac:dyDescent="0.2">
      <c r="B9888" s="1148" t="s">
        <v>10627</v>
      </c>
      <c r="C9888" s="1150">
        <v>135056091.80232394</v>
      </c>
      <c r="D9888" s="1150">
        <v>3854427.5453200117</v>
      </c>
      <c r="E9888" s="1150">
        <v>19941373.89309806</v>
      </c>
      <c r="F9888" s="1149">
        <v>158851893.240742</v>
      </c>
    </row>
    <row r="9889" spans="2:6" ht="12.95" customHeight="1" x14ac:dyDescent="0.2">
      <c r="B9889" s="1155" t="s">
        <v>10628</v>
      </c>
      <c r="C9889" s="1156">
        <v>96004707.726909533</v>
      </c>
      <c r="D9889" s="1156">
        <v>7966238.8518668655</v>
      </c>
      <c r="E9889" s="1156">
        <v>10604728.915175639</v>
      </c>
      <c r="F9889" s="1157">
        <v>114575675.49395204</v>
      </c>
    </row>
    <row r="9890" spans="2:6" ht="12.95" customHeight="1" x14ac:dyDescent="0.2">
      <c r="B9890" s="1148" t="s">
        <v>10629</v>
      </c>
      <c r="C9890" s="1150">
        <v>41509954.109739475</v>
      </c>
      <c r="D9890" s="1150">
        <v>792087.23389066872</v>
      </c>
      <c r="E9890" s="1150">
        <v>5027289.5792798381</v>
      </c>
      <c r="F9890" s="1149">
        <v>47329330.922909983</v>
      </c>
    </row>
    <row r="9891" spans="2:6" ht="12.95" customHeight="1" x14ac:dyDescent="0.2">
      <c r="B9891" s="1155" t="s">
        <v>10630</v>
      </c>
      <c r="C9891" s="1156">
        <v>35717333.970197089</v>
      </c>
      <c r="D9891" s="1156">
        <v>796661.2830730842</v>
      </c>
      <c r="E9891" s="1156">
        <v>6894270.0808914853</v>
      </c>
      <c r="F9891" s="1157">
        <v>43408265.334161654</v>
      </c>
    </row>
    <row r="9892" spans="2:6" ht="12.95" customHeight="1" x14ac:dyDescent="0.2">
      <c r="B9892" s="1148" t="s">
        <v>10631</v>
      </c>
      <c r="C9892" s="1150">
        <v>73430839.431078643</v>
      </c>
      <c r="D9892" s="1150">
        <v>1802304.8320936784</v>
      </c>
      <c r="E9892" s="1150">
        <v>20592091.31432173</v>
      </c>
      <c r="F9892" s="1149">
        <v>95825235.577494055</v>
      </c>
    </row>
    <row r="9893" spans="2:6" ht="12.95" customHeight="1" x14ac:dyDescent="0.2">
      <c r="B9893" s="1155" t="s">
        <v>10632</v>
      </c>
      <c r="C9893" s="1156">
        <v>39363221.477097161</v>
      </c>
      <c r="D9893" s="1156">
        <v>1704998.4084489052</v>
      </c>
      <c r="E9893" s="1156">
        <v>5622223.0932293581</v>
      </c>
      <c r="F9893" s="1157">
        <v>46690442.978775427</v>
      </c>
    </row>
    <row r="9894" spans="2:6" ht="12.95" customHeight="1" x14ac:dyDescent="0.2">
      <c r="B9894" s="1148" t="s">
        <v>10633</v>
      </c>
      <c r="C9894" s="1150">
        <v>32611873.044010837</v>
      </c>
      <c r="D9894" s="1150">
        <v>1193337.7873266772</v>
      </c>
      <c r="E9894" s="1150">
        <v>3667224.2789170775</v>
      </c>
      <c r="F9894" s="1149">
        <v>37472435.110254586</v>
      </c>
    </row>
    <row r="9895" spans="2:6" ht="12.95" customHeight="1" x14ac:dyDescent="0.2">
      <c r="B9895" s="1155" t="s">
        <v>10634</v>
      </c>
      <c r="C9895" s="1156">
        <v>256991934.01877686</v>
      </c>
      <c r="D9895" s="1156">
        <v>11549344.731375882</v>
      </c>
      <c r="E9895" s="1156">
        <v>201457275.38867301</v>
      </c>
      <c r="F9895" s="1157">
        <v>469998554.13882577</v>
      </c>
    </row>
    <row r="9896" spans="2:6" ht="12.95" customHeight="1" x14ac:dyDescent="0.2">
      <c r="B9896" s="1148" t="s">
        <v>10635</v>
      </c>
      <c r="C9896" s="1150">
        <v>85899939.552642465</v>
      </c>
      <c r="D9896" s="1150">
        <v>4978291.5667628376</v>
      </c>
      <c r="E9896" s="1150">
        <v>18864656.635503948</v>
      </c>
      <c r="F9896" s="1149">
        <v>109742887.75490925</v>
      </c>
    </row>
    <row r="9897" spans="2:6" ht="12.95" customHeight="1" x14ac:dyDescent="0.2">
      <c r="B9897" s="1155" t="s">
        <v>10636</v>
      </c>
      <c r="C9897" s="1156">
        <v>42363179.705269121</v>
      </c>
      <c r="D9897" s="1156">
        <v>3460973.0128175532</v>
      </c>
      <c r="E9897" s="1156">
        <v>41449549.644136801</v>
      </c>
      <c r="F9897" s="1157">
        <v>87273702.362223476</v>
      </c>
    </row>
    <row r="9898" spans="2:6" ht="12.95" customHeight="1" x14ac:dyDescent="0.2">
      <c r="B9898" s="1148" t="s">
        <v>10637</v>
      </c>
      <c r="C9898" s="1150">
        <v>30864209.861539766</v>
      </c>
      <c r="D9898" s="1150">
        <v>1521346.0186342024</v>
      </c>
      <c r="E9898" s="1150">
        <v>12000423.248149248</v>
      </c>
      <c r="F9898" s="1149">
        <v>44385979.12832322</v>
      </c>
    </row>
    <row r="9899" spans="2:6" ht="12.95" customHeight="1" x14ac:dyDescent="0.2">
      <c r="B9899" s="1155" t="s">
        <v>10638</v>
      </c>
      <c r="C9899" s="1156">
        <v>79706189.363358289</v>
      </c>
      <c r="D9899" s="1156">
        <v>4678720.1129195699</v>
      </c>
      <c r="E9899" s="1156">
        <v>18562703.9138221</v>
      </c>
      <c r="F9899" s="1157">
        <v>102947613.39009996</v>
      </c>
    </row>
    <row r="9900" spans="2:6" ht="12.95" customHeight="1" x14ac:dyDescent="0.2">
      <c r="B9900" s="1148" t="s">
        <v>10639</v>
      </c>
      <c r="C9900" s="1150">
        <v>42142558.177911103</v>
      </c>
      <c r="D9900" s="1150">
        <v>2863699.9994508778</v>
      </c>
      <c r="E9900" s="1150">
        <v>15690198.345008466</v>
      </c>
      <c r="F9900" s="1149">
        <v>60696456.522370443</v>
      </c>
    </row>
    <row r="9901" spans="2:6" ht="12.95" customHeight="1" x14ac:dyDescent="0.2">
      <c r="B9901" s="1155" t="s">
        <v>10640</v>
      </c>
      <c r="C9901" s="1156">
        <v>106239018.92751451</v>
      </c>
      <c r="D9901" s="1156">
        <v>9642138.8279383313</v>
      </c>
      <c r="E9901" s="1156">
        <v>88968960.10171257</v>
      </c>
      <c r="F9901" s="1157">
        <v>204850117.8571654</v>
      </c>
    </row>
    <row r="9902" spans="2:6" ht="12.95" customHeight="1" x14ac:dyDescent="0.2">
      <c r="B9902" s="1148" t="s">
        <v>10641</v>
      </c>
      <c r="C9902" s="1150">
        <v>24301062.85590082</v>
      </c>
      <c r="D9902" s="1150">
        <v>1387634.1909620946</v>
      </c>
      <c r="E9902" s="1150">
        <v>6403251.8726060279</v>
      </c>
      <c r="F9902" s="1149">
        <v>32091948.919468943</v>
      </c>
    </row>
    <row r="9903" spans="2:6" ht="12.95" customHeight="1" x14ac:dyDescent="0.2">
      <c r="B9903" s="1155" t="s">
        <v>10642</v>
      </c>
      <c r="C9903" s="1156">
        <v>104964744.15306067</v>
      </c>
      <c r="D9903" s="1156">
        <v>3109087.6694257227</v>
      </c>
      <c r="E9903" s="1156">
        <v>19191946.122742027</v>
      </c>
      <c r="F9903" s="1157">
        <v>127265777.94522843</v>
      </c>
    </row>
    <row r="9904" spans="2:6" ht="12.95" customHeight="1" x14ac:dyDescent="0.2">
      <c r="B9904" s="1148" t="s">
        <v>10643</v>
      </c>
      <c r="C9904" s="1150">
        <v>128158852.91963969</v>
      </c>
      <c r="D9904" s="1150">
        <v>5258531.1900992924</v>
      </c>
      <c r="E9904" s="1150">
        <v>3676339644.1530352</v>
      </c>
      <c r="F9904" s="1149">
        <v>3809757028.262774</v>
      </c>
    </row>
    <row r="9905" spans="2:6" ht="12.95" customHeight="1" x14ac:dyDescent="0.2">
      <c r="B9905" s="1155" t="s">
        <v>10644</v>
      </c>
      <c r="C9905" s="1156">
        <v>99632736.704197824</v>
      </c>
      <c r="D9905" s="1156">
        <v>5107012.2149811769</v>
      </c>
      <c r="E9905" s="1156">
        <v>32866512.273242429</v>
      </c>
      <c r="F9905" s="1157">
        <v>137606261.19242144</v>
      </c>
    </row>
    <row r="9906" spans="2:6" ht="12.95" customHeight="1" x14ac:dyDescent="0.2">
      <c r="B9906" s="1148" t="s">
        <v>10645</v>
      </c>
      <c r="C9906" s="1150">
        <v>2219057204.8506055</v>
      </c>
      <c r="D9906" s="1150">
        <v>58047920.480400749</v>
      </c>
      <c r="E9906" s="1150">
        <v>1676148944.4688346</v>
      </c>
      <c r="F9906" s="1149">
        <v>3953254069.7998409</v>
      </c>
    </row>
    <row r="9907" spans="2:6" ht="12.95" customHeight="1" x14ac:dyDescent="0.2">
      <c r="B9907" s="1155" t="s">
        <v>10646</v>
      </c>
      <c r="C9907" s="1156">
        <v>183680609.36279255</v>
      </c>
      <c r="D9907" s="1156">
        <v>6908094.4238657244</v>
      </c>
      <c r="E9907" s="1156">
        <v>590215535.0496496</v>
      </c>
      <c r="F9907" s="1157">
        <v>780804238.83630788</v>
      </c>
    </row>
    <row r="9908" spans="2:6" ht="12.95" customHeight="1" x14ac:dyDescent="0.2">
      <c r="B9908" s="1148" t="s">
        <v>10647</v>
      </c>
      <c r="C9908" s="1150">
        <v>146944652.33819973</v>
      </c>
      <c r="D9908" s="1150">
        <v>4449542.9883176228</v>
      </c>
      <c r="E9908" s="1150">
        <v>20595085.911701627</v>
      </c>
      <c r="F9908" s="1149">
        <v>171989281.23821896</v>
      </c>
    </row>
    <row r="9909" spans="2:6" ht="12.95" customHeight="1" x14ac:dyDescent="0.2">
      <c r="B9909" s="1155" t="s">
        <v>10648</v>
      </c>
      <c r="C9909" s="1156">
        <v>239962177.55427492</v>
      </c>
      <c r="D9909" s="1156">
        <v>9664793.3168135006</v>
      </c>
      <c r="E9909" s="1156">
        <v>865491402.29726696</v>
      </c>
      <c r="F9909" s="1157">
        <v>1115118373.1683555</v>
      </c>
    </row>
    <row r="9910" spans="2:6" ht="12.95" customHeight="1" x14ac:dyDescent="0.2">
      <c r="B9910" s="1148" t="s">
        <v>10649</v>
      </c>
      <c r="C9910" s="1150">
        <v>56952636.784971736</v>
      </c>
      <c r="D9910" s="1150">
        <v>2825266.479276624</v>
      </c>
      <c r="E9910" s="1150">
        <v>48237638.824392155</v>
      </c>
      <c r="F9910" s="1149">
        <v>108015542.08864051</v>
      </c>
    </row>
    <row r="9911" spans="2:6" ht="12.95" customHeight="1" x14ac:dyDescent="0.2">
      <c r="B9911" s="1155" t="s">
        <v>10650</v>
      </c>
      <c r="C9911" s="1156">
        <v>127113991.56404498</v>
      </c>
      <c r="D9911" s="1156">
        <v>5387899.1094283499</v>
      </c>
      <c r="E9911" s="1156">
        <v>452418948.38774586</v>
      </c>
      <c r="F9911" s="1157">
        <v>584920839.06121922</v>
      </c>
    </row>
    <row r="9912" spans="2:6" ht="12.95" customHeight="1" x14ac:dyDescent="0.2">
      <c r="B9912" s="1148" t="s">
        <v>10651</v>
      </c>
      <c r="C9912" s="1150">
        <v>95449719.575896904</v>
      </c>
      <c r="D9912" s="1150">
        <v>3633032.0578491539</v>
      </c>
      <c r="E9912" s="1150">
        <v>29624448.450706623</v>
      </c>
      <c r="F9912" s="1149">
        <v>128707200.08445269</v>
      </c>
    </row>
    <row r="9913" spans="2:6" ht="12.95" customHeight="1" x14ac:dyDescent="0.2">
      <c r="B9913" s="1155" t="s">
        <v>10652</v>
      </c>
      <c r="C9913" s="1156">
        <v>51921064.753501192</v>
      </c>
      <c r="D9913" s="1156">
        <v>901993.86849077453</v>
      </c>
      <c r="E9913" s="1156">
        <v>10796925.428927286</v>
      </c>
      <c r="F9913" s="1157">
        <v>63619984.050919257</v>
      </c>
    </row>
    <row r="9914" spans="2:6" ht="12.95" customHeight="1" x14ac:dyDescent="0.2">
      <c r="B9914" s="1148" t="s">
        <v>10653</v>
      </c>
      <c r="C9914" s="1150">
        <v>50835815.646322921</v>
      </c>
      <c r="D9914" s="1150">
        <v>1857855.0771958379</v>
      </c>
      <c r="E9914" s="1150">
        <v>22986515.128115132</v>
      </c>
      <c r="F9914" s="1149">
        <v>75680185.851633891</v>
      </c>
    </row>
    <row r="9915" spans="2:6" ht="12.95" customHeight="1" x14ac:dyDescent="0.2">
      <c r="B9915" s="1155" t="s">
        <v>10654</v>
      </c>
      <c r="C9915" s="1156">
        <v>2764383891.3432956</v>
      </c>
      <c r="D9915" s="1156">
        <v>25781570.681472659</v>
      </c>
      <c r="E9915" s="1156">
        <v>354510399.40939635</v>
      </c>
      <c r="F9915" s="1157">
        <v>3144675861.4341645</v>
      </c>
    </row>
    <row r="9916" spans="2:6" ht="12.95" customHeight="1" x14ac:dyDescent="0.2">
      <c r="B9916" s="1148" t="s">
        <v>10655</v>
      </c>
      <c r="C9916" s="1150">
        <v>2675489900.614583</v>
      </c>
      <c r="D9916" s="1150">
        <v>34497407.014762096</v>
      </c>
      <c r="E9916" s="1150">
        <v>394267593.35838151</v>
      </c>
      <c r="F9916" s="1149">
        <v>3104254900.9877262</v>
      </c>
    </row>
    <row r="9917" spans="2:6" ht="12.95" customHeight="1" x14ac:dyDescent="0.2">
      <c r="B9917" s="1155" t="s">
        <v>10656</v>
      </c>
      <c r="C9917" s="1156">
        <v>617650709.20775115</v>
      </c>
      <c r="D9917" s="1156">
        <v>8394473.4187186323</v>
      </c>
      <c r="E9917" s="1156">
        <v>108169027.69811133</v>
      </c>
      <c r="F9917" s="1157">
        <v>734214210.32458103</v>
      </c>
    </row>
    <row r="9918" spans="2:6" ht="12.95" customHeight="1" x14ac:dyDescent="0.2">
      <c r="B9918" s="1148" t="s">
        <v>10657</v>
      </c>
      <c r="C9918" s="1150">
        <v>5552346948.8262615</v>
      </c>
      <c r="D9918" s="1150">
        <v>44077551.654096022</v>
      </c>
      <c r="E9918" s="1150">
        <v>1165714057.8255713</v>
      </c>
      <c r="F9918" s="1149">
        <v>6762138558.3059282</v>
      </c>
    </row>
    <row r="9919" spans="2:6" ht="12.95" customHeight="1" x14ac:dyDescent="0.2">
      <c r="B9919" s="1155" t="s">
        <v>10658</v>
      </c>
      <c r="C9919" s="1156">
        <v>6078411150.5330601</v>
      </c>
      <c r="D9919" s="1156">
        <v>69238346.188981697</v>
      </c>
      <c r="E9919" s="1156">
        <v>861719101.35831988</v>
      </c>
      <c r="F9919" s="1157">
        <v>7009368598.0803623</v>
      </c>
    </row>
    <row r="9920" spans="2:6" ht="12.95" customHeight="1" x14ac:dyDescent="0.2">
      <c r="B9920" s="1148" t="s">
        <v>10659</v>
      </c>
      <c r="C9920" s="1150">
        <v>1412129572.5929449</v>
      </c>
      <c r="D9920" s="1150">
        <v>15423621.924091291</v>
      </c>
      <c r="E9920" s="1150">
        <v>285330513.32011986</v>
      </c>
      <c r="F9920" s="1149">
        <v>1712883707.8371561</v>
      </c>
    </row>
    <row r="9921" spans="2:6" ht="12.95" customHeight="1" x14ac:dyDescent="0.2">
      <c r="B9921" s="1155" t="s">
        <v>10660</v>
      </c>
      <c r="C9921" s="1156">
        <v>1929239919.6723044</v>
      </c>
      <c r="D9921" s="1156">
        <v>56912189.821928069</v>
      </c>
      <c r="E9921" s="1156">
        <v>604454365.66413188</v>
      </c>
      <c r="F9921" s="1157">
        <v>2590606475.1583643</v>
      </c>
    </row>
    <row r="9922" spans="2:6" ht="12.95" customHeight="1" x14ac:dyDescent="0.2">
      <c r="B9922" s="1148" t="s">
        <v>10661</v>
      </c>
      <c r="C9922" s="1150">
        <v>307051178.37359625</v>
      </c>
      <c r="D9922" s="1150">
        <v>8960260.2884994335</v>
      </c>
      <c r="E9922" s="1150">
        <v>39775486.408300616</v>
      </c>
      <c r="F9922" s="1149">
        <v>355786925.0703963</v>
      </c>
    </row>
    <row r="9923" spans="2:6" ht="12.95" customHeight="1" x14ac:dyDescent="0.2">
      <c r="B9923" s="1155" t="s">
        <v>10662</v>
      </c>
      <c r="C9923" s="1156">
        <v>93975704.016400382</v>
      </c>
      <c r="D9923" s="1156">
        <v>2905182.8857467417</v>
      </c>
      <c r="E9923" s="1156">
        <v>30076546.316983934</v>
      </c>
      <c r="F9923" s="1157">
        <v>126957433.21913107</v>
      </c>
    </row>
    <row r="9924" spans="2:6" ht="12.95" customHeight="1" x14ac:dyDescent="0.2">
      <c r="B9924" s="1148" t="s">
        <v>10663</v>
      </c>
      <c r="C9924" s="1150">
        <v>75997659.629512265</v>
      </c>
      <c r="D9924" s="1150">
        <v>1430799.9821458289</v>
      </c>
      <c r="E9924" s="1150">
        <v>5930440.3926227326</v>
      </c>
      <c r="F9924" s="1149">
        <v>83358900.004280835</v>
      </c>
    </row>
    <row r="9925" spans="2:6" ht="12.95" customHeight="1" x14ac:dyDescent="0.2">
      <c r="B9925" s="1155" t="s">
        <v>10664</v>
      </c>
      <c r="C9925" s="1156">
        <v>1835511350.231071</v>
      </c>
      <c r="D9925" s="1156">
        <v>11788921.345156718</v>
      </c>
      <c r="E9925" s="1156">
        <v>285421254.38528776</v>
      </c>
      <c r="F9925" s="1157">
        <v>2132721525.9615154</v>
      </c>
    </row>
    <row r="9926" spans="2:6" ht="12.95" customHeight="1" x14ac:dyDescent="0.2">
      <c r="B9926" s="1148" t="s">
        <v>10665</v>
      </c>
      <c r="C9926" s="1150">
        <v>2363131579.3602767</v>
      </c>
      <c r="D9926" s="1150">
        <v>24712149.352342516</v>
      </c>
      <c r="E9926" s="1150">
        <v>112123647.13312599</v>
      </c>
      <c r="F9926" s="1149">
        <v>2499967375.8457451</v>
      </c>
    </row>
    <row r="9927" spans="2:6" ht="12.95" customHeight="1" x14ac:dyDescent="0.2">
      <c r="B9927" s="1155" t="s">
        <v>10666</v>
      </c>
      <c r="C9927" s="1156">
        <v>2214976530.8343105</v>
      </c>
      <c r="D9927" s="1156">
        <v>22886672.214485113</v>
      </c>
      <c r="E9927" s="1156">
        <v>179525402.43100795</v>
      </c>
      <c r="F9927" s="1157">
        <v>2417388605.4798036</v>
      </c>
    </row>
    <row r="9928" spans="2:6" ht="12.95" customHeight="1" x14ac:dyDescent="0.2">
      <c r="B9928" s="1148" t="s">
        <v>10667</v>
      </c>
      <c r="C9928" s="1150">
        <v>1500723402.6508744</v>
      </c>
      <c r="D9928" s="1150">
        <v>17311438.461812183</v>
      </c>
      <c r="E9928" s="1150">
        <v>247259672.84717926</v>
      </c>
      <c r="F9928" s="1149">
        <v>1765294513.9598658</v>
      </c>
    </row>
    <row r="9929" spans="2:6" ht="12.95" customHeight="1" x14ac:dyDescent="0.2">
      <c r="B9929" s="1155" t="s">
        <v>10668</v>
      </c>
      <c r="C9929" s="1156">
        <v>80934169.33412613</v>
      </c>
      <c r="D9929" s="1156">
        <v>2056610.4595939873</v>
      </c>
      <c r="E9929" s="1156">
        <v>11023970.053040469</v>
      </c>
      <c r="F9929" s="1157">
        <v>94014749.846760586</v>
      </c>
    </row>
    <row r="9930" spans="2:6" ht="12.95" customHeight="1" x14ac:dyDescent="0.2">
      <c r="B9930" s="1148" t="s">
        <v>10669</v>
      </c>
      <c r="C9930" s="1150">
        <v>53471871.990328401</v>
      </c>
      <c r="D9930" s="1150">
        <v>2185705.0866762982</v>
      </c>
      <c r="E9930" s="1150">
        <v>21069160.600589812</v>
      </c>
      <c r="F9930" s="1149">
        <v>76726737.677594513</v>
      </c>
    </row>
    <row r="9931" spans="2:6" ht="12.95" customHeight="1" x14ac:dyDescent="0.2">
      <c r="B9931" s="1155" t="s">
        <v>10670</v>
      </c>
      <c r="C9931" s="1156">
        <v>81140091.91788061</v>
      </c>
      <c r="D9931" s="1156">
        <v>4380069.222433771</v>
      </c>
      <c r="E9931" s="1156">
        <v>39633619.685121208</v>
      </c>
      <c r="F9931" s="1157">
        <v>125153780.82543559</v>
      </c>
    </row>
    <row r="9932" spans="2:6" ht="12.95" customHeight="1" x14ac:dyDescent="0.2">
      <c r="B9932" s="1148" t="s">
        <v>10671</v>
      </c>
      <c r="C9932" s="1150">
        <v>51367175.588926159</v>
      </c>
      <c r="D9932" s="1150">
        <v>1842924.6902419175</v>
      </c>
      <c r="E9932" s="1150">
        <v>12638269.17906585</v>
      </c>
      <c r="F9932" s="1149">
        <v>65848369.458233923</v>
      </c>
    </row>
    <row r="9933" spans="2:6" ht="12.95" customHeight="1" x14ac:dyDescent="0.2">
      <c r="B9933" s="1155" t="s">
        <v>10672</v>
      </c>
      <c r="C9933" s="1156">
        <v>899364343.14143872</v>
      </c>
      <c r="D9933" s="1156">
        <v>13235759.267045924</v>
      </c>
      <c r="E9933" s="1156">
        <v>175547036.43125564</v>
      </c>
      <c r="F9933" s="1157">
        <v>1088147138.8397403</v>
      </c>
    </row>
    <row r="9934" spans="2:6" ht="12.95" customHeight="1" x14ac:dyDescent="0.2">
      <c r="B9934" s="1148" t="s">
        <v>10673</v>
      </c>
      <c r="C9934" s="1150">
        <v>156510779.78471422</v>
      </c>
      <c r="D9934" s="1150">
        <v>3880145.7841192516</v>
      </c>
      <c r="E9934" s="1150">
        <v>223226532.84208992</v>
      </c>
      <c r="F9934" s="1149">
        <v>383617458.41092336</v>
      </c>
    </row>
    <row r="9935" spans="2:6" ht="12.95" customHeight="1" x14ac:dyDescent="0.2">
      <c r="B9935" s="1155" t="s">
        <v>10674</v>
      </c>
      <c r="C9935" s="1156">
        <v>1995980267.0442822</v>
      </c>
      <c r="D9935" s="1156">
        <v>19549802.649296105</v>
      </c>
      <c r="E9935" s="1156">
        <v>185105866.36324245</v>
      </c>
      <c r="F9935" s="1157">
        <v>2200635936.0568209</v>
      </c>
    </row>
    <row r="9936" spans="2:6" ht="12.95" customHeight="1" x14ac:dyDescent="0.2">
      <c r="B9936" s="1148" t="s">
        <v>10675</v>
      </c>
      <c r="C9936" s="1150">
        <v>1010393569.2040554</v>
      </c>
      <c r="D9936" s="1150">
        <v>11616229.412816862</v>
      </c>
      <c r="E9936" s="1150">
        <v>132140238.73704582</v>
      </c>
      <c r="F9936" s="1149">
        <v>1154150037.3539181</v>
      </c>
    </row>
    <row r="9937" spans="2:6" ht="12.95" customHeight="1" x14ac:dyDescent="0.2">
      <c r="B9937" s="1155" t="s">
        <v>10676</v>
      </c>
      <c r="C9937" s="1156">
        <v>293027424.56267345</v>
      </c>
      <c r="D9937" s="1156">
        <v>11486271.757586919</v>
      </c>
      <c r="E9937" s="1156">
        <v>131447467.90207414</v>
      </c>
      <c r="F9937" s="1157">
        <v>435961164.2223345</v>
      </c>
    </row>
    <row r="9938" spans="2:6" ht="12.95" customHeight="1" x14ac:dyDescent="0.2">
      <c r="B9938" s="1148" t="s">
        <v>10677</v>
      </c>
      <c r="C9938" s="1150">
        <v>845747404.94134068</v>
      </c>
      <c r="D9938" s="1150">
        <v>8911830.0256151855</v>
      </c>
      <c r="E9938" s="1150">
        <v>107159314.802343</v>
      </c>
      <c r="F9938" s="1149">
        <v>961818549.76929891</v>
      </c>
    </row>
    <row r="9939" spans="2:6" ht="12.95" customHeight="1" x14ac:dyDescent="0.2">
      <c r="B9939" s="1155" t="s">
        <v>10678</v>
      </c>
      <c r="C9939" s="1156">
        <v>356219419.47409213</v>
      </c>
      <c r="D9939" s="1156">
        <v>14029198.578367863</v>
      </c>
      <c r="E9939" s="1156">
        <v>135733266.54492971</v>
      </c>
      <c r="F9939" s="1157">
        <v>505981884.5973897</v>
      </c>
    </row>
    <row r="9940" spans="2:6" ht="12.95" customHeight="1" x14ac:dyDescent="0.2">
      <c r="B9940" s="1148" t="s">
        <v>10679</v>
      </c>
      <c r="C9940" s="1150">
        <v>89266684.504379749</v>
      </c>
      <c r="D9940" s="1150">
        <v>5786373.588989499</v>
      </c>
      <c r="E9940" s="1150">
        <v>105206655.20890014</v>
      </c>
      <c r="F9940" s="1149">
        <v>200259713.3022694</v>
      </c>
    </row>
    <row r="9941" spans="2:6" ht="12.95" customHeight="1" x14ac:dyDescent="0.2">
      <c r="B9941" s="1155" t="s">
        <v>10680</v>
      </c>
      <c r="C9941" s="1156">
        <v>588724424.55570054</v>
      </c>
      <c r="D9941" s="1156">
        <v>13795361.101768751</v>
      </c>
      <c r="E9941" s="1156">
        <v>492637525.3406952</v>
      </c>
      <c r="F9941" s="1157">
        <v>1095157310.9981644</v>
      </c>
    </row>
    <row r="9942" spans="2:6" ht="12.95" customHeight="1" x14ac:dyDescent="0.2">
      <c r="B9942" s="1148" t="s">
        <v>10681</v>
      </c>
      <c r="C9942" s="1150">
        <v>1646519202.0418172</v>
      </c>
      <c r="D9942" s="1150">
        <v>41675672.400241993</v>
      </c>
      <c r="E9942" s="1150">
        <v>211711268.8427192</v>
      </c>
      <c r="F9942" s="1149">
        <v>1899906143.2847786</v>
      </c>
    </row>
    <row r="9943" spans="2:6" ht="12.95" customHeight="1" x14ac:dyDescent="0.2">
      <c r="B9943" s="1155" t="s">
        <v>10682</v>
      </c>
      <c r="C9943" s="1156">
        <v>906113356.22834516</v>
      </c>
      <c r="D9943" s="1156">
        <v>26507621.878267515</v>
      </c>
      <c r="E9943" s="1156">
        <v>344563234.9855634</v>
      </c>
      <c r="F9943" s="1157">
        <v>1277184213.092176</v>
      </c>
    </row>
    <row r="9944" spans="2:6" ht="12.95" customHeight="1" x14ac:dyDescent="0.2">
      <c r="B9944" s="1148" t="s">
        <v>10683</v>
      </c>
      <c r="C9944" s="1150">
        <v>0</v>
      </c>
      <c r="D9944" s="1150">
        <v>71775.174277519371</v>
      </c>
      <c r="E9944" s="1150">
        <v>0</v>
      </c>
      <c r="F9944" s="1149">
        <v>71775.174277519371</v>
      </c>
    </row>
    <row r="9945" spans="2:6" ht="12.95" customHeight="1" x14ac:dyDescent="0.2">
      <c r="B9945" s="1155" t="s">
        <v>10684</v>
      </c>
      <c r="C9945" s="1156">
        <v>0</v>
      </c>
      <c r="D9945" s="1156">
        <v>22654.488875168936</v>
      </c>
      <c r="E9945" s="1156">
        <v>0</v>
      </c>
      <c r="F9945" s="1157">
        <v>22654.488875168936</v>
      </c>
    </row>
    <row r="9946" spans="2:6" ht="12.95" customHeight="1" x14ac:dyDescent="0.2">
      <c r="B9946" s="1148" t="s">
        <v>10685</v>
      </c>
      <c r="C9946" s="1150">
        <v>354063757.57664359</v>
      </c>
      <c r="D9946" s="1150">
        <v>8063746.6487461012</v>
      </c>
      <c r="E9946" s="1150">
        <v>80015167.895434141</v>
      </c>
      <c r="F9946" s="1149">
        <v>442142672.1208238</v>
      </c>
    </row>
    <row r="9947" spans="2:6" ht="12.95" customHeight="1" x14ac:dyDescent="0.2">
      <c r="B9947" s="1155" t="s">
        <v>10686</v>
      </c>
      <c r="C9947" s="1156">
        <v>86879685.961806476</v>
      </c>
      <c r="D9947" s="1156">
        <v>4452764.9600687614</v>
      </c>
      <c r="E9947" s="1156">
        <v>63657199.696269907</v>
      </c>
      <c r="F9947" s="1157">
        <v>154989650.61814514</v>
      </c>
    </row>
    <row r="9948" spans="2:6" ht="12.95" customHeight="1" x14ac:dyDescent="0.2">
      <c r="B9948" s="1148" t="s">
        <v>10687</v>
      </c>
      <c r="C9948" s="1150">
        <v>40992331.497606866</v>
      </c>
      <c r="D9948" s="1150">
        <v>1461897.7630652671</v>
      </c>
      <c r="E9948" s="1150">
        <v>13664610.616639502</v>
      </c>
      <c r="F9948" s="1149">
        <v>56118839.877311632</v>
      </c>
    </row>
    <row r="9949" spans="2:6" ht="12.95" customHeight="1" x14ac:dyDescent="0.2">
      <c r="B9949" s="1155" t="s">
        <v>10688</v>
      </c>
      <c r="C9949" s="1156">
        <v>13596522.833286889</v>
      </c>
      <c r="D9949" s="1156">
        <v>927712.10729001381</v>
      </c>
      <c r="E9949" s="1156">
        <v>6020794.4807423539</v>
      </c>
      <c r="F9949" s="1157">
        <v>20545029.421319257</v>
      </c>
    </row>
    <row r="9950" spans="2:6" ht="12.95" customHeight="1" x14ac:dyDescent="0.2">
      <c r="B9950" s="1148" t="s">
        <v>10689</v>
      </c>
      <c r="C9950" s="1150">
        <v>12028681.306676095</v>
      </c>
      <c r="D9950" s="1150">
        <v>1081230.4309501273</v>
      </c>
      <c r="E9950" s="1150">
        <v>6204087.8658975083</v>
      </c>
      <c r="F9950" s="1149">
        <v>19313999.603523731</v>
      </c>
    </row>
    <row r="9951" spans="2:6" ht="12.95" customHeight="1" x14ac:dyDescent="0.2">
      <c r="B9951" s="1155" t="s">
        <v>10690</v>
      </c>
      <c r="C9951" s="1156">
        <v>14150961.491080729</v>
      </c>
      <c r="D9951" s="1156">
        <v>383011.8919161894</v>
      </c>
      <c r="E9951" s="1156">
        <v>2657497.1717853067</v>
      </c>
      <c r="F9951" s="1157">
        <v>17191470.554782227</v>
      </c>
    </row>
    <row r="9952" spans="2:6" ht="12.95" customHeight="1" x14ac:dyDescent="0.2">
      <c r="B9952" s="1148" t="s">
        <v>10691</v>
      </c>
      <c r="C9952" s="1150">
        <v>23992110.293616783</v>
      </c>
      <c r="D9952" s="1150">
        <v>972963.54983050923</v>
      </c>
      <c r="E9952" s="1150">
        <v>4262309.6646432253</v>
      </c>
      <c r="F9952" s="1149">
        <v>29227383.508090515</v>
      </c>
    </row>
    <row r="9953" spans="2:6" ht="12.95" customHeight="1" x14ac:dyDescent="0.2">
      <c r="B9953" s="1155" t="s">
        <v>10692</v>
      </c>
      <c r="C9953" s="1156">
        <v>19803048.73990877</v>
      </c>
      <c r="D9953" s="1156">
        <v>1251994.9337602896</v>
      </c>
      <c r="E9953" s="1156">
        <v>3478399.7083886229</v>
      </c>
      <c r="F9953" s="1157">
        <v>24533443.382057682</v>
      </c>
    </row>
    <row r="9954" spans="2:6" ht="12.95" customHeight="1" x14ac:dyDescent="0.2">
      <c r="B9954" s="1148" t="s">
        <v>10693</v>
      </c>
      <c r="C9954" s="1150">
        <v>16909692.196188755</v>
      </c>
      <c r="D9954" s="1150">
        <v>1359283.7163125973</v>
      </c>
      <c r="E9954" s="1150">
        <v>5653619.7295701746</v>
      </c>
      <c r="F9954" s="1149">
        <v>23922595.64207153</v>
      </c>
    </row>
    <row r="9955" spans="2:6" ht="12.95" customHeight="1" x14ac:dyDescent="0.2">
      <c r="B9955" s="1155" t="s">
        <v>10694</v>
      </c>
      <c r="C9955" s="1156">
        <v>15892854.994754162</v>
      </c>
      <c r="D9955" s="1156">
        <v>628888.61117468996</v>
      </c>
      <c r="E9955" s="1156">
        <v>3458895.4110156898</v>
      </c>
      <c r="F9955" s="1157">
        <v>19980639.016944543</v>
      </c>
    </row>
    <row r="9956" spans="2:6" ht="12.95" customHeight="1" x14ac:dyDescent="0.2">
      <c r="B9956" s="1148" t="s">
        <v>10695</v>
      </c>
      <c r="C9956" s="1150">
        <v>18460774.179625407</v>
      </c>
      <c r="D9956" s="1150">
        <v>783802.16367346409</v>
      </c>
      <c r="E9956" s="1150">
        <v>6491176.1625043703</v>
      </c>
      <c r="F9956" s="1149">
        <v>25735752.505803242</v>
      </c>
    </row>
    <row r="9957" spans="2:6" ht="12.95" customHeight="1" x14ac:dyDescent="0.2">
      <c r="B9957" s="1155" t="s">
        <v>10696</v>
      </c>
      <c r="C9957" s="1156">
        <v>15911812.510803603</v>
      </c>
      <c r="D9957" s="1156">
        <v>583148.11935053905</v>
      </c>
      <c r="E9957" s="1156">
        <v>2560143.1862194641</v>
      </c>
      <c r="F9957" s="1157">
        <v>19055103.816373605</v>
      </c>
    </row>
    <row r="9958" spans="2:6" ht="12.95" customHeight="1" x14ac:dyDescent="0.2">
      <c r="B9958" s="1148" t="s">
        <v>10697</v>
      </c>
      <c r="C9958" s="1150">
        <v>9871783.0494855214</v>
      </c>
      <c r="D9958" s="1150">
        <v>229536.71966345768</v>
      </c>
      <c r="E9958" s="1150">
        <v>1557923.8999434416</v>
      </c>
      <c r="F9958" s="1149">
        <v>11659243.66909242</v>
      </c>
    </row>
    <row r="9959" spans="2:6" ht="12.95" customHeight="1" x14ac:dyDescent="0.2">
      <c r="B9959" s="1155" t="s">
        <v>10698</v>
      </c>
      <c r="C9959" s="1156">
        <v>17883256.806640945</v>
      </c>
      <c r="D9959" s="1156">
        <v>1081791.3992460833</v>
      </c>
      <c r="E9959" s="1156">
        <v>3152071.0263131866</v>
      </c>
      <c r="F9959" s="1157">
        <v>22117119.232200213</v>
      </c>
    </row>
    <row r="9960" spans="2:6" ht="12.95" customHeight="1" x14ac:dyDescent="0.2">
      <c r="B9960" s="1148" t="s">
        <v>10699</v>
      </c>
      <c r="C9960" s="1150">
        <v>23689202.156739827</v>
      </c>
      <c r="D9960" s="1150">
        <v>865085.03137732437</v>
      </c>
      <c r="E9960" s="1150">
        <v>5002447.0792890899</v>
      </c>
      <c r="F9960" s="1149">
        <v>29556734.26740624</v>
      </c>
    </row>
    <row r="9961" spans="2:6" ht="12.95" customHeight="1" x14ac:dyDescent="0.2">
      <c r="B9961" s="1155" t="s">
        <v>10700</v>
      </c>
      <c r="C9961" s="1156">
        <v>46457453.678729899</v>
      </c>
      <c r="D9961" s="1156">
        <v>1873231.3620260332</v>
      </c>
      <c r="E9961" s="1156">
        <v>6018699.8245421294</v>
      </c>
      <c r="F9961" s="1157">
        <v>54349384.865298063</v>
      </c>
    </row>
    <row r="9962" spans="2:6" ht="12.95" customHeight="1" x14ac:dyDescent="0.2">
      <c r="B9962" s="1148" t="s">
        <v>10701</v>
      </c>
      <c r="C9962" s="1150">
        <v>31729524.307883516</v>
      </c>
      <c r="D9962" s="1150">
        <v>1027463.7773530595</v>
      </c>
      <c r="E9962" s="1150">
        <v>3105852.6414421853</v>
      </c>
      <c r="F9962" s="1149">
        <v>35862840.726678759</v>
      </c>
    </row>
    <row r="9963" spans="2:6" ht="12.95" customHeight="1" x14ac:dyDescent="0.2">
      <c r="B9963" s="1155" t="s">
        <v>10702</v>
      </c>
      <c r="C9963" s="1156">
        <v>12179517.1952434</v>
      </c>
      <c r="D9963" s="1156">
        <v>372828.15977420873</v>
      </c>
      <c r="E9963" s="1156">
        <v>1297923.0754329273</v>
      </c>
      <c r="F9963" s="1157">
        <v>13850268.430450536</v>
      </c>
    </row>
    <row r="9964" spans="2:6" ht="12.95" customHeight="1" x14ac:dyDescent="0.2">
      <c r="B9964" s="1148" t="s">
        <v>10703</v>
      </c>
      <c r="C9964" s="1150">
        <v>15455321.019265218</v>
      </c>
      <c r="D9964" s="1150">
        <v>521686.13143714424</v>
      </c>
      <c r="E9964" s="1150">
        <v>3888501.5757771833</v>
      </c>
      <c r="F9964" s="1149">
        <v>19865508.726479545</v>
      </c>
    </row>
    <row r="9965" spans="2:6" ht="12.95" customHeight="1" x14ac:dyDescent="0.2">
      <c r="B9965" s="1155" t="s">
        <v>10704</v>
      </c>
      <c r="C9965" s="1156">
        <v>27778942.811145324</v>
      </c>
      <c r="D9965" s="1156">
        <v>847162.81351163506</v>
      </c>
      <c r="E9965" s="1156">
        <v>6558266.6414832892</v>
      </c>
      <c r="F9965" s="1157">
        <v>35184372.266140252</v>
      </c>
    </row>
    <row r="9966" spans="2:6" ht="12.95" customHeight="1" x14ac:dyDescent="0.2">
      <c r="B9966" s="1148" t="s">
        <v>10705</v>
      </c>
      <c r="C9966" s="1150">
        <v>50927993.133780718</v>
      </c>
      <c r="D9966" s="1150">
        <v>3576460.5627723043</v>
      </c>
      <c r="E9966" s="1150">
        <v>45439988.00072667</v>
      </c>
      <c r="F9966" s="1149">
        <v>99944441.697279692</v>
      </c>
    </row>
    <row r="9967" spans="2:6" ht="12.95" customHeight="1" x14ac:dyDescent="0.2">
      <c r="B9967" s="1155" t="s">
        <v>10706</v>
      </c>
      <c r="C9967" s="1156">
        <v>29406266.978693873</v>
      </c>
      <c r="D9967" s="1156">
        <v>1697245.5389227362</v>
      </c>
      <c r="E9967" s="1156">
        <v>12456172.56735127</v>
      </c>
      <c r="F9967" s="1157">
        <v>43559685.084967881</v>
      </c>
    </row>
    <row r="9968" spans="2:6" ht="12.95" customHeight="1" x14ac:dyDescent="0.2">
      <c r="B9968" s="1148" t="s">
        <v>10707</v>
      </c>
      <c r="C9968" s="1150">
        <v>38148154.596971653</v>
      </c>
      <c r="D9968" s="1150">
        <v>1496979.8572662438</v>
      </c>
      <c r="E9968" s="1150">
        <v>14730366.872787161</v>
      </c>
      <c r="F9968" s="1149">
        <v>54375501.327025063</v>
      </c>
    </row>
    <row r="9969" spans="2:6" ht="12.95" customHeight="1" x14ac:dyDescent="0.2">
      <c r="B9969" s="1155" t="s">
        <v>10708</v>
      </c>
      <c r="C9969" s="1156">
        <v>19701804.61434038</v>
      </c>
      <c r="D9969" s="1156">
        <v>760500.40368757618</v>
      </c>
      <c r="E9969" s="1156">
        <v>2148811.2164773419</v>
      </c>
      <c r="F9969" s="1157">
        <v>22611116.234505299</v>
      </c>
    </row>
    <row r="9970" spans="2:6" ht="12.95" customHeight="1" x14ac:dyDescent="0.2">
      <c r="B9970" s="1148" t="s">
        <v>10709</v>
      </c>
      <c r="C9970" s="1150">
        <v>13930065.217113316</v>
      </c>
      <c r="D9970" s="1150">
        <v>1023350.009849378</v>
      </c>
      <c r="E9970" s="1150">
        <v>6109238.9833272202</v>
      </c>
      <c r="F9970" s="1149">
        <v>21062654.210289914</v>
      </c>
    </row>
    <row r="9971" spans="2:6" ht="12.95" customHeight="1" x14ac:dyDescent="0.2">
      <c r="B9971" s="1155" t="s">
        <v>10710</v>
      </c>
      <c r="C9971" s="1156">
        <v>12725850.828059588</v>
      </c>
      <c r="D9971" s="1156">
        <v>601516.23509250197</v>
      </c>
      <c r="E9971" s="1156">
        <v>11934545.100268018</v>
      </c>
      <c r="F9971" s="1157">
        <v>25261912.163420107</v>
      </c>
    </row>
    <row r="9972" spans="2:6" ht="12.95" customHeight="1" x14ac:dyDescent="0.2">
      <c r="B9972" s="1148" t="s">
        <v>10711</v>
      </c>
      <c r="C9972" s="1150">
        <v>6656972.9727532137</v>
      </c>
      <c r="D9972" s="1150">
        <v>287819.88723309868</v>
      </c>
      <c r="E9972" s="1150">
        <v>4697378.5780937867</v>
      </c>
      <c r="F9972" s="1149">
        <v>11642171.438080098</v>
      </c>
    </row>
    <row r="9973" spans="2:6" ht="12.95" customHeight="1" x14ac:dyDescent="0.2">
      <c r="B9973" s="1155" t="s">
        <v>10712</v>
      </c>
      <c r="C9973" s="1156">
        <v>41279716.451052055</v>
      </c>
      <c r="D9973" s="1156">
        <v>3480952.1144350846</v>
      </c>
      <c r="E9973" s="1156">
        <v>37071170.167132497</v>
      </c>
      <c r="F9973" s="1157">
        <v>81831838.732619643</v>
      </c>
    </row>
    <row r="9974" spans="2:6" ht="12.95" customHeight="1" x14ac:dyDescent="0.2">
      <c r="B9974" s="1148" t="s">
        <v>10713</v>
      </c>
      <c r="C9974" s="1150">
        <v>44018390.653672993</v>
      </c>
      <c r="D9974" s="1150">
        <v>2636996.8888721247</v>
      </c>
      <c r="E9974" s="1150">
        <v>14682150.556257626</v>
      </c>
      <c r="F9974" s="1149">
        <v>61337538.098802745</v>
      </c>
    </row>
    <row r="9975" spans="2:6" ht="12.95" customHeight="1" x14ac:dyDescent="0.2">
      <c r="B9975" s="1155" t="s">
        <v>10714</v>
      </c>
      <c r="C9975" s="1156">
        <v>30923143.00925868</v>
      </c>
      <c r="D9975" s="1156">
        <v>1485544.7343102058</v>
      </c>
      <c r="E9975" s="1156">
        <v>11354453.215667276</v>
      </c>
      <c r="F9975" s="1157">
        <v>43763140.95923616</v>
      </c>
    </row>
    <row r="9976" spans="2:6" ht="12.95" customHeight="1" x14ac:dyDescent="0.2">
      <c r="B9976" s="1148" t="s">
        <v>10715</v>
      </c>
      <c r="C9976" s="1150">
        <v>8758921.908061346</v>
      </c>
      <c r="D9976" s="1150">
        <v>937277.33592619572</v>
      </c>
      <c r="E9976" s="1150">
        <v>2297085.8237519725</v>
      </c>
      <c r="F9976" s="1149">
        <v>11993285.067739515</v>
      </c>
    </row>
    <row r="9977" spans="2:6" ht="12.95" customHeight="1" x14ac:dyDescent="0.2">
      <c r="B9977" s="1155" t="s">
        <v>10716</v>
      </c>
      <c r="C9977" s="1156">
        <v>7035711.1738279462</v>
      </c>
      <c r="D9977" s="1156">
        <v>766584.75212833565</v>
      </c>
      <c r="E9977" s="1156">
        <v>13303158.745046353</v>
      </c>
      <c r="F9977" s="1157">
        <v>21105454.671002634</v>
      </c>
    </row>
    <row r="9978" spans="2:6" ht="12.95" customHeight="1" x14ac:dyDescent="0.2">
      <c r="B9978" s="1148" t="s">
        <v>10717</v>
      </c>
      <c r="C9978" s="1150">
        <v>5879302.6948119458</v>
      </c>
      <c r="D9978" s="1150">
        <v>191764.85440238233</v>
      </c>
      <c r="E9978" s="1150">
        <v>57100.681554622133</v>
      </c>
      <c r="F9978" s="1149">
        <v>6128168.2307689497</v>
      </c>
    </row>
    <row r="9979" spans="2:6" ht="12.95" customHeight="1" x14ac:dyDescent="0.2">
      <c r="B9979" s="1155" t="s">
        <v>10718</v>
      </c>
      <c r="C9979" s="1156">
        <v>12796735.453287933</v>
      </c>
      <c r="D9979" s="1156">
        <v>100557.16300082924</v>
      </c>
      <c r="E9979" s="1156">
        <v>930618.25881577272</v>
      </c>
      <c r="F9979" s="1157">
        <v>13827910.875104535</v>
      </c>
    </row>
    <row r="9980" spans="2:6" ht="12.95" customHeight="1" x14ac:dyDescent="0.2">
      <c r="B9980" s="1148" t="s">
        <v>10719</v>
      </c>
      <c r="C9980" s="1150">
        <v>38725671.969956107</v>
      </c>
      <c r="D9980" s="1150">
        <v>2331743.8330569915</v>
      </c>
      <c r="E9980" s="1150">
        <v>9051514.4468913041</v>
      </c>
      <c r="F9980" s="1149">
        <v>50108930.249904409</v>
      </c>
    </row>
    <row r="9981" spans="2:6" ht="12.95" customHeight="1" x14ac:dyDescent="0.2">
      <c r="B9981" s="1155" t="s">
        <v>10720</v>
      </c>
      <c r="C9981" s="1156">
        <v>25259516.402835321</v>
      </c>
      <c r="D9981" s="1156">
        <v>2029209.315906879</v>
      </c>
      <c r="E9981" s="1156">
        <v>2937398.0093774167</v>
      </c>
      <c r="F9981" s="1157">
        <v>30226123.728119615</v>
      </c>
    </row>
    <row r="9982" spans="2:6" ht="12.95" customHeight="1" x14ac:dyDescent="0.2">
      <c r="B9982" s="1148" t="s">
        <v>10721</v>
      </c>
      <c r="C9982" s="1150">
        <v>35250127.360891633</v>
      </c>
      <c r="D9982" s="1150">
        <v>2331154.0971561149</v>
      </c>
      <c r="E9982" s="1150">
        <v>12035410.85284826</v>
      </c>
      <c r="F9982" s="1149">
        <v>49616692.310896009</v>
      </c>
    </row>
    <row r="9983" spans="2:6" ht="12.95" customHeight="1" x14ac:dyDescent="0.2">
      <c r="B9983" s="1155" t="s">
        <v>10722</v>
      </c>
      <c r="C9983" s="1156">
        <v>15076582.818190482</v>
      </c>
      <c r="D9983" s="1156">
        <v>1425952.6407166654</v>
      </c>
      <c r="E9983" s="1156">
        <v>11074090.303699393</v>
      </c>
      <c r="F9983" s="1157">
        <v>27576625.762606539</v>
      </c>
    </row>
    <row r="9984" spans="2:6" ht="12.95" customHeight="1" x14ac:dyDescent="0.2">
      <c r="B9984" s="1148" t="s">
        <v>10723</v>
      </c>
      <c r="C9984" s="1150">
        <v>13457638.422229016</v>
      </c>
      <c r="D9984" s="1150">
        <v>1538218.2189202805</v>
      </c>
      <c r="E9984" s="1150">
        <v>5682364.1929102577</v>
      </c>
      <c r="F9984" s="1149">
        <v>20678220.834059555</v>
      </c>
    </row>
    <row r="9985" spans="2:6" ht="12.95" customHeight="1" x14ac:dyDescent="0.2">
      <c r="B9985" s="1155" t="s">
        <v>10724</v>
      </c>
      <c r="C9985" s="1156">
        <v>13113930.413854336</v>
      </c>
      <c r="D9985" s="1156">
        <v>1390424.6486394166</v>
      </c>
      <c r="E9985" s="1156">
        <v>5943405.5409805942</v>
      </c>
      <c r="F9985" s="1157">
        <v>20447760.603474349</v>
      </c>
    </row>
    <row r="9986" spans="2:6" ht="12.95" customHeight="1" x14ac:dyDescent="0.2">
      <c r="B9986" s="1148" t="s">
        <v>10725</v>
      </c>
      <c r="C9986" s="1150">
        <v>3580085.6939458409</v>
      </c>
      <c r="D9986" s="1150">
        <v>234599.81812952724</v>
      </c>
      <c r="E9986" s="1150">
        <v>2747697.5578773734</v>
      </c>
      <c r="F9986" s="1149">
        <v>6562383.0699527413</v>
      </c>
    </row>
    <row r="9987" spans="2:6" ht="12.95" customHeight="1" x14ac:dyDescent="0.2">
      <c r="B9987" s="1155" t="s">
        <v>10726</v>
      </c>
      <c r="C9987" s="1156">
        <v>7816266.2911680425</v>
      </c>
      <c r="D9987" s="1156">
        <v>1097800.5713845361</v>
      </c>
      <c r="E9987" s="1156">
        <v>19888502.289714608</v>
      </c>
      <c r="F9987" s="1157">
        <v>28802569.152267188</v>
      </c>
    </row>
    <row r="9988" spans="2:6" ht="12.95" customHeight="1" x14ac:dyDescent="0.2">
      <c r="B9988" s="1148" t="s">
        <v>10727</v>
      </c>
      <c r="C9988" s="1150">
        <v>13076564.874974277</v>
      </c>
      <c r="D9988" s="1150">
        <v>1542432.6730411851</v>
      </c>
      <c r="E9988" s="1150">
        <v>4036127.1239042617</v>
      </c>
      <c r="F9988" s="1149">
        <v>18655124.671919726</v>
      </c>
    </row>
    <row r="9989" spans="2:6" ht="12.95" customHeight="1" x14ac:dyDescent="0.2">
      <c r="B9989" s="1155" t="s">
        <v>10728</v>
      </c>
      <c r="C9989" s="1156">
        <v>21711026.568971887</v>
      </c>
      <c r="D9989" s="1156">
        <v>1552328.7291339575</v>
      </c>
      <c r="E9989" s="1156">
        <v>10926613.748165926</v>
      </c>
      <c r="F9989" s="1157">
        <v>34189969.046271771</v>
      </c>
    </row>
    <row r="9990" spans="2:6" ht="12.95" customHeight="1" x14ac:dyDescent="0.2">
      <c r="B9990" s="1148" t="s">
        <v>10729</v>
      </c>
      <c r="C9990" s="1150">
        <v>49501233.991103105</v>
      </c>
      <c r="D9990" s="1150">
        <v>2017702.2739385394</v>
      </c>
      <c r="E9990" s="1150">
        <v>3014497.495165694</v>
      </c>
      <c r="F9990" s="1149">
        <v>54533433.760207333</v>
      </c>
    </row>
    <row r="9991" spans="2:6" ht="12.95" customHeight="1" x14ac:dyDescent="0.2">
      <c r="B9991" s="1155" t="s">
        <v>10730</v>
      </c>
      <c r="C9991" s="1156">
        <v>28446302.325407572</v>
      </c>
      <c r="D9991" s="1156">
        <v>756703.07983802375</v>
      </c>
      <c r="E9991" s="1156">
        <v>7709954.4146683412</v>
      </c>
      <c r="F9991" s="1157">
        <v>36912959.819913939</v>
      </c>
    </row>
    <row r="9992" spans="2:6" ht="12.95" customHeight="1" x14ac:dyDescent="0.2">
      <c r="B9992" s="1148" t="s">
        <v>10731</v>
      </c>
      <c r="C9992" s="1150">
        <v>64560233.026291192</v>
      </c>
      <c r="D9992" s="1150">
        <v>1672232.106444058</v>
      </c>
      <c r="E9992" s="1150">
        <v>2014648.709982797</v>
      </c>
      <c r="F9992" s="1149">
        <v>68247113.84271805</v>
      </c>
    </row>
    <row r="9993" spans="2:6" ht="12.95" customHeight="1" x14ac:dyDescent="0.2">
      <c r="B9993" s="1155" t="s">
        <v>10732</v>
      </c>
      <c r="C9993" s="1156">
        <v>19629958.375979081</v>
      </c>
      <c r="D9993" s="1156">
        <v>528547.20521076699</v>
      </c>
      <c r="E9993" s="1156">
        <v>5034378.1460311273</v>
      </c>
      <c r="F9993" s="1157">
        <v>25192883.727220975</v>
      </c>
    </row>
    <row r="9994" spans="2:6" ht="12.95" customHeight="1" x14ac:dyDescent="0.2">
      <c r="B9994" s="1148" t="s">
        <v>10733</v>
      </c>
      <c r="C9994" s="1150">
        <v>13941329.828099215</v>
      </c>
      <c r="D9994" s="1150">
        <v>2076273.1175573878</v>
      </c>
      <c r="E9994" s="1150">
        <v>12061814.138178747</v>
      </c>
      <c r="F9994" s="1149">
        <v>28079417.083835348</v>
      </c>
    </row>
    <row r="9995" spans="2:6" ht="12.95" customHeight="1" x14ac:dyDescent="0.2">
      <c r="B9995" s="1155" t="s">
        <v>10734</v>
      </c>
      <c r="C9995" s="1156">
        <v>92306068.871002331</v>
      </c>
      <c r="D9995" s="1156">
        <v>14221538.784868678</v>
      </c>
      <c r="E9995" s="1156">
        <v>582425932.97231078</v>
      </c>
      <c r="F9995" s="1157">
        <v>688953540.62818182</v>
      </c>
    </row>
    <row r="9996" spans="2:6" ht="12.95" customHeight="1" x14ac:dyDescent="0.2">
      <c r="B9996" s="1148" t="s">
        <v>10735</v>
      </c>
      <c r="C9996" s="1150">
        <v>421233671.27243668</v>
      </c>
      <c r="D9996" s="1150">
        <v>15818457.301629942</v>
      </c>
      <c r="E9996" s="1150">
        <v>137699985.40161431</v>
      </c>
      <c r="F9996" s="1149">
        <v>574752113.97568095</v>
      </c>
    </row>
    <row r="9997" spans="2:6" ht="12.95" customHeight="1" x14ac:dyDescent="0.2">
      <c r="B9997" s="1155" t="s">
        <v>10736</v>
      </c>
      <c r="C9997" s="1156">
        <v>15262998.392676663</v>
      </c>
      <c r="D9997" s="1156">
        <v>291502.1406629674</v>
      </c>
      <c r="E9997" s="1156">
        <v>615293.84594567644</v>
      </c>
      <c r="F9997" s="1157">
        <v>16169794.379285308</v>
      </c>
    </row>
    <row r="9998" spans="2:6" ht="12.95" customHeight="1" x14ac:dyDescent="0.2">
      <c r="B9998" s="1148" t="s">
        <v>10737</v>
      </c>
      <c r="C9998" s="1150">
        <v>6705465.7493144702</v>
      </c>
      <c r="D9998" s="1150">
        <v>290337.05266367295</v>
      </c>
      <c r="E9998" s="1150">
        <v>1239848.854250364</v>
      </c>
      <c r="F9998" s="1149">
        <v>8235651.6562285069</v>
      </c>
    </row>
    <row r="9999" spans="2:6" ht="12.95" customHeight="1" x14ac:dyDescent="0.2">
      <c r="B9999" s="1155" t="s">
        <v>10738</v>
      </c>
      <c r="C9999" s="1156">
        <v>4531807.9489497459</v>
      </c>
      <c r="D9999" s="1156">
        <v>164982.2142210716</v>
      </c>
      <c r="E9999" s="1156">
        <v>3795114.5862831627</v>
      </c>
      <c r="F9999" s="1157">
        <v>8491904.7494539805</v>
      </c>
    </row>
    <row r="10000" spans="2:6" ht="12.95" customHeight="1" x14ac:dyDescent="0.2">
      <c r="B10000" s="1148" t="s">
        <v>10739</v>
      </c>
      <c r="C10000" s="1150">
        <v>13988998.364832232</v>
      </c>
      <c r="D10000" s="1150">
        <v>485741.00908854284</v>
      </c>
      <c r="E10000" s="1150">
        <v>1558574.2271683307</v>
      </c>
      <c r="F10000" s="1149">
        <v>16033313.601089105</v>
      </c>
    </row>
    <row r="10001" spans="2:6" ht="12.95" customHeight="1" x14ac:dyDescent="0.2">
      <c r="B10001" s="1155" t="s">
        <v>10740</v>
      </c>
      <c r="C10001" s="1156">
        <v>13955891.398398064</v>
      </c>
      <c r="D10001" s="1156">
        <v>781932.26935360918</v>
      </c>
      <c r="E10001" s="1156">
        <v>3905670.2145142457</v>
      </c>
      <c r="F10001" s="1157">
        <v>18643493.882265918</v>
      </c>
    </row>
    <row r="10002" spans="2:6" ht="12.95" customHeight="1" x14ac:dyDescent="0.2">
      <c r="B10002" s="1148" t="s">
        <v>10741</v>
      </c>
      <c r="C10002" s="1150">
        <v>4496503.0096402755</v>
      </c>
      <c r="D10002" s="1150">
        <v>333488.4600449471</v>
      </c>
      <c r="E10002" s="1150">
        <v>495744.44353267888</v>
      </c>
      <c r="F10002" s="1149">
        <v>5325735.9132179022</v>
      </c>
    </row>
    <row r="10003" spans="2:6" ht="12.95" customHeight="1" x14ac:dyDescent="0.2">
      <c r="B10003" s="1155" t="s">
        <v>10742</v>
      </c>
      <c r="C10003" s="1156">
        <v>7648121.3662077719</v>
      </c>
      <c r="D10003" s="1156">
        <v>465646.83705132949</v>
      </c>
      <c r="E10003" s="1156">
        <v>2619908.258186738</v>
      </c>
      <c r="F10003" s="1157">
        <v>10733676.461445838</v>
      </c>
    </row>
    <row r="10004" spans="2:6" ht="12.95" customHeight="1" x14ac:dyDescent="0.2">
      <c r="B10004" s="1148" t="s">
        <v>10743</v>
      </c>
      <c r="C10004" s="1150">
        <v>3798921.3683426683</v>
      </c>
      <c r="D10004" s="1150">
        <v>361853.31849690474</v>
      </c>
      <c r="E10004" s="1150">
        <v>873259.39758058672</v>
      </c>
      <c r="F10004" s="1149">
        <v>5034034.0844201595</v>
      </c>
    </row>
    <row r="10005" spans="2:6" ht="12.95" customHeight="1" x14ac:dyDescent="0.2">
      <c r="B10005" s="1155" t="s">
        <v>10744</v>
      </c>
      <c r="C10005" s="1156">
        <v>16460618.8631045</v>
      </c>
      <c r="D10005" s="1156">
        <v>1682013.0921171471</v>
      </c>
      <c r="E10005" s="1156">
        <v>8718937.1040832065</v>
      </c>
      <c r="F10005" s="1157">
        <v>26861569.059304852</v>
      </c>
    </row>
    <row r="10006" spans="2:6" ht="12.95" customHeight="1" x14ac:dyDescent="0.2">
      <c r="B10006" s="1148" t="s">
        <v>10745</v>
      </c>
      <c r="C10006" s="1150">
        <v>3546017.1143787261</v>
      </c>
      <c r="D10006" s="1150">
        <v>368426.71622131875</v>
      </c>
      <c r="E10006" s="1150">
        <v>3122546.1703032376</v>
      </c>
      <c r="F10006" s="1149">
        <v>7036990.0009032823</v>
      </c>
    </row>
    <row r="10007" spans="2:6" ht="12.95" customHeight="1" x14ac:dyDescent="0.2">
      <c r="B10007" s="1155" t="s">
        <v>10746</v>
      </c>
      <c r="C10007" s="1156">
        <v>21347811.551328938</v>
      </c>
      <c r="D10007" s="1156">
        <v>1423780.6865451415</v>
      </c>
      <c r="E10007" s="1156">
        <v>6153331.1691746758</v>
      </c>
      <c r="F10007" s="1157">
        <v>28924923.407048754</v>
      </c>
    </row>
    <row r="10008" spans="2:6" ht="12.95" customHeight="1" x14ac:dyDescent="0.2">
      <c r="B10008" s="1148" t="s">
        <v>10747</v>
      </c>
      <c r="C10008" s="1150">
        <v>13843245.288539052</v>
      </c>
      <c r="D10008" s="1150">
        <v>1776183.8468255484</v>
      </c>
      <c r="E10008" s="1150">
        <v>8096313.8189747343</v>
      </c>
      <c r="F10008" s="1149">
        <v>23715742.954339333</v>
      </c>
    </row>
    <row r="10009" spans="2:6" ht="12.95" customHeight="1" x14ac:dyDescent="0.2">
      <c r="B10009" s="1155" t="s">
        <v>10748</v>
      </c>
      <c r="C10009" s="1156">
        <v>169997953.46745497</v>
      </c>
      <c r="D10009" s="1156">
        <v>11385412.534734422</v>
      </c>
      <c r="E10009" s="1156">
        <v>170097319.79443148</v>
      </c>
      <c r="F10009" s="1157">
        <v>351480685.79662085</v>
      </c>
    </row>
    <row r="10010" spans="2:6" ht="12.95" customHeight="1" x14ac:dyDescent="0.2">
      <c r="B10010" s="1148" t="s">
        <v>10749</v>
      </c>
      <c r="C10010" s="1150">
        <v>7968063.792868292</v>
      </c>
      <c r="D10010" s="1150">
        <v>344866.04779114312</v>
      </c>
      <c r="E10010" s="1150">
        <v>1909685.8958857558</v>
      </c>
      <c r="F10010" s="1149">
        <v>10222615.73654519</v>
      </c>
    </row>
    <row r="10011" spans="2:6" ht="12.95" customHeight="1" x14ac:dyDescent="0.2">
      <c r="B10011" s="1155" t="s">
        <v>10750</v>
      </c>
      <c r="C10011" s="1156">
        <v>5696733.572857528</v>
      </c>
      <c r="D10011" s="1156">
        <v>310287.38667628204</v>
      </c>
      <c r="E10011" s="1156">
        <v>1348583.5662517597</v>
      </c>
      <c r="F10011" s="1157">
        <v>7355604.5257855691</v>
      </c>
    </row>
    <row r="10012" spans="2:6" ht="12.95" customHeight="1" x14ac:dyDescent="0.2">
      <c r="B10012" s="1148" t="s">
        <v>10751</v>
      </c>
      <c r="C10012" s="1150">
        <v>180645.89568853</v>
      </c>
      <c r="D10012" s="1150">
        <v>0</v>
      </c>
      <c r="E10012" s="1150">
        <v>0</v>
      </c>
      <c r="F10012" s="1149">
        <v>180645.89568853</v>
      </c>
    </row>
    <row r="10013" spans="2:6" ht="12.95" customHeight="1" x14ac:dyDescent="0.2">
      <c r="B10013" s="1155" t="s">
        <v>10752</v>
      </c>
      <c r="C10013" s="1156">
        <v>43931433.351794034</v>
      </c>
      <c r="D10013" s="1156">
        <v>1980879.7396398522</v>
      </c>
      <c r="E10013" s="1156">
        <v>15029452.363513486</v>
      </c>
      <c r="F10013" s="1157">
        <v>60941765.454947367</v>
      </c>
    </row>
    <row r="10014" spans="2:6" ht="12.95" customHeight="1" x14ac:dyDescent="0.2">
      <c r="B10014" s="1148" t="s">
        <v>10753</v>
      </c>
      <c r="C10014" s="1150">
        <v>13973337.808095735</v>
      </c>
      <c r="D10014" s="1150">
        <v>1152243.263697244</v>
      </c>
      <c r="E10014" s="1150">
        <v>6685624.0027460987</v>
      </c>
      <c r="F10014" s="1149">
        <v>21811205.074539077</v>
      </c>
    </row>
    <row r="10015" spans="2:6" ht="12.95" customHeight="1" x14ac:dyDescent="0.2">
      <c r="B10015" s="1155" t="s">
        <v>10754</v>
      </c>
      <c r="C10015" s="1156">
        <v>7733292.8151255604</v>
      </c>
      <c r="D10015" s="1156">
        <v>494126.76592297049</v>
      </c>
      <c r="E10015" s="1156">
        <v>3531146.7657008269</v>
      </c>
      <c r="F10015" s="1157">
        <v>11758566.346749358</v>
      </c>
    </row>
    <row r="10016" spans="2:6" ht="12.95" customHeight="1" x14ac:dyDescent="0.2">
      <c r="B10016" s="1148" t="s">
        <v>10755</v>
      </c>
      <c r="C10016" s="1150">
        <v>30847450.318365619</v>
      </c>
      <c r="D10016" s="1150">
        <v>1471132.1642448592</v>
      </c>
      <c r="E10016" s="1150">
        <v>4321554.4748305883</v>
      </c>
      <c r="F10016" s="1149">
        <v>36640136.957441069</v>
      </c>
    </row>
    <row r="10017" spans="2:6" ht="12.95" customHeight="1" x14ac:dyDescent="0.2">
      <c r="B10017" s="1155" t="s">
        <v>10756</v>
      </c>
      <c r="C10017" s="1156">
        <v>21573790.637570489</v>
      </c>
      <c r="D10017" s="1156">
        <v>1359787.149398712</v>
      </c>
      <c r="E10017" s="1156">
        <v>16224558.704691513</v>
      </c>
      <c r="F10017" s="1157">
        <v>39158136.491660714</v>
      </c>
    </row>
    <row r="10018" spans="2:6" ht="12.95" customHeight="1" x14ac:dyDescent="0.2">
      <c r="B10018" s="1148" t="s">
        <v>10757</v>
      </c>
      <c r="C10018" s="1150">
        <v>35691507.788912356</v>
      </c>
      <c r="D10018" s="1150">
        <v>2649366.9589880891</v>
      </c>
      <c r="E10018" s="1150">
        <v>5192732.825291533</v>
      </c>
      <c r="F10018" s="1149">
        <v>43533607.573191971</v>
      </c>
    </row>
    <row r="10019" spans="2:6" ht="12.95" customHeight="1" x14ac:dyDescent="0.2">
      <c r="B10019" s="1155" t="s">
        <v>10758</v>
      </c>
      <c r="C10019" s="1156">
        <v>46624774.363861948</v>
      </c>
      <c r="D10019" s="1156">
        <v>3933265.1666055997</v>
      </c>
      <c r="E10019" s="1156">
        <v>37136611.013658494</v>
      </c>
      <c r="F10019" s="1157">
        <v>87694650.544126034</v>
      </c>
    </row>
    <row r="10020" spans="2:6" ht="12.95" customHeight="1" x14ac:dyDescent="0.2">
      <c r="B10020" s="1148" t="s">
        <v>10759</v>
      </c>
      <c r="C10020" s="1150">
        <v>14338613.425309274</v>
      </c>
      <c r="D10020" s="1150">
        <v>1260006.7117307452</v>
      </c>
      <c r="E10020" s="1150">
        <v>8694094.6040924545</v>
      </c>
      <c r="F10020" s="1149">
        <v>24292714.741132475</v>
      </c>
    </row>
    <row r="10021" spans="2:6" ht="12.95" customHeight="1" x14ac:dyDescent="0.2">
      <c r="B10021" s="1155" t="s">
        <v>10760</v>
      </c>
      <c r="C10021" s="1156">
        <v>13047716.480985997</v>
      </c>
      <c r="D10021" s="1156">
        <v>1184793.8086651848</v>
      </c>
      <c r="E10021" s="1156">
        <v>4446937.5637891358</v>
      </c>
      <c r="F10021" s="1157">
        <v>18679447.853440318</v>
      </c>
    </row>
    <row r="10022" spans="2:6" ht="12.95" customHeight="1" x14ac:dyDescent="0.2">
      <c r="B10022" s="1148" t="s">
        <v>10761</v>
      </c>
      <c r="C10022" s="1150">
        <v>12088850.814137369</v>
      </c>
      <c r="D10022" s="1150">
        <v>1279683.7534966071</v>
      </c>
      <c r="E10022" s="1150">
        <v>12985473.895688206</v>
      </c>
      <c r="F10022" s="1149">
        <v>26354008.463322185</v>
      </c>
    </row>
    <row r="10023" spans="2:6" ht="12.95" customHeight="1" x14ac:dyDescent="0.2">
      <c r="B10023" s="1155" t="s">
        <v>10762</v>
      </c>
      <c r="C10023" s="1156">
        <v>77674163.440145522</v>
      </c>
      <c r="D10023" s="1156">
        <v>6011465.7136926847</v>
      </c>
      <c r="E10023" s="1156">
        <v>43372287.685787879</v>
      </c>
      <c r="F10023" s="1157">
        <v>127057916.83962607</v>
      </c>
    </row>
    <row r="10024" spans="2:6" ht="12.95" customHeight="1" x14ac:dyDescent="0.2">
      <c r="B10024" s="1148" t="s">
        <v>10763</v>
      </c>
      <c r="C10024" s="1150">
        <v>46890591.708468251</v>
      </c>
      <c r="D10024" s="1150">
        <v>1650670.7865558823</v>
      </c>
      <c r="E10024" s="1150">
        <v>11155440.48116694</v>
      </c>
      <c r="F10024" s="1149">
        <v>59696702.976191074</v>
      </c>
    </row>
    <row r="10025" spans="2:6" ht="12.95" customHeight="1" x14ac:dyDescent="0.2">
      <c r="B10025" s="1155" t="s">
        <v>10764</v>
      </c>
      <c r="C10025" s="1156">
        <v>83720924.193394214</v>
      </c>
      <c r="D10025" s="1156">
        <v>1479791.213326036</v>
      </c>
      <c r="E10025" s="1156">
        <v>14503735.247629274</v>
      </c>
      <c r="F10025" s="1157">
        <v>99704450.654349521</v>
      </c>
    </row>
    <row r="10026" spans="2:6" ht="12.95" customHeight="1" x14ac:dyDescent="0.2">
      <c r="B10026" s="1148" t="s">
        <v>10765</v>
      </c>
      <c r="C10026" s="1150">
        <v>18558996.092490278</v>
      </c>
      <c r="D10026" s="1150">
        <v>332395.29105795483</v>
      </c>
      <c r="E10026" s="1150">
        <v>4243710.3060114076</v>
      </c>
      <c r="F10026" s="1149">
        <v>23135101.689559642</v>
      </c>
    </row>
    <row r="10027" spans="2:6" ht="12.95" customHeight="1" x14ac:dyDescent="0.2">
      <c r="B10027" s="1155" t="s">
        <v>10766</v>
      </c>
      <c r="C10027" s="1156">
        <v>7482723.907341619</v>
      </c>
      <c r="D10027" s="1156">
        <v>296622.77433887857</v>
      </c>
      <c r="E10027" s="1156">
        <v>2752959.7322693663</v>
      </c>
      <c r="F10027" s="1157">
        <v>10532306.413949864</v>
      </c>
    </row>
    <row r="10028" spans="2:6" ht="12.95" customHeight="1" x14ac:dyDescent="0.2">
      <c r="B10028" s="1148" t="s">
        <v>10767</v>
      </c>
      <c r="C10028" s="1150">
        <v>175556214.74916875</v>
      </c>
      <c r="D10028" s="1150">
        <v>11125727.365113916</v>
      </c>
      <c r="E10028" s="1150">
        <v>66829000.977946192</v>
      </c>
      <c r="F10028" s="1149">
        <v>253510943.09222886</v>
      </c>
    </row>
    <row r="10029" spans="2:6" ht="12.95" customHeight="1" x14ac:dyDescent="0.2">
      <c r="B10029" s="1155" t="s">
        <v>10768</v>
      </c>
      <c r="C10029" s="1156">
        <v>44351933.037499405</v>
      </c>
      <c r="D10029" s="1156">
        <v>3786651.0681264903</v>
      </c>
      <c r="E10029" s="1156">
        <v>7954022.2221690807</v>
      </c>
      <c r="F10029" s="1157">
        <v>56092606.327794977</v>
      </c>
    </row>
    <row r="10030" spans="2:6" ht="12.95" customHeight="1" x14ac:dyDescent="0.2">
      <c r="B10030" s="1148" t="s">
        <v>10769</v>
      </c>
      <c r="C10030" s="1150">
        <v>7982075.8699483154</v>
      </c>
      <c r="D10030" s="1150">
        <v>662158.3462656521</v>
      </c>
      <c r="E10030" s="1150">
        <v>2035589.2466242139</v>
      </c>
      <c r="F10030" s="1149">
        <v>10679823.462838182</v>
      </c>
    </row>
    <row r="10031" spans="2:6" ht="12.95" customHeight="1" x14ac:dyDescent="0.2">
      <c r="B10031" s="1155" t="s">
        <v>10770</v>
      </c>
      <c r="C10031" s="1156">
        <v>22895596.575452648</v>
      </c>
      <c r="D10031" s="1156">
        <v>1517002.1102911539</v>
      </c>
      <c r="E10031" s="1156">
        <v>18027395.837528046</v>
      </c>
      <c r="F10031" s="1157">
        <v>42439994.523271844</v>
      </c>
    </row>
    <row r="10032" spans="2:6" ht="12.95" customHeight="1" x14ac:dyDescent="0.2">
      <c r="B10032" s="1148" t="s">
        <v>10771</v>
      </c>
      <c r="C10032" s="1150">
        <v>22745310.180104163</v>
      </c>
      <c r="D10032" s="1150">
        <v>634368.83991211152</v>
      </c>
      <c r="E10032" s="1150">
        <v>4380533.5482660253</v>
      </c>
      <c r="F10032" s="1149">
        <v>27760212.568282299</v>
      </c>
    </row>
    <row r="10033" spans="2:6" ht="12.95" customHeight="1" x14ac:dyDescent="0.2">
      <c r="B10033" s="1155" t="s">
        <v>10772</v>
      </c>
      <c r="C10033" s="1156">
        <v>11353628.887350287</v>
      </c>
      <c r="D10033" s="1156">
        <v>348030.48433243646</v>
      </c>
      <c r="E10033" s="1156">
        <v>441767.28386691434</v>
      </c>
      <c r="F10033" s="1157">
        <v>12143426.655549638</v>
      </c>
    </row>
    <row r="10034" spans="2:6" ht="12.95" customHeight="1" x14ac:dyDescent="0.2">
      <c r="B10034" s="1148" t="s">
        <v>10773</v>
      </c>
      <c r="C10034" s="1150">
        <v>15756580.676485702</v>
      </c>
      <c r="D10034" s="1150">
        <v>840316.12354047282</v>
      </c>
      <c r="E10034" s="1150">
        <v>9693842.6469138991</v>
      </c>
      <c r="F10034" s="1149">
        <v>26290739.446940072</v>
      </c>
    </row>
    <row r="10035" spans="2:6" ht="12.95" customHeight="1" x14ac:dyDescent="0.2">
      <c r="B10035" s="1155" t="s">
        <v>10774</v>
      </c>
      <c r="C10035" s="1156">
        <v>31662348.761882242</v>
      </c>
      <c r="D10035" s="1156">
        <v>2448151.9463692089</v>
      </c>
      <c r="E10035" s="1156">
        <v>9684347.8694305252</v>
      </c>
      <c r="F10035" s="1157">
        <v>43794848.577681981</v>
      </c>
    </row>
    <row r="10036" spans="2:6" ht="12.95" customHeight="1" x14ac:dyDescent="0.2">
      <c r="B10036" s="1148" t="s">
        <v>10775</v>
      </c>
      <c r="C10036" s="1150">
        <v>23705549.579999849</v>
      </c>
      <c r="D10036" s="1150">
        <v>2760870.1956613022</v>
      </c>
      <c r="E10036" s="1150">
        <v>22032696.182895243</v>
      </c>
      <c r="F10036" s="1149">
        <v>48499115.958556399</v>
      </c>
    </row>
    <row r="10037" spans="2:6" ht="12.95" customHeight="1" x14ac:dyDescent="0.2">
      <c r="B10037" s="1155" t="s">
        <v>10776</v>
      </c>
      <c r="C10037" s="1156">
        <v>12642465.232102981</v>
      </c>
      <c r="D10037" s="1156">
        <v>1189180.8684156144</v>
      </c>
      <c r="E10037" s="1156">
        <v>3283683.6475500842</v>
      </c>
      <c r="F10037" s="1157">
        <v>17115329.748068679</v>
      </c>
    </row>
    <row r="10038" spans="2:6" ht="12.95" customHeight="1" x14ac:dyDescent="0.2">
      <c r="B10038" s="1148" t="s">
        <v>10777</v>
      </c>
      <c r="C10038" s="1150">
        <v>21458671.808226779</v>
      </c>
      <c r="D10038" s="1150">
        <v>1350265.0721699109</v>
      </c>
      <c r="E10038" s="1150">
        <v>9270414.5907888468</v>
      </c>
      <c r="F10038" s="1149">
        <v>32079351.471185535</v>
      </c>
    </row>
    <row r="10039" spans="2:6" ht="12.95" customHeight="1" x14ac:dyDescent="0.2">
      <c r="B10039" s="1155" t="s">
        <v>10778</v>
      </c>
      <c r="C10039" s="1156">
        <v>21515132.236460976</v>
      </c>
      <c r="D10039" s="1156">
        <v>861143.86950316781</v>
      </c>
      <c r="E10039" s="1156">
        <v>2158045.8630707613</v>
      </c>
      <c r="F10039" s="1157">
        <v>24534321.969034903</v>
      </c>
    </row>
    <row r="10040" spans="2:6" ht="12.95" customHeight="1" x14ac:dyDescent="0.2">
      <c r="B10040" s="1148" t="s">
        <v>10779</v>
      </c>
      <c r="C10040" s="1150">
        <v>199614951.095568</v>
      </c>
      <c r="D10040" s="1150">
        <v>8184326.0647718227</v>
      </c>
      <c r="E10040" s="1150">
        <v>76289722.005072653</v>
      </c>
      <c r="F10040" s="1149">
        <v>284088999.16541249</v>
      </c>
    </row>
    <row r="10041" spans="2:6" ht="12.95" customHeight="1" x14ac:dyDescent="0.2">
      <c r="B10041" s="1155" t="s">
        <v>10780</v>
      </c>
      <c r="C10041" s="1156">
        <v>17456850.06883318</v>
      </c>
      <c r="D10041" s="1156">
        <v>605658.77020110399</v>
      </c>
      <c r="E10041" s="1156">
        <v>13553989.955685934</v>
      </c>
      <c r="F10041" s="1157">
        <v>31616498.794720218</v>
      </c>
    </row>
    <row r="10042" spans="2:6" ht="12.95" customHeight="1" x14ac:dyDescent="0.2">
      <c r="B10042" s="1148" t="s">
        <v>10781</v>
      </c>
      <c r="C10042" s="1150">
        <v>28036243.010859851</v>
      </c>
      <c r="D10042" s="1150">
        <v>3141221.0841223132</v>
      </c>
      <c r="E10042" s="1150">
        <v>14346914.042626377</v>
      </c>
      <c r="F10042" s="1149">
        <v>45524378.137608543</v>
      </c>
    </row>
    <row r="10043" spans="2:6" ht="12.95" customHeight="1" x14ac:dyDescent="0.2">
      <c r="B10043" s="1155" t="s">
        <v>10782</v>
      </c>
      <c r="C10043" s="1156">
        <v>25534263.012247548</v>
      </c>
      <c r="D10043" s="1156">
        <v>563427.92617729679</v>
      </c>
      <c r="E10043" s="1156">
        <v>14419120.262955416</v>
      </c>
      <c r="F10043" s="1157">
        <v>40516811.20138026</v>
      </c>
    </row>
    <row r="10044" spans="2:6" ht="12.95" customHeight="1" x14ac:dyDescent="0.2">
      <c r="B10044" s="1148" t="s">
        <v>10783</v>
      </c>
      <c r="C10044" s="1150">
        <v>24179899.60115004</v>
      </c>
      <c r="D10044" s="1150">
        <v>1213575.7973884949</v>
      </c>
      <c r="E10044" s="1150">
        <v>4987807.3758783387</v>
      </c>
      <c r="F10044" s="1149">
        <v>30381282.774416871</v>
      </c>
    </row>
    <row r="10045" spans="2:6" ht="12.95" customHeight="1" x14ac:dyDescent="0.2">
      <c r="B10045" s="1155" t="s">
        <v>10784</v>
      </c>
      <c r="C10045" s="1156">
        <v>17902763.815909214</v>
      </c>
      <c r="D10045" s="1156">
        <v>292825.45048932638</v>
      </c>
      <c r="E10045" s="1156">
        <v>4271814.1981735602</v>
      </c>
      <c r="F10045" s="1157">
        <v>22467403.464572102</v>
      </c>
    </row>
    <row r="10046" spans="2:6" ht="12.95" customHeight="1" x14ac:dyDescent="0.2">
      <c r="B10046" s="1148" t="s">
        <v>10785</v>
      </c>
      <c r="C10046" s="1150">
        <v>26587916.259343382</v>
      </c>
      <c r="D10046" s="1150">
        <v>525483.45528669632</v>
      </c>
      <c r="E10046" s="1150">
        <v>2254798.8147267057</v>
      </c>
      <c r="F10046" s="1149">
        <v>29368198.529356785</v>
      </c>
    </row>
    <row r="10047" spans="2:6" ht="12.95" customHeight="1" x14ac:dyDescent="0.2">
      <c r="B10047" s="1155" t="s">
        <v>10786</v>
      </c>
      <c r="C10047" s="1156">
        <v>153971159.50061244</v>
      </c>
      <c r="D10047" s="1156">
        <v>3012802.4957556399</v>
      </c>
      <c r="E10047" s="1156">
        <v>39624218.020014293</v>
      </c>
      <c r="F10047" s="1157">
        <v>196608180.01638237</v>
      </c>
    </row>
    <row r="10048" spans="2:6" ht="12.95" customHeight="1" x14ac:dyDescent="0.2">
      <c r="B10048" s="1148" t="s">
        <v>10787</v>
      </c>
      <c r="C10048" s="1150">
        <v>57131771.574308515</v>
      </c>
      <c r="D10048" s="1150">
        <v>1991408.683040882</v>
      </c>
      <c r="E10048" s="1150">
        <v>17946282.425531141</v>
      </c>
      <c r="F10048" s="1149">
        <v>77069462.682880536</v>
      </c>
    </row>
    <row r="10049" spans="2:6" ht="12.95" customHeight="1" x14ac:dyDescent="0.2">
      <c r="B10049" s="1155" t="s">
        <v>10788</v>
      </c>
      <c r="C10049" s="1156">
        <v>54518107.078970134</v>
      </c>
      <c r="D10049" s="1156">
        <v>826478.90557354444</v>
      </c>
      <c r="E10049" s="1156">
        <v>51602857.173775546</v>
      </c>
      <c r="F10049" s="1157">
        <v>106947443.15831923</v>
      </c>
    </row>
    <row r="10050" spans="2:6" ht="12.95" customHeight="1" x14ac:dyDescent="0.2">
      <c r="B10050" s="1148" t="s">
        <v>10789</v>
      </c>
      <c r="C10050" s="1150">
        <v>20386885.284909733</v>
      </c>
      <c r="D10050" s="1150">
        <v>924317.52990935359</v>
      </c>
      <c r="E10050" s="1150">
        <v>4253660.3125522053</v>
      </c>
      <c r="F10050" s="1149">
        <v>25564863.127371293</v>
      </c>
    </row>
    <row r="10051" spans="2:6" ht="12.95" customHeight="1" x14ac:dyDescent="0.2">
      <c r="B10051" s="1155" t="s">
        <v>10790</v>
      </c>
      <c r="C10051" s="1156">
        <v>7069642.3800903587</v>
      </c>
      <c r="D10051" s="1156">
        <v>21144.18961682434</v>
      </c>
      <c r="E10051" s="1156">
        <v>1820.9162296884444</v>
      </c>
      <c r="F10051" s="1157">
        <v>7092607.4859368717</v>
      </c>
    </row>
    <row r="10052" spans="2:6" ht="12.95" customHeight="1" x14ac:dyDescent="0.2">
      <c r="B10052" s="1148" t="s">
        <v>10791</v>
      </c>
      <c r="C10052" s="1150">
        <v>1613312.0904685145</v>
      </c>
      <c r="D10052" s="1150">
        <v>72177.92074641127</v>
      </c>
      <c r="E10052" s="1150">
        <v>878917.24443711899</v>
      </c>
      <c r="F10052" s="1149">
        <v>2564407.2556520449</v>
      </c>
    </row>
    <row r="10053" spans="2:6" ht="12.95" customHeight="1" x14ac:dyDescent="0.2">
      <c r="B10053" s="1155" t="s">
        <v>10792</v>
      </c>
      <c r="C10053" s="1156">
        <v>28971617.842603732</v>
      </c>
      <c r="D10053" s="1156">
        <v>755063.32635753555</v>
      </c>
      <c r="E10053" s="1156">
        <v>9023550.376221085</v>
      </c>
      <c r="F10053" s="1157">
        <v>38750231.545182355</v>
      </c>
    </row>
    <row r="10054" spans="2:6" ht="12.95" customHeight="1" x14ac:dyDescent="0.2">
      <c r="B10054" s="1148" t="s">
        <v>10793</v>
      </c>
      <c r="C10054" s="1150">
        <v>58290515.399504498</v>
      </c>
      <c r="D10054" s="1150">
        <v>200956.1041745937</v>
      </c>
      <c r="E10054" s="1150">
        <v>8228720.441962081</v>
      </c>
      <c r="F10054" s="1149">
        <v>66720191.945641167</v>
      </c>
    </row>
    <row r="10055" spans="2:6" ht="12.95" customHeight="1" x14ac:dyDescent="0.2">
      <c r="B10055" s="1155" t="s">
        <v>10794</v>
      </c>
      <c r="C10055" s="1156">
        <v>135533326.66287288</v>
      </c>
      <c r="D10055" s="1156">
        <v>1201090.656852846</v>
      </c>
      <c r="E10055" s="1156">
        <v>14211665.878215911</v>
      </c>
      <c r="F10055" s="1157">
        <v>150946083.19794163</v>
      </c>
    </row>
    <row r="10056" spans="2:6" ht="12.95" customHeight="1" x14ac:dyDescent="0.2">
      <c r="B10056" s="1148" t="s">
        <v>10795</v>
      </c>
      <c r="C10056" s="1150">
        <v>13633476.25225283</v>
      </c>
      <c r="D10056" s="1150">
        <v>459691.94283271366</v>
      </c>
      <c r="E10056" s="1150">
        <v>5591838.6432057451</v>
      </c>
      <c r="F10056" s="1149">
        <v>19685006.838291287</v>
      </c>
    </row>
    <row r="10057" spans="2:6" ht="12.95" customHeight="1" x14ac:dyDescent="0.2">
      <c r="B10057" s="1155" t="s">
        <v>10796</v>
      </c>
      <c r="C10057" s="1156">
        <v>11405281.249919787</v>
      </c>
      <c r="D10057" s="1156">
        <v>647055.35368220636</v>
      </c>
      <c r="E10057" s="1156">
        <v>6470235.6258629533</v>
      </c>
      <c r="F10057" s="1157">
        <v>18522572.229464948</v>
      </c>
    </row>
    <row r="10058" spans="2:6" ht="12.95" customHeight="1" x14ac:dyDescent="0.2">
      <c r="B10058" s="1148" t="s">
        <v>10797</v>
      </c>
      <c r="C10058" s="1150">
        <v>8147061.2089003492</v>
      </c>
      <c r="D10058" s="1150">
        <v>193462.14309271247</v>
      </c>
      <c r="E10058" s="1150">
        <v>253692.65042909366</v>
      </c>
      <c r="F10058" s="1149">
        <v>8594216.0024221558</v>
      </c>
    </row>
    <row r="10059" spans="2:6" ht="12.95" customHeight="1" x14ac:dyDescent="0.2">
      <c r="B10059" s="1155" t="s">
        <v>10798</v>
      </c>
      <c r="C10059" s="1156">
        <v>57513806.73469618</v>
      </c>
      <c r="D10059" s="1156">
        <v>3134446.3131634542</v>
      </c>
      <c r="E10059" s="1156">
        <v>96361379.195468262</v>
      </c>
      <c r="F10059" s="1157">
        <v>157009632.24332789</v>
      </c>
    </row>
    <row r="10060" spans="2:6" ht="12.95" customHeight="1" x14ac:dyDescent="0.2">
      <c r="B10060" s="1148" t="s">
        <v>10799</v>
      </c>
      <c r="C10060" s="1150">
        <v>40580898.45001208</v>
      </c>
      <c r="D10060" s="1150">
        <v>356229.25173487858</v>
      </c>
      <c r="E10060" s="1150">
        <v>12200659.000692485</v>
      </c>
      <c r="F10060" s="1149">
        <v>53137786.702439442</v>
      </c>
    </row>
    <row r="10061" spans="2:6" ht="12.95" customHeight="1" x14ac:dyDescent="0.2">
      <c r="B10061" s="1155" t="s">
        <v>10800</v>
      </c>
      <c r="C10061" s="1156">
        <v>99231194.53454186</v>
      </c>
      <c r="D10061" s="1156">
        <v>4680892.0670910953</v>
      </c>
      <c r="E10061" s="1156">
        <v>16051970.162500639</v>
      </c>
      <c r="F10061" s="1157">
        <v>119964056.76413359</v>
      </c>
    </row>
    <row r="10062" spans="2:6" ht="12.95" customHeight="1" x14ac:dyDescent="0.2">
      <c r="B10062" s="1148" t="s">
        <v>10801</v>
      </c>
      <c r="C10062" s="1150">
        <v>33027015.170832708</v>
      </c>
      <c r="D10062" s="1150">
        <v>1838336.2572570429</v>
      </c>
      <c r="E10062" s="1150">
        <v>29507557.305766314</v>
      </c>
      <c r="F10062" s="1149">
        <v>64372908.733856067</v>
      </c>
    </row>
    <row r="10063" spans="2:6" ht="12.95" customHeight="1" x14ac:dyDescent="0.2">
      <c r="B10063" s="1155" t="s">
        <v>10802</v>
      </c>
      <c r="C10063" s="1156">
        <v>6046623.3799439818</v>
      </c>
      <c r="D10063" s="1156">
        <v>76291.688250092746</v>
      </c>
      <c r="E10063" s="1156">
        <v>447425.13072344626</v>
      </c>
      <c r="F10063" s="1157">
        <v>6570340.1989175212</v>
      </c>
    </row>
    <row r="10064" spans="2:6" ht="12.95" customHeight="1" x14ac:dyDescent="0.2">
      <c r="B10064" s="1148" t="s">
        <v>10803</v>
      </c>
      <c r="C10064" s="1150">
        <v>36653670.415073909</v>
      </c>
      <c r="D10064" s="1150">
        <v>746389.89347389957</v>
      </c>
      <c r="E10064" s="1150">
        <v>4990546.0910736267</v>
      </c>
      <c r="F10064" s="1149">
        <v>42390606.399621435</v>
      </c>
    </row>
    <row r="10065" spans="2:6" ht="12.95" customHeight="1" x14ac:dyDescent="0.2">
      <c r="B10065" s="1155" t="s">
        <v>10804</v>
      </c>
      <c r="C10065" s="1156">
        <v>32340011.273997467</v>
      </c>
      <c r="D10065" s="1156">
        <v>591764.01702433347</v>
      </c>
      <c r="E10065" s="1156">
        <v>2140877.2243336998</v>
      </c>
      <c r="F10065" s="1157">
        <v>35072652.515355498</v>
      </c>
    </row>
    <row r="10066" spans="2:6" ht="12.95" customHeight="1" x14ac:dyDescent="0.2">
      <c r="B10066" s="1148" t="s">
        <v>10805</v>
      </c>
      <c r="C10066" s="1150">
        <v>9208956.8542785551</v>
      </c>
      <c r="D10066" s="1150">
        <v>510207.85707372526</v>
      </c>
      <c r="E10066" s="1150">
        <v>20513596.818277661</v>
      </c>
      <c r="F10066" s="1149">
        <v>30232761.529629942</v>
      </c>
    </row>
    <row r="10067" spans="2:6" ht="12.95" customHeight="1" x14ac:dyDescent="0.2">
      <c r="B10067" s="1155" t="s">
        <v>10806</v>
      </c>
      <c r="C10067" s="1156">
        <v>12989332.826485896</v>
      </c>
      <c r="D10067" s="1156">
        <v>822048.69441573345</v>
      </c>
      <c r="E10067" s="1156">
        <v>6863618.5641981475</v>
      </c>
      <c r="F10067" s="1157">
        <v>20675000.085099779</v>
      </c>
    </row>
    <row r="10068" spans="2:6" ht="12.95" customHeight="1" x14ac:dyDescent="0.2">
      <c r="B10068" s="1148" t="s">
        <v>10807</v>
      </c>
      <c r="C10068" s="1150">
        <v>18518745.714211378</v>
      </c>
      <c r="D10068" s="1150">
        <v>1043818.1607505619</v>
      </c>
      <c r="E10068" s="1150">
        <v>9171988.9861960169</v>
      </c>
      <c r="F10068" s="1149">
        <v>28734552.861157954</v>
      </c>
    </row>
    <row r="10069" spans="2:6" ht="12.95" customHeight="1" x14ac:dyDescent="0.2">
      <c r="B10069" s="1155" t="s">
        <v>10808</v>
      </c>
      <c r="C10069" s="1156">
        <v>17751378.43412308</v>
      </c>
      <c r="D10069" s="1156">
        <v>1204283.8609990601</v>
      </c>
      <c r="E10069" s="1156">
        <v>11870162.705004031</v>
      </c>
      <c r="F10069" s="1157">
        <v>30825825.000126168</v>
      </c>
    </row>
    <row r="10070" spans="2:6" ht="12.95" customHeight="1" x14ac:dyDescent="0.2">
      <c r="B10070" s="1148" t="s">
        <v>10809</v>
      </c>
      <c r="C10070" s="1150">
        <v>8165331.8584262673</v>
      </c>
      <c r="D10070" s="1150">
        <v>469041.41443198989</v>
      </c>
      <c r="E10070" s="1150">
        <v>3570816.7264190395</v>
      </c>
      <c r="F10070" s="1149">
        <v>12205189.999277296</v>
      </c>
    </row>
    <row r="10071" spans="2:6" ht="12.95" customHeight="1" x14ac:dyDescent="0.2">
      <c r="B10071" s="1155" t="s">
        <v>10810</v>
      </c>
      <c r="C10071" s="1156">
        <v>11817401.164038101</v>
      </c>
      <c r="D10071" s="1156">
        <v>386277.01507470588</v>
      </c>
      <c r="E10071" s="1156">
        <v>1079738.2914827582</v>
      </c>
      <c r="F10071" s="1157">
        <v>13283416.470595565</v>
      </c>
    </row>
    <row r="10072" spans="2:6" ht="12.95" customHeight="1" x14ac:dyDescent="0.2">
      <c r="B10072" s="1148" t="s">
        <v>10811</v>
      </c>
      <c r="C10072" s="1150">
        <v>13872231.055832047</v>
      </c>
      <c r="D10072" s="1150">
        <v>534228.80718263448</v>
      </c>
      <c r="E10072" s="1150">
        <v>3709531.5234878059</v>
      </c>
      <c r="F10072" s="1149">
        <v>18115991.386502486</v>
      </c>
    </row>
    <row r="10073" spans="2:6" ht="12.95" customHeight="1" x14ac:dyDescent="0.2">
      <c r="B10073" s="1155" t="s">
        <v>10812</v>
      </c>
      <c r="C10073" s="1156">
        <v>5330496.3425110504</v>
      </c>
      <c r="D10073" s="1156">
        <v>80995.191654651615</v>
      </c>
      <c r="E10073" s="1156">
        <v>260065.85723300316</v>
      </c>
      <c r="F10073" s="1157">
        <v>5671557.3913987046</v>
      </c>
    </row>
    <row r="10074" spans="2:6" ht="12.95" customHeight="1" x14ac:dyDescent="0.2">
      <c r="B10074" s="1148" t="s">
        <v>10813</v>
      </c>
      <c r="C10074" s="1150">
        <v>504015374.18155485</v>
      </c>
      <c r="D10074" s="1150">
        <v>22617019.069759533</v>
      </c>
      <c r="E10074" s="1150">
        <v>132502176.62920399</v>
      </c>
      <c r="F10074" s="1149">
        <v>659134569.88051844</v>
      </c>
    </row>
    <row r="10075" spans="2:6" ht="12.95" customHeight="1" x14ac:dyDescent="0.2">
      <c r="B10075" s="1155" t="s">
        <v>10814</v>
      </c>
      <c r="C10075" s="1156">
        <v>47114372.821834497</v>
      </c>
      <c r="D10075" s="1156">
        <v>2991097.3378428617</v>
      </c>
      <c r="E10075" s="1156">
        <v>24839453.759314526</v>
      </c>
      <c r="F10075" s="1157">
        <v>74944923.918991879</v>
      </c>
    </row>
    <row r="10076" spans="2:6" ht="12.95" customHeight="1" x14ac:dyDescent="0.2">
      <c r="B10076" s="1148" t="s">
        <v>10815</v>
      </c>
      <c r="C10076" s="1150">
        <v>70698759.14708358</v>
      </c>
      <c r="D10076" s="1150">
        <v>4715341.2739838138</v>
      </c>
      <c r="E10076" s="1150">
        <v>84106559.86396952</v>
      </c>
      <c r="F10076" s="1149">
        <v>159520660.28503692</v>
      </c>
    </row>
    <row r="10077" spans="2:6" ht="12.95" customHeight="1" x14ac:dyDescent="0.2">
      <c r="B10077" s="1155" t="s">
        <v>10816</v>
      </c>
      <c r="C10077" s="1156">
        <v>556087.1374503189</v>
      </c>
      <c r="D10077" s="1156">
        <v>9637.1476484845643</v>
      </c>
      <c r="E10077" s="1156">
        <v>36938.586373679871</v>
      </c>
      <c r="F10077" s="1157">
        <v>602662.87147248338</v>
      </c>
    </row>
    <row r="10078" spans="2:6" ht="12.95" customHeight="1" x14ac:dyDescent="0.2">
      <c r="B10078" s="1148" t="s">
        <v>10817</v>
      </c>
      <c r="C10078" s="1150">
        <v>50128755.247000597</v>
      </c>
      <c r="D10078" s="1150">
        <v>3371462.6101063327</v>
      </c>
      <c r="E10078" s="1150">
        <v>24812649.971127097</v>
      </c>
      <c r="F10078" s="1149">
        <v>78312867.828234032</v>
      </c>
    </row>
    <row r="10079" spans="2:6" ht="12.95" customHeight="1" x14ac:dyDescent="0.2">
      <c r="B10079" s="1155" t="s">
        <v>10818</v>
      </c>
      <c r="C10079" s="1156">
        <v>121172596.13550593</v>
      </c>
      <c r="D10079" s="1156">
        <v>7135574.2597773373</v>
      </c>
      <c r="E10079" s="1156">
        <v>43923998.254065253</v>
      </c>
      <c r="F10079" s="1157">
        <v>172232168.64934853</v>
      </c>
    </row>
    <row r="10080" spans="2:6" ht="12.95" customHeight="1" x14ac:dyDescent="0.2">
      <c r="B10080" s="1148" t="s">
        <v>10819</v>
      </c>
      <c r="C10080" s="1150">
        <v>122589464.40024474</v>
      </c>
      <c r="D10080" s="1150">
        <v>7602745.7798894737</v>
      </c>
      <c r="E10080" s="1150">
        <v>41204219.831800163</v>
      </c>
      <c r="F10080" s="1149">
        <v>171396430.0119344</v>
      </c>
    </row>
    <row r="10081" spans="2:6" ht="12.95" customHeight="1" x14ac:dyDescent="0.2">
      <c r="B10081" s="1155" t="s">
        <v>10820</v>
      </c>
      <c r="C10081" s="1156">
        <v>45561642.358741373</v>
      </c>
      <c r="D10081" s="1156">
        <v>2639140.075438729</v>
      </c>
      <c r="E10081" s="1156">
        <v>7622154.1636103131</v>
      </c>
      <c r="F10081" s="1157">
        <v>55822936.59779042</v>
      </c>
    </row>
    <row r="10082" spans="2:6" ht="12.95" customHeight="1" x14ac:dyDescent="0.2">
      <c r="B10082" s="1148" t="s">
        <v>10821</v>
      </c>
      <c r="C10082" s="1150">
        <v>46032832.793883353</v>
      </c>
      <c r="D10082" s="1150">
        <v>1592905.4358748163</v>
      </c>
      <c r="E10082" s="1150">
        <v>4743151.8440558333</v>
      </c>
      <c r="F10082" s="1149">
        <v>52368890.073814005</v>
      </c>
    </row>
    <row r="10083" spans="2:6" ht="12.95" customHeight="1" x14ac:dyDescent="0.2">
      <c r="B10083" s="1155" t="s">
        <v>10822</v>
      </c>
      <c r="C10083" s="1156">
        <v>22646401.400715772</v>
      </c>
      <c r="D10083" s="1156">
        <v>842631.91573660099</v>
      </c>
      <c r="E10083" s="1156">
        <v>2442687.2154652514</v>
      </c>
      <c r="F10083" s="1157">
        <v>25931720.531917624</v>
      </c>
    </row>
    <row r="10084" spans="2:6" ht="12.95" customHeight="1" x14ac:dyDescent="0.2">
      <c r="B10084" s="1148" t="s">
        <v>10823</v>
      </c>
      <c r="C10084" s="1150">
        <v>231965540.11402777</v>
      </c>
      <c r="D10084" s="1150">
        <v>14737255.638284741</v>
      </c>
      <c r="E10084" s="1150">
        <v>128224014.36745551</v>
      </c>
      <c r="F10084" s="1149">
        <v>374926810.11976802</v>
      </c>
    </row>
    <row r="10085" spans="2:6" ht="12.95" customHeight="1" x14ac:dyDescent="0.2">
      <c r="B10085" s="1155" t="s">
        <v>10824</v>
      </c>
      <c r="C10085" s="1156">
        <v>4726740.6683277106</v>
      </c>
      <c r="D10085" s="1156">
        <v>80952.040247270357</v>
      </c>
      <c r="E10085" s="1156">
        <v>101451.04708264189</v>
      </c>
      <c r="F10085" s="1157">
        <v>4909143.7556576226</v>
      </c>
    </row>
    <row r="10086" spans="2:6" ht="12.95" customHeight="1" x14ac:dyDescent="0.2">
      <c r="B10086" s="1148" t="s">
        <v>10825</v>
      </c>
      <c r="C10086" s="1150">
        <v>42563332.610225901</v>
      </c>
      <c r="D10086" s="1150">
        <v>3394807.5214996012</v>
      </c>
      <c r="E10086" s="1150">
        <v>18989348.625313923</v>
      </c>
      <c r="F10086" s="1149">
        <v>64947488.757039428</v>
      </c>
    </row>
    <row r="10087" spans="2:6" ht="12.95" customHeight="1" x14ac:dyDescent="0.2">
      <c r="B10087" s="1155" t="s">
        <v>10826</v>
      </c>
      <c r="C10087" s="1156">
        <v>33436937.11207572</v>
      </c>
      <c r="D10087" s="1156">
        <v>2672395.4267272302</v>
      </c>
      <c r="E10087" s="1156">
        <v>87388371.171647996</v>
      </c>
      <c r="F10087" s="1157">
        <v>123497703.71045095</v>
      </c>
    </row>
    <row r="10088" spans="2:6" ht="12.95" customHeight="1" x14ac:dyDescent="0.2">
      <c r="B10088" s="1148" t="s">
        <v>10827</v>
      </c>
      <c r="C10088" s="1150">
        <v>37396035.753705718</v>
      </c>
      <c r="D10088" s="1150">
        <v>1397918.6097212981</v>
      </c>
      <c r="E10088" s="1150">
        <v>14999271.240162229</v>
      </c>
      <c r="F10088" s="1149">
        <v>53793225.603589244</v>
      </c>
    </row>
    <row r="10089" spans="2:6" ht="12.95" customHeight="1" x14ac:dyDescent="0.2">
      <c r="B10089" s="1155" t="s">
        <v>10828</v>
      </c>
      <c r="C10089" s="1156">
        <v>40060116.251871228</v>
      </c>
      <c r="D10089" s="1156">
        <v>2079351.2512839194</v>
      </c>
      <c r="E10089" s="1156">
        <v>18572702.720650587</v>
      </c>
      <c r="F10089" s="1157">
        <v>60712170.22380574</v>
      </c>
    </row>
    <row r="10090" spans="2:6" ht="12.95" customHeight="1" x14ac:dyDescent="0.2">
      <c r="B10090" s="1148" t="s">
        <v>10829</v>
      </c>
      <c r="C10090" s="1150">
        <v>50497465.1968318</v>
      </c>
      <c r="D10090" s="1150">
        <v>2194723.730818985</v>
      </c>
      <c r="E10090" s="1150">
        <v>22180060.332055017</v>
      </c>
      <c r="F10090" s="1149">
        <v>74872249.259705812</v>
      </c>
    </row>
    <row r="10091" spans="2:6" ht="12.95" customHeight="1" x14ac:dyDescent="0.2">
      <c r="B10091" s="1155" t="s">
        <v>10830</v>
      </c>
      <c r="C10091" s="1156">
        <v>5890429.9324931391</v>
      </c>
      <c r="D10091" s="1156">
        <v>232974.44845149919</v>
      </c>
      <c r="E10091" s="1156">
        <v>2605080.797459275</v>
      </c>
      <c r="F10091" s="1157">
        <v>8728485.178403914</v>
      </c>
    </row>
    <row r="10092" spans="2:6" ht="12.95" customHeight="1" x14ac:dyDescent="0.2">
      <c r="B10092" s="1148" t="s">
        <v>10831</v>
      </c>
      <c r="C10092" s="1150">
        <v>16087375.594218012</v>
      </c>
      <c r="D10092" s="1150">
        <v>636368.18845411076</v>
      </c>
      <c r="E10092" s="1150">
        <v>9625753.3864680491</v>
      </c>
      <c r="F10092" s="1149">
        <v>26349497.169140171</v>
      </c>
    </row>
    <row r="10093" spans="2:6" ht="12.95" customHeight="1" x14ac:dyDescent="0.2">
      <c r="B10093" s="1155" t="s">
        <v>10832</v>
      </c>
      <c r="C10093" s="1156">
        <v>17774594.522618409</v>
      </c>
      <c r="D10093" s="1156">
        <v>773661.58293886483</v>
      </c>
      <c r="E10093" s="1156">
        <v>3977141.1765295174</v>
      </c>
      <c r="F10093" s="1157">
        <v>22525397.28208679</v>
      </c>
    </row>
    <row r="10094" spans="2:6" ht="12.95" customHeight="1" x14ac:dyDescent="0.2">
      <c r="B10094" s="1148" t="s">
        <v>10833</v>
      </c>
      <c r="C10094" s="1150">
        <v>100793266.38235503</v>
      </c>
      <c r="D10094" s="1150">
        <v>5112406.140903838</v>
      </c>
      <c r="E10094" s="1150">
        <v>35442682.423435688</v>
      </c>
      <c r="F10094" s="1149">
        <v>141348354.94669455</v>
      </c>
    </row>
    <row r="10095" spans="2:6" ht="12.95" customHeight="1" x14ac:dyDescent="0.2">
      <c r="B10095" s="1155" t="s">
        <v>10834</v>
      </c>
      <c r="C10095" s="1156">
        <v>3426364.9659797074</v>
      </c>
      <c r="D10095" s="1156">
        <v>228745.6105281343</v>
      </c>
      <c r="E10095" s="1156">
        <v>513043.14771471923</v>
      </c>
      <c r="F10095" s="1157">
        <v>4168153.7242225609</v>
      </c>
    </row>
    <row r="10096" spans="2:6" ht="12.95" customHeight="1" x14ac:dyDescent="0.2">
      <c r="B10096" s="1148" t="s">
        <v>10835</v>
      </c>
      <c r="C10096" s="1150">
        <v>63663185.346560307</v>
      </c>
      <c r="D10096" s="1150">
        <v>3977466.5915664849</v>
      </c>
      <c r="E10096" s="1150">
        <v>26368774.32873128</v>
      </c>
      <c r="F10096" s="1149">
        <v>94009426.266858071</v>
      </c>
    </row>
    <row r="10097" spans="2:6" ht="12.95" customHeight="1" x14ac:dyDescent="0.2">
      <c r="B10097" s="1155" t="s">
        <v>10836</v>
      </c>
      <c r="C10097" s="1156">
        <v>267343562.0216009</v>
      </c>
      <c r="D10097" s="1156">
        <v>14850269.174216293</v>
      </c>
      <c r="E10097" s="1156">
        <v>143986017.42842349</v>
      </c>
      <c r="F10097" s="1157">
        <v>426179848.62424064</v>
      </c>
    </row>
    <row r="10098" spans="2:6" ht="12.95" customHeight="1" x14ac:dyDescent="0.2">
      <c r="B10098" s="1148" t="s">
        <v>10837</v>
      </c>
      <c r="C10098" s="1150">
        <v>22754239.444910068</v>
      </c>
      <c r="D10098" s="1150">
        <v>1085286.6632439666</v>
      </c>
      <c r="E10098" s="1150">
        <v>13583086.899569944</v>
      </c>
      <c r="F10098" s="1149">
        <v>37422613.00772398</v>
      </c>
    </row>
    <row r="10099" spans="2:6" ht="12.95" customHeight="1" x14ac:dyDescent="0.2">
      <c r="B10099" s="1155" t="s">
        <v>10838</v>
      </c>
      <c r="C10099" s="1156">
        <v>232071042.81204212</v>
      </c>
      <c r="D10099" s="1156">
        <v>10327397.560955426</v>
      </c>
      <c r="E10099" s="1156">
        <v>138992358.64676172</v>
      </c>
      <c r="F10099" s="1157">
        <v>381390799.0197593</v>
      </c>
    </row>
    <row r="10100" spans="2:6" ht="12.95" customHeight="1" x14ac:dyDescent="0.2">
      <c r="B10100" s="1148" t="s">
        <v>10839</v>
      </c>
      <c r="C10100" s="1150">
        <v>31698477.941019952</v>
      </c>
      <c r="D10100" s="1150">
        <v>2493259.5508851004</v>
      </c>
      <c r="E10100" s="1150">
        <v>27228030.317086335</v>
      </c>
      <c r="F10100" s="1149">
        <v>61419767.808991387</v>
      </c>
    </row>
    <row r="10101" spans="2:6" ht="12.95" customHeight="1" x14ac:dyDescent="0.2">
      <c r="B10101" s="1155" t="s">
        <v>10840</v>
      </c>
      <c r="C10101" s="1156">
        <v>23276807.496012092</v>
      </c>
      <c r="D10101" s="1156">
        <v>1860818.1405026864</v>
      </c>
      <c r="E10101" s="1156">
        <v>21229216.89654522</v>
      </c>
      <c r="F10101" s="1157">
        <v>46366842.533059999</v>
      </c>
    </row>
    <row r="10102" spans="2:6" ht="12.95" customHeight="1" x14ac:dyDescent="0.2">
      <c r="B10102" s="1148" t="s">
        <v>10841</v>
      </c>
      <c r="C10102" s="1150">
        <v>71276001.77345863</v>
      </c>
      <c r="D10102" s="1150">
        <v>2290447.9361931123</v>
      </c>
      <c r="E10102" s="1150">
        <v>22415153.623852301</v>
      </c>
      <c r="F10102" s="1149">
        <v>95981603.333504036</v>
      </c>
    </row>
    <row r="10103" spans="2:6" ht="12.95" customHeight="1" x14ac:dyDescent="0.2">
      <c r="B10103" s="1155" t="s">
        <v>10842</v>
      </c>
      <c r="C10103" s="1156">
        <v>43815215.536012642</v>
      </c>
      <c r="D10103" s="1156">
        <v>1848692.595028548</v>
      </c>
      <c r="E10103" s="1156">
        <v>14250100.21720683</v>
      </c>
      <c r="F10103" s="1157">
        <v>59914008.34824802</v>
      </c>
    </row>
    <row r="10104" spans="2:6" ht="12.95" customHeight="1" x14ac:dyDescent="0.2">
      <c r="B10104" s="1148" t="s">
        <v>10843</v>
      </c>
      <c r="C10104" s="1150">
        <v>9399768.374515336</v>
      </c>
      <c r="D10104" s="1150">
        <v>453578.82678703323</v>
      </c>
      <c r="E10104" s="1150">
        <v>9991237.286855517</v>
      </c>
      <c r="F10104" s="1149">
        <v>19844584.488157887</v>
      </c>
    </row>
    <row r="10105" spans="2:6" ht="12.95" customHeight="1" x14ac:dyDescent="0.2">
      <c r="B10105" s="1155" t="s">
        <v>10844</v>
      </c>
      <c r="C10105" s="1156">
        <v>14752793.938998183</v>
      </c>
      <c r="D10105" s="1156">
        <v>1690902.2820376887</v>
      </c>
      <c r="E10105" s="1156">
        <v>31426087.651910551</v>
      </c>
      <c r="F10105" s="1157">
        <v>47869783.872946426</v>
      </c>
    </row>
    <row r="10106" spans="2:6" ht="12.95" customHeight="1" x14ac:dyDescent="0.2">
      <c r="B10106" s="1148" t="s">
        <v>10845</v>
      </c>
      <c r="C10106" s="1150">
        <v>13807390.856010763</v>
      </c>
      <c r="D10106" s="1150">
        <v>613900.68901092734</v>
      </c>
      <c r="E10106" s="1150">
        <v>11021550.70924673</v>
      </c>
      <c r="F10106" s="1149">
        <v>25442842.254268423</v>
      </c>
    </row>
    <row r="10107" spans="2:6" ht="12.95" customHeight="1" x14ac:dyDescent="0.2">
      <c r="B10107" s="1155" t="s">
        <v>10846</v>
      </c>
      <c r="C10107" s="1156">
        <v>29579357.342623558</v>
      </c>
      <c r="D10107" s="1156">
        <v>3097983.3739262768</v>
      </c>
      <c r="E10107" s="1156">
        <v>18199342.355788626</v>
      </c>
      <c r="F10107" s="1157">
        <v>50876683.072338462</v>
      </c>
    </row>
    <row r="10108" spans="2:6" ht="12.95" customHeight="1" x14ac:dyDescent="0.2">
      <c r="B10108" s="1148" t="s">
        <v>10847</v>
      </c>
      <c r="C10108" s="1150">
        <v>55154694.972978204</v>
      </c>
      <c r="D10108" s="1150">
        <v>3244770.0780349108</v>
      </c>
      <c r="E10108" s="1150">
        <v>19032996.825373489</v>
      </c>
      <c r="F10108" s="1149">
        <v>77432461.876386598</v>
      </c>
    </row>
    <row r="10109" spans="2:6" ht="12.95" customHeight="1" x14ac:dyDescent="0.2">
      <c r="B10109" s="1155" t="s">
        <v>10848</v>
      </c>
      <c r="C10109" s="1156">
        <v>34328352.486313649</v>
      </c>
      <c r="D10109" s="1156">
        <v>1919561.5897510613</v>
      </c>
      <c r="E10109" s="1156">
        <v>13890944.464056881</v>
      </c>
      <c r="F10109" s="1157">
        <v>50138858.540121593</v>
      </c>
    </row>
    <row r="10110" spans="2:6" ht="12.95" customHeight="1" x14ac:dyDescent="0.2">
      <c r="B10110" s="1148" t="s">
        <v>10849</v>
      </c>
      <c r="C10110" s="1150">
        <v>61671135.055017076</v>
      </c>
      <c r="D10110" s="1150">
        <v>2311160.6117361239</v>
      </c>
      <c r="E10110" s="1150">
        <v>13641524.000155957</v>
      </c>
      <c r="F10110" s="1149">
        <v>77623819.666909158</v>
      </c>
    </row>
    <row r="10111" spans="2:6" ht="12.95" customHeight="1" x14ac:dyDescent="0.2">
      <c r="B10111" s="1155" t="s">
        <v>10850</v>
      </c>
      <c r="C10111" s="1156">
        <v>34003052.500769608</v>
      </c>
      <c r="D10111" s="1156">
        <v>615396.60446681152</v>
      </c>
      <c r="E10111" s="1156">
        <v>4209047.8649248388</v>
      </c>
      <c r="F10111" s="1157">
        <v>38827496.970161259</v>
      </c>
    </row>
    <row r="10112" spans="2:6" ht="12.95" customHeight="1" x14ac:dyDescent="0.2">
      <c r="B10112" s="1148" t="s">
        <v>10851</v>
      </c>
      <c r="C10112" s="1150">
        <v>1403798156.4091291</v>
      </c>
      <c r="D10112" s="1150">
        <v>46971371.335899018</v>
      </c>
      <c r="E10112" s="1150">
        <v>596081984.4738543</v>
      </c>
      <c r="F10112" s="1149">
        <v>2046851512.2188826</v>
      </c>
    </row>
    <row r="10113" spans="2:6" ht="12.95" customHeight="1" x14ac:dyDescent="0.2">
      <c r="B10113" s="1155" t="s">
        <v>10852</v>
      </c>
      <c r="C10113" s="1156">
        <v>89098814.326028928</v>
      </c>
      <c r="D10113" s="1156">
        <v>5469671.0264158668</v>
      </c>
      <c r="E10113" s="1156">
        <v>40418818.322206698</v>
      </c>
      <c r="F10113" s="1157">
        <v>134987303.6746515</v>
      </c>
    </row>
    <row r="10114" spans="2:6" ht="12.95" customHeight="1" x14ac:dyDescent="0.2">
      <c r="B10114" s="1148" t="s">
        <v>10853</v>
      </c>
      <c r="C10114" s="1150">
        <v>26746170.306364812</v>
      </c>
      <c r="D10114" s="1150">
        <v>1971573.4194479573</v>
      </c>
      <c r="E10114" s="1150">
        <v>13568622.318245934</v>
      </c>
      <c r="F10114" s="1149">
        <v>42286366.044058703</v>
      </c>
    </row>
    <row r="10115" spans="2:6" ht="12.95" customHeight="1" x14ac:dyDescent="0.2">
      <c r="B10115" s="1155" t="s">
        <v>10854</v>
      </c>
      <c r="C10115" s="1156">
        <v>41724393.838385716</v>
      </c>
      <c r="D10115" s="1156">
        <v>2821310.9336000066</v>
      </c>
      <c r="E10115" s="1156">
        <v>21026379.83510242</v>
      </c>
      <c r="F10115" s="1157">
        <v>65572084.607088149</v>
      </c>
    </row>
    <row r="10116" spans="2:6" ht="12.95" customHeight="1" x14ac:dyDescent="0.2">
      <c r="B10116" s="1148" t="s">
        <v>10855</v>
      </c>
      <c r="C10116" s="1150">
        <v>18879213.265760213</v>
      </c>
      <c r="D10116" s="1150">
        <v>1036194.7454465367</v>
      </c>
      <c r="E10116" s="1150">
        <v>4700598.7354032313</v>
      </c>
      <c r="F10116" s="1149">
        <v>24616006.746609982</v>
      </c>
    </row>
    <row r="10117" spans="2:6" ht="12.95" customHeight="1" x14ac:dyDescent="0.2">
      <c r="B10117" s="1155" t="s">
        <v>10856</v>
      </c>
      <c r="C10117" s="1156">
        <v>57512845.121563211</v>
      </c>
      <c r="D10117" s="1156">
        <v>2486053.265852429</v>
      </c>
      <c r="E10117" s="1156">
        <v>26611417.445866559</v>
      </c>
      <c r="F10117" s="1157">
        <v>86610315.833282202</v>
      </c>
    </row>
    <row r="10118" spans="2:6" ht="12.95" customHeight="1" x14ac:dyDescent="0.2">
      <c r="B10118" s="1148" t="s">
        <v>10857</v>
      </c>
      <c r="C10118" s="1150">
        <v>13008152.969230637</v>
      </c>
      <c r="D10118" s="1150">
        <v>993460.46833661501</v>
      </c>
      <c r="E10118" s="1150">
        <v>8989278.131469449</v>
      </c>
      <c r="F10118" s="1149">
        <v>22990891.5690367</v>
      </c>
    </row>
    <row r="10119" spans="2:6" ht="12.95" customHeight="1" x14ac:dyDescent="0.2">
      <c r="B10119" s="1155" t="s">
        <v>10858</v>
      </c>
      <c r="C10119" s="1156">
        <v>63919661.306446642</v>
      </c>
      <c r="D10119" s="1156">
        <v>3498442.818226961</v>
      </c>
      <c r="E10119" s="1156">
        <v>23474341.57502858</v>
      </c>
      <c r="F10119" s="1157">
        <v>90892445.699702188</v>
      </c>
    </row>
    <row r="10120" spans="2:6" ht="12.95" customHeight="1" x14ac:dyDescent="0.2">
      <c r="B10120" s="1148" t="s">
        <v>10859</v>
      </c>
      <c r="C10120" s="1150">
        <v>66100599.891960807</v>
      </c>
      <c r="D10120" s="1150">
        <v>4414101.2990551386</v>
      </c>
      <c r="E10120" s="1150">
        <v>34161103.828902595</v>
      </c>
      <c r="F10120" s="1149">
        <v>104675805.01991853</v>
      </c>
    </row>
    <row r="10121" spans="2:6" ht="12.95" customHeight="1" x14ac:dyDescent="0.2">
      <c r="B10121" s="1155" t="s">
        <v>10860</v>
      </c>
      <c r="C10121" s="1156">
        <v>21193403.956839278</v>
      </c>
      <c r="D10121" s="1156">
        <v>946411.0504885657</v>
      </c>
      <c r="E10121" s="1156">
        <v>10376231.003989644</v>
      </c>
      <c r="F10121" s="1157">
        <v>32516046.011317488</v>
      </c>
    </row>
    <row r="10122" spans="2:6" ht="12.95" customHeight="1" x14ac:dyDescent="0.2">
      <c r="B10122" s="1148" t="s">
        <v>10861</v>
      </c>
      <c r="C10122" s="1150">
        <v>26193242.754922725</v>
      </c>
      <c r="D10122" s="1150">
        <v>617482.25582357275</v>
      </c>
      <c r="E10122" s="1150">
        <v>3666739.992090127</v>
      </c>
      <c r="F10122" s="1149">
        <v>30477465.002836425</v>
      </c>
    </row>
    <row r="10123" spans="2:6" ht="12.95" customHeight="1" x14ac:dyDescent="0.2">
      <c r="B10123" s="1155" t="s">
        <v>10862</v>
      </c>
      <c r="C10123" s="1156">
        <v>23064016.247022327</v>
      </c>
      <c r="D10123" s="1156">
        <v>1557952.7958959835</v>
      </c>
      <c r="E10123" s="1156">
        <v>21056071.723697625</v>
      </c>
      <c r="F10123" s="1157">
        <v>45678040.766615935</v>
      </c>
    </row>
    <row r="10124" spans="2:6" ht="12.95" customHeight="1" x14ac:dyDescent="0.2">
      <c r="B10124" s="1148" t="s">
        <v>10863</v>
      </c>
      <c r="C10124" s="1150">
        <v>12033489.372340808</v>
      </c>
      <c r="D10124" s="1150">
        <v>392879.18040404085</v>
      </c>
      <c r="E10124" s="1150">
        <v>3141405.6598250102</v>
      </c>
      <c r="F10124" s="1149">
        <v>15567774.212569859</v>
      </c>
    </row>
    <row r="10125" spans="2:6" ht="12.95" customHeight="1" x14ac:dyDescent="0.2">
      <c r="B10125" s="1155" t="s">
        <v>10864</v>
      </c>
      <c r="C10125" s="1156">
        <v>6138114.0008782484</v>
      </c>
      <c r="D10125" s="1156">
        <v>131424.80308090069</v>
      </c>
      <c r="E10125" s="1156">
        <v>3767345.6137804142</v>
      </c>
      <c r="F10125" s="1157">
        <v>10036884.417739563</v>
      </c>
    </row>
    <row r="10126" spans="2:6" ht="12.95" customHeight="1" x14ac:dyDescent="0.2">
      <c r="B10126" s="1148" t="s">
        <v>10865</v>
      </c>
      <c r="C10126" s="1150">
        <v>24537070.193385918</v>
      </c>
      <c r="D10126" s="1150">
        <v>1907910.7097581173</v>
      </c>
      <c r="E10126" s="1150">
        <v>37997614.434945971</v>
      </c>
      <c r="F10126" s="1149">
        <v>64442595.338090003</v>
      </c>
    </row>
    <row r="10127" spans="2:6" ht="12.95" customHeight="1" x14ac:dyDescent="0.2">
      <c r="B10127" s="1155" t="s">
        <v>10866</v>
      </c>
      <c r="C10127" s="1156">
        <v>6553805.6209189268</v>
      </c>
      <c r="D10127" s="1156">
        <v>643703.92770892708</v>
      </c>
      <c r="E10127" s="1156">
        <v>4286696.9355765535</v>
      </c>
      <c r="F10127" s="1157">
        <v>11484206.484204408</v>
      </c>
    </row>
    <row r="10128" spans="2:6" ht="12.95" customHeight="1" x14ac:dyDescent="0.2">
      <c r="B10128" s="1148" t="s">
        <v>10867</v>
      </c>
      <c r="C10128" s="1150">
        <v>19834644.599991184</v>
      </c>
      <c r="D10128" s="1150">
        <v>1550861.5812829945</v>
      </c>
      <c r="E10128" s="1150">
        <v>17217543.344374105</v>
      </c>
      <c r="F10128" s="1149">
        <v>38603049.525648281</v>
      </c>
    </row>
    <row r="10129" spans="2:6" ht="12.95" customHeight="1" x14ac:dyDescent="0.2">
      <c r="B10129" s="1155" t="s">
        <v>10868</v>
      </c>
      <c r="C10129" s="1156">
        <v>9144391.4010666814</v>
      </c>
      <c r="D10129" s="1156">
        <v>1173114.16106732</v>
      </c>
      <c r="E10129" s="1156">
        <v>4673836.7325528143</v>
      </c>
      <c r="F10129" s="1157">
        <v>14991342.294686817</v>
      </c>
    </row>
    <row r="10130" spans="2:6" ht="12.95" customHeight="1" x14ac:dyDescent="0.2">
      <c r="B10130" s="1148" t="s">
        <v>10869</v>
      </c>
      <c r="C10130" s="1150">
        <v>105307078.42838827</v>
      </c>
      <c r="D10130" s="1150">
        <v>4620436.9453499308</v>
      </c>
      <c r="E10130" s="1150">
        <v>28517043.909538276</v>
      </c>
      <c r="F10130" s="1149">
        <v>138444559.28327647</v>
      </c>
    </row>
    <row r="10131" spans="2:6" ht="12.95" customHeight="1" x14ac:dyDescent="0.2">
      <c r="B10131" s="1155" t="s">
        <v>10870</v>
      </c>
      <c r="C10131" s="1156">
        <v>16363221.190067867</v>
      </c>
      <c r="D10131" s="1156">
        <v>497219.2834519617</v>
      </c>
      <c r="E10131" s="1156">
        <v>2629988.3301725131</v>
      </c>
      <c r="F10131" s="1157">
        <v>19490428.803692341</v>
      </c>
    </row>
    <row r="10132" spans="2:6" ht="12.95" customHeight="1" x14ac:dyDescent="0.2">
      <c r="B10132" s="1148" t="s">
        <v>10871</v>
      </c>
      <c r="C10132" s="1150">
        <v>14964486.201550296</v>
      </c>
      <c r="D10132" s="1150">
        <v>551000.32085148979</v>
      </c>
      <c r="E10132" s="1150">
        <v>3486339.2199059939</v>
      </c>
      <c r="F10132" s="1149">
        <v>19001825.742307778</v>
      </c>
    </row>
    <row r="10133" spans="2:6" ht="12.95" customHeight="1" x14ac:dyDescent="0.2">
      <c r="B10133" s="1155" t="s">
        <v>10872</v>
      </c>
      <c r="C10133" s="1156">
        <v>12209739.322278742</v>
      </c>
      <c r="D10133" s="1156">
        <v>797610.61403547146</v>
      </c>
      <c r="E10133" s="1156">
        <v>1239588.7233604083</v>
      </c>
      <c r="F10133" s="1157">
        <v>14246938.659674622</v>
      </c>
    </row>
    <row r="10134" spans="2:6" ht="12.95" customHeight="1" x14ac:dyDescent="0.2">
      <c r="B10134" s="1148" t="s">
        <v>10873</v>
      </c>
      <c r="C10134" s="1150">
        <v>5315247.9056886705</v>
      </c>
      <c r="D10134" s="1150">
        <v>202811.61469198851</v>
      </c>
      <c r="E10134" s="1150">
        <v>504783.99195863231</v>
      </c>
      <c r="F10134" s="1149">
        <v>6022843.5123392912</v>
      </c>
    </row>
    <row r="10135" spans="2:6" ht="12.95" customHeight="1" x14ac:dyDescent="0.2">
      <c r="B10135" s="1155" t="s">
        <v>10874</v>
      </c>
      <c r="C10135" s="1156">
        <v>6654774.9998779166</v>
      </c>
      <c r="D10135" s="1156">
        <v>537105.5676747195</v>
      </c>
      <c r="E10135" s="1156">
        <v>1807714.5870232033</v>
      </c>
      <c r="F10135" s="1157">
        <v>8999595.1545758396</v>
      </c>
    </row>
    <row r="10136" spans="2:6" ht="12.95" customHeight="1" x14ac:dyDescent="0.2">
      <c r="B10136" s="1148" t="s">
        <v>10875</v>
      </c>
      <c r="C10136" s="1150">
        <v>8473185.434272645</v>
      </c>
      <c r="D10136" s="1150">
        <v>844875.78892042732</v>
      </c>
      <c r="E10136" s="1150">
        <v>9130399.1392703019</v>
      </c>
      <c r="F10136" s="1149">
        <v>18448460.362463374</v>
      </c>
    </row>
    <row r="10137" spans="2:6" ht="12.95" customHeight="1" x14ac:dyDescent="0.2">
      <c r="B10137" s="1155" t="s">
        <v>10876</v>
      </c>
      <c r="C10137" s="1156">
        <v>483554.03256549482</v>
      </c>
      <c r="D10137" s="1156">
        <v>137811.21137332925</v>
      </c>
      <c r="E10137" s="1156">
        <v>36678.455483724385</v>
      </c>
      <c r="F10137" s="1157">
        <v>658043.69942254841</v>
      </c>
    </row>
    <row r="10138" spans="2:6" ht="12.95" customHeight="1" x14ac:dyDescent="0.2">
      <c r="B10138" s="1148" t="s">
        <v>10877</v>
      </c>
      <c r="C10138" s="1150">
        <v>9336027.1611317024</v>
      </c>
      <c r="D10138" s="1150">
        <v>768857.39291708288</v>
      </c>
      <c r="E10138" s="1150">
        <v>3452453.5226859748</v>
      </c>
      <c r="F10138" s="1149">
        <v>13557338.076734761</v>
      </c>
    </row>
    <row r="10139" spans="2:6" ht="12.95" customHeight="1" x14ac:dyDescent="0.2">
      <c r="B10139" s="1155" t="s">
        <v>10878</v>
      </c>
      <c r="C10139" s="1156">
        <v>3012321.8255955032</v>
      </c>
      <c r="D10139" s="1156">
        <v>313394.28800773382</v>
      </c>
      <c r="E10139" s="1156">
        <v>1163955.6671058491</v>
      </c>
      <c r="F10139" s="1157">
        <v>4489671.780709086</v>
      </c>
    </row>
    <row r="10140" spans="2:6" ht="12.95" customHeight="1" x14ac:dyDescent="0.2">
      <c r="B10140" s="1148" t="s">
        <v>10879</v>
      </c>
      <c r="C10140" s="1150">
        <v>4327533.8448517658</v>
      </c>
      <c r="D10140" s="1150">
        <v>473946.29107099457</v>
      </c>
      <c r="E10140" s="1150">
        <v>268129.91482162342</v>
      </c>
      <c r="F10140" s="1149">
        <v>5069610.0507443845</v>
      </c>
    </row>
    <row r="10141" spans="2:6" ht="12.95" customHeight="1" x14ac:dyDescent="0.2">
      <c r="B10141" s="1155" t="s">
        <v>10880</v>
      </c>
      <c r="C10141" s="1156">
        <v>8995616.1120699719</v>
      </c>
      <c r="D10141" s="1156">
        <v>1467809.5058765013</v>
      </c>
      <c r="E10141" s="1156">
        <v>3827891.0784175545</v>
      </c>
      <c r="F10141" s="1157">
        <v>14291316.696364028</v>
      </c>
    </row>
    <row r="10142" spans="2:6" ht="12.95" customHeight="1" x14ac:dyDescent="0.2">
      <c r="B10142" s="1148" t="s">
        <v>10881</v>
      </c>
      <c r="C10142" s="1150">
        <v>3863761.5681639505</v>
      </c>
      <c r="D10142" s="1150">
        <v>163687.67199963331</v>
      </c>
      <c r="E10142" s="1150">
        <v>648116.11232410837</v>
      </c>
      <c r="F10142" s="1149">
        <v>4675565.3524876926</v>
      </c>
    </row>
    <row r="10143" spans="2:6" ht="12.95" customHeight="1" x14ac:dyDescent="0.2">
      <c r="B10143" s="1155" t="s">
        <v>10882</v>
      </c>
      <c r="C10143" s="1156">
        <v>1111762.1549865198</v>
      </c>
      <c r="D10143" s="1156">
        <v>7911.0913532335981</v>
      </c>
      <c r="E10143" s="1156">
        <v>195.09816746661903</v>
      </c>
      <c r="F10143" s="1157">
        <v>1119868.3445072202</v>
      </c>
    </row>
    <row r="10144" spans="2:6" ht="12.95" customHeight="1" x14ac:dyDescent="0.2">
      <c r="B10144" s="1148" t="s">
        <v>10883</v>
      </c>
      <c r="C10144" s="1150">
        <v>24698483.826415587</v>
      </c>
      <c r="D10144" s="1150">
        <v>2015257.0275202666</v>
      </c>
      <c r="E10144" s="1150">
        <v>7619493.8976863166</v>
      </c>
      <c r="F10144" s="1149">
        <v>34333234.75162217</v>
      </c>
    </row>
    <row r="10145" spans="2:6" ht="12.95" customHeight="1" x14ac:dyDescent="0.2">
      <c r="B10145" s="1155" t="s">
        <v>10884</v>
      </c>
      <c r="C10145" s="1156">
        <v>192269875.23954189</v>
      </c>
      <c r="D10145" s="1156">
        <v>7550115.4466867773</v>
      </c>
      <c r="E10145" s="1156">
        <v>34059378.628963485</v>
      </c>
      <c r="F10145" s="1157">
        <v>233879369.31519216</v>
      </c>
    </row>
    <row r="10146" spans="2:6" ht="12.95" customHeight="1" x14ac:dyDescent="0.2">
      <c r="B10146" s="1148" t="s">
        <v>10885</v>
      </c>
      <c r="C10146" s="1150">
        <v>349340.31386762875</v>
      </c>
      <c r="D10146" s="1150">
        <v>21144.189616824344</v>
      </c>
      <c r="E10146" s="1150">
        <v>4292.159684265619</v>
      </c>
      <c r="F10146" s="1149">
        <v>374776.66316871869</v>
      </c>
    </row>
    <row r="10147" spans="2:6" ht="12.95" customHeight="1" x14ac:dyDescent="0.2">
      <c r="B10147" s="1155" t="s">
        <v>10886</v>
      </c>
      <c r="C10147" s="1156">
        <v>2486456.8151805275</v>
      </c>
      <c r="D10147" s="1156">
        <v>104570.24388728774</v>
      </c>
      <c r="E10147" s="1156">
        <v>246799.18184527309</v>
      </c>
      <c r="F10147" s="1157">
        <v>2837826.240913088</v>
      </c>
    </row>
    <row r="10148" spans="2:6" ht="12.95" customHeight="1" x14ac:dyDescent="0.2">
      <c r="B10148" s="1148" t="s">
        <v>10887</v>
      </c>
      <c r="C10148" s="1150">
        <v>41016646.572539859</v>
      </c>
      <c r="D10148" s="1150">
        <v>2062536.5862076832</v>
      </c>
      <c r="E10148" s="1150">
        <v>26898314.414067741</v>
      </c>
      <c r="F10148" s="1149">
        <v>69977497.572815284</v>
      </c>
    </row>
    <row r="10149" spans="2:6" ht="12.95" customHeight="1" x14ac:dyDescent="0.2">
      <c r="B10149" s="1155" t="s">
        <v>10888</v>
      </c>
      <c r="C10149" s="1156">
        <v>675876.65915404388</v>
      </c>
      <c r="D10149" s="1156">
        <v>104239.41643069799</v>
      </c>
      <c r="E10149" s="1156">
        <v>745209.96699999576</v>
      </c>
      <c r="F10149" s="1157">
        <v>1525326.0425847378</v>
      </c>
    </row>
    <row r="10150" spans="2:6" ht="12.95" customHeight="1" x14ac:dyDescent="0.2">
      <c r="B10150" s="1148" t="s">
        <v>10889</v>
      </c>
      <c r="C10150" s="1150">
        <v>37710071.128263883</v>
      </c>
      <c r="D10150" s="1150">
        <v>2762768.8575860788</v>
      </c>
      <c r="E10150" s="1150">
        <v>14442549.050536245</v>
      </c>
      <c r="F10150" s="1149">
        <v>54915389.036386207</v>
      </c>
    </row>
    <row r="10151" spans="2:6" ht="12.95" customHeight="1" x14ac:dyDescent="0.2">
      <c r="B10151" s="1155" t="s">
        <v>10890</v>
      </c>
      <c r="C10151" s="1156">
        <v>15463975.537461704</v>
      </c>
      <c r="D10151" s="1156">
        <v>609973.91093923128</v>
      </c>
      <c r="E10151" s="1156">
        <v>3710915.4085078971</v>
      </c>
      <c r="F10151" s="1157">
        <v>19784864.856908832</v>
      </c>
    </row>
    <row r="10152" spans="2:6" ht="12.95" customHeight="1" x14ac:dyDescent="0.2">
      <c r="B10152" s="1148" t="s">
        <v>10891</v>
      </c>
      <c r="C10152" s="1150">
        <v>25431919.900241498</v>
      </c>
      <c r="D10152" s="1150">
        <v>1142735.5702709025</v>
      </c>
      <c r="E10152" s="1150">
        <v>4872446.6670338325</v>
      </c>
      <c r="F10152" s="1149">
        <v>31447102.137546234</v>
      </c>
    </row>
    <row r="10153" spans="2:6" ht="12.95" customHeight="1" x14ac:dyDescent="0.2">
      <c r="B10153" s="1155" t="s">
        <v>10892</v>
      </c>
      <c r="C10153" s="1156">
        <v>36128629.644487165</v>
      </c>
      <c r="D10153" s="1156">
        <v>306605.13324641332</v>
      </c>
      <c r="E10153" s="1156">
        <v>1970433.6668841194</v>
      </c>
      <c r="F10153" s="1157">
        <v>38405668.444617696</v>
      </c>
    </row>
    <row r="10154" spans="2:6" ht="12.95" customHeight="1" x14ac:dyDescent="0.2">
      <c r="B10154" s="1148" t="s">
        <v>10893</v>
      </c>
      <c r="C10154" s="1150">
        <v>12485310.171519194</v>
      </c>
      <c r="D10154" s="1150">
        <v>221640.01211268461</v>
      </c>
      <c r="E10154" s="1150">
        <v>1764505.6662422102</v>
      </c>
      <c r="F10154" s="1149">
        <v>14471455.849874089</v>
      </c>
    </row>
    <row r="10155" spans="2:6" ht="12.95" customHeight="1" x14ac:dyDescent="0.2">
      <c r="B10155" s="1155" t="s">
        <v>10894</v>
      </c>
      <c r="C10155" s="1156">
        <v>520617762.29511625</v>
      </c>
      <c r="D10155" s="1156">
        <v>6211040.9728310788</v>
      </c>
      <c r="E10155" s="1156">
        <v>383774826.9598664</v>
      </c>
      <c r="F10155" s="1157">
        <v>910603630.22781372</v>
      </c>
    </row>
    <row r="10156" spans="2:6" ht="12.95" customHeight="1" x14ac:dyDescent="0.2">
      <c r="B10156" s="1148" t="s">
        <v>10895</v>
      </c>
      <c r="C10156" s="1150">
        <v>515539483.34004593</v>
      </c>
      <c r="D10156" s="1150">
        <v>9037443.7725020777</v>
      </c>
      <c r="E10156" s="1150">
        <v>433826389.5649035</v>
      </c>
      <c r="F10156" s="1149">
        <v>958403316.67745149</v>
      </c>
    </row>
    <row r="10157" spans="2:6" ht="12.95" customHeight="1" x14ac:dyDescent="0.2">
      <c r="B10157" s="1155" t="s">
        <v>10896</v>
      </c>
      <c r="C10157" s="1156">
        <v>908481397.25486898</v>
      </c>
      <c r="D10157" s="1156">
        <v>18616006.193565335</v>
      </c>
      <c r="E10157" s="1156">
        <v>334530192.83834463</v>
      </c>
      <c r="F10157" s="1157">
        <v>1261627596.2867789</v>
      </c>
    </row>
    <row r="10158" spans="2:6" ht="12.95" customHeight="1" x14ac:dyDescent="0.2">
      <c r="B10158" s="1148" t="s">
        <v>10897</v>
      </c>
      <c r="C10158" s="1150">
        <v>1197414273.0974722</v>
      </c>
      <c r="D10158" s="1150">
        <v>19034215.250102181</v>
      </c>
      <c r="E10158" s="1150">
        <v>563348743.62720335</v>
      </c>
      <c r="F10158" s="1149">
        <v>1779797231.9747777</v>
      </c>
    </row>
    <row r="10159" spans="2:6" ht="12.95" customHeight="1" x14ac:dyDescent="0.2">
      <c r="B10159" s="1155" t="s">
        <v>10898</v>
      </c>
      <c r="C10159" s="1156">
        <v>2273693315.5983191</v>
      </c>
      <c r="D10159" s="1156">
        <v>46842291.092619181</v>
      </c>
      <c r="E10159" s="1156">
        <v>297296001.44129735</v>
      </c>
      <c r="F10159" s="1157">
        <v>2617831608.1322355</v>
      </c>
    </row>
    <row r="10160" spans="2:6" ht="12.95" customHeight="1" x14ac:dyDescent="0.2">
      <c r="B10160" s="1148" t="s">
        <v>10899</v>
      </c>
      <c r="C10160" s="1150">
        <v>678917417.25371337</v>
      </c>
      <c r="D10160" s="1150">
        <v>11567684.07951293</v>
      </c>
      <c r="E10160" s="1150">
        <v>67675221.108744532</v>
      </c>
      <c r="F10160" s="1149">
        <v>758160322.44197083</v>
      </c>
    </row>
    <row r="10161" spans="2:6" ht="12.95" customHeight="1" x14ac:dyDescent="0.2">
      <c r="B10161" s="1155" t="s">
        <v>10900</v>
      </c>
      <c r="C10161" s="1156">
        <v>1984804261.839916</v>
      </c>
      <c r="D10161" s="1156">
        <v>50034560.291673571</v>
      </c>
      <c r="E10161" s="1156">
        <v>1478339398.5898964</v>
      </c>
      <c r="F10161" s="1157">
        <v>3513178220.7214861</v>
      </c>
    </row>
    <row r="10162" spans="2:6" ht="12.95" customHeight="1" x14ac:dyDescent="0.2">
      <c r="B10162" s="1148" t="s">
        <v>10901</v>
      </c>
      <c r="C10162" s="1150">
        <v>227393069.6668852</v>
      </c>
      <c r="D10162" s="1150">
        <v>5472231.343253823</v>
      </c>
      <c r="E10162" s="1150">
        <v>32987252.226945333</v>
      </c>
      <c r="F10162" s="1149">
        <v>265852553.23708436</v>
      </c>
    </row>
    <row r="10163" spans="2:6" ht="12.95" customHeight="1" x14ac:dyDescent="0.2">
      <c r="B10163" s="1155" t="s">
        <v>10902</v>
      </c>
      <c r="C10163" s="1156">
        <v>244936.60229098779</v>
      </c>
      <c r="D10163" s="1156">
        <v>13261.865868511593</v>
      </c>
      <c r="E10163" s="1156">
        <v>65.032722488873006</v>
      </c>
      <c r="F10163" s="1157">
        <v>258263.50088198824</v>
      </c>
    </row>
    <row r="10164" spans="2:6" ht="12.95" customHeight="1" x14ac:dyDescent="0.2">
      <c r="B10164" s="1148" t="s">
        <v>10903</v>
      </c>
      <c r="C10164" s="1150">
        <v>503885.28166199854</v>
      </c>
      <c r="D10164" s="1150">
        <v>898441.06928304874</v>
      </c>
      <c r="E10164" s="1150">
        <v>56951991.598624125</v>
      </c>
      <c r="F10164" s="1149">
        <v>58354317.949569173</v>
      </c>
    </row>
    <row r="10165" spans="2:6" ht="12.95" customHeight="1" x14ac:dyDescent="0.2">
      <c r="B10165" s="1155" t="s">
        <v>10904</v>
      </c>
      <c r="C10165" s="1156">
        <v>4353085.2795271017</v>
      </c>
      <c r="D10165" s="1156">
        <v>216044.71295557925</v>
      </c>
      <c r="E10165" s="1156">
        <v>2213063.5462963483</v>
      </c>
      <c r="F10165" s="1157">
        <v>6782193.5387790296</v>
      </c>
    </row>
    <row r="10166" spans="2:6" ht="12.95" customHeight="1" x14ac:dyDescent="0.2">
      <c r="B10166" s="1148" t="s">
        <v>10905</v>
      </c>
      <c r="C10166" s="1150">
        <v>656285165.30338228</v>
      </c>
      <c r="D10166" s="1150">
        <v>31187449.54397656</v>
      </c>
      <c r="E10166" s="1150">
        <v>283712885.47098994</v>
      </c>
      <c r="F10166" s="1149">
        <v>971185500.31834877</v>
      </c>
    </row>
    <row r="10167" spans="2:6" ht="12.95" customHeight="1" x14ac:dyDescent="0.2">
      <c r="B10167" s="1155" t="s">
        <v>10906</v>
      </c>
      <c r="C10167" s="1156">
        <v>3045978.2852484984</v>
      </c>
      <c r="D10167" s="1156">
        <v>307957.21067769331</v>
      </c>
      <c r="E10167" s="1156">
        <v>2962305.5420906544</v>
      </c>
      <c r="F10167" s="1157">
        <v>6316241.0380168464</v>
      </c>
    </row>
    <row r="10168" spans="2:6" ht="12.95" customHeight="1" x14ac:dyDescent="0.2">
      <c r="B10168" s="1148" t="s">
        <v>10907</v>
      </c>
      <c r="C10168" s="1150">
        <v>127116601.6568345</v>
      </c>
      <c r="D10168" s="1150">
        <v>6845366.6613358036</v>
      </c>
      <c r="E10168" s="1150">
        <v>67259907.159770951</v>
      </c>
      <c r="F10168" s="1149">
        <v>201221875.47794127</v>
      </c>
    </row>
    <row r="10169" spans="2:6" ht="12.95" customHeight="1" x14ac:dyDescent="0.2">
      <c r="B10169" s="1155" t="s">
        <v>10908</v>
      </c>
      <c r="C10169" s="1156">
        <v>413907415.55915517</v>
      </c>
      <c r="D10169" s="1156">
        <v>12725580.177577119</v>
      </c>
      <c r="E10169" s="1156">
        <v>23143761.348089974</v>
      </c>
      <c r="F10169" s="1157">
        <v>449776757.0848223</v>
      </c>
    </row>
    <row r="10170" spans="2:6" ht="12.95" customHeight="1" x14ac:dyDescent="0.2">
      <c r="B10170" s="1148" t="s">
        <v>10909</v>
      </c>
      <c r="C10170" s="1150">
        <v>323644225.10243732</v>
      </c>
      <c r="D10170" s="1150">
        <v>9585581.716663938</v>
      </c>
      <c r="E10170" s="1150">
        <v>39102783.932406791</v>
      </c>
      <c r="F10170" s="1149">
        <v>372332590.75150806</v>
      </c>
    </row>
    <row r="10171" spans="2:6" ht="12.95" customHeight="1" x14ac:dyDescent="0.2">
      <c r="B10171" s="1155" t="s">
        <v>10910</v>
      </c>
      <c r="C10171" s="1156">
        <v>17676509.983058251</v>
      </c>
      <c r="D10171" s="1156">
        <v>1095197.1031391989</v>
      </c>
      <c r="E10171" s="1156">
        <v>3276937.2889991603</v>
      </c>
      <c r="F10171" s="1157">
        <v>22048644.37519661</v>
      </c>
    </row>
    <row r="10172" spans="2:6" ht="12.95" customHeight="1" x14ac:dyDescent="0.2">
      <c r="B10172" s="1148" t="s">
        <v>10911</v>
      </c>
      <c r="C10172" s="1150">
        <v>77074803.711712822</v>
      </c>
      <c r="D10172" s="1150">
        <v>4808001.7294338699</v>
      </c>
      <c r="E10172" s="1150">
        <v>27069315.536494095</v>
      </c>
      <c r="F10172" s="1149">
        <v>108952120.97764078</v>
      </c>
    </row>
    <row r="10173" spans="2:6" ht="12.95" customHeight="1" x14ac:dyDescent="0.2">
      <c r="B10173" s="1155" t="s">
        <v>10912</v>
      </c>
      <c r="C10173" s="1156">
        <v>115152348.4300655</v>
      </c>
      <c r="D10173" s="1156">
        <v>8549717.798673993</v>
      </c>
      <c r="E10173" s="1156">
        <v>27279555.477152802</v>
      </c>
      <c r="F10173" s="1157">
        <v>150981621.70589229</v>
      </c>
    </row>
    <row r="10174" spans="2:6" ht="12.95" customHeight="1" x14ac:dyDescent="0.2">
      <c r="B10174" s="1148" t="s">
        <v>10913</v>
      </c>
      <c r="C10174" s="1150">
        <v>3212474.7305522999</v>
      </c>
      <c r="D10174" s="1150">
        <v>218288.58613940547</v>
      </c>
      <c r="E10174" s="1150">
        <v>823314.26670913247</v>
      </c>
      <c r="F10174" s="1149">
        <v>4254077.5834008381</v>
      </c>
    </row>
    <row r="10175" spans="2:6" ht="12.95" customHeight="1" x14ac:dyDescent="0.2">
      <c r="B10175" s="1155" t="s">
        <v>10914</v>
      </c>
      <c r="C10175" s="1156">
        <v>534098479.43253595</v>
      </c>
      <c r="D10175" s="1156">
        <v>15743100.560539775</v>
      </c>
      <c r="E10175" s="1156">
        <v>31667427.796335898</v>
      </c>
      <c r="F10175" s="1157">
        <v>581509007.78941166</v>
      </c>
    </row>
    <row r="10176" spans="2:6" ht="12.95" customHeight="1" x14ac:dyDescent="0.2">
      <c r="B10176" s="1148" t="s">
        <v>10915</v>
      </c>
      <c r="C10176" s="1150">
        <v>96974013.764915854</v>
      </c>
      <c r="D10176" s="1150">
        <v>2518388.0537834624</v>
      </c>
      <c r="E10176" s="1150">
        <v>42663278.078251906</v>
      </c>
      <c r="F10176" s="1149">
        <v>142155679.89695123</v>
      </c>
    </row>
    <row r="10177" spans="2:6" ht="12.95" customHeight="1" x14ac:dyDescent="0.2">
      <c r="B10177" s="1155" t="s">
        <v>10916</v>
      </c>
      <c r="C10177" s="1156">
        <v>21353169.110212479</v>
      </c>
      <c r="D10177" s="1156">
        <v>755955.12211008195</v>
      </c>
      <c r="E10177" s="1156">
        <v>6670861.574741127</v>
      </c>
      <c r="F10177" s="1157">
        <v>28779985.807063691</v>
      </c>
    </row>
    <row r="10178" spans="2:6" ht="12.95" customHeight="1" x14ac:dyDescent="0.2">
      <c r="B10178" s="1148" t="s">
        <v>10917</v>
      </c>
      <c r="C10178" s="1150">
        <v>100345841.52892728</v>
      </c>
      <c r="D10178" s="1150">
        <v>7040554.8607237721</v>
      </c>
      <c r="E10178" s="1150">
        <v>75209275.031833619</v>
      </c>
      <c r="F10178" s="1149">
        <v>182595671.42148468</v>
      </c>
    </row>
    <row r="10179" spans="2:6" ht="12.95" customHeight="1" x14ac:dyDescent="0.2">
      <c r="B10179" s="1155" t="s">
        <v>10918</v>
      </c>
      <c r="C10179" s="1156">
        <v>84654787.918786332</v>
      </c>
      <c r="D10179" s="1156">
        <v>5308903.2663156986</v>
      </c>
      <c r="E10179" s="1156">
        <v>46561803.483970836</v>
      </c>
      <c r="F10179" s="1157">
        <v>136525494.66907287</v>
      </c>
    </row>
    <row r="10180" spans="2:6" ht="12.95" customHeight="1" x14ac:dyDescent="0.2">
      <c r="B10180" s="1148" t="s">
        <v>10919</v>
      </c>
      <c r="C10180" s="1150">
        <v>94719305.714774534</v>
      </c>
      <c r="D10180" s="1150">
        <v>4802708.4901284305</v>
      </c>
      <c r="E10180" s="1150">
        <v>27934166.173832648</v>
      </c>
      <c r="F10180" s="1149">
        <v>127456180.3787356</v>
      </c>
    </row>
    <row r="10181" spans="2:6" ht="12.95" customHeight="1" x14ac:dyDescent="0.2">
      <c r="B10181" s="1155" t="s">
        <v>10920</v>
      </c>
      <c r="C10181" s="1156">
        <v>99947046.825365379</v>
      </c>
      <c r="D10181" s="1156">
        <v>13823956.101060074</v>
      </c>
      <c r="E10181" s="1156">
        <v>64910328.460706405</v>
      </c>
      <c r="F10181" s="1157">
        <v>178681331.38713187</v>
      </c>
    </row>
    <row r="10182" spans="2:6" ht="12.95" customHeight="1" x14ac:dyDescent="0.2">
      <c r="B10182" s="1148" t="s">
        <v>10921</v>
      </c>
      <c r="C10182" s="1150">
        <v>131296184.45251781</v>
      </c>
      <c r="D10182" s="1150">
        <v>7388427.1232291413</v>
      </c>
      <c r="E10182" s="1150">
        <v>42723795.588368908</v>
      </c>
      <c r="F10182" s="1149">
        <v>181408407.16411585</v>
      </c>
    </row>
    <row r="10183" spans="2:6" ht="12.95" customHeight="1" x14ac:dyDescent="0.2">
      <c r="B10183" s="1155" t="s">
        <v>10922</v>
      </c>
      <c r="C10183" s="1156">
        <v>7894706.4481552336</v>
      </c>
      <c r="D10183" s="1156">
        <v>504396.80087971344</v>
      </c>
      <c r="E10183" s="1156">
        <v>803544.31907251489</v>
      </c>
      <c r="F10183" s="1157">
        <v>9202647.5681074616</v>
      </c>
    </row>
    <row r="10184" spans="2:6" ht="12.95" customHeight="1" x14ac:dyDescent="0.2">
      <c r="B10184" s="1148" t="s">
        <v>10923</v>
      </c>
      <c r="C10184" s="1150">
        <v>2495523.4532911303</v>
      </c>
      <c r="D10184" s="1150">
        <v>56672.181694073421</v>
      </c>
      <c r="E10184" s="1150">
        <v>0</v>
      </c>
      <c r="F10184" s="1149">
        <v>2552195.6349852039</v>
      </c>
    </row>
    <row r="10185" spans="2:6" ht="12.95" customHeight="1" x14ac:dyDescent="0.2">
      <c r="B10185" s="1155" t="s">
        <v>10924</v>
      </c>
      <c r="C10185" s="1156">
        <v>134602759.89679375</v>
      </c>
      <c r="D10185" s="1156">
        <v>9222045.4932791647</v>
      </c>
      <c r="E10185" s="1156">
        <v>46051067.063304849</v>
      </c>
      <c r="F10185" s="1157">
        <v>189875872.45337775</v>
      </c>
    </row>
    <row r="10186" spans="2:6" ht="12.95" customHeight="1" x14ac:dyDescent="0.2">
      <c r="B10186" s="1148" t="s">
        <v>10925</v>
      </c>
      <c r="C10186" s="1150">
        <v>190004589.44493827</v>
      </c>
      <c r="D10186" s="1150">
        <v>15176925.328092549</v>
      </c>
      <c r="E10186" s="1150">
        <v>76505141.350615233</v>
      </c>
      <c r="F10186" s="1149">
        <v>281686656.12364602</v>
      </c>
    </row>
    <row r="10187" spans="2:6" ht="12.95" customHeight="1" x14ac:dyDescent="0.2">
      <c r="B10187" s="1155" t="s">
        <v>10926</v>
      </c>
      <c r="C10187" s="1156">
        <v>21181040.359415732</v>
      </c>
      <c r="D10187" s="1156">
        <v>279621.11983065645</v>
      </c>
      <c r="E10187" s="1156">
        <v>7477722.562660574</v>
      </c>
      <c r="F10187" s="1157">
        <v>28938384.041906964</v>
      </c>
    </row>
    <row r="10188" spans="2:6" ht="12.95" customHeight="1" x14ac:dyDescent="0.2">
      <c r="B10188" s="1148" t="s">
        <v>10927</v>
      </c>
      <c r="C10188" s="1150">
        <v>109860041.86626272</v>
      </c>
      <c r="D10188" s="1150">
        <v>5886930.7519903285</v>
      </c>
      <c r="E10188" s="1150">
        <v>38972146.486217715</v>
      </c>
      <c r="F10188" s="1149">
        <v>154719119.10447076</v>
      </c>
    </row>
    <row r="10189" spans="2:6" ht="12.95" customHeight="1" x14ac:dyDescent="0.2">
      <c r="B10189" s="1155" t="s">
        <v>10928</v>
      </c>
      <c r="C10189" s="1156">
        <v>204093732.94890124</v>
      </c>
      <c r="D10189" s="1156">
        <v>12112758.273750724</v>
      </c>
      <c r="E10189" s="1156">
        <v>104062458.65165554</v>
      </c>
      <c r="F10189" s="1157">
        <v>320268949.87430751</v>
      </c>
    </row>
    <row r="10190" spans="2:6" ht="12.95" customHeight="1" x14ac:dyDescent="0.2">
      <c r="B10190" s="1148" t="s">
        <v>10929</v>
      </c>
      <c r="C10190" s="1150">
        <v>68554911.353840083</v>
      </c>
      <c r="D10190" s="1150">
        <v>3033141.1924346816</v>
      </c>
      <c r="E10190" s="1150">
        <v>34975558.147862665</v>
      </c>
      <c r="F10190" s="1149">
        <v>106563610.69413742</v>
      </c>
    </row>
    <row r="10191" spans="2:6" ht="12.95" customHeight="1" x14ac:dyDescent="0.2">
      <c r="B10191" s="1155" t="s">
        <v>10930</v>
      </c>
      <c r="C10191" s="1156">
        <v>24714831.24967562</v>
      </c>
      <c r="D10191" s="1156">
        <v>2295280.8938198164</v>
      </c>
      <c r="E10191" s="1156">
        <v>202009975.27818143</v>
      </c>
      <c r="F10191" s="1157">
        <v>229020087.42167687</v>
      </c>
    </row>
    <row r="10192" spans="2:6" ht="12.95" customHeight="1" x14ac:dyDescent="0.2">
      <c r="B10192" s="1148" t="s">
        <v>10931</v>
      </c>
      <c r="C10192" s="1150">
        <v>159828894.5865854</v>
      </c>
      <c r="D10192" s="1150">
        <v>9713266.7311051283</v>
      </c>
      <c r="E10192" s="1150">
        <v>64406475.858155385</v>
      </c>
      <c r="F10192" s="1149">
        <v>233948637.17584592</v>
      </c>
    </row>
    <row r="10193" spans="2:6" ht="12.95" customHeight="1" x14ac:dyDescent="0.2">
      <c r="B10193" s="1155" t="s">
        <v>10932</v>
      </c>
      <c r="C10193" s="1156">
        <v>57049759.711398944</v>
      </c>
      <c r="D10193" s="1156">
        <v>2401462.12358267</v>
      </c>
      <c r="E10193" s="1156">
        <v>15334881.910936687</v>
      </c>
      <c r="F10193" s="1157">
        <v>74786103.745918304</v>
      </c>
    </row>
    <row r="10194" spans="2:6" ht="12.95" customHeight="1" x14ac:dyDescent="0.2">
      <c r="B10194" s="1148" t="s">
        <v>10933</v>
      </c>
      <c r="C10194" s="1150">
        <v>63635573.312314406</v>
      </c>
      <c r="D10194" s="1150">
        <v>2431279.7460831306</v>
      </c>
      <c r="E10194" s="1150">
        <v>18669008.67760326</v>
      </c>
      <c r="F10194" s="1149">
        <v>84735861.736000806</v>
      </c>
    </row>
    <row r="10195" spans="2:6" ht="12.95" customHeight="1" x14ac:dyDescent="0.2">
      <c r="B10195" s="1155" t="s">
        <v>10934</v>
      </c>
      <c r="C10195" s="1156">
        <v>8186762.0939604137</v>
      </c>
      <c r="D10195" s="1156">
        <v>302361.91152058792</v>
      </c>
      <c r="E10195" s="1156">
        <v>2928293.4282289739</v>
      </c>
      <c r="F10195" s="1157">
        <v>11417417.433709975</v>
      </c>
    </row>
    <row r="10196" spans="2:6" ht="12.95" customHeight="1" x14ac:dyDescent="0.2">
      <c r="B10196" s="1148" t="s">
        <v>10935</v>
      </c>
      <c r="C10196" s="1150">
        <v>390141284.35177994</v>
      </c>
      <c r="D10196" s="1150">
        <v>12351313.63755687</v>
      </c>
      <c r="E10196" s="1150">
        <v>55915954.896506317</v>
      </c>
      <c r="F10196" s="1149">
        <v>458408552.8858431</v>
      </c>
    </row>
    <row r="10197" spans="2:6" ht="12.95" customHeight="1" x14ac:dyDescent="0.2">
      <c r="B10197" s="1155" t="s">
        <v>10936</v>
      </c>
      <c r="C10197" s="1156">
        <v>34962330.28753233</v>
      </c>
      <c r="D10197" s="1156">
        <v>1402017.9934225192</v>
      </c>
      <c r="E10197" s="1156">
        <v>13355445.053927401</v>
      </c>
      <c r="F10197" s="1157">
        <v>49719793.334882244</v>
      </c>
    </row>
    <row r="10198" spans="2:6" ht="12.95" customHeight="1" x14ac:dyDescent="0.2">
      <c r="B10198" s="1148" t="s">
        <v>10937</v>
      </c>
      <c r="C10198" s="1150">
        <v>93041016.051180005</v>
      </c>
      <c r="D10198" s="1150">
        <v>2696430.7606385993</v>
      </c>
      <c r="E10198" s="1150">
        <v>8968606.415285062</v>
      </c>
      <c r="F10198" s="1149">
        <v>104706053.22710367</v>
      </c>
    </row>
    <row r="10199" spans="2:6" ht="12.95" customHeight="1" x14ac:dyDescent="0.2">
      <c r="B10199" s="1155" t="s">
        <v>10938</v>
      </c>
      <c r="C10199" s="1156">
        <v>384674925.81091446</v>
      </c>
      <c r="D10199" s="1156">
        <v>9501882.3701467309</v>
      </c>
      <c r="E10199" s="1156">
        <v>97074932.320447788</v>
      </c>
      <c r="F10199" s="1157">
        <v>491251740.50150901</v>
      </c>
    </row>
    <row r="10200" spans="2:6" ht="12.95" customHeight="1" x14ac:dyDescent="0.2">
      <c r="B10200" s="1148" t="s">
        <v>10939</v>
      </c>
      <c r="C10200" s="1150">
        <v>328211612.73730618</v>
      </c>
      <c r="D10200" s="1150">
        <v>12248009.168286091</v>
      </c>
      <c r="E10200" s="1150">
        <v>68036612.231999695</v>
      </c>
      <c r="F10200" s="1149">
        <v>408496234.13759196</v>
      </c>
    </row>
    <row r="10201" spans="2:6" ht="12.95" customHeight="1" x14ac:dyDescent="0.2">
      <c r="B10201" s="1155" t="s">
        <v>10940</v>
      </c>
      <c r="C10201" s="1156">
        <v>79973380.441011623</v>
      </c>
      <c r="D10201" s="1156">
        <v>2540654.1799921994</v>
      </c>
      <c r="E10201" s="1156">
        <v>5911291.6185539737</v>
      </c>
      <c r="F10201" s="1157">
        <v>88425326.239557803</v>
      </c>
    </row>
    <row r="10202" spans="2:6" ht="12.95" customHeight="1" x14ac:dyDescent="0.2">
      <c r="B10202" s="1148" t="s">
        <v>10941</v>
      </c>
      <c r="C10202" s="1150">
        <v>2412251465.0575151</v>
      </c>
      <c r="D10202" s="1150">
        <v>74241248.441754267</v>
      </c>
      <c r="E10202" s="1150">
        <v>1436254503.4245911</v>
      </c>
      <c r="F10202" s="1149">
        <v>3922747216.9238605</v>
      </c>
    </row>
    <row r="10203" spans="2:6" ht="12.95" customHeight="1" x14ac:dyDescent="0.2">
      <c r="B10203" s="1155" t="s">
        <v>10942</v>
      </c>
      <c r="C10203" s="1156">
        <v>883129565.99127162</v>
      </c>
      <c r="D10203" s="1156">
        <v>31696449.161643621</v>
      </c>
      <c r="E10203" s="1156">
        <v>350880473.72639734</v>
      </c>
      <c r="F10203" s="1157">
        <v>1265706488.8793125</v>
      </c>
    </row>
    <row r="10204" spans="2:6" ht="12.95" customHeight="1" x14ac:dyDescent="0.2">
      <c r="B10204" s="1148" t="s">
        <v>10943</v>
      </c>
      <c r="C10204" s="1150">
        <v>306140530.7366994</v>
      </c>
      <c r="D10204" s="1150">
        <v>14335386.58134293</v>
      </c>
      <c r="E10204" s="1150">
        <v>72228697.776650593</v>
      </c>
      <c r="F10204" s="1149">
        <v>392704615.09469295</v>
      </c>
    </row>
    <row r="10205" spans="2:6" ht="12.95" customHeight="1" x14ac:dyDescent="0.2">
      <c r="B10205" s="1155" t="s">
        <v>10944</v>
      </c>
      <c r="C10205" s="1156">
        <v>182992369.10621503</v>
      </c>
      <c r="D10205" s="1156">
        <v>7392109.3766590124</v>
      </c>
      <c r="E10205" s="1156">
        <v>69294340.861967281</v>
      </c>
      <c r="F10205" s="1157">
        <v>259678819.3448413</v>
      </c>
    </row>
    <row r="10206" spans="2:6" ht="12.95" customHeight="1" x14ac:dyDescent="0.2">
      <c r="B10206" s="1148" t="s">
        <v>10945</v>
      </c>
      <c r="C10206" s="1150">
        <v>117742109.97038499</v>
      </c>
      <c r="D10206" s="1150">
        <v>4410433.429427729</v>
      </c>
      <c r="E10206" s="1150">
        <v>10587502.974389302</v>
      </c>
      <c r="F10206" s="1149">
        <v>132740046.37420201</v>
      </c>
    </row>
    <row r="10207" spans="2:6" ht="12.95" customHeight="1" x14ac:dyDescent="0.2">
      <c r="B10207" s="1155" t="s">
        <v>10946</v>
      </c>
      <c r="C10207" s="1156">
        <v>336236411.70501822</v>
      </c>
      <c r="D10207" s="1156">
        <v>11419315.157133646</v>
      </c>
      <c r="E10207" s="1156">
        <v>108614646.41840546</v>
      </c>
      <c r="F10207" s="1157">
        <v>456270373.28055733</v>
      </c>
    </row>
    <row r="10208" spans="2:6" ht="12.95" customHeight="1" x14ac:dyDescent="0.2">
      <c r="B10208" s="1148" t="s">
        <v>10947</v>
      </c>
      <c r="C10208" s="1150">
        <v>628210320.39389968</v>
      </c>
      <c r="D10208" s="1150">
        <v>15310967.983221242</v>
      </c>
      <c r="E10208" s="1150">
        <v>68101209.21695216</v>
      </c>
      <c r="F10208" s="1149">
        <v>711622497.59407318</v>
      </c>
    </row>
    <row r="10209" spans="2:6" ht="12.95" customHeight="1" x14ac:dyDescent="0.2">
      <c r="B10209" s="1155" t="s">
        <v>10948</v>
      </c>
      <c r="C10209" s="1156">
        <v>496976091.30180478</v>
      </c>
      <c r="D10209" s="1156">
        <v>16358756.073450893</v>
      </c>
      <c r="E10209" s="1156">
        <v>61400186.214186691</v>
      </c>
      <c r="F10209" s="1157">
        <v>574735033.58944237</v>
      </c>
    </row>
    <row r="10210" spans="2:6" ht="12.95" customHeight="1" x14ac:dyDescent="0.2">
      <c r="B10210" s="1148" t="s">
        <v>10949</v>
      </c>
      <c r="C10210" s="1150">
        <v>490099733.1614359</v>
      </c>
      <c r="D10210" s="1150">
        <v>15686845.509117058</v>
      </c>
      <c r="E10210" s="1150">
        <v>108617432.04618976</v>
      </c>
      <c r="F10210" s="1149">
        <v>614404010.71674275</v>
      </c>
    </row>
    <row r="10211" spans="2:6" ht="12.95" customHeight="1" x14ac:dyDescent="0.2">
      <c r="B10211" s="1155" t="s">
        <v>10950</v>
      </c>
      <c r="C10211" s="1156">
        <v>520873963.50839323</v>
      </c>
      <c r="D10211" s="1156">
        <v>16777454.179271385</v>
      </c>
      <c r="E10211" s="1156">
        <v>320671129.68078464</v>
      </c>
      <c r="F10211" s="1157">
        <v>858322547.36844921</v>
      </c>
    </row>
    <row r="10212" spans="2:6" ht="12.95" customHeight="1" x14ac:dyDescent="0.2">
      <c r="B10212" s="1148" t="s">
        <v>10951</v>
      </c>
      <c r="C10212" s="1150">
        <v>346645324.37590414</v>
      </c>
      <c r="D10212" s="1150">
        <v>15140318.550830757</v>
      </c>
      <c r="E10212" s="1150">
        <v>187493101.60143167</v>
      </c>
      <c r="F10212" s="1149">
        <v>549278744.52816653</v>
      </c>
    </row>
    <row r="10213" spans="2:6" ht="12.95" customHeight="1" x14ac:dyDescent="0.2">
      <c r="B10213" s="1155" t="s">
        <v>10952</v>
      </c>
      <c r="C10213" s="1156">
        <v>236662470.77523437</v>
      </c>
      <c r="D10213" s="1156">
        <v>14128159.139295595</v>
      </c>
      <c r="E10213" s="1156">
        <v>356964695.57063466</v>
      </c>
      <c r="F10213" s="1157">
        <v>607755325.48516464</v>
      </c>
    </row>
    <row r="10214" spans="2:6" ht="12.95" customHeight="1" x14ac:dyDescent="0.2">
      <c r="B10214" s="1148" t="s">
        <v>10953</v>
      </c>
      <c r="C10214" s="1150">
        <v>1835463406.9477279</v>
      </c>
      <c r="D10214" s="1150">
        <v>47050798.693085477</v>
      </c>
      <c r="E10214" s="1150">
        <v>636942865.26334059</v>
      </c>
      <c r="F10214" s="1149">
        <v>2519457070.9041538</v>
      </c>
    </row>
    <row r="10215" spans="2:6" ht="12.95" customHeight="1" x14ac:dyDescent="0.2">
      <c r="B10215" s="1155" t="s">
        <v>10954</v>
      </c>
      <c r="C10215" s="1156">
        <v>596397273.1167556</v>
      </c>
      <c r="D10215" s="1156">
        <v>19949341.530239332</v>
      </c>
      <c r="E10215" s="1156">
        <v>344236011.55754566</v>
      </c>
      <c r="F10215" s="1157">
        <v>960582626.20454061</v>
      </c>
    </row>
    <row r="10216" spans="2:6" ht="12.95" customHeight="1" x14ac:dyDescent="0.2">
      <c r="B10216" s="1148" t="s">
        <v>10955</v>
      </c>
      <c r="C10216" s="1150">
        <v>325437.35884876625</v>
      </c>
      <c r="D10216" s="1150">
        <v>6127.4998481409311</v>
      </c>
      <c r="E10216" s="1150">
        <v>5852.9450239985708</v>
      </c>
      <c r="F10216" s="1149">
        <v>337417.80372090574</v>
      </c>
    </row>
    <row r="10217" spans="2:6" ht="12.95" customHeight="1" x14ac:dyDescent="0.2">
      <c r="B10217" s="1155" t="s">
        <v>10956</v>
      </c>
      <c r="C10217" s="1156">
        <v>369024672.07227135</v>
      </c>
      <c r="D10217" s="1156">
        <v>15114485.241611838</v>
      </c>
      <c r="E10217" s="1156">
        <v>237381028.78494951</v>
      </c>
      <c r="F10217" s="1157">
        <v>621520186.09883273</v>
      </c>
    </row>
    <row r="10218" spans="2:6" ht="12.95" customHeight="1" x14ac:dyDescent="0.2">
      <c r="B10218" s="1148" t="s">
        <v>10957</v>
      </c>
      <c r="C10218" s="1150">
        <v>235713770.73293391</v>
      </c>
      <c r="D10218" s="1150">
        <v>10762536.352988195</v>
      </c>
      <c r="E10218" s="1150">
        <v>61238938.496905833</v>
      </c>
      <c r="F10218" s="1149">
        <v>307715245.58282793</v>
      </c>
    </row>
    <row r="10219" spans="2:6" ht="12.95" customHeight="1" x14ac:dyDescent="0.2">
      <c r="B10219" s="1155" t="s">
        <v>10958</v>
      </c>
      <c r="C10219" s="1156">
        <v>231352855.17503852</v>
      </c>
      <c r="D10219" s="1156">
        <v>14757436.113136716</v>
      </c>
      <c r="E10219" s="1156">
        <v>98464472.560539991</v>
      </c>
      <c r="F10219" s="1157">
        <v>344574763.84871519</v>
      </c>
    </row>
    <row r="10220" spans="2:6" ht="12.95" customHeight="1" x14ac:dyDescent="0.2">
      <c r="B10220" s="1148" t="s">
        <v>10959</v>
      </c>
      <c r="C10220" s="1150">
        <v>109932849.71775702</v>
      </c>
      <c r="D10220" s="1150">
        <v>4587685.0271475445</v>
      </c>
      <c r="E10220" s="1150">
        <v>74730547.404646546</v>
      </c>
      <c r="F10220" s="1149">
        <v>189251082.14955109</v>
      </c>
    </row>
    <row r="10221" spans="2:6" ht="12.95" customHeight="1" x14ac:dyDescent="0.2">
      <c r="B10221" s="1155" t="s">
        <v>10960</v>
      </c>
      <c r="C10221" s="1156">
        <v>268878708.70169157</v>
      </c>
      <c r="D10221" s="1156">
        <v>14021747.768693376</v>
      </c>
      <c r="E10221" s="1156">
        <v>62742930.039292634</v>
      </c>
      <c r="F10221" s="1157">
        <v>345643386.50967759</v>
      </c>
    </row>
    <row r="10222" spans="2:6" ht="12.95" customHeight="1" x14ac:dyDescent="0.2">
      <c r="B10222" s="1148" t="s">
        <v>10961</v>
      </c>
      <c r="C10222" s="1150">
        <v>828648961.82448602</v>
      </c>
      <c r="D10222" s="1150">
        <v>25920834.656894486</v>
      </c>
      <c r="E10222" s="1150">
        <v>333080255.20837253</v>
      </c>
      <c r="F10222" s="1149">
        <v>1187650051.6897531</v>
      </c>
    </row>
    <row r="10223" spans="2:6" ht="12.95" customHeight="1" x14ac:dyDescent="0.2">
      <c r="B10223" s="1155" t="s">
        <v>10962</v>
      </c>
      <c r="C10223" s="1156">
        <v>181018314.71758828</v>
      </c>
      <c r="D10223" s="1156">
        <v>9798764.0529299024</v>
      </c>
      <c r="E10223" s="1156">
        <v>75758274.858657598</v>
      </c>
      <c r="F10223" s="1157">
        <v>266575353.62917578</v>
      </c>
    </row>
    <row r="10224" spans="2:6" ht="12.95" customHeight="1" x14ac:dyDescent="0.2">
      <c r="B10224" s="1148" t="s">
        <v>10963</v>
      </c>
      <c r="C10224" s="1150">
        <v>149692530.55223599</v>
      </c>
      <c r="D10224" s="1150">
        <v>6292280.6891275542</v>
      </c>
      <c r="E10224" s="1150">
        <v>37958830.479970992</v>
      </c>
      <c r="F10224" s="1149">
        <v>193943641.72133455</v>
      </c>
    </row>
    <row r="10225" spans="2:6" ht="12.95" customHeight="1" x14ac:dyDescent="0.2">
      <c r="B10225" s="1155" t="s">
        <v>10964</v>
      </c>
      <c r="C10225" s="1156">
        <v>44234.204115366279</v>
      </c>
      <c r="D10225" s="1156">
        <v>39857.516617836904</v>
      </c>
      <c r="E10225" s="1156">
        <v>387985.22236861638</v>
      </c>
      <c r="F10225" s="1157">
        <v>472076.94310181955</v>
      </c>
    </row>
    <row r="10226" spans="2:6" ht="12.95" customHeight="1" x14ac:dyDescent="0.2">
      <c r="B10226" s="1148" t="s">
        <v>10965</v>
      </c>
      <c r="C10226" s="1150">
        <v>1247060161.1784315</v>
      </c>
      <c r="D10226" s="1150">
        <v>27606544.386243965</v>
      </c>
      <c r="E10226" s="1150">
        <v>271873739.07882154</v>
      </c>
      <c r="F10226" s="1149">
        <v>1546540444.643497</v>
      </c>
    </row>
    <row r="10227" spans="2:6" ht="12.95" customHeight="1" x14ac:dyDescent="0.2">
      <c r="B10227" s="1155" t="s">
        <v>10966</v>
      </c>
      <c r="C10227" s="1156">
        <v>162037033.08643138</v>
      </c>
      <c r="D10227" s="1156">
        <v>10122212.618857471</v>
      </c>
      <c r="E10227" s="1156">
        <v>41891526.212526701</v>
      </c>
      <c r="F10227" s="1157">
        <v>214050771.91781557</v>
      </c>
    </row>
    <row r="10228" spans="2:6" ht="12.95" customHeight="1" x14ac:dyDescent="0.2">
      <c r="B10228" s="1148" t="s">
        <v>10967</v>
      </c>
      <c r="C10228" s="1150">
        <v>123326472.17999293</v>
      </c>
      <c r="D10228" s="1150">
        <v>9686469.707121361</v>
      </c>
      <c r="E10228" s="1150">
        <v>57264878.624195151</v>
      </c>
      <c r="F10228" s="1149">
        <v>190277820.51130944</v>
      </c>
    </row>
    <row r="10229" spans="2:6" ht="12.95" customHeight="1" x14ac:dyDescent="0.2">
      <c r="B10229" s="1155" t="s">
        <v>10968</v>
      </c>
      <c r="C10229" s="1156">
        <v>27895298.000231393</v>
      </c>
      <c r="D10229" s="1156">
        <v>885955.92874740064</v>
      </c>
      <c r="E10229" s="1156">
        <v>9840686.5342937745</v>
      </c>
      <c r="F10229" s="1157">
        <v>38621940.463272572</v>
      </c>
    </row>
    <row r="10230" spans="2:6" ht="12.95" customHeight="1" x14ac:dyDescent="0.2">
      <c r="B10230" s="1148" t="s">
        <v>10969</v>
      </c>
      <c r="C10230" s="1150">
        <v>312457504.78030515</v>
      </c>
      <c r="D10230" s="1150">
        <v>14627420.922696931</v>
      </c>
      <c r="E10230" s="1150">
        <v>55507438.475991562</v>
      </c>
      <c r="F10230" s="1149">
        <v>382592364.17899364</v>
      </c>
    </row>
    <row r="10231" spans="2:6" ht="12.95" customHeight="1" x14ac:dyDescent="0.2">
      <c r="B10231" s="1155" t="s">
        <v>10970</v>
      </c>
      <c r="C10231" s="1156">
        <v>52284142.397839412</v>
      </c>
      <c r="D10231" s="1156">
        <v>2012480.9536454047</v>
      </c>
      <c r="E10231" s="1156">
        <v>5735965.9921711776</v>
      </c>
      <c r="F10231" s="1157">
        <v>60032589.343655996</v>
      </c>
    </row>
    <row r="10232" spans="2:6" ht="12.95" customHeight="1" x14ac:dyDescent="0.2">
      <c r="B10232" s="1148" t="s">
        <v>10971</v>
      </c>
      <c r="C10232" s="1150">
        <v>462751593.03384912</v>
      </c>
      <c r="D10232" s="1150">
        <v>16958287.343803842</v>
      </c>
      <c r="E10232" s="1150">
        <v>600021644.11850286</v>
      </c>
      <c r="F10232" s="1149">
        <v>1079731524.4961557</v>
      </c>
    </row>
    <row r="10233" spans="2:6" ht="12.95" customHeight="1" x14ac:dyDescent="0.2">
      <c r="B10233" s="1155" t="s">
        <v>10972</v>
      </c>
      <c r="C10233" s="1156">
        <v>220985429.24217346</v>
      </c>
      <c r="D10233" s="1156">
        <v>11433799.646211296</v>
      </c>
      <c r="E10233" s="1156">
        <v>669458335.6259501</v>
      </c>
      <c r="F10233" s="1157">
        <v>901877564.51433492</v>
      </c>
    </row>
    <row r="10234" spans="2:6" ht="12.95" customHeight="1" x14ac:dyDescent="0.2">
      <c r="B10234" s="1148" t="s">
        <v>10973</v>
      </c>
      <c r="C10234" s="1150">
        <v>124083536.46222824</v>
      </c>
      <c r="D10234" s="1150">
        <v>8283372.9285143027</v>
      </c>
      <c r="E10234" s="1150">
        <v>83936315.750620544</v>
      </c>
      <c r="F10234" s="1149">
        <v>216303225.14136308</v>
      </c>
    </row>
    <row r="10235" spans="2:6" ht="12.95" customHeight="1" x14ac:dyDescent="0.2">
      <c r="B10235" s="1155" t="s">
        <v>10974</v>
      </c>
      <c r="C10235" s="1156">
        <v>231631448.23698264</v>
      </c>
      <c r="D10235" s="1156">
        <v>19244290.685036689</v>
      </c>
      <c r="E10235" s="1156">
        <v>115180309.98670624</v>
      </c>
      <c r="F10235" s="1157">
        <v>366056048.90872556</v>
      </c>
    </row>
    <row r="10236" spans="2:6" ht="12.95" customHeight="1" x14ac:dyDescent="0.2">
      <c r="B10236" s="1148" t="s">
        <v>10975</v>
      </c>
      <c r="C10236" s="1150">
        <v>569470731.66131139</v>
      </c>
      <c r="D10236" s="1150">
        <v>37173355.240697064</v>
      </c>
      <c r="E10236" s="1150">
        <v>354581911.84171152</v>
      </c>
      <c r="F10236" s="1149">
        <v>961225998.74371994</v>
      </c>
    </row>
    <row r="10237" spans="2:6" ht="12.95" customHeight="1" x14ac:dyDescent="0.2">
      <c r="B10237" s="1155" t="s">
        <v>10976</v>
      </c>
      <c r="C10237" s="1156">
        <v>44166341.702841453</v>
      </c>
      <c r="D10237" s="1156">
        <v>5255294.8345456971</v>
      </c>
      <c r="E10237" s="1156">
        <v>15508678.495533992</v>
      </c>
      <c r="F10237" s="1157">
        <v>64930315.032921135</v>
      </c>
    </row>
    <row r="10238" spans="2:6" ht="12.95" customHeight="1" x14ac:dyDescent="0.2">
      <c r="B10238" s="1148" t="s">
        <v>10977</v>
      </c>
      <c r="C10238" s="1150">
        <v>79445180.084416687</v>
      </c>
      <c r="D10238" s="1150">
        <v>5294289.3230159059</v>
      </c>
      <c r="E10238" s="1150">
        <v>37113282.538922518</v>
      </c>
      <c r="F10238" s="1149">
        <v>121852751.9463551</v>
      </c>
    </row>
    <row r="10239" spans="2:6" ht="12.95" customHeight="1" x14ac:dyDescent="0.2">
      <c r="B10239" s="1155" t="s">
        <v>10978</v>
      </c>
      <c r="C10239" s="1156">
        <v>43280696.007401198</v>
      </c>
      <c r="D10239" s="1156">
        <v>2227878.3954902636</v>
      </c>
      <c r="E10239" s="1156">
        <v>58781245.182357699</v>
      </c>
      <c r="F10239" s="1157">
        <v>104289819.58524916</v>
      </c>
    </row>
    <row r="10240" spans="2:6" ht="12.95" customHeight="1" x14ac:dyDescent="0.2">
      <c r="B10240" s="1148" t="s">
        <v>10979</v>
      </c>
      <c r="C10240" s="1150">
        <v>26274842.497918159</v>
      </c>
      <c r="D10240" s="1150">
        <v>2887821.6361770104</v>
      </c>
      <c r="E10240" s="1150">
        <v>23154230.570403211</v>
      </c>
      <c r="F10240" s="1149">
        <v>52316894.70449838</v>
      </c>
    </row>
    <row r="10241" spans="2:6" ht="12.95" customHeight="1" x14ac:dyDescent="0.2">
      <c r="B10241" s="1155" t="s">
        <v>10980</v>
      </c>
      <c r="C10241" s="1156">
        <v>138836055.65461707</v>
      </c>
      <c r="D10241" s="1156">
        <v>9661456.2746426836</v>
      </c>
      <c r="E10241" s="1156">
        <v>59543134.921400726</v>
      </c>
      <c r="F10241" s="1157">
        <v>208040646.85066047</v>
      </c>
    </row>
    <row r="10242" spans="2:6" ht="12.95" customHeight="1" x14ac:dyDescent="0.2">
      <c r="B10242" s="1148" t="s">
        <v>10981</v>
      </c>
      <c r="C10242" s="1150">
        <v>48883191.49323035</v>
      </c>
      <c r="D10242" s="1150">
        <v>2081077.30757917</v>
      </c>
      <c r="E10242" s="1150">
        <v>21654660.967067424</v>
      </c>
      <c r="F10242" s="1149">
        <v>72618929.767876938</v>
      </c>
    </row>
    <row r="10243" spans="2:6" ht="12.95" customHeight="1" x14ac:dyDescent="0.2">
      <c r="B10243" s="1155" t="s">
        <v>10982</v>
      </c>
      <c r="C10243" s="1156">
        <v>343767765.76222551</v>
      </c>
      <c r="D10243" s="1156">
        <v>22616285.495834053</v>
      </c>
      <c r="E10243" s="1156">
        <v>227492448.62245342</v>
      </c>
      <c r="F10243" s="1157">
        <v>593876499.88051295</v>
      </c>
    </row>
    <row r="10244" spans="2:6" ht="12.95" customHeight="1" x14ac:dyDescent="0.2">
      <c r="B10244" s="1148" t="s">
        <v>10983</v>
      </c>
      <c r="C10244" s="1150">
        <v>26325807.993964121</v>
      </c>
      <c r="D10244" s="1150">
        <v>1251750.4091184619</v>
      </c>
      <c r="E10244" s="1150">
        <v>10937203.268178659</v>
      </c>
      <c r="F10244" s="1149">
        <v>38514761.671261244</v>
      </c>
    </row>
    <row r="10245" spans="2:6" ht="12.95" customHeight="1" x14ac:dyDescent="0.2">
      <c r="B10245" s="1155" t="s">
        <v>10984</v>
      </c>
      <c r="C10245" s="1156">
        <v>104199300.09923819</v>
      </c>
      <c r="D10245" s="1156">
        <v>10642805.58130762</v>
      </c>
      <c r="E10245" s="1156">
        <v>38659876.660095207</v>
      </c>
      <c r="F10245" s="1157">
        <v>153501982.34064102</v>
      </c>
    </row>
    <row r="10246" spans="2:6" ht="12.95" customHeight="1" x14ac:dyDescent="0.2">
      <c r="B10246" s="1148" t="s">
        <v>10985</v>
      </c>
      <c r="C10246" s="1150">
        <v>1127430404.6280801</v>
      </c>
      <c r="D10246" s="1150">
        <v>33068131.715677086</v>
      </c>
      <c r="E10246" s="1150">
        <v>357166082.45548338</v>
      </c>
      <c r="F10246" s="1149">
        <v>1517664618.7992406</v>
      </c>
    </row>
    <row r="10247" spans="2:6" ht="12.95" customHeight="1" x14ac:dyDescent="0.2">
      <c r="B10247" s="1155" t="s">
        <v>10986</v>
      </c>
      <c r="C10247" s="1156">
        <v>799580495.80206406</v>
      </c>
      <c r="D10247" s="1156">
        <v>28224947.205425017</v>
      </c>
      <c r="E10247" s="1156">
        <v>193853306.87366328</v>
      </c>
      <c r="F10247" s="1157">
        <v>1021658749.8811524</v>
      </c>
    </row>
    <row r="10248" spans="2:6" ht="12.95" customHeight="1" x14ac:dyDescent="0.2">
      <c r="B10248" s="1148" t="s">
        <v>10987</v>
      </c>
      <c r="C10248" s="1150">
        <v>72615666.240952581</v>
      </c>
      <c r="D10248" s="1150">
        <v>4531990.9440207798</v>
      </c>
      <c r="E10248" s="1150">
        <v>68346678.744254112</v>
      </c>
      <c r="F10248" s="1149">
        <v>145494335.92922747</v>
      </c>
    </row>
    <row r="10249" spans="2:6" ht="12.95" customHeight="1" x14ac:dyDescent="0.2">
      <c r="B10249" s="1155" t="s">
        <v>10988</v>
      </c>
      <c r="C10249" s="1156">
        <v>115133116.16740663</v>
      </c>
      <c r="D10249" s="1156">
        <v>6099091.8382815961</v>
      </c>
      <c r="E10249" s="1156">
        <v>162214723.70089144</v>
      </c>
      <c r="F10249" s="1157">
        <v>283446931.70657969</v>
      </c>
    </row>
    <row r="10250" spans="2:6" ht="12.95" customHeight="1" x14ac:dyDescent="0.2">
      <c r="B10250" s="1148" t="s">
        <v>10989</v>
      </c>
      <c r="C10250" s="1150">
        <v>262149614.74396777</v>
      </c>
      <c r="D10250" s="1150">
        <v>8810683.1267134789</v>
      </c>
      <c r="E10250" s="1150">
        <v>63630639.219670802</v>
      </c>
      <c r="F10250" s="1149">
        <v>334590937.09035206</v>
      </c>
    </row>
    <row r="10251" spans="2:6" ht="12.95" customHeight="1" x14ac:dyDescent="0.2">
      <c r="B10251" s="1155" t="s">
        <v>10990</v>
      </c>
      <c r="C10251" s="1156">
        <v>135755184.54997328</v>
      </c>
      <c r="D10251" s="1156">
        <v>4429923.4817616064</v>
      </c>
      <c r="E10251" s="1156">
        <v>12351811.112644676</v>
      </c>
      <c r="F10251" s="1157">
        <v>152536919.14437956</v>
      </c>
    </row>
    <row r="10252" spans="2:6" ht="12.95" customHeight="1" x14ac:dyDescent="0.2">
      <c r="B10252" s="1148" t="s">
        <v>10991</v>
      </c>
      <c r="C10252" s="1150">
        <v>39165678.664929762</v>
      </c>
      <c r="D10252" s="1150">
        <v>1469909.5410357236</v>
      </c>
      <c r="E10252" s="1150">
        <v>23913903.291400936</v>
      </c>
      <c r="F10252" s="1149">
        <v>64549491.497366428</v>
      </c>
    </row>
    <row r="10253" spans="2:6" ht="12.95" customHeight="1" x14ac:dyDescent="0.2">
      <c r="B10253" s="1155" t="s">
        <v>10992</v>
      </c>
      <c r="C10253" s="1156">
        <v>417333917.89843971</v>
      </c>
      <c r="D10253" s="1156">
        <v>26054776.625405978</v>
      </c>
      <c r="E10253" s="1156">
        <v>197620737.39574018</v>
      </c>
      <c r="F10253" s="1157">
        <v>641009431.91958582</v>
      </c>
    </row>
    <row r="10254" spans="2:6" ht="12.95" customHeight="1" x14ac:dyDescent="0.2">
      <c r="B10254" s="1148" t="s">
        <v>10993</v>
      </c>
      <c r="C10254" s="1150">
        <v>65393127.372724332</v>
      </c>
      <c r="D10254" s="1150">
        <v>5048009.8572885189</v>
      </c>
      <c r="E10254" s="1150">
        <v>97651239.914456487</v>
      </c>
      <c r="F10254" s="1149">
        <v>168092377.14446932</v>
      </c>
    </row>
    <row r="10255" spans="2:6" ht="12.95" customHeight="1" x14ac:dyDescent="0.2">
      <c r="B10255" s="1155" t="s">
        <v>10994</v>
      </c>
      <c r="C10255" s="1156">
        <v>178367147.31006512</v>
      </c>
      <c r="D10255" s="1156">
        <v>7529489.0739585282</v>
      </c>
      <c r="E10255" s="1156">
        <v>62709642.275646739</v>
      </c>
      <c r="F10255" s="1157">
        <v>248606278.65967038</v>
      </c>
    </row>
    <row r="10256" spans="2:6" ht="12.95" customHeight="1" x14ac:dyDescent="0.2">
      <c r="B10256" s="1148" t="s">
        <v>10995</v>
      </c>
      <c r="C10256" s="1150">
        <v>229725531.00749016</v>
      </c>
      <c r="D10256" s="1150">
        <v>11686925.801909847</v>
      </c>
      <c r="E10256" s="1150">
        <v>69793635.544511423</v>
      </c>
      <c r="F10256" s="1149">
        <v>311206092.3539114</v>
      </c>
    </row>
    <row r="10257" spans="2:6" ht="12.95" customHeight="1" x14ac:dyDescent="0.2">
      <c r="B10257" s="1155" t="s">
        <v>10996</v>
      </c>
      <c r="C10257" s="1156">
        <v>243275484.2904816</v>
      </c>
      <c r="D10257" s="1156">
        <v>10895802.28278403</v>
      </c>
      <c r="E10257" s="1156">
        <v>121440993.40699355</v>
      </c>
      <c r="F10257" s="1157">
        <v>375612279.98025918</v>
      </c>
    </row>
    <row r="10258" spans="2:6" ht="12.95" customHeight="1" x14ac:dyDescent="0.2">
      <c r="B10258" s="1148" t="s">
        <v>10997</v>
      </c>
      <c r="C10258" s="1150">
        <v>67072928.142670617</v>
      </c>
      <c r="D10258" s="1150">
        <v>4136134.3165074289</v>
      </c>
      <c r="E10258" s="1150">
        <v>21553209.919984784</v>
      </c>
      <c r="F10258" s="1149">
        <v>92762272.379162833</v>
      </c>
    </row>
    <row r="10259" spans="2:6" ht="12.95" customHeight="1" x14ac:dyDescent="0.2">
      <c r="B10259" s="1155" t="s">
        <v>10998</v>
      </c>
      <c r="C10259" s="1156">
        <v>57519301.6668844</v>
      </c>
      <c r="D10259" s="1156">
        <v>3101090.2752577285</v>
      </c>
      <c r="E10259" s="1156">
        <v>37458277.912439272</v>
      </c>
      <c r="F10259" s="1157">
        <v>98078669.854581401</v>
      </c>
    </row>
    <row r="10260" spans="2:6" ht="12.95" customHeight="1" x14ac:dyDescent="0.2">
      <c r="B10260" s="1148" t="s">
        <v>10999</v>
      </c>
      <c r="C10260" s="1150">
        <v>58910618.496947855</v>
      </c>
      <c r="D10260" s="1150">
        <v>1870771.7318052996</v>
      </c>
      <c r="E10260" s="1150">
        <v>11105166.171166947</v>
      </c>
      <c r="F10260" s="1149">
        <v>71886556.399920106</v>
      </c>
    </row>
    <row r="10261" spans="2:6" ht="12.95" customHeight="1" x14ac:dyDescent="0.2">
      <c r="B10261" s="1155" t="s">
        <v>11000</v>
      </c>
      <c r="C10261" s="1156">
        <v>55501837.313970543</v>
      </c>
      <c r="D10261" s="1156">
        <v>1979685.8840356364</v>
      </c>
      <c r="E10261" s="1156">
        <v>7380964.4749787385</v>
      </c>
      <c r="F10261" s="1157">
        <v>64862487.67298492</v>
      </c>
    </row>
    <row r="10262" spans="2:6" ht="12.95" customHeight="1" x14ac:dyDescent="0.2">
      <c r="B10262" s="1148" t="s">
        <v>11001</v>
      </c>
      <c r="C10262" s="1150">
        <v>71484671.823307231</v>
      </c>
      <c r="D10262" s="1150">
        <v>2020348.8935912568</v>
      </c>
      <c r="E10262" s="1150">
        <v>59119619.09239471</v>
      </c>
      <c r="F10262" s="1149">
        <v>132624639.8092932</v>
      </c>
    </row>
    <row r="10263" spans="2:6" ht="12.95" customHeight="1" x14ac:dyDescent="0.2">
      <c r="B10263" s="1155" t="s">
        <v>11002</v>
      </c>
      <c r="C10263" s="1156">
        <v>79281568.478511736</v>
      </c>
      <c r="D10263" s="1156">
        <v>3014355.9464213667</v>
      </c>
      <c r="E10263" s="1156">
        <v>33052165.845022347</v>
      </c>
      <c r="F10263" s="1157">
        <v>115348090.26995546</v>
      </c>
    </row>
    <row r="10264" spans="2:6" ht="12.95" customHeight="1" x14ac:dyDescent="0.2">
      <c r="B10264" s="1148" t="s">
        <v>11003</v>
      </c>
      <c r="C10264" s="1150">
        <v>327028279.09056753</v>
      </c>
      <c r="D10264" s="1150">
        <v>13203151.18686814</v>
      </c>
      <c r="E10264" s="1150">
        <v>123105094.43330236</v>
      </c>
      <c r="F10264" s="1149">
        <v>463336524.710738</v>
      </c>
    </row>
    <row r="10265" spans="2:6" ht="12.95" customHeight="1" x14ac:dyDescent="0.2">
      <c r="B10265" s="1155" t="s">
        <v>11004</v>
      </c>
      <c r="C10265" s="1156">
        <v>236791052.18843919</v>
      </c>
      <c r="D10265" s="1156">
        <v>10565636.481107438</v>
      </c>
      <c r="E10265" s="1156">
        <v>61993337.999617316</v>
      </c>
      <c r="F10265" s="1157">
        <v>309350026.66916394</v>
      </c>
    </row>
    <row r="10266" spans="2:6" ht="12.95" customHeight="1" x14ac:dyDescent="0.2">
      <c r="B10266" s="1148" t="s">
        <v>11005</v>
      </c>
      <c r="C10266" s="1150">
        <v>62070204.505188301</v>
      </c>
      <c r="D10266" s="1150">
        <v>2731714.2280740216</v>
      </c>
      <c r="E10266" s="1150">
        <v>15705551.718498014</v>
      </c>
      <c r="F10266" s="1149">
        <v>80507470.451760337</v>
      </c>
    </row>
    <row r="10267" spans="2:6" ht="12.95" customHeight="1" x14ac:dyDescent="0.2">
      <c r="B10267" s="1155" t="s">
        <v>11006</v>
      </c>
      <c r="C10267" s="1156">
        <v>29468359.712421026</v>
      </c>
      <c r="D10267" s="1156">
        <v>1730155.6789521878</v>
      </c>
      <c r="E10267" s="1156">
        <v>8366459.7481935108</v>
      </c>
      <c r="F10267" s="1157">
        <v>39564975.139566727</v>
      </c>
    </row>
    <row r="10268" spans="2:6" ht="12.95" customHeight="1" x14ac:dyDescent="0.2">
      <c r="B10268" s="1148" t="s">
        <v>11007</v>
      </c>
      <c r="C10268" s="1150">
        <v>102154498.45868784</v>
      </c>
      <c r="D10268" s="1150">
        <v>5731039.1009242432</v>
      </c>
      <c r="E10268" s="1150">
        <v>42929853.565668263</v>
      </c>
      <c r="F10268" s="1149">
        <v>150815391.12528035</v>
      </c>
    </row>
    <row r="10269" spans="2:6" ht="12.95" customHeight="1" x14ac:dyDescent="0.2">
      <c r="B10269" s="1155" t="s">
        <v>11008</v>
      </c>
      <c r="C10269" s="1156">
        <v>61947255.397476368</v>
      </c>
      <c r="D10269" s="1156">
        <v>2597225.6750690499</v>
      </c>
      <c r="E10269" s="1156">
        <v>24137090.049912672</v>
      </c>
      <c r="F10269" s="1157">
        <v>88681571.122458085</v>
      </c>
    </row>
    <row r="10270" spans="2:6" ht="12.95" customHeight="1" x14ac:dyDescent="0.2">
      <c r="B10270" s="1148" t="s">
        <v>11009</v>
      </c>
      <c r="C10270" s="1150">
        <v>24718952.448816787</v>
      </c>
      <c r="D10270" s="1150">
        <v>643775.84672122949</v>
      </c>
      <c r="E10270" s="1150">
        <v>8734963.2748374715</v>
      </c>
      <c r="F10270" s="1149">
        <v>34097691.570375487</v>
      </c>
    </row>
    <row r="10271" spans="2:6" ht="12.95" customHeight="1" x14ac:dyDescent="0.2">
      <c r="B10271" s="1155" t="s">
        <v>11010</v>
      </c>
      <c r="C10271" s="1156">
        <v>17108333.994793791</v>
      </c>
      <c r="D10271" s="1156">
        <v>971309.41254756099</v>
      </c>
      <c r="E10271" s="1156">
        <v>1892322.1589812269</v>
      </c>
      <c r="F10271" s="1157">
        <v>19971965.56632258</v>
      </c>
    </row>
    <row r="10272" spans="2:6" ht="12.95" customHeight="1" x14ac:dyDescent="0.2">
      <c r="B10272" s="1148" t="s">
        <v>11011</v>
      </c>
      <c r="C10272" s="1150">
        <v>373647695.89554614</v>
      </c>
      <c r="D10272" s="1150">
        <v>4865738.3125100145</v>
      </c>
      <c r="E10272" s="1150">
        <v>18135009.319855444</v>
      </c>
      <c r="F10272" s="1149">
        <v>396648443.5279116</v>
      </c>
    </row>
    <row r="10273" spans="2:6" ht="12.95" customHeight="1" x14ac:dyDescent="0.2">
      <c r="B10273" s="1155" t="s">
        <v>11012</v>
      </c>
      <c r="C10273" s="1156">
        <v>50957116.274378411</v>
      </c>
      <c r="D10273" s="1156">
        <v>1197537.8576451209</v>
      </c>
      <c r="E10273" s="1156">
        <v>13762614.929430241</v>
      </c>
      <c r="F10273" s="1157">
        <v>65917269.061453775</v>
      </c>
    </row>
    <row r="10274" spans="2:6" ht="12.95" customHeight="1" x14ac:dyDescent="0.2">
      <c r="B10274" s="1148" t="s">
        <v>11013</v>
      </c>
      <c r="C10274" s="1150">
        <v>48132446.383011475</v>
      </c>
      <c r="D10274" s="1150">
        <v>1528681.7578890189</v>
      </c>
      <c r="E10274" s="1150">
        <v>4868674.7691294765</v>
      </c>
      <c r="F10274" s="1149">
        <v>54529802.91002997</v>
      </c>
    </row>
    <row r="10275" spans="2:6" ht="12.95" customHeight="1" x14ac:dyDescent="0.2">
      <c r="B10275" s="1155" t="s">
        <v>11014</v>
      </c>
      <c r="C10275" s="1156">
        <v>515699.38586672366</v>
      </c>
      <c r="D10275" s="1156">
        <v>25027.816281139014</v>
      </c>
      <c r="E10275" s="1156">
        <v>593683.72360092169</v>
      </c>
      <c r="F10275" s="1157">
        <v>1134410.9257487843</v>
      </c>
    </row>
    <row r="10276" spans="2:6" ht="12.95" customHeight="1" x14ac:dyDescent="0.2">
      <c r="B10276" s="1148" t="s">
        <v>11015</v>
      </c>
      <c r="C10276" s="1150">
        <v>173594249.21135625</v>
      </c>
      <c r="D10276" s="1150">
        <v>6309857.6957341935</v>
      </c>
      <c r="E10276" s="1150">
        <v>38737744.222954646</v>
      </c>
      <c r="F10276" s="1149">
        <v>218641851.13004512</v>
      </c>
    </row>
    <row r="10277" spans="2:6" ht="12.95" customHeight="1" x14ac:dyDescent="0.2">
      <c r="B10277" s="1155" t="s">
        <v>11016</v>
      </c>
      <c r="C10277" s="1156">
        <v>59908498.18233303</v>
      </c>
      <c r="D10277" s="1156">
        <v>4071565.4272625842</v>
      </c>
      <c r="E10277" s="1156">
        <v>34173918.90356379</v>
      </c>
      <c r="F10277" s="1157">
        <v>98153982.513159394</v>
      </c>
    </row>
    <row r="10278" spans="2:6" ht="12.95" customHeight="1" x14ac:dyDescent="0.2">
      <c r="B10278" s="1148" t="s">
        <v>11017</v>
      </c>
      <c r="C10278" s="1150">
        <v>15794495.708584592</v>
      </c>
      <c r="D10278" s="1150">
        <v>631635.91744463134</v>
      </c>
      <c r="E10278" s="1150">
        <v>13439012.102325607</v>
      </c>
      <c r="F10278" s="1149">
        <v>29865143.72835483</v>
      </c>
    </row>
    <row r="10279" spans="2:6" ht="12.95" customHeight="1" x14ac:dyDescent="0.2">
      <c r="B10279" s="1155" t="s">
        <v>11018</v>
      </c>
      <c r="C10279" s="1156">
        <v>17044455.408105452</v>
      </c>
      <c r="D10279" s="1156">
        <v>733703.37970380462</v>
      </c>
      <c r="E10279" s="1156">
        <v>5338796.3200015407</v>
      </c>
      <c r="F10279" s="1157">
        <v>23116955.107810795</v>
      </c>
    </row>
    <row r="10280" spans="2:6" ht="12.95" customHeight="1" x14ac:dyDescent="0.2">
      <c r="B10280" s="1148" t="s">
        <v>11019</v>
      </c>
      <c r="C10280" s="1150">
        <v>72927778.389244854</v>
      </c>
      <c r="D10280" s="1150">
        <v>3194412.3856209642</v>
      </c>
      <c r="E10280" s="1150">
        <v>17708223.233213767</v>
      </c>
      <c r="F10280" s="1149">
        <v>93830414.008079588</v>
      </c>
    </row>
    <row r="10281" spans="2:6" ht="12.95" customHeight="1" x14ac:dyDescent="0.2">
      <c r="B10281" s="1155" t="s">
        <v>11020</v>
      </c>
      <c r="C10281" s="1156">
        <v>62802129.472662449</v>
      </c>
      <c r="D10281" s="1156">
        <v>4160673.0835049148</v>
      </c>
      <c r="E10281" s="1156">
        <v>61724980.43219053</v>
      </c>
      <c r="F10281" s="1157">
        <v>128687782.9883579</v>
      </c>
    </row>
    <row r="10282" spans="2:6" ht="12.95" customHeight="1" x14ac:dyDescent="0.2">
      <c r="B10282" s="1148" t="s">
        <v>11021</v>
      </c>
      <c r="C10282" s="1150">
        <v>95678720.874841973</v>
      </c>
      <c r="D10282" s="1150">
        <v>4719598.8795120977</v>
      </c>
      <c r="E10282" s="1150">
        <v>34600329.051904716</v>
      </c>
      <c r="F10282" s="1149">
        <v>134998648.8062588</v>
      </c>
    </row>
    <row r="10283" spans="2:6" ht="12.95" customHeight="1" x14ac:dyDescent="0.2">
      <c r="B10283" s="1155" t="s">
        <v>11022</v>
      </c>
      <c r="C10283" s="1156">
        <v>8039223.1647060532</v>
      </c>
      <c r="D10283" s="1156">
        <v>102786.65238219505</v>
      </c>
      <c r="E10283" s="1156">
        <v>1419209.1028746758</v>
      </c>
      <c r="F10283" s="1157">
        <v>9561218.919962924</v>
      </c>
    </row>
    <row r="10284" spans="2:6" ht="12.95" customHeight="1" x14ac:dyDescent="0.2">
      <c r="B10284" s="1148" t="s">
        <v>11023</v>
      </c>
      <c r="C10284" s="1150">
        <v>30654166.078644123</v>
      </c>
      <c r="D10284" s="1150">
        <v>787498.80090579321</v>
      </c>
      <c r="E10284" s="1150">
        <v>8547554.794520285</v>
      </c>
      <c r="F10284" s="1149">
        <v>39989219.674070202</v>
      </c>
    </row>
    <row r="10285" spans="2:6" ht="12.95" customHeight="1" x14ac:dyDescent="0.2">
      <c r="B10285" s="1155" t="s">
        <v>11024</v>
      </c>
      <c r="C10285" s="1156">
        <v>22965931.707462173</v>
      </c>
      <c r="D10285" s="1156">
        <v>921527.07223203091</v>
      </c>
      <c r="E10285" s="1156">
        <v>8490021.9209223706</v>
      </c>
      <c r="F10285" s="1157">
        <v>32377480.700616576</v>
      </c>
    </row>
    <row r="10286" spans="2:6" ht="12.95" customHeight="1" x14ac:dyDescent="0.2">
      <c r="B10286" s="1148" t="s">
        <v>11025</v>
      </c>
      <c r="C10286" s="1150">
        <v>18712991.56706582</v>
      </c>
      <c r="D10286" s="1150">
        <v>1427578.0103946938</v>
      </c>
      <c r="E10286" s="1150">
        <v>5394919.5595094385</v>
      </c>
      <c r="F10286" s="1149">
        <v>25535489.13696995</v>
      </c>
    </row>
    <row r="10287" spans="2:6" ht="12.95" customHeight="1" x14ac:dyDescent="0.2">
      <c r="B10287" s="1155" t="s">
        <v>11026</v>
      </c>
      <c r="C10287" s="1156">
        <v>15726770.66936448</v>
      </c>
      <c r="D10287" s="1156">
        <v>412009.6376764056</v>
      </c>
      <c r="E10287" s="1156">
        <v>2333439.1156232529</v>
      </c>
      <c r="F10287" s="1157">
        <v>18472219.422664139</v>
      </c>
    </row>
    <row r="10288" spans="2:6" ht="12.95" customHeight="1" x14ac:dyDescent="0.2">
      <c r="B10288" s="1148" t="s">
        <v>11027</v>
      </c>
      <c r="C10288" s="1150">
        <v>17969527.241996381</v>
      </c>
      <c r="D10288" s="1150">
        <v>1479460.3858694457</v>
      </c>
      <c r="E10288" s="1150">
        <v>2246945.5947130509</v>
      </c>
      <c r="F10288" s="1149">
        <v>21695933.222578879</v>
      </c>
    </row>
    <row r="10289" spans="2:6" ht="12.95" customHeight="1" x14ac:dyDescent="0.2">
      <c r="B10289" s="1155" t="s">
        <v>11028</v>
      </c>
      <c r="C10289" s="1156">
        <v>52668925.024321213</v>
      </c>
      <c r="D10289" s="1156">
        <v>1526524.1875199554</v>
      </c>
      <c r="E10289" s="1156">
        <v>9046227.1860890109</v>
      </c>
      <c r="F10289" s="1157">
        <v>63241676.397930175</v>
      </c>
    </row>
    <row r="10290" spans="2:6" ht="12.95" customHeight="1" x14ac:dyDescent="0.2">
      <c r="B10290" s="1148" t="s">
        <v>11029</v>
      </c>
      <c r="C10290" s="1150">
        <v>26234866.86624869</v>
      </c>
      <c r="D10290" s="1150">
        <v>1141757.4717035939</v>
      </c>
      <c r="E10290" s="1150">
        <v>16679462.59850117</v>
      </c>
      <c r="F10290" s="1149">
        <v>44056086.936453454</v>
      </c>
    </row>
    <row r="10291" spans="2:6" ht="12.95" customHeight="1" x14ac:dyDescent="0.2">
      <c r="B10291" s="1155" t="s">
        <v>11030</v>
      </c>
      <c r="C10291" s="1156">
        <v>19438185.242609356</v>
      </c>
      <c r="D10291" s="1156">
        <v>775790.38570300792</v>
      </c>
      <c r="E10291" s="1156">
        <v>3717790.6792438924</v>
      </c>
      <c r="F10291" s="1157">
        <v>23931766.307556257</v>
      </c>
    </row>
    <row r="10292" spans="2:6" ht="12.95" customHeight="1" x14ac:dyDescent="0.2">
      <c r="B10292" s="1148" t="s">
        <v>11031</v>
      </c>
      <c r="C10292" s="1150">
        <v>263395453.24434736</v>
      </c>
      <c r="D10292" s="1150">
        <v>9196974.5255906414</v>
      </c>
      <c r="E10292" s="1150">
        <v>17256004.793141574</v>
      </c>
      <c r="F10292" s="1149">
        <v>289848432.5630796</v>
      </c>
    </row>
    <row r="10293" spans="2:6" ht="12.95" customHeight="1" x14ac:dyDescent="0.2">
      <c r="B10293" s="1155" t="s">
        <v>11032</v>
      </c>
      <c r="C10293" s="1156">
        <v>56704540.596672513</v>
      </c>
      <c r="D10293" s="1156">
        <v>2461572.0340647842</v>
      </c>
      <c r="E10293" s="1156">
        <v>16637191.328883408</v>
      </c>
      <c r="F10293" s="1157">
        <v>75803303.959620699</v>
      </c>
    </row>
    <row r="10294" spans="2:6" ht="12.95" customHeight="1" x14ac:dyDescent="0.2">
      <c r="B10294" s="1148" t="s">
        <v>11033</v>
      </c>
      <c r="C10294" s="1150">
        <v>116198720.89201196</v>
      </c>
      <c r="D10294" s="1150">
        <v>5434186.1857459983</v>
      </c>
      <c r="E10294" s="1150">
        <v>14047043.132464234</v>
      </c>
      <c r="F10294" s="1149">
        <v>135679950.21022218</v>
      </c>
    </row>
    <row r="10295" spans="2:6" ht="12.95" customHeight="1" x14ac:dyDescent="0.2">
      <c r="B10295" s="1155" t="s">
        <v>11034</v>
      </c>
      <c r="C10295" s="1156">
        <v>876100036.61615491</v>
      </c>
      <c r="D10295" s="1156">
        <v>25319088.280962624</v>
      </c>
      <c r="E10295" s="1156">
        <v>156519163.43719605</v>
      </c>
      <c r="F10295" s="1157">
        <v>1057938288.3343135</v>
      </c>
    </row>
    <row r="10296" spans="2:6" ht="12.95" customHeight="1" x14ac:dyDescent="0.2">
      <c r="B10296" s="1148" t="s">
        <v>11035</v>
      </c>
      <c r="C10296" s="1150">
        <v>91615630.641549468</v>
      </c>
      <c r="D10296" s="1150">
        <v>2667015.8846070296</v>
      </c>
      <c r="E10296" s="1150">
        <v>7530166.3404063331</v>
      </c>
      <c r="F10296" s="1149">
        <v>101812812.86656283</v>
      </c>
    </row>
    <row r="10297" spans="2:6" ht="12.95" customHeight="1" x14ac:dyDescent="0.2">
      <c r="B10297" s="1155" t="s">
        <v>11036</v>
      </c>
      <c r="C10297" s="1156">
        <v>7896906069.5101881</v>
      </c>
      <c r="D10297" s="1156">
        <v>169767777.21866703</v>
      </c>
      <c r="E10297" s="1156">
        <v>1625999623.015604</v>
      </c>
      <c r="F10297" s="1157">
        <v>9692673469.7444592</v>
      </c>
    </row>
    <row r="10298" spans="2:6" ht="12.95" customHeight="1" x14ac:dyDescent="0.2">
      <c r="B10298" s="1148" t="s">
        <v>11037</v>
      </c>
      <c r="C10298" s="1150">
        <v>115895675.38183028</v>
      </c>
      <c r="D10298" s="1150">
        <v>5497575.6031890903</v>
      </c>
      <c r="E10298" s="1150">
        <v>19705836.537173193</v>
      </c>
      <c r="F10298" s="1149">
        <v>141099087.52219257</v>
      </c>
    </row>
    <row r="10299" spans="2:6" ht="12.95" customHeight="1" x14ac:dyDescent="0.2">
      <c r="B10299" s="1155" t="s">
        <v>11038</v>
      </c>
      <c r="C10299" s="1156">
        <v>47922952.093334667</v>
      </c>
      <c r="D10299" s="1156">
        <v>947676.82510508294</v>
      </c>
      <c r="E10299" s="1156">
        <v>4256194.5481070047</v>
      </c>
      <c r="F10299" s="1157">
        <v>53126823.466546759</v>
      </c>
    </row>
    <row r="10300" spans="2:6" ht="12.95" customHeight="1" x14ac:dyDescent="0.2">
      <c r="B10300" s="1148" t="s">
        <v>11039</v>
      </c>
      <c r="C10300" s="1150">
        <v>147132166.89912358</v>
      </c>
      <c r="D10300" s="1150">
        <v>7081131.5674646273</v>
      </c>
      <c r="E10300" s="1150">
        <v>20906999.133125138</v>
      </c>
      <c r="F10300" s="1149">
        <v>175120297.59971333</v>
      </c>
    </row>
    <row r="10301" spans="2:6" ht="12.95" customHeight="1" x14ac:dyDescent="0.2">
      <c r="B10301" s="1155" t="s">
        <v>11040</v>
      </c>
      <c r="C10301" s="1156">
        <v>53666255.216487542</v>
      </c>
      <c r="D10301" s="1156">
        <v>1938807.1174431096</v>
      </c>
      <c r="E10301" s="1156">
        <v>51775281.747736335</v>
      </c>
      <c r="F10301" s="1157">
        <v>107380344.08166698</v>
      </c>
    </row>
    <row r="10302" spans="2:6" ht="12.95" customHeight="1" x14ac:dyDescent="0.2">
      <c r="B10302" s="1148" t="s">
        <v>11041</v>
      </c>
      <c r="C10302" s="1150">
        <v>5865977.4842554526</v>
      </c>
      <c r="D10302" s="1150">
        <v>257283.07460961695</v>
      </c>
      <c r="E10302" s="1150">
        <v>26496248.981702838</v>
      </c>
      <c r="F10302" s="1149">
        <v>32619509.540567908</v>
      </c>
    </row>
    <row r="10303" spans="2:6" ht="12.95" customHeight="1" x14ac:dyDescent="0.2">
      <c r="B10303" s="1155" t="s">
        <v>11042</v>
      </c>
      <c r="C10303" s="1156">
        <v>29520424.194904625</v>
      </c>
      <c r="D10303" s="1156">
        <v>1125345.5530962495</v>
      </c>
      <c r="E10303" s="1156">
        <v>3886550.5941025186</v>
      </c>
      <c r="F10303" s="1157">
        <v>34532320.342103392</v>
      </c>
    </row>
    <row r="10304" spans="2:6" ht="12.95" customHeight="1" x14ac:dyDescent="0.2">
      <c r="B10304" s="1148" t="s">
        <v>11043</v>
      </c>
      <c r="C10304" s="1150">
        <v>74051766.768350214</v>
      </c>
      <c r="D10304" s="1150">
        <v>3482332.9594712839</v>
      </c>
      <c r="E10304" s="1150">
        <v>5420725.7104241736</v>
      </c>
      <c r="F10304" s="1149">
        <v>82954825.438245669</v>
      </c>
    </row>
    <row r="10305" spans="2:6" ht="12.95" customHeight="1" x14ac:dyDescent="0.2">
      <c r="B10305" s="1155" t="s">
        <v>11044</v>
      </c>
      <c r="C10305" s="1156">
        <v>80094406.322457686</v>
      </c>
      <c r="D10305" s="1156">
        <v>3012428.5168916699</v>
      </c>
      <c r="E10305" s="1156">
        <v>6010227.1357859392</v>
      </c>
      <c r="F10305" s="1157">
        <v>89117061.975135297</v>
      </c>
    </row>
    <row r="10306" spans="2:6" ht="12.95" customHeight="1" x14ac:dyDescent="0.2">
      <c r="B10306" s="1148" t="s">
        <v>11045</v>
      </c>
      <c r="C10306" s="1150">
        <v>78096998.472030908</v>
      </c>
      <c r="D10306" s="1150">
        <v>1370474.3146268071</v>
      </c>
      <c r="E10306" s="1150">
        <v>4040925.9272221872</v>
      </c>
      <c r="F10306" s="1149">
        <v>83508398.713879913</v>
      </c>
    </row>
    <row r="10307" spans="2:6" ht="12.95" customHeight="1" x14ac:dyDescent="0.2">
      <c r="B10307" s="1155" t="s">
        <v>11046</v>
      </c>
      <c r="C10307" s="1156">
        <v>27456802.411609489</v>
      </c>
      <c r="D10307" s="1156">
        <v>930128.58610336506</v>
      </c>
      <c r="E10307" s="1156">
        <v>932847.69603595359</v>
      </c>
      <c r="F10307" s="1157">
        <v>29319778.693748809</v>
      </c>
    </row>
    <row r="10308" spans="2:6" ht="12.95" customHeight="1" x14ac:dyDescent="0.2">
      <c r="B10308" s="1148" t="s">
        <v>11047</v>
      </c>
      <c r="C10308" s="1150">
        <v>5622139.8684021132</v>
      </c>
      <c r="D10308" s="1150">
        <v>274917.61642609758</v>
      </c>
      <c r="E10308" s="1150">
        <v>13785051.218688905</v>
      </c>
      <c r="F10308" s="1149">
        <v>19682108.703517117</v>
      </c>
    </row>
    <row r="10309" spans="2:6" ht="12.95" customHeight="1" x14ac:dyDescent="0.2">
      <c r="B10309" s="1155" t="s">
        <v>11048</v>
      </c>
      <c r="C10309" s="1156">
        <v>62929199.779515624</v>
      </c>
      <c r="D10309" s="1156">
        <v>1454562.0238104512</v>
      </c>
      <c r="E10309" s="1156">
        <v>5084366.330316931</v>
      </c>
      <c r="F10309" s="1157">
        <v>69468128.133643001</v>
      </c>
    </row>
    <row r="10310" spans="2:6" ht="12.95" customHeight="1" x14ac:dyDescent="0.2">
      <c r="B10310" s="1148" t="s">
        <v>11049</v>
      </c>
      <c r="C10310" s="1150">
        <v>37186129.344114795</v>
      </c>
      <c r="D10310" s="1150">
        <v>1198444.0372001275</v>
      </c>
      <c r="E10310" s="1150">
        <v>4421923.0803593975</v>
      </c>
      <c r="F10310" s="1149">
        <v>42806496.461674325</v>
      </c>
    </row>
    <row r="10311" spans="2:6" ht="12.95" customHeight="1" x14ac:dyDescent="0.2">
      <c r="B10311" s="1155" t="s">
        <v>11050</v>
      </c>
      <c r="C10311" s="1156">
        <v>27325198.785701066</v>
      </c>
      <c r="D10311" s="1156">
        <v>377157.68431479658</v>
      </c>
      <c r="E10311" s="1156">
        <v>179379363.04395139</v>
      </c>
      <c r="F10311" s="1157">
        <v>207081719.51396725</v>
      </c>
    </row>
    <row r="10312" spans="2:6" ht="12.95" customHeight="1" x14ac:dyDescent="0.2">
      <c r="B10312" s="1148" t="s">
        <v>11051</v>
      </c>
      <c r="C10312" s="1150">
        <v>18023514.950745873</v>
      </c>
      <c r="D10312" s="1150">
        <v>421200.88744861697</v>
      </c>
      <c r="E10312" s="1150">
        <v>2413949.6260644775</v>
      </c>
      <c r="F10312" s="1149">
        <v>20858665.464258969</v>
      </c>
    </row>
    <row r="10313" spans="2:6" ht="12.95" customHeight="1" x14ac:dyDescent="0.2">
      <c r="B10313" s="1155" t="s">
        <v>11052</v>
      </c>
      <c r="C10313" s="1156">
        <v>34046874.584970839</v>
      </c>
      <c r="D10313" s="1156">
        <v>1501827.1986954059</v>
      </c>
      <c r="E10313" s="1156">
        <v>1227269.5819905959</v>
      </c>
      <c r="F10313" s="1157">
        <v>36775971.365656838</v>
      </c>
    </row>
    <row r="10314" spans="2:6" ht="12.95" customHeight="1" x14ac:dyDescent="0.2">
      <c r="B10314" s="1148" t="s">
        <v>11053</v>
      </c>
      <c r="C10314" s="1150">
        <v>364313591.96068019</v>
      </c>
      <c r="D10314" s="1150">
        <v>11252304.826765662</v>
      </c>
      <c r="E10314" s="1150">
        <v>99101310.985952377</v>
      </c>
      <c r="F10314" s="1149">
        <v>474667207.77339822</v>
      </c>
    </row>
    <row r="10315" spans="2:6" ht="12.95" customHeight="1" x14ac:dyDescent="0.2">
      <c r="B10315" s="1155" t="s">
        <v>11054</v>
      </c>
      <c r="C10315" s="1156">
        <v>107060373.9163523</v>
      </c>
      <c r="D10315" s="1156">
        <v>2825295.2468815455</v>
      </c>
      <c r="E10315" s="1156">
        <v>6359289.8012969363</v>
      </c>
      <c r="F10315" s="1157">
        <v>116244958.96453078</v>
      </c>
    </row>
    <row r="10316" spans="2:6" ht="12.95" customHeight="1" x14ac:dyDescent="0.2">
      <c r="B10316" s="1148" t="s">
        <v>11055</v>
      </c>
      <c r="C10316" s="1150">
        <v>54253526.09410616</v>
      </c>
      <c r="D10316" s="1150">
        <v>2923867.4451428358</v>
      </c>
      <c r="E10316" s="1150">
        <v>9470365.5152289364</v>
      </c>
      <c r="F10316" s="1149">
        <v>66647759.05447793</v>
      </c>
    </row>
    <row r="10317" spans="2:6" ht="12.95" customHeight="1" x14ac:dyDescent="0.2">
      <c r="B10317" s="1155" t="s">
        <v>11056</v>
      </c>
      <c r="C10317" s="1156">
        <v>72671989.295882121</v>
      </c>
      <c r="D10317" s="1156">
        <v>999386.5949503103</v>
      </c>
      <c r="E10317" s="1156">
        <v>7162508.9567570072</v>
      </c>
      <c r="F10317" s="1157">
        <v>80833884.847589433</v>
      </c>
    </row>
    <row r="10318" spans="2:6" ht="12.95" customHeight="1" x14ac:dyDescent="0.2">
      <c r="B10318" s="1148" t="s">
        <v>11057</v>
      </c>
      <c r="C10318" s="1150">
        <v>24751922.041946266</v>
      </c>
      <c r="D10318" s="1150">
        <v>582874.82710379106</v>
      </c>
      <c r="E10318" s="1150">
        <v>2192773.3368798206</v>
      </c>
      <c r="F10318" s="1149">
        <v>27527570.205929875</v>
      </c>
    </row>
    <row r="10319" spans="2:6" ht="12.95" customHeight="1" x14ac:dyDescent="0.2">
      <c r="B10319" s="1155" t="s">
        <v>11058</v>
      </c>
      <c r="C10319" s="1156">
        <v>22373165.897655327</v>
      </c>
      <c r="D10319" s="1156">
        <v>366873.26555559295</v>
      </c>
      <c r="E10319" s="1156">
        <v>827973.11587812332</v>
      </c>
      <c r="F10319" s="1157">
        <v>23568012.279089045</v>
      </c>
    </row>
    <row r="10320" spans="2:6" ht="12.95" customHeight="1" x14ac:dyDescent="0.2">
      <c r="B10320" s="1148" t="s">
        <v>11059</v>
      </c>
      <c r="C10320" s="1150">
        <v>35479266.033141404</v>
      </c>
      <c r="D10320" s="1150">
        <v>1755341.7170603916</v>
      </c>
      <c r="E10320" s="1150">
        <v>4286566.8701315746</v>
      </c>
      <c r="F10320" s="1149">
        <v>41521174.620333374</v>
      </c>
    </row>
    <row r="10321" spans="2:6" ht="12.95" customHeight="1" x14ac:dyDescent="0.2">
      <c r="B10321" s="1155" t="s">
        <v>11060</v>
      </c>
      <c r="C10321" s="1156">
        <v>300124266.8570953</v>
      </c>
      <c r="D10321" s="1156">
        <v>5033180.1569518186</v>
      </c>
      <c r="E10321" s="1156">
        <v>13109912.231625082</v>
      </c>
      <c r="F10321" s="1157">
        <v>318267359.24567223</v>
      </c>
    </row>
    <row r="10322" spans="2:6" ht="12.95" customHeight="1" x14ac:dyDescent="0.2">
      <c r="B10322" s="1148" t="s">
        <v>11061</v>
      </c>
      <c r="C10322" s="1150">
        <v>56352040.696796663</v>
      </c>
      <c r="D10322" s="1150">
        <v>1505193.0084711448</v>
      </c>
      <c r="E10322" s="1150">
        <v>10535012.658628467</v>
      </c>
      <c r="F10322" s="1149">
        <v>68392246.363896281</v>
      </c>
    </row>
    <row r="10323" spans="2:6" ht="12.95" customHeight="1" x14ac:dyDescent="0.2">
      <c r="B10323" s="1155" t="s">
        <v>11062</v>
      </c>
      <c r="C10323" s="1156">
        <v>16226260.005275888</v>
      </c>
      <c r="D10323" s="1156">
        <v>956882.45867975499</v>
      </c>
      <c r="E10323" s="1156">
        <v>2404454.8485811017</v>
      </c>
      <c r="F10323" s="1157">
        <v>19587597.312536746</v>
      </c>
    </row>
    <row r="10324" spans="2:6" ht="12.95" customHeight="1" x14ac:dyDescent="0.2">
      <c r="B10324" s="1148" t="s">
        <v>11063</v>
      </c>
      <c r="C10324" s="1150">
        <v>12905397.737310465</v>
      </c>
      <c r="D10324" s="1150">
        <v>445149.9185452243</v>
      </c>
      <c r="E10324" s="1150">
        <v>1026540.2073161372</v>
      </c>
      <c r="F10324" s="1149">
        <v>14377087.863171827</v>
      </c>
    </row>
    <row r="10325" spans="2:6" ht="12.95" customHeight="1" x14ac:dyDescent="0.2">
      <c r="B10325" s="1155" t="s">
        <v>11064</v>
      </c>
      <c r="C10325" s="1156">
        <v>44270470.667808689</v>
      </c>
      <c r="D10325" s="1156">
        <v>1677784.2541937814</v>
      </c>
      <c r="E10325" s="1156">
        <v>3536349.3834999381</v>
      </c>
      <c r="F10325" s="1157">
        <v>49484604.305502407</v>
      </c>
    </row>
    <row r="10326" spans="2:6" ht="12.95" customHeight="1" x14ac:dyDescent="0.2">
      <c r="B10326" s="1148" t="s">
        <v>11065</v>
      </c>
      <c r="C10326" s="1150">
        <v>45874441.37355715</v>
      </c>
      <c r="D10326" s="1150">
        <v>1515765.1032795575</v>
      </c>
      <c r="E10326" s="1150">
        <v>14227498.138241066</v>
      </c>
      <c r="F10326" s="1149">
        <v>61617704.615077779</v>
      </c>
    </row>
    <row r="10327" spans="2:6" ht="12.95" customHeight="1" x14ac:dyDescent="0.2">
      <c r="B10327" s="1155" t="s">
        <v>11066</v>
      </c>
      <c r="C10327" s="1156">
        <v>118600555.75149354</v>
      </c>
      <c r="D10327" s="1156">
        <v>5759979.3114746194</v>
      </c>
      <c r="E10327" s="1156">
        <v>28960822.439875774</v>
      </c>
      <c r="F10327" s="1157">
        <v>153321357.50284395</v>
      </c>
    </row>
    <row r="10328" spans="2:6" ht="12.95" customHeight="1" x14ac:dyDescent="0.2">
      <c r="B10328" s="1148" t="s">
        <v>11067</v>
      </c>
      <c r="C10328" s="1150">
        <v>49312345.6971322</v>
      </c>
      <c r="D10328" s="1150">
        <v>2645382.6457065516</v>
      </c>
      <c r="E10328" s="1150">
        <v>7234153.8446467612</v>
      </c>
      <c r="F10328" s="1149">
        <v>59191882.187485509</v>
      </c>
    </row>
    <row r="10329" spans="2:6" ht="12.95" customHeight="1" x14ac:dyDescent="0.2">
      <c r="B10329" s="1155" t="s">
        <v>11068</v>
      </c>
      <c r="C10329" s="1156">
        <v>152223633.69144598</v>
      </c>
      <c r="D10329" s="1156">
        <v>3380768.9302982269</v>
      </c>
      <c r="E10329" s="1156">
        <v>23930274.991045471</v>
      </c>
      <c r="F10329" s="1157">
        <v>179534677.61278969</v>
      </c>
    </row>
    <row r="10330" spans="2:6" ht="12.95" customHeight="1" x14ac:dyDescent="0.2">
      <c r="B10330" s="1148" t="s">
        <v>11069</v>
      </c>
      <c r="C10330" s="1150">
        <v>8329767.7041594721</v>
      </c>
      <c r="D10330" s="1150">
        <v>550281.13072846876</v>
      </c>
      <c r="E10330" s="1150">
        <v>480201.62285783835</v>
      </c>
      <c r="F10330" s="1149">
        <v>9360250.4577457793</v>
      </c>
    </row>
    <row r="10331" spans="2:6" ht="12.95" customHeight="1" x14ac:dyDescent="0.2">
      <c r="B10331" s="1155" t="s">
        <v>11070</v>
      </c>
      <c r="C10331" s="1156">
        <v>57338381.024586469</v>
      </c>
      <c r="D10331" s="1156">
        <v>1421018.9964727403</v>
      </c>
      <c r="E10331" s="1156">
        <v>7558714.0079850247</v>
      </c>
      <c r="F10331" s="1157">
        <v>66318114.029044233</v>
      </c>
    </row>
    <row r="10332" spans="2:6" ht="12.95" customHeight="1" x14ac:dyDescent="0.2">
      <c r="B10332" s="1148" t="s">
        <v>11071</v>
      </c>
      <c r="C10332" s="1150">
        <v>56593955.086384088</v>
      </c>
      <c r="D10332" s="1150">
        <v>2308758.5167252328</v>
      </c>
      <c r="E10332" s="1150">
        <v>14838902.745480265</v>
      </c>
      <c r="F10332" s="1149">
        <v>73741616.348589584</v>
      </c>
    </row>
    <row r="10333" spans="2:6" ht="12.95" customHeight="1" x14ac:dyDescent="0.2">
      <c r="B10333" s="1155" t="s">
        <v>11072</v>
      </c>
      <c r="C10333" s="1156">
        <v>25925776.930659935</v>
      </c>
      <c r="D10333" s="1156">
        <v>952725.53976869211</v>
      </c>
      <c r="E10333" s="1156">
        <v>3615824.0681167496</v>
      </c>
      <c r="F10333" s="1157">
        <v>30494326.538545378</v>
      </c>
    </row>
    <row r="10334" spans="2:6" ht="12.95" customHeight="1" x14ac:dyDescent="0.2">
      <c r="B10334" s="1148" t="s">
        <v>11073</v>
      </c>
      <c r="C10334" s="1150">
        <v>8913054.7559416015</v>
      </c>
      <c r="D10334" s="1150">
        <v>316774.48158593365</v>
      </c>
      <c r="E10334" s="1150">
        <v>1479299.3384543944</v>
      </c>
      <c r="F10334" s="1149">
        <v>10709128.575981928</v>
      </c>
    </row>
    <row r="10335" spans="2:6" ht="12.95" customHeight="1" x14ac:dyDescent="0.2">
      <c r="B10335" s="1155" t="s">
        <v>11074</v>
      </c>
      <c r="C10335" s="1156">
        <v>17438167.299393162</v>
      </c>
      <c r="D10335" s="1156">
        <v>766440.91410373151</v>
      </c>
      <c r="E10335" s="1156">
        <v>2560338.284386931</v>
      </c>
      <c r="F10335" s="1157">
        <v>20764946.497883826</v>
      </c>
    </row>
    <row r="10336" spans="2:6" ht="12.95" customHeight="1" x14ac:dyDescent="0.2">
      <c r="B10336" s="1148" t="s">
        <v>11075</v>
      </c>
      <c r="C10336" s="1150">
        <v>18073930.953573018</v>
      </c>
      <c r="D10336" s="1150">
        <v>438044.32012977457</v>
      </c>
      <c r="E10336" s="1150">
        <v>3997106.2223336012</v>
      </c>
      <c r="F10336" s="1149">
        <v>22509081.496036395</v>
      </c>
    </row>
    <row r="10337" spans="2:6" ht="12.95" customHeight="1" x14ac:dyDescent="0.2">
      <c r="B10337" s="1155" t="s">
        <v>11076</v>
      </c>
      <c r="C10337" s="1156">
        <v>5096824.3512059618</v>
      </c>
      <c r="D10337" s="1156">
        <v>76665.667114063792</v>
      </c>
      <c r="E10337" s="1156">
        <v>30890.543182214682</v>
      </c>
      <c r="F10337" s="1157">
        <v>5204380.5615022406</v>
      </c>
    </row>
    <row r="10338" spans="2:6" ht="12.95" customHeight="1" x14ac:dyDescent="0.2">
      <c r="B10338" s="1148" t="s">
        <v>11077</v>
      </c>
      <c r="C10338" s="1150">
        <v>1431155.0884282172</v>
      </c>
      <c r="D10338" s="1150">
        <v>28479.928871640946</v>
      </c>
      <c r="E10338" s="1150">
        <v>0</v>
      </c>
      <c r="F10338" s="1149">
        <v>1459635.0172998582</v>
      </c>
    </row>
    <row r="10339" spans="2:6" ht="12.95" customHeight="1" x14ac:dyDescent="0.2">
      <c r="B10339" s="1155" t="s">
        <v>11078</v>
      </c>
      <c r="C10339" s="1156">
        <v>10659206.83206092</v>
      </c>
      <c r="D10339" s="1156">
        <v>67661.406773837894</v>
      </c>
      <c r="E10339" s="1156">
        <v>55537.945005497553</v>
      </c>
      <c r="F10339" s="1157">
        <v>10782406.183840254</v>
      </c>
    </row>
    <row r="10340" spans="2:6" ht="12.95" customHeight="1" x14ac:dyDescent="0.2">
      <c r="B10340" s="1148" t="s">
        <v>11079</v>
      </c>
      <c r="C10340" s="1150">
        <v>1582677.8435190525</v>
      </c>
      <c r="D10340" s="1150">
        <v>45121.988318352356</v>
      </c>
      <c r="E10340" s="1150">
        <v>5787.9123015096975</v>
      </c>
      <c r="F10340" s="1149">
        <v>1633587.7441389144</v>
      </c>
    </row>
    <row r="10341" spans="2:6" ht="12.95" customHeight="1" x14ac:dyDescent="0.2">
      <c r="B10341" s="1155" t="s">
        <v>11080</v>
      </c>
      <c r="C10341" s="1156">
        <v>188503786.09102407</v>
      </c>
      <c r="D10341" s="1156">
        <v>9026296.3255952485</v>
      </c>
      <c r="E10341" s="1156">
        <v>45713791.224799789</v>
      </c>
      <c r="F10341" s="1157">
        <v>243243873.64141911</v>
      </c>
    </row>
    <row r="10342" spans="2:6" ht="12.95" customHeight="1" x14ac:dyDescent="0.2">
      <c r="B10342" s="1148" t="s">
        <v>11081</v>
      </c>
      <c r="C10342" s="1150">
        <v>1211907.2941172712</v>
      </c>
      <c r="D10342" s="1150">
        <v>119788.30689041709</v>
      </c>
      <c r="E10342" s="1150">
        <v>224948.18708901174</v>
      </c>
      <c r="F10342" s="1149">
        <v>1556643.7880967001</v>
      </c>
    </row>
    <row r="10343" spans="2:6" ht="12.95" customHeight="1" x14ac:dyDescent="0.2">
      <c r="B10343" s="1155" t="s">
        <v>11082</v>
      </c>
      <c r="C10343" s="1156">
        <v>35410716.754093073</v>
      </c>
      <c r="D10343" s="1156">
        <v>1978650.2502584853</v>
      </c>
      <c r="E10343" s="1156">
        <v>6884298.9699496077</v>
      </c>
      <c r="F10343" s="1157">
        <v>44273665.974301167</v>
      </c>
    </row>
    <row r="10344" spans="2:6" ht="12.95" customHeight="1" x14ac:dyDescent="0.2">
      <c r="B10344" s="1148" t="s">
        <v>11083</v>
      </c>
      <c r="C10344" s="1150">
        <v>142970305.25974736</v>
      </c>
      <c r="D10344" s="1150">
        <v>11465300.173599634</v>
      </c>
      <c r="E10344" s="1150">
        <v>173981586.08078879</v>
      </c>
      <c r="F10344" s="1149">
        <v>328417191.51413578</v>
      </c>
    </row>
    <row r="10345" spans="2:6" ht="12.95" customHeight="1" x14ac:dyDescent="0.2">
      <c r="B10345" s="1155" t="s">
        <v>11084</v>
      </c>
      <c r="C10345" s="1156">
        <v>62082705.475916587</v>
      </c>
      <c r="D10345" s="1156">
        <v>1835833.4756289283</v>
      </c>
      <c r="E10345" s="1156">
        <v>12974061.63131965</v>
      </c>
      <c r="F10345" s="1157">
        <v>76892600.582865164</v>
      </c>
    </row>
    <row r="10346" spans="2:6" ht="12.95" customHeight="1" x14ac:dyDescent="0.2">
      <c r="B10346" s="1148" t="s">
        <v>11085</v>
      </c>
      <c r="C10346" s="1150">
        <v>40418660.577154182</v>
      </c>
      <c r="D10346" s="1150">
        <v>1699690.7853410081</v>
      </c>
      <c r="E10346" s="1150">
        <v>26599098.857896436</v>
      </c>
      <c r="F10346" s="1149">
        <v>68717450.220391631</v>
      </c>
    </row>
    <row r="10347" spans="2:6" ht="12.95" customHeight="1" x14ac:dyDescent="0.2">
      <c r="B10347" s="1155" t="s">
        <v>11086</v>
      </c>
      <c r="C10347" s="1156">
        <v>219466767.35864744</v>
      </c>
      <c r="D10347" s="1156">
        <v>10342716.31057578</v>
      </c>
      <c r="E10347" s="1156">
        <v>155474889.65025136</v>
      </c>
      <c r="F10347" s="1157">
        <v>385284373.31947458</v>
      </c>
    </row>
    <row r="10348" spans="2:6" ht="12.95" customHeight="1" x14ac:dyDescent="0.2">
      <c r="B10348" s="1148" t="s">
        <v>11087</v>
      </c>
      <c r="C10348" s="1150">
        <v>22873891.593309078</v>
      </c>
      <c r="D10348" s="1150">
        <v>1059108.1427659937</v>
      </c>
      <c r="E10348" s="1150">
        <v>7421729.3885976532</v>
      </c>
      <c r="F10348" s="1149">
        <v>31354729.124672726</v>
      </c>
    </row>
    <row r="10349" spans="2:6" ht="12.95" customHeight="1" x14ac:dyDescent="0.2">
      <c r="B10349" s="1155" t="s">
        <v>11088</v>
      </c>
      <c r="C10349" s="1156">
        <v>115318432.7554552</v>
      </c>
      <c r="D10349" s="1156">
        <v>7720390.9002132872</v>
      </c>
      <c r="E10349" s="1156">
        <v>49898577.386688434</v>
      </c>
      <c r="F10349" s="1157">
        <v>172937401.04235691</v>
      </c>
    </row>
    <row r="10350" spans="2:6" ht="12.95" customHeight="1" x14ac:dyDescent="0.2">
      <c r="B10350" s="1148" t="s">
        <v>11089</v>
      </c>
      <c r="C10350" s="1150">
        <v>9630830.2730310094</v>
      </c>
      <c r="D10350" s="1150">
        <v>623077.55498067825</v>
      </c>
      <c r="E10350" s="1150">
        <v>8399951.60027528</v>
      </c>
      <c r="F10350" s="1149">
        <v>18653859.42828697</v>
      </c>
    </row>
    <row r="10351" spans="2:6" ht="12.95" customHeight="1" x14ac:dyDescent="0.2">
      <c r="B10351" s="1155" t="s">
        <v>11090</v>
      </c>
      <c r="C10351" s="1156">
        <v>89711087.145103991</v>
      </c>
      <c r="D10351" s="1156">
        <v>5219119.5713577271</v>
      </c>
      <c r="E10351" s="1156">
        <v>63229359.090423621</v>
      </c>
      <c r="F10351" s="1157">
        <v>158159565.80688533</v>
      </c>
    </row>
    <row r="10352" spans="2:6" ht="12.95" customHeight="1" x14ac:dyDescent="0.2">
      <c r="B10352" s="1148" t="s">
        <v>11091</v>
      </c>
      <c r="C10352" s="1150">
        <v>5082400.1542118201</v>
      </c>
      <c r="D10352" s="1150">
        <v>218835.17063290175</v>
      </c>
      <c r="E10352" s="1150">
        <v>14047.068057596571</v>
      </c>
      <c r="F10352" s="1149">
        <v>5315282.3929023184</v>
      </c>
    </row>
    <row r="10353" spans="2:6" ht="12.95" customHeight="1" x14ac:dyDescent="0.2">
      <c r="B10353" s="1155" t="s">
        <v>11092</v>
      </c>
      <c r="C10353" s="1156">
        <v>92200428.799683347</v>
      </c>
      <c r="D10353" s="1156">
        <v>4736039.5657243636</v>
      </c>
      <c r="E10353" s="1156">
        <v>23650515.761952098</v>
      </c>
      <c r="F10353" s="1157">
        <v>120586984.12735981</v>
      </c>
    </row>
    <row r="10354" spans="2:6" ht="12.95" customHeight="1" x14ac:dyDescent="0.2">
      <c r="B10354" s="1148" t="s">
        <v>11093</v>
      </c>
      <c r="C10354" s="1150">
        <v>102717729.00798286</v>
      </c>
      <c r="D10354" s="1150">
        <v>4672405.6236394458</v>
      </c>
      <c r="E10354" s="1150">
        <v>17911247.395162914</v>
      </c>
      <c r="F10354" s="1149">
        <v>125301382.02678522</v>
      </c>
    </row>
    <row r="10355" spans="2:6" ht="12.95" customHeight="1" x14ac:dyDescent="0.2">
      <c r="B10355" s="1155" t="s">
        <v>11094</v>
      </c>
      <c r="C10355" s="1156">
        <v>539859366.33869135</v>
      </c>
      <c r="D10355" s="1156">
        <v>39819572.146946311</v>
      </c>
      <c r="E10355" s="1156">
        <v>255386066.14497918</v>
      </c>
      <c r="F10355" s="1157">
        <v>835065004.6306169</v>
      </c>
    </row>
    <row r="10356" spans="2:6" ht="12.95" customHeight="1" x14ac:dyDescent="0.2">
      <c r="B10356" s="1148" t="s">
        <v>11095</v>
      </c>
      <c r="C10356" s="1150">
        <v>510178490.12388957</v>
      </c>
      <c r="D10356" s="1150">
        <v>42624730.070383243</v>
      </c>
      <c r="E10356" s="1150">
        <v>193110028.35384381</v>
      </c>
      <c r="F10356" s="1149">
        <v>745913248.54811656</v>
      </c>
    </row>
    <row r="10357" spans="2:6" ht="12.95" customHeight="1" x14ac:dyDescent="0.2">
      <c r="B10357" s="1155" t="s">
        <v>11096</v>
      </c>
      <c r="C10357" s="1156">
        <v>99556631.8933907</v>
      </c>
      <c r="D10357" s="1156">
        <v>8554363.7668687124</v>
      </c>
      <c r="E10357" s="1156">
        <v>32424316.296758287</v>
      </c>
      <c r="F10357" s="1157">
        <v>140535311.95701769</v>
      </c>
    </row>
    <row r="10358" spans="2:6" ht="12.95" customHeight="1" x14ac:dyDescent="0.2">
      <c r="B10358" s="1148" t="s">
        <v>11097</v>
      </c>
      <c r="C10358" s="1150">
        <v>243419588.88711843</v>
      </c>
      <c r="D10358" s="1150">
        <v>18093960.467066668</v>
      </c>
      <c r="E10358" s="1150">
        <v>83918970.185560718</v>
      </c>
      <c r="F10358" s="1149">
        <v>345432519.53974581</v>
      </c>
    </row>
    <row r="10359" spans="2:6" ht="12.95" customHeight="1" x14ac:dyDescent="0.2">
      <c r="B10359" s="1155" t="s">
        <v>11098</v>
      </c>
      <c r="C10359" s="1156">
        <v>120897025.28626548</v>
      </c>
      <c r="D10359" s="1156">
        <v>9380756.3696274944</v>
      </c>
      <c r="E10359" s="1156">
        <v>34269727.44815103</v>
      </c>
      <c r="F10359" s="1157">
        <v>164547509.10404399</v>
      </c>
    </row>
    <row r="10360" spans="2:6" ht="12.95" customHeight="1" x14ac:dyDescent="0.2">
      <c r="B10360" s="1148" t="s">
        <v>11099</v>
      </c>
      <c r="C10360" s="1150">
        <v>25543879.14357698</v>
      </c>
      <c r="D10360" s="1150">
        <v>3130447.6160794552</v>
      </c>
      <c r="E10360" s="1150">
        <v>6724597.6054552868</v>
      </c>
      <c r="F10360" s="1149">
        <v>35398924.365111724</v>
      </c>
    </row>
    <row r="10361" spans="2:6" ht="12.95" customHeight="1" x14ac:dyDescent="0.2">
      <c r="B10361" s="1155" t="s">
        <v>11100</v>
      </c>
      <c r="C10361" s="1156">
        <v>85211287.176150784</v>
      </c>
      <c r="D10361" s="1156">
        <v>7387405.8732544491</v>
      </c>
      <c r="E10361" s="1156">
        <v>19871008.487365101</v>
      </c>
      <c r="F10361" s="1157">
        <v>112469701.53677033</v>
      </c>
    </row>
    <row r="10362" spans="2:6" ht="12.95" customHeight="1" x14ac:dyDescent="0.2">
      <c r="B10362" s="1148" t="s">
        <v>11101</v>
      </c>
      <c r="C10362" s="1150">
        <v>154664070.44954994</v>
      </c>
      <c r="D10362" s="1150">
        <v>8468003.4168963227</v>
      </c>
      <c r="E10362" s="1150">
        <v>39665023.488287762</v>
      </c>
      <c r="F10362" s="1149">
        <v>202797097.354734</v>
      </c>
    </row>
    <row r="10363" spans="2:6" ht="12.95" customHeight="1" x14ac:dyDescent="0.2">
      <c r="B10363" s="1155" t="s">
        <v>11102</v>
      </c>
      <c r="C10363" s="1156">
        <v>58562651.916127302</v>
      </c>
      <c r="D10363" s="1156">
        <v>3489093.3466276852</v>
      </c>
      <c r="E10363" s="1156">
        <v>47090649.583250374</v>
      </c>
      <c r="F10363" s="1157">
        <v>109142394.84600535</v>
      </c>
    </row>
    <row r="10364" spans="2:6" ht="12.95" customHeight="1" x14ac:dyDescent="0.2">
      <c r="B10364" s="1148" t="s">
        <v>11103</v>
      </c>
      <c r="C10364" s="1150">
        <v>168687274.76725402</v>
      </c>
      <c r="D10364" s="1150">
        <v>7791979.0850588195</v>
      </c>
      <c r="E10364" s="1150">
        <v>80926421.202058107</v>
      </c>
      <c r="F10364" s="1149">
        <v>257405675.05437094</v>
      </c>
    </row>
    <row r="10365" spans="2:6" ht="12.95" customHeight="1" x14ac:dyDescent="0.2">
      <c r="B10365" s="1155" t="s">
        <v>11104</v>
      </c>
      <c r="C10365" s="1156">
        <v>47903857.203980535</v>
      </c>
      <c r="D10365" s="1156">
        <v>4159723.7525425265</v>
      </c>
      <c r="E10365" s="1156">
        <v>20983110.420981027</v>
      </c>
      <c r="F10365" s="1157">
        <v>73046691.377504081</v>
      </c>
    </row>
    <row r="10366" spans="2:6" ht="12.95" customHeight="1" x14ac:dyDescent="0.2">
      <c r="B10366" s="1148" t="s">
        <v>11105</v>
      </c>
      <c r="C10366" s="1150">
        <v>83527914.700282142</v>
      </c>
      <c r="D10366" s="1150">
        <v>6515287.1624739813</v>
      </c>
      <c r="E10366" s="1150">
        <v>27355620.267313112</v>
      </c>
      <c r="F10366" s="1149">
        <v>117398822.13006923</v>
      </c>
    </row>
    <row r="10367" spans="2:6" ht="12.95" customHeight="1" x14ac:dyDescent="0.2">
      <c r="B10367" s="1155" t="s">
        <v>11106</v>
      </c>
      <c r="C10367" s="1156">
        <v>649198351.26020384</v>
      </c>
      <c r="D10367" s="1156">
        <v>34843884.048428804</v>
      </c>
      <c r="E10367" s="1156">
        <v>316725157.29577613</v>
      </c>
      <c r="F10367" s="1157">
        <v>1000767392.6044087</v>
      </c>
    </row>
    <row r="10368" spans="2:6" ht="12.95" customHeight="1" x14ac:dyDescent="0.2">
      <c r="B10368" s="1148" t="s">
        <v>11107</v>
      </c>
      <c r="C10368" s="1150">
        <v>222645723.00285143</v>
      </c>
      <c r="D10368" s="1150">
        <v>18375437.097414725</v>
      </c>
      <c r="E10368" s="1150">
        <v>97230297.58126469</v>
      </c>
      <c r="F10368" s="1149">
        <v>338251457.68153083</v>
      </c>
    </row>
    <row r="10369" spans="2:6" ht="12.95" customHeight="1" x14ac:dyDescent="0.2">
      <c r="B10369" s="1155" t="s">
        <v>11108</v>
      </c>
      <c r="C10369" s="1156">
        <v>92642221.347618207</v>
      </c>
      <c r="D10369" s="1156">
        <v>7312308.0406085737</v>
      </c>
      <c r="E10369" s="1156">
        <v>73083168.930921257</v>
      </c>
      <c r="F10369" s="1157">
        <v>173037698.31914803</v>
      </c>
    </row>
    <row r="10370" spans="2:6" ht="12.95" customHeight="1" x14ac:dyDescent="0.2">
      <c r="B10370" s="1148" t="s">
        <v>11109</v>
      </c>
      <c r="C10370" s="1150">
        <v>211505022.73779562</v>
      </c>
      <c r="D10370" s="1150">
        <v>21056462.805618204</v>
      </c>
      <c r="E10370" s="1150">
        <v>75267253.556149215</v>
      </c>
      <c r="F10370" s="1149">
        <v>307828739.099563</v>
      </c>
    </row>
    <row r="10371" spans="2:6" ht="12.95" customHeight="1" x14ac:dyDescent="0.2">
      <c r="B10371" s="1155" t="s">
        <v>11110</v>
      </c>
      <c r="C10371" s="1156">
        <v>173504407.07007843</v>
      </c>
      <c r="D10371" s="1156">
        <v>22927277.68883089</v>
      </c>
      <c r="E10371" s="1156">
        <v>88144971.94598572</v>
      </c>
      <c r="F10371" s="1157">
        <v>284576656.70489502</v>
      </c>
    </row>
    <row r="10372" spans="2:6" ht="12.95" customHeight="1" x14ac:dyDescent="0.2">
      <c r="B10372" s="1148" t="s">
        <v>11111</v>
      </c>
      <c r="C10372" s="1150">
        <v>151540064.12722838</v>
      </c>
      <c r="D10372" s="1150">
        <v>20551792.712491747</v>
      </c>
      <c r="E10372" s="1150">
        <v>61710507.947216816</v>
      </c>
      <c r="F10372" s="1149">
        <v>233802364.78693694</v>
      </c>
    </row>
    <row r="10373" spans="2:6" ht="12.95" customHeight="1" x14ac:dyDescent="0.2">
      <c r="B10373" s="1155" t="s">
        <v>11112</v>
      </c>
      <c r="C10373" s="1156">
        <v>505846697.70659226</v>
      </c>
      <c r="D10373" s="1156">
        <v>32370100.166075114</v>
      </c>
      <c r="E10373" s="1156">
        <v>307120925.91981417</v>
      </c>
      <c r="F10373" s="1157">
        <v>845337723.79248166</v>
      </c>
    </row>
    <row r="10374" spans="2:6" ht="12.95" customHeight="1" x14ac:dyDescent="0.2">
      <c r="B10374" s="1148" t="s">
        <v>11113</v>
      </c>
      <c r="C10374" s="1150">
        <v>175353314.37811783</v>
      </c>
      <c r="D10374" s="1150">
        <v>11066796.926433558</v>
      </c>
      <c r="E10374" s="1150">
        <v>40702240.35182213</v>
      </c>
      <c r="F10374" s="1149">
        <v>227122351.65637353</v>
      </c>
    </row>
    <row r="10375" spans="2:6" ht="12.95" customHeight="1" x14ac:dyDescent="0.2">
      <c r="B10375" s="1155" t="s">
        <v>11114</v>
      </c>
      <c r="C10375" s="1156">
        <v>365702573.44456357</v>
      </c>
      <c r="D10375" s="1156">
        <v>20909374.041657906</v>
      </c>
      <c r="E10375" s="1156">
        <v>148877809.36550325</v>
      </c>
      <c r="F10375" s="1157">
        <v>535489756.85172474</v>
      </c>
    </row>
    <row r="10376" spans="2:6" ht="12.95" customHeight="1" x14ac:dyDescent="0.2">
      <c r="B10376" s="1148" t="s">
        <v>11115</v>
      </c>
      <c r="C10376" s="1150">
        <v>55010178.256427377</v>
      </c>
      <c r="D10376" s="1150">
        <v>2106248.961884913</v>
      </c>
      <c r="E10376" s="1150">
        <v>17472406.583808001</v>
      </c>
      <c r="F10376" s="1149">
        <v>74588833.802120298</v>
      </c>
    </row>
    <row r="10377" spans="2:6" ht="12.95" customHeight="1" x14ac:dyDescent="0.2">
      <c r="B10377" s="1155" t="s">
        <v>11116</v>
      </c>
      <c r="C10377" s="1156">
        <v>247323188.71364689</v>
      </c>
      <c r="D10377" s="1156">
        <v>7621631.7125200061</v>
      </c>
      <c r="E10377" s="1156">
        <v>29899976.056700259</v>
      </c>
      <c r="F10377" s="1157">
        <v>284844796.48286712</v>
      </c>
    </row>
    <row r="10378" spans="2:6" ht="12.95" customHeight="1" x14ac:dyDescent="0.2">
      <c r="B10378" s="1148" t="s">
        <v>11117</v>
      </c>
      <c r="C10378" s="1150">
        <v>35750303.56332656</v>
      </c>
      <c r="D10378" s="1150">
        <v>804184.01175988582</v>
      </c>
      <c r="E10378" s="1150">
        <v>4922551.5551584624</v>
      </c>
      <c r="F10378" s="1149">
        <v>41477039.130244911</v>
      </c>
    </row>
    <row r="10379" spans="2:6" ht="12.95" customHeight="1" x14ac:dyDescent="0.2">
      <c r="B10379" s="1155" t="s">
        <v>11118</v>
      </c>
      <c r="C10379" s="1156">
        <v>207147266.76590854</v>
      </c>
      <c r="D10379" s="1156">
        <v>3405394.0001104716</v>
      </c>
      <c r="E10379" s="1156">
        <v>2837384.7086328994</v>
      </c>
      <c r="F10379" s="1157">
        <v>213390045.4746519</v>
      </c>
    </row>
    <row r="10380" spans="2:6" ht="12.95" customHeight="1" x14ac:dyDescent="0.2">
      <c r="B10380" s="1148" t="s">
        <v>11119</v>
      </c>
      <c r="C10380" s="1150">
        <v>532707574.72238678</v>
      </c>
      <c r="D10380" s="1150">
        <v>9697631.5378306508</v>
      </c>
      <c r="E10380" s="1150">
        <v>89445951.905328572</v>
      </c>
      <c r="F10380" s="1149">
        <v>631851158.16554594</v>
      </c>
    </row>
    <row r="10381" spans="2:6" ht="12.95" customHeight="1" x14ac:dyDescent="0.2">
      <c r="B10381" s="1155" t="s">
        <v>11120</v>
      </c>
      <c r="C10381" s="1156">
        <v>77480879.200424075</v>
      </c>
      <c r="D10381" s="1156">
        <v>3566981.6369508849</v>
      </c>
      <c r="E10381" s="1156">
        <v>7487799.9512115195</v>
      </c>
      <c r="F10381" s="1157">
        <v>88535660.788586468</v>
      </c>
    </row>
    <row r="10382" spans="2:6" ht="12.95" customHeight="1" x14ac:dyDescent="0.2">
      <c r="B10382" s="1148" t="s">
        <v>11121</v>
      </c>
      <c r="C10382" s="1150">
        <v>41626171.925520867</v>
      </c>
      <c r="D10382" s="1150">
        <v>976732.106075141</v>
      </c>
      <c r="E10382" s="1150">
        <v>1753737.4273574385</v>
      </c>
      <c r="F10382" s="1149">
        <v>44356641.45895344</v>
      </c>
    </row>
    <row r="10383" spans="2:6" ht="12.95" customHeight="1" x14ac:dyDescent="0.2">
      <c r="B10383" s="1155" t="s">
        <v>11122</v>
      </c>
      <c r="C10383" s="1156">
        <v>158623169.09117994</v>
      </c>
      <c r="D10383" s="1156">
        <v>2554103.0352926976</v>
      </c>
      <c r="E10383" s="1156">
        <v>14443962.762946161</v>
      </c>
      <c r="F10383" s="1157">
        <v>175621234.88941878</v>
      </c>
    </row>
    <row r="10384" spans="2:6" ht="12.95" customHeight="1" x14ac:dyDescent="0.2">
      <c r="B10384" s="1148" t="s">
        <v>11123</v>
      </c>
      <c r="C10384" s="1150">
        <v>157162478.74223989</v>
      </c>
      <c r="D10384" s="1150">
        <v>6608868.181281507</v>
      </c>
      <c r="E10384" s="1150">
        <v>34461688.896325231</v>
      </c>
      <c r="F10384" s="1149">
        <v>198233035.81984663</v>
      </c>
    </row>
    <row r="10385" spans="2:6" ht="12.95" customHeight="1" x14ac:dyDescent="0.2">
      <c r="B10385" s="1155" t="s">
        <v>11124</v>
      </c>
      <c r="C10385" s="1156">
        <v>597359160.99630713</v>
      </c>
      <c r="D10385" s="1156">
        <v>16780402.858775768</v>
      </c>
      <c r="E10385" s="1156">
        <v>73737253.846972331</v>
      </c>
      <c r="F10385" s="1157">
        <v>687876817.70205522</v>
      </c>
    </row>
    <row r="10386" spans="2:6" ht="12.95" customHeight="1" x14ac:dyDescent="0.2">
      <c r="B10386" s="1148" t="s">
        <v>11125</v>
      </c>
      <c r="C10386" s="1150">
        <v>352841272.5380637</v>
      </c>
      <c r="D10386" s="1150">
        <v>12893352.84947552</v>
      </c>
      <c r="E10386" s="1150">
        <v>79038424.891232714</v>
      </c>
      <c r="F10386" s="1149">
        <v>444773050.27877194</v>
      </c>
    </row>
    <row r="10387" spans="2:6" ht="12.95" customHeight="1" x14ac:dyDescent="0.2">
      <c r="B10387" s="1155" t="s">
        <v>11126</v>
      </c>
      <c r="C10387" s="1156">
        <v>784611476.2814585</v>
      </c>
      <c r="D10387" s="1156">
        <v>21718132.102600232</v>
      </c>
      <c r="E10387" s="1156">
        <v>896700936.7998575</v>
      </c>
      <c r="F10387" s="1157">
        <v>1703030545.1839161</v>
      </c>
    </row>
    <row r="10388" spans="2:6" ht="12.95" customHeight="1" x14ac:dyDescent="0.2">
      <c r="B10388" s="1148" t="s">
        <v>11127</v>
      </c>
      <c r="C10388" s="1150">
        <v>278921109.39562207</v>
      </c>
      <c r="D10388" s="1150">
        <v>8658286.7396452799</v>
      </c>
      <c r="E10388" s="1150">
        <v>38484897.637413599</v>
      </c>
      <c r="F10388" s="1149">
        <v>326064293.772681</v>
      </c>
    </row>
    <row r="10389" spans="2:6" ht="12.95" customHeight="1" x14ac:dyDescent="0.2">
      <c r="B10389" s="1155" t="s">
        <v>11128</v>
      </c>
      <c r="C10389" s="1156">
        <v>2984403723.626689</v>
      </c>
      <c r="D10389" s="1156">
        <v>19948478.502091683</v>
      </c>
      <c r="E10389" s="1156">
        <v>1127091809.356286</v>
      </c>
      <c r="F10389" s="1157">
        <v>4131444011.4850669</v>
      </c>
    </row>
    <row r="10390" spans="2:6" ht="12.95" customHeight="1" x14ac:dyDescent="0.2">
      <c r="B10390" s="1148" t="s">
        <v>11129</v>
      </c>
      <c r="C10390" s="1150">
        <v>1690640622.6740203</v>
      </c>
      <c r="D10390" s="1150">
        <v>9648223.1763790883</v>
      </c>
      <c r="E10390" s="1150">
        <v>2205446227.9876151</v>
      </c>
      <c r="F10390" s="1149">
        <v>3905735073.8380146</v>
      </c>
    </row>
    <row r="10391" spans="2:6" ht="12.95" customHeight="1" x14ac:dyDescent="0.2">
      <c r="B10391" s="1155" t="s">
        <v>11130</v>
      </c>
      <c r="C10391" s="1156">
        <v>1870487280.4757688</v>
      </c>
      <c r="D10391" s="1156">
        <v>18151855.271969877</v>
      </c>
      <c r="E10391" s="1156">
        <v>841703287.8235774</v>
      </c>
      <c r="F10391" s="1157">
        <v>2730342423.5713158</v>
      </c>
    </row>
    <row r="10392" spans="2:6" ht="12.95" customHeight="1" x14ac:dyDescent="0.2">
      <c r="B10392" s="1148" t="s">
        <v>11131</v>
      </c>
      <c r="C10392" s="1150">
        <v>2404329970.8149438</v>
      </c>
      <c r="D10392" s="1150">
        <v>16445217.110040482</v>
      </c>
      <c r="E10392" s="1150">
        <v>1087900475.9731684</v>
      </c>
      <c r="F10392" s="1149">
        <v>3508675663.8981528</v>
      </c>
    </row>
    <row r="10393" spans="2:6" ht="12.95" customHeight="1" x14ac:dyDescent="0.2">
      <c r="B10393" s="1155" t="s">
        <v>11132</v>
      </c>
      <c r="C10393" s="1156">
        <v>3079928723.7735667</v>
      </c>
      <c r="D10393" s="1156">
        <v>29169660.967223238</v>
      </c>
      <c r="E10393" s="1156">
        <v>716294315.49860299</v>
      </c>
      <c r="F10393" s="1157">
        <v>3825392700.2393928</v>
      </c>
    </row>
    <row r="10394" spans="2:6" ht="12.95" customHeight="1" x14ac:dyDescent="0.2">
      <c r="B10394" s="1148" t="s">
        <v>11133</v>
      </c>
      <c r="C10394" s="1150">
        <v>4877709946.3738852</v>
      </c>
      <c r="D10394" s="1150">
        <v>63494721.260904543</v>
      </c>
      <c r="E10394" s="1150">
        <v>709270422.83257842</v>
      </c>
      <c r="F10394" s="1149">
        <v>5650475090.4673681</v>
      </c>
    </row>
    <row r="10395" spans="2:6" ht="12.95" customHeight="1" x14ac:dyDescent="0.2">
      <c r="B10395" s="1155" t="s">
        <v>11134</v>
      </c>
      <c r="C10395" s="1156">
        <v>5381514315.1594133</v>
      </c>
      <c r="D10395" s="1156">
        <v>65561400.382220834</v>
      </c>
      <c r="E10395" s="1156">
        <v>789622361.06159425</v>
      </c>
      <c r="F10395" s="1157">
        <v>6236698076.6032286</v>
      </c>
    </row>
    <row r="10396" spans="2:6" ht="12.95" customHeight="1" x14ac:dyDescent="0.2">
      <c r="B10396" s="1148" t="s">
        <v>11135</v>
      </c>
      <c r="C10396" s="1150">
        <v>3460060302.2779346</v>
      </c>
      <c r="D10396" s="1150">
        <v>39759476.620266654</v>
      </c>
      <c r="E10396" s="1150">
        <v>611203070.41202867</v>
      </c>
      <c r="F10396" s="1149">
        <v>4111022849.3102298</v>
      </c>
    </row>
    <row r="10397" spans="2:6" ht="12.95" customHeight="1" x14ac:dyDescent="0.2">
      <c r="B10397" s="1155" t="s">
        <v>11136</v>
      </c>
      <c r="C10397" s="1156">
        <v>4418512750.2260008</v>
      </c>
      <c r="D10397" s="1156">
        <v>68485569.887215361</v>
      </c>
      <c r="E10397" s="1156">
        <v>678083271.97220969</v>
      </c>
      <c r="F10397" s="1157">
        <v>5165081592.0854263</v>
      </c>
    </row>
    <row r="10398" spans="2:6" ht="12.95" customHeight="1" x14ac:dyDescent="0.2">
      <c r="B10398" s="1148" t="s">
        <v>11137</v>
      </c>
      <c r="C10398" s="1150">
        <v>3650131243.0290456</v>
      </c>
      <c r="D10398" s="1150">
        <v>41847975.969915383</v>
      </c>
      <c r="E10398" s="1150">
        <v>755518905.40825129</v>
      </c>
      <c r="F10398" s="1149">
        <v>4447498124.4072123</v>
      </c>
    </row>
    <row r="10399" spans="2:6" ht="12.95" customHeight="1" x14ac:dyDescent="0.2">
      <c r="B10399" s="1155" t="s">
        <v>11138</v>
      </c>
      <c r="C10399" s="1156">
        <v>3207872175.3514242</v>
      </c>
      <c r="D10399" s="1156">
        <v>50241054.159795396</v>
      </c>
      <c r="E10399" s="1156">
        <v>567582496.15913105</v>
      </c>
      <c r="F10399" s="1157">
        <v>3825695725.6703506</v>
      </c>
    </row>
    <row r="10400" spans="2:6" ht="12.95" customHeight="1" x14ac:dyDescent="0.2">
      <c r="B10400" s="1148" t="s">
        <v>11139</v>
      </c>
      <c r="C10400" s="1150">
        <v>1325719153.8400145</v>
      </c>
      <c r="D10400" s="1150">
        <v>17007853.927082468</v>
      </c>
      <c r="E10400" s="1150">
        <v>196187211.42880607</v>
      </c>
      <c r="F10400" s="1149">
        <v>1538914219.1959031</v>
      </c>
    </row>
    <row r="10401" spans="2:6" ht="12.95" customHeight="1" x14ac:dyDescent="0.2">
      <c r="B10401" s="1155" t="s">
        <v>11140</v>
      </c>
      <c r="C10401" s="1156">
        <v>2323678927.8618155</v>
      </c>
      <c r="D10401" s="1156">
        <v>34691674.650792599</v>
      </c>
      <c r="E10401" s="1156">
        <v>2962793223.977736</v>
      </c>
      <c r="F10401" s="1157">
        <v>5321163826.490344</v>
      </c>
    </row>
    <row r="10402" spans="2:6" ht="12.95" customHeight="1" x14ac:dyDescent="0.2">
      <c r="B10402" s="1148" t="s">
        <v>11141</v>
      </c>
      <c r="C10402" s="1150">
        <v>3863069069.3349266</v>
      </c>
      <c r="D10402" s="1150">
        <v>77166597.418550491</v>
      </c>
      <c r="E10402" s="1150">
        <v>727169651.64732909</v>
      </c>
      <c r="F10402" s="1149">
        <v>4667405318.4008064</v>
      </c>
    </row>
    <row r="10403" spans="2:6" ht="12.95" customHeight="1" x14ac:dyDescent="0.2">
      <c r="B10403" s="1155" t="s">
        <v>11142</v>
      </c>
      <c r="C10403" s="1156">
        <v>4761546118.3012714</v>
      </c>
      <c r="D10403" s="1156">
        <v>73749710.760274231</v>
      </c>
      <c r="E10403" s="1156">
        <v>1013238199.7438663</v>
      </c>
      <c r="F10403" s="1157">
        <v>5848534028.8054113</v>
      </c>
    </row>
    <row r="10404" spans="2:6" ht="12.95" customHeight="1" x14ac:dyDescent="0.2">
      <c r="B10404" s="1148" t="s">
        <v>11143</v>
      </c>
      <c r="C10404" s="1150">
        <v>9103056185.8005295</v>
      </c>
      <c r="D10404" s="1150">
        <v>139727205.78007042</v>
      </c>
      <c r="E10404" s="1150">
        <v>3805691715.0372844</v>
      </c>
      <c r="F10404" s="1149">
        <v>13048475106.617886</v>
      </c>
    </row>
    <row r="10405" spans="2:6" ht="12.95" customHeight="1" x14ac:dyDescent="0.2">
      <c r="B10405" s="1155" t="s">
        <v>11144</v>
      </c>
      <c r="C10405" s="1156">
        <v>3952777821.1338501</v>
      </c>
      <c r="D10405" s="1156">
        <v>68732971.289534643</v>
      </c>
      <c r="E10405" s="1156">
        <v>475585350.65145886</v>
      </c>
      <c r="F10405" s="1157">
        <v>4497096143.0748434</v>
      </c>
    </row>
    <row r="10406" spans="2:6" ht="12.95" customHeight="1" x14ac:dyDescent="0.2">
      <c r="B10406" s="1148" t="s">
        <v>11145</v>
      </c>
      <c r="C10406" s="1150">
        <v>4672665178.0365057</v>
      </c>
      <c r="D10406" s="1150">
        <v>72572511.599308074</v>
      </c>
      <c r="E10406" s="1150">
        <v>575153507.01585853</v>
      </c>
      <c r="F10406" s="1149">
        <v>5320391196.6516724</v>
      </c>
    </row>
    <row r="10407" spans="2:6" ht="12.95" customHeight="1" x14ac:dyDescent="0.2">
      <c r="B10407" s="1155" t="s">
        <v>11146</v>
      </c>
      <c r="C10407" s="1156">
        <v>3259736504.9300823</v>
      </c>
      <c r="D10407" s="1156">
        <v>53597528.847737998</v>
      </c>
      <c r="E10407" s="1156">
        <v>335800794.26101947</v>
      </c>
      <c r="F10407" s="1157">
        <v>3649134828.0388393</v>
      </c>
    </row>
    <row r="10408" spans="2:6" ht="12.95" customHeight="1" x14ac:dyDescent="0.2">
      <c r="B10408" s="1148" t="s">
        <v>11147</v>
      </c>
      <c r="C10408" s="1150">
        <v>3392216160.4026456</v>
      </c>
      <c r="D10408" s="1150">
        <v>50325501.464040548</v>
      </c>
      <c r="E10408" s="1150">
        <v>345902736.34347808</v>
      </c>
      <c r="F10408" s="1149">
        <v>3788444398.2101645</v>
      </c>
    </row>
    <row r="10409" spans="2:6" ht="12.95" customHeight="1" x14ac:dyDescent="0.2">
      <c r="B10409" s="1155" t="s">
        <v>11148</v>
      </c>
      <c r="C10409" s="1156">
        <v>3874359094.3821983</v>
      </c>
      <c r="D10409" s="1156">
        <v>52794006.490891226</v>
      </c>
      <c r="E10409" s="1156">
        <v>897964627.20009363</v>
      </c>
      <c r="F10409" s="1157">
        <v>4825117728.0731831</v>
      </c>
    </row>
    <row r="10410" spans="2:6" ht="12.95" customHeight="1" x14ac:dyDescent="0.2">
      <c r="B10410" s="1148" t="s">
        <v>11149</v>
      </c>
      <c r="C10410" s="1150">
        <v>5013829719.6745481</v>
      </c>
      <c r="D10410" s="1150">
        <v>71175269.028302491</v>
      </c>
      <c r="E10410" s="1150">
        <v>1037402706.7770655</v>
      </c>
      <c r="F10410" s="1149">
        <v>6122407695.4799156</v>
      </c>
    </row>
    <row r="10411" spans="2:6" ht="12.95" customHeight="1" x14ac:dyDescent="0.2">
      <c r="B10411" s="1155" t="s">
        <v>11150</v>
      </c>
      <c r="C10411" s="1156">
        <v>3548219895.3196874</v>
      </c>
      <c r="D10411" s="1156">
        <v>55632304.695197016</v>
      </c>
      <c r="E10411" s="1156">
        <v>1379364585.9254782</v>
      </c>
      <c r="F10411" s="1157">
        <v>4983216785.9403629</v>
      </c>
    </row>
    <row r="10412" spans="2:6" ht="12.95" customHeight="1" x14ac:dyDescent="0.2">
      <c r="B10412" s="1148" t="s">
        <v>11151</v>
      </c>
      <c r="C10412" s="1150">
        <v>1070613355.2948525</v>
      </c>
      <c r="D10412" s="1150">
        <v>43391185.368289441</v>
      </c>
      <c r="E10412" s="1150">
        <v>1106515631.7687843</v>
      </c>
      <c r="F10412" s="1149">
        <v>2220520172.4319263</v>
      </c>
    </row>
    <row r="10413" spans="2:6" ht="12.95" customHeight="1" x14ac:dyDescent="0.2">
      <c r="B10413" s="1155" t="s">
        <v>11152</v>
      </c>
      <c r="C10413" s="1156">
        <v>3106958707.3274522</v>
      </c>
      <c r="D10413" s="1156">
        <v>56720309.897106044</v>
      </c>
      <c r="E10413" s="1156">
        <v>361058884.31402177</v>
      </c>
      <c r="F10413" s="1157">
        <v>3524737901.5385799</v>
      </c>
    </row>
    <row r="10414" spans="2:6" ht="12.95" customHeight="1" x14ac:dyDescent="0.2">
      <c r="B10414" s="1148" t="s">
        <v>11153</v>
      </c>
      <c r="C10414" s="1150">
        <v>2118615202.0083847</v>
      </c>
      <c r="D10414" s="1150">
        <v>44259362.917195797</v>
      </c>
      <c r="E10414" s="1150">
        <v>443678513.82603097</v>
      </c>
      <c r="F10414" s="1149">
        <v>2606553078.7516117</v>
      </c>
    </row>
    <row r="10415" spans="2:6" ht="12.95" customHeight="1" x14ac:dyDescent="0.2">
      <c r="B10415" s="1155" t="s">
        <v>11154</v>
      </c>
      <c r="C10415" s="1156">
        <v>1190800984.8356156</v>
      </c>
      <c r="D10415" s="1156">
        <v>20942499.938724257</v>
      </c>
      <c r="E10415" s="1156">
        <v>506979969.58800876</v>
      </c>
      <c r="F10415" s="1157">
        <v>1718723454.3623486</v>
      </c>
    </row>
    <row r="10416" spans="2:6" ht="12.95" customHeight="1" x14ac:dyDescent="0.2">
      <c r="B10416" s="1148" t="s">
        <v>11155</v>
      </c>
      <c r="C10416" s="1150">
        <v>1372496.6873187097</v>
      </c>
      <c r="D10416" s="1150">
        <v>57765.350681065698</v>
      </c>
      <c r="E10416" s="1150">
        <v>1059773.2456786744</v>
      </c>
      <c r="F10416" s="1149">
        <v>2490035.2836784497</v>
      </c>
    </row>
    <row r="10417" spans="2:6" ht="12.95" customHeight="1" x14ac:dyDescent="0.2">
      <c r="B10417" s="1155" t="s">
        <v>11156</v>
      </c>
      <c r="C10417" s="1156">
        <v>337526.20966290357</v>
      </c>
      <c r="D10417" s="1156">
        <v>23733.274059700791</v>
      </c>
      <c r="E10417" s="1156">
        <v>975.49083733309533</v>
      </c>
      <c r="F10417" s="1157">
        <v>362234.97455993743</v>
      </c>
    </row>
    <row r="10418" spans="2:6" ht="12.95" customHeight="1" x14ac:dyDescent="0.2">
      <c r="B10418" s="1148" t="s">
        <v>11157</v>
      </c>
      <c r="C10418" s="1150">
        <v>4869334.1586126508</v>
      </c>
      <c r="D10418" s="1150">
        <v>149879.2216376256</v>
      </c>
      <c r="E10418" s="1150">
        <v>8867276.7440803237</v>
      </c>
      <c r="F10418" s="1149">
        <v>13886490.124330599</v>
      </c>
    </row>
    <row r="10419" spans="2:6" ht="12.95" customHeight="1" x14ac:dyDescent="0.2">
      <c r="B10419" s="1155" t="s">
        <v>11158</v>
      </c>
      <c r="C10419" s="1156">
        <v>3375159341.3971148</v>
      </c>
      <c r="D10419" s="1156">
        <v>65727691.522465788</v>
      </c>
      <c r="E10419" s="1156">
        <v>1023521134.8496215</v>
      </c>
      <c r="F10419" s="1157">
        <v>4464408167.7692022</v>
      </c>
    </row>
    <row r="10420" spans="2:6" ht="12.95" customHeight="1" x14ac:dyDescent="0.2">
      <c r="B10420" s="1148" t="s">
        <v>11159</v>
      </c>
      <c r="C10420" s="1150">
        <v>1375538681.7781219</v>
      </c>
      <c r="D10420" s="1150">
        <v>26403727.673095867</v>
      </c>
      <c r="E10420" s="1150">
        <v>229809842.56259918</v>
      </c>
      <c r="F10420" s="1149">
        <v>1631752252.0138171</v>
      </c>
    </row>
    <row r="10421" spans="2:6" ht="12.95" customHeight="1" x14ac:dyDescent="0.2">
      <c r="B10421" s="1155" t="s">
        <v>11160</v>
      </c>
      <c r="C10421" s="1156">
        <v>897801584.42710209</v>
      </c>
      <c r="D10421" s="1156">
        <v>13983400.551333882</v>
      </c>
      <c r="E10421" s="1156">
        <v>65977355.525740862</v>
      </c>
      <c r="F10421" s="1157">
        <v>977762340.50417686</v>
      </c>
    </row>
    <row r="10422" spans="2:6" ht="12.95" customHeight="1" x14ac:dyDescent="0.2">
      <c r="B10422" s="1148" t="s">
        <v>11161</v>
      </c>
      <c r="C10422" s="1150">
        <v>328836249.15380472</v>
      </c>
      <c r="D10422" s="1150">
        <v>5119626.8097389732</v>
      </c>
      <c r="E10422" s="1150">
        <v>18807222.502290808</v>
      </c>
      <c r="F10422" s="1149">
        <v>352763098.4658345</v>
      </c>
    </row>
    <row r="10423" spans="2:6" ht="12.95" customHeight="1" x14ac:dyDescent="0.2">
      <c r="B10423" s="1155" t="s">
        <v>11162</v>
      </c>
      <c r="C10423" s="1156">
        <v>1621067912.5056119</v>
      </c>
      <c r="D10423" s="1156">
        <v>36129163.101082519</v>
      </c>
      <c r="E10423" s="1156">
        <v>485888588.72063649</v>
      </c>
      <c r="F10423" s="1157">
        <v>2143085664.3273311</v>
      </c>
    </row>
    <row r="10424" spans="2:6" ht="12.95" customHeight="1" x14ac:dyDescent="0.2">
      <c r="B10424" s="1148" t="s">
        <v>11163</v>
      </c>
      <c r="C10424" s="1150">
        <v>241369154.94107494</v>
      </c>
      <c r="D10424" s="1150">
        <v>7332301.5260285679</v>
      </c>
      <c r="E10424" s="1150">
        <v>98383593.608994603</v>
      </c>
      <c r="F10424" s="1149">
        <v>347085050.07609808</v>
      </c>
    </row>
    <row r="10425" spans="2:6" ht="12.95" customHeight="1" x14ac:dyDescent="0.2">
      <c r="B10425" s="1155" t="s">
        <v>11164</v>
      </c>
      <c r="C10425" s="1156">
        <v>306150284.24133378</v>
      </c>
      <c r="D10425" s="1156">
        <v>6009380.0623359233</v>
      </c>
      <c r="E10425" s="1156">
        <v>275171264.19265139</v>
      </c>
      <c r="F10425" s="1157">
        <v>587330928.49632108</v>
      </c>
    </row>
    <row r="10426" spans="2:6" ht="12.95" customHeight="1" x14ac:dyDescent="0.2">
      <c r="B10426" s="1148" t="s">
        <v>11165</v>
      </c>
      <c r="C10426" s="1150">
        <v>243373568.83004177</v>
      </c>
      <c r="D10426" s="1150">
        <v>5525206.8877155688</v>
      </c>
      <c r="E10426" s="1150">
        <v>36757566.810327768</v>
      </c>
      <c r="F10426" s="1149">
        <v>285656342.52808511</v>
      </c>
    </row>
    <row r="10427" spans="2:6" ht="12.95" customHeight="1" x14ac:dyDescent="0.2">
      <c r="B10427" s="1155" t="s">
        <v>11166</v>
      </c>
      <c r="C10427" s="1156">
        <v>2991468695.3144217</v>
      </c>
      <c r="D10427" s="1156">
        <v>58076918.226160951</v>
      </c>
      <c r="E10427" s="1156">
        <v>545735599.3629818</v>
      </c>
      <c r="F10427" s="1157">
        <v>3595281212.9035645</v>
      </c>
    </row>
    <row r="10428" spans="2:6" ht="12.95" customHeight="1" x14ac:dyDescent="0.2">
      <c r="B10428" s="1148" t="s">
        <v>11167</v>
      </c>
      <c r="C10428" s="1150">
        <v>418432217.46956491</v>
      </c>
      <c r="D10428" s="1150">
        <v>7305547.6534521766</v>
      </c>
      <c r="E10428" s="1150">
        <v>26871749.692719609</v>
      </c>
      <c r="F10428" s="1149">
        <v>452609514.81573665</v>
      </c>
    </row>
    <row r="10429" spans="2:6" ht="12.95" customHeight="1" x14ac:dyDescent="0.2">
      <c r="B10429" s="1155" t="s">
        <v>11168</v>
      </c>
      <c r="C10429" s="1156">
        <v>1078099513.5348113</v>
      </c>
      <c r="D10429" s="1156">
        <v>23877773.739218224</v>
      </c>
      <c r="E10429" s="1156">
        <v>1076065307.1657434</v>
      </c>
      <c r="F10429" s="1157">
        <v>2178042594.4397726</v>
      </c>
    </row>
    <row r="10430" spans="2:6" ht="12.95" customHeight="1" x14ac:dyDescent="0.2">
      <c r="B10430" s="1148" t="s">
        <v>11169</v>
      </c>
      <c r="C10430" s="1150">
        <v>2969843664.4341941</v>
      </c>
      <c r="D10430" s="1150">
        <v>47981646.469311878</v>
      </c>
      <c r="E10430" s="1150">
        <v>513125686.4066444</v>
      </c>
      <c r="F10430" s="1149">
        <v>3530950997.3101501</v>
      </c>
    </row>
    <row r="10431" spans="2:6" ht="12.95" customHeight="1" x14ac:dyDescent="0.2">
      <c r="B10431" s="1155" t="s">
        <v>11170</v>
      </c>
      <c r="C10431" s="1156">
        <v>531359.94260321977</v>
      </c>
      <c r="D10431" s="1156">
        <v>34046.460423825316</v>
      </c>
      <c r="E10431" s="1156">
        <v>3258074.3639700487</v>
      </c>
      <c r="F10431" s="1157">
        <v>3823480.7669970938</v>
      </c>
    </row>
    <row r="10432" spans="2:6" ht="12.95" customHeight="1" x14ac:dyDescent="0.2">
      <c r="B10432" s="1148" t="s">
        <v>11171</v>
      </c>
      <c r="C10432" s="1150">
        <v>1409826921.2594607</v>
      </c>
      <c r="D10432" s="1150">
        <v>36136570.759349659</v>
      </c>
      <c r="E10432" s="1150">
        <v>321891536.37372243</v>
      </c>
      <c r="F10432" s="1149">
        <v>1767855028.3925328</v>
      </c>
    </row>
    <row r="10433" spans="2:6" ht="12.95" customHeight="1" x14ac:dyDescent="0.2">
      <c r="B10433" s="1155" t="s">
        <v>11172</v>
      </c>
      <c r="C10433" s="1156">
        <v>390903019.32637542</v>
      </c>
      <c r="D10433" s="1156">
        <v>9098718.7709834855</v>
      </c>
      <c r="E10433" s="1156">
        <v>268448559.11030328</v>
      </c>
      <c r="F10433" s="1157">
        <v>668450297.20766211</v>
      </c>
    </row>
    <row r="10434" spans="2:6" ht="12.95" customHeight="1" x14ac:dyDescent="0.2">
      <c r="B10434" s="1148" t="s">
        <v>11173</v>
      </c>
      <c r="C10434" s="1150">
        <v>734212095.62418711</v>
      </c>
      <c r="D10434" s="1150">
        <v>14750301.747116338</v>
      </c>
      <c r="E10434" s="1150">
        <v>249465770.79994094</v>
      </c>
      <c r="F10434" s="1149">
        <v>998428168.17124438</v>
      </c>
    </row>
    <row r="10435" spans="2:6" ht="12.95" customHeight="1" x14ac:dyDescent="0.2">
      <c r="B10435" s="1155" t="s">
        <v>11174</v>
      </c>
      <c r="C10435" s="1156">
        <v>959268445.378021</v>
      </c>
      <c r="D10435" s="1156">
        <v>21854102.187258612</v>
      </c>
      <c r="E10435" s="1156">
        <v>667845587.54120719</v>
      </c>
      <c r="F10435" s="1157">
        <v>1648968135.1064868</v>
      </c>
    </row>
    <row r="10436" spans="2:6" ht="12.95" customHeight="1" x14ac:dyDescent="0.2">
      <c r="B10436" s="1148" t="s">
        <v>11175</v>
      </c>
      <c r="C10436" s="1150">
        <v>672820377.87094259</v>
      </c>
      <c r="D10436" s="1150">
        <v>14200452.130461693</v>
      </c>
      <c r="E10436" s="1150">
        <v>174312112.11180705</v>
      </c>
      <c r="F10436" s="1149">
        <v>861332942.11321139</v>
      </c>
    </row>
    <row r="10437" spans="2:6" ht="12.95" customHeight="1" x14ac:dyDescent="0.2">
      <c r="B10437" s="1155" t="s">
        <v>11176</v>
      </c>
      <c r="C10437" s="1156">
        <v>427744753.79559201</v>
      </c>
      <c r="D10437" s="1156">
        <v>9831832.4147864114</v>
      </c>
      <c r="E10437" s="1156">
        <v>77144534.198899418</v>
      </c>
      <c r="F10437" s="1157">
        <v>514721120.4092778</v>
      </c>
    </row>
    <row r="10438" spans="2:6" ht="12.95" customHeight="1" x14ac:dyDescent="0.2">
      <c r="B10438" s="1148" t="s">
        <v>11177</v>
      </c>
      <c r="C10438" s="1150">
        <v>615556727.92411613</v>
      </c>
      <c r="D10438" s="1150">
        <v>16811342.417868145</v>
      </c>
      <c r="E10438" s="1150">
        <v>636251240.14571953</v>
      </c>
      <c r="F10438" s="1149">
        <v>1268619310.4877038</v>
      </c>
    </row>
    <row r="10439" spans="2:6" ht="12.95" customHeight="1" x14ac:dyDescent="0.2">
      <c r="B10439" s="1155" t="s">
        <v>11178</v>
      </c>
      <c r="C10439" s="1156">
        <v>718449882.64220905</v>
      </c>
      <c r="D10439" s="1156">
        <v>5638522.4834987922</v>
      </c>
      <c r="E10439" s="1156">
        <v>146037228.70837262</v>
      </c>
      <c r="F10439" s="1157">
        <v>870125633.83408046</v>
      </c>
    </row>
    <row r="10440" spans="2:6" ht="12.95" customHeight="1" x14ac:dyDescent="0.2">
      <c r="B10440" s="1148" t="s">
        <v>11179</v>
      </c>
      <c r="C10440" s="1150">
        <v>827694766.84999752</v>
      </c>
      <c r="D10440" s="1150">
        <v>22325056.647417832</v>
      </c>
      <c r="E10440" s="1150">
        <v>374867240.67392278</v>
      </c>
      <c r="F10440" s="1149">
        <v>1224887064.1713381</v>
      </c>
    </row>
    <row r="10441" spans="2:6" ht="12.95" customHeight="1" x14ac:dyDescent="0.2">
      <c r="B10441" s="1155" t="s">
        <v>11180</v>
      </c>
      <c r="C10441" s="1156">
        <v>520672162.12377977</v>
      </c>
      <c r="D10441" s="1156">
        <v>11216805.602293327</v>
      </c>
      <c r="E10441" s="1156">
        <v>113696746.35203181</v>
      </c>
      <c r="F10441" s="1157">
        <v>645585714.07810485</v>
      </c>
    </row>
    <row r="10442" spans="2:6" ht="12.95" customHeight="1" x14ac:dyDescent="0.2">
      <c r="B10442" s="1148" t="s">
        <v>11181</v>
      </c>
      <c r="C10442" s="1150">
        <v>99835087.582029954</v>
      </c>
      <c r="D10442" s="1150">
        <v>3979624.1619355483</v>
      </c>
      <c r="E10442" s="1150">
        <v>20501286.914025344</v>
      </c>
      <c r="F10442" s="1149">
        <v>124315998.65799084</v>
      </c>
    </row>
    <row r="10443" spans="2:6" ht="12.95" customHeight="1" x14ac:dyDescent="0.2">
      <c r="B10443" s="1155" t="s">
        <v>11182</v>
      </c>
      <c r="C10443" s="1156">
        <v>24150501.71394293</v>
      </c>
      <c r="D10443" s="1156">
        <v>920218.14620813273</v>
      </c>
      <c r="E10443" s="1156">
        <v>6000634.3367708018</v>
      </c>
      <c r="F10443" s="1157">
        <v>31071354.196921866</v>
      </c>
    </row>
    <row r="10444" spans="2:6" ht="12.95" customHeight="1" x14ac:dyDescent="0.2">
      <c r="B10444" s="1148" t="s">
        <v>11183</v>
      </c>
      <c r="C10444" s="1150">
        <v>11845150.571588738</v>
      </c>
      <c r="D10444" s="1150">
        <v>262202.33505108225</v>
      </c>
      <c r="E10444" s="1150">
        <v>494118.62547045719</v>
      </c>
      <c r="F10444" s="1149">
        <v>12601471.532110278</v>
      </c>
    </row>
    <row r="10445" spans="2:6" ht="12.95" customHeight="1" x14ac:dyDescent="0.2">
      <c r="B10445" s="1155" t="s">
        <v>11184</v>
      </c>
      <c r="C10445" s="1156">
        <v>45484026.441582419</v>
      </c>
      <c r="D10445" s="1156">
        <v>1473304.1184163843</v>
      </c>
      <c r="E10445" s="1156">
        <v>10003060.422443496</v>
      </c>
      <c r="F10445" s="1157">
        <v>56960390.982442297</v>
      </c>
    </row>
    <row r="10446" spans="2:6" ht="12.95" customHeight="1" x14ac:dyDescent="0.2">
      <c r="B10446" s="1148" t="s">
        <v>11185</v>
      </c>
      <c r="C10446" s="1150">
        <v>10036905.761742257</v>
      </c>
      <c r="D10446" s="1150">
        <v>210435.02999601368</v>
      </c>
      <c r="E10446" s="1150">
        <v>1642986.7009588878</v>
      </c>
      <c r="F10446" s="1149">
        <v>11890327.492697157</v>
      </c>
    </row>
    <row r="10447" spans="2:6" ht="12.95" customHeight="1" x14ac:dyDescent="0.2">
      <c r="B10447" s="1155" t="s">
        <v>11186</v>
      </c>
      <c r="C10447" s="1156">
        <v>28680249.063322075</v>
      </c>
      <c r="D10447" s="1156">
        <v>661769.98359922064</v>
      </c>
      <c r="E10447" s="1156">
        <v>1269243.6448153346</v>
      </c>
      <c r="F10447" s="1157">
        <v>30611262.691736627</v>
      </c>
    </row>
    <row r="10448" spans="2:6" ht="12.95" customHeight="1" x14ac:dyDescent="0.2">
      <c r="B10448" s="1148" t="s">
        <v>11187</v>
      </c>
      <c r="C10448" s="1150">
        <v>28528588.93492654</v>
      </c>
      <c r="D10448" s="1150">
        <v>476938.12198276294</v>
      </c>
      <c r="E10448" s="1150">
        <v>4457472.8648323324</v>
      </c>
      <c r="F10448" s="1149">
        <v>33462999.921741635</v>
      </c>
    </row>
    <row r="10449" spans="2:6" ht="12.95" customHeight="1" x14ac:dyDescent="0.2">
      <c r="B10449" s="1155" t="s">
        <v>11188</v>
      </c>
      <c r="C10449" s="1156">
        <v>19590120.11761431</v>
      </c>
      <c r="D10449" s="1156">
        <v>434189.46107038064</v>
      </c>
      <c r="E10449" s="1156">
        <v>1171499.4629145584</v>
      </c>
      <c r="F10449" s="1157">
        <v>21195809.041599251</v>
      </c>
    </row>
    <row r="10450" spans="2:6" ht="12.95" customHeight="1" x14ac:dyDescent="0.2">
      <c r="B10450" s="1148" t="s">
        <v>11189</v>
      </c>
      <c r="C10450" s="1150">
        <v>112651467.41789083</v>
      </c>
      <c r="D10450" s="1150">
        <v>3650565.9130484131</v>
      </c>
      <c r="E10450" s="1150">
        <v>22868703.007118057</v>
      </c>
      <c r="F10450" s="1149">
        <v>139170736.33805731</v>
      </c>
    </row>
    <row r="10451" spans="2:6" ht="12.95" customHeight="1" x14ac:dyDescent="0.2">
      <c r="B10451" s="1155" t="s">
        <v>11190</v>
      </c>
      <c r="C10451" s="1156">
        <v>445303122.73660302</v>
      </c>
      <c r="D10451" s="1156">
        <v>7854994.5236379411</v>
      </c>
      <c r="E10451" s="1156">
        <v>25315657.296149068</v>
      </c>
      <c r="F10451" s="1157">
        <v>478473774.55639005</v>
      </c>
    </row>
    <row r="10452" spans="2:6" ht="12.95" customHeight="1" x14ac:dyDescent="0.2">
      <c r="B10452" s="1148" t="s">
        <v>11191</v>
      </c>
      <c r="C10452" s="1150">
        <v>1095414.7317264928</v>
      </c>
      <c r="D10452" s="1150">
        <v>62972.287171739445</v>
      </c>
      <c r="E10452" s="1150">
        <v>304756.22642830154</v>
      </c>
      <c r="F10452" s="1149">
        <v>1463143.2453265337</v>
      </c>
    </row>
    <row r="10453" spans="2:6" ht="12.95" customHeight="1" x14ac:dyDescent="0.2">
      <c r="B10453" s="1155" t="s">
        <v>11192</v>
      </c>
      <c r="C10453" s="1156">
        <v>2194739519.8248367</v>
      </c>
      <c r="D10453" s="1156">
        <v>22360368.882458236</v>
      </c>
      <c r="E10453" s="1156">
        <v>724694147.80686235</v>
      </c>
      <c r="F10453" s="1157">
        <v>2941794036.5141573</v>
      </c>
    </row>
    <row r="10454" spans="2:6" ht="12.95" customHeight="1" x14ac:dyDescent="0.2">
      <c r="B10454" s="1148" t="s">
        <v>11193</v>
      </c>
      <c r="C10454" s="1150">
        <v>64703788.129709072</v>
      </c>
      <c r="D10454" s="1150">
        <v>2260256.3348286785</v>
      </c>
      <c r="E10454" s="1150">
        <v>6539760.9064320447</v>
      </c>
      <c r="F10454" s="1149">
        <v>73503805.370969802</v>
      </c>
    </row>
    <row r="10455" spans="2:6" ht="12.95" customHeight="1" x14ac:dyDescent="0.2">
      <c r="B10455" s="1155" t="s">
        <v>11194</v>
      </c>
      <c r="C10455" s="1156">
        <v>125431855.44791874</v>
      </c>
      <c r="D10455" s="1156">
        <v>4904833.4875974506</v>
      </c>
      <c r="E10455" s="1156">
        <v>45087095.791608334</v>
      </c>
      <c r="F10455" s="1157">
        <v>175423784.72712451</v>
      </c>
    </row>
    <row r="10456" spans="2:6" ht="12.95" customHeight="1" x14ac:dyDescent="0.2">
      <c r="B10456" s="1148" t="s">
        <v>11195</v>
      </c>
      <c r="C10456" s="1150">
        <v>252620990.20963794</v>
      </c>
      <c r="D10456" s="1150">
        <v>9766170.3565545734</v>
      </c>
      <c r="E10456" s="1150">
        <v>79039047.920091569</v>
      </c>
      <c r="F10456" s="1149">
        <v>341426208.48628408</v>
      </c>
    </row>
    <row r="10457" spans="2:6" ht="12.95" customHeight="1" x14ac:dyDescent="0.2">
      <c r="B10457" s="1155" t="s">
        <v>11196</v>
      </c>
      <c r="C10457" s="1156">
        <v>55614758.170438983</v>
      </c>
      <c r="D10457" s="1156">
        <v>3614577.6392924301</v>
      </c>
      <c r="E10457" s="1156">
        <v>30400509.230797246</v>
      </c>
      <c r="F10457" s="1157">
        <v>89629845.040528655</v>
      </c>
    </row>
    <row r="10458" spans="2:6" ht="12.95" customHeight="1" x14ac:dyDescent="0.2">
      <c r="B10458" s="1148" t="s">
        <v>11197</v>
      </c>
      <c r="C10458" s="1150">
        <v>61836395.140578523</v>
      </c>
      <c r="D10458" s="1150">
        <v>1763439.7978456102</v>
      </c>
      <c r="E10458" s="1150">
        <v>6935739.8534383066</v>
      </c>
      <c r="F10458" s="1149">
        <v>70535574.791862443</v>
      </c>
    </row>
    <row r="10459" spans="2:6" ht="12.95" customHeight="1" x14ac:dyDescent="0.2">
      <c r="B10459" s="1155" t="s">
        <v>11198</v>
      </c>
      <c r="C10459" s="1156">
        <v>62724925.675417602</v>
      </c>
      <c r="D10459" s="1156">
        <v>2083436.2511826803</v>
      </c>
      <c r="E10459" s="1156">
        <v>17292673.486437298</v>
      </c>
      <c r="F10459" s="1157">
        <v>82101035.413037583</v>
      </c>
    </row>
    <row r="10460" spans="2:6" ht="12.95" customHeight="1" x14ac:dyDescent="0.2">
      <c r="B10460" s="1148" t="s">
        <v>11199</v>
      </c>
      <c r="C10460" s="1150">
        <v>71254296.791315049</v>
      </c>
      <c r="D10460" s="1150">
        <v>2651898.5082211252</v>
      </c>
      <c r="E10460" s="1150">
        <v>23216367.748720028</v>
      </c>
      <c r="F10460" s="1149">
        <v>97122563.048256189</v>
      </c>
    </row>
    <row r="10461" spans="2:6" ht="12.95" customHeight="1" x14ac:dyDescent="0.2">
      <c r="B10461" s="1155" t="s">
        <v>11200</v>
      </c>
      <c r="C10461" s="1156">
        <v>368948292.51485479</v>
      </c>
      <c r="D10461" s="1156">
        <v>6098070.5883069038</v>
      </c>
      <c r="E10461" s="1156">
        <v>148944598.54537153</v>
      </c>
      <c r="F10461" s="1157">
        <v>523990961.64853323</v>
      </c>
    </row>
    <row r="10462" spans="2:6" ht="12.95" customHeight="1" x14ac:dyDescent="0.2">
      <c r="B10462" s="1148" t="s">
        <v>11201</v>
      </c>
      <c r="C10462" s="1150">
        <v>291587202.83613443</v>
      </c>
      <c r="D10462" s="1150">
        <v>13828832.210094152</v>
      </c>
      <c r="E10462" s="1150">
        <v>130412465.71776718</v>
      </c>
      <c r="F10462" s="1149">
        <v>435828500.76399577</v>
      </c>
    </row>
    <row r="10463" spans="2:6" ht="12.95" customHeight="1" x14ac:dyDescent="0.2">
      <c r="B10463" s="1155" t="s">
        <v>11202</v>
      </c>
      <c r="C10463" s="1156">
        <v>203539569.03771678</v>
      </c>
      <c r="D10463" s="1156">
        <v>9700795.974371938</v>
      </c>
      <c r="E10463" s="1156">
        <v>40517374.469211489</v>
      </c>
      <c r="F10463" s="1157">
        <v>253757739.4813002</v>
      </c>
    </row>
    <row r="10464" spans="2:6" ht="12.95" customHeight="1" x14ac:dyDescent="0.2">
      <c r="B10464" s="1148" t="s">
        <v>11203</v>
      </c>
      <c r="C10464" s="1150">
        <v>52686508.80732359</v>
      </c>
      <c r="D10464" s="1150">
        <v>3761378.7272035247</v>
      </c>
      <c r="E10464" s="1150">
        <v>17064196.184745345</v>
      </c>
      <c r="F10464" s="1149">
        <v>73512083.719272465</v>
      </c>
    </row>
    <row r="10465" spans="2:6" ht="12.95" customHeight="1" x14ac:dyDescent="0.2">
      <c r="B10465" s="1155" t="s">
        <v>11204</v>
      </c>
      <c r="C10465" s="1156">
        <v>20587038.189866535</v>
      </c>
      <c r="D10465" s="1156">
        <v>601070.33721622825</v>
      </c>
      <c r="E10465" s="1156">
        <v>3090094.8417812898</v>
      </c>
      <c r="F10465" s="1157">
        <v>24278203.368864052</v>
      </c>
    </row>
    <row r="10466" spans="2:6" ht="12.95" customHeight="1" x14ac:dyDescent="0.2">
      <c r="B10466" s="1148" t="s">
        <v>11205</v>
      </c>
      <c r="C10466" s="1150">
        <v>46208670.623907164</v>
      </c>
      <c r="D10466" s="1150">
        <v>3469747.1323184138</v>
      </c>
      <c r="E10466" s="1150">
        <v>56444558.128337257</v>
      </c>
      <c r="F10466" s="1149">
        <v>106122975.88456284</v>
      </c>
    </row>
    <row r="10467" spans="2:6" ht="12.95" customHeight="1" x14ac:dyDescent="0.2">
      <c r="B10467" s="1155" t="s">
        <v>11206</v>
      </c>
      <c r="C10467" s="1156">
        <v>59630729.360217266</v>
      </c>
      <c r="D10467" s="1156">
        <v>1304395.1261236165</v>
      </c>
      <c r="E10467" s="1156">
        <v>17480476.44300678</v>
      </c>
      <c r="F10467" s="1157">
        <v>78415600.929347664</v>
      </c>
    </row>
    <row r="10468" spans="2:6" ht="12.95" customHeight="1" x14ac:dyDescent="0.2">
      <c r="B10468" s="1148" t="s">
        <v>11207</v>
      </c>
      <c r="C10468" s="1150">
        <v>195086302.73262662</v>
      </c>
      <c r="D10468" s="1150">
        <v>5955843.5495782243</v>
      </c>
      <c r="E10468" s="1150">
        <v>22662586.632043198</v>
      </c>
      <c r="F10468" s="1149">
        <v>223704732.91424805</v>
      </c>
    </row>
    <row r="10469" spans="2:6" ht="12.95" customHeight="1" x14ac:dyDescent="0.2">
      <c r="B10469" s="1155" t="s">
        <v>11208</v>
      </c>
      <c r="C10469" s="1156">
        <v>89237149.243867949</v>
      </c>
      <c r="D10469" s="1156">
        <v>5161152.8474422162</v>
      </c>
      <c r="E10469" s="1156">
        <v>45396370.437371358</v>
      </c>
      <c r="F10469" s="1157">
        <v>139794672.52868152</v>
      </c>
    </row>
    <row r="10470" spans="2:6" ht="12.95" customHeight="1" x14ac:dyDescent="0.2">
      <c r="B10470" s="1148" t="s">
        <v>11209</v>
      </c>
      <c r="C10470" s="1150">
        <v>107718804.16580865</v>
      </c>
      <c r="D10470" s="1150">
        <v>8541547.79887647</v>
      </c>
      <c r="E10470" s="1150">
        <v>83738004.52185367</v>
      </c>
      <c r="F10470" s="1149">
        <v>199998356.48653877</v>
      </c>
    </row>
    <row r="10471" spans="2:6" ht="12.95" customHeight="1" x14ac:dyDescent="0.2">
      <c r="B10471" s="1155" t="s">
        <v>11210</v>
      </c>
      <c r="C10471" s="1156">
        <v>43659708.955085367</v>
      </c>
      <c r="D10471" s="1156">
        <v>1586792.3198291354</v>
      </c>
      <c r="E10471" s="1156">
        <v>46459637.076940835</v>
      </c>
      <c r="F10471" s="1157">
        <v>91706138.351855338</v>
      </c>
    </row>
    <row r="10472" spans="2:6" ht="12.95" customHeight="1" x14ac:dyDescent="0.2">
      <c r="B10472" s="1148" t="s">
        <v>11211</v>
      </c>
      <c r="C10472" s="1150">
        <v>853366403.16695154</v>
      </c>
      <c r="D10472" s="1150">
        <v>29197249.100342322</v>
      </c>
      <c r="E10472" s="1150">
        <v>233986812.74880576</v>
      </c>
      <c r="F10472" s="1149">
        <v>1116550465.0160995</v>
      </c>
    </row>
    <row r="10473" spans="2:6" ht="12.95" customHeight="1" x14ac:dyDescent="0.2">
      <c r="B10473" s="1155" t="s">
        <v>11212</v>
      </c>
      <c r="C10473" s="1156">
        <v>169190473.18239242</v>
      </c>
      <c r="D10473" s="1156">
        <v>5838543.6405134574</v>
      </c>
      <c r="E10473" s="1156">
        <v>92802306.929979175</v>
      </c>
      <c r="F10473" s="1157">
        <v>267831323.75288504</v>
      </c>
    </row>
    <row r="10474" spans="2:6" ht="12.95" customHeight="1" x14ac:dyDescent="0.2">
      <c r="B10474" s="1148" t="s">
        <v>11213</v>
      </c>
      <c r="C10474" s="1150">
        <v>1280602188.8686059</v>
      </c>
      <c r="D10474" s="1150">
        <v>25251887.155867524</v>
      </c>
      <c r="E10474" s="1150">
        <v>125598511.46249515</v>
      </c>
      <c r="F10474" s="1149">
        <v>1431452587.4869685</v>
      </c>
    </row>
    <row r="10475" spans="2:6" ht="12.95" customHeight="1" x14ac:dyDescent="0.2">
      <c r="B10475" s="1155" t="s">
        <v>11214</v>
      </c>
      <c r="C10475" s="1156">
        <v>1984876382.8248868</v>
      </c>
      <c r="D10475" s="1156">
        <v>37400159.037893049</v>
      </c>
      <c r="E10475" s="1156">
        <v>291295244.15478265</v>
      </c>
      <c r="F10475" s="1157">
        <v>2313571786.0175624</v>
      </c>
    </row>
    <row r="10476" spans="2:6" ht="12.95" customHeight="1" x14ac:dyDescent="0.2">
      <c r="B10476" s="1148" t="s">
        <v>11215</v>
      </c>
      <c r="C10476" s="1150">
        <v>1091220999.4804256</v>
      </c>
      <c r="D10476" s="1150">
        <v>21758162.224847578</v>
      </c>
      <c r="E10476" s="1150">
        <v>188721459.58946046</v>
      </c>
      <c r="F10476" s="1149">
        <v>1301700621.2947335</v>
      </c>
    </row>
    <row r="10477" spans="2:6" ht="12.95" customHeight="1" x14ac:dyDescent="0.2">
      <c r="B10477" s="1155" t="s">
        <v>11216</v>
      </c>
      <c r="C10477" s="1156">
        <v>2333704019.5193529</v>
      </c>
      <c r="D10477" s="1156">
        <v>61822589.84107776</v>
      </c>
      <c r="E10477" s="1156">
        <v>934546973.3438127</v>
      </c>
      <c r="F10477" s="1157">
        <v>3330073582.7042437</v>
      </c>
    </row>
    <row r="10478" spans="2:6" ht="12.95" customHeight="1" x14ac:dyDescent="0.2">
      <c r="B10478" s="1148" t="s">
        <v>11217</v>
      </c>
      <c r="C10478" s="1150">
        <v>1985316252.1465549</v>
      </c>
      <c r="D10478" s="1150">
        <v>90947905.54531534</v>
      </c>
      <c r="E10478" s="1150">
        <v>2024536616.6773834</v>
      </c>
      <c r="F10478" s="1149">
        <v>4100800774.3692536</v>
      </c>
    </row>
    <row r="10479" spans="2:6" ht="12.95" customHeight="1" x14ac:dyDescent="0.2">
      <c r="B10479" s="1155" t="s">
        <v>11218</v>
      </c>
      <c r="C10479" s="1156">
        <v>936776314.19849074</v>
      </c>
      <c r="D10479" s="1156">
        <v>24575603.91558573</v>
      </c>
      <c r="E10479" s="1156">
        <v>142496616.41973132</v>
      </c>
      <c r="F10479" s="1157">
        <v>1103848534.5338078</v>
      </c>
    </row>
    <row r="10480" spans="2:6" ht="12.95" customHeight="1" x14ac:dyDescent="0.2">
      <c r="B10480" s="1148" t="s">
        <v>11219</v>
      </c>
      <c r="C10480" s="1150">
        <v>969634634.95114446</v>
      </c>
      <c r="D10480" s="1150">
        <v>21143758.102750529</v>
      </c>
      <c r="E10480" s="1150">
        <v>150115702.27714631</v>
      </c>
      <c r="F10480" s="1149">
        <v>1140894095.3310413</v>
      </c>
    </row>
    <row r="10481" spans="2:6" ht="12.95" customHeight="1" x14ac:dyDescent="0.2">
      <c r="B10481" s="1155" t="s">
        <v>11220</v>
      </c>
      <c r="C10481" s="1156">
        <v>366688364.27913475</v>
      </c>
      <c r="D10481" s="1156">
        <v>7392008.6900417916</v>
      </c>
      <c r="E10481" s="1156">
        <v>29181837.3496284</v>
      </c>
      <c r="F10481" s="1157">
        <v>403262210.31880492</v>
      </c>
    </row>
    <row r="10482" spans="2:6" ht="12.95" customHeight="1" x14ac:dyDescent="0.2">
      <c r="B10482" s="1148" t="s">
        <v>11221</v>
      </c>
      <c r="C10482" s="1150">
        <v>183902879.36980712</v>
      </c>
      <c r="D10482" s="1150">
        <v>6427100.0695891185</v>
      </c>
      <c r="E10482" s="1150">
        <v>45239931.047069065</v>
      </c>
      <c r="F10482" s="1149">
        <v>235569910.48646531</v>
      </c>
    </row>
    <row r="10483" spans="2:6" ht="12.95" customHeight="1" x14ac:dyDescent="0.2">
      <c r="B10483" s="1155" t="s">
        <v>11222</v>
      </c>
      <c r="C10483" s="1156">
        <v>242210154.31248564</v>
      </c>
      <c r="D10483" s="1156">
        <v>6967571.4470395753</v>
      </c>
      <c r="E10483" s="1156">
        <v>47129988.984045714</v>
      </c>
      <c r="F10483" s="1157">
        <v>296307714.74357092</v>
      </c>
    </row>
    <row r="10484" spans="2:6" ht="12.95" customHeight="1" x14ac:dyDescent="0.2">
      <c r="B10484" s="1148" t="s">
        <v>11223</v>
      </c>
      <c r="C10484" s="1150">
        <v>291519615.1702193</v>
      </c>
      <c r="D10484" s="1150">
        <v>7886682.0404582554</v>
      </c>
      <c r="E10484" s="1150">
        <v>99016765.805275396</v>
      </c>
      <c r="F10484" s="1149">
        <v>398423063.01595294</v>
      </c>
    </row>
    <row r="10485" spans="2:6" ht="12.95" customHeight="1" x14ac:dyDescent="0.2">
      <c r="B10485" s="1155" t="s">
        <v>11224</v>
      </c>
      <c r="C10485" s="1156">
        <v>157378979.0704568</v>
      </c>
      <c r="D10485" s="1156">
        <v>5369444.6908716261</v>
      </c>
      <c r="E10485" s="1156">
        <v>136076467.07216874</v>
      </c>
      <c r="F10485" s="1157">
        <v>298824890.83349717</v>
      </c>
    </row>
    <row r="10486" spans="2:6" ht="12.95" customHeight="1" x14ac:dyDescent="0.2">
      <c r="B10486" s="1148" t="s">
        <v>11225</v>
      </c>
      <c r="C10486" s="1150">
        <v>41354722.275421552</v>
      </c>
      <c r="D10486" s="1150">
        <v>1597565.7878719931</v>
      </c>
      <c r="E10486" s="1150">
        <v>12472951.0097534</v>
      </c>
      <c r="F10486" s="1149">
        <v>55425239.073046945</v>
      </c>
    </row>
    <row r="10487" spans="2:6" ht="12.95" customHeight="1" x14ac:dyDescent="0.2">
      <c r="B10487" s="1155" t="s">
        <v>11226</v>
      </c>
      <c r="C10487" s="1156">
        <v>67497686.40082188</v>
      </c>
      <c r="D10487" s="1156">
        <v>1821147.6133168354</v>
      </c>
      <c r="E10487" s="1156">
        <v>21358287.799448054</v>
      </c>
      <c r="F10487" s="1157">
        <v>90677121.813586771</v>
      </c>
    </row>
    <row r="10488" spans="2:6" ht="12.95" customHeight="1" x14ac:dyDescent="0.2">
      <c r="B10488" s="1148" t="s">
        <v>11227</v>
      </c>
      <c r="C10488" s="1150">
        <v>2371123546.1081638</v>
      </c>
      <c r="D10488" s="1150">
        <v>54499378.878204122</v>
      </c>
      <c r="E10488" s="1150">
        <v>586049434.21743417</v>
      </c>
      <c r="F10488" s="1149">
        <v>3011672359.2038021</v>
      </c>
    </row>
    <row r="10489" spans="2:6" ht="12.95" customHeight="1" x14ac:dyDescent="0.2">
      <c r="B10489" s="1155" t="s">
        <v>11228</v>
      </c>
      <c r="C10489" s="1156">
        <v>1120344552.1980336</v>
      </c>
      <c r="D10489" s="1156">
        <v>23737848.108883213</v>
      </c>
      <c r="E10489" s="1156">
        <v>494100759.08751619</v>
      </c>
      <c r="F10489" s="1157">
        <v>1638183159.394433</v>
      </c>
    </row>
    <row r="10490" spans="2:6" ht="12.95" customHeight="1" x14ac:dyDescent="0.2">
      <c r="B10490" s="1148" t="s">
        <v>11229</v>
      </c>
      <c r="C10490" s="1150">
        <v>0</v>
      </c>
      <c r="D10490" s="1150">
        <v>0</v>
      </c>
      <c r="E10490" s="1150">
        <v>390.19633493323806</v>
      </c>
      <c r="F10490" s="1149">
        <v>390.19633493323806</v>
      </c>
    </row>
    <row r="10491" spans="2:6" ht="12.95" customHeight="1" x14ac:dyDescent="0.2">
      <c r="B10491" s="1155" t="s">
        <v>11230</v>
      </c>
      <c r="C10491" s="1156">
        <v>2060070545.9951737</v>
      </c>
      <c r="D10491" s="1156">
        <v>45990856.289776787</v>
      </c>
      <c r="E10491" s="1156">
        <v>1678515067.8655839</v>
      </c>
      <c r="F10491" s="1157">
        <v>3784576470.1505346</v>
      </c>
    </row>
    <row r="10492" spans="2:6" ht="12.95" customHeight="1" x14ac:dyDescent="0.2">
      <c r="B10492" s="1148" t="s">
        <v>11231</v>
      </c>
      <c r="C10492" s="1150">
        <v>94787.580247213467</v>
      </c>
      <c r="D10492" s="1150">
        <v>18641.407988710438</v>
      </c>
      <c r="E10492" s="1150">
        <v>0</v>
      </c>
      <c r="F10492" s="1149">
        <v>113428.9882359239</v>
      </c>
    </row>
    <row r="10493" spans="2:6" ht="12.95" customHeight="1" x14ac:dyDescent="0.2">
      <c r="B10493" s="1155" t="s">
        <v>11232</v>
      </c>
      <c r="C10493" s="1156">
        <v>9680284.6627252046</v>
      </c>
      <c r="D10493" s="1156">
        <v>336523.4423640967</v>
      </c>
      <c r="E10493" s="1156">
        <v>14608365.485398034</v>
      </c>
      <c r="F10493" s="1157">
        <v>24625173.590487335</v>
      </c>
    </row>
    <row r="10494" spans="2:6" ht="12.95" customHeight="1" x14ac:dyDescent="0.2">
      <c r="B10494" s="1148" t="s">
        <v>11233</v>
      </c>
      <c r="C10494" s="1150">
        <v>1178561160.7596054</v>
      </c>
      <c r="D10494" s="1150">
        <v>37324759.14539548</v>
      </c>
      <c r="E10494" s="1150">
        <v>446880657.98916727</v>
      </c>
      <c r="F10494" s="1149">
        <v>1662766577.8941681</v>
      </c>
    </row>
    <row r="10495" spans="2:6" ht="12.95" customHeight="1" x14ac:dyDescent="0.2">
      <c r="B10495" s="1155" t="s">
        <v>11234</v>
      </c>
      <c r="C10495" s="1156">
        <v>1447881112.5160131</v>
      </c>
      <c r="D10495" s="1156">
        <v>40610436.757627837</v>
      </c>
      <c r="E10495" s="1156">
        <v>1521719236.7155371</v>
      </c>
      <c r="F10495" s="1157">
        <v>3010210785.9891777</v>
      </c>
    </row>
    <row r="10496" spans="2:6" ht="12.95" customHeight="1" x14ac:dyDescent="0.2">
      <c r="B10496" s="1148" t="s">
        <v>11235</v>
      </c>
      <c r="C10496" s="1150">
        <v>1065726986.8464563</v>
      </c>
      <c r="D10496" s="1150">
        <v>29903378.730729509</v>
      </c>
      <c r="E10496" s="1150">
        <v>474726048.12599987</v>
      </c>
      <c r="F10496" s="1149">
        <v>1570356413.7031858</v>
      </c>
    </row>
    <row r="10497" spans="2:6" ht="12.95" customHeight="1" x14ac:dyDescent="0.2">
      <c r="B10497" s="1155" t="s">
        <v>11236</v>
      </c>
      <c r="C10497" s="1156">
        <v>988758922.19250035</v>
      </c>
      <c r="D10497" s="1156">
        <v>22123410.12072514</v>
      </c>
      <c r="E10497" s="1156">
        <v>286548750.07219517</v>
      </c>
      <c r="F10497" s="1157">
        <v>1297431082.3854208</v>
      </c>
    </row>
    <row r="10498" spans="2:6" ht="12.95" customHeight="1" x14ac:dyDescent="0.2">
      <c r="B10498" s="1148" t="s">
        <v>11237</v>
      </c>
      <c r="C10498" s="1150">
        <v>97560735.14931564</v>
      </c>
      <c r="D10498" s="1150">
        <v>2344531.0334443096</v>
      </c>
      <c r="E10498" s="1150">
        <v>11370386.232677046</v>
      </c>
      <c r="F10498" s="1149">
        <v>111275652.415437</v>
      </c>
    </row>
    <row r="10499" spans="2:6" ht="12.95" customHeight="1" x14ac:dyDescent="0.2">
      <c r="B10499" s="1155" t="s">
        <v>11238</v>
      </c>
      <c r="C10499" s="1156">
        <v>71626441.073763922</v>
      </c>
      <c r="D10499" s="1156">
        <v>2074561.4450645971</v>
      </c>
      <c r="E10499" s="1156">
        <v>15955298.74089645</v>
      </c>
      <c r="F10499" s="1157">
        <v>89656301.259724975</v>
      </c>
    </row>
    <row r="10500" spans="2:6" ht="12.95" customHeight="1" x14ac:dyDescent="0.2">
      <c r="B10500" s="1148" t="s">
        <v>11239</v>
      </c>
      <c r="C10500" s="1150">
        <v>8380733.2002054388</v>
      </c>
      <c r="D10500" s="1150">
        <v>399236.8210915486</v>
      </c>
      <c r="E10500" s="1150">
        <v>546144.80346155562</v>
      </c>
      <c r="F10500" s="1149">
        <v>9326114.8247585427</v>
      </c>
    </row>
    <row r="10501" spans="2:6" ht="12.95" customHeight="1" x14ac:dyDescent="0.2">
      <c r="B10501" s="1155" t="s">
        <v>11240</v>
      </c>
      <c r="C10501" s="1156">
        <v>80078333.645807058</v>
      </c>
      <c r="D10501" s="1156">
        <v>3410557.7851937646</v>
      </c>
      <c r="E10501" s="1156">
        <v>19827826.759632491</v>
      </c>
      <c r="F10501" s="1157">
        <v>103316718.19063333</v>
      </c>
    </row>
    <row r="10502" spans="2:6" ht="12.95" customHeight="1" x14ac:dyDescent="0.2">
      <c r="B10502" s="1148" t="s">
        <v>11241</v>
      </c>
      <c r="C10502" s="1150">
        <v>526024775.56834847</v>
      </c>
      <c r="D10502" s="1150">
        <v>19112319.297462285</v>
      </c>
      <c r="E10502" s="1150">
        <v>246395132.58239859</v>
      </c>
      <c r="F10502" s="1149">
        <v>791532227.44820929</v>
      </c>
    </row>
    <row r="10503" spans="2:6" ht="12.95" customHeight="1" x14ac:dyDescent="0.2">
      <c r="B10503" s="1155" t="s">
        <v>11242</v>
      </c>
      <c r="C10503" s="1156">
        <v>873113678.3451488</v>
      </c>
      <c r="D10503" s="1156">
        <v>25386016.113811005</v>
      </c>
      <c r="E10503" s="1156">
        <v>622511206.36203194</v>
      </c>
      <c r="F10503" s="1157">
        <v>1521010900.8209918</v>
      </c>
    </row>
    <row r="10504" spans="2:6" ht="12.95" customHeight="1" x14ac:dyDescent="0.2">
      <c r="B10504" s="1148" t="s">
        <v>11243</v>
      </c>
      <c r="C10504" s="1150">
        <v>183167794.81632465</v>
      </c>
      <c r="D10504" s="1150">
        <v>4986519.1017701998</v>
      </c>
      <c r="E10504" s="1150">
        <v>84817625.86695534</v>
      </c>
      <c r="F10504" s="1149">
        <v>272971939.78505015</v>
      </c>
    </row>
    <row r="10505" spans="2:6" ht="12.95" customHeight="1" x14ac:dyDescent="0.2">
      <c r="B10505" s="1155" t="s">
        <v>11244</v>
      </c>
      <c r="C10505" s="1156">
        <v>146009140.13315111</v>
      </c>
      <c r="D10505" s="1156">
        <v>7525317.7712450093</v>
      </c>
      <c r="E10505" s="1156">
        <v>335451899.89120412</v>
      </c>
      <c r="F10505" s="1157">
        <v>488986357.79560024</v>
      </c>
    </row>
    <row r="10506" spans="2:6" ht="12.95" customHeight="1" x14ac:dyDescent="0.2">
      <c r="B10506" s="1148" t="s">
        <v>11245</v>
      </c>
      <c r="C10506" s="1150">
        <v>170230938.59223649</v>
      </c>
      <c r="D10506" s="1150">
        <v>5304156.6115037585</v>
      </c>
      <c r="E10506" s="1150">
        <v>43550522.205675587</v>
      </c>
      <c r="F10506" s="1149">
        <v>219085617.40941584</v>
      </c>
    </row>
    <row r="10507" spans="2:6" ht="12.95" customHeight="1" x14ac:dyDescent="0.2">
      <c r="B10507" s="1155" t="s">
        <v>11246</v>
      </c>
      <c r="C10507" s="1156">
        <v>172173122.3741715</v>
      </c>
      <c r="D10507" s="1156">
        <v>5883766.3154490357</v>
      </c>
      <c r="E10507" s="1156">
        <v>17355222.770831376</v>
      </c>
      <c r="F10507" s="1157">
        <v>195412111.4604519</v>
      </c>
    </row>
    <row r="10508" spans="2:6" ht="12.95" customHeight="1" x14ac:dyDescent="0.2">
      <c r="B10508" s="1148" t="s">
        <v>11247</v>
      </c>
      <c r="C10508" s="1150">
        <v>108232168.20549539</v>
      </c>
      <c r="D10508" s="1150">
        <v>3887136.3121150173</v>
      </c>
      <c r="E10508" s="1150">
        <v>13293975.383296808</v>
      </c>
      <c r="F10508" s="1149">
        <v>125413279.9009072</v>
      </c>
    </row>
    <row r="10509" spans="2:6" ht="12.95" customHeight="1" x14ac:dyDescent="0.2">
      <c r="B10509" s="1155" t="s">
        <v>11248</v>
      </c>
      <c r="C10509" s="1156">
        <v>934018957.22642946</v>
      </c>
      <c r="D10509" s="1156">
        <v>40015249.395617917</v>
      </c>
      <c r="E10509" s="1156">
        <v>407857383.72278506</v>
      </c>
      <c r="F10509" s="1157">
        <v>1381891590.3448324</v>
      </c>
    </row>
    <row r="10510" spans="2:6" ht="12.95" customHeight="1" x14ac:dyDescent="0.2">
      <c r="B10510" s="1148" t="s">
        <v>11249</v>
      </c>
      <c r="C10510" s="1150">
        <v>108816966.36362931</v>
      </c>
      <c r="D10510" s="1150">
        <v>6237392.0989385769</v>
      </c>
      <c r="E10510" s="1150">
        <v>56896772.585643485</v>
      </c>
      <c r="F10510" s="1149">
        <v>171951131.0482114</v>
      </c>
    </row>
    <row r="10511" spans="2:6" ht="12.95" customHeight="1" x14ac:dyDescent="0.2">
      <c r="B10511" s="1155" t="s">
        <v>11250</v>
      </c>
      <c r="C10511" s="1156">
        <v>19659493.636490893</v>
      </c>
      <c r="D10511" s="1156">
        <v>1208397.6285027422</v>
      </c>
      <c r="E10511" s="1156">
        <v>4608627.7034634789</v>
      </c>
      <c r="F10511" s="1157">
        <v>25476518.968457114</v>
      </c>
    </row>
    <row r="10512" spans="2:6" ht="12.95" customHeight="1" x14ac:dyDescent="0.2">
      <c r="B10512" s="1148" t="s">
        <v>11251</v>
      </c>
      <c r="C10512" s="1150">
        <v>35021263.435251251</v>
      </c>
      <c r="D10512" s="1150">
        <v>565053.29585532483</v>
      </c>
      <c r="E10512" s="1150">
        <v>4878104.5138903633</v>
      </c>
      <c r="F10512" s="1149">
        <v>40464421.244996943</v>
      </c>
    </row>
    <row r="10513" spans="2:6" ht="12.95" customHeight="1" x14ac:dyDescent="0.2">
      <c r="B10513" s="1155" t="s">
        <v>11252</v>
      </c>
      <c r="C10513" s="1156">
        <v>73890902.628539398</v>
      </c>
      <c r="D10513" s="1156">
        <v>6577554.6433251621</v>
      </c>
      <c r="E10513" s="1156">
        <v>30672683.561876953</v>
      </c>
      <c r="F10513" s="1157">
        <v>111141140.83374152</v>
      </c>
    </row>
    <row r="10514" spans="2:6" ht="12.95" customHeight="1" x14ac:dyDescent="0.2">
      <c r="B10514" s="1148" t="s">
        <v>11253</v>
      </c>
      <c r="C10514" s="1150">
        <v>56882164.279657491</v>
      </c>
      <c r="D10514" s="1150">
        <v>3642079.4695967617</v>
      </c>
      <c r="E10514" s="1150">
        <v>39355306.398276716</v>
      </c>
      <c r="F10514" s="1149">
        <v>99879550.147530973</v>
      </c>
    </row>
    <row r="10515" spans="2:6" ht="12.95" customHeight="1" x14ac:dyDescent="0.2">
      <c r="B10515" s="1155" t="s">
        <v>11254</v>
      </c>
      <c r="C10515" s="1156">
        <v>66310368.928246975</v>
      </c>
      <c r="D10515" s="1156">
        <v>3685417.8664100203</v>
      </c>
      <c r="E10515" s="1156">
        <v>31757429.372991353</v>
      </c>
      <c r="F10515" s="1157">
        <v>101753216.16764835</v>
      </c>
    </row>
    <row r="10516" spans="2:6" ht="12.95" customHeight="1" x14ac:dyDescent="0.2">
      <c r="B10516" s="1148" t="s">
        <v>11255</v>
      </c>
      <c r="C10516" s="1150">
        <v>58938780.024412617</v>
      </c>
      <c r="D10516" s="1150">
        <v>2990939.1160157947</v>
      </c>
      <c r="E10516" s="1150">
        <v>15386402.324174363</v>
      </c>
      <c r="F10516" s="1149">
        <v>77316121.464602768</v>
      </c>
    </row>
    <row r="10517" spans="2:6" ht="12.95" customHeight="1" x14ac:dyDescent="0.2">
      <c r="B10517" s="1155" t="s">
        <v>11256</v>
      </c>
      <c r="C10517" s="1156">
        <v>100777605.82561848</v>
      </c>
      <c r="D10517" s="1156">
        <v>5144855.9992545545</v>
      </c>
      <c r="E10517" s="1156">
        <v>95415845.029315218</v>
      </c>
      <c r="F10517" s="1157">
        <v>201338306.85418826</v>
      </c>
    </row>
    <row r="10518" spans="2:6" ht="12.95" customHeight="1" x14ac:dyDescent="0.2">
      <c r="B10518" s="1148" t="s">
        <v>11257</v>
      </c>
      <c r="C10518" s="1150">
        <v>10056138.024401112</v>
      </c>
      <c r="D10518" s="1150">
        <v>751668.74897687545</v>
      </c>
      <c r="E10518" s="1150">
        <v>5695825.9664654527</v>
      </c>
      <c r="F10518" s="1149">
        <v>16503632.739843439</v>
      </c>
    </row>
    <row r="10519" spans="2:6" ht="12.95" customHeight="1" x14ac:dyDescent="0.2">
      <c r="B10519" s="1155" t="s">
        <v>11258</v>
      </c>
      <c r="C10519" s="1156">
        <v>113392046.90356146</v>
      </c>
      <c r="D10519" s="1156">
        <v>5547401.0949120037</v>
      </c>
      <c r="E10519" s="1156">
        <v>41212786.077203967</v>
      </c>
      <c r="F10519" s="1157">
        <v>160152234.07567742</v>
      </c>
    </row>
    <row r="10520" spans="2:6" ht="12.95" customHeight="1" x14ac:dyDescent="0.2">
      <c r="B10520" s="1148" t="s">
        <v>11259</v>
      </c>
      <c r="C10520" s="1150">
        <v>629719.22877279215</v>
      </c>
      <c r="D10520" s="1150">
        <v>22697.640282550212</v>
      </c>
      <c r="E10520" s="1150">
        <v>0</v>
      </c>
      <c r="F10520" s="1149">
        <v>652416.86905534239</v>
      </c>
    </row>
    <row r="10521" spans="2:6" ht="12.95" customHeight="1" x14ac:dyDescent="0.2">
      <c r="B10521" s="1155" t="s">
        <v>11260</v>
      </c>
      <c r="C10521" s="1156">
        <v>1798008850.1662192</v>
      </c>
      <c r="D10521" s="1156">
        <v>55094292.947967298</v>
      </c>
      <c r="E10521" s="1156">
        <v>523936260.59754598</v>
      </c>
      <c r="F10521" s="1157">
        <v>2377039403.7117324</v>
      </c>
    </row>
    <row r="10522" spans="2:6" ht="12.95" customHeight="1" x14ac:dyDescent="0.2">
      <c r="B10522" s="1148" t="s">
        <v>11261</v>
      </c>
      <c r="C10522" s="1150">
        <v>50482903.62653295</v>
      </c>
      <c r="D10522" s="1150">
        <v>1869923.0874601351</v>
      </c>
      <c r="E10522" s="1150">
        <v>8973444.1471364144</v>
      </c>
      <c r="F10522" s="1149">
        <v>61326270.8611295</v>
      </c>
    </row>
    <row r="10523" spans="2:6" ht="12.95" customHeight="1" x14ac:dyDescent="0.2">
      <c r="B10523" s="1155" t="s">
        <v>11262</v>
      </c>
      <c r="C10523" s="1156">
        <v>5109325.3219342167</v>
      </c>
      <c r="D10523" s="1156">
        <v>101405.8073459943</v>
      </c>
      <c r="E10523" s="1156">
        <v>811478.3112161574</v>
      </c>
      <c r="F10523" s="1157">
        <v>6022209.4404963683</v>
      </c>
    </row>
    <row r="10524" spans="2:6" ht="12.95" customHeight="1" x14ac:dyDescent="0.2">
      <c r="B10524" s="1148" t="s">
        <v>11263</v>
      </c>
      <c r="C10524" s="1150">
        <v>59130141.037868202</v>
      </c>
      <c r="D10524" s="1150">
        <v>3594397.1644404531</v>
      </c>
      <c r="E10524" s="1150">
        <v>47856654.14645768</v>
      </c>
      <c r="F10524" s="1149">
        <v>110581192.34876633</v>
      </c>
    </row>
    <row r="10525" spans="2:6" ht="12.95" customHeight="1" x14ac:dyDescent="0.2">
      <c r="B10525" s="1155" t="s">
        <v>11264</v>
      </c>
      <c r="C10525" s="1156">
        <v>4890901.7674515089</v>
      </c>
      <c r="D10525" s="1156">
        <v>360846.45232467493</v>
      </c>
      <c r="E10525" s="1156">
        <v>15103620.165974151</v>
      </c>
      <c r="F10525" s="1157">
        <v>20355368.385750335</v>
      </c>
    </row>
    <row r="10526" spans="2:6" ht="12.95" customHeight="1" x14ac:dyDescent="0.2">
      <c r="B10526" s="1148" t="s">
        <v>11265</v>
      </c>
      <c r="C10526" s="1150">
        <v>36151570.986373089</v>
      </c>
      <c r="D10526" s="1150">
        <v>2711533.7532220455</v>
      </c>
      <c r="E10526" s="1150">
        <v>12706028.287153518</v>
      </c>
      <c r="F10526" s="1149">
        <v>51569133.026748657</v>
      </c>
    </row>
    <row r="10527" spans="2:6" ht="12.95" customHeight="1" x14ac:dyDescent="0.2">
      <c r="B10527" s="1155" t="s">
        <v>11266</v>
      </c>
      <c r="C10527" s="1156">
        <v>25462554.147190947</v>
      </c>
      <c r="D10527" s="1156">
        <v>1057410.8540756635</v>
      </c>
      <c r="E10527" s="1156">
        <v>7244775.3507054299</v>
      </c>
      <c r="F10527" s="1157">
        <v>33764740.351972044</v>
      </c>
    </row>
    <row r="10528" spans="2:6" ht="12.95" customHeight="1" x14ac:dyDescent="0.2">
      <c r="B10528" s="1148" t="s">
        <v>11267</v>
      </c>
      <c r="C10528" s="1150">
        <v>15847796.550810559</v>
      </c>
      <c r="D10528" s="1150">
        <v>188226.43899711786</v>
      </c>
      <c r="E10528" s="1150">
        <v>3010299.6912874426</v>
      </c>
      <c r="F10528" s="1149">
        <v>19046322.68109512</v>
      </c>
    </row>
    <row r="10529" spans="2:6" ht="12.95" customHeight="1" x14ac:dyDescent="0.2">
      <c r="B10529" s="1155" t="s">
        <v>11268</v>
      </c>
      <c r="C10529" s="1156">
        <v>62080370.12973658</v>
      </c>
      <c r="D10529" s="1156">
        <v>2575175.3058972191</v>
      </c>
      <c r="E10529" s="1156">
        <v>13734130.596980108</v>
      </c>
      <c r="F10529" s="1157">
        <v>78389676.032613903</v>
      </c>
    </row>
    <row r="10530" spans="2:6" ht="12.95" customHeight="1" x14ac:dyDescent="0.2">
      <c r="B10530" s="1148" t="s">
        <v>11269</v>
      </c>
      <c r="C10530" s="1150">
        <v>796610072.83440399</v>
      </c>
      <c r="D10530" s="1150">
        <v>58714.681643468997</v>
      </c>
      <c r="E10530" s="1150">
        <v>817841803.81818414</v>
      </c>
      <c r="F10530" s="1149">
        <v>1614510591.3342316</v>
      </c>
    </row>
    <row r="10531" spans="2:6" ht="12.95" customHeight="1" x14ac:dyDescent="0.2">
      <c r="B10531" s="1155" t="s">
        <v>11270</v>
      </c>
      <c r="C10531" s="1156">
        <v>183767291.91806218</v>
      </c>
      <c r="D10531" s="1156">
        <v>6668517.8100848859</v>
      </c>
      <c r="E10531" s="1156">
        <v>16999401.55012174</v>
      </c>
      <c r="F10531" s="1157">
        <v>207435211.27826881</v>
      </c>
    </row>
    <row r="10532" spans="2:6" ht="12.95" customHeight="1" x14ac:dyDescent="0.2">
      <c r="B10532" s="1148" t="s">
        <v>11271</v>
      </c>
      <c r="C10532" s="1150">
        <v>145776979.24819788</v>
      </c>
      <c r="D10532" s="1150">
        <v>3408918.0317132785</v>
      </c>
      <c r="E10532" s="1150">
        <v>14403813.98275671</v>
      </c>
      <c r="F10532" s="1149">
        <v>163589711.26266786</v>
      </c>
    </row>
    <row r="10533" spans="2:6" ht="12.95" customHeight="1" x14ac:dyDescent="0.2">
      <c r="B10533" s="1155" t="s">
        <v>11272</v>
      </c>
      <c r="C10533" s="1156">
        <v>142681958.6931693</v>
      </c>
      <c r="D10533" s="1156">
        <v>3367118.7017632835</v>
      </c>
      <c r="E10533" s="1156">
        <v>30828576.106516834</v>
      </c>
      <c r="F10533" s="1157">
        <v>176877653.50144941</v>
      </c>
    </row>
    <row r="10534" spans="2:6" ht="12.95" customHeight="1" x14ac:dyDescent="0.2">
      <c r="B10534" s="1148" t="s">
        <v>11273</v>
      </c>
      <c r="C10534" s="1150">
        <v>1937287385.2352946</v>
      </c>
      <c r="D10534" s="1150">
        <v>40711598.040332012</v>
      </c>
      <c r="E10534" s="1150">
        <v>821501594.40371108</v>
      </c>
      <c r="F10534" s="1149">
        <v>2799500577.6793375</v>
      </c>
    </row>
    <row r="10535" spans="2:6" ht="12.95" customHeight="1" x14ac:dyDescent="0.2">
      <c r="B10535" s="1155" t="s">
        <v>11274</v>
      </c>
      <c r="C10535" s="1156">
        <v>728221932.67247736</v>
      </c>
      <c r="D10535" s="1156">
        <v>26611731.840476058</v>
      </c>
      <c r="E10535" s="1156">
        <v>1203949546.7093081</v>
      </c>
      <c r="F10535" s="1157">
        <v>1958783211.2222614</v>
      </c>
    </row>
    <row r="10536" spans="2:6" ht="12.95" customHeight="1" x14ac:dyDescent="0.2">
      <c r="B10536" s="1148" t="s">
        <v>11275</v>
      </c>
      <c r="C10536" s="1150">
        <v>435084609.46603924</v>
      </c>
      <c r="D10536" s="1150">
        <v>13326334.07113922</v>
      </c>
      <c r="E10536" s="1150">
        <v>77996778.659243882</v>
      </c>
      <c r="F10536" s="1149">
        <v>526407722.19642234</v>
      </c>
    </row>
    <row r="10537" spans="2:6" ht="12.95" customHeight="1" x14ac:dyDescent="0.2">
      <c r="B10537" s="1155" t="s">
        <v>11276</v>
      </c>
      <c r="C10537" s="1156">
        <v>707572114.8823607</v>
      </c>
      <c r="D10537" s="1156">
        <v>23976029.493825376</v>
      </c>
      <c r="E10537" s="1156">
        <v>152953133.66708159</v>
      </c>
      <c r="F10537" s="1157">
        <v>884501278.04326773</v>
      </c>
    </row>
    <row r="10538" spans="2:6" ht="12.95" customHeight="1" x14ac:dyDescent="0.2">
      <c r="B10538" s="1148" t="s">
        <v>11277</v>
      </c>
      <c r="C10538" s="1150">
        <v>202252793.29253477</v>
      </c>
      <c r="D10538" s="1150">
        <v>9823000.7600757144</v>
      </c>
      <c r="E10538" s="1150">
        <v>49525927.645128824</v>
      </c>
      <c r="F10538" s="1149">
        <v>261601721.6977393</v>
      </c>
    </row>
    <row r="10539" spans="2:6" ht="12.95" customHeight="1" x14ac:dyDescent="0.2">
      <c r="B10539" s="1155" t="s">
        <v>11278</v>
      </c>
      <c r="C10539" s="1156">
        <v>20757106.341092687</v>
      </c>
      <c r="D10539" s="1156">
        <v>432003.12309639598</v>
      </c>
      <c r="E10539" s="1156">
        <v>9965289.2305824552</v>
      </c>
      <c r="F10539" s="1157">
        <v>31154398.694771536</v>
      </c>
    </row>
    <row r="10540" spans="2:6" ht="12.95" customHeight="1" x14ac:dyDescent="0.2">
      <c r="B10540" s="1148" t="s">
        <v>11279</v>
      </c>
      <c r="C10540" s="1150">
        <v>229835704.39786434</v>
      </c>
      <c r="D10540" s="1150">
        <v>3375375.0043755663</v>
      </c>
      <c r="E10540" s="1150">
        <v>29599914.075297903</v>
      </c>
      <c r="F10540" s="1149">
        <v>262810993.47753781</v>
      </c>
    </row>
    <row r="10541" spans="2:6" ht="12.95" customHeight="1" x14ac:dyDescent="0.2">
      <c r="B10541" s="1155" t="s">
        <v>11280</v>
      </c>
      <c r="C10541" s="1156">
        <v>155700414.66025284</v>
      </c>
      <c r="D10541" s="1156">
        <v>7117623.2743067248</v>
      </c>
      <c r="E10541" s="1156">
        <v>127143821.68278453</v>
      </c>
      <c r="F10541" s="1157">
        <v>289961859.61734408</v>
      </c>
    </row>
    <row r="10542" spans="2:6" ht="12.95" customHeight="1" x14ac:dyDescent="0.2">
      <c r="B10542" s="1148" t="s">
        <v>11281</v>
      </c>
      <c r="C10542" s="1150">
        <v>49931761.928052045</v>
      </c>
      <c r="D10542" s="1150">
        <v>7121665.1227981066</v>
      </c>
      <c r="E10542" s="1150">
        <v>511318024.58581954</v>
      </c>
      <c r="F10542" s="1149">
        <v>568371451.63666964</v>
      </c>
    </row>
    <row r="10543" spans="2:6" ht="12.95" customHeight="1" x14ac:dyDescent="0.2">
      <c r="B10543" s="1155" t="s">
        <v>11282</v>
      </c>
      <c r="C10543" s="1156">
        <v>4139722694.9630694</v>
      </c>
      <c r="D10543" s="1156">
        <v>37046892.84946499</v>
      </c>
      <c r="E10543" s="1156">
        <v>501548414.49521756</v>
      </c>
      <c r="F10543" s="1157">
        <v>4678318002.3077517</v>
      </c>
    </row>
    <row r="10544" spans="2:6" ht="12.95" customHeight="1" x14ac:dyDescent="0.2">
      <c r="B10544" s="1148" t="s">
        <v>11283</v>
      </c>
      <c r="C10544" s="1150">
        <v>283854596.88753259</v>
      </c>
      <c r="D10544" s="1150">
        <v>948165.87438873772</v>
      </c>
      <c r="E10544" s="1150">
        <v>24088882.981181551</v>
      </c>
      <c r="F10544" s="1149">
        <v>308891645.74310291</v>
      </c>
    </row>
    <row r="10545" spans="2:6" ht="12.95" customHeight="1" x14ac:dyDescent="0.2">
      <c r="B10545" s="1155" t="s">
        <v>11284</v>
      </c>
      <c r="C10545" s="1156">
        <v>88399721.578379497</v>
      </c>
      <c r="D10545" s="1156">
        <v>822120.61342803563</v>
      </c>
      <c r="E10545" s="1156">
        <v>5253278.2899286738</v>
      </c>
      <c r="F10545" s="1157">
        <v>94475120.481736213</v>
      </c>
    </row>
    <row r="10546" spans="2:6" ht="12.95" customHeight="1" x14ac:dyDescent="0.2">
      <c r="B10546" s="1148" t="s">
        <v>11285</v>
      </c>
      <c r="C10546" s="1150">
        <v>2712563795.9687538</v>
      </c>
      <c r="D10546" s="1150">
        <v>58241727.834752493</v>
      </c>
      <c r="E10546" s="1150">
        <v>634358695.17910933</v>
      </c>
      <c r="F10546" s="1149">
        <v>3405164218.9826155</v>
      </c>
    </row>
    <row r="10547" spans="2:6" ht="12.95" customHeight="1" x14ac:dyDescent="0.2">
      <c r="B10547" s="1155" t="s">
        <v>11286</v>
      </c>
      <c r="C10547" s="1156">
        <v>123447635.43474373</v>
      </c>
      <c r="D10547" s="1156">
        <v>4019251.5377140213</v>
      </c>
      <c r="E10547" s="1156">
        <v>10989496.10212142</v>
      </c>
      <c r="F10547" s="1157">
        <v>138456383.07457918</v>
      </c>
    </row>
    <row r="10548" spans="2:6" ht="12.95" customHeight="1" x14ac:dyDescent="0.2">
      <c r="B10548" s="1148" t="s">
        <v>11287</v>
      </c>
      <c r="C10548" s="1150">
        <v>82052937.527652681</v>
      </c>
      <c r="D10548" s="1150">
        <v>2795851.6032450558</v>
      </c>
      <c r="E10548" s="1150">
        <v>11996520.552574469</v>
      </c>
      <c r="F10548" s="1149">
        <v>96845309.683472201</v>
      </c>
    </row>
    <row r="10549" spans="2:6" ht="12.95" customHeight="1" x14ac:dyDescent="0.2">
      <c r="B10549" s="1155" t="s">
        <v>11288</v>
      </c>
      <c r="C10549" s="1156">
        <v>634167376.37917578</v>
      </c>
      <c r="D10549" s="1156">
        <v>2551427.6480350574</v>
      </c>
      <c r="E10549" s="1156">
        <v>50746268.103213936</v>
      </c>
      <c r="F10549" s="1157">
        <v>687465072.13042474</v>
      </c>
    </row>
    <row r="10550" spans="2:6" ht="12.95" customHeight="1" x14ac:dyDescent="0.2">
      <c r="B10550" s="1148" t="s">
        <v>11289</v>
      </c>
      <c r="C10550" s="1150">
        <v>581431413.18215847</v>
      </c>
      <c r="D10550" s="1150">
        <v>6984846.3937945487</v>
      </c>
      <c r="E10550" s="1150">
        <v>70583685.073688865</v>
      </c>
      <c r="F10550" s="1149">
        <v>658999944.64964187</v>
      </c>
    </row>
    <row r="10551" spans="2:6" ht="12.95" customHeight="1" x14ac:dyDescent="0.2">
      <c r="B10551" s="1155" t="s">
        <v>11290</v>
      </c>
      <c r="C10551" s="1156">
        <v>394392163.89260566</v>
      </c>
      <c r="D10551" s="1156">
        <v>9664146.0457027797</v>
      </c>
      <c r="E10551" s="1156">
        <v>161702532.4083131</v>
      </c>
      <c r="F10551" s="1157">
        <v>565758842.34662151</v>
      </c>
    </row>
    <row r="10552" spans="2:6" ht="12.95" customHeight="1" x14ac:dyDescent="0.2">
      <c r="B10552" s="1148" t="s">
        <v>11291</v>
      </c>
      <c r="C10552" s="1150">
        <v>23034755.733119927</v>
      </c>
      <c r="D10552" s="1150">
        <v>1469204.734715163</v>
      </c>
      <c r="E10552" s="1150">
        <v>49975426.931484811</v>
      </c>
      <c r="F10552" s="1149">
        <v>74479387.399319902</v>
      </c>
    </row>
    <row r="10553" spans="2:6" ht="12.95" customHeight="1" x14ac:dyDescent="0.2">
      <c r="B10553" s="1155" t="s">
        <v>11292</v>
      </c>
      <c r="C10553" s="1156">
        <v>877714035.5731473</v>
      </c>
      <c r="D10553" s="1156">
        <v>22391049.533106264</v>
      </c>
      <c r="E10553" s="1156">
        <v>571675951.92275798</v>
      </c>
      <c r="F10553" s="1157">
        <v>1471781037.0290115</v>
      </c>
    </row>
    <row r="10554" spans="2:6" ht="12.95" customHeight="1" x14ac:dyDescent="0.2">
      <c r="B10554" s="1148" t="s">
        <v>11293</v>
      </c>
      <c r="C10554" s="1150">
        <v>1088573953.2720428</v>
      </c>
      <c r="D10554" s="1150">
        <v>22666326.744593881</v>
      </c>
      <c r="E10554" s="1150">
        <v>469430169.18224138</v>
      </c>
      <c r="F10554" s="1149">
        <v>1580670449.198878</v>
      </c>
    </row>
    <row r="10555" spans="2:6" ht="12.95" customHeight="1" x14ac:dyDescent="0.2">
      <c r="B10555" s="1155" t="s">
        <v>11294</v>
      </c>
      <c r="C10555" s="1156">
        <v>1521808419.0703003</v>
      </c>
      <c r="D10555" s="1156">
        <v>45405018.399366133</v>
      </c>
      <c r="E10555" s="1156">
        <v>1006544761.9456947</v>
      </c>
      <c r="F10555" s="1157">
        <v>2573758199.4153614</v>
      </c>
    </row>
    <row r="10556" spans="2:6" ht="12.95" customHeight="1" x14ac:dyDescent="0.2">
      <c r="B10556" s="1148" t="s">
        <v>11295</v>
      </c>
      <c r="C10556" s="1150">
        <v>194145982.4619132</v>
      </c>
      <c r="D10556" s="1150">
        <v>24994143.799579158</v>
      </c>
      <c r="E10556" s="1150">
        <v>848290145.13653433</v>
      </c>
      <c r="F10556" s="1149">
        <v>1067430271.3980267</v>
      </c>
    </row>
    <row r="10557" spans="2:6" ht="12.95" customHeight="1" x14ac:dyDescent="0.2">
      <c r="B10557" s="1155" t="s">
        <v>11296</v>
      </c>
      <c r="C10557" s="1156">
        <v>4900609801.5217857</v>
      </c>
      <c r="D10557" s="1156">
        <v>119650064.16496994</v>
      </c>
      <c r="E10557" s="1156">
        <v>2041871039.1377134</v>
      </c>
      <c r="F10557" s="1157">
        <v>7062130904.8244696</v>
      </c>
    </row>
    <row r="10558" spans="2:6" ht="12.95" customHeight="1" x14ac:dyDescent="0.2">
      <c r="B10558" s="1148" t="s">
        <v>11297</v>
      </c>
      <c r="C10558" s="1150">
        <v>2691750366.5727305</v>
      </c>
      <c r="D10558" s="1150">
        <v>43927557.362038724</v>
      </c>
      <c r="E10558" s="1150">
        <v>571985554.66465652</v>
      </c>
      <c r="F10558" s="1149">
        <v>3307663478.5994258</v>
      </c>
    </row>
    <row r="10559" spans="2:6" ht="12.95" customHeight="1" x14ac:dyDescent="0.2">
      <c r="B10559" s="1155" t="s">
        <v>11298</v>
      </c>
      <c r="C10559" s="1156">
        <v>97079241.716320664</v>
      </c>
      <c r="D10559" s="1156">
        <v>1846779.5493013111</v>
      </c>
      <c r="E10559" s="1156">
        <v>3315614.1489021285</v>
      </c>
      <c r="F10559" s="1157">
        <v>102241635.41452411</v>
      </c>
    </row>
    <row r="10560" spans="2:6" ht="12.95" customHeight="1" x14ac:dyDescent="0.2">
      <c r="B10560" s="1148" t="s">
        <v>11299</v>
      </c>
      <c r="C10560" s="1150">
        <v>146608637.23488861</v>
      </c>
      <c r="D10560" s="1150">
        <v>6639994.7298058672</v>
      </c>
      <c r="E10560" s="1150">
        <v>159339742.943445</v>
      </c>
      <c r="F10560" s="1149">
        <v>312588374.90813947</v>
      </c>
    </row>
    <row r="10561" spans="2:6" ht="12.95" customHeight="1" x14ac:dyDescent="0.2">
      <c r="B10561" s="1155" t="s">
        <v>11300</v>
      </c>
      <c r="C10561" s="1156">
        <v>198117444.70096675</v>
      </c>
      <c r="D10561" s="1156">
        <v>5784388.6242499547</v>
      </c>
      <c r="E10561" s="1156">
        <v>21304882.892515663</v>
      </c>
      <c r="F10561" s="1157">
        <v>225206716.21773237</v>
      </c>
    </row>
    <row r="10562" spans="2:6" ht="12.95" customHeight="1" x14ac:dyDescent="0.2">
      <c r="B10562" s="1148" t="s">
        <v>11301</v>
      </c>
      <c r="C10562" s="1150">
        <v>318060687.13265777</v>
      </c>
      <c r="D10562" s="1150">
        <v>7955796.2112805974</v>
      </c>
      <c r="E10562" s="1150">
        <v>38458817.93551404</v>
      </c>
      <c r="F10562" s="1149">
        <v>364475301.27945238</v>
      </c>
    </row>
    <row r="10563" spans="2:6" ht="12.95" customHeight="1" x14ac:dyDescent="0.2">
      <c r="B10563" s="1155" t="s">
        <v>11302</v>
      </c>
      <c r="C10563" s="1156">
        <v>835367.06591783336</v>
      </c>
      <c r="D10563" s="1156">
        <v>12772.816584857152</v>
      </c>
      <c r="E10563" s="1156">
        <v>729016.81910026656</v>
      </c>
      <c r="F10563" s="1157">
        <v>1577156.7016029572</v>
      </c>
    </row>
    <row r="10564" spans="2:6" ht="12.95" customHeight="1" x14ac:dyDescent="0.2">
      <c r="B10564" s="1148" t="s">
        <v>11303</v>
      </c>
      <c r="C10564" s="1150">
        <v>52758217.672380179</v>
      </c>
      <c r="D10564" s="1150">
        <v>1393502.782365947</v>
      </c>
      <c r="E10564" s="1150">
        <v>5943853.2562107723</v>
      </c>
      <c r="F10564" s="1149">
        <v>60095573.710956901</v>
      </c>
    </row>
    <row r="10565" spans="2:6" ht="12.95" customHeight="1" x14ac:dyDescent="0.2">
      <c r="B10565" s="1155" t="s">
        <v>11304</v>
      </c>
      <c r="C10565" s="1156">
        <v>82470827.120568663</v>
      </c>
      <c r="D10565" s="1156">
        <v>1774601.6285548997</v>
      </c>
      <c r="E10565" s="1156">
        <v>9083148.1309391893</v>
      </c>
      <c r="F10565" s="1157">
        <v>93328576.880062744</v>
      </c>
    </row>
    <row r="10566" spans="2:6" ht="12.95" customHeight="1" x14ac:dyDescent="0.2">
      <c r="B10566" s="1148" t="s">
        <v>11305</v>
      </c>
      <c r="C10566" s="1150">
        <v>4746121706.2755623</v>
      </c>
      <c r="D10566" s="1150">
        <v>84382649.053093925</v>
      </c>
      <c r="E10566" s="1150">
        <v>1339595764.9612246</v>
      </c>
      <c r="F10566" s="1149">
        <v>6170100120.2898808</v>
      </c>
    </row>
    <row r="10567" spans="2:6" ht="12.95" customHeight="1" x14ac:dyDescent="0.2">
      <c r="B10567" s="1155" t="s">
        <v>11306</v>
      </c>
      <c r="C10567" s="1156">
        <v>1805993948.2488692</v>
      </c>
      <c r="D10567" s="1156">
        <v>14230097.147332629</v>
      </c>
      <c r="E10567" s="1156">
        <v>170974757.66492155</v>
      </c>
      <c r="F10567" s="1157">
        <v>1991198803.0611234</v>
      </c>
    </row>
    <row r="10568" spans="2:6" ht="12.95" customHeight="1" x14ac:dyDescent="0.2">
      <c r="B10568" s="1148" t="s">
        <v>11307</v>
      </c>
      <c r="C10568" s="1150">
        <v>2270158425.7216201</v>
      </c>
      <c r="D10568" s="1150">
        <v>43963747.00902912</v>
      </c>
      <c r="E10568" s="1150">
        <v>566907102.32683194</v>
      </c>
      <c r="F10568" s="1149">
        <v>2881029275.0574808</v>
      </c>
    </row>
    <row r="10569" spans="2:6" ht="12.95" customHeight="1" x14ac:dyDescent="0.2">
      <c r="B10569" s="1155" t="s">
        <v>11308</v>
      </c>
      <c r="C10569" s="1156">
        <v>1240855421.1247706</v>
      </c>
      <c r="D10569" s="1156">
        <v>23369910.441945549</v>
      </c>
      <c r="E10569" s="1156">
        <v>432292932.78989553</v>
      </c>
      <c r="F10569" s="1157">
        <v>1696518264.3566117</v>
      </c>
    </row>
    <row r="10570" spans="2:6" ht="12.95" customHeight="1" x14ac:dyDescent="0.2">
      <c r="B10570" s="1148" t="s">
        <v>11309</v>
      </c>
      <c r="C10570" s="1150">
        <v>361373116.37344605</v>
      </c>
      <c r="D10570" s="1150">
        <v>19079006.41096396</v>
      </c>
      <c r="E10570" s="1150">
        <v>1428638952.9342985</v>
      </c>
      <c r="F10570" s="1149">
        <v>1809091075.7187085</v>
      </c>
    </row>
    <row r="10571" spans="2:6" ht="12.95" customHeight="1" x14ac:dyDescent="0.2">
      <c r="B10571" s="1155" t="s">
        <v>11310</v>
      </c>
      <c r="C10571" s="1156">
        <v>245439113.83960259</v>
      </c>
      <c r="D10571" s="1156">
        <v>13799115.274210935</v>
      </c>
      <c r="E10571" s="1156">
        <v>215663115.58009812</v>
      </c>
      <c r="F10571" s="1157">
        <v>474901344.69391167</v>
      </c>
    </row>
    <row r="10572" spans="2:6" ht="12.95" customHeight="1" x14ac:dyDescent="0.2">
      <c r="B10572" s="1148" t="s">
        <v>11311</v>
      </c>
      <c r="C10572" s="1150">
        <v>160584997.2556878</v>
      </c>
      <c r="D10572" s="1150">
        <v>3027243.8334259065</v>
      </c>
      <c r="E10572" s="1150">
        <v>26461838.526564945</v>
      </c>
      <c r="F10572" s="1149">
        <v>190074079.61567867</v>
      </c>
    </row>
    <row r="10573" spans="2:6" ht="12.95" customHeight="1" x14ac:dyDescent="0.2">
      <c r="B10573" s="1155" t="s">
        <v>11312</v>
      </c>
      <c r="C10573" s="1156">
        <v>215283475.48373717</v>
      </c>
      <c r="D10573" s="1156">
        <v>3142616.3129609758</v>
      </c>
      <c r="E10573" s="1156">
        <v>10593765.460714925</v>
      </c>
      <c r="F10573" s="1157">
        <v>229019857.25741309</v>
      </c>
    </row>
    <row r="10574" spans="2:6" ht="12.95" customHeight="1" x14ac:dyDescent="0.2">
      <c r="B10574" s="1148" t="s">
        <v>11313</v>
      </c>
      <c r="C10574" s="1150">
        <v>20261875.577627175</v>
      </c>
      <c r="D10574" s="1150">
        <v>421502.94730028609</v>
      </c>
      <c r="E10574" s="1150">
        <v>1822281.9168607108</v>
      </c>
      <c r="F10574" s="1149">
        <v>22505660.44178817</v>
      </c>
    </row>
    <row r="10575" spans="2:6" ht="12.95" customHeight="1" x14ac:dyDescent="0.2">
      <c r="B10575" s="1155" t="s">
        <v>11314</v>
      </c>
      <c r="C10575" s="1156">
        <v>78617643.296867087</v>
      </c>
      <c r="D10575" s="1156">
        <v>1261099.8807177381</v>
      </c>
      <c r="E10575" s="1156">
        <v>9237576.9625014868</v>
      </c>
      <c r="F10575" s="1157">
        <v>89116320.140086308</v>
      </c>
    </row>
    <row r="10576" spans="2:6" ht="12.95" customHeight="1" x14ac:dyDescent="0.2">
      <c r="B10576" s="1148" t="s">
        <v>11315</v>
      </c>
      <c r="C10576" s="1150">
        <v>50232609.465358421</v>
      </c>
      <c r="D10576" s="1150">
        <v>1296858.0136343532</v>
      </c>
      <c r="E10576" s="1150">
        <v>5745005.5596368117</v>
      </c>
      <c r="F10576" s="1149">
        <v>57274473.038629584</v>
      </c>
    </row>
    <row r="10577" spans="2:6" ht="12.95" customHeight="1" x14ac:dyDescent="0.2">
      <c r="B10577" s="1155" t="s">
        <v>11316</v>
      </c>
      <c r="C10577" s="1156">
        <v>111747688.44622937</v>
      </c>
      <c r="D10577" s="1156">
        <v>2034056.6573360413</v>
      </c>
      <c r="E10577" s="1156">
        <v>9295427.5320533551</v>
      </c>
      <c r="F10577" s="1157">
        <v>123077172.63561876</v>
      </c>
    </row>
    <row r="10578" spans="2:6" ht="12.95" customHeight="1" x14ac:dyDescent="0.2">
      <c r="B10578" s="1148" t="s">
        <v>11317</v>
      </c>
      <c r="C10578" s="1150">
        <v>4229499446.547821</v>
      </c>
      <c r="D10578" s="1150">
        <v>111723884.20295553</v>
      </c>
      <c r="E10578" s="1150">
        <v>1485401493.4880083</v>
      </c>
      <c r="F10578" s="1149">
        <v>5826624824.2387848</v>
      </c>
    </row>
    <row r="10579" spans="2:6" ht="12.95" customHeight="1" x14ac:dyDescent="0.2">
      <c r="B10579" s="1155" t="s">
        <v>11318</v>
      </c>
      <c r="C10579" s="1156">
        <v>446567094.5132038</v>
      </c>
      <c r="D10579" s="1156">
        <v>15054663.007178925</v>
      </c>
      <c r="E10579" s="1156">
        <v>254424347.44774309</v>
      </c>
      <c r="F10579" s="1157">
        <v>716046104.96812582</v>
      </c>
    </row>
    <row r="10580" spans="2:6" ht="12.95" customHeight="1" x14ac:dyDescent="0.2">
      <c r="B10580" s="1148" t="s">
        <v>11319</v>
      </c>
      <c r="C10580" s="1150">
        <v>49657702.185163364</v>
      </c>
      <c r="D10580" s="1150">
        <v>1659344.2194395177</v>
      </c>
      <c r="E10580" s="1150">
        <v>17746649.57454358</v>
      </c>
      <c r="F10580" s="1149">
        <v>69063695.979146466</v>
      </c>
    </row>
    <row r="10581" spans="2:6" ht="12.95" customHeight="1" x14ac:dyDescent="0.2">
      <c r="B10581" s="1155" t="s">
        <v>11320</v>
      </c>
      <c r="C10581" s="1156">
        <v>288532844.77929914</v>
      </c>
      <c r="D10581" s="1156">
        <v>7877131.1956245368</v>
      </c>
      <c r="E10581" s="1156">
        <v>65219141.24183964</v>
      </c>
      <c r="F10581" s="1157">
        <v>361629117.21676332</v>
      </c>
    </row>
    <row r="10582" spans="2:6" ht="12.95" customHeight="1" x14ac:dyDescent="0.2">
      <c r="B10582" s="1148" t="s">
        <v>11321</v>
      </c>
      <c r="C10582" s="1150">
        <v>108755697.86973031</v>
      </c>
      <c r="D10582" s="1150">
        <v>2680177.06385832</v>
      </c>
      <c r="E10582" s="1150">
        <v>15217676.291943051</v>
      </c>
      <c r="F10582" s="1149">
        <v>126653551.22553167</v>
      </c>
    </row>
    <row r="10583" spans="2:6" ht="12.95" customHeight="1" x14ac:dyDescent="0.2">
      <c r="B10583" s="1155" t="s">
        <v>11322</v>
      </c>
      <c r="C10583" s="1156">
        <v>216862444.24802905</v>
      </c>
      <c r="D10583" s="1156">
        <v>5612459.0334405024</v>
      </c>
      <c r="E10583" s="1156">
        <v>57327292.608931571</v>
      </c>
      <c r="F10583" s="1157">
        <v>279802195.89040112</v>
      </c>
    </row>
    <row r="10584" spans="2:6" ht="12.95" customHeight="1" x14ac:dyDescent="0.2">
      <c r="B10584" s="1148" t="s">
        <v>11323</v>
      </c>
      <c r="C10584" s="1150">
        <v>466080010.83357328</v>
      </c>
      <c r="D10584" s="1150">
        <v>14750215.444301588</v>
      </c>
      <c r="E10584" s="1150">
        <v>96276441.040384755</v>
      </c>
      <c r="F10584" s="1149">
        <v>577106667.3182596</v>
      </c>
    </row>
    <row r="10585" spans="2:6" ht="12.95" customHeight="1" x14ac:dyDescent="0.2">
      <c r="B10585" s="1155" t="s">
        <v>11324</v>
      </c>
      <c r="C10585" s="1156">
        <v>42732027.028405011</v>
      </c>
      <c r="D10585" s="1156">
        <v>1054332.7203491321</v>
      </c>
      <c r="E10585" s="1156">
        <v>5813405.1287253369</v>
      </c>
      <c r="F10585" s="1157">
        <v>49599764.877479479</v>
      </c>
    </row>
    <row r="10586" spans="2:6" ht="12.95" customHeight="1" x14ac:dyDescent="0.2">
      <c r="B10586" s="1148" t="s">
        <v>11325</v>
      </c>
      <c r="C10586" s="1150">
        <v>68976372.652678415</v>
      </c>
      <c r="D10586" s="1150">
        <v>1624966.9315591014</v>
      </c>
      <c r="E10586" s="1150">
        <v>9358208.7661488242</v>
      </c>
      <c r="F10586" s="1149">
        <v>79959548.350386336</v>
      </c>
    </row>
    <row r="10587" spans="2:6" ht="12.95" customHeight="1" x14ac:dyDescent="0.2">
      <c r="B10587" s="1155" t="s">
        <v>11326</v>
      </c>
      <c r="C10587" s="1156">
        <v>82682656.756425485</v>
      </c>
      <c r="D10587" s="1156">
        <v>2163295.122442957</v>
      </c>
      <c r="E10587" s="1156">
        <v>19127294.272982355</v>
      </c>
      <c r="F10587" s="1157">
        <v>103973246.1518508</v>
      </c>
    </row>
    <row r="10588" spans="2:6" ht="12.95" customHeight="1" x14ac:dyDescent="0.2">
      <c r="B10588" s="1148" t="s">
        <v>11327</v>
      </c>
      <c r="C10588" s="1150">
        <v>57866993.501095571</v>
      </c>
      <c r="D10588" s="1150">
        <v>2045002.7310084244</v>
      </c>
      <c r="E10588" s="1150">
        <v>7896468.2627664283</v>
      </c>
      <c r="F10588" s="1149">
        <v>67808464.494870424</v>
      </c>
    </row>
    <row r="10589" spans="2:6" ht="12.95" customHeight="1" x14ac:dyDescent="0.2">
      <c r="B10589" s="1155" t="s">
        <v>11328</v>
      </c>
      <c r="C10589" s="1156">
        <v>67640279.891106829</v>
      </c>
      <c r="D10589" s="1156">
        <v>2515482.5256864564</v>
      </c>
      <c r="E10589" s="1156">
        <v>2600556720.0197968</v>
      </c>
      <c r="F10589" s="1157">
        <v>2670712482.4365902</v>
      </c>
    </row>
    <row r="10590" spans="2:6" ht="12.95" customHeight="1" x14ac:dyDescent="0.2">
      <c r="B10590" s="1148" t="s">
        <v>11329</v>
      </c>
      <c r="C10590" s="1150">
        <v>148197908.99703351</v>
      </c>
      <c r="D10590" s="1150">
        <v>6308261.0936610904</v>
      </c>
      <c r="E10590" s="1150">
        <v>101905511.31319985</v>
      </c>
      <c r="F10590" s="1149">
        <v>256411681.40389445</v>
      </c>
    </row>
    <row r="10591" spans="2:6" ht="12.95" customHeight="1" x14ac:dyDescent="0.2">
      <c r="B10591" s="1155" t="s">
        <v>11330</v>
      </c>
      <c r="C10591" s="1156">
        <v>84215742.836945638</v>
      </c>
      <c r="D10591" s="1156">
        <v>3537696.2151414603</v>
      </c>
      <c r="E10591" s="1156">
        <v>30100034.346750271</v>
      </c>
      <c r="F10591" s="1157">
        <v>117853473.39883737</v>
      </c>
    </row>
    <row r="10592" spans="2:6" ht="12.95" customHeight="1" x14ac:dyDescent="0.2">
      <c r="B10592" s="1148" t="s">
        <v>11331</v>
      </c>
      <c r="C10592" s="1150">
        <v>380526114.63548529</v>
      </c>
      <c r="D10592" s="1150">
        <v>12863837.286826717</v>
      </c>
      <c r="E10592" s="1150">
        <v>203192628.56381786</v>
      </c>
      <c r="F10592" s="1149">
        <v>596582580.48612988</v>
      </c>
    </row>
    <row r="10593" spans="2:6" ht="12.95" customHeight="1" x14ac:dyDescent="0.2">
      <c r="B10593" s="1155" t="s">
        <v>11332</v>
      </c>
      <c r="C10593" s="1156">
        <v>1053574120.0723259</v>
      </c>
      <c r="D10593" s="1156">
        <v>26693431.83845127</v>
      </c>
      <c r="E10593" s="1156">
        <v>178239819.92356434</v>
      </c>
      <c r="F10593" s="1157">
        <v>1258507371.8343418</v>
      </c>
    </row>
    <row r="10594" spans="2:6" ht="12.95" customHeight="1" x14ac:dyDescent="0.2">
      <c r="B10594" s="1148" t="s">
        <v>11333</v>
      </c>
      <c r="C10594" s="1150">
        <v>51593017.301862977</v>
      </c>
      <c r="D10594" s="1150">
        <v>1325352.3263084553</v>
      </c>
      <c r="E10594" s="1150">
        <v>6253685.4301810563</v>
      </c>
      <c r="F10594" s="1149">
        <v>59172055.058352485</v>
      </c>
    </row>
    <row r="10595" spans="2:6" ht="12.95" customHeight="1" x14ac:dyDescent="0.2">
      <c r="B10595" s="1155" t="s">
        <v>11334</v>
      </c>
      <c r="C10595" s="1156">
        <v>214993755.18411195</v>
      </c>
      <c r="D10595" s="1156">
        <v>6192413.9486448253</v>
      </c>
      <c r="E10595" s="1156">
        <v>65451801.304083675</v>
      </c>
      <c r="F10595" s="1157">
        <v>286637970.43684042</v>
      </c>
    </row>
    <row r="10596" spans="2:6" ht="12.95" customHeight="1" x14ac:dyDescent="0.2">
      <c r="B10596" s="1148" t="s">
        <v>11335</v>
      </c>
      <c r="C10596" s="1150">
        <v>192613171.12800261</v>
      </c>
      <c r="D10596" s="1150">
        <v>5323056.9279367588</v>
      </c>
      <c r="E10596" s="1150">
        <v>20045644.019743472</v>
      </c>
      <c r="F10596" s="1149">
        <v>217981872.07568285</v>
      </c>
    </row>
    <row r="10597" spans="2:6" ht="12.95" customHeight="1" x14ac:dyDescent="0.2">
      <c r="B10597" s="1155" t="s">
        <v>11336</v>
      </c>
      <c r="C10597" s="1156">
        <v>149163368.58250806</v>
      </c>
      <c r="D10597" s="1156">
        <v>3955387.4547897326</v>
      </c>
      <c r="E10597" s="1156">
        <v>26485742.280291613</v>
      </c>
      <c r="F10597" s="1157">
        <v>179604498.3175894</v>
      </c>
    </row>
    <row r="10598" spans="2:6" ht="12.95" customHeight="1" x14ac:dyDescent="0.2">
      <c r="B10598" s="1148" t="s">
        <v>11337</v>
      </c>
      <c r="C10598" s="1150">
        <v>91391025.288354933</v>
      </c>
      <c r="D10598" s="1150">
        <v>2664297.3459420111</v>
      </c>
      <c r="E10598" s="1150">
        <v>13705748.246347815</v>
      </c>
      <c r="F10598" s="1149">
        <v>107761070.88064475</v>
      </c>
    </row>
    <row r="10599" spans="2:6" ht="12.95" customHeight="1" x14ac:dyDescent="0.2">
      <c r="B10599" s="1155" t="s">
        <v>11338</v>
      </c>
      <c r="C10599" s="1156">
        <v>186233692.23075563</v>
      </c>
      <c r="D10599" s="1156">
        <v>7590519.5477981083</v>
      </c>
      <c r="E10599" s="1156">
        <v>64714943.410516597</v>
      </c>
      <c r="F10599" s="1157">
        <v>258539155.18907031</v>
      </c>
    </row>
    <row r="10600" spans="2:6" ht="12.95" customHeight="1" x14ac:dyDescent="0.2">
      <c r="B10600" s="1148" t="s">
        <v>11339</v>
      </c>
      <c r="C10600" s="1150">
        <v>398907349.67168629</v>
      </c>
      <c r="D10600" s="1150">
        <v>11566159.396452123</v>
      </c>
      <c r="E10600" s="1150">
        <v>100582906.08448869</v>
      </c>
      <c r="F10600" s="1149">
        <v>511056415.15262711</v>
      </c>
    </row>
    <row r="10601" spans="2:6" ht="12.95" customHeight="1" x14ac:dyDescent="0.2">
      <c r="B10601" s="1155" t="s">
        <v>11340</v>
      </c>
      <c r="C10601" s="1156">
        <v>2291590034.9888215</v>
      </c>
      <c r="D10601" s="1156">
        <v>51972015.331685349</v>
      </c>
      <c r="E10601" s="1156">
        <v>717973276.78177512</v>
      </c>
      <c r="F10601" s="1157">
        <v>3061535327.102282</v>
      </c>
    </row>
    <row r="10602" spans="2:6" ht="12.95" customHeight="1" x14ac:dyDescent="0.2">
      <c r="B10602" s="1148" t="s">
        <v>11341</v>
      </c>
      <c r="C10602" s="1150">
        <v>301978256.97740924</v>
      </c>
      <c r="D10602" s="1150">
        <v>7942591.880621925</v>
      </c>
      <c r="E10602" s="1150">
        <v>63914488.47970406</v>
      </c>
      <c r="F10602" s="1149">
        <v>373835337.33773524</v>
      </c>
    </row>
    <row r="10603" spans="2:6" ht="12.95" customHeight="1" x14ac:dyDescent="0.2">
      <c r="B10603" s="1155" t="s">
        <v>11342</v>
      </c>
      <c r="C10603" s="1156">
        <v>206303245.18179429</v>
      </c>
      <c r="D10603" s="1156">
        <v>5474820.4276967002</v>
      </c>
      <c r="E10603" s="1156">
        <v>27478225.521626405</v>
      </c>
      <c r="F10603" s="1157">
        <v>239256291.1311174</v>
      </c>
    </row>
    <row r="10604" spans="2:6" ht="12.95" customHeight="1" x14ac:dyDescent="0.2">
      <c r="B10604" s="1148" t="s">
        <v>11343</v>
      </c>
      <c r="C10604" s="1150">
        <v>88857724.17626971</v>
      </c>
      <c r="D10604" s="1150">
        <v>2332650.0126119982</v>
      </c>
      <c r="E10604" s="1150">
        <v>4117806.9552729502</v>
      </c>
      <c r="F10604" s="1149">
        <v>95308181.144154668</v>
      </c>
    </row>
    <row r="10605" spans="2:6" ht="12.95" customHeight="1" x14ac:dyDescent="0.2">
      <c r="B10605" s="1155" t="s">
        <v>11344</v>
      </c>
      <c r="C10605" s="1156">
        <v>436760426.41014898</v>
      </c>
      <c r="D10605" s="1156">
        <v>11473268.800162693</v>
      </c>
      <c r="E10605" s="1156">
        <v>134550756.52508539</v>
      </c>
      <c r="F10605" s="1157">
        <v>582784451.7353971</v>
      </c>
    </row>
    <row r="10606" spans="2:6" ht="12.95" customHeight="1" x14ac:dyDescent="0.2">
      <c r="B10606" s="1148" t="s">
        <v>11345</v>
      </c>
      <c r="C10606" s="1150">
        <v>266030410.60191533</v>
      </c>
      <c r="D10606" s="1150">
        <v>7083145.2998090899</v>
      </c>
      <c r="E10606" s="1150">
        <v>80955110.302859873</v>
      </c>
      <c r="F10606" s="1149">
        <v>354068666.20458424</v>
      </c>
    </row>
    <row r="10607" spans="2:6" ht="12.95" customHeight="1" x14ac:dyDescent="0.2">
      <c r="B10607" s="1155" t="s">
        <v>11346</v>
      </c>
      <c r="C10607" s="1156">
        <v>89435241.549254164</v>
      </c>
      <c r="D10607" s="1156">
        <v>3154900.0802621767</v>
      </c>
      <c r="E10607" s="1156">
        <v>24670847.698987514</v>
      </c>
      <c r="F10607" s="1157">
        <v>117260989.32850385</v>
      </c>
    </row>
    <row r="10608" spans="2:6" ht="12.95" customHeight="1" x14ac:dyDescent="0.2">
      <c r="B10608" s="1148" t="s">
        <v>11347</v>
      </c>
      <c r="C10608" s="1150">
        <v>480114617.13556778</v>
      </c>
      <c r="D10608" s="1150">
        <v>6044850.5192033313</v>
      </c>
      <c r="E10608" s="1150">
        <v>1886281143.5364416</v>
      </c>
      <c r="F10608" s="1149">
        <v>2372440611.1912127</v>
      </c>
    </row>
    <row r="10609" spans="2:6" ht="12.95" customHeight="1" x14ac:dyDescent="0.2">
      <c r="B10609" s="1155" t="s">
        <v>11348</v>
      </c>
      <c r="C10609" s="1156">
        <v>2668279175.8505592</v>
      </c>
      <c r="D10609" s="1156">
        <v>51591189.777743131</v>
      </c>
      <c r="E10609" s="1156">
        <v>790672498.54606152</v>
      </c>
      <c r="F10609" s="1157">
        <v>3510542864.1743641</v>
      </c>
    </row>
    <row r="10610" spans="2:6" ht="12.95" customHeight="1" x14ac:dyDescent="0.2">
      <c r="B10610" s="1148" t="s">
        <v>11349</v>
      </c>
      <c r="C10610" s="1150">
        <v>3351318753.8585892</v>
      </c>
      <c r="D10610" s="1150">
        <v>53304214.34796498</v>
      </c>
      <c r="E10610" s="1150">
        <v>481915150.23804075</v>
      </c>
      <c r="F10610" s="1149">
        <v>3886538118.4445949</v>
      </c>
    </row>
    <row r="10611" spans="2:6" ht="12.95" customHeight="1" x14ac:dyDescent="0.2">
      <c r="B10611" s="1155" t="s">
        <v>11350</v>
      </c>
      <c r="C10611" s="1156">
        <v>123357243.80024712</v>
      </c>
      <c r="D10611" s="1156">
        <v>2755835.8648001542</v>
      </c>
      <c r="E10611" s="1156">
        <v>22736316.588130593</v>
      </c>
      <c r="F10611" s="1157">
        <v>148849396.25317788</v>
      </c>
    </row>
    <row r="10612" spans="2:6" ht="12.95" customHeight="1" x14ac:dyDescent="0.2">
      <c r="B10612" s="1148" t="s">
        <v>11351</v>
      </c>
      <c r="C10612" s="1150">
        <v>874259234.3330934</v>
      </c>
      <c r="D10612" s="1150">
        <v>6836376.7847980438</v>
      </c>
      <c r="E10612" s="1150">
        <v>97967062.965573803</v>
      </c>
      <c r="F10612" s="1149">
        <v>979062674.08346522</v>
      </c>
    </row>
    <row r="10613" spans="2:6" ht="12.95" customHeight="1" x14ac:dyDescent="0.2">
      <c r="B10613" s="1155" t="s">
        <v>11352</v>
      </c>
      <c r="C10613" s="1156">
        <v>814927841.40383065</v>
      </c>
      <c r="D10613" s="1156">
        <v>7940765.1377094518</v>
      </c>
      <c r="E10613" s="1156">
        <v>116894982.30778441</v>
      </c>
      <c r="F10613" s="1157">
        <v>939763588.84932458</v>
      </c>
    </row>
    <row r="10614" spans="2:6" ht="12.95" customHeight="1" x14ac:dyDescent="0.2">
      <c r="B10614" s="1148" t="s">
        <v>11353</v>
      </c>
      <c r="C10614" s="1150">
        <v>544181817.37126923</v>
      </c>
      <c r="D10614" s="1150">
        <v>6524881.1587150851</v>
      </c>
      <c r="E10614" s="1150">
        <v>51793824.344769299</v>
      </c>
      <c r="F10614" s="1149">
        <v>602500522.87475371</v>
      </c>
    </row>
    <row r="10615" spans="2:6" ht="12.95" customHeight="1" x14ac:dyDescent="0.2">
      <c r="B10615" s="1155" t="s">
        <v>11354</v>
      </c>
      <c r="C10615" s="1156">
        <v>648569318.89795458</v>
      </c>
      <c r="D10615" s="1156">
        <v>10633154.04985668</v>
      </c>
      <c r="E10615" s="1156">
        <v>107734525.8180638</v>
      </c>
      <c r="F10615" s="1157">
        <v>766936998.7658751</v>
      </c>
    </row>
    <row r="10616" spans="2:6" ht="12.95" customHeight="1" x14ac:dyDescent="0.2">
      <c r="B10616" s="1148" t="s">
        <v>11355</v>
      </c>
      <c r="C10616" s="1150">
        <v>80381791.275902882</v>
      </c>
      <c r="D10616" s="1150">
        <v>3602135.6501641637</v>
      </c>
      <c r="E10616" s="1150">
        <v>37590589.317037426</v>
      </c>
      <c r="F10616" s="1149">
        <v>121574516.24310446</v>
      </c>
    </row>
    <row r="10617" spans="2:6" ht="12.95" customHeight="1" x14ac:dyDescent="0.2">
      <c r="B10617" s="1155" t="s">
        <v>11356</v>
      </c>
      <c r="C10617" s="1156">
        <v>118330205.08783183</v>
      </c>
      <c r="D10617" s="1156">
        <v>4273844.8412635345</v>
      </c>
      <c r="E10617" s="1156">
        <v>133130968.07950449</v>
      </c>
      <c r="F10617" s="1157">
        <v>255735018.00859985</v>
      </c>
    </row>
    <row r="10618" spans="2:6" ht="12.95" customHeight="1" x14ac:dyDescent="0.2">
      <c r="B10618" s="1148" t="s">
        <v>11357</v>
      </c>
      <c r="C10618" s="1150">
        <v>122943063.28655818</v>
      </c>
      <c r="D10618" s="1150">
        <v>3119386.4719873886</v>
      </c>
      <c r="E10618" s="1150">
        <v>12531914.214048963</v>
      </c>
      <c r="F10618" s="1149">
        <v>138594363.97259453</v>
      </c>
    </row>
    <row r="10619" spans="2:6" ht="12.95" customHeight="1" x14ac:dyDescent="0.2">
      <c r="B10619" s="1155" t="s">
        <v>11358</v>
      </c>
      <c r="C10619" s="1156">
        <v>365154866.07870042</v>
      </c>
      <c r="D10619" s="1156">
        <v>8204693.5290557873</v>
      </c>
      <c r="E10619" s="1156">
        <v>20944539.202772368</v>
      </c>
      <c r="F10619" s="1157">
        <v>394304098.81052858</v>
      </c>
    </row>
    <row r="10620" spans="2:6" ht="12.95" customHeight="1" x14ac:dyDescent="0.2">
      <c r="B10620" s="1148" t="s">
        <v>11359</v>
      </c>
      <c r="C10620" s="1150">
        <v>411647487.32343489</v>
      </c>
      <c r="D10620" s="1150">
        <v>11195632.645071585</v>
      </c>
      <c r="E10620" s="1150">
        <v>54665066.732385516</v>
      </c>
      <c r="F10620" s="1149">
        <v>477508186.70089197</v>
      </c>
    </row>
    <row r="10621" spans="2:6" ht="12.95" customHeight="1" x14ac:dyDescent="0.2">
      <c r="B10621" s="1155" t="s">
        <v>11360</v>
      </c>
      <c r="C10621" s="1156">
        <v>96351300.574683085</v>
      </c>
      <c r="D10621" s="1156">
        <v>2565595.6934585772</v>
      </c>
      <c r="E10621" s="1156">
        <v>38757958.516955301</v>
      </c>
      <c r="F10621" s="1157">
        <v>137674854.78509694</v>
      </c>
    </row>
    <row r="10622" spans="2:6" ht="12.95" customHeight="1" x14ac:dyDescent="0.2">
      <c r="B10622" s="1148" t="s">
        <v>11361</v>
      </c>
      <c r="C10622" s="1150">
        <v>213845726.47668302</v>
      </c>
      <c r="D10622" s="1150">
        <v>6671308.2677622074</v>
      </c>
      <c r="E10622" s="1150">
        <v>65798932.623271689</v>
      </c>
      <c r="F10622" s="1149">
        <v>286315967.36771691</v>
      </c>
    </row>
    <row r="10623" spans="2:6" ht="12.95" customHeight="1" x14ac:dyDescent="0.2">
      <c r="B10623" s="1155" t="s">
        <v>11362</v>
      </c>
      <c r="C10623" s="1156">
        <v>189120729.60245919</v>
      </c>
      <c r="D10623" s="1156">
        <v>6862411.4672514135</v>
      </c>
      <c r="E10623" s="1156">
        <v>34573493.052676849</v>
      </c>
      <c r="F10623" s="1157">
        <v>230556634.12238747</v>
      </c>
    </row>
    <row r="10624" spans="2:6" ht="12.95" customHeight="1" x14ac:dyDescent="0.2">
      <c r="B10624" s="1148" t="s">
        <v>11363</v>
      </c>
      <c r="C10624" s="1150">
        <v>181110904.32496023</v>
      </c>
      <c r="D10624" s="1150">
        <v>5431179.9710317692</v>
      </c>
      <c r="E10624" s="1150">
        <v>71483914.524849385</v>
      </c>
      <c r="F10624" s="1149">
        <v>258025998.82084137</v>
      </c>
    </row>
    <row r="10625" spans="2:6" ht="12.95" customHeight="1" x14ac:dyDescent="0.2">
      <c r="B10625" s="1155" t="s">
        <v>11364</v>
      </c>
      <c r="C10625" s="1156">
        <v>150704422.31470117</v>
      </c>
      <c r="D10625" s="1156">
        <v>4710076.8022832992</v>
      </c>
      <c r="E10625" s="1156">
        <v>46076412.760348752</v>
      </c>
      <c r="F10625" s="1157">
        <v>201490911.87733322</v>
      </c>
    </row>
    <row r="10626" spans="2:6" ht="12.95" customHeight="1" x14ac:dyDescent="0.2">
      <c r="B10626" s="1148" t="s">
        <v>11365</v>
      </c>
      <c r="C10626" s="1150">
        <v>67025946.472461134</v>
      </c>
      <c r="D10626" s="1150">
        <v>3566003.5383835756</v>
      </c>
      <c r="E10626" s="1150">
        <v>17622663.936733361</v>
      </c>
      <c r="F10626" s="1149">
        <v>88214613.947578073</v>
      </c>
    </row>
    <row r="10627" spans="2:6" ht="12.95" customHeight="1" x14ac:dyDescent="0.2">
      <c r="B10627" s="1155" t="s">
        <v>11366</v>
      </c>
      <c r="C10627" s="1156">
        <v>247266178.79219401</v>
      </c>
      <c r="D10627" s="1156">
        <v>9467965.363945052</v>
      </c>
      <c r="E10627" s="1156">
        <v>175715977.19728583</v>
      </c>
      <c r="F10627" s="1157">
        <v>432450121.35342491</v>
      </c>
    </row>
    <row r="10628" spans="2:6" ht="12.95" customHeight="1" x14ac:dyDescent="0.2">
      <c r="B10628" s="1148" t="s">
        <v>11367</v>
      </c>
      <c r="C10628" s="1150">
        <v>170383697.70706981</v>
      </c>
      <c r="D10628" s="1150">
        <v>1960440.3563435874</v>
      </c>
      <c r="E10628" s="1150">
        <v>8818585.5566670839</v>
      </c>
      <c r="F10628" s="1149">
        <v>181162723.6200805</v>
      </c>
    </row>
    <row r="10629" spans="2:6" ht="12.95" customHeight="1" x14ac:dyDescent="0.2">
      <c r="B10629" s="1155" t="s">
        <v>11368</v>
      </c>
      <c r="C10629" s="1156">
        <v>160199390.38937783</v>
      </c>
      <c r="D10629" s="1156">
        <v>4211620.5118197389</v>
      </c>
      <c r="E10629" s="1156">
        <v>24528637.687176276</v>
      </c>
      <c r="F10629" s="1157">
        <v>188939648.58837387</v>
      </c>
    </row>
    <row r="10630" spans="2:6" ht="12.95" customHeight="1" x14ac:dyDescent="0.2">
      <c r="B10630" s="1148" t="s">
        <v>11369</v>
      </c>
      <c r="C10630" s="1150">
        <v>3281173197.0095558</v>
      </c>
      <c r="D10630" s="1150">
        <v>20957732.385529853</v>
      </c>
      <c r="E10630" s="1150">
        <v>383225063.2065804</v>
      </c>
      <c r="F10630" s="1149">
        <v>3685355992.6016665</v>
      </c>
    </row>
    <row r="10631" spans="2:6" ht="12.95" customHeight="1" x14ac:dyDescent="0.2">
      <c r="B10631" s="1155" t="s">
        <v>11370</v>
      </c>
      <c r="C10631" s="1156">
        <v>1898558278.9327192</v>
      </c>
      <c r="D10631" s="1156">
        <v>39620845.532153085</v>
      </c>
      <c r="E10631" s="1156">
        <v>479510142.31023651</v>
      </c>
      <c r="F10631" s="1157">
        <v>2417689266.7751088</v>
      </c>
    </row>
    <row r="10632" spans="2:6" ht="12.95" customHeight="1" x14ac:dyDescent="0.2">
      <c r="B10632" s="1148" t="s">
        <v>11371</v>
      </c>
      <c r="C10632" s="1150">
        <v>11910128.144714724</v>
      </c>
      <c r="D10632" s="1150">
        <v>552726.37714674079</v>
      </c>
      <c r="E10632" s="1150">
        <v>5883185.2399558965</v>
      </c>
      <c r="F10632" s="1149">
        <v>18346039.761817362</v>
      </c>
    </row>
    <row r="10633" spans="2:6" ht="12.95" customHeight="1" x14ac:dyDescent="0.2">
      <c r="B10633" s="1155" t="s">
        <v>11372</v>
      </c>
      <c r="C10633" s="1156">
        <v>266938310.77271774</v>
      </c>
      <c r="D10633" s="1156">
        <v>9112699.8269750159</v>
      </c>
      <c r="E10633" s="1156">
        <v>34595906.457425453</v>
      </c>
      <c r="F10633" s="1157">
        <v>310646917.05711824</v>
      </c>
    </row>
    <row r="10634" spans="2:6" ht="12.95" customHeight="1" x14ac:dyDescent="0.2">
      <c r="B10634" s="1148" t="s">
        <v>11373</v>
      </c>
      <c r="C10634" s="1150">
        <v>176451751.32254782</v>
      </c>
      <c r="D10634" s="1150">
        <v>3191060.9596476848</v>
      </c>
      <c r="E10634" s="1150">
        <v>54951919.313704602</v>
      </c>
      <c r="F10634" s="1149">
        <v>234594731.59590012</v>
      </c>
    </row>
    <row r="10635" spans="2:6" ht="12.95" customHeight="1" x14ac:dyDescent="0.2">
      <c r="B10635" s="1155" t="s">
        <v>11374</v>
      </c>
      <c r="C10635" s="1156">
        <v>9586733.4422203433</v>
      </c>
      <c r="D10635" s="1156">
        <v>63648.325887379397</v>
      </c>
      <c r="E10635" s="1156">
        <v>228329.88865843313</v>
      </c>
      <c r="F10635" s="1157">
        <v>9878711.6567661557</v>
      </c>
    </row>
    <row r="10636" spans="2:6" ht="12.95" customHeight="1" x14ac:dyDescent="0.2">
      <c r="B10636" s="1148" t="s">
        <v>11375</v>
      </c>
      <c r="C10636" s="1150">
        <v>2416798109.3233724</v>
      </c>
      <c r="D10636" s="1150">
        <v>34567930.798225559</v>
      </c>
      <c r="E10636" s="1150">
        <v>383822936.43767399</v>
      </c>
      <c r="F10636" s="1149">
        <v>2835188976.5592718</v>
      </c>
    </row>
    <row r="10637" spans="2:6" ht="12.95" customHeight="1" x14ac:dyDescent="0.2">
      <c r="B10637" s="1155" t="s">
        <v>11376</v>
      </c>
      <c r="C10637" s="1156">
        <v>1033753899.6693285</v>
      </c>
      <c r="D10637" s="1156">
        <v>11839048.896731304</v>
      </c>
      <c r="E10637" s="1156">
        <v>149948074.7821449</v>
      </c>
      <c r="F10637" s="1157">
        <v>1195541023.3482046</v>
      </c>
    </row>
    <row r="10638" spans="2:6" ht="12.95" customHeight="1" x14ac:dyDescent="0.2">
      <c r="B10638" s="1148" t="s">
        <v>11377</v>
      </c>
      <c r="C10638" s="1150">
        <v>3420224104.5127339</v>
      </c>
      <c r="D10638" s="1150">
        <v>55836741.679567039</v>
      </c>
      <c r="E10638" s="1150">
        <v>1351815035.1377449</v>
      </c>
      <c r="F10638" s="1149">
        <v>4827875881.3300457</v>
      </c>
    </row>
    <row r="10639" spans="2:6" ht="12.95" customHeight="1" x14ac:dyDescent="0.2">
      <c r="B10639" s="1155" t="s">
        <v>11378</v>
      </c>
      <c r="C10639" s="1156">
        <v>0</v>
      </c>
      <c r="D10639" s="1156">
        <v>0</v>
      </c>
      <c r="E10639" s="1156">
        <v>2406.2107320883015</v>
      </c>
      <c r="F10639" s="1157">
        <v>2406.2107320883015</v>
      </c>
    </row>
    <row r="10640" spans="2:6" ht="12.95" customHeight="1" x14ac:dyDescent="0.2">
      <c r="B10640" s="1148" t="s">
        <v>11379</v>
      </c>
      <c r="C10640" s="1150">
        <v>202510093.49224913</v>
      </c>
      <c r="D10640" s="1150">
        <v>6240729.1411093958</v>
      </c>
      <c r="E10640" s="1150">
        <v>113861390.14136176</v>
      </c>
      <c r="F10640" s="1149">
        <v>322612212.77472031</v>
      </c>
    </row>
    <row r="10641" spans="2:6" ht="12.95" customHeight="1" x14ac:dyDescent="0.2">
      <c r="B10641" s="1155" t="s">
        <v>11380</v>
      </c>
      <c r="C10641" s="1156">
        <v>139631584.46217012</v>
      </c>
      <c r="D10641" s="1156">
        <v>4707904.8481117757</v>
      </c>
      <c r="E10641" s="1156">
        <v>77339611.738751039</v>
      </c>
      <c r="F10641" s="1157">
        <v>221679101.04903293</v>
      </c>
    </row>
    <row r="10642" spans="2:6" ht="12.95" customHeight="1" x14ac:dyDescent="0.2">
      <c r="B10642" s="1148" t="s">
        <v>11381</v>
      </c>
      <c r="C10642" s="1150">
        <v>159110706.94958198</v>
      </c>
      <c r="D10642" s="1150">
        <v>2017414.5978893307</v>
      </c>
      <c r="E10642" s="1150">
        <v>14325135.588570582</v>
      </c>
      <c r="F10642" s="1149">
        <v>175453257.13604191</v>
      </c>
    </row>
    <row r="10643" spans="2:6" ht="12.95" customHeight="1" x14ac:dyDescent="0.2">
      <c r="B10643" s="1155" t="s">
        <v>11382</v>
      </c>
      <c r="C10643" s="1156">
        <v>3233024403.2032843</v>
      </c>
      <c r="D10643" s="1156">
        <v>59802456.704523362</v>
      </c>
      <c r="E10643" s="1156">
        <v>768147026.71990299</v>
      </c>
      <c r="F10643" s="1157">
        <v>4060973886.6277108</v>
      </c>
    </row>
    <row r="10644" spans="2:6" ht="12.95" customHeight="1" x14ac:dyDescent="0.2">
      <c r="B10644" s="1148" t="s">
        <v>11383</v>
      </c>
      <c r="C10644" s="1150">
        <v>416213089.10534257</v>
      </c>
      <c r="D10644" s="1150">
        <v>13071855.838009374</v>
      </c>
      <c r="E10644" s="1150">
        <v>89736362.640846968</v>
      </c>
      <c r="F10644" s="1149">
        <v>519021307.58419889</v>
      </c>
    </row>
    <row r="10645" spans="2:6" ht="12.95" customHeight="1" x14ac:dyDescent="0.2">
      <c r="B10645" s="1155" t="s">
        <v>11384</v>
      </c>
      <c r="C10645" s="1156">
        <v>8629516.2550281938</v>
      </c>
      <c r="D10645" s="1156">
        <v>140932.49650724145</v>
      </c>
      <c r="E10645" s="1156">
        <v>2706203.1934041157</v>
      </c>
      <c r="F10645" s="1157">
        <v>11476651.944939552</v>
      </c>
    </row>
    <row r="10646" spans="2:6" ht="12.95" customHeight="1" x14ac:dyDescent="0.2">
      <c r="B10646" s="1148" t="s">
        <v>11385</v>
      </c>
      <c r="C10646" s="1150">
        <v>406835025.71297085</v>
      </c>
      <c r="D10646" s="1150">
        <v>12832178.537611324</v>
      </c>
      <c r="E10646" s="1150">
        <v>290937682.87952244</v>
      </c>
      <c r="F10646" s="1149">
        <v>710604887.13010454</v>
      </c>
    </row>
    <row r="10647" spans="2:6" ht="12.95" customHeight="1" x14ac:dyDescent="0.2">
      <c r="B10647" s="1155" t="s">
        <v>11386</v>
      </c>
      <c r="C10647" s="1156">
        <v>30132010.147456218</v>
      </c>
      <c r="D10647" s="1156">
        <v>964822.31763790897</v>
      </c>
      <c r="E10647" s="1156">
        <v>2096069.6785388654</v>
      </c>
      <c r="F10647" s="1157">
        <v>33192902.143632993</v>
      </c>
    </row>
    <row r="10648" spans="2:6" ht="12.95" customHeight="1" x14ac:dyDescent="0.2">
      <c r="B10648" s="1148" t="s">
        <v>11387</v>
      </c>
      <c r="C10648" s="1150">
        <v>91515760.249028072</v>
      </c>
      <c r="D10648" s="1150">
        <v>3590182.7103195507</v>
      </c>
      <c r="E10648" s="1150">
        <v>39289971.79110647</v>
      </c>
      <c r="F10648" s="1149">
        <v>134395914.7504541</v>
      </c>
    </row>
    <row r="10649" spans="2:6" ht="12.95" customHeight="1" x14ac:dyDescent="0.2">
      <c r="B10649" s="1155" t="s">
        <v>11388</v>
      </c>
      <c r="C10649" s="1156">
        <v>263477465.10725695</v>
      </c>
      <c r="D10649" s="1156">
        <v>11250204.791606439</v>
      </c>
      <c r="E10649" s="1156">
        <v>84513662.611184925</v>
      </c>
      <c r="F10649" s="1157">
        <v>359241332.51004827</v>
      </c>
    </row>
    <row r="10650" spans="2:6" ht="12.95" customHeight="1" x14ac:dyDescent="0.2">
      <c r="B10650" s="1148" t="s">
        <v>11389</v>
      </c>
      <c r="C10650" s="1150">
        <v>96106363.972392082</v>
      </c>
      <c r="D10650" s="1150">
        <v>3558624.6477213772</v>
      </c>
      <c r="E10650" s="1150">
        <v>56106265.967327833</v>
      </c>
      <c r="F10650" s="1149">
        <v>155771254.5874413</v>
      </c>
    </row>
    <row r="10651" spans="2:6" ht="12.95" customHeight="1" x14ac:dyDescent="0.2">
      <c r="B10651" s="1155" t="s">
        <v>11390</v>
      </c>
      <c r="C10651" s="1156">
        <v>7946358.8107247278</v>
      </c>
      <c r="D10651" s="1156">
        <v>397899.12746272894</v>
      </c>
      <c r="E10651" s="1156">
        <v>7016575.5274919746</v>
      </c>
      <c r="F10651" s="1157">
        <v>15360833.465679431</v>
      </c>
    </row>
    <row r="10652" spans="2:6" ht="12.95" customHeight="1" x14ac:dyDescent="0.2">
      <c r="B10652" s="1148" t="s">
        <v>11391</v>
      </c>
      <c r="C10652" s="1150">
        <v>25205116.574171711</v>
      </c>
      <c r="D10652" s="1150">
        <v>1062948.6180229269</v>
      </c>
      <c r="E10652" s="1150">
        <v>5292708.6924814694</v>
      </c>
      <c r="F10652" s="1149">
        <v>31560773.884676106</v>
      </c>
    </row>
    <row r="10653" spans="2:6" ht="12.95" customHeight="1" x14ac:dyDescent="0.2">
      <c r="B10653" s="1155" t="s">
        <v>11392</v>
      </c>
      <c r="C10653" s="1156">
        <v>72353832.722182721</v>
      </c>
      <c r="D10653" s="1156">
        <v>2047361.6746119345</v>
      </c>
      <c r="E10653" s="1156">
        <v>54034916.259933665</v>
      </c>
      <c r="F10653" s="1157">
        <v>128436110.65672833</v>
      </c>
    </row>
    <row r="10654" spans="2:6" ht="12.95" customHeight="1" x14ac:dyDescent="0.2">
      <c r="B10654" s="1148" t="s">
        <v>11393</v>
      </c>
      <c r="C10654" s="1150">
        <v>206176861.74146459</v>
      </c>
      <c r="D10654" s="1150">
        <v>5948363.9722988009</v>
      </c>
      <c r="E10654" s="1150">
        <v>64501269.458958119</v>
      </c>
      <c r="F10654" s="1149">
        <v>276626495.17272151</v>
      </c>
    </row>
    <row r="10655" spans="2:6" ht="12.95" customHeight="1" x14ac:dyDescent="0.2">
      <c r="B10655" s="1155" t="s">
        <v>11394</v>
      </c>
      <c r="C10655" s="1156">
        <v>209634822.5675267</v>
      </c>
      <c r="D10655" s="1156">
        <v>6135957.5239876583</v>
      </c>
      <c r="E10655" s="1156">
        <v>30749413.066667378</v>
      </c>
      <c r="F10655" s="1157">
        <v>246520193.15818173</v>
      </c>
    </row>
    <row r="10656" spans="2:6" ht="12.95" customHeight="1" x14ac:dyDescent="0.2">
      <c r="B10656" s="1148" t="s">
        <v>11395</v>
      </c>
      <c r="C10656" s="1150">
        <v>107068204.19472061</v>
      </c>
      <c r="D10656" s="1150">
        <v>3894026.1534935632</v>
      </c>
      <c r="E10656" s="1150">
        <v>13284273.252213823</v>
      </c>
      <c r="F10656" s="1149">
        <v>124246503.600428</v>
      </c>
    </row>
    <row r="10657" spans="2:6" ht="12.95" customHeight="1" x14ac:dyDescent="0.2">
      <c r="B10657" s="1155" t="s">
        <v>11396</v>
      </c>
      <c r="C10657" s="1156">
        <v>228000122.3003813</v>
      </c>
      <c r="D10657" s="1156">
        <v>7754710.6528838612</v>
      </c>
      <c r="E10657" s="1156">
        <v>53631537.174388207</v>
      </c>
      <c r="F10657" s="1157">
        <v>289386370.12765336</v>
      </c>
    </row>
    <row r="10658" spans="2:6" ht="12.95" customHeight="1" x14ac:dyDescent="0.2">
      <c r="B10658" s="1148" t="s">
        <v>11397</v>
      </c>
      <c r="C10658" s="1150">
        <v>53950617.957229204</v>
      </c>
      <c r="D10658" s="1150">
        <v>2156218.2916324288</v>
      </c>
      <c r="E10658" s="1150">
        <v>13089952.056532895</v>
      </c>
      <c r="F10658" s="1149">
        <v>69196788.30539453</v>
      </c>
    </row>
    <row r="10659" spans="2:6" ht="12.95" customHeight="1" x14ac:dyDescent="0.2">
      <c r="B10659" s="1155" t="s">
        <v>11398</v>
      </c>
      <c r="C10659" s="1156">
        <v>32661052.687095635</v>
      </c>
      <c r="D10659" s="1156">
        <v>1760563.0373535263</v>
      </c>
      <c r="E10659" s="1156">
        <v>4076621.721069681</v>
      </c>
      <c r="F10659" s="1157">
        <v>38498237.445518836</v>
      </c>
    </row>
    <row r="10660" spans="2:6" ht="12.95" customHeight="1" x14ac:dyDescent="0.2">
      <c r="B10660" s="1148" t="s">
        <v>11399</v>
      </c>
      <c r="C10660" s="1150">
        <v>413444604.89560056</v>
      </c>
      <c r="D10660" s="1150">
        <v>14888817.764810227</v>
      </c>
      <c r="E10660" s="1150">
        <v>204320620.10902473</v>
      </c>
      <c r="F10660" s="1149">
        <v>632654042.76943552</v>
      </c>
    </row>
    <row r="10661" spans="2:6" ht="12.95" customHeight="1" x14ac:dyDescent="0.2">
      <c r="B10661" s="1155" t="s">
        <v>11400</v>
      </c>
      <c r="C10661" s="1156">
        <v>168683840.43463632</v>
      </c>
      <c r="D10661" s="1156">
        <v>8182283.5648224428</v>
      </c>
      <c r="E10661" s="1156">
        <v>52425833.716431975</v>
      </c>
      <c r="F10661" s="1157">
        <v>229291957.71589074</v>
      </c>
    </row>
    <row r="10662" spans="2:6" ht="12.95" customHeight="1" x14ac:dyDescent="0.2">
      <c r="B10662" s="1148" t="s">
        <v>11401</v>
      </c>
      <c r="C10662" s="1150">
        <v>203248200.25843504</v>
      </c>
      <c r="D10662" s="1150">
        <v>11304877.624758512</v>
      </c>
      <c r="E10662" s="1150">
        <v>73057686.865440592</v>
      </c>
      <c r="F10662" s="1149">
        <v>287610764.74863416</v>
      </c>
    </row>
    <row r="10663" spans="2:6" ht="12.95" customHeight="1" x14ac:dyDescent="0.2">
      <c r="B10663" s="1155" t="s">
        <v>11402</v>
      </c>
      <c r="C10663" s="1156">
        <v>85422842.065398201</v>
      </c>
      <c r="D10663" s="1156">
        <v>4377178.0781392287</v>
      </c>
      <c r="E10663" s="1156">
        <v>43593763.732543401</v>
      </c>
      <c r="F10663" s="1157">
        <v>133393783.87608084</v>
      </c>
    </row>
    <row r="10664" spans="2:6" ht="12.95" customHeight="1" x14ac:dyDescent="0.2">
      <c r="B10664" s="1148" t="s">
        <v>11403</v>
      </c>
      <c r="C10664" s="1150">
        <v>183599421.73971128</v>
      </c>
      <c r="D10664" s="1150">
        <v>10085533.922583386</v>
      </c>
      <c r="E10664" s="1150">
        <v>104038111.43232113</v>
      </c>
      <c r="F10664" s="1149">
        <v>297723067.09461582</v>
      </c>
    </row>
    <row r="10665" spans="2:6" ht="12.95" customHeight="1" x14ac:dyDescent="0.2">
      <c r="B10665" s="1155" t="s">
        <v>11404</v>
      </c>
      <c r="C10665" s="1156">
        <v>181966053.14675581</v>
      </c>
      <c r="D10665" s="1156">
        <v>6310389.8964252342</v>
      </c>
      <c r="E10665" s="1156">
        <v>77912881.694712609</v>
      </c>
      <c r="F10665" s="1157">
        <v>266189324.73789367</v>
      </c>
    </row>
    <row r="10666" spans="2:6" ht="12.95" customHeight="1" x14ac:dyDescent="0.2">
      <c r="B10666" s="1148" t="s">
        <v>11405</v>
      </c>
      <c r="C10666" s="1150">
        <v>96957803.71496056</v>
      </c>
      <c r="D10666" s="1150">
        <v>4536047.1763146175</v>
      </c>
      <c r="E10666" s="1150">
        <v>35472713.106039509</v>
      </c>
      <c r="F10666" s="1149">
        <v>136966563.99731469</v>
      </c>
    </row>
    <row r="10667" spans="2:6" ht="12.95" customHeight="1" x14ac:dyDescent="0.2">
      <c r="B10667" s="1155" t="s">
        <v>11406</v>
      </c>
      <c r="C10667" s="1156">
        <v>72421145.641488701</v>
      </c>
      <c r="D10667" s="1156">
        <v>2768234.7025210382</v>
      </c>
      <c r="E10667" s="1156">
        <v>18091311.789086029</v>
      </c>
      <c r="F10667" s="1157">
        <v>93280692.133095771</v>
      </c>
    </row>
    <row r="10668" spans="2:6" ht="12.95" customHeight="1" x14ac:dyDescent="0.2">
      <c r="B10668" s="1148" t="s">
        <v>11407</v>
      </c>
      <c r="C10668" s="1150">
        <v>49295174.034043953</v>
      </c>
      <c r="D10668" s="1150">
        <v>2646648.4203230706</v>
      </c>
      <c r="E10668" s="1150">
        <v>13734934.271505682</v>
      </c>
      <c r="F10668" s="1149">
        <v>65676756.72587271</v>
      </c>
    </row>
    <row r="10669" spans="2:6" ht="12.95" customHeight="1" x14ac:dyDescent="0.2">
      <c r="B10669" s="1155" t="s">
        <v>11408</v>
      </c>
      <c r="C10669" s="1156">
        <v>777766301.88125849</v>
      </c>
      <c r="D10669" s="1156">
        <v>20958768.019306999</v>
      </c>
      <c r="E10669" s="1156">
        <v>998692156.51293218</v>
      </c>
      <c r="F10669" s="1157">
        <v>1797417226.4134977</v>
      </c>
    </row>
    <row r="10670" spans="2:6" ht="12.95" customHeight="1" x14ac:dyDescent="0.2">
      <c r="B10670" s="1148" t="s">
        <v>11409</v>
      </c>
      <c r="C10670" s="1150">
        <v>655178898.08058417</v>
      </c>
      <c r="D10670" s="1150">
        <v>14818236.446136933</v>
      </c>
      <c r="E10670" s="1150">
        <v>259282298.2000998</v>
      </c>
      <c r="F10670" s="1149">
        <v>929279432.72682095</v>
      </c>
    </row>
    <row r="10671" spans="2:6" ht="12.95" customHeight="1" x14ac:dyDescent="0.2">
      <c r="B10671" s="1155" t="s">
        <v>11410</v>
      </c>
      <c r="C10671" s="1156">
        <v>61563159.637518071</v>
      </c>
      <c r="D10671" s="1156">
        <v>2735295.7948866664</v>
      </c>
      <c r="E10671" s="1156">
        <v>31122710.001499955</v>
      </c>
      <c r="F10671" s="1157">
        <v>95421165.433904693</v>
      </c>
    </row>
    <row r="10672" spans="2:6" ht="12.95" customHeight="1" x14ac:dyDescent="0.2">
      <c r="B10672" s="1148" t="s">
        <v>11411</v>
      </c>
      <c r="C10672" s="1150">
        <v>171179913.38114631</v>
      </c>
      <c r="D10672" s="1150">
        <v>4848089.3868910726</v>
      </c>
      <c r="E10672" s="1150">
        <v>346835625.89671671</v>
      </c>
      <c r="F10672" s="1149">
        <v>522863628.66475409</v>
      </c>
    </row>
    <row r="10673" spans="2:6" ht="12.95" customHeight="1" x14ac:dyDescent="0.2">
      <c r="B10673" s="1155" t="s">
        <v>11412</v>
      </c>
      <c r="C10673" s="1156">
        <v>3447332390.8503051</v>
      </c>
      <c r="D10673" s="1156">
        <v>82201978.297278821</v>
      </c>
      <c r="E10673" s="1156">
        <v>1579861374.9253004</v>
      </c>
      <c r="F10673" s="1157">
        <v>5109395744.0728846</v>
      </c>
    </row>
    <row r="10674" spans="2:6" ht="12.95" customHeight="1" x14ac:dyDescent="0.2">
      <c r="B10674" s="1148" t="s">
        <v>11413</v>
      </c>
      <c r="C10674" s="1150">
        <v>468548471.74583727</v>
      </c>
      <c r="D10674" s="1150">
        <v>8981922.2950048316</v>
      </c>
      <c r="E10674" s="1150">
        <v>275811854.80332524</v>
      </c>
      <c r="F10674" s="1149">
        <v>753342248.84416735</v>
      </c>
    </row>
    <row r="10675" spans="2:6" ht="12.95" customHeight="1" x14ac:dyDescent="0.2">
      <c r="B10675" s="1155" t="s">
        <v>11414</v>
      </c>
      <c r="C10675" s="1156">
        <v>253430256.3476617</v>
      </c>
      <c r="D10675" s="1156">
        <v>6734740.8366126809</v>
      </c>
      <c r="E10675" s="1156">
        <v>294879622.07820779</v>
      </c>
      <c r="F10675" s="1157">
        <v>555044619.26248217</v>
      </c>
    </row>
    <row r="10676" spans="2:6" ht="12.95" customHeight="1" x14ac:dyDescent="0.2">
      <c r="B10676" s="1148" t="s">
        <v>11415</v>
      </c>
      <c r="C10676" s="1150">
        <v>75110640.201024905</v>
      </c>
      <c r="D10676" s="1150">
        <v>2764552.4490911695</v>
      </c>
      <c r="E10676" s="1150">
        <v>88769907.426749289</v>
      </c>
      <c r="F10676" s="1149">
        <v>166645100.07686538</v>
      </c>
    </row>
    <row r="10677" spans="2:6" ht="12.95" customHeight="1" x14ac:dyDescent="0.2">
      <c r="B10677" s="1155" t="s">
        <v>11416</v>
      </c>
      <c r="C10677" s="1156">
        <v>130530603.0253906</v>
      </c>
      <c r="D10677" s="1156">
        <v>6144904.2491180422</v>
      </c>
      <c r="E10677" s="1156">
        <v>167873704.5825285</v>
      </c>
      <c r="F10677" s="1157">
        <v>304549211.85703713</v>
      </c>
    </row>
    <row r="10678" spans="2:6" ht="12.95" customHeight="1" x14ac:dyDescent="0.2">
      <c r="B10678" s="1148" t="s">
        <v>11417</v>
      </c>
      <c r="C10678" s="1150">
        <v>96757513.436699048</v>
      </c>
      <c r="D10678" s="1150">
        <v>3911531.2410878986</v>
      </c>
      <c r="E10678" s="1150">
        <v>94925448.124411508</v>
      </c>
      <c r="F10678" s="1149">
        <v>195594492.80219847</v>
      </c>
    </row>
    <row r="10679" spans="2:6" ht="12.95" customHeight="1" x14ac:dyDescent="0.2">
      <c r="B10679" s="1155" t="s">
        <v>11418</v>
      </c>
      <c r="C10679" s="1156">
        <v>205030893.63360628</v>
      </c>
      <c r="D10679" s="1156">
        <v>6431487.1293395469</v>
      </c>
      <c r="E10679" s="1156">
        <v>34451769.440625809</v>
      </c>
      <c r="F10679" s="1157">
        <v>245914150.20357165</v>
      </c>
    </row>
    <row r="10680" spans="2:6" ht="12.95" customHeight="1" x14ac:dyDescent="0.2">
      <c r="B10680" s="1148" t="s">
        <v>11419</v>
      </c>
      <c r="C10680" s="1150">
        <v>6735504482.9880314</v>
      </c>
      <c r="D10680" s="1150">
        <v>130976920.23988806</v>
      </c>
      <c r="E10680" s="1150">
        <v>1417181449.8009107</v>
      </c>
      <c r="F10680" s="1149">
        <v>8283662853.0288305</v>
      </c>
    </row>
    <row r="10681" spans="2:6" ht="12.95" customHeight="1" x14ac:dyDescent="0.2">
      <c r="B10681" s="1155" t="s">
        <v>11420</v>
      </c>
      <c r="C10681" s="1156">
        <v>927712698.30059063</v>
      </c>
      <c r="D10681" s="1156">
        <v>16931763.612066813</v>
      </c>
      <c r="E10681" s="1156">
        <v>78317609.380984306</v>
      </c>
      <c r="F10681" s="1157">
        <v>1022962071.2936418</v>
      </c>
    </row>
    <row r="10682" spans="2:6" ht="12.95" customHeight="1" x14ac:dyDescent="0.2">
      <c r="B10682" s="1148" t="s">
        <v>11421</v>
      </c>
      <c r="C10682" s="1150">
        <v>27769464.053120587</v>
      </c>
      <c r="D10682" s="1150">
        <v>1884364.4251304003</v>
      </c>
      <c r="E10682" s="1150">
        <v>52647457.919519626</v>
      </c>
      <c r="F10682" s="1149">
        <v>82301286.397770613</v>
      </c>
    </row>
    <row r="10683" spans="2:6" ht="12.95" customHeight="1" x14ac:dyDescent="0.2">
      <c r="B10683" s="1155" t="s">
        <v>11422</v>
      </c>
      <c r="C10683" s="1156">
        <v>4321743834.8050146</v>
      </c>
      <c r="D10683" s="1156">
        <v>91633912.236060485</v>
      </c>
      <c r="E10683" s="1156">
        <v>836086225.15724778</v>
      </c>
      <c r="F10683" s="1157">
        <v>5249463972.1983223</v>
      </c>
    </row>
    <row r="10684" spans="2:6" ht="12.95" customHeight="1" x14ac:dyDescent="0.2">
      <c r="B10684" s="1148" t="s">
        <v>11423</v>
      </c>
      <c r="C10684" s="1150">
        <v>4130097222.2489223</v>
      </c>
      <c r="D10684" s="1150">
        <v>68917069.577225655</v>
      </c>
      <c r="E10684" s="1150">
        <v>570140555.38251758</v>
      </c>
      <c r="F10684" s="1149">
        <v>4769154847.2086658</v>
      </c>
    </row>
    <row r="10685" spans="2:6" ht="12.95" customHeight="1" x14ac:dyDescent="0.2">
      <c r="B10685" s="1155" t="s">
        <v>11424</v>
      </c>
      <c r="C10685" s="1156">
        <v>2246324157.3551126</v>
      </c>
      <c r="D10685" s="1156">
        <v>74208640.361576527</v>
      </c>
      <c r="E10685" s="1156">
        <v>2306836994.4706068</v>
      </c>
      <c r="F10685" s="1157">
        <v>4627369792.1872959</v>
      </c>
    </row>
    <row r="10686" spans="2:6" ht="12.95" customHeight="1" x14ac:dyDescent="0.2">
      <c r="B10686" s="1148" t="s">
        <v>11425</v>
      </c>
      <c r="C10686" s="1150">
        <v>2514813550.1112661</v>
      </c>
      <c r="D10686" s="1150">
        <v>69699778.571912095</v>
      </c>
      <c r="E10686" s="1150">
        <v>1081532445.7649341</v>
      </c>
      <c r="F10686" s="1149">
        <v>3666045774.4481125</v>
      </c>
    </row>
    <row r="10687" spans="2:6" ht="12.95" customHeight="1" x14ac:dyDescent="0.2">
      <c r="B10687" s="1155" t="s">
        <v>11426</v>
      </c>
      <c r="C10687" s="1156">
        <v>2434074450.8698211</v>
      </c>
      <c r="D10687" s="1156">
        <v>50554218.306963749</v>
      </c>
      <c r="E10687" s="1156">
        <v>530387569.0479629</v>
      </c>
      <c r="F10687" s="1157">
        <v>3015016238.2247477</v>
      </c>
    </row>
    <row r="10688" spans="2:6" ht="12.95" customHeight="1" x14ac:dyDescent="0.2">
      <c r="B10688" s="1148" t="s">
        <v>11427</v>
      </c>
      <c r="C10688" s="1150">
        <v>2749571065.2701402</v>
      </c>
      <c r="D10688" s="1150">
        <v>70796227.065865383</v>
      </c>
      <c r="E10688" s="1150">
        <v>1161114447.2787437</v>
      </c>
      <c r="F10688" s="1149">
        <v>3981481739.6147494</v>
      </c>
    </row>
    <row r="10689" spans="2:6" ht="12.95" customHeight="1" x14ac:dyDescent="0.2">
      <c r="B10689" s="1155" t="s">
        <v>11428</v>
      </c>
      <c r="C10689" s="1156">
        <v>2555544734.9566255</v>
      </c>
      <c r="D10689" s="1156">
        <v>80550430.098772869</v>
      </c>
      <c r="E10689" s="1156">
        <v>1010214258.8101852</v>
      </c>
      <c r="F10689" s="1157">
        <v>3646309423.8655834</v>
      </c>
    </row>
    <row r="10690" spans="2:6" ht="12.95" customHeight="1" x14ac:dyDescent="0.2">
      <c r="B10690" s="1148" t="s">
        <v>11429</v>
      </c>
      <c r="C10690" s="1150">
        <v>5476049815.3924894</v>
      </c>
      <c r="D10690" s="1150">
        <v>115841161.35443728</v>
      </c>
      <c r="E10690" s="1150">
        <v>2746859192.1389961</v>
      </c>
      <c r="F10690" s="1149">
        <v>8338750168.8859224</v>
      </c>
    </row>
    <row r="10691" spans="2:6" ht="12.95" customHeight="1" x14ac:dyDescent="0.2">
      <c r="B10691" s="1155" t="s">
        <v>11430</v>
      </c>
      <c r="C10691" s="1156">
        <v>6180150.2321183169</v>
      </c>
      <c r="D10691" s="1156">
        <v>14362902.795449717</v>
      </c>
      <c r="E10691" s="1156">
        <v>776262622.7367835</v>
      </c>
      <c r="F10691" s="1157">
        <v>796805675.76435149</v>
      </c>
    </row>
    <row r="10692" spans="2:6" ht="12.95" customHeight="1" x14ac:dyDescent="0.2">
      <c r="B10692" s="1148" t="s">
        <v>11431</v>
      </c>
      <c r="C10692" s="1150">
        <v>258041878.18664566</v>
      </c>
      <c r="D10692" s="1150">
        <v>5529565.1798610762</v>
      </c>
      <c r="E10692" s="1150">
        <v>37660812.385596216</v>
      </c>
      <c r="F10692" s="1149">
        <v>301232255.75210297</v>
      </c>
    </row>
    <row r="10693" spans="2:6" ht="12.95" customHeight="1" x14ac:dyDescent="0.2">
      <c r="B10693" s="1155" t="s">
        <v>11432</v>
      </c>
      <c r="C10693" s="1156">
        <v>1240871631.1747255</v>
      </c>
      <c r="D10693" s="1156">
        <v>11735010.853535052</v>
      </c>
      <c r="E10693" s="1156">
        <v>1283432802.5949755</v>
      </c>
      <c r="F10693" s="1157">
        <v>2536039444.6232357</v>
      </c>
    </row>
    <row r="10694" spans="2:6" ht="12.95" customHeight="1" x14ac:dyDescent="0.2">
      <c r="B10694" s="1148" t="s">
        <v>11433</v>
      </c>
      <c r="C10694" s="1150">
        <v>1075417711.8803394</v>
      </c>
      <c r="D10694" s="1150">
        <v>10579027.801198097</v>
      </c>
      <c r="E10694" s="1150">
        <v>263935733.24338314</v>
      </c>
      <c r="F10694" s="1149">
        <v>1349932472.9249206</v>
      </c>
    </row>
    <row r="10695" spans="2:6" ht="12.95" customHeight="1" x14ac:dyDescent="0.2">
      <c r="B10695" s="1155" t="s">
        <v>11434</v>
      </c>
      <c r="C10695" s="1156">
        <v>1725858192.5616958</v>
      </c>
      <c r="D10695" s="1156">
        <v>20083010.206504047</v>
      </c>
      <c r="E10695" s="1156">
        <v>452752998.30987942</v>
      </c>
      <c r="F10695" s="1157">
        <v>2198694201.0780792</v>
      </c>
    </row>
    <row r="10696" spans="2:6" ht="12.95" customHeight="1" x14ac:dyDescent="0.2">
      <c r="B10696" s="1148" t="s">
        <v>11435</v>
      </c>
      <c r="C10696" s="1150">
        <v>1463665030.4801376</v>
      </c>
      <c r="D10696" s="1150">
        <v>18345044.122815844</v>
      </c>
      <c r="E10696" s="1150">
        <v>298726283.18739367</v>
      </c>
      <c r="F10696" s="1149">
        <v>1780736357.7903471</v>
      </c>
    </row>
    <row r="10697" spans="2:6" ht="12.95" customHeight="1" x14ac:dyDescent="0.2">
      <c r="B10697" s="1155" t="s">
        <v>11436</v>
      </c>
      <c r="C10697" s="1156">
        <v>1935374736.7138712</v>
      </c>
      <c r="D10697" s="1156">
        <v>24322765.435936376</v>
      </c>
      <c r="E10697" s="1156">
        <v>170212166.59672695</v>
      </c>
      <c r="F10697" s="1157">
        <v>2129909668.7465346</v>
      </c>
    </row>
    <row r="10698" spans="2:6" ht="12.95" customHeight="1" x14ac:dyDescent="0.2">
      <c r="B10698" s="1148" t="s">
        <v>11437</v>
      </c>
      <c r="C10698" s="1150">
        <v>4243384865.440908</v>
      </c>
      <c r="D10698" s="1150">
        <v>42807634.502469733</v>
      </c>
      <c r="E10698" s="1150">
        <v>760181106.52576673</v>
      </c>
      <c r="F10698" s="1149">
        <v>5046373606.4691439</v>
      </c>
    </row>
    <row r="10699" spans="2:6" ht="12.95" customHeight="1" x14ac:dyDescent="0.2">
      <c r="B10699" s="1155" t="s">
        <v>11438</v>
      </c>
      <c r="C10699" s="1156">
        <v>2207751107.1266832</v>
      </c>
      <c r="D10699" s="1156">
        <v>29015265.231613055</v>
      </c>
      <c r="E10699" s="1156">
        <v>203108909.05510855</v>
      </c>
      <c r="F10699" s="1157">
        <v>2439875281.4134049</v>
      </c>
    </row>
    <row r="10700" spans="2:6" ht="12.95" customHeight="1" x14ac:dyDescent="0.2">
      <c r="B10700" s="1148" t="s">
        <v>11439</v>
      </c>
      <c r="C10700" s="1150">
        <v>3432784283.1353173</v>
      </c>
      <c r="D10700" s="1150">
        <v>83715326.921745002</v>
      </c>
      <c r="E10700" s="1150">
        <v>5870653828.4221182</v>
      </c>
      <c r="F10700" s="1149">
        <v>9387153438.4791794</v>
      </c>
    </row>
    <row r="10701" spans="2:6" ht="12.95" customHeight="1" x14ac:dyDescent="0.2">
      <c r="B10701" s="1155" t="s">
        <v>11440</v>
      </c>
      <c r="C10701" s="1156">
        <v>2414915545.5556812</v>
      </c>
      <c r="D10701" s="1156">
        <v>59297800.995199345</v>
      </c>
      <c r="E10701" s="1156">
        <v>716973985.44316018</v>
      </c>
      <c r="F10701" s="1157">
        <v>3191187331.9940405</v>
      </c>
    </row>
    <row r="10702" spans="2:6" ht="12.95" customHeight="1" x14ac:dyDescent="0.2">
      <c r="B10702" s="1148" t="s">
        <v>11441</v>
      </c>
      <c r="C10702" s="1150">
        <v>2107761474.5768597</v>
      </c>
      <c r="D10702" s="1150">
        <v>29704335.672282133</v>
      </c>
      <c r="E10702" s="1150">
        <v>137372764.3826915</v>
      </c>
      <c r="F10702" s="1149">
        <v>2274838574.6318336</v>
      </c>
    </row>
    <row r="10703" spans="2:6" ht="12.95" customHeight="1" x14ac:dyDescent="0.2">
      <c r="B10703" s="1155" t="s">
        <v>11442</v>
      </c>
      <c r="C10703" s="1156">
        <v>1670206755.7188995</v>
      </c>
      <c r="D10703" s="1156">
        <v>25479568.365013581</v>
      </c>
      <c r="E10703" s="1156">
        <v>520280005.74785167</v>
      </c>
      <c r="F10703" s="1157">
        <v>2215966329.8317647</v>
      </c>
    </row>
    <row r="10704" spans="2:6" ht="12.95" customHeight="1" x14ac:dyDescent="0.2">
      <c r="B10704" s="1148" t="s">
        <v>11443</v>
      </c>
      <c r="C10704" s="1150">
        <v>2595700875.148488</v>
      </c>
      <c r="D10704" s="1150">
        <v>83820947.183211893</v>
      </c>
      <c r="E10704" s="1150">
        <v>1422138731.6598706</v>
      </c>
      <c r="F10704" s="1149">
        <v>4101660553.9915705</v>
      </c>
    </row>
    <row r="10705" spans="2:6" ht="12.95" customHeight="1" x14ac:dyDescent="0.2">
      <c r="B10705" s="1155" t="s">
        <v>11444</v>
      </c>
      <c r="C10705" s="1156">
        <v>2657906117.6122026</v>
      </c>
      <c r="D10705" s="1156">
        <v>41998559.997873604</v>
      </c>
      <c r="E10705" s="1156">
        <v>320957622.90340596</v>
      </c>
      <c r="F10705" s="1157">
        <v>3020862300.5134826</v>
      </c>
    </row>
    <row r="10706" spans="2:6" ht="12.95" customHeight="1" x14ac:dyDescent="0.2">
      <c r="B10706" s="1148" t="s">
        <v>11445</v>
      </c>
      <c r="C10706" s="1150">
        <v>4090746226.9959412</v>
      </c>
      <c r="D10706" s="1150">
        <v>66123878.977435753</v>
      </c>
      <c r="E10706" s="1150">
        <v>449610736.9172132</v>
      </c>
      <c r="F10706" s="1149">
        <v>4606480842.8905897</v>
      </c>
    </row>
    <row r="10707" spans="2:6" ht="12.95" customHeight="1" x14ac:dyDescent="0.2">
      <c r="B10707" s="1155" t="s">
        <v>11446</v>
      </c>
      <c r="C10707" s="1156">
        <v>807976202.69248331</v>
      </c>
      <c r="D10707" s="1156">
        <v>11463890.560958499</v>
      </c>
      <c r="E10707" s="1156">
        <v>157791620.84987837</v>
      </c>
      <c r="F10707" s="1157">
        <v>977231714.10332012</v>
      </c>
    </row>
    <row r="10708" spans="2:6" ht="12.95" customHeight="1" x14ac:dyDescent="0.2">
      <c r="B10708" s="1148" t="s">
        <v>11447</v>
      </c>
      <c r="C10708" s="1150">
        <v>343389851.80097914</v>
      </c>
      <c r="D10708" s="1150">
        <v>7032442.3961360902</v>
      </c>
      <c r="E10708" s="1150">
        <v>23699542.63279577</v>
      </c>
      <c r="F10708" s="1149">
        <v>374121836.82991099</v>
      </c>
    </row>
    <row r="10709" spans="2:6" ht="12.95" customHeight="1" x14ac:dyDescent="0.2">
      <c r="B10709" s="1155" t="s">
        <v>11448</v>
      </c>
      <c r="C10709" s="1156">
        <v>60049168.446352102</v>
      </c>
      <c r="D10709" s="1156">
        <v>2058624.1919384468</v>
      </c>
      <c r="E10709" s="1156">
        <v>21023694.222052682</v>
      </c>
      <c r="F10709" s="1157">
        <v>83131486.860343233</v>
      </c>
    </row>
    <row r="10710" spans="2:6" ht="12.95" customHeight="1" x14ac:dyDescent="0.2">
      <c r="B10710" s="1148" t="s">
        <v>11449</v>
      </c>
      <c r="C10710" s="1150">
        <v>765306.68051771913</v>
      </c>
      <c r="D10710" s="1150">
        <v>10787.851845318544</v>
      </c>
      <c r="E10710" s="1150">
        <v>455.22905742211111</v>
      </c>
      <c r="F10710" s="1149">
        <v>776549.76142045984</v>
      </c>
    </row>
    <row r="10711" spans="2:6" ht="12.95" customHeight="1" x14ac:dyDescent="0.2">
      <c r="B10711" s="1155" t="s">
        <v>11450</v>
      </c>
      <c r="C10711" s="1156">
        <v>1143632.7616783362</v>
      </c>
      <c r="D10711" s="1156">
        <v>10341.953969045375</v>
      </c>
      <c r="E10711" s="1156">
        <v>585.29450239985704</v>
      </c>
      <c r="F10711" s="1157">
        <v>1154560.0101497814</v>
      </c>
    </row>
    <row r="10712" spans="2:6" ht="12.95" customHeight="1" x14ac:dyDescent="0.2">
      <c r="B10712" s="1148" t="s">
        <v>11451</v>
      </c>
      <c r="C10712" s="1150">
        <v>1452722.6972670758</v>
      </c>
      <c r="D10712" s="1150">
        <v>85367.867602620754</v>
      </c>
      <c r="E10712" s="1150">
        <v>109312267.60981935</v>
      </c>
      <c r="F10712" s="1149">
        <v>110850358.17468905</v>
      </c>
    </row>
    <row r="10713" spans="2:6" ht="12.95" customHeight="1" x14ac:dyDescent="0.2">
      <c r="B10713" s="1155" t="s">
        <v>11452</v>
      </c>
      <c r="C10713" s="1156">
        <v>857929806.97598279</v>
      </c>
      <c r="D10713" s="1156">
        <v>22432072.137723386</v>
      </c>
      <c r="E10713" s="1156">
        <v>340151889.49470115</v>
      </c>
      <c r="F10713" s="1157">
        <v>1220513768.6084073</v>
      </c>
    </row>
    <row r="10714" spans="2:6" ht="12.95" customHeight="1" x14ac:dyDescent="0.2">
      <c r="B10714" s="1148" t="s">
        <v>11453</v>
      </c>
      <c r="C10714" s="1150">
        <v>29391293.288480897</v>
      </c>
      <c r="D10714" s="1150">
        <v>986009.65866211522</v>
      </c>
      <c r="E10714" s="1150">
        <v>10936487.908231288</v>
      </c>
      <c r="F10714" s="1149">
        <v>41313790.855374299</v>
      </c>
    </row>
    <row r="10715" spans="2:6" ht="12.95" customHeight="1" x14ac:dyDescent="0.2">
      <c r="B10715" s="1155" t="s">
        <v>11454</v>
      </c>
      <c r="C10715" s="1156">
        <v>26469225.724077292</v>
      </c>
      <c r="D10715" s="1156">
        <v>2017486.5169016323</v>
      </c>
      <c r="E10715" s="1156">
        <v>18734951.858206984</v>
      </c>
      <c r="F10715" s="1157">
        <v>47221664.099185906</v>
      </c>
    </row>
    <row r="10716" spans="2:6" ht="12.95" customHeight="1" x14ac:dyDescent="0.2">
      <c r="B10716" s="1148" t="s">
        <v>11455</v>
      </c>
      <c r="C10716" s="1150">
        <v>13820029.200043723</v>
      </c>
      <c r="D10716" s="1150">
        <v>1066127.4383666799</v>
      </c>
      <c r="E10716" s="1150">
        <v>36297363.729939587</v>
      </c>
      <c r="F10716" s="1149">
        <v>51183520.368349992</v>
      </c>
    </row>
    <row r="10717" spans="2:6" ht="12.95" customHeight="1" x14ac:dyDescent="0.2">
      <c r="B10717" s="1155" t="s">
        <v>11456</v>
      </c>
      <c r="C10717" s="1156">
        <v>18270786.899216861</v>
      </c>
      <c r="D10717" s="1156">
        <v>1360017.2902380789</v>
      </c>
      <c r="E10717" s="1156">
        <v>4579617.2123611448</v>
      </c>
      <c r="F10717" s="1157">
        <v>24210421.401816085</v>
      </c>
    </row>
    <row r="10718" spans="2:6" ht="12.95" customHeight="1" x14ac:dyDescent="0.2">
      <c r="B10718" s="1148" t="s">
        <v>11457</v>
      </c>
      <c r="C10718" s="1150">
        <v>36314220.979145125</v>
      </c>
      <c r="D10718" s="1150">
        <v>2797606.4271452278</v>
      </c>
      <c r="E10718" s="1150">
        <v>25412121.607029527</v>
      </c>
      <c r="F10718" s="1149">
        <v>64523949.01331988</v>
      </c>
    </row>
    <row r="10719" spans="2:6" ht="12.95" customHeight="1" x14ac:dyDescent="0.2">
      <c r="B10719" s="1155" t="s">
        <v>11458</v>
      </c>
      <c r="C10719" s="1156">
        <v>24115608.894547574</v>
      </c>
      <c r="D10719" s="1156">
        <v>1886867.2067585154</v>
      </c>
      <c r="E10719" s="1156">
        <v>16915596.413858272</v>
      </c>
      <c r="F10719" s="1157">
        <v>42918072.51516436</v>
      </c>
    </row>
    <row r="10720" spans="2:6" ht="12.95" customHeight="1" x14ac:dyDescent="0.2">
      <c r="B10720" s="1148" t="s">
        <v>11459</v>
      </c>
      <c r="C10720" s="1150">
        <v>60731913.770741425</v>
      </c>
      <c r="D10720" s="1150">
        <v>2155470.3339044861</v>
      </c>
      <c r="E10720" s="1150">
        <v>36785884.40525011</v>
      </c>
      <c r="F10720" s="1149">
        <v>99673268.50989601</v>
      </c>
    </row>
    <row r="10721" spans="2:6" ht="12.95" customHeight="1" x14ac:dyDescent="0.2">
      <c r="B10721" s="1155" t="s">
        <v>11460</v>
      </c>
      <c r="C10721" s="1156">
        <v>34193314.527787544</v>
      </c>
      <c r="D10721" s="1156">
        <v>1340599.1569165054</v>
      </c>
      <c r="E10721" s="1156">
        <v>17406657.648187835</v>
      </c>
      <c r="F10721" s="1157">
        <v>52940571.332891881</v>
      </c>
    </row>
    <row r="10722" spans="2:6" ht="12.95" customHeight="1" x14ac:dyDescent="0.2">
      <c r="B10722" s="1148" t="s">
        <v>11461</v>
      </c>
      <c r="C10722" s="1150">
        <v>23540014.747829001</v>
      </c>
      <c r="D10722" s="1150">
        <v>2484413.5123719396</v>
      </c>
      <c r="E10722" s="1150">
        <v>9020408.5641468931</v>
      </c>
      <c r="F10722" s="1149">
        <v>35044836.824347831</v>
      </c>
    </row>
    <row r="10723" spans="2:6" ht="12.95" customHeight="1" x14ac:dyDescent="0.2">
      <c r="B10723" s="1155" t="s">
        <v>11462</v>
      </c>
      <c r="C10723" s="1156">
        <v>653599654.56968272</v>
      </c>
      <c r="D10723" s="1156">
        <v>12347271.789065482</v>
      </c>
      <c r="E10723" s="1156">
        <v>57531961.892762586</v>
      </c>
      <c r="F10723" s="1157">
        <v>723478888.25151074</v>
      </c>
    </row>
    <row r="10724" spans="2:6" ht="12.95" customHeight="1" x14ac:dyDescent="0.2">
      <c r="B10724" s="1148" t="s">
        <v>11463</v>
      </c>
      <c r="C10724" s="1150">
        <v>64611473.268946573</v>
      </c>
      <c r="D10724" s="1150">
        <v>4184420.7413670761</v>
      </c>
      <c r="E10724" s="1150">
        <v>66048706.9463045</v>
      </c>
      <c r="F10724" s="1149">
        <v>134844600.95661813</v>
      </c>
    </row>
    <row r="10725" spans="2:6" ht="12.95" customHeight="1" x14ac:dyDescent="0.2">
      <c r="B10725" s="1155" t="s">
        <v>11464</v>
      </c>
      <c r="C10725" s="1156">
        <v>65909513.625114605</v>
      </c>
      <c r="D10725" s="1156">
        <v>2502652.1738917595</v>
      </c>
      <c r="E10725" s="1156">
        <v>46118263.983470075</v>
      </c>
      <c r="F10725" s="1157">
        <v>114530429.78247643</v>
      </c>
    </row>
    <row r="10726" spans="2:6" ht="12.95" customHeight="1" x14ac:dyDescent="0.2">
      <c r="B10726" s="1148" t="s">
        <v>11465</v>
      </c>
      <c r="C10726" s="1150">
        <v>13961935.823805131</v>
      </c>
      <c r="D10726" s="1150">
        <v>1032124.129350237</v>
      </c>
      <c r="E10726" s="1150">
        <v>8411115.5893389415</v>
      </c>
      <c r="F10726" s="1149">
        <v>23405175.542494312</v>
      </c>
    </row>
    <row r="10727" spans="2:6" ht="12.95" customHeight="1" x14ac:dyDescent="0.2">
      <c r="B10727" s="1155" t="s">
        <v>11466</v>
      </c>
      <c r="C10727" s="1156">
        <v>46069374.092935145</v>
      </c>
      <c r="D10727" s="1156">
        <v>2941372.5327371717</v>
      </c>
      <c r="E10727" s="1156">
        <v>22626563.294482652</v>
      </c>
      <c r="F10727" s="1157">
        <v>71637309.920154974</v>
      </c>
    </row>
    <row r="10728" spans="2:6" ht="12.95" customHeight="1" x14ac:dyDescent="0.2">
      <c r="B10728" s="1148" t="s">
        <v>11467</v>
      </c>
      <c r="C10728" s="1150">
        <v>2023608236.5935557</v>
      </c>
      <c r="D10728" s="1150">
        <v>52297376.943340153</v>
      </c>
      <c r="E10728" s="1150">
        <v>382552545.31257069</v>
      </c>
      <c r="F10728" s="1149">
        <v>2458458158.8494663</v>
      </c>
    </row>
    <row r="10729" spans="2:6" ht="12.95" customHeight="1" x14ac:dyDescent="0.2">
      <c r="B10729" s="1155" t="s">
        <v>11468</v>
      </c>
      <c r="C10729" s="1156">
        <v>246366521.01967373</v>
      </c>
      <c r="D10729" s="1156">
        <v>5255222.9155333936</v>
      </c>
      <c r="E10729" s="1156">
        <v>29181207.27549677</v>
      </c>
      <c r="F10729" s="1157">
        <v>280802951.21070391</v>
      </c>
    </row>
    <row r="10730" spans="2:6" ht="12.95" customHeight="1" x14ac:dyDescent="0.2">
      <c r="B10730" s="1148" t="s">
        <v>11469</v>
      </c>
      <c r="C10730" s="1150">
        <v>440909512.33218747</v>
      </c>
      <c r="D10730" s="1150">
        <v>1749890.2559278861</v>
      </c>
      <c r="E10730" s="1150">
        <v>348562069.44895905</v>
      </c>
      <c r="F10730" s="1149">
        <v>791221472.03707433</v>
      </c>
    </row>
    <row r="10731" spans="2:6" ht="12.95" customHeight="1" x14ac:dyDescent="0.2">
      <c r="B10731" s="1155" t="s">
        <v>11470</v>
      </c>
      <c r="C10731" s="1156">
        <v>119837602.36037199</v>
      </c>
      <c r="D10731" s="1156">
        <v>3116150.1164337923</v>
      </c>
      <c r="E10731" s="1156">
        <v>6497334.7531976346</v>
      </c>
      <c r="F10731" s="1157">
        <v>129451087.23000343</v>
      </c>
    </row>
    <row r="10732" spans="2:6" ht="12.95" customHeight="1" x14ac:dyDescent="0.2">
      <c r="B10732" s="1148" t="s">
        <v>11471</v>
      </c>
      <c r="C10732" s="1150">
        <v>73147026.183555827</v>
      </c>
      <c r="D10732" s="1150">
        <v>1421162.8344973442</v>
      </c>
      <c r="E10732" s="1150">
        <v>17932773.226306733</v>
      </c>
      <c r="F10732" s="1149">
        <v>92500962.24435991</v>
      </c>
    </row>
    <row r="10733" spans="2:6" ht="12.95" customHeight="1" x14ac:dyDescent="0.2">
      <c r="B10733" s="1155" t="s">
        <v>11472</v>
      </c>
      <c r="C10733" s="1156">
        <v>379868096.5059433</v>
      </c>
      <c r="D10733" s="1156">
        <v>12934907.654783683</v>
      </c>
      <c r="E10733" s="1156">
        <v>151057321.92084211</v>
      </c>
      <c r="F10733" s="1157">
        <v>543860326.08156908</v>
      </c>
    </row>
    <row r="10734" spans="2:6" ht="12.95" customHeight="1" x14ac:dyDescent="0.2">
      <c r="B10734" s="1148" t="s">
        <v>11473</v>
      </c>
      <c r="C10734" s="1150">
        <v>259212298.74274179</v>
      </c>
      <c r="D10734" s="1150">
        <v>9536015.1333853174</v>
      </c>
      <c r="E10734" s="1150">
        <v>78442317.498460978</v>
      </c>
      <c r="F10734" s="1149">
        <v>347190631.37458813</v>
      </c>
    </row>
    <row r="10735" spans="2:6" ht="12.95" customHeight="1" x14ac:dyDescent="0.2">
      <c r="B10735" s="1155" t="s">
        <v>11474</v>
      </c>
      <c r="C10735" s="1156">
        <v>110303345.52054937</v>
      </c>
      <c r="D10735" s="1156">
        <v>2603784.6889910032</v>
      </c>
      <c r="E10735" s="1156">
        <v>10750422.700412374</v>
      </c>
      <c r="F10735" s="1157">
        <v>123657552.90995276</v>
      </c>
    </row>
    <row r="10736" spans="2:6" ht="12.95" customHeight="1" x14ac:dyDescent="0.2">
      <c r="B10736" s="1148" t="s">
        <v>11475</v>
      </c>
      <c r="C10736" s="1150">
        <v>624832997.69770026</v>
      </c>
      <c r="D10736" s="1150">
        <v>16454350.824602863</v>
      </c>
      <c r="E10736" s="1150">
        <v>183344972.4013589</v>
      </c>
      <c r="F10736" s="1149">
        <v>824632320.92366195</v>
      </c>
    </row>
    <row r="10737" spans="2:6" ht="12.95" customHeight="1" x14ac:dyDescent="0.2">
      <c r="B10737" s="1155" t="s">
        <v>11476</v>
      </c>
      <c r="C10737" s="1156">
        <v>55644430.804255478</v>
      </c>
      <c r="D10737" s="1156">
        <v>2790788.5047789868</v>
      </c>
      <c r="E10737" s="1156">
        <v>25621476.492064983</v>
      </c>
      <c r="F10737" s="1157">
        <v>84056695.801099449</v>
      </c>
    </row>
    <row r="10738" spans="2:6" ht="12.95" customHeight="1" x14ac:dyDescent="0.2">
      <c r="B10738" s="1148" t="s">
        <v>11477</v>
      </c>
      <c r="C10738" s="1150">
        <v>10607004.9762726</v>
      </c>
      <c r="D10738" s="1150">
        <v>1513938.3603670839</v>
      </c>
      <c r="E10738" s="1150">
        <v>3932788.8597921063</v>
      </c>
      <c r="F10738" s="1149">
        <v>16053732.19643179</v>
      </c>
    </row>
    <row r="10739" spans="2:6" ht="12.95" customHeight="1" x14ac:dyDescent="0.2">
      <c r="B10739" s="1155" t="s">
        <v>11478</v>
      </c>
      <c r="C10739" s="1156">
        <v>27666021.954676904</v>
      </c>
      <c r="D10739" s="1156">
        <v>1094765.5890653864</v>
      </c>
      <c r="E10739" s="1156">
        <v>5284742.8843437517</v>
      </c>
      <c r="F10739" s="1157">
        <v>34045530.428086042</v>
      </c>
    </row>
    <row r="10740" spans="2:6" ht="12.95" customHeight="1" x14ac:dyDescent="0.2">
      <c r="B10740" s="1148" t="s">
        <v>11479</v>
      </c>
      <c r="C10740" s="1150">
        <v>40259307.543695092</v>
      </c>
      <c r="D10740" s="1150">
        <v>284252.70422291331</v>
      </c>
      <c r="E10740" s="1150">
        <v>242702.12032847409</v>
      </c>
      <c r="F10740" s="1149">
        <v>40786262.368246473</v>
      </c>
    </row>
    <row r="10741" spans="2:6" ht="12.95" customHeight="1" x14ac:dyDescent="0.2">
      <c r="B10741" s="1155" t="s">
        <v>11480</v>
      </c>
      <c r="C10741" s="1156">
        <v>312570563.01007807</v>
      </c>
      <c r="D10741" s="1156">
        <v>9993420.0516268201</v>
      </c>
      <c r="E10741" s="1156">
        <v>76850446.315464154</v>
      </c>
      <c r="F10741" s="1157">
        <v>399414429.37716901</v>
      </c>
    </row>
    <row r="10742" spans="2:6" ht="12.95" customHeight="1" x14ac:dyDescent="0.2">
      <c r="B10742" s="1148" t="s">
        <v>11481</v>
      </c>
      <c r="C10742" s="1150">
        <v>49027982.956390567</v>
      </c>
      <c r="D10742" s="1150">
        <v>1648024.1669031633</v>
      </c>
      <c r="E10742" s="1150">
        <v>5708908.7004670091</v>
      </c>
      <c r="F10742" s="1149">
        <v>56384915.823760733</v>
      </c>
    </row>
    <row r="10743" spans="2:6" ht="12.95" customHeight="1" x14ac:dyDescent="0.2">
      <c r="B10743" s="1155" t="s">
        <v>11482</v>
      </c>
      <c r="C10743" s="1156">
        <v>14809254.367232395</v>
      </c>
      <c r="D10743" s="1156">
        <v>744563.15056142514</v>
      </c>
      <c r="E10743" s="1156">
        <v>1538349.050474291</v>
      </c>
      <c r="F10743" s="1157">
        <v>17092166.568268113</v>
      </c>
    </row>
    <row r="10744" spans="2:6" ht="12.95" customHeight="1" x14ac:dyDescent="0.2">
      <c r="B10744" s="1148" t="s">
        <v>11483</v>
      </c>
      <c r="C10744" s="1150">
        <v>21921207.725172225</v>
      </c>
      <c r="D10744" s="1150">
        <v>639532.62499540416</v>
      </c>
      <c r="E10744" s="1150">
        <v>5442133.3160363603</v>
      </c>
      <c r="F10744" s="1149">
        <v>28002873.666203991</v>
      </c>
    </row>
    <row r="10745" spans="2:6" ht="12.95" customHeight="1" x14ac:dyDescent="0.2">
      <c r="B10745" s="1155" t="s">
        <v>11484</v>
      </c>
      <c r="C10745" s="1156">
        <v>10809630.600714104</v>
      </c>
      <c r="D10745" s="1156">
        <v>563960.12686833262</v>
      </c>
      <c r="E10745" s="1156">
        <v>1390334.5740896161</v>
      </c>
      <c r="F10745" s="1157">
        <v>12763925.301672053</v>
      </c>
    </row>
    <row r="10746" spans="2:6" ht="12.95" customHeight="1" x14ac:dyDescent="0.2">
      <c r="B10746" s="1148" t="s">
        <v>11485</v>
      </c>
      <c r="C10746" s="1150">
        <v>25652129.307685371</v>
      </c>
      <c r="D10746" s="1150">
        <v>2105745.5287987986</v>
      </c>
      <c r="E10746" s="1150">
        <v>9902662.7188256662</v>
      </c>
      <c r="F10746" s="1149">
        <v>37660537.55530984</v>
      </c>
    </row>
    <row r="10747" spans="2:6" ht="12.95" customHeight="1" x14ac:dyDescent="0.2">
      <c r="B10747" s="1155" t="s">
        <v>11486</v>
      </c>
      <c r="C10747" s="1156">
        <v>18617929.240209196</v>
      </c>
      <c r="D10747" s="1156">
        <v>1643464.5015232081</v>
      </c>
      <c r="E10747" s="1156">
        <v>16410227.847924149</v>
      </c>
      <c r="F10747" s="1157">
        <v>36671621.589656554</v>
      </c>
    </row>
    <row r="10748" spans="2:6" ht="12.95" customHeight="1" x14ac:dyDescent="0.2">
      <c r="B10748" s="1148" t="s">
        <v>11487</v>
      </c>
      <c r="C10748" s="1150">
        <v>8840246.9044473656</v>
      </c>
      <c r="D10748" s="1150">
        <v>701109.68332848244</v>
      </c>
      <c r="E10748" s="1150">
        <v>3488485.2997481269</v>
      </c>
      <c r="F10748" s="1149">
        <v>13029841.887523975</v>
      </c>
    </row>
    <row r="10749" spans="2:6" ht="12.95" customHeight="1" x14ac:dyDescent="0.2">
      <c r="B10749" s="1155" t="s">
        <v>11488</v>
      </c>
      <c r="C10749" s="1156">
        <v>10385971.329000471</v>
      </c>
      <c r="D10749" s="1156">
        <v>551604.44055482768</v>
      </c>
      <c r="E10749" s="1156">
        <v>2478071.8904385064</v>
      </c>
      <c r="F10749" s="1157">
        <v>13415647.659993805</v>
      </c>
    </row>
    <row r="10750" spans="2:6" ht="12.95" customHeight="1" x14ac:dyDescent="0.2">
      <c r="B10750" s="1148" t="s">
        <v>11489</v>
      </c>
      <c r="C10750" s="1150">
        <v>6443906.9771540426</v>
      </c>
      <c r="D10750" s="1150">
        <v>590282.4853709098</v>
      </c>
      <c r="E10750" s="1150">
        <v>4415266.6279370552</v>
      </c>
      <c r="F10750" s="1149">
        <v>11449456.090462007</v>
      </c>
    </row>
    <row r="10751" spans="2:6" ht="12.95" customHeight="1" x14ac:dyDescent="0.2">
      <c r="B10751" s="1155" t="s">
        <v>11490</v>
      </c>
      <c r="C10751" s="1156">
        <v>16449079.505509192</v>
      </c>
      <c r="D10751" s="1156">
        <v>1598975.4005131144</v>
      </c>
      <c r="E10751" s="1156">
        <v>6626540.0133671695</v>
      </c>
      <c r="F10751" s="1157">
        <v>24674594.919389475</v>
      </c>
    </row>
    <row r="10752" spans="2:6" ht="12.95" customHeight="1" x14ac:dyDescent="0.2">
      <c r="B10752" s="1148" t="s">
        <v>11491</v>
      </c>
      <c r="C10752" s="1150">
        <v>6080417.2129016835</v>
      </c>
      <c r="D10752" s="1150">
        <v>459950.85127700132</v>
      </c>
      <c r="E10752" s="1150">
        <v>2350542.7216378259</v>
      </c>
      <c r="F10752" s="1149">
        <v>8890910.7858165111</v>
      </c>
    </row>
    <row r="10753" spans="2:6" ht="12.95" customHeight="1" x14ac:dyDescent="0.2">
      <c r="B10753" s="1155" t="s">
        <v>11492</v>
      </c>
      <c r="C10753" s="1156">
        <v>14655671.012570966</v>
      </c>
      <c r="D10753" s="1156">
        <v>1186433.5621456734</v>
      </c>
      <c r="E10753" s="1156">
        <v>3958801.9487876548</v>
      </c>
      <c r="F10753" s="1157">
        <v>19800906.523504294</v>
      </c>
    </row>
    <row r="10754" spans="2:6" ht="12.95" customHeight="1" x14ac:dyDescent="0.2">
      <c r="B10754" s="1148" t="s">
        <v>11493</v>
      </c>
      <c r="C10754" s="1150">
        <v>5184880.6395225758</v>
      </c>
      <c r="D10754" s="1150">
        <v>351971.64620659302</v>
      </c>
      <c r="E10754" s="1150">
        <v>457960.43176664377</v>
      </c>
      <c r="F10754" s="1149">
        <v>5994812.717495813</v>
      </c>
    </row>
    <row r="10755" spans="2:6" ht="12.95" customHeight="1" x14ac:dyDescent="0.2">
      <c r="B10755" s="1155" t="s">
        <v>11494</v>
      </c>
      <c r="C10755" s="1156">
        <v>30258943.081004661</v>
      </c>
      <c r="D10755" s="1156">
        <v>1211173.7023776041</v>
      </c>
      <c r="E10755" s="1156">
        <v>4869585.2272443203</v>
      </c>
      <c r="F10755" s="1157">
        <v>36339702.010626584</v>
      </c>
    </row>
    <row r="10756" spans="2:6" ht="12.95" customHeight="1" x14ac:dyDescent="0.2">
      <c r="B10756" s="1148" t="s">
        <v>11495</v>
      </c>
      <c r="C10756" s="1150">
        <v>30432582.938153181</v>
      </c>
      <c r="D10756" s="1150">
        <v>1299734.7741264382</v>
      </c>
      <c r="E10756" s="1150">
        <v>2379352.2177003971</v>
      </c>
      <c r="F10756" s="1149">
        <v>34111669.929980017</v>
      </c>
    </row>
    <row r="10757" spans="2:6" ht="12.95" customHeight="1" x14ac:dyDescent="0.2">
      <c r="B10757" s="1155" t="s">
        <v>11496</v>
      </c>
      <c r="C10757" s="1156">
        <v>35283234.327325784</v>
      </c>
      <c r="D10757" s="1156">
        <v>1745460.0447700806</v>
      </c>
      <c r="E10757" s="1156">
        <v>9339869.5384069644</v>
      </c>
      <c r="F10757" s="1157">
        <v>46368563.910502836</v>
      </c>
    </row>
    <row r="10758" spans="2:6" ht="12.95" customHeight="1" x14ac:dyDescent="0.2">
      <c r="B10758" s="1148" t="s">
        <v>11497</v>
      </c>
      <c r="C10758" s="1150">
        <v>18275320.218272161</v>
      </c>
      <c r="D10758" s="1150">
        <v>962017.47615812649</v>
      </c>
      <c r="E10758" s="1150">
        <v>5002942.9465646567</v>
      </c>
      <c r="F10758" s="1149">
        <v>24240280.640994944</v>
      </c>
    </row>
    <row r="10759" spans="2:6" ht="12.95" customHeight="1" x14ac:dyDescent="0.2">
      <c r="B10759" s="1155" t="s">
        <v>11498</v>
      </c>
      <c r="C10759" s="1156">
        <v>903576620.78364205</v>
      </c>
      <c r="D10759" s="1156">
        <v>25636423.730844524</v>
      </c>
      <c r="E10759" s="1156">
        <v>273804438.9806484</v>
      </c>
      <c r="F10759" s="1157">
        <v>1203017483.4951348</v>
      </c>
    </row>
    <row r="10760" spans="2:6" ht="12.95" customHeight="1" x14ac:dyDescent="0.2">
      <c r="B10760" s="1148" t="s">
        <v>11499</v>
      </c>
      <c r="C10760" s="1150">
        <v>270772949.20028412</v>
      </c>
      <c r="D10760" s="1150">
        <v>8830086.8762325943</v>
      </c>
      <c r="E10760" s="1150">
        <v>78946991.983384639</v>
      </c>
      <c r="F10760" s="1149">
        <v>358550028.05990136</v>
      </c>
    </row>
    <row r="10761" spans="2:6" ht="12.95" customHeight="1" x14ac:dyDescent="0.2">
      <c r="B10761" s="1155" t="s">
        <v>11500</v>
      </c>
      <c r="C10761" s="1156">
        <v>2370948807.2645769</v>
      </c>
      <c r="D10761" s="1156">
        <v>46916741.654154353</v>
      </c>
      <c r="E10761" s="1156">
        <v>446752301.09901196</v>
      </c>
      <c r="F10761" s="1157">
        <v>2864617850.0177431</v>
      </c>
    </row>
    <row r="10762" spans="2:6" ht="12.95" customHeight="1" x14ac:dyDescent="0.2">
      <c r="B10762" s="1148" t="s">
        <v>11501</v>
      </c>
      <c r="C10762" s="1150">
        <v>91244585.345538244</v>
      </c>
      <c r="D10762" s="1150">
        <v>4649506.6101224506</v>
      </c>
      <c r="E10762" s="1150">
        <v>133895719.22695684</v>
      </c>
      <c r="F10762" s="1149">
        <v>229789811.18261755</v>
      </c>
    </row>
    <row r="10763" spans="2:6" ht="12.95" customHeight="1" x14ac:dyDescent="0.2">
      <c r="B10763" s="1155" t="s">
        <v>11502</v>
      </c>
      <c r="C10763" s="1156">
        <v>48848848.167053804</v>
      </c>
      <c r="D10763" s="1156">
        <v>492774.68849169044</v>
      </c>
      <c r="E10763" s="1156">
        <v>36582409.7266021</v>
      </c>
      <c r="F10763" s="1157">
        <v>85924032.582147598</v>
      </c>
    </row>
    <row r="10764" spans="2:6" ht="12.95" customHeight="1" x14ac:dyDescent="0.2">
      <c r="B10764" s="1148" t="s">
        <v>11503</v>
      </c>
      <c r="C10764" s="1150">
        <v>62242882.749203891</v>
      </c>
      <c r="D10764" s="1150">
        <v>1950760.0572877224</v>
      </c>
      <c r="E10764" s="1150">
        <v>25122026.238757174</v>
      </c>
      <c r="F10764" s="1149">
        <v>89315669.045248792</v>
      </c>
    </row>
    <row r="10765" spans="2:6" ht="12.95" customHeight="1" x14ac:dyDescent="0.2">
      <c r="B10765" s="1155" t="s">
        <v>11504</v>
      </c>
      <c r="C10765" s="1156">
        <v>7938116.4124423638</v>
      </c>
      <c r="D10765" s="1156">
        <v>666761.16305298812</v>
      </c>
      <c r="E10765" s="1156">
        <v>2201422.6889708401</v>
      </c>
      <c r="F10765" s="1157">
        <v>10806300.264466191</v>
      </c>
    </row>
    <row r="10766" spans="2:6" ht="12.95" customHeight="1" x14ac:dyDescent="0.2">
      <c r="B10766" s="1148" t="s">
        <v>11505</v>
      </c>
      <c r="C10766" s="1150">
        <v>59140993.528940022</v>
      </c>
      <c r="D10766" s="1150">
        <v>4486451.8254310749</v>
      </c>
      <c r="E10766" s="1150">
        <v>30066874.218438249</v>
      </c>
      <c r="F10766" s="1149">
        <v>93694319.572809353</v>
      </c>
    </row>
    <row r="10767" spans="2:6" ht="12.95" customHeight="1" x14ac:dyDescent="0.2">
      <c r="B10767" s="1155" t="s">
        <v>11506</v>
      </c>
      <c r="C10767" s="1156">
        <v>44377896.592088856</v>
      </c>
      <c r="D10767" s="1156">
        <v>1923517.1354276773</v>
      </c>
      <c r="E10767" s="1156">
        <v>7628430.775313125</v>
      </c>
      <c r="F10767" s="1157">
        <v>53929844.502829656</v>
      </c>
    </row>
    <row r="10768" spans="2:6" ht="12.95" customHeight="1" x14ac:dyDescent="0.2">
      <c r="B10768" s="1148" t="s">
        <v>11507</v>
      </c>
      <c r="C10768" s="1150">
        <v>51885347.694277599</v>
      </c>
      <c r="D10768" s="1150">
        <v>1999161.552567051</v>
      </c>
      <c r="E10768" s="1150">
        <v>20267595.843602244</v>
      </c>
      <c r="F10768" s="1149">
        <v>74152105.090446889</v>
      </c>
    </row>
    <row r="10769" spans="2:6" ht="12.95" customHeight="1" x14ac:dyDescent="0.2">
      <c r="B10769" s="1155" t="s">
        <v>11508</v>
      </c>
      <c r="C10769" s="1156">
        <v>86765391.372290969</v>
      </c>
      <c r="D10769" s="1156">
        <v>3639547.9203637275</v>
      </c>
      <c r="E10769" s="1156">
        <v>36893076.894934274</v>
      </c>
      <c r="F10769" s="1157">
        <v>127298016.18758896</v>
      </c>
    </row>
    <row r="10770" spans="2:6" ht="12.95" customHeight="1" x14ac:dyDescent="0.2">
      <c r="B10770" s="1148" t="s">
        <v>11509</v>
      </c>
      <c r="C10770" s="1150">
        <v>50753254.290194564</v>
      </c>
      <c r="D10770" s="1150">
        <v>3231982.8776475927</v>
      </c>
      <c r="E10770" s="1150">
        <v>73715901.172808513</v>
      </c>
      <c r="F10770" s="1149">
        <v>127701138.34065068</v>
      </c>
    </row>
    <row r="10771" spans="2:6" ht="12.95" customHeight="1" x14ac:dyDescent="0.2">
      <c r="B10771" s="1155" t="s">
        <v>11510</v>
      </c>
      <c r="C10771" s="1156">
        <v>8703972.5861789063</v>
      </c>
      <c r="D10771" s="1156">
        <v>194655.99869692771</v>
      </c>
      <c r="E10771" s="1156">
        <v>2292533.5331777516</v>
      </c>
      <c r="F10771" s="1157">
        <v>11191162.118053585</v>
      </c>
    </row>
    <row r="10772" spans="2:6" ht="12.95" customHeight="1" x14ac:dyDescent="0.2">
      <c r="B10772" s="1148" t="s">
        <v>11511</v>
      </c>
      <c r="C10772" s="1150">
        <v>4993931.7459810879</v>
      </c>
      <c r="D10772" s="1150">
        <v>116724.55696634662</v>
      </c>
      <c r="E10772" s="1150">
        <v>67894.162278383417</v>
      </c>
      <c r="F10772" s="1149">
        <v>5178550.4652258176</v>
      </c>
    </row>
    <row r="10773" spans="2:6" ht="12.95" customHeight="1" x14ac:dyDescent="0.2">
      <c r="B10773" s="1155" t="s">
        <v>11512</v>
      </c>
      <c r="C10773" s="1156">
        <v>92232162.033070505</v>
      </c>
      <c r="D10773" s="1156">
        <v>2686275.7961015403</v>
      </c>
      <c r="E10773" s="1156">
        <v>58580572.911515616</v>
      </c>
      <c r="F10773" s="1157">
        <v>153499010.74068767</v>
      </c>
    </row>
    <row r="10774" spans="2:6" ht="12.95" customHeight="1" x14ac:dyDescent="0.2">
      <c r="B10774" s="1148" t="s">
        <v>11513</v>
      </c>
      <c r="C10774" s="1150">
        <v>143474602.66132346</v>
      </c>
      <c r="D10774" s="1150">
        <v>6073618.1241241777</v>
      </c>
      <c r="E10774" s="1150">
        <v>48674838.595532887</v>
      </c>
      <c r="F10774" s="1149">
        <v>198223059.38098052</v>
      </c>
    </row>
    <row r="10775" spans="2:6" ht="12.95" customHeight="1" x14ac:dyDescent="0.2">
      <c r="B10775" s="1155" t="s">
        <v>11514</v>
      </c>
      <c r="C10775" s="1156">
        <v>111858273.95651777</v>
      </c>
      <c r="D10775" s="1156">
        <v>5664585.9335570801</v>
      </c>
      <c r="E10775" s="1156">
        <v>27712818.588516392</v>
      </c>
      <c r="F10775" s="1157">
        <v>145235678.47859123</v>
      </c>
    </row>
    <row r="10776" spans="2:6" ht="12.95" customHeight="1" x14ac:dyDescent="0.2">
      <c r="B10776" s="1148" t="s">
        <v>11515</v>
      </c>
      <c r="C10776" s="1150">
        <v>288520343.8085708</v>
      </c>
      <c r="D10776" s="1150">
        <v>10347031.451313905</v>
      </c>
      <c r="E10776" s="1150">
        <v>426854167.75155073</v>
      </c>
      <c r="F10776" s="1149">
        <v>725721543.01143551</v>
      </c>
    </row>
    <row r="10777" spans="2:6" ht="12.95" customHeight="1" x14ac:dyDescent="0.2">
      <c r="B10777" s="1155" t="s">
        <v>11516</v>
      </c>
      <c r="C10777" s="1156">
        <v>371320729.48712927</v>
      </c>
      <c r="D10777" s="1156">
        <v>21199854.932346195</v>
      </c>
      <c r="E10777" s="1156">
        <v>83861428.057604313</v>
      </c>
      <c r="F10777" s="1157">
        <v>476382012.47707975</v>
      </c>
    </row>
    <row r="10778" spans="2:6" ht="12.95" customHeight="1" x14ac:dyDescent="0.2">
      <c r="B10778" s="1148" t="s">
        <v>11517</v>
      </c>
      <c r="C10778" s="1150">
        <v>436046359.97228664</v>
      </c>
      <c r="D10778" s="1150">
        <v>14609613.775250932</v>
      </c>
      <c r="E10778" s="1150">
        <v>121653356.12999792</v>
      </c>
      <c r="F10778" s="1149">
        <v>572309329.87753546</v>
      </c>
    </row>
    <row r="10779" spans="2:6" ht="12.95" customHeight="1" x14ac:dyDescent="0.2">
      <c r="B10779" s="1155" t="s">
        <v>11518</v>
      </c>
      <c r="C10779" s="1156">
        <v>28671319.798516184</v>
      </c>
      <c r="D10779" s="1156">
        <v>1118211.1870758785</v>
      </c>
      <c r="E10779" s="1156">
        <v>2800439.0958158495</v>
      </c>
      <c r="F10779" s="1157">
        <v>32589970.081407912</v>
      </c>
    </row>
    <row r="10780" spans="2:6" ht="12.95" customHeight="1" x14ac:dyDescent="0.2">
      <c r="B10780" s="1148" t="s">
        <v>11519</v>
      </c>
      <c r="C10780" s="1150">
        <v>712555.33151057421</v>
      </c>
      <c r="D10780" s="1150">
        <v>44877.463676525127</v>
      </c>
      <c r="E10780" s="1150">
        <v>0</v>
      </c>
      <c r="F10780" s="1149">
        <v>757432.79518709937</v>
      </c>
    </row>
    <row r="10781" spans="2:6" ht="12.95" customHeight="1" x14ac:dyDescent="0.2">
      <c r="B10781" s="1155" t="s">
        <v>11520</v>
      </c>
      <c r="C10781" s="1156">
        <v>51356872.5910732</v>
      </c>
      <c r="D10781" s="1156">
        <v>1006621.6475879035</v>
      </c>
      <c r="E10781" s="1156">
        <v>20503347.861181155</v>
      </c>
      <c r="F10781" s="1157">
        <v>72866842.09984225</v>
      </c>
    </row>
    <row r="10782" spans="2:6" ht="12.95" customHeight="1" x14ac:dyDescent="0.2">
      <c r="B10782" s="1148" t="s">
        <v>11521</v>
      </c>
      <c r="C10782" s="1150">
        <v>14330508.400331618</v>
      </c>
      <c r="D10782" s="1150">
        <v>353597.01588462072</v>
      </c>
      <c r="E10782" s="1150">
        <v>5105458.9117114646</v>
      </c>
      <c r="F10782" s="1149">
        <v>19789564.327927705</v>
      </c>
    </row>
    <row r="10783" spans="2:6" ht="12.95" customHeight="1" x14ac:dyDescent="0.2">
      <c r="B10783" s="1155" t="s">
        <v>11522</v>
      </c>
      <c r="C10783" s="1156">
        <v>55318306.578883164</v>
      </c>
      <c r="D10783" s="1156">
        <v>1511090.3674799192</v>
      </c>
      <c r="E10783" s="1156">
        <v>18566336.260978248</v>
      </c>
      <c r="F10783" s="1157">
        <v>75395733.207341328</v>
      </c>
    </row>
    <row r="10784" spans="2:6" ht="12.95" customHeight="1" x14ac:dyDescent="0.2">
      <c r="B10784" s="1148" t="s">
        <v>11523</v>
      </c>
      <c r="C10784" s="1150">
        <v>496013928.67564303</v>
      </c>
      <c r="D10784" s="1150">
        <v>21011959.320805654</v>
      </c>
      <c r="E10784" s="1150">
        <v>578825738.81566215</v>
      </c>
      <c r="F10784" s="1149">
        <v>1095851626.8121109</v>
      </c>
    </row>
    <row r="10785" spans="2:6" ht="12.95" customHeight="1" x14ac:dyDescent="0.2">
      <c r="B10785" s="1155" t="s">
        <v>11524</v>
      </c>
      <c r="C10785" s="1156">
        <v>66513544.045907326</v>
      </c>
      <c r="D10785" s="1156">
        <v>5055633.2725925436</v>
      </c>
      <c r="E10785" s="1156">
        <v>27336991.30336133</v>
      </c>
      <c r="F10785" s="1157">
        <v>98906168.62186119</v>
      </c>
    </row>
    <row r="10786" spans="2:6" ht="12.95" customHeight="1" x14ac:dyDescent="0.2">
      <c r="B10786" s="1148" t="s">
        <v>11525</v>
      </c>
      <c r="C10786" s="1150">
        <v>32778506.862619352</v>
      </c>
      <c r="D10786" s="1150">
        <v>2215048.0436955662</v>
      </c>
      <c r="E10786" s="1150">
        <v>32536066.159350634</v>
      </c>
      <c r="F10786" s="1149">
        <v>67529621.065665543</v>
      </c>
    </row>
    <row r="10787" spans="2:6" ht="12.95" customHeight="1" x14ac:dyDescent="0.2">
      <c r="B10787" s="1155" t="s">
        <v>11526</v>
      </c>
      <c r="C10787" s="1156">
        <v>13158027.244664993</v>
      </c>
      <c r="D10787" s="1156">
        <v>658605.54705792747</v>
      </c>
      <c r="E10787" s="1156">
        <v>3947383.2961897519</v>
      </c>
      <c r="F10787" s="1157">
        <v>17764016.087912671</v>
      </c>
    </row>
    <row r="10788" spans="2:6" ht="12.95" customHeight="1" x14ac:dyDescent="0.2">
      <c r="B10788" s="1148" t="s">
        <v>11527</v>
      </c>
      <c r="C10788" s="1150">
        <v>57328352.773342945</v>
      </c>
      <c r="D10788" s="1150">
        <v>4586217.8792965813</v>
      </c>
      <c r="E10788" s="1150">
        <v>36029949.175065331</v>
      </c>
      <c r="F10788" s="1149">
        <v>97944519.827704847</v>
      </c>
    </row>
    <row r="10789" spans="2:6" ht="12.95" customHeight="1" x14ac:dyDescent="0.2">
      <c r="B10789" s="1155" t="s">
        <v>11528</v>
      </c>
      <c r="C10789" s="1156">
        <v>26540110.349305652</v>
      </c>
      <c r="D10789" s="1156">
        <v>2163827.3231339934</v>
      </c>
      <c r="E10789" s="1156">
        <v>6964874.5131133217</v>
      </c>
      <c r="F10789" s="1157">
        <v>35668812.18555297</v>
      </c>
    </row>
    <row r="10790" spans="2:6" ht="12.95" customHeight="1" x14ac:dyDescent="0.2">
      <c r="B10790" s="1148" t="s">
        <v>11529</v>
      </c>
      <c r="C10790" s="1150">
        <v>39287116.666289978</v>
      </c>
      <c r="D10790" s="1150">
        <v>3349124.5648852927</v>
      </c>
      <c r="E10790" s="1150">
        <v>181783231.00257728</v>
      </c>
      <c r="F10790" s="1149">
        <v>224419472.23375255</v>
      </c>
    </row>
    <row r="10791" spans="2:6" ht="12.95" customHeight="1" x14ac:dyDescent="0.2">
      <c r="B10791" s="1155" t="s">
        <v>11530</v>
      </c>
      <c r="C10791" s="1156">
        <v>40178532.04052791</v>
      </c>
      <c r="D10791" s="1156">
        <v>1780657.2093907385</v>
      </c>
      <c r="E10791" s="1156">
        <v>17449941.063803323</v>
      </c>
      <c r="F10791" s="1157">
        <v>59409130.31372197</v>
      </c>
    </row>
    <row r="10792" spans="2:6" ht="12.95" customHeight="1" x14ac:dyDescent="0.2">
      <c r="B10792" s="1148" t="s">
        <v>11531</v>
      </c>
      <c r="C10792" s="1150">
        <v>33626512.272570156</v>
      </c>
      <c r="D10792" s="1150">
        <v>2277329.9083492048</v>
      </c>
      <c r="E10792" s="1150">
        <v>15922806.872343134</v>
      </c>
      <c r="F10792" s="1149">
        <v>51826649.053262502</v>
      </c>
    </row>
    <row r="10793" spans="2:6" ht="12.95" customHeight="1" x14ac:dyDescent="0.2">
      <c r="B10793" s="1155" t="s">
        <v>11532</v>
      </c>
      <c r="C10793" s="1156">
        <v>28543562.625139512</v>
      </c>
      <c r="D10793" s="1156">
        <v>1715210.9081958062</v>
      </c>
      <c r="E10793" s="1156">
        <v>36337655.331374124</v>
      </c>
      <c r="F10793" s="1157">
        <v>66596428.864709437</v>
      </c>
    </row>
    <row r="10794" spans="2:6" ht="12.95" customHeight="1" x14ac:dyDescent="0.2">
      <c r="B10794" s="1148" t="s">
        <v>11533</v>
      </c>
      <c r="C10794" s="1150">
        <v>27970303.824600924</v>
      </c>
      <c r="D10794" s="1150">
        <v>904367.19589674473</v>
      </c>
      <c r="E10794" s="1150">
        <v>3777035.4894312555</v>
      </c>
      <c r="F10794" s="1149">
        <v>32651706.509928923</v>
      </c>
    </row>
    <row r="10795" spans="2:6" ht="12.95" customHeight="1" x14ac:dyDescent="0.2">
      <c r="B10795" s="1155" t="s">
        <v>11534</v>
      </c>
      <c r="C10795" s="1156">
        <v>741194231.20917916</v>
      </c>
      <c r="D10795" s="1156">
        <v>19483780.996002745</v>
      </c>
      <c r="E10795" s="1156">
        <v>158049555.4525117</v>
      </c>
      <c r="F10795" s="1157">
        <v>918727567.65769362</v>
      </c>
    </row>
    <row r="10796" spans="2:6" ht="12.95" customHeight="1" x14ac:dyDescent="0.2">
      <c r="B10796" s="1148" t="s">
        <v>11535</v>
      </c>
      <c r="C10796" s="1150">
        <v>38595442.077094734</v>
      </c>
      <c r="D10796" s="1150">
        <v>1205247.5757639082</v>
      </c>
      <c r="E10796" s="1150">
        <v>9908320.5656821989</v>
      </c>
      <c r="F10796" s="1149">
        <v>49709010.218540847</v>
      </c>
    </row>
    <row r="10797" spans="2:6" ht="12.95" customHeight="1" x14ac:dyDescent="0.2">
      <c r="B10797" s="1155" t="s">
        <v>11536</v>
      </c>
      <c r="C10797" s="1156">
        <v>87752693.313213781</v>
      </c>
      <c r="D10797" s="1156">
        <v>3480319.2271268265</v>
      </c>
      <c r="E10797" s="1156">
        <v>50553772.121227831</v>
      </c>
      <c r="F10797" s="1157">
        <v>141786784.66156843</v>
      </c>
    </row>
    <row r="10798" spans="2:6" ht="12.95" customHeight="1" x14ac:dyDescent="0.2">
      <c r="B10798" s="1148" t="s">
        <v>11537</v>
      </c>
      <c r="C10798" s="1150">
        <v>139661531.84259611</v>
      </c>
      <c r="D10798" s="1150">
        <v>2796815.3180099041</v>
      </c>
      <c r="E10798" s="1150">
        <v>34407431.9697925</v>
      </c>
      <c r="F10798" s="1149">
        <v>176865779.13039851</v>
      </c>
    </row>
    <row r="10799" spans="2:6" ht="12.95" customHeight="1" x14ac:dyDescent="0.2">
      <c r="B10799" s="1155" t="s">
        <v>11538</v>
      </c>
      <c r="C10799" s="1156">
        <v>25244130.592708249</v>
      </c>
      <c r="D10799" s="1156">
        <v>576272.66177445604</v>
      </c>
      <c r="E10799" s="1156">
        <v>5075869.0229790285</v>
      </c>
      <c r="F10799" s="1157">
        <v>30896272.277461734</v>
      </c>
    </row>
    <row r="10800" spans="2:6" ht="12.95" customHeight="1" x14ac:dyDescent="0.2">
      <c r="B10800" s="1148" t="s">
        <v>11539</v>
      </c>
      <c r="C10800" s="1150">
        <v>53890173.703158498</v>
      </c>
      <c r="D10800" s="1150">
        <v>1631123.1990121643</v>
      </c>
      <c r="E10800" s="1150">
        <v>8675314.5262858253</v>
      </c>
      <c r="F10800" s="1149">
        <v>64196611.428456493</v>
      </c>
    </row>
    <row r="10801" spans="2:6" ht="12.95" customHeight="1" x14ac:dyDescent="0.2">
      <c r="B10801" s="1155" t="s">
        <v>11540</v>
      </c>
      <c r="C10801" s="1156">
        <v>71437827.526402429</v>
      </c>
      <c r="D10801" s="1156">
        <v>4703848.6158179343</v>
      </c>
      <c r="E10801" s="1156">
        <v>201446379.92738217</v>
      </c>
      <c r="F10801" s="1157">
        <v>277588056.06960255</v>
      </c>
    </row>
    <row r="10802" spans="2:6" ht="12.95" customHeight="1" x14ac:dyDescent="0.2">
      <c r="B10802" s="1148" t="s">
        <v>11541</v>
      </c>
      <c r="C10802" s="1150">
        <v>70056951.067496657</v>
      </c>
      <c r="D10802" s="1150">
        <v>4709832.2776414724</v>
      </c>
      <c r="E10802" s="1150">
        <v>304350239.32020432</v>
      </c>
      <c r="F10802" s="1149">
        <v>379117022.66534245</v>
      </c>
    </row>
    <row r="10803" spans="2:6" ht="12.95" customHeight="1" x14ac:dyDescent="0.2">
      <c r="B10803" s="1155" t="s">
        <v>11542</v>
      </c>
      <c r="C10803" s="1156">
        <v>16473531.953746879</v>
      </c>
      <c r="D10803" s="1156">
        <v>1088494.2511926412</v>
      </c>
      <c r="E10803" s="1156">
        <v>31911781.378086571</v>
      </c>
      <c r="F10803" s="1157">
        <v>49473807.583026096</v>
      </c>
    </row>
    <row r="10804" spans="2:6" ht="12.95" customHeight="1" x14ac:dyDescent="0.2">
      <c r="B10804" s="1148" t="s">
        <v>11543</v>
      </c>
      <c r="C10804" s="1150">
        <v>2007240619.4577372</v>
      </c>
      <c r="D10804" s="1150">
        <v>48580127.72208523</v>
      </c>
      <c r="E10804" s="1150">
        <v>871986841.34910464</v>
      </c>
      <c r="F10804" s="1149">
        <v>2927807588.5289268</v>
      </c>
    </row>
    <row r="10805" spans="2:6" ht="12.95" customHeight="1" x14ac:dyDescent="0.2">
      <c r="B10805" s="1155" t="s">
        <v>11544</v>
      </c>
      <c r="C10805" s="1156">
        <v>356702561.38674301</v>
      </c>
      <c r="D10805" s="1156">
        <v>11057965.271722861</v>
      </c>
      <c r="E10805" s="1156">
        <v>446510067.82109785</v>
      </c>
      <c r="F10805" s="1157">
        <v>814270594.47956371</v>
      </c>
    </row>
    <row r="10806" spans="2:6" ht="12.95" customHeight="1" x14ac:dyDescent="0.2">
      <c r="B10806" s="1148" t="s">
        <v>11545</v>
      </c>
      <c r="C10806" s="1150">
        <v>14629157.964762691</v>
      </c>
      <c r="D10806" s="1150">
        <v>360932.7551394375</v>
      </c>
      <c r="E10806" s="1150">
        <v>14428680.073161276</v>
      </c>
      <c r="F10806" s="1149">
        <v>29418770.793063402</v>
      </c>
    </row>
    <row r="10807" spans="2:6" ht="12.95" customHeight="1" x14ac:dyDescent="0.2">
      <c r="B10807" s="1155" t="s">
        <v>11546</v>
      </c>
      <c r="C10807" s="1156">
        <v>14826013.910406543</v>
      </c>
      <c r="D10807" s="1156">
        <v>824882.30350043753</v>
      </c>
      <c r="E10807" s="1156">
        <v>4860870.8424308123</v>
      </c>
      <c r="F10807" s="1157">
        <v>20511767.056337792</v>
      </c>
    </row>
    <row r="10808" spans="2:6" ht="12.95" customHeight="1" x14ac:dyDescent="0.2">
      <c r="B10808" s="1148" t="s">
        <v>11547</v>
      </c>
      <c r="C10808" s="1150">
        <v>558984752.56648469</v>
      </c>
      <c r="D10808" s="1150">
        <v>18427822.905975595</v>
      </c>
      <c r="E10808" s="1150">
        <v>419173661.68710518</v>
      </c>
      <c r="F10808" s="1149">
        <v>996586237.15956545</v>
      </c>
    </row>
    <row r="10809" spans="2:6" ht="12.95" customHeight="1" x14ac:dyDescent="0.2">
      <c r="B10809" s="1155" t="s">
        <v>11548</v>
      </c>
      <c r="C10809" s="1156">
        <v>247929554.48061976</v>
      </c>
      <c r="D10809" s="1156">
        <v>10328778.405991631</v>
      </c>
      <c r="E10809" s="1156">
        <v>88208237.657432392</v>
      </c>
      <c r="F10809" s="1157">
        <v>346466570.54404378</v>
      </c>
    </row>
    <row r="10810" spans="2:6" ht="12.95" customHeight="1" x14ac:dyDescent="0.2">
      <c r="B10810" s="1148" t="s">
        <v>11549</v>
      </c>
      <c r="C10810" s="1150">
        <v>43301439.376411825</v>
      </c>
      <c r="D10810" s="1150">
        <v>1905997.66403088</v>
      </c>
      <c r="E10810" s="1150">
        <v>12474967.024150554</v>
      </c>
      <c r="F10810" s="1149">
        <v>57682404.064593256</v>
      </c>
    </row>
    <row r="10811" spans="2:6" ht="12.95" customHeight="1" x14ac:dyDescent="0.2">
      <c r="B10811" s="1155" t="s">
        <v>11550</v>
      </c>
      <c r="C10811" s="1156">
        <v>43539369.940162785</v>
      </c>
      <c r="D10811" s="1156">
        <v>2270929.1162543152</v>
      </c>
      <c r="E10811" s="1156">
        <v>20230453.503964253</v>
      </c>
      <c r="F10811" s="1157">
        <v>66040752.560381353</v>
      </c>
    </row>
    <row r="10812" spans="2:6" ht="12.95" customHeight="1" x14ac:dyDescent="0.2">
      <c r="B10812" s="1148" t="s">
        <v>11551</v>
      </c>
      <c r="C10812" s="1150">
        <v>672030.20662227285</v>
      </c>
      <c r="D10812" s="1150">
        <v>52802.938832219166</v>
      </c>
      <c r="E10812" s="1150">
        <v>12421.249995374747</v>
      </c>
      <c r="F10812" s="1149">
        <v>737254.39544986666</v>
      </c>
    </row>
    <row r="10813" spans="2:6" ht="12.95" customHeight="1" x14ac:dyDescent="0.2">
      <c r="B10813" s="1155" t="s">
        <v>11552</v>
      </c>
      <c r="C10813" s="1156">
        <v>10206149.673140181</v>
      </c>
      <c r="D10813" s="1156">
        <v>460051.53789422428</v>
      </c>
      <c r="E10813" s="1156">
        <v>1231589.698494277</v>
      </c>
      <c r="F10813" s="1157">
        <v>11897790.909528684</v>
      </c>
    </row>
    <row r="10814" spans="2:6" ht="12.95" customHeight="1" x14ac:dyDescent="0.2">
      <c r="B10814" s="1148" t="s">
        <v>11553</v>
      </c>
      <c r="C10814" s="1150">
        <v>2754884.252576259</v>
      </c>
      <c r="D10814" s="1150">
        <v>216202.93478264398</v>
      </c>
      <c r="E10814" s="1150">
        <v>2542649.3838699572</v>
      </c>
      <c r="F10814" s="1149">
        <v>5513736.5712288599</v>
      </c>
    </row>
    <row r="10815" spans="2:6" ht="12.95" customHeight="1" x14ac:dyDescent="0.2">
      <c r="B10815" s="1155" t="s">
        <v>11554</v>
      </c>
      <c r="C10815" s="1156">
        <v>2623555.3732772209</v>
      </c>
      <c r="D10815" s="1156">
        <v>100269.48695162075</v>
      </c>
      <c r="E10815" s="1156">
        <v>1326342.3751605651</v>
      </c>
      <c r="F10815" s="1157">
        <v>4050167.2353894068</v>
      </c>
    </row>
    <row r="10816" spans="2:6" ht="12.95" customHeight="1" x14ac:dyDescent="0.2">
      <c r="B10816" s="1148" t="s">
        <v>11555</v>
      </c>
      <c r="C10816" s="1150">
        <v>26353832.148124177</v>
      </c>
      <c r="D10816" s="1150">
        <v>779213.73068858881</v>
      </c>
      <c r="E10816" s="1150">
        <v>11238825.035082057</v>
      </c>
      <c r="F10816" s="1149">
        <v>38371870.913894825</v>
      </c>
    </row>
    <row r="10817" spans="2:6" ht="12.95" customHeight="1" x14ac:dyDescent="0.2">
      <c r="B10817" s="1155" t="s">
        <v>11556</v>
      </c>
      <c r="C10817" s="1156">
        <v>13251990.585083973</v>
      </c>
      <c r="D10817" s="1156">
        <v>499736.44888253615</v>
      </c>
      <c r="E10817" s="1156">
        <v>3856115.2799777258</v>
      </c>
      <c r="F10817" s="1157">
        <v>17607842.313944235</v>
      </c>
    </row>
    <row r="10818" spans="2:6" ht="12.95" customHeight="1" x14ac:dyDescent="0.2">
      <c r="B10818" s="1148" t="s">
        <v>11557</v>
      </c>
      <c r="C10818" s="1150">
        <v>26297234.346585248</v>
      </c>
      <c r="D10818" s="1150">
        <v>1671426.6135062745</v>
      </c>
      <c r="E10818" s="1150">
        <v>15286851.879124448</v>
      </c>
      <c r="F10818" s="1149">
        <v>43255512.839215972</v>
      </c>
    </row>
    <row r="10819" spans="2:6" ht="12.95" customHeight="1" x14ac:dyDescent="0.2">
      <c r="B10819" s="1155" t="s">
        <v>11558</v>
      </c>
      <c r="C10819" s="1156">
        <v>11530428.330507046</v>
      </c>
      <c r="D10819" s="1156">
        <v>503735.14596653415</v>
      </c>
      <c r="E10819" s="1156">
        <v>2163898.8080947604</v>
      </c>
      <c r="F10819" s="1157">
        <v>14198062.28456834</v>
      </c>
    </row>
    <row r="10820" spans="2:6" ht="12.95" customHeight="1" x14ac:dyDescent="0.2">
      <c r="B10820" s="1148" t="s">
        <v>11559</v>
      </c>
      <c r="C10820" s="1150">
        <v>29921416.87134175</v>
      </c>
      <c r="D10820" s="1150">
        <v>1254598.4020056257</v>
      </c>
      <c r="E10820" s="1150">
        <v>7499118.328359413</v>
      </c>
      <c r="F10820" s="1149">
        <v>38675133.601706788</v>
      </c>
    </row>
    <row r="10821" spans="2:6" ht="12.95" customHeight="1" x14ac:dyDescent="0.2">
      <c r="B10821" s="1155" t="s">
        <v>11560</v>
      </c>
      <c r="C10821" s="1156">
        <v>46634527.868496083</v>
      </c>
      <c r="D10821" s="1156">
        <v>2334074.00905558</v>
      </c>
      <c r="E10821" s="1156">
        <v>19187969.803064466</v>
      </c>
      <c r="F10821" s="1157">
        <v>68156571.680616125</v>
      </c>
    </row>
    <row r="10822" spans="2:6" ht="12.95" customHeight="1" x14ac:dyDescent="0.2">
      <c r="B10822" s="1148" t="s">
        <v>11561</v>
      </c>
      <c r="C10822" s="1150">
        <v>84419055.327910632</v>
      </c>
      <c r="D10822" s="1150">
        <v>5197069.2021858981</v>
      </c>
      <c r="E10822" s="1150">
        <v>47206249.927974649</v>
      </c>
      <c r="F10822" s="1149">
        <v>136822374.45807117</v>
      </c>
    </row>
    <row r="10823" spans="2:6" ht="12.95" customHeight="1" x14ac:dyDescent="0.2">
      <c r="B10823" s="1155" t="s">
        <v>11562</v>
      </c>
      <c r="C10823" s="1156">
        <v>81603314.701349616</v>
      </c>
      <c r="D10823" s="1156">
        <v>2957209.0992460996</v>
      </c>
      <c r="E10823" s="1156">
        <v>15699151.229232848</v>
      </c>
      <c r="F10823" s="1157">
        <v>100259675.02982856</v>
      </c>
    </row>
    <row r="10824" spans="2:6" ht="12.95" customHeight="1" x14ac:dyDescent="0.2">
      <c r="B10824" s="1148" t="s">
        <v>11563</v>
      </c>
      <c r="C10824" s="1150">
        <v>92766818.934986666</v>
      </c>
      <c r="D10824" s="1150">
        <v>3970289.074138734</v>
      </c>
      <c r="E10824" s="1150">
        <v>135295238.77035177</v>
      </c>
      <c r="F10824" s="1149">
        <v>232032346.77947718</v>
      </c>
    </row>
    <row r="10825" spans="2:6" ht="12.95" customHeight="1" x14ac:dyDescent="0.2">
      <c r="B10825" s="1155" t="s">
        <v>11564</v>
      </c>
      <c r="C10825" s="1156">
        <v>83888656.998440385</v>
      </c>
      <c r="D10825" s="1156">
        <v>4315672.9388184529</v>
      </c>
      <c r="E10825" s="1156">
        <v>131462893.59941828</v>
      </c>
      <c r="F10825" s="1157">
        <v>219667223.53667712</v>
      </c>
    </row>
    <row r="10826" spans="2:6" ht="12.95" customHeight="1" x14ac:dyDescent="0.2">
      <c r="B10826" s="1148" t="s">
        <v>11565</v>
      </c>
      <c r="C10826" s="1150">
        <v>20585527.083514761</v>
      </c>
      <c r="D10826" s="1150">
        <v>1130753.8628213692</v>
      </c>
      <c r="E10826" s="1150">
        <v>4080114.9963012971</v>
      </c>
      <c r="F10826" s="1149">
        <v>25796395.942637429</v>
      </c>
    </row>
    <row r="10827" spans="2:6" ht="12.95" customHeight="1" x14ac:dyDescent="0.2">
      <c r="B10827" s="1155" t="s">
        <v>11566</v>
      </c>
      <c r="C10827" s="1156">
        <v>23593452.963359665</v>
      </c>
      <c r="D10827" s="1156">
        <v>715824.31324549695</v>
      </c>
      <c r="E10827" s="1156">
        <v>18198431.076035466</v>
      </c>
      <c r="F10827" s="1157">
        <v>42507708.352640629</v>
      </c>
    </row>
    <row r="10828" spans="2:6" ht="12.95" customHeight="1" x14ac:dyDescent="0.2">
      <c r="B10828" s="1148" t="s">
        <v>11567</v>
      </c>
      <c r="C10828" s="1150">
        <v>72216596.790781364</v>
      </c>
      <c r="D10828" s="1150">
        <v>3086001.6664767414</v>
      </c>
      <c r="E10828" s="1150">
        <v>31000903.712278303</v>
      </c>
      <c r="F10828" s="1149">
        <v>106303502.16953641</v>
      </c>
    </row>
    <row r="10829" spans="2:6" ht="12.95" customHeight="1" x14ac:dyDescent="0.2">
      <c r="B10829" s="1155" t="s">
        <v>11568</v>
      </c>
      <c r="C10829" s="1156">
        <v>198269929.06919059</v>
      </c>
      <c r="D10829" s="1156">
        <v>5761834.8219920136</v>
      </c>
      <c r="E10829" s="1156">
        <v>56793705.940532357</v>
      </c>
      <c r="F10829" s="1157">
        <v>260825469.83171496</v>
      </c>
    </row>
    <row r="10830" spans="2:6" ht="12.95" customHeight="1" x14ac:dyDescent="0.2">
      <c r="B10830" s="1148" t="s">
        <v>11569</v>
      </c>
      <c r="C10830" s="1150">
        <v>469267.20887605968</v>
      </c>
      <c r="D10830" s="1150">
        <v>204293.14634541236</v>
      </c>
      <c r="E10830" s="1150">
        <v>394423.46189501486</v>
      </c>
      <c r="F10830" s="1149">
        <v>1067983.8171164868</v>
      </c>
    </row>
    <row r="10831" spans="2:6" ht="12.95" customHeight="1" x14ac:dyDescent="0.2">
      <c r="B10831" s="1155" t="s">
        <v>11570</v>
      </c>
      <c r="C10831" s="1156">
        <v>139386373.11326966</v>
      </c>
      <c r="D10831" s="1156">
        <v>4840839.9504510183</v>
      </c>
      <c r="E10831" s="1156">
        <v>35055180.055614077</v>
      </c>
      <c r="F10831" s="1157">
        <v>179282393.11933476</v>
      </c>
    </row>
    <row r="10832" spans="2:6" ht="12.95" customHeight="1" x14ac:dyDescent="0.2">
      <c r="B10832" s="1148" t="s">
        <v>11571</v>
      </c>
      <c r="C10832" s="1150">
        <v>48864371.350485615</v>
      </c>
      <c r="D10832" s="1150">
        <v>1816142.0500606075</v>
      </c>
      <c r="E10832" s="1150">
        <v>20945999.390106171</v>
      </c>
      <c r="F10832" s="1149">
        <v>71626512.790652394</v>
      </c>
    </row>
    <row r="10833" spans="2:6" ht="12.95" customHeight="1" x14ac:dyDescent="0.2">
      <c r="B10833" s="1155" t="s">
        <v>11572</v>
      </c>
      <c r="C10833" s="1156">
        <v>30246167.363666993</v>
      </c>
      <c r="D10833" s="1156">
        <v>739974.71757654985</v>
      </c>
      <c r="E10833" s="1156">
        <v>8326931.0067769364</v>
      </c>
      <c r="F10833" s="1157">
        <v>39313073.088020474</v>
      </c>
    </row>
    <row r="10834" spans="2:6" ht="12.95" customHeight="1" x14ac:dyDescent="0.2">
      <c r="B10834" s="1148" t="s">
        <v>11573</v>
      </c>
      <c r="C10834" s="1150">
        <v>39504853.354249142</v>
      </c>
      <c r="D10834" s="1150">
        <v>786736.4593753909</v>
      </c>
      <c r="E10834" s="1150">
        <v>4830565.5937509984</v>
      </c>
      <c r="F10834" s="1149">
        <v>45122155.407375529</v>
      </c>
    </row>
    <row r="10835" spans="2:6" ht="12.95" customHeight="1" x14ac:dyDescent="0.2">
      <c r="B10835" s="1155" t="s">
        <v>11574</v>
      </c>
      <c r="C10835" s="1156">
        <v>84076721.052583054</v>
      </c>
      <c r="D10835" s="1156">
        <v>3132403.8132140739</v>
      </c>
      <c r="E10835" s="1156">
        <v>17478388.994708531</v>
      </c>
      <c r="F10835" s="1157">
        <v>104687513.86050567</v>
      </c>
    </row>
    <row r="10836" spans="2:6" ht="12.95" customHeight="1" x14ac:dyDescent="0.2">
      <c r="B10836" s="1148" t="s">
        <v>11575</v>
      </c>
      <c r="C10836" s="1150">
        <v>22236204.712863334</v>
      </c>
      <c r="D10836" s="1150">
        <v>1346050.6180490064</v>
      </c>
      <c r="E10836" s="1150">
        <v>3974995.0966873853</v>
      </c>
      <c r="F10836" s="1149">
        <v>27557250.427599724</v>
      </c>
    </row>
    <row r="10837" spans="2:6" ht="12.95" customHeight="1" x14ac:dyDescent="0.2">
      <c r="B10837" s="1155" t="s">
        <v>11576</v>
      </c>
      <c r="C10837" s="1156">
        <v>39782896.922974311</v>
      </c>
      <c r="D10837" s="1156">
        <v>1422903.2745950555</v>
      </c>
      <c r="E10837" s="1156">
        <v>17320555.176796481</v>
      </c>
      <c r="F10837" s="1157">
        <v>58526355.374365844</v>
      </c>
    </row>
    <row r="10838" spans="2:6" ht="12.95" customHeight="1" x14ac:dyDescent="0.2">
      <c r="B10838" s="1148" t="s">
        <v>11577</v>
      </c>
      <c r="C10838" s="1150">
        <v>152506210.57922646</v>
      </c>
      <c r="D10838" s="1150">
        <v>7642934.123963899</v>
      </c>
      <c r="E10838" s="1150">
        <v>58570578.138718002</v>
      </c>
      <c r="F10838" s="1149">
        <v>218719722.84190837</v>
      </c>
    </row>
    <row r="10839" spans="2:6" ht="12.95" customHeight="1" x14ac:dyDescent="0.2">
      <c r="B10839" s="1155" t="s">
        <v>11578</v>
      </c>
      <c r="C10839" s="1156">
        <v>16575462.945838815</v>
      </c>
      <c r="D10839" s="1156">
        <v>461259.77730090002</v>
      </c>
      <c r="E10839" s="1156">
        <v>3860927.7014419022</v>
      </c>
      <c r="F10839" s="1157">
        <v>20897650.424581617</v>
      </c>
    </row>
    <row r="10840" spans="2:6" ht="12.95" customHeight="1" x14ac:dyDescent="0.2">
      <c r="B10840" s="1148" t="s">
        <v>11579</v>
      </c>
      <c r="C10840" s="1150">
        <v>21009735.848447215</v>
      </c>
      <c r="D10840" s="1150">
        <v>1806936.4164859357</v>
      </c>
      <c r="E10840" s="1150">
        <v>22476739.61204927</v>
      </c>
      <c r="F10840" s="1149">
        <v>45293411.876982421</v>
      </c>
    </row>
    <row r="10841" spans="2:6" ht="12.95" customHeight="1" x14ac:dyDescent="0.2">
      <c r="B10841" s="1155" t="s">
        <v>11580</v>
      </c>
      <c r="C10841" s="1156">
        <v>13052661.91995541</v>
      </c>
      <c r="D10841" s="1156">
        <v>1049729.9035617963</v>
      </c>
      <c r="E10841" s="1156">
        <v>11388855.525863886</v>
      </c>
      <c r="F10841" s="1157">
        <v>25491247.349381093</v>
      </c>
    </row>
    <row r="10842" spans="2:6" ht="12.95" customHeight="1" x14ac:dyDescent="0.2">
      <c r="B10842" s="1148" t="s">
        <v>11581</v>
      </c>
      <c r="C10842" s="1150">
        <v>36966057.309975602</v>
      </c>
      <c r="D10842" s="1150">
        <v>2563553.1935091959</v>
      </c>
      <c r="E10842" s="1150">
        <v>25331155.867530882</v>
      </c>
      <c r="F10842" s="1149">
        <v>64860766.371015683</v>
      </c>
    </row>
    <row r="10843" spans="2:6" ht="12.95" customHeight="1" x14ac:dyDescent="0.2">
      <c r="B10843" s="1155" t="s">
        <v>11582</v>
      </c>
      <c r="C10843" s="1156">
        <v>562937257.28948903</v>
      </c>
      <c r="D10843" s="1156">
        <v>18088019.956650518</v>
      </c>
      <c r="E10843" s="1156">
        <v>206943124.76074153</v>
      </c>
      <c r="F10843" s="1157">
        <v>787968402.006881</v>
      </c>
    </row>
    <row r="10844" spans="2:6" ht="12.95" customHeight="1" x14ac:dyDescent="0.2">
      <c r="B10844" s="1148" t="s">
        <v>11583</v>
      </c>
      <c r="C10844" s="1150">
        <v>252904528.71055141</v>
      </c>
      <c r="D10844" s="1150">
        <v>9033027.9451467246</v>
      </c>
      <c r="E10844" s="1150">
        <v>179625024.54014254</v>
      </c>
      <c r="F10844" s="1149">
        <v>441562581.19584066</v>
      </c>
    </row>
    <row r="10845" spans="2:6" ht="12.95" customHeight="1" x14ac:dyDescent="0.2">
      <c r="B10845" s="1155" t="s">
        <v>11584</v>
      </c>
      <c r="C10845" s="1156">
        <v>11812867.844982803</v>
      </c>
      <c r="D10845" s="1156">
        <v>969425.13442524511</v>
      </c>
      <c r="E10845" s="1156">
        <v>18728708.716848053</v>
      </c>
      <c r="F10845" s="1157">
        <v>31511001.696256101</v>
      </c>
    </row>
    <row r="10846" spans="2:6" ht="12.95" customHeight="1" x14ac:dyDescent="0.2">
      <c r="B10846" s="1148" t="s">
        <v>11585</v>
      </c>
      <c r="C10846" s="1150">
        <v>43669462.459719487</v>
      </c>
      <c r="D10846" s="1150">
        <v>2257480.2609538189</v>
      </c>
      <c r="E10846" s="1150">
        <v>22876889.028454509</v>
      </c>
      <c r="F10846" s="1149">
        <v>68803831.74912782</v>
      </c>
    </row>
    <row r="10847" spans="2:6" ht="12.95" customHeight="1" x14ac:dyDescent="0.2">
      <c r="B10847" s="1155" t="s">
        <v>11586</v>
      </c>
      <c r="C10847" s="1156">
        <v>27984728.021595072</v>
      </c>
      <c r="D10847" s="1156">
        <v>2979201.9332080907</v>
      </c>
      <c r="E10847" s="1156">
        <v>22293726.754607487</v>
      </c>
      <c r="F10847" s="1157">
        <v>53257656.709410653</v>
      </c>
    </row>
    <row r="10848" spans="2:6" ht="12.95" customHeight="1" x14ac:dyDescent="0.2">
      <c r="B10848" s="1148" t="s">
        <v>11587</v>
      </c>
      <c r="C10848" s="1150">
        <v>24204352.049387723</v>
      </c>
      <c r="D10848" s="1150">
        <v>1238617.9974720939</v>
      </c>
      <c r="E10848" s="1150">
        <v>14396488.875529286</v>
      </c>
      <c r="F10848" s="1149">
        <v>39839458.922389105</v>
      </c>
    </row>
    <row r="10849" spans="2:6" ht="12.95" customHeight="1" x14ac:dyDescent="0.2">
      <c r="B10849" s="1155" t="s">
        <v>11588</v>
      </c>
      <c r="C10849" s="1156">
        <v>26431997.558501948</v>
      </c>
      <c r="D10849" s="1156">
        <v>1585095.0311388047</v>
      </c>
      <c r="E10849" s="1156">
        <v>11199357.037696723</v>
      </c>
      <c r="F10849" s="1157">
        <v>39216449.627337471</v>
      </c>
    </row>
    <row r="10850" spans="2:6" ht="12.95" customHeight="1" x14ac:dyDescent="0.2">
      <c r="B10850" s="1148" t="s">
        <v>11589</v>
      </c>
      <c r="C10850" s="1150">
        <v>18394285.500147656</v>
      </c>
      <c r="D10850" s="1150">
        <v>771130.03370583011</v>
      </c>
      <c r="E10850" s="1150">
        <v>5680608.3094030572</v>
      </c>
      <c r="F10850" s="1149">
        <v>24846023.843256544</v>
      </c>
    </row>
    <row r="10851" spans="2:6" ht="12.95" customHeight="1" x14ac:dyDescent="0.2">
      <c r="B10851" s="1155" t="s">
        <v>11590</v>
      </c>
      <c r="C10851" s="1156">
        <v>60253030.430535965</v>
      </c>
      <c r="D10851" s="1156">
        <v>1955262.1874578351</v>
      </c>
      <c r="E10851" s="1156">
        <v>28279414.341563936</v>
      </c>
      <c r="F10851" s="1157">
        <v>90487706.959557742</v>
      </c>
    </row>
    <row r="10852" spans="2:6" ht="12.95" customHeight="1" x14ac:dyDescent="0.2">
      <c r="B10852" s="1148" t="s">
        <v>11591</v>
      </c>
      <c r="C10852" s="1150">
        <v>14307704.4317504</v>
      </c>
      <c r="D10852" s="1150">
        <v>760457.25228019455</v>
      </c>
      <c r="E10852" s="1150">
        <v>4727683.8267736016</v>
      </c>
      <c r="F10852" s="1149">
        <v>19795845.510804195</v>
      </c>
    </row>
    <row r="10853" spans="2:6" ht="12.95" customHeight="1" x14ac:dyDescent="0.2">
      <c r="B10853" s="1155" t="s">
        <v>11592</v>
      </c>
      <c r="C10853" s="1156">
        <v>22431686.925460126</v>
      </c>
      <c r="D10853" s="1156">
        <v>366729.42753098864</v>
      </c>
      <c r="E10853" s="1156">
        <v>3406088.8403547248</v>
      </c>
      <c r="F10853" s="1157">
        <v>26204505.193345841</v>
      </c>
    </row>
    <row r="10854" spans="2:6" ht="12.95" customHeight="1" x14ac:dyDescent="0.2">
      <c r="B10854" s="1148" t="s">
        <v>11593</v>
      </c>
      <c r="C10854" s="1150">
        <v>28289696.758042634</v>
      </c>
      <c r="D10854" s="1150">
        <v>1445874.2071243539</v>
      </c>
      <c r="E10854" s="1150">
        <v>9276841.2469419986</v>
      </c>
      <c r="F10854" s="1149">
        <v>39012412.212108985</v>
      </c>
    </row>
    <row r="10855" spans="2:6" ht="12.95" customHeight="1" x14ac:dyDescent="0.2">
      <c r="B10855" s="1155" t="s">
        <v>11594</v>
      </c>
      <c r="C10855" s="1156">
        <v>17318652.524298843</v>
      </c>
      <c r="D10855" s="1156">
        <v>688466.32096576877</v>
      </c>
      <c r="E10855" s="1156">
        <v>4840905.796626729</v>
      </c>
      <c r="F10855" s="1157">
        <v>22848024.641891342</v>
      </c>
    </row>
    <row r="10856" spans="2:6" ht="12.95" customHeight="1" x14ac:dyDescent="0.2">
      <c r="B10856" s="1148" t="s">
        <v>11595</v>
      </c>
      <c r="C10856" s="1150">
        <v>33712507.961316176</v>
      </c>
      <c r="D10856" s="1150">
        <v>1542662.8138805525</v>
      </c>
      <c r="E10856" s="1150">
        <v>17463302.002659563</v>
      </c>
      <c r="F10856" s="1149">
        <v>52718472.77785629</v>
      </c>
    </row>
    <row r="10857" spans="2:6" ht="12.95" customHeight="1" x14ac:dyDescent="0.2">
      <c r="B10857" s="1155" t="s">
        <v>11596</v>
      </c>
      <c r="C10857" s="1156">
        <v>23902130.779034287</v>
      </c>
      <c r="D10857" s="1156">
        <v>704432.34169684025</v>
      </c>
      <c r="E10857" s="1156">
        <v>9316457.7583109699</v>
      </c>
      <c r="F10857" s="1157">
        <v>33923020.879042096</v>
      </c>
    </row>
    <row r="10858" spans="2:6" ht="12.95" customHeight="1" x14ac:dyDescent="0.2">
      <c r="B10858" s="1148" t="s">
        <v>11597</v>
      </c>
      <c r="C10858" s="1150">
        <v>147035868.21252462</v>
      </c>
      <c r="D10858" s="1150">
        <v>5711606.5838002088</v>
      </c>
      <c r="E10858" s="1150">
        <v>71847020.727648452</v>
      </c>
      <c r="F10858" s="1149">
        <v>224594495.52397329</v>
      </c>
    </row>
    <row r="10859" spans="2:6" ht="12.95" customHeight="1" x14ac:dyDescent="0.2">
      <c r="B10859" s="1155" t="s">
        <v>11598</v>
      </c>
      <c r="C10859" s="1156">
        <v>24670184.925646126</v>
      </c>
      <c r="D10859" s="1156">
        <v>1126683.2467250687</v>
      </c>
      <c r="E10859" s="1156">
        <v>8087656.8262487408</v>
      </c>
      <c r="F10859" s="1157">
        <v>33884524.998619936</v>
      </c>
    </row>
    <row r="10860" spans="2:6" ht="12.95" customHeight="1" x14ac:dyDescent="0.2">
      <c r="B10860" s="1148" t="s">
        <v>11599</v>
      </c>
      <c r="C10860" s="1150">
        <v>20360646.983710866</v>
      </c>
      <c r="D10860" s="1150">
        <v>752488.62571711955</v>
      </c>
      <c r="E10860" s="1150">
        <v>2134178.8539173459</v>
      </c>
      <c r="F10860" s="1149">
        <v>23247314.46334533</v>
      </c>
    </row>
    <row r="10861" spans="2:6" ht="12.95" customHeight="1" x14ac:dyDescent="0.2">
      <c r="B10861" s="1155" t="s">
        <v>11600</v>
      </c>
      <c r="C10861" s="1156">
        <v>10544912.242545441</v>
      </c>
      <c r="D10861" s="1156">
        <v>418079.60231470485</v>
      </c>
      <c r="E10861" s="1156">
        <v>4491615.0441389931</v>
      </c>
      <c r="F10861" s="1157">
        <v>15454606.888999138</v>
      </c>
    </row>
    <row r="10862" spans="2:6" ht="12.95" customHeight="1" x14ac:dyDescent="0.2">
      <c r="B10862" s="1148" t="s">
        <v>11601</v>
      </c>
      <c r="C10862" s="1150">
        <v>31510001.76696318</v>
      </c>
      <c r="D10862" s="1150">
        <v>1921661.6249102824</v>
      </c>
      <c r="E10862" s="1150">
        <v>17884945.327879224</v>
      </c>
      <c r="F10862" s="1149">
        <v>51316608.719752684</v>
      </c>
    </row>
    <row r="10863" spans="2:6" ht="12.95" customHeight="1" x14ac:dyDescent="0.2">
      <c r="B10863" s="1155" t="s">
        <v>11602</v>
      </c>
      <c r="C10863" s="1156">
        <v>11044401.57845684</v>
      </c>
      <c r="D10863" s="1156">
        <v>546167.36322478717</v>
      </c>
      <c r="E10863" s="1156">
        <v>3963484.3048068541</v>
      </c>
      <c r="F10863" s="1157">
        <v>15554053.246488482</v>
      </c>
    </row>
    <row r="10864" spans="2:6" ht="12.95" customHeight="1" x14ac:dyDescent="0.2">
      <c r="B10864" s="1148" t="s">
        <v>11603</v>
      </c>
      <c r="C10864" s="1150">
        <v>9567501.1795614939</v>
      </c>
      <c r="D10864" s="1150">
        <v>627982.43161968293</v>
      </c>
      <c r="E10864" s="1150">
        <v>2658602.7280676174</v>
      </c>
      <c r="F10864" s="1149">
        <v>12854086.339248795</v>
      </c>
    </row>
    <row r="10865" spans="2:6" ht="12.95" customHeight="1" x14ac:dyDescent="0.2">
      <c r="B10865" s="1155" t="s">
        <v>11604</v>
      </c>
      <c r="C10865" s="1156">
        <v>22935434.833817422</v>
      </c>
      <c r="D10865" s="1156">
        <v>1853396.0984331074</v>
      </c>
      <c r="E10865" s="1156">
        <v>9099963.8251455128</v>
      </c>
      <c r="F10865" s="1157">
        <v>33888794.757396042</v>
      </c>
    </row>
    <row r="10866" spans="2:6" ht="12.95" customHeight="1" x14ac:dyDescent="0.2">
      <c r="B10866" s="1148" t="s">
        <v>11605</v>
      </c>
      <c r="C10866" s="1150">
        <v>389314022.31083977</v>
      </c>
      <c r="D10866" s="1150">
        <v>14600307.455059029</v>
      </c>
      <c r="E10866" s="1150">
        <v>185114893.21931845</v>
      </c>
      <c r="F10866" s="1149">
        <v>589029222.98521733</v>
      </c>
    </row>
    <row r="10867" spans="2:6" ht="12.95" customHeight="1" x14ac:dyDescent="0.2">
      <c r="B10867" s="1155" t="s">
        <v>11606</v>
      </c>
      <c r="C10867" s="1156">
        <v>56236647.1208435</v>
      </c>
      <c r="D10867" s="1156">
        <v>2734691.6751833297</v>
      </c>
      <c r="E10867" s="1156">
        <v>27432948.425648768</v>
      </c>
      <c r="F10867" s="1157">
        <v>86404287.22167559</v>
      </c>
    </row>
    <row r="10868" spans="2:6" ht="12.95" customHeight="1" x14ac:dyDescent="0.2">
      <c r="B10868" s="1148" t="s">
        <v>11607</v>
      </c>
      <c r="C10868" s="1150">
        <v>23754591.849779934</v>
      </c>
      <c r="D10868" s="1150">
        <v>1258208.7364231923</v>
      </c>
      <c r="E10868" s="1150">
        <v>11524773.91586563</v>
      </c>
      <c r="F10868" s="1149">
        <v>36537574.502068758</v>
      </c>
    </row>
    <row r="10869" spans="2:6" ht="12.95" customHeight="1" x14ac:dyDescent="0.2">
      <c r="B10869" s="1155" t="s">
        <v>11608</v>
      </c>
      <c r="C10869" s="1156">
        <v>26305476.744867623</v>
      </c>
      <c r="D10869" s="1156">
        <v>825788.48305544385</v>
      </c>
      <c r="E10869" s="1156">
        <v>5895234.831567876</v>
      </c>
      <c r="F10869" s="1157">
        <v>33026500.059490941</v>
      </c>
    </row>
    <row r="10870" spans="2:6" ht="12.95" customHeight="1" x14ac:dyDescent="0.2">
      <c r="B10870" s="1148" t="s">
        <v>11609</v>
      </c>
      <c r="C10870" s="1150">
        <v>17121659.205350284</v>
      </c>
      <c r="D10870" s="1150">
        <v>973840.96178059583</v>
      </c>
      <c r="E10870" s="1150">
        <v>11693273.6998343</v>
      </c>
      <c r="F10870" s="1149">
        <v>29788773.866965182</v>
      </c>
    </row>
    <row r="10871" spans="2:6" ht="12.95" customHeight="1" x14ac:dyDescent="0.2">
      <c r="B10871" s="1155" t="s">
        <v>11610</v>
      </c>
      <c r="C10871" s="1156">
        <v>40317416.451585762</v>
      </c>
      <c r="D10871" s="1156">
        <v>1944776.3954641856</v>
      </c>
      <c r="E10871" s="1156">
        <v>18061603.049557187</v>
      </c>
      <c r="F10871" s="1157">
        <v>60323795.896607138</v>
      </c>
    </row>
    <row r="10872" spans="2:6" ht="12.95" customHeight="1" x14ac:dyDescent="0.2">
      <c r="B10872" s="1148" t="s">
        <v>11611</v>
      </c>
      <c r="C10872" s="1150">
        <v>13842558.422015525</v>
      </c>
      <c r="D10872" s="1150">
        <v>1010217.59820301</v>
      </c>
      <c r="E10872" s="1150">
        <v>10626026.607950056</v>
      </c>
      <c r="F10872" s="1149">
        <v>25478802.62816859</v>
      </c>
    </row>
    <row r="10873" spans="2:6" ht="12.95" customHeight="1" x14ac:dyDescent="0.2">
      <c r="B10873" s="1155" t="s">
        <v>11612</v>
      </c>
      <c r="C10873" s="1156">
        <v>34070640.166685</v>
      </c>
      <c r="D10873" s="1156">
        <v>2183835.1923564449</v>
      </c>
      <c r="E10873" s="1156">
        <v>16412438.239961859</v>
      </c>
      <c r="F10873" s="1157">
        <v>52666913.5990033</v>
      </c>
    </row>
    <row r="10874" spans="2:6" ht="12.95" customHeight="1" x14ac:dyDescent="0.2">
      <c r="B10874" s="1148" t="s">
        <v>11613</v>
      </c>
      <c r="C10874" s="1150">
        <v>64549105.788610004</v>
      </c>
      <c r="D10874" s="1150">
        <v>5244809.0425520465</v>
      </c>
      <c r="E10874" s="1150">
        <v>40517979.476123609</v>
      </c>
      <c r="F10874" s="1149">
        <v>110311894.30728567</v>
      </c>
    </row>
    <row r="10875" spans="2:6" ht="12.95" customHeight="1" x14ac:dyDescent="0.2">
      <c r="B10875" s="1155" t="s">
        <v>11614</v>
      </c>
      <c r="C10875" s="1156">
        <v>35059865.333873674</v>
      </c>
      <c r="D10875" s="1156">
        <v>1935340.6210501464</v>
      </c>
      <c r="E10875" s="1156">
        <v>21234488.233264998</v>
      </c>
      <c r="F10875" s="1157">
        <v>58229694.188188821</v>
      </c>
    </row>
    <row r="10876" spans="2:6" ht="12.95" customHeight="1" x14ac:dyDescent="0.2">
      <c r="B10876" s="1148" t="s">
        <v>11615</v>
      </c>
      <c r="C10876" s="1150">
        <v>4260358.2988504786</v>
      </c>
      <c r="D10876" s="1150">
        <v>232514.16677276566</v>
      </c>
      <c r="E10876" s="1150">
        <v>2240702.4533541198</v>
      </c>
      <c r="F10876" s="1149">
        <v>6733574.9189773649</v>
      </c>
    </row>
    <row r="10877" spans="2:6" ht="12.95" customHeight="1" x14ac:dyDescent="0.2">
      <c r="B10877" s="1155" t="s">
        <v>11616</v>
      </c>
      <c r="C10877" s="1156">
        <v>5701541.6385222441</v>
      </c>
      <c r="D10877" s="1156">
        <v>228673.69151583221</v>
      </c>
      <c r="E10877" s="1156">
        <v>1831776.6943440863</v>
      </c>
      <c r="F10877" s="1157">
        <v>7761992.0243821628</v>
      </c>
    </row>
    <row r="10878" spans="2:6" ht="12.95" customHeight="1" x14ac:dyDescent="0.2">
      <c r="B10878" s="1148" t="s">
        <v>11617</v>
      </c>
      <c r="C10878" s="1150">
        <v>19320044.200562108</v>
      </c>
      <c r="D10878" s="1150">
        <v>1580851.8094129793</v>
      </c>
      <c r="E10878" s="1150">
        <v>12696858.673282588</v>
      </c>
      <c r="F10878" s="1149">
        <v>33597754.683257677</v>
      </c>
    </row>
    <row r="10879" spans="2:6" ht="12.95" customHeight="1" x14ac:dyDescent="0.2">
      <c r="B10879" s="1155" t="s">
        <v>11618</v>
      </c>
      <c r="C10879" s="1156">
        <v>17190345.857703339</v>
      </c>
      <c r="D10879" s="1156">
        <v>970158.70835072722</v>
      </c>
      <c r="E10879" s="1156">
        <v>8360281.639557072</v>
      </c>
      <c r="F10879" s="1157">
        <v>26520786.205611136</v>
      </c>
    </row>
    <row r="10880" spans="2:6" ht="12.95" customHeight="1" x14ac:dyDescent="0.2">
      <c r="B10880" s="1148" t="s">
        <v>11619</v>
      </c>
      <c r="C10880" s="1150">
        <v>27318604.867075164</v>
      </c>
      <c r="D10880" s="1150">
        <v>2496510.2902411567</v>
      </c>
      <c r="E10880" s="1150">
        <v>11072189.471448261</v>
      </c>
      <c r="F10880" s="1149">
        <v>40887304.628764585</v>
      </c>
    </row>
    <row r="10881" spans="2:6" ht="12.95" customHeight="1" x14ac:dyDescent="0.2">
      <c r="B10881" s="1155" t="s">
        <v>11620</v>
      </c>
      <c r="C10881" s="1156">
        <v>10816087.146035293</v>
      </c>
      <c r="D10881" s="1156">
        <v>871413.90445991117</v>
      </c>
      <c r="E10881" s="1156">
        <v>13754745.970009089</v>
      </c>
      <c r="F10881" s="1157">
        <v>25442247.020504292</v>
      </c>
    </row>
    <row r="10882" spans="2:6" ht="12.95" customHeight="1" x14ac:dyDescent="0.2">
      <c r="B10882" s="1148" t="s">
        <v>11621</v>
      </c>
      <c r="C10882" s="1150">
        <v>20831425.298938695</v>
      </c>
      <c r="D10882" s="1150">
        <v>1022630.8197263564</v>
      </c>
      <c r="E10882" s="1150">
        <v>14023076.539766761</v>
      </c>
      <c r="F10882" s="1149">
        <v>35877132.658431813</v>
      </c>
    </row>
    <row r="10883" spans="2:6" ht="12.95" customHeight="1" x14ac:dyDescent="0.2">
      <c r="B10883" s="1155" t="s">
        <v>11622</v>
      </c>
      <c r="C10883" s="1156">
        <v>48518877.489149727</v>
      </c>
      <c r="D10883" s="1156">
        <v>1428153.3624931108</v>
      </c>
      <c r="E10883" s="1156">
        <v>15326301.15388323</v>
      </c>
      <c r="F10883" s="1157">
        <v>65273332.005526066</v>
      </c>
    </row>
    <row r="10884" spans="2:6" ht="12.95" customHeight="1" x14ac:dyDescent="0.2">
      <c r="B10884" s="1148" t="s">
        <v>11623</v>
      </c>
      <c r="C10884" s="1150">
        <v>7092721.0952809835</v>
      </c>
      <c r="D10884" s="1150">
        <v>306087.31635783805</v>
      </c>
      <c r="E10884" s="1150">
        <v>2955672.2043967899</v>
      </c>
      <c r="F10884" s="1149">
        <v>10354480.61603561</v>
      </c>
    </row>
    <row r="10885" spans="2:6" ht="12.95" customHeight="1" x14ac:dyDescent="0.2">
      <c r="B10885" s="1155" t="s">
        <v>11624</v>
      </c>
      <c r="C10885" s="1156">
        <v>1072748.1364499854</v>
      </c>
      <c r="D10885" s="1156">
        <v>48904.928365444059</v>
      </c>
      <c r="E10885" s="1156">
        <v>1365.6871722663332</v>
      </c>
      <c r="F10885" s="1157">
        <v>1123018.7519876959</v>
      </c>
    </row>
    <row r="10886" spans="2:6" ht="12.95" customHeight="1" x14ac:dyDescent="0.2">
      <c r="B10886" s="1148" t="s">
        <v>11625</v>
      </c>
      <c r="C10886" s="1150">
        <v>6639389.1897508325</v>
      </c>
      <c r="D10886" s="1150">
        <v>927712.10729001358</v>
      </c>
      <c r="E10886" s="1150">
        <v>4571410.1946328403</v>
      </c>
      <c r="F10886" s="1149">
        <v>12138511.491673686</v>
      </c>
    </row>
    <row r="10887" spans="2:6" ht="12.95" customHeight="1" x14ac:dyDescent="0.2">
      <c r="B10887" s="1155" t="s">
        <v>11626</v>
      </c>
      <c r="C10887" s="1156">
        <v>12040220.664271409</v>
      </c>
      <c r="D10887" s="1156">
        <v>305957.86213569425</v>
      </c>
      <c r="E10887" s="1156">
        <v>4054595.1490137661</v>
      </c>
      <c r="F10887" s="1157">
        <v>16400773.675420869</v>
      </c>
    </row>
    <row r="10888" spans="2:6" ht="12.95" customHeight="1" x14ac:dyDescent="0.2">
      <c r="B10888" s="1148" t="s">
        <v>11627</v>
      </c>
      <c r="C10888" s="1150">
        <v>1719015903.0008838</v>
      </c>
      <c r="D10888" s="1150">
        <v>18141369.479976244</v>
      </c>
      <c r="E10888" s="1150">
        <v>3636353794.8246059</v>
      </c>
      <c r="F10888" s="1149">
        <v>5373511067.3054657</v>
      </c>
    </row>
    <row r="10889" spans="2:6" ht="12.95" customHeight="1" x14ac:dyDescent="0.2">
      <c r="B10889" s="1155" t="s">
        <v>11628</v>
      </c>
      <c r="C10889" s="1156">
        <v>2217612037.6850977</v>
      </c>
      <c r="D10889" s="1156">
        <v>34087195.352393255</v>
      </c>
      <c r="E10889" s="1156">
        <v>664813519.00446332</v>
      </c>
      <c r="F10889" s="1157">
        <v>2916512752.041954</v>
      </c>
    </row>
    <row r="10890" spans="2:6" ht="12.95" customHeight="1" x14ac:dyDescent="0.2">
      <c r="B10890" s="1148" t="s">
        <v>11629</v>
      </c>
      <c r="C10890" s="1150">
        <v>3541856351.72579</v>
      </c>
      <c r="D10890" s="1150">
        <v>48626026.435736433</v>
      </c>
      <c r="E10890" s="1150">
        <v>596883165.39566064</v>
      </c>
      <c r="F10890" s="1149">
        <v>4187365543.5571871</v>
      </c>
    </row>
    <row r="10891" spans="2:6" ht="12.95" customHeight="1" x14ac:dyDescent="0.2">
      <c r="B10891" s="1155" t="s">
        <v>11630</v>
      </c>
      <c r="C10891" s="1156">
        <v>4749541889.442831</v>
      </c>
      <c r="D10891" s="1156">
        <v>62599530.930977583</v>
      </c>
      <c r="E10891" s="1156">
        <v>857783269.63442171</v>
      </c>
      <c r="F10891" s="1157">
        <v>5669924690.0082302</v>
      </c>
    </row>
    <row r="10892" spans="2:6" ht="12.95" customHeight="1" x14ac:dyDescent="0.2">
      <c r="B10892" s="1148" t="s">
        <v>11631</v>
      </c>
      <c r="C10892" s="1150">
        <v>2402017565.9768243</v>
      </c>
      <c r="D10892" s="1150">
        <v>35084899.042455666</v>
      </c>
      <c r="E10892" s="1150">
        <v>1225648573.127049</v>
      </c>
      <c r="F10892" s="1149">
        <v>3662751038.1463289</v>
      </c>
    </row>
    <row r="10893" spans="2:6" ht="12.95" customHeight="1" x14ac:dyDescent="0.2">
      <c r="B10893" s="1155" t="s">
        <v>11632</v>
      </c>
      <c r="C10893" s="1156">
        <v>2235923487.0825086</v>
      </c>
      <c r="D10893" s="1156">
        <v>36745739.17735111</v>
      </c>
      <c r="E10893" s="1156">
        <v>619436534.06666589</v>
      </c>
      <c r="F10893" s="1157">
        <v>2892105760.3265257</v>
      </c>
    </row>
    <row r="10894" spans="2:6" ht="12.95" customHeight="1" x14ac:dyDescent="0.2">
      <c r="B10894" s="1148" t="s">
        <v>11633</v>
      </c>
      <c r="C10894" s="1150">
        <v>3122113867.6759367</v>
      </c>
      <c r="D10894" s="1150">
        <v>40616851.93352519</v>
      </c>
      <c r="E10894" s="1150">
        <v>960319439.15405381</v>
      </c>
      <c r="F10894" s="1149">
        <v>4123050158.7635155</v>
      </c>
    </row>
    <row r="10895" spans="2:6" ht="12.95" customHeight="1" x14ac:dyDescent="0.2">
      <c r="B10895" s="1155" t="s">
        <v>11634</v>
      </c>
      <c r="C10895" s="1156">
        <v>898649040.34383392</v>
      </c>
      <c r="D10895" s="1156">
        <v>9692812.9640064128</v>
      </c>
      <c r="E10895" s="1156">
        <v>416593371.29281223</v>
      </c>
      <c r="F10895" s="1157">
        <v>1324935224.6006527</v>
      </c>
    </row>
    <row r="10896" spans="2:6" ht="12.95" customHeight="1" x14ac:dyDescent="0.2">
      <c r="B10896" s="1148" t="s">
        <v>11635</v>
      </c>
      <c r="C10896" s="1150">
        <v>2095845027.260128</v>
      </c>
      <c r="D10896" s="1150">
        <v>22235416.790484473</v>
      </c>
      <c r="E10896" s="1150">
        <v>16364581467.196669</v>
      </c>
      <c r="F10896" s="1149">
        <v>18482661911.24728</v>
      </c>
    </row>
    <row r="10897" spans="2:6" ht="12.95" customHeight="1" x14ac:dyDescent="0.2">
      <c r="B10897" s="1155" t="s">
        <v>11636</v>
      </c>
      <c r="C10897" s="1156">
        <v>1569541658.6298358</v>
      </c>
      <c r="D10897" s="1156">
        <v>18103122.949233964</v>
      </c>
      <c r="E10897" s="1156">
        <v>505860689.7833643</v>
      </c>
      <c r="F10897" s="1157">
        <v>2093505471.3624341</v>
      </c>
    </row>
    <row r="10898" spans="2:6" ht="12.95" customHeight="1" x14ac:dyDescent="0.2">
      <c r="B10898" s="1148" t="s">
        <v>11637</v>
      </c>
      <c r="C10898" s="1150">
        <v>1762609260.6498065</v>
      </c>
      <c r="D10898" s="1150">
        <v>15227153.566284345</v>
      </c>
      <c r="E10898" s="1150">
        <v>1129811432.27106</v>
      </c>
      <c r="F10898" s="1149">
        <v>2907647846.4871511</v>
      </c>
    </row>
    <row r="10899" spans="2:6" ht="12.95" customHeight="1" x14ac:dyDescent="0.2">
      <c r="B10899" s="1155" t="s">
        <v>11638</v>
      </c>
      <c r="C10899" s="1156">
        <v>2772732067.0702868</v>
      </c>
      <c r="D10899" s="1156">
        <v>33551499.397359628</v>
      </c>
      <c r="E10899" s="1156">
        <v>525913469.46846354</v>
      </c>
      <c r="F10899" s="1157">
        <v>3332197035.93611</v>
      </c>
    </row>
    <row r="10900" spans="2:6" ht="12.95" customHeight="1" x14ac:dyDescent="0.2">
      <c r="B10900" s="1148" t="s">
        <v>11639</v>
      </c>
      <c r="C10900" s="1150">
        <v>2306653017.8498445</v>
      </c>
      <c r="D10900" s="1150">
        <v>39755175.86333099</v>
      </c>
      <c r="E10900" s="1150">
        <v>1055387569.4236681</v>
      </c>
      <c r="F10900" s="1149">
        <v>3401795763.1368437</v>
      </c>
    </row>
    <row r="10901" spans="2:6" ht="12.95" customHeight="1" x14ac:dyDescent="0.2">
      <c r="B10901" s="1155" t="s">
        <v>11640</v>
      </c>
      <c r="C10901" s="1156">
        <v>2414721574.4494338</v>
      </c>
      <c r="D10901" s="1156">
        <v>32803498.518010173</v>
      </c>
      <c r="E10901" s="1156">
        <v>848495220.13507426</v>
      </c>
      <c r="F10901" s="1157">
        <v>3296020293.1025181</v>
      </c>
    </row>
    <row r="10902" spans="2:6" ht="12.95" customHeight="1" x14ac:dyDescent="0.2">
      <c r="B10902" s="1148" t="s">
        <v>11641</v>
      </c>
      <c r="C10902" s="1150">
        <v>2171185905.1198421</v>
      </c>
      <c r="D10902" s="1150">
        <v>28544152.549626742</v>
      </c>
      <c r="E10902" s="1150">
        <v>608332232.56003511</v>
      </c>
      <c r="F10902" s="1149">
        <v>2808062290.2295041</v>
      </c>
    </row>
    <row r="10903" spans="2:6" ht="12.95" customHeight="1" x14ac:dyDescent="0.2">
      <c r="B10903" s="1155" t="s">
        <v>11642</v>
      </c>
      <c r="C10903" s="1156">
        <v>0</v>
      </c>
      <c r="D10903" s="1156">
        <v>0</v>
      </c>
      <c r="E10903" s="1156">
        <v>845.42539235534923</v>
      </c>
      <c r="F10903" s="1157">
        <v>845.42539235534923</v>
      </c>
    </row>
    <row r="10904" spans="2:6" ht="12.95" customHeight="1" x14ac:dyDescent="0.2">
      <c r="B10904" s="1148" t="s">
        <v>11643</v>
      </c>
      <c r="C10904" s="1150">
        <v>258948.67937101072</v>
      </c>
      <c r="D10904" s="1150">
        <v>0</v>
      </c>
      <c r="E10904" s="1150">
        <v>1950.9816746661904</v>
      </c>
      <c r="F10904" s="1149">
        <v>260899.66104567691</v>
      </c>
    </row>
    <row r="10905" spans="2:6" ht="12.95" customHeight="1" x14ac:dyDescent="0.2">
      <c r="B10905" s="1155" t="s">
        <v>11644</v>
      </c>
      <c r="C10905" s="1156">
        <v>75555.317588358565</v>
      </c>
      <c r="D10905" s="1156">
        <v>0</v>
      </c>
      <c r="E10905" s="1156">
        <v>0</v>
      </c>
      <c r="F10905" s="1157">
        <v>75555.317588358565</v>
      </c>
    </row>
    <row r="10906" spans="2:6" ht="12.95" customHeight="1" x14ac:dyDescent="0.2">
      <c r="B10906" s="1148" t="s">
        <v>11645</v>
      </c>
      <c r="C10906" s="1150">
        <v>0</v>
      </c>
      <c r="D10906" s="1150">
        <v>0</v>
      </c>
      <c r="E10906" s="1150">
        <v>1300.6544497774603</v>
      </c>
      <c r="F10906" s="1149">
        <v>1300.6544497774603</v>
      </c>
    </row>
    <row r="10907" spans="2:6" ht="12.95" customHeight="1" x14ac:dyDescent="0.2">
      <c r="B10907" s="1155" t="s">
        <v>11646</v>
      </c>
      <c r="C10907" s="1156">
        <v>0</v>
      </c>
      <c r="D10907" s="1156">
        <v>4530.8977750337881</v>
      </c>
      <c r="E10907" s="1156">
        <v>65.032722488873006</v>
      </c>
      <c r="F10907" s="1157">
        <v>4595.9304975226614</v>
      </c>
    </row>
    <row r="10908" spans="2:6" ht="12.95" customHeight="1" x14ac:dyDescent="0.2">
      <c r="B10908" s="1148" t="s">
        <v>11647</v>
      </c>
      <c r="C10908" s="1150">
        <v>128169.29329079733</v>
      </c>
      <c r="D10908" s="1150">
        <v>3020.5985166891919</v>
      </c>
      <c r="E10908" s="1150">
        <v>4097.061516798999</v>
      </c>
      <c r="F10908" s="1149">
        <v>135286.95332428554</v>
      </c>
    </row>
    <row r="10909" spans="2:6" ht="12.95" customHeight="1" x14ac:dyDescent="0.2">
      <c r="B10909" s="1155" t="s">
        <v>11648</v>
      </c>
      <c r="C10909" s="1156">
        <v>1312111915.8889601</v>
      </c>
      <c r="D10909" s="1156">
        <v>14255311.95304569</v>
      </c>
      <c r="E10909" s="1156">
        <v>1996113356.9886031</v>
      </c>
      <c r="F10909" s="1157">
        <v>3322480584.8306088</v>
      </c>
    </row>
    <row r="10910" spans="2:6" ht="12.95" customHeight="1" x14ac:dyDescent="0.2">
      <c r="B10910" s="1148" t="s">
        <v>11649</v>
      </c>
      <c r="C10910" s="1150">
        <v>3851947.463959225</v>
      </c>
      <c r="D10910" s="1150">
        <v>130763.1481677212</v>
      </c>
      <c r="E10910" s="1150">
        <v>6149234.1076578768</v>
      </c>
      <c r="F10910" s="1149">
        <v>10131944.719784822</v>
      </c>
    </row>
    <row r="10911" spans="2:6" ht="12.95" customHeight="1" x14ac:dyDescent="0.2">
      <c r="B10911" s="1155" t="s">
        <v>11650</v>
      </c>
      <c r="C10911" s="1156">
        <v>1705786441.6377819</v>
      </c>
      <c r="D10911" s="1156">
        <v>38710005.625149161</v>
      </c>
      <c r="E10911" s="1156">
        <v>1046576508.4318957</v>
      </c>
      <c r="F10911" s="1157">
        <v>2791072955.6948271</v>
      </c>
    </row>
    <row r="10912" spans="2:6" ht="12.95" customHeight="1" x14ac:dyDescent="0.2">
      <c r="B10912" s="1148" t="s">
        <v>11651</v>
      </c>
      <c r="C10912" s="1150">
        <v>158960970.0474523</v>
      </c>
      <c r="D10912" s="1150">
        <v>6084808.7224383894</v>
      </c>
      <c r="E10912" s="1150">
        <v>78521948.524979323</v>
      </c>
      <c r="F10912" s="1149">
        <v>243567727.29487002</v>
      </c>
    </row>
    <row r="10913" spans="2:6" ht="12.95" customHeight="1" x14ac:dyDescent="0.2">
      <c r="B10913" s="1155" t="s">
        <v>11652</v>
      </c>
      <c r="C10913" s="1156">
        <v>178536803.34137711</v>
      </c>
      <c r="D10913" s="1156">
        <v>5063659.4343654579</v>
      </c>
      <c r="E10913" s="1156">
        <v>39299343.685642287</v>
      </c>
      <c r="F10913" s="1157">
        <v>222899806.46138483</v>
      </c>
    </row>
    <row r="10914" spans="2:6" ht="12.95" customHeight="1" x14ac:dyDescent="0.2">
      <c r="B10914" s="1148" t="s">
        <v>11653</v>
      </c>
      <c r="C10914" s="1150">
        <v>132579800.61169155</v>
      </c>
      <c r="D10914" s="1150">
        <v>2908563.0793249435</v>
      </c>
      <c r="E10914" s="1150">
        <v>34143893.774652347</v>
      </c>
      <c r="F10914" s="1149">
        <v>169632257.46566886</v>
      </c>
    </row>
    <row r="10915" spans="2:6" ht="12.95" customHeight="1" x14ac:dyDescent="0.2">
      <c r="B10915" s="1155" t="s">
        <v>11654</v>
      </c>
      <c r="C10915" s="1156">
        <v>151797226.95363829</v>
      </c>
      <c r="D10915" s="1156">
        <v>4193755.8291638936</v>
      </c>
      <c r="E10915" s="1156">
        <v>55540555.297899164</v>
      </c>
      <c r="F10915" s="1157">
        <v>211531538.08070132</v>
      </c>
    </row>
    <row r="10916" spans="2:6" ht="12.95" customHeight="1" x14ac:dyDescent="0.2">
      <c r="B10916" s="1148" t="s">
        <v>11655</v>
      </c>
      <c r="C10916" s="1150">
        <v>49636684.069543332</v>
      </c>
      <c r="D10916" s="1150">
        <v>1695087.9685536728</v>
      </c>
      <c r="E10916" s="1150">
        <v>13935614.182813296</v>
      </c>
      <c r="F10916" s="1149">
        <v>65267386.220910296</v>
      </c>
    </row>
    <row r="10917" spans="2:6" ht="12.95" customHeight="1" x14ac:dyDescent="0.2">
      <c r="B10917" s="1155" t="s">
        <v>11656</v>
      </c>
      <c r="C10917" s="1156">
        <v>57525071.34568207</v>
      </c>
      <c r="D10917" s="1156">
        <v>1430123.9434301893</v>
      </c>
      <c r="E10917" s="1156">
        <v>17005211.505447932</v>
      </c>
      <c r="F10917" s="1157">
        <v>75960406.794560194</v>
      </c>
    </row>
    <row r="10918" spans="2:6" ht="12.95" customHeight="1" x14ac:dyDescent="0.2">
      <c r="B10918" s="1148" t="s">
        <v>11657</v>
      </c>
      <c r="C10918" s="1150">
        <v>64868361.348747008</v>
      </c>
      <c r="D10918" s="1150">
        <v>1417049.0669936626</v>
      </c>
      <c r="E10918" s="1150">
        <v>15790335.216633303</v>
      </c>
      <c r="F10918" s="1149">
        <v>82075745.632373974</v>
      </c>
    </row>
    <row r="10919" spans="2:6" ht="12.95" customHeight="1" x14ac:dyDescent="0.2">
      <c r="B10919" s="1155" t="s">
        <v>11658</v>
      </c>
      <c r="C10919" s="1156">
        <v>124341523.52846639</v>
      </c>
      <c r="D10919" s="1156">
        <v>2593744.794873626</v>
      </c>
      <c r="E10919" s="1156">
        <v>47142220.532184042</v>
      </c>
      <c r="F10919" s="1157">
        <v>174077488.85552406</v>
      </c>
    </row>
    <row r="10920" spans="2:6" ht="12.95" customHeight="1" x14ac:dyDescent="0.2">
      <c r="B10920" s="1148" t="s">
        <v>11659</v>
      </c>
      <c r="C10920" s="1150">
        <v>619998281.61187363</v>
      </c>
      <c r="D10920" s="1150">
        <v>5680782.0951275192</v>
      </c>
      <c r="E10920" s="1150">
        <v>97055528.418780357</v>
      </c>
      <c r="F10920" s="1149">
        <v>722734592.12578142</v>
      </c>
    </row>
    <row r="10921" spans="2:6" ht="12.95" customHeight="1" x14ac:dyDescent="0.2">
      <c r="B10921" s="1155" t="s">
        <v>11660</v>
      </c>
      <c r="C10921" s="1156">
        <v>401496836.46539623</v>
      </c>
      <c r="D10921" s="1156">
        <v>10895629.677154502</v>
      </c>
      <c r="E10921" s="1156">
        <v>248933493.52098393</v>
      </c>
      <c r="F10921" s="1157">
        <v>661325959.66353464</v>
      </c>
    </row>
    <row r="10922" spans="2:6" ht="12.95" customHeight="1" x14ac:dyDescent="0.2">
      <c r="B10922" s="1148" t="s">
        <v>11661</v>
      </c>
      <c r="C10922" s="1150">
        <v>151619053.77743435</v>
      </c>
      <c r="D10922" s="1150">
        <v>3742751.7030172762</v>
      </c>
      <c r="E10922" s="1150">
        <v>48965671.0318975</v>
      </c>
      <c r="F10922" s="1149">
        <v>204327476.51234913</v>
      </c>
    </row>
    <row r="10923" spans="2:6" ht="12.95" customHeight="1" x14ac:dyDescent="0.2">
      <c r="B10923" s="1155" t="s">
        <v>11662</v>
      </c>
      <c r="C10923" s="1156">
        <v>86349150.259031445</v>
      </c>
      <c r="D10923" s="1156">
        <v>2288506.1228609546</v>
      </c>
      <c r="E10923" s="1156">
        <v>94299334.309890583</v>
      </c>
      <c r="F10923" s="1157">
        <v>182936990.69178298</v>
      </c>
    </row>
    <row r="10924" spans="2:6" ht="12.95" customHeight="1" x14ac:dyDescent="0.2">
      <c r="B10924" s="1148" t="s">
        <v>11663</v>
      </c>
      <c r="C10924" s="1150">
        <v>130744768.00742741</v>
      </c>
      <c r="D10924" s="1150">
        <v>2242650.5606171205</v>
      </c>
      <c r="E10924" s="1150">
        <v>20142420.620698132</v>
      </c>
      <c r="F10924" s="1149">
        <v>153129839.18874267</v>
      </c>
    </row>
    <row r="10925" spans="2:6" ht="12.95" customHeight="1" x14ac:dyDescent="0.2">
      <c r="B10925" s="1155" t="s">
        <v>11664</v>
      </c>
      <c r="C10925" s="1156">
        <v>129023480.49945992</v>
      </c>
      <c r="D10925" s="1156">
        <v>3254234.6200538701</v>
      </c>
      <c r="E10925" s="1156">
        <v>36741141.255214453</v>
      </c>
      <c r="F10925" s="1157">
        <v>169018856.37472826</v>
      </c>
    </row>
    <row r="10926" spans="2:6" ht="12.95" customHeight="1" x14ac:dyDescent="0.2">
      <c r="B10926" s="1148" t="s">
        <v>11665</v>
      </c>
      <c r="C10926" s="1150">
        <v>28956232.032476652</v>
      </c>
      <c r="D10926" s="1150">
        <v>408615.0602957455</v>
      </c>
      <c r="E10926" s="1150">
        <v>4934981.7483363748</v>
      </c>
      <c r="F10926" s="1149">
        <v>34299828.841108769</v>
      </c>
    </row>
    <row r="10927" spans="2:6" ht="12.95" customHeight="1" x14ac:dyDescent="0.2">
      <c r="B10927" s="1155" t="s">
        <v>11666</v>
      </c>
      <c r="C10927" s="1156">
        <v>428186821.09013617</v>
      </c>
      <c r="D10927" s="1156">
        <v>13901470.412519312</v>
      </c>
      <c r="E10927" s="1156">
        <v>376971570.17836529</v>
      </c>
      <c r="F10927" s="1157">
        <v>819059861.68102074</v>
      </c>
    </row>
    <row r="10928" spans="2:6" ht="12.95" customHeight="1" x14ac:dyDescent="0.2">
      <c r="B10928" s="1148" t="s">
        <v>11667</v>
      </c>
      <c r="C10928" s="1150">
        <v>623893776.41342497</v>
      </c>
      <c r="D10928" s="1150">
        <v>14785283.154700095</v>
      </c>
      <c r="E10928" s="1150">
        <v>645026062.03910863</v>
      </c>
      <c r="F10928" s="1149">
        <v>1283705121.6072335</v>
      </c>
    </row>
    <row r="10929" spans="2:6" ht="12.95" customHeight="1" x14ac:dyDescent="0.2">
      <c r="B10929" s="1155" t="s">
        <v>11668</v>
      </c>
      <c r="C10929" s="1156">
        <v>253271315.43411684</v>
      </c>
      <c r="D10929" s="1156">
        <v>15287680.607037816</v>
      </c>
      <c r="E10929" s="1156">
        <v>1650534849.983016</v>
      </c>
      <c r="F10929" s="1157">
        <v>1919093846.0241706</v>
      </c>
    </row>
    <row r="10930" spans="2:6" ht="12.95" customHeight="1" x14ac:dyDescent="0.2">
      <c r="B10930" s="1148" t="s">
        <v>11669</v>
      </c>
      <c r="C10930" s="1150">
        <v>273097030.76930213</v>
      </c>
      <c r="D10930" s="1150">
        <v>12106371.865458289</v>
      </c>
      <c r="E10930" s="1150">
        <v>461620378.35690254</v>
      </c>
      <c r="F10930" s="1149">
        <v>746823780.99166298</v>
      </c>
    </row>
    <row r="10931" spans="2:6" ht="12.95" customHeight="1" x14ac:dyDescent="0.2">
      <c r="B10931" s="1155" t="s">
        <v>11670</v>
      </c>
      <c r="C10931" s="1156">
        <v>260457038.25668389</v>
      </c>
      <c r="D10931" s="1156">
        <v>11844730.498703174</v>
      </c>
      <c r="E10931" s="1156">
        <v>76722221.932848692</v>
      </c>
      <c r="F10931" s="1157">
        <v>349023990.68823576</v>
      </c>
    </row>
    <row r="10932" spans="2:6" ht="12.95" customHeight="1" x14ac:dyDescent="0.2">
      <c r="B10932" s="1148" t="s">
        <v>11671</v>
      </c>
      <c r="C10932" s="1150">
        <v>106312376.27222757</v>
      </c>
      <c r="D10932" s="1150">
        <v>2688260.7608410786</v>
      </c>
      <c r="E10932" s="1150">
        <v>59142044.873825699</v>
      </c>
      <c r="F10932" s="1149">
        <v>168142681.90689433</v>
      </c>
    </row>
    <row r="10933" spans="2:6" ht="12.95" customHeight="1" x14ac:dyDescent="0.2">
      <c r="B10933" s="1155" t="s">
        <v>11672</v>
      </c>
      <c r="C10933" s="1156">
        <v>183490347.33577463</v>
      </c>
      <c r="D10933" s="1156">
        <v>5483019.1950991414</v>
      </c>
      <c r="E10933" s="1156">
        <v>70162016.371673957</v>
      </c>
      <c r="F10933" s="1157">
        <v>259135382.90254772</v>
      </c>
    </row>
    <row r="10934" spans="2:6" ht="12.95" customHeight="1" x14ac:dyDescent="0.2">
      <c r="B10934" s="1148" t="s">
        <v>11673</v>
      </c>
      <c r="C10934" s="1150">
        <v>16438501.761046814</v>
      </c>
      <c r="D10934" s="1150">
        <v>342881.08305160439</v>
      </c>
      <c r="E10934" s="1150">
        <v>5233768.4731820095</v>
      </c>
      <c r="F10934" s="1149">
        <v>22015151.317280427</v>
      </c>
    </row>
    <row r="10935" spans="2:6" ht="12.95" customHeight="1" x14ac:dyDescent="0.2">
      <c r="B10935" s="1155" t="s">
        <v>11674</v>
      </c>
      <c r="C10935" s="1156">
        <v>197640072.46711305</v>
      </c>
      <c r="D10935" s="1156">
        <v>8846930.3089137524</v>
      </c>
      <c r="E10935" s="1156">
        <v>259775313.85786504</v>
      </c>
      <c r="F10935" s="1157">
        <v>466262316.63389182</v>
      </c>
    </row>
    <row r="10936" spans="2:6" ht="12.95" customHeight="1" x14ac:dyDescent="0.2">
      <c r="B10936" s="1148" t="s">
        <v>11675</v>
      </c>
      <c r="C10936" s="1150">
        <v>248974415.83621439</v>
      </c>
      <c r="D10936" s="1150">
        <v>0</v>
      </c>
      <c r="E10936" s="1150">
        <v>191760005.74254823</v>
      </c>
      <c r="F10936" s="1149">
        <v>440734421.57876265</v>
      </c>
    </row>
    <row r="10937" spans="2:6" ht="12.95" customHeight="1" x14ac:dyDescent="0.2">
      <c r="B10937" s="1155" t="s">
        <v>11676</v>
      </c>
      <c r="C10937" s="1156">
        <v>2421510288.421402</v>
      </c>
      <c r="D10937" s="1156">
        <v>52956270.166447319</v>
      </c>
      <c r="E10937" s="1156">
        <v>1103121522.9214675</v>
      </c>
      <c r="F10937" s="1157">
        <v>3577588081.5093164</v>
      </c>
    </row>
    <row r="10938" spans="2:6" ht="12.95" customHeight="1" x14ac:dyDescent="0.2">
      <c r="B10938" s="1148" t="s">
        <v>11677</v>
      </c>
      <c r="C10938" s="1150">
        <v>127252189.10857937</v>
      </c>
      <c r="D10938" s="1150">
        <v>2490397.1741954759</v>
      </c>
      <c r="E10938" s="1150">
        <v>54765404.662141316</v>
      </c>
      <c r="F10938" s="1149">
        <v>184507990.94491616</v>
      </c>
    </row>
    <row r="10939" spans="2:6" ht="12.95" customHeight="1" x14ac:dyDescent="0.2">
      <c r="B10939" s="1155" t="s">
        <v>11678</v>
      </c>
      <c r="C10939" s="1156">
        <v>1115471.2342135843</v>
      </c>
      <c r="D10939" s="1156">
        <v>75184.135460640027</v>
      </c>
      <c r="E10939" s="1156">
        <v>3493622.8848247472</v>
      </c>
      <c r="F10939" s="1157">
        <v>4684278.2544989716</v>
      </c>
    </row>
    <row r="10940" spans="2:6" ht="12.95" customHeight="1" x14ac:dyDescent="0.2">
      <c r="B10940" s="1148" t="s">
        <v>11679</v>
      </c>
      <c r="C10940" s="1150">
        <v>44414437.891140714</v>
      </c>
      <c r="D10940" s="1150">
        <v>1593135.5767141818</v>
      </c>
      <c r="E10940" s="1150">
        <v>42769940.533812135</v>
      </c>
      <c r="F10940" s="1149">
        <v>88777514.001667023</v>
      </c>
    </row>
    <row r="10941" spans="2:6" ht="12.95" customHeight="1" x14ac:dyDescent="0.2">
      <c r="B10941" s="1155" t="s">
        <v>11680</v>
      </c>
      <c r="C10941" s="1156">
        <v>28296428.04997322</v>
      </c>
      <c r="D10941" s="1156">
        <v>1159823.5275938874</v>
      </c>
      <c r="E10941" s="1156">
        <v>43852702.267481945</v>
      </c>
      <c r="F10941" s="1157">
        <v>73308953.845049053</v>
      </c>
    </row>
    <row r="10942" spans="2:6" ht="12.95" customHeight="1" x14ac:dyDescent="0.2">
      <c r="B10942" s="1148" t="s">
        <v>11681</v>
      </c>
      <c r="C10942" s="1150">
        <v>276961753.9505989</v>
      </c>
      <c r="D10942" s="1150">
        <v>10703850.438949659</v>
      </c>
      <c r="E10942" s="1150">
        <v>1336007032.0831535</v>
      </c>
      <c r="F10942" s="1149">
        <v>1623672636.472702</v>
      </c>
    </row>
    <row r="10943" spans="2:6" ht="12.95" customHeight="1" x14ac:dyDescent="0.2">
      <c r="B10943" s="1155" t="s">
        <v>11682</v>
      </c>
      <c r="C10943" s="1156">
        <v>595183167.8497628</v>
      </c>
      <c r="D10943" s="1156">
        <v>17289402.476442825</v>
      </c>
      <c r="E10943" s="1156">
        <v>882414654.86964047</v>
      </c>
      <c r="F10943" s="1157">
        <v>1494887225.1958461</v>
      </c>
    </row>
    <row r="10944" spans="2:6" ht="12.95" customHeight="1" x14ac:dyDescent="0.2">
      <c r="B10944" s="1148" t="s">
        <v>11683</v>
      </c>
      <c r="C10944" s="1150">
        <v>572427417.29850101</v>
      </c>
      <c r="D10944" s="1150">
        <v>23608782.249405738</v>
      </c>
      <c r="E10944" s="1150">
        <v>555202106.83458459</v>
      </c>
      <c r="F10944" s="1149">
        <v>1151238306.3824914</v>
      </c>
    </row>
    <row r="10945" spans="2:6" ht="12.95" customHeight="1" x14ac:dyDescent="0.2">
      <c r="B10945" s="1155" t="s">
        <v>11684</v>
      </c>
      <c r="C10945" s="1156">
        <v>397300219.37992918</v>
      </c>
      <c r="D10945" s="1156">
        <v>9890043.6633437518</v>
      </c>
      <c r="E10945" s="1156">
        <v>307734686.70472199</v>
      </c>
      <c r="F10945" s="1157">
        <v>714924949.7479949</v>
      </c>
    </row>
    <row r="10946" spans="2:6" ht="12.95" customHeight="1" x14ac:dyDescent="0.2">
      <c r="B10946" s="1148" t="s">
        <v>11685</v>
      </c>
      <c r="C10946" s="1150">
        <v>8689273.6425753515</v>
      </c>
      <c r="D10946" s="1150">
        <v>343211.91050819424</v>
      </c>
      <c r="E10946" s="1150">
        <v>8057097.2395152273</v>
      </c>
      <c r="F10946" s="1149">
        <v>17089582.792598773</v>
      </c>
    </row>
    <row r="10947" spans="2:6" ht="12.95" customHeight="1" x14ac:dyDescent="0.2">
      <c r="B10947" s="1155" t="s">
        <v>11686</v>
      </c>
      <c r="C10947" s="1156">
        <v>233130190.99132624</v>
      </c>
      <c r="D10947" s="1156">
        <v>6841195.3586222846</v>
      </c>
      <c r="E10947" s="1156">
        <v>227787705.1317462</v>
      </c>
      <c r="F10947" s="1157">
        <v>467759091.4816947</v>
      </c>
    </row>
    <row r="10948" spans="2:6" ht="12.95" customHeight="1" x14ac:dyDescent="0.2">
      <c r="B10948" s="1148" t="s">
        <v>11687</v>
      </c>
      <c r="C10948" s="1150">
        <v>1123552081.4896173</v>
      </c>
      <c r="D10948" s="1150">
        <v>23123544.67340339</v>
      </c>
      <c r="E10948" s="1150">
        <v>339223761.58033919</v>
      </c>
      <c r="F10948" s="1149">
        <v>1485899387.74336</v>
      </c>
    </row>
    <row r="10949" spans="2:6" ht="12.95" customHeight="1" x14ac:dyDescent="0.2">
      <c r="B10949" s="1155" t="s">
        <v>11688</v>
      </c>
      <c r="C10949" s="1156">
        <v>88967485.446729854</v>
      </c>
      <c r="D10949" s="1156">
        <v>4647377.8073583078</v>
      </c>
      <c r="E10949" s="1156">
        <v>296546219.10651201</v>
      </c>
      <c r="F10949" s="1157">
        <v>390161082.36060017</v>
      </c>
    </row>
    <row r="10950" spans="2:6" ht="12.95" customHeight="1" x14ac:dyDescent="0.2">
      <c r="B10950" s="1148" t="s">
        <v>11689</v>
      </c>
      <c r="C10950" s="1150">
        <v>367762074.02871758</v>
      </c>
      <c r="D10950" s="1150">
        <v>11688594.322995262</v>
      </c>
      <c r="E10950" s="1150">
        <v>129329711.25697353</v>
      </c>
      <c r="F10950" s="1149">
        <v>508780379.60868633</v>
      </c>
    </row>
    <row r="10951" spans="2:6" ht="12.95" customHeight="1" x14ac:dyDescent="0.2">
      <c r="B10951" s="1155" t="s">
        <v>11690</v>
      </c>
      <c r="C10951" s="1156">
        <v>4553512.9310933119</v>
      </c>
      <c r="D10951" s="1156">
        <v>102254.45169115935</v>
      </c>
      <c r="E10951" s="1156">
        <v>652278.20656339638</v>
      </c>
      <c r="F10951" s="1157">
        <v>5308045.5893478673</v>
      </c>
    </row>
    <row r="10952" spans="2:6" ht="12.95" customHeight="1" x14ac:dyDescent="0.2">
      <c r="B10952" s="1148" t="s">
        <v>11691</v>
      </c>
      <c r="C10952" s="1150">
        <v>66068866.658573665</v>
      </c>
      <c r="D10952" s="1150">
        <v>2216241.8992997813</v>
      </c>
      <c r="E10952" s="1150">
        <v>175940754.33592033</v>
      </c>
      <c r="F10952" s="1149">
        <v>244225862.89379376</v>
      </c>
    </row>
    <row r="10953" spans="2:6" ht="12.95" customHeight="1" x14ac:dyDescent="0.2">
      <c r="B10953" s="1155" t="s">
        <v>11692</v>
      </c>
      <c r="C10953" s="1156">
        <v>34026680.709179036</v>
      </c>
      <c r="D10953" s="1156">
        <v>1136248.4753612513</v>
      </c>
      <c r="E10953" s="1156">
        <v>7175904.7953124167</v>
      </c>
      <c r="F10953" s="1157">
        <v>42338833.979852706</v>
      </c>
    </row>
    <row r="10954" spans="2:6" ht="12.95" customHeight="1" x14ac:dyDescent="0.2">
      <c r="B10954" s="1148" t="s">
        <v>11693</v>
      </c>
      <c r="C10954" s="1150">
        <v>781148982.13634133</v>
      </c>
      <c r="D10954" s="1150">
        <v>11076563.528304184</v>
      </c>
      <c r="E10954" s="1150">
        <v>223206114.25354704</v>
      </c>
      <c r="F10954" s="1149">
        <v>1015431659.9181926</v>
      </c>
    </row>
    <row r="10955" spans="2:6" ht="12.95" customHeight="1" x14ac:dyDescent="0.2">
      <c r="B10955" s="1155" t="s">
        <v>11694</v>
      </c>
      <c r="C10955" s="1156">
        <v>87906826.161093995</v>
      </c>
      <c r="D10955" s="1156">
        <v>1674404.0606155817</v>
      </c>
      <c r="E10955" s="1156">
        <v>20224871.169328708</v>
      </c>
      <c r="F10955" s="1157">
        <v>109806101.39103828</v>
      </c>
    </row>
    <row r="10956" spans="2:6" ht="12.95" customHeight="1" x14ac:dyDescent="0.2">
      <c r="B10956" s="1148" t="s">
        <v>11695</v>
      </c>
      <c r="C10956" s="1150">
        <v>55704050.818497919</v>
      </c>
      <c r="D10956" s="1150">
        <v>1947120.9552652352</v>
      </c>
      <c r="E10956" s="1150">
        <v>22447976.057357959</v>
      </c>
      <c r="F10956" s="1149">
        <v>80099147.831121117</v>
      </c>
    </row>
    <row r="10957" spans="2:6" ht="12.95" customHeight="1" x14ac:dyDescent="0.2">
      <c r="B10957" s="1155" t="s">
        <v>11696</v>
      </c>
      <c r="C10957" s="1156">
        <v>92047120.191631347</v>
      </c>
      <c r="D10957" s="1156">
        <v>3021821.1398983286</v>
      </c>
      <c r="E10957" s="1156">
        <v>115131704.26393446</v>
      </c>
      <c r="F10957" s="1157">
        <v>210200645.59546414</v>
      </c>
    </row>
    <row r="10958" spans="2:6" ht="12.95" customHeight="1" x14ac:dyDescent="0.2">
      <c r="B10958" s="1148" t="s">
        <v>11697</v>
      </c>
      <c r="C10958" s="1150">
        <v>102156421.68495373</v>
      </c>
      <c r="D10958" s="1150">
        <v>3830622.3522480088</v>
      </c>
      <c r="E10958" s="1150">
        <v>184151625.64451605</v>
      </c>
      <c r="F10958" s="1149">
        <v>290138669.68171781</v>
      </c>
    </row>
    <row r="10959" spans="2:6" ht="12.95" customHeight="1" x14ac:dyDescent="0.2">
      <c r="B10959" s="1155" t="s">
        <v>11698</v>
      </c>
      <c r="C10959" s="1156">
        <v>2025706.7511962457</v>
      </c>
      <c r="D10959" s="1156">
        <v>54370.773300405453</v>
      </c>
      <c r="E10959" s="1156">
        <v>1061138.9328509411</v>
      </c>
      <c r="F10959" s="1157">
        <v>3141216.4573475923</v>
      </c>
    </row>
    <row r="10960" spans="2:6" ht="12.95" customHeight="1" x14ac:dyDescent="0.2">
      <c r="B10960" s="1148" t="s">
        <v>11699</v>
      </c>
      <c r="C10960" s="1150">
        <v>1460988311.6379375</v>
      </c>
      <c r="D10960" s="1150">
        <v>33773455.853126459</v>
      </c>
      <c r="E10960" s="1150">
        <v>554191712.34743989</v>
      </c>
      <c r="F10960" s="1149">
        <v>2048953479.8385038</v>
      </c>
    </row>
    <row r="10961" spans="2:6" ht="12.95" customHeight="1" x14ac:dyDescent="0.2">
      <c r="B10961" s="1155" t="s">
        <v>11700</v>
      </c>
      <c r="C10961" s="1156">
        <v>57169686.606407382</v>
      </c>
      <c r="D10961" s="1156">
        <v>1492995.5439847053</v>
      </c>
      <c r="E10961" s="1156">
        <v>10489257.875675304</v>
      </c>
      <c r="F10961" s="1157">
        <v>69151940.026067391</v>
      </c>
    </row>
    <row r="10962" spans="2:6" ht="12.95" customHeight="1" x14ac:dyDescent="0.2">
      <c r="B10962" s="1148" t="s">
        <v>11701</v>
      </c>
      <c r="C10962" s="1150">
        <v>56850705.792879805</v>
      </c>
      <c r="D10962" s="1150">
        <v>557789.47561281035</v>
      </c>
      <c r="E10962" s="1150">
        <v>10673958.684246356</v>
      </c>
      <c r="F10962" s="1149">
        <v>68082453.952738971</v>
      </c>
    </row>
    <row r="10963" spans="2:6" ht="12.95" customHeight="1" x14ac:dyDescent="0.2">
      <c r="B10963" s="1155" t="s">
        <v>11702</v>
      </c>
      <c r="C10963" s="1156">
        <v>151693922.22849926</v>
      </c>
      <c r="D10963" s="1156">
        <v>1793760.8534321859</v>
      </c>
      <c r="E10963" s="1156">
        <v>41908106.673841931</v>
      </c>
      <c r="F10963" s="1157">
        <v>195395789.75577337</v>
      </c>
    </row>
    <row r="10964" spans="2:6" ht="12.95" customHeight="1" x14ac:dyDescent="0.2">
      <c r="B10964" s="1148" t="s">
        <v>11703</v>
      </c>
      <c r="C10964" s="1150">
        <v>27620688.764123887</v>
      </c>
      <c r="D10964" s="1150">
        <v>736493.83738112706</v>
      </c>
      <c r="E10964" s="1150">
        <v>6136227.5631601019</v>
      </c>
      <c r="F10964" s="1149">
        <v>34493410.164665118</v>
      </c>
    </row>
    <row r="10965" spans="2:6" ht="12.95" customHeight="1" x14ac:dyDescent="0.2">
      <c r="B10965" s="1155" t="s">
        <v>11704</v>
      </c>
      <c r="C10965" s="1156">
        <v>29108716.400700431</v>
      </c>
      <c r="D10965" s="1156">
        <v>731991.70721101423</v>
      </c>
      <c r="E10965" s="1156">
        <v>11119032.212404348</v>
      </c>
      <c r="F10965" s="1157">
        <v>40959740.320315793</v>
      </c>
    </row>
    <row r="10966" spans="2:6" ht="12.95" customHeight="1" x14ac:dyDescent="0.2">
      <c r="B10966" s="1148" t="s">
        <v>11705</v>
      </c>
      <c r="C10966" s="1150">
        <v>151713429.23776752</v>
      </c>
      <c r="D10966" s="1150">
        <v>2221103.6245314055</v>
      </c>
      <c r="E10966" s="1150">
        <v>42665134.35524296</v>
      </c>
      <c r="F10966" s="1149">
        <v>196599667.2175419</v>
      </c>
    </row>
    <row r="10967" spans="2:6" ht="12.95" customHeight="1" x14ac:dyDescent="0.2">
      <c r="B10967" s="1155" t="s">
        <v>11706</v>
      </c>
      <c r="C10967" s="1156">
        <v>65127035.281508602</v>
      </c>
      <c r="D10967" s="1156">
        <v>1475317.8507608434</v>
      </c>
      <c r="E10967" s="1156">
        <v>12423708.996769622</v>
      </c>
      <c r="F10967" s="1157">
        <v>79026062.129039064</v>
      </c>
    </row>
    <row r="10968" spans="2:6" ht="12.95" customHeight="1" x14ac:dyDescent="0.2">
      <c r="B10968" s="1148" t="s">
        <v>11707</v>
      </c>
      <c r="C10968" s="1150">
        <v>40553561.162375577</v>
      </c>
      <c r="D10968" s="1150">
        <v>1143857.5068628162</v>
      </c>
      <c r="E10968" s="1150">
        <v>8153802.7456548987</v>
      </c>
      <c r="F10968" s="1149">
        <v>49851221.414893292</v>
      </c>
    </row>
    <row r="10969" spans="2:6" ht="12.95" customHeight="1" x14ac:dyDescent="0.2">
      <c r="B10969" s="1155" t="s">
        <v>11708</v>
      </c>
      <c r="C10969" s="1156">
        <v>312454894.68751562</v>
      </c>
      <c r="D10969" s="1156">
        <v>13198720.975710331</v>
      </c>
      <c r="E10969" s="1156">
        <v>210921509.56665674</v>
      </c>
      <c r="F10969" s="1157">
        <v>536575125.22988272</v>
      </c>
    </row>
    <row r="10970" spans="2:6" ht="12.95" customHeight="1" x14ac:dyDescent="0.2">
      <c r="B10970" s="1148" t="s">
        <v>11709</v>
      </c>
      <c r="C10970" s="1150">
        <v>1567486828.7380416</v>
      </c>
      <c r="D10970" s="1150">
        <v>47475322.238902546</v>
      </c>
      <c r="E10970" s="1150">
        <v>2389277165.8400116</v>
      </c>
      <c r="F10970" s="1149">
        <v>4004239316.8169556</v>
      </c>
    </row>
    <row r="10971" spans="2:6" ht="12.95" customHeight="1" x14ac:dyDescent="0.2">
      <c r="B10971" s="1155" t="s">
        <v>11710</v>
      </c>
      <c r="C10971" s="1156">
        <v>226585177.2619085</v>
      </c>
      <c r="D10971" s="1156">
        <v>3365665.9377147802</v>
      </c>
      <c r="E10971" s="1156">
        <v>37437320.446027361</v>
      </c>
      <c r="F10971" s="1157">
        <v>267388163.64565066</v>
      </c>
    </row>
    <row r="10972" spans="2:6" ht="12.95" customHeight="1" x14ac:dyDescent="0.2">
      <c r="B10972" s="1148" t="s">
        <v>11711</v>
      </c>
      <c r="C10972" s="1150">
        <v>216348942.83503774</v>
      </c>
      <c r="D10972" s="1150">
        <v>2841606.4788716673</v>
      </c>
      <c r="E10972" s="1150">
        <v>157903817.95680964</v>
      </c>
      <c r="F10972" s="1149">
        <v>377094367.27071905</v>
      </c>
    </row>
    <row r="10973" spans="2:6" ht="12.95" customHeight="1" x14ac:dyDescent="0.2">
      <c r="B10973" s="1155" t="s">
        <v>11712</v>
      </c>
      <c r="C10973" s="1156">
        <v>1154989412.7783902</v>
      </c>
      <c r="D10973" s="1156">
        <v>30414924.281432051</v>
      </c>
      <c r="E10973" s="1156">
        <v>1038108011.3780582</v>
      </c>
      <c r="F10973" s="1157">
        <v>2223512348.4378805</v>
      </c>
    </row>
    <row r="10974" spans="2:6" ht="12.95" customHeight="1" x14ac:dyDescent="0.2">
      <c r="B10974" s="1148" t="s">
        <v>11713</v>
      </c>
      <c r="C10974" s="1150">
        <v>56715667.834353715</v>
      </c>
      <c r="D10974" s="1150">
        <v>2300142.6190514378</v>
      </c>
      <c r="E10974" s="1150">
        <v>17716637.797365233</v>
      </c>
      <c r="F10974" s="1149">
        <v>76732448.25077039</v>
      </c>
    </row>
    <row r="10975" spans="2:6" ht="12.95" customHeight="1" x14ac:dyDescent="0.2">
      <c r="B10975" s="1155" t="s">
        <v>11714</v>
      </c>
      <c r="C10975" s="1156">
        <v>51132679.357792832</v>
      </c>
      <c r="D10975" s="1156">
        <v>1181658.1397288125</v>
      </c>
      <c r="E10975" s="1156">
        <v>18644217.802560098</v>
      </c>
      <c r="F10975" s="1157">
        <v>70958555.300081745</v>
      </c>
    </row>
    <row r="10976" spans="2:6" ht="12.95" customHeight="1" x14ac:dyDescent="0.2">
      <c r="B10976" s="1148" t="s">
        <v>11715</v>
      </c>
      <c r="C10976" s="1150">
        <v>46820256.57645873</v>
      </c>
      <c r="D10976" s="1150">
        <v>1083690.0611708595</v>
      </c>
      <c r="E10976" s="1150">
        <v>10736187.122965556</v>
      </c>
      <c r="F10976" s="1149">
        <v>58640133.760595143</v>
      </c>
    </row>
    <row r="10977" spans="2:6" ht="12.95" customHeight="1" x14ac:dyDescent="0.2">
      <c r="B10977" s="1155" t="s">
        <v>11716</v>
      </c>
      <c r="C10977" s="1156">
        <v>56172081.667631656</v>
      </c>
      <c r="D10977" s="1156">
        <v>1141110.2005928743</v>
      </c>
      <c r="E10977" s="1156">
        <v>9100823.1567698121</v>
      </c>
      <c r="F10977" s="1157">
        <v>66414015.024994344</v>
      </c>
    </row>
    <row r="10978" spans="2:6" ht="12.95" customHeight="1" x14ac:dyDescent="0.2">
      <c r="B10978" s="1148" t="s">
        <v>11717</v>
      </c>
      <c r="C10978" s="1150">
        <v>106763098.08496831</v>
      </c>
      <c r="D10978" s="1150">
        <v>4203738.1880714269</v>
      </c>
      <c r="E10978" s="1150">
        <v>106768785.36582892</v>
      </c>
      <c r="F10978" s="1149">
        <v>217735621.63886866</v>
      </c>
    </row>
    <row r="10979" spans="2:6" ht="12.95" customHeight="1" x14ac:dyDescent="0.2">
      <c r="B10979" s="1155" t="s">
        <v>11718</v>
      </c>
      <c r="C10979" s="1156">
        <v>9691137.1537969876</v>
      </c>
      <c r="D10979" s="1156">
        <v>334624.78043932066</v>
      </c>
      <c r="E10979" s="1156">
        <v>2256440.3721964271</v>
      </c>
      <c r="F10979" s="1157">
        <v>12282202.306432735</v>
      </c>
    </row>
    <row r="10980" spans="2:6" ht="12.95" customHeight="1" x14ac:dyDescent="0.2">
      <c r="B10980" s="1148" t="s">
        <v>11719</v>
      </c>
      <c r="C10980" s="1150">
        <v>156894188.67814898</v>
      </c>
      <c r="D10980" s="1150">
        <v>4047170.4982897025</v>
      </c>
      <c r="E10980" s="1150">
        <v>48124528.559184305</v>
      </c>
      <c r="F10980" s="1149">
        <v>209065887.735623</v>
      </c>
    </row>
    <row r="10981" spans="2:6" ht="12.95" customHeight="1" x14ac:dyDescent="0.2">
      <c r="B10981" s="1155" t="s">
        <v>11720</v>
      </c>
      <c r="C10981" s="1156">
        <v>103549661.74128306</v>
      </c>
      <c r="D10981" s="1156">
        <v>2220945.4027043399</v>
      </c>
      <c r="E10981" s="1156">
        <v>15655327.641380286</v>
      </c>
      <c r="F10981" s="1157">
        <v>121425934.78536768</v>
      </c>
    </row>
    <row r="10982" spans="2:6" ht="12.95" customHeight="1" x14ac:dyDescent="0.2">
      <c r="B10982" s="1148" t="s">
        <v>11721</v>
      </c>
      <c r="C10982" s="1150">
        <v>34250324.44924058</v>
      </c>
      <c r="D10982" s="1150">
        <v>842488.07771199709</v>
      </c>
      <c r="E10982" s="1150">
        <v>32875363.623964094</v>
      </c>
      <c r="F10982" s="1149">
        <v>67968176.150916666</v>
      </c>
    </row>
    <row r="10983" spans="2:6" ht="12.95" customHeight="1" x14ac:dyDescent="0.2">
      <c r="B10983" s="1155" t="s">
        <v>11722</v>
      </c>
      <c r="C10983" s="1156">
        <v>84276873.957539856</v>
      </c>
      <c r="D10983" s="1156">
        <v>576229.51036707463</v>
      </c>
      <c r="E10983" s="1156">
        <v>36224657.146197014</v>
      </c>
      <c r="F10983" s="1157">
        <v>121077760.61410394</v>
      </c>
    </row>
    <row r="10984" spans="2:6" ht="12.95" customHeight="1" x14ac:dyDescent="0.2">
      <c r="B10984" s="1148" t="s">
        <v>11723</v>
      </c>
      <c r="C10984" s="1150">
        <v>245712898.83588192</v>
      </c>
      <c r="D10984" s="1150">
        <v>6724844.7805199102</v>
      </c>
      <c r="E10984" s="1150">
        <v>105433902.77466391</v>
      </c>
      <c r="F10984" s="1149">
        <v>357871646.39106572</v>
      </c>
    </row>
    <row r="10985" spans="2:6" ht="12.95" customHeight="1" x14ac:dyDescent="0.2">
      <c r="B10985" s="1155" t="s">
        <v>11724</v>
      </c>
      <c r="C10985" s="1156">
        <v>17246943.659242257</v>
      </c>
      <c r="D10985" s="1156">
        <v>455089.12604537769</v>
      </c>
      <c r="E10985" s="1156">
        <v>13223493.65999748</v>
      </c>
      <c r="F10985" s="1157">
        <v>30925526.445285112</v>
      </c>
    </row>
    <row r="10986" spans="2:6" ht="12.95" customHeight="1" x14ac:dyDescent="0.2">
      <c r="B10986" s="1148" t="s">
        <v>11725</v>
      </c>
      <c r="C10986" s="1150">
        <v>902256325.9521122</v>
      </c>
      <c r="D10986" s="1150">
        <v>26304982.86920505</v>
      </c>
      <c r="E10986" s="1150">
        <v>331410051.9323163</v>
      </c>
      <c r="F10986" s="1149">
        <v>1259971360.7536335</v>
      </c>
    </row>
    <row r="10987" spans="2:6" ht="12.95" customHeight="1" x14ac:dyDescent="0.2">
      <c r="B10987" s="1155" t="s">
        <v>11726</v>
      </c>
      <c r="C10987" s="1156">
        <v>420341843.77828437</v>
      </c>
      <c r="D10987" s="1156">
        <v>7467667.4909836221</v>
      </c>
      <c r="E10987" s="1156">
        <v>114611499.02522638</v>
      </c>
      <c r="F10987" s="1157">
        <v>542421010.29449439</v>
      </c>
    </row>
    <row r="10988" spans="2:6" ht="12.95" customHeight="1" x14ac:dyDescent="0.2">
      <c r="B10988" s="1148" t="s">
        <v>11727</v>
      </c>
      <c r="C10988" s="1150">
        <v>985482156.75534558</v>
      </c>
      <c r="D10988" s="1150">
        <v>25799147.688079286</v>
      </c>
      <c r="E10988" s="1150">
        <v>588911094.04576075</v>
      </c>
      <c r="F10988" s="1149">
        <v>1600192398.4891856</v>
      </c>
    </row>
    <row r="10989" spans="2:6" ht="12.95" customHeight="1" x14ac:dyDescent="0.2">
      <c r="B10989" s="1155" t="s">
        <v>11728</v>
      </c>
      <c r="C10989" s="1156">
        <v>267570914.84088945</v>
      </c>
      <c r="D10989" s="1156">
        <v>7590462.01258827</v>
      </c>
      <c r="E10989" s="1156">
        <v>132594338.66393742</v>
      </c>
      <c r="F10989" s="1157">
        <v>407755715.51741517</v>
      </c>
    </row>
    <row r="10990" spans="2:6" ht="12.95" customHeight="1" x14ac:dyDescent="0.2">
      <c r="B10990" s="1148" t="s">
        <v>11729</v>
      </c>
      <c r="C10990" s="1150">
        <v>114253102.77745928</v>
      </c>
      <c r="D10990" s="1150">
        <v>3253544.19753577</v>
      </c>
      <c r="E10990" s="1150">
        <v>161133857.177802</v>
      </c>
      <c r="F10990" s="1149">
        <v>278640504.15279704</v>
      </c>
    </row>
    <row r="10991" spans="2:6" ht="12.95" customHeight="1" x14ac:dyDescent="0.2">
      <c r="B10991" s="1155" t="s">
        <v>11730</v>
      </c>
      <c r="C10991" s="1156">
        <v>128705186.55245584</v>
      </c>
      <c r="D10991" s="1156">
        <v>2914805.6495927675</v>
      </c>
      <c r="E10991" s="1156">
        <v>33299485.288647521</v>
      </c>
      <c r="F10991" s="1157">
        <v>164919477.49069613</v>
      </c>
    </row>
    <row r="10992" spans="2:6" ht="12.95" customHeight="1" x14ac:dyDescent="0.2">
      <c r="B10992" s="1148" t="s">
        <v>11731</v>
      </c>
      <c r="C10992" s="1150">
        <v>708336322.57644045</v>
      </c>
      <c r="D10992" s="1150">
        <v>24885387.869175911</v>
      </c>
      <c r="E10992" s="1150">
        <v>388853358.10637176</v>
      </c>
      <c r="F10992" s="1149">
        <v>1122075068.5519881</v>
      </c>
    </row>
    <row r="10993" spans="2:6" ht="12.95" customHeight="1" x14ac:dyDescent="0.2">
      <c r="B10993" s="1155" t="s">
        <v>11732</v>
      </c>
      <c r="C10993" s="1156">
        <v>135996412.07303718</v>
      </c>
      <c r="D10993" s="1156">
        <v>6386019.9297621446</v>
      </c>
      <c r="E10993" s="1156">
        <v>701614756.42355192</v>
      </c>
      <c r="F10993" s="1157">
        <v>843997188.42635131</v>
      </c>
    </row>
    <row r="10994" spans="2:6" ht="12.95" customHeight="1" x14ac:dyDescent="0.2">
      <c r="B10994" s="1148" t="s">
        <v>11733</v>
      </c>
      <c r="C10994" s="1150">
        <v>5501526.1068701511</v>
      </c>
      <c r="D10994" s="1150">
        <v>150123.74627945284</v>
      </c>
      <c r="E10994" s="1150">
        <v>9219363.9036350809</v>
      </c>
      <c r="F10994" s="1149">
        <v>14871013.756784685</v>
      </c>
    </row>
    <row r="10995" spans="2:6" ht="12.95" customHeight="1" x14ac:dyDescent="0.2">
      <c r="B10995" s="1155" t="s">
        <v>11734</v>
      </c>
      <c r="C10995" s="1156">
        <v>909138865.89119232</v>
      </c>
      <c r="D10995" s="1156">
        <v>40901809.444068648</v>
      </c>
      <c r="E10995" s="1156">
        <v>485028563.25720251</v>
      </c>
      <c r="F10995" s="1157">
        <v>1435069238.5924635</v>
      </c>
    </row>
    <row r="10996" spans="2:6" ht="12.95" customHeight="1" x14ac:dyDescent="0.2">
      <c r="B10996" s="1148" t="s">
        <v>11735</v>
      </c>
      <c r="C10996" s="1150">
        <v>36862615.2115319</v>
      </c>
      <c r="D10996" s="1150">
        <v>940082.17740597867</v>
      </c>
      <c r="E10996" s="1150">
        <v>5121131.7978312839</v>
      </c>
      <c r="F10996" s="1149">
        <v>42923829.186769158</v>
      </c>
    </row>
    <row r="10997" spans="2:6" ht="12.95" customHeight="1" x14ac:dyDescent="0.2">
      <c r="B10997" s="1155" t="s">
        <v>11736</v>
      </c>
      <c r="C10997" s="1156">
        <v>582420638.34934688</v>
      </c>
      <c r="D10997" s="1156">
        <v>23973325.338962846</v>
      </c>
      <c r="E10997" s="1156">
        <v>304021723.56965673</v>
      </c>
      <c r="F10997" s="1157">
        <v>910415687.2579664</v>
      </c>
    </row>
    <row r="10998" spans="2:6" ht="12.95" customHeight="1" x14ac:dyDescent="0.2">
      <c r="B10998" s="1148" t="s">
        <v>11737</v>
      </c>
      <c r="C10998" s="1150">
        <v>20518763.657427594</v>
      </c>
      <c r="D10998" s="1150">
        <v>563341.62336253433</v>
      </c>
      <c r="E10998" s="1150">
        <v>7413990.4946214771</v>
      </c>
      <c r="F10998" s="1149">
        <v>28496095.775411606</v>
      </c>
    </row>
    <row r="10999" spans="2:6" ht="12.95" customHeight="1" x14ac:dyDescent="0.2">
      <c r="B10999" s="1155" t="s">
        <v>11738</v>
      </c>
      <c r="C10999" s="1156">
        <v>569983271.46117008</v>
      </c>
      <c r="D10999" s="1156">
        <v>14871873.645511854</v>
      </c>
      <c r="E10999" s="1156">
        <v>209890485.16741312</v>
      </c>
      <c r="F10999" s="1157">
        <v>794745630.27409506</v>
      </c>
    </row>
    <row r="11000" spans="2:6" ht="12.95" customHeight="1" x14ac:dyDescent="0.2">
      <c r="B11000" s="1148" t="s">
        <v>11739</v>
      </c>
      <c r="C11000" s="1150">
        <v>1620670491.5350978</v>
      </c>
      <c r="D11000" s="1150">
        <v>26326889.400352269</v>
      </c>
      <c r="E11000" s="1150">
        <v>253921796.90118754</v>
      </c>
      <c r="F11000" s="1149">
        <v>1900919177.8366375</v>
      </c>
    </row>
    <row r="11001" spans="2:6" ht="12.95" customHeight="1" x14ac:dyDescent="0.2">
      <c r="B11001" s="1155" t="s">
        <v>11740</v>
      </c>
      <c r="C11001" s="1156">
        <v>670321420.08503366</v>
      </c>
      <c r="D11001" s="1156">
        <v>3926130.8005852303</v>
      </c>
      <c r="E11001" s="1156">
        <v>174395624.43829489</v>
      </c>
      <c r="F11001" s="1157">
        <v>848643175.32391381</v>
      </c>
    </row>
    <row r="11002" spans="2:6" ht="12.95" customHeight="1" x14ac:dyDescent="0.2">
      <c r="B11002" s="1148" t="s">
        <v>11741</v>
      </c>
      <c r="C11002" s="1150">
        <v>858386023.72091258</v>
      </c>
      <c r="D11002" s="1150">
        <v>11142498.878782777</v>
      </c>
      <c r="E11002" s="1150">
        <v>140686181.3757109</v>
      </c>
      <c r="F11002" s="1149">
        <v>1010214703.9754062</v>
      </c>
    </row>
    <row r="11003" spans="2:6" ht="12.95" customHeight="1" x14ac:dyDescent="0.2">
      <c r="B11003" s="1155" t="s">
        <v>11742</v>
      </c>
      <c r="C11003" s="1156">
        <v>932319099.95399654</v>
      </c>
      <c r="D11003" s="1156">
        <v>11213583.630542198</v>
      </c>
      <c r="E11003" s="1156">
        <v>106492717.63434935</v>
      </c>
      <c r="F11003" s="1157">
        <v>1050025401.218888</v>
      </c>
    </row>
    <row r="11004" spans="2:6" ht="12.95" customHeight="1" x14ac:dyDescent="0.2">
      <c r="B11004" s="1148" t="s">
        <v>11743</v>
      </c>
      <c r="C11004" s="1150">
        <v>776260827.83498418</v>
      </c>
      <c r="D11004" s="1150">
        <v>12691979.61502956</v>
      </c>
      <c r="E11004" s="1150">
        <v>195294185.36483684</v>
      </c>
      <c r="F11004" s="1149">
        <v>984246992.81485057</v>
      </c>
    </row>
    <row r="11005" spans="2:6" ht="12.95" customHeight="1" x14ac:dyDescent="0.2">
      <c r="B11005" s="1155" t="s">
        <v>11744</v>
      </c>
      <c r="C11005" s="1156">
        <v>176419468.59594187</v>
      </c>
      <c r="D11005" s="1156">
        <v>3440706.2351508159</v>
      </c>
      <c r="E11005" s="1156">
        <v>43088346.533029288</v>
      </c>
      <c r="F11005" s="1157">
        <v>222948521.36412197</v>
      </c>
    </row>
    <row r="11006" spans="2:6" ht="12.95" customHeight="1" x14ac:dyDescent="0.2">
      <c r="B11006" s="1148" t="s">
        <v>11745</v>
      </c>
      <c r="C11006" s="1150">
        <v>519533337.4277662</v>
      </c>
      <c r="D11006" s="1150">
        <v>13213867.119701156</v>
      </c>
      <c r="E11006" s="1150">
        <v>144523474.57070696</v>
      </c>
      <c r="F11006" s="1149">
        <v>677270679.11817431</v>
      </c>
    </row>
    <row r="11007" spans="2:6" ht="12.95" customHeight="1" x14ac:dyDescent="0.2">
      <c r="B11007" s="1155" t="s">
        <v>11746</v>
      </c>
      <c r="C11007" s="1156">
        <v>85910379.923800156</v>
      </c>
      <c r="D11007" s="1156">
        <v>3378366.8352873358</v>
      </c>
      <c r="E11007" s="1156">
        <v>162023498.43134445</v>
      </c>
      <c r="F11007" s="1157">
        <v>251312245.19043195</v>
      </c>
    </row>
    <row r="11008" spans="2:6" ht="12.95" customHeight="1" x14ac:dyDescent="0.2">
      <c r="B11008" s="1148" t="s">
        <v>11747</v>
      </c>
      <c r="C11008" s="1150">
        <v>623546634.07243311</v>
      </c>
      <c r="D11008" s="1150">
        <v>12755512.870497255</v>
      </c>
      <c r="E11008" s="1150">
        <v>258461821.11075068</v>
      </c>
      <c r="F11008" s="1149">
        <v>894763968.05368102</v>
      </c>
    </row>
    <row r="11009" spans="2:6" ht="12.95" customHeight="1" x14ac:dyDescent="0.2">
      <c r="B11009" s="1155" t="s">
        <v>11748</v>
      </c>
      <c r="C11009" s="1156">
        <v>252989974.9060787</v>
      </c>
      <c r="D11009" s="1156">
        <v>6519645.4546194896</v>
      </c>
      <c r="E11009" s="1156">
        <v>115447780.5843263</v>
      </c>
      <c r="F11009" s="1157">
        <v>374957400.94502449</v>
      </c>
    </row>
    <row r="11010" spans="2:6" ht="12.95" customHeight="1" x14ac:dyDescent="0.2">
      <c r="B11010" s="1148" t="s">
        <v>11749</v>
      </c>
      <c r="C11010" s="1150">
        <v>50033692.920143969</v>
      </c>
      <c r="D11010" s="1150">
        <v>1373710.6701804029</v>
      </c>
      <c r="E11010" s="1150">
        <v>31487537.579603463</v>
      </c>
      <c r="F11010" s="1149">
        <v>82894941.169927835</v>
      </c>
    </row>
    <row r="11011" spans="2:6" ht="12.95" customHeight="1" x14ac:dyDescent="0.2">
      <c r="B11011" s="1155" t="s">
        <v>11750</v>
      </c>
      <c r="C11011" s="1156">
        <v>297252615.29551893</v>
      </c>
      <c r="D11011" s="1156">
        <v>8252692.2778662229</v>
      </c>
      <c r="E11011" s="1156">
        <v>79749106.58177571</v>
      </c>
      <c r="F11011" s="1157">
        <v>385254414.1551609</v>
      </c>
    </row>
    <row r="11012" spans="2:6" ht="12.95" customHeight="1" x14ac:dyDescent="0.2">
      <c r="B11012" s="1148" t="s">
        <v>11751</v>
      </c>
      <c r="C11012" s="1150">
        <v>169528686.25857902</v>
      </c>
      <c r="D11012" s="1150">
        <v>4031520.9212127631</v>
      </c>
      <c r="E11012" s="1150">
        <v>182627857.31995559</v>
      </c>
      <c r="F11012" s="1149">
        <v>356188064.4997474</v>
      </c>
    </row>
    <row r="11013" spans="2:6" ht="12.95" customHeight="1" x14ac:dyDescent="0.2">
      <c r="B11013" s="1155" t="s">
        <v>11752</v>
      </c>
      <c r="C11013" s="1156">
        <v>121712335.8496962</v>
      </c>
      <c r="D11013" s="1156">
        <v>3402675.4614454522</v>
      </c>
      <c r="E11013" s="1156">
        <v>39720825.881495424</v>
      </c>
      <c r="F11013" s="1157">
        <v>164835837.19263709</v>
      </c>
    </row>
    <row r="11014" spans="2:6" ht="12.95" customHeight="1" x14ac:dyDescent="0.2">
      <c r="B11014" s="1148" t="s">
        <v>11753</v>
      </c>
      <c r="C11014" s="1150">
        <v>517706547.22178447</v>
      </c>
      <c r="D11014" s="1150">
        <v>15425793.878262818</v>
      </c>
      <c r="E11014" s="1150">
        <v>184049386.86245987</v>
      </c>
      <c r="F11014" s="1149">
        <v>717181727.96250713</v>
      </c>
    </row>
    <row r="11015" spans="2:6" ht="12.95" customHeight="1" x14ac:dyDescent="0.2">
      <c r="B11015" s="1155" t="s">
        <v>11754</v>
      </c>
      <c r="C11015" s="1156">
        <v>22837075.547647841</v>
      </c>
      <c r="D11015" s="1156">
        <v>650018.41698905395</v>
      </c>
      <c r="E11015" s="1156">
        <v>12140792.612491649</v>
      </c>
      <c r="F11015" s="1157">
        <v>35627886.577128544</v>
      </c>
    </row>
    <row r="11016" spans="2:6" ht="12.95" customHeight="1" x14ac:dyDescent="0.2">
      <c r="B11016" s="1148" t="s">
        <v>11755</v>
      </c>
      <c r="C11016" s="1150">
        <v>12130887.045377437</v>
      </c>
      <c r="D11016" s="1150">
        <v>294724.11241410248</v>
      </c>
      <c r="E11016" s="1150">
        <v>1084095.4838895132</v>
      </c>
      <c r="F11016" s="1149">
        <v>13509706.641681053</v>
      </c>
    </row>
    <row r="11017" spans="2:6" ht="12.95" customHeight="1" x14ac:dyDescent="0.2">
      <c r="B11017" s="1155" t="s">
        <v>11756</v>
      </c>
      <c r="C11017" s="1156">
        <v>88416893.241467744</v>
      </c>
      <c r="D11017" s="1156">
        <v>2379872.0360895731</v>
      </c>
      <c r="E11017" s="1156">
        <v>18241481.715510517</v>
      </c>
      <c r="F11017" s="1157">
        <v>109038246.99306783</v>
      </c>
    </row>
    <row r="11018" spans="2:6" ht="12.95" customHeight="1" x14ac:dyDescent="0.2">
      <c r="B11018" s="1148" t="s">
        <v>11757</v>
      </c>
      <c r="C11018" s="1150">
        <v>66742407.971547715</v>
      </c>
      <c r="D11018" s="1150">
        <v>1469449.25935699</v>
      </c>
      <c r="E11018" s="1150">
        <v>15204614.496776801</v>
      </c>
      <c r="F11018" s="1149">
        <v>83416471.727681503</v>
      </c>
    </row>
    <row r="11019" spans="2:6" ht="12.95" customHeight="1" x14ac:dyDescent="0.2">
      <c r="B11019" s="1155" t="s">
        <v>11758</v>
      </c>
      <c r="C11019" s="1156">
        <v>26933135.374069814</v>
      </c>
      <c r="D11019" s="1156">
        <v>636468.87507133384</v>
      </c>
      <c r="E11019" s="1156">
        <v>8790583.0870738085</v>
      </c>
      <c r="F11019" s="1157">
        <v>36360187.33621496</v>
      </c>
    </row>
    <row r="11020" spans="2:6" ht="12.95" customHeight="1" x14ac:dyDescent="0.2">
      <c r="B11020" s="1148" t="s">
        <v>11759</v>
      </c>
      <c r="C11020" s="1150">
        <v>318379118.45296639</v>
      </c>
      <c r="D11020" s="1150">
        <v>9559662.1046302523</v>
      </c>
      <c r="E11020" s="1150">
        <v>86852054.638482958</v>
      </c>
      <c r="F11020" s="1149">
        <v>414790835.19607961</v>
      </c>
    </row>
    <row r="11021" spans="2:6" ht="12.95" customHeight="1" x14ac:dyDescent="0.2">
      <c r="B11021" s="1155" t="s">
        <v>11760</v>
      </c>
      <c r="C11021" s="1156">
        <v>37254678.623163134</v>
      </c>
      <c r="D11021" s="1156">
        <v>739212.37604614755</v>
      </c>
      <c r="E11021" s="1156">
        <v>7689240.8728274452</v>
      </c>
      <c r="F11021" s="1157">
        <v>45683131.872036733</v>
      </c>
    </row>
    <row r="11022" spans="2:6" ht="12.95" customHeight="1" x14ac:dyDescent="0.2">
      <c r="B11022" s="1148" t="s">
        <v>11761</v>
      </c>
      <c r="C11022" s="1150">
        <v>36304192.727901563</v>
      </c>
      <c r="D11022" s="1150">
        <v>1144360.9399489299</v>
      </c>
      <c r="E11022" s="1150">
        <v>8560676.936057508</v>
      </c>
      <c r="F11022" s="1149">
        <v>46009230.603908002</v>
      </c>
    </row>
    <row r="11023" spans="2:6" ht="12.95" customHeight="1" x14ac:dyDescent="0.2">
      <c r="B11023" s="1155" t="s">
        <v>11762</v>
      </c>
      <c r="C11023" s="1156">
        <v>2705879210.9617534</v>
      </c>
      <c r="D11023" s="1156">
        <v>37957430.696617275</v>
      </c>
      <c r="E11023" s="1156">
        <v>550118026.32890821</v>
      </c>
      <c r="F11023" s="1157">
        <v>3293954667.9872789</v>
      </c>
    </row>
    <row r="11024" spans="2:6" ht="12.95" customHeight="1" x14ac:dyDescent="0.2">
      <c r="B11024" s="1148" t="s">
        <v>11763</v>
      </c>
      <c r="C11024" s="1150">
        <v>2853651537.4608078</v>
      </c>
      <c r="D11024" s="1150">
        <v>51898859.312371649</v>
      </c>
      <c r="E11024" s="1150">
        <v>475668992.0521459</v>
      </c>
      <c r="F11024" s="1149">
        <v>3381219388.8253255</v>
      </c>
    </row>
    <row r="11025" spans="2:6" ht="12.95" customHeight="1" x14ac:dyDescent="0.2">
      <c r="B11025" s="1155" t="s">
        <v>11764</v>
      </c>
      <c r="C11025" s="1156">
        <v>2669169354.865056</v>
      </c>
      <c r="D11025" s="1156">
        <v>48900584.457101047</v>
      </c>
      <c r="E11025" s="1156">
        <v>733215400.51580811</v>
      </c>
      <c r="F11025" s="1157">
        <v>3451285339.837965</v>
      </c>
    </row>
    <row r="11026" spans="2:6" ht="12.95" customHeight="1" x14ac:dyDescent="0.2">
      <c r="B11026" s="1148" t="s">
        <v>11765</v>
      </c>
      <c r="C11026" s="1150">
        <v>1829297406.1659946</v>
      </c>
      <c r="D11026" s="1150">
        <v>33095993.141042907</v>
      </c>
      <c r="E11026" s="1150">
        <v>420046288.77872348</v>
      </c>
      <c r="F11026" s="1149">
        <v>2282439688.0857611</v>
      </c>
    </row>
    <row r="11027" spans="2:6" ht="12.95" customHeight="1" x14ac:dyDescent="0.2">
      <c r="B11027" s="1155" t="s">
        <v>11766</v>
      </c>
      <c r="C11027" s="1156">
        <v>3470595461.0158448</v>
      </c>
      <c r="D11027" s="1156">
        <v>58075566.148729727</v>
      </c>
      <c r="E11027" s="1156">
        <v>908891972.01382446</v>
      </c>
      <c r="F11027" s="1157">
        <v>4437562999.1783991</v>
      </c>
    </row>
    <row r="11028" spans="2:6" ht="12.95" customHeight="1" x14ac:dyDescent="0.2">
      <c r="B11028" s="1148" t="s">
        <v>11767</v>
      </c>
      <c r="C11028" s="1150">
        <v>2978463976.6778049</v>
      </c>
      <c r="D11028" s="1150">
        <v>40186805.007563412</v>
      </c>
      <c r="E11028" s="1150">
        <v>593351309.02605212</v>
      </c>
      <c r="F11028" s="1149">
        <v>3612002090.7114205</v>
      </c>
    </row>
    <row r="11029" spans="2:6" ht="12.95" customHeight="1" x14ac:dyDescent="0.2">
      <c r="B11029" s="1155" t="s">
        <v>11768</v>
      </c>
      <c r="C11029" s="1156">
        <v>3215518922.9845862</v>
      </c>
      <c r="D11029" s="1156">
        <v>62020323.97350122</v>
      </c>
      <c r="E11029" s="1156">
        <v>1112527395.7056265</v>
      </c>
      <c r="F11029" s="1157">
        <v>4390066642.6637135</v>
      </c>
    </row>
    <row r="11030" spans="2:6" ht="12.95" customHeight="1" x14ac:dyDescent="0.2">
      <c r="B11030" s="1148" t="s">
        <v>11769</v>
      </c>
      <c r="C11030" s="1150">
        <v>2057095177.5885451</v>
      </c>
      <c r="D11030" s="1150">
        <v>45181134.514069661</v>
      </c>
      <c r="E11030" s="1150">
        <v>1076456239.2580872</v>
      </c>
      <c r="F11030" s="1149">
        <v>3178732551.3607016</v>
      </c>
    </row>
    <row r="11031" spans="2:6" ht="12.95" customHeight="1" x14ac:dyDescent="0.2">
      <c r="B11031" s="1155" t="s">
        <v>11770</v>
      </c>
      <c r="C11031" s="1156">
        <v>2661782792.271008</v>
      </c>
      <c r="D11031" s="1156">
        <v>58727756.519890279</v>
      </c>
      <c r="E11031" s="1156">
        <v>930703270.55301547</v>
      </c>
      <c r="F11031" s="1157">
        <v>3651213819.343914</v>
      </c>
    </row>
    <row r="11032" spans="2:6" ht="12.95" customHeight="1" x14ac:dyDescent="0.2">
      <c r="B11032" s="1148" t="s">
        <v>11771</v>
      </c>
      <c r="C11032" s="1150">
        <v>3157524172.3101163</v>
      </c>
      <c r="D11032" s="1150">
        <v>65199777.204563349</v>
      </c>
      <c r="E11032" s="1150">
        <v>2179130382.2645745</v>
      </c>
      <c r="F11032" s="1149">
        <v>5401854331.779254</v>
      </c>
    </row>
    <row r="11033" spans="2:6" ht="12.95" customHeight="1" x14ac:dyDescent="0.2">
      <c r="B11033" s="1155" t="s">
        <v>11772</v>
      </c>
      <c r="C11033" s="1156">
        <v>3645045271.1689119</v>
      </c>
      <c r="D11033" s="1156">
        <v>68417707.107207105</v>
      </c>
      <c r="E11033" s="1156">
        <v>910626797.65125585</v>
      </c>
      <c r="F11033" s="1157">
        <v>4624089775.9273748</v>
      </c>
    </row>
    <row r="11034" spans="2:6" ht="12.95" customHeight="1" x14ac:dyDescent="0.2">
      <c r="B11034" s="1148" t="s">
        <v>11773</v>
      </c>
      <c r="C11034" s="1150">
        <v>1241743127.419781</v>
      </c>
      <c r="D11034" s="1150">
        <v>11139492.664068548</v>
      </c>
      <c r="E11034" s="1150">
        <v>868161979.59043539</v>
      </c>
      <c r="F11034" s="1149">
        <v>2121044599.6742849</v>
      </c>
    </row>
    <row r="11035" spans="2:6" ht="12.95" customHeight="1" x14ac:dyDescent="0.2">
      <c r="B11035" s="1155" t="s">
        <v>11774</v>
      </c>
      <c r="C11035" s="1156">
        <v>1490179589.3947663</v>
      </c>
      <c r="D11035" s="1156">
        <v>24925849.50549705</v>
      </c>
      <c r="E11035" s="1156">
        <v>266244497.72778571</v>
      </c>
      <c r="F11035" s="1157">
        <v>1781349936.6280489</v>
      </c>
    </row>
    <row r="11036" spans="2:6" ht="12.95" customHeight="1" x14ac:dyDescent="0.2">
      <c r="B11036" s="1148" t="s">
        <v>11775</v>
      </c>
      <c r="C11036" s="1150">
        <v>1326474569.6425934</v>
      </c>
      <c r="D11036" s="1150">
        <v>20327074.566652529</v>
      </c>
      <c r="E11036" s="1150">
        <v>636853248.81808591</v>
      </c>
      <c r="F11036" s="1149">
        <v>1983654893.0273318</v>
      </c>
    </row>
    <row r="11037" spans="2:6" ht="12.95" customHeight="1" x14ac:dyDescent="0.2">
      <c r="B11037" s="1155" t="s">
        <v>11776</v>
      </c>
      <c r="C11037" s="1156">
        <v>1701990267.7355344</v>
      </c>
      <c r="D11037" s="1156">
        <v>28806728.863541808</v>
      </c>
      <c r="E11037" s="1156">
        <v>220999505.4763082</v>
      </c>
      <c r="F11037" s="1157">
        <v>1951796502.0753844</v>
      </c>
    </row>
    <row r="11038" spans="2:6" ht="12.95" customHeight="1" x14ac:dyDescent="0.2">
      <c r="B11038" s="1148" t="s">
        <v>11777</v>
      </c>
      <c r="C11038" s="1150">
        <v>0</v>
      </c>
      <c r="D11038" s="1150">
        <v>3495.2639978832076</v>
      </c>
      <c r="E11038" s="1150">
        <v>65.032722488873006</v>
      </c>
      <c r="F11038" s="1149">
        <v>3560.2967203720805</v>
      </c>
    </row>
    <row r="11039" spans="2:6" ht="12.95" customHeight="1" x14ac:dyDescent="0.2">
      <c r="B11039" s="1155" t="s">
        <v>11778</v>
      </c>
      <c r="C11039" s="1156">
        <v>219655793.02592295</v>
      </c>
      <c r="D11039" s="1156">
        <v>4394021.5108203851</v>
      </c>
      <c r="E11039" s="1156">
        <v>88289740.838970095</v>
      </c>
      <c r="F11039" s="1157">
        <v>312339555.37571347</v>
      </c>
    </row>
    <row r="11040" spans="2:6" ht="12.95" customHeight="1" x14ac:dyDescent="0.2">
      <c r="B11040" s="1148" t="s">
        <v>11779</v>
      </c>
      <c r="C11040" s="1150">
        <v>260265265.12331402</v>
      </c>
      <c r="D11040" s="1150">
        <v>5221708.6558006033</v>
      </c>
      <c r="E11040" s="1150">
        <v>45564208.249747775</v>
      </c>
      <c r="F11040" s="1149">
        <v>311051182.02886242</v>
      </c>
    </row>
    <row r="11041" spans="2:6" ht="12.95" customHeight="1" x14ac:dyDescent="0.2">
      <c r="B11041" s="1155" t="s">
        <v>11780</v>
      </c>
      <c r="C11041" s="1156">
        <v>975718623.86996841</v>
      </c>
      <c r="D11041" s="1156">
        <v>16092425.587093676</v>
      </c>
      <c r="E11041" s="1156">
        <v>251637908.71322647</v>
      </c>
      <c r="F11041" s="1157">
        <v>1243448958.1702886</v>
      </c>
    </row>
    <row r="11042" spans="2:6" ht="12.95" customHeight="1" x14ac:dyDescent="0.2">
      <c r="B11042" s="1148" t="s">
        <v>11781</v>
      </c>
      <c r="C11042" s="1150">
        <v>143329948.57146794</v>
      </c>
      <c r="D11042" s="1150">
        <v>2154290.8621027316</v>
      </c>
      <c r="E11042" s="1150">
        <v>114029304.76975739</v>
      </c>
      <c r="F11042" s="1149">
        <v>259513544.20332804</v>
      </c>
    </row>
    <row r="11043" spans="2:6" ht="12.95" customHeight="1" x14ac:dyDescent="0.2">
      <c r="B11043" s="1155" t="s">
        <v>11782</v>
      </c>
      <c r="C11043" s="1156">
        <v>256175387.09560367</v>
      </c>
      <c r="D11043" s="1156">
        <v>4104605.0215141787</v>
      </c>
      <c r="E11043" s="1156">
        <v>27376081.165144242</v>
      </c>
      <c r="F11043" s="1157">
        <v>287656073.28226209</v>
      </c>
    </row>
    <row r="11044" spans="2:6" ht="12.95" customHeight="1" x14ac:dyDescent="0.2">
      <c r="B11044" s="1148" t="s">
        <v>11783</v>
      </c>
      <c r="C11044" s="1150">
        <v>156883748.30699122</v>
      </c>
      <c r="D11044" s="1150">
        <v>2982366.3697493835</v>
      </c>
      <c r="E11044" s="1150">
        <v>24956866.381468721</v>
      </c>
      <c r="F11044" s="1149">
        <v>184822981.05820933</v>
      </c>
    </row>
    <row r="11045" spans="2:6" ht="12.95" customHeight="1" x14ac:dyDescent="0.2">
      <c r="B11045" s="1155" t="s">
        <v>11784</v>
      </c>
      <c r="C11045" s="1156">
        <v>170453758.09246987</v>
      </c>
      <c r="D11045" s="1156">
        <v>3184113.5830592993</v>
      </c>
      <c r="E11045" s="1156">
        <v>15327392.241134644</v>
      </c>
      <c r="F11045" s="1157">
        <v>188965263.91666383</v>
      </c>
    </row>
    <row r="11046" spans="2:6" ht="12.95" customHeight="1" x14ac:dyDescent="0.2">
      <c r="B11046" s="1148" t="s">
        <v>11785</v>
      </c>
      <c r="C11046" s="1150">
        <v>231189655.68904769</v>
      </c>
      <c r="D11046" s="1150">
        <v>2695927.3275524848</v>
      </c>
      <c r="E11046" s="1150">
        <v>26123540.371544968</v>
      </c>
      <c r="F11046" s="1149">
        <v>260009123.38814515</v>
      </c>
    </row>
    <row r="11047" spans="2:6" ht="12.95" customHeight="1" x14ac:dyDescent="0.2">
      <c r="B11047" s="1155" t="s">
        <v>11786</v>
      </c>
      <c r="C11047" s="1156">
        <v>199544341.21694902</v>
      </c>
      <c r="D11047" s="1156">
        <v>2980611.5458492115</v>
      </c>
      <c r="E11047" s="1156">
        <v>28193398.647184081</v>
      </c>
      <c r="F11047" s="1157">
        <v>230718351.40998229</v>
      </c>
    </row>
    <row r="11048" spans="2:6" ht="12.95" customHeight="1" x14ac:dyDescent="0.2">
      <c r="B11048" s="1148" t="s">
        <v>11787</v>
      </c>
      <c r="C11048" s="1150">
        <v>254279772.8639642</v>
      </c>
      <c r="D11048" s="1150">
        <v>3944772.2085739383</v>
      </c>
      <c r="E11048" s="1150">
        <v>15231357.563996455</v>
      </c>
      <c r="F11048" s="1149">
        <v>273455902.63653457</v>
      </c>
    </row>
    <row r="11049" spans="2:6" ht="12.95" customHeight="1" x14ac:dyDescent="0.2">
      <c r="B11049" s="1155" t="s">
        <v>11788</v>
      </c>
      <c r="C11049" s="1156">
        <v>228811036.91806144</v>
      </c>
      <c r="D11049" s="1156">
        <v>3053048.37503991</v>
      </c>
      <c r="E11049" s="1156">
        <v>23080448.150182135</v>
      </c>
      <c r="F11049" s="1157">
        <v>254944533.44328347</v>
      </c>
    </row>
    <row r="11050" spans="2:6" ht="12.95" customHeight="1" x14ac:dyDescent="0.2">
      <c r="B11050" s="1148" t="s">
        <v>11789</v>
      </c>
      <c r="C11050" s="1150">
        <v>190402147.78875759</v>
      </c>
      <c r="D11050" s="1150">
        <v>2190092.1464267285</v>
      </c>
      <c r="E11050" s="1150">
        <v>23234013.836488858</v>
      </c>
      <c r="F11050" s="1149">
        <v>215826253.7716732</v>
      </c>
    </row>
    <row r="11051" spans="2:6" ht="12.95" customHeight="1" x14ac:dyDescent="0.2">
      <c r="B11051" s="1155" t="s">
        <v>11790</v>
      </c>
      <c r="C11051" s="1156">
        <v>153170685.25408992</v>
      </c>
      <c r="D11051" s="1156">
        <v>2095087.1311756237</v>
      </c>
      <c r="E11051" s="1156">
        <v>27728496.003993686</v>
      </c>
      <c r="F11051" s="1157">
        <v>182994268.38925925</v>
      </c>
    </row>
    <row r="11052" spans="2:6" ht="12.95" customHeight="1" x14ac:dyDescent="0.2">
      <c r="B11052" s="1148" t="s">
        <v>11791</v>
      </c>
      <c r="C11052" s="1150">
        <v>148466611.18103868</v>
      </c>
      <c r="D11052" s="1150">
        <v>1493225.6848240723</v>
      </c>
      <c r="E11052" s="1150">
        <v>102385756.61453457</v>
      </c>
      <c r="F11052" s="1149">
        <v>252345593.48039734</v>
      </c>
    </row>
    <row r="11053" spans="2:6" ht="12.95" customHeight="1" x14ac:dyDescent="0.2">
      <c r="B11053" s="1155" t="s">
        <v>11792</v>
      </c>
      <c r="C11053" s="1156">
        <v>143765147.20077699</v>
      </c>
      <c r="D11053" s="1156">
        <v>1889556.977818615</v>
      </c>
      <c r="E11053" s="1156">
        <v>26400172.580150958</v>
      </c>
      <c r="F11053" s="1157">
        <v>172054876.75874656</v>
      </c>
    </row>
    <row r="11054" spans="2:6" ht="12.95" customHeight="1" x14ac:dyDescent="0.2">
      <c r="B11054" s="1148" t="s">
        <v>11793</v>
      </c>
      <c r="C11054" s="1150">
        <v>262933329.44731599</v>
      </c>
      <c r="D11054" s="1150">
        <v>4796091.9409966348</v>
      </c>
      <c r="E11054" s="1150">
        <v>21810061.745122965</v>
      </c>
      <c r="F11054" s="1149">
        <v>289539483.13343561</v>
      </c>
    </row>
    <row r="11055" spans="2:6" ht="12.95" customHeight="1" x14ac:dyDescent="0.2">
      <c r="B11055" s="1155" t="s">
        <v>11794</v>
      </c>
      <c r="C11055" s="1156">
        <v>263660171.6025162</v>
      </c>
      <c r="D11055" s="1156">
        <v>5373055.0252891919</v>
      </c>
      <c r="E11055" s="1156">
        <v>16114779.497145686</v>
      </c>
      <c r="F11055" s="1157">
        <v>285148006.12495112</v>
      </c>
    </row>
    <row r="11056" spans="2:6" ht="12.95" customHeight="1" x14ac:dyDescent="0.2">
      <c r="B11056" s="1148" t="s">
        <v>11795</v>
      </c>
      <c r="C11056" s="1150">
        <v>173379809.48270997</v>
      </c>
      <c r="D11056" s="1150">
        <v>3155072.6858917018</v>
      </c>
      <c r="E11056" s="1150">
        <v>20421955.151527993</v>
      </c>
      <c r="F11056" s="1149">
        <v>196956837.32012966</v>
      </c>
    </row>
    <row r="11057" spans="2:6" ht="12.95" customHeight="1" x14ac:dyDescent="0.2">
      <c r="B11057" s="1155" t="s">
        <v>11796</v>
      </c>
      <c r="C11057" s="1156">
        <v>197188114.29462987</v>
      </c>
      <c r="D11057" s="1156">
        <v>3314445.2171532069</v>
      </c>
      <c r="E11057" s="1156">
        <v>38298642.796250552</v>
      </c>
      <c r="F11057" s="1157">
        <v>238801202.30803365</v>
      </c>
    </row>
    <row r="11058" spans="2:6" ht="12.95" customHeight="1" x14ac:dyDescent="0.2">
      <c r="B11058" s="1148" t="s">
        <v>11797</v>
      </c>
      <c r="C11058" s="1150">
        <v>216914646.10381725</v>
      </c>
      <c r="D11058" s="1150">
        <v>3333834.5828698603</v>
      </c>
      <c r="E11058" s="1150">
        <v>12085953.227395404</v>
      </c>
      <c r="F11058" s="1149">
        <v>232334433.91408253</v>
      </c>
    </row>
    <row r="11059" spans="2:6" ht="12.95" customHeight="1" x14ac:dyDescent="0.2">
      <c r="B11059" s="1155" t="s">
        <v>11798</v>
      </c>
      <c r="C11059" s="1156">
        <v>215114368.94564387</v>
      </c>
      <c r="D11059" s="1156">
        <v>3579596.231708677</v>
      </c>
      <c r="E11059" s="1156">
        <v>14212495.474787893</v>
      </c>
      <c r="F11059" s="1157">
        <v>232906460.65214044</v>
      </c>
    </row>
    <row r="11060" spans="2:6" ht="12.95" customHeight="1" x14ac:dyDescent="0.2">
      <c r="B11060" s="1148" t="s">
        <v>11799</v>
      </c>
      <c r="C11060" s="1150">
        <v>311506057.27191073</v>
      </c>
      <c r="D11060" s="1150">
        <v>5167985.1536109196</v>
      </c>
      <c r="E11060" s="1150">
        <v>49896626.559995107</v>
      </c>
      <c r="F11060" s="1149">
        <v>366570668.98551679</v>
      </c>
    </row>
    <row r="11061" spans="2:6" ht="12.95" customHeight="1" x14ac:dyDescent="0.2">
      <c r="B11061" s="1155" t="s">
        <v>11800</v>
      </c>
      <c r="C11061" s="1156">
        <v>236180290.47571585</v>
      </c>
      <c r="D11061" s="1156">
        <v>6145882.3476853566</v>
      </c>
      <c r="E11061" s="1156">
        <v>76584022.405889422</v>
      </c>
      <c r="F11061" s="1157">
        <v>318910195.2292906</v>
      </c>
    </row>
    <row r="11062" spans="2:6" ht="12.95" customHeight="1" x14ac:dyDescent="0.2">
      <c r="B11062" s="1148" t="s">
        <v>11801</v>
      </c>
      <c r="C11062" s="1150">
        <v>175284078.23254594</v>
      </c>
      <c r="D11062" s="1150">
        <v>7013570.8473080127</v>
      </c>
      <c r="E11062" s="1150">
        <v>81584802.266408771</v>
      </c>
      <c r="F11062" s="1149">
        <v>263882451.34626272</v>
      </c>
    </row>
    <row r="11063" spans="2:6" ht="12.95" customHeight="1" x14ac:dyDescent="0.2">
      <c r="B11063" s="1155" t="s">
        <v>11802</v>
      </c>
      <c r="C11063" s="1156">
        <v>217243929.915198</v>
      </c>
      <c r="D11063" s="1156">
        <v>5678380.0001166286</v>
      </c>
      <c r="E11063" s="1156">
        <v>47152789.882667139</v>
      </c>
      <c r="F11063" s="1157">
        <v>270075099.79798174</v>
      </c>
    </row>
    <row r="11064" spans="2:6" ht="12.95" customHeight="1" x14ac:dyDescent="0.2">
      <c r="B11064" s="1148" t="s">
        <v>11803</v>
      </c>
      <c r="C11064" s="1150">
        <v>237754313.80103841</v>
      </c>
      <c r="D11064" s="1150">
        <v>5983316.6122776289</v>
      </c>
      <c r="E11064" s="1150">
        <v>26295221.385773476</v>
      </c>
      <c r="F11064" s="1149">
        <v>270032851.79908949</v>
      </c>
    </row>
    <row r="11065" spans="2:6" ht="12.95" customHeight="1" x14ac:dyDescent="0.2">
      <c r="B11065" s="1155" t="s">
        <v>11804</v>
      </c>
      <c r="C11065" s="1156">
        <v>175321031.65151197</v>
      </c>
      <c r="D11065" s="1156">
        <v>5500596.2017057799</v>
      </c>
      <c r="E11065" s="1156">
        <v>67027156.81836693</v>
      </c>
      <c r="F11065" s="1157">
        <v>247848784.67158467</v>
      </c>
    </row>
    <row r="11066" spans="2:6" ht="12.95" customHeight="1" x14ac:dyDescent="0.2">
      <c r="B11066" s="1148" t="s">
        <v>11805</v>
      </c>
      <c r="C11066" s="1150">
        <v>313874235.67173904</v>
      </c>
      <c r="D11066" s="1150">
        <v>7997034.5729346331</v>
      </c>
      <c r="E11066" s="1150">
        <v>67265470.980698377</v>
      </c>
      <c r="F11066" s="1149">
        <v>389136741.22537208</v>
      </c>
    </row>
    <row r="11067" spans="2:6" ht="12.95" customHeight="1" x14ac:dyDescent="0.2">
      <c r="B11067" s="1155" t="s">
        <v>11806</v>
      </c>
      <c r="C11067" s="1156">
        <v>275287310.73953623</v>
      </c>
      <c r="D11067" s="1156">
        <v>6762415.2725465391</v>
      </c>
      <c r="E11067" s="1156">
        <v>30131196.402598243</v>
      </c>
      <c r="F11067" s="1157">
        <v>312180922.41468102</v>
      </c>
    </row>
    <row r="11068" spans="2:6" ht="12.95" customHeight="1" x14ac:dyDescent="0.2">
      <c r="B11068" s="1148" t="s">
        <v>11807</v>
      </c>
      <c r="C11068" s="1150">
        <v>141814721.02055961</v>
      </c>
      <c r="D11068" s="1150">
        <v>2103026.9901337787</v>
      </c>
      <c r="E11068" s="1150">
        <v>38184257.353248872</v>
      </c>
      <c r="F11068" s="1149">
        <v>182102005.36394227</v>
      </c>
    </row>
    <row r="11069" spans="2:6" ht="12.95" customHeight="1" x14ac:dyDescent="0.2">
      <c r="B11069" s="1155" t="s">
        <v>11808</v>
      </c>
      <c r="C11069" s="1156">
        <v>240900437.2254177</v>
      </c>
      <c r="D11069" s="1156">
        <v>4569834.7282941537</v>
      </c>
      <c r="E11069" s="1156">
        <v>14749021.677521007</v>
      </c>
      <c r="F11069" s="1157">
        <v>260219293.63123289</v>
      </c>
    </row>
    <row r="11070" spans="2:6" ht="12.95" customHeight="1" x14ac:dyDescent="0.2">
      <c r="B11070" s="1148" t="s">
        <v>11809</v>
      </c>
      <c r="C11070" s="1150">
        <v>247191172.96782425</v>
      </c>
      <c r="D11070" s="1150">
        <v>4643033.8990152599</v>
      </c>
      <c r="E11070" s="1150">
        <v>9383720.7478068732</v>
      </c>
      <c r="F11070" s="1149">
        <v>261217927.61464638</v>
      </c>
    </row>
    <row r="11071" spans="2:6" ht="12.95" customHeight="1" x14ac:dyDescent="0.2">
      <c r="B11071" s="1155" t="s">
        <v>11810</v>
      </c>
      <c r="C11071" s="1156">
        <v>232435.63156273216</v>
      </c>
      <c r="D11071" s="1156">
        <v>22654.48887516894</v>
      </c>
      <c r="E11071" s="1156">
        <v>390.19633493323806</v>
      </c>
      <c r="F11071" s="1157">
        <v>255480.31677283434</v>
      </c>
    </row>
    <row r="11072" spans="2:6" ht="12.95" customHeight="1" x14ac:dyDescent="0.2">
      <c r="B11072" s="1148" t="s">
        <v>11811</v>
      </c>
      <c r="C11072" s="1150">
        <v>67450.292610698263</v>
      </c>
      <c r="D11072" s="1150">
        <v>0</v>
      </c>
      <c r="E11072" s="1150">
        <v>130.06544497774601</v>
      </c>
      <c r="F11072" s="1149">
        <v>67580.358055676013</v>
      </c>
    </row>
    <row r="11073" spans="2:6" ht="12.95" customHeight="1" x14ac:dyDescent="0.2">
      <c r="B11073" s="1155" t="s">
        <v>11812</v>
      </c>
      <c r="C11073" s="1156">
        <v>3981627.8636017903</v>
      </c>
      <c r="D11073" s="1156">
        <v>122808.90540710626</v>
      </c>
      <c r="E11073" s="1156">
        <v>37849.044488524094</v>
      </c>
      <c r="F11073" s="1157">
        <v>4142285.8134974204</v>
      </c>
    </row>
    <row r="11074" spans="2:6" ht="12.95" customHeight="1" x14ac:dyDescent="0.2">
      <c r="B11074" s="1148" t="s">
        <v>11813</v>
      </c>
      <c r="C11074" s="1150">
        <v>90589452.055394843</v>
      </c>
      <c r="D11074" s="1150">
        <v>4122685.4612069335</v>
      </c>
      <c r="E11074" s="1150">
        <v>33820355.304812878</v>
      </c>
      <c r="F11074" s="1149">
        <v>128532492.82141465</v>
      </c>
    </row>
    <row r="11075" spans="2:6" ht="12.95" customHeight="1" x14ac:dyDescent="0.2">
      <c r="B11075" s="1155" t="s">
        <v>11814</v>
      </c>
      <c r="C11075" s="1156">
        <v>36427279.208918259</v>
      </c>
      <c r="D11075" s="1156">
        <v>1262998.5426425138</v>
      </c>
      <c r="E11075" s="1156">
        <v>13093569.509111086</v>
      </c>
      <c r="F11075" s="1157">
        <v>50783847.260671854</v>
      </c>
    </row>
    <row r="11076" spans="2:6" ht="12.95" customHeight="1" x14ac:dyDescent="0.2">
      <c r="B11076" s="1148" t="s">
        <v>11815</v>
      </c>
      <c r="C11076" s="1150">
        <v>15244452.996541338</v>
      </c>
      <c r="D11076" s="1150">
        <v>1027478.1611555194</v>
      </c>
      <c r="E11076" s="1150">
        <v>13201158.162193662</v>
      </c>
      <c r="F11076" s="1149">
        <v>29473089.319890521</v>
      </c>
    </row>
    <row r="11077" spans="2:6" ht="12.95" customHeight="1" x14ac:dyDescent="0.2">
      <c r="B11077" s="1155" t="s">
        <v>11816</v>
      </c>
      <c r="C11077" s="1156">
        <v>79482408.249992013</v>
      </c>
      <c r="D11077" s="1156">
        <v>3497666.0928940969</v>
      </c>
      <c r="E11077" s="1156">
        <v>23692249.001458723</v>
      </c>
      <c r="F11077" s="1157">
        <v>106672323.34434482</v>
      </c>
    </row>
    <row r="11078" spans="2:6" ht="12.95" customHeight="1" x14ac:dyDescent="0.2">
      <c r="B11078" s="1148" t="s">
        <v>11817</v>
      </c>
      <c r="C11078" s="1150">
        <v>23114020.129935354</v>
      </c>
      <c r="D11078" s="1150">
        <v>1964525.3562423487</v>
      </c>
      <c r="E11078" s="1150">
        <v>14968321.604373945</v>
      </c>
      <c r="F11078" s="1149">
        <v>40046867.090551645</v>
      </c>
    </row>
    <row r="11079" spans="2:6" ht="12.95" customHeight="1" x14ac:dyDescent="0.2">
      <c r="B11079" s="1155" t="s">
        <v>11818</v>
      </c>
      <c r="C11079" s="1156">
        <v>16795397.606673282</v>
      </c>
      <c r="D11079" s="1156">
        <v>1639839.7833031814</v>
      </c>
      <c r="E11079" s="1156">
        <v>7132823.1876011202</v>
      </c>
      <c r="F11079" s="1157">
        <v>25568060.577577583</v>
      </c>
    </row>
    <row r="11080" spans="2:6" ht="12.95" customHeight="1" x14ac:dyDescent="0.2">
      <c r="B11080" s="1148" t="s">
        <v>11819</v>
      </c>
      <c r="C11080" s="1150">
        <v>22175210.965573829</v>
      </c>
      <c r="D11080" s="1150">
        <v>1195193.2978440719</v>
      </c>
      <c r="E11080" s="1150">
        <v>5130153.9092558138</v>
      </c>
      <c r="F11080" s="1149">
        <v>28500558.172673713</v>
      </c>
    </row>
    <row r="11081" spans="2:6" ht="12.95" customHeight="1" x14ac:dyDescent="0.2">
      <c r="B11081" s="1155" t="s">
        <v>11820</v>
      </c>
      <c r="C11081" s="1156">
        <v>7691806.0771043142</v>
      </c>
      <c r="D11081" s="1156">
        <v>525008.78980550228</v>
      </c>
      <c r="E11081" s="1156">
        <v>6030744.4872831497</v>
      </c>
      <c r="F11081" s="1157">
        <v>14247559.354192967</v>
      </c>
    </row>
    <row r="11082" spans="2:6" ht="12.95" customHeight="1" x14ac:dyDescent="0.2">
      <c r="B11082" s="1148" t="s">
        <v>11821</v>
      </c>
      <c r="C11082" s="1150">
        <v>29666589.391111929</v>
      </c>
      <c r="D11082" s="1150">
        <v>1704984.0246464449</v>
      </c>
      <c r="E11082" s="1150">
        <v>8186319.1068993313</v>
      </c>
      <c r="F11082" s="1149">
        <v>39557892.522657707</v>
      </c>
    </row>
    <row r="11083" spans="2:6" ht="12.95" customHeight="1" x14ac:dyDescent="0.2">
      <c r="B11083" s="1155" t="s">
        <v>11822</v>
      </c>
      <c r="C11083" s="1156">
        <v>22597359.130935688</v>
      </c>
      <c r="D11083" s="1156">
        <v>1516872.6560690103</v>
      </c>
      <c r="E11083" s="1156">
        <v>2836662.3222421524</v>
      </c>
      <c r="F11083" s="1157">
        <v>26950894.10924685</v>
      </c>
    </row>
    <row r="11084" spans="2:6" ht="12.95" customHeight="1" x14ac:dyDescent="0.2">
      <c r="B11084" s="1148" t="s">
        <v>11823</v>
      </c>
      <c r="C11084" s="1150">
        <v>20482771.85159459</v>
      </c>
      <c r="D11084" s="1150">
        <v>1469981.4600480257</v>
      </c>
      <c r="E11084" s="1150">
        <v>3701517.3529333537</v>
      </c>
      <c r="F11084" s="1149">
        <v>25654270.664575972</v>
      </c>
    </row>
    <row r="11085" spans="2:6" ht="12.95" customHeight="1" x14ac:dyDescent="0.2">
      <c r="B11085" s="1155" t="s">
        <v>11824</v>
      </c>
      <c r="C11085" s="1156">
        <v>11779211.385329807</v>
      </c>
      <c r="D11085" s="1156">
        <v>587376.95727390377</v>
      </c>
      <c r="E11085" s="1156">
        <v>6507369.3104041014</v>
      </c>
      <c r="F11085" s="1157">
        <v>18873957.653007813</v>
      </c>
    </row>
    <row r="11086" spans="2:6" ht="12.95" customHeight="1" x14ac:dyDescent="0.2">
      <c r="B11086" s="1148" t="s">
        <v>11825</v>
      </c>
      <c r="C11086" s="1150">
        <v>37395074.140572779</v>
      </c>
      <c r="D11086" s="1150">
        <v>1708896.4189156801</v>
      </c>
      <c r="E11086" s="1150">
        <v>5785243.2823020844</v>
      </c>
      <c r="F11086" s="1149">
        <v>44889213.841790542</v>
      </c>
    </row>
    <row r="11087" spans="2:6" ht="12.95" customHeight="1" x14ac:dyDescent="0.2">
      <c r="B11087" s="1155" t="s">
        <v>11826</v>
      </c>
      <c r="C11087" s="1156">
        <v>32952009.346463174</v>
      </c>
      <c r="D11087" s="1156">
        <v>1918223.8961222421</v>
      </c>
      <c r="E11087" s="1156">
        <v>11551567.397531046</v>
      </c>
      <c r="F11087" s="1157">
        <v>46421800.640116461</v>
      </c>
    </row>
    <row r="11088" spans="2:6" ht="12.95" customHeight="1" x14ac:dyDescent="0.2">
      <c r="B11088" s="1148" t="s">
        <v>11827</v>
      </c>
      <c r="C11088" s="1150">
        <v>5033083.1378223291</v>
      </c>
      <c r="D11088" s="1150">
        <v>312919.62252653972</v>
      </c>
      <c r="E11088" s="1150">
        <v>2003400.5015832842</v>
      </c>
      <c r="F11088" s="1149">
        <v>7349403.2619321533</v>
      </c>
    </row>
    <row r="11089" spans="2:6" ht="12.95" customHeight="1" x14ac:dyDescent="0.2">
      <c r="B11089" s="1155" t="s">
        <v>11828</v>
      </c>
      <c r="C11089" s="1156">
        <v>9901867.8032161556</v>
      </c>
      <c r="D11089" s="1156">
        <v>295946.73562323861</v>
      </c>
      <c r="E11089" s="1156">
        <v>623533.74322331441</v>
      </c>
      <c r="F11089" s="1157">
        <v>10821348.282062709</v>
      </c>
    </row>
    <row r="11090" spans="2:6" ht="12.95" customHeight="1" x14ac:dyDescent="0.2">
      <c r="B11090" s="1148" t="s">
        <v>11829</v>
      </c>
      <c r="C11090" s="1150">
        <v>22313958.003326997</v>
      </c>
      <c r="D11090" s="1150">
        <v>1144878.7568375061</v>
      </c>
      <c r="E11090" s="1150">
        <v>6302855.3073331695</v>
      </c>
      <c r="F11090" s="1149">
        <v>29761692.067497671</v>
      </c>
    </row>
    <row r="11091" spans="2:6" ht="12.95" customHeight="1" x14ac:dyDescent="0.2">
      <c r="B11091" s="1155" t="s">
        <v>11830</v>
      </c>
      <c r="C11091" s="1156">
        <v>40975297.207823336</v>
      </c>
      <c r="D11091" s="1156">
        <v>3384005.2858518236</v>
      </c>
      <c r="E11091" s="1156">
        <v>21382368.958006509</v>
      </c>
      <c r="F11091" s="1157">
        <v>65741671.451681666</v>
      </c>
    </row>
    <row r="11092" spans="2:6" ht="12.95" customHeight="1" x14ac:dyDescent="0.2">
      <c r="B11092" s="1148" t="s">
        <v>11831</v>
      </c>
      <c r="C11092" s="1150">
        <v>47474977.746688046</v>
      </c>
      <c r="D11092" s="1150">
        <v>2891633.3438290246</v>
      </c>
      <c r="E11092" s="1150">
        <v>9870296.396182308</v>
      </c>
      <c r="F11092" s="1149">
        <v>60236907.48669938</v>
      </c>
    </row>
    <row r="11093" spans="2:6" ht="12.95" customHeight="1" x14ac:dyDescent="0.2">
      <c r="B11093" s="1155" t="s">
        <v>11832</v>
      </c>
      <c r="C11093" s="1156">
        <v>35631475.654755779</v>
      </c>
      <c r="D11093" s="1156">
        <v>1971026.8349544606</v>
      </c>
      <c r="E11093" s="1156">
        <v>7907234.8011326399</v>
      </c>
      <c r="F11093" s="1157">
        <v>45509737.290842883</v>
      </c>
    </row>
    <row r="11094" spans="2:6" ht="12.95" customHeight="1" x14ac:dyDescent="0.2">
      <c r="B11094" s="1148" t="s">
        <v>11833</v>
      </c>
      <c r="C11094" s="1150">
        <v>70626363.415503427</v>
      </c>
      <c r="D11094" s="1150">
        <v>3363796.043394926</v>
      </c>
      <c r="E11094" s="1150">
        <v>23997946.729451008</v>
      </c>
      <c r="F11094" s="1149">
        <v>97988106.188349366</v>
      </c>
    </row>
    <row r="11095" spans="2:6" ht="12.95" customHeight="1" x14ac:dyDescent="0.2">
      <c r="B11095" s="1155" t="s">
        <v>11834</v>
      </c>
      <c r="C11095" s="1156">
        <v>28316759.299069732</v>
      </c>
      <c r="D11095" s="1156">
        <v>1582247.0382516417</v>
      </c>
      <c r="E11095" s="1156">
        <v>9629236.4299673643</v>
      </c>
      <c r="F11095" s="1157">
        <v>39528242.767288737</v>
      </c>
    </row>
    <row r="11096" spans="2:6" ht="12.95" customHeight="1" x14ac:dyDescent="0.2">
      <c r="B11096" s="1148" t="s">
        <v>11835</v>
      </c>
      <c r="C11096" s="1150">
        <v>33798778.396671608</v>
      </c>
      <c r="D11096" s="1150">
        <v>1230131.5540204435</v>
      </c>
      <c r="E11096" s="1150">
        <v>5130442.1237729173</v>
      </c>
      <c r="F11096" s="1149">
        <v>40159352.074464969</v>
      </c>
    </row>
    <row r="11097" spans="2:6" ht="12.95" customHeight="1" x14ac:dyDescent="0.2">
      <c r="B11097" s="1155" t="s">
        <v>11836</v>
      </c>
      <c r="C11097" s="1156">
        <v>7238199.4249647502</v>
      </c>
      <c r="D11097" s="1156">
        <v>410686.32785004674</v>
      </c>
      <c r="E11097" s="1156">
        <v>2285314.9009814863</v>
      </c>
      <c r="F11097" s="1157">
        <v>9934200.6537962835</v>
      </c>
    </row>
    <row r="11098" spans="2:6" ht="12.95" customHeight="1" x14ac:dyDescent="0.2">
      <c r="B11098" s="1148" t="s">
        <v>11837</v>
      </c>
      <c r="C11098" s="1150">
        <v>19331034.06493859</v>
      </c>
      <c r="D11098" s="1150">
        <v>747842.65752240247</v>
      </c>
      <c r="E11098" s="1150">
        <v>10532781.984876545</v>
      </c>
      <c r="F11098" s="1149">
        <v>30611658.707337536</v>
      </c>
    </row>
    <row r="11099" spans="2:6" ht="12.95" customHeight="1" x14ac:dyDescent="0.2">
      <c r="B11099" s="1155" t="s">
        <v>11838</v>
      </c>
      <c r="C11099" s="1156">
        <v>30096705.208146751</v>
      </c>
      <c r="D11099" s="1156">
        <v>562047.08114109607</v>
      </c>
      <c r="E11099" s="1156">
        <v>1442165.6539132479</v>
      </c>
      <c r="F11099" s="1157">
        <v>32100917.943201095</v>
      </c>
    </row>
    <row r="11100" spans="2:6" ht="12.95" customHeight="1" x14ac:dyDescent="0.2">
      <c r="B11100" s="1148" t="s">
        <v>11839</v>
      </c>
      <c r="C11100" s="1150">
        <v>2576161.5831536152</v>
      </c>
      <c r="D11100" s="1150">
        <v>52572.797992852364</v>
      </c>
      <c r="E11100" s="1150">
        <v>484883.97887703718</v>
      </c>
      <c r="F11100" s="1149">
        <v>3113618.3600235051</v>
      </c>
    </row>
    <row r="11101" spans="2:6" ht="12.95" customHeight="1" x14ac:dyDescent="0.2">
      <c r="B11101" s="1155" t="s">
        <v>11840</v>
      </c>
      <c r="C11101" s="1156">
        <v>11398687.331293888</v>
      </c>
      <c r="D11101" s="1156">
        <v>612246.5517279784</v>
      </c>
      <c r="E11101" s="1156">
        <v>2929529.049956263</v>
      </c>
      <c r="F11101" s="1157">
        <v>14940462.932978131</v>
      </c>
    </row>
    <row r="11102" spans="2:6" ht="12.95" customHeight="1" x14ac:dyDescent="0.2">
      <c r="B11102" s="1148" t="s">
        <v>11841</v>
      </c>
      <c r="C11102" s="1150">
        <v>52465063.040137358</v>
      </c>
      <c r="D11102" s="1150">
        <v>2500983.6528063482</v>
      </c>
      <c r="E11102" s="1150">
        <v>39589437.307227336</v>
      </c>
      <c r="F11102" s="1149">
        <v>94555484.000171036</v>
      </c>
    </row>
    <row r="11103" spans="2:6" ht="12.95" customHeight="1" x14ac:dyDescent="0.2">
      <c r="B11103" s="1155" t="s">
        <v>11842</v>
      </c>
      <c r="C11103" s="1156">
        <v>42011366.671916768</v>
      </c>
      <c r="D11103" s="1156">
        <v>2799159.8778109518</v>
      </c>
      <c r="E11103" s="1156">
        <v>12599020.55924312</v>
      </c>
      <c r="F11103" s="1157">
        <v>57409547.108970843</v>
      </c>
    </row>
    <row r="11104" spans="2:6" ht="12.95" customHeight="1" x14ac:dyDescent="0.2">
      <c r="B11104" s="1148" t="s">
        <v>11843</v>
      </c>
      <c r="C11104" s="1150">
        <v>132057507.30719894</v>
      </c>
      <c r="D11104" s="1150">
        <v>9280673.872107856</v>
      </c>
      <c r="E11104" s="1150">
        <v>141410389.41151112</v>
      </c>
      <c r="F11104" s="1149">
        <v>282748570.59081793</v>
      </c>
    </row>
    <row r="11105" spans="2:6" ht="12.95" customHeight="1" x14ac:dyDescent="0.2">
      <c r="B11105" s="1155" t="s">
        <v>11844</v>
      </c>
      <c r="C11105" s="1156">
        <v>84887773.043567896</v>
      </c>
      <c r="D11105" s="1156">
        <v>4274074.9821029026</v>
      </c>
      <c r="E11105" s="1156">
        <v>41035963.038579628</v>
      </c>
      <c r="F11105" s="1157">
        <v>130197811.06425042</v>
      </c>
    </row>
    <row r="11106" spans="2:6" ht="12.95" customHeight="1" x14ac:dyDescent="0.2">
      <c r="B11106" s="1148" t="s">
        <v>11845</v>
      </c>
      <c r="C11106" s="1150">
        <v>32572859.025474321</v>
      </c>
      <c r="D11106" s="1150">
        <v>1438222.0242154084</v>
      </c>
      <c r="E11106" s="1150">
        <v>14843865.983939707</v>
      </c>
      <c r="F11106" s="1149">
        <v>48854947.03362944</v>
      </c>
    </row>
    <row r="11107" spans="2:6" ht="12.95" customHeight="1" x14ac:dyDescent="0.2">
      <c r="B11107" s="1155" t="s">
        <v>11846</v>
      </c>
      <c r="C11107" s="1156">
        <v>42635590.968501322</v>
      </c>
      <c r="D11107" s="1156">
        <v>1670836.877605397</v>
      </c>
      <c r="E11107" s="1156">
        <v>8539967.0517938286</v>
      </c>
      <c r="F11107" s="1157">
        <v>52846394.897900544</v>
      </c>
    </row>
    <row r="11108" spans="2:6" ht="12.95" customHeight="1" x14ac:dyDescent="0.2">
      <c r="B11108" s="1148" t="s">
        <v>11847</v>
      </c>
      <c r="C11108" s="1150">
        <v>19709222.772794504</v>
      </c>
      <c r="D11108" s="1150">
        <v>1440437.1297943138</v>
      </c>
      <c r="E11108" s="1150">
        <v>10601894.551026035</v>
      </c>
      <c r="F11108" s="1149">
        <v>31751554.453614853</v>
      </c>
    </row>
    <row r="11109" spans="2:6" ht="12.95" customHeight="1" x14ac:dyDescent="0.2">
      <c r="B11109" s="1155" t="s">
        <v>11848</v>
      </c>
      <c r="C11109" s="1156">
        <v>64747060.720691517</v>
      </c>
      <c r="D11109" s="1156">
        <v>3858800.2212679805</v>
      </c>
      <c r="E11109" s="1156">
        <v>15773993.716027889</v>
      </c>
      <c r="F11109" s="1157">
        <v>84379854.657987386</v>
      </c>
    </row>
    <row r="11110" spans="2:6" ht="12.95" customHeight="1" x14ac:dyDescent="0.2">
      <c r="B11110" s="1148" t="s">
        <v>11849</v>
      </c>
      <c r="C11110" s="1150">
        <v>27488535.644996617</v>
      </c>
      <c r="D11110" s="1150">
        <v>1686860.4335463094</v>
      </c>
      <c r="E11110" s="1150">
        <v>11605985.698271904</v>
      </c>
      <c r="F11110" s="1149">
        <v>40781381.776814833</v>
      </c>
    </row>
    <row r="11111" spans="2:6" ht="12.95" customHeight="1" x14ac:dyDescent="0.2">
      <c r="B11111" s="1155" t="s">
        <v>11850</v>
      </c>
      <c r="C11111" s="1156">
        <v>32250031.759414978</v>
      </c>
      <c r="D11111" s="1156">
        <v>3241130.9760124246</v>
      </c>
      <c r="E11111" s="1156">
        <v>12834946.177215965</v>
      </c>
      <c r="F11111" s="1157">
        <v>48326108.912643366</v>
      </c>
    </row>
    <row r="11112" spans="2:6" ht="12.95" customHeight="1" x14ac:dyDescent="0.2">
      <c r="B11112" s="1148" t="s">
        <v>11851</v>
      </c>
      <c r="C11112" s="1150">
        <v>18226003.201882668</v>
      </c>
      <c r="D11112" s="1150">
        <v>2101185.8634188441</v>
      </c>
      <c r="E11112" s="1150">
        <v>7530724.2314890055</v>
      </c>
      <c r="F11112" s="1149">
        <v>27857913.296790518</v>
      </c>
    </row>
    <row r="11113" spans="2:6" ht="12.95" customHeight="1" x14ac:dyDescent="0.2">
      <c r="B11113" s="1155" t="s">
        <v>11852</v>
      </c>
      <c r="C11113" s="1156">
        <v>141607836.82367221</v>
      </c>
      <c r="D11113" s="1156">
        <v>6328527.871327824</v>
      </c>
      <c r="E11113" s="1156">
        <v>33763925.612620562</v>
      </c>
      <c r="F11113" s="1157">
        <v>181700290.30762058</v>
      </c>
    </row>
    <row r="11114" spans="2:6" ht="12.95" customHeight="1" x14ac:dyDescent="0.2">
      <c r="B11114" s="1148" t="s">
        <v>11853</v>
      </c>
      <c r="C11114" s="1150">
        <v>42476924.801565766</v>
      </c>
      <c r="D11114" s="1150">
        <v>1559506.2465617093</v>
      </c>
      <c r="E11114" s="1150">
        <v>9649590.231052557</v>
      </c>
      <c r="F11114" s="1149">
        <v>53686021.279180028</v>
      </c>
    </row>
    <row r="11115" spans="2:6" ht="12.95" customHeight="1" x14ac:dyDescent="0.2">
      <c r="B11115" s="1155" t="s">
        <v>11854</v>
      </c>
      <c r="C11115" s="1156">
        <v>9680834.1559440289</v>
      </c>
      <c r="D11115" s="1156">
        <v>663438.50468462985</v>
      </c>
      <c r="E11115" s="1156">
        <v>3780547.2564456542</v>
      </c>
      <c r="F11115" s="1157">
        <v>14124819.917074312</v>
      </c>
    </row>
    <row r="11116" spans="2:6" ht="12.95" customHeight="1" x14ac:dyDescent="0.2">
      <c r="B11116" s="1148" t="s">
        <v>11855</v>
      </c>
      <c r="C11116" s="1150">
        <v>39808310.984344959</v>
      </c>
      <c r="D11116" s="1150">
        <v>2340561.1039652326</v>
      </c>
      <c r="E11116" s="1150">
        <v>8216169.1265217271</v>
      </c>
      <c r="F11116" s="1149">
        <v>50365041.214831918</v>
      </c>
    </row>
    <row r="11117" spans="2:6" ht="12.95" customHeight="1" x14ac:dyDescent="0.2">
      <c r="B11117" s="1155" t="s">
        <v>11856</v>
      </c>
      <c r="C11117" s="1156">
        <v>13999988.229208723</v>
      </c>
      <c r="D11117" s="1156">
        <v>441338.2108932116</v>
      </c>
      <c r="E11117" s="1156">
        <v>1768174.6917499686</v>
      </c>
      <c r="F11117" s="1157">
        <v>16209501.131851904</v>
      </c>
    </row>
    <row r="11118" spans="2:6" ht="12.95" customHeight="1" x14ac:dyDescent="0.2">
      <c r="B11118" s="1148" t="s">
        <v>11857</v>
      </c>
      <c r="C11118" s="1150">
        <v>13473711.098879626</v>
      </c>
      <c r="D11118" s="1150">
        <v>664661.12789376627</v>
      </c>
      <c r="E11118" s="1150">
        <v>2615876.229392428</v>
      </c>
      <c r="F11118" s="1149">
        <v>16754248.45616582</v>
      </c>
    </row>
    <row r="11119" spans="2:6" ht="12.95" customHeight="1" x14ac:dyDescent="0.2">
      <c r="B11119" s="1155" t="s">
        <v>11858</v>
      </c>
      <c r="C11119" s="1156">
        <v>11419155.953695102</v>
      </c>
      <c r="D11119" s="1156">
        <v>384853.01863112388</v>
      </c>
      <c r="E11119" s="1156">
        <v>3375458.4280624655</v>
      </c>
      <c r="F11119" s="1157">
        <v>15179467.40038869</v>
      </c>
    </row>
    <row r="11120" spans="2:6" ht="12.95" customHeight="1" x14ac:dyDescent="0.2">
      <c r="B11120" s="1148" t="s">
        <v>11859</v>
      </c>
      <c r="C11120" s="1150">
        <v>17052285.686473697</v>
      </c>
      <c r="D11120" s="1150">
        <v>1716073.9363434326</v>
      </c>
      <c r="E11120" s="1150">
        <v>4089842.8846027344</v>
      </c>
      <c r="F11120" s="1149">
        <v>22858202.507419862</v>
      </c>
    </row>
    <row r="11121" spans="2:6" ht="12.95" customHeight="1" x14ac:dyDescent="0.2">
      <c r="B11121" s="1155" t="s">
        <v>11860</v>
      </c>
      <c r="C11121" s="1156">
        <v>35098467.232496075</v>
      </c>
      <c r="D11121" s="1156">
        <v>1292327.1158593202</v>
      </c>
      <c r="E11121" s="1156">
        <v>4731000.4956205338</v>
      </c>
      <c r="F11121" s="1157">
        <v>41121794.843975931</v>
      </c>
    </row>
    <row r="11122" spans="2:6" ht="12.95" customHeight="1" x14ac:dyDescent="0.2">
      <c r="B11122" s="1148" t="s">
        <v>11861</v>
      </c>
      <c r="C11122" s="1150">
        <v>4220657.4137904141</v>
      </c>
      <c r="D11122" s="1150">
        <v>136358.44732482638</v>
      </c>
      <c r="E11122" s="1150">
        <v>838727.02193899523</v>
      </c>
      <c r="F11122" s="1149">
        <v>5195742.883054236</v>
      </c>
    </row>
    <row r="11123" spans="2:6" ht="12.95" customHeight="1" x14ac:dyDescent="0.2">
      <c r="B11123" s="1155" t="s">
        <v>11862</v>
      </c>
      <c r="C11123" s="1156">
        <v>8964432.3719016835</v>
      </c>
      <c r="D11123" s="1156">
        <v>305785.25650616904</v>
      </c>
      <c r="E11123" s="1156">
        <v>2082152.6759262469</v>
      </c>
      <c r="F11123" s="1157">
        <v>11352370.3043341</v>
      </c>
    </row>
    <row r="11124" spans="2:6" ht="12.95" customHeight="1" x14ac:dyDescent="0.2">
      <c r="B11124" s="1148" t="s">
        <v>11863</v>
      </c>
      <c r="C11124" s="1150">
        <v>1667299.7992180139</v>
      </c>
      <c r="D11124" s="1150">
        <v>131985.77137685724</v>
      </c>
      <c r="E11124" s="1150">
        <v>1661130.8305332833</v>
      </c>
      <c r="F11124" s="1149">
        <v>3460416.4011281542</v>
      </c>
    </row>
    <row r="11125" spans="2:6" ht="12.95" customHeight="1" x14ac:dyDescent="0.2">
      <c r="B11125" s="1155" t="s">
        <v>11864</v>
      </c>
      <c r="C11125" s="1156">
        <v>1106129.8494935692</v>
      </c>
      <c r="D11125" s="1156">
        <v>9493.3096238803173</v>
      </c>
      <c r="E11125" s="1156">
        <v>0</v>
      </c>
      <c r="F11125" s="1157">
        <v>1115623.1591174495</v>
      </c>
    </row>
    <row r="11126" spans="2:6" ht="12.95" customHeight="1" x14ac:dyDescent="0.2">
      <c r="B11126" s="1148" t="s">
        <v>11865</v>
      </c>
      <c r="C11126" s="1150">
        <v>1544213.3182013426</v>
      </c>
      <c r="D11126" s="1150">
        <v>210622.01942799918</v>
      </c>
      <c r="E11126" s="1150">
        <v>1098207.5846695986</v>
      </c>
      <c r="F11126" s="1149">
        <v>2853042.9222989404</v>
      </c>
    </row>
    <row r="11127" spans="2:6" ht="12.95" customHeight="1" x14ac:dyDescent="0.2">
      <c r="B11127" s="1155" t="s">
        <v>11866</v>
      </c>
      <c r="C11127" s="1156">
        <v>5947577.2272508806</v>
      </c>
      <c r="D11127" s="1156">
        <v>532243.84244309599</v>
      </c>
      <c r="E11127" s="1156">
        <v>1003845.1043382437</v>
      </c>
      <c r="F11127" s="1157">
        <v>7483666.1740322206</v>
      </c>
    </row>
    <row r="11128" spans="2:6" ht="12.95" customHeight="1" x14ac:dyDescent="0.2">
      <c r="B11128" s="1148" t="s">
        <v>11867</v>
      </c>
      <c r="C11128" s="1150">
        <v>4380697.3137730304</v>
      </c>
      <c r="D11128" s="1150">
        <v>161961.61570438239</v>
      </c>
      <c r="E11128" s="1150">
        <v>880217.89888689609</v>
      </c>
      <c r="F11128" s="1149">
        <v>5422876.8283643089</v>
      </c>
    </row>
    <row r="11129" spans="2:6" ht="12.95" customHeight="1" x14ac:dyDescent="0.2">
      <c r="B11129" s="1155" t="s">
        <v>11868</v>
      </c>
      <c r="C11129" s="1156">
        <v>26306713.104609981</v>
      </c>
      <c r="D11129" s="1156">
        <v>1933931.0084090254</v>
      </c>
      <c r="E11129" s="1156">
        <v>7407682.3205400556</v>
      </c>
      <c r="F11129" s="1157">
        <v>35648326.43355906</v>
      </c>
    </row>
    <row r="11130" spans="2:6" ht="12.95" customHeight="1" x14ac:dyDescent="0.2">
      <c r="B11130" s="1148" t="s">
        <v>11869</v>
      </c>
      <c r="C11130" s="1150">
        <v>24316998.159246735</v>
      </c>
      <c r="D11130" s="1150">
        <v>1616048.9740336395</v>
      </c>
      <c r="E11130" s="1150">
        <v>10747663.804614274</v>
      </c>
      <c r="F11130" s="1149">
        <v>36680710.93789465</v>
      </c>
    </row>
    <row r="11131" spans="2:6" ht="12.95" customHeight="1" x14ac:dyDescent="0.2">
      <c r="B11131" s="1155" t="s">
        <v>11870</v>
      </c>
      <c r="C11131" s="1156">
        <v>18881823.358549632</v>
      </c>
      <c r="D11131" s="1156">
        <v>1166583.9147502873</v>
      </c>
      <c r="E11131" s="1156">
        <v>3508914.0567299896</v>
      </c>
      <c r="F11131" s="1157">
        <v>23557321.330029909</v>
      </c>
    </row>
    <row r="11132" spans="2:6" ht="12.95" customHeight="1" x14ac:dyDescent="0.2">
      <c r="B11132" s="1148" t="s">
        <v>11871</v>
      </c>
      <c r="C11132" s="1150">
        <v>9068698.7101736199</v>
      </c>
      <c r="D11132" s="1150">
        <v>487639.67101331928</v>
      </c>
      <c r="E11132" s="1150">
        <v>2784115.8824711423</v>
      </c>
      <c r="F11132" s="1149">
        <v>12340454.263658082</v>
      </c>
    </row>
    <row r="11133" spans="2:6" ht="12.95" customHeight="1" x14ac:dyDescent="0.2">
      <c r="B11133" s="1155" t="s">
        <v>11872</v>
      </c>
      <c r="C11133" s="1156">
        <v>6861384.4501558999</v>
      </c>
      <c r="D11133" s="1156">
        <v>1010749.7988940455</v>
      </c>
      <c r="E11133" s="1156">
        <v>1066991.8778749397</v>
      </c>
      <c r="F11133" s="1157">
        <v>8939126.1269248854</v>
      </c>
    </row>
    <row r="11134" spans="2:6" ht="12.95" customHeight="1" x14ac:dyDescent="0.2">
      <c r="B11134" s="1148" t="s">
        <v>11873</v>
      </c>
      <c r="C11134" s="1150">
        <v>11274501.863839567</v>
      </c>
      <c r="D11134" s="1150">
        <v>998350.96117315942</v>
      </c>
      <c r="E11134" s="1150">
        <v>2214039.0371336816</v>
      </c>
      <c r="F11134" s="1149">
        <v>14486891.862146407</v>
      </c>
    </row>
    <row r="11135" spans="2:6" ht="12.95" customHeight="1" x14ac:dyDescent="0.2">
      <c r="B11135" s="1155" t="s">
        <v>11874</v>
      </c>
      <c r="C11135" s="1156">
        <v>304377344.3707965</v>
      </c>
      <c r="D11135" s="1156">
        <v>7778573.3811657038</v>
      </c>
      <c r="E11135" s="1156">
        <v>56691671.262071058</v>
      </c>
      <c r="F11135" s="1157">
        <v>368847589.01403326</v>
      </c>
    </row>
    <row r="11136" spans="2:6" ht="12.95" customHeight="1" x14ac:dyDescent="0.2">
      <c r="B11136" s="1148" t="s">
        <v>11875</v>
      </c>
      <c r="C11136" s="1150">
        <v>38681300.392536044</v>
      </c>
      <c r="D11136" s="1150">
        <v>2122775.9509119405</v>
      </c>
      <c r="E11136" s="1150">
        <v>10281153.163710911</v>
      </c>
      <c r="F11136" s="1149">
        <v>51085229.50715889</v>
      </c>
    </row>
    <row r="11137" spans="2:6" ht="12.95" customHeight="1" x14ac:dyDescent="0.2">
      <c r="B11137" s="1155" t="s">
        <v>11876</v>
      </c>
      <c r="C11137" s="1156">
        <v>131488369.70580162</v>
      </c>
      <c r="D11137" s="1156">
        <v>6926390.6205953825</v>
      </c>
      <c r="E11137" s="1156">
        <v>63698889.536409199</v>
      </c>
      <c r="F11137" s="1157">
        <v>202113649.8628062</v>
      </c>
    </row>
    <row r="11138" spans="2:6" ht="12.95" customHeight="1" x14ac:dyDescent="0.2">
      <c r="B11138" s="1148" t="s">
        <v>11877</v>
      </c>
      <c r="C11138" s="1150">
        <v>2441260.9979322185</v>
      </c>
      <c r="D11138" s="1150">
        <v>100039.34611225396</v>
      </c>
      <c r="E11138" s="1150">
        <v>36158.193703813391</v>
      </c>
      <c r="F11138" s="1149">
        <v>2577458.537748286</v>
      </c>
    </row>
    <row r="11139" spans="2:6" ht="12.95" customHeight="1" x14ac:dyDescent="0.2">
      <c r="B11139" s="1155" t="s">
        <v>11878</v>
      </c>
      <c r="C11139" s="1156">
        <v>53059339.956295989</v>
      </c>
      <c r="D11139" s="1156">
        <v>2581849.3902388546</v>
      </c>
      <c r="E11139" s="1156">
        <v>71679687.849411026</v>
      </c>
      <c r="F11139" s="1157">
        <v>127320877.19594586</v>
      </c>
    </row>
    <row r="11140" spans="2:6" ht="12.95" customHeight="1" x14ac:dyDescent="0.2">
      <c r="B11140" s="1148" t="s">
        <v>11879</v>
      </c>
      <c r="C11140" s="1150">
        <v>41308015.351821512</v>
      </c>
      <c r="D11140" s="1150">
        <v>1567259.1160878786</v>
      </c>
      <c r="E11140" s="1150">
        <v>18197225.544087362</v>
      </c>
      <c r="F11140" s="1149">
        <v>61072500.011996746</v>
      </c>
    </row>
    <row r="11141" spans="2:6" ht="12.95" customHeight="1" x14ac:dyDescent="0.2">
      <c r="B11141" s="1155" t="s">
        <v>11880</v>
      </c>
      <c r="C11141" s="1156">
        <v>36216273.812889658</v>
      </c>
      <c r="D11141" s="1156">
        <v>1841270.5529589695</v>
      </c>
      <c r="E11141" s="1156">
        <v>7657538.0403423095</v>
      </c>
      <c r="F11141" s="1157">
        <v>45715082.406190939</v>
      </c>
    </row>
    <row r="11142" spans="2:6" ht="12.95" customHeight="1" x14ac:dyDescent="0.2">
      <c r="B11142" s="1148" t="s">
        <v>11881</v>
      </c>
      <c r="C11142" s="1150">
        <v>21666929.738161236</v>
      </c>
      <c r="D11142" s="1150">
        <v>1573832.5138122926</v>
      </c>
      <c r="E11142" s="1150">
        <v>46360657.227144003</v>
      </c>
      <c r="F11142" s="1149">
        <v>69601419.479117528</v>
      </c>
    </row>
    <row r="11143" spans="2:6" ht="12.95" customHeight="1" x14ac:dyDescent="0.2">
      <c r="B11143" s="1155" t="s">
        <v>11882</v>
      </c>
      <c r="C11143" s="1156">
        <v>22878150.165754974</v>
      </c>
      <c r="D11143" s="1156">
        <v>1360362.5014971285</v>
      </c>
      <c r="E11143" s="1156">
        <v>5213543.2964879712</v>
      </c>
      <c r="F11143" s="1157">
        <v>29452055.963740073</v>
      </c>
    </row>
    <row r="11144" spans="2:6" ht="12.95" customHeight="1" x14ac:dyDescent="0.2">
      <c r="B11144" s="1148" t="s">
        <v>11883</v>
      </c>
      <c r="C11144" s="1150">
        <v>13101566.816430787</v>
      </c>
      <c r="D11144" s="1150">
        <v>1170410.0062047602</v>
      </c>
      <c r="E11144" s="1150">
        <v>3962443.7812470314</v>
      </c>
      <c r="F11144" s="1149">
        <v>18234420.603882577</v>
      </c>
    </row>
    <row r="11145" spans="2:6" ht="12.95" customHeight="1" x14ac:dyDescent="0.2">
      <c r="B11145" s="1155" t="s">
        <v>11884</v>
      </c>
      <c r="C11145" s="1156">
        <v>17928727.370498657</v>
      </c>
      <c r="D11145" s="1156">
        <v>1293837.4151176647</v>
      </c>
      <c r="E11145" s="1156">
        <v>2885696.9949987624</v>
      </c>
      <c r="F11145" s="1157">
        <v>22108261.780615084</v>
      </c>
    </row>
    <row r="11146" spans="2:6" ht="12.95" customHeight="1" x14ac:dyDescent="0.2">
      <c r="B11146" s="1148" t="s">
        <v>11885</v>
      </c>
      <c r="C11146" s="1150">
        <v>26109719.785661425</v>
      </c>
      <c r="D11146" s="1150">
        <v>1546589.5919522485</v>
      </c>
      <c r="E11146" s="1150">
        <v>7030687.6282720603</v>
      </c>
      <c r="F11146" s="1149">
        <v>34686997.005885735</v>
      </c>
    </row>
    <row r="11147" spans="2:6" ht="12.95" customHeight="1" x14ac:dyDescent="0.2">
      <c r="B11147" s="1155" t="s">
        <v>11886</v>
      </c>
      <c r="C11147" s="1156">
        <v>133793631.13207477</v>
      </c>
      <c r="D11147" s="1156">
        <v>4353948.2371656429</v>
      </c>
      <c r="E11147" s="1156">
        <v>36458482.213104837</v>
      </c>
      <c r="F11147" s="1157">
        <v>174606061.58234525</v>
      </c>
    </row>
    <row r="11148" spans="2:6" ht="12.95" customHeight="1" x14ac:dyDescent="0.2">
      <c r="B11148" s="1148" t="s">
        <v>11887</v>
      </c>
      <c r="C11148" s="1150">
        <v>16662694.994327184</v>
      </c>
      <c r="D11148" s="1150">
        <v>665164.56097988086</v>
      </c>
      <c r="E11148" s="1150">
        <v>3406283.9385221908</v>
      </c>
      <c r="F11148" s="1149">
        <v>20734143.493829254</v>
      </c>
    </row>
    <row r="11149" spans="2:6" ht="12.95" customHeight="1" x14ac:dyDescent="0.2">
      <c r="B11149" s="1155" t="s">
        <v>11888</v>
      </c>
      <c r="C11149" s="1156">
        <v>3059440.8691096972</v>
      </c>
      <c r="D11149" s="1156">
        <v>165931.54518345959</v>
      </c>
      <c r="E11149" s="1156">
        <v>353517.8794495138</v>
      </c>
      <c r="F11149" s="1157">
        <v>3578890.2937426707</v>
      </c>
    </row>
    <row r="11150" spans="2:6" ht="12.95" customHeight="1" x14ac:dyDescent="0.2">
      <c r="B11150" s="1148" t="s">
        <v>11889</v>
      </c>
      <c r="C11150" s="1150">
        <v>2858601.0976293702</v>
      </c>
      <c r="D11150" s="1150">
        <v>239375.24054638817</v>
      </c>
      <c r="E11150" s="1150">
        <v>1807649.5543007145</v>
      </c>
      <c r="F11150" s="1149">
        <v>4905625.892476473</v>
      </c>
    </row>
    <row r="11151" spans="2:6" ht="12.95" customHeight="1" x14ac:dyDescent="0.2">
      <c r="B11151" s="1155" t="s">
        <v>11890</v>
      </c>
      <c r="C11151" s="1156">
        <v>19119479.175691195</v>
      </c>
      <c r="D11151" s="1156">
        <v>1330516.1113917481</v>
      </c>
      <c r="E11151" s="1156">
        <v>16242182.572485993</v>
      </c>
      <c r="F11151" s="1157">
        <v>36692177.859568939</v>
      </c>
    </row>
    <row r="11152" spans="2:6" ht="12.95" customHeight="1" x14ac:dyDescent="0.2">
      <c r="B11152" s="1148" t="s">
        <v>11891</v>
      </c>
      <c r="C11152" s="1150">
        <v>20549947.397595871</v>
      </c>
      <c r="D11152" s="1150">
        <v>1463364.9109162304</v>
      </c>
      <c r="E11152" s="1150">
        <v>1101621.2290408306</v>
      </c>
      <c r="F11152" s="1149">
        <v>23114933.537552934</v>
      </c>
    </row>
    <row r="11153" spans="2:6" ht="12.95" customHeight="1" x14ac:dyDescent="0.2">
      <c r="B11153" s="1155" t="s">
        <v>11892</v>
      </c>
      <c r="C11153" s="1156">
        <v>9272285.9477480669</v>
      </c>
      <c r="D11153" s="1156">
        <v>794129.73384004913</v>
      </c>
      <c r="E11153" s="1156">
        <v>1424216.6225063191</v>
      </c>
      <c r="F11153" s="1157">
        <v>11490632.304094434</v>
      </c>
    </row>
    <row r="11154" spans="2:6" ht="12.95" customHeight="1" x14ac:dyDescent="0.2">
      <c r="B11154" s="1148" t="s">
        <v>11893</v>
      </c>
      <c r="C11154" s="1150">
        <v>7917098.2968223272</v>
      </c>
      <c r="D11154" s="1150">
        <v>1255274.440721266</v>
      </c>
      <c r="E11154" s="1150">
        <v>920343.08866253076</v>
      </c>
      <c r="F11154" s="1149">
        <v>10092715.826206125</v>
      </c>
    </row>
    <row r="11155" spans="2:6" ht="12.95" customHeight="1" x14ac:dyDescent="0.2">
      <c r="B11155" s="1155" t="s">
        <v>11894</v>
      </c>
      <c r="C11155" s="1156">
        <v>9166645.8764290735</v>
      </c>
      <c r="D11155" s="1156">
        <v>1395818.5745620758</v>
      </c>
      <c r="E11155" s="1156">
        <v>3906255.5090166461</v>
      </c>
      <c r="F11155" s="1157">
        <v>14468719.960007796</v>
      </c>
    </row>
    <row r="11156" spans="2:6" ht="12.95" customHeight="1" x14ac:dyDescent="0.2">
      <c r="B11156" s="1148" t="s">
        <v>11895</v>
      </c>
      <c r="C11156" s="1150">
        <v>13449121.277337234</v>
      </c>
      <c r="D11156" s="1150">
        <v>1347978.0475787038</v>
      </c>
      <c r="E11156" s="1150">
        <v>2997033.0158997127</v>
      </c>
      <c r="F11156" s="1149">
        <v>17794132.340815652</v>
      </c>
    </row>
    <row r="11157" spans="2:6" ht="12.95" customHeight="1" x14ac:dyDescent="0.2">
      <c r="B11157" s="1155" t="s">
        <v>11896</v>
      </c>
      <c r="C11157" s="1156">
        <v>12253836.153089404</v>
      </c>
      <c r="D11157" s="1156">
        <v>753538.64329673047</v>
      </c>
      <c r="E11157" s="1156">
        <v>3017973.5525411298</v>
      </c>
      <c r="F11157" s="1157">
        <v>16025348.348927263</v>
      </c>
    </row>
    <row r="11158" spans="2:6" ht="12.95" customHeight="1" x14ac:dyDescent="0.2">
      <c r="B11158" s="1148" t="s">
        <v>11897</v>
      </c>
      <c r="C11158" s="1150">
        <v>3225662.5678040865</v>
      </c>
      <c r="D11158" s="1150">
        <v>237706.71946097893</v>
      </c>
      <c r="E11158" s="1150">
        <v>247449.50907016179</v>
      </c>
      <c r="F11158" s="1149">
        <v>3710818.7963352273</v>
      </c>
    </row>
    <row r="11159" spans="2:6" ht="12.95" customHeight="1" x14ac:dyDescent="0.2">
      <c r="B11159" s="1155" t="s">
        <v>11898</v>
      </c>
      <c r="C11159" s="1156">
        <v>2548961.6688218056</v>
      </c>
      <c r="D11159" s="1156">
        <v>170045.31268714101</v>
      </c>
      <c r="E11159" s="1156">
        <v>432012.3754935835</v>
      </c>
      <c r="F11159" s="1157">
        <v>3151019.3570025302</v>
      </c>
    </row>
    <row r="11160" spans="2:6" ht="12.95" customHeight="1" x14ac:dyDescent="0.2">
      <c r="B11160" s="1148" t="s">
        <v>11899</v>
      </c>
      <c r="C11160" s="1150">
        <v>907625.42419324548</v>
      </c>
      <c r="D11160" s="1150">
        <v>71775.174277519356</v>
      </c>
      <c r="E11160" s="1150">
        <v>0</v>
      </c>
      <c r="F11160" s="1149">
        <v>979400.59847076482</v>
      </c>
    </row>
    <row r="11161" spans="2:6" ht="12.95" customHeight="1" x14ac:dyDescent="0.2">
      <c r="B11161" s="1155" t="s">
        <v>11900</v>
      </c>
      <c r="C11161" s="1156">
        <v>6031374.9431216056</v>
      </c>
      <c r="D11161" s="1156">
        <v>329288.38972650311</v>
      </c>
      <c r="E11161" s="1156">
        <v>1501995.7586030113</v>
      </c>
      <c r="F11161" s="1157">
        <v>7862659.0914511196</v>
      </c>
    </row>
    <row r="11162" spans="2:6" ht="12.95" customHeight="1" x14ac:dyDescent="0.2">
      <c r="B11162" s="1148" t="s">
        <v>11901</v>
      </c>
      <c r="C11162" s="1150">
        <v>22987361.942996338</v>
      </c>
      <c r="D11162" s="1150">
        <v>1118211.1870758785</v>
      </c>
      <c r="E11162" s="1150">
        <v>6576287.2797677955</v>
      </c>
      <c r="F11162" s="1149">
        <v>30681860.409840014</v>
      </c>
    </row>
    <row r="11163" spans="2:6" ht="12.95" customHeight="1" x14ac:dyDescent="0.2">
      <c r="B11163" s="1155" t="s">
        <v>11902</v>
      </c>
      <c r="C11163" s="1156">
        <v>397146.22390535375</v>
      </c>
      <c r="D11163" s="1156">
        <v>43439.083430482671</v>
      </c>
      <c r="E11163" s="1156">
        <v>3444393.1139006699</v>
      </c>
      <c r="F11163" s="1157">
        <v>3884978.4212365062</v>
      </c>
    </row>
    <row r="11164" spans="2:6" ht="12.95" customHeight="1" x14ac:dyDescent="0.2">
      <c r="B11164" s="1148" t="s">
        <v>11903</v>
      </c>
      <c r="C11164" s="1150">
        <v>131361848.89216727</v>
      </c>
      <c r="D11164" s="1150">
        <v>5571767.2562799631</v>
      </c>
      <c r="E11164" s="1150">
        <v>36889349.670323819</v>
      </c>
      <c r="F11164" s="1149">
        <v>173822965.81877106</v>
      </c>
    </row>
    <row r="11165" spans="2:6" ht="12.95" customHeight="1" x14ac:dyDescent="0.2">
      <c r="B11165" s="1155" t="s">
        <v>11904</v>
      </c>
      <c r="C11165" s="1156">
        <v>34017476.697763726</v>
      </c>
      <c r="D11165" s="1156">
        <v>1258108.0498059699</v>
      </c>
      <c r="E11165" s="1156">
        <v>14382328.137619212</v>
      </c>
      <c r="F11165" s="1157">
        <v>49657912.885188907</v>
      </c>
    </row>
    <row r="11166" spans="2:6" ht="12.95" customHeight="1" x14ac:dyDescent="0.2">
      <c r="B11166" s="1148" t="s">
        <v>11905</v>
      </c>
      <c r="C11166" s="1150">
        <v>11759704.376061542</v>
      </c>
      <c r="D11166" s="1150">
        <v>270631.24329289101</v>
      </c>
      <c r="E11166" s="1150">
        <v>1272365.2154948004</v>
      </c>
      <c r="F11166" s="1149">
        <v>13302700.834849233</v>
      </c>
    </row>
    <row r="11167" spans="2:6" ht="12.95" customHeight="1" x14ac:dyDescent="0.2">
      <c r="B11167" s="1155" t="s">
        <v>11906</v>
      </c>
      <c r="C11167" s="1156">
        <v>35595895.968836889</v>
      </c>
      <c r="D11167" s="1156">
        <v>607787.57296524663</v>
      </c>
      <c r="E11167" s="1156">
        <v>1621292.4457665221</v>
      </c>
      <c r="F11167" s="1157">
        <v>37824975.987568662</v>
      </c>
    </row>
    <row r="11168" spans="2:6" ht="12.95" customHeight="1" x14ac:dyDescent="0.2">
      <c r="B11168" s="1148" t="s">
        <v>11907</v>
      </c>
      <c r="C11168" s="1150">
        <v>10248735.397599073</v>
      </c>
      <c r="D11168" s="1150">
        <v>378552.91315345769</v>
      </c>
      <c r="E11168" s="1150">
        <v>358135.20274622372</v>
      </c>
      <c r="F11168" s="1149">
        <v>10985423.513498755</v>
      </c>
    </row>
    <row r="11169" spans="2:6" ht="12.95" customHeight="1" x14ac:dyDescent="0.2">
      <c r="B11169" s="1155" t="s">
        <v>11908</v>
      </c>
      <c r="C11169" s="1156">
        <v>15449139.220553437</v>
      </c>
      <c r="D11169" s="1156">
        <v>189276.4565767289</v>
      </c>
      <c r="E11169" s="1156">
        <v>841185.11415876576</v>
      </c>
      <c r="F11169" s="1157">
        <v>16479600.791288933</v>
      </c>
    </row>
    <row r="11170" spans="2:6" ht="12.95" customHeight="1" x14ac:dyDescent="0.2">
      <c r="B11170" s="1148" t="s">
        <v>11909</v>
      </c>
      <c r="C11170" s="1150">
        <v>49653855.732631594</v>
      </c>
      <c r="D11170" s="1150">
        <v>758529.82275049796</v>
      </c>
      <c r="E11170" s="1150">
        <v>6345502.8641292956</v>
      </c>
      <c r="F11170" s="1149">
        <v>56757888.419511393</v>
      </c>
    </row>
    <row r="11171" spans="2:6" ht="12.95" customHeight="1" x14ac:dyDescent="0.2">
      <c r="B11171" s="1155" t="s">
        <v>11910</v>
      </c>
      <c r="C11171" s="1156">
        <v>40452729.156721279</v>
      </c>
      <c r="D11171" s="1156">
        <v>1449168.0978877915</v>
      </c>
      <c r="E11171" s="1156">
        <v>2332268.5266184527</v>
      </c>
      <c r="F11171" s="1157">
        <v>44234165.781227522</v>
      </c>
    </row>
    <row r="11172" spans="2:6" ht="12.95" customHeight="1" x14ac:dyDescent="0.2">
      <c r="B11172" s="1148" t="s">
        <v>11911</v>
      </c>
      <c r="C11172" s="1150">
        <v>17815531.767420828</v>
      </c>
      <c r="D11172" s="1150">
        <v>317249.14706712763</v>
      </c>
      <c r="E11172" s="1150">
        <v>1079868.3569277364</v>
      </c>
      <c r="F11172" s="1149">
        <v>19212649.271415692</v>
      </c>
    </row>
    <row r="11173" spans="2:6" ht="12.95" customHeight="1" x14ac:dyDescent="0.2">
      <c r="B11173" s="1155" t="s">
        <v>11912</v>
      </c>
      <c r="C11173" s="1156">
        <v>6108716.1136711426</v>
      </c>
      <c r="D11173" s="1156">
        <v>140788.65848263717</v>
      </c>
      <c r="E11173" s="1156">
        <v>26858.514387904554</v>
      </c>
      <c r="F11173" s="1157">
        <v>6276363.2865416845</v>
      </c>
    </row>
    <row r="11174" spans="2:6" ht="12.95" customHeight="1" x14ac:dyDescent="0.2">
      <c r="B11174" s="1148" t="s">
        <v>11913</v>
      </c>
      <c r="C11174" s="1150">
        <v>48140001.914770298</v>
      </c>
      <c r="D11174" s="1150">
        <v>850629.30990459758</v>
      </c>
      <c r="E11174" s="1150">
        <v>3623973.1894512386</v>
      </c>
      <c r="F11174" s="1149">
        <v>52614604.414126135</v>
      </c>
    </row>
    <row r="11175" spans="2:6" ht="12.95" customHeight="1" x14ac:dyDescent="0.2">
      <c r="B11175" s="1155" t="s">
        <v>11914</v>
      </c>
      <c r="C11175" s="1156">
        <v>18343045.25749227</v>
      </c>
      <c r="D11175" s="1156">
        <v>604536.83360919124</v>
      </c>
      <c r="E11175" s="1156">
        <v>4353875.7379075587</v>
      </c>
      <c r="F11175" s="1157">
        <v>23301457.829009019</v>
      </c>
    </row>
    <row r="11176" spans="2:6" ht="12.95" customHeight="1" x14ac:dyDescent="0.2">
      <c r="B11176" s="1148" t="s">
        <v>11915</v>
      </c>
      <c r="C11176" s="1150">
        <v>56373196.185721375</v>
      </c>
      <c r="D11176" s="1150">
        <v>1437948.7319686599</v>
      </c>
      <c r="E11176" s="1150">
        <v>11816421.41668015</v>
      </c>
      <c r="F11176" s="1149">
        <v>69627566.334370196</v>
      </c>
    </row>
    <row r="11177" spans="2:6" ht="12.95" customHeight="1" x14ac:dyDescent="0.2">
      <c r="B11177" s="1155" t="s">
        <v>11916</v>
      </c>
      <c r="C11177" s="1156">
        <v>9477384.2916742843</v>
      </c>
      <c r="D11177" s="1156">
        <v>264978.40892594424</v>
      </c>
      <c r="E11177" s="1156">
        <v>2761289.3968775482</v>
      </c>
      <c r="F11177" s="1157">
        <v>12503652.097477777</v>
      </c>
    </row>
    <row r="11178" spans="2:6" ht="12.95" customHeight="1" x14ac:dyDescent="0.2">
      <c r="B11178" s="1148" t="s">
        <v>11917</v>
      </c>
      <c r="C11178" s="1150">
        <v>16546339.805241106</v>
      </c>
      <c r="D11178" s="1150">
        <v>635145.56524497468</v>
      </c>
      <c r="E11178" s="1150">
        <v>4229510.8963411059</v>
      </c>
      <c r="F11178" s="1149">
        <v>21410996.266827188</v>
      </c>
    </row>
    <row r="11179" spans="2:6" ht="12.95" customHeight="1" x14ac:dyDescent="0.2">
      <c r="B11179" s="1155" t="s">
        <v>11918</v>
      </c>
      <c r="C11179" s="1156">
        <v>41169405.68737305</v>
      </c>
      <c r="D11179" s="1156">
        <v>1653374.9414184405</v>
      </c>
      <c r="E11179" s="1156">
        <v>6557701.5392822279</v>
      </c>
      <c r="F11179" s="1157">
        <v>49380482.168073714</v>
      </c>
    </row>
    <row r="11180" spans="2:6" ht="12.95" customHeight="1" x14ac:dyDescent="0.2">
      <c r="B11180" s="1148" t="s">
        <v>11919</v>
      </c>
      <c r="C11180" s="1150">
        <v>46685905.484456174</v>
      </c>
      <c r="D11180" s="1150">
        <v>2789436.4273477048</v>
      </c>
      <c r="E11180" s="1150">
        <v>20510569.381334335</v>
      </c>
      <c r="F11180" s="1149">
        <v>69985911.293138206</v>
      </c>
    </row>
    <row r="11181" spans="2:6" ht="12.95" customHeight="1" x14ac:dyDescent="0.2">
      <c r="B11181" s="1155" t="s">
        <v>11920</v>
      </c>
      <c r="C11181" s="1156">
        <v>23662551.735626839</v>
      </c>
      <c r="D11181" s="1156">
        <v>802400.42025479348</v>
      </c>
      <c r="E11181" s="1156">
        <v>3766524.4040666493</v>
      </c>
      <c r="F11181" s="1157">
        <v>28231476.55994828</v>
      </c>
    </row>
    <row r="11182" spans="2:6" ht="12.95" customHeight="1" x14ac:dyDescent="0.2">
      <c r="B11182" s="1148" t="s">
        <v>11921</v>
      </c>
      <c r="C11182" s="1150">
        <v>13635674.225128129</v>
      </c>
      <c r="D11182" s="1150">
        <v>399697.10277028213</v>
      </c>
      <c r="E11182" s="1150">
        <v>884379.9931261841</v>
      </c>
      <c r="F11182" s="1149">
        <v>14919751.321024595</v>
      </c>
    </row>
    <row r="11183" spans="2:6" ht="12.95" customHeight="1" x14ac:dyDescent="0.2">
      <c r="B11183" s="1155" t="s">
        <v>11922</v>
      </c>
      <c r="C11183" s="1156">
        <v>58737665.506322905</v>
      </c>
      <c r="D11183" s="1156">
        <v>1995364.2287174985</v>
      </c>
      <c r="E11183" s="1156">
        <v>16380465.632724378</v>
      </c>
      <c r="F11183" s="1157">
        <v>77113495.367764786</v>
      </c>
    </row>
    <row r="11184" spans="2:6" ht="12.95" customHeight="1" x14ac:dyDescent="0.2">
      <c r="B11184" s="1148" t="s">
        <v>11923</v>
      </c>
      <c r="C11184" s="1150">
        <v>12860888.786585689</v>
      </c>
      <c r="D11184" s="1150">
        <v>323362.26311280805</v>
      </c>
      <c r="E11184" s="1150">
        <v>1486808.3467485011</v>
      </c>
      <c r="F11184" s="1149">
        <v>14671059.396446997</v>
      </c>
    </row>
    <row r="11185" spans="2:6" ht="12.95" customHeight="1" x14ac:dyDescent="0.2">
      <c r="B11185" s="1155" t="s">
        <v>11924</v>
      </c>
      <c r="C11185" s="1156">
        <v>14738644.488613458</v>
      </c>
      <c r="D11185" s="1156">
        <v>450543.84446788358</v>
      </c>
      <c r="E11185" s="1156">
        <v>1289027.2479930613</v>
      </c>
      <c r="F11185" s="1157">
        <v>16478215.581074404</v>
      </c>
    </row>
    <row r="11186" spans="2:6" ht="12.95" customHeight="1" x14ac:dyDescent="0.2">
      <c r="B11186" s="1148" t="s">
        <v>11925</v>
      </c>
      <c r="C11186" s="1150">
        <v>10710172.32810688</v>
      </c>
      <c r="D11186" s="1150">
        <v>141881.82746962944</v>
      </c>
      <c r="E11186" s="1150">
        <v>786202.89280593977</v>
      </c>
      <c r="F11186" s="1149">
        <v>11638257.04838245</v>
      </c>
    </row>
    <row r="11187" spans="2:6" ht="12.95" customHeight="1" x14ac:dyDescent="0.2">
      <c r="B11187" s="1155" t="s">
        <v>11926</v>
      </c>
      <c r="C11187" s="1156">
        <v>24714144.383152086</v>
      </c>
      <c r="D11187" s="1156">
        <v>421229.6550535378</v>
      </c>
      <c r="E11187" s="1156">
        <v>1527098.3894837161</v>
      </c>
      <c r="F11187" s="1157">
        <v>26662472.42768934</v>
      </c>
    </row>
    <row r="11188" spans="2:6" ht="12.95" customHeight="1" x14ac:dyDescent="0.2">
      <c r="B11188" s="1148" t="s">
        <v>11927</v>
      </c>
      <c r="C11188" s="1150">
        <v>12255347.259441173</v>
      </c>
      <c r="D11188" s="1150">
        <v>226573.65635661015</v>
      </c>
      <c r="E11188" s="1150">
        <v>1539714.7376465574</v>
      </c>
      <c r="F11188" s="1149">
        <v>14021635.65344434</v>
      </c>
    </row>
    <row r="11189" spans="2:6" ht="12.95" customHeight="1" x14ac:dyDescent="0.2">
      <c r="B11189" s="1155" t="s">
        <v>11928</v>
      </c>
      <c r="C11189" s="1156">
        <v>5761985.8925929302</v>
      </c>
      <c r="D11189" s="1156">
        <v>57391.371817094667</v>
      </c>
      <c r="E11189" s="1156">
        <v>217404.39128030246</v>
      </c>
      <c r="F11189" s="1157">
        <v>6036781.6556903273</v>
      </c>
    </row>
    <row r="11190" spans="2:6" ht="12.95" customHeight="1" x14ac:dyDescent="0.2">
      <c r="B11190" s="1148" t="s">
        <v>11929</v>
      </c>
      <c r="C11190" s="1150">
        <v>5781492.9018611964</v>
      </c>
      <c r="D11190" s="1150">
        <v>28925.826747914118</v>
      </c>
      <c r="E11190" s="1150">
        <v>0</v>
      </c>
      <c r="F11190" s="1149">
        <v>5810418.7286091102</v>
      </c>
    </row>
    <row r="11191" spans="2:6" ht="12.95" customHeight="1" x14ac:dyDescent="0.2">
      <c r="B11191" s="1155" t="s">
        <v>11930</v>
      </c>
      <c r="C11191" s="1156">
        <v>276807.2089828045</v>
      </c>
      <c r="D11191" s="1156">
        <v>9061.7955500675762</v>
      </c>
      <c r="E11191" s="1156">
        <v>975.49083733309521</v>
      </c>
      <c r="F11191" s="1157">
        <v>286844.49537020514</v>
      </c>
    </row>
    <row r="11192" spans="2:6" ht="12.95" customHeight="1" x14ac:dyDescent="0.2">
      <c r="B11192" s="1148" t="s">
        <v>11931</v>
      </c>
      <c r="C11192" s="1150">
        <v>844021.58411431813</v>
      </c>
      <c r="D11192" s="1150">
        <v>25962.763441066625</v>
      </c>
      <c r="E11192" s="1150">
        <v>0</v>
      </c>
      <c r="F11192" s="1149">
        <v>869984.34755538474</v>
      </c>
    </row>
    <row r="11193" spans="2:6" ht="12.95" customHeight="1" x14ac:dyDescent="0.2">
      <c r="B11193" s="1155" t="s">
        <v>11932</v>
      </c>
      <c r="C11193" s="1156">
        <v>4959725.793109267</v>
      </c>
      <c r="D11193" s="1156">
        <v>144614.74993711014</v>
      </c>
      <c r="E11193" s="1156">
        <v>36093.160981324523</v>
      </c>
      <c r="F11193" s="1157">
        <v>5140433.7040277021</v>
      </c>
    </row>
    <row r="11194" spans="2:6" ht="12.95" customHeight="1" x14ac:dyDescent="0.2">
      <c r="B11194" s="1148" t="s">
        <v>11933</v>
      </c>
      <c r="C11194" s="1150">
        <v>5793856.499284748</v>
      </c>
      <c r="D11194" s="1150">
        <v>41295.896863879389</v>
      </c>
      <c r="E11194" s="1150">
        <v>131691.26303996786</v>
      </c>
      <c r="F11194" s="1149">
        <v>5966843.6591885956</v>
      </c>
    </row>
    <row r="11195" spans="2:6" ht="12.95" customHeight="1" x14ac:dyDescent="0.2">
      <c r="B11195" s="1155" t="s">
        <v>11934</v>
      </c>
      <c r="C11195" s="1156">
        <v>7132696.7269504601</v>
      </c>
      <c r="D11195" s="1156">
        <v>209615.15325576946</v>
      </c>
      <c r="E11195" s="1156">
        <v>117839.29314983789</v>
      </c>
      <c r="F11195" s="1157">
        <v>7460151.1733560674</v>
      </c>
    </row>
    <row r="11196" spans="2:6" ht="12.95" customHeight="1" x14ac:dyDescent="0.2">
      <c r="B11196" s="1148" t="s">
        <v>11935</v>
      </c>
      <c r="C11196" s="1150">
        <v>50682369.664966203</v>
      </c>
      <c r="D11196" s="1150">
        <v>1276389.8627331695</v>
      </c>
      <c r="E11196" s="1150">
        <v>20059570.98331739</v>
      </c>
      <c r="F11196" s="1149">
        <v>72018330.511016756</v>
      </c>
    </row>
    <row r="11197" spans="2:6" ht="12.95" customHeight="1" x14ac:dyDescent="0.2">
      <c r="B11197" s="1155" t="s">
        <v>11936</v>
      </c>
      <c r="C11197" s="1156">
        <v>906938.55766971479</v>
      </c>
      <c r="D11197" s="1156">
        <v>21518.168480795382</v>
      </c>
      <c r="E11197" s="1156">
        <v>0</v>
      </c>
      <c r="F11197" s="1157">
        <v>928456.72615051013</v>
      </c>
    </row>
    <row r="11198" spans="2:6" ht="12.95" customHeight="1" x14ac:dyDescent="0.2">
      <c r="B11198" s="1148" t="s">
        <v>11937</v>
      </c>
      <c r="C11198" s="1150">
        <v>25093981.570664465</v>
      </c>
      <c r="D11198" s="1150">
        <v>465028.33354553132</v>
      </c>
      <c r="E11198" s="1150">
        <v>285800.14765469439</v>
      </c>
      <c r="F11198" s="1149">
        <v>25844810.051864691</v>
      </c>
    </row>
    <row r="11199" spans="2:6" ht="12.95" customHeight="1" x14ac:dyDescent="0.2">
      <c r="B11199" s="1155" t="s">
        <v>11938</v>
      </c>
      <c r="C11199" s="1156">
        <v>34303350.544857144</v>
      </c>
      <c r="D11199" s="1156">
        <v>505475.58606424538</v>
      </c>
      <c r="E11199" s="1156">
        <v>1925621.0312321447</v>
      </c>
      <c r="F11199" s="1157">
        <v>36734447.162153527</v>
      </c>
    </row>
    <row r="11200" spans="2:6" ht="12.95" customHeight="1" x14ac:dyDescent="0.2">
      <c r="B11200" s="1148" t="s">
        <v>11939</v>
      </c>
      <c r="C11200" s="1150">
        <v>50914942.66983363</v>
      </c>
      <c r="D11200" s="1150">
        <v>630024.93156906322</v>
      </c>
      <c r="E11200" s="1150">
        <v>5833622.1978729535</v>
      </c>
      <c r="F11200" s="1149">
        <v>57378589.799275644</v>
      </c>
    </row>
    <row r="11201" spans="2:6" ht="12.95" customHeight="1" x14ac:dyDescent="0.2">
      <c r="B11201" s="1155" t="s">
        <v>11940</v>
      </c>
      <c r="C11201" s="1156">
        <v>48723701.086466551</v>
      </c>
      <c r="D11201" s="1156">
        <v>629938.62875430088</v>
      </c>
      <c r="E11201" s="1156">
        <v>6652003.9873353597</v>
      </c>
      <c r="F11201" s="1157">
        <v>56005643.702556215</v>
      </c>
    </row>
    <row r="11202" spans="2:6" ht="12.95" customHeight="1" x14ac:dyDescent="0.2">
      <c r="B11202" s="1148" t="s">
        <v>11941</v>
      </c>
      <c r="C11202" s="1150">
        <v>41279991.197661482</v>
      </c>
      <c r="D11202" s="1150">
        <v>964750.39862560725</v>
      </c>
      <c r="E11202" s="1150">
        <v>5876496.2393140364</v>
      </c>
      <c r="F11202" s="1149">
        <v>48121237.835601121</v>
      </c>
    </row>
    <row r="11203" spans="2:6" ht="12.95" customHeight="1" x14ac:dyDescent="0.2">
      <c r="B11203" s="1155" t="s">
        <v>11942</v>
      </c>
      <c r="C11203" s="1156">
        <v>13916465.259947406</v>
      </c>
      <c r="D11203" s="1156">
        <v>300851.61226224346</v>
      </c>
      <c r="E11203" s="1156">
        <v>3361767.869775312</v>
      </c>
      <c r="F11203" s="1157">
        <v>17579084.741984963</v>
      </c>
    </row>
    <row r="11204" spans="2:6" ht="12.95" customHeight="1" x14ac:dyDescent="0.2">
      <c r="B11204" s="1148" t="s">
        <v>11943</v>
      </c>
      <c r="C11204" s="1150">
        <v>20269431.109386001</v>
      </c>
      <c r="D11204" s="1150">
        <v>485438.94923687389</v>
      </c>
      <c r="E11204" s="1150">
        <v>5026834.3502224172</v>
      </c>
      <c r="F11204" s="1149">
        <v>25781704.408845291</v>
      </c>
    </row>
    <row r="11205" spans="2:6" ht="12.95" customHeight="1" x14ac:dyDescent="0.2">
      <c r="B11205" s="1155" t="s">
        <v>11944</v>
      </c>
      <c r="C11205" s="1156">
        <v>1869375.9304406969</v>
      </c>
      <c r="D11205" s="1156">
        <v>50559.065648392905</v>
      </c>
      <c r="E11205" s="1156">
        <v>0</v>
      </c>
      <c r="F11205" s="1157">
        <v>1919934.9960890899</v>
      </c>
    </row>
    <row r="11206" spans="2:6" ht="12.95" customHeight="1" x14ac:dyDescent="0.2">
      <c r="B11206" s="1148" t="s">
        <v>11945</v>
      </c>
      <c r="C11206" s="1150">
        <v>23498528.009807747</v>
      </c>
      <c r="D11206" s="1150">
        <v>628039.96682952449</v>
      </c>
      <c r="E11206" s="1150">
        <v>1197447.5191876187</v>
      </c>
      <c r="F11206" s="1149">
        <v>25324015.495824888</v>
      </c>
    </row>
    <row r="11207" spans="2:6" ht="12.95" customHeight="1" x14ac:dyDescent="0.2">
      <c r="B11207" s="1155" t="s">
        <v>11946</v>
      </c>
      <c r="C11207" s="1156">
        <v>15504225.915740585</v>
      </c>
      <c r="D11207" s="1156">
        <v>345427.01608709962</v>
      </c>
      <c r="E11207" s="1156">
        <v>874203.96007797879</v>
      </c>
      <c r="F11207" s="1157">
        <v>16723856.891905664</v>
      </c>
    </row>
    <row r="11208" spans="2:6" ht="12.95" customHeight="1" x14ac:dyDescent="0.2">
      <c r="B11208" s="1148" t="s">
        <v>11947</v>
      </c>
      <c r="C11208" s="1150">
        <v>47315349.966619551</v>
      </c>
      <c r="D11208" s="1150">
        <v>1301014.9325454168</v>
      </c>
      <c r="E11208" s="1150">
        <v>5835478.999642726</v>
      </c>
      <c r="F11208" s="1149">
        <v>54451843.89880769</v>
      </c>
    </row>
    <row r="11209" spans="2:6" ht="12.95" customHeight="1" x14ac:dyDescent="0.2">
      <c r="B11209" s="1155" t="s">
        <v>11948</v>
      </c>
      <c r="C11209" s="1156">
        <v>30790715.143522002</v>
      </c>
      <c r="D11209" s="1156">
        <v>852456.05281707156</v>
      </c>
      <c r="E11209" s="1156">
        <v>1867899.5068141182</v>
      </c>
      <c r="F11209" s="1157">
        <v>33511070.703153193</v>
      </c>
    </row>
    <row r="11210" spans="2:6" ht="12.95" customHeight="1" x14ac:dyDescent="0.2">
      <c r="B11210" s="1148" t="s">
        <v>11949</v>
      </c>
      <c r="C11210" s="1150">
        <v>54947261.282871969</v>
      </c>
      <c r="D11210" s="1150">
        <v>1406031.0743089779</v>
      </c>
      <c r="E11210" s="1150">
        <v>7425128.2244596453</v>
      </c>
      <c r="F11210" s="1149">
        <v>63778420.581640594</v>
      </c>
    </row>
    <row r="11211" spans="2:6" ht="12.95" customHeight="1" x14ac:dyDescent="0.2">
      <c r="B11211" s="1155" t="s">
        <v>11950</v>
      </c>
      <c r="C11211" s="1156">
        <v>154759544.89632076</v>
      </c>
      <c r="D11211" s="1156">
        <v>6565198.9570116522</v>
      </c>
      <c r="E11211" s="1156">
        <v>59048549.572283193</v>
      </c>
      <c r="F11211" s="1157">
        <v>220373293.42561561</v>
      </c>
    </row>
    <row r="11212" spans="2:6" ht="12.95" customHeight="1" x14ac:dyDescent="0.2">
      <c r="B11212" s="1148" t="s">
        <v>11951</v>
      </c>
      <c r="C11212" s="1150">
        <v>64283563.190613128</v>
      </c>
      <c r="D11212" s="1150">
        <v>3089094.1840057331</v>
      </c>
      <c r="E11212" s="1150">
        <v>12202070.366846653</v>
      </c>
      <c r="F11212" s="1149">
        <v>79574727.741465509</v>
      </c>
    </row>
    <row r="11213" spans="2:6" ht="12.95" customHeight="1" x14ac:dyDescent="0.2">
      <c r="B11213" s="1155" t="s">
        <v>11952</v>
      </c>
      <c r="C11213" s="1156">
        <v>16655551.582482468</v>
      </c>
      <c r="D11213" s="1156">
        <v>552453.0848999928</v>
      </c>
      <c r="E11213" s="1156">
        <v>6687509.9516982781</v>
      </c>
      <c r="F11213" s="1157">
        <v>23895514.619080737</v>
      </c>
    </row>
    <row r="11214" spans="2:6" ht="12.95" customHeight="1" x14ac:dyDescent="0.2">
      <c r="B11214" s="1148" t="s">
        <v>11953</v>
      </c>
      <c r="C11214" s="1150">
        <v>32667783.979026239</v>
      </c>
      <c r="D11214" s="1150">
        <v>1517232.2511305208</v>
      </c>
      <c r="E11214" s="1150">
        <v>34064595.268729106</v>
      </c>
      <c r="F11214" s="1149">
        <v>68249611.49888587</v>
      </c>
    </row>
    <row r="11215" spans="2:6" ht="12.95" customHeight="1" x14ac:dyDescent="0.2">
      <c r="B11215" s="1155" t="s">
        <v>11954</v>
      </c>
      <c r="C11215" s="1156">
        <v>24033047.538419202</v>
      </c>
      <c r="D11215" s="1156">
        <v>1601708.3229805951</v>
      </c>
      <c r="E11215" s="1156">
        <v>6423314.7038742006</v>
      </c>
      <c r="F11215" s="1157">
        <v>32058070.565273996</v>
      </c>
    </row>
    <row r="11216" spans="2:6" ht="12.95" customHeight="1" x14ac:dyDescent="0.2">
      <c r="B11216" s="1148" t="s">
        <v>11955</v>
      </c>
      <c r="C11216" s="1150">
        <v>41622737.592903212</v>
      </c>
      <c r="D11216" s="1150">
        <v>2357246.3148193243</v>
      </c>
      <c r="E11216" s="1150">
        <v>13382423.658568086</v>
      </c>
      <c r="F11216" s="1149">
        <v>57362407.566290617</v>
      </c>
    </row>
    <row r="11217" spans="2:6" ht="12.95" customHeight="1" x14ac:dyDescent="0.2">
      <c r="B11217" s="1155" t="s">
        <v>11956</v>
      </c>
      <c r="C11217" s="1156">
        <v>16795260.233368576</v>
      </c>
      <c r="D11217" s="1156">
        <v>334667.93184670183</v>
      </c>
      <c r="E11217" s="1156">
        <v>1333817.4000305936</v>
      </c>
      <c r="F11217" s="1157">
        <v>18463745.565245871</v>
      </c>
    </row>
    <row r="11218" spans="2:6" ht="12.95" customHeight="1" x14ac:dyDescent="0.2">
      <c r="B11218" s="1148" t="s">
        <v>11957</v>
      </c>
      <c r="C11218" s="1150">
        <v>72363998.346731022</v>
      </c>
      <c r="D11218" s="1150">
        <v>3198281.6284828158</v>
      </c>
      <c r="E11218" s="1150">
        <v>26418941.885149494</v>
      </c>
      <c r="F11218" s="1149">
        <v>101981221.86036333</v>
      </c>
    </row>
    <row r="11219" spans="2:6" ht="12.95" customHeight="1" x14ac:dyDescent="0.2">
      <c r="B11219" s="1155" t="s">
        <v>11958</v>
      </c>
      <c r="C11219" s="1156">
        <v>20485656.690993413</v>
      </c>
      <c r="D11219" s="1156">
        <v>1112702.1907335361</v>
      </c>
      <c r="E11219" s="1156">
        <v>3031836.5062360647</v>
      </c>
      <c r="F11219" s="1157">
        <v>24630195.387963016</v>
      </c>
    </row>
    <row r="11220" spans="2:6" ht="12.95" customHeight="1" x14ac:dyDescent="0.2">
      <c r="B11220" s="1148" t="s">
        <v>11959</v>
      </c>
      <c r="C11220" s="1150">
        <v>12349447.973164849</v>
      </c>
      <c r="D11220" s="1150">
        <v>600005.93583415705</v>
      </c>
      <c r="E11220" s="1150">
        <v>902068.89364315732</v>
      </c>
      <c r="F11220" s="1149">
        <v>13851522.802642163</v>
      </c>
    </row>
    <row r="11221" spans="2:6" ht="12.95" customHeight="1" x14ac:dyDescent="0.2">
      <c r="B11221" s="1155" t="s">
        <v>11960</v>
      </c>
      <c r="C11221" s="1156">
        <v>13491569.628491422</v>
      </c>
      <c r="D11221" s="1156">
        <v>832894.08147089428</v>
      </c>
      <c r="E11221" s="1156">
        <v>3361281.2945598899</v>
      </c>
      <c r="F11221" s="1157">
        <v>17685745.004522204</v>
      </c>
    </row>
    <row r="11222" spans="2:6" ht="12.95" customHeight="1" x14ac:dyDescent="0.2">
      <c r="B11222" s="1148" t="s">
        <v>11961</v>
      </c>
      <c r="C11222" s="1150">
        <v>24627873.947796647</v>
      </c>
      <c r="D11222" s="1150">
        <v>1265501.3242706282</v>
      </c>
      <c r="E11222" s="1150">
        <v>1623411.8514897369</v>
      </c>
      <c r="F11222" s="1149">
        <v>27516787.123557013</v>
      </c>
    </row>
    <row r="11223" spans="2:6" ht="12.95" customHeight="1" x14ac:dyDescent="0.2">
      <c r="B11223" s="1155" t="s">
        <v>11962</v>
      </c>
      <c r="C11223" s="1156">
        <v>19159866.927274786</v>
      </c>
      <c r="D11223" s="1156">
        <v>1546388.2187178023</v>
      </c>
      <c r="E11223" s="1156">
        <v>4585428.9108246565</v>
      </c>
      <c r="F11223" s="1157">
        <v>25291684.056817245</v>
      </c>
    </row>
    <row r="11224" spans="2:6" ht="12.95" customHeight="1" x14ac:dyDescent="0.2">
      <c r="B11224" s="1148" t="s">
        <v>11963</v>
      </c>
      <c r="C11224" s="1150">
        <v>18243861.731494468</v>
      </c>
      <c r="D11224" s="1150">
        <v>968605.25768500147</v>
      </c>
      <c r="E11224" s="1150">
        <v>2179376.5960471123</v>
      </c>
      <c r="F11224" s="1149">
        <v>21391843.585226581</v>
      </c>
    </row>
    <row r="11225" spans="2:6" ht="12.95" customHeight="1" x14ac:dyDescent="0.2">
      <c r="B11225" s="1155" t="s">
        <v>11964</v>
      </c>
      <c r="C11225" s="1156">
        <v>47080304.242267407</v>
      </c>
      <c r="D11225" s="1156">
        <v>2665448.0501388446</v>
      </c>
      <c r="E11225" s="1156">
        <v>12610950.95118109</v>
      </c>
      <c r="F11225" s="1157">
        <v>62356703.243587345</v>
      </c>
    </row>
    <row r="11226" spans="2:6" ht="12.95" customHeight="1" x14ac:dyDescent="0.2">
      <c r="B11226" s="1148" t="s">
        <v>11965</v>
      </c>
      <c r="C11226" s="1150">
        <v>19444779.161235254</v>
      </c>
      <c r="D11226" s="1150">
        <v>1038496.1538402046</v>
      </c>
      <c r="E11226" s="1150">
        <v>3228939.7042950336</v>
      </c>
      <c r="F11226" s="1149">
        <v>23712215.019370489</v>
      </c>
    </row>
    <row r="11227" spans="2:6" ht="12.95" customHeight="1" x14ac:dyDescent="0.2">
      <c r="B11227" s="1155" t="s">
        <v>11966</v>
      </c>
      <c r="C11227" s="1156">
        <v>7894843.8214599388</v>
      </c>
      <c r="D11227" s="1156">
        <v>533351.3952325487</v>
      </c>
      <c r="E11227" s="1156">
        <v>120310.53660441504</v>
      </c>
      <c r="F11227" s="1157">
        <v>8548505.7532969024</v>
      </c>
    </row>
    <row r="11228" spans="2:6" ht="12.95" customHeight="1" x14ac:dyDescent="0.2">
      <c r="B11228" s="1148" t="s">
        <v>11967</v>
      </c>
      <c r="C11228" s="1150">
        <v>30367055.871808365</v>
      </c>
      <c r="D11228" s="1150">
        <v>2780417.7832050188</v>
      </c>
      <c r="E11228" s="1150">
        <v>28387086.668731194</v>
      </c>
      <c r="F11228" s="1149">
        <v>61534560.32374458</v>
      </c>
    </row>
    <row r="11229" spans="2:6" ht="12.95" customHeight="1" x14ac:dyDescent="0.2">
      <c r="B11229" s="1155" t="s">
        <v>11968</v>
      </c>
      <c r="C11229" s="1156">
        <v>24373870.707395069</v>
      </c>
      <c r="D11229" s="1156">
        <v>484374.5478548028</v>
      </c>
      <c r="E11229" s="1156">
        <v>716270.40549244732</v>
      </c>
      <c r="F11229" s="1157">
        <v>25574515.66074232</v>
      </c>
    </row>
    <row r="11230" spans="2:6" ht="12.95" customHeight="1" x14ac:dyDescent="0.2">
      <c r="B11230" s="1148" t="s">
        <v>11969</v>
      </c>
      <c r="C11230" s="1150">
        <v>17823087.299179666</v>
      </c>
      <c r="D11230" s="1150">
        <v>467157.1363096743</v>
      </c>
      <c r="E11230" s="1150">
        <v>482737.89903490437</v>
      </c>
      <c r="F11230" s="1149">
        <v>18772982.334524248</v>
      </c>
    </row>
    <row r="11231" spans="2:6" ht="12.95" customHeight="1" x14ac:dyDescent="0.2">
      <c r="B11231" s="1155" t="s">
        <v>11970</v>
      </c>
      <c r="C11231" s="1156">
        <v>22161473.635103211</v>
      </c>
      <c r="D11231" s="1156">
        <v>960449.64168994024</v>
      </c>
      <c r="E11231" s="1156">
        <v>2380327.7085377304</v>
      </c>
      <c r="F11231" s="1157">
        <v>25502250.985330883</v>
      </c>
    </row>
    <row r="11232" spans="2:6" ht="12.95" customHeight="1" x14ac:dyDescent="0.2">
      <c r="B11232" s="1148" t="s">
        <v>11971</v>
      </c>
      <c r="C11232" s="1150">
        <v>28811028.449402306</v>
      </c>
      <c r="D11232" s="1150">
        <v>1492650.3327256558</v>
      </c>
      <c r="E11232" s="1150">
        <v>11659716.800406883</v>
      </c>
      <c r="F11232" s="1149">
        <v>41963395.582534842</v>
      </c>
    </row>
    <row r="11233" spans="2:6" ht="12.95" customHeight="1" x14ac:dyDescent="0.2">
      <c r="B11233" s="1155" t="s">
        <v>11972</v>
      </c>
      <c r="C11233" s="1156">
        <v>6737748.4759204024</v>
      </c>
      <c r="D11233" s="1156">
        <v>452931.55567631416</v>
      </c>
      <c r="E11233" s="1156">
        <v>649221.66860641923</v>
      </c>
      <c r="F11233" s="1157">
        <v>7839901.7002031356</v>
      </c>
    </row>
    <row r="11234" spans="2:6" ht="12.95" customHeight="1" x14ac:dyDescent="0.2">
      <c r="B11234" s="1148" t="s">
        <v>11973</v>
      </c>
      <c r="C11234" s="1150">
        <v>18708595.621315222</v>
      </c>
      <c r="D11234" s="1150">
        <v>2017371.446481949</v>
      </c>
      <c r="E11234" s="1150">
        <v>2241991.590446467</v>
      </c>
      <c r="F11234" s="1149">
        <v>22967958.658243641</v>
      </c>
    </row>
    <row r="11235" spans="2:6" ht="12.95" customHeight="1" x14ac:dyDescent="0.2">
      <c r="B11235" s="1155" t="s">
        <v>11974</v>
      </c>
      <c r="C11235" s="1156">
        <v>74951699.287479997</v>
      </c>
      <c r="D11235" s="1156">
        <v>6880218.6146974154</v>
      </c>
      <c r="E11235" s="1156">
        <v>221897025.94332162</v>
      </c>
      <c r="F11235" s="1157">
        <v>303728943.84549904</v>
      </c>
    </row>
    <row r="11236" spans="2:6" ht="12.95" customHeight="1" x14ac:dyDescent="0.2">
      <c r="B11236" s="1148" t="s">
        <v>11975</v>
      </c>
      <c r="C11236" s="1150">
        <v>33555902.393951215</v>
      </c>
      <c r="D11236" s="1150">
        <v>1903149.6711437157</v>
      </c>
      <c r="E11236" s="1150">
        <v>7351754.1791996267</v>
      </c>
      <c r="F11236" s="1149">
        <v>42810806.244294561</v>
      </c>
    </row>
    <row r="11237" spans="2:6" ht="12.95" customHeight="1" x14ac:dyDescent="0.2">
      <c r="B11237" s="1155" t="s">
        <v>11976</v>
      </c>
      <c r="C11237" s="1156">
        <v>21831228.210589726</v>
      </c>
      <c r="D11237" s="1156">
        <v>1013899.8516328792</v>
      </c>
      <c r="E11237" s="1156">
        <v>4735877.9498071987</v>
      </c>
      <c r="F11237" s="1157">
        <v>27581006.012029804</v>
      </c>
    </row>
    <row r="11238" spans="2:6" ht="12.95" customHeight="1" x14ac:dyDescent="0.2">
      <c r="B11238" s="1148" t="s">
        <v>11977</v>
      </c>
      <c r="C11238" s="1150">
        <v>7052882.8369162129</v>
      </c>
      <c r="D11238" s="1150">
        <v>224833.21625889876</v>
      </c>
      <c r="E11238" s="1150">
        <v>325813.93966925371</v>
      </c>
      <c r="F11238" s="1149">
        <v>7603529.9928443646</v>
      </c>
    </row>
    <row r="11239" spans="2:6" ht="12.95" customHeight="1" x14ac:dyDescent="0.2">
      <c r="B11239" s="1155" t="s">
        <v>11978</v>
      </c>
      <c r="C11239" s="1156">
        <v>21377621.55845017</v>
      </c>
      <c r="D11239" s="1156">
        <v>1251620.954896319</v>
      </c>
      <c r="E11239" s="1156">
        <v>2733130.2280398663</v>
      </c>
      <c r="F11239" s="1157">
        <v>25362372.741386354</v>
      </c>
    </row>
    <row r="11240" spans="2:6" ht="12.95" customHeight="1" x14ac:dyDescent="0.2">
      <c r="B11240" s="1148" t="s">
        <v>11979</v>
      </c>
      <c r="C11240" s="1150">
        <v>7873550.9592304919</v>
      </c>
      <c r="D11240" s="1150">
        <v>594036.65781308082</v>
      </c>
      <c r="E11240" s="1150">
        <v>1960801.6157620104</v>
      </c>
      <c r="F11240" s="1149">
        <v>10428389.232805584</v>
      </c>
    </row>
    <row r="11241" spans="2:6" ht="12.95" customHeight="1" x14ac:dyDescent="0.2">
      <c r="B11241" s="1155" t="s">
        <v>11980</v>
      </c>
      <c r="C11241" s="1156">
        <v>31983802.294894528</v>
      </c>
      <c r="D11241" s="1156">
        <v>1655388.6737629005</v>
      </c>
      <c r="E11241" s="1156">
        <v>30039980.204782721</v>
      </c>
      <c r="F11241" s="1157">
        <v>63679171.173440143</v>
      </c>
    </row>
    <row r="11242" spans="2:6" ht="12.95" customHeight="1" x14ac:dyDescent="0.2">
      <c r="B11242" s="1148" t="s">
        <v>11981</v>
      </c>
      <c r="C11242" s="1150">
        <v>19440520.588789366</v>
      </c>
      <c r="D11242" s="1150">
        <v>1552184.8911093534</v>
      </c>
      <c r="E11242" s="1150">
        <v>5066226.4894337831</v>
      </c>
      <c r="F11242" s="1149">
        <v>26058931.969332505</v>
      </c>
    </row>
    <row r="11243" spans="2:6" ht="12.95" customHeight="1" x14ac:dyDescent="0.2">
      <c r="B11243" s="1155" t="s">
        <v>11982</v>
      </c>
      <c r="C11243" s="1156">
        <v>1978587.7076820519</v>
      </c>
      <c r="D11243" s="1156">
        <v>73875.209436741381</v>
      </c>
      <c r="E11243" s="1156">
        <v>0</v>
      </c>
      <c r="F11243" s="1157">
        <v>2052462.9171187934</v>
      </c>
    </row>
    <row r="11244" spans="2:6" ht="12.95" customHeight="1" x14ac:dyDescent="0.2">
      <c r="B11244" s="1148" t="s">
        <v>11983</v>
      </c>
      <c r="C11244" s="1150">
        <v>4839798.8981008362</v>
      </c>
      <c r="D11244" s="1150">
        <v>205127.406888117</v>
      </c>
      <c r="E11244" s="1150">
        <v>230215.83761061047</v>
      </c>
      <c r="F11244" s="1149">
        <v>5275142.142599564</v>
      </c>
    </row>
    <row r="11245" spans="2:6" ht="12.95" customHeight="1" x14ac:dyDescent="0.2">
      <c r="B11245" s="1155" t="s">
        <v>11984</v>
      </c>
      <c r="C11245" s="1156">
        <v>41886082.218024783</v>
      </c>
      <c r="D11245" s="1156">
        <v>1060388.3011849716</v>
      </c>
      <c r="E11245" s="1156">
        <v>11582588.00615824</v>
      </c>
      <c r="F11245" s="1157">
        <v>54529058.525367998</v>
      </c>
    </row>
    <row r="11246" spans="2:6" ht="12.95" customHeight="1" x14ac:dyDescent="0.2">
      <c r="B11246" s="1148" t="s">
        <v>11985</v>
      </c>
      <c r="C11246" s="1150">
        <v>8918274.9415204339</v>
      </c>
      <c r="D11246" s="1150">
        <v>132503.58826543248</v>
      </c>
      <c r="E11246" s="1150">
        <v>299475.68706126022</v>
      </c>
      <c r="F11246" s="1149">
        <v>9350254.2168471254</v>
      </c>
    </row>
    <row r="11247" spans="2:6" ht="12.95" customHeight="1" x14ac:dyDescent="0.2">
      <c r="B11247" s="1155" t="s">
        <v>11986</v>
      </c>
      <c r="C11247" s="1156">
        <v>27349513.860634025</v>
      </c>
      <c r="D11247" s="1156">
        <v>611182.15034590685</v>
      </c>
      <c r="E11247" s="1156">
        <v>7080010.1725174319</v>
      </c>
      <c r="F11247" s="1157">
        <v>35040706.183497362</v>
      </c>
    </row>
    <row r="11248" spans="2:6" ht="12.95" customHeight="1" x14ac:dyDescent="0.2">
      <c r="B11248" s="1148" t="s">
        <v>11987</v>
      </c>
      <c r="C11248" s="1150">
        <v>1550257.7436084114</v>
      </c>
      <c r="D11248" s="1150">
        <v>81642.462765370743</v>
      </c>
      <c r="E11248" s="1150">
        <v>287314.56795584102</v>
      </c>
      <c r="F11248" s="1149">
        <v>1919214.7743296232</v>
      </c>
    </row>
    <row r="11249" spans="2:6" ht="12.95" customHeight="1" x14ac:dyDescent="0.2">
      <c r="B11249" s="1155" t="s">
        <v>11988</v>
      </c>
      <c r="C11249" s="1156">
        <v>28885484.780553017</v>
      </c>
      <c r="D11249" s="1156">
        <v>1043501.7170964321</v>
      </c>
      <c r="E11249" s="1156">
        <v>5278343.7151739402</v>
      </c>
      <c r="F11249" s="1157">
        <v>35207330.212823391</v>
      </c>
    </row>
    <row r="11250" spans="2:6" ht="12.95" customHeight="1" x14ac:dyDescent="0.2">
      <c r="B11250" s="1148" t="s">
        <v>11989</v>
      </c>
      <c r="C11250" s="1150">
        <v>6178364.3791571399</v>
      </c>
      <c r="D11250" s="1150">
        <v>269523.69050343841</v>
      </c>
      <c r="E11250" s="1150">
        <v>310596.28260685748</v>
      </c>
      <c r="F11250" s="1149">
        <v>6758484.3522674358</v>
      </c>
    </row>
    <row r="11251" spans="2:6" ht="12.95" customHeight="1" x14ac:dyDescent="0.2">
      <c r="B11251" s="1155" t="s">
        <v>11990</v>
      </c>
      <c r="C11251" s="1156">
        <v>7744282.6795020467</v>
      </c>
      <c r="D11251" s="1156">
        <v>144542.83092480802</v>
      </c>
      <c r="E11251" s="1156">
        <v>573458.54690688208</v>
      </c>
      <c r="F11251" s="1157">
        <v>8462284.0573337376</v>
      </c>
    </row>
    <row r="11252" spans="2:6" ht="12.95" customHeight="1" x14ac:dyDescent="0.2">
      <c r="B11252" s="1148" t="s">
        <v>11991</v>
      </c>
      <c r="C11252" s="1150">
        <v>6655461.8664014451</v>
      </c>
      <c r="D11252" s="1150">
        <v>266948.98986302241</v>
      </c>
      <c r="E11252" s="1150">
        <v>302792.35590819275</v>
      </c>
      <c r="F11252" s="1149">
        <v>7225203.21217266</v>
      </c>
    </row>
    <row r="11253" spans="2:6" ht="12.95" customHeight="1" x14ac:dyDescent="0.2">
      <c r="B11253" s="1155" t="s">
        <v>11992</v>
      </c>
      <c r="C11253" s="1156">
        <v>2766011.4902574541</v>
      </c>
      <c r="D11253" s="1156">
        <v>145520.92949211691</v>
      </c>
      <c r="E11253" s="1156">
        <v>71796.125627715795</v>
      </c>
      <c r="F11253" s="1157">
        <v>2983328.5453772866</v>
      </c>
    </row>
    <row r="11254" spans="2:6" ht="12.95" customHeight="1" x14ac:dyDescent="0.2">
      <c r="B11254" s="1148" t="s">
        <v>11993</v>
      </c>
      <c r="C11254" s="1150">
        <v>17449019.790464934</v>
      </c>
      <c r="D11254" s="1150">
        <v>361076.5931640417</v>
      </c>
      <c r="E11254" s="1150">
        <v>724789.6921384898</v>
      </c>
      <c r="F11254" s="1149">
        <v>18534886.075767465</v>
      </c>
    </row>
    <row r="11255" spans="2:6" ht="12.95" customHeight="1" x14ac:dyDescent="0.2">
      <c r="B11255" s="1155" t="s">
        <v>11994</v>
      </c>
      <c r="C11255" s="1156">
        <v>26507415.502785601</v>
      </c>
      <c r="D11255" s="1156">
        <v>1831273.8102489735</v>
      </c>
      <c r="E11255" s="1156">
        <v>10601621.813527064</v>
      </c>
      <c r="F11255" s="1157">
        <v>38940311.126561642</v>
      </c>
    </row>
    <row r="11256" spans="2:6" ht="12.95" customHeight="1" x14ac:dyDescent="0.2">
      <c r="B11256" s="1148" t="s">
        <v>11995</v>
      </c>
      <c r="C11256" s="1150">
        <v>24663453.633715536</v>
      </c>
      <c r="D11256" s="1150">
        <v>3179525.1500744228</v>
      </c>
      <c r="E11256" s="1150">
        <v>6179801.1240296559</v>
      </c>
      <c r="F11256" s="1149">
        <v>34022779.907819614</v>
      </c>
    </row>
    <row r="11257" spans="2:6" ht="12.95" customHeight="1" x14ac:dyDescent="0.2">
      <c r="B11257" s="1155" t="s">
        <v>11996</v>
      </c>
      <c r="C11257" s="1156">
        <v>28693299.52726917</v>
      </c>
      <c r="D11257" s="1156">
        <v>2290663.693230018</v>
      </c>
      <c r="E11257" s="1156">
        <v>3409010.2142356858</v>
      </c>
      <c r="F11257" s="1157">
        <v>34392973.434734873</v>
      </c>
    </row>
    <row r="11258" spans="2:6" ht="12.95" customHeight="1" x14ac:dyDescent="0.2">
      <c r="B11258" s="1148" t="s">
        <v>11997</v>
      </c>
      <c r="C11258" s="1150">
        <v>2813954.7735998849</v>
      </c>
      <c r="D11258" s="1150">
        <v>69977.198969966281</v>
      </c>
      <c r="E11258" s="1150">
        <v>394878.69095243688</v>
      </c>
      <c r="F11258" s="1149">
        <v>3278810.6635222882</v>
      </c>
    </row>
    <row r="11259" spans="2:6" ht="12.95" customHeight="1" x14ac:dyDescent="0.2">
      <c r="B11259" s="1155" t="s">
        <v>11998</v>
      </c>
      <c r="C11259" s="1156">
        <v>42496157.064224645</v>
      </c>
      <c r="D11259" s="1156">
        <v>1057612.2273101092</v>
      </c>
      <c r="E11259" s="1156">
        <v>4294106.717352747</v>
      </c>
      <c r="F11259" s="1157">
        <v>47847876.0088875</v>
      </c>
    </row>
    <row r="11260" spans="2:6" ht="12.95" customHeight="1" x14ac:dyDescent="0.2">
      <c r="B11260" s="1148" t="s">
        <v>11999</v>
      </c>
      <c r="C11260" s="1150">
        <v>2183220081.358705</v>
      </c>
      <c r="D11260" s="1150">
        <v>53052123.826043621</v>
      </c>
      <c r="E11260" s="1150">
        <v>493862978.6046021</v>
      </c>
      <c r="F11260" s="1149">
        <v>2730135183.7893505</v>
      </c>
    </row>
    <row r="11261" spans="2:6" ht="12.95" customHeight="1" x14ac:dyDescent="0.2">
      <c r="B11261" s="1155" t="s">
        <v>12000</v>
      </c>
      <c r="C11261" s="1156">
        <v>50416689.69366461</v>
      </c>
      <c r="D11261" s="1156">
        <v>2913165.8961122781</v>
      </c>
      <c r="E11261" s="1156">
        <v>41225090.107355706</v>
      </c>
      <c r="F11261" s="1157">
        <v>94554945.697132587</v>
      </c>
    </row>
    <row r="11262" spans="2:6" ht="12.95" customHeight="1" x14ac:dyDescent="0.2">
      <c r="B11262" s="1148" t="s">
        <v>12001</v>
      </c>
      <c r="C11262" s="1150">
        <v>31118213.101941355</v>
      </c>
      <c r="D11262" s="1150">
        <v>2000542.3976032531</v>
      </c>
      <c r="E11262" s="1150">
        <v>10415315.670205455</v>
      </c>
      <c r="F11262" s="1149">
        <v>43534071.169750065</v>
      </c>
    </row>
    <row r="11263" spans="2:6" ht="12.95" customHeight="1" x14ac:dyDescent="0.2">
      <c r="B11263" s="1155" t="s">
        <v>12002</v>
      </c>
      <c r="C11263" s="1156">
        <v>58997301.052217439</v>
      </c>
      <c r="D11263" s="1156">
        <v>2044916.4281936628</v>
      </c>
      <c r="E11263" s="1156">
        <v>11111490.964448839</v>
      </c>
      <c r="F11263" s="1157">
        <v>72153708.444859952</v>
      </c>
    </row>
    <row r="11264" spans="2:6" ht="12.95" customHeight="1" x14ac:dyDescent="0.2">
      <c r="B11264" s="1148" t="s">
        <v>12003</v>
      </c>
      <c r="C11264" s="1150">
        <v>75655874.847403467</v>
      </c>
      <c r="D11264" s="1150">
        <v>3903533.8469199031</v>
      </c>
      <c r="E11264" s="1150">
        <v>45543949.739119031</v>
      </c>
      <c r="F11264" s="1149">
        <v>125103358.43344241</v>
      </c>
    </row>
    <row r="11265" spans="2:6" ht="12.95" customHeight="1" x14ac:dyDescent="0.2">
      <c r="B11265" s="1155" t="s">
        <v>12004</v>
      </c>
      <c r="C11265" s="1156">
        <v>21087489.138910871</v>
      </c>
      <c r="D11265" s="1156">
        <v>719765.47511965339</v>
      </c>
      <c r="E11265" s="1156">
        <v>2948648.6703679911</v>
      </c>
      <c r="F11265" s="1157">
        <v>24755903.284398515</v>
      </c>
    </row>
    <row r="11266" spans="2:6" ht="12.95" customHeight="1" x14ac:dyDescent="0.2">
      <c r="B11266" s="1148" t="s">
        <v>12005</v>
      </c>
      <c r="C11266" s="1150">
        <v>75256668.02392748</v>
      </c>
      <c r="D11266" s="1150">
        <v>3361206.9589520474</v>
      </c>
      <c r="E11266" s="1150">
        <v>22994716.478766359</v>
      </c>
      <c r="F11266" s="1149">
        <v>101612591.4616459</v>
      </c>
    </row>
    <row r="11267" spans="2:6" ht="12.95" customHeight="1" x14ac:dyDescent="0.2">
      <c r="B11267" s="1155" t="s">
        <v>12006</v>
      </c>
      <c r="C11267" s="1156">
        <v>25497172.219976895</v>
      </c>
      <c r="D11267" s="1156">
        <v>1919647.8925658229</v>
      </c>
      <c r="E11267" s="1156">
        <v>3981758.4998262278</v>
      </c>
      <c r="F11267" s="1157">
        <v>31398578.612368945</v>
      </c>
    </row>
    <row r="11268" spans="2:6" ht="12.95" customHeight="1" x14ac:dyDescent="0.2">
      <c r="B11268" s="1148" t="s">
        <v>12007</v>
      </c>
      <c r="C11268" s="1150">
        <v>62032564.219698809</v>
      </c>
      <c r="D11268" s="1150">
        <v>3644567.8674224145</v>
      </c>
      <c r="E11268" s="1150">
        <v>19315694.070032623</v>
      </c>
      <c r="F11268" s="1149">
        <v>84992826.157153845</v>
      </c>
    </row>
    <row r="11269" spans="2:6" ht="12.95" customHeight="1" x14ac:dyDescent="0.2">
      <c r="B11269" s="1155" t="s">
        <v>12008</v>
      </c>
      <c r="C11269" s="1156">
        <v>26134172.233899105</v>
      </c>
      <c r="D11269" s="1156">
        <v>1484969.3822117886</v>
      </c>
      <c r="E11269" s="1156">
        <v>7868504.192096211</v>
      </c>
      <c r="F11269" s="1157">
        <v>35487645.80820711</v>
      </c>
    </row>
    <row r="11270" spans="2:6" ht="12.95" customHeight="1" x14ac:dyDescent="0.2">
      <c r="B11270" s="1148" t="s">
        <v>12009</v>
      </c>
      <c r="C11270" s="1150">
        <v>83053564.67913197</v>
      </c>
      <c r="D11270" s="1150">
        <v>4128913.6476722974</v>
      </c>
      <c r="E11270" s="1150">
        <v>19076506.252873208</v>
      </c>
      <c r="F11270" s="1149">
        <v>106258984.57967748</v>
      </c>
    </row>
    <row r="11271" spans="2:6" ht="12.95" customHeight="1" x14ac:dyDescent="0.2">
      <c r="B11271" s="1155" t="s">
        <v>12010</v>
      </c>
      <c r="C11271" s="1156">
        <v>17389949.26944131</v>
      </c>
      <c r="D11271" s="1156">
        <v>605773.84062078747</v>
      </c>
      <c r="E11271" s="1156">
        <v>1229010.5301808207</v>
      </c>
      <c r="F11271" s="1157">
        <v>19224733.640242916</v>
      </c>
    </row>
    <row r="11272" spans="2:6" ht="12.95" customHeight="1" x14ac:dyDescent="0.2">
      <c r="B11272" s="1148" t="s">
        <v>12011</v>
      </c>
      <c r="C11272" s="1150">
        <v>37682733.840627357</v>
      </c>
      <c r="D11272" s="1150">
        <v>1753097.8438765667</v>
      </c>
      <c r="E11272" s="1150">
        <v>3462147.0471401326</v>
      </c>
      <c r="F11272" s="1149">
        <v>42897978.731644064</v>
      </c>
    </row>
    <row r="11273" spans="2:6" ht="12.95" customHeight="1" x14ac:dyDescent="0.2">
      <c r="B11273" s="1155" t="s">
        <v>12012</v>
      </c>
      <c r="C11273" s="1156">
        <v>15250909.541862525</v>
      </c>
      <c r="D11273" s="1156">
        <v>557516.18336606212</v>
      </c>
      <c r="E11273" s="1156">
        <v>1004300.3333956657</v>
      </c>
      <c r="F11273" s="1157">
        <v>16812726.058624253</v>
      </c>
    </row>
    <row r="11274" spans="2:6" ht="12.95" customHeight="1" x14ac:dyDescent="0.2">
      <c r="B11274" s="1148" t="s">
        <v>12013</v>
      </c>
      <c r="C11274" s="1150">
        <v>146451070.05439064</v>
      </c>
      <c r="D11274" s="1150">
        <v>5669936.7080723578</v>
      </c>
      <c r="E11274" s="1150">
        <v>52924439.556510031</v>
      </c>
      <c r="F11274" s="1149">
        <v>205045446.31897303</v>
      </c>
    </row>
    <row r="11275" spans="2:6" ht="12.95" customHeight="1" x14ac:dyDescent="0.2">
      <c r="B11275" s="1155" t="s">
        <v>12014</v>
      </c>
      <c r="C11275" s="1156">
        <v>5635877.1988727236</v>
      </c>
      <c r="D11275" s="1156">
        <v>340637.20986777829</v>
      </c>
      <c r="E11275" s="1156">
        <v>2462008.8079837547</v>
      </c>
      <c r="F11275" s="1157">
        <v>8438523.2167242561</v>
      </c>
    </row>
    <row r="11276" spans="2:6" ht="12.95" customHeight="1" x14ac:dyDescent="0.2">
      <c r="B11276" s="1148" t="s">
        <v>12015</v>
      </c>
      <c r="C11276" s="1150">
        <v>14069224.374780601</v>
      </c>
      <c r="D11276" s="1150">
        <v>582716.6052767263</v>
      </c>
      <c r="E11276" s="1150">
        <v>2321017.8656278774</v>
      </c>
      <c r="F11276" s="1149">
        <v>16972958.845685206</v>
      </c>
    </row>
    <row r="11277" spans="2:6" ht="12.95" customHeight="1" x14ac:dyDescent="0.2">
      <c r="B11277" s="1155" t="s">
        <v>12016</v>
      </c>
      <c r="C11277" s="1156">
        <v>27572470.734172046</v>
      </c>
      <c r="D11277" s="1156">
        <v>2049864.4562400486</v>
      </c>
      <c r="E11277" s="1156">
        <v>7499443.4919718569</v>
      </c>
      <c r="F11277" s="1157">
        <v>37121778.682383955</v>
      </c>
    </row>
    <row r="11278" spans="2:6" ht="12.95" customHeight="1" x14ac:dyDescent="0.2">
      <c r="B11278" s="1148" t="s">
        <v>12017</v>
      </c>
      <c r="C11278" s="1150">
        <v>21068943.742775541</v>
      </c>
      <c r="D11278" s="1150">
        <v>1971746.025077482</v>
      </c>
      <c r="E11278" s="1150">
        <v>11141275.951348744</v>
      </c>
      <c r="F11278" s="1149">
        <v>34181965.719201766</v>
      </c>
    </row>
    <row r="11279" spans="2:6" ht="12.95" customHeight="1" x14ac:dyDescent="0.2">
      <c r="B11279" s="1155" t="s">
        <v>12018</v>
      </c>
      <c r="C11279" s="1156">
        <v>8071505.891311991</v>
      </c>
      <c r="D11279" s="1156">
        <v>1177156.0095586989</v>
      </c>
      <c r="E11279" s="1156">
        <v>11419030.709098723</v>
      </c>
      <c r="F11279" s="1157">
        <v>20667692.609969415</v>
      </c>
    </row>
    <row r="11280" spans="2:6" ht="12.95" customHeight="1" x14ac:dyDescent="0.2">
      <c r="B11280" s="1148" t="s">
        <v>12019</v>
      </c>
      <c r="C11280" s="1150">
        <v>40348188.071839958</v>
      </c>
      <c r="D11280" s="1150">
        <v>2633918.7551455935</v>
      </c>
      <c r="E11280" s="1150">
        <v>68791393.592287019</v>
      </c>
      <c r="F11280" s="1149">
        <v>111773500.41927257</v>
      </c>
    </row>
    <row r="11281" spans="2:6" ht="12.95" customHeight="1" x14ac:dyDescent="0.2">
      <c r="B11281" s="1155" t="s">
        <v>12020</v>
      </c>
      <c r="C11281" s="1156">
        <v>42665263.602317847</v>
      </c>
      <c r="D11281" s="1156">
        <v>1858056.4504302852</v>
      </c>
      <c r="E11281" s="1156">
        <v>15040637.99178157</v>
      </c>
      <c r="F11281" s="1157">
        <v>59563958.044529699</v>
      </c>
    </row>
    <row r="11282" spans="2:6" ht="12.95" customHeight="1" x14ac:dyDescent="0.2">
      <c r="B11282" s="1148" t="s">
        <v>12021</v>
      </c>
      <c r="C11282" s="1150">
        <v>40543945.031046152</v>
      </c>
      <c r="D11282" s="1150">
        <v>1209649.0193167985</v>
      </c>
      <c r="E11282" s="1150">
        <v>14651150.180251257</v>
      </c>
      <c r="F11282" s="1149">
        <v>56404744.230614208</v>
      </c>
    </row>
    <row r="11283" spans="2:6" ht="12.95" customHeight="1" x14ac:dyDescent="0.2">
      <c r="B11283" s="1155" t="s">
        <v>12022</v>
      </c>
      <c r="C11283" s="1156">
        <v>104542321.24108937</v>
      </c>
      <c r="D11283" s="1156">
        <v>7850104.0308013977</v>
      </c>
      <c r="E11283" s="1156">
        <v>30477894.054844238</v>
      </c>
      <c r="F11283" s="1157">
        <v>142870319.32673502</v>
      </c>
    </row>
    <row r="11284" spans="2:6" ht="12.95" customHeight="1" x14ac:dyDescent="0.2">
      <c r="B11284" s="1148" t="s">
        <v>12023</v>
      </c>
      <c r="C11284" s="1150">
        <v>17982715.079248164</v>
      </c>
      <c r="D11284" s="1150">
        <v>1232821.3250805433</v>
      </c>
      <c r="E11284" s="1150">
        <v>9201089.7086157091</v>
      </c>
      <c r="F11284" s="1149">
        <v>28416626.112944417</v>
      </c>
    </row>
    <row r="11285" spans="2:6" ht="12.95" customHeight="1" x14ac:dyDescent="0.2">
      <c r="B11285" s="1155" t="s">
        <v>12024</v>
      </c>
      <c r="C11285" s="1156">
        <v>18651585.699862201</v>
      </c>
      <c r="D11285" s="1156">
        <v>1579844.9432407501</v>
      </c>
      <c r="E11285" s="1156">
        <v>1867219.5281005215</v>
      </c>
      <c r="F11285" s="1157">
        <v>22098650.171203472</v>
      </c>
    </row>
    <row r="11286" spans="2:6" ht="12.95" customHeight="1" x14ac:dyDescent="0.2">
      <c r="B11286" s="1148" t="s">
        <v>12025</v>
      </c>
      <c r="C11286" s="1150">
        <v>57243318.697729886</v>
      </c>
      <c r="D11286" s="1150">
        <v>2771413.5228647925</v>
      </c>
      <c r="E11286" s="1150">
        <v>4465279.3276856737</v>
      </c>
      <c r="F11286" s="1149">
        <v>64480011.548280351</v>
      </c>
    </row>
    <row r="11287" spans="2:6" ht="12.95" customHeight="1" x14ac:dyDescent="0.2">
      <c r="B11287" s="1155" t="s">
        <v>12026</v>
      </c>
      <c r="C11287" s="1156">
        <v>54515359.612875998</v>
      </c>
      <c r="D11287" s="1156">
        <v>3976948.7746779085</v>
      </c>
      <c r="E11287" s="1156">
        <v>6903678.7212512922</v>
      </c>
      <c r="F11287" s="1157">
        <v>65395987.108805202</v>
      </c>
    </row>
    <row r="11288" spans="2:6" ht="12.95" customHeight="1" x14ac:dyDescent="0.2">
      <c r="B11288" s="1148" t="s">
        <v>12027</v>
      </c>
      <c r="C11288" s="1150">
        <v>10713744.034029242</v>
      </c>
      <c r="D11288" s="1150">
        <v>436706.62650095503</v>
      </c>
      <c r="E11288" s="1150">
        <v>1305792.0348540812</v>
      </c>
      <c r="F11288" s="1149">
        <v>12456242.695384277</v>
      </c>
    </row>
    <row r="11289" spans="2:6" ht="12.95" customHeight="1" x14ac:dyDescent="0.2">
      <c r="B11289" s="1155" t="s">
        <v>12028</v>
      </c>
      <c r="C11289" s="1156">
        <v>54327845.051952176</v>
      </c>
      <c r="D11289" s="1156">
        <v>2895646.4247154822</v>
      </c>
      <c r="E11289" s="1156">
        <v>4869520.1945218332</v>
      </c>
      <c r="F11289" s="1157">
        <v>62093011.671189487</v>
      </c>
    </row>
    <row r="11290" spans="2:6" ht="12.95" customHeight="1" x14ac:dyDescent="0.2">
      <c r="B11290" s="1148" t="s">
        <v>12029</v>
      </c>
      <c r="C11290" s="1150">
        <v>46012089.424872704</v>
      </c>
      <c r="D11290" s="1150">
        <v>3643992.515323997</v>
      </c>
      <c r="E11290" s="1150">
        <v>19849807.819833741</v>
      </c>
      <c r="F11290" s="1149">
        <v>69505889.760030448</v>
      </c>
    </row>
    <row r="11291" spans="2:6" ht="12.95" customHeight="1" x14ac:dyDescent="0.2">
      <c r="B11291" s="1155" t="s">
        <v>12030</v>
      </c>
      <c r="C11291" s="1156">
        <v>91417263.589553893</v>
      </c>
      <c r="D11291" s="1156">
        <v>5738748.8190430319</v>
      </c>
      <c r="E11291" s="1156">
        <v>19231631.269468054</v>
      </c>
      <c r="F11291" s="1157">
        <v>116387643.67806497</v>
      </c>
    </row>
    <row r="11292" spans="2:6" ht="12.95" customHeight="1" x14ac:dyDescent="0.2">
      <c r="B11292" s="1148" t="s">
        <v>12031</v>
      </c>
      <c r="C11292" s="1150">
        <v>71745955.848858207</v>
      </c>
      <c r="D11292" s="1150">
        <v>5256977.7394335652</v>
      </c>
      <c r="E11292" s="1150">
        <v>14157318.074628614</v>
      </c>
      <c r="F11292" s="1149">
        <v>91160251.662920386</v>
      </c>
    </row>
    <row r="11293" spans="2:6" ht="12.95" customHeight="1" x14ac:dyDescent="0.2">
      <c r="B11293" s="1155" t="s">
        <v>12032</v>
      </c>
      <c r="C11293" s="1156">
        <v>64916854.125308275</v>
      </c>
      <c r="D11293" s="1156">
        <v>3072667.8815959292</v>
      </c>
      <c r="E11293" s="1156">
        <v>44004911.933875822</v>
      </c>
      <c r="F11293" s="1157">
        <v>111994433.94078001</v>
      </c>
    </row>
    <row r="11294" spans="2:6" ht="12.95" customHeight="1" x14ac:dyDescent="0.2">
      <c r="B11294" s="1148" t="s">
        <v>12033</v>
      </c>
      <c r="C11294" s="1150">
        <v>15467547.24338406</v>
      </c>
      <c r="D11294" s="1150">
        <v>1032713.8652511142</v>
      </c>
      <c r="E11294" s="1150">
        <v>9605983.4388314337</v>
      </c>
      <c r="F11294" s="1149">
        <v>26106244.547466606</v>
      </c>
    </row>
    <row r="11295" spans="2:6" ht="12.95" customHeight="1" x14ac:dyDescent="0.2">
      <c r="B11295" s="1155" t="s">
        <v>12034</v>
      </c>
      <c r="C11295" s="1156">
        <v>13694469.999542344</v>
      </c>
      <c r="D11295" s="1156">
        <v>944871.98362530035</v>
      </c>
      <c r="E11295" s="1156">
        <v>3585514.1217015246</v>
      </c>
      <c r="F11295" s="1157">
        <v>18224856.104869168</v>
      </c>
    </row>
    <row r="11296" spans="2:6" ht="12.95" customHeight="1" x14ac:dyDescent="0.2">
      <c r="B11296" s="1148" t="s">
        <v>12035</v>
      </c>
      <c r="C11296" s="1150">
        <v>17043768.541581925</v>
      </c>
      <c r="D11296" s="1150">
        <v>1112155.6062400397</v>
      </c>
      <c r="E11296" s="1150">
        <v>15726254.014144739</v>
      </c>
      <c r="F11296" s="1149">
        <v>33882178.161966704</v>
      </c>
    </row>
    <row r="11297" spans="2:6" ht="12.95" customHeight="1" x14ac:dyDescent="0.2">
      <c r="B11297" s="1155" t="s">
        <v>12036</v>
      </c>
      <c r="C11297" s="1156">
        <v>9484252.9569095895</v>
      </c>
      <c r="D11297" s="1156">
        <v>614432.88970196317</v>
      </c>
      <c r="E11297" s="1156">
        <v>3198764.5210601962</v>
      </c>
      <c r="F11297" s="1157">
        <v>13297450.367671749</v>
      </c>
    </row>
    <row r="11298" spans="2:6" ht="12.95" customHeight="1" x14ac:dyDescent="0.2">
      <c r="B11298" s="1148" t="s">
        <v>12037</v>
      </c>
      <c r="C11298" s="1150">
        <v>32582749.90341315</v>
      </c>
      <c r="D11298" s="1150">
        <v>1689924.1834703803</v>
      </c>
      <c r="E11298" s="1150">
        <v>7484485.9657994164</v>
      </c>
      <c r="F11298" s="1149">
        <v>41757160.052682944</v>
      </c>
    </row>
    <row r="11299" spans="2:6" ht="12.95" customHeight="1" x14ac:dyDescent="0.2">
      <c r="B11299" s="1155" t="s">
        <v>12038</v>
      </c>
      <c r="C11299" s="1156">
        <v>20273002.81530837</v>
      </c>
      <c r="D11299" s="1156">
        <v>1723481.5946105511</v>
      </c>
      <c r="E11299" s="1156">
        <v>7180301.9948232817</v>
      </c>
      <c r="F11299" s="1157">
        <v>29176786.4047422</v>
      </c>
    </row>
    <row r="11300" spans="2:6" ht="12.95" customHeight="1" x14ac:dyDescent="0.2">
      <c r="B11300" s="1148" t="s">
        <v>12039</v>
      </c>
      <c r="C11300" s="1150">
        <v>18063765.329024769</v>
      </c>
      <c r="D11300" s="1150">
        <v>1462142.287707095</v>
      </c>
      <c r="E11300" s="1150">
        <v>3093996.8051306219</v>
      </c>
      <c r="F11300" s="1149">
        <v>22619904.421862487</v>
      </c>
    </row>
    <row r="11301" spans="2:6" ht="12.95" customHeight="1" x14ac:dyDescent="0.2">
      <c r="B11301" s="1155" t="s">
        <v>12040</v>
      </c>
      <c r="C11301" s="1156">
        <v>18723569.311528198</v>
      </c>
      <c r="D11301" s="1156">
        <v>1420400.492966942</v>
      </c>
      <c r="E11301" s="1156">
        <v>13580328.20829393</v>
      </c>
      <c r="F11301" s="1157">
        <v>33724298.012789071</v>
      </c>
    </row>
    <row r="11302" spans="2:6" ht="12.95" customHeight="1" x14ac:dyDescent="0.2">
      <c r="B11302" s="1148" t="s">
        <v>12041</v>
      </c>
      <c r="C11302" s="1150">
        <v>30857203.822999746</v>
      </c>
      <c r="D11302" s="1150">
        <v>2428834.4996648575</v>
      </c>
      <c r="E11302" s="1150">
        <v>13170622.056614026</v>
      </c>
      <c r="F11302" s="1149">
        <v>46456660.37927863</v>
      </c>
    </row>
    <row r="11303" spans="2:6" ht="12.95" customHeight="1" x14ac:dyDescent="0.2">
      <c r="B11303" s="1155" t="s">
        <v>12042</v>
      </c>
      <c r="C11303" s="1156">
        <v>21175545.427227486</v>
      </c>
      <c r="D11303" s="1156">
        <v>597560.68941588455</v>
      </c>
      <c r="E11303" s="1156">
        <v>3666066.6278511076</v>
      </c>
      <c r="F11303" s="1157">
        <v>25439172.744494475</v>
      </c>
    </row>
    <row r="11304" spans="2:6" ht="12.95" customHeight="1" x14ac:dyDescent="0.2">
      <c r="B11304" s="1148" t="s">
        <v>12043</v>
      </c>
      <c r="C11304" s="1150">
        <v>47150776.747581631</v>
      </c>
      <c r="D11304" s="1150">
        <v>3731920.6997645744</v>
      </c>
      <c r="E11304" s="1150">
        <v>9627181.2616500109</v>
      </c>
      <c r="F11304" s="1149">
        <v>60509878.708996214</v>
      </c>
    </row>
    <row r="11305" spans="2:6" ht="12.95" customHeight="1" x14ac:dyDescent="0.2">
      <c r="B11305" s="1155" t="s">
        <v>12044</v>
      </c>
      <c r="C11305" s="1156">
        <v>40077013.168350101</v>
      </c>
      <c r="D11305" s="1156">
        <v>1874080.0063711973</v>
      </c>
      <c r="E11305" s="1156">
        <v>5818607.7465244466</v>
      </c>
      <c r="F11305" s="1157">
        <v>47769700.921245746</v>
      </c>
    </row>
    <row r="11306" spans="2:6" ht="12.95" customHeight="1" x14ac:dyDescent="0.2">
      <c r="B11306" s="1148" t="s">
        <v>12045</v>
      </c>
      <c r="C11306" s="1150">
        <v>15149390.669684717</v>
      </c>
      <c r="D11306" s="1150">
        <v>448702.71775294928</v>
      </c>
      <c r="E11306" s="1150">
        <v>2780343.9845667877</v>
      </c>
      <c r="F11306" s="1149">
        <v>18378437.372004453</v>
      </c>
    </row>
    <row r="11307" spans="2:6" ht="12.95" customHeight="1" x14ac:dyDescent="0.2">
      <c r="B11307" s="1155" t="s">
        <v>12046</v>
      </c>
      <c r="C11307" s="1156">
        <v>14266904.560252685</v>
      </c>
      <c r="D11307" s="1156">
        <v>831470.08502731216</v>
      </c>
      <c r="E11307" s="1156">
        <v>2738267.8131164871</v>
      </c>
      <c r="F11307" s="1157">
        <v>17836642.458396487</v>
      </c>
    </row>
    <row r="11308" spans="2:6" ht="12.95" customHeight="1" x14ac:dyDescent="0.2">
      <c r="B11308" s="1148" t="s">
        <v>12047</v>
      </c>
      <c r="C11308" s="1150">
        <v>17107097.635051437</v>
      </c>
      <c r="D11308" s="1150">
        <v>1090910.7300059928</v>
      </c>
      <c r="E11308" s="1150">
        <v>1371279.9864003765</v>
      </c>
      <c r="F11308" s="1149">
        <v>19569288.351457808</v>
      </c>
    </row>
    <row r="11309" spans="2:6" ht="12.95" customHeight="1" x14ac:dyDescent="0.2">
      <c r="B11309" s="1155" t="s">
        <v>12048</v>
      </c>
      <c r="C11309" s="1156">
        <v>16087650.340827424</v>
      </c>
      <c r="D11309" s="1156">
        <v>1800952.7546623989</v>
      </c>
      <c r="E11309" s="1156">
        <v>6214526.9610367054</v>
      </c>
      <c r="F11309" s="1157">
        <v>24103130.056526527</v>
      </c>
    </row>
    <row r="11310" spans="2:6" ht="12.95" customHeight="1" x14ac:dyDescent="0.2">
      <c r="B11310" s="1148" t="s">
        <v>12049</v>
      </c>
      <c r="C11310" s="1150">
        <v>33861695.370227002</v>
      </c>
      <c r="D11310" s="1150">
        <v>1406692.7292221573</v>
      </c>
      <c r="E11310" s="1150">
        <v>5557712.7508570105</v>
      </c>
      <c r="F11310" s="1149">
        <v>40826100.850306168</v>
      </c>
    </row>
    <row r="11311" spans="2:6" ht="12.95" customHeight="1" x14ac:dyDescent="0.2">
      <c r="B11311" s="1155" t="s">
        <v>12050</v>
      </c>
      <c r="C11311" s="1156">
        <v>145478.32968376676</v>
      </c>
      <c r="D11311" s="1156">
        <v>0</v>
      </c>
      <c r="E11311" s="1156">
        <v>0</v>
      </c>
      <c r="F11311" s="1157">
        <v>145478.32968376676</v>
      </c>
    </row>
    <row r="11312" spans="2:6" ht="12.95" customHeight="1" x14ac:dyDescent="0.2">
      <c r="B11312" s="1148" t="s">
        <v>12051</v>
      </c>
      <c r="C11312" s="1150">
        <v>14359356.794319894</v>
      </c>
      <c r="D11312" s="1150">
        <v>440043.66867177351</v>
      </c>
      <c r="E11312" s="1150">
        <v>2019461.1314469734</v>
      </c>
      <c r="F11312" s="1149">
        <v>16818861.594438642</v>
      </c>
    </row>
    <row r="11313" spans="2:6" ht="12.95" customHeight="1" x14ac:dyDescent="0.2">
      <c r="B11313" s="1155" t="s">
        <v>12052</v>
      </c>
      <c r="C11313" s="1156">
        <v>7779724.9921162222</v>
      </c>
      <c r="D11313" s="1156">
        <v>398589.54998082924</v>
      </c>
      <c r="E11313" s="1156">
        <v>2879648.9518072968</v>
      </c>
      <c r="F11313" s="1157">
        <v>11057963.493904348</v>
      </c>
    </row>
    <row r="11314" spans="2:6" ht="12.95" customHeight="1" x14ac:dyDescent="0.2">
      <c r="B11314" s="1148" t="s">
        <v>12053</v>
      </c>
      <c r="C11314" s="1150">
        <v>24717166.59585562</v>
      </c>
      <c r="D11314" s="1150">
        <v>1144389.7075538519</v>
      </c>
      <c r="E11314" s="1150">
        <v>6629890.9595731376</v>
      </c>
      <c r="F11314" s="1149">
        <v>32491447.262982611</v>
      </c>
    </row>
    <row r="11315" spans="2:6" ht="12.95" customHeight="1" x14ac:dyDescent="0.2">
      <c r="B11315" s="1155" t="s">
        <v>12054</v>
      </c>
      <c r="C11315" s="1156">
        <v>13759859.692582451</v>
      </c>
      <c r="D11315" s="1156">
        <v>812123.87071804062</v>
      </c>
      <c r="E11315" s="1156">
        <v>5512350.5823596176</v>
      </c>
      <c r="F11315" s="1157">
        <v>20084334.14566011</v>
      </c>
    </row>
    <row r="11316" spans="2:6" ht="12.95" customHeight="1" x14ac:dyDescent="0.2">
      <c r="B11316" s="1148" t="s">
        <v>12055</v>
      </c>
      <c r="C11316" s="1150">
        <v>36841322.349302448</v>
      </c>
      <c r="D11316" s="1150">
        <v>1866888.1051409852</v>
      </c>
      <c r="E11316" s="1150">
        <v>11659456.684140084</v>
      </c>
      <c r="F11316" s="1149">
        <v>50367667.138583519</v>
      </c>
    </row>
    <row r="11317" spans="2:6" ht="12.95" customHeight="1" x14ac:dyDescent="0.2">
      <c r="B11317" s="1155" t="s">
        <v>12056</v>
      </c>
      <c r="C11317" s="1156">
        <v>24158194.619006474</v>
      </c>
      <c r="D11317" s="1156">
        <v>1143627.3660234492</v>
      </c>
      <c r="E11317" s="1156">
        <v>20728307.649774756</v>
      </c>
      <c r="F11317" s="1157">
        <v>46030129.634804681</v>
      </c>
    </row>
    <row r="11318" spans="2:6" ht="12.95" customHeight="1" x14ac:dyDescent="0.2">
      <c r="B11318" s="1148" t="s">
        <v>12057</v>
      </c>
      <c r="C11318" s="1150">
        <v>42767331.967714466</v>
      </c>
      <c r="D11318" s="1150">
        <v>1988646.9929684808</v>
      </c>
      <c r="E11318" s="1150">
        <v>9959805.770662589</v>
      </c>
      <c r="F11318" s="1149">
        <v>54715784.731345534</v>
      </c>
    </row>
    <row r="11319" spans="2:6" ht="12.95" customHeight="1" x14ac:dyDescent="0.2">
      <c r="B11319" s="1155" t="s">
        <v>12058</v>
      </c>
      <c r="C11319" s="1156">
        <v>19577069.653667226</v>
      </c>
      <c r="D11319" s="1156">
        <v>662129.5786607312</v>
      </c>
      <c r="E11319" s="1156">
        <v>3383652.5510960631</v>
      </c>
      <c r="F11319" s="1157">
        <v>23622851.78342402</v>
      </c>
    </row>
    <row r="11320" spans="2:6" ht="12.95" customHeight="1" x14ac:dyDescent="0.2">
      <c r="B11320" s="1148" t="s">
        <v>12059</v>
      </c>
      <c r="C11320" s="1150">
        <v>9985253.3991727605</v>
      </c>
      <c r="D11320" s="1150">
        <v>127325.4193796796</v>
      </c>
      <c r="E11320" s="1150">
        <v>1618404.3318580934</v>
      </c>
      <c r="F11320" s="1149">
        <v>11730983.150410533</v>
      </c>
    </row>
    <row r="11321" spans="2:6" ht="12.95" customHeight="1" x14ac:dyDescent="0.2">
      <c r="B11321" s="1155" t="s">
        <v>12060</v>
      </c>
      <c r="C11321" s="1156">
        <v>33295030.488314327</v>
      </c>
      <c r="D11321" s="1156">
        <v>1901207.8578115597</v>
      </c>
      <c r="E11321" s="1156">
        <v>5190456.6800044216</v>
      </c>
      <c r="F11321" s="1157">
        <v>40386695.026130304</v>
      </c>
    </row>
    <row r="11322" spans="2:6" ht="12.95" customHeight="1" x14ac:dyDescent="0.2">
      <c r="B11322" s="1148" t="s">
        <v>12061</v>
      </c>
      <c r="C11322" s="1150">
        <v>836542981.4061178</v>
      </c>
      <c r="D11322" s="1150">
        <v>26799497.997794468</v>
      </c>
      <c r="E11322" s="1150">
        <v>492010296.66852611</v>
      </c>
      <c r="F11322" s="1149">
        <v>1355352776.0724385</v>
      </c>
    </row>
    <row r="11323" spans="2:6" ht="12.95" customHeight="1" x14ac:dyDescent="0.2">
      <c r="B11323" s="1155" t="s">
        <v>12062</v>
      </c>
      <c r="C11323" s="1156">
        <v>81729286.021765068</v>
      </c>
      <c r="D11323" s="1156">
        <v>5278006.8586307066</v>
      </c>
      <c r="E11323" s="1156">
        <v>28451212.573134661</v>
      </c>
      <c r="F11323" s="1157">
        <v>115458505.45353043</v>
      </c>
    </row>
    <row r="11324" spans="2:6" ht="12.95" customHeight="1" x14ac:dyDescent="0.2">
      <c r="B11324" s="1148" t="s">
        <v>12063</v>
      </c>
      <c r="C11324" s="1150">
        <v>39265823.804060541</v>
      </c>
      <c r="D11324" s="1150">
        <v>3962780.729254391</v>
      </c>
      <c r="E11324" s="1150">
        <v>12926261.742980303</v>
      </c>
      <c r="F11324" s="1149">
        <v>56154866.27629523</v>
      </c>
    </row>
    <row r="11325" spans="2:6" ht="12.95" customHeight="1" x14ac:dyDescent="0.2">
      <c r="B11325" s="1155" t="s">
        <v>12064</v>
      </c>
      <c r="C11325" s="1156">
        <v>24545037.84505887</v>
      </c>
      <c r="D11325" s="1156">
        <v>1469650.6325914362</v>
      </c>
      <c r="E11325" s="1156">
        <v>2284079.2792541981</v>
      </c>
      <c r="F11325" s="1157">
        <v>28298767.756904505</v>
      </c>
    </row>
    <row r="11326" spans="2:6" ht="12.95" customHeight="1" x14ac:dyDescent="0.2">
      <c r="B11326" s="1148" t="s">
        <v>12065</v>
      </c>
      <c r="C11326" s="1150">
        <v>9805294.370007759</v>
      </c>
      <c r="D11326" s="1150">
        <v>676340.77549163101</v>
      </c>
      <c r="E11326" s="1150">
        <v>1349693.2323995668</v>
      </c>
      <c r="F11326" s="1149">
        <v>11831328.377898956</v>
      </c>
    </row>
    <row r="11327" spans="2:6" ht="12.95" customHeight="1" x14ac:dyDescent="0.2">
      <c r="B11327" s="1155" t="s">
        <v>12066</v>
      </c>
      <c r="C11327" s="1156">
        <v>13233719.93555806</v>
      </c>
      <c r="D11327" s="1156">
        <v>395971.69793303206</v>
      </c>
      <c r="E11327" s="1156">
        <v>4698028.9053186765</v>
      </c>
      <c r="F11327" s="1157">
        <v>18327720.538809769</v>
      </c>
    </row>
    <row r="11328" spans="2:6" ht="12.95" customHeight="1" x14ac:dyDescent="0.2">
      <c r="B11328" s="1148" t="s">
        <v>12067</v>
      </c>
      <c r="C11328" s="1150">
        <v>3414276.1151655698</v>
      </c>
      <c r="D11328" s="1150">
        <v>202221.87879111111</v>
      </c>
      <c r="E11328" s="1150">
        <v>367174.75117217703</v>
      </c>
      <c r="F11328" s="1149">
        <v>3983672.7451288579</v>
      </c>
    </row>
    <row r="11329" spans="2:6" ht="12.95" customHeight="1" x14ac:dyDescent="0.2">
      <c r="B11329" s="1155" t="s">
        <v>12068</v>
      </c>
      <c r="C11329" s="1156">
        <v>2920693.8313565296</v>
      </c>
      <c r="D11329" s="1156">
        <v>209456.93142870479</v>
      </c>
      <c r="E11329" s="1156">
        <v>596935.35972536542</v>
      </c>
      <c r="F11329" s="1157">
        <v>3727086.1225105999</v>
      </c>
    </row>
    <row r="11330" spans="2:6" ht="12.95" customHeight="1" x14ac:dyDescent="0.2">
      <c r="B11330" s="1148" t="s">
        <v>12069</v>
      </c>
      <c r="C11330" s="1150">
        <v>16568594.280603506</v>
      </c>
      <c r="D11330" s="1150">
        <v>781989.80456345109</v>
      </c>
      <c r="E11330" s="1150">
        <v>11619851.756144365</v>
      </c>
      <c r="F11330" s="1149">
        <v>28970435.841311321</v>
      </c>
    </row>
    <row r="11331" spans="2:6" ht="12.95" customHeight="1" x14ac:dyDescent="0.2">
      <c r="B11331" s="1155" t="s">
        <v>12070</v>
      </c>
      <c r="C11331" s="1156">
        <v>17491880.261533245</v>
      </c>
      <c r="D11331" s="1156">
        <v>1019106.7881235526</v>
      </c>
      <c r="E11331" s="1156">
        <v>1959394.0567644872</v>
      </c>
      <c r="F11331" s="1157">
        <v>20470381.106421284</v>
      </c>
    </row>
    <row r="11332" spans="2:6" ht="12.95" customHeight="1" x14ac:dyDescent="0.2">
      <c r="B11332" s="1148" t="s">
        <v>12071</v>
      </c>
      <c r="C11332" s="1150">
        <v>27429053.004058871</v>
      </c>
      <c r="D11332" s="1150">
        <v>2562316.1864975989</v>
      </c>
      <c r="E11332" s="1150">
        <v>8124407.9550899277</v>
      </c>
      <c r="F11332" s="1149">
        <v>38115777.145646401</v>
      </c>
    </row>
    <row r="11333" spans="2:6" ht="12.95" customHeight="1" x14ac:dyDescent="0.2">
      <c r="B11333" s="1155" t="s">
        <v>12072</v>
      </c>
      <c r="C11333" s="1156">
        <v>13800934.310689572</v>
      </c>
      <c r="D11333" s="1156">
        <v>883093.55205777648</v>
      </c>
      <c r="E11333" s="1156">
        <v>4784002.1644489653</v>
      </c>
      <c r="F11333" s="1157">
        <v>19468030.027196314</v>
      </c>
    </row>
    <row r="11334" spans="2:6" ht="12.95" customHeight="1" x14ac:dyDescent="0.2">
      <c r="B11334" s="1148" t="s">
        <v>12073</v>
      </c>
      <c r="C11334" s="1150">
        <v>7011670.8455043808</v>
      </c>
      <c r="D11334" s="1150">
        <v>509733.19159253134</v>
      </c>
      <c r="E11334" s="1150">
        <v>2379352.2177003971</v>
      </c>
      <c r="F11334" s="1149">
        <v>9900756.2547973096</v>
      </c>
    </row>
    <row r="11335" spans="2:6" ht="12.95" customHeight="1" x14ac:dyDescent="0.2">
      <c r="B11335" s="1155" t="s">
        <v>12074</v>
      </c>
      <c r="C11335" s="1156">
        <v>15135653.339214101</v>
      </c>
      <c r="D11335" s="1156">
        <v>1168741.485119351</v>
      </c>
      <c r="E11335" s="1156">
        <v>7906093.1056947792</v>
      </c>
      <c r="F11335" s="1157">
        <v>24210487.93002823</v>
      </c>
    </row>
    <row r="11336" spans="2:6" ht="12.95" customHeight="1" x14ac:dyDescent="0.2">
      <c r="B11336" s="1148" t="s">
        <v>12075</v>
      </c>
      <c r="C11336" s="1150">
        <v>9388229.0169200208</v>
      </c>
      <c r="D11336" s="1150">
        <v>643862.14953599207</v>
      </c>
      <c r="E11336" s="1150">
        <v>2704775.961034718</v>
      </c>
      <c r="F11336" s="1149">
        <v>12736867.127490729</v>
      </c>
    </row>
    <row r="11337" spans="2:6" ht="12.95" customHeight="1" x14ac:dyDescent="0.2">
      <c r="B11337" s="1155" t="s">
        <v>12076</v>
      </c>
      <c r="C11337" s="1156">
        <v>24681861.656546146</v>
      </c>
      <c r="D11337" s="1156">
        <v>1178105.3405210879</v>
      </c>
      <c r="E11337" s="1156">
        <v>6611616.764553763</v>
      </c>
      <c r="F11337" s="1157">
        <v>32471583.761620998</v>
      </c>
    </row>
    <row r="11338" spans="2:6" ht="12.95" customHeight="1" x14ac:dyDescent="0.2">
      <c r="B11338" s="1148" t="s">
        <v>12077</v>
      </c>
      <c r="C11338" s="1150">
        <v>0</v>
      </c>
      <c r="D11338" s="1150">
        <v>11204.982116670859</v>
      </c>
      <c r="E11338" s="1150">
        <v>677185.73927663476</v>
      </c>
      <c r="F11338" s="1149">
        <v>688390.72139330558</v>
      </c>
    </row>
    <row r="11339" spans="2:6" ht="12.95" customHeight="1" x14ac:dyDescent="0.2">
      <c r="B11339" s="1155" t="s">
        <v>12078</v>
      </c>
      <c r="C11339" s="1156">
        <v>6489652.2876211749</v>
      </c>
      <c r="D11339" s="1156">
        <v>516939.47662520409</v>
      </c>
      <c r="E11339" s="1156">
        <v>3543893.1793086464</v>
      </c>
      <c r="F11339" s="1157">
        <v>10550484.943555025</v>
      </c>
    </row>
    <row r="11340" spans="2:6" ht="12.95" customHeight="1" x14ac:dyDescent="0.2">
      <c r="B11340" s="1148" t="s">
        <v>12079</v>
      </c>
      <c r="C11340" s="1150">
        <v>1994020911.5992575</v>
      </c>
      <c r="D11340" s="1150">
        <v>21291465.370216623</v>
      </c>
      <c r="E11340" s="1150">
        <v>2427781784.6685901</v>
      </c>
      <c r="F11340" s="1149">
        <v>4443094161.6380644</v>
      </c>
    </row>
    <row r="11341" spans="2:6" ht="12.95" customHeight="1" x14ac:dyDescent="0.2">
      <c r="B11341" s="1155" t="s">
        <v>12080</v>
      </c>
      <c r="C11341" s="1156">
        <v>3768193432.7993951</v>
      </c>
      <c r="D11341" s="1156">
        <v>51269222.743469007</v>
      </c>
      <c r="E11341" s="1156">
        <v>454797126.62611824</v>
      </c>
      <c r="F11341" s="1157">
        <v>4274259782.1689825</v>
      </c>
    </row>
    <row r="11342" spans="2:6" ht="12.95" customHeight="1" x14ac:dyDescent="0.2">
      <c r="B11342" s="1148" t="s">
        <v>12081</v>
      </c>
      <c r="C11342" s="1150">
        <v>4150313077.7694726</v>
      </c>
      <c r="D11342" s="1150">
        <v>52090983.761835515</v>
      </c>
      <c r="E11342" s="1150">
        <v>920543593.90569508</v>
      </c>
      <c r="F11342" s="1149">
        <v>5122947655.4370031</v>
      </c>
    </row>
    <row r="11343" spans="2:6" ht="12.95" customHeight="1" x14ac:dyDescent="0.2">
      <c r="B11343" s="1155" t="s">
        <v>12082</v>
      </c>
      <c r="C11343" s="1156">
        <v>2858298876.3590169</v>
      </c>
      <c r="D11343" s="1156">
        <v>38231240.760253996</v>
      </c>
      <c r="E11343" s="1156">
        <v>875475030.79321337</v>
      </c>
      <c r="F11343" s="1157">
        <v>3772005147.9124842</v>
      </c>
    </row>
    <row r="11344" spans="2:6" ht="12.95" customHeight="1" x14ac:dyDescent="0.2">
      <c r="B11344" s="1148" t="s">
        <v>12083</v>
      </c>
      <c r="C11344" s="1150">
        <v>2236923289.9941592</v>
      </c>
      <c r="D11344" s="1150">
        <v>21984361.902340207</v>
      </c>
      <c r="E11344" s="1150">
        <v>250543510.63343054</v>
      </c>
      <c r="F11344" s="1149">
        <v>2509451162.5299301</v>
      </c>
    </row>
    <row r="11345" spans="2:6" ht="12.95" customHeight="1" x14ac:dyDescent="0.2">
      <c r="B11345" s="1155" t="s">
        <v>12084</v>
      </c>
      <c r="C11345" s="1156">
        <v>3262084352.0808139</v>
      </c>
      <c r="D11345" s="1156">
        <v>31696233.404606663</v>
      </c>
      <c r="E11345" s="1156">
        <v>672729174.44285846</v>
      </c>
      <c r="F11345" s="1157">
        <v>3966509759.9282789</v>
      </c>
    </row>
    <row r="11346" spans="2:6" ht="12.95" customHeight="1" x14ac:dyDescent="0.2">
      <c r="B11346" s="1148" t="s">
        <v>12085</v>
      </c>
      <c r="C11346" s="1150">
        <v>5935408013.0534916</v>
      </c>
      <c r="D11346" s="1150">
        <v>80811942.011305884</v>
      </c>
      <c r="E11346" s="1150">
        <v>623733916.19263303</v>
      </c>
      <c r="F11346" s="1149">
        <v>6639953871.2574301</v>
      </c>
    </row>
    <row r="11347" spans="2:6" ht="12.95" customHeight="1" x14ac:dyDescent="0.2">
      <c r="B11347" s="1155" t="s">
        <v>12086</v>
      </c>
      <c r="C11347" s="1156">
        <v>4934680853.808382</v>
      </c>
      <c r="D11347" s="1156">
        <v>62287589.407018185</v>
      </c>
      <c r="E11347" s="1156">
        <v>876898425.61802173</v>
      </c>
      <c r="F11347" s="1157">
        <v>5873866868.8334227</v>
      </c>
    </row>
    <row r="11348" spans="2:6" ht="12.95" customHeight="1" x14ac:dyDescent="0.2">
      <c r="B11348" s="1148" t="s">
        <v>12087</v>
      </c>
      <c r="C11348" s="1150">
        <v>4061207669.5248165</v>
      </c>
      <c r="D11348" s="1150">
        <v>51636196.695641808</v>
      </c>
      <c r="E11348" s="1150">
        <v>904762048.90293992</v>
      </c>
      <c r="F11348" s="1149">
        <v>5017605915.1233988</v>
      </c>
    </row>
    <row r="11349" spans="2:6" ht="12.95" customHeight="1" x14ac:dyDescent="0.2">
      <c r="B11349" s="1155" t="s">
        <v>12088</v>
      </c>
      <c r="C11349" s="1156">
        <v>4074824523.6072011</v>
      </c>
      <c r="D11349" s="1156">
        <v>44201568.798909783</v>
      </c>
      <c r="E11349" s="1156">
        <v>398011948.90840077</v>
      </c>
      <c r="F11349" s="1157">
        <v>4517038041.3145113</v>
      </c>
    </row>
    <row r="11350" spans="2:6" ht="12.95" customHeight="1" x14ac:dyDescent="0.2">
      <c r="B11350" s="1148" t="s">
        <v>12089</v>
      </c>
      <c r="C11350" s="1150">
        <v>3564078819.108181</v>
      </c>
      <c r="D11350" s="1150">
        <v>55064763.001516044</v>
      </c>
      <c r="E11350" s="1150">
        <v>944525276.51862025</v>
      </c>
      <c r="F11350" s="1149">
        <v>4563668858.6283169</v>
      </c>
    </row>
    <row r="11351" spans="2:6" ht="12.95" customHeight="1" x14ac:dyDescent="0.2">
      <c r="B11351" s="1155" t="s">
        <v>12090</v>
      </c>
      <c r="C11351" s="1156">
        <v>4205036008.4457603</v>
      </c>
      <c r="D11351" s="1156">
        <v>66953133.956884183</v>
      </c>
      <c r="E11351" s="1156">
        <v>1082513557.688489</v>
      </c>
      <c r="F11351" s="1157">
        <v>5354502700.0911331</v>
      </c>
    </row>
    <row r="11352" spans="2:6" ht="12.95" customHeight="1" x14ac:dyDescent="0.2">
      <c r="B11352" s="1148" t="s">
        <v>12091</v>
      </c>
      <c r="C11352" s="1150">
        <v>2425880407.9907126</v>
      </c>
      <c r="D11352" s="1150">
        <v>38003315.026466019</v>
      </c>
      <c r="E11352" s="1150">
        <v>374377538.25095344</v>
      </c>
      <c r="F11352" s="1149">
        <v>2838261261.2681322</v>
      </c>
    </row>
    <row r="11353" spans="2:6" ht="12.95" customHeight="1" x14ac:dyDescent="0.2">
      <c r="B11353" s="1155" t="s">
        <v>12092</v>
      </c>
      <c r="C11353" s="1156">
        <v>3607488646.0220051</v>
      </c>
      <c r="D11353" s="1156">
        <v>78543084.162605777</v>
      </c>
      <c r="E11353" s="1156">
        <v>1435263386.6398575</v>
      </c>
      <c r="F11353" s="1157">
        <v>5121295116.8244686</v>
      </c>
    </row>
    <row r="11354" spans="2:6" ht="12.95" customHeight="1" x14ac:dyDescent="0.2">
      <c r="B11354" s="1148" t="s">
        <v>12093</v>
      </c>
      <c r="C11354" s="1150">
        <v>3902225818.7350516</v>
      </c>
      <c r="D11354" s="1150">
        <v>70452554.873678461</v>
      </c>
      <c r="E11354" s="1150">
        <v>788776275.4657588</v>
      </c>
      <c r="F11354" s="1149">
        <v>4761454649.0744896</v>
      </c>
    </row>
    <row r="11355" spans="2:6" ht="12.95" customHeight="1" x14ac:dyDescent="0.2">
      <c r="B11355" s="1155" t="s">
        <v>12094</v>
      </c>
      <c r="C11355" s="1156">
        <v>1541225998.3172045</v>
      </c>
      <c r="D11355" s="1156">
        <v>64211120.926248446</v>
      </c>
      <c r="E11355" s="1156">
        <v>786817361.34151101</v>
      </c>
      <c r="F11355" s="1157">
        <v>2392254480.5849638</v>
      </c>
    </row>
    <row r="11356" spans="2:6" ht="12.95" customHeight="1" x14ac:dyDescent="0.2">
      <c r="B11356" s="1148" t="s">
        <v>12095</v>
      </c>
      <c r="C11356" s="1150">
        <v>3542851758.6916866</v>
      </c>
      <c r="D11356" s="1150">
        <v>50103976.522347547</v>
      </c>
      <c r="E11356" s="1150">
        <v>335050562.5518297</v>
      </c>
      <c r="F11356" s="1149">
        <v>3928006297.7658639</v>
      </c>
    </row>
    <row r="11357" spans="2:6" ht="12.95" customHeight="1" x14ac:dyDescent="0.2">
      <c r="B11357" s="1155" t="s">
        <v>12096</v>
      </c>
      <c r="C11357" s="1156">
        <v>4308110358.5527592</v>
      </c>
      <c r="D11357" s="1156">
        <v>82197044.65303494</v>
      </c>
      <c r="E11357" s="1156">
        <v>682385684.61101401</v>
      </c>
      <c r="F11357" s="1157">
        <v>5072693087.8168087</v>
      </c>
    </row>
    <row r="11358" spans="2:6" ht="12.95" customHeight="1" x14ac:dyDescent="0.2">
      <c r="B11358" s="1148" t="s">
        <v>12097</v>
      </c>
      <c r="C11358" s="1150">
        <v>2235452846.140584</v>
      </c>
      <c r="D11358" s="1150">
        <v>37096718.341187909</v>
      </c>
      <c r="E11358" s="1150">
        <v>317869837.84323895</v>
      </c>
      <c r="F11358" s="1149">
        <v>2590419402.3250108</v>
      </c>
    </row>
    <row r="11359" spans="2:6" ht="12.95" customHeight="1" x14ac:dyDescent="0.2">
      <c r="B11359" s="1155" t="s">
        <v>12098</v>
      </c>
      <c r="C11359" s="1156">
        <v>161513503.42219639</v>
      </c>
      <c r="D11359" s="1156">
        <v>2578871.9431295497</v>
      </c>
      <c r="E11359" s="1156">
        <v>23916954.284287848</v>
      </c>
      <c r="F11359" s="1157">
        <v>188009329.64961377</v>
      </c>
    </row>
    <row r="11360" spans="2:6" ht="12.95" customHeight="1" x14ac:dyDescent="0.2">
      <c r="B11360" s="1148" t="s">
        <v>12099</v>
      </c>
      <c r="C11360" s="1150">
        <v>983693418.95476675</v>
      </c>
      <c r="D11360" s="1150">
        <v>12718632.800988734</v>
      </c>
      <c r="E11360" s="1150">
        <v>77112823.43327868</v>
      </c>
      <c r="F11360" s="1149">
        <v>1073524875.1890341</v>
      </c>
    </row>
    <row r="11361" spans="2:6" ht="12.95" customHeight="1" x14ac:dyDescent="0.2">
      <c r="B11361" s="1155" t="s">
        <v>12100</v>
      </c>
      <c r="C11361" s="1156">
        <v>482950826.38453025</v>
      </c>
      <c r="D11361" s="1156">
        <v>8181679.4451191062</v>
      </c>
      <c r="E11361" s="1156">
        <v>3299029.9573328202</v>
      </c>
      <c r="F11361" s="1157">
        <v>494431535.78698218</v>
      </c>
    </row>
    <row r="11362" spans="2:6" ht="12.95" customHeight="1" x14ac:dyDescent="0.2">
      <c r="B11362" s="1148" t="s">
        <v>12101</v>
      </c>
      <c r="C11362" s="1150">
        <v>0</v>
      </c>
      <c r="D11362" s="1150">
        <v>0</v>
      </c>
      <c r="E11362" s="1150">
        <v>65.032722488873006</v>
      </c>
      <c r="F11362" s="1149">
        <v>65.032722488873006</v>
      </c>
    </row>
    <row r="11363" spans="2:6" ht="12.95" customHeight="1" x14ac:dyDescent="0.2">
      <c r="B11363" s="1155" t="s">
        <v>12102</v>
      </c>
      <c r="C11363" s="1156">
        <v>1244739.5139420305</v>
      </c>
      <c r="D11363" s="1156">
        <v>407651.34553089703</v>
      </c>
      <c r="E11363" s="1156">
        <v>139343605.53804785</v>
      </c>
      <c r="F11363" s="1157">
        <v>140995996.39752078</v>
      </c>
    </row>
    <row r="11364" spans="2:6" ht="12.95" customHeight="1" x14ac:dyDescent="0.2">
      <c r="B11364" s="1148" t="s">
        <v>12103</v>
      </c>
      <c r="C11364" s="1150">
        <v>13011999.421762405</v>
      </c>
      <c r="D11364" s="1150">
        <v>344290.69569272618</v>
      </c>
      <c r="E11364" s="1150">
        <v>2742039.7110208408</v>
      </c>
      <c r="F11364" s="1149">
        <v>16098329.828475971</v>
      </c>
    </row>
    <row r="11365" spans="2:6" ht="12.95" customHeight="1" x14ac:dyDescent="0.2">
      <c r="B11365" s="1155" t="s">
        <v>12104</v>
      </c>
      <c r="C11365" s="1156">
        <v>339452183.39488322</v>
      </c>
      <c r="D11365" s="1156">
        <v>8859084.621992806</v>
      </c>
      <c r="E11365" s="1156">
        <v>23536945.257217947</v>
      </c>
      <c r="F11365" s="1157">
        <v>371848213.27409399</v>
      </c>
    </row>
    <row r="11366" spans="2:6" ht="12.95" customHeight="1" x14ac:dyDescent="0.2">
      <c r="B11366" s="1148" t="s">
        <v>12105</v>
      </c>
      <c r="C11366" s="1150">
        <v>201526.63800385818</v>
      </c>
      <c r="D11366" s="1150">
        <v>0</v>
      </c>
      <c r="E11366" s="1150">
        <v>0</v>
      </c>
      <c r="F11366" s="1149">
        <v>201526.63800385818</v>
      </c>
    </row>
    <row r="11367" spans="2:6" ht="12.95" customHeight="1" x14ac:dyDescent="0.2">
      <c r="B11367" s="1155" t="s">
        <v>12106</v>
      </c>
      <c r="C11367" s="1156">
        <v>4590176629.7596273</v>
      </c>
      <c r="D11367" s="1156">
        <v>47336216.485307358</v>
      </c>
      <c r="E11367" s="1156">
        <v>1007632173.1044798</v>
      </c>
      <c r="F11367" s="1157">
        <v>5645145019.3494148</v>
      </c>
    </row>
    <row r="11368" spans="2:6" ht="12.95" customHeight="1" x14ac:dyDescent="0.2">
      <c r="B11368" s="1148" t="s">
        <v>12107</v>
      </c>
      <c r="C11368" s="1150">
        <v>1633093.8463461937</v>
      </c>
      <c r="D11368" s="1150">
        <v>479498.43882071855</v>
      </c>
      <c r="E11368" s="1150">
        <v>440901243.10152996</v>
      </c>
      <c r="F11368" s="1149">
        <v>443013835.38669688</v>
      </c>
    </row>
    <row r="11369" spans="2:6" ht="12.95" customHeight="1" x14ac:dyDescent="0.2">
      <c r="B11369" s="1155" t="s">
        <v>12108</v>
      </c>
      <c r="C11369" s="1156">
        <v>6385385.9493492413</v>
      </c>
      <c r="D11369" s="1156">
        <v>116249.89148515262</v>
      </c>
      <c r="E11369" s="1156">
        <v>550130.46429264697</v>
      </c>
      <c r="F11369" s="1157">
        <v>7051766.3051270414</v>
      </c>
    </row>
    <row r="11370" spans="2:6" ht="12.95" customHeight="1" x14ac:dyDescent="0.2">
      <c r="B11370" s="1148" t="s">
        <v>12109</v>
      </c>
      <c r="C11370" s="1150">
        <v>2518739.5417864616</v>
      </c>
      <c r="D11370" s="1150">
        <v>179696.84413808607</v>
      </c>
      <c r="E11370" s="1150">
        <v>30305.248679814824</v>
      </c>
      <c r="F11370" s="1149">
        <v>2728741.6346043628</v>
      </c>
    </row>
    <row r="11371" spans="2:6" ht="12.95" customHeight="1" x14ac:dyDescent="0.2">
      <c r="B11371" s="1155" t="s">
        <v>12110</v>
      </c>
      <c r="C11371" s="1156">
        <v>563877165.44028842</v>
      </c>
      <c r="D11371" s="1156">
        <v>27841489.415632527</v>
      </c>
      <c r="E11371" s="1156">
        <v>317092530.98558569</v>
      </c>
      <c r="F11371" s="1157">
        <v>908811185.8415066</v>
      </c>
    </row>
    <row r="11372" spans="2:6" ht="12.95" customHeight="1" x14ac:dyDescent="0.2">
      <c r="B11372" s="1148" t="s">
        <v>12111</v>
      </c>
      <c r="C11372" s="1150">
        <v>48841017.888685562</v>
      </c>
      <c r="D11372" s="1150">
        <v>2889029.8755836859</v>
      </c>
      <c r="E11372" s="1150">
        <v>70230776.754139081</v>
      </c>
      <c r="F11372" s="1149">
        <v>121960824.51840833</v>
      </c>
    </row>
    <row r="11373" spans="2:6" ht="12.95" customHeight="1" x14ac:dyDescent="0.2">
      <c r="B11373" s="1155" t="s">
        <v>12112</v>
      </c>
      <c r="C11373" s="1156">
        <v>29280570.404887773</v>
      </c>
      <c r="D11373" s="1156">
        <v>1738066.7703054219</v>
      </c>
      <c r="E11373" s="1156">
        <v>14946104.167899162</v>
      </c>
      <c r="F11373" s="1157">
        <v>45964741.343092352</v>
      </c>
    </row>
    <row r="11374" spans="2:6" ht="12.95" customHeight="1" x14ac:dyDescent="0.2">
      <c r="B11374" s="1148" t="s">
        <v>12113</v>
      </c>
      <c r="C11374" s="1150">
        <v>781654.10377774574</v>
      </c>
      <c r="D11374" s="1150">
        <v>184011.98487621348</v>
      </c>
      <c r="E11374" s="1150">
        <v>561492.52596892964</v>
      </c>
      <c r="F11374" s="1149">
        <v>1527158.6146228889</v>
      </c>
    </row>
    <row r="11375" spans="2:6" ht="12.95" customHeight="1" x14ac:dyDescent="0.2">
      <c r="B11375" s="1155" t="s">
        <v>12114</v>
      </c>
      <c r="C11375" s="1156">
        <v>202517374.27739862</v>
      </c>
      <c r="D11375" s="1156">
        <v>4833993.2604798563</v>
      </c>
      <c r="E11375" s="1156">
        <v>17634058.572325487</v>
      </c>
      <c r="F11375" s="1157">
        <v>224985426.11020398</v>
      </c>
    </row>
    <row r="11376" spans="2:6" ht="12.95" customHeight="1" x14ac:dyDescent="0.2">
      <c r="B11376" s="1148" t="s">
        <v>12115</v>
      </c>
      <c r="C11376" s="1150">
        <v>147271463.43009555</v>
      </c>
      <c r="D11376" s="1150">
        <v>7977702.742427825</v>
      </c>
      <c r="E11376" s="1150">
        <v>82432530.742202535</v>
      </c>
      <c r="F11376" s="1149">
        <v>237681696.9147259</v>
      </c>
    </row>
    <row r="11377" spans="2:6" ht="12.95" customHeight="1" x14ac:dyDescent="0.2">
      <c r="B11377" s="1155" t="s">
        <v>12116</v>
      </c>
      <c r="C11377" s="1156">
        <v>55466807.121270493</v>
      </c>
      <c r="D11377" s="1156">
        <v>3261771.7325431318</v>
      </c>
      <c r="E11377" s="1156">
        <v>42785357.395982869</v>
      </c>
      <c r="F11377" s="1157">
        <v>101513936.24979649</v>
      </c>
    </row>
    <row r="11378" spans="2:6" ht="12.95" customHeight="1" x14ac:dyDescent="0.2">
      <c r="B11378" s="1148" t="s">
        <v>12117</v>
      </c>
      <c r="C11378" s="1150">
        <v>20868103.971295211</v>
      </c>
      <c r="D11378" s="1150">
        <v>1240919.4058657621</v>
      </c>
      <c r="E11378" s="1150">
        <v>3733008.3363062879</v>
      </c>
      <c r="F11378" s="1149">
        <v>25842031.713467263</v>
      </c>
    </row>
    <row r="11379" spans="2:6" ht="12.95" customHeight="1" x14ac:dyDescent="0.2">
      <c r="B11379" s="1155" t="s">
        <v>12118</v>
      </c>
      <c r="C11379" s="1156">
        <v>11742257.966363864</v>
      </c>
      <c r="D11379" s="1156">
        <v>1118124.8842611162</v>
      </c>
      <c r="E11379" s="1156">
        <v>7993822.2483322704</v>
      </c>
      <c r="F11379" s="1157">
        <v>20854205.098957252</v>
      </c>
    </row>
    <row r="11380" spans="2:6" ht="12.95" customHeight="1" x14ac:dyDescent="0.2">
      <c r="B11380" s="1148" t="s">
        <v>12119</v>
      </c>
      <c r="C11380" s="1150">
        <v>20217916.120121222</v>
      </c>
      <c r="D11380" s="1150">
        <v>531265.74387578689</v>
      </c>
      <c r="E11380" s="1150">
        <v>10981295.45402612</v>
      </c>
      <c r="F11380" s="1149">
        <v>31730477.31802313</v>
      </c>
    </row>
    <row r="11381" spans="2:6" ht="12.95" customHeight="1" x14ac:dyDescent="0.2">
      <c r="B11381" s="1155" t="s">
        <v>12120</v>
      </c>
      <c r="C11381" s="1156">
        <v>26891786.009353284</v>
      </c>
      <c r="D11381" s="1156">
        <v>1865104.5136358934</v>
      </c>
      <c r="E11381" s="1156">
        <v>5664798.1811900977</v>
      </c>
      <c r="F11381" s="1157">
        <v>34421688.704179272</v>
      </c>
    </row>
    <row r="11382" spans="2:6" ht="12.95" customHeight="1" x14ac:dyDescent="0.2">
      <c r="B11382" s="1148" t="s">
        <v>12121</v>
      </c>
      <c r="C11382" s="1150">
        <v>25967538.415290605</v>
      </c>
      <c r="D11382" s="1150">
        <v>2186740.7204534509</v>
      </c>
      <c r="E11382" s="1150">
        <v>10499142.849493615</v>
      </c>
      <c r="F11382" s="1149">
        <v>38653421.985237673</v>
      </c>
    </row>
    <row r="11383" spans="2:6" ht="12.95" customHeight="1" x14ac:dyDescent="0.2">
      <c r="B11383" s="1155" t="s">
        <v>12122</v>
      </c>
      <c r="C11383" s="1156">
        <v>7128987.6477233954</v>
      </c>
      <c r="D11383" s="1156">
        <v>510495.53312293382</v>
      </c>
      <c r="E11383" s="1156">
        <v>10903693.045272579</v>
      </c>
      <c r="F11383" s="1157">
        <v>18543176.226118907</v>
      </c>
    </row>
    <row r="11384" spans="2:6" ht="12.95" customHeight="1" x14ac:dyDescent="0.2">
      <c r="B11384" s="1148" t="s">
        <v>12123</v>
      </c>
      <c r="C11384" s="1150">
        <v>5755804.0938811554</v>
      </c>
      <c r="D11384" s="1150">
        <v>516881.94141536229</v>
      </c>
      <c r="E11384" s="1150">
        <v>32671269.189405002</v>
      </c>
      <c r="F11384" s="1149">
        <v>38943955.224701516</v>
      </c>
    </row>
    <row r="11385" spans="2:6" ht="12.95" customHeight="1" x14ac:dyDescent="0.2">
      <c r="B11385" s="1155" t="s">
        <v>12124</v>
      </c>
      <c r="C11385" s="1156">
        <v>2906132.2610576828</v>
      </c>
      <c r="D11385" s="1156">
        <v>207975.39977528102</v>
      </c>
      <c r="E11385" s="1156">
        <v>1667243.9064472371</v>
      </c>
      <c r="F11385" s="1157">
        <v>4781351.5672802012</v>
      </c>
    </row>
    <row r="11386" spans="2:6" ht="12.95" customHeight="1" x14ac:dyDescent="0.2">
      <c r="B11386" s="1148" t="s">
        <v>12125</v>
      </c>
      <c r="C11386" s="1150">
        <v>55656244.90846023</v>
      </c>
      <c r="D11386" s="1150">
        <v>2155484.7177069476</v>
      </c>
      <c r="E11386" s="1150">
        <v>67674441.948007897</v>
      </c>
      <c r="F11386" s="1149">
        <v>125486171.57417507</v>
      </c>
    </row>
    <row r="11387" spans="2:6" ht="12.95" customHeight="1" x14ac:dyDescent="0.2">
      <c r="B11387" s="1155" t="s">
        <v>12126</v>
      </c>
      <c r="C11387" s="1156">
        <v>16720117.035694333</v>
      </c>
      <c r="D11387" s="1156">
        <v>1061121.875110453</v>
      </c>
      <c r="E11387" s="1156">
        <v>18510370.830438774</v>
      </c>
      <c r="F11387" s="1157">
        <v>36291609.741243556</v>
      </c>
    </row>
    <row r="11388" spans="2:6" ht="12.95" customHeight="1" x14ac:dyDescent="0.2">
      <c r="B11388" s="1148" t="s">
        <v>12127</v>
      </c>
      <c r="C11388" s="1150">
        <v>11888423.16257116</v>
      </c>
      <c r="D11388" s="1150">
        <v>674758.55722098437</v>
      </c>
      <c r="E11388" s="1150">
        <v>12554038.850255406</v>
      </c>
      <c r="F11388" s="1149">
        <v>25117220.57004755</v>
      </c>
    </row>
    <row r="11389" spans="2:6" ht="12.95" customHeight="1" x14ac:dyDescent="0.2">
      <c r="B11389" s="1155" t="s">
        <v>12128</v>
      </c>
      <c r="C11389" s="1156">
        <v>36472200.279557146</v>
      </c>
      <c r="D11389" s="1156">
        <v>1767035.748460717</v>
      </c>
      <c r="E11389" s="1156">
        <v>10751079.616415508</v>
      </c>
      <c r="F11389" s="1157">
        <v>48990315.644433372</v>
      </c>
    </row>
    <row r="11390" spans="2:6" ht="12.95" customHeight="1" x14ac:dyDescent="0.2">
      <c r="B11390" s="1148" t="s">
        <v>12129</v>
      </c>
      <c r="C11390" s="1150">
        <v>9338912.0005305298</v>
      </c>
      <c r="D11390" s="1150">
        <v>184831.8616164577</v>
      </c>
      <c r="E11390" s="1150">
        <v>1021924.2011901503</v>
      </c>
      <c r="F11390" s="1149">
        <v>10545668.063337136</v>
      </c>
    </row>
    <row r="11391" spans="2:6" ht="12.95" customHeight="1" x14ac:dyDescent="0.2">
      <c r="B11391" s="1155" t="s">
        <v>12130</v>
      </c>
      <c r="C11391" s="1156">
        <v>38583353.2262806</v>
      </c>
      <c r="D11391" s="1156">
        <v>4213893.1526084868</v>
      </c>
      <c r="E11391" s="1156">
        <v>44512401.421376713</v>
      </c>
      <c r="F11391" s="1157">
        <v>87309647.800265789</v>
      </c>
    </row>
    <row r="11392" spans="2:6" ht="12.95" customHeight="1" x14ac:dyDescent="0.2">
      <c r="B11392" s="1148" t="s">
        <v>12131</v>
      </c>
      <c r="C11392" s="1150">
        <v>1814976.1017770786</v>
      </c>
      <c r="D11392" s="1150">
        <v>147937.40830546824</v>
      </c>
      <c r="E11392" s="1150">
        <v>728496.55732035555</v>
      </c>
      <c r="F11392" s="1149">
        <v>2691410.0674029025</v>
      </c>
    </row>
    <row r="11393" spans="2:6" ht="12.95" customHeight="1" x14ac:dyDescent="0.2">
      <c r="B11393" s="1155" t="s">
        <v>12132</v>
      </c>
      <c r="C11393" s="1156">
        <v>13121211.199003762</v>
      </c>
      <c r="D11393" s="1156">
        <v>1033691.9638184225</v>
      </c>
      <c r="E11393" s="1156">
        <v>10815038.082611317</v>
      </c>
      <c r="F11393" s="1157">
        <v>24969941.245433502</v>
      </c>
    </row>
    <row r="11394" spans="2:6" ht="12.95" customHeight="1" x14ac:dyDescent="0.2">
      <c r="B11394" s="1148" t="s">
        <v>12133</v>
      </c>
      <c r="C11394" s="1150">
        <v>38163540.407098711</v>
      </c>
      <c r="D11394" s="1150">
        <v>1704423.0563504878</v>
      </c>
      <c r="E11394" s="1150">
        <v>12980531.408779051</v>
      </c>
      <c r="F11394" s="1149">
        <v>52848494.87222825</v>
      </c>
    </row>
    <row r="11395" spans="2:6" ht="12.95" customHeight="1" x14ac:dyDescent="0.2">
      <c r="B11395" s="1155" t="s">
        <v>12134</v>
      </c>
      <c r="C11395" s="1156">
        <v>18120637.877173092</v>
      </c>
      <c r="D11395" s="1156">
        <v>751424.22433504777</v>
      </c>
      <c r="E11395" s="1156">
        <v>6644783.4530230882</v>
      </c>
      <c r="F11395" s="1157">
        <v>25516845.554531228</v>
      </c>
    </row>
    <row r="11396" spans="2:6" ht="12.95" customHeight="1" x14ac:dyDescent="0.2">
      <c r="B11396" s="1148" t="s">
        <v>12135</v>
      </c>
      <c r="C11396" s="1150">
        <v>11638266.37470134</v>
      </c>
      <c r="D11396" s="1150">
        <v>754430.43904927699</v>
      </c>
      <c r="E11396" s="1150">
        <v>2490708.9381336211</v>
      </c>
      <c r="F11396" s="1149">
        <v>14883405.751884239</v>
      </c>
    </row>
    <row r="11397" spans="2:6" ht="12.95" customHeight="1" x14ac:dyDescent="0.2">
      <c r="B11397" s="1155" t="s">
        <v>12136</v>
      </c>
      <c r="C11397" s="1156">
        <v>18429727.812761828</v>
      </c>
      <c r="D11397" s="1156">
        <v>574172.62661523395</v>
      </c>
      <c r="E11397" s="1156">
        <v>1435207.1526069387</v>
      </c>
      <c r="F11397" s="1157">
        <v>20439107.591984</v>
      </c>
    </row>
    <row r="11398" spans="2:6" ht="12.95" customHeight="1" x14ac:dyDescent="0.2">
      <c r="B11398" s="1148" t="s">
        <v>12137</v>
      </c>
      <c r="C11398" s="1150">
        <v>65559623.818028122</v>
      </c>
      <c r="D11398" s="1150">
        <v>7440769.7803826295</v>
      </c>
      <c r="E11398" s="1150">
        <v>42910543.011897244</v>
      </c>
      <c r="F11398" s="1149">
        <v>115910936.61030799</v>
      </c>
    </row>
    <row r="11399" spans="2:6" ht="12.95" customHeight="1" x14ac:dyDescent="0.2">
      <c r="B11399" s="1155" t="s">
        <v>12138</v>
      </c>
      <c r="C11399" s="1156">
        <v>39536174.467722155</v>
      </c>
      <c r="D11399" s="1156">
        <v>2403504.6235320508</v>
      </c>
      <c r="E11399" s="1156">
        <v>32455884.922387347</v>
      </c>
      <c r="F11399" s="1157">
        <v>74395564.013641551</v>
      </c>
    </row>
    <row r="11400" spans="2:6" ht="12.95" customHeight="1" x14ac:dyDescent="0.2">
      <c r="B11400" s="1148" t="s">
        <v>12139</v>
      </c>
      <c r="C11400" s="1150">
        <v>214629853.29994541</v>
      </c>
      <c r="D11400" s="1150">
        <v>9781143.894915875</v>
      </c>
      <c r="E11400" s="1150">
        <v>72880725.780632526</v>
      </c>
      <c r="F11400" s="1149">
        <v>297291722.97549379</v>
      </c>
    </row>
    <row r="11401" spans="2:6" ht="12.95" customHeight="1" x14ac:dyDescent="0.2">
      <c r="B11401" s="1155" t="s">
        <v>12140</v>
      </c>
      <c r="C11401" s="1156">
        <v>25410214.918097921</v>
      </c>
      <c r="D11401" s="1156">
        <v>1954988.8952110866</v>
      </c>
      <c r="E11401" s="1156">
        <v>7271510.7974707689</v>
      </c>
      <c r="F11401" s="1157">
        <v>34636714.610779777</v>
      </c>
    </row>
    <row r="11402" spans="2:6" ht="12.95" customHeight="1" x14ac:dyDescent="0.2">
      <c r="B11402" s="1148" t="s">
        <v>12141</v>
      </c>
      <c r="C11402" s="1150">
        <v>28990850.105262592</v>
      </c>
      <c r="D11402" s="1150">
        <v>2076431.3393844529</v>
      </c>
      <c r="E11402" s="1150">
        <v>25745414.309785001</v>
      </c>
      <c r="F11402" s="1149">
        <v>56812695.754432045</v>
      </c>
    </row>
    <row r="11403" spans="2:6" ht="12.95" customHeight="1" x14ac:dyDescent="0.2">
      <c r="B11403" s="1155" t="s">
        <v>12142</v>
      </c>
      <c r="C11403" s="1156">
        <v>176753835.21959656</v>
      </c>
      <c r="D11403" s="1156">
        <v>7515277.8771276288</v>
      </c>
      <c r="E11403" s="1156">
        <v>77003240.992873311</v>
      </c>
      <c r="F11403" s="1157">
        <v>261272354.08959749</v>
      </c>
    </row>
    <row r="11404" spans="2:6" ht="12.95" customHeight="1" x14ac:dyDescent="0.2">
      <c r="B11404" s="1148" t="s">
        <v>12143</v>
      </c>
      <c r="C11404" s="1150">
        <v>644161971.16306853</v>
      </c>
      <c r="D11404" s="1150">
        <v>22424463.106221817</v>
      </c>
      <c r="E11404" s="1150">
        <v>680889034.29643285</v>
      </c>
      <c r="F11404" s="1149">
        <v>1347475468.5657232</v>
      </c>
    </row>
    <row r="11405" spans="2:6" ht="12.95" customHeight="1" x14ac:dyDescent="0.2">
      <c r="B11405" s="1155" t="s">
        <v>12144</v>
      </c>
      <c r="C11405" s="1156">
        <v>229464521.7285485</v>
      </c>
      <c r="D11405" s="1156">
        <v>9155693.0125292353</v>
      </c>
      <c r="E11405" s="1156">
        <v>168164835.92254597</v>
      </c>
      <c r="F11405" s="1157">
        <v>406785050.66362369</v>
      </c>
    </row>
    <row r="11406" spans="2:6" ht="12.95" customHeight="1" x14ac:dyDescent="0.2">
      <c r="B11406" s="1148" t="s">
        <v>12145</v>
      </c>
      <c r="C11406" s="1150">
        <v>108159085.60739172</v>
      </c>
      <c r="D11406" s="1150">
        <v>2497718.5296478318</v>
      </c>
      <c r="E11406" s="1150">
        <v>54109111.059694543</v>
      </c>
      <c r="F11406" s="1149">
        <v>164765915.19673407</v>
      </c>
    </row>
    <row r="11407" spans="2:6" ht="12.95" customHeight="1" x14ac:dyDescent="0.2">
      <c r="B11407" s="1155" t="s">
        <v>12146</v>
      </c>
      <c r="C11407" s="1156">
        <v>75471657.245792583</v>
      </c>
      <c r="D11407" s="1156">
        <v>3016470.3653830495</v>
      </c>
      <c r="E11407" s="1156">
        <v>24750792.692334246</v>
      </c>
      <c r="F11407" s="1157">
        <v>103238920.30350988</v>
      </c>
    </row>
    <row r="11408" spans="2:6" ht="12.95" customHeight="1" x14ac:dyDescent="0.2">
      <c r="B11408" s="1148" t="s">
        <v>12147</v>
      </c>
      <c r="C11408" s="1150">
        <v>45932687.654752567</v>
      </c>
      <c r="D11408" s="1150">
        <v>1379234.0503252062</v>
      </c>
      <c r="E11408" s="1150">
        <v>15817360.362213694</v>
      </c>
      <c r="F11408" s="1149">
        <v>63129282.067291468</v>
      </c>
    </row>
    <row r="11409" spans="2:6" ht="12.95" customHeight="1" x14ac:dyDescent="0.2">
      <c r="B11409" s="1155" t="s">
        <v>12148</v>
      </c>
      <c r="C11409" s="1156">
        <v>57524384.479158551</v>
      </c>
      <c r="D11409" s="1156">
        <v>6431817.9567961385</v>
      </c>
      <c r="E11409" s="1156">
        <v>67943465.097238898</v>
      </c>
      <c r="F11409" s="1157">
        <v>131899667.53319359</v>
      </c>
    </row>
    <row r="11410" spans="2:6" ht="12.95" customHeight="1" x14ac:dyDescent="0.2">
      <c r="B11410" s="1148" t="s">
        <v>12149</v>
      </c>
      <c r="C11410" s="1150">
        <v>33889856.897691749</v>
      </c>
      <c r="D11410" s="1150">
        <v>4119966.9225419099</v>
      </c>
      <c r="E11410" s="1150">
        <v>17684283.193676751</v>
      </c>
      <c r="F11410" s="1149">
        <v>55694107.013910413</v>
      </c>
    </row>
    <row r="11411" spans="2:6" ht="12.95" customHeight="1" x14ac:dyDescent="0.2">
      <c r="B11411" s="1155" t="s">
        <v>12150</v>
      </c>
      <c r="C11411" s="1156">
        <v>1854540437.7722664</v>
      </c>
      <c r="D11411" s="1156">
        <v>44051042.306161448</v>
      </c>
      <c r="E11411" s="1156">
        <v>881776937.87732029</v>
      </c>
      <c r="F11411" s="1157">
        <v>2780368417.9557481</v>
      </c>
    </row>
    <row r="11412" spans="2:6" ht="12.95" customHeight="1" x14ac:dyDescent="0.2">
      <c r="B11412" s="1148" t="s">
        <v>12151</v>
      </c>
      <c r="C11412" s="1150">
        <v>532465110.83958054</v>
      </c>
      <c r="D11412" s="1150">
        <v>14927337.587799255</v>
      </c>
      <c r="E11412" s="1150">
        <v>121303988.52218905</v>
      </c>
      <c r="F11412" s="1149">
        <v>668696436.94956887</v>
      </c>
    </row>
    <row r="11413" spans="2:6" ht="12.95" customHeight="1" x14ac:dyDescent="0.2">
      <c r="B11413" s="1155" t="s">
        <v>12152</v>
      </c>
      <c r="C11413" s="1156">
        <v>60263470.801693611</v>
      </c>
      <c r="D11413" s="1156">
        <v>3777704.3429961056</v>
      </c>
      <c r="E11413" s="1156">
        <v>83729378.979321718</v>
      </c>
      <c r="F11413" s="1157">
        <v>147770554.12401143</v>
      </c>
    </row>
    <row r="11414" spans="2:6" ht="12.95" customHeight="1" x14ac:dyDescent="0.2">
      <c r="B11414" s="1148" t="s">
        <v>12153</v>
      </c>
      <c r="C11414" s="1150">
        <v>925346.58050033322</v>
      </c>
      <c r="D11414" s="1150">
        <v>442690.28832449182</v>
      </c>
      <c r="E11414" s="1150">
        <v>0</v>
      </c>
      <c r="F11414" s="1149">
        <v>1368036.8688248252</v>
      </c>
    </row>
    <row r="11415" spans="2:6" ht="12.95" customHeight="1" x14ac:dyDescent="0.2">
      <c r="B11415" s="1155" t="s">
        <v>12154</v>
      </c>
      <c r="C11415" s="1156">
        <v>121385112.63788624</v>
      </c>
      <c r="D11415" s="1156">
        <v>2794255.0011719479</v>
      </c>
      <c r="E11415" s="1156">
        <v>34205073.961589344</v>
      </c>
      <c r="F11415" s="1157">
        <v>158384441.60064754</v>
      </c>
    </row>
    <row r="11416" spans="2:6" ht="12.95" customHeight="1" x14ac:dyDescent="0.2">
      <c r="B11416" s="1148" t="s">
        <v>12155</v>
      </c>
      <c r="C11416" s="1150">
        <v>253282992.1650168</v>
      </c>
      <c r="D11416" s="1150">
        <v>6090634.162434862</v>
      </c>
      <c r="E11416" s="1150">
        <v>45003619.271387063</v>
      </c>
      <c r="F11416" s="1149">
        <v>304377245.59883875</v>
      </c>
    </row>
    <row r="11417" spans="2:6" ht="12.95" customHeight="1" x14ac:dyDescent="0.2">
      <c r="B11417" s="1155" t="s">
        <v>12156</v>
      </c>
      <c r="C11417" s="1156">
        <v>150103139.36000255</v>
      </c>
      <c r="D11417" s="1156">
        <v>3870436.7174584637</v>
      </c>
      <c r="E11417" s="1156">
        <v>18915810.386829317</v>
      </c>
      <c r="F11417" s="1157">
        <v>172889386.46429032</v>
      </c>
    </row>
    <row r="11418" spans="2:6" ht="12.95" customHeight="1" x14ac:dyDescent="0.2">
      <c r="B11418" s="1148" t="s">
        <v>12157</v>
      </c>
      <c r="C11418" s="1150">
        <v>765013938.00538993</v>
      </c>
      <c r="D11418" s="1150">
        <v>21036828.915259726</v>
      </c>
      <c r="E11418" s="1150">
        <v>491209031.47082907</v>
      </c>
      <c r="F11418" s="1149">
        <v>1277259798.3914788</v>
      </c>
    </row>
    <row r="11419" spans="2:6" ht="12.95" customHeight="1" x14ac:dyDescent="0.2">
      <c r="B11419" s="1155" t="s">
        <v>12158</v>
      </c>
      <c r="C11419" s="1156">
        <v>2730706.5509479851</v>
      </c>
      <c r="D11419" s="1156">
        <v>37066339.750391461</v>
      </c>
      <c r="E11419" s="1156">
        <v>2227436408.2699308</v>
      </c>
      <c r="F11419" s="1157">
        <v>2267233454.5712705</v>
      </c>
    </row>
    <row r="11420" spans="2:6" ht="12.95" customHeight="1" x14ac:dyDescent="0.2">
      <c r="B11420" s="1148" t="s">
        <v>12159</v>
      </c>
      <c r="C11420" s="1150">
        <v>785500.55630951689</v>
      </c>
      <c r="D11420" s="1150">
        <v>1302237.5557545528</v>
      </c>
      <c r="E11420" s="1150">
        <v>110226107.42623301</v>
      </c>
      <c r="F11420" s="1149">
        <v>112313845.53829707</v>
      </c>
    </row>
    <row r="11421" spans="2:6" ht="12.95" customHeight="1" x14ac:dyDescent="0.2">
      <c r="B11421" s="1155" t="s">
        <v>12160</v>
      </c>
      <c r="C11421" s="1156">
        <v>159342455.7146211</v>
      </c>
      <c r="D11421" s="1156">
        <v>7029838.9278907543</v>
      </c>
      <c r="E11421" s="1156">
        <v>56033642.636927269</v>
      </c>
      <c r="F11421" s="1157">
        <v>222405937.27943912</v>
      </c>
    </row>
    <row r="11422" spans="2:6" ht="12.95" customHeight="1" x14ac:dyDescent="0.2">
      <c r="B11422" s="1148" t="s">
        <v>12161</v>
      </c>
      <c r="C11422" s="1150">
        <v>28769129.591466941</v>
      </c>
      <c r="D11422" s="1150">
        <v>1249434.6169223334</v>
      </c>
      <c r="E11422" s="1150">
        <v>14152159.66321199</v>
      </c>
      <c r="F11422" s="1149">
        <v>44170723.871601269</v>
      </c>
    </row>
    <row r="11423" spans="2:6" ht="12.95" customHeight="1" x14ac:dyDescent="0.2">
      <c r="B11423" s="1155" t="s">
        <v>12162</v>
      </c>
      <c r="C11423" s="1156">
        <v>9240277.967751544</v>
      </c>
      <c r="D11423" s="1156">
        <v>377704.26880829281</v>
      </c>
      <c r="E11423" s="1156">
        <v>498280.71970974503</v>
      </c>
      <c r="F11423" s="1157">
        <v>10116262.956269581</v>
      </c>
    </row>
    <row r="11424" spans="2:6" ht="12.95" customHeight="1" x14ac:dyDescent="0.2">
      <c r="B11424" s="1148" t="s">
        <v>12163</v>
      </c>
      <c r="C11424" s="1150">
        <v>24273176.075045489</v>
      </c>
      <c r="D11424" s="1150">
        <v>524174.5292627975</v>
      </c>
      <c r="E11424" s="1150">
        <v>2988123.5329187373</v>
      </c>
      <c r="F11424" s="1149">
        <v>27785474.137227021</v>
      </c>
    </row>
    <row r="11425" spans="2:6" ht="12.95" customHeight="1" x14ac:dyDescent="0.2">
      <c r="B11425" s="1155" t="s">
        <v>12164</v>
      </c>
      <c r="C11425" s="1156">
        <v>24965262.784154851</v>
      </c>
      <c r="D11425" s="1156">
        <v>815762.97274052782</v>
      </c>
      <c r="E11425" s="1156">
        <v>2428461.8895977996</v>
      </c>
      <c r="F11425" s="1157">
        <v>28209487.646493178</v>
      </c>
    </row>
    <row r="11426" spans="2:6" ht="12.95" customHeight="1" x14ac:dyDescent="0.2">
      <c r="B11426" s="1148" t="s">
        <v>12165</v>
      </c>
      <c r="C11426" s="1150">
        <v>11047698.537769789</v>
      </c>
      <c r="D11426" s="1150">
        <v>944296.63152688323</v>
      </c>
      <c r="E11426" s="1150">
        <v>4226996.8963317685</v>
      </c>
      <c r="F11426" s="1149">
        <v>16218992.065628441</v>
      </c>
    </row>
    <row r="11427" spans="2:6" ht="12.95" customHeight="1" x14ac:dyDescent="0.2">
      <c r="B11427" s="1155" t="s">
        <v>12166</v>
      </c>
      <c r="C11427" s="1156">
        <v>18336588.712171096</v>
      </c>
      <c r="D11427" s="1156">
        <v>1188432.9106876722</v>
      </c>
      <c r="E11427" s="1156">
        <v>1525017.3423640721</v>
      </c>
      <c r="F11427" s="1157">
        <v>21050038.965222843</v>
      </c>
    </row>
    <row r="11428" spans="2:6" ht="12.95" customHeight="1" x14ac:dyDescent="0.2">
      <c r="B11428" s="1148" t="s">
        <v>12167</v>
      </c>
      <c r="C11428" s="1150">
        <v>21600578.431988183</v>
      </c>
      <c r="D11428" s="1150">
        <v>2027296.2701796421</v>
      </c>
      <c r="E11428" s="1150">
        <v>8376799.9510692423</v>
      </c>
      <c r="F11428" s="1149">
        <v>32004674.653237067</v>
      </c>
    </row>
    <row r="11429" spans="2:6" ht="12.95" customHeight="1" x14ac:dyDescent="0.2">
      <c r="B11429" s="1155" t="s">
        <v>12168</v>
      </c>
      <c r="C11429" s="1156">
        <v>23381760.70080756</v>
      </c>
      <c r="D11429" s="1156">
        <v>752819.4531737091</v>
      </c>
      <c r="E11429" s="1156">
        <v>5424612.1505866162</v>
      </c>
      <c r="F11429" s="1157">
        <v>29559192.304567885</v>
      </c>
    </row>
    <row r="11430" spans="2:6" ht="12.95" customHeight="1" x14ac:dyDescent="0.2">
      <c r="B11430" s="1148" t="s">
        <v>12169</v>
      </c>
      <c r="C11430" s="1150">
        <v>49784222.998797707</v>
      </c>
      <c r="D11430" s="1150">
        <v>2246232.1274297661</v>
      </c>
      <c r="E11430" s="1150">
        <v>18882795.244656067</v>
      </c>
      <c r="F11430" s="1149">
        <v>70913250.370883539</v>
      </c>
    </row>
    <row r="11431" spans="2:6" ht="12.95" customHeight="1" x14ac:dyDescent="0.2">
      <c r="B11431" s="1155" t="s">
        <v>12170</v>
      </c>
      <c r="C11431" s="1156">
        <v>91528123.84645167</v>
      </c>
      <c r="D11431" s="1156">
        <v>3856541.9642816954</v>
      </c>
      <c r="E11431" s="1156">
        <v>30094486.825951025</v>
      </c>
      <c r="F11431" s="1157">
        <v>125479152.63668439</v>
      </c>
    </row>
    <row r="11432" spans="2:6" ht="12.95" customHeight="1" x14ac:dyDescent="0.2">
      <c r="B11432" s="1148" t="s">
        <v>12171</v>
      </c>
      <c r="C11432" s="1150">
        <v>5408387.0062794108</v>
      </c>
      <c r="D11432" s="1150">
        <v>352662.06872469332</v>
      </c>
      <c r="E11432" s="1150">
        <v>1588294.1813457457</v>
      </c>
      <c r="F11432" s="1149">
        <v>7349343.2563498504</v>
      </c>
    </row>
    <row r="11433" spans="2:6" ht="12.95" customHeight="1" x14ac:dyDescent="0.2">
      <c r="B11433" s="1155" t="s">
        <v>12172</v>
      </c>
      <c r="C11433" s="1156">
        <v>10153947.817351859</v>
      </c>
      <c r="D11433" s="1156">
        <v>216648.83265891718</v>
      </c>
      <c r="E11433" s="1156">
        <v>1172084.7574169582</v>
      </c>
      <c r="F11433" s="1157">
        <v>11542681.407427734</v>
      </c>
    </row>
    <row r="11434" spans="2:6" ht="12.95" customHeight="1" x14ac:dyDescent="0.2">
      <c r="B11434" s="1148" t="s">
        <v>12173</v>
      </c>
      <c r="C11434" s="1150">
        <v>4707645.7789735636</v>
      </c>
      <c r="D11434" s="1150">
        <v>423602.98245950806</v>
      </c>
      <c r="E11434" s="1150">
        <v>1369979.3319505989</v>
      </c>
      <c r="F11434" s="1149">
        <v>6501228.0933836699</v>
      </c>
    </row>
    <row r="11435" spans="2:6" ht="12.95" customHeight="1" x14ac:dyDescent="0.2">
      <c r="B11435" s="1155" t="s">
        <v>12174</v>
      </c>
      <c r="C11435" s="1156">
        <v>96939945.185348779</v>
      </c>
      <c r="D11435" s="1156">
        <v>3223640.2722205473</v>
      </c>
      <c r="E11435" s="1156">
        <v>54857984.742182277</v>
      </c>
      <c r="F11435" s="1157">
        <v>155021570.19975162</v>
      </c>
    </row>
    <row r="11436" spans="2:6" ht="12.95" customHeight="1" x14ac:dyDescent="0.2">
      <c r="B11436" s="1148" t="s">
        <v>12175</v>
      </c>
      <c r="C11436" s="1150">
        <v>52421927.822459646</v>
      </c>
      <c r="D11436" s="1150">
        <v>2090671.3038202727</v>
      </c>
      <c r="E11436" s="1150">
        <v>14510524.154996464</v>
      </c>
      <c r="F11436" s="1149">
        <v>69023123.28127639</v>
      </c>
    </row>
    <row r="11437" spans="2:6" ht="12.95" customHeight="1" x14ac:dyDescent="0.2">
      <c r="B11437" s="1155" t="s">
        <v>12176</v>
      </c>
      <c r="C11437" s="1156">
        <v>33014651.573409151</v>
      </c>
      <c r="D11437" s="1156">
        <v>868321.38693091972</v>
      </c>
      <c r="E11437" s="1156">
        <v>58321475.593466297</v>
      </c>
      <c r="F11437" s="1157">
        <v>92204448.553806365</v>
      </c>
    </row>
    <row r="11438" spans="2:6" ht="12.95" customHeight="1" x14ac:dyDescent="0.2">
      <c r="B11438" s="1148" t="s">
        <v>12177</v>
      </c>
      <c r="C11438" s="1150">
        <v>19755380.203175757</v>
      </c>
      <c r="D11438" s="1150">
        <v>558177.8382792417</v>
      </c>
      <c r="E11438" s="1150">
        <v>6822908.0799201131</v>
      </c>
      <c r="F11438" s="1149">
        <v>27136466.121375114</v>
      </c>
    </row>
    <row r="11439" spans="2:6" ht="12.95" customHeight="1" x14ac:dyDescent="0.2">
      <c r="B11439" s="1155" t="s">
        <v>12178</v>
      </c>
      <c r="C11439" s="1156">
        <v>21112078.960453257</v>
      </c>
      <c r="D11439" s="1156">
        <v>343039.30487866921</v>
      </c>
      <c r="E11439" s="1156">
        <v>5249500.7487674896</v>
      </c>
      <c r="F11439" s="1157">
        <v>26704619.014099419</v>
      </c>
    </row>
    <row r="11440" spans="2:6" ht="12.95" customHeight="1" x14ac:dyDescent="0.2">
      <c r="B11440" s="1148" t="s">
        <v>12179</v>
      </c>
      <c r="C11440" s="1150">
        <v>28627909.83422906</v>
      </c>
      <c r="D11440" s="1150">
        <v>796157.84998696914</v>
      </c>
      <c r="E11440" s="1150">
        <v>7256091.0444184942</v>
      </c>
      <c r="F11440" s="1149">
        <v>36680158.728634521</v>
      </c>
    </row>
    <row r="11441" spans="2:6" ht="12.95" customHeight="1" x14ac:dyDescent="0.2">
      <c r="B11441" s="1155" t="s">
        <v>12180</v>
      </c>
      <c r="C11441" s="1156">
        <v>132499025.1085244</v>
      </c>
      <c r="D11441" s="1156">
        <v>4227226.937489301</v>
      </c>
      <c r="E11441" s="1156">
        <v>68047929.450038418</v>
      </c>
      <c r="F11441" s="1157">
        <v>204774181.49605215</v>
      </c>
    </row>
    <row r="11442" spans="2:6" ht="12.95" customHeight="1" x14ac:dyDescent="0.2">
      <c r="B11442" s="1148" t="s">
        <v>12181</v>
      </c>
      <c r="C11442" s="1150">
        <v>3821862.7102285875</v>
      </c>
      <c r="D11442" s="1150">
        <v>106727.81425635143</v>
      </c>
      <c r="E11442" s="1150">
        <v>0</v>
      </c>
      <c r="F11442" s="1149">
        <v>3928590.5244849389</v>
      </c>
    </row>
    <row r="11443" spans="2:6" ht="12.95" customHeight="1" x14ac:dyDescent="0.2">
      <c r="B11443" s="1155" t="s">
        <v>12182</v>
      </c>
      <c r="C11443" s="1156">
        <v>22291428.781355187</v>
      </c>
      <c r="D11443" s="1156">
        <v>1160542.7177169085</v>
      </c>
      <c r="E11443" s="1156">
        <v>3877692.5227731476</v>
      </c>
      <c r="F11443" s="1157">
        <v>27329664.021845244</v>
      </c>
    </row>
    <row r="11444" spans="2:6" ht="12.95" customHeight="1" x14ac:dyDescent="0.2">
      <c r="B11444" s="1148" t="s">
        <v>12183</v>
      </c>
      <c r="C11444" s="1150">
        <v>2967812.874870724</v>
      </c>
      <c r="D11444" s="1150">
        <v>188729.87208323274</v>
      </c>
      <c r="E11444" s="1150">
        <v>37198.717263635357</v>
      </c>
      <c r="F11444" s="1149">
        <v>3193741.464217592</v>
      </c>
    </row>
    <row r="11445" spans="2:6" ht="12.95" customHeight="1" x14ac:dyDescent="0.2">
      <c r="B11445" s="1155" t="s">
        <v>12184</v>
      </c>
      <c r="C11445" s="1156">
        <v>271156770.21363294</v>
      </c>
      <c r="D11445" s="1156">
        <v>7130281.0204718988</v>
      </c>
      <c r="E11445" s="1156">
        <v>101946079.6318469</v>
      </c>
      <c r="F11445" s="1157">
        <v>380233130.86595172</v>
      </c>
    </row>
    <row r="11446" spans="2:6" ht="12.95" customHeight="1" x14ac:dyDescent="0.2">
      <c r="B11446" s="1148" t="s">
        <v>12185</v>
      </c>
      <c r="C11446" s="1150">
        <v>25570666.937994659</v>
      </c>
      <c r="D11446" s="1150">
        <v>888041.58010416233</v>
      </c>
      <c r="E11446" s="1150">
        <v>2519952.9637213401</v>
      </c>
      <c r="F11446" s="1149">
        <v>28978661.481820159</v>
      </c>
    </row>
    <row r="11447" spans="2:6" ht="12.95" customHeight="1" x14ac:dyDescent="0.2">
      <c r="B11447" s="1155" t="s">
        <v>12186</v>
      </c>
      <c r="C11447" s="1156">
        <v>41248395.337579064</v>
      </c>
      <c r="D11447" s="1156">
        <v>1776212.6144304683</v>
      </c>
      <c r="E11447" s="1156">
        <v>9855561.3371268343</v>
      </c>
      <c r="F11447" s="1157">
        <v>52880169.289136365</v>
      </c>
    </row>
    <row r="11448" spans="2:6" ht="12.95" customHeight="1" x14ac:dyDescent="0.2">
      <c r="B11448" s="1148" t="s">
        <v>12187</v>
      </c>
      <c r="C11448" s="1150">
        <v>35818440.722460784</v>
      </c>
      <c r="D11448" s="1150">
        <v>693529.41943183856</v>
      </c>
      <c r="E11448" s="1150">
        <v>4137383.8798345942</v>
      </c>
      <c r="F11448" s="1149">
        <v>40649354.021727212</v>
      </c>
    </row>
    <row r="11449" spans="2:6" ht="12.95" customHeight="1" x14ac:dyDescent="0.2">
      <c r="B11449" s="1155" t="s">
        <v>12188</v>
      </c>
      <c r="C11449" s="1156">
        <v>100258884.2270482</v>
      </c>
      <c r="D11449" s="1156">
        <v>3164623.5307254228</v>
      </c>
      <c r="E11449" s="1156">
        <v>18480616.160611842</v>
      </c>
      <c r="F11449" s="1157">
        <v>121904123.91838546</v>
      </c>
    </row>
    <row r="11450" spans="2:6" ht="12.95" customHeight="1" x14ac:dyDescent="0.2">
      <c r="B11450" s="1148" t="s">
        <v>12189</v>
      </c>
      <c r="C11450" s="1150">
        <v>23153583.641690712</v>
      </c>
      <c r="D11450" s="1150">
        <v>1172064.1434877089</v>
      </c>
      <c r="E11450" s="1150">
        <v>5015193.4928969089</v>
      </c>
      <c r="F11450" s="1149">
        <v>29340841.27807533</v>
      </c>
    </row>
    <row r="11451" spans="2:6" ht="12.95" customHeight="1" x14ac:dyDescent="0.2">
      <c r="B11451" s="1155" t="s">
        <v>12190</v>
      </c>
      <c r="C11451" s="1156">
        <v>21219917.004647564</v>
      </c>
      <c r="D11451" s="1156">
        <v>1623614.8541278222</v>
      </c>
      <c r="E11451" s="1156">
        <v>9971532.3719413839</v>
      </c>
      <c r="F11451" s="1157">
        <v>32815064.230716769</v>
      </c>
    </row>
    <row r="11452" spans="2:6" ht="12.95" customHeight="1" x14ac:dyDescent="0.2">
      <c r="B11452" s="1148" t="s">
        <v>12191</v>
      </c>
      <c r="C11452" s="1150">
        <v>19655509.810654428</v>
      </c>
      <c r="D11452" s="1150">
        <v>625335.81196696497</v>
      </c>
      <c r="E11452" s="1150">
        <v>3049969.6520056557</v>
      </c>
      <c r="F11452" s="1149">
        <v>23330815.274627052</v>
      </c>
    </row>
    <row r="11453" spans="2:6" ht="12.95" customHeight="1" x14ac:dyDescent="0.2">
      <c r="B11453" s="1155" t="s">
        <v>12192</v>
      </c>
      <c r="C11453" s="1156">
        <v>29618233.98785539</v>
      </c>
      <c r="D11453" s="1156">
        <v>1720662.3693283082</v>
      </c>
      <c r="E11453" s="1156">
        <v>17804268.566668727</v>
      </c>
      <c r="F11453" s="1157">
        <v>49143164.923852429</v>
      </c>
    </row>
    <row r="11454" spans="2:6" ht="12.95" customHeight="1" x14ac:dyDescent="0.2">
      <c r="B11454" s="1148" t="s">
        <v>12193</v>
      </c>
      <c r="C11454" s="1150">
        <v>174946552.02288306</v>
      </c>
      <c r="D11454" s="1150">
        <v>12272058.885999925</v>
      </c>
      <c r="E11454" s="1150">
        <v>111217524.41580667</v>
      </c>
      <c r="F11454" s="1149">
        <v>298436135.32468963</v>
      </c>
    </row>
    <row r="11455" spans="2:6" ht="12.95" customHeight="1" x14ac:dyDescent="0.2">
      <c r="B11455" s="1155" t="s">
        <v>12194</v>
      </c>
      <c r="C11455" s="1156">
        <v>192853711.78454286</v>
      </c>
      <c r="D11455" s="1156">
        <v>9769306.0254909489</v>
      </c>
      <c r="E11455" s="1156">
        <v>84699012.150498331</v>
      </c>
      <c r="F11455" s="1157">
        <v>287322029.96053213</v>
      </c>
    </row>
    <row r="11456" spans="2:6" ht="12.95" customHeight="1" x14ac:dyDescent="0.2">
      <c r="B11456" s="1148" t="s">
        <v>12195</v>
      </c>
      <c r="C11456" s="1150">
        <v>314326880.71074569</v>
      </c>
      <c r="D11456" s="1150">
        <v>15509191.164928341</v>
      </c>
      <c r="E11456" s="1150">
        <v>490321128.6948818</v>
      </c>
      <c r="F11456" s="1149">
        <v>820157200.57055581</v>
      </c>
    </row>
    <row r="11457" spans="2:6" ht="12.95" customHeight="1" x14ac:dyDescent="0.2">
      <c r="B11457" s="1155" t="s">
        <v>12196</v>
      </c>
      <c r="C11457" s="1156">
        <v>16837296.464608647</v>
      </c>
      <c r="D11457" s="1156">
        <v>1767567.9491517532</v>
      </c>
      <c r="E11457" s="1156">
        <v>17539390.287971541</v>
      </c>
      <c r="F11457" s="1157">
        <v>36144254.701731943</v>
      </c>
    </row>
    <row r="11458" spans="2:6" ht="12.95" customHeight="1" x14ac:dyDescent="0.2">
      <c r="B11458" s="1148" t="s">
        <v>12197</v>
      </c>
      <c r="C11458" s="1150">
        <v>54017793.503230475</v>
      </c>
      <c r="D11458" s="1150">
        <v>2233818.9059064207</v>
      </c>
      <c r="E11458" s="1150">
        <v>9938560.7816395275</v>
      </c>
      <c r="F11458" s="1149">
        <v>66190173.190776423</v>
      </c>
    </row>
    <row r="11459" spans="2:6" ht="12.95" customHeight="1" x14ac:dyDescent="0.2">
      <c r="B11459" s="1155" t="s">
        <v>12198</v>
      </c>
      <c r="C11459" s="1156">
        <v>54783237.557052933</v>
      </c>
      <c r="D11459" s="1156">
        <v>1960843.1028124795</v>
      </c>
      <c r="E11459" s="1156">
        <v>22594083.965897162</v>
      </c>
      <c r="F11459" s="1157">
        <v>79338164.625762567</v>
      </c>
    </row>
    <row r="11460" spans="2:6" ht="12.95" customHeight="1" x14ac:dyDescent="0.2">
      <c r="B11460" s="1148" t="s">
        <v>12199</v>
      </c>
      <c r="C11460" s="1150">
        <v>53060164.196124211</v>
      </c>
      <c r="D11460" s="1150">
        <v>2195860.0512133581</v>
      </c>
      <c r="E11460" s="1150">
        <v>13087705.335440716</v>
      </c>
      <c r="F11460" s="1149">
        <v>68343729.58277829</v>
      </c>
    </row>
    <row r="11461" spans="2:6" ht="12.95" customHeight="1" x14ac:dyDescent="0.2">
      <c r="B11461" s="1155" t="s">
        <v>12200</v>
      </c>
      <c r="C11461" s="1156">
        <v>103584142.44076425</v>
      </c>
      <c r="D11461" s="1156">
        <v>5155744.5377170974</v>
      </c>
      <c r="E11461" s="1156">
        <v>22262716.922338378</v>
      </c>
      <c r="F11461" s="1157">
        <v>131002603.90081973</v>
      </c>
    </row>
    <row r="11462" spans="2:6" ht="12.95" customHeight="1" x14ac:dyDescent="0.2">
      <c r="B11462" s="1148" t="s">
        <v>12201</v>
      </c>
      <c r="C11462" s="1150">
        <v>63902489.643358357</v>
      </c>
      <c r="D11462" s="1150">
        <v>3590197.0941220107</v>
      </c>
      <c r="E11462" s="1150">
        <v>166896211.72048509</v>
      </c>
      <c r="F11462" s="1149">
        <v>234388898.45796546</v>
      </c>
    </row>
    <row r="11463" spans="2:6" ht="12.95" customHeight="1" x14ac:dyDescent="0.2">
      <c r="B11463" s="1155" t="s">
        <v>12202</v>
      </c>
      <c r="C11463" s="1156">
        <v>92235184.245773986</v>
      </c>
      <c r="D11463" s="1156">
        <v>5687039.0491978033</v>
      </c>
      <c r="E11463" s="1156">
        <v>22756684.851772033</v>
      </c>
      <c r="F11463" s="1157">
        <v>120678908.14674383</v>
      </c>
    </row>
    <row r="11464" spans="2:6" ht="12.95" customHeight="1" x14ac:dyDescent="0.2">
      <c r="B11464" s="1148" t="s">
        <v>12203</v>
      </c>
      <c r="C11464" s="1150">
        <v>388845854.0884015</v>
      </c>
      <c r="D11464" s="1150">
        <v>18665817.301485784</v>
      </c>
      <c r="E11464" s="1150">
        <v>181581108.63377702</v>
      </c>
      <c r="F11464" s="1149">
        <v>589092780.02366424</v>
      </c>
    </row>
    <row r="11465" spans="2:6" ht="12.95" customHeight="1" x14ac:dyDescent="0.2">
      <c r="B11465" s="1155" t="s">
        <v>12204</v>
      </c>
      <c r="C11465" s="1156">
        <v>73755315.176794484</v>
      </c>
      <c r="D11465" s="1156">
        <v>2453747.2455263142</v>
      </c>
      <c r="E11465" s="1156">
        <v>24950519.342803501</v>
      </c>
      <c r="F11465" s="1157">
        <v>101159581.76512429</v>
      </c>
    </row>
    <row r="11466" spans="2:6" ht="12.95" customHeight="1" x14ac:dyDescent="0.2">
      <c r="B11466" s="1148" t="s">
        <v>12205</v>
      </c>
      <c r="C11466" s="1150">
        <v>2350339514.5993495</v>
      </c>
      <c r="D11466" s="1150">
        <v>51028739.950133152</v>
      </c>
      <c r="E11466" s="1150">
        <v>629701409.54180026</v>
      </c>
      <c r="F11466" s="1149">
        <v>3031069664.0912828</v>
      </c>
    </row>
    <row r="11467" spans="2:6" ht="12.95" customHeight="1" x14ac:dyDescent="0.2">
      <c r="B11467" s="1155" t="s">
        <v>12206</v>
      </c>
      <c r="C11467" s="1156">
        <v>36418762.064026475</v>
      </c>
      <c r="D11467" s="1156">
        <v>2074921.0401261083</v>
      </c>
      <c r="E11467" s="1156">
        <v>12109743.254653044</v>
      </c>
      <c r="F11467" s="1157">
        <v>50603426.358805627</v>
      </c>
    </row>
    <row r="11468" spans="2:6" ht="12.95" customHeight="1" x14ac:dyDescent="0.2">
      <c r="B11468" s="1148" t="s">
        <v>12207</v>
      </c>
      <c r="C11468" s="1150">
        <v>21931785.469634611</v>
      </c>
      <c r="D11468" s="1150">
        <v>556825.76084796188</v>
      </c>
      <c r="E11468" s="1150">
        <v>2515920.9349270305</v>
      </c>
      <c r="F11468" s="1149">
        <v>25004532.165409606</v>
      </c>
    </row>
    <row r="11469" spans="2:6" ht="12.95" customHeight="1" x14ac:dyDescent="0.2">
      <c r="B11469" s="1155" t="s">
        <v>12208</v>
      </c>
      <c r="C11469" s="1156">
        <v>21110293.107492086</v>
      </c>
      <c r="D11469" s="1156">
        <v>1277943.3133988956</v>
      </c>
      <c r="E11469" s="1156">
        <v>3852993.7092982596</v>
      </c>
      <c r="F11469" s="1157">
        <v>26241230.13018924</v>
      </c>
    </row>
    <row r="11470" spans="2:6" ht="12.95" customHeight="1" x14ac:dyDescent="0.2">
      <c r="B11470" s="1148" t="s">
        <v>12209</v>
      </c>
      <c r="C11470" s="1150">
        <v>59873880.109547116</v>
      </c>
      <c r="D11470" s="1150">
        <v>3125053.690156796</v>
      </c>
      <c r="E11470" s="1150">
        <v>19198700.202275135</v>
      </c>
      <c r="F11470" s="1149">
        <v>82197634.001979053</v>
      </c>
    </row>
    <row r="11471" spans="2:6" ht="12.95" customHeight="1" x14ac:dyDescent="0.2">
      <c r="B11471" s="1155" t="s">
        <v>12210</v>
      </c>
      <c r="C11471" s="1156">
        <v>5232823.922865008</v>
      </c>
      <c r="D11471" s="1156">
        <v>466179.03774236527</v>
      </c>
      <c r="E11471" s="1156">
        <v>823054.13581917679</v>
      </c>
      <c r="F11471" s="1157">
        <v>6522057.0964265503</v>
      </c>
    </row>
    <row r="11472" spans="2:6" ht="12.95" customHeight="1" x14ac:dyDescent="0.2">
      <c r="B11472" s="1148" t="s">
        <v>12211</v>
      </c>
      <c r="C11472" s="1150">
        <v>10873783.934011856</v>
      </c>
      <c r="D11472" s="1150">
        <v>268185.99687461881</v>
      </c>
      <c r="E11472" s="1150">
        <v>2885103.7659264295</v>
      </c>
      <c r="F11472" s="1149">
        <v>14027073.696812905</v>
      </c>
    </row>
    <row r="11473" spans="2:6" ht="12.95" customHeight="1" x14ac:dyDescent="0.2">
      <c r="B11473" s="1155" t="s">
        <v>12212</v>
      </c>
      <c r="C11473" s="1156">
        <v>24676091.977748498</v>
      </c>
      <c r="D11473" s="1156">
        <v>552050.33843110083</v>
      </c>
      <c r="E11473" s="1156">
        <v>5112335.2372288192</v>
      </c>
      <c r="F11473" s="1157">
        <v>30340477.553408418</v>
      </c>
    </row>
    <row r="11474" spans="2:6" ht="12.95" customHeight="1" x14ac:dyDescent="0.2">
      <c r="B11474" s="1148" t="s">
        <v>12213</v>
      </c>
      <c r="C11474" s="1150">
        <v>44770234.750329494</v>
      </c>
      <c r="D11474" s="1150">
        <v>1797601.3286891193</v>
      </c>
      <c r="E11474" s="1150">
        <v>4503581.0650769444</v>
      </c>
      <c r="F11474" s="1149">
        <v>51071417.144095562</v>
      </c>
    </row>
    <row r="11475" spans="2:6" ht="12.95" customHeight="1" x14ac:dyDescent="0.2">
      <c r="B11475" s="1155" t="s">
        <v>12214</v>
      </c>
      <c r="C11475" s="1156">
        <v>240678.02984509853</v>
      </c>
      <c r="D11475" s="1156">
        <v>0</v>
      </c>
      <c r="E11475" s="1156">
        <v>715.35994737760302</v>
      </c>
      <c r="F11475" s="1157">
        <v>241393.38979247614</v>
      </c>
    </row>
    <row r="11476" spans="2:6" ht="12.95" customHeight="1" x14ac:dyDescent="0.2">
      <c r="B11476" s="1148" t="s">
        <v>12215</v>
      </c>
      <c r="C11476" s="1150">
        <v>2587288.820834809</v>
      </c>
      <c r="D11476" s="1150">
        <v>15102.992583445959</v>
      </c>
      <c r="E11476" s="1150">
        <v>1058504.4072229741</v>
      </c>
      <c r="F11476" s="1149">
        <v>3660896.2206412288</v>
      </c>
    </row>
    <row r="11477" spans="2:6" ht="12.95" customHeight="1" x14ac:dyDescent="0.2">
      <c r="B11477" s="1155" t="s">
        <v>12216</v>
      </c>
      <c r="C11477" s="1156">
        <v>6943396.3130654451</v>
      </c>
      <c r="D11477" s="1156">
        <v>82189.047258866878</v>
      </c>
      <c r="E11477" s="1156">
        <v>559476.51157177449</v>
      </c>
      <c r="F11477" s="1157">
        <v>7585061.8718960863</v>
      </c>
    </row>
    <row r="11478" spans="2:6" ht="12.95" customHeight="1" x14ac:dyDescent="0.2">
      <c r="B11478" s="1148" t="s">
        <v>12217</v>
      </c>
      <c r="C11478" s="1150">
        <v>15039217.27931042</v>
      </c>
      <c r="D11478" s="1150">
        <v>392404.51492284669</v>
      </c>
      <c r="E11478" s="1150">
        <v>1722391.6551178016</v>
      </c>
      <c r="F11478" s="1149">
        <v>17154013.449351069</v>
      </c>
    </row>
    <row r="11479" spans="2:6" ht="12.95" customHeight="1" x14ac:dyDescent="0.2">
      <c r="B11479" s="1155" t="s">
        <v>12218</v>
      </c>
      <c r="C11479" s="1156">
        <v>20621793.635957174</v>
      </c>
      <c r="D11479" s="1156">
        <v>511329.79366563848</v>
      </c>
      <c r="E11479" s="1156">
        <v>5090566.4182615131</v>
      </c>
      <c r="F11479" s="1157">
        <v>26223689.847884327</v>
      </c>
    </row>
    <row r="11480" spans="2:6" ht="12.95" customHeight="1" x14ac:dyDescent="0.2">
      <c r="B11480" s="1148" t="s">
        <v>12219</v>
      </c>
      <c r="C11480" s="1150">
        <v>22416301.115333039</v>
      </c>
      <c r="D11480" s="1150">
        <v>930171.737510746</v>
      </c>
      <c r="E11480" s="1150">
        <v>9200658.7414056305</v>
      </c>
      <c r="F11480" s="1149">
        <v>32547131.594249412</v>
      </c>
    </row>
    <row r="11481" spans="2:6" ht="12.95" customHeight="1" x14ac:dyDescent="0.2">
      <c r="B11481" s="1155" t="s">
        <v>12220</v>
      </c>
      <c r="C11481" s="1156">
        <v>25611604.182797082</v>
      </c>
      <c r="D11481" s="1156">
        <v>2332017.1253037401</v>
      </c>
      <c r="E11481" s="1156">
        <v>19138089.704915501</v>
      </c>
      <c r="F11481" s="1157">
        <v>47081711.013016328</v>
      </c>
    </row>
    <row r="11482" spans="2:6" ht="12.95" customHeight="1" x14ac:dyDescent="0.2">
      <c r="B11482" s="1148" t="s">
        <v>12221</v>
      </c>
      <c r="C11482" s="1150">
        <v>30287104.608469412</v>
      </c>
      <c r="D11482" s="1150">
        <v>2153816.1966215367</v>
      </c>
      <c r="E11482" s="1150">
        <v>7990222.3683371292</v>
      </c>
      <c r="F11482" s="1149">
        <v>40431143.173428081</v>
      </c>
    </row>
    <row r="11483" spans="2:6" ht="12.95" customHeight="1" x14ac:dyDescent="0.2">
      <c r="B11483" s="1155" t="s">
        <v>12222</v>
      </c>
      <c r="C11483" s="1156">
        <v>13407222.419401875</v>
      </c>
      <c r="D11483" s="1156">
        <v>625738.55843585695</v>
      </c>
      <c r="E11483" s="1156">
        <v>1692021.3737154983</v>
      </c>
      <c r="F11483" s="1157">
        <v>15724982.35155323</v>
      </c>
    </row>
    <row r="11484" spans="2:6" ht="12.95" customHeight="1" x14ac:dyDescent="0.2">
      <c r="B11484" s="1148" t="s">
        <v>12223</v>
      </c>
      <c r="C11484" s="1150">
        <v>8232095.2845134288</v>
      </c>
      <c r="D11484" s="1150">
        <v>358803.95237529458</v>
      </c>
      <c r="E11484" s="1150">
        <v>1581660.8436518805</v>
      </c>
      <c r="F11484" s="1149">
        <v>10172560.080540605</v>
      </c>
    </row>
    <row r="11485" spans="2:6" ht="12.95" customHeight="1" x14ac:dyDescent="0.2">
      <c r="B11485" s="1155" t="s">
        <v>12224</v>
      </c>
      <c r="C11485" s="1156">
        <v>7307298.1972319204</v>
      </c>
      <c r="D11485" s="1156">
        <v>336293.30152472982</v>
      </c>
      <c r="E11485" s="1156">
        <v>3195843.1384053379</v>
      </c>
      <c r="F11485" s="1157">
        <v>10839434.637161989</v>
      </c>
    </row>
    <row r="11486" spans="2:6" ht="12.95" customHeight="1" x14ac:dyDescent="0.2">
      <c r="B11486" s="1148" t="s">
        <v>12225</v>
      </c>
      <c r="C11486" s="1150">
        <v>2845413.2603775836</v>
      </c>
      <c r="D11486" s="1150">
        <v>169153.51693459475</v>
      </c>
      <c r="E11486" s="1150">
        <v>19769.947636617395</v>
      </c>
      <c r="F11486" s="1149">
        <v>3034336.7249487955</v>
      </c>
    </row>
    <row r="11487" spans="2:6" ht="12.95" customHeight="1" x14ac:dyDescent="0.2">
      <c r="B11487" s="1155" t="s">
        <v>12226</v>
      </c>
      <c r="C11487" s="1156">
        <v>9293716.1832822189</v>
      </c>
      <c r="D11487" s="1156">
        <v>152799.13353709181</v>
      </c>
      <c r="E11487" s="1156">
        <v>68414.424058294404</v>
      </c>
      <c r="F11487" s="1157">
        <v>9514929.7408776041</v>
      </c>
    </row>
    <row r="11488" spans="2:6" ht="12.95" customHeight="1" x14ac:dyDescent="0.2">
      <c r="B11488" s="1148" t="s">
        <v>12227</v>
      </c>
      <c r="C11488" s="1150">
        <v>89400898.22307767</v>
      </c>
      <c r="D11488" s="1150">
        <v>3457175.6889680037</v>
      </c>
      <c r="E11488" s="1150">
        <v>32899530.811431069</v>
      </c>
      <c r="F11488" s="1149">
        <v>125757604.72347674</v>
      </c>
    </row>
    <row r="11489" spans="2:6" ht="12.95" customHeight="1" x14ac:dyDescent="0.2">
      <c r="B11489" s="1155" t="s">
        <v>12228</v>
      </c>
      <c r="C11489" s="1156">
        <v>13640207.544183433</v>
      </c>
      <c r="D11489" s="1156">
        <v>608866.35814977845</v>
      </c>
      <c r="E11489" s="1156">
        <v>1797764.5804824058</v>
      </c>
      <c r="F11489" s="1157">
        <v>16046838.482815618</v>
      </c>
    </row>
    <row r="11490" spans="2:6" ht="12.95" customHeight="1" x14ac:dyDescent="0.2">
      <c r="B11490" s="1148" t="s">
        <v>12229</v>
      </c>
      <c r="C11490" s="1150">
        <v>59737468.417973943</v>
      </c>
      <c r="D11490" s="1150">
        <v>2042600.635997534</v>
      </c>
      <c r="E11490" s="1150">
        <v>62989269.413004249</v>
      </c>
      <c r="F11490" s="1149">
        <v>124769338.46697572</v>
      </c>
    </row>
    <row r="11491" spans="2:6" ht="12.95" customHeight="1" x14ac:dyDescent="0.2">
      <c r="B11491" s="1155" t="s">
        <v>12230</v>
      </c>
      <c r="C11491" s="1156">
        <v>7861187.3618069412</v>
      </c>
      <c r="D11491" s="1156">
        <v>267826.4018131083</v>
      </c>
      <c r="E11491" s="1156">
        <v>1469154.23374613</v>
      </c>
      <c r="F11491" s="1157">
        <v>9598167.9973661788</v>
      </c>
    </row>
    <row r="11492" spans="2:6" ht="12.95" customHeight="1" x14ac:dyDescent="0.2">
      <c r="B11492" s="1148" t="s">
        <v>12231</v>
      </c>
      <c r="C11492" s="1150">
        <v>23522705.71143603</v>
      </c>
      <c r="D11492" s="1150">
        <v>1277439.8803127804</v>
      </c>
      <c r="E11492" s="1150">
        <v>11300066.471455758</v>
      </c>
      <c r="F11492" s="1149">
        <v>36100212.063204572</v>
      </c>
    </row>
    <row r="11493" spans="2:6" ht="12.95" customHeight="1" x14ac:dyDescent="0.2">
      <c r="B11493" s="1155" t="s">
        <v>12232</v>
      </c>
      <c r="C11493" s="1156">
        <v>4519032.2316120788</v>
      </c>
      <c r="D11493" s="1156">
        <v>664977.5715478952</v>
      </c>
      <c r="E11493" s="1156">
        <v>404763.66477074561</v>
      </c>
      <c r="F11493" s="1157">
        <v>5588773.4679307202</v>
      </c>
    </row>
    <row r="11494" spans="2:6" ht="12.95" customHeight="1" x14ac:dyDescent="0.2">
      <c r="B11494" s="1148" t="s">
        <v>12233</v>
      </c>
      <c r="C11494" s="1150">
        <v>3832028.3347768406</v>
      </c>
      <c r="D11494" s="1150">
        <v>343959.86823613639</v>
      </c>
      <c r="E11494" s="1150">
        <v>2415120.2150692772</v>
      </c>
      <c r="F11494" s="1149">
        <v>6591108.418082254</v>
      </c>
    </row>
    <row r="11495" spans="2:6" ht="12.95" customHeight="1" x14ac:dyDescent="0.2">
      <c r="B11495" s="1155" t="s">
        <v>12234</v>
      </c>
      <c r="C11495" s="1156">
        <v>12073052.884096164</v>
      </c>
      <c r="D11495" s="1156">
        <v>1127733.2643046798</v>
      </c>
      <c r="E11495" s="1156">
        <v>1827744.6655497761</v>
      </c>
      <c r="F11495" s="1157">
        <v>15028530.813950619</v>
      </c>
    </row>
    <row r="11496" spans="2:6" ht="12.95" customHeight="1" x14ac:dyDescent="0.2">
      <c r="B11496" s="1148" t="s">
        <v>12235</v>
      </c>
      <c r="C11496" s="1150">
        <v>9842522.5355831161</v>
      </c>
      <c r="D11496" s="1150">
        <v>834562.60255630279</v>
      </c>
      <c r="E11496" s="1150">
        <v>3000414.7174691344</v>
      </c>
      <c r="F11496" s="1149">
        <v>13677499.855608553</v>
      </c>
    </row>
    <row r="11497" spans="2:6" ht="12.95" customHeight="1" x14ac:dyDescent="0.2">
      <c r="B11497" s="1155" t="s">
        <v>12236</v>
      </c>
      <c r="C11497" s="1156">
        <v>207571.06341092684</v>
      </c>
      <c r="D11497" s="1156">
        <v>3020.5985166891919</v>
      </c>
      <c r="E11497" s="1156">
        <v>1243425.6539872522</v>
      </c>
      <c r="F11497" s="1157">
        <v>1454017.3159148681</v>
      </c>
    </row>
    <row r="11498" spans="2:6" ht="12.95" customHeight="1" x14ac:dyDescent="0.2">
      <c r="B11498" s="1148" t="s">
        <v>12237</v>
      </c>
      <c r="C11498" s="1150">
        <v>188285912.02976015</v>
      </c>
      <c r="D11498" s="1150">
        <v>6725765.343877377</v>
      </c>
      <c r="E11498" s="1150">
        <v>144701820.38284799</v>
      </c>
      <c r="F11498" s="1149">
        <v>339713497.75648552</v>
      </c>
    </row>
    <row r="11499" spans="2:6" ht="12.95" customHeight="1" x14ac:dyDescent="0.2">
      <c r="B11499" s="1155" t="s">
        <v>12238</v>
      </c>
      <c r="C11499" s="1156">
        <v>23656919.430133875</v>
      </c>
      <c r="D11499" s="1156">
        <v>1466529.3474575237</v>
      </c>
      <c r="E11499" s="1156">
        <v>12468138.58828922</v>
      </c>
      <c r="F11499" s="1157">
        <v>37591587.365880623</v>
      </c>
    </row>
    <row r="11500" spans="2:6" ht="12.95" customHeight="1" x14ac:dyDescent="0.2">
      <c r="B11500" s="1148" t="s">
        <v>12239</v>
      </c>
      <c r="C11500" s="1150">
        <v>17982440.332638748</v>
      </c>
      <c r="D11500" s="1150">
        <v>1434324.0137486325</v>
      </c>
      <c r="E11500" s="1150">
        <v>7790464.9251095653</v>
      </c>
      <c r="F11500" s="1149">
        <v>27207229.271496944</v>
      </c>
    </row>
    <row r="11501" spans="2:6" ht="12.95" customHeight="1" x14ac:dyDescent="0.2">
      <c r="B11501" s="1155" t="s">
        <v>12240</v>
      </c>
      <c r="C11501" s="1156">
        <v>26940690.905828655</v>
      </c>
      <c r="D11501" s="1156">
        <v>1690830.3630253871</v>
      </c>
      <c r="E11501" s="1156">
        <v>45100323.111478411</v>
      </c>
      <c r="F11501" s="1157">
        <v>73731844.380332455</v>
      </c>
    </row>
    <row r="11502" spans="2:6" ht="12.95" customHeight="1" x14ac:dyDescent="0.2">
      <c r="B11502" s="1148" t="s">
        <v>12241</v>
      </c>
      <c r="C11502" s="1150">
        <v>22000334.74868295</v>
      </c>
      <c r="D11502" s="1150">
        <v>1311112.3618726346</v>
      </c>
      <c r="E11502" s="1150">
        <v>6731537.1048232438</v>
      </c>
      <c r="F11502" s="1149">
        <v>30042984.215378828</v>
      </c>
    </row>
    <row r="11503" spans="2:6" ht="12.95" customHeight="1" x14ac:dyDescent="0.2">
      <c r="B11503" s="1155" t="s">
        <v>12242</v>
      </c>
      <c r="C11503" s="1156">
        <v>13000460.06416709</v>
      </c>
      <c r="D11503" s="1156">
        <v>232801.84282197407</v>
      </c>
      <c r="E11503" s="1156">
        <v>873584.56119303126</v>
      </c>
      <c r="F11503" s="1157">
        <v>14106846.468182094</v>
      </c>
    </row>
    <row r="11504" spans="2:6" ht="12.95" customHeight="1" x14ac:dyDescent="0.2">
      <c r="B11504" s="1148" t="s">
        <v>12243</v>
      </c>
      <c r="C11504" s="1150">
        <v>1829125.5521618077</v>
      </c>
      <c r="D11504" s="1150">
        <v>143981.86262885146</v>
      </c>
      <c r="E11504" s="1150">
        <v>35767.997368880162</v>
      </c>
      <c r="F11504" s="1149">
        <v>2008875.4121595393</v>
      </c>
    </row>
    <row r="11505" spans="2:6" ht="12.95" customHeight="1" x14ac:dyDescent="0.2">
      <c r="B11505" s="1155" t="s">
        <v>12244</v>
      </c>
      <c r="C11505" s="1156">
        <v>5694123.4800681127</v>
      </c>
      <c r="D11505" s="1156">
        <v>275090.22205562284</v>
      </c>
      <c r="E11505" s="1156">
        <v>1608194.1944273408</v>
      </c>
      <c r="F11505" s="1157">
        <v>7577407.8965510763</v>
      </c>
    </row>
    <row r="11506" spans="2:6" ht="12.95" customHeight="1" x14ac:dyDescent="0.2">
      <c r="B11506" s="1148" t="s">
        <v>12245</v>
      </c>
      <c r="C11506" s="1150">
        <v>30044915.472272553</v>
      </c>
      <c r="D11506" s="1150">
        <v>1581815.5241778272</v>
      </c>
      <c r="E11506" s="1150">
        <v>8920577.8011295833</v>
      </c>
      <c r="F11506" s="1149">
        <v>40547308.797579959</v>
      </c>
    </row>
    <row r="11507" spans="2:6" ht="12.95" customHeight="1" x14ac:dyDescent="0.2">
      <c r="B11507" s="1155" t="s">
        <v>12246</v>
      </c>
      <c r="C11507" s="1156">
        <v>33088146.291426927</v>
      </c>
      <c r="D11507" s="1156">
        <v>2632005.7094183564</v>
      </c>
      <c r="E11507" s="1156">
        <v>21421707.085695051</v>
      </c>
      <c r="F11507" s="1157">
        <v>57141859.086540334</v>
      </c>
    </row>
    <row r="11508" spans="2:6" ht="12.95" customHeight="1" x14ac:dyDescent="0.2">
      <c r="B11508" s="1148" t="s">
        <v>12247</v>
      </c>
      <c r="C11508" s="1150">
        <v>8706582.6789683215</v>
      </c>
      <c r="D11508" s="1150">
        <v>467703.72080317029</v>
      </c>
      <c r="E11508" s="1150">
        <v>1561045.4706229076</v>
      </c>
      <c r="F11508" s="1149">
        <v>10735331.870394399</v>
      </c>
    </row>
    <row r="11509" spans="2:6" ht="12.95" customHeight="1" x14ac:dyDescent="0.2">
      <c r="B11509" s="1155" t="s">
        <v>12248</v>
      </c>
      <c r="C11509" s="1156">
        <v>10019459.352044582</v>
      </c>
      <c r="D11509" s="1156">
        <v>1776011.2411960221</v>
      </c>
      <c r="E11509" s="1156">
        <v>5073202.6813569833</v>
      </c>
      <c r="F11509" s="1157">
        <v>16868673.274597585</v>
      </c>
    </row>
    <row r="11510" spans="2:6" ht="12.95" customHeight="1" x14ac:dyDescent="0.2">
      <c r="B11510" s="1148" t="s">
        <v>12249</v>
      </c>
      <c r="C11510" s="1150">
        <v>17778578.348454889</v>
      </c>
      <c r="D11510" s="1150">
        <v>1064487.6848861927</v>
      </c>
      <c r="E11510" s="1150">
        <v>8237044.6304406542</v>
      </c>
      <c r="F11510" s="1149">
        <v>27080110.663781732</v>
      </c>
    </row>
    <row r="11511" spans="2:6" ht="12.95" customHeight="1" x14ac:dyDescent="0.2">
      <c r="B11511" s="1155" t="s">
        <v>12250</v>
      </c>
      <c r="C11511" s="1156">
        <v>39750614.196368396</v>
      </c>
      <c r="D11511" s="1156">
        <v>942786.332268539</v>
      </c>
      <c r="E11511" s="1156">
        <v>4698354.0689311195</v>
      </c>
      <c r="F11511" s="1157">
        <v>45391754.59756805</v>
      </c>
    </row>
    <row r="11512" spans="2:6" ht="12.95" customHeight="1" x14ac:dyDescent="0.2">
      <c r="B11512" s="1148" t="s">
        <v>12251</v>
      </c>
      <c r="C11512" s="1150">
        <v>293574719.8086223</v>
      </c>
      <c r="D11512" s="1150">
        <v>13725916.103489807</v>
      </c>
      <c r="E11512" s="1150">
        <v>345793789.64701653</v>
      </c>
      <c r="F11512" s="1149">
        <v>653094425.55912864</v>
      </c>
    </row>
    <row r="11513" spans="2:6" ht="12.95" customHeight="1" x14ac:dyDescent="0.2">
      <c r="B11513" s="1155" t="s">
        <v>12252</v>
      </c>
      <c r="C11513" s="1156">
        <v>47169459.517021663</v>
      </c>
      <c r="D11513" s="1156">
        <v>2822245.8807599344</v>
      </c>
      <c r="E11513" s="1156">
        <v>43988531.576209806</v>
      </c>
      <c r="F11513" s="1157">
        <v>93980236.973991394</v>
      </c>
    </row>
    <row r="11514" spans="2:6" ht="12.95" customHeight="1" x14ac:dyDescent="0.2">
      <c r="B11514" s="1148" t="s">
        <v>12253</v>
      </c>
      <c r="C11514" s="1150">
        <v>27561206.123186145</v>
      </c>
      <c r="D11514" s="1150">
        <v>1490090.0158876996</v>
      </c>
      <c r="E11514" s="1150">
        <v>8897581.9927601367</v>
      </c>
      <c r="F11514" s="1149">
        <v>37948878.131833985</v>
      </c>
    </row>
    <row r="11515" spans="2:6" ht="12.95" customHeight="1" x14ac:dyDescent="0.2">
      <c r="B11515" s="1155" t="s">
        <v>12254</v>
      </c>
      <c r="C11515" s="1156">
        <v>1634632427.358902</v>
      </c>
      <c r="D11515" s="1156">
        <v>34066324.45502317</v>
      </c>
      <c r="E11515" s="1156">
        <v>805026456.38277531</v>
      </c>
      <c r="F11515" s="1157">
        <v>2473725208.1967006</v>
      </c>
    </row>
    <row r="11516" spans="2:6" ht="12.95" customHeight="1" x14ac:dyDescent="0.2">
      <c r="B11516" s="1148" t="s">
        <v>12255</v>
      </c>
      <c r="C11516" s="1150">
        <v>496220263.37931204</v>
      </c>
      <c r="D11516" s="1150">
        <v>12451655.04352079</v>
      </c>
      <c r="E11516" s="1150">
        <v>359596390.11350077</v>
      </c>
      <c r="F11516" s="1149">
        <v>868268308.53633356</v>
      </c>
    </row>
    <row r="11517" spans="2:6" ht="12.95" customHeight="1" x14ac:dyDescent="0.2">
      <c r="B11517" s="1155" t="s">
        <v>12256</v>
      </c>
      <c r="C11517" s="1156">
        <v>692499378.51670134</v>
      </c>
      <c r="D11517" s="1156">
        <v>13786198.619601455</v>
      </c>
      <c r="E11517" s="1156">
        <v>105024399.28929603</v>
      </c>
      <c r="F11517" s="1157">
        <v>811309976.42559886</v>
      </c>
    </row>
    <row r="11518" spans="2:6" ht="12.95" customHeight="1" x14ac:dyDescent="0.2">
      <c r="B11518" s="1148" t="s">
        <v>12257</v>
      </c>
      <c r="C11518" s="1150">
        <v>18906275.806787319</v>
      </c>
      <c r="D11518" s="1150">
        <v>498226.1496241914</v>
      </c>
      <c r="E11518" s="1150">
        <v>3832053.172656843</v>
      </c>
      <c r="F11518" s="1149">
        <v>23236555.129068352</v>
      </c>
    </row>
    <row r="11519" spans="2:6" ht="12.95" customHeight="1" x14ac:dyDescent="0.2">
      <c r="B11519" s="1155" t="s">
        <v>12258</v>
      </c>
      <c r="C11519" s="1156">
        <v>47135253.564149849</v>
      </c>
      <c r="D11519" s="1156">
        <v>1686054.9406085256</v>
      </c>
      <c r="E11519" s="1156">
        <v>3750045.1687603272</v>
      </c>
      <c r="F11519" s="1157">
        <v>52571353.673518702</v>
      </c>
    </row>
    <row r="11520" spans="2:6" ht="12.95" customHeight="1" x14ac:dyDescent="0.2">
      <c r="B11520" s="1148" t="s">
        <v>12259</v>
      </c>
      <c r="C11520" s="1150">
        <v>147193847.51293647</v>
      </c>
      <c r="D11520" s="1150">
        <v>5910433.8852106631</v>
      </c>
      <c r="E11520" s="1150">
        <v>187593757.38946795</v>
      </c>
      <c r="F11520" s="1149">
        <v>340698038.78761506</v>
      </c>
    </row>
    <row r="11521" spans="2:6" ht="12.95" customHeight="1" x14ac:dyDescent="0.2">
      <c r="B11521" s="1155" t="s">
        <v>12260</v>
      </c>
      <c r="C11521" s="1156">
        <v>47804536.304677986</v>
      </c>
      <c r="D11521" s="1156">
        <v>4678662.5777097307</v>
      </c>
      <c r="E11521" s="1156">
        <v>38871015.33406464</v>
      </c>
      <c r="F11521" s="1157">
        <v>91354214.21645236</v>
      </c>
    </row>
    <row r="11522" spans="2:6" ht="12.95" customHeight="1" x14ac:dyDescent="0.2">
      <c r="B11522" s="1148" t="s">
        <v>12261</v>
      </c>
      <c r="C11522" s="1150">
        <v>88966661.20690161</v>
      </c>
      <c r="D11522" s="1150">
        <v>5967595.1161883892</v>
      </c>
      <c r="E11522" s="1150">
        <v>72911202.77313368</v>
      </c>
      <c r="F11522" s="1149">
        <v>167845459.09622368</v>
      </c>
    </row>
    <row r="11523" spans="2:6" ht="12.95" customHeight="1" x14ac:dyDescent="0.2">
      <c r="B11523" s="1155" t="s">
        <v>12262</v>
      </c>
      <c r="C11523" s="1156">
        <v>26437080.37077608</v>
      </c>
      <c r="D11523" s="1156">
        <v>533509.61705961335</v>
      </c>
      <c r="E11523" s="1156">
        <v>2468056.8511752193</v>
      </c>
      <c r="F11523" s="1157">
        <v>29438646.839010913</v>
      </c>
    </row>
    <row r="11524" spans="2:6" ht="12.95" customHeight="1" x14ac:dyDescent="0.2">
      <c r="B11524" s="1148" t="s">
        <v>12263</v>
      </c>
      <c r="C11524" s="1150">
        <v>46987027.76837194</v>
      </c>
      <c r="D11524" s="1150">
        <v>3866078.4253129559</v>
      </c>
      <c r="E11524" s="1150">
        <v>26020067.34027924</v>
      </c>
      <c r="F11524" s="1149">
        <v>76873173.533964142</v>
      </c>
    </row>
    <row r="11525" spans="2:6" ht="12.95" customHeight="1" x14ac:dyDescent="0.2">
      <c r="B11525" s="1155" t="s">
        <v>12264</v>
      </c>
      <c r="C11525" s="1156">
        <v>5136937.3561801445</v>
      </c>
      <c r="D11525" s="1156">
        <v>92818.677277120762</v>
      </c>
      <c r="E11525" s="1156">
        <v>563313.44219861797</v>
      </c>
      <c r="F11525" s="1157">
        <v>5793069.4756558836</v>
      </c>
    </row>
    <row r="11526" spans="2:6" ht="12.95" customHeight="1" x14ac:dyDescent="0.2">
      <c r="B11526" s="1148" t="s">
        <v>12265</v>
      </c>
      <c r="C11526" s="1150">
        <v>8381969.5599477906</v>
      </c>
      <c r="D11526" s="1150">
        <v>85900.068293656441</v>
      </c>
      <c r="E11526" s="1150">
        <v>1137065.4202874794</v>
      </c>
      <c r="F11526" s="1149">
        <v>9604935.0485289264</v>
      </c>
    </row>
    <row r="11527" spans="2:6" ht="12.95" customHeight="1" x14ac:dyDescent="0.2">
      <c r="B11527" s="1155" t="s">
        <v>12266</v>
      </c>
      <c r="C11527" s="1156">
        <v>24499842.027810555</v>
      </c>
      <c r="D11527" s="1156">
        <v>3929928.1244347827</v>
      </c>
      <c r="E11527" s="1156">
        <v>85736865.184043065</v>
      </c>
      <c r="F11527" s="1157">
        <v>114166635.33628841</v>
      </c>
    </row>
    <row r="11528" spans="2:6" ht="12.95" customHeight="1" x14ac:dyDescent="0.2">
      <c r="B11528" s="1148" t="s">
        <v>12267</v>
      </c>
      <c r="C11528" s="1150">
        <v>14325837.707971608</v>
      </c>
      <c r="D11528" s="1150">
        <v>1545338.2011381909</v>
      </c>
      <c r="E11528" s="1150">
        <v>8326789.7874753019</v>
      </c>
      <c r="F11528" s="1149">
        <v>24197965.6965851</v>
      </c>
    </row>
    <row r="11529" spans="2:6" ht="12.95" customHeight="1" x14ac:dyDescent="0.2">
      <c r="B11529" s="1155" t="s">
        <v>12268</v>
      </c>
      <c r="C11529" s="1156">
        <v>1026635627.1393727</v>
      </c>
      <c r="D11529" s="1156">
        <v>29222535.825067762</v>
      </c>
      <c r="E11529" s="1156">
        <v>463650389.75437951</v>
      </c>
      <c r="F11529" s="1157">
        <v>1519508552.7188201</v>
      </c>
    </row>
    <row r="11530" spans="2:6" ht="12.95" customHeight="1" x14ac:dyDescent="0.2">
      <c r="B11530" s="1148" t="s">
        <v>12269</v>
      </c>
      <c r="C11530" s="1150">
        <v>81182402.895730078</v>
      </c>
      <c r="D11530" s="1150">
        <v>3876075.1680229506</v>
      </c>
      <c r="E11530" s="1150">
        <v>19685268.486402757</v>
      </c>
      <c r="F11530" s="1149">
        <v>104743746.55015579</v>
      </c>
    </row>
    <row r="11531" spans="2:6" ht="12.95" customHeight="1" x14ac:dyDescent="0.2">
      <c r="B11531" s="1155" t="s">
        <v>12270</v>
      </c>
      <c r="C11531" s="1156">
        <v>42318808.127849057</v>
      </c>
      <c r="D11531" s="1156">
        <v>1604239.8722136305</v>
      </c>
      <c r="E11531" s="1156">
        <v>11004495.401932342</v>
      </c>
      <c r="F11531" s="1157">
        <v>54927543.401995033</v>
      </c>
    </row>
    <row r="11532" spans="2:6" ht="12.95" customHeight="1" x14ac:dyDescent="0.2">
      <c r="B11532" s="1148" t="s">
        <v>12271</v>
      </c>
      <c r="C11532" s="1150">
        <v>25625753.633181795</v>
      </c>
      <c r="D11532" s="1150">
        <v>551244.84549331723</v>
      </c>
      <c r="E11532" s="1150">
        <v>6565313.4661416858</v>
      </c>
      <c r="F11532" s="1149">
        <v>32742311.944816798</v>
      </c>
    </row>
    <row r="11533" spans="2:6" ht="12.95" customHeight="1" x14ac:dyDescent="0.2">
      <c r="B11533" s="1155" t="s">
        <v>12272</v>
      </c>
      <c r="C11533" s="1156">
        <v>53538910.163024999</v>
      </c>
      <c r="D11533" s="1156">
        <v>1257288.1730657257</v>
      </c>
      <c r="E11533" s="1156">
        <v>15697923.717976611</v>
      </c>
      <c r="F11533" s="1157">
        <v>70494122.054067343</v>
      </c>
    </row>
    <row r="11534" spans="2:6" ht="12.95" customHeight="1" x14ac:dyDescent="0.2">
      <c r="B11534" s="1148" t="s">
        <v>12273</v>
      </c>
      <c r="C11534" s="1150">
        <v>8663310.0879858993</v>
      </c>
      <c r="D11534" s="1150">
        <v>142730.47181479444</v>
      </c>
      <c r="E11534" s="1150">
        <v>145022.97115018682</v>
      </c>
      <c r="F11534" s="1149">
        <v>8951063.5309508797</v>
      </c>
    </row>
    <row r="11535" spans="2:6" ht="12.95" customHeight="1" x14ac:dyDescent="0.2">
      <c r="B11535" s="1155" t="s">
        <v>12274</v>
      </c>
      <c r="C11535" s="1156">
        <v>83127883.636977956</v>
      </c>
      <c r="D11535" s="1156">
        <v>5036042.5336414436</v>
      </c>
      <c r="E11535" s="1156">
        <v>173274694.09778756</v>
      </c>
      <c r="F11535" s="1157">
        <v>261438620.26840696</v>
      </c>
    </row>
    <row r="11536" spans="2:6" ht="12.95" customHeight="1" x14ac:dyDescent="0.2">
      <c r="B11536" s="1148" t="s">
        <v>12275</v>
      </c>
      <c r="C11536" s="1150">
        <v>76322547.495142132</v>
      </c>
      <c r="D11536" s="1150">
        <v>6937538.067502209</v>
      </c>
      <c r="E11536" s="1150">
        <v>92582856.900152341</v>
      </c>
      <c r="F11536" s="1149">
        <v>175842942.46279669</v>
      </c>
    </row>
    <row r="11537" spans="2:6" ht="12.95" customHeight="1" x14ac:dyDescent="0.2">
      <c r="B11537" s="1155" t="s">
        <v>12276</v>
      </c>
      <c r="C11537" s="1156">
        <v>38067379.093804464</v>
      </c>
      <c r="D11537" s="1156">
        <v>2316885.3651153725</v>
      </c>
      <c r="E11537" s="1156">
        <v>19009717.015763115</v>
      </c>
      <c r="F11537" s="1157">
        <v>59393981.474682957</v>
      </c>
    </row>
    <row r="11538" spans="2:6" ht="12.95" customHeight="1" x14ac:dyDescent="0.2">
      <c r="B11538" s="1148" t="s">
        <v>12277</v>
      </c>
      <c r="C11538" s="1150">
        <v>525626118.23809171</v>
      </c>
      <c r="D11538" s="1150">
        <v>14658259.795172093</v>
      </c>
      <c r="E11538" s="1150">
        <v>309541482.1269387</v>
      </c>
      <c r="F11538" s="1149">
        <v>849825860.1602025</v>
      </c>
    </row>
    <row r="11539" spans="2:6" ht="12.95" customHeight="1" x14ac:dyDescent="0.2">
      <c r="B11539" s="1155" t="s">
        <v>12278</v>
      </c>
      <c r="C11539" s="1156">
        <v>69589194.964972362</v>
      </c>
      <c r="D11539" s="1156">
        <v>2730347.766840281</v>
      </c>
      <c r="E11539" s="1156">
        <v>18982793.511896838</v>
      </c>
      <c r="F11539" s="1157">
        <v>91302336.243709475</v>
      </c>
    </row>
    <row r="11540" spans="2:6" ht="12.95" customHeight="1" x14ac:dyDescent="0.2">
      <c r="B11540" s="1148" t="s">
        <v>12279</v>
      </c>
      <c r="C11540" s="1150">
        <v>41783739.106018759</v>
      </c>
      <c r="D11540" s="1150">
        <v>3119372.088184929</v>
      </c>
      <c r="E11540" s="1150">
        <v>17714142.926101986</v>
      </c>
      <c r="F11540" s="1149">
        <v>62617254.120305672</v>
      </c>
    </row>
    <row r="11541" spans="2:6" ht="12.95" customHeight="1" x14ac:dyDescent="0.2">
      <c r="B11541" s="1155" t="s">
        <v>12280</v>
      </c>
      <c r="C11541" s="1156">
        <v>19515938.533073016</v>
      </c>
      <c r="D11541" s="1156">
        <v>568821.85209995613</v>
      </c>
      <c r="E11541" s="1156">
        <v>638108.45423106558</v>
      </c>
      <c r="F11541" s="1157">
        <v>20722868.839404035</v>
      </c>
    </row>
    <row r="11542" spans="2:6" ht="12.95" customHeight="1" x14ac:dyDescent="0.2">
      <c r="B11542" s="1148" t="s">
        <v>12281</v>
      </c>
      <c r="C11542" s="1150">
        <v>32078589.875141755</v>
      </c>
      <c r="D11542" s="1150">
        <v>1997205.3554324331</v>
      </c>
      <c r="E11542" s="1150">
        <v>16419315.484678939</v>
      </c>
      <c r="F11542" s="1149">
        <v>50495110.71525313</v>
      </c>
    </row>
    <row r="11543" spans="2:6" ht="12.95" customHeight="1" x14ac:dyDescent="0.2">
      <c r="B11543" s="1155" t="s">
        <v>12282</v>
      </c>
      <c r="C11543" s="1156">
        <v>215678973.22798592</v>
      </c>
      <c r="D11543" s="1156">
        <v>11148137.32934726</v>
      </c>
      <c r="E11543" s="1156">
        <v>116785412.60727049</v>
      </c>
      <c r="F11543" s="1157">
        <v>343612523.16460365</v>
      </c>
    </row>
    <row r="11544" spans="2:6" ht="12.95" customHeight="1" x14ac:dyDescent="0.2">
      <c r="B11544" s="1148" t="s">
        <v>12283</v>
      </c>
      <c r="C11544" s="1150">
        <v>16286841.632651277</v>
      </c>
      <c r="D11544" s="1150">
        <v>787829.62836238288</v>
      </c>
      <c r="E11544" s="1150">
        <v>26149592.68005335</v>
      </c>
      <c r="F11544" s="1149">
        <v>43224263.94106701</v>
      </c>
    </row>
    <row r="11545" spans="2:6" ht="12.95" customHeight="1" x14ac:dyDescent="0.2">
      <c r="B11545" s="1155" t="s">
        <v>12284</v>
      </c>
      <c r="C11545" s="1156">
        <v>10205874.926530769</v>
      </c>
      <c r="D11545" s="1156">
        <v>443984.83054592984</v>
      </c>
      <c r="E11545" s="1156">
        <v>5802414.5986247156</v>
      </c>
      <c r="F11545" s="1157">
        <v>16452274.355701415</v>
      </c>
    </row>
    <row r="11546" spans="2:6" ht="12.95" customHeight="1" x14ac:dyDescent="0.2">
      <c r="B11546" s="1148" t="s">
        <v>12285</v>
      </c>
      <c r="C11546" s="1150">
        <v>17422369.369351953</v>
      </c>
      <c r="D11546" s="1150">
        <v>1506142.3394335341</v>
      </c>
      <c r="E11546" s="1150">
        <v>5213960.85299851</v>
      </c>
      <c r="F11546" s="1149">
        <v>24142472.561783999</v>
      </c>
    </row>
    <row r="11547" spans="2:6" ht="12.95" customHeight="1" x14ac:dyDescent="0.2">
      <c r="B11547" s="1155" t="s">
        <v>12286</v>
      </c>
      <c r="C11547" s="1156">
        <v>82516572.431035802</v>
      </c>
      <c r="D11547" s="1156">
        <v>3946253.7402273635</v>
      </c>
      <c r="E11547" s="1156">
        <v>36748004.593699597</v>
      </c>
      <c r="F11547" s="1157">
        <v>123210830.76496276</v>
      </c>
    </row>
    <row r="11548" spans="2:6" ht="12.95" customHeight="1" x14ac:dyDescent="0.2">
      <c r="B11548" s="1148" t="s">
        <v>12287</v>
      </c>
      <c r="C11548" s="1150">
        <v>44516368.883232638</v>
      </c>
      <c r="D11548" s="1150">
        <v>1919647.8925658236</v>
      </c>
      <c r="E11548" s="1150">
        <v>18650977.386843771</v>
      </c>
      <c r="F11548" s="1149">
        <v>65086994.162642233</v>
      </c>
    </row>
    <row r="11549" spans="2:6" ht="12.95" customHeight="1" x14ac:dyDescent="0.2">
      <c r="B11549" s="1155" t="s">
        <v>12288</v>
      </c>
      <c r="C11549" s="1156">
        <v>16869853.937823992</v>
      </c>
      <c r="D11549" s="1156">
        <v>497967.24117990391</v>
      </c>
      <c r="E11549" s="1156">
        <v>442159.59853846265</v>
      </c>
      <c r="F11549" s="1157">
        <v>17809980.777542356</v>
      </c>
    </row>
    <row r="11550" spans="2:6" ht="12.95" customHeight="1" x14ac:dyDescent="0.2">
      <c r="B11550" s="1148" t="s">
        <v>12289</v>
      </c>
      <c r="C11550" s="1150">
        <v>20930608.824936494</v>
      </c>
      <c r="D11550" s="1150">
        <v>474162.04810790095</v>
      </c>
      <c r="E11550" s="1150">
        <v>1974133.3238722289</v>
      </c>
      <c r="F11550" s="1149">
        <v>23378904.196916621</v>
      </c>
    </row>
    <row r="11551" spans="2:6" ht="12.95" customHeight="1" x14ac:dyDescent="0.2">
      <c r="B11551" s="1155" t="s">
        <v>12290</v>
      </c>
      <c r="C11551" s="1156">
        <v>12960347.059192907</v>
      </c>
      <c r="D11551" s="1156">
        <v>238986.87787995677</v>
      </c>
      <c r="E11551" s="1156">
        <v>1910852.746674364</v>
      </c>
      <c r="F11551" s="1157">
        <v>15110186.683747228</v>
      </c>
    </row>
    <row r="11552" spans="2:6" ht="12.95" customHeight="1" x14ac:dyDescent="0.2">
      <c r="B11552" s="1148" t="s">
        <v>12291</v>
      </c>
      <c r="C11552" s="1150">
        <v>48405956.63268134</v>
      </c>
      <c r="D11552" s="1150">
        <v>748720.06947248825</v>
      </c>
      <c r="E11552" s="1150">
        <v>10411868.93591355</v>
      </c>
      <c r="F11552" s="1149">
        <v>59566545.63806738</v>
      </c>
    </row>
    <row r="11553" spans="2:6" ht="12.95" customHeight="1" x14ac:dyDescent="0.2">
      <c r="B11553" s="1155" t="s">
        <v>12292</v>
      </c>
      <c r="C11553" s="1156">
        <v>47921578.360287569</v>
      </c>
      <c r="D11553" s="1156">
        <v>498772.73411768739</v>
      </c>
      <c r="E11553" s="1156">
        <v>6058253.3288959423</v>
      </c>
      <c r="F11553" s="1157">
        <v>54478604.423301198</v>
      </c>
    </row>
    <row r="11554" spans="2:6" ht="12.95" customHeight="1" x14ac:dyDescent="0.2">
      <c r="B11554" s="1148" t="s">
        <v>12293</v>
      </c>
      <c r="C11554" s="1150">
        <v>25207039.800437596</v>
      </c>
      <c r="D11554" s="1150">
        <v>709926.95423672267</v>
      </c>
      <c r="E11554" s="1150">
        <v>4798309.363396517</v>
      </c>
      <c r="F11554" s="1149">
        <v>30715276.118070837</v>
      </c>
    </row>
    <row r="11555" spans="2:6" ht="12.95" customHeight="1" x14ac:dyDescent="0.2">
      <c r="B11555" s="1155" t="s">
        <v>12294</v>
      </c>
      <c r="C11555" s="1156">
        <v>1352156371.5840957</v>
      </c>
      <c r="D11555" s="1156">
        <v>47169968.496470124</v>
      </c>
      <c r="E11555" s="1156">
        <v>807906222.58475184</v>
      </c>
      <c r="F11555" s="1157">
        <v>2207232562.6653175</v>
      </c>
    </row>
    <row r="11556" spans="2:6" ht="12.95" customHeight="1" x14ac:dyDescent="0.2">
      <c r="B11556" s="1148" t="s">
        <v>12295</v>
      </c>
      <c r="C11556" s="1150">
        <v>96644455.206925869</v>
      </c>
      <c r="D11556" s="1150">
        <v>3835958.742960826</v>
      </c>
      <c r="E11556" s="1150">
        <v>47536676.013344504</v>
      </c>
      <c r="F11556" s="1149">
        <v>148017089.96323121</v>
      </c>
    </row>
    <row r="11557" spans="2:6" ht="12.95" customHeight="1" x14ac:dyDescent="0.2">
      <c r="B11557" s="1155" t="s">
        <v>12296</v>
      </c>
      <c r="C11557" s="1156">
        <v>27514636.57289077</v>
      </c>
      <c r="D11557" s="1156">
        <v>2050224.0513015592</v>
      </c>
      <c r="E11557" s="1156">
        <v>17566124.584693383</v>
      </c>
      <c r="F11557" s="1157">
        <v>47130985.208885714</v>
      </c>
    </row>
    <row r="11558" spans="2:6" ht="12.95" customHeight="1" x14ac:dyDescent="0.2">
      <c r="B11558" s="1148" t="s">
        <v>12297</v>
      </c>
      <c r="C11558" s="1150">
        <v>60820244.805667445</v>
      </c>
      <c r="D11558" s="1150">
        <v>3104542.3878482291</v>
      </c>
      <c r="E11558" s="1150">
        <v>52079270.948950194</v>
      </c>
      <c r="F11558" s="1149">
        <v>116004058.14246586</v>
      </c>
    </row>
    <row r="11559" spans="2:6" ht="12.95" customHeight="1" x14ac:dyDescent="0.2">
      <c r="B11559" s="1155" t="s">
        <v>12298</v>
      </c>
      <c r="C11559" s="1156">
        <v>772999.5855812612</v>
      </c>
      <c r="D11559" s="1156">
        <v>15102.992583445959</v>
      </c>
      <c r="E11559" s="1156">
        <v>1185221.3673597106</v>
      </c>
      <c r="F11559" s="1157">
        <v>1973323.9455244178</v>
      </c>
    </row>
    <row r="11560" spans="2:6" ht="12.95" customHeight="1" x14ac:dyDescent="0.2">
      <c r="B11560" s="1148" t="s">
        <v>12299</v>
      </c>
      <c r="C11560" s="1150">
        <v>20312154.207149606</v>
      </c>
      <c r="D11560" s="1150">
        <v>339040.60779467109</v>
      </c>
      <c r="E11560" s="1150">
        <v>4553656.2613933776</v>
      </c>
      <c r="F11560" s="1149">
        <v>25204851.076337658</v>
      </c>
    </row>
    <row r="11561" spans="2:6" ht="12.95" customHeight="1" x14ac:dyDescent="0.2">
      <c r="B11561" s="1155" t="s">
        <v>12300</v>
      </c>
      <c r="C11561" s="1156">
        <v>16397564.516244398</v>
      </c>
      <c r="D11561" s="1156">
        <v>964923.00425513193</v>
      </c>
      <c r="E11561" s="1156">
        <v>12987359.844640385</v>
      </c>
      <c r="F11561" s="1157">
        <v>30349847.365139917</v>
      </c>
    </row>
    <row r="11562" spans="2:6" ht="12.95" customHeight="1" x14ac:dyDescent="0.2">
      <c r="B11562" s="1148" t="s">
        <v>12301</v>
      </c>
      <c r="C11562" s="1150">
        <v>20124364.899616364</v>
      </c>
      <c r="D11562" s="1150">
        <v>946713.11034023447</v>
      </c>
      <c r="E11562" s="1150">
        <v>11951518.640837615</v>
      </c>
      <c r="F11562" s="1149">
        <v>33022596.650794216</v>
      </c>
    </row>
    <row r="11563" spans="2:6" ht="12.95" customHeight="1" x14ac:dyDescent="0.2">
      <c r="B11563" s="1155" t="s">
        <v>12302</v>
      </c>
      <c r="C11563" s="1156">
        <v>88569927.102910399</v>
      </c>
      <c r="D11563" s="1156">
        <v>4313342.7628198648</v>
      </c>
      <c r="E11563" s="1156">
        <v>49172477.095564187</v>
      </c>
      <c r="F11563" s="1157">
        <v>142055746.96129447</v>
      </c>
    </row>
    <row r="11564" spans="2:6" ht="12.95" customHeight="1" x14ac:dyDescent="0.2">
      <c r="B11564" s="1148" t="s">
        <v>12303</v>
      </c>
      <c r="C11564" s="1150">
        <v>147189863.68710011</v>
      </c>
      <c r="D11564" s="1150">
        <v>5928125.9622369837</v>
      </c>
      <c r="E11564" s="1150">
        <v>37279920.388020165</v>
      </c>
      <c r="F11564" s="1149">
        <v>190397910.03735724</v>
      </c>
    </row>
    <row r="11565" spans="2:6" ht="12.95" customHeight="1" x14ac:dyDescent="0.2">
      <c r="B11565" s="1155" t="s">
        <v>12304</v>
      </c>
      <c r="C11565" s="1156">
        <v>554574519.99220002</v>
      </c>
      <c r="D11565" s="1156">
        <v>20160035.468679626</v>
      </c>
      <c r="E11565" s="1156">
        <v>297802219.56754142</v>
      </c>
      <c r="F11565" s="1157">
        <v>872536775.02842116</v>
      </c>
    </row>
    <row r="11566" spans="2:6" ht="12.95" customHeight="1" x14ac:dyDescent="0.2">
      <c r="B11566" s="1148" t="s">
        <v>12305</v>
      </c>
      <c r="C11566" s="1150">
        <v>93940536.450395599</v>
      </c>
      <c r="D11566" s="1150">
        <v>4261273.3979131272</v>
      </c>
      <c r="E11566" s="1150">
        <v>337459246.36384636</v>
      </c>
      <c r="F11566" s="1149">
        <v>435661056.2121551</v>
      </c>
    </row>
    <row r="11567" spans="2:6" ht="12.95" customHeight="1" x14ac:dyDescent="0.2">
      <c r="B11567" s="1155" t="s">
        <v>12306</v>
      </c>
      <c r="C11567" s="1156">
        <v>648894618.88349807</v>
      </c>
      <c r="D11567" s="1156">
        <v>17858555.155999359</v>
      </c>
      <c r="E11567" s="1156">
        <v>212018866.55334756</v>
      </c>
      <c r="F11567" s="1157">
        <v>878772040.59284496</v>
      </c>
    </row>
    <row r="11568" spans="2:6" ht="12.95" customHeight="1" x14ac:dyDescent="0.2">
      <c r="B11568" s="1148" t="s">
        <v>12307</v>
      </c>
      <c r="C11568" s="1150">
        <v>75083715.033302516</v>
      </c>
      <c r="D11568" s="1150">
        <v>4171863.6818191246</v>
      </c>
      <c r="E11568" s="1150">
        <v>31106061.624542803</v>
      </c>
      <c r="F11568" s="1149">
        <v>110361640.33966444</v>
      </c>
    </row>
    <row r="11569" spans="2:6" ht="12.95" customHeight="1" x14ac:dyDescent="0.2">
      <c r="B11569" s="1155" t="s">
        <v>12308</v>
      </c>
      <c r="C11569" s="1156">
        <v>30262514.786927011</v>
      </c>
      <c r="D11569" s="1156">
        <v>1831619.0215080241</v>
      </c>
      <c r="E11569" s="1156">
        <v>17721807.07455283</v>
      </c>
      <c r="F11569" s="1157">
        <v>49815940.882987864</v>
      </c>
    </row>
    <row r="11570" spans="2:6" ht="12.95" customHeight="1" x14ac:dyDescent="0.2">
      <c r="B11570" s="1148" t="s">
        <v>12309</v>
      </c>
      <c r="C11570" s="1150">
        <v>89980613.568937391</v>
      </c>
      <c r="D11570" s="1150">
        <v>6042103.2129333885</v>
      </c>
      <c r="E11570" s="1150">
        <v>929419912.03124869</v>
      </c>
      <c r="F11570" s="1149">
        <v>1025442628.8131194</v>
      </c>
    </row>
    <row r="11571" spans="2:6" ht="12.95" customHeight="1" x14ac:dyDescent="0.2">
      <c r="B11571" s="1155" t="s">
        <v>12310</v>
      </c>
      <c r="C11571" s="1156">
        <v>67843317.635462433</v>
      </c>
      <c r="D11571" s="1156">
        <v>3339357.9630146637</v>
      </c>
      <c r="E11571" s="1156">
        <v>14858150.359169111</v>
      </c>
      <c r="F11571" s="1157">
        <v>86040825.957646206</v>
      </c>
    </row>
    <row r="11572" spans="2:6" ht="12.95" customHeight="1" x14ac:dyDescent="0.2">
      <c r="B11572" s="1148" t="s">
        <v>12311</v>
      </c>
      <c r="C11572" s="1150">
        <v>67126778.478115395</v>
      </c>
      <c r="D11572" s="1150">
        <v>4013066.5026560361</v>
      </c>
      <c r="E11572" s="1150">
        <v>22255144.653705426</v>
      </c>
      <c r="F11572" s="1149">
        <v>93394989.63447687</v>
      </c>
    </row>
    <row r="11573" spans="2:6" ht="12.95" customHeight="1" x14ac:dyDescent="0.2">
      <c r="B11573" s="1155" t="s">
        <v>12312</v>
      </c>
      <c r="C11573" s="1156">
        <v>226101760.60264778</v>
      </c>
      <c r="D11573" s="1156">
        <v>7601192.3292237427</v>
      </c>
      <c r="E11573" s="1156">
        <v>112697070.335549</v>
      </c>
      <c r="F11573" s="1157">
        <v>346400023.26742053</v>
      </c>
    </row>
    <row r="11574" spans="2:6" ht="12.95" customHeight="1" x14ac:dyDescent="0.2">
      <c r="B11574" s="1148" t="s">
        <v>12313</v>
      </c>
      <c r="C11574" s="1150">
        <v>581826224.05988359</v>
      </c>
      <c r="D11574" s="1150">
        <v>36664111.09838818</v>
      </c>
      <c r="E11574" s="1150">
        <v>479757821.15072995</v>
      </c>
      <c r="F11574" s="1149">
        <v>1098248156.3090017</v>
      </c>
    </row>
    <row r="11575" spans="2:6" ht="12.95" customHeight="1" x14ac:dyDescent="0.2">
      <c r="B11575" s="1155" t="s">
        <v>12314</v>
      </c>
      <c r="C11575" s="1156">
        <v>42251220.461933635</v>
      </c>
      <c r="D11575" s="1156">
        <v>3040433.7802821174</v>
      </c>
      <c r="E11575" s="1156">
        <v>48971504.049934179</v>
      </c>
      <c r="F11575" s="1157">
        <v>94263158.292149931</v>
      </c>
    </row>
    <row r="11576" spans="2:6" ht="12.95" customHeight="1" x14ac:dyDescent="0.2">
      <c r="B11576" s="1148" t="s">
        <v>12315</v>
      </c>
      <c r="C11576" s="1150">
        <v>46498116.176922925</v>
      </c>
      <c r="D11576" s="1150">
        <v>2590537.2069249526</v>
      </c>
      <c r="E11576" s="1150">
        <v>12743016.714392614</v>
      </c>
      <c r="F11576" s="1149">
        <v>61831670.098240495</v>
      </c>
    </row>
    <row r="11577" spans="2:6" ht="12.95" customHeight="1" x14ac:dyDescent="0.2">
      <c r="B11577" s="1155" t="s">
        <v>12316</v>
      </c>
      <c r="C11577" s="1156">
        <v>112717406.60414977</v>
      </c>
      <c r="D11577" s="1156">
        <v>4901266.3045872627</v>
      </c>
      <c r="E11577" s="1156">
        <v>81946524.620301038</v>
      </c>
      <c r="F11577" s="1157">
        <v>199565197.52903807</v>
      </c>
    </row>
    <row r="11578" spans="2:6" ht="12.95" customHeight="1" x14ac:dyDescent="0.2">
      <c r="B11578" s="1148" t="s">
        <v>12317</v>
      </c>
      <c r="C11578" s="1150">
        <v>82126569.618975163</v>
      </c>
      <c r="D11578" s="1150">
        <v>2086197.9412550819</v>
      </c>
      <c r="E11578" s="1150">
        <v>29889748.035829064</v>
      </c>
      <c r="F11578" s="1149">
        <v>114102515.59605931</v>
      </c>
    </row>
    <row r="11579" spans="2:6" ht="12.95" customHeight="1" x14ac:dyDescent="0.2">
      <c r="B11579" s="1155" t="s">
        <v>12318</v>
      </c>
      <c r="C11579" s="1156">
        <v>24879953.96193235</v>
      </c>
      <c r="D11579" s="1156">
        <v>1899165.3578621787</v>
      </c>
      <c r="E11579" s="1156">
        <v>11198699.845306421</v>
      </c>
      <c r="F11579" s="1157">
        <v>37977819.165100947</v>
      </c>
    </row>
    <row r="11580" spans="2:6" ht="12.95" customHeight="1" x14ac:dyDescent="0.2">
      <c r="B11580" s="1148" t="s">
        <v>12319</v>
      </c>
      <c r="C11580" s="1150">
        <v>93407665.40144062</v>
      </c>
      <c r="D11580" s="1150">
        <v>2730649.8266919502</v>
      </c>
      <c r="E11580" s="1150">
        <v>24936133.821392402</v>
      </c>
      <c r="F11580" s="1149">
        <v>121074449.04952498</v>
      </c>
    </row>
    <row r="11581" spans="2:6" ht="12.95" customHeight="1" x14ac:dyDescent="0.2">
      <c r="B11581" s="1155" t="s">
        <v>12320</v>
      </c>
      <c r="C11581" s="1156">
        <v>15044300.091584543</v>
      </c>
      <c r="D11581" s="1156">
        <v>354905.94190851954</v>
      </c>
      <c r="E11581" s="1156">
        <v>2242198.2059713635</v>
      </c>
      <c r="F11581" s="1157">
        <v>17641404.239464425</v>
      </c>
    </row>
    <row r="11582" spans="2:6" ht="12.95" customHeight="1" x14ac:dyDescent="0.2">
      <c r="B11582" s="1148" t="s">
        <v>12321</v>
      </c>
      <c r="C11582" s="1150">
        <v>18913693.965241447</v>
      </c>
      <c r="D11582" s="1150">
        <v>818610.96562769229</v>
      </c>
      <c r="E11582" s="1150">
        <v>6356103.1978949811</v>
      </c>
      <c r="F11582" s="1149">
        <v>26088408.128764123</v>
      </c>
    </row>
    <row r="11583" spans="2:6" ht="12.95" customHeight="1" x14ac:dyDescent="0.2">
      <c r="B11583" s="1155" t="s">
        <v>12322</v>
      </c>
      <c r="C11583" s="1156">
        <v>38108453.711911574</v>
      </c>
      <c r="D11583" s="1156">
        <v>794187.26904989115</v>
      </c>
      <c r="E11583" s="1156">
        <v>3077664.8905203161</v>
      </c>
      <c r="F11583" s="1157">
        <v>41980305.871481784</v>
      </c>
    </row>
    <row r="11584" spans="2:6" ht="12.95" customHeight="1" x14ac:dyDescent="0.2">
      <c r="B11584" s="1148" t="s">
        <v>12323</v>
      </c>
      <c r="C11584" s="1150">
        <v>23791682.642050587</v>
      </c>
      <c r="D11584" s="1150">
        <v>456139.14362498868</v>
      </c>
      <c r="E11584" s="1150">
        <v>6822582.9163076673</v>
      </c>
      <c r="F11584" s="1149">
        <v>31070404.701983243</v>
      </c>
    </row>
    <row r="11585" spans="2:6" ht="12.95" customHeight="1" x14ac:dyDescent="0.2">
      <c r="B11585" s="1155" t="s">
        <v>12324</v>
      </c>
      <c r="C11585" s="1156">
        <v>10986292.670566162</v>
      </c>
      <c r="D11585" s="1156">
        <v>184903.78062875979</v>
      </c>
      <c r="E11585" s="1156">
        <v>1353591.085883403</v>
      </c>
      <c r="F11585" s="1157">
        <v>12524787.537078325</v>
      </c>
    </row>
    <row r="11586" spans="2:6" ht="12.95" customHeight="1" x14ac:dyDescent="0.2">
      <c r="B11586" s="1148" t="s">
        <v>12325</v>
      </c>
      <c r="C11586" s="1150">
        <v>15914010.483678907</v>
      </c>
      <c r="D11586" s="1150">
        <v>176776.9322386198</v>
      </c>
      <c r="E11586" s="1150">
        <v>4435036.5755736725</v>
      </c>
      <c r="F11586" s="1149">
        <v>20525823.991491199</v>
      </c>
    </row>
    <row r="11587" spans="2:6" ht="12.95" customHeight="1" x14ac:dyDescent="0.2">
      <c r="B11587" s="1155" t="s">
        <v>12326</v>
      </c>
      <c r="C11587" s="1156">
        <v>5440807.1061900528</v>
      </c>
      <c r="D11587" s="1156">
        <v>48200.122044883254</v>
      </c>
      <c r="E11587" s="1156">
        <v>1101394.1880715531</v>
      </c>
      <c r="F11587" s="1157">
        <v>6590401.4163064901</v>
      </c>
    </row>
    <row r="11588" spans="2:6" ht="12.95" customHeight="1" x14ac:dyDescent="0.2">
      <c r="B11588" s="1148" t="s">
        <v>12327</v>
      </c>
      <c r="C11588" s="1150">
        <v>14006444.774529908</v>
      </c>
      <c r="D11588" s="1150">
        <v>160753.37629770671</v>
      </c>
      <c r="E11588" s="1150">
        <v>4126521.3400864587</v>
      </c>
      <c r="F11588" s="1149">
        <v>18293719.490914073</v>
      </c>
    </row>
    <row r="11589" spans="2:6" ht="12.95" customHeight="1" x14ac:dyDescent="0.2">
      <c r="B11589" s="1155" t="s">
        <v>12328</v>
      </c>
      <c r="C11589" s="1156">
        <v>234351714.41677284</v>
      </c>
      <c r="D11589" s="1156">
        <v>14164507.008113094</v>
      </c>
      <c r="E11589" s="1156">
        <v>440996552.14048606</v>
      </c>
      <c r="F11589" s="1157">
        <v>689512773.56537199</v>
      </c>
    </row>
    <row r="11590" spans="2:6" ht="12.95" customHeight="1" x14ac:dyDescent="0.2">
      <c r="B11590" s="1148" t="s">
        <v>12329</v>
      </c>
      <c r="C11590" s="1150">
        <v>20745017.490278549</v>
      </c>
      <c r="D11590" s="1150">
        <v>952898.14539821714</v>
      </c>
      <c r="E11590" s="1150">
        <v>3623558.2643575147</v>
      </c>
      <c r="F11590" s="1149">
        <v>25321473.900034282</v>
      </c>
    </row>
    <row r="11591" spans="2:6" ht="12.95" customHeight="1" x14ac:dyDescent="0.2">
      <c r="B11591" s="1155" t="s">
        <v>12330</v>
      </c>
      <c r="C11591" s="1156">
        <v>125767458.43131573</v>
      </c>
      <c r="D11591" s="1156">
        <v>5128818.05951118</v>
      </c>
      <c r="E11591" s="1156">
        <v>29832751.004439864</v>
      </c>
      <c r="F11591" s="1157">
        <v>160729027.4952668</v>
      </c>
    </row>
    <row r="11592" spans="2:6" ht="12.95" customHeight="1" x14ac:dyDescent="0.2">
      <c r="B11592" s="1148" t="s">
        <v>12331</v>
      </c>
      <c r="C11592" s="1150">
        <v>122804178.87550031</v>
      </c>
      <c r="D11592" s="1150">
        <v>4076642.9095311137</v>
      </c>
      <c r="E11592" s="1150">
        <v>9953310.7672380805</v>
      </c>
      <c r="F11592" s="1149">
        <v>136834132.55226952</v>
      </c>
    </row>
    <row r="11593" spans="2:6" ht="12.95" customHeight="1" x14ac:dyDescent="0.2">
      <c r="B11593" s="1155" t="s">
        <v>12332</v>
      </c>
      <c r="C11593" s="1156">
        <v>118197502.4754858</v>
      </c>
      <c r="D11593" s="1156">
        <v>8121310.6261927057</v>
      </c>
      <c r="E11593" s="1156">
        <v>50632136.551826932</v>
      </c>
      <c r="F11593" s="1157">
        <v>176950949.65350544</v>
      </c>
    </row>
    <row r="11594" spans="2:6" ht="12.95" customHeight="1" x14ac:dyDescent="0.2">
      <c r="B11594" s="1148" t="s">
        <v>12333</v>
      </c>
      <c r="C11594" s="1150">
        <v>83107140.267967343</v>
      </c>
      <c r="D11594" s="1150">
        <v>4412173.8695254438</v>
      </c>
      <c r="E11594" s="1150">
        <v>66402376.657211162</v>
      </c>
      <c r="F11594" s="1149">
        <v>153921690.79470396</v>
      </c>
    </row>
    <row r="11595" spans="2:6" ht="12.95" customHeight="1" x14ac:dyDescent="0.2">
      <c r="B11595" s="1155" t="s">
        <v>12334</v>
      </c>
      <c r="C11595" s="1156">
        <v>38366578.151454367</v>
      </c>
      <c r="D11595" s="1156">
        <v>1461825.8440529653</v>
      </c>
      <c r="E11595" s="1156">
        <v>23963322.615422413</v>
      </c>
      <c r="F11595" s="1157">
        <v>63791726.610929742</v>
      </c>
    </row>
    <row r="11596" spans="2:6" ht="12.95" customHeight="1" x14ac:dyDescent="0.2">
      <c r="B11596" s="1148" t="s">
        <v>12335</v>
      </c>
      <c r="C11596" s="1150">
        <v>742652174.09202564</v>
      </c>
      <c r="D11596" s="1150">
        <v>32395358.123195637</v>
      </c>
      <c r="E11596" s="1150">
        <v>336824640.77481514</v>
      </c>
      <c r="F11596" s="1149">
        <v>1111872172.9900365</v>
      </c>
    </row>
    <row r="11597" spans="2:6" ht="12.95" customHeight="1" x14ac:dyDescent="0.2">
      <c r="B11597" s="1155" t="s">
        <v>12336</v>
      </c>
      <c r="C11597" s="1156">
        <v>2320509.8630955503</v>
      </c>
      <c r="D11597" s="1156">
        <v>6041.1970333783838</v>
      </c>
      <c r="E11597" s="1156">
        <v>390.19633493323806</v>
      </c>
      <c r="F11597" s="1157">
        <v>2326941.256463862</v>
      </c>
    </row>
    <row r="11598" spans="2:6" ht="12.95" customHeight="1" x14ac:dyDescent="0.2">
      <c r="B11598" s="1148" t="s">
        <v>12337</v>
      </c>
      <c r="C11598" s="1150">
        <v>105346367.19353418</v>
      </c>
      <c r="D11598" s="1150">
        <v>10189054.14889106</v>
      </c>
      <c r="E11598" s="1150">
        <v>65634829.78582374</v>
      </c>
      <c r="F11598" s="1149">
        <v>181170251.12824899</v>
      </c>
    </row>
    <row r="11599" spans="2:6" ht="12.95" customHeight="1" x14ac:dyDescent="0.2">
      <c r="B11599" s="1155" t="s">
        <v>12338</v>
      </c>
      <c r="C11599" s="1156">
        <v>194362620.16343474</v>
      </c>
      <c r="D11599" s="1156">
        <v>13387652.221028011</v>
      </c>
      <c r="E11599" s="1156">
        <v>1436819335.1326828</v>
      </c>
      <c r="F11599" s="1157">
        <v>1644569607.5171456</v>
      </c>
    </row>
    <row r="11600" spans="2:6" ht="12.95" customHeight="1" x14ac:dyDescent="0.2">
      <c r="B11600" s="1148" t="s">
        <v>12339</v>
      </c>
      <c r="C11600" s="1150">
        <v>735162581.51944876</v>
      </c>
      <c r="D11600" s="1150">
        <v>8684868.0065921433</v>
      </c>
      <c r="E11600" s="1150">
        <v>256924649.58207422</v>
      </c>
      <c r="F11600" s="1149">
        <v>1000772099.1081152</v>
      </c>
    </row>
    <row r="11601" spans="2:6" ht="12.95" customHeight="1" x14ac:dyDescent="0.2">
      <c r="B11601" s="1155" t="s">
        <v>12340</v>
      </c>
      <c r="C11601" s="1156">
        <v>301792803.01605588</v>
      </c>
      <c r="D11601" s="1156">
        <v>16376577.604699338</v>
      </c>
      <c r="E11601" s="1156">
        <v>123361159.72751728</v>
      </c>
      <c r="F11601" s="1157">
        <v>441530540.34827244</v>
      </c>
    </row>
    <row r="11602" spans="2:6" ht="12.95" customHeight="1" x14ac:dyDescent="0.2">
      <c r="B11602" s="1148" t="s">
        <v>12341</v>
      </c>
      <c r="C11602" s="1150">
        <v>1233062.7830420115</v>
      </c>
      <c r="D11602" s="1150">
        <v>86302.814762548354</v>
      </c>
      <c r="E11602" s="1150">
        <v>353108.51909041585</v>
      </c>
      <c r="F11602" s="1149">
        <v>1672474.1168949758</v>
      </c>
    </row>
    <row r="11603" spans="2:6" ht="12.95" customHeight="1" x14ac:dyDescent="0.2">
      <c r="B11603" s="1155" t="s">
        <v>12342</v>
      </c>
      <c r="C11603" s="1156">
        <v>166240381.46382874</v>
      </c>
      <c r="D11603" s="1156">
        <v>8350746.6592389364</v>
      </c>
      <c r="E11603" s="1156">
        <v>207805769.88609526</v>
      </c>
      <c r="F11603" s="1157">
        <v>382396898.0091629</v>
      </c>
    </row>
    <row r="11604" spans="2:6" ht="12.95" customHeight="1" x14ac:dyDescent="0.2">
      <c r="B11604" s="1148" t="s">
        <v>12343</v>
      </c>
      <c r="C11604" s="1150">
        <v>19655921.930568546</v>
      </c>
      <c r="D11604" s="1150">
        <v>1123432.5073690126</v>
      </c>
      <c r="E11604" s="1150">
        <v>29573110.290035091</v>
      </c>
      <c r="F11604" s="1149">
        <v>50352464.727972649</v>
      </c>
    </row>
    <row r="11605" spans="2:6" ht="12.95" customHeight="1" x14ac:dyDescent="0.2">
      <c r="B11605" s="1155" t="s">
        <v>12344</v>
      </c>
      <c r="C11605" s="1156">
        <v>96109523.558400318</v>
      </c>
      <c r="D11605" s="1156">
        <v>6985364.2106831213</v>
      </c>
      <c r="E11605" s="1156">
        <v>93374535.146038592</v>
      </c>
      <c r="F11605" s="1157">
        <v>196469422.91512203</v>
      </c>
    </row>
    <row r="11606" spans="2:6" ht="12.95" customHeight="1" x14ac:dyDescent="0.2">
      <c r="B11606" s="1148" t="s">
        <v>12345</v>
      </c>
      <c r="C11606" s="1150">
        <v>94852420.447034717</v>
      </c>
      <c r="D11606" s="1150">
        <v>5112305.4542866154</v>
      </c>
      <c r="E11606" s="1150">
        <v>39321896.837093107</v>
      </c>
      <c r="F11606" s="1149">
        <v>139286622.73841444</v>
      </c>
    </row>
    <row r="11607" spans="2:6" ht="12.95" customHeight="1" x14ac:dyDescent="0.2">
      <c r="B11607" s="1155" t="s">
        <v>12346</v>
      </c>
      <c r="C11607" s="1156">
        <v>10362617.867200438</v>
      </c>
      <c r="D11607" s="1156">
        <v>951445.38134971459</v>
      </c>
      <c r="E11607" s="1156">
        <v>4629354.3503704248</v>
      </c>
      <c r="F11607" s="1157">
        <v>15943417.598920576</v>
      </c>
    </row>
    <row r="11608" spans="2:6" ht="12.95" customHeight="1" x14ac:dyDescent="0.2">
      <c r="B11608" s="1148" t="s">
        <v>12347</v>
      </c>
      <c r="C11608" s="1150">
        <v>12453851.684741491</v>
      </c>
      <c r="D11608" s="1150">
        <v>381472.82505292399</v>
      </c>
      <c r="E11608" s="1150">
        <v>2489387.5841515702</v>
      </c>
      <c r="F11608" s="1149">
        <v>15324712.093945986</v>
      </c>
    </row>
    <row r="11609" spans="2:6" ht="12.95" customHeight="1" x14ac:dyDescent="0.2">
      <c r="B11609" s="1155" t="s">
        <v>12348</v>
      </c>
      <c r="C11609" s="1156">
        <v>8480466.2194220722</v>
      </c>
      <c r="D11609" s="1156">
        <v>237778.638473281</v>
      </c>
      <c r="E11609" s="1156">
        <v>2061325.744795396</v>
      </c>
      <c r="F11609" s="1157">
        <v>10779570.602690749</v>
      </c>
    </row>
    <row r="11610" spans="2:6" ht="12.95" customHeight="1" x14ac:dyDescent="0.2">
      <c r="B11610" s="1148" t="s">
        <v>12349</v>
      </c>
      <c r="C11610" s="1150">
        <v>26676796.787488222</v>
      </c>
      <c r="D11610" s="1150">
        <v>1270880.8663908266</v>
      </c>
      <c r="E11610" s="1150">
        <v>288922140.70783651</v>
      </c>
      <c r="F11610" s="1149">
        <v>316869818.36171556</v>
      </c>
    </row>
    <row r="11611" spans="2:6" ht="12.95" customHeight="1" x14ac:dyDescent="0.2">
      <c r="B11611" s="1155" t="s">
        <v>12350</v>
      </c>
      <c r="C11611" s="1156">
        <v>60349329.117134929</v>
      </c>
      <c r="D11611" s="1156">
        <v>4205478.628169138</v>
      </c>
      <c r="E11611" s="1156">
        <v>40238789.678242043</v>
      </c>
      <c r="F11611" s="1157">
        <v>104793597.42354611</v>
      </c>
    </row>
    <row r="11612" spans="2:6" ht="12.95" customHeight="1" x14ac:dyDescent="0.2">
      <c r="B11612" s="1148" t="s">
        <v>12351</v>
      </c>
      <c r="C11612" s="1150">
        <v>96577554.407534003</v>
      </c>
      <c r="D11612" s="1150">
        <v>3173714.0938804126</v>
      </c>
      <c r="E11612" s="1150">
        <v>71434647.110624701</v>
      </c>
      <c r="F11612" s="1149">
        <v>171185915.61203912</v>
      </c>
    </row>
    <row r="11613" spans="2:6" ht="12.95" customHeight="1" x14ac:dyDescent="0.2">
      <c r="B11613" s="1155" t="s">
        <v>12352</v>
      </c>
      <c r="C11613" s="1156">
        <v>1141984.2820218627</v>
      </c>
      <c r="D11613" s="1156">
        <v>6472.7111071911249</v>
      </c>
      <c r="E11613" s="1156">
        <v>842889.116178283</v>
      </c>
      <c r="F11613" s="1157">
        <v>1991346.1093073369</v>
      </c>
    </row>
    <row r="11614" spans="2:6" ht="12.95" customHeight="1" x14ac:dyDescent="0.2">
      <c r="B11614" s="1148" t="s">
        <v>12353</v>
      </c>
      <c r="C11614" s="1150">
        <v>37183656.624630079</v>
      </c>
      <c r="D11614" s="1150">
        <v>2682003.8067707927</v>
      </c>
      <c r="E11614" s="1150">
        <v>24485730.475175537</v>
      </c>
      <c r="F11614" s="1149">
        <v>64351390.90657641</v>
      </c>
    </row>
    <row r="11615" spans="2:6" ht="12.95" customHeight="1" x14ac:dyDescent="0.2">
      <c r="B11615" s="1155" t="s">
        <v>12354</v>
      </c>
      <c r="C11615" s="1156">
        <v>51725033.047685556</v>
      </c>
      <c r="D11615" s="1156">
        <v>5551644.3166378271</v>
      </c>
      <c r="E11615" s="1156">
        <v>43395894.653464206</v>
      </c>
      <c r="F11615" s="1157">
        <v>100672572.01778759</v>
      </c>
    </row>
    <row r="11616" spans="2:6" ht="12.95" customHeight="1" x14ac:dyDescent="0.2">
      <c r="B11616" s="1148" t="s">
        <v>12355</v>
      </c>
      <c r="C11616" s="1150">
        <v>75712472.648942351</v>
      </c>
      <c r="D11616" s="1150">
        <v>4876799.4566020807</v>
      </c>
      <c r="E11616" s="1150">
        <v>33117198.567511208</v>
      </c>
      <c r="F11616" s="1149">
        <v>113706470.67305565</v>
      </c>
    </row>
    <row r="11617" spans="2:6" ht="12.95" customHeight="1" x14ac:dyDescent="0.2">
      <c r="B11617" s="1155" t="s">
        <v>12356</v>
      </c>
      <c r="C11617" s="1156">
        <v>35177044.762787983</v>
      </c>
      <c r="D11617" s="1156">
        <v>1393776.074612696</v>
      </c>
      <c r="E11617" s="1156">
        <v>22041800.764043685</v>
      </c>
      <c r="F11617" s="1157">
        <v>58612621.601444364</v>
      </c>
    </row>
    <row r="11618" spans="2:6" ht="12.95" customHeight="1" x14ac:dyDescent="0.2">
      <c r="B11618" s="1148" t="s">
        <v>12357</v>
      </c>
      <c r="C11618" s="1150">
        <v>686568972.95253873</v>
      </c>
      <c r="D11618" s="1150">
        <v>24536264.215856478</v>
      </c>
      <c r="E11618" s="1150">
        <v>375433492.86095279</v>
      </c>
      <c r="F11618" s="1149">
        <v>1086538730.0293479</v>
      </c>
    </row>
    <row r="11619" spans="2:6" ht="12.95" customHeight="1" x14ac:dyDescent="0.2">
      <c r="B11619" s="1155" t="s">
        <v>12358</v>
      </c>
      <c r="C11619" s="1156">
        <v>73371082.043531433</v>
      </c>
      <c r="D11619" s="1156">
        <v>2344085.1355680367</v>
      </c>
      <c r="E11619" s="1156">
        <v>25798528.857747827</v>
      </c>
      <c r="F11619" s="1157">
        <v>101513696.03684729</v>
      </c>
    </row>
    <row r="11620" spans="2:6" ht="12.95" customHeight="1" x14ac:dyDescent="0.2">
      <c r="B11620" s="1148" t="s">
        <v>12359</v>
      </c>
      <c r="C11620" s="1150">
        <v>306167318.53111714</v>
      </c>
      <c r="D11620" s="1150">
        <v>40619512.936980389</v>
      </c>
      <c r="E11620" s="1150">
        <v>390734966.85398227</v>
      </c>
      <c r="F11620" s="1149">
        <v>737521798.32207978</v>
      </c>
    </row>
    <row r="11621" spans="2:6" ht="12.95" customHeight="1" x14ac:dyDescent="0.2">
      <c r="B11621" s="1155" t="s">
        <v>12360</v>
      </c>
      <c r="C11621" s="1156">
        <v>603690421.86360252</v>
      </c>
      <c r="D11621" s="1156">
        <v>21536939.343006253</v>
      </c>
      <c r="E11621" s="1156">
        <v>535743939.15877151</v>
      </c>
      <c r="F11621" s="1157">
        <v>1160971300.3653803</v>
      </c>
    </row>
    <row r="11622" spans="2:6" ht="12.95" customHeight="1" x14ac:dyDescent="0.2">
      <c r="B11622" s="1148" t="s">
        <v>12361</v>
      </c>
      <c r="C11622" s="1150">
        <v>301500060.50372732</v>
      </c>
      <c r="D11622" s="1150">
        <v>8568675.6503168363</v>
      </c>
      <c r="E11622" s="1150">
        <v>125550076.83366735</v>
      </c>
      <c r="F11622" s="1149">
        <v>435618812.98771149</v>
      </c>
    </row>
    <row r="11623" spans="2:6" ht="12.95" customHeight="1" x14ac:dyDescent="0.2">
      <c r="B11623" s="1155" t="s">
        <v>12362</v>
      </c>
      <c r="C11623" s="1156">
        <v>3288716.9146641889</v>
      </c>
      <c r="D11623" s="1156">
        <v>3020.5985166891919</v>
      </c>
      <c r="E11623" s="1156">
        <v>922164.00489221944</v>
      </c>
      <c r="F11623" s="1157">
        <v>4213901.5180730978</v>
      </c>
    </row>
    <row r="11624" spans="2:6" ht="12.95" customHeight="1" x14ac:dyDescent="0.2">
      <c r="B11624" s="1148" t="s">
        <v>12363</v>
      </c>
      <c r="C11624" s="1150">
        <v>1789004991.6558659</v>
      </c>
      <c r="D11624" s="1150">
        <v>45325375.285142712</v>
      </c>
      <c r="E11624" s="1150">
        <v>831091887.33386493</v>
      </c>
      <c r="F11624" s="1149">
        <v>2665422254.2748737</v>
      </c>
    </row>
    <row r="11625" spans="2:6" ht="12.95" customHeight="1" x14ac:dyDescent="0.2">
      <c r="B11625" s="1155" t="s">
        <v>12364</v>
      </c>
      <c r="C11625" s="1156">
        <v>1030137959.5428549</v>
      </c>
      <c r="D11625" s="1156">
        <v>38770158.687038615</v>
      </c>
      <c r="E11625" s="1156">
        <v>138921349.33257806</v>
      </c>
      <c r="F11625" s="1157">
        <v>1207829467.5624716</v>
      </c>
    </row>
    <row r="11626" spans="2:6" ht="12.95" customHeight="1" x14ac:dyDescent="0.2">
      <c r="B11626" s="1148" t="s">
        <v>12365</v>
      </c>
      <c r="C11626" s="1150">
        <v>295615949.74325055</v>
      </c>
      <c r="D11626" s="1150">
        <v>6849235.9041976593</v>
      </c>
      <c r="E11626" s="1150">
        <v>97810426.775536954</v>
      </c>
      <c r="F11626" s="1149">
        <v>400275612.42298514</v>
      </c>
    </row>
    <row r="11627" spans="2:6" ht="12.95" customHeight="1" x14ac:dyDescent="0.2">
      <c r="B11627" s="1155" t="s">
        <v>12366</v>
      </c>
      <c r="C11627" s="1156">
        <v>54738179.113109306</v>
      </c>
      <c r="D11627" s="1156">
        <v>2770838.1707663746</v>
      </c>
      <c r="E11627" s="1156">
        <v>10670360.822393555</v>
      </c>
      <c r="F11627" s="1157">
        <v>68179378.10626924</v>
      </c>
    </row>
    <row r="11628" spans="2:6" ht="12.95" customHeight="1" x14ac:dyDescent="0.2">
      <c r="B11628" s="1148" t="s">
        <v>12367</v>
      </c>
      <c r="C11628" s="1150">
        <v>63849051.427827708</v>
      </c>
      <c r="D11628" s="1150">
        <v>1953809.4234093321</v>
      </c>
      <c r="E11628" s="1150">
        <v>16697345.196451273</v>
      </c>
      <c r="F11628" s="1149">
        <v>82500206.04768832</v>
      </c>
    </row>
    <row r="11629" spans="2:6" ht="12.95" customHeight="1" x14ac:dyDescent="0.2">
      <c r="B11629" s="1155" t="s">
        <v>12368</v>
      </c>
      <c r="C11629" s="1156">
        <v>135862.19835433931</v>
      </c>
      <c r="D11629" s="1156">
        <v>15102.992583445959</v>
      </c>
      <c r="E11629" s="1156">
        <v>0</v>
      </c>
      <c r="F11629" s="1157">
        <v>150965.19093778529</v>
      </c>
    </row>
    <row r="11630" spans="2:6" ht="12.95" customHeight="1" x14ac:dyDescent="0.2">
      <c r="B11630" s="1148" t="s">
        <v>12369</v>
      </c>
      <c r="C11630" s="1150">
        <v>0</v>
      </c>
      <c r="D11630" s="1150">
        <v>18037.288285372601</v>
      </c>
      <c r="E11630" s="1150">
        <v>0</v>
      </c>
      <c r="F11630" s="1149">
        <v>18037.288285372601</v>
      </c>
    </row>
    <row r="11631" spans="2:6" ht="12.95" customHeight="1" x14ac:dyDescent="0.2">
      <c r="B11631" s="1155" t="s">
        <v>12370</v>
      </c>
      <c r="C11631" s="1156">
        <v>194383.22615914064</v>
      </c>
      <c r="D11631" s="1156">
        <v>23301.759985888053</v>
      </c>
      <c r="E11631" s="1156">
        <v>1430.7198947552065</v>
      </c>
      <c r="F11631" s="1157">
        <v>219115.70603978389</v>
      </c>
    </row>
    <row r="11632" spans="2:6" ht="12.95" customHeight="1" x14ac:dyDescent="0.2">
      <c r="B11632" s="1148" t="s">
        <v>12371</v>
      </c>
      <c r="C11632" s="1150">
        <v>369790390.87270319</v>
      </c>
      <c r="D11632" s="1150">
        <v>12905550.313961951</v>
      </c>
      <c r="E11632" s="1150">
        <v>267254311.01362598</v>
      </c>
      <c r="F11632" s="1149">
        <v>649950252.20029116</v>
      </c>
    </row>
    <row r="11633" spans="2:6" ht="12.95" customHeight="1" x14ac:dyDescent="0.2">
      <c r="B11633" s="1155" t="s">
        <v>12372</v>
      </c>
      <c r="C11633" s="1156">
        <v>152623802.1280548</v>
      </c>
      <c r="D11633" s="1156">
        <v>6226618.6308957189</v>
      </c>
      <c r="E11633" s="1156">
        <v>42135781.35453894</v>
      </c>
      <c r="F11633" s="1157">
        <v>200986202.11348948</v>
      </c>
    </row>
    <row r="11634" spans="2:6" ht="12.95" customHeight="1" x14ac:dyDescent="0.2">
      <c r="B11634" s="1148" t="s">
        <v>12373</v>
      </c>
      <c r="C11634" s="1150">
        <v>231518939.50042823</v>
      </c>
      <c r="D11634" s="1150">
        <v>14680353.315751303</v>
      </c>
      <c r="E11634" s="1150">
        <v>43645973.329340257</v>
      </c>
      <c r="F11634" s="1149">
        <v>289845266.14551979</v>
      </c>
    </row>
    <row r="11635" spans="2:6" ht="12.95" customHeight="1" x14ac:dyDescent="0.2">
      <c r="B11635" s="1155" t="s">
        <v>12374</v>
      </c>
      <c r="C11635" s="1156">
        <v>313119781.48229313</v>
      </c>
      <c r="D11635" s="1156">
        <v>4690831.2745912494</v>
      </c>
      <c r="E11635" s="1156">
        <v>83706507.41473791</v>
      </c>
      <c r="F11635" s="1157">
        <v>401517120.17162228</v>
      </c>
    </row>
    <row r="11636" spans="2:6" ht="12.95" customHeight="1" x14ac:dyDescent="0.2">
      <c r="B11636" s="1148" t="s">
        <v>12375</v>
      </c>
      <c r="C11636" s="1150">
        <v>939174165.23213553</v>
      </c>
      <c r="D11636" s="1150">
        <v>29160570.404068284</v>
      </c>
      <c r="E11636" s="1150">
        <v>111428287.62105541</v>
      </c>
      <c r="F11636" s="1149">
        <v>1079763023.2572591</v>
      </c>
    </row>
    <row r="11637" spans="2:6" ht="12.95" customHeight="1" x14ac:dyDescent="0.2">
      <c r="B11637" s="1155" t="s">
        <v>12376</v>
      </c>
      <c r="C11637" s="1156">
        <v>1416222198.0867498</v>
      </c>
      <c r="D11637" s="1156">
        <v>40562308.554595232</v>
      </c>
      <c r="E11637" s="1156">
        <v>276577331.06142372</v>
      </c>
      <c r="F11637" s="1157">
        <v>1733361837.7027688</v>
      </c>
    </row>
    <row r="11638" spans="2:6" ht="12.95" customHeight="1" x14ac:dyDescent="0.2">
      <c r="B11638" s="1148" t="s">
        <v>12377</v>
      </c>
      <c r="C11638" s="1150">
        <v>180430769.09336022</v>
      </c>
      <c r="D11638" s="1150">
        <v>295011.7884633111</v>
      </c>
      <c r="E11638" s="1150">
        <v>40743000.639278948</v>
      </c>
      <c r="F11638" s="1149">
        <v>221468781.52110249</v>
      </c>
    </row>
    <row r="11639" spans="2:6" ht="12.95" customHeight="1" x14ac:dyDescent="0.2">
      <c r="B11639" s="1155">
        <v>52071</v>
      </c>
      <c r="C11639" s="1156">
        <v>1302024.1820044771</v>
      </c>
      <c r="D11639" s="1156">
        <v>438936.1158823208</v>
      </c>
      <c r="E11639" s="1156">
        <v>47473.887416877296</v>
      </c>
      <c r="F11639" s="1157">
        <v>1788434.1853036752</v>
      </c>
    </row>
    <row r="11640" spans="2:6" ht="12.95" customHeight="1" x14ac:dyDescent="0.2">
      <c r="B11640" s="1280">
        <v>52080</v>
      </c>
      <c r="C11640" s="1281">
        <v>2015403.7533432881</v>
      </c>
      <c r="D11640" s="1281">
        <v>55981.759175973035</v>
      </c>
      <c r="E11640" s="1281">
        <v>4792911.6474299422</v>
      </c>
      <c r="F11640" s="1282">
        <v>6864297.159949203</v>
      </c>
    </row>
    <row r="11641" spans="2:6" x14ac:dyDescent="0.2">
      <c r="B11641" s="1"/>
      <c r="F11641" s="1"/>
    </row>
  </sheetData>
  <mergeCells count="11">
    <mergeCell ref="I69:N69"/>
    <mergeCell ref="K10:M10"/>
    <mergeCell ref="N10:N11"/>
    <mergeCell ref="I12:J12"/>
    <mergeCell ref="B6:F6"/>
    <mergeCell ref="B8:F8"/>
    <mergeCell ref="I8:N8"/>
    <mergeCell ref="B10:B11"/>
    <mergeCell ref="C10:E10"/>
    <mergeCell ref="F10:F11"/>
    <mergeCell ref="I10:J11"/>
  </mergeCells>
  <printOptions horizontalCentered="1" gridLinesSet="0"/>
  <pageMargins left="0.39370078740157483" right="0.39370078740157483" top="0.59055118110236227" bottom="0.39370078740157483" header="0.39370078740157483" footer="0.19685039370078741"/>
  <pageSetup paperSize="9" scale="96" orientation="portrait" r:id="rId1"/>
  <headerFooter alignWithMargins="0"/>
  <ignoredErrors>
    <ignoredError sqref="B14:B11640 I14:I6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A54"/>
  <sheetViews>
    <sheetView showGridLines="0" zoomScale="90" zoomScaleNormal="90" zoomScaleSheetLayoutView="85" workbookViewId="0">
      <pane xSplit="1" ySplit="5" topLeftCell="B6" activePane="bottomRight" state="frozen"/>
      <selection activeCell="D21" sqref="D21"/>
      <selection pane="topRight" activeCell="D21" sqref="D21"/>
      <selection pane="bottomLeft" activeCell="D21" sqref="D21"/>
      <selection pane="bottomRight" activeCell="Z43" sqref="Z43"/>
    </sheetView>
  </sheetViews>
  <sheetFormatPr baseColWidth="10" defaultColWidth="11.42578125" defaultRowHeight="12.75" x14ac:dyDescent="0.2"/>
  <cols>
    <col min="1" max="1" width="15.140625" style="155" customWidth="1"/>
    <col min="2" max="2" width="6.7109375" style="154" customWidth="1"/>
    <col min="3" max="3" width="17.7109375" style="154" customWidth="1"/>
    <col min="4" max="4" width="10.28515625" style="154" customWidth="1"/>
    <col min="5" max="5" width="15.85546875" style="154" customWidth="1"/>
    <col min="6" max="6" width="12.140625" style="154" customWidth="1"/>
    <col min="7" max="7" width="13.5703125" style="154" customWidth="1"/>
    <col min="8" max="8" width="12.5703125" style="154" customWidth="1"/>
    <col min="9" max="9" width="11.5703125" style="154" customWidth="1"/>
    <col min="10" max="10" width="12" style="154" customWidth="1"/>
    <col min="11" max="11" width="6.7109375" style="154" customWidth="1"/>
    <col min="12" max="12" width="14.42578125" style="154" bestFit="1" customWidth="1"/>
    <col min="13" max="13" width="18.140625" style="154" customWidth="1"/>
    <col min="14" max="15" width="15.28515625" style="154" customWidth="1"/>
    <col min="16" max="16" width="17.140625" style="154" customWidth="1"/>
    <col min="17" max="17" width="16" style="154" bestFit="1" customWidth="1"/>
    <col min="18" max="18" width="13.42578125" style="154" customWidth="1"/>
    <col min="19" max="19" width="6.7109375" style="154" customWidth="1"/>
    <col min="20" max="20" width="11.140625" style="154" customWidth="1"/>
    <col min="21" max="21" width="17.7109375" style="154" customWidth="1"/>
    <col min="22" max="22" width="17.28515625" style="154" customWidth="1"/>
    <col min="23" max="23" width="13.7109375" style="154" customWidth="1"/>
    <col min="24" max="24" width="14.5703125" style="154" customWidth="1"/>
    <col min="25" max="25" width="12.140625" style="154" customWidth="1"/>
    <col min="26" max="26" width="5.140625" style="154" customWidth="1"/>
    <col min="27" max="16384" width="11.42578125" style="154"/>
  </cols>
  <sheetData>
    <row r="1" spans="2:27" s="1" customFormat="1" ht="12.95" customHeight="1" x14ac:dyDescent="0.2"/>
    <row r="2" spans="2:27" s="1" customFormat="1" ht="12.95" customHeight="1" x14ac:dyDescent="0.2">
      <c r="C2" s="150"/>
      <c r="E2" s="150"/>
      <c r="G2" s="150"/>
    </row>
    <row r="3" spans="2:27" s="1" customFormat="1" ht="12.95" customHeight="1" x14ac:dyDescent="0.2">
      <c r="C3" s="150"/>
      <c r="E3" s="150"/>
      <c r="G3" s="150"/>
    </row>
    <row r="4" spans="2:27" s="1" customFormat="1" ht="12.95" customHeight="1" x14ac:dyDescent="0.2"/>
    <row r="5" spans="2:27" s="1" customFormat="1" ht="12.95" customHeight="1" x14ac:dyDescent="0.2"/>
    <row r="6" spans="2:27" s="22" customFormat="1" ht="15" x14ac:dyDescent="0.25">
      <c r="B6" s="1296" t="s">
        <v>12489</v>
      </c>
      <c r="C6" s="1296"/>
      <c r="D6" s="1296"/>
      <c r="E6" s="1296"/>
      <c r="F6" s="1296"/>
      <c r="G6" s="1296"/>
      <c r="H6" s="1296"/>
      <c r="K6" s="1296" t="s">
        <v>12490</v>
      </c>
      <c r="L6" s="1296"/>
      <c r="M6" s="1296"/>
      <c r="N6" s="1296"/>
      <c r="O6" s="1296"/>
      <c r="P6" s="1296"/>
      <c r="Q6" s="244"/>
      <c r="R6" s="21"/>
      <c r="S6" s="1296" t="s">
        <v>12491</v>
      </c>
      <c r="T6" s="1296"/>
      <c r="U6" s="1296"/>
      <c r="V6" s="1296"/>
      <c r="W6" s="1296"/>
      <c r="X6" s="1296"/>
      <c r="Z6" s="23"/>
    </row>
    <row r="7" spans="2:27" s="25" customFormat="1" ht="12" x14ac:dyDescent="0.2">
      <c r="B7" s="36"/>
      <c r="C7" s="12"/>
      <c r="D7" s="12"/>
      <c r="E7" s="12"/>
      <c r="F7" s="12"/>
      <c r="G7" s="12"/>
      <c r="H7" s="12"/>
      <c r="K7" s="37" t="s">
        <v>12523</v>
      </c>
      <c r="S7" s="37" t="s">
        <v>12523</v>
      </c>
      <c r="U7" s="35"/>
      <c r="V7" s="35"/>
      <c r="W7" s="35"/>
      <c r="X7" s="35"/>
      <c r="Y7" s="35"/>
      <c r="Z7" s="35"/>
    </row>
    <row r="8" spans="2:27" s="1" customFormat="1" ht="12.95" customHeight="1" x14ac:dyDescent="0.2">
      <c r="B8" s="1313" t="s">
        <v>0</v>
      </c>
      <c r="C8" s="1303" t="s">
        <v>16</v>
      </c>
      <c r="D8" s="1303" t="s">
        <v>1</v>
      </c>
      <c r="E8" s="138" t="s">
        <v>45</v>
      </c>
      <c r="F8" s="1303" t="s">
        <v>12463</v>
      </c>
      <c r="G8" s="1303" t="s">
        <v>9</v>
      </c>
      <c r="H8" s="1303" t="s">
        <v>4</v>
      </c>
      <c r="K8" s="1313" t="s">
        <v>0</v>
      </c>
      <c r="L8" s="1303" t="s">
        <v>1</v>
      </c>
      <c r="M8" s="1191" t="s">
        <v>45</v>
      </c>
      <c r="N8" s="1303" t="s">
        <v>12463</v>
      </c>
      <c r="O8" s="1303" t="s">
        <v>9</v>
      </c>
      <c r="P8" s="1303" t="s">
        <v>4</v>
      </c>
      <c r="S8" s="1313" t="s">
        <v>0</v>
      </c>
      <c r="T8" s="1303" t="s">
        <v>1</v>
      </c>
      <c r="U8" s="1191" t="s">
        <v>45</v>
      </c>
      <c r="V8" s="1303" t="s">
        <v>12463</v>
      </c>
      <c r="W8" s="1303" t="s">
        <v>9</v>
      </c>
      <c r="X8" s="1303" t="s">
        <v>4</v>
      </c>
      <c r="Y8" s="13"/>
    </row>
    <row r="9" spans="2:27" s="1" customFormat="1" x14ac:dyDescent="0.2">
      <c r="B9" s="1313"/>
      <c r="C9" s="1303"/>
      <c r="D9" s="1303"/>
      <c r="E9" s="47" t="s">
        <v>20</v>
      </c>
      <c r="F9" s="1303"/>
      <c r="G9" s="1303"/>
      <c r="H9" s="1303"/>
      <c r="K9" s="1313"/>
      <c r="L9" s="1303"/>
      <c r="M9" s="47" t="s">
        <v>20</v>
      </c>
      <c r="N9" s="1303"/>
      <c r="O9" s="1303"/>
      <c r="P9" s="1303"/>
      <c r="S9" s="1313"/>
      <c r="T9" s="1303"/>
      <c r="U9" s="47" t="s">
        <v>20</v>
      </c>
      <c r="V9" s="1303"/>
      <c r="W9" s="1303"/>
      <c r="X9" s="1303"/>
      <c r="Y9" s="13"/>
    </row>
    <row r="10" spans="2:27" s="1" customFormat="1" x14ac:dyDescent="0.2">
      <c r="B10" s="1313"/>
      <c r="C10" s="1303"/>
      <c r="D10" s="1303"/>
      <c r="E10" s="47" t="s">
        <v>12461</v>
      </c>
      <c r="F10" s="1303"/>
      <c r="G10" s="1303"/>
      <c r="H10" s="1303"/>
      <c r="K10" s="1313"/>
      <c r="L10" s="1303"/>
      <c r="M10" s="47" t="s">
        <v>12461</v>
      </c>
      <c r="N10" s="1303"/>
      <c r="O10" s="1303"/>
      <c r="P10" s="1303"/>
      <c r="S10" s="1313"/>
      <c r="T10" s="1303"/>
      <c r="U10" s="47" t="s">
        <v>12461</v>
      </c>
      <c r="V10" s="1303"/>
      <c r="W10" s="1303"/>
      <c r="X10" s="1303"/>
      <c r="Y10" s="13"/>
    </row>
    <row r="11" spans="2:27" s="1" customFormat="1" ht="15" customHeight="1" x14ac:dyDescent="0.2">
      <c r="B11" s="1118" t="s">
        <v>754</v>
      </c>
      <c r="C11" s="15">
        <v>1810832</v>
      </c>
      <c r="D11" s="16">
        <v>24149</v>
      </c>
      <c r="E11" s="15">
        <v>208792</v>
      </c>
      <c r="F11" s="16">
        <v>99770</v>
      </c>
      <c r="G11" s="17" t="s">
        <v>10</v>
      </c>
      <c r="H11" s="33">
        <v>2143543</v>
      </c>
      <c r="K11" s="1118" t="s">
        <v>754</v>
      </c>
      <c r="L11" s="119">
        <v>888460926.20406723</v>
      </c>
      <c r="M11" s="16">
        <v>20388934522.341293</v>
      </c>
      <c r="N11" s="119">
        <v>41195443709.990646</v>
      </c>
      <c r="O11" s="17" t="s">
        <v>10</v>
      </c>
      <c r="P11" s="33">
        <v>62472839158.536011</v>
      </c>
      <c r="S11" s="1118" t="s">
        <v>754</v>
      </c>
      <c r="T11" s="16">
        <v>36790.795734981461</v>
      </c>
      <c r="U11" s="29">
        <v>97651.895294557704</v>
      </c>
      <c r="V11" s="15">
        <v>412904.11656801292</v>
      </c>
      <c r="W11" s="15" t="s">
        <v>10</v>
      </c>
      <c r="X11" s="126">
        <v>187769.0823523599</v>
      </c>
      <c r="Y11" s="3"/>
      <c r="AA11" s="7"/>
    </row>
    <row r="12" spans="2:27" s="1" customFormat="1" ht="15" customHeight="1" x14ac:dyDescent="0.2">
      <c r="B12" s="1119" t="s">
        <v>755</v>
      </c>
      <c r="C12" s="996">
        <v>4845620</v>
      </c>
      <c r="D12" s="997">
        <v>190257</v>
      </c>
      <c r="E12" s="996">
        <v>1360752</v>
      </c>
      <c r="F12" s="997">
        <v>253799</v>
      </c>
      <c r="G12" s="49" t="s">
        <v>10</v>
      </c>
      <c r="H12" s="54">
        <v>6650428</v>
      </c>
      <c r="K12" s="1119" t="s">
        <v>755</v>
      </c>
      <c r="L12" s="127">
        <v>11355486358.727118</v>
      </c>
      <c r="M12" s="997">
        <v>57688505463.905769</v>
      </c>
      <c r="N12" s="127">
        <v>153329599522.35297</v>
      </c>
      <c r="O12" s="49" t="s">
        <v>10</v>
      </c>
      <c r="P12" s="54">
        <v>222373591344.98584</v>
      </c>
      <c r="S12" s="1119" t="s">
        <v>755</v>
      </c>
      <c r="T12" s="55">
        <v>59684.985880819717</v>
      </c>
      <c r="U12" s="53">
        <v>42394.577016168834</v>
      </c>
      <c r="V12" s="48">
        <v>604137.91828318068</v>
      </c>
      <c r="W12" s="48" t="s">
        <v>10</v>
      </c>
      <c r="X12" s="115">
        <v>123211.77174801189</v>
      </c>
      <c r="Y12" s="3"/>
      <c r="AA12" s="7"/>
    </row>
    <row r="13" spans="2:27" s="1" customFormat="1" ht="15" customHeight="1" x14ac:dyDescent="0.2">
      <c r="B13" s="1118" t="s">
        <v>756</v>
      </c>
      <c r="C13" s="15">
        <v>7903321</v>
      </c>
      <c r="D13" s="16">
        <v>126148</v>
      </c>
      <c r="E13" s="15">
        <v>1659784</v>
      </c>
      <c r="F13" s="16">
        <v>261274</v>
      </c>
      <c r="G13" s="17" t="s">
        <v>10</v>
      </c>
      <c r="H13" s="33">
        <v>9950527</v>
      </c>
      <c r="K13" s="1118" t="s">
        <v>756</v>
      </c>
      <c r="L13" s="119">
        <v>13795390235.527664</v>
      </c>
      <c r="M13" s="16">
        <v>72074654930.86824</v>
      </c>
      <c r="N13" s="119">
        <v>148372123392.30023</v>
      </c>
      <c r="O13" s="17" t="s">
        <v>10</v>
      </c>
      <c r="P13" s="33">
        <v>234242168558.69614</v>
      </c>
      <c r="S13" s="1118" t="s">
        <v>756</v>
      </c>
      <c r="T13" s="16">
        <v>109358.77093198198</v>
      </c>
      <c r="U13" s="29">
        <v>43424.117192880665</v>
      </c>
      <c r="V13" s="15">
        <v>567879.40396786609</v>
      </c>
      <c r="W13" s="15" t="s">
        <v>10</v>
      </c>
      <c r="X13" s="126">
        <v>114420.41912670055</v>
      </c>
      <c r="Y13" s="3"/>
      <c r="AA13" s="7"/>
    </row>
    <row r="14" spans="2:27" s="1" customFormat="1" ht="15" customHeight="1" x14ac:dyDescent="0.2">
      <c r="B14" s="1119" t="s">
        <v>757</v>
      </c>
      <c r="C14" s="996">
        <v>10242795</v>
      </c>
      <c r="D14" s="997">
        <v>178639</v>
      </c>
      <c r="E14" s="996">
        <v>910878</v>
      </c>
      <c r="F14" s="997">
        <v>235771</v>
      </c>
      <c r="G14" s="49" t="s">
        <v>10</v>
      </c>
      <c r="H14" s="54">
        <v>11568083</v>
      </c>
      <c r="K14" s="1119" t="s">
        <v>757</v>
      </c>
      <c r="L14" s="127">
        <v>7760326900.8014622</v>
      </c>
      <c r="M14" s="997">
        <v>97437300968.45697</v>
      </c>
      <c r="N14" s="127">
        <v>112136160406.93011</v>
      </c>
      <c r="O14" s="49" t="s">
        <v>10</v>
      </c>
      <c r="P14" s="54">
        <v>217333788276.18854</v>
      </c>
      <c r="S14" s="1119" t="s">
        <v>757</v>
      </c>
      <c r="T14" s="55">
        <v>43441.392421595854</v>
      </c>
      <c r="U14" s="53">
        <v>106970.74796894532</v>
      </c>
      <c r="V14" s="48">
        <v>475614.72957628424</v>
      </c>
      <c r="W14" s="48" t="s">
        <v>10</v>
      </c>
      <c r="X14" s="115">
        <v>163989.85599823477</v>
      </c>
      <c r="Y14" s="3"/>
      <c r="AA14" s="7"/>
    </row>
    <row r="15" spans="2:27" s="1" customFormat="1" ht="15" customHeight="1" x14ac:dyDescent="0.2">
      <c r="B15" s="1118" t="s">
        <v>758</v>
      </c>
      <c r="C15" s="15">
        <v>10829657</v>
      </c>
      <c r="D15" s="16">
        <v>141807</v>
      </c>
      <c r="E15" s="15">
        <v>955364</v>
      </c>
      <c r="F15" s="16">
        <v>263655</v>
      </c>
      <c r="G15" s="17">
        <v>1302877</v>
      </c>
      <c r="H15" s="33">
        <v>13493360</v>
      </c>
      <c r="K15" s="1118" t="s">
        <v>758</v>
      </c>
      <c r="L15" s="119">
        <v>11753856925.212751</v>
      </c>
      <c r="M15" s="16">
        <v>128193509833.85046</v>
      </c>
      <c r="N15" s="119">
        <v>126113471338.25714</v>
      </c>
      <c r="O15" s="17">
        <v>1027533838.6441172</v>
      </c>
      <c r="P15" s="33">
        <v>267088371935.96445</v>
      </c>
      <c r="S15" s="1118" t="s">
        <v>758</v>
      </c>
      <c r="T15" s="16">
        <v>82886.295635707342</v>
      </c>
      <c r="U15" s="29">
        <v>134182.89765351266</v>
      </c>
      <c r="V15" s="15">
        <v>478327.63019194454</v>
      </c>
      <c r="W15" s="15">
        <v>788.66526820576098</v>
      </c>
      <c r="X15" s="126">
        <v>100269.57657665455</v>
      </c>
      <c r="Y15" s="3"/>
      <c r="AA15" s="7"/>
    </row>
    <row r="16" spans="2:27" s="1" customFormat="1" ht="15" customHeight="1" x14ac:dyDescent="0.2">
      <c r="B16" s="1119" t="s">
        <v>759</v>
      </c>
      <c r="C16" s="996">
        <v>11826106</v>
      </c>
      <c r="D16" s="997">
        <v>133038</v>
      </c>
      <c r="E16" s="996">
        <v>964229</v>
      </c>
      <c r="F16" s="997">
        <v>256841</v>
      </c>
      <c r="G16" s="49">
        <v>1312629</v>
      </c>
      <c r="H16" s="54">
        <v>14492843</v>
      </c>
      <c r="K16" s="1119" t="s">
        <v>759</v>
      </c>
      <c r="L16" s="127">
        <v>14600630861.965635</v>
      </c>
      <c r="M16" s="997">
        <v>85315215374.977356</v>
      </c>
      <c r="N16" s="127">
        <v>177267539366.61536</v>
      </c>
      <c r="O16" s="49">
        <v>1082834544.4244363</v>
      </c>
      <c r="P16" s="54">
        <v>278266220147.98279</v>
      </c>
      <c r="S16" s="1119" t="s">
        <v>759</v>
      </c>
      <c r="T16" s="55">
        <v>109747.82289244904</v>
      </c>
      <c r="U16" s="53">
        <v>88480.242115697984</v>
      </c>
      <c r="V16" s="48">
        <v>690183.96348953387</v>
      </c>
      <c r="W16" s="48">
        <v>824.93571635582964</v>
      </c>
      <c r="X16" s="115">
        <v>104347.08040124796</v>
      </c>
      <c r="Y16" s="3"/>
      <c r="AA16" s="7"/>
    </row>
    <row r="17" spans="2:27" s="1" customFormat="1" ht="15" customHeight="1" x14ac:dyDescent="0.2">
      <c r="B17" s="1118" t="s">
        <v>760</v>
      </c>
      <c r="C17" s="15">
        <v>11431490</v>
      </c>
      <c r="D17" s="16">
        <v>117896</v>
      </c>
      <c r="E17" s="15">
        <v>885014</v>
      </c>
      <c r="F17" s="16">
        <v>240921</v>
      </c>
      <c r="G17" s="17">
        <v>1306234</v>
      </c>
      <c r="H17" s="33">
        <v>13981555</v>
      </c>
      <c r="K17" s="1118" t="s">
        <v>760</v>
      </c>
      <c r="L17" s="119">
        <v>13230880582.308159</v>
      </c>
      <c r="M17" s="16">
        <v>80739090849.720871</v>
      </c>
      <c r="N17" s="119">
        <v>187461850956.20694</v>
      </c>
      <c r="O17" s="17">
        <v>1009311362.033515</v>
      </c>
      <c r="P17" s="33">
        <v>282441133750.26947</v>
      </c>
      <c r="S17" s="1118" t="s">
        <v>760</v>
      </c>
      <c r="T17" s="16">
        <v>112225.01681404084</v>
      </c>
      <c r="U17" s="29">
        <v>91229.167956349702</v>
      </c>
      <c r="V17" s="15">
        <v>778105.0674545056</v>
      </c>
      <c r="W17" s="15">
        <v>772.68801917077258</v>
      </c>
      <c r="X17" s="126">
        <v>110758.40566819649</v>
      </c>
      <c r="Y17" s="3"/>
      <c r="AA17" s="7"/>
    </row>
    <row r="18" spans="2:27" s="1" customFormat="1" ht="15" customHeight="1" x14ac:dyDescent="0.2">
      <c r="B18" s="1119" t="s">
        <v>761</v>
      </c>
      <c r="C18" s="996">
        <v>13891575</v>
      </c>
      <c r="D18" s="997">
        <v>147390</v>
      </c>
      <c r="E18" s="996">
        <v>995724</v>
      </c>
      <c r="F18" s="997">
        <v>239433</v>
      </c>
      <c r="G18" s="49">
        <v>1255804</v>
      </c>
      <c r="H18" s="54">
        <v>16529926</v>
      </c>
      <c r="K18" s="1119" t="s">
        <v>761</v>
      </c>
      <c r="L18" s="127">
        <v>13081389809.147438</v>
      </c>
      <c r="M18" s="997">
        <v>76580881889.51741</v>
      </c>
      <c r="N18" s="127">
        <v>169895151239.52972</v>
      </c>
      <c r="O18" s="49">
        <v>1502692865.4662952</v>
      </c>
      <c r="P18" s="54">
        <v>261060115803.66089</v>
      </c>
      <c r="S18" s="1119" t="s">
        <v>761</v>
      </c>
      <c r="T18" s="55">
        <v>88753.577645345256</v>
      </c>
      <c r="U18" s="53">
        <v>76909.747971845019</v>
      </c>
      <c r="V18" s="48">
        <v>709572.82930727897</v>
      </c>
      <c r="W18" s="48">
        <v>1196.5982473907516</v>
      </c>
      <c r="X18" s="115">
        <v>98948.212653911818</v>
      </c>
      <c r="Y18" s="3"/>
      <c r="AA18" s="7"/>
    </row>
    <row r="19" spans="2:27" s="1" customFormat="1" ht="15" customHeight="1" x14ac:dyDescent="0.2">
      <c r="B19" s="1118" t="s">
        <v>762</v>
      </c>
      <c r="C19" s="15">
        <v>13671862</v>
      </c>
      <c r="D19" s="16">
        <v>126333</v>
      </c>
      <c r="E19" s="15">
        <v>899126</v>
      </c>
      <c r="F19" s="16">
        <v>244001</v>
      </c>
      <c r="G19" s="17">
        <v>1155223</v>
      </c>
      <c r="H19" s="33">
        <v>16096545</v>
      </c>
      <c r="K19" s="1118" t="s">
        <v>762</v>
      </c>
      <c r="L19" s="119">
        <v>10752963851.986395</v>
      </c>
      <c r="M19" s="16">
        <v>72418944374.711304</v>
      </c>
      <c r="N19" s="119">
        <v>186655796160.09152</v>
      </c>
      <c r="O19" s="17">
        <v>1126776401.9557993</v>
      </c>
      <c r="P19" s="33">
        <v>270954480788.74503</v>
      </c>
      <c r="S19" s="1118" t="s">
        <v>762</v>
      </c>
      <c r="T19" s="16">
        <v>85116.033435336722</v>
      </c>
      <c r="U19" s="29">
        <v>80543.710642013801</v>
      </c>
      <c r="V19" s="15">
        <v>764979.63598547352</v>
      </c>
      <c r="W19" s="15">
        <v>975.37566509305941</v>
      </c>
      <c r="X19" s="126">
        <v>111748.41444788661</v>
      </c>
      <c r="Y19" s="3"/>
      <c r="AA19" s="7"/>
    </row>
    <row r="20" spans="2:27" s="1" customFormat="1" ht="15" customHeight="1" x14ac:dyDescent="0.2">
      <c r="B20" s="1119" t="s">
        <v>763</v>
      </c>
      <c r="C20" s="996">
        <v>13361320</v>
      </c>
      <c r="D20" s="997">
        <v>105792</v>
      </c>
      <c r="E20" s="996">
        <v>893518</v>
      </c>
      <c r="F20" s="997">
        <v>220723</v>
      </c>
      <c r="G20" s="49">
        <v>1057634</v>
      </c>
      <c r="H20" s="54">
        <v>15638987</v>
      </c>
      <c r="K20" s="1119" t="s">
        <v>763</v>
      </c>
      <c r="L20" s="127">
        <v>9136108686.4801292</v>
      </c>
      <c r="M20" s="997">
        <v>68946911970.033875</v>
      </c>
      <c r="N20" s="127">
        <v>185040290396.52188</v>
      </c>
      <c r="O20" s="49">
        <v>1520731860.0960457</v>
      </c>
      <c r="P20" s="54">
        <v>264644042913.13193</v>
      </c>
      <c r="S20" s="1119" t="s">
        <v>763</v>
      </c>
      <c r="T20" s="55">
        <v>86359.164081217197</v>
      </c>
      <c r="U20" s="53">
        <v>77163.428123478065</v>
      </c>
      <c r="V20" s="48">
        <v>838337.14835573034</v>
      </c>
      <c r="W20" s="48">
        <v>1437.8621149623082</v>
      </c>
      <c r="X20" s="115">
        <v>116190.84041395513</v>
      </c>
      <c r="Y20" s="3"/>
      <c r="AA20" s="7"/>
    </row>
    <row r="21" spans="2:27" s="1" customFormat="1" ht="15" customHeight="1" x14ac:dyDescent="0.2">
      <c r="B21" s="1118" t="s">
        <v>764</v>
      </c>
      <c r="C21" s="15">
        <v>13621869</v>
      </c>
      <c r="D21" s="16">
        <v>130495</v>
      </c>
      <c r="E21" s="15">
        <v>880595</v>
      </c>
      <c r="F21" s="16">
        <v>180384</v>
      </c>
      <c r="G21" s="17">
        <v>621782</v>
      </c>
      <c r="H21" s="33">
        <v>15435125</v>
      </c>
      <c r="K21" s="1118" t="s">
        <v>764</v>
      </c>
      <c r="L21" s="119">
        <v>9975204346.3733044</v>
      </c>
      <c r="M21" s="16">
        <v>71139500957.346863</v>
      </c>
      <c r="N21" s="119">
        <v>209333301380.94107</v>
      </c>
      <c r="O21" s="17">
        <v>1321512248.3840497</v>
      </c>
      <c r="P21" s="33">
        <v>291769518933.04529</v>
      </c>
      <c r="S21" s="1118" t="s">
        <v>764</v>
      </c>
      <c r="T21" s="16">
        <v>76441.276266319052</v>
      </c>
      <c r="U21" s="29">
        <v>80785.71983414267</v>
      </c>
      <c r="V21" s="15">
        <v>1160487.0796796894</v>
      </c>
      <c r="W21" s="15">
        <v>2125.3626647024998</v>
      </c>
      <c r="X21" s="126">
        <v>160909.17053799646</v>
      </c>
      <c r="Y21" s="3"/>
      <c r="AA21" s="7"/>
    </row>
    <row r="22" spans="2:27" s="1" customFormat="1" ht="15" customHeight="1" x14ac:dyDescent="0.2">
      <c r="B22" s="1119" t="s">
        <v>765</v>
      </c>
      <c r="C22" s="996">
        <v>13033032</v>
      </c>
      <c r="D22" s="997">
        <v>138052</v>
      </c>
      <c r="E22" s="996">
        <v>926443</v>
      </c>
      <c r="F22" s="997">
        <v>202382</v>
      </c>
      <c r="G22" s="49">
        <v>573714</v>
      </c>
      <c r="H22" s="54">
        <v>14873623</v>
      </c>
      <c r="K22" s="1119" t="s">
        <v>765</v>
      </c>
      <c r="L22" s="127">
        <v>10937033054.284962</v>
      </c>
      <c r="M22" s="997">
        <v>79022555663.038773</v>
      </c>
      <c r="N22" s="127">
        <v>222587573170.93665</v>
      </c>
      <c r="O22" s="49">
        <v>979191441.11408091</v>
      </c>
      <c r="P22" s="54">
        <v>313526353329.37445</v>
      </c>
      <c r="S22" s="1119" t="s">
        <v>765</v>
      </c>
      <c r="T22" s="55">
        <v>79224.010186632295</v>
      </c>
      <c r="U22" s="53">
        <v>85296.727011849376</v>
      </c>
      <c r="V22" s="48">
        <v>1099838.7859144423</v>
      </c>
      <c r="W22" s="48">
        <v>1706.7588399691849</v>
      </c>
      <c r="X22" s="115">
        <v>170340.04476245644</v>
      </c>
      <c r="Y22" s="3"/>
      <c r="AA22" s="7"/>
    </row>
    <row r="23" spans="2:27" s="1" customFormat="1" ht="15" customHeight="1" x14ac:dyDescent="0.2">
      <c r="B23" s="1118" t="s">
        <v>766</v>
      </c>
      <c r="C23" s="15">
        <v>13301334</v>
      </c>
      <c r="D23" s="16">
        <v>151943</v>
      </c>
      <c r="E23" s="15">
        <v>917684</v>
      </c>
      <c r="F23" s="16">
        <v>202728</v>
      </c>
      <c r="G23" s="17">
        <v>576806</v>
      </c>
      <c r="H23" s="33">
        <v>15150495</v>
      </c>
      <c r="K23" s="1118" t="s">
        <v>766</v>
      </c>
      <c r="L23" s="119">
        <v>14915446238.472055</v>
      </c>
      <c r="M23" s="16">
        <v>106985411875.63499</v>
      </c>
      <c r="N23" s="119">
        <v>235440428046.05139</v>
      </c>
      <c r="O23" s="17">
        <v>870728326.80903852</v>
      </c>
      <c r="P23" s="33">
        <v>358212014486.96747</v>
      </c>
      <c r="S23" s="1118" t="s">
        <v>766</v>
      </c>
      <c r="T23" s="16">
        <v>98164.747559756332</v>
      </c>
      <c r="U23" s="29">
        <v>116581.97361579258</v>
      </c>
      <c r="V23" s="15">
        <v>1161361.1738193608</v>
      </c>
      <c r="W23" s="15">
        <v>1509.5687749590652</v>
      </c>
      <c r="X23" s="126">
        <v>193715.96874851215</v>
      </c>
      <c r="Y23" s="3"/>
      <c r="AA23" s="7"/>
    </row>
    <row r="24" spans="2:27" s="1" customFormat="1" ht="15" customHeight="1" x14ac:dyDescent="0.2">
      <c r="B24" s="1119" t="s">
        <v>767</v>
      </c>
      <c r="C24" s="996">
        <v>13954327</v>
      </c>
      <c r="D24" s="997">
        <v>163037</v>
      </c>
      <c r="E24" s="996">
        <v>944706</v>
      </c>
      <c r="F24" s="997">
        <v>178936</v>
      </c>
      <c r="G24" s="49">
        <v>527637</v>
      </c>
      <c r="H24" s="54">
        <v>15768643</v>
      </c>
      <c r="K24" s="1119" t="s">
        <v>767</v>
      </c>
      <c r="L24" s="127">
        <v>19055632891.036301</v>
      </c>
      <c r="M24" s="997">
        <v>109207685109.66808</v>
      </c>
      <c r="N24" s="127">
        <v>240793995766.86612</v>
      </c>
      <c r="O24" s="49">
        <v>652296326.03792369</v>
      </c>
      <c r="P24" s="54">
        <v>369709610093.6084</v>
      </c>
      <c r="S24" s="1119" t="s">
        <v>767</v>
      </c>
      <c r="T24" s="55">
        <v>116879.19239826727</v>
      </c>
      <c r="U24" s="53">
        <v>115599.65228300453</v>
      </c>
      <c r="V24" s="48">
        <v>1345698.9972217225</v>
      </c>
      <c r="W24" s="48">
        <v>1236.2596369055311</v>
      </c>
      <c r="X24" s="115">
        <v>203773.54887109433</v>
      </c>
      <c r="Y24" s="3"/>
      <c r="AA24" s="7"/>
    </row>
    <row r="25" spans="2:27" s="1" customFormat="1" ht="15" customHeight="1" x14ac:dyDescent="0.2">
      <c r="B25" s="1118" t="s">
        <v>768</v>
      </c>
      <c r="C25" s="15">
        <v>14979727</v>
      </c>
      <c r="D25" s="16">
        <v>184309</v>
      </c>
      <c r="E25" s="15">
        <v>1077818</v>
      </c>
      <c r="F25" s="16">
        <v>187159</v>
      </c>
      <c r="G25" s="17">
        <v>508685</v>
      </c>
      <c r="H25" s="33">
        <v>16937698</v>
      </c>
      <c r="K25" s="1118" t="s">
        <v>768</v>
      </c>
      <c r="L25" s="119">
        <v>18311489445.286255</v>
      </c>
      <c r="M25" s="16">
        <v>114709489697.28325</v>
      </c>
      <c r="N25" s="119">
        <v>231964183062.60126</v>
      </c>
      <c r="O25" s="17">
        <v>598242630.51277292</v>
      </c>
      <c r="P25" s="33">
        <v>365583404835.68353</v>
      </c>
      <c r="S25" s="1118" t="s">
        <v>768</v>
      </c>
      <c r="T25" s="16">
        <v>99352.117613823822</v>
      </c>
      <c r="U25" s="29">
        <v>106427.51345522459</v>
      </c>
      <c r="V25" s="15">
        <v>1239396.358511219</v>
      </c>
      <c r="W25" s="15">
        <v>1176.0571483585577</v>
      </c>
      <c r="X25" s="126">
        <v>186715.43390360917</v>
      </c>
      <c r="Y25" s="3"/>
      <c r="AA25" s="7"/>
    </row>
    <row r="26" spans="2:27" s="1" customFormat="1" ht="15" customHeight="1" x14ac:dyDescent="0.2">
      <c r="B26" s="1119" t="s">
        <v>12464</v>
      </c>
      <c r="C26" s="996">
        <v>14090911</v>
      </c>
      <c r="D26" s="997">
        <v>196111.53999574049</v>
      </c>
      <c r="E26" s="996">
        <v>1146837.9070752326</v>
      </c>
      <c r="F26" s="997">
        <v>199144.04458850514</v>
      </c>
      <c r="G26" s="49">
        <v>541259.50834052183</v>
      </c>
      <c r="H26" s="54">
        <v>16174264</v>
      </c>
      <c r="K26" s="1119" t="s">
        <v>12464</v>
      </c>
      <c r="L26" s="127">
        <v>18855274625.361221</v>
      </c>
      <c r="M26" s="997">
        <v>118115947740.89162</v>
      </c>
      <c r="N26" s="127">
        <v>238852682517.24884</v>
      </c>
      <c r="O26" s="49">
        <v>616008278.55216014</v>
      </c>
      <c r="P26" s="54">
        <v>376439913162.05389</v>
      </c>
      <c r="S26" s="1119" t="s">
        <v>12464</v>
      </c>
      <c r="T26" s="55">
        <v>96145.66601114221</v>
      </c>
      <c r="U26" s="53">
        <v>102992.71327900326</v>
      </c>
      <c r="V26" s="48">
        <v>1199396.5624771474</v>
      </c>
      <c r="W26" s="48">
        <v>1138.1015373583271</v>
      </c>
      <c r="X26" s="115">
        <v>180689.45260935323</v>
      </c>
      <c r="Y26" s="3"/>
      <c r="AA26" s="7"/>
    </row>
    <row r="27" spans="2:27" s="1" customFormat="1" ht="15" customHeight="1" x14ac:dyDescent="0.2">
      <c r="B27" s="1118" t="s">
        <v>769</v>
      </c>
      <c r="C27" s="15">
        <v>14980171</v>
      </c>
      <c r="D27" s="16">
        <v>170246.05266574427</v>
      </c>
      <c r="E27" s="15">
        <v>995579.48875034414</v>
      </c>
      <c r="F27" s="16">
        <v>172878.59502719907</v>
      </c>
      <c r="G27" s="17">
        <v>469871.86355671252</v>
      </c>
      <c r="H27" s="33">
        <v>16788747</v>
      </c>
      <c r="K27" s="1118" t="s">
        <v>769</v>
      </c>
      <c r="L27" s="119">
        <v>19041581472.111259</v>
      </c>
      <c r="M27" s="16">
        <v>119283038128.68678</v>
      </c>
      <c r="N27" s="119">
        <v>241212758994.61404</v>
      </c>
      <c r="O27" s="17">
        <v>622094987.03184485</v>
      </c>
      <c r="P27" s="33">
        <v>380159473582.44397</v>
      </c>
      <c r="S27" s="1118" t="s">
        <v>769</v>
      </c>
      <c r="T27" s="16">
        <v>111847.41833337481</v>
      </c>
      <c r="U27" s="29">
        <v>119812.67139041945</v>
      </c>
      <c r="V27" s="15">
        <v>1395272.5550358847</v>
      </c>
      <c r="W27" s="15">
        <v>1323.967309561534</v>
      </c>
      <c r="X27" s="126">
        <v>210198.22975780058</v>
      </c>
      <c r="Y27" s="3"/>
      <c r="AA27" s="7"/>
    </row>
    <row r="28" spans="2:27" s="1" customFormat="1" ht="15" customHeight="1" x14ac:dyDescent="0.2">
      <c r="B28" s="1119" t="s">
        <v>12462</v>
      </c>
      <c r="C28" s="996">
        <v>15645316</v>
      </c>
      <c r="D28" s="997">
        <v>173123.21713089725</v>
      </c>
      <c r="E28" s="996">
        <v>1012404.8182215161</v>
      </c>
      <c r="F28" s="997">
        <v>175800.24955374721</v>
      </c>
      <c r="G28" s="49">
        <v>477812.71509383951</v>
      </c>
      <c r="H28" s="54">
        <v>17484457</v>
      </c>
      <c r="K28" s="1119" t="s">
        <v>12462</v>
      </c>
      <c r="L28" s="127">
        <v>16777406675.053915</v>
      </c>
      <c r="M28" s="997">
        <v>105099465769.27092</v>
      </c>
      <c r="N28" s="127">
        <v>212530905523.34784</v>
      </c>
      <c r="O28" s="49">
        <v>548123621.09902108</v>
      </c>
      <c r="P28" s="54">
        <v>334955901588.77167</v>
      </c>
      <c r="S28" s="1119" t="s">
        <v>12462</v>
      </c>
      <c r="T28" s="55">
        <v>96910.206228253228</v>
      </c>
      <c r="U28" s="53">
        <v>103811.70049535952</v>
      </c>
      <c r="V28" s="48">
        <v>1208934.0377094913</v>
      </c>
      <c r="W28" s="48">
        <v>1147.1516010020223</v>
      </c>
      <c r="X28" s="115">
        <v>182126.27611954257</v>
      </c>
      <c r="Y28" s="3"/>
      <c r="AA28" s="7"/>
    </row>
    <row r="29" spans="2:27" s="1" customFormat="1" ht="15" customHeight="1" x14ac:dyDescent="0.2">
      <c r="B29" s="1118" t="s">
        <v>775</v>
      </c>
      <c r="C29" s="15">
        <v>15857718</v>
      </c>
      <c r="D29" s="16">
        <v>194942.78900606802</v>
      </c>
      <c r="E29" s="15">
        <v>1140003.1846569742</v>
      </c>
      <c r="F29" s="16">
        <v>197957.22101246647</v>
      </c>
      <c r="G29" s="17">
        <v>538033.80532449146</v>
      </c>
      <c r="H29" s="33">
        <v>17928655</v>
      </c>
      <c r="K29" s="1118" t="s">
        <v>775</v>
      </c>
      <c r="L29" s="119">
        <v>17592268090.853607</v>
      </c>
      <c r="M29" s="16">
        <v>110204038909.52139</v>
      </c>
      <c r="N29" s="119">
        <v>222853313385.90802</v>
      </c>
      <c r="O29" s="17">
        <v>574745422.58316302</v>
      </c>
      <c r="P29" s="33">
        <v>351224365808.86621</v>
      </c>
      <c r="S29" s="1118" t="s">
        <v>775</v>
      </c>
      <c r="T29" s="16">
        <v>90243.235877301471</v>
      </c>
      <c r="U29" s="29">
        <v>96669.93951660028</v>
      </c>
      <c r="V29" s="15">
        <v>1125765.0124916318</v>
      </c>
      <c r="W29" s="15">
        <v>1068.2329193730318</v>
      </c>
      <c r="X29" s="126">
        <v>169596.83747446988</v>
      </c>
      <c r="Y29" s="3"/>
      <c r="AA29" s="7"/>
    </row>
    <row r="30" spans="2:27" s="1" customFormat="1" ht="15" customHeight="1" x14ac:dyDescent="0.2">
      <c r="B30" s="1119" t="s">
        <v>12530</v>
      </c>
      <c r="C30" s="996">
        <v>16004535</v>
      </c>
      <c r="D30" s="997">
        <v>196775.2693150205</v>
      </c>
      <c r="E30" s="996">
        <v>1150719.3203944289</v>
      </c>
      <c r="F30" s="997">
        <v>199818.03726204319</v>
      </c>
      <c r="G30" s="49">
        <v>543091.37302850757</v>
      </c>
      <c r="H30" s="54">
        <v>18094939.000000004</v>
      </c>
      <c r="K30" s="1119" t="s">
        <v>12530</v>
      </c>
      <c r="L30" s="127">
        <v>18825378342.997654</v>
      </c>
      <c r="M30" s="997">
        <v>117928667110.11508</v>
      </c>
      <c r="N30" s="127">
        <v>238473965824.87952</v>
      </c>
      <c r="O30" s="49">
        <v>615031556.77006948</v>
      </c>
      <c r="P30" s="54">
        <v>375843042834.76233</v>
      </c>
      <c r="S30" s="1119" t="s">
        <v>12530</v>
      </c>
      <c r="T30" s="55">
        <v>95669.432487777827</v>
      </c>
      <c r="U30" s="53">
        <v>102482.56461853182</v>
      </c>
      <c r="V30" s="48">
        <v>1193455.6514142044</v>
      </c>
      <c r="W30" s="48">
        <v>1132.4642358805904</v>
      </c>
      <c r="X30" s="115">
        <v>179794.45257221171</v>
      </c>
      <c r="Y30" s="3"/>
      <c r="AA30" s="7"/>
    </row>
    <row r="31" spans="2:27" s="1" customFormat="1" x14ac:dyDescent="0.2">
      <c r="B31" s="26" t="s">
        <v>46</v>
      </c>
      <c r="C31" s="3"/>
      <c r="D31" s="3"/>
      <c r="E31" s="3"/>
      <c r="F31" s="3"/>
      <c r="G31" s="3"/>
      <c r="H31" s="3"/>
      <c r="I31" s="3"/>
      <c r="K31" s="26" t="s">
        <v>46</v>
      </c>
      <c r="Q31" s="42"/>
      <c r="S31" s="26" t="s">
        <v>46</v>
      </c>
      <c r="T31" s="3"/>
      <c r="U31" s="3"/>
      <c r="V31" s="3"/>
      <c r="W31" s="3"/>
      <c r="X31" s="3"/>
      <c r="Y31" s="3"/>
      <c r="Z31" s="3"/>
    </row>
    <row r="32" spans="2:27" s="1" customFormat="1" ht="12.95" customHeight="1" x14ac:dyDescent="0.2">
      <c r="B32" s="26"/>
      <c r="C32" s="26"/>
      <c r="D32" s="26"/>
      <c r="E32" s="26"/>
      <c r="F32" s="26"/>
      <c r="G32" s="26"/>
      <c r="H32" s="33"/>
      <c r="K32" s="1314" t="s">
        <v>12458</v>
      </c>
      <c r="L32" s="1314"/>
      <c r="M32" s="1314"/>
      <c r="N32" s="1314"/>
      <c r="O32" s="1314"/>
      <c r="P32" s="1314"/>
      <c r="S32" s="1314" t="s">
        <v>12460</v>
      </c>
      <c r="T32" s="1314"/>
      <c r="U32" s="1314"/>
      <c r="V32" s="1314"/>
      <c r="W32" s="1314"/>
      <c r="X32" s="1314"/>
      <c r="Y32" s="3"/>
      <c r="AA32" s="7"/>
    </row>
    <row r="33" spans="2:27" s="1" customFormat="1" x14ac:dyDescent="0.2">
      <c r="B33" s="14"/>
      <c r="C33" s="15"/>
      <c r="D33" s="104"/>
      <c r="E33" s="104"/>
      <c r="F33" s="104"/>
      <c r="G33" s="104"/>
      <c r="H33" s="33"/>
      <c r="K33" s="1314"/>
      <c r="L33" s="1314"/>
      <c r="M33" s="1314"/>
      <c r="N33" s="1314"/>
      <c r="O33" s="1314"/>
      <c r="P33" s="1314"/>
      <c r="S33" s="1314"/>
      <c r="T33" s="1314"/>
      <c r="U33" s="1314"/>
      <c r="V33" s="1314"/>
      <c r="W33" s="1314"/>
      <c r="X33" s="1314"/>
      <c r="Y33" s="3"/>
      <c r="AA33" s="7"/>
    </row>
    <row r="34" spans="2:27" s="1" customFormat="1" x14ac:dyDescent="0.2">
      <c r="B34" s="14"/>
      <c r="C34" s="15"/>
      <c r="D34" s="104"/>
      <c r="E34" s="104"/>
      <c r="F34" s="104"/>
      <c r="G34" s="104"/>
      <c r="H34" s="33"/>
      <c r="K34" s="1314"/>
      <c r="L34" s="1314"/>
      <c r="M34" s="1314"/>
      <c r="N34" s="1314"/>
      <c r="O34" s="1314"/>
      <c r="P34" s="1314"/>
      <c r="S34" s="1314"/>
      <c r="T34" s="1314"/>
      <c r="U34" s="1314"/>
      <c r="V34" s="1314"/>
      <c r="W34" s="1314"/>
      <c r="X34" s="1314"/>
      <c r="Y34" s="3"/>
      <c r="AA34" s="7"/>
    </row>
    <row r="35" spans="2:27" s="1" customFormat="1" x14ac:dyDescent="0.2">
      <c r="B35" s="4"/>
      <c r="I35" s="119"/>
      <c r="L35" s="119"/>
      <c r="M35" s="119"/>
      <c r="N35" s="119"/>
      <c r="O35" s="119"/>
      <c r="P35" s="7"/>
      <c r="Q35" s="119"/>
    </row>
    <row r="36" spans="2:27" s="1" customFormat="1" x14ac:dyDescent="0.2">
      <c r="B36" s="4"/>
      <c r="K36" s="4"/>
      <c r="T36" s="3"/>
      <c r="U36" s="3"/>
      <c r="V36" s="3"/>
      <c r="W36" s="3"/>
      <c r="X36" s="3"/>
      <c r="Y36" s="3"/>
      <c r="Z36" s="3"/>
    </row>
    <row r="37" spans="2:27" s="1" customFormat="1" x14ac:dyDescent="0.2">
      <c r="B37" s="4"/>
      <c r="K37" s="4"/>
      <c r="T37" s="3"/>
      <c r="U37" s="3"/>
      <c r="V37" s="3"/>
      <c r="W37" s="3"/>
      <c r="X37" s="3"/>
      <c r="Y37" s="3"/>
      <c r="Z37" s="3"/>
    </row>
    <row r="38" spans="2:27" s="1" customFormat="1" x14ac:dyDescent="0.2">
      <c r="B38" s="4"/>
      <c r="K38" s="4"/>
      <c r="T38" s="3"/>
      <c r="U38" s="3"/>
      <c r="V38" s="3"/>
      <c r="W38" s="3"/>
      <c r="X38" s="3"/>
      <c r="Y38" s="3"/>
      <c r="Z38" s="3"/>
    </row>
    <row r="39" spans="2:27" s="1" customFormat="1" x14ac:dyDescent="0.2">
      <c r="B39" s="4"/>
      <c r="K39" s="4"/>
      <c r="T39" s="3"/>
      <c r="U39" s="3"/>
      <c r="V39" s="3"/>
      <c r="W39" s="3"/>
      <c r="X39" s="3"/>
      <c r="Y39" s="3"/>
      <c r="Z39" s="3"/>
    </row>
    <row r="40" spans="2:27" s="1" customFormat="1" x14ac:dyDescent="0.2">
      <c r="B40" s="4"/>
      <c r="K40" s="4"/>
      <c r="T40" s="3"/>
      <c r="U40" s="3"/>
      <c r="V40" s="3"/>
      <c r="W40" s="3"/>
      <c r="X40" s="3"/>
      <c r="Y40" s="3"/>
      <c r="Z40" s="3"/>
    </row>
    <row r="41" spans="2:27" s="1" customFormat="1" x14ac:dyDescent="0.2">
      <c r="B41" s="4"/>
      <c r="K41" s="4"/>
      <c r="T41" s="3"/>
      <c r="U41" s="3"/>
      <c r="V41" s="3"/>
      <c r="W41" s="3"/>
      <c r="X41" s="3"/>
      <c r="Y41" s="3"/>
      <c r="Z41" s="3"/>
    </row>
    <row r="42" spans="2:27" s="1" customFormat="1" x14ac:dyDescent="0.2">
      <c r="B42" s="4"/>
      <c r="K42" s="4"/>
      <c r="T42" s="3"/>
      <c r="U42" s="3"/>
      <c r="V42" s="3"/>
      <c r="W42" s="3"/>
      <c r="X42" s="3"/>
      <c r="Y42" s="3"/>
      <c r="Z42" s="3"/>
    </row>
    <row r="43" spans="2:27" s="1" customFormat="1" x14ac:dyDescent="0.2">
      <c r="B43" s="4"/>
      <c r="K43" s="4"/>
      <c r="T43" s="3"/>
      <c r="U43" s="3"/>
      <c r="V43" s="3"/>
      <c r="W43" s="3"/>
      <c r="X43" s="3"/>
      <c r="Y43" s="3"/>
      <c r="Z43" s="3"/>
    </row>
    <row r="44" spans="2:27" s="1" customFormat="1" x14ac:dyDescent="0.2">
      <c r="B44" s="4"/>
      <c r="K44" s="4"/>
      <c r="T44" s="3"/>
      <c r="U44" s="3"/>
      <c r="V44" s="3"/>
      <c r="W44" s="3"/>
      <c r="X44" s="3"/>
      <c r="Y44" s="3"/>
      <c r="Z44" s="3"/>
    </row>
    <row r="45" spans="2:27" s="1" customFormat="1" x14ac:dyDescent="0.2">
      <c r="B45" s="4"/>
      <c r="K45" s="4"/>
      <c r="T45" s="3"/>
      <c r="U45" s="3"/>
      <c r="V45" s="3"/>
      <c r="W45" s="3"/>
      <c r="X45" s="3"/>
      <c r="Y45" s="3"/>
      <c r="Z45" s="3"/>
    </row>
    <row r="46" spans="2:27" s="1" customFormat="1" x14ac:dyDescent="0.2">
      <c r="B46" s="4"/>
      <c r="K46" s="4"/>
      <c r="T46" s="3"/>
      <c r="U46" s="3"/>
      <c r="V46" s="3"/>
      <c r="W46" s="3"/>
      <c r="X46" s="3"/>
      <c r="Y46" s="3"/>
      <c r="Z46" s="3"/>
    </row>
    <row r="47" spans="2:27" s="1" customFormat="1" x14ac:dyDescent="0.2">
      <c r="B47" s="4"/>
      <c r="K47" s="4"/>
      <c r="T47" s="3"/>
      <c r="U47" s="3"/>
      <c r="V47" s="3"/>
      <c r="W47" s="3"/>
      <c r="X47" s="3"/>
      <c r="Y47" s="3"/>
      <c r="Z47" s="3"/>
    </row>
    <row r="48" spans="2:27" s="1" customFormat="1" x14ac:dyDescent="0.2">
      <c r="B48" s="4"/>
      <c r="K48" s="4"/>
      <c r="T48" s="3"/>
      <c r="U48" s="3"/>
      <c r="V48" s="3"/>
      <c r="W48" s="3"/>
      <c r="X48" s="3"/>
      <c r="Y48" s="3"/>
      <c r="Z48" s="3"/>
    </row>
    <row r="49" spans="2:26" s="1" customFormat="1" x14ac:dyDescent="0.2">
      <c r="B49" s="4"/>
      <c r="K49" s="4"/>
      <c r="T49" s="3"/>
      <c r="U49" s="3"/>
      <c r="V49" s="3"/>
      <c r="W49" s="3"/>
      <c r="X49" s="3"/>
      <c r="Y49" s="3"/>
      <c r="Z49" s="3"/>
    </row>
    <row r="50" spans="2:26" s="1" customFormat="1" x14ac:dyDescent="0.2">
      <c r="B50" s="4"/>
      <c r="K50" s="4"/>
      <c r="T50" s="3"/>
      <c r="U50" s="3"/>
      <c r="V50" s="3"/>
      <c r="W50" s="3"/>
      <c r="X50" s="3"/>
      <c r="Y50" s="3"/>
      <c r="Z50" s="3"/>
    </row>
    <row r="51" spans="2:26" s="1" customFormat="1" x14ac:dyDescent="0.2">
      <c r="B51" s="4"/>
      <c r="K51" s="4"/>
      <c r="T51" s="3"/>
      <c r="U51" s="3"/>
      <c r="V51" s="3"/>
      <c r="W51" s="3"/>
      <c r="X51" s="3"/>
      <c r="Y51" s="3"/>
      <c r="Z51" s="3"/>
    </row>
    <row r="52" spans="2:26" s="1" customFormat="1" x14ac:dyDescent="0.2">
      <c r="B52" s="4"/>
      <c r="K52" s="4"/>
      <c r="T52" s="4"/>
    </row>
    <row r="53" spans="2:26" s="1" customFormat="1" ht="15.75" x14ac:dyDescent="0.25">
      <c r="B53" s="4"/>
      <c r="K53" s="6"/>
      <c r="L53" s="5"/>
      <c r="M53" s="5"/>
      <c r="N53" s="5"/>
      <c r="O53" s="5"/>
      <c r="P53" s="5"/>
      <c r="Q53" s="5"/>
      <c r="R53" s="3"/>
    </row>
    <row r="54" spans="2:26" s="1" customFormat="1" ht="16.5" customHeight="1" x14ac:dyDescent="0.2">
      <c r="B54" s="40"/>
      <c r="C54" s="41"/>
      <c r="D54" s="41"/>
      <c r="E54" s="8"/>
      <c r="F54" s="41"/>
      <c r="G54" s="41"/>
      <c r="H54" s="41"/>
      <c r="I54" s="41"/>
      <c r="K54" s="245"/>
      <c r="R54" s="246"/>
      <c r="T54" s="4"/>
    </row>
  </sheetData>
  <mergeCells count="21">
    <mergeCell ref="S32:X34"/>
    <mergeCell ref="K32:P34"/>
    <mergeCell ref="B6:H6"/>
    <mergeCell ref="K6:P6"/>
    <mergeCell ref="B8:B10"/>
    <mergeCell ref="C8:C10"/>
    <mergeCell ref="D8:D10"/>
    <mergeCell ref="H8:H10"/>
    <mergeCell ref="K8:K10"/>
    <mergeCell ref="L8:L10"/>
    <mergeCell ref="N8:N10"/>
    <mergeCell ref="F8:F10"/>
    <mergeCell ref="G8:G10"/>
    <mergeCell ref="W8:W10"/>
    <mergeCell ref="X8:X10"/>
    <mergeCell ref="S6:X6"/>
    <mergeCell ref="O8:O10"/>
    <mergeCell ref="P8:P10"/>
    <mergeCell ref="S8:S10"/>
    <mergeCell ref="T8:T10"/>
    <mergeCell ref="V8:V10"/>
  </mergeCells>
  <printOptions horizontalCentered="1" gridLinesSet="0"/>
  <pageMargins left="0.39370078740157483" right="0.39370078740157483" top="0.78740157480314965" bottom="0.39370078740157483" header="0.39370078740157483" footer="0.19685039370078741"/>
  <pageSetup paperSize="9" orientation="portrait" r:id="rId1"/>
  <headerFooter alignWithMargins="0"/>
  <ignoredErrors>
    <ignoredError sqref="B11:B30 K11:P30 S11:X30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AC106"/>
  <sheetViews>
    <sheetView showGridLines="0" zoomScaleNormal="100" zoomScaleSheetLayoutView="85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N94" sqref="N94"/>
    </sheetView>
  </sheetViews>
  <sheetFormatPr baseColWidth="10" defaultColWidth="11.42578125" defaultRowHeight="12.75" x14ac:dyDescent="0.2"/>
  <cols>
    <col min="1" max="1" width="15.140625" style="148" customWidth="1"/>
    <col min="2" max="2" width="12.140625" style="148" customWidth="1"/>
    <col min="3" max="3" width="20.7109375" style="148" customWidth="1"/>
    <col min="4" max="4" width="21.85546875" style="148" customWidth="1"/>
    <col min="5" max="5" width="21" style="148" bestFit="1" customWidth="1"/>
    <col min="6" max="6" width="8.42578125" style="148" bestFit="1" customWidth="1"/>
    <col min="7" max="7" width="8.42578125" style="148" customWidth="1"/>
    <col min="8" max="8" width="15.140625" style="148" customWidth="1"/>
    <col min="9" max="9" width="11.42578125" style="148"/>
    <col min="10" max="10" width="22" style="148" bestFit="1" customWidth="1"/>
    <col min="11" max="11" width="18.42578125" style="148" bestFit="1" customWidth="1"/>
    <col min="12" max="12" width="19.140625" style="148" bestFit="1" customWidth="1"/>
    <col min="13" max="15" width="11.42578125" style="148"/>
    <col min="16" max="16" width="21.5703125" style="148" bestFit="1" customWidth="1"/>
    <col min="17" max="17" width="12" style="148" customWidth="1"/>
    <col min="18" max="18" width="18.85546875" style="148" bestFit="1" customWidth="1"/>
    <col min="19" max="20" width="8.85546875" style="148" customWidth="1"/>
    <col min="21" max="21" width="25.42578125" style="148" bestFit="1" customWidth="1"/>
    <col min="22" max="22" width="21.42578125" style="148" bestFit="1" customWidth="1"/>
    <col min="23" max="23" width="10.85546875" style="148" bestFit="1" customWidth="1"/>
    <col min="24" max="24" width="4.5703125" style="148" bestFit="1" customWidth="1"/>
    <col min="25" max="25" width="11.42578125" style="148"/>
    <col min="26" max="26" width="21.5703125" style="148" bestFit="1" customWidth="1"/>
    <col min="27" max="27" width="19.42578125" style="148" bestFit="1" customWidth="1"/>
    <col min="28" max="28" width="18.42578125" style="148" bestFit="1" customWidth="1"/>
    <col min="29" max="29" width="20" style="148" bestFit="1" customWidth="1"/>
    <col min="30" max="16384" width="11.42578125" style="148"/>
  </cols>
  <sheetData>
    <row r="1" spans="2:20" s="1" customFormat="1" ht="12.95" customHeight="1" x14ac:dyDescent="0.2"/>
    <row r="2" spans="2:20" s="1" customFormat="1" ht="12.95" customHeight="1" x14ac:dyDescent="0.2">
      <c r="C2" s="150"/>
      <c r="E2" s="150"/>
      <c r="G2" s="150"/>
    </row>
    <row r="3" spans="2:20" s="1" customFormat="1" ht="12.95" customHeight="1" x14ac:dyDescent="0.2">
      <c r="C3" s="150"/>
      <c r="E3" s="150"/>
      <c r="G3" s="150"/>
    </row>
    <row r="4" spans="2:20" s="1" customFormat="1" ht="12.95" customHeight="1" x14ac:dyDescent="0.2"/>
    <row r="5" spans="2:20" s="1" customFormat="1" ht="12.95" customHeight="1" x14ac:dyDescent="0.2"/>
    <row r="6" spans="2:20" ht="15" customHeight="1" x14ac:dyDescent="0.2">
      <c r="B6" s="1316" t="s">
        <v>13</v>
      </c>
      <c r="C6" s="1316"/>
      <c r="D6" s="1316"/>
      <c r="E6" s="1316"/>
      <c r="J6" s="175"/>
      <c r="K6" s="175"/>
      <c r="L6" s="175"/>
      <c r="M6" s="175"/>
      <c r="N6" s="175"/>
      <c r="O6" s="175"/>
      <c r="P6" s="175"/>
      <c r="Q6" s="175"/>
      <c r="R6" s="175"/>
    </row>
    <row r="7" spans="2:20" ht="15" customHeight="1" x14ac:dyDescent="0.2">
      <c r="B7" s="1318" t="s">
        <v>12492</v>
      </c>
      <c r="C7" s="1318"/>
      <c r="D7" s="1318"/>
      <c r="E7" s="1318"/>
      <c r="J7" s="175"/>
      <c r="K7" s="175"/>
      <c r="L7" s="175"/>
      <c r="M7" s="175"/>
      <c r="N7" s="175"/>
      <c r="O7" s="175"/>
      <c r="P7" s="175"/>
      <c r="Q7" s="175"/>
      <c r="R7" s="175"/>
    </row>
    <row r="8" spans="2:20" ht="15" customHeight="1" x14ac:dyDescent="0.25">
      <c r="B8" s="163" t="s">
        <v>12523</v>
      </c>
      <c r="C8" s="180"/>
      <c r="D8" s="180"/>
      <c r="E8" s="180"/>
      <c r="F8" s="178"/>
      <c r="G8" s="178"/>
      <c r="H8" s="179"/>
      <c r="I8" s="178"/>
      <c r="J8" s="175"/>
      <c r="K8" s="175"/>
      <c r="L8" s="175"/>
      <c r="M8" s="175"/>
      <c r="N8" s="175"/>
      <c r="O8" s="175"/>
      <c r="P8" s="175"/>
      <c r="Q8" s="175"/>
      <c r="R8" s="175"/>
    </row>
    <row r="9" spans="2:20" ht="15" customHeight="1" x14ac:dyDescent="0.2">
      <c r="B9" s="1319" t="s">
        <v>0</v>
      </c>
      <c r="C9" s="1320" t="s">
        <v>17</v>
      </c>
      <c r="D9" s="1320" t="s">
        <v>12</v>
      </c>
      <c r="E9" s="177" t="s">
        <v>15</v>
      </c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</row>
    <row r="10" spans="2:20" ht="15" customHeight="1" x14ac:dyDescent="0.2">
      <c r="B10" s="1319"/>
      <c r="C10" s="1320"/>
      <c r="D10" s="1320"/>
      <c r="E10" s="177" t="s">
        <v>14</v>
      </c>
      <c r="J10" s="175"/>
      <c r="K10" s="175"/>
      <c r="L10" s="175"/>
      <c r="M10" s="175"/>
      <c r="N10" s="175"/>
      <c r="P10" s="175"/>
      <c r="Q10" s="175"/>
      <c r="R10" s="175"/>
      <c r="S10" s="175"/>
    </row>
    <row r="11" spans="2:20" ht="13.5" customHeight="1" x14ac:dyDescent="0.2">
      <c r="B11" s="168">
        <v>1990</v>
      </c>
      <c r="C11" s="166">
        <v>14032063</v>
      </c>
      <c r="D11" s="173">
        <v>4877265120372.8105</v>
      </c>
      <c r="E11" s="172">
        <v>347580.04723701783</v>
      </c>
      <c r="J11" s="175"/>
      <c r="K11" s="175"/>
      <c r="L11" s="175"/>
      <c r="M11" s="175"/>
      <c r="N11" s="175"/>
      <c r="P11" s="175"/>
      <c r="Q11" s="175"/>
      <c r="R11" s="175"/>
      <c r="S11" s="175"/>
    </row>
    <row r="12" spans="2:20" x14ac:dyDescent="0.2">
      <c r="B12" s="171">
        <v>1991</v>
      </c>
      <c r="C12" s="170">
        <v>15021760</v>
      </c>
      <c r="D12" s="169">
        <v>3328806967153.1157</v>
      </c>
      <c r="E12" s="174">
        <v>221598.99819682352</v>
      </c>
      <c r="J12" s="175"/>
      <c r="K12" s="175"/>
      <c r="L12" s="175"/>
      <c r="M12" s="175"/>
      <c r="N12" s="175"/>
      <c r="P12" s="175"/>
      <c r="Q12" s="175"/>
      <c r="R12" s="175"/>
      <c r="S12" s="175"/>
    </row>
    <row r="13" spans="2:20" x14ac:dyDescent="0.2">
      <c r="B13" s="168">
        <v>1992</v>
      </c>
      <c r="C13" s="166">
        <v>17085054</v>
      </c>
      <c r="D13" s="173">
        <v>3424057494369.166</v>
      </c>
      <c r="E13" s="172">
        <v>200412.44788393212</v>
      </c>
      <c r="K13" s="175"/>
      <c r="L13" s="175"/>
      <c r="M13" s="175"/>
      <c r="N13" s="175"/>
      <c r="P13" s="175"/>
      <c r="Q13" s="175"/>
      <c r="R13" s="175"/>
      <c r="S13" s="175"/>
    </row>
    <row r="14" spans="2:20" ht="12.75" customHeight="1" x14ac:dyDescent="0.2">
      <c r="B14" s="171">
        <v>1993</v>
      </c>
      <c r="C14" s="170">
        <v>17368600</v>
      </c>
      <c r="D14" s="169">
        <v>4129871977682.2236</v>
      </c>
      <c r="E14" s="174">
        <v>237778.05797140952</v>
      </c>
      <c r="K14" s="175"/>
      <c r="L14" s="175"/>
      <c r="M14" s="175"/>
      <c r="N14" s="175"/>
      <c r="P14" s="175"/>
      <c r="Q14" s="175"/>
      <c r="R14" s="175"/>
      <c r="S14" s="175"/>
    </row>
    <row r="15" spans="2:20" ht="13.5" customHeight="1" x14ac:dyDescent="0.2">
      <c r="B15" s="168">
        <v>1994</v>
      </c>
      <c r="C15" s="166">
        <v>18242733</v>
      </c>
      <c r="D15" s="173">
        <v>4162494085383.9526</v>
      </c>
      <c r="E15" s="172">
        <v>228172.72419565383</v>
      </c>
      <c r="K15" s="175"/>
      <c r="L15" s="175"/>
      <c r="M15" s="175"/>
      <c r="N15" s="175"/>
      <c r="P15" s="175"/>
      <c r="Q15" s="175"/>
      <c r="R15" s="175"/>
      <c r="S15" s="175"/>
    </row>
    <row r="16" spans="2:20" ht="12.75" customHeight="1" x14ac:dyDescent="0.2">
      <c r="B16" s="171">
        <v>1995</v>
      </c>
      <c r="C16" s="170">
        <v>17759792</v>
      </c>
      <c r="D16" s="169">
        <v>3849724428525.7026</v>
      </c>
      <c r="E16" s="174">
        <v>216766.30157187104</v>
      </c>
      <c r="I16" s="176"/>
      <c r="L16" s="175"/>
      <c r="M16" s="175"/>
      <c r="N16" s="175"/>
      <c r="P16" s="175"/>
      <c r="Q16" s="175"/>
      <c r="R16" s="175"/>
    </row>
    <row r="17" spans="2:18" x14ac:dyDescent="0.2">
      <c r="B17" s="168">
        <v>1996</v>
      </c>
      <c r="C17" s="166">
        <v>21028045</v>
      </c>
      <c r="D17" s="173">
        <v>5311439575304.1924</v>
      </c>
      <c r="E17" s="172">
        <v>252588.36831023486</v>
      </c>
      <c r="L17" s="175"/>
      <c r="M17" s="175"/>
      <c r="N17" s="175"/>
      <c r="P17" s="175"/>
      <c r="Q17" s="175"/>
      <c r="R17" s="175"/>
    </row>
    <row r="18" spans="2:18" x14ac:dyDescent="0.2">
      <c r="B18" s="171">
        <v>1997</v>
      </c>
      <c r="C18" s="170">
        <v>24505270</v>
      </c>
      <c r="D18" s="169">
        <v>6272716712396.3848</v>
      </c>
      <c r="E18" s="174">
        <v>257368.62087994194</v>
      </c>
      <c r="L18" s="175"/>
      <c r="M18" s="175"/>
      <c r="N18" s="175"/>
      <c r="P18" s="175"/>
      <c r="Q18" s="175"/>
      <c r="R18" s="175"/>
    </row>
    <row r="19" spans="2:18" x14ac:dyDescent="0.2">
      <c r="B19" s="168">
        <v>1998</v>
      </c>
      <c r="C19" s="166">
        <v>27866026</v>
      </c>
      <c r="D19" s="173">
        <v>6731615063596.7861</v>
      </c>
      <c r="E19" s="172">
        <v>243078.10022362464</v>
      </c>
      <c r="L19" s="175"/>
      <c r="M19" s="175"/>
      <c r="N19" s="175"/>
      <c r="P19" s="175"/>
      <c r="Q19" s="175"/>
      <c r="R19" s="175"/>
    </row>
    <row r="20" spans="2:18" x14ac:dyDescent="0.2">
      <c r="B20" s="171">
        <v>1999</v>
      </c>
      <c r="C20" s="170">
        <v>27656077</v>
      </c>
      <c r="D20" s="169">
        <v>9152524964643.2773</v>
      </c>
      <c r="E20" s="174">
        <v>333210.88504040212</v>
      </c>
      <c r="L20" s="175"/>
      <c r="M20" s="175"/>
      <c r="N20" s="175"/>
      <c r="P20" s="175"/>
      <c r="Q20" s="175"/>
      <c r="R20" s="175"/>
    </row>
    <row r="21" spans="2:18" x14ac:dyDescent="0.2">
      <c r="B21" s="168">
        <v>2000</v>
      </c>
      <c r="C21" s="166">
        <v>28523056</v>
      </c>
      <c r="D21" s="173">
        <v>10458631794781.957</v>
      </c>
      <c r="E21" s="172">
        <v>368984.94537750818</v>
      </c>
      <c r="L21" s="175"/>
      <c r="M21" s="175"/>
      <c r="N21" s="175"/>
      <c r="P21" s="175"/>
      <c r="Q21" s="175"/>
      <c r="R21" s="175"/>
    </row>
    <row r="22" spans="2:18" x14ac:dyDescent="0.2">
      <c r="B22" s="171">
        <v>2001</v>
      </c>
      <c r="C22" s="170">
        <v>26902402</v>
      </c>
      <c r="D22" s="169">
        <v>7686060665339.8809</v>
      </c>
      <c r="E22" s="174">
        <v>285920.95078492904</v>
      </c>
      <c r="L22" s="175"/>
      <c r="M22" s="175"/>
      <c r="N22" s="175"/>
      <c r="P22" s="175"/>
      <c r="Q22" s="175"/>
      <c r="R22" s="175"/>
    </row>
    <row r="23" spans="2:18" x14ac:dyDescent="0.2">
      <c r="B23" s="168">
        <v>2002</v>
      </c>
      <c r="C23" s="166">
        <v>29900897</v>
      </c>
      <c r="D23" s="173">
        <v>8130514522603.3047</v>
      </c>
      <c r="E23" s="172">
        <v>272172.72355827899</v>
      </c>
      <c r="Q23" s="175"/>
    </row>
    <row r="24" spans="2:18" x14ac:dyDescent="0.2">
      <c r="B24" s="171">
        <v>2003</v>
      </c>
      <c r="C24" s="170">
        <v>31866225</v>
      </c>
      <c r="D24" s="169">
        <v>7812753629751.2275</v>
      </c>
      <c r="E24" s="174">
        <v>245397.33964785951</v>
      </c>
      <c r="Q24" s="175"/>
    </row>
    <row r="25" spans="2:18" x14ac:dyDescent="0.2">
      <c r="B25" s="168">
        <v>2004</v>
      </c>
      <c r="C25" s="166">
        <v>33010413</v>
      </c>
      <c r="D25" s="173">
        <v>10283043605215.369</v>
      </c>
      <c r="E25" s="172">
        <v>311775.54236648337</v>
      </c>
      <c r="Q25" s="175"/>
    </row>
    <row r="26" spans="2:18" x14ac:dyDescent="0.2">
      <c r="B26" s="171">
        <v>2005</v>
      </c>
      <c r="C26" s="170">
        <v>33552601</v>
      </c>
      <c r="D26" s="169">
        <v>10358259238767.904</v>
      </c>
      <c r="E26" s="174">
        <v>308983.72726732254</v>
      </c>
      <c r="Q26" s="175"/>
    </row>
    <row r="27" spans="2:18" x14ac:dyDescent="0.2">
      <c r="B27" s="168">
        <v>2006</v>
      </c>
      <c r="C27" s="166">
        <v>36922136</v>
      </c>
      <c r="D27" s="173">
        <v>12643891392102.395</v>
      </c>
      <c r="E27" s="172">
        <v>342761.34074571659</v>
      </c>
      <c r="Q27" s="175"/>
    </row>
    <row r="28" spans="2:18" x14ac:dyDescent="0.2">
      <c r="B28" s="171">
        <v>2007</v>
      </c>
      <c r="C28" s="170">
        <v>52971475</v>
      </c>
      <c r="D28" s="169">
        <v>12929716819812.053</v>
      </c>
      <c r="E28" s="174">
        <v>244255.31355847215</v>
      </c>
      <c r="Q28" s="175"/>
    </row>
    <row r="29" spans="2:18" x14ac:dyDescent="0.2">
      <c r="B29" s="168">
        <v>2008</v>
      </c>
      <c r="C29" s="166">
        <v>50888548</v>
      </c>
      <c r="D29" s="173">
        <v>14860375855822.621</v>
      </c>
      <c r="E29" s="172">
        <v>292227.22297973145</v>
      </c>
      <c r="Q29" s="175"/>
    </row>
    <row r="30" spans="2:18" x14ac:dyDescent="0.2">
      <c r="B30" s="171">
        <v>2009</v>
      </c>
      <c r="C30" s="170">
        <v>52310258</v>
      </c>
      <c r="D30" s="169">
        <v>14250826003097.551</v>
      </c>
      <c r="E30" s="174">
        <v>272598.65889037604</v>
      </c>
      <c r="Q30" s="175"/>
    </row>
    <row r="31" spans="2:18" x14ac:dyDescent="0.2">
      <c r="B31" s="168">
        <v>2010</v>
      </c>
      <c r="C31" s="166">
        <v>50278686</v>
      </c>
      <c r="D31" s="173">
        <v>11775615935218.178</v>
      </c>
      <c r="E31" s="172">
        <v>234326.57002167706</v>
      </c>
      <c r="Q31" s="175"/>
    </row>
    <row r="32" spans="2:18" x14ac:dyDescent="0.2">
      <c r="B32" s="171">
        <v>2011</v>
      </c>
      <c r="C32" s="170">
        <v>51322621</v>
      </c>
      <c r="D32" s="169">
        <v>11458415698093.164</v>
      </c>
      <c r="E32" s="174">
        <v>223376.84919793045</v>
      </c>
      <c r="Q32" s="175"/>
    </row>
    <row r="33" spans="2:17" x14ac:dyDescent="0.2">
      <c r="B33" s="168">
        <v>2012</v>
      </c>
      <c r="C33" s="166">
        <v>50404226</v>
      </c>
      <c r="D33" s="173">
        <v>9582596892597.6309</v>
      </c>
      <c r="E33" s="172">
        <v>190202.56388275579</v>
      </c>
      <c r="Q33" s="175"/>
    </row>
    <row r="34" spans="2:17" x14ac:dyDescent="0.2">
      <c r="B34" s="171">
        <v>2013</v>
      </c>
      <c r="C34" s="170">
        <v>48018001</v>
      </c>
      <c r="D34" s="169">
        <v>10379772143236.732</v>
      </c>
      <c r="E34" s="174">
        <v>216279.34852222918</v>
      </c>
      <c r="Q34" s="175"/>
    </row>
    <row r="35" spans="2:17" x14ac:dyDescent="0.2">
      <c r="B35" s="168">
        <v>2014</v>
      </c>
      <c r="C35" s="166">
        <v>50885171</v>
      </c>
      <c r="D35" s="173">
        <v>11308518337529.291</v>
      </c>
      <c r="E35" s="172">
        <v>222331.35785462847</v>
      </c>
      <c r="Q35" s="175"/>
    </row>
    <row r="36" spans="2:17" x14ac:dyDescent="0.2">
      <c r="B36" s="171">
        <v>2015</v>
      </c>
      <c r="C36" s="170">
        <v>52021579</v>
      </c>
      <c r="D36" s="169">
        <v>11148021195868.797</v>
      </c>
      <c r="E36" s="174">
        <v>214384.41282645575</v>
      </c>
      <c r="Q36" s="175"/>
    </row>
    <row r="37" spans="2:17" x14ac:dyDescent="0.2">
      <c r="B37" s="168">
        <v>2016</v>
      </c>
      <c r="C37" s="166">
        <v>54806947</v>
      </c>
      <c r="D37" s="173">
        <v>12087339747190.293</v>
      </c>
      <c r="E37" s="172">
        <v>220629.42997032843</v>
      </c>
      <c r="Q37" s="175"/>
    </row>
    <row r="38" spans="2:17" x14ac:dyDescent="0.2">
      <c r="B38" s="171">
        <v>2017</v>
      </c>
      <c r="C38" s="170">
        <v>56681502</v>
      </c>
      <c r="D38" s="169">
        <v>12112739604657.779</v>
      </c>
      <c r="E38" s="174">
        <v>213772.11601366842</v>
      </c>
    </row>
    <row r="39" spans="2:17" x14ac:dyDescent="0.2">
      <c r="B39" s="168">
        <v>2018</v>
      </c>
      <c r="C39" s="166">
        <v>59211746</v>
      </c>
      <c r="D39" s="173">
        <v>13141376117198.646</v>
      </c>
      <c r="E39" s="172">
        <v>222008.76071060917</v>
      </c>
    </row>
    <row r="40" spans="2:17" x14ac:dyDescent="0.2">
      <c r="B40" s="171">
        <v>2019</v>
      </c>
      <c r="C40" s="170">
        <v>51720305</v>
      </c>
      <c r="D40" s="169">
        <v>9352340098237.4355</v>
      </c>
      <c r="E40" s="174">
        <v>180825.30832402158</v>
      </c>
    </row>
    <row r="41" spans="2:17" x14ac:dyDescent="0.2">
      <c r="B41" s="168">
        <v>2020</v>
      </c>
      <c r="C41" s="166">
        <v>54835095</v>
      </c>
      <c r="D41" s="173">
        <v>8351661378605.7744</v>
      </c>
      <c r="E41" s="172">
        <v>152305.04075183556</v>
      </c>
    </row>
    <row r="42" spans="2:17" x14ac:dyDescent="0.2">
      <c r="B42" s="171">
        <v>2021</v>
      </c>
      <c r="C42" s="170">
        <v>55583999</v>
      </c>
      <c r="D42" s="169">
        <v>8895191832646.0918</v>
      </c>
      <c r="E42" s="174">
        <v>160031.5197300952</v>
      </c>
    </row>
    <row r="43" spans="2:17" x14ac:dyDescent="0.2">
      <c r="B43" s="168">
        <v>2022</v>
      </c>
      <c r="C43" s="166">
        <v>57582373</v>
      </c>
      <c r="D43" s="173">
        <v>8769135186271.8184</v>
      </c>
      <c r="E43" s="172">
        <v>152288.53431017543</v>
      </c>
    </row>
    <row r="44" spans="2:17" x14ac:dyDescent="0.2">
      <c r="B44" s="171">
        <v>2023</v>
      </c>
      <c r="C44" s="170">
        <v>59273291</v>
      </c>
      <c r="D44" s="169">
        <v>10712136473841.26</v>
      </c>
      <c r="E44" s="174">
        <v>180724.51003001098</v>
      </c>
    </row>
    <row r="45" spans="2:17" x14ac:dyDescent="0.2">
      <c r="B45" s="168"/>
      <c r="C45" s="166"/>
      <c r="D45" s="173"/>
      <c r="E45" s="166"/>
    </row>
    <row r="46" spans="2:17" x14ac:dyDescent="0.2">
      <c r="B46" s="168"/>
      <c r="C46" s="166"/>
      <c r="D46" s="167"/>
      <c r="E46" s="166"/>
    </row>
    <row r="47" spans="2:17" ht="12.75" customHeight="1" x14ac:dyDescent="0.2">
      <c r="B47" s="165"/>
    </row>
    <row r="60" spans="2:23" x14ac:dyDescent="0.2">
      <c r="T60" s="164"/>
    </row>
    <row r="61" spans="2:23" x14ac:dyDescent="0.2">
      <c r="T61" s="164"/>
    </row>
    <row r="62" spans="2:23" ht="12.95" customHeight="1" x14ac:dyDescent="0.2">
      <c r="B62" s="1315"/>
      <c r="C62" s="1315"/>
      <c r="D62" s="1315"/>
      <c r="E62" s="1315"/>
      <c r="F62" s="228"/>
      <c r="G62" s="228"/>
      <c r="T62" s="164"/>
      <c r="W62" s="1007"/>
    </row>
    <row r="63" spans="2:23" x14ac:dyDescent="0.2">
      <c r="B63" s="1315"/>
      <c r="C63" s="1315"/>
      <c r="D63" s="1315"/>
      <c r="E63" s="1315"/>
      <c r="F63" s="228"/>
      <c r="G63" s="228"/>
      <c r="T63" s="164"/>
      <c r="W63" s="1008"/>
    </row>
    <row r="64" spans="2:23" x14ac:dyDescent="0.2">
      <c r="B64" s="1315"/>
      <c r="C64" s="1315"/>
      <c r="D64" s="1315"/>
      <c r="E64" s="1315"/>
      <c r="T64" s="164"/>
      <c r="W64" s="1008"/>
    </row>
    <row r="65" spans="2:29" ht="15.75" x14ac:dyDescent="0.2">
      <c r="B65" s="1317"/>
      <c r="C65" s="1317"/>
      <c r="D65" s="1317"/>
      <c r="E65" s="1317"/>
      <c r="P65" s="175"/>
      <c r="Q65" s="998"/>
      <c r="R65" s="998"/>
      <c r="S65" s="998"/>
      <c r="T65" s="998"/>
      <c r="U65" s="998"/>
      <c r="V65" s="998"/>
      <c r="W65" s="1008"/>
      <c r="X65" s="1009"/>
      <c r="Y65" s="1009"/>
    </row>
    <row r="66" spans="2:29" ht="15.6" customHeight="1" x14ac:dyDescent="0.2">
      <c r="P66" s="175"/>
      <c r="Q66" s="998"/>
      <c r="R66" s="998"/>
      <c r="S66" s="998"/>
      <c r="T66" s="998"/>
      <c r="U66" s="998"/>
      <c r="V66" s="998"/>
      <c r="W66" s="1008"/>
      <c r="X66" s="1009"/>
      <c r="Y66" s="1009"/>
    </row>
    <row r="67" spans="2:29" ht="15.6" customHeight="1" x14ac:dyDescent="0.2">
      <c r="P67" s="175"/>
      <c r="Q67" s="182"/>
      <c r="R67" s="1010"/>
      <c r="S67" s="1010"/>
      <c r="T67" s="1011"/>
      <c r="U67" s="1012"/>
      <c r="V67" s="1013"/>
      <c r="W67" s="1014"/>
      <c r="X67" s="1009"/>
      <c r="Y67" s="1009"/>
    </row>
    <row r="68" spans="2:29" x14ac:dyDescent="0.2">
      <c r="P68" s="175"/>
      <c r="T68" s="1002"/>
      <c r="X68" s="1009"/>
      <c r="Y68" s="1009"/>
    </row>
    <row r="69" spans="2:29" x14ac:dyDescent="0.2">
      <c r="P69" s="175"/>
      <c r="Q69" s="1002"/>
      <c r="R69" s="1005"/>
      <c r="S69" s="1002"/>
      <c r="T69" s="1002"/>
      <c r="U69" s="1005"/>
      <c r="V69" s="1005"/>
      <c r="AC69" s="181"/>
    </row>
    <row r="70" spans="2:29" x14ac:dyDescent="0.2">
      <c r="P70" s="175"/>
      <c r="Q70" s="1006"/>
      <c r="R70" s="1006"/>
      <c r="S70" s="1006"/>
      <c r="T70" s="1006"/>
      <c r="U70" s="1006"/>
      <c r="V70" s="1006"/>
      <c r="AC70" s="181"/>
    </row>
    <row r="71" spans="2:29" x14ac:dyDescent="0.2">
      <c r="B71" s="37" t="s">
        <v>12524</v>
      </c>
      <c r="C71" s="108"/>
      <c r="D71" s="108"/>
      <c r="E71" s="108"/>
      <c r="P71" s="175"/>
      <c r="Q71" s="1006"/>
      <c r="R71" s="1006"/>
      <c r="S71" s="1006"/>
      <c r="T71" s="1006"/>
      <c r="U71" s="1006"/>
      <c r="V71" s="1006"/>
      <c r="W71" s="1009"/>
    </row>
    <row r="72" spans="2:29" x14ac:dyDescent="0.2">
      <c r="B72" s="224" t="s">
        <v>40</v>
      </c>
      <c r="C72" s="225" t="s">
        <v>99</v>
      </c>
      <c r="D72" s="226" t="s">
        <v>100</v>
      </c>
      <c r="E72" s="227" t="s">
        <v>101</v>
      </c>
      <c r="P72" s="175"/>
      <c r="Q72" s="1006"/>
      <c r="R72" s="1006"/>
      <c r="S72" s="1006"/>
      <c r="T72" s="1006"/>
      <c r="U72" s="1006"/>
      <c r="V72" s="1006"/>
      <c r="W72" s="175"/>
    </row>
    <row r="73" spans="2:29" x14ac:dyDescent="0.2">
      <c r="B73" s="107">
        <v>1990</v>
      </c>
      <c r="C73" s="133">
        <v>4877265120372.8105</v>
      </c>
      <c r="D73" s="133">
        <v>2453142524056.0259</v>
      </c>
      <c r="E73" s="133">
        <v>2424122596316.7847</v>
      </c>
      <c r="P73" s="175"/>
      <c r="Q73" s="1001"/>
      <c r="R73" s="1003"/>
      <c r="S73" s="1004"/>
      <c r="T73" s="1006"/>
      <c r="U73" s="1003"/>
      <c r="V73" s="1003"/>
      <c r="W73" s="175"/>
    </row>
    <row r="74" spans="2:29" x14ac:dyDescent="0.2">
      <c r="B74" s="106">
        <v>1991</v>
      </c>
      <c r="C74" s="134">
        <v>3328806967153.1157</v>
      </c>
      <c r="D74" s="134">
        <v>1439804371885.103</v>
      </c>
      <c r="E74" s="134">
        <v>1889002595268.0127</v>
      </c>
      <c r="P74" s="175"/>
      <c r="Q74" s="1001"/>
      <c r="R74" s="1003"/>
      <c r="S74" s="1004"/>
      <c r="T74" s="1006"/>
      <c r="U74" s="1003"/>
      <c r="V74" s="1003"/>
      <c r="W74" s="175"/>
    </row>
    <row r="75" spans="2:29" x14ac:dyDescent="0.2">
      <c r="B75" s="107">
        <v>1992</v>
      </c>
      <c r="C75" s="133">
        <v>3424057494369.166</v>
      </c>
      <c r="D75" s="133">
        <v>1579552714047.9673</v>
      </c>
      <c r="E75" s="133">
        <v>1844504780321.1987</v>
      </c>
      <c r="P75" s="175"/>
      <c r="Q75" s="1001"/>
      <c r="R75" s="1003"/>
      <c r="S75" s="1004"/>
      <c r="T75" s="1006"/>
      <c r="U75" s="1003"/>
      <c r="V75" s="1003"/>
      <c r="W75" s="175"/>
    </row>
    <row r="76" spans="2:29" x14ac:dyDescent="0.2">
      <c r="B76" s="106">
        <v>1993</v>
      </c>
      <c r="C76" s="134">
        <v>4129871977682.2236</v>
      </c>
      <c r="D76" s="134">
        <v>1708964726220.0029</v>
      </c>
      <c r="E76" s="134">
        <v>2420907251462.2207</v>
      </c>
      <c r="P76" s="175"/>
      <c r="Q76" s="1001"/>
      <c r="R76" s="1003"/>
      <c r="S76" s="1004"/>
      <c r="T76" s="1006"/>
      <c r="U76" s="1003"/>
      <c r="V76" s="1003"/>
      <c r="W76" s="175"/>
    </row>
    <row r="77" spans="2:29" x14ac:dyDescent="0.2">
      <c r="B77" s="107">
        <v>1994</v>
      </c>
      <c r="C77" s="133">
        <v>4162494085383.9526</v>
      </c>
      <c r="D77" s="133">
        <v>2074850285954.8733</v>
      </c>
      <c r="E77" s="133">
        <v>2087643799429.0793</v>
      </c>
      <c r="P77" s="175"/>
      <c r="Q77" s="1001"/>
      <c r="R77" s="1003"/>
      <c r="S77" s="1004"/>
      <c r="T77" s="1006"/>
      <c r="U77" s="1003"/>
      <c r="V77" s="1003"/>
      <c r="W77" s="175"/>
    </row>
    <row r="78" spans="2:29" x14ac:dyDescent="0.2">
      <c r="B78" s="106">
        <v>1995</v>
      </c>
      <c r="C78" s="134">
        <v>3849724428525.7026</v>
      </c>
      <c r="D78" s="134">
        <v>2185769536467.8535</v>
      </c>
      <c r="E78" s="134">
        <v>1663954892057.8491</v>
      </c>
      <c r="P78" s="175"/>
      <c r="Q78" s="1001"/>
      <c r="R78" s="1003"/>
      <c r="S78" s="1004"/>
      <c r="T78" s="1006"/>
      <c r="U78" s="1003"/>
      <c r="V78" s="1003"/>
      <c r="W78" s="175"/>
    </row>
    <row r="79" spans="2:29" x14ac:dyDescent="0.2">
      <c r="B79" s="107">
        <v>1996</v>
      </c>
      <c r="C79" s="133">
        <v>5311439575304.1924</v>
      </c>
      <c r="D79" s="133">
        <v>3528536204003.8071</v>
      </c>
      <c r="E79" s="133">
        <v>1782903371300.3853</v>
      </c>
      <c r="P79" s="175"/>
      <c r="Q79" s="1001"/>
      <c r="R79" s="1003"/>
      <c r="S79" s="1004"/>
      <c r="T79" s="1006"/>
      <c r="U79" s="1003"/>
      <c r="V79" s="1003"/>
      <c r="W79" s="175"/>
    </row>
    <row r="80" spans="2:29" x14ac:dyDescent="0.2">
      <c r="B80" s="106">
        <v>1997</v>
      </c>
      <c r="C80" s="134">
        <v>6272716712396.3848</v>
      </c>
      <c r="D80" s="134">
        <v>3279890064033.1216</v>
      </c>
      <c r="E80" s="134">
        <v>2992826648363.2632</v>
      </c>
      <c r="P80" s="175"/>
      <c r="Q80" s="1001"/>
      <c r="R80" s="1003"/>
      <c r="S80" s="1004"/>
      <c r="T80" s="1006"/>
      <c r="U80" s="1003"/>
      <c r="V80" s="1003"/>
      <c r="W80" s="175"/>
    </row>
    <row r="81" spans="2:23" x14ac:dyDescent="0.2">
      <c r="B81" s="107">
        <v>1998</v>
      </c>
      <c r="C81" s="133">
        <v>6731615063596.7861</v>
      </c>
      <c r="D81" s="133">
        <v>3131649604652.6211</v>
      </c>
      <c r="E81" s="133">
        <v>3599965458944.165</v>
      </c>
      <c r="P81" s="175"/>
      <c r="Q81" s="1001"/>
      <c r="R81" s="1003"/>
      <c r="S81" s="1004"/>
      <c r="T81" s="1006"/>
      <c r="U81" s="1003"/>
      <c r="V81" s="1003"/>
      <c r="W81" s="175"/>
    </row>
    <row r="82" spans="2:23" x14ac:dyDescent="0.2">
      <c r="B82" s="106">
        <v>1999</v>
      </c>
      <c r="C82" s="134">
        <v>9152524964643.2773</v>
      </c>
      <c r="D82" s="134">
        <v>2911516580614.9062</v>
      </c>
      <c r="E82" s="134">
        <v>6241008384028.3711</v>
      </c>
      <c r="P82" s="175"/>
      <c r="Q82" s="1001"/>
      <c r="R82" s="1003"/>
      <c r="S82" s="1004"/>
      <c r="T82" s="1006"/>
      <c r="U82" s="1003"/>
      <c r="V82" s="1003"/>
      <c r="W82" s="175"/>
    </row>
    <row r="83" spans="2:23" x14ac:dyDescent="0.2">
      <c r="B83" s="107">
        <v>2000</v>
      </c>
      <c r="C83" s="133">
        <v>10458631794781.957</v>
      </c>
      <c r="D83" s="133">
        <v>3123081996838.7988</v>
      </c>
      <c r="E83" s="133">
        <v>7335549797943.1582</v>
      </c>
      <c r="P83" s="175"/>
      <c r="Q83" s="1001"/>
      <c r="R83" s="1003"/>
      <c r="S83" s="1004"/>
      <c r="T83" s="1006"/>
      <c r="U83" s="1003"/>
      <c r="V83" s="1003"/>
      <c r="W83" s="175"/>
    </row>
    <row r="84" spans="2:23" x14ac:dyDescent="0.2">
      <c r="B84" s="106">
        <v>2001</v>
      </c>
      <c r="C84" s="134">
        <v>7686060665339.8809</v>
      </c>
      <c r="D84" s="134">
        <v>2803255158075.9307</v>
      </c>
      <c r="E84" s="134">
        <v>4882805507263.9502</v>
      </c>
      <c r="P84" s="175"/>
      <c r="Q84" s="1001"/>
      <c r="R84" s="1003"/>
      <c r="S84" s="1004"/>
      <c r="T84" s="1006"/>
      <c r="U84" s="1003"/>
      <c r="V84" s="1003"/>
      <c r="W84" s="175"/>
    </row>
    <row r="85" spans="2:23" x14ac:dyDescent="0.2">
      <c r="B85" s="107">
        <v>2002</v>
      </c>
      <c r="C85" s="133">
        <v>8130514522603.3047</v>
      </c>
      <c r="D85" s="133">
        <v>2604389177956.6992</v>
      </c>
      <c r="E85" s="133">
        <v>5526125344646.6055</v>
      </c>
      <c r="P85" s="175"/>
      <c r="Q85" s="1001"/>
      <c r="R85" s="1003"/>
      <c r="S85" s="1004"/>
      <c r="T85" s="1006"/>
      <c r="U85" s="1003"/>
      <c r="V85" s="1003"/>
      <c r="W85" s="175"/>
    </row>
    <row r="86" spans="2:23" x14ac:dyDescent="0.2">
      <c r="B86" s="106">
        <v>2003</v>
      </c>
      <c r="C86" s="134">
        <v>7812753629751.2275</v>
      </c>
      <c r="D86" s="134">
        <v>2965041944232.7607</v>
      </c>
      <c r="E86" s="134">
        <v>4847711685518.4668</v>
      </c>
      <c r="P86" s="175"/>
      <c r="Q86" s="1001"/>
      <c r="R86" s="1003"/>
      <c r="S86" s="1004"/>
      <c r="T86" s="1006"/>
      <c r="U86" s="1003"/>
      <c r="V86" s="1003"/>
      <c r="W86" s="175"/>
    </row>
    <row r="87" spans="2:23" x14ac:dyDescent="0.2">
      <c r="B87" s="107">
        <v>2004</v>
      </c>
      <c r="C87" s="133">
        <v>10283043605215.369</v>
      </c>
      <c r="D87" s="133">
        <v>3391573902848.9365</v>
      </c>
      <c r="E87" s="133">
        <v>6891469702366.4326</v>
      </c>
      <c r="P87" s="175"/>
      <c r="Q87" s="1001"/>
      <c r="R87" s="1003"/>
      <c r="S87" s="1004"/>
      <c r="T87" s="1006"/>
      <c r="U87" s="1003"/>
      <c r="V87" s="1003"/>
      <c r="W87" s="175"/>
    </row>
    <row r="88" spans="2:23" x14ac:dyDescent="0.2">
      <c r="B88" s="106">
        <v>2005</v>
      </c>
      <c r="C88" s="134">
        <v>10358259238767.904</v>
      </c>
      <c r="D88" s="134">
        <v>3760185371515.2119</v>
      </c>
      <c r="E88" s="134">
        <v>6598073867252.6924</v>
      </c>
      <c r="P88" s="175"/>
      <c r="Q88" s="1001"/>
      <c r="R88" s="1003"/>
      <c r="S88" s="1004"/>
      <c r="T88" s="1006"/>
      <c r="U88" s="1003"/>
      <c r="V88" s="1003"/>
      <c r="W88" s="175"/>
    </row>
    <row r="89" spans="2:23" x14ac:dyDescent="0.2">
      <c r="B89" s="107">
        <v>2006</v>
      </c>
      <c r="C89" s="133">
        <v>12643891392102.395</v>
      </c>
      <c r="D89" s="133">
        <v>3759978120127.0801</v>
      </c>
      <c r="E89" s="133">
        <v>8883913271975.3145</v>
      </c>
      <c r="P89" s="175"/>
      <c r="Q89" s="1001"/>
      <c r="R89" s="1003"/>
      <c r="S89" s="1004"/>
      <c r="T89" s="1006"/>
      <c r="U89" s="1003"/>
      <c r="V89" s="1003"/>
      <c r="W89" s="175"/>
    </row>
    <row r="90" spans="2:23" x14ac:dyDescent="0.2">
      <c r="B90" s="106">
        <v>2007</v>
      </c>
      <c r="C90" s="134">
        <v>12929716819812.053</v>
      </c>
      <c r="D90" s="134">
        <v>5287697805644.5547</v>
      </c>
      <c r="E90" s="134">
        <v>7642019014167.498</v>
      </c>
      <c r="P90" s="175"/>
      <c r="Q90" s="1001"/>
      <c r="R90" s="1003"/>
      <c r="S90" s="1004"/>
      <c r="T90" s="1006"/>
      <c r="U90" s="1003"/>
      <c r="V90" s="1003"/>
      <c r="W90" s="175"/>
    </row>
    <row r="91" spans="2:23" x14ac:dyDescent="0.2">
      <c r="B91" s="107">
        <v>2008</v>
      </c>
      <c r="C91" s="133">
        <v>14860375855822.621</v>
      </c>
      <c r="D91" s="133">
        <v>5674082140922.4121</v>
      </c>
      <c r="E91" s="133">
        <v>9186293714900.209</v>
      </c>
      <c r="P91" s="175"/>
      <c r="Q91" s="1001"/>
      <c r="R91" s="1003"/>
      <c r="S91" s="1004"/>
      <c r="T91" s="1006"/>
      <c r="U91" s="1003"/>
      <c r="V91" s="1003"/>
      <c r="W91" s="175"/>
    </row>
    <row r="92" spans="2:23" x14ac:dyDescent="0.2">
      <c r="B92" s="106">
        <v>2009</v>
      </c>
      <c r="C92" s="134">
        <v>14250826003097.551</v>
      </c>
      <c r="D92" s="134">
        <v>6446671456300.2793</v>
      </c>
      <c r="E92" s="134">
        <v>7804154546797.2715</v>
      </c>
      <c r="P92" s="175"/>
      <c r="Q92" s="1001"/>
      <c r="R92" s="1003"/>
      <c r="S92" s="1004"/>
      <c r="T92" s="1006"/>
      <c r="U92" s="1003"/>
      <c r="V92" s="1003"/>
      <c r="W92" s="175"/>
    </row>
    <row r="93" spans="2:23" x14ac:dyDescent="0.2">
      <c r="B93" s="107">
        <v>2010</v>
      </c>
      <c r="C93" s="133">
        <v>11775615935218.178</v>
      </c>
      <c r="D93" s="133">
        <v>5550700620375.2881</v>
      </c>
      <c r="E93" s="133">
        <v>6224915314842.8896</v>
      </c>
      <c r="P93" s="175"/>
      <c r="Q93" s="1001"/>
      <c r="R93" s="1003"/>
      <c r="S93" s="1004"/>
      <c r="T93" s="1006"/>
      <c r="U93" s="1003"/>
      <c r="V93" s="1003"/>
      <c r="W93" s="175"/>
    </row>
    <row r="94" spans="2:23" x14ac:dyDescent="0.2">
      <c r="B94" s="106">
        <v>2011</v>
      </c>
      <c r="C94" s="134">
        <v>11458415698093.164</v>
      </c>
      <c r="D94" s="134">
        <v>5584983318737.9375</v>
      </c>
      <c r="E94" s="134">
        <v>5873432379355.2266</v>
      </c>
      <c r="P94" s="175"/>
      <c r="Q94" s="1001"/>
      <c r="R94" s="1003"/>
      <c r="S94" s="1004"/>
      <c r="T94" s="1006"/>
      <c r="U94" s="1003"/>
      <c r="V94" s="1003"/>
      <c r="W94" s="175"/>
    </row>
    <row r="95" spans="2:23" x14ac:dyDescent="0.2">
      <c r="B95" s="107">
        <v>2012</v>
      </c>
      <c r="C95" s="133">
        <v>9582596892597.6309</v>
      </c>
      <c r="D95" s="133">
        <v>5307481222261.291</v>
      </c>
      <c r="E95" s="133">
        <v>4275115670336.3403</v>
      </c>
      <c r="P95" s="175"/>
      <c r="Q95" s="1001"/>
      <c r="R95" s="1003"/>
      <c r="S95" s="1004"/>
      <c r="T95" s="1006"/>
      <c r="U95" s="1003"/>
      <c r="V95" s="1003"/>
      <c r="W95" s="175"/>
    </row>
    <row r="96" spans="2:23" x14ac:dyDescent="0.2">
      <c r="B96" s="106">
        <v>2013</v>
      </c>
      <c r="C96" s="134">
        <v>10379772143236.732</v>
      </c>
      <c r="D96" s="134">
        <v>5170435885270.1299</v>
      </c>
      <c r="E96" s="134">
        <v>5209336257966.6025</v>
      </c>
      <c r="P96" s="175"/>
      <c r="Q96" s="1001"/>
      <c r="R96" s="1003"/>
      <c r="S96" s="1004"/>
      <c r="T96" s="1006"/>
      <c r="U96" s="1003"/>
      <c r="V96" s="1003"/>
      <c r="W96" s="175"/>
    </row>
    <row r="97" spans="2:23" x14ac:dyDescent="0.2">
      <c r="B97" s="107">
        <v>2014</v>
      </c>
      <c r="C97" s="133">
        <v>11308518337529.291</v>
      </c>
      <c r="D97" s="133">
        <v>5206436220822.9736</v>
      </c>
      <c r="E97" s="133">
        <v>6102082116706.3174</v>
      </c>
      <c r="P97" s="175"/>
      <c r="Q97" s="1001"/>
      <c r="R97" s="1003"/>
      <c r="S97" s="1004"/>
      <c r="T97" s="1006"/>
      <c r="U97" s="1003"/>
      <c r="V97" s="1003"/>
      <c r="W97" s="175"/>
    </row>
    <row r="98" spans="2:23" x14ac:dyDescent="0.2">
      <c r="B98" s="106">
        <v>2015</v>
      </c>
      <c r="C98" s="134">
        <v>11148021195868.797</v>
      </c>
      <c r="D98" s="134">
        <v>5920506022439.9346</v>
      </c>
      <c r="E98" s="134">
        <v>5227515173428.8623</v>
      </c>
      <c r="P98" s="175"/>
      <c r="Q98" s="1001"/>
      <c r="R98" s="1003"/>
      <c r="S98" s="1004"/>
      <c r="T98" s="1006"/>
      <c r="U98" s="1003"/>
      <c r="V98" s="1003"/>
      <c r="W98" s="175"/>
    </row>
    <row r="99" spans="2:23" x14ac:dyDescent="0.2">
      <c r="B99" s="107">
        <v>2016</v>
      </c>
      <c r="C99" s="133">
        <v>12087339747190.293</v>
      </c>
      <c r="D99" s="133">
        <v>6323970805737.5547</v>
      </c>
      <c r="E99" s="133">
        <v>5763368941452.7383</v>
      </c>
      <c r="P99" s="175"/>
      <c r="Q99" s="1001"/>
      <c r="R99" s="1003"/>
      <c r="S99" s="1004"/>
      <c r="T99" s="1006"/>
      <c r="U99" s="1003"/>
      <c r="V99" s="1003"/>
      <c r="W99" s="175"/>
    </row>
    <row r="100" spans="2:23" x14ac:dyDescent="0.2">
      <c r="B100" s="106">
        <v>2017</v>
      </c>
      <c r="C100" s="134">
        <v>12112739604657.779</v>
      </c>
      <c r="D100" s="134">
        <v>6663128949132.459</v>
      </c>
      <c r="E100" s="134">
        <v>5449610655525.3203</v>
      </c>
      <c r="P100" s="175"/>
      <c r="Q100" s="1001"/>
      <c r="R100" s="1003"/>
      <c r="S100" s="1004"/>
      <c r="T100" s="1006"/>
      <c r="U100" s="1003"/>
      <c r="V100" s="1003"/>
      <c r="W100" s="175"/>
    </row>
    <row r="101" spans="2:23" x14ac:dyDescent="0.2">
      <c r="B101" s="107">
        <v>2018</v>
      </c>
      <c r="C101" s="133">
        <v>13141376117198.646</v>
      </c>
      <c r="D101" s="133">
        <v>6677478709046.7432</v>
      </c>
      <c r="E101" s="133">
        <v>6463897408151.9033</v>
      </c>
      <c r="P101" s="175"/>
      <c r="Q101" s="1001"/>
      <c r="R101" s="1003"/>
      <c r="S101" s="1004"/>
      <c r="T101" s="1006"/>
      <c r="U101" s="1003"/>
      <c r="V101" s="1003"/>
      <c r="W101" s="175"/>
    </row>
    <row r="102" spans="2:23" x14ac:dyDescent="0.2">
      <c r="B102" s="106" t="s">
        <v>47</v>
      </c>
      <c r="C102" s="134">
        <v>9352340098237.4355</v>
      </c>
      <c r="D102" s="134">
        <v>6679048689962.4727</v>
      </c>
      <c r="E102" s="134">
        <v>2673291408274.9629</v>
      </c>
      <c r="P102" s="175"/>
      <c r="Q102" s="1001"/>
      <c r="R102" s="1003"/>
      <c r="S102" s="1004"/>
      <c r="T102" s="1006"/>
      <c r="U102" s="1003"/>
      <c r="V102" s="1003"/>
      <c r="W102" s="175"/>
    </row>
    <row r="103" spans="2:23" x14ac:dyDescent="0.2">
      <c r="B103" s="107">
        <v>2020</v>
      </c>
      <c r="C103" s="133">
        <v>8351661378605.7744</v>
      </c>
      <c r="D103" s="133">
        <v>6587026757587.0732</v>
      </c>
      <c r="E103" s="133">
        <v>1764634621018.7012</v>
      </c>
      <c r="P103" s="175"/>
      <c r="Q103" s="1001"/>
      <c r="R103" s="1003"/>
      <c r="S103" s="1004"/>
      <c r="T103" s="1006"/>
      <c r="U103" s="1003"/>
      <c r="V103" s="1003"/>
      <c r="W103" s="175"/>
    </row>
    <row r="104" spans="2:23" x14ac:dyDescent="0.2">
      <c r="B104" s="106">
        <v>2021</v>
      </c>
      <c r="C104" s="134">
        <v>8895191832646.0918</v>
      </c>
      <c r="D104" s="134">
        <v>7483405755385.6289</v>
      </c>
      <c r="E104" s="134">
        <v>1411786077260.4624</v>
      </c>
      <c r="Q104" s="1001"/>
      <c r="R104" s="1003"/>
      <c r="S104" s="1004"/>
      <c r="T104" s="1006"/>
      <c r="U104" s="1003"/>
      <c r="V104" s="1003"/>
      <c r="W104" s="175"/>
    </row>
    <row r="105" spans="2:23" x14ac:dyDescent="0.2">
      <c r="B105" s="107">
        <v>2022</v>
      </c>
      <c r="C105" s="133">
        <v>8769135186271.8184</v>
      </c>
      <c r="D105" s="133">
        <v>5689454686351.6562</v>
      </c>
      <c r="E105" s="133">
        <v>3079680499920.1626</v>
      </c>
      <c r="Q105" s="1001"/>
      <c r="R105" s="1003"/>
      <c r="S105" s="1004"/>
      <c r="T105" s="1006"/>
      <c r="U105" s="1003"/>
      <c r="V105" s="1003"/>
      <c r="W105" s="175"/>
    </row>
    <row r="106" spans="2:23" x14ac:dyDescent="0.2">
      <c r="B106" s="106">
        <v>2023</v>
      </c>
      <c r="C106" s="134">
        <v>10712136473841.26</v>
      </c>
      <c r="D106" s="134">
        <v>6312147526009.2402</v>
      </c>
      <c r="E106" s="134">
        <v>4399988947832.0195</v>
      </c>
    </row>
  </sheetData>
  <mergeCells count="7">
    <mergeCell ref="B62:E64"/>
    <mergeCell ref="B6:E6"/>
    <mergeCell ref="B65:E65"/>
    <mergeCell ref="B7:E7"/>
    <mergeCell ref="B9:B10"/>
    <mergeCell ref="C9:C10"/>
    <mergeCell ref="D9:D10"/>
  </mergeCells>
  <printOptions horizontalCentered="1" gridLinesSet="0"/>
  <pageMargins left="0.59055118110236227" right="0.59055118110236227" top="0.78740157480314965" bottom="0.39370078740157483" header="0.39370078740157483" footer="0.19685039370078741"/>
  <pageSetup paperSize="9" orientation="portrait" r:id="rId1"/>
  <headerFooter alignWithMargins="0"/>
  <ignoredErrors>
    <ignoredError sqref="B10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M100"/>
  <sheetViews>
    <sheetView showGridLines="0" zoomScale="99" zoomScaleNormal="99" zoomScaleSheetLayoutView="85" workbookViewId="0">
      <pane xSplit="1" ySplit="6" topLeftCell="B7" activePane="bottomRight" state="frozen"/>
      <selection activeCell="A11" sqref="A11"/>
      <selection pane="topRight" activeCell="A11" sqref="A11"/>
      <selection pane="bottomLeft" activeCell="A11" sqref="A11"/>
      <selection pane="bottomRight" activeCell="G84" sqref="G84"/>
    </sheetView>
  </sheetViews>
  <sheetFormatPr baseColWidth="10" defaultColWidth="11.42578125" defaultRowHeight="15" x14ac:dyDescent="0.2"/>
  <cols>
    <col min="1" max="1" width="15.140625" style="184" customWidth="1"/>
    <col min="2" max="2" width="30.85546875" style="184" customWidth="1"/>
    <col min="3" max="3" width="14.28515625" style="184" customWidth="1"/>
    <col min="4" max="4" width="6.7109375" style="184" customWidth="1"/>
    <col min="5" max="5" width="20.140625" style="184" bestFit="1" customWidth="1"/>
    <col min="6" max="6" width="6.7109375" style="184" customWidth="1"/>
    <col min="7" max="7" width="17.7109375" style="184" customWidth="1"/>
    <col min="8" max="8" width="14.28515625" style="184" customWidth="1"/>
    <col min="9" max="9" width="12" style="184" customWidth="1"/>
    <col min="10" max="10" width="11.42578125" style="184" customWidth="1"/>
    <col min="11" max="11" width="30.85546875" style="184" customWidth="1"/>
    <col min="12" max="12" width="14.28515625" style="184" customWidth="1"/>
    <col min="13" max="13" width="6.7109375" style="184" customWidth="1"/>
    <col min="14" max="14" width="20.140625" style="184" bestFit="1" customWidth="1"/>
    <col min="15" max="15" width="6.7109375" style="184" customWidth="1"/>
    <col min="16" max="16" width="17.7109375" style="184" customWidth="1"/>
    <col min="17" max="16384" width="11.42578125" style="184"/>
  </cols>
  <sheetData>
    <row r="1" spans="2:10" ht="12.9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10" ht="12.95" customHeight="1" x14ac:dyDescent="0.2">
      <c r="B2" s="1"/>
      <c r="C2" s="150"/>
      <c r="D2" s="1"/>
      <c r="E2" s="150"/>
      <c r="G2" s="150"/>
      <c r="H2" s="1"/>
      <c r="I2" s="1"/>
      <c r="J2" s="1"/>
    </row>
    <row r="3" spans="2:10" ht="12.95" customHeight="1" x14ac:dyDescent="0.2">
      <c r="B3" s="222"/>
      <c r="C3" s="230"/>
      <c r="D3" s="230"/>
      <c r="E3" s="230"/>
      <c r="F3" s="221"/>
      <c r="G3" s="235"/>
      <c r="H3" s="231"/>
      <c r="I3" s="230"/>
      <c r="J3" s="154"/>
    </row>
    <row r="4" spans="2:10" ht="12.95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0" ht="12.95" customHeight="1" x14ac:dyDescent="0.2">
      <c r="B5" s="229"/>
      <c r="C5" s="229"/>
      <c r="D5" s="229"/>
      <c r="E5" s="229"/>
      <c r="F5" s="229"/>
      <c r="G5" s="229"/>
      <c r="H5" s="229"/>
      <c r="I5" s="223"/>
      <c r="J5" s="223"/>
    </row>
    <row r="6" spans="2:10" ht="12.95" customHeight="1" x14ac:dyDescent="0.2">
      <c r="B6" s="229"/>
      <c r="C6" s="229"/>
      <c r="D6" s="229"/>
      <c r="E6" s="229"/>
      <c r="F6" s="229"/>
      <c r="G6" s="229"/>
      <c r="H6" s="229"/>
      <c r="I6" s="1"/>
      <c r="J6" s="1"/>
    </row>
    <row r="7" spans="2:10" s="232" customFormat="1" ht="15.75" x14ac:dyDescent="0.25">
      <c r="B7" s="233" t="s">
        <v>52</v>
      </c>
      <c r="H7" s="234"/>
    </row>
    <row r="8" spans="2:10" s="232" customFormat="1" ht="15.75" x14ac:dyDescent="0.25">
      <c r="B8" s="233"/>
      <c r="H8" s="234"/>
    </row>
    <row r="9" spans="2:10" s="162" customFormat="1" ht="15" customHeight="1" x14ac:dyDescent="0.2">
      <c r="B9" s="1323" t="s">
        <v>11</v>
      </c>
      <c r="C9" s="1323"/>
      <c r="D9" s="1323"/>
      <c r="E9" s="1323"/>
      <c r="F9" s="1323"/>
      <c r="G9" s="1323"/>
      <c r="H9" s="152"/>
    </row>
    <row r="10" spans="2:10" s="162" customFormat="1" ht="15" customHeight="1" x14ac:dyDescent="0.2">
      <c r="B10" s="1323" t="s">
        <v>12493</v>
      </c>
      <c r="C10" s="1323"/>
      <c r="D10" s="1323"/>
      <c r="E10" s="1323"/>
      <c r="F10" s="1323"/>
      <c r="G10" s="1323"/>
      <c r="H10" s="152"/>
    </row>
    <row r="11" spans="2:10" ht="14.45" customHeight="1" x14ac:dyDescent="0.2">
      <c r="B11" s="183"/>
      <c r="C11" s="183"/>
      <c r="D11" s="183"/>
      <c r="E11" s="183"/>
      <c r="F11" s="183"/>
      <c r="G11" s="183"/>
    </row>
    <row r="12" spans="2:10" ht="18" customHeight="1" x14ac:dyDescent="0.2">
      <c r="B12" s="1322" t="s">
        <v>7</v>
      </c>
      <c r="C12" s="1320" t="s">
        <v>17</v>
      </c>
      <c r="D12" s="1320" t="s">
        <v>8</v>
      </c>
      <c r="E12" s="1320" t="s">
        <v>12</v>
      </c>
      <c r="F12" s="1320" t="s">
        <v>8</v>
      </c>
      <c r="G12" s="1294" t="s">
        <v>19</v>
      </c>
      <c r="H12" s="152"/>
    </row>
    <row r="13" spans="2:10" ht="18" customHeight="1" x14ac:dyDescent="0.2">
      <c r="B13" s="1322"/>
      <c r="C13" s="1320"/>
      <c r="D13" s="1320"/>
      <c r="E13" s="1320"/>
      <c r="F13" s="1320"/>
      <c r="G13" s="1294"/>
      <c r="H13" s="152"/>
    </row>
    <row r="14" spans="2:10" ht="30" customHeight="1" x14ac:dyDescent="0.2">
      <c r="B14" s="186" t="s">
        <v>5</v>
      </c>
      <c r="C14" s="187">
        <v>22027196</v>
      </c>
      <c r="D14" s="188">
        <v>35.178862168537563</v>
      </c>
      <c r="E14" s="187">
        <v>4861938859763.2988</v>
      </c>
      <c r="F14" s="188">
        <v>71.444375010455275</v>
      </c>
      <c r="G14" s="189">
        <v>220724.3654509316</v>
      </c>
      <c r="H14" s="152"/>
    </row>
    <row r="15" spans="2:10" ht="18" customHeight="1" x14ac:dyDescent="0.2">
      <c r="B15" s="191" t="s">
        <v>1</v>
      </c>
      <c r="C15" s="192">
        <v>319781</v>
      </c>
      <c r="D15" s="193">
        <v>0.51071101937428209</v>
      </c>
      <c r="E15" s="192">
        <v>113309656387.38664</v>
      </c>
      <c r="F15" s="193">
        <v>1.665043065481987</v>
      </c>
      <c r="G15" s="194">
        <v>354335.17434552597</v>
      </c>
      <c r="H15" s="152"/>
    </row>
    <row r="16" spans="2:10" ht="29.25" customHeight="1" x14ac:dyDescent="0.2">
      <c r="B16" s="195" t="s">
        <v>21</v>
      </c>
      <c r="C16" s="187">
        <v>7986273</v>
      </c>
      <c r="D16" s="188">
        <v>12.754596504580654</v>
      </c>
      <c r="E16" s="187">
        <v>1810249971991.8506</v>
      </c>
      <c r="F16" s="188">
        <v>26.600946986805258</v>
      </c>
      <c r="G16" s="189">
        <v>226670.18420129773</v>
      </c>
    </row>
    <row r="17" spans="2:7" ht="18" customHeight="1" x14ac:dyDescent="0.2">
      <c r="B17" s="191" t="s">
        <v>3</v>
      </c>
      <c r="C17" s="192">
        <v>196</v>
      </c>
      <c r="D17" s="193">
        <v>3.1302472566337365E-4</v>
      </c>
      <c r="E17" s="192">
        <v>19710262093.988316</v>
      </c>
      <c r="F17" s="193">
        <v>0.28963493725748324</v>
      </c>
      <c r="G17" s="194">
        <v>100562561.70402202</v>
      </c>
    </row>
    <row r="18" spans="2:7" ht="18" customHeight="1" x14ac:dyDescent="0.2">
      <c r="B18" s="186" t="s">
        <v>9</v>
      </c>
      <c r="C18" s="187">
        <v>32281416</v>
      </c>
      <c r="D18" s="188">
        <v>51.455517282781834</v>
      </c>
      <c r="E18" s="187" t="s">
        <v>10</v>
      </c>
      <c r="F18" s="187" t="s">
        <v>10</v>
      </c>
      <c r="G18" s="189" t="s">
        <v>10</v>
      </c>
    </row>
    <row r="19" spans="2:7" ht="18" customHeight="1" x14ac:dyDescent="0.2">
      <c r="B19" s="196" t="s">
        <v>4</v>
      </c>
      <c r="C19" s="197">
        <v>62614862</v>
      </c>
      <c r="D19" s="197">
        <v>99.9</v>
      </c>
      <c r="E19" s="197">
        <v>6805208750236.5244</v>
      </c>
      <c r="F19" s="197">
        <v>100</v>
      </c>
      <c r="G19" s="198">
        <v>224346.70792881641</v>
      </c>
    </row>
    <row r="20" spans="2:7" s="199" customFormat="1" ht="18" customHeight="1" x14ac:dyDescent="0.2">
      <c r="C20" s="1137"/>
      <c r="E20" s="1137"/>
    </row>
    <row r="21" spans="2:7" s="162" customFormat="1" ht="15" customHeight="1" x14ac:dyDescent="0.2">
      <c r="B21" s="200"/>
      <c r="C21" s="201"/>
      <c r="D21" s="201"/>
      <c r="E21" s="201"/>
      <c r="F21" s="201"/>
      <c r="G21" s="202"/>
    </row>
    <row r="22" spans="2:7" s="162" customFormat="1" ht="15" customHeight="1" x14ac:dyDescent="0.2">
      <c r="B22" s="200"/>
      <c r="C22" s="201"/>
      <c r="D22" s="201"/>
      <c r="E22" s="201"/>
      <c r="F22" s="201"/>
      <c r="G22" s="202"/>
    </row>
    <row r="23" spans="2:7" s="162" customFormat="1" ht="15" customHeight="1" x14ac:dyDescent="0.2">
      <c r="B23" s="200"/>
      <c r="C23" s="201"/>
      <c r="D23" s="201"/>
      <c r="E23" s="201"/>
      <c r="F23" s="201"/>
      <c r="G23" s="202"/>
    </row>
    <row r="24" spans="2:7" s="162" customFormat="1" ht="15" customHeight="1" x14ac:dyDescent="0.2">
      <c r="B24" s="200"/>
      <c r="C24" s="201"/>
      <c r="D24" s="201"/>
      <c r="E24" s="201"/>
      <c r="F24" s="201"/>
      <c r="G24" s="202"/>
    </row>
    <row r="25" spans="2:7" s="162" customFormat="1" ht="15" customHeight="1" x14ac:dyDescent="0.2"/>
    <row r="26" spans="2:7" s="162" customFormat="1" ht="15" customHeight="1" x14ac:dyDescent="0.2"/>
    <row r="27" spans="2:7" s="162" customFormat="1" ht="15" customHeight="1" x14ac:dyDescent="0.2"/>
    <row r="28" spans="2:7" s="162" customFormat="1" ht="18" customHeight="1" x14ac:dyDescent="0.2"/>
    <row r="29" spans="2:7" s="162" customFormat="1" ht="18" customHeight="1" x14ac:dyDescent="0.2"/>
    <row r="30" spans="2:7" s="162" customFormat="1" ht="30" customHeight="1" x14ac:dyDescent="0.2"/>
    <row r="31" spans="2:7" s="162" customFormat="1" ht="18" customHeight="1" x14ac:dyDescent="0.2"/>
    <row r="32" spans="2:7" s="162" customFormat="1" ht="18" customHeight="1" x14ac:dyDescent="0.2"/>
    <row r="33" spans="2:11" s="162" customFormat="1" x14ac:dyDescent="0.2"/>
    <row r="34" spans="2:11" ht="15" customHeight="1" x14ac:dyDescent="0.2"/>
    <row r="36" spans="2:11" x14ac:dyDescent="0.2">
      <c r="B36" s="185"/>
      <c r="C36" s="161"/>
      <c r="E36" s="161"/>
      <c r="G36" s="161"/>
      <c r="I36" s="185"/>
      <c r="K36" s="185"/>
    </row>
    <row r="37" spans="2:11" x14ac:dyDescent="0.2">
      <c r="B37" s="185"/>
      <c r="C37" s="161"/>
      <c r="D37" s="161"/>
      <c r="I37" s="204"/>
      <c r="K37" s="185"/>
    </row>
    <row r="38" spans="2:11" x14ac:dyDescent="0.2">
      <c r="B38" s="190"/>
      <c r="K38" s="185"/>
    </row>
    <row r="39" spans="2:11" x14ac:dyDescent="0.2">
      <c r="B39" s="185"/>
    </row>
    <row r="40" spans="2:11" ht="15.75" x14ac:dyDescent="0.2">
      <c r="B40" s="233" t="s">
        <v>53</v>
      </c>
      <c r="C40" s="232"/>
      <c r="D40" s="232"/>
      <c r="E40" s="232"/>
      <c r="F40" s="232"/>
      <c r="G40" s="232"/>
    </row>
    <row r="41" spans="2:11" ht="15.75" x14ac:dyDescent="0.2">
      <c r="B41" s="233"/>
      <c r="C41" s="232"/>
      <c r="D41" s="232"/>
      <c r="E41" s="232"/>
      <c r="F41" s="232"/>
      <c r="G41" s="232"/>
    </row>
    <row r="42" spans="2:11" ht="14.45" customHeight="1" x14ac:dyDescent="0.2">
      <c r="B42" s="1323" t="s">
        <v>11</v>
      </c>
      <c r="C42" s="1323"/>
      <c r="D42" s="1323"/>
      <c r="E42" s="1323"/>
      <c r="F42" s="1323"/>
      <c r="G42" s="1323"/>
      <c r="H42" s="186"/>
    </row>
    <row r="43" spans="2:11" x14ac:dyDescent="0.2">
      <c r="B43" s="1323" t="s">
        <v>12493</v>
      </c>
      <c r="C43" s="1323"/>
      <c r="D43" s="1323"/>
      <c r="E43" s="1323"/>
      <c r="F43" s="1323"/>
      <c r="G43" s="1323"/>
      <c r="H43" s="186"/>
    </row>
    <row r="44" spans="2:11" x14ac:dyDescent="0.2">
      <c r="B44" s="183"/>
      <c r="C44" s="183"/>
      <c r="D44" s="183"/>
      <c r="E44" s="183"/>
      <c r="F44" s="183"/>
      <c r="G44" s="183"/>
      <c r="H44" s="186"/>
    </row>
    <row r="45" spans="2:11" ht="18" customHeight="1" x14ac:dyDescent="0.2">
      <c r="B45" s="1322" t="s">
        <v>7</v>
      </c>
      <c r="C45" s="1320" t="s">
        <v>17</v>
      </c>
      <c r="D45" s="1320" t="s">
        <v>8</v>
      </c>
      <c r="E45" s="1320" t="s">
        <v>12</v>
      </c>
      <c r="F45" s="1320" t="s">
        <v>8</v>
      </c>
      <c r="G45" s="1294" t="s">
        <v>19</v>
      </c>
      <c r="H45" s="186"/>
    </row>
    <row r="46" spans="2:11" ht="18" customHeight="1" x14ac:dyDescent="0.2">
      <c r="B46" s="1322"/>
      <c r="C46" s="1320"/>
      <c r="D46" s="1320"/>
      <c r="E46" s="1320"/>
      <c r="F46" s="1320"/>
      <c r="G46" s="1294"/>
      <c r="H46" s="186"/>
    </row>
    <row r="47" spans="2:11" ht="30.95" customHeight="1" x14ac:dyDescent="0.2">
      <c r="B47" s="186" t="s">
        <v>41</v>
      </c>
      <c r="C47" s="187">
        <v>16004535</v>
      </c>
      <c r="D47" s="188">
        <v>88.447576419019697</v>
      </c>
      <c r="E47" s="189" t="s">
        <v>10</v>
      </c>
      <c r="F47" s="188" t="s">
        <v>10</v>
      </c>
      <c r="G47" s="203" t="s">
        <v>10</v>
      </c>
    </row>
    <row r="48" spans="2:11" ht="18" customHeight="1" x14ac:dyDescent="0.2">
      <c r="B48" s="191" t="s">
        <v>20</v>
      </c>
      <c r="C48" s="192">
        <v>2090404</v>
      </c>
      <c r="D48" s="193">
        <v>11.552423580980292</v>
      </c>
      <c r="E48" s="194">
        <v>375843042834.76233</v>
      </c>
      <c r="F48" s="192">
        <v>100</v>
      </c>
      <c r="G48" s="205">
        <v>179794.45257221171</v>
      </c>
    </row>
    <row r="49" spans="2:7" ht="18" customHeight="1" x14ac:dyDescent="0.2">
      <c r="B49" s="196" t="s">
        <v>4</v>
      </c>
      <c r="C49" s="197">
        <v>18094939.000000004</v>
      </c>
      <c r="D49" s="197">
        <v>99.999999999999986</v>
      </c>
      <c r="E49" s="198">
        <v>375843042834.76233</v>
      </c>
      <c r="F49" s="197">
        <v>100</v>
      </c>
      <c r="G49" s="206">
        <v>179794.45257221171</v>
      </c>
    </row>
    <row r="50" spans="2:7" ht="15.75" customHeight="1" x14ac:dyDescent="0.2">
      <c r="B50" s="1314" t="s">
        <v>12459</v>
      </c>
      <c r="C50" s="1314"/>
      <c r="D50" s="1314"/>
      <c r="E50" s="1314"/>
      <c r="F50" s="1314"/>
      <c r="G50" s="1314"/>
    </row>
    <row r="51" spans="2:7" ht="15.95" customHeight="1" x14ac:dyDescent="0.2">
      <c r="B51" s="1314"/>
      <c r="C51" s="1314"/>
      <c r="D51" s="1314"/>
      <c r="E51" s="1314"/>
      <c r="F51" s="1314"/>
      <c r="G51" s="1314"/>
    </row>
    <row r="52" spans="2:7" x14ac:dyDescent="0.2">
      <c r="C52" s="1137"/>
      <c r="E52" s="1137"/>
    </row>
    <row r="53" spans="2:7" ht="13.9" customHeight="1" x14ac:dyDescent="0.2">
      <c r="B53" s="199"/>
      <c r="C53" s="199"/>
      <c r="D53" s="199"/>
      <c r="E53" s="199"/>
      <c r="F53" s="199"/>
      <c r="G53" s="199"/>
    </row>
    <row r="54" spans="2:7" x14ac:dyDescent="0.2">
      <c r="B54" s="162"/>
      <c r="C54" s="162"/>
      <c r="D54" s="162"/>
      <c r="E54" s="162"/>
      <c r="F54" s="162"/>
      <c r="G54" s="162"/>
    </row>
    <row r="55" spans="2:7" ht="14.45" customHeight="1" x14ac:dyDescent="0.2">
      <c r="B55" s="162"/>
      <c r="C55" s="162"/>
      <c r="D55" s="162"/>
      <c r="E55" s="162"/>
      <c r="F55" s="162"/>
      <c r="G55" s="162"/>
    </row>
    <row r="56" spans="2:7" x14ac:dyDescent="0.2">
      <c r="B56" s="162"/>
      <c r="C56" s="162"/>
      <c r="D56" s="162"/>
      <c r="E56" s="162"/>
      <c r="F56" s="162"/>
      <c r="G56" s="162"/>
    </row>
    <row r="57" spans="2:7" ht="13.9" customHeight="1" x14ac:dyDescent="0.2">
      <c r="B57" s="162"/>
      <c r="C57" s="162"/>
      <c r="D57" s="162"/>
      <c r="E57" s="162"/>
      <c r="F57" s="162"/>
      <c r="G57" s="162"/>
    </row>
    <row r="58" spans="2:7" x14ac:dyDescent="0.2">
      <c r="B58" s="162"/>
      <c r="C58" s="162"/>
      <c r="D58" s="162"/>
      <c r="E58" s="162"/>
      <c r="F58" s="162"/>
      <c r="G58" s="162"/>
    </row>
    <row r="59" spans="2:7" x14ac:dyDescent="0.2">
      <c r="B59" s="162"/>
      <c r="C59" s="162"/>
      <c r="D59" s="162"/>
      <c r="E59" s="162"/>
      <c r="F59" s="162"/>
      <c r="G59" s="162"/>
    </row>
    <row r="60" spans="2:7" x14ac:dyDescent="0.2">
      <c r="B60" s="162"/>
      <c r="C60" s="162"/>
      <c r="D60" s="162"/>
      <c r="E60" s="162"/>
      <c r="F60" s="162"/>
      <c r="G60" s="162"/>
    </row>
    <row r="61" spans="2:7" x14ac:dyDescent="0.2">
      <c r="B61" s="162"/>
      <c r="C61" s="162"/>
      <c r="D61" s="162"/>
      <c r="E61" s="162"/>
      <c r="F61" s="162"/>
      <c r="G61" s="162"/>
    </row>
    <row r="62" spans="2:7" ht="15" customHeight="1" x14ac:dyDescent="0.2">
      <c r="B62" s="162"/>
      <c r="C62" s="162"/>
      <c r="D62" s="162"/>
      <c r="E62" s="162"/>
      <c r="F62" s="162"/>
      <c r="G62" s="162"/>
    </row>
    <row r="63" spans="2:7" x14ac:dyDescent="0.2">
      <c r="B63" s="162"/>
      <c r="C63" s="162"/>
      <c r="D63" s="162"/>
      <c r="E63" s="162"/>
      <c r="F63" s="162"/>
      <c r="G63" s="162"/>
    </row>
    <row r="64" spans="2:7" ht="18" customHeight="1" x14ac:dyDescent="0.2">
      <c r="B64" s="162"/>
      <c r="C64" s="162"/>
      <c r="D64" s="162"/>
      <c r="E64" s="162"/>
      <c r="F64" s="162"/>
      <c r="G64" s="162"/>
    </row>
    <row r="65" spans="2:7" ht="18" customHeight="1" x14ac:dyDescent="0.2">
      <c r="B65" s="162"/>
      <c r="C65" s="162"/>
      <c r="D65" s="162"/>
      <c r="E65" s="162"/>
      <c r="F65" s="162"/>
      <c r="G65" s="162"/>
    </row>
    <row r="66" spans="2:7" ht="18" customHeight="1" x14ac:dyDescent="0.2">
      <c r="B66" s="162"/>
      <c r="C66" s="162"/>
      <c r="D66" s="162"/>
      <c r="E66" s="162"/>
      <c r="F66" s="162"/>
      <c r="G66" s="162"/>
    </row>
    <row r="74" spans="2:7" ht="15.75" x14ac:dyDescent="0.2">
      <c r="B74" s="233" t="s">
        <v>54</v>
      </c>
      <c r="C74" s="232"/>
      <c r="D74" s="232"/>
      <c r="E74" s="232"/>
      <c r="F74" s="232"/>
      <c r="G74" s="232"/>
    </row>
    <row r="75" spans="2:7" ht="15.75" x14ac:dyDescent="0.2">
      <c r="B75" s="233"/>
      <c r="C75" s="232"/>
      <c r="D75" s="232"/>
      <c r="E75" s="232"/>
      <c r="F75" s="232"/>
      <c r="G75" s="232"/>
    </row>
    <row r="76" spans="2:7" x14ac:dyDescent="0.2">
      <c r="B76" s="1321" t="s">
        <v>39</v>
      </c>
      <c r="C76" s="1321"/>
      <c r="D76" s="1321"/>
      <c r="E76" s="1321"/>
      <c r="F76" s="1321"/>
      <c r="G76" s="1321"/>
    </row>
    <row r="77" spans="2:7" x14ac:dyDescent="0.2">
      <c r="B77" s="1321" t="s">
        <v>12494</v>
      </c>
      <c r="C77" s="1321"/>
      <c r="D77" s="1321"/>
      <c r="E77" s="1321"/>
      <c r="F77" s="1321"/>
      <c r="G77" s="1321"/>
    </row>
    <row r="78" spans="2:7" x14ac:dyDescent="0.2">
      <c r="B78" s="183"/>
      <c r="C78" s="183"/>
      <c r="D78" s="183"/>
      <c r="E78" s="183"/>
      <c r="F78" s="183"/>
      <c r="G78" s="183"/>
    </row>
    <row r="79" spans="2:7" x14ac:dyDescent="0.2">
      <c r="B79" s="1322" t="s">
        <v>285</v>
      </c>
      <c r="C79" s="1320" t="s">
        <v>17</v>
      </c>
      <c r="D79" s="1320" t="s">
        <v>8</v>
      </c>
      <c r="E79" s="1320" t="s">
        <v>12</v>
      </c>
      <c r="F79" s="1320" t="s">
        <v>8</v>
      </c>
      <c r="G79" s="1294" t="s">
        <v>19</v>
      </c>
    </row>
    <row r="80" spans="2:7" x14ac:dyDescent="0.2">
      <c r="B80" s="1322"/>
      <c r="C80" s="1320"/>
      <c r="D80" s="1320"/>
      <c r="E80" s="1320"/>
      <c r="F80" s="1320"/>
      <c r="G80" s="1294"/>
    </row>
    <row r="81" spans="2:13" ht="18" customHeight="1" x14ac:dyDescent="0.2">
      <c r="B81" s="186" t="s">
        <v>36</v>
      </c>
      <c r="C81" s="187">
        <v>28534032</v>
      </c>
      <c r="D81" s="188">
        <v>48.13978019205986</v>
      </c>
      <c r="E81" s="187">
        <v>1221156234482.2532</v>
      </c>
      <c r="F81" s="188">
        <v>11.399744929167797</v>
      </c>
      <c r="G81" s="187">
        <v>42796.483668422785</v>
      </c>
      <c r="J81" s="247"/>
      <c r="K81" s="187"/>
      <c r="L81" s="247"/>
      <c r="M81" s="247"/>
    </row>
    <row r="82" spans="2:13" ht="18" customHeight="1" x14ac:dyDescent="0.2">
      <c r="B82" s="191" t="s">
        <v>37</v>
      </c>
      <c r="C82" s="192">
        <v>72</v>
      </c>
      <c r="D82" s="193">
        <v>1.2147123735714287E-4</v>
      </c>
      <c r="E82" s="192">
        <v>4399988947832.0195</v>
      </c>
      <c r="F82" s="193">
        <v>41.074802945021013</v>
      </c>
      <c r="G82" s="192">
        <v>61110957608.778046</v>
      </c>
      <c r="J82" s="247"/>
      <c r="K82" s="187"/>
      <c r="L82" s="247"/>
      <c r="M82" s="247"/>
    </row>
    <row r="83" spans="2:13" ht="18" customHeight="1" x14ac:dyDescent="0.2">
      <c r="B83" s="195" t="s">
        <v>38</v>
      </c>
      <c r="C83" s="187">
        <v>30739187</v>
      </c>
      <c r="D83" s="188">
        <v>51.860098336702784</v>
      </c>
      <c r="E83" s="187">
        <v>5090991291527</v>
      </c>
      <c r="F83" s="188">
        <v>47.525452125811313</v>
      </c>
      <c r="G83" s="187">
        <v>165618.93102530655</v>
      </c>
      <c r="I83" s="187"/>
      <c r="J83" s="247"/>
      <c r="K83" s="247"/>
      <c r="L83" s="247"/>
      <c r="M83" s="247"/>
    </row>
    <row r="84" spans="2:13" ht="18" customHeight="1" x14ac:dyDescent="0.2">
      <c r="B84" s="196" t="s">
        <v>4</v>
      </c>
      <c r="C84" s="197">
        <v>59273291</v>
      </c>
      <c r="D84" s="197">
        <v>100</v>
      </c>
      <c r="E84" s="197">
        <v>10712136473841.26</v>
      </c>
      <c r="F84" s="197">
        <v>100.00000000000011</v>
      </c>
      <c r="G84" s="197">
        <v>180724.51003001098</v>
      </c>
      <c r="I84" s="187"/>
      <c r="J84" s="247"/>
      <c r="K84" s="247"/>
      <c r="L84" s="247"/>
      <c r="M84" s="247"/>
    </row>
    <row r="85" spans="2:13" x14ac:dyDescent="0.2">
      <c r="C85" s="865"/>
      <c r="D85" s="865"/>
      <c r="E85" s="865"/>
      <c r="F85" s="865"/>
      <c r="G85" s="865"/>
    </row>
    <row r="86" spans="2:13" x14ac:dyDescent="0.2">
      <c r="C86" s="1276"/>
      <c r="D86" s="1277"/>
      <c r="E86" s="1276"/>
      <c r="G86" s="1276"/>
      <c r="H86" s="1277"/>
      <c r="I86" s="1276"/>
    </row>
    <row r="87" spans="2:13" x14ac:dyDescent="0.2">
      <c r="B87" s="199"/>
      <c r="C87" s="199"/>
      <c r="D87" s="199"/>
      <c r="E87" s="199"/>
      <c r="F87" s="199"/>
      <c r="G87" s="199"/>
    </row>
    <row r="88" spans="2:13" x14ac:dyDescent="0.2">
      <c r="B88" s="162"/>
      <c r="C88" s="162"/>
      <c r="D88" s="162"/>
      <c r="E88" s="162"/>
      <c r="F88" s="162"/>
      <c r="G88" s="162"/>
    </row>
    <row r="89" spans="2:13" x14ac:dyDescent="0.2">
      <c r="B89" s="162"/>
      <c r="C89" s="162"/>
      <c r="D89" s="162"/>
      <c r="E89" s="162"/>
      <c r="F89" s="162"/>
      <c r="G89" s="162"/>
    </row>
    <row r="90" spans="2:13" x14ac:dyDescent="0.2">
      <c r="B90" s="162"/>
      <c r="C90" s="162"/>
      <c r="D90" s="162"/>
      <c r="E90" s="162"/>
      <c r="F90" s="162"/>
      <c r="G90" s="162"/>
    </row>
    <row r="91" spans="2:13" x14ac:dyDescent="0.2">
      <c r="B91" s="162"/>
      <c r="C91" s="162"/>
      <c r="D91" s="162"/>
      <c r="E91" s="162"/>
      <c r="F91" s="162"/>
      <c r="G91" s="162"/>
    </row>
    <row r="92" spans="2:13" x14ac:dyDescent="0.2">
      <c r="B92" s="162"/>
      <c r="C92" s="162"/>
      <c r="D92" s="162"/>
      <c r="E92" s="162"/>
      <c r="F92" s="162"/>
      <c r="G92" s="162"/>
    </row>
    <row r="93" spans="2:13" x14ac:dyDescent="0.2">
      <c r="B93" s="162"/>
      <c r="C93" s="162"/>
      <c r="D93" s="162"/>
      <c r="E93" s="162"/>
      <c r="F93" s="162"/>
      <c r="G93" s="162"/>
    </row>
    <row r="94" spans="2:13" x14ac:dyDescent="0.2">
      <c r="B94" s="162"/>
      <c r="C94" s="162"/>
      <c r="D94" s="162"/>
      <c r="E94" s="162"/>
      <c r="F94" s="162"/>
      <c r="G94" s="162"/>
    </row>
    <row r="95" spans="2:13" x14ac:dyDescent="0.2">
      <c r="B95" s="162"/>
      <c r="C95" s="162"/>
      <c r="D95" s="162"/>
      <c r="E95" s="162"/>
      <c r="F95" s="162"/>
      <c r="G95" s="162"/>
    </row>
    <row r="96" spans="2:13" x14ac:dyDescent="0.2">
      <c r="B96" s="162"/>
      <c r="C96" s="162"/>
      <c r="D96" s="162"/>
      <c r="E96" s="162"/>
      <c r="F96" s="162"/>
      <c r="G96" s="162"/>
    </row>
    <row r="97" spans="2:7" x14ac:dyDescent="0.2">
      <c r="B97" s="162"/>
      <c r="C97" s="162"/>
      <c r="D97" s="162"/>
      <c r="E97" s="162"/>
      <c r="F97" s="162"/>
      <c r="G97" s="162"/>
    </row>
    <row r="98" spans="2:7" x14ac:dyDescent="0.2">
      <c r="B98" s="162"/>
      <c r="C98" s="162"/>
      <c r="D98" s="162"/>
      <c r="E98" s="162"/>
      <c r="F98" s="162"/>
      <c r="G98" s="162"/>
    </row>
    <row r="99" spans="2:7" x14ac:dyDescent="0.2">
      <c r="B99" s="162"/>
      <c r="C99" s="162"/>
      <c r="D99" s="162"/>
      <c r="E99" s="162"/>
      <c r="F99" s="162"/>
      <c r="G99" s="162"/>
    </row>
    <row r="100" spans="2:7" x14ac:dyDescent="0.2">
      <c r="B100" s="162"/>
      <c r="C100" s="162"/>
      <c r="D100" s="162"/>
      <c r="E100" s="162"/>
      <c r="F100" s="162"/>
      <c r="G100" s="162"/>
    </row>
  </sheetData>
  <mergeCells count="25">
    <mergeCell ref="B9:G9"/>
    <mergeCell ref="B10:G10"/>
    <mergeCell ref="B12:B13"/>
    <mergeCell ref="C12:C13"/>
    <mergeCell ref="D12:D13"/>
    <mergeCell ref="E12:E13"/>
    <mergeCell ref="F12:F13"/>
    <mergeCell ref="G12:G13"/>
    <mergeCell ref="B50:G51"/>
    <mergeCell ref="B42:G42"/>
    <mergeCell ref="B43:G43"/>
    <mergeCell ref="B45:B46"/>
    <mergeCell ref="C45:C46"/>
    <mergeCell ref="D45:D46"/>
    <mergeCell ref="E45:E46"/>
    <mergeCell ref="F45:F46"/>
    <mergeCell ref="G45:G46"/>
    <mergeCell ref="B76:G76"/>
    <mergeCell ref="B77:G77"/>
    <mergeCell ref="B79:B80"/>
    <mergeCell ref="C79:C80"/>
    <mergeCell ref="D79:D80"/>
    <mergeCell ref="E79:E80"/>
    <mergeCell ref="F79:F80"/>
    <mergeCell ref="G79:G80"/>
  </mergeCells>
  <printOptions horizontalCentered="1" gridLinesSet="0"/>
  <pageMargins left="0.39370078740157483" right="0.39370078740157483" top="0.78740157480314965" bottom="0.39370078740157483" header="0.19685039370078741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B114"/>
  <sheetViews>
    <sheetView showGridLines="0" zoomScale="90" zoomScaleNormal="9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 activeCell="Z6" sqref="Z6"/>
    </sheetView>
  </sheetViews>
  <sheetFormatPr baseColWidth="10" defaultColWidth="11" defaultRowHeight="15" x14ac:dyDescent="0.25"/>
  <cols>
    <col min="1" max="1" width="15.140625" style="56" customWidth="1"/>
    <col min="2" max="2" width="6.85546875" style="56" customWidth="1"/>
    <col min="3" max="5" width="19.5703125" style="56" customWidth="1"/>
    <col min="6" max="6" width="19.5703125" style="59" customWidth="1"/>
    <col min="7" max="7" width="17.85546875" style="58" bestFit="1" customWidth="1"/>
    <col min="8" max="8" width="9.5703125" style="58" customWidth="1"/>
    <col min="9" max="9" width="11.42578125" style="58" customWidth="1"/>
    <col min="10" max="10" width="8.28515625" style="57" customWidth="1"/>
    <col min="11" max="13" width="15.7109375" style="57" customWidth="1"/>
    <col min="14" max="14" width="15.7109375" style="60" customWidth="1"/>
    <col min="15" max="15" width="15.42578125" style="57" bestFit="1" customWidth="1"/>
    <col min="16" max="16" width="6.42578125" style="57" customWidth="1"/>
    <col min="17" max="17" width="17.140625" style="57" customWidth="1"/>
    <col min="18" max="18" width="14.28515625" style="58" bestFit="1" customWidth="1"/>
    <col min="19" max="19" width="11.42578125" style="58" bestFit="1" customWidth="1"/>
    <col min="20" max="20" width="13.85546875" style="58" bestFit="1" customWidth="1"/>
    <col min="21" max="21" width="18.7109375" style="58" bestFit="1" customWidth="1"/>
    <col min="22" max="22" width="16.140625" style="58" customWidth="1"/>
    <col min="23" max="23" width="17.42578125" style="58" bestFit="1" customWidth="1"/>
    <col min="24" max="24" width="12.28515625" style="58" customWidth="1"/>
    <col min="25" max="25" width="12.85546875" style="58" bestFit="1" customWidth="1"/>
    <col min="26" max="27" width="9.5703125" style="58" customWidth="1"/>
    <col min="28" max="28" width="12.85546875" style="58" customWidth="1"/>
    <col min="29" max="29" width="8" style="57" customWidth="1"/>
    <col min="30" max="30" width="22.140625" style="57" bestFit="1" customWidth="1"/>
    <col min="31" max="31" width="14.28515625" style="57" bestFit="1" customWidth="1"/>
    <col min="32" max="32" width="15.28515625" style="57" customWidth="1"/>
    <col min="33" max="33" width="19.42578125" style="57" bestFit="1" customWidth="1"/>
    <col min="34" max="34" width="14" style="57" bestFit="1" customWidth="1"/>
    <col min="35" max="41" width="14" style="57" customWidth="1"/>
    <col min="42" max="42" width="13.140625" style="56" customWidth="1"/>
    <col min="43" max="43" width="4.85546875" style="57" bestFit="1" customWidth="1"/>
    <col min="44" max="44" width="12.85546875" style="57" bestFit="1" customWidth="1"/>
    <col min="45" max="45" width="11" style="56"/>
    <col min="46" max="46" width="12.140625" style="56" customWidth="1"/>
    <col min="47" max="47" width="17.7109375" style="56" customWidth="1"/>
    <col min="48" max="48" width="16.7109375" style="56" customWidth="1"/>
    <col min="49" max="50" width="17.7109375" style="56" customWidth="1"/>
    <col min="51" max="51" width="18.85546875" style="56" customWidth="1"/>
    <col min="52" max="52" width="7.7109375" style="56" customWidth="1"/>
    <col min="53" max="53" width="7" style="57" bestFit="1" customWidth="1"/>
    <col min="54" max="54" width="12.85546875" style="56" bestFit="1" customWidth="1"/>
    <col min="55" max="59" width="11" style="56"/>
    <col min="60" max="60" width="7.42578125" style="56" customWidth="1"/>
    <col min="61" max="61" width="13.140625" style="56" bestFit="1" customWidth="1"/>
    <col min="62" max="16384" width="11" style="56"/>
  </cols>
  <sheetData>
    <row r="1" spans="2:45" s="148" customFormat="1" ht="12.95" customHeight="1" x14ac:dyDescent="0.2">
      <c r="B1" s="1"/>
      <c r="C1" s="1"/>
      <c r="D1" s="1"/>
      <c r="E1" s="1"/>
      <c r="F1" s="1"/>
      <c r="G1" s="1"/>
      <c r="H1" s="1"/>
      <c r="I1" s="1"/>
      <c r="J1" s="1"/>
    </row>
    <row r="2" spans="2:45" s="148" customFormat="1" ht="12.95" customHeight="1" x14ac:dyDescent="0.2">
      <c r="B2" s="1"/>
      <c r="C2" s="150"/>
      <c r="D2" s="1"/>
      <c r="E2" s="150"/>
      <c r="F2" s="1"/>
      <c r="G2" s="150"/>
      <c r="H2" s="1"/>
      <c r="I2" s="1"/>
      <c r="J2" s="1"/>
    </row>
    <row r="3" spans="2:45" s="148" customFormat="1" ht="12.95" customHeight="1" x14ac:dyDescent="0.2">
      <c r="B3" s="222"/>
      <c r="C3" s="150"/>
      <c r="D3" s="231"/>
      <c r="E3" s="150"/>
      <c r="F3" s="221"/>
      <c r="G3" s="240"/>
      <c r="I3" s="230"/>
      <c r="J3" s="154"/>
    </row>
    <row r="4" spans="2:45" s="148" customFormat="1" ht="12.95" customHeight="1" x14ac:dyDescent="0.2">
      <c r="B4" s="159"/>
      <c r="C4" s="159"/>
      <c r="D4" s="159"/>
      <c r="E4" s="159"/>
      <c r="F4" s="159"/>
      <c r="H4" s="1"/>
      <c r="I4" s="223"/>
      <c r="J4" s="223"/>
    </row>
    <row r="5" spans="2:45" s="148" customFormat="1" ht="12.75" x14ac:dyDescent="0.2">
      <c r="B5" s="156"/>
      <c r="C5" s="157"/>
      <c r="D5" s="158"/>
      <c r="E5" s="157"/>
      <c r="F5" s="159"/>
      <c r="G5" s="160"/>
      <c r="H5" s="160"/>
      <c r="I5" s="160"/>
      <c r="J5" s="154"/>
    </row>
    <row r="6" spans="2:45" s="57" customFormat="1" x14ac:dyDescent="0.25">
      <c r="B6" s="1330" t="s">
        <v>12495</v>
      </c>
      <c r="C6" s="1330"/>
      <c r="D6" s="1330"/>
      <c r="E6" s="1330"/>
      <c r="F6" s="1330"/>
      <c r="G6" s="1330"/>
      <c r="H6" s="81"/>
      <c r="I6" s="81"/>
      <c r="J6" s="241"/>
      <c r="K6" s="241"/>
      <c r="L6" s="241"/>
      <c r="M6" s="241"/>
      <c r="N6" s="24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1329"/>
      <c r="AD6" s="1329"/>
      <c r="AE6" s="1329"/>
      <c r="AF6" s="1329"/>
      <c r="AG6" s="1329"/>
      <c r="AH6" s="1329"/>
      <c r="AI6" s="132"/>
      <c r="AJ6" s="132"/>
      <c r="AK6" s="132"/>
      <c r="AL6" s="132"/>
      <c r="AM6" s="132"/>
      <c r="AN6" s="132"/>
      <c r="AO6" s="132"/>
      <c r="AP6" s="80"/>
      <c r="AQ6" s="80"/>
      <c r="AR6" s="80"/>
      <c r="AS6" s="80"/>
    </row>
    <row r="7" spans="2:45" ht="14.45" customHeight="1" x14ac:dyDescent="0.25">
      <c r="B7" s="101" t="s">
        <v>12523</v>
      </c>
      <c r="C7" s="102"/>
      <c r="D7" s="102"/>
      <c r="E7" s="102"/>
      <c r="F7" s="102"/>
      <c r="G7" s="102"/>
      <c r="H7" s="81"/>
      <c r="I7" s="81"/>
      <c r="J7" s="223"/>
      <c r="K7" s="148"/>
      <c r="L7" s="148"/>
      <c r="M7" s="148"/>
      <c r="N7" s="148"/>
      <c r="O7" s="148"/>
      <c r="P7" s="148"/>
      <c r="Q7" s="148"/>
      <c r="R7" s="148"/>
      <c r="S7" s="81"/>
      <c r="T7" s="81"/>
      <c r="U7" s="81"/>
      <c r="V7" s="81"/>
      <c r="W7" s="81"/>
      <c r="X7" s="81"/>
      <c r="Y7" s="81"/>
      <c r="Z7" s="81"/>
      <c r="AA7" s="81"/>
      <c r="AB7" s="81"/>
      <c r="AS7" s="79"/>
    </row>
    <row r="8" spans="2:45" ht="15" customHeight="1" x14ac:dyDescent="0.25">
      <c r="B8" s="1331" t="s">
        <v>0</v>
      </c>
      <c r="C8" s="1332" t="s">
        <v>30</v>
      </c>
      <c r="D8" s="1332"/>
      <c r="E8" s="1332"/>
      <c r="F8" s="1125" t="s">
        <v>30</v>
      </c>
      <c r="G8" s="1189" t="s">
        <v>12455</v>
      </c>
      <c r="H8" s="81"/>
      <c r="I8" s="81"/>
      <c r="J8" s="223"/>
      <c r="K8" s="148"/>
      <c r="L8" s="148"/>
      <c r="M8" s="148"/>
      <c r="N8" s="148"/>
      <c r="O8" s="148"/>
      <c r="P8" s="148"/>
      <c r="Q8" s="148"/>
      <c r="R8" s="148"/>
      <c r="S8" s="81"/>
      <c r="T8" s="81"/>
      <c r="U8" s="81"/>
      <c r="V8" s="81"/>
      <c r="W8" s="81"/>
      <c r="X8" s="81"/>
      <c r="Y8" s="81"/>
      <c r="Z8" s="81"/>
      <c r="AA8" s="81"/>
      <c r="AB8" s="81"/>
      <c r="AS8" s="79"/>
    </row>
    <row r="9" spans="2:45" x14ac:dyDescent="0.25">
      <c r="B9" s="1331"/>
      <c r="C9" s="129" t="s">
        <v>35</v>
      </c>
      <c r="D9" s="129" t="s">
        <v>34</v>
      </c>
      <c r="E9" s="129" t="s">
        <v>33</v>
      </c>
      <c r="F9" s="129" t="s">
        <v>32</v>
      </c>
      <c r="G9" s="1125" t="s">
        <v>12456</v>
      </c>
      <c r="H9" s="81"/>
      <c r="I9" s="81"/>
      <c r="J9" s="223"/>
      <c r="K9" s="148"/>
      <c r="L9" s="148"/>
      <c r="M9" s="148"/>
      <c r="N9" s="148"/>
      <c r="O9" s="148"/>
      <c r="P9" s="148"/>
      <c r="Q9" s="148"/>
      <c r="R9" s="148"/>
      <c r="S9" s="81"/>
      <c r="T9" s="81"/>
      <c r="U9" s="81"/>
      <c r="V9" s="81"/>
      <c r="W9" s="81"/>
      <c r="X9" s="81"/>
      <c r="Y9" s="81"/>
      <c r="Z9" s="81"/>
      <c r="AA9" s="81"/>
      <c r="AB9" s="81"/>
      <c r="AS9" s="79"/>
    </row>
    <row r="10" spans="2:45" s="61" customFormat="1" ht="13.5" customHeight="1" x14ac:dyDescent="0.25">
      <c r="B10" s="87">
        <v>1971</v>
      </c>
      <c r="C10" s="238">
        <v>100762670.22642967</v>
      </c>
      <c r="D10" s="112">
        <v>0</v>
      </c>
      <c r="E10" s="111">
        <v>2787899.9667391609</v>
      </c>
      <c r="F10" s="1000">
        <v>103550570.19316883</v>
      </c>
      <c r="G10" s="144">
        <v>0</v>
      </c>
      <c r="H10" s="81"/>
      <c r="I10" s="81"/>
      <c r="J10" s="223"/>
      <c r="K10" s="148"/>
      <c r="L10" s="148"/>
      <c r="M10" s="148"/>
      <c r="N10" s="148"/>
      <c r="O10" s="148"/>
      <c r="P10" s="148"/>
      <c r="Q10" s="148"/>
      <c r="R10" s="148"/>
      <c r="S10" s="81"/>
      <c r="T10" s="81"/>
      <c r="U10" s="81"/>
      <c r="V10" s="81"/>
      <c r="W10" s="81"/>
      <c r="X10" s="81"/>
      <c r="Y10" s="81"/>
      <c r="Z10" s="81"/>
      <c r="AA10" s="81"/>
      <c r="AB10" s="81"/>
      <c r="AJ10" s="57"/>
      <c r="AK10" s="57"/>
      <c r="AL10" s="57"/>
      <c r="AM10" s="57"/>
      <c r="AN10" s="57"/>
      <c r="AO10" s="57"/>
      <c r="AP10" s="56"/>
      <c r="AS10" s="97"/>
    </row>
    <row r="11" spans="2:45" ht="13.5" customHeight="1" x14ac:dyDescent="0.25">
      <c r="B11" s="86">
        <v>1972</v>
      </c>
      <c r="C11" s="237">
        <v>106774848.9458082</v>
      </c>
      <c r="D11" s="110">
        <v>0</v>
      </c>
      <c r="E11" s="109">
        <v>2598229.2327485192</v>
      </c>
      <c r="F11" s="999">
        <v>109373078.17855673</v>
      </c>
      <c r="G11" s="143">
        <v>5.6228642435539156</v>
      </c>
      <c r="H11" s="81"/>
      <c r="I11" s="81"/>
      <c r="J11" s="223"/>
      <c r="K11" s="148"/>
      <c r="L11" s="148"/>
      <c r="M11" s="148"/>
      <c r="N11" s="148"/>
      <c r="O11" s="148"/>
      <c r="P11" s="148"/>
      <c r="Q11" s="148"/>
      <c r="R11" s="148"/>
      <c r="S11" s="81"/>
      <c r="T11" s="81"/>
      <c r="U11" s="81"/>
      <c r="V11" s="81"/>
      <c r="W11" s="81"/>
      <c r="X11" s="81"/>
      <c r="Y11" s="81"/>
      <c r="Z11" s="81"/>
      <c r="AA11" s="81"/>
      <c r="AB11" s="81"/>
      <c r="AS11" s="98"/>
    </row>
    <row r="12" spans="2:45" s="61" customFormat="1" ht="13.5" customHeight="1" x14ac:dyDescent="0.25">
      <c r="B12" s="87">
        <v>1973</v>
      </c>
      <c r="C12" s="238">
        <v>113324484.09035741</v>
      </c>
      <c r="D12" s="112">
        <v>0</v>
      </c>
      <c r="E12" s="111">
        <v>2600179.3672739747</v>
      </c>
      <c r="F12" s="1000">
        <v>115924663.45763138</v>
      </c>
      <c r="G12" s="144">
        <v>5.9901260787219357</v>
      </c>
      <c r="H12" s="81"/>
      <c r="I12" s="81"/>
      <c r="J12" s="223"/>
      <c r="K12" s="148"/>
      <c r="L12" s="148"/>
      <c r="M12" s="148"/>
      <c r="N12" s="148"/>
      <c r="O12" s="148"/>
      <c r="P12" s="148"/>
      <c r="Q12" s="148"/>
      <c r="R12" s="148"/>
      <c r="S12" s="81"/>
      <c r="T12" s="57"/>
      <c r="U12" s="57"/>
      <c r="V12" s="57"/>
      <c r="W12" s="57"/>
      <c r="X12" s="57"/>
      <c r="Y12" s="57"/>
      <c r="Z12" s="81"/>
      <c r="AA12" s="81"/>
      <c r="AB12" s="81"/>
      <c r="AJ12" s="57"/>
      <c r="AK12" s="57"/>
      <c r="AL12" s="57"/>
      <c r="AM12" s="57"/>
      <c r="AN12" s="57"/>
      <c r="AO12" s="57"/>
      <c r="AP12" s="56"/>
      <c r="AS12" s="97"/>
    </row>
    <row r="13" spans="2:45" ht="13.5" customHeight="1" x14ac:dyDescent="0.25">
      <c r="B13" s="86">
        <v>1974</v>
      </c>
      <c r="C13" s="237">
        <v>117989479.34618968</v>
      </c>
      <c r="D13" s="110">
        <v>0</v>
      </c>
      <c r="E13" s="109">
        <v>8637859.0798612386</v>
      </c>
      <c r="F13" s="999">
        <v>126627338.42605092</v>
      </c>
      <c r="G13" s="143">
        <v>9.2324399736827267</v>
      </c>
      <c r="H13" s="81"/>
      <c r="I13" s="81"/>
      <c r="J13" s="223"/>
      <c r="K13" s="148"/>
      <c r="L13" s="148"/>
      <c r="M13" s="148"/>
      <c r="N13" s="148"/>
      <c r="O13" s="148"/>
      <c r="P13" s="148"/>
      <c r="Q13" s="148"/>
      <c r="R13" s="148"/>
      <c r="S13" s="81"/>
      <c r="T13" s="84"/>
      <c r="Z13" s="81"/>
      <c r="AA13" s="81"/>
      <c r="AB13" s="81"/>
      <c r="AS13" s="79"/>
    </row>
    <row r="14" spans="2:45" s="61" customFormat="1" ht="13.5" customHeight="1" x14ac:dyDescent="0.25">
      <c r="B14" s="87">
        <v>1975</v>
      </c>
      <c r="C14" s="238">
        <v>132724110.64959182</v>
      </c>
      <c r="D14" s="112">
        <v>0</v>
      </c>
      <c r="E14" s="111">
        <v>9261694.6145042833</v>
      </c>
      <c r="F14" s="1000">
        <v>141985805.26409611</v>
      </c>
      <c r="G14" s="144">
        <v>12.128871244509632</v>
      </c>
      <c r="H14" s="81"/>
      <c r="I14" s="81"/>
      <c r="J14" s="223"/>
      <c r="K14" s="148"/>
      <c r="L14" s="148"/>
      <c r="M14" s="148"/>
      <c r="N14" s="148"/>
      <c r="O14" s="148"/>
      <c r="P14" s="148"/>
      <c r="Q14" s="148"/>
      <c r="R14" s="148"/>
      <c r="S14" s="81"/>
      <c r="T14" s="84"/>
      <c r="Z14" s="81"/>
      <c r="AA14" s="81"/>
      <c r="AB14" s="81"/>
      <c r="AJ14" s="57"/>
      <c r="AK14" s="57"/>
      <c r="AL14" s="57"/>
      <c r="AM14" s="57"/>
      <c r="AN14" s="57"/>
      <c r="AO14" s="57"/>
      <c r="AP14" s="56"/>
      <c r="AS14" s="83"/>
    </row>
    <row r="15" spans="2:45" s="61" customFormat="1" ht="13.5" customHeight="1" x14ac:dyDescent="0.25">
      <c r="B15" s="86">
        <v>1976</v>
      </c>
      <c r="C15" s="237">
        <v>133443157.50737464</v>
      </c>
      <c r="D15" s="110">
        <v>0</v>
      </c>
      <c r="E15" s="109">
        <v>9747736.94638253</v>
      </c>
      <c r="F15" s="999">
        <v>143190894.45375717</v>
      </c>
      <c r="G15" s="143">
        <v>0.84873920137267245</v>
      </c>
      <c r="H15" s="81"/>
      <c r="I15" s="81"/>
      <c r="J15" s="223"/>
      <c r="K15" s="148"/>
      <c r="L15" s="148"/>
      <c r="M15" s="148"/>
      <c r="N15" s="148"/>
      <c r="O15" s="148"/>
      <c r="P15" s="148"/>
      <c r="Q15" s="148"/>
      <c r="R15" s="148"/>
      <c r="S15" s="81"/>
      <c r="T15" s="84"/>
      <c r="Z15" s="81"/>
      <c r="AA15" s="81"/>
      <c r="AB15" s="81"/>
      <c r="AJ15" s="57"/>
      <c r="AK15" s="57"/>
      <c r="AL15" s="57"/>
      <c r="AM15" s="57"/>
      <c r="AN15" s="57"/>
      <c r="AO15" s="57"/>
      <c r="AP15" s="56"/>
      <c r="AS15" s="83"/>
    </row>
    <row r="16" spans="2:45" s="61" customFormat="1" ht="13.5" customHeight="1" x14ac:dyDescent="0.25">
      <c r="B16" s="87">
        <v>1977</v>
      </c>
      <c r="C16" s="238">
        <v>130356303.22775853</v>
      </c>
      <c r="D16" s="112">
        <v>0</v>
      </c>
      <c r="E16" s="111">
        <v>8881886.0216383822</v>
      </c>
      <c r="F16" s="1000">
        <v>139238189.24939692</v>
      </c>
      <c r="G16" s="144">
        <v>-2.7604445236821595</v>
      </c>
      <c r="H16" s="81"/>
      <c r="I16" s="81"/>
      <c r="J16" s="223"/>
      <c r="K16" s="148"/>
      <c r="L16" s="148"/>
      <c r="M16" s="148"/>
      <c r="N16" s="148"/>
      <c r="O16" s="148"/>
      <c r="P16" s="148"/>
      <c r="Q16" s="148"/>
      <c r="R16" s="148"/>
      <c r="S16" s="81"/>
      <c r="T16" s="84"/>
      <c r="Z16" s="81"/>
      <c r="AA16" s="81"/>
      <c r="AB16" s="81"/>
      <c r="AJ16" s="57"/>
      <c r="AK16" s="57"/>
      <c r="AL16" s="57"/>
      <c r="AM16" s="57"/>
      <c r="AN16" s="57"/>
      <c r="AO16" s="57"/>
      <c r="AP16" s="56"/>
      <c r="AS16" s="83"/>
    </row>
    <row r="17" spans="2:45" s="61" customFormat="1" ht="13.5" customHeight="1" x14ac:dyDescent="0.25">
      <c r="B17" s="86">
        <v>1978</v>
      </c>
      <c r="C17" s="237">
        <v>135130850.52581331</v>
      </c>
      <c r="D17" s="110">
        <v>0</v>
      </c>
      <c r="E17" s="109">
        <v>12052210.992842808</v>
      </c>
      <c r="F17" s="999">
        <v>147183061.51865613</v>
      </c>
      <c r="G17" s="143">
        <v>5.7059577635189873</v>
      </c>
      <c r="H17" s="81"/>
      <c r="I17" s="81"/>
      <c r="J17" s="223"/>
      <c r="K17" s="148"/>
      <c r="L17" s="148"/>
      <c r="M17" s="148"/>
      <c r="N17" s="148"/>
      <c r="O17" s="148"/>
      <c r="P17" s="148"/>
      <c r="Q17" s="148"/>
      <c r="R17" s="148"/>
      <c r="S17" s="81"/>
      <c r="X17" s="141"/>
      <c r="Z17" s="81"/>
      <c r="AA17" s="81"/>
      <c r="AB17" s="81"/>
      <c r="AJ17" s="57"/>
      <c r="AK17" s="57"/>
      <c r="AL17" s="57"/>
      <c r="AM17" s="57"/>
      <c r="AN17" s="57"/>
      <c r="AO17" s="57"/>
      <c r="AP17" s="56"/>
      <c r="AS17" s="83"/>
    </row>
    <row r="18" spans="2:45" s="61" customFormat="1" ht="13.5" customHeight="1" x14ac:dyDescent="0.25">
      <c r="B18" s="87">
        <v>1979</v>
      </c>
      <c r="C18" s="238">
        <v>146118999.27099189</v>
      </c>
      <c r="D18" s="112">
        <v>0</v>
      </c>
      <c r="E18" s="111">
        <v>11492061.83455639</v>
      </c>
      <c r="F18" s="1000">
        <v>157611061.10554829</v>
      </c>
      <c r="G18" s="144">
        <v>7.0850541355061747</v>
      </c>
      <c r="H18" s="81"/>
      <c r="I18" s="81"/>
      <c r="J18" s="223"/>
      <c r="K18" s="148"/>
      <c r="L18" s="148"/>
      <c r="M18" s="148"/>
      <c r="N18" s="148"/>
      <c r="O18" s="148"/>
      <c r="P18" s="148"/>
      <c r="Q18" s="148"/>
      <c r="R18" s="148"/>
      <c r="S18" s="81"/>
      <c r="T18" s="81"/>
      <c r="U18" s="81"/>
      <c r="V18" s="81"/>
      <c r="W18" s="81"/>
      <c r="X18" s="141"/>
      <c r="Z18" s="81"/>
      <c r="AA18" s="81"/>
      <c r="AB18" s="81"/>
      <c r="AJ18" s="57"/>
      <c r="AK18" s="57"/>
      <c r="AL18" s="57"/>
      <c r="AM18" s="57"/>
      <c r="AN18" s="57"/>
      <c r="AO18" s="57"/>
      <c r="AP18" s="56"/>
      <c r="AS18" s="83"/>
    </row>
    <row r="19" spans="2:45" s="61" customFormat="1" ht="13.5" customHeight="1" x14ac:dyDescent="0.25">
      <c r="B19" s="86">
        <v>1980</v>
      </c>
      <c r="C19" s="237">
        <v>152584381.04241392</v>
      </c>
      <c r="D19" s="110">
        <v>0</v>
      </c>
      <c r="E19" s="109">
        <v>11689794.189050358</v>
      </c>
      <c r="F19" s="999">
        <v>164274175.23146427</v>
      </c>
      <c r="G19" s="143">
        <v>4.2275675826164649</v>
      </c>
      <c r="H19" s="81"/>
      <c r="I19" s="81"/>
      <c r="J19" s="223"/>
      <c r="K19" s="148"/>
      <c r="L19" s="148"/>
      <c r="M19" s="148"/>
      <c r="N19" s="148"/>
      <c r="O19" s="148"/>
      <c r="P19" s="148"/>
      <c r="Q19" s="148"/>
      <c r="R19" s="148"/>
      <c r="S19" s="81"/>
      <c r="T19" s="81"/>
      <c r="U19" s="81"/>
      <c r="V19" s="81"/>
      <c r="W19" s="81"/>
      <c r="X19" s="141"/>
      <c r="Z19" s="81"/>
      <c r="AA19" s="81"/>
      <c r="AB19" s="81"/>
      <c r="AJ19" s="57"/>
      <c r="AK19" s="57"/>
      <c r="AL19" s="57"/>
      <c r="AM19" s="57"/>
      <c r="AN19" s="57"/>
      <c r="AO19" s="57"/>
      <c r="AP19" s="56"/>
      <c r="AS19" s="83"/>
    </row>
    <row r="20" spans="2:45" s="61" customFormat="1" ht="13.5" customHeight="1" x14ac:dyDescent="0.25">
      <c r="B20" s="87">
        <v>1981</v>
      </c>
      <c r="C20" s="238">
        <v>154713633.79526228</v>
      </c>
      <c r="D20" s="112">
        <v>0</v>
      </c>
      <c r="E20" s="111">
        <v>8989752.1089635249</v>
      </c>
      <c r="F20" s="1000">
        <v>163703385.9042258</v>
      </c>
      <c r="G20" s="144">
        <v>-0.34746138669344839</v>
      </c>
      <c r="H20" s="81"/>
      <c r="I20" s="81"/>
      <c r="J20" s="223"/>
      <c r="K20" s="148"/>
      <c r="L20" s="148"/>
      <c r="M20" s="148"/>
      <c r="N20" s="148"/>
      <c r="O20" s="148"/>
      <c r="P20" s="148"/>
      <c r="Q20" s="148"/>
      <c r="R20" s="148"/>
      <c r="S20" s="81"/>
      <c r="T20" s="81"/>
      <c r="U20" s="81"/>
      <c r="V20" s="81"/>
      <c r="W20" s="81"/>
      <c r="X20" s="141"/>
      <c r="Y20" s="130"/>
      <c r="Z20" s="81"/>
      <c r="AA20" s="81"/>
      <c r="AB20" s="81"/>
      <c r="AJ20" s="57"/>
      <c r="AK20" s="57"/>
      <c r="AL20" s="57"/>
      <c r="AM20" s="57"/>
      <c r="AN20" s="57"/>
      <c r="AO20" s="57"/>
      <c r="AP20" s="56"/>
      <c r="AS20" s="83"/>
    </row>
    <row r="21" spans="2:45" s="61" customFormat="1" ht="13.5" customHeight="1" x14ac:dyDescent="0.25">
      <c r="B21" s="86">
        <v>1982</v>
      </c>
      <c r="C21" s="237">
        <v>163182400.85510397</v>
      </c>
      <c r="D21" s="110">
        <v>0</v>
      </c>
      <c r="E21" s="109">
        <v>10146328.403683979</v>
      </c>
      <c r="F21" s="999">
        <v>173328729.25878796</v>
      </c>
      <c r="G21" s="143">
        <v>5.8797460427565174</v>
      </c>
      <c r="H21" s="81"/>
      <c r="I21" s="81"/>
      <c r="J21" s="223"/>
      <c r="K21" s="148"/>
      <c r="L21" s="148"/>
      <c r="M21" s="148"/>
      <c r="N21" s="148"/>
      <c r="O21" s="148"/>
      <c r="P21" s="148"/>
      <c r="Q21" s="148"/>
      <c r="R21" s="148"/>
      <c r="S21" s="81"/>
      <c r="T21" s="81"/>
      <c r="U21" s="81"/>
      <c r="V21" s="81"/>
      <c r="W21" s="81"/>
      <c r="X21" s="141"/>
      <c r="Y21" s="78"/>
      <c r="Z21" s="81"/>
      <c r="AA21" s="81"/>
      <c r="AB21" s="81"/>
      <c r="AJ21" s="57"/>
      <c r="AK21" s="57"/>
      <c r="AL21" s="57"/>
      <c r="AM21" s="57"/>
      <c r="AN21" s="57"/>
      <c r="AO21" s="57"/>
      <c r="AP21" s="56"/>
      <c r="AS21" s="83"/>
    </row>
    <row r="22" spans="2:45" s="61" customFormat="1" ht="13.5" customHeight="1" x14ac:dyDescent="0.25">
      <c r="B22" s="87">
        <v>1983</v>
      </c>
      <c r="C22" s="238">
        <v>164368402.27999315</v>
      </c>
      <c r="D22" s="112">
        <v>0</v>
      </c>
      <c r="E22" s="111">
        <v>10659581.390735017</v>
      </c>
      <c r="F22" s="1000">
        <v>175027983.67072818</v>
      </c>
      <c r="G22" s="144">
        <v>0.98036512423924638</v>
      </c>
      <c r="H22" s="81"/>
      <c r="I22" s="81"/>
      <c r="J22" s="223"/>
      <c r="K22" s="148"/>
      <c r="L22" s="148"/>
      <c r="M22" s="148"/>
      <c r="N22" s="148"/>
      <c r="O22" s="148"/>
      <c r="P22" s="148"/>
      <c r="Q22" s="148"/>
      <c r="R22" s="148"/>
      <c r="S22" s="81"/>
      <c r="T22" s="81"/>
      <c r="U22" s="81"/>
      <c r="V22" s="81"/>
      <c r="W22" s="81"/>
      <c r="X22" s="141"/>
      <c r="Y22" s="128"/>
      <c r="Z22" s="81"/>
      <c r="AA22" s="81"/>
      <c r="AB22" s="81"/>
      <c r="AJ22" s="80"/>
      <c r="AK22" s="80"/>
      <c r="AL22" s="80"/>
      <c r="AM22" s="80"/>
      <c r="AN22" s="80"/>
      <c r="AO22" s="80"/>
      <c r="AS22" s="83"/>
    </row>
    <row r="23" spans="2:45" s="61" customFormat="1" ht="13.5" customHeight="1" x14ac:dyDescent="0.25">
      <c r="B23" s="86">
        <v>1984</v>
      </c>
      <c r="C23" s="237">
        <v>170549003.60012576</v>
      </c>
      <c r="D23" s="110">
        <v>0</v>
      </c>
      <c r="E23" s="109">
        <v>8962688.6580028273</v>
      </c>
      <c r="F23" s="999">
        <v>179511692.25812858</v>
      </c>
      <c r="G23" s="143">
        <v>2.5617095583043481</v>
      </c>
      <c r="H23" s="81"/>
      <c r="I23" s="81"/>
      <c r="J23" s="223"/>
      <c r="K23" s="148"/>
      <c r="L23" s="148"/>
      <c r="M23" s="148"/>
      <c r="N23" s="148"/>
      <c r="O23" s="148"/>
      <c r="P23" s="148"/>
      <c r="Q23" s="148"/>
      <c r="R23" s="148"/>
      <c r="S23" s="81"/>
      <c r="T23" s="81"/>
      <c r="U23" s="81"/>
      <c r="V23" s="81"/>
      <c r="W23" s="81"/>
      <c r="X23" s="141"/>
      <c r="Y23" s="84"/>
      <c r="Z23" s="81"/>
      <c r="AA23" s="81"/>
      <c r="AB23" s="81"/>
      <c r="AJ23" s="80"/>
      <c r="AK23" s="80"/>
      <c r="AL23" s="80"/>
      <c r="AM23" s="80"/>
      <c r="AN23" s="80"/>
      <c r="AO23" s="80"/>
      <c r="AS23" s="83"/>
    </row>
    <row r="24" spans="2:45" s="61" customFormat="1" ht="13.5" customHeight="1" x14ac:dyDescent="0.25">
      <c r="B24" s="87">
        <v>1985</v>
      </c>
      <c r="C24" s="238">
        <v>182235813.74867117</v>
      </c>
      <c r="D24" s="112">
        <v>0</v>
      </c>
      <c r="E24" s="111">
        <v>26975826.800817031</v>
      </c>
      <c r="F24" s="1000">
        <v>209211640.54948822</v>
      </c>
      <c r="G24" s="144">
        <v>16.544854498197601</v>
      </c>
      <c r="H24" s="81"/>
      <c r="I24" s="81"/>
      <c r="J24" s="223"/>
      <c r="K24" s="148"/>
      <c r="L24" s="148"/>
      <c r="M24" s="148"/>
      <c r="N24" s="148"/>
      <c r="O24" s="148"/>
      <c r="P24" s="148"/>
      <c r="Q24" s="148"/>
      <c r="R24" s="148"/>
      <c r="S24" s="81"/>
      <c r="T24" s="81"/>
      <c r="U24" s="81"/>
      <c r="V24" s="81"/>
      <c r="W24" s="81"/>
      <c r="X24" s="141"/>
      <c r="Y24" s="80"/>
      <c r="Z24" s="81"/>
      <c r="AA24" s="81"/>
      <c r="AB24" s="81"/>
      <c r="AJ24" s="80"/>
      <c r="AK24" s="80"/>
      <c r="AL24" s="80"/>
      <c r="AM24" s="80"/>
      <c r="AN24" s="80"/>
      <c r="AO24" s="80"/>
      <c r="AS24" s="83"/>
    </row>
    <row r="25" spans="2:45" s="61" customFormat="1" ht="13.5" customHeight="1" x14ac:dyDescent="0.25">
      <c r="B25" s="86">
        <v>1986</v>
      </c>
      <c r="C25" s="237">
        <v>188078802.55139875</v>
      </c>
      <c r="D25" s="110">
        <v>0</v>
      </c>
      <c r="E25" s="109">
        <v>13261261.385280015</v>
      </c>
      <c r="F25" s="999">
        <v>201340063.93667877</v>
      </c>
      <c r="G25" s="143">
        <v>-3.7624945687223632</v>
      </c>
      <c r="H25" s="81"/>
      <c r="I25" s="81"/>
      <c r="J25" s="223"/>
      <c r="K25" s="148"/>
      <c r="L25" s="148"/>
      <c r="M25" s="148"/>
      <c r="N25" s="148"/>
      <c r="O25" s="148"/>
      <c r="P25" s="148"/>
      <c r="Q25" s="148"/>
      <c r="R25" s="148"/>
      <c r="S25" s="81"/>
      <c r="T25" s="81"/>
      <c r="U25" s="81"/>
      <c r="V25" s="81"/>
      <c r="W25" s="81"/>
      <c r="X25" s="141"/>
      <c r="Y25" s="80"/>
      <c r="Z25" s="81"/>
      <c r="AA25" s="81"/>
      <c r="AB25" s="81"/>
      <c r="AJ25" s="80"/>
      <c r="AK25" s="80"/>
      <c r="AL25" s="80"/>
      <c r="AM25" s="80"/>
      <c r="AN25" s="80"/>
      <c r="AO25" s="80"/>
      <c r="AS25" s="83"/>
    </row>
    <row r="26" spans="2:45" s="61" customFormat="1" ht="13.5" customHeight="1" x14ac:dyDescent="0.25">
      <c r="B26" s="87">
        <v>1987</v>
      </c>
      <c r="C26" s="238">
        <v>181754076.33165848</v>
      </c>
      <c r="D26" s="112">
        <v>0</v>
      </c>
      <c r="E26" s="111">
        <v>9328815.1093528513</v>
      </c>
      <c r="F26" s="1000">
        <v>191082891.44101134</v>
      </c>
      <c r="G26" s="144">
        <v>-5.0944517922142385</v>
      </c>
      <c r="H26" s="81"/>
      <c r="I26" s="81"/>
      <c r="J26" s="223"/>
      <c r="K26" s="148"/>
      <c r="L26" s="148"/>
      <c r="M26" s="148"/>
      <c r="N26" s="148"/>
      <c r="O26" s="148"/>
      <c r="P26" s="148"/>
      <c r="Q26" s="148"/>
      <c r="R26" s="148"/>
      <c r="S26" s="81"/>
      <c r="T26" s="81"/>
      <c r="U26" s="81"/>
      <c r="V26" s="81"/>
      <c r="W26" s="81"/>
      <c r="X26" s="80"/>
      <c r="Y26" s="80"/>
      <c r="Z26" s="81"/>
      <c r="AA26" s="81"/>
      <c r="AB26" s="81"/>
      <c r="AJ26" s="57"/>
      <c r="AK26" s="57"/>
      <c r="AL26" s="57"/>
      <c r="AM26" s="57"/>
      <c r="AN26" s="57"/>
      <c r="AO26" s="57"/>
      <c r="AS26" s="83"/>
    </row>
    <row r="27" spans="2:45" s="61" customFormat="1" ht="13.5" customHeight="1" x14ac:dyDescent="0.25">
      <c r="B27" s="86">
        <v>1988</v>
      </c>
      <c r="C27" s="237">
        <v>190005145.92297336</v>
      </c>
      <c r="D27" s="110">
        <v>0</v>
      </c>
      <c r="E27" s="109">
        <v>10309071.943831945</v>
      </c>
      <c r="F27" s="999">
        <v>200314217.86680532</v>
      </c>
      <c r="G27" s="143">
        <v>4.8310585820519503</v>
      </c>
      <c r="H27" s="81"/>
      <c r="I27" s="81"/>
      <c r="J27" s="223"/>
      <c r="K27" s="148"/>
      <c r="L27" s="148"/>
      <c r="M27" s="148"/>
      <c r="N27" s="148"/>
      <c r="O27" s="148"/>
      <c r="P27" s="148"/>
      <c r="Q27" s="148"/>
      <c r="R27" s="148"/>
      <c r="S27" s="81"/>
      <c r="T27" s="81"/>
      <c r="U27" s="81"/>
      <c r="V27" s="81"/>
      <c r="W27" s="81"/>
      <c r="X27" s="80"/>
      <c r="Y27" s="80"/>
      <c r="Z27" s="81"/>
      <c r="AA27" s="81"/>
      <c r="AB27" s="81"/>
      <c r="AJ27" s="57"/>
      <c r="AK27" s="57"/>
      <c r="AL27" s="57"/>
      <c r="AM27" s="57"/>
      <c r="AN27" s="57"/>
      <c r="AO27" s="57"/>
      <c r="AS27" s="83"/>
    </row>
    <row r="28" spans="2:45" s="61" customFormat="1" ht="13.5" customHeight="1" x14ac:dyDescent="0.25">
      <c r="B28" s="87">
        <v>1989</v>
      </c>
      <c r="C28" s="238">
        <v>271061250.85200566</v>
      </c>
      <c r="D28" s="112">
        <v>0</v>
      </c>
      <c r="E28" s="111">
        <v>13876326.689500947</v>
      </c>
      <c r="F28" s="1000">
        <v>284937577.54150659</v>
      </c>
      <c r="G28" s="144">
        <v>42.245308683465389</v>
      </c>
      <c r="H28" s="81"/>
      <c r="I28" s="81"/>
      <c r="J28" s="223"/>
      <c r="K28" s="148"/>
      <c r="L28" s="148"/>
      <c r="M28" s="148"/>
      <c r="N28" s="148"/>
      <c r="O28" s="148"/>
      <c r="P28" s="148"/>
      <c r="Q28" s="148"/>
      <c r="R28" s="148"/>
      <c r="S28" s="81"/>
      <c r="T28" s="81"/>
      <c r="U28" s="81"/>
      <c r="V28" s="81"/>
      <c r="W28" s="81"/>
      <c r="X28" s="80"/>
      <c r="Y28" s="80"/>
      <c r="Z28" s="81"/>
      <c r="AA28" s="81"/>
      <c r="AB28" s="81"/>
      <c r="AJ28" s="57"/>
      <c r="AK28" s="57"/>
      <c r="AL28" s="57"/>
      <c r="AM28" s="57"/>
      <c r="AN28" s="57"/>
      <c r="AO28" s="57"/>
      <c r="AS28" s="83"/>
    </row>
    <row r="29" spans="2:45" s="61" customFormat="1" ht="13.5" customHeight="1" x14ac:dyDescent="0.25">
      <c r="B29" s="86">
        <v>1990</v>
      </c>
      <c r="C29" s="237">
        <v>293503944.59257597</v>
      </c>
      <c r="D29" s="110">
        <v>0</v>
      </c>
      <c r="E29" s="109">
        <v>15038419.461541144</v>
      </c>
      <c r="F29" s="999">
        <v>308542364.05411708</v>
      </c>
      <c r="G29" s="143">
        <v>8.2841956881492873</v>
      </c>
      <c r="H29" s="81"/>
      <c r="I29" s="81"/>
      <c r="J29" s="223"/>
      <c r="K29" s="148"/>
      <c r="L29" s="148"/>
      <c r="M29" s="148"/>
      <c r="N29" s="148"/>
      <c r="O29" s="148"/>
      <c r="P29" s="148"/>
      <c r="Q29" s="148"/>
      <c r="R29" s="148"/>
      <c r="S29" s="81"/>
      <c r="T29" s="81"/>
      <c r="U29" s="81"/>
      <c r="V29" s="81"/>
      <c r="W29" s="81"/>
      <c r="X29" s="57"/>
      <c r="Y29" s="57"/>
      <c r="Z29" s="81"/>
      <c r="AA29" s="81"/>
      <c r="AB29" s="81"/>
      <c r="AJ29" s="57"/>
      <c r="AK29" s="57"/>
      <c r="AL29" s="57"/>
      <c r="AM29" s="57"/>
      <c r="AN29" s="57"/>
      <c r="AO29" s="57"/>
      <c r="AS29" s="83"/>
    </row>
    <row r="30" spans="2:45" s="61" customFormat="1" ht="13.5" customHeight="1" x14ac:dyDescent="0.25">
      <c r="B30" s="87">
        <v>1991</v>
      </c>
      <c r="C30" s="238">
        <v>317488706.77237761</v>
      </c>
      <c r="D30" s="112">
        <v>0</v>
      </c>
      <c r="E30" s="111">
        <v>17014237.45872486</v>
      </c>
      <c r="F30" s="1000">
        <v>334502944.23110247</v>
      </c>
      <c r="G30" s="144">
        <v>8.4139434973772289</v>
      </c>
      <c r="H30" s="81"/>
      <c r="I30" s="81"/>
      <c r="J30" s="223"/>
      <c r="K30" s="148"/>
      <c r="L30" s="148"/>
      <c r="M30" s="148"/>
      <c r="N30" s="148"/>
      <c r="O30" s="148"/>
      <c r="P30" s="148"/>
      <c r="Q30" s="148"/>
      <c r="R30" s="148"/>
      <c r="S30" s="81"/>
      <c r="T30" s="81"/>
      <c r="U30" s="81"/>
      <c r="V30" s="81"/>
      <c r="W30" s="81"/>
      <c r="X30" s="57"/>
      <c r="Y30" s="57"/>
      <c r="Z30" s="81"/>
      <c r="AA30" s="81"/>
      <c r="AB30" s="81"/>
      <c r="AJ30" s="57"/>
      <c r="AK30" s="57"/>
      <c r="AL30" s="57"/>
      <c r="AM30" s="57"/>
      <c r="AN30" s="57"/>
      <c r="AO30" s="57"/>
      <c r="AS30" s="83"/>
    </row>
    <row r="31" spans="2:45" s="61" customFormat="1" ht="13.5" customHeight="1" x14ac:dyDescent="0.25">
      <c r="B31" s="86">
        <v>1992</v>
      </c>
      <c r="C31" s="237">
        <v>339485635.68480134</v>
      </c>
      <c r="D31" s="110">
        <v>0</v>
      </c>
      <c r="E31" s="109">
        <v>19447104.275312483</v>
      </c>
      <c r="F31" s="999">
        <v>358932739.96011382</v>
      </c>
      <c r="G31" s="143">
        <v>7.3033126166247575</v>
      </c>
      <c r="H31" s="81"/>
      <c r="I31" s="81"/>
      <c r="J31" s="223"/>
      <c r="K31" s="148"/>
      <c r="L31" s="148"/>
      <c r="M31" s="148"/>
      <c r="N31" s="148"/>
      <c r="O31" s="148"/>
      <c r="P31" s="148"/>
      <c r="Q31" s="148"/>
      <c r="R31" s="148"/>
      <c r="S31" s="81"/>
      <c r="T31" s="81"/>
      <c r="U31" s="81"/>
      <c r="V31" s="81"/>
      <c r="W31" s="81"/>
      <c r="X31" s="57"/>
      <c r="Y31" s="57"/>
      <c r="Z31" s="81"/>
      <c r="AA31" s="81"/>
      <c r="AB31" s="81"/>
      <c r="AJ31" s="57"/>
      <c r="AK31" s="57"/>
      <c r="AL31" s="57"/>
      <c r="AM31" s="57"/>
      <c r="AN31" s="57"/>
      <c r="AO31" s="57"/>
      <c r="AS31" s="83"/>
    </row>
    <row r="32" spans="2:45" s="61" customFormat="1" ht="13.5" customHeight="1" x14ac:dyDescent="0.25">
      <c r="B32" s="87">
        <v>1993</v>
      </c>
      <c r="C32" s="238">
        <v>355958176.84198916</v>
      </c>
      <c r="D32" s="112">
        <v>0</v>
      </c>
      <c r="E32" s="111">
        <v>20200195.548308294</v>
      </c>
      <c r="F32" s="1000">
        <v>376158372.39029747</v>
      </c>
      <c r="G32" s="144">
        <v>4.7991254384032622</v>
      </c>
      <c r="H32" s="81"/>
      <c r="I32" s="81"/>
      <c r="J32" s="223"/>
      <c r="K32" s="148"/>
      <c r="L32" s="148"/>
      <c r="M32" s="148"/>
      <c r="N32" s="148"/>
      <c r="O32" s="148"/>
      <c r="P32" s="148"/>
      <c r="Q32" s="148"/>
      <c r="R32" s="148"/>
      <c r="S32" s="81"/>
      <c r="T32" s="81"/>
      <c r="U32" s="81"/>
      <c r="V32" s="81"/>
      <c r="W32" s="81"/>
      <c r="X32" s="57"/>
      <c r="Y32" s="57"/>
      <c r="Z32" s="81"/>
      <c r="AA32" s="81"/>
      <c r="AB32" s="81"/>
      <c r="AJ32" s="57"/>
      <c r="AK32" s="57"/>
      <c r="AL32" s="57"/>
      <c r="AM32" s="57"/>
      <c r="AN32" s="57"/>
      <c r="AO32" s="57"/>
      <c r="AS32" s="83"/>
    </row>
    <row r="33" spans="2:54" s="61" customFormat="1" ht="13.5" customHeight="1" x14ac:dyDescent="0.25">
      <c r="B33" s="86">
        <v>1994</v>
      </c>
      <c r="C33" s="237">
        <v>367549366.59387618</v>
      </c>
      <c r="D33" s="110">
        <v>0</v>
      </c>
      <c r="E33" s="109">
        <v>21451458.779601533</v>
      </c>
      <c r="F33" s="999">
        <v>389000825.3734777</v>
      </c>
      <c r="G33" s="143">
        <v>3.4141079730787061</v>
      </c>
      <c r="H33" s="81"/>
      <c r="I33" s="81"/>
      <c r="J33" s="223"/>
      <c r="K33" s="148"/>
      <c r="L33" s="148"/>
      <c r="M33" s="148"/>
      <c r="N33" s="148"/>
      <c r="O33" s="148"/>
      <c r="P33" s="148"/>
      <c r="Q33" s="148"/>
      <c r="R33" s="148"/>
      <c r="S33" s="81"/>
      <c r="T33" s="81"/>
      <c r="U33" s="81"/>
      <c r="V33" s="81"/>
      <c r="W33" s="81"/>
      <c r="X33" s="57"/>
      <c r="Y33" s="57"/>
      <c r="Z33" s="81"/>
      <c r="AA33" s="81"/>
      <c r="AB33" s="81"/>
      <c r="AJ33" s="57"/>
      <c r="AK33" s="57"/>
      <c r="AL33" s="57"/>
      <c r="AM33" s="57"/>
      <c r="AN33" s="57"/>
      <c r="AO33" s="57"/>
      <c r="AS33" s="83"/>
    </row>
    <row r="34" spans="2:54" s="61" customFormat="1" ht="13.5" customHeight="1" x14ac:dyDescent="0.25">
      <c r="B34" s="87">
        <v>1995</v>
      </c>
      <c r="C34" s="238">
        <v>381311954.88289911</v>
      </c>
      <c r="D34" s="112">
        <v>0</v>
      </c>
      <c r="E34" s="111">
        <v>22565215.821258746</v>
      </c>
      <c r="F34" s="1000">
        <v>403877170.70415783</v>
      </c>
      <c r="G34" s="144">
        <v>3.8242451841580039</v>
      </c>
      <c r="H34" s="81"/>
      <c r="I34" s="81"/>
      <c r="J34" s="223"/>
      <c r="K34" s="148"/>
      <c r="L34" s="148"/>
      <c r="M34" s="148"/>
      <c r="N34" s="148"/>
      <c r="O34" s="148"/>
      <c r="P34" s="148"/>
      <c r="Q34" s="148"/>
      <c r="R34" s="148"/>
      <c r="S34" s="81"/>
      <c r="T34" s="81"/>
      <c r="U34" s="81"/>
      <c r="V34" s="81"/>
      <c r="W34" s="81"/>
      <c r="X34" s="57"/>
      <c r="Y34" s="57"/>
      <c r="Z34" s="81"/>
      <c r="AA34" s="81"/>
      <c r="AB34" s="81"/>
      <c r="AJ34" s="57"/>
      <c r="AK34" s="57"/>
      <c r="AL34" s="57"/>
      <c r="AM34" s="57"/>
      <c r="AN34" s="57"/>
      <c r="AO34" s="57"/>
      <c r="AS34" s="83"/>
    </row>
    <row r="35" spans="2:54" s="61" customFormat="1" ht="13.5" customHeight="1" x14ac:dyDescent="0.25">
      <c r="B35" s="86">
        <v>1996</v>
      </c>
      <c r="C35" s="237">
        <v>401413099.16567451</v>
      </c>
      <c r="D35" s="110">
        <v>0</v>
      </c>
      <c r="E35" s="109">
        <v>22566551.120141592</v>
      </c>
      <c r="F35" s="999">
        <v>423979650.28581607</v>
      </c>
      <c r="G35" s="143">
        <v>4.9773745682653248</v>
      </c>
      <c r="H35" s="81"/>
      <c r="I35" s="81"/>
      <c r="J35" s="223"/>
      <c r="K35" s="148"/>
      <c r="L35" s="148"/>
      <c r="M35" s="148"/>
      <c r="N35" s="148"/>
      <c r="O35" s="148"/>
      <c r="P35" s="148"/>
      <c r="Q35" s="148"/>
      <c r="R35" s="148"/>
      <c r="S35" s="81"/>
      <c r="T35" s="81"/>
      <c r="U35" s="81"/>
      <c r="V35" s="81"/>
      <c r="W35" s="81"/>
      <c r="X35" s="57"/>
      <c r="Y35" s="57"/>
      <c r="Z35" s="81"/>
      <c r="AA35" s="81"/>
      <c r="AB35" s="81"/>
      <c r="AJ35" s="57"/>
      <c r="AK35" s="57"/>
      <c r="AL35" s="57"/>
      <c r="AM35" s="57"/>
      <c r="AN35" s="57"/>
      <c r="AO35" s="57"/>
      <c r="AS35" s="83"/>
    </row>
    <row r="36" spans="2:54" s="61" customFormat="1" ht="13.5" customHeight="1" x14ac:dyDescent="0.25">
      <c r="B36" s="87">
        <v>1997</v>
      </c>
      <c r="C36" s="238">
        <v>441270461.7021538</v>
      </c>
      <c r="D36" s="112">
        <v>0</v>
      </c>
      <c r="E36" s="111">
        <v>27382354.542075358</v>
      </c>
      <c r="F36" s="1000">
        <v>468652816.24422914</v>
      </c>
      <c r="G36" s="144">
        <v>10.536629748219672</v>
      </c>
      <c r="H36" s="81"/>
      <c r="I36" s="81"/>
      <c r="J36" s="223"/>
      <c r="K36" s="148"/>
      <c r="L36" s="148"/>
      <c r="M36" s="148"/>
      <c r="N36" s="148"/>
      <c r="O36" s="148"/>
      <c r="P36" s="148"/>
      <c r="Q36" s="148"/>
      <c r="R36" s="148"/>
      <c r="S36" s="81"/>
      <c r="T36" s="81"/>
      <c r="U36" s="81"/>
      <c r="V36" s="81"/>
      <c r="W36" s="81"/>
      <c r="X36" s="57"/>
      <c r="Y36" s="57"/>
      <c r="Z36" s="81"/>
      <c r="AA36" s="81"/>
      <c r="AB36" s="81"/>
      <c r="AJ36" s="57"/>
      <c r="AK36" s="57"/>
      <c r="AL36" s="57"/>
      <c r="AM36" s="57"/>
      <c r="AN36" s="57"/>
      <c r="AO36" s="57"/>
      <c r="AS36" s="83"/>
    </row>
    <row r="37" spans="2:54" s="61" customFormat="1" ht="13.5" customHeight="1" x14ac:dyDescent="0.25">
      <c r="B37" s="86">
        <v>1998</v>
      </c>
      <c r="C37" s="237">
        <v>468863406.70597458</v>
      </c>
      <c r="D37" s="110">
        <v>0</v>
      </c>
      <c r="E37" s="109">
        <v>27262502.813055061</v>
      </c>
      <c r="F37" s="999">
        <v>496125909.51902962</v>
      </c>
      <c r="G37" s="143">
        <v>5.8621419358938498</v>
      </c>
      <c r="H37" s="81"/>
      <c r="I37" s="81"/>
      <c r="J37" s="223"/>
      <c r="K37" s="148"/>
      <c r="L37" s="148"/>
      <c r="M37" s="148"/>
      <c r="N37" s="148"/>
      <c r="O37" s="148"/>
      <c r="P37" s="148"/>
      <c r="Q37" s="148"/>
      <c r="R37" s="148"/>
      <c r="S37" s="81"/>
      <c r="T37" s="81"/>
      <c r="U37" s="81"/>
      <c r="V37" s="81"/>
      <c r="W37" s="81"/>
      <c r="X37" s="57"/>
      <c r="Y37" s="57"/>
      <c r="Z37" s="81"/>
      <c r="AA37" s="81"/>
      <c r="AB37" s="81"/>
      <c r="AJ37" s="57"/>
      <c r="AK37" s="57"/>
      <c r="AL37" s="57"/>
      <c r="AM37" s="57"/>
      <c r="AN37" s="57"/>
      <c r="AO37" s="57"/>
      <c r="AS37" s="83"/>
    </row>
    <row r="38" spans="2:54" s="61" customFormat="1" ht="13.5" customHeight="1" x14ac:dyDescent="0.25">
      <c r="B38" s="87">
        <v>1999</v>
      </c>
      <c r="C38" s="238">
        <v>496561840.0637334</v>
      </c>
      <c r="D38" s="112">
        <v>0</v>
      </c>
      <c r="E38" s="111">
        <v>29034852.080453705</v>
      </c>
      <c r="F38" s="1000">
        <v>525596692.14418709</v>
      </c>
      <c r="G38" s="144">
        <v>5.9401821311303893</v>
      </c>
      <c r="H38" s="81"/>
      <c r="I38" s="81"/>
      <c r="J38" s="223"/>
      <c r="K38" s="148"/>
      <c r="L38" s="148"/>
      <c r="M38" s="148"/>
      <c r="N38" s="148"/>
      <c r="O38" s="148"/>
      <c r="P38" s="148"/>
      <c r="Q38" s="148"/>
      <c r="R38" s="148"/>
      <c r="S38" s="81"/>
      <c r="T38" s="81"/>
      <c r="U38" s="81"/>
      <c r="V38" s="81"/>
      <c r="W38" s="81"/>
      <c r="X38" s="57"/>
      <c r="Y38" s="57"/>
      <c r="Z38" s="81"/>
      <c r="AA38" s="81"/>
      <c r="AB38" s="81"/>
      <c r="AJ38" s="57"/>
      <c r="AK38" s="57"/>
      <c r="AL38" s="57"/>
      <c r="AM38" s="57"/>
      <c r="AN38" s="57"/>
      <c r="AO38" s="57"/>
    </row>
    <row r="39" spans="2:54" s="61" customFormat="1" ht="13.5" customHeight="1" x14ac:dyDescent="0.25">
      <c r="B39" s="86">
        <v>2000</v>
      </c>
      <c r="C39" s="237">
        <v>534666816.08361584</v>
      </c>
      <c r="D39" s="110">
        <v>0</v>
      </c>
      <c r="E39" s="109">
        <v>28491167.417802069</v>
      </c>
      <c r="F39" s="999">
        <v>563157983.50141788</v>
      </c>
      <c r="G39" s="143">
        <v>7.1464093892977809</v>
      </c>
      <c r="H39" s="81"/>
      <c r="I39" s="81"/>
      <c r="J39" s="223"/>
      <c r="K39" s="148"/>
      <c r="L39" s="148"/>
      <c r="M39" s="148"/>
      <c r="N39" s="148"/>
      <c r="O39" s="148"/>
      <c r="P39" s="148"/>
      <c r="Q39" s="148"/>
      <c r="R39" s="148"/>
      <c r="S39" s="81"/>
      <c r="T39" s="81"/>
      <c r="U39" s="81"/>
      <c r="V39" s="81"/>
      <c r="W39" s="81"/>
      <c r="X39" s="57"/>
      <c r="Y39" s="57"/>
      <c r="Z39" s="81"/>
      <c r="AA39" s="81"/>
      <c r="AB39" s="81"/>
      <c r="AJ39" s="57"/>
      <c r="AK39" s="57"/>
      <c r="AL39" s="57"/>
      <c r="AM39" s="57"/>
      <c r="AN39" s="57"/>
      <c r="AO39" s="57"/>
      <c r="AS39" s="83"/>
    </row>
    <row r="40" spans="2:54" s="61" customFormat="1" ht="13.5" customHeight="1" x14ac:dyDescent="0.25">
      <c r="B40" s="87">
        <v>2001</v>
      </c>
      <c r="C40" s="238">
        <v>562386029.79205072</v>
      </c>
      <c r="D40" s="112">
        <v>0</v>
      </c>
      <c r="E40" s="111">
        <v>30470334.798397783</v>
      </c>
      <c r="F40" s="1000">
        <v>592856364.5904485</v>
      </c>
      <c r="G40" s="144">
        <v>5.2735434743163667</v>
      </c>
      <c r="H40" s="81"/>
      <c r="I40" s="81"/>
      <c r="J40" s="223"/>
      <c r="K40" s="148"/>
      <c r="L40" s="148"/>
      <c r="M40" s="148"/>
      <c r="N40" s="148"/>
      <c r="O40" s="148"/>
      <c r="P40" s="148"/>
      <c r="Q40" s="148"/>
      <c r="R40" s="148"/>
      <c r="S40" s="81"/>
      <c r="T40" s="81"/>
      <c r="U40" s="81"/>
      <c r="V40" s="81"/>
      <c r="W40" s="81"/>
      <c r="X40" s="57"/>
      <c r="Y40" s="57"/>
      <c r="Z40" s="81"/>
      <c r="AA40" s="81"/>
      <c r="AB40" s="81"/>
      <c r="AJ40" s="57"/>
      <c r="AK40" s="57"/>
      <c r="AL40" s="57"/>
      <c r="AM40" s="57"/>
      <c r="AN40" s="57"/>
      <c r="AO40" s="57"/>
      <c r="AS40" s="83"/>
    </row>
    <row r="41" spans="2:54" s="61" customFormat="1" ht="13.5" customHeight="1" x14ac:dyDescent="0.25">
      <c r="B41" s="86">
        <v>2002</v>
      </c>
      <c r="C41" s="237">
        <v>567620314.47390652</v>
      </c>
      <c r="D41" s="110">
        <v>0</v>
      </c>
      <c r="E41" s="109">
        <v>35053675.496996455</v>
      </c>
      <c r="F41" s="999">
        <v>602673989.97090292</v>
      </c>
      <c r="G41" s="143">
        <v>1.6559871778110358</v>
      </c>
      <c r="H41" s="81"/>
      <c r="I41" s="81"/>
      <c r="J41" s="223"/>
      <c r="K41" s="148"/>
      <c r="L41" s="148"/>
      <c r="M41" s="148"/>
      <c r="N41" s="148"/>
      <c r="O41" s="148"/>
      <c r="P41" s="148"/>
      <c r="Q41" s="148"/>
      <c r="R41" s="148"/>
      <c r="S41" s="81"/>
      <c r="T41" s="81"/>
      <c r="U41" s="81"/>
      <c r="V41" s="81"/>
      <c r="W41" s="81"/>
      <c r="X41" s="57"/>
      <c r="Y41" s="57"/>
      <c r="Z41" s="81"/>
      <c r="AA41" s="81"/>
      <c r="AB41" s="81"/>
      <c r="AC41" s="95"/>
      <c r="AJ41" s="57"/>
      <c r="AK41" s="57"/>
      <c r="AL41" s="57"/>
      <c r="AM41" s="57"/>
      <c r="AN41" s="57"/>
      <c r="AO41" s="57"/>
      <c r="AP41" s="89"/>
      <c r="AS41" s="83"/>
    </row>
    <row r="42" spans="2:54" s="61" customFormat="1" ht="13.5" customHeight="1" x14ac:dyDescent="0.25">
      <c r="B42" s="87">
        <v>2003</v>
      </c>
      <c r="C42" s="238">
        <v>626962174.71295345</v>
      </c>
      <c r="D42" s="112">
        <v>0</v>
      </c>
      <c r="E42" s="111">
        <v>36512962.433348335</v>
      </c>
      <c r="F42" s="1000">
        <v>663475137.14630175</v>
      </c>
      <c r="G42" s="144">
        <v>10.08856333394017</v>
      </c>
      <c r="H42" s="81"/>
      <c r="I42" s="81"/>
      <c r="J42" s="223"/>
      <c r="K42" s="148"/>
      <c r="L42" s="148"/>
      <c r="M42" s="148"/>
      <c r="N42" s="148"/>
      <c r="O42" s="148"/>
      <c r="P42" s="148"/>
      <c r="Q42" s="148"/>
      <c r="R42" s="148"/>
      <c r="S42" s="81"/>
      <c r="T42" s="81"/>
      <c r="U42" s="81"/>
      <c r="V42" s="81"/>
      <c r="W42" s="81"/>
      <c r="X42" s="57"/>
      <c r="Y42" s="57"/>
      <c r="Z42" s="81"/>
      <c r="AA42" s="81"/>
      <c r="AB42" s="81"/>
      <c r="AC42" s="90"/>
      <c r="AJ42" s="57"/>
      <c r="AK42" s="57"/>
      <c r="AL42" s="57"/>
      <c r="AM42" s="57"/>
      <c r="AN42" s="57"/>
      <c r="AO42" s="57"/>
      <c r="AS42" s="83"/>
    </row>
    <row r="43" spans="2:54" s="61" customFormat="1" ht="13.5" customHeight="1" x14ac:dyDescent="0.25">
      <c r="B43" s="86">
        <v>2004</v>
      </c>
      <c r="C43" s="237">
        <v>664237014.89899671</v>
      </c>
      <c r="D43" s="110">
        <v>153685.46155113526</v>
      </c>
      <c r="E43" s="109">
        <v>34884610.38809552</v>
      </c>
      <c r="F43" s="999">
        <v>699275310.7486434</v>
      </c>
      <c r="G43" s="143">
        <v>5.3958575985715296</v>
      </c>
      <c r="H43" s="81"/>
      <c r="I43" s="81"/>
      <c r="J43" s="223"/>
      <c r="K43" s="148"/>
      <c r="L43" s="148"/>
      <c r="M43" s="148"/>
      <c r="N43" s="148"/>
      <c r="O43" s="148"/>
      <c r="P43" s="148"/>
      <c r="Q43" s="148"/>
      <c r="R43" s="148"/>
      <c r="S43" s="81"/>
      <c r="T43" s="81"/>
      <c r="U43" s="81"/>
      <c r="V43" s="81"/>
      <c r="W43" s="81"/>
      <c r="X43" s="57"/>
      <c r="Y43" s="57"/>
      <c r="Z43" s="81"/>
      <c r="AA43" s="81"/>
      <c r="AB43" s="81"/>
      <c r="AC43" s="90"/>
      <c r="AJ43" s="57"/>
      <c r="AK43" s="57"/>
      <c r="AL43" s="57"/>
      <c r="AM43" s="57"/>
      <c r="AN43" s="57"/>
      <c r="AO43" s="57"/>
      <c r="AS43" s="83"/>
      <c r="AZ43" s="83"/>
      <c r="BA43" s="84"/>
      <c r="BB43" s="83"/>
    </row>
    <row r="44" spans="2:54" s="61" customFormat="1" ht="13.5" customHeight="1" x14ac:dyDescent="0.25">
      <c r="B44" s="87">
        <v>2005</v>
      </c>
      <c r="C44" s="238">
        <v>706859111.39918697</v>
      </c>
      <c r="D44" s="112">
        <v>41334573.527472742</v>
      </c>
      <c r="E44" s="111">
        <v>31311854.436193023</v>
      </c>
      <c r="F44" s="1000">
        <v>779505539.36285269</v>
      </c>
      <c r="G44" s="144">
        <v>11.473339238634761</v>
      </c>
      <c r="H44" s="81"/>
      <c r="I44" s="81"/>
      <c r="J44" s="223"/>
      <c r="K44" s="148"/>
      <c r="L44" s="148"/>
      <c r="M44" s="148"/>
      <c r="N44" s="148"/>
      <c r="O44" s="148"/>
      <c r="P44" s="148"/>
      <c r="Q44" s="148"/>
      <c r="R44" s="148"/>
      <c r="S44" s="81"/>
      <c r="T44" s="81"/>
      <c r="U44" s="81"/>
      <c r="V44" s="81"/>
      <c r="W44" s="81"/>
      <c r="X44" s="57"/>
      <c r="Y44" s="57"/>
      <c r="Z44" s="81"/>
      <c r="AA44" s="81"/>
      <c r="AB44" s="81"/>
      <c r="AC44" s="91"/>
      <c r="AJ44" s="57"/>
      <c r="AK44" s="57"/>
      <c r="AL44" s="57"/>
      <c r="AM44" s="57"/>
      <c r="AN44" s="57"/>
      <c r="AO44" s="57"/>
      <c r="AS44" s="83"/>
      <c r="AT44" s="35"/>
      <c r="AU44" s="35"/>
      <c r="AV44" s="35"/>
      <c r="AW44" s="35"/>
      <c r="AX44" s="35"/>
      <c r="AY44" s="35"/>
      <c r="AZ44" s="83"/>
      <c r="BA44" s="84"/>
      <c r="BB44" s="83"/>
    </row>
    <row r="45" spans="2:54" s="61" customFormat="1" ht="13.5" customHeight="1" x14ac:dyDescent="0.25">
      <c r="B45" s="86">
        <v>2006</v>
      </c>
      <c r="C45" s="237">
        <v>754968135.83610523</v>
      </c>
      <c r="D45" s="110">
        <v>52769116.641726658</v>
      </c>
      <c r="E45" s="109">
        <v>34748213.985525236</v>
      </c>
      <c r="F45" s="999">
        <v>842485466.46335709</v>
      </c>
      <c r="G45" s="143">
        <v>8.0794713982382369</v>
      </c>
      <c r="H45" s="81"/>
      <c r="I45" s="81"/>
      <c r="J45" s="223"/>
      <c r="K45" s="148"/>
      <c r="L45" s="148"/>
      <c r="M45" s="148"/>
      <c r="N45" s="148"/>
      <c r="O45" s="148"/>
      <c r="P45" s="148"/>
      <c r="Q45" s="148"/>
      <c r="R45" s="148"/>
      <c r="S45" s="81"/>
      <c r="T45" s="81"/>
      <c r="U45" s="81"/>
      <c r="V45" s="81"/>
      <c r="W45" s="81"/>
      <c r="X45" s="57"/>
      <c r="Y45" s="57"/>
      <c r="Z45" s="81"/>
      <c r="AA45" s="81"/>
      <c r="AB45" s="81"/>
      <c r="AJ45" s="57"/>
      <c r="AK45" s="57"/>
      <c r="AL45" s="57"/>
      <c r="AM45" s="57"/>
      <c r="AN45" s="57"/>
      <c r="AO45" s="57"/>
      <c r="AS45" s="83"/>
      <c r="AU45" s="120"/>
      <c r="AV45" s="120"/>
      <c r="AW45" s="120"/>
      <c r="AX45" s="120"/>
      <c r="AY45" s="120"/>
      <c r="AZ45" s="83"/>
      <c r="BA45" s="84"/>
      <c r="BB45" s="83"/>
    </row>
    <row r="46" spans="2:54" s="61" customFormat="1" ht="13.5" customHeight="1" x14ac:dyDescent="0.25">
      <c r="B46" s="87">
        <v>2007</v>
      </c>
      <c r="C46" s="238">
        <v>783910987.29013455</v>
      </c>
      <c r="D46" s="112">
        <v>55891246.197121158</v>
      </c>
      <c r="E46" s="111">
        <v>33448092.77658784</v>
      </c>
      <c r="F46" s="1000">
        <v>873250326.26384354</v>
      </c>
      <c r="G46" s="144">
        <v>3.6516783998225222</v>
      </c>
      <c r="H46" s="81"/>
      <c r="I46" s="81"/>
      <c r="J46" s="223"/>
      <c r="K46" s="148"/>
      <c r="L46" s="148"/>
      <c r="M46" s="148"/>
      <c r="N46" s="148"/>
      <c r="O46" s="148"/>
      <c r="P46" s="148"/>
      <c r="Q46" s="148"/>
      <c r="R46" s="148"/>
      <c r="S46" s="81"/>
      <c r="T46" s="81"/>
      <c r="U46" s="81"/>
      <c r="V46" s="81"/>
      <c r="W46" s="81"/>
      <c r="X46" s="57"/>
      <c r="Y46" s="57"/>
      <c r="Z46" s="81"/>
      <c r="AA46" s="81"/>
      <c r="AB46" s="81"/>
      <c r="AC46" s="92"/>
      <c r="AJ46" s="57"/>
      <c r="AK46" s="57"/>
      <c r="AL46" s="57"/>
      <c r="AM46" s="57"/>
      <c r="AN46" s="57"/>
      <c r="AO46" s="57"/>
      <c r="AT46" s="77"/>
      <c r="AU46" s="76"/>
      <c r="AV46" s="76"/>
      <c r="AW46" s="76"/>
      <c r="AX46" s="76"/>
      <c r="AY46" s="76"/>
      <c r="AZ46" s="83"/>
      <c r="BA46" s="84"/>
      <c r="BB46" s="83"/>
    </row>
    <row r="47" spans="2:54" s="61" customFormat="1" ht="13.5" customHeight="1" x14ac:dyDescent="0.25">
      <c r="B47" s="86">
        <v>2008</v>
      </c>
      <c r="C47" s="237">
        <v>828278761.34646571</v>
      </c>
      <c r="D47" s="110">
        <v>60246844.090033747</v>
      </c>
      <c r="E47" s="109">
        <v>31512084.342952613</v>
      </c>
      <c r="F47" s="999">
        <v>920037689.77945209</v>
      </c>
      <c r="G47" s="143">
        <v>5.3578409430186991</v>
      </c>
      <c r="H47" s="81"/>
      <c r="I47" s="81"/>
      <c r="J47" s="223"/>
      <c r="K47" s="148"/>
      <c r="L47" s="148"/>
      <c r="M47" s="148"/>
      <c r="N47" s="148"/>
      <c r="O47" s="148"/>
      <c r="P47" s="148"/>
      <c r="Q47" s="148"/>
      <c r="R47" s="148"/>
      <c r="S47" s="81"/>
      <c r="T47" s="81"/>
      <c r="U47" s="81"/>
      <c r="V47" s="81"/>
      <c r="W47" s="81"/>
      <c r="X47" s="57"/>
      <c r="Y47" s="57"/>
      <c r="Z47" s="81"/>
      <c r="AA47" s="81"/>
      <c r="AB47" s="81"/>
      <c r="AC47" s="91"/>
      <c r="AJ47" s="56"/>
      <c r="AK47" s="56"/>
      <c r="AL47" s="56"/>
      <c r="AM47" s="56"/>
      <c r="AN47" s="56"/>
      <c r="AO47" s="56"/>
      <c r="AS47" s="83"/>
      <c r="AT47" s="77"/>
      <c r="AU47" s="76"/>
      <c r="AV47" s="76"/>
      <c r="AW47" s="76"/>
      <c r="AX47" s="76"/>
      <c r="AY47" s="76"/>
      <c r="AZ47" s="83"/>
      <c r="BA47" s="84"/>
      <c r="BB47" s="83"/>
    </row>
    <row r="48" spans="2:54" s="61" customFormat="1" ht="13.5" customHeight="1" x14ac:dyDescent="0.25">
      <c r="B48" s="87">
        <v>2009</v>
      </c>
      <c r="C48" s="238">
        <v>782794069.5157963</v>
      </c>
      <c r="D48" s="112">
        <v>54535956.238687441</v>
      </c>
      <c r="E48" s="111">
        <v>30395815.444977537</v>
      </c>
      <c r="F48" s="1000">
        <v>867725841.19946122</v>
      </c>
      <c r="G48" s="144">
        <v>-5.6858375652557136</v>
      </c>
      <c r="H48" s="81"/>
      <c r="I48" s="81"/>
      <c r="J48" s="223"/>
      <c r="K48" s="148"/>
      <c r="L48" s="148"/>
      <c r="M48" s="148"/>
      <c r="N48" s="148"/>
      <c r="O48" s="148"/>
      <c r="P48" s="148"/>
      <c r="Q48" s="148"/>
      <c r="R48" s="148"/>
      <c r="S48" s="81"/>
      <c r="T48" s="81"/>
      <c r="U48" s="81"/>
      <c r="V48" s="81"/>
      <c r="W48" s="81"/>
      <c r="X48" s="57"/>
      <c r="Y48" s="57"/>
      <c r="Z48" s="81"/>
      <c r="AA48" s="81"/>
      <c r="AB48" s="81"/>
      <c r="AC48" s="90"/>
      <c r="AJ48" s="56"/>
      <c r="AK48" s="56"/>
      <c r="AL48" s="56"/>
      <c r="AM48" s="56"/>
      <c r="AN48" s="56"/>
      <c r="AO48" s="56"/>
      <c r="AS48" s="83"/>
      <c r="AT48" s="77"/>
      <c r="AU48" s="76"/>
      <c r="AV48" s="76"/>
      <c r="AW48" s="76"/>
      <c r="AX48" s="76"/>
      <c r="AY48" s="76"/>
      <c r="AZ48" s="83"/>
      <c r="BA48" s="84"/>
      <c r="BB48" s="83"/>
    </row>
    <row r="49" spans="2:54" s="61" customFormat="1" ht="13.5" customHeight="1" x14ac:dyDescent="0.25">
      <c r="B49" s="86">
        <v>2010</v>
      </c>
      <c r="C49" s="237">
        <v>752904146.26010609</v>
      </c>
      <c r="D49" s="110">
        <v>52216452.625109486</v>
      </c>
      <c r="E49" s="109">
        <v>30099722.265145723</v>
      </c>
      <c r="F49" s="999">
        <v>835220321.1503613</v>
      </c>
      <c r="G49" s="143">
        <v>-3.7460587786768418</v>
      </c>
      <c r="H49" s="81"/>
      <c r="I49" s="81"/>
      <c r="J49" s="223"/>
      <c r="K49" s="148"/>
      <c r="L49" s="148"/>
      <c r="M49" s="148"/>
      <c r="N49" s="148"/>
      <c r="O49" s="148"/>
      <c r="P49" s="148"/>
      <c r="Q49" s="148"/>
      <c r="R49" s="148"/>
      <c r="S49" s="81"/>
      <c r="T49" s="81"/>
      <c r="U49" s="81"/>
      <c r="V49" s="81"/>
      <c r="W49" s="81"/>
      <c r="X49" s="57"/>
      <c r="Y49" s="57"/>
      <c r="Z49" s="81"/>
      <c r="AA49" s="81"/>
      <c r="AB49" s="81"/>
      <c r="AC49" s="88"/>
      <c r="AJ49" s="56"/>
      <c r="AK49" s="56"/>
      <c r="AL49" s="56"/>
      <c r="AM49" s="56"/>
      <c r="AN49" s="56"/>
      <c r="AO49" s="56"/>
      <c r="AS49" s="83"/>
      <c r="AT49" s="77"/>
      <c r="AU49" s="76"/>
      <c r="AV49" s="76"/>
      <c r="AW49" s="76"/>
      <c r="AX49" s="76"/>
      <c r="AY49" s="76"/>
      <c r="AZ49" s="83"/>
      <c r="BA49" s="84"/>
      <c r="BB49" s="83"/>
    </row>
    <row r="50" spans="2:54" s="61" customFormat="1" ht="13.5" customHeight="1" x14ac:dyDescent="0.25">
      <c r="B50" s="87">
        <v>2011</v>
      </c>
      <c r="C50" s="238">
        <v>759648915.15271342</v>
      </c>
      <c r="D50" s="112">
        <v>55405893.950586788</v>
      </c>
      <c r="E50" s="111">
        <v>28851889.102468397</v>
      </c>
      <c r="F50" s="1000">
        <v>843906698.20576859</v>
      </c>
      <c r="G50" s="144">
        <v>1.0400102626147101</v>
      </c>
      <c r="H50" s="81"/>
      <c r="I50" s="81"/>
      <c r="J50" s="223"/>
      <c r="K50" s="148"/>
      <c r="L50" s="148"/>
      <c r="M50" s="148"/>
      <c r="N50" s="148"/>
      <c r="O50" s="148"/>
      <c r="P50" s="148"/>
      <c r="Q50" s="148"/>
      <c r="R50" s="148"/>
      <c r="S50" s="81"/>
      <c r="T50" s="81"/>
      <c r="U50" s="81"/>
      <c r="V50" s="81"/>
      <c r="W50" s="81"/>
      <c r="X50" s="56"/>
      <c r="Y50" s="56"/>
      <c r="Z50" s="81"/>
      <c r="AA50" s="81"/>
      <c r="AB50" s="81"/>
      <c r="AC50" s="88"/>
      <c r="AJ50" s="56"/>
      <c r="AK50" s="56"/>
      <c r="AL50" s="56"/>
      <c r="AM50" s="56"/>
      <c r="AN50" s="56"/>
      <c r="AO50" s="56"/>
      <c r="AS50" s="83"/>
      <c r="AT50" s="77"/>
      <c r="AU50" s="76"/>
      <c r="AV50" s="76"/>
      <c r="AW50" s="76"/>
      <c r="AX50" s="76"/>
      <c r="AY50" s="76"/>
      <c r="AZ50" s="83"/>
      <c r="BA50" s="84"/>
      <c r="BB50" s="83"/>
    </row>
    <row r="51" spans="2:54" s="61" customFormat="1" ht="13.5" customHeight="1" x14ac:dyDescent="0.25">
      <c r="B51" s="86">
        <v>2012</v>
      </c>
      <c r="C51" s="237">
        <v>751618985.28923059</v>
      </c>
      <c r="D51" s="110">
        <v>55920908.858316995</v>
      </c>
      <c r="E51" s="109">
        <v>27206648.170443755</v>
      </c>
      <c r="F51" s="999">
        <v>834746542.31799138</v>
      </c>
      <c r="G51" s="143">
        <v>-1.0854465200066166</v>
      </c>
      <c r="H51" s="81"/>
      <c r="I51" s="81"/>
      <c r="J51" s="223"/>
      <c r="K51" s="148"/>
      <c r="L51" s="148"/>
      <c r="M51" s="148"/>
      <c r="N51" s="148"/>
      <c r="O51" s="148"/>
      <c r="P51" s="148"/>
      <c r="Q51" s="148"/>
      <c r="R51" s="148"/>
      <c r="S51" s="81"/>
      <c r="T51" s="81"/>
      <c r="U51" s="81"/>
      <c r="V51" s="81"/>
      <c r="W51" s="81"/>
      <c r="X51" s="56"/>
      <c r="Y51" s="56"/>
      <c r="Z51" s="81"/>
      <c r="AA51" s="81"/>
      <c r="AB51" s="81"/>
      <c r="AJ51" s="56"/>
      <c r="AK51" s="56"/>
      <c r="AL51" s="56"/>
      <c r="AM51" s="56"/>
      <c r="AN51" s="56"/>
      <c r="AO51" s="56"/>
      <c r="AS51" s="83"/>
      <c r="AT51" s="77"/>
      <c r="AU51" s="76"/>
      <c r="AV51" s="76"/>
      <c r="AW51" s="76"/>
      <c r="AX51" s="76"/>
      <c r="AY51" s="76"/>
      <c r="AZ51" s="83"/>
      <c r="BA51" s="84"/>
      <c r="BB51" s="83"/>
    </row>
    <row r="52" spans="2:54" s="61" customFormat="1" ht="13.5" customHeight="1" x14ac:dyDescent="0.25">
      <c r="B52" s="87">
        <v>2013</v>
      </c>
      <c r="C52" s="238">
        <v>770018714.6143173</v>
      </c>
      <c r="D52" s="112">
        <v>51042216.261719607</v>
      </c>
      <c r="E52" s="111">
        <v>25647541.907992709</v>
      </c>
      <c r="F52" s="1000">
        <v>846708472.7840296</v>
      </c>
      <c r="G52" s="144">
        <v>1.4330014992121276</v>
      </c>
      <c r="H52" s="81"/>
      <c r="I52" s="81"/>
      <c r="J52" s="223"/>
      <c r="K52" s="148"/>
      <c r="L52" s="148"/>
      <c r="M52" s="148"/>
      <c r="N52" s="148"/>
      <c r="O52" s="148"/>
      <c r="P52" s="148"/>
      <c r="Q52" s="148"/>
      <c r="R52" s="148"/>
      <c r="S52" s="81"/>
      <c r="T52" s="81"/>
      <c r="U52" s="81"/>
      <c r="V52" s="81"/>
      <c r="W52" s="81"/>
      <c r="X52" s="56"/>
      <c r="Y52" s="56"/>
      <c r="Z52" s="81"/>
      <c r="AA52" s="81"/>
      <c r="AB52" s="81"/>
      <c r="AJ52" s="56"/>
      <c r="AK52" s="56"/>
      <c r="AL52" s="56"/>
      <c r="AM52" s="56"/>
      <c r="AN52" s="56"/>
      <c r="AO52" s="56"/>
      <c r="AS52" s="83"/>
      <c r="AT52" s="77"/>
      <c r="AU52" s="76"/>
      <c r="AV52" s="76"/>
      <c r="AW52" s="76"/>
      <c r="AX52" s="76"/>
      <c r="AY52" s="76"/>
      <c r="AZ52" s="83"/>
      <c r="BA52" s="84"/>
      <c r="BB52" s="83"/>
    </row>
    <row r="53" spans="2:54" s="61" customFormat="1" ht="13.5" customHeight="1" x14ac:dyDescent="0.25">
      <c r="B53" s="86">
        <v>2014</v>
      </c>
      <c r="C53" s="237">
        <v>791824272.98743296</v>
      </c>
      <c r="D53" s="110">
        <v>54985976.483744517</v>
      </c>
      <c r="E53" s="109">
        <v>18802406.62475121</v>
      </c>
      <c r="F53" s="999">
        <v>865612656.09592867</v>
      </c>
      <c r="G53" s="143">
        <v>2.2326673134309027</v>
      </c>
      <c r="H53" s="81"/>
      <c r="I53" s="81"/>
      <c r="J53" s="223"/>
      <c r="K53" s="148"/>
      <c r="L53" s="148"/>
      <c r="M53" s="148"/>
      <c r="N53" s="148"/>
      <c r="O53" s="148"/>
      <c r="P53" s="148"/>
      <c r="Q53" s="148"/>
      <c r="R53" s="148"/>
      <c r="S53" s="81"/>
      <c r="T53" s="81"/>
      <c r="U53" s="81"/>
      <c r="V53" s="81"/>
      <c r="W53" s="81"/>
      <c r="X53" s="56"/>
      <c r="Y53" s="56"/>
      <c r="Z53" s="81"/>
      <c r="AA53" s="81"/>
      <c r="AB53" s="81"/>
      <c r="AJ53" s="56"/>
      <c r="AK53" s="56"/>
      <c r="AL53" s="56"/>
      <c r="AM53" s="56"/>
      <c r="AN53" s="56"/>
      <c r="AO53" s="56"/>
      <c r="AS53" s="83"/>
      <c r="AT53" s="77"/>
      <c r="AU53" s="76"/>
      <c r="AV53" s="76"/>
      <c r="AW53" s="76"/>
      <c r="AX53" s="76"/>
      <c r="AY53" s="76"/>
      <c r="AZ53" s="83"/>
      <c r="BA53" s="84"/>
      <c r="BB53" s="83"/>
    </row>
    <row r="54" spans="2:54" s="61" customFormat="1" ht="13.5" customHeight="1" x14ac:dyDescent="0.25">
      <c r="B54" s="87">
        <v>2015</v>
      </c>
      <c r="C54" s="238">
        <v>809168365.34850085</v>
      </c>
      <c r="D54" s="112">
        <v>57910576.98038125</v>
      </c>
      <c r="E54" s="111">
        <v>21313099.37440557</v>
      </c>
      <c r="F54" s="1000">
        <v>888392041.70328772</v>
      </c>
      <c r="G54" s="144">
        <v>2.6315910987367408</v>
      </c>
      <c r="H54" s="81"/>
      <c r="I54" s="81"/>
      <c r="J54" s="223"/>
      <c r="K54" s="148"/>
      <c r="L54" s="148"/>
      <c r="M54" s="148"/>
      <c r="N54" s="148"/>
      <c r="O54" s="148"/>
      <c r="P54" s="148"/>
      <c r="Q54" s="148"/>
      <c r="R54" s="148"/>
      <c r="S54" s="81"/>
      <c r="T54" s="81"/>
      <c r="U54" s="81"/>
      <c r="V54" s="81"/>
      <c r="W54" s="81"/>
      <c r="X54" s="56"/>
      <c r="Y54" s="56"/>
      <c r="Z54" s="81"/>
      <c r="AA54" s="81"/>
      <c r="AB54" s="81"/>
      <c r="AJ54" s="84"/>
      <c r="AK54" s="84"/>
      <c r="AL54" s="84"/>
      <c r="AM54" s="84"/>
      <c r="AN54" s="84"/>
      <c r="AO54" s="84"/>
      <c r="AS54" s="83"/>
      <c r="AT54" s="77"/>
      <c r="AU54" s="76"/>
      <c r="AV54" s="76"/>
      <c r="AW54" s="76"/>
      <c r="AX54" s="76"/>
      <c r="AY54" s="76"/>
      <c r="AZ54" s="83"/>
      <c r="BA54" s="84"/>
      <c r="BB54" s="83"/>
    </row>
    <row r="55" spans="2:54" s="61" customFormat="1" ht="13.5" customHeight="1" x14ac:dyDescent="0.25">
      <c r="B55" s="86">
        <v>2016</v>
      </c>
      <c r="C55" s="237">
        <v>803173293.82634652</v>
      </c>
      <c r="D55" s="110">
        <v>67403985.432733923</v>
      </c>
      <c r="E55" s="109">
        <v>22486426.896163259</v>
      </c>
      <c r="F55" s="999">
        <v>893063706.15524364</v>
      </c>
      <c r="G55" s="143">
        <v>0.52585617977836119</v>
      </c>
      <c r="H55" s="81"/>
      <c r="I55" s="81"/>
      <c r="J55" s="223"/>
      <c r="K55" s="148"/>
      <c r="L55" s="148"/>
      <c r="M55" s="148"/>
      <c r="N55" s="148"/>
      <c r="O55" s="148"/>
      <c r="P55" s="148"/>
      <c r="Q55" s="148"/>
      <c r="R55" s="148"/>
      <c r="S55" s="81"/>
      <c r="T55" s="81"/>
      <c r="U55" s="81"/>
      <c r="V55" s="81"/>
      <c r="W55" s="81"/>
      <c r="X55" s="56"/>
      <c r="Y55" s="56"/>
      <c r="Z55" s="81"/>
      <c r="AA55" s="81"/>
      <c r="AB55" s="81"/>
      <c r="AJ55" s="84"/>
      <c r="AK55" s="84"/>
      <c r="AL55" s="84"/>
      <c r="AM55" s="84"/>
      <c r="AN55" s="84"/>
      <c r="AO55" s="84"/>
      <c r="AS55" s="83"/>
      <c r="AT55" s="77"/>
      <c r="AU55" s="76"/>
      <c r="AV55" s="76"/>
      <c r="AW55" s="76"/>
      <c r="AX55" s="76"/>
      <c r="AY55" s="76"/>
      <c r="AZ55" s="83"/>
      <c r="BA55" s="84"/>
      <c r="BB55" s="96"/>
    </row>
    <row r="56" spans="2:54" s="61" customFormat="1" ht="13.5" customHeight="1" x14ac:dyDescent="0.25">
      <c r="B56" s="87">
        <v>2017</v>
      </c>
      <c r="C56" s="238">
        <v>805608096.24096012</v>
      </c>
      <c r="D56" s="112">
        <v>67836958.371784672</v>
      </c>
      <c r="E56" s="111">
        <v>23966754.43136606</v>
      </c>
      <c r="F56" s="1000">
        <v>897411809.04411089</v>
      </c>
      <c r="G56" s="144">
        <v>0.48687488461336415</v>
      </c>
      <c r="H56" s="81"/>
      <c r="I56" s="81"/>
      <c r="J56" s="223"/>
      <c r="K56" s="148"/>
      <c r="L56" s="148"/>
      <c r="M56" s="148"/>
      <c r="N56" s="148"/>
      <c r="O56" s="148"/>
      <c r="P56" s="148"/>
      <c r="Q56" s="148"/>
      <c r="R56" s="148"/>
      <c r="S56" s="81"/>
      <c r="T56" s="81"/>
      <c r="U56" s="81"/>
      <c r="V56" s="81"/>
      <c r="W56" s="81"/>
      <c r="X56" s="56"/>
      <c r="Y56" s="56"/>
      <c r="Z56" s="81"/>
      <c r="AA56" s="81"/>
      <c r="AB56" s="81"/>
      <c r="AJ56" s="84"/>
      <c r="AK56" s="84"/>
      <c r="AL56" s="84"/>
      <c r="AM56" s="84"/>
      <c r="AN56" s="84"/>
      <c r="AO56" s="84"/>
      <c r="AS56" s="83"/>
      <c r="AT56" s="77"/>
      <c r="AU56" s="76"/>
      <c r="AV56" s="76"/>
      <c r="AW56" s="76"/>
      <c r="AX56" s="76"/>
      <c r="AY56" s="76"/>
      <c r="AZ56" s="83"/>
      <c r="BA56" s="84"/>
      <c r="BB56" s="96"/>
    </row>
    <row r="57" spans="2:54" s="61" customFormat="1" ht="13.5" customHeight="1" x14ac:dyDescent="0.25">
      <c r="B57" s="86">
        <v>2018</v>
      </c>
      <c r="C57" s="237">
        <v>793889952.55237734</v>
      </c>
      <c r="D57" s="110">
        <v>61812259.505872875</v>
      </c>
      <c r="E57" s="109">
        <v>22465238.866526324</v>
      </c>
      <c r="F57" s="999">
        <v>878167450.92477655</v>
      </c>
      <c r="G57" s="143">
        <v>-2.1444288926655286</v>
      </c>
      <c r="H57" s="81"/>
      <c r="I57" s="81"/>
      <c r="J57" s="223"/>
      <c r="K57" s="148"/>
      <c r="L57" s="148"/>
      <c r="M57" s="148"/>
      <c r="N57" s="148"/>
      <c r="O57" s="148"/>
      <c r="P57" s="148"/>
      <c r="Q57" s="148"/>
      <c r="R57" s="148"/>
      <c r="S57" s="81"/>
      <c r="T57" s="81"/>
      <c r="U57" s="81"/>
      <c r="V57" s="81"/>
      <c r="W57" s="81"/>
      <c r="X57" s="84"/>
      <c r="Y57" s="84"/>
      <c r="Z57" s="81"/>
      <c r="AA57" s="81"/>
      <c r="AB57" s="81"/>
      <c r="AH57" s="84"/>
      <c r="AI57" s="84"/>
      <c r="AJ57" s="84"/>
      <c r="AK57" s="84"/>
      <c r="AL57" s="84"/>
      <c r="AM57" s="84"/>
      <c r="AN57" s="84"/>
      <c r="AO57" s="84"/>
      <c r="AP57" s="83"/>
      <c r="AS57" s="83"/>
      <c r="AT57" s="77"/>
      <c r="AU57" s="76"/>
      <c r="AV57" s="76"/>
      <c r="AW57" s="76"/>
      <c r="AX57" s="76"/>
      <c r="AY57" s="76"/>
      <c r="AZ57" s="83"/>
      <c r="BA57" s="84"/>
      <c r="BB57" s="96"/>
    </row>
    <row r="58" spans="2:54" s="61" customFormat="1" ht="13.5" customHeight="1" x14ac:dyDescent="0.25">
      <c r="B58" s="87">
        <v>2019</v>
      </c>
      <c r="C58" s="238">
        <v>757690025.5792855</v>
      </c>
      <c r="D58" s="112">
        <v>56571084.723061331</v>
      </c>
      <c r="E58" s="111">
        <v>17362707.105993051</v>
      </c>
      <c r="F58" s="1000">
        <v>831623817.40833986</v>
      </c>
      <c r="G58" s="144">
        <v>-5.300086386420122</v>
      </c>
      <c r="H58" s="81"/>
      <c r="I58" s="81"/>
      <c r="J58" s="223"/>
      <c r="K58" s="148"/>
      <c r="L58" s="148"/>
      <c r="M58" s="148"/>
      <c r="N58" s="148"/>
      <c r="O58" s="148"/>
      <c r="P58" s="148"/>
      <c r="Q58" s="148"/>
      <c r="R58" s="148"/>
      <c r="S58" s="81"/>
      <c r="T58" s="81"/>
      <c r="U58" s="81"/>
      <c r="V58" s="81"/>
      <c r="W58" s="81"/>
      <c r="X58" s="84"/>
      <c r="Y58" s="84"/>
      <c r="Z58" s="81"/>
      <c r="AA58" s="81"/>
      <c r="AB58" s="81"/>
      <c r="AH58" s="84"/>
      <c r="AI58" s="84"/>
      <c r="AJ58" s="84"/>
      <c r="AK58" s="84"/>
      <c r="AL58" s="84"/>
      <c r="AM58" s="84"/>
      <c r="AN58" s="84"/>
      <c r="AO58" s="84"/>
      <c r="AP58" s="83"/>
      <c r="AS58" s="83"/>
      <c r="AT58" s="77"/>
      <c r="AU58" s="76"/>
      <c r="AV58" s="76"/>
      <c r="AW58" s="76"/>
      <c r="AX58" s="76"/>
      <c r="AY58" s="76"/>
      <c r="AZ58" s="83"/>
      <c r="BA58" s="84"/>
      <c r="BB58" s="96"/>
    </row>
    <row r="59" spans="2:54" s="61" customFormat="1" ht="13.5" customHeight="1" x14ac:dyDescent="0.25">
      <c r="B59" s="86">
        <v>2020</v>
      </c>
      <c r="C59" s="237">
        <v>760435361.25735402</v>
      </c>
      <c r="D59" s="110">
        <v>57312018.598437861</v>
      </c>
      <c r="E59" s="109">
        <v>17089533.876156051</v>
      </c>
      <c r="F59" s="999">
        <v>834836913.73194802</v>
      </c>
      <c r="G59" s="143">
        <v>0.38636415364117216</v>
      </c>
      <c r="H59" s="81"/>
      <c r="I59" s="81"/>
      <c r="J59" s="223"/>
      <c r="K59" s="148"/>
      <c r="L59" s="148"/>
      <c r="M59" s="148"/>
      <c r="N59" s="148"/>
      <c r="O59" s="148"/>
      <c r="P59" s="148"/>
      <c r="Q59" s="148"/>
      <c r="R59" s="148"/>
      <c r="S59" s="81"/>
      <c r="T59" s="81"/>
      <c r="U59" s="81"/>
      <c r="V59" s="81"/>
      <c r="W59" s="81"/>
      <c r="X59" s="84"/>
      <c r="Y59" s="84"/>
      <c r="Z59" s="81"/>
      <c r="AA59" s="81"/>
      <c r="AB59" s="81"/>
      <c r="AH59" s="84"/>
      <c r="AI59" s="84"/>
      <c r="AJ59" s="84"/>
      <c r="AK59" s="84"/>
      <c r="AL59" s="84"/>
      <c r="AM59" s="84"/>
      <c r="AN59" s="84"/>
      <c r="AO59" s="84"/>
      <c r="AP59" s="83"/>
      <c r="AS59" s="83"/>
      <c r="AT59" s="77"/>
      <c r="AU59" s="76"/>
      <c r="AV59" s="76"/>
      <c r="AW59" s="76"/>
      <c r="AX59" s="76"/>
      <c r="AY59" s="76"/>
      <c r="AZ59" s="83"/>
      <c r="BA59" s="84"/>
      <c r="BB59" s="83"/>
    </row>
    <row r="60" spans="2:54" s="61" customFormat="1" ht="13.5" customHeight="1" x14ac:dyDescent="0.25">
      <c r="B60" s="87">
        <v>2021</v>
      </c>
      <c r="C60" s="238">
        <v>734493188.23884499</v>
      </c>
      <c r="D60" s="112">
        <v>51355733.025974996</v>
      </c>
      <c r="E60" s="111">
        <v>16396365.109550999</v>
      </c>
      <c r="F60" s="1000">
        <v>802245286.37437093</v>
      </c>
      <c r="G60" s="144">
        <v>-3.9039513971517725</v>
      </c>
      <c r="H60" s="81"/>
      <c r="I60" s="81"/>
      <c r="J60" s="223"/>
      <c r="K60" s="148"/>
      <c r="L60" s="148"/>
      <c r="M60" s="148"/>
      <c r="N60" s="148"/>
      <c r="O60" s="148"/>
      <c r="P60" s="148"/>
      <c r="Q60" s="148"/>
      <c r="R60" s="148"/>
      <c r="S60" s="81"/>
      <c r="T60" s="81"/>
      <c r="U60" s="81"/>
      <c r="V60" s="81"/>
      <c r="W60" s="81"/>
      <c r="X60" s="84"/>
      <c r="Y60" s="84"/>
      <c r="Z60" s="81"/>
      <c r="AA60" s="81"/>
      <c r="AB60" s="81"/>
      <c r="AH60" s="84"/>
      <c r="AI60" s="84"/>
      <c r="AJ60" s="84"/>
      <c r="AK60" s="84"/>
      <c r="AL60" s="84"/>
      <c r="AM60" s="84"/>
      <c r="AN60" s="84"/>
      <c r="AO60" s="84"/>
      <c r="AP60" s="83"/>
      <c r="AS60" s="83"/>
      <c r="AT60" s="77"/>
      <c r="AU60" s="76"/>
      <c r="AV60" s="76"/>
      <c r="AW60" s="76"/>
      <c r="AX60" s="76"/>
      <c r="AY60" s="76"/>
      <c r="AZ60" s="83"/>
      <c r="BA60" s="84"/>
      <c r="BB60" s="83"/>
    </row>
    <row r="61" spans="2:54" s="61" customFormat="1" ht="13.5" customHeight="1" x14ac:dyDescent="0.25">
      <c r="B61" s="86">
        <v>2022</v>
      </c>
      <c r="C61" s="237">
        <v>729321343.76599991</v>
      </c>
      <c r="D61" s="110">
        <v>53082914.512999997</v>
      </c>
      <c r="E61" s="109">
        <v>16052002.54091</v>
      </c>
      <c r="F61" s="999">
        <v>798456260.81990993</v>
      </c>
      <c r="G61" s="143">
        <v>-0.47230262599421424</v>
      </c>
      <c r="H61" s="81"/>
      <c r="I61" s="81"/>
      <c r="J61" s="223"/>
      <c r="K61" s="148"/>
      <c r="L61" s="148"/>
      <c r="M61" s="148"/>
      <c r="N61" s="148"/>
      <c r="O61" s="148"/>
      <c r="P61" s="148"/>
      <c r="Q61" s="148"/>
      <c r="R61" s="148"/>
      <c r="S61" s="81"/>
      <c r="T61" s="81"/>
      <c r="U61" s="81"/>
      <c r="V61" s="81"/>
      <c r="W61" s="81"/>
      <c r="X61" s="81"/>
      <c r="Y61" s="81"/>
      <c r="Z61" s="81"/>
      <c r="AA61" s="81"/>
      <c r="AB61" s="81"/>
      <c r="AH61" s="84"/>
      <c r="AI61" s="84"/>
      <c r="AJ61" s="84"/>
      <c r="AK61" s="84"/>
      <c r="AL61" s="84"/>
      <c r="AM61" s="84"/>
      <c r="AN61" s="84"/>
      <c r="AO61" s="84"/>
      <c r="AP61" s="83"/>
      <c r="AS61" s="83"/>
      <c r="AT61" s="77"/>
      <c r="AU61" s="76"/>
      <c r="AV61" s="76"/>
      <c r="AW61" s="76"/>
      <c r="AX61" s="76"/>
      <c r="AY61" s="76"/>
      <c r="AZ61" s="83"/>
      <c r="BA61" s="84"/>
      <c r="BB61" s="83"/>
    </row>
    <row r="62" spans="2:54" s="61" customFormat="1" ht="13.5" customHeight="1" x14ac:dyDescent="0.25">
      <c r="B62" s="87">
        <v>2023</v>
      </c>
      <c r="C62" s="238">
        <v>742428602</v>
      </c>
      <c r="D62" s="112">
        <v>55256043</v>
      </c>
      <c r="E62" s="111">
        <v>15349343</v>
      </c>
      <c r="F62" s="1000">
        <v>813033988</v>
      </c>
      <c r="G62" s="144">
        <v>1.8257389785034217</v>
      </c>
      <c r="H62" s="81"/>
      <c r="I62" s="81"/>
      <c r="J62" s="223"/>
      <c r="K62" s="148"/>
      <c r="L62" s="148"/>
      <c r="M62" s="148"/>
      <c r="N62" s="148"/>
      <c r="O62" s="148"/>
      <c r="P62" s="148"/>
      <c r="Q62" s="148"/>
      <c r="R62" s="148"/>
      <c r="S62" s="81"/>
      <c r="T62" s="81"/>
      <c r="U62" s="81"/>
      <c r="V62" s="81"/>
      <c r="W62" s="81"/>
      <c r="X62" s="81"/>
      <c r="Y62" s="81"/>
      <c r="Z62" s="81"/>
      <c r="AA62" s="81"/>
      <c r="AB62" s="81"/>
      <c r="AH62" s="84"/>
      <c r="AI62" s="84"/>
      <c r="AJ62" s="84"/>
      <c r="AK62" s="84"/>
      <c r="AL62" s="84"/>
      <c r="AM62" s="84"/>
      <c r="AN62" s="84"/>
      <c r="AO62" s="84"/>
      <c r="AP62" s="83"/>
      <c r="AS62" s="83"/>
      <c r="AT62" s="77"/>
      <c r="AU62" s="76"/>
      <c r="AV62" s="76"/>
      <c r="AW62" s="76"/>
      <c r="AX62" s="76"/>
      <c r="AY62" s="76"/>
      <c r="AZ62" s="83"/>
      <c r="BA62" s="84"/>
      <c r="BB62" s="83"/>
    </row>
    <row r="63" spans="2:54" s="61" customFormat="1" ht="13.5" customHeight="1" x14ac:dyDescent="0.25">
      <c r="B63" s="85" t="s">
        <v>4</v>
      </c>
      <c r="C63" s="239">
        <v>24373471086.238655</v>
      </c>
      <c r="D63" s="113">
        <v>1063044444.4873172</v>
      </c>
      <c r="E63" s="113">
        <v>1044140587.4289881</v>
      </c>
      <c r="F63" s="239">
        <v>26480656118.154964</v>
      </c>
      <c r="G63" s="114"/>
      <c r="H63" s="81"/>
      <c r="I63" s="81"/>
      <c r="J63" s="223"/>
      <c r="K63" s="148"/>
      <c r="L63" s="148"/>
      <c r="M63" s="148"/>
      <c r="N63" s="148"/>
      <c r="O63" s="148"/>
      <c r="P63" s="148"/>
      <c r="Q63" s="148"/>
      <c r="R63" s="148"/>
      <c r="S63" s="81"/>
      <c r="T63" s="81"/>
      <c r="U63" s="81"/>
      <c r="V63" s="81"/>
      <c r="W63" s="81"/>
      <c r="X63" s="81"/>
      <c r="Y63" s="81"/>
      <c r="Z63" s="81"/>
      <c r="AA63" s="81"/>
      <c r="AB63" s="81"/>
      <c r="AH63" s="84"/>
      <c r="AI63" s="84"/>
      <c r="AJ63" s="84"/>
      <c r="AK63" s="84"/>
      <c r="AL63" s="84"/>
      <c r="AM63" s="84"/>
      <c r="AN63" s="84"/>
      <c r="AO63" s="84"/>
      <c r="AP63" s="83"/>
      <c r="AS63" s="83"/>
      <c r="AT63" s="77"/>
      <c r="AU63" s="76"/>
      <c r="AV63" s="76"/>
      <c r="AW63" s="76"/>
      <c r="AX63" s="76"/>
      <c r="AY63" s="76"/>
      <c r="AZ63" s="83"/>
      <c r="BA63" s="84"/>
      <c r="BB63" s="83"/>
    </row>
    <row r="64" spans="2:54" ht="13.5" customHeight="1" x14ac:dyDescent="0.25">
      <c r="B64" s="81" t="s">
        <v>24</v>
      </c>
      <c r="C64" s="81"/>
      <c r="D64" s="81"/>
      <c r="E64" s="81"/>
      <c r="F64" s="81"/>
      <c r="G64" s="81"/>
      <c r="H64" s="81"/>
      <c r="I64" s="81"/>
      <c r="J64" s="223"/>
      <c r="K64" s="148"/>
      <c r="L64" s="148"/>
      <c r="M64" s="148"/>
      <c r="N64" s="148"/>
      <c r="O64" s="148"/>
      <c r="P64" s="148"/>
      <c r="Q64" s="148"/>
      <c r="R64" s="148"/>
      <c r="S64" s="81"/>
      <c r="T64" s="81"/>
      <c r="U64" s="81"/>
      <c r="V64" s="81"/>
      <c r="W64" s="81"/>
      <c r="X64" s="81"/>
      <c r="Y64" s="81"/>
      <c r="Z64" s="81"/>
      <c r="AA64" s="81"/>
      <c r="AB64" s="81"/>
      <c r="AH64" s="80"/>
      <c r="AI64" s="80"/>
      <c r="AJ64" s="80"/>
      <c r="AK64" s="80"/>
      <c r="AL64" s="80"/>
      <c r="AM64" s="80"/>
      <c r="AN64" s="80"/>
      <c r="AO64" s="80"/>
      <c r="AP64" s="79"/>
      <c r="AS64" s="79"/>
      <c r="AT64" s="77"/>
      <c r="AU64" s="76"/>
      <c r="AV64" s="76"/>
      <c r="AW64" s="76"/>
      <c r="AX64" s="76"/>
      <c r="AY64" s="76"/>
      <c r="AZ64" s="79"/>
      <c r="BA64" s="80"/>
      <c r="BB64" s="79"/>
    </row>
    <row r="65" spans="2:54" ht="13.5" customHeight="1" x14ac:dyDescent="0.25">
      <c r="B65" s="81" t="s">
        <v>23</v>
      </c>
      <c r="C65" s="81"/>
      <c r="D65" s="81"/>
      <c r="E65" s="81"/>
      <c r="F65" s="81"/>
      <c r="G65" s="81" t="s">
        <v>628</v>
      </c>
      <c r="H65" s="81"/>
      <c r="I65" s="81"/>
      <c r="J65" s="223"/>
      <c r="K65" s="148"/>
      <c r="L65" s="148"/>
      <c r="M65" s="148"/>
      <c r="N65" s="148"/>
      <c r="O65" s="148"/>
      <c r="P65" s="148"/>
      <c r="Q65" s="148"/>
      <c r="R65" s="148"/>
      <c r="S65" s="81"/>
      <c r="T65" s="81"/>
      <c r="U65" s="81"/>
      <c r="V65" s="81"/>
      <c r="W65" s="81"/>
      <c r="X65" s="81"/>
      <c r="Y65" s="81"/>
      <c r="Z65" s="81"/>
      <c r="AA65" s="81"/>
      <c r="AB65" s="81"/>
      <c r="AH65" s="80"/>
      <c r="AI65" s="80"/>
      <c r="AJ65" s="80"/>
      <c r="AK65" s="80"/>
      <c r="AL65" s="80"/>
      <c r="AM65" s="80"/>
      <c r="AN65" s="80"/>
      <c r="AO65" s="80"/>
      <c r="AP65" s="79"/>
      <c r="AS65" s="79"/>
      <c r="AT65" s="77"/>
      <c r="AU65" s="76"/>
      <c r="AV65" s="76"/>
      <c r="AW65" s="76"/>
      <c r="AX65" s="76"/>
      <c r="AY65" s="76"/>
      <c r="AZ65" s="79"/>
      <c r="BA65" s="80"/>
      <c r="BB65" s="79"/>
    </row>
    <row r="66" spans="2:54" ht="13.5" customHeight="1" x14ac:dyDescent="0.25">
      <c r="B66" s="81"/>
      <c r="C66" s="81"/>
      <c r="D66" s="81"/>
      <c r="E66" s="81"/>
      <c r="F66" s="81"/>
      <c r="G66" s="81"/>
      <c r="H66" s="81"/>
      <c r="I66" s="81"/>
      <c r="J66" s="223"/>
      <c r="K66" s="148"/>
      <c r="L66" s="148"/>
      <c r="M66" s="148"/>
      <c r="N66" s="148"/>
      <c r="O66" s="148"/>
      <c r="P66" s="148"/>
      <c r="Q66" s="148"/>
      <c r="R66" s="148"/>
      <c r="S66" s="81"/>
      <c r="T66" s="81"/>
      <c r="U66" s="81"/>
      <c r="V66" s="81"/>
      <c r="W66" s="81"/>
      <c r="X66" s="81"/>
      <c r="Y66" s="81"/>
      <c r="Z66" s="81"/>
      <c r="AA66" s="81"/>
      <c r="AB66" s="81"/>
      <c r="AH66" s="80"/>
      <c r="AI66" s="80"/>
      <c r="AJ66" s="80"/>
      <c r="AK66" s="80"/>
      <c r="AL66" s="80"/>
      <c r="AM66" s="80"/>
      <c r="AN66" s="80"/>
      <c r="AO66" s="80"/>
      <c r="AP66" s="79"/>
      <c r="AS66" s="79"/>
      <c r="AT66" s="77"/>
      <c r="AU66" s="76"/>
      <c r="AV66" s="76"/>
      <c r="AW66" s="76"/>
      <c r="AX66" s="76"/>
      <c r="AY66" s="76"/>
      <c r="AZ66" s="79"/>
      <c r="BA66" s="80"/>
      <c r="BB66" s="79"/>
    </row>
    <row r="67" spans="2:54" s="78" customFormat="1" x14ac:dyDescent="0.2">
      <c r="B67" s="81"/>
      <c r="C67" s="237"/>
      <c r="D67" s="110"/>
      <c r="E67" s="109"/>
      <c r="F67" s="999"/>
      <c r="G67" s="81"/>
      <c r="H67" s="81"/>
      <c r="I67" s="81"/>
      <c r="J67" s="223"/>
      <c r="K67" s="148"/>
      <c r="L67" s="148"/>
      <c r="M67" s="148"/>
      <c r="N67" s="148"/>
      <c r="O67" s="148"/>
      <c r="P67" s="148"/>
      <c r="Q67" s="148"/>
      <c r="R67" s="148"/>
      <c r="S67" s="81"/>
      <c r="T67" s="81"/>
      <c r="U67" s="81"/>
      <c r="V67" s="81"/>
      <c r="W67" s="81"/>
      <c r="X67" s="81"/>
      <c r="Y67" s="81"/>
      <c r="Z67" s="81"/>
      <c r="AA67" s="81"/>
      <c r="AB67" s="81"/>
      <c r="AH67" s="80"/>
      <c r="AI67" s="80"/>
      <c r="AJ67" s="80"/>
      <c r="AK67" s="80"/>
      <c r="AL67" s="80"/>
      <c r="AM67" s="80"/>
      <c r="AN67" s="80"/>
      <c r="AO67" s="80"/>
      <c r="AP67" s="79"/>
      <c r="AQ67" s="80"/>
      <c r="AR67" s="80"/>
      <c r="AS67" s="79"/>
      <c r="AT67" s="77"/>
      <c r="AU67" s="76"/>
      <c r="AV67" s="76"/>
      <c r="AW67" s="76"/>
      <c r="AX67" s="76"/>
      <c r="AY67" s="76"/>
      <c r="AZ67" s="79"/>
      <c r="BA67" s="80"/>
      <c r="BB67" s="79"/>
    </row>
    <row r="68" spans="2:54" s="78" customFormat="1" x14ac:dyDescent="0.2">
      <c r="B68" s="81"/>
      <c r="C68" s="81"/>
      <c r="D68" s="81"/>
      <c r="E68" s="81"/>
      <c r="F68" s="81"/>
      <c r="G68" s="81"/>
      <c r="H68" s="81"/>
      <c r="I68" s="81"/>
      <c r="J68" s="223"/>
      <c r="K68" s="148"/>
      <c r="L68" s="148"/>
      <c r="M68" s="148"/>
      <c r="N68" s="148"/>
      <c r="O68" s="148"/>
      <c r="P68" s="148"/>
      <c r="Q68" s="148"/>
      <c r="R68" s="148"/>
      <c r="S68" s="81"/>
      <c r="T68" s="81"/>
      <c r="U68" s="81"/>
      <c r="V68" s="81"/>
      <c r="W68" s="81"/>
      <c r="X68" s="81"/>
      <c r="Y68" s="81"/>
      <c r="Z68" s="81"/>
      <c r="AA68" s="81"/>
      <c r="AB68" s="81"/>
      <c r="AH68" s="80"/>
      <c r="AI68" s="80"/>
      <c r="AJ68" s="80"/>
      <c r="AK68" s="80"/>
      <c r="AL68" s="80"/>
      <c r="AM68" s="80"/>
      <c r="AN68" s="80"/>
      <c r="AO68" s="80"/>
      <c r="AP68" s="79"/>
      <c r="AQ68" s="80"/>
      <c r="AR68" s="80"/>
      <c r="AS68" s="79"/>
      <c r="AT68" s="77"/>
      <c r="AU68" s="76"/>
      <c r="AV68" s="76"/>
      <c r="AW68" s="76"/>
      <c r="AX68" s="76"/>
      <c r="AY68" s="76"/>
      <c r="AZ68" s="79"/>
      <c r="BA68" s="80"/>
      <c r="BB68" s="79"/>
    </row>
    <row r="69" spans="2:54" x14ac:dyDescent="0.25">
      <c r="B69" s="81"/>
      <c r="C69" s="82"/>
      <c r="D69" s="81"/>
      <c r="E69" s="81"/>
      <c r="F69" s="78"/>
      <c r="G69" s="81"/>
      <c r="J69" s="223"/>
      <c r="K69" s="148"/>
      <c r="L69" s="148"/>
      <c r="M69" s="148"/>
      <c r="N69" s="148"/>
      <c r="O69" s="148"/>
      <c r="P69" s="148"/>
      <c r="Q69" s="148"/>
      <c r="R69" s="148"/>
      <c r="AT69" s="77"/>
      <c r="AU69" s="76"/>
      <c r="AV69" s="76"/>
      <c r="AW69" s="76"/>
      <c r="AX69" s="76"/>
      <c r="AY69" s="76"/>
    </row>
    <row r="70" spans="2:54" x14ac:dyDescent="0.25">
      <c r="H70" s="131"/>
      <c r="I70" s="131"/>
      <c r="J70" s="223"/>
      <c r="K70" s="148"/>
      <c r="L70" s="148"/>
      <c r="M70" s="148"/>
      <c r="N70" s="148"/>
      <c r="O70" s="148"/>
      <c r="P70" s="148"/>
      <c r="Q70" s="148"/>
      <c r="R70" s="148"/>
      <c r="S70" s="57"/>
      <c r="T70" s="57"/>
      <c r="U70" s="57"/>
      <c r="V70" s="57"/>
      <c r="W70" s="57"/>
      <c r="X70" s="57"/>
      <c r="Y70" s="57"/>
      <c r="Z70" s="57"/>
      <c r="AA70" s="131"/>
      <c r="AB70" s="131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T70" s="77"/>
      <c r="AU70" s="76"/>
      <c r="AV70" s="76"/>
      <c r="AW70" s="76"/>
      <c r="AX70" s="76"/>
      <c r="AY70" s="76"/>
    </row>
    <row r="71" spans="2:54" x14ac:dyDescent="0.25">
      <c r="B71" s="1330" t="s">
        <v>12496</v>
      </c>
      <c r="C71" s="1330"/>
      <c r="D71" s="1330"/>
      <c r="E71" s="1330"/>
      <c r="F71" s="1330"/>
      <c r="G71" s="1330"/>
      <c r="H71" s="131"/>
      <c r="I71" s="131"/>
      <c r="J71" s="223"/>
      <c r="K71" s="148"/>
      <c r="L71" s="148"/>
      <c r="M71" s="148"/>
      <c r="N71" s="148"/>
      <c r="O71" s="148"/>
      <c r="P71" s="148"/>
      <c r="Q71" s="148"/>
      <c r="R71" s="148"/>
      <c r="S71" s="56"/>
      <c r="AD71" s="56"/>
      <c r="AE71" s="56"/>
      <c r="AF71" s="56"/>
      <c r="AG71" s="56"/>
      <c r="AH71" s="56"/>
      <c r="AI71" s="56"/>
      <c r="AJ71" s="56"/>
      <c r="AK71" s="56"/>
      <c r="AL71" s="56"/>
      <c r="AT71" s="61"/>
      <c r="AU71" s="61"/>
    </row>
    <row r="72" spans="2:54" x14ac:dyDescent="0.25">
      <c r="B72" s="37" t="s">
        <v>12523</v>
      </c>
      <c r="C72" s="100"/>
      <c r="D72" s="100"/>
      <c r="E72" s="100"/>
      <c r="F72" s="100"/>
      <c r="G72" s="100"/>
      <c r="H72" s="131"/>
      <c r="I72" s="131"/>
      <c r="J72" s="223"/>
      <c r="K72" s="148"/>
      <c r="L72" s="148"/>
      <c r="M72" s="148"/>
      <c r="N72" s="148"/>
      <c r="O72" s="148"/>
      <c r="P72" s="148"/>
      <c r="Q72" s="148"/>
      <c r="R72" s="148"/>
      <c r="S72" s="56"/>
      <c r="AD72" s="56"/>
      <c r="AE72" s="56"/>
      <c r="AF72" s="56"/>
      <c r="AG72" s="56"/>
      <c r="AH72" s="56"/>
      <c r="AI72" s="56"/>
      <c r="AJ72" s="56"/>
      <c r="AK72" s="56"/>
      <c r="AL72" s="56"/>
      <c r="AT72" s="75"/>
      <c r="AU72" s="75"/>
      <c r="AV72" s="75"/>
      <c r="AW72" s="75"/>
      <c r="AX72" s="75"/>
      <c r="AY72" s="75"/>
    </row>
    <row r="73" spans="2:54" x14ac:dyDescent="0.25">
      <c r="B73" s="1326" t="s">
        <v>0</v>
      </c>
      <c r="C73" s="1328" t="s">
        <v>7</v>
      </c>
      <c r="D73" s="1328"/>
      <c r="E73" s="1328"/>
      <c r="F73" s="1328"/>
      <c r="G73" s="1327" t="s">
        <v>22</v>
      </c>
      <c r="H73" s="131"/>
      <c r="I73" s="131"/>
      <c r="J73" s="223"/>
      <c r="K73" s="148"/>
      <c r="L73" s="148"/>
      <c r="M73" s="148"/>
      <c r="N73" s="148"/>
      <c r="O73" s="148"/>
      <c r="P73" s="148"/>
      <c r="Q73" s="148"/>
      <c r="R73" s="148"/>
      <c r="S73" s="56"/>
      <c r="AD73" s="56"/>
      <c r="AE73" s="56"/>
      <c r="AF73" s="56"/>
      <c r="AG73" s="56"/>
      <c r="AH73" s="56"/>
      <c r="AI73" s="56"/>
      <c r="AJ73" s="56"/>
      <c r="AK73" s="56"/>
      <c r="AL73" s="56"/>
      <c r="AT73" s="74"/>
      <c r="AU73" s="73"/>
      <c r="AV73" s="72"/>
      <c r="AW73" s="72"/>
      <c r="AX73" s="72"/>
      <c r="AY73" s="72"/>
    </row>
    <row r="74" spans="2:54" x14ac:dyDescent="0.25">
      <c r="B74" s="1326"/>
      <c r="C74" s="99" t="s">
        <v>49</v>
      </c>
      <c r="D74" s="99" t="s">
        <v>12472</v>
      </c>
      <c r="E74" s="99" t="s">
        <v>51</v>
      </c>
      <c r="F74" s="99" t="s">
        <v>50</v>
      </c>
      <c r="G74" s="1327"/>
      <c r="H74" s="131"/>
      <c r="I74" s="131"/>
      <c r="J74" s="223"/>
      <c r="K74" s="148"/>
      <c r="L74" s="148"/>
      <c r="M74" s="148"/>
      <c r="N74" s="148"/>
      <c r="O74" s="148"/>
      <c r="P74" s="148"/>
      <c r="Q74" s="148"/>
      <c r="R74" s="148"/>
      <c r="S74" s="56"/>
      <c r="AD74" s="56"/>
      <c r="AE74" s="56"/>
      <c r="AF74" s="56"/>
      <c r="AG74" s="56"/>
      <c r="AH74" s="56"/>
      <c r="AI74" s="56"/>
      <c r="AJ74" s="56"/>
      <c r="AK74" s="56"/>
      <c r="AL74" s="56"/>
      <c r="AT74" s="71"/>
      <c r="AU74" s="70"/>
      <c r="BA74" s="56"/>
    </row>
    <row r="75" spans="2:54" x14ac:dyDescent="0.25">
      <c r="B75" s="1118" t="s">
        <v>740</v>
      </c>
      <c r="C75" s="1128">
        <v>112067524.69984871</v>
      </c>
      <c r="D75" s="1129">
        <v>31882031.578678709</v>
      </c>
      <c r="E75" s="1128">
        <v>86925849.569082454</v>
      </c>
      <c r="F75" s="1128">
        <v>62628538.744966112</v>
      </c>
      <c r="G75" s="1018">
        <v>293503944.59257597</v>
      </c>
      <c r="H75" s="131"/>
      <c r="I75" s="131"/>
      <c r="J75" s="223"/>
      <c r="K75" s="148"/>
      <c r="L75" s="148"/>
      <c r="M75" s="148"/>
      <c r="N75" s="148"/>
      <c r="O75" s="148"/>
      <c r="P75" s="148"/>
      <c r="Q75" s="148"/>
      <c r="R75" s="148"/>
      <c r="S75" s="56"/>
      <c r="AD75" s="56"/>
      <c r="AE75" s="56"/>
      <c r="AF75" s="56"/>
      <c r="AG75" s="56"/>
      <c r="AH75" s="56"/>
      <c r="AI75" s="56"/>
      <c r="AJ75" s="56"/>
      <c r="AK75" s="56"/>
      <c r="AL75" s="56"/>
      <c r="AT75" s="71"/>
      <c r="AU75" s="70"/>
      <c r="BA75" s="56"/>
    </row>
    <row r="76" spans="2:54" x14ac:dyDescent="0.25">
      <c r="B76" s="1119" t="s">
        <v>741</v>
      </c>
      <c r="C76" s="135">
        <v>127268704.04040501</v>
      </c>
      <c r="D76" s="142">
        <v>36236324.060512148</v>
      </c>
      <c r="E76" s="135">
        <v>91694734.72281158</v>
      </c>
      <c r="F76" s="135">
        <v>62288943.948648833</v>
      </c>
      <c r="G76" s="1017">
        <v>317488706.77237755</v>
      </c>
      <c r="H76" s="131"/>
      <c r="I76" s="131"/>
      <c r="J76" s="223"/>
      <c r="K76" s="148"/>
      <c r="L76" s="148"/>
      <c r="M76" s="148"/>
      <c r="N76" s="148"/>
      <c r="O76" s="148"/>
      <c r="P76" s="148"/>
      <c r="Q76" s="148"/>
      <c r="R76" s="148"/>
      <c r="S76" s="56"/>
      <c r="AD76" s="56"/>
      <c r="AE76" s="56"/>
      <c r="AF76" s="56"/>
      <c r="AG76" s="56"/>
      <c r="AH76" s="56"/>
      <c r="AI76" s="56"/>
      <c r="AJ76" s="56"/>
      <c r="AK76" s="56"/>
      <c r="AL76" s="56"/>
      <c r="AT76" s="69"/>
      <c r="AU76" s="68"/>
      <c r="BA76" s="56"/>
    </row>
    <row r="77" spans="2:54" x14ac:dyDescent="0.25">
      <c r="B77" s="1118" t="s">
        <v>742</v>
      </c>
      <c r="C77" s="1128">
        <v>137794003.67581588</v>
      </c>
      <c r="D77" s="1129">
        <v>39143194.387033962</v>
      </c>
      <c r="E77" s="1128">
        <v>97025849.093270645</v>
      </c>
      <c r="F77" s="1128">
        <v>65522588.528680883</v>
      </c>
      <c r="G77" s="1018">
        <v>339485635.68480134</v>
      </c>
      <c r="H77" s="131"/>
      <c r="I77" s="131"/>
      <c r="J77" s="223"/>
      <c r="K77" s="148"/>
      <c r="L77" s="148"/>
      <c r="M77" s="148"/>
      <c r="N77" s="148"/>
      <c r="O77" s="148"/>
      <c r="P77" s="148"/>
      <c r="Q77" s="148"/>
      <c r="R77" s="148"/>
      <c r="S77" s="56"/>
      <c r="AD77" s="56"/>
      <c r="AE77" s="56"/>
      <c r="AF77" s="56"/>
      <c r="AG77" s="56"/>
      <c r="AH77" s="56"/>
      <c r="AI77" s="56"/>
      <c r="AJ77" s="56"/>
      <c r="AK77" s="56"/>
      <c r="AL77" s="56"/>
      <c r="AT77" s="65"/>
      <c r="AU77" s="64"/>
      <c r="BA77" s="56"/>
    </row>
    <row r="78" spans="2:54" x14ac:dyDescent="0.25">
      <c r="B78" s="1119" t="s">
        <v>743</v>
      </c>
      <c r="C78" s="135">
        <v>143137811.12709737</v>
      </c>
      <c r="D78" s="142">
        <v>40825132.375925481</v>
      </c>
      <c r="E78" s="135">
        <v>103287085.21546875</v>
      </c>
      <c r="F78" s="135">
        <v>68708148.12349759</v>
      </c>
      <c r="G78" s="1017">
        <v>355958176.84198922</v>
      </c>
      <c r="H78" s="131"/>
      <c r="I78" s="131"/>
      <c r="J78" s="223"/>
      <c r="K78" s="148"/>
      <c r="L78" s="148"/>
      <c r="M78" s="148"/>
      <c r="N78" s="148"/>
      <c r="O78" s="148"/>
      <c r="P78" s="148"/>
      <c r="Q78" s="148"/>
      <c r="R78" s="148"/>
      <c r="S78" s="56"/>
      <c r="AD78" s="56"/>
      <c r="AE78" s="56"/>
      <c r="AF78" s="56"/>
      <c r="AG78" s="56"/>
      <c r="AH78" s="56"/>
      <c r="AI78" s="56"/>
      <c r="AJ78" s="56"/>
      <c r="AK78" s="56"/>
      <c r="AL78" s="56"/>
      <c r="AT78" s="67"/>
      <c r="AU78" s="66"/>
      <c r="BA78" s="56"/>
    </row>
    <row r="79" spans="2:54" x14ac:dyDescent="0.25">
      <c r="B79" s="1118" t="s">
        <v>744</v>
      </c>
      <c r="C79" s="1128">
        <v>154388220.92075029</v>
      </c>
      <c r="D79" s="1129">
        <v>44340201.229528129</v>
      </c>
      <c r="E79" s="1128">
        <v>100478105.91964114</v>
      </c>
      <c r="F79" s="1128">
        <v>68342838.523956642</v>
      </c>
      <c r="G79" s="1018">
        <v>367549366.59387624</v>
      </c>
      <c r="H79" s="131"/>
      <c r="I79" s="131"/>
      <c r="J79" s="223"/>
      <c r="K79" s="148"/>
      <c r="L79" s="148"/>
      <c r="M79" s="148"/>
      <c r="N79" s="148"/>
      <c r="O79" s="148"/>
      <c r="P79" s="148"/>
      <c r="Q79" s="148"/>
      <c r="R79" s="148"/>
      <c r="S79" s="56"/>
      <c r="AD79" s="56"/>
      <c r="AE79" s="56"/>
      <c r="AF79" s="56"/>
      <c r="AG79" s="56"/>
      <c r="AH79" s="56"/>
      <c r="AI79" s="56"/>
      <c r="AJ79" s="56"/>
      <c r="AK79" s="56"/>
      <c r="AL79" s="56"/>
      <c r="AT79" s="65"/>
      <c r="AU79" s="64"/>
      <c r="BA79" s="56"/>
    </row>
    <row r="80" spans="2:54" x14ac:dyDescent="0.25">
      <c r="B80" s="1119" t="s">
        <v>745</v>
      </c>
      <c r="C80" s="135">
        <v>171059264.56665155</v>
      </c>
      <c r="D80" s="142">
        <v>41363820.553778119</v>
      </c>
      <c r="E80" s="135">
        <v>103466969.23640779</v>
      </c>
      <c r="F80" s="135">
        <v>65421900.526061617</v>
      </c>
      <c r="G80" s="1017">
        <v>381311954.88289905</v>
      </c>
      <c r="H80" s="131"/>
      <c r="I80" s="131"/>
      <c r="J80" s="223"/>
      <c r="K80" s="148"/>
      <c r="L80" s="148"/>
      <c r="M80" s="148"/>
      <c r="N80" s="148"/>
      <c r="O80" s="148"/>
      <c r="P80" s="148"/>
      <c r="Q80" s="148"/>
      <c r="R80" s="148"/>
      <c r="S80" s="56"/>
      <c r="AD80" s="56"/>
      <c r="AE80" s="56"/>
      <c r="AF80" s="56"/>
      <c r="AG80" s="56"/>
      <c r="AH80" s="56"/>
      <c r="AI80" s="56"/>
      <c r="AJ80" s="56"/>
      <c r="AK80" s="56"/>
      <c r="AL80" s="56"/>
      <c r="AT80" s="63"/>
      <c r="AU80" s="62"/>
      <c r="BA80" s="56"/>
    </row>
    <row r="81" spans="2:53" x14ac:dyDescent="0.25">
      <c r="B81" s="1118" t="s">
        <v>746</v>
      </c>
      <c r="C81" s="1128">
        <v>180243094.20318222</v>
      </c>
      <c r="D81" s="1129">
        <v>43508488.599484041</v>
      </c>
      <c r="E81" s="1128">
        <v>108604309.13835402</v>
      </c>
      <c r="F81" s="1128">
        <v>69057207.224654213</v>
      </c>
      <c r="G81" s="1018">
        <v>401413099.16567445</v>
      </c>
      <c r="H81" s="131"/>
      <c r="I81" s="131"/>
      <c r="J81" s="223"/>
      <c r="K81" s="148"/>
      <c r="L81" s="148"/>
      <c r="M81" s="148"/>
      <c r="N81" s="148"/>
      <c r="O81" s="148"/>
      <c r="P81" s="148"/>
      <c r="Q81" s="148"/>
      <c r="R81" s="148"/>
      <c r="S81" s="56"/>
      <c r="AD81" s="56"/>
      <c r="AE81" s="56"/>
      <c r="AF81" s="56"/>
      <c r="AG81" s="56"/>
      <c r="AH81" s="56"/>
      <c r="AI81" s="56"/>
      <c r="AJ81" s="56"/>
      <c r="AK81" s="56"/>
      <c r="AL81" s="56"/>
      <c r="AT81" s="61"/>
      <c r="AU81" s="61"/>
      <c r="BA81" s="56"/>
    </row>
    <row r="82" spans="2:53" x14ac:dyDescent="0.25">
      <c r="B82" s="1119" t="s">
        <v>747</v>
      </c>
      <c r="C82" s="135">
        <v>182109021.66169876</v>
      </c>
      <c r="D82" s="142">
        <v>55921095.371584974</v>
      </c>
      <c r="E82" s="135">
        <v>111558548.8236106</v>
      </c>
      <c r="F82" s="135">
        <v>91681795.845259488</v>
      </c>
      <c r="G82" s="1017">
        <v>441270461.70215386</v>
      </c>
      <c r="H82" s="131"/>
      <c r="I82" s="131"/>
      <c r="J82" s="223"/>
      <c r="K82" s="148"/>
      <c r="L82" s="148"/>
      <c r="M82" s="148"/>
      <c r="N82" s="148"/>
      <c r="O82" s="148"/>
      <c r="P82" s="148"/>
      <c r="Q82" s="148"/>
      <c r="R82" s="148"/>
      <c r="S82" s="56"/>
      <c r="AD82" s="56"/>
      <c r="AE82" s="56"/>
      <c r="AF82" s="56"/>
      <c r="AG82" s="56"/>
      <c r="AH82" s="56"/>
      <c r="AI82" s="56"/>
      <c r="AJ82" s="56"/>
      <c r="AK82" s="56"/>
      <c r="AL82" s="56"/>
      <c r="AT82" s="61"/>
      <c r="AU82" s="61"/>
      <c r="BA82" s="56"/>
    </row>
    <row r="83" spans="2:53" x14ac:dyDescent="0.25">
      <c r="B83" s="1118" t="s">
        <v>748</v>
      </c>
      <c r="C83" s="1128">
        <v>193645535.96376401</v>
      </c>
      <c r="D83" s="1129">
        <v>55794530.224350251</v>
      </c>
      <c r="E83" s="1128">
        <v>118151857.10061984</v>
      </c>
      <c r="F83" s="1128">
        <v>101271483.41724044</v>
      </c>
      <c r="G83" s="1018">
        <v>468863406.70597452</v>
      </c>
      <c r="H83" s="131"/>
      <c r="I83" s="131"/>
      <c r="J83" s="223"/>
      <c r="K83" s="148"/>
      <c r="L83" s="148"/>
      <c r="M83" s="148"/>
      <c r="N83" s="148"/>
      <c r="O83" s="148"/>
      <c r="P83" s="148"/>
      <c r="Q83" s="148"/>
      <c r="R83" s="148"/>
      <c r="S83" s="56"/>
      <c r="AD83" s="56"/>
      <c r="AE83" s="56"/>
      <c r="AF83" s="56"/>
      <c r="AG83" s="56"/>
      <c r="AH83" s="56"/>
      <c r="AI83" s="56"/>
      <c r="AJ83" s="56"/>
      <c r="AK83" s="56"/>
      <c r="AL83" s="56"/>
      <c r="BA83" s="56"/>
    </row>
    <row r="84" spans="2:53" x14ac:dyDescent="0.25">
      <c r="B84" s="1119" t="s">
        <v>749</v>
      </c>
      <c r="C84" s="135">
        <v>201111047.80969644</v>
      </c>
      <c r="D84" s="142">
        <v>58101070.583752699</v>
      </c>
      <c r="E84" s="135">
        <v>126124386.26089774</v>
      </c>
      <c r="F84" s="135">
        <v>111225335.40938658</v>
      </c>
      <c r="G84" s="1017">
        <v>496561840.06373346</v>
      </c>
      <c r="H84" s="131"/>
      <c r="I84" s="131"/>
      <c r="J84" s="223"/>
      <c r="K84" s="148"/>
      <c r="L84" s="148"/>
      <c r="M84" s="148"/>
      <c r="N84" s="148"/>
      <c r="O84" s="148"/>
      <c r="P84" s="148"/>
      <c r="Q84" s="148"/>
      <c r="R84" s="148"/>
      <c r="S84" s="56"/>
      <c r="AD84" s="56"/>
      <c r="AE84" s="56"/>
      <c r="AF84" s="56"/>
      <c r="AG84" s="56"/>
      <c r="AH84" s="56"/>
      <c r="AI84" s="56"/>
      <c r="AJ84" s="56"/>
      <c r="AK84" s="56"/>
      <c r="AL84" s="56"/>
      <c r="BA84" s="56"/>
    </row>
    <row r="85" spans="2:53" x14ac:dyDescent="0.25">
      <c r="B85" s="1118" t="s">
        <v>750</v>
      </c>
      <c r="C85" s="1128">
        <v>214936060.0656136</v>
      </c>
      <c r="D85" s="1129">
        <v>64160017.930033892</v>
      </c>
      <c r="E85" s="1128">
        <v>139013372.18174011</v>
      </c>
      <c r="F85" s="1128">
        <v>116557365.90622826</v>
      </c>
      <c r="G85" s="1018">
        <v>534666816.08361584</v>
      </c>
      <c r="H85" s="131"/>
      <c r="I85" s="131"/>
      <c r="J85" s="223"/>
      <c r="K85" s="148"/>
      <c r="L85" s="148"/>
      <c r="M85" s="148"/>
      <c r="N85" s="148"/>
      <c r="O85" s="148"/>
      <c r="P85" s="148"/>
      <c r="Q85" s="148"/>
      <c r="R85" s="148"/>
      <c r="S85" s="56"/>
      <c r="AD85" s="56"/>
      <c r="AE85" s="56"/>
      <c r="AF85" s="56"/>
      <c r="AG85" s="56"/>
      <c r="AH85" s="56"/>
      <c r="AI85" s="56"/>
      <c r="AJ85" s="56"/>
      <c r="AK85" s="56"/>
      <c r="AL85" s="56"/>
      <c r="BA85" s="56"/>
    </row>
    <row r="86" spans="2:53" x14ac:dyDescent="0.25">
      <c r="B86" s="1119" t="s">
        <v>751</v>
      </c>
      <c r="C86" s="135">
        <v>226079183.78095335</v>
      </c>
      <c r="D86" s="142">
        <v>68048709.181360886</v>
      </c>
      <c r="E86" s="135">
        <v>146220368.39743665</v>
      </c>
      <c r="F86" s="135">
        <v>122037768.43229984</v>
      </c>
      <c r="G86" s="1017">
        <v>562386029.79205072</v>
      </c>
      <c r="H86" s="131"/>
      <c r="I86" s="131"/>
      <c r="J86" s="223"/>
      <c r="K86" s="148"/>
      <c r="L86" s="148"/>
      <c r="M86" s="148"/>
      <c r="N86" s="148"/>
      <c r="O86" s="148"/>
      <c r="P86" s="148"/>
      <c r="Q86" s="148"/>
      <c r="R86" s="148"/>
      <c r="S86" s="56"/>
      <c r="AD86" s="56"/>
      <c r="AE86" s="56"/>
      <c r="AF86" s="56"/>
      <c r="AG86" s="56"/>
      <c r="AH86" s="56"/>
      <c r="AI86" s="56"/>
      <c r="AJ86" s="56"/>
      <c r="AK86" s="56"/>
      <c r="AL86" s="56"/>
      <c r="BA86" s="56"/>
    </row>
    <row r="87" spans="2:53" x14ac:dyDescent="0.25">
      <c r="B87" s="1118" t="s">
        <v>752</v>
      </c>
      <c r="C87" s="1128">
        <v>240784685.38069871</v>
      </c>
      <c r="D87" s="1129">
        <v>52377069.543674767</v>
      </c>
      <c r="E87" s="1128">
        <v>152656451.07011852</v>
      </c>
      <c r="F87" s="1128">
        <v>121802108.47941454</v>
      </c>
      <c r="G87" s="1018">
        <v>567620314.47390664</v>
      </c>
      <c r="H87" s="131"/>
      <c r="I87" s="131"/>
      <c r="J87" s="223"/>
      <c r="K87" s="148"/>
      <c r="L87" s="148"/>
      <c r="M87" s="148"/>
      <c r="N87" s="148"/>
      <c r="O87" s="148"/>
      <c r="P87" s="148"/>
      <c r="Q87" s="148"/>
      <c r="R87" s="148"/>
      <c r="S87" s="56"/>
      <c r="AD87" s="56"/>
      <c r="AE87" s="56"/>
      <c r="AF87" s="56"/>
      <c r="AG87" s="56"/>
      <c r="AH87" s="56"/>
      <c r="AI87" s="56"/>
      <c r="AJ87" s="56"/>
      <c r="AK87" s="56"/>
      <c r="AL87" s="56"/>
      <c r="BA87" s="56"/>
    </row>
    <row r="88" spans="2:53" x14ac:dyDescent="0.25">
      <c r="B88" s="1119" t="s">
        <v>753</v>
      </c>
      <c r="C88" s="135">
        <v>258935378.15644976</v>
      </c>
      <c r="D88" s="142">
        <v>75235460.965554416</v>
      </c>
      <c r="E88" s="135">
        <v>166771938.47364563</v>
      </c>
      <c r="F88" s="135">
        <v>126019397.11730365</v>
      </c>
      <c r="G88" s="1017">
        <v>626962174.71295345</v>
      </c>
      <c r="H88" s="131"/>
      <c r="I88" s="131"/>
      <c r="J88" s="223"/>
      <c r="K88" s="148"/>
      <c r="L88" s="148"/>
      <c r="M88" s="148"/>
      <c r="N88" s="148"/>
      <c r="O88" s="148"/>
      <c r="P88" s="148"/>
      <c r="Q88" s="148"/>
      <c r="R88" s="148"/>
      <c r="S88" s="56"/>
      <c r="AD88" s="56"/>
      <c r="AE88" s="56"/>
      <c r="AF88" s="56"/>
      <c r="AG88" s="56"/>
      <c r="AH88" s="56"/>
      <c r="AI88" s="56"/>
      <c r="AJ88" s="56"/>
      <c r="AK88" s="56"/>
      <c r="AL88" s="56"/>
      <c r="BA88" s="56"/>
    </row>
    <row r="89" spans="2:53" x14ac:dyDescent="0.25">
      <c r="B89" s="1118" t="s">
        <v>754</v>
      </c>
      <c r="C89" s="1128">
        <v>271348605.44449621</v>
      </c>
      <c r="D89" s="1129">
        <v>80119809.779184878</v>
      </c>
      <c r="E89" s="1128">
        <v>176123436.87998256</v>
      </c>
      <c r="F89" s="1128">
        <v>136645162.79533309</v>
      </c>
      <c r="G89" s="1018">
        <v>664237014.89899683</v>
      </c>
      <c r="H89" s="131"/>
      <c r="I89" s="131"/>
      <c r="J89" s="223"/>
      <c r="K89" s="148"/>
      <c r="L89" s="148"/>
      <c r="M89" s="148"/>
      <c r="N89" s="148"/>
      <c r="O89" s="148"/>
      <c r="P89" s="148"/>
      <c r="Q89" s="148"/>
      <c r="R89" s="148"/>
      <c r="S89" s="56"/>
      <c r="AD89" s="56"/>
      <c r="AE89" s="56"/>
      <c r="AF89" s="56"/>
      <c r="AG89" s="56"/>
      <c r="AH89" s="56"/>
      <c r="AI89" s="56"/>
      <c r="AJ89" s="56"/>
      <c r="AK89" s="56"/>
      <c r="AL89" s="56"/>
      <c r="BA89" s="56"/>
    </row>
    <row r="90" spans="2:53" x14ac:dyDescent="0.25">
      <c r="B90" s="1119" t="s">
        <v>755</v>
      </c>
      <c r="C90" s="135">
        <v>295632020.56840694</v>
      </c>
      <c r="D90" s="142">
        <v>91311363.308701053</v>
      </c>
      <c r="E90" s="135">
        <v>178877483.16340065</v>
      </c>
      <c r="F90" s="135">
        <v>141038244.35867837</v>
      </c>
      <c r="G90" s="1017">
        <v>706859111.39918697</v>
      </c>
      <c r="H90" s="131"/>
      <c r="I90" s="131"/>
      <c r="J90" s="223"/>
      <c r="K90" s="148"/>
      <c r="L90" s="148"/>
      <c r="M90" s="148"/>
      <c r="N90" s="148"/>
      <c r="O90" s="148"/>
      <c r="P90" s="148"/>
      <c r="Q90" s="148"/>
      <c r="R90" s="148"/>
      <c r="S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Q90" s="56"/>
      <c r="AR90" s="56"/>
      <c r="BA90" s="56"/>
    </row>
    <row r="91" spans="2:53" x14ac:dyDescent="0.25">
      <c r="B91" s="1118" t="s">
        <v>756</v>
      </c>
      <c r="C91" s="1128">
        <v>317086617.05116415</v>
      </c>
      <c r="D91" s="1129">
        <v>96635921.387021452</v>
      </c>
      <c r="E91" s="1128">
        <v>194781779.04571512</v>
      </c>
      <c r="F91" s="1128">
        <v>146463818.35220441</v>
      </c>
      <c r="G91" s="1018">
        <v>754968135.83610511</v>
      </c>
      <c r="H91" s="131"/>
      <c r="I91" s="131"/>
      <c r="J91" s="223"/>
      <c r="K91" s="148"/>
      <c r="L91" s="148"/>
      <c r="M91" s="148"/>
      <c r="N91" s="148"/>
      <c r="O91" s="148"/>
      <c r="P91" s="148"/>
      <c r="Q91" s="148"/>
      <c r="R91" s="148"/>
      <c r="S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Q91" s="56"/>
      <c r="AR91" s="56"/>
      <c r="BA91" s="56"/>
    </row>
    <row r="92" spans="2:53" x14ac:dyDescent="0.25">
      <c r="B92" s="1119" t="s">
        <v>757</v>
      </c>
      <c r="C92" s="135">
        <v>330915378.13809258</v>
      </c>
      <c r="D92" s="142">
        <v>100396841.3106982</v>
      </c>
      <c r="E92" s="135">
        <v>202753777.30203423</v>
      </c>
      <c r="F92" s="135">
        <v>149844990.53930953</v>
      </c>
      <c r="G92" s="1017">
        <v>783910987.29013455</v>
      </c>
      <c r="H92" s="131"/>
      <c r="I92" s="131"/>
      <c r="J92" s="223"/>
      <c r="K92" s="148"/>
      <c r="L92" s="148"/>
      <c r="M92" s="148"/>
      <c r="N92" s="148"/>
      <c r="O92" s="148"/>
      <c r="P92" s="148"/>
      <c r="Q92" s="148"/>
      <c r="R92" s="148"/>
      <c r="S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Q92" s="56"/>
      <c r="AR92" s="56"/>
      <c r="BA92" s="56"/>
    </row>
    <row r="93" spans="2:53" x14ac:dyDescent="0.25">
      <c r="B93" s="1118" t="s">
        <v>758</v>
      </c>
      <c r="C93" s="1128">
        <v>345824027.11484319</v>
      </c>
      <c r="D93" s="1129">
        <v>102117335.05247542</v>
      </c>
      <c r="E93" s="1128">
        <v>231761835.39909348</v>
      </c>
      <c r="F93" s="1128">
        <v>148575563.89835343</v>
      </c>
      <c r="G93" s="1018">
        <v>828278761.46476555</v>
      </c>
      <c r="H93" s="131"/>
      <c r="I93" s="131"/>
      <c r="J93" s="223"/>
      <c r="K93" s="148"/>
      <c r="L93" s="148"/>
      <c r="M93" s="148"/>
      <c r="N93" s="148"/>
      <c r="O93" s="148"/>
      <c r="P93" s="148"/>
      <c r="Q93" s="148"/>
      <c r="R93" s="148"/>
      <c r="S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Q93" s="56"/>
      <c r="AR93" s="56"/>
      <c r="BA93" s="56"/>
    </row>
    <row r="94" spans="2:53" x14ac:dyDescent="0.25">
      <c r="B94" s="1119" t="s">
        <v>759</v>
      </c>
      <c r="C94" s="135">
        <v>335805232.64012444</v>
      </c>
      <c r="D94" s="142">
        <v>93818303.320824087</v>
      </c>
      <c r="E94" s="135">
        <v>234634548.31263477</v>
      </c>
      <c r="F94" s="135">
        <v>118535985.24221301</v>
      </c>
      <c r="G94" s="1017">
        <v>782794069.5157963</v>
      </c>
      <c r="H94" s="131"/>
      <c r="I94" s="131"/>
      <c r="J94" s="223"/>
      <c r="K94" s="148"/>
      <c r="L94" s="148"/>
      <c r="M94" s="148"/>
      <c r="N94" s="148"/>
      <c r="O94" s="148"/>
      <c r="P94" s="148"/>
      <c r="Q94" s="148"/>
      <c r="R94" s="148"/>
      <c r="S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Q94" s="56"/>
      <c r="AR94" s="56"/>
      <c r="BA94" s="56"/>
    </row>
    <row r="95" spans="2:53" x14ac:dyDescent="0.25">
      <c r="B95" s="1118" t="s">
        <v>760</v>
      </c>
      <c r="C95" s="1128">
        <v>347032657.58774787</v>
      </c>
      <c r="D95" s="1129">
        <v>95462139.735597625</v>
      </c>
      <c r="E95" s="1128">
        <v>207549003.78849909</v>
      </c>
      <c r="F95" s="1128">
        <v>102860345.14826106</v>
      </c>
      <c r="G95" s="1018">
        <v>752904146.26010561</v>
      </c>
      <c r="H95" s="131"/>
      <c r="I95" s="131"/>
      <c r="J95" s="223"/>
      <c r="K95" s="148"/>
      <c r="L95" s="148"/>
      <c r="M95" s="148"/>
      <c r="N95" s="148"/>
      <c r="O95" s="148"/>
      <c r="P95" s="148"/>
      <c r="Q95" s="148"/>
      <c r="R95" s="148"/>
      <c r="S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Q95" s="56"/>
      <c r="AR95" s="56"/>
      <c r="BA95" s="56"/>
    </row>
    <row r="96" spans="2:53" x14ac:dyDescent="0.25">
      <c r="B96" s="1119" t="s">
        <v>761</v>
      </c>
      <c r="C96" s="135">
        <v>356335588.49142367</v>
      </c>
      <c r="D96" s="142">
        <v>91036114.172038406</v>
      </c>
      <c r="E96" s="135">
        <v>211903350.47299129</v>
      </c>
      <c r="F96" s="135">
        <v>100373862.01625998</v>
      </c>
      <c r="G96" s="1017">
        <v>759648915.15271342</v>
      </c>
      <c r="H96" s="131"/>
      <c r="I96" s="131"/>
      <c r="J96" s="223"/>
      <c r="K96" s="148"/>
      <c r="L96" s="148"/>
      <c r="M96" s="148"/>
      <c r="N96" s="148"/>
      <c r="O96" s="148"/>
      <c r="P96" s="148"/>
      <c r="Q96" s="148"/>
      <c r="R96" s="148"/>
      <c r="S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Q96" s="56"/>
      <c r="AR96" s="56"/>
      <c r="BA96" s="56"/>
    </row>
    <row r="97" spans="2:38" x14ac:dyDescent="0.25">
      <c r="B97" s="1118" t="s">
        <v>762</v>
      </c>
      <c r="C97" s="1128">
        <v>359273274.18064737</v>
      </c>
      <c r="D97" s="1129">
        <v>90180684.271608129</v>
      </c>
      <c r="E97" s="1128">
        <v>204840901.21506521</v>
      </c>
      <c r="F97" s="1128">
        <v>97324125.621909857</v>
      </c>
      <c r="G97" s="1018">
        <v>751618985.28923059</v>
      </c>
      <c r="H97" s="131"/>
      <c r="I97" s="131"/>
      <c r="J97" s="223"/>
      <c r="K97" s="148"/>
      <c r="L97" s="148"/>
      <c r="M97" s="148"/>
      <c r="N97" s="148"/>
      <c r="O97" s="148"/>
      <c r="P97" s="148"/>
      <c r="Q97" s="148"/>
      <c r="R97" s="148"/>
      <c r="S97" s="56"/>
      <c r="AD97" s="56"/>
      <c r="AE97" s="56"/>
      <c r="AF97" s="56"/>
      <c r="AG97" s="56"/>
      <c r="AH97" s="56"/>
      <c r="AI97" s="56"/>
      <c r="AJ97" s="56"/>
      <c r="AK97" s="56"/>
      <c r="AL97" s="56"/>
    </row>
    <row r="98" spans="2:38" x14ac:dyDescent="0.25">
      <c r="B98" s="1119" t="s">
        <v>763</v>
      </c>
      <c r="C98" s="135">
        <v>367626156.72226447</v>
      </c>
      <c r="D98" s="142">
        <v>92304440.246489912</v>
      </c>
      <c r="E98" s="135">
        <v>213068077.5512113</v>
      </c>
      <c r="F98" s="135">
        <v>97020039.902684569</v>
      </c>
      <c r="G98" s="1017">
        <v>770018714.42265022</v>
      </c>
      <c r="H98" s="131"/>
      <c r="I98" s="131"/>
      <c r="J98" s="223"/>
      <c r="K98" s="148"/>
      <c r="L98" s="148"/>
      <c r="M98" s="148"/>
      <c r="N98" s="148"/>
      <c r="O98" s="148"/>
      <c r="P98" s="148"/>
      <c r="Q98" s="148"/>
      <c r="R98" s="148"/>
      <c r="S98" s="56"/>
      <c r="AD98" s="56"/>
      <c r="AE98" s="56"/>
      <c r="AF98" s="56"/>
      <c r="AG98" s="56"/>
      <c r="AH98" s="56"/>
      <c r="AI98" s="56"/>
      <c r="AJ98" s="56"/>
      <c r="AK98" s="56"/>
      <c r="AL98" s="56"/>
    </row>
    <row r="99" spans="2:38" x14ac:dyDescent="0.25">
      <c r="B99" s="1118" t="s">
        <v>764</v>
      </c>
      <c r="C99" s="1128">
        <v>382145725.93057799</v>
      </c>
      <c r="D99" s="1129">
        <v>98353534.022714794</v>
      </c>
      <c r="E99" s="1128">
        <v>212197144.33212495</v>
      </c>
      <c r="F99" s="1128">
        <v>99127868.702015325</v>
      </c>
      <c r="G99" s="1018">
        <v>791824272.98743308</v>
      </c>
      <c r="H99" s="131"/>
      <c r="I99" s="131"/>
      <c r="J99" s="223"/>
      <c r="K99" s="148"/>
      <c r="L99" s="148"/>
      <c r="M99" s="148"/>
      <c r="N99" s="148"/>
      <c r="O99" s="148"/>
      <c r="P99" s="148"/>
      <c r="Q99" s="148"/>
      <c r="R99" s="148"/>
      <c r="S99" s="56"/>
      <c r="AD99" s="56"/>
      <c r="AE99" s="56"/>
      <c r="AF99" s="56"/>
      <c r="AG99" s="56"/>
      <c r="AH99" s="56"/>
      <c r="AI99" s="56"/>
      <c r="AJ99" s="56"/>
      <c r="AK99" s="56"/>
      <c r="AL99" s="56"/>
    </row>
    <row r="100" spans="2:38" x14ac:dyDescent="0.25">
      <c r="B100" s="1119" t="s">
        <v>765</v>
      </c>
      <c r="C100" s="135">
        <v>389322039.1135605</v>
      </c>
      <c r="D100" s="142">
        <v>104695020.68911463</v>
      </c>
      <c r="E100" s="135">
        <v>213951033.17085353</v>
      </c>
      <c r="F100" s="135">
        <v>101200272.37497219</v>
      </c>
      <c r="G100" s="1017">
        <v>809168365.34850085</v>
      </c>
      <c r="H100" s="131"/>
      <c r="I100" s="131"/>
      <c r="J100" s="223"/>
      <c r="K100" s="148"/>
      <c r="L100" s="148"/>
      <c r="M100" s="148"/>
      <c r="N100" s="148"/>
      <c r="O100" s="148"/>
      <c r="P100" s="148"/>
      <c r="Q100" s="148"/>
      <c r="R100" s="148"/>
      <c r="S100" s="56"/>
      <c r="AD100" s="56"/>
      <c r="AE100" s="56"/>
      <c r="AF100" s="56"/>
      <c r="AG100" s="56"/>
      <c r="AH100" s="56"/>
      <c r="AI100" s="56"/>
      <c r="AJ100" s="56"/>
      <c r="AK100" s="56"/>
      <c r="AL100" s="56"/>
    </row>
    <row r="101" spans="2:38" x14ac:dyDescent="0.25">
      <c r="B101" s="1118" t="s">
        <v>766</v>
      </c>
      <c r="C101" s="1128">
        <v>391398465.96832299</v>
      </c>
      <c r="D101" s="1129">
        <v>107615185.14268154</v>
      </c>
      <c r="E101" s="1128">
        <v>209311516.27933359</v>
      </c>
      <c r="F101" s="1128">
        <v>94848125.245044619</v>
      </c>
      <c r="G101" s="1018">
        <v>803173292.63538277</v>
      </c>
      <c r="H101" s="131"/>
      <c r="I101" s="131"/>
      <c r="J101" s="223"/>
      <c r="K101" s="148"/>
      <c r="L101" s="148"/>
      <c r="M101" s="148"/>
      <c r="N101" s="148"/>
      <c r="O101" s="148"/>
      <c r="P101" s="148"/>
      <c r="Q101" s="148"/>
      <c r="R101" s="148"/>
      <c r="S101" s="56"/>
      <c r="AD101" s="56"/>
      <c r="AE101" s="56"/>
      <c r="AF101" s="56"/>
      <c r="AG101" s="56"/>
      <c r="AH101" s="56"/>
      <c r="AI101" s="56"/>
      <c r="AJ101" s="56"/>
      <c r="AK101" s="56"/>
      <c r="AL101" s="56"/>
    </row>
    <row r="102" spans="2:38" x14ac:dyDescent="0.25">
      <c r="B102" s="1119" t="s">
        <v>767</v>
      </c>
      <c r="C102" s="135">
        <v>393300269.46017706</v>
      </c>
      <c r="D102" s="142">
        <v>115618197.14451073</v>
      </c>
      <c r="E102" s="135">
        <v>220811939.8719629</v>
      </c>
      <c r="F102" s="135">
        <v>75877689.764309272</v>
      </c>
      <c r="G102" s="1017">
        <v>805608096.24096</v>
      </c>
      <c r="H102" s="131"/>
      <c r="I102" s="131"/>
      <c r="J102" s="223"/>
      <c r="K102" s="148"/>
      <c r="L102" s="148"/>
      <c r="M102" s="148"/>
      <c r="N102" s="148"/>
      <c r="O102" s="148"/>
      <c r="P102" s="148"/>
      <c r="Q102" s="148"/>
      <c r="R102" s="148"/>
      <c r="S102" s="56"/>
      <c r="AD102" s="56"/>
      <c r="AE102" s="56"/>
      <c r="AF102" s="56"/>
      <c r="AG102" s="56"/>
      <c r="AH102" s="56"/>
      <c r="AI102" s="56"/>
      <c r="AJ102" s="56"/>
      <c r="AK102" s="56"/>
      <c r="AL102" s="56"/>
    </row>
    <row r="103" spans="2:38" ht="14.45" customHeight="1" x14ac:dyDescent="0.25">
      <c r="B103" s="1118" t="s">
        <v>768</v>
      </c>
      <c r="C103" s="1128">
        <v>378736444.78662801</v>
      </c>
      <c r="D103" s="1129">
        <v>123587932.56139442</v>
      </c>
      <c r="E103" s="1128">
        <v>217795578.2520757</v>
      </c>
      <c r="F103" s="1128">
        <v>73769996.95227924</v>
      </c>
      <c r="G103" s="1018">
        <v>793889952.55237734</v>
      </c>
      <c r="H103" s="131"/>
      <c r="I103" s="131"/>
      <c r="J103" s="223"/>
      <c r="K103" s="148"/>
      <c r="L103" s="148"/>
      <c r="M103" s="148"/>
      <c r="N103" s="148"/>
      <c r="O103" s="148"/>
      <c r="P103" s="148"/>
      <c r="Q103" s="148"/>
      <c r="R103" s="148"/>
      <c r="S103" s="56"/>
      <c r="AD103" s="56"/>
      <c r="AE103" s="56"/>
      <c r="AF103" s="56"/>
      <c r="AG103" s="56"/>
      <c r="AH103" s="56"/>
      <c r="AI103" s="56"/>
      <c r="AJ103" s="56"/>
      <c r="AK103" s="56"/>
      <c r="AL103" s="56"/>
    </row>
    <row r="104" spans="2:38" ht="14.45" customHeight="1" x14ac:dyDescent="0.25">
      <c r="B104" s="1119" t="s">
        <v>12464</v>
      </c>
      <c r="C104" s="135">
        <v>369860313.69713813</v>
      </c>
      <c r="D104" s="142">
        <v>111320912.20451397</v>
      </c>
      <c r="E104" s="135">
        <v>196177749.25627509</v>
      </c>
      <c r="F104" s="135">
        <v>80331050.421358347</v>
      </c>
      <c r="G104" s="1017">
        <v>757690025.5792855</v>
      </c>
      <c r="H104" s="131"/>
      <c r="I104" s="131"/>
      <c r="J104" s="223"/>
      <c r="K104" s="148"/>
      <c r="L104" s="148"/>
      <c r="M104" s="148"/>
      <c r="N104" s="148"/>
      <c r="O104" s="148"/>
      <c r="P104" s="148"/>
      <c r="Q104" s="148"/>
      <c r="R104" s="148"/>
      <c r="S104" s="56"/>
      <c r="AD104" s="56"/>
      <c r="AE104" s="56"/>
      <c r="AF104" s="56"/>
      <c r="AG104" s="56"/>
      <c r="AH104" s="56"/>
      <c r="AI104" s="56"/>
      <c r="AJ104" s="56"/>
      <c r="AK104" s="56"/>
      <c r="AL104" s="56"/>
    </row>
    <row r="105" spans="2:38" ht="14.45" customHeight="1" x14ac:dyDescent="0.25">
      <c r="B105" s="1118" t="s">
        <v>769</v>
      </c>
      <c r="C105" s="1128">
        <v>371972826.98162144</v>
      </c>
      <c r="D105" s="1129">
        <v>108258176.1615269</v>
      </c>
      <c r="E105" s="1128">
        <v>190780374.66078636</v>
      </c>
      <c r="F105" s="1128">
        <v>89423983.453419268</v>
      </c>
      <c r="G105" s="1018">
        <v>760435361.25735402</v>
      </c>
      <c r="H105" s="995"/>
      <c r="I105" s="995"/>
      <c r="J105" s="223"/>
      <c r="K105" s="148"/>
      <c r="L105" s="148"/>
      <c r="M105" s="148"/>
      <c r="N105" s="148"/>
      <c r="O105" s="148"/>
      <c r="P105" s="148"/>
      <c r="Q105" s="148"/>
      <c r="R105" s="148"/>
      <c r="S105" s="56"/>
      <c r="AD105" s="56"/>
      <c r="AE105" s="56"/>
      <c r="AF105" s="56"/>
      <c r="AG105" s="56"/>
      <c r="AH105" s="56"/>
      <c r="AI105" s="56"/>
      <c r="AJ105" s="56"/>
      <c r="AK105" s="56"/>
      <c r="AL105" s="56"/>
    </row>
    <row r="106" spans="2:38" ht="14.45" customHeight="1" x14ac:dyDescent="0.25">
      <c r="B106" s="1119" t="s">
        <v>12462</v>
      </c>
      <c r="C106" s="135">
        <v>362740944.71196014</v>
      </c>
      <c r="D106" s="142">
        <v>104207769.9013048</v>
      </c>
      <c r="E106" s="135">
        <v>183642456.29515085</v>
      </c>
      <c r="F106" s="135">
        <v>83902017.330429122</v>
      </c>
      <c r="G106" s="1017">
        <v>734493188.23884487</v>
      </c>
      <c r="H106" s="1124"/>
      <c r="I106" s="1124"/>
      <c r="J106" s="223"/>
      <c r="K106" s="148"/>
      <c r="L106" s="148"/>
      <c r="M106" s="148"/>
      <c r="N106" s="148"/>
      <c r="O106" s="148"/>
      <c r="P106" s="148"/>
      <c r="Q106" s="148"/>
      <c r="R106" s="148"/>
      <c r="S106" s="56"/>
      <c r="AD106" s="56"/>
      <c r="AE106" s="56"/>
      <c r="AF106" s="56"/>
      <c r="AG106" s="56"/>
      <c r="AH106" s="56"/>
      <c r="AI106" s="56"/>
      <c r="AJ106" s="56"/>
      <c r="AK106" s="56"/>
      <c r="AL106" s="56"/>
    </row>
    <row r="107" spans="2:38" ht="14.45" customHeight="1" x14ac:dyDescent="0.25">
      <c r="B107" s="1118" t="s">
        <v>775</v>
      </c>
      <c r="C107" s="1128">
        <v>363082819.41547149</v>
      </c>
      <c r="D107" s="1129">
        <v>103194006.90637948</v>
      </c>
      <c r="E107" s="1128">
        <v>181855929.94816601</v>
      </c>
      <c r="F107" s="1128">
        <v>81188587.495982841</v>
      </c>
      <c r="G107" s="1018">
        <v>729321343.76599979</v>
      </c>
      <c r="H107" s="131"/>
      <c r="I107" s="131"/>
      <c r="J107" s="223"/>
      <c r="K107" s="148"/>
      <c r="L107" s="148"/>
      <c r="M107" s="148"/>
      <c r="N107" s="148"/>
      <c r="O107" s="148"/>
      <c r="P107" s="148"/>
      <c r="Q107" s="148"/>
      <c r="R107" s="148"/>
      <c r="S107" s="56"/>
      <c r="T107" s="84"/>
      <c r="U107" s="83"/>
      <c r="V107" s="61"/>
      <c r="W107" s="61"/>
      <c r="X107" s="61"/>
      <c r="Y107" s="61"/>
      <c r="Z107" s="61"/>
      <c r="AA107" s="61"/>
      <c r="AB107" s="61"/>
      <c r="AD107" s="56"/>
      <c r="AE107" s="56"/>
      <c r="AF107" s="56"/>
      <c r="AG107" s="56"/>
      <c r="AH107" s="56"/>
      <c r="AI107" s="56"/>
      <c r="AJ107" s="56"/>
      <c r="AK107" s="56"/>
      <c r="AL107" s="56"/>
    </row>
    <row r="108" spans="2:38" ht="14.45" customHeight="1" x14ac:dyDescent="0.25">
      <c r="B108" s="1119" t="s">
        <v>12530</v>
      </c>
      <c r="C108" s="135">
        <v>364570210</v>
      </c>
      <c r="D108" s="142">
        <v>108079663.76811668</v>
      </c>
      <c r="E108" s="135">
        <v>190465787.23188329</v>
      </c>
      <c r="F108" s="135">
        <v>79312941</v>
      </c>
      <c r="G108" s="1017">
        <v>742428602</v>
      </c>
      <c r="H108" s="1197"/>
      <c r="I108" s="1197"/>
      <c r="J108" s="223"/>
      <c r="K108" s="148"/>
      <c r="L108" s="148"/>
      <c r="M108" s="148"/>
      <c r="N108" s="148"/>
      <c r="O108" s="148"/>
      <c r="P108" s="148"/>
      <c r="Q108" s="148"/>
      <c r="R108" s="148"/>
      <c r="S108" s="56"/>
      <c r="T108" s="84"/>
      <c r="U108" s="83"/>
      <c r="V108" s="61"/>
      <c r="W108" s="61"/>
      <c r="X108" s="61"/>
      <c r="Y108" s="61"/>
      <c r="Z108" s="61"/>
      <c r="AA108" s="61"/>
      <c r="AB108" s="61"/>
      <c r="AD108" s="56"/>
      <c r="AE108" s="56"/>
      <c r="AF108" s="56"/>
      <c r="AG108" s="56"/>
      <c r="AH108" s="56"/>
      <c r="AI108" s="56"/>
      <c r="AJ108" s="56"/>
      <c r="AK108" s="56"/>
      <c r="AL108" s="56"/>
    </row>
    <row r="109" spans="2:38" ht="14.45" customHeight="1" x14ac:dyDescent="0.25">
      <c r="B109" s="94" t="s">
        <v>12529</v>
      </c>
      <c r="C109" s="118">
        <v>0.49105086875411086</v>
      </c>
      <c r="D109" s="118">
        <v>0.14557583514019398</v>
      </c>
      <c r="E109" s="118">
        <v>0.25654424778193458</v>
      </c>
      <c r="F109" s="118">
        <v>0.10682904832376057</v>
      </c>
      <c r="G109" s="93">
        <v>1</v>
      </c>
      <c r="H109" s="131"/>
      <c r="I109" s="131"/>
      <c r="J109" s="223"/>
      <c r="K109" s="148"/>
      <c r="L109" s="148"/>
      <c r="M109" s="148"/>
      <c r="N109" s="148"/>
      <c r="O109" s="148"/>
      <c r="P109" s="148"/>
      <c r="Q109" s="148"/>
      <c r="R109" s="148"/>
      <c r="S109" s="56"/>
      <c r="T109" s="84"/>
      <c r="U109" s="83"/>
      <c r="V109" s="61"/>
      <c r="W109" s="61"/>
      <c r="X109" s="61"/>
      <c r="Y109" s="61"/>
      <c r="Z109" s="61"/>
      <c r="AA109" s="61"/>
      <c r="AB109" s="61"/>
      <c r="AD109" s="56"/>
      <c r="AE109" s="56"/>
      <c r="AF109" s="56"/>
      <c r="AG109" s="56"/>
      <c r="AH109" s="56"/>
      <c r="AI109" s="56"/>
      <c r="AJ109" s="56"/>
      <c r="AK109" s="56"/>
      <c r="AL109" s="56"/>
    </row>
    <row r="110" spans="2:38" x14ac:dyDescent="0.25">
      <c r="B110" s="1324" t="s">
        <v>48</v>
      </c>
      <c r="C110" s="1324"/>
      <c r="D110" s="1324"/>
      <c r="E110" s="1324"/>
      <c r="F110" s="1324"/>
      <c r="G110" s="1324"/>
      <c r="H110" s="131"/>
      <c r="I110" s="131"/>
      <c r="J110" s="223"/>
      <c r="K110" s="148"/>
      <c r="L110" s="148"/>
      <c r="M110" s="148"/>
      <c r="N110" s="148"/>
      <c r="O110" s="148"/>
      <c r="P110" s="148"/>
      <c r="Q110" s="148"/>
      <c r="R110" s="148"/>
      <c r="S110" s="56"/>
      <c r="T110" s="57"/>
      <c r="U110" s="57"/>
      <c r="V110" s="57"/>
      <c r="W110" s="57"/>
      <c r="X110" s="57"/>
      <c r="Y110" s="57"/>
      <c r="Z110" s="57"/>
      <c r="AA110" s="57"/>
      <c r="AB110" s="57"/>
      <c r="AD110" s="56"/>
      <c r="AE110" s="56"/>
      <c r="AF110" s="56"/>
      <c r="AG110" s="56"/>
      <c r="AH110" s="56"/>
      <c r="AI110" s="56"/>
      <c r="AJ110" s="56"/>
      <c r="AK110" s="56"/>
      <c r="AL110" s="56"/>
    </row>
    <row r="111" spans="2:38" x14ac:dyDescent="0.25">
      <c r="B111" s="1325"/>
      <c r="C111" s="1325"/>
      <c r="D111" s="1325"/>
      <c r="E111" s="1325"/>
      <c r="F111" s="1325"/>
      <c r="G111" s="1325"/>
      <c r="J111" s="223"/>
      <c r="K111" s="148"/>
      <c r="L111" s="148"/>
      <c r="M111" s="148"/>
      <c r="N111" s="148"/>
      <c r="O111" s="148"/>
      <c r="P111" s="148"/>
      <c r="Q111" s="148"/>
      <c r="R111" s="148"/>
      <c r="S111" s="56"/>
      <c r="T111" s="57"/>
      <c r="U111" s="57"/>
      <c r="V111" s="57"/>
      <c r="W111" s="57"/>
      <c r="X111" s="57"/>
      <c r="Y111" s="57"/>
      <c r="Z111" s="57"/>
      <c r="AA111" s="57"/>
      <c r="AB111" s="57"/>
      <c r="AD111" s="56"/>
      <c r="AE111" s="56"/>
      <c r="AF111" s="56"/>
      <c r="AG111" s="56"/>
      <c r="AH111" s="56"/>
      <c r="AI111" s="56"/>
      <c r="AJ111" s="56"/>
      <c r="AK111" s="56"/>
      <c r="AL111" s="56"/>
    </row>
    <row r="112" spans="2:38" x14ac:dyDescent="0.25">
      <c r="F112" s="56"/>
      <c r="G112" s="56"/>
      <c r="H112" s="56"/>
      <c r="J112" s="223"/>
      <c r="K112" s="148"/>
      <c r="L112" s="148"/>
      <c r="M112" s="148"/>
      <c r="N112" s="148"/>
      <c r="O112" s="148"/>
      <c r="P112" s="148"/>
      <c r="Q112" s="148"/>
      <c r="R112" s="148"/>
      <c r="S112" s="57"/>
      <c r="T112" s="57"/>
      <c r="U112" s="57"/>
      <c r="V112" s="57"/>
      <c r="W112" s="57"/>
      <c r="X112" s="57"/>
      <c r="Y112" s="57"/>
      <c r="Z112" s="57"/>
    </row>
    <row r="113" spans="6:18" x14ac:dyDescent="0.25">
      <c r="F113" s="56"/>
      <c r="G113" s="56"/>
      <c r="H113" s="56"/>
      <c r="J113" s="223"/>
      <c r="K113" s="148"/>
      <c r="L113" s="148"/>
      <c r="M113" s="148"/>
      <c r="N113" s="148"/>
      <c r="O113" s="148"/>
      <c r="P113" s="148"/>
      <c r="Q113" s="148"/>
      <c r="R113" s="148"/>
    </row>
    <row r="114" spans="6:18" x14ac:dyDescent="0.25">
      <c r="F114" s="56"/>
      <c r="G114" s="56"/>
      <c r="H114" s="56"/>
    </row>
  </sheetData>
  <mergeCells count="9">
    <mergeCell ref="B110:G111"/>
    <mergeCell ref="B73:B74"/>
    <mergeCell ref="G73:G74"/>
    <mergeCell ref="C73:F73"/>
    <mergeCell ref="AC6:AH6"/>
    <mergeCell ref="B71:G71"/>
    <mergeCell ref="B8:B9"/>
    <mergeCell ref="B6:G6"/>
    <mergeCell ref="C8:E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ignoredErrors>
    <ignoredError sqref="B75:B109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5:D90"/>
  <sheetViews>
    <sheetView showGridLines="0" zoomScaleNormal="10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48" customWidth="1"/>
    <col min="2" max="2" width="93.140625" style="148" customWidth="1"/>
    <col min="3" max="16384" width="11.140625" style="148"/>
  </cols>
  <sheetData>
    <row r="5" spans="1:4" ht="15" x14ac:dyDescent="0.25">
      <c r="C5" s="209"/>
      <c r="D5" s="209"/>
    </row>
    <row r="6" spans="1:4" ht="18.75" x14ac:dyDescent="0.25">
      <c r="A6" s="147" t="s">
        <v>52</v>
      </c>
      <c r="B6" s="218" t="s">
        <v>12503</v>
      </c>
      <c r="C6" s="209"/>
      <c r="D6" s="209"/>
    </row>
    <row r="7" spans="1:4" x14ac:dyDescent="0.2">
      <c r="A7" s="153"/>
      <c r="B7" s="1334" t="s">
        <v>84</v>
      </c>
    </row>
    <row r="8" spans="1:4" x14ac:dyDescent="0.2">
      <c r="A8" s="153"/>
      <c r="B8" s="1334"/>
    </row>
    <row r="9" spans="1:4" x14ac:dyDescent="0.2">
      <c r="A9" s="149"/>
      <c r="B9" s="216" t="s">
        <v>67</v>
      </c>
    </row>
    <row r="10" spans="1:4" x14ac:dyDescent="0.2">
      <c r="A10" s="149"/>
      <c r="B10" s="216" t="s">
        <v>68</v>
      </c>
    </row>
    <row r="11" spans="1:4" x14ac:dyDescent="0.2">
      <c r="A11" s="149"/>
      <c r="B11" s="216" t="s">
        <v>659</v>
      </c>
    </row>
    <row r="12" spans="1:4" x14ac:dyDescent="0.2">
      <c r="A12" s="149"/>
      <c r="B12" s="216" t="s">
        <v>660</v>
      </c>
    </row>
    <row r="13" spans="1:4" x14ac:dyDescent="0.2">
      <c r="A13" s="149"/>
      <c r="B13" s="216" t="s">
        <v>661</v>
      </c>
    </row>
    <row r="14" spans="1:4" x14ac:dyDescent="0.2">
      <c r="A14" s="149"/>
      <c r="B14" s="216" t="s">
        <v>662</v>
      </c>
    </row>
    <row r="15" spans="1:4" x14ac:dyDescent="0.2">
      <c r="A15" s="149"/>
      <c r="B15" s="216" t="s">
        <v>663</v>
      </c>
    </row>
    <row r="16" spans="1:4" x14ac:dyDescent="0.2">
      <c r="A16" s="149"/>
      <c r="B16" s="216" t="s">
        <v>664</v>
      </c>
    </row>
    <row r="17" spans="1:2" x14ac:dyDescent="0.2">
      <c r="A17" s="149"/>
      <c r="B17" s="216" t="s">
        <v>665</v>
      </c>
    </row>
    <row r="18" spans="1:2" x14ac:dyDescent="0.2">
      <c r="A18" s="149"/>
      <c r="B18" s="216" t="s">
        <v>666</v>
      </c>
    </row>
    <row r="19" spans="1:2" x14ac:dyDescent="0.2">
      <c r="A19" s="149"/>
      <c r="B19" s="216" t="s">
        <v>667</v>
      </c>
    </row>
    <row r="20" spans="1:2" x14ac:dyDescent="0.2">
      <c r="A20" s="149"/>
      <c r="B20" s="216" t="s">
        <v>668</v>
      </c>
    </row>
    <row r="21" spans="1:2" x14ac:dyDescent="0.2">
      <c r="A21" s="149"/>
      <c r="B21" s="217" t="s">
        <v>12497</v>
      </c>
    </row>
    <row r="22" spans="1:2" x14ac:dyDescent="0.2">
      <c r="A22" s="149"/>
      <c r="B22" s="217" t="s">
        <v>12498</v>
      </c>
    </row>
    <row r="23" spans="1:2" x14ac:dyDescent="0.2">
      <c r="A23" s="149"/>
      <c r="B23" s="215"/>
    </row>
    <row r="24" spans="1:2" x14ac:dyDescent="0.2">
      <c r="A24" s="149"/>
      <c r="B24" s="150" t="s">
        <v>85</v>
      </c>
    </row>
    <row r="25" spans="1:2" x14ac:dyDescent="0.2">
      <c r="A25" s="149"/>
      <c r="B25" s="216" t="s">
        <v>70</v>
      </c>
    </row>
    <row r="26" spans="1:2" x14ac:dyDescent="0.2">
      <c r="A26" s="149"/>
      <c r="B26" s="216" t="s">
        <v>71</v>
      </c>
    </row>
    <row r="27" spans="1:2" x14ac:dyDescent="0.2">
      <c r="A27" s="149"/>
      <c r="B27" s="216"/>
    </row>
    <row r="28" spans="1:2" ht="15" x14ac:dyDescent="0.2">
      <c r="A28" s="149"/>
      <c r="B28" s="218" t="s">
        <v>12499</v>
      </c>
    </row>
    <row r="29" spans="1:2" x14ac:dyDescent="0.2">
      <c r="A29" s="149"/>
      <c r="B29" s="150" t="s">
        <v>86</v>
      </c>
    </row>
    <row r="30" spans="1:2" x14ac:dyDescent="0.2">
      <c r="A30" s="149"/>
      <c r="B30" s="216" t="s">
        <v>70</v>
      </c>
    </row>
    <row r="31" spans="1:2" x14ac:dyDescent="0.2">
      <c r="A31" s="149"/>
      <c r="B31" s="216" t="s">
        <v>71</v>
      </c>
    </row>
    <row r="32" spans="1:2" x14ac:dyDescent="0.2">
      <c r="A32" s="149"/>
      <c r="B32" s="216" t="s">
        <v>72</v>
      </c>
    </row>
    <row r="33" spans="1:2" ht="15" x14ac:dyDescent="0.2">
      <c r="A33" s="149"/>
      <c r="B33" s="212" t="s">
        <v>73</v>
      </c>
    </row>
    <row r="34" spans="1:2" x14ac:dyDescent="0.2">
      <c r="A34" s="149"/>
      <c r="B34" s="150" t="s">
        <v>87</v>
      </c>
    </row>
    <row r="35" spans="1:2" x14ac:dyDescent="0.2">
      <c r="A35" s="149"/>
      <c r="B35" s="216" t="s">
        <v>74</v>
      </c>
    </row>
    <row r="36" spans="1:2" x14ac:dyDescent="0.2">
      <c r="A36" s="149"/>
      <c r="B36" s="216" t="s">
        <v>71</v>
      </c>
    </row>
    <row r="37" spans="1:2" x14ac:dyDescent="0.2">
      <c r="A37" s="152"/>
      <c r="B37" s="216"/>
    </row>
    <row r="38" spans="1:2" ht="15" x14ac:dyDescent="0.2">
      <c r="A38" s="152"/>
      <c r="B38" s="211"/>
    </row>
    <row r="39" spans="1:2" ht="18.75" x14ac:dyDescent="0.2">
      <c r="A39" s="147" t="s">
        <v>53</v>
      </c>
      <c r="B39" s="1334" t="s">
        <v>12500</v>
      </c>
    </row>
    <row r="40" spans="1:2" ht="12.95" customHeight="1" x14ac:dyDescent="0.2">
      <c r="A40" s="147"/>
      <c r="B40" s="1334"/>
    </row>
    <row r="41" spans="1:2" x14ac:dyDescent="0.2">
      <c r="A41" s="149"/>
      <c r="B41" s="216" t="s">
        <v>67</v>
      </c>
    </row>
    <row r="42" spans="1:2" x14ac:dyDescent="0.2">
      <c r="A42" s="149"/>
      <c r="B42" s="216" t="s">
        <v>68</v>
      </c>
    </row>
    <row r="43" spans="1:2" x14ac:dyDescent="0.2">
      <c r="A43" s="149"/>
      <c r="B43" s="216" t="s">
        <v>683</v>
      </c>
    </row>
    <row r="44" spans="1:2" x14ac:dyDescent="0.2">
      <c r="A44" s="149"/>
      <c r="B44" s="216" t="s">
        <v>660</v>
      </c>
    </row>
    <row r="45" spans="1:2" x14ac:dyDescent="0.2">
      <c r="A45" s="149"/>
      <c r="B45" s="216" t="s">
        <v>684</v>
      </c>
    </row>
    <row r="46" spans="1:2" x14ac:dyDescent="0.2">
      <c r="A46" s="149"/>
      <c r="B46" s="216" t="s">
        <v>685</v>
      </c>
    </row>
    <row r="47" spans="1:2" x14ac:dyDescent="0.2">
      <c r="A47" s="149"/>
      <c r="B47" s="216" t="s">
        <v>686</v>
      </c>
    </row>
    <row r="48" spans="1:2" x14ac:dyDescent="0.2">
      <c r="A48" s="149"/>
      <c r="B48" s="216" t="s">
        <v>687</v>
      </c>
    </row>
    <row r="49" spans="1:2" x14ac:dyDescent="0.2">
      <c r="A49" s="149"/>
      <c r="B49" s="216" t="s">
        <v>12440</v>
      </c>
    </row>
    <row r="50" spans="1:2" x14ac:dyDescent="0.2">
      <c r="A50" s="152"/>
      <c r="B50" s="150"/>
    </row>
    <row r="51" spans="1:2" x14ac:dyDescent="0.2">
      <c r="A51" s="152"/>
      <c r="B51" s="151"/>
    </row>
    <row r="52" spans="1:2" ht="18.75" x14ac:dyDescent="0.2">
      <c r="A52" s="147" t="s">
        <v>54</v>
      </c>
      <c r="B52" s="1334" t="s">
        <v>12501</v>
      </c>
    </row>
    <row r="53" spans="1:2" x14ac:dyDescent="0.2">
      <c r="A53" s="149"/>
      <c r="B53" s="1334"/>
    </row>
    <row r="54" spans="1:2" x14ac:dyDescent="0.2">
      <c r="A54" s="149"/>
      <c r="B54" s="216" t="s">
        <v>67</v>
      </c>
    </row>
    <row r="55" spans="1:2" x14ac:dyDescent="0.2">
      <c r="A55" s="153"/>
      <c r="B55" s="216" t="s">
        <v>68</v>
      </c>
    </row>
    <row r="56" spans="1:2" x14ac:dyDescent="0.2">
      <c r="A56" s="153"/>
      <c r="B56" s="216" t="s">
        <v>69</v>
      </c>
    </row>
    <row r="57" spans="1:2" x14ac:dyDescent="0.2">
      <c r="A57" s="153"/>
      <c r="B57" s="216" t="s">
        <v>75</v>
      </c>
    </row>
    <row r="58" spans="1:2" x14ac:dyDescent="0.2">
      <c r="A58" s="153"/>
      <c r="B58" s="216" t="s">
        <v>76</v>
      </c>
    </row>
    <row r="59" spans="1:2" ht="12.95" customHeight="1" x14ac:dyDescent="0.2">
      <c r="A59" s="153"/>
      <c r="B59" s="216" t="s">
        <v>88</v>
      </c>
    </row>
    <row r="60" spans="1:2" ht="12.95" customHeight="1" x14ac:dyDescent="0.2">
      <c r="A60" s="153"/>
      <c r="B60" s="216" t="s">
        <v>77</v>
      </c>
    </row>
    <row r="61" spans="1:2" ht="12.95" customHeight="1" x14ac:dyDescent="0.2">
      <c r="A61" s="153"/>
      <c r="B61" s="216" t="s">
        <v>12441</v>
      </c>
    </row>
    <row r="62" spans="1:2" ht="12.95" customHeight="1" x14ac:dyDescent="0.2">
      <c r="A62" s="153"/>
      <c r="B62" s="211"/>
    </row>
    <row r="63" spans="1:2" ht="12.95" customHeight="1" x14ac:dyDescent="0.2">
      <c r="A63" s="153"/>
      <c r="B63" s="150" t="s">
        <v>89</v>
      </c>
    </row>
    <row r="64" spans="1:2" ht="12.95" customHeight="1" x14ac:dyDescent="0.2">
      <c r="A64" s="153"/>
      <c r="B64" s="216" t="s">
        <v>70</v>
      </c>
    </row>
    <row r="65" spans="1:4" ht="12.95" customHeight="1" x14ac:dyDescent="0.2">
      <c r="A65" s="153"/>
      <c r="B65" s="216" t="s">
        <v>71</v>
      </c>
    </row>
    <row r="66" spans="1:4" ht="12.95" customHeight="1" x14ac:dyDescent="0.2">
      <c r="A66" s="153"/>
      <c r="B66" s="211"/>
    </row>
    <row r="67" spans="1:4" ht="12.95" customHeight="1" x14ac:dyDescent="0.2">
      <c r="A67" s="153"/>
      <c r="B67" s="150" t="s">
        <v>78</v>
      </c>
    </row>
    <row r="68" spans="1:4" ht="12.95" customHeight="1" x14ac:dyDescent="0.2">
      <c r="A68" s="153"/>
      <c r="B68" s="216" t="s">
        <v>70</v>
      </c>
    </row>
    <row r="69" spans="1:4" ht="12.95" customHeight="1" x14ac:dyDescent="0.2">
      <c r="A69" s="153"/>
      <c r="B69" s="216" t="s">
        <v>71</v>
      </c>
    </row>
    <row r="70" spans="1:4" ht="12.95" customHeight="1" x14ac:dyDescent="0.2">
      <c r="A70" s="153"/>
      <c r="B70" s="216" t="s">
        <v>72</v>
      </c>
    </row>
    <row r="71" spans="1:4" ht="12.95" customHeight="1" x14ac:dyDescent="0.2">
      <c r="A71" s="153"/>
    </row>
    <row r="72" spans="1:4" ht="12.95" customHeight="1" x14ac:dyDescent="0.2">
      <c r="A72" s="153"/>
      <c r="B72" s="150" t="s">
        <v>90</v>
      </c>
      <c r="C72"/>
    </row>
    <row r="73" spans="1:4" ht="12.95" customHeight="1" x14ac:dyDescent="0.2">
      <c r="A73" s="153"/>
      <c r="B73" s="216" t="s">
        <v>79</v>
      </c>
      <c r="C73" s="211"/>
    </row>
    <row r="74" spans="1:4" ht="12.95" customHeight="1" x14ac:dyDescent="0.2">
      <c r="A74" s="153"/>
      <c r="B74" s="216" t="s">
        <v>80</v>
      </c>
      <c r="C74" s="211"/>
    </row>
    <row r="75" spans="1:4" ht="12.95" customHeight="1" x14ac:dyDescent="0.2">
      <c r="B75" s="216"/>
      <c r="C75" s="211"/>
    </row>
    <row r="77" spans="1:4" ht="18.600000000000001" customHeight="1" x14ac:dyDescent="0.2">
      <c r="A77" s="1333" t="s">
        <v>12502</v>
      </c>
      <c r="B77" s="150" t="s">
        <v>92</v>
      </c>
      <c r="D77" s="214"/>
    </row>
    <row r="78" spans="1:4" ht="14.45" customHeight="1" x14ac:dyDescent="0.2">
      <c r="A78" s="1333"/>
      <c r="B78" s="216" t="s">
        <v>81</v>
      </c>
      <c r="C78"/>
      <c r="D78"/>
    </row>
    <row r="79" spans="1:4" ht="14.45" customHeight="1" x14ac:dyDescent="0.2">
      <c r="A79" s="1333"/>
      <c r="B79" s="216" t="s">
        <v>82</v>
      </c>
      <c r="C79" s="211"/>
      <c r="D79"/>
    </row>
    <row r="80" spans="1:4" ht="14.45" customHeight="1" x14ac:dyDescent="0.2">
      <c r="A80" s="1333"/>
      <c r="B80" s="211"/>
      <c r="C80" s="211"/>
      <c r="D80"/>
    </row>
    <row r="81" spans="1:4" ht="14.45" customHeight="1" x14ac:dyDescent="0.2">
      <c r="A81" s="1333"/>
      <c r="B81" s="150" t="s">
        <v>83</v>
      </c>
      <c r="C81"/>
      <c r="D81"/>
    </row>
    <row r="82" spans="1:4" ht="14.45" customHeight="1" x14ac:dyDescent="0.2">
      <c r="A82" s="1333"/>
      <c r="C82" s="211"/>
      <c r="D82"/>
    </row>
    <row r="83" spans="1:4" ht="14.45" customHeight="1" x14ac:dyDescent="0.2">
      <c r="A83" s="219"/>
      <c r="B83" s="212"/>
      <c r="C83"/>
      <c r="D83"/>
    </row>
    <row r="84" spans="1:4" ht="14.45" customHeight="1" x14ac:dyDescent="0.2">
      <c r="A84" s="219"/>
      <c r="B84" s="212"/>
      <c r="C84"/>
      <c r="D84"/>
    </row>
    <row r="85" spans="1:4" ht="14.45" customHeight="1" x14ac:dyDescent="0.2">
      <c r="A85" s="147" t="s">
        <v>91</v>
      </c>
      <c r="B85" s="210"/>
      <c r="D85" s="210"/>
    </row>
    <row r="86" spans="1:4" ht="12.95" customHeight="1" x14ac:dyDescent="0.2">
      <c r="A86" s="219"/>
    </row>
    <row r="87" spans="1:4" ht="12.95" customHeight="1" x14ac:dyDescent="0.2">
      <c r="A87" s="219"/>
    </row>
    <row r="88" spans="1:4" ht="12.95" customHeight="1" x14ac:dyDescent="0.2">
      <c r="A88" s="219"/>
    </row>
    <row r="89" spans="1:4" ht="12.95" customHeight="1" x14ac:dyDescent="0.2">
      <c r="A89" s="219"/>
    </row>
    <row r="90" spans="1:4" ht="12.95" customHeight="1" x14ac:dyDescent="0.2">
      <c r="A90" s="219"/>
    </row>
  </sheetData>
  <mergeCells count="4">
    <mergeCell ref="A77:A82"/>
    <mergeCell ref="B39:B40"/>
    <mergeCell ref="B7:B8"/>
    <mergeCell ref="B52:B53"/>
  </mergeCells>
  <hyperlinks>
    <hyperlink ref="B56" location="S2_III_P1_C_TCA" display="C. Tempestad ciclónica atípica"/>
    <hyperlink ref="B10" location="S2_I_B1_B_TERREMOTO" display="B. Terremoto"/>
    <hyperlink ref="B7" location="'S2-I-B1'!A1" display="1. NÚMERO DE EXPEDIENTES, INDEMNIZACIONES Y COSTES MEDIOS POR AÑO DE OCURRENCIA SEGÚN CAUSA DEL SINIESTRO"/>
    <hyperlink ref="B6" location="'S2-I-B1'!A1" display="Apartado 1. Serie 1971‑2021"/>
    <hyperlink ref="B12" location="S2_I_B1_D_TCA" display="D. Tempestad ciclónica atípica"/>
    <hyperlink ref="B13" location="S2_I_B1_E_AEROLITOS" display="E. Caída de cuerpos siderales y aerolitos"/>
    <hyperlink ref="B14" location="S2_I_B1_F_TERRORISMO" display="F. Terrorismo"/>
    <hyperlink ref="B15" location="S2_I_B1_G_MOTÍN" display="G. Motín"/>
    <hyperlink ref="B16" location="S2_I_B1_H_TUMULTO_POPULAR" display="H. Tumulto popular"/>
    <hyperlink ref="B17" location="S2_I_B1_I_FFAA" display="I. Hechos o actuaciones de las Fuerzas Armadas o de las Fuerzas y Cuerpos de Seguridad en tiempos de paz"/>
    <hyperlink ref="B18" location="S2_I_B1_J_VARIOS" display="J. Varios"/>
    <hyperlink ref="B19" location="S2_I_B1_K_RESUMEN1" display="K. Resumen de todas las causas"/>
    <hyperlink ref="B20" location="S2_I_B1_L_RESUMEN2" display="L. Resumen de todos los años:"/>
    <hyperlink ref="B21" location="S2_I_B1_L_RESUMEN2" display="Serie 1971-2021"/>
    <hyperlink ref="B22" location="S2_I_B1_L_RESUMEN3" display="Serie 1987-2021"/>
    <hyperlink ref="B24" location="S2_I_B2_mapa" display="2. RESUMEN DE TODAS LAS CAUSAS POR PROVINCIA Y AÑO DE OCURRENCIA DEL SINIESTRO"/>
    <hyperlink ref="B26" location="S2_I_B2_mapa1_B_INDEMN_PROV" display="B. Indemnizaciones"/>
    <hyperlink ref="B25" location="S2_I_B2_mapa1_A_EXPTES_PROV" display="A. Número de expedientes o tramitaciones"/>
    <hyperlink ref="B28" location="S2_I_B3_APARTADO_2" display="Apartado 2. Serie 1987‑2021"/>
    <hyperlink ref="B29" location="S2_I_B3" display="3. DISTRIBUCIÓN SEGÚN LA CLASE DE RIESGO DE LOS BIENES SINIESTRADOS"/>
    <hyperlink ref="B30" location="S2_I_B3_A_EXPTES_O_TRAMITACIONES" display="A. Número de expedientes o tramitaciones"/>
    <hyperlink ref="B31" location="S2_I_B3_B_INDEMNIZACIONES" display="B. Indemnizaciones"/>
    <hyperlink ref="B32" location="S2_I_B3_C_COSTES_MEDIOS" display="C. Costes medios"/>
    <hyperlink ref="B34" location="S2_I_B4" display="4. DISTRIBUCIÓN SEGÚN EL MES DE OCURRENCIA DEL SINIESTRO. INUNDACIÓN"/>
    <hyperlink ref="B35" location="S2_I_B4_A_NÚMERO_DE_EXPEDIENTES" display="A. Número de expedientes"/>
    <hyperlink ref="B36" location="S2_I_B4_B_INDEMNIZAC" display="B. Indemnizaciones"/>
    <hyperlink ref="A6" location="S2_I_B1" display="I. BIENES"/>
    <hyperlink ref="B49" location="S2_II_PP_2_SEGÚN_CAUSA" display="2. Según causa del siniestro"/>
    <hyperlink ref="A39" location="S2_II_PP" display="II. PÉRDIDAS PECUNIARIAS"/>
    <hyperlink ref="B54" location="S2_III_P1_A_INUNDACIÓN" display="A. Inundación"/>
    <hyperlink ref="B55" location="S2_III_P1_B_TERREMOTO" display="B. Terremoto"/>
    <hyperlink ref="B57" location="S2_III_P1_D_TERRORISMO" display="D. Terrorismo"/>
    <hyperlink ref="B58" location="S2_III_P1_E_TUMULTO_POPULAR" display="E. Tumulto popular"/>
    <hyperlink ref="B59" location="S2_III_P1_F_FF.AA." display="F. Hechos o actuaciones de las Fuerzas Armadas o de las Fuerzas y Cuerpos de Seguridad en tiempos de paz"/>
    <hyperlink ref="B60" location="S2_III_P1_G_RESUMEN1" display="G. Resumen de todas las causas"/>
    <hyperlink ref="B61" location="S2_III_P1_H_RESUMEN2" display="H. Resumen de todos los años. Serie 1987-2021"/>
    <hyperlink ref="B63" location="S2_III_P2_mapa" display="2. RESUMEN DE TODAS LAS CAUSAS POR PROVINCIA Y AÑO DE OCURRENCIA DEL SINIESTRO "/>
    <hyperlink ref="B64" location="S2_III_P2_mapa1" display="A. Número de expedientes o tramitaciones"/>
    <hyperlink ref="B65" location="S2_III_P2_mapa2" display="B. Indemnizaciones"/>
    <hyperlink ref="B67" location="S2_III_P3" display="3. DISTRIBUCIÓN SEGÚN TIPO DE LESIÓN"/>
    <hyperlink ref="B68" location="S2_III_P3_A_EXPTES" display="A. Número de expedientes o tramitaciones"/>
    <hyperlink ref="B69" location="S2_III_P3_B_INDEM" display="B. Indemnizaciones"/>
    <hyperlink ref="B70" location="S2_III_P3_C_COSTES" display="C. Costes medios"/>
    <hyperlink ref="B72" location="S2_III_P4" display="4. NÚMERO DE EXPEDIENTES O TRAMITACIONES SEGÚN TIPO DE LESIÓN Y CAUSA DEL SINIESTRO"/>
    <hyperlink ref="B73" location="S2_III_P4_A_MUERTE" display="A. Muerte"/>
    <hyperlink ref="B74" location="S2_III_P4_B_INCAPACIDAD" display="B. Incapacidad"/>
    <hyperlink ref="A52" location="'S3-I'!S2_III_P1" display="III. PERSONAS"/>
    <hyperlink ref="A85" location="S3_V_Ev" display="V. GRANDES EVENTOS"/>
    <hyperlink ref="B77" location="S2_IV_1_TODAS_CAUSAS" display="1. NÚMERO DE EXPEDIENTES, INDEMNIZACIONES Y COSTES MEDIOS INCLUIDAS TODAS LAS CAUSAS"/>
    <hyperlink ref="B78" location="S2_IV_A_SEGÚN_AÑO" display="A. Según año de ocurrencia"/>
    <hyperlink ref="B79" location="S2_IV_B_SEGÚN_CAUSA" display="B. Según causa del siniestro"/>
    <hyperlink ref="B9" location="S2_I_B1_A_INUNDACIÓN" display="A. Inundación"/>
    <hyperlink ref="B11" location="S2_I_B1_C_ERUPCIÓN" display="C. Erupción volcánica"/>
    <hyperlink ref="A77:A82" location="S2_IV_G" display="IV. DATOS GLOBALES DE DAÑOS EN LOS BIENES, PÉRDIDAS PECUNIARIAS Y DAÑOS EN LAS PERSONAS EN LA SERIE 1987-2020"/>
    <hyperlink ref="B44" location="S2_II_PP_D_TCA" display="D. Tempestad ciclónica atípica"/>
    <hyperlink ref="B41" location="S2_II_PP_A_INUNDACIÓN" display="A. Inundación"/>
    <hyperlink ref="B42" location="S2_II_PP_B_TERREMOTO" display="B. Terremoto"/>
    <hyperlink ref="B45" location="S2_II_PP_E_TERRORISMO" display="E. Terrorismo"/>
    <hyperlink ref="B46" location="S2_II_PP_F_TUMULTO_POPULAR" display="F. Tumulto popular"/>
    <hyperlink ref="B47" location="S2_II_PP_G_FF.AA." display="G. Hechos o actuaciones de las Fuerzas Armadas o de las Fuerzas y Cuerpos de Seguridad en tiempos de paz"/>
    <hyperlink ref="B48" location="S2_II_PP_H_RESUMEN1" display="H. Resumen de todas las causas"/>
    <hyperlink ref="B52" location="'S3-I'!S2_III_P1" display="1. NÚMERO DE EXPEDIENTES, INDEMNIZACIONES Y COSTES MEDIOS POR AÑO DE OCURRENCIA SEGÚN CAUSA DEL SINIESTRO"/>
    <hyperlink ref="B81" location="S2_IV_2_DISTRIBUCIÓN_PORCENTUAL" display="2. DISTRIBUCIÓN PORCENTUAL DE LAS INDEMNIZACIONES SEGÚN CAUSA DEL SINIESTRO"/>
    <hyperlink ref="B43" location="S2_II_PP_C_ERUPCION" display="C. Erupción Volcánica"/>
    <hyperlink ref="B39" location="S2_II_PP" display="NÚMERO DE EXPEDIENTES, INDEMNIZACIONES Y COSTES MEDIOS"/>
  </hyperlinks>
  <pageMargins left="0.39370078740157483" right="0.39370078740157483" top="0.74803149606299213" bottom="0.74803149606299213" header="0.31496062992125984" footer="0.31496062992125984"/>
  <pageSetup paperSize="9" scale="69" orientation="portrait" horizontalDpi="1200" verticalDpi="1200" r:id="rId1"/>
  <drawing r:id="rId2"/>
  <legacyDrawingHF r:id="rId3"/>
  <picture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C1045"/>
  <sheetViews>
    <sheetView showGridLines="0" zoomScaleNormal="100" zoomScaleSheetLayoutView="75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B1" sqref="B1"/>
    </sheetView>
  </sheetViews>
  <sheetFormatPr baseColWidth="10" defaultColWidth="10.140625" defaultRowHeight="14.45" customHeight="1" x14ac:dyDescent="0.2"/>
  <cols>
    <col min="1" max="1" width="15.140625" style="251" customWidth="1"/>
    <col min="2" max="2" width="15.140625" style="299" customWidth="1"/>
    <col min="3" max="3" width="22.85546875" style="299" customWidth="1"/>
    <col min="4" max="4" width="27.140625" style="299" customWidth="1"/>
    <col min="5" max="5" width="22.85546875" style="299" customWidth="1"/>
    <col min="6" max="6" width="14.42578125" style="283" customWidth="1"/>
    <col min="7" max="7" width="15.85546875" style="251" customWidth="1"/>
    <col min="8" max="8" width="23.7109375" style="251" customWidth="1"/>
    <col min="9" max="9" width="28" style="251" customWidth="1"/>
    <col min="10" max="10" width="21.140625" style="251" customWidth="1"/>
    <col min="11" max="11" width="9.5703125" style="251" customWidth="1"/>
    <col min="12" max="12" width="12.85546875" style="251" customWidth="1"/>
    <col min="13" max="13" width="14.42578125" style="251" customWidth="1"/>
    <col min="14" max="14" width="39.42578125" style="251" customWidth="1"/>
    <col min="15" max="15" width="13.140625" style="251" customWidth="1"/>
    <col min="16" max="16" width="8.28515625" style="251" customWidth="1"/>
    <col min="17" max="17" width="18.42578125" style="251" customWidth="1"/>
    <col min="18" max="18" width="8.28515625" style="251" customWidth="1"/>
    <col min="19" max="19" width="11.85546875" style="251" customWidth="1"/>
    <col min="20" max="16384" width="10.140625" style="251"/>
  </cols>
  <sheetData>
    <row r="1" spans="2:27" ht="12.95" customHeight="1" x14ac:dyDescent="0.2"/>
    <row r="2" spans="2:27" ht="12.95" customHeight="1" x14ac:dyDescent="0.2"/>
    <row r="3" spans="2:27" ht="12.95" customHeight="1" x14ac:dyDescent="0.2">
      <c r="D3" s="283"/>
      <c r="E3" s="283"/>
    </row>
    <row r="4" spans="2:27" ht="12.95" customHeight="1" x14ac:dyDescent="0.2"/>
    <row r="5" spans="2:27" ht="12.95" customHeight="1" x14ac:dyDescent="0.2"/>
    <row r="6" spans="2:27" ht="12.95" customHeight="1" x14ac:dyDescent="0.2"/>
    <row r="7" spans="2:27" ht="12.95" customHeight="1" x14ac:dyDescent="0.2"/>
    <row r="8" spans="2:27" ht="12.95" customHeight="1" x14ac:dyDescent="0.2">
      <c r="B8" s="869" t="s">
        <v>12505</v>
      </c>
      <c r="C8" s="871"/>
      <c r="T8" s="302"/>
      <c r="U8" s="302"/>
      <c r="V8" s="302"/>
      <c r="W8" s="302"/>
      <c r="X8" s="302"/>
      <c r="Y8" s="302"/>
      <c r="Z8" s="302"/>
      <c r="AA8" s="302"/>
    </row>
    <row r="9" spans="2:27" ht="12.95" customHeight="1" x14ac:dyDescent="0.2">
      <c r="B9" s="779"/>
      <c r="T9" s="302"/>
      <c r="U9" s="302"/>
      <c r="V9" s="302"/>
      <c r="W9" s="302"/>
      <c r="X9" s="302"/>
      <c r="Y9" s="302"/>
      <c r="Z9" s="302"/>
      <c r="AA9" s="302"/>
    </row>
    <row r="10" spans="2:27" ht="12.95" customHeight="1" x14ac:dyDescent="0.2">
      <c r="B10" s="1354" t="s">
        <v>12442</v>
      </c>
      <c r="C10" s="1354"/>
      <c r="D10" s="1354"/>
      <c r="E10" s="1354"/>
      <c r="N10" s="300"/>
      <c r="O10" s="301"/>
      <c r="P10" s="301"/>
      <c r="Q10" s="301"/>
      <c r="R10" s="301"/>
      <c r="S10" s="301"/>
      <c r="T10" s="302"/>
      <c r="U10" s="302"/>
      <c r="V10" s="302"/>
      <c r="W10" s="302"/>
      <c r="X10" s="302"/>
      <c r="Y10" s="302"/>
      <c r="Z10" s="302"/>
      <c r="AA10" s="302"/>
    </row>
    <row r="11" spans="2:27" ht="12.95" customHeight="1" x14ac:dyDescent="0.2">
      <c r="B11" s="1355" t="s">
        <v>341</v>
      </c>
      <c r="C11" s="1355"/>
      <c r="D11" s="1355"/>
      <c r="E11" s="1355"/>
      <c r="N11" s="1348" t="s">
        <v>658</v>
      </c>
      <c r="O11" s="1349"/>
      <c r="P11" s="1349"/>
      <c r="Q11" s="1349"/>
      <c r="R11" s="1349"/>
      <c r="S11" s="1349"/>
      <c r="T11" s="302"/>
      <c r="U11" s="302"/>
      <c r="V11" s="302"/>
      <c r="W11" s="302"/>
      <c r="X11" s="302"/>
      <c r="Y11" s="302"/>
      <c r="Z11" s="302"/>
      <c r="AA11" s="302"/>
    </row>
    <row r="12" spans="2:27" ht="12.95" customHeight="1" x14ac:dyDescent="0.2">
      <c r="B12" s="780"/>
      <c r="C12" s="780"/>
      <c r="D12" s="780"/>
      <c r="E12" s="780"/>
      <c r="N12" s="300"/>
      <c r="O12" s="301"/>
      <c r="P12" s="301"/>
      <c r="Q12" s="301"/>
      <c r="R12" s="301"/>
      <c r="S12" s="301"/>
      <c r="T12" s="302"/>
      <c r="U12" s="302"/>
      <c r="V12" s="302"/>
      <c r="W12" s="302"/>
      <c r="X12" s="302"/>
      <c r="Y12" s="302"/>
      <c r="Z12" s="302"/>
      <c r="AA12" s="302"/>
    </row>
    <row r="13" spans="2:27" s="248" customFormat="1" ht="12.95" customHeight="1" x14ac:dyDescent="0.2">
      <c r="B13" s="1343" t="s">
        <v>106</v>
      </c>
      <c r="C13" s="1343"/>
      <c r="D13" s="1343"/>
      <c r="E13" s="1343"/>
      <c r="F13" s="249"/>
      <c r="G13" s="250"/>
      <c r="H13" s="250"/>
      <c r="I13" s="250"/>
      <c r="J13" s="250"/>
      <c r="K13" s="250"/>
      <c r="L13" s="1346"/>
      <c r="M13" s="251"/>
      <c r="N13" s="1348" t="s">
        <v>12506</v>
      </c>
      <c r="O13" s="1349"/>
      <c r="P13" s="1349"/>
      <c r="Q13" s="1349"/>
      <c r="R13" s="1349"/>
      <c r="S13" s="1349"/>
      <c r="T13" s="302"/>
      <c r="U13" s="302"/>
      <c r="V13" s="302"/>
      <c r="W13" s="302"/>
      <c r="X13" s="302"/>
      <c r="Y13" s="302"/>
      <c r="Z13" s="302"/>
      <c r="AA13" s="302"/>
    </row>
    <row r="14" spans="2:27" s="248" customFormat="1" ht="14.45" customHeight="1" x14ac:dyDescent="0.2">
      <c r="B14" s="252" t="s">
        <v>12523</v>
      </c>
      <c r="C14" s="253"/>
      <c r="D14" s="253"/>
      <c r="E14" s="253"/>
      <c r="F14" s="249"/>
      <c r="G14" s="250"/>
      <c r="H14" s="250"/>
      <c r="I14" s="250"/>
      <c r="J14" s="250"/>
      <c r="K14" s="250"/>
      <c r="L14" s="1347"/>
      <c r="N14" s="303" t="s">
        <v>12523</v>
      </c>
      <c r="O14" s="304"/>
      <c r="P14" s="304"/>
      <c r="Q14" s="304"/>
      <c r="R14" s="304"/>
      <c r="S14" s="304"/>
      <c r="T14" s="302"/>
      <c r="U14" s="305"/>
      <c r="V14" s="305"/>
      <c r="W14" s="305"/>
      <c r="X14" s="305"/>
      <c r="Y14" s="305"/>
      <c r="Z14" s="302"/>
      <c r="AA14" s="302"/>
    </row>
    <row r="15" spans="2:27" s="248" customFormat="1" ht="14.45" customHeight="1" x14ac:dyDescent="0.2">
      <c r="B15" s="254" t="s">
        <v>0</v>
      </c>
      <c r="C15" s="255" t="s">
        <v>107</v>
      </c>
      <c r="D15" s="255" t="s">
        <v>108</v>
      </c>
      <c r="E15" s="255" t="s">
        <v>109</v>
      </c>
      <c r="F15" s="249"/>
      <c r="G15" s="250"/>
      <c r="H15" s="250"/>
      <c r="I15" s="250"/>
      <c r="J15" s="250"/>
      <c r="K15" s="250"/>
      <c r="N15" s="1350" t="s">
        <v>262</v>
      </c>
      <c r="O15" s="1352" t="s">
        <v>107</v>
      </c>
      <c r="P15" s="1352" t="s">
        <v>8</v>
      </c>
      <c r="Q15" s="1352" t="s">
        <v>108</v>
      </c>
      <c r="R15" s="1352" t="s">
        <v>8</v>
      </c>
      <c r="S15" s="1352" t="s">
        <v>109</v>
      </c>
      <c r="T15" s="302"/>
      <c r="U15" s="305"/>
      <c r="V15" s="305"/>
      <c r="W15" s="305"/>
      <c r="X15" s="308" t="s">
        <v>108</v>
      </c>
      <c r="Y15" s="305"/>
      <c r="Z15" s="302"/>
      <c r="AA15" s="302"/>
    </row>
    <row r="16" spans="2:27" s="256" customFormat="1" ht="14.45" customHeight="1" x14ac:dyDescent="0.2">
      <c r="B16" s="257" t="s">
        <v>110</v>
      </c>
      <c r="C16" s="258">
        <v>31</v>
      </c>
      <c r="D16" s="259">
        <v>22568.701261153699</v>
      </c>
      <c r="E16" s="259">
        <v>728.02262132753867</v>
      </c>
      <c r="F16" s="249"/>
      <c r="G16" s="250"/>
      <c r="H16" s="250"/>
      <c r="I16" s="250"/>
      <c r="J16" s="250"/>
      <c r="K16" s="250"/>
      <c r="N16" s="1351"/>
      <c r="O16" s="1353"/>
      <c r="P16" s="1353"/>
      <c r="Q16" s="1353"/>
      <c r="R16" s="1353"/>
      <c r="S16" s="1353"/>
      <c r="T16" s="302"/>
      <c r="U16" s="305"/>
      <c r="V16" s="305"/>
      <c r="W16" s="305"/>
      <c r="X16" s="305"/>
      <c r="Y16" s="305"/>
      <c r="Z16" s="302"/>
      <c r="AA16" s="302"/>
    </row>
    <row r="17" spans="2:27" s="248" customFormat="1" ht="14.45" customHeight="1" x14ac:dyDescent="0.2">
      <c r="B17" s="260" t="s">
        <v>111</v>
      </c>
      <c r="C17" s="261">
        <v>6</v>
      </c>
      <c r="D17" s="262">
        <v>54439.0215899826</v>
      </c>
      <c r="E17" s="262">
        <v>9073.1702649970994</v>
      </c>
      <c r="F17" s="249"/>
      <c r="G17" s="250"/>
      <c r="H17" s="250"/>
      <c r="I17" s="250"/>
      <c r="J17" s="250"/>
      <c r="K17" s="250"/>
      <c r="N17" s="313" t="s">
        <v>153</v>
      </c>
      <c r="O17" s="314">
        <v>873740</v>
      </c>
      <c r="P17" s="315">
        <v>47.010931410871365</v>
      </c>
      <c r="Q17" s="314">
        <v>9028363857.8033886</v>
      </c>
      <c r="R17" s="315">
        <v>64.823728575131085</v>
      </c>
      <c r="S17" s="316">
        <v>10333.009657110111</v>
      </c>
      <c r="T17" s="302"/>
      <c r="U17" s="305"/>
      <c r="V17" s="305"/>
      <c r="W17" s="305"/>
      <c r="X17" s="305"/>
      <c r="Y17" s="305"/>
      <c r="Z17" s="302"/>
      <c r="AA17" s="302"/>
    </row>
    <row r="18" spans="2:27" s="256" customFormat="1" ht="14.45" customHeight="1" x14ac:dyDescent="0.2">
      <c r="B18" s="257" t="s">
        <v>112</v>
      </c>
      <c r="C18" s="258">
        <v>4</v>
      </c>
      <c r="D18" s="259">
        <v>81255.5911148382</v>
      </c>
      <c r="E18" s="259">
        <v>20313.89777870955</v>
      </c>
      <c r="F18" s="249"/>
      <c r="G18" s="250"/>
      <c r="H18" s="250"/>
      <c r="I18" s="250"/>
      <c r="J18" s="250"/>
      <c r="K18" s="250"/>
      <c r="N18" s="309" t="s">
        <v>154</v>
      </c>
      <c r="O18" s="310">
        <v>52261</v>
      </c>
      <c r="P18" s="311">
        <v>2.8118642690772409</v>
      </c>
      <c r="Q18" s="310">
        <v>653211758.75122833</v>
      </c>
      <c r="R18" s="311">
        <v>4.682830825316878</v>
      </c>
      <c r="S18" s="312">
        <v>12499.029080025801</v>
      </c>
      <c r="T18" s="302"/>
      <c r="U18" s="305"/>
      <c r="V18" s="305"/>
      <c r="W18" s="305"/>
      <c r="X18" s="305"/>
      <c r="Y18" s="305"/>
      <c r="Z18" s="302"/>
      <c r="AA18" s="302"/>
    </row>
    <row r="19" spans="2:27" s="248" customFormat="1" ht="14.45" customHeight="1" x14ac:dyDescent="0.2">
      <c r="B19" s="260" t="s">
        <v>113</v>
      </c>
      <c r="C19" s="261">
        <v>4</v>
      </c>
      <c r="D19" s="262">
        <v>45946.050955520601</v>
      </c>
      <c r="E19" s="262">
        <v>11486.51273888015</v>
      </c>
      <c r="F19" s="249"/>
      <c r="G19" s="250"/>
      <c r="H19" s="250"/>
      <c r="I19" s="250"/>
      <c r="J19" s="250"/>
      <c r="K19" s="250"/>
      <c r="N19" s="313" t="s">
        <v>648</v>
      </c>
      <c r="O19" s="314">
        <v>9791</v>
      </c>
      <c r="P19" s="315">
        <v>0.52679747916295638</v>
      </c>
      <c r="Q19" s="314">
        <v>254360630.78336</v>
      </c>
      <c r="R19" s="315">
        <v>1.8234941221151484</v>
      </c>
      <c r="S19" s="316">
        <v>25979.024694450007</v>
      </c>
      <c r="T19" s="302"/>
      <c r="U19" s="305"/>
      <c r="V19" s="305"/>
      <c r="W19" s="305"/>
      <c r="X19" s="305"/>
      <c r="Y19" s="305"/>
      <c r="Z19" s="317"/>
      <c r="AA19" s="318"/>
    </row>
    <row r="20" spans="2:27" s="256" customFormat="1" ht="14.45" customHeight="1" x14ac:dyDescent="0.2">
      <c r="B20" s="257" t="s">
        <v>114</v>
      </c>
      <c r="C20" s="258">
        <v>41</v>
      </c>
      <c r="D20" s="259">
        <v>604828.80543772597</v>
      </c>
      <c r="E20" s="259">
        <v>14751.922083846976</v>
      </c>
      <c r="F20" s="249"/>
      <c r="G20" s="250"/>
      <c r="H20" s="250"/>
      <c r="I20" s="250"/>
      <c r="J20" s="250"/>
      <c r="K20" s="250"/>
      <c r="N20" s="309" t="s">
        <v>155</v>
      </c>
      <c r="O20" s="310">
        <v>863326</v>
      </c>
      <c r="P20" s="311">
        <v>46.450613879668936</v>
      </c>
      <c r="Q20" s="310">
        <v>2552625555.9220233</v>
      </c>
      <c r="R20" s="311">
        <v>18.299599599393776</v>
      </c>
      <c r="S20" s="312">
        <v>2956.7342532508269</v>
      </c>
      <c r="T20" s="302"/>
      <c r="U20" s="305"/>
      <c r="V20" s="305"/>
      <c r="W20" s="305"/>
      <c r="X20" s="305"/>
      <c r="Y20" s="305"/>
      <c r="Z20" s="317"/>
      <c r="AA20" s="318"/>
    </row>
    <row r="21" spans="2:27" s="248" customFormat="1" ht="14.45" customHeight="1" x14ac:dyDescent="0.2">
      <c r="B21" s="260" t="s">
        <v>115</v>
      </c>
      <c r="C21" s="261">
        <v>96</v>
      </c>
      <c r="D21" s="262">
        <v>2060469.91322039</v>
      </c>
      <c r="E21" s="262">
        <v>21463.228262712397</v>
      </c>
      <c r="F21" s="249"/>
      <c r="G21" s="250"/>
      <c r="H21" s="250"/>
      <c r="I21" s="250"/>
      <c r="J21" s="250"/>
      <c r="K21" s="250"/>
      <c r="N21" s="313" t="s">
        <v>156</v>
      </c>
      <c r="O21" s="314">
        <v>3</v>
      </c>
      <c r="P21" s="315">
        <v>1.6141277065558873E-4</v>
      </c>
      <c r="Q21" s="314">
        <v>120303</v>
      </c>
      <c r="R21" s="315">
        <v>8.6244405314302988E-4</v>
      </c>
      <c r="S21" s="316">
        <v>40101</v>
      </c>
      <c r="T21" s="302"/>
      <c r="U21" s="305"/>
      <c r="V21" s="305"/>
      <c r="W21" s="305"/>
      <c r="X21" s="305"/>
      <c r="Y21" s="305"/>
      <c r="Z21" s="317"/>
      <c r="AA21" s="318"/>
    </row>
    <row r="22" spans="2:27" s="256" customFormat="1" ht="14.45" customHeight="1" x14ac:dyDescent="0.2">
      <c r="B22" s="257" t="s">
        <v>116</v>
      </c>
      <c r="C22" s="258">
        <v>3715</v>
      </c>
      <c r="D22" s="259">
        <v>79119521.496350303</v>
      </c>
      <c r="E22" s="259">
        <v>21297.313996325789</v>
      </c>
      <c r="F22" s="249"/>
      <c r="G22" s="250"/>
      <c r="H22" s="250"/>
      <c r="I22" s="250"/>
      <c r="J22" s="250"/>
      <c r="K22" s="250"/>
      <c r="N22" s="309" t="s">
        <v>157</v>
      </c>
      <c r="O22" s="310">
        <v>30167</v>
      </c>
      <c r="P22" s="311">
        <v>1.6231130174557149</v>
      </c>
      <c r="Q22" s="310">
        <v>624519529.79430163</v>
      </c>
      <c r="R22" s="311">
        <v>4.4771381806170805</v>
      </c>
      <c r="S22" s="312">
        <v>20702.076102837593</v>
      </c>
      <c r="T22" s="302"/>
      <c r="U22" s="305"/>
      <c r="V22" s="305"/>
      <c r="W22" s="305"/>
      <c r="X22" s="305"/>
      <c r="Y22" s="305"/>
      <c r="Z22" s="317"/>
      <c r="AA22" s="318"/>
    </row>
    <row r="23" spans="2:27" s="248" customFormat="1" ht="14.45" customHeight="1" x14ac:dyDescent="0.2">
      <c r="B23" s="260" t="s">
        <v>117</v>
      </c>
      <c r="C23" s="261">
        <v>480</v>
      </c>
      <c r="D23" s="262">
        <v>11125012.433568301</v>
      </c>
      <c r="E23" s="262">
        <v>23177.109236600627</v>
      </c>
      <c r="F23" s="249"/>
      <c r="G23" s="250"/>
      <c r="H23" s="250"/>
      <c r="I23" s="250"/>
      <c r="J23" s="250"/>
      <c r="K23" s="250"/>
      <c r="N23" s="313" t="s">
        <v>158</v>
      </c>
      <c r="O23" s="314">
        <v>153</v>
      </c>
      <c r="P23" s="315">
        <v>8.232051303435026E-3</v>
      </c>
      <c r="Q23" s="314">
        <v>1352788.7212882123</v>
      </c>
      <c r="R23" s="315">
        <v>9.6980506540483812E-3</v>
      </c>
      <c r="S23" s="316">
        <v>8841.7563482889691</v>
      </c>
      <c r="T23" s="302"/>
      <c r="U23" s="305"/>
      <c r="V23" s="305"/>
      <c r="W23" s="305"/>
      <c r="X23" s="305"/>
      <c r="Y23" s="305"/>
      <c r="Z23" s="317"/>
      <c r="AA23" s="319"/>
    </row>
    <row r="24" spans="2:27" s="256" customFormat="1" ht="14.45" customHeight="1" x14ac:dyDescent="0.2">
      <c r="B24" s="257" t="s">
        <v>118</v>
      </c>
      <c r="C24" s="258">
        <v>222</v>
      </c>
      <c r="D24" s="259">
        <v>12737627.5645668</v>
      </c>
      <c r="E24" s="259">
        <v>57376.70074129189</v>
      </c>
      <c r="F24" s="249"/>
      <c r="G24" s="250"/>
      <c r="H24" s="250"/>
      <c r="I24" s="250"/>
      <c r="J24" s="250"/>
      <c r="K24" s="250"/>
      <c r="N24" s="309" t="s">
        <v>159</v>
      </c>
      <c r="O24" s="310">
        <v>7165</v>
      </c>
      <c r="P24" s="311">
        <v>0.38550750058243111</v>
      </c>
      <c r="Q24" s="310">
        <v>102169259.50957124</v>
      </c>
      <c r="R24" s="311">
        <v>0.73244449662981514</v>
      </c>
      <c r="S24" s="312">
        <v>14259.491906430041</v>
      </c>
      <c r="T24" s="302"/>
      <c r="U24" s="305"/>
      <c r="V24" s="305"/>
      <c r="W24" s="305"/>
      <c r="X24" s="305"/>
      <c r="Y24" s="305"/>
      <c r="Z24" s="302"/>
      <c r="AA24" s="320"/>
    </row>
    <row r="25" spans="2:27" s="248" customFormat="1" ht="14.45" customHeight="1" x14ac:dyDescent="0.2">
      <c r="B25" s="260" t="s">
        <v>119</v>
      </c>
      <c r="C25" s="261">
        <v>1503</v>
      </c>
      <c r="D25" s="262">
        <v>17028362.040033899</v>
      </c>
      <c r="E25" s="262">
        <v>11329.582195631338</v>
      </c>
      <c r="F25" s="249"/>
      <c r="G25" s="1335"/>
      <c r="H25" s="1335"/>
      <c r="I25" s="1335"/>
      <c r="J25" s="1335"/>
      <c r="K25" s="1335"/>
      <c r="N25" s="313" t="s">
        <v>160</v>
      </c>
      <c r="O25" s="314">
        <v>3037</v>
      </c>
      <c r="P25" s="315">
        <v>0.16340352816034098</v>
      </c>
      <c r="Q25" s="314">
        <v>6587483.5472399062</v>
      </c>
      <c r="R25" s="315">
        <v>4.7225223065880381E-2</v>
      </c>
      <c r="S25" s="316">
        <v>2169.0759128218328</v>
      </c>
      <c r="T25" s="324"/>
      <c r="U25" s="305"/>
      <c r="V25" s="305"/>
      <c r="W25" s="305"/>
      <c r="X25" s="305"/>
      <c r="Y25" s="305"/>
      <c r="Z25" s="302"/>
      <c r="AA25" s="319"/>
    </row>
    <row r="26" spans="2:27" s="256" customFormat="1" ht="14.45" customHeight="1" x14ac:dyDescent="0.2">
      <c r="B26" s="257" t="s">
        <v>120</v>
      </c>
      <c r="C26" s="258">
        <v>751</v>
      </c>
      <c r="D26" s="259">
        <v>18516192.397902202</v>
      </c>
      <c r="E26" s="259">
        <v>24655.382686953664</v>
      </c>
      <c r="F26" s="249"/>
      <c r="G26" s="250"/>
      <c r="H26" s="250"/>
      <c r="I26" s="250"/>
      <c r="J26" s="250"/>
      <c r="K26" s="250"/>
      <c r="N26" s="309" t="s">
        <v>162</v>
      </c>
      <c r="O26" s="310">
        <v>18946</v>
      </c>
      <c r="P26" s="311">
        <v>1.0193754509469279</v>
      </c>
      <c r="Q26" s="310">
        <v>725767565.05192864</v>
      </c>
      <c r="R26" s="311">
        <v>5.2029784830231396</v>
      </c>
      <c r="S26" s="312">
        <v>38307.165895277562</v>
      </c>
      <c r="T26" s="328"/>
      <c r="U26" s="305"/>
      <c r="V26" s="305"/>
      <c r="W26" s="305"/>
      <c r="X26" s="305"/>
      <c r="Y26" s="305"/>
      <c r="Z26" s="317"/>
      <c r="AA26" s="319"/>
    </row>
    <row r="27" spans="2:27" s="248" customFormat="1" ht="14.45" customHeight="1" x14ac:dyDescent="0.2">
      <c r="B27" s="260" t="s">
        <v>121</v>
      </c>
      <c r="C27" s="261">
        <v>7106</v>
      </c>
      <c r="D27" s="262">
        <v>233159472.42550701</v>
      </c>
      <c r="E27" s="262">
        <v>32811.634171897975</v>
      </c>
      <c r="F27" s="249"/>
      <c r="G27" s="250"/>
      <c r="H27" s="250"/>
      <c r="I27" s="250"/>
      <c r="J27" s="250"/>
      <c r="K27" s="250"/>
      <c r="N27" s="321" t="s">
        <v>163</v>
      </c>
      <c r="O27" s="322">
        <v>1858589</v>
      </c>
      <c r="P27" s="323">
        <v>100</v>
      </c>
      <c r="Q27" s="322">
        <v>13949078732.884331</v>
      </c>
      <c r="R27" s="323">
        <v>100.1</v>
      </c>
      <c r="S27" s="322">
        <v>7505.1981545593626</v>
      </c>
      <c r="T27" s="333"/>
      <c r="U27" s="305"/>
      <c r="V27" s="305"/>
      <c r="W27" s="305"/>
      <c r="X27" s="305"/>
      <c r="Y27" s="305"/>
      <c r="Z27" s="317"/>
      <c r="AA27" s="319"/>
    </row>
    <row r="28" spans="2:27" s="256" customFormat="1" ht="14.45" customHeight="1" x14ac:dyDescent="0.2">
      <c r="B28" s="257" t="s">
        <v>122</v>
      </c>
      <c r="C28" s="258">
        <v>15471</v>
      </c>
      <c r="D28" s="259">
        <v>821181868.49232697</v>
      </c>
      <c r="E28" s="259">
        <v>53078.784079395446</v>
      </c>
      <c r="F28" s="249"/>
      <c r="G28" s="250"/>
      <c r="H28" s="250"/>
      <c r="I28" s="250"/>
      <c r="J28" s="250"/>
      <c r="K28" s="250"/>
      <c r="N28" s="329"/>
      <c r="O28" s="330"/>
      <c r="P28" s="331"/>
      <c r="Q28" s="330"/>
      <c r="R28" s="332"/>
      <c r="S28" s="330"/>
      <c r="T28" s="333"/>
      <c r="U28" s="305"/>
      <c r="V28" s="305"/>
      <c r="W28" s="305"/>
      <c r="X28" s="305"/>
      <c r="Y28" s="305"/>
      <c r="Z28" s="317"/>
      <c r="AA28" s="319"/>
    </row>
    <row r="29" spans="2:27" s="248" customFormat="1" ht="14.45" customHeight="1" x14ac:dyDescent="0.2">
      <c r="B29" s="260" t="s">
        <v>123</v>
      </c>
      <c r="C29" s="261">
        <v>87</v>
      </c>
      <c r="D29" s="262">
        <v>1297977.8258672899</v>
      </c>
      <c r="E29" s="262">
        <v>14919.285354796435</v>
      </c>
      <c r="F29" s="249"/>
      <c r="G29" s="250"/>
      <c r="H29" s="250"/>
      <c r="I29" s="250"/>
      <c r="J29" s="250"/>
      <c r="K29" s="250"/>
      <c r="N29" s="334"/>
      <c r="O29" s="335"/>
      <c r="Q29" s="335"/>
      <c r="R29" s="335"/>
      <c r="S29" s="335"/>
      <c r="T29" s="333"/>
      <c r="U29" s="305"/>
      <c r="V29" s="305"/>
      <c r="W29" s="305"/>
      <c r="X29" s="305"/>
      <c r="Y29" s="305"/>
      <c r="Z29" s="317"/>
      <c r="AA29" s="319"/>
    </row>
    <row r="30" spans="2:27" s="256" customFormat="1" ht="14.45" customHeight="1" x14ac:dyDescent="0.2">
      <c r="B30" s="257" t="s">
        <v>124</v>
      </c>
      <c r="C30" s="258">
        <v>163</v>
      </c>
      <c r="D30" s="259">
        <v>1238544.0126938999</v>
      </c>
      <c r="E30" s="259">
        <v>7598.4295257294471</v>
      </c>
      <c r="F30" s="249"/>
      <c r="G30" s="250"/>
      <c r="H30" s="250"/>
      <c r="I30" s="250"/>
      <c r="J30" s="250"/>
      <c r="K30" s="250"/>
      <c r="N30" s="334"/>
      <c r="O30" s="334"/>
      <c r="P30" s="334"/>
      <c r="Q30" s="334"/>
      <c r="R30" s="334"/>
      <c r="S30" s="334"/>
      <c r="T30" s="302"/>
      <c r="U30" s="305"/>
      <c r="V30" s="305"/>
      <c r="W30" s="305"/>
      <c r="X30" s="305"/>
      <c r="Y30" s="305"/>
      <c r="Z30" s="317"/>
      <c r="AA30" s="319"/>
    </row>
    <row r="31" spans="2:27" s="248" customFormat="1" ht="14.45" customHeight="1" x14ac:dyDescent="0.2">
      <c r="B31" s="260" t="s">
        <v>125</v>
      </c>
      <c r="C31" s="261">
        <v>586</v>
      </c>
      <c r="D31" s="262">
        <v>11633592.861721201</v>
      </c>
      <c r="E31" s="262">
        <v>19852.547545599318</v>
      </c>
      <c r="F31" s="249"/>
      <c r="G31" s="250"/>
      <c r="H31" s="250"/>
      <c r="I31" s="250"/>
      <c r="J31" s="250"/>
      <c r="K31" s="250"/>
      <c r="N31" s="334"/>
      <c r="O31" s="334"/>
      <c r="P31" s="334"/>
      <c r="Q31" s="334"/>
      <c r="R31" s="334"/>
      <c r="S31" s="334"/>
      <c r="T31" s="302"/>
      <c r="U31" s="305"/>
      <c r="V31" s="305"/>
      <c r="W31" s="305"/>
      <c r="X31" s="305"/>
      <c r="Y31" s="305"/>
      <c r="Z31" s="302"/>
      <c r="AA31" s="320"/>
    </row>
    <row r="32" spans="2:27" s="256" customFormat="1" ht="14.45" customHeight="1" x14ac:dyDescent="0.2">
      <c r="B32" s="257" t="s">
        <v>126</v>
      </c>
      <c r="C32" s="258">
        <v>23691</v>
      </c>
      <c r="D32" s="259">
        <v>406977798.74654597</v>
      </c>
      <c r="E32" s="259">
        <v>17178.582531195221</v>
      </c>
      <c r="F32" s="249"/>
      <c r="G32" s="250"/>
      <c r="H32" s="250"/>
      <c r="I32" s="250"/>
      <c r="J32" s="250"/>
      <c r="K32" s="250"/>
      <c r="N32" s="334"/>
      <c r="O32" s="334"/>
      <c r="P32" s="334"/>
      <c r="Q32" s="334"/>
      <c r="R32" s="334"/>
      <c r="S32" s="334"/>
      <c r="T32" s="302"/>
      <c r="U32" s="302"/>
      <c r="V32" s="302"/>
      <c r="W32" s="302"/>
      <c r="X32" s="302"/>
      <c r="Y32" s="302"/>
      <c r="Z32" s="302"/>
      <c r="AA32" s="319"/>
    </row>
    <row r="33" spans="2:29" s="248" customFormat="1" ht="14.45" customHeight="1" x14ac:dyDescent="0.25">
      <c r="B33" s="260" t="s">
        <v>127</v>
      </c>
      <c r="C33" s="261">
        <v>4756</v>
      </c>
      <c r="D33" s="262">
        <v>123088992.989482</v>
      </c>
      <c r="E33" s="262">
        <v>25880.780695854079</v>
      </c>
      <c r="F33" s="249"/>
      <c r="G33" s="250"/>
      <c r="H33" s="250"/>
      <c r="I33" s="250"/>
      <c r="J33" s="250"/>
      <c r="K33" s="250"/>
      <c r="N33" s="336"/>
      <c r="O33" s="336"/>
      <c r="P33" s="336"/>
      <c r="Q33" s="336"/>
      <c r="R33" s="336"/>
      <c r="S33" s="336"/>
      <c r="T33" s="302"/>
      <c r="U33" s="302"/>
      <c r="V33" s="302"/>
      <c r="W33" s="302"/>
      <c r="X33" s="302"/>
      <c r="Y33" s="302"/>
      <c r="Z33" s="302"/>
      <c r="AA33" s="302"/>
    </row>
    <row r="34" spans="2:29" s="256" customFormat="1" ht="14.45" customHeight="1" x14ac:dyDescent="0.2">
      <c r="B34" s="257" t="s">
        <v>128</v>
      </c>
      <c r="C34" s="258">
        <v>16641</v>
      </c>
      <c r="D34" s="259">
        <v>344262982.99251699</v>
      </c>
      <c r="E34" s="259">
        <v>20687.637941981673</v>
      </c>
      <c r="F34" s="249"/>
      <c r="G34" s="250"/>
      <c r="H34" s="250"/>
      <c r="I34" s="250"/>
      <c r="J34" s="250"/>
      <c r="K34" s="250"/>
      <c r="N34" s="337"/>
      <c r="O34" s="337"/>
      <c r="P34" s="337"/>
      <c r="Q34" s="337"/>
      <c r="R34" s="338"/>
      <c r="S34" s="339"/>
      <c r="T34" s="302"/>
      <c r="U34" s="302"/>
      <c r="V34" s="302"/>
      <c r="W34" s="302"/>
      <c r="X34" s="302"/>
      <c r="Y34" s="302"/>
      <c r="Z34" s="302"/>
      <c r="AA34" s="302"/>
    </row>
    <row r="35" spans="2:29" s="248" customFormat="1" ht="14.45" customHeight="1" x14ac:dyDescent="0.2">
      <c r="B35" s="260" t="s">
        <v>29</v>
      </c>
      <c r="C35" s="261">
        <v>2454</v>
      </c>
      <c r="D35" s="262">
        <v>36602901.901107199</v>
      </c>
      <c r="E35" s="262">
        <v>14915.60794666145</v>
      </c>
      <c r="F35" s="249"/>
      <c r="G35" s="250"/>
      <c r="H35" s="250"/>
      <c r="I35" s="250"/>
      <c r="J35" s="250"/>
      <c r="K35" s="250"/>
      <c r="N35" s="337"/>
      <c r="O35" s="337"/>
      <c r="P35" s="337"/>
      <c r="Q35" s="337"/>
      <c r="R35" s="338"/>
      <c r="S35" s="339"/>
      <c r="T35" s="302"/>
      <c r="U35" s="302"/>
      <c r="V35" s="302"/>
      <c r="W35" s="302"/>
      <c r="X35" s="302"/>
      <c r="Y35" s="302"/>
      <c r="Z35" s="302"/>
      <c r="AA35" s="302"/>
    </row>
    <row r="36" spans="2:29" s="256" customFormat="1" ht="14.45" customHeight="1" x14ac:dyDescent="0.2">
      <c r="B36" s="257" t="s">
        <v>28</v>
      </c>
      <c r="C36" s="258">
        <v>6895</v>
      </c>
      <c r="D36" s="259">
        <v>57418154.443542302</v>
      </c>
      <c r="E36" s="259">
        <v>8327.5060831823503</v>
      </c>
      <c r="F36" s="249"/>
      <c r="G36" s="250"/>
      <c r="H36" s="250"/>
      <c r="I36" s="250"/>
      <c r="J36" s="250"/>
      <c r="K36" s="250"/>
    </row>
    <row r="37" spans="2:29" s="248" customFormat="1" ht="14.45" customHeight="1" x14ac:dyDescent="0.2">
      <c r="B37" s="260" t="s">
        <v>27</v>
      </c>
      <c r="C37" s="261">
        <v>6221</v>
      </c>
      <c r="D37" s="262">
        <v>84344607.168895096</v>
      </c>
      <c r="E37" s="262">
        <v>13558.046482702957</v>
      </c>
      <c r="F37" s="249"/>
      <c r="G37" s="250"/>
      <c r="H37" s="250"/>
      <c r="I37" s="250"/>
      <c r="J37" s="250"/>
      <c r="K37" s="250"/>
      <c r="AA37" s="318">
        <f>+P17</f>
        <v>47.010931410871365</v>
      </c>
      <c r="AB37" s="317" t="s">
        <v>153</v>
      </c>
      <c r="AC37" s="318">
        <f>+R17</f>
        <v>64.823728575131085</v>
      </c>
    </row>
    <row r="38" spans="2:29" s="256" customFormat="1" ht="14.45" customHeight="1" x14ac:dyDescent="0.2">
      <c r="B38" s="257" t="s">
        <v>26</v>
      </c>
      <c r="C38" s="258">
        <v>4768</v>
      </c>
      <c r="D38" s="259">
        <v>47993515.414796099</v>
      </c>
      <c r="E38" s="259">
        <v>10065.754071895155</v>
      </c>
      <c r="F38" s="249"/>
      <c r="G38" s="250"/>
      <c r="H38" s="250"/>
      <c r="I38" s="250"/>
      <c r="J38" s="250"/>
      <c r="K38" s="250"/>
      <c r="AA38" s="318">
        <f>+P20</f>
        <v>46.450613879668936</v>
      </c>
      <c r="AB38" s="317" t="s">
        <v>340</v>
      </c>
      <c r="AC38" s="318">
        <f>+R20</f>
        <v>18.299599599393776</v>
      </c>
    </row>
    <row r="39" spans="2:29" s="248" customFormat="1" ht="14.45" customHeight="1" x14ac:dyDescent="0.2">
      <c r="B39" s="260" t="s">
        <v>25</v>
      </c>
      <c r="C39" s="261">
        <v>6867</v>
      </c>
      <c r="D39" s="262">
        <v>135724698.34337401</v>
      </c>
      <c r="E39" s="262">
        <v>19764.773313437312</v>
      </c>
      <c r="F39" s="263"/>
      <c r="G39" s="250"/>
      <c r="H39" s="250"/>
      <c r="I39" s="250"/>
      <c r="J39" s="250"/>
      <c r="K39" s="250"/>
      <c r="AA39" s="318">
        <f>+P22</f>
        <v>1.6231130174557149</v>
      </c>
      <c r="AB39" s="317" t="s">
        <v>157</v>
      </c>
      <c r="AC39" s="318">
        <f>+R22</f>
        <v>4.4771381806170805</v>
      </c>
    </row>
    <row r="40" spans="2:29" s="256" customFormat="1" ht="14.45" customHeight="1" x14ac:dyDescent="0.2">
      <c r="B40" s="257" t="s">
        <v>129</v>
      </c>
      <c r="C40" s="258">
        <v>12897</v>
      </c>
      <c r="D40" s="259">
        <v>136411660.84489501</v>
      </c>
      <c r="E40" s="259">
        <v>10577.007121415445</v>
      </c>
      <c r="F40" s="263"/>
      <c r="G40" s="250"/>
      <c r="H40" s="250"/>
      <c r="I40" s="250"/>
      <c r="J40" s="250"/>
      <c r="K40" s="250"/>
      <c r="AA40" s="318">
        <f>+P18</f>
        <v>2.8118642690772409</v>
      </c>
      <c r="AB40" s="317" t="s">
        <v>154</v>
      </c>
      <c r="AC40" s="318">
        <f>+R18</f>
        <v>4.682830825316878</v>
      </c>
    </row>
    <row r="41" spans="2:29" s="248" customFormat="1" ht="14.45" customHeight="1" x14ac:dyDescent="0.2">
      <c r="B41" s="260" t="s">
        <v>130</v>
      </c>
      <c r="C41" s="261">
        <v>14038</v>
      </c>
      <c r="D41" s="262">
        <v>174577734.66664401</v>
      </c>
      <c r="E41" s="262">
        <v>12436.083107753526</v>
      </c>
      <c r="F41" s="263"/>
      <c r="G41" s="264"/>
      <c r="AA41" s="319">
        <f>100-SUM(AA37:AA40)</f>
        <v>2.1034774229267441</v>
      </c>
      <c r="AB41" s="317" t="s">
        <v>161</v>
      </c>
      <c r="AC41" s="319">
        <f>100-SUM(AC37:AC40)</f>
        <v>7.7167028195411831</v>
      </c>
    </row>
    <row r="42" spans="2:29" s="256" customFormat="1" ht="14.45" customHeight="1" x14ac:dyDescent="0.2">
      <c r="B42" s="257" t="s">
        <v>131</v>
      </c>
      <c r="C42" s="258">
        <v>28205</v>
      </c>
      <c r="D42" s="259">
        <v>360193158.90931702</v>
      </c>
      <c r="E42" s="259">
        <v>12770.54277288839</v>
      </c>
      <c r="F42" s="263"/>
      <c r="G42" s="1335"/>
      <c r="H42" s="1336"/>
      <c r="I42" s="1336"/>
      <c r="J42" s="1336"/>
      <c r="K42" s="1336"/>
      <c r="AA42" s="320">
        <f>SUM(AA37:AA41)</f>
        <v>100</v>
      </c>
      <c r="AB42" s="302"/>
      <c r="AC42" s="320">
        <f>SUM(AC37:AC41)</f>
        <v>100</v>
      </c>
    </row>
    <row r="43" spans="2:29" s="248" customFormat="1" ht="14.45" customHeight="1" x14ac:dyDescent="0.2">
      <c r="B43" s="260" t="s">
        <v>132</v>
      </c>
      <c r="C43" s="261">
        <v>4750</v>
      </c>
      <c r="D43" s="262">
        <v>66352690.274433598</v>
      </c>
      <c r="E43" s="262">
        <v>13968.987426196547</v>
      </c>
      <c r="F43" s="263"/>
      <c r="G43" s="250"/>
      <c r="H43" s="250"/>
      <c r="I43" s="250"/>
      <c r="J43" s="250"/>
      <c r="K43" s="250"/>
    </row>
    <row r="44" spans="2:29" s="256" customFormat="1" ht="14.45" customHeight="1" x14ac:dyDescent="0.2">
      <c r="B44" s="257" t="s">
        <v>133</v>
      </c>
      <c r="C44" s="258">
        <v>14092</v>
      </c>
      <c r="D44" s="259">
        <v>142186183.62167901</v>
      </c>
      <c r="E44" s="259">
        <v>10089.851236281507</v>
      </c>
      <c r="F44" s="263"/>
      <c r="G44" s="250"/>
      <c r="H44" s="250"/>
      <c r="I44" s="250"/>
      <c r="J44" s="250"/>
      <c r="K44" s="250"/>
    </row>
    <row r="45" spans="2:29" s="248" customFormat="1" ht="14.45" customHeight="1" x14ac:dyDescent="0.2">
      <c r="B45" s="260" t="s">
        <v>134</v>
      </c>
      <c r="C45" s="261">
        <v>17967</v>
      </c>
      <c r="D45" s="262">
        <v>228252795.32334501</v>
      </c>
      <c r="E45" s="262">
        <v>12704.001520751655</v>
      </c>
      <c r="F45" s="263"/>
      <c r="G45" s="250"/>
      <c r="H45" s="250"/>
      <c r="I45" s="250"/>
      <c r="J45" s="250"/>
      <c r="K45" s="250"/>
    </row>
    <row r="46" spans="2:29" s="256" customFormat="1" ht="14.45" customHeight="1" x14ac:dyDescent="0.2">
      <c r="B46" s="257" t="s">
        <v>135</v>
      </c>
      <c r="C46" s="258">
        <v>15681</v>
      </c>
      <c r="D46" s="259">
        <v>170933069.203464</v>
      </c>
      <c r="E46" s="259">
        <v>10900.648504780562</v>
      </c>
      <c r="F46" s="263"/>
      <c r="G46" s="250"/>
      <c r="H46" s="250"/>
      <c r="I46" s="250"/>
      <c r="J46" s="250"/>
      <c r="K46" s="250"/>
      <c r="N46" s="1348" t="s">
        <v>12504</v>
      </c>
      <c r="O46" s="1349"/>
      <c r="P46" s="1349"/>
      <c r="Q46" s="1349"/>
      <c r="R46" s="1349"/>
      <c r="S46" s="1349"/>
    </row>
    <row r="47" spans="2:29" s="248" customFormat="1" ht="14.45" customHeight="1" x14ac:dyDescent="0.2">
      <c r="B47" s="260" t="s">
        <v>136</v>
      </c>
      <c r="C47" s="261">
        <v>18810</v>
      </c>
      <c r="D47" s="262">
        <v>177113511.90325701</v>
      </c>
      <c r="E47" s="262">
        <v>9415.9230145272195</v>
      </c>
      <c r="F47" s="263"/>
      <c r="G47" s="250"/>
      <c r="H47" s="250"/>
      <c r="I47" s="250"/>
      <c r="J47" s="250"/>
      <c r="K47" s="250"/>
      <c r="N47" s="303" t="s">
        <v>12523</v>
      </c>
      <c r="O47" s="304"/>
      <c r="P47" s="304"/>
      <c r="Q47" s="304"/>
      <c r="R47" s="304"/>
      <c r="S47" s="304"/>
      <c r="T47" s="302"/>
      <c r="U47" s="302"/>
      <c r="V47" s="302"/>
      <c r="W47" s="302"/>
      <c r="X47" s="302"/>
      <c r="Y47" s="302"/>
      <c r="Z47" s="302"/>
      <c r="AA47" s="340"/>
      <c r="AB47" s="256"/>
    </row>
    <row r="48" spans="2:29" s="256" customFormat="1" ht="14.45" customHeight="1" x14ac:dyDescent="0.2">
      <c r="B48" s="257" t="s">
        <v>137</v>
      </c>
      <c r="C48" s="258">
        <v>12313</v>
      </c>
      <c r="D48" s="259">
        <v>119269895.761966</v>
      </c>
      <c r="E48" s="259">
        <v>9686.5017267900603</v>
      </c>
      <c r="F48" s="263"/>
      <c r="G48" s="250"/>
      <c r="H48" s="250"/>
      <c r="I48" s="250"/>
      <c r="J48" s="250"/>
      <c r="K48" s="250"/>
      <c r="N48" s="1350" t="s">
        <v>262</v>
      </c>
      <c r="O48" s="1352" t="s">
        <v>107</v>
      </c>
      <c r="P48" s="1352" t="s">
        <v>8</v>
      </c>
      <c r="Q48" s="1352" t="s">
        <v>108</v>
      </c>
      <c r="R48" s="1352" t="s">
        <v>8</v>
      </c>
      <c r="S48" s="1352" t="s">
        <v>109</v>
      </c>
      <c r="T48" s="302"/>
      <c r="U48" s="302"/>
      <c r="V48" s="302"/>
      <c r="W48" s="302"/>
      <c r="X48" s="302"/>
      <c r="Y48" s="302"/>
      <c r="Z48" s="302"/>
      <c r="AA48" s="302"/>
      <c r="AB48" s="248"/>
    </row>
    <row r="49" spans="2:28" s="248" customFormat="1" ht="14.45" customHeight="1" x14ac:dyDescent="0.2">
      <c r="B49" s="260" t="s">
        <v>138</v>
      </c>
      <c r="C49" s="261">
        <v>18482</v>
      </c>
      <c r="D49" s="262">
        <v>139439449.330625</v>
      </c>
      <c r="E49" s="262">
        <v>7544.6082312858452</v>
      </c>
      <c r="F49" s="263"/>
      <c r="G49" s="250"/>
      <c r="H49" s="250"/>
      <c r="I49" s="250"/>
      <c r="J49" s="250"/>
      <c r="K49" s="250"/>
      <c r="N49" s="1351"/>
      <c r="O49" s="1353"/>
      <c r="P49" s="1353"/>
      <c r="Q49" s="1353"/>
      <c r="R49" s="1353"/>
      <c r="S49" s="1353"/>
      <c r="T49" s="302"/>
      <c r="U49" s="1120"/>
      <c r="V49" s="1120"/>
      <c r="W49" s="1120"/>
      <c r="X49" s="1120"/>
      <c r="Y49" s="1120"/>
      <c r="Z49" s="302"/>
      <c r="AA49" s="302"/>
      <c r="AB49" s="256"/>
    </row>
    <row r="50" spans="2:28" s="256" customFormat="1" ht="14.45" customHeight="1" x14ac:dyDescent="0.2">
      <c r="B50" s="257" t="s">
        <v>139</v>
      </c>
      <c r="C50" s="258">
        <v>12111</v>
      </c>
      <c r="D50" s="259">
        <v>117115369.444259</v>
      </c>
      <c r="E50" s="259">
        <v>9670.1650932424236</v>
      </c>
      <c r="F50" s="263"/>
      <c r="G50" s="250"/>
      <c r="H50" s="250"/>
      <c r="I50" s="250"/>
      <c r="J50" s="250"/>
      <c r="K50" s="250"/>
      <c r="N50" s="313" t="s">
        <v>153</v>
      </c>
      <c r="O50" s="314">
        <v>843474</v>
      </c>
      <c r="P50" s="315">
        <v>50.125868241267668</v>
      </c>
      <c r="Q50" s="314">
        <v>7818456178.1692715</v>
      </c>
      <c r="R50" s="315">
        <v>71.408319782126497</v>
      </c>
      <c r="S50" s="316">
        <v>9269.3505409405279</v>
      </c>
      <c r="T50" s="302"/>
      <c r="U50" s="1120"/>
      <c r="V50" s="1120"/>
      <c r="W50" s="1120"/>
      <c r="X50" s="1120"/>
      <c r="Y50" s="1120"/>
      <c r="Z50" s="302"/>
      <c r="AA50" s="302"/>
      <c r="AB50" s="248"/>
    </row>
    <row r="51" spans="2:28" s="248" customFormat="1" ht="14.45" customHeight="1" x14ac:dyDescent="0.2">
      <c r="B51" s="260" t="s">
        <v>140</v>
      </c>
      <c r="C51" s="261">
        <v>19670</v>
      </c>
      <c r="D51" s="262">
        <v>206586858.74689201</v>
      </c>
      <c r="E51" s="262">
        <v>10502.63643858119</v>
      </c>
      <c r="F51" s="263"/>
      <c r="G51" s="250"/>
      <c r="H51" s="250"/>
      <c r="I51" s="250"/>
      <c r="J51" s="250"/>
      <c r="K51" s="250"/>
      <c r="N51" s="309" t="s">
        <v>154</v>
      </c>
      <c r="O51" s="310">
        <v>52256</v>
      </c>
      <c r="P51" s="311">
        <v>3.1054630857805732</v>
      </c>
      <c r="Q51" s="310">
        <v>653184921.58430231</v>
      </c>
      <c r="R51" s="311">
        <v>5.9657350114196994</v>
      </c>
      <c r="S51" s="312">
        <v>12499.711451016195</v>
      </c>
      <c r="T51" s="302"/>
      <c r="U51" s="1120"/>
      <c r="V51" s="1120"/>
      <c r="W51" s="1120"/>
      <c r="X51" s="1120"/>
      <c r="Y51" s="1120"/>
      <c r="Z51" s="302"/>
      <c r="AA51" s="302"/>
      <c r="AB51" s="256"/>
    </row>
    <row r="52" spans="2:28" s="256" customFormat="1" ht="14.45" customHeight="1" x14ac:dyDescent="0.2">
      <c r="B52" s="257" t="s">
        <v>141</v>
      </c>
      <c r="C52" s="258">
        <v>33953</v>
      </c>
      <c r="D52" s="259">
        <v>300522076.81676799</v>
      </c>
      <c r="E52" s="259">
        <v>8851.1199840004701</v>
      </c>
      <c r="F52" s="263"/>
      <c r="G52" s="250"/>
      <c r="H52" s="250"/>
      <c r="I52" s="250"/>
      <c r="J52" s="250"/>
      <c r="K52" s="250"/>
      <c r="N52" s="313" t="s">
        <v>648</v>
      </c>
      <c r="O52" s="314">
        <v>9791</v>
      </c>
      <c r="P52" s="315">
        <v>0.58185833345218907</v>
      </c>
      <c r="Q52" s="314">
        <v>254360630.78336</v>
      </c>
      <c r="R52" s="315">
        <v>2.3231524036263949</v>
      </c>
      <c r="S52" s="316">
        <v>25979.024694450007</v>
      </c>
      <c r="T52" s="302"/>
      <c r="U52" s="1120"/>
      <c r="V52" s="1120"/>
      <c r="W52" s="1120"/>
      <c r="X52" s="1120"/>
      <c r="Y52" s="1120"/>
      <c r="Z52" s="302"/>
      <c r="AA52" s="302"/>
      <c r="AB52" s="248"/>
    </row>
    <row r="53" spans="2:28" s="248" customFormat="1" ht="14.45" customHeight="1" x14ac:dyDescent="0.2">
      <c r="B53" s="260" t="s">
        <v>142</v>
      </c>
      <c r="C53" s="261">
        <v>33325</v>
      </c>
      <c r="D53" s="262">
        <v>314462363.59719801</v>
      </c>
      <c r="E53" s="262">
        <v>9436.2299654072922</v>
      </c>
      <c r="F53" s="263"/>
      <c r="G53" s="250"/>
      <c r="H53" s="250"/>
      <c r="I53" s="250"/>
      <c r="J53" s="250"/>
      <c r="K53" s="250"/>
      <c r="N53" s="309" t="s">
        <v>155</v>
      </c>
      <c r="O53" s="310">
        <v>746708</v>
      </c>
      <c r="P53" s="311">
        <v>44.375270396835589</v>
      </c>
      <c r="Q53" s="310">
        <v>1696863491.2350223</v>
      </c>
      <c r="R53" s="311">
        <v>15.497966356460239</v>
      </c>
      <c r="S53" s="312">
        <v>2272.4592360534807</v>
      </c>
      <c r="T53" s="302"/>
      <c r="U53" s="1120"/>
      <c r="V53" s="1120"/>
      <c r="W53" s="1120"/>
      <c r="X53" s="1120"/>
      <c r="Y53" s="1120"/>
      <c r="Z53" s="302"/>
      <c r="AA53" s="302"/>
      <c r="AB53" s="256"/>
    </row>
    <row r="54" spans="2:28" s="256" customFormat="1" ht="14.45" customHeight="1" x14ac:dyDescent="0.2">
      <c r="B54" s="257" t="s">
        <v>143</v>
      </c>
      <c r="C54" s="258">
        <v>27870</v>
      </c>
      <c r="D54" s="259">
        <v>228039852.92092901</v>
      </c>
      <c r="E54" s="259">
        <v>8182.269570180445</v>
      </c>
      <c r="F54" s="263"/>
      <c r="G54" s="250"/>
      <c r="H54" s="250"/>
      <c r="I54" s="250"/>
      <c r="J54" s="250"/>
      <c r="K54" s="250"/>
      <c r="N54" s="313" t="s">
        <v>156</v>
      </c>
      <c r="O54" s="314">
        <v>3</v>
      </c>
      <c r="P54" s="315">
        <v>1.7828362785788656E-4</v>
      </c>
      <c r="Q54" s="314">
        <v>120303</v>
      </c>
      <c r="R54" s="315">
        <v>1.0987636048579478E-3</v>
      </c>
      <c r="S54" s="316">
        <v>40101</v>
      </c>
      <c r="T54" s="302"/>
      <c r="U54" s="1120"/>
      <c r="V54" s="1120"/>
      <c r="W54" s="1120"/>
      <c r="X54" s="1120"/>
      <c r="Y54" s="1120"/>
      <c r="Z54" s="302"/>
      <c r="AA54" s="302"/>
      <c r="AB54" s="248"/>
    </row>
    <row r="55" spans="2:28" s="248" customFormat="1" ht="14.45" customHeight="1" x14ac:dyDescent="0.2">
      <c r="B55" s="260" t="s">
        <v>144</v>
      </c>
      <c r="C55" s="261">
        <v>34945</v>
      </c>
      <c r="D55" s="262">
        <v>390573296.38652003</v>
      </c>
      <c r="E55" s="262">
        <v>11176.800583388755</v>
      </c>
      <c r="F55" s="263"/>
      <c r="G55" s="250"/>
      <c r="H55" s="250"/>
      <c r="I55" s="250"/>
      <c r="J55" s="250"/>
      <c r="K55" s="250"/>
      <c r="N55" s="309" t="s">
        <v>157</v>
      </c>
      <c r="O55" s="310">
        <v>20158</v>
      </c>
      <c r="P55" s="311">
        <v>1.1979471234530925</v>
      </c>
      <c r="Q55" s="310">
        <v>418105699.79492009</v>
      </c>
      <c r="R55" s="311">
        <v>3.8186855350101108</v>
      </c>
      <c r="S55" s="312">
        <v>20741.427710830445</v>
      </c>
      <c r="T55" s="302"/>
      <c r="U55" s="302"/>
      <c r="V55" s="302"/>
      <c r="W55" s="302"/>
      <c r="X55" s="302"/>
      <c r="Y55" s="302"/>
      <c r="Z55" s="302"/>
      <c r="AA55" s="302"/>
      <c r="AB55" s="256"/>
    </row>
    <row r="56" spans="2:28" s="256" customFormat="1" ht="14.45" customHeight="1" x14ac:dyDescent="0.2">
      <c r="B56" s="257" t="s">
        <v>145</v>
      </c>
      <c r="C56" s="258">
        <v>22910</v>
      </c>
      <c r="D56" s="259">
        <v>209545394.742327</v>
      </c>
      <c r="E56" s="259">
        <v>9146.4598316161937</v>
      </c>
      <c r="F56" s="263"/>
      <c r="G56" s="250"/>
      <c r="H56" s="250"/>
      <c r="I56" s="250"/>
      <c r="J56" s="250"/>
      <c r="K56" s="250"/>
      <c r="N56" s="313" t="s">
        <v>158</v>
      </c>
      <c r="O56" s="314">
        <v>153</v>
      </c>
      <c r="P56" s="315">
        <v>9.0924650207522134E-3</v>
      </c>
      <c r="Q56" s="314">
        <v>1352788.7212882123</v>
      </c>
      <c r="R56" s="315">
        <v>1.2355427645310675E-2</v>
      </c>
      <c r="S56" s="316">
        <v>8841.7563482889691</v>
      </c>
      <c r="T56" s="302"/>
      <c r="U56" s="302"/>
      <c r="Y56" s="302"/>
      <c r="Z56" s="302"/>
      <c r="AA56" s="302"/>
      <c r="AB56" s="248"/>
    </row>
    <row r="57" spans="2:28" s="248" customFormat="1" ht="14.45" customHeight="1" x14ac:dyDescent="0.2">
      <c r="B57" s="260" t="s">
        <v>146</v>
      </c>
      <c r="C57" s="261">
        <v>33735</v>
      </c>
      <c r="D57" s="262">
        <v>304123213.52522898</v>
      </c>
      <c r="E57" s="262">
        <v>9015.0648740248689</v>
      </c>
      <c r="F57" s="263"/>
      <c r="G57" s="250"/>
      <c r="H57" s="250"/>
      <c r="I57" s="250"/>
      <c r="J57" s="250"/>
      <c r="K57" s="250"/>
      <c r="N57" s="309" t="s">
        <v>159</v>
      </c>
      <c r="O57" s="310">
        <v>7132</v>
      </c>
      <c r="P57" s="311">
        <v>0.42383961129414899</v>
      </c>
      <c r="Q57" s="310">
        <v>99911430.297061548</v>
      </c>
      <c r="R57" s="311">
        <v>0.91252124485435071</v>
      </c>
      <c r="S57" s="312">
        <v>14008.893760103974</v>
      </c>
      <c r="T57" s="302"/>
      <c r="U57" s="302"/>
      <c r="Y57" s="302"/>
      <c r="Z57" s="302"/>
      <c r="AA57" s="302"/>
      <c r="AB57" s="256"/>
    </row>
    <row r="58" spans="2:28" s="256" customFormat="1" ht="14.45" customHeight="1" x14ac:dyDescent="0.2">
      <c r="B58" s="257" t="s">
        <v>147</v>
      </c>
      <c r="C58" s="258">
        <v>18784</v>
      </c>
      <c r="D58" s="259">
        <v>142956774.263982</v>
      </c>
      <c r="E58" s="259">
        <v>7610.5608104760431</v>
      </c>
      <c r="F58" s="263"/>
      <c r="G58" s="250"/>
      <c r="H58" s="250"/>
      <c r="I58" s="250"/>
      <c r="J58" s="250"/>
      <c r="K58" s="250"/>
      <c r="N58" s="313" t="s">
        <v>160</v>
      </c>
      <c r="O58" s="314">
        <v>3037</v>
      </c>
      <c r="P58" s="315">
        <v>0.18048245926813383</v>
      </c>
      <c r="Q58" s="314">
        <v>6587483.5472399062</v>
      </c>
      <c r="R58" s="315">
        <v>6.0165475252551823E-2</v>
      </c>
      <c r="S58" s="316">
        <v>2169.0759128218328</v>
      </c>
      <c r="T58" s="302"/>
      <c r="U58" s="302"/>
      <c r="Y58" s="302"/>
      <c r="Z58" s="302"/>
      <c r="AA58" s="302"/>
      <c r="AB58" s="248"/>
    </row>
    <row r="59" spans="2:28" s="256" customFormat="1" ht="15" x14ac:dyDescent="0.2">
      <c r="B59" s="260" t="s">
        <v>148</v>
      </c>
      <c r="C59" s="261">
        <v>22299</v>
      </c>
      <c r="D59" s="262">
        <v>138230406.56349701</v>
      </c>
      <c r="E59" s="262">
        <v>6198.9509199290105</v>
      </c>
      <c r="F59" s="263"/>
      <c r="G59" s="250"/>
      <c r="H59" s="250"/>
      <c r="I59" s="250"/>
      <c r="J59" s="250"/>
      <c r="K59" s="250"/>
      <c r="N59" s="309" t="s">
        <v>162</v>
      </c>
      <c r="O59" s="312">
        <v>0</v>
      </c>
      <c r="P59" s="312">
        <v>0</v>
      </c>
      <c r="Q59" s="312">
        <v>0</v>
      </c>
      <c r="R59" s="312">
        <v>0</v>
      </c>
      <c r="S59" s="312">
        <v>0</v>
      </c>
      <c r="T59" s="302"/>
      <c r="U59" s="302"/>
      <c r="Y59" s="302"/>
      <c r="Z59" s="302"/>
      <c r="AA59" s="302"/>
    </row>
    <row r="60" spans="2:28" s="256" customFormat="1" ht="14.45" customHeight="1" x14ac:dyDescent="0.2">
      <c r="B60" s="257">
        <v>2015</v>
      </c>
      <c r="C60" s="258">
        <v>32155</v>
      </c>
      <c r="D60" s="259">
        <v>193357028.54805899</v>
      </c>
      <c r="E60" s="259">
        <v>6013.2803155981646</v>
      </c>
      <c r="F60" s="263"/>
      <c r="G60" s="250"/>
      <c r="H60" s="250"/>
      <c r="I60" s="250"/>
      <c r="J60" s="250"/>
      <c r="K60" s="250"/>
      <c r="N60" s="321" t="s">
        <v>163</v>
      </c>
      <c r="O60" s="322">
        <v>1682712</v>
      </c>
      <c r="P60" s="323">
        <v>100.00000000000001</v>
      </c>
      <c r="Q60" s="322">
        <v>10948942927.132465</v>
      </c>
      <c r="R60" s="323">
        <v>100</v>
      </c>
      <c r="S60" s="322">
        <v>6506.7242208604121</v>
      </c>
      <c r="T60" s="302"/>
      <c r="U60" s="302"/>
      <c r="Y60" s="302"/>
      <c r="Z60" s="302"/>
      <c r="AA60" s="302"/>
      <c r="AB60" s="248"/>
    </row>
    <row r="61" spans="2:28" s="256" customFormat="1" ht="14.45" customHeight="1" x14ac:dyDescent="0.2">
      <c r="B61" s="260">
        <v>2016</v>
      </c>
      <c r="C61" s="261">
        <v>32439</v>
      </c>
      <c r="D61" s="262">
        <v>205766708.657684</v>
      </c>
      <c r="E61" s="262">
        <v>6343.1890211684704</v>
      </c>
      <c r="F61" s="263"/>
      <c r="G61" s="250"/>
      <c r="H61" s="250"/>
      <c r="I61" s="250"/>
      <c r="J61" s="250"/>
      <c r="K61" s="250"/>
      <c r="N61" s="325"/>
      <c r="O61" s="326"/>
      <c r="P61" s="326"/>
      <c r="Q61" s="326"/>
      <c r="R61" s="326"/>
      <c r="S61" s="327"/>
      <c r="T61" s="302"/>
      <c r="U61" s="302"/>
      <c r="Y61" s="302"/>
      <c r="Z61" s="302"/>
      <c r="AA61" s="302"/>
    </row>
    <row r="62" spans="2:28" s="256" customFormat="1" ht="14.45" customHeight="1" x14ac:dyDescent="0.2">
      <c r="B62" s="257">
        <v>2017</v>
      </c>
      <c r="C62" s="258">
        <v>18641</v>
      </c>
      <c r="D62" s="259">
        <v>96575235.661125898</v>
      </c>
      <c r="E62" s="259">
        <v>5180.7969347742019</v>
      </c>
      <c r="F62" s="263"/>
      <c r="G62" s="250"/>
      <c r="H62" s="250"/>
      <c r="I62" s="250"/>
      <c r="J62" s="250"/>
      <c r="K62" s="250"/>
      <c r="N62" s="329"/>
      <c r="O62" s="310"/>
      <c r="P62" s="310"/>
      <c r="Q62" s="310"/>
      <c r="R62" s="329"/>
      <c r="S62" s="329"/>
      <c r="T62" s="302"/>
      <c r="U62" s="302"/>
      <c r="V62" s="319"/>
      <c r="W62" s="302"/>
      <c r="X62" s="319"/>
      <c r="Y62" s="302"/>
      <c r="Z62" s="302"/>
      <c r="AA62" s="302"/>
      <c r="AB62" s="248"/>
    </row>
    <row r="63" spans="2:28" s="256" customFormat="1" ht="14.45" customHeight="1" x14ac:dyDescent="0.2">
      <c r="B63" s="260">
        <v>2018</v>
      </c>
      <c r="C63" s="261">
        <v>40057</v>
      </c>
      <c r="D63" s="262">
        <v>247894555.28040001</v>
      </c>
      <c r="E63" s="262">
        <v>6188.5452050927433</v>
      </c>
      <c r="F63" s="263"/>
      <c r="G63" s="250"/>
      <c r="H63" s="250"/>
      <c r="I63" s="250"/>
      <c r="J63" s="250"/>
      <c r="K63" s="250"/>
      <c r="N63" s="329"/>
      <c r="O63" s="329"/>
      <c r="P63" s="329"/>
      <c r="Q63" s="329"/>
      <c r="R63" s="329"/>
      <c r="S63" s="329"/>
      <c r="T63" s="302"/>
      <c r="U63" s="302"/>
      <c r="Y63" s="302"/>
      <c r="Z63" s="302"/>
      <c r="AA63" s="302"/>
    </row>
    <row r="64" spans="2:28" s="248" customFormat="1" ht="14.45" customHeight="1" x14ac:dyDescent="0.2">
      <c r="B64" s="257">
        <v>2019</v>
      </c>
      <c r="C64" s="258">
        <v>87581</v>
      </c>
      <c r="D64" s="259">
        <v>736965227.29805899</v>
      </c>
      <c r="E64" s="259">
        <v>8414.6701601723998</v>
      </c>
      <c r="F64" s="249"/>
      <c r="G64" s="264"/>
      <c r="N64" s="334"/>
      <c r="O64" s="338"/>
      <c r="P64" s="338"/>
      <c r="Q64" s="338"/>
      <c r="R64" s="341"/>
      <c r="S64" s="335"/>
      <c r="T64" s="302"/>
      <c r="U64" s="302"/>
      <c r="Y64" s="302"/>
      <c r="Z64" s="302"/>
      <c r="AA64" s="302"/>
    </row>
    <row r="65" spans="1:29" s="256" customFormat="1" ht="15" x14ac:dyDescent="0.2">
      <c r="B65" s="260">
        <v>2020</v>
      </c>
      <c r="C65" s="261">
        <v>35533</v>
      </c>
      <c r="D65" s="262">
        <v>298247680.78767198</v>
      </c>
      <c r="E65" s="262">
        <v>8393.5406745186719</v>
      </c>
      <c r="F65" s="263"/>
      <c r="G65" s="250"/>
      <c r="H65" s="250"/>
      <c r="I65" s="250"/>
      <c r="J65" s="250"/>
      <c r="K65" s="250"/>
      <c r="N65" s="334"/>
      <c r="O65" s="342"/>
      <c r="P65" s="343"/>
      <c r="Q65" s="344"/>
      <c r="R65" s="345"/>
      <c r="S65" s="334"/>
      <c r="T65" s="302"/>
      <c r="U65" s="302"/>
      <c r="Y65" s="302"/>
      <c r="Z65" s="302"/>
      <c r="AA65" s="302"/>
    </row>
    <row r="66" spans="1:29" s="256" customFormat="1" ht="14.45" customHeight="1" x14ac:dyDescent="0.2">
      <c r="A66" s="248"/>
      <c r="B66" s="257">
        <v>2021</v>
      </c>
      <c r="C66" s="258">
        <v>42623</v>
      </c>
      <c r="D66" s="259">
        <v>280644849.888614</v>
      </c>
      <c r="E66" s="259">
        <v>6584.3523423647794</v>
      </c>
      <c r="F66" s="263"/>
      <c r="G66" s="250"/>
      <c r="H66" s="250"/>
      <c r="I66" s="250"/>
      <c r="J66" s="250"/>
      <c r="K66" s="250"/>
      <c r="N66" s="337"/>
      <c r="O66" s="342"/>
      <c r="P66" s="343"/>
      <c r="Q66" s="344"/>
      <c r="R66" s="338"/>
      <c r="S66" s="337"/>
      <c r="T66" s="302"/>
      <c r="U66" s="302"/>
      <c r="Y66" s="302"/>
      <c r="Z66" s="302"/>
      <c r="AA66" s="302"/>
    </row>
    <row r="67" spans="1:29" s="256" customFormat="1" ht="14.45" customHeight="1" x14ac:dyDescent="0.2">
      <c r="A67" s="248"/>
      <c r="B67" s="260">
        <v>2022</v>
      </c>
      <c r="C67" s="261">
        <v>21913</v>
      </c>
      <c r="D67" s="262">
        <v>112814152.18017</v>
      </c>
      <c r="E67" s="262">
        <v>5148.2750960694566</v>
      </c>
      <c r="F67" s="263"/>
      <c r="G67" s="250"/>
      <c r="H67" s="250"/>
      <c r="I67" s="250"/>
      <c r="J67" s="250"/>
      <c r="K67" s="250"/>
      <c r="N67" s="337"/>
      <c r="O67" s="342"/>
      <c r="P67" s="343"/>
      <c r="Q67" s="344"/>
      <c r="R67" s="338"/>
      <c r="S67" s="337"/>
      <c r="T67" s="302"/>
      <c r="U67" s="302"/>
      <c r="Y67" s="302"/>
      <c r="Z67" s="302"/>
      <c r="AA67" s="302"/>
    </row>
    <row r="68" spans="1:29" s="256" customFormat="1" ht="14.45" customHeight="1" x14ac:dyDescent="0.2">
      <c r="A68" s="248"/>
      <c r="B68" s="257">
        <v>2023</v>
      </c>
      <c r="C68" s="258">
        <v>43402</v>
      </c>
      <c r="D68" s="259">
        <v>342891331.01999998</v>
      </c>
      <c r="E68" s="259">
        <v>7900.3578411133121</v>
      </c>
      <c r="F68" s="263"/>
      <c r="G68" s="250"/>
      <c r="H68" s="250"/>
      <c r="I68" s="250"/>
      <c r="J68" s="250"/>
      <c r="K68" s="250"/>
      <c r="N68" s="337"/>
      <c r="O68" s="342"/>
      <c r="P68" s="343"/>
      <c r="Q68" s="344"/>
      <c r="R68" s="338"/>
      <c r="S68" s="337"/>
      <c r="T68" s="302"/>
      <c r="U68" s="302"/>
      <c r="Y68" s="302"/>
      <c r="Z68" s="302"/>
      <c r="AA68" s="302"/>
    </row>
    <row r="69" spans="1:29" s="248" customFormat="1" ht="14.45" customHeight="1" x14ac:dyDescent="0.2">
      <c r="B69" s="265" t="s">
        <v>4</v>
      </c>
      <c r="C69" s="266">
        <v>873740</v>
      </c>
      <c r="D69" s="267">
        <v>9028363857.8033886</v>
      </c>
      <c r="E69" s="267">
        <v>10333.009657110111</v>
      </c>
      <c r="F69" s="249"/>
      <c r="G69" s="251"/>
      <c r="H69" s="251"/>
      <c r="I69" s="251"/>
      <c r="J69" s="251"/>
      <c r="K69" s="251"/>
      <c r="L69" s="251"/>
      <c r="M69" s="251"/>
      <c r="N69" s="337"/>
      <c r="O69" s="342"/>
      <c r="P69" s="343"/>
      <c r="Q69" s="344"/>
      <c r="R69" s="338"/>
      <c r="S69" s="337"/>
      <c r="T69" s="302"/>
      <c r="U69" s="302"/>
      <c r="Y69" s="302"/>
      <c r="Z69" s="302"/>
      <c r="AA69" s="302"/>
    </row>
    <row r="70" spans="1:29" s="248" customFormat="1" ht="14.45" customHeight="1" x14ac:dyDescent="0.2">
      <c r="B70" s="268"/>
      <c r="C70" s="269"/>
      <c r="D70" s="269"/>
      <c r="E70" s="269"/>
      <c r="F70" s="249"/>
      <c r="G70" s="251"/>
      <c r="H70" s="251"/>
      <c r="I70" s="251"/>
      <c r="J70" s="251"/>
      <c r="K70" s="251"/>
      <c r="L70" s="251"/>
      <c r="M70" s="251"/>
      <c r="N70" s="337"/>
      <c r="O70" s="342"/>
      <c r="P70" s="343"/>
      <c r="Q70" s="344"/>
      <c r="R70" s="338"/>
      <c r="S70" s="337"/>
      <c r="T70" s="302"/>
      <c r="U70" s="302"/>
      <c r="Y70" s="302"/>
      <c r="Z70" s="302"/>
      <c r="AA70" s="302"/>
      <c r="AB70" s="256"/>
    </row>
    <row r="71" spans="1:29" s="248" customFormat="1" ht="14.45" customHeight="1" x14ac:dyDescent="0.2">
      <c r="C71" s="866"/>
      <c r="D71" s="866"/>
      <c r="E71" s="271"/>
      <c r="F71" s="249"/>
      <c r="G71" s="251"/>
      <c r="H71" s="251"/>
      <c r="I71" s="251"/>
      <c r="J71" s="251"/>
      <c r="K71" s="251"/>
      <c r="L71" s="251"/>
      <c r="M71" s="270"/>
      <c r="N71" s="337"/>
      <c r="O71" s="342"/>
      <c r="P71" s="343"/>
      <c r="Q71" s="344"/>
      <c r="R71" s="338"/>
      <c r="S71" s="337"/>
      <c r="T71" s="302"/>
      <c r="U71" s="302"/>
      <c r="Y71" s="302"/>
      <c r="Z71" s="302"/>
      <c r="AA71" s="319">
        <f>+P50</f>
        <v>50.125868241267668</v>
      </c>
      <c r="AB71" s="317" t="s">
        <v>153</v>
      </c>
      <c r="AC71" s="319">
        <f>+'S2-I-B1'!R50</f>
        <v>71.408319782126497</v>
      </c>
    </row>
    <row r="72" spans="1:29" s="248" customFormat="1" ht="14.45" customHeight="1" x14ac:dyDescent="0.2">
      <c r="E72" s="271"/>
      <c r="F72" s="249"/>
      <c r="G72" s="251"/>
      <c r="H72" s="251"/>
      <c r="I72" s="251"/>
      <c r="J72" s="251"/>
      <c r="K72" s="251"/>
      <c r="L72" s="251"/>
      <c r="M72" s="270"/>
      <c r="N72" s="337"/>
      <c r="O72" s="342"/>
      <c r="P72" s="343"/>
      <c r="Q72" s="344"/>
      <c r="R72" s="338"/>
      <c r="S72" s="337"/>
      <c r="T72" s="302"/>
      <c r="U72" s="302"/>
      <c r="Y72" s="302"/>
      <c r="Z72" s="302"/>
      <c r="AA72" s="319">
        <f>+P53</f>
        <v>44.375270396835589</v>
      </c>
      <c r="AB72" s="317" t="s">
        <v>340</v>
      </c>
      <c r="AC72" s="319">
        <f>+'S2-I-B1'!R53</f>
        <v>15.497966356460239</v>
      </c>
    </row>
    <row r="73" spans="1:29" s="248" customFormat="1" ht="14.45" customHeight="1" x14ac:dyDescent="0.2">
      <c r="B73" s="270"/>
      <c r="C73" s="272"/>
      <c r="D73" s="272"/>
      <c r="E73" s="272"/>
      <c r="F73" s="249"/>
      <c r="G73" s="1335"/>
      <c r="H73" s="1336"/>
      <c r="I73" s="1336"/>
      <c r="J73" s="1336"/>
      <c r="K73" s="1336"/>
      <c r="L73" s="251"/>
      <c r="M73" s="270"/>
      <c r="N73" s="337"/>
      <c r="O73" s="342"/>
      <c r="P73" s="343"/>
      <c r="Q73" s="344"/>
      <c r="R73" s="338"/>
      <c r="S73" s="337"/>
      <c r="T73" s="256"/>
      <c r="U73" s="256"/>
      <c r="Y73" s="256"/>
      <c r="Z73" s="256"/>
      <c r="AA73" s="319">
        <f>+P55</f>
        <v>1.1979471234530925</v>
      </c>
      <c r="AB73" s="317" t="s">
        <v>157</v>
      </c>
      <c r="AC73" s="319">
        <f>+'S2-I-B1'!R55</f>
        <v>3.8186855350101108</v>
      </c>
    </row>
    <row r="74" spans="1:29" s="248" customFormat="1" ht="14.45" customHeight="1" x14ac:dyDescent="0.2">
      <c r="B74" s="1343" t="s">
        <v>149</v>
      </c>
      <c r="C74" s="1343"/>
      <c r="D74" s="1343"/>
      <c r="E74" s="1343"/>
      <c r="F74" s="249"/>
      <c r="G74" s="250"/>
      <c r="H74" s="250"/>
      <c r="I74" s="250"/>
      <c r="J74" s="250"/>
      <c r="K74" s="250"/>
      <c r="L74" s="251"/>
      <c r="M74" s="251"/>
      <c r="N74" s="256"/>
      <c r="O74" s="256"/>
      <c r="P74" s="256"/>
      <c r="Q74" s="256"/>
      <c r="R74" s="256"/>
      <c r="S74" s="256"/>
      <c r="T74" s="256"/>
      <c r="U74" s="256"/>
      <c r="Y74" s="256"/>
      <c r="Z74" s="256"/>
      <c r="AA74" s="319">
        <f>+P51</f>
        <v>3.1054630857805732</v>
      </c>
      <c r="AB74" s="317" t="s">
        <v>154</v>
      </c>
      <c r="AC74" s="319">
        <f>+'S2-I-B1'!R51</f>
        <v>5.9657350114196994</v>
      </c>
    </row>
    <row r="75" spans="1:29" s="248" customFormat="1" ht="14.45" customHeight="1" x14ac:dyDescent="0.2">
      <c r="B75" s="252" t="s">
        <v>12523</v>
      </c>
      <c r="C75" s="253"/>
      <c r="D75" s="253"/>
      <c r="E75" s="253"/>
      <c r="F75" s="249"/>
      <c r="G75" s="250"/>
      <c r="H75" s="250"/>
      <c r="I75" s="250"/>
      <c r="J75" s="250"/>
      <c r="K75" s="250"/>
      <c r="L75" s="251"/>
      <c r="M75" s="251"/>
      <c r="N75" s="256"/>
      <c r="O75" s="256"/>
      <c r="P75" s="256"/>
      <c r="Q75" s="256"/>
      <c r="R75" s="256"/>
      <c r="S75" s="256"/>
      <c r="T75" s="256"/>
      <c r="U75" s="256"/>
      <c r="Y75" s="256"/>
      <c r="Z75" s="256"/>
      <c r="AA75" s="319">
        <f>100-SUM(AA71:AA74)</f>
        <v>1.1954511526630824</v>
      </c>
      <c r="AB75" s="317" t="s">
        <v>161</v>
      </c>
      <c r="AC75" s="319">
        <f>100-SUM(AC71:AC74)</f>
        <v>3.3092933149834636</v>
      </c>
    </row>
    <row r="76" spans="1:29" s="256" customFormat="1" ht="14.45" customHeight="1" x14ac:dyDescent="0.2">
      <c r="B76" s="254" t="s">
        <v>0</v>
      </c>
      <c r="C76" s="255" t="s">
        <v>107</v>
      </c>
      <c r="D76" s="255" t="s">
        <v>108</v>
      </c>
      <c r="E76" s="255" t="s">
        <v>109</v>
      </c>
      <c r="F76" s="249"/>
      <c r="G76" s="250"/>
      <c r="H76" s="250"/>
      <c r="I76" s="250"/>
      <c r="J76" s="250"/>
      <c r="K76" s="250"/>
      <c r="L76" s="273"/>
      <c r="M76" s="273"/>
      <c r="AA76" s="320">
        <f>SUM(AA71:AA75)</f>
        <v>100</v>
      </c>
      <c r="AB76" s="302"/>
      <c r="AC76" s="320">
        <f>SUM(AC71:AC75)</f>
        <v>100</v>
      </c>
    </row>
    <row r="77" spans="1:29" s="248" customFormat="1" ht="14.45" customHeight="1" x14ac:dyDescent="0.2">
      <c r="B77" s="257" t="s">
        <v>110</v>
      </c>
      <c r="C77" s="258">
        <v>0</v>
      </c>
      <c r="D77" s="259">
        <v>0</v>
      </c>
      <c r="E77" s="259">
        <v>0</v>
      </c>
      <c r="F77" s="249"/>
      <c r="G77" s="250"/>
      <c r="H77" s="250"/>
      <c r="I77" s="250"/>
      <c r="J77" s="250"/>
      <c r="K77" s="250"/>
      <c r="L77" s="251"/>
      <c r="M77" s="251"/>
      <c r="N77" s="256"/>
      <c r="O77" s="256"/>
      <c r="P77" s="256"/>
      <c r="Q77" s="256"/>
      <c r="R77" s="256"/>
      <c r="S77" s="256"/>
      <c r="T77" s="256"/>
      <c r="U77" s="256"/>
      <c r="V77" s="302"/>
      <c r="W77" s="256"/>
      <c r="X77" s="256"/>
      <c r="Y77" s="256"/>
      <c r="Z77" s="256"/>
      <c r="AA77" s="256"/>
      <c r="AB77" s="256"/>
    </row>
    <row r="78" spans="1:29" s="256" customFormat="1" ht="14.45" customHeight="1" x14ac:dyDescent="0.2">
      <c r="B78" s="260" t="s">
        <v>111</v>
      </c>
      <c r="C78" s="261">
        <v>0</v>
      </c>
      <c r="D78" s="262">
        <v>0</v>
      </c>
      <c r="E78" s="262">
        <v>0</v>
      </c>
      <c r="F78" s="249"/>
      <c r="G78" s="250"/>
      <c r="H78" s="250"/>
      <c r="I78" s="250"/>
      <c r="J78" s="250"/>
      <c r="K78" s="250"/>
      <c r="L78" s="273"/>
      <c r="M78" s="273"/>
      <c r="T78" s="248"/>
      <c r="U78" s="248"/>
      <c r="V78" s="302"/>
      <c r="W78" s="248"/>
      <c r="X78" s="248"/>
      <c r="Y78" s="248"/>
      <c r="Z78" s="248"/>
      <c r="AA78" s="248"/>
      <c r="AB78" s="248"/>
    </row>
    <row r="79" spans="1:29" s="248" customFormat="1" ht="14.45" customHeight="1" x14ac:dyDescent="0.2">
      <c r="B79" s="257" t="s">
        <v>112</v>
      </c>
      <c r="C79" s="258">
        <v>0</v>
      </c>
      <c r="D79" s="259">
        <v>0</v>
      </c>
      <c r="E79" s="259">
        <v>0</v>
      </c>
      <c r="F79" s="249"/>
      <c r="G79" s="250"/>
      <c r="H79" s="250"/>
      <c r="I79" s="250"/>
      <c r="J79" s="250"/>
      <c r="K79" s="250"/>
      <c r="L79" s="251"/>
      <c r="M79" s="251"/>
      <c r="T79" s="256"/>
      <c r="U79" s="256"/>
      <c r="V79" s="302"/>
      <c r="W79" s="256"/>
      <c r="X79" s="256"/>
      <c r="Y79" s="256"/>
      <c r="Z79" s="256"/>
      <c r="AA79" s="256"/>
      <c r="AB79" s="256"/>
    </row>
    <row r="80" spans="1:29" s="256" customFormat="1" ht="14.45" customHeight="1" x14ac:dyDescent="0.2">
      <c r="B80" s="260" t="s">
        <v>113</v>
      </c>
      <c r="C80" s="261">
        <v>0</v>
      </c>
      <c r="D80" s="262">
        <v>0</v>
      </c>
      <c r="E80" s="262">
        <v>0</v>
      </c>
      <c r="F80" s="249"/>
      <c r="G80" s="250"/>
      <c r="H80" s="250"/>
      <c r="I80" s="250"/>
      <c r="J80" s="250"/>
      <c r="K80" s="250"/>
      <c r="L80" s="273"/>
      <c r="M80" s="273"/>
      <c r="T80" s="248"/>
      <c r="U80" s="248"/>
      <c r="V80" s="302"/>
      <c r="W80" s="248"/>
      <c r="X80" s="248"/>
      <c r="Y80" s="248"/>
      <c r="Z80" s="248"/>
      <c r="AA80" s="248"/>
      <c r="AB80" s="248"/>
    </row>
    <row r="81" spans="2:28" s="248" customFormat="1" ht="14.45" customHeight="1" x14ac:dyDescent="0.2">
      <c r="B81" s="257" t="s">
        <v>114</v>
      </c>
      <c r="C81" s="258">
        <v>2</v>
      </c>
      <c r="D81" s="259">
        <v>161.069705808256</v>
      </c>
      <c r="E81" s="259">
        <v>80.534852904128002</v>
      </c>
      <c r="F81" s="249"/>
      <c r="G81" s="250"/>
      <c r="H81" s="250"/>
      <c r="I81" s="250"/>
      <c r="J81" s="250"/>
      <c r="K81" s="250"/>
      <c r="L81" s="251"/>
      <c r="M81" s="251"/>
      <c r="V81" s="302"/>
    </row>
    <row r="82" spans="2:28" s="256" customFormat="1" ht="14.45" customHeight="1" x14ac:dyDescent="0.2">
      <c r="B82" s="260" t="s">
        <v>115</v>
      </c>
      <c r="C82" s="261">
        <v>0</v>
      </c>
      <c r="D82" s="262">
        <v>0</v>
      </c>
      <c r="E82" s="262">
        <v>0</v>
      </c>
      <c r="F82" s="249"/>
      <c r="G82" s="250"/>
      <c r="H82" s="250"/>
      <c r="I82" s="250"/>
      <c r="J82" s="250"/>
      <c r="K82" s="250"/>
      <c r="L82" s="273"/>
      <c r="M82" s="273"/>
      <c r="N82" s="248"/>
      <c r="O82" s="248"/>
      <c r="P82" s="248"/>
      <c r="Q82" s="248"/>
      <c r="R82" s="248"/>
      <c r="S82" s="248"/>
      <c r="T82" s="248"/>
      <c r="U82" s="248"/>
      <c r="V82" s="302"/>
      <c r="W82" s="248"/>
      <c r="X82" s="248"/>
      <c r="Y82" s="248"/>
      <c r="Z82" s="248"/>
      <c r="AA82" s="248"/>
      <c r="AB82" s="248"/>
    </row>
    <row r="83" spans="2:28" s="248" customFormat="1" ht="14.45" customHeight="1" x14ac:dyDescent="0.2">
      <c r="B83" s="257" t="s">
        <v>116</v>
      </c>
      <c r="C83" s="258">
        <v>1</v>
      </c>
      <c r="D83" s="259">
        <v>3191.0325055522999</v>
      </c>
      <c r="E83" s="259">
        <v>3191.0325055522999</v>
      </c>
      <c r="F83" s="249"/>
      <c r="G83" s="250"/>
      <c r="H83" s="250"/>
      <c r="I83" s="250"/>
      <c r="J83" s="250"/>
      <c r="K83" s="250"/>
      <c r="L83" s="251"/>
      <c r="M83" s="251"/>
      <c r="N83" s="271"/>
    </row>
    <row r="84" spans="2:28" s="256" customFormat="1" ht="14.45" customHeight="1" x14ac:dyDescent="0.2">
      <c r="B84" s="260" t="s">
        <v>117</v>
      </c>
      <c r="C84" s="261">
        <v>0</v>
      </c>
      <c r="D84" s="262">
        <v>0</v>
      </c>
      <c r="E84" s="262">
        <v>0</v>
      </c>
      <c r="F84" s="249"/>
      <c r="G84" s="250"/>
      <c r="H84" s="250"/>
      <c r="I84" s="250"/>
      <c r="J84" s="250"/>
      <c r="K84" s="250"/>
      <c r="L84" s="273"/>
      <c r="M84" s="273"/>
      <c r="N84" s="248"/>
      <c r="O84" s="248"/>
      <c r="P84" s="248"/>
      <c r="Q84" s="248"/>
      <c r="R84" s="248"/>
      <c r="S84" s="248"/>
    </row>
    <row r="85" spans="2:28" s="248" customFormat="1" ht="14.45" customHeight="1" x14ac:dyDescent="0.2">
      <c r="B85" s="257" t="s">
        <v>118</v>
      </c>
      <c r="C85" s="258">
        <v>0</v>
      </c>
      <c r="D85" s="259">
        <v>0</v>
      </c>
      <c r="E85" s="259">
        <v>0</v>
      </c>
      <c r="F85" s="249"/>
      <c r="G85" s="250"/>
      <c r="H85" s="250"/>
      <c r="I85" s="250"/>
      <c r="J85" s="250"/>
      <c r="K85" s="250"/>
      <c r="L85" s="251"/>
      <c r="M85" s="251"/>
      <c r="N85" s="256"/>
      <c r="O85" s="256"/>
      <c r="P85" s="256"/>
      <c r="Q85" s="256"/>
      <c r="R85" s="256"/>
      <c r="S85" s="256"/>
    </row>
    <row r="86" spans="2:28" s="256" customFormat="1" ht="14.45" customHeight="1" x14ac:dyDescent="0.2">
      <c r="B86" s="260" t="s">
        <v>119</v>
      </c>
      <c r="C86" s="261">
        <v>1</v>
      </c>
      <c r="D86" s="262">
        <v>22625.351702697</v>
      </c>
      <c r="E86" s="262">
        <v>22625.351702697</v>
      </c>
      <c r="F86" s="249"/>
      <c r="G86" s="250"/>
      <c r="H86" s="250"/>
      <c r="I86" s="250"/>
      <c r="J86" s="250"/>
      <c r="K86" s="250"/>
      <c r="L86" s="273"/>
      <c r="M86" s="273"/>
      <c r="N86" s="248"/>
      <c r="O86" s="248"/>
      <c r="P86" s="248"/>
      <c r="Q86" s="248"/>
      <c r="R86" s="248"/>
      <c r="S86" s="248"/>
    </row>
    <row r="87" spans="2:28" s="248" customFormat="1" ht="14.45" customHeight="1" x14ac:dyDescent="0.2">
      <c r="B87" s="257" t="s">
        <v>120</v>
      </c>
      <c r="C87" s="258">
        <v>0</v>
      </c>
      <c r="D87" s="259">
        <v>0</v>
      </c>
      <c r="E87" s="259">
        <v>0</v>
      </c>
      <c r="F87" s="249"/>
      <c r="G87" s="250"/>
      <c r="H87" s="250"/>
      <c r="I87" s="250"/>
      <c r="J87" s="250"/>
      <c r="K87" s="250"/>
      <c r="L87" s="251"/>
      <c r="M87" s="251"/>
      <c r="N87" s="256"/>
      <c r="O87" s="256"/>
      <c r="P87" s="256"/>
      <c r="Q87" s="256"/>
      <c r="R87" s="256"/>
      <c r="S87" s="256"/>
    </row>
    <row r="88" spans="2:28" s="256" customFormat="1" ht="14.45" customHeight="1" x14ac:dyDescent="0.2">
      <c r="B88" s="260" t="s">
        <v>121</v>
      </c>
      <c r="C88" s="261">
        <v>0</v>
      </c>
      <c r="D88" s="262">
        <v>0</v>
      </c>
      <c r="E88" s="262">
        <v>0</v>
      </c>
      <c r="F88" s="249"/>
      <c r="G88" s="250"/>
      <c r="H88" s="250"/>
      <c r="I88" s="250"/>
      <c r="J88" s="250"/>
      <c r="K88" s="250"/>
      <c r="L88" s="273"/>
      <c r="M88" s="273"/>
      <c r="N88" s="248"/>
      <c r="O88" s="248"/>
      <c r="P88" s="248"/>
      <c r="Q88" s="248"/>
      <c r="R88" s="248"/>
      <c r="S88" s="248"/>
    </row>
    <row r="89" spans="2:28" s="248" customFormat="1" ht="14.45" customHeight="1" x14ac:dyDescent="0.2">
      <c r="B89" s="257" t="s">
        <v>122</v>
      </c>
      <c r="C89" s="258">
        <v>0</v>
      </c>
      <c r="D89" s="259">
        <v>0</v>
      </c>
      <c r="E89" s="259">
        <v>0</v>
      </c>
      <c r="F89" s="249"/>
      <c r="G89" s="250"/>
      <c r="H89" s="250"/>
      <c r="I89" s="250"/>
      <c r="J89" s="250"/>
      <c r="K89" s="250"/>
      <c r="L89" s="251"/>
      <c r="M89" s="251"/>
      <c r="N89" s="256"/>
      <c r="O89" s="256"/>
      <c r="P89" s="256"/>
      <c r="Q89" s="256"/>
      <c r="R89" s="256"/>
      <c r="S89" s="256"/>
    </row>
    <row r="90" spans="2:28" s="256" customFormat="1" ht="14.45" customHeight="1" x14ac:dyDescent="0.2">
      <c r="B90" s="260" t="s">
        <v>123</v>
      </c>
      <c r="C90" s="261">
        <v>1</v>
      </c>
      <c r="D90" s="262">
        <v>859.71301193796205</v>
      </c>
      <c r="E90" s="262">
        <v>859.71301193796205</v>
      </c>
      <c r="F90" s="249"/>
      <c r="G90" s="1335"/>
      <c r="H90" s="1335"/>
      <c r="I90" s="1335"/>
      <c r="J90" s="1335"/>
      <c r="K90" s="1335"/>
      <c r="L90" s="273"/>
      <c r="M90" s="273"/>
      <c r="N90" s="248"/>
      <c r="O90" s="248"/>
      <c r="P90" s="248"/>
      <c r="Q90" s="248"/>
      <c r="R90" s="248"/>
      <c r="S90" s="248"/>
    </row>
    <row r="91" spans="2:28" s="248" customFormat="1" ht="14.45" customHeight="1" x14ac:dyDescent="0.2">
      <c r="B91" s="257" t="s">
        <v>124</v>
      </c>
      <c r="C91" s="258">
        <v>0</v>
      </c>
      <c r="D91" s="259">
        <v>0</v>
      </c>
      <c r="E91" s="259">
        <v>0</v>
      </c>
      <c r="F91" s="249"/>
      <c r="G91" s="250"/>
      <c r="H91" s="250"/>
      <c r="I91" s="250"/>
      <c r="J91" s="250"/>
      <c r="K91" s="250"/>
      <c r="L91" s="251"/>
      <c r="M91" s="251"/>
      <c r="N91" s="256"/>
      <c r="O91" s="256"/>
      <c r="P91" s="256"/>
      <c r="Q91" s="256"/>
      <c r="R91" s="256"/>
      <c r="S91" s="256"/>
    </row>
    <row r="92" spans="2:28" s="256" customFormat="1" ht="14.45" customHeight="1" x14ac:dyDescent="0.2">
      <c r="B92" s="260" t="s">
        <v>125</v>
      </c>
      <c r="C92" s="261">
        <v>0</v>
      </c>
      <c r="D92" s="262">
        <v>0</v>
      </c>
      <c r="E92" s="262">
        <v>0</v>
      </c>
      <c r="F92" s="249"/>
      <c r="G92" s="250"/>
      <c r="H92" s="250"/>
      <c r="I92" s="250"/>
      <c r="J92" s="250"/>
      <c r="K92" s="250"/>
      <c r="L92" s="273"/>
      <c r="M92" s="273"/>
      <c r="N92" s="248"/>
      <c r="O92" s="248"/>
      <c r="P92" s="248"/>
      <c r="Q92" s="248"/>
      <c r="R92" s="248"/>
      <c r="S92" s="248"/>
    </row>
    <row r="93" spans="2:28" s="248" customFormat="1" ht="14.45" customHeight="1" x14ac:dyDescent="0.2">
      <c r="B93" s="257" t="s">
        <v>126</v>
      </c>
      <c r="C93" s="258">
        <v>9</v>
      </c>
      <c r="D93" s="259">
        <v>106615.012471333</v>
      </c>
      <c r="E93" s="259">
        <v>11846.112496814778</v>
      </c>
      <c r="F93" s="249"/>
      <c r="G93" s="250"/>
      <c r="H93" s="250"/>
      <c r="I93" s="250"/>
      <c r="J93" s="250"/>
      <c r="K93" s="250"/>
      <c r="L93" s="251"/>
      <c r="M93" s="251"/>
      <c r="N93" s="256"/>
      <c r="O93" s="256"/>
      <c r="P93" s="256"/>
      <c r="Q93" s="256"/>
      <c r="R93" s="256"/>
      <c r="S93" s="256"/>
    </row>
    <row r="94" spans="2:28" s="256" customFormat="1" ht="14.45" customHeight="1" x14ac:dyDescent="0.2">
      <c r="B94" s="260" t="s">
        <v>127</v>
      </c>
      <c r="C94" s="261">
        <v>2</v>
      </c>
      <c r="D94" s="262">
        <v>5303.6785219882504</v>
      </c>
      <c r="E94" s="262">
        <v>2651.8392609941252</v>
      </c>
      <c r="F94" s="249"/>
      <c r="G94" s="250"/>
      <c r="H94" s="250"/>
      <c r="I94" s="250"/>
      <c r="J94" s="250"/>
      <c r="K94" s="250"/>
      <c r="L94" s="273"/>
      <c r="M94" s="273"/>
      <c r="N94" s="248"/>
      <c r="O94" s="248"/>
      <c r="P94" s="248"/>
      <c r="Q94" s="248"/>
      <c r="R94" s="248"/>
      <c r="S94" s="248"/>
    </row>
    <row r="95" spans="2:28" s="248" customFormat="1" ht="14.45" customHeight="1" x14ac:dyDescent="0.2">
      <c r="B95" s="257" t="s">
        <v>128</v>
      </c>
      <c r="C95" s="258">
        <v>113</v>
      </c>
      <c r="D95" s="259">
        <v>675211.19995404698</v>
      </c>
      <c r="E95" s="259">
        <v>5975.3203535756375</v>
      </c>
      <c r="F95" s="249"/>
      <c r="G95" s="250"/>
      <c r="H95" s="250"/>
      <c r="I95" s="250"/>
      <c r="J95" s="250"/>
      <c r="K95" s="250"/>
      <c r="L95" s="251"/>
      <c r="M95" s="251"/>
      <c r="N95" s="256"/>
      <c r="O95" s="256"/>
      <c r="P95" s="256"/>
      <c r="Q95" s="256"/>
      <c r="R95" s="256"/>
      <c r="S95" s="256"/>
    </row>
    <row r="96" spans="2:28" s="256" customFormat="1" ht="14.45" customHeight="1" x14ac:dyDescent="0.2">
      <c r="B96" s="260" t="s">
        <v>29</v>
      </c>
      <c r="C96" s="261">
        <v>11</v>
      </c>
      <c r="D96" s="262">
        <v>71334.2183618009</v>
      </c>
      <c r="E96" s="262">
        <v>6484.9289419818997</v>
      </c>
      <c r="F96" s="249"/>
      <c r="G96" s="250"/>
      <c r="H96" s="250"/>
      <c r="I96" s="250"/>
      <c r="J96" s="250"/>
      <c r="K96" s="250"/>
      <c r="L96" s="273"/>
      <c r="M96" s="273"/>
      <c r="N96" s="248"/>
      <c r="O96" s="248"/>
      <c r="P96" s="248"/>
      <c r="Q96" s="248"/>
      <c r="R96" s="248"/>
      <c r="S96" s="248"/>
    </row>
    <row r="97" spans="2:19" s="248" customFormat="1" ht="14.45" customHeight="1" x14ac:dyDescent="0.2">
      <c r="B97" s="257" t="s">
        <v>28</v>
      </c>
      <c r="C97" s="258">
        <v>141</v>
      </c>
      <c r="D97" s="259">
        <v>354083.79257753602</v>
      </c>
      <c r="E97" s="259">
        <v>2511.2325714718868</v>
      </c>
      <c r="F97" s="249"/>
      <c r="G97" s="250"/>
      <c r="H97" s="250"/>
      <c r="I97" s="250"/>
      <c r="J97" s="250"/>
      <c r="K97" s="250"/>
      <c r="L97" s="251"/>
      <c r="M97" s="251"/>
      <c r="N97" s="256"/>
      <c r="O97" s="256"/>
      <c r="P97" s="256"/>
      <c r="Q97" s="256"/>
      <c r="R97" s="256"/>
      <c r="S97" s="256"/>
    </row>
    <row r="98" spans="2:19" s="256" customFormat="1" ht="14.45" customHeight="1" x14ac:dyDescent="0.2">
      <c r="B98" s="260" t="s">
        <v>27</v>
      </c>
      <c r="C98" s="261">
        <v>52</v>
      </c>
      <c r="D98" s="262">
        <v>111257.338615013</v>
      </c>
      <c r="E98" s="262">
        <v>2139.5642041348651</v>
      </c>
      <c r="F98" s="249"/>
      <c r="G98" s="250"/>
      <c r="H98" s="250"/>
      <c r="I98" s="250"/>
      <c r="J98" s="250"/>
      <c r="K98" s="250"/>
      <c r="L98" s="273"/>
      <c r="M98" s="273"/>
      <c r="N98" s="248"/>
      <c r="O98" s="248"/>
      <c r="P98" s="248"/>
      <c r="Q98" s="248"/>
      <c r="R98" s="248"/>
      <c r="S98" s="248"/>
    </row>
    <row r="99" spans="2:19" s="248" customFormat="1" ht="14.45" customHeight="1" x14ac:dyDescent="0.2">
      <c r="B99" s="257" t="s">
        <v>26</v>
      </c>
      <c r="C99" s="258">
        <v>222</v>
      </c>
      <c r="D99" s="259">
        <v>543793.74263450701</v>
      </c>
      <c r="E99" s="259">
        <v>2449.5213632185</v>
      </c>
      <c r="F99" s="263"/>
      <c r="G99" s="250"/>
      <c r="H99" s="250"/>
      <c r="I99" s="250"/>
      <c r="J99" s="250"/>
      <c r="K99" s="250"/>
      <c r="L99" s="251"/>
      <c r="M99" s="251"/>
      <c r="N99" s="256"/>
      <c r="O99" s="256"/>
      <c r="P99" s="256"/>
      <c r="Q99" s="256"/>
      <c r="R99" s="256"/>
      <c r="S99" s="256"/>
    </row>
    <row r="100" spans="2:19" s="256" customFormat="1" ht="14.45" customHeight="1" x14ac:dyDescent="0.2">
      <c r="B100" s="260" t="s">
        <v>25</v>
      </c>
      <c r="C100" s="261">
        <v>409</v>
      </c>
      <c r="D100" s="262">
        <v>1223216.6056949899</v>
      </c>
      <c r="E100" s="262">
        <v>2990.7496471760146</v>
      </c>
      <c r="F100" s="263"/>
      <c r="G100" s="250"/>
      <c r="H100" s="250"/>
      <c r="I100" s="250"/>
      <c r="J100" s="250"/>
      <c r="K100" s="250"/>
      <c r="L100" s="273"/>
      <c r="M100" s="273"/>
      <c r="N100" s="248"/>
      <c r="O100" s="248"/>
      <c r="P100" s="248"/>
      <c r="Q100" s="248"/>
      <c r="R100" s="248"/>
      <c r="S100" s="248"/>
    </row>
    <row r="101" spans="2:19" s="248" customFormat="1" ht="14.45" customHeight="1" x14ac:dyDescent="0.2">
      <c r="B101" s="257" t="s">
        <v>129</v>
      </c>
      <c r="C101" s="258">
        <v>407</v>
      </c>
      <c r="D101" s="259">
        <v>1243428.0348556801</v>
      </c>
      <c r="E101" s="259">
        <v>3055.1057367461426</v>
      </c>
      <c r="F101" s="263"/>
      <c r="G101" s="250"/>
      <c r="H101" s="250"/>
      <c r="I101" s="250"/>
      <c r="J101" s="250"/>
      <c r="K101" s="250"/>
      <c r="L101" s="251"/>
      <c r="M101" s="251"/>
      <c r="N101" s="256"/>
      <c r="O101" s="256"/>
      <c r="P101" s="256"/>
      <c r="Q101" s="256"/>
      <c r="R101" s="256"/>
      <c r="S101" s="256"/>
    </row>
    <row r="102" spans="2:19" s="256" customFormat="1" ht="14.45" customHeight="1" x14ac:dyDescent="0.2">
      <c r="B102" s="260" t="s">
        <v>130</v>
      </c>
      <c r="C102" s="261">
        <v>236</v>
      </c>
      <c r="D102" s="262">
        <v>532299.30987359001</v>
      </c>
      <c r="E102" s="262">
        <v>2255.5055503118219</v>
      </c>
      <c r="F102" s="263"/>
      <c r="G102" s="250"/>
      <c r="H102" s="250"/>
      <c r="I102" s="250"/>
      <c r="J102" s="250"/>
      <c r="K102" s="250"/>
      <c r="L102" s="273"/>
      <c r="M102" s="273"/>
      <c r="N102" s="248"/>
      <c r="O102" s="248"/>
      <c r="P102" s="248"/>
      <c r="Q102" s="248"/>
      <c r="R102" s="248"/>
      <c r="S102" s="248"/>
    </row>
    <row r="103" spans="2:19" s="248" customFormat="1" ht="14.45" customHeight="1" x14ac:dyDescent="0.2">
      <c r="B103" s="257" t="s">
        <v>131</v>
      </c>
      <c r="C103" s="258">
        <v>1146</v>
      </c>
      <c r="D103" s="259">
        <v>2144735.3819956598</v>
      </c>
      <c r="E103" s="259">
        <v>1871.4968429281498</v>
      </c>
      <c r="F103" s="263"/>
      <c r="G103" s="250"/>
      <c r="H103" s="250"/>
      <c r="I103" s="250"/>
      <c r="J103" s="250"/>
      <c r="K103" s="250"/>
      <c r="L103" s="251"/>
      <c r="M103" s="251"/>
      <c r="N103" s="256"/>
      <c r="O103" s="256"/>
      <c r="P103" s="256"/>
      <c r="Q103" s="256"/>
      <c r="R103" s="256"/>
      <c r="S103" s="256"/>
    </row>
    <row r="104" spans="2:19" s="256" customFormat="1" ht="14.45" customHeight="1" x14ac:dyDescent="0.2">
      <c r="B104" s="260" t="s">
        <v>132</v>
      </c>
      <c r="C104" s="261">
        <v>99</v>
      </c>
      <c r="D104" s="262">
        <v>211560.40763742401</v>
      </c>
      <c r="E104" s="262">
        <v>2136.9738145194347</v>
      </c>
      <c r="F104" s="263"/>
      <c r="G104" s="250"/>
      <c r="H104" s="250"/>
      <c r="I104" s="250"/>
      <c r="J104" s="250"/>
      <c r="K104" s="250"/>
      <c r="L104" s="273"/>
      <c r="M104" s="273"/>
      <c r="N104" s="248"/>
      <c r="O104" s="248"/>
      <c r="P104" s="248"/>
      <c r="Q104" s="248"/>
      <c r="R104" s="248"/>
      <c r="S104" s="248"/>
    </row>
    <row r="105" spans="2:19" s="248" customFormat="1" ht="14.45" customHeight="1" x14ac:dyDescent="0.2">
      <c r="B105" s="257" t="s">
        <v>133</v>
      </c>
      <c r="C105" s="258">
        <v>6929</v>
      </c>
      <c r="D105" s="259">
        <v>19693148.816000599</v>
      </c>
      <c r="E105" s="259">
        <v>2842.1343362679463</v>
      </c>
      <c r="F105" s="263"/>
      <c r="G105" s="250"/>
      <c r="H105" s="250"/>
      <c r="I105" s="250"/>
      <c r="J105" s="250"/>
      <c r="K105" s="250"/>
      <c r="L105" s="251"/>
      <c r="M105" s="251"/>
      <c r="N105" s="256"/>
      <c r="O105" s="256"/>
      <c r="P105" s="256"/>
      <c r="Q105" s="256"/>
      <c r="R105" s="256"/>
      <c r="S105" s="256"/>
    </row>
    <row r="106" spans="2:19" s="256" customFormat="1" ht="14.45" customHeight="1" x14ac:dyDescent="0.2">
      <c r="B106" s="260" t="s">
        <v>134</v>
      </c>
      <c r="C106" s="261">
        <v>10</v>
      </c>
      <c r="D106" s="262">
        <v>15400.9058731485</v>
      </c>
      <c r="E106" s="262">
        <v>1540.0905873148499</v>
      </c>
      <c r="F106" s="263"/>
      <c r="G106" s="249"/>
      <c r="L106" s="273"/>
      <c r="M106" s="273"/>
      <c r="N106" s="248"/>
      <c r="O106" s="248"/>
      <c r="P106" s="248"/>
      <c r="Q106" s="248"/>
      <c r="R106" s="248"/>
      <c r="S106" s="248"/>
    </row>
    <row r="107" spans="2:19" s="248" customFormat="1" ht="14.45" customHeight="1" x14ac:dyDescent="0.2">
      <c r="B107" s="257" t="s">
        <v>135</v>
      </c>
      <c r="C107" s="258">
        <v>19</v>
      </c>
      <c r="D107" s="259">
        <v>28648.724604016501</v>
      </c>
      <c r="E107" s="259">
        <v>1507.8276107377105</v>
      </c>
      <c r="F107" s="263"/>
      <c r="G107" s="1335"/>
      <c r="H107" s="1336"/>
      <c r="I107" s="1336"/>
      <c r="J107" s="1336"/>
      <c r="K107" s="1336"/>
      <c r="L107" s="251"/>
      <c r="M107" s="251"/>
      <c r="N107" s="256"/>
      <c r="O107" s="256"/>
      <c r="P107" s="256"/>
      <c r="Q107" s="256"/>
      <c r="R107" s="256"/>
      <c r="S107" s="256"/>
    </row>
    <row r="108" spans="2:19" s="256" customFormat="1" ht="14.45" customHeight="1" x14ac:dyDescent="0.2">
      <c r="B108" s="260" t="s">
        <v>136</v>
      </c>
      <c r="C108" s="261">
        <v>943</v>
      </c>
      <c r="D108" s="262">
        <v>2106090.4338915399</v>
      </c>
      <c r="E108" s="262">
        <v>2233.393885356882</v>
      </c>
      <c r="F108" s="263"/>
      <c r="G108" s="250"/>
      <c r="H108" s="250"/>
      <c r="I108" s="250"/>
      <c r="J108" s="250"/>
      <c r="K108" s="250"/>
      <c r="L108" s="273"/>
      <c r="M108" s="273"/>
      <c r="N108" s="248"/>
      <c r="O108" s="248"/>
      <c r="P108" s="248"/>
      <c r="Q108" s="248"/>
      <c r="R108" s="248"/>
      <c r="S108" s="248"/>
    </row>
    <row r="109" spans="2:19" s="248" customFormat="1" ht="14.45" customHeight="1" x14ac:dyDescent="0.2">
      <c r="B109" s="257" t="s">
        <v>137</v>
      </c>
      <c r="C109" s="258">
        <v>149</v>
      </c>
      <c r="D109" s="259">
        <v>714444.56446613895</v>
      </c>
      <c r="E109" s="259">
        <v>4794.9299628599929</v>
      </c>
      <c r="F109" s="263"/>
      <c r="G109" s="250"/>
      <c r="H109" s="250"/>
      <c r="I109" s="250"/>
      <c r="J109" s="250"/>
      <c r="K109" s="250"/>
      <c r="L109" s="251"/>
      <c r="M109" s="251"/>
      <c r="N109" s="256"/>
      <c r="O109" s="256"/>
      <c r="P109" s="256"/>
      <c r="Q109" s="256"/>
      <c r="R109" s="256"/>
      <c r="S109" s="256"/>
    </row>
    <row r="110" spans="2:19" s="256" customFormat="1" ht="14.45" customHeight="1" x14ac:dyDescent="0.2">
      <c r="B110" s="260" t="s">
        <v>138</v>
      </c>
      <c r="C110" s="261">
        <v>487</v>
      </c>
      <c r="D110" s="262">
        <v>1186499.8781650399</v>
      </c>
      <c r="E110" s="262">
        <v>2436.3447190247225</v>
      </c>
      <c r="F110" s="263"/>
      <c r="G110" s="250"/>
      <c r="H110" s="250"/>
      <c r="I110" s="250"/>
      <c r="J110" s="250"/>
      <c r="K110" s="250"/>
      <c r="L110" s="273"/>
      <c r="M110" s="273"/>
      <c r="N110" s="248"/>
      <c r="O110" s="248"/>
      <c r="P110" s="248"/>
      <c r="Q110" s="248"/>
      <c r="R110" s="248"/>
      <c r="S110" s="248"/>
    </row>
    <row r="111" spans="2:19" s="248" customFormat="1" ht="14.45" customHeight="1" x14ac:dyDescent="0.2">
      <c r="B111" s="257" t="s">
        <v>139</v>
      </c>
      <c r="C111" s="258">
        <v>1975</v>
      </c>
      <c r="D111" s="259">
        <v>10323945.3621288</v>
      </c>
      <c r="E111" s="259">
        <v>5227.3141074069872</v>
      </c>
      <c r="F111" s="263"/>
      <c r="G111" s="250"/>
      <c r="H111" s="250"/>
      <c r="I111" s="250"/>
      <c r="J111" s="250"/>
      <c r="K111" s="250"/>
      <c r="L111" s="251"/>
      <c r="M111" s="251"/>
      <c r="N111" s="256"/>
      <c r="O111" s="256"/>
      <c r="P111" s="256"/>
      <c r="Q111" s="256"/>
      <c r="R111" s="256"/>
      <c r="S111" s="256"/>
    </row>
    <row r="112" spans="2:19" s="256" customFormat="1" ht="14.45" customHeight="1" x14ac:dyDescent="0.2">
      <c r="B112" s="260" t="s">
        <v>140</v>
      </c>
      <c r="C112" s="261">
        <v>127</v>
      </c>
      <c r="D112" s="262">
        <v>276122.35759415902</v>
      </c>
      <c r="E112" s="262">
        <v>2174.1917920799924</v>
      </c>
      <c r="F112" s="263"/>
      <c r="G112" s="250"/>
      <c r="H112" s="250"/>
      <c r="I112" s="250"/>
      <c r="J112" s="250"/>
      <c r="K112" s="250"/>
      <c r="L112" s="273"/>
      <c r="M112" s="273"/>
      <c r="N112" s="248"/>
      <c r="O112" s="248"/>
      <c r="P112" s="248"/>
      <c r="Q112" s="248"/>
      <c r="R112" s="248"/>
      <c r="S112" s="248"/>
    </row>
    <row r="113" spans="2:19" s="248" customFormat="1" ht="14.45" customHeight="1" x14ac:dyDescent="0.2">
      <c r="B113" s="257" t="s">
        <v>141</v>
      </c>
      <c r="C113" s="258">
        <v>581</v>
      </c>
      <c r="D113" s="259">
        <v>1728960.4720914499</v>
      </c>
      <c r="E113" s="259">
        <v>2975.8355801918242</v>
      </c>
      <c r="F113" s="263"/>
      <c r="G113" s="250"/>
      <c r="H113" s="250"/>
      <c r="I113" s="250"/>
      <c r="J113" s="250"/>
      <c r="K113" s="250"/>
      <c r="L113" s="251"/>
      <c r="M113" s="251"/>
      <c r="N113" s="256"/>
      <c r="O113" s="256"/>
      <c r="P113" s="256"/>
      <c r="Q113" s="256"/>
      <c r="R113" s="256"/>
      <c r="S113" s="256"/>
    </row>
    <row r="114" spans="2:19" s="256" customFormat="1" ht="14.45" customHeight="1" x14ac:dyDescent="0.2">
      <c r="B114" s="260" t="s">
        <v>142</v>
      </c>
      <c r="C114" s="261">
        <v>317</v>
      </c>
      <c r="D114" s="262">
        <v>707972.876133919</v>
      </c>
      <c r="E114" s="262">
        <v>2233.3529215581043</v>
      </c>
      <c r="F114" s="263"/>
      <c r="G114" s="250"/>
      <c r="H114" s="250"/>
      <c r="I114" s="250"/>
      <c r="J114" s="250"/>
      <c r="K114" s="250"/>
      <c r="L114" s="273"/>
      <c r="M114" s="273"/>
      <c r="N114" s="248"/>
      <c r="O114" s="248"/>
      <c r="P114" s="248"/>
      <c r="Q114" s="248"/>
      <c r="R114" s="248"/>
      <c r="S114" s="248"/>
    </row>
    <row r="115" spans="2:19" s="248" customFormat="1" ht="14.45" customHeight="1" x14ac:dyDescent="0.2">
      <c r="B115" s="257" t="s">
        <v>143</v>
      </c>
      <c r="C115" s="258">
        <v>99</v>
      </c>
      <c r="D115" s="259">
        <v>183667.92239110899</v>
      </c>
      <c r="E115" s="259">
        <v>1855.2315393041313</v>
      </c>
      <c r="F115" s="263"/>
      <c r="G115" s="250"/>
      <c r="H115" s="250"/>
      <c r="I115" s="250"/>
      <c r="J115" s="250"/>
      <c r="K115" s="250"/>
      <c r="L115" s="251"/>
      <c r="M115" s="251"/>
      <c r="N115" s="256"/>
      <c r="O115" s="256"/>
      <c r="P115" s="256"/>
      <c r="Q115" s="256"/>
      <c r="R115" s="256"/>
      <c r="S115" s="256"/>
    </row>
    <row r="116" spans="2:19" s="256" customFormat="1" ht="14.45" customHeight="1" x14ac:dyDescent="0.2">
      <c r="B116" s="260" t="s">
        <v>144</v>
      </c>
      <c r="C116" s="261">
        <v>52</v>
      </c>
      <c r="D116" s="262">
        <v>138788.130009663</v>
      </c>
      <c r="E116" s="262">
        <v>2669.0025001858271</v>
      </c>
      <c r="F116" s="263"/>
      <c r="G116" s="250"/>
      <c r="H116" s="250"/>
      <c r="I116" s="250"/>
      <c r="J116" s="250"/>
      <c r="K116" s="250"/>
      <c r="L116" s="273"/>
      <c r="M116" s="273"/>
      <c r="N116" s="248"/>
      <c r="O116" s="248"/>
      <c r="P116" s="248"/>
      <c r="Q116" s="248"/>
      <c r="R116" s="248"/>
      <c r="S116" s="248"/>
    </row>
    <row r="117" spans="2:19" s="248" customFormat="1" ht="14.45" customHeight="1" x14ac:dyDescent="0.2">
      <c r="B117" s="257" t="s">
        <v>145</v>
      </c>
      <c r="C117" s="258">
        <v>25482</v>
      </c>
      <c r="D117" s="259">
        <v>579996342.85361803</v>
      </c>
      <c r="E117" s="259">
        <v>22761.021224928107</v>
      </c>
      <c r="F117" s="263"/>
      <c r="G117" s="250"/>
      <c r="H117" s="250"/>
      <c r="I117" s="250"/>
      <c r="J117" s="250"/>
      <c r="K117" s="250"/>
      <c r="L117" s="251"/>
      <c r="M117" s="251"/>
      <c r="N117" s="256"/>
      <c r="O117" s="256"/>
      <c r="P117" s="256"/>
      <c r="Q117" s="256"/>
      <c r="R117" s="256"/>
      <c r="S117" s="256"/>
    </row>
    <row r="118" spans="2:19" s="256" customFormat="1" ht="14.45" customHeight="1" x14ac:dyDescent="0.2">
      <c r="B118" s="260" t="s">
        <v>146</v>
      </c>
      <c r="C118" s="261">
        <v>53</v>
      </c>
      <c r="D118" s="262">
        <v>53558.259030044203</v>
      </c>
      <c r="E118" s="262">
        <v>1010.533189246117</v>
      </c>
      <c r="F118" s="263"/>
      <c r="G118" s="250"/>
      <c r="H118" s="250"/>
      <c r="I118" s="250"/>
      <c r="J118" s="250"/>
      <c r="K118" s="250"/>
      <c r="L118" s="273"/>
      <c r="M118" s="273"/>
      <c r="N118" s="248"/>
      <c r="O118" s="248"/>
      <c r="P118" s="248"/>
      <c r="Q118" s="248"/>
      <c r="R118" s="248"/>
      <c r="S118" s="248"/>
    </row>
    <row r="119" spans="2:19" s="256" customFormat="1" ht="14.45" customHeight="1" x14ac:dyDescent="0.2">
      <c r="B119" s="257">
        <v>2013</v>
      </c>
      <c r="C119" s="258">
        <v>14</v>
      </c>
      <c r="D119" s="259">
        <v>14902.100058876</v>
      </c>
      <c r="E119" s="259">
        <v>1064.4357184911428</v>
      </c>
      <c r="F119" s="263"/>
      <c r="G119" s="250"/>
      <c r="H119" s="250"/>
      <c r="I119" s="250"/>
      <c r="J119" s="250"/>
      <c r="K119" s="250"/>
      <c r="L119" s="273"/>
      <c r="M119" s="273"/>
    </row>
    <row r="120" spans="2:19" s="256" customFormat="1" ht="14.45" customHeight="1" x14ac:dyDescent="0.2">
      <c r="B120" s="260" t="s">
        <v>148</v>
      </c>
      <c r="C120" s="261">
        <v>18</v>
      </c>
      <c r="D120" s="262">
        <v>29810.262071768699</v>
      </c>
      <c r="E120" s="262">
        <v>1656.1256706538165</v>
      </c>
      <c r="F120" s="263"/>
      <c r="G120" s="250"/>
      <c r="H120" s="250"/>
      <c r="I120" s="250"/>
      <c r="J120" s="250"/>
      <c r="K120" s="250"/>
      <c r="L120" s="273"/>
      <c r="M120" s="273"/>
    </row>
    <row r="121" spans="2:19" s="256" customFormat="1" ht="14.45" customHeight="1" x14ac:dyDescent="0.2">
      <c r="B121" s="257">
        <v>2015</v>
      </c>
      <c r="C121" s="258">
        <v>113</v>
      </c>
      <c r="D121" s="259">
        <v>154721.88367639101</v>
      </c>
      <c r="E121" s="259">
        <v>1369.2202095255841</v>
      </c>
      <c r="F121" s="263"/>
      <c r="G121" s="250"/>
      <c r="H121" s="250"/>
      <c r="I121" s="250"/>
      <c r="J121" s="250"/>
      <c r="K121" s="250"/>
      <c r="L121" s="273"/>
      <c r="M121" s="273"/>
    </row>
    <row r="122" spans="2:19" s="256" customFormat="1" ht="14.45" customHeight="1" x14ac:dyDescent="0.2">
      <c r="B122" s="260">
        <v>2016</v>
      </c>
      <c r="C122" s="261">
        <v>3175</v>
      </c>
      <c r="D122" s="262">
        <v>9092925.9039340597</v>
      </c>
      <c r="E122" s="262">
        <v>2863.9136705304127</v>
      </c>
      <c r="F122" s="263"/>
      <c r="G122" s="250"/>
      <c r="H122" s="250"/>
      <c r="I122" s="250"/>
      <c r="J122" s="250"/>
      <c r="K122" s="250"/>
      <c r="L122" s="273"/>
      <c r="M122" s="273"/>
    </row>
    <row r="123" spans="2:19" s="256" customFormat="1" ht="14.45" customHeight="1" x14ac:dyDescent="0.2">
      <c r="B123" s="257">
        <v>2017</v>
      </c>
      <c r="C123" s="258">
        <v>102</v>
      </c>
      <c r="D123" s="259">
        <v>149844.643590605</v>
      </c>
      <c r="E123" s="259">
        <v>1469.0651332412256</v>
      </c>
      <c r="F123" s="263"/>
      <c r="G123" s="250"/>
      <c r="H123" s="250"/>
      <c r="I123" s="250"/>
      <c r="J123" s="250"/>
      <c r="K123" s="250"/>
      <c r="L123" s="273"/>
      <c r="M123" s="273"/>
    </row>
    <row r="124" spans="2:19" s="248" customFormat="1" ht="14.45" customHeight="1" x14ac:dyDescent="0.2">
      <c r="B124" s="260">
        <v>2018</v>
      </c>
      <c r="C124" s="261">
        <v>7</v>
      </c>
      <c r="D124" s="262">
        <v>10678.097702618101</v>
      </c>
      <c r="E124" s="262">
        <v>1525.442528945443</v>
      </c>
      <c r="F124" s="249"/>
      <c r="G124" s="250"/>
      <c r="H124" s="250"/>
      <c r="I124" s="250"/>
      <c r="J124" s="250"/>
      <c r="K124" s="250"/>
      <c r="L124" s="251"/>
      <c r="M124" s="251"/>
      <c r="N124" s="256"/>
      <c r="O124" s="256"/>
      <c r="P124" s="256"/>
      <c r="Q124" s="256"/>
      <c r="R124" s="256"/>
      <c r="S124" s="256"/>
    </row>
    <row r="125" spans="2:19" s="248" customFormat="1" ht="14.45" customHeight="1" x14ac:dyDescent="0.2">
      <c r="B125" s="257">
        <v>2019</v>
      </c>
      <c r="C125" s="258">
        <v>3</v>
      </c>
      <c r="D125" s="259">
        <v>7972.9275466891704</v>
      </c>
      <c r="E125" s="259">
        <v>2657.6425155630568</v>
      </c>
      <c r="F125" s="249"/>
      <c r="G125" s="250"/>
      <c r="H125" s="250"/>
      <c r="I125" s="250"/>
      <c r="J125" s="250"/>
      <c r="K125" s="250"/>
      <c r="L125" s="251"/>
      <c r="M125" s="251"/>
    </row>
    <row r="126" spans="2:19" s="248" customFormat="1" ht="14.45" customHeight="1" x14ac:dyDescent="0.2">
      <c r="B126" s="260">
        <v>2020</v>
      </c>
      <c r="C126" s="261">
        <v>58</v>
      </c>
      <c r="D126" s="262">
        <v>149077.31203955901</v>
      </c>
      <c r="E126" s="262">
        <v>2570.2984834406725</v>
      </c>
      <c r="F126" s="249"/>
      <c r="G126" s="250"/>
      <c r="H126" s="250"/>
      <c r="I126" s="250"/>
      <c r="J126" s="250"/>
      <c r="K126" s="250"/>
      <c r="L126" s="251"/>
      <c r="M126" s="251"/>
    </row>
    <row r="127" spans="2:19" s="248" customFormat="1" ht="14.45" customHeight="1" x14ac:dyDescent="0.2">
      <c r="B127" s="257">
        <v>2021</v>
      </c>
      <c r="C127" s="258">
        <v>8635</v>
      </c>
      <c r="D127" s="259">
        <v>19102679.618100401</v>
      </c>
      <c r="E127" s="259">
        <v>2212.2385197568501</v>
      </c>
      <c r="F127" s="249"/>
      <c r="G127" s="250"/>
      <c r="H127" s="250"/>
      <c r="I127" s="250"/>
      <c r="J127" s="250"/>
      <c r="K127" s="250"/>
      <c r="L127" s="251"/>
      <c r="M127" s="251"/>
    </row>
    <row r="128" spans="2:19" s="248" customFormat="1" ht="14.45" customHeight="1" x14ac:dyDescent="0.2">
      <c r="B128" s="260">
        <v>2022</v>
      </c>
      <c r="C128" s="261">
        <v>61</v>
      </c>
      <c r="D128" s="262">
        <v>95878.556389999998</v>
      </c>
      <c r="E128" s="262">
        <v>1571.7796129508197</v>
      </c>
      <c r="F128" s="249"/>
      <c r="G128" s="250"/>
      <c r="H128" s="250"/>
      <c r="I128" s="250"/>
      <c r="J128" s="250"/>
      <c r="K128" s="250"/>
      <c r="L128" s="251"/>
      <c r="M128" s="251"/>
    </row>
    <row r="129" spans="2:13" s="248" customFormat="1" ht="14.45" customHeight="1" x14ac:dyDescent="0.2">
      <c r="B129" s="257">
        <v>2023</v>
      </c>
      <c r="C129" s="258">
        <v>0</v>
      </c>
      <c r="D129" s="259">
        <v>0</v>
      </c>
      <c r="E129" s="259">
        <v>0</v>
      </c>
      <c r="F129" s="249"/>
      <c r="G129" s="250"/>
      <c r="H129" s="250"/>
      <c r="I129" s="250"/>
      <c r="J129" s="250"/>
      <c r="K129" s="250"/>
      <c r="L129" s="251"/>
      <c r="M129" s="251"/>
    </row>
    <row r="130" spans="2:13" s="248" customFormat="1" ht="14.45" customHeight="1" x14ac:dyDescent="0.2">
      <c r="B130" s="265" t="s">
        <v>4</v>
      </c>
      <c r="C130" s="266">
        <v>52261</v>
      </c>
      <c r="D130" s="267">
        <v>653211758.75122833</v>
      </c>
      <c r="E130" s="267">
        <v>12499.029080025801</v>
      </c>
      <c r="F130" s="249"/>
      <c r="G130" s="250"/>
      <c r="H130" s="250"/>
      <c r="I130" s="250"/>
      <c r="J130" s="250"/>
      <c r="K130" s="250"/>
      <c r="L130" s="251"/>
      <c r="M130" s="251"/>
    </row>
    <row r="131" spans="2:13" s="248" customFormat="1" ht="14.45" customHeight="1" x14ac:dyDescent="0.2">
      <c r="B131" s="270"/>
      <c r="C131" s="271"/>
      <c r="D131" s="271"/>
      <c r="E131" s="271"/>
      <c r="F131" s="249"/>
      <c r="G131" s="250"/>
      <c r="H131" s="250"/>
      <c r="I131" s="250"/>
      <c r="J131" s="250"/>
      <c r="K131" s="250"/>
      <c r="L131" s="251"/>
      <c r="M131" s="251"/>
    </row>
    <row r="132" spans="2:13" s="248" customFormat="1" ht="14.45" customHeight="1" x14ac:dyDescent="0.2">
      <c r="B132" s="268"/>
      <c r="C132" s="253"/>
      <c r="D132" s="253"/>
      <c r="E132" s="253"/>
      <c r="F132" s="249"/>
      <c r="G132" s="250"/>
      <c r="H132" s="250"/>
      <c r="I132" s="250"/>
      <c r="J132" s="250"/>
      <c r="K132" s="250"/>
      <c r="L132" s="251"/>
      <c r="M132" s="251"/>
    </row>
    <row r="133" spans="2:13" s="248" customFormat="1" ht="14.45" customHeight="1" x14ac:dyDescent="0.2">
      <c r="B133" s="270"/>
      <c r="C133" s="253"/>
      <c r="D133" s="253"/>
      <c r="E133" s="253"/>
      <c r="F133" s="249"/>
      <c r="G133" s="250"/>
      <c r="H133" s="250"/>
      <c r="I133" s="250"/>
      <c r="J133" s="250"/>
      <c r="K133" s="250"/>
      <c r="L133" s="251"/>
      <c r="M133" s="251"/>
    </row>
    <row r="134" spans="2:13" s="248" customFormat="1" ht="14.45" customHeight="1" x14ac:dyDescent="0.2">
      <c r="B134" s="270"/>
      <c r="C134" s="272"/>
      <c r="D134" s="272"/>
      <c r="E134" s="272"/>
      <c r="F134" s="249"/>
      <c r="G134" s="251"/>
      <c r="H134" s="251"/>
      <c r="I134" s="251"/>
      <c r="J134" s="251"/>
      <c r="K134" s="251"/>
      <c r="L134" s="251"/>
      <c r="M134" s="251"/>
    </row>
    <row r="135" spans="2:13" s="248" customFormat="1" ht="14.45" customHeight="1" x14ac:dyDescent="0.2">
      <c r="B135" s="1343" t="s">
        <v>649</v>
      </c>
      <c r="C135" s="1343"/>
      <c r="D135" s="1343"/>
      <c r="E135" s="1343"/>
      <c r="F135" s="249"/>
      <c r="G135" s="251"/>
      <c r="H135" s="251"/>
      <c r="I135" s="251"/>
      <c r="J135" s="251"/>
      <c r="K135" s="251"/>
      <c r="L135" s="251"/>
      <c r="M135" s="251"/>
    </row>
    <row r="136" spans="2:13" s="248" customFormat="1" ht="14.45" customHeight="1" x14ac:dyDescent="0.2">
      <c r="B136" s="252" t="s">
        <v>12523</v>
      </c>
      <c r="C136" s="253"/>
      <c r="D136" s="253"/>
      <c r="E136" s="253"/>
      <c r="F136" s="249"/>
      <c r="G136" s="251"/>
      <c r="H136" s="251"/>
      <c r="I136" s="251"/>
      <c r="J136" s="251"/>
      <c r="K136" s="251"/>
      <c r="L136" s="251"/>
      <c r="M136" s="251"/>
    </row>
    <row r="137" spans="2:13" s="248" customFormat="1" ht="14.45" customHeight="1" x14ac:dyDescent="0.2">
      <c r="B137" s="254" t="s">
        <v>0</v>
      </c>
      <c r="C137" s="255" t="s">
        <v>107</v>
      </c>
      <c r="D137" s="255" t="s">
        <v>108</v>
      </c>
      <c r="E137" s="255" t="s">
        <v>109</v>
      </c>
      <c r="F137" s="249"/>
      <c r="G137" s="251"/>
      <c r="H137" s="251"/>
      <c r="I137" s="251"/>
      <c r="J137" s="251"/>
      <c r="K137" s="251"/>
      <c r="L137" s="251"/>
      <c r="M137" s="251"/>
    </row>
    <row r="138" spans="2:13" s="248" customFormat="1" ht="14.45" customHeight="1" x14ac:dyDescent="0.2">
      <c r="B138" s="257" t="s">
        <v>110</v>
      </c>
      <c r="C138" s="258">
        <v>0</v>
      </c>
      <c r="D138" s="259">
        <v>0</v>
      </c>
      <c r="E138" s="259">
        <v>0</v>
      </c>
      <c r="F138" s="249"/>
      <c r="G138" s="251"/>
      <c r="H138" s="251"/>
      <c r="I138" s="251"/>
      <c r="J138" s="251"/>
      <c r="K138" s="251"/>
      <c r="L138" s="251"/>
      <c r="M138" s="251"/>
    </row>
    <row r="139" spans="2:13" s="248" customFormat="1" ht="14.45" customHeight="1" x14ac:dyDescent="0.2">
      <c r="B139" s="260" t="s">
        <v>111</v>
      </c>
      <c r="C139" s="261">
        <v>0</v>
      </c>
      <c r="D139" s="262">
        <v>0</v>
      </c>
      <c r="E139" s="262">
        <v>0</v>
      </c>
      <c r="F139" s="249"/>
      <c r="G139" s="251"/>
      <c r="H139" s="251"/>
      <c r="I139" s="251"/>
      <c r="J139" s="251"/>
      <c r="K139" s="251"/>
      <c r="L139" s="251"/>
      <c r="M139" s="251"/>
    </row>
    <row r="140" spans="2:13" s="248" customFormat="1" ht="14.45" customHeight="1" x14ac:dyDescent="0.2">
      <c r="B140" s="257" t="s">
        <v>112</v>
      </c>
      <c r="C140" s="258">
        <v>0</v>
      </c>
      <c r="D140" s="259">
        <v>0</v>
      </c>
      <c r="E140" s="259">
        <v>0</v>
      </c>
      <c r="F140" s="249"/>
      <c r="G140" s="251"/>
      <c r="H140" s="251"/>
      <c r="I140" s="251"/>
      <c r="J140" s="251"/>
      <c r="K140" s="251"/>
      <c r="L140" s="251"/>
      <c r="M140" s="251"/>
    </row>
    <row r="141" spans="2:13" s="248" customFormat="1" ht="14.45" customHeight="1" x14ac:dyDescent="0.2">
      <c r="B141" s="260" t="s">
        <v>113</v>
      </c>
      <c r="C141" s="261">
        <v>0</v>
      </c>
      <c r="D141" s="262">
        <v>0</v>
      </c>
      <c r="E141" s="262">
        <v>0</v>
      </c>
      <c r="F141" s="249"/>
      <c r="G141" s="251"/>
      <c r="H141" s="251"/>
      <c r="I141" s="251"/>
      <c r="J141" s="251"/>
      <c r="K141" s="251"/>
      <c r="L141" s="251"/>
      <c r="M141" s="251"/>
    </row>
    <row r="142" spans="2:13" s="248" customFormat="1" ht="14.45" customHeight="1" x14ac:dyDescent="0.2">
      <c r="B142" s="257" t="s">
        <v>114</v>
      </c>
      <c r="C142" s="258">
        <v>0</v>
      </c>
      <c r="D142" s="259">
        <v>0</v>
      </c>
      <c r="E142" s="259">
        <v>0</v>
      </c>
      <c r="F142" s="249"/>
      <c r="G142" s="251"/>
      <c r="H142" s="251"/>
      <c r="I142" s="251"/>
      <c r="J142" s="251"/>
      <c r="K142" s="251"/>
      <c r="L142" s="251"/>
      <c r="M142" s="251"/>
    </row>
    <row r="143" spans="2:13" s="248" customFormat="1" ht="14.45" customHeight="1" x14ac:dyDescent="0.2">
      <c r="B143" s="260" t="s">
        <v>115</v>
      </c>
      <c r="C143" s="261">
        <v>0</v>
      </c>
      <c r="D143" s="262">
        <v>0</v>
      </c>
      <c r="E143" s="262">
        <v>0</v>
      </c>
      <c r="F143" s="249"/>
      <c r="G143" s="251"/>
      <c r="H143" s="251"/>
      <c r="I143" s="251"/>
      <c r="J143" s="251"/>
      <c r="K143" s="251"/>
      <c r="L143" s="251"/>
      <c r="M143" s="251"/>
    </row>
    <row r="144" spans="2:13" s="248" customFormat="1" ht="14.45" customHeight="1" x14ac:dyDescent="0.2">
      <c r="B144" s="257" t="s">
        <v>116</v>
      </c>
      <c r="C144" s="258">
        <v>0</v>
      </c>
      <c r="D144" s="259">
        <v>0</v>
      </c>
      <c r="E144" s="259">
        <v>0</v>
      </c>
      <c r="F144" s="249"/>
      <c r="G144" s="251"/>
      <c r="H144" s="251"/>
      <c r="I144" s="251"/>
      <c r="J144" s="251"/>
      <c r="K144" s="251"/>
      <c r="L144" s="251"/>
      <c r="M144" s="251"/>
    </row>
    <row r="145" spans="2:13" s="248" customFormat="1" ht="14.45" customHeight="1" x14ac:dyDescent="0.2">
      <c r="B145" s="260" t="s">
        <v>117</v>
      </c>
      <c r="C145" s="261">
        <v>0</v>
      </c>
      <c r="D145" s="262">
        <v>0</v>
      </c>
      <c r="E145" s="262">
        <v>0</v>
      </c>
      <c r="F145" s="249"/>
      <c r="G145" s="251"/>
      <c r="H145" s="251"/>
      <c r="I145" s="251"/>
      <c r="J145" s="251"/>
      <c r="K145" s="251"/>
      <c r="L145" s="251"/>
      <c r="M145" s="251"/>
    </row>
    <row r="146" spans="2:13" s="248" customFormat="1" ht="14.45" customHeight="1" x14ac:dyDescent="0.2">
      <c r="B146" s="257" t="s">
        <v>118</v>
      </c>
      <c r="C146" s="258">
        <v>0</v>
      </c>
      <c r="D146" s="259">
        <v>0</v>
      </c>
      <c r="E146" s="259">
        <v>0</v>
      </c>
      <c r="F146" s="249"/>
      <c r="G146" s="251"/>
      <c r="H146" s="251"/>
      <c r="I146" s="251"/>
      <c r="J146" s="251"/>
      <c r="K146" s="251"/>
      <c r="L146" s="251"/>
      <c r="M146" s="251"/>
    </row>
    <row r="147" spans="2:13" s="248" customFormat="1" ht="14.45" customHeight="1" x14ac:dyDescent="0.2">
      <c r="B147" s="260" t="s">
        <v>119</v>
      </c>
      <c r="C147" s="261">
        <v>0</v>
      </c>
      <c r="D147" s="262">
        <v>0</v>
      </c>
      <c r="E147" s="262">
        <v>0</v>
      </c>
      <c r="F147" s="249"/>
      <c r="G147" s="251"/>
      <c r="H147" s="251"/>
      <c r="I147" s="251"/>
      <c r="J147" s="251"/>
      <c r="K147" s="251"/>
      <c r="L147" s="251"/>
      <c r="M147" s="251"/>
    </row>
    <row r="148" spans="2:13" s="248" customFormat="1" ht="14.45" customHeight="1" x14ac:dyDescent="0.2">
      <c r="B148" s="257" t="s">
        <v>120</v>
      </c>
      <c r="C148" s="258">
        <v>0</v>
      </c>
      <c r="D148" s="259">
        <v>0</v>
      </c>
      <c r="E148" s="259">
        <v>0</v>
      </c>
      <c r="F148" s="249"/>
      <c r="G148" s="251"/>
      <c r="H148" s="251"/>
      <c r="I148" s="251"/>
      <c r="J148" s="251"/>
      <c r="K148" s="251"/>
      <c r="L148" s="251"/>
      <c r="M148" s="251"/>
    </row>
    <row r="149" spans="2:13" s="248" customFormat="1" ht="14.45" customHeight="1" x14ac:dyDescent="0.2">
      <c r="B149" s="260" t="s">
        <v>121</v>
      </c>
      <c r="C149" s="261">
        <v>0</v>
      </c>
      <c r="D149" s="262">
        <v>0</v>
      </c>
      <c r="E149" s="262">
        <v>0</v>
      </c>
      <c r="F149" s="249"/>
      <c r="G149" s="251"/>
      <c r="H149" s="251"/>
      <c r="I149" s="251"/>
      <c r="J149" s="251"/>
      <c r="K149" s="251"/>
      <c r="L149" s="251"/>
      <c r="M149" s="251"/>
    </row>
    <row r="150" spans="2:13" s="248" customFormat="1" ht="14.45" customHeight="1" x14ac:dyDescent="0.2">
      <c r="B150" s="257" t="s">
        <v>122</v>
      </c>
      <c r="C150" s="258">
        <v>0</v>
      </c>
      <c r="D150" s="259">
        <v>0</v>
      </c>
      <c r="E150" s="259">
        <v>0</v>
      </c>
      <c r="F150" s="249"/>
      <c r="G150" s="251"/>
      <c r="H150" s="251"/>
      <c r="I150" s="251"/>
      <c r="J150" s="251"/>
      <c r="K150" s="251"/>
      <c r="L150" s="251"/>
      <c r="M150" s="251"/>
    </row>
    <row r="151" spans="2:13" s="248" customFormat="1" ht="14.45" customHeight="1" x14ac:dyDescent="0.2">
      <c r="B151" s="260" t="s">
        <v>123</v>
      </c>
      <c r="C151" s="261">
        <v>0</v>
      </c>
      <c r="D151" s="262">
        <v>0</v>
      </c>
      <c r="E151" s="262">
        <v>0</v>
      </c>
      <c r="F151" s="249"/>
      <c r="G151" s="251"/>
      <c r="H151" s="251"/>
      <c r="I151" s="251"/>
      <c r="J151" s="251"/>
      <c r="K151" s="251"/>
      <c r="L151" s="251"/>
      <c r="M151" s="251"/>
    </row>
    <row r="152" spans="2:13" s="248" customFormat="1" ht="14.45" customHeight="1" x14ac:dyDescent="0.2">
      <c r="B152" s="257" t="s">
        <v>124</v>
      </c>
      <c r="C152" s="258">
        <v>0</v>
      </c>
      <c r="D152" s="259">
        <v>0</v>
      </c>
      <c r="E152" s="259">
        <v>0</v>
      </c>
      <c r="F152" s="249"/>
      <c r="G152" s="251"/>
      <c r="H152" s="251"/>
      <c r="I152" s="251"/>
      <c r="J152" s="251"/>
      <c r="K152" s="251"/>
      <c r="L152" s="251"/>
      <c r="M152" s="251"/>
    </row>
    <row r="153" spans="2:13" s="248" customFormat="1" ht="14.45" customHeight="1" x14ac:dyDescent="0.2">
      <c r="B153" s="260" t="s">
        <v>125</v>
      </c>
      <c r="C153" s="261">
        <v>0</v>
      </c>
      <c r="D153" s="262">
        <v>0</v>
      </c>
      <c r="E153" s="262">
        <v>0</v>
      </c>
      <c r="F153" s="249"/>
      <c r="G153" s="251"/>
      <c r="H153" s="251"/>
      <c r="I153" s="251"/>
      <c r="J153" s="251"/>
      <c r="K153" s="251"/>
      <c r="L153" s="251"/>
      <c r="M153" s="251"/>
    </row>
    <row r="154" spans="2:13" s="248" customFormat="1" ht="14.45" customHeight="1" x14ac:dyDescent="0.2">
      <c r="B154" s="257" t="s">
        <v>126</v>
      </c>
      <c r="C154" s="258">
        <v>0</v>
      </c>
      <c r="D154" s="259">
        <v>0</v>
      </c>
      <c r="E154" s="259">
        <v>0</v>
      </c>
      <c r="F154" s="249"/>
      <c r="G154" s="251"/>
      <c r="H154" s="251"/>
      <c r="I154" s="251"/>
      <c r="J154" s="251"/>
      <c r="K154" s="251"/>
      <c r="L154" s="251"/>
      <c r="M154" s="251"/>
    </row>
    <row r="155" spans="2:13" s="248" customFormat="1" ht="14.45" customHeight="1" x14ac:dyDescent="0.2">
      <c r="B155" s="260" t="s">
        <v>127</v>
      </c>
      <c r="C155" s="261">
        <v>0</v>
      </c>
      <c r="D155" s="262">
        <v>0</v>
      </c>
      <c r="E155" s="262">
        <v>0</v>
      </c>
      <c r="F155" s="249"/>
      <c r="G155" s="251"/>
      <c r="H155" s="251"/>
      <c r="I155" s="251"/>
      <c r="J155" s="251"/>
      <c r="K155" s="251"/>
      <c r="L155" s="251"/>
      <c r="M155" s="251"/>
    </row>
    <row r="156" spans="2:13" s="248" customFormat="1" ht="14.45" customHeight="1" x14ac:dyDescent="0.2">
      <c r="B156" s="257" t="s">
        <v>128</v>
      </c>
      <c r="C156" s="258">
        <v>0</v>
      </c>
      <c r="D156" s="259">
        <v>0</v>
      </c>
      <c r="E156" s="259">
        <v>0</v>
      </c>
      <c r="F156" s="249"/>
      <c r="G156" s="251"/>
      <c r="H156" s="251"/>
      <c r="I156" s="251"/>
      <c r="J156" s="251"/>
      <c r="K156" s="251"/>
      <c r="L156" s="251"/>
      <c r="M156" s="251"/>
    </row>
    <row r="157" spans="2:13" s="248" customFormat="1" ht="14.45" customHeight="1" x14ac:dyDescent="0.2">
      <c r="B157" s="260" t="s">
        <v>29</v>
      </c>
      <c r="C157" s="261">
        <v>0</v>
      </c>
      <c r="D157" s="262">
        <v>0</v>
      </c>
      <c r="E157" s="262">
        <v>0</v>
      </c>
      <c r="F157" s="249"/>
      <c r="G157" s="251"/>
      <c r="H157" s="251"/>
      <c r="I157" s="251"/>
      <c r="J157" s="251"/>
      <c r="K157" s="251"/>
      <c r="L157" s="251"/>
      <c r="M157" s="251"/>
    </row>
    <row r="158" spans="2:13" s="248" customFormat="1" ht="14.45" customHeight="1" x14ac:dyDescent="0.2">
      <c r="B158" s="257" t="s">
        <v>28</v>
      </c>
      <c r="C158" s="258">
        <v>0</v>
      </c>
      <c r="D158" s="259">
        <v>0</v>
      </c>
      <c r="E158" s="259">
        <v>0</v>
      </c>
      <c r="F158" s="249"/>
      <c r="G158" s="251"/>
      <c r="H158" s="251"/>
      <c r="I158" s="251"/>
      <c r="J158" s="251"/>
      <c r="K158" s="251"/>
      <c r="L158" s="251"/>
      <c r="M158" s="251"/>
    </row>
    <row r="159" spans="2:13" s="248" customFormat="1" ht="14.45" customHeight="1" x14ac:dyDescent="0.2">
      <c r="B159" s="260" t="s">
        <v>27</v>
      </c>
      <c r="C159" s="261">
        <v>0</v>
      </c>
      <c r="D159" s="262">
        <v>0</v>
      </c>
      <c r="E159" s="262">
        <v>0</v>
      </c>
      <c r="F159" s="249"/>
      <c r="G159" s="251"/>
      <c r="H159" s="251"/>
      <c r="I159" s="251"/>
      <c r="J159" s="251"/>
      <c r="K159" s="251"/>
      <c r="L159" s="251"/>
      <c r="M159" s="251"/>
    </row>
    <row r="160" spans="2:13" s="248" customFormat="1" ht="14.45" customHeight="1" x14ac:dyDescent="0.2">
      <c r="B160" s="257" t="s">
        <v>26</v>
      </c>
      <c r="C160" s="258">
        <v>0</v>
      </c>
      <c r="D160" s="259">
        <v>0</v>
      </c>
      <c r="E160" s="259">
        <v>0</v>
      </c>
      <c r="F160" s="249"/>
      <c r="G160" s="251"/>
      <c r="H160" s="251"/>
      <c r="I160" s="251"/>
      <c r="J160" s="251"/>
      <c r="K160" s="251"/>
      <c r="L160" s="251"/>
      <c r="M160" s="251"/>
    </row>
    <row r="161" spans="2:13" s="248" customFormat="1" ht="14.45" customHeight="1" x14ac:dyDescent="0.2">
      <c r="B161" s="260" t="s">
        <v>25</v>
      </c>
      <c r="C161" s="261">
        <v>0</v>
      </c>
      <c r="D161" s="262">
        <v>0</v>
      </c>
      <c r="E161" s="262">
        <v>0</v>
      </c>
      <c r="F161" s="249"/>
      <c r="G161" s="251"/>
      <c r="H161" s="251"/>
      <c r="I161" s="251"/>
      <c r="J161" s="251"/>
      <c r="K161" s="251"/>
      <c r="L161" s="251"/>
      <c r="M161" s="251"/>
    </row>
    <row r="162" spans="2:13" s="248" customFormat="1" ht="14.45" customHeight="1" x14ac:dyDescent="0.2">
      <c r="B162" s="257" t="s">
        <v>129</v>
      </c>
      <c r="C162" s="258">
        <v>0</v>
      </c>
      <c r="D162" s="259">
        <v>0</v>
      </c>
      <c r="E162" s="259">
        <v>0</v>
      </c>
      <c r="F162" s="249"/>
      <c r="G162" s="251"/>
      <c r="H162" s="251"/>
      <c r="I162" s="251"/>
      <c r="J162" s="251"/>
      <c r="K162" s="251"/>
      <c r="L162" s="251"/>
      <c r="M162" s="251"/>
    </row>
    <row r="163" spans="2:13" s="248" customFormat="1" ht="14.45" customHeight="1" x14ac:dyDescent="0.2">
      <c r="B163" s="260" t="s">
        <v>130</v>
      </c>
      <c r="C163" s="261">
        <v>0</v>
      </c>
      <c r="D163" s="262">
        <v>0</v>
      </c>
      <c r="E163" s="262">
        <v>0</v>
      </c>
      <c r="F163" s="249"/>
      <c r="G163" s="251"/>
      <c r="H163" s="251"/>
      <c r="I163" s="251"/>
      <c r="J163" s="251"/>
      <c r="K163" s="251"/>
      <c r="L163" s="251"/>
      <c r="M163" s="251"/>
    </row>
    <row r="164" spans="2:13" s="248" customFormat="1" ht="14.45" customHeight="1" x14ac:dyDescent="0.2">
      <c r="B164" s="257" t="s">
        <v>131</v>
      </c>
      <c r="C164" s="258">
        <v>0</v>
      </c>
      <c r="D164" s="259">
        <v>0</v>
      </c>
      <c r="E164" s="259">
        <v>0</v>
      </c>
      <c r="F164" s="249"/>
      <c r="G164" s="251"/>
      <c r="H164" s="251"/>
      <c r="I164" s="251"/>
      <c r="J164" s="251"/>
      <c r="K164" s="251"/>
      <c r="L164" s="251"/>
      <c r="M164" s="251"/>
    </row>
    <row r="165" spans="2:13" s="248" customFormat="1" ht="14.45" customHeight="1" x14ac:dyDescent="0.2">
      <c r="B165" s="260" t="s">
        <v>132</v>
      </c>
      <c r="C165" s="261">
        <v>0</v>
      </c>
      <c r="D165" s="262">
        <v>0</v>
      </c>
      <c r="E165" s="262">
        <v>0</v>
      </c>
      <c r="F165" s="249"/>
      <c r="G165" s="251"/>
      <c r="H165" s="251"/>
      <c r="I165" s="251"/>
      <c r="J165" s="251"/>
      <c r="K165" s="251"/>
      <c r="L165" s="251"/>
      <c r="M165" s="251"/>
    </row>
    <row r="166" spans="2:13" s="248" customFormat="1" ht="14.45" customHeight="1" x14ac:dyDescent="0.2">
      <c r="B166" s="257" t="s">
        <v>133</v>
      </c>
      <c r="C166" s="258">
        <v>0</v>
      </c>
      <c r="D166" s="259">
        <v>0</v>
      </c>
      <c r="E166" s="259">
        <v>0</v>
      </c>
      <c r="F166" s="249"/>
      <c r="G166" s="251"/>
      <c r="H166" s="251"/>
      <c r="I166" s="251"/>
      <c r="J166" s="251"/>
      <c r="K166" s="251"/>
      <c r="L166" s="251"/>
      <c r="M166" s="251"/>
    </row>
    <row r="167" spans="2:13" s="248" customFormat="1" ht="14.45" customHeight="1" x14ac:dyDescent="0.2">
      <c r="B167" s="260" t="s">
        <v>134</v>
      </c>
      <c r="C167" s="261">
        <v>0</v>
      </c>
      <c r="D167" s="262">
        <v>0</v>
      </c>
      <c r="E167" s="262">
        <v>0</v>
      </c>
      <c r="F167" s="249"/>
      <c r="G167" s="251"/>
      <c r="H167" s="251"/>
      <c r="I167" s="251"/>
      <c r="J167" s="251"/>
      <c r="K167" s="251"/>
      <c r="L167" s="251"/>
      <c r="M167" s="251"/>
    </row>
    <row r="168" spans="2:13" s="248" customFormat="1" ht="14.45" customHeight="1" x14ac:dyDescent="0.2">
      <c r="B168" s="257" t="s">
        <v>135</v>
      </c>
      <c r="C168" s="258">
        <v>0</v>
      </c>
      <c r="D168" s="259">
        <v>0</v>
      </c>
      <c r="E168" s="259">
        <v>0</v>
      </c>
      <c r="F168" s="249"/>
      <c r="G168" s="251"/>
      <c r="H168" s="251"/>
      <c r="I168" s="251"/>
      <c r="J168" s="251"/>
      <c r="K168" s="251"/>
      <c r="L168" s="251"/>
      <c r="M168" s="251"/>
    </row>
    <row r="169" spans="2:13" s="248" customFormat="1" ht="14.45" customHeight="1" x14ac:dyDescent="0.2">
      <c r="B169" s="260" t="s">
        <v>136</v>
      </c>
      <c r="C169" s="261">
        <v>0</v>
      </c>
      <c r="D169" s="262">
        <v>0</v>
      </c>
      <c r="E169" s="262">
        <v>0</v>
      </c>
      <c r="F169" s="249"/>
      <c r="G169" s="251"/>
      <c r="H169" s="251"/>
      <c r="I169" s="251"/>
      <c r="J169" s="251"/>
      <c r="K169" s="251"/>
      <c r="L169" s="251"/>
      <c r="M169" s="251"/>
    </row>
    <row r="170" spans="2:13" s="248" customFormat="1" ht="14.45" customHeight="1" x14ac:dyDescent="0.2">
      <c r="B170" s="257" t="s">
        <v>137</v>
      </c>
      <c r="C170" s="258">
        <v>0</v>
      </c>
      <c r="D170" s="259">
        <v>0</v>
      </c>
      <c r="E170" s="259">
        <v>0</v>
      </c>
      <c r="F170" s="249"/>
      <c r="G170" s="251"/>
      <c r="H170" s="251"/>
      <c r="I170" s="251"/>
      <c r="J170" s="251"/>
      <c r="K170" s="251"/>
      <c r="L170" s="251"/>
      <c r="M170" s="251"/>
    </row>
    <row r="171" spans="2:13" s="248" customFormat="1" ht="14.45" customHeight="1" x14ac:dyDescent="0.2">
      <c r="B171" s="260" t="s">
        <v>138</v>
      </c>
      <c r="C171" s="261">
        <v>0</v>
      </c>
      <c r="D171" s="262">
        <v>0</v>
      </c>
      <c r="E171" s="262">
        <v>0</v>
      </c>
      <c r="F171" s="249"/>
      <c r="G171" s="251"/>
      <c r="H171" s="251"/>
      <c r="I171" s="251"/>
      <c r="J171" s="251"/>
      <c r="K171" s="251"/>
      <c r="L171" s="251"/>
      <c r="M171" s="251"/>
    </row>
    <row r="172" spans="2:13" s="248" customFormat="1" ht="14.45" customHeight="1" x14ac:dyDescent="0.2">
      <c r="B172" s="257" t="s">
        <v>139</v>
      </c>
      <c r="C172" s="258">
        <v>0</v>
      </c>
      <c r="D172" s="259">
        <v>0</v>
      </c>
      <c r="E172" s="259">
        <v>0</v>
      </c>
      <c r="F172" s="249"/>
      <c r="G172" s="251"/>
      <c r="H172" s="251"/>
      <c r="I172" s="251"/>
      <c r="J172" s="251"/>
      <c r="K172" s="251"/>
      <c r="L172" s="251"/>
      <c r="M172" s="251"/>
    </row>
    <row r="173" spans="2:13" s="248" customFormat="1" ht="14.45" customHeight="1" x14ac:dyDescent="0.2">
      <c r="B173" s="260" t="s">
        <v>140</v>
      </c>
      <c r="C173" s="261">
        <v>0</v>
      </c>
      <c r="D173" s="262">
        <v>0</v>
      </c>
      <c r="E173" s="262">
        <v>0</v>
      </c>
      <c r="F173" s="249"/>
      <c r="G173" s="251"/>
      <c r="H173" s="251"/>
      <c r="I173" s="251"/>
      <c r="J173" s="251"/>
      <c r="K173" s="251"/>
      <c r="L173" s="251"/>
      <c r="M173" s="251"/>
    </row>
    <row r="174" spans="2:13" s="248" customFormat="1" ht="14.45" customHeight="1" x14ac:dyDescent="0.2">
      <c r="B174" s="257" t="s">
        <v>141</v>
      </c>
      <c r="C174" s="258">
        <v>0</v>
      </c>
      <c r="D174" s="259">
        <v>0</v>
      </c>
      <c r="E174" s="259">
        <v>0</v>
      </c>
      <c r="F174" s="249"/>
      <c r="G174" s="251"/>
      <c r="H174" s="251"/>
      <c r="I174" s="251"/>
      <c r="J174" s="251"/>
      <c r="K174" s="251"/>
      <c r="L174" s="251"/>
      <c r="M174" s="251"/>
    </row>
    <row r="175" spans="2:13" s="248" customFormat="1" ht="14.45" customHeight="1" x14ac:dyDescent="0.2">
      <c r="B175" s="260" t="s">
        <v>142</v>
      </c>
      <c r="C175" s="261">
        <v>0</v>
      </c>
      <c r="D175" s="262">
        <v>0</v>
      </c>
      <c r="E175" s="262">
        <v>0</v>
      </c>
      <c r="F175" s="249"/>
      <c r="G175" s="251"/>
      <c r="H175" s="251"/>
      <c r="I175" s="251"/>
      <c r="J175" s="251"/>
      <c r="K175" s="251"/>
      <c r="L175" s="251"/>
      <c r="M175" s="251"/>
    </row>
    <row r="176" spans="2:13" s="248" customFormat="1" ht="14.45" customHeight="1" x14ac:dyDescent="0.2">
      <c r="B176" s="257" t="s">
        <v>143</v>
      </c>
      <c r="C176" s="258">
        <v>0</v>
      </c>
      <c r="D176" s="259">
        <v>0</v>
      </c>
      <c r="E176" s="259">
        <v>0</v>
      </c>
      <c r="F176" s="249"/>
      <c r="G176" s="251"/>
      <c r="H176" s="251"/>
      <c r="I176" s="251"/>
      <c r="J176" s="251"/>
      <c r="K176" s="251"/>
      <c r="L176" s="251"/>
      <c r="M176" s="251"/>
    </row>
    <row r="177" spans="2:13" s="248" customFormat="1" ht="14.45" customHeight="1" x14ac:dyDescent="0.2">
      <c r="B177" s="260" t="s">
        <v>144</v>
      </c>
      <c r="C177" s="261">
        <v>0</v>
      </c>
      <c r="D177" s="262">
        <v>0</v>
      </c>
      <c r="E177" s="262">
        <v>0</v>
      </c>
      <c r="F177" s="249"/>
      <c r="G177" s="251"/>
      <c r="H177" s="251"/>
      <c r="I177" s="251"/>
      <c r="J177" s="251"/>
      <c r="K177" s="251"/>
      <c r="L177" s="251"/>
      <c r="M177" s="251"/>
    </row>
    <row r="178" spans="2:13" s="248" customFormat="1" ht="14.45" customHeight="1" x14ac:dyDescent="0.2">
      <c r="B178" s="257" t="s">
        <v>145</v>
      </c>
      <c r="C178" s="258">
        <v>0</v>
      </c>
      <c r="D178" s="259">
        <v>0</v>
      </c>
      <c r="E178" s="259">
        <v>0</v>
      </c>
      <c r="F178" s="249"/>
      <c r="G178" s="251"/>
      <c r="H178" s="251"/>
      <c r="I178" s="251"/>
      <c r="J178" s="251"/>
      <c r="K178" s="251"/>
      <c r="L178" s="251"/>
      <c r="M178" s="251"/>
    </row>
    <row r="179" spans="2:13" s="248" customFormat="1" ht="14.45" customHeight="1" x14ac:dyDescent="0.2">
      <c r="B179" s="260" t="s">
        <v>146</v>
      </c>
      <c r="C179" s="261">
        <v>0</v>
      </c>
      <c r="D179" s="262">
        <v>0</v>
      </c>
      <c r="E179" s="262">
        <v>0</v>
      </c>
      <c r="F179" s="249"/>
      <c r="G179" s="251"/>
      <c r="H179" s="251"/>
      <c r="I179" s="251"/>
      <c r="J179" s="251"/>
      <c r="K179" s="251"/>
      <c r="L179" s="251"/>
      <c r="M179" s="251"/>
    </row>
    <row r="180" spans="2:13" s="248" customFormat="1" ht="14.45" customHeight="1" x14ac:dyDescent="0.2">
      <c r="B180" s="257">
        <v>2013</v>
      </c>
      <c r="C180" s="258">
        <v>0</v>
      </c>
      <c r="D180" s="259">
        <v>0</v>
      </c>
      <c r="E180" s="259">
        <v>0</v>
      </c>
      <c r="F180" s="249"/>
      <c r="G180" s="251"/>
      <c r="H180" s="251"/>
      <c r="I180" s="251"/>
      <c r="J180" s="251"/>
      <c r="K180" s="251"/>
      <c r="L180" s="251"/>
      <c r="M180" s="251"/>
    </row>
    <row r="181" spans="2:13" s="248" customFormat="1" ht="14.45" customHeight="1" x14ac:dyDescent="0.2">
      <c r="B181" s="260" t="s">
        <v>148</v>
      </c>
      <c r="C181" s="261">
        <v>0</v>
      </c>
      <c r="D181" s="262">
        <v>0</v>
      </c>
      <c r="E181" s="262">
        <v>0</v>
      </c>
      <c r="F181" s="249"/>
      <c r="G181" s="251"/>
      <c r="H181" s="251"/>
      <c r="I181" s="251"/>
      <c r="J181" s="251"/>
      <c r="K181" s="251"/>
      <c r="L181" s="251"/>
      <c r="M181" s="251"/>
    </row>
    <row r="182" spans="2:13" s="248" customFormat="1" ht="14.45" customHeight="1" x14ac:dyDescent="0.2">
      <c r="B182" s="257">
        <v>2015</v>
      </c>
      <c r="C182" s="258">
        <v>0</v>
      </c>
      <c r="D182" s="259">
        <v>0</v>
      </c>
      <c r="E182" s="259">
        <v>0</v>
      </c>
      <c r="F182" s="249"/>
      <c r="G182" s="251"/>
      <c r="H182" s="251"/>
      <c r="I182" s="251"/>
      <c r="J182" s="251"/>
      <c r="K182" s="251"/>
      <c r="L182" s="251"/>
      <c r="M182" s="251"/>
    </row>
    <row r="183" spans="2:13" s="248" customFormat="1" ht="14.45" customHeight="1" x14ac:dyDescent="0.2">
      <c r="B183" s="260">
        <v>2016</v>
      </c>
      <c r="C183" s="261">
        <v>0</v>
      </c>
      <c r="D183" s="262">
        <v>0</v>
      </c>
      <c r="E183" s="262">
        <v>0</v>
      </c>
      <c r="F183" s="249"/>
      <c r="G183" s="251"/>
      <c r="H183" s="251"/>
      <c r="I183" s="251"/>
      <c r="J183" s="251"/>
      <c r="K183" s="251"/>
      <c r="L183" s="251"/>
      <c r="M183" s="251"/>
    </row>
    <row r="184" spans="2:13" s="248" customFormat="1" ht="14.45" customHeight="1" x14ac:dyDescent="0.2">
      <c r="B184" s="257">
        <v>2017</v>
      </c>
      <c r="C184" s="258">
        <v>0</v>
      </c>
      <c r="D184" s="259">
        <v>0</v>
      </c>
      <c r="E184" s="259">
        <v>0</v>
      </c>
      <c r="F184" s="249"/>
      <c r="G184" s="251"/>
      <c r="H184" s="251"/>
      <c r="I184" s="251"/>
      <c r="J184" s="251"/>
      <c r="K184" s="251"/>
      <c r="L184" s="251"/>
      <c r="M184" s="251"/>
    </row>
    <row r="185" spans="2:13" s="248" customFormat="1" ht="14.45" customHeight="1" x14ac:dyDescent="0.2">
      <c r="B185" s="260">
        <v>2018</v>
      </c>
      <c r="C185" s="261">
        <v>0</v>
      </c>
      <c r="D185" s="262">
        <v>0</v>
      </c>
      <c r="E185" s="262">
        <v>0</v>
      </c>
      <c r="F185" s="249"/>
      <c r="G185" s="251"/>
      <c r="H185" s="251"/>
      <c r="I185" s="251"/>
      <c r="J185" s="251"/>
      <c r="K185" s="251"/>
      <c r="L185" s="251"/>
      <c r="M185" s="251"/>
    </row>
    <row r="186" spans="2:13" s="248" customFormat="1" ht="14.45" customHeight="1" x14ac:dyDescent="0.2">
      <c r="B186" s="257">
        <v>2019</v>
      </c>
      <c r="C186" s="258">
        <v>0</v>
      </c>
      <c r="D186" s="259">
        <v>0</v>
      </c>
      <c r="E186" s="259">
        <v>0</v>
      </c>
      <c r="F186" s="249"/>
      <c r="G186" s="251"/>
      <c r="H186" s="251"/>
      <c r="I186" s="251"/>
      <c r="J186" s="251"/>
      <c r="K186" s="251"/>
      <c r="L186" s="251"/>
      <c r="M186" s="251"/>
    </row>
    <row r="187" spans="2:13" s="248" customFormat="1" ht="14.45" customHeight="1" x14ac:dyDescent="0.2">
      <c r="B187" s="260">
        <v>2020</v>
      </c>
      <c r="C187" s="261">
        <v>0</v>
      </c>
      <c r="D187" s="262">
        <v>0</v>
      </c>
      <c r="E187" s="262">
        <v>0</v>
      </c>
      <c r="G187" s="251"/>
      <c r="H187" s="251"/>
      <c r="I187" s="251"/>
      <c r="J187" s="251"/>
      <c r="K187" s="251"/>
      <c r="L187" s="251"/>
    </row>
    <row r="188" spans="2:13" s="248" customFormat="1" ht="14.45" customHeight="1" x14ac:dyDescent="0.2">
      <c r="B188" s="257">
        <v>2021</v>
      </c>
      <c r="C188" s="258">
        <v>9791</v>
      </c>
      <c r="D188" s="259">
        <v>254360630.78336</v>
      </c>
      <c r="E188" s="259">
        <v>25979.024694450007</v>
      </c>
      <c r="G188" s="251"/>
      <c r="H188" s="251"/>
      <c r="I188" s="251"/>
      <c r="J188" s="251"/>
      <c r="K188" s="251"/>
      <c r="L188" s="251"/>
    </row>
    <row r="189" spans="2:13" s="248" customFormat="1" ht="14.45" customHeight="1" x14ac:dyDescent="0.2">
      <c r="B189" s="260">
        <v>2022</v>
      </c>
      <c r="C189" s="261">
        <v>0</v>
      </c>
      <c r="D189" s="262">
        <v>0</v>
      </c>
      <c r="E189" s="262">
        <v>0</v>
      </c>
      <c r="G189" s="251"/>
      <c r="H189" s="251"/>
      <c r="I189" s="251"/>
      <c r="J189" s="251"/>
      <c r="K189" s="251"/>
      <c r="L189" s="251"/>
    </row>
    <row r="190" spans="2:13" s="248" customFormat="1" ht="14.45" customHeight="1" x14ac:dyDescent="0.2">
      <c r="B190" s="257">
        <v>2023</v>
      </c>
      <c r="C190" s="258">
        <v>0</v>
      </c>
      <c r="D190" s="259">
        <v>0</v>
      </c>
      <c r="E190" s="259">
        <v>0</v>
      </c>
      <c r="G190" s="251"/>
      <c r="H190" s="251"/>
      <c r="I190" s="251"/>
      <c r="J190" s="251"/>
      <c r="K190" s="251"/>
      <c r="L190" s="251"/>
    </row>
    <row r="191" spans="2:13" s="248" customFormat="1" ht="14.45" customHeight="1" x14ac:dyDescent="0.2">
      <c r="B191" s="265" t="s">
        <v>4</v>
      </c>
      <c r="C191" s="266">
        <v>9791</v>
      </c>
      <c r="D191" s="267">
        <v>254360630.78336</v>
      </c>
      <c r="E191" s="267">
        <v>25979.024694450007</v>
      </c>
      <c r="G191" s="251"/>
      <c r="H191" s="251"/>
      <c r="I191" s="251"/>
      <c r="J191" s="251"/>
      <c r="K191" s="251"/>
      <c r="L191" s="251"/>
    </row>
    <row r="192" spans="2:13" s="248" customFormat="1" ht="14.45" customHeight="1" x14ac:dyDescent="0.2">
      <c r="B192" s="270"/>
      <c r="C192" s="272"/>
      <c r="D192" s="272"/>
      <c r="E192" s="272"/>
      <c r="F192" s="249"/>
      <c r="G192" s="251"/>
      <c r="H192" s="251"/>
      <c r="I192" s="251"/>
      <c r="J192" s="251"/>
      <c r="K192" s="251"/>
      <c r="L192" s="251"/>
      <c r="M192" s="251"/>
    </row>
    <row r="193" spans="2:19" s="248" customFormat="1" ht="14.45" customHeight="1" x14ac:dyDescent="0.2">
      <c r="B193" s="270"/>
      <c r="C193" s="272"/>
      <c r="D193" s="272"/>
      <c r="E193" s="272"/>
      <c r="F193" s="249"/>
      <c r="G193" s="251"/>
      <c r="H193" s="251"/>
      <c r="I193" s="251"/>
      <c r="J193" s="251"/>
      <c r="K193" s="251"/>
      <c r="L193" s="251"/>
      <c r="M193" s="251"/>
    </row>
    <row r="194" spans="2:19" s="248" customFormat="1" ht="14.45" customHeight="1" x14ac:dyDescent="0.2">
      <c r="B194" s="270"/>
      <c r="C194" s="272"/>
      <c r="D194" s="272"/>
      <c r="E194" s="272"/>
      <c r="F194" s="249"/>
      <c r="G194" s="251"/>
      <c r="H194" s="251"/>
      <c r="I194" s="251"/>
      <c r="J194" s="251"/>
      <c r="K194" s="251"/>
      <c r="L194" s="251"/>
      <c r="M194" s="251"/>
    </row>
    <row r="195" spans="2:19" s="248" customFormat="1" ht="14.45" customHeight="1" x14ac:dyDescent="0.2">
      <c r="B195" s="270"/>
      <c r="C195" s="272"/>
      <c r="D195" s="272"/>
      <c r="E195" s="272"/>
      <c r="F195" s="249"/>
      <c r="G195" s="251"/>
      <c r="H195" s="251"/>
      <c r="I195" s="251"/>
      <c r="J195" s="251"/>
      <c r="K195" s="251"/>
      <c r="L195" s="251"/>
      <c r="M195" s="251"/>
    </row>
    <row r="196" spans="2:19" s="248" customFormat="1" ht="14.45" customHeight="1" x14ac:dyDescent="0.2">
      <c r="B196" s="1343" t="s">
        <v>650</v>
      </c>
      <c r="C196" s="1343"/>
      <c r="D196" s="1343"/>
      <c r="E196" s="1343"/>
      <c r="F196" s="249"/>
      <c r="G196" s="251"/>
      <c r="H196" s="251"/>
      <c r="I196" s="251"/>
      <c r="J196" s="251"/>
      <c r="K196" s="251"/>
      <c r="L196" s="251"/>
      <c r="M196" s="251"/>
    </row>
    <row r="197" spans="2:19" s="256" customFormat="1" ht="14.45" customHeight="1" x14ac:dyDescent="0.2">
      <c r="B197" s="252" t="s">
        <v>12523</v>
      </c>
      <c r="C197" s="253"/>
      <c r="D197" s="253"/>
      <c r="E197" s="253"/>
      <c r="F197" s="249"/>
      <c r="G197" s="273"/>
      <c r="H197" s="273"/>
      <c r="I197" s="273"/>
      <c r="J197" s="273"/>
      <c r="K197" s="273"/>
      <c r="L197" s="273"/>
      <c r="M197" s="273"/>
      <c r="N197" s="248"/>
      <c r="O197" s="248"/>
      <c r="P197" s="248"/>
      <c r="Q197" s="248"/>
      <c r="R197" s="248"/>
      <c r="S197" s="248"/>
    </row>
    <row r="198" spans="2:19" s="248" customFormat="1" ht="14.45" customHeight="1" x14ac:dyDescent="0.2">
      <c r="B198" s="254" t="s">
        <v>0</v>
      </c>
      <c r="C198" s="255" t="s">
        <v>107</v>
      </c>
      <c r="D198" s="255" t="s">
        <v>108</v>
      </c>
      <c r="E198" s="255" t="s">
        <v>109</v>
      </c>
      <c r="F198" s="249"/>
      <c r="G198" s="1335"/>
      <c r="H198" s="1336"/>
      <c r="I198" s="1336"/>
      <c r="J198" s="1336"/>
      <c r="K198" s="1336"/>
      <c r="L198" s="251"/>
      <c r="M198" s="251"/>
      <c r="N198" s="256"/>
      <c r="O198" s="256"/>
      <c r="P198" s="256"/>
      <c r="Q198" s="256"/>
      <c r="R198" s="256"/>
      <c r="S198" s="256"/>
    </row>
    <row r="199" spans="2:19" s="256" customFormat="1" ht="14.45" customHeight="1" x14ac:dyDescent="0.2">
      <c r="B199" s="257" t="s">
        <v>110</v>
      </c>
      <c r="C199" s="258">
        <v>28</v>
      </c>
      <c r="D199" s="259">
        <v>909386.21560196695</v>
      </c>
      <c r="E199" s="259">
        <v>32478.079128641675</v>
      </c>
      <c r="F199" s="249"/>
      <c r="G199" s="250"/>
      <c r="H199" s="250"/>
      <c r="I199" s="250"/>
      <c r="J199" s="250"/>
      <c r="K199" s="250"/>
      <c r="L199" s="273"/>
      <c r="M199" s="273"/>
      <c r="N199" s="248"/>
      <c r="O199" s="248"/>
      <c r="P199" s="248"/>
      <c r="Q199" s="248"/>
      <c r="R199" s="248"/>
      <c r="S199" s="248"/>
    </row>
    <row r="200" spans="2:19" s="248" customFormat="1" ht="14.45" customHeight="1" x14ac:dyDescent="0.2">
      <c r="B200" s="260" t="s">
        <v>111</v>
      </c>
      <c r="C200" s="261">
        <v>11</v>
      </c>
      <c r="D200" s="262">
        <v>178164.20166084301</v>
      </c>
      <c r="E200" s="262">
        <v>16196.745605531183</v>
      </c>
      <c r="F200" s="249"/>
      <c r="G200" s="250"/>
      <c r="H200" s="250"/>
      <c r="I200" s="250"/>
      <c r="J200" s="250"/>
      <c r="K200" s="250"/>
      <c r="L200" s="251"/>
      <c r="M200" s="251"/>
      <c r="N200" s="256"/>
      <c r="O200" s="256"/>
      <c r="P200" s="256"/>
      <c r="Q200" s="256"/>
      <c r="R200" s="256"/>
      <c r="S200" s="256"/>
    </row>
    <row r="201" spans="2:19" s="256" customFormat="1" ht="14.45" customHeight="1" x14ac:dyDescent="0.2">
      <c r="B201" s="257" t="s">
        <v>112</v>
      </c>
      <c r="C201" s="258">
        <v>12</v>
      </c>
      <c r="D201" s="259">
        <v>249183.704593809</v>
      </c>
      <c r="E201" s="259">
        <v>20765.30871615075</v>
      </c>
      <c r="F201" s="249"/>
      <c r="G201" s="250"/>
      <c r="H201" s="250"/>
      <c r="I201" s="250"/>
      <c r="J201" s="250"/>
      <c r="K201" s="250"/>
      <c r="L201" s="273"/>
      <c r="M201" s="273"/>
      <c r="N201" s="248"/>
      <c r="O201" s="248"/>
      <c r="P201" s="248"/>
      <c r="Q201" s="248"/>
      <c r="R201" s="248"/>
      <c r="S201" s="248"/>
    </row>
    <row r="202" spans="2:19" s="248" customFormat="1" ht="14.45" customHeight="1" x14ac:dyDescent="0.2">
      <c r="B202" s="260" t="s">
        <v>113</v>
      </c>
      <c r="C202" s="261">
        <v>41</v>
      </c>
      <c r="D202" s="262">
        <v>301406.03922579199</v>
      </c>
      <c r="E202" s="262">
        <v>7351.3668103851705</v>
      </c>
      <c r="F202" s="249"/>
      <c r="G202" s="250"/>
      <c r="H202" s="250"/>
      <c r="I202" s="250"/>
      <c r="J202" s="250"/>
      <c r="K202" s="250"/>
      <c r="L202" s="251"/>
      <c r="M202" s="251"/>
      <c r="N202" s="256"/>
      <c r="O202" s="256"/>
      <c r="P202" s="256"/>
      <c r="Q202" s="256"/>
      <c r="R202" s="256"/>
      <c r="S202" s="256"/>
    </row>
    <row r="203" spans="2:19" s="256" customFormat="1" ht="14.45" customHeight="1" x14ac:dyDescent="0.2">
      <c r="B203" s="257" t="s">
        <v>114</v>
      </c>
      <c r="C203" s="258">
        <v>274</v>
      </c>
      <c r="D203" s="259">
        <v>1505226.68509888</v>
      </c>
      <c r="E203" s="259">
        <v>5493.5280478061313</v>
      </c>
      <c r="F203" s="249"/>
      <c r="G203" s="250"/>
      <c r="H203" s="250"/>
      <c r="I203" s="250"/>
      <c r="J203" s="250"/>
      <c r="K203" s="250"/>
      <c r="L203" s="273"/>
      <c r="M203" s="273"/>
      <c r="N203" s="248"/>
      <c r="O203" s="248"/>
      <c r="P203" s="248"/>
      <c r="Q203" s="248"/>
      <c r="R203" s="248"/>
      <c r="S203" s="248"/>
    </row>
    <row r="204" spans="2:19" s="248" customFormat="1" ht="14.45" customHeight="1" x14ac:dyDescent="0.2">
      <c r="B204" s="260" t="s">
        <v>115</v>
      </c>
      <c r="C204" s="261">
        <v>8213</v>
      </c>
      <c r="D204" s="262">
        <v>18197344.174680799</v>
      </c>
      <c r="E204" s="262">
        <v>2215.675657455351</v>
      </c>
      <c r="F204" s="249"/>
      <c r="G204" s="250"/>
      <c r="H204" s="250"/>
      <c r="I204" s="250"/>
      <c r="J204" s="250"/>
      <c r="K204" s="250"/>
      <c r="L204" s="251"/>
      <c r="M204" s="251"/>
      <c r="N204" s="256"/>
      <c r="O204" s="256"/>
      <c r="P204" s="256"/>
      <c r="Q204" s="256"/>
      <c r="R204" s="256"/>
      <c r="S204" s="256"/>
    </row>
    <row r="205" spans="2:19" s="256" customFormat="1" ht="14.45" customHeight="1" x14ac:dyDescent="0.2">
      <c r="B205" s="257" t="s">
        <v>116</v>
      </c>
      <c r="C205" s="258">
        <v>3091</v>
      </c>
      <c r="D205" s="259">
        <v>32390164.046884298</v>
      </c>
      <c r="E205" s="259">
        <v>10478.862519212002</v>
      </c>
      <c r="F205" s="249"/>
      <c r="G205" s="250"/>
      <c r="H205" s="250"/>
      <c r="I205" s="250"/>
      <c r="J205" s="250"/>
      <c r="K205" s="250"/>
      <c r="L205" s="273"/>
      <c r="M205" s="273"/>
      <c r="N205" s="248"/>
      <c r="O205" s="248"/>
      <c r="P205" s="248"/>
      <c r="Q205" s="248"/>
      <c r="R205" s="248"/>
      <c r="S205" s="248"/>
    </row>
    <row r="206" spans="2:19" s="248" customFormat="1" ht="14.45" customHeight="1" x14ac:dyDescent="0.2">
      <c r="B206" s="260" t="s">
        <v>117</v>
      </c>
      <c r="C206" s="261">
        <v>8076</v>
      </c>
      <c r="D206" s="262">
        <v>32957318.7575651</v>
      </c>
      <c r="E206" s="262">
        <v>4080.8963295647723</v>
      </c>
      <c r="F206" s="249"/>
      <c r="G206" s="250"/>
      <c r="H206" s="250"/>
      <c r="I206" s="250"/>
      <c r="J206" s="250"/>
      <c r="K206" s="250"/>
      <c r="L206" s="251"/>
      <c r="M206" s="251"/>
      <c r="N206" s="256"/>
      <c r="O206" s="256"/>
      <c r="P206" s="256"/>
      <c r="Q206" s="256"/>
      <c r="R206" s="256"/>
      <c r="S206" s="256"/>
    </row>
    <row r="207" spans="2:19" s="256" customFormat="1" ht="14.45" customHeight="1" x14ac:dyDescent="0.2">
      <c r="B207" s="257" t="s">
        <v>118</v>
      </c>
      <c r="C207" s="258">
        <v>1559</v>
      </c>
      <c r="D207" s="259">
        <v>24104895.867153499</v>
      </c>
      <c r="E207" s="259">
        <v>15461.767714659076</v>
      </c>
      <c r="F207" s="249"/>
      <c r="G207" s="250"/>
      <c r="H207" s="250"/>
      <c r="I207" s="250"/>
      <c r="J207" s="250"/>
      <c r="K207" s="250"/>
      <c r="L207" s="273"/>
      <c r="M207" s="273"/>
      <c r="N207" s="248"/>
      <c r="O207" s="248"/>
      <c r="P207" s="248"/>
      <c r="Q207" s="248"/>
      <c r="R207" s="248"/>
      <c r="S207" s="248"/>
    </row>
    <row r="208" spans="2:19" s="248" customFormat="1" ht="14.45" customHeight="1" x14ac:dyDescent="0.2">
      <c r="B208" s="260" t="s">
        <v>119</v>
      </c>
      <c r="C208" s="261">
        <v>8898</v>
      </c>
      <c r="D208" s="262">
        <v>78728878.430505395</v>
      </c>
      <c r="E208" s="262">
        <v>8847.9296954939764</v>
      </c>
      <c r="F208" s="249"/>
      <c r="G208" s="250"/>
      <c r="H208" s="250"/>
      <c r="I208" s="250"/>
      <c r="J208" s="250"/>
      <c r="K208" s="250"/>
      <c r="L208" s="251"/>
      <c r="M208" s="251"/>
      <c r="N208" s="256"/>
      <c r="O208" s="256"/>
      <c r="P208" s="256"/>
      <c r="Q208" s="256"/>
      <c r="R208" s="256"/>
      <c r="S208" s="256"/>
    </row>
    <row r="209" spans="2:19" s="256" customFormat="1" ht="14.45" customHeight="1" x14ac:dyDescent="0.2">
      <c r="B209" s="257" t="s">
        <v>120</v>
      </c>
      <c r="C209" s="258">
        <v>10545</v>
      </c>
      <c r="D209" s="259">
        <v>50377072.5124138</v>
      </c>
      <c r="E209" s="259">
        <v>4777.3421064403792</v>
      </c>
      <c r="F209" s="249"/>
      <c r="G209" s="250"/>
      <c r="H209" s="250"/>
      <c r="I209" s="250"/>
      <c r="J209" s="250"/>
      <c r="K209" s="250"/>
      <c r="L209" s="273"/>
      <c r="M209" s="273"/>
      <c r="N209" s="248"/>
      <c r="O209" s="248"/>
      <c r="P209" s="248"/>
      <c r="Q209" s="248"/>
      <c r="R209" s="248"/>
      <c r="S209" s="248"/>
    </row>
    <row r="210" spans="2:19" s="248" customFormat="1" ht="14.45" customHeight="1" x14ac:dyDescent="0.2">
      <c r="B210" s="260" t="s">
        <v>121</v>
      </c>
      <c r="C210" s="261">
        <v>17093</v>
      </c>
      <c r="D210" s="262">
        <v>170485654.435545</v>
      </c>
      <c r="E210" s="262">
        <v>9974.0042377315276</v>
      </c>
      <c r="F210" s="249"/>
      <c r="G210" s="250"/>
      <c r="H210" s="250"/>
      <c r="I210" s="250"/>
      <c r="J210" s="250"/>
      <c r="K210" s="250"/>
      <c r="L210" s="251"/>
      <c r="M210" s="251"/>
      <c r="N210" s="256"/>
      <c r="O210" s="256"/>
      <c r="P210" s="256"/>
      <c r="Q210" s="256"/>
      <c r="R210" s="256"/>
      <c r="S210" s="256"/>
    </row>
    <row r="211" spans="2:19" s="256" customFormat="1" ht="14.45" customHeight="1" x14ac:dyDescent="0.2">
      <c r="B211" s="257" t="s">
        <v>122</v>
      </c>
      <c r="C211" s="258">
        <v>21452</v>
      </c>
      <c r="D211" s="259">
        <v>263778955.50479901</v>
      </c>
      <c r="E211" s="259">
        <v>12296.240700391525</v>
      </c>
      <c r="F211" s="249"/>
      <c r="G211" s="250"/>
      <c r="H211" s="250"/>
      <c r="I211" s="250"/>
      <c r="J211" s="250"/>
      <c r="K211" s="250"/>
      <c r="L211" s="273"/>
      <c r="M211" s="273"/>
      <c r="N211" s="248"/>
      <c r="O211" s="248"/>
      <c r="P211" s="248"/>
      <c r="Q211" s="248"/>
      <c r="R211" s="248"/>
      <c r="S211" s="248"/>
    </row>
    <row r="212" spans="2:19" s="248" customFormat="1" ht="14.45" customHeight="1" x14ac:dyDescent="0.2">
      <c r="B212" s="260" t="s">
        <v>123</v>
      </c>
      <c r="C212" s="261">
        <v>13121</v>
      </c>
      <c r="D212" s="262">
        <v>72476341.235905007</v>
      </c>
      <c r="E212" s="262">
        <v>5523.6903617029957</v>
      </c>
      <c r="F212" s="249"/>
      <c r="G212" s="250"/>
      <c r="H212" s="250"/>
      <c r="I212" s="250"/>
      <c r="J212" s="250"/>
      <c r="K212" s="250"/>
      <c r="L212" s="251"/>
      <c r="M212" s="251"/>
      <c r="N212" s="256"/>
      <c r="O212" s="256"/>
      <c r="P212" s="256"/>
      <c r="Q212" s="256"/>
      <c r="R212" s="256"/>
      <c r="S212" s="256"/>
    </row>
    <row r="213" spans="2:19" s="256" customFormat="1" ht="14.45" customHeight="1" x14ac:dyDescent="0.2">
      <c r="B213" s="257" t="s">
        <v>124</v>
      </c>
      <c r="C213" s="258">
        <v>11703</v>
      </c>
      <c r="D213" s="259">
        <v>32314974.6063531</v>
      </c>
      <c r="E213" s="259">
        <v>2761.2556273052296</v>
      </c>
      <c r="F213" s="249"/>
      <c r="G213" s="250"/>
      <c r="H213" s="250"/>
      <c r="I213" s="250"/>
      <c r="J213" s="250"/>
      <c r="K213" s="250"/>
      <c r="L213" s="273"/>
      <c r="M213" s="273"/>
      <c r="N213" s="248"/>
      <c r="O213" s="248"/>
      <c r="P213" s="248"/>
      <c r="Q213" s="248"/>
      <c r="R213" s="248"/>
      <c r="S213" s="248"/>
    </row>
    <row r="214" spans="2:19" s="248" customFormat="1" ht="14.45" customHeight="1" x14ac:dyDescent="0.2">
      <c r="B214" s="260" t="s">
        <v>125</v>
      </c>
      <c r="C214" s="261">
        <v>12501</v>
      </c>
      <c r="D214" s="262">
        <v>76807098.269014105</v>
      </c>
      <c r="E214" s="262">
        <v>6144.0763354142955</v>
      </c>
      <c r="F214" s="249"/>
      <c r="G214" s="250"/>
      <c r="H214" s="250"/>
      <c r="I214" s="250"/>
      <c r="J214" s="250"/>
      <c r="K214" s="250"/>
      <c r="L214" s="251"/>
      <c r="M214" s="251"/>
      <c r="N214" s="256"/>
      <c r="O214" s="256"/>
      <c r="P214" s="256"/>
      <c r="Q214" s="256"/>
      <c r="R214" s="256"/>
      <c r="S214" s="256"/>
    </row>
    <row r="215" spans="2:19" s="256" customFormat="1" ht="14.45" customHeight="1" x14ac:dyDescent="0.2">
      <c r="B215" s="257" t="s">
        <v>126</v>
      </c>
      <c r="C215" s="258">
        <v>0</v>
      </c>
      <c r="D215" s="259">
        <v>0</v>
      </c>
      <c r="E215" s="259">
        <v>0</v>
      </c>
      <c r="F215" s="249"/>
      <c r="G215" s="1335"/>
      <c r="H215" s="1335"/>
      <c r="I215" s="1335"/>
      <c r="J215" s="1335"/>
      <c r="K215" s="1335"/>
      <c r="L215" s="273"/>
      <c r="M215" s="273"/>
      <c r="N215" s="248"/>
      <c r="O215" s="248"/>
      <c r="P215" s="248"/>
      <c r="Q215" s="248"/>
      <c r="R215" s="248"/>
      <c r="S215" s="248"/>
    </row>
    <row r="216" spans="2:19" s="248" customFormat="1" ht="14.45" customHeight="1" x14ac:dyDescent="0.2">
      <c r="B216" s="260" t="s">
        <v>127</v>
      </c>
      <c r="C216" s="261">
        <v>0</v>
      </c>
      <c r="D216" s="262">
        <v>0</v>
      </c>
      <c r="E216" s="262">
        <v>0</v>
      </c>
      <c r="F216" s="249"/>
      <c r="G216" s="250"/>
      <c r="H216" s="250"/>
      <c r="I216" s="250"/>
      <c r="J216" s="250"/>
      <c r="K216" s="250"/>
      <c r="L216" s="251"/>
      <c r="M216" s="251"/>
      <c r="N216" s="256"/>
      <c r="O216" s="256"/>
      <c r="P216" s="256"/>
      <c r="Q216" s="256"/>
      <c r="R216" s="256"/>
      <c r="S216" s="256"/>
    </row>
    <row r="217" spans="2:19" s="256" customFormat="1" ht="14.45" customHeight="1" x14ac:dyDescent="0.2">
      <c r="B217" s="257" t="s">
        <v>128</v>
      </c>
      <c r="C217" s="258">
        <v>0</v>
      </c>
      <c r="D217" s="259">
        <v>0</v>
      </c>
      <c r="E217" s="259">
        <v>0</v>
      </c>
      <c r="F217" s="249"/>
      <c r="G217" s="250"/>
      <c r="H217" s="250"/>
      <c r="I217" s="250"/>
      <c r="J217" s="250"/>
      <c r="K217" s="250"/>
      <c r="L217" s="273"/>
      <c r="M217" s="273"/>
      <c r="N217" s="248"/>
      <c r="O217" s="248"/>
      <c r="P217" s="248"/>
      <c r="Q217" s="248"/>
      <c r="R217" s="248"/>
      <c r="S217" s="248"/>
    </row>
    <row r="218" spans="2:19" s="248" customFormat="1" ht="14.45" customHeight="1" x14ac:dyDescent="0.2">
      <c r="B218" s="260" t="s">
        <v>29</v>
      </c>
      <c r="C218" s="261">
        <v>0</v>
      </c>
      <c r="D218" s="262">
        <v>0</v>
      </c>
      <c r="E218" s="262">
        <v>0</v>
      </c>
      <c r="F218" s="249"/>
      <c r="G218" s="250"/>
      <c r="H218" s="250"/>
      <c r="I218" s="250"/>
      <c r="J218" s="250"/>
      <c r="K218" s="250"/>
      <c r="L218" s="251"/>
      <c r="M218" s="251"/>
      <c r="N218" s="256"/>
      <c r="O218" s="256"/>
      <c r="P218" s="256"/>
      <c r="Q218" s="256"/>
      <c r="R218" s="256"/>
      <c r="S218" s="256"/>
    </row>
    <row r="219" spans="2:19" s="256" customFormat="1" ht="14.45" customHeight="1" x14ac:dyDescent="0.2">
      <c r="B219" s="257" t="s">
        <v>28</v>
      </c>
      <c r="C219" s="258">
        <v>0</v>
      </c>
      <c r="D219" s="259">
        <v>0</v>
      </c>
      <c r="E219" s="259">
        <v>0</v>
      </c>
      <c r="F219" s="249"/>
      <c r="G219" s="250"/>
      <c r="H219" s="250"/>
      <c r="I219" s="250"/>
      <c r="J219" s="250"/>
      <c r="K219" s="250"/>
      <c r="L219" s="273"/>
      <c r="M219" s="273"/>
      <c r="N219" s="248"/>
      <c r="O219" s="248"/>
      <c r="P219" s="248"/>
      <c r="Q219" s="248"/>
      <c r="R219" s="248"/>
      <c r="S219" s="248"/>
    </row>
    <row r="220" spans="2:19" s="248" customFormat="1" ht="14.45" customHeight="1" x14ac:dyDescent="0.2">
      <c r="B220" s="260" t="s">
        <v>27</v>
      </c>
      <c r="C220" s="261">
        <v>904</v>
      </c>
      <c r="D220" s="262">
        <v>3256734.7362730401</v>
      </c>
      <c r="E220" s="262">
        <v>3602.5826728684074</v>
      </c>
      <c r="F220" s="263"/>
      <c r="G220" s="250"/>
      <c r="H220" s="250"/>
      <c r="I220" s="250"/>
      <c r="J220" s="250"/>
      <c r="K220" s="250"/>
      <c r="L220" s="251"/>
      <c r="M220" s="251"/>
      <c r="N220" s="256"/>
      <c r="O220" s="256"/>
      <c r="P220" s="256"/>
      <c r="Q220" s="256"/>
      <c r="R220" s="256"/>
      <c r="S220" s="256"/>
    </row>
    <row r="221" spans="2:19" s="256" customFormat="1" ht="14.45" customHeight="1" x14ac:dyDescent="0.2">
      <c r="B221" s="257" t="s">
        <v>26</v>
      </c>
      <c r="C221" s="258">
        <v>0</v>
      </c>
      <c r="D221" s="259">
        <v>0</v>
      </c>
      <c r="E221" s="259">
        <v>0</v>
      </c>
      <c r="F221" s="263"/>
      <c r="G221" s="250"/>
      <c r="H221" s="250"/>
      <c r="I221" s="250"/>
      <c r="J221" s="250"/>
      <c r="K221" s="250"/>
      <c r="L221" s="273"/>
      <c r="M221" s="273"/>
      <c r="N221" s="248"/>
      <c r="O221" s="248"/>
      <c r="P221" s="248"/>
      <c r="Q221" s="248"/>
      <c r="R221" s="248"/>
      <c r="S221" s="248"/>
    </row>
    <row r="222" spans="2:19" s="248" customFormat="1" ht="14.45" customHeight="1" x14ac:dyDescent="0.2">
      <c r="B222" s="260" t="s">
        <v>25</v>
      </c>
      <c r="C222" s="261">
        <v>1</v>
      </c>
      <c r="D222" s="262">
        <v>23629.109355967801</v>
      </c>
      <c r="E222" s="262">
        <v>23629.109355967801</v>
      </c>
      <c r="F222" s="263"/>
      <c r="G222" s="250"/>
      <c r="H222" s="250"/>
      <c r="I222" s="250"/>
      <c r="J222" s="250"/>
      <c r="K222" s="250"/>
      <c r="L222" s="251"/>
      <c r="M222" s="251"/>
      <c r="N222" s="256"/>
      <c r="O222" s="256"/>
      <c r="P222" s="256"/>
      <c r="Q222" s="256"/>
      <c r="R222" s="256"/>
      <c r="S222" s="256"/>
    </row>
    <row r="223" spans="2:19" s="256" customFormat="1" ht="14.45" customHeight="1" x14ac:dyDescent="0.2">
      <c r="B223" s="257" t="s">
        <v>129</v>
      </c>
      <c r="C223" s="258">
        <v>0</v>
      </c>
      <c r="D223" s="259">
        <v>0</v>
      </c>
      <c r="E223" s="259">
        <v>0</v>
      </c>
      <c r="F223" s="263"/>
      <c r="G223" s="250"/>
      <c r="H223" s="250"/>
      <c r="I223" s="250"/>
      <c r="J223" s="250"/>
      <c r="K223" s="250"/>
      <c r="L223" s="273"/>
      <c r="M223" s="273"/>
      <c r="N223" s="248"/>
      <c r="O223" s="248"/>
      <c r="P223" s="248"/>
      <c r="Q223" s="248"/>
      <c r="R223" s="248"/>
      <c r="S223" s="248"/>
    </row>
    <row r="224" spans="2:19" s="248" customFormat="1" ht="14.45" customHeight="1" x14ac:dyDescent="0.2">
      <c r="B224" s="260" t="s">
        <v>130</v>
      </c>
      <c r="C224" s="261">
        <v>0</v>
      </c>
      <c r="D224" s="262">
        <v>0</v>
      </c>
      <c r="E224" s="262">
        <v>0</v>
      </c>
      <c r="F224" s="263"/>
      <c r="G224" s="250"/>
      <c r="H224" s="250"/>
      <c r="I224" s="250"/>
      <c r="J224" s="250"/>
      <c r="K224" s="250"/>
      <c r="L224" s="251"/>
      <c r="M224" s="251"/>
      <c r="N224" s="256"/>
      <c r="O224" s="256"/>
      <c r="P224" s="256"/>
      <c r="Q224" s="256"/>
      <c r="R224" s="256"/>
      <c r="S224" s="256"/>
    </row>
    <row r="225" spans="2:19" s="256" customFormat="1" ht="14.45" customHeight="1" x14ac:dyDescent="0.2">
      <c r="B225" s="257" t="s">
        <v>131</v>
      </c>
      <c r="C225" s="258">
        <v>930</v>
      </c>
      <c r="D225" s="259">
        <v>3489240.28771574</v>
      </c>
      <c r="E225" s="259">
        <v>3751.8712771136989</v>
      </c>
      <c r="F225" s="263"/>
      <c r="G225" s="250"/>
      <c r="H225" s="250"/>
      <c r="I225" s="250"/>
      <c r="J225" s="250"/>
      <c r="K225" s="250"/>
      <c r="L225" s="273"/>
      <c r="M225" s="273"/>
      <c r="N225" s="248"/>
      <c r="O225" s="248"/>
      <c r="P225" s="248"/>
      <c r="Q225" s="248"/>
      <c r="R225" s="248"/>
      <c r="S225" s="248"/>
    </row>
    <row r="226" spans="2:19" s="248" customFormat="1" ht="14.45" customHeight="1" x14ac:dyDescent="0.2">
      <c r="B226" s="260" t="s">
        <v>132</v>
      </c>
      <c r="C226" s="261">
        <v>0</v>
      </c>
      <c r="D226" s="262">
        <v>0</v>
      </c>
      <c r="E226" s="262">
        <v>0</v>
      </c>
      <c r="F226" s="263"/>
      <c r="G226" s="250"/>
      <c r="H226" s="250"/>
      <c r="I226" s="250"/>
      <c r="J226" s="250"/>
      <c r="K226" s="250"/>
      <c r="L226" s="251"/>
      <c r="M226" s="251"/>
      <c r="N226" s="256"/>
      <c r="O226" s="256"/>
      <c r="P226" s="256"/>
      <c r="Q226" s="256"/>
      <c r="R226" s="256"/>
      <c r="S226" s="256"/>
    </row>
    <row r="227" spans="2:19" s="256" customFormat="1" ht="14.45" customHeight="1" x14ac:dyDescent="0.2">
      <c r="B227" s="257" t="s">
        <v>133</v>
      </c>
      <c r="C227" s="258">
        <v>20</v>
      </c>
      <c r="D227" s="259">
        <v>2393503.37570542</v>
      </c>
      <c r="E227" s="259">
        <v>119675.168785271</v>
      </c>
      <c r="F227" s="263"/>
      <c r="G227" s="250"/>
      <c r="H227" s="250"/>
      <c r="I227" s="250"/>
      <c r="J227" s="250"/>
      <c r="K227" s="250"/>
      <c r="L227" s="273"/>
      <c r="M227" s="273"/>
      <c r="N227" s="248"/>
      <c r="O227" s="248"/>
      <c r="P227" s="248"/>
      <c r="Q227" s="248"/>
      <c r="R227" s="248"/>
      <c r="S227" s="248"/>
    </row>
    <row r="228" spans="2:19" s="248" customFormat="1" ht="14.45" customHeight="1" x14ac:dyDescent="0.2">
      <c r="B228" s="260" t="s">
        <v>134</v>
      </c>
      <c r="C228" s="261">
        <v>0</v>
      </c>
      <c r="D228" s="262">
        <v>0</v>
      </c>
      <c r="E228" s="262">
        <v>0</v>
      </c>
      <c r="F228" s="263"/>
      <c r="G228" s="250"/>
      <c r="H228" s="250"/>
      <c r="I228" s="250"/>
      <c r="J228" s="250"/>
      <c r="K228" s="250"/>
      <c r="L228" s="251"/>
      <c r="M228" s="251"/>
      <c r="N228" s="256"/>
      <c r="O228" s="256"/>
      <c r="P228" s="256"/>
      <c r="Q228" s="256"/>
      <c r="R228" s="256"/>
      <c r="S228" s="256"/>
    </row>
    <row r="229" spans="2:19" s="256" customFormat="1" ht="14.45" customHeight="1" x14ac:dyDescent="0.2">
      <c r="B229" s="257" t="s">
        <v>135</v>
      </c>
      <c r="C229" s="258">
        <v>6891</v>
      </c>
      <c r="D229" s="259">
        <v>40204474.733615696</v>
      </c>
      <c r="E229" s="259">
        <v>5834.3454844892894</v>
      </c>
      <c r="F229" s="263"/>
      <c r="G229" s="250"/>
      <c r="H229" s="250"/>
      <c r="I229" s="250"/>
      <c r="J229" s="250"/>
      <c r="K229" s="250"/>
      <c r="L229" s="273"/>
      <c r="M229" s="273"/>
      <c r="N229" s="248"/>
      <c r="O229" s="248"/>
      <c r="P229" s="248"/>
      <c r="Q229" s="248"/>
      <c r="R229" s="248"/>
      <c r="S229" s="248"/>
    </row>
    <row r="230" spans="2:19" s="248" customFormat="1" ht="14.45" customHeight="1" x14ac:dyDescent="0.2">
      <c r="B230" s="260" t="s">
        <v>136</v>
      </c>
      <c r="C230" s="261">
        <v>0</v>
      </c>
      <c r="D230" s="262">
        <v>0</v>
      </c>
      <c r="E230" s="262">
        <v>0</v>
      </c>
      <c r="F230" s="263"/>
      <c r="G230" s="250"/>
      <c r="H230" s="250"/>
      <c r="I230" s="250"/>
      <c r="J230" s="250"/>
      <c r="K230" s="250"/>
      <c r="L230" s="251"/>
      <c r="M230" s="251"/>
      <c r="N230" s="256"/>
      <c r="O230" s="256"/>
      <c r="P230" s="256"/>
      <c r="Q230" s="256"/>
      <c r="R230" s="256"/>
      <c r="S230" s="256"/>
    </row>
    <row r="231" spans="2:19" s="256" customFormat="1" ht="14.45" customHeight="1" x14ac:dyDescent="0.2">
      <c r="B231" s="257" t="s">
        <v>137</v>
      </c>
      <c r="C231" s="258">
        <v>3829</v>
      </c>
      <c r="D231" s="259">
        <v>19891031.058987699</v>
      </c>
      <c r="E231" s="259">
        <v>5194.8370485734395</v>
      </c>
      <c r="F231" s="263"/>
      <c r="G231" s="249"/>
      <c r="L231" s="273"/>
      <c r="M231" s="273"/>
      <c r="N231" s="248"/>
      <c r="O231" s="248"/>
      <c r="P231" s="248"/>
      <c r="Q231" s="248"/>
      <c r="R231" s="248"/>
      <c r="S231" s="248"/>
    </row>
    <row r="232" spans="2:19" s="248" customFormat="1" ht="14.45" customHeight="1" x14ac:dyDescent="0.2">
      <c r="B232" s="260" t="s">
        <v>138</v>
      </c>
      <c r="C232" s="261">
        <v>6196</v>
      </c>
      <c r="D232" s="262">
        <v>23485391.6466191</v>
      </c>
      <c r="E232" s="262">
        <v>3790.4118215976596</v>
      </c>
      <c r="F232" s="263"/>
      <c r="G232" s="1335"/>
      <c r="H232" s="1336"/>
      <c r="I232" s="1336"/>
      <c r="J232" s="1336"/>
      <c r="K232" s="1336"/>
      <c r="L232" s="251"/>
      <c r="M232" s="251"/>
      <c r="N232" s="256"/>
      <c r="O232" s="256"/>
      <c r="P232" s="256"/>
      <c r="Q232" s="256"/>
      <c r="R232" s="256"/>
      <c r="S232" s="256"/>
    </row>
    <row r="233" spans="2:19" s="256" customFormat="1" ht="14.45" customHeight="1" x14ac:dyDescent="0.2">
      <c r="B233" s="257" t="s">
        <v>139</v>
      </c>
      <c r="C233" s="258">
        <v>16024</v>
      </c>
      <c r="D233" s="259">
        <v>108194892.05895101</v>
      </c>
      <c r="E233" s="259">
        <v>6752.052674672429</v>
      </c>
      <c r="F233" s="263"/>
      <c r="G233" s="250"/>
      <c r="H233" s="250"/>
      <c r="I233" s="250"/>
      <c r="J233" s="250"/>
      <c r="K233" s="250"/>
      <c r="L233" s="273"/>
      <c r="M233" s="273"/>
      <c r="N233" s="248"/>
      <c r="O233" s="248"/>
      <c r="P233" s="248"/>
      <c r="Q233" s="248"/>
      <c r="R233" s="248"/>
      <c r="S233" s="248"/>
    </row>
    <row r="234" spans="2:19" s="248" customFormat="1" ht="14.45" customHeight="1" x14ac:dyDescent="0.2">
      <c r="B234" s="260" t="s">
        <v>140</v>
      </c>
      <c r="C234" s="261">
        <v>3327</v>
      </c>
      <c r="D234" s="262">
        <v>18537300.899528801</v>
      </c>
      <c r="E234" s="262">
        <v>5571.7766454850616</v>
      </c>
      <c r="F234" s="263"/>
      <c r="G234" s="250"/>
      <c r="H234" s="250"/>
      <c r="I234" s="250"/>
      <c r="J234" s="250"/>
      <c r="K234" s="250"/>
      <c r="L234" s="251"/>
      <c r="M234" s="251"/>
      <c r="N234" s="256"/>
      <c r="O234" s="256"/>
      <c r="P234" s="256"/>
      <c r="Q234" s="256"/>
      <c r="R234" s="256"/>
      <c r="S234" s="256"/>
    </row>
    <row r="235" spans="2:19" s="256" customFormat="1" ht="14.45" customHeight="1" x14ac:dyDescent="0.2">
      <c r="B235" s="257" t="s">
        <v>141</v>
      </c>
      <c r="C235" s="258">
        <v>10129</v>
      </c>
      <c r="D235" s="259">
        <v>68767444.241704896</v>
      </c>
      <c r="E235" s="259">
        <v>6789.1642059141968</v>
      </c>
      <c r="F235" s="263"/>
      <c r="G235" s="250"/>
      <c r="H235" s="250"/>
      <c r="I235" s="250"/>
      <c r="J235" s="250"/>
      <c r="K235" s="250"/>
      <c r="L235" s="273"/>
      <c r="M235" s="273"/>
      <c r="N235" s="248"/>
      <c r="O235" s="248"/>
      <c r="P235" s="248"/>
      <c r="Q235" s="248"/>
      <c r="R235" s="248"/>
      <c r="S235" s="248"/>
    </row>
    <row r="236" spans="2:19" s="248" customFormat="1" ht="14.45" customHeight="1" x14ac:dyDescent="0.2">
      <c r="B236" s="260" t="s">
        <v>142</v>
      </c>
      <c r="C236" s="261">
        <v>3302</v>
      </c>
      <c r="D236" s="262">
        <v>18520426.1175997</v>
      </c>
      <c r="E236" s="262">
        <v>5608.8510350089946</v>
      </c>
      <c r="F236" s="263"/>
      <c r="G236" s="250"/>
      <c r="H236" s="250"/>
      <c r="I236" s="250"/>
      <c r="J236" s="250"/>
      <c r="K236" s="250"/>
      <c r="L236" s="251"/>
      <c r="M236" s="251"/>
      <c r="N236" s="256"/>
      <c r="O236" s="256"/>
      <c r="P236" s="256"/>
      <c r="Q236" s="256"/>
      <c r="R236" s="256"/>
      <c r="S236" s="256"/>
    </row>
    <row r="237" spans="2:19" s="256" customFormat="1" ht="14.45" customHeight="1" x14ac:dyDescent="0.2">
      <c r="B237" s="257" t="s">
        <v>143</v>
      </c>
      <c r="C237" s="258">
        <v>270161</v>
      </c>
      <c r="D237" s="259">
        <v>676122451.87990499</v>
      </c>
      <c r="E237" s="259">
        <v>2502.6648993744657</v>
      </c>
      <c r="F237" s="263"/>
      <c r="G237" s="250"/>
      <c r="H237" s="250"/>
      <c r="I237" s="250"/>
      <c r="J237" s="250"/>
      <c r="K237" s="250"/>
      <c r="L237" s="273"/>
      <c r="M237" s="273"/>
      <c r="N237" s="248"/>
      <c r="O237" s="248"/>
      <c r="P237" s="248"/>
      <c r="Q237" s="248"/>
      <c r="R237" s="248"/>
      <c r="S237" s="248"/>
    </row>
    <row r="238" spans="2:19" s="248" customFormat="1" ht="14.45" customHeight="1" x14ac:dyDescent="0.2">
      <c r="B238" s="260" t="s">
        <v>144</v>
      </c>
      <c r="C238" s="261">
        <v>89190</v>
      </c>
      <c r="D238" s="262">
        <v>158736557.32230601</v>
      </c>
      <c r="E238" s="262">
        <v>1779.7573418803229</v>
      </c>
      <c r="F238" s="263"/>
      <c r="G238" s="250"/>
      <c r="H238" s="250"/>
      <c r="I238" s="250"/>
      <c r="J238" s="250"/>
      <c r="K238" s="250"/>
      <c r="L238" s="251"/>
      <c r="M238" s="251"/>
      <c r="N238" s="256"/>
      <c r="O238" s="256"/>
      <c r="P238" s="256"/>
      <c r="Q238" s="256"/>
      <c r="R238" s="256"/>
      <c r="S238" s="256"/>
    </row>
    <row r="239" spans="2:19" s="256" customFormat="1" ht="14.45" customHeight="1" x14ac:dyDescent="0.2">
      <c r="B239" s="257" t="s">
        <v>145</v>
      </c>
      <c r="C239" s="258">
        <v>2793</v>
      </c>
      <c r="D239" s="259">
        <v>4995844.9860418905</v>
      </c>
      <c r="E239" s="259">
        <v>1788.7021074263839</v>
      </c>
      <c r="F239" s="263"/>
      <c r="G239" s="250"/>
      <c r="H239" s="250"/>
      <c r="I239" s="250"/>
      <c r="J239" s="250"/>
      <c r="K239" s="250"/>
      <c r="L239" s="273"/>
      <c r="M239" s="273"/>
      <c r="N239" s="248"/>
      <c r="O239" s="248"/>
      <c r="P239" s="248"/>
      <c r="Q239" s="248"/>
      <c r="R239" s="248"/>
      <c r="S239" s="248"/>
    </row>
    <row r="240" spans="2:19" s="256" customFormat="1" ht="14.45" customHeight="1" x14ac:dyDescent="0.2">
      <c r="B240" s="260" t="s">
        <v>146</v>
      </c>
      <c r="C240" s="261">
        <v>7706</v>
      </c>
      <c r="D240" s="262">
        <v>21738594.033616301</v>
      </c>
      <c r="E240" s="262">
        <v>2820.9958517539972</v>
      </c>
      <c r="F240" s="263"/>
      <c r="G240" s="250"/>
      <c r="H240" s="250"/>
      <c r="I240" s="250"/>
      <c r="J240" s="250"/>
      <c r="K240" s="250"/>
      <c r="L240" s="273"/>
      <c r="M240" s="273"/>
    </row>
    <row r="241" spans="2:19" s="256" customFormat="1" ht="14.45" customHeight="1" x14ac:dyDescent="0.2">
      <c r="B241" s="257">
        <v>2013</v>
      </c>
      <c r="C241" s="258">
        <v>43466</v>
      </c>
      <c r="D241" s="259">
        <v>67379265.210142404</v>
      </c>
      <c r="E241" s="259">
        <v>1550.1602450223716</v>
      </c>
      <c r="F241" s="263"/>
      <c r="G241" s="250"/>
      <c r="H241" s="250"/>
      <c r="I241" s="250"/>
      <c r="J241" s="250"/>
      <c r="K241" s="250"/>
      <c r="L241" s="273"/>
      <c r="M241" s="273"/>
    </row>
    <row r="242" spans="2:19" s="248" customFormat="1" ht="14.45" customHeight="1" x14ac:dyDescent="0.2">
      <c r="B242" s="260" t="s">
        <v>148</v>
      </c>
      <c r="C242" s="261">
        <v>30779</v>
      </c>
      <c r="D242" s="262">
        <v>55663512.994005002</v>
      </c>
      <c r="E242" s="262">
        <v>1808.4899767375484</v>
      </c>
      <c r="F242" s="249"/>
      <c r="G242" s="250"/>
      <c r="H242" s="250"/>
      <c r="I242" s="250"/>
      <c r="J242" s="250"/>
      <c r="K242" s="250"/>
      <c r="L242" s="251"/>
      <c r="M242" s="251"/>
      <c r="N242" s="256"/>
      <c r="O242" s="256"/>
      <c r="P242" s="256"/>
      <c r="Q242" s="256"/>
      <c r="R242" s="256"/>
      <c r="S242" s="256"/>
    </row>
    <row r="243" spans="2:19" s="248" customFormat="1" ht="14.45" customHeight="1" x14ac:dyDescent="0.2">
      <c r="B243" s="257">
        <v>2015</v>
      </c>
      <c r="C243" s="258">
        <v>13326</v>
      </c>
      <c r="D243" s="259">
        <v>19443858.923565399</v>
      </c>
      <c r="E243" s="259">
        <v>1459.0919198233078</v>
      </c>
      <c r="F243" s="249"/>
      <c r="G243" s="250"/>
      <c r="H243" s="250"/>
      <c r="I243" s="250"/>
      <c r="J243" s="250"/>
      <c r="K243" s="250"/>
      <c r="L243" s="251"/>
      <c r="M243" s="251"/>
    </row>
    <row r="244" spans="2:19" s="248" customFormat="1" ht="14.45" customHeight="1" x14ac:dyDescent="0.2">
      <c r="B244" s="260">
        <v>2016</v>
      </c>
      <c r="C244" s="261">
        <v>2418</v>
      </c>
      <c r="D244" s="262">
        <v>2851559.5229211799</v>
      </c>
      <c r="E244" s="262">
        <v>1179.3050136150455</v>
      </c>
      <c r="F244" s="249"/>
      <c r="G244" s="250"/>
      <c r="H244" s="250"/>
      <c r="I244" s="250"/>
      <c r="J244" s="250"/>
      <c r="K244" s="250"/>
      <c r="L244" s="251"/>
      <c r="M244" s="251"/>
    </row>
    <row r="245" spans="2:19" s="248" customFormat="1" ht="14.45" customHeight="1" x14ac:dyDescent="0.2">
      <c r="B245" s="257">
        <v>2017</v>
      </c>
      <c r="C245" s="258">
        <v>80982</v>
      </c>
      <c r="D245" s="259">
        <v>121974000.047113</v>
      </c>
      <c r="E245" s="259">
        <v>1506.1865605580624</v>
      </c>
      <c r="F245" s="249"/>
      <c r="G245" s="250"/>
      <c r="H245" s="250"/>
      <c r="I245" s="250"/>
      <c r="J245" s="250"/>
      <c r="K245" s="250"/>
      <c r="L245" s="251"/>
      <c r="M245" s="251"/>
    </row>
    <row r="246" spans="2:19" s="248" customFormat="1" ht="14.45" customHeight="1" x14ac:dyDescent="0.2">
      <c r="B246" s="260">
        <v>2018</v>
      </c>
      <c r="C246" s="261">
        <v>6877</v>
      </c>
      <c r="D246" s="262">
        <v>20908726.8617252</v>
      </c>
      <c r="E246" s="262">
        <v>3040.3848861022539</v>
      </c>
      <c r="F246" s="249"/>
      <c r="G246" s="250"/>
      <c r="H246" s="250"/>
      <c r="I246" s="250"/>
      <c r="J246" s="250"/>
      <c r="K246" s="250"/>
      <c r="L246" s="251"/>
      <c r="M246" s="251"/>
    </row>
    <row r="247" spans="2:19" s="248" customFormat="1" ht="14.45" customHeight="1" x14ac:dyDescent="0.2">
      <c r="B247" s="257">
        <v>2019</v>
      </c>
      <c r="C247" s="258">
        <v>48587</v>
      </c>
      <c r="D247" s="259">
        <v>76465281.474221095</v>
      </c>
      <c r="E247" s="259">
        <v>1573.7806712540616</v>
      </c>
      <c r="F247" s="249"/>
      <c r="G247" s="250"/>
      <c r="H247" s="250"/>
      <c r="I247" s="250"/>
      <c r="J247" s="250"/>
      <c r="K247" s="250"/>
      <c r="L247" s="251"/>
      <c r="M247" s="251"/>
    </row>
    <row r="248" spans="2:19" s="248" customFormat="1" ht="14.45" customHeight="1" x14ac:dyDescent="0.2">
      <c r="B248" s="260">
        <v>2020</v>
      </c>
      <c r="C248" s="261">
        <v>56712</v>
      </c>
      <c r="D248" s="262">
        <v>89577777.369715706</v>
      </c>
      <c r="E248" s="262">
        <v>1579.5206899724169</v>
      </c>
      <c r="F248" s="249"/>
      <c r="G248" s="250"/>
      <c r="H248" s="250"/>
      <c r="I248" s="250"/>
      <c r="J248" s="250"/>
      <c r="K248" s="250"/>
      <c r="L248" s="251"/>
      <c r="M248" s="251"/>
    </row>
    <row r="249" spans="2:19" s="248" customFormat="1" ht="14.45" customHeight="1" x14ac:dyDescent="0.2">
      <c r="B249" s="257">
        <v>2021</v>
      </c>
      <c r="C249" s="258">
        <v>24553</v>
      </c>
      <c r="D249" s="259">
        <v>34185257.943487801</v>
      </c>
      <c r="E249" s="259">
        <v>1392.3047262447685</v>
      </c>
      <c r="F249" s="249"/>
      <c r="G249" s="250"/>
      <c r="H249" s="250"/>
      <c r="I249" s="250"/>
      <c r="J249" s="250"/>
      <c r="K249" s="250"/>
      <c r="L249" s="251"/>
      <c r="M249" s="251"/>
    </row>
    <row r="250" spans="2:19" s="248" customFormat="1" ht="14.45" customHeight="1" x14ac:dyDescent="0.2">
      <c r="B250" s="260">
        <v>2022</v>
      </c>
      <c r="C250" s="261">
        <v>5792</v>
      </c>
      <c r="D250" s="262">
        <v>10397855.8402</v>
      </c>
      <c r="E250" s="262">
        <v>1795.2099171616021</v>
      </c>
      <c r="F250" s="249"/>
      <c r="G250" s="250"/>
      <c r="H250" s="250"/>
      <c r="I250" s="250"/>
      <c r="J250" s="250"/>
      <c r="K250" s="250"/>
      <c r="L250" s="251"/>
      <c r="M250" s="251"/>
    </row>
    <row r="251" spans="2:19" s="248" customFormat="1" ht="14.45" customHeight="1" x14ac:dyDescent="0.2">
      <c r="B251" s="257" t="s">
        <v>12586</v>
      </c>
      <c r="C251" s="258">
        <v>11813</v>
      </c>
      <c r="D251" s="259">
        <v>29658878.559999999</v>
      </c>
      <c r="E251" s="259">
        <v>2510.6982612376196</v>
      </c>
      <c r="F251" s="249"/>
      <c r="G251" s="250"/>
      <c r="H251" s="250"/>
      <c r="I251" s="250"/>
      <c r="J251" s="250"/>
      <c r="K251" s="250"/>
      <c r="L251" s="251"/>
      <c r="M251" s="251"/>
    </row>
    <row r="252" spans="2:19" s="248" customFormat="1" ht="14.45" customHeight="1" x14ac:dyDescent="0.2">
      <c r="B252" s="265" t="s">
        <v>4</v>
      </c>
      <c r="C252" s="266">
        <v>863326</v>
      </c>
      <c r="D252" s="267">
        <v>2552625555.9220233</v>
      </c>
      <c r="E252" s="267">
        <v>2956.7342532508269</v>
      </c>
      <c r="F252" s="249"/>
      <c r="G252" s="250"/>
      <c r="H252" s="250"/>
      <c r="I252" s="250"/>
      <c r="J252" s="250"/>
      <c r="K252" s="250"/>
      <c r="L252" s="251"/>
      <c r="M252" s="251"/>
    </row>
    <row r="253" spans="2:19" s="248" customFormat="1" ht="14.45" customHeight="1" x14ac:dyDescent="0.2">
      <c r="B253" s="1340" t="s">
        <v>150</v>
      </c>
      <c r="C253" s="1340"/>
      <c r="D253" s="1340"/>
      <c r="E253" s="1340"/>
      <c r="F253" s="249"/>
      <c r="G253" s="250"/>
      <c r="H253" s="250"/>
      <c r="I253" s="250"/>
      <c r="J253" s="250"/>
      <c r="K253" s="250"/>
      <c r="L253" s="251"/>
      <c r="M253" s="251"/>
    </row>
    <row r="254" spans="2:19" s="248" customFormat="1" ht="14.45" customHeight="1" x14ac:dyDescent="0.2">
      <c r="B254" s="1341"/>
      <c r="C254" s="1341"/>
      <c r="D254" s="1341"/>
      <c r="E254" s="1341"/>
      <c r="F254" s="249"/>
      <c r="G254" s="250"/>
      <c r="H254" s="250"/>
      <c r="I254" s="250"/>
      <c r="J254" s="250"/>
      <c r="K254" s="250"/>
      <c r="L254" s="251"/>
      <c r="M254" s="251"/>
    </row>
    <row r="255" spans="2:19" s="248" customFormat="1" ht="14.45" customHeight="1" x14ac:dyDescent="0.2">
      <c r="B255" s="1341"/>
      <c r="C255" s="1341"/>
      <c r="D255" s="1341"/>
      <c r="E255" s="1341"/>
      <c r="F255" s="249"/>
      <c r="G255" s="250"/>
      <c r="H255" s="250"/>
      <c r="I255" s="250"/>
      <c r="J255" s="250"/>
      <c r="K255" s="250"/>
      <c r="L255" s="251"/>
      <c r="M255" s="251"/>
    </row>
    <row r="256" spans="2:19" s="248" customFormat="1" ht="14.45" customHeight="1" x14ac:dyDescent="0.2">
      <c r="B256" s="1345" t="s">
        <v>12590</v>
      </c>
      <c r="C256" s="1345"/>
      <c r="D256" s="1345"/>
      <c r="E256" s="1345"/>
      <c r="F256" s="249"/>
      <c r="G256" s="250"/>
      <c r="H256" s="250"/>
      <c r="I256" s="250"/>
      <c r="J256" s="250"/>
      <c r="K256" s="250"/>
      <c r="L256" s="251"/>
      <c r="M256" s="251"/>
    </row>
    <row r="257" spans="2:19" s="248" customFormat="1" ht="14.45" customHeight="1" x14ac:dyDescent="0.2">
      <c r="B257" s="1345"/>
      <c r="C257" s="1345"/>
      <c r="D257" s="1345"/>
      <c r="E257" s="1345"/>
      <c r="F257" s="249"/>
      <c r="G257" s="251"/>
      <c r="H257" s="251"/>
      <c r="I257" s="251"/>
      <c r="J257" s="251"/>
      <c r="K257" s="251"/>
      <c r="L257" s="251"/>
      <c r="M257" s="251"/>
    </row>
    <row r="258" spans="2:19" s="248" customFormat="1" ht="14.45" customHeight="1" x14ac:dyDescent="0.2">
      <c r="B258" s="274"/>
      <c r="C258" s="271"/>
      <c r="D258" s="271"/>
      <c r="E258" s="271"/>
      <c r="F258" s="249"/>
      <c r="G258" s="251"/>
      <c r="H258" s="251"/>
      <c r="I258" s="251"/>
      <c r="J258" s="251"/>
      <c r="K258" s="251"/>
      <c r="L258" s="251"/>
      <c r="M258" s="251"/>
    </row>
    <row r="259" spans="2:19" s="248" customFormat="1" ht="14.45" customHeight="1" x14ac:dyDescent="0.2">
      <c r="B259" s="268"/>
      <c r="C259" s="272"/>
      <c r="D259" s="272"/>
      <c r="E259" s="272"/>
      <c r="F259" s="249"/>
      <c r="G259" s="251"/>
      <c r="H259" s="251"/>
      <c r="I259" s="251"/>
      <c r="J259" s="251"/>
      <c r="K259" s="251"/>
      <c r="L259" s="251"/>
      <c r="M259" s="251"/>
    </row>
    <row r="260" spans="2:19" s="256" customFormat="1" ht="14.45" customHeight="1" x14ac:dyDescent="0.2">
      <c r="B260" s="1343" t="s">
        <v>651</v>
      </c>
      <c r="C260" s="1343"/>
      <c r="D260" s="1343"/>
      <c r="E260" s="1343"/>
      <c r="F260" s="249"/>
      <c r="G260" s="273"/>
      <c r="H260" s="273"/>
      <c r="I260" s="273"/>
      <c r="J260" s="273"/>
      <c r="K260" s="273"/>
      <c r="L260" s="273"/>
      <c r="M260" s="273"/>
      <c r="N260" s="248"/>
      <c r="O260" s="248"/>
      <c r="P260" s="248"/>
      <c r="Q260" s="248"/>
      <c r="R260" s="248"/>
      <c r="S260" s="248"/>
    </row>
    <row r="261" spans="2:19" s="248" customFormat="1" ht="14.45" customHeight="1" x14ac:dyDescent="0.2">
      <c r="B261" s="252" t="s">
        <v>12523</v>
      </c>
      <c r="C261" s="253"/>
      <c r="D261" s="253"/>
      <c r="E261" s="253"/>
      <c r="F261" s="249"/>
      <c r="G261" s="251"/>
      <c r="H261" s="251"/>
      <c r="I261" s="251"/>
      <c r="J261" s="251"/>
      <c r="K261" s="251"/>
      <c r="L261" s="251"/>
      <c r="M261" s="251"/>
      <c r="N261" s="256"/>
      <c r="O261" s="256"/>
      <c r="P261" s="256"/>
      <c r="Q261" s="256"/>
      <c r="R261" s="256"/>
      <c r="S261" s="256"/>
    </row>
    <row r="262" spans="2:19" s="256" customFormat="1" ht="14.45" customHeight="1" x14ac:dyDescent="0.2">
      <c r="B262" s="254" t="s">
        <v>0</v>
      </c>
      <c r="C262" s="255" t="s">
        <v>107</v>
      </c>
      <c r="D262" s="255" t="s">
        <v>108</v>
      </c>
      <c r="E262" s="255" t="s">
        <v>109</v>
      </c>
      <c r="F262" s="249"/>
      <c r="G262" s="1335"/>
      <c r="H262" s="1336"/>
      <c r="I262" s="1336"/>
      <c r="J262" s="1336"/>
      <c r="K262" s="1336"/>
      <c r="L262" s="273"/>
      <c r="M262" s="273"/>
      <c r="N262" s="248"/>
      <c r="O262" s="248"/>
      <c r="P262" s="248"/>
      <c r="Q262" s="248"/>
      <c r="R262" s="248"/>
      <c r="S262" s="248"/>
    </row>
    <row r="263" spans="2:19" s="248" customFormat="1" ht="14.45" customHeight="1" x14ac:dyDescent="0.2">
      <c r="B263" s="257" t="s">
        <v>110</v>
      </c>
      <c r="C263" s="258">
        <v>0</v>
      </c>
      <c r="D263" s="259">
        <v>0</v>
      </c>
      <c r="E263" s="259">
        <v>0</v>
      </c>
      <c r="F263" s="249"/>
      <c r="G263" s="250"/>
      <c r="H263" s="250"/>
      <c r="I263" s="250"/>
      <c r="J263" s="250"/>
      <c r="K263" s="250"/>
      <c r="L263" s="251"/>
      <c r="M263" s="251"/>
      <c r="N263" s="256"/>
      <c r="O263" s="256"/>
      <c r="P263" s="256"/>
      <c r="Q263" s="256"/>
      <c r="R263" s="256"/>
      <c r="S263" s="256"/>
    </row>
    <row r="264" spans="2:19" s="256" customFormat="1" ht="14.45" customHeight="1" x14ac:dyDescent="0.2">
      <c r="B264" s="260" t="s">
        <v>111</v>
      </c>
      <c r="C264" s="261">
        <v>0</v>
      </c>
      <c r="D264" s="262">
        <v>0</v>
      </c>
      <c r="E264" s="262">
        <v>0</v>
      </c>
      <c r="F264" s="249"/>
      <c r="G264" s="250"/>
      <c r="H264" s="250"/>
      <c r="I264" s="250"/>
      <c r="J264" s="250"/>
      <c r="K264" s="250"/>
      <c r="L264" s="273"/>
      <c r="M264" s="273"/>
      <c r="N264" s="248"/>
      <c r="O264" s="248"/>
      <c r="P264" s="248"/>
      <c r="Q264" s="248"/>
      <c r="R264" s="248"/>
      <c r="S264" s="248"/>
    </row>
    <row r="265" spans="2:19" s="248" customFormat="1" ht="14.45" customHeight="1" x14ac:dyDescent="0.2">
      <c r="B265" s="257" t="s">
        <v>112</v>
      </c>
      <c r="C265" s="258">
        <v>0</v>
      </c>
      <c r="D265" s="259">
        <v>0</v>
      </c>
      <c r="E265" s="259">
        <v>0</v>
      </c>
      <c r="F265" s="249"/>
      <c r="G265" s="250"/>
      <c r="H265" s="250"/>
      <c r="I265" s="250"/>
      <c r="J265" s="250"/>
      <c r="K265" s="250"/>
      <c r="L265" s="251"/>
      <c r="M265" s="251"/>
      <c r="N265" s="256"/>
      <c r="O265" s="256"/>
      <c r="P265" s="256"/>
      <c r="Q265" s="256"/>
      <c r="R265" s="256"/>
      <c r="S265" s="256"/>
    </row>
    <row r="266" spans="2:19" s="256" customFormat="1" ht="14.45" customHeight="1" x14ac:dyDescent="0.2">
      <c r="B266" s="260" t="s">
        <v>113</v>
      </c>
      <c r="C266" s="261">
        <v>0</v>
      </c>
      <c r="D266" s="262">
        <v>0</v>
      </c>
      <c r="E266" s="262">
        <v>0</v>
      </c>
      <c r="F266" s="249"/>
      <c r="G266" s="250"/>
      <c r="H266" s="250"/>
      <c r="I266" s="250"/>
      <c r="J266" s="250"/>
      <c r="K266" s="250"/>
      <c r="L266" s="273"/>
      <c r="M266" s="273"/>
      <c r="N266" s="248"/>
      <c r="O266" s="248"/>
      <c r="P266" s="248"/>
      <c r="Q266" s="248"/>
      <c r="R266" s="248"/>
      <c r="S266" s="248"/>
    </row>
    <row r="267" spans="2:19" s="248" customFormat="1" ht="14.45" customHeight="1" x14ac:dyDescent="0.2">
      <c r="B267" s="257" t="s">
        <v>114</v>
      </c>
      <c r="C267" s="258">
        <v>0</v>
      </c>
      <c r="D267" s="259">
        <v>0</v>
      </c>
      <c r="E267" s="259">
        <v>0</v>
      </c>
      <c r="F267" s="249"/>
      <c r="G267" s="250"/>
      <c r="H267" s="250"/>
      <c r="I267" s="250"/>
      <c r="J267" s="250"/>
      <c r="K267" s="250"/>
      <c r="L267" s="251"/>
      <c r="M267" s="251"/>
      <c r="N267" s="256"/>
      <c r="O267" s="256"/>
      <c r="P267" s="256"/>
      <c r="Q267" s="256"/>
      <c r="R267" s="256"/>
      <c r="S267" s="256"/>
    </row>
    <row r="268" spans="2:19" s="256" customFormat="1" ht="14.45" customHeight="1" x14ac:dyDescent="0.2">
      <c r="B268" s="260" t="s">
        <v>115</v>
      </c>
      <c r="C268" s="261">
        <v>0</v>
      </c>
      <c r="D268" s="262">
        <v>0</v>
      </c>
      <c r="E268" s="262">
        <v>0</v>
      </c>
      <c r="F268" s="249"/>
      <c r="G268" s="250"/>
      <c r="H268" s="250"/>
      <c r="I268" s="250"/>
      <c r="J268" s="250"/>
      <c r="K268" s="250"/>
      <c r="L268" s="273"/>
      <c r="M268" s="273"/>
      <c r="N268" s="248"/>
      <c r="O268" s="248"/>
      <c r="P268" s="248"/>
      <c r="Q268" s="248"/>
      <c r="R268" s="248"/>
      <c r="S268" s="248"/>
    </row>
    <row r="269" spans="2:19" s="248" customFormat="1" ht="14.45" customHeight="1" x14ac:dyDescent="0.2">
      <c r="B269" s="257" t="s">
        <v>116</v>
      </c>
      <c r="C269" s="258">
        <v>0</v>
      </c>
      <c r="D269" s="259">
        <v>0</v>
      </c>
      <c r="E269" s="259">
        <v>0</v>
      </c>
      <c r="F269" s="249"/>
      <c r="G269" s="250"/>
      <c r="H269" s="250"/>
      <c r="I269" s="250"/>
      <c r="J269" s="250"/>
      <c r="K269" s="250"/>
      <c r="L269" s="251"/>
      <c r="M269" s="251"/>
      <c r="N269" s="256"/>
      <c r="O269" s="256"/>
      <c r="P269" s="256"/>
      <c r="Q269" s="256"/>
      <c r="R269" s="256"/>
      <c r="S269" s="256"/>
    </row>
    <row r="270" spans="2:19" s="256" customFormat="1" ht="14.45" customHeight="1" x14ac:dyDescent="0.2">
      <c r="B270" s="260" t="s">
        <v>117</v>
      </c>
      <c r="C270" s="261">
        <v>0</v>
      </c>
      <c r="D270" s="262">
        <v>0</v>
      </c>
      <c r="E270" s="262">
        <v>0</v>
      </c>
      <c r="F270" s="249"/>
      <c r="G270" s="250"/>
      <c r="H270" s="250"/>
      <c r="I270" s="250"/>
      <c r="J270" s="250"/>
      <c r="K270" s="250"/>
      <c r="L270" s="273"/>
      <c r="M270" s="273"/>
      <c r="N270" s="248"/>
      <c r="O270" s="248"/>
      <c r="P270" s="248"/>
      <c r="Q270" s="248"/>
      <c r="R270" s="248"/>
      <c r="S270" s="248"/>
    </row>
    <row r="271" spans="2:19" s="248" customFormat="1" ht="14.45" customHeight="1" x14ac:dyDescent="0.2">
      <c r="B271" s="257" t="s">
        <v>118</v>
      </c>
      <c r="C271" s="258">
        <v>0</v>
      </c>
      <c r="D271" s="259">
        <v>0</v>
      </c>
      <c r="E271" s="259">
        <v>0</v>
      </c>
      <c r="F271" s="249"/>
      <c r="G271" s="250"/>
      <c r="H271" s="250"/>
      <c r="I271" s="250"/>
      <c r="J271" s="250"/>
      <c r="K271" s="250"/>
      <c r="L271" s="251"/>
      <c r="M271" s="251"/>
      <c r="N271" s="256"/>
      <c r="O271" s="256"/>
      <c r="P271" s="256"/>
      <c r="Q271" s="256"/>
      <c r="R271" s="256"/>
      <c r="S271" s="256"/>
    </row>
    <row r="272" spans="2:19" s="256" customFormat="1" ht="14.45" customHeight="1" x14ac:dyDescent="0.2">
      <c r="B272" s="260" t="s">
        <v>119</v>
      </c>
      <c r="C272" s="261">
        <v>0</v>
      </c>
      <c r="D272" s="262">
        <v>0</v>
      </c>
      <c r="E272" s="262">
        <v>0</v>
      </c>
      <c r="F272" s="249"/>
      <c r="G272" s="250"/>
      <c r="H272" s="250"/>
      <c r="I272" s="250"/>
      <c r="J272" s="250"/>
      <c r="K272" s="250"/>
      <c r="L272" s="273"/>
      <c r="M272" s="273"/>
      <c r="N272" s="248"/>
      <c r="O272" s="248"/>
      <c r="P272" s="248"/>
      <c r="Q272" s="248"/>
      <c r="R272" s="248"/>
      <c r="S272" s="248"/>
    </row>
    <row r="273" spans="2:19" s="248" customFormat="1" ht="14.45" customHeight="1" x14ac:dyDescent="0.2">
      <c r="B273" s="257" t="s">
        <v>120</v>
      </c>
      <c r="C273" s="258">
        <v>0</v>
      </c>
      <c r="D273" s="259">
        <v>0</v>
      </c>
      <c r="E273" s="259">
        <v>0</v>
      </c>
      <c r="F273" s="249"/>
      <c r="G273" s="250"/>
      <c r="H273" s="250"/>
      <c r="I273" s="250"/>
      <c r="J273" s="250"/>
      <c r="K273" s="250"/>
      <c r="L273" s="251"/>
      <c r="M273" s="251"/>
      <c r="N273" s="256"/>
      <c r="O273" s="256"/>
      <c r="P273" s="256"/>
      <c r="Q273" s="256"/>
      <c r="R273" s="256"/>
      <c r="S273" s="256"/>
    </row>
    <row r="274" spans="2:19" s="256" customFormat="1" ht="14.45" customHeight="1" x14ac:dyDescent="0.2">
      <c r="B274" s="260" t="s">
        <v>121</v>
      </c>
      <c r="C274" s="261">
        <v>0</v>
      </c>
      <c r="D274" s="262">
        <v>0</v>
      </c>
      <c r="E274" s="262">
        <v>0</v>
      </c>
      <c r="F274" s="249"/>
      <c r="G274" s="250"/>
      <c r="H274" s="250"/>
      <c r="I274" s="250"/>
      <c r="J274" s="250"/>
      <c r="K274" s="250"/>
      <c r="L274" s="273"/>
      <c r="M274" s="273"/>
      <c r="N274" s="248"/>
      <c r="O274" s="248"/>
      <c r="P274" s="248"/>
      <c r="Q274" s="248"/>
      <c r="R274" s="248"/>
      <c r="S274" s="248"/>
    </row>
    <row r="275" spans="2:19" s="248" customFormat="1" ht="14.45" customHeight="1" x14ac:dyDescent="0.2">
      <c r="B275" s="257" t="s">
        <v>122</v>
      </c>
      <c r="C275" s="258">
        <v>0</v>
      </c>
      <c r="D275" s="259">
        <v>0</v>
      </c>
      <c r="E275" s="259">
        <v>0</v>
      </c>
      <c r="F275" s="249"/>
      <c r="G275" s="250"/>
      <c r="H275" s="250"/>
      <c r="I275" s="250"/>
      <c r="J275" s="250"/>
      <c r="K275" s="250"/>
      <c r="L275" s="251"/>
      <c r="M275" s="251"/>
      <c r="N275" s="256"/>
      <c r="O275" s="256"/>
      <c r="P275" s="256"/>
      <c r="Q275" s="256"/>
      <c r="R275" s="256"/>
      <c r="S275" s="256"/>
    </row>
    <row r="276" spans="2:19" s="256" customFormat="1" ht="14.45" customHeight="1" x14ac:dyDescent="0.2">
      <c r="B276" s="260" t="s">
        <v>123</v>
      </c>
      <c r="C276" s="261">
        <v>0</v>
      </c>
      <c r="D276" s="262">
        <v>0</v>
      </c>
      <c r="E276" s="262">
        <v>0</v>
      </c>
      <c r="F276" s="249"/>
      <c r="G276" s="250"/>
      <c r="H276" s="250"/>
      <c r="I276" s="250"/>
      <c r="J276" s="250"/>
      <c r="K276" s="250"/>
      <c r="L276" s="273"/>
      <c r="M276" s="273"/>
      <c r="N276" s="248"/>
      <c r="O276" s="248"/>
      <c r="P276" s="248"/>
      <c r="Q276" s="248"/>
      <c r="R276" s="248"/>
      <c r="S276" s="248"/>
    </row>
    <row r="277" spans="2:19" s="248" customFormat="1" ht="14.45" customHeight="1" x14ac:dyDescent="0.2">
      <c r="B277" s="257" t="s">
        <v>124</v>
      </c>
      <c r="C277" s="258">
        <v>0</v>
      </c>
      <c r="D277" s="259">
        <v>0</v>
      </c>
      <c r="E277" s="259">
        <v>0</v>
      </c>
      <c r="F277" s="249"/>
      <c r="G277" s="250"/>
      <c r="H277" s="250"/>
      <c r="I277" s="250"/>
      <c r="J277" s="250"/>
      <c r="K277" s="250"/>
      <c r="L277" s="251"/>
      <c r="M277" s="251"/>
      <c r="N277" s="256"/>
      <c r="O277" s="256"/>
      <c r="P277" s="256"/>
      <c r="Q277" s="256"/>
      <c r="R277" s="256"/>
      <c r="S277" s="256"/>
    </row>
    <row r="278" spans="2:19" s="256" customFormat="1" ht="14.45" customHeight="1" x14ac:dyDescent="0.2">
      <c r="B278" s="260" t="s">
        <v>125</v>
      </c>
      <c r="C278" s="261">
        <v>0</v>
      </c>
      <c r="D278" s="262">
        <v>0</v>
      </c>
      <c r="E278" s="262">
        <v>0</v>
      </c>
      <c r="F278" s="249"/>
      <c r="G278" s="250"/>
      <c r="H278" s="250"/>
      <c r="I278" s="250"/>
      <c r="J278" s="250"/>
      <c r="K278" s="250"/>
      <c r="L278" s="273"/>
      <c r="M278" s="273"/>
      <c r="N278" s="248"/>
      <c r="O278" s="248"/>
      <c r="P278" s="248"/>
      <c r="Q278" s="248"/>
      <c r="R278" s="248"/>
      <c r="S278" s="248"/>
    </row>
    <row r="279" spans="2:19" s="248" customFormat="1" ht="14.45" customHeight="1" x14ac:dyDescent="0.2">
      <c r="B279" s="257" t="s">
        <v>126</v>
      </c>
      <c r="C279" s="258">
        <v>2</v>
      </c>
      <c r="D279" s="259">
        <v>115032</v>
      </c>
      <c r="E279" s="259">
        <v>57516</v>
      </c>
      <c r="F279" s="249"/>
      <c r="G279" s="1335"/>
      <c r="H279" s="1335"/>
      <c r="I279" s="1335"/>
      <c r="J279" s="1335"/>
      <c r="K279" s="1335"/>
      <c r="L279" s="251"/>
      <c r="M279" s="251"/>
      <c r="N279" s="256"/>
      <c r="O279" s="256"/>
      <c r="P279" s="256"/>
      <c r="Q279" s="256"/>
      <c r="R279" s="256"/>
      <c r="S279" s="256"/>
    </row>
    <row r="280" spans="2:19" s="256" customFormat="1" ht="14.45" customHeight="1" x14ac:dyDescent="0.2">
      <c r="B280" s="260" t="s">
        <v>127</v>
      </c>
      <c r="C280" s="261">
        <v>0</v>
      </c>
      <c r="D280" s="262">
        <v>0</v>
      </c>
      <c r="E280" s="262">
        <v>0</v>
      </c>
      <c r="F280" s="249"/>
      <c r="G280" s="250"/>
      <c r="H280" s="250"/>
      <c r="I280" s="250"/>
      <c r="J280" s="250"/>
      <c r="K280" s="250"/>
      <c r="L280" s="273"/>
      <c r="M280" s="273"/>
      <c r="N280" s="248"/>
      <c r="O280" s="248"/>
      <c r="P280" s="248"/>
      <c r="Q280" s="248"/>
      <c r="R280" s="248"/>
      <c r="S280" s="248"/>
    </row>
    <row r="281" spans="2:19" s="248" customFormat="1" ht="14.45" customHeight="1" x14ac:dyDescent="0.2">
      <c r="B281" s="257" t="s">
        <v>128</v>
      </c>
      <c r="C281" s="258">
        <v>1</v>
      </c>
      <c r="D281" s="259">
        <v>5271</v>
      </c>
      <c r="E281" s="259">
        <v>5271</v>
      </c>
      <c r="F281" s="249"/>
      <c r="G281" s="250"/>
      <c r="H281" s="250"/>
      <c r="I281" s="250"/>
      <c r="J281" s="250"/>
      <c r="K281" s="250"/>
      <c r="L281" s="251"/>
      <c r="M281" s="251"/>
      <c r="N281" s="256"/>
      <c r="O281" s="256"/>
      <c r="P281" s="256"/>
      <c r="Q281" s="256"/>
      <c r="R281" s="256"/>
      <c r="S281" s="256"/>
    </row>
    <row r="282" spans="2:19" s="256" customFormat="1" ht="14.45" customHeight="1" x14ac:dyDescent="0.2">
      <c r="B282" s="260" t="s">
        <v>29</v>
      </c>
      <c r="C282" s="261">
        <v>0</v>
      </c>
      <c r="D282" s="262">
        <v>0</v>
      </c>
      <c r="E282" s="262">
        <v>0</v>
      </c>
      <c r="F282" s="249"/>
      <c r="G282" s="250"/>
      <c r="H282" s="250"/>
      <c r="I282" s="250"/>
      <c r="J282" s="250"/>
      <c r="K282" s="250"/>
      <c r="L282" s="273"/>
      <c r="M282" s="273"/>
      <c r="N282" s="248"/>
      <c r="O282" s="248"/>
      <c r="P282" s="248"/>
      <c r="Q282" s="248"/>
      <c r="R282" s="248"/>
      <c r="S282" s="248"/>
    </row>
    <row r="283" spans="2:19" s="248" customFormat="1" ht="14.45" customHeight="1" x14ac:dyDescent="0.2">
      <c r="B283" s="257" t="s">
        <v>28</v>
      </c>
      <c r="C283" s="258">
        <v>0</v>
      </c>
      <c r="D283" s="259">
        <v>0</v>
      </c>
      <c r="E283" s="259">
        <v>0</v>
      </c>
      <c r="F283" s="249"/>
      <c r="G283" s="250"/>
      <c r="H283" s="250"/>
      <c r="I283" s="250"/>
      <c r="J283" s="250"/>
      <c r="K283" s="250"/>
      <c r="L283" s="251"/>
      <c r="M283" s="251"/>
      <c r="N283" s="256"/>
      <c r="O283" s="256"/>
      <c r="P283" s="256"/>
      <c r="Q283" s="256"/>
      <c r="R283" s="256"/>
      <c r="S283" s="256"/>
    </row>
    <row r="284" spans="2:19" s="256" customFormat="1" ht="14.45" customHeight="1" x14ac:dyDescent="0.2">
      <c r="B284" s="260" t="s">
        <v>27</v>
      </c>
      <c r="C284" s="261">
        <v>0</v>
      </c>
      <c r="D284" s="262">
        <v>0</v>
      </c>
      <c r="E284" s="262">
        <v>0</v>
      </c>
      <c r="F284" s="249"/>
      <c r="G284" s="250"/>
      <c r="H284" s="250"/>
      <c r="I284" s="250"/>
      <c r="J284" s="250"/>
      <c r="K284" s="250"/>
      <c r="L284" s="273"/>
      <c r="M284" s="273"/>
      <c r="N284" s="248"/>
      <c r="O284" s="248"/>
      <c r="P284" s="248"/>
      <c r="Q284" s="248"/>
      <c r="R284" s="248"/>
      <c r="S284" s="248"/>
    </row>
    <row r="285" spans="2:19" s="248" customFormat="1" ht="14.45" customHeight="1" x14ac:dyDescent="0.2">
      <c r="B285" s="257" t="s">
        <v>26</v>
      </c>
      <c r="C285" s="258">
        <v>0</v>
      </c>
      <c r="D285" s="259">
        <v>0</v>
      </c>
      <c r="E285" s="259">
        <v>0</v>
      </c>
      <c r="F285" s="249"/>
      <c r="G285" s="250"/>
      <c r="H285" s="250"/>
      <c r="I285" s="250"/>
      <c r="J285" s="250"/>
      <c r="K285" s="250"/>
      <c r="L285" s="251"/>
      <c r="M285" s="251"/>
      <c r="N285" s="256"/>
      <c r="O285" s="256"/>
      <c r="P285" s="256"/>
      <c r="Q285" s="256"/>
      <c r="R285" s="256"/>
      <c r="S285" s="256"/>
    </row>
    <row r="286" spans="2:19" s="256" customFormat="1" ht="14.45" customHeight="1" x14ac:dyDescent="0.2">
      <c r="B286" s="260" t="s">
        <v>25</v>
      </c>
      <c r="C286" s="261">
        <v>0</v>
      </c>
      <c r="D286" s="262">
        <v>0</v>
      </c>
      <c r="E286" s="262">
        <v>0</v>
      </c>
      <c r="F286" s="249"/>
      <c r="G286" s="250"/>
      <c r="H286" s="250"/>
      <c r="I286" s="250"/>
      <c r="J286" s="250"/>
      <c r="K286" s="250"/>
      <c r="L286" s="273"/>
      <c r="M286" s="273"/>
      <c r="N286" s="248"/>
      <c r="O286" s="248"/>
      <c r="P286" s="248"/>
      <c r="Q286" s="248"/>
      <c r="R286" s="248"/>
      <c r="S286" s="248"/>
    </row>
    <row r="287" spans="2:19" s="248" customFormat="1" ht="14.45" customHeight="1" x14ac:dyDescent="0.2">
      <c r="B287" s="257" t="s">
        <v>129</v>
      </c>
      <c r="C287" s="258">
        <v>0</v>
      </c>
      <c r="D287" s="259">
        <v>0</v>
      </c>
      <c r="E287" s="259">
        <v>0</v>
      </c>
      <c r="F287" s="249"/>
      <c r="G287" s="250"/>
      <c r="H287" s="250"/>
      <c r="I287" s="250"/>
      <c r="J287" s="250"/>
      <c r="K287" s="250"/>
      <c r="L287" s="251"/>
      <c r="M287" s="251"/>
      <c r="N287" s="256"/>
      <c r="O287" s="256"/>
      <c r="P287" s="256"/>
      <c r="Q287" s="256"/>
      <c r="R287" s="256"/>
      <c r="S287" s="256"/>
    </row>
    <row r="288" spans="2:19" s="256" customFormat="1" ht="14.45" customHeight="1" x14ac:dyDescent="0.2">
      <c r="B288" s="260" t="s">
        <v>130</v>
      </c>
      <c r="C288" s="261">
        <v>0</v>
      </c>
      <c r="D288" s="262">
        <v>0</v>
      </c>
      <c r="E288" s="262">
        <v>0</v>
      </c>
      <c r="F288" s="249"/>
      <c r="G288" s="250"/>
      <c r="H288" s="250"/>
      <c r="I288" s="250"/>
      <c r="J288" s="250"/>
      <c r="K288" s="250"/>
      <c r="L288" s="273"/>
      <c r="M288" s="273"/>
      <c r="N288" s="248"/>
      <c r="O288" s="248"/>
      <c r="P288" s="248"/>
      <c r="Q288" s="248"/>
      <c r="R288" s="248"/>
      <c r="S288" s="248"/>
    </row>
    <row r="289" spans="2:19" s="248" customFormat="1" ht="14.45" customHeight="1" x14ac:dyDescent="0.2">
      <c r="B289" s="257" t="s">
        <v>131</v>
      </c>
      <c r="C289" s="258">
        <v>0</v>
      </c>
      <c r="D289" s="259">
        <v>0</v>
      </c>
      <c r="E289" s="259">
        <v>0</v>
      </c>
      <c r="F289" s="249"/>
      <c r="G289" s="250"/>
      <c r="H289" s="250"/>
      <c r="I289" s="250"/>
      <c r="J289" s="250"/>
      <c r="K289" s="250"/>
      <c r="L289" s="251"/>
      <c r="M289" s="251"/>
      <c r="N289" s="256"/>
      <c r="O289" s="256"/>
      <c r="P289" s="256"/>
      <c r="Q289" s="256"/>
      <c r="R289" s="256"/>
      <c r="S289" s="256"/>
    </row>
    <row r="290" spans="2:19" s="256" customFormat="1" ht="14.45" customHeight="1" x14ac:dyDescent="0.2">
      <c r="B290" s="260" t="s">
        <v>132</v>
      </c>
      <c r="C290" s="261">
        <v>0</v>
      </c>
      <c r="D290" s="262">
        <v>0</v>
      </c>
      <c r="E290" s="262">
        <v>0</v>
      </c>
      <c r="F290" s="249"/>
      <c r="G290" s="250"/>
      <c r="H290" s="250"/>
      <c r="I290" s="250"/>
      <c r="J290" s="250"/>
      <c r="K290" s="250"/>
      <c r="L290" s="273"/>
      <c r="M290" s="273"/>
      <c r="N290" s="248"/>
      <c r="O290" s="248"/>
      <c r="P290" s="248"/>
      <c r="Q290" s="248"/>
      <c r="R290" s="248"/>
      <c r="S290" s="248"/>
    </row>
    <row r="291" spans="2:19" s="248" customFormat="1" ht="14.45" customHeight="1" x14ac:dyDescent="0.2">
      <c r="B291" s="257" t="s">
        <v>133</v>
      </c>
      <c r="C291" s="258">
        <v>0</v>
      </c>
      <c r="D291" s="259">
        <v>0</v>
      </c>
      <c r="E291" s="259">
        <v>0</v>
      </c>
      <c r="F291" s="249"/>
      <c r="G291" s="250"/>
      <c r="H291" s="250"/>
      <c r="I291" s="250"/>
      <c r="J291" s="250"/>
      <c r="K291" s="250"/>
      <c r="L291" s="251"/>
      <c r="M291" s="251"/>
      <c r="N291" s="256"/>
      <c r="O291" s="256"/>
      <c r="P291" s="256"/>
      <c r="Q291" s="256"/>
      <c r="R291" s="256"/>
      <c r="S291" s="256"/>
    </row>
    <row r="292" spans="2:19" s="256" customFormat="1" ht="14.45" customHeight="1" x14ac:dyDescent="0.2">
      <c r="B292" s="260" t="s">
        <v>134</v>
      </c>
      <c r="C292" s="261">
        <v>0</v>
      </c>
      <c r="D292" s="262">
        <v>0</v>
      </c>
      <c r="E292" s="262">
        <v>0</v>
      </c>
      <c r="F292" s="249"/>
      <c r="G292" s="250"/>
      <c r="H292" s="250"/>
      <c r="I292" s="250"/>
      <c r="J292" s="250"/>
      <c r="K292" s="250"/>
      <c r="L292" s="273"/>
      <c r="M292" s="273"/>
      <c r="N292" s="248"/>
      <c r="O292" s="248"/>
      <c r="P292" s="248"/>
      <c r="Q292" s="248"/>
      <c r="R292" s="248"/>
      <c r="S292" s="248"/>
    </row>
    <row r="293" spans="2:19" s="248" customFormat="1" ht="14.45" customHeight="1" x14ac:dyDescent="0.2">
      <c r="B293" s="257" t="s">
        <v>135</v>
      </c>
      <c r="C293" s="258">
        <v>0</v>
      </c>
      <c r="D293" s="259">
        <v>0</v>
      </c>
      <c r="E293" s="259">
        <v>0</v>
      </c>
      <c r="F293" s="249"/>
      <c r="G293" s="250"/>
      <c r="H293" s="250"/>
      <c r="I293" s="250"/>
      <c r="J293" s="250"/>
      <c r="K293" s="250"/>
      <c r="L293" s="251"/>
      <c r="M293" s="251"/>
      <c r="N293" s="256"/>
      <c r="O293" s="256"/>
      <c r="P293" s="256"/>
      <c r="Q293" s="256"/>
      <c r="R293" s="256"/>
      <c r="S293" s="256"/>
    </row>
    <row r="294" spans="2:19" s="256" customFormat="1" ht="14.45" customHeight="1" x14ac:dyDescent="0.2">
      <c r="B294" s="260" t="s">
        <v>136</v>
      </c>
      <c r="C294" s="261">
        <v>0</v>
      </c>
      <c r="D294" s="262">
        <v>0</v>
      </c>
      <c r="E294" s="262">
        <v>0</v>
      </c>
      <c r="F294" s="249"/>
      <c r="G294" s="250"/>
      <c r="H294" s="250"/>
      <c r="I294" s="250"/>
      <c r="J294" s="250"/>
      <c r="K294" s="250"/>
      <c r="L294" s="273"/>
      <c r="M294" s="273"/>
      <c r="N294" s="248"/>
      <c r="O294" s="248"/>
      <c r="P294" s="248"/>
      <c r="Q294" s="248"/>
      <c r="R294" s="248"/>
      <c r="S294" s="248"/>
    </row>
    <row r="295" spans="2:19" s="248" customFormat="1" ht="14.45" customHeight="1" x14ac:dyDescent="0.2">
      <c r="B295" s="257" t="s">
        <v>137</v>
      </c>
      <c r="C295" s="258">
        <v>0</v>
      </c>
      <c r="D295" s="259">
        <v>0</v>
      </c>
      <c r="E295" s="259">
        <v>0</v>
      </c>
      <c r="F295" s="249"/>
      <c r="G295" s="264"/>
      <c r="L295" s="251"/>
      <c r="M295" s="251"/>
      <c r="N295" s="256"/>
      <c r="O295" s="256"/>
      <c r="P295" s="256"/>
      <c r="Q295" s="256"/>
      <c r="R295" s="256"/>
      <c r="S295" s="256"/>
    </row>
    <row r="296" spans="2:19" s="256" customFormat="1" ht="14.45" customHeight="1" x14ac:dyDescent="0.2">
      <c r="B296" s="260" t="s">
        <v>138</v>
      </c>
      <c r="C296" s="261">
        <v>0</v>
      </c>
      <c r="D296" s="262">
        <v>0</v>
      </c>
      <c r="E296" s="262">
        <v>0</v>
      </c>
      <c r="F296" s="249"/>
      <c r="G296" s="1335"/>
      <c r="H296" s="1336"/>
      <c r="I296" s="1336"/>
      <c r="J296" s="1336"/>
      <c r="K296" s="1336"/>
      <c r="L296" s="273"/>
      <c r="M296" s="273"/>
      <c r="N296" s="248"/>
      <c r="O296" s="248"/>
      <c r="P296" s="248"/>
      <c r="Q296" s="248"/>
      <c r="R296" s="248"/>
      <c r="S296" s="248"/>
    </row>
    <row r="297" spans="2:19" s="248" customFormat="1" ht="14.45" customHeight="1" x14ac:dyDescent="0.2">
      <c r="B297" s="257" t="s">
        <v>139</v>
      </c>
      <c r="C297" s="258">
        <v>0</v>
      </c>
      <c r="D297" s="259">
        <v>0</v>
      </c>
      <c r="E297" s="259">
        <v>0</v>
      </c>
      <c r="F297" s="249"/>
      <c r="G297" s="250"/>
      <c r="H297" s="250"/>
      <c r="I297" s="250"/>
      <c r="J297" s="250"/>
      <c r="K297" s="250"/>
      <c r="L297" s="251"/>
      <c r="M297" s="251"/>
      <c r="N297" s="256"/>
      <c r="O297" s="256"/>
      <c r="P297" s="256"/>
      <c r="Q297" s="256"/>
      <c r="R297" s="256"/>
      <c r="S297" s="256"/>
    </row>
    <row r="298" spans="2:19" s="256" customFormat="1" ht="14.45" customHeight="1" x14ac:dyDescent="0.2">
      <c r="B298" s="260" t="s">
        <v>140</v>
      </c>
      <c r="C298" s="261">
        <v>0</v>
      </c>
      <c r="D298" s="262">
        <v>0</v>
      </c>
      <c r="E298" s="262">
        <v>0</v>
      </c>
      <c r="F298" s="249"/>
      <c r="G298" s="250"/>
      <c r="H298" s="250"/>
      <c r="I298" s="250"/>
      <c r="J298" s="250"/>
      <c r="K298" s="250"/>
      <c r="L298" s="273"/>
      <c r="M298" s="273"/>
      <c r="N298" s="248"/>
      <c r="O298" s="248"/>
      <c r="P298" s="248"/>
      <c r="Q298" s="248"/>
      <c r="R298" s="248"/>
      <c r="S298" s="248"/>
    </row>
    <row r="299" spans="2:19" s="248" customFormat="1" ht="14.45" customHeight="1" x14ac:dyDescent="0.2">
      <c r="B299" s="257" t="s">
        <v>141</v>
      </c>
      <c r="C299" s="258">
        <v>0</v>
      </c>
      <c r="D299" s="259">
        <v>0</v>
      </c>
      <c r="E299" s="259">
        <v>0</v>
      </c>
      <c r="F299" s="249"/>
      <c r="G299" s="250"/>
      <c r="H299" s="250"/>
      <c r="I299" s="250"/>
      <c r="J299" s="250"/>
      <c r="K299" s="250"/>
      <c r="L299" s="251"/>
      <c r="M299" s="251"/>
      <c r="N299" s="256"/>
      <c r="O299" s="256"/>
      <c r="P299" s="256"/>
      <c r="Q299" s="256"/>
      <c r="R299" s="256"/>
      <c r="S299" s="256"/>
    </row>
    <row r="300" spans="2:19" s="256" customFormat="1" ht="14.45" customHeight="1" x14ac:dyDescent="0.2">
      <c r="B300" s="260" t="s">
        <v>142</v>
      </c>
      <c r="C300" s="261">
        <v>0</v>
      </c>
      <c r="D300" s="262">
        <v>0</v>
      </c>
      <c r="E300" s="262">
        <v>0</v>
      </c>
      <c r="F300" s="249"/>
      <c r="G300" s="250"/>
      <c r="H300" s="250"/>
      <c r="I300" s="250"/>
      <c r="J300" s="250"/>
      <c r="K300" s="250"/>
      <c r="L300" s="273"/>
      <c r="M300" s="273"/>
      <c r="N300" s="248"/>
      <c r="O300" s="248"/>
      <c r="P300" s="248"/>
      <c r="Q300" s="248"/>
      <c r="R300" s="248"/>
      <c r="S300" s="248"/>
    </row>
    <row r="301" spans="2:19" s="248" customFormat="1" ht="14.45" customHeight="1" x14ac:dyDescent="0.2">
      <c r="B301" s="257" t="s">
        <v>143</v>
      </c>
      <c r="C301" s="258">
        <v>0</v>
      </c>
      <c r="D301" s="259">
        <v>0</v>
      </c>
      <c r="E301" s="259">
        <v>0</v>
      </c>
      <c r="F301" s="249"/>
      <c r="G301" s="250"/>
      <c r="H301" s="250"/>
      <c r="I301" s="250"/>
      <c r="J301" s="250"/>
      <c r="K301" s="250"/>
      <c r="L301" s="251"/>
      <c r="M301" s="251"/>
      <c r="N301" s="256"/>
      <c r="O301" s="256"/>
      <c r="P301" s="256"/>
      <c r="Q301" s="256"/>
      <c r="R301" s="256"/>
      <c r="S301" s="256"/>
    </row>
    <row r="302" spans="2:19" s="256" customFormat="1" ht="14.45" customHeight="1" x14ac:dyDescent="0.2">
      <c r="B302" s="260" t="s">
        <v>144</v>
      </c>
      <c r="C302" s="261">
        <v>0</v>
      </c>
      <c r="D302" s="262">
        <v>0</v>
      </c>
      <c r="E302" s="262">
        <v>0</v>
      </c>
      <c r="F302" s="249"/>
      <c r="G302" s="250"/>
      <c r="H302" s="250"/>
      <c r="I302" s="250"/>
      <c r="J302" s="250"/>
      <c r="K302" s="250"/>
      <c r="L302" s="273"/>
      <c r="M302" s="273"/>
      <c r="N302" s="248"/>
      <c r="O302" s="248"/>
      <c r="P302" s="248"/>
      <c r="Q302" s="248"/>
      <c r="R302" s="248"/>
      <c r="S302" s="248"/>
    </row>
    <row r="303" spans="2:19" s="256" customFormat="1" ht="14.45" customHeight="1" x14ac:dyDescent="0.2">
      <c r="B303" s="257" t="s">
        <v>145</v>
      </c>
      <c r="C303" s="258">
        <v>0</v>
      </c>
      <c r="D303" s="259">
        <v>0</v>
      </c>
      <c r="E303" s="259">
        <v>0</v>
      </c>
      <c r="F303" s="249"/>
      <c r="G303" s="250"/>
      <c r="H303" s="250"/>
      <c r="I303" s="250"/>
      <c r="J303" s="250"/>
      <c r="K303" s="250"/>
      <c r="L303" s="273"/>
      <c r="M303" s="273"/>
    </row>
    <row r="304" spans="2:19" s="256" customFormat="1" ht="14.45" customHeight="1" x14ac:dyDescent="0.2">
      <c r="B304" s="260" t="s">
        <v>146</v>
      </c>
      <c r="C304" s="261">
        <v>0</v>
      </c>
      <c r="D304" s="262">
        <v>0</v>
      </c>
      <c r="E304" s="262">
        <v>0</v>
      </c>
      <c r="F304" s="249"/>
      <c r="G304" s="250"/>
      <c r="H304" s="250"/>
      <c r="I304" s="250"/>
      <c r="J304" s="250"/>
      <c r="K304" s="250"/>
      <c r="L304" s="273"/>
      <c r="M304" s="273"/>
    </row>
    <row r="305" spans="2:19" s="256" customFormat="1" ht="14.45" customHeight="1" x14ac:dyDescent="0.2">
      <c r="B305" s="257">
        <v>2013</v>
      </c>
      <c r="C305" s="258">
        <v>0</v>
      </c>
      <c r="D305" s="259">
        <v>0</v>
      </c>
      <c r="E305" s="259">
        <v>0</v>
      </c>
      <c r="F305" s="249"/>
      <c r="G305" s="250"/>
      <c r="H305" s="250"/>
      <c r="I305" s="250"/>
      <c r="J305" s="250"/>
      <c r="K305" s="250"/>
      <c r="L305" s="273"/>
      <c r="M305" s="273"/>
    </row>
    <row r="306" spans="2:19" s="256" customFormat="1" ht="14.45" customHeight="1" x14ac:dyDescent="0.2">
      <c r="B306" s="260" t="s">
        <v>148</v>
      </c>
      <c r="C306" s="261">
        <v>0</v>
      </c>
      <c r="D306" s="262">
        <v>0</v>
      </c>
      <c r="E306" s="262">
        <v>0</v>
      </c>
      <c r="F306" s="249"/>
      <c r="G306" s="250"/>
      <c r="H306" s="250"/>
      <c r="I306" s="250"/>
      <c r="J306" s="250"/>
      <c r="K306" s="250"/>
      <c r="L306" s="273"/>
      <c r="M306" s="273"/>
    </row>
    <row r="307" spans="2:19" s="256" customFormat="1" ht="14.45" customHeight="1" x14ac:dyDescent="0.2">
      <c r="B307" s="257">
        <v>2015</v>
      </c>
      <c r="C307" s="258">
        <v>0</v>
      </c>
      <c r="D307" s="259">
        <v>0</v>
      </c>
      <c r="E307" s="259">
        <v>0</v>
      </c>
      <c r="F307" s="249"/>
      <c r="G307" s="250"/>
      <c r="H307" s="250"/>
      <c r="I307" s="250"/>
      <c r="J307" s="250"/>
      <c r="K307" s="250"/>
      <c r="L307" s="273"/>
      <c r="M307" s="273"/>
    </row>
    <row r="308" spans="2:19" s="248" customFormat="1" ht="14.45" customHeight="1" x14ac:dyDescent="0.2">
      <c r="B308" s="260">
        <v>2016</v>
      </c>
      <c r="C308" s="261">
        <v>0</v>
      </c>
      <c r="D308" s="262">
        <v>0</v>
      </c>
      <c r="E308" s="262">
        <v>0</v>
      </c>
      <c r="F308" s="249"/>
      <c r="G308" s="250"/>
      <c r="H308" s="250"/>
      <c r="I308" s="250"/>
      <c r="J308" s="250"/>
      <c r="K308" s="250"/>
      <c r="L308" s="251"/>
      <c r="M308" s="251"/>
      <c r="N308" s="256"/>
      <c r="O308" s="256"/>
      <c r="P308" s="256"/>
      <c r="Q308" s="256"/>
      <c r="R308" s="256"/>
      <c r="S308" s="256"/>
    </row>
    <row r="309" spans="2:19" s="248" customFormat="1" ht="14.45" customHeight="1" x14ac:dyDescent="0.2">
      <c r="B309" s="257">
        <v>2017</v>
      </c>
      <c r="C309" s="258">
        <v>0</v>
      </c>
      <c r="D309" s="259">
        <v>0</v>
      </c>
      <c r="E309" s="259">
        <v>0</v>
      </c>
      <c r="F309" s="249"/>
      <c r="G309" s="250"/>
      <c r="H309" s="250"/>
      <c r="I309" s="250"/>
      <c r="J309" s="250"/>
      <c r="K309" s="250"/>
      <c r="L309" s="251"/>
      <c r="M309" s="251"/>
    </row>
    <row r="310" spans="2:19" s="248" customFormat="1" ht="14.45" customHeight="1" x14ac:dyDescent="0.2">
      <c r="B310" s="260">
        <v>2018</v>
      </c>
      <c r="C310" s="261">
        <v>0</v>
      </c>
      <c r="D310" s="262">
        <v>0</v>
      </c>
      <c r="E310" s="262">
        <v>0</v>
      </c>
      <c r="F310" s="249"/>
      <c r="G310" s="250"/>
      <c r="H310" s="250"/>
      <c r="I310" s="250"/>
      <c r="J310" s="250"/>
      <c r="K310" s="250"/>
      <c r="L310" s="251"/>
      <c r="M310" s="251"/>
    </row>
    <row r="311" spans="2:19" s="248" customFormat="1" ht="14.45" customHeight="1" x14ac:dyDescent="0.2">
      <c r="B311" s="257">
        <v>2019</v>
      </c>
      <c r="C311" s="258">
        <v>0</v>
      </c>
      <c r="D311" s="259">
        <v>0</v>
      </c>
      <c r="E311" s="259">
        <v>0</v>
      </c>
      <c r="F311" s="249"/>
      <c r="G311" s="250"/>
      <c r="H311" s="250"/>
      <c r="I311" s="250"/>
      <c r="J311" s="250"/>
      <c r="K311" s="250"/>
      <c r="L311" s="251"/>
      <c r="M311" s="251"/>
    </row>
    <row r="312" spans="2:19" s="248" customFormat="1" ht="14.45" customHeight="1" x14ac:dyDescent="0.2">
      <c r="B312" s="260">
        <v>2020</v>
      </c>
      <c r="C312" s="261">
        <v>0</v>
      </c>
      <c r="D312" s="262">
        <v>0</v>
      </c>
      <c r="E312" s="262">
        <v>0</v>
      </c>
      <c r="F312" s="249"/>
      <c r="G312" s="250"/>
      <c r="H312" s="250"/>
      <c r="I312" s="250"/>
      <c r="J312" s="250"/>
      <c r="K312" s="250"/>
      <c r="L312" s="251"/>
      <c r="M312" s="251"/>
    </row>
    <row r="313" spans="2:19" s="248" customFormat="1" ht="14.45" customHeight="1" x14ac:dyDescent="0.2">
      <c r="B313" s="257">
        <v>2021</v>
      </c>
      <c r="C313" s="258">
        <v>0</v>
      </c>
      <c r="D313" s="259">
        <v>0</v>
      </c>
      <c r="E313" s="259">
        <v>0</v>
      </c>
      <c r="F313" s="249"/>
      <c r="G313" s="250"/>
      <c r="H313" s="250"/>
      <c r="I313" s="250"/>
      <c r="J313" s="250"/>
      <c r="K313" s="250"/>
      <c r="L313" s="251"/>
      <c r="M313" s="251"/>
    </row>
    <row r="314" spans="2:19" s="248" customFormat="1" ht="14.45" customHeight="1" x14ac:dyDescent="0.2">
      <c r="B314" s="260">
        <v>2022</v>
      </c>
      <c r="C314" s="261">
        <v>0</v>
      </c>
      <c r="D314" s="262">
        <v>0</v>
      </c>
      <c r="E314" s="262">
        <v>0</v>
      </c>
      <c r="F314" s="249"/>
      <c r="G314" s="250"/>
      <c r="H314" s="250"/>
      <c r="I314" s="250"/>
      <c r="J314" s="250"/>
      <c r="K314" s="250"/>
      <c r="L314" s="251"/>
      <c r="M314" s="251"/>
    </row>
    <row r="315" spans="2:19" s="248" customFormat="1" ht="14.45" customHeight="1" x14ac:dyDescent="0.2">
      <c r="B315" s="257">
        <v>2023</v>
      </c>
      <c r="C315" s="258">
        <v>0</v>
      </c>
      <c r="D315" s="259">
        <v>0</v>
      </c>
      <c r="E315" s="259">
        <v>0</v>
      </c>
      <c r="F315" s="249"/>
      <c r="G315" s="250"/>
      <c r="H315" s="250"/>
      <c r="I315" s="250"/>
      <c r="J315" s="250"/>
      <c r="K315" s="250"/>
      <c r="L315" s="251"/>
      <c r="M315" s="251"/>
    </row>
    <row r="316" spans="2:19" s="248" customFormat="1" ht="14.45" customHeight="1" x14ac:dyDescent="0.2">
      <c r="B316" s="265" t="s">
        <v>4</v>
      </c>
      <c r="C316" s="266">
        <v>3</v>
      </c>
      <c r="D316" s="267">
        <v>120303</v>
      </c>
      <c r="E316" s="267">
        <v>40101</v>
      </c>
      <c r="F316" s="249"/>
      <c r="G316" s="250"/>
      <c r="H316" s="250"/>
      <c r="I316" s="250"/>
      <c r="J316" s="250"/>
      <c r="K316" s="250"/>
      <c r="L316" s="251"/>
      <c r="M316" s="251"/>
    </row>
    <row r="317" spans="2:19" s="248" customFormat="1" ht="14.45" customHeight="1" x14ac:dyDescent="0.2">
      <c r="B317" s="270"/>
      <c r="C317" s="253"/>
      <c r="D317" s="253"/>
      <c r="E317" s="253"/>
      <c r="F317" s="249"/>
      <c r="G317" s="250"/>
      <c r="H317" s="250"/>
      <c r="I317" s="250"/>
      <c r="J317" s="250"/>
      <c r="K317" s="250"/>
      <c r="L317" s="251"/>
      <c r="M317" s="251"/>
    </row>
    <row r="318" spans="2:19" s="248" customFormat="1" ht="14.45" customHeight="1" x14ac:dyDescent="0.2">
      <c r="B318" s="268"/>
      <c r="C318" s="271"/>
      <c r="D318" s="271"/>
      <c r="E318" s="271"/>
      <c r="F318" s="249"/>
      <c r="G318" s="250"/>
      <c r="H318" s="250"/>
      <c r="I318" s="250"/>
      <c r="J318" s="250"/>
      <c r="K318" s="250"/>
      <c r="L318" s="251"/>
      <c r="M318" s="251"/>
    </row>
    <row r="319" spans="2:19" s="248" customFormat="1" ht="14.45" customHeight="1" x14ac:dyDescent="0.2">
      <c r="B319" s="270"/>
      <c r="C319" s="253"/>
      <c r="D319" s="253"/>
      <c r="E319" s="253"/>
      <c r="F319" s="249"/>
      <c r="G319" s="250"/>
      <c r="H319" s="250"/>
      <c r="I319" s="250"/>
      <c r="J319" s="250"/>
      <c r="K319" s="250"/>
      <c r="L319" s="251"/>
      <c r="M319" s="251"/>
    </row>
    <row r="320" spans="2:19" s="256" customFormat="1" ht="14.45" customHeight="1" x14ac:dyDescent="0.2">
      <c r="B320" s="270"/>
      <c r="C320" s="272"/>
      <c r="D320" s="272"/>
      <c r="E320" s="272"/>
      <c r="F320" s="249"/>
      <c r="G320" s="250"/>
      <c r="H320" s="250"/>
      <c r="I320" s="250"/>
      <c r="J320" s="250"/>
      <c r="K320" s="250"/>
      <c r="L320" s="273"/>
      <c r="M320" s="273"/>
      <c r="N320" s="248"/>
      <c r="O320" s="248"/>
      <c r="P320" s="248"/>
      <c r="Q320" s="248"/>
      <c r="R320" s="248"/>
      <c r="S320" s="248"/>
    </row>
    <row r="321" spans="2:19" s="248" customFormat="1" ht="14.45" customHeight="1" x14ac:dyDescent="0.2">
      <c r="B321" s="1343" t="s">
        <v>652</v>
      </c>
      <c r="C321" s="1343"/>
      <c r="D321" s="1343"/>
      <c r="E321" s="1343"/>
      <c r="F321" s="249"/>
      <c r="G321" s="250"/>
      <c r="H321" s="250"/>
      <c r="I321" s="250"/>
      <c r="J321" s="250"/>
      <c r="K321" s="250"/>
      <c r="L321" s="251"/>
      <c r="M321" s="251"/>
      <c r="N321" s="256"/>
      <c r="O321" s="256"/>
      <c r="P321" s="256"/>
      <c r="Q321" s="256"/>
      <c r="R321" s="256"/>
      <c r="S321" s="256"/>
    </row>
    <row r="322" spans="2:19" s="256" customFormat="1" ht="14.45" customHeight="1" x14ac:dyDescent="0.2">
      <c r="B322" s="252" t="s">
        <v>12523</v>
      </c>
      <c r="C322" s="253"/>
      <c r="D322" s="253"/>
      <c r="E322" s="253"/>
      <c r="F322" s="249"/>
      <c r="G322" s="250"/>
      <c r="H322" s="250"/>
      <c r="I322" s="250"/>
      <c r="J322" s="250"/>
      <c r="K322" s="250"/>
      <c r="L322" s="273"/>
      <c r="M322" s="273"/>
      <c r="N322" s="248"/>
      <c r="O322" s="248"/>
      <c r="P322" s="248"/>
      <c r="Q322" s="248"/>
      <c r="R322" s="248"/>
      <c r="S322" s="248"/>
    </row>
    <row r="323" spans="2:19" s="248" customFormat="1" ht="14.45" customHeight="1" x14ac:dyDescent="0.2">
      <c r="B323" s="254" t="s">
        <v>0</v>
      </c>
      <c r="C323" s="255" t="s">
        <v>107</v>
      </c>
      <c r="D323" s="255" t="s">
        <v>108</v>
      </c>
      <c r="E323" s="255" t="s">
        <v>109</v>
      </c>
      <c r="F323" s="249"/>
      <c r="G323" s="251"/>
      <c r="H323" s="251"/>
      <c r="I323" s="251"/>
      <c r="J323" s="251"/>
      <c r="K323" s="251"/>
      <c r="L323" s="251"/>
      <c r="M323" s="251"/>
      <c r="N323" s="256"/>
      <c r="O323" s="256"/>
      <c r="P323" s="256"/>
      <c r="Q323" s="256"/>
      <c r="R323" s="256"/>
      <c r="S323" s="256"/>
    </row>
    <row r="324" spans="2:19" s="256" customFormat="1" ht="14.45" customHeight="1" x14ac:dyDescent="0.2">
      <c r="B324" s="257" t="s">
        <v>110</v>
      </c>
      <c r="C324" s="258">
        <v>0</v>
      </c>
      <c r="D324" s="259">
        <v>0</v>
      </c>
      <c r="E324" s="259">
        <v>0</v>
      </c>
      <c r="F324" s="249"/>
      <c r="G324" s="273"/>
      <c r="H324" s="273"/>
      <c r="I324" s="273"/>
      <c r="J324" s="273"/>
      <c r="K324" s="273"/>
      <c r="L324" s="273"/>
      <c r="M324" s="273"/>
      <c r="N324" s="248"/>
      <c r="O324" s="248"/>
      <c r="P324" s="248"/>
      <c r="Q324" s="248"/>
      <c r="R324" s="248"/>
      <c r="S324" s="248"/>
    </row>
    <row r="325" spans="2:19" s="248" customFormat="1" ht="14.45" customHeight="1" x14ac:dyDescent="0.2">
      <c r="B325" s="260" t="s">
        <v>111</v>
      </c>
      <c r="C325" s="261">
        <v>5</v>
      </c>
      <c r="D325" s="262">
        <v>34642.976309731901</v>
      </c>
      <c r="E325" s="262">
        <v>6928.5952619463806</v>
      </c>
      <c r="F325" s="249"/>
      <c r="G325" s="251"/>
      <c r="H325" s="251"/>
      <c r="I325" s="251"/>
      <c r="J325" s="251"/>
      <c r="K325" s="251"/>
      <c r="L325" s="251"/>
      <c r="M325" s="251"/>
      <c r="N325" s="256"/>
      <c r="O325" s="256"/>
      <c r="P325" s="256"/>
      <c r="Q325" s="256"/>
      <c r="R325" s="256"/>
      <c r="S325" s="256"/>
    </row>
    <row r="326" spans="2:19" s="256" customFormat="1" ht="14.45" customHeight="1" x14ac:dyDescent="0.2">
      <c r="B326" s="257" t="s">
        <v>112</v>
      </c>
      <c r="C326" s="258">
        <v>6</v>
      </c>
      <c r="D326" s="259">
        <v>273018.74288251199</v>
      </c>
      <c r="E326" s="259">
        <v>45503.123813751998</v>
      </c>
      <c r="F326" s="249"/>
      <c r="G326" s="1335"/>
      <c r="H326" s="1336"/>
      <c r="I326" s="1336"/>
      <c r="J326" s="1336"/>
      <c r="K326" s="1336"/>
      <c r="L326" s="273"/>
      <c r="M326" s="273"/>
      <c r="N326" s="248"/>
      <c r="O326" s="248"/>
      <c r="P326" s="248"/>
      <c r="Q326" s="248"/>
      <c r="R326" s="248"/>
      <c r="S326" s="248"/>
    </row>
    <row r="327" spans="2:19" s="248" customFormat="1" ht="14.45" customHeight="1" x14ac:dyDescent="0.2">
      <c r="B327" s="260" t="s">
        <v>113</v>
      </c>
      <c r="C327" s="261">
        <v>28</v>
      </c>
      <c r="D327" s="262">
        <v>290379.05427054001</v>
      </c>
      <c r="E327" s="262">
        <v>10370.680509662143</v>
      </c>
      <c r="F327" s="249"/>
      <c r="G327" s="250"/>
      <c r="H327" s="250"/>
      <c r="I327" s="250"/>
      <c r="J327" s="250"/>
      <c r="K327" s="250"/>
      <c r="L327" s="251"/>
      <c r="M327" s="251"/>
      <c r="N327" s="256"/>
      <c r="O327" s="256"/>
      <c r="P327" s="256"/>
      <c r="Q327" s="256"/>
      <c r="R327" s="256"/>
      <c r="S327" s="256"/>
    </row>
    <row r="328" spans="2:19" s="256" customFormat="1" ht="14.45" customHeight="1" x14ac:dyDescent="0.2">
      <c r="B328" s="257" t="s">
        <v>114</v>
      </c>
      <c r="C328" s="258">
        <v>43</v>
      </c>
      <c r="D328" s="259">
        <v>1762943.30644602</v>
      </c>
      <c r="E328" s="259">
        <v>40998.681545256281</v>
      </c>
      <c r="F328" s="249"/>
      <c r="G328" s="250"/>
      <c r="H328" s="250"/>
      <c r="I328" s="250"/>
      <c r="J328" s="250"/>
      <c r="K328" s="250"/>
      <c r="L328" s="273"/>
      <c r="M328" s="273"/>
      <c r="N328" s="248"/>
      <c r="O328" s="248"/>
      <c r="P328" s="248"/>
      <c r="Q328" s="248"/>
      <c r="R328" s="248"/>
      <c r="S328" s="248"/>
    </row>
    <row r="329" spans="2:19" s="248" customFormat="1" ht="14.45" customHeight="1" x14ac:dyDescent="0.2">
      <c r="B329" s="260" t="s">
        <v>115</v>
      </c>
      <c r="C329" s="261">
        <v>193</v>
      </c>
      <c r="D329" s="262">
        <v>4035563.0257638702</v>
      </c>
      <c r="E329" s="262">
        <v>20909.652983232489</v>
      </c>
      <c r="F329" s="249"/>
      <c r="G329" s="250"/>
      <c r="H329" s="250"/>
      <c r="I329" s="250"/>
      <c r="J329" s="250"/>
      <c r="K329" s="250"/>
      <c r="L329" s="251"/>
      <c r="M329" s="251"/>
      <c r="N329" s="256"/>
      <c r="O329" s="256"/>
      <c r="P329" s="256"/>
      <c r="Q329" s="256"/>
      <c r="R329" s="256"/>
      <c r="S329" s="256"/>
    </row>
    <row r="330" spans="2:19" s="256" customFormat="1" ht="14.45" customHeight="1" x14ac:dyDescent="0.2">
      <c r="B330" s="257" t="s">
        <v>116</v>
      </c>
      <c r="C330" s="258">
        <v>607</v>
      </c>
      <c r="D330" s="259">
        <v>20684689.234267998</v>
      </c>
      <c r="E330" s="259">
        <v>34076.918013621085</v>
      </c>
      <c r="F330" s="249"/>
      <c r="G330" s="250"/>
      <c r="H330" s="250"/>
      <c r="I330" s="250"/>
      <c r="J330" s="250"/>
      <c r="K330" s="250"/>
      <c r="L330" s="273"/>
      <c r="M330" s="273"/>
      <c r="N330" s="248"/>
      <c r="O330" s="248"/>
      <c r="P330" s="248"/>
      <c r="Q330" s="248"/>
      <c r="R330" s="248"/>
      <c r="S330" s="248"/>
    </row>
    <row r="331" spans="2:19" s="248" customFormat="1" ht="14.45" customHeight="1" x14ac:dyDescent="0.2">
      <c r="B331" s="260" t="s">
        <v>117</v>
      </c>
      <c r="C331" s="261">
        <v>754</v>
      </c>
      <c r="D331" s="262">
        <v>16235789.020420199</v>
      </c>
      <c r="E331" s="262">
        <v>21532.876684907427</v>
      </c>
      <c r="F331" s="249"/>
      <c r="G331" s="250"/>
      <c r="H331" s="250"/>
      <c r="I331" s="250"/>
      <c r="J331" s="250"/>
      <c r="K331" s="250"/>
      <c r="L331" s="251"/>
      <c r="M331" s="251"/>
      <c r="N331" s="256"/>
      <c r="O331" s="256"/>
      <c r="P331" s="256"/>
      <c r="Q331" s="256"/>
      <c r="R331" s="256"/>
      <c r="S331" s="256"/>
    </row>
    <row r="332" spans="2:19" s="256" customFormat="1" ht="14.45" customHeight="1" x14ac:dyDescent="0.2">
      <c r="B332" s="257" t="s">
        <v>118</v>
      </c>
      <c r="C332" s="258">
        <v>783</v>
      </c>
      <c r="D332" s="259">
        <v>13574060.081971699</v>
      </c>
      <c r="E332" s="259">
        <v>17335.964344791442</v>
      </c>
      <c r="F332" s="249"/>
      <c r="G332" s="250"/>
      <c r="H332" s="250"/>
      <c r="I332" s="250"/>
      <c r="J332" s="250"/>
      <c r="K332" s="250"/>
      <c r="L332" s="273"/>
      <c r="M332" s="273"/>
      <c r="N332" s="248"/>
      <c r="O332" s="248"/>
      <c r="P332" s="248"/>
      <c r="Q332" s="248"/>
      <c r="R332" s="248"/>
      <c r="S332" s="248"/>
    </row>
    <row r="333" spans="2:19" s="248" customFormat="1" ht="14.45" customHeight="1" x14ac:dyDescent="0.2">
      <c r="B333" s="260" t="s">
        <v>119</v>
      </c>
      <c r="C333" s="261">
        <v>704</v>
      </c>
      <c r="D333" s="262">
        <v>11982553.259519</v>
      </c>
      <c r="E333" s="262">
        <v>17020.672243634941</v>
      </c>
      <c r="F333" s="249"/>
      <c r="G333" s="250"/>
      <c r="H333" s="250"/>
      <c r="I333" s="250"/>
      <c r="J333" s="250"/>
      <c r="K333" s="250"/>
      <c r="L333" s="251"/>
      <c r="M333" s="251"/>
      <c r="N333" s="256"/>
      <c r="O333" s="256"/>
      <c r="P333" s="256"/>
      <c r="Q333" s="256"/>
      <c r="R333" s="256"/>
      <c r="S333" s="256"/>
    </row>
    <row r="334" spans="2:19" s="256" customFormat="1" ht="14.45" customHeight="1" x14ac:dyDescent="0.2">
      <c r="B334" s="257" t="s">
        <v>120</v>
      </c>
      <c r="C334" s="258">
        <v>576</v>
      </c>
      <c r="D334" s="259">
        <v>5363585.7385081099</v>
      </c>
      <c r="E334" s="259">
        <v>9311.7807960210248</v>
      </c>
      <c r="F334" s="249"/>
      <c r="G334" s="250"/>
      <c r="H334" s="250"/>
      <c r="I334" s="250"/>
      <c r="J334" s="250"/>
      <c r="K334" s="250"/>
      <c r="L334" s="273"/>
      <c r="M334" s="273"/>
      <c r="N334" s="248"/>
      <c r="O334" s="248"/>
      <c r="P334" s="248"/>
      <c r="Q334" s="248"/>
      <c r="R334" s="248"/>
      <c r="S334" s="248"/>
    </row>
    <row r="335" spans="2:19" s="248" customFormat="1" ht="14.45" customHeight="1" x14ac:dyDescent="0.2">
      <c r="B335" s="260" t="s">
        <v>121</v>
      </c>
      <c r="C335" s="261">
        <v>840</v>
      </c>
      <c r="D335" s="262">
        <v>73237302.417491496</v>
      </c>
      <c r="E335" s="262">
        <v>87187.264782727972</v>
      </c>
      <c r="F335" s="249"/>
      <c r="G335" s="250"/>
      <c r="H335" s="250"/>
      <c r="I335" s="250"/>
      <c r="J335" s="250"/>
      <c r="K335" s="250"/>
      <c r="L335" s="251"/>
      <c r="M335" s="251"/>
      <c r="N335" s="256"/>
      <c r="O335" s="256"/>
      <c r="P335" s="256"/>
      <c r="Q335" s="256"/>
      <c r="R335" s="256"/>
      <c r="S335" s="256"/>
    </row>
    <row r="336" spans="2:19" s="256" customFormat="1" ht="14.45" customHeight="1" x14ac:dyDescent="0.2">
      <c r="B336" s="257" t="s">
        <v>122</v>
      </c>
      <c r="C336" s="258">
        <v>1495</v>
      </c>
      <c r="D336" s="259">
        <v>18062719.217022501</v>
      </c>
      <c r="E336" s="259">
        <v>12082.086432790971</v>
      </c>
      <c r="F336" s="249"/>
      <c r="G336" s="250"/>
      <c r="H336" s="250"/>
      <c r="I336" s="250"/>
      <c r="J336" s="250"/>
      <c r="K336" s="250"/>
      <c r="L336" s="273"/>
      <c r="M336" s="273"/>
      <c r="N336" s="248"/>
      <c r="O336" s="248"/>
      <c r="P336" s="248"/>
      <c r="Q336" s="248"/>
      <c r="R336" s="248"/>
      <c r="S336" s="248"/>
    </row>
    <row r="337" spans="2:19" s="248" customFormat="1" ht="14.45" customHeight="1" x14ac:dyDescent="0.2">
      <c r="B337" s="260" t="s">
        <v>123</v>
      </c>
      <c r="C337" s="261">
        <v>1796</v>
      </c>
      <c r="D337" s="262">
        <v>15097509.320979699</v>
      </c>
      <c r="E337" s="262">
        <v>8406.1855907459358</v>
      </c>
      <c r="F337" s="249"/>
      <c r="G337" s="250"/>
      <c r="H337" s="250"/>
      <c r="I337" s="250"/>
      <c r="J337" s="250"/>
      <c r="K337" s="250"/>
      <c r="L337" s="251"/>
      <c r="M337" s="251"/>
      <c r="N337" s="256"/>
      <c r="O337" s="256"/>
      <c r="P337" s="256"/>
      <c r="Q337" s="256"/>
      <c r="R337" s="256"/>
      <c r="S337" s="256"/>
    </row>
    <row r="338" spans="2:19" s="256" customFormat="1" ht="14.45" customHeight="1" x14ac:dyDescent="0.2">
      <c r="B338" s="257" t="s">
        <v>124</v>
      </c>
      <c r="C338" s="258">
        <v>946</v>
      </c>
      <c r="D338" s="259">
        <v>9737717.2496757898</v>
      </c>
      <c r="E338" s="259">
        <v>10293.570031369756</v>
      </c>
      <c r="F338" s="249"/>
      <c r="G338" s="250"/>
      <c r="H338" s="250"/>
      <c r="I338" s="250"/>
      <c r="J338" s="250"/>
      <c r="K338" s="250"/>
      <c r="L338" s="273"/>
      <c r="M338" s="273"/>
      <c r="N338" s="248"/>
      <c r="O338" s="248"/>
      <c r="P338" s="248"/>
      <c r="Q338" s="248"/>
      <c r="R338" s="248"/>
      <c r="S338" s="248"/>
    </row>
    <row r="339" spans="2:19" s="248" customFormat="1" ht="14.45" customHeight="1" x14ac:dyDescent="0.2">
      <c r="B339" s="260" t="s">
        <v>125</v>
      </c>
      <c r="C339" s="261">
        <v>1233</v>
      </c>
      <c r="D339" s="262">
        <v>16041357.3538527</v>
      </c>
      <c r="E339" s="262">
        <v>13010.022184795378</v>
      </c>
      <c r="F339" s="249"/>
      <c r="G339" s="250"/>
      <c r="H339" s="250"/>
      <c r="I339" s="250"/>
      <c r="J339" s="250"/>
      <c r="K339" s="250"/>
      <c r="L339" s="251"/>
      <c r="M339" s="251"/>
      <c r="N339" s="256"/>
      <c r="O339" s="256"/>
      <c r="P339" s="256"/>
      <c r="Q339" s="256"/>
      <c r="R339" s="256"/>
      <c r="S339" s="256"/>
    </row>
    <row r="340" spans="2:19" s="256" customFormat="1" ht="14.45" customHeight="1" x14ac:dyDescent="0.2">
      <c r="B340" s="257" t="s">
        <v>126</v>
      </c>
      <c r="C340" s="258">
        <v>1506</v>
      </c>
      <c r="D340" s="259">
        <v>35213822.099903002</v>
      </c>
      <c r="E340" s="259">
        <v>23382.351991967465</v>
      </c>
      <c r="F340" s="249"/>
      <c r="G340" s="250"/>
      <c r="H340" s="250"/>
      <c r="I340" s="250"/>
      <c r="J340" s="250"/>
      <c r="K340" s="250"/>
      <c r="L340" s="273"/>
      <c r="M340" s="273"/>
      <c r="N340" s="248"/>
      <c r="O340" s="248"/>
      <c r="P340" s="248"/>
      <c r="Q340" s="248"/>
      <c r="R340" s="248"/>
      <c r="S340" s="248"/>
    </row>
    <row r="341" spans="2:19" s="248" customFormat="1" ht="14.45" customHeight="1" x14ac:dyDescent="0.2">
      <c r="B341" s="260" t="s">
        <v>127</v>
      </c>
      <c r="C341" s="261">
        <v>915</v>
      </c>
      <c r="D341" s="262">
        <v>10998056.057799499</v>
      </c>
      <c r="E341" s="262">
        <v>12019.733396502184</v>
      </c>
      <c r="F341" s="249"/>
      <c r="G341" s="250"/>
      <c r="H341" s="250"/>
      <c r="I341" s="250"/>
      <c r="J341" s="250"/>
      <c r="K341" s="250"/>
      <c r="L341" s="251"/>
      <c r="M341" s="251"/>
      <c r="N341" s="256"/>
      <c r="O341" s="256"/>
      <c r="P341" s="256"/>
      <c r="Q341" s="256"/>
      <c r="R341" s="256"/>
      <c r="S341" s="256"/>
    </row>
    <row r="342" spans="2:19" s="256" customFormat="1" ht="14.45" customHeight="1" x14ac:dyDescent="0.2">
      <c r="B342" s="257" t="s">
        <v>128</v>
      </c>
      <c r="C342" s="258">
        <v>487</v>
      </c>
      <c r="D342" s="259">
        <v>4494224.3590797</v>
      </c>
      <c r="E342" s="259">
        <v>9228.3867742909642</v>
      </c>
      <c r="F342" s="249"/>
      <c r="G342" s="250"/>
      <c r="H342" s="250"/>
      <c r="I342" s="250"/>
      <c r="J342" s="250"/>
      <c r="K342" s="250"/>
      <c r="L342" s="273"/>
      <c r="M342" s="273"/>
      <c r="N342" s="248"/>
      <c r="O342" s="248"/>
      <c r="P342" s="248"/>
      <c r="Q342" s="248"/>
      <c r="R342" s="248"/>
      <c r="S342" s="248"/>
    </row>
    <row r="343" spans="2:19" s="248" customFormat="1" ht="14.45" customHeight="1" x14ac:dyDescent="0.2">
      <c r="B343" s="260" t="s">
        <v>29</v>
      </c>
      <c r="C343" s="261">
        <v>1035</v>
      </c>
      <c r="D343" s="262">
        <v>20121638.159969099</v>
      </c>
      <c r="E343" s="262">
        <v>19441.196289825217</v>
      </c>
      <c r="F343" s="263"/>
      <c r="G343" s="1335"/>
      <c r="H343" s="1335"/>
      <c r="I343" s="1335"/>
      <c r="J343" s="1335"/>
      <c r="K343" s="1335"/>
      <c r="L343" s="251"/>
      <c r="M343" s="251"/>
      <c r="N343" s="256"/>
      <c r="O343" s="256"/>
      <c r="P343" s="256"/>
      <c r="Q343" s="256"/>
      <c r="R343" s="256"/>
      <c r="S343" s="256"/>
    </row>
    <row r="344" spans="2:19" s="256" customFormat="1" ht="14.45" customHeight="1" x14ac:dyDescent="0.2">
      <c r="B344" s="257" t="s">
        <v>28</v>
      </c>
      <c r="C344" s="258">
        <v>1249</v>
      </c>
      <c r="D344" s="259">
        <v>15838281.805006901</v>
      </c>
      <c r="E344" s="259">
        <v>12680.770060053563</v>
      </c>
      <c r="F344" s="263"/>
      <c r="G344" s="250"/>
      <c r="H344" s="250"/>
      <c r="I344" s="250"/>
      <c r="J344" s="250"/>
      <c r="K344" s="250"/>
      <c r="L344" s="273"/>
      <c r="M344" s="273"/>
      <c r="N344" s="248"/>
      <c r="O344" s="248"/>
      <c r="P344" s="248"/>
      <c r="Q344" s="248"/>
      <c r="R344" s="248"/>
      <c r="S344" s="248"/>
    </row>
    <row r="345" spans="2:19" s="248" customFormat="1" ht="14.45" customHeight="1" x14ac:dyDescent="0.2">
      <c r="B345" s="260" t="s">
        <v>27</v>
      </c>
      <c r="C345" s="261">
        <v>699</v>
      </c>
      <c r="D345" s="262">
        <v>13543519.029676801</v>
      </c>
      <c r="E345" s="262">
        <v>19375.563704830904</v>
      </c>
      <c r="F345" s="263"/>
      <c r="G345" s="250"/>
      <c r="H345" s="250"/>
      <c r="I345" s="250"/>
      <c r="J345" s="250"/>
      <c r="K345" s="250"/>
      <c r="L345" s="251"/>
      <c r="M345" s="251"/>
      <c r="N345" s="256"/>
      <c r="O345" s="256"/>
      <c r="P345" s="256"/>
      <c r="Q345" s="256"/>
      <c r="R345" s="256"/>
      <c r="S345" s="256"/>
    </row>
    <row r="346" spans="2:19" s="256" customFormat="1" ht="14.45" customHeight="1" x14ac:dyDescent="0.2">
      <c r="B346" s="257" t="s">
        <v>26</v>
      </c>
      <c r="C346" s="258">
        <v>484</v>
      </c>
      <c r="D346" s="259">
        <v>9264856.5388052296</v>
      </c>
      <c r="E346" s="259">
        <v>19142.265576043861</v>
      </c>
      <c r="F346" s="263"/>
      <c r="G346" s="250"/>
      <c r="H346" s="250"/>
      <c r="I346" s="250"/>
      <c r="J346" s="250"/>
      <c r="K346" s="250"/>
      <c r="L346" s="273"/>
      <c r="M346" s="273"/>
      <c r="N346" s="248"/>
      <c r="O346" s="248"/>
      <c r="P346" s="248"/>
      <c r="Q346" s="248"/>
      <c r="R346" s="248"/>
      <c r="S346" s="248"/>
    </row>
    <row r="347" spans="2:19" s="248" customFormat="1" ht="14.45" customHeight="1" x14ac:dyDescent="0.2">
      <c r="B347" s="260" t="s">
        <v>25</v>
      </c>
      <c r="C347" s="261">
        <v>441</v>
      </c>
      <c r="D347" s="262">
        <v>4573542.6008796804</v>
      </c>
      <c r="E347" s="262">
        <v>10370.844899953923</v>
      </c>
      <c r="F347" s="263"/>
      <c r="G347" s="250"/>
      <c r="H347" s="250"/>
      <c r="I347" s="250"/>
      <c r="J347" s="250"/>
      <c r="K347" s="250"/>
      <c r="L347" s="251"/>
      <c r="M347" s="251"/>
      <c r="N347" s="256"/>
      <c r="O347" s="256"/>
      <c r="P347" s="256"/>
      <c r="Q347" s="256"/>
      <c r="R347" s="256"/>
      <c r="S347" s="256"/>
    </row>
    <row r="348" spans="2:19" s="256" customFormat="1" ht="14.45" customHeight="1" x14ac:dyDescent="0.2">
      <c r="B348" s="257" t="s">
        <v>129</v>
      </c>
      <c r="C348" s="258">
        <v>647</v>
      </c>
      <c r="D348" s="259">
        <v>11880325.483648799</v>
      </c>
      <c r="E348" s="259">
        <v>18362.172308576195</v>
      </c>
      <c r="F348" s="263"/>
      <c r="G348" s="250"/>
      <c r="H348" s="250"/>
      <c r="I348" s="250"/>
      <c r="J348" s="250"/>
      <c r="K348" s="250"/>
      <c r="L348" s="273"/>
      <c r="M348" s="273"/>
      <c r="N348" s="248"/>
      <c r="O348" s="248"/>
      <c r="P348" s="248"/>
      <c r="Q348" s="248"/>
      <c r="R348" s="248"/>
      <c r="S348" s="248"/>
    </row>
    <row r="349" spans="2:19" s="248" customFormat="1" ht="14.45" customHeight="1" x14ac:dyDescent="0.2">
      <c r="B349" s="260" t="s">
        <v>130</v>
      </c>
      <c r="C349" s="261">
        <v>585</v>
      </c>
      <c r="D349" s="262">
        <v>18713222.643385701</v>
      </c>
      <c r="E349" s="262">
        <v>31988.414775018293</v>
      </c>
      <c r="F349" s="263"/>
      <c r="G349" s="250"/>
      <c r="H349" s="250"/>
      <c r="I349" s="250"/>
      <c r="J349" s="250"/>
      <c r="K349" s="250"/>
      <c r="L349" s="251"/>
      <c r="M349" s="251"/>
      <c r="N349" s="256"/>
      <c r="O349" s="256"/>
      <c r="P349" s="256"/>
      <c r="Q349" s="256"/>
      <c r="R349" s="256"/>
      <c r="S349" s="256"/>
    </row>
    <row r="350" spans="2:19" s="256" customFormat="1" ht="14.45" customHeight="1" x14ac:dyDescent="0.2">
      <c r="B350" s="257" t="s">
        <v>131</v>
      </c>
      <c r="C350" s="258">
        <v>868</v>
      </c>
      <c r="D350" s="259">
        <v>23791559.604585402</v>
      </c>
      <c r="E350" s="259">
        <v>27409.630880858756</v>
      </c>
      <c r="F350" s="263"/>
      <c r="G350" s="250"/>
      <c r="H350" s="250"/>
      <c r="I350" s="250"/>
      <c r="J350" s="250"/>
      <c r="K350" s="250"/>
      <c r="L350" s="273"/>
      <c r="M350" s="273"/>
      <c r="N350" s="248"/>
      <c r="O350" s="248"/>
      <c r="P350" s="248"/>
      <c r="Q350" s="248"/>
      <c r="R350" s="248"/>
      <c r="S350" s="248"/>
    </row>
    <row r="351" spans="2:19" s="248" customFormat="1" ht="14.45" customHeight="1" x14ac:dyDescent="0.2">
      <c r="B351" s="260" t="s">
        <v>132</v>
      </c>
      <c r="C351" s="261">
        <v>500</v>
      </c>
      <c r="D351" s="262">
        <v>8175543.37539565</v>
      </c>
      <c r="E351" s="262">
        <v>16351.086750791301</v>
      </c>
      <c r="F351" s="263"/>
      <c r="G351" s="250"/>
      <c r="H351" s="250"/>
      <c r="I351" s="250"/>
      <c r="J351" s="250"/>
      <c r="K351" s="250"/>
      <c r="L351" s="251"/>
      <c r="M351" s="251"/>
      <c r="N351" s="256"/>
      <c r="O351" s="256"/>
      <c r="P351" s="256"/>
      <c r="Q351" s="256"/>
      <c r="R351" s="256"/>
      <c r="S351" s="256"/>
    </row>
    <row r="352" spans="2:19" s="256" customFormat="1" ht="14.45" customHeight="1" x14ac:dyDescent="0.2">
      <c r="B352" s="257" t="s">
        <v>133</v>
      </c>
      <c r="C352" s="258">
        <v>630</v>
      </c>
      <c r="D352" s="259">
        <v>9515794.1583991107</v>
      </c>
      <c r="E352" s="259">
        <v>15104.43517206208</v>
      </c>
      <c r="F352" s="263"/>
      <c r="G352" s="250"/>
      <c r="H352" s="250"/>
      <c r="I352" s="250"/>
      <c r="J352" s="250"/>
      <c r="K352" s="250"/>
      <c r="L352" s="273"/>
      <c r="M352" s="273"/>
      <c r="N352" s="248"/>
      <c r="O352" s="248"/>
      <c r="P352" s="248"/>
      <c r="Q352" s="248"/>
      <c r="R352" s="248"/>
      <c r="S352" s="248"/>
    </row>
    <row r="353" spans="2:19" s="248" customFormat="1" ht="14.45" customHeight="1" x14ac:dyDescent="0.2">
      <c r="B353" s="260" t="s">
        <v>134</v>
      </c>
      <c r="C353" s="261">
        <v>1952</v>
      </c>
      <c r="D353" s="262">
        <v>27872867.707546402</v>
      </c>
      <c r="E353" s="262">
        <v>14279.133046898771</v>
      </c>
      <c r="F353" s="263"/>
      <c r="G353" s="250"/>
      <c r="H353" s="250"/>
      <c r="I353" s="250"/>
      <c r="J353" s="250"/>
      <c r="K353" s="250"/>
      <c r="L353" s="251"/>
      <c r="M353" s="251"/>
      <c r="N353" s="256"/>
      <c r="O353" s="256"/>
      <c r="P353" s="256"/>
      <c r="Q353" s="256"/>
      <c r="R353" s="256"/>
      <c r="S353" s="256"/>
    </row>
    <row r="354" spans="2:19" s="256" customFormat="1" ht="14.45" customHeight="1" x14ac:dyDescent="0.2">
      <c r="B354" s="257" t="s">
        <v>135</v>
      </c>
      <c r="C354" s="258">
        <v>1926</v>
      </c>
      <c r="D354" s="259">
        <v>37547018.009971596</v>
      </c>
      <c r="E354" s="259">
        <v>19494.817242975907</v>
      </c>
      <c r="F354" s="263"/>
      <c r="G354" s="250"/>
      <c r="H354" s="250"/>
      <c r="I354" s="250"/>
      <c r="J354" s="250"/>
      <c r="K354" s="250"/>
      <c r="L354" s="273"/>
      <c r="M354" s="273"/>
      <c r="N354" s="248"/>
      <c r="O354" s="248"/>
      <c r="P354" s="248"/>
      <c r="Q354" s="248"/>
      <c r="R354" s="248"/>
      <c r="S354" s="248"/>
    </row>
    <row r="355" spans="2:19" s="248" customFormat="1" ht="14.45" customHeight="1" x14ac:dyDescent="0.2">
      <c r="B355" s="260" t="s">
        <v>136</v>
      </c>
      <c r="C355" s="261">
        <v>846</v>
      </c>
      <c r="D355" s="262">
        <v>28249824.648480199</v>
      </c>
      <c r="E355" s="262">
        <v>33392.227716879672</v>
      </c>
      <c r="F355" s="263"/>
      <c r="G355" s="250"/>
      <c r="H355" s="250"/>
      <c r="I355" s="250"/>
      <c r="J355" s="250"/>
      <c r="K355" s="250"/>
      <c r="L355" s="251"/>
      <c r="M355" s="251"/>
      <c r="N355" s="256"/>
      <c r="O355" s="256"/>
      <c r="P355" s="256"/>
      <c r="Q355" s="256"/>
      <c r="R355" s="256"/>
      <c r="S355" s="256"/>
    </row>
    <row r="356" spans="2:19" s="256" customFormat="1" ht="14.45" customHeight="1" x14ac:dyDescent="0.2">
      <c r="B356" s="257" t="s">
        <v>137</v>
      </c>
      <c r="C356" s="258">
        <v>167</v>
      </c>
      <c r="D356" s="259">
        <v>4304717.4164735703</v>
      </c>
      <c r="E356" s="259">
        <v>25776.750996847728</v>
      </c>
      <c r="F356" s="263"/>
      <c r="G356" s="250"/>
      <c r="H356" s="250"/>
      <c r="I356" s="250"/>
      <c r="J356" s="250"/>
      <c r="K356" s="250"/>
      <c r="L356" s="273"/>
      <c r="M356" s="273"/>
      <c r="N356" s="248"/>
      <c r="O356" s="248"/>
      <c r="P356" s="248"/>
      <c r="Q356" s="248"/>
      <c r="R356" s="248"/>
      <c r="S356" s="248"/>
    </row>
    <row r="357" spans="2:19" s="248" customFormat="1" ht="14.45" customHeight="1" x14ac:dyDescent="0.2">
      <c r="B357" s="260" t="s">
        <v>138</v>
      </c>
      <c r="C357" s="261">
        <v>138</v>
      </c>
      <c r="D357" s="262">
        <v>4862193.6791288499</v>
      </c>
      <c r="E357" s="262">
        <v>35233.287529919202</v>
      </c>
      <c r="F357" s="263"/>
      <c r="G357" s="250"/>
      <c r="H357" s="250"/>
      <c r="I357" s="250"/>
      <c r="J357" s="250"/>
      <c r="K357" s="250"/>
      <c r="L357" s="251"/>
      <c r="M357" s="251"/>
      <c r="N357" s="256"/>
      <c r="O357" s="256"/>
      <c r="P357" s="256"/>
      <c r="Q357" s="256"/>
      <c r="R357" s="256"/>
      <c r="S357" s="256"/>
    </row>
    <row r="358" spans="2:19" s="256" customFormat="1" ht="14.45" customHeight="1" x14ac:dyDescent="0.2">
      <c r="B358" s="257" t="s">
        <v>139</v>
      </c>
      <c r="C358" s="258">
        <v>332</v>
      </c>
      <c r="D358" s="259">
        <v>9444829.1980508193</v>
      </c>
      <c r="E358" s="259">
        <v>28448.280717020541</v>
      </c>
      <c r="F358" s="263"/>
      <c r="G358" s="250"/>
      <c r="H358" s="250"/>
      <c r="I358" s="250"/>
      <c r="J358" s="250"/>
      <c r="K358" s="250"/>
      <c r="L358" s="273"/>
      <c r="M358" s="273"/>
      <c r="N358" s="248"/>
      <c r="O358" s="248"/>
      <c r="P358" s="248"/>
      <c r="Q358" s="248"/>
      <c r="R358" s="248"/>
      <c r="S358" s="248"/>
    </row>
    <row r="359" spans="2:19" s="248" customFormat="1" ht="14.45" customHeight="1" x14ac:dyDescent="0.2">
      <c r="B359" s="260" t="s">
        <v>140</v>
      </c>
      <c r="C359" s="261">
        <v>1114</v>
      </c>
      <c r="D359" s="262">
        <v>61785494.553028502</v>
      </c>
      <c r="E359" s="262">
        <v>55462.741968607275</v>
      </c>
      <c r="F359" s="263"/>
      <c r="G359" s="264"/>
      <c r="L359" s="251"/>
      <c r="M359" s="251"/>
      <c r="N359" s="256"/>
      <c r="O359" s="256"/>
      <c r="P359" s="256"/>
      <c r="Q359" s="256"/>
      <c r="R359" s="256"/>
      <c r="S359" s="256"/>
    </row>
    <row r="360" spans="2:19" s="256" customFormat="1" ht="14.45" customHeight="1" x14ac:dyDescent="0.2">
      <c r="B360" s="257" t="s">
        <v>141</v>
      </c>
      <c r="C360" s="258">
        <v>540</v>
      </c>
      <c r="D360" s="259">
        <v>4841310.0621982003</v>
      </c>
      <c r="E360" s="259">
        <v>8965.3890040707411</v>
      </c>
      <c r="F360" s="263"/>
      <c r="G360" s="1335"/>
      <c r="H360" s="1336"/>
      <c r="I360" s="1336"/>
      <c r="J360" s="1336"/>
      <c r="K360" s="1336"/>
      <c r="L360" s="273"/>
      <c r="M360" s="273"/>
      <c r="N360" s="248"/>
      <c r="O360" s="248"/>
      <c r="P360" s="248"/>
      <c r="Q360" s="248"/>
      <c r="R360" s="248"/>
      <c r="S360" s="248"/>
    </row>
    <row r="361" spans="2:19" s="248" customFormat="1" ht="14.45" customHeight="1" x14ac:dyDescent="0.2">
      <c r="B361" s="260" t="s">
        <v>142</v>
      </c>
      <c r="C361" s="261">
        <v>2052</v>
      </c>
      <c r="D361" s="262">
        <v>33024504.7965849</v>
      </c>
      <c r="E361" s="262">
        <v>16093.813253696346</v>
      </c>
      <c r="F361" s="263"/>
      <c r="G361" s="250"/>
      <c r="H361" s="250"/>
      <c r="I361" s="250"/>
      <c r="J361" s="250"/>
      <c r="K361" s="250"/>
      <c r="L361" s="251"/>
      <c r="M361" s="251"/>
      <c r="N361" s="256"/>
      <c r="O361" s="256"/>
      <c r="P361" s="256"/>
      <c r="Q361" s="256"/>
      <c r="R361" s="256"/>
      <c r="S361" s="256"/>
    </row>
    <row r="362" spans="2:19" s="256" customFormat="1" ht="14.45" customHeight="1" x14ac:dyDescent="0.2">
      <c r="B362" s="257" t="s">
        <v>143</v>
      </c>
      <c r="C362" s="258">
        <v>873</v>
      </c>
      <c r="D362" s="259">
        <v>15752599.0800754</v>
      </c>
      <c r="E362" s="259">
        <v>18044.214295619015</v>
      </c>
      <c r="F362" s="263"/>
      <c r="G362" s="250"/>
      <c r="H362" s="250"/>
      <c r="I362" s="250"/>
      <c r="J362" s="250"/>
      <c r="K362" s="250"/>
      <c r="L362" s="273"/>
      <c r="M362" s="273"/>
      <c r="N362" s="248"/>
      <c r="O362" s="248"/>
      <c r="P362" s="248"/>
      <c r="Q362" s="248"/>
      <c r="R362" s="248"/>
      <c r="S362" s="248"/>
    </row>
    <row r="363" spans="2:19" s="256" customFormat="1" ht="14.45" customHeight="1" x14ac:dyDescent="0.2">
      <c r="B363" s="260" t="s">
        <v>144</v>
      </c>
      <c r="C363" s="261">
        <v>51</v>
      </c>
      <c r="D363" s="262">
        <v>809679.80768376903</v>
      </c>
      <c r="E363" s="262">
        <v>15876.07466046606</v>
      </c>
      <c r="F363" s="263"/>
      <c r="G363" s="250"/>
      <c r="H363" s="250"/>
      <c r="I363" s="250"/>
      <c r="J363" s="250"/>
      <c r="K363" s="250"/>
      <c r="L363" s="273"/>
      <c r="M363" s="273"/>
    </row>
    <row r="364" spans="2:19" s="256" customFormat="1" ht="14.45" customHeight="1" x14ac:dyDescent="0.2">
      <c r="B364" s="257">
        <v>2011</v>
      </c>
      <c r="C364" s="258">
        <v>25</v>
      </c>
      <c r="D364" s="259">
        <v>75857.240295552096</v>
      </c>
      <c r="E364" s="259">
        <v>3034.2896118220838</v>
      </c>
      <c r="F364" s="263"/>
      <c r="G364" s="250"/>
      <c r="H364" s="250"/>
      <c r="I364" s="250"/>
      <c r="J364" s="250"/>
      <c r="K364" s="250"/>
      <c r="L364" s="273"/>
      <c r="M364" s="273"/>
    </row>
    <row r="365" spans="2:19" s="256" customFormat="1" ht="14.45" customHeight="1" x14ac:dyDescent="0.2">
      <c r="B365" s="260" t="s">
        <v>146</v>
      </c>
      <c r="C365" s="261">
        <v>6</v>
      </c>
      <c r="D365" s="262">
        <v>62913.225138820802</v>
      </c>
      <c r="E365" s="262">
        <v>10485.5375231368</v>
      </c>
      <c r="F365" s="263"/>
      <c r="G365" s="250"/>
      <c r="H365" s="250"/>
      <c r="I365" s="250"/>
      <c r="J365" s="250"/>
      <c r="K365" s="250"/>
      <c r="L365" s="273"/>
      <c r="M365" s="273"/>
    </row>
    <row r="366" spans="2:19" s="248" customFormat="1" ht="14.45" customHeight="1" x14ac:dyDescent="0.2">
      <c r="B366" s="257">
        <v>2013</v>
      </c>
      <c r="C366" s="258">
        <v>18</v>
      </c>
      <c r="D366" s="259">
        <v>712902.26956011495</v>
      </c>
      <c r="E366" s="259">
        <v>39605.681642228607</v>
      </c>
      <c r="F366" s="249"/>
      <c r="G366" s="250"/>
      <c r="H366" s="250"/>
      <c r="I366" s="250"/>
      <c r="J366" s="250"/>
      <c r="K366" s="250"/>
      <c r="L366" s="251"/>
      <c r="M366" s="251"/>
      <c r="N366" s="256"/>
      <c r="O366" s="256"/>
      <c r="P366" s="256"/>
      <c r="Q366" s="256"/>
      <c r="R366" s="256"/>
      <c r="S366" s="256"/>
    </row>
    <row r="367" spans="2:19" s="248" customFormat="1" ht="14.45" customHeight="1" x14ac:dyDescent="0.2">
      <c r="B367" s="260" t="s">
        <v>148</v>
      </c>
      <c r="C367" s="261">
        <v>30</v>
      </c>
      <c r="D367" s="262">
        <v>1041321.96004402</v>
      </c>
      <c r="E367" s="262">
        <v>34710.732001467331</v>
      </c>
      <c r="F367" s="249"/>
      <c r="G367" s="250"/>
      <c r="H367" s="250"/>
      <c r="I367" s="250"/>
      <c r="J367" s="250"/>
      <c r="K367" s="250"/>
      <c r="L367" s="251"/>
      <c r="M367" s="251"/>
    </row>
    <row r="368" spans="2:19" s="248" customFormat="1" ht="14.45" customHeight="1" x14ac:dyDescent="0.2">
      <c r="B368" s="257">
        <v>2015</v>
      </c>
      <c r="C368" s="258">
        <v>7</v>
      </c>
      <c r="D368" s="259">
        <v>1157986.46612063</v>
      </c>
      <c r="E368" s="259">
        <v>165426.63801723285</v>
      </c>
      <c r="F368" s="249"/>
      <c r="G368" s="250"/>
      <c r="H368" s="250"/>
      <c r="I368" s="250"/>
      <c r="J368" s="250"/>
      <c r="K368" s="250"/>
      <c r="L368" s="251"/>
      <c r="M368" s="251"/>
    </row>
    <row r="369" spans="2:19" s="248" customFormat="1" ht="14.45" customHeight="1" x14ac:dyDescent="0.2">
      <c r="B369" s="260">
        <v>2016</v>
      </c>
      <c r="C369" s="261">
        <v>9</v>
      </c>
      <c r="D369" s="262">
        <v>80288.975751448204</v>
      </c>
      <c r="E369" s="262">
        <v>8920.997305716468</v>
      </c>
      <c r="F369" s="249"/>
      <c r="G369" s="250"/>
      <c r="H369" s="250"/>
      <c r="I369" s="250"/>
      <c r="J369" s="250"/>
      <c r="K369" s="250"/>
      <c r="L369" s="251"/>
      <c r="M369" s="251"/>
    </row>
    <row r="370" spans="2:19" s="248" customFormat="1" ht="14.45" customHeight="1" x14ac:dyDescent="0.2">
      <c r="B370" s="257">
        <v>2017</v>
      </c>
      <c r="C370" s="258">
        <v>26</v>
      </c>
      <c r="D370" s="259">
        <v>355004.78225270798</v>
      </c>
      <c r="E370" s="259">
        <v>13654.030086642615</v>
      </c>
      <c r="F370" s="249"/>
      <c r="G370" s="250"/>
      <c r="H370" s="250"/>
      <c r="I370" s="250"/>
      <c r="J370" s="250"/>
      <c r="K370" s="250"/>
      <c r="L370" s="251"/>
      <c r="M370" s="251"/>
    </row>
    <row r="371" spans="2:19" s="248" customFormat="1" ht="14.45" customHeight="1" x14ac:dyDescent="0.2">
      <c r="B371" s="260">
        <v>2018</v>
      </c>
      <c r="C371" s="261">
        <v>0</v>
      </c>
      <c r="D371" s="262">
        <v>0</v>
      </c>
      <c r="E371" s="262">
        <v>0</v>
      </c>
      <c r="F371" s="249"/>
      <c r="G371" s="250"/>
      <c r="H371" s="250"/>
      <c r="I371" s="250"/>
      <c r="J371" s="250"/>
      <c r="K371" s="250"/>
      <c r="L371" s="251"/>
      <c r="M371" s="251"/>
    </row>
    <row r="372" spans="2:19" s="248" customFormat="1" ht="14.45" customHeight="1" x14ac:dyDescent="0.2">
      <c r="B372" s="257">
        <v>2019</v>
      </c>
      <c r="C372" s="258">
        <v>0</v>
      </c>
      <c r="D372" s="259">
        <v>0</v>
      </c>
      <c r="E372" s="259">
        <v>0</v>
      </c>
      <c r="F372" s="249"/>
      <c r="G372" s="250"/>
      <c r="H372" s="250"/>
      <c r="I372" s="250"/>
      <c r="J372" s="250"/>
      <c r="K372" s="250"/>
      <c r="L372" s="251"/>
      <c r="M372" s="251"/>
    </row>
    <row r="373" spans="2:19" s="248" customFormat="1" ht="14.45" customHeight="1" x14ac:dyDescent="0.2">
      <c r="B373" s="260">
        <v>2020</v>
      </c>
      <c r="C373" s="261">
        <v>0</v>
      </c>
      <c r="D373" s="262">
        <v>0</v>
      </c>
      <c r="E373" s="262">
        <v>0</v>
      </c>
      <c r="F373" s="249"/>
      <c r="G373" s="250"/>
      <c r="H373" s="250"/>
      <c r="I373" s="250"/>
      <c r="J373" s="250"/>
      <c r="K373" s="250"/>
      <c r="L373" s="251"/>
      <c r="M373" s="251"/>
    </row>
    <row r="374" spans="2:19" s="248" customFormat="1" ht="14.45" customHeight="1" x14ac:dyDescent="0.2">
      <c r="B374" s="257">
        <v>2021</v>
      </c>
      <c r="C374" s="258">
        <v>0</v>
      </c>
      <c r="D374" s="259">
        <v>0</v>
      </c>
      <c r="E374" s="259">
        <v>0</v>
      </c>
      <c r="F374" s="249"/>
      <c r="G374" s="250"/>
      <c r="H374" s="250"/>
      <c r="I374" s="250"/>
      <c r="J374" s="250"/>
      <c r="K374" s="250"/>
      <c r="L374" s="251"/>
      <c r="M374" s="251"/>
    </row>
    <row r="375" spans="2:19" s="248" customFormat="1" ht="14.45" customHeight="1" x14ac:dyDescent="0.2">
      <c r="B375" s="260">
        <v>2022</v>
      </c>
      <c r="C375" s="261">
        <v>0</v>
      </c>
      <c r="D375" s="262">
        <v>0</v>
      </c>
      <c r="E375" s="262">
        <v>0</v>
      </c>
      <c r="F375" s="249"/>
      <c r="G375" s="250"/>
      <c r="H375" s="250"/>
      <c r="I375" s="250"/>
      <c r="J375" s="250"/>
      <c r="K375" s="250"/>
      <c r="L375" s="251"/>
      <c r="M375" s="251"/>
    </row>
    <row r="376" spans="2:19" s="248" customFormat="1" ht="14.45" customHeight="1" x14ac:dyDescent="0.2">
      <c r="B376" s="257">
        <v>2023</v>
      </c>
      <c r="C376" s="258">
        <v>0</v>
      </c>
      <c r="D376" s="259">
        <v>0</v>
      </c>
      <c r="E376" s="259">
        <v>0</v>
      </c>
      <c r="F376" s="249"/>
      <c r="G376" s="250"/>
      <c r="H376" s="250"/>
      <c r="I376" s="250"/>
      <c r="J376" s="250"/>
      <c r="K376" s="250"/>
      <c r="L376" s="251"/>
      <c r="M376" s="251"/>
    </row>
    <row r="377" spans="2:19" s="248" customFormat="1" ht="14.45" customHeight="1" x14ac:dyDescent="0.2">
      <c r="B377" s="265" t="s">
        <v>4</v>
      </c>
      <c r="C377" s="266">
        <v>30167</v>
      </c>
      <c r="D377" s="267">
        <v>624519529.79430163</v>
      </c>
      <c r="E377" s="267">
        <v>20702.076102837593</v>
      </c>
      <c r="F377" s="249"/>
      <c r="G377" s="250"/>
      <c r="H377" s="250"/>
      <c r="I377" s="250"/>
      <c r="J377" s="250"/>
      <c r="K377" s="250"/>
      <c r="L377" s="251"/>
      <c r="M377" s="251"/>
    </row>
    <row r="378" spans="2:19" s="248" customFormat="1" ht="14.45" customHeight="1" x14ac:dyDescent="0.2">
      <c r="B378" s="276"/>
      <c r="C378" s="277"/>
      <c r="D378" s="277"/>
      <c r="E378" s="277"/>
      <c r="F378" s="249"/>
      <c r="G378" s="250"/>
      <c r="H378" s="250"/>
      <c r="I378" s="250"/>
      <c r="J378" s="250"/>
      <c r="K378" s="250"/>
      <c r="L378" s="251"/>
      <c r="M378" s="251"/>
    </row>
    <row r="379" spans="2:19" s="275" customFormat="1" ht="14.45" customHeight="1" x14ac:dyDescent="0.2">
      <c r="B379" s="268"/>
      <c r="C379" s="271"/>
      <c r="D379" s="271"/>
      <c r="E379" s="271"/>
      <c r="F379" s="278"/>
      <c r="G379" s="250"/>
      <c r="H379" s="250"/>
      <c r="I379" s="250"/>
      <c r="J379" s="250"/>
      <c r="K379" s="250"/>
      <c r="L379" s="251"/>
      <c r="M379" s="251"/>
      <c r="N379" s="248"/>
      <c r="O379" s="248"/>
      <c r="P379" s="248"/>
      <c r="Q379" s="248"/>
      <c r="R379" s="248"/>
      <c r="S379" s="248"/>
    </row>
    <row r="380" spans="2:19" s="256" customFormat="1" ht="14.45" customHeight="1" x14ac:dyDescent="0.2">
      <c r="B380" s="279"/>
      <c r="C380" s="280"/>
      <c r="D380" s="280"/>
      <c r="E380" s="280"/>
      <c r="F380" s="249"/>
      <c r="G380" s="250"/>
      <c r="H380" s="250"/>
      <c r="I380" s="250"/>
      <c r="J380" s="250"/>
      <c r="K380" s="250"/>
      <c r="L380" s="273"/>
      <c r="M380" s="273"/>
      <c r="N380" s="275"/>
      <c r="O380" s="275"/>
      <c r="P380" s="275"/>
      <c r="Q380" s="275"/>
      <c r="R380" s="275"/>
      <c r="S380" s="275"/>
    </row>
    <row r="381" spans="2:19" s="248" customFormat="1" ht="14.45" customHeight="1" x14ac:dyDescent="0.2">
      <c r="B381" s="270"/>
      <c r="C381" s="272"/>
      <c r="D381" s="272"/>
      <c r="E381" s="272"/>
      <c r="F381" s="249"/>
      <c r="G381" s="250"/>
      <c r="H381" s="250"/>
      <c r="I381" s="250"/>
      <c r="J381" s="250"/>
      <c r="K381" s="250"/>
      <c r="L381" s="251"/>
      <c r="M381" s="251"/>
      <c r="N381" s="256"/>
      <c r="O381" s="256"/>
      <c r="P381" s="256"/>
      <c r="Q381" s="256"/>
      <c r="R381" s="256"/>
      <c r="S381" s="256"/>
    </row>
    <row r="382" spans="2:19" s="256" customFormat="1" ht="14.45" customHeight="1" x14ac:dyDescent="0.2">
      <c r="B382" s="1343" t="s">
        <v>653</v>
      </c>
      <c r="C382" s="1343"/>
      <c r="D382" s="1343"/>
      <c r="E382" s="1343"/>
      <c r="F382" s="249"/>
      <c r="G382" s="250"/>
      <c r="H382" s="250"/>
      <c r="I382" s="250"/>
      <c r="J382" s="250"/>
      <c r="K382" s="250"/>
      <c r="L382" s="273"/>
      <c r="M382" s="273"/>
      <c r="N382" s="248"/>
      <c r="O382" s="248"/>
      <c r="P382" s="248"/>
      <c r="Q382" s="248"/>
      <c r="R382" s="248"/>
      <c r="S382" s="248"/>
    </row>
    <row r="383" spans="2:19" s="248" customFormat="1" ht="14.45" customHeight="1" x14ac:dyDescent="0.2">
      <c r="B383" s="252" t="s">
        <v>12523</v>
      </c>
      <c r="C383" s="253"/>
      <c r="D383" s="253"/>
      <c r="E383" s="253"/>
      <c r="F383" s="249"/>
      <c r="G383" s="250"/>
      <c r="H383" s="250"/>
      <c r="I383" s="250"/>
      <c r="J383" s="250"/>
      <c r="K383" s="250"/>
      <c r="L383" s="251"/>
      <c r="M383" s="251"/>
      <c r="N383" s="256"/>
      <c r="O383" s="256"/>
      <c r="P383" s="256"/>
      <c r="Q383" s="256"/>
      <c r="R383" s="256"/>
      <c r="S383" s="256"/>
    </row>
    <row r="384" spans="2:19" s="256" customFormat="1" ht="14.45" customHeight="1" x14ac:dyDescent="0.2">
      <c r="B384" s="254" t="s">
        <v>0</v>
      </c>
      <c r="C384" s="255" t="s">
        <v>107</v>
      </c>
      <c r="D384" s="255" t="s">
        <v>108</v>
      </c>
      <c r="E384" s="255" t="s">
        <v>109</v>
      </c>
      <c r="F384" s="249"/>
      <c r="G384" s="250"/>
      <c r="H384" s="250"/>
      <c r="I384" s="250"/>
      <c r="J384" s="250"/>
      <c r="K384" s="250"/>
      <c r="L384" s="273"/>
      <c r="M384" s="273"/>
      <c r="N384" s="248"/>
      <c r="O384" s="248"/>
      <c r="P384" s="248"/>
      <c r="Q384" s="248"/>
      <c r="R384" s="248"/>
      <c r="S384" s="248"/>
    </row>
    <row r="385" spans="2:19" s="248" customFormat="1" ht="14.45" customHeight="1" x14ac:dyDescent="0.2">
      <c r="B385" s="257" t="s">
        <v>110</v>
      </c>
      <c r="C385" s="258">
        <v>0</v>
      </c>
      <c r="D385" s="259">
        <v>0</v>
      </c>
      <c r="E385" s="259">
        <v>0</v>
      </c>
      <c r="F385" s="249"/>
      <c r="G385" s="250"/>
      <c r="H385" s="250"/>
      <c r="I385" s="250"/>
      <c r="J385" s="250"/>
      <c r="K385" s="250"/>
      <c r="L385" s="251"/>
      <c r="M385" s="251"/>
      <c r="N385" s="256"/>
      <c r="O385" s="256"/>
      <c r="P385" s="256"/>
      <c r="Q385" s="256"/>
      <c r="R385" s="256"/>
      <c r="S385" s="256"/>
    </row>
    <row r="386" spans="2:19" s="256" customFormat="1" ht="14.45" customHeight="1" x14ac:dyDescent="0.2">
      <c r="B386" s="260" t="s">
        <v>111</v>
      </c>
      <c r="C386" s="261">
        <v>0</v>
      </c>
      <c r="D386" s="262">
        <v>0</v>
      </c>
      <c r="E386" s="262">
        <v>0</v>
      </c>
      <c r="F386" s="249"/>
      <c r="G386" s="250"/>
      <c r="H386" s="250"/>
      <c r="I386" s="250"/>
      <c r="J386" s="250"/>
      <c r="K386" s="250"/>
      <c r="L386" s="273"/>
      <c r="M386" s="273"/>
      <c r="N386" s="248"/>
      <c r="O386" s="248"/>
      <c r="P386" s="248"/>
      <c r="Q386" s="248"/>
      <c r="R386" s="248"/>
      <c r="S386" s="248"/>
    </row>
    <row r="387" spans="2:19" s="248" customFormat="1" ht="14.45" customHeight="1" x14ac:dyDescent="0.2">
      <c r="B387" s="257" t="s">
        <v>112</v>
      </c>
      <c r="C387" s="258">
        <v>0</v>
      </c>
      <c r="D387" s="259">
        <v>0</v>
      </c>
      <c r="E387" s="259">
        <v>0</v>
      </c>
      <c r="F387" s="249"/>
      <c r="G387" s="251"/>
      <c r="H387" s="251"/>
      <c r="I387" s="251"/>
      <c r="J387" s="251"/>
      <c r="K387" s="251"/>
      <c r="L387" s="251"/>
      <c r="M387" s="251"/>
      <c r="N387" s="256"/>
      <c r="O387" s="256"/>
      <c r="P387" s="256"/>
      <c r="Q387" s="256"/>
      <c r="R387" s="256"/>
      <c r="S387" s="256"/>
    </row>
    <row r="388" spans="2:19" s="256" customFormat="1" ht="14.45" customHeight="1" x14ac:dyDescent="0.2">
      <c r="B388" s="260" t="s">
        <v>113</v>
      </c>
      <c r="C388" s="261">
        <v>0</v>
      </c>
      <c r="D388" s="262">
        <v>0</v>
      </c>
      <c r="E388" s="262">
        <v>0</v>
      </c>
      <c r="F388" s="249"/>
      <c r="G388" s="273"/>
      <c r="H388" s="273"/>
      <c r="I388" s="273"/>
      <c r="J388" s="273"/>
      <c r="K388" s="273"/>
      <c r="L388" s="273"/>
      <c r="M388" s="273"/>
      <c r="N388" s="248"/>
      <c r="O388" s="248"/>
      <c r="P388" s="248"/>
      <c r="Q388" s="248"/>
      <c r="R388" s="248"/>
      <c r="S388" s="248"/>
    </row>
    <row r="389" spans="2:19" s="248" customFormat="1" ht="14.45" customHeight="1" x14ac:dyDescent="0.2">
      <c r="B389" s="257" t="s">
        <v>114</v>
      </c>
      <c r="C389" s="258">
        <v>0</v>
      </c>
      <c r="D389" s="259">
        <v>0</v>
      </c>
      <c r="E389" s="259">
        <v>0</v>
      </c>
      <c r="F389" s="249"/>
      <c r="G389" s="251"/>
      <c r="H389" s="251"/>
      <c r="I389" s="251"/>
      <c r="J389" s="251"/>
      <c r="K389" s="251"/>
      <c r="L389" s="251"/>
      <c r="M389" s="251"/>
      <c r="N389" s="256"/>
      <c r="O389" s="256"/>
      <c r="P389" s="256"/>
      <c r="Q389" s="256"/>
      <c r="R389" s="256"/>
      <c r="S389" s="256"/>
    </row>
    <row r="390" spans="2:19" s="256" customFormat="1" ht="14.45" customHeight="1" x14ac:dyDescent="0.2">
      <c r="B390" s="260" t="s">
        <v>115</v>
      </c>
      <c r="C390" s="261">
        <v>0</v>
      </c>
      <c r="D390" s="262">
        <v>0</v>
      </c>
      <c r="E390" s="262">
        <v>0</v>
      </c>
      <c r="F390" s="249"/>
      <c r="G390" s="1335"/>
      <c r="H390" s="1336"/>
      <c r="I390" s="1336"/>
      <c r="J390" s="1336"/>
      <c r="K390" s="1336"/>
      <c r="L390" s="273"/>
      <c r="M390" s="273"/>
      <c r="N390" s="248"/>
      <c r="O390" s="248"/>
      <c r="P390" s="248"/>
      <c r="Q390" s="248"/>
      <c r="R390" s="248"/>
      <c r="S390" s="248"/>
    </row>
    <row r="391" spans="2:19" s="248" customFormat="1" ht="14.45" customHeight="1" x14ac:dyDescent="0.2">
      <c r="B391" s="257" t="s">
        <v>116</v>
      </c>
      <c r="C391" s="258">
        <v>0</v>
      </c>
      <c r="D391" s="259">
        <v>0</v>
      </c>
      <c r="E391" s="259">
        <v>0</v>
      </c>
      <c r="F391" s="249"/>
      <c r="G391" s="250"/>
      <c r="H391" s="250"/>
      <c r="I391" s="250"/>
      <c r="J391" s="250"/>
      <c r="K391" s="250"/>
      <c r="L391" s="251"/>
      <c r="M391" s="251"/>
      <c r="N391" s="256"/>
      <c r="O391" s="256"/>
      <c r="P391" s="256"/>
      <c r="Q391" s="256"/>
      <c r="R391" s="256"/>
      <c r="S391" s="256"/>
    </row>
    <row r="392" spans="2:19" s="256" customFormat="1" ht="14.45" customHeight="1" x14ac:dyDescent="0.2">
      <c r="B392" s="260" t="s">
        <v>117</v>
      </c>
      <c r="C392" s="261">
        <v>0</v>
      </c>
      <c r="D392" s="262">
        <v>0</v>
      </c>
      <c r="E392" s="262">
        <v>0</v>
      </c>
      <c r="F392" s="249"/>
      <c r="G392" s="250"/>
      <c r="H392" s="250"/>
      <c r="I392" s="250"/>
      <c r="J392" s="250"/>
      <c r="K392" s="250"/>
      <c r="L392" s="273"/>
      <c r="M392" s="273"/>
      <c r="N392" s="248"/>
      <c r="O392" s="248"/>
      <c r="P392" s="248"/>
      <c r="Q392" s="248"/>
      <c r="R392" s="248"/>
      <c r="S392" s="248"/>
    </row>
    <row r="393" spans="2:19" s="248" customFormat="1" ht="14.45" customHeight="1" x14ac:dyDescent="0.2">
      <c r="B393" s="257" t="s">
        <v>118</v>
      </c>
      <c r="C393" s="258">
        <v>0</v>
      </c>
      <c r="D393" s="259">
        <v>0</v>
      </c>
      <c r="E393" s="259">
        <v>0</v>
      </c>
      <c r="F393" s="249"/>
      <c r="G393" s="250"/>
      <c r="H393" s="250"/>
      <c r="I393" s="250"/>
      <c r="J393" s="250"/>
      <c r="K393" s="250"/>
      <c r="L393" s="251"/>
      <c r="M393" s="251"/>
      <c r="N393" s="256"/>
      <c r="O393" s="256"/>
      <c r="P393" s="256"/>
      <c r="Q393" s="256"/>
      <c r="R393" s="256"/>
      <c r="S393" s="256"/>
    </row>
    <row r="394" spans="2:19" s="256" customFormat="1" ht="14.45" customHeight="1" x14ac:dyDescent="0.2">
      <c r="B394" s="260" t="s">
        <v>119</v>
      </c>
      <c r="C394" s="261">
        <v>0</v>
      </c>
      <c r="D394" s="262">
        <v>0</v>
      </c>
      <c r="E394" s="262">
        <v>0</v>
      </c>
      <c r="F394" s="249"/>
      <c r="G394" s="250"/>
      <c r="H394" s="250"/>
      <c r="I394" s="250"/>
      <c r="J394" s="250"/>
      <c r="K394" s="250"/>
      <c r="L394" s="273"/>
      <c r="M394" s="273"/>
      <c r="N394" s="248"/>
      <c r="O394" s="248"/>
      <c r="P394" s="248"/>
      <c r="Q394" s="248"/>
      <c r="R394" s="248"/>
      <c r="S394" s="248"/>
    </row>
    <row r="395" spans="2:19" s="248" customFormat="1" ht="14.45" customHeight="1" x14ac:dyDescent="0.2">
      <c r="B395" s="257" t="s">
        <v>120</v>
      </c>
      <c r="C395" s="258">
        <v>0</v>
      </c>
      <c r="D395" s="259">
        <v>0</v>
      </c>
      <c r="E395" s="259">
        <v>0</v>
      </c>
      <c r="F395" s="249"/>
      <c r="G395" s="250"/>
      <c r="H395" s="250"/>
      <c r="I395" s="250"/>
      <c r="J395" s="250"/>
      <c r="K395" s="250"/>
      <c r="L395" s="251"/>
      <c r="M395" s="251"/>
      <c r="N395" s="256"/>
      <c r="O395" s="256"/>
      <c r="P395" s="256"/>
      <c r="Q395" s="256"/>
      <c r="R395" s="256"/>
      <c r="S395" s="256"/>
    </row>
    <row r="396" spans="2:19" s="256" customFormat="1" ht="14.45" customHeight="1" x14ac:dyDescent="0.2">
      <c r="B396" s="260" t="s">
        <v>121</v>
      </c>
      <c r="C396" s="261">
        <v>0</v>
      </c>
      <c r="D396" s="262">
        <v>0</v>
      </c>
      <c r="E396" s="262">
        <v>0</v>
      </c>
      <c r="F396" s="249"/>
      <c r="G396" s="250"/>
      <c r="H396" s="250"/>
      <c r="I396" s="250"/>
      <c r="J396" s="250"/>
      <c r="K396" s="250"/>
      <c r="L396" s="273"/>
      <c r="M396" s="273"/>
      <c r="N396" s="248"/>
      <c r="O396" s="248"/>
      <c r="P396" s="248"/>
      <c r="Q396" s="248"/>
      <c r="R396" s="248"/>
      <c r="S396" s="248"/>
    </row>
    <row r="397" spans="2:19" s="248" customFormat="1" ht="14.45" customHeight="1" x14ac:dyDescent="0.2">
      <c r="B397" s="257" t="s">
        <v>122</v>
      </c>
      <c r="C397" s="258">
        <v>0</v>
      </c>
      <c r="D397" s="259">
        <v>0</v>
      </c>
      <c r="E397" s="259">
        <v>0</v>
      </c>
      <c r="F397" s="249"/>
      <c r="G397" s="250"/>
      <c r="H397" s="250"/>
      <c r="I397" s="250"/>
      <c r="J397" s="250"/>
      <c r="K397" s="250"/>
      <c r="L397" s="251"/>
      <c r="M397" s="251"/>
      <c r="N397" s="256"/>
      <c r="O397" s="256"/>
      <c r="P397" s="256"/>
      <c r="Q397" s="256"/>
      <c r="R397" s="256"/>
      <c r="S397" s="256"/>
    </row>
    <row r="398" spans="2:19" s="256" customFormat="1" ht="14.45" customHeight="1" x14ac:dyDescent="0.2">
      <c r="B398" s="260" t="s">
        <v>123</v>
      </c>
      <c r="C398" s="261">
        <v>0</v>
      </c>
      <c r="D398" s="262">
        <v>0</v>
      </c>
      <c r="E398" s="262">
        <v>0</v>
      </c>
      <c r="F398" s="249"/>
      <c r="G398" s="250"/>
      <c r="H398" s="250"/>
      <c r="I398" s="250"/>
      <c r="J398" s="250"/>
      <c r="K398" s="250"/>
      <c r="L398" s="273"/>
      <c r="M398" s="273"/>
      <c r="N398" s="248"/>
      <c r="O398" s="248"/>
      <c r="P398" s="248"/>
      <c r="Q398" s="248"/>
      <c r="R398" s="248"/>
      <c r="S398" s="248"/>
    </row>
    <row r="399" spans="2:19" s="248" customFormat="1" ht="14.45" customHeight="1" x14ac:dyDescent="0.2">
      <c r="B399" s="257" t="s">
        <v>124</v>
      </c>
      <c r="C399" s="258">
        <v>0</v>
      </c>
      <c r="D399" s="259">
        <v>0</v>
      </c>
      <c r="E399" s="259">
        <v>0</v>
      </c>
      <c r="F399" s="249"/>
      <c r="G399" s="250"/>
      <c r="H399" s="250"/>
      <c r="I399" s="250"/>
      <c r="J399" s="250"/>
      <c r="K399" s="250"/>
      <c r="L399" s="251"/>
      <c r="M399" s="251"/>
      <c r="N399" s="256"/>
      <c r="O399" s="256"/>
      <c r="P399" s="256"/>
      <c r="Q399" s="256"/>
      <c r="R399" s="256"/>
      <c r="S399" s="256"/>
    </row>
    <row r="400" spans="2:19" s="256" customFormat="1" ht="14.45" customHeight="1" x14ac:dyDescent="0.2">
      <c r="B400" s="260" t="s">
        <v>125</v>
      </c>
      <c r="C400" s="261">
        <v>0</v>
      </c>
      <c r="D400" s="262">
        <v>0</v>
      </c>
      <c r="E400" s="262">
        <v>0</v>
      </c>
      <c r="F400" s="249"/>
      <c r="G400" s="250"/>
      <c r="H400" s="250"/>
      <c r="I400" s="250"/>
      <c r="J400" s="250"/>
      <c r="K400" s="250"/>
      <c r="L400" s="273"/>
      <c r="M400" s="273"/>
      <c r="N400" s="248"/>
      <c r="O400" s="248"/>
      <c r="P400" s="248"/>
      <c r="Q400" s="248"/>
      <c r="R400" s="248"/>
      <c r="S400" s="248"/>
    </row>
    <row r="401" spans="2:19" s="248" customFormat="1" ht="14.45" customHeight="1" x14ac:dyDescent="0.2">
      <c r="B401" s="257" t="s">
        <v>126</v>
      </c>
      <c r="C401" s="258">
        <v>1</v>
      </c>
      <c r="D401" s="259">
        <v>2630.28121408795</v>
      </c>
      <c r="E401" s="259">
        <v>2413.6179697934999</v>
      </c>
      <c r="F401" s="249"/>
      <c r="G401" s="250"/>
      <c r="H401" s="250"/>
      <c r="I401" s="250"/>
      <c r="J401" s="250"/>
      <c r="K401" s="250"/>
      <c r="L401" s="251"/>
      <c r="M401" s="251"/>
      <c r="N401" s="256"/>
      <c r="O401" s="256"/>
      <c r="P401" s="256"/>
      <c r="Q401" s="256"/>
      <c r="R401" s="256"/>
      <c r="S401" s="256"/>
    </row>
    <row r="402" spans="2:19" s="256" customFormat="1" ht="14.45" customHeight="1" x14ac:dyDescent="0.2">
      <c r="B402" s="260" t="s">
        <v>127</v>
      </c>
      <c r="C402" s="261">
        <v>2</v>
      </c>
      <c r="D402" s="262">
        <v>2154.61336710359</v>
      </c>
      <c r="E402" s="262">
        <v>988.56607288695295</v>
      </c>
      <c r="F402" s="249"/>
      <c r="G402" s="250"/>
      <c r="H402" s="250"/>
      <c r="I402" s="250"/>
      <c r="J402" s="250"/>
      <c r="K402" s="250"/>
      <c r="L402" s="273"/>
      <c r="M402" s="273"/>
      <c r="N402" s="248"/>
      <c r="O402" s="248"/>
      <c r="P402" s="248"/>
      <c r="Q402" s="248"/>
      <c r="R402" s="248"/>
      <c r="S402" s="248"/>
    </row>
    <row r="403" spans="2:19" s="248" customFormat="1" ht="14.45" customHeight="1" x14ac:dyDescent="0.2">
      <c r="B403" s="257" t="s">
        <v>128</v>
      </c>
      <c r="C403" s="258">
        <v>0</v>
      </c>
      <c r="D403" s="259">
        <v>0</v>
      </c>
      <c r="E403" s="259">
        <v>0</v>
      </c>
      <c r="F403" s="263"/>
      <c r="G403" s="250"/>
      <c r="H403" s="250"/>
      <c r="I403" s="250"/>
      <c r="J403" s="250"/>
      <c r="K403" s="250"/>
      <c r="L403" s="251"/>
      <c r="M403" s="251"/>
      <c r="N403" s="256"/>
      <c r="O403" s="256"/>
      <c r="P403" s="256"/>
      <c r="Q403" s="256"/>
      <c r="R403" s="256"/>
      <c r="S403" s="256"/>
    </row>
    <row r="404" spans="2:19" s="256" customFormat="1" ht="14.45" customHeight="1" x14ac:dyDescent="0.2">
      <c r="B404" s="260" t="s">
        <v>29</v>
      </c>
      <c r="C404" s="261">
        <v>2</v>
      </c>
      <c r="D404" s="262">
        <v>11500.810552528799</v>
      </c>
      <c r="E404" s="262">
        <v>5750.4052762643996</v>
      </c>
      <c r="F404" s="263"/>
      <c r="G404" s="250"/>
      <c r="H404" s="250"/>
      <c r="I404" s="250"/>
      <c r="J404" s="250"/>
      <c r="K404" s="250"/>
      <c r="L404" s="273"/>
      <c r="M404" s="273"/>
      <c r="N404" s="248"/>
      <c r="O404" s="248"/>
      <c r="P404" s="248"/>
      <c r="Q404" s="248"/>
      <c r="R404" s="248"/>
      <c r="S404" s="248"/>
    </row>
    <row r="405" spans="2:19" s="248" customFormat="1" ht="14.45" customHeight="1" x14ac:dyDescent="0.2">
      <c r="B405" s="257" t="s">
        <v>28</v>
      </c>
      <c r="C405" s="258">
        <v>4</v>
      </c>
      <c r="D405" s="259">
        <v>2621.8139733130101</v>
      </c>
      <c r="E405" s="259">
        <v>655.45349332825253</v>
      </c>
      <c r="F405" s="263"/>
      <c r="G405" s="250"/>
      <c r="H405" s="250"/>
      <c r="I405" s="250"/>
      <c r="J405" s="250"/>
      <c r="K405" s="250"/>
      <c r="L405" s="251"/>
      <c r="M405" s="251"/>
      <c r="N405" s="256"/>
      <c r="O405" s="256"/>
      <c r="P405" s="256"/>
      <c r="Q405" s="256"/>
      <c r="R405" s="256"/>
      <c r="S405" s="256"/>
    </row>
    <row r="406" spans="2:19" s="256" customFormat="1" ht="14.45" customHeight="1" x14ac:dyDescent="0.2">
      <c r="B406" s="260" t="s">
        <v>27</v>
      </c>
      <c r="C406" s="261">
        <v>10</v>
      </c>
      <c r="D406" s="262">
        <v>274539.63313966</v>
      </c>
      <c r="E406" s="262">
        <v>27453.963313966</v>
      </c>
      <c r="F406" s="263"/>
      <c r="G406" s="250"/>
      <c r="H406" s="250"/>
      <c r="I406" s="250"/>
      <c r="J406" s="250"/>
      <c r="K406" s="250"/>
      <c r="L406" s="273"/>
      <c r="M406" s="273"/>
      <c r="N406" s="248"/>
      <c r="O406" s="248"/>
      <c r="P406" s="248"/>
      <c r="Q406" s="248"/>
      <c r="R406" s="248"/>
      <c r="S406" s="248"/>
    </row>
    <row r="407" spans="2:19" s="248" customFormat="1" ht="14.45" customHeight="1" x14ac:dyDescent="0.2">
      <c r="B407" s="257" t="s">
        <v>26</v>
      </c>
      <c r="C407" s="258">
        <v>3</v>
      </c>
      <c r="D407" s="259">
        <v>8994.5063439488495</v>
      </c>
      <c r="E407" s="259">
        <v>2998.168781316283</v>
      </c>
      <c r="F407" s="263"/>
      <c r="G407" s="1335"/>
      <c r="H407" s="1335"/>
      <c r="I407" s="1335"/>
      <c r="J407" s="1335"/>
      <c r="K407" s="1335"/>
      <c r="L407" s="251"/>
      <c r="M407" s="251"/>
      <c r="N407" s="256"/>
      <c r="O407" s="256"/>
      <c r="P407" s="256"/>
      <c r="Q407" s="256"/>
      <c r="R407" s="256"/>
      <c r="S407" s="256"/>
    </row>
    <row r="408" spans="2:19" s="256" customFormat="1" ht="14.45" customHeight="1" x14ac:dyDescent="0.2">
      <c r="B408" s="260" t="s">
        <v>25</v>
      </c>
      <c r="C408" s="261">
        <v>61</v>
      </c>
      <c r="D408" s="262">
        <v>226364.21114023001</v>
      </c>
      <c r="E408" s="262">
        <v>3710.8887072168855</v>
      </c>
      <c r="F408" s="263"/>
      <c r="G408" s="250"/>
      <c r="H408" s="250"/>
      <c r="I408" s="250"/>
      <c r="J408" s="250"/>
      <c r="K408" s="250"/>
      <c r="L408" s="273"/>
      <c r="M408" s="273"/>
      <c r="N408" s="248"/>
      <c r="O408" s="248"/>
      <c r="P408" s="248"/>
      <c r="Q408" s="248"/>
      <c r="R408" s="248"/>
      <c r="S408" s="248"/>
    </row>
    <row r="409" spans="2:19" s="248" customFormat="1" ht="14.45" customHeight="1" x14ac:dyDescent="0.2">
      <c r="B409" s="257" t="s">
        <v>129</v>
      </c>
      <c r="C409" s="258">
        <v>54</v>
      </c>
      <c r="D409" s="259">
        <v>297589.93062726798</v>
      </c>
      <c r="E409" s="259">
        <v>5510.9246412457032</v>
      </c>
      <c r="F409" s="263"/>
      <c r="G409" s="250"/>
      <c r="H409" s="250"/>
      <c r="I409" s="250"/>
      <c r="J409" s="250"/>
      <c r="K409" s="250"/>
      <c r="L409" s="251"/>
      <c r="M409" s="251"/>
      <c r="N409" s="256"/>
      <c r="O409" s="256"/>
      <c r="P409" s="256"/>
      <c r="Q409" s="256"/>
      <c r="R409" s="256"/>
      <c r="S409" s="256"/>
    </row>
    <row r="410" spans="2:19" s="256" customFormat="1" ht="14.45" customHeight="1" x14ac:dyDescent="0.2">
      <c r="B410" s="260" t="s">
        <v>130</v>
      </c>
      <c r="C410" s="261">
        <v>6</v>
      </c>
      <c r="D410" s="262">
        <v>470143.15784044302</v>
      </c>
      <c r="E410" s="262">
        <v>78357.192973407175</v>
      </c>
      <c r="F410" s="263"/>
      <c r="G410" s="250"/>
      <c r="H410" s="250"/>
      <c r="I410" s="250"/>
      <c r="J410" s="250"/>
      <c r="K410" s="250"/>
      <c r="L410" s="273"/>
      <c r="M410" s="273"/>
      <c r="N410" s="248"/>
      <c r="O410" s="248"/>
      <c r="P410" s="248"/>
      <c r="Q410" s="248"/>
      <c r="R410" s="248"/>
      <c r="S410" s="248"/>
    </row>
    <row r="411" spans="2:19" s="248" customFormat="1" ht="14.45" customHeight="1" x14ac:dyDescent="0.2">
      <c r="B411" s="257" t="s">
        <v>131</v>
      </c>
      <c r="C411" s="258">
        <v>0</v>
      </c>
      <c r="D411" s="259">
        <v>0</v>
      </c>
      <c r="E411" s="259">
        <v>0</v>
      </c>
      <c r="F411" s="263"/>
      <c r="G411" s="250"/>
      <c r="H411" s="250"/>
      <c r="I411" s="250"/>
      <c r="J411" s="250"/>
      <c r="K411" s="250"/>
      <c r="L411" s="251"/>
      <c r="M411" s="251"/>
      <c r="N411" s="256"/>
      <c r="O411" s="256"/>
      <c r="P411" s="256"/>
      <c r="Q411" s="256"/>
      <c r="R411" s="256"/>
      <c r="S411" s="256"/>
    </row>
    <row r="412" spans="2:19" s="256" customFormat="1" ht="14.45" customHeight="1" x14ac:dyDescent="0.2">
      <c r="B412" s="260" t="s">
        <v>132</v>
      </c>
      <c r="C412" s="261">
        <v>0</v>
      </c>
      <c r="D412" s="262">
        <v>0</v>
      </c>
      <c r="E412" s="262">
        <v>0</v>
      </c>
      <c r="F412" s="263"/>
      <c r="G412" s="250"/>
      <c r="H412" s="250"/>
      <c r="I412" s="250"/>
      <c r="J412" s="250"/>
      <c r="K412" s="250"/>
      <c r="L412" s="273"/>
      <c r="M412" s="273"/>
      <c r="N412" s="248"/>
      <c r="O412" s="248"/>
      <c r="P412" s="248"/>
      <c r="Q412" s="248"/>
      <c r="R412" s="248"/>
      <c r="S412" s="248"/>
    </row>
    <row r="413" spans="2:19" s="248" customFormat="1" ht="14.45" customHeight="1" x14ac:dyDescent="0.2">
      <c r="B413" s="257" t="s">
        <v>133</v>
      </c>
      <c r="C413" s="258">
        <v>0</v>
      </c>
      <c r="D413" s="259">
        <v>0</v>
      </c>
      <c r="E413" s="259">
        <v>0</v>
      </c>
      <c r="F413" s="263"/>
      <c r="G413" s="250"/>
      <c r="H413" s="250"/>
      <c r="I413" s="250"/>
      <c r="J413" s="250"/>
      <c r="K413" s="250"/>
      <c r="L413" s="251"/>
      <c r="M413" s="251"/>
      <c r="N413" s="256"/>
      <c r="O413" s="256"/>
      <c r="P413" s="256"/>
      <c r="Q413" s="256"/>
      <c r="R413" s="256"/>
      <c r="S413" s="256"/>
    </row>
    <row r="414" spans="2:19" s="256" customFormat="1" ht="14.45" customHeight="1" x14ac:dyDescent="0.2">
      <c r="B414" s="260" t="s">
        <v>134</v>
      </c>
      <c r="C414" s="261">
        <v>0</v>
      </c>
      <c r="D414" s="262">
        <v>0</v>
      </c>
      <c r="E414" s="262">
        <v>0</v>
      </c>
      <c r="F414" s="263"/>
      <c r="G414" s="250"/>
      <c r="H414" s="250"/>
      <c r="I414" s="250"/>
      <c r="J414" s="250"/>
      <c r="K414" s="250"/>
      <c r="L414" s="273"/>
      <c r="M414" s="273"/>
      <c r="N414" s="248"/>
      <c r="O414" s="248"/>
      <c r="P414" s="248"/>
      <c r="Q414" s="248"/>
      <c r="R414" s="248"/>
      <c r="S414" s="248"/>
    </row>
    <row r="415" spans="2:19" s="248" customFormat="1" ht="14.45" customHeight="1" x14ac:dyDescent="0.2">
      <c r="B415" s="257" t="s">
        <v>135</v>
      </c>
      <c r="C415" s="258">
        <v>2</v>
      </c>
      <c r="D415" s="259">
        <v>6002.3665444165399</v>
      </c>
      <c r="E415" s="259">
        <v>3001.18327220827</v>
      </c>
      <c r="F415" s="263"/>
      <c r="G415" s="250"/>
      <c r="H415" s="250"/>
      <c r="I415" s="250"/>
      <c r="J415" s="250"/>
      <c r="K415" s="250"/>
      <c r="L415" s="251"/>
      <c r="M415" s="251"/>
      <c r="N415" s="256"/>
      <c r="O415" s="256"/>
      <c r="P415" s="256"/>
      <c r="Q415" s="256"/>
      <c r="R415" s="256"/>
      <c r="S415" s="256"/>
    </row>
    <row r="416" spans="2:19" s="256" customFormat="1" ht="14.45" customHeight="1" x14ac:dyDescent="0.2">
      <c r="B416" s="260" t="s">
        <v>136</v>
      </c>
      <c r="C416" s="261">
        <v>1</v>
      </c>
      <c r="D416" s="262">
        <v>6581.2186000358197</v>
      </c>
      <c r="E416" s="262">
        <v>6581.2186000358197</v>
      </c>
      <c r="F416" s="263"/>
      <c r="G416" s="250"/>
      <c r="H416" s="250"/>
      <c r="I416" s="250"/>
      <c r="J416" s="250"/>
      <c r="K416" s="250"/>
      <c r="L416" s="273"/>
      <c r="M416" s="273"/>
      <c r="N416" s="248"/>
      <c r="O416" s="248"/>
      <c r="P416" s="248"/>
      <c r="Q416" s="248"/>
      <c r="R416" s="248"/>
      <c r="S416" s="248"/>
    </row>
    <row r="417" spans="2:19" s="248" customFormat="1" ht="14.45" customHeight="1" x14ac:dyDescent="0.2">
      <c r="B417" s="257" t="s">
        <v>137</v>
      </c>
      <c r="C417" s="258">
        <v>1</v>
      </c>
      <c r="D417" s="259">
        <v>19541.058824129199</v>
      </c>
      <c r="E417" s="259">
        <v>19541.058824129199</v>
      </c>
      <c r="F417" s="263"/>
      <c r="G417" s="250"/>
      <c r="H417" s="250"/>
      <c r="I417" s="250"/>
      <c r="J417" s="250"/>
      <c r="K417" s="250"/>
      <c r="L417" s="251"/>
      <c r="M417" s="251"/>
      <c r="N417" s="256"/>
      <c r="O417" s="256"/>
      <c r="P417" s="256"/>
      <c r="Q417" s="256"/>
      <c r="R417" s="256"/>
      <c r="S417" s="256"/>
    </row>
    <row r="418" spans="2:19" s="256" customFormat="1" ht="14.45" customHeight="1" x14ac:dyDescent="0.2">
      <c r="B418" s="260" t="s">
        <v>138</v>
      </c>
      <c r="C418" s="261">
        <v>0</v>
      </c>
      <c r="D418" s="262">
        <v>0</v>
      </c>
      <c r="E418" s="262">
        <v>0</v>
      </c>
      <c r="F418" s="263"/>
      <c r="G418" s="250"/>
      <c r="H418" s="250"/>
      <c r="I418" s="250"/>
      <c r="J418" s="250"/>
      <c r="K418" s="250"/>
      <c r="L418" s="273"/>
      <c r="M418" s="273"/>
      <c r="N418" s="248"/>
      <c r="O418" s="248"/>
      <c r="P418" s="248"/>
      <c r="Q418" s="248"/>
      <c r="R418" s="248"/>
      <c r="S418" s="248"/>
    </row>
    <row r="419" spans="2:19" s="248" customFormat="1" ht="14.45" customHeight="1" x14ac:dyDescent="0.2">
      <c r="B419" s="257" t="s">
        <v>139</v>
      </c>
      <c r="C419" s="258">
        <v>1</v>
      </c>
      <c r="D419" s="259">
        <v>3111.74966680954</v>
      </c>
      <c r="E419" s="259">
        <v>3111.74966680954</v>
      </c>
      <c r="F419" s="263"/>
      <c r="G419" s="250"/>
      <c r="H419" s="250"/>
      <c r="I419" s="250"/>
      <c r="J419" s="250"/>
      <c r="K419" s="250"/>
      <c r="L419" s="251"/>
      <c r="M419" s="251"/>
      <c r="N419" s="256"/>
      <c r="O419" s="256"/>
      <c r="P419" s="256"/>
      <c r="Q419" s="256"/>
      <c r="R419" s="256"/>
      <c r="S419" s="256"/>
    </row>
    <row r="420" spans="2:19" s="256" customFormat="1" ht="14.45" customHeight="1" x14ac:dyDescent="0.2">
      <c r="B420" s="260" t="s">
        <v>140</v>
      </c>
      <c r="C420" s="261">
        <v>1</v>
      </c>
      <c r="D420" s="262">
        <v>8098.3980267647303</v>
      </c>
      <c r="E420" s="262">
        <v>8098.3980267647303</v>
      </c>
      <c r="F420" s="263"/>
      <c r="G420" s="250"/>
      <c r="H420" s="250"/>
      <c r="I420" s="250"/>
      <c r="J420" s="250"/>
      <c r="K420" s="250"/>
      <c r="L420" s="273"/>
      <c r="M420" s="273"/>
      <c r="N420" s="248"/>
      <c r="O420" s="248"/>
      <c r="P420" s="248"/>
      <c r="Q420" s="248"/>
      <c r="R420" s="248"/>
      <c r="S420" s="248"/>
    </row>
    <row r="421" spans="2:19" s="248" customFormat="1" ht="14.45" customHeight="1" x14ac:dyDescent="0.2">
      <c r="B421" s="257" t="s">
        <v>141</v>
      </c>
      <c r="C421" s="258">
        <v>0</v>
      </c>
      <c r="D421" s="259">
        <v>0</v>
      </c>
      <c r="E421" s="259">
        <v>0</v>
      </c>
      <c r="F421" s="263"/>
      <c r="G421" s="250"/>
      <c r="H421" s="250"/>
      <c r="I421" s="250"/>
      <c r="J421" s="250"/>
      <c r="K421" s="250"/>
      <c r="L421" s="251"/>
      <c r="M421" s="251"/>
      <c r="N421" s="256"/>
      <c r="O421" s="256"/>
      <c r="P421" s="256"/>
      <c r="Q421" s="256"/>
      <c r="R421" s="256"/>
      <c r="S421" s="256"/>
    </row>
    <row r="422" spans="2:19" s="256" customFormat="1" ht="14.45" customHeight="1" x14ac:dyDescent="0.2">
      <c r="B422" s="260" t="s">
        <v>142</v>
      </c>
      <c r="C422" s="261">
        <v>1</v>
      </c>
      <c r="D422" s="262">
        <v>1297.44637714643</v>
      </c>
      <c r="E422" s="262">
        <v>1297.44637714643</v>
      </c>
      <c r="F422" s="263"/>
      <c r="G422" s="250"/>
      <c r="H422" s="250"/>
      <c r="I422" s="250"/>
      <c r="J422" s="250"/>
      <c r="K422" s="250"/>
      <c r="L422" s="273"/>
      <c r="M422" s="273"/>
      <c r="N422" s="248"/>
      <c r="O422" s="248"/>
      <c r="P422" s="248"/>
      <c r="Q422" s="248"/>
      <c r="R422" s="248"/>
      <c r="S422" s="248"/>
    </row>
    <row r="423" spans="2:19" s="256" customFormat="1" ht="14.45" customHeight="1" x14ac:dyDescent="0.2">
      <c r="B423" s="257" t="s">
        <v>143</v>
      </c>
      <c r="C423" s="258">
        <v>0</v>
      </c>
      <c r="D423" s="259">
        <v>0</v>
      </c>
      <c r="E423" s="259">
        <v>0</v>
      </c>
      <c r="F423" s="263"/>
      <c r="G423" s="250"/>
      <c r="H423" s="250"/>
      <c r="I423" s="250"/>
      <c r="J423" s="250"/>
      <c r="K423" s="250"/>
      <c r="L423" s="273"/>
      <c r="M423" s="273"/>
    </row>
    <row r="424" spans="2:19" s="256" customFormat="1" ht="14.45" customHeight="1" x14ac:dyDescent="0.2">
      <c r="B424" s="260" t="s">
        <v>144</v>
      </c>
      <c r="C424" s="261">
        <v>1</v>
      </c>
      <c r="D424" s="262">
        <v>328.88905483397002</v>
      </c>
      <c r="E424" s="262">
        <v>328.88905483397002</v>
      </c>
      <c r="F424" s="263"/>
      <c r="G424" s="250"/>
      <c r="H424" s="250"/>
      <c r="I424" s="250"/>
      <c r="J424" s="250"/>
      <c r="K424" s="250"/>
      <c r="L424" s="273"/>
      <c r="M424" s="273"/>
    </row>
    <row r="425" spans="2:19" s="256" customFormat="1" ht="14.45" customHeight="1" x14ac:dyDescent="0.2">
      <c r="B425" s="257" t="s">
        <v>145</v>
      </c>
      <c r="C425" s="258">
        <v>0</v>
      </c>
      <c r="D425" s="259">
        <v>0</v>
      </c>
      <c r="E425" s="259">
        <v>0</v>
      </c>
      <c r="F425" s="263"/>
      <c r="G425" s="250"/>
      <c r="H425" s="250"/>
      <c r="I425" s="250"/>
      <c r="J425" s="250"/>
      <c r="K425" s="250"/>
      <c r="L425" s="273"/>
      <c r="M425" s="273"/>
    </row>
    <row r="426" spans="2:19" s="256" customFormat="1" ht="14.45" customHeight="1" x14ac:dyDescent="0.2">
      <c r="B426" s="260" t="s">
        <v>146</v>
      </c>
      <c r="C426" s="261">
        <v>0</v>
      </c>
      <c r="D426" s="262">
        <v>0</v>
      </c>
      <c r="E426" s="262">
        <v>0</v>
      </c>
      <c r="F426" s="263"/>
      <c r="G426" s="250"/>
      <c r="H426" s="250"/>
      <c r="I426" s="250"/>
      <c r="J426" s="250"/>
      <c r="K426" s="250"/>
      <c r="L426" s="273"/>
      <c r="M426" s="273"/>
    </row>
    <row r="427" spans="2:19" s="256" customFormat="1" ht="14.45" customHeight="1" x14ac:dyDescent="0.2">
      <c r="B427" s="257">
        <v>2013</v>
      </c>
      <c r="C427" s="258">
        <v>0</v>
      </c>
      <c r="D427" s="259">
        <v>0</v>
      </c>
      <c r="E427" s="259">
        <v>0</v>
      </c>
      <c r="F427" s="263"/>
      <c r="G427" s="250"/>
      <c r="H427" s="250"/>
      <c r="I427" s="250"/>
      <c r="J427" s="250"/>
      <c r="K427" s="250"/>
      <c r="L427" s="273"/>
      <c r="M427" s="273"/>
    </row>
    <row r="428" spans="2:19" s="248" customFormat="1" ht="14.45" customHeight="1" x14ac:dyDescent="0.2">
      <c r="B428" s="260" t="s">
        <v>148</v>
      </c>
      <c r="C428" s="261">
        <v>0</v>
      </c>
      <c r="D428" s="262">
        <v>0</v>
      </c>
      <c r="E428" s="262">
        <v>0</v>
      </c>
      <c r="F428" s="249"/>
      <c r="G428" s="250"/>
      <c r="H428" s="250"/>
      <c r="I428" s="250"/>
      <c r="J428" s="250"/>
      <c r="K428" s="250"/>
      <c r="L428" s="251"/>
      <c r="M428" s="251"/>
      <c r="N428" s="256"/>
      <c r="O428" s="256"/>
      <c r="P428" s="256"/>
      <c r="Q428" s="256"/>
      <c r="R428" s="256"/>
      <c r="S428" s="256"/>
    </row>
    <row r="429" spans="2:19" s="248" customFormat="1" ht="14.45" customHeight="1" x14ac:dyDescent="0.2">
      <c r="B429" s="257">
        <v>2015</v>
      </c>
      <c r="C429" s="258">
        <v>1</v>
      </c>
      <c r="D429" s="259">
        <v>8076.2971223741197</v>
      </c>
      <c r="E429" s="259">
        <v>8076.2971223741197</v>
      </c>
      <c r="F429" s="249"/>
      <c r="G429" s="264"/>
      <c r="L429" s="251"/>
      <c r="M429" s="251"/>
    </row>
    <row r="430" spans="2:19" s="248" customFormat="1" ht="14.45" customHeight="1" x14ac:dyDescent="0.2">
      <c r="B430" s="260">
        <v>2016</v>
      </c>
      <c r="C430" s="261">
        <v>1</v>
      </c>
      <c r="D430" s="262">
        <v>3212.3388731187101</v>
      </c>
      <c r="E430" s="262">
        <v>3212.3388731187101</v>
      </c>
      <c r="F430" s="249"/>
      <c r="G430" s="264"/>
      <c r="L430" s="251"/>
      <c r="M430" s="251"/>
    </row>
    <row r="431" spans="2:19" s="248" customFormat="1" ht="14.45" customHeight="1" x14ac:dyDescent="0.2">
      <c r="B431" s="257">
        <v>2017</v>
      </c>
      <c r="C431" s="258">
        <v>0</v>
      </c>
      <c r="D431" s="259">
        <v>0</v>
      </c>
      <c r="E431" s="259">
        <v>0</v>
      </c>
      <c r="F431" s="249"/>
      <c r="G431" s="1335"/>
      <c r="H431" s="1336"/>
      <c r="I431" s="1336"/>
      <c r="J431" s="1336"/>
      <c r="K431" s="1336"/>
      <c r="L431" s="251"/>
      <c r="M431" s="251"/>
    </row>
    <row r="432" spans="2:19" s="248" customFormat="1" ht="14.45" customHeight="1" x14ac:dyDescent="0.2">
      <c r="B432" s="260">
        <v>2018</v>
      </c>
      <c r="C432" s="261">
        <v>0</v>
      </c>
      <c r="D432" s="262">
        <v>0</v>
      </c>
      <c r="E432" s="262">
        <v>0</v>
      </c>
      <c r="F432" s="249"/>
      <c r="G432" s="250"/>
      <c r="H432" s="250"/>
      <c r="I432" s="250"/>
      <c r="J432" s="250"/>
      <c r="K432" s="250"/>
      <c r="L432" s="251"/>
      <c r="M432" s="251"/>
    </row>
    <row r="433" spans="2:19" s="248" customFormat="1" ht="14.45" customHeight="1" x14ac:dyDescent="0.2">
      <c r="B433" s="257">
        <v>2019</v>
      </c>
      <c r="C433" s="258">
        <v>0</v>
      </c>
      <c r="D433" s="259">
        <v>0</v>
      </c>
      <c r="E433" s="259">
        <v>0</v>
      </c>
      <c r="F433" s="249"/>
      <c r="G433" s="250"/>
      <c r="H433" s="250"/>
      <c r="I433" s="250"/>
      <c r="J433" s="250"/>
      <c r="K433" s="250"/>
      <c r="L433" s="251"/>
      <c r="M433" s="251"/>
    </row>
    <row r="434" spans="2:19" s="248" customFormat="1" ht="14.45" customHeight="1" x14ac:dyDescent="0.2">
      <c r="B434" s="260">
        <v>2020</v>
      </c>
      <c r="C434" s="261">
        <v>0</v>
      </c>
      <c r="D434" s="262">
        <v>0</v>
      </c>
      <c r="E434" s="262">
        <v>0</v>
      </c>
      <c r="F434" s="249"/>
      <c r="G434" s="250"/>
      <c r="H434" s="250"/>
      <c r="I434" s="250"/>
      <c r="J434" s="250"/>
      <c r="K434" s="250"/>
      <c r="L434" s="251"/>
      <c r="M434" s="251"/>
    </row>
    <row r="435" spans="2:19" s="248" customFormat="1" ht="14.45" customHeight="1" x14ac:dyDescent="0.2">
      <c r="B435" s="257">
        <v>2021</v>
      </c>
      <c r="C435" s="258">
        <v>0</v>
      </c>
      <c r="D435" s="259">
        <v>0</v>
      </c>
      <c r="E435" s="259">
        <v>0</v>
      </c>
      <c r="F435" s="249"/>
      <c r="G435" s="250"/>
      <c r="H435" s="250"/>
      <c r="I435" s="250"/>
      <c r="J435" s="250"/>
      <c r="K435" s="250"/>
      <c r="L435" s="251"/>
      <c r="M435" s="251"/>
    </row>
    <row r="436" spans="2:19" s="248" customFormat="1" ht="14.45" customHeight="1" x14ac:dyDescent="0.2">
      <c r="B436" s="260">
        <v>2022</v>
      </c>
      <c r="C436" s="261">
        <v>0</v>
      </c>
      <c r="D436" s="262">
        <v>0</v>
      </c>
      <c r="E436" s="262">
        <v>0</v>
      </c>
      <c r="F436" s="249"/>
      <c r="G436" s="250"/>
      <c r="H436" s="250"/>
      <c r="I436" s="250"/>
      <c r="J436" s="250"/>
      <c r="K436" s="250"/>
      <c r="L436" s="251"/>
      <c r="M436" s="251"/>
    </row>
    <row r="437" spans="2:19" s="248" customFormat="1" ht="14.45" customHeight="1" x14ac:dyDescent="0.2">
      <c r="B437" s="257">
        <v>2023</v>
      </c>
      <c r="C437" s="258">
        <v>0</v>
      </c>
      <c r="D437" s="259">
        <v>0</v>
      </c>
      <c r="E437" s="259">
        <v>0</v>
      </c>
      <c r="F437" s="249"/>
      <c r="G437" s="250"/>
      <c r="H437" s="250"/>
      <c r="I437" s="250"/>
      <c r="J437" s="250"/>
      <c r="K437" s="250"/>
      <c r="L437" s="251"/>
      <c r="M437" s="251"/>
    </row>
    <row r="438" spans="2:19" s="248" customFormat="1" ht="14.45" customHeight="1" x14ac:dyDescent="0.2">
      <c r="B438" s="265" t="s">
        <v>4</v>
      </c>
      <c r="C438" s="266">
        <v>153</v>
      </c>
      <c r="D438" s="267">
        <v>1352788.7212882123</v>
      </c>
      <c r="E438" s="267">
        <v>8841.7563482889691</v>
      </c>
      <c r="F438" s="249"/>
      <c r="G438" s="250"/>
      <c r="H438" s="250"/>
      <c r="I438" s="250"/>
      <c r="J438" s="250"/>
      <c r="K438" s="250"/>
      <c r="L438" s="251"/>
      <c r="M438" s="251"/>
    </row>
    <row r="439" spans="2:19" s="275" customFormat="1" ht="14.45" customHeight="1" x14ac:dyDescent="0.2">
      <c r="B439" s="270"/>
      <c r="C439" s="253"/>
      <c r="D439" s="253"/>
      <c r="E439" s="253"/>
      <c r="F439" s="278"/>
      <c r="G439" s="250"/>
      <c r="H439" s="250"/>
      <c r="I439" s="250"/>
      <c r="J439" s="250"/>
      <c r="K439" s="250"/>
      <c r="L439" s="251"/>
      <c r="M439" s="251"/>
      <c r="N439" s="248"/>
      <c r="O439" s="248"/>
      <c r="P439" s="248"/>
      <c r="Q439" s="248"/>
      <c r="R439" s="248"/>
      <c r="S439" s="248"/>
    </row>
    <row r="440" spans="2:19" s="256" customFormat="1" ht="14.45" customHeight="1" x14ac:dyDescent="0.2">
      <c r="B440" s="268"/>
      <c r="C440" s="253"/>
      <c r="D440" s="271"/>
      <c r="E440" s="271"/>
      <c r="F440" s="249"/>
      <c r="G440" s="250"/>
      <c r="H440" s="250"/>
      <c r="I440" s="250"/>
      <c r="J440" s="250"/>
      <c r="K440" s="250"/>
      <c r="L440" s="273"/>
      <c r="M440" s="273"/>
      <c r="N440" s="275"/>
      <c r="O440" s="275"/>
      <c r="P440" s="275"/>
      <c r="Q440" s="275"/>
      <c r="R440" s="275"/>
      <c r="S440" s="275"/>
    </row>
    <row r="441" spans="2:19" s="248" customFormat="1" ht="14.45" customHeight="1" x14ac:dyDescent="0.2">
      <c r="B441" s="270"/>
      <c r="C441" s="253"/>
      <c r="D441" s="253"/>
      <c r="E441" s="253"/>
      <c r="F441" s="249"/>
      <c r="G441" s="250"/>
      <c r="H441" s="250"/>
      <c r="I441" s="250"/>
      <c r="J441" s="250"/>
      <c r="K441" s="250"/>
      <c r="L441" s="251"/>
      <c r="M441" s="251"/>
      <c r="N441" s="256"/>
      <c r="O441" s="256"/>
      <c r="P441" s="256"/>
      <c r="Q441" s="256"/>
      <c r="R441" s="256"/>
      <c r="S441" s="256"/>
    </row>
    <row r="442" spans="2:19" s="256" customFormat="1" ht="14.45" customHeight="1" x14ac:dyDescent="0.2">
      <c r="B442" s="270"/>
      <c r="C442" s="272"/>
      <c r="D442" s="272"/>
      <c r="E442" s="272"/>
      <c r="F442" s="249"/>
      <c r="G442" s="250"/>
      <c r="H442" s="250"/>
      <c r="I442" s="250"/>
      <c r="J442" s="250"/>
      <c r="K442" s="250"/>
      <c r="L442" s="273"/>
      <c r="M442" s="273"/>
      <c r="N442" s="248"/>
      <c r="O442" s="248"/>
      <c r="P442" s="248"/>
      <c r="Q442" s="248"/>
      <c r="R442" s="248"/>
      <c r="S442" s="248"/>
    </row>
    <row r="443" spans="2:19" s="248" customFormat="1" ht="14.45" customHeight="1" x14ac:dyDescent="0.2">
      <c r="B443" s="1343" t="s">
        <v>654</v>
      </c>
      <c r="C443" s="1343"/>
      <c r="D443" s="1343"/>
      <c r="E443" s="1343"/>
      <c r="F443" s="249"/>
      <c r="G443" s="250"/>
      <c r="H443" s="250"/>
      <c r="I443" s="250"/>
      <c r="J443" s="250"/>
      <c r="K443" s="250"/>
      <c r="L443" s="251"/>
      <c r="M443" s="251"/>
      <c r="N443" s="256"/>
      <c r="O443" s="256"/>
      <c r="P443" s="256"/>
      <c r="Q443" s="256"/>
      <c r="R443" s="256"/>
      <c r="S443" s="256"/>
    </row>
    <row r="444" spans="2:19" s="256" customFormat="1" ht="14.45" customHeight="1" x14ac:dyDescent="0.2">
      <c r="B444" s="252" t="s">
        <v>12523</v>
      </c>
      <c r="C444" s="253"/>
      <c r="D444" s="253"/>
      <c r="E444" s="253"/>
      <c r="F444" s="249"/>
      <c r="G444" s="250"/>
      <c r="H444" s="250"/>
      <c r="I444" s="250"/>
      <c r="J444" s="250"/>
      <c r="K444" s="250"/>
      <c r="L444" s="273"/>
      <c r="M444" s="273"/>
      <c r="N444" s="248"/>
      <c r="O444" s="248"/>
      <c r="P444" s="248"/>
      <c r="Q444" s="248"/>
      <c r="R444" s="248"/>
      <c r="S444" s="248"/>
    </row>
    <row r="445" spans="2:19" s="248" customFormat="1" ht="14.45" customHeight="1" x14ac:dyDescent="0.2">
      <c r="B445" s="254" t="s">
        <v>0</v>
      </c>
      <c r="C445" s="255" t="s">
        <v>107</v>
      </c>
      <c r="D445" s="255" t="s">
        <v>108</v>
      </c>
      <c r="E445" s="255" t="s">
        <v>109</v>
      </c>
      <c r="F445" s="249"/>
      <c r="G445" s="250"/>
      <c r="H445" s="250"/>
      <c r="I445" s="250"/>
      <c r="J445" s="250"/>
      <c r="K445" s="250"/>
      <c r="L445" s="251"/>
      <c r="M445" s="251"/>
      <c r="N445" s="256"/>
      <c r="O445" s="256"/>
      <c r="P445" s="256"/>
      <c r="Q445" s="256"/>
      <c r="R445" s="256"/>
      <c r="S445" s="256"/>
    </row>
    <row r="446" spans="2:19" s="256" customFormat="1" ht="14.45" customHeight="1" x14ac:dyDescent="0.2">
      <c r="B446" s="257" t="s">
        <v>110</v>
      </c>
      <c r="C446" s="258">
        <v>0</v>
      </c>
      <c r="D446" s="259">
        <v>0</v>
      </c>
      <c r="E446" s="259">
        <v>0</v>
      </c>
      <c r="F446" s="249"/>
      <c r="G446" s="250"/>
      <c r="H446" s="250"/>
      <c r="I446" s="250"/>
      <c r="J446" s="250"/>
      <c r="K446" s="250"/>
      <c r="L446" s="273"/>
      <c r="M446" s="273"/>
      <c r="N446" s="248"/>
      <c r="O446" s="248"/>
      <c r="P446" s="248"/>
      <c r="Q446" s="248"/>
      <c r="R446" s="248"/>
      <c r="S446" s="248"/>
    </row>
    <row r="447" spans="2:19" s="248" customFormat="1" ht="14.45" customHeight="1" x14ac:dyDescent="0.2">
      <c r="B447" s="260" t="s">
        <v>111</v>
      </c>
      <c r="C447" s="261">
        <v>0</v>
      </c>
      <c r="D447" s="262">
        <v>0</v>
      </c>
      <c r="E447" s="262">
        <v>0</v>
      </c>
      <c r="F447" s="249"/>
      <c r="G447" s="250"/>
      <c r="H447" s="250"/>
      <c r="I447" s="250"/>
      <c r="J447" s="250"/>
      <c r="K447" s="250"/>
      <c r="L447" s="251"/>
      <c r="M447" s="251"/>
      <c r="N447" s="256"/>
      <c r="O447" s="256"/>
      <c r="P447" s="256"/>
      <c r="Q447" s="256"/>
      <c r="R447" s="256"/>
      <c r="S447" s="256"/>
    </row>
    <row r="448" spans="2:19" s="256" customFormat="1" ht="14.45" customHeight="1" x14ac:dyDescent="0.2">
      <c r="B448" s="257" t="s">
        <v>112</v>
      </c>
      <c r="C448" s="258">
        <v>0</v>
      </c>
      <c r="D448" s="259">
        <v>0</v>
      </c>
      <c r="E448" s="259">
        <v>0</v>
      </c>
      <c r="F448" s="249"/>
      <c r="G448" s="250"/>
      <c r="H448" s="250"/>
      <c r="I448" s="250"/>
      <c r="J448" s="250"/>
      <c r="K448" s="250"/>
      <c r="L448" s="273"/>
      <c r="M448" s="273"/>
      <c r="N448" s="248"/>
      <c r="O448" s="248"/>
      <c r="P448" s="248"/>
      <c r="Q448" s="248"/>
      <c r="R448" s="248"/>
      <c r="S448" s="248"/>
    </row>
    <row r="449" spans="2:19" s="248" customFormat="1" ht="14.45" customHeight="1" x14ac:dyDescent="0.2">
      <c r="B449" s="260" t="s">
        <v>113</v>
      </c>
      <c r="C449" s="261">
        <v>0</v>
      </c>
      <c r="D449" s="262">
        <v>0</v>
      </c>
      <c r="E449" s="262">
        <v>0</v>
      </c>
      <c r="F449" s="249"/>
      <c r="G449" s="250"/>
      <c r="H449" s="250"/>
      <c r="I449" s="250"/>
      <c r="J449" s="250"/>
      <c r="K449" s="250"/>
      <c r="L449" s="251"/>
      <c r="M449" s="251"/>
      <c r="N449" s="256"/>
      <c r="O449" s="256"/>
      <c r="P449" s="256"/>
      <c r="Q449" s="256"/>
      <c r="R449" s="256"/>
      <c r="S449" s="256"/>
    </row>
    <row r="450" spans="2:19" s="256" customFormat="1" ht="14.45" customHeight="1" x14ac:dyDescent="0.2">
      <c r="B450" s="257" t="s">
        <v>114</v>
      </c>
      <c r="C450" s="258">
        <v>0</v>
      </c>
      <c r="D450" s="259">
        <v>0</v>
      </c>
      <c r="E450" s="259">
        <v>0</v>
      </c>
      <c r="F450" s="249"/>
      <c r="G450" s="250"/>
      <c r="H450" s="250"/>
      <c r="I450" s="250"/>
      <c r="J450" s="250"/>
      <c r="K450" s="250"/>
      <c r="L450" s="273"/>
      <c r="M450" s="273"/>
      <c r="N450" s="248"/>
      <c r="O450" s="248"/>
      <c r="P450" s="248"/>
      <c r="Q450" s="248"/>
      <c r="R450" s="248"/>
      <c r="S450" s="248"/>
    </row>
    <row r="451" spans="2:19" s="248" customFormat="1" ht="14.45" customHeight="1" x14ac:dyDescent="0.2">
      <c r="B451" s="260" t="s">
        <v>115</v>
      </c>
      <c r="C451" s="261">
        <v>0</v>
      </c>
      <c r="D451" s="262">
        <v>0</v>
      </c>
      <c r="E451" s="262">
        <v>0</v>
      </c>
      <c r="F451" s="249"/>
      <c r="G451" s="251"/>
      <c r="H451" s="251"/>
      <c r="I451" s="251"/>
      <c r="J451" s="251"/>
      <c r="K451" s="251"/>
      <c r="L451" s="251"/>
      <c r="M451" s="251"/>
      <c r="N451" s="256"/>
      <c r="O451" s="256"/>
      <c r="P451" s="256"/>
      <c r="Q451" s="256"/>
      <c r="R451" s="256"/>
      <c r="S451" s="256"/>
    </row>
    <row r="452" spans="2:19" s="256" customFormat="1" ht="14.45" customHeight="1" x14ac:dyDescent="0.2">
      <c r="B452" s="257" t="s">
        <v>116</v>
      </c>
      <c r="C452" s="258">
        <v>1</v>
      </c>
      <c r="D452" s="259">
        <v>1063.6775018507701</v>
      </c>
      <c r="E452" s="259">
        <v>1063.6775018507701</v>
      </c>
      <c r="F452" s="249"/>
      <c r="G452" s="273"/>
      <c r="H452" s="273"/>
      <c r="I452" s="273"/>
      <c r="J452" s="273"/>
      <c r="K452" s="273"/>
      <c r="L452" s="273"/>
      <c r="M452" s="273"/>
      <c r="N452" s="248"/>
      <c r="O452" s="248"/>
      <c r="P452" s="248"/>
      <c r="Q452" s="248"/>
      <c r="R452" s="248"/>
      <c r="S452" s="248"/>
    </row>
    <row r="453" spans="2:19" s="248" customFormat="1" ht="14.45" customHeight="1" x14ac:dyDescent="0.2">
      <c r="B453" s="260" t="s">
        <v>117</v>
      </c>
      <c r="C453" s="261">
        <v>1</v>
      </c>
      <c r="D453" s="262">
        <v>2739.0836957530501</v>
      </c>
      <c r="E453" s="262">
        <v>2739.0836957530501</v>
      </c>
      <c r="F453" s="249"/>
      <c r="G453" s="251"/>
      <c r="H453" s="251"/>
      <c r="I453" s="251"/>
      <c r="J453" s="251"/>
      <c r="K453" s="251"/>
      <c r="L453" s="251"/>
      <c r="M453" s="251"/>
      <c r="N453" s="256"/>
      <c r="O453" s="256"/>
      <c r="P453" s="256"/>
      <c r="Q453" s="256"/>
      <c r="R453" s="256"/>
      <c r="S453" s="256"/>
    </row>
    <row r="454" spans="2:19" s="256" customFormat="1" ht="14.45" customHeight="1" x14ac:dyDescent="0.2">
      <c r="B454" s="257" t="s">
        <v>118</v>
      </c>
      <c r="C454" s="258">
        <v>0</v>
      </c>
      <c r="D454" s="259">
        <v>0</v>
      </c>
      <c r="E454" s="259">
        <v>0</v>
      </c>
      <c r="F454" s="249"/>
      <c r="G454" s="1335"/>
      <c r="H454" s="1336"/>
      <c r="I454" s="1336"/>
      <c r="J454" s="1336"/>
      <c r="K454" s="1336"/>
      <c r="L454" s="273"/>
      <c r="M454" s="273"/>
      <c r="N454" s="248"/>
      <c r="O454" s="248"/>
      <c r="P454" s="248"/>
      <c r="Q454" s="248"/>
      <c r="R454" s="248"/>
      <c r="S454" s="248"/>
    </row>
    <row r="455" spans="2:19" s="248" customFormat="1" ht="14.45" customHeight="1" x14ac:dyDescent="0.2">
      <c r="B455" s="260" t="s">
        <v>119</v>
      </c>
      <c r="C455" s="261">
        <v>1</v>
      </c>
      <c r="D455" s="262">
        <v>27767.500423668302</v>
      </c>
      <c r="E455" s="262">
        <v>27767.500423668302</v>
      </c>
      <c r="F455" s="249"/>
      <c r="G455" s="250"/>
      <c r="H455" s="250"/>
      <c r="I455" s="250"/>
      <c r="J455" s="250"/>
      <c r="K455" s="250"/>
      <c r="L455" s="251"/>
      <c r="M455" s="251"/>
      <c r="N455" s="256"/>
      <c r="O455" s="256"/>
      <c r="P455" s="256"/>
      <c r="Q455" s="256"/>
      <c r="R455" s="256"/>
      <c r="S455" s="256"/>
    </row>
    <row r="456" spans="2:19" s="256" customFormat="1" ht="14.45" customHeight="1" x14ac:dyDescent="0.2">
      <c r="B456" s="257" t="s">
        <v>120</v>
      </c>
      <c r="C456" s="258">
        <v>1</v>
      </c>
      <c r="D456" s="259">
        <v>50642.247457768703</v>
      </c>
      <c r="E456" s="259">
        <v>50642.247457768703</v>
      </c>
      <c r="F456" s="249"/>
      <c r="G456" s="250"/>
      <c r="H456" s="250"/>
      <c r="I456" s="250"/>
      <c r="J456" s="250"/>
      <c r="K456" s="250"/>
      <c r="L456" s="273"/>
      <c r="M456" s="273"/>
      <c r="N456" s="248"/>
      <c r="O456" s="248"/>
      <c r="P456" s="248"/>
      <c r="Q456" s="248"/>
      <c r="R456" s="248"/>
      <c r="S456" s="248"/>
    </row>
    <row r="457" spans="2:19" s="248" customFormat="1" ht="14.45" customHeight="1" x14ac:dyDescent="0.2">
      <c r="B457" s="260" t="s">
        <v>121</v>
      </c>
      <c r="C457" s="261">
        <v>1</v>
      </c>
      <c r="D457" s="262">
        <v>3679.9851036221999</v>
      </c>
      <c r="E457" s="262">
        <v>3679.9851036221999</v>
      </c>
      <c r="F457" s="249"/>
      <c r="G457" s="250"/>
      <c r="H457" s="250"/>
      <c r="I457" s="250"/>
      <c r="J457" s="250"/>
      <c r="K457" s="250"/>
      <c r="L457" s="251"/>
      <c r="M457" s="251"/>
      <c r="N457" s="256"/>
      <c r="O457" s="256"/>
      <c r="P457" s="256"/>
      <c r="Q457" s="256"/>
      <c r="R457" s="256"/>
      <c r="S457" s="256"/>
    </row>
    <row r="458" spans="2:19" s="256" customFormat="1" ht="14.45" customHeight="1" x14ac:dyDescent="0.2">
      <c r="B458" s="257" t="s">
        <v>122</v>
      </c>
      <c r="C458" s="258">
        <v>1</v>
      </c>
      <c r="D458" s="259">
        <v>937.087183012379</v>
      </c>
      <c r="E458" s="259">
        <v>937.087183012379</v>
      </c>
      <c r="F458" s="249"/>
      <c r="G458" s="250"/>
      <c r="H458" s="250"/>
      <c r="I458" s="250"/>
      <c r="J458" s="250"/>
      <c r="K458" s="250"/>
      <c r="L458" s="273"/>
      <c r="M458" s="273"/>
      <c r="N458" s="248"/>
      <c r="O458" s="248"/>
      <c r="P458" s="248"/>
      <c r="Q458" s="248"/>
      <c r="R458" s="248"/>
      <c r="S458" s="248"/>
    </row>
    <row r="459" spans="2:19" s="248" customFormat="1" ht="14.45" customHeight="1" x14ac:dyDescent="0.2">
      <c r="B459" s="260" t="s">
        <v>123</v>
      </c>
      <c r="C459" s="261">
        <v>4</v>
      </c>
      <c r="D459" s="262">
        <v>15260.1920560792</v>
      </c>
      <c r="E459" s="262">
        <v>3815.0480140198001</v>
      </c>
      <c r="F459" s="249"/>
      <c r="G459" s="250"/>
      <c r="H459" s="250"/>
      <c r="I459" s="250"/>
      <c r="J459" s="250"/>
      <c r="K459" s="250"/>
      <c r="L459" s="251"/>
      <c r="M459" s="251"/>
      <c r="N459" s="256"/>
      <c r="O459" s="256"/>
      <c r="P459" s="256"/>
      <c r="Q459" s="256"/>
      <c r="R459" s="256"/>
      <c r="S459" s="256"/>
    </row>
    <row r="460" spans="2:19" s="256" customFormat="1" ht="14.45" customHeight="1" x14ac:dyDescent="0.2">
      <c r="B460" s="257" t="s">
        <v>124</v>
      </c>
      <c r="C460" s="258">
        <v>5</v>
      </c>
      <c r="D460" s="259">
        <v>1026789.73270302</v>
      </c>
      <c r="E460" s="259">
        <v>205357.946540604</v>
      </c>
      <c r="F460" s="249"/>
      <c r="G460" s="250"/>
      <c r="H460" s="250"/>
      <c r="I460" s="250"/>
      <c r="J460" s="250"/>
      <c r="K460" s="250"/>
      <c r="L460" s="273"/>
      <c r="M460" s="273"/>
      <c r="N460" s="248"/>
      <c r="O460" s="248"/>
      <c r="P460" s="248"/>
      <c r="Q460" s="248"/>
      <c r="R460" s="248"/>
      <c r="S460" s="248"/>
    </row>
    <row r="461" spans="2:19" s="248" customFormat="1" ht="14.45" customHeight="1" x14ac:dyDescent="0.2">
      <c r="B461" s="260" t="s">
        <v>125</v>
      </c>
      <c r="C461" s="261">
        <v>18</v>
      </c>
      <c r="D461" s="262">
        <v>1128949.70638492</v>
      </c>
      <c r="E461" s="262">
        <v>62719.428132495559</v>
      </c>
      <c r="F461" s="249"/>
      <c r="G461" s="250"/>
      <c r="H461" s="250"/>
      <c r="I461" s="250"/>
      <c r="J461" s="250"/>
      <c r="K461" s="250"/>
      <c r="L461" s="251"/>
      <c r="M461" s="251"/>
      <c r="N461" s="256"/>
      <c r="O461" s="256"/>
      <c r="P461" s="256"/>
      <c r="Q461" s="256"/>
      <c r="R461" s="256"/>
      <c r="S461" s="256"/>
    </row>
    <row r="462" spans="2:19" s="256" customFormat="1" ht="14.45" customHeight="1" x14ac:dyDescent="0.2">
      <c r="B462" s="257" t="s">
        <v>126</v>
      </c>
      <c r="C462" s="258">
        <v>64</v>
      </c>
      <c r="D462" s="259">
        <v>348077.02198953502</v>
      </c>
      <c r="E462" s="259">
        <v>5438.7034685864846</v>
      </c>
      <c r="F462" s="249"/>
      <c r="G462" s="250"/>
      <c r="H462" s="250"/>
      <c r="I462" s="250"/>
      <c r="J462" s="250"/>
      <c r="K462" s="250"/>
      <c r="L462" s="273"/>
      <c r="M462" s="273"/>
      <c r="N462" s="248"/>
      <c r="O462" s="248"/>
      <c r="P462" s="248"/>
      <c r="Q462" s="248"/>
      <c r="R462" s="248"/>
      <c r="S462" s="248"/>
    </row>
    <row r="463" spans="2:19" s="248" customFormat="1" ht="14.45" customHeight="1" x14ac:dyDescent="0.2">
      <c r="B463" s="260" t="s">
        <v>127</v>
      </c>
      <c r="C463" s="261">
        <v>123</v>
      </c>
      <c r="D463" s="262">
        <v>1376642.2973682701</v>
      </c>
      <c r="E463" s="262">
        <v>11192.213799742034</v>
      </c>
      <c r="F463" s="263"/>
      <c r="G463" s="250"/>
      <c r="H463" s="250"/>
      <c r="I463" s="250"/>
      <c r="J463" s="250"/>
      <c r="K463" s="250"/>
      <c r="L463" s="251"/>
      <c r="M463" s="251"/>
      <c r="N463" s="256"/>
      <c r="O463" s="256"/>
      <c r="P463" s="256"/>
      <c r="Q463" s="256"/>
      <c r="R463" s="256"/>
      <c r="S463" s="256"/>
    </row>
    <row r="464" spans="2:19" s="256" customFormat="1" ht="14.45" customHeight="1" x14ac:dyDescent="0.2">
      <c r="B464" s="257" t="s">
        <v>128</v>
      </c>
      <c r="C464" s="258">
        <v>614</v>
      </c>
      <c r="D464" s="259">
        <v>8562701.3451039698</v>
      </c>
      <c r="E464" s="259">
        <v>13945.767663035782</v>
      </c>
      <c r="F464" s="263"/>
      <c r="G464" s="250"/>
      <c r="H464" s="250"/>
      <c r="I464" s="250"/>
      <c r="J464" s="250"/>
      <c r="K464" s="250"/>
      <c r="L464" s="273"/>
      <c r="M464" s="273"/>
      <c r="N464" s="248"/>
      <c r="O464" s="248"/>
      <c r="P464" s="248"/>
      <c r="Q464" s="248"/>
      <c r="R464" s="248"/>
      <c r="S464" s="248"/>
    </row>
    <row r="465" spans="2:19" s="248" customFormat="1" ht="14.45" customHeight="1" x14ac:dyDescent="0.2">
      <c r="B465" s="260" t="s">
        <v>29</v>
      </c>
      <c r="C465" s="261">
        <v>207</v>
      </c>
      <c r="D465" s="262">
        <v>2880592.5038650599</v>
      </c>
      <c r="E465" s="262">
        <v>13915.905815773236</v>
      </c>
      <c r="F465" s="263"/>
      <c r="G465" s="250"/>
      <c r="H465" s="250"/>
      <c r="I465" s="250"/>
      <c r="J465" s="250"/>
      <c r="K465" s="250"/>
      <c r="L465" s="251"/>
      <c r="M465" s="251"/>
      <c r="N465" s="256"/>
      <c r="O465" s="256"/>
      <c r="P465" s="256"/>
      <c r="Q465" s="256"/>
      <c r="R465" s="256"/>
      <c r="S465" s="256"/>
    </row>
    <row r="466" spans="2:19" s="256" customFormat="1" ht="14.45" customHeight="1" x14ac:dyDescent="0.2">
      <c r="B466" s="257" t="s">
        <v>28</v>
      </c>
      <c r="C466" s="258">
        <v>411</v>
      </c>
      <c r="D466" s="259">
        <v>5457389.1061995002</v>
      </c>
      <c r="E466" s="259">
        <v>13278.318993186133</v>
      </c>
      <c r="F466" s="263"/>
      <c r="G466" s="250"/>
      <c r="H466" s="250"/>
      <c r="I466" s="250"/>
      <c r="J466" s="250"/>
      <c r="K466" s="250"/>
      <c r="L466" s="273"/>
      <c r="M466" s="273"/>
      <c r="N466" s="248"/>
      <c r="O466" s="248"/>
      <c r="P466" s="248"/>
      <c r="Q466" s="248"/>
      <c r="R466" s="248"/>
      <c r="S466" s="248"/>
    </row>
    <row r="467" spans="2:19" s="248" customFormat="1" ht="14.45" customHeight="1" x14ac:dyDescent="0.2">
      <c r="B467" s="260" t="s">
        <v>27</v>
      </c>
      <c r="C467" s="261">
        <v>222</v>
      </c>
      <c r="D467" s="262">
        <v>3531143.3268748899</v>
      </c>
      <c r="E467" s="262">
        <v>15906.051021958963</v>
      </c>
      <c r="F467" s="263"/>
      <c r="G467" s="250"/>
      <c r="H467" s="250"/>
      <c r="I467" s="250"/>
      <c r="J467" s="250"/>
      <c r="K467" s="250"/>
      <c r="L467" s="251"/>
      <c r="M467" s="251"/>
      <c r="N467" s="256"/>
      <c r="O467" s="256"/>
      <c r="P467" s="256"/>
      <c r="Q467" s="256"/>
      <c r="R467" s="256"/>
      <c r="S467" s="256"/>
    </row>
    <row r="468" spans="2:19" s="256" customFormat="1" ht="14.45" customHeight="1" x14ac:dyDescent="0.2">
      <c r="B468" s="257" t="s">
        <v>26</v>
      </c>
      <c r="C468" s="258">
        <v>134</v>
      </c>
      <c r="D468" s="259">
        <v>1977295.5607584999</v>
      </c>
      <c r="E468" s="259">
        <v>14755.937020585819</v>
      </c>
      <c r="F468" s="263"/>
      <c r="G468" s="250"/>
      <c r="H468" s="250"/>
      <c r="I468" s="250"/>
      <c r="J468" s="250"/>
      <c r="K468" s="250"/>
      <c r="L468" s="273"/>
      <c r="M468" s="273"/>
      <c r="N468" s="248"/>
      <c r="O468" s="248"/>
      <c r="P468" s="248"/>
      <c r="Q468" s="248"/>
      <c r="R468" s="248"/>
      <c r="S468" s="248"/>
    </row>
    <row r="469" spans="2:19" s="248" customFormat="1" ht="14.45" customHeight="1" x14ac:dyDescent="0.2">
      <c r="B469" s="260" t="s">
        <v>25</v>
      </c>
      <c r="C469" s="261">
        <v>173</v>
      </c>
      <c r="D469" s="262">
        <v>3875411.14517979</v>
      </c>
      <c r="E469" s="262">
        <v>22401.220492368728</v>
      </c>
      <c r="F469" s="263"/>
      <c r="G469" s="250"/>
      <c r="H469" s="250"/>
      <c r="I469" s="250"/>
      <c r="J469" s="250"/>
      <c r="K469" s="250"/>
      <c r="L469" s="251"/>
      <c r="M469" s="251"/>
      <c r="N469" s="256"/>
      <c r="O469" s="256"/>
      <c r="P469" s="256"/>
      <c r="Q469" s="256"/>
      <c r="R469" s="256"/>
      <c r="S469" s="256"/>
    </row>
    <row r="470" spans="2:19" s="256" customFormat="1" ht="14.45" customHeight="1" x14ac:dyDescent="0.2">
      <c r="B470" s="257" t="s">
        <v>129</v>
      </c>
      <c r="C470" s="258">
        <v>583</v>
      </c>
      <c r="D470" s="259">
        <v>7522425.0973131303</v>
      </c>
      <c r="E470" s="259">
        <v>12902.959000537101</v>
      </c>
      <c r="F470" s="263"/>
      <c r="G470" s="250"/>
      <c r="H470" s="250"/>
      <c r="I470" s="250"/>
      <c r="J470" s="250"/>
      <c r="K470" s="250"/>
      <c r="L470" s="273"/>
      <c r="M470" s="273"/>
      <c r="N470" s="248"/>
      <c r="O470" s="248"/>
      <c r="P470" s="248"/>
      <c r="Q470" s="248"/>
      <c r="R470" s="248"/>
      <c r="S470" s="248"/>
    </row>
    <row r="471" spans="2:19" s="248" customFormat="1" ht="14.45" customHeight="1" x14ac:dyDescent="0.2">
      <c r="B471" s="260" t="s">
        <v>130</v>
      </c>
      <c r="C471" s="261">
        <v>657</v>
      </c>
      <c r="D471" s="262">
        <v>11444290.720734401</v>
      </c>
      <c r="E471" s="262">
        <v>17419.011751498329</v>
      </c>
      <c r="F471" s="263"/>
      <c r="G471" s="1335"/>
      <c r="H471" s="1335"/>
      <c r="I471" s="1335"/>
      <c r="J471" s="1335"/>
      <c r="K471" s="1335"/>
      <c r="L471" s="251"/>
      <c r="M471" s="251"/>
      <c r="N471" s="256"/>
      <c r="O471" s="256"/>
      <c r="P471" s="256"/>
      <c r="Q471" s="256"/>
      <c r="R471" s="256"/>
      <c r="S471" s="256"/>
    </row>
    <row r="472" spans="2:19" s="256" customFormat="1" ht="14.45" customHeight="1" x14ac:dyDescent="0.2">
      <c r="B472" s="257" t="s">
        <v>131</v>
      </c>
      <c r="C472" s="258">
        <v>478</v>
      </c>
      <c r="D472" s="259">
        <v>9470868.0177587494</v>
      </c>
      <c r="E472" s="259">
        <v>19813.531417905335</v>
      </c>
      <c r="F472" s="263"/>
      <c r="G472" s="250"/>
      <c r="H472" s="250"/>
      <c r="I472" s="250"/>
      <c r="J472" s="250"/>
      <c r="K472" s="250"/>
      <c r="L472" s="273"/>
      <c r="M472" s="273"/>
      <c r="N472" s="248"/>
      <c r="O472" s="248"/>
      <c r="P472" s="248"/>
      <c r="Q472" s="248"/>
      <c r="R472" s="248"/>
      <c r="S472" s="248"/>
    </row>
    <row r="473" spans="2:19" s="248" customFormat="1" ht="14.45" customHeight="1" x14ac:dyDescent="0.2">
      <c r="B473" s="260" t="s">
        <v>132</v>
      </c>
      <c r="C473" s="261">
        <v>250</v>
      </c>
      <c r="D473" s="262">
        <v>5574815.8668536702</v>
      </c>
      <c r="E473" s="262">
        <v>22299.263467414679</v>
      </c>
      <c r="F473" s="263"/>
      <c r="G473" s="250"/>
      <c r="H473" s="250"/>
      <c r="I473" s="250"/>
      <c r="J473" s="250"/>
      <c r="K473" s="250"/>
      <c r="L473" s="251"/>
      <c r="M473" s="251"/>
      <c r="N473" s="256"/>
      <c r="O473" s="256"/>
      <c r="P473" s="256"/>
      <c r="Q473" s="256"/>
      <c r="R473" s="256"/>
      <c r="S473" s="256"/>
    </row>
    <row r="474" spans="2:19" s="256" customFormat="1" ht="14.45" customHeight="1" x14ac:dyDescent="0.2">
      <c r="B474" s="257" t="s">
        <v>133</v>
      </c>
      <c r="C474" s="258">
        <v>236</v>
      </c>
      <c r="D474" s="259">
        <v>1798203.8322081701</v>
      </c>
      <c r="E474" s="259">
        <v>7619.5077635939415</v>
      </c>
      <c r="F474" s="263"/>
      <c r="G474" s="250"/>
      <c r="H474" s="250"/>
      <c r="I474" s="250"/>
      <c r="J474" s="250"/>
      <c r="K474" s="250"/>
      <c r="L474" s="273"/>
      <c r="M474" s="273"/>
      <c r="N474" s="248"/>
      <c r="O474" s="248"/>
      <c r="P474" s="248"/>
      <c r="Q474" s="248"/>
      <c r="R474" s="248"/>
      <c r="S474" s="248"/>
    </row>
    <row r="475" spans="2:19" s="248" customFormat="1" ht="14.45" customHeight="1" x14ac:dyDescent="0.2">
      <c r="B475" s="260" t="s">
        <v>134</v>
      </c>
      <c r="C475" s="261">
        <v>417</v>
      </c>
      <c r="D475" s="262">
        <v>9492354.0606874693</v>
      </c>
      <c r="E475" s="262">
        <v>22763.438994454362</v>
      </c>
      <c r="F475" s="263"/>
      <c r="G475" s="250"/>
      <c r="H475" s="250"/>
      <c r="I475" s="250"/>
      <c r="J475" s="250"/>
      <c r="K475" s="250"/>
      <c r="L475" s="251"/>
      <c r="M475" s="251"/>
      <c r="N475" s="256"/>
      <c r="O475" s="256"/>
      <c r="P475" s="256"/>
      <c r="Q475" s="256"/>
      <c r="R475" s="256"/>
      <c r="S475" s="256"/>
    </row>
    <row r="476" spans="2:19" s="256" customFormat="1" ht="14.45" customHeight="1" x14ac:dyDescent="0.2">
      <c r="B476" s="257" t="s">
        <v>135</v>
      </c>
      <c r="C476" s="258">
        <v>243</v>
      </c>
      <c r="D476" s="259">
        <v>4403127.08815837</v>
      </c>
      <c r="E476" s="259">
        <v>18119.864560322509</v>
      </c>
      <c r="F476" s="263"/>
      <c r="G476" s="250"/>
      <c r="H476" s="250"/>
      <c r="I476" s="250"/>
      <c r="J476" s="250"/>
      <c r="K476" s="250"/>
      <c r="L476" s="273"/>
      <c r="M476" s="273"/>
      <c r="N476" s="248"/>
      <c r="O476" s="248"/>
      <c r="P476" s="248"/>
      <c r="Q476" s="248"/>
      <c r="R476" s="248"/>
      <c r="S476" s="248"/>
    </row>
    <row r="477" spans="2:19" s="248" customFormat="1" ht="14.45" customHeight="1" x14ac:dyDescent="0.2">
      <c r="B477" s="260" t="s">
        <v>136</v>
      </c>
      <c r="C477" s="261">
        <v>159</v>
      </c>
      <c r="D477" s="262">
        <v>2720016.2566854898</v>
      </c>
      <c r="E477" s="262">
        <v>17107.020482298678</v>
      </c>
      <c r="F477" s="263"/>
      <c r="G477" s="250"/>
      <c r="H477" s="250"/>
      <c r="I477" s="250"/>
      <c r="J477" s="250"/>
      <c r="K477" s="250"/>
      <c r="L477" s="251"/>
      <c r="M477" s="251"/>
      <c r="N477" s="256"/>
      <c r="O477" s="256"/>
      <c r="P477" s="256"/>
      <c r="Q477" s="256"/>
      <c r="R477" s="256"/>
      <c r="S477" s="256"/>
    </row>
    <row r="478" spans="2:19" s="256" customFormat="1" ht="14.45" customHeight="1" x14ac:dyDescent="0.2">
      <c r="B478" s="257" t="s">
        <v>137</v>
      </c>
      <c r="C478" s="258">
        <v>34</v>
      </c>
      <c r="D478" s="259">
        <v>331976.45439697301</v>
      </c>
      <c r="E478" s="259">
        <v>9764.0133646168542</v>
      </c>
      <c r="F478" s="263"/>
      <c r="G478" s="250"/>
      <c r="H478" s="250"/>
      <c r="I478" s="250"/>
      <c r="J478" s="250"/>
      <c r="K478" s="250"/>
      <c r="L478" s="273"/>
      <c r="M478" s="273"/>
      <c r="N478" s="248"/>
      <c r="O478" s="248"/>
      <c r="P478" s="248"/>
      <c r="Q478" s="248"/>
      <c r="R478" s="248"/>
      <c r="S478" s="248"/>
    </row>
    <row r="479" spans="2:19" s="248" customFormat="1" ht="14.45" customHeight="1" x14ac:dyDescent="0.2">
      <c r="B479" s="260" t="s">
        <v>138</v>
      </c>
      <c r="C479" s="261">
        <v>97</v>
      </c>
      <c r="D479" s="262">
        <v>1023284.45369277</v>
      </c>
      <c r="E479" s="262">
        <v>10549.324264873918</v>
      </c>
      <c r="F479" s="263"/>
      <c r="G479" s="250"/>
      <c r="H479" s="250"/>
      <c r="I479" s="250"/>
      <c r="J479" s="250"/>
      <c r="K479" s="250"/>
      <c r="L479" s="251"/>
      <c r="M479" s="251"/>
      <c r="N479" s="256"/>
      <c r="O479" s="256"/>
      <c r="P479" s="256"/>
      <c r="Q479" s="256"/>
      <c r="R479" s="256"/>
      <c r="S479" s="256"/>
    </row>
    <row r="480" spans="2:19" s="256" customFormat="1" ht="14.45" customHeight="1" x14ac:dyDescent="0.2">
      <c r="B480" s="257" t="s">
        <v>139</v>
      </c>
      <c r="C480" s="258">
        <v>122</v>
      </c>
      <c r="D480" s="259">
        <v>986466.15034898894</v>
      </c>
      <c r="E480" s="259">
        <v>8085.7881176146639</v>
      </c>
      <c r="F480" s="263"/>
      <c r="G480" s="250"/>
      <c r="H480" s="250"/>
      <c r="I480" s="250"/>
      <c r="J480" s="250"/>
      <c r="K480" s="250"/>
      <c r="L480" s="273"/>
      <c r="M480" s="273"/>
      <c r="N480" s="248"/>
      <c r="O480" s="248"/>
      <c r="P480" s="248"/>
      <c r="Q480" s="248"/>
      <c r="R480" s="248"/>
      <c r="S480" s="248"/>
    </row>
    <row r="481" spans="2:19" s="248" customFormat="1" ht="14.45" customHeight="1" x14ac:dyDescent="0.2">
      <c r="B481" s="260" t="s">
        <v>140</v>
      </c>
      <c r="C481" s="261">
        <v>119</v>
      </c>
      <c r="D481" s="262">
        <v>1355723.2467138099</v>
      </c>
      <c r="E481" s="262">
        <v>11392.632325326134</v>
      </c>
      <c r="F481" s="263"/>
      <c r="G481" s="250"/>
      <c r="H481" s="250"/>
      <c r="I481" s="250"/>
      <c r="J481" s="250"/>
      <c r="K481" s="250"/>
      <c r="L481" s="251"/>
      <c r="M481" s="251"/>
      <c r="N481" s="256"/>
      <c r="O481" s="256"/>
      <c r="P481" s="256"/>
      <c r="Q481" s="256"/>
      <c r="R481" s="256"/>
      <c r="S481" s="256"/>
    </row>
    <row r="482" spans="2:19" s="256" customFormat="1" ht="14.45" customHeight="1" x14ac:dyDescent="0.2">
      <c r="B482" s="257" t="s">
        <v>141</v>
      </c>
      <c r="C482" s="258">
        <v>304</v>
      </c>
      <c r="D482" s="259">
        <v>3175983.29578035</v>
      </c>
      <c r="E482" s="259">
        <v>10447.313472961678</v>
      </c>
      <c r="F482" s="263"/>
      <c r="G482" s="250"/>
      <c r="H482" s="250"/>
      <c r="I482" s="250"/>
      <c r="J482" s="250"/>
      <c r="K482" s="250"/>
      <c r="L482" s="273"/>
      <c r="M482" s="273"/>
      <c r="N482" s="248"/>
      <c r="O482" s="248"/>
      <c r="P482" s="248"/>
      <c r="Q482" s="248"/>
      <c r="R482" s="248"/>
      <c r="S482" s="248"/>
    </row>
    <row r="483" spans="2:19" s="256" customFormat="1" ht="14.45" customHeight="1" x14ac:dyDescent="0.2">
      <c r="B483" s="260" t="s">
        <v>142</v>
      </c>
      <c r="C483" s="261">
        <v>129</v>
      </c>
      <c r="D483" s="262">
        <v>1127150.3458374999</v>
      </c>
      <c r="E483" s="262">
        <v>8737.5995801356585</v>
      </c>
      <c r="F483" s="263"/>
      <c r="G483" s="250"/>
      <c r="H483" s="250"/>
      <c r="I483" s="250"/>
      <c r="J483" s="250"/>
      <c r="K483" s="250"/>
      <c r="L483" s="273"/>
      <c r="M483" s="273"/>
    </row>
    <row r="484" spans="2:19" s="256" customFormat="1" ht="14.45" customHeight="1" x14ac:dyDescent="0.2">
      <c r="B484" s="257" t="s">
        <v>143</v>
      </c>
      <c r="C484" s="258">
        <v>65</v>
      </c>
      <c r="D484" s="259">
        <v>617413.33390665299</v>
      </c>
      <c r="E484" s="259">
        <v>9498.6666754869693</v>
      </c>
      <c r="F484" s="263"/>
      <c r="G484" s="250"/>
      <c r="H484" s="250"/>
      <c r="I484" s="250"/>
      <c r="J484" s="250"/>
      <c r="K484" s="250"/>
      <c r="L484" s="273"/>
      <c r="M484" s="273"/>
    </row>
    <row r="485" spans="2:19" s="248" customFormat="1" ht="14.45" customHeight="1" x14ac:dyDescent="0.2">
      <c r="B485" s="260" t="s">
        <v>144</v>
      </c>
      <c r="C485" s="261">
        <v>21</v>
      </c>
      <c r="D485" s="262">
        <v>115067.883654955</v>
      </c>
      <c r="E485" s="262">
        <v>5479.4230311883339</v>
      </c>
      <c r="F485" s="249"/>
      <c r="G485" s="250"/>
      <c r="H485" s="250"/>
      <c r="I485" s="250"/>
      <c r="J485" s="250"/>
      <c r="K485" s="250"/>
      <c r="L485" s="251"/>
      <c r="M485" s="251"/>
      <c r="N485" s="256"/>
      <c r="O485" s="256"/>
      <c r="P485" s="256"/>
      <c r="Q485" s="256"/>
      <c r="R485" s="256"/>
      <c r="S485" s="256"/>
    </row>
    <row r="486" spans="2:19" s="248" customFormat="1" ht="14.45" customHeight="1" x14ac:dyDescent="0.2">
      <c r="B486" s="257" t="s">
        <v>145</v>
      </c>
      <c r="C486" s="258">
        <v>78</v>
      </c>
      <c r="D486" s="259">
        <v>201816.47182371799</v>
      </c>
      <c r="E486" s="259">
        <v>2587.390664406641</v>
      </c>
      <c r="F486" s="249"/>
      <c r="G486" s="250"/>
      <c r="H486" s="250"/>
      <c r="I486" s="250"/>
      <c r="J486" s="250"/>
      <c r="K486" s="250"/>
      <c r="L486" s="251"/>
      <c r="M486" s="251"/>
    </row>
    <row r="487" spans="2:19" s="248" customFormat="1" ht="14.45" customHeight="1" x14ac:dyDescent="0.2">
      <c r="B487" s="260" t="s">
        <v>146</v>
      </c>
      <c r="C487" s="261">
        <v>56</v>
      </c>
      <c r="D487" s="262">
        <v>377830.70920086402</v>
      </c>
      <c r="E487" s="262">
        <v>6746.9769500154289</v>
      </c>
      <c r="F487" s="249"/>
      <c r="G487" s="250"/>
      <c r="H487" s="250"/>
      <c r="I487" s="250"/>
      <c r="J487" s="250"/>
      <c r="K487" s="250"/>
      <c r="L487" s="251"/>
      <c r="M487" s="251"/>
    </row>
    <row r="488" spans="2:19" s="248" customFormat="1" ht="14.45" customHeight="1" x14ac:dyDescent="0.2">
      <c r="B488" s="257">
        <v>2013</v>
      </c>
      <c r="C488" s="258">
        <v>9</v>
      </c>
      <c r="D488" s="259">
        <v>15239.3142500911</v>
      </c>
      <c r="E488" s="259">
        <v>1693.2571388990111</v>
      </c>
      <c r="F488" s="249"/>
      <c r="G488" s="250"/>
      <c r="H488" s="250"/>
      <c r="I488" s="250"/>
      <c r="J488" s="250"/>
      <c r="K488" s="250"/>
      <c r="L488" s="251"/>
      <c r="M488" s="251"/>
    </row>
    <row r="489" spans="2:19" s="248" customFormat="1" ht="14.45" customHeight="1" x14ac:dyDescent="0.2">
      <c r="B489" s="260" t="s">
        <v>148</v>
      </c>
      <c r="C489" s="261">
        <v>90</v>
      </c>
      <c r="D489" s="262">
        <v>1219193.13178744</v>
      </c>
      <c r="E489" s="262">
        <v>13546.590353193778</v>
      </c>
      <c r="F489" s="249"/>
      <c r="G489" s="250"/>
      <c r="H489" s="250"/>
      <c r="I489" s="250"/>
      <c r="J489" s="250"/>
      <c r="K489" s="250"/>
      <c r="L489" s="251"/>
      <c r="M489" s="251"/>
    </row>
    <row r="490" spans="2:19" s="248" customFormat="1" ht="14.45" customHeight="1" x14ac:dyDescent="0.2">
      <c r="B490" s="257">
        <v>2015</v>
      </c>
      <c r="C490" s="258">
        <v>25</v>
      </c>
      <c r="D490" s="259">
        <v>120709.346043789</v>
      </c>
      <c r="E490" s="259">
        <v>4828.3738417515597</v>
      </c>
      <c r="F490" s="249"/>
      <c r="G490" s="250"/>
      <c r="H490" s="250"/>
      <c r="I490" s="250"/>
      <c r="J490" s="250"/>
      <c r="K490" s="250"/>
      <c r="L490" s="251"/>
      <c r="M490" s="251"/>
    </row>
    <row r="491" spans="2:19" s="248" customFormat="1" ht="14.45" customHeight="1" x14ac:dyDescent="0.2">
      <c r="B491" s="260">
        <v>2016</v>
      </c>
      <c r="C491" s="261">
        <v>20</v>
      </c>
      <c r="D491" s="262">
        <v>104397.416665846</v>
      </c>
      <c r="E491" s="262">
        <v>5219.8708332922997</v>
      </c>
      <c r="F491" s="249"/>
      <c r="G491" s="250"/>
      <c r="H491" s="250"/>
      <c r="I491" s="250"/>
      <c r="J491" s="250"/>
      <c r="K491" s="250"/>
      <c r="L491" s="251"/>
      <c r="M491" s="251"/>
    </row>
    <row r="492" spans="2:19" s="248" customFormat="1" ht="14.45" customHeight="1" x14ac:dyDescent="0.2">
      <c r="B492" s="257">
        <v>2017</v>
      </c>
      <c r="C492" s="258">
        <v>20</v>
      </c>
      <c r="D492" s="259">
        <v>77856.834082957605</v>
      </c>
      <c r="E492" s="259">
        <v>3892.8417041478801</v>
      </c>
      <c r="F492" s="249"/>
      <c r="G492" s="250"/>
      <c r="H492" s="250"/>
      <c r="I492" s="250"/>
      <c r="J492" s="250"/>
      <c r="K492" s="250"/>
      <c r="L492" s="251"/>
      <c r="M492" s="251"/>
    </row>
    <row r="493" spans="2:19" s="248" customFormat="1" ht="14.45" customHeight="1" x14ac:dyDescent="0.2">
      <c r="B493" s="260">
        <v>2018</v>
      </c>
      <c r="C493" s="261">
        <v>41</v>
      </c>
      <c r="D493" s="262">
        <v>265956.48066553997</v>
      </c>
      <c r="E493" s="262">
        <v>6486.7434308668289</v>
      </c>
      <c r="F493" s="249"/>
      <c r="G493" s="264"/>
      <c r="L493" s="251"/>
      <c r="M493" s="251"/>
    </row>
    <row r="494" spans="2:19" s="248" customFormat="1" ht="14.45" customHeight="1" x14ac:dyDescent="0.2">
      <c r="B494" s="257">
        <v>2019</v>
      </c>
      <c r="C494" s="258">
        <v>459</v>
      </c>
      <c r="D494" s="259">
        <v>4372092.1494831396</v>
      </c>
      <c r="E494" s="259">
        <v>9525.255227632113</v>
      </c>
      <c r="F494" s="249"/>
      <c r="H494" s="1123"/>
      <c r="I494" s="1123"/>
      <c r="J494" s="1123"/>
      <c r="K494" s="1123"/>
      <c r="L494" s="251"/>
      <c r="M494" s="251"/>
    </row>
    <row r="495" spans="2:19" s="248" customFormat="1" ht="14.45" customHeight="1" x14ac:dyDescent="0.2">
      <c r="B495" s="260">
        <v>2020</v>
      </c>
      <c r="C495" s="261">
        <v>42</v>
      </c>
      <c r="D495" s="262">
        <v>238187.393984975</v>
      </c>
      <c r="E495" s="262">
        <v>5671.1284282136903</v>
      </c>
      <c r="F495" s="249"/>
      <c r="G495" s="250"/>
      <c r="H495" s="250"/>
      <c r="I495" s="250"/>
      <c r="J495" s="250"/>
      <c r="K495" s="250"/>
      <c r="L495" s="251"/>
      <c r="M495" s="251"/>
    </row>
    <row r="496" spans="2:19" s="248" customFormat="1" ht="14.45" customHeight="1" x14ac:dyDescent="0.2">
      <c r="B496" s="257">
        <v>2021</v>
      </c>
      <c r="C496" s="258">
        <v>363</v>
      </c>
      <c r="D496" s="259">
        <v>3285033.5302721998</v>
      </c>
      <c r="E496" s="259">
        <v>9049.6791467553721</v>
      </c>
      <c r="F496" s="249"/>
      <c r="G496" s="250"/>
      <c r="H496" s="250"/>
      <c r="I496" s="250"/>
      <c r="J496" s="250"/>
      <c r="K496" s="250"/>
      <c r="L496" s="251"/>
      <c r="M496" s="251"/>
    </row>
    <row r="497" spans="2:19" s="248" customFormat="1" ht="14.45" customHeight="1" x14ac:dyDescent="0.2">
      <c r="B497" s="260">
        <v>2022</v>
      </c>
      <c r="C497" s="261">
        <v>38</v>
      </c>
      <c r="D497" s="262">
        <v>149465.95673000001</v>
      </c>
      <c r="E497" s="262">
        <v>3933.3146507894739</v>
      </c>
      <c r="F497" s="249"/>
      <c r="G497" s="250"/>
      <c r="H497" s="250"/>
      <c r="I497" s="250"/>
      <c r="J497" s="250"/>
      <c r="K497" s="250"/>
      <c r="L497" s="251"/>
      <c r="M497" s="251"/>
    </row>
    <row r="498" spans="2:19" s="248" customFormat="1" ht="14.45" customHeight="1" x14ac:dyDescent="0.2">
      <c r="B498" s="257">
        <v>2023</v>
      </c>
      <c r="C498" s="258">
        <v>29</v>
      </c>
      <c r="D498" s="259">
        <v>315233.15000000002</v>
      </c>
      <c r="E498" s="259">
        <v>10870.108620689656</v>
      </c>
      <c r="F498" s="249"/>
      <c r="G498" s="250"/>
      <c r="H498" s="250"/>
      <c r="I498" s="250"/>
      <c r="J498" s="250"/>
      <c r="K498" s="250"/>
      <c r="L498" s="251"/>
      <c r="M498" s="251"/>
    </row>
    <row r="499" spans="2:19" s="248" customFormat="1" ht="14.45" customHeight="1" x14ac:dyDescent="0.2">
      <c r="B499" s="265" t="s">
        <v>4</v>
      </c>
      <c r="C499" s="266">
        <v>7165</v>
      </c>
      <c r="D499" s="267">
        <v>102169259.50957124</v>
      </c>
      <c r="E499" s="267">
        <v>14259.491906430041</v>
      </c>
      <c r="F499" s="249"/>
      <c r="G499" s="250"/>
      <c r="H499" s="250"/>
      <c r="I499" s="250"/>
      <c r="J499" s="250"/>
      <c r="K499" s="250"/>
      <c r="L499" s="251"/>
      <c r="M499" s="251"/>
    </row>
    <row r="500" spans="2:19" s="256" customFormat="1" ht="14.45" customHeight="1" x14ac:dyDescent="0.2">
      <c r="B500" s="270"/>
      <c r="C500" s="253"/>
      <c r="D500" s="271"/>
      <c r="E500" s="253"/>
      <c r="F500" s="249"/>
      <c r="G500" s="250"/>
      <c r="H500" s="250"/>
      <c r="I500" s="250"/>
      <c r="J500" s="250"/>
      <c r="K500" s="250"/>
      <c r="L500" s="273"/>
      <c r="M500" s="273"/>
      <c r="N500" s="248"/>
      <c r="O500" s="248"/>
      <c r="P500" s="248"/>
      <c r="Q500" s="248"/>
      <c r="R500" s="248"/>
      <c r="S500" s="248"/>
    </row>
    <row r="501" spans="2:19" s="248" customFormat="1" ht="14.45" customHeight="1" x14ac:dyDescent="0.2">
      <c r="B501" s="268"/>
      <c r="C501" s="271"/>
      <c r="D501" s="271"/>
      <c r="E501" s="271"/>
      <c r="F501" s="249"/>
      <c r="G501" s="250"/>
      <c r="H501" s="250"/>
      <c r="I501" s="250"/>
      <c r="J501" s="250"/>
      <c r="K501" s="250"/>
      <c r="L501" s="251"/>
      <c r="M501" s="251"/>
      <c r="N501" s="256"/>
      <c r="O501" s="256"/>
      <c r="P501" s="256"/>
      <c r="Q501" s="256"/>
      <c r="R501" s="256"/>
      <c r="S501" s="256"/>
    </row>
    <row r="502" spans="2:19" s="256" customFormat="1" ht="14.45" customHeight="1" x14ac:dyDescent="0.2">
      <c r="B502" s="270"/>
      <c r="C502" s="281"/>
      <c r="D502" s="281"/>
      <c r="E502" s="281"/>
      <c r="F502" s="249"/>
      <c r="G502" s="250"/>
      <c r="H502" s="250"/>
      <c r="I502" s="250"/>
      <c r="J502" s="250"/>
      <c r="K502" s="250"/>
      <c r="L502" s="273"/>
      <c r="M502" s="273"/>
      <c r="N502" s="248"/>
      <c r="O502" s="248"/>
      <c r="P502" s="248"/>
      <c r="Q502" s="248"/>
      <c r="R502" s="248"/>
      <c r="S502" s="248"/>
    </row>
    <row r="503" spans="2:19" s="248" customFormat="1" ht="14.45" customHeight="1" x14ac:dyDescent="0.2">
      <c r="B503" s="1344" t="s">
        <v>655</v>
      </c>
      <c r="C503" s="1344"/>
      <c r="D503" s="1344"/>
      <c r="E503" s="1344"/>
      <c r="F503" s="249"/>
      <c r="G503" s="250"/>
      <c r="H503" s="250"/>
      <c r="I503" s="250"/>
      <c r="J503" s="250"/>
      <c r="K503" s="250"/>
      <c r="L503" s="251"/>
      <c r="M503" s="251"/>
      <c r="N503" s="256"/>
      <c r="O503" s="256"/>
      <c r="P503" s="256"/>
      <c r="Q503" s="256"/>
      <c r="R503" s="256"/>
      <c r="S503" s="256"/>
    </row>
    <row r="504" spans="2:19" s="256" customFormat="1" ht="14.45" customHeight="1" x14ac:dyDescent="0.2">
      <c r="B504" s="1344"/>
      <c r="C504" s="1344"/>
      <c r="D504" s="1344"/>
      <c r="E504" s="1344"/>
      <c r="F504" s="249"/>
      <c r="G504" s="250"/>
      <c r="H504" s="250"/>
      <c r="I504" s="250"/>
      <c r="J504" s="250"/>
      <c r="K504" s="250"/>
      <c r="L504" s="273"/>
      <c r="M504" s="273"/>
      <c r="N504" s="248"/>
      <c r="O504" s="248"/>
      <c r="P504" s="248"/>
      <c r="Q504" s="248"/>
      <c r="R504" s="248"/>
      <c r="S504" s="248"/>
    </row>
    <row r="505" spans="2:19" s="248" customFormat="1" ht="14.45" customHeight="1" x14ac:dyDescent="0.2">
      <c r="B505" s="252" t="s">
        <v>12523</v>
      </c>
      <c r="C505" s="253"/>
      <c r="D505" s="253"/>
      <c r="E505" s="253"/>
      <c r="F505" s="249"/>
      <c r="G505" s="250"/>
      <c r="H505" s="250"/>
      <c r="I505" s="250"/>
      <c r="J505" s="250"/>
      <c r="K505" s="250"/>
      <c r="L505" s="251"/>
      <c r="M505" s="251"/>
      <c r="N505" s="256"/>
      <c r="O505" s="256"/>
      <c r="P505" s="256"/>
      <c r="Q505" s="256"/>
      <c r="R505" s="256"/>
      <c r="S505" s="256"/>
    </row>
    <row r="506" spans="2:19" s="256" customFormat="1" ht="14.45" customHeight="1" x14ac:dyDescent="0.2">
      <c r="B506" s="254" t="s">
        <v>0</v>
      </c>
      <c r="C506" s="255" t="s">
        <v>107</v>
      </c>
      <c r="D506" s="255" t="s">
        <v>108</v>
      </c>
      <c r="E506" s="255" t="s">
        <v>109</v>
      </c>
      <c r="F506" s="249"/>
      <c r="G506" s="250"/>
      <c r="H506" s="250"/>
      <c r="I506" s="250"/>
      <c r="J506" s="250"/>
      <c r="K506" s="250"/>
      <c r="L506" s="273"/>
      <c r="M506" s="273"/>
      <c r="N506" s="248"/>
      <c r="O506" s="248"/>
      <c r="P506" s="248"/>
      <c r="Q506" s="248"/>
      <c r="R506" s="248"/>
      <c r="S506" s="248"/>
    </row>
    <row r="507" spans="2:19" s="248" customFormat="1" ht="14.45" customHeight="1" x14ac:dyDescent="0.2">
      <c r="B507" s="257" t="s">
        <v>110</v>
      </c>
      <c r="C507" s="258">
        <v>0</v>
      </c>
      <c r="D507" s="259">
        <v>0</v>
      </c>
      <c r="E507" s="259">
        <v>0</v>
      </c>
      <c r="F507" s="249"/>
      <c r="G507" s="250"/>
      <c r="H507" s="250"/>
      <c r="I507" s="250"/>
      <c r="J507" s="250"/>
      <c r="K507" s="250"/>
      <c r="L507" s="251"/>
      <c r="M507" s="251"/>
      <c r="N507" s="256"/>
      <c r="O507" s="256"/>
      <c r="P507" s="256"/>
      <c r="Q507" s="256"/>
      <c r="R507" s="256"/>
      <c r="S507" s="256"/>
    </row>
    <row r="508" spans="2:19" s="256" customFormat="1" ht="14.45" customHeight="1" x14ac:dyDescent="0.2">
      <c r="B508" s="260" t="s">
        <v>111</v>
      </c>
      <c r="C508" s="261">
        <v>0</v>
      </c>
      <c r="D508" s="262">
        <v>0</v>
      </c>
      <c r="E508" s="262">
        <v>0</v>
      </c>
      <c r="F508" s="249"/>
      <c r="G508" s="250"/>
      <c r="H508" s="250"/>
      <c r="I508" s="250"/>
      <c r="J508" s="250"/>
      <c r="K508" s="250"/>
      <c r="L508" s="273"/>
      <c r="M508" s="273"/>
      <c r="N508" s="248"/>
      <c r="O508" s="248"/>
      <c r="P508" s="248"/>
      <c r="Q508" s="248"/>
      <c r="R508" s="248"/>
      <c r="S508" s="248"/>
    </row>
    <row r="509" spans="2:19" s="248" customFormat="1" ht="14.45" customHeight="1" x14ac:dyDescent="0.2">
      <c r="B509" s="257" t="s">
        <v>112</v>
      </c>
      <c r="C509" s="258">
        <v>0</v>
      </c>
      <c r="D509" s="259">
        <v>0</v>
      </c>
      <c r="E509" s="259">
        <v>0</v>
      </c>
      <c r="F509" s="249"/>
      <c r="G509" s="250"/>
      <c r="H509" s="250"/>
      <c r="I509" s="250"/>
      <c r="J509" s="250"/>
      <c r="K509" s="250"/>
      <c r="L509" s="251"/>
      <c r="M509" s="251"/>
      <c r="N509" s="256"/>
      <c r="O509" s="256"/>
      <c r="P509" s="256"/>
      <c r="Q509" s="256"/>
      <c r="R509" s="256"/>
      <c r="S509" s="256"/>
    </row>
    <row r="510" spans="2:19" s="256" customFormat="1" ht="14.45" customHeight="1" x14ac:dyDescent="0.2">
      <c r="B510" s="260" t="s">
        <v>113</v>
      </c>
      <c r="C510" s="261">
        <v>0</v>
      </c>
      <c r="D510" s="262">
        <v>0</v>
      </c>
      <c r="E510" s="262">
        <v>0</v>
      </c>
      <c r="F510" s="249"/>
      <c r="G510" s="250"/>
      <c r="H510" s="250"/>
      <c r="I510" s="250"/>
      <c r="J510" s="250"/>
      <c r="K510" s="250"/>
      <c r="L510" s="273"/>
      <c r="M510" s="273"/>
      <c r="N510" s="248"/>
      <c r="O510" s="248"/>
      <c r="P510" s="248"/>
      <c r="Q510" s="248"/>
      <c r="R510" s="248"/>
      <c r="S510" s="248"/>
    </row>
    <row r="511" spans="2:19" s="248" customFormat="1" ht="14.45" customHeight="1" x14ac:dyDescent="0.2">
      <c r="B511" s="257" t="s">
        <v>114</v>
      </c>
      <c r="C511" s="258">
        <v>0</v>
      </c>
      <c r="D511" s="259">
        <v>0</v>
      </c>
      <c r="E511" s="259">
        <v>0</v>
      </c>
      <c r="F511" s="249"/>
      <c r="G511" s="250"/>
      <c r="H511" s="250"/>
      <c r="I511" s="250"/>
      <c r="J511" s="250"/>
      <c r="K511" s="250"/>
      <c r="L511" s="251"/>
      <c r="M511" s="251"/>
      <c r="N511" s="256"/>
      <c r="O511" s="256"/>
      <c r="P511" s="256"/>
      <c r="Q511" s="256"/>
      <c r="R511" s="256"/>
      <c r="S511" s="256"/>
    </row>
    <row r="512" spans="2:19" s="256" customFormat="1" ht="14.45" customHeight="1" x14ac:dyDescent="0.2">
      <c r="B512" s="260" t="s">
        <v>115</v>
      </c>
      <c r="C512" s="261">
        <v>0</v>
      </c>
      <c r="D512" s="262">
        <v>0</v>
      </c>
      <c r="E512" s="262">
        <v>0</v>
      </c>
      <c r="F512" s="249"/>
      <c r="G512" s="250"/>
      <c r="H512" s="250"/>
      <c r="I512" s="250"/>
      <c r="J512" s="250"/>
      <c r="K512" s="250"/>
      <c r="L512" s="273"/>
      <c r="M512" s="273"/>
      <c r="N512" s="248"/>
      <c r="O512" s="248"/>
      <c r="P512" s="248"/>
      <c r="Q512" s="248"/>
      <c r="R512" s="248"/>
      <c r="S512" s="248"/>
    </row>
    <row r="513" spans="2:19" s="248" customFormat="1" ht="14.45" customHeight="1" x14ac:dyDescent="0.2">
      <c r="B513" s="257" t="s">
        <v>116</v>
      </c>
      <c r="C513" s="258">
        <v>0</v>
      </c>
      <c r="D513" s="259">
        <v>0</v>
      </c>
      <c r="E513" s="259">
        <v>0</v>
      </c>
      <c r="F513" s="249"/>
      <c r="G513" s="250"/>
      <c r="H513" s="250"/>
      <c r="I513" s="250"/>
      <c r="J513" s="250"/>
      <c r="K513" s="250"/>
      <c r="L513" s="251"/>
      <c r="M513" s="251"/>
      <c r="N513" s="256"/>
      <c r="O513" s="256"/>
      <c r="P513" s="256"/>
      <c r="Q513" s="256"/>
      <c r="R513" s="256"/>
      <c r="S513" s="256"/>
    </row>
    <row r="514" spans="2:19" s="256" customFormat="1" ht="14.45" customHeight="1" x14ac:dyDescent="0.2">
      <c r="B514" s="260" t="s">
        <v>117</v>
      </c>
      <c r="C514" s="261">
        <v>0</v>
      </c>
      <c r="D514" s="262">
        <v>0</v>
      </c>
      <c r="E514" s="262">
        <v>0</v>
      </c>
      <c r="F514" s="249"/>
      <c r="G514" s="273"/>
      <c r="H514" s="273"/>
      <c r="I514" s="273"/>
      <c r="J514" s="273"/>
      <c r="K514" s="273"/>
      <c r="L514" s="273"/>
      <c r="M514" s="273"/>
      <c r="N514" s="248"/>
      <c r="O514" s="248"/>
      <c r="P514" s="248"/>
      <c r="Q514" s="248"/>
      <c r="R514" s="248"/>
      <c r="S514" s="248"/>
    </row>
    <row r="515" spans="2:19" s="248" customFormat="1" ht="14.45" customHeight="1" x14ac:dyDescent="0.2">
      <c r="B515" s="257" t="s">
        <v>118</v>
      </c>
      <c r="C515" s="258">
        <v>0</v>
      </c>
      <c r="D515" s="259">
        <v>0</v>
      </c>
      <c r="E515" s="259">
        <v>0</v>
      </c>
      <c r="F515" s="249"/>
      <c r="G515" s="251"/>
      <c r="H515" s="251"/>
      <c r="I515" s="251"/>
      <c r="J515" s="251"/>
      <c r="K515" s="251"/>
      <c r="L515" s="251"/>
      <c r="M515" s="251"/>
      <c r="N515" s="256"/>
      <c r="O515" s="256"/>
      <c r="P515" s="256"/>
      <c r="Q515" s="256"/>
      <c r="R515" s="256"/>
      <c r="S515" s="256"/>
    </row>
    <row r="516" spans="2:19" s="256" customFormat="1" ht="14.45" customHeight="1" x14ac:dyDescent="0.2">
      <c r="B516" s="260" t="s">
        <v>119</v>
      </c>
      <c r="C516" s="261">
        <v>0</v>
      </c>
      <c r="D516" s="262">
        <v>0</v>
      </c>
      <c r="E516" s="262">
        <v>0</v>
      </c>
      <c r="F516" s="249"/>
      <c r="G516" s="273"/>
      <c r="H516" s="273"/>
      <c r="I516" s="273"/>
      <c r="J516" s="273"/>
      <c r="K516" s="273"/>
      <c r="L516" s="273"/>
      <c r="M516" s="273"/>
      <c r="N516" s="248"/>
      <c r="O516" s="248"/>
      <c r="P516" s="248"/>
      <c r="Q516" s="248"/>
      <c r="R516" s="248"/>
      <c r="S516" s="248"/>
    </row>
    <row r="517" spans="2:19" s="248" customFormat="1" ht="14.45" customHeight="1" x14ac:dyDescent="0.2">
      <c r="B517" s="257" t="s">
        <v>120</v>
      </c>
      <c r="C517" s="258">
        <v>0</v>
      </c>
      <c r="D517" s="259">
        <v>0</v>
      </c>
      <c r="E517" s="259">
        <v>0</v>
      </c>
      <c r="F517" s="249"/>
      <c r="G517" s="1335"/>
      <c r="H517" s="1336"/>
      <c r="I517" s="1336"/>
      <c r="J517" s="1336"/>
      <c r="K517" s="1336"/>
      <c r="L517" s="251"/>
      <c r="M517" s="251"/>
      <c r="N517" s="256"/>
      <c r="O517" s="256"/>
      <c r="P517" s="256"/>
      <c r="Q517" s="256"/>
      <c r="R517" s="256"/>
      <c r="S517" s="256"/>
    </row>
    <row r="518" spans="2:19" s="256" customFormat="1" ht="14.45" customHeight="1" x14ac:dyDescent="0.2">
      <c r="B518" s="260" t="s">
        <v>121</v>
      </c>
      <c r="C518" s="261">
        <v>0</v>
      </c>
      <c r="D518" s="262">
        <v>0</v>
      </c>
      <c r="E518" s="262">
        <v>0</v>
      </c>
      <c r="F518" s="249"/>
      <c r="G518" s="250"/>
      <c r="H518" s="250"/>
      <c r="I518" s="250"/>
      <c r="J518" s="250"/>
      <c r="K518" s="250"/>
      <c r="L518" s="273"/>
      <c r="M518" s="273"/>
      <c r="N518" s="248"/>
      <c r="O518" s="248"/>
      <c r="P518" s="248"/>
      <c r="Q518" s="248"/>
      <c r="R518" s="248"/>
      <c r="S518" s="248"/>
    </row>
    <row r="519" spans="2:19" s="248" customFormat="1" ht="14.45" customHeight="1" x14ac:dyDescent="0.2">
      <c r="B519" s="257" t="s">
        <v>122</v>
      </c>
      <c r="C519" s="258">
        <v>0</v>
      </c>
      <c r="D519" s="259">
        <v>0</v>
      </c>
      <c r="E519" s="259">
        <v>0</v>
      </c>
      <c r="F519" s="249"/>
      <c r="G519" s="250"/>
      <c r="H519" s="250"/>
      <c r="I519" s="250"/>
      <c r="J519" s="250"/>
      <c r="K519" s="250"/>
      <c r="L519" s="251"/>
      <c r="M519" s="251"/>
      <c r="N519" s="256"/>
      <c r="O519" s="256"/>
      <c r="P519" s="256"/>
      <c r="Q519" s="256"/>
      <c r="R519" s="256"/>
      <c r="S519" s="256"/>
    </row>
    <row r="520" spans="2:19" s="256" customFormat="1" ht="14.45" customHeight="1" x14ac:dyDescent="0.2">
      <c r="B520" s="260" t="s">
        <v>123</v>
      </c>
      <c r="C520" s="261">
        <v>0</v>
      </c>
      <c r="D520" s="262">
        <v>0</v>
      </c>
      <c r="E520" s="262">
        <v>0</v>
      </c>
      <c r="F520" s="249"/>
      <c r="G520" s="250"/>
      <c r="H520" s="250"/>
      <c r="I520" s="250"/>
      <c r="J520" s="250"/>
      <c r="K520" s="250"/>
      <c r="L520" s="273"/>
      <c r="M520" s="273"/>
      <c r="N520" s="248"/>
      <c r="O520" s="248"/>
      <c r="P520" s="248"/>
      <c r="Q520" s="248"/>
      <c r="R520" s="248"/>
      <c r="S520" s="248"/>
    </row>
    <row r="521" spans="2:19" s="248" customFormat="1" ht="14.45" customHeight="1" x14ac:dyDescent="0.2">
      <c r="B521" s="257" t="s">
        <v>124</v>
      </c>
      <c r="C521" s="258">
        <v>0</v>
      </c>
      <c r="D521" s="259">
        <v>0</v>
      </c>
      <c r="E521" s="259">
        <v>0</v>
      </c>
      <c r="F521" s="249"/>
      <c r="G521" s="250"/>
      <c r="H521" s="250"/>
      <c r="I521" s="250"/>
      <c r="J521" s="250"/>
      <c r="K521" s="250"/>
      <c r="L521" s="251"/>
      <c r="M521" s="251"/>
      <c r="N521" s="256"/>
      <c r="O521" s="256"/>
      <c r="P521" s="256"/>
      <c r="Q521" s="256"/>
      <c r="R521" s="256"/>
      <c r="S521" s="256"/>
    </row>
    <row r="522" spans="2:19" s="256" customFormat="1" ht="14.45" customHeight="1" x14ac:dyDescent="0.2">
      <c r="B522" s="260" t="s">
        <v>125</v>
      </c>
      <c r="C522" s="261">
        <v>0</v>
      </c>
      <c r="D522" s="262">
        <v>0</v>
      </c>
      <c r="E522" s="262">
        <v>0</v>
      </c>
      <c r="F522" s="249"/>
      <c r="G522" s="250"/>
      <c r="H522" s="250"/>
      <c r="I522" s="250"/>
      <c r="J522" s="250"/>
      <c r="K522" s="250"/>
      <c r="L522" s="273"/>
      <c r="M522" s="273"/>
      <c r="N522" s="248"/>
      <c r="O522" s="248"/>
      <c r="P522" s="248"/>
      <c r="Q522" s="248"/>
      <c r="R522" s="248"/>
      <c r="S522" s="248"/>
    </row>
    <row r="523" spans="2:19" s="248" customFormat="1" ht="14.45" customHeight="1" x14ac:dyDescent="0.2">
      <c r="B523" s="257" t="s">
        <v>126</v>
      </c>
      <c r="C523" s="258">
        <v>5</v>
      </c>
      <c r="D523" s="259">
        <v>16307.8835740428</v>
      </c>
      <c r="E523" s="259">
        <v>3261.5767148085602</v>
      </c>
      <c r="F523" s="263"/>
      <c r="G523" s="250"/>
      <c r="H523" s="250"/>
      <c r="I523" s="250"/>
      <c r="J523" s="250"/>
      <c r="K523" s="250"/>
      <c r="L523" s="251"/>
      <c r="M523" s="251"/>
      <c r="N523" s="256"/>
      <c r="O523" s="256"/>
      <c r="P523" s="256"/>
      <c r="Q523" s="256"/>
      <c r="R523" s="256"/>
      <c r="S523" s="256"/>
    </row>
    <row r="524" spans="2:19" s="256" customFormat="1" ht="14.45" customHeight="1" x14ac:dyDescent="0.2">
      <c r="B524" s="260" t="s">
        <v>127</v>
      </c>
      <c r="C524" s="261">
        <v>4</v>
      </c>
      <c r="D524" s="262">
        <v>15082.4038774579</v>
      </c>
      <c r="E524" s="262">
        <v>3770.6009693644751</v>
      </c>
      <c r="F524" s="263"/>
      <c r="G524" s="250"/>
      <c r="H524" s="250"/>
      <c r="I524" s="250"/>
      <c r="J524" s="250"/>
      <c r="K524" s="250"/>
      <c r="L524" s="273"/>
      <c r="M524" s="273"/>
      <c r="N524" s="248"/>
      <c r="O524" s="248"/>
      <c r="P524" s="248"/>
      <c r="Q524" s="248"/>
      <c r="R524" s="248"/>
      <c r="S524" s="248"/>
    </row>
    <row r="525" spans="2:19" s="248" customFormat="1" ht="14.45" customHeight="1" x14ac:dyDescent="0.2">
      <c r="B525" s="257" t="s">
        <v>128</v>
      </c>
      <c r="C525" s="258">
        <v>11</v>
      </c>
      <c r="D525" s="259">
        <v>20000.499707415602</v>
      </c>
      <c r="E525" s="259">
        <v>1818.2272461286911</v>
      </c>
      <c r="F525" s="263"/>
      <c r="G525" s="250"/>
      <c r="H525" s="250"/>
      <c r="I525" s="250"/>
      <c r="J525" s="250"/>
      <c r="K525" s="250"/>
      <c r="L525" s="251"/>
      <c r="M525" s="251"/>
      <c r="N525" s="256"/>
      <c r="O525" s="256"/>
      <c r="P525" s="256"/>
      <c r="Q525" s="256"/>
      <c r="R525" s="256"/>
      <c r="S525" s="256"/>
    </row>
    <row r="526" spans="2:19" s="256" customFormat="1" ht="14.45" customHeight="1" x14ac:dyDescent="0.2">
      <c r="B526" s="260" t="s">
        <v>29</v>
      </c>
      <c r="C526" s="261">
        <v>13</v>
      </c>
      <c r="D526" s="262">
        <v>118210.995964695</v>
      </c>
      <c r="E526" s="262">
        <v>9093.1535357457687</v>
      </c>
      <c r="F526" s="263"/>
      <c r="G526" s="250"/>
      <c r="H526" s="250"/>
      <c r="I526" s="250"/>
      <c r="J526" s="250"/>
      <c r="K526" s="250"/>
      <c r="L526" s="273"/>
      <c r="M526" s="273"/>
      <c r="N526" s="248"/>
      <c r="O526" s="248"/>
      <c r="P526" s="248"/>
      <c r="Q526" s="248"/>
      <c r="R526" s="248"/>
      <c r="S526" s="248"/>
    </row>
    <row r="527" spans="2:19" s="248" customFormat="1" ht="14.45" customHeight="1" x14ac:dyDescent="0.2">
      <c r="B527" s="257" t="s">
        <v>28</v>
      </c>
      <c r="C527" s="258">
        <v>12</v>
      </c>
      <c r="D527" s="259">
        <v>52022.430887822396</v>
      </c>
      <c r="E527" s="259">
        <v>4335.2025739851997</v>
      </c>
      <c r="F527" s="263"/>
      <c r="G527" s="250"/>
      <c r="H527" s="250"/>
      <c r="I527" s="250"/>
      <c r="J527" s="250"/>
      <c r="K527" s="250"/>
      <c r="L527" s="251"/>
      <c r="M527" s="251"/>
      <c r="N527" s="256"/>
      <c r="O527" s="256"/>
      <c r="P527" s="256"/>
      <c r="Q527" s="256"/>
      <c r="R527" s="256"/>
      <c r="S527" s="256"/>
    </row>
    <row r="528" spans="2:19" s="256" customFormat="1" ht="14.45" customHeight="1" x14ac:dyDescent="0.2">
      <c r="B528" s="260" t="s">
        <v>27</v>
      </c>
      <c r="C528" s="261">
        <v>20</v>
      </c>
      <c r="D528" s="262">
        <v>62639.575904704303</v>
      </c>
      <c r="E528" s="262">
        <v>3131.9787952352153</v>
      </c>
      <c r="F528" s="263"/>
      <c r="G528" s="250"/>
      <c r="H528" s="250"/>
      <c r="I528" s="250"/>
      <c r="J528" s="250"/>
      <c r="K528" s="250"/>
      <c r="L528" s="273"/>
      <c r="M528" s="273"/>
      <c r="N528" s="248"/>
      <c r="O528" s="248"/>
      <c r="P528" s="248"/>
      <c r="Q528" s="248"/>
      <c r="R528" s="248"/>
      <c r="S528" s="248"/>
    </row>
    <row r="529" spans="2:19" s="248" customFormat="1" ht="14.45" customHeight="1" x14ac:dyDescent="0.2">
      <c r="B529" s="257" t="s">
        <v>26</v>
      </c>
      <c r="C529" s="258">
        <v>12</v>
      </c>
      <c r="D529" s="259">
        <v>13991.4658603587</v>
      </c>
      <c r="E529" s="259">
        <v>1165.955488363225</v>
      </c>
      <c r="F529" s="263"/>
      <c r="G529" s="250"/>
      <c r="H529" s="250"/>
      <c r="I529" s="250"/>
      <c r="J529" s="250"/>
      <c r="K529" s="250"/>
      <c r="L529" s="251"/>
      <c r="M529" s="251"/>
      <c r="N529" s="256"/>
      <c r="O529" s="256"/>
      <c r="P529" s="256"/>
      <c r="Q529" s="256"/>
      <c r="R529" s="256"/>
      <c r="S529" s="256"/>
    </row>
    <row r="530" spans="2:19" s="256" customFormat="1" ht="14.45" customHeight="1" x14ac:dyDescent="0.2">
      <c r="B530" s="260" t="s">
        <v>25</v>
      </c>
      <c r="C530" s="261">
        <v>11</v>
      </c>
      <c r="D530" s="262">
        <v>75678.675362428199</v>
      </c>
      <c r="E530" s="262">
        <v>6879.8795784025633</v>
      </c>
      <c r="F530" s="263"/>
      <c r="G530" s="250"/>
      <c r="H530" s="250"/>
      <c r="I530" s="250"/>
      <c r="J530" s="250"/>
      <c r="K530" s="250"/>
      <c r="L530" s="273"/>
      <c r="M530" s="273"/>
      <c r="N530" s="248"/>
      <c r="O530" s="248"/>
      <c r="P530" s="248"/>
      <c r="Q530" s="248"/>
      <c r="R530" s="248"/>
      <c r="S530" s="248"/>
    </row>
    <row r="531" spans="2:19" s="248" customFormat="1" ht="14.45" customHeight="1" x14ac:dyDescent="0.2">
      <c r="B531" s="257" t="s">
        <v>129</v>
      </c>
      <c r="C531" s="258">
        <v>8</v>
      </c>
      <c r="D531" s="259">
        <v>26767.185796977199</v>
      </c>
      <c r="E531" s="259">
        <v>3345.8982246221499</v>
      </c>
      <c r="F531" s="263"/>
      <c r="G531" s="250"/>
      <c r="H531" s="250"/>
      <c r="I531" s="250"/>
      <c r="J531" s="250"/>
      <c r="K531" s="250"/>
      <c r="L531" s="251"/>
      <c r="M531" s="251"/>
      <c r="N531" s="256"/>
      <c r="O531" s="256"/>
      <c r="P531" s="256"/>
      <c r="Q531" s="256"/>
      <c r="R531" s="256"/>
      <c r="S531" s="256"/>
    </row>
    <row r="532" spans="2:19" s="256" customFormat="1" ht="14.45" customHeight="1" x14ac:dyDescent="0.2">
      <c r="B532" s="260" t="s">
        <v>130</v>
      </c>
      <c r="C532" s="261">
        <v>246</v>
      </c>
      <c r="D532" s="262">
        <v>941068.05707343796</v>
      </c>
      <c r="E532" s="262">
        <v>3825.4799068025932</v>
      </c>
      <c r="F532" s="263"/>
      <c r="G532" s="250"/>
      <c r="H532" s="250"/>
      <c r="I532" s="250"/>
      <c r="J532" s="250"/>
      <c r="K532" s="250"/>
      <c r="L532" s="273"/>
      <c r="M532" s="273"/>
      <c r="N532" s="248"/>
      <c r="O532" s="248"/>
      <c r="P532" s="248"/>
      <c r="Q532" s="248"/>
      <c r="R532" s="248"/>
      <c r="S532" s="248"/>
    </row>
    <row r="533" spans="2:19" s="248" customFormat="1" ht="14.45" customHeight="1" x14ac:dyDescent="0.2">
      <c r="B533" s="257" t="s">
        <v>131</v>
      </c>
      <c r="C533" s="258">
        <v>14</v>
      </c>
      <c r="D533" s="259">
        <v>24058.2350888492</v>
      </c>
      <c r="E533" s="259">
        <v>1718.4453634892286</v>
      </c>
      <c r="F533" s="263"/>
      <c r="G533" s="250"/>
      <c r="H533" s="250"/>
      <c r="I533" s="250"/>
      <c r="J533" s="250"/>
      <c r="K533" s="250"/>
      <c r="L533" s="251"/>
      <c r="M533" s="251"/>
      <c r="N533" s="256"/>
      <c r="O533" s="256"/>
      <c r="P533" s="256"/>
      <c r="Q533" s="256"/>
      <c r="R533" s="256"/>
      <c r="S533" s="256"/>
    </row>
    <row r="534" spans="2:19" s="256" customFormat="1" ht="14.45" customHeight="1" x14ac:dyDescent="0.2">
      <c r="B534" s="260" t="s">
        <v>132</v>
      </c>
      <c r="C534" s="261">
        <v>50</v>
      </c>
      <c r="D534" s="262">
        <v>142088.31823040999</v>
      </c>
      <c r="E534" s="262">
        <v>2841.7663646081996</v>
      </c>
      <c r="F534" s="263"/>
      <c r="G534" s="1335"/>
      <c r="H534" s="1335"/>
      <c r="I534" s="1335"/>
      <c r="J534" s="1335"/>
      <c r="K534" s="1335"/>
      <c r="L534" s="273"/>
      <c r="M534" s="273"/>
      <c r="N534" s="248"/>
      <c r="O534" s="248"/>
      <c r="P534" s="248"/>
      <c r="Q534" s="248"/>
      <c r="R534" s="248"/>
      <c r="S534" s="248"/>
    </row>
    <row r="535" spans="2:19" s="248" customFormat="1" ht="14.45" customHeight="1" x14ac:dyDescent="0.2">
      <c r="B535" s="257" t="s">
        <v>133</v>
      </c>
      <c r="C535" s="258">
        <v>6</v>
      </c>
      <c r="D535" s="259">
        <v>15252.4205203908</v>
      </c>
      <c r="E535" s="259">
        <v>2542.0700867318001</v>
      </c>
      <c r="F535" s="263"/>
      <c r="G535" s="250"/>
      <c r="H535" s="250"/>
      <c r="I535" s="250"/>
      <c r="J535" s="250"/>
      <c r="K535" s="250"/>
      <c r="L535" s="251"/>
      <c r="M535" s="251"/>
      <c r="N535" s="256"/>
      <c r="O535" s="256"/>
      <c r="P535" s="256"/>
      <c r="Q535" s="256"/>
      <c r="R535" s="256"/>
      <c r="S535" s="256"/>
    </row>
    <row r="536" spans="2:19" s="256" customFormat="1" ht="14.45" customHeight="1" x14ac:dyDescent="0.2">
      <c r="B536" s="260" t="s">
        <v>134</v>
      </c>
      <c r="C536" s="261">
        <v>99</v>
      </c>
      <c r="D536" s="262">
        <v>149928.421361571</v>
      </c>
      <c r="E536" s="262">
        <v>1514.4284986017274</v>
      </c>
      <c r="F536" s="263"/>
      <c r="G536" s="250"/>
      <c r="H536" s="250"/>
      <c r="I536" s="250"/>
      <c r="J536" s="250"/>
      <c r="K536" s="250"/>
      <c r="L536" s="273"/>
      <c r="M536" s="273"/>
      <c r="N536" s="248"/>
      <c r="O536" s="248"/>
      <c r="P536" s="248"/>
      <c r="Q536" s="248"/>
      <c r="R536" s="248"/>
      <c r="S536" s="248"/>
    </row>
    <row r="537" spans="2:19" s="248" customFormat="1" ht="14.45" customHeight="1" x14ac:dyDescent="0.2">
      <c r="B537" s="257" t="s">
        <v>135</v>
      </c>
      <c r="C537" s="258">
        <v>22</v>
      </c>
      <c r="D537" s="259">
        <v>33581.0618626824</v>
      </c>
      <c r="E537" s="259">
        <v>1526.4119028492</v>
      </c>
      <c r="F537" s="263"/>
      <c r="G537" s="250"/>
      <c r="H537" s="250"/>
      <c r="I537" s="250"/>
      <c r="J537" s="250"/>
      <c r="K537" s="250"/>
      <c r="L537" s="251"/>
      <c r="M537" s="251"/>
      <c r="N537" s="256"/>
      <c r="O537" s="256"/>
      <c r="P537" s="256"/>
      <c r="Q537" s="256"/>
      <c r="R537" s="256"/>
      <c r="S537" s="256"/>
    </row>
    <row r="538" spans="2:19" s="256" customFormat="1" ht="14.45" customHeight="1" x14ac:dyDescent="0.2">
      <c r="B538" s="260" t="s">
        <v>136</v>
      </c>
      <c r="C538" s="261">
        <v>123</v>
      </c>
      <c r="D538" s="262">
        <v>577317.48306607595</v>
      </c>
      <c r="E538" s="262">
        <v>4693.6380737079344</v>
      </c>
      <c r="F538" s="263"/>
      <c r="G538" s="250"/>
      <c r="H538" s="250"/>
      <c r="I538" s="250"/>
      <c r="J538" s="250"/>
      <c r="K538" s="250"/>
      <c r="L538" s="273"/>
      <c r="M538" s="273"/>
      <c r="N538" s="248"/>
      <c r="O538" s="248"/>
      <c r="P538" s="248"/>
      <c r="Q538" s="248"/>
      <c r="R538" s="248"/>
      <c r="S538" s="248"/>
    </row>
    <row r="539" spans="2:19" s="248" customFormat="1" ht="14.45" customHeight="1" x14ac:dyDescent="0.2">
      <c r="B539" s="257" t="s">
        <v>137</v>
      </c>
      <c r="C539" s="258">
        <v>11</v>
      </c>
      <c r="D539" s="259">
        <v>13266.848591677101</v>
      </c>
      <c r="E539" s="259">
        <v>1206.0771446979181</v>
      </c>
      <c r="F539" s="263"/>
      <c r="G539" s="250"/>
      <c r="H539" s="250"/>
      <c r="I539" s="250"/>
      <c r="J539" s="250"/>
      <c r="K539" s="250"/>
      <c r="L539" s="251"/>
      <c r="M539" s="251"/>
      <c r="N539" s="256"/>
      <c r="O539" s="256"/>
      <c r="P539" s="256"/>
      <c r="Q539" s="256"/>
      <c r="R539" s="256"/>
      <c r="S539" s="256"/>
    </row>
    <row r="540" spans="2:19" s="256" customFormat="1" ht="14.45" customHeight="1" x14ac:dyDescent="0.2">
      <c r="B540" s="260" t="s">
        <v>138</v>
      </c>
      <c r="C540" s="261">
        <v>19</v>
      </c>
      <c r="D540" s="262">
        <v>48094.726658343498</v>
      </c>
      <c r="E540" s="262">
        <v>2531.3014030707104</v>
      </c>
      <c r="F540" s="263"/>
      <c r="G540" s="250"/>
      <c r="H540" s="250"/>
      <c r="I540" s="250"/>
      <c r="J540" s="250"/>
      <c r="K540" s="250"/>
      <c r="L540" s="273"/>
      <c r="M540" s="273"/>
      <c r="N540" s="248"/>
      <c r="O540" s="248"/>
      <c r="P540" s="248"/>
      <c r="Q540" s="248"/>
      <c r="R540" s="248"/>
      <c r="S540" s="248"/>
    </row>
    <row r="541" spans="2:19" s="248" customFormat="1" ht="14.45" customHeight="1" x14ac:dyDescent="0.2">
      <c r="B541" s="257" t="s">
        <v>139</v>
      </c>
      <c r="C541" s="258">
        <v>49</v>
      </c>
      <c r="D541" s="259">
        <v>69549.300950057994</v>
      </c>
      <c r="E541" s="259">
        <v>1419.3734887766936</v>
      </c>
      <c r="F541" s="263"/>
      <c r="G541" s="250"/>
      <c r="H541" s="250"/>
      <c r="I541" s="250"/>
      <c r="J541" s="250"/>
      <c r="K541" s="250"/>
      <c r="L541" s="251"/>
      <c r="M541" s="251"/>
      <c r="N541" s="256"/>
      <c r="O541" s="256"/>
      <c r="P541" s="256"/>
      <c r="Q541" s="256"/>
      <c r="R541" s="256"/>
      <c r="S541" s="256"/>
    </row>
    <row r="542" spans="2:19" s="256" customFormat="1" ht="14.45" customHeight="1" x14ac:dyDescent="0.2">
      <c r="B542" s="260" t="s">
        <v>140</v>
      </c>
      <c r="C542" s="261">
        <v>44</v>
      </c>
      <c r="D542" s="262">
        <v>76849.799128145401</v>
      </c>
      <c r="E542" s="262">
        <v>1746.5863438214865</v>
      </c>
      <c r="F542" s="263"/>
      <c r="G542" s="250"/>
      <c r="H542" s="250"/>
      <c r="I542" s="250"/>
      <c r="J542" s="250"/>
      <c r="K542" s="250"/>
      <c r="L542" s="273"/>
      <c r="M542" s="273"/>
      <c r="N542" s="248"/>
      <c r="O542" s="248"/>
      <c r="P542" s="248"/>
      <c r="Q542" s="248"/>
      <c r="R542" s="248"/>
      <c r="S542" s="248"/>
    </row>
    <row r="543" spans="2:19" s="256" customFormat="1" ht="14.45" customHeight="1" x14ac:dyDescent="0.2">
      <c r="B543" s="257" t="s">
        <v>141</v>
      </c>
      <c r="C543" s="258">
        <v>36</v>
      </c>
      <c r="D543" s="259">
        <v>55994.428578770603</v>
      </c>
      <c r="E543" s="259">
        <v>1555.400793854739</v>
      </c>
      <c r="F543" s="263"/>
      <c r="G543" s="250"/>
      <c r="H543" s="250"/>
      <c r="I543" s="250"/>
      <c r="J543" s="250"/>
      <c r="K543" s="250"/>
      <c r="L543" s="273"/>
      <c r="M543" s="273"/>
    </row>
    <row r="544" spans="2:19" s="256" customFormat="1" ht="14.45" customHeight="1" x14ac:dyDescent="0.2">
      <c r="B544" s="260" t="s">
        <v>142</v>
      </c>
      <c r="C544" s="261">
        <v>58</v>
      </c>
      <c r="D544" s="262">
        <v>85683.276199785803</v>
      </c>
      <c r="E544" s="262">
        <v>1477.2978655135482</v>
      </c>
      <c r="F544" s="263"/>
      <c r="G544" s="250"/>
      <c r="H544" s="250"/>
      <c r="I544" s="250"/>
      <c r="J544" s="250"/>
      <c r="K544" s="250"/>
      <c r="L544" s="273"/>
      <c r="M544" s="273"/>
    </row>
    <row r="545" spans="2:19" s="248" customFormat="1" ht="14.45" customHeight="1" x14ac:dyDescent="0.2">
      <c r="B545" s="257" t="s">
        <v>143</v>
      </c>
      <c r="C545" s="258">
        <v>64</v>
      </c>
      <c r="D545" s="259">
        <v>105088.72114129399</v>
      </c>
      <c r="E545" s="259">
        <v>1642.0112678327187</v>
      </c>
      <c r="F545" s="249"/>
      <c r="G545" s="250"/>
      <c r="H545" s="250"/>
      <c r="I545" s="250"/>
      <c r="J545" s="250"/>
      <c r="K545" s="250"/>
      <c r="L545" s="251"/>
      <c r="M545" s="251"/>
      <c r="N545" s="256"/>
      <c r="O545" s="256"/>
      <c r="P545" s="256"/>
      <c r="Q545" s="256"/>
      <c r="R545" s="256"/>
      <c r="S545" s="256"/>
    </row>
    <row r="546" spans="2:19" s="248" customFormat="1" ht="14.45" customHeight="1" x14ac:dyDescent="0.2">
      <c r="B546" s="260" t="s">
        <v>144</v>
      </c>
      <c r="C546" s="261">
        <v>78</v>
      </c>
      <c r="D546" s="262">
        <v>110815.53225659201</v>
      </c>
      <c r="E546" s="262">
        <v>1420.7119520075898</v>
      </c>
      <c r="F546" s="249"/>
      <c r="G546" s="250"/>
      <c r="H546" s="250"/>
      <c r="I546" s="250"/>
      <c r="J546" s="250"/>
      <c r="K546" s="250"/>
      <c r="L546" s="251"/>
      <c r="M546" s="251"/>
    </row>
    <row r="547" spans="2:19" s="248" customFormat="1" ht="14.45" customHeight="1" x14ac:dyDescent="0.2">
      <c r="B547" s="257" t="s">
        <v>145</v>
      </c>
      <c r="C547" s="258">
        <v>70</v>
      </c>
      <c r="D547" s="259">
        <v>130014.40699556901</v>
      </c>
      <c r="E547" s="259">
        <v>1857.3486713652715</v>
      </c>
      <c r="F547" s="249"/>
      <c r="G547" s="250"/>
      <c r="H547" s="250"/>
      <c r="I547" s="250"/>
      <c r="J547" s="250"/>
      <c r="K547" s="250"/>
      <c r="L547" s="251"/>
      <c r="M547" s="251"/>
    </row>
    <row r="548" spans="2:19" s="248" customFormat="1" ht="14.45" customHeight="1" x14ac:dyDescent="0.2">
      <c r="B548" s="260" t="s">
        <v>146</v>
      </c>
      <c r="C548" s="261">
        <v>92</v>
      </c>
      <c r="D548" s="262">
        <v>146583.027266127</v>
      </c>
      <c r="E548" s="262">
        <v>1593.2937746318153</v>
      </c>
      <c r="F548" s="249"/>
      <c r="G548" s="250"/>
      <c r="H548" s="250"/>
      <c r="I548" s="250"/>
      <c r="J548" s="250"/>
      <c r="K548" s="250"/>
      <c r="L548" s="251"/>
      <c r="M548" s="251"/>
    </row>
    <row r="549" spans="2:19" s="248" customFormat="1" ht="14.45" customHeight="1" x14ac:dyDescent="0.2">
      <c r="B549" s="257">
        <v>2013</v>
      </c>
      <c r="C549" s="258">
        <v>112</v>
      </c>
      <c r="D549" s="259">
        <v>181017.308574825</v>
      </c>
      <c r="E549" s="259">
        <v>1616.2259694180805</v>
      </c>
      <c r="F549" s="249"/>
      <c r="G549" s="250"/>
      <c r="H549" s="250"/>
      <c r="I549" s="250"/>
      <c r="J549" s="250"/>
      <c r="K549" s="250"/>
      <c r="L549" s="251"/>
      <c r="M549" s="251"/>
    </row>
    <row r="550" spans="2:19" s="248" customFormat="1" ht="14.45" customHeight="1" x14ac:dyDescent="0.2">
      <c r="B550" s="260" t="s">
        <v>148</v>
      </c>
      <c r="C550" s="261">
        <v>98</v>
      </c>
      <c r="D550" s="262">
        <v>126259.522454342</v>
      </c>
      <c r="E550" s="262">
        <v>1288.3624740238979</v>
      </c>
      <c r="F550" s="249"/>
      <c r="G550" s="250"/>
      <c r="H550" s="250"/>
      <c r="I550" s="250"/>
      <c r="J550" s="250"/>
      <c r="K550" s="250"/>
      <c r="L550" s="251"/>
      <c r="M550" s="251"/>
    </row>
    <row r="551" spans="2:19" s="248" customFormat="1" ht="14.45" customHeight="1" x14ac:dyDescent="0.2">
      <c r="B551" s="257">
        <v>2015</v>
      </c>
      <c r="C551" s="258">
        <v>112</v>
      </c>
      <c r="D551" s="259">
        <v>159057.104042969</v>
      </c>
      <c r="E551" s="259">
        <v>1420.1527146693661</v>
      </c>
      <c r="F551" s="249"/>
      <c r="G551" s="250"/>
      <c r="H551" s="250"/>
      <c r="I551" s="250"/>
      <c r="J551" s="250"/>
      <c r="K551" s="250"/>
      <c r="L551" s="251"/>
      <c r="M551" s="251"/>
    </row>
    <row r="552" spans="2:19" s="248" customFormat="1" ht="14.45" customHeight="1" x14ac:dyDescent="0.2">
      <c r="B552" s="260">
        <v>2016</v>
      </c>
      <c r="C552" s="261">
        <v>151</v>
      </c>
      <c r="D552" s="262">
        <v>231312.551609313</v>
      </c>
      <c r="E552" s="262">
        <v>1531.8712027106822</v>
      </c>
      <c r="F552" s="249"/>
      <c r="G552" s="250"/>
      <c r="H552" s="250"/>
      <c r="I552" s="250"/>
      <c r="J552" s="250"/>
      <c r="K552" s="250"/>
      <c r="L552" s="251"/>
      <c r="M552" s="251"/>
    </row>
    <row r="553" spans="2:19" s="248" customFormat="1" ht="14.45" customHeight="1" x14ac:dyDescent="0.2">
      <c r="B553" s="257">
        <v>2017</v>
      </c>
      <c r="C553" s="258">
        <v>105</v>
      </c>
      <c r="D553" s="259">
        <v>169272.31332006201</v>
      </c>
      <c r="E553" s="259">
        <v>1612.1172697148763</v>
      </c>
      <c r="F553" s="249"/>
      <c r="G553" s="250"/>
      <c r="H553" s="250"/>
      <c r="I553" s="250"/>
      <c r="J553" s="250"/>
      <c r="K553" s="250"/>
      <c r="L553" s="251"/>
      <c r="M553" s="251"/>
    </row>
    <row r="554" spans="2:19" s="248" customFormat="1" ht="14.45" customHeight="1" x14ac:dyDescent="0.2">
      <c r="B554" s="260">
        <v>2018</v>
      </c>
      <c r="C554" s="261">
        <v>105</v>
      </c>
      <c r="D554" s="262">
        <v>242601.79629046199</v>
      </c>
      <c r="E554" s="262">
        <v>2310.4932980044</v>
      </c>
      <c r="F554" s="249"/>
      <c r="G554" s="250"/>
      <c r="H554" s="250"/>
      <c r="I554" s="250"/>
      <c r="J554" s="250"/>
      <c r="K554" s="250"/>
      <c r="L554" s="251"/>
      <c r="M554" s="251"/>
    </row>
    <row r="555" spans="2:19" s="256" customFormat="1" ht="14.45" customHeight="1" x14ac:dyDescent="0.2">
      <c r="B555" s="257">
        <v>2019</v>
      </c>
      <c r="C555" s="258">
        <v>147</v>
      </c>
      <c r="D555" s="259">
        <v>275200.66722817102</v>
      </c>
      <c r="E555" s="259">
        <v>1872.1133825045647</v>
      </c>
      <c r="F555" s="249"/>
      <c r="G555" s="250"/>
      <c r="H555" s="250"/>
      <c r="I555" s="250"/>
      <c r="J555" s="250"/>
      <c r="K555" s="250"/>
      <c r="L555" s="273"/>
      <c r="M555" s="273"/>
      <c r="N555" s="248"/>
      <c r="O555" s="248"/>
      <c r="P555" s="248"/>
      <c r="Q555" s="248"/>
      <c r="R555" s="248"/>
      <c r="S555" s="248"/>
    </row>
    <row r="556" spans="2:19" s="248" customFormat="1" ht="14.45" customHeight="1" x14ac:dyDescent="0.2">
      <c r="B556" s="260">
        <v>2020</v>
      </c>
      <c r="C556" s="261">
        <v>195</v>
      </c>
      <c r="D556" s="262">
        <v>514264.92191208003</v>
      </c>
      <c r="E556" s="262">
        <v>2637.2560098055387</v>
      </c>
      <c r="F556" s="249"/>
      <c r="G556" s="264"/>
      <c r="L556" s="251"/>
      <c r="M556" s="251"/>
      <c r="N556" s="256"/>
      <c r="O556" s="256"/>
      <c r="P556" s="256"/>
      <c r="Q556" s="256"/>
      <c r="R556" s="256"/>
      <c r="S556" s="256"/>
    </row>
    <row r="557" spans="2:19" s="248" customFormat="1" ht="14.45" customHeight="1" x14ac:dyDescent="0.2">
      <c r="B557" s="257">
        <v>2021</v>
      </c>
      <c r="C557" s="258">
        <v>294</v>
      </c>
      <c r="D557" s="259">
        <v>465871.03343200003</v>
      </c>
      <c r="E557" s="259">
        <v>1584.5953518095239</v>
      </c>
      <c r="F557" s="249"/>
      <c r="G557" s="264"/>
      <c r="L557" s="251"/>
      <c r="M557" s="251"/>
    </row>
    <row r="558" spans="2:19" s="248" customFormat="1" ht="14.45" customHeight="1" x14ac:dyDescent="0.2">
      <c r="B558" s="260">
        <v>2022</v>
      </c>
      <c r="C558" s="261">
        <v>234</v>
      </c>
      <c r="D558" s="262">
        <v>479420.53646999999</v>
      </c>
      <c r="E558" s="262">
        <v>2048.8057114102562</v>
      </c>
      <c r="F558" s="249"/>
      <c r="G558" s="264"/>
      <c r="L558" s="251"/>
      <c r="M558" s="251"/>
    </row>
    <row r="559" spans="2:19" s="248" customFormat="1" ht="14.45" customHeight="1" x14ac:dyDescent="0.2">
      <c r="B559" s="257">
        <v>2023</v>
      </c>
      <c r="C559" s="258">
        <v>307</v>
      </c>
      <c r="D559" s="259">
        <v>617270.61</v>
      </c>
      <c r="E559" s="259">
        <v>2010.6534527687295</v>
      </c>
      <c r="F559" s="249"/>
      <c r="G559" s="264"/>
      <c r="L559" s="251"/>
      <c r="M559" s="251"/>
    </row>
    <row r="560" spans="2:19" s="248" customFormat="1" ht="14.45" customHeight="1" x14ac:dyDescent="0.2">
      <c r="B560" s="265" t="s">
        <v>4</v>
      </c>
      <c r="C560" s="266">
        <v>3037</v>
      </c>
      <c r="D560" s="267">
        <v>6587483.5472399062</v>
      </c>
      <c r="E560" s="267">
        <v>2169.0759128218328</v>
      </c>
      <c r="F560" s="249"/>
      <c r="G560" s="264"/>
      <c r="L560" s="251"/>
      <c r="M560" s="251"/>
    </row>
    <row r="561" spans="2:19" s="256" customFormat="1" ht="14.45" customHeight="1" x14ac:dyDescent="0.2">
      <c r="B561" s="270"/>
      <c r="C561" s="253"/>
      <c r="D561" s="253"/>
      <c r="E561" s="253"/>
      <c r="F561" s="249"/>
      <c r="G561" s="1335"/>
      <c r="H561" s="1336"/>
      <c r="I561" s="1336"/>
      <c r="J561" s="1336"/>
      <c r="K561" s="1336"/>
      <c r="L561" s="273"/>
      <c r="M561" s="273"/>
      <c r="N561" s="248"/>
      <c r="O561" s="248"/>
      <c r="P561" s="248"/>
      <c r="Q561" s="248"/>
      <c r="R561" s="248"/>
      <c r="S561" s="248"/>
    </row>
    <row r="562" spans="2:19" s="248" customFormat="1" ht="14.45" customHeight="1" x14ac:dyDescent="0.2">
      <c r="B562" s="268"/>
      <c r="C562" s="282"/>
      <c r="D562" s="271"/>
      <c r="E562" s="271"/>
      <c r="F562" s="249"/>
      <c r="G562" s="250"/>
      <c r="H562" s="250"/>
      <c r="I562" s="250"/>
      <c r="J562" s="250"/>
      <c r="K562" s="250"/>
      <c r="L562" s="251"/>
      <c r="M562" s="251"/>
      <c r="N562" s="256"/>
      <c r="O562" s="256"/>
      <c r="P562" s="256"/>
      <c r="Q562" s="256"/>
      <c r="R562" s="256"/>
      <c r="S562" s="256"/>
    </row>
    <row r="563" spans="2:19" s="256" customFormat="1" ht="14.45" customHeight="1" x14ac:dyDescent="0.2">
      <c r="B563" s="270"/>
      <c r="C563" s="272"/>
      <c r="D563" s="272"/>
      <c r="E563" s="272"/>
      <c r="F563" s="249"/>
      <c r="G563" s="250"/>
      <c r="H563" s="250"/>
      <c r="I563" s="250"/>
      <c r="J563" s="250"/>
      <c r="K563" s="250"/>
      <c r="L563" s="273"/>
      <c r="M563" s="273"/>
      <c r="N563" s="248"/>
      <c r="O563" s="248"/>
      <c r="P563" s="248"/>
      <c r="Q563" s="248"/>
      <c r="R563" s="248"/>
      <c r="S563" s="248"/>
    </row>
    <row r="564" spans="2:19" s="248" customFormat="1" ht="14.45" customHeight="1" x14ac:dyDescent="0.2">
      <c r="B564" s="1343" t="s">
        <v>656</v>
      </c>
      <c r="C564" s="1343"/>
      <c r="D564" s="1343"/>
      <c r="E564" s="1343"/>
      <c r="F564" s="249"/>
      <c r="G564" s="250"/>
      <c r="H564" s="250"/>
      <c r="I564" s="250"/>
      <c r="J564" s="250"/>
      <c r="K564" s="250"/>
      <c r="L564" s="251"/>
      <c r="M564" s="251"/>
      <c r="N564" s="256"/>
      <c r="O564" s="256"/>
      <c r="P564" s="256"/>
      <c r="Q564" s="256"/>
      <c r="R564" s="256"/>
      <c r="S564" s="256"/>
    </row>
    <row r="565" spans="2:19" s="256" customFormat="1" ht="14.45" customHeight="1" x14ac:dyDescent="0.2">
      <c r="B565" s="252" t="s">
        <v>12523</v>
      </c>
      <c r="C565" s="253"/>
      <c r="D565" s="253"/>
      <c r="E565" s="253"/>
      <c r="F565" s="249"/>
      <c r="G565" s="250"/>
      <c r="H565" s="250"/>
      <c r="I565" s="250"/>
      <c r="J565" s="250"/>
      <c r="K565" s="250"/>
      <c r="L565" s="273"/>
      <c r="M565" s="273"/>
      <c r="N565" s="248"/>
      <c r="O565" s="248"/>
      <c r="P565" s="248"/>
      <c r="Q565" s="248"/>
      <c r="R565" s="248"/>
      <c r="S565" s="248"/>
    </row>
    <row r="566" spans="2:19" s="248" customFormat="1" ht="14.45" customHeight="1" x14ac:dyDescent="0.2">
      <c r="B566" s="254" t="s">
        <v>0</v>
      </c>
      <c r="C566" s="255" t="s">
        <v>107</v>
      </c>
      <c r="D566" s="255" t="s">
        <v>108</v>
      </c>
      <c r="E566" s="255" t="s">
        <v>109</v>
      </c>
      <c r="F566" s="249"/>
      <c r="G566" s="250"/>
      <c r="H566" s="250"/>
      <c r="I566" s="250"/>
      <c r="J566" s="250"/>
      <c r="K566" s="250"/>
      <c r="L566" s="251"/>
      <c r="M566" s="251"/>
      <c r="N566" s="256"/>
      <c r="O566" s="256"/>
      <c r="P566" s="256"/>
      <c r="Q566" s="256"/>
      <c r="R566" s="256"/>
      <c r="S566" s="256"/>
    </row>
    <row r="567" spans="2:19" s="256" customFormat="1" ht="14.45" customHeight="1" x14ac:dyDescent="0.2">
      <c r="B567" s="257" t="s">
        <v>110</v>
      </c>
      <c r="C567" s="258">
        <v>8534</v>
      </c>
      <c r="D567" s="259">
        <v>687028826.62648499</v>
      </c>
      <c r="E567" s="259">
        <v>80504.901174886923</v>
      </c>
      <c r="F567" s="249"/>
      <c r="G567" s="250"/>
      <c r="H567" s="250"/>
      <c r="I567" s="250"/>
      <c r="J567" s="250"/>
      <c r="K567" s="250"/>
      <c r="L567" s="273"/>
      <c r="M567" s="273"/>
      <c r="N567" s="248"/>
      <c r="O567" s="248"/>
      <c r="P567" s="248"/>
      <c r="Q567" s="248"/>
      <c r="R567" s="248"/>
      <c r="S567" s="248"/>
    </row>
    <row r="568" spans="2:19" s="248" customFormat="1" ht="14.45" customHeight="1" x14ac:dyDescent="0.2">
      <c r="B568" s="260" t="s">
        <v>111</v>
      </c>
      <c r="C568" s="261">
        <v>8960</v>
      </c>
      <c r="D568" s="262">
        <v>27255424.553808901</v>
      </c>
      <c r="E568" s="262">
        <v>3041.900061809029</v>
      </c>
      <c r="F568" s="249"/>
      <c r="G568" s="250"/>
      <c r="H568" s="250"/>
      <c r="I568" s="250"/>
      <c r="J568" s="250"/>
      <c r="K568" s="250"/>
      <c r="L568" s="251"/>
      <c r="M568" s="251"/>
      <c r="N568" s="256"/>
      <c r="O568" s="256"/>
      <c r="P568" s="256"/>
      <c r="Q568" s="256"/>
      <c r="R568" s="256"/>
      <c r="S568" s="256"/>
    </row>
    <row r="569" spans="2:19" s="256" customFormat="1" ht="14.45" customHeight="1" x14ac:dyDescent="0.2">
      <c r="B569" s="257" t="s">
        <v>112</v>
      </c>
      <c r="C569" s="258">
        <v>496</v>
      </c>
      <c r="D569" s="259">
        <v>2719354.10711833</v>
      </c>
      <c r="E569" s="259">
        <v>5482.5687643514721</v>
      </c>
      <c r="F569" s="249"/>
      <c r="G569" s="250"/>
      <c r="H569" s="250"/>
      <c r="I569" s="250"/>
      <c r="J569" s="250"/>
      <c r="K569" s="250"/>
      <c r="L569" s="273"/>
      <c r="M569" s="273"/>
      <c r="N569" s="248"/>
      <c r="O569" s="248"/>
      <c r="P569" s="248"/>
      <c r="Q569" s="248"/>
      <c r="R569" s="248"/>
      <c r="S569" s="248"/>
    </row>
    <row r="570" spans="2:19" s="248" customFormat="1" ht="14.45" customHeight="1" x14ac:dyDescent="0.2">
      <c r="B570" s="260" t="s">
        <v>113</v>
      </c>
      <c r="C570" s="261">
        <v>1</v>
      </c>
      <c r="D570" s="262">
        <v>918.90267163610304</v>
      </c>
      <c r="E570" s="262">
        <v>918.90267163610304</v>
      </c>
      <c r="F570" s="249"/>
      <c r="G570" s="250"/>
      <c r="H570" s="250"/>
      <c r="I570" s="250"/>
      <c r="J570" s="250"/>
      <c r="K570" s="250"/>
      <c r="L570" s="251"/>
      <c r="M570" s="251"/>
      <c r="N570" s="256"/>
      <c r="O570" s="256"/>
      <c r="P570" s="256"/>
      <c r="Q570" s="256"/>
      <c r="R570" s="256"/>
      <c r="S570" s="256"/>
    </row>
    <row r="571" spans="2:19" s="256" customFormat="1" ht="14.45" customHeight="1" x14ac:dyDescent="0.2">
      <c r="B571" s="257" t="s">
        <v>114</v>
      </c>
      <c r="C571" s="258">
        <v>1</v>
      </c>
      <c r="D571" s="259">
        <v>322.13941161651297</v>
      </c>
      <c r="E571" s="259">
        <v>322.13941161651297</v>
      </c>
      <c r="F571" s="249"/>
      <c r="G571" s="250"/>
      <c r="H571" s="250"/>
      <c r="I571" s="250"/>
      <c r="J571" s="250"/>
      <c r="K571" s="250"/>
      <c r="L571" s="273"/>
      <c r="M571" s="273"/>
      <c r="N571" s="248"/>
      <c r="O571" s="248"/>
      <c r="P571" s="248"/>
      <c r="Q571" s="248"/>
      <c r="R571" s="248"/>
      <c r="S571" s="248"/>
    </row>
    <row r="572" spans="2:19" s="248" customFormat="1" ht="14.45" customHeight="1" x14ac:dyDescent="0.2">
      <c r="B572" s="260" t="s">
        <v>115</v>
      </c>
      <c r="C572" s="261">
        <v>28</v>
      </c>
      <c r="D572" s="262">
        <v>26890.214663879698</v>
      </c>
      <c r="E572" s="262">
        <v>960.36480942427499</v>
      </c>
      <c r="F572" s="249"/>
      <c r="G572" s="250"/>
      <c r="H572" s="250"/>
      <c r="I572" s="250"/>
      <c r="J572" s="250"/>
      <c r="K572" s="250"/>
      <c r="L572" s="251"/>
      <c r="M572" s="251"/>
      <c r="N572" s="256"/>
      <c r="O572" s="256"/>
      <c r="P572" s="256"/>
      <c r="Q572" s="256"/>
      <c r="R572" s="256"/>
      <c r="S572" s="256"/>
    </row>
    <row r="573" spans="2:19" s="256" customFormat="1" ht="14.45" customHeight="1" x14ac:dyDescent="0.2">
      <c r="B573" s="257" t="s">
        <v>116</v>
      </c>
      <c r="C573" s="258">
        <v>4</v>
      </c>
      <c r="D573" s="259">
        <v>10105.113252191601</v>
      </c>
      <c r="E573" s="259">
        <v>2526.2783130479002</v>
      </c>
      <c r="F573" s="249"/>
      <c r="G573" s="250"/>
      <c r="H573" s="250"/>
      <c r="I573" s="250"/>
      <c r="J573" s="250"/>
      <c r="K573" s="250"/>
      <c r="L573" s="273"/>
      <c r="M573" s="273"/>
      <c r="N573" s="248"/>
      <c r="O573" s="248"/>
      <c r="P573" s="248"/>
      <c r="Q573" s="248"/>
      <c r="R573" s="248"/>
      <c r="S573" s="248"/>
    </row>
    <row r="574" spans="2:19" s="248" customFormat="1" ht="14.45" customHeight="1" x14ac:dyDescent="0.2">
      <c r="B574" s="260" t="s">
        <v>117</v>
      </c>
      <c r="C574" s="261">
        <v>3</v>
      </c>
      <c r="D574" s="262">
        <v>2739.0836957530501</v>
      </c>
      <c r="E574" s="262">
        <v>913.02789858435005</v>
      </c>
      <c r="F574" s="249"/>
      <c r="G574" s="250"/>
      <c r="H574" s="250"/>
      <c r="I574" s="250"/>
      <c r="J574" s="250"/>
      <c r="K574" s="250"/>
      <c r="L574" s="251"/>
      <c r="M574" s="251"/>
      <c r="N574" s="256"/>
      <c r="O574" s="256"/>
      <c r="P574" s="256"/>
      <c r="Q574" s="256"/>
      <c r="R574" s="256"/>
      <c r="S574" s="256"/>
    </row>
    <row r="575" spans="2:19" s="256" customFormat="1" ht="14.45" customHeight="1" x14ac:dyDescent="0.2">
      <c r="B575" s="257" t="s">
        <v>118</v>
      </c>
      <c r="C575" s="258">
        <v>2</v>
      </c>
      <c r="D575" s="259">
        <v>1184.72478190011</v>
      </c>
      <c r="E575" s="259">
        <v>592.36239095005499</v>
      </c>
      <c r="F575" s="249"/>
      <c r="G575" s="250"/>
      <c r="H575" s="250"/>
      <c r="I575" s="250"/>
      <c r="J575" s="250"/>
      <c r="K575" s="250"/>
      <c r="L575" s="273"/>
      <c r="M575" s="273"/>
      <c r="N575" s="248"/>
      <c r="O575" s="248"/>
      <c r="P575" s="248"/>
      <c r="Q575" s="248"/>
      <c r="R575" s="248"/>
      <c r="S575" s="248"/>
    </row>
    <row r="576" spans="2:19" s="248" customFormat="1" ht="14.45" customHeight="1" x14ac:dyDescent="0.2">
      <c r="B576" s="260" t="s">
        <v>119</v>
      </c>
      <c r="C576" s="261">
        <v>8</v>
      </c>
      <c r="D576" s="262">
        <v>49707.304545863997</v>
      </c>
      <c r="E576" s="262">
        <v>6213.4130682329996</v>
      </c>
      <c r="F576" s="249"/>
      <c r="G576" s="250"/>
      <c r="H576" s="250"/>
      <c r="I576" s="250"/>
      <c r="J576" s="250"/>
      <c r="K576" s="250"/>
      <c r="L576" s="251"/>
      <c r="M576" s="251"/>
      <c r="N576" s="256"/>
      <c r="O576" s="256"/>
      <c r="P576" s="256"/>
      <c r="Q576" s="256"/>
      <c r="R576" s="256"/>
      <c r="S576" s="256"/>
    </row>
    <row r="577" spans="2:19" s="256" customFormat="1" ht="14.45" customHeight="1" x14ac:dyDescent="0.2">
      <c r="B577" s="257" t="s">
        <v>120</v>
      </c>
      <c r="C577" s="258">
        <v>52</v>
      </c>
      <c r="D577" s="259">
        <v>335617.38369331701</v>
      </c>
      <c r="E577" s="259">
        <v>6454.1804556407114</v>
      </c>
      <c r="F577" s="249"/>
      <c r="G577" s="273"/>
      <c r="H577" s="273"/>
      <c r="I577" s="273"/>
      <c r="J577" s="273"/>
      <c r="K577" s="273"/>
      <c r="L577" s="273"/>
      <c r="M577" s="273"/>
      <c r="N577" s="248"/>
      <c r="O577" s="248"/>
      <c r="P577" s="248"/>
      <c r="Q577" s="248"/>
      <c r="R577" s="248"/>
      <c r="S577" s="248"/>
    </row>
    <row r="578" spans="2:19" s="248" customFormat="1" ht="14.45" customHeight="1" x14ac:dyDescent="0.2">
      <c r="B578" s="260" t="s">
        <v>121</v>
      </c>
      <c r="C578" s="261">
        <v>92</v>
      </c>
      <c r="D578" s="262">
        <v>319635.62226141599</v>
      </c>
      <c r="E578" s="262">
        <v>3474.3002419719128</v>
      </c>
      <c r="F578" s="249"/>
      <c r="G578" s="251"/>
      <c r="H578" s="251"/>
      <c r="I578" s="251"/>
      <c r="J578" s="251"/>
      <c r="K578" s="251"/>
      <c r="L578" s="251"/>
      <c r="M578" s="251"/>
      <c r="N578" s="256"/>
      <c r="O578" s="256"/>
      <c r="P578" s="256"/>
      <c r="Q578" s="256"/>
      <c r="R578" s="256"/>
      <c r="S578" s="256"/>
    </row>
    <row r="579" spans="2:19" s="256" customFormat="1" ht="14.45" customHeight="1" x14ac:dyDescent="0.2">
      <c r="B579" s="257" t="s">
        <v>122</v>
      </c>
      <c r="C579" s="258">
        <v>330</v>
      </c>
      <c r="D579" s="259">
        <v>5475042.1031289203</v>
      </c>
      <c r="E579" s="259">
        <v>16591.036676148244</v>
      </c>
      <c r="F579" s="249"/>
      <c r="G579" s="273"/>
      <c r="H579" s="273"/>
      <c r="I579" s="273"/>
      <c r="J579" s="273"/>
      <c r="K579" s="273"/>
      <c r="L579" s="273"/>
      <c r="M579" s="273"/>
      <c r="N579" s="248"/>
      <c r="O579" s="248"/>
      <c r="P579" s="248"/>
      <c r="Q579" s="248"/>
      <c r="R579" s="248"/>
      <c r="S579" s="248"/>
    </row>
    <row r="580" spans="2:19" s="248" customFormat="1" ht="14.45" customHeight="1" x14ac:dyDescent="0.2">
      <c r="B580" s="260" t="s">
        <v>123</v>
      </c>
      <c r="C580" s="261">
        <v>115</v>
      </c>
      <c r="D580" s="262">
        <v>475000.98748899298</v>
      </c>
      <c r="E580" s="262">
        <v>4130.4433694695044</v>
      </c>
      <c r="F580" s="249"/>
      <c r="G580" s="1335"/>
      <c r="H580" s="1336"/>
      <c r="I580" s="1336"/>
      <c r="J580" s="1336"/>
      <c r="K580" s="1336"/>
      <c r="L580" s="251"/>
      <c r="M580" s="251"/>
      <c r="N580" s="256"/>
      <c r="O580" s="256"/>
      <c r="P580" s="256"/>
      <c r="Q580" s="256"/>
      <c r="R580" s="256"/>
      <c r="S580" s="256"/>
    </row>
    <row r="581" spans="2:19" s="256" customFormat="1" ht="14.45" customHeight="1" x14ac:dyDescent="0.2">
      <c r="B581" s="257" t="s">
        <v>124</v>
      </c>
      <c r="C581" s="258">
        <v>136</v>
      </c>
      <c r="D581" s="259">
        <v>1175375.3034550601</v>
      </c>
      <c r="E581" s="259">
        <v>8642.465466581325</v>
      </c>
      <c r="F581" s="249"/>
      <c r="G581" s="250"/>
      <c r="H581" s="250"/>
      <c r="I581" s="250"/>
      <c r="J581" s="250"/>
      <c r="K581" s="250"/>
      <c r="L581" s="273"/>
      <c r="M581" s="273"/>
      <c r="N581" s="248"/>
      <c r="O581" s="248"/>
      <c r="P581" s="248"/>
      <c r="Q581" s="248"/>
      <c r="R581" s="248"/>
      <c r="S581" s="248"/>
    </row>
    <row r="582" spans="2:19" s="248" customFormat="1" ht="14.45" customHeight="1" x14ac:dyDescent="0.2">
      <c r="B582" s="260" t="s">
        <v>125</v>
      </c>
      <c r="C582" s="261">
        <v>184</v>
      </c>
      <c r="D582" s="262">
        <v>891420.881465771</v>
      </c>
      <c r="E582" s="262">
        <v>4844.6787036183205</v>
      </c>
      <c r="F582" s="249"/>
      <c r="G582" s="250"/>
      <c r="H582" s="250"/>
      <c r="I582" s="250"/>
      <c r="J582" s="250"/>
      <c r="K582" s="250"/>
      <c r="L582" s="251"/>
      <c r="M582" s="251"/>
      <c r="N582" s="256"/>
      <c r="O582" s="256"/>
      <c r="P582" s="256"/>
      <c r="Q582" s="256"/>
      <c r="R582" s="256"/>
      <c r="S582" s="256"/>
    </row>
    <row r="583" spans="2:19" s="256" customFormat="1" ht="14.45" customHeight="1" x14ac:dyDescent="0.2">
      <c r="B583" s="257" t="s">
        <v>126</v>
      </c>
      <c r="C583" s="258">
        <v>0</v>
      </c>
      <c r="D583" s="259">
        <v>0</v>
      </c>
      <c r="E583" s="259">
        <v>0</v>
      </c>
      <c r="F583" s="249"/>
      <c r="G583" s="250"/>
      <c r="H583" s="250"/>
      <c r="I583" s="250"/>
      <c r="J583" s="250"/>
      <c r="K583" s="250"/>
      <c r="L583" s="273"/>
      <c r="M583" s="273"/>
      <c r="N583" s="248"/>
      <c r="O583" s="248"/>
      <c r="P583" s="248"/>
      <c r="Q583" s="248"/>
      <c r="R583" s="248"/>
      <c r="S583" s="248"/>
    </row>
    <row r="584" spans="2:19" s="248" customFormat="1" ht="14.45" customHeight="1" x14ac:dyDescent="0.2">
      <c r="B584" s="260" t="s">
        <v>127</v>
      </c>
      <c r="C584" s="261">
        <v>0</v>
      </c>
      <c r="D584" s="262">
        <v>0</v>
      </c>
      <c r="E584" s="262">
        <v>0</v>
      </c>
      <c r="F584" s="249"/>
      <c r="G584" s="250"/>
      <c r="H584" s="250"/>
      <c r="I584" s="250"/>
      <c r="J584" s="250"/>
      <c r="K584" s="250"/>
      <c r="L584" s="251"/>
      <c r="M584" s="251"/>
      <c r="N584" s="256"/>
      <c r="O584" s="256"/>
      <c r="P584" s="256"/>
      <c r="Q584" s="256"/>
      <c r="R584" s="256"/>
      <c r="S584" s="256"/>
    </row>
    <row r="585" spans="2:19" s="256" customFormat="1" ht="14.45" customHeight="1" x14ac:dyDescent="0.2">
      <c r="B585" s="257" t="s">
        <v>128</v>
      </c>
      <c r="C585" s="258">
        <v>0</v>
      </c>
      <c r="D585" s="259">
        <v>0</v>
      </c>
      <c r="E585" s="259">
        <v>0</v>
      </c>
      <c r="F585" s="249"/>
      <c r="G585" s="250"/>
      <c r="H585" s="250"/>
      <c r="I585" s="250"/>
      <c r="J585" s="250"/>
      <c r="K585" s="250"/>
      <c r="L585" s="273"/>
      <c r="M585" s="273"/>
      <c r="N585" s="248"/>
      <c r="O585" s="248"/>
      <c r="P585" s="248"/>
      <c r="Q585" s="248"/>
      <c r="R585" s="248"/>
      <c r="S585" s="248"/>
    </row>
    <row r="586" spans="2:19" s="248" customFormat="1" ht="14.45" customHeight="1" x14ac:dyDescent="0.2">
      <c r="B586" s="260" t="s">
        <v>29</v>
      </c>
      <c r="C586" s="261">
        <v>0</v>
      </c>
      <c r="D586" s="262">
        <v>0</v>
      </c>
      <c r="E586" s="262">
        <v>0</v>
      </c>
      <c r="F586" s="249"/>
      <c r="G586" s="250"/>
      <c r="H586" s="250"/>
      <c r="I586" s="250"/>
      <c r="J586" s="250"/>
      <c r="K586" s="250"/>
      <c r="L586" s="251"/>
      <c r="M586" s="251"/>
      <c r="N586" s="256"/>
      <c r="O586" s="256"/>
      <c r="P586" s="256"/>
      <c r="Q586" s="256"/>
      <c r="R586" s="256"/>
      <c r="S586" s="256"/>
    </row>
    <row r="587" spans="2:19" s="256" customFormat="1" ht="14.45" customHeight="1" x14ac:dyDescent="0.2">
      <c r="B587" s="257" t="s">
        <v>28</v>
      </c>
      <c r="C587" s="258">
        <v>0</v>
      </c>
      <c r="D587" s="259">
        <v>0</v>
      </c>
      <c r="E587" s="259">
        <v>0</v>
      </c>
      <c r="F587" s="249"/>
      <c r="G587" s="250"/>
      <c r="H587" s="250"/>
      <c r="I587" s="250"/>
      <c r="J587" s="250"/>
      <c r="K587" s="250"/>
      <c r="L587" s="273"/>
      <c r="M587" s="273"/>
      <c r="N587" s="248"/>
      <c r="O587" s="248"/>
      <c r="P587" s="248"/>
      <c r="Q587" s="248"/>
      <c r="R587" s="248"/>
      <c r="S587" s="248"/>
    </row>
    <row r="588" spans="2:19" s="248" customFormat="1" ht="14.45" customHeight="1" x14ac:dyDescent="0.2">
      <c r="B588" s="260" t="s">
        <v>27</v>
      </c>
      <c r="C588" s="261">
        <v>0</v>
      </c>
      <c r="D588" s="262">
        <v>0</v>
      </c>
      <c r="E588" s="262">
        <v>0</v>
      </c>
      <c r="F588" s="249"/>
      <c r="G588" s="250"/>
      <c r="H588" s="250"/>
      <c r="I588" s="250"/>
      <c r="J588" s="250"/>
      <c r="K588" s="250"/>
      <c r="L588" s="251"/>
      <c r="M588" s="251"/>
      <c r="N588" s="256"/>
      <c r="O588" s="256"/>
      <c r="P588" s="256"/>
      <c r="Q588" s="256"/>
      <c r="R588" s="256"/>
      <c r="S588" s="256"/>
    </row>
    <row r="589" spans="2:19" s="256" customFormat="1" ht="14.45" customHeight="1" x14ac:dyDescent="0.2">
      <c r="B589" s="257" t="s">
        <v>26</v>
      </c>
      <c r="C589" s="258">
        <v>0</v>
      </c>
      <c r="D589" s="259">
        <v>0</v>
      </c>
      <c r="E589" s="259">
        <v>0</v>
      </c>
      <c r="F589" s="249"/>
      <c r="G589" s="250"/>
      <c r="H589" s="250"/>
      <c r="I589" s="250"/>
      <c r="J589" s="250"/>
      <c r="K589" s="250"/>
      <c r="L589" s="273"/>
      <c r="M589" s="273"/>
      <c r="N589" s="248"/>
      <c r="O589" s="248"/>
      <c r="P589" s="248"/>
      <c r="Q589" s="248"/>
      <c r="R589" s="248"/>
      <c r="S589" s="248"/>
    </row>
    <row r="590" spans="2:19" s="248" customFormat="1" ht="14.45" customHeight="1" x14ac:dyDescent="0.2">
      <c r="B590" s="260" t="s">
        <v>25</v>
      </c>
      <c r="C590" s="261">
        <v>0</v>
      </c>
      <c r="D590" s="262">
        <v>0</v>
      </c>
      <c r="E590" s="262">
        <v>0</v>
      </c>
      <c r="F590" s="249"/>
      <c r="G590" s="250"/>
      <c r="H590" s="250"/>
      <c r="I590" s="250"/>
      <c r="J590" s="250"/>
      <c r="K590" s="250"/>
      <c r="L590" s="251"/>
      <c r="M590" s="251"/>
      <c r="N590" s="256"/>
      <c r="O590" s="256"/>
      <c r="P590" s="256"/>
      <c r="Q590" s="256"/>
      <c r="R590" s="256"/>
      <c r="S590" s="256"/>
    </row>
    <row r="591" spans="2:19" s="256" customFormat="1" ht="14.45" customHeight="1" x14ac:dyDescent="0.2">
      <c r="B591" s="257" t="s">
        <v>129</v>
      </c>
      <c r="C591" s="258">
        <v>0</v>
      </c>
      <c r="D591" s="259">
        <v>0</v>
      </c>
      <c r="E591" s="259">
        <v>0</v>
      </c>
      <c r="F591" s="249"/>
      <c r="G591" s="250"/>
      <c r="H591" s="250"/>
      <c r="I591" s="250"/>
      <c r="J591" s="250"/>
      <c r="K591" s="250"/>
      <c r="L591" s="273"/>
      <c r="M591" s="273"/>
      <c r="N591" s="248"/>
      <c r="O591" s="248"/>
      <c r="P591" s="248"/>
      <c r="Q591" s="248"/>
      <c r="R591" s="248"/>
      <c r="S591" s="248"/>
    </row>
    <row r="592" spans="2:19" s="248" customFormat="1" ht="14.45" customHeight="1" x14ac:dyDescent="0.2">
      <c r="B592" s="260" t="s">
        <v>130</v>
      </c>
      <c r="C592" s="261">
        <v>0</v>
      </c>
      <c r="D592" s="262">
        <v>0</v>
      </c>
      <c r="E592" s="262">
        <v>0</v>
      </c>
      <c r="F592" s="249"/>
      <c r="G592" s="250"/>
      <c r="H592" s="250"/>
      <c r="I592" s="250"/>
      <c r="J592" s="250"/>
      <c r="K592" s="250"/>
      <c r="L592" s="251"/>
      <c r="M592" s="251"/>
      <c r="N592" s="256"/>
      <c r="O592" s="256"/>
      <c r="P592" s="256"/>
      <c r="Q592" s="256"/>
      <c r="R592" s="256"/>
      <c r="S592" s="256"/>
    </row>
    <row r="593" spans="2:19" s="256" customFormat="1" ht="14.45" customHeight="1" x14ac:dyDescent="0.2">
      <c r="B593" s="257" t="s">
        <v>131</v>
      </c>
      <c r="C593" s="258">
        <v>0</v>
      </c>
      <c r="D593" s="259">
        <v>0</v>
      </c>
      <c r="E593" s="259">
        <v>0</v>
      </c>
      <c r="F593" s="249"/>
      <c r="G593" s="250"/>
      <c r="H593" s="250"/>
      <c r="I593" s="250"/>
      <c r="J593" s="250"/>
      <c r="K593" s="250"/>
      <c r="L593" s="273"/>
      <c r="M593" s="273"/>
      <c r="N593" s="248"/>
      <c r="O593" s="248"/>
      <c r="P593" s="248"/>
      <c r="Q593" s="248"/>
      <c r="R593" s="248"/>
      <c r="S593" s="248"/>
    </row>
    <row r="594" spans="2:19" s="248" customFormat="1" ht="14.45" customHeight="1" x14ac:dyDescent="0.2">
      <c r="B594" s="260" t="s">
        <v>132</v>
      </c>
      <c r="C594" s="261">
        <v>0</v>
      </c>
      <c r="D594" s="262">
        <v>0</v>
      </c>
      <c r="E594" s="262">
        <v>0</v>
      </c>
      <c r="F594" s="249"/>
      <c r="G594" s="250"/>
      <c r="H594" s="250"/>
      <c r="I594" s="250"/>
      <c r="J594" s="250"/>
      <c r="K594" s="250"/>
      <c r="L594" s="251"/>
      <c r="M594" s="251"/>
      <c r="N594" s="256"/>
      <c r="O594" s="256"/>
      <c r="P594" s="256"/>
      <c r="Q594" s="256"/>
      <c r="R594" s="256"/>
      <c r="S594" s="256"/>
    </row>
    <row r="595" spans="2:19" s="256" customFormat="1" ht="14.45" customHeight="1" x14ac:dyDescent="0.2">
      <c r="B595" s="257" t="s">
        <v>133</v>
      </c>
      <c r="C595" s="258">
        <v>0</v>
      </c>
      <c r="D595" s="259">
        <v>0</v>
      </c>
      <c r="E595" s="259">
        <v>0</v>
      </c>
      <c r="F595" s="249"/>
      <c r="G595" s="250"/>
      <c r="H595" s="250"/>
      <c r="I595" s="250"/>
      <c r="J595" s="250"/>
      <c r="K595" s="250"/>
      <c r="L595" s="273"/>
      <c r="M595" s="273"/>
      <c r="N595" s="248"/>
      <c r="O595" s="248"/>
      <c r="P595" s="248"/>
      <c r="Q595" s="248"/>
      <c r="R595" s="248"/>
      <c r="S595" s="248"/>
    </row>
    <row r="596" spans="2:19" s="248" customFormat="1" ht="14.45" customHeight="1" x14ac:dyDescent="0.2">
      <c r="B596" s="260" t="s">
        <v>134</v>
      </c>
      <c r="C596" s="261">
        <v>0</v>
      </c>
      <c r="D596" s="262">
        <v>0</v>
      </c>
      <c r="E596" s="262">
        <v>0</v>
      </c>
      <c r="F596" s="249"/>
      <c r="G596" s="250"/>
      <c r="H596" s="250"/>
      <c r="I596" s="250"/>
      <c r="J596" s="250"/>
      <c r="K596" s="250"/>
      <c r="L596" s="251"/>
      <c r="M596" s="251"/>
      <c r="N596" s="256"/>
      <c r="O596" s="256"/>
      <c r="P596" s="256"/>
      <c r="Q596" s="256"/>
      <c r="R596" s="256"/>
      <c r="S596" s="256"/>
    </row>
    <row r="597" spans="2:19" s="256" customFormat="1" ht="14.45" customHeight="1" x14ac:dyDescent="0.2">
      <c r="B597" s="257" t="s">
        <v>135</v>
      </c>
      <c r="C597" s="258">
        <v>0</v>
      </c>
      <c r="D597" s="259">
        <v>0</v>
      </c>
      <c r="E597" s="259">
        <v>0</v>
      </c>
      <c r="F597" s="249"/>
      <c r="G597" s="1335"/>
      <c r="H597" s="1335"/>
      <c r="I597" s="1335"/>
      <c r="J597" s="1335"/>
      <c r="K597" s="1335"/>
      <c r="L597" s="273"/>
      <c r="M597" s="273"/>
      <c r="N597" s="248"/>
      <c r="O597" s="248"/>
      <c r="P597" s="248"/>
      <c r="Q597" s="248"/>
      <c r="R597" s="248"/>
      <c r="S597" s="248"/>
    </row>
    <row r="598" spans="2:19" s="248" customFormat="1" ht="14.45" customHeight="1" x14ac:dyDescent="0.2">
      <c r="B598" s="260" t="s">
        <v>136</v>
      </c>
      <c r="C598" s="261">
        <v>0</v>
      </c>
      <c r="D598" s="262">
        <v>0</v>
      </c>
      <c r="E598" s="262">
        <v>0</v>
      </c>
      <c r="F598" s="249"/>
      <c r="G598" s="250"/>
      <c r="H598" s="250"/>
      <c r="I598" s="250"/>
      <c r="J598" s="250"/>
      <c r="K598" s="250"/>
      <c r="L598" s="251"/>
      <c r="M598" s="251"/>
      <c r="N598" s="256"/>
      <c r="O598" s="256"/>
      <c r="P598" s="256"/>
      <c r="Q598" s="256"/>
      <c r="R598" s="256"/>
      <c r="S598" s="256"/>
    </row>
    <row r="599" spans="2:19" s="256" customFormat="1" ht="14.45" customHeight="1" x14ac:dyDescent="0.2">
      <c r="B599" s="257" t="s">
        <v>137</v>
      </c>
      <c r="C599" s="258">
        <v>0</v>
      </c>
      <c r="D599" s="259">
        <v>0</v>
      </c>
      <c r="E599" s="259">
        <v>0</v>
      </c>
      <c r="F599" s="249"/>
      <c r="G599" s="250"/>
      <c r="H599" s="250"/>
      <c r="I599" s="250"/>
      <c r="J599" s="250"/>
      <c r="K599" s="250"/>
      <c r="L599" s="273"/>
      <c r="M599" s="273"/>
      <c r="N599" s="248"/>
      <c r="O599" s="248"/>
      <c r="P599" s="248"/>
      <c r="Q599" s="248"/>
      <c r="R599" s="248"/>
      <c r="S599" s="248"/>
    </row>
    <row r="600" spans="2:19" s="248" customFormat="1" ht="14.45" customHeight="1" x14ac:dyDescent="0.2">
      <c r="B600" s="260" t="s">
        <v>138</v>
      </c>
      <c r="C600" s="261">
        <v>0</v>
      </c>
      <c r="D600" s="262">
        <v>0</v>
      </c>
      <c r="E600" s="262">
        <v>0</v>
      </c>
      <c r="F600" s="249"/>
      <c r="G600" s="250"/>
      <c r="H600" s="250"/>
      <c r="I600" s="250"/>
      <c r="J600" s="250"/>
      <c r="K600" s="250"/>
      <c r="L600" s="251"/>
      <c r="M600" s="251"/>
      <c r="N600" s="256"/>
      <c r="O600" s="256"/>
      <c r="P600" s="256"/>
      <c r="Q600" s="256"/>
      <c r="R600" s="256"/>
      <c r="S600" s="256"/>
    </row>
    <row r="601" spans="2:19" s="256" customFormat="1" ht="14.45" customHeight="1" x14ac:dyDescent="0.2">
      <c r="B601" s="257" t="s">
        <v>139</v>
      </c>
      <c r="C601" s="258">
        <v>0</v>
      </c>
      <c r="D601" s="259">
        <v>0</v>
      </c>
      <c r="E601" s="259">
        <v>0</v>
      </c>
      <c r="F601" s="249"/>
      <c r="G601" s="250"/>
      <c r="H601" s="250"/>
      <c r="I601" s="250"/>
      <c r="J601" s="250"/>
      <c r="K601" s="250"/>
      <c r="L601" s="273"/>
      <c r="M601" s="273"/>
      <c r="N601" s="248"/>
      <c r="O601" s="248"/>
      <c r="P601" s="248"/>
      <c r="Q601" s="248"/>
      <c r="R601" s="248"/>
      <c r="S601" s="248"/>
    </row>
    <row r="602" spans="2:19" s="256" customFormat="1" ht="14.45" customHeight="1" x14ac:dyDescent="0.2">
      <c r="B602" s="260" t="s">
        <v>140</v>
      </c>
      <c r="C602" s="261">
        <v>0</v>
      </c>
      <c r="D602" s="262">
        <v>0</v>
      </c>
      <c r="E602" s="262">
        <v>0</v>
      </c>
      <c r="F602" s="249"/>
      <c r="G602" s="250"/>
      <c r="H602" s="250"/>
      <c r="I602" s="250"/>
      <c r="J602" s="250"/>
      <c r="K602" s="250"/>
      <c r="L602" s="273"/>
      <c r="M602" s="273"/>
    </row>
    <row r="603" spans="2:19" s="256" customFormat="1" ht="14.45" customHeight="1" x14ac:dyDescent="0.2">
      <c r="B603" s="257" t="s">
        <v>141</v>
      </c>
      <c r="C603" s="258">
        <v>0</v>
      </c>
      <c r="D603" s="259">
        <v>0</v>
      </c>
      <c r="E603" s="259">
        <v>0</v>
      </c>
      <c r="F603" s="249"/>
      <c r="G603" s="250"/>
      <c r="H603" s="250"/>
      <c r="I603" s="250"/>
      <c r="J603" s="250"/>
      <c r="K603" s="250"/>
      <c r="L603" s="273"/>
      <c r="M603" s="273"/>
    </row>
    <row r="604" spans="2:19" s="256" customFormat="1" ht="14.45" customHeight="1" x14ac:dyDescent="0.2">
      <c r="B604" s="260" t="s">
        <v>142</v>
      </c>
      <c r="C604" s="261">
        <v>0</v>
      </c>
      <c r="D604" s="262">
        <v>0</v>
      </c>
      <c r="E604" s="262">
        <v>0</v>
      </c>
      <c r="F604" s="249"/>
      <c r="G604" s="250"/>
      <c r="H604" s="250"/>
      <c r="I604" s="250"/>
      <c r="J604" s="250"/>
      <c r="K604" s="250"/>
      <c r="L604" s="273"/>
      <c r="M604" s="273"/>
    </row>
    <row r="605" spans="2:19" s="256" customFormat="1" ht="14.45" customHeight="1" x14ac:dyDescent="0.2">
      <c r="B605" s="257" t="s">
        <v>143</v>
      </c>
      <c r="C605" s="258">
        <v>0</v>
      </c>
      <c r="D605" s="259">
        <v>0</v>
      </c>
      <c r="E605" s="259">
        <v>0</v>
      </c>
      <c r="F605" s="249"/>
      <c r="G605" s="250"/>
      <c r="H605" s="250"/>
      <c r="I605" s="250"/>
      <c r="J605" s="250"/>
      <c r="K605" s="250"/>
      <c r="L605" s="273"/>
      <c r="M605" s="273"/>
    </row>
    <row r="606" spans="2:19" s="256" customFormat="1" ht="14.45" customHeight="1" x14ac:dyDescent="0.2">
      <c r="B606" s="260" t="s">
        <v>144</v>
      </c>
      <c r="C606" s="261">
        <v>0</v>
      </c>
      <c r="D606" s="262">
        <v>0</v>
      </c>
      <c r="E606" s="262">
        <v>0</v>
      </c>
      <c r="F606" s="249"/>
      <c r="G606" s="250"/>
      <c r="H606" s="250"/>
      <c r="I606" s="250"/>
      <c r="J606" s="250"/>
      <c r="K606" s="250"/>
      <c r="L606" s="273"/>
      <c r="M606" s="273"/>
    </row>
    <row r="607" spans="2:19" s="264" customFormat="1" ht="14.45" customHeight="1" x14ac:dyDescent="0.2">
      <c r="B607" s="257" t="s">
        <v>145</v>
      </c>
      <c r="C607" s="258">
        <v>0</v>
      </c>
      <c r="D607" s="259">
        <v>0</v>
      </c>
      <c r="E607" s="259">
        <v>0</v>
      </c>
      <c r="F607" s="249"/>
      <c r="G607" s="250"/>
      <c r="H607" s="250"/>
      <c r="I607" s="250"/>
      <c r="J607" s="250"/>
      <c r="K607" s="250"/>
      <c r="L607" s="251"/>
      <c r="M607" s="251"/>
      <c r="N607" s="256"/>
      <c r="O607" s="256"/>
      <c r="P607" s="256"/>
      <c r="Q607" s="256"/>
      <c r="R607" s="256"/>
      <c r="S607" s="256"/>
    </row>
    <row r="608" spans="2:19" s="264" customFormat="1" ht="14.45" customHeight="1" x14ac:dyDescent="0.2">
      <c r="B608" s="260" t="s">
        <v>146</v>
      </c>
      <c r="C608" s="261">
        <v>0</v>
      </c>
      <c r="D608" s="262">
        <v>0</v>
      </c>
      <c r="E608" s="262">
        <v>0</v>
      </c>
      <c r="F608" s="249"/>
      <c r="G608" s="250"/>
      <c r="H608" s="250"/>
      <c r="I608" s="250"/>
      <c r="J608" s="250"/>
      <c r="K608" s="250"/>
      <c r="L608" s="251"/>
      <c r="M608" s="251"/>
    </row>
    <row r="609" spans="2:19" ht="14.45" customHeight="1" x14ac:dyDescent="0.2">
      <c r="B609" s="257">
        <v>2013</v>
      </c>
      <c r="C609" s="258">
        <v>0</v>
      </c>
      <c r="D609" s="259">
        <v>0</v>
      </c>
      <c r="E609" s="259">
        <v>0</v>
      </c>
      <c r="G609" s="250"/>
      <c r="H609" s="250"/>
      <c r="I609" s="250"/>
      <c r="J609" s="250"/>
      <c r="K609" s="250"/>
      <c r="N609" s="264"/>
      <c r="O609" s="264"/>
      <c r="P609" s="264"/>
      <c r="Q609" s="264"/>
      <c r="R609" s="264"/>
      <c r="S609" s="264"/>
    </row>
    <row r="610" spans="2:19" ht="14.45" customHeight="1" x14ac:dyDescent="0.2">
      <c r="B610" s="260" t="s">
        <v>148</v>
      </c>
      <c r="C610" s="261">
        <v>0</v>
      </c>
      <c r="D610" s="262">
        <v>0</v>
      </c>
      <c r="E610" s="262">
        <v>0</v>
      </c>
      <c r="G610" s="250"/>
      <c r="H610" s="250"/>
      <c r="I610" s="250"/>
      <c r="J610" s="250"/>
      <c r="K610" s="250"/>
    </row>
    <row r="611" spans="2:19" ht="14.45" customHeight="1" x14ac:dyDescent="0.2">
      <c r="B611" s="257">
        <v>2015</v>
      </c>
      <c r="C611" s="258">
        <v>0</v>
      </c>
      <c r="D611" s="259">
        <v>0</v>
      </c>
      <c r="E611" s="259">
        <v>0</v>
      </c>
      <c r="G611" s="250"/>
      <c r="H611" s="250"/>
      <c r="I611" s="250"/>
      <c r="J611" s="250"/>
      <c r="K611" s="250"/>
    </row>
    <row r="612" spans="2:19" ht="14.45" customHeight="1" x14ac:dyDescent="0.2">
      <c r="B612" s="260">
        <v>2016</v>
      </c>
      <c r="C612" s="261">
        <v>0</v>
      </c>
      <c r="D612" s="262">
        <v>0</v>
      </c>
      <c r="E612" s="262">
        <v>0</v>
      </c>
      <c r="G612" s="250"/>
      <c r="H612" s="250"/>
      <c r="I612" s="250"/>
      <c r="J612" s="250"/>
      <c r="K612" s="250"/>
    </row>
    <row r="613" spans="2:19" ht="14.45" customHeight="1" x14ac:dyDescent="0.2">
      <c r="B613" s="257">
        <v>2017</v>
      </c>
      <c r="C613" s="258">
        <v>0</v>
      </c>
      <c r="D613" s="259">
        <v>0</v>
      </c>
      <c r="E613" s="259">
        <v>0</v>
      </c>
      <c r="G613" s="250"/>
      <c r="H613" s="250"/>
      <c r="I613" s="250"/>
      <c r="J613" s="250"/>
      <c r="K613" s="250"/>
    </row>
    <row r="614" spans="2:19" ht="14.45" customHeight="1" x14ac:dyDescent="0.2">
      <c r="B614" s="260">
        <v>2018</v>
      </c>
      <c r="C614" s="261">
        <v>0</v>
      </c>
      <c r="D614" s="262">
        <v>0</v>
      </c>
      <c r="E614" s="262">
        <v>0</v>
      </c>
      <c r="G614" s="250"/>
      <c r="H614" s="250"/>
      <c r="I614" s="250"/>
      <c r="J614" s="250"/>
      <c r="K614" s="250"/>
    </row>
    <row r="615" spans="2:19" ht="14.45" customHeight="1" x14ac:dyDescent="0.2">
      <c r="B615" s="257">
        <v>2019</v>
      </c>
      <c r="C615" s="258">
        <v>0</v>
      </c>
      <c r="D615" s="259">
        <v>0</v>
      </c>
      <c r="E615" s="259">
        <v>0</v>
      </c>
      <c r="G615" s="250"/>
      <c r="H615" s="250"/>
      <c r="I615" s="250"/>
      <c r="J615" s="250"/>
      <c r="K615" s="250"/>
    </row>
    <row r="616" spans="2:19" ht="14.45" customHeight="1" x14ac:dyDescent="0.2">
      <c r="B616" s="260">
        <v>2020</v>
      </c>
      <c r="C616" s="261">
        <v>0</v>
      </c>
      <c r="D616" s="262">
        <v>0</v>
      </c>
      <c r="E616" s="262">
        <v>0</v>
      </c>
      <c r="G616" s="250"/>
      <c r="H616" s="250"/>
      <c r="I616" s="250"/>
      <c r="J616" s="250"/>
      <c r="K616" s="250"/>
    </row>
    <row r="617" spans="2:19" ht="14.45" customHeight="1" x14ac:dyDescent="0.2">
      <c r="B617" s="257">
        <v>2021</v>
      </c>
      <c r="C617" s="258">
        <v>0</v>
      </c>
      <c r="D617" s="259">
        <v>0</v>
      </c>
      <c r="E617" s="259">
        <v>0</v>
      </c>
      <c r="G617" s="250"/>
      <c r="H617" s="250"/>
      <c r="I617" s="250"/>
      <c r="J617" s="250"/>
      <c r="K617" s="250"/>
    </row>
    <row r="618" spans="2:19" ht="14.45" customHeight="1" x14ac:dyDescent="0.2">
      <c r="B618" s="260">
        <v>2022</v>
      </c>
      <c r="C618" s="261">
        <v>0</v>
      </c>
      <c r="D618" s="262">
        <v>0</v>
      </c>
      <c r="E618" s="262">
        <v>0</v>
      </c>
      <c r="G618" s="250"/>
      <c r="H618" s="250"/>
      <c r="I618" s="250"/>
      <c r="J618" s="250"/>
      <c r="K618" s="250"/>
    </row>
    <row r="619" spans="2:19" ht="14.45" customHeight="1" x14ac:dyDescent="0.2">
      <c r="B619" s="257">
        <v>2023</v>
      </c>
      <c r="C619" s="258">
        <v>0</v>
      </c>
      <c r="D619" s="259">
        <v>0</v>
      </c>
      <c r="E619" s="259">
        <v>0</v>
      </c>
      <c r="G619" s="250"/>
      <c r="H619" s="250"/>
      <c r="I619" s="250"/>
      <c r="J619" s="250"/>
      <c r="K619" s="250"/>
    </row>
    <row r="620" spans="2:19" ht="14.45" customHeight="1" x14ac:dyDescent="0.2">
      <c r="B620" s="265" t="s">
        <v>4</v>
      </c>
      <c r="C620" s="266">
        <v>18946</v>
      </c>
      <c r="D620" s="267">
        <v>725767565.05192864</v>
      </c>
      <c r="E620" s="267">
        <v>38307.165895277562</v>
      </c>
      <c r="G620" s="250"/>
      <c r="H620" s="250"/>
      <c r="I620" s="250"/>
      <c r="J620" s="250"/>
      <c r="K620" s="250"/>
    </row>
    <row r="621" spans="2:19" s="273" customFormat="1" ht="14.45" customHeight="1" x14ac:dyDescent="0.2">
      <c r="B621" s="1337" t="s">
        <v>151</v>
      </c>
      <c r="C621" s="1337"/>
      <c r="D621" s="1337"/>
      <c r="E621" s="1337"/>
      <c r="F621" s="283"/>
      <c r="G621" s="250"/>
      <c r="H621" s="250"/>
      <c r="I621" s="250"/>
      <c r="J621" s="250"/>
      <c r="K621" s="250"/>
      <c r="N621" s="251"/>
      <c r="O621" s="251"/>
      <c r="P621" s="251"/>
      <c r="Q621" s="251"/>
      <c r="R621" s="251"/>
      <c r="S621" s="251"/>
    </row>
    <row r="622" spans="2:19" ht="14.45" customHeight="1" x14ac:dyDescent="0.2">
      <c r="B622" s="1338"/>
      <c r="C622" s="1338"/>
      <c r="D622" s="1338"/>
      <c r="E622" s="1338"/>
      <c r="G622" s="250"/>
      <c r="H622" s="250"/>
      <c r="I622" s="250"/>
      <c r="J622" s="250"/>
      <c r="K622" s="250"/>
      <c r="N622" s="273"/>
      <c r="O622" s="273"/>
      <c r="P622" s="273"/>
      <c r="Q622" s="273"/>
      <c r="R622" s="273"/>
      <c r="S622" s="273"/>
    </row>
    <row r="623" spans="2:19" s="273" customFormat="1" ht="14.45" customHeight="1" x14ac:dyDescent="0.2">
      <c r="B623" s="279"/>
      <c r="C623" s="280"/>
      <c r="D623" s="280"/>
      <c r="E623" s="280"/>
      <c r="F623" s="283"/>
      <c r="G623" s="250"/>
      <c r="H623" s="250"/>
      <c r="I623" s="250"/>
      <c r="J623" s="250"/>
      <c r="K623" s="250"/>
      <c r="N623" s="251"/>
      <c r="O623" s="251"/>
      <c r="P623" s="251"/>
      <c r="Q623" s="251"/>
      <c r="R623" s="251"/>
      <c r="S623" s="251"/>
    </row>
    <row r="624" spans="2:19" ht="14.45" customHeight="1" x14ac:dyDescent="0.2">
      <c r="B624" s="268"/>
      <c r="C624" s="284"/>
      <c r="D624" s="284"/>
      <c r="E624" s="284"/>
      <c r="G624" s="264"/>
      <c r="H624" s="248"/>
      <c r="I624" s="248"/>
      <c r="J624" s="248"/>
      <c r="K624" s="248"/>
      <c r="N624" s="273"/>
      <c r="O624" s="273"/>
      <c r="P624" s="273"/>
      <c r="Q624" s="273"/>
      <c r="R624" s="273"/>
      <c r="S624" s="273"/>
    </row>
    <row r="625" spans="2:19" s="273" customFormat="1" ht="14.45" customHeight="1" x14ac:dyDescent="0.2">
      <c r="B625" s="285"/>
      <c r="C625" s="286"/>
      <c r="D625" s="286"/>
      <c r="E625" s="286"/>
      <c r="F625" s="283"/>
      <c r="G625" s="1335"/>
      <c r="H625" s="1336"/>
      <c r="I625" s="1336"/>
      <c r="J625" s="1336"/>
      <c r="K625" s="1336"/>
      <c r="N625" s="251"/>
      <c r="O625" s="251"/>
      <c r="P625" s="251"/>
      <c r="Q625" s="251"/>
      <c r="R625" s="251"/>
      <c r="S625" s="251"/>
    </row>
    <row r="626" spans="2:19" ht="14.45" customHeight="1" x14ac:dyDescent="0.2">
      <c r="B626" s="287"/>
      <c r="C626" s="288"/>
      <c r="D626" s="288"/>
      <c r="E626" s="288"/>
      <c r="G626" s="250"/>
      <c r="H626" s="250"/>
      <c r="I626" s="250"/>
      <c r="J626" s="250"/>
      <c r="K626" s="250"/>
      <c r="N626" s="273"/>
      <c r="O626" s="273"/>
      <c r="P626" s="273"/>
      <c r="Q626" s="273"/>
      <c r="R626" s="273"/>
      <c r="S626" s="273"/>
    </row>
    <row r="627" spans="2:19" s="273" customFormat="1" ht="14.45" customHeight="1" x14ac:dyDescent="0.2">
      <c r="B627" s="1339" t="s">
        <v>657</v>
      </c>
      <c r="C627" s="1339"/>
      <c r="D627" s="1339"/>
      <c r="E627" s="1339"/>
      <c r="F627" s="283"/>
      <c r="G627" s="250"/>
      <c r="H627" s="250"/>
      <c r="I627" s="250"/>
      <c r="J627" s="250"/>
      <c r="K627" s="250"/>
      <c r="N627" s="251"/>
      <c r="O627" s="251"/>
      <c r="P627" s="251"/>
      <c r="Q627" s="251"/>
      <c r="R627" s="251"/>
      <c r="S627" s="251"/>
    </row>
    <row r="628" spans="2:19" ht="14.45" customHeight="1" x14ac:dyDescent="0.2">
      <c r="B628" s="252" t="s">
        <v>12523</v>
      </c>
      <c r="C628" s="253"/>
      <c r="D628" s="253"/>
      <c r="E628" s="253"/>
      <c r="G628" s="250"/>
      <c r="H628" s="250"/>
      <c r="I628" s="250"/>
      <c r="J628" s="250"/>
      <c r="K628" s="250"/>
      <c r="N628" s="273"/>
      <c r="O628" s="273"/>
      <c r="P628" s="273"/>
      <c r="Q628" s="273"/>
      <c r="R628" s="273"/>
      <c r="S628" s="273"/>
    </row>
    <row r="629" spans="2:19" s="273" customFormat="1" ht="14.45" customHeight="1" x14ac:dyDescent="0.2">
      <c r="B629" s="289" t="s">
        <v>0</v>
      </c>
      <c r="C629" s="290" t="s">
        <v>107</v>
      </c>
      <c r="D629" s="290" t="s">
        <v>108</v>
      </c>
      <c r="E629" s="290" t="s">
        <v>109</v>
      </c>
      <c r="F629" s="283"/>
      <c r="G629" s="250"/>
      <c r="H629" s="250"/>
      <c r="I629" s="250"/>
      <c r="J629" s="250"/>
      <c r="K629" s="250"/>
      <c r="N629" s="251"/>
      <c r="O629" s="251"/>
      <c r="P629" s="251"/>
      <c r="Q629" s="251"/>
      <c r="R629" s="251"/>
      <c r="S629" s="251"/>
    </row>
    <row r="630" spans="2:19" ht="14.45" customHeight="1" x14ac:dyDescent="0.2">
      <c r="B630" s="257" t="s">
        <v>110</v>
      </c>
      <c r="C630" s="258">
        <v>8593</v>
      </c>
      <c r="D630" s="259">
        <v>687960781.54334807</v>
      </c>
      <c r="E630" s="259">
        <v>80060.605323326905</v>
      </c>
      <c r="G630" s="250"/>
      <c r="H630" s="250"/>
      <c r="I630" s="250"/>
      <c r="J630" s="250"/>
      <c r="K630" s="250"/>
      <c r="N630" s="273"/>
      <c r="O630" s="273"/>
      <c r="P630" s="273"/>
      <c r="Q630" s="273"/>
      <c r="R630" s="273"/>
      <c r="S630" s="273"/>
    </row>
    <row r="631" spans="2:19" s="273" customFormat="1" ht="14.45" customHeight="1" x14ac:dyDescent="0.2">
      <c r="B631" s="260" t="s">
        <v>111</v>
      </c>
      <c r="C631" s="261">
        <v>8982</v>
      </c>
      <c r="D631" s="262">
        <v>27522670.753369458</v>
      </c>
      <c r="E631" s="262">
        <v>3064.2029340202025</v>
      </c>
      <c r="F631" s="283"/>
      <c r="G631" s="250"/>
      <c r="H631" s="250"/>
      <c r="I631" s="250"/>
      <c r="J631" s="250"/>
      <c r="K631" s="250"/>
      <c r="N631" s="251"/>
      <c r="O631" s="251"/>
      <c r="P631" s="251"/>
      <c r="Q631" s="251"/>
      <c r="R631" s="251"/>
      <c r="S631" s="251"/>
    </row>
    <row r="632" spans="2:19" ht="14.45" customHeight="1" x14ac:dyDescent="0.2">
      <c r="B632" s="257" t="s">
        <v>112</v>
      </c>
      <c r="C632" s="258">
        <v>518</v>
      </c>
      <c r="D632" s="259">
        <v>3322812.1457094895</v>
      </c>
      <c r="E632" s="259">
        <v>6414.695261987431</v>
      </c>
      <c r="G632" s="250"/>
      <c r="H632" s="250"/>
      <c r="I632" s="250"/>
      <c r="J632" s="250"/>
      <c r="K632" s="250"/>
      <c r="N632" s="273"/>
      <c r="O632" s="273"/>
      <c r="P632" s="273"/>
      <c r="Q632" s="273"/>
      <c r="R632" s="273"/>
      <c r="S632" s="273"/>
    </row>
    <row r="633" spans="2:19" s="273" customFormat="1" ht="14.45" customHeight="1" x14ac:dyDescent="0.2">
      <c r="B633" s="260" t="s">
        <v>113</v>
      </c>
      <c r="C633" s="261">
        <v>74</v>
      </c>
      <c r="D633" s="262">
        <v>638650.04712348874</v>
      </c>
      <c r="E633" s="262">
        <v>8630.406042209308</v>
      </c>
      <c r="F633" s="283"/>
      <c r="G633" s="250"/>
      <c r="H633" s="250"/>
      <c r="I633" s="250"/>
      <c r="J633" s="250"/>
      <c r="K633" s="250"/>
      <c r="N633" s="251"/>
      <c r="O633" s="251"/>
      <c r="P633" s="251"/>
      <c r="Q633" s="251"/>
      <c r="R633" s="251"/>
      <c r="S633" s="251"/>
    </row>
    <row r="634" spans="2:19" ht="14.45" customHeight="1" x14ac:dyDescent="0.2">
      <c r="B634" s="257" t="s">
        <v>114</v>
      </c>
      <c r="C634" s="258">
        <v>361</v>
      </c>
      <c r="D634" s="259">
        <v>3873482.0061000511</v>
      </c>
      <c r="E634" s="259">
        <v>10729.867052908729</v>
      </c>
      <c r="G634" s="250"/>
      <c r="H634" s="250"/>
      <c r="I634" s="250"/>
      <c r="J634" s="250"/>
      <c r="K634" s="250"/>
      <c r="N634" s="273"/>
      <c r="O634" s="273"/>
      <c r="P634" s="273"/>
      <c r="Q634" s="273"/>
      <c r="R634" s="273"/>
      <c r="S634" s="273"/>
    </row>
    <row r="635" spans="2:19" s="273" customFormat="1" ht="14.45" customHeight="1" x14ac:dyDescent="0.2">
      <c r="B635" s="260" t="s">
        <v>115</v>
      </c>
      <c r="C635" s="261">
        <v>8530</v>
      </c>
      <c r="D635" s="262">
        <v>24320267.328328937</v>
      </c>
      <c r="E635" s="262">
        <v>2851.1450560760773</v>
      </c>
      <c r="F635" s="283"/>
      <c r="G635" s="250"/>
      <c r="H635" s="250"/>
      <c r="I635" s="250"/>
      <c r="J635" s="250"/>
      <c r="K635" s="250"/>
      <c r="N635" s="251"/>
      <c r="O635" s="251"/>
      <c r="P635" s="251"/>
      <c r="Q635" s="251"/>
      <c r="R635" s="251"/>
      <c r="S635" s="251"/>
    </row>
    <row r="636" spans="2:19" ht="14.45" customHeight="1" x14ac:dyDescent="0.2">
      <c r="B636" s="257" t="s">
        <v>116</v>
      </c>
      <c r="C636" s="258">
        <v>7419</v>
      </c>
      <c r="D636" s="259">
        <v>132208734.6007622</v>
      </c>
      <c r="E636" s="259">
        <v>17820.290416600918</v>
      </c>
      <c r="G636" s="250"/>
      <c r="H636" s="250"/>
      <c r="I636" s="250"/>
      <c r="J636" s="250"/>
      <c r="K636" s="250"/>
      <c r="N636" s="273"/>
      <c r="O636" s="273"/>
      <c r="P636" s="273"/>
      <c r="Q636" s="273"/>
      <c r="R636" s="273"/>
      <c r="S636" s="273"/>
    </row>
    <row r="637" spans="2:19" s="273" customFormat="1" ht="14.45" customHeight="1" x14ac:dyDescent="0.2">
      <c r="B637" s="260" t="s">
        <v>117</v>
      </c>
      <c r="C637" s="261">
        <v>9314</v>
      </c>
      <c r="D637" s="262">
        <v>60323598.378945112</v>
      </c>
      <c r="E637" s="262">
        <v>6476.6586191695415</v>
      </c>
      <c r="F637" s="283"/>
      <c r="G637" s="250"/>
      <c r="H637" s="250"/>
      <c r="I637" s="250"/>
      <c r="J637" s="250"/>
      <c r="K637" s="250"/>
      <c r="N637" s="251"/>
      <c r="O637" s="251"/>
      <c r="P637" s="251"/>
      <c r="Q637" s="251"/>
      <c r="R637" s="251"/>
      <c r="S637" s="251"/>
    </row>
    <row r="638" spans="2:19" ht="14.45" customHeight="1" x14ac:dyDescent="0.2">
      <c r="B638" s="257" t="s">
        <v>118</v>
      </c>
      <c r="C638" s="258">
        <v>2566</v>
      </c>
      <c r="D638" s="259">
        <v>50417768.2384739</v>
      </c>
      <c r="E638" s="259">
        <v>19648.389804549453</v>
      </c>
      <c r="G638" s="250"/>
      <c r="H638" s="250"/>
      <c r="I638" s="250"/>
      <c r="J638" s="250"/>
      <c r="K638" s="250"/>
      <c r="N638" s="273"/>
      <c r="O638" s="273"/>
      <c r="P638" s="273"/>
      <c r="Q638" s="273"/>
      <c r="R638" s="273"/>
      <c r="S638" s="273"/>
    </row>
    <row r="639" spans="2:19" s="273" customFormat="1" ht="14.45" customHeight="1" x14ac:dyDescent="0.2">
      <c r="B639" s="260" t="s">
        <v>119</v>
      </c>
      <c r="C639" s="261">
        <v>11115</v>
      </c>
      <c r="D639" s="262">
        <v>107839893.88673052</v>
      </c>
      <c r="E639" s="262">
        <v>9702.1946816671643</v>
      </c>
      <c r="F639" s="283"/>
      <c r="G639" s="250"/>
      <c r="H639" s="250"/>
      <c r="I639" s="250"/>
      <c r="J639" s="250"/>
      <c r="K639" s="250"/>
      <c r="N639" s="251"/>
      <c r="O639" s="251"/>
      <c r="P639" s="251"/>
      <c r="Q639" s="251"/>
      <c r="R639" s="251"/>
      <c r="S639" s="251"/>
    </row>
    <row r="640" spans="2:19" ht="14.45" customHeight="1" x14ac:dyDescent="0.2">
      <c r="B640" s="257" t="s">
        <v>120</v>
      </c>
      <c r="C640" s="258">
        <v>11925</v>
      </c>
      <c r="D640" s="259">
        <v>74643110.279975206</v>
      </c>
      <c r="E640" s="259">
        <v>6259.3803169790526</v>
      </c>
      <c r="G640" s="250"/>
      <c r="H640" s="250"/>
      <c r="I640" s="250"/>
      <c r="J640" s="250"/>
      <c r="K640" s="250"/>
      <c r="N640" s="273"/>
      <c r="O640" s="273"/>
      <c r="P640" s="273"/>
      <c r="Q640" s="273"/>
      <c r="R640" s="273"/>
      <c r="S640" s="273"/>
    </row>
    <row r="641" spans="2:19" s="273" customFormat="1" ht="14.45" customHeight="1" x14ac:dyDescent="0.2">
      <c r="B641" s="260" t="s">
        <v>121</v>
      </c>
      <c r="C641" s="261">
        <v>25132</v>
      </c>
      <c r="D641" s="262">
        <v>477205744.88590854</v>
      </c>
      <c r="E641" s="262">
        <v>18987.973296431184</v>
      </c>
      <c r="F641" s="283"/>
      <c r="N641" s="251"/>
      <c r="O641" s="251"/>
      <c r="P641" s="251"/>
      <c r="Q641" s="251"/>
      <c r="R641" s="251"/>
      <c r="S641" s="251"/>
    </row>
    <row r="642" spans="2:19" ht="14.45" customHeight="1" x14ac:dyDescent="0.2">
      <c r="B642" s="257" t="s">
        <v>122</v>
      </c>
      <c r="C642" s="258">
        <v>38749</v>
      </c>
      <c r="D642" s="259">
        <v>1108499522.4044604</v>
      </c>
      <c r="E642" s="259">
        <v>28607.17753759995</v>
      </c>
      <c r="N642" s="273"/>
      <c r="O642" s="273"/>
      <c r="P642" s="273"/>
      <c r="Q642" s="273"/>
      <c r="R642" s="273"/>
      <c r="S642" s="273"/>
    </row>
    <row r="643" spans="2:19" s="273" customFormat="1" ht="14.45" customHeight="1" x14ac:dyDescent="0.2">
      <c r="B643" s="260" t="s">
        <v>123</v>
      </c>
      <c r="C643" s="261">
        <v>15124</v>
      </c>
      <c r="D643" s="262">
        <v>89362949.275309011</v>
      </c>
      <c r="E643" s="262">
        <v>5908.6848238104349</v>
      </c>
      <c r="F643" s="283"/>
      <c r="N643" s="251"/>
      <c r="O643" s="251"/>
      <c r="P643" s="251"/>
      <c r="Q643" s="251"/>
      <c r="R643" s="251"/>
      <c r="S643" s="251"/>
    </row>
    <row r="644" spans="2:19" ht="14.45" customHeight="1" x14ac:dyDescent="0.2">
      <c r="B644" s="257" t="s">
        <v>124</v>
      </c>
      <c r="C644" s="258">
        <v>12953</v>
      </c>
      <c r="D644" s="259">
        <v>45493400.904880874</v>
      </c>
      <c r="E644" s="259">
        <v>3512.1902960612115</v>
      </c>
      <c r="G644" s="1335"/>
      <c r="H644" s="1336"/>
      <c r="I644" s="1336"/>
      <c r="J644" s="1336"/>
      <c r="K644" s="1336"/>
      <c r="N644" s="273"/>
      <c r="O644" s="273"/>
      <c r="P644" s="273"/>
      <c r="Q644" s="273"/>
      <c r="R644" s="273"/>
      <c r="S644" s="273"/>
    </row>
    <row r="645" spans="2:19" s="273" customFormat="1" ht="14.45" customHeight="1" x14ac:dyDescent="0.2">
      <c r="B645" s="260" t="s">
        <v>125</v>
      </c>
      <c r="C645" s="261">
        <v>14522</v>
      </c>
      <c r="D645" s="262">
        <v>106502419.07243872</v>
      </c>
      <c r="E645" s="262">
        <v>7333.8671720450848</v>
      </c>
      <c r="F645" s="283"/>
      <c r="G645" s="250"/>
      <c r="H645" s="250"/>
      <c r="I645" s="250"/>
      <c r="J645" s="250"/>
      <c r="K645" s="250"/>
      <c r="N645" s="251"/>
      <c r="O645" s="251"/>
      <c r="P645" s="251"/>
      <c r="Q645" s="251"/>
      <c r="R645" s="251"/>
      <c r="S645" s="251"/>
    </row>
    <row r="646" spans="2:19" ht="14.45" customHeight="1" x14ac:dyDescent="0.2">
      <c r="B646" s="257" t="s">
        <v>126</v>
      </c>
      <c r="C646" s="258">
        <v>25278</v>
      </c>
      <c r="D646" s="259">
        <v>442780283.04569793</v>
      </c>
      <c r="E646" s="259">
        <v>17516.428635402244</v>
      </c>
      <c r="G646" s="250"/>
      <c r="H646" s="250"/>
      <c r="I646" s="250"/>
      <c r="J646" s="250"/>
      <c r="K646" s="250"/>
      <c r="N646" s="273"/>
      <c r="O646" s="273"/>
      <c r="P646" s="273"/>
      <c r="Q646" s="273"/>
      <c r="R646" s="273"/>
      <c r="S646" s="273"/>
    </row>
    <row r="647" spans="2:19" s="273" customFormat="1" ht="14.45" customHeight="1" x14ac:dyDescent="0.2">
      <c r="B647" s="260" t="s">
        <v>127</v>
      </c>
      <c r="C647" s="261">
        <v>5802</v>
      </c>
      <c r="D647" s="262">
        <v>135486232.04041633</v>
      </c>
      <c r="E647" s="262">
        <v>23351.642888730839</v>
      </c>
      <c r="F647" s="283"/>
      <c r="G647" s="250"/>
      <c r="H647" s="250"/>
      <c r="I647" s="250"/>
      <c r="J647" s="250"/>
      <c r="K647" s="250"/>
      <c r="N647" s="251"/>
      <c r="O647" s="251"/>
      <c r="P647" s="251"/>
      <c r="Q647" s="251"/>
      <c r="R647" s="251"/>
      <c r="S647" s="251"/>
    </row>
    <row r="648" spans="2:19" ht="14.45" customHeight="1" x14ac:dyDescent="0.2">
      <c r="B648" s="257" t="s">
        <v>128</v>
      </c>
      <c r="C648" s="258">
        <v>17867</v>
      </c>
      <c r="D648" s="259">
        <v>358020391.39636213</v>
      </c>
      <c r="E648" s="259">
        <v>20038.080897540836</v>
      </c>
      <c r="G648" s="250"/>
      <c r="H648" s="250"/>
      <c r="I648" s="250"/>
      <c r="J648" s="250"/>
      <c r="K648" s="250"/>
      <c r="N648" s="273"/>
      <c r="O648" s="273"/>
      <c r="P648" s="273"/>
      <c r="Q648" s="273"/>
      <c r="R648" s="273"/>
      <c r="S648" s="273"/>
    </row>
    <row r="649" spans="2:19" s="273" customFormat="1" ht="14.45" customHeight="1" x14ac:dyDescent="0.2">
      <c r="B649" s="260" t="s">
        <v>29</v>
      </c>
      <c r="C649" s="261">
        <v>3722</v>
      </c>
      <c r="D649" s="262">
        <v>59806178.589820392</v>
      </c>
      <c r="E649" s="262">
        <v>16068.290862391294</v>
      </c>
      <c r="F649" s="283"/>
      <c r="G649" s="250"/>
      <c r="H649" s="250"/>
      <c r="I649" s="250"/>
      <c r="J649" s="250"/>
      <c r="K649" s="250"/>
      <c r="N649" s="251"/>
      <c r="O649" s="251"/>
      <c r="P649" s="251"/>
      <c r="Q649" s="251"/>
      <c r="R649" s="251"/>
      <c r="S649" s="251"/>
    </row>
    <row r="650" spans="2:19" ht="14.45" customHeight="1" x14ac:dyDescent="0.2">
      <c r="B650" s="257" t="s">
        <v>28</v>
      </c>
      <c r="C650" s="258">
        <v>8712</v>
      </c>
      <c r="D650" s="259">
        <v>79122553.392187372</v>
      </c>
      <c r="E650" s="259">
        <v>9082.0194435476787</v>
      </c>
      <c r="G650" s="250"/>
      <c r="H650" s="250"/>
      <c r="I650" s="250"/>
      <c r="J650" s="250"/>
      <c r="K650" s="250"/>
      <c r="N650" s="273"/>
      <c r="O650" s="273"/>
      <c r="P650" s="273"/>
      <c r="Q650" s="273"/>
      <c r="R650" s="273"/>
      <c r="S650" s="273"/>
    </row>
    <row r="651" spans="2:19" s="273" customFormat="1" ht="14.45" customHeight="1" x14ac:dyDescent="0.2">
      <c r="B651" s="260" t="s">
        <v>27</v>
      </c>
      <c r="C651" s="261">
        <v>8128</v>
      </c>
      <c r="D651" s="262">
        <v>105124440.80937919</v>
      </c>
      <c r="E651" s="262">
        <v>12933.617225563385</v>
      </c>
      <c r="F651" s="283"/>
      <c r="G651" s="250"/>
      <c r="H651" s="250"/>
      <c r="I651" s="250"/>
      <c r="J651" s="250"/>
      <c r="K651" s="250"/>
      <c r="N651" s="251"/>
      <c r="O651" s="251"/>
      <c r="P651" s="251"/>
      <c r="Q651" s="251"/>
      <c r="R651" s="251"/>
      <c r="S651" s="251"/>
    </row>
    <row r="652" spans="2:19" ht="14.45" customHeight="1" x14ac:dyDescent="0.2">
      <c r="B652" s="257" t="s">
        <v>26</v>
      </c>
      <c r="C652" s="258">
        <v>5623</v>
      </c>
      <c r="D652" s="259">
        <v>59802447.229198642</v>
      </c>
      <c r="E652" s="259">
        <v>10635.32762390159</v>
      </c>
      <c r="G652" s="250"/>
      <c r="H652" s="250"/>
      <c r="I652" s="250"/>
      <c r="J652" s="250"/>
      <c r="K652" s="250"/>
      <c r="N652" s="273"/>
      <c r="O652" s="273"/>
      <c r="P652" s="273"/>
      <c r="Q652" s="273"/>
      <c r="R652" s="273"/>
      <c r="S652" s="273"/>
    </row>
    <row r="653" spans="2:19" s="273" customFormat="1" ht="14.45" customHeight="1" x14ac:dyDescent="0.2">
      <c r="B653" s="260" t="s">
        <v>25</v>
      </c>
      <c r="C653" s="261">
        <v>7963</v>
      </c>
      <c r="D653" s="262">
        <v>145722540.69098705</v>
      </c>
      <c r="E653" s="262">
        <v>18299.954877682663</v>
      </c>
      <c r="F653" s="283"/>
      <c r="G653" s="250"/>
      <c r="H653" s="250"/>
      <c r="I653" s="250"/>
      <c r="J653" s="250"/>
      <c r="K653" s="250"/>
      <c r="N653" s="251"/>
      <c r="O653" s="251"/>
      <c r="P653" s="251"/>
      <c r="Q653" s="251"/>
      <c r="R653" s="251"/>
      <c r="S653" s="251"/>
    </row>
    <row r="654" spans="2:19" ht="14.45" customHeight="1" x14ac:dyDescent="0.2">
      <c r="B654" s="257" t="s">
        <v>129</v>
      </c>
      <c r="C654" s="258">
        <v>14596</v>
      </c>
      <c r="D654" s="259">
        <v>157382196.57713687</v>
      </c>
      <c r="E654" s="259">
        <v>10782.556630387564</v>
      </c>
      <c r="G654" s="250"/>
      <c r="H654" s="250"/>
      <c r="I654" s="250"/>
      <c r="J654" s="250"/>
      <c r="K654" s="250"/>
      <c r="N654" s="273"/>
      <c r="O654" s="273"/>
      <c r="P654" s="273"/>
      <c r="Q654" s="273"/>
      <c r="R654" s="273"/>
      <c r="S654" s="273"/>
    </row>
    <row r="655" spans="2:19" s="273" customFormat="1" ht="14.45" customHeight="1" x14ac:dyDescent="0.2">
      <c r="B655" s="260" t="s">
        <v>130</v>
      </c>
      <c r="C655" s="261">
        <v>15768</v>
      </c>
      <c r="D655" s="262">
        <v>206678758.55555156</v>
      </c>
      <c r="E655" s="262">
        <v>13107.48088251849</v>
      </c>
      <c r="F655" s="283"/>
      <c r="G655" s="250"/>
      <c r="H655" s="250"/>
      <c r="I655" s="250"/>
      <c r="J655" s="250"/>
      <c r="K655" s="250"/>
      <c r="N655" s="251"/>
      <c r="O655" s="251"/>
      <c r="P655" s="251"/>
      <c r="Q655" s="251"/>
      <c r="R655" s="251"/>
      <c r="S655" s="251"/>
    </row>
    <row r="656" spans="2:19" ht="14.45" customHeight="1" x14ac:dyDescent="0.2">
      <c r="B656" s="257" t="s">
        <v>131</v>
      </c>
      <c r="C656" s="258">
        <v>31641</v>
      </c>
      <c r="D656" s="259">
        <v>399113620.43646139</v>
      </c>
      <c r="E656" s="259">
        <v>12613.811840221908</v>
      </c>
      <c r="G656" s="250"/>
      <c r="H656" s="250"/>
      <c r="I656" s="250"/>
      <c r="J656" s="250"/>
      <c r="K656" s="250"/>
      <c r="N656" s="273"/>
      <c r="O656" s="273"/>
      <c r="P656" s="273"/>
      <c r="Q656" s="273"/>
      <c r="R656" s="273"/>
      <c r="S656" s="273"/>
    </row>
    <row r="657" spans="2:19" s="273" customFormat="1" ht="14.45" customHeight="1" x14ac:dyDescent="0.2">
      <c r="B657" s="260" t="s">
        <v>132</v>
      </c>
      <c r="C657" s="261">
        <v>5649</v>
      </c>
      <c r="D657" s="262">
        <v>80456698.242550746</v>
      </c>
      <c r="E657" s="262">
        <v>14242.644404770888</v>
      </c>
      <c r="F657" s="283"/>
      <c r="G657" s="250"/>
      <c r="H657" s="250"/>
      <c r="I657" s="250"/>
      <c r="J657" s="250"/>
      <c r="K657" s="250"/>
      <c r="N657" s="251"/>
      <c r="O657" s="251"/>
      <c r="P657" s="251"/>
      <c r="Q657" s="251"/>
      <c r="R657" s="251"/>
      <c r="S657" s="251"/>
    </row>
    <row r="658" spans="2:19" ht="14.45" customHeight="1" x14ac:dyDescent="0.2">
      <c r="B658" s="257" t="s">
        <v>133</v>
      </c>
      <c r="C658" s="258">
        <v>21913</v>
      </c>
      <c r="D658" s="259">
        <v>175602086.2245127</v>
      </c>
      <c r="E658" s="259">
        <v>8013.6031681884133</v>
      </c>
      <c r="G658" s="250"/>
      <c r="H658" s="250"/>
      <c r="I658" s="250"/>
      <c r="J658" s="250"/>
      <c r="K658" s="250"/>
      <c r="N658" s="273"/>
      <c r="O658" s="273"/>
      <c r="P658" s="273"/>
      <c r="Q658" s="273"/>
      <c r="R658" s="273"/>
      <c r="S658" s="273"/>
    </row>
    <row r="659" spans="2:19" s="273" customFormat="1" ht="14.45" customHeight="1" x14ac:dyDescent="0.2">
      <c r="B659" s="260" t="s">
        <v>134</v>
      </c>
      <c r="C659" s="261">
        <v>20445</v>
      </c>
      <c r="D659" s="262">
        <v>265783346.41881362</v>
      </c>
      <c r="E659" s="262">
        <v>12999.919120509348</v>
      </c>
      <c r="F659" s="283"/>
      <c r="G659" s="250"/>
      <c r="H659" s="250"/>
      <c r="I659" s="250"/>
      <c r="J659" s="250"/>
      <c r="K659" s="250"/>
      <c r="N659" s="251"/>
      <c r="O659" s="251"/>
      <c r="P659" s="251"/>
      <c r="Q659" s="251"/>
      <c r="R659" s="251"/>
      <c r="S659" s="251"/>
    </row>
    <row r="660" spans="2:19" ht="14.45" customHeight="1" x14ac:dyDescent="0.2">
      <c r="B660" s="257" t="s">
        <v>135</v>
      </c>
      <c r="C660" s="258">
        <v>24784</v>
      </c>
      <c r="D660" s="259">
        <v>253155921.18822077</v>
      </c>
      <c r="E660" s="259">
        <v>10214.490041487281</v>
      </c>
      <c r="G660" s="250"/>
      <c r="H660" s="250"/>
      <c r="I660" s="250"/>
      <c r="J660" s="250"/>
      <c r="K660" s="250"/>
      <c r="N660" s="273"/>
      <c r="O660" s="273"/>
      <c r="P660" s="273"/>
      <c r="Q660" s="273"/>
      <c r="R660" s="273"/>
      <c r="S660" s="273"/>
    </row>
    <row r="661" spans="2:19" s="273" customFormat="1" ht="14.45" customHeight="1" x14ac:dyDescent="0.2">
      <c r="B661" s="260" t="s">
        <v>136</v>
      </c>
      <c r="C661" s="261">
        <v>20882</v>
      </c>
      <c r="D661" s="262">
        <v>210773341.94398037</v>
      </c>
      <c r="E661" s="262">
        <v>10093.54189943398</v>
      </c>
      <c r="F661" s="283"/>
      <c r="G661" s="1335"/>
      <c r="H661" s="1335"/>
      <c r="I661" s="1335"/>
      <c r="J661" s="1335"/>
      <c r="K661" s="1335"/>
      <c r="N661" s="251"/>
      <c r="O661" s="251"/>
      <c r="P661" s="251"/>
      <c r="Q661" s="251"/>
      <c r="R661" s="251"/>
      <c r="S661" s="251"/>
    </row>
    <row r="662" spans="2:19" ht="14.45" customHeight="1" x14ac:dyDescent="0.2">
      <c r="B662" s="257" t="s">
        <v>137</v>
      </c>
      <c r="C662" s="258">
        <v>16504</v>
      </c>
      <c r="D662" s="259">
        <v>144544873.16370618</v>
      </c>
      <c r="E662" s="259">
        <v>8758.1721500064341</v>
      </c>
      <c r="G662" s="250"/>
      <c r="H662" s="250"/>
      <c r="I662" s="250"/>
      <c r="J662" s="250"/>
      <c r="K662" s="250"/>
      <c r="N662" s="273"/>
      <c r="O662" s="273"/>
      <c r="P662" s="273"/>
      <c r="Q662" s="273"/>
      <c r="R662" s="273"/>
      <c r="S662" s="273"/>
    </row>
    <row r="663" spans="2:19" s="273" customFormat="1" ht="14.45" customHeight="1" x14ac:dyDescent="0.2">
      <c r="B663" s="260" t="s">
        <v>138</v>
      </c>
      <c r="C663" s="261">
        <v>25419</v>
      </c>
      <c r="D663" s="262">
        <v>170044913.71488911</v>
      </c>
      <c r="E663" s="262">
        <v>6689.6775528104608</v>
      </c>
      <c r="F663" s="283"/>
      <c r="G663" s="250"/>
      <c r="H663" s="250"/>
      <c r="I663" s="250"/>
      <c r="J663" s="250"/>
      <c r="K663" s="250"/>
      <c r="N663" s="251"/>
      <c r="O663" s="251"/>
      <c r="P663" s="251"/>
      <c r="Q663" s="251"/>
      <c r="R663" s="251"/>
      <c r="S663" s="251"/>
    </row>
    <row r="664" spans="2:19" s="273" customFormat="1" ht="14.45" customHeight="1" x14ac:dyDescent="0.2">
      <c r="B664" s="257" t="s">
        <v>139</v>
      </c>
      <c r="C664" s="258">
        <v>30614</v>
      </c>
      <c r="D664" s="259">
        <v>246138163.26435548</v>
      </c>
      <c r="E664" s="259">
        <v>8040.0523702997152</v>
      </c>
      <c r="F664" s="283"/>
      <c r="G664" s="250"/>
      <c r="H664" s="250"/>
      <c r="I664" s="250"/>
      <c r="J664" s="250"/>
      <c r="K664" s="250"/>
    </row>
    <row r="665" spans="2:19" ht="14.45" customHeight="1" x14ac:dyDescent="0.2">
      <c r="B665" s="260" t="s">
        <v>140</v>
      </c>
      <c r="C665" s="261">
        <v>24402</v>
      </c>
      <c r="D665" s="262">
        <v>288626448.00091225</v>
      </c>
      <c r="E665" s="262">
        <v>11827.983280096396</v>
      </c>
      <c r="G665" s="250"/>
      <c r="H665" s="250"/>
      <c r="I665" s="250"/>
      <c r="J665" s="250"/>
      <c r="K665" s="250"/>
      <c r="N665" s="273"/>
      <c r="O665" s="273"/>
      <c r="P665" s="273"/>
      <c r="Q665" s="273"/>
      <c r="R665" s="273"/>
      <c r="S665" s="273"/>
    </row>
    <row r="666" spans="2:19" ht="14.45" customHeight="1" x14ac:dyDescent="0.2">
      <c r="B666" s="257" t="s">
        <v>141</v>
      </c>
      <c r="C666" s="258">
        <v>45543</v>
      </c>
      <c r="D666" s="259">
        <v>379091769.31712168</v>
      </c>
      <c r="E666" s="259">
        <v>8323.8207697587259</v>
      </c>
      <c r="G666" s="250"/>
      <c r="H666" s="250"/>
      <c r="I666" s="250"/>
      <c r="J666" s="250"/>
      <c r="K666" s="250"/>
    </row>
    <row r="667" spans="2:19" ht="14.45" customHeight="1" x14ac:dyDescent="0.2">
      <c r="B667" s="260" t="s">
        <v>142</v>
      </c>
      <c r="C667" s="261">
        <v>39184</v>
      </c>
      <c r="D667" s="262">
        <v>367929398.45593095</v>
      </c>
      <c r="E667" s="262">
        <v>9389.7866082056698</v>
      </c>
      <c r="G667" s="250"/>
      <c r="H667" s="250"/>
      <c r="I667" s="250"/>
      <c r="J667" s="250"/>
      <c r="K667" s="250"/>
    </row>
    <row r="668" spans="2:19" ht="14.45" customHeight="1" x14ac:dyDescent="0.2">
      <c r="B668" s="257" t="s">
        <v>143</v>
      </c>
      <c r="C668" s="258">
        <v>299132</v>
      </c>
      <c r="D668" s="259">
        <v>920821073.85834849</v>
      </c>
      <c r="E668" s="259">
        <v>3078.3101569151695</v>
      </c>
      <c r="G668" s="250"/>
      <c r="H668" s="250"/>
      <c r="I668" s="250"/>
      <c r="J668" s="250"/>
      <c r="K668" s="250"/>
    </row>
    <row r="669" spans="2:19" ht="14.45" customHeight="1" x14ac:dyDescent="0.2">
      <c r="B669" s="260" t="s">
        <v>144</v>
      </c>
      <c r="C669" s="261">
        <v>124338</v>
      </c>
      <c r="D669" s="262">
        <v>550484533.95148587</v>
      </c>
      <c r="E669" s="262">
        <v>4427.3233762123073</v>
      </c>
      <c r="G669" s="250"/>
      <c r="H669" s="250"/>
      <c r="I669" s="250"/>
      <c r="J669" s="250"/>
      <c r="K669" s="250"/>
    </row>
    <row r="670" spans="2:19" ht="14.45" customHeight="1" x14ac:dyDescent="0.2">
      <c r="B670" s="257" t="s">
        <v>145</v>
      </c>
      <c r="C670" s="258">
        <v>51358</v>
      </c>
      <c r="D670" s="259">
        <v>794945270.70110166</v>
      </c>
      <c r="E670" s="259">
        <v>15478.509106684483</v>
      </c>
      <c r="G670" s="250"/>
      <c r="H670" s="250"/>
      <c r="I670" s="250"/>
      <c r="J670" s="250"/>
      <c r="K670" s="250"/>
    </row>
    <row r="671" spans="2:19" ht="14.45" customHeight="1" x14ac:dyDescent="0.2">
      <c r="B671" s="260" t="s">
        <v>146</v>
      </c>
      <c r="C671" s="261">
        <v>41648</v>
      </c>
      <c r="D671" s="262">
        <v>326502692.77948117</v>
      </c>
      <c r="E671" s="262">
        <v>7839.5767570947264</v>
      </c>
      <c r="G671" s="250"/>
      <c r="H671" s="250"/>
      <c r="I671" s="250"/>
      <c r="J671" s="250"/>
      <c r="K671" s="250"/>
    </row>
    <row r="672" spans="2:19" ht="14.45" customHeight="1" x14ac:dyDescent="0.2">
      <c r="B672" s="257">
        <v>2013</v>
      </c>
      <c r="C672" s="258">
        <v>62403</v>
      </c>
      <c r="D672" s="259">
        <v>211260100.46656832</v>
      </c>
      <c r="E672" s="259">
        <v>3385.4157727443926</v>
      </c>
      <c r="G672" s="250"/>
      <c r="H672" s="250"/>
      <c r="I672" s="250"/>
      <c r="J672" s="250"/>
      <c r="K672" s="250"/>
    </row>
    <row r="673" spans="2:11" ht="14.45" customHeight="1" x14ac:dyDescent="0.2">
      <c r="B673" s="260" t="s">
        <v>148</v>
      </c>
      <c r="C673" s="261">
        <v>53314</v>
      </c>
      <c r="D673" s="262">
        <v>196310504.43385959</v>
      </c>
      <c r="E673" s="262">
        <v>3682.1567399531004</v>
      </c>
      <c r="G673" s="250"/>
      <c r="H673" s="250"/>
      <c r="I673" s="250"/>
      <c r="J673" s="250"/>
      <c r="K673" s="250"/>
    </row>
    <row r="674" spans="2:11" ht="14.45" customHeight="1" x14ac:dyDescent="0.2">
      <c r="B674" s="257">
        <v>2015</v>
      </c>
      <c r="C674" s="258">
        <v>45739</v>
      </c>
      <c r="D674" s="259">
        <v>214401438.56863052</v>
      </c>
      <c r="E674" s="259">
        <v>4687.4972904661345</v>
      </c>
      <c r="G674" s="250"/>
      <c r="H674" s="250"/>
      <c r="I674" s="250"/>
      <c r="J674" s="250"/>
      <c r="K674" s="250"/>
    </row>
    <row r="675" spans="2:11" ht="14.45" customHeight="1" x14ac:dyDescent="0.2">
      <c r="B675" s="260">
        <v>2016</v>
      </c>
      <c r="C675" s="261">
        <v>38213</v>
      </c>
      <c r="D675" s="262">
        <v>218130405.36743897</v>
      </c>
      <c r="E675" s="262">
        <v>5708.2774282950559</v>
      </c>
      <c r="G675" s="250"/>
      <c r="H675" s="250"/>
      <c r="I675" s="250"/>
      <c r="J675" s="250"/>
      <c r="K675" s="250"/>
    </row>
    <row r="676" spans="2:11" ht="14.45" customHeight="1" x14ac:dyDescent="0.2">
      <c r="B676" s="257">
        <v>2017</v>
      </c>
      <c r="C676" s="258">
        <v>99876</v>
      </c>
      <c r="D676" s="259">
        <v>219301214.28148523</v>
      </c>
      <c r="E676" s="259">
        <v>2195.7348540338544</v>
      </c>
      <c r="G676" s="250"/>
      <c r="H676" s="250"/>
      <c r="I676" s="250"/>
      <c r="J676" s="250"/>
      <c r="K676" s="250"/>
    </row>
    <row r="677" spans="2:11" ht="14.45" customHeight="1" x14ac:dyDescent="0.2">
      <c r="B677" s="260">
        <v>2018</v>
      </c>
      <c r="C677" s="261">
        <v>47087</v>
      </c>
      <c r="D677" s="262">
        <v>269322518.51678383</v>
      </c>
      <c r="E677" s="262">
        <v>5719.6788607637745</v>
      </c>
      <c r="G677" s="250"/>
      <c r="H677" s="250"/>
      <c r="I677" s="250"/>
      <c r="J677" s="250"/>
      <c r="K677" s="250"/>
    </row>
    <row r="678" spans="2:11" ht="14.45" customHeight="1" x14ac:dyDescent="0.2">
      <c r="B678" s="257">
        <v>2019</v>
      </c>
      <c r="C678" s="258">
        <v>136777</v>
      </c>
      <c r="D678" s="259">
        <v>818085774.51653814</v>
      </c>
      <c r="E678" s="259">
        <v>5981.164775631416</v>
      </c>
      <c r="G678" s="250"/>
      <c r="H678" s="250"/>
      <c r="I678" s="250"/>
      <c r="J678" s="250"/>
      <c r="K678" s="250"/>
    </row>
    <row r="679" spans="2:11" ht="14.45" customHeight="1" x14ac:dyDescent="0.2">
      <c r="B679" s="260">
        <v>2020</v>
      </c>
      <c r="C679" s="261">
        <v>92540</v>
      </c>
      <c r="D679" s="262">
        <v>388726987.78532428</v>
      </c>
      <c r="E679" s="262">
        <v>4200.6374301418227</v>
      </c>
      <c r="G679" s="250"/>
      <c r="H679" s="250"/>
      <c r="I679" s="250"/>
      <c r="J679" s="250"/>
      <c r="K679" s="250"/>
    </row>
    <row r="680" spans="2:11" ht="14.45" customHeight="1" x14ac:dyDescent="0.2">
      <c r="B680" s="257">
        <v>2021</v>
      </c>
      <c r="C680" s="258">
        <v>86259</v>
      </c>
      <c r="D680" s="259">
        <v>592044322.79726636</v>
      </c>
      <c r="E680" s="259">
        <v>6863.5658052755816</v>
      </c>
      <c r="G680" s="250"/>
      <c r="H680" s="250"/>
      <c r="I680" s="250"/>
      <c r="J680" s="250"/>
      <c r="K680" s="250"/>
    </row>
    <row r="681" spans="2:11" ht="14.45" customHeight="1" x14ac:dyDescent="0.2">
      <c r="B681" s="260">
        <v>2022</v>
      </c>
      <c r="C681" s="261">
        <v>28038</v>
      </c>
      <c r="D681" s="262">
        <v>123936773.06995998</v>
      </c>
      <c r="E681" s="262">
        <v>4420.3143259134031</v>
      </c>
      <c r="G681" s="250"/>
      <c r="H681" s="250"/>
      <c r="I681" s="250"/>
      <c r="J681" s="250"/>
      <c r="K681" s="250"/>
    </row>
    <row r="682" spans="2:11" ht="14.45" customHeight="1" x14ac:dyDescent="0.2">
      <c r="B682" s="257" t="s">
        <v>12586</v>
      </c>
      <c r="C682" s="258">
        <v>55551</v>
      </c>
      <c r="D682" s="259">
        <v>373482713.33999997</v>
      </c>
      <c r="E682" s="259">
        <v>6723.2401458119557</v>
      </c>
      <c r="G682" s="250"/>
      <c r="H682" s="250"/>
      <c r="I682" s="250"/>
      <c r="J682" s="250"/>
      <c r="K682" s="250"/>
    </row>
    <row r="683" spans="2:11" ht="14.45" customHeight="1" x14ac:dyDescent="0.2">
      <c r="B683" s="265" t="s">
        <v>4</v>
      </c>
      <c r="C683" s="266">
        <v>1858589</v>
      </c>
      <c r="D683" s="267">
        <v>13949078732.884331</v>
      </c>
      <c r="E683" s="267">
        <v>7505.1981545593626</v>
      </c>
      <c r="G683" s="250"/>
      <c r="H683" s="250"/>
      <c r="I683" s="250"/>
      <c r="J683" s="250"/>
      <c r="K683" s="250"/>
    </row>
    <row r="684" spans="2:11" ht="15" x14ac:dyDescent="0.2">
      <c r="B684" s="1340" t="s">
        <v>12549</v>
      </c>
      <c r="C684" s="1340"/>
      <c r="D684" s="1340"/>
      <c r="E684" s="1340"/>
      <c r="G684" s="250"/>
      <c r="H684" s="250"/>
      <c r="I684" s="250"/>
      <c r="J684" s="250"/>
      <c r="K684" s="250"/>
    </row>
    <row r="685" spans="2:11" ht="15" x14ac:dyDescent="0.2">
      <c r="B685" s="1341"/>
      <c r="C685" s="1341"/>
      <c r="D685" s="1341"/>
      <c r="E685" s="1341"/>
      <c r="G685" s="250"/>
      <c r="H685" s="250"/>
      <c r="I685" s="250"/>
      <c r="J685" s="250"/>
      <c r="K685" s="250"/>
    </row>
    <row r="686" spans="2:11" ht="30.75" customHeight="1" x14ac:dyDescent="0.2">
      <c r="B686" s="1342" t="s">
        <v>12585</v>
      </c>
      <c r="C686" s="1342"/>
      <c r="D686" s="1342"/>
      <c r="E686" s="1342"/>
      <c r="G686" s="250"/>
      <c r="H686" s="250"/>
      <c r="I686" s="250"/>
      <c r="J686" s="250"/>
      <c r="K686" s="250"/>
    </row>
    <row r="687" spans="2:11" ht="15" x14ac:dyDescent="0.2">
      <c r="B687" s="1288"/>
      <c r="C687" s="1288"/>
      <c r="D687" s="1288"/>
      <c r="E687" s="1288"/>
      <c r="G687" s="250"/>
      <c r="H687" s="250"/>
      <c r="I687" s="250"/>
      <c r="J687" s="250"/>
      <c r="K687" s="250"/>
    </row>
    <row r="688" spans="2:11" ht="15" x14ac:dyDescent="0.2">
      <c r="B688" s="291"/>
      <c r="C688" s="258"/>
      <c r="D688" s="258"/>
      <c r="E688" s="291"/>
      <c r="G688" s="250"/>
      <c r="H688" s="250"/>
      <c r="I688" s="250"/>
      <c r="J688" s="250"/>
      <c r="K688" s="250"/>
    </row>
    <row r="689" spans="2:11" ht="14.45" customHeight="1" x14ac:dyDescent="0.2">
      <c r="C689" s="1212"/>
      <c r="D689" s="1212"/>
      <c r="G689" s="250"/>
      <c r="H689" s="250"/>
      <c r="I689" s="250"/>
      <c r="J689" s="250"/>
      <c r="K689" s="250"/>
    </row>
    <row r="690" spans="2:11" ht="14.45" customHeight="1" x14ac:dyDescent="0.2">
      <c r="B690" s="292"/>
      <c r="C690" s="292"/>
      <c r="D690" s="292"/>
      <c r="E690" s="292"/>
      <c r="G690" s="250"/>
      <c r="H690" s="250"/>
      <c r="I690" s="250"/>
      <c r="J690" s="250"/>
      <c r="K690" s="250"/>
    </row>
    <row r="691" spans="2:11" ht="14.45" customHeight="1" x14ac:dyDescent="0.2">
      <c r="B691" s="292"/>
      <c r="C691" s="293"/>
      <c r="D691" s="293"/>
      <c r="E691" s="294"/>
      <c r="G691" s="250"/>
      <c r="H691" s="250"/>
      <c r="I691" s="250"/>
      <c r="J691" s="250"/>
      <c r="K691" s="250"/>
    </row>
    <row r="692" spans="2:11" ht="14.45" customHeight="1" x14ac:dyDescent="0.2">
      <c r="B692" s="292"/>
      <c r="C692" s="293"/>
      <c r="D692" s="293"/>
      <c r="E692" s="294"/>
      <c r="G692" s="264"/>
      <c r="H692" s="248"/>
      <c r="I692" s="248"/>
      <c r="J692" s="248"/>
      <c r="K692" s="248"/>
    </row>
    <row r="693" spans="2:11" ht="14.45" customHeight="1" x14ac:dyDescent="0.2">
      <c r="B693" s="295"/>
      <c r="C693" s="296"/>
      <c r="D693" s="296"/>
      <c r="E693" s="294"/>
      <c r="G693" s="1335"/>
      <c r="H693" s="1336"/>
      <c r="I693" s="1336"/>
      <c r="J693" s="1336"/>
      <c r="K693" s="1336"/>
    </row>
    <row r="694" spans="2:11" ht="14.45" customHeight="1" x14ac:dyDescent="0.2">
      <c r="B694" s="297"/>
      <c r="C694" s="298"/>
      <c r="D694" s="298"/>
      <c r="E694" s="294"/>
      <c r="G694" s="250"/>
      <c r="H694" s="250"/>
      <c r="I694" s="250"/>
      <c r="J694" s="250"/>
      <c r="K694" s="250"/>
    </row>
    <row r="695" spans="2:11" ht="14.45" customHeight="1" x14ac:dyDescent="0.2">
      <c r="B695" s="297"/>
      <c r="C695" s="298"/>
      <c r="D695" s="298"/>
      <c r="E695" s="294"/>
      <c r="G695" s="250"/>
      <c r="H695" s="250"/>
      <c r="I695" s="250"/>
      <c r="J695" s="250"/>
      <c r="K695" s="250"/>
    </row>
    <row r="696" spans="2:11" ht="14.45" customHeight="1" x14ac:dyDescent="0.2">
      <c r="B696" s="292"/>
      <c r="C696" s="293"/>
      <c r="D696" s="293"/>
      <c r="E696" s="294"/>
      <c r="G696" s="250"/>
      <c r="H696" s="250"/>
      <c r="I696" s="250"/>
      <c r="J696" s="250"/>
      <c r="K696" s="250"/>
    </row>
    <row r="697" spans="2:11" ht="14.45" customHeight="1" x14ac:dyDescent="0.2">
      <c r="B697" s="283"/>
      <c r="C697" s="283"/>
      <c r="D697" s="283"/>
      <c r="E697" s="283"/>
      <c r="G697" s="250"/>
      <c r="H697" s="250"/>
      <c r="I697" s="250"/>
      <c r="J697" s="250"/>
      <c r="K697" s="250"/>
    </row>
    <row r="698" spans="2:11" ht="14.45" customHeight="1" x14ac:dyDescent="0.2">
      <c r="B698" s="283"/>
      <c r="C698" s="283"/>
      <c r="D698" s="283"/>
      <c r="E698" s="283"/>
      <c r="G698" s="250"/>
      <c r="H698" s="250"/>
      <c r="I698" s="250"/>
      <c r="J698" s="250"/>
      <c r="K698" s="250"/>
    </row>
    <row r="699" spans="2:11" ht="14.45" customHeight="1" x14ac:dyDescent="0.2">
      <c r="B699" s="283"/>
      <c r="C699" s="283"/>
      <c r="D699" s="283"/>
      <c r="E699" s="283"/>
      <c r="G699" s="250"/>
      <c r="H699" s="250"/>
      <c r="I699" s="250"/>
      <c r="J699" s="250"/>
      <c r="K699" s="250"/>
    </row>
    <row r="700" spans="2:11" ht="14.45" customHeight="1" x14ac:dyDescent="0.2">
      <c r="B700" s="283"/>
      <c r="C700" s="283"/>
      <c r="D700" s="283"/>
      <c r="E700" s="283"/>
      <c r="G700" s="250"/>
      <c r="H700" s="250"/>
      <c r="I700" s="250"/>
      <c r="J700" s="250"/>
      <c r="K700" s="250"/>
    </row>
    <row r="701" spans="2:11" ht="14.45" customHeight="1" x14ac:dyDescent="0.2">
      <c r="B701" s="283"/>
      <c r="C701" s="283"/>
      <c r="D701" s="283"/>
      <c r="E701" s="283"/>
      <c r="G701" s="250"/>
      <c r="H701" s="250"/>
      <c r="I701" s="250"/>
      <c r="J701" s="250"/>
      <c r="K701" s="250"/>
    </row>
    <row r="702" spans="2:11" ht="14.45" customHeight="1" x14ac:dyDescent="0.2">
      <c r="B702" s="283"/>
      <c r="C702" s="283"/>
      <c r="D702" s="283"/>
      <c r="E702" s="283"/>
      <c r="G702" s="250"/>
      <c r="H702" s="250"/>
      <c r="I702" s="250"/>
      <c r="J702" s="250"/>
      <c r="K702" s="250"/>
    </row>
    <row r="703" spans="2:11" ht="14.45" customHeight="1" x14ac:dyDescent="0.2">
      <c r="B703" s="283"/>
      <c r="C703" s="283"/>
      <c r="D703" s="283"/>
      <c r="E703" s="283"/>
      <c r="G703" s="250"/>
      <c r="H703" s="250"/>
      <c r="I703" s="250"/>
      <c r="J703" s="250"/>
      <c r="K703" s="250"/>
    </row>
    <row r="704" spans="2:11" ht="14.45" customHeight="1" x14ac:dyDescent="0.2">
      <c r="B704" s="283"/>
      <c r="C704" s="283"/>
      <c r="D704" s="283"/>
      <c r="E704" s="283"/>
      <c r="G704" s="250"/>
      <c r="H704" s="250"/>
      <c r="I704" s="250"/>
      <c r="J704" s="250"/>
      <c r="K704" s="250"/>
    </row>
    <row r="705" spans="2:11" ht="14.45" customHeight="1" x14ac:dyDescent="0.2">
      <c r="G705" s="250"/>
      <c r="H705" s="250"/>
      <c r="I705" s="250"/>
      <c r="J705" s="250"/>
      <c r="K705" s="250"/>
    </row>
    <row r="706" spans="2:11" ht="14.45" customHeight="1" x14ac:dyDescent="0.2">
      <c r="G706" s="250"/>
      <c r="H706" s="250"/>
      <c r="I706" s="250"/>
      <c r="J706" s="250"/>
      <c r="K706" s="250"/>
    </row>
    <row r="707" spans="2:11" ht="14.45" customHeight="1" x14ac:dyDescent="0.2">
      <c r="G707" s="250"/>
      <c r="H707" s="250"/>
      <c r="I707" s="250"/>
      <c r="J707" s="250"/>
      <c r="K707" s="250"/>
    </row>
    <row r="708" spans="2:11" ht="14.45" customHeight="1" x14ac:dyDescent="0.2">
      <c r="G708" s="250"/>
      <c r="H708" s="250"/>
      <c r="I708" s="250"/>
      <c r="J708" s="250"/>
      <c r="K708" s="250"/>
    </row>
    <row r="709" spans="2:11" ht="14.45" customHeight="1" x14ac:dyDescent="0.2">
      <c r="G709" s="250"/>
      <c r="H709" s="250"/>
      <c r="I709" s="250"/>
      <c r="J709" s="250"/>
      <c r="K709" s="250"/>
    </row>
    <row r="711" spans="2:11" ht="14.45" customHeight="1" x14ac:dyDescent="0.2">
      <c r="B711" s="285"/>
      <c r="C711" s="286"/>
      <c r="D711" s="286"/>
      <c r="E711" s="286"/>
    </row>
    <row r="712" spans="2:11" ht="14.45" customHeight="1" x14ac:dyDescent="0.2">
      <c r="B712" s="285"/>
      <c r="C712" s="286"/>
      <c r="D712" s="286"/>
      <c r="E712" s="286"/>
    </row>
    <row r="713" spans="2:11" ht="14.45" customHeight="1" x14ac:dyDescent="0.2">
      <c r="B713" s="285"/>
      <c r="C713" s="286"/>
      <c r="D713" s="286"/>
      <c r="E713" s="286"/>
    </row>
    <row r="714" spans="2:11" ht="14.45" customHeight="1" x14ac:dyDescent="0.2">
      <c r="B714" s="285"/>
      <c r="C714" s="286"/>
      <c r="D714" s="286"/>
      <c r="E714" s="286"/>
    </row>
    <row r="715" spans="2:11" ht="14.45" customHeight="1" x14ac:dyDescent="0.2">
      <c r="B715" s="285"/>
      <c r="C715" s="286"/>
      <c r="D715" s="286"/>
      <c r="E715" s="286"/>
    </row>
    <row r="716" spans="2:11" ht="14.45" customHeight="1" x14ac:dyDescent="0.2">
      <c r="B716" s="285"/>
      <c r="C716" s="286"/>
      <c r="D716" s="286"/>
      <c r="E716" s="286"/>
      <c r="F716" s="251"/>
    </row>
    <row r="717" spans="2:11" ht="14.45" customHeight="1" x14ac:dyDescent="0.2">
      <c r="B717" s="285"/>
      <c r="C717" s="286"/>
      <c r="D717" s="286"/>
      <c r="E717" s="286"/>
    </row>
    <row r="718" spans="2:11" ht="14.45" customHeight="1" x14ac:dyDescent="0.2">
      <c r="B718" s="285"/>
      <c r="C718" s="286"/>
      <c r="D718" s="286"/>
      <c r="E718" s="286"/>
    </row>
    <row r="719" spans="2:11" ht="14.45" customHeight="1" x14ac:dyDescent="0.2">
      <c r="B719" s="285"/>
      <c r="C719" s="286"/>
      <c r="D719" s="286"/>
      <c r="E719" s="286"/>
    </row>
    <row r="720" spans="2:11" ht="14.45" customHeight="1" x14ac:dyDescent="0.2">
      <c r="B720" s="285"/>
      <c r="C720" s="286"/>
      <c r="D720" s="286"/>
      <c r="E720" s="286"/>
    </row>
    <row r="721" spans="2:5" ht="14.45" customHeight="1" x14ac:dyDescent="0.2">
      <c r="B721" s="285"/>
      <c r="C721" s="286"/>
      <c r="D721" s="286"/>
      <c r="E721" s="286"/>
    </row>
    <row r="722" spans="2:5" ht="14.45" customHeight="1" x14ac:dyDescent="0.2">
      <c r="B722" s="285"/>
      <c r="C722" s="286"/>
      <c r="D722" s="286"/>
      <c r="E722" s="286"/>
    </row>
    <row r="723" spans="2:5" ht="14.45" customHeight="1" x14ac:dyDescent="0.2">
      <c r="B723" s="285"/>
      <c r="C723" s="286"/>
      <c r="D723" s="286"/>
      <c r="E723" s="286"/>
    </row>
    <row r="724" spans="2:5" ht="14.45" customHeight="1" x14ac:dyDescent="0.2">
      <c r="B724" s="285"/>
      <c r="C724" s="286"/>
      <c r="D724" s="286"/>
      <c r="E724" s="286"/>
    </row>
    <row r="725" spans="2:5" ht="14.45" customHeight="1" x14ac:dyDescent="0.2">
      <c r="B725" s="285"/>
      <c r="C725" s="286"/>
      <c r="D725" s="286"/>
      <c r="E725" s="286"/>
    </row>
    <row r="726" spans="2:5" ht="14.45" customHeight="1" x14ac:dyDescent="0.2">
      <c r="B726" s="285"/>
      <c r="C726" s="286"/>
      <c r="D726" s="286"/>
      <c r="E726" s="286"/>
    </row>
    <row r="727" spans="2:5" ht="14.45" customHeight="1" x14ac:dyDescent="0.2">
      <c r="B727" s="285"/>
      <c r="C727" s="286"/>
      <c r="D727" s="286"/>
      <c r="E727" s="286"/>
    </row>
    <row r="728" spans="2:5" ht="14.45" customHeight="1" x14ac:dyDescent="0.2">
      <c r="B728" s="285"/>
      <c r="C728" s="286"/>
      <c r="D728" s="286"/>
      <c r="E728" s="286"/>
    </row>
    <row r="729" spans="2:5" ht="14.45" customHeight="1" x14ac:dyDescent="0.2">
      <c r="B729" s="285"/>
      <c r="C729" s="286"/>
      <c r="D729" s="286"/>
      <c r="E729" s="286"/>
    </row>
    <row r="730" spans="2:5" ht="14.45" customHeight="1" x14ac:dyDescent="0.2">
      <c r="B730" s="285"/>
      <c r="C730" s="286"/>
      <c r="D730" s="286"/>
      <c r="E730" s="286"/>
    </row>
    <row r="731" spans="2:5" ht="14.45" customHeight="1" x14ac:dyDescent="0.2">
      <c r="B731" s="285"/>
      <c r="C731" s="286"/>
      <c r="D731" s="286"/>
      <c r="E731" s="286"/>
    </row>
    <row r="732" spans="2:5" ht="14.45" customHeight="1" x14ac:dyDescent="0.2">
      <c r="B732" s="285"/>
      <c r="C732" s="286"/>
      <c r="D732" s="286"/>
      <c r="E732" s="286"/>
    </row>
    <row r="733" spans="2:5" ht="14.45" customHeight="1" x14ac:dyDescent="0.2">
      <c r="B733" s="285"/>
      <c r="C733" s="286"/>
      <c r="D733" s="286"/>
      <c r="E733" s="286"/>
    </row>
    <row r="734" spans="2:5" ht="14.45" customHeight="1" x14ac:dyDescent="0.2">
      <c r="B734" s="285"/>
      <c r="C734" s="286"/>
      <c r="D734" s="286"/>
      <c r="E734" s="286"/>
    </row>
    <row r="735" spans="2:5" ht="14.45" customHeight="1" x14ac:dyDescent="0.2">
      <c r="B735" s="285"/>
      <c r="C735" s="286"/>
      <c r="D735" s="286"/>
      <c r="E735" s="286"/>
    </row>
    <row r="736" spans="2:5" ht="14.45" customHeight="1" x14ac:dyDescent="0.2">
      <c r="B736" s="285"/>
      <c r="C736" s="286"/>
      <c r="D736" s="286"/>
      <c r="E736" s="286"/>
    </row>
    <row r="737" spans="2:5" ht="14.45" customHeight="1" x14ac:dyDescent="0.2">
      <c r="B737" s="285"/>
      <c r="C737" s="286"/>
      <c r="D737" s="286"/>
      <c r="E737" s="286"/>
    </row>
    <row r="738" spans="2:5" ht="14.45" customHeight="1" x14ac:dyDescent="0.2">
      <c r="B738" s="285"/>
      <c r="C738" s="286"/>
      <c r="D738" s="286"/>
      <c r="E738" s="286"/>
    </row>
    <row r="739" spans="2:5" ht="14.45" customHeight="1" x14ac:dyDescent="0.2">
      <c r="B739" s="285"/>
      <c r="C739" s="286"/>
      <c r="D739" s="286"/>
      <c r="E739" s="286"/>
    </row>
    <row r="740" spans="2:5" ht="14.45" customHeight="1" x14ac:dyDescent="0.2">
      <c r="B740" s="285"/>
      <c r="C740" s="286"/>
      <c r="D740" s="286"/>
      <c r="E740" s="286"/>
    </row>
    <row r="741" spans="2:5" ht="14.45" customHeight="1" x14ac:dyDescent="0.2">
      <c r="B741" s="285"/>
      <c r="C741" s="286"/>
      <c r="D741" s="286"/>
      <c r="E741" s="286"/>
    </row>
    <row r="742" spans="2:5" ht="14.45" customHeight="1" x14ac:dyDescent="0.2">
      <c r="B742" s="285"/>
      <c r="C742" s="286"/>
      <c r="D742" s="286"/>
      <c r="E742" s="286"/>
    </row>
    <row r="743" spans="2:5" ht="14.45" customHeight="1" x14ac:dyDescent="0.2">
      <c r="B743" s="285"/>
      <c r="C743" s="286"/>
      <c r="D743" s="286"/>
      <c r="E743" s="286"/>
    </row>
    <row r="744" spans="2:5" ht="14.45" customHeight="1" x14ac:dyDescent="0.2">
      <c r="B744" s="285"/>
      <c r="C744" s="286"/>
      <c r="D744" s="286"/>
      <c r="E744" s="286"/>
    </row>
    <row r="745" spans="2:5" ht="14.45" customHeight="1" x14ac:dyDescent="0.2">
      <c r="B745" s="285"/>
      <c r="C745" s="286"/>
      <c r="D745" s="286"/>
      <c r="E745" s="286"/>
    </row>
    <row r="746" spans="2:5" ht="14.45" customHeight="1" x14ac:dyDescent="0.2">
      <c r="B746" s="285"/>
      <c r="C746" s="286"/>
      <c r="D746" s="286"/>
      <c r="E746" s="286"/>
    </row>
    <row r="747" spans="2:5" ht="14.45" customHeight="1" x14ac:dyDescent="0.2">
      <c r="B747" s="285"/>
      <c r="C747" s="286"/>
      <c r="D747" s="286"/>
      <c r="E747" s="286"/>
    </row>
    <row r="748" spans="2:5" ht="14.45" customHeight="1" x14ac:dyDescent="0.2">
      <c r="B748" s="285"/>
      <c r="C748" s="286"/>
      <c r="D748" s="286"/>
      <c r="E748" s="286"/>
    </row>
    <row r="749" spans="2:5" ht="14.45" customHeight="1" x14ac:dyDescent="0.2">
      <c r="B749" s="285"/>
      <c r="C749" s="286"/>
      <c r="D749" s="286"/>
      <c r="E749" s="286"/>
    </row>
    <row r="750" spans="2:5" ht="14.45" customHeight="1" x14ac:dyDescent="0.2">
      <c r="B750" s="285"/>
      <c r="C750" s="286"/>
      <c r="D750" s="286"/>
      <c r="E750" s="286"/>
    </row>
    <row r="751" spans="2:5" ht="14.45" customHeight="1" x14ac:dyDescent="0.2">
      <c r="B751" s="285"/>
      <c r="C751" s="286"/>
      <c r="D751" s="286"/>
      <c r="E751" s="286"/>
    </row>
    <row r="752" spans="2:5" ht="14.45" customHeight="1" x14ac:dyDescent="0.2">
      <c r="B752" s="285"/>
      <c r="C752" s="286"/>
      <c r="D752" s="286"/>
      <c r="E752" s="286"/>
    </row>
    <row r="753" spans="2:5" ht="14.45" customHeight="1" x14ac:dyDescent="0.2">
      <c r="B753" s="285"/>
      <c r="C753" s="286"/>
      <c r="D753" s="286"/>
      <c r="E753" s="286"/>
    </row>
    <row r="754" spans="2:5" ht="14.45" customHeight="1" x14ac:dyDescent="0.2">
      <c r="B754" s="285"/>
      <c r="C754" s="286"/>
      <c r="D754" s="286"/>
      <c r="E754" s="286"/>
    </row>
    <row r="755" spans="2:5" ht="14.45" customHeight="1" x14ac:dyDescent="0.2">
      <c r="B755" s="285"/>
      <c r="C755" s="286"/>
      <c r="D755" s="286"/>
      <c r="E755" s="286"/>
    </row>
    <row r="756" spans="2:5" ht="14.45" customHeight="1" x14ac:dyDescent="0.2">
      <c r="B756" s="285"/>
      <c r="C756" s="286"/>
      <c r="D756" s="286"/>
      <c r="E756" s="286"/>
    </row>
    <row r="757" spans="2:5" ht="14.45" customHeight="1" x14ac:dyDescent="0.2">
      <c r="B757" s="285"/>
      <c r="C757" s="286"/>
      <c r="D757" s="286"/>
      <c r="E757" s="286"/>
    </row>
    <row r="758" spans="2:5" ht="14.45" customHeight="1" x14ac:dyDescent="0.2">
      <c r="B758" s="285"/>
      <c r="C758" s="286"/>
      <c r="D758" s="286"/>
      <c r="E758" s="286"/>
    </row>
    <row r="759" spans="2:5" ht="14.45" customHeight="1" x14ac:dyDescent="0.2">
      <c r="B759" s="285"/>
      <c r="C759" s="286"/>
      <c r="D759" s="286"/>
      <c r="E759" s="286"/>
    </row>
    <row r="760" spans="2:5" ht="14.45" customHeight="1" x14ac:dyDescent="0.2">
      <c r="B760" s="285"/>
      <c r="C760" s="286"/>
      <c r="D760" s="286"/>
      <c r="E760" s="286"/>
    </row>
    <row r="761" spans="2:5" ht="14.45" customHeight="1" x14ac:dyDescent="0.2">
      <c r="B761" s="285"/>
      <c r="C761" s="286"/>
      <c r="D761" s="286"/>
      <c r="E761" s="286"/>
    </row>
    <row r="762" spans="2:5" ht="14.45" customHeight="1" x14ac:dyDescent="0.2">
      <c r="B762" s="285"/>
      <c r="C762" s="286"/>
      <c r="D762" s="286"/>
      <c r="E762" s="286"/>
    </row>
    <row r="763" spans="2:5" ht="14.45" customHeight="1" x14ac:dyDescent="0.2">
      <c r="B763" s="285"/>
      <c r="C763" s="286"/>
      <c r="D763" s="286"/>
      <c r="E763" s="286"/>
    </row>
    <row r="764" spans="2:5" ht="14.45" customHeight="1" x14ac:dyDescent="0.2">
      <c r="B764" s="285"/>
      <c r="C764" s="286"/>
      <c r="D764" s="286"/>
      <c r="E764" s="286"/>
    </row>
    <row r="765" spans="2:5" ht="14.45" customHeight="1" x14ac:dyDescent="0.2">
      <c r="B765" s="285"/>
      <c r="C765" s="286"/>
      <c r="D765" s="286"/>
      <c r="E765" s="286"/>
    </row>
    <row r="766" spans="2:5" ht="14.45" customHeight="1" x14ac:dyDescent="0.2">
      <c r="B766" s="285"/>
      <c r="C766" s="286"/>
      <c r="D766" s="286"/>
      <c r="E766" s="286"/>
    </row>
    <row r="767" spans="2:5" ht="14.45" customHeight="1" x14ac:dyDescent="0.2">
      <c r="B767" s="285"/>
      <c r="C767" s="286"/>
      <c r="D767" s="286"/>
      <c r="E767" s="286"/>
    </row>
    <row r="768" spans="2:5" ht="14.45" customHeight="1" x14ac:dyDescent="0.2">
      <c r="B768" s="285"/>
      <c r="C768" s="286"/>
      <c r="D768" s="286"/>
      <c r="E768" s="286"/>
    </row>
    <row r="769" spans="2:5" ht="14.45" customHeight="1" x14ac:dyDescent="0.2">
      <c r="B769" s="285"/>
      <c r="C769" s="286"/>
      <c r="D769" s="286"/>
      <c r="E769" s="286"/>
    </row>
    <row r="770" spans="2:5" ht="14.45" customHeight="1" x14ac:dyDescent="0.2">
      <c r="B770" s="285"/>
      <c r="C770" s="286"/>
      <c r="D770" s="286"/>
      <c r="E770" s="286"/>
    </row>
    <row r="771" spans="2:5" ht="14.45" customHeight="1" x14ac:dyDescent="0.2">
      <c r="B771" s="285"/>
      <c r="C771" s="286"/>
      <c r="D771" s="286"/>
      <c r="E771" s="286"/>
    </row>
    <row r="772" spans="2:5" ht="14.45" customHeight="1" x14ac:dyDescent="0.2">
      <c r="B772" s="285"/>
      <c r="C772" s="286"/>
      <c r="D772" s="286"/>
      <c r="E772" s="286"/>
    </row>
    <row r="773" spans="2:5" ht="14.45" customHeight="1" x14ac:dyDescent="0.2">
      <c r="B773" s="285"/>
      <c r="C773" s="286"/>
      <c r="D773" s="286"/>
      <c r="E773" s="286"/>
    </row>
    <row r="774" spans="2:5" ht="14.45" customHeight="1" x14ac:dyDescent="0.2">
      <c r="B774" s="285"/>
      <c r="C774" s="286"/>
      <c r="D774" s="286"/>
      <c r="E774" s="286"/>
    </row>
    <row r="775" spans="2:5" ht="14.45" customHeight="1" x14ac:dyDescent="0.2">
      <c r="B775" s="285"/>
      <c r="C775" s="286"/>
      <c r="D775" s="286"/>
      <c r="E775" s="286"/>
    </row>
    <row r="776" spans="2:5" ht="14.45" customHeight="1" x14ac:dyDescent="0.2">
      <c r="B776" s="285"/>
      <c r="C776" s="286"/>
      <c r="D776" s="286"/>
      <c r="E776" s="286"/>
    </row>
    <row r="777" spans="2:5" ht="14.45" customHeight="1" x14ac:dyDescent="0.2">
      <c r="B777" s="285"/>
      <c r="C777" s="286"/>
      <c r="D777" s="286"/>
      <c r="E777" s="286"/>
    </row>
    <row r="778" spans="2:5" ht="14.45" customHeight="1" x14ac:dyDescent="0.2">
      <c r="B778" s="285"/>
      <c r="C778" s="286"/>
      <c r="D778" s="286"/>
      <c r="E778" s="286"/>
    </row>
    <row r="779" spans="2:5" ht="14.45" customHeight="1" x14ac:dyDescent="0.2">
      <c r="B779" s="285"/>
      <c r="C779" s="286"/>
      <c r="D779" s="286"/>
      <c r="E779" s="286"/>
    </row>
    <row r="780" spans="2:5" ht="14.45" customHeight="1" x14ac:dyDescent="0.2">
      <c r="B780" s="285"/>
      <c r="C780" s="286"/>
      <c r="D780" s="286"/>
      <c r="E780" s="286"/>
    </row>
    <row r="781" spans="2:5" ht="14.45" customHeight="1" x14ac:dyDescent="0.2">
      <c r="B781" s="285"/>
      <c r="C781" s="286"/>
      <c r="D781" s="286"/>
      <c r="E781" s="286"/>
    </row>
    <row r="782" spans="2:5" ht="14.45" customHeight="1" x14ac:dyDescent="0.2">
      <c r="B782" s="285"/>
      <c r="C782" s="286"/>
      <c r="D782" s="286"/>
      <c r="E782" s="286"/>
    </row>
    <row r="783" spans="2:5" ht="14.45" customHeight="1" x14ac:dyDescent="0.2">
      <c r="B783" s="285"/>
      <c r="C783" s="286"/>
      <c r="D783" s="286"/>
      <c r="E783" s="286"/>
    </row>
    <row r="784" spans="2:5" ht="14.45" customHeight="1" x14ac:dyDescent="0.2">
      <c r="B784" s="285"/>
      <c r="C784" s="286"/>
      <c r="D784" s="286"/>
      <c r="E784" s="286"/>
    </row>
    <row r="785" spans="2:5" ht="14.45" customHeight="1" x14ac:dyDescent="0.2">
      <c r="B785" s="285"/>
      <c r="C785" s="286"/>
      <c r="D785" s="286"/>
      <c r="E785" s="286"/>
    </row>
    <row r="786" spans="2:5" ht="14.45" customHeight="1" x14ac:dyDescent="0.2">
      <c r="B786" s="285"/>
      <c r="C786" s="286"/>
      <c r="D786" s="286"/>
      <c r="E786" s="286"/>
    </row>
    <row r="787" spans="2:5" ht="14.45" customHeight="1" x14ac:dyDescent="0.2">
      <c r="B787" s="285"/>
      <c r="C787" s="286"/>
      <c r="D787" s="286"/>
      <c r="E787" s="286"/>
    </row>
    <row r="788" spans="2:5" ht="14.45" customHeight="1" x14ac:dyDescent="0.2">
      <c r="B788" s="285"/>
      <c r="C788" s="286"/>
      <c r="D788" s="286"/>
      <c r="E788" s="286"/>
    </row>
    <row r="789" spans="2:5" ht="14.45" customHeight="1" x14ac:dyDescent="0.2">
      <c r="B789" s="285"/>
      <c r="C789" s="286"/>
      <c r="D789" s="286"/>
      <c r="E789" s="286"/>
    </row>
    <row r="790" spans="2:5" ht="14.45" customHeight="1" x14ac:dyDescent="0.2">
      <c r="B790" s="285"/>
      <c r="C790" s="286"/>
      <c r="D790" s="286"/>
      <c r="E790" s="286"/>
    </row>
    <row r="791" spans="2:5" ht="14.45" customHeight="1" x14ac:dyDescent="0.2">
      <c r="B791" s="285"/>
      <c r="C791" s="286"/>
      <c r="D791" s="286"/>
      <c r="E791" s="286"/>
    </row>
    <row r="792" spans="2:5" ht="14.45" customHeight="1" x14ac:dyDescent="0.2">
      <c r="B792" s="285"/>
      <c r="C792" s="286"/>
      <c r="D792" s="286"/>
      <c r="E792" s="286"/>
    </row>
    <row r="793" spans="2:5" ht="14.45" customHeight="1" x14ac:dyDescent="0.2">
      <c r="B793" s="285"/>
      <c r="C793" s="286"/>
      <c r="D793" s="286"/>
      <c r="E793" s="286"/>
    </row>
    <row r="794" spans="2:5" ht="14.45" customHeight="1" x14ac:dyDescent="0.2">
      <c r="B794" s="285"/>
      <c r="C794" s="286"/>
      <c r="D794" s="286"/>
      <c r="E794" s="286"/>
    </row>
    <row r="795" spans="2:5" ht="14.45" customHeight="1" x14ac:dyDescent="0.2">
      <c r="B795" s="285"/>
      <c r="C795" s="286"/>
      <c r="D795" s="286"/>
      <c r="E795" s="286"/>
    </row>
    <row r="796" spans="2:5" ht="14.45" customHeight="1" x14ac:dyDescent="0.2">
      <c r="B796" s="285"/>
      <c r="C796" s="286"/>
      <c r="D796" s="286"/>
      <c r="E796" s="286"/>
    </row>
    <row r="797" spans="2:5" ht="14.45" customHeight="1" x14ac:dyDescent="0.2">
      <c r="B797" s="285"/>
      <c r="C797" s="286"/>
      <c r="D797" s="286"/>
      <c r="E797" s="286"/>
    </row>
    <row r="798" spans="2:5" ht="14.45" customHeight="1" x14ac:dyDescent="0.2">
      <c r="B798" s="285"/>
      <c r="C798" s="286"/>
      <c r="D798" s="286"/>
      <c r="E798" s="286"/>
    </row>
    <row r="799" spans="2:5" ht="14.45" customHeight="1" x14ac:dyDescent="0.2">
      <c r="B799" s="285"/>
      <c r="C799" s="286"/>
      <c r="D799" s="286"/>
      <c r="E799" s="286"/>
    </row>
    <row r="800" spans="2:5" ht="14.45" customHeight="1" x14ac:dyDescent="0.2">
      <c r="B800" s="285"/>
      <c r="C800" s="286"/>
      <c r="D800" s="286"/>
      <c r="E800" s="286"/>
    </row>
    <row r="801" spans="2:5" ht="14.45" customHeight="1" x14ac:dyDescent="0.2">
      <c r="B801" s="285"/>
      <c r="C801" s="286"/>
      <c r="D801" s="286"/>
      <c r="E801" s="286"/>
    </row>
    <row r="802" spans="2:5" ht="14.45" customHeight="1" x14ac:dyDescent="0.2">
      <c r="B802" s="285"/>
      <c r="C802" s="286"/>
      <c r="D802" s="286"/>
      <c r="E802" s="286"/>
    </row>
    <row r="803" spans="2:5" ht="14.45" customHeight="1" x14ac:dyDescent="0.2">
      <c r="B803" s="285"/>
      <c r="C803" s="286"/>
      <c r="D803" s="286"/>
      <c r="E803" s="286"/>
    </row>
    <row r="804" spans="2:5" ht="14.45" customHeight="1" x14ac:dyDescent="0.2">
      <c r="B804" s="285"/>
      <c r="C804" s="286"/>
      <c r="D804" s="286"/>
      <c r="E804" s="286"/>
    </row>
    <row r="805" spans="2:5" ht="14.45" customHeight="1" x14ac:dyDescent="0.2">
      <c r="B805" s="285"/>
      <c r="C805" s="286"/>
      <c r="D805" s="286"/>
      <c r="E805" s="286"/>
    </row>
    <row r="806" spans="2:5" ht="14.45" customHeight="1" x14ac:dyDescent="0.2">
      <c r="B806" s="285"/>
      <c r="C806" s="286"/>
      <c r="D806" s="286"/>
      <c r="E806" s="286"/>
    </row>
    <row r="807" spans="2:5" ht="14.45" customHeight="1" x14ac:dyDescent="0.2">
      <c r="B807" s="285"/>
      <c r="C807" s="286"/>
      <c r="D807" s="286"/>
      <c r="E807" s="286"/>
    </row>
    <row r="808" spans="2:5" ht="14.45" customHeight="1" x14ac:dyDescent="0.2">
      <c r="B808" s="285"/>
      <c r="C808" s="286"/>
      <c r="D808" s="286"/>
      <c r="E808" s="286"/>
    </row>
    <row r="809" spans="2:5" ht="14.45" customHeight="1" x14ac:dyDescent="0.2">
      <c r="B809" s="285"/>
      <c r="C809" s="286"/>
      <c r="D809" s="286"/>
      <c r="E809" s="286"/>
    </row>
    <row r="810" spans="2:5" ht="14.45" customHeight="1" x14ac:dyDescent="0.2">
      <c r="B810" s="285"/>
      <c r="C810" s="286"/>
      <c r="D810" s="286"/>
      <c r="E810" s="286"/>
    </row>
    <row r="811" spans="2:5" ht="14.45" customHeight="1" x14ac:dyDescent="0.2">
      <c r="B811" s="285"/>
      <c r="C811" s="286"/>
      <c r="D811" s="286"/>
      <c r="E811" s="286"/>
    </row>
    <row r="812" spans="2:5" ht="14.45" customHeight="1" x14ac:dyDescent="0.2">
      <c r="B812" s="285"/>
      <c r="C812" s="286"/>
      <c r="D812" s="286"/>
      <c r="E812" s="286"/>
    </row>
    <row r="813" spans="2:5" ht="14.45" customHeight="1" x14ac:dyDescent="0.2">
      <c r="B813" s="285"/>
      <c r="C813" s="286"/>
      <c r="D813" s="286"/>
      <c r="E813" s="286"/>
    </row>
    <row r="814" spans="2:5" ht="14.45" customHeight="1" x14ac:dyDescent="0.2">
      <c r="B814" s="285"/>
      <c r="C814" s="286"/>
      <c r="D814" s="286"/>
      <c r="E814" s="286"/>
    </row>
    <row r="815" spans="2:5" ht="14.45" customHeight="1" x14ac:dyDescent="0.2">
      <c r="B815" s="285"/>
      <c r="C815" s="286"/>
      <c r="D815" s="286"/>
      <c r="E815" s="286"/>
    </row>
    <row r="816" spans="2:5" ht="14.45" customHeight="1" x14ac:dyDescent="0.2">
      <c r="B816" s="285"/>
      <c r="C816" s="286"/>
      <c r="D816" s="286"/>
      <c r="E816" s="286"/>
    </row>
    <row r="817" spans="2:5" ht="14.45" customHeight="1" x14ac:dyDescent="0.2">
      <c r="B817" s="285"/>
      <c r="C817" s="286"/>
      <c r="D817" s="286"/>
      <c r="E817" s="286"/>
    </row>
    <row r="818" spans="2:5" ht="14.45" customHeight="1" x14ac:dyDescent="0.2">
      <c r="B818" s="285"/>
      <c r="C818" s="286"/>
      <c r="D818" s="286"/>
      <c r="E818" s="286"/>
    </row>
    <row r="819" spans="2:5" ht="14.45" customHeight="1" x14ac:dyDescent="0.2">
      <c r="B819" s="285"/>
      <c r="C819" s="286"/>
      <c r="D819" s="286"/>
      <c r="E819" s="286"/>
    </row>
    <row r="820" spans="2:5" ht="14.45" customHeight="1" x14ac:dyDescent="0.2">
      <c r="B820" s="285"/>
      <c r="C820" s="286"/>
      <c r="D820" s="286"/>
      <c r="E820" s="286"/>
    </row>
    <row r="821" spans="2:5" ht="14.45" customHeight="1" x14ac:dyDescent="0.2">
      <c r="B821" s="285"/>
      <c r="C821" s="286"/>
      <c r="D821" s="286"/>
      <c r="E821" s="286"/>
    </row>
    <row r="822" spans="2:5" ht="14.45" customHeight="1" x14ac:dyDescent="0.2">
      <c r="B822" s="285"/>
      <c r="C822" s="286"/>
      <c r="D822" s="286"/>
      <c r="E822" s="286"/>
    </row>
    <row r="823" spans="2:5" ht="14.45" customHeight="1" x14ac:dyDescent="0.2">
      <c r="B823" s="285"/>
      <c r="C823" s="286"/>
      <c r="D823" s="286"/>
      <c r="E823" s="286"/>
    </row>
    <row r="824" spans="2:5" ht="14.45" customHeight="1" x14ac:dyDescent="0.2">
      <c r="B824" s="285"/>
      <c r="C824" s="286"/>
      <c r="D824" s="286"/>
      <c r="E824" s="286"/>
    </row>
    <row r="825" spans="2:5" ht="14.45" customHeight="1" x14ac:dyDescent="0.2">
      <c r="B825" s="285"/>
      <c r="C825" s="286"/>
      <c r="D825" s="286"/>
      <c r="E825" s="286"/>
    </row>
    <row r="826" spans="2:5" ht="14.45" customHeight="1" x14ac:dyDescent="0.2">
      <c r="B826" s="285"/>
      <c r="C826" s="286"/>
      <c r="D826" s="286"/>
      <c r="E826" s="286"/>
    </row>
    <row r="827" spans="2:5" ht="14.45" customHeight="1" x14ac:dyDescent="0.2">
      <c r="B827" s="285"/>
      <c r="C827" s="286"/>
      <c r="D827" s="286"/>
      <c r="E827" s="286"/>
    </row>
    <row r="828" spans="2:5" ht="14.45" customHeight="1" x14ac:dyDescent="0.2">
      <c r="B828" s="285"/>
      <c r="C828" s="286"/>
      <c r="D828" s="286"/>
      <c r="E828" s="286"/>
    </row>
    <row r="829" spans="2:5" ht="14.45" customHeight="1" x14ac:dyDescent="0.2">
      <c r="B829" s="285"/>
      <c r="C829" s="286"/>
      <c r="D829" s="286"/>
      <c r="E829" s="286"/>
    </row>
    <row r="830" spans="2:5" ht="14.45" customHeight="1" x14ac:dyDescent="0.2">
      <c r="B830" s="285"/>
      <c r="C830" s="286"/>
      <c r="D830" s="286"/>
      <c r="E830" s="286"/>
    </row>
    <row r="831" spans="2:5" ht="14.45" customHeight="1" x14ac:dyDescent="0.2">
      <c r="B831" s="285"/>
      <c r="C831" s="286"/>
      <c r="D831" s="286"/>
      <c r="E831" s="286"/>
    </row>
    <row r="832" spans="2:5" ht="14.45" customHeight="1" x14ac:dyDescent="0.2">
      <c r="B832" s="285"/>
      <c r="C832" s="286"/>
      <c r="D832" s="286"/>
      <c r="E832" s="286"/>
    </row>
    <row r="833" spans="2:5" ht="14.45" customHeight="1" x14ac:dyDescent="0.2">
      <c r="B833" s="285"/>
      <c r="C833" s="286"/>
      <c r="D833" s="286"/>
      <c r="E833" s="286"/>
    </row>
    <row r="834" spans="2:5" ht="14.45" customHeight="1" x14ac:dyDescent="0.2">
      <c r="B834" s="285"/>
      <c r="C834" s="286"/>
      <c r="D834" s="286"/>
      <c r="E834" s="286"/>
    </row>
    <row r="835" spans="2:5" ht="14.45" customHeight="1" x14ac:dyDescent="0.2">
      <c r="B835" s="285"/>
      <c r="C835" s="286"/>
      <c r="D835" s="286"/>
      <c r="E835" s="286"/>
    </row>
    <row r="836" spans="2:5" ht="14.45" customHeight="1" x14ac:dyDescent="0.2">
      <c r="B836" s="285"/>
      <c r="C836" s="286"/>
      <c r="D836" s="286"/>
      <c r="E836" s="286"/>
    </row>
    <row r="837" spans="2:5" ht="14.45" customHeight="1" x14ac:dyDescent="0.2">
      <c r="B837" s="285"/>
      <c r="C837" s="286"/>
      <c r="D837" s="286"/>
      <c r="E837" s="286"/>
    </row>
    <row r="838" spans="2:5" ht="14.45" customHeight="1" x14ac:dyDescent="0.2">
      <c r="B838" s="285"/>
      <c r="C838" s="286"/>
      <c r="D838" s="286"/>
      <c r="E838" s="286"/>
    </row>
    <row r="839" spans="2:5" ht="14.45" customHeight="1" x14ac:dyDescent="0.2">
      <c r="B839" s="285"/>
      <c r="C839" s="286"/>
      <c r="D839" s="286"/>
      <c r="E839" s="286"/>
    </row>
    <row r="840" spans="2:5" ht="14.45" customHeight="1" x14ac:dyDescent="0.2">
      <c r="B840" s="285"/>
      <c r="C840" s="286"/>
      <c r="D840" s="286"/>
      <c r="E840" s="286"/>
    </row>
    <row r="841" spans="2:5" ht="14.45" customHeight="1" x14ac:dyDescent="0.2">
      <c r="B841" s="285"/>
      <c r="C841" s="286"/>
      <c r="D841" s="286"/>
      <c r="E841" s="286"/>
    </row>
    <row r="842" spans="2:5" ht="14.45" customHeight="1" x14ac:dyDescent="0.2">
      <c r="B842" s="285"/>
      <c r="C842" s="286"/>
      <c r="D842" s="286"/>
      <c r="E842" s="286"/>
    </row>
    <row r="843" spans="2:5" ht="14.45" customHeight="1" x14ac:dyDescent="0.2">
      <c r="B843" s="285"/>
      <c r="C843" s="286"/>
      <c r="D843" s="286"/>
      <c r="E843" s="286"/>
    </row>
    <row r="844" spans="2:5" ht="14.45" customHeight="1" x14ac:dyDescent="0.2">
      <c r="B844" s="285"/>
      <c r="C844" s="286"/>
      <c r="D844" s="286"/>
      <c r="E844" s="286"/>
    </row>
    <row r="845" spans="2:5" ht="14.45" customHeight="1" x14ac:dyDescent="0.2">
      <c r="B845" s="285"/>
      <c r="C845" s="286"/>
      <c r="D845" s="286"/>
      <c r="E845" s="286"/>
    </row>
    <row r="846" spans="2:5" ht="14.45" customHeight="1" x14ac:dyDescent="0.2">
      <c r="B846" s="285"/>
      <c r="C846" s="286"/>
      <c r="D846" s="286"/>
      <c r="E846" s="286"/>
    </row>
    <row r="847" spans="2:5" ht="14.45" customHeight="1" x14ac:dyDescent="0.2">
      <c r="B847" s="285"/>
      <c r="C847" s="286"/>
      <c r="D847" s="286"/>
      <c r="E847" s="286"/>
    </row>
    <row r="848" spans="2:5" ht="14.45" customHeight="1" x14ac:dyDescent="0.2">
      <c r="B848" s="285"/>
      <c r="C848" s="286"/>
      <c r="D848" s="286"/>
      <c r="E848" s="286"/>
    </row>
    <row r="849" spans="2:5" ht="14.45" customHeight="1" x14ac:dyDescent="0.2">
      <c r="B849" s="285"/>
      <c r="C849" s="286"/>
      <c r="D849" s="286"/>
      <c r="E849" s="286"/>
    </row>
    <row r="850" spans="2:5" ht="14.45" customHeight="1" x14ac:dyDescent="0.2">
      <c r="B850" s="285"/>
      <c r="C850" s="286"/>
      <c r="D850" s="286"/>
      <c r="E850" s="286"/>
    </row>
    <row r="851" spans="2:5" ht="14.45" customHeight="1" x14ac:dyDescent="0.2">
      <c r="B851" s="285"/>
      <c r="C851" s="286"/>
      <c r="D851" s="286"/>
      <c r="E851" s="286"/>
    </row>
    <row r="852" spans="2:5" ht="14.45" customHeight="1" x14ac:dyDescent="0.2">
      <c r="B852" s="285"/>
      <c r="C852" s="286"/>
      <c r="D852" s="286"/>
      <c r="E852" s="286"/>
    </row>
    <row r="853" spans="2:5" ht="14.45" customHeight="1" x14ac:dyDescent="0.2">
      <c r="B853" s="285"/>
      <c r="C853" s="286"/>
      <c r="D853" s="286"/>
      <c r="E853" s="286"/>
    </row>
    <row r="854" spans="2:5" ht="14.45" customHeight="1" x14ac:dyDescent="0.2">
      <c r="B854" s="285"/>
      <c r="C854" s="286"/>
      <c r="D854" s="286"/>
      <c r="E854" s="286"/>
    </row>
    <row r="855" spans="2:5" ht="14.45" customHeight="1" x14ac:dyDescent="0.2">
      <c r="B855" s="285"/>
      <c r="C855" s="286"/>
      <c r="D855" s="286"/>
      <c r="E855" s="286"/>
    </row>
    <row r="856" spans="2:5" ht="14.45" customHeight="1" x14ac:dyDescent="0.2">
      <c r="B856" s="285"/>
      <c r="C856" s="286"/>
      <c r="D856" s="286"/>
      <c r="E856" s="286"/>
    </row>
    <row r="857" spans="2:5" ht="14.45" customHeight="1" x14ac:dyDescent="0.2">
      <c r="B857" s="285"/>
      <c r="C857" s="286"/>
      <c r="D857" s="286"/>
      <c r="E857" s="286"/>
    </row>
    <row r="858" spans="2:5" ht="14.45" customHeight="1" x14ac:dyDescent="0.2">
      <c r="B858" s="285"/>
      <c r="C858" s="286"/>
      <c r="D858" s="286"/>
      <c r="E858" s="286"/>
    </row>
    <row r="859" spans="2:5" ht="14.45" customHeight="1" x14ac:dyDescent="0.2">
      <c r="B859" s="285"/>
      <c r="C859" s="286"/>
      <c r="D859" s="286"/>
      <c r="E859" s="286"/>
    </row>
    <row r="860" spans="2:5" ht="14.45" customHeight="1" x14ac:dyDescent="0.2">
      <c r="B860" s="285"/>
      <c r="C860" s="286"/>
      <c r="D860" s="286"/>
      <c r="E860" s="286"/>
    </row>
    <row r="861" spans="2:5" ht="14.45" customHeight="1" x14ac:dyDescent="0.2">
      <c r="B861" s="285"/>
      <c r="C861" s="286"/>
      <c r="D861" s="286"/>
      <c r="E861" s="286"/>
    </row>
    <row r="862" spans="2:5" ht="14.45" customHeight="1" x14ac:dyDescent="0.2">
      <c r="B862" s="285"/>
      <c r="C862" s="286"/>
      <c r="D862" s="286"/>
      <c r="E862" s="286"/>
    </row>
    <row r="863" spans="2:5" ht="14.45" customHeight="1" x14ac:dyDescent="0.2">
      <c r="B863" s="285"/>
      <c r="C863" s="286"/>
      <c r="D863" s="286"/>
      <c r="E863" s="286"/>
    </row>
    <row r="864" spans="2:5" ht="14.45" customHeight="1" x14ac:dyDescent="0.2">
      <c r="B864" s="285"/>
      <c r="C864" s="286"/>
      <c r="D864" s="286"/>
      <c r="E864" s="286"/>
    </row>
    <row r="865" spans="2:5" ht="14.45" customHeight="1" x14ac:dyDescent="0.2">
      <c r="B865" s="285"/>
      <c r="C865" s="286"/>
      <c r="D865" s="286"/>
      <c r="E865" s="286"/>
    </row>
    <row r="866" spans="2:5" ht="14.45" customHeight="1" x14ac:dyDescent="0.2">
      <c r="B866" s="285"/>
      <c r="C866" s="286"/>
      <c r="D866" s="286"/>
      <c r="E866" s="286"/>
    </row>
    <row r="867" spans="2:5" ht="14.45" customHeight="1" x14ac:dyDescent="0.2">
      <c r="B867" s="285"/>
      <c r="C867" s="286"/>
      <c r="D867" s="286"/>
      <c r="E867" s="286"/>
    </row>
    <row r="868" spans="2:5" ht="14.45" customHeight="1" x14ac:dyDescent="0.2">
      <c r="B868" s="285"/>
      <c r="C868" s="286"/>
      <c r="D868" s="286"/>
      <c r="E868" s="286"/>
    </row>
    <row r="869" spans="2:5" ht="14.45" customHeight="1" x14ac:dyDescent="0.2">
      <c r="B869" s="285"/>
      <c r="C869" s="286"/>
      <c r="D869" s="286"/>
      <c r="E869" s="286"/>
    </row>
    <row r="870" spans="2:5" ht="14.45" customHeight="1" x14ac:dyDescent="0.2">
      <c r="B870" s="285"/>
      <c r="C870" s="286"/>
      <c r="D870" s="286"/>
      <c r="E870" s="286"/>
    </row>
    <row r="871" spans="2:5" ht="14.45" customHeight="1" x14ac:dyDescent="0.2">
      <c r="B871" s="285"/>
      <c r="C871" s="286"/>
      <c r="D871" s="286"/>
      <c r="E871" s="286"/>
    </row>
    <row r="872" spans="2:5" ht="14.45" customHeight="1" x14ac:dyDescent="0.2">
      <c r="B872" s="285"/>
      <c r="C872" s="286"/>
      <c r="D872" s="286"/>
      <c r="E872" s="286"/>
    </row>
    <row r="873" spans="2:5" ht="14.45" customHeight="1" x14ac:dyDescent="0.2">
      <c r="B873" s="285"/>
      <c r="C873" s="286"/>
      <c r="D873" s="286"/>
      <c r="E873" s="286"/>
    </row>
    <row r="874" spans="2:5" ht="14.45" customHeight="1" x14ac:dyDescent="0.2">
      <c r="B874" s="285"/>
      <c r="C874" s="286"/>
      <c r="D874" s="286"/>
      <c r="E874" s="286"/>
    </row>
    <row r="875" spans="2:5" ht="14.45" customHeight="1" x14ac:dyDescent="0.2">
      <c r="B875" s="285"/>
      <c r="C875" s="286"/>
      <c r="D875" s="286"/>
      <c r="E875" s="286"/>
    </row>
    <row r="876" spans="2:5" ht="14.45" customHeight="1" x14ac:dyDescent="0.2">
      <c r="B876" s="285"/>
      <c r="C876" s="286"/>
      <c r="D876" s="286"/>
      <c r="E876" s="286"/>
    </row>
    <row r="877" spans="2:5" ht="14.45" customHeight="1" x14ac:dyDescent="0.2">
      <c r="B877" s="285"/>
      <c r="C877" s="286"/>
      <c r="D877" s="286"/>
      <c r="E877" s="286"/>
    </row>
    <row r="878" spans="2:5" ht="14.45" customHeight="1" x14ac:dyDescent="0.2">
      <c r="B878" s="285"/>
      <c r="C878" s="286"/>
      <c r="D878" s="286"/>
      <c r="E878" s="286"/>
    </row>
    <row r="879" spans="2:5" ht="14.45" customHeight="1" x14ac:dyDescent="0.2">
      <c r="B879" s="285"/>
      <c r="C879" s="286"/>
      <c r="D879" s="286"/>
      <c r="E879" s="286"/>
    </row>
    <row r="880" spans="2:5" ht="14.45" customHeight="1" x14ac:dyDescent="0.2">
      <c r="B880" s="285"/>
      <c r="C880" s="286"/>
      <c r="D880" s="286"/>
      <c r="E880" s="286"/>
    </row>
    <row r="881" spans="2:5" ht="14.45" customHeight="1" x14ac:dyDescent="0.2">
      <c r="B881" s="285"/>
      <c r="C881" s="286"/>
      <c r="D881" s="286"/>
      <c r="E881" s="286"/>
    </row>
    <row r="882" spans="2:5" ht="14.45" customHeight="1" x14ac:dyDescent="0.2">
      <c r="B882" s="285"/>
      <c r="C882" s="286"/>
      <c r="D882" s="286"/>
      <c r="E882" s="286"/>
    </row>
    <row r="883" spans="2:5" ht="14.45" customHeight="1" x14ac:dyDescent="0.2">
      <c r="B883" s="285"/>
      <c r="C883" s="286"/>
      <c r="D883" s="286"/>
      <c r="E883" s="286"/>
    </row>
    <row r="884" spans="2:5" ht="14.45" customHeight="1" x14ac:dyDescent="0.2">
      <c r="B884" s="285"/>
      <c r="C884" s="286"/>
      <c r="D884" s="286"/>
      <c r="E884" s="286"/>
    </row>
    <row r="885" spans="2:5" ht="14.45" customHeight="1" x14ac:dyDescent="0.2">
      <c r="B885" s="285"/>
      <c r="C885" s="286"/>
      <c r="D885" s="286"/>
      <c r="E885" s="286"/>
    </row>
    <row r="886" spans="2:5" ht="14.45" customHeight="1" x14ac:dyDescent="0.2">
      <c r="B886" s="285"/>
      <c r="C886" s="286"/>
      <c r="D886" s="286"/>
      <c r="E886" s="286"/>
    </row>
    <row r="887" spans="2:5" ht="14.45" customHeight="1" x14ac:dyDescent="0.2">
      <c r="B887" s="285"/>
      <c r="C887" s="286"/>
      <c r="D887" s="286"/>
      <c r="E887" s="286"/>
    </row>
    <row r="888" spans="2:5" ht="14.45" customHeight="1" x14ac:dyDescent="0.2">
      <c r="B888" s="285"/>
      <c r="C888" s="286"/>
      <c r="D888" s="286"/>
      <c r="E888" s="286"/>
    </row>
    <row r="889" spans="2:5" ht="14.45" customHeight="1" x14ac:dyDescent="0.2">
      <c r="B889" s="285"/>
      <c r="C889" s="286"/>
      <c r="D889" s="286"/>
      <c r="E889" s="286"/>
    </row>
    <row r="890" spans="2:5" ht="14.45" customHeight="1" x14ac:dyDescent="0.2">
      <c r="B890" s="285"/>
      <c r="C890" s="286"/>
      <c r="D890" s="286"/>
      <c r="E890" s="286"/>
    </row>
    <row r="891" spans="2:5" ht="14.45" customHeight="1" x14ac:dyDescent="0.2">
      <c r="B891" s="285"/>
      <c r="C891" s="286"/>
      <c r="D891" s="286"/>
      <c r="E891" s="286"/>
    </row>
    <row r="892" spans="2:5" ht="14.45" customHeight="1" x14ac:dyDescent="0.2">
      <c r="B892" s="285"/>
      <c r="C892" s="286"/>
      <c r="D892" s="286"/>
      <c r="E892" s="286"/>
    </row>
    <row r="893" spans="2:5" ht="14.45" customHeight="1" x14ac:dyDescent="0.2">
      <c r="B893" s="285"/>
      <c r="C893" s="286"/>
      <c r="D893" s="286"/>
      <c r="E893" s="286"/>
    </row>
    <row r="894" spans="2:5" ht="14.45" customHeight="1" x14ac:dyDescent="0.2">
      <c r="B894" s="285"/>
      <c r="C894" s="286"/>
      <c r="D894" s="286"/>
      <c r="E894" s="286"/>
    </row>
    <row r="895" spans="2:5" ht="14.45" customHeight="1" x14ac:dyDescent="0.2">
      <c r="B895" s="285"/>
      <c r="C895" s="286"/>
      <c r="D895" s="286"/>
      <c r="E895" s="286"/>
    </row>
    <row r="896" spans="2:5" ht="14.45" customHeight="1" x14ac:dyDescent="0.2">
      <c r="B896" s="285"/>
      <c r="C896" s="286"/>
      <c r="D896" s="286"/>
      <c r="E896" s="286"/>
    </row>
    <row r="897" spans="2:5" ht="14.45" customHeight="1" x14ac:dyDescent="0.2">
      <c r="B897" s="285"/>
      <c r="C897" s="286"/>
      <c r="D897" s="286"/>
      <c r="E897" s="286"/>
    </row>
    <row r="898" spans="2:5" ht="14.45" customHeight="1" x14ac:dyDescent="0.2">
      <c r="B898" s="285"/>
      <c r="C898" s="286"/>
      <c r="D898" s="286"/>
      <c r="E898" s="286"/>
    </row>
    <row r="899" spans="2:5" ht="14.45" customHeight="1" x14ac:dyDescent="0.2">
      <c r="B899" s="285"/>
      <c r="C899" s="286"/>
      <c r="D899" s="286"/>
      <c r="E899" s="286"/>
    </row>
    <row r="900" spans="2:5" ht="14.45" customHeight="1" x14ac:dyDescent="0.2">
      <c r="B900" s="285"/>
      <c r="C900" s="286"/>
      <c r="D900" s="286"/>
      <c r="E900" s="286"/>
    </row>
    <row r="901" spans="2:5" ht="14.45" customHeight="1" x14ac:dyDescent="0.2">
      <c r="B901" s="285"/>
      <c r="C901" s="286"/>
      <c r="D901" s="286"/>
      <c r="E901" s="286"/>
    </row>
    <row r="902" spans="2:5" ht="14.45" customHeight="1" x14ac:dyDescent="0.2">
      <c r="B902" s="285"/>
      <c r="C902" s="286"/>
      <c r="D902" s="286"/>
      <c r="E902" s="286"/>
    </row>
    <row r="903" spans="2:5" ht="14.45" customHeight="1" x14ac:dyDescent="0.2">
      <c r="B903" s="285"/>
      <c r="C903" s="286"/>
      <c r="D903" s="286"/>
      <c r="E903" s="286"/>
    </row>
    <row r="904" spans="2:5" ht="14.45" customHeight="1" x14ac:dyDescent="0.2">
      <c r="B904" s="285"/>
      <c r="C904" s="286"/>
      <c r="D904" s="286"/>
      <c r="E904" s="286"/>
    </row>
    <row r="905" spans="2:5" ht="14.45" customHeight="1" x14ac:dyDescent="0.2">
      <c r="B905" s="285"/>
      <c r="C905" s="286"/>
      <c r="D905" s="286"/>
      <c r="E905" s="286"/>
    </row>
    <row r="906" spans="2:5" ht="14.45" customHeight="1" x14ac:dyDescent="0.2">
      <c r="B906" s="285"/>
      <c r="C906" s="286"/>
      <c r="D906" s="286"/>
      <c r="E906" s="286"/>
    </row>
    <row r="907" spans="2:5" ht="14.45" customHeight="1" x14ac:dyDescent="0.2">
      <c r="B907" s="285"/>
      <c r="C907" s="286"/>
      <c r="D907" s="286"/>
      <c r="E907" s="286"/>
    </row>
    <row r="908" spans="2:5" ht="14.45" customHeight="1" x14ac:dyDescent="0.2">
      <c r="B908" s="285"/>
      <c r="C908" s="286"/>
      <c r="D908" s="286"/>
      <c r="E908" s="286"/>
    </row>
    <row r="909" spans="2:5" ht="14.45" customHeight="1" x14ac:dyDescent="0.2">
      <c r="B909" s="285"/>
      <c r="C909" s="286"/>
      <c r="D909" s="286"/>
      <c r="E909" s="286"/>
    </row>
    <row r="910" spans="2:5" ht="14.45" customHeight="1" x14ac:dyDescent="0.2">
      <c r="B910" s="285"/>
      <c r="C910" s="286"/>
      <c r="D910" s="286"/>
      <c r="E910" s="286"/>
    </row>
    <row r="911" spans="2:5" ht="14.45" customHeight="1" x14ac:dyDescent="0.2">
      <c r="B911" s="285"/>
      <c r="C911" s="286"/>
      <c r="D911" s="286"/>
      <c r="E911" s="286"/>
    </row>
    <row r="912" spans="2:5" ht="14.45" customHeight="1" x14ac:dyDescent="0.2">
      <c r="B912" s="285"/>
      <c r="C912" s="286"/>
      <c r="D912" s="286"/>
      <c r="E912" s="286"/>
    </row>
    <row r="913" spans="2:5" ht="14.45" customHeight="1" x14ac:dyDescent="0.2">
      <c r="B913" s="285"/>
      <c r="C913" s="286"/>
      <c r="D913" s="286"/>
      <c r="E913" s="286"/>
    </row>
    <row r="914" spans="2:5" ht="14.45" customHeight="1" x14ac:dyDescent="0.2">
      <c r="B914" s="285"/>
      <c r="C914" s="286"/>
      <c r="D914" s="286"/>
      <c r="E914" s="286"/>
    </row>
    <row r="915" spans="2:5" ht="14.45" customHeight="1" x14ac:dyDescent="0.2">
      <c r="B915" s="285"/>
      <c r="C915" s="286"/>
      <c r="D915" s="286"/>
      <c r="E915" s="286"/>
    </row>
    <row r="916" spans="2:5" ht="14.45" customHeight="1" x14ac:dyDescent="0.2">
      <c r="B916" s="285"/>
      <c r="C916" s="286"/>
      <c r="D916" s="286"/>
      <c r="E916" s="286"/>
    </row>
    <row r="917" spans="2:5" ht="14.45" customHeight="1" x14ac:dyDescent="0.2">
      <c r="B917" s="285"/>
      <c r="C917" s="286"/>
      <c r="D917" s="286"/>
      <c r="E917" s="286"/>
    </row>
    <row r="918" spans="2:5" ht="14.45" customHeight="1" x14ac:dyDescent="0.2">
      <c r="B918" s="285"/>
      <c r="C918" s="286"/>
      <c r="D918" s="286"/>
      <c r="E918" s="286"/>
    </row>
    <row r="919" spans="2:5" ht="14.45" customHeight="1" x14ac:dyDescent="0.2">
      <c r="B919" s="285"/>
      <c r="C919" s="286"/>
      <c r="D919" s="286"/>
      <c r="E919" s="286"/>
    </row>
    <row r="920" spans="2:5" ht="14.45" customHeight="1" x14ac:dyDescent="0.2">
      <c r="B920" s="285"/>
      <c r="C920" s="286"/>
      <c r="D920" s="286"/>
      <c r="E920" s="286"/>
    </row>
    <row r="921" spans="2:5" ht="14.45" customHeight="1" x14ac:dyDescent="0.2">
      <c r="B921" s="285"/>
      <c r="C921" s="286"/>
      <c r="D921" s="286"/>
      <c r="E921" s="286"/>
    </row>
    <row r="922" spans="2:5" ht="14.45" customHeight="1" x14ac:dyDescent="0.2">
      <c r="B922" s="285"/>
      <c r="C922" s="286"/>
      <c r="D922" s="286"/>
      <c r="E922" s="286"/>
    </row>
    <row r="923" spans="2:5" ht="14.45" customHeight="1" x14ac:dyDescent="0.2">
      <c r="B923" s="285"/>
      <c r="C923" s="286"/>
      <c r="D923" s="286"/>
      <c r="E923" s="286"/>
    </row>
    <row r="924" spans="2:5" ht="14.45" customHeight="1" x14ac:dyDescent="0.2">
      <c r="B924" s="285"/>
      <c r="C924" s="286"/>
      <c r="D924" s="286"/>
      <c r="E924" s="286"/>
    </row>
    <row r="925" spans="2:5" ht="14.45" customHeight="1" x14ac:dyDescent="0.2">
      <c r="B925" s="285"/>
      <c r="C925" s="286"/>
      <c r="D925" s="286"/>
      <c r="E925" s="286"/>
    </row>
    <row r="926" spans="2:5" ht="14.45" customHeight="1" x14ac:dyDescent="0.2">
      <c r="B926" s="285"/>
      <c r="C926" s="286"/>
      <c r="D926" s="286"/>
      <c r="E926" s="286"/>
    </row>
    <row r="927" spans="2:5" ht="14.45" customHeight="1" x14ac:dyDescent="0.2">
      <c r="B927" s="285"/>
      <c r="C927" s="286"/>
      <c r="D927" s="286"/>
      <c r="E927" s="286"/>
    </row>
    <row r="928" spans="2:5" ht="14.45" customHeight="1" x14ac:dyDescent="0.2">
      <c r="B928" s="285"/>
      <c r="C928" s="286"/>
      <c r="D928" s="286"/>
      <c r="E928" s="286"/>
    </row>
    <row r="929" spans="2:5" ht="14.45" customHeight="1" x14ac:dyDescent="0.2">
      <c r="B929" s="285"/>
      <c r="C929" s="286"/>
      <c r="D929" s="286"/>
      <c r="E929" s="286"/>
    </row>
    <row r="930" spans="2:5" ht="14.45" customHeight="1" x14ac:dyDescent="0.2">
      <c r="B930" s="285"/>
      <c r="C930" s="286"/>
      <c r="D930" s="286"/>
      <c r="E930" s="286"/>
    </row>
    <row r="931" spans="2:5" ht="14.45" customHeight="1" x14ac:dyDescent="0.2">
      <c r="B931" s="285"/>
      <c r="C931" s="286"/>
      <c r="D931" s="286"/>
      <c r="E931" s="286"/>
    </row>
    <row r="932" spans="2:5" ht="14.45" customHeight="1" x14ac:dyDescent="0.2">
      <c r="B932" s="285"/>
      <c r="C932" s="286"/>
      <c r="D932" s="286"/>
      <c r="E932" s="286"/>
    </row>
    <row r="933" spans="2:5" ht="14.45" customHeight="1" x14ac:dyDescent="0.2">
      <c r="B933" s="285"/>
      <c r="C933" s="286"/>
      <c r="D933" s="286"/>
      <c r="E933" s="286"/>
    </row>
    <row r="934" spans="2:5" ht="14.45" customHeight="1" x14ac:dyDescent="0.2">
      <c r="B934" s="285"/>
      <c r="C934" s="286"/>
      <c r="D934" s="286"/>
      <c r="E934" s="286"/>
    </row>
    <row r="935" spans="2:5" ht="14.45" customHeight="1" x14ac:dyDescent="0.2">
      <c r="B935" s="285"/>
      <c r="C935" s="286"/>
      <c r="D935" s="286"/>
      <c r="E935" s="286"/>
    </row>
    <row r="936" spans="2:5" ht="14.45" customHeight="1" x14ac:dyDescent="0.2">
      <c r="B936" s="285"/>
      <c r="C936" s="286"/>
      <c r="D936" s="286"/>
      <c r="E936" s="286"/>
    </row>
    <row r="937" spans="2:5" ht="14.45" customHeight="1" x14ac:dyDescent="0.2">
      <c r="B937" s="285"/>
      <c r="C937" s="286"/>
      <c r="D937" s="286"/>
      <c r="E937" s="286"/>
    </row>
    <row r="938" spans="2:5" ht="14.45" customHeight="1" x14ac:dyDescent="0.2">
      <c r="B938" s="285"/>
      <c r="C938" s="286"/>
      <c r="D938" s="286"/>
      <c r="E938" s="286"/>
    </row>
    <row r="939" spans="2:5" ht="14.45" customHeight="1" x14ac:dyDescent="0.2">
      <c r="B939" s="285"/>
      <c r="C939" s="286"/>
      <c r="D939" s="286"/>
      <c r="E939" s="286"/>
    </row>
    <row r="940" spans="2:5" ht="14.45" customHeight="1" x14ac:dyDescent="0.2">
      <c r="B940" s="285"/>
      <c r="C940" s="286"/>
      <c r="D940" s="286"/>
      <c r="E940" s="286"/>
    </row>
    <row r="941" spans="2:5" ht="14.45" customHeight="1" x14ac:dyDescent="0.2">
      <c r="B941" s="285"/>
      <c r="C941" s="286"/>
      <c r="D941" s="286"/>
      <c r="E941" s="286"/>
    </row>
    <row r="942" spans="2:5" ht="14.45" customHeight="1" x14ac:dyDescent="0.2">
      <c r="B942" s="285"/>
      <c r="C942" s="286"/>
      <c r="D942" s="286"/>
      <c r="E942" s="286"/>
    </row>
    <row r="943" spans="2:5" ht="14.45" customHeight="1" x14ac:dyDescent="0.2">
      <c r="B943" s="285"/>
      <c r="C943" s="286"/>
      <c r="D943" s="286"/>
      <c r="E943" s="286"/>
    </row>
    <row r="944" spans="2:5" ht="14.45" customHeight="1" x14ac:dyDescent="0.2">
      <c r="B944" s="285"/>
      <c r="C944" s="286"/>
      <c r="D944" s="286"/>
      <c r="E944" s="286"/>
    </row>
    <row r="945" spans="2:5" ht="14.45" customHeight="1" x14ac:dyDescent="0.2">
      <c r="B945" s="285"/>
      <c r="C945" s="286"/>
      <c r="D945" s="286"/>
      <c r="E945" s="286"/>
    </row>
    <row r="946" spans="2:5" ht="14.45" customHeight="1" x14ac:dyDescent="0.2">
      <c r="B946" s="285"/>
      <c r="C946" s="286"/>
      <c r="D946" s="286"/>
      <c r="E946" s="286"/>
    </row>
    <row r="947" spans="2:5" ht="14.45" customHeight="1" x14ac:dyDescent="0.2">
      <c r="B947" s="285"/>
      <c r="C947" s="286"/>
      <c r="D947" s="286"/>
      <c r="E947" s="286"/>
    </row>
    <row r="948" spans="2:5" ht="14.45" customHeight="1" x14ac:dyDescent="0.2">
      <c r="B948" s="285"/>
      <c r="C948" s="286"/>
      <c r="D948" s="286"/>
      <c r="E948" s="286"/>
    </row>
    <row r="949" spans="2:5" ht="14.45" customHeight="1" x14ac:dyDescent="0.2">
      <c r="B949" s="285"/>
      <c r="C949" s="286"/>
      <c r="D949" s="286"/>
      <c r="E949" s="286"/>
    </row>
    <row r="950" spans="2:5" ht="14.45" customHeight="1" x14ac:dyDescent="0.2">
      <c r="B950" s="285"/>
      <c r="C950" s="286"/>
      <c r="D950" s="286"/>
      <c r="E950" s="286"/>
    </row>
    <row r="951" spans="2:5" ht="14.45" customHeight="1" x14ac:dyDescent="0.2">
      <c r="B951" s="285"/>
      <c r="C951" s="286"/>
      <c r="D951" s="286"/>
      <c r="E951" s="286"/>
    </row>
    <row r="952" spans="2:5" ht="14.45" customHeight="1" x14ac:dyDescent="0.2">
      <c r="B952" s="285"/>
      <c r="C952" s="286"/>
      <c r="D952" s="286"/>
      <c r="E952" s="286"/>
    </row>
    <row r="953" spans="2:5" ht="14.45" customHeight="1" x14ac:dyDescent="0.2">
      <c r="B953" s="285"/>
      <c r="C953" s="286"/>
      <c r="D953" s="286"/>
      <c r="E953" s="286"/>
    </row>
    <row r="954" spans="2:5" ht="14.45" customHeight="1" x14ac:dyDescent="0.2">
      <c r="B954" s="285"/>
      <c r="C954" s="286"/>
      <c r="D954" s="286"/>
      <c r="E954" s="286"/>
    </row>
    <row r="955" spans="2:5" ht="14.45" customHeight="1" x14ac:dyDescent="0.2">
      <c r="B955" s="285"/>
      <c r="C955" s="286"/>
      <c r="D955" s="286"/>
      <c r="E955" s="286"/>
    </row>
    <row r="956" spans="2:5" ht="14.45" customHeight="1" x14ac:dyDescent="0.2">
      <c r="B956" s="285"/>
      <c r="C956" s="286"/>
      <c r="D956" s="286"/>
      <c r="E956" s="286"/>
    </row>
    <row r="957" spans="2:5" ht="14.45" customHeight="1" x14ac:dyDescent="0.2">
      <c r="B957" s="285"/>
      <c r="C957" s="286"/>
      <c r="D957" s="286"/>
      <c r="E957" s="286"/>
    </row>
    <row r="958" spans="2:5" ht="14.45" customHeight="1" x14ac:dyDescent="0.2">
      <c r="B958" s="285"/>
      <c r="C958" s="286"/>
      <c r="D958" s="286"/>
      <c r="E958" s="286"/>
    </row>
    <row r="959" spans="2:5" ht="14.45" customHeight="1" x14ac:dyDescent="0.2">
      <c r="B959" s="285"/>
      <c r="C959" s="286"/>
      <c r="D959" s="286"/>
      <c r="E959" s="286"/>
    </row>
    <row r="960" spans="2:5" ht="14.45" customHeight="1" x14ac:dyDescent="0.2">
      <c r="B960" s="285"/>
      <c r="C960" s="286"/>
      <c r="D960" s="286"/>
      <c r="E960" s="286"/>
    </row>
    <row r="961" spans="2:5" ht="14.45" customHeight="1" x14ac:dyDescent="0.2">
      <c r="B961" s="285"/>
      <c r="C961" s="286"/>
      <c r="D961" s="286"/>
      <c r="E961" s="286"/>
    </row>
    <row r="962" spans="2:5" ht="14.45" customHeight="1" x14ac:dyDescent="0.2">
      <c r="B962" s="285"/>
      <c r="C962" s="286"/>
      <c r="D962" s="286"/>
      <c r="E962" s="286"/>
    </row>
    <row r="963" spans="2:5" ht="14.45" customHeight="1" x14ac:dyDescent="0.2">
      <c r="B963" s="285"/>
      <c r="C963" s="286"/>
      <c r="D963" s="286"/>
      <c r="E963" s="286"/>
    </row>
    <row r="964" spans="2:5" ht="14.45" customHeight="1" x14ac:dyDescent="0.2">
      <c r="B964" s="285"/>
      <c r="C964" s="286"/>
      <c r="D964" s="286"/>
      <c r="E964" s="286"/>
    </row>
    <row r="965" spans="2:5" ht="14.45" customHeight="1" x14ac:dyDescent="0.2">
      <c r="B965" s="285"/>
      <c r="C965" s="286"/>
      <c r="D965" s="286"/>
      <c r="E965" s="286"/>
    </row>
    <row r="966" spans="2:5" ht="14.45" customHeight="1" x14ac:dyDescent="0.2">
      <c r="B966" s="285"/>
      <c r="C966" s="286"/>
      <c r="D966" s="286"/>
      <c r="E966" s="286"/>
    </row>
    <row r="967" spans="2:5" ht="14.45" customHeight="1" x14ac:dyDescent="0.2">
      <c r="B967" s="285"/>
      <c r="C967" s="286"/>
      <c r="D967" s="286"/>
      <c r="E967" s="286"/>
    </row>
    <row r="968" spans="2:5" ht="14.45" customHeight="1" x14ac:dyDescent="0.2">
      <c r="B968" s="285"/>
      <c r="C968" s="286"/>
      <c r="D968" s="286"/>
      <c r="E968" s="286"/>
    </row>
    <row r="969" spans="2:5" ht="14.45" customHeight="1" x14ac:dyDescent="0.2">
      <c r="B969" s="285"/>
      <c r="C969" s="286"/>
      <c r="D969" s="286"/>
      <c r="E969" s="286"/>
    </row>
    <row r="970" spans="2:5" ht="14.45" customHeight="1" x14ac:dyDescent="0.2">
      <c r="B970" s="285"/>
      <c r="C970" s="286"/>
      <c r="D970" s="286"/>
      <c r="E970" s="286"/>
    </row>
    <row r="971" spans="2:5" ht="14.45" customHeight="1" x14ac:dyDescent="0.2">
      <c r="B971" s="285"/>
      <c r="C971" s="286"/>
      <c r="D971" s="286"/>
      <c r="E971" s="286"/>
    </row>
    <row r="972" spans="2:5" ht="14.45" customHeight="1" x14ac:dyDescent="0.2">
      <c r="B972" s="285"/>
      <c r="C972" s="286"/>
      <c r="D972" s="286"/>
      <c r="E972" s="286"/>
    </row>
    <row r="973" spans="2:5" ht="14.45" customHeight="1" x14ac:dyDescent="0.2">
      <c r="B973" s="285"/>
      <c r="C973" s="286"/>
      <c r="D973" s="286"/>
      <c r="E973" s="286"/>
    </row>
    <row r="974" spans="2:5" ht="14.45" customHeight="1" x14ac:dyDescent="0.2">
      <c r="B974" s="285"/>
      <c r="C974" s="286"/>
      <c r="D974" s="286"/>
      <c r="E974" s="286"/>
    </row>
    <row r="975" spans="2:5" ht="14.45" customHeight="1" x14ac:dyDescent="0.2">
      <c r="B975" s="285"/>
      <c r="C975" s="286"/>
      <c r="D975" s="286"/>
      <c r="E975" s="286"/>
    </row>
    <row r="976" spans="2:5" ht="14.45" customHeight="1" x14ac:dyDescent="0.2">
      <c r="B976" s="285"/>
      <c r="C976" s="286"/>
      <c r="D976" s="286"/>
      <c r="E976" s="286"/>
    </row>
    <row r="977" spans="2:5" ht="14.45" customHeight="1" x14ac:dyDescent="0.2">
      <c r="B977" s="285"/>
      <c r="C977" s="286"/>
      <c r="D977" s="286"/>
      <c r="E977" s="286"/>
    </row>
    <row r="978" spans="2:5" ht="14.45" customHeight="1" x14ac:dyDescent="0.2">
      <c r="B978" s="285"/>
      <c r="C978" s="286"/>
      <c r="D978" s="286"/>
      <c r="E978" s="286"/>
    </row>
    <row r="979" spans="2:5" ht="14.45" customHeight="1" x14ac:dyDescent="0.2">
      <c r="B979" s="285"/>
      <c r="C979" s="286"/>
      <c r="D979" s="286"/>
      <c r="E979" s="286"/>
    </row>
    <row r="980" spans="2:5" ht="14.45" customHeight="1" x14ac:dyDescent="0.2">
      <c r="B980" s="285"/>
      <c r="C980" s="286"/>
      <c r="D980" s="286"/>
      <c r="E980" s="286"/>
    </row>
    <row r="981" spans="2:5" ht="14.45" customHeight="1" x14ac:dyDescent="0.2">
      <c r="B981" s="285"/>
      <c r="C981" s="286"/>
      <c r="D981" s="286"/>
      <c r="E981" s="286"/>
    </row>
    <row r="982" spans="2:5" ht="14.45" customHeight="1" x14ac:dyDescent="0.2">
      <c r="B982" s="285"/>
      <c r="C982" s="286"/>
      <c r="D982" s="286"/>
      <c r="E982" s="286"/>
    </row>
    <row r="983" spans="2:5" ht="14.45" customHeight="1" x14ac:dyDescent="0.2">
      <c r="B983" s="285"/>
      <c r="C983" s="286"/>
      <c r="D983" s="286"/>
      <c r="E983" s="286"/>
    </row>
    <row r="984" spans="2:5" ht="14.45" customHeight="1" x14ac:dyDescent="0.2">
      <c r="B984" s="285"/>
      <c r="C984" s="286"/>
      <c r="D984" s="286"/>
      <c r="E984" s="286"/>
    </row>
    <row r="985" spans="2:5" ht="14.45" customHeight="1" x14ac:dyDescent="0.2">
      <c r="B985" s="285"/>
      <c r="C985" s="286"/>
      <c r="D985" s="286"/>
      <c r="E985" s="286"/>
    </row>
    <row r="986" spans="2:5" ht="14.45" customHeight="1" x14ac:dyDescent="0.2">
      <c r="B986" s="285"/>
      <c r="C986" s="286"/>
      <c r="D986" s="286"/>
      <c r="E986" s="286"/>
    </row>
    <row r="987" spans="2:5" ht="14.45" customHeight="1" x14ac:dyDescent="0.2">
      <c r="B987" s="285"/>
      <c r="C987" s="286"/>
      <c r="D987" s="286"/>
      <c r="E987" s="286"/>
    </row>
    <row r="988" spans="2:5" ht="14.45" customHeight="1" x14ac:dyDescent="0.2">
      <c r="B988" s="285"/>
      <c r="C988" s="286"/>
      <c r="D988" s="286"/>
      <c r="E988" s="286"/>
    </row>
    <row r="989" spans="2:5" ht="14.45" customHeight="1" x14ac:dyDescent="0.2">
      <c r="B989" s="285"/>
      <c r="C989" s="286"/>
      <c r="D989" s="286"/>
      <c r="E989" s="286"/>
    </row>
    <row r="990" spans="2:5" ht="14.45" customHeight="1" x14ac:dyDescent="0.2">
      <c r="B990" s="285"/>
      <c r="C990" s="286"/>
      <c r="D990" s="286"/>
      <c r="E990" s="286"/>
    </row>
    <row r="991" spans="2:5" ht="14.45" customHeight="1" x14ac:dyDescent="0.2">
      <c r="B991" s="285"/>
      <c r="C991" s="286"/>
      <c r="D991" s="286"/>
      <c r="E991" s="286"/>
    </row>
    <row r="992" spans="2:5" ht="14.45" customHeight="1" x14ac:dyDescent="0.2">
      <c r="B992" s="285"/>
      <c r="C992" s="286"/>
      <c r="D992" s="286"/>
      <c r="E992" s="286"/>
    </row>
    <row r="993" spans="2:5" ht="14.45" customHeight="1" x14ac:dyDescent="0.2">
      <c r="B993" s="285"/>
      <c r="C993" s="286"/>
      <c r="D993" s="286"/>
      <c r="E993" s="286"/>
    </row>
    <row r="994" spans="2:5" ht="14.45" customHeight="1" x14ac:dyDescent="0.2">
      <c r="B994" s="285"/>
      <c r="C994" s="286"/>
      <c r="D994" s="286"/>
      <c r="E994" s="286"/>
    </row>
    <row r="995" spans="2:5" ht="14.45" customHeight="1" x14ac:dyDescent="0.2">
      <c r="B995" s="285"/>
      <c r="C995" s="286"/>
      <c r="D995" s="286"/>
      <c r="E995" s="286"/>
    </row>
    <row r="996" spans="2:5" ht="14.45" customHeight="1" x14ac:dyDescent="0.2">
      <c r="B996" s="285"/>
      <c r="C996" s="286"/>
      <c r="D996" s="286"/>
      <c r="E996" s="286"/>
    </row>
    <row r="997" spans="2:5" ht="14.45" customHeight="1" x14ac:dyDescent="0.2">
      <c r="B997" s="285"/>
      <c r="C997" s="286"/>
      <c r="D997" s="286"/>
      <c r="E997" s="286"/>
    </row>
    <row r="998" spans="2:5" ht="14.45" customHeight="1" x14ac:dyDescent="0.2">
      <c r="B998" s="285"/>
      <c r="C998" s="286"/>
      <c r="D998" s="286"/>
      <c r="E998" s="286"/>
    </row>
    <row r="999" spans="2:5" ht="14.45" customHeight="1" x14ac:dyDescent="0.2">
      <c r="B999" s="285"/>
      <c r="C999" s="286"/>
      <c r="D999" s="286"/>
      <c r="E999" s="286"/>
    </row>
    <row r="1000" spans="2:5" ht="14.45" customHeight="1" x14ac:dyDescent="0.2">
      <c r="B1000" s="285"/>
      <c r="C1000" s="286"/>
      <c r="D1000" s="286"/>
      <c r="E1000" s="286"/>
    </row>
    <row r="1001" spans="2:5" ht="14.45" customHeight="1" x14ac:dyDescent="0.2">
      <c r="B1001" s="285"/>
      <c r="C1001" s="286"/>
      <c r="D1001" s="286"/>
      <c r="E1001" s="286"/>
    </row>
    <row r="1002" spans="2:5" ht="14.45" customHeight="1" x14ac:dyDescent="0.2">
      <c r="B1002" s="285"/>
      <c r="C1002" s="286"/>
      <c r="D1002" s="286"/>
      <c r="E1002" s="286"/>
    </row>
    <row r="1003" spans="2:5" ht="14.45" customHeight="1" x14ac:dyDescent="0.2">
      <c r="B1003" s="285"/>
      <c r="C1003" s="286"/>
      <c r="D1003" s="286"/>
      <c r="E1003" s="286"/>
    </row>
    <row r="1004" spans="2:5" ht="14.45" customHeight="1" x14ac:dyDescent="0.2">
      <c r="B1004" s="285"/>
      <c r="C1004" s="286"/>
      <c r="D1004" s="286"/>
      <c r="E1004" s="286"/>
    </row>
    <row r="1005" spans="2:5" ht="14.45" customHeight="1" x14ac:dyDescent="0.2">
      <c r="B1005" s="285"/>
      <c r="C1005" s="286"/>
      <c r="D1005" s="286"/>
      <c r="E1005" s="286"/>
    </row>
    <row r="1006" spans="2:5" ht="14.45" customHeight="1" x14ac:dyDescent="0.2">
      <c r="B1006" s="285"/>
      <c r="C1006" s="286"/>
      <c r="D1006" s="286"/>
      <c r="E1006" s="286"/>
    </row>
    <row r="1007" spans="2:5" ht="14.45" customHeight="1" x14ac:dyDescent="0.2">
      <c r="B1007" s="285"/>
      <c r="C1007" s="286"/>
      <c r="D1007" s="286"/>
      <c r="E1007" s="286"/>
    </row>
    <row r="1008" spans="2:5" ht="14.45" customHeight="1" x14ac:dyDescent="0.2">
      <c r="B1008" s="285"/>
      <c r="C1008" s="286"/>
      <c r="D1008" s="286"/>
      <c r="E1008" s="286"/>
    </row>
    <row r="1009" spans="2:5" ht="14.45" customHeight="1" x14ac:dyDescent="0.2">
      <c r="B1009" s="285"/>
      <c r="C1009" s="286"/>
      <c r="D1009" s="286"/>
      <c r="E1009" s="286"/>
    </row>
    <row r="1010" spans="2:5" ht="14.45" customHeight="1" x14ac:dyDescent="0.2">
      <c r="B1010" s="285"/>
      <c r="C1010" s="286"/>
      <c r="D1010" s="286"/>
      <c r="E1010" s="286"/>
    </row>
    <row r="1011" spans="2:5" ht="14.45" customHeight="1" x14ac:dyDescent="0.2">
      <c r="B1011" s="285"/>
      <c r="C1011" s="286"/>
      <c r="D1011" s="286"/>
      <c r="E1011" s="286"/>
    </row>
    <row r="1012" spans="2:5" ht="14.45" customHeight="1" x14ac:dyDescent="0.2">
      <c r="B1012" s="285"/>
      <c r="C1012" s="286"/>
      <c r="D1012" s="286"/>
      <c r="E1012" s="286"/>
    </row>
    <row r="1013" spans="2:5" ht="14.45" customHeight="1" x14ac:dyDescent="0.2">
      <c r="B1013" s="285"/>
      <c r="C1013" s="286"/>
      <c r="D1013" s="286"/>
      <c r="E1013" s="286"/>
    </row>
    <row r="1014" spans="2:5" ht="14.45" customHeight="1" x14ac:dyDescent="0.2">
      <c r="B1014" s="285"/>
      <c r="C1014" s="286"/>
      <c r="D1014" s="286"/>
      <c r="E1014" s="286"/>
    </row>
    <row r="1015" spans="2:5" ht="14.45" customHeight="1" x14ac:dyDescent="0.2">
      <c r="B1015" s="285"/>
      <c r="C1015" s="286"/>
      <c r="D1015" s="286"/>
      <c r="E1015" s="286"/>
    </row>
    <row r="1016" spans="2:5" ht="14.45" customHeight="1" x14ac:dyDescent="0.2">
      <c r="B1016" s="285"/>
      <c r="C1016" s="286"/>
      <c r="D1016" s="286"/>
      <c r="E1016" s="286"/>
    </row>
    <row r="1017" spans="2:5" ht="14.45" customHeight="1" x14ac:dyDescent="0.2">
      <c r="B1017" s="285"/>
      <c r="C1017" s="286"/>
      <c r="D1017" s="286"/>
      <c r="E1017" s="286"/>
    </row>
    <row r="1018" spans="2:5" ht="14.45" customHeight="1" x14ac:dyDescent="0.2">
      <c r="B1018" s="285"/>
      <c r="C1018" s="286"/>
      <c r="D1018" s="286"/>
      <c r="E1018" s="286"/>
    </row>
    <row r="1019" spans="2:5" ht="14.45" customHeight="1" x14ac:dyDescent="0.2">
      <c r="B1019" s="285"/>
      <c r="C1019" s="286"/>
      <c r="D1019" s="286"/>
      <c r="E1019" s="286"/>
    </row>
    <row r="1020" spans="2:5" ht="14.45" customHeight="1" x14ac:dyDescent="0.2">
      <c r="B1020" s="285"/>
      <c r="C1020" s="286"/>
      <c r="D1020" s="286"/>
      <c r="E1020" s="286"/>
    </row>
    <row r="1021" spans="2:5" ht="14.45" customHeight="1" x14ac:dyDescent="0.2">
      <c r="B1021" s="285"/>
      <c r="C1021" s="286"/>
      <c r="D1021" s="286"/>
      <c r="E1021" s="286"/>
    </row>
    <row r="1022" spans="2:5" ht="14.45" customHeight="1" x14ac:dyDescent="0.2">
      <c r="B1022" s="285"/>
      <c r="C1022" s="286"/>
      <c r="D1022" s="286"/>
      <c r="E1022" s="286"/>
    </row>
    <row r="1023" spans="2:5" ht="14.45" customHeight="1" x14ac:dyDescent="0.2">
      <c r="B1023" s="285"/>
      <c r="C1023" s="286"/>
      <c r="D1023" s="286"/>
      <c r="E1023" s="286"/>
    </row>
    <row r="1024" spans="2:5" ht="14.45" customHeight="1" x14ac:dyDescent="0.2">
      <c r="B1024" s="285"/>
      <c r="C1024" s="286"/>
      <c r="D1024" s="286"/>
      <c r="E1024" s="286"/>
    </row>
    <row r="1025" spans="2:5" ht="14.45" customHeight="1" x14ac:dyDescent="0.2">
      <c r="B1025" s="285"/>
      <c r="C1025" s="286"/>
      <c r="D1025" s="286"/>
      <c r="E1025" s="286"/>
    </row>
    <row r="1026" spans="2:5" ht="14.45" customHeight="1" x14ac:dyDescent="0.2">
      <c r="B1026" s="285"/>
      <c r="C1026" s="286"/>
      <c r="D1026" s="286"/>
      <c r="E1026" s="286"/>
    </row>
    <row r="1027" spans="2:5" ht="14.45" customHeight="1" x14ac:dyDescent="0.2">
      <c r="B1027" s="285"/>
      <c r="C1027" s="286"/>
      <c r="D1027" s="286"/>
      <c r="E1027" s="286"/>
    </row>
    <row r="1028" spans="2:5" ht="14.45" customHeight="1" x14ac:dyDescent="0.2">
      <c r="B1028" s="285"/>
      <c r="C1028" s="286"/>
      <c r="D1028" s="286"/>
      <c r="E1028" s="286"/>
    </row>
    <row r="1029" spans="2:5" ht="14.45" customHeight="1" x14ac:dyDescent="0.2">
      <c r="B1029" s="285"/>
      <c r="C1029" s="286"/>
      <c r="D1029" s="286"/>
      <c r="E1029" s="286"/>
    </row>
    <row r="1030" spans="2:5" ht="14.45" customHeight="1" x14ac:dyDescent="0.2">
      <c r="B1030" s="285"/>
      <c r="C1030" s="286"/>
      <c r="D1030" s="286"/>
      <c r="E1030" s="286"/>
    </row>
    <row r="1031" spans="2:5" ht="14.45" customHeight="1" x14ac:dyDescent="0.2">
      <c r="B1031" s="285"/>
      <c r="C1031" s="286"/>
      <c r="D1031" s="286"/>
      <c r="E1031" s="286"/>
    </row>
    <row r="1032" spans="2:5" ht="14.45" customHeight="1" x14ac:dyDescent="0.2">
      <c r="B1032" s="285"/>
      <c r="C1032" s="286"/>
      <c r="D1032" s="286"/>
      <c r="E1032" s="286"/>
    </row>
    <row r="1033" spans="2:5" ht="14.45" customHeight="1" x14ac:dyDescent="0.2">
      <c r="B1033" s="285"/>
      <c r="C1033" s="286"/>
      <c r="D1033" s="286"/>
      <c r="E1033" s="286"/>
    </row>
    <row r="1034" spans="2:5" ht="14.45" customHeight="1" x14ac:dyDescent="0.2">
      <c r="B1034" s="285"/>
      <c r="C1034" s="286"/>
      <c r="D1034" s="286"/>
      <c r="E1034" s="286"/>
    </row>
    <row r="1035" spans="2:5" ht="14.45" customHeight="1" x14ac:dyDescent="0.2">
      <c r="B1035" s="285"/>
      <c r="C1035" s="286"/>
      <c r="D1035" s="286"/>
      <c r="E1035" s="286"/>
    </row>
    <row r="1036" spans="2:5" ht="14.45" customHeight="1" x14ac:dyDescent="0.2">
      <c r="B1036" s="285"/>
      <c r="C1036" s="286"/>
      <c r="D1036" s="286"/>
      <c r="E1036" s="286"/>
    </row>
    <row r="1037" spans="2:5" ht="14.45" customHeight="1" x14ac:dyDescent="0.2">
      <c r="B1037" s="285"/>
      <c r="C1037" s="286"/>
      <c r="D1037" s="286"/>
      <c r="E1037" s="286"/>
    </row>
    <row r="1038" spans="2:5" ht="14.45" customHeight="1" x14ac:dyDescent="0.2">
      <c r="B1038" s="285"/>
      <c r="C1038" s="286"/>
      <c r="D1038" s="286"/>
      <c r="E1038" s="286"/>
    </row>
    <row r="1039" spans="2:5" ht="14.45" customHeight="1" x14ac:dyDescent="0.2">
      <c r="B1039" s="285"/>
      <c r="C1039" s="286"/>
      <c r="D1039" s="286"/>
      <c r="E1039" s="286"/>
    </row>
    <row r="1040" spans="2:5" ht="14.45" customHeight="1" x14ac:dyDescent="0.2">
      <c r="B1040" s="285"/>
      <c r="C1040" s="286"/>
      <c r="D1040" s="286"/>
      <c r="E1040" s="286"/>
    </row>
    <row r="1041" spans="2:5" ht="14.45" customHeight="1" x14ac:dyDescent="0.2">
      <c r="B1041" s="285"/>
      <c r="C1041" s="286"/>
      <c r="D1041" s="286"/>
      <c r="E1041" s="286"/>
    </row>
    <row r="1042" spans="2:5" ht="14.45" customHeight="1" x14ac:dyDescent="0.2">
      <c r="B1042" s="285"/>
      <c r="C1042" s="286"/>
      <c r="D1042" s="286"/>
      <c r="E1042" s="286"/>
    </row>
    <row r="1043" spans="2:5" ht="14.45" customHeight="1" x14ac:dyDescent="0.2">
      <c r="B1043" s="285"/>
      <c r="C1043" s="286"/>
      <c r="D1043" s="286"/>
      <c r="E1043" s="286"/>
    </row>
    <row r="1044" spans="2:5" ht="14.45" customHeight="1" x14ac:dyDescent="0.2">
      <c r="B1044" s="285"/>
      <c r="C1044" s="286"/>
      <c r="D1044" s="286"/>
      <c r="E1044" s="286"/>
    </row>
    <row r="1045" spans="2:5" ht="14.45" customHeight="1" x14ac:dyDescent="0.2">
      <c r="B1045" s="285"/>
      <c r="C1045" s="286"/>
      <c r="D1045" s="286"/>
      <c r="E1045" s="286"/>
    </row>
  </sheetData>
  <mergeCells count="62">
    <mergeCell ref="B10:E10"/>
    <mergeCell ref="B11:E11"/>
    <mergeCell ref="N13:S13"/>
    <mergeCell ref="N11:S11"/>
    <mergeCell ref="S15:S16"/>
    <mergeCell ref="N15:N16"/>
    <mergeCell ref="O15:O16"/>
    <mergeCell ref="P15:P16"/>
    <mergeCell ref="Q15:Q16"/>
    <mergeCell ref="R15:R16"/>
    <mergeCell ref="N46:S46"/>
    <mergeCell ref="N48:N49"/>
    <mergeCell ref="O48:O49"/>
    <mergeCell ref="S48:S49"/>
    <mergeCell ref="P48:P49"/>
    <mergeCell ref="Q48:Q49"/>
    <mergeCell ref="R48:R49"/>
    <mergeCell ref="G232:K232"/>
    <mergeCell ref="B13:E13"/>
    <mergeCell ref="L13:L14"/>
    <mergeCell ref="G25:K25"/>
    <mergeCell ref="G42:K42"/>
    <mergeCell ref="G73:K73"/>
    <mergeCell ref="B74:E74"/>
    <mergeCell ref="G90:K90"/>
    <mergeCell ref="G107:K107"/>
    <mergeCell ref="B196:E196"/>
    <mergeCell ref="G198:K198"/>
    <mergeCell ref="G215:K215"/>
    <mergeCell ref="B135:E135"/>
    <mergeCell ref="G407:K407"/>
    <mergeCell ref="B253:E255"/>
    <mergeCell ref="B260:E260"/>
    <mergeCell ref="G262:K262"/>
    <mergeCell ref="G279:K279"/>
    <mergeCell ref="G296:K296"/>
    <mergeCell ref="B321:E321"/>
    <mergeCell ref="G326:K326"/>
    <mergeCell ref="G343:K343"/>
    <mergeCell ref="G360:K360"/>
    <mergeCell ref="B382:E382"/>
    <mergeCell ref="G390:K390"/>
    <mergeCell ref="B256:E257"/>
    <mergeCell ref="G597:K597"/>
    <mergeCell ref="G431:K431"/>
    <mergeCell ref="B443:E443"/>
    <mergeCell ref="G454:K454"/>
    <mergeCell ref="G471:K471"/>
    <mergeCell ref="B503:E504"/>
    <mergeCell ref="G517:K517"/>
    <mergeCell ref="G534:K534"/>
    <mergeCell ref="G561:K561"/>
    <mergeCell ref="B564:E564"/>
    <mergeCell ref="G580:K580"/>
    <mergeCell ref="G693:K693"/>
    <mergeCell ref="B621:E622"/>
    <mergeCell ref="G625:K625"/>
    <mergeCell ref="B627:E627"/>
    <mergeCell ref="G644:K644"/>
    <mergeCell ref="G661:K661"/>
    <mergeCell ref="B684:E685"/>
    <mergeCell ref="B686:E686"/>
  </mergeCells>
  <printOptions horizontalCentered="1"/>
  <pageMargins left="0.39370078740157483" right="0.39370078740157483" top="0.78740157480314965" bottom="0.39370078740157483" header="0.51181102362204722" footer="0.39370078740157483"/>
  <pageSetup paperSize="9" scale="95" orientation="portrait" r:id="rId1"/>
  <headerFooter alignWithMargins="0"/>
  <rowBreaks count="9" manualBreakCount="9">
    <brk id="69" min="1" max="4" man="1"/>
    <brk id="130" min="1" max="4" man="1"/>
    <brk id="251" min="1" max="4" man="1"/>
    <brk id="310" min="1" max="4" man="1"/>
    <brk id="370" min="1" max="4" man="1"/>
    <brk id="430" min="1" max="4" man="1"/>
    <brk id="489" min="1" max="4" man="1"/>
    <brk id="549" min="1" max="4" man="1"/>
    <brk id="611" min="1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</sheetPr>
  <dimension ref="B1:DE1006"/>
  <sheetViews>
    <sheetView showGridLines="0" zoomScale="95" zoomScaleNormal="95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R40" sqref="R40"/>
    </sheetView>
  </sheetViews>
  <sheetFormatPr baseColWidth="10" defaultColWidth="12.140625" defaultRowHeight="15" x14ac:dyDescent="0.25"/>
  <cols>
    <col min="1" max="1" width="15.140625" style="371" customWidth="1"/>
    <col min="2" max="2" width="21.7109375" style="351" customWidth="1"/>
    <col min="3" max="3" width="12.140625" style="373" customWidth="1"/>
    <col min="4" max="9" width="11.140625" style="373" bestFit="1" customWidth="1"/>
    <col min="10" max="11" width="12" style="373" bestFit="1" customWidth="1"/>
    <col min="12" max="12" width="12.140625" style="373" bestFit="1" customWidth="1"/>
    <col min="13" max="14" width="11.85546875" style="373" customWidth="1"/>
    <col min="15" max="17" width="11.140625" style="373" bestFit="1" customWidth="1"/>
    <col min="18" max="18" width="13.42578125" style="373" customWidth="1"/>
    <col min="19" max="19" width="21.7109375" style="374" customWidth="1"/>
    <col min="20" max="21" width="21.7109375" style="782" customWidth="1"/>
    <col min="22" max="22" width="21.7109375" style="365" customWidth="1"/>
    <col min="23" max="23" width="15.5703125" style="365" customWidth="1"/>
    <col min="24" max="27" width="13.42578125" style="365" customWidth="1"/>
    <col min="28" max="34" width="13.42578125" style="365" bestFit="1" customWidth="1"/>
    <col min="35" max="37" width="13.42578125" style="365" customWidth="1"/>
    <col min="38" max="38" width="15.7109375" style="365" bestFit="1" customWidth="1"/>
    <col min="39" max="39" width="20.7109375" style="365" bestFit="1" customWidth="1"/>
    <col min="40" max="109" width="12.140625" style="365"/>
    <col min="110" max="16384" width="12.140625" style="371"/>
  </cols>
  <sheetData>
    <row r="1" spans="2:109" ht="12.95" customHeight="1" x14ac:dyDescent="0.25"/>
    <row r="2" spans="2:109" ht="12.95" customHeight="1" x14ac:dyDescent="0.25"/>
    <row r="3" spans="2:109" ht="12.95" customHeight="1" x14ac:dyDescent="0.25">
      <c r="J3" s="446"/>
    </row>
    <row r="4" spans="2:109" ht="12.95" customHeight="1" x14ac:dyDescent="0.25">
      <c r="C4" s="351"/>
      <c r="D4" s="351"/>
      <c r="E4" s="351"/>
      <c r="F4" s="351"/>
      <c r="G4" s="351"/>
      <c r="H4" s="351"/>
      <c r="J4" s="446"/>
    </row>
    <row r="5" spans="2:109" ht="12.95" customHeight="1" x14ac:dyDescent="0.25">
      <c r="C5" s="351"/>
      <c r="D5" s="351"/>
      <c r="E5" s="351"/>
      <c r="F5" s="351"/>
      <c r="G5" s="351"/>
      <c r="H5" s="351"/>
      <c r="I5" s="351"/>
      <c r="J5" s="446"/>
    </row>
    <row r="6" spans="2:109" ht="12.95" customHeight="1" x14ac:dyDescent="0.25">
      <c r="J6" s="446"/>
    </row>
    <row r="7" spans="2:109" ht="12.95" customHeight="1" x14ac:dyDescent="0.25">
      <c r="J7" s="446"/>
    </row>
    <row r="8" spans="2:109" x14ac:dyDescent="0.25">
      <c r="B8" s="1170" t="s">
        <v>12443</v>
      </c>
    </row>
    <row r="9" spans="2:109" x14ac:dyDescent="0.25">
      <c r="B9" s="210"/>
    </row>
    <row r="10" spans="2:109" s="349" customFormat="1" x14ac:dyDescent="0.2">
      <c r="B10" s="1357" t="s">
        <v>164</v>
      </c>
      <c r="C10" s="1357"/>
      <c r="D10" s="1357"/>
      <c r="E10" s="1357"/>
      <c r="F10" s="1357"/>
      <c r="G10" s="1357"/>
      <c r="H10" s="1357"/>
      <c r="I10" s="1357"/>
      <c r="J10" s="1357"/>
      <c r="K10" s="346"/>
      <c r="L10" s="346"/>
      <c r="M10" s="346"/>
      <c r="N10" s="346"/>
      <c r="O10" s="346"/>
      <c r="P10" s="346"/>
      <c r="Q10" s="346"/>
      <c r="R10" s="346"/>
      <c r="S10" s="347"/>
      <c r="T10" s="783"/>
      <c r="U10" s="783"/>
      <c r="V10" s="1356" t="s">
        <v>220</v>
      </c>
      <c r="W10" s="1356"/>
      <c r="X10" s="1356"/>
      <c r="Y10" s="1356"/>
      <c r="Z10" s="1356"/>
      <c r="AA10" s="1356"/>
      <c r="AB10" s="1356"/>
      <c r="AC10" s="1356"/>
      <c r="AD10" s="1356"/>
      <c r="AE10" s="376"/>
      <c r="AF10" s="376"/>
      <c r="AG10" s="376"/>
      <c r="AH10" s="376"/>
      <c r="AI10" s="376"/>
      <c r="AJ10" s="376"/>
      <c r="AK10" s="376"/>
      <c r="AL10" s="377"/>
      <c r="AM10" s="37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</row>
    <row r="11" spans="2:109" s="353" customFormat="1" ht="14.45" customHeight="1" x14ac:dyDescent="0.2">
      <c r="B11" s="350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2"/>
      <c r="T11" s="784"/>
      <c r="U11" s="784"/>
      <c r="V11" s="379" t="s">
        <v>12523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1"/>
      <c r="AM11" s="382"/>
    </row>
    <row r="12" spans="2:109" s="357" customFormat="1" ht="13.5" customHeight="1" x14ac:dyDescent="0.2">
      <c r="B12" s="354" t="s">
        <v>165</v>
      </c>
      <c r="C12" s="307" t="s">
        <v>12550</v>
      </c>
      <c r="D12" s="355">
        <v>2010</v>
      </c>
      <c r="E12" s="355">
        <v>2011</v>
      </c>
      <c r="F12" s="355">
        <v>2012</v>
      </c>
      <c r="G12" s="355">
        <v>2013</v>
      </c>
      <c r="H12" s="355">
        <v>2014</v>
      </c>
      <c r="I12" s="355">
        <v>2015</v>
      </c>
      <c r="J12" s="355">
        <v>2016</v>
      </c>
      <c r="K12" s="355">
        <v>2017</v>
      </c>
      <c r="L12" s="355">
        <v>2018</v>
      </c>
      <c r="M12" s="355">
        <v>2019</v>
      </c>
      <c r="N12" s="355">
        <v>2020</v>
      </c>
      <c r="O12" s="355">
        <v>2021</v>
      </c>
      <c r="P12" s="355">
        <v>2022</v>
      </c>
      <c r="Q12" s="355">
        <v>2023</v>
      </c>
      <c r="R12" s="307" t="s">
        <v>4</v>
      </c>
      <c r="S12" s="356" t="s">
        <v>165</v>
      </c>
      <c r="T12" s="785"/>
      <c r="U12" s="785"/>
      <c r="V12" s="354" t="s">
        <v>165</v>
      </c>
      <c r="W12" s="307" t="s">
        <v>12550</v>
      </c>
      <c r="X12" s="307">
        <v>2010</v>
      </c>
      <c r="Y12" s="307">
        <v>2011</v>
      </c>
      <c r="Z12" s="307">
        <v>2012</v>
      </c>
      <c r="AA12" s="307">
        <v>2013</v>
      </c>
      <c r="AB12" s="307">
        <v>2014</v>
      </c>
      <c r="AC12" s="307">
        <v>2015</v>
      </c>
      <c r="AD12" s="307">
        <v>2016</v>
      </c>
      <c r="AE12" s="307">
        <v>2017</v>
      </c>
      <c r="AF12" s="307">
        <v>2018</v>
      </c>
      <c r="AG12" s="307">
        <v>2019</v>
      </c>
      <c r="AH12" s="307">
        <v>2020</v>
      </c>
      <c r="AI12" s="307">
        <v>2021</v>
      </c>
      <c r="AJ12" s="307">
        <v>2022</v>
      </c>
      <c r="AK12" s="307">
        <v>2023</v>
      </c>
      <c r="AL12" s="307" t="s">
        <v>4</v>
      </c>
      <c r="AM12" s="356" t="s">
        <v>165</v>
      </c>
    </row>
    <row r="13" spans="2:109" s="361" customFormat="1" ht="13.5" customHeight="1" x14ac:dyDescent="0.25">
      <c r="B13" s="358" t="s">
        <v>180</v>
      </c>
      <c r="C13" s="359">
        <v>33896</v>
      </c>
      <c r="D13" s="359">
        <v>5913</v>
      </c>
      <c r="E13" s="359">
        <v>228</v>
      </c>
      <c r="F13" s="359">
        <v>573</v>
      </c>
      <c r="G13" s="359">
        <v>8781</v>
      </c>
      <c r="H13" s="359">
        <v>2487</v>
      </c>
      <c r="I13" s="359">
        <v>304</v>
      </c>
      <c r="J13" s="359">
        <v>1406</v>
      </c>
      <c r="K13" s="359">
        <v>12755</v>
      </c>
      <c r="L13" s="359">
        <v>809</v>
      </c>
      <c r="M13" s="359">
        <v>5920</v>
      </c>
      <c r="N13" s="359">
        <v>536</v>
      </c>
      <c r="O13" s="359">
        <v>901</v>
      </c>
      <c r="P13" s="359">
        <v>772</v>
      </c>
      <c r="Q13" s="359">
        <v>763</v>
      </c>
      <c r="R13" s="360">
        <v>76044</v>
      </c>
      <c r="S13" s="358" t="s">
        <v>180</v>
      </c>
      <c r="T13" s="358"/>
      <c r="U13" s="358"/>
      <c r="V13" s="383" t="s">
        <v>180</v>
      </c>
      <c r="W13" s="384">
        <v>194730432.76732224</v>
      </c>
      <c r="X13" s="384">
        <v>13899409.2064294</v>
      </c>
      <c r="Y13" s="384">
        <v>507016.01929313602</v>
      </c>
      <c r="Z13" s="384">
        <v>625907.94391394395</v>
      </c>
      <c r="AA13" s="384">
        <v>15448371.403822601</v>
      </c>
      <c r="AB13" s="384">
        <v>6095891.3879608102</v>
      </c>
      <c r="AC13" s="384">
        <v>436098.19166206801</v>
      </c>
      <c r="AD13" s="384">
        <v>6978306.9022095799</v>
      </c>
      <c r="AE13" s="384">
        <v>29781321.441363402</v>
      </c>
      <c r="AF13" s="384">
        <v>2330627.7886598399</v>
      </c>
      <c r="AG13" s="384">
        <v>13188155.3205272</v>
      </c>
      <c r="AH13" s="384">
        <v>1278488.2939429199</v>
      </c>
      <c r="AI13" s="384">
        <v>3120360.8331758101</v>
      </c>
      <c r="AJ13" s="384">
        <v>1709354.9042</v>
      </c>
      <c r="AK13" s="384">
        <v>2169403.2599999998</v>
      </c>
      <c r="AL13" s="385">
        <v>292299145.66448295</v>
      </c>
      <c r="AM13" s="383" t="s">
        <v>180</v>
      </c>
    </row>
    <row r="14" spans="2:109" s="365" customFormat="1" ht="13.5" customHeight="1" x14ac:dyDescent="0.25">
      <c r="B14" s="362" t="s">
        <v>168</v>
      </c>
      <c r="C14" s="363">
        <v>90127</v>
      </c>
      <c r="D14" s="363">
        <v>1008</v>
      </c>
      <c r="E14" s="363">
        <v>560</v>
      </c>
      <c r="F14" s="363">
        <v>2402</v>
      </c>
      <c r="G14" s="363">
        <v>1107</v>
      </c>
      <c r="H14" s="363">
        <v>577</v>
      </c>
      <c r="I14" s="363">
        <v>2009</v>
      </c>
      <c r="J14" s="363">
        <v>1535</v>
      </c>
      <c r="K14" s="363">
        <v>4683</v>
      </c>
      <c r="L14" s="363">
        <v>767</v>
      </c>
      <c r="M14" s="363">
        <v>25163</v>
      </c>
      <c r="N14" s="363">
        <v>3635</v>
      </c>
      <c r="O14" s="363">
        <v>1833</v>
      </c>
      <c r="P14" s="363">
        <v>1066</v>
      </c>
      <c r="Q14" s="363">
        <v>414</v>
      </c>
      <c r="R14" s="1057">
        <v>136886</v>
      </c>
      <c r="S14" s="362" t="s">
        <v>168</v>
      </c>
      <c r="T14" s="358"/>
      <c r="U14" s="358"/>
      <c r="V14" s="386" t="s">
        <v>168</v>
      </c>
      <c r="W14" s="387">
        <v>425675416.14155519</v>
      </c>
      <c r="X14" s="387">
        <v>3761242.6597942701</v>
      </c>
      <c r="Y14" s="387">
        <v>2193672.83214571</v>
      </c>
      <c r="Z14" s="387">
        <v>8806623.2850607298</v>
      </c>
      <c r="AA14" s="387">
        <v>3690107.5819139401</v>
      </c>
      <c r="AB14" s="387">
        <v>1852507.4104015999</v>
      </c>
      <c r="AC14" s="387">
        <v>5344344.58783386</v>
      </c>
      <c r="AD14" s="387">
        <v>6827690.0404709196</v>
      </c>
      <c r="AE14" s="387">
        <v>18588952.406656399</v>
      </c>
      <c r="AF14" s="387">
        <v>2411036.8735132199</v>
      </c>
      <c r="AG14" s="387">
        <v>247485893.140057</v>
      </c>
      <c r="AH14" s="387">
        <v>15647322.4960931</v>
      </c>
      <c r="AI14" s="387">
        <v>3967777.6994724399</v>
      </c>
      <c r="AJ14" s="387">
        <v>3649833.3776699998</v>
      </c>
      <c r="AK14" s="387">
        <v>1084359.24</v>
      </c>
      <c r="AL14" s="1058">
        <v>750986779.77263844</v>
      </c>
      <c r="AM14" s="386" t="s">
        <v>168</v>
      </c>
      <c r="AN14" s="361"/>
    </row>
    <row r="15" spans="2:109" s="361" customFormat="1" ht="13.5" customHeight="1" x14ac:dyDescent="0.25">
      <c r="B15" s="358" t="s">
        <v>167</v>
      </c>
      <c r="C15" s="359">
        <v>2873</v>
      </c>
      <c r="D15" s="359">
        <v>151</v>
      </c>
      <c r="E15" s="359">
        <v>257</v>
      </c>
      <c r="F15" s="359">
        <v>2327</v>
      </c>
      <c r="G15" s="359">
        <v>242</v>
      </c>
      <c r="H15" s="359">
        <v>26</v>
      </c>
      <c r="I15" s="359">
        <v>321</v>
      </c>
      <c r="J15" s="359">
        <v>31</v>
      </c>
      <c r="K15" s="359">
        <v>104</v>
      </c>
      <c r="L15" s="359">
        <v>393</v>
      </c>
      <c r="M15" s="359">
        <v>249</v>
      </c>
      <c r="N15" s="359">
        <v>17</v>
      </c>
      <c r="O15" s="359">
        <v>106</v>
      </c>
      <c r="P15" s="359">
        <v>23</v>
      </c>
      <c r="Q15" s="359">
        <v>40</v>
      </c>
      <c r="R15" s="360">
        <v>7160</v>
      </c>
      <c r="S15" s="358" t="s">
        <v>167</v>
      </c>
      <c r="T15" s="358"/>
      <c r="U15" s="358"/>
      <c r="V15" s="383" t="s">
        <v>167</v>
      </c>
      <c r="W15" s="384">
        <v>19795806.805522162</v>
      </c>
      <c r="X15" s="384">
        <v>959767.47581962799</v>
      </c>
      <c r="Y15" s="384">
        <v>396265.40812162298</v>
      </c>
      <c r="Z15" s="384">
        <v>4880978.7599724</v>
      </c>
      <c r="AA15" s="384">
        <v>3980551.53043511</v>
      </c>
      <c r="AB15" s="384">
        <v>1017321.98010268</v>
      </c>
      <c r="AC15" s="384">
        <v>861498.68858082697</v>
      </c>
      <c r="AD15" s="384">
        <v>75466.525351771401</v>
      </c>
      <c r="AE15" s="384">
        <v>210734.94453794399</v>
      </c>
      <c r="AF15" s="384">
        <v>1791886.3404516899</v>
      </c>
      <c r="AG15" s="384">
        <v>3171641.738049</v>
      </c>
      <c r="AH15" s="384">
        <v>54731.499793830299</v>
      </c>
      <c r="AI15" s="384">
        <v>184395.68168084</v>
      </c>
      <c r="AJ15" s="384">
        <v>59110.529199999997</v>
      </c>
      <c r="AK15" s="384">
        <v>121306.91</v>
      </c>
      <c r="AL15" s="385">
        <v>37561464.81761951</v>
      </c>
      <c r="AM15" s="383" t="s">
        <v>167</v>
      </c>
    </row>
    <row r="16" spans="2:109" s="365" customFormat="1" ht="13.5" customHeight="1" x14ac:dyDescent="0.25">
      <c r="B16" s="362" t="s">
        <v>169</v>
      </c>
      <c r="C16" s="363">
        <v>3023</v>
      </c>
      <c r="D16" s="363">
        <v>776</v>
      </c>
      <c r="E16" s="363">
        <v>129</v>
      </c>
      <c r="F16" s="363">
        <v>3787</v>
      </c>
      <c r="G16" s="363">
        <v>913</v>
      </c>
      <c r="H16" s="363">
        <v>428</v>
      </c>
      <c r="I16" s="363">
        <v>3454</v>
      </c>
      <c r="J16" s="363">
        <v>438</v>
      </c>
      <c r="K16" s="363">
        <v>573</v>
      </c>
      <c r="L16" s="363">
        <v>695</v>
      </c>
      <c r="M16" s="363">
        <v>2495</v>
      </c>
      <c r="N16" s="363">
        <v>26</v>
      </c>
      <c r="O16" s="363">
        <v>602</v>
      </c>
      <c r="P16" s="363">
        <v>251</v>
      </c>
      <c r="Q16" s="363">
        <v>799</v>
      </c>
      <c r="R16" s="1057">
        <v>18389</v>
      </c>
      <c r="S16" s="362" t="s">
        <v>169</v>
      </c>
      <c r="T16" s="358"/>
      <c r="U16" s="358"/>
      <c r="V16" s="386" t="s">
        <v>169</v>
      </c>
      <c r="W16" s="387">
        <v>31484264.082641341</v>
      </c>
      <c r="X16" s="387">
        <v>3029854.2725254698</v>
      </c>
      <c r="Y16" s="387">
        <v>681838.49928543402</v>
      </c>
      <c r="Z16" s="387">
        <v>89045956.424207002</v>
      </c>
      <c r="AA16" s="387">
        <v>2389681.2316954001</v>
      </c>
      <c r="AB16" s="387">
        <v>780938.50446907897</v>
      </c>
      <c r="AC16" s="387">
        <v>8928604.6021732204</v>
      </c>
      <c r="AD16" s="387">
        <v>2125375.0240601599</v>
      </c>
      <c r="AE16" s="387">
        <v>1094689.2758858299</v>
      </c>
      <c r="AF16" s="387">
        <v>5046887.9135868195</v>
      </c>
      <c r="AG16" s="387">
        <v>13679234.938526301</v>
      </c>
      <c r="AH16" s="387">
        <v>163918.34577611199</v>
      </c>
      <c r="AI16" s="387">
        <v>1657549.26178051</v>
      </c>
      <c r="AJ16" s="387">
        <v>1455883.8944300001</v>
      </c>
      <c r="AK16" s="387">
        <v>2729362.92</v>
      </c>
      <c r="AL16" s="1058">
        <v>164294039.19104266</v>
      </c>
      <c r="AM16" s="386" t="s">
        <v>169</v>
      </c>
      <c r="AN16" s="361"/>
    </row>
    <row r="17" spans="2:40" s="361" customFormat="1" ht="13.5" customHeight="1" x14ac:dyDescent="0.25">
      <c r="B17" s="358" t="s">
        <v>166</v>
      </c>
      <c r="C17" s="359">
        <v>9545</v>
      </c>
      <c r="D17" s="359">
        <v>7151</v>
      </c>
      <c r="E17" s="359">
        <v>333</v>
      </c>
      <c r="F17" s="359">
        <v>33</v>
      </c>
      <c r="G17" s="359">
        <v>599</v>
      </c>
      <c r="H17" s="359">
        <v>231</v>
      </c>
      <c r="I17" s="359">
        <v>153</v>
      </c>
      <c r="J17" s="359">
        <v>42</v>
      </c>
      <c r="K17" s="359">
        <v>5573</v>
      </c>
      <c r="L17" s="359">
        <v>373</v>
      </c>
      <c r="M17" s="359">
        <v>496</v>
      </c>
      <c r="N17" s="359">
        <v>441</v>
      </c>
      <c r="O17" s="359">
        <v>345</v>
      </c>
      <c r="P17" s="359">
        <v>735</v>
      </c>
      <c r="Q17" s="359">
        <v>179</v>
      </c>
      <c r="R17" s="360">
        <v>26229</v>
      </c>
      <c r="S17" s="358" t="s">
        <v>166</v>
      </c>
      <c r="T17" s="358"/>
      <c r="U17" s="358"/>
      <c r="V17" s="383" t="s">
        <v>166</v>
      </c>
      <c r="W17" s="384">
        <v>143753196.6846585</v>
      </c>
      <c r="X17" s="384">
        <v>12103455.272995999</v>
      </c>
      <c r="Y17" s="384">
        <v>553376.20200224395</v>
      </c>
      <c r="Z17" s="384">
        <v>34888.829806654401</v>
      </c>
      <c r="AA17" s="384">
        <v>1170759.79107734</v>
      </c>
      <c r="AB17" s="384">
        <v>544710.41949674999</v>
      </c>
      <c r="AC17" s="384">
        <v>978003.64153024298</v>
      </c>
      <c r="AD17" s="384">
        <v>155721.439540088</v>
      </c>
      <c r="AE17" s="384">
        <v>7896978.72296381</v>
      </c>
      <c r="AF17" s="384">
        <v>1447327.2559604601</v>
      </c>
      <c r="AG17" s="384">
        <v>790817.76289697201</v>
      </c>
      <c r="AH17" s="384">
        <v>515760.693976785</v>
      </c>
      <c r="AI17" s="384">
        <v>2476672.10424235</v>
      </c>
      <c r="AJ17" s="384">
        <v>873931.16058999998</v>
      </c>
      <c r="AK17" s="384">
        <v>650238.12</v>
      </c>
      <c r="AL17" s="385">
        <v>173945838.10173824</v>
      </c>
      <c r="AM17" s="383" t="s">
        <v>166</v>
      </c>
    </row>
    <row r="18" spans="2:40" s="365" customFormat="1" ht="13.5" customHeight="1" x14ac:dyDescent="0.25">
      <c r="B18" s="362" t="s">
        <v>198</v>
      </c>
      <c r="C18" s="363">
        <v>26189</v>
      </c>
      <c r="D18" s="363">
        <v>5243</v>
      </c>
      <c r="E18" s="363">
        <v>795</v>
      </c>
      <c r="F18" s="363">
        <v>306</v>
      </c>
      <c r="G18" s="363">
        <v>2824</v>
      </c>
      <c r="H18" s="363">
        <v>1562</v>
      </c>
      <c r="I18" s="363">
        <v>1223</v>
      </c>
      <c r="J18" s="363">
        <v>764</v>
      </c>
      <c r="K18" s="363">
        <v>5312</v>
      </c>
      <c r="L18" s="363">
        <v>963</v>
      </c>
      <c r="M18" s="363">
        <v>3533</v>
      </c>
      <c r="N18" s="363">
        <v>856</v>
      </c>
      <c r="O18" s="363">
        <v>1270</v>
      </c>
      <c r="P18" s="363">
        <v>324</v>
      </c>
      <c r="Q18" s="363">
        <v>1596</v>
      </c>
      <c r="R18" s="1057">
        <v>52760</v>
      </c>
      <c r="S18" s="362" t="s">
        <v>198</v>
      </c>
      <c r="T18" s="358"/>
      <c r="U18" s="358"/>
      <c r="V18" s="386" t="s">
        <v>198</v>
      </c>
      <c r="W18" s="387">
        <v>91692969.52150926</v>
      </c>
      <c r="X18" s="387">
        <v>56763149.118225098</v>
      </c>
      <c r="Y18" s="387">
        <v>880062.52682652196</v>
      </c>
      <c r="Z18" s="387">
        <v>891361.94836359296</v>
      </c>
      <c r="AA18" s="387">
        <v>4467643.4619100401</v>
      </c>
      <c r="AB18" s="387">
        <v>4652842.8228743803</v>
      </c>
      <c r="AC18" s="387">
        <v>4048621.0229628501</v>
      </c>
      <c r="AD18" s="387">
        <v>1520028.8509968901</v>
      </c>
      <c r="AE18" s="387">
        <v>5084747.5835985402</v>
      </c>
      <c r="AF18" s="387">
        <v>10307177.365254501</v>
      </c>
      <c r="AG18" s="387">
        <v>10900655.328581501</v>
      </c>
      <c r="AH18" s="387">
        <v>919468.19196397695</v>
      </c>
      <c r="AI18" s="387">
        <v>3441806.1685578199</v>
      </c>
      <c r="AJ18" s="387">
        <v>903899.23759000003</v>
      </c>
      <c r="AK18" s="387">
        <v>2457407.21</v>
      </c>
      <c r="AL18" s="1058">
        <v>198931840.35921499</v>
      </c>
      <c r="AM18" s="386" t="s">
        <v>198</v>
      </c>
      <c r="AN18" s="361"/>
    </row>
    <row r="19" spans="2:40" s="361" customFormat="1" ht="13.5" customHeight="1" x14ac:dyDescent="0.25">
      <c r="B19" s="358" t="s">
        <v>170</v>
      </c>
      <c r="C19" s="359">
        <v>974</v>
      </c>
      <c r="D19" s="359">
        <v>124</v>
      </c>
      <c r="E19" s="359">
        <v>5</v>
      </c>
      <c r="F19" s="359">
        <v>3</v>
      </c>
      <c r="G19" s="359">
        <v>67</v>
      </c>
      <c r="H19" s="359">
        <v>34</v>
      </c>
      <c r="I19" s="359">
        <v>219</v>
      </c>
      <c r="J19" s="359">
        <v>64</v>
      </c>
      <c r="K19" s="359">
        <v>131</v>
      </c>
      <c r="L19" s="359">
        <v>17</v>
      </c>
      <c r="M19" s="359">
        <v>1212</v>
      </c>
      <c r="N19" s="359">
        <v>165</v>
      </c>
      <c r="O19" s="359">
        <v>66</v>
      </c>
      <c r="P19" s="359">
        <v>41</v>
      </c>
      <c r="Q19" s="359">
        <v>122</v>
      </c>
      <c r="R19" s="360">
        <v>3244</v>
      </c>
      <c r="S19" s="358" t="s">
        <v>170</v>
      </c>
      <c r="T19" s="358"/>
      <c r="U19" s="358"/>
      <c r="V19" s="383" t="s">
        <v>170</v>
      </c>
      <c r="W19" s="384">
        <v>12300433.553194456</v>
      </c>
      <c r="X19" s="384">
        <v>163149.88599934999</v>
      </c>
      <c r="Y19" s="384">
        <v>9679.7696395897092</v>
      </c>
      <c r="Z19" s="384">
        <v>5417.1042538003603</v>
      </c>
      <c r="AA19" s="384">
        <v>46995.762919968198</v>
      </c>
      <c r="AB19" s="384">
        <v>47564.159379933699</v>
      </c>
      <c r="AC19" s="384">
        <v>220295.762616519</v>
      </c>
      <c r="AD19" s="384">
        <v>161106.75131568901</v>
      </c>
      <c r="AE19" s="384">
        <v>351713.13987206703</v>
      </c>
      <c r="AF19" s="384">
        <v>72515.352580070205</v>
      </c>
      <c r="AG19" s="384">
        <v>2065353.4859194099</v>
      </c>
      <c r="AH19" s="384">
        <v>224559.30524708299</v>
      </c>
      <c r="AI19" s="384">
        <v>182020.28385792999</v>
      </c>
      <c r="AJ19" s="384">
        <v>105180.02188</v>
      </c>
      <c r="AK19" s="384">
        <v>473316.58</v>
      </c>
      <c r="AL19" s="385">
        <v>16429300.918675866</v>
      </c>
      <c r="AM19" s="383" t="s">
        <v>170</v>
      </c>
    </row>
    <row r="20" spans="2:40" s="365" customFormat="1" ht="13.5" customHeight="1" x14ac:dyDescent="0.25">
      <c r="B20" s="362" t="s">
        <v>171</v>
      </c>
      <c r="C20" s="363">
        <v>4701</v>
      </c>
      <c r="D20" s="363">
        <v>276</v>
      </c>
      <c r="E20" s="363">
        <v>190</v>
      </c>
      <c r="F20" s="363">
        <v>184</v>
      </c>
      <c r="G20" s="363">
        <v>3089</v>
      </c>
      <c r="H20" s="363">
        <v>218</v>
      </c>
      <c r="I20" s="363">
        <v>78</v>
      </c>
      <c r="J20" s="363">
        <v>67</v>
      </c>
      <c r="K20" s="363">
        <v>61</v>
      </c>
      <c r="L20" s="363">
        <v>143</v>
      </c>
      <c r="M20" s="363">
        <v>252</v>
      </c>
      <c r="N20" s="363">
        <v>72</v>
      </c>
      <c r="O20" s="363">
        <v>1048</v>
      </c>
      <c r="P20" s="363">
        <v>759</v>
      </c>
      <c r="Q20" s="363">
        <v>360</v>
      </c>
      <c r="R20" s="1057">
        <v>11498</v>
      </c>
      <c r="S20" s="362" t="s">
        <v>171</v>
      </c>
      <c r="T20" s="358"/>
      <c r="U20" s="358"/>
      <c r="V20" s="386" t="s">
        <v>171</v>
      </c>
      <c r="W20" s="387">
        <v>41527534.033084497</v>
      </c>
      <c r="X20" s="387">
        <v>7742982.9081959901</v>
      </c>
      <c r="Y20" s="387">
        <v>814699.77807942196</v>
      </c>
      <c r="Z20" s="387">
        <v>533946.80280789</v>
      </c>
      <c r="AA20" s="387">
        <v>7106520.9736120701</v>
      </c>
      <c r="AB20" s="387">
        <v>755053.000062473</v>
      </c>
      <c r="AC20" s="387">
        <v>178713.19988050501</v>
      </c>
      <c r="AD20" s="387">
        <v>188298.132892219</v>
      </c>
      <c r="AE20" s="387">
        <v>1562709.11974357</v>
      </c>
      <c r="AF20" s="387">
        <v>2872396.8744393601</v>
      </c>
      <c r="AG20" s="387">
        <v>234271.709138562</v>
      </c>
      <c r="AH20" s="387">
        <v>329997.221541418</v>
      </c>
      <c r="AI20" s="387">
        <v>8805577.8579036798</v>
      </c>
      <c r="AJ20" s="387">
        <v>9255822.5013999995</v>
      </c>
      <c r="AK20" s="387">
        <v>1323327.28</v>
      </c>
      <c r="AL20" s="1058">
        <v>83231851.392781645</v>
      </c>
      <c r="AM20" s="386" t="s">
        <v>171</v>
      </c>
      <c r="AN20" s="361"/>
    </row>
    <row r="21" spans="2:40" s="361" customFormat="1" ht="13.5" customHeight="1" x14ac:dyDescent="0.25">
      <c r="B21" s="358" t="s">
        <v>173</v>
      </c>
      <c r="C21" s="359">
        <v>114053</v>
      </c>
      <c r="D21" s="359">
        <v>1162</v>
      </c>
      <c r="E21" s="359">
        <v>1473</v>
      </c>
      <c r="F21" s="359">
        <v>641</v>
      </c>
      <c r="G21" s="359">
        <v>960</v>
      </c>
      <c r="H21" s="359">
        <v>17538</v>
      </c>
      <c r="I21" s="359">
        <v>895</v>
      </c>
      <c r="J21" s="359">
        <v>1573</v>
      </c>
      <c r="K21" s="359">
        <v>838</v>
      </c>
      <c r="L21" s="359">
        <v>3766</v>
      </c>
      <c r="M21" s="359">
        <v>4795</v>
      </c>
      <c r="N21" s="359">
        <v>33293</v>
      </c>
      <c r="O21" s="359">
        <v>3587</v>
      </c>
      <c r="P21" s="359">
        <v>1319</v>
      </c>
      <c r="Q21" s="359">
        <v>625</v>
      </c>
      <c r="R21" s="360">
        <v>186518</v>
      </c>
      <c r="S21" s="358" t="s">
        <v>173</v>
      </c>
      <c r="T21" s="358"/>
      <c r="U21" s="358"/>
      <c r="V21" s="383" t="s">
        <v>173</v>
      </c>
      <c r="W21" s="384">
        <v>1424962192.8481059</v>
      </c>
      <c r="X21" s="384">
        <v>7959516.36960332</v>
      </c>
      <c r="Y21" s="384">
        <v>9350633.8203418907</v>
      </c>
      <c r="Z21" s="384">
        <v>1274795.58777724</v>
      </c>
      <c r="AA21" s="384">
        <v>2953744.0452872799</v>
      </c>
      <c r="AB21" s="384">
        <v>35912344.958398201</v>
      </c>
      <c r="AC21" s="384">
        <v>2003738.3403839599</v>
      </c>
      <c r="AD21" s="384">
        <v>6163593.0303432401</v>
      </c>
      <c r="AE21" s="384">
        <v>8978094.8642255906</v>
      </c>
      <c r="AF21" s="384">
        <v>33091000.547042798</v>
      </c>
      <c r="AG21" s="384">
        <v>21125891.215395998</v>
      </c>
      <c r="AH21" s="384">
        <v>109726202.605634</v>
      </c>
      <c r="AI21" s="384">
        <v>6507700.5124596497</v>
      </c>
      <c r="AJ21" s="384">
        <v>4108199.7806600002</v>
      </c>
      <c r="AK21" s="384">
        <v>2519450.9900000002</v>
      </c>
      <c r="AL21" s="385">
        <v>1676637099.5156591</v>
      </c>
      <c r="AM21" s="383" t="s">
        <v>173</v>
      </c>
    </row>
    <row r="22" spans="2:40" s="365" customFormat="1" ht="13.5" customHeight="1" x14ac:dyDescent="0.25">
      <c r="B22" s="362" t="s">
        <v>213</v>
      </c>
      <c r="C22" s="363">
        <v>74481</v>
      </c>
      <c r="D22" s="363">
        <v>6676</v>
      </c>
      <c r="E22" s="363">
        <v>1287</v>
      </c>
      <c r="F22" s="363">
        <v>442</v>
      </c>
      <c r="G22" s="363">
        <v>1382</v>
      </c>
      <c r="H22" s="363">
        <v>1481</v>
      </c>
      <c r="I22" s="363">
        <v>1610</v>
      </c>
      <c r="J22" s="363">
        <v>357</v>
      </c>
      <c r="K22" s="363">
        <v>2910</v>
      </c>
      <c r="L22" s="363">
        <v>588</v>
      </c>
      <c r="M22" s="363">
        <v>2972</v>
      </c>
      <c r="N22" s="363">
        <v>651</v>
      </c>
      <c r="O22" s="363">
        <v>1345</v>
      </c>
      <c r="P22" s="363">
        <v>219</v>
      </c>
      <c r="Q22" s="363">
        <v>582</v>
      </c>
      <c r="R22" s="1057">
        <v>96983</v>
      </c>
      <c r="S22" s="362" t="s">
        <v>213</v>
      </c>
      <c r="T22" s="358"/>
      <c r="U22" s="358"/>
      <c r="V22" s="386" t="s">
        <v>213</v>
      </c>
      <c r="W22" s="387">
        <v>1242747158.9100454</v>
      </c>
      <c r="X22" s="387">
        <v>32798201.837148901</v>
      </c>
      <c r="Y22" s="387">
        <v>13677086.9191736</v>
      </c>
      <c r="Z22" s="387">
        <v>565983.32549693796</v>
      </c>
      <c r="AA22" s="387">
        <v>4482918.9053963898</v>
      </c>
      <c r="AB22" s="387">
        <v>11253139.4122281</v>
      </c>
      <c r="AC22" s="387">
        <v>8727074.5669914801</v>
      </c>
      <c r="AD22" s="387">
        <v>1826301.49444433</v>
      </c>
      <c r="AE22" s="387">
        <v>2528445.7535129702</v>
      </c>
      <c r="AF22" s="387">
        <v>4092977.6387461098</v>
      </c>
      <c r="AG22" s="387">
        <v>3854454.19047829</v>
      </c>
      <c r="AH22" s="387">
        <v>728060.30649709597</v>
      </c>
      <c r="AI22" s="387">
        <v>9102866.9602615498</v>
      </c>
      <c r="AJ22" s="387">
        <v>339182.45244999998</v>
      </c>
      <c r="AK22" s="387">
        <v>2116522.15</v>
      </c>
      <c r="AL22" s="1058">
        <v>1338840374.8228714</v>
      </c>
      <c r="AM22" s="386" t="s">
        <v>213</v>
      </c>
      <c r="AN22" s="361"/>
    </row>
    <row r="23" spans="2:40" s="361" customFormat="1" ht="13.5" customHeight="1" x14ac:dyDescent="0.25">
      <c r="B23" s="358" t="s">
        <v>174</v>
      </c>
      <c r="C23" s="359">
        <v>5847</v>
      </c>
      <c r="D23" s="359">
        <v>2138</v>
      </c>
      <c r="E23" s="359">
        <v>215</v>
      </c>
      <c r="F23" s="359">
        <v>56</v>
      </c>
      <c r="G23" s="359">
        <v>586</v>
      </c>
      <c r="H23" s="359">
        <v>314</v>
      </c>
      <c r="I23" s="359">
        <v>1495</v>
      </c>
      <c r="J23" s="359">
        <v>208</v>
      </c>
      <c r="K23" s="359">
        <v>4738</v>
      </c>
      <c r="L23" s="359">
        <v>153</v>
      </c>
      <c r="M23" s="359">
        <v>2731</v>
      </c>
      <c r="N23" s="359">
        <v>1166</v>
      </c>
      <c r="O23" s="359">
        <v>1491</v>
      </c>
      <c r="P23" s="359">
        <v>92</v>
      </c>
      <c r="Q23" s="359">
        <v>218</v>
      </c>
      <c r="R23" s="360">
        <v>21448</v>
      </c>
      <c r="S23" s="358" t="s">
        <v>174</v>
      </c>
      <c r="T23" s="358"/>
      <c r="U23" s="358"/>
      <c r="V23" s="383" t="s">
        <v>174</v>
      </c>
      <c r="W23" s="384">
        <v>29096143.52811284</v>
      </c>
      <c r="X23" s="384">
        <v>5051637.0939945299</v>
      </c>
      <c r="Y23" s="384">
        <v>437551.83061465097</v>
      </c>
      <c r="Z23" s="384">
        <v>105443.43561236501</v>
      </c>
      <c r="AA23" s="384">
        <v>2090600.8623719199</v>
      </c>
      <c r="AB23" s="384">
        <v>581635.34015927406</v>
      </c>
      <c r="AC23" s="384">
        <v>11836941.7273106</v>
      </c>
      <c r="AD23" s="384">
        <v>760733.10661605804</v>
      </c>
      <c r="AE23" s="384">
        <v>8945381.6228394397</v>
      </c>
      <c r="AF23" s="384">
        <v>293109.75611408602</v>
      </c>
      <c r="AG23" s="384">
        <v>7745358.4170790697</v>
      </c>
      <c r="AH23" s="384">
        <v>1356086.5285728499</v>
      </c>
      <c r="AI23" s="384">
        <v>5342165.5764877396</v>
      </c>
      <c r="AJ23" s="384">
        <v>80084.007549999995</v>
      </c>
      <c r="AK23" s="384">
        <v>896550.56</v>
      </c>
      <c r="AL23" s="385">
        <v>74619423.393435434</v>
      </c>
      <c r="AM23" s="383" t="s">
        <v>174</v>
      </c>
    </row>
    <row r="24" spans="2:40" s="365" customFormat="1" ht="13.5" customHeight="1" x14ac:dyDescent="0.25">
      <c r="B24" s="362" t="s">
        <v>175</v>
      </c>
      <c r="C24" s="363">
        <v>1110</v>
      </c>
      <c r="D24" s="363">
        <v>659</v>
      </c>
      <c r="E24" s="363">
        <v>44</v>
      </c>
      <c r="F24" s="363">
        <v>9</v>
      </c>
      <c r="G24" s="363">
        <v>764</v>
      </c>
      <c r="H24" s="363">
        <v>81</v>
      </c>
      <c r="I24" s="363">
        <v>23</v>
      </c>
      <c r="J24" s="363">
        <v>22</v>
      </c>
      <c r="K24" s="363">
        <v>205</v>
      </c>
      <c r="L24" s="363">
        <v>68</v>
      </c>
      <c r="M24" s="363">
        <v>465</v>
      </c>
      <c r="N24" s="363">
        <v>598</v>
      </c>
      <c r="O24" s="363">
        <v>47</v>
      </c>
      <c r="P24" s="363">
        <v>348</v>
      </c>
      <c r="Q24" s="363">
        <v>117</v>
      </c>
      <c r="R24" s="1057">
        <v>4560</v>
      </c>
      <c r="S24" s="362" t="s">
        <v>175</v>
      </c>
      <c r="T24" s="358"/>
      <c r="U24" s="358"/>
      <c r="V24" s="386" t="s">
        <v>175</v>
      </c>
      <c r="W24" s="387">
        <v>11107670.602543849</v>
      </c>
      <c r="X24" s="387">
        <v>3168262.8596536601</v>
      </c>
      <c r="Y24" s="387">
        <v>129382.022958111</v>
      </c>
      <c r="Z24" s="387">
        <v>14947.6834633463</v>
      </c>
      <c r="AA24" s="387">
        <v>704804.04979450302</v>
      </c>
      <c r="AB24" s="387">
        <v>234322.14748373599</v>
      </c>
      <c r="AC24" s="387">
        <v>40403.157055129697</v>
      </c>
      <c r="AD24" s="387">
        <v>61354.819746525303</v>
      </c>
      <c r="AE24" s="387">
        <v>287796.43630374502</v>
      </c>
      <c r="AF24" s="387">
        <v>249048.09482167999</v>
      </c>
      <c r="AG24" s="387">
        <v>3618362.7839625999</v>
      </c>
      <c r="AH24" s="387">
        <v>629788.18978192005</v>
      </c>
      <c r="AI24" s="387">
        <v>136839.59021425</v>
      </c>
      <c r="AJ24" s="387">
        <v>2292898.7803400001</v>
      </c>
      <c r="AK24" s="387">
        <v>672351.8</v>
      </c>
      <c r="AL24" s="1058">
        <v>23348233.018123057</v>
      </c>
      <c r="AM24" s="386" t="s">
        <v>175</v>
      </c>
      <c r="AN24" s="361"/>
    </row>
    <row r="25" spans="2:40" s="361" customFormat="1" ht="13.5" customHeight="1" x14ac:dyDescent="0.25">
      <c r="B25" s="358" t="s">
        <v>176</v>
      </c>
      <c r="C25" s="359">
        <v>10911</v>
      </c>
      <c r="D25" s="359">
        <v>3298</v>
      </c>
      <c r="E25" s="359">
        <v>1854</v>
      </c>
      <c r="F25" s="359">
        <v>341</v>
      </c>
      <c r="G25" s="359">
        <v>1372</v>
      </c>
      <c r="H25" s="359">
        <v>247</v>
      </c>
      <c r="I25" s="359">
        <v>1463</v>
      </c>
      <c r="J25" s="359">
        <v>1746</v>
      </c>
      <c r="K25" s="359">
        <v>2659</v>
      </c>
      <c r="L25" s="359">
        <v>538</v>
      </c>
      <c r="M25" s="359">
        <v>66</v>
      </c>
      <c r="N25" s="359">
        <v>138</v>
      </c>
      <c r="O25" s="359">
        <v>480</v>
      </c>
      <c r="P25" s="359">
        <v>493</v>
      </c>
      <c r="Q25" s="359">
        <v>270</v>
      </c>
      <c r="R25" s="360">
        <v>25876</v>
      </c>
      <c r="S25" s="358" t="s">
        <v>176</v>
      </c>
      <c r="T25" s="358"/>
      <c r="U25" s="358"/>
      <c r="V25" s="383" t="s">
        <v>176</v>
      </c>
      <c r="W25" s="384">
        <v>113519305.08262448</v>
      </c>
      <c r="X25" s="384">
        <v>26459998.7178284</v>
      </c>
      <c r="Y25" s="384">
        <v>12429698.1729868</v>
      </c>
      <c r="Z25" s="384">
        <v>1319598.1592033701</v>
      </c>
      <c r="AA25" s="384">
        <v>2978258.6185493902</v>
      </c>
      <c r="AB25" s="384">
        <v>1268646.39728937</v>
      </c>
      <c r="AC25" s="384">
        <v>7965882.7282945001</v>
      </c>
      <c r="AD25" s="384">
        <v>13341190.863283001</v>
      </c>
      <c r="AE25" s="384">
        <v>10240968.906804601</v>
      </c>
      <c r="AF25" s="384">
        <v>4613171.7134006796</v>
      </c>
      <c r="AG25" s="384">
        <v>102107.059883258</v>
      </c>
      <c r="AH25" s="384">
        <v>588240.90654653695</v>
      </c>
      <c r="AI25" s="384">
        <v>3814163.4674968999</v>
      </c>
      <c r="AJ25" s="384">
        <v>1661072.7927300001</v>
      </c>
      <c r="AK25" s="384">
        <v>1197327.01</v>
      </c>
      <c r="AL25" s="385">
        <v>201499630.59692129</v>
      </c>
      <c r="AM25" s="383" t="s">
        <v>176</v>
      </c>
    </row>
    <row r="26" spans="2:40" s="365" customFormat="1" ht="13.5" customHeight="1" x14ac:dyDescent="0.25">
      <c r="B26" s="362" t="s">
        <v>204</v>
      </c>
      <c r="C26" s="363">
        <v>31424</v>
      </c>
      <c r="D26" s="363">
        <v>2837</v>
      </c>
      <c r="E26" s="363">
        <v>268</v>
      </c>
      <c r="F26" s="363">
        <v>228</v>
      </c>
      <c r="G26" s="363">
        <v>2474</v>
      </c>
      <c r="H26" s="363">
        <v>2719</v>
      </c>
      <c r="I26" s="363">
        <v>1772</v>
      </c>
      <c r="J26" s="363">
        <v>342</v>
      </c>
      <c r="K26" s="363">
        <v>4543</v>
      </c>
      <c r="L26" s="363">
        <v>1634</v>
      </c>
      <c r="M26" s="363">
        <v>6816</v>
      </c>
      <c r="N26" s="363">
        <v>726</v>
      </c>
      <c r="O26" s="363">
        <v>2581</v>
      </c>
      <c r="P26" s="363">
        <v>231</v>
      </c>
      <c r="Q26" s="363">
        <v>2620</v>
      </c>
      <c r="R26" s="1057">
        <v>61215</v>
      </c>
      <c r="S26" s="362" t="s">
        <v>204</v>
      </c>
      <c r="T26" s="358"/>
      <c r="U26" s="358"/>
      <c r="V26" s="386" t="s">
        <v>204</v>
      </c>
      <c r="W26" s="387">
        <v>111436831.54172048</v>
      </c>
      <c r="X26" s="387">
        <v>9554009.86828495</v>
      </c>
      <c r="Y26" s="387">
        <v>623231.48736408295</v>
      </c>
      <c r="Z26" s="387">
        <v>431118.54376053199</v>
      </c>
      <c r="AA26" s="387">
        <v>6032816.7215682901</v>
      </c>
      <c r="AB26" s="387">
        <v>9503435.5326558407</v>
      </c>
      <c r="AC26" s="387">
        <v>17809239.4949429</v>
      </c>
      <c r="AD26" s="387">
        <v>1379839.6152506301</v>
      </c>
      <c r="AE26" s="387">
        <v>3541052.9834311702</v>
      </c>
      <c r="AF26" s="387">
        <v>5335143.0640465003</v>
      </c>
      <c r="AG26" s="387">
        <v>31614585.751679402</v>
      </c>
      <c r="AH26" s="387">
        <v>2573460.77851666</v>
      </c>
      <c r="AI26" s="387">
        <v>13476189.733788701</v>
      </c>
      <c r="AJ26" s="387">
        <v>337887.43397000001</v>
      </c>
      <c r="AK26" s="387">
        <v>4169645.96</v>
      </c>
      <c r="AL26" s="1058">
        <v>217818488.51098013</v>
      </c>
      <c r="AM26" s="386" t="s">
        <v>204</v>
      </c>
      <c r="AN26" s="361"/>
    </row>
    <row r="27" spans="2:40" s="361" customFormat="1" ht="13.5" customHeight="1" x14ac:dyDescent="0.25">
      <c r="B27" s="358" t="s">
        <v>177</v>
      </c>
      <c r="C27" s="359">
        <v>13577</v>
      </c>
      <c r="D27" s="359">
        <v>1596</v>
      </c>
      <c r="E27" s="359">
        <v>1144</v>
      </c>
      <c r="F27" s="359">
        <v>159</v>
      </c>
      <c r="G27" s="359">
        <v>160</v>
      </c>
      <c r="H27" s="359">
        <v>100</v>
      </c>
      <c r="I27" s="359">
        <v>1836</v>
      </c>
      <c r="J27" s="359">
        <v>111</v>
      </c>
      <c r="K27" s="359">
        <v>908</v>
      </c>
      <c r="L27" s="359">
        <v>2374</v>
      </c>
      <c r="M27" s="359">
        <v>689</v>
      </c>
      <c r="N27" s="359">
        <v>4330</v>
      </c>
      <c r="O27" s="359">
        <v>1464</v>
      </c>
      <c r="P27" s="359">
        <v>1601</v>
      </c>
      <c r="Q27" s="359">
        <v>2178</v>
      </c>
      <c r="R27" s="360">
        <v>32227</v>
      </c>
      <c r="S27" s="358" t="s">
        <v>177</v>
      </c>
      <c r="T27" s="358"/>
      <c r="U27" s="358"/>
      <c r="V27" s="383" t="s">
        <v>177</v>
      </c>
      <c r="W27" s="384">
        <v>95433309.840374365</v>
      </c>
      <c r="X27" s="384">
        <v>2961077.6815920402</v>
      </c>
      <c r="Y27" s="384">
        <v>6159741.3346576998</v>
      </c>
      <c r="Z27" s="384">
        <v>429288.06314504199</v>
      </c>
      <c r="AA27" s="384">
        <v>544677.968960759</v>
      </c>
      <c r="AB27" s="384">
        <v>232211.61995459301</v>
      </c>
      <c r="AC27" s="384">
        <v>7210968.6142318696</v>
      </c>
      <c r="AD27" s="384">
        <v>353711.56393817201</v>
      </c>
      <c r="AE27" s="384">
        <v>2812191.4876939701</v>
      </c>
      <c r="AF27" s="384">
        <v>8498552.2857457493</v>
      </c>
      <c r="AG27" s="384">
        <v>954623.56563347497</v>
      </c>
      <c r="AH27" s="384">
        <v>24938687.343540002</v>
      </c>
      <c r="AI27" s="384">
        <v>7261963.3327593803</v>
      </c>
      <c r="AJ27" s="384">
        <v>5196251.5162699996</v>
      </c>
      <c r="AK27" s="384">
        <v>8020976.6500000004</v>
      </c>
      <c r="AL27" s="385">
        <v>171008232.86849713</v>
      </c>
      <c r="AM27" s="383" t="s">
        <v>177</v>
      </c>
    </row>
    <row r="28" spans="2:40" s="365" customFormat="1" ht="13.5" customHeight="1" x14ac:dyDescent="0.25">
      <c r="B28" s="362" t="s">
        <v>178</v>
      </c>
      <c r="C28" s="363">
        <v>3177</v>
      </c>
      <c r="D28" s="363">
        <v>285</v>
      </c>
      <c r="E28" s="363">
        <v>77</v>
      </c>
      <c r="F28" s="363">
        <v>44</v>
      </c>
      <c r="G28" s="363">
        <v>220</v>
      </c>
      <c r="H28" s="363">
        <v>36</v>
      </c>
      <c r="I28" s="363">
        <v>26</v>
      </c>
      <c r="J28" s="363">
        <v>8</v>
      </c>
      <c r="K28" s="363">
        <v>0</v>
      </c>
      <c r="L28" s="363">
        <v>207</v>
      </c>
      <c r="M28" s="363">
        <v>216</v>
      </c>
      <c r="N28" s="363">
        <v>59</v>
      </c>
      <c r="O28" s="363">
        <v>305</v>
      </c>
      <c r="P28" s="363">
        <v>28</v>
      </c>
      <c r="Q28" s="363">
        <v>478</v>
      </c>
      <c r="R28" s="1057">
        <v>5166</v>
      </c>
      <c r="S28" s="362" t="s">
        <v>178</v>
      </c>
      <c r="T28" s="358"/>
      <c r="U28" s="358"/>
      <c r="V28" s="386" t="s">
        <v>178</v>
      </c>
      <c r="W28" s="387">
        <v>30075719.362109851</v>
      </c>
      <c r="X28" s="387">
        <v>809743.86875919695</v>
      </c>
      <c r="Y28" s="387">
        <v>255145.62578142001</v>
      </c>
      <c r="Z28" s="387">
        <v>133096.01081478299</v>
      </c>
      <c r="AA28" s="387">
        <v>662294.721037223</v>
      </c>
      <c r="AB28" s="387">
        <v>63284.571079240697</v>
      </c>
      <c r="AC28" s="387">
        <v>33546.535051477302</v>
      </c>
      <c r="AD28" s="387">
        <v>12644.831288400799</v>
      </c>
      <c r="AE28" s="387">
        <v>0</v>
      </c>
      <c r="AF28" s="387">
        <v>591712.87167573604</v>
      </c>
      <c r="AG28" s="387">
        <v>762775.620854393</v>
      </c>
      <c r="AH28" s="387">
        <v>111947.418736529</v>
      </c>
      <c r="AI28" s="387">
        <v>745185.95479867002</v>
      </c>
      <c r="AJ28" s="387">
        <v>75057.315499999997</v>
      </c>
      <c r="AK28" s="387">
        <v>1491324.86</v>
      </c>
      <c r="AL28" s="1058">
        <v>35823479.567486919</v>
      </c>
      <c r="AM28" s="386" t="s">
        <v>178</v>
      </c>
      <c r="AN28" s="361"/>
    </row>
    <row r="29" spans="2:40" s="361" customFormat="1" ht="13.5" customHeight="1" x14ac:dyDescent="0.25">
      <c r="B29" s="358" t="s">
        <v>179</v>
      </c>
      <c r="C29" s="359">
        <v>5813</v>
      </c>
      <c r="D29" s="359">
        <v>2900</v>
      </c>
      <c r="E29" s="359">
        <v>529</v>
      </c>
      <c r="F29" s="359">
        <v>218</v>
      </c>
      <c r="G29" s="359">
        <v>553</v>
      </c>
      <c r="H29" s="359">
        <v>94</v>
      </c>
      <c r="I29" s="359">
        <v>178</v>
      </c>
      <c r="J29" s="359">
        <v>13</v>
      </c>
      <c r="K29" s="359">
        <v>84</v>
      </c>
      <c r="L29" s="359">
        <v>398</v>
      </c>
      <c r="M29" s="359">
        <v>243</v>
      </c>
      <c r="N29" s="359">
        <v>279</v>
      </c>
      <c r="O29" s="359">
        <v>341</v>
      </c>
      <c r="P29" s="359">
        <v>94</v>
      </c>
      <c r="Q29" s="359">
        <v>107</v>
      </c>
      <c r="R29" s="360">
        <v>11844</v>
      </c>
      <c r="S29" s="358" t="s">
        <v>179</v>
      </c>
      <c r="T29" s="358"/>
      <c r="U29" s="358"/>
      <c r="V29" s="383" t="s">
        <v>179</v>
      </c>
      <c r="W29" s="384">
        <v>111398197.72756326</v>
      </c>
      <c r="X29" s="384">
        <v>51269191.453749798</v>
      </c>
      <c r="Y29" s="384">
        <v>15884373.681842299</v>
      </c>
      <c r="Z29" s="384">
        <v>3007894.85800455</v>
      </c>
      <c r="AA29" s="384">
        <v>3938392.6408945201</v>
      </c>
      <c r="AB29" s="384">
        <v>273459.72129299399</v>
      </c>
      <c r="AC29" s="384">
        <v>1114753.6187453701</v>
      </c>
      <c r="AD29" s="384">
        <v>37617.149665484503</v>
      </c>
      <c r="AE29" s="384">
        <v>275993.13741832599</v>
      </c>
      <c r="AF29" s="384">
        <v>2915309.9918308998</v>
      </c>
      <c r="AG29" s="384">
        <v>4746556.6001645597</v>
      </c>
      <c r="AH29" s="384">
        <v>1049276.4492216399</v>
      </c>
      <c r="AI29" s="384">
        <v>1606312.28611336</v>
      </c>
      <c r="AJ29" s="384">
        <v>352878.86473999999</v>
      </c>
      <c r="AK29" s="384">
        <v>2083288.88</v>
      </c>
      <c r="AL29" s="385">
        <v>199953497.06124705</v>
      </c>
      <c r="AM29" s="383" t="s">
        <v>179</v>
      </c>
    </row>
    <row r="30" spans="2:40" s="365" customFormat="1" ht="13.5" customHeight="1" x14ac:dyDescent="0.25">
      <c r="B30" s="362" t="s">
        <v>181</v>
      </c>
      <c r="C30" s="363">
        <v>707</v>
      </c>
      <c r="D30" s="363">
        <v>459</v>
      </c>
      <c r="E30" s="363">
        <v>10</v>
      </c>
      <c r="F30" s="363">
        <v>2</v>
      </c>
      <c r="G30" s="363">
        <v>64</v>
      </c>
      <c r="H30" s="363">
        <v>104</v>
      </c>
      <c r="I30" s="363">
        <v>32</v>
      </c>
      <c r="J30" s="363">
        <v>5</v>
      </c>
      <c r="K30" s="363">
        <v>278</v>
      </c>
      <c r="L30" s="363">
        <v>116</v>
      </c>
      <c r="M30" s="363">
        <v>209</v>
      </c>
      <c r="N30" s="363">
        <v>53</v>
      </c>
      <c r="O30" s="363">
        <v>677</v>
      </c>
      <c r="P30" s="363">
        <v>41</v>
      </c>
      <c r="Q30" s="363">
        <v>754</v>
      </c>
      <c r="R30" s="1057">
        <v>3511</v>
      </c>
      <c r="S30" s="362" t="s">
        <v>181</v>
      </c>
      <c r="T30" s="358"/>
      <c r="U30" s="358"/>
      <c r="V30" s="386" t="s">
        <v>181</v>
      </c>
      <c r="W30" s="387">
        <v>6126031.5733371638</v>
      </c>
      <c r="X30" s="387">
        <v>1534066.4966524099</v>
      </c>
      <c r="Y30" s="387">
        <v>76610.540008514494</v>
      </c>
      <c r="Z30" s="387">
        <v>1010.3520555344001</v>
      </c>
      <c r="AA30" s="387">
        <v>188838.62936956901</v>
      </c>
      <c r="AB30" s="387">
        <v>419922.83695681201</v>
      </c>
      <c r="AC30" s="387">
        <v>63228.196286307102</v>
      </c>
      <c r="AD30" s="387">
        <v>8432.66644100751</v>
      </c>
      <c r="AE30" s="387">
        <v>1407109.47074774</v>
      </c>
      <c r="AF30" s="387">
        <v>582240.28585634497</v>
      </c>
      <c r="AG30" s="387">
        <v>819452.32829539594</v>
      </c>
      <c r="AH30" s="387">
        <v>255990.09795919101</v>
      </c>
      <c r="AI30" s="387">
        <v>3293255.6370268101</v>
      </c>
      <c r="AJ30" s="387">
        <v>303832.23583999998</v>
      </c>
      <c r="AK30" s="387">
        <v>6438644.3399999999</v>
      </c>
      <c r="AL30" s="1058">
        <v>21518665.686832801</v>
      </c>
      <c r="AM30" s="386" t="s">
        <v>181</v>
      </c>
      <c r="AN30" s="361"/>
    </row>
    <row r="31" spans="2:40" s="361" customFormat="1" ht="13.5" customHeight="1" x14ac:dyDescent="0.25">
      <c r="B31" s="358" t="s">
        <v>185</v>
      </c>
      <c r="C31" s="359">
        <v>65661</v>
      </c>
      <c r="D31" s="359">
        <v>6086</v>
      </c>
      <c r="E31" s="359">
        <v>4087</v>
      </c>
      <c r="F31" s="359">
        <v>11</v>
      </c>
      <c r="G31" s="359">
        <v>1191</v>
      </c>
      <c r="H31" s="359">
        <v>984</v>
      </c>
      <c r="I31" s="359">
        <v>843</v>
      </c>
      <c r="J31" s="359">
        <v>170</v>
      </c>
      <c r="K31" s="359">
        <v>3204</v>
      </c>
      <c r="L31" s="359">
        <v>234</v>
      </c>
      <c r="M31" s="359">
        <v>3315</v>
      </c>
      <c r="N31" s="359">
        <v>1818</v>
      </c>
      <c r="O31" s="359">
        <v>756</v>
      </c>
      <c r="P31" s="359">
        <v>192</v>
      </c>
      <c r="Q31" s="359">
        <v>619</v>
      </c>
      <c r="R31" s="360">
        <v>89171</v>
      </c>
      <c r="S31" s="358" t="s">
        <v>185</v>
      </c>
      <c r="T31" s="358"/>
      <c r="U31" s="358"/>
      <c r="V31" s="383" t="s">
        <v>185</v>
      </c>
      <c r="W31" s="384">
        <v>664922045.3763839</v>
      </c>
      <c r="X31" s="384">
        <v>11072095.354829499</v>
      </c>
      <c r="Y31" s="384">
        <v>60164604.949433699</v>
      </c>
      <c r="Z31" s="384">
        <v>23960.915321159599</v>
      </c>
      <c r="AA31" s="384">
        <v>5373455.7040986903</v>
      </c>
      <c r="AB31" s="384">
        <v>15506216.7928234</v>
      </c>
      <c r="AC31" s="384">
        <v>4456512.10694589</v>
      </c>
      <c r="AD31" s="384">
        <v>2788381.9450712702</v>
      </c>
      <c r="AE31" s="384">
        <v>7817559.97114533</v>
      </c>
      <c r="AF31" s="384">
        <v>1056997.15641615</v>
      </c>
      <c r="AG31" s="384">
        <v>4578136.7870919704</v>
      </c>
      <c r="AH31" s="384">
        <v>2184985.2630008799</v>
      </c>
      <c r="AI31" s="384">
        <v>5526246.9584681103</v>
      </c>
      <c r="AJ31" s="384">
        <v>995735.26359999995</v>
      </c>
      <c r="AK31" s="384">
        <v>1188643.32</v>
      </c>
      <c r="AL31" s="385">
        <v>787655577.86462986</v>
      </c>
      <c r="AM31" s="383" t="s">
        <v>185</v>
      </c>
    </row>
    <row r="32" spans="2:40" s="365" customFormat="1" ht="13.5" customHeight="1" x14ac:dyDescent="0.25">
      <c r="B32" s="362" t="s">
        <v>182</v>
      </c>
      <c r="C32" s="363">
        <v>18361</v>
      </c>
      <c r="D32" s="363">
        <v>253</v>
      </c>
      <c r="E32" s="363">
        <v>1050</v>
      </c>
      <c r="F32" s="363">
        <v>608</v>
      </c>
      <c r="G32" s="363">
        <v>321</v>
      </c>
      <c r="H32" s="363">
        <v>2590</v>
      </c>
      <c r="I32" s="363">
        <v>972</v>
      </c>
      <c r="J32" s="363">
        <v>469</v>
      </c>
      <c r="K32" s="363">
        <v>1606</v>
      </c>
      <c r="L32" s="363">
        <v>1110</v>
      </c>
      <c r="M32" s="363">
        <v>2934</v>
      </c>
      <c r="N32" s="363">
        <v>3148</v>
      </c>
      <c r="O32" s="363">
        <v>213</v>
      </c>
      <c r="P32" s="363">
        <v>348</v>
      </c>
      <c r="Q32" s="363">
        <v>224</v>
      </c>
      <c r="R32" s="1057">
        <v>34207</v>
      </c>
      <c r="S32" s="362" t="s">
        <v>182</v>
      </c>
      <c r="T32" s="358"/>
      <c r="U32" s="358"/>
      <c r="V32" s="386" t="s">
        <v>182</v>
      </c>
      <c r="W32" s="387">
        <v>150315697.68388844</v>
      </c>
      <c r="X32" s="387">
        <v>1324932.3679833801</v>
      </c>
      <c r="Y32" s="387">
        <v>17257714.921413898</v>
      </c>
      <c r="Z32" s="387">
        <v>1169002.5359904</v>
      </c>
      <c r="AA32" s="387">
        <v>1346660.9674015399</v>
      </c>
      <c r="AB32" s="387">
        <v>18851315.3090274</v>
      </c>
      <c r="AC32" s="387">
        <v>3070663.3984614802</v>
      </c>
      <c r="AD32" s="387">
        <v>1249548.3243708101</v>
      </c>
      <c r="AE32" s="387">
        <v>5613168.50264333</v>
      </c>
      <c r="AF32" s="387">
        <v>8737555.9381748699</v>
      </c>
      <c r="AG32" s="387">
        <v>10408566.1276915</v>
      </c>
      <c r="AH32" s="387">
        <v>49310109.465525202</v>
      </c>
      <c r="AI32" s="387">
        <v>1066305.5261313701</v>
      </c>
      <c r="AJ32" s="387">
        <v>621313.30331999995</v>
      </c>
      <c r="AK32" s="387">
        <v>654595.93999999994</v>
      </c>
      <c r="AL32" s="1058">
        <v>270997150.31202358</v>
      </c>
      <c r="AM32" s="386" t="s">
        <v>182</v>
      </c>
      <c r="AN32" s="361"/>
    </row>
    <row r="33" spans="2:40" s="361" customFormat="1" ht="13.5" customHeight="1" x14ac:dyDescent="0.25">
      <c r="B33" s="358" t="s">
        <v>183</v>
      </c>
      <c r="C33" s="359">
        <v>6168</v>
      </c>
      <c r="D33" s="359">
        <v>1495</v>
      </c>
      <c r="E33" s="359">
        <v>333</v>
      </c>
      <c r="F33" s="359">
        <v>246</v>
      </c>
      <c r="G33" s="359">
        <v>733</v>
      </c>
      <c r="H33" s="359">
        <v>901</v>
      </c>
      <c r="I33" s="359">
        <v>1210</v>
      </c>
      <c r="J33" s="359">
        <v>43</v>
      </c>
      <c r="K33" s="359">
        <v>123</v>
      </c>
      <c r="L33" s="359">
        <v>1013</v>
      </c>
      <c r="M33" s="359">
        <v>1618</v>
      </c>
      <c r="N33" s="359">
        <v>169</v>
      </c>
      <c r="O33" s="359">
        <v>8759</v>
      </c>
      <c r="P33" s="359">
        <v>88</v>
      </c>
      <c r="Q33" s="359">
        <v>704</v>
      </c>
      <c r="R33" s="360">
        <v>23603</v>
      </c>
      <c r="S33" s="358" t="s">
        <v>183</v>
      </c>
      <c r="T33" s="358"/>
      <c r="U33" s="358"/>
      <c r="V33" s="383" t="s">
        <v>183</v>
      </c>
      <c r="W33" s="384">
        <v>54253327.174114063</v>
      </c>
      <c r="X33" s="384">
        <v>5847415.7116119498</v>
      </c>
      <c r="Y33" s="384">
        <v>1249199.90969769</v>
      </c>
      <c r="Z33" s="384">
        <v>1019302.24401921</v>
      </c>
      <c r="AA33" s="384">
        <v>2901708.8528685998</v>
      </c>
      <c r="AB33" s="384">
        <v>3422580.50835955</v>
      </c>
      <c r="AC33" s="384">
        <v>5338014.0942636803</v>
      </c>
      <c r="AD33" s="384">
        <v>43913.858357230798</v>
      </c>
      <c r="AE33" s="384">
        <v>280287.15661496902</v>
      </c>
      <c r="AF33" s="384">
        <v>5301668.9034385895</v>
      </c>
      <c r="AG33" s="384">
        <v>5356090.6913429704</v>
      </c>
      <c r="AH33" s="384">
        <v>450238.77698053798</v>
      </c>
      <c r="AI33" s="384">
        <v>19585372.665465198</v>
      </c>
      <c r="AJ33" s="384">
        <v>191796.50729000001</v>
      </c>
      <c r="AK33" s="384">
        <v>1878715.21</v>
      </c>
      <c r="AL33" s="385">
        <v>107119632.26442422</v>
      </c>
      <c r="AM33" s="383" t="s">
        <v>183</v>
      </c>
    </row>
    <row r="34" spans="2:40" s="365" customFormat="1" ht="13.5" customHeight="1" x14ac:dyDescent="0.25">
      <c r="B34" s="362" t="s">
        <v>184</v>
      </c>
      <c r="C34" s="363">
        <v>1328</v>
      </c>
      <c r="D34" s="363">
        <v>209</v>
      </c>
      <c r="E34" s="363">
        <v>331</v>
      </c>
      <c r="F34" s="363">
        <v>8</v>
      </c>
      <c r="G34" s="363">
        <v>20</v>
      </c>
      <c r="H34" s="363">
        <v>73</v>
      </c>
      <c r="I34" s="363">
        <v>83</v>
      </c>
      <c r="J34" s="363">
        <v>5</v>
      </c>
      <c r="K34" s="363">
        <v>52</v>
      </c>
      <c r="L34" s="363">
        <v>157</v>
      </c>
      <c r="M34" s="363">
        <v>380</v>
      </c>
      <c r="N34" s="363">
        <v>287</v>
      </c>
      <c r="O34" s="363">
        <v>225</v>
      </c>
      <c r="P34" s="363">
        <v>22</v>
      </c>
      <c r="Q34" s="363">
        <v>346</v>
      </c>
      <c r="R34" s="1057">
        <v>3526</v>
      </c>
      <c r="S34" s="362" t="s">
        <v>184</v>
      </c>
      <c r="T34" s="358"/>
      <c r="U34" s="358"/>
      <c r="V34" s="386" t="s">
        <v>184</v>
      </c>
      <c r="W34" s="387">
        <v>11172127.846444793</v>
      </c>
      <c r="X34" s="387">
        <v>501535.13436564401</v>
      </c>
      <c r="Y34" s="387">
        <v>1626325.3060180701</v>
      </c>
      <c r="Z34" s="387">
        <v>15728.534572124099</v>
      </c>
      <c r="AA34" s="387">
        <v>46102.822137468604</v>
      </c>
      <c r="AB34" s="387">
        <v>202303.213228287</v>
      </c>
      <c r="AC34" s="387">
        <v>175033.62839890501</v>
      </c>
      <c r="AD34" s="387">
        <v>6951.71493268634</v>
      </c>
      <c r="AE34" s="387">
        <v>85385.586205679603</v>
      </c>
      <c r="AF34" s="387">
        <v>606698.69869869098</v>
      </c>
      <c r="AG34" s="387">
        <v>1025570.66516656</v>
      </c>
      <c r="AH34" s="387">
        <v>881946.25896034704</v>
      </c>
      <c r="AI34" s="387">
        <v>966062.75285519997</v>
      </c>
      <c r="AJ34" s="387">
        <v>96321.412129999997</v>
      </c>
      <c r="AK34" s="387">
        <v>1144451.6100000001</v>
      </c>
      <c r="AL34" s="1058">
        <v>18552545.184114452</v>
      </c>
      <c r="AM34" s="386" t="s">
        <v>184</v>
      </c>
      <c r="AN34" s="361"/>
    </row>
    <row r="35" spans="2:40" s="361" customFormat="1" ht="13.5" customHeight="1" x14ac:dyDescent="0.25">
      <c r="B35" s="358" t="s">
        <v>186</v>
      </c>
      <c r="C35" s="359">
        <v>4317</v>
      </c>
      <c r="D35" s="359">
        <v>305</v>
      </c>
      <c r="E35" s="359">
        <v>125</v>
      </c>
      <c r="F35" s="359">
        <v>48</v>
      </c>
      <c r="G35" s="359">
        <v>51</v>
      </c>
      <c r="H35" s="359">
        <v>398</v>
      </c>
      <c r="I35" s="359">
        <v>199</v>
      </c>
      <c r="J35" s="359">
        <v>899</v>
      </c>
      <c r="K35" s="359">
        <v>846</v>
      </c>
      <c r="L35" s="359">
        <v>674</v>
      </c>
      <c r="M35" s="359">
        <v>121</v>
      </c>
      <c r="N35" s="359">
        <v>686</v>
      </c>
      <c r="O35" s="359">
        <v>6800</v>
      </c>
      <c r="P35" s="359">
        <v>137</v>
      </c>
      <c r="Q35" s="359">
        <v>842</v>
      </c>
      <c r="R35" s="360">
        <v>16448</v>
      </c>
      <c r="S35" s="358" t="s">
        <v>186</v>
      </c>
      <c r="T35" s="358"/>
      <c r="U35" s="358"/>
      <c r="V35" s="383" t="s">
        <v>186</v>
      </c>
      <c r="W35" s="384">
        <v>38727543.141833201</v>
      </c>
      <c r="X35" s="384">
        <v>2642850.0861883098</v>
      </c>
      <c r="Y35" s="384">
        <v>655133.77780777297</v>
      </c>
      <c r="Z35" s="384">
        <v>165381.85941065001</v>
      </c>
      <c r="AA35" s="384">
        <v>293947.01099800499</v>
      </c>
      <c r="AB35" s="384">
        <v>1191118.09770036</v>
      </c>
      <c r="AC35" s="384">
        <v>972166.65427682595</v>
      </c>
      <c r="AD35" s="384">
        <v>4084073.9454013798</v>
      </c>
      <c r="AE35" s="384">
        <v>2667898.4197071302</v>
      </c>
      <c r="AF35" s="384">
        <v>4757197.0745207798</v>
      </c>
      <c r="AG35" s="384">
        <v>796586.49124285998</v>
      </c>
      <c r="AH35" s="384">
        <v>1940494.5474932501</v>
      </c>
      <c r="AI35" s="384">
        <v>37809331.674933597</v>
      </c>
      <c r="AJ35" s="384">
        <v>772986.36299000005</v>
      </c>
      <c r="AK35" s="384">
        <v>3811256.66</v>
      </c>
      <c r="AL35" s="385">
        <v>101287965.80450411</v>
      </c>
      <c r="AM35" s="383" t="s">
        <v>186</v>
      </c>
    </row>
    <row r="36" spans="2:40" s="365" customFormat="1" ht="13.5" customHeight="1" x14ac:dyDescent="0.25">
      <c r="B36" s="362" t="s">
        <v>187</v>
      </c>
      <c r="C36" s="363">
        <v>3090</v>
      </c>
      <c r="D36" s="363">
        <v>48</v>
      </c>
      <c r="E36" s="363">
        <v>56</v>
      </c>
      <c r="F36" s="363">
        <v>435</v>
      </c>
      <c r="G36" s="363">
        <v>941</v>
      </c>
      <c r="H36" s="363">
        <v>337</v>
      </c>
      <c r="I36" s="363">
        <v>601</v>
      </c>
      <c r="J36" s="363">
        <v>70</v>
      </c>
      <c r="K36" s="363">
        <v>157</v>
      </c>
      <c r="L36" s="363">
        <v>159</v>
      </c>
      <c r="M36" s="363">
        <v>94</v>
      </c>
      <c r="N36" s="363">
        <v>71</v>
      </c>
      <c r="O36" s="363">
        <v>129</v>
      </c>
      <c r="P36" s="363">
        <v>257</v>
      </c>
      <c r="Q36" s="363">
        <v>292</v>
      </c>
      <c r="R36" s="1057">
        <v>6737</v>
      </c>
      <c r="S36" s="362" t="s">
        <v>187</v>
      </c>
      <c r="T36" s="358"/>
      <c r="U36" s="358"/>
      <c r="V36" s="386" t="s">
        <v>187</v>
      </c>
      <c r="W36" s="387">
        <v>19000859.656753957</v>
      </c>
      <c r="X36" s="387">
        <v>108776.085884923</v>
      </c>
      <c r="Y36" s="387">
        <v>148118.59923712499</v>
      </c>
      <c r="Z36" s="387">
        <v>10775849.0878033</v>
      </c>
      <c r="AA36" s="387">
        <v>6232684.1117650103</v>
      </c>
      <c r="AB36" s="387">
        <v>756063.13616225601</v>
      </c>
      <c r="AC36" s="387">
        <v>1959179.0215984001</v>
      </c>
      <c r="AD36" s="387">
        <v>276267.467105699</v>
      </c>
      <c r="AE36" s="387">
        <v>201550.670348099</v>
      </c>
      <c r="AF36" s="387">
        <v>565940.52852195594</v>
      </c>
      <c r="AG36" s="387">
        <v>256074.172769989</v>
      </c>
      <c r="AH36" s="387">
        <v>312912.90690340998</v>
      </c>
      <c r="AI36" s="387">
        <v>336121.58719411999</v>
      </c>
      <c r="AJ36" s="387">
        <v>401940.78337000002</v>
      </c>
      <c r="AK36" s="387">
        <v>989859.83999999997</v>
      </c>
      <c r="AL36" s="1058">
        <v>42322197.655418254</v>
      </c>
      <c r="AM36" s="386" t="s">
        <v>187</v>
      </c>
      <c r="AN36" s="361"/>
    </row>
    <row r="37" spans="2:40" s="361" customFormat="1" ht="13.5" customHeight="1" x14ac:dyDescent="0.25">
      <c r="B37" s="358" t="s">
        <v>172</v>
      </c>
      <c r="C37" s="359">
        <v>34856</v>
      </c>
      <c r="D37" s="359">
        <v>1493</v>
      </c>
      <c r="E37" s="359">
        <v>288</v>
      </c>
      <c r="F37" s="359">
        <v>643</v>
      </c>
      <c r="G37" s="359">
        <v>1051</v>
      </c>
      <c r="H37" s="359">
        <v>548</v>
      </c>
      <c r="I37" s="359">
        <v>1232</v>
      </c>
      <c r="J37" s="359">
        <v>908</v>
      </c>
      <c r="K37" s="359">
        <v>2466</v>
      </c>
      <c r="L37" s="359">
        <v>2354</v>
      </c>
      <c r="M37" s="359">
        <v>1601</v>
      </c>
      <c r="N37" s="359">
        <v>2649</v>
      </c>
      <c r="O37" s="359">
        <v>7805</v>
      </c>
      <c r="P37" s="359">
        <v>1067</v>
      </c>
      <c r="Q37" s="359">
        <v>2493</v>
      </c>
      <c r="R37" s="360">
        <v>61454</v>
      </c>
      <c r="S37" s="358" t="s">
        <v>172</v>
      </c>
      <c r="T37" s="358"/>
      <c r="U37" s="358"/>
      <c r="V37" s="383" t="s">
        <v>172</v>
      </c>
      <c r="W37" s="384">
        <v>197669499.85493696</v>
      </c>
      <c r="X37" s="384">
        <v>7602647.2474442497</v>
      </c>
      <c r="Y37" s="384">
        <v>1434116.78387904</v>
      </c>
      <c r="Z37" s="384">
        <v>3496558.11182494</v>
      </c>
      <c r="AA37" s="384">
        <v>3941924.0700926599</v>
      </c>
      <c r="AB37" s="384">
        <v>2098400.4387592501</v>
      </c>
      <c r="AC37" s="384">
        <v>6292891.1960872104</v>
      </c>
      <c r="AD37" s="384">
        <v>7652267.52171891</v>
      </c>
      <c r="AE37" s="384">
        <v>6756082.8809528202</v>
      </c>
      <c r="AF37" s="384">
        <v>22065876.1057554</v>
      </c>
      <c r="AG37" s="384">
        <v>7632653.1330492301</v>
      </c>
      <c r="AH37" s="384">
        <v>13609128.9370807</v>
      </c>
      <c r="AI37" s="384">
        <v>16644318.3783639</v>
      </c>
      <c r="AJ37" s="384">
        <v>7321080.4088300001</v>
      </c>
      <c r="AK37" s="384">
        <v>6822368.7199999997</v>
      </c>
      <c r="AL37" s="385">
        <v>311039813.78877527</v>
      </c>
      <c r="AM37" s="383" t="s">
        <v>172</v>
      </c>
    </row>
    <row r="38" spans="2:40" s="365" customFormat="1" ht="13.5" customHeight="1" x14ac:dyDescent="0.25">
      <c r="B38" s="362" t="s">
        <v>188</v>
      </c>
      <c r="C38" s="363">
        <v>5185</v>
      </c>
      <c r="D38" s="363">
        <v>1576</v>
      </c>
      <c r="E38" s="363">
        <v>426</v>
      </c>
      <c r="F38" s="363">
        <v>450</v>
      </c>
      <c r="G38" s="363">
        <v>2090</v>
      </c>
      <c r="H38" s="363">
        <v>104</v>
      </c>
      <c r="I38" s="363">
        <v>88</v>
      </c>
      <c r="J38" s="363">
        <v>147</v>
      </c>
      <c r="K38" s="363">
        <v>54</v>
      </c>
      <c r="L38" s="363">
        <v>447</v>
      </c>
      <c r="M38" s="363">
        <v>536</v>
      </c>
      <c r="N38" s="363">
        <v>22</v>
      </c>
      <c r="O38" s="363">
        <v>240</v>
      </c>
      <c r="P38" s="363">
        <v>112</v>
      </c>
      <c r="Q38" s="363">
        <v>77</v>
      </c>
      <c r="R38" s="1057">
        <v>11554</v>
      </c>
      <c r="S38" s="362" t="s">
        <v>188</v>
      </c>
      <c r="T38" s="358"/>
      <c r="U38" s="358"/>
      <c r="V38" s="386" t="s">
        <v>188</v>
      </c>
      <c r="W38" s="387">
        <v>40899688.499719538</v>
      </c>
      <c r="X38" s="387">
        <v>12667743.915214</v>
      </c>
      <c r="Y38" s="387">
        <v>2593120.9559726398</v>
      </c>
      <c r="Z38" s="387">
        <v>2491817.7695613899</v>
      </c>
      <c r="AA38" s="387">
        <v>6000511.4582996098</v>
      </c>
      <c r="AB38" s="387">
        <v>715055.01792500401</v>
      </c>
      <c r="AC38" s="387">
        <v>195221.636561525</v>
      </c>
      <c r="AD38" s="387">
        <v>546995.30926324904</v>
      </c>
      <c r="AE38" s="387">
        <v>276158.45873592503</v>
      </c>
      <c r="AF38" s="387">
        <v>1343844.7646898299</v>
      </c>
      <c r="AG38" s="387">
        <v>3556459.22598607</v>
      </c>
      <c r="AH38" s="387">
        <v>50886.1937278443</v>
      </c>
      <c r="AI38" s="387">
        <v>894121.53370379005</v>
      </c>
      <c r="AJ38" s="387">
        <v>363178.93621000001</v>
      </c>
      <c r="AK38" s="387">
        <v>378722.79</v>
      </c>
      <c r="AL38" s="1058">
        <v>72973526.465570435</v>
      </c>
      <c r="AM38" s="386" t="s">
        <v>188</v>
      </c>
      <c r="AN38" s="361"/>
    </row>
    <row r="39" spans="2:40" s="361" customFormat="1" ht="13.5" customHeight="1" x14ac:dyDescent="0.25">
      <c r="B39" s="358" t="s">
        <v>191</v>
      </c>
      <c r="C39" s="359">
        <v>6517</v>
      </c>
      <c r="D39" s="359">
        <v>1498</v>
      </c>
      <c r="E39" s="359">
        <v>36</v>
      </c>
      <c r="F39" s="359">
        <v>30</v>
      </c>
      <c r="G39" s="359">
        <v>244</v>
      </c>
      <c r="H39" s="359">
        <v>133</v>
      </c>
      <c r="I39" s="359">
        <v>207</v>
      </c>
      <c r="J39" s="359">
        <v>81</v>
      </c>
      <c r="K39" s="359">
        <v>1914</v>
      </c>
      <c r="L39" s="359">
        <v>345</v>
      </c>
      <c r="M39" s="359">
        <v>871</v>
      </c>
      <c r="N39" s="359">
        <v>346</v>
      </c>
      <c r="O39" s="359">
        <v>293</v>
      </c>
      <c r="P39" s="359">
        <v>273</v>
      </c>
      <c r="Q39" s="359">
        <v>1014</v>
      </c>
      <c r="R39" s="360">
        <v>13802</v>
      </c>
      <c r="S39" s="358" t="s">
        <v>191</v>
      </c>
      <c r="T39" s="358"/>
      <c r="U39" s="358"/>
      <c r="V39" s="383" t="s">
        <v>191</v>
      </c>
      <c r="W39" s="384">
        <v>39917972.076382466</v>
      </c>
      <c r="X39" s="384">
        <v>6236395.3212262299</v>
      </c>
      <c r="Y39" s="384">
        <v>45229.4727803559</v>
      </c>
      <c r="Z39" s="384">
        <v>62342.662788230198</v>
      </c>
      <c r="AA39" s="384">
        <v>1041601.5928111901</v>
      </c>
      <c r="AB39" s="384">
        <v>561822.09913267801</v>
      </c>
      <c r="AC39" s="384">
        <v>3167976.1769215199</v>
      </c>
      <c r="AD39" s="384">
        <v>133489.60020001899</v>
      </c>
      <c r="AE39" s="384">
        <v>2357043.7119379598</v>
      </c>
      <c r="AF39" s="384">
        <v>1219159.2187528</v>
      </c>
      <c r="AG39" s="384">
        <v>1400033.0603060301</v>
      </c>
      <c r="AH39" s="384">
        <v>450471.57050061401</v>
      </c>
      <c r="AI39" s="384">
        <v>1553940.67773882</v>
      </c>
      <c r="AJ39" s="384">
        <v>233118.67799</v>
      </c>
      <c r="AK39" s="384">
        <v>6089026.7000000002</v>
      </c>
      <c r="AL39" s="385">
        <v>64469622.619468905</v>
      </c>
      <c r="AM39" s="383" t="s">
        <v>191</v>
      </c>
    </row>
    <row r="40" spans="2:40" s="365" customFormat="1" ht="13.5" customHeight="1" x14ac:dyDescent="0.25">
      <c r="B40" s="362" t="s">
        <v>200</v>
      </c>
      <c r="C40" s="363">
        <v>4561</v>
      </c>
      <c r="D40" s="363">
        <v>3695</v>
      </c>
      <c r="E40" s="363">
        <v>316</v>
      </c>
      <c r="F40" s="363">
        <v>267</v>
      </c>
      <c r="G40" s="363">
        <v>424</v>
      </c>
      <c r="H40" s="363">
        <v>127</v>
      </c>
      <c r="I40" s="363">
        <v>788</v>
      </c>
      <c r="J40" s="363">
        <v>30</v>
      </c>
      <c r="K40" s="363">
        <v>165</v>
      </c>
      <c r="L40" s="363">
        <v>138</v>
      </c>
      <c r="M40" s="363">
        <v>19</v>
      </c>
      <c r="N40" s="363">
        <v>716</v>
      </c>
      <c r="O40" s="363">
        <v>53</v>
      </c>
      <c r="P40" s="363">
        <v>175</v>
      </c>
      <c r="Q40" s="363">
        <v>64</v>
      </c>
      <c r="R40" s="1057">
        <v>11538</v>
      </c>
      <c r="S40" s="362" t="s">
        <v>200</v>
      </c>
      <c r="T40" s="358"/>
      <c r="U40" s="358"/>
      <c r="V40" s="386" t="s">
        <v>200</v>
      </c>
      <c r="W40" s="387">
        <v>65750643.710077837</v>
      </c>
      <c r="X40" s="387">
        <v>12437191.7888947</v>
      </c>
      <c r="Y40" s="387">
        <v>1891021.9843534301</v>
      </c>
      <c r="Z40" s="387">
        <v>1496695.3084224199</v>
      </c>
      <c r="AA40" s="387">
        <v>663034.79537943495</v>
      </c>
      <c r="AB40" s="387">
        <v>839777.53773439804</v>
      </c>
      <c r="AC40" s="387">
        <v>7699233.6482768599</v>
      </c>
      <c r="AD40" s="387">
        <v>133563.297036612</v>
      </c>
      <c r="AE40" s="387">
        <v>714249.48968107998</v>
      </c>
      <c r="AF40" s="387">
        <v>414519.66634651402</v>
      </c>
      <c r="AG40" s="387">
        <v>69580.880114683503</v>
      </c>
      <c r="AH40" s="387">
        <v>1715129.85419491</v>
      </c>
      <c r="AI40" s="387">
        <v>524920.15640602994</v>
      </c>
      <c r="AJ40" s="387">
        <v>1462554.23761</v>
      </c>
      <c r="AK40" s="387">
        <v>202609.72</v>
      </c>
      <c r="AL40" s="1058">
        <v>96014726.074528918</v>
      </c>
      <c r="AM40" s="386" t="s">
        <v>200</v>
      </c>
      <c r="AN40" s="361"/>
    </row>
    <row r="41" spans="2:40" s="361" customFormat="1" ht="13.5" customHeight="1" x14ac:dyDescent="0.25">
      <c r="B41" s="358" t="s">
        <v>189</v>
      </c>
      <c r="C41" s="359">
        <v>4640</v>
      </c>
      <c r="D41" s="359">
        <v>1215</v>
      </c>
      <c r="E41" s="359">
        <v>79</v>
      </c>
      <c r="F41" s="359">
        <v>170</v>
      </c>
      <c r="G41" s="359">
        <v>402</v>
      </c>
      <c r="H41" s="359">
        <v>292</v>
      </c>
      <c r="I41" s="359">
        <v>76</v>
      </c>
      <c r="J41" s="359">
        <v>148</v>
      </c>
      <c r="K41" s="359">
        <v>1536</v>
      </c>
      <c r="L41" s="359">
        <v>335</v>
      </c>
      <c r="M41" s="359">
        <v>2207</v>
      </c>
      <c r="N41" s="359">
        <v>364</v>
      </c>
      <c r="O41" s="359">
        <v>234</v>
      </c>
      <c r="P41" s="359">
        <v>48</v>
      </c>
      <c r="Q41" s="359">
        <v>266</v>
      </c>
      <c r="R41" s="360">
        <v>12012</v>
      </c>
      <c r="S41" s="358" t="s">
        <v>189</v>
      </c>
      <c r="T41" s="358"/>
      <c r="U41" s="358"/>
      <c r="V41" s="383" t="s">
        <v>189</v>
      </c>
      <c r="W41" s="384">
        <v>18396416.850725442</v>
      </c>
      <c r="X41" s="384">
        <v>1915047.28340117</v>
      </c>
      <c r="Y41" s="384">
        <v>370258.065947895</v>
      </c>
      <c r="Z41" s="384">
        <v>326422.19674920302</v>
      </c>
      <c r="AA41" s="384">
        <v>567549.40468282101</v>
      </c>
      <c r="AB41" s="384">
        <v>477950.75807473401</v>
      </c>
      <c r="AC41" s="384">
        <v>116672.05659620999</v>
      </c>
      <c r="AD41" s="384">
        <v>502872.00802167301</v>
      </c>
      <c r="AE41" s="384">
        <v>1523430.03986031</v>
      </c>
      <c r="AF41" s="384">
        <v>880359.66246362706</v>
      </c>
      <c r="AG41" s="384">
        <v>6934929.9641158897</v>
      </c>
      <c r="AH41" s="384">
        <v>312069.74126177101</v>
      </c>
      <c r="AI41" s="384">
        <v>312606.06088229001</v>
      </c>
      <c r="AJ41" s="384">
        <v>38602.073089999998</v>
      </c>
      <c r="AK41" s="384">
        <v>307999.57</v>
      </c>
      <c r="AL41" s="385">
        <v>32983185.735873029</v>
      </c>
      <c r="AM41" s="383" t="s">
        <v>189</v>
      </c>
    </row>
    <row r="42" spans="2:40" s="365" customFormat="1" ht="13.5" customHeight="1" x14ac:dyDescent="0.25">
      <c r="B42" s="362" t="s">
        <v>190</v>
      </c>
      <c r="C42" s="363">
        <v>10001</v>
      </c>
      <c r="D42" s="363">
        <v>428</v>
      </c>
      <c r="E42" s="363">
        <v>14</v>
      </c>
      <c r="F42" s="363">
        <v>289</v>
      </c>
      <c r="G42" s="363">
        <v>1900</v>
      </c>
      <c r="H42" s="363">
        <v>1442</v>
      </c>
      <c r="I42" s="363">
        <v>765</v>
      </c>
      <c r="J42" s="363">
        <v>249</v>
      </c>
      <c r="K42" s="363">
        <v>96</v>
      </c>
      <c r="L42" s="363">
        <v>93</v>
      </c>
      <c r="M42" s="363">
        <v>1094</v>
      </c>
      <c r="N42" s="363">
        <v>368</v>
      </c>
      <c r="O42" s="363">
        <v>685</v>
      </c>
      <c r="P42" s="363">
        <v>443</v>
      </c>
      <c r="Q42" s="363">
        <v>232</v>
      </c>
      <c r="R42" s="1057">
        <v>18099</v>
      </c>
      <c r="S42" s="362" t="s">
        <v>190</v>
      </c>
      <c r="T42" s="358"/>
      <c r="U42" s="358"/>
      <c r="V42" s="386" t="s">
        <v>190</v>
      </c>
      <c r="W42" s="387">
        <v>52213644.622398049</v>
      </c>
      <c r="X42" s="387">
        <v>1848361.36237917</v>
      </c>
      <c r="Y42" s="387">
        <v>113768.53290557599</v>
      </c>
      <c r="Z42" s="387">
        <v>899394.14507651003</v>
      </c>
      <c r="AA42" s="387">
        <v>32109450.031605899</v>
      </c>
      <c r="AB42" s="387">
        <v>4589406.3822896397</v>
      </c>
      <c r="AC42" s="387">
        <v>3712306.3599956199</v>
      </c>
      <c r="AD42" s="387">
        <v>1004664.2883113601</v>
      </c>
      <c r="AE42" s="387">
        <v>179417.66344665099</v>
      </c>
      <c r="AF42" s="387">
        <v>176848.545543869</v>
      </c>
      <c r="AG42" s="387">
        <v>26733555.170171801</v>
      </c>
      <c r="AH42" s="387">
        <v>1139993.99955429</v>
      </c>
      <c r="AI42" s="387">
        <v>2289510.7246875502</v>
      </c>
      <c r="AJ42" s="387">
        <v>1921359.4032699999</v>
      </c>
      <c r="AK42" s="387">
        <v>507447.07</v>
      </c>
      <c r="AL42" s="1058">
        <v>129439128.30163597</v>
      </c>
      <c r="AM42" s="386" t="s">
        <v>190</v>
      </c>
      <c r="AN42" s="361"/>
    </row>
    <row r="43" spans="2:40" s="361" customFormat="1" ht="13.5" customHeight="1" x14ac:dyDescent="0.25">
      <c r="B43" s="358" t="s">
        <v>192</v>
      </c>
      <c r="C43" s="359">
        <v>17978</v>
      </c>
      <c r="D43" s="359">
        <v>3546</v>
      </c>
      <c r="E43" s="359">
        <v>361</v>
      </c>
      <c r="F43" s="359">
        <v>164</v>
      </c>
      <c r="G43" s="359">
        <v>1477</v>
      </c>
      <c r="H43" s="359">
        <v>1857</v>
      </c>
      <c r="I43" s="359">
        <v>94</v>
      </c>
      <c r="J43" s="359">
        <v>354</v>
      </c>
      <c r="K43" s="359">
        <v>5450</v>
      </c>
      <c r="L43" s="359">
        <v>439</v>
      </c>
      <c r="M43" s="359">
        <v>2353</v>
      </c>
      <c r="N43" s="359">
        <v>426</v>
      </c>
      <c r="O43" s="359">
        <v>381</v>
      </c>
      <c r="P43" s="359">
        <v>399</v>
      </c>
      <c r="Q43" s="359">
        <v>800</v>
      </c>
      <c r="R43" s="360">
        <v>36079</v>
      </c>
      <c r="S43" s="358" t="s">
        <v>192</v>
      </c>
      <c r="T43" s="358"/>
      <c r="U43" s="358"/>
      <c r="V43" s="383" t="s">
        <v>192</v>
      </c>
      <c r="W43" s="384">
        <v>38518374.863901719</v>
      </c>
      <c r="X43" s="384">
        <v>8202770.8323374903</v>
      </c>
      <c r="Y43" s="384">
        <v>1696686.0510487901</v>
      </c>
      <c r="Z43" s="384">
        <v>155305.55311866399</v>
      </c>
      <c r="AA43" s="384">
        <v>2020806.12584863</v>
      </c>
      <c r="AB43" s="384">
        <v>3098222.7223801101</v>
      </c>
      <c r="AC43" s="384">
        <v>191397.564591148</v>
      </c>
      <c r="AD43" s="384">
        <v>572972.34847560199</v>
      </c>
      <c r="AE43" s="384">
        <v>9296111.5284878593</v>
      </c>
      <c r="AF43" s="384">
        <v>956893.38798778702</v>
      </c>
      <c r="AG43" s="384">
        <v>2681614.8231296199</v>
      </c>
      <c r="AH43" s="384">
        <v>307783.34846079198</v>
      </c>
      <c r="AI43" s="384">
        <v>519971.93857048999</v>
      </c>
      <c r="AJ43" s="384">
        <v>675475.02220999997</v>
      </c>
      <c r="AK43" s="384">
        <v>2399134.0099999998</v>
      </c>
      <c r="AL43" s="385">
        <v>71293520.12054871</v>
      </c>
      <c r="AM43" s="383" t="s">
        <v>192</v>
      </c>
    </row>
    <row r="44" spans="2:40" s="365" customFormat="1" ht="13.5" customHeight="1" x14ac:dyDescent="0.25">
      <c r="B44" s="362" t="s">
        <v>193</v>
      </c>
      <c r="C44" s="363">
        <v>30059</v>
      </c>
      <c r="D44" s="363">
        <v>4579</v>
      </c>
      <c r="E44" s="363">
        <v>1815</v>
      </c>
      <c r="F44" s="363">
        <v>688</v>
      </c>
      <c r="G44" s="363">
        <v>1064</v>
      </c>
      <c r="H44" s="363">
        <v>1443</v>
      </c>
      <c r="I44" s="363">
        <v>6424</v>
      </c>
      <c r="J44" s="363">
        <v>232</v>
      </c>
      <c r="K44" s="363">
        <v>3135</v>
      </c>
      <c r="L44" s="363">
        <v>1292</v>
      </c>
      <c r="M44" s="363">
        <v>7013</v>
      </c>
      <c r="N44" s="363">
        <v>1472</v>
      </c>
      <c r="O44" s="363">
        <v>3060</v>
      </c>
      <c r="P44" s="363">
        <v>984</v>
      </c>
      <c r="Q44" s="363">
        <v>9035</v>
      </c>
      <c r="R44" s="1057">
        <v>72295</v>
      </c>
      <c r="S44" s="362" t="s">
        <v>193</v>
      </c>
      <c r="T44" s="358"/>
      <c r="U44" s="358"/>
      <c r="V44" s="386" t="s">
        <v>193</v>
      </c>
      <c r="W44" s="387">
        <v>358496000.56238818</v>
      </c>
      <c r="X44" s="387">
        <v>12419918.8846524</v>
      </c>
      <c r="Y44" s="387">
        <v>9451829.6575261001</v>
      </c>
      <c r="Z44" s="387">
        <v>3760619.0463688402</v>
      </c>
      <c r="AA44" s="387">
        <v>2619403.76950383</v>
      </c>
      <c r="AB44" s="387">
        <v>5558282.9218535703</v>
      </c>
      <c r="AC44" s="387">
        <v>22263967.9126365</v>
      </c>
      <c r="AD44" s="387">
        <v>851595.60141877097</v>
      </c>
      <c r="AE44" s="387">
        <v>12439604.486397101</v>
      </c>
      <c r="AF44" s="387">
        <v>3825667.6970645902</v>
      </c>
      <c r="AG44" s="387">
        <v>30951568.445335999</v>
      </c>
      <c r="AH44" s="387">
        <v>5616480.6061556097</v>
      </c>
      <c r="AI44" s="387">
        <v>9137269.4659591094</v>
      </c>
      <c r="AJ44" s="387">
        <v>3862460.7553900001</v>
      </c>
      <c r="AK44" s="387">
        <v>65940187.079999998</v>
      </c>
      <c r="AL44" s="1058">
        <v>547194856.8926506</v>
      </c>
      <c r="AM44" s="386" t="s">
        <v>193</v>
      </c>
      <c r="AN44" s="361"/>
    </row>
    <row r="45" spans="2:40" s="361" customFormat="1" ht="13.5" customHeight="1" x14ac:dyDescent="0.25">
      <c r="B45" s="358" t="s">
        <v>194</v>
      </c>
      <c r="C45" s="359">
        <v>27940</v>
      </c>
      <c r="D45" s="359">
        <v>2584</v>
      </c>
      <c r="E45" s="359">
        <v>1277</v>
      </c>
      <c r="F45" s="359">
        <v>2911</v>
      </c>
      <c r="G45" s="359">
        <v>159</v>
      </c>
      <c r="H45" s="359">
        <v>787</v>
      </c>
      <c r="I45" s="359">
        <v>936</v>
      </c>
      <c r="J45" s="359">
        <v>8702</v>
      </c>
      <c r="K45" s="359">
        <v>1853</v>
      </c>
      <c r="L45" s="359">
        <v>5455</v>
      </c>
      <c r="M45" s="359">
        <v>1356</v>
      </c>
      <c r="N45" s="359">
        <v>2113</v>
      </c>
      <c r="O45" s="359">
        <v>975</v>
      </c>
      <c r="P45" s="359">
        <v>312</v>
      </c>
      <c r="Q45" s="359">
        <v>76</v>
      </c>
      <c r="R45" s="360">
        <v>57436</v>
      </c>
      <c r="S45" s="358" t="s">
        <v>194</v>
      </c>
      <c r="T45" s="358"/>
      <c r="U45" s="358"/>
      <c r="V45" s="383" t="s">
        <v>194</v>
      </c>
      <c r="W45" s="384">
        <v>415861399.34103036</v>
      </c>
      <c r="X45" s="384">
        <v>50292541.327176102</v>
      </c>
      <c r="Y45" s="384">
        <v>11775417.073235501</v>
      </c>
      <c r="Z45" s="384">
        <v>22980947.3598703</v>
      </c>
      <c r="AA45" s="384">
        <v>605555.92372503597</v>
      </c>
      <c r="AB45" s="384">
        <v>4525283.95763944</v>
      </c>
      <c r="AC45" s="384">
        <v>4669179.5457355902</v>
      </c>
      <c r="AD45" s="384">
        <v>68670784.247662202</v>
      </c>
      <c r="AE45" s="384">
        <v>9050675.1045714393</v>
      </c>
      <c r="AF45" s="384">
        <v>50275536.8461845</v>
      </c>
      <c r="AG45" s="384">
        <v>5676780.9637421696</v>
      </c>
      <c r="AH45" s="384">
        <v>16966528.1268849</v>
      </c>
      <c r="AI45" s="384">
        <v>8913063.3425362203</v>
      </c>
      <c r="AJ45" s="384">
        <v>1732781.7295299999</v>
      </c>
      <c r="AK45" s="384">
        <v>644141.86</v>
      </c>
      <c r="AL45" s="385">
        <v>672640616.74952376</v>
      </c>
      <c r="AM45" s="383" t="s">
        <v>194</v>
      </c>
    </row>
    <row r="46" spans="2:40" s="365" customFormat="1" ht="13.5" customHeight="1" x14ac:dyDescent="0.25">
      <c r="B46" s="362" t="s">
        <v>195</v>
      </c>
      <c r="C46" s="363">
        <v>23237</v>
      </c>
      <c r="D46" s="363">
        <v>1988</v>
      </c>
      <c r="E46" s="363">
        <v>26488</v>
      </c>
      <c r="F46" s="363">
        <v>7200</v>
      </c>
      <c r="G46" s="363">
        <v>2210</v>
      </c>
      <c r="H46" s="363">
        <v>1784</v>
      </c>
      <c r="I46" s="363">
        <v>1355</v>
      </c>
      <c r="J46" s="363">
        <v>8161</v>
      </c>
      <c r="K46" s="363">
        <v>230</v>
      </c>
      <c r="L46" s="363">
        <v>1222</v>
      </c>
      <c r="M46" s="363">
        <v>29493</v>
      </c>
      <c r="N46" s="363">
        <v>1005</v>
      </c>
      <c r="O46" s="363">
        <v>2190</v>
      </c>
      <c r="P46" s="363">
        <v>2439</v>
      </c>
      <c r="Q46" s="363">
        <v>3059</v>
      </c>
      <c r="R46" s="1057">
        <v>112061</v>
      </c>
      <c r="S46" s="362" t="s">
        <v>195</v>
      </c>
      <c r="T46" s="358"/>
      <c r="U46" s="358"/>
      <c r="V46" s="386" t="s">
        <v>195</v>
      </c>
      <c r="W46" s="387">
        <v>124206680.71575888</v>
      </c>
      <c r="X46" s="387">
        <v>7781896.0868279003</v>
      </c>
      <c r="Y46" s="387">
        <v>583233866.44483399</v>
      </c>
      <c r="Z46" s="387">
        <v>68950506.949851796</v>
      </c>
      <c r="AA46" s="387">
        <v>4076769.7720225202</v>
      </c>
      <c r="AB46" s="387">
        <v>8752547.3580610305</v>
      </c>
      <c r="AC46" s="387">
        <v>2727993.8116371101</v>
      </c>
      <c r="AD46" s="387">
        <v>55217010.033231497</v>
      </c>
      <c r="AE46" s="387">
        <v>733840.12471676804</v>
      </c>
      <c r="AF46" s="387">
        <v>5178968.6812102599</v>
      </c>
      <c r="AG46" s="387">
        <v>241669501.32636201</v>
      </c>
      <c r="AH46" s="387">
        <v>2330374.2635873798</v>
      </c>
      <c r="AI46" s="387">
        <v>4851841.54468216</v>
      </c>
      <c r="AJ46" s="387">
        <v>9489526.3749899995</v>
      </c>
      <c r="AK46" s="387">
        <v>10711254.470000001</v>
      </c>
      <c r="AL46" s="1058">
        <v>1129912577.9577737</v>
      </c>
      <c r="AM46" s="386" t="s">
        <v>195</v>
      </c>
      <c r="AN46" s="361"/>
    </row>
    <row r="47" spans="2:40" s="361" customFormat="1" ht="13.5" customHeight="1" x14ac:dyDescent="0.25">
      <c r="B47" s="358" t="s">
        <v>196</v>
      </c>
      <c r="C47" s="359">
        <v>12615</v>
      </c>
      <c r="D47" s="359">
        <v>2849</v>
      </c>
      <c r="E47" s="359">
        <v>132</v>
      </c>
      <c r="F47" s="359">
        <v>152</v>
      </c>
      <c r="G47" s="359">
        <v>2261</v>
      </c>
      <c r="H47" s="359">
        <v>845</v>
      </c>
      <c r="I47" s="359">
        <v>1217</v>
      </c>
      <c r="J47" s="359">
        <v>67</v>
      </c>
      <c r="K47" s="359">
        <v>1051</v>
      </c>
      <c r="L47" s="359">
        <v>592</v>
      </c>
      <c r="M47" s="359">
        <v>3590</v>
      </c>
      <c r="N47" s="359">
        <v>965</v>
      </c>
      <c r="O47" s="359">
        <v>5981</v>
      </c>
      <c r="P47" s="359">
        <v>84</v>
      </c>
      <c r="Q47" s="359">
        <v>716</v>
      </c>
      <c r="R47" s="360">
        <v>33117</v>
      </c>
      <c r="S47" s="358" t="s">
        <v>196</v>
      </c>
      <c r="T47" s="358"/>
      <c r="U47" s="358"/>
      <c r="V47" s="383" t="s">
        <v>196</v>
      </c>
      <c r="W47" s="384">
        <v>123276940.11534376</v>
      </c>
      <c r="X47" s="384">
        <v>7717507.6415803898</v>
      </c>
      <c r="Y47" s="384">
        <v>1600463.3964712301</v>
      </c>
      <c r="Z47" s="384">
        <v>1142914.8349991399</v>
      </c>
      <c r="AA47" s="384">
        <v>27747203.2425046</v>
      </c>
      <c r="AB47" s="384">
        <v>6742610.5008973004</v>
      </c>
      <c r="AC47" s="384">
        <v>9939294.2736252006</v>
      </c>
      <c r="AD47" s="384">
        <v>135176.06441232399</v>
      </c>
      <c r="AE47" s="384">
        <v>2146289.9193090899</v>
      </c>
      <c r="AF47" s="384">
        <v>2456238.73255951</v>
      </c>
      <c r="AG47" s="384">
        <v>34116105.387418501</v>
      </c>
      <c r="AH47" s="384">
        <v>2053980.6689571</v>
      </c>
      <c r="AI47" s="384">
        <v>75263039.096283004</v>
      </c>
      <c r="AJ47" s="384">
        <v>203655.44044999999</v>
      </c>
      <c r="AK47" s="384">
        <v>3644023.85</v>
      </c>
      <c r="AL47" s="385">
        <v>298185443.16481119</v>
      </c>
      <c r="AM47" s="383" t="s">
        <v>196</v>
      </c>
    </row>
    <row r="48" spans="2:40" s="365" customFormat="1" ht="13.5" customHeight="1" x14ac:dyDescent="0.25">
      <c r="B48" s="362" t="s">
        <v>197</v>
      </c>
      <c r="C48" s="363">
        <v>5475</v>
      </c>
      <c r="D48" s="363">
        <v>1891</v>
      </c>
      <c r="E48" s="363">
        <v>103</v>
      </c>
      <c r="F48" s="363">
        <v>107</v>
      </c>
      <c r="G48" s="363">
        <v>829</v>
      </c>
      <c r="H48" s="363">
        <v>276</v>
      </c>
      <c r="I48" s="363">
        <v>134</v>
      </c>
      <c r="J48" s="363">
        <v>193</v>
      </c>
      <c r="K48" s="363">
        <v>4212</v>
      </c>
      <c r="L48" s="363">
        <v>220</v>
      </c>
      <c r="M48" s="363">
        <v>2981</v>
      </c>
      <c r="N48" s="363">
        <v>201</v>
      </c>
      <c r="O48" s="363">
        <v>286</v>
      </c>
      <c r="P48" s="363">
        <v>146</v>
      </c>
      <c r="Q48" s="363">
        <v>464</v>
      </c>
      <c r="R48" s="1057">
        <v>17518</v>
      </c>
      <c r="S48" s="362" t="s">
        <v>197</v>
      </c>
      <c r="T48" s="358"/>
      <c r="U48" s="358"/>
      <c r="V48" s="386" t="s">
        <v>197</v>
      </c>
      <c r="W48" s="387">
        <v>20089925.758463919</v>
      </c>
      <c r="X48" s="387">
        <v>2829410.96559978</v>
      </c>
      <c r="Y48" s="387">
        <v>289465.26537703798</v>
      </c>
      <c r="Z48" s="387">
        <v>101925.790819944</v>
      </c>
      <c r="AA48" s="387">
        <v>1397998.76733106</v>
      </c>
      <c r="AB48" s="387">
        <v>557619.08546015399</v>
      </c>
      <c r="AC48" s="387">
        <v>147698.968738786</v>
      </c>
      <c r="AD48" s="387">
        <v>536922.66192493704</v>
      </c>
      <c r="AE48" s="387">
        <v>9987432.7278506104</v>
      </c>
      <c r="AF48" s="387">
        <v>726153.25918126199</v>
      </c>
      <c r="AG48" s="387">
        <v>4237430.2939159097</v>
      </c>
      <c r="AH48" s="387">
        <v>244837.32925162499</v>
      </c>
      <c r="AI48" s="387">
        <v>692091.63474507001</v>
      </c>
      <c r="AJ48" s="387">
        <v>432919.04447999998</v>
      </c>
      <c r="AK48" s="387">
        <v>1876848.81</v>
      </c>
      <c r="AL48" s="1058">
        <v>44148680.363140099</v>
      </c>
      <c r="AM48" s="386" t="s">
        <v>197</v>
      </c>
      <c r="AN48" s="361"/>
    </row>
    <row r="49" spans="2:40" s="361" customFormat="1" ht="13.5" customHeight="1" x14ac:dyDescent="0.25">
      <c r="B49" s="358" t="s">
        <v>199</v>
      </c>
      <c r="C49" s="359">
        <v>1726</v>
      </c>
      <c r="D49" s="359">
        <v>221</v>
      </c>
      <c r="E49" s="359">
        <v>146</v>
      </c>
      <c r="F49" s="359">
        <v>105</v>
      </c>
      <c r="G49" s="359">
        <v>103</v>
      </c>
      <c r="H49" s="359">
        <v>71</v>
      </c>
      <c r="I49" s="359">
        <v>60</v>
      </c>
      <c r="J49" s="359">
        <v>39</v>
      </c>
      <c r="K49" s="359">
        <v>435</v>
      </c>
      <c r="L49" s="359">
        <v>117</v>
      </c>
      <c r="M49" s="359">
        <v>616</v>
      </c>
      <c r="N49" s="359">
        <v>138</v>
      </c>
      <c r="O49" s="359">
        <v>33</v>
      </c>
      <c r="P49" s="359">
        <v>7</v>
      </c>
      <c r="Q49" s="359">
        <v>120</v>
      </c>
      <c r="R49" s="360">
        <v>3937</v>
      </c>
      <c r="S49" s="358" t="s">
        <v>199</v>
      </c>
      <c r="T49" s="358"/>
      <c r="U49" s="358"/>
      <c r="V49" s="383" t="s">
        <v>199</v>
      </c>
      <c r="W49" s="384">
        <v>11273570.857039642</v>
      </c>
      <c r="X49" s="384">
        <v>490266.51267150202</v>
      </c>
      <c r="Y49" s="384">
        <v>672603.38529712195</v>
      </c>
      <c r="Z49" s="384">
        <v>302402.91193956899</v>
      </c>
      <c r="AA49" s="384">
        <v>282510.75407343602</v>
      </c>
      <c r="AB49" s="384">
        <v>193692.16023578899</v>
      </c>
      <c r="AC49" s="384">
        <v>83555.816460275295</v>
      </c>
      <c r="AD49" s="384">
        <v>176846.13516274499</v>
      </c>
      <c r="AE49" s="384">
        <v>449104.58304041403</v>
      </c>
      <c r="AF49" s="384">
        <v>266053.54973069101</v>
      </c>
      <c r="AG49" s="384">
        <v>3903006.1489683501</v>
      </c>
      <c r="AH49" s="384">
        <v>132815.31863387401</v>
      </c>
      <c r="AI49" s="384">
        <v>33347.61124156</v>
      </c>
      <c r="AJ49" s="384">
        <v>667180.17356999998</v>
      </c>
      <c r="AK49" s="384">
        <v>337284.25</v>
      </c>
      <c r="AL49" s="385">
        <v>19264240.168064967</v>
      </c>
      <c r="AM49" s="383" t="s">
        <v>199</v>
      </c>
    </row>
    <row r="50" spans="2:40" s="365" customFormat="1" ht="13.5" customHeight="1" x14ac:dyDescent="0.25">
      <c r="B50" s="362" t="s">
        <v>201</v>
      </c>
      <c r="C50" s="363">
        <v>21610</v>
      </c>
      <c r="D50" s="363">
        <v>10045</v>
      </c>
      <c r="E50" s="363">
        <v>2017</v>
      </c>
      <c r="F50" s="363">
        <v>438</v>
      </c>
      <c r="G50" s="363">
        <v>9267</v>
      </c>
      <c r="H50" s="363">
        <v>2425</v>
      </c>
      <c r="I50" s="363">
        <v>271</v>
      </c>
      <c r="J50" s="363">
        <v>1052</v>
      </c>
      <c r="K50" s="363">
        <v>18937</v>
      </c>
      <c r="L50" s="363">
        <v>741</v>
      </c>
      <c r="M50" s="363">
        <v>4934</v>
      </c>
      <c r="N50" s="363">
        <v>460</v>
      </c>
      <c r="O50" s="363">
        <v>2584</v>
      </c>
      <c r="P50" s="363">
        <v>1327</v>
      </c>
      <c r="Q50" s="363">
        <v>924</v>
      </c>
      <c r="R50" s="1057">
        <v>77032</v>
      </c>
      <c r="S50" s="362" t="s">
        <v>201</v>
      </c>
      <c r="T50" s="358"/>
      <c r="U50" s="358"/>
      <c r="V50" s="386" t="s">
        <v>201</v>
      </c>
      <c r="W50" s="387">
        <v>109917735.39542413</v>
      </c>
      <c r="X50" s="387">
        <v>15666735.6125657</v>
      </c>
      <c r="Y50" s="387">
        <v>14673047.0591527</v>
      </c>
      <c r="Z50" s="387">
        <v>1480202.08308775</v>
      </c>
      <c r="AA50" s="387">
        <v>13294992.806985401</v>
      </c>
      <c r="AB50" s="387">
        <v>11407015.468307201</v>
      </c>
      <c r="AC50" s="387">
        <v>711586.77629070706</v>
      </c>
      <c r="AD50" s="387">
        <v>4780895.85240974</v>
      </c>
      <c r="AE50" s="387">
        <v>23914748.8259832</v>
      </c>
      <c r="AF50" s="387">
        <v>1590263.5322017199</v>
      </c>
      <c r="AG50" s="387">
        <v>6413920.8470326699</v>
      </c>
      <c r="AH50" s="387">
        <v>1594236.4815419801</v>
      </c>
      <c r="AI50" s="387">
        <v>2651876.5711708199</v>
      </c>
      <c r="AJ50" s="387">
        <v>9544562.3097099997</v>
      </c>
      <c r="AK50" s="387">
        <v>6121365.1100000003</v>
      </c>
      <c r="AL50" s="1058">
        <v>223763184.73186371</v>
      </c>
      <c r="AM50" s="386" t="s">
        <v>201</v>
      </c>
      <c r="AN50" s="361"/>
    </row>
    <row r="51" spans="2:40" s="361" customFormat="1" ht="13.5" customHeight="1" x14ac:dyDescent="0.25">
      <c r="B51" s="358" t="s">
        <v>202</v>
      </c>
      <c r="C51" s="359">
        <v>1598</v>
      </c>
      <c r="D51" s="359">
        <v>512</v>
      </c>
      <c r="E51" s="359">
        <v>80</v>
      </c>
      <c r="F51" s="359">
        <v>62</v>
      </c>
      <c r="G51" s="359">
        <v>332</v>
      </c>
      <c r="H51" s="359">
        <v>121</v>
      </c>
      <c r="I51" s="359">
        <v>52</v>
      </c>
      <c r="J51" s="359">
        <v>31</v>
      </c>
      <c r="K51" s="359">
        <v>234</v>
      </c>
      <c r="L51" s="359">
        <v>262</v>
      </c>
      <c r="M51" s="359">
        <v>642</v>
      </c>
      <c r="N51" s="359">
        <v>199</v>
      </c>
      <c r="O51" s="359">
        <v>100</v>
      </c>
      <c r="P51" s="359">
        <v>66</v>
      </c>
      <c r="Q51" s="359">
        <v>186</v>
      </c>
      <c r="R51" s="360">
        <v>4477</v>
      </c>
      <c r="S51" s="358" t="s">
        <v>202</v>
      </c>
      <c r="T51" s="358"/>
      <c r="U51" s="358"/>
      <c r="V51" s="383" t="s">
        <v>202</v>
      </c>
      <c r="W51" s="384">
        <v>10684604.884939492</v>
      </c>
      <c r="X51" s="384">
        <v>912548.00648072897</v>
      </c>
      <c r="Y51" s="384">
        <v>434985.04304045101</v>
      </c>
      <c r="Z51" s="384">
        <v>117505.109526</v>
      </c>
      <c r="AA51" s="384">
        <v>503256.93761227798</v>
      </c>
      <c r="AB51" s="384">
        <v>281630.17000665702</v>
      </c>
      <c r="AC51" s="384">
        <v>116555.386548246</v>
      </c>
      <c r="AD51" s="384">
        <v>73725.598367369603</v>
      </c>
      <c r="AE51" s="384">
        <v>217328.10098685301</v>
      </c>
      <c r="AF51" s="384">
        <v>1052840.44928687</v>
      </c>
      <c r="AG51" s="384">
        <v>2163086.20241903</v>
      </c>
      <c r="AH51" s="384">
        <v>587004.36651216506</v>
      </c>
      <c r="AI51" s="384">
        <v>228987.46523772</v>
      </c>
      <c r="AJ51" s="384">
        <v>312605.52003000001</v>
      </c>
      <c r="AK51" s="384">
        <v>1004306.36</v>
      </c>
      <c r="AL51" s="385">
        <v>18690969.600993861</v>
      </c>
      <c r="AM51" s="383" t="s">
        <v>202</v>
      </c>
    </row>
    <row r="52" spans="2:40" s="361" customFormat="1" ht="13.5" customHeight="1" x14ac:dyDescent="0.25">
      <c r="B52" s="362" t="s">
        <v>203</v>
      </c>
      <c r="C52" s="363">
        <v>17790</v>
      </c>
      <c r="D52" s="363">
        <v>12842</v>
      </c>
      <c r="E52" s="363">
        <v>78</v>
      </c>
      <c r="F52" s="363">
        <v>1213</v>
      </c>
      <c r="G52" s="363">
        <v>1755</v>
      </c>
      <c r="H52" s="363">
        <v>2847</v>
      </c>
      <c r="I52" s="363">
        <v>55</v>
      </c>
      <c r="J52" s="363">
        <v>121</v>
      </c>
      <c r="K52" s="363">
        <v>51</v>
      </c>
      <c r="L52" s="363">
        <v>1062</v>
      </c>
      <c r="M52" s="363">
        <v>50</v>
      </c>
      <c r="N52" s="363">
        <v>6050</v>
      </c>
      <c r="O52" s="363">
        <v>9985</v>
      </c>
      <c r="P52" s="363">
        <v>517</v>
      </c>
      <c r="Q52" s="363">
        <v>10</v>
      </c>
      <c r="R52" s="1057">
        <v>54426</v>
      </c>
      <c r="S52" s="362" t="s">
        <v>203</v>
      </c>
      <c r="T52" s="358"/>
      <c r="U52" s="358"/>
      <c r="V52" s="386" t="s">
        <v>203</v>
      </c>
      <c r="W52" s="387">
        <v>163825080.22437918</v>
      </c>
      <c r="X52" s="387">
        <v>48966577.449275397</v>
      </c>
      <c r="Y52" s="387">
        <v>540940.14841233497</v>
      </c>
      <c r="Z52" s="387">
        <v>2734624.2322561801</v>
      </c>
      <c r="AA52" s="387">
        <v>6483573.5424288502</v>
      </c>
      <c r="AB52" s="387">
        <v>11865674.660918299</v>
      </c>
      <c r="AC52" s="387">
        <v>858774.51193195104</v>
      </c>
      <c r="AD52" s="387">
        <v>567148.59530660603</v>
      </c>
      <c r="AE52" s="387">
        <v>102256.229678676</v>
      </c>
      <c r="AF52" s="387">
        <v>3389224.90261717</v>
      </c>
      <c r="AG52" s="387">
        <v>32958.201564749099</v>
      </c>
      <c r="AH52" s="387">
        <v>12673776.1910403</v>
      </c>
      <c r="AI52" s="387">
        <v>254583729.19132</v>
      </c>
      <c r="AJ52" s="387">
        <v>1307086.6443</v>
      </c>
      <c r="AK52" s="387">
        <v>147408.73000000001</v>
      </c>
      <c r="AL52" s="1058">
        <v>508078833.45542973</v>
      </c>
      <c r="AM52" s="386" t="s">
        <v>203</v>
      </c>
    </row>
    <row r="53" spans="2:40" s="365" customFormat="1" ht="13.5" customHeight="1" x14ac:dyDescent="0.25">
      <c r="B53" s="358" t="s">
        <v>205</v>
      </c>
      <c r="C53" s="359">
        <v>1178</v>
      </c>
      <c r="D53" s="359">
        <v>3621</v>
      </c>
      <c r="E53" s="359">
        <v>25</v>
      </c>
      <c r="F53" s="359">
        <v>5</v>
      </c>
      <c r="G53" s="359">
        <v>104</v>
      </c>
      <c r="H53" s="359">
        <v>147</v>
      </c>
      <c r="I53" s="359">
        <v>15</v>
      </c>
      <c r="J53" s="359">
        <v>23</v>
      </c>
      <c r="K53" s="359">
        <v>349</v>
      </c>
      <c r="L53" s="359">
        <v>138</v>
      </c>
      <c r="M53" s="359">
        <v>2575</v>
      </c>
      <c r="N53" s="359">
        <v>478</v>
      </c>
      <c r="O53" s="359">
        <v>194</v>
      </c>
      <c r="P53" s="359">
        <v>67</v>
      </c>
      <c r="Q53" s="359">
        <v>410</v>
      </c>
      <c r="R53" s="360">
        <v>9329</v>
      </c>
      <c r="S53" s="358" t="s">
        <v>205</v>
      </c>
      <c r="T53" s="358"/>
      <c r="U53" s="358"/>
      <c r="V53" s="383" t="s">
        <v>205</v>
      </c>
      <c r="W53" s="384">
        <v>2373790.7155811265</v>
      </c>
      <c r="X53" s="384">
        <v>5221731.9855083199</v>
      </c>
      <c r="Y53" s="384">
        <v>106148.69408835001</v>
      </c>
      <c r="Z53" s="384">
        <v>3320.5125986388598</v>
      </c>
      <c r="AA53" s="384">
        <v>349398.42874708399</v>
      </c>
      <c r="AB53" s="384">
        <v>386571.15129160002</v>
      </c>
      <c r="AC53" s="384">
        <v>26652.4992552191</v>
      </c>
      <c r="AD53" s="384">
        <v>66595.357969181103</v>
      </c>
      <c r="AE53" s="384">
        <v>1222991.4821642099</v>
      </c>
      <c r="AF53" s="384">
        <v>518087.27201987302</v>
      </c>
      <c r="AG53" s="384">
        <v>2917657.8089297102</v>
      </c>
      <c r="AH53" s="384">
        <v>1419085.7497710499</v>
      </c>
      <c r="AI53" s="384">
        <v>182658.38602711001</v>
      </c>
      <c r="AJ53" s="384">
        <v>95185.868730000002</v>
      </c>
      <c r="AK53" s="384">
        <v>1486856.34</v>
      </c>
      <c r="AL53" s="385">
        <v>16376732.252681471</v>
      </c>
      <c r="AM53" s="383" t="s">
        <v>205</v>
      </c>
      <c r="AN53" s="361"/>
    </row>
    <row r="54" spans="2:40" s="361" customFormat="1" ht="13.5" customHeight="1" x14ac:dyDescent="0.25">
      <c r="B54" s="362" t="s">
        <v>206</v>
      </c>
      <c r="C54" s="363">
        <v>12225</v>
      </c>
      <c r="D54" s="363">
        <v>3100</v>
      </c>
      <c r="E54" s="363">
        <v>294</v>
      </c>
      <c r="F54" s="363">
        <v>550</v>
      </c>
      <c r="G54" s="363">
        <v>4249</v>
      </c>
      <c r="H54" s="363">
        <v>1945</v>
      </c>
      <c r="I54" s="363">
        <v>261</v>
      </c>
      <c r="J54" s="363">
        <v>790</v>
      </c>
      <c r="K54" s="363">
        <v>324</v>
      </c>
      <c r="L54" s="363">
        <v>790</v>
      </c>
      <c r="M54" s="363">
        <v>440</v>
      </c>
      <c r="N54" s="363">
        <v>133</v>
      </c>
      <c r="O54" s="363">
        <v>2121</v>
      </c>
      <c r="P54" s="363">
        <v>208</v>
      </c>
      <c r="Q54" s="363">
        <v>348</v>
      </c>
      <c r="R54" s="1057">
        <v>27778</v>
      </c>
      <c r="S54" s="362" t="s">
        <v>206</v>
      </c>
      <c r="T54" s="358"/>
      <c r="U54" s="358"/>
      <c r="V54" s="386" t="s">
        <v>206</v>
      </c>
      <c r="W54" s="387">
        <v>155761642.55474383</v>
      </c>
      <c r="X54" s="387">
        <v>51619064.739323698</v>
      </c>
      <c r="Y54" s="387">
        <v>1113694.18777144</v>
      </c>
      <c r="Z54" s="387">
        <v>2667805.0574405198</v>
      </c>
      <c r="AA54" s="387">
        <v>8571693.3948134594</v>
      </c>
      <c r="AB54" s="387">
        <v>7785605.2640372403</v>
      </c>
      <c r="AC54" s="387">
        <v>1086131.8132978501</v>
      </c>
      <c r="AD54" s="387">
        <v>2439837.8299106802</v>
      </c>
      <c r="AE54" s="387">
        <v>4803156.4453724697</v>
      </c>
      <c r="AF54" s="387">
        <v>6978048.0035188897</v>
      </c>
      <c r="AG54" s="387">
        <v>6807005.9671818595</v>
      </c>
      <c r="AH54" s="387">
        <v>802937.68416825705</v>
      </c>
      <c r="AI54" s="387">
        <v>10380403.9746859</v>
      </c>
      <c r="AJ54" s="387">
        <v>1082341.75862</v>
      </c>
      <c r="AK54" s="387">
        <v>14302213.630000001</v>
      </c>
      <c r="AL54" s="1058">
        <v>276201582.30488604</v>
      </c>
      <c r="AM54" s="386" t="s">
        <v>206</v>
      </c>
    </row>
    <row r="55" spans="2:40" s="365" customFormat="1" ht="13.5" customHeight="1" x14ac:dyDescent="0.25">
      <c r="B55" s="358" t="s">
        <v>207</v>
      </c>
      <c r="C55" s="359">
        <v>695</v>
      </c>
      <c r="D55" s="359">
        <v>77</v>
      </c>
      <c r="E55" s="359">
        <v>38</v>
      </c>
      <c r="F55" s="359">
        <v>15</v>
      </c>
      <c r="G55" s="359">
        <v>200</v>
      </c>
      <c r="H55" s="359">
        <v>72</v>
      </c>
      <c r="I55" s="359">
        <v>40</v>
      </c>
      <c r="J55" s="359">
        <v>55</v>
      </c>
      <c r="K55" s="359">
        <v>270</v>
      </c>
      <c r="L55" s="359">
        <v>112</v>
      </c>
      <c r="M55" s="359">
        <v>1139</v>
      </c>
      <c r="N55" s="359">
        <v>308</v>
      </c>
      <c r="O55" s="359">
        <v>167</v>
      </c>
      <c r="P55" s="359">
        <v>17</v>
      </c>
      <c r="Q55" s="359">
        <v>100</v>
      </c>
      <c r="R55" s="360">
        <v>3305</v>
      </c>
      <c r="S55" s="358" t="s">
        <v>207</v>
      </c>
      <c r="T55" s="358"/>
      <c r="U55" s="358"/>
      <c r="V55" s="383" t="s">
        <v>207</v>
      </c>
      <c r="W55" s="384">
        <v>2725852.7210342227</v>
      </c>
      <c r="X55" s="384">
        <v>84413.544957157806</v>
      </c>
      <c r="Y55" s="384">
        <v>72229.2878513631</v>
      </c>
      <c r="Z55" s="384">
        <v>95493.792792485794</v>
      </c>
      <c r="AA55" s="384">
        <v>525900.68487492902</v>
      </c>
      <c r="AB55" s="384">
        <v>114683.80150376901</v>
      </c>
      <c r="AC55" s="384">
        <v>220314.11860726401</v>
      </c>
      <c r="AD55" s="384">
        <v>200097.72530055599</v>
      </c>
      <c r="AE55" s="384">
        <v>551741.67373656598</v>
      </c>
      <c r="AF55" s="384">
        <v>2851032.03023746</v>
      </c>
      <c r="AG55" s="384">
        <v>1503046.2792955399</v>
      </c>
      <c r="AH55" s="384">
        <v>476106.97909191001</v>
      </c>
      <c r="AI55" s="384">
        <v>334060.19483459002</v>
      </c>
      <c r="AJ55" s="384">
        <v>164859.92082999999</v>
      </c>
      <c r="AK55" s="384">
        <v>194884.72</v>
      </c>
      <c r="AL55" s="385">
        <v>10114717.474947814</v>
      </c>
      <c r="AM55" s="383" t="s">
        <v>207</v>
      </c>
      <c r="AN55" s="361"/>
    </row>
    <row r="56" spans="2:40" s="365" customFormat="1" ht="13.5" customHeight="1" x14ac:dyDescent="0.25">
      <c r="B56" s="362" t="s">
        <v>208</v>
      </c>
      <c r="C56" s="363">
        <v>40715</v>
      </c>
      <c r="D56" s="363">
        <v>1789</v>
      </c>
      <c r="E56" s="363">
        <v>908</v>
      </c>
      <c r="F56" s="363">
        <v>529</v>
      </c>
      <c r="G56" s="363">
        <v>2116</v>
      </c>
      <c r="H56" s="363">
        <v>654</v>
      </c>
      <c r="I56" s="363">
        <v>724</v>
      </c>
      <c r="J56" s="363">
        <v>149</v>
      </c>
      <c r="K56" s="363">
        <v>2237</v>
      </c>
      <c r="L56" s="363">
        <v>2250</v>
      </c>
      <c r="M56" s="363">
        <v>2824</v>
      </c>
      <c r="N56" s="363">
        <v>1617</v>
      </c>
      <c r="O56" s="363">
        <v>2862</v>
      </c>
      <c r="P56" s="363">
        <v>2230</v>
      </c>
      <c r="Q56" s="363">
        <v>1600</v>
      </c>
      <c r="R56" s="1057">
        <v>63204</v>
      </c>
      <c r="S56" s="362" t="s">
        <v>208</v>
      </c>
      <c r="T56" s="358"/>
      <c r="U56" s="358"/>
      <c r="V56" s="386" t="s">
        <v>208</v>
      </c>
      <c r="W56" s="387">
        <v>271166345.40152633</v>
      </c>
      <c r="X56" s="387">
        <v>5197889.5546795102</v>
      </c>
      <c r="Y56" s="387">
        <v>5921942.6697908798</v>
      </c>
      <c r="Z56" s="387">
        <v>2636666.2449884699</v>
      </c>
      <c r="AA56" s="387">
        <v>2964169.4862023001</v>
      </c>
      <c r="AB56" s="387">
        <v>2118677.0324249999</v>
      </c>
      <c r="AC56" s="387">
        <v>2940641.4182126801</v>
      </c>
      <c r="AD56" s="387">
        <v>366531.81227669801</v>
      </c>
      <c r="AE56" s="387">
        <v>5275702.8467487302</v>
      </c>
      <c r="AF56" s="387">
        <v>10949093.9989028</v>
      </c>
      <c r="AG56" s="387">
        <v>17064509.647523198</v>
      </c>
      <c r="AH56" s="387">
        <v>13438304.9986613</v>
      </c>
      <c r="AI56" s="387">
        <v>15963962.357260499</v>
      </c>
      <c r="AJ56" s="387">
        <v>14786759.309979999</v>
      </c>
      <c r="AK56" s="387">
        <v>6857699.4299999997</v>
      </c>
      <c r="AL56" s="1058">
        <v>377648896.20917833</v>
      </c>
      <c r="AM56" s="386" t="s">
        <v>208</v>
      </c>
      <c r="AN56" s="361"/>
    </row>
    <row r="57" spans="2:40" s="361" customFormat="1" ht="13.5" customHeight="1" x14ac:dyDescent="0.25">
      <c r="B57" s="358" t="s">
        <v>209</v>
      </c>
      <c r="C57" s="359">
        <v>741</v>
      </c>
      <c r="D57" s="359">
        <v>37</v>
      </c>
      <c r="E57" s="359">
        <v>31</v>
      </c>
      <c r="F57" s="359">
        <v>19</v>
      </c>
      <c r="G57" s="359">
        <v>130</v>
      </c>
      <c r="H57" s="359">
        <v>84</v>
      </c>
      <c r="I57" s="359">
        <v>44</v>
      </c>
      <c r="J57" s="359">
        <v>16</v>
      </c>
      <c r="K57" s="359">
        <v>40</v>
      </c>
      <c r="L57" s="359">
        <v>85</v>
      </c>
      <c r="M57" s="359">
        <v>76</v>
      </c>
      <c r="N57" s="359">
        <v>121</v>
      </c>
      <c r="O57" s="359">
        <v>79</v>
      </c>
      <c r="P57" s="359">
        <v>672</v>
      </c>
      <c r="Q57" s="359">
        <v>252</v>
      </c>
      <c r="R57" s="360">
        <v>2427</v>
      </c>
      <c r="S57" s="358" t="s">
        <v>209</v>
      </c>
      <c r="T57" s="358"/>
      <c r="U57" s="358"/>
      <c r="V57" s="383" t="s">
        <v>209</v>
      </c>
      <c r="W57" s="384">
        <v>5439008.8548036227</v>
      </c>
      <c r="X57" s="384">
        <v>95646.439308441899</v>
      </c>
      <c r="Y57" s="384">
        <v>150599.34875551399</v>
      </c>
      <c r="Z57" s="384">
        <v>47592.664214522498</v>
      </c>
      <c r="AA57" s="384">
        <v>487363.260122573</v>
      </c>
      <c r="AB57" s="384">
        <v>356364.78944591299</v>
      </c>
      <c r="AC57" s="384">
        <v>1010273.07395339</v>
      </c>
      <c r="AD57" s="384">
        <v>33558.178484719298</v>
      </c>
      <c r="AE57" s="384">
        <v>108112.826294026</v>
      </c>
      <c r="AF57" s="384">
        <v>353731.371984353</v>
      </c>
      <c r="AG57" s="384">
        <v>108791.289658061</v>
      </c>
      <c r="AH57" s="384">
        <v>504959.34390489402</v>
      </c>
      <c r="AI57" s="384">
        <v>324933.05838181998</v>
      </c>
      <c r="AJ57" s="384">
        <v>1404221.9072100001</v>
      </c>
      <c r="AK57" s="384">
        <v>4676254.5</v>
      </c>
      <c r="AL57" s="385">
        <v>15101410.906521853</v>
      </c>
      <c r="AM57" s="383" t="s">
        <v>209</v>
      </c>
    </row>
    <row r="58" spans="2:40" s="365" customFormat="1" ht="13.5" customHeight="1" x14ac:dyDescent="0.25">
      <c r="B58" s="362" t="s">
        <v>210</v>
      </c>
      <c r="C58" s="363">
        <v>2814</v>
      </c>
      <c r="D58" s="363">
        <v>690</v>
      </c>
      <c r="E58" s="363">
        <v>322</v>
      </c>
      <c r="F58" s="363">
        <v>38</v>
      </c>
      <c r="G58" s="363">
        <v>72</v>
      </c>
      <c r="H58" s="363">
        <v>184</v>
      </c>
      <c r="I58" s="363">
        <v>2171</v>
      </c>
      <c r="J58" s="363">
        <v>46</v>
      </c>
      <c r="K58" s="363">
        <v>349</v>
      </c>
      <c r="L58" s="363">
        <v>344</v>
      </c>
      <c r="M58" s="363">
        <v>782</v>
      </c>
      <c r="N58" s="363">
        <v>129</v>
      </c>
      <c r="O58" s="363">
        <v>2669</v>
      </c>
      <c r="P58" s="363">
        <v>146</v>
      </c>
      <c r="Q58" s="363">
        <v>11280</v>
      </c>
      <c r="R58" s="1057">
        <v>22036</v>
      </c>
      <c r="S58" s="362" t="s">
        <v>210</v>
      </c>
      <c r="T58" s="358"/>
      <c r="U58" s="358"/>
      <c r="V58" s="386" t="s">
        <v>210</v>
      </c>
      <c r="W58" s="387">
        <v>26506345.002227057</v>
      </c>
      <c r="X58" s="387">
        <v>1745570.2394373899</v>
      </c>
      <c r="Y58" s="387">
        <v>2004434.81746512</v>
      </c>
      <c r="Z58" s="387">
        <v>109402.287894753</v>
      </c>
      <c r="AA58" s="387">
        <v>164375.219226849</v>
      </c>
      <c r="AB58" s="387">
        <v>389645.16868168599</v>
      </c>
      <c r="AC58" s="387">
        <v>3025078.5158317802</v>
      </c>
      <c r="AD58" s="387">
        <v>82274.264677222498</v>
      </c>
      <c r="AE58" s="387">
        <v>932385.26670459297</v>
      </c>
      <c r="AF58" s="387">
        <v>1164317.0710424499</v>
      </c>
      <c r="AG58" s="387">
        <v>2746156.3343013902</v>
      </c>
      <c r="AH58" s="387">
        <v>240721.21995481101</v>
      </c>
      <c r="AI58" s="387">
        <v>16366379.8000252</v>
      </c>
      <c r="AJ58" s="387">
        <v>456821.05771000002</v>
      </c>
      <c r="AK58" s="387">
        <v>111111614.34999999</v>
      </c>
      <c r="AL58" s="1058">
        <v>167045520.61518028</v>
      </c>
      <c r="AM58" s="386" t="s">
        <v>210</v>
      </c>
      <c r="AN58" s="361"/>
    </row>
    <row r="59" spans="2:40" s="361" customFormat="1" ht="13.5" customHeight="1" x14ac:dyDescent="0.25">
      <c r="B59" s="358" t="s">
        <v>211</v>
      </c>
      <c r="C59" s="359">
        <v>82307</v>
      </c>
      <c r="D59" s="359">
        <v>15897</v>
      </c>
      <c r="E59" s="359">
        <v>493</v>
      </c>
      <c r="F59" s="359">
        <v>12647</v>
      </c>
      <c r="G59" s="359">
        <v>542</v>
      </c>
      <c r="H59" s="359">
        <v>954</v>
      </c>
      <c r="I59" s="359">
        <v>4297</v>
      </c>
      <c r="J59" s="359">
        <v>3000</v>
      </c>
      <c r="K59" s="359">
        <v>463</v>
      </c>
      <c r="L59" s="359">
        <v>6229</v>
      </c>
      <c r="M59" s="359">
        <v>2024</v>
      </c>
      <c r="N59" s="359">
        <v>19441</v>
      </c>
      <c r="O59" s="359">
        <v>5922</v>
      </c>
      <c r="P59" s="359">
        <v>6388</v>
      </c>
      <c r="Q59" s="359">
        <v>3083</v>
      </c>
      <c r="R59" s="360">
        <v>163687</v>
      </c>
      <c r="S59" s="358" t="s">
        <v>211</v>
      </c>
      <c r="T59" s="358"/>
      <c r="U59" s="358"/>
      <c r="V59" s="383" t="s">
        <v>211</v>
      </c>
      <c r="W59" s="384">
        <v>1148806494.4531238</v>
      </c>
      <c r="X59" s="384">
        <v>24694396.478822399</v>
      </c>
      <c r="Y59" s="384">
        <v>3225025.9670665101</v>
      </c>
      <c r="Z59" s="384">
        <v>82599207.593161702</v>
      </c>
      <c r="AA59" s="384">
        <v>2359409.8311985498</v>
      </c>
      <c r="AB59" s="384">
        <v>4059322.8680719002</v>
      </c>
      <c r="AC59" s="384">
        <v>13242592.278441099</v>
      </c>
      <c r="AD59" s="384">
        <v>12580518.0551614</v>
      </c>
      <c r="AE59" s="384">
        <v>1904891.02741188</v>
      </c>
      <c r="AF59" s="384">
        <v>20969059.0164559</v>
      </c>
      <c r="AG59" s="384">
        <v>12519544.4110828</v>
      </c>
      <c r="AH59" s="384">
        <v>94260651.924016595</v>
      </c>
      <c r="AI59" s="384">
        <v>13660198.6789566</v>
      </c>
      <c r="AJ59" s="384">
        <v>28571399.177540001</v>
      </c>
      <c r="AK59" s="384">
        <v>7692045.5300000003</v>
      </c>
      <c r="AL59" s="385">
        <v>1471144757.2905111</v>
      </c>
      <c r="AM59" s="383" t="s">
        <v>211</v>
      </c>
    </row>
    <row r="60" spans="2:40" s="365" customFormat="1" ht="13.5" customHeight="1" x14ac:dyDescent="0.25">
      <c r="B60" s="362" t="s">
        <v>212</v>
      </c>
      <c r="C60" s="363">
        <v>5767</v>
      </c>
      <c r="D60" s="363">
        <v>71</v>
      </c>
      <c r="E60" s="363">
        <v>1014</v>
      </c>
      <c r="F60" s="363">
        <v>47</v>
      </c>
      <c r="G60" s="363">
        <v>657</v>
      </c>
      <c r="H60" s="363">
        <v>273</v>
      </c>
      <c r="I60" s="363">
        <v>87</v>
      </c>
      <c r="J60" s="363">
        <v>54</v>
      </c>
      <c r="K60" s="363">
        <v>79</v>
      </c>
      <c r="L60" s="363">
        <v>393</v>
      </c>
      <c r="M60" s="363">
        <v>724</v>
      </c>
      <c r="N60" s="363">
        <v>120</v>
      </c>
      <c r="O60" s="363">
        <v>151</v>
      </c>
      <c r="P60" s="363">
        <v>15</v>
      </c>
      <c r="Q60" s="363">
        <v>447</v>
      </c>
      <c r="R60" s="1057">
        <v>9899</v>
      </c>
      <c r="S60" s="362" t="s">
        <v>212</v>
      </c>
      <c r="T60" s="358"/>
      <c r="U60" s="358"/>
      <c r="V60" s="386" t="s">
        <v>212</v>
      </c>
      <c r="W60" s="387">
        <v>39227326.936540574</v>
      </c>
      <c r="X60" s="387">
        <v>372977.63406352798</v>
      </c>
      <c r="Y60" s="387">
        <v>4321781.8468704298</v>
      </c>
      <c r="Z60" s="387">
        <v>152579.47692858201</v>
      </c>
      <c r="AA60" s="387">
        <v>3763450.6263137101</v>
      </c>
      <c r="AB60" s="387">
        <v>1193276.8081926799</v>
      </c>
      <c r="AC60" s="387">
        <v>251803.572676151</v>
      </c>
      <c r="AD60" s="387">
        <v>174083.289826583</v>
      </c>
      <c r="AE60" s="387">
        <v>218109.30723580901</v>
      </c>
      <c r="AF60" s="387">
        <v>1093427.1451383</v>
      </c>
      <c r="AG60" s="387">
        <v>2424429.9648298202</v>
      </c>
      <c r="AH60" s="387">
        <v>267789.33350601199</v>
      </c>
      <c r="AI60" s="387">
        <v>1423946.5570141</v>
      </c>
      <c r="AJ60" s="387">
        <v>21651.71139</v>
      </c>
      <c r="AK60" s="387">
        <v>1395500.62</v>
      </c>
      <c r="AL60" s="1058">
        <v>56302134.83052627</v>
      </c>
      <c r="AM60" s="386" t="s">
        <v>212</v>
      </c>
      <c r="AN60" s="361"/>
    </row>
    <row r="61" spans="2:40" s="361" customFormat="1" ht="13.5" customHeight="1" x14ac:dyDescent="0.25">
      <c r="B61" s="358" t="s">
        <v>214</v>
      </c>
      <c r="C61" s="359">
        <v>944</v>
      </c>
      <c r="D61" s="359">
        <v>87</v>
      </c>
      <c r="E61" s="359">
        <v>14</v>
      </c>
      <c r="F61" s="359">
        <v>4</v>
      </c>
      <c r="G61" s="359">
        <v>120</v>
      </c>
      <c r="H61" s="359">
        <v>26</v>
      </c>
      <c r="I61" s="359">
        <v>22</v>
      </c>
      <c r="J61" s="359">
        <v>48</v>
      </c>
      <c r="K61" s="359">
        <v>144</v>
      </c>
      <c r="L61" s="359">
        <v>37</v>
      </c>
      <c r="M61" s="359">
        <v>186</v>
      </c>
      <c r="N61" s="359">
        <v>49</v>
      </c>
      <c r="O61" s="359">
        <v>34</v>
      </c>
      <c r="P61" s="359">
        <v>23</v>
      </c>
      <c r="Q61" s="359">
        <v>62</v>
      </c>
      <c r="R61" s="360">
        <v>1800</v>
      </c>
      <c r="S61" s="358" t="s">
        <v>214</v>
      </c>
      <c r="T61" s="358"/>
      <c r="U61" s="358"/>
      <c r="V61" s="383" t="s">
        <v>214</v>
      </c>
      <c r="W61" s="384">
        <v>5563560.7788203908</v>
      </c>
      <c r="X61" s="384">
        <v>689209.954852939</v>
      </c>
      <c r="Y61" s="384">
        <v>738888.48079513502</v>
      </c>
      <c r="Z61" s="384">
        <v>6588.6993178407902</v>
      </c>
      <c r="AA61" s="384">
        <v>690402.38038706605</v>
      </c>
      <c r="AB61" s="384">
        <v>136852.840944411</v>
      </c>
      <c r="AC61" s="384">
        <v>60079.254509475897</v>
      </c>
      <c r="AD61" s="384">
        <v>605114.63780143601</v>
      </c>
      <c r="AE61" s="384">
        <v>196369.76601264899</v>
      </c>
      <c r="AF61" s="384">
        <v>135458.05869989999</v>
      </c>
      <c r="AG61" s="384">
        <v>748473.49489003106</v>
      </c>
      <c r="AH61" s="384">
        <v>94375.500441180004</v>
      </c>
      <c r="AI61" s="384">
        <v>59701.435704889998</v>
      </c>
      <c r="AJ61" s="384">
        <v>102054.24639</v>
      </c>
      <c r="AK61" s="384">
        <v>169499.49</v>
      </c>
      <c r="AL61" s="385">
        <v>9996629.0195673443</v>
      </c>
      <c r="AM61" s="383" t="s">
        <v>214</v>
      </c>
    </row>
    <row r="62" spans="2:40" s="365" customFormat="1" ht="13.5" customHeight="1" x14ac:dyDescent="0.25">
      <c r="B62" s="362" t="s">
        <v>215</v>
      </c>
      <c r="C62" s="363">
        <v>10628</v>
      </c>
      <c r="D62" s="363">
        <v>330</v>
      </c>
      <c r="E62" s="363">
        <v>129</v>
      </c>
      <c r="F62" s="363">
        <v>247</v>
      </c>
      <c r="G62" s="363">
        <v>401</v>
      </c>
      <c r="H62" s="363">
        <v>561</v>
      </c>
      <c r="I62" s="363">
        <v>3563</v>
      </c>
      <c r="J62" s="363">
        <v>194</v>
      </c>
      <c r="K62" s="363">
        <v>1989</v>
      </c>
      <c r="L62" s="363">
        <v>4301</v>
      </c>
      <c r="M62" s="363">
        <v>821</v>
      </c>
      <c r="N62" s="363">
        <v>297</v>
      </c>
      <c r="O62" s="363">
        <v>2007</v>
      </c>
      <c r="P62" s="363">
        <v>217</v>
      </c>
      <c r="Q62" s="363">
        <v>3298</v>
      </c>
      <c r="R62" s="1057">
        <v>28983</v>
      </c>
      <c r="S62" s="362" t="s">
        <v>215</v>
      </c>
      <c r="T62" s="358"/>
      <c r="U62" s="358"/>
      <c r="V62" s="386" t="s">
        <v>215</v>
      </c>
      <c r="W62" s="387">
        <v>81566912.779244184</v>
      </c>
      <c r="X62" s="387">
        <v>794092.19081635296</v>
      </c>
      <c r="Y62" s="387">
        <v>276003.24598954897</v>
      </c>
      <c r="Z62" s="387">
        <v>2359500.17078454</v>
      </c>
      <c r="AA62" s="387">
        <v>8646392.9147427697</v>
      </c>
      <c r="AB62" s="387">
        <v>1877966.56455515</v>
      </c>
      <c r="AC62" s="387">
        <v>35767016.707609698</v>
      </c>
      <c r="AD62" s="387">
        <v>415874.83369465201</v>
      </c>
      <c r="AE62" s="387">
        <v>3632494.8146554101</v>
      </c>
      <c r="AF62" s="387">
        <v>20781662.733739499</v>
      </c>
      <c r="AG62" s="387">
        <v>3791329.3518864899</v>
      </c>
      <c r="AH62" s="387">
        <v>1262209.4485983001</v>
      </c>
      <c r="AI62" s="387">
        <v>13647753.7141793</v>
      </c>
      <c r="AJ62" s="387">
        <v>1302863.61675</v>
      </c>
      <c r="AK62" s="387">
        <v>68113697.170000002</v>
      </c>
      <c r="AL62" s="1058">
        <v>244235770.2572459</v>
      </c>
      <c r="AM62" s="386" t="s">
        <v>215</v>
      </c>
      <c r="AN62" s="361"/>
    </row>
    <row r="63" spans="2:40" s="361" customFormat="1" ht="13.5" customHeight="1" x14ac:dyDescent="0.25">
      <c r="B63" s="358" t="s">
        <v>216</v>
      </c>
      <c r="C63" s="359">
        <v>458</v>
      </c>
      <c r="D63" s="359">
        <v>34</v>
      </c>
      <c r="E63" s="359">
        <v>1</v>
      </c>
      <c r="F63" s="359">
        <v>1</v>
      </c>
      <c r="G63" s="359">
        <v>31</v>
      </c>
      <c r="H63" s="359">
        <v>23</v>
      </c>
      <c r="I63" s="359">
        <v>2</v>
      </c>
      <c r="J63" s="359">
        <v>2</v>
      </c>
      <c r="K63" s="359">
        <v>5</v>
      </c>
      <c r="L63" s="359">
        <v>0</v>
      </c>
      <c r="M63" s="359">
        <v>1</v>
      </c>
      <c r="N63" s="359">
        <v>1</v>
      </c>
      <c r="O63" s="359">
        <v>11</v>
      </c>
      <c r="P63" s="359">
        <v>4</v>
      </c>
      <c r="Q63" s="359">
        <v>1</v>
      </c>
      <c r="R63" s="360">
        <v>575</v>
      </c>
      <c r="S63" s="358" t="s">
        <v>216</v>
      </c>
      <c r="T63" s="358"/>
      <c r="U63" s="358"/>
      <c r="V63" s="383" t="s">
        <v>216</v>
      </c>
      <c r="W63" s="384">
        <v>12606578.337119909</v>
      </c>
      <c r="X63" s="384">
        <v>436886.760671572</v>
      </c>
      <c r="Y63" s="384">
        <v>33031.974196463998</v>
      </c>
      <c r="Z63" s="384">
        <v>701.46716263776102</v>
      </c>
      <c r="AA63" s="384">
        <v>306994.12154626503</v>
      </c>
      <c r="AB63" s="384">
        <v>206146.39140129299</v>
      </c>
      <c r="AC63" s="384">
        <v>3471.1940810613901</v>
      </c>
      <c r="AD63" s="384">
        <v>11819.2552197809</v>
      </c>
      <c r="AE63" s="384">
        <v>12973.6828719765</v>
      </c>
      <c r="AF63" s="384">
        <v>0</v>
      </c>
      <c r="AG63" s="384">
        <v>430.00089819416098</v>
      </c>
      <c r="AH63" s="384">
        <v>1674.7136587093501</v>
      </c>
      <c r="AI63" s="384">
        <v>31701.76883447</v>
      </c>
      <c r="AJ63" s="384">
        <v>9921.7872599999992</v>
      </c>
      <c r="AK63" s="384">
        <v>4124.83</v>
      </c>
      <c r="AL63" s="385">
        <v>13666456.284922332</v>
      </c>
      <c r="AM63" s="383" t="s">
        <v>216</v>
      </c>
    </row>
    <row r="64" spans="2:40" s="365" customFormat="1" ht="13.5" customHeight="1" x14ac:dyDescent="0.25">
      <c r="B64" s="362" t="s">
        <v>217</v>
      </c>
      <c r="C64" s="363">
        <v>614</v>
      </c>
      <c r="D64" s="363">
        <v>9</v>
      </c>
      <c r="E64" s="363">
        <v>3</v>
      </c>
      <c r="F64" s="363">
        <v>10</v>
      </c>
      <c r="G64" s="363">
        <v>1</v>
      </c>
      <c r="H64" s="363">
        <v>1</v>
      </c>
      <c r="I64" s="363">
        <v>18</v>
      </c>
      <c r="J64" s="363">
        <v>3204</v>
      </c>
      <c r="K64" s="363">
        <v>2</v>
      </c>
      <c r="L64" s="363">
        <v>58</v>
      </c>
      <c r="M64" s="363">
        <v>0</v>
      </c>
      <c r="N64" s="363">
        <v>0</v>
      </c>
      <c r="O64" s="363">
        <v>53</v>
      </c>
      <c r="P64" s="363">
        <v>207</v>
      </c>
      <c r="Q64" s="363">
        <v>37</v>
      </c>
      <c r="R64" s="1057">
        <v>4217</v>
      </c>
      <c r="S64" s="362" t="s">
        <v>217</v>
      </c>
      <c r="T64" s="358"/>
      <c r="U64" s="358"/>
      <c r="V64" s="386" t="s">
        <v>217</v>
      </c>
      <c r="W64" s="387">
        <v>2653633.2210275773</v>
      </c>
      <c r="X64" s="387">
        <v>58772.403201197601</v>
      </c>
      <c r="Y64" s="387">
        <v>3506.92549659115</v>
      </c>
      <c r="Z64" s="387">
        <v>46168.451098780199</v>
      </c>
      <c r="AA64" s="387">
        <v>1868.75359962882</v>
      </c>
      <c r="AB64" s="387">
        <v>1571.2340871471299</v>
      </c>
      <c r="AC64" s="387">
        <v>99552.899041837605</v>
      </c>
      <c r="AD64" s="387">
        <v>9170620.9010988697</v>
      </c>
      <c r="AE64" s="387">
        <v>43779.662376477703</v>
      </c>
      <c r="AF64" s="387">
        <v>141972.49997094201</v>
      </c>
      <c r="AG64" s="387">
        <v>0</v>
      </c>
      <c r="AH64" s="387">
        <v>0</v>
      </c>
      <c r="AI64" s="387">
        <v>161743.37070738</v>
      </c>
      <c r="AJ64" s="387">
        <v>530091.51618000004</v>
      </c>
      <c r="AK64" s="387">
        <v>61866.33</v>
      </c>
      <c r="AL64" s="1058">
        <v>12975148.16788643</v>
      </c>
      <c r="AM64" s="386" t="s">
        <v>217</v>
      </c>
      <c r="AN64" s="361"/>
    </row>
    <row r="65" spans="2:109" s="361" customFormat="1" ht="13.5" customHeight="1" x14ac:dyDescent="0.25">
      <c r="B65" s="358" t="s">
        <v>218</v>
      </c>
      <c r="C65" s="359">
        <v>101</v>
      </c>
      <c r="D65" s="359">
        <v>0</v>
      </c>
      <c r="E65" s="359">
        <v>0</v>
      </c>
      <c r="F65" s="359">
        <v>0</v>
      </c>
      <c r="G65" s="359">
        <v>0</v>
      </c>
      <c r="H65" s="359">
        <v>0</v>
      </c>
      <c r="I65" s="359">
        <v>0</v>
      </c>
      <c r="J65" s="359">
        <v>0</v>
      </c>
      <c r="K65" s="359">
        <v>0</v>
      </c>
      <c r="L65" s="359">
        <v>0</v>
      </c>
      <c r="M65" s="359">
        <v>0</v>
      </c>
      <c r="N65" s="359">
        <v>0</v>
      </c>
      <c r="O65" s="359">
        <v>0</v>
      </c>
      <c r="P65" s="359">
        <v>0</v>
      </c>
      <c r="Q65" s="359">
        <v>0</v>
      </c>
      <c r="R65" s="360">
        <v>101</v>
      </c>
      <c r="S65" s="358" t="s">
        <v>218</v>
      </c>
      <c r="T65" s="358"/>
      <c r="U65" s="358"/>
      <c r="V65" s="383" t="s">
        <v>221</v>
      </c>
      <c r="W65" s="384">
        <v>31493597.1756064</v>
      </c>
      <c r="X65" s="384">
        <v>0</v>
      </c>
      <c r="Y65" s="384">
        <v>0</v>
      </c>
      <c r="Z65" s="384">
        <v>0</v>
      </c>
      <c r="AA65" s="384">
        <v>0</v>
      </c>
      <c r="AB65" s="384">
        <v>0</v>
      </c>
      <c r="AC65" s="384">
        <v>0</v>
      </c>
      <c r="AD65" s="384">
        <v>0</v>
      </c>
      <c r="AE65" s="384">
        <v>0</v>
      </c>
      <c r="AF65" s="384">
        <v>0</v>
      </c>
      <c r="AG65" s="384">
        <v>0</v>
      </c>
      <c r="AH65" s="384">
        <v>0</v>
      </c>
      <c r="AI65" s="384">
        <v>0</v>
      </c>
      <c r="AJ65" s="384">
        <v>0</v>
      </c>
      <c r="AK65" s="384">
        <v>0</v>
      </c>
      <c r="AL65" s="385">
        <v>31493597.1756064</v>
      </c>
      <c r="AM65" s="383" t="s">
        <v>221</v>
      </c>
    </row>
    <row r="66" spans="2:109" s="369" customFormat="1" ht="13.5" customHeight="1" x14ac:dyDescent="0.25">
      <c r="B66" s="366" t="s">
        <v>4</v>
      </c>
      <c r="C66" s="1250">
        <v>916328</v>
      </c>
      <c r="D66" s="322">
        <v>127752</v>
      </c>
      <c r="E66" s="322">
        <v>52308</v>
      </c>
      <c r="F66" s="322">
        <v>42112</v>
      </c>
      <c r="G66" s="322">
        <v>63605</v>
      </c>
      <c r="H66" s="322">
        <v>53586</v>
      </c>
      <c r="I66" s="322">
        <v>45997</v>
      </c>
      <c r="J66" s="322">
        <v>38484</v>
      </c>
      <c r="K66" s="322">
        <v>100413</v>
      </c>
      <c r="L66" s="322">
        <v>47200</v>
      </c>
      <c r="M66" s="322">
        <v>137932</v>
      </c>
      <c r="N66" s="322">
        <v>93408</v>
      </c>
      <c r="O66" s="322">
        <v>86526</v>
      </c>
      <c r="P66" s="322">
        <v>28074</v>
      </c>
      <c r="Q66" s="322">
        <v>55703</v>
      </c>
      <c r="R66" s="322">
        <v>1889428</v>
      </c>
      <c r="S66" s="367" t="s">
        <v>4</v>
      </c>
      <c r="T66" s="781"/>
      <c r="U66" s="781"/>
      <c r="V66" s="390" t="s">
        <v>4</v>
      </c>
      <c r="W66" s="391">
        <v>8652143482.749752</v>
      </c>
      <c r="X66" s="391">
        <v>550484533.95148563</v>
      </c>
      <c r="Y66" s="391">
        <v>794945270.7011025</v>
      </c>
      <c r="Z66" s="391">
        <v>326502692.77948093</v>
      </c>
      <c r="AA66" s="391">
        <v>211260100.46656808</v>
      </c>
      <c r="AB66" s="391">
        <v>196310504.43386012</v>
      </c>
      <c r="AC66" s="391">
        <v>214401438.56863081</v>
      </c>
      <c r="AD66" s="391">
        <v>218130405.36743864</v>
      </c>
      <c r="AE66" s="391">
        <v>219301214.28148517</v>
      </c>
      <c r="AF66" s="391">
        <v>269322518.51678425</v>
      </c>
      <c r="AG66" s="391">
        <v>818085774.51653779</v>
      </c>
      <c r="AH66" s="391">
        <v>388726987.78532422</v>
      </c>
      <c r="AI66" s="391">
        <v>592044322.79726648</v>
      </c>
      <c r="AJ66" s="391">
        <v>123936773.06996001</v>
      </c>
      <c r="AK66" s="391">
        <v>373482713.33999997</v>
      </c>
      <c r="AL66" s="391">
        <v>13949078733.325676</v>
      </c>
      <c r="AM66" s="392" t="s">
        <v>4</v>
      </c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368"/>
      <c r="CL66" s="368"/>
      <c r="CM66" s="368"/>
      <c r="CN66" s="368"/>
      <c r="CO66" s="368"/>
      <c r="CP66" s="368"/>
      <c r="CQ66" s="368"/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368"/>
      <c r="DD66" s="368"/>
      <c r="DE66" s="368"/>
    </row>
    <row r="67" spans="2:109" ht="24" customHeight="1" x14ac:dyDescent="0.25">
      <c r="B67" s="1358" t="s">
        <v>219</v>
      </c>
      <c r="C67" s="1358"/>
      <c r="D67" s="1358"/>
      <c r="E67" s="1358"/>
      <c r="F67" s="1358"/>
      <c r="G67" s="1358"/>
      <c r="H67" s="1358"/>
      <c r="I67" s="1358"/>
      <c r="J67" s="1358"/>
      <c r="K67" s="370"/>
      <c r="L67" s="370"/>
      <c r="M67" s="370"/>
      <c r="N67" s="370"/>
      <c r="O67" s="370"/>
      <c r="P67" s="370"/>
      <c r="Q67" s="370"/>
      <c r="R67" s="370"/>
      <c r="S67" s="370"/>
      <c r="T67" s="395"/>
      <c r="U67" s="395"/>
      <c r="V67" s="786" t="s">
        <v>219</v>
      </c>
      <c r="W67" s="393"/>
      <c r="X67" s="393"/>
      <c r="Y67" s="393"/>
      <c r="Z67" s="393"/>
      <c r="AA67" s="393"/>
      <c r="AB67" s="393"/>
      <c r="AC67" s="393"/>
      <c r="AD67" s="393"/>
      <c r="AE67" s="394"/>
      <c r="AF67" s="394"/>
      <c r="AG67" s="394"/>
      <c r="AH67" s="394"/>
      <c r="AI67" s="394"/>
      <c r="AJ67" s="394"/>
      <c r="AK67" s="394"/>
      <c r="AL67" s="394"/>
    </row>
    <row r="68" spans="2:109" s="384" customFormat="1" ht="12" x14ac:dyDescent="0.2"/>
    <row r="69" spans="2:109" x14ac:dyDescent="0.25">
      <c r="C69" s="375"/>
      <c r="D69" s="1214"/>
      <c r="E69" s="1214"/>
      <c r="F69" s="1214"/>
      <c r="G69" s="1214"/>
      <c r="H69" s="1214"/>
      <c r="I69" s="1214"/>
      <c r="J69" s="1214"/>
      <c r="K69" s="1214"/>
      <c r="L69" s="1214"/>
      <c r="M69" s="1214"/>
      <c r="N69" s="1214"/>
      <c r="O69" s="1214"/>
      <c r="P69" s="1214"/>
      <c r="Q69" s="1214"/>
      <c r="V69" s="396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7"/>
      <c r="AL69" s="397"/>
    </row>
    <row r="70" spans="2:109" s="384" customFormat="1" ht="12" x14ac:dyDescent="0.2"/>
    <row r="71" spans="2:109" x14ac:dyDescent="0.25">
      <c r="C71" s="375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</row>
    <row r="72" spans="2:109" x14ac:dyDescent="0.25">
      <c r="B72" s="371"/>
      <c r="C72" s="375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  <c r="BG72" s="371"/>
      <c r="BH72" s="371"/>
      <c r="BI72" s="371"/>
      <c r="BJ72" s="371"/>
      <c r="BK72" s="371"/>
      <c r="BL72" s="371"/>
      <c r="BM72" s="371"/>
      <c r="BN72" s="371"/>
      <c r="BO72" s="371"/>
      <c r="BP72" s="371"/>
      <c r="BQ72" s="371"/>
      <c r="BR72" s="371"/>
      <c r="BS72" s="371"/>
      <c r="BT72" s="371"/>
      <c r="BU72" s="371"/>
      <c r="BV72" s="371"/>
      <c r="BW72" s="371"/>
      <c r="BX72" s="371"/>
      <c r="BY72" s="371"/>
      <c r="BZ72" s="371"/>
      <c r="CA72" s="371"/>
      <c r="CB72" s="371"/>
      <c r="CC72" s="371"/>
      <c r="CD72" s="371"/>
      <c r="CE72" s="371"/>
      <c r="CF72" s="371"/>
      <c r="CG72" s="371"/>
      <c r="CH72" s="371"/>
      <c r="CI72" s="371"/>
      <c r="CJ72" s="371"/>
      <c r="CK72" s="371"/>
      <c r="CL72" s="371"/>
      <c r="CM72" s="371"/>
      <c r="CN72" s="371"/>
      <c r="CO72" s="371"/>
      <c r="CP72" s="371"/>
      <c r="CQ72" s="371"/>
      <c r="CR72" s="371"/>
      <c r="CS72" s="371"/>
      <c r="CT72" s="371"/>
      <c r="CU72" s="371"/>
      <c r="CV72" s="371"/>
      <c r="CW72" s="371"/>
      <c r="CX72" s="371"/>
      <c r="CY72" s="371"/>
      <c r="CZ72" s="371"/>
      <c r="DA72" s="371"/>
      <c r="DB72" s="371"/>
      <c r="DC72" s="371"/>
      <c r="DD72" s="371"/>
      <c r="DE72" s="371"/>
    </row>
    <row r="73" spans="2:109" x14ac:dyDescent="0.25">
      <c r="B73" s="1305" t="s">
        <v>12526</v>
      </c>
      <c r="C73" s="1305"/>
      <c r="D73" s="1305"/>
      <c r="E73" s="1305"/>
      <c r="F73" s="1305"/>
      <c r="G73" s="1305"/>
      <c r="H73" s="1305"/>
      <c r="I73" s="1305"/>
      <c r="J73" s="1136"/>
      <c r="K73" s="371"/>
      <c r="L73" s="371"/>
      <c r="M73" s="371"/>
      <c r="N73" s="371"/>
      <c r="O73" s="371"/>
      <c r="P73" s="371"/>
      <c r="Q73" s="371"/>
      <c r="R73" s="371"/>
      <c r="S73" s="371"/>
      <c r="T73" s="361"/>
      <c r="U73" s="361"/>
      <c r="V73" s="1305" t="s">
        <v>12527</v>
      </c>
      <c r="W73" s="1305"/>
      <c r="X73" s="1305"/>
      <c r="Y73" s="1305"/>
      <c r="Z73" s="1305"/>
      <c r="AA73" s="1305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  <c r="BG73" s="371"/>
      <c r="BH73" s="371"/>
      <c r="BI73" s="371"/>
      <c r="BJ73" s="371"/>
      <c r="BK73" s="371"/>
      <c r="BL73" s="371"/>
      <c r="BM73" s="371"/>
      <c r="BN73" s="371"/>
      <c r="BO73" s="371"/>
      <c r="BP73" s="371"/>
      <c r="BQ73" s="371"/>
      <c r="BR73" s="371"/>
      <c r="BS73" s="371"/>
      <c r="BT73" s="371"/>
      <c r="BU73" s="371"/>
      <c r="BV73" s="371"/>
      <c r="BW73" s="371"/>
      <c r="BX73" s="371"/>
      <c r="BY73" s="371"/>
      <c r="BZ73" s="371"/>
      <c r="CA73" s="371"/>
      <c r="CB73" s="371"/>
      <c r="CC73" s="371"/>
      <c r="CD73" s="371"/>
      <c r="CE73" s="371"/>
      <c r="CF73" s="371"/>
      <c r="CG73" s="371"/>
      <c r="CH73" s="371"/>
      <c r="CI73" s="371"/>
      <c r="CJ73" s="371"/>
      <c r="CK73" s="371"/>
      <c r="CL73" s="371"/>
      <c r="CM73" s="371"/>
      <c r="CN73" s="371"/>
      <c r="CO73" s="371"/>
      <c r="CP73" s="371"/>
      <c r="CQ73" s="371"/>
      <c r="CR73" s="371"/>
      <c r="CS73" s="371"/>
      <c r="CT73" s="371"/>
      <c r="CU73" s="371"/>
      <c r="CV73" s="371"/>
      <c r="CW73" s="371"/>
      <c r="CX73" s="371"/>
      <c r="CY73" s="371"/>
      <c r="CZ73" s="371"/>
      <c r="DA73" s="371"/>
      <c r="DB73" s="371"/>
      <c r="DC73" s="371"/>
      <c r="DD73" s="371"/>
      <c r="DE73" s="371"/>
    </row>
    <row r="74" spans="2:109" x14ac:dyDescent="0.25">
      <c r="B74" s="371"/>
      <c r="C74" s="375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61"/>
      <c r="U74" s="36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W74" s="371"/>
      <c r="BX74" s="371"/>
      <c r="BY74" s="371"/>
      <c r="BZ74" s="371"/>
      <c r="CA74" s="371"/>
      <c r="CB74" s="371"/>
      <c r="CC74" s="371"/>
      <c r="CD74" s="371"/>
      <c r="CE74" s="371"/>
      <c r="CF74" s="371"/>
      <c r="CG74" s="371"/>
      <c r="CH74" s="371"/>
      <c r="CI74" s="371"/>
      <c r="CJ74" s="371"/>
      <c r="CK74" s="371"/>
      <c r="CL74" s="371"/>
      <c r="CM74" s="371"/>
      <c r="CN74" s="371"/>
      <c r="CO74" s="371"/>
      <c r="CP74" s="371"/>
      <c r="CQ74" s="371"/>
      <c r="CR74" s="371"/>
      <c r="CS74" s="371"/>
      <c r="CT74" s="371"/>
      <c r="CU74" s="371"/>
      <c r="CV74" s="371"/>
      <c r="CW74" s="371"/>
      <c r="CX74" s="371"/>
      <c r="CY74" s="371"/>
      <c r="CZ74" s="371"/>
      <c r="DA74" s="371"/>
      <c r="DB74" s="371"/>
      <c r="DC74" s="371"/>
      <c r="DD74" s="371"/>
      <c r="DE74" s="371"/>
    </row>
    <row r="75" spans="2:109" x14ac:dyDescent="0.25">
      <c r="B75" s="371"/>
      <c r="C75" s="375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61"/>
      <c r="U75" s="36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1"/>
      <c r="BN75" s="371"/>
      <c r="BO75" s="371"/>
      <c r="BP75" s="371"/>
      <c r="BQ75" s="371"/>
      <c r="BR75" s="371"/>
      <c r="BS75" s="371"/>
      <c r="BT75" s="371"/>
      <c r="BU75" s="371"/>
      <c r="BV75" s="371"/>
      <c r="BW75" s="371"/>
      <c r="BX75" s="371"/>
      <c r="BY75" s="371"/>
      <c r="BZ75" s="371"/>
      <c r="CA75" s="371"/>
      <c r="CB75" s="371"/>
      <c r="CC75" s="371"/>
      <c r="CD75" s="371"/>
      <c r="CE75" s="371"/>
      <c r="CF75" s="371"/>
      <c r="CG75" s="371"/>
      <c r="CH75" s="371"/>
      <c r="CI75" s="371"/>
      <c r="CJ75" s="371"/>
      <c r="CK75" s="371"/>
      <c r="CL75" s="371"/>
      <c r="CM75" s="371"/>
      <c r="CN75" s="371"/>
      <c r="CO75" s="371"/>
      <c r="CP75" s="371"/>
      <c r="CQ75" s="371"/>
      <c r="CR75" s="371"/>
      <c r="CS75" s="371"/>
      <c r="CT75" s="371"/>
      <c r="CU75" s="371"/>
      <c r="CV75" s="371"/>
      <c r="CW75" s="371"/>
      <c r="CX75" s="371"/>
      <c r="CY75" s="371"/>
      <c r="CZ75" s="371"/>
      <c r="DA75" s="371"/>
      <c r="DB75" s="371"/>
      <c r="DC75" s="371"/>
      <c r="DD75" s="371"/>
      <c r="DE75" s="371"/>
    </row>
    <row r="76" spans="2:109" x14ac:dyDescent="0.25">
      <c r="B76" s="371"/>
      <c r="C76" s="375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61"/>
      <c r="U76" s="36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  <c r="BG76" s="371"/>
      <c r="BH76" s="371"/>
      <c r="BI76" s="371"/>
      <c r="BJ76" s="371"/>
      <c r="BK76" s="371"/>
      <c r="BL76" s="371"/>
      <c r="BM76" s="371"/>
      <c r="BN76" s="371"/>
      <c r="BO76" s="371"/>
      <c r="BP76" s="371"/>
      <c r="BQ76" s="371"/>
      <c r="BR76" s="371"/>
      <c r="BS76" s="371"/>
      <c r="BT76" s="371"/>
      <c r="BU76" s="371"/>
      <c r="BV76" s="371"/>
      <c r="BW76" s="371"/>
      <c r="BX76" s="371"/>
      <c r="BY76" s="371"/>
      <c r="BZ76" s="371"/>
      <c r="CA76" s="371"/>
      <c r="CB76" s="371"/>
      <c r="CC76" s="371"/>
      <c r="CD76" s="371"/>
      <c r="CE76" s="371"/>
      <c r="CF76" s="371"/>
      <c r="CG76" s="371"/>
      <c r="CH76" s="371"/>
      <c r="CI76" s="371"/>
      <c r="CJ76" s="371"/>
      <c r="CK76" s="371"/>
      <c r="CL76" s="371"/>
      <c r="CM76" s="371"/>
      <c r="CN76" s="371"/>
      <c r="CO76" s="371"/>
      <c r="CP76" s="371"/>
      <c r="CQ76" s="371"/>
      <c r="CR76" s="371"/>
      <c r="CS76" s="371"/>
      <c r="CT76" s="371"/>
      <c r="CU76" s="371"/>
      <c r="CV76" s="371"/>
      <c r="CW76" s="371"/>
      <c r="CX76" s="371"/>
      <c r="CY76" s="371"/>
      <c r="CZ76" s="371"/>
      <c r="DA76" s="371"/>
      <c r="DB76" s="371"/>
      <c r="DC76" s="371"/>
      <c r="DD76" s="371"/>
      <c r="DE76" s="371"/>
    </row>
    <row r="77" spans="2:109" x14ac:dyDescent="0.25">
      <c r="B77" s="371"/>
      <c r="C77" s="375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61"/>
      <c r="U77" s="36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  <c r="BG77" s="371"/>
      <c r="BH77" s="371"/>
      <c r="BI77" s="371"/>
      <c r="BJ77" s="371"/>
      <c r="BK77" s="371"/>
      <c r="BL77" s="371"/>
      <c r="BM77" s="371"/>
      <c r="BN77" s="371"/>
      <c r="BO77" s="371"/>
      <c r="BP77" s="371"/>
      <c r="BQ77" s="371"/>
      <c r="BR77" s="371"/>
      <c r="BS77" s="371"/>
      <c r="BT77" s="371"/>
      <c r="BU77" s="371"/>
      <c r="BV77" s="371"/>
      <c r="BW77" s="371"/>
      <c r="BX77" s="371"/>
      <c r="BY77" s="371"/>
      <c r="BZ77" s="371"/>
      <c r="CA77" s="371"/>
      <c r="CB77" s="371"/>
      <c r="CC77" s="371"/>
      <c r="CD77" s="371"/>
      <c r="CE77" s="371"/>
      <c r="CF77" s="371"/>
      <c r="CG77" s="371"/>
      <c r="CH77" s="371"/>
      <c r="CI77" s="371"/>
      <c r="CJ77" s="371"/>
      <c r="CK77" s="371"/>
      <c r="CL77" s="371"/>
      <c r="CM77" s="371"/>
      <c r="CN77" s="371"/>
      <c r="CO77" s="371"/>
      <c r="CP77" s="371"/>
      <c r="CQ77" s="371"/>
      <c r="CR77" s="371"/>
      <c r="CS77" s="371"/>
      <c r="CT77" s="371"/>
      <c r="CU77" s="371"/>
      <c r="CV77" s="371"/>
      <c r="CW77" s="371"/>
      <c r="CX77" s="371"/>
      <c r="CY77" s="371"/>
      <c r="CZ77" s="371"/>
      <c r="DA77" s="371"/>
      <c r="DB77" s="371"/>
      <c r="DC77" s="371"/>
      <c r="DD77" s="371"/>
      <c r="DE77" s="371"/>
    </row>
    <row r="78" spans="2:109" x14ac:dyDescent="0.25">
      <c r="B78" s="371"/>
      <c r="C78" s="375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61"/>
      <c r="U78" s="36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  <c r="BG78" s="371"/>
      <c r="BH78" s="371"/>
      <c r="BI78" s="371"/>
      <c r="BJ78" s="371"/>
      <c r="BK78" s="371"/>
      <c r="BL78" s="371"/>
      <c r="BM78" s="371"/>
      <c r="BN78" s="371"/>
      <c r="BO78" s="371"/>
      <c r="BP78" s="371"/>
      <c r="BQ78" s="371"/>
      <c r="BR78" s="371"/>
      <c r="BS78" s="371"/>
      <c r="BT78" s="371"/>
      <c r="BU78" s="371"/>
      <c r="BV78" s="371"/>
      <c r="BW78" s="371"/>
      <c r="BX78" s="371"/>
      <c r="BY78" s="371"/>
      <c r="BZ78" s="371"/>
      <c r="CA78" s="371"/>
      <c r="CB78" s="371"/>
      <c r="CC78" s="371"/>
      <c r="CD78" s="371"/>
      <c r="CE78" s="371"/>
      <c r="CF78" s="371"/>
      <c r="CG78" s="371"/>
      <c r="CH78" s="371"/>
      <c r="CI78" s="371"/>
      <c r="CJ78" s="371"/>
      <c r="CK78" s="371"/>
      <c r="CL78" s="371"/>
      <c r="CM78" s="371"/>
      <c r="CN78" s="371"/>
      <c r="CO78" s="371"/>
      <c r="CP78" s="371"/>
      <c r="CQ78" s="371"/>
      <c r="CR78" s="371"/>
      <c r="CS78" s="371"/>
      <c r="CT78" s="371"/>
      <c r="CU78" s="371"/>
      <c r="CV78" s="371"/>
      <c r="CW78" s="371"/>
      <c r="CX78" s="371"/>
      <c r="CY78" s="371"/>
      <c r="CZ78" s="371"/>
      <c r="DA78" s="371"/>
      <c r="DB78" s="371"/>
      <c r="DC78" s="371"/>
      <c r="DD78" s="371"/>
      <c r="DE78" s="371"/>
    </row>
    <row r="79" spans="2:109" x14ac:dyDescent="0.25">
      <c r="B79" s="371"/>
      <c r="C79" s="375"/>
      <c r="D79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61"/>
      <c r="U79" s="361"/>
      <c r="V79" s="371"/>
      <c r="W79" s="371"/>
      <c r="X79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  <c r="BH79" s="371"/>
      <c r="BI79" s="371"/>
      <c r="BJ79" s="371"/>
      <c r="BK79" s="371"/>
      <c r="BL79" s="371"/>
      <c r="BM79" s="371"/>
      <c r="BN79" s="371"/>
      <c r="BO79" s="371"/>
      <c r="BP79" s="371"/>
      <c r="BQ79" s="371"/>
      <c r="BR79" s="371"/>
      <c r="BS79" s="371"/>
      <c r="BT79" s="371"/>
      <c r="BU79" s="371"/>
      <c r="BV79" s="371"/>
      <c r="BW79" s="371"/>
      <c r="BX79" s="371"/>
      <c r="BY79" s="371"/>
      <c r="BZ79" s="371"/>
      <c r="CA79" s="371"/>
      <c r="CB79" s="371"/>
      <c r="CC79" s="371"/>
      <c r="CD79" s="371"/>
      <c r="CE79" s="371"/>
      <c r="CF79" s="371"/>
      <c r="CG79" s="371"/>
      <c r="CH79" s="371"/>
      <c r="CI79" s="371"/>
      <c r="CJ79" s="371"/>
      <c r="CK79" s="371"/>
      <c r="CL79" s="371"/>
      <c r="CM79" s="371"/>
      <c r="CN79" s="371"/>
      <c r="CO79" s="371"/>
      <c r="CP79" s="371"/>
      <c r="CQ79" s="371"/>
      <c r="CR79" s="371"/>
      <c r="CS79" s="371"/>
      <c r="CT79" s="371"/>
      <c r="CU79" s="371"/>
      <c r="CV79" s="371"/>
      <c r="CW79" s="371"/>
      <c r="CX79" s="371"/>
      <c r="CY79" s="371"/>
      <c r="CZ79" s="371"/>
      <c r="DA79" s="371"/>
      <c r="DB79" s="371"/>
      <c r="DC79" s="371"/>
      <c r="DD79" s="371"/>
      <c r="DE79" s="371"/>
    </row>
    <row r="80" spans="2:109" x14ac:dyDescent="0.25">
      <c r="B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61"/>
      <c r="U80" s="36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  <c r="BH80" s="371"/>
      <c r="BI80" s="371"/>
      <c r="BJ80" s="371"/>
      <c r="BK80" s="371"/>
      <c r="BL80" s="371"/>
      <c r="BM80" s="371"/>
      <c r="BN80" s="371"/>
      <c r="BO80" s="371"/>
      <c r="BP80" s="371"/>
      <c r="BQ80" s="371"/>
      <c r="BR80" s="371"/>
      <c r="BS80" s="371"/>
      <c r="BT80" s="371"/>
      <c r="BU80" s="371"/>
      <c r="BV80" s="371"/>
      <c r="BW80" s="371"/>
      <c r="BX80" s="371"/>
      <c r="BY80" s="371"/>
      <c r="BZ80" s="371"/>
      <c r="CA80" s="371"/>
      <c r="CB80" s="371"/>
      <c r="CC80" s="371"/>
      <c r="CD80" s="371"/>
      <c r="CE80" s="371"/>
      <c r="CF80" s="371"/>
      <c r="CG80" s="371"/>
      <c r="CH80" s="371"/>
      <c r="CI80" s="371"/>
      <c r="CJ80" s="371"/>
      <c r="CK80" s="371"/>
      <c r="CL80" s="371"/>
      <c r="CM80" s="371"/>
      <c r="CN80" s="371"/>
      <c r="CO80" s="371"/>
      <c r="CP80" s="371"/>
      <c r="CQ80" s="371"/>
      <c r="CR80" s="371"/>
      <c r="CS80" s="371"/>
      <c r="CT80" s="371"/>
      <c r="CU80" s="371"/>
      <c r="CV80" s="371"/>
      <c r="CW80" s="371"/>
      <c r="CX80" s="371"/>
      <c r="CY80" s="371"/>
      <c r="CZ80" s="371"/>
      <c r="DA80" s="371"/>
      <c r="DB80" s="371"/>
      <c r="DC80" s="371"/>
      <c r="DD80" s="371"/>
      <c r="DE80" s="371"/>
    </row>
    <row r="81" spans="2:109" x14ac:dyDescent="0.25">
      <c r="B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61"/>
      <c r="U81" s="36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  <c r="BG81" s="371"/>
      <c r="BH81" s="371"/>
      <c r="BI81" s="371"/>
      <c r="BJ81" s="371"/>
      <c r="BK81" s="371"/>
      <c r="BL81" s="371"/>
      <c r="BM81" s="371"/>
      <c r="BN81" s="371"/>
      <c r="BO81" s="371"/>
      <c r="BP81" s="371"/>
      <c r="BQ81" s="371"/>
      <c r="BR81" s="371"/>
      <c r="BS81" s="371"/>
      <c r="BT81" s="371"/>
      <c r="BU81" s="371"/>
      <c r="BV81" s="371"/>
      <c r="BW81" s="371"/>
      <c r="BX81" s="371"/>
      <c r="BY81" s="371"/>
      <c r="BZ81" s="371"/>
      <c r="CA81" s="371"/>
      <c r="CB81" s="371"/>
      <c r="CC81" s="371"/>
      <c r="CD81" s="371"/>
      <c r="CE81" s="371"/>
      <c r="CF81" s="371"/>
      <c r="CG81" s="371"/>
      <c r="CH81" s="371"/>
      <c r="CI81" s="371"/>
      <c r="CJ81" s="371"/>
      <c r="CK81" s="371"/>
      <c r="CL81" s="371"/>
      <c r="CM81" s="371"/>
      <c r="CN81" s="371"/>
      <c r="CO81" s="371"/>
      <c r="CP81" s="371"/>
      <c r="CQ81" s="371"/>
      <c r="CR81" s="371"/>
      <c r="CS81" s="371"/>
      <c r="CT81" s="371"/>
      <c r="CU81" s="371"/>
      <c r="CV81" s="371"/>
      <c r="CW81" s="371"/>
      <c r="CX81" s="371"/>
      <c r="CY81" s="371"/>
      <c r="CZ81" s="371"/>
      <c r="DA81" s="371"/>
      <c r="DB81" s="371"/>
      <c r="DC81" s="371"/>
      <c r="DD81" s="371"/>
      <c r="DE81" s="371"/>
    </row>
    <row r="82" spans="2:109" x14ac:dyDescent="0.25">
      <c r="B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61"/>
      <c r="U82" s="36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  <c r="BG82" s="371"/>
      <c r="BH82" s="371"/>
      <c r="BI82" s="371"/>
      <c r="BJ82" s="371"/>
      <c r="BK82" s="371"/>
      <c r="BL82" s="371"/>
      <c r="BM82" s="371"/>
      <c r="BN82" s="371"/>
      <c r="BO82" s="371"/>
      <c r="BP82" s="371"/>
      <c r="BQ82" s="371"/>
      <c r="BR82" s="371"/>
      <c r="BS82" s="371"/>
      <c r="BT82" s="371"/>
      <c r="BU82" s="371"/>
      <c r="BV82" s="371"/>
      <c r="BW82" s="371"/>
      <c r="BX82" s="371"/>
      <c r="BY82" s="371"/>
      <c r="BZ82" s="371"/>
      <c r="CA82" s="371"/>
      <c r="CB82" s="371"/>
      <c r="CC82" s="371"/>
      <c r="CD82" s="371"/>
      <c r="CE82" s="371"/>
      <c r="CF82" s="371"/>
      <c r="CG82" s="371"/>
      <c r="CH82" s="371"/>
      <c r="CI82" s="371"/>
      <c r="CJ82" s="371"/>
      <c r="CK82" s="371"/>
      <c r="CL82" s="371"/>
      <c r="CM82" s="371"/>
      <c r="CN82" s="371"/>
      <c r="CO82" s="371"/>
      <c r="CP82" s="371"/>
      <c r="CQ82" s="371"/>
      <c r="CR82" s="371"/>
      <c r="CS82" s="371"/>
      <c r="CT82" s="371"/>
      <c r="CU82" s="371"/>
      <c r="CV82" s="371"/>
      <c r="CW82" s="371"/>
      <c r="CX82" s="371"/>
      <c r="CY82" s="371"/>
      <c r="CZ82" s="371"/>
      <c r="DA82" s="371"/>
      <c r="DB82" s="371"/>
      <c r="DC82" s="371"/>
      <c r="DD82" s="371"/>
      <c r="DE82" s="371"/>
    </row>
    <row r="83" spans="2:109" x14ac:dyDescent="0.25">
      <c r="B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61"/>
      <c r="U83" s="36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  <c r="BG83" s="371"/>
      <c r="BH83" s="371"/>
      <c r="BI83" s="371"/>
      <c r="BJ83" s="371"/>
      <c r="BK83" s="371"/>
      <c r="BL83" s="371"/>
      <c r="BM83" s="371"/>
      <c r="BN83" s="371"/>
      <c r="BO83" s="371"/>
      <c r="BP83" s="371"/>
      <c r="BQ83" s="371"/>
      <c r="BR83" s="371"/>
      <c r="BS83" s="371"/>
      <c r="BT83" s="371"/>
      <c r="BU83" s="371"/>
      <c r="BV83" s="371"/>
      <c r="BW83" s="371"/>
      <c r="BX83" s="371"/>
      <c r="BY83" s="371"/>
      <c r="BZ83" s="371"/>
      <c r="CA83" s="371"/>
      <c r="CB83" s="371"/>
      <c r="CC83" s="371"/>
      <c r="CD83" s="371"/>
      <c r="CE83" s="371"/>
      <c r="CF83" s="371"/>
      <c r="CG83" s="371"/>
      <c r="CH83" s="371"/>
      <c r="CI83" s="371"/>
      <c r="CJ83" s="371"/>
      <c r="CK83" s="371"/>
      <c r="CL83" s="371"/>
      <c r="CM83" s="371"/>
      <c r="CN83" s="371"/>
      <c r="CO83" s="371"/>
      <c r="CP83" s="371"/>
      <c r="CQ83" s="371"/>
      <c r="CR83" s="371"/>
      <c r="CS83" s="371"/>
      <c r="CT83" s="371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</row>
    <row r="84" spans="2:109" x14ac:dyDescent="0.25">
      <c r="B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61"/>
      <c r="U84" s="36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  <c r="BG84" s="371"/>
      <c r="BH84" s="371"/>
      <c r="BI84" s="371"/>
      <c r="BJ84" s="371"/>
      <c r="BK84" s="371"/>
      <c r="BL84" s="371"/>
      <c r="BM84" s="371"/>
      <c r="BN84" s="371"/>
      <c r="BO84" s="371"/>
      <c r="BP84" s="371"/>
      <c r="BQ84" s="371"/>
      <c r="BR84" s="371"/>
      <c r="BS84" s="371"/>
      <c r="BT84" s="371"/>
      <c r="BU84" s="371"/>
      <c r="BV84" s="371"/>
      <c r="BW84" s="371"/>
      <c r="BX84" s="371"/>
      <c r="BY84" s="371"/>
      <c r="BZ84" s="371"/>
      <c r="CA84" s="371"/>
      <c r="CB84" s="371"/>
      <c r="CC84" s="371"/>
      <c r="CD84" s="371"/>
      <c r="CE84" s="371"/>
      <c r="CF84" s="371"/>
      <c r="CG84" s="371"/>
      <c r="CH84" s="371"/>
      <c r="CI84" s="371"/>
      <c r="CJ84" s="371"/>
      <c r="CK84" s="371"/>
      <c r="CL84" s="371"/>
      <c r="CM84" s="371"/>
      <c r="CN84" s="371"/>
      <c r="CO84" s="371"/>
      <c r="CP84" s="371"/>
      <c r="CQ84" s="371"/>
      <c r="CR84" s="371"/>
      <c r="CS84" s="371"/>
      <c r="CT84" s="371"/>
      <c r="CU84" s="371"/>
      <c r="CV84" s="371"/>
      <c r="CW84" s="371"/>
      <c r="CX84" s="371"/>
      <c r="CY84" s="371"/>
      <c r="CZ84" s="371"/>
      <c r="DA84" s="371"/>
      <c r="DB84" s="371"/>
      <c r="DC84" s="371"/>
      <c r="DD84" s="371"/>
      <c r="DE84" s="371"/>
    </row>
    <row r="85" spans="2:109" x14ac:dyDescent="0.25">
      <c r="B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61"/>
      <c r="U85" s="36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  <c r="BG85" s="371"/>
      <c r="BH85" s="371"/>
      <c r="BI85" s="371"/>
      <c r="BJ85" s="371"/>
      <c r="BK85" s="371"/>
      <c r="BL85" s="371"/>
      <c r="BM85" s="371"/>
      <c r="BN85" s="371"/>
      <c r="BO85" s="371"/>
      <c r="BP85" s="371"/>
      <c r="BQ85" s="371"/>
      <c r="BR85" s="371"/>
      <c r="BS85" s="371"/>
      <c r="BT85" s="371"/>
      <c r="BU85" s="371"/>
      <c r="BV85" s="371"/>
      <c r="BW85" s="371"/>
      <c r="BX85" s="371"/>
      <c r="BY85" s="371"/>
      <c r="BZ85" s="371"/>
      <c r="CA85" s="371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1"/>
      <c r="CQ85" s="371"/>
      <c r="CR85" s="371"/>
      <c r="CS85" s="371"/>
      <c r="CT85" s="371"/>
      <c r="CU85" s="371"/>
      <c r="CV85" s="371"/>
      <c r="CW85" s="371"/>
      <c r="CX85" s="371"/>
      <c r="CY85" s="371"/>
      <c r="CZ85" s="371"/>
      <c r="DA85" s="371"/>
      <c r="DB85" s="371"/>
      <c r="DC85" s="371"/>
      <c r="DD85" s="371"/>
      <c r="DE85" s="371"/>
    </row>
    <row r="86" spans="2:109" x14ac:dyDescent="0.25">
      <c r="B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61"/>
      <c r="U86" s="36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  <c r="BG86" s="371"/>
      <c r="BH86" s="371"/>
      <c r="BI86" s="371"/>
      <c r="BJ86" s="371"/>
      <c r="BK86" s="371"/>
      <c r="BL86" s="371"/>
      <c r="BM86" s="371"/>
      <c r="BN86" s="371"/>
      <c r="BO86" s="371"/>
      <c r="BP86" s="371"/>
      <c r="BQ86" s="371"/>
      <c r="BR86" s="371"/>
      <c r="BS86" s="371"/>
      <c r="BT86" s="371"/>
      <c r="BU86" s="371"/>
      <c r="BV86" s="371"/>
      <c r="BW86" s="371"/>
      <c r="BX86" s="371"/>
      <c r="BY86" s="371"/>
      <c r="BZ86" s="371"/>
      <c r="CA86" s="371"/>
      <c r="CB86" s="371"/>
      <c r="CC86" s="371"/>
      <c r="CD86" s="371"/>
      <c r="CE86" s="371"/>
      <c r="CF86" s="371"/>
      <c r="CG86" s="371"/>
      <c r="CH86" s="371"/>
      <c r="CI86" s="371"/>
      <c r="CJ86" s="371"/>
      <c r="CK86" s="371"/>
      <c r="CL86" s="371"/>
      <c r="CM86" s="371"/>
      <c r="CN86" s="371"/>
      <c r="CO86" s="371"/>
      <c r="CP86" s="371"/>
      <c r="CQ86" s="371"/>
      <c r="CR86" s="371"/>
      <c r="CS86" s="371"/>
      <c r="CT86" s="371"/>
      <c r="CU86" s="371"/>
      <c r="CV86" s="371"/>
      <c r="CW86" s="371"/>
      <c r="CX86" s="371"/>
      <c r="CY86" s="371"/>
      <c r="CZ86" s="371"/>
      <c r="DA86" s="371"/>
      <c r="DB86" s="371"/>
      <c r="DC86" s="371"/>
      <c r="DD86" s="371"/>
      <c r="DE86" s="371"/>
    </row>
    <row r="87" spans="2:109" x14ac:dyDescent="0.25">
      <c r="B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61"/>
      <c r="U87" s="36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  <c r="BG87" s="371"/>
      <c r="BH87" s="371"/>
      <c r="BI87" s="371"/>
      <c r="BJ87" s="371"/>
      <c r="BK87" s="371"/>
      <c r="BL87" s="371"/>
      <c r="BM87" s="371"/>
      <c r="BN87" s="371"/>
      <c r="BO87" s="371"/>
      <c r="BP87" s="371"/>
      <c r="BQ87" s="371"/>
      <c r="BR87" s="371"/>
      <c r="BS87" s="371"/>
      <c r="BT87" s="371"/>
      <c r="BU87" s="371"/>
      <c r="BV87" s="371"/>
      <c r="BW87" s="371"/>
      <c r="BX87" s="371"/>
      <c r="BY87" s="371"/>
      <c r="BZ87" s="371"/>
      <c r="CA87" s="371"/>
      <c r="CB87" s="371"/>
      <c r="CC87" s="371"/>
      <c r="CD87" s="371"/>
      <c r="CE87" s="371"/>
      <c r="CF87" s="371"/>
      <c r="CG87" s="371"/>
      <c r="CH87" s="371"/>
      <c r="CI87" s="371"/>
      <c r="CJ87" s="371"/>
      <c r="CK87" s="371"/>
      <c r="CL87" s="371"/>
      <c r="CM87" s="371"/>
      <c r="CN87" s="371"/>
      <c r="CO87" s="371"/>
      <c r="CP87" s="371"/>
      <c r="CQ87" s="371"/>
      <c r="CR87" s="371"/>
      <c r="CS87" s="371"/>
      <c r="CT87" s="371"/>
      <c r="CU87" s="371"/>
      <c r="CV87" s="371"/>
      <c r="CW87" s="371"/>
      <c r="CX87" s="371"/>
      <c r="CY87" s="371"/>
      <c r="CZ87" s="371"/>
      <c r="DA87" s="371"/>
      <c r="DB87" s="371"/>
      <c r="DC87" s="371"/>
      <c r="DD87" s="371"/>
      <c r="DE87" s="371"/>
    </row>
    <row r="88" spans="2:109" x14ac:dyDescent="0.25"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61"/>
      <c r="U88" s="36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  <c r="BG88" s="371"/>
      <c r="BH88" s="371"/>
      <c r="BI88" s="371"/>
      <c r="BJ88" s="371"/>
      <c r="BK88" s="371"/>
      <c r="BL88" s="371"/>
      <c r="BM88" s="371"/>
      <c r="BN88" s="371"/>
      <c r="BO88" s="371"/>
      <c r="BP88" s="371"/>
      <c r="BQ88" s="371"/>
      <c r="BR88" s="371"/>
      <c r="BS88" s="371"/>
      <c r="BT88" s="371"/>
      <c r="BU88" s="371"/>
      <c r="BV88" s="371"/>
      <c r="BW88" s="371"/>
      <c r="BX88" s="371"/>
      <c r="BY88" s="371"/>
      <c r="BZ88" s="371"/>
      <c r="CA88" s="371"/>
      <c r="CB88" s="371"/>
      <c r="CC88" s="371"/>
      <c r="CD88" s="371"/>
      <c r="CE88" s="371"/>
      <c r="CF88" s="371"/>
      <c r="CG88" s="371"/>
      <c r="CH88" s="371"/>
      <c r="CI88" s="371"/>
      <c r="CJ88" s="371"/>
      <c r="CK88" s="371"/>
      <c r="CL88" s="371"/>
      <c r="CM88" s="371"/>
      <c r="CN88" s="371"/>
      <c r="CO88" s="371"/>
      <c r="CP88" s="371"/>
      <c r="CQ88" s="371"/>
      <c r="CR88" s="371"/>
      <c r="CS88" s="371"/>
      <c r="CT88" s="371"/>
      <c r="CU88" s="371"/>
      <c r="CV88" s="371"/>
      <c r="CW88" s="371"/>
      <c r="CX88" s="371"/>
      <c r="CY88" s="371"/>
      <c r="CZ88" s="371"/>
      <c r="DA88" s="371"/>
      <c r="DB88" s="371"/>
      <c r="DC88" s="371"/>
      <c r="DD88" s="371"/>
      <c r="DE88" s="371"/>
    </row>
    <row r="89" spans="2:109" x14ac:dyDescent="0.25">
      <c r="B89" s="371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61"/>
      <c r="U89" s="36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</row>
    <row r="90" spans="2:109" x14ac:dyDescent="0.25">
      <c r="B90" s="371"/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61"/>
      <c r="U90" s="36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</row>
    <row r="91" spans="2:109" x14ac:dyDescent="0.25">
      <c r="B91" s="371"/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61"/>
      <c r="U91" s="36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</row>
    <row r="92" spans="2:109" x14ac:dyDescent="0.25"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61"/>
      <c r="U92" s="36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</row>
    <row r="93" spans="2:109" x14ac:dyDescent="0.25">
      <c r="B93" s="371"/>
      <c r="C93" s="371"/>
      <c r="D93" s="371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61"/>
      <c r="U93" s="36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</row>
    <row r="94" spans="2:109" x14ac:dyDescent="0.25"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61"/>
      <c r="U94" s="36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</row>
    <row r="95" spans="2:109" x14ac:dyDescent="0.25"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61"/>
      <c r="U95" s="36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</row>
    <row r="96" spans="2:109" x14ac:dyDescent="0.25"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61"/>
      <c r="U96" s="36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</row>
    <row r="97" spans="2:109" x14ac:dyDescent="0.25">
      <c r="B97" s="371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61"/>
      <c r="U97" s="36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</row>
    <row r="98" spans="2:109" x14ac:dyDescent="0.25">
      <c r="B98" s="371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61"/>
      <c r="U98" s="36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</row>
    <row r="99" spans="2:109" x14ac:dyDescent="0.25"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61"/>
      <c r="U99" s="36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</row>
    <row r="100" spans="2:109" x14ac:dyDescent="0.25"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61"/>
      <c r="U100" s="36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</row>
    <row r="101" spans="2:109" x14ac:dyDescent="0.25"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61"/>
      <c r="U101" s="36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</row>
    <row r="102" spans="2:109" x14ac:dyDescent="0.25"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61"/>
      <c r="U102" s="36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</row>
    <row r="103" spans="2:109" x14ac:dyDescent="0.25"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61"/>
      <c r="U103" s="36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</row>
    <row r="104" spans="2:109" x14ac:dyDescent="0.25"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61"/>
      <c r="U104" s="36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</row>
    <row r="105" spans="2:109" x14ac:dyDescent="0.25"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61"/>
      <c r="U105" s="36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</row>
    <row r="106" spans="2:109" x14ac:dyDescent="0.25"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61"/>
      <c r="U106" s="36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</row>
    <row r="107" spans="2:109" x14ac:dyDescent="0.25"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61"/>
      <c r="U107" s="36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</row>
    <row r="108" spans="2:109" x14ac:dyDescent="0.25"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61"/>
      <c r="U108" s="36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</row>
    <row r="109" spans="2:109" x14ac:dyDescent="0.25"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61"/>
      <c r="U109" s="36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</row>
    <row r="110" spans="2:109" x14ac:dyDescent="0.25"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61"/>
      <c r="U110" s="36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</row>
    <row r="111" spans="2:109" x14ac:dyDescent="0.25"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61"/>
      <c r="U111" s="36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</row>
    <row r="112" spans="2:109" x14ac:dyDescent="0.25">
      <c r="B112" s="371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61"/>
      <c r="U112" s="36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</row>
    <row r="113" spans="2:109" x14ac:dyDescent="0.25"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61"/>
      <c r="U113" s="36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</row>
    <row r="114" spans="2:109" x14ac:dyDescent="0.25"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61"/>
      <c r="U114" s="36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</row>
    <row r="115" spans="2:109" x14ac:dyDescent="0.25">
      <c r="B115" s="371"/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61"/>
      <c r="U115" s="36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</row>
    <row r="116" spans="2:109" x14ac:dyDescent="0.25">
      <c r="B116" s="371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61"/>
      <c r="U116" s="36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</row>
    <row r="117" spans="2:109" x14ac:dyDescent="0.25">
      <c r="B117" s="371"/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61"/>
      <c r="U117" s="36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</row>
    <row r="118" spans="2:109" x14ac:dyDescent="0.25">
      <c r="B118" s="371"/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61"/>
      <c r="U118" s="36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</row>
    <row r="119" spans="2:109" x14ac:dyDescent="0.25"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61"/>
      <c r="U119" s="36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</row>
    <row r="120" spans="2:109" x14ac:dyDescent="0.25">
      <c r="B120" s="371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61"/>
      <c r="U120" s="36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</row>
    <row r="121" spans="2:109" x14ac:dyDescent="0.25"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61"/>
      <c r="U121" s="36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</row>
    <row r="122" spans="2:109" x14ac:dyDescent="0.25"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61"/>
      <c r="U122" s="36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</row>
    <row r="123" spans="2:109" x14ac:dyDescent="0.25"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61"/>
      <c r="U123" s="36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</row>
    <row r="124" spans="2:109" x14ac:dyDescent="0.25"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61"/>
      <c r="U124" s="36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</row>
    <row r="125" spans="2:109" x14ac:dyDescent="0.25"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61"/>
      <c r="U125" s="36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</row>
    <row r="126" spans="2:109" x14ac:dyDescent="0.25">
      <c r="B126" s="371"/>
      <c r="C126" s="371"/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61"/>
      <c r="U126" s="36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</row>
    <row r="127" spans="2:109" x14ac:dyDescent="0.25"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61"/>
      <c r="U127" s="36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</row>
    <row r="128" spans="2:109" x14ac:dyDescent="0.25">
      <c r="B128" s="371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61"/>
      <c r="U128" s="36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</row>
    <row r="129" spans="2:109" x14ac:dyDescent="0.25">
      <c r="B129" s="371"/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61"/>
      <c r="U129" s="36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</row>
    <row r="130" spans="2:109" x14ac:dyDescent="0.25"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61"/>
      <c r="U130" s="36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</row>
    <row r="131" spans="2:109" x14ac:dyDescent="0.25"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61"/>
      <c r="U131" s="36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</row>
    <row r="132" spans="2:109" x14ac:dyDescent="0.25">
      <c r="B132" s="371"/>
      <c r="C132" s="371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61"/>
      <c r="U132" s="36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</row>
    <row r="133" spans="2:109" x14ac:dyDescent="0.25"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61"/>
      <c r="U133" s="36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</row>
    <row r="134" spans="2:109" x14ac:dyDescent="0.25">
      <c r="B134" s="371"/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61"/>
      <c r="U134" s="36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</row>
    <row r="135" spans="2:109" x14ac:dyDescent="0.25">
      <c r="B135" s="371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61"/>
      <c r="U135" s="36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</row>
    <row r="136" spans="2:109" x14ac:dyDescent="0.25">
      <c r="B136" s="371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61"/>
      <c r="U136" s="36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</row>
    <row r="137" spans="2:109" x14ac:dyDescent="0.25"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61"/>
      <c r="U137" s="36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</row>
    <row r="138" spans="2:109" x14ac:dyDescent="0.25">
      <c r="B138" s="371"/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61"/>
      <c r="U138" s="36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</row>
    <row r="139" spans="2:109" x14ac:dyDescent="0.25"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61"/>
      <c r="U139" s="36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</row>
    <row r="140" spans="2:109" x14ac:dyDescent="0.25">
      <c r="B140" s="371"/>
      <c r="C140" s="371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61"/>
      <c r="U140" s="36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</row>
    <row r="141" spans="2:109" x14ac:dyDescent="0.25">
      <c r="B141" s="371"/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61"/>
      <c r="U141" s="36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</row>
    <row r="142" spans="2:109" x14ac:dyDescent="0.25"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61"/>
      <c r="U142" s="36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</row>
    <row r="143" spans="2:109" x14ac:dyDescent="0.25">
      <c r="B143" s="371"/>
      <c r="C143" s="371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61"/>
      <c r="U143" s="36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</row>
    <row r="144" spans="2:109" x14ac:dyDescent="0.25">
      <c r="B144" s="371"/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61"/>
      <c r="U144" s="36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</row>
    <row r="145" spans="2:109" x14ac:dyDescent="0.25">
      <c r="B145" s="371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61"/>
      <c r="U145" s="36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</row>
    <row r="146" spans="2:109" x14ac:dyDescent="0.25">
      <c r="B146" s="371"/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61"/>
      <c r="U146" s="36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</row>
    <row r="147" spans="2:109" x14ac:dyDescent="0.25">
      <c r="B147" s="371"/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61"/>
      <c r="U147" s="36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</row>
    <row r="148" spans="2:109" x14ac:dyDescent="0.25">
      <c r="B148" s="371"/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61"/>
      <c r="U148" s="36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</row>
    <row r="149" spans="2:109" x14ac:dyDescent="0.25">
      <c r="B149" s="371"/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61"/>
      <c r="U149" s="36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</row>
    <row r="150" spans="2:109" x14ac:dyDescent="0.25">
      <c r="B150" s="371"/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61"/>
      <c r="U150" s="36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</row>
    <row r="151" spans="2:109" x14ac:dyDescent="0.25"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61"/>
      <c r="U151" s="36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</row>
    <row r="152" spans="2:109" x14ac:dyDescent="0.25">
      <c r="B152" s="371"/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61"/>
      <c r="U152" s="36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</row>
    <row r="153" spans="2:109" x14ac:dyDescent="0.25">
      <c r="B153" s="371"/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61"/>
      <c r="U153" s="36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</row>
    <row r="154" spans="2:109" x14ac:dyDescent="0.25">
      <c r="B154" s="371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61"/>
      <c r="U154" s="36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</row>
    <row r="155" spans="2:109" x14ac:dyDescent="0.25">
      <c r="B155" s="371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61"/>
      <c r="U155" s="36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</row>
    <row r="156" spans="2:109" x14ac:dyDescent="0.25">
      <c r="B156" s="371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61"/>
      <c r="U156" s="36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</row>
    <row r="157" spans="2:109" x14ac:dyDescent="0.25">
      <c r="B157" s="371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61"/>
      <c r="U157" s="36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</row>
    <row r="158" spans="2:109" x14ac:dyDescent="0.25"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61"/>
      <c r="U158" s="36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</row>
    <row r="159" spans="2:109" x14ac:dyDescent="0.25"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61"/>
      <c r="U159" s="36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</row>
    <row r="160" spans="2:109" x14ac:dyDescent="0.25"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61"/>
      <c r="U160" s="36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</row>
    <row r="161" spans="2:109" x14ac:dyDescent="0.25"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61"/>
      <c r="U161" s="36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</row>
    <row r="162" spans="2:109" x14ac:dyDescent="0.25"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61"/>
      <c r="U162" s="36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</row>
    <row r="163" spans="2:109" x14ac:dyDescent="0.25"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61"/>
      <c r="U163" s="36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</row>
    <row r="164" spans="2:109" x14ac:dyDescent="0.25"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61"/>
      <c r="U164" s="36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</row>
    <row r="165" spans="2:109" x14ac:dyDescent="0.25"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61"/>
      <c r="U165" s="36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</row>
    <row r="166" spans="2:109" x14ac:dyDescent="0.25"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61"/>
      <c r="U166" s="36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</row>
    <row r="167" spans="2:109" x14ac:dyDescent="0.25"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61"/>
      <c r="U167" s="36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</row>
    <row r="168" spans="2:109" x14ac:dyDescent="0.25"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61"/>
      <c r="U168" s="36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</row>
    <row r="169" spans="2:109" x14ac:dyDescent="0.25"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61"/>
      <c r="U169" s="36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</row>
    <row r="170" spans="2:109" x14ac:dyDescent="0.25"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61"/>
      <c r="U170" s="36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</row>
    <row r="171" spans="2:109" x14ac:dyDescent="0.25"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61"/>
      <c r="U171" s="36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</row>
    <row r="172" spans="2:109" x14ac:dyDescent="0.25"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61"/>
      <c r="U172" s="36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</row>
    <row r="173" spans="2:109" x14ac:dyDescent="0.25"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61"/>
      <c r="U173" s="36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</row>
    <row r="174" spans="2:109" x14ac:dyDescent="0.25"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61"/>
      <c r="U174" s="36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</row>
    <row r="175" spans="2:109" x14ac:dyDescent="0.25"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61"/>
      <c r="U175" s="36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</row>
    <row r="176" spans="2:109" x14ac:dyDescent="0.25">
      <c r="B176" s="371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61"/>
      <c r="U176" s="36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</row>
    <row r="177" spans="2:109" x14ac:dyDescent="0.25"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61"/>
      <c r="U177" s="36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</row>
    <row r="178" spans="2:109" x14ac:dyDescent="0.25">
      <c r="B178" s="371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61"/>
      <c r="U178" s="36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</row>
    <row r="179" spans="2:109" x14ac:dyDescent="0.25"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61"/>
      <c r="U179" s="36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</row>
    <row r="180" spans="2:109" x14ac:dyDescent="0.25">
      <c r="B180" s="371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61"/>
      <c r="U180" s="36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</row>
    <row r="181" spans="2:109" x14ac:dyDescent="0.25">
      <c r="B181" s="371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61"/>
      <c r="U181" s="36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</row>
    <row r="182" spans="2:109" x14ac:dyDescent="0.25"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61"/>
      <c r="U182" s="36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</row>
    <row r="183" spans="2:109" x14ac:dyDescent="0.25">
      <c r="B183" s="371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61"/>
      <c r="U183" s="36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</row>
    <row r="184" spans="2:109" x14ac:dyDescent="0.25"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61"/>
      <c r="U184" s="36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</row>
    <row r="185" spans="2:109" x14ac:dyDescent="0.25">
      <c r="B185" s="371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61"/>
      <c r="U185" s="36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</row>
    <row r="186" spans="2:109" x14ac:dyDescent="0.25">
      <c r="B186" s="371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61"/>
      <c r="U186" s="36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</row>
    <row r="187" spans="2:109" x14ac:dyDescent="0.25">
      <c r="B187" s="371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61"/>
      <c r="U187" s="36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</row>
    <row r="188" spans="2:109" x14ac:dyDescent="0.25">
      <c r="B188" s="371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61"/>
      <c r="U188" s="36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</row>
    <row r="189" spans="2:109" x14ac:dyDescent="0.25">
      <c r="B189" s="371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61"/>
      <c r="U189" s="36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</row>
    <row r="190" spans="2:109" x14ac:dyDescent="0.25"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61"/>
      <c r="U190" s="36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</row>
    <row r="191" spans="2:109" x14ac:dyDescent="0.25"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61"/>
      <c r="U191" s="36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</row>
    <row r="192" spans="2:109" x14ac:dyDescent="0.25"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61"/>
      <c r="U192" s="36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</row>
    <row r="193" spans="2:109" x14ac:dyDescent="0.25">
      <c r="B193" s="371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61"/>
      <c r="U193" s="36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</row>
    <row r="194" spans="2:109" x14ac:dyDescent="0.25"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61"/>
      <c r="U194" s="36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</row>
    <row r="195" spans="2:109" x14ac:dyDescent="0.25">
      <c r="B195" s="371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61"/>
      <c r="U195" s="36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</row>
    <row r="196" spans="2:109" x14ac:dyDescent="0.25"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61"/>
      <c r="U196" s="36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</row>
    <row r="197" spans="2:109" x14ac:dyDescent="0.25">
      <c r="B197" s="371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61"/>
      <c r="U197" s="36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</row>
    <row r="198" spans="2:109" x14ac:dyDescent="0.25">
      <c r="B198" s="371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61"/>
      <c r="U198" s="36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</row>
    <row r="199" spans="2:109" x14ac:dyDescent="0.25">
      <c r="B199" s="371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61"/>
      <c r="U199" s="36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</row>
    <row r="200" spans="2:109" x14ac:dyDescent="0.25"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61"/>
      <c r="U200" s="36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</row>
    <row r="201" spans="2:109" x14ac:dyDescent="0.25">
      <c r="B201" s="371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61"/>
      <c r="U201" s="36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</row>
    <row r="202" spans="2:109" x14ac:dyDescent="0.25">
      <c r="B202" s="371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61"/>
      <c r="U202" s="36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</row>
    <row r="203" spans="2:109" x14ac:dyDescent="0.25">
      <c r="B203" s="371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61"/>
      <c r="U203" s="36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</row>
    <row r="204" spans="2:109" x14ac:dyDescent="0.25"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61"/>
      <c r="U204" s="36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</row>
    <row r="205" spans="2:109" x14ac:dyDescent="0.25">
      <c r="B205" s="371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61"/>
      <c r="U205" s="36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</row>
    <row r="206" spans="2:109" x14ac:dyDescent="0.25"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61"/>
      <c r="U206" s="36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</row>
    <row r="207" spans="2:109" x14ac:dyDescent="0.25">
      <c r="B207" s="371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61"/>
      <c r="U207" s="36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</row>
    <row r="208" spans="2:109" x14ac:dyDescent="0.25">
      <c r="B208" s="37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61"/>
      <c r="U208" s="36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</row>
    <row r="209" spans="2:109" x14ac:dyDescent="0.25">
      <c r="B209" s="371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61"/>
      <c r="U209" s="36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</row>
    <row r="210" spans="2:109" x14ac:dyDescent="0.25"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61"/>
      <c r="U210" s="36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</row>
    <row r="211" spans="2:109" x14ac:dyDescent="0.25">
      <c r="B211" s="371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61"/>
      <c r="U211" s="36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</row>
    <row r="212" spans="2:109" x14ac:dyDescent="0.25">
      <c r="B212" s="371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61"/>
      <c r="U212" s="36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</row>
    <row r="213" spans="2:109" x14ac:dyDescent="0.25">
      <c r="B213" s="371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61"/>
      <c r="U213" s="36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</row>
    <row r="214" spans="2:109" x14ac:dyDescent="0.25">
      <c r="B214" s="371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61"/>
      <c r="U214" s="36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</row>
    <row r="215" spans="2:109" x14ac:dyDescent="0.25"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61"/>
      <c r="U215" s="36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</row>
    <row r="216" spans="2:109" x14ac:dyDescent="0.25">
      <c r="B216" s="371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61"/>
      <c r="U216" s="361"/>
      <c r="V216" s="371"/>
      <c r="W216" s="371"/>
      <c r="X216" s="371"/>
      <c r="Y216" s="371"/>
      <c r="Z216" s="371"/>
      <c r="AA216" s="371"/>
      <c r="AB216" s="371"/>
      <c r="AC216" s="371"/>
      <c r="AD216" s="371"/>
      <c r="AE216" s="371"/>
      <c r="AF216" s="371"/>
      <c r="AG216" s="371"/>
      <c r="AH216" s="371"/>
      <c r="AI216" s="371"/>
      <c r="AJ216" s="371"/>
      <c r="AK216" s="371"/>
      <c r="AL216" s="371"/>
      <c r="AM216" s="371"/>
      <c r="AN216" s="371"/>
      <c r="AO216" s="371"/>
      <c r="AP216" s="371"/>
      <c r="AQ216" s="371"/>
      <c r="AR216" s="371"/>
      <c r="AS216" s="371"/>
      <c r="AT216" s="371"/>
      <c r="AU216" s="371"/>
      <c r="AV216" s="371"/>
      <c r="AW216" s="371"/>
      <c r="AX216" s="371"/>
      <c r="AY216" s="371"/>
      <c r="AZ216" s="371"/>
      <c r="BA216" s="371"/>
      <c r="BB216" s="371"/>
      <c r="BC216" s="371"/>
      <c r="BD216" s="371"/>
      <c r="BE216" s="371"/>
      <c r="BF216" s="371"/>
      <c r="BG216" s="371"/>
      <c r="BH216" s="371"/>
      <c r="BI216" s="371"/>
      <c r="BJ216" s="371"/>
      <c r="BK216" s="371"/>
      <c r="BL216" s="371"/>
      <c r="BM216" s="371"/>
      <c r="BN216" s="371"/>
      <c r="BO216" s="371"/>
      <c r="BP216" s="371"/>
      <c r="BQ216" s="371"/>
      <c r="BR216" s="371"/>
      <c r="BS216" s="371"/>
      <c r="BT216" s="371"/>
      <c r="BU216" s="371"/>
      <c r="BV216" s="371"/>
      <c r="BW216" s="371"/>
      <c r="BX216" s="371"/>
      <c r="BY216" s="371"/>
      <c r="BZ216" s="371"/>
      <c r="CA216" s="371"/>
      <c r="CB216" s="371"/>
      <c r="CC216" s="371"/>
      <c r="CD216" s="371"/>
      <c r="CE216" s="371"/>
      <c r="CF216" s="371"/>
      <c r="CG216" s="371"/>
      <c r="CH216" s="371"/>
      <c r="CI216" s="371"/>
      <c r="CJ216" s="371"/>
      <c r="CK216" s="371"/>
      <c r="CL216" s="371"/>
      <c r="CM216" s="371"/>
      <c r="CN216" s="371"/>
      <c r="CO216" s="371"/>
      <c r="CP216" s="371"/>
      <c r="CQ216" s="371"/>
      <c r="CR216" s="371"/>
      <c r="CS216" s="371"/>
      <c r="CT216" s="371"/>
      <c r="CU216" s="371"/>
      <c r="CV216" s="371"/>
      <c r="CW216" s="371"/>
      <c r="CX216" s="371"/>
      <c r="CY216" s="371"/>
      <c r="CZ216" s="371"/>
      <c r="DA216" s="371"/>
      <c r="DB216" s="371"/>
      <c r="DC216" s="371"/>
      <c r="DD216" s="371"/>
      <c r="DE216" s="371"/>
    </row>
    <row r="217" spans="2:109" x14ac:dyDescent="0.25">
      <c r="B217" s="371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61"/>
      <c r="U217" s="361"/>
      <c r="V217" s="371"/>
      <c r="W217" s="371"/>
      <c r="X217" s="371"/>
      <c r="Y217" s="371"/>
      <c r="Z217" s="371"/>
      <c r="AA217" s="371"/>
      <c r="AB217" s="371"/>
      <c r="AC217" s="371"/>
      <c r="AD217" s="371"/>
      <c r="AE217" s="371"/>
      <c r="AF217" s="371"/>
      <c r="AG217" s="371"/>
      <c r="AH217" s="371"/>
      <c r="AI217" s="371"/>
      <c r="AJ217" s="371"/>
      <c r="AK217" s="371"/>
      <c r="AL217" s="371"/>
      <c r="AM217" s="371"/>
      <c r="AN217" s="371"/>
      <c r="AO217" s="371"/>
      <c r="AP217" s="371"/>
      <c r="AQ217" s="371"/>
      <c r="AR217" s="371"/>
      <c r="AS217" s="371"/>
      <c r="AT217" s="371"/>
      <c r="AU217" s="371"/>
      <c r="AV217" s="371"/>
      <c r="AW217" s="371"/>
      <c r="AX217" s="371"/>
      <c r="AY217" s="371"/>
      <c r="AZ217" s="371"/>
      <c r="BA217" s="371"/>
      <c r="BB217" s="371"/>
      <c r="BC217" s="371"/>
      <c r="BD217" s="371"/>
      <c r="BE217" s="371"/>
      <c r="BF217" s="371"/>
      <c r="BG217" s="371"/>
      <c r="BH217" s="371"/>
      <c r="BI217" s="371"/>
      <c r="BJ217" s="371"/>
      <c r="BK217" s="371"/>
      <c r="BL217" s="371"/>
      <c r="BM217" s="371"/>
      <c r="BN217" s="371"/>
      <c r="BO217" s="371"/>
      <c r="BP217" s="371"/>
      <c r="BQ217" s="371"/>
      <c r="BR217" s="371"/>
      <c r="BS217" s="371"/>
      <c r="BT217" s="371"/>
      <c r="BU217" s="371"/>
      <c r="BV217" s="371"/>
      <c r="BW217" s="371"/>
      <c r="BX217" s="371"/>
      <c r="BY217" s="371"/>
      <c r="BZ217" s="371"/>
      <c r="CA217" s="371"/>
      <c r="CB217" s="371"/>
      <c r="CC217" s="371"/>
      <c r="CD217" s="371"/>
      <c r="CE217" s="371"/>
      <c r="CF217" s="371"/>
      <c r="CG217" s="371"/>
      <c r="CH217" s="371"/>
      <c r="CI217" s="371"/>
      <c r="CJ217" s="371"/>
      <c r="CK217" s="371"/>
      <c r="CL217" s="371"/>
      <c r="CM217" s="371"/>
      <c r="CN217" s="371"/>
      <c r="CO217" s="371"/>
      <c r="CP217" s="371"/>
      <c r="CQ217" s="371"/>
      <c r="CR217" s="371"/>
      <c r="CS217" s="371"/>
      <c r="CT217" s="371"/>
      <c r="CU217" s="371"/>
      <c r="CV217" s="371"/>
      <c r="CW217" s="371"/>
      <c r="CX217" s="371"/>
      <c r="CY217" s="371"/>
      <c r="CZ217" s="371"/>
      <c r="DA217" s="371"/>
      <c r="DB217" s="371"/>
      <c r="DC217" s="371"/>
      <c r="DD217" s="371"/>
      <c r="DE217" s="371"/>
    </row>
    <row r="218" spans="2:109" x14ac:dyDescent="0.25">
      <c r="B218" s="37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61"/>
      <c r="U218" s="361"/>
      <c r="V218" s="371"/>
      <c r="W218" s="371"/>
      <c r="X218" s="371"/>
      <c r="Y218" s="371"/>
      <c r="Z218" s="371"/>
      <c r="AA218" s="371"/>
      <c r="AB218" s="371"/>
      <c r="AC218" s="371"/>
      <c r="AD218" s="371"/>
      <c r="AE218" s="371"/>
      <c r="AF218" s="371"/>
      <c r="AG218" s="371"/>
      <c r="AH218" s="371"/>
      <c r="AI218" s="371"/>
      <c r="AJ218" s="371"/>
      <c r="AK218" s="371"/>
      <c r="AL218" s="371"/>
      <c r="AM218" s="371"/>
      <c r="AN218" s="371"/>
      <c r="AO218" s="371"/>
      <c r="AP218" s="371"/>
      <c r="AQ218" s="371"/>
      <c r="AR218" s="371"/>
      <c r="AS218" s="371"/>
      <c r="AT218" s="371"/>
      <c r="AU218" s="371"/>
      <c r="AV218" s="371"/>
      <c r="AW218" s="371"/>
      <c r="AX218" s="371"/>
      <c r="AY218" s="371"/>
      <c r="AZ218" s="371"/>
      <c r="BA218" s="371"/>
      <c r="BB218" s="371"/>
      <c r="BC218" s="371"/>
      <c r="BD218" s="371"/>
      <c r="BE218" s="371"/>
      <c r="BF218" s="371"/>
      <c r="BG218" s="371"/>
      <c r="BH218" s="371"/>
      <c r="BI218" s="371"/>
      <c r="BJ218" s="371"/>
      <c r="BK218" s="371"/>
      <c r="BL218" s="371"/>
      <c r="BM218" s="371"/>
      <c r="BN218" s="371"/>
      <c r="BO218" s="371"/>
      <c r="BP218" s="371"/>
      <c r="BQ218" s="371"/>
      <c r="BR218" s="371"/>
      <c r="BS218" s="371"/>
      <c r="BT218" s="371"/>
      <c r="BU218" s="371"/>
      <c r="BV218" s="371"/>
      <c r="BW218" s="371"/>
      <c r="BX218" s="371"/>
      <c r="BY218" s="371"/>
      <c r="BZ218" s="371"/>
      <c r="CA218" s="371"/>
      <c r="CB218" s="371"/>
      <c r="CC218" s="371"/>
      <c r="CD218" s="371"/>
      <c r="CE218" s="371"/>
      <c r="CF218" s="371"/>
      <c r="CG218" s="371"/>
      <c r="CH218" s="371"/>
      <c r="CI218" s="371"/>
      <c r="CJ218" s="371"/>
      <c r="CK218" s="371"/>
      <c r="CL218" s="371"/>
      <c r="CM218" s="371"/>
      <c r="CN218" s="371"/>
      <c r="CO218" s="371"/>
      <c r="CP218" s="371"/>
      <c r="CQ218" s="371"/>
      <c r="CR218" s="371"/>
      <c r="CS218" s="371"/>
      <c r="CT218" s="371"/>
      <c r="CU218" s="371"/>
      <c r="CV218" s="371"/>
      <c r="CW218" s="371"/>
      <c r="CX218" s="371"/>
      <c r="CY218" s="371"/>
      <c r="CZ218" s="371"/>
      <c r="DA218" s="371"/>
      <c r="DB218" s="371"/>
      <c r="DC218" s="371"/>
      <c r="DD218" s="371"/>
      <c r="DE218" s="371"/>
    </row>
    <row r="219" spans="2:109" x14ac:dyDescent="0.25"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61"/>
      <c r="U219" s="36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371"/>
      <c r="AH219" s="371"/>
      <c r="AI219" s="371"/>
      <c r="AJ219" s="371"/>
      <c r="AK219" s="371"/>
      <c r="AL219" s="371"/>
      <c r="AM219" s="371"/>
      <c r="AN219" s="371"/>
      <c r="AO219" s="371"/>
      <c r="AP219" s="371"/>
      <c r="AQ219" s="371"/>
      <c r="AR219" s="371"/>
      <c r="AS219" s="371"/>
      <c r="AT219" s="371"/>
      <c r="AU219" s="371"/>
      <c r="AV219" s="371"/>
      <c r="AW219" s="371"/>
      <c r="AX219" s="371"/>
      <c r="AY219" s="371"/>
      <c r="AZ219" s="371"/>
      <c r="BA219" s="371"/>
      <c r="BB219" s="371"/>
      <c r="BC219" s="371"/>
      <c r="BD219" s="371"/>
      <c r="BE219" s="371"/>
      <c r="BF219" s="371"/>
      <c r="BG219" s="371"/>
      <c r="BH219" s="371"/>
      <c r="BI219" s="371"/>
      <c r="BJ219" s="371"/>
      <c r="BK219" s="371"/>
      <c r="BL219" s="371"/>
      <c r="BM219" s="371"/>
      <c r="BN219" s="371"/>
      <c r="BO219" s="371"/>
      <c r="BP219" s="371"/>
      <c r="BQ219" s="371"/>
      <c r="BR219" s="371"/>
      <c r="BS219" s="371"/>
      <c r="BT219" s="371"/>
      <c r="BU219" s="371"/>
      <c r="BV219" s="371"/>
      <c r="BW219" s="371"/>
      <c r="BX219" s="371"/>
      <c r="BY219" s="371"/>
      <c r="BZ219" s="371"/>
      <c r="CA219" s="371"/>
      <c r="CB219" s="371"/>
      <c r="CC219" s="371"/>
      <c r="CD219" s="371"/>
      <c r="CE219" s="371"/>
      <c r="CF219" s="371"/>
      <c r="CG219" s="371"/>
      <c r="CH219" s="371"/>
      <c r="CI219" s="371"/>
      <c r="CJ219" s="371"/>
      <c r="CK219" s="371"/>
      <c r="CL219" s="371"/>
      <c r="CM219" s="371"/>
      <c r="CN219" s="371"/>
      <c r="CO219" s="371"/>
      <c r="CP219" s="371"/>
      <c r="CQ219" s="371"/>
      <c r="CR219" s="371"/>
      <c r="CS219" s="371"/>
      <c r="CT219" s="371"/>
      <c r="CU219" s="371"/>
      <c r="CV219" s="371"/>
      <c r="CW219" s="371"/>
      <c r="CX219" s="371"/>
      <c r="CY219" s="371"/>
      <c r="CZ219" s="371"/>
      <c r="DA219" s="371"/>
      <c r="DB219" s="371"/>
      <c r="DC219" s="371"/>
      <c r="DD219" s="371"/>
      <c r="DE219" s="371"/>
    </row>
    <row r="220" spans="2:109" x14ac:dyDescent="0.25"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61"/>
      <c r="U220" s="361"/>
      <c r="V220" s="371"/>
      <c r="W220" s="371"/>
      <c r="X220" s="371"/>
      <c r="Y220" s="371"/>
      <c r="Z220" s="371"/>
      <c r="AA220" s="371"/>
      <c r="AB220" s="371"/>
      <c r="AC220" s="371"/>
      <c r="AD220" s="371"/>
      <c r="AE220" s="371"/>
      <c r="AF220" s="371"/>
      <c r="AG220" s="371"/>
      <c r="AH220" s="371"/>
      <c r="AI220" s="371"/>
      <c r="AJ220" s="371"/>
      <c r="AK220" s="371"/>
      <c r="AL220" s="371"/>
      <c r="AM220" s="371"/>
      <c r="AN220" s="371"/>
      <c r="AO220" s="371"/>
      <c r="AP220" s="371"/>
      <c r="AQ220" s="371"/>
      <c r="AR220" s="371"/>
      <c r="AS220" s="371"/>
      <c r="AT220" s="371"/>
      <c r="AU220" s="371"/>
      <c r="AV220" s="371"/>
      <c r="AW220" s="371"/>
      <c r="AX220" s="371"/>
      <c r="AY220" s="371"/>
      <c r="AZ220" s="371"/>
      <c r="BA220" s="371"/>
      <c r="BB220" s="371"/>
      <c r="BC220" s="371"/>
      <c r="BD220" s="371"/>
      <c r="BE220" s="371"/>
      <c r="BF220" s="371"/>
      <c r="BG220" s="371"/>
      <c r="BH220" s="371"/>
      <c r="BI220" s="371"/>
      <c r="BJ220" s="371"/>
      <c r="BK220" s="371"/>
      <c r="BL220" s="371"/>
      <c r="BM220" s="371"/>
      <c r="BN220" s="371"/>
      <c r="BO220" s="371"/>
      <c r="BP220" s="371"/>
      <c r="BQ220" s="371"/>
      <c r="BR220" s="371"/>
      <c r="BS220" s="371"/>
      <c r="BT220" s="371"/>
      <c r="BU220" s="371"/>
      <c r="BV220" s="371"/>
      <c r="BW220" s="371"/>
      <c r="BX220" s="371"/>
      <c r="BY220" s="371"/>
      <c r="BZ220" s="371"/>
      <c r="CA220" s="371"/>
      <c r="CB220" s="371"/>
      <c r="CC220" s="371"/>
      <c r="CD220" s="371"/>
      <c r="CE220" s="371"/>
      <c r="CF220" s="371"/>
      <c r="CG220" s="371"/>
      <c r="CH220" s="371"/>
      <c r="CI220" s="371"/>
      <c r="CJ220" s="371"/>
      <c r="CK220" s="371"/>
      <c r="CL220" s="371"/>
      <c r="CM220" s="371"/>
      <c r="CN220" s="371"/>
      <c r="CO220" s="371"/>
      <c r="CP220" s="371"/>
      <c r="CQ220" s="371"/>
      <c r="CR220" s="371"/>
      <c r="CS220" s="371"/>
      <c r="CT220" s="371"/>
      <c r="CU220" s="371"/>
      <c r="CV220" s="371"/>
      <c r="CW220" s="371"/>
      <c r="CX220" s="371"/>
      <c r="CY220" s="371"/>
      <c r="CZ220" s="371"/>
      <c r="DA220" s="371"/>
      <c r="DB220" s="371"/>
      <c r="DC220" s="371"/>
      <c r="DD220" s="371"/>
      <c r="DE220" s="371"/>
    </row>
    <row r="221" spans="2:109" x14ac:dyDescent="0.25">
      <c r="B221" s="37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61"/>
      <c r="U221" s="361"/>
      <c r="V221" s="371"/>
      <c r="W221" s="371"/>
      <c r="X221" s="371"/>
      <c r="Y221" s="371"/>
      <c r="Z221" s="371"/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/>
      <c r="AK221" s="371"/>
      <c r="AL221" s="371"/>
      <c r="AM221" s="371"/>
      <c r="AN221" s="371"/>
      <c r="AO221" s="371"/>
      <c r="AP221" s="371"/>
      <c r="AQ221" s="371"/>
      <c r="AR221" s="371"/>
      <c r="AS221" s="371"/>
      <c r="AT221" s="371"/>
      <c r="AU221" s="371"/>
      <c r="AV221" s="371"/>
      <c r="AW221" s="371"/>
      <c r="AX221" s="371"/>
      <c r="AY221" s="371"/>
      <c r="AZ221" s="371"/>
      <c r="BA221" s="371"/>
      <c r="BB221" s="371"/>
      <c r="BC221" s="371"/>
      <c r="BD221" s="371"/>
      <c r="BE221" s="371"/>
      <c r="BF221" s="371"/>
      <c r="BG221" s="371"/>
      <c r="BH221" s="371"/>
      <c r="BI221" s="371"/>
      <c r="BJ221" s="371"/>
      <c r="BK221" s="371"/>
      <c r="BL221" s="371"/>
      <c r="BM221" s="371"/>
      <c r="BN221" s="371"/>
      <c r="BO221" s="371"/>
      <c r="BP221" s="371"/>
      <c r="BQ221" s="371"/>
      <c r="BR221" s="371"/>
      <c r="BS221" s="371"/>
      <c r="BT221" s="371"/>
      <c r="BU221" s="371"/>
      <c r="BV221" s="371"/>
      <c r="BW221" s="371"/>
      <c r="BX221" s="371"/>
      <c r="BY221" s="371"/>
      <c r="BZ221" s="371"/>
      <c r="CA221" s="371"/>
      <c r="CB221" s="371"/>
      <c r="CC221" s="371"/>
      <c r="CD221" s="371"/>
      <c r="CE221" s="371"/>
      <c r="CF221" s="371"/>
      <c r="CG221" s="371"/>
      <c r="CH221" s="371"/>
      <c r="CI221" s="371"/>
      <c r="CJ221" s="371"/>
      <c r="CK221" s="371"/>
      <c r="CL221" s="371"/>
      <c r="CM221" s="371"/>
      <c r="CN221" s="371"/>
      <c r="CO221" s="371"/>
      <c r="CP221" s="371"/>
      <c r="CQ221" s="371"/>
      <c r="CR221" s="371"/>
      <c r="CS221" s="371"/>
      <c r="CT221" s="371"/>
      <c r="CU221" s="371"/>
      <c r="CV221" s="371"/>
      <c r="CW221" s="371"/>
      <c r="CX221" s="371"/>
      <c r="CY221" s="371"/>
      <c r="CZ221" s="371"/>
      <c r="DA221" s="371"/>
      <c r="DB221" s="371"/>
      <c r="DC221" s="371"/>
      <c r="DD221" s="371"/>
      <c r="DE221" s="371"/>
    </row>
    <row r="222" spans="2:109" x14ac:dyDescent="0.25">
      <c r="B222" s="371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61"/>
      <c r="U222" s="361"/>
      <c r="V222" s="371"/>
      <c r="W222" s="371"/>
      <c r="X222" s="371"/>
      <c r="Y222" s="371"/>
      <c r="Z222" s="371"/>
      <c r="AA222" s="371"/>
      <c r="AB222" s="371"/>
      <c r="AC222" s="371"/>
      <c r="AD222" s="371"/>
      <c r="AE222" s="371"/>
      <c r="AF222" s="371"/>
      <c r="AG222" s="371"/>
      <c r="AH222" s="371"/>
      <c r="AI222" s="371"/>
      <c r="AJ222" s="371"/>
      <c r="AK222" s="371"/>
      <c r="AL222" s="371"/>
      <c r="AM222" s="371"/>
      <c r="AN222" s="371"/>
      <c r="AO222" s="371"/>
      <c r="AP222" s="371"/>
      <c r="AQ222" s="371"/>
      <c r="AR222" s="371"/>
      <c r="AS222" s="371"/>
      <c r="AT222" s="371"/>
      <c r="AU222" s="371"/>
      <c r="AV222" s="371"/>
      <c r="AW222" s="371"/>
      <c r="AX222" s="371"/>
      <c r="AY222" s="371"/>
      <c r="AZ222" s="371"/>
      <c r="BA222" s="371"/>
      <c r="BB222" s="371"/>
      <c r="BC222" s="371"/>
      <c r="BD222" s="371"/>
      <c r="BE222" s="371"/>
      <c r="BF222" s="371"/>
      <c r="BG222" s="371"/>
      <c r="BH222" s="371"/>
      <c r="BI222" s="371"/>
      <c r="BJ222" s="371"/>
      <c r="BK222" s="371"/>
      <c r="BL222" s="371"/>
      <c r="BM222" s="371"/>
      <c r="BN222" s="371"/>
      <c r="BO222" s="371"/>
      <c r="BP222" s="371"/>
      <c r="BQ222" s="371"/>
      <c r="BR222" s="371"/>
      <c r="BS222" s="371"/>
      <c r="BT222" s="371"/>
      <c r="BU222" s="371"/>
      <c r="BV222" s="371"/>
      <c r="BW222" s="371"/>
      <c r="BX222" s="371"/>
      <c r="BY222" s="371"/>
      <c r="BZ222" s="371"/>
      <c r="CA222" s="371"/>
      <c r="CB222" s="371"/>
      <c r="CC222" s="371"/>
      <c r="CD222" s="371"/>
      <c r="CE222" s="371"/>
      <c r="CF222" s="371"/>
      <c r="CG222" s="371"/>
      <c r="CH222" s="371"/>
      <c r="CI222" s="371"/>
      <c r="CJ222" s="371"/>
      <c r="CK222" s="371"/>
      <c r="CL222" s="371"/>
      <c r="CM222" s="371"/>
      <c r="CN222" s="371"/>
      <c r="CO222" s="371"/>
      <c r="CP222" s="371"/>
      <c r="CQ222" s="371"/>
      <c r="CR222" s="371"/>
      <c r="CS222" s="371"/>
      <c r="CT222" s="371"/>
      <c r="CU222" s="371"/>
      <c r="CV222" s="371"/>
      <c r="CW222" s="371"/>
      <c r="CX222" s="371"/>
      <c r="CY222" s="371"/>
      <c r="CZ222" s="371"/>
      <c r="DA222" s="371"/>
      <c r="DB222" s="371"/>
      <c r="DC222" s="371"/>
      <c r="DD222" s="371"/>
      <c r="DE222" s="371"/>
    </row>
    <row r="223" spans="2:109" x14ac:dyDescent="0.25">
      <c r="B223" s="371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61"/>
      <c r="U223" s="36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/>
      <c r="AF223" s="371"/>
      <c r="AG223" s="371"/>
      <c r="AH223" s="371"/>
      <c r="AI223" s="371"/>
      <c r="AJ223" s="371"/>
      <c r="AK223" s="371"/>
      <c r="AL223" s="371"/>
      <c r="AM223" s="371"/>
      <c r="AN223" s="371"/>
      <c r="AO223" s="371"/>
      <c r="AP223" s="371"/>
      <c r="AQ223" s="371"/>
      <c r="AR223" s="371"/>
      <c r="AS223" s="371"/>
      <c r="AT223" s="371"/>
      <c r="AU223" s="371"/>
      <c r="AV223" s="371"/>
      <c r="AW223" s="371"/>
      <c r="AX223" s="371"/>
      <c r="AY223" s="371"/>
      <c r="AZ223" s="371"/>
      <c r="BA223" s="371"/>
      <c r="BB223" s="371"/>
      <c r="BC223" s="371"/>
      <c r="BD223" s="371"/>
      <c r="BE223" s="371"/>
      <c r="BF223" s="371"/>
      <c r="BG223" s="371"/>
      <c r="BH223" s="371"/>
      <c r="BI223" s="371"/>
      <c r="BJ223" s="371"/>
      <c r="BK223" s="371"/>
      <c r="BL223" s="371"/>
      <c r="BM223" s="371"/>
      <c r="BN223" s="371"/>
      <c r="BO223" s="371"/>
      <c r="BP223" s="371"/>
      <c r="BQ223" s="371"/>
      <c r="BR223" s="371"/>
      <c r="BS223" s="371"/>
      <c r="BT223" s="371"/>
      <c r="BU223" s="371"/>
      <c r="BV223" s="371"/>
      <c r="BW223" s="371"/>
      <c r="BX223" s="371"/>
      <c r="BY223" s="371"/>
      <c r="BZ223" s="371"/>
      <c r="CA223" s="371"/>
      <c r="CB223" s="371"/>
      <c r="CC223" s="371"/>
      <c r="CD223" s="371"/>
      <c r="CE223" s="371"/>
      <c r="CF223" s="371"/>
      <c r="CG223" s="371"/>
      <c r="CH223" s="371"/>
      <c r="CI223" s="371"/>
      <c r="CJ223" s="371"/>
      <c r="CK223" s="371"/>
      <c r="CL223" s="371"/>
      <c r="CM223" s="371"/>
      <c r="CN223" s="371"/>
      <c r="CO223" s="371"/>
      <c r="CP223" s="371"/>
      <c r="CQ223" s="371"/>
      <c r="CR223" s="371"/>
      <c r="CS223" s="371"/>
      <c r="CT223" s="371"/>
      <c r="CU223" s="371"/>
      <c r="CV223" s="371"/>
      <c r="CW223" s="371"/>
      <c r="CX223" s="371"/>
      <c r="CY223" s="371"/>
      <c r="CZ223" s="371"/>
      <c r="DA223" s="371"/>
      <c r="DB223" s="371"/>
      <c r="DC223" s="371"/>
      <c r="DD223" s="371"/>
      <c r="DE223" s="371"/>
    </row>
    <row r="224" spans="2:109" x14ac:dyDescent="0.25">
      <c r="B224" s="371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61"/>
      <c r="U224" s="361"/>
      <c r="V224" s="371"/>
      <c r="W224" s="371"/>
      <c r="X224" s="371"/>
      <c r="Y224" s="371"/>
      <c r="Z224" s="371"/>
      <c r="AA224" s="371"/>
      <c r="AB224" s="371"/>
      <c r="AC224" s="371"/>
      <c r="AD224" s="371"/>
      <c r="AE224" s="371"/>
      <c r="AF224" s="371"/>
      <c r="AG224" s="371"/>
      <c r="AH224" s="371"/>
      <c r="AI224" s="371"/>
      <c r="AJ224" s="371"/>
      <c r="AK224" s="371"/>
      <c r="AL224" s="371"/>
      <c r="AM224" s="371"/>
      <c r="AN224" s="371"/>
      <c r="AO224" s="371"/>
      <c r="AP224" s="371"/>
      <c r="AQ224" s="371"/>
      <c r="AR224" s="371"/>
      <c r="AS224" s="371"/>
      <c r="AT224" s="371"/>
      <c r="AU224" s="371"/>
      <c r="AV224" s="371"/>
      <c r="AW224" s="371"/>
      <c r="AX224" s="371"/>
      <c r="AY224" s="371"/>
      <c r="AZ224" s="371"/>
      <c r="BA224" s="371"/>
      <c r="BB224" s="371"/>
      <c r="BC224" s="371"/>
      <c r="BD224" s="371"/>
      <c r="BE224" s="371"/>
      <c r="BF224" s="371"/>
      <c r="BG224" s="371"/>
      <c r="BH224" s="371"/>
      <c r="BI224" s="371"/>
      <c r="BJ224" s="371"/>
      <c r="BK224" s="371"/>
      <c r="BL224" s="371"/>
      <c r="BM224" s="371"/>
      <c r="BN224" s="371"/>
      <c r="BO224" s="371"/>
      <c r="BP224" s="371"/>
      <c r="BQ224" s="371"/>
      <c r="BR224" s="371"/>
      <c r="BS224" s="371"/>
      <c r="BT224" s="371"/>
      <c r="BU224" s="371"/>
      <c r="BV224" s="371"/>
      <c r="BW224" s="371"/>
      <c r="BX224" s="371"/>
      <c r="BY224" s="371"/>
      <c r="BZ224" s="371"/>
      <c r="CA224" s="371"/>
      <c r="CB224" s="371"/>
      <c r="CC224" s="371"/>
      <c r="CD224" s="371"/>
      <c r="CE224" s="371"/>
      <c r="CF224" s="371"/>
      <c r="CG224" s="371"/>
      <c r="CH224" s="371"/>
      <c r="CI224" s="371"/>
      <c r="CJ224" s="371"/>
      <c r="CK224" s="371"/>
      <c r="CL224" s="371"/>
      <c r="CM224" s="371"/>
      <c r="CN224" s="371"/>
      <c r="CO224" s="371"/>
      <c r="CP224" s="371"/>
      <c r="CQ224" s="371"/>
      <c r="CR224" s="371"/>
      <c r="CS224" s="371"/>
      <c r="CT224" s="371"/>
      <c r="CU224" s="371"/>
      <c r="CV224" s="371"/>
      <c r="CW224" s="371"/>
      <c r="CX224" s="371"/>
      <c r="CY224" s="371"/>
      <c r="CZ224" s="371"/>
      <c r="DA224" s="371"/>
      <c r="DB224" s="371"/>
      <c r="DC224" s="371"/>
      <c r="DD224" s="371"/>
      <c r="DE224" s="371"/>
    </row>
    <row r="225" spans="2:109" x14ac:dyDescent="0.25"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61"/>
      <c r="U225" s="361"/>
      <c r="V225" s="371"/>
      <c r="W225" s="371"/>
      <c r="X225" s="371"/>
      <c r="Y225" s="371"/>
      <c r="Z225" s="371"/>
      <c r="AA225" s="371"/>
      <c r="AB225" s="371"/>
      <c r="AC225" s="371"/>
      <c r="AD225" s="371"/>
      <c r="AE225" s="371"/>
      <c r="AF225" s="371"/>
      <c r="AG225" s="371"/>
      <c r="AH225" s="371"/>
      <c r="AI225" s="371"/>
      <c r="AJ225" s="371"/>
      <c r="AK225" s="371"/>
      <c r="AL225" s="371"/>
      <c r="AM225" s="371"/>
      <c r="AN225" s="371"/>
      <c r="AO225" s="371"/>
      <c r="AP225" s="371"/>
      <c r="AQ225" s="371"/>
      <c r="AR225" s="371"/>
      <c r="AS225" s="371"/>
      <c r="AT225" s="371"/>
      <c r="AU225" s="371"/>
      <c r="AV225" s="371"/>
      <c r="AW225" s="371"/>
      <c r="AX225" s="371"/>
      <c r="AY225" s="371"/>
      <c r="AZ225" s="371"/>
      <c r="BA225" s="371"/>
      <c r="BB225" s="371"/>
      <c r="BC225" s="371"/>
      <c r="BD225" s="371"/>
      <c r="BE225" s="371"/>
      <c r="BF225" s="371"/>
      <c r="BG225" s="371"/>
      <c r="BH225" s="371"/>
      <c r="BI225" s="371"/>
      <c r="BJ225" s="371"/>
      <c r="BK225" s="371"/>
      <c r="BL225" s="371"/>
      <c r="BM225" s="371"/>
      <c r="BN225" s="371"/>
      <c r="BO225" s="371"/>
      <c r="BP225" s="371"/>
      <c r="BQ225" s="371"/>
      <c r="BR225" s="371"/>
      <c r="BS225" s="371"/>
      <c r="BT225" s="371"/>
      <c r="BU225" s="371"/>
      <c r="BV225" s="371"/>
      <c r="BW225" s="371"/>
      <c r="BX225" s="371"/>
      <c r="BY225" s="371"/>
      <c r="BZ225" s="371"/>
      <c r="CA225" s="371"/>
      <c r="CB225" s="371"/>
      <c r="CC225" s="371"/>
      <c r="CD225" s="371"/>
      <c r="CE225" s="371"/>
      <c r="CF225" s="371"/>
      <c r="CG225" s="371"/>
      <c r="CH225" s="371"/>
      <c r="CI225" s="371"/>
      <c r="CJ225" s="371"/>
      <c r="CK225" s="371"/>
      <c r="CL225" s="371"/>
      <c r="CM225" s="371"/>
      <c r="CN225" s="371"/>
      <c r="CO225" s="371"/>
      <c r="CP225" s="371"/>
      <c r="CQ225" s="371"/>
      <c r="CR225" s="371"/>
      <c r="CS225" s="371"/>
      <c r="CT225" s="371"/>
      <c r="CU225" s="371"/>
      <c r="CV225" s="371"/>
      <c r="CW225" s="371"/>
      <c r="CX225" s="371"/>
      <c r="CY225" s="371"/>
      <c r="CZ225" s="371"/>
      <c r="DA225" s="371"/>
      <c r="DB225" s="371"/>
      <c r="DC225" s="371"/>
      <c r="DD225" s="371"/>
      <c r="DE225" s="371"/>
    </row>
    <row r="226" spans="2:109" x14ac:dyDescent="0.25">
      <c r="B226" s="371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61"/>
      <c r="U226" s="361"/>
      <c r="V226" s="371"/>
      <c r="W226" s="371"/>
      <c r="X226" s="371"/>
      <c r="Y226" s="371"/>
      <c r="Z226" s="371"/>
      <c r="AA226" s="371"/>
      <c r="AB226" s="371"/>
      <c r="AC226" s="371"/>
      <c r="AD226" s="371"/>
      <c r="AE226" s="371"/>
      <c r="AF226" s="371"/>
      <c r="AG226" s="371"/>
      <c r="AH226" s="371"/>
      <c r="AI226" s="371"/>
      <c r="AJ226" s="371"/>
      <c r="AK226" s="371"/>
      <c r="AL226" s="371"/>
      <c r="AM226" s="371"/>
      <c r="AN226" s="371"/>
      <c r="AO226" s="371"/>
      <c r="AP226" s="371"/>
      <c r="AQ226" s="371"/>
      <c r="AR226" s="371"/>
      <c r="AS226" s="371"/>
      <c r="AT226" s="371"/>
      <c r="AU226" s="371"/>
      <c r="AV226" s="371"/>
      <c r="AW226" s="371"/>
      <c r="AX226" s="371"/>
      <c r="AY226" s="371"/>
      <c r="AZ226" s="371"/>
      <c r="BA226" s="371"/>
      <c r="BB226" s="371"/>
      <c r="BC226" s="371"/>
      <c r="BD226" s="371"/>
      <c r="BE226" s="371"/>
      <c r="BF226" s="371"/>
      <c r="BG226" s="371"/>
      <c r="BH226" s="371"/>
      <c r="BI226" s="371"/>
      <c r="BJ226" s="371"/>
      <c r="BK226" s="371"/>
      <c r="BL226" s="371"/>
      <c r="BM226" s="371"/>
      <c r="BN226" s="371"/>
      <c r="BO226" s="371"/>
      <c r="BP226" s="371"/>
      <c r="BQ226" s="371"/>
      <c r="BR226" s="371"/>
      <c r="BS226" s="371"/>
      <c r="BT226" s="371"/>
      <c r="BU226" s="371"/>
      <c r="BV226" s="371"/>
      <c r="BW226" s="371"/>
      <c r="BX226" s="371"/>
      <c r="BY226" s="371"/>
      <c r="BZ226" s="371"/>
      <c r="CA226" s="371"/>
      <c r="CB226" s="371"/>
      <c r="CC226" s="371"/>
      <c r="CD226" s="371"/>
      <c r="CE226" s="371"/>
      <c r="CF226" s="371"/>
      <c r="CG226" s="371"/>
      <c r="CH226" s="371"/>
      <c r="CI226" s="371"/>
      <c r="CJ226" s="371"/>
      <c r="CK226" s="371"/>
      <c r="CL226" s="371"/>
      <c r="CM226" s="371"/>
      <c r="CN226" s="371"/>
      <c r="CO226" s="371"/>
      <c r="CP226" s="371"/>
      <c r="CQ226" s="371"/>
      <c r="CR226" s="371"/>
      <c r="CS226" s="371"/>
      <c r="CT226" s="371"/>
      <c r="CU226" s="371"/>
      <c r="CV226" s="371"/>
      <c r="CW226" s="371"/>
      <c r="CX226" s="371"/>
      <c r="CY226" s="371"/>
      <c r="CZ226" s="371"/>
      <c r="DA226" s="371"/>
      <c r="DB226" s="371"/>
      <c r="DC226" s="371"/>
      <c r="DD226" s="371"/>
      <c r="DE226" s="371"/>
    </row>
    <row r="227" spans="2:109" x14ac:dyDescent="0.25">
      <c r="B227" s="371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61"/>
      <c r="U227" s="361"/>
      <c r="V227" s="371"/>
      <c r="W227" s="371"/>
      <c r="X227" s="371"/>
      <c r="Y227" s="371"/>
      <c r="Z227" s="371"/>
      <c r="AA227" s="371"/>
      <c r="AB227" s="371"/>
      <c r="AC227" s="371"/>
      <c r="AD227" s="371"/>
      <c r="AE227" s="371"/>
      <c r="AF227" s="371"/>
      <c r="AG227" s="371"/>
      <c r="AH227" s="371"/>
      <c r="AI227" s="371"/>
      <c r="AJ227" s="371"/>
      <c r="AK227" s="371"/>
      <c r="AL227" s="371"/>
      <c r="AM227" s="371"/>
      <c r="AN227" s="371"/>
      <c r="AO227" s="371"/>
      <c r="AP227" s="371"/>
      <c r="AQ227" s="371"/>
      <c r="AR227" s="371"/>
      <c r="AS227" s="371"/>
      <c r="AT227" s="371"/>
      <c r="AU227" s="371"/>
      <c r="AV227" s="371"/>
      <c r="AW227" s="371"/>
      <c r="AX227" s="371"/>
      <c r="AY227" s="371"/>
      <c r="AZ227" s="371"/>
      <c r="BA227" s="371"/>
      <c r="BB227" s="371"/>
      <c r="BC227" s="371"/>
      <c r="BD227" s="371"/>
      <c r="BE227" s="371"/>
      <c r="BF227" s="371"/>
      <c r="BG227" s="371"/>
      <c r="BH227" s="371"/>
      <c r="BI227" s="371"/>
      <c r="BJ227" s="371"/>
      <c r="BK227" s="371"/>
      <c r="BL227" s="371"/>
      <c r="BM227" s="371"/>
      <c r="BN227" s="371"/>
      <c r="BO227" s="371"/>
      <c r="BP227" s="371"/>
      <c r="BQ227" s="371"/>
      <c r="BR227" s="371"/>
      <c r="BS227" s="371"/>
      <c r="BT227" s="371"/>
      <c r="BU227" s="371"/>
      <c r="BV227" s="371"/>
      <c r="BW227" s="371"/>
      <c r="BX227" s="371"/>
      <c r="BY227" s="371"/>
      <c r="BZ227" s="371"/>
      <c r="CA227" s="371"/>
      <c r="CB227" s="371"/>
      <c r="CC227" s="371"/>
      <c r="CD227" s="371"/>
      <c r="CE227" s="371"/>
      <c r="CF227" s="371"/>
      <c r="CG227" s="371"/>
      <c r="CH227" s="371"/>
      <c r="CI227" s="371"/>
      <c r="CJ227" s="371"/>
      <c r="CK227" s="371"/>
      <c r="CL227" s="371"/>
      <c r="CM227" s="371"/>
      <c r="CN227" s="371"/>
      <c r="CO227" s="371"/>
      <c r="CP227" s="371"/>
      <c r="CQ227" s="371"/>
      <c r="CR227" s="371"/>
      <c r="CS227" s="371"/>
      <c r="CT227" s="371"/>
      <c r="CU227" s="371"/>
      <c r="CV227" s="371"/>
      <c r="CW227" s="371"/>
      <c r="CX227" s="371"/>
      <c r="CY227" s="371"/>
      <c r="CZ227" s="371"/>
      <c r="DA227" s="371"/>
      <c r="DB227" s="371"/>
      <c r="DC227" s="371"/>
      <c r="DD227" s="371"/>
      <c r="DE227" s="371"/>
    </row>
    <row r="228" spans="2:109" x14ac:dyDescent="0.25">
      <c r="B228" s="371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61"/>
      <c r="U228" s="361"/>
      <c r="V228" s="371"/>
      <c r="W228" s="371"/>
      <c r="X228" s="371"/>
      <c r="Y228" s="371"/>
      <c r="Z228" s="371"/>
      <c r="AA228" s="371"/>
      <c r="AB228" s="371"/>
      <c r="AC228" s="371"/>
      <c r="AD228" s="371"/>
      <c r="AE228" s="371"/>
      <c r="AF228" s="371"/>
      <c r="AG228" s="371"/>
      <c r="AH228" s="371"/>
      <c r="AI228" s="371"/>
      <c r="AJ228" s="371"/>
      <c r="AK228" s="371"/>
      <c r="AL228" s="371"/>
      <c r="AM228" s="371"/>
      <c r="AN228" s="371"/>
      <c r="AO228" s="371"/>
      <c r="AP228" s="371"/>
      <c r="AQ228" s="371"/>
      <c r="AR228" s="371"/>
      <c r="AS228" s="371"/>
      <c r="AT228" s="371"/>
      <c r="AU228" s="371"/>
      <c r="AV228" s="371"/>
      <c r="AW228" s="371"/>
      <c r="AX228" s="371"/>
      <c r="AY228" s="371"/>
      <c r="AZ228" s="371"/>
      <c r="BA228" s="371"/>
      <c r="BB228" s="371"/>
      <c r="BC228" s="371"/>
      <c r="BD228" s="371"/>
      <c r="BE228" s="371"/>
      <c r="BF228" s="371"/>
      <c r="BG228" s="371"/>
      <c r="BH228" s="371"/>
      <c r="BI228" s="371"/>
      <c r="BJ228" s="371"/>
      <c r="BK228" s="371"/>
      <c r="BL228" s="371"/>
      <c r="BM228" s="371"/>
      <c r="BN228" s="371"/>
      <c r="BO228" s="371"/>
      <c r="BP228" s="371"/>
      <c r="BQ228" s="371"/>
      <c r="BR228" s="371"/>
      <c r="BS228" s="371"/>
      <c r="BT228" s="371"/>
      <c r="BU228" s="371"/>
      <c r="BV228" s="371"/>
      <c r="BW228" s="371"/>
      <c r="BX228" s="371"/>
      <c r="BY228" s="371"/>
      <c r="BZ228" s="371"/>
      <c r="CA228" s="371"/>
      <c r="CB228" s="371"/>
      <c r="CC228" s="371"/>
      <c r="CD228" s="371"/>
      <c r="CE228" s="371"/>
      <c r="CF228" s="371"/>
      <c r="CG228" s="371"/>
      <c r="CH228" s="371"/>
      <c r="CI228" s="371"/>
      <c r="CJ228" s="371"/>
      <c r="CK228" s="371"/>
      <c r="CL228" s="371"/>
      <c r="CM228" s="371"/>
      <c r="CN228" s="371"/>
      <c r="CO228" s="371"/>
      <c r="CP228" s="371"/>
      <c r="CQ228" s="371"/>
      <c r="CR228" s="371"/>
      <c r="CS228" s="371"/>
      <c r="CT228" s="371"/>
      <c r="CU228" s="371"/>
      <c r="CV228" s="371"/>
      <c r="CW228" s="371"/>
      <c r="CX228" s="371"/>
      <c r="CY228" s="371"/>
      <c r="CZ228" s="371"/>
      <c r="DA228" s="371"/>
      <c r="DB228" s="371"/>
      <c r="DC228" s="371"/>
      <c r="DD228" s="371"/>
      <c r="DE228" s="371"/>
    </row>
    <row r="229" spans="2:109" x14ac:dyDescent="0.25">
      <c r="B229" s="371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61"/>
      <c r="U229" s="361"/>
      <c r="V229" s="371"/>
      <c r="W229" s="371"/>
      <c r="X229" s="371"/>
      <c r="Y229" s="371"/>
      <c r="Z229" s="371"/>
      <c r="AA229" s="371"/>
      <c r="AB229" s="371"/>
      <c r="AC229" s="371"/>
      <c r="AD229" s="371"/>
      <c r="AE229" s="371"/>
      <c r="AF229" s="371"/>
      <c r="AG229" s="371"/>
      <c r="AH229" s="371"/>
      <c r="AI229" s="371"/>
      <c r="AJ229" s="371"/>
      <c r="AK229" s="371"/>
      <c r="AL229" s="371"/>
      <c r="AM229" s="371"/>
      <c r="AN229" s="371"/>
      <c r="AO229" s="371"/>
      <c r="AP229" s="371"/>
      <c r="AQ229" s="371"/>
      <c r="AR229" s="371"/>
      <c r="AS229" s="371"/>
      <c r="AT229" s="371"/>
      <c r="AU229" s="371"/>
      <c r="AV229" s="371"/>
      <c r="AW229" s="371"/>
      <c r="AX229" s="371"/>
      <c r="AY229" s="371"/>
      <c r="AZ229" s="371"/>
      <c r="BA229" s="371"/>
      <c r="BB229" s="371"/>
      <c r="BC229" s="371"/>
      <c r="BD229" s="371"/>
      <c r="BE229" s="371"/>
      <c r="BF229" s="371"/>
      <c r="BG229" s="371"/>
      <c r="BH229" s="371"/>
      <c r="BI229" s="371"/>
      <c r="BJ229" s="371"/>
      <c r="BK229" s="371"/>
      <c r="BL229" s="371"/>
      <c r="BM229" s="371"/>
      <c r="BN229" s="371"/>
      <c r="BO229" s="371"/>
      <c r="BP229" s="371"/>
      <c r="BQ229" s="371"/>
      <c r="BR229" s="371"/>
      <c r="BS229" s="371"/>
      <c r="BT229" s="371"/>
      <c r="BU229" s="371"/>
      <c r="BV229" s="371"/>
      <c r="BW229" s="371"/>
      <c r="BX229" s="371"/>
      <c r="BY229" s="371"/>
      <c r="BZ229" s="371"/>
      <c r="CA229" s="371"/>
      <c r="CB229" s="371"/>
      <c r="CC229" s="371"/>
      <c r="CD229" s="371"/>
      <c r="CE229" s="371"/>
      <c r="CF229" s="371"/>
      <c r="CG229" s="371"/>
      <c r="CH229" s="371"/>
      <c r="CI229" s="371"/>
      <c r="CJ229" s="371"/>
      <c r="CK229" s="371"/>
      <c r="CL229" s="371"/>
      <c r="CM229" s="371"/>
      <c r="CN229" s="371"/>
      <c r="CO229" s="371"/>
      <c r="CP229" s="371"/>
      <c r="CQ229" s="371"/>
      <c r="CR229" s="371"/>
      <c r="CS229" s="371"/>
      <c r="CT229" s="371"/>
      <c r="CU229" s="371"/>
      <c r="CV229" s="371"/>
      <c r="CW229" s="371"/>
      <c r="CX229" s="371"/>
      <c r="CY229" s="371"/>
      <c r="CZ229" s="371"/>
      <c r="DA229" s="371"/>
      <c r="DB229" s="371"/>
      <c r="DC229" s="371"/>
      <c r="DD229" s="371"/>
      <c r="DE229" s="371"/>
    </row>
    <row r="230" spans="2:109" x14ac:dyDescent="0.25"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61"/>
      <c r="U230" s="361"/>
      <c r="V230" s="371"/>
      <c r="W230" s="371"/>
      <c r="X230" s="371"/>
      <c r="Y230" s="371"/>
      <c r="Z230" s="371"/>
      <c r="AA230" s="371"/>
      <c r="AB230" s="371"/>
      <c r="AC230" s="371"/>
      <c r="AD230" s="371"/>
      <c r="AE230" s="371"/>
      <c r="AF230" s="371"/>
      <c r="AG230" s="371"/>
      <c r="AH230" s="371"/>
      <c r="AI230" s="371"/>
      <c r="AJ230" s="371"/>
      <c r="AK230" s="371"/>
      <c r="AL230" s="371"/>
      <c r="AM230" s="371"/>
      <c r="AN230" s="371"/>
      <c r="AO230" s="371"/>
      <c r="AP230" s="371"/>
      <c r="AQ230" s="371"/>
      <c r="AR230" s="371"/>
      <c r="AS230" s="371"/>
      <c r="AT230" s="371"/>
      <c r="AU230" s="371"/>
      <c r="AV230" s="371"/>
      <c r="AW230" s="371"/>
      <c r="AX230" s="371"/>
      <c r="AY230" s="371"/>
      <c r="AZ230" s="371"/>
      <c r="BA230" s="371"/>
      <c r="BB230" s="371"/>
      <c r="BC230" s="371"/>
      <c r="BD230" s="371"/>
      <c r="BE230" s="371"/>
      <c r="BF230" s="371"/>
      <c r="BG230" s="371"/>
      <c r="BH230" s="371"/>
      <c r="BI230" s="371"/>
      <c r="BJ230" s="371"/>
      <c r="BK230" s="371"/>
      <c r="BL230" s="371"/>
      <c r="BM230" s="371"/>
      <c r="BN230" s="371"/>
      <c r="BO230" s="371"/>
      <c r="BP230" s="371"/>
      <c r="BQ230" s="371"/>
      <c r="BR230" s="371"/>
      <c r="BS230" s="371"/>
      <c r="BT230" s="371"/>
      <c r="BU230" s="371"/>
      <c r="BV230" s="371"/>
      <c r="BW230" s="371"/>
      <c r="BX230" s="371"/>
      <c r="BY230" s="371"/>
      <c r="BZ230" s="371"/>
      <c r="CA230" s="371"/>
      <c r="CB230" s="371"/>
      <c r="CC230" s="371"/>
      <c r="CD230" s="371"/>
      <c r="CE230" s="371"/>
      <c r="CF230" s="371"/>
      <c r="CG230" s="371"/>
      <c r="CH230" s="371"/>
      <c r="CI230" s="371"/>
      <c r="CJ230" s="371"/>
      <c r="CK230" s="371"/>
      <c r="CL230" s="371"/>
      <c r="CM230" s="371"/>
      <c r="CN230" s="371"/>
      <c r="CO230" s="371"/>
      <c r="CP230" s="371"/>
      <c r="CQ230" s="371"/>
      <c r="CR230" s="371"/>
      <c r="CS230" s="371"/>
      <c r="CT230" s="371"/>
      <c r="CU230" s="371"/>
      <c r="CV230" s="371"/>
      <c r="CW230" s="371"/>
      <c r="CX230" s="371"/>
      <c r="CY230" s="371"/>
      <c r="CZ230" s="371"/>
      <c r="DA230" s="371"/>
      <c r="DB230" s="371"/>
      <c r="DC230" s="371"/>
      <c r="DD230" s="371"/>
      <c r="DE230" s="371"/>
    </row>
    <row r="231" spans="2:109" x14ac:dyDescent="0.25">
      <c r="B231" s="371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61"/>
      <c r="U231" s="361"/>
      <c r="V231" s="371"/>
      <c r="W231" s="371"/>
      <c r="X231" s="371"/>
      <c r="Y231" s="371"/>
      <c r="Z231" s="371"/>
      <c r="AA231" s="371"/>
      <c r="AB231" s="371"/>
      <c r="AC231" s="371"/>
      <c r="AD231" s="371"/>
      <c r="AE231" s="371"/>
      <c r="AF231" s="371"/>
      <c r="AG231" s="371"/>
      <c r="AH231" s="371"/>
      <c r="AI231" s="371"/>
      <c r="AJ231" s="371"/>
      <c r="AK231" s="371"/>
      <c r="AL231" s="371"/>
      <c r="AM231" s="371"/>
      <c r="AN231" s="371"/>
      <c r="AO231" s="371"/>
      <c r="AP231" s="371"/>
      <c r="AQ231" s="371"/>
      <c r="AR231" s="371"/>
      <c r="AS231" s="371"/>
      <c r="AT231" s="371"/>
      <c r="AU231" s="371"/>
      <c r="AV231" s="371"/>
      <c r="AW231" s="371"/>
      <c r="AX231" s="371"/>
      <c r="AY231" s="371"/>
      <c r="AZ231" s="371"/>
      <c r="BA231" s="371"/>
      <c r="BB231" s="371"/>
      <c r="BC231" s="371"/>
      <c r="BD231" s="371"/>
      <c r="BE231" s="371"/>
      <c r="BF231" s="371"/>
      <c r="BG231" s="371"/>
      <c r="BH231" s="371"/>
      <c r="BI231" s="371"/>
      <c r="BJ231" s="371"/>
      <c r="BK231" s="371"/>
      <c r="BL231" s="371"/>
      <c r="BM231" s="371"/>
      <c r="BN231" s="371"/>
      <c r="BO231" s="371"/>
      <c r="BP231" s="371"/>
      <c r="BQ231" s="371"/>
      <c r="BR231" s="371"/>
      <c r="BS231" s="371"/>
      <c r="BT231" s="371"/>
      <c r="BU231" s="371"/>
      <c r="BV231" s="371"/>
      <c r="BW231" s="371"/>
      <c r="BX231" s="371"/>
      <c r="BY231" s="371"/>
      <c r="BZ231" s="371"/>
      <c r="CA231" s="371"/>
      <c r="CB231" s="371"/>
      <c r="CC231" s="371"/>
      <c r="CD231" s="371"/>
      <c r="CE231" s="371"/>
      <c r="CF231" s="371"/>
      <c r="CG231" s="371"/>
      <c r="CH231" s="371"/>
      <c r="CI231" s="371"/>
      <c r="CJ231" s="371"/>
      <c r="CK231" s="371"/>
      <c r="CL231" s="371"/>
      <c r="CM231" s="371"/>
      <c r="CN231" s="371"/>
      <c r="CO231" s="371"/>
      <c r="CP231" s="371"/>
      <c r="CQ231" s="371"/>
      <c r="CR231" s="371"/>
      <c r="CS231" s="371"/>
      <c r="CT231" s="371"/>
      <c r="CU231" s="371"/>
      <c r="CV231" s="371"/>
      <c r="CW231" s="371"/>
      <c r="CX231" s="371"/>
      <c r="CY231" s="371"/>
      <c r="CZ231" s="371"/>
      <c r="DA231" s="371"/>
      <c r="DB231" s="371"/>
      <c r="DC231" s="371"/>
      <c r="DD231" s="371"/>
      <c r="DE231" s="371"/>
    </row>
    <row r="232" spans="2:109" x14ac:dyDescent="0.25">
      <c r="B232" s="371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61"/>
      <c r="U232" s="361"/>
      <c r="V232" s="371"/>
      <c r="W232" s="371"/>
      <c r="X232" s="371"/>
      <c r="Y232" s="371"/>
      <c r="Z232" s="371"/>
      <c r="AA232" s="371"/>
      <c r="AB232" s="371"/>
      <c r="AC232" s="371"/>
      <c r="AD232" s="371"/>
      <c r="AE232" s="371"/>
      <c r="AF232" s="371"/>
      <c r="AG232" s="371"/>
      <c r="AH232" s="371"/>
      <c r="AI232" s="371"/>
      <c r="AJ232" s="371"/>
      <c r="AK232" s="371"/>
      <c r="AL232" s="371"/>
      <c r="AM232" s="371"/>
      <c r="AN232" s="371"/>
      <c r="AO232" s="371"/>
      <c r="AP232" s="371"/>
      <c r="AQ232" s="371"/>
      <c r="AR232" s="371"/>
      <c r="AS232" s="371"/>
      <c r="AT232" s="371"/>
      <c r="AU232" s="371"/>
      <c r="AV232" s="371"/>
      <c r="AW232" s="371"/>
      <c r="AX232" s="371"/>
      <c r="AY232" s="371"/>
      <c r="AZ232" s="371"/>
      <c r="BA232" s="371"/>
      <c r="BB232" s="371"/>
      <c r="BC232" s="371"/>
      <c r="BD232" s="371"/>
      <c r="BE232" s="371"/>
      <c r="BF232" s="371"/>
      <c r="BG232" s="371"/>
      <c r="BH232" s="371"/>
      <c r="BI232" s="371"/>
      <c r="BJ232" s="371"/>
      <c r="BK232" s="371"/>
      <c r="BL232" s="371"/>
      <c r="BM232" s="371"/>
      <c r="BN232" s="371"/>
      <c r="BO232" s="371"/>
      <c r="BP232" s="371"/>
      <c r="BQ232" s="371"/>
      <c r="BR232" s="371"/>
      <c r="BS232" s="371"/>
      <c r="BT232" s="371"/>
      <c r="BU232" s="371"/>
      <c r="BV232" s="371"/>
      <c r="BW232" s="371"/>
      <c r="BX232" s="371"/>
      <c r="BY232" s="371"/>
      <c r="BZ232" s="371"/>
      <c r="CA232" s="371"/>
      <c r="CB232" s="371"/>
      <c r="CC232" s="371"/>
      <c r="CD232" s="371"/>
      <c r="CE232" s="371"/>
      <c r="CF232" s="371"/>
      <c r="CG232" s="371"/>
      <c r="CH232" s="371"/>
      <c r="CI232" s="371"/>
      <c r="CJ232" s="371"/>
      <c r="CK232" s="371"/>
      <c r="CL232" s="371"/>
      <c r="CM232" s="371"/>
      <c r="CN232" s="371"/>
      <c r="CO232" s="371"/>
      <c r="CP232" s="371"/>
      <c r="CQ232" s="371"/>
      <c r="CR232" s="371"/>
      <c r="CS232" s="371"/>
      <c r="CT232" s="371"/>
      <c r="CU232" s="371"/>
      <c r="CV232" s="371"/>
      <c r="CW232" s="371"/>
      <c r="CX232" s="371"/>
      <c r="CY232" s="371"/>
      <c r="CZ232" s="371"/>
      <c r="DA232" s="371"/>
      <c r="DB232" s="371"/>
      <c r="DC232" s="371"/>
      <c r="DD232" s="371"/>
      <c r="DE232" s="371"/>
    </row>
    <row r="233" spans="2:109" x14ac:dyDescent="0.25">
      <c r="B233" s="37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61"/>
      <c r="U233" s="361"/>
      <c r="V233" s="371"/>
      <c r="W233" s="371"/>
      <c r="X233" s="371"/>
      <c r="Y233" s="371"/>
      <c r="Z233" s="371"/>
      <c r="AA233" s="371"/>
      <c r="AB233" s="371"/>
      <c r="AC233" s="371"/>
      <c r="AD233" s="371"/>
      <c r="AE233" s="371"/>
      <c r="AF233" s="371"/>
      <c r="AG233" s="371"/>
      <c r="AH233" s="371"/>
      <c r="AI233" s="371"/>
      <c r="AJ233" s="371"/>
      <c r="AK233" s="371"/>
      <c r="AL233" s="371"/>
      <c r="AM233" s="371"/>
      <c r="AN233" s="371"/>
      <c r="AO233" s="371"/>
      <c r="AP233" s="371"/>
      <c r="AQ233" s="371"/>
      <c r="AR233" s="371"/>
      <c r="AS233" s="371"/>
      <c r="AT233" s="371"/>
      <c r="AU233" s="371"/>
      <c r="AV233" s="371"/>
      <c r="AW233" s="371"/>
      <c r="AX233" s="371"/>
      <c r="AY233" s="371"/>
      <c r="AZ233" s="371"/>
      <c r="BA233" s="371"/>
      <c r="BB233" s="371"/>
      <c r="BC233" s="371"/>
      <c r="BD233" s="371"/>
      <c r="BE233" s="371"/>
      <c r="BF233" s="371"/>
      <c r="BG233" s="371"/>
      <c r="BH233" s="371"/>
      <c r="BI233" s="371"/>
      <c r="BJ233" s="371"/>
      <c r="BK233" s="371"/>
      <c r="BL233" s="371"/>
      <c r="BM233" s="371"/>
      <c r="BN233" s="371"/>
      <c r="BO233" s="371"/>
      <c r="BP233" s="371"/>
      <c r="BQ233" s="371"/>
      <c r="BR233" s="371"/>
      <c r="BS233" s="371"/>
      <c r="BT233" s="371"/>
      <c r="BU233" s="371"/>
      <c r="BV233" s="371"/>
      <c r="BW233" s="371"/>
      <c r="BX233" s="371"/>
      <c r="BY233" s="371"/>
      <c r="BZ233" s="371"/>
      <c r="CA233" s="371"/>
      <c r="CB233" s="371"/>
      <c r="CC233" s="371"/>
      <c r="CD233" s="371"/>
      <c r="CE233" s="371"/>
      <c r="CF233" s="371"/>
      <c r="CG233" s="371"/>
      <c r="CH233" s="371"/>
      <c r="CI233" s="371"/>
      <c r="CJ233" s="371"/>
      <c r="CK233" s="371"/>
      <c r="CL233" s="371"/>
      <c r="CM233" s="371"/>
      <c r="CN233" s="371"/>
      <c r="CO233" s="371"/>
      <c r="CP233" s="371"/>
      <c r="CQ233" s="371"/>
      <c r="CR233" s="371"/>
      <c r="CS233" s="371"/>
      <c r="CT233" s="371"/>
      <c r="CU233" s="371"/>
      <c r="CV233" s="371"/>
      <c r="CW233" s="371"/>
      <c r="CX233" s="371"/>
      <c r="CY233" s="371"/>
      <c r="CZ233" s="371"/>
      <c r="DA233" s="371"/>
      <c r="DB233" s="371"/>
      <c r="DC233" s="371"/>
      <c r="DD233" s="371"/>
      <c r="DE233" s="371"/>
    </row>
    <row r="234" spans="2:109" x14ac:dyDescent="0.25">
      <c r="B234" s="371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61"/>
      <c r="U234" s="361"/>
      <c r="V234" s="371"/>
      <c r="W234" s="371"/>
      <c r="X234" s="371"/>
      <c r="Y234" s="371"/>
      <c r="Z234" s="371"/>
      <c r="AA234" s="371"/>
      <c r="AB234" s="371"/>
      <c r="AC234" s="371"/>
      <c r="AD234" s="371"/>
      <c r="AE234" s="371"/>
      <c r="AF234" s="371"/>
      <c r="AG234" s="371"/>
      <c r="AH234" s="371"/>
      <c r="AI234" s="371"/>
      <c r="AJ234" s="371"/>
      <c r="AK234" s="371"/>
      <c r="AL234" s="371"/>
      <c r="AM234" s="371"/>
      <c r="AN234" s="371"/>
      <c r="AO234" s="371"/>
      <c r="AP234" s="371"/>
      <c r="AQ234" s="371"/>
      <c r="AR234" s="371"/>
      <c r="AS234" s="371"/>
      <c r="AT234" s="371"/>
      <c r="AU234" s="371"/>
      <c r="AV234" s="371"/>
      <c r="AW234" s="371"/>
      <c r="AX234" s="371"/>
      <c r="AY234" s="371"/>
      <c r="AZ234" s="371"/>
      <c r="BA234" s="371"/>
      <c r="BB234" s="371"/>
      <c r="BC234" s="371"/>
      <c r="BD234" s="371"/>
      <c r="BE234" s="371"/>
      <c r="BF234" s="371"/>
      <c r="BG234" s="371"/>
      <c r="BH234" s="371"/>
      <c r="BI234" s="371"/>
      <c r="BJ234" s="371"/>
      <c r="BK234" s="371"/>
      <c r="BL234" s="371"/>
      <c r="BM234" s="371"/>
      <c r="BN234" s="371"/>
      <c r="BO234" s="371"/>
      <c r="BP234" s="371"/>
      <c r="BQ234" s="371"/>
      <c r="BR234" s="371"/>
      <c r="BS234" s="371"/>
      <c r="BT234" s="371"/>
      <c r="BU234" s="371"/>
      <c r="BV234" s="371"/>
      <c r="BW234" s="371"/>
      <c r="BX234" s="371"/>
      <c r="BY234" s="371"/>
      <c r="BZ234" s="371"/>
      <c r="CA234" s="371"/>
      <c r="CB234" s="371"/>
      <c r="CC234" s="371"/>
      <c r="CD234" s="371"/>
      <c r="CE234" s="371"/>
      <c r="CF234" s="371"/>
      <c r="CG234" s="371"/>
      <c r="CH234" s="371"/>
      <c r="CI234" s="371"/>
      <c r="CJ234" s="371"/>
      <c r="CK234" s="371"/>
      <c r="CL234" s="371"/>
      <c r="CM234" s="371"/>
      <c r="CN234" s="371"/>
      <c r="CO234" s="371"/>
      <c r="CP234" s="371"/>
      <c r="CQ234" s="371"/>
      <c r="CR234" s="371"/>
      <c r="CS234" s="371"/>
      <c r="CT234" s="371"/>
      <c r="CU234" s="371"/>
      <c r="CV234" s="371"/>
      <c r="CW234" s="371"/>
      <c r="CX234" s="371"/>
      <c r="CY234" s="371"/>
      <c r="CZ234" s="371"/>
      <c r="DA234" s="371"/>
      <c r="DB234" s="371"/>
      <c r="DC234" s="371"/>
      <c r="DD234" s="371"/>
      <c r="DE234" s="371"/>
    </row>
    <row r="235" spans="2:109" x14ac:dyDescent="0.25">
      <c r="B235" s="371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61"/>
      <c r="U235" s="361"/>
      <c r="V235" s="371"/>
      <c r="W235" s="371"/>
      <c r="X235" s="371"/>
      <c r="Y235" s="371"/>
      <c r="Z235" s="371"/>
      <c r="AA235" s="371"/>
      <c r="AB235" s="371"/>
      <c r="AC235" s="371"/>
      <c r="AD235" s="371"/>
      <c r="AE235" s="371"/>
      <c r="AF235" s="371"/>
      <c r="AG235" s="371"/>
      <c r="AH235" s="371"/>
      <c r="AI235" s="371"/>
      <c r="AJ235" s="371"/>
      <c r="AK235" s="371"/>
      <c r="AL235" s="371"/>
      <c r="AM235" s="371"/>
      <c r="AN235" s="371"/>
      <c r="AO235" s="371"/>
      <c r="AP235" s="371"/>
      <c r="AQ235" s="371"/>
      <c r="AR235" s="371"/>
      <c r="AS235" s="371"/>
      <c r="AT235" s="371"/>
      <c r="AU235" s="371"/>
      <c r="AV235" s="371"/>
      <c r="AW235" s="371"/>
      <c r="AX235" s="371"/>
      <c r="AY235" s="371"/>
      <c r="AZ235" s="371"/>
      <c r="BA235" s="371"/>
      <c r="BB235" s="371"/>
      <c r="BC235" s="371"/>
      <c r="BD235" s="371"/>
      <c r="BE235" s="371"/>
      <c r="BF235" s="371"/>
      <c r="BG235" s="371"/>
      <c r="BH235" s="371"/>
      <c r="BI235" s="371"/>
      <c r="BJ235" s="371"/>
      <c r="BK235" s="371"/>
      <c r="BL235" s="371"/>
      <c r="BM235" s="371"/>
      <c r="BN235" s="371"/>
      <c r="BO235" s="371"/>
      <c r="BP235" s="371"/>
      <c r="BQ235" s="371"/>
      <c r="BR235" s="371"/>
      <c r="BS235" s="371"/>
      <c r="BT235" s="371"/>
      <c r="BU235" s="371"/>
      <c r="BV235" s="371"/>
      <c r="BW235" s="371"/>
      <c r="BX235" s="371"/>
      <c r="BY235" s="371"/>
      <c r="BZ235" s="371"/>
      <c r="CA235" s="371"/>
      <c r="CB235" s="371"/>
      <c r="CC235" s="371"/>
      <c r="CD235" s="371"/>
      <c r="CE235" s="371"/>
      <c r="CF235" s="371"/>
      <c r="CG235" s="371"/>
      <c r="CH235" s="371"/>
      <c r="CI235" s="371"/>
      <c r="CJ235" s="371"/>
      <c r="CK235" s="371"/>
      <c r="CL235" s="371"/>
      <c r="CM235" s="371"/>
      <c r="CN235" s="371"/>
      <c r="CO235" s="371"/>
      <c r="CP235" s="371"/>
      <c r="CQ235" s="371"/>
      <c r="CR235" s="371"/>
      <c r="CS235" s="371"/>
      <c r="CT235" s="371"/>
      <c r="CU235" s="371"/>
      <c r="CV235" s="371"/>
      <c r="CW235" s="371"/>
      <c r="CX235" s="371"/>
      <c r="CY235" s="371"/>
      <c r="CZ235" s="371"/>
      <c r="DA235" s="371"/>
      <c r="DB235" s="371"/>
      <c r="DC235" s="371"/>
      <c r="DD235" s="371"/>
      <c r="DE235" s="371"/>
    </row>
    <row r="236" spans="2:109" x14ac:dyDescent="0.25">
      <c r="B236" s="371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61"/>
      <c r="U236" s="361"/>
      <c r="V236" s="371"/>
      <c r="W236" s="371"/>
      <c r="X236" s="371"/>
      <c r="Y236" s="371"/>
      <c r="Z236" s="371"/>
      <c r="AA236" s="371"/>
      <c r="AB236" s="371"/>
      <c r="AC236" s="371"/>
      <c r="AD236" s="371"/>
      <c r="AE236" s="371"/>
      <c r="AF236" s="371"/>
      <c r="AG236" s="371"/>
      <c r="AH236" s="371"/>
      <c r="AI236" s="371"/>
      <c r="AJ236" s="371"/>
      <c r="AK236" s="371"/>
      <c r="AL236" s="371"/>
      <c r="AM236" s="371"/>
      <c r="AN236" s="371"/>
      <c r="AO236" s="371"/>
      <c r="AP236" s="371"/>
      <c r="AQ236" s="371"/>
      <c r="AR236" s="371"/>
      <c r="AS236" s="371"/>
      <c r="AT236" s="371"/>
      <c r="AU236" s="371"/>
      <c r="AV236" s="371"/>
      <c r="AW236" s="371"/>
      <c r="AX236" s="371"/>
      <c r="AY236" s="371"/>
      <c r="AZ236" s="371"/>
      <c r="BA236" s="371"/>
      <c r="BB236" s="371"/>
      <c r="BC236" s="371"/>
      <c r="BD236" s="371"/>
      <c r="BE236" s="371"/>
      <c r="BF236" s="371"/>
      <c r="BG236" s="371"/>
      <c r="BH236" s="371"/>
      <c r="BI236" s="371"/>
      <c r="BJ236" s="371"/>
      <c r="BK236" s="371"/>
      <c r="BL236" s="371"/>
      <c r="BM236" s="371"/>
      <c r="BN236" s="371"/>
      <c r="BO236" s="371"/>
      <c r="BP236" s="371"/>
      <c r="BQ236" s="371"/>
      <c r="BR236" s="371"/>
      <c r="BS236" s="371"/>
      <c r="BT236" s="371"/>
      <c r="BU236" s="371"/>
      <c r="BV236" s="371"/>
      <c r="BW236" s="371"/>
      <c r="BX236" s="371"/>
      <c r="BY236" s="371"/>
      <c r="BZ236" s="371"/>
      <c r="CA236" s="371"/>
      <c r="CB236" s="371"/>
      <c r="CC236" s="371"/>
      <c r="CD236" s="371"/>
      <c r="CE236" s="371"/>
      <c r="CF236" s="371"/>
      <c r="CG236" s="371"/>
      <c r="CH236" s="371"/>
      <c r="CI236" s="371"/>
      <c r="CJ236" s="371"/>
      <c r="CK236" s="371"/>
      <c r="CL236" s="371"/>
      <c r="CM236" s="371"/>
      <c r="CN236" s="371"/>
      <c r="CO236" s="371"/>
      <c r="CP236" s="371"/>
      <c r="CQ236" s="371"/>
      <c r="CR236" s="371"/>
      <c r="CS236" s="371"/>
      <c r="CT236" s="371"/>
      <c r="CU236" s="371"/>
      <c r="CV236" s="371"/>
      <c r="CW236" s="371"/>
      <c r="CX236" s="371"/>
      <c r="CY236" s="371"/>
      <c r="CZ236" s="371"/>
      <c r="DA236" s="371"/>
      <c r="DB236" s="371"/>
      <c r="DC236" s="371"/>
      <c r="DD236" s="371"/>
      <c r="DE236" s="371"/>
    </row>
    <row r="237" spans="2:109" x14ac:dyDescent="0.25"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61"/>
      <c r="U237" s="361"/>
      <c r="V237" s="371"/>
      <c r="W237" s="371"/>
      <c r="X237" s="371"/>
      <c r="Y237" s="371"/>
      <c r="Z237" s="371"/>
      <c r="AA237" s="371"/>
      <c r="AB237" s="371"/>
      <c r="AC237" s="371"/>
      <c r="AD237" s="371"/>
      <c r="AE237" s="371"/>
      <c r="AF237" s="371"/>
      <c r="AG237" s="371"/>
      <c r="AH237" s="371"/>
      <c r="AI237" s="371"/>
      <c r="AJ237" s="371"/>
      <c r="AK237" s="371"/>
      <c r="AL237" s="371"/>
      <c r="AM237" s="371"/>
      <c r="AN237" s="371"/>
      <c r="AO237" s="371"/>
      <c r="AP237" s="371"/>
      <c r="AQ237" s="371"/>
      <c r="AR237" s="371"/>
      <c r="AS237" s="371"/>
      <c r="AT237" s="371"/>
      <c r="AU237" s="371"/>
      <c r="AV237" s="371"/>
      <c r="AW237" s="371"/>
      <c r="AX237" s="371"/>
      <c r="AY237" s="371"/>
      <c r="AZ237" s="371"/>
      <c r="BA237" s="371"/>
      <c r="BB237" s="371"/>
      <c r="BC237" s="371"/>
      <c r="BD237" s="371"/>
      <c r="BE237" s="371"/>
      <c r="BF237" s="371"/>
      <c r="BG237" s="371"/>
      <c r="BH237" s="371"/>
      <c r="BI237" s="371"/>
      <c r="BJ237" s="371"/>
      <c r="BK237" s="371"/>
      <c r="BL237" s="371"/>
      <c r="BM237" s="371"/>
      <c r="BN237" s="371"/>
      <c r="BO237" s="371"/>
      <c r="BP237" s="371"/>
      <c r="BQ237" s="371"/>
      <c r="BR237" s="371"/>
      <c r="BS237" s="371"/>
      <c r="BT237" s="371"/>
      <c r="BU237" s="371"/>
      <c r="BV237" s="371"/>
      <c r="BW237" s="371"/>
      <c r="BX237" s="371"/>
      <c r="BY237" s="371"/>
      <c r="BZ237" s="371"/>
      <c r="CA237" s="371"/>
      <c r="CB237" s="371"/>
      <c r="CC237" s="371"/>
      <c r="CD237" s="371"/>
      <c r="CE237" s="371"/>
      <c r="CF237" s="371"/>
      <c r="CG237" s="371"/>
      <c r="CH237" s="371"/>
      <c r="CI237" s="371"/>
      <c r="CJ237" s="371"/>
      <c r="CK237" s="371"/>
      <c r="CL237" s="371"/>
      <c r="CM237" s="371"/>
      <c r="CN237" s="371"/>
      <c r="CO237" s="371"/>
      <c r="CP237" s="371"/>
      <c r="CQ237" s="371"/>
      <c r="CR237" s="371"/>
      <c r="CS237" s="371"/>
      <c r="CT237" s="371"/>
      <c r="CU237" s="371"/>
      <c r="CV237" s="371"/>
      <c r="CW237" s="371"/>
      <c r="CX237" s="371"/>
      <c r="CY237" s="371"/>
      <c r="CZ237" s="371"/>
      <c r="DA237" s="371"/>
      <c r="DB237" s="371"/>
      <c r="DC237" s="371"/>
      <c r="DD237" s="371"/>
      <c r="DE237" s="371"/>
    </row>
    <row r="238" spans="2:109" x14ac:dyDescent="0.25">
      <c r="B238" s="371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61"/>
      <c r="U238" s="361"/>
      <c r="V238" s="371"/>
      <c r="W238" s="371"/>
      <c r="X238" s="371"/>
      <c r="Y238" s="371"/>
      <c r="Z238" s="371"/>
      <c r="AA238" s="371"/>
      <c r="AB238" s="371"/>
      <c r="AC238" s="371"/>
      <c r="AD238" s="371"/>
      <c r="AE238" s="371"/>
      <c r="AF238" s="371"/>
      <c r="AG238" s="371"/>
      <c r="AH238" s="371"/>
      <c r="AI238" s="371"/>
      <c r="AJ238" s="371"/>
      <c r="AK238" s="371"/>
      <c r="AL238" s="371"/>
      <c r="AM238" s="371"/>
      <c r="AN238" s="371"/>
      <c r="AO238" s="371"/>
      <c r="AP238" s="371"/>
      <c r="AQ238" s="371"/>
      <c r="AR238" s="371"/>
      <c r="AS238" s="371"/>
      <c r="AT238" s="371"/>
      <c r="AU238" s="371"/>
      <c r="AV238" s="371"/>
      <c r="AW238" s="371"/>
      <c r="AX238" s="371"/>
      <c r="AY238" s="371"/>
      <c r="AZ238" s="371"/>
      <c r="BA238" s="371"/>
      <c r="BB238" s="371"/>
      <c r="BC238" s="371"/>
      <c r="BD238" s="371"/>
      <c r="BE238" s="371"/>
      <c r="BF238" s="371"/>
      <c r="BG238" s="371"/>
      <c r="BH238" s="371"/>
      <c r="BI238" s="371"/>
      <c r="BJ238" s="371"/>
      <c r="BK238" s="371"/>
      <c r="BL238" s="371"/>
      <c r="BM238" s="371"/>
      <c r="BN238" s="371"/>
      <c r="BO238" s="371"/>
      <c r="BP238" s="371"/>
      <c r="BQ238" s="371"/>
      <c r="BR238" s="371"/>
      <c r="BS238" s="371"/>
      <c r="BT238" s="371"/>
      <c r="BU238" s="371"/>
      <c r="BV238" s="371"/>
      <c r="BW238" s="371"/>
      <c r="BX238" s="371"/>
      <c r="BY238" s="371"/>
      <c r="BZ238" s="371"/>
      <c r="CA238" s="371"/>
      <c r="CB238" s="371"/>
      <c r="CC238" s="371"/>
      <c r="CD238" s="371"/>
      <c r="CE238" s="371"/>
      <c r="CF238" s="371"/>
      <c r="CG238" s="371"/>
      <c r="CH238" s="371"/>
      <c r="CI238" s="371"/>
      <c r="CJ238" s="371"/>
      <c r="CK238" s="371"/>
      <c r="CL238" s="371"/>
      <c r="CM238" s="371"/>
      <c r="CN238" s="371"/>
      <c r="CO238" s="371"/>
      <c r="CP238" s="371"/>
      <c r="CQ238" s="371"/>
      <c r="CR238" s="371"/>
      <c r="CS238" s="371"/>
      <c r="CT238" s="371"/>
      <c r="CU238" s="371"/>
      <c r="CV238" s="371"/>
      <c r="CW238" s="371"/>
      <c r="CX238" s="371"/>
      <c r="CY238" s="371"/>
      <c r="CZ238" s="371"/>
      <c r="DA238" s="371"/>
      <c r="DB238" s="371"/>
      <c r="DC238" s="371"/>
      <c r="DD238" s="371"/>
      <c r="DE238" s="371"/>
    </row>
    <row r="239" spans="2:109" x14ac:dyDescent="0.25">
      <c r="B239" s="371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61"/>
      <c r="U239" s="361"/>
      <c r="V239" s="371"/>
      <c r="W239" s="371"/>
      <c r="X239" s="371"/>
      <c r="Y239" s="371"/>
      <c r="Z239" s="371"/>
      <c r="AA239" s="371"/>
      <c r="AB239" s="371"/>
      <c r="AC239" s="371"/>
      <c r="AD239" s="371"/>
      <c r="AE239" s="371"/>
      <c r="AF239" s="371"/>
      <c r="AG239" s="371"/>
      <c r="AH239" s="371"/>
      <c r="AI239" s="371"/>
      <c r="AJ239" s="371"/>
      <c r="AK239" s="371"/>
      <c r="AL239" s="371"/>
      <c r="AM239" s="371"/>
      <c r="AN239" s="371"/>
      <c r="AO239" s="371"/>
      <c r="AP239" s="371"/>
      <c r="AQ239" s="371"/>
      <c r="AR239" s="371"/>
      <c r="AS239" s="371"/>
      <c r="AT239" s="371"/>
      <c r="AU239" s="371"/>
      <c r="AV239" s="371"/>
      <c r="AW239" s="371"/>
      <c r="AX239" s="371"/>
      <c r="AY239" s="371"/>
      <c r="AZ239" s="371"/>
      <c r="BA239" s="371"/>
      <c r="BB239" s="371"/>
      <c r="BC239" s="371"/>
      <c r="BD239" s="371"/>
      <c r="BE239" s="371"/>
      <c r="BF239" s="371"/>
      <c r="BG239" s="371"/>
      <c r="BH239" s="371"/>
      <c r="BI239" s="371"/>
      <c r="BJ239" s="371"/>
      <c r="BK239" s="371"/>
      <c r="BL239" s="371"/>
      <c r="BM239" s="371"/>
      <c r="BN239" s="371"/>
      <c r="BO239" s="371"/>
      <c r="BP239" s="371"/>
      <c r="BQ239" s="371"/>
      <c r="BR239" s="371"/>
      <c r="BS239" s="371"/>
      <c r="BT239" s="371"/>
      <c r="BU239" s="371"/>
      <c r="BV239" s="371"/>
      <c r="BW239" s="371"/>
      <c r="BX239" s="371"/>
      <c r="BY239" s="371"/>
      <c r="BZ239" s="371"/>
      <c r="CA239" s="371"/>
      <c r="CB239" s="371"/>
      <c r="CC239" s="371"/>
      <c r="CD239" s="371"/>
      <c r="CE239" s="371"/>
      <c r="CF239" s="371"/>
      <c r="CG239" s="371"/>
      <c r="CH239" s="371"/>
      <c r="CI239" s="371"/>
      <c r="CJ239" s="371"/>
      <c r="CK239" s="371"/>
      <c r="CL239" s="371"/>
      <c r="CM239" s="371"/>
      <c r="CN239" s="371"/>
      <c r="CO239" s="371"/>
      <c r="CP239" s="371"/>
      <c r="CQ239" s="371"/>
      <c r="CR239" s="371"/>
      <c r="CS239" s="371"/>
      <c r="CT239" s="371"/>
      <c r="CU239" s="371"/>
      <c r="CV239" s="371"/>
      <c r="CW239" s="371"/>
      <c r="CX239" s="371"/>
      <c r="CY239" s="371"/>
      <c r="CZ239" s="371"/>
      <c r="DA239" s="371"/>
      <c r="DB239" s="371"/>
      <c r="DC239" s="371"/>
      <c r="DD239" s="371"/>
      <c r="DE239" s="371"/>
    </row>
    <row r="240" spans="2:109" x14ac:dyDescent="0.25">
      <c r="B240" s="371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61"/>
      <c r="U240" s="361"/>
      <c r="V240" s="371"/>
      <c r="W240" s="371"/>
      <c r="X240" s="371"/>
      <c r="Y240" s="371"/>
      <c r="Z240" s="371"/>
      <c r="AA240" s="371"/>
      <c r="AB240" s="371"/>
      <c r="AC240" s="371"/>
      <c r="AD240" s="371"/>
      <c r="AE240" s="371"/>
      <c r="AF240" s="371"/>
      <c r="AG240" s="371"/>
      <c r="AH240" s="371"/>
      <c r="AI240" s="371"/>
      <c r="AJ240" s="371"/>
      <c r="AK240" s="371"/>
      <c r="AL240" s="371"/>
      <c r="AM240" s="371"/>
      <c r="AN240" s="371"/>
      <c r="AO240" s="371"/>
      <c r="AP240" s="371"/>
      <c r="AQ240" s="371"/>
      <c r="AR240" s="371"/>
      <c r="AS240" s="371"/>
      <c r="AT240" s="371"/>
      <c r="AU240" s="371"/>
      <c r="AV240" s="371"/>
      <c r="AW240" s="371"/>
      <c r="AX240" s="371"/>
      <c r="AY240" s="371"/>
      <c r="AZ240" s="371"/>
      <c r="BA240" s="371"/>
      <c r="BB240" s="371"/>
      <c r="BC240" s="371"/>
      <c r="BD240" s="371"/>
      <c r="BE240" s="371"/>
      <c r="BF240" s="371"/>
      <c r="BG240" s="371"/>
      <c r="BH240" s="371"/>
      <c r="BI240" s="371"/>
      <c r="BJ240" s="371"/>
      <c r="BK240" s="371"/>
      <c r="BL240" s="371"/>
      <c r="BM240" s="371"/>
      <c r="BN240" s="371"/>
      <c r="BO240" s="371"/>
      <c r="BP240" s="371"/>
      <c r="BQ240" s="371"/>
      <c r="BR240" s="371"/>
      <c r="BS240" s="371"/>
      <c r="BT240" s="371"/>
      <c r="BU240" s="371"/>
      <c r="BV240" s="371"/>
      <c r="BW240" s="371"/>
      <c r="BX240" s="371"/>
      <c r="BY240" s="371"/>
      <c r="BZ240" s="371"/>
      <c r="CA240" s="371"/>
      <c r="CB240" s="371"/>
      <c r="CC240" s="371"/>
      <c r="CD240" s="371"/>
      <c r="CE240" s="371"/>
      <c r="CF240" s="371"/>
      <c r="CG240" s="371"/>
      <c r="CH240" s="371"/>
      <c r="CI240" s="371"/>
      <c r="CJ240" s="371"/>
      <c r="CK240" s="371"/>
      <c r="CL240" s="371"/>
      <c r="CM240" s="371"/>
      <c r="CN240" s="371"/>
      <c r="CO240" s="371"/>
      <c r="CP240" s="371"/>
      <c r="CQ240" s="371"/>
      <c r="CR240" s="371"/>
      <c r="CS240" s="371"/>
      <c r="CT240" s="371"/>
      <c r="CU240" s="371"/>
      <c r="CV240" s="371"/>
      <c r="CW240" s="371"/>
      <c r="CX240" s="371"/>
      <c r="CY240" s="371"/>
      <c r="CZ240" s="371"/>
      <c r="DA240" s="371"/>
      <c r="DB240" s="371"/>
      <c r="DC240" s="371"/>
      <c r="DD240" s="371"/>
      <c r="DE240" s="371"/>
    </row>
    <row r="241" spans="2:109" x14ac:dyDescent="0.25">
      <c r="B241" s="371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61"/>
      <c r="U241" s="361"/>
      <c r="V241" s="371"/>
      <c r="W241" s="371"/>
      <c r="X241" s="371"/>
      <c r="Y241" s="371"/>
      <c r="Z241" s="371"/>
      <c r="AA241" s="371"/>
      <c r="AB241" s="371"/>
      <c r="AC241" s="371"/>
      <c r="AD241" s="371"/>
      <c r="AE241" s="371"/>
      <c r="AF241" s="371"/>
      <c r="AG241" s="371"/>
      <c r="AH241" s="371"/>
      <c r="AI241" s="371"/>
      <c r="AJ241" s="371"/>
      <c r="AK241" s="371"/>
      <c r="AL241" s="371"/>
      <c r="AM241" s="371"/>
      <c r="AN241" s="371"/>
      <c r="AO241" s="371"/>
      <c r="AP241" s="371"/>
      <c r="AQ241" s="371"/>
      <c r="AR241" s="371"/>
      <c r="AS241" s="371"/>
      <c r="AT241" s="371"/>
      <c r="AU241" s="371"/>
      <c r="AV241" s="371"/>
      <c r="AW241" s="371"/>
      <c r="AX241" s="371"/>
      <c r="AY241" s="371"/>
      <c r="AZ241" s="371"/>
      <c r="BA241" s="371"/>
      <c r="BB241" s="371"/>
      <c r="BC241" s="371"/>
      <c r="BD241" s="371"/>
      <c r="BE241" s="371"/>
      <c r="BF241" s="371"/>
      <c r="BG241" s="371"/>
      <c r="BH241" s="371"/>
      <c r="BI241" s="371"/>
      <c r="BJ241" s="371"/>
      <c r="BK241" s="371"/>
      <c r="BL241" s="371"/>
      <c r="BM241" s="371"/>
      <c r="BN241" s="371"/>
      <c r="BO241" s="371"/>
      <c r="BP241" s="371"/>
      <c r="BQ241" s="371"/>
      <c r="BR241" s="371"/>
      <c r="BS241" s="371"/>
      <c r="BT241" s="371"/>
      <c r="BU241" s="371"/>
      <c r="BV241" s="371"/>
      <c r="BW241" s="371"/>
      <c r="BX241" s="371"/>
      <c r="BY241" s="371"/>
      <c r="BZ241" s="371"/>
      <c r="CA241" s="371"/>
      <c r="CB241" s="371"/>
      <c r="CC241" s="371"/>
      <c r="CD241" s="371"/>
      <c r="CE241" s="371"/>
      <c r="CF241" s="371"/>
      <c r="CG241" s="371"/>
      <c r="CH241" s="371"/>
      <c r="CI241" s="371"/>
      <c r="CJ241" s="371"/>
      <c r="CK241" s="371"/>
      <c r="CL241" s="371"/>
      <c r="CM241" s="371"/>
      <c r="CN241" s="371"/>
      <c r="CO241" s="371"/>
      <c r="CP241" s="371"/>
      <c r="CQ241" s="371"/>
      <c r="CR241" s="371"/>
      <c r="CS241" s="371"/>
      <c r="CT241" s="371"/>
      <c r="CU241" s="371"/>
      <c r="CV241" s="371"/>
      <c r="CW241" s="371"/>
      <c r="CX241" s="371"/>
      <c r="CY241" s="371"/>
      <c r="CZ241" s="371"/>
      <c r="DA241" s="371"/>
      <c r="DB241" s="371"/>
      <c r="DC241" s="371"/>
      <c r="DD241" s="371"/>
      <c r="DE241" s="371"/>
    </row>
    <row r="242" spans="2:109" x14ac:dyDescent="0.25">
      <c r="B242" s="371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61"/>
      <c r="U242" s="361"/>
      <c r="V242" s="371"/>
      <c r="W242" s="371"/>
      <c r="X242" s="371"/>
      <c r="Y242" s="371"/>
      <c r="Z242" s="371"/>
      <c r="AA242" s="371"/>
      <c r="AB242" s="371"/>
      <c r="AC242" s="371"/>
      <c r="AD242" s="371"/>
      <c r="AE242" s="371"/>
      <c r="AF242" s="371"/>
      <c r="AG242" s="371"/>
      <c r="AH242" s="371"/>
      <c r="AI242" s="371"/>
      <c r="AJ242" s="371"/>
      <c r="AK242" s="371"/>
      <c r="AL242" s="371"/>
      <c r="AM242" s="371"/>
      <c r="AN242" s="371"/>
      <c r="AO242" s="371"/>
      <c r="AP242" s="371"/>
      <c r="AQ242" s="371"/>
      <c r="AR242" s="371"/>
      <c r="AS242" s="371"/>
      <c r="AT242" s="371"/>
      <c r="AU242" s="371"/>
      <c r="AV242" s="371"/>
      <c r="AW242" s="371"/>
      <c r="AX242" s="371"/>
      <c r="AY242" s="371"/>
      <c r="AZ242" s="371"/>
      <c r="BA242" s="371"/>
      <c r="BB242" s="371"/>
      <c r="BC242" s="371"/>
      <c r="BD242" s="371"/>
      <c r="BE242" s="371"/>
      <c r="BF242" s="371"/>
      <c r="BG242" s="371"/>
      <c r="BH242" s="371"/>
      <c r="BI242" s="371"/>
      <c r="BJ242" s="371"/>
      <c r="BK242" s="371"/>
      <c r="BL242" s="371"/>
      <c r="BM242" s="371"/>
      <c r="BN242" s="371"/>
      <c r="BO242" s="371"/>
      <c r="BP242" s="371"/>
      <c r="BQ242" s="371"/>
      <c r="BR242" s="371"/>
      <c r="BS242" s="371"/>
      <c r="BT242" s="371"/>
      <c r="BU242" s="371"/>
      <c r="BV242" s="371"/>
      <c r="BW242" s="371"/>
      <c r="BX242" s="371"/>
      <c r="BY242" s="371"/>
      <c r="BZ242" s="371"/>
      <c r="CA242" s="371"/>
      <c r="CB242" s="371"/>
      <c r="CC242" s="371"/>
      <c r="CD242" s="371"/>
      <c r="CE242" s="371"/>
      <c r="CF242" s="371"/>
      <c r="CG242" s="371"/>
      <c r="CH242" s="371"/>
      <c r="CI242" s="371"/>
      <c r="CJ242" s="371"/>
      <c r="CK242" s="371"/>
      <c r="CL242" s="371"/>
      <c r="CM242" s="371"/>
      <c r="CN242" s="371"/>
      <c r="CO242" s="371"/>
      <c r="CP242" s="371"/>
      <c r="CQ242" s="371"/>
      <c r="CR242" s="371"/>
      <c r="CS242" s="371"/>
      <c r="CT242" s="371"/>
      <c r="CU242" s="371"/>
      <c r="CV242" s="371"/>
      <c r="CW242" s="371"/>
      <c r="CX242" s="371"/>
      <c r="CY242" s="371"/>
      <c r="CZ242" s="371"/>
      <c r="DA242" s="371"/>
      <c r="DB242" s="371"/>
      <c r="DC242" s="371"/>
      <c r="DD242" s="371"/>
      <c r="DE242" s="371"/>
    </row>
    <row r="243" spans="2:109" x14ac:dyDescent="0.25">
      <c r="B243" s="371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61"/>
      <c r="U243" s="361"/>
      <c r="V243" s="371"/>
      <c r="W243" s="371"/>
      <c r="X243" s="371"/>
      <c r="Y243" s="371"/>
      <c r="Z243" s="371"/>
      <c r="AA243" s="371"/>
      <c r="AB243" s="371"/>
      <c r="AC243" s="371"/>
      <c r="AD243" s="371"/>
      <c r="AE243" s="371"/>
      <c r="AF243" s="371"/>
      <c r="AG243" s="371"/>
      <c r="AH243" s="371"/>
      <c r="AI243" s="371"/>
      <c r="AJ243" s="371"/>
      <c r="AK243" s="371"/>
      <c r="AL243" s="371"/>
      <c r="AM243" s="371"/>
      <c r="AN243" s="371"/>
      <c r="AO243" s="371"/>
      <c r="AP243" s="371"/>
      <c r="AQ243" s="371"/>
      <c r="AR243" s="371"/>
      <c r="AS243" s="371"/>
      <c r="AT243" s="371"/>
      <c r="AU243" s="371"/>
      <c r="AV243" s="371"/>
      <c r="AW243" s="371"/>
      <c r="AX243" s="371"/>
      <c r="AY243" s="371"/>
      <c r="AZ243" s="371"/>
      <c r="BA243" s="371"/>
      <c r="BB243" s="371"/>
      <c r="BC243" s="371"/>
      <c r="BD243" s="371"/>
      <c r="BE243" s="371"/>
      <c r="BF243" s="371"/>
      <c r="BG243" s="371"/>
      <c r="BH243" s="371"/>
      <c r="BI243" s="371"/>
      <c r="BJ243" s="371"/>
      <c r="BK243" s="371"/>
      <c r="BL243" s="371"/>
      <c r="BM243" s="371"/>
      <c r="BN243" s="371"/>
      <c r="BO243" s="371"/>
      <c r="BP243" s="371"/>
      <c r="BQ243" s="371"/>
      <c r="BR243" s="371"/>
      <c r="BS243" s="371"/>
      <c r="BT243" s="371"/>
      <c r="BU243" s="371"/>
      <c r="BV243" s="371"/>
      <c r="BW243" s="371"/>
      <c r="BX243" s="371"/>
      <c r="BY243" s="371"/>
      <c r="BZ243" s="371"/>
      <c r="CA243" s="371"/>
      <c r="CB243" s="371"/>
      <c r="CC243" s="371"/>
      <c r="CD243" s="371"/>
      <c r="CE243" s="371"/>
      <c r="CF243" s="371"/>
      <c r="CG243" s="371"/>
      <c r="CH243" s="371"/>
      <c r="CI243" s="371"/>
      <c r="CJ243" s="371"/>
      <c r="CK243" s="371"/>
      <c r="CL243" s="371"/>
      <c r="CM243" s="371"/>
      <c r="CN243" s="371"/>
      <c r="CO243" s="371"/>
      <c r="CP243" s="371"/>
      <c r="CQ243" s="371"/>
      <c r="CR243" s="371"/>
      <c r="CS243" s="371"/>
      <c r="CT243" s="371"/>
      <c r="CU243" s="371"/>
      <c r="CV243" s="371"/>
      <c r="CW243" s="371"/>
      <c r="CX243" s="371"/>
      <c r="CY243" s="371"/>
      <c r="CZ243" s="371"/>
      <c r="DA243" s="371"/>
      <c r="DB243" s="371"/>
      <c r="DC243" s="371"/>
      <c r="DD243" s="371"/>
      <c r="DE243" s="371"/>
    </row>
    <row r="244" spans="2:109" x14ac:dyDescent="0.25">
      <c r="B244" s="371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61"/>
      <c r="U244" s="361"/>
      <c r="V244" s="371"/>
      <c r="W244" s="371"/>
      <c r="X244" s="371"/>
      <c r="Y244" s="371"/>
      <c r="Z244" s="371"/>
      <c r="AA244" s="371"/>
      <c r="AB244" s="371"/>
      <c r="AC244" s="371"/>
      <c r="AD244" s="371"/>
      <c r="AE244" s="371"/>
      <c r="AF244" s="371"/>
      <c r="AG244" s="371"/>
      <c r="AH244" s="371"/>
      <c r="AI244" s="371"/>
      <c r="AJ244" s="371"/>
      <c r="AK244" s="371"/>
      <c r="AL244" s="371"/>
      <c r="AM244" s="371"/>
      <c r="AN244" s="371"/>
      <c r="AO244" s="371"/>
      <c r="AP244" s="371"/>
      <c r="AQ244" s="371"/>
      <c r="AR244" s="371"/>
      <c r="AS244" s="371"/>
      <c r="AT244" s="371"/>
      <c r="AU244" s="371"/>
      <c r="AV244" s="371"/>
      <c r="AW244" s="371"/>
      <c r="AX244" s="371"/>
      <c r="AY244" s="371"/>
      <c r="AZ244" s="371"/>
      <c r="BA244" s="371"/>
      <c r="BB244" s="371"/>
      <c r="BC244" s="371"/>
      <c r="BD244" s="371"/>
      <c r="BE244" s="371"/>
      <c r="BF244" s="371"/>
      <c r="BG244" s="371"/>
      <c r="BH244" s="371"/>
      <c r="BI244" s="371"/>
      <c r="BJ244" s="371"/>
      <c r="BK244" s="371"/>
      <c r="BL244" s="371"/>
      <c r="BM244" s="371"/>
      <c r="BN244" s="371"/>
      <c r="BO244" s="371"/>
      <c r="BP244" s="371"/>
      <c r="BQ244" s="371"/>
      <c r="BR244" s="371"/>
      <c r="BS244" s="371"/>
      <c r="BT244" s="371"/>
      <c r="BU244" s="371"/>
      <c r="BV244" s="371"/>
      <c r="BW244" s="371"/>
      <c r="BX244" s="371"/>
      <c r="BY244" s="371"/>
      <c r="BZ244" s="371"/>
      <c r="CA244" s="371"/>
      <c r="CB244" s="371"/>
      <c r="CC244" s="371"/>
      <c r="CD244" s="371"/>
      <c r="CE244" s="371"/>
      <c r="CF244" s="371"/>
      <c r="CG244" s="371"/>
      <c r="CH244" s="371"/>
      <c r="CI244" s="371"/>
      <c r="CJ244" s="371"/>
      <c r="CK244" s="371"/>
      <c r="CL244" s="371"/>
      <c r="CM244" s="371"/>
      <c r="CN244" s="371"/>
      <c r="CO244" s="371"/>
      <c r="CP244" s="371"/>
      <c r="CQ244" s="371"/>
      <c r="CR244" s="371"/>
      <c r="CS244" s="371"/>
      <c r="CT244" s="371"/>
      <c r="CU244" s="371"/>
      <c r="CV244" s="371"/>
      <c r="CW244" s="371"/>
      <c r="CX244" s="371"/>
      <c r="CY244" s="371"/>
      <c r="CZ244" s="371"/>
      <c r="DA244" s="371"/>
      <c r="DB244" s="371"/>
      <c r="DC244" s="371"/>
      <c r="DD244" s="371"/>
      <c r="DE244" s="371"/>
    </row>
    <row r="245" spans="2:109" x14ac:dyDescent="0.25">
      <c r="B245" s="371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61"/>
      <c r="U245" s="361"/>
      <c r="V245" s="371"/>
      <c r="W245" s="371"/>
      <c r="X245" s="371"/>
      <c r="Y245" s="371"/>
      <c r="Z245" s="371"/>
      <c r="AA245" s="371"/>
      <c r="AB245" s="371"/>
      <c r="AC245" s="371"/>
      <c r="AD245" s="371"/>
      <c r="AE245" s="371"/>
      <c r="AF245" s="371"/>
      <c r="AG245" s="371"/>
      <c r="AH245" s="371"/>
      <c r="AI245" s="371"/>
      <c r="AJ245" s="371"/>
      <c r="AK245" s="371"/>
      <c r="AL245" s="371"/>
      <c r="AM245" s="371"/>
      <c r="AN245" s="371"/>
      <c r="AO245" s="371"/>
      <c r="AP245" s="371"/>
      <c r="AQ245" s="371"/>
      <c r="AR245" s="371"/>
      <c r="AS245" s="371"/>
      <c r="AT245" s="371"/>
      <c r="AU245" s="371"/>
      <c r="AV245" s="371"/>
      <c r="AW245" s="371"/>
      <c r="AX245" s="371"/>
      <c r="AY245" s="371"/>
      <c r="AZ245" s="371"/>
      <c r="BA245" s="371"/>
      <c r="BB245" s="371"/>
      <c r="BC245" s="371"/>
      <c r="BD245" s="371"/>
      <c r="BE245" s="371"/>
      <c r="BF245" s="371"/>
      <c r="BG245" s="371"/>
      <c r="BH245" s="371"/>
      <c r="BI245" s="371"/>
      <c r="BJ245" s="371"/>
      <c r="BK245" s="371"/>
      <c r="BL245" s="371"/>
      <c r="BM245" s="371"/>
      <c r="BN245" s="371"/>
      <c r="BO245" s="371"/>
      <c r="BP245" s="371"/>
      <c r="BQ245" s="371"/>
      <c r="BR245" s="371"/>
      <c r="BS245" s="371"/>
      <c r="BT245" s="371"/>
      <c r="BU245" s="371"/>
      <c r="BV245" s="371"/>
      <c r="BW245" s="371"/>
      <c r="BX245" s="371"/>
      <c r="BY245" s="371"/>
      <c r="BZ245" s="371"/>
      <c r="CA245" s="371"/>
      <c r="CB245" s="371"/>
      <c r="CC245" s="371"/>
      <c r="CD245" s="371"/>
      <c r="CE245" s="371"/>
      <c r="CF245" s="371"/>
      <c r="CG245" s="371"/>
      <c r="CH245" s="371"/>
      <c r="CI245" s="371"/>
      <c r="CJ245" s="371"/>
      <c r="CK245" s="371"/>
      <c r="CL245" s="371"/>
      <c r="CM245" s="371"/>
      <c r="CN245" s="371"/>
      <c r="CO245" s="371"/>
      <c r="CP245" s="371"/>
      <c r="CQ245" s="371"/>
      <c r="CR245" s="371"/>
      <c r="CS245" s="371"/>
      <c r="CT245" s="371"/>
      <c r="CU245" s="371"/>
      <c r="CV245" s="371"/>
      <c r="CW245" s="371"/>
      <c r="CX245" s="371"/>
      <c r="CY245" s="371"/>
      <c r="CZ245" s="371"/>
      <c r="DA245" s="371"/>
      <c r="DB245" s="371"/>
      <c r="DC245" s="371"/>
      <c r="DD245" s="371"/>
      <c r="DE245" s="371"/>
    </row>
    <row r="246" spans="2:109" x14ac:dyDescent="0.25">
      <c r="B246" s="371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61"/>
      <c r="U246" s="361"/>
      <c r="V246" s="371"/>
      <c r="W246" s="371"/>
      <c r="X246" s="371"/>
      <c r="Y246" s="371"/>
      <c r="Z246" s="371"/>
      <c r="AA246" s="371"/>
      <c r="AB246" s="371"/>
      <c r="AC246" s="371"/>
      <c r="AD246" s="371"/>
      <c r="AE246" s="371"/>
      <c r="AF246" s="371"/>
      <c r="AG246" s="371"/>
      <c r="AH246" s="371"/>
      <c r="AI246" s="371"/>
      <c r="AJ246" s="371"/>
      <c r="AK246" s="371"/>
      <c r="AL246" s="371"/>
      <c r="AM246" s="371"/>
      <c r="AN246" s="371"/>
      <c r="AO246" s="371"/>
      <c r="AP246" s="371"/>
      <c r="AQ246" s="371"/>
      <c r="AR246" s="371"/>
      <c r="AS246" s="371"/>
      <c r="AT246" s="371"/>
      <c r="AU246" s="371"/>
      <c r="AV246" s="371"/>
      <c r="AW246" s="371"/>
      <c r="AX246" s="371"/>
      <c r="AY246" s="371"/>
      <c r="AZ246" s="371"/>
      <c r="BA246" s="371"/>
      <c r="BB246" s="371"/>
      <c r="BC246" s="371"/>
      <c r="BD246" s="371"/>
      <c r="BE246" s="371"/>
      <c r="BF246" s="371"/>
      <c r="BG246" s="371"/>
      <c r="BH246" s="371"/>
      <c r="BI246" s="371"/>
      <c r="BJ246" s="371"/>
      <c r="BK246" s="371"/>
      <c r="BL246" s="371"/>
      <c r="BM246" s="371"/>
      <c r="BN246" s="371"/>
      <c r="BO246" s="371"/>
      <c r="BP246" s="371"/>
      <c r="BQ246" s="371"/>
      <c r="BR246" s="371"/>
      <c r="BS246" s="371"/>
      <c r="BT246" s="371"/>
      <c r="BU246" s="371"/>
      <c r="BV246" s="371"/>
      <c r="BW246" s="371"/>
      <c r="BX246" s="371"/>
      <c r="BY246" s="371"/>
      <c r="BZ246" s="371"/>
      <c r="CA246" s="371"/>
      <c r="CB246" s="371"/>
      <c r="CC246" s="371"/>
      <c r="CD246" s="371"/>
      <c r="CE246" s="371"/>
      <c r="CF246" s="371"/>
      <c r="CG246" s="371"/>
      <c r="CH246" s="371"/>
      <c r="CI246" s="371"/>
      <c r="CJ246" s="371"/>
      <c r="CK246" s="371"/>
      <c r="CL246" s="371"/>
      <c r="CM246" s="371"/>
      <c r="CN246" s="371"/>
      <c r="CO246" s="371"/>
      <c r="CP246" s="371"/>
      <c r="CQ246" s="371"/>
      <c r="CR246" s="371"/>
      <c r="CS246" s="371"/>
      <c r="CT246" s="371"/>
      <c r="CU246" s="371"/>
      <c r="CV246" s="371"/>
      <c r="CW246" s="371"/>
      <c r="CX246" s="371"/>
      <c r="CY246" s="371"/>
      <c r="CZ246" s="371"/>
      <c r="DA246" s="371"/>
      <c r="DB246" s="371"/>
      <c r="DC246" s="371"/>
      <c r="DD246" s="371"/>
      <c r="DE246" s="371"/>
    </row>
    <row r="247" spans="2:109" x14ac:dyDescent="0.25">
      <c r="B247" s="371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61"/>
      <c r="U247" s="361"/>
      <c r="V247" s="371"/>
      <c r="W247" s="371"/>
      <c r="X247" s="371"/>
      <c r="Y247" s="371"/>
      <c r="Z247" s="371"/>
      <c r="AA247" s="371"/>
      <c r="AB247" s="371"/>
      <c r="AC247" s="371"/>
      <c r="AD247" s="371"/>
      <c r="AE247" s="371"/>
      <c r="AF247" s="371"/>
      <c r="AG247" s="371"/>
      <c r="AH247" s="371"/>
      <c r="AI247" s="371"/>
      <c r="AJ247" s="371"/>
      <c r="AK247" s="371"/>
      <c r="AL247" s="371"/>
      <c r="AM247" s="371"/>
      <c r="AN247" s="371"/>
      <c r="AO247" s="371"/>
      <c r="AP247" s="371"/>
      <c r="AQ247" s="371"/>
      <c r="AR247" s="371"/>
      <c r="AS247" s="371"/>
      <c r="AT247" s="371"/>
      <c r="AU247" s="371"/>
      <c r="AV247" s="371"/>
      <c r="AW247" s="371"/>
      <c r="AX247" s="371"/>
      <c r="AY247" s="371"/>
      <c r="AZ247" s="371"/>
      <c r="BA247" s="371"/>
      <c r="BB247" s="371"/>
      <c r="BC247" s="371"/>
      <c r="BD247" s="371"/>
      <c r="BE247" s="371"/>
      <c r="BF247" s="371"/>
      <c r="BG247" s="371"/>
      <c r="BH247" s="371"/>
      <c r="BI247" s="371"/>
      <c r="BJ247" s="371"/>
      <c r="BK247" s="371"/>
      <c r="BL247" s="371"/>
      <c r="BM247" s="371"/>
      <c r="BN247" s="371"/>
      <c r="BO247" s="371"/>
      <c r="BP247" s="371"/>
      <c r="BQ247" s="371"/>
      <c r="BR247" s="371"/>
      <c r="BS247" s="371"/>
      <c r="BT247" s="371"/>
      <c r="BU247" s="371"/>
      <c r="BV247" s="371"/>
      <c r="BW247" s="371"/>
      <c r="BX247" s="371"/>
      <c r="BY247" s="371"/>
      <c r="BZ247" s="371"/>
      <c r="CA247" s="371"/>
      <c r="CB247" s="371"/>
      <c r="CC247" s="371"/>
      <c r="CD247" s="371"/>
      <c r="CE247" s="371"/>
      <c r="CF247" s="371"/>
      <c r="CG247" s="371"/>
      <c r="CH247" s="371"/>
      <c r="CI247" s="371"/>
      <c r="CJ247" s="371"/>
      <c r="CK247" s="371"/>
      <c r="CL247" s="371"/>
      <c r="CM247" s="371"/>
      <c r="CN247" s="371"/>
      <c r="CO247" s="371"/>
      <c r="CP247" s="371"/>
      <c r="CQ247" s="371"/>
      <c r="CR247" s="371"/>
      <c r="CS247" s="371"/>
      <c r="CT247" s="371"/>
      <c r="CU247" s="371"/>
      <c r="CV247" s="371"/>
      <c r="CW247" s="371"/>
      <c r="CX247" s="371"/>
      <c r="CY247" s="371"/>
      <c r="CZ247" s="371"/>
      <c r="DA247" s="371"/>
      <c r="DB247" s="371"/>
      <c r="DC247" s="371"/>
      <c r="DD247" s="371"/>
      <c r="DE247" s="371"/>
    </row>
    <row r="248" spans="2:109" x14ac:dyDescent="0.25">
      <c r="B248" s="371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61"/>
      <c r="U248" s="361"/>
      <c r="V248" s="371"/>
      <c r="W248" s="371"/>
      <c r="X248" s="371"/>
      <c r="Y248" s="371"/>
      <c r="Z248" s="371"/>
      <c r="AA248" s="371"/>
      <c r="AB248" s="371"/>
      <c r="AC248" s="371"/>
      <c r="AD248" s="371"/>
      <c r="AE248" s="371"/>
      <c r="AF248" s="371"/>
      <c r="AG248" s="371"/>
      <c r="AH248" s="371"/>
      <c r="AI248" s="371"/>
      <c r="AJ248" s="371"/>
      <c r="AK248" s="371"/>
      <c r="AL248" s="371"/>
      <c r="AM248" s="371"/>
      <c r="AN248" s="371"/>
      <c r="AO248" s="371"/>
      <c r="AP248" s="371"/>
      <c r="AQ248" s="371"/>
      <c r="AR248" s="371"/>
      <c r="AS248" s="371"/>
      <c r="AT248" s="371"/>
      <c r="AU248" s="371"/>
      <c r="AV248" s="371"/>
      <c r="AW248" s="371"/>
      <c r="AX248" s="371"/>
      <c r="AY248" s="371"/>
      <c r="AZ248" s="371"/>
      <c r="BA248" s="371"/>
      <c r="BB248" s="371"/>
      <c r="BC248" s="371"/>
      <c r="BD248" s="371"/>
      <c r="BE248" s="371"/>
      <c r="BF248" s="371"/>
      <c r="BG248" s="371"/>
      <c r="BH248" s="371"/>
      <c r="BI248" s="371"/>
      <c r="BJ248" s="371"/>
      <c r="BK248" s="371"/>
      <c r="BL248" s="371"/>
      <c r="BM248" s="371"/>
      <c r="BN248" s="371"/>
      <c r="BO248" s="371"/>
      <c r="BP248" s="371"/>
      <c r="BQ248" s="371"/>
      <c r="BR248" s="371"/>
      <c r="BS248" s="371"/>
      <c r="BT248" s="371"/>
      <c r="BU248" s="371"/>
      <c r="BV248" s="371"/>
      <c r="BW248" s="371"/>
      <c r="BX248" s="371"/>
      <c r="BY248" s="371"/>
      <c r="BZ248" s="371"/>
      <c r="CA248" s="371"/>
      <c r="CB248" s="371"/>
      <c r="CC248" s="371"/>
      <c r="CD248" s="371"/>
      <c r="CE248" s="371"/>
      <c r="CF248" s="371"/>
      <c r="CG248" s="371"/>
      <c r="CH248" s="371"/>
      <c r="CI248" s="371"/>
      <c r="CJ248" s="371"/>
      <c r="CK248" s="371"/>
      <c r="CL248" s="371"/>
      <c r="CM248" s="371"/>
      <c r="CN248" s="371"/>
      <c r="CO248" s="371"/>
      <c r="CP248" s="371"/>
      <c r="CQ248" s="371"/>
      <c r="CR248" s="371"/>
      <c r="CS248" s="371"/>
      <c r="CT248" s="371"/>
      <c r="CU248" s="371"/>
      <c r="CV248" s="371"/>
      <c r="CW248" s="371"/>
      <c r="CX248" s="371"/>
      <c r="CY248" s="371"/>
      <c r="CZ248" s="371"/>
      <c r="DA248" s="371"/>
      <c r="DB248" s="371"/>
      <c r="DC248" s="371"/>
      <c r="DD248" s="371"/>
      <c r="DE248" s="371"/>
    </row>
    <row r="249" spans="2:109" x14ac:dyDescent="0.25">
      <c r="B249" s="37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61"/>
      <c r="U249" s="361"/>
      <c r="V249" s="371"/>
      <c r="W249" s="371"/>
      <c r="X249" s="371"/>
      <c r="Y249" s="371"/>
      <c r="Z249" s="371"/>
      <c r="AA249" s="371"/>
      <c r="AB249" s="371"/>
      <c r="AC249" s="371"/>
      <c r="AD249" s="371"/>
      <c r="AE249" s="371"/>
      <c r="AF249" s="371"/>
      <c r="AG249" s="371"/>
      <c r="AH249" s="371"/>
      <c r="AI249" s="371"/>
      <c r="AJ249" s="371"/>
      <c r="AK249" s="371"/>
      <c r="AL249" s="371"/>
      <c r="AM249" s="371"/>
      <c r="AN249" s="371"/>
      <c r="AO249" s="371"/>
      <c r="AP249" s="371"/>
      <c r="AQ249" s="371"/>
      <c r="AR249" s="371"/>
      <c r="AS249" s="371"/>
      <c r="AT249" s="371"/>
      <c r="AU249" s="371"/>
      <c r="AV249" s="371"/>
      <c r="AW249" s="371"/>
      <c r="AX249" s="371"/>
      <c r="AY249" s="371"/>
      <c r="AZ249" s="371"/>
      <c r="BA249" s="371"/>
      <c r="BB249" s="371"/>
      <c r="BC249" s="371"/>
      <c r="BD249" s="371"/>
      <c r="BE249" s="371"/>
      <c r="BF249" s="371"/>
      <c r="BG249" s="371"/>
      <c r="BH249" s="371"/>
      <c r="BI249" s="371"/>
      <c r="BJ249" s="371"/>
      <c r="BK249" s="371"/>
      <c r="BL249" s="371"/>
      <c r="BM249" s="371"/>
      <c r="BN249" s="371"/>
      <c r="BO249" s="371"/>
      <c r="BP249" s="371"/>
      <c r="BQ249" s="371"/>
      <c r="BR249" s="371"/>
      <c r="BS249" s="371"/>
      <c r="BT249" s="371"/>
      <c r="BU249" s="371"/>
      <c r="BV249" s="371"/>
      <c r="BW249" s="371"/>
      <c r="BX249" s="371"/>
      <c r="BY249" s="371"/>
      <c r="BZ249" s="371"/>
      <c r="CA249" s="371"/>
      <c r="CB249" s="371"/>
      <c r="CC249" s="371"/>
      <c r="CD249" s="371"/>
      <c r="CE249" s="371"/>
      <c r="CF249" s="371"/>
      <c r="CG249" s="371"/>
      <c r="CH249" s="371"/>
      <c r="CI249" s="371"/>
      <c r="CJ249" s="371"/>
      <c r="CK249" s="371"/>
      <c r="CL249" s="371"/>
      <c r="CM249" s="371"/>
      <c r="CN249" s="371"/>
      <c r="CO249" s="371"/>
      <c r="CP249" s="371"/>
      <c r="CQ249" s="371"/>
      <c r="CR249" s="371"/>
      <c r="CS249" s="371"/>
      <c r="CT249" s="371"/>
      <c r="CU249" s="371"/>
      <c r="CV249" s="371"/>
      <c r="CW249" s="371"/>
      <c r="CX249" s="371"/>
      <c r="CY249" s="371"/>
      <c r="CZ249" s="371"/>
      <c r="DA249" s="371"/>
      <c r="DB249" s="371"/>
      <c r="DC249" s="371"/>
      <c r="DD249" s="371"/>
      <c r="DE249" s="371"/>
    </row>
    <row r="250" spans="2:109" x14ac:dyDescent="0.25">
      <c r="B250" s="371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61"/>
      <c r="U250" s="361"/>
      <c r="V250" s="371"/>
      <c r="W250" s="371"/>
      <c r="X250" s="371"/>
      <c r="Y250" s="371"/>
      <c r="Z250" s="371"/>
      <c r="AA250" s="371"/>
      <c r="AB250" s="371"/>
      <c r="AC250" s="371"/>
      <c r="AD250" s="371"/>
      <c r="AE250" s="371"/>
      <c r="AF250" s="371"/>
      <c r="AG250" s="371"/>
      <c r="AH250" s="371"/>
      <c r="AI250" s="371"/>
      <c r="AJ250" s="371"/>
      <c r="AK250" s="371"/>
      <c r="AL250" s="371"/>
      <c r="AM250" s="371"/>
      <c r="AN250" s="371"/>
      <c r="AO250" s="371"/>
      <c r="AP250" s="371"/>
      <c r="AQ250" s="371"/>
      <c r="AR250" s="371"/>
      <c r="AS250" s="371"/>
      <c r="AT250" s="371"/>
      <c r="AU250" s="371"/>
      <c r="AV250" s="371"/>
      <c r="AW250" s="371"/>
      <c r="AX250" s="371"/>
      <c r="AY250" s="371"/>
      <c r="AZ250" s="371"/>
      <c r="BA250" s="371"/>
      <c r="BB250" s="371"/>
      <c r="BC250" s="371"/>
      <c r="BD250" s="371"/>
      <c r="BE250" s="371"/>
      <c r="BF250" s="371"/>
      <c r="BG250" s="371"/>
      <c r="BH250" s="371"/>
      <c r="BI250" s="371"/>
      <c r="BJ250" s="371"/>
      <c r="BK250" s="371"/>
      <c r="BL250" s="371"/>
      <c r="BM250" s="371"/>
      <c r="BN250" s="371"/>
      <c r="BO250" s="371"/>
      <c r="BP250" s="371"/>
      <c r="BQ250" s="371"/>
      <c r="BR250" s="371"/>
      <c r="BS250" s="371"/>
      <c r="BT250" s="371"/>
      <c r="BU250" s="371"/>
      <c r="BV250" s="371"/>
      <c r="BW250" s="371"/>
      <c r="BX250" s="371"/>
      <c r="BY250" s="371"/>
      <c r="BZ250" s="371"/>
      <c r="CA250" s="371"/>
      <c r="CB250" s="371"/>
      <c r="CC250" s="371"/>
      <c r="CD250" s="371"/>
      <c r="CE250" s="371"/>
      <c r="CF250" s="371"/>
      <c r="CG250" s="371"/>
      <c r="CH250" s="371"/>
      <c r="CI250" s="371"/>
      <c r="CJ250" s="371"/>
      <c r="CK250" s="371"/>
      <c r="CL250" s="371"/>
      <c r="CM250" s="371"/>
      <c r="CN250" s="371"/>
      <c r="CO250" s="371"/>
      <c r="CP250" s="371"/>
      <c r="CQ250" s="371"/>
      <c r="CR250" s="371"/>
      <c r="CS250" s="371"/>
      <c r="CT250" s="371"/>
      <c r="CU250" s="371"/>
      <c r="CV250" s="371"/>
      <c r="CW250" s="371"/>
      <c r="CX250" s="371"/>
      <c r="CY250" s="371"/>
      <c r="CZ250" s="371"/>
      <c r="DA250" s="371"/>
      <c r="DB250" s="371"/>
      <c r="DC250" s="371"/>
      <c r="DD250" s="371"/>
      <c r="DE250" s="371"/>
    </row>
    <row r="251" spans="2:109" x14ac:dyDescent="0.25">
      <c r="B251" s="371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61"/>
      <c r="U251" s="361"/>
      <c r="V251" s="371"/>
      <c r="W251" s="371"/>
      <c r="X251" s="371"/>
      <c r="Y251" s="371"/>
      <c r="Z251" s="371"/>
      <c r="AA251" s="371"/>
      <c r="AB251" s="371"/>
      <c r="AC251" s="371"/>
      <c r="AD251" s="371"/>
      <c r="AE251" s="371"/>
      <c r="AF251" s="371"/>
      <c r="AG251" s="371"/>
      <c r="AH251" s="371"/>
      <c r="AI251" s="371"/>
      <c r="AJ251" s="371"/>
      <c r="AK251" s="371"/>
      <c r="AL251" s="371"/>
      <c r="AM251" s="371"/>
      <c r="AN251" s="371"/>
      <c r="AO251" s="371"/>
      <c r="AP251" s="371"/>
      <c r="AQ251" s="371"/>
      <c r="AR251" s="371"/>
      <c r="AS251" s="371"/>
      <c r="AT251" s="371"/>
      <c r="AU251" s="371"/>
      <c r="AV251" s="371"/>
      <c r="AW251" s="371"/>
      <c r="AX251" s="371"/>
      <c r="AY251" s="371"/>
      <c r="AZ251" s="371"/>
      <c r="BA251" s="371"/>
      <c r="BB251" s="371"/>
      <c r="BC251" s="371"/>
      <c r="BD251" s="371"/>
      <c r="BE251" s="371"/>
      <c r="BF251" s="371"/>
      <c r="BG251" s="371"/>
      <c r="BH251" s="371"/>
      <c r="BI251" s="371"/>
      <c r="BJ251" s="371"/>
      <c r="BK251" s="371"/>
      <c r="BL251" s="371"/>
      <c r="BM251" s="371"/>
      <c r="BN251" s="371"/>
      <c r="BO251" s="371"/>
      <c r="BP251" s="371"/>
      <c r="BQ251" s="371"/>
      <c r="BR251" s="371"/>
      <c r="BS251" s="371"/>
      <c r="BT251" s="371"/>
      <c r="BU251" s="371"/>
      <c r="BV251" s="371"/>
      <c r="BW251" s="371"/>
      <c r="BX251" s="371"/>
      <c r="BY251" s="371"/>
      <c r="BZ251" s="371"/>
      <c r="CA251" s="371"/>
      <c r="CB251" s="371"/>
      <c r="CC251" s="371"/>
      <c r="CD251" s="371"/>
      <c r="CE251" s="371"/>
      <c r="CF251" s="371"/>
      <c r="CG251" s="371"/>
      <c r="CH251" s="371"/>
      <c r="CI251" s="371"/>
      <c r="CJ251" s="371"/>
      <c r="CK251" s="371"/>
      <c r="CL251" s="371"/>
      <c r="CM251" s="371"/>
      <c r="CN251" s="371"/>
      <c r="CO251" s="371"/>
      <c r="CP251" s="371"/>
      <c r="CQ251" s="371"/>
      <c r="CR251" s="371"/>
      <c r="CS251" s="371"/>
      <c r="CT251" s="371"/>
      <c r="CU251" s="371"/>
      <c r="CV251" s="371"/>
      <c r="CW251" s="371"/>
      <c r="CX251" s="371"/>
      <c r="CY251" s="371"/>
      <c r="CZ251" s="371"/>
      <c r="DA251" s="371"/>
      <c r="DB251" s="371"/>
      <c r="DC251" s="371"/>
      <c r="DD251" s="371"/>
      <c r="DE251" s="371"/>
    </row>
    <row r="252" spans="2:109" x14ac:dyDescent="0.25">
      <c r="B252" s="371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61"/>
      <c r="U252" s="361"/>
      <c r="V252" s="371"/>
      <c r="W252" s="371"/>
      <c r="X252" s="371"/>
      <c r="Y252" s="371"/>
      <c r="Z252" s="371"/>
      <c r="AA252" s="371"/>
      <c r="AB252" s="371"/>
      <c r="AC252" s="371"/>
      <c r="AD252" s="371"/>
      <c r="AE252" s="371"/>
      <c r="AF252" s="371"/>
      <c r="AG252" s="371"/>
      <c r="AH252" s="371"/>
      <c r="AI252" s="371"/>
      <c r="AJ252" s="371"/>
      <c r="AK252" s="371"/>
      <c r="AL252" s="371"/>
      <c r="AM252" s="371"/>
      <c r="AN252" s="371"/>
      <c r="AO252" s="371"/>
      <c r="AP252" s="371"/>
      <c r="AQ252" s="371"/>
      <c r="AR252" s="371"/>
      <c r="AS252" s="371"/>
      <c r="AT252" s="371"/>
      <c r="AU252" s="371"/>
      <c r="AV252" s="371"/>
      <c r="AW252" s="371"/>
      <c r="AX252" s="371"/>
      <c r="AY252" s="371"/>
      <c r="AZ252" s="371"/>
      <c r="BA252" s="371"/>
      <c r="BB252" s="371"/>
      <c r="BC252" s="371"/>
      <c r="BD252" s="371"/>
      <c r="BE252" s="371"/>
      <c r="BF252" s="371"/>
      <c r="BG252" s="371"/>
      <c r="BH252" s="371"/>
      <c r="BI252" s="371"/>
      <c r="BJ252" s="371"/>
      <c r="BK252" s="371"/>
      <c r="BL252" s="371"/>
      <c r="BM252" s="371"/>
      <c r="BN252" s="371"/>
      <c r="BO252" s="371"/>
      <c r="BP252" s="371"/>
      <c r="BQ252" s="371"/>
      <c r="BR252" s="371"/>
      <c r="BS252" s="371"/>
      <c r="BT252" s="371"/>
      <c r="BU252" s="371"/>
      <c r="BV252" s="371"/>
      <c r="BW252" s="371"/>
      <c r="BX252" s="371"/>
      <c r="BY252" s="371"/>
      <c r="BZ252" s="371"/>
      <c r="CA252" s="371"/>
      <c r="CB252" s="371"/>
      <c r="CC252" s="371"/>
      <c r="CD252" s="371"/>
      <c r="CE252" s="371"/>
      <c r="CF252" s="371"/>
      <c r="CG252" s="371"/>
      <c r="CH252" s="371"/>
      <c r="CI252" s="371"/>
      <c r="CJ252" s="371"/>
      <c r="CK252" s="371"/>
      <c r="CL252" s="371"/>
      <c r="CM252" s="371"/>
      <c r="CN252" s="371"/>
      <c r="CO252" s="371"/>
      <c r="CP252" s="371"/>
      <c r="CQ252" s="371"/>
      <c r="CR252" s="371"/>
      <c r="CS252" s="371"/>
      <c r="CT252" s="371"/>
      <c r="CU252" s="371"/>
      <c r="CV252" s="371"/>
      <c r="CW252" s="371"/>
      <c r="CX252" s="371"/>
      <c r="CY252" s="371"/>
      <c r="CZ252" s="371"/>
      <c r="DA252" s="371"/>
      <c r="DB252" s="371"/>
      <c r="DC252" s="371"/>
      <c r="DD252" s="371"/>
      <c r="DE252" s="371"/>
    </row>
    <row r="253" spans="2:109" x14ac:dyDescent="0.25">
      <c r="B253" s="37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61"/>
      <c r="U253" s="361"/>
      <c r="V253" s="371"/>
      <c r="W253" s="371"/>
      <c r="X253" s="371"/>
      <c r="Y253" s="371"/>
      <c r="Z253" s="371"/>
      <c r="AA253" s="371"/>
      <c r="AB253" s="371"/>
      <c r="AC253" s="371"/>
      <c r="AD253" s="371"/>
      <c r="AE253" s="371"/>
      <c r="AF253" s="371"/>
      <c r="AG253" s="371"/>
      <c r="AH253" s="371"/>
      <c r="AI253" s="371"/>
      <c r="AJ253" s="371"/>
      <c r="AK253" s="371"/>
      <c r="AL253" s="371"/>
      <c r="AM253" s="371"/>
      <c r="AN253" s="371"/>
      <c r="AO253" s="371"/>
      <c r="AP253" s="371"/>
      <c r="AQ253" s="371"/>
      <c r="AR253" s="371"/>
      <c r="AS253" s="371"/>
      <c r="AT253" s="371"/>
      <c r="AU253" s="371"/>
      <c r="AV253" s="371"/>
      <c r="AW253" s="371"/>
      <c r="AX253" s="371"/>
      <c r="AY253" s="371"/>
      <c r="AZ253" s="371"/>
      <c r="BA253" s="371"/>
      <c r="BB253" s="371"/>
      <c r="BC253" s="371"/>
      <c r="BD253" s="371"/>
      <c r="BE253" s="371"/>
      <c r="BF253" s="371"/>
      <c r="BG253" s="371"/>
      <c r="BH253" s="371"/>
      <c r="BI253" s="371"/>
      <c r="BJ253" s="371"/>
      <c r="BK253" s="371"/>
      <c r="BL253" s="371"/>
      <c r="BM253" s="371"/>
      <c r="BN253" s="371"/>
      <c r="BO253" s="371"/>
      <c r="BP253" s="371"/>
      <c r="BQ253" s="371"/>
      <c r="BR253" s="371"/>
      <c r="BS253" s="371"/>
      <c r="BT253" s="371"/>
      <c r="BU253" s="371"/>
      <c r="BV253" s="371"/>
      <c r="BW253" s="371"/>
      <c r="BX253" s="371"/>
      <c r="BY253" s="371"/>
      <c r="BZ253" s="371"/>
      <c r="CA253" s="371"/>
      <c r="CB253" s="371"/>
      <c r="CC253" s="371"/>
      <c r="CD253" s="371"/>
      <c r="CE253" s="371"/>
      <c r="CF253" s="371"/>
      <c r="CG253" s="371"/>
      <c r="CH253" s="371"/>
      <c r="CI253" s="371"/>
      <c r="CJ253" s="371"/>
      <c r="CK253" s="371"/>
      <c r="CL253" s="371"/>
      <c r="CM253" s="371"/>
      <c r="CN253" s="371"/>
      <c r="CO253" s="371"/>
      <c r="CP253" s="371"/>
      <c r="CQ253" s="371"/>
      <c r="CR253" s="371"/>
      <c r="CS253" s="371"/>
      <c r="CT253" s="371"/>
      <c r="CU253" s="371"/>
      <c r="CV253" s="371"/>
      <c r="CW253" s="371"/>
      <c r="CX253" s="371"/>
      <c r="CY253" s="371"/>
      <c r="CZ253" s="371"/>
      <c r="DA253" s="371"/>
      <c r="DB253" s="371"/>
      <c r="DC253" s="371"/>
      <c r="DD253" s="371"/>
      <c r="DE253" s="371"/>
    </row>
    <row r="254" spans="2:109" x14ac:dyDescent="0.25">
      <c r="B254" s="37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61"/>
      <c r="U254" s="361"/>
      <c r="V254" s="371"/>
      <c r="W254" s="371"/>
      <c r="X254" s="371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71"/>
      <c r="AJ254" s="37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Q254" s="371"/>
      <c r="BR254" s="371"/>
      <c r="BS254" s="371"/>
      <c r="BT254" s="371"/>
      <c r="BU254" s="371"/>
      <c r="BV254" s="371"/>
      <c r="BW254" s="371"/>
      <c r="BX254" s="371"/>
      <c r="BY254" s="371"/>
      <c r="BZ254" s="371"/>
      <c r="CA254" s="371"/>
      <c r="CB254" s="371"/>
      <c r="CC254" s="371"/>
      <c r="CD254" s="371"/>
      <c r="CE254" s="371"/>
      <c r="CF254" s="371"/>
      <c r="CG254" s="371"/>
      <c r="CH254" s="371"/>
      <c r="CI254" s="371"/>
      <c r="CJ254" s="371"/>
      <c r="CK254" s="371"/>
      <c r="CL254" s="371"/>
      <c r="CM254" s="371"/>
      <c r="CN254" s="371"/>
      <c r="CO254" s="371"/>
      <c r="CP254" s="371"/>
      <c r="CQ254" s="371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</row>
    <row r="255" spans="2:109" x14ac:dyDescent="0.25">
      <c r="B255" s="371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61"/>
      <c r="U255" s="361"/>
      <c r="V255" s="371"/>
      <c r="W255" s="371"/>
      <c r="X255" s="371"/>
      <c r="Y255" s="371"/>
      <c r="Z255" s="371"/>
      <c r="AA255" s="371"/>
      <c r="AB255" s="371"/>
      <c r="AC255" s="371"/>
      <c r="AD255" s="371"/>
      <c r="AE255" s="371"/>
      <c r="AF255" s="371"/>
      <c r="AG255" s="371"/>
      <c r="AH255" s="371"/>
      <c r="AI255" s="371"/>
      <c r="AJ255" s="371"/>
      <c r="AK255" s="371"/>
      <c r="AL255" s="371"/>
      <c r="AM255" s="371"/>
      <c r="AN255" s="371"/>
      <c r="AO255" s="371"/>
      <c r="AP255" s="371"/>
      <c r="AQ255" s="371"/>
      <c r="AR255" s="371"/>
      <c r="AS255" s="371"/>
      <c r="AT255" s="371"/>
      <c r="AU255" s="371"/>
      <c r="AV255" s="371"/>
      <c r="AW255" s="371"/>
      <c r="AX255" s="371"/>
      <c r="AY255" s="371"/>
      <c r="AZ255" s="371"/>
      <c r="BA255" s="371"/>
      <c r="BB255" s="371"/>
      <c r="BC255" s="371"/>
      <c r="BD255" s="371"/>
      <c r="BE255" s="371"/>
      <c r="BF255" s="371"/>
      <c r="BG255" s="371"/>
      <c r="BH255" s="371"/>
      <c r="BI255" s="371"/>
      <c r="BJ255" s="371"/>
      <c r="BK255" s="371"/>
      <c r="BL255" s="371"/>
      <c r="BM255" s="371"/>
      <c r="BN255" s="371"/>
      <c r="BO255" s="371"/>
      <c r="BP255" s="371"/>
      <c r="BQ255" s="371"/>
      <c r="BR255" s="371"/>
      <c r="BS255" s="371"/>
      <c r="BT255" s="371"/>
      <c r="BU255" s="371"/>
      <c r="BV255" s="371"/>
      <c r="BW255" s="371"/>
      <c r="BX255" s="371"/>
      <c r="BY255" s="371"/>
      <c r="BZ255" s="371"/>
      <c r="CA255" s="371"/>
      <c r="CB255" s="371"/>
      <c r="CC255" s="371"/>
      <c r="CD255" s="371"/>
      <c r="CE255" s="371"/>
      <c r="CF255" s="371"/>
      <c r="CG255" s="371"/>
      <c r="CH255" s="371"/>
      <c r="CI255" s="371"/>
      <c r="CJ255" s="371"/>
      <c r="CK255" s="371"/>
      <c r="CL255" s="371"/>
      <c r="CM255" s="371"/>
      <c r="CN255" s="371"/>
      <c r="CO255" s="371"/>
      <c r="CP255" s="371"/>
      <c r="CQ255" s="371"/>
      <c r="CR255" s="371"/>
      <c r="CS255" s="371"/>
      <c r="CT255" s="371"/>
      <c r="CU255" s="371"/>
      <c r="CV255" s="371"/>
      <c r="CW255" s="371"/>
      <c r="CX255" s="371"/>
      <c r="CY255" s="371"/>
      <c r="CZ255" s="371"/>
      <c r="DA255" s="371"/>
      <c r="DB255" s="371"/>
      <c r="DC255" s="371"/>
      <c r="DD255" s="371"/>
      <c r="DE255" s="371"/>
    </row>
    <row r="256" spans="2:109" x14ac:dyDescent="0.25">
      <c r="B256" s="371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61"/>
      <c r="U256" s="361"/>
      <c r="V256" s="371"/>
      <c r="W256" s="371"/>
      <c r="X256" s="371"/>
      <c r="Y256" s="371"/>
      <c r="Z256" s="371"/>
      <c r="AA256" s="371"/>
      <c r="AB256" s="371"/>
      <c r="AC256" s="371"/>
      <c r="AD256" s="371"/>
      <c r="AE256" s="371"/>
      <c r="AF256" s="371"/>
      <c r="AG256" s="371"/>
      <c r="AH256" s="371"/>
      <c r="AI256" s="371"/>
      <c r="AJ256" s="371"/>
      <c r="AK256" s="371"/>
      <c r="AL256" s="371"/>
      <c r="AM256" s="371"/>
      <c r="AN256" s="371"/>
      <c r="AO256" s="371"/>
      <c r="AP256" s="371"/>
      <c r="AQ256" s="371"/>
      <c r="AR256" s="371"/>
      <c r="AS256" s="371"/>
      <c r="AT256" s="371"/>
      <c r="AU256" s="371"/>
      <c r="AV256" s="371"/>
      <c r="AW256" s="371"/>
      <c r="AX256" s="371"/>
      <c r="AY256" s="371"/>
      <c r="AZ256" s="371"/>
      <c r="BA256" s="371"/>
      <c r="BB256" s="371"/>
      <c r="BC256" s="371"/>
      <c r="BD256" s="371"/>
      <c r="BE256" s="371"/>
      <c r="BF256" s="371"/>
      <c r="BG256" s="371"/>
      <c r="BH256" s="371"/>
      <c r="BI256" s="371"/>
      <c r="BJ256" s="371"/>
      <c r="BK256" s="371"/>
      <c r="BL256" s="371"/>
      <c r="BM256" s="371"/>
      <c r="BN256" s="371"/>
      <c r="BO256" s="371"/>
      <c r="BP256" s="371"/>
      <c r="BQ256" s="371"/>
      <c r="BR256" s="371"/>
      <c r="BS256" s="371"/>
      <c r="BT256" s="371"/>
      <c r="BU256" s="371"/>
      <c r="BV256" s="371"/>
      <c r="BW256" s="371"/>
      <c r="BX256" s="371"/>
      <c r="BY256" s="371"/>
      <c r="BZ256" s="371"/>
      <c r="CA256" s="371"/>
      <c r="CB256" s="371"/>
      <c r="CC256" s="371"/>
      <c r="CD256" s="371"/>
      <c r="CE256" s="371"/>
      <c r="CF256" s="371"/>
      <c r="CG256" s="371"/>
      <c r="CH256" s="371"/>
      <c r="CI256" s="371"/>
      <c r="CJ256" s="371"/>
      <c r="CK256" s="371"/>
      <c r="CL256" s="371"/>
      <c r="CM256" s="371"/>
      <c r="CN256" s="371"/>
      <c r="CO256" s="371"/>
      <c r="CP256" s="371"/>
      <c r="CQ256" s="371"/>
      <c r="CR256" s="371"/>
      <c r="CS256" s="371"/>
      <c r="CT256" s="371"/>
      <c r="CU256" s="371"/>
      <c r="CV256" s="371"/>
      <c r="CW256" s="371"/>
      <c r="CX256" s="371"/>
      <c r="CY256" s="371"/>
      <c r="CZ256" s="371"/>
      <c r="DA256" s="371"/>
      <c r="DB256" s="371"/>
      <c r="DC256" s="371"/>
      <c r="DD256" s="371"/>
      <c r="DE256" s="371"/>
    </row>
    <row r="257" spans="2:109" x14ac:dyDescent="0.25"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61"/>
      <c r="U257" s="361"/>
      <c r="V257" s="371"/>
      <c r="W257" s="371"/>
      <c r="X257" s="371"/>
      <c r="Y257" s="371"/>
      <c r="Z257" s="371"/>
      <c r="AA257" s="371"/>
      <c r="AB257" s="371"/>
      <c r="AC257" s="371"/>
      <c r="AD257" s="371"/>
      <c r="AE257" s="371"/>
      <c r="AF257" s="371"/>
      <c r="AG257" s="371"/>
      <c r="AH257" s="371"/>
      <c r="AI257" s="371"/>
      <c r="AJ257" s="371"/>
      <c r="AK257" s="371"/>
      <c r="AL257" s="371"/>
      <c r="AM257" s="371"/>
      <c r="AN257" s="371"/>
      <c r="AO257" s="371"/>
      <c r="AP257" s="371"/>
      <c r="AQ257" s="371"/>
      <c r="AR257" s="371"/>
      <c r="AS257" s="371"/>
      <c r="AT257" s="371"/>
      <c r="AU257" s="371"/>
      <c r="AV257" s="371"/>
      <c r="AW257" s="371"/>
      <c r="AX257" s="371"/>
      <c r="AY257" s="371"/>
      <c r="AZ257" s="371"/>
      <c r="BA257" s="371"/>
      <c r="BB257" s="371"/>
      <c r="BC257" s="371"/>
      <c r="BD257" s="371"/>
      <c r="BE257" s="371"/>
      <c r="BF257" s="371"/>
      <c r="BG257" s="371"/>
      <c r="BH257" s="371"/>
      <c r="BI257" s="371"/>
      <c r="BJ257" s="371"/>
      <c r="BK257" s="371"/>
      <c r="BL257" s="371"/>
      <c r="BM257" s="371"/>
      <c r="BN257" s="371"/>
      <c r="BO257" s="371"/>
      <c r="BP257" s="371"/>
      <c r="BQ257" s="371"/>
      <c r="BR257" s="371"/>
      <c r="BS257" s="371"/>
      <c r="BT257" s="371"/>
      <c r="BU257" s="371"/>
      <c r="BV257" s="371"/>
      <c r="BW257" s="371"/>
      <c r="BX257" s="371"/>
      <c r="BY257" s="371"/>
      <c r="BZ257" s="371"/>
      <c r="CA257" s="371"/>
      <c r="CB257" s="371"/>
      <c r="CC257" s="371"/>
      <c r="CD257" s="371"/>
      <c r="CE257" s="371"/>
      <c r="CF257" s="371"/>
      <c r="CG257" s="371"/>
      <c r="CH257" s="371"/>
      <c r="CI257" s="371"/>
      <c r="CJ257" s="371"/>
      <c r="CK257" s="371"/>
      <c r="CL257" s="371"/>
      <c r="CM257" s="371"/>
      <c r="CN257" s="371"/>
      <c r="CO257" s="371"/>
      <c r="CP257" s="371"/>
      <c r="CQ257" s="371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</row>
    <row r="258" spans="2:109" x14ac:dyDescent="0.25">
      <c r="B258" s="371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61"/>
      <c r="U258" s="361"/>
      <c r="V258" s="371"/>
      <c r="W258" s="371"/>
      <c r="X258" s="371"/>
      <c r="Y258" s="371"/>
      <c r="Z258" s="371"/>
      <c r="AA258" s="371"/>
      <c r="AB258" s="371"/>
      <c r="AC258" s="371"/>
      <c r="AD258" s="371"/>
      <c r="AE258" s="371"/>
      <c r="AF258" s="371"/>
      <c r="AG258" s="371"/>
      <c r="AH258" s="371"/>
      <c r="AI258" s="371"/>
      <c r="AJ258" s="371"/>
      <c r="AK258" s="371"/>
      <c r="AL258" s="371"/>
      <c r="AM258" s="371"/>
      <c r="AN258" s="371"/>
      <c r="AO258" s="371"/>
      <c r="AP258" s="371"/>
      <c r="AQ258" s="371"/>
      <c r="AR258" s="371"/>
      <c r="AS258" s="371"/>
      <c r="AT258" s="371"/>
      <c r="AU258" s="371"/>
      <c r="AV258" s="371"/>
      <c r="AW258" s="371"/>
      <c r="AX258" s="371"/>
      <c r="AY258" s="371"/>
      <c r="AZ258" s="371"/>
      <c r="BA258" s="371"/>
      <c r="BB258" s="371"/>
      <c r="BC258" s="371"/>
      <c r="BD258" s="371"/>
      <c r="BE258" s="371"/>
      <c r="BF258" s="371"/>
      <c r="BG258" s="371"/>
      <c r="BH258" s="371"/>
      <c r="BI258" s="371"/>
      <c r="BJ258" s="371"/>
      <c r="BK258" s="371"/>
      <c r="BL258" s="371"/>
      <c r="BM258" s="371"/>
      <c r="BN258" s="371"/>
      <c r="BO258" s="371"/>
      <c r="BP258" s="371"/>
      <c r="BQ258" s="371"/>
      <c r="BR258" s="371"/>
      <c r="BS258" s="371"/>
      <c r="BT258" s="371"/>
      <c r="BU258" s="371"/>
      <c r="BV258" s="371"/>
      <c r="BW258" s="371"/>
      <c r="BX258" s="371"/>
      <c r="BY258" s="371"/>
      <c r="BZ258" s="371"/>
      <c r="CA258" s="371"/>
      <c r="CB258" s="371"/>
      <c r="CC258" s="371"/>
      <c r="CD258" s="371"/>
      <c r="CE258" s="371"/>
      <c r="CF258" s="371"/>
      <c r="CG258" s="371"/>
      <c r="CH258" s="371"/>
      <c r="CI258" s="371"/>
      <c r="CJ258" s="371"/>
      <c r="CK258" s="371"/>
      <c r="CL258" s="371"/>
      <c r="CM258" s="371"/>
      <c r="CN258" s="371"/>
      <c r="CO258" s="371"/>
      <c r="CP258" s="371"/>
      <c r="CQ258" s="371"/>
      <c r="CR258" s="371"/>
      <c r="CS258" s="371"/>
      <c r="CT258" s="371"/>
      <c r="CU258" s="371"/>
      <c r="CV258" s="371"/>
      <c r="CW258" s="371"/>
      <c r="CX258" s="371"/>
      <c r="CY258" s="371"/>
      <c r="CZ258" s="371"/>
      <c r="DA258" s="371"/>
      <c r="DB258" s="371"/>
      <c r="DC258" s="371"/>
      <c r="DD258" s="371"/>
      <c r="DE258" s="371"/>
    </row>
    <row r="259" spans="2:109" x14ac:dyDescent="0.25">
      <c r="B259" s="371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61"/>
      <c r="U259" s="361"/>
      <c r="V259" s="371"/>
      <c r="W259" s="371"/>
      <c r="X259" s="371"/>
      <c r="Y259" s="371"/>
      <c r="Z259" s="371"/>
      <c r="AA259" s="371"/>
      <c r="AB259" s="371"/>
      <c r="AC259" s="371"/>
      <c r="AD259" s="371"/>
      <c r="AE259" s="371"/>
      <c r="AF259" s="371"/>
      <c r="AG259" s="371"/>
      <c r="AH259" s="371"/>
      <c r="AI259" s="371"/>
      <c r="AJ259" s="371"/>
      <c r="AK259" s="371"/>
      <c r="AL259" s="371"/>
      <c r="AM259" s="371"/>
      <c r="AN259" s="371"/>
      <c r="AO259" s="371"/>
      <c r="AP259" s="371"/>
      <c r="AQ259" s="371"/>
      <c r="AR259" s="371"/>
      <c r="AS259" s="371"/>
      <c r="AT259" s="371"/>
      <c r="AU259" s="371"/>
      <c r="AV259" s="371"/>
      <c r="AW259" s="371"/>
      <c r="AX259" s="371"/>
      <c r="AY259" s="371"/>
      <c r="AZ259" s="371"/>
      <c r="BA259" s="371"/>
      <c r="BB259" s="371"/>
      <c r="BC259" s="371"/>
      <c r="BD259" s="371"/>
      <c r="BE259" s="371"/>
      <c r="BF259" s="371"/>
      <c r="BG259" s="371"/>
      <c r="BH259" s="371"/>
      <c r="BI259" s="371"/>
      <c r="BJ259" s="371"/>
      <c r="BK259" s="371"/>
      <c r="BL259" s="371"/>
      <c r="BM259" s="371"/>
      <c r="BN259" s="371"/>
      <c r="BO259" s="371"/>
      <c r="BP259" s="371"/>
      <c r="BQ259" s="371"/>
      <c r="BR259" s="371"/>
      <c r="BS259" s="371"/>
      <c r="BT259" s="371"/>
      <c r="BU259" s="371"/>
      <c r="BV259" s="371"/>
      <c r="BW259" s="371"/>
      <c r="BX259" s="371"/>
      <c r="BY259" s="371"/>
      <c r="BZ259" s="371"/>
      <c r="CA259" s="371"/>
      <c r="CB259" s="371"/>
      <c r="CC259" s="371"/>
      <c r="CD259" s="371"/>
      <c r="CE259" s="371"/>
      <c r="CF259" s="371"/>
      <c r="CG259" s="371"/>
      <c r="CH259" s="371"/>
      <c r="CI259" s="371"/>
      <c r="CJ259" s="371"/>
      <c r="CK259" s="371"/>
      <c r="CL259" s="371"/>
      <c r="CM259" s="371"/>
      <c r="CN259" s="371"/>
      <c r="CO259" s="371"/>
      <c r="CP259" s="371"/>
      <c r="CQ259" s="371"/>
      <c r="CR259" s="371"/>
      <c r="CS259" s="371"/>
      <c r="CT259" s="371"/>
      <c r="CU259" s="371"/>
      <c r="CV259" s="371"/>
      <c r="CW259" s="371"/>
      <c r="CX259" s="371"/>
      <c r="CY259" s="371"/>
      <c r="CZ259" s="371"/>
      <c r="DA259" s="371"/>
      <c r="DB259" s="371"/>
      <c r="DC259" s="371"/>
      <c r="DD259" s="371"/>
      <c r="DE259" s="371"/>
    </row>
    <row r="260" spans="2:109" x14ac:dyDescent="0.25">
      <c r="B260" s="371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61"/>
      <c r="U260" s="361"/>
      <c r="V260" s="371"/>
      <c r="W260" s="371"/>
      <c r="X260" s="371"/>
      <c r="Y260" s="371"/>
      <c r="Z260" s="371"/>
      <c r="AA260" s="371"/>
      <c r="AB260" s="371"/>
      <c r="AC260" s="371"/>
      <c r="AD260" s="371"/>
      <c r="AE260" s="371"/>
      <c r="AF260" s="371"/>
      <c r="AG260" s="371"/>
      <c r="AH260" s="371"/>
      <c r="AI260" s="371"/>
      <c r="AJ260" s="371"/>
      <c r="AK260" s="371"/>
      <c r="AL260" s="371"/>
      <c r="AM260" s="371"/>
      <c r="AN260" s="371"/>
      <c r="AO260" s="371"/>
      <c r="AP260" s="371"/>
      <c r="AQ260" s="371"/>
      <c r="AR260" s="371"/>
      <c r="AS260" s="371"/>
      <c r="AT260" s="371"/>
      <c r="AU260" s="371"/>
      <c r="AV260" s="371"/>
      <c r="AW260" s="371"/>
      <c r="AX260" s="371"/>
      <c r="AY260" s="371"/>
      <c r="AZ260" s="371"/>
      <c r="BA260" s="371"/>
      <c r="BB260" s="371"/>
      <c r="BC260" s="371"/>
      <c r="BD260" s="371"/>
      <c r="BE260" s="371"/>
      <c r="BF260" s="371"/>
      <c r="BG260" s="371"/>
      <c r="BH260" s="371"/>
      <c r="BI260" s="371"/>
      <c r="BJ260" s="371"/>
      <c r="BK260" s="371"/>
      <c r="BL260" s="371"/>
      <c r="BM260" s="371"/>
      <c r="BN260" s="371"/>
      <c r="BO260" s="371"/>
      <c r="BP260" s="371"/>
      <c r="BQ260" s="371"/>
      <c r="BR260" s="371"/>
      <c r="BS260" s="371"/>
      <c r="BT260" s="371"/>
      <c r="BU260" s="371"/>
      <c r="BV260" s="371"/>
      <c r="BW260" s="371"/>
      <c r="BX260" s="371"/>
      <c r="BY260" s="371"/>
      <c r="BZ260" s="371"/>
      <c r="CA260" s="371"/>
      <c r="CB260" s="371"/>
      <c r="CC260" s="371"/>
      <c r="CD260" s="371"/>
      <c r="CE260" s="371"/>
      <c r="CF260" s="371"/>
      <c r="CG260" s="371"/>
      <c r="CH260" s="371"/>
      <c r="CI260" s="371"/>
      <c r="CJ260" s="371"/>
      <c r="CK260" s="371"/>
      <c r="CL260" s="371"/>
      <c r="CM260" s="371"/>
      <c r="CN260" s="371"/>
      <c r="CO260" s="371"/>
      <c r="CP260" s="371"/>
      <c r="CQ260" s="371"/>
      <c r="CR260" s="371"/>
      <c r="CS260" s="371"/>
      <c r="CT260" s="371"/>
      <c r="CU260" s="371"/>
      <c r="CV260" s="371"/>
      <c r="CW260" s="371"/>
      <c r="CX260" s="371"/>
      <c r="CY260" s="371"/>
      <c r="CZ260" s="371"/>
      <c r="DA260" s="371"/>
      <c r="DB260" s="371"/>
      <c r="DC260" s="371"/>
      <c r="DD260" s="371"/>
      <c r="DE260" s="371"/>
    </row>
    <row r="261" spans="2:109" x14ac:dyDescent="0.25">
      <c r="B261" s="371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61"/>
      <c r="U261" s="361"/>
      <c r="V261" s="371"/>
      <c r="W261" s="371"/>
      <c r="X261" s="371"/>
      <c r="Y261" s="371"/>
      <c r="Z261" s="371"/>
      <c r="AA261" s="371"/>
      <c r="AB261" s="371"/>
      <c r="AC261" s="371"/>
      <c r="AD261" s="371"/>
      <c r="AE261" s="371"/>
      <c r="AF261" s="371"/>
      <c r="AG261" s="371"/>
      <c r="AH261" s="371"/>
      <c r="AI261" s="371"/>
      <c r="AJ261" s="371"/>
      <c r="AK261" s="371"/>
      <c r="AL261" s="371"/>
      <c r="AM261" s="371"/>
      <c r="AN261" s="371"/>
      <c r="AO261" s="371"/>
      <c r="AP261" s="371"/>
      <c r="AQ261" s="371"/>
      <c r="AR261" s="371"/>
      <c r="AS261" s="371"/>
      <c r="AT261" s="371"/>
      <c r="AU261" s="371"/>
      <c r="AV261" s="371"/>
      <c r="AW261" s="371"/>
      <c r="AX261" s="371"/>
      <c r="AY261" s="371"/>
      <c r="AZ261" s="371"/>
      <c r="BA261" s="371"/>
      <c r="BB261" s="371"/>
      <c r="BC261" s="371"/>
      <c r="BD261" s="371"/>
      <c r="BE261" s="371"/>
      <c r="BF261" s="371"/>
      <c r="BG261" s="371"/>
      <c r="BH261" s="371"/>
      <c r="BI261" s="371"/>
      <c r="BJ261" s="371"/>
      <c r="BK261" s="371"/>
      <c r="BL261" s="371"/>
      <c r="BM261" s="371"/>
      <c r="BN261" s="371"/>
      <c r="BO261" s="371"/>
      <c r="BP261" s="371"/>
      <c r="BQ261" s="371"/>
      <c r="BR261" s="371"/>
      <c r="BS261" s="371"/>
      <c r="BT261" s="371"/>
      <c r="BU261" s="371"/>
      <c r="BV261" s="371"/>
      <c r="BW261" s="371"/>
      <c r="BX261" s="371"/>
      <c r="BY261" s="371"/>
      <c r="BZ261" s="371"/>
      <c r="CA261" s="371"/>
      <c r="CB261" s="371"/>
      <c r="CC261" s="371"/>
      <c r="CD261" s="371"/>
      <c r="CE261" s="371"/>
      <c r="CF261" s="371"/>
      <c r="CG261" s="371"/>
      <c r="CH261" s="371"/>
      <c r="CI261" s="371"/>
      <c r="CJ261" s="371"/>
      <c r="CK261" s="371"/>
      <c r="CL261" s="371"/>
      <c r="CM261" s="371"/>
      <c r="CN261" s="371"/>
      <c r="CO261" s="371"/>
      <c r="CP261" s="371"/>
      <c r="CQ261" s="371"/>
      <c r="CR261" s="371"/>
      <c r="CS261" s="371"/>
      <c r="CT261" s="371"/>
      <c r="CU261" s="371"/>
      <c r="CV261" s="371"/>
      <c r="CW261" s="371"/>
      <c r="CX261" s="371"/>
      <c r="CY261" s="371"/>
      <c r="CZ261" s="371"/>
      <c r="DA261" s="371"/>
      <c r="DB261" s="371"/>
      <c r="DC261" s="371"/>
      <c r="DD261" s="371"/>
      <c r="DE261" s="371"/>
    </row>
    <row r="262" spans="2:109" x14ac:dyDescent="0.25">
      <c r="B262" s="371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61"/>
      <c r="U262" s="361"/>
      <c r="V262" s="371"/>
      <c r="W262" s="371"/>
      <c r="X262" s="371"/>
      <c r="Y262" s="371"/>
      <c r="Z262" s="371"/>
      <c r="AA262" s="371"/>
      <c r="AB262" s="371"/>
      <c r="AC262" s="371"/>
      <c r="AD262" s="371"/>
      <c r="AE262" s="371"/>
      <c r="AF262" s="371"/>
      <c r="AG262" s="371"/>
      <c r="AH262" s="371"/>
      <c r="AI262" s="371"/>
      <c r="AJ262" s="371"/>
      <c r="AK262" s="371"/>
      <c r="AL262" s="371"/>
      <c r="AM262" s="371"/>
      <c r="AN262" s="371"/>
      <c r="AO262" s="371"/>
      <c r="AP262" s="371"/>
      <c r="AQ262" s="371"/>
      <c r="AR262" s="371"/>
      <c r="AS262" s="371"/>
      <c r="AT262" s="371"/>
      <c r="AU262" s="371"/>
      <c r="AV262" s="371"/>
      <c r="AW262" s="371"/>
      <c r="AX262" s="371"/>
      <c r="AY262" s="371"/>
      <c r="AZ262" s="371"/>
      <c r="BA262" s="371"/>
      <c r="BB262" s="371"/>
      <c r="BC262" s="371"/>
      <c r="BD262" s="371"/>
      <c r="BE262" s="371"/>
      <c r="BF262" s="371"/>
      <c r="BG262" s="371"/>
      <c r="BH262" s="371"/>
      <c r="BI262" s="371"/>
      <c r="BJ262" s="371"/>
      <c r="BK262" s="371"/>
      <c r="BL262" s="371"/>
      <c r="BM262" s="371"/>
      <c r="BN262" s="371"/>
      <c r="BO262" s="371"/>
      <c r="BP262" s="371"/>
      <c r="BQ262" s="371"/>
      <c r="BR262" s="371"/>
      <c r="BS262" s="371"/>
      <c r="BT262" s="371"/>
      <c r="BU262" s="371"/>
      <c r="BV262" s="371"/>
      <c r="BW262" s="371"/>
      <c r="BX262" s="371"/>
      <c r="BY262" s="371"/>
      <c r="BZ262" s="371"/>
      <c r="CA262" s="371"/>
      <c r="CB262" s="371"/>
      <c r="CC262" s="371"/>
      <c r="CD262" s="371"/>
      <c r="CE262" s="371"/>
      <c r="CF262" s="371"/>
      <c r="CG262" s="371"/>
      <c r="CH262" s="371"/>
      <c r="CI262" s="371"/>
      <c r="CJ262" s="371"/>
      <c r="CK262" s="371"/>
      <c r="CL262" s="371"/>
      <c r="CM262" s="371"/>
      <c r="CN262" s="371"/>
      <c r="CO262" s="371"/>
      <c r="CP262" s="371"/>
      <c r="CQ262" s="371"/>
      <c r="CR262" s="371"/>
      <c r="CS262" s="371"/>
      <c r="CT262" s="371"/>
      <c r="CU262" s="371"/>
      <c r="CV262" s="371"/>
      <c r="CW262" s="371"/>
      <c r="CX262" s="371"/>
      <c r="CY262" s="371"/>
      <c r="CZ262" s="371"/>
      <c r="DA262" s="371"/>
      <c r="DB262" s="371"/>
      <c r="DC262" s="371"/>
      <c r="DD262" s="371"/>
      <c r="DE262" s="371"/>
    </row>
    <row r="263" spans="2:109" x14ac:dyDescent="0.25">
      <c r="B263" s="371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61"/>
      <c r="U263" s="361"/>
      <c r="V263" s="371"/>
      <c r="W263" s="371"/>
      <c r="X263" s="371"/>
      <c r="Y263" s="371"/>
      <c r="Z263" s="371"/>
      <c r="AA263" s="371"/>
      <c r="AB263" s="371"/>
      <c r="AC263" s="371"/>
      <c r="AD263" s="371"/>
      <c r="AE263" s="371"/>
      <c r="AF263" s="371"/>
      <c r="AG263" s="371"/>
      <c r="AH263" s="371"/>
      <c r="AI263" s="371"/>
      <c r="AJ263" s="371"/>
      <c r="AK263" s="371"/>
      <c r="AL263" s="371"/>
      <c r="AM263" s="371"/>
      <c r="AN263" s="371"/>
      <c r="AO263" s="371"/>
      <c r="AP263" s="371"/>
      <c r="AQ263" s="371"/>
      <c r="AR263" s="371"/>
      <c r="AS263" s="371"/>
      <c r="AT263" s="371"/>
      <c r="AU263" s="371"/>
      <c r="AV263" s="371"/>
      <c r="AW263" s="371"/>
      <c r="AX263" s="371"/>
      <c r="AY263" s="371"/>
      <c r="AZ263" s="371"/>
      <c r="BA263" s="371"/>
      <c r="BB263" s="371"/>
      <c r="BC263" s="371"/>
      <c r="BD263" s="371"/>
      <c r="BE263" s="371"/>
      <c r="BF263" s="371"/>
      <c r="BG263" s="371"/>
      <c r="BH263" s="371"/>
      <c r="BI263" s="371"/>
      <c r="BJ263" s="371"/>
      <c r="BK263" s="371"/>
      <c r="BL263" s="371"/>
      <c r="BM263" s="371"/>
      <c r="BN263" s="371"/>
      <c r="BO263" s="371"/>
      <c r="BP263" s="371"/>
      <c r="BQ263" s="371"/>
      <c r="BR263" s="371"/>
      <c r="BS263" s="371"/>
      <c r="BT263" s="371"/>
      <c r="BU263" s="371"/>
      <c r="BV263" s="371"/>
      <c r="BW263" s="371"/>
      <c r="BX263" s="371"/>
      <c r="BY263" s="371"/>
      <c r="BZ263" s="371"/>
      <c r="CA263" s="371"/>
      <c r="CB263" s="371"/>
      <c r="CC263" s="371"/>
      <c r="CD263" s="371"/>
      <c r="CE263" s="371"/>
      <c r="CF263" s="371"/>
      <c r="CG263" s="371"/>
      <c r="CH263" s="371"/>
      <c r="CI263" s="371"/>
      <c r="CJ263" s="371"/>
      <c r="CK263" s="371"/>
      <c r="CL263" s="371"/>
      <c r="CM263" s="371"/>
      <c r="CN263" s="371"/>
      <c r="CO263" s="371"/>
      <c r="CP263" s="371"/>
      <c r="CQ263" s="371"/>
      <c r="CR263" s="371"/>
      <c r="CS263" s="371"/>
      <c r="CT263" s="371"/>
      <c r="CU263" s="371"/>
      <c r="CV263" s="371"/>
      <c r="CW263" s="371"/>
      <c r="CX263" s="371"/>
      <c r="CY263" s="371"/>
      <c r="CZ263" s="371"/>
      <c r="DA263" s="371"/>
      <c r="DB263" s="371"/>
      <c r="DC263" s="371"/>
      <c r="DD263" s="371"/>
      <c r="DE263" s="371"/>
    </row>
    <row r="264" spans="2:109" x14ac:dyDescent="0.25">
      <c r="B264" s="371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61"/>
      <c r="U264" s="361"/>
      <c r="V264" s="371"/>
      <c r="W264" s="371"/>
      <c r="X264" s="371"/>
      <c r="Y264" s="371"/>
      <c r="Z264" s="371"/>
      <c r="AA264" s="371"/>
      <c r="AB264" s="371"/>
      <c r="AC264" s="371"/>
      <c r="AD264" s="371"/>
      <c r="AE264" s="371"/>
      <c r="AF264" s="371"/>
      <c r="AG264" s="371"/>
      <c r="AH264" s="371"/>
      <c r="AI264" s="371"/>
      <c r="AJ264" s="371"/>
      <c r="AK264" s="371"/>
      <c r="AL264" s="371"/>
      <c r="AM264" s="371"/>
      <c r="AN264" s="371"/>
      <c r="AO264" s="371"/>
      <c r="AP264" s="371"/>
      <c r="AQ264" s="371"/>
      <c r="AR264" s="371"/>
      <c r="AS264" s="371"/>
      <c r="AT264" s="371"/>
      <c r="AU264" s="371"/>
      <c r="AV264" s="371"/>
      <c r="AW264" s="371"/>
      <c r="AX264" s="371"/>
      <c r="AY264" s="371"/>
      <c r="AZ264" s="371"/>
      <c r="BA264" s="371"/>
      <c r="BB264" s="371"/>
      <c r="BC264" s="371"/>
      <c r="BD264" s="371"/>
      <c r="BE264" s="371"/>
      <c r="BF264" s="371"/>
      <c r="BG264" s="371"/>
      <c r="BH264" s="371"/>
      <c r="BI264" s="371"/>
      <c r="BJ264" s="371"/>
      <c r="BK264" s="371"/>
      <c r="BL264" s="371"/>
      <c r="BM264" s="371"/>
      <c r="BN264" s="371"/>
      <c r="BO264" s="371"/>
      <c r="BP264" s="371"/>
      <c r="BQ264" s="371"/>
      <c r="BR264" s="371"/>
      <c r="BS264" s="371"/>
      <c r="BT264" s="371"/>
      <c r="BU264" s="371"/>
      <c r="BV264" s="371"/>
      <c r="BW264" s="371"/>
      <c r="BX264" s="371"/>
      <c r="BY264" s="371"/>
      <c r="BZ264" s="371"/>
      <c r="CA264" s="371"/>
      <c r="CB264" s="371"/>
      <c r="CC264" s="371"/>
      <c r="CD264" s="371"/>
      <c r="CE264" s="371"/>
      <c r="CF264" s="371"/>
      <c r="CG264" s="371"/>
      <c r="CH264" s="371"/>
      <c r="CI264" s="371"/>
      <c r="CJ264" s="371"/>
      <c r="CK264" s="371"/>
      <c r="CL264" s="371"/>
      <c r="CM264" s="371"/>
      <c r="CN264" s="371"/>
      <c r="CO264" s="371"/>
      <c r="CP264" s="371"/>
      <c r="CQ264" s="371"/>
      <c r="CR264" s="371"/>
      <c r="CS264" s="371"/>
      <c r="CT264" s="371"/>
      <c r="CU264" s="371"/>
      <c r="CV264" s="371"/>
      <c r="CW264" s="371"/>
      <c r="CX264" s="371"/>
      <c r="CY264" s="371"/>
      <c r="CZ264" s="371"/>
      <c r="DA264" s="371"/>
      <c r="DB264" s="371"/>
      <c r="DC264" s="371"/>
      <c r="DD264" s="371"/>
      <c r="DE264" s="371"/>
    </row>
    <row r="265" spans="2:109" x14ac:dyDescent="0.25">
      <c r="B265" s="371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61"/>
      <c r="U265" s="361"/>
      <c r="V265" s="371"/>
      <c r="W265" s="371"/>
      <c r="X265" s="371"/>
      <c r="Y265" s="371"/>
      <c r="Z265" s="371"/>
      <c r="AA265" s="371"/>
      <c r="AB265" s="371"/>
      <c r="AC265" s="371"/>
      <c r="AD265" s="371"/>
      <c r="AE265" s="371"/>
      <c r="AF265" s="371"/>
      <c r="AG265" s="371"/>
      <c r="AH265" s="371"/>
      <c r="AI265" s="371"/>
      <c r="AJ265" s="371"/>
      <c r="AK265" s="371"/>
      <c r="AL265" s="371"/>
      <c r="AM265" s="371"/>
      <c r="AN265" s="371"/>
      <c r="AO265" s="371"/>
      <c r="AP265" s="371"/>
      <c r="AQ265" s="371"/>
      <c r="AR265" s="371"/>
      <c r="AS265" s="371"/>
      <c r="AT265" s="371"/>
      <c r="AU265" s="371"/>
      <c r="AV265" s="371"/>
      <c r="AW265" s="371"/>
      <c r="AX265" s="371"/>
      <c r="AY265" s="371"/>
      <c r="AZ265" s="371"/>
      <c r="BA265" s="371"/>
      <c r="BB265" s="371"/>
      <c r="BC265" s="371"/>
      <c r="BD265" s="371"/>
      <c r="BE265" s="371"/>
      <c r="BF265" s="371"/>
      <c r="BG265" s="371"/>
      <c r="BH265" s="371"/>
      <c r="BI265" s="371"/>
      <c r="BJ265" s="371"/>
      <c r="BK265" s="371"/>
      <c r="BL265" s="371"/>
      <c r="BM265" s="371"/>
      <c r="BN265" s="371"/>
      <c r="BO265" s="371"/>
      <c r="BP265" s="371"/>
      <c r="BQ265" s="371"/>
      <c r="BR265" s="371"/>
      <c r="BS265" s="371"/>
      <c r="BT265" s="371"/>
      <c r="BU265" s="371"/>
      <c r="BV265" s="371"/>
      <c r="BW265" s="371"/>
      <c r="BX265" s="371"/>
      <c r="BY265" s="371"/>
      <c r="BZ265" s="371"/>
      <c r="CA265" s="371"/>
      <c r="CB265" s="371"/>
      <c r="CC265" s="371"/>
      <c r="CD265" s="371"/>
      <c r="CE265" s="371"/>
      <c r="CF265" s="371"/>
      <c r="CG265" s="371"/>
      <c r="CH265" s="371"/>
      <c r="CI265" s="371"/>
      <c r="CJ265" s="371"/>
      <c r="CK265" s="371"/>
      <c r="CL265" s="371"/>
      <c r="CM265" s="371"/>
      <c r="CN265" s="371"/>
      <c r="CO265" s="371"/>
      <c r="CP265" s="371"/>
      <c r="CQ265" s="371"/>
      <c r="CR265" s="371"/>
      <c r="CS265" s="371"/>
      <c r="CT265" s="371"/>
      <c r="CU265" s="371"/>
      <c r="CV265" s="371"/>
      <c r="CW265" s="371"/>
      <c r="CX265" s="371"/>
      <c r="CY265" s="371"/>
      <c r="CZ265" s="371"/>
      <c r="DA265" s="371"/>
      <c r="DB265" s="371"/>
      <c r="DC265" s="371"/>
      <c r="DD265" s="371"/>
      <c r="DE265" s="371"/>
    </row>
    <row r="266" spans="2:109" x14ac:dyDescent="0.25">
      <c r="B266" s="371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61"/>
      <c r="U266" s="361"/>
      <c r="V266" s="371"/>
      <c r="W266" s="371"/>
      <c r="X266" s="371"/>
      <c r="Y266" s="371"/>
      <c r="Z266" s="371"/>
      <c r="AA266" s="371"/>
      <c r="AB266" s="371"/>
      <c r="AC266" s="371"/>
      <c r="AD266" s="371"/>
      <c r="AE266" s="371"/>
      <c r="AF266" s="371"/>
      <c r="AG266" s="371"/>
      <c r="AH266" s="371"/>
      <c r="AI266" s="371"/>
      <c r="AJ266" s="371"/>
      <c r="AK266" s="371"/>
      <c r="AL266" s="371"/>
      <c r="AM266" s="371"/>
      <c r="AN266" s="371"/>
      <c r="AO266" s="371"/>
      <c r="AP266" s="371"/>
      <c r="AQ266" s="371"/>
      <c r="AR266" s="371"/>
      <c r="AS266" s="371"/>
      <c r="AT266" s="371"/>
      <c r="AU266" s="371"/>
      <c r="AV266" s="371"/>
      <c r="AW266" s="371"/>
      <c r="AX266" s="371"/>
      <c r="AY266" s="371"/>
      <c r="AZ266" s="371"/>
      <c r="BA266" s="371"/>
      <c r="BB266" s="371"/>
      <c r="BC266" s="371"/>
      <c r="BD266" s="371"/>
      <c r="BE266" s="371"/>
      <c r="BF266" s="371"/>
      <c r="BG266" s="371"/>
      <c r="BH266" s="371"/>
      <c r="BI266" s="371"/>
      <c r="BJ266" s="371"/>
      <c r="BK266" s="371"/>
      <c r="BL266" s="371"/>
      <c r="BM266" s="371"/>
      <c r="BN266" s="371"/>
      <c r="BO266" s="371"/>
      <c r="BP266" s="371"/>
      <c r="BQ266" s="371"/>
      <c r="BR266" s="371"/>
      <c r="BS266" s="371"/>
      <c r="BT266" s="371"/>
      <c r="BU266" s="371"/>
      <c r="BV266" s="371"/>
      <c r="BW266" s="371"/>
      <c r="BX266" s="371"/>
      <c r="BY266" s="371"/>
      <c r="BZ266" s="371"/>
      <c r="CA266" s="371"/>
      <c r="CB266" s="371"/>
      <c r="CC266" s="371"/>
      <c r="CD266" s="371"/>
      <c r="CE266" s="371"/>
      <c r="CF266" s="371"/>
      <c r="CG266" s="371"/>
      <c r="CH266" s="371"/>
      <c r="CI266" s="371"/>
      <c r="CJ266" s="371"/>
      <c r="CK266" s="371"/>
      <c r="CL266" s="371"/>
      <c r="CM266" s="371"/>
      <c r="CN266" s="371"/>
      <c r="CO266" s="371"/>
      <c r="CP266" s="371"/>
      <c r="CQ266" s="371"/>
      <c r="CR266" s="371"/>
      <c r="CS266" s="371"/>
      <c r="CT266" s="371"/>
      <c r="CU266" s="371"/>
      <c r="CV266" s="371"/>
      <c r="CW266" s="371"/>
      <c r="CX266" s="371"/>
      <c r="CY266" s="371"/>
      <c r="CZ266" s="371"/>
      <c r="DA266" s="371"/>
      <c r="DB266" s="371"/>
      <c r="DC266" s="371"/>
      <c r="DD266" s="371"/>
      <c r="DE266" s="371"/>
    </row>
    <row r="267" spans="2:109" x14ac:dyDescent="0.25">
      <c r="B267" s="371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61"/>
      <c r="U267" s="361"/>
      <c r="V267" s="371"/>
      <c r="W267" s="371"/>
      <c r="X267" s="371"/>
      <c r="Y267" s="371"/>
      <c r="Z267" s="371"/>
      <c r="AA267" s="371"/>
      <c r="AB267" s="371"/>
      <c r="AC267" s="371"/>
      <c r="AD267" s="371"/>
      <c r="AE267" s="371"/>
      <c r="AF267" s="371"/>
      <c r="AG267" s="371"/>
      <c r="AH267" s="371"/>
      <c r="AI267" s="371"/>
      <c r="AJ267" s="371"/>
      <c r="AK267" s="371"/>
      <c r="AL267" s="371"/>
      <c r="AM267" s="371"/>
      <c r="AN267" s="371"/>
      <c r="AO267" s="371"/>
      <c r="AP267" s="371"/>
      <c r="AQ267" s="371"/>
      <c r="AR267" s="371"/>
      <c r="AS267" s="371"/>
      <c r="AT267" s="371"/>
      <c r="AU267" s="371"/>
      <c r="AV267" s="371"/>
      <c r="AW267" s="371"/>
      <c r="AX267" s="371"/>
      <c r="AY267" s="371"/>
      <c r="AZ267" s="371"/>
      <c r="BA267" s="371"/>
      <c r="BB267" s="371"/>
      <c r="BC267" s="371"/>
      <c r="BD267" s="371"/>
      <c r="BE267" s="371"/>
      <c r="BF267" s="371"/>
      <c r="BG267" s="371"/>
      <c r="BH267" s="371"/>
      <c r="BI267" s="371"/>
      <c r="BJ267" s="371"/>
      <c r="BK267" s="371"/>
      <c r="BL267" s="371"/>
      <c r="BM267" s="371"/>
      <c r="BN267" s="371"/>
      <c r="BO267" s="371"/>
      <c r="BP267" s="371"/>
      <c r="BQ267" s="371"/>
      <c r="BR267" s="371"/>
      <c r="BS267" s="371"/>
      <c r="BT267" s="371"/>
      <c r="BU267" s="371"/>
      <c r="BV267" s="371"/>
      <c r="BW267" s="371"/>
      <c r="BX267" s="371"/>
      <c r="BY267" s="371"/>
      <c r="BZ267" s="371"/>
      <c r="CA267" s="371"/>
      <c r="CB267" s="371"/>
      <c r="CC267" s="371"/>
      <c r="CD267" s="371"/>
      <c r="CE267" s="371"/>
      <c r="CF267" s="371"/>
      <c r="CG267" s="371"/>
      <c r="CH267" s="371"/>
      <c r="CI267" s="371"/>
      <c r="CJ267" s="371"/>
      <c r="CK267" s="371"/>
      <c r="CL267" s="371"/>
      <c r="CM267" s="371"/>
      <c r="CN267" s="371"/>
      <c r="CO267" s="371"/>
      <c r="CP267" s="371"/>
      <c r="CQ267" s="371"/>
      <c r="CR267" s="371"/>
      <c r="CS267" s="371"/>
      <c r="CT267" s="371"/>
      <c r="CU267" s="371"/>
      <c r="CV267" s="371"/>
      <c r="CW267" s="371"/>
      <c r="CX267" s="371"/>
      <c r="CY267" s="371"/>
      <c r="CZ267" s="371"/>
      <c r="DA267" s="371"/>
      <c r="DB267" s="371"/>
      <c r="DC267" s="371"/>
      <c r="DD267" s="371"/>
      <c r="DE267" s="371"/>
    </row>
    <row r="268" spans="2:109" x14ac:dyDescent="0.25">
      <c r="B268" s="371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61"/>
      <c r="U268" s="36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/>
      <c r="AH268" s="371"/>
      <c r="AI268" s="371"/>
      <c r="AJ268" s="371"/>
      <c r="AK268" s="371"/>
      <c r="AL268" s="371"/>
      <c r="AM268" s="371"/>
      <c r="AN268" s="371"/>
      <c r="AO268" s="371"/>
      <c r="AP268" s="371"/>
      <c r="AQ268" s="371"/>
      <c r="AR268" s="371"/>
      <c r="AS268" s="371"/>
      <c r="AT268" s="371"/>
      <c r="AU268" s="371"/>
      <c r="AV268" s="371"/>
      <c r="AW268" s="371"/>
      <c r="AX268" s="371"/>
      <c r="AY268" s="371"/>
      <c r="AZ268" s="371"/>
      <c r="BA268" s="371"/>
      <c r="BB268" s="371"/>
      <c r="BC268" s="371"/>
      <c r="BD268" s="371"/>
      <c r="BE268" s="371"/>
      <c r="BF268" s="371"/>
      <c r="BG268" s="371"/>
      <c r="BH268" s="371"/>
      <c r="BI268" s="371"/>
      <c r="BJ268" s="371"/>
      <c r="BK268" s="371"/>
      <c r="BL268" s="371"/>
      <c r="BM268" s="371"/>
      <c r="BN268" s="371"/>
      <c r="BO268" s="371"/>
      <c r="BP268" s="371"/>
      <c r="BQ268" s="371"/>
      <c r="BR268" s="371"/>
      <c r="BS268" s="371"/>
      <c r="BT268" s="371"/>
      <c r="BU268" s="371"/>
      <c r="BV268" s="371"/>
      <c r="BW268" s="371"/>
      <c r="BX268" s="371"/>
      <c r="BY268" s="371"/>
      <c r="BZ268" s="371"/>
      <c r="CA268" s="371"/>
      <c r="CB268" s="371"/>
      <c r="CC268" s="371"/>
      <c r="CD268" s="371"/>
      <c r="CE268" s="371"/>
      <c r="CF268" s="371"/>
      <c r="CG268" s="371"/>
      <c r="CH268" s="371"/>
      <c r="CI268" s="371"/>
      <c r="CJ268" s="371"/>
      <c r="CK268" s="371"/>
      <c r="CL268" s="371"/>
      <c r="CM268" s="371"/>
      <c r="CN268" s="371"/>
      <c r="CO268" s="371"/>
      <c r="CP268" s="371"/>
      <c r="CQ268" s="371"/>
      <c r="CR268" s="371"/>
      <c r="CS268" s="371"/>
      <c r="CT268" s="371"/>
      <c r="CU268" s="371"/>
      <c r="CV268" s="371"/>
      <c r="CW268" s="371"/>
      <c r="CX268" s="371"/>
      <c r="CY268" s="371"/>
      <c r="CZ268" s="371"/>
      <c r="DA268" s="371"/>
      <c r="DB268" s="371"/>
      <c r="DC268" s="371"/>
      <c r="DD268" s="371"/>
      <c r="DE268" s="371"/>
    </row>
    <row r="269" spans="2:109" x14ac:dyDescent="0.25">
      <c r="B269" s="371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61"/>
      <c r="U269" s="361"/>
      <c r="V269" s="371"/>
      <c r="W269" s="371"/>
      <c r="X269" s="371"/>
      <c r="Y269" s="371"/>
      <c r="Z269" s="371"/>
      <c r="AA269" s="371"/>
      <c r="AB269" s="371"/>
      <c r="AC269" s="371"/>
      <c r="AD269" s="371"/>
      <c r="AE269" s="371"/>
      <c r="AF269" s="371"/>
      <c r="AG269" s="371"/>
      <c r="AH269" s="371"/>
      <c r="AI269" s="371"/>
      <c r="AJ269" s="371"/>
      <c r="AK269" s="371"/>
      <c r="AL269" s="371"/>
      <c r="AM269" s="371"/>
      <c r="AN269" s="371"/>
      <c r="AO269" s="371"/>
      <c r="AP269" s="371"/>
      <c r="AQ269" s="371"/>
      <c r="AR269" s="371"/>
      <c r="AS269" s="371"/>
      <c r="AT269" s="371"/>
      <c r="AU269" s="371"/>
      <c r="AV269" s="371"/>
      <c r="AW269" s="371"/>
      <c r="AX269" s="371"/>
      <c r="AY269" s="371"/>
      <c r="AZ269" s="371"/>
      <c r="BA269" s="371"/>
      <c r="BB269" s="371"/>
      <c r="BC269" s="371"/>
      <c r="BD269" s="371"/>
      <c r="BE269" s="371"/>
      <c r="BF269" s="371"/>
      <c r="BG269" s="371"/>
      <c r="BH269" s="371"/>
      <c r="BI269" s="371"/>
      <c r="BJ269" s="371"/>
      <c r="BK269" s="371"/>
      <c r="BL269" s="371"/>
      <c r="BM269" s="371"/>
      <c r="BN269" s="371"/>
      <c r="BO269" s="371"/>
      <c r="BP269" s="371"/>
      <c r="BQ269" s="371"/>
      <c r="BR269" s="371"/>
      <c r="BS269" s="371"/>
      <c r="BT269" s="371"/>
      <c r="BU269" s="371"/>
      <c r="BV269" s="371"/>
      <c r="BW269" s="371"/>
      <c r="BX269" s="371"/>
      <c r="BY269" s="371"/>
      <c r="BZ269" s="371"/>
      <c r="CA269" s="371"/>
      <c r="CB269" s="371"/>
      <c r="CC269" s="371"/>
      <c r="CD269" s="371"/>
      <c r="CE269" s="371"/>
      <c r="CF269" s="371"/>
      <c r="CG269" s="371"/>
      <c r="CH269" s="371"/>
      <c r="CI269" s="371"/>
      <c r="CJ269" s="371"/>
      <c r="CK269" s="371"/>
      <c r="CL269" s="371"/>
      <c r="CM269" s="371"/>
      <c r="CN269" s="371"/>
      <c r="CO269" s="371"/>
      <c r="CP269" s="371"/>
      <c r="CQ269" s="371"/>
      <c r="CR269" s="371"/>
      <c r="CS269" s="371"/>
      <c r="CT269" s="371"/>
      <c r="CU269" s="371"/>
      <c r="CV269" s="371"/>
      <c r="CW269" s="371"/>
      <c r="CX269" s="371"/>
      <c r="CY269" s="371"/>
      <c r="CZ269" s="371"/>
      <c r="DA269" s="371"/>
      <c r="DB269" s="371"/>
      <c r="DC269" s="371"/>
      <c r="DD269" s="371"/>
      <c r="DE269" s="371"/>
    </row>
    <row r="270" spans="2:109" x14ac:dyDescent="0.25">
      <c r="B270" s="371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61"/>
      <c r="U270" s="361"/>
      <c r="V270" s="371"/>
      <c r="W270" s="371"/>
      <c r="X270" s="371"/>
      <c r="Y270" s="371"/>
      <c r="Z270" s="371"/>
      <c r="AA270" s="371"/>
      <c r="AB270" s="371"/>
      <c r="AC270" s="371"/>
      <c r="AD270" s="371"/>
      <c r="AE270" s="371"/>
      <c r="AF270" s="371"/>
      <c r="AG270" s="371"/>
      <c r="AH270" s="371"/>
      <c r="AI270" s="371"/>
      <c r="AJ270" s="371"/>
      <c r="AK270" s="371"/>
      <c r="AL270" s="371"/>
      <c r="AM270" s="371"/>
      <c r="AN270" s="371"/>
      <c r="AO270" s="371"/>
      <c r="AP270" s="371"/>
      <c r="AQ270" s="371"/>
      <c r="AR270" s="371"/>
      <c r="AS270" s="371"/>
      <c r="AT270" s="371"/>
      <c r="AU270" s="371"/>
      <c r="AV270" s="371"/>
      <c r="AW270" s="371"/>
      <c r="AX270" s="371"/>
      <c r="AY270" s="371"/>
      <c r="AZ270" s="371"/>
      <c r="BA270" s="371"/>
      <c r="BB270" s="371"/>
      <c r="BC270" s="371"/>
      <c r="BD270" s="371"/>
      <c r="BE270" s="371"/>
      <c r="BF270" s="371"/>
      <c r="BG270" s="371"/>
      <c r="BH270" s="371"/>
      <c r="BI270" s="371"/>
      <c r="BJ270" s="371"/>
      <c r="BK270" s="371"/>
      <c r="BL270" s="371"/>
      <c r="BM270" s="371"/>
      <c r="BN270" s="371"/>
      <c r="BO270" s="371"/>
      <c r="BP270" s="371"/>
      <c r="BQ270" s="371"/>
      <c r="BR270" s="371"/>
      <c r="BS270" s="371"/>
      <c r="BT270" s="371"/>
      <c r="BU270" s="371"/>
      <c r="BV270" s="371"/>
      <c r="BW270" s="371"/>
      <c r="BX270" s="371"/>
      <c r="BY270" s="371"/>
      <c r="BZ270" s="371"/>
      <c r="CA270" s="371"/>
      <c r="CB270" s="371"/>
      <c r="CC270" s="371"/>
      <c r="CD270" s="371"/>
      <c r="CE270" s="371"/>
      <c r="CF270" s="371"/>
      <c r="CG270" s="371"/>
      <c r="CH270" s="371"/>
      <c r="CI270" s="371"/>
      <c r="CJ270" s="371"/>
      <c r="CK270" s="371"/>
      <c r="CL270" s="371"/>
      <c r="CM270" s="371"/>
      <c r="CN270" s="371"/>
      <c r="CO270" s="371"/>
      <c r="CP270" s="371"/>
      <c r="CQ270" s="371"/>
      <c r="CR270" s="371"/>
      <c r="CS270" s="371"/>
      <c r="CT270" s="371"/>
      <c r="CU270" s="371"/>
      <c r="CV270" s="371"/>
      <c r="CW270" s="371"/>
      <c r="CX270" s="371"/>
      <c r="CY270" s="371"/>
      <c r="CZ270" s="371"/>
      <c r="DA270" s="371"/>
      <c r="DB270" s="371"/>
      <c r="DC270" s="371"/>
      <c r="DD270" s="371"/>
      <c r="DE270" s="371"/>
    </row>
    <row r="271" spans="2:109" x14ac:dyDescent="0.25">
      <c r="B271" s="371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61"/>
      <c r="U271" s="361"/>
      <c r="V271" s="371"/>
      <c r="W271" s="371"/>
      <c r="X271" s="371"/>
      <c r="Y271" s="371"/>
      <c r="Z271" s="371"/>
      <c r="AA271" s="371"/>
      <c r="AB271" s="371"/>
      <c r="AC271" s="371"/>
      <c r="AD271" s="371"/>
      <c r="AE271" s="371"/>
      <c r="AF271" s="371"/>
      <c r="AG271" s="371"/>
      <c r="AH271" s="371"/>
      <c r="AI271" s="371"/>
      <c r="AJ271" s="371"/>
      <c r="AK271" s="371"/>
      <c r="AL271" s="371"/>
      <c r="AM271" s="371"/>
      <c r="AN271" s="371"/>
      <c r="AO271" s="371"/>
      <c r="AP271" s="371"/>
      <c r="AQ271" s="371"/>
      <c r="AR271" s="371"/>
      <c r="AS271" s="371"/>
      <c r="AT271" s="371"/>
      <c r="AU271" s="371"/>
      <c r="AV271" s="371"/>
      <c r="AW271" s="371"/>
      <c r="AX271" s="371"/>
      <c r="AY271" s="371"/>
      <c r="AZ271" s="371"/>
      <c r="BA271" s="371"/>
      <c r="BB271" s="371"/>
      <c r="BC271" s="371"/>
      <c r="BD271" s="371"/>
      <c r="BE271" s="371"/>
      <c r="BF271" s="371"/>
      <c r="BG271" s="371"/>
      <c r="BH271" s="371"/>
      <c r="BI271" s="371"/>
      <c r="BJ271" s="371"/>
      <c r="BK271" s="371"/>
      <c r="BL271" s="371"/>
      <c r="BM271" s="371"/>
      <c r="BN271" s="371"/>
      <c r="BO271" s="371"/>
      <c r="BP271" s="371"/>
      <c r="BQ271" s="371"/>
      <c r="BR271" s="371"/>
      <c r="BS271" s="371"/>
      <c r="BT271" s="371"/>
      <c r="BU271" s="371"/>
      <c r="BV271" s="371"/>
      <c r="BW271" s="371"/>
      <c r="BX271" s="371"/>
      <c r="BY271" s="371"/>
      <c r="BZ271" s="371"/>
      <c r="CA271" s="371"/>
      <c r="CB271" s="371"/>
      <c r="CC271" s="371"/>
      <c r="CD271" s="371"/>
      <c r="CE271" s="371"/>
      <c r="CF271" s="371"/>
      <c r="CG271" s="371"/>
      <c r="CH271" s="371"/>
      <c r="CI271" s="371"/>
      <c r="CJ271" s="371"/>
      <c r="CK271" s="371"/>
      <c r="CL271" s="371"/>
      <c r="CM271" s="371"/>
      <c r="CN271" s="371"/>
      <c r="CO271" s="371"/>
      <c r="CP271" s="371"/>
      <c r="CQ271" s="371"/>
      <c r="CR271" s="371"/>
      <c r="CS271" s="371"/>
      <c r="CT271" s="371"/>
      <c r="CU271" s="371"/>
      <c r="CV271" s="371"/>
      <c r="CW271" s="371"/>
      <c r="CX271" s="371"/>
      <c r="CY271" s="371"/>
      <c r="CZ271" s="371"/>
      <c r="DA271" s="371"/>
      <c r="DB271" s="371"/>
      <c r="DC271" s="371"/>
      <c r="DD271" s="371"/>
      <c r="DE271" s="371"/>
    </row>
    <row r="272" spans="2:109" x14ac:dyDescent="0.25">
      <c r="B272" s="371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61"/>
      <c r="U272" s="361"/>
      <c r="V272" s="371"/>
      <c r="W272" s="371"/>
      <c r="X272" s="371"/>
      <c r="Y272" s="371"/>
      <c r="Z272" s="371"/>
      <c r="AA272" s="371"/>
      <c r="AB272" s="371"/>
      <c r="AC272" s="371"/>
      <c r="AD272" s="371"/>
      <c r="AE272" s="371"/>
      <c r="AF272" s="371"/>
      <c r="AG272" s="371"/>
      <c r="AH272" s="371"/>
      <c r="AI272" s="371"/>
      <c r="AJ272" s="371"/>
      <c r="AK272" s="371"/>
      <c r="AL272" s="371"/>
      <c r="AM272" s="371"/>
      <c r="AN272" s="371"/>
      <c r="AO272" s="371"/>
      <c r="AP272" s="371"/>
      <c r="AQ272" s="371"/>
      <c r="AR272" s="371"/>
      <c r="AS272" s="371"/>
      <c r="AT272" s="371"/>
      <c r="AU272" s="371"/>
      <c r="AV272" s="371"/>
      <c r="AW272" s="371"/>
      <c r="AX272" s="371"/>
      <c r="AY272" s="371"/>
      <c r="AZ272" s="371"/>
      <c r="BA272" s="371"/>
      <c r="BB272" s="371"/>
      <c r="BC272" s="371"/>
      <c r="BD272" s="371"/>
      <c r="BE272" s="371"/>
      <c r="BF272" s="371"/>
      <c r="BG272" s="371"/>
      <c r="BH272" s="371"/>
      <c r="BI272" s="371"/>
      <c r="BJ272" s="371"/>
      <c r="BK272" s="371"/>
      <c r="BL272" s="371"/>
      <c r="BM272" s="371"/>
      <c r="BN272" s="371"/>
      <c r="BO272" s="371"/>
      <c r="BP272" s="371"/>
      <c r="BQ272" s="371"/>
      <c r="BR272" s="371"/>
      <c r="BS272" s="371"/>
      <c r="BT272" s="371"/>
      <c r="BU272" s="371"/>
      <c r="BV272" s="371"/>
      <c r="BW272" s="371"/>
      <c r="BX272" s="371"/>
      <c r="BY272" s="371"/>
      <c r="BZ272" s="371"/>
      <c r="CA272" s="371"/>
      <c r="CB272" s="371"/>
      <c r="CC272" s="371"/>
      <c r="CD272" s="371"/>
      <c r="CE272" s="371"/>
      <c r="CF272" s="371"/>
      <c r="CG272" s="371"/>
      <c r="CH272" s="371"/>
      <c r="CI272" s="371"/>
      <c r="CJ272" s="371"/>
      <c r="CK272" s="371"/>
      <c r="CL272" s="371"/>
      <c r="CM272" s="371"/>
      <c r="CN272" s="371"/>
      <c r="CO272" s="371"/>
      <c r="CP272" s="371"/>
      <c r="CQ272" s="371"/>
      <c r="CR272" s="371"/>
      <c r="CS272" s="371"/>
      <c r="CT272" s="371"/>
      <c r="CU272" s="371"/>
      <c r="CV272" s="371"/>
      <c r="CW272" s="371"/>
      <c r="CX272" s="371"/>
      <c r="CY272" s="371"/>
      <c r="CZ272" s="371"/>
      <c r="DA272" s="371"/>
      <c r="DB272" s="371"/>
      <c r="DC272" s="371"/>
      <c r="DD272" s="371"/>
      <c r="DE272" s="371"/>
    </row>
    <row r="273" spans="2:109" x14ac:dyDescent="0.25">
      <c r="B273" s="371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61"/>
      <c r="U273" s="361"/>
      <c r="V273" s="371"/>
      <c r="W273" s="371"/>
      <c r="X273" s="371"/>
      <c r="Y273" s="371"/>
      <c r="Z273" s="371"/>
      <c r="AA273" s="371"/>
      <c r="AB273" s="371"/>
      <c r="AC273" s="371"/>
      <c r="AD273" s="371"/>
      <c r="AE273" s="371"/>
      <c r="AF273" s="371"/>
      <c r="AG273" s="371"/>
      <c r="AH273" s="371"/>
      <c r="AI273" s="371"/>
      <c r="AJ273" s="371"/>
      <c r="AK273" s="371"/>
      <c r="AL273" s="371"/>
      <c r="AM273" s="371"/>
      <c r="AN273" s="371"/>
      <c r="AO273" s="371"/>
      <c r="AP273" s="371"/>
      <c r="AQ273" s="371"/>
      <c r="AR273" s="371"/>
      <c r="AS273" s="371"/>
      <c r="AT273" s="371"/>
      <c r="AU273" s="371"/>
      <c r="AV273" s="371"/>
      <c r="AW273" s="371"/>
      <c r="AX273" s="371"/>
      <c r="AY273" s="371"/>
      <c r="AZ273" s="371"/>
      <c r="BA273" s="371"/>
      <c r="BB273" s="371"/>
      <c r="BC273" s="371"/>
      <c r="BD273" s="371"/>
      <c r="BE273" s="371"/>
      <c r="BF273" s="371"/>
      <c r="BG273" s="371"/>
      <c r="BH273" s="371"/>
      <c r="BI273" s="371"/>
      <c r="BJ273" s="371"/>
      <c r="BK273" s="371"/>
      <c r="BL273" s="371"/>
      <c r="BM273" s="371"/>
      <c r="BN273" s="371"/>
      <c r="BO273" s="371"/>
      <c r="BP273" s="371"/>
      <c r="BQ273" s="371"/>
      <c r="BR273" s="371"/>
      <c r="BS273" s="371"/>
      <c r="BT273" s="371"/>
      <c r="BU273" s="371"/>
      <c r="BV273" s="371"/>
      <c r="BW273" s="371"/>
      <c r="BX273" s="371"/>
      <c r="BY273" s="371"/>
      <c r="BZ273" s="371"/>
      <c r="CA273" s="371"/>
      <c r="CB273" s="371"/>
      <c r="CC273" s="371"/>
      <c r="CD273" s="371"/>
      <c r="CE273" s="371"/>
      <c r="CF273" s="371"/>
      <c r="CG273" s="371"/>
      <c r="CH273" s="371"/>
      <c r="CI273" s="371"/>
      <c r="CJ273" s="371"/>
      <c r="CK273" s="371"/>
      <c r="CL273" s="371"/>
      <c r="CM273" s="371"/>
      <c r="CN273" s="371"/>
      <c r="CO273" s="371"/>
      <c r="CP273" s="371"/>
      <c r="CQ273" s="371"/>
      <c r="CR273" s="371"/>
      <c r="CS273" s="371"/>
      <c r="CT273" s="371"/>
      <c r="CU273" s="371"/>
      <c r="CV273" s="371"/>
      <c r="CW273" s="371"/>
      <c r="CX273" s="371"/>
      <c r="CY273" s="371"/>
      <c r="CZ273" s="371"/>
      <c r="DA273" s="371"/>
      <c r="DB273" s="371"/>
      <c r="DC273" s="371"/>
      <c r="DD273" s="371"/>
      <c r="DE273" s="371"/>
    </row>
    <row r="274" spans="2:109" x14ac:dyDescent="0.25">
      <c r="B274" s="371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61"/>
      <c r="U274" s="361"/>
      <c r="V274" s="371"/>
      <c r="W274" s="371"/>
      <c r="X274" s="371"/>
      <c r="Y274" s="371"/>
      <c r="Z274" s="371"/>
      <c r="AA274" s="371"/>
      <c r="AB274" s="371"/>
      <c r="AC274" s="371"/>
      <c r="AD274" s="371"/>
      <c r="AE274" s="371"/>
      <c r="AF274" s="371"/>
      <c r="AG274" s="371"/>
      <c r="AH274" s="371"/>
      <c r="AI274" s="371"/>
      <c r="AJ274" s="371"/>
      <c r="AK274" s="371"/>
      <c r="AL274" s="371"/>
      <c r="AM274" s="371"/>
      <c r="AN274" s="371"/>
      <c r="AO274" s="371"/>
      <c r="AP274" s="371"/>
      <c r="AQ274" s="371"/>
      <c r="AR274" s="371"/>
      <c r="AS274" s="371"/>
      <c r="AT274" s="371"/>
      <c r="AU274" s="371"/>
      <c r="AV274" s="371"/>
      <c r="AW274" s="371"/>
      <c r="AX274" s="371"/>
      <c r="AY274" s="371"/>
      <c r="AZ274" s="371"/>
      <c r="BA274" s="371"/>
      <c r="BB274" s="371"/>
      <c r="BC274" s="371"/>
      <c r="BD274" s="371"/>
      <c r="BE274" s="371"/>
      <c r="BF274" s="371"/>
      <c r="BG274" s="371"/>
      <c r="BH274" s="371"/>
      <c r="BI274" s="371"/>
      <c r="BJ274" s="371"/>
      <c r="BK274" s="371"/>
      <c r="BL274" s="371"/>
      <c r="BM274" s="371"/>
      <c r="BN274" s="371"/>
      <c r="BO274" s="371"/>
      <c r="BP274" s="371"/>
      <c r="BQ274" s="371"/>
      <c r="BR274" s="371"/>
      <c r="BS274" s="371"/>
      <c r="BT274" s="371"/>
      <c r="BU274" s="371"/>
      <c r="BV274" s="371"/>
      <c r="BW274" s="371"/>
      <c r="BX274" s="371"/>
      <c r="BY274" s="371"/>
      <c r="BZ274" s="371"/>
      <c r="CA274" s="371"/>
      <c r="CB274" s="371"/>
      <c r="CC274" s="371"/>
      <c r="CD274" s="371"/>
      <c r="CE274" s="371"/>
      <c r="CF274" s="371"/>
      <c r="CG274" s="371"/>
      <c r="CH274" s="371"/>
      <c r="CI274" s="371"/>
      <c r="CJ274" s="371"/>
      <c r="CK274" s="371"/>
      <c r="CL274" s="371"/>
      <c r="CM274" s="371"/>
      <c r="CN274" s="371"/>
      <c r="CO274" s="371"/>
      <c r="CP274" s="371"/>
      <c r="CQ274" s="371"/>
      <c r="CR274" s="371"/>
      <c r="CS274" s="371"/>
      <c r="CT274" s="371"/>
      <c r="CU274" s="371"/>
      <c r="CV274" s="371"/>
      <c r="CW274" s="371"/>
      <c r="CX274" s="371"/>
      <c r="CY274" s="371"/>
      <c r="CZ274" s="371"/>
      <c r="DA274" s="371"/>
      <c r="DB274" s="371"/>
      <c r="DC274" s="371"/>
      <c r="DD274" s="371"/>
      <c r="DE274" s="371"/>
    </row>
    <row r="275" spans="2:109" x14ac:dyDescent="0.25">
      <c r="B275" s="371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61"/>
      <c r="U275" s="361"/>
      <c r="V275" s="371"/>
      <c r="W275" s="371"/>
      <c r="X275" s="371"/>
      <c r="Y275" s="371"/>
      <c r="Z275" s="371"/>
      <c r="AA275" s="371"/>
      <c r="AB275" s="371"/>
      <c r="AC275" s="371"/>
      <c r="AD275" s="371"/>
      <c r="AE275" s="371"/>
      <c r="AF275" s="371"/>
      <c r="AG275" s="371"/>
      <c r="AH275" s="371"/>
      <c r="AI275" s="371"/>
      <c r="AJ275" s="371"/>
      <c r="AK275" s="371"/>
      <c r="AL275" s="371"/>
      <c r="AM275" s="371"/>
      <c r="AN275" s="371"/>
      <c r="AO275" s="371"/>
      <c r="AP275" s="371"/>
      <c r="AQ275" s="371"/>
      <c r="AR275" s="371"/>
      <c r="AS275" s="371"/>
      <c r="AT275" s="371"/>
      <c r="AU275" s="371"/>
      <c r="AV275" s="371"/>
      <c r="AW275" s="371"/>
      <c r="AX275" s="371"/>
      <c r="AY275" s="371"/>
      <c r="AZ275" s="371"/>
      <c r="BA275" s="371"/>
      <c r="BB275" s="371"/>
      <c r="BC275" s="371"/>
      <c r="BD275" s="371"/>
      <c r="BE275" s="371"/>
      <c r="BF275" s="371"/>
      <c r="BG275" s="371"/>
      <c r="BH275" s="371"/>
      <c r="BI275" s="371"/>
      <c r="BJ275" s="371"/>
      <c r="BK275" s="371"/>
      <c r="BL275" s="371"/>
      <c r="BM275" s="371"/>
      <c r="BN275" s="371"/>
      <c r="BO275" s="371"/>
      <c r="BP275" s="371"/>
      <c r="BQ275" s="371"/>
      <c r="BR275" s="371"/>
      <c r="BS275" s="371"/>
      <c r="BT275" s="371"/>
      <c r="BU275" s="371"/>
      <c r="BV275" s="371"/>
      <c r="BW275" s="371"/>
      <c r="BX275" s="371"/>
      <c r="BY275" s="371"/>
      <c r="BZ275" s="371"/>
      <c r="CA275" s="371"/>
      <c r="CB275" s="371"/>
      <c r="CC275" s="371"/>
      <c r="CD275" s="371"/>
      <c r="CE275" s="371"/>
      <c r="CF275" s="371"/>
      <c r="CG275" s="371"/>
      <c r="CH275" s="371"/>
      <c r="CI275" s="371"/>
      <c r="CJ275" s="371"/>
      <c r="CK275" s="371"/>
      <c r="CL275" s="371"/>
      <c r="CM275" s="371"/>
      <c r="CN275" s="371"/>
      <c r="CO275" s="371"/>
      <c r="CP275" s="371"/>
      <c r="CQ275" s="371"/>
      <c r="CR275" s="371"/>
      <c r="CS275" s="371"/>
      <c r="CT275" s="371"/>
      <c r="CU275" s="371"/>
      <c r="CV275" s="371"/>
      <c r="CW275" s="371"/>
      <c r="CX275" s="371"/>
      <c r="CY275" s="371"/>
      <c r="CZ275" s="371"/>
      <c r="DA275" s="371"/>
      <c r="DB275" s="371"/>
      <c r="DC275" s="371"/>
      <c r="DD275" s="371"/>
      <c r="DE275" s="371"/>
    </row>
    <row r="276" spans="2:109" x14ac:dyDescent="0.25">
      <c r="B276" s="371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61"/>
      <c r="U276" s="361"/>
      <c r="V276" s="371"/>
      <c r="W276" s="371"/>
      <c r="X276" s="371"/>
      <c r="Y276" s="371"/>
      <c r="Z276" s="371"/>
      <c r="AA276" s="371"/>
      <c r="AB276" s="371"/>
      <c r="AC276" s="371"/>
      <c r="AD276" s="371"/>
      <c r="AE276" s="371"/>
      <c r="AF276" s="371"/>
      <c r="AG276" s="371"/>
      <c r="AH276" s="371"/>
      <c r="AI276" s="371"/>
      <c r="AJ276" s="371"/>
      <c r="AK276" s="371"/>
      <c r="AL276" s="371"/>
      <c r="AM276" s="371"/>
      <c r="AN276" s="371"/>
      <c r="AO276" s="371"/>
      <c r="AP276" s="371"/>
      <c r="AQ276" s="371"/>
      <c r="AR276" s="371"/>
      <c r="AS276" s="371"/>
      <c r="AT276" s="371"/>
      <c r="AU276" s="371"/>
      <c r="AV276" s="371"/>
      <c r="AW276" s="371"/>
      <c r="AX276" s="371"/>
      <c r="AY276" s="371"/>
      <c r="AZ276" s="371"/>
      <c r="BA276" s="371"/>
      <c r="BB276" s="371"/>
      <c r="BC276" s="371"/>
      <c r="BD276" s="371"/>
      <c r="BE276" s="371"/>
      <c r="BF276" s="371"/>
      <c r="BG276" s="371"/>
      <c r="BH276" s="371"/>
      <c r="BI276" s="371"/>
      <c r="BJ276" s="371"/>
      <c r="BK276" s="371"/>
      <c r="BL276" s="371"/>
      <c r="BM276" s="371"/>
      <c r="BN276" s="371"/>
      <c r="BO276" s="371"/>
      <c r="BP276" s="371"/>
      <c r="BQ276" s="371"/>
      <c r="BR276" s="371"/>
      <c r="BS276" s="371"/>
      <c r="BT276" s="371"/>
      <c r="BU276" s="371"/>
      <c r="BV276" s="371"/>
      <c r="BW276" s="371"/>
      <c r="BX276" s="371"/>
      <c r="BY276" s="371"/>
      <c r="BZ276" s="371"/>
      <c r="CA276" s="371"/>
      <c r="CB276" s="371"/>
      <c r="CC276" s="371"/>
      <c r="CD276" s="371"/>
      <c r="CE276" s="371"/>
      <c r="CF276" s="371"/>
      <c r="CG276" s="371"/>
      <c r="CH276" s="371"/>
      <c r="CI276" s="371"/>
      <c r="CJ276" s="371"/>
      <c r="CK276" s="371"/>
      <c r="CL276" s="371"/>
      <c r="CM276" s="371"/>
      <c r="CN276" s="371"/>
      <c r="CO276" s="371"/>
      <c r="CP276" s="371"/>
      <c r="CQ276" s="371"/>
      <c r="CR276" s="371"/>
      <c r="CS276" s="371"/>
      <c r="CT276" s="371"/>
      <c r="CU276" s="371"/>
      <c r="CV276" s="371"/>
      <c r="CW276" s="371"/>
      <c r="CX276" s="371"/>
      <c r="CY276" s="371"/>
      <c r="CZ276" s="371"/>
      <c r="DA276" s="371"/>
      <c r="DB276" s="371"/>
      <c r="DC276" s="371"/>
      <c r="DD276" s="371"/>
      <c r="DE276" s="371"/>
    </row>
    <row r="277" spans="2:109" x14ac:dyDescent="0.25">
      <c r="B277" s="371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61"/>
      <c r="U277" s="361"/>
      <c r="V277" s="371"/>
      <c r="W277" s="371"/>
      <c r="X277" s="371"/>
      <c r="Y277" s="371"/>
      <c r="Z277" s="371"/>
      <c r="AA277" s="371"/>
      <c r="AB277" s="371"/>
      <c r="AC277" s="371"/>
      <c r="AD277" s="371"/>
      <c r="AE277" s="371"/>
      <c r="AF277" s="371"/>
      <c r="AG277" s="371"/>
      <c r="AH277" s="371"/>
      <c r="AI277" s="371"/>
      <c r="AJ277" s="371"/>
      <c r="AK277" s="371"/>
      <c r="AL277" s="371"/>
      <c r="AM277" s="371"/>
      <c r="AN277" s="371"/>
      <c r="AO277" s="371"/>
      <c r="AP277" s="371"/>
      <c r="AQ277" s="371"/>
      <c r="AR277" s="371"/>
      <c r="AS277" s="371"/>
      <c r="AT277" s="371"/>
      <c r="AU277" s="371"/>
      <c r="AV277" s="371"/>
      <c r="AW277" s="371"/>
      <c r="AX277" s="371"/>
      <c r="AY277" s="371"/>
      <c r="AZ277" s="371"/>
      <c r="BA277" s="371"/>
      <c r="BB277" s="371"/>
      <c r="BC277" s="371"/>
      <c r="BD277" s="371"/>
      <c r="BE277" s="371"/>
      <c r="BF277" s="371"/>
      <c r="BG277" s="371"/>
      <c r="BH277" s="371"/>
      <c r="BI277" s="371"/>
      <c r="BJ277" s="371"/>
      <c r="BK277" s="371"/>
      <c r="BL277" s="371"/>
      <c r="BM277" s="371"/>
      <c r="BN277" s="371"/>
      <c r="BO277" s="371"/>
      <c r="BP277" s="371"/>
      <c r="BQ277" s="371"/>
      <c r="BR277" s="371"/>
      <c r="BS277" s="371"/>
      <c r="BT277" s="371"/>
      <c r="BU277" s="371"/>
      <c r="BV277" s="371"/>
      <c r="BW277" s="371"/>
      <c r="BX277" s="371"/>
      <c r="BY277" s="371"/>
      <c r="BZ277" s="371"/>
      <c r="CA277" s="371"/>
      <c r="CB277" s="371"/>
      <c r="CC277" s="371"/>
      <c r="CD277" s="371"/>
      <c r="CE277" s="371"/>
      <c r="CF277" s="371"/>
      <c r="CG277" s="371"/>
      <c r="CH277" s="371"/>
      <c r="CI277" s="371"/>
      <c r="CJ277" s="371"/>
      <c r="CK277" s="371"/>
      <c r="CL277" s="371"/>
      <c r="CM277" s="371"/>
      <c r="CN277" s="371"/>
      <c r="CO277" s="371"/>
      <c r="CP277" s="371"/>
      <c r="CQ277" s="371"/>
      <c r="CR277" s="371"/>
      <c r="CS277" s="371"/>
      <c r="CT277" s="371"/>
      <c r="CU277" s="371"/>
      <c r="CV277" s="371"/>
      <c r="CW277" s="371"/>
      <c r="CX277" s="371"/>
      <c r="CY277" s="371"/>
      <c r="CZ277" s="371"/>
      <c r="DA277" s="371"/>
      <c r="DB277" s="371"/>
      <c r="DC277" s="371"/>
      <c r="DD277" s="371"/>
      <c r="DE277" s="371"/>
    </row>
    <row r="278" spans="2:109" x14ac:dyDescent="0.25">
      <c r="B278" s="371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61"/>
      <c r="U278" s="361"/>
      <c r="V278" s="371"/>
      <c r="W278" s="371"/>
      <c r="X278" s="371"/>
      <c r="Y278" s="371"/>
      <c r="Z278" s="371"/>
      <c r="AA278" s="371"/>
      <c r="AB278" s="371"/>
      <c r="AC278" s="371"/>
      <c r="AD278" s="371"/>
      <c r="AE278" s="371"/>
      <c r="AF278" s="371"/>
      <c r="AG278" s="371"/>
      <c r="AH278" s="371"/>
      <c r="AI278" s="371"/>
      <c r="AJ278" s="371"/>
      <c r="AK278" s="371"/>
      <c r="AL278" s="371"/>
      <c r="AM278" s="371"/>
      <c r="AN278" s="371"/>
      <c r="AO278" s="371"/>
      <c r="AP278" s="371"/>
      <c r="AQ278" s="371"/>
      <c r="AR278" s="371"/>
      <c r="AS278" s="371"/>
      <c r="AT278" s="371"/>
      <c r="AU278" s="371"/>
      <c r="AV278" s="371"/>
      <c r="AW278" s="371"/>
      <c r="AX278" s="371"/>
      <c r="AY278" s="371"/>
      <c r="AZ278" s="371"/>
      <c r="BA278" s="371"/>
      <c r="BB278" s="371"/>
      <c r="BC278" s="371"/>
      <c r="BD278" s="371"/>
      <c r="BE278" s="371"/>
      <c r="BF278" s="371"/>
      <c r="BG278" s="371"/>
      <c r="BH278" s="371"/>
      <c r="BI278" s="371"/>
      <c r="BJ278" s="371"/>
      <c r="BK278" s="371"/>
      <c r="BL278" s="371"/>
      <c r="BM278" s="371"/>
      <c r="BN278" s="371"/>
      <c r="BO278" s="371"/>
      <c r="BP278" s="371"/>
      <c r="BQ278" s="371"/>
      <c r="BR278" s="371"/>
      <c r="BS278" s="371"/>
      <c r="BT278" s="371"/>
      <c r="BU278" s="371"/>
      <c r="BV278" s="371"/>
      <c r="BW278" s="371"/>
      <c r="BX278" s="371"/>
      <c r="BY278" s="371"/>
      <c r="BZ278" s="371"/>
      <c r="CA278" s="371"/>
      <c r="CB278" s="371"/>
      <c r="CC278" s="371"/>
      <c r="CD278" s="371"/>
      <c r="CE278" s="371"/>
      <c r="CF278" s="371"/>
      <c r="CG278" s="371"/>
      <c r="CH278" s="371"/>
      <c r="CI278" s="371"/>
      <c r="CJ278" s="371"/>
      <c r="CK278" s="371"/>
      <c r="CL278" s="371"/>
      <c r="CM278" s="371"/>
      <c r="CN278" s="371"/>
      <c r="CO278" s="371"/>
      <c r="CP278" s="371"/>
      <c r="CQ278" s="371"/>
      <c r="CR278" s="371"/>
      <c r="CS278" s="371"/>
      <c r="CT278" s="371"/>
      <c r="CU278" s="371"/>
      <c r="CV278" s="371"/>
      <c r="CW278" s="371"/>
      <c r="CX278" s="371"/>
      <c r="CY278" s="371"/>
      <c r="CZ278" s="371"/>
      <c r="DA278" s="371"/>
      <c r="DB278" s="371"/>
      <c r="DC278" s="371"/>
      <c r="DD278" s="371"/>
      <c r="DE278" s="371"/>
    </row>
    <row r="279" spans="2:109" x14ac:dyDescent="0.25">
      <c r="B279" s="371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61"/>
      <c r="U279" s="361"/>
      <c r="V279" s="371"/>
      <c r="W279" s="371"/>
      <c r="X279" s="371"/>
      <c r="Y279" s="371"/>
      <c r="Z279" s="371"/>
      <c r="AA279" s="371"/>
      <c r="AB279" s="371"/>
      <c r="AC279" s="371"/>
      <c r="AD279" s="371"/>
      <c r="AE279" s="371"/>
      <c r="AF279" s="371"/>
      <c r="AG279" s="371"/>
      <c r="AH279" s="371"/>
      <c r="AI279" s="371"/>
      <c r="AJ279" s="371"/>
      <c r="AK279" s="371"/>
      <c r="AL279" s="371"/>
      <c r="AM279" s="371"/>
      <c r="AN279" s="371"/>
      <c r="AO279" s="371"/>
      <c r="AP279" s="371"/>
      <c r="AQ279" s="371"/>
      <c r="AR279" s="371"/>
      <c r="AS279" s="371"/>
      <c r="AT279" s="371"/>
      <c r="AU279" s="371"/>
      <c r="AV279" s="371"/>
      <c r="AW279" s="371"/>
      <c r="AX279" s="371"/>
      <c r="AY279" s="371"/>
      <c r="AZ279" s="371"/>
      <c r="BA279" s="371"/>
      <c r="BB279" s="371"/>
      <c r="BC279" s="371"/>
      <c r="BD279" s="371"/>
      <c r="BE279" s="371"/>
      <c r="BF279" s="371"/>
      <c r="BG279" s="371"/>
      <c r="BH279" s="371"/>
      <c r="BI279" s="371"/>
      <c r="BJ279" s="371"/>
      <c r="BK279" s="371"/>
      <c r="BL279" s="371"/>
      <c r="BM279" s="371"/>
      <c r="BN279" s="371"/>
      <c r="BO279" s="371"/>
      <c r="BP279" s="371"/>
      <c r="BQ279" s="371"/>
      <c r="BR279" s="371"/>
      <c r="BS279" s="371"/>
      <c r="BT279" s="371"/>
      <c r="BU279" s="371"/>
      <c r="BV279" s="371"/>
      <c r="BW279" s="371"/>
      <c r="BX279" s="371"/>
      <c r="BY279" s="371"/>
      <c r="BZ279" s="371"/>
      <c r="CA279" s="371"/>
      <c r="CB279" s="371"/>
      <c r="CC279" s="371"/>
      <c r="CD279" s="371"/>
      <c r="CE279" s="371"/>
      <c r="CF279" s="371"/>
      <c r="CG279" s="371"/>
      <c r="CH279" s="371"/>
      <c r="CI279" s="371"/>
      <c r="CJ279" s="371"/>
      <c r="CK279" s="371"/>
      <c r="CL279" s="371"/>
      <c r="CM279" s="371"/>
      <c r="CN279" s="371"/>
      <c r="CO279" s="371"/>
      <c r="CP279" s="371"/>
      <c r="CQ279" s="371"/>
      <c r="CR279" s="371"/>
      <c r="CS279" s="371"/>
      <c r="CT279" s="371"/>
      <c r="CU279" s="371"/>
      <c r="CV279" s="371"/>
      <c r="CW279" s="371"/>
      <c r="CX279" s="371"/>
      <c r="CY279" s="371"/>
      <c r="CZ279" s="371"/>
      <c r="DA279" s="371"/>
      <c r="DB279" s="371"/>
      <c r="DC279" s="371"/>
      <c r="DD279" s="371"/>
      <c r="DE279" s="371"/>
    </row>
    <row r="280" spans="2:109" x14ac:dyDescent="0.25">
      <c r="B280" s="371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61"/>
      <c r="U280" s="361"/>
      <c r="V280" s="371"/>
      <c r="W280" s="371"/>
      <c r="X280" s="371"/>
      <c r="Y280" s="371"/>
      <c r="Z280" s="371"/>
      <c r="AA280" s="371"/>
      <c r="AB280" s="371"/>
      <c r="AC280" s="371"/>
      <c r="AD280" s="371"/>
      <c r="AE280" s="371"/>
      <c r="AF280" s="371"/>
      <c r="AG280" s="371"/>
      <c r="AH280" s="371"/>
      <c r="AI280" s="371"/>
      <c r="AJ280" s="371"/>
      <c r="AK280" s="371"/>
      <c r="AL280" s="371"/>
      <c r="AM280" s="371"/>
      <c r="AN280" s="371"/>
      <c r="AO280" s="371"/>
      <c r="AP280" s="371"/>
      <c r="AQ280" s="371"/>
      <c r="AR280" s="371"/>
      <c r="AS280" s="371"/>
      <c r="AT280" s="371"/>
      <c r="AU280" s="371"/>
      <c r="AV280" s="371"/>
      <c r="AW280" s="371"/>
      <c r="AX280" s="371"/>
      <c r="AY280" s="371"/>
      <c r="AZ280" s="371"/>
      <c r="BA280" s="371"/>
      <c r="BB280" s="371"/>
      <c r="BC280" s="371"/>
      <c r="BD280" s="371"/>
      <c r="BE280" s="371"/>
      <c r="BF280" s="371"/>
      <c r="BG280" s="371"/>
      <c r="BH280" s="371"/>
      <c r="BI280" s="371"/>
      <c r="BJ280" s="371"/>
      <c r="BK280" s="371"/>
      <c r="BL280" s="371"/>
      <c r="BM280" s="371"/>
      <c r="BN280" s="371"/>
      <c r="BO280" s="371"/>
      <c r="BP280" s="371"/>
      <c r="BQ280" s="371"/>
      <c r="BR280" s="371"/>
      <c r="BS280" s="371"/>
      <c r="BT280" s="371"/>
      <c r="BU280" s="371"/>
      <c r="BV280" s="371"/>
      <c r="BW280" s="371"/>
      <c r="BX280" s="371"/>
      <c r="BY280" s="371"/>
      <c r="BZ280" s="371"/>
      <c r="CA280" s="371"/>
      <c r="CB280" s="371"/>
      <c r="CC280" s="371"/>
      <c r="CD280" s="371"/>
      <c r="CE280" s="371"/>
      <c r="CF280" s="371"/>
      <c r="CG280" s="371"/>
      <c r="CH280" s="371"/>
      <c r="CI280" s="371"/>
      <c r="CJ280" s="371"/>
      <c r="CK280" s="371"/>
      <c r="CL280" s="371"/>
      <c r="CM280" s="371"/>
      <c r="CN280" s="371"/>
      <c r="CO280" s="371"/>
      <c r="CP280" s="371"/>
      <c r="CQ280" s="371"/>
      <c r="CR280" s="371"/>
      <c r="CS280" s="371"/>
      <c r="CT280" s="371"/>
      <c r="CU280" s="371"/>
      <c r="CV280" s="371"/>
      <c r="CW280" s="371"/>
      <c r="CX280" s="371"/>
      <c r="CY280" s="371"/>
      <c r="CZ280" s="371"/>
      <c r="DA280" s="371"/>
      <c r="DB280" s="371"/>
      <c r="DC280" s="371"/>
      <c r="DD280" s="371"/>
      <c r="DE280" s="371"/>
    </row>
    <row r="281" spans="2:109" x14ac:dyDescent="0.25">
      <c r="B281" s="371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61"/>
      <c r="U281" s="361"/>
      <c r="V281" s="371"/>
      <c r="W281" s="371"/>
      <c r="X281" s="371"/>
      <c r="Y281" s="371"/>
      <c r="Z281" s="371"/>
      <c r="AA281" s="371"/>
      <c r="AB281" s="371"/>
      <c r="AC281" s="371"/>
      <c r="AD281" s="371"/>
      <c r="AE281" s="371"/>
      <c r="AF281" s="371"/>
      <c r="AG281" s="371"/>
      <c r="AH281" s="371"/>
      <c r="AI281" s="371"/>
      <c r="AJ281" s="371"/>
      <c r="AK281" s="371"/>
      <c r="AL281" s="371"/>
      <c r="AM281" s="371"/>
      <c r="AN281" s="371"/>
      <c r="AO281" s="371"/>
      <c r="AP281" s="371"/>
      <c r="AQ281" s="371"/>
      <c r="AR281" s="371"/>
      <c r="AS281" s="371"/>
      <c r="AT281" s="371"/>
      <c r="AU281" s="371"/>
      <c r="AV281" s="371"/>
      <c r="AW281" s="371"/>
      <c r="AX281" s="371"/>
      <c r="AY281" s="371"/>
      <c r="AZ281" s="371"/>
      <c r="BA281" s="371"/>
      <c r="BB281" s="371"/>
      <c r="BC281" s="371"/>
      <c r="BD281" s="371"/>
      <c r="BE281" s="371"/>
      <c r="BF281" s="371"/>
      <c r="BG281" s="371"/>
      <c r="BH281" s="371"/>
      <c r="BI281" s="371"/>
      <c r="BJ281" s="371"/>
      <c r="BK281" s="371"/>
      <c r="BL281" s="371"/>
      <c r="BM281" s="371"/>
      <c r="BN281" s="371"/>
      <c r="BO281" s="371"/>
      <c r="BP281" s="371"/>
      <c r="BQ281" s="371"/>
      <c r="BR281" s="371"/>
      <c r="BS281" s="371"/>
      <c r="BT281" s="371"/>
      <c r="BU281" s="371"/>
      <c r="BV281" s="371"/>
      <c r="BW281" s="371"/>
      <c r="BX281" s="371"/>
      <c r="BY281" s="371"/>
      <c r="BZ281" s="371"/>
      <c r="CA281" s="371"/>
      <c r="CB281" s="371"/>
      <c r="CC281" s="371"/>
      <c r="CD281" s="371"/>
      <c r="CE281" s="371"/>
      <c r="CF281" s="371"/>
      <c r="CG281" s="371"/>
      <c r="CH281" s="371"/>
      <c r="CI281" s="371"/>
      <c r="CJ281" s="371"/>
      <c r="CK281" s="371"/>
      <c r="CL281" s="371"/>
      <c r="CM281" s="371"/>
      <c r="CN281" s="371"/>
      <c r="CO281" s="371"/>
      <c r="CP281" s="371"/>
      <c r="CQ281" s="371"/>
      <c r="CR281" s="371"/>
      <c r="CS281" s="371"/>
      <c r="CT281" s="371"/>
      <c r="CU281" s="371"/>
      <c r="CV281" s="371"/>
      <c r="CW281" s="371"/>
      <c r="CX281" s="371"/>
      <c r="CY281" s="371"/>
      <c r="CZ281" s="371"/>
      <c r="DA281" s="371"/>
      <c r="DB281" s="371"/>
      <c r="DC281" s="371"/>
      <c r="DD281" s="371"/>
      <c r="DE281" s="371"/>
    </row>
    <row r="282" spans="2:109" x14ac:dyDescent="0.25">
      <c r="B282" s="371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61"/>
      <c r="U282" s="361"/>
      <c r="V282" s="371"/>
      <c r="W282" s="371"/>
      <c r="X282" s="371"/>
      <c r="Y282" s="371"/>
      <c r="Z282" s="371"/>
      <c r="AA282" s="371"/>
      <c r="AB282" s="371"/>
      <c r="AC282" s="371"/>
      <c r="AD282" s="371"/>
      <c r="AE282" s="371"/>
      <c r="AF282" s="371"/>
      <c r="AG282" s="371"/>
      <c r="AH282" s="371"/>
      <c r="AI282" s="371"/>
      <c r="AJ282" s="371"/>
      <c r="AK282" s="371"/>
      <c r="AL282" s="371"/>
      <c r="AM282" s="371"/>
      <c r="AN282" s="371"/>
      <c r="AO282" s="371"/>
      <c r="AP282" s="371"/>
      <c r="AQ282" s="371"/>
      <c r="AR282" s="371"/>
      <c r="AS282" s="371"/>
      <c r="AT282" s="371"/>
      <c r="AU282" s="371"/>
      <c r="AV282" s="371"/>
      <c r="AW282" s="371"/>
      <c r="AX282" s="371"/>
      <c r="AY282" s="371"/>
      <c r="AZ282" s="371"/>
      <c r="BA282" s="371"/>
      <c r="BB282" s="371"/>
      <c r="BC282" s="371"/>
      <c r="BD282" s="371"/>
      <c r="BE282" s="371"/>
      <c r="BF282" s="371"/>
      <c r="BG282" s="371"/>
      <c r="BH282" s="371"/>
      <c r="BI282" s="371"/>
      <c r="BJ282" s="371"/>
      <c r="BK282" s="371"/>
      <c r="BL282" s="371"/>
      <c r="BM282" s="371"/>
      <c r="BN282" s="371"/>
      <c r="BO282" s="371"/>
      <c r="BP282" s="371"/>
      <c r="BQ282" s="371"/>
      <c r="BR282" s="371"/>
      <c r="BS282" s="371"/>
      <c r="BT282" s="371"/>
      <c r="BU282" s="371"/>
      <c r="BV282" s="371"/>
      <c r="BW282" s="371"/>
      <c r="BX282" s="371"/>
      <c r="BY282" s="371"/>
      <c r="BZ282" s="371"/>
      <c r="CA282" s="371"/>
      <c r="CB282" s="371"/>
      <c r="CC282" s="371"/>
      <c r="CD282" s="371"/>
      <c r="CE282" s="371"/>
      <c r="CF282" s="371"/>
      <c r="CG282" s="371"/>
      <c r="CH282" s="371"/>
      <c r="CI282" s="371"/>
      <c r="CJ282" s="371"/>
      <c r="CK282" s="371"/>
      <c r="CL282" s="371"/>
      <c r="CM282" s="371"/>
      <c r="CN282" s="371"/>
      <c r="CO282" s="371"/>
      <c r="CP282" s="371"/>
      <c r="CQ282" s="371"/>
      <c r="CR282" s="371"/>
      <c r="CS282" s="371"/>
      <c r="CT282" s="371"/>
      <c r="CU282" s="371"/>
      <c r="CV282" s="371"/>
      <c r="CW282" s="371"/>
      <c r="CX282" s="371"/>
      <c r="CY282" s="371"/>
      <c r="CZ282" s="371"/>
      <c r="DA282" s="371"/>
      <c r="DB282" s="371"/>
      <c r="DC282" s="371"/>
      <c r="DD282" s="371"/>
      <c r="DE282" s="371"/>
    </row>
    <row r="283" spans="2:109" x14ac:dyDescent="0.25">
      <c r="B283" s="371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61"/>
      <c r="U283" s="361"/>
      <c r="V283" s="371"/>
      <c r="W283" s="371"/>
      <c r="X283" s="371"/>
      <c r="Y283" s="371"/>
      <c r="Z283" s="371"/>
      <c r="AA283" s="371"/>
      <c r="AB283" s="371"/>
      <c r="AC283" s="371"/>
      <c r="AD283" s="371"/>
      <c r="AE283" s="371"/>
      <c r="AF283" s="371"/>
      <c r="AG283" s="371"/>
      <c r="AH283" s="371"/>
      <c r="AI283" s="371"/>
      <c r="AJ283" s="371"/>
      <c r="AK283" s="371"/>
      <c r="AL283" s="371"/>
      <c r="AM283" s="371"/>
      <c r="AN283" s="371"/>
      <c r="AO283" s="371"/>
      <c r="AP283" s="371"/>
      <c r="AQ283" s="371"/>
      <c r="AR283" s="371"/>
      <c r="AS283" s="371"/>
      <c r="AT283" s="371"/>
      <c r="AU283" s="371"/>
      <c r="AV283" s="371"/>
      <c r="AW283" s="371"/>
      <c r="AX283" s="371"/>
      <c r="AY283" s="371"/>
      <c r="AZ283" s="371"/>
      <c r="BA283" s="371"/>
      <c r="BB283" s="371"/>
      <c r="BC283" s="371"/>
      <c r="BD283" s="371"/>
      <c r="BE283" s="371"/>
      <c r="BF283" s="371"/>
      <c r="BG283" s="371"/>
      <c r="BH283" s="371"/>
      <c r="BI283" s="371"/>
      <c r="BJ283" s="371"/>
      <c r="BK283" s="371"/>
      <c r="BL283" s="371"/>
      <c r="BM283" s="371"/>
      <c r="BN283" s="371"/>
      <c r="BO283" s="371"/>
      <c r="BP283" s="371"/>
      <c r="BQ283" s="371"/>
      <c r="BR283" s="371"/>
      <c r="BS283" s="371"/>
      <c r="BT283" s="371"/>
      <c r="BU283" s="371"/>
      <c r="BV283" s="371"/>
      <c r="BW283" s="371"/>
      <c r="BX283" s="371"/>
      <c r="BY283" s="371"/>
      <c r="BZ283" s="371"/>
      <c r="CA283" s="371"/>
      <c r="CB283" s="371"/>
      <c r="CC283" s="371"/>
      <c r="CD283" s="371"/>
      <c r="CE283" s="371"/>
      <c r="CF283" s="371"/>
      <c r="CG283" s="371"/>
      <c r="CH283" s="371"/>
      <c r="CI283" s="371"/>
      <c r="CJ283" s="371"/>
      <c r="CK283" s="371"/>
      <c r="CL283" s="371"/>
      <c r="CM283" s="371"/>
      <c r="CN283" s="371"/>
      <c r="CO283" s="371"/>
      <c r="CP283" s="371"/>
      <c r="CQ283" s="371"/>
      <c r="CR283" s="371"/>
      <c r="CS283" s="371"/>
      <c r="CT283" s="371"/>
      <c r="CU283" s="371"/>
      <c r="CV283" s="371"/>
      <c r="CW283" s="371"/>
      <c r="CX283" s="371"/>
      <c r="CY283" s="371"/>
      <c r="CZ283" s="371"/>
      <c r="DA283" s="371"/>
      <c r="DB283" s="371"/>
      <c r="DC283" s="371"/>
      <c r="DD283" s="371"/>
      <c r="DE283" s="371"/>
    </row>
    <row r="284" spans="2:109" x14ac:dyDescent="0.25">
      <c r="B284" s="371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61"/>
      <c r="U284" s="361"/>
      <c r="V284" s="371"/>
      <c r="W284" s="371"/>
      <c r="X284" s="371"/>
      <c r="Y284" s="371"/>
      <c r="Z284" s="371"/>
      <c r="AA284" s="371"/>
      <c r="AB284" s="371"/>
      <c r="AC284" s="371"/>
      <c r="AD284" s="371"/>
      <c r="AE284" s="371"/>
      <c r="AF284" s="371"/>
      <c r="AG284" s="371"/>
      <c r="AH284" s="371"/>
      <c r="AI284" s="371"/>
      <c r="AJ284" s="371"/>
      <c r="AK284" s="371"/>
      <c r="AL284" s="371"/>
      <c r="AM284" s="371"/>
      <c r="AN284" s="371"/>
      <c r="AO284" s="371"/>
      <c r="AP284" s="371"/>
      <c r="AQ284" s="371"/>
      <c r="AR284" s="371"/>
      <c r="AS284" s="371"/>
      <c r="AT284" s="371"/>
      <c r="AU284" s="371"/>
      <c r="AV284" s="371"/>
      <c r="AW284" s="371"/>
      <c r="AX284" s="371"/>
      <c r="AY284" s="371"/>
      <c r="AZ284" s="371"/>
      <c r="BA284" s="371"/>
      <c r="BB284" s="371"/>
      <c r="BC284" s="371"/>
      <c r="BD284" s="371"/>
      <c r="BE284" s="371"/>
      <c r="BF284" s="371"/>
      <c r="BG284" s="371"/>
      <c r="BH284" s="371"/>
      <c r="BI284" s="371"/>
      <c r="BJ284" s="371"/>
      <c r="BK284" s="371"/>
      <c r="BL284" s="371"/>
      <c r="BM284" s="371"/>
      <c r="BN284" s="371"/>
      <c r="BO284" s="371"/>
      <c r="BP284" s="371"/>
      <c r="BQ284" s="371"/>
      <c r="BR284" s="371"/>
      <c r="BS284" s="371"/>
      <c r="BT284" s="371"/>
      <c r="BU284" s="371"/>
      <c r="BV284" s="371"/>
      <c r="BW284" s="371"/>
      <c r="BX284" s="371"/>
      <c r="BY284" s="371"/>
      <c r="BZ284" s="371"/>
      <c r="CA284" s="371"/>
      <c r="CB284" s="371"/>
      <c r="CC284" s="371"/>
      <c r="CD284" s="371"/>
      <c r="CE284" s="371"/>
      <c r="CF284" s="371"/>
      <c r="CG284" s="371"/>
      <c r="CH284" s="371"/>
      <c r="CI284" s="371"/>
      <c r="CJ284" s="371"/>
      <c r="CK284" s="371"/>
      <c r="CL284" s="371"/>
      <c r="CM284" s="371"/>
      <c r="CN284" s="371"/>
      <c r="CO284" s="371"/>
      <c r="CP284" s="371"/>
      <c r="CQ284" s="371"/>
      <c r="CR284" s="371"/>
      <c r="CS284" s="371"/>
      <c r="CT284" s="371"/>
      <c r="CU284" s="371"/>
      <c r="CV284" s="371"/>
      <c r="CW284" s="371"/>
      <c r="CX284" s="371"/>
      <c r="CY284" s="371"/>
      <c r="CZ284" s="371"/>
      <c r="DA284" s="371"/>
      <c r="DB284" s="371"/>
      <c r="DC284" s="371"/>
      <c r="DD284" s="371"/>
      <c r="DE284" s="371"/>
    </row>
    <row r="285" spans="2:109" x14ac:dyDescent="0.25">
      <c r="B285" s="371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61"/>
      <c r="U285" s="361"/>
      <c r="V285" s="371"/>
      <c r="W285" s="371"/>
      <c r="X285" s="371"/>
      <c r="Y285" s="371"/>
      <c r="Z285" s="371"/>
      <c r="AA285" s="371"/>
      <c r="AB285" s="371"/>
      <c r="AC285" s="371"/>
      <c r="AD285" s="371"/>
      <c r="AE285" s="371"/>
      <c r="AF285" s="371"/>
      <c r="AG285" s="371"/>
      <c r="AH285" s="371"/>
      <c r="AI285" s="371"/>
      <c r="AJ285" s="371"/>
      <c r="AK285" s="371"/>
      <c r="AL285" s="371"/>
      <c r="AM285" s="371"/>
      <c r="AN285" s="371"/>
      <c r="AO285" s="371"/>
      <c r="AP285" s="371"/>
      <c r="AQ285" s="371"/>
      <c r="AR285" s="371"/>
      <c r="AS285" s="371"/>
      <c r="AT285" s="371"/>
      <c r="AU285" s="371"/>
      <c r="AV285" s="371"/>
      <c r="AW285" s="371"/>
      <c r="AX285" s="371"/>
      <c r="AY285" s="371"/>
      <c r="AZ285" s="371"/>
      <c r="BA285" s="371"/>
      <c r="BB285" s="371"/>
      <c r="BC285" s="371"/>
      <c r="BD285" s="371"/>
      <c r="BE285" s="371"/>
      <c r="BF285" s="371"/>
      <c r="BG285" s="371"/>
      <c r="BH285" s="371"/>
      <c r="BI285" s="371"/>
      <c r="BJ285" s="371"/>
      <c r="BK285" s="371"/>
      <c r="BL285" s="371"/>
      <c r="BM285" s="371"/>
      <c r="BN285" s="371"/>
      <c r="BO285" s="371"/>
      <c r="BP285" s="371"/>
      <c r="BQ285" s="371"/>
      <c r="BR285" s="371"/>
      <c r="BS285" s="371"/>
      <c r="BT285" s="371"/>
      <c r="BU285" s="371"/>
      <c r="BV285" s="371"/>
      <c r="BW285" s="371"/>
      <c r="BX285" s="371"/>
      <c r="BY285" s="371"/>
      <c r="BZ285" s="371"/>
      <c r="CA285" s="371"/>
      <c r="CB285" s="371"/>
      <c r="CC285" s="371"/>
      <c r="CD285" s="371"/>
      <c r="CE285" s="371"/>
      <c r="CF285" s="371"/>
      <c r="CG285" s="371"/>
      <c r="CH285" s="371"/>
      <c r="CI285" s="371"/>
      <c r="CJ285" s="371"/>
      <c r="CK285" s="371"/>
      <c r="CL285" s="371"/>
      <c r="CM285" s="371"/>
      <c r="CN285" s="371"/>
      <c r="CO285" s="371"/>
      <c r="CP285" s="371"/>
      <c r="CQ285" s="371"/>
      <c r="CR285" s="371"/>
      <c r="CS285" s="371"/>
      <c r="CT285" s="371"/>
      <c r="CU285" s="371"/>
      <c r="CV285" s="371"/>
      <c r="CW285" s="371"/>
      <c r="CX285" s="371"/>
      <c r="CY285" s="371"/>
      <c r="CZ285" s="371"/>
      <c r="DA285" s="371"/>
      <c r="DB285" s="371"/>
      <c r="DC285" s="371"/>
      <c r="DD285" s="371"/>
      <c r="DE285" s="371"/>
    </row>
    <row r="286" spans="2:109" x14ac:dyDescent="0.25">
      <c r="B286" s="371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61"/>
      <c r="U286" s="361"/>
      <c r="V286" s="371"/>
      <c r="W286" s="371"/>
      <c r="X286" s="371"/>
      <c r="Y286" s="371"/>
      <c r="Z286" s="371"/>
      <c r="AA286" s="371"/>
      <c r="AB286" s="371"/>
      <c r="AC286" s="371"/>
      <c r="AD286" s="371"/>
      <c r="AE286" s="371"/>
      <c r="AF286" s="371"/>
      <c r="AG286" s="371"/>
      <c r="AH286" s="371"/>
      <c r="AI286" s="371"/>
      <c r="AJ286" s="371"/>
      <c r="AK286" s="371"/>
      <c r="AL286" s="371"/>
      <c r="AM286" s="371"/>
      <c r="AN286" s="371"/>
      <c r="AO286" s="371"/>
      <c r="AP286" s="371"/>
      <c r="AQ286" s="371"/>
      <c r="AR286" s="371"/>
      <c r="AS286" s="371"/>
      <c r="AT286" s="371"/>
      <c r="AU286" s="371"/>
      <c r="AV286" s="371"/>
      <c r="AW286" s="371"/>
      <c r="AX286" s="371"/>
      <c r="AY286" s="371"/>
      <c r="AZ286" s="371"/>
      <c r="BA286" s="371"/>
      <c r="BB286" s="371"/>
      <c r="BC286" s="371"/>
      <c r="BD286" s="371"/>
      <c r="BE286" s="371"/>
      <c r="BF286" s="371"/>
      <c r="BG286" s="371"/>
      <c r="BH286" s="371"/>
      <c r="BI286" s="371"/>
      <c r="BJ286" s="371"/>
      <c r="BK286" s="371"/>
      <c r="BL286" s="371"/>
      <c r="BM286" s="371"/>
      <c r="BN286" s="371"/>
      <c r="BO286" s="371"/>
      <c r="BP286" s="371"/>
      <c r="BQ286" s="371"/>
      <c r="BR286" s="371"/>
      <c r="BS286" s="371"/>
      <c r="BT286" s="371"/>
      <c r="BU286" s="371"/>
      <c r="BV286" s="371"/>
      <c r="BW286" s="371"/>
      <c r="BX286" s="371"/>
      <c r="BY286" s="371"/>
      <c r="BZ286" s="371"/>
      <c r="CA286" s="371"/>
      <c r="CB286" s="371"/>
      <c r="CC286" s="371"/>
      <c r="CD286" s="371"/>
      <c r="CE286" s="371"/>
      <c r="CF286" s="371"/>
      <c r="CG286" s="371"/>
      <c r="CH286" s="371"/>
      <c r="CI286" s="371"/>
      <c r="CJ286" s="371"/>
      <c r="CK286" s="371"/>
      <c r="CL286" s="371"/>
      <c r="CM286" s="371"/>
      <c r="CN286" s="371"/>
      <c r="CO286" s="371"/>
      <c r="CP286" s="371"/>
      <c r="CQ286" s="371"/>
      <c r="CR286" s="371"/>
      <c r="CS286" s="371"/>
      <c r="CT286" s="371"/>
      <c r="CU286" s="371"/>
      <c r="CV286" s="371"/>
      <c r="CW286" s="371"/>
      <c r="CX286" s="371"/>
      <c r="CY286" s="371"/>
      <c r="CZ286" s="371"/>
      <c r="DA286" s="371"/>
      <c r="DB286" s="371"/>
      <c r="DC286" s="371"/>
      <c r="DD286" s="371"/>
      <c r="DE286" s="371"/>
    </row>
    <row r="287" spans="2:109" x14ac:dyDescent="0.25">
      <c r="B287" s="371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61"/>
      <c r="U287" s="361"/>
      <c r="V287" s="371"/>
      <c r="W287" s="371"/>
      <c r="X287" s="371"/>
      <c r="Y287" s="371"/>
      <c r="Z287" s="371"/>
      <c r="AA287" s="371"/>
      <c r="AB287" s="371"/>
      <c r="AC287" s="371"/>
      <c r="AD287" s="371"/>
      <c r="AE287" s="371"/>
      <c r="AF287" s="371"/>
      <c r="AG287" s="371"/>
      <c r="AH287" s="371"/>
      <c r="AI287" s="371"/>
      <c r="AJ287" s="371"/>
      <c r="AK287" s="371"/>
      <c r="AL287" s="371"/>
      <c r="AM287" s="371"/>
      <c r="AN287" s="371"/>
      <c r="AO287" s="371"/>
      <c r="AP287" s="371"/>
      <c r="AQ287" s="371"/>
      <c r="AR287" s="371"/>
      <c r="AS287" s="371"/>
      <c r="AT287" s="371"/>
      <c r="AU287" s="371"/>
      <c r="AV287" s="371"/>
      <c r="AW287" s="371"/>
      <c r="AX287" s="371"/>
      <c r="AY287" s="371"/>
      <c r="AZ287" s="371"/>
      <c r="BA287" s="371"/>
      <c r="BB287" s="371"/>
      <c r="BC287" s="371"/>
      <c r="BD287" s="371"/>
      <c r="BE287" s="371"/>
      <c r="BF287" s="371"/>
      <c r="BG287" s="371"/>
      <c r="BH287" s="371"/>
      <c r="BI287" s="371"/>
      <c r="BJ287" s="371"/>
      <c r="BK287" s="371"/>
      <c r="BL287" s="371"/>
      <c r="BM287" s="371"/>
      <c r="BN287" s="371"/>
      <c r="BO287" s="371"/>
      <c r="BP287" s="371"/>
      <c r="BQ287" s="371"/>
      <c r="BR287" s="371"/>
      <c r="BS287" s="371"/>
      <c r="BT287" s="371"/>
      <c r="BU287" s="371"/>
      <c r="BV287" s="371"/>
      <c r="BW287" s="371"/>
      <c r="BX287" s="371"/>
      <c r="BY287" s="371"/>
      <c r="BZ287" s="371"/>
      <c r="CA287" s="371"/>
      <c r="CB287" s="371"/>
      <c r="CC287" s="371"/>
      <c r="CD287" s="371"/>
      <c r="CE287" s="371"/>
      <c r="CF287" s="371"/>
      <c r="CG287" s="371"/>
      <c r="CH287" s="371"/>
      <c r="CI287" s="371"/>
      <c r="CJ287" s="371"/>
      <c r="CK287" s="371"/>
      <c r="CL287" s="371"/>
      <c r="CM287" s="371"/>
      <c r="CN287" s="371"/>
      <c r="CO287" s="371"/>
      <c r="CP287" s="371"/>
      <c r="CQ287" s="371"/>
      <c r="CR287" s="371"/>
      <c r="CS287" s="371"/>
      <c r="CT287" s="371"/>
      <c r="CU287" s="371"/>
      <c r="CV287" s="371"/>
      <c r="CW287" s="371"/>
      <c r="CX287" s="371"/>
      <c r="CY287" s="371"/>
      <c r="CZ287" s="371"/>
      <c r="DA287" s="371"/>
      <c r="DB287" s="371"/>
      <c r="DC287" s="371"/>
      <c r="DD287" s="371"/>
      <c r="DE287" s="371"/>
    </row>
    <row r="288" spans="2:109" x14ac:dyDescent="0.25">
      <c r="B288" s="371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61"/>
      <c r="U288" s="361"/>
      <c r="V288" s="371"/>
      <c r="W288" s="371"/>
      <c r="X288" s="371"/>
      <c r="Y288" s="371"/>
      <c r="Z288" s="371"/>
      <c r="AA288" s="371"/>
      <c r="AB288" s="371"/>
      <c r="AC288" s="371"/>
      <c r="AD288" s="371"/>
      <c r="AE288" s="371"/>
      <c r="AF288" s="371"/>
      <c r="AG288" s="371"/>
      <c r="AH288" s="371"/>
      <c r="AI288" s="371"/>
      <c r="AJ288" s="371"/>
      <c r="AK288" s="371"/>
      <c r="AL288" s="371"/>
      <c r="AM288" s="371"/>
      <c r="AN288" s="371"/>
      <c r="AO288" s="371"/>
      <c r="AP288" s="371"/>
      <c r="AQ288" s="371"/>
      <c r="AR288" s="371"/>
      <c r="AS288" s="371"/>
      <c r="AT288" s="371"/>
      <c r="AU288" s="371"/>
      <c r="AV288" s="371"/>
      <c r="AW288" s="371"/>
      <c r="AX288" s="371"/>
      <c r="AY288" s="371"/>
      <c r="AZ288" s="371"/>
      <c r="BA288" s="371"/>
      <c r="BB288" s="371"/>
      <c r="BC288" s="371"/>
      <c r="BD288" s="371"/>
      <c r="BE288" s="371"/>
      <c r="BF288" s="371"/>
      <c r="BG288" s="371"/>
      <c r="BH288" s="371"/>
      <c r="BI288" s="371"/>
      <c r="BJ288" s="371"/>
      <c r="BK288" s="371"/>
      <c r="BL288" s="371"/>
      <c r="BM288" s="371"/>
      <c r="BN288" s="371"/>
      <c r="BO288" s="371"/>
      <c r="BP288" s="371"/>
      <c r="BQ288" s="371"/>
      <c r="BR288" s="371"/>
      <c r="BS288" s="371"/>
      <c r="BT288" s="371"/>
      <c r="BU288" s="371"/>
      <c r="BV288" s="371"/>
      <c r="BW288" s="371"/>
      <c r="BX288" s="371"/>
      <c r="BY288" s="371"/>
      <c r="BZ288" s="371"/>
      <c r="CA288" s="371"/>
      <c r="CB288" s="371"/>
      <c r="CC288" s="371"/>
      <c r="CD288" s="371"/>
      <c r="CE288" s="371"/>
      <c r="CF288" s="371"/>
      <c r="CG288" s="371"/>
      <c r="CH288" s="371"/>
      <c r="CI288" s="371"/>
      <c r="CJ288" s="371"/>
      <c r="CK288" s="371"/>
      <c r="CL288" s="371"/>
      <c r="CM288" s="371"/>
      <c r="CN288" s="371"/>
      <c r="CO288" s="371"/>
      <c r="CP288" s="371"/>
      <c r="CQ288" s="371"/>
      <c r="CR288" s="371"/>
      <c r="CS288" s="371"/>
      <c r="CT288" s="371"/>
      <c r="CU288" s="371"/>
      <c r="CV288" s="371"/>
      <c r="CW288" s="371"/>
      <c r="CX288" s="371"/>
      <c r="CY288" s="371"/>
      <c r="CZ288" s="371"/>
      <c r="DA288" s="371"/>
      <c r="DB288" s="371"/>
      <c r="DC288" s="371"/>
      <c r="DD288" s="371"/>
      <c r="DE288" s="371"/>
    </row>
    <row r="289" spans="2:109" x14ac:dyDescent="0.25">
      <c r="B289" s="371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61"/>
      <c r="U289" s="361"/>
      <c r="V289" s="371"/>
      <c r="W289" s="371"/>
      <c r="X289" s="371"/>
      <c r="Y289" s="371"/>
      <c r="Z289" s="371"/>
      <c r="AA289" s="371"/>
      <c r="AB289" s="371"/>
      <c r="AC289" s="371"/>
      <c r="AD289" s="371"/>
      <c r="AE289" s="371"/>
      <c r="AF289" s="371"/>
      <c r="AG289" s="371"/>
      <c r="AH289" s="371"/>
      <c r="AI289" s="371"/>
      <c r="AJ289" s="371"/>
      <c r="AK289" s="371"/>
      <c r="AL289" s="371"/>
      <c r="AM289" s="371"/>
      <c r="AN289" s="371"/>
      <c r="AO289" s="371"/>
      <c r="AP289" s="371"/>
      <c r="AQ289" s="371"/>
      <c r="AR289" s="371"/>
      <c r="AS289" s="371"/>
      <c r="AT289" s="371"/>
      <c r="AU289" s="371"/>
      <c r="AV289" s="371"/>
      <c r="AW289" s="371"/>
      <c r="AX289" s="371"/>
      <c r="AY289" s="371"/>
      <c r="AZ289" s="371"/>
      <c r="BA289" s="371"/>
      <c r="BB289" s="371"/>
      <c r="BC289" s="371"/>
      <c r="BD289" s="371"/>
      <c r="BE289" s="371"/>
      <c r="BF289" s="371"/>
      <c r="BG289" s="371"/>
      <c r="BH289" s="371"/>
      <c r="BI289" s="371"/>
      <c r="BJ289" s="371"/>
      <c r="BK289" s="371"/>
      <c r="BL289" s="371"/>
      <c r="BM289" s="371"/>
      <c r="BN289" s="371"/>
      <c r="BO289" s="371"/>
      <c r="BP289" s="371"/>
      <c r="BQ289" s="371"/>
      <c r="BR289" s="371"/>
      <c r="BS289" s="371"/>
      <c r="BT289" s="371"/>
      <c r="BU289" s="371"/>
      <c r="BV289" s="371"/>
      <c r="BW289" s="371"/>
      <c r="BX289" s="371"/>
      <c r="BY289" s="371"/>
      <c r="BZ289" s="371"/>
      <c r="CA289" s="371"/>
      <c r="CB289" s="371"/>
      <c r="CC289" s="371"/>
      <c r="CD289" s="371"/>
      <c r="CE289" s="371"/>
      <c r="CF289" s="371"/>
      <c r="CG289" s="371"/>
      <c r="CH289" s="371"/>
      <c r="CI289" s="371"/>
      <c r="CJ289" s="371"/>
      <c r="CK289" s="371"/>
      <c r="CL289" s="371"/>
      <c r="CM289" s="371"/>
      <c r="CN289" s="371"/>
      <c r="CO289" s="371"/>
      <c r="CP289" s="371"/>
      <c r="CQ289" s="371"/>
      <c r="CR289" s="371"/>
      <c r="CS289" s="371"/>
      <c r="CT289" s="371"/>
      <c r="CU289" s="371"/>
      <c r="CV289" s="371"/>
      <c r="CW289" s="371"/>
      <c r="CX289" s="371"/>
      <c r="CY289" s="371"/>
      <c r="CZ289" s="371"/>
      <c r="DA289" s="371"/>
      <c r="DB289" s="371"/>
      <c r="DC289" s="371"/>
      <c r="DD289" s="371"/>
      <c r="DE289" s="371"/>
    </row>
    <row r="290" spans="2:109" x14ac:dyDescent="0.25">
      <c r="B290" s="371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1"/>
      <c r="R290" s="371"/>
      <c r="S290" s="371"/>
      <c r="T290" s="361"/>
      <c r="U290" s="361"/>
      <c r="V290" s="371"/>
      <c r="W290" s="371"/>
      <c r="X290" s="371"/>
      <c r="Y290" s="371"/>
      <c r="Z290" s="371"/>
      <c r="AA290" s="371"/>
      <c r="AB290" s="371"/>
      <c r="AC290" s="371"/>
      <c r="AD290" s="371"/>
      <c r="AE290" s="371"/>
      <c r="AF290" s="371"/>
      <c r="AG290" s="371"/>
      <c r="AH290" s="371"/>
      <c r="AI290" s="371"/>
      <c r="AJ290" s="371"/>
      <c r="AK290" s="371"/>
      <c r="AL290" s="371"/>
      <c r="AM290" s="371"/>
      <c r="AN290" s="371"/>
      <c r="AO290" s="371"/>
      <c r="AP290" s="371"/>
      <c r="AQ290" s="371"/>
      <c r="AR290" s="371"/>
      <c r="AS290" s="371"/>
      <c r="AT290" s="371"/>
      <c r="AU290" s="371"/>
      <c r="AV290" s="371"/>
      <c r="AW290" s="371"/>
      <c r="AX290" s="371"/>
      <c r="AY290" s="371"/>
      <c r="AZ290" s="371"/>
      <c r="BA290" s="371"/>
      <c r="BB290" s="371"/>
      <c r="BC290" s="371"/>
      <c r="BD290" s="371"/>
      <c r="BE290" s="371"/>
      <c r="BF290" s="371"/>
      <c r="BG290" s="371"/>
      <c r="BH290" s="371"/>
      <c r="BI290" s="371"/>
      <c r="BJ290" s="371"/>
      <c r="BK290" s="371"/>
      <c r="BL290" s="371"/>
      <c r="BM290" s="371"/>
      <c r="BN290" s="371"/>
      <c r="BO290" s="371"/>
      <c r="BP290" s="371"/>
      <c r="BQ290" s="371"/>
      <c r="BR290" s="371"/>
      <c r="BS290" s="371"/>
      <c r="BT290" s="371"/>
      <c r="BU290" s="371"/>
      <c r="BV290" s="371"/>
      <c r="BW290" s="371"/>
      <c r="BX290" s="371"/>
      <c r="BY290" s="371"/>
      <c r="BZ290" s="371"/>
      <c r="CA290" s="371"/>
      <c r="CB290" s="371"/>
      <c r="CC290" s="371"/>
      <c r="CD290" s="371"/>
      <c r="CE290" s="371"/>
      <c r="CF290" s="371"/>
      <c r="CG290" s="371"/>
      <c r="CH290" s="371"/>
      <c r="CI290" s="371"/>
      <c r="CJ290" s="371"/>
      <c r="CK290" s="371"/>
      <c r="CL290" s="371"/>
      <c r="CM290" s="371"/>
      <c r="CN290" s="371"/>
      <c r="CO290" s="371"/>
      <c r="CP290" s="371"/>
      <c r="CQ290" s="371"/>
      <c r="CR290" s="371"/>
      <c r="CS290" s="371"/>
      <c r="CT290" s="371"/>
      <c r="CU290" s="371"/>
      <c r="CV290" s="371"/>
      <c r="CW290" s="371"/>
      <c r="CX290" s="371"/>
      <c r="CY290" s="371"/>
      <c r="CZ290" s="371"/>
      <c r="DA290" s="371"/>
      <c r="DB290" s="371"/>
      <c r="DC290" s="371"/>
      <c r="DD290" s="371"/>
      <c r="DE290" s="371"/>
    </row>
    <row r="291" spans="2:109" x14ac:dyDescent="0.25">
      <c r="B291" s="371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61"/>
      <c r="U291" s="361"/>
      <c r="V291" s="371"/>
      <c r="W291" s="371"/>
      <c r="X291" s="371"/>
      <c r="Y291" s="371"/>
      <c r="Z291" s="371"/>
      <c r="AA291" s="371"/>
      <c r="AB291" s="371"/>
      <c r="AC291" s="371"/>
      <c r="AD291" s="371"/>
      <c r="AE291" s="371"/>
      <c r="AF291" s="371"/>
      <c r="AG291" s="371"/>
      <c r="AH291" s="371"/>
      <c r="AI291" s="371"/>
      <c r="AJ291" s="371"/>
      <c r="AK291" s="371"/>
      <c r="AL291" s="371"/>
      <c r="AM291" s="371"/>
      <c r="AN291" s="371"/>
      <c r="AO291" s="371"/>
      <c r="AP291" s="371"/>
      <c r="AQ291" s="371"/>
      <c r="AR291" s="371"/>
      <c r="AS291" s="371"/>
      <c r="AT291" s="371"/>
      <c r="AU291" s="371"/>
      <c r="AV291" s="371"/>
      <c r="AW291" s="371"/>
      <c r="AX291" s="371"/>
      <c r="AY291" s="371"/>
      <c r="AZ291" s="371"/>
      <c r="BA291" s="371"/>
      <c r="BB291" s="371"/>
      <c r="BC291" s="371"/>
      <c r="BD291" s="371"/>
      <c r="BE291" s="371"/>
      <c r="BF291" s="371"/>
      <c r="BG291" s="371"/>
      <c r="BH291" s="371"/>
      <c r="BI291" s="371"/>
      <c r="BJ291" s="371"/>
      <c r="BK291" s="371"/>
      <c r="BL291" s="371"/>
      <c r="BM291" s="371"/>
      <c r="BN291" s="371"/>
      <c r="BO291" s="371"/>
      <c r="BP291" s="371"/>
      <c r="BQ291" s="371"/>
      <c r="BR291" s="371"/>
      <c r="BS291" s="371"/>
      <c r="BT291" s="371"/>
      <c r="BU291" s="371"/>
      <c r="BV291" s="371"/>
      <c r="BW291" s="371"/>
      <c r="BX291" s="371"/>
      <c r="BY291" s="371"/>
      <c r="BZ291" s="371"/>
      <c r="CA291" s="371"/>
      <c r="CB291" s="371"/>
      <c r="CC291" s="371"/>
      <c r="CD291" s="371"/>
      <c r="CE291" s="371"/>
      <c r="CF291" s="371"/>
      <c r="CG291" s="371"/>
      <c r="CH291" s="371"/>
      <c r="CI291" s="371"/>
      <c r="CJ291" s="371"/>
      <c r="CK291" s="371"/>
      <c r="CL291" s="371"/>
      <c r="CM291" s="371"/>
      <c r="CN291" s="371"/>
      <c r="CO291" s="371"/>
      <c r="CP291" s="371"/>
      <c r="CQ291" s="371"/>
      <c r="CR291" s="371"/>
      <c r="CS291" s="371"/>
      <c r="CT291" s="371"/>
      <c r="CU291" s="371"/>
      <c r="CV291" s="371"/>
      <c r="CW291" s="371"/>
      <c r="CX291" s="371"/>
      <c r="CY291" s="371"/>
      <c r="CZ291" s="371"/>
      <c r="DA291" s="371"/>
      <c r="DB291" s="371"/>
      <c r="DC291" s="371"/>
      <c r="DD291" s="371"/>
      <c r="DE291" s="371"/>
    </row>
    <row r="292" spans="2:109" x14ac:dyDescent="0.25">
      <c r="B292" s="371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61"/>
      <c r="U292" s="361"/>
      <c r="V292" s="371"/>
      <c r="W292" s="371"/>
      <c r="X292" s="371"/>
      <c r="Y292" s="371"/>
      <c r="Z292" s="371"/>
      <c r="AA292" s="371"/>
      <c r="AB292" s="371"/>
      <c r="AC292" s="371"/>
      <c r="AD292" s="371"/>
      <c r="AE292" s="371"/>
      <c r="AF292" s="371"/>
      <c r="AG292" s="371"/>
      <c r="AH292" s="371"/>
      <c r="AI292" s="371"/>
      <c r="AJ292" s="371"/>
      <c r="AK292" s="371"/>
      <c r="AL292" s="371"/>
      <c r="AM292" s="371"/>
      <c r="AN292" s="371"/>
      <c r="AO292" s="371"/>
      <c r="AP292" s="371"/>
      <c r="AQ292" s="371"/>
      <c r="AR292" s="371"/>
      <c r="AS292" s="371"/>
      <c r="AT292" s="371"/>
      <c r="AU292" s="371"/>
      <c r="AV292" s="371"/>
      <c r="AW292" s="371"/>
      <c r="AX292" s="371"/>
      <c r="AY292" s="371"/>
      <c r="AZ292" s="371"/>
      <c r="BA292" s="371"/>
      <c r="BB292" s="371"/>
      <c r="BC292" s="371"/>
      <c r="BD292" s="371"/>
      <c r="BE292" s="371"/>
      <c r="BF292" s="371"/>
      <c r="BG292" s="371"/>
      <c r="BH292" s="371"/>
      <c r="BI292" s="371"/>
      <c r="BJ292" s="371"/>
      <c r="BK292" s="371"/>
      <c r="BL292" s="371"/>
      <c r="BM292" s="371"/>
      <c r="BN292" s="371"/>
      <c r="BO292" s="371"/>
      <c r="BP292" s="371"/>
      <c r="BQ292" s="371"/>
      <c r="BR292" s="371"/>
      <c r="BS292" s="371"/>
      <c r="BT292" s="371"/>
      <c r="BU292" s="371"/>
      <c r="BV292" s="371"/>
      <c r="BW292" s="371"/>
      <c r="BX292" s="371"/>
      <c r="BY292" s="371"/>
      <c r="BZ292" s="371"/>
      <c r="CA292" s="371"/>
      <c r="CB292" s="371"/>
      <c r="CC292" s="371"/>
      <c r="CD292" s="371"/>
      <c r="CE292" s="371"/>
      <c r="CF292" s="371"/>
      <c r="CG292" s="371"/>
      <c r="CH292" s="371"/>
      <c r="CI292" s="371"/>
      <c r="CJ292" s="371"/>
      <c r="CK292" s="371"/>
      <c r="CL292" s="371"/>
      <c r="CM292" s="371"/>
      <c r="CN292" s="371"/>
      <c r="CO292" s="371"/>
      <c r="CP292" s="371"/>
      <c r="CQ292" s="371"/>
      <c r="CR292" s="371"/>
      <c r="CS292" s="371"/>
      <c r="CT292" s="371"/>
      <c r="CU292" s="371"/>
      <c r="CV292" s="371"/>
      <c r="CW292" s="371"/>
      <c r="CX292" s="371"/>
      <c r="CY292" s="371"/>
      <c r="CZ292" s="371"/>
      <c r="DA292" s="371"/>
      <c r="DB292" s="371"/>
      <c r="DC292" s="371"/>
      <c r="DD292" s="371"/>
      <c r="DE292" s="371"/>
    </row>
    <row r="293" spans="2:109" x14ac:dyDescent="0.25">
      <c r="B293" s="371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1"/>
      <c r="R293" s="371"/>
      <c r="S293" s="371"/>
      <c r="T293" s="361"/>
      <c r="U293" s="361"/>
      <c r="V293" s="371"/>
      <c r="W293" s="371"/>
      <c r="X293" s="371"/>
      <c r="Y293" s="371"/>
      <c r="Z293" s="371"/>
      <c r="AA293" s="371"/>
      <c r="AB293" s="371"/>
      <c r="AC293" s="371"/>
      <c r="AD293" s="371"/>
      <c r="AE293" s="371"/>
      <c r="AF293" s="371"/>
      <c r="AG293" s="371"/>
      <c r="AH293" s="371"/>
      <c r="AI293" s="371"/>
      <c r="AJ293" s="371"/>
      <c r="AK293" s="371"/>
      <c r="AL293" s="371"/>
      <c r="AM293" s="371"/>
      <c r="AN293" s="371"/>
      <c r="AO293" s="371"/>
      <c r="AP293" s="371"/>
      <c r="AQ293" s="371"/>
      <c r="AR293" s="371"/>
      <c r="AS293" s="371"/>
      <c r="AT293" s="371"/>
      <c r="AU293" s="371"/>
      <c r="AV293" s="371"/>
      <c r="AW293" s="371"/>
      <c r="AX293" s="371"/>
      <c r="AY293" s="371"/>
      <c r="AZ293" s="371"/>
      <c r="BA293" s="371"/>
      <c r="BB293" s="371"/>
      <c r="BC293" s="371"/>
      <c r="BD293" s="371"/>
      <c r="BE293" s="371"/>
      <c r="BF293" s="371"/>
      <c r="BG293" s="371"/>
      <c r="BH293" s="371"/>
      <c r="BI293" s="371"/>
      <c r="BJ293" s="371"/>
      <c r="BK293" s="371"/>
      <c r="BL293" s="371"/>
      <c r="BM293" s="371"/>
      <c r="BN293" s="371"/>
      <c r="BO293" s="371"/>
      <c r="BP293" s="371"/>
      <c r="BQ293" s="371"/>
      <c r="BR293" s="371"/>
      <c r="BS293" s="371"/>
      <c r="BT293" s="371"/>
      <c r="BU293" s="371"/>
      <c r="BV293" s="371"/>
      <c r="BW293" s="371"/>
      <c r="BX293" s="371"/>
      <c r="BY293" s="371"/>
      <c r="BZ293" s="371"/>
      <c r="CA293" s="371"/>
      <c r="CB293" s="371"/>
      <c r="CC293" s="371"/>
      <c r="CD293" s="371"/>
      <c r="CE293" s="371"/>
      <c r="CF293" s="371"/>
      <c r="CG293" s="371"/>
      <c r="CH293" s="371"/>
      <c r="CI293" s="371"/>
      <c r="CJ293" s="371"/>
      <c r="CK293" s="371"/>
      <c r="CL293" s="371"/>
      <c r="CM293" s="371"/>
      <c r="CN293" s="371"/>
      <c r="CO293" s="371"/>
      <c r="CP293" s="371"/>
      <c r="CQ293" s="371"/>
      <c r="CR293" s="371"/>
      <c r="CS293" s="371"/>
      <c r="CT293" s="371"/>
      <c r="CU293" s="371"/>
      <c r="CV293" s="371"/>
      <c r="CW293" s="371"/>
      <c r="CX293" s="371"/>
      <c r="CY293" s="371"/>
      <c r="CZ293" s="371"/>
      <c r="DA293" s="371"/>
      <c r="DB293" s="371"/>
      <c r="DC293" s="371"/>
      <c r="DD293" s="371"/>
      <c r="DE293" s="371"/>
    </row>
    <row r="294" spans="2:109" x14ac:dyDescent="0.25">
      <c r="B294" s="371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61"/>
      <c r="U294" s="361"/>
      <c r="V294" s="371"/>
      <c r="W294" s="371"/>
      <c r="X294" s="371"/>
      <c r="Y294" s="371"/>
      <c r="Z294" s="371"/>
      <c r="AA294" s="371"/>
      <c r="AB294" s="371"/>
      <c r="AC294" s="371"/>
      <c r="AD294" s="371"/>
      <c r="AE294" s="371"/>
      <c r="AF294" s="371"/>
      <c r="AG294" s="371"/>
      <c r="AH294" s="371"/>
      <c r="AI294" s="371"/>
      <c r="AJ294" s="371"/>
      <c r="AK294" s="371"/>
      <c r="AL294" s="371"/>
      <c r="AM294" s="371"/>
      <c r="AN294" s="371"/>
      <c r="AO294" s="371"/>
      <c r="AP294" s="371"/>
      <c r="AQ294" s="371"/>
      <c r="AR294" s="371"/>
      <c r="AS294" s="371"/>
      <c r="AT294" s="371"/>
      <c r="AU294" s="371"/>
      <c r="AV294" s="371"/>
      <c r="AW294" s="371"/>
      <c r="AX294" s="371"/>
      <c r="AY294" s="371"/>
      <c r="AZ294" s="371"/>
      <c r="BA294" s="371"/>
      <c r="BB294" s="371"/>
      <c r="BC294" s="371"/>
      <c r="BD294" s="371"/>
      <c r="BE294" s="371"/>
      <c r="BF294" s="371"/>
      <c r="BG294" s="371"/>
      <c r="BH294" s="371"/>
      <c r="BI294" s="371"/>
      <c r="BJ294" s="371"/>
      <c r="BK294" s="371"/>
      <c r="BL294" s="371"/>
      <c r="BM294" s="371"/>
      <c r="BN294" s="371"/>
      <c r="BO294" s="371"/>
      <c r="BP294" s="371"/>
      <c r="BQ294" s="371"/>
      <c r="BR294" s="371"/>
      <c r="BS294" s="371"/>
      <c r="BT294" s="371"/>
      <c r="BU294" s="371"/>
      <c r="BV294" s="371"/>
      <c r="BW294" s="371"/>
      <c r="BX294" s="371"/>
      <c r="BY294" s="371"/>
      <c r="BZ294" s="371"/>
      <c r="CA294" s="371"/>
      <c r="CB294" s="371"/>
      <c r="CC294" s="371"/>
      <c r="CD294" s="371"/>
      <c r="CE294" s="371"/>
      <c r="CF294" s="371"/>
      <c r="CG294" s="371"/>
      <c r="CH294" s="371"/>
      <c r="CI294" s="371"/>
      <c r="CJ294" s="371"/>
      <c r="CK294" s="371"/>
      <c r="CL294" s="371"/>
      <c r="CM294" s="371"/>
      <c r="CN294" s="371"/>
      <c r="CO294" s="371"/>
      <c r="CP294" s="371"/>
      <c r="CQ294" s="371"/>
      <c r="CR294" s="371"/>
      <c r="CS294" s="371"/>
      <c r="CT294" s="371"/>
      <c r="CU294" s="371"/>
      <c r="CV294" s="371"/>
      <c r="CW294" s="371"/>
      <c r="CX294" s="371"/>
      <c r="CY294" s="371"/>
      <c r="CZ294" s="371"/>
      <c r="DA294" s="371"/>
      <c r="DB294" s="371"/>
      <c r="DC294" s="371"/>
      <c r="DD294" s="371"/>
      <c r="DE294" s="371"/>
    </row>
    <row r="295" spans="2:109" x14ac:dyDescent="0.25">
      <c r="B295" s="371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61"/>
      <c r="U295" s="361"/>
      <c r="V295" s="371"/>
      <c r="W295" s="371"/>
      <c r="X295" s="371"/>
      <c r="Y295" s="371"/>
      <c r="Z295" s="371"/>
      <c r="AA295" s="371"/>
      <c r="AB295" s="371"/>
      <c r="AC295" s="371"/>
      <c r="AD295" s="371"/>
      <c r="AE295" s="371"/>
      <c r="AF295" s="371"/>
      <c r="AG295" s="371"/>
      <c r="AH295" s="371"/>
      <c r="AI295" s="371"/>
      <c r="AJ295" s="371"/>
      <c r="AK295" s="371"/>
      <c r="AL295" s="371"/>
      <c r="AM295" s="371"/>
      <c r="AN295" s="371"/>
      <c r="AO295" s="371"/>
      <c r="AP295" s="371"/>
      <c r="AQ295" s="371"/>
      <c r="AR295" s="371"/>
      <c r="AS295" s="371"/>
      <c r="AT295" s="371"/>
      <c r="AU295" s="371"/>
      <c r="AV295" s="371"/>
      <c r="AW295" s="371"/>
      <c r="AX295" s="371"/>
      <c r="AY295" s="371"/>
      <c r="AZ295" s="371"/>
      <c r="BA295" s="371"/>
      <c r="BB295" s="371"/>
      <c r="BC295" s="371"/>
      <c r="BD295" s="371"/>
      <c r="BE295" s="371"/>
      <c r="BF295" s="371"/>
      <c r="BG295" s="371"/>
      <c r="BH295" s="371"/>
      <c r="BI295" s="371"/>
      <c r="BJ295" s="371"/>
      <c r="BK295" s="371"/>
      <c r="BL295" s="371"/>
      <c r="BM295" s="371"/>
      <c r="BN295" s="371"/>
      <c r="BO295" s="371"/>
      <c r="BP295" s="371"/>
      <c r="BQ295" s="371"/>
      <c r="BR295" s="371"/>
      <c r="BS295" s="371"/>
      <c r="BT295" s="371"/>
      <c r="BU295" s="371"/>
      <c r="BV295" s="371"/>
      <c r="BW295" s="371"/>
      <c r="BX295" s="371"/>
      <c r="BY295" s="371"/>
      <c r="BZ295" s="371"/>
      <c r="CA295" s="371"/>
      <c r="CB295" s="371"/>
      <c r="CC295" s="371"/>
      <c r="CD295" s="371"/>
      <c r="CE295" s="371"/>
      <c r="CF295" s="371"/>
      <c r="CG295" s="371"/>
      <c r="CH295" s="371"/>
      <c r="CI295" s="371"/>
      <c r="CJ295" s="371"/>
      <c r="CK295" s="371"/>
      <c r="CL295" s="371"/>
      <c r="CM295" s="371"/>
      <c r="CN295" s="371"/>
      <c r="CO295" s="371"/>
      <c r="CP295" s="371"/>
      <c r="CQ295" s="371"/>
      <c r="CR295" s="371"/>
      <c r="CS295" s="371"/>
      <c r="CT295" s="371"/>
      <c r="CU295" s="371"/>
      <c r="CV295" s="371"/>
      <c r="CW295" s="371"/>
      <c r="CX295" s="371"/>
      <c r="CY295" s="371"/>
      <c r="CZ295" s="371"/>
      <c r="DA295" s="371"/>
      <c r="DB295" s="371"/>
      <c r="DC295" s="371"/>
      <c r="DD295" s="371"/>
      <c r="DE295" s="371"/>
    </row>
    <row r="296" spans="2:109" x14ac:dyDescent="0.25">
      <c r="B296" s="371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1"/>
      <c r="R296" s="371"/>
      <c r="S296" s="371"/>
      <c r="T296" s="361"/>
      <c r="U296" s="361"/>
      <c r="V296" s="371"/>
      <c r="W296" s="371"/>
      <c r="X296" s="371"/>
      <c r="Y296" s="371"/>
      <c r="Z296" s="371"/>
      <c r="AA296" s="371"/>
      <c r="AB296" s="371"/>
      <c r="AC296" s="371"/>
      <c r="AD296" s="371"/>
      <c r="AE296" s="371"/>
      <c r="AF296" s="371"/>
      <c r="AG296" s="371"/>
      <c r="AH296" s="371"/>
      <c r="AI296" s="371"/>
      <c r="AJ296" s="371"/>
      <c r="AK296" s="371"/>
      <c r="AL296" s="371"/>
      <c r="AM296" s="371"/>
      <c r="AN296" s="371"/>
      <c r="AO296" s="371"/>
      <c r="AP296" s="371"/>
      <c r="AQ296" s="371"/>
      <c r="AR296" s="371"/>
      <c r="AS296" s="371"/>
      <c r="AT296" s="371"/>
      <c r="AU296" s="371"/>
      <c r="AV296" s="371"/>
      <c r="AW296" s="371"/>
      <c r="AX296" s="371"/>
      <c r="AY296" s="371"/>
      <c r="AZ296" s="371"/>
      <c r="BA296" s="371"/>
      <c r="BB296" s="371"/>
      <c r="BC296" s="371"/>
      <c r="BD296" s="371"/>
      <c r="BE296" s="371"/>
      <c r="BF296" s="371"/>
      <c r="BG296" s="371"/>
      <c r="BH296" s="371"/>
      <c r="BI296" s="371"/>
      <c r="BJ296" s="371"/>
      <c r="BK296" s="371"/>
      <c r="BL296" s="371"/>
      <c r="BM296" s="371"/>
      <c r="BN296" s="371"/>
      <c r="BO296" s="371"/>
      <c r="BP296" s="371"/>
      <c r="BQ296" s="371"/>
      <c r="BR296" s="371"/>
      <c r="BS296" s="371"/>
      <c r="BT296" s="371"/>
      <c r="BU296" s="371"/>
      <c r="BV296" s="371"/>
      <c r="BW296" s="371"/>
      <c r="BX296" s="371"/>
      <c r="BY296" s="371"/>
      <c r="BZ296" s="371"/>
      <c r="CA296" s="371"/>
      <c r="CB296" s="371"/>
      <c r="CC296" s="371"/>
      <c r="CD296" s="371"/>
      <c r="CE296" s="371"/>
      <c r="CF296" s="371"/>
      <c r="CG296" s="371"/>
      <c r="CH296" s="371"/>
      <c r="CI296" s="371"/>
      <c r="CJ296" s="371"/>
      <c r="CK296" s="371"/>
      <c r="CL296" s="371"/>
      <c r="CM296" s="371"/>
      <c r="CN296" s="371"/>
      <c r="CO296" s="371"/>
      <c r="CP296" s="371"/>
      <c r="CQ296" s="371"/>
      <c r="CR296" s="371"/>
      <c r="CS296" s="371"/>
      <c r="CT296" s="371"/>
      <c r="CU296" s="371"/>
      <c r="CV296" s="371"/>
      <c r="CW296" s="371"/>
      <c r="CX296" s="371"/>
      <c r="CY296" s="371"/>
      <c r="CZ296" s="371"/>
      <c r="DA296" s="371"/>
      <c r="DB296" s="371"/>
      <c r="DC296" s="371"/>
      <c r="DD296" s="371"/>
      <c r="DE296" s="371"/>
    </row>
    <row r="297" spans="2:109" x14ac:dyDescent="0.25">
      <c r="B297" s="371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61"/>
      <c r="U297" s="361"/>
      <c r="V297" s="371"/>
      <c r="W297" s="371"/>
      <c r="X297" s="371"/>
      <c r="Y297" s="371"/>
      <c r="Z297" s="371"/>
      <c r="AA297" s="371"/>
      <c r="AB297" s="371"/>
      <c r="AC297" s="371"/>
      <c r="AD297" s="371"/>
      <c r="AE297" s="371"/>
      <c r="AF297" s="371"/>
      <c r="AG297" s="371"/>
      <c r="AH297" s="371"/>
      <c r="AI297" s="371"/>
      <c r="AJ297" s="371"/>
      <c r="AK297" s="371"/>
      <c r="AL297" s="371"/>
      <c r="AM297" s="371"/>
      <c r="AN297" s="371"/>
      <c r="AO297" s="371"/>
      <c r="AP297" s="371"/>
      <c r="AQ297" s="371"/>
      <c r="AR297" s="371"/>
      <c r="AS297" s="371"/>
      <c r="AT297" s="371"/>
      <c r="AU297" s="371"/>
      <c r="AV297" s="371"/>
      <c r="AW297" s="371"/>
      <c r="AX297" s="371"/>
      <c r="AY297" s="371"/>
      <c r="AZ297" s="371"/>
      <c r="BA297" s="371"/>
      <c r="BB297" s="371"/>
      <c r="BC297" s="371"/>
      <c r="BD297" s="371"/>
      <c r="BE297" s="371"/>
      <c r="BF297" s="371"/>
      <c r="BG297" s="371"/>
      <c r="BH297" s="371"/>
      <c r="BI297" s="371"/>
      <c r="BJ297" s="371"/>
      <c r="BK297" s="371"/>
      <c r="BL297" s="371"/>
      <c r="BM297" s="371"/>
      <c r="BN297" s="371"/>
      <c r="BO297" s="371"/>
      <c r="BP297" s="371"/>
      <c r="BQ297" s="371"/>
      <c r="BR297" s="371"/>
      <c r="BS297" s="371"/>
      <c r="BT297" s="371"/>
      <c r="BU297" s="371"/>
      <c r="BV297" s="371"/>
      <c r="BW297" s="371"/>
      <c r="BX297" s="371"/>
      <c r="BY297" s="371"/>
      <c r="BZ297" s="371"/>
      <c r="CA297" s="371"/>
      <c r="CB297" s="371"/>
      <c r="CC297" s="371"/>
      <c r="CD297" s="371"/>
      <c r="CE297" s="371"/>
      <c r="CF297" s="371"/>
      <c r="CG297" s="371"/>
      <c r="CH297" s="371"/>
      <c r="CI297" s="371"/>
      <c r="CJ297" s="371"/>
      <c r="CK297" s="371"/>
      <c r="CL297" s="371"/>
      <c r="CM297" s="371"/>
      <c r="CN297" s="371"/>
      <c r="CO297" s="371"/>
      <c r="CP297" s="371"/>
      <c r="CQ297" s="371"/>
      <c r="CR297" s="371"/>
      <c r="CS297" s="371"/>
      <c r="CT297" s="371"/>
      <c r="CU297" s="371"/>
      <c r="CV297" s="371"/>
      <c r="CW297" s="371"/>
      <c r="CX297" s="371"/>
      <c r="CY297" s="371"/>
      <c r="CZ297" s="371"/>
      <c r="DA297" s="371"/>
      <c r="DB297" s="371"/>
      <c r="DC297" s="371"/>
      <c r="DD297" s="371"/>
      <c r="DE297" s="371"/>
    </row>
    <row r="298" spans="2:109" x14ac:dyDescent="0.25">
      <c r="B298" s="371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1"/>
      <c r="R298" s="371"/>
      <c r="S298" s="371"/>
      <c r="T298" s="361"/>
      <c r="U298" s="361"/>
      <c r="V298" s="371"/>
      <c r="W298" s="371"/>
      <c r="X298" s="371"/>
      <c r="Y298" s="371"/>
      <c r="Z298" s="371"/>
      <c r="AA298" s="371"/>
      <c r="AB298" s="371"/>
      <c r="AC298" s="371"/>
      <c r="AD298" s="371"/>
      <c r="AE298" s="371"/>
      <c r="AF298" s="371"/>
      <c r="AG298" s="371"/>
      <c r="AH298" s="371"/>
      <c r="AI298" s="371"/>
      <c r="AJ298" s="371"/>
      <c r="AK298" s="371"/>
      <c r="AL298" s="371"/>
      <c r="AM298" s="371"/>
      <c r="AN298" s="371"/>
      <c r="AO298" s="371"/>
      <c r="AP298" s="371"/>
      <c r="AQ298" s="371"/>
      <c r="AR298" s="371"/>
      <c r="AS298" s="371"/>
      <c r="AT298" s="371"/>
      <c r="AU298" s="371"/>
      <c r="AV298" s="371"/>
      <c r="AW298" s="371"/>
      <c r="AX298" s="371"/>
      <c r="AY298" s="371"/>
      <c r="AZ298" s="371"/>
      <c r="BA298" s="371"/>
      <c r="BB298" s="371"/>
      <c r="BC298" s="371"/>
      <c r="BD298" s="371"/>
      <c r="BE298" s="371"/>
      <c r="BF298" s="371"/>
      <c r="BG298" s="371"/>
      <c r="BH298" s="371"/>
      <c r="BI298" s="371"/>
      <c r="BJ298" s="371"/>
      <c r="BK298" s="371"/>
      <c r="BL298" s="371"/>
      <c r="BM298" s="371"/>
      <c r="BN298" s="371"/>
      <c r="BO298" s="371"/>
      <c r="BP298" s="371"/>
      <c r="BQ298" s="371"/>
      <c r="BR298" s="371"/>
      <c r="BS298" s="371"/>
      <c r="BT298" s="371"/>
      <c r="BU298" s="371"/>
      <c r="BV298" s="371"/>
      <c r="BW298" s="371"/>
      <c r="BX298" s="371"/>
      <c r="BY298" s="371"/>
      <c r="BZ298" s="371"/>
      <c r="CA298" s="371"/>
      <c r="CB298" s="371"/>
      <c r="CC298" s="371"/>
      <c r="CD298" s="371"/>
      <c r="CE298" s="371"/>
      <c r="CF298" s="371"/>
      <c r="CG298" s="371"/>
      <c r="CH298" s="371"/>
      <c r="CI298" s="371"/>
      <c r="CJ298" s="371"/>
      <c r="CK298" s="371"/>
      <c r="CL298" s="371"/>
      <c r="CM298" s="371"/>
      <c r="CN298" s="371"/>
      <c r="CO298" s="371"/>
      <c r="CP298" s="371"/>
      <c r="CQ298" s="371"/>
      <c r="CR298" s="371"/>
      <c r="CS298" s="371"/>
      <c r="CT298" s="371"/>
      <c r="CU298" s="371"/>
      <c r="CV298" s="371"/>
      <c r="CW298" s="371"/>
      <c r="CX298" s="371"/>
      <c r="CY298" s="371"/>
      <c r="CZ298" s="371"/>
      <c r="DA298" s="371"/>
      <c r="DB298" s="371"/>
      <c r="DC298" s="371"/>
      <c r="DD298" s="371"/>
      <c r="DE298" s="371"/>
    </row>
    <row r="299" spans="2:109" x14ac:dyDescent="0.25">
      <c r="B299" s="371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1"/>
      <c r="R299" s="371"/>
      <c r="S299" s="371"/>
      <c r="T299" s="361"/>
      <c r="U299" s="361"/>
      <c r="V299" s="371"/>
      <c r="W299" s="371"/>
      <c r="X299" s="371"/>
      <c r="Y299" s="371"/>
      <c r="Z299" s="371"/>
      <c r="AA299" s="371"/>
      <c r="AB299" s="371"/>
      <c r="AC299" s="371"/>
      <c r="AD299" s="371"/>
      <c r="AE299" s="371"/>
      <c r="AF299" s="371"/>
      <c r="AG299" s="371"/>
      <c r="AH299" s="371"/>
      <c r="AI299" s="371"/>
      <c r="AJ299" s="371"/>
      <c r="AK299" s="371"/>
      <c r="AL299" s="371"/>
      <c r="AM299" s="371"/>
      <c r="AN299" s="371"/>
      <c r="AO299" s="371"/>
      <c r="AP299" s="371"/>
      <c r="AQ299" s="371"/>
      <c r="AR299" s="371"/>
      <c r="AS299" s="371"/>
      <c r="AT299" s="371"/>
      <c r="AU299" s="371"/>
      <c r="AV299" s="371"/>
      <c r="AW299" s="371"/>
      <c r="AX299" s="371"/>
      <c r="AY299" s="371"/>
      <c r="AZ299" s="371"/>
      <c r="BA299" s="371"/>
      <c r="BB299" s="371"/>
      <c r="BC299" s="371"/>
      <c r="BD299" s="371"/>
      <c r="BE299" s="371"/>
      <c r="BF299" s="371"/>
      <c r="BG299" s="371"/>
      <c r="BH299" s="371"/>
      <c r="BI299" s="371"/>
      <c r="BJ299" s="371"/>
      <c r="BK299" s="371"/>
      <c r="BL299" s="371"/>
      <c r="BM299" s="371"/>
      <c r="BN299" s="371"/>
      <c r="BO299" s="371"/>
      <c r="BP299" s="371"/>
      <c r="BQ299" s="371"/>
      <c r="BR299" s="371"/>
      <c r="BS299" s="371"/>
      <c r="BT299" s="371"/>
      <c r="BU299" s="371"/>
      <c r="BV299" s="371"/>
      <c r="BW299" s="371"/>
      <c r="BX299" s="371"/>
      <c r="BY299" s="371"/>
      <c r="BZ299" s="371"/>
      <c r="CA299" s="371"/>
      <c r="CB299" s="371"/>
      <c r="CC299" s="371"/>
      <c r="CD299" s="371"/>
      <c r="CE299" s="371"/>
      <c r="CF299" s="371"/>
      <c r="CG299" s="371"/>
      <c r="CH299" s="371"/>
      <c r="CI299" s="371"/>
      <c r="CJ299" s="371"/>
      <c r="CK299" s="371"/>
      <c r="CL299" s="371"/>
      <c r="CM299" s="371"/>
      <c r="CN299" s="371"/>
      <c r="CO299" s="371"/>
      <c r="CP299" s="371"/>
      <c r="CQ299" s="371"/>
      <c r="CR299" s="371"/>
      <c r="CS299" s="371"/>
      <c r="CT299" s="371"/>
      <c r="CU299" s="371"/>
      <c r="CV299" s="371"/>
      <c r="CW299" s="371"/>
      <c r="CX299" s="371"/>
      <c r="CY299" s="371"/>
      <c r="CZ299" s="371"/>
      <c r="DA299" s="371"/>
      <c r="DB299" s="371"/>
      <c r="DC299" s="371"/>
      <c r="DD299" s="371"/>
      <c r="DE299" s="371"/>
    </row>
    <row r="300" spans="2:109" x14ac:dyDescent="0.25">
      <c r="B300" s="371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1"/>
      <c r="R300" s="371"/>
      <c r="S300" s="371"/>
      <c r="T300" s="361"/>
      <c r="U300" s="361"/>
      <c r="V300" s="371"/>
      <c r="W300" s="371"/>
      <c r="X300" s="371"/>
      <c r="Y300" s="371"/>
      <c r="Z300" s="371"/>
      <c r="AA300" s="371"/>
      <c r="AB300" s="371"/>
      <c r="AC300" s="371"/>
      <c r="AD300" s="371"/>
      <c r="AE300" s="371"/>
      <c r="AF300" s="371"/>
      <c r="AG300" s="371"/>
      <c r="AH300" s="371"/>
      <c r="AI300" s="371"/>
      <c r="AJ300" s="371"/>
      <c r="AK300" s="371"/>
      <c r="AL300" s="371"/>
      <c r="AM300" s="371"/>
      <c r="AN300" s="371"/>
      <c r="AO300" s="371"/>
      <c r="AP300" s="371"/>
      <c r="AQ300" s="371"/>
      <c r="AR300" s="371"/>
      <c r="AS300" s="371"/>
      <c r="AT300" s="371"/>
      <c r="AU300" s="371"/>
      <c r="AV300" s="371"/>
      <c r="AW300" s="371"/>
      <c r="AX300" s="371"/>
      <c r="AY300" s="371"/>
      <c r="AZ300" s="371"/>
      <c r="BA300" s="371"/>
      <c r="BB300" s="371"/>
      <c r="BC300" s="371"/>
      <c r="BD300" s="371"/>
      <c r="BE300" s="371"/>
      <c r="BF300" s="371"/>
      <c r="BG300" s="371"/>
      <c r="BH300" s="371"/>
      <c r="BI300" s="371"/>
      <c r="BJ300" s="371"/>
      <c r="BK300" s="371"/>
      <c r="BL300" s="371"/>
      <c r="BM300" s="371"/>
      <c r="BN300" s="371"/>
      <c r="BO300" s="371"/>
      <c r="BP300" s="371"/>
      <c r="BQ300" s="371"/>
      <c r="BR300" s="371"/>
      <c r="BS300" s="371"/>
      <c r="BT300" s="371"/>
      <c r="BU300" s="371"/>
      <c r="BV300" s="371"/>
      <c r="BW300" s="371"/>
      <c r="BX300" s="371"/>
      <c r="BY300" s="371"/>
      <c r="BZ300" s="371"/>
      <c r="CA300" s="371"/>
      <c r="CB300" s="371"/>
      <c r="CC300" s="371"/>
      <c r="CD300" s="371"/>
      <c r="CE300" s="371"/>
      <c r="CF300" s="371"/>
      <c r="CG300" s="371"/>
      <c r="CH300" s="371"/>
      <c r="CI300" s="371"/>
      <c r="CJ300" s="371"/>
      <c r="CK300" s="371"/>
      <c r="CL300" s="371"/>
      <c r="CM300" s="371"/>
      <c r="CN300" s="371"/>
      <c r="CO300" s="371"/>
      <c r="CP300" s="371"/>
      <c r="CQ300" s="371"/>
      <c r="CR300" s="371"/>
      <c r="CS300" s="371"/>
      <c r="CT300" s="371"/>
      <c r="CU300" s="371"/>
      <c r="CV300" s="371"/>
      <c r="CW300" s="371"/>
      <c r="CX300" s="371"/>
      <c r="CY300" s="371"/>
      <c r="CZ300" s="371"/>
      <c r="DA300" s="371"/>
      <c r="DB300" s="371"/>
      <c r="DC300" s="371"/>
      <c r="DD300" s="371"/>
      <c r="DE300" s="371"/>
    </row>
    <row r="301" spans="2:109" x14ac:dyDescent="0.25">
      <c r="B301" s="371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61"/>
      <c r="U301" s="361"/>
      <c r="V301" s="371"/>
      <c r="W301" s="371"/>
      <c r="X301" s="371"/>
      <c r="Y301" s="371"/>
      <c r="Z301" s="371"/>
      <c r="AA301" s="371"/>
      <c r="AB301" s="371"/>
      <c r="AC301" s="371"/>
      <c r="AD301" s="371"/>
      <c r="AE301" s="371"/>
      <c r="AF301" s="371"/>
      <c r="AG301" s="371"/>
      <c r="AH301" s="371"/>
      <c r="AI301" s="371"/>
      <c r="AJ301" s="371"/>
      <c r="AK301" s="371"/>
      <c r="AL301" s="371"/>
      <c r="AM301" s="371"/>
      <c r="AN301" s="371"/>
      <c r="AO301" s="371"/>
      <c r="AP301" s="371"/>
      <c r="AQ301" s="371"/>
      <c r="AR301" s="371"/>
      <c r="AS301" s="371"/>
      <c r="AT301" s="371"/>
      <c r="AU301" s="371"/>
      <c r="AV301" s="371"/>
      <c r="AW301" s="371"/>
      <c r="AX301" s="371"/>
      <c r="AY301" s="371"/>
      <c r="AZ301" s="371"/>
      <c r="BA301" s="371"/>
      <c r="BB301" s="371"/>
      <c r="BC301" s="371"/>
      <c r="BD301" s="371"/>
      <c r="BE301" s="371"/>
      <c r="BF301" s="371"/>
      <c r="BG301" s="371"/>
      <c r="BH301" s="371"/>
      <c r="BI301" s="371"/>
      <c r="BJ301" s="371"/>
      <c r="BK301" s="371"/>
      <c r="BL301" s="371"/>
      <c r="BM301" s="371"/>
      <c r="BN301" s="371"/>
      <c r="BO301" s="371"/>
      <c r="BP301" s="371"/>
      <c r="BQ301" s="371"/>
      <c r="BR301" s="371"/>
      <c r="BS301" s="371"/>
      <c r="BT301" s="371"/>
      <c r="BU301" s="371"/>
      <c r="BV301" s="371"/>
      <c r="BW301" s="371"/>
      <c r="BX301" s="371"/>
      <c r="BY301" s="371"/>
      <c r="BZ301" s="371"/>
      <c r="CA301" s="371"/>
      <c r="CB301" s="371"/>
      <c r="CC301" s="371"/>
      <c r="CD301" s="371"/>
      <c r="CE301" s="371"/>
      <c r="CF301" s="371"/>
      <c r="CG301" s="371"/>
      <c r="CH301" s="371"/>
      <c r="CI301" s="371"/>
      <c r="CJ301" s="371"/>
      <c r="CK301" s="371"/>
      <c r="CL301" s="371"/>
      <c r="CM301" s="371"/>
      <c r="CN301" s="371"/>
      <c r="CO301" s="371"/>
      <c r="CP301" s="371"/>
      <c r="CQ301" s="371"/>
      <c r="CR301" s="371"/>
      <c r="CS301" s="371"/>
      <c r="CT301" s="371"/>
      <c r="CU301" s="371"/>
      <c r="CV301" s="371"/>
      <c r="CW301" s="371"/>
      <c r="CX301" s="371"/>
      <c r="CY301" s="371"/>
      <c r="CZ301" s="371"/>
      <c r="DA301" s="371"/>
      <c r="DB301" s="371"/>
      <c r="DC301" s="371"/>
      <c r="DD301" s="371"/>
      <c r="DE301" s="371"/>
    </row>
    <row r="302" spans="2:109" x14ac:dyDescent="0.25">
      <c r="B302" s="371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1"/>
      <c r="R302" s="371"/>
      <c r="S302" s="371"/>
      <c r="T302" s="361"/>
      <c r="U302" s="361"/>
      <c r="V302" s="371"/>
      <c r="W302" s="371"/>
      <c r="X302" s="371"/>
      <c r="Y302" s="371"/>
      <c r="Z302" s="371"/>
      <c r="AA302" s="371"/>
      <c r="AB302" s="371"/>
      <c r="AC302" s="371"/>
      <c r="AD302" s="371"/>
      <c r="AE302" s="371"/>
      <c r="AF302" s="371"/>
      <c r="AG302" s="371"/>
      <c r="AH302" s="371"/>
      <c r="AI302" s="371"/>
      <c r="AJ302" s="371"/>
      <c r="AK302" s="371"/>
      <c r="AL302" s="371"/>
      <c r="AM302" s="371"/>
      <c r="AN302" s="371"/>
      <c r="AO302" s="371"/>
      <c r="AP302" s="371"/>
      <c r="AQ302" s="371"/>
      <c r="AR302" s="371"/>
      <c r="AS302" s="371"/>
      <c r="AT302" s="371"/>
      <c r="AU302" s="371"/>
      <c r="AV302" s="371"/>
      <c r="AW302" s="371"/>
      <c r="AX302" s="371"/>
      <c r="AY302" s="371"/>
      <c r="AZ302" s="371"/>
      <c r="BA302" s="371"/>
      <c r="BB302" s="371"/>
      <c r="BC302" s="371"/>
      <c r="BD302" s="371"/>
      <c r="BE302" s="371"/>
      <c r="BF302" s="371"/>
      <c r="BG302" s="371"/>
      <c r="BH302" s="371"/>
      <c r="BI302" s="371"/>
      <c r="BJ302" s="371"/>
      <c r="BK302" s="371"/>
      <c r="BL302" s="371"/>
      <c r="BM302" s="371"/>
      <c r="BN302" s="371"/>
      <c r="BO302" s="371"/>
      <c r="BP302" s="371"/>
      <c r="BQ302" s="371"/>
      <c r="BR302" s="371"/>
      <c r="BS302" s="371"/>
      <c r="BT302" s="371"/>
      <c r="BU302" s="371"/>
      <c r="BV302" s="371"/>
      <c r="BW302" s="371"/>
      <c r="BX302" s="371"/>
      <c r="BY302" s="371"/>
      <c r="BZ302" s="371"/>
      <c r="CA302" s="371"/>
      <c r="CB302" s="371"/>
      <c r="CC302" s="371"/>
      <c r="CD302" s="371"/>
      <c r="CE302" s="371"/>
      <c r="CF302" s="371"/>
      <c r="CG302" s="371"/>
      <c r="CH302" s="371"/>
      <c r="CI302" s="371"/>
      <c r="CJ302" s="371"/>
      <c r="CK302" s="371"/>
      <c r="CL302" s="371"/>
      <c r="CM302" s="371"/>
      <c r="CN302" s="371"/>
      <c r="CO302" s="371"/>
      <c r="CP302" s="371"/>
      <c r="CQ302" s="371"/>
      <c r="CR302" s="371"/>
      <c r="CS302" s="371"/>
      <c r="CT302" s="371"/>
      <c r="CU302" s="371"/>
      <c r="CV302" s="371"/>
      <c r="CW302" s="371"/>
      <c r="CX302" s="371"/>
      <c r="CY302" s="371"/>
      <c r="CZ302" s="371"/>
      <c r="DA302" s="371"/>
      <c r="DB302" s="371"/>
      <c r="DC302" s="371"/>
      <c r="DD302" s="371"/>
      <c r="DE302" s="371"/>
    </row>
    <row r="303" spans="2:109" x14ac:dyDescent="0.25">
      <c r="B303" s="371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61"/>
      <c r="U303" s="361"/>
      <c r="V303" s="371"/>
      <c r="W303" s="371"/>
      <c r="X303" s="371"/>
      <c r="Y303" s="371"/>
      <c r="Z303" s="371"/>
      <c r="AA303" s="371"/>
      <c r="AB303" s="371"/>
      <c r="AC303" s="371"/>
      <c r="AD303" s="371"/>
      <c r="AE303" s="371"/>
      <c r="AF303" s="371"/>
      <c r="AG303" s="371"/>
      <c r="AH303" s="371"/>
      <c r="AI303" s="371"/>
      <c r="AJ303" s="371"/>
      <c r="AK303" s="371"/>
      <c r="AL303" s="371"/>
      <c r="AM303" s="371"/>
      <c r="AN303" s="371"/>
      <c r="AO303" s="371"/>
      <c r="AP303" s="371"/>
      <c r="AQ303" s="371"/>
      <c r="AR303" s="371"/>
      <c r="AS303" s="371"/>
      <c r="AT303" s="371"/>
      <c r="AU303" s="371"/>
      <c r="AV303" s="371"/>
      <c r="AW303" s="371"/>
      <c r="AX303" s="371"/>
      <c r="AY303" s="371"/>
      <c r="AZ303" s="371"/>
      <c r="BA303" s="371"/>
      <c r="BB303" s="371"/>
      <c r="BC303" s="371"/>
      <c r="BD303" s="371"/>
      <c r="BE303" s="371"/>
      <c r="BF303" s="371"/>
      <c r="BG303" s="371"/>
      <c r="BH303" s="371"/>
      <c r="BI303" s="371"/>
      <c r="BJ303" s="371"/>
      <c r="BK303" s="371"/>
      <c r="BL303" s="371"/>
      <c r="BM303" s="371"/>
      <c r="BN303" s="371"/>
      <c r="BO303" s="371"/>
      <c r="BP303" s="371"/>
      <c r="BQ303" s="371"/>
      <c r="BR303" s="371"/>
      <c r="BS303" s="371"/>
      <c r="BT303" s="371"/>
      <c r="BU303" s="371"/>
      <c r="BV303" s="371"/>
      <c r="BW303" s="371"/>
      <c r="BX303" s="371"/>
      <c r="BY303" s="371"/>
      <c r="BZ303" s="371"/>
      <c r="CA303" s="371"/>
      <c r="CB303" s="371"/>
      <c r="CC303" s="371"/>
      <c r="CD303" s="371"/>
      <c r="CE303" s="371"/>
      <c r="CF303" s="371"/>
      <c r="CG303" s="371"/>
      <c r="CH303" s="371"/>
      <c r="CI303" s="371"/>
      <c r="CJ303" s="371"/>
      <c r="CK303" s="371"/>
      <c r="CL303" s="371"/>
      <c r="CM303" s="371"/>
      <c r="CN303" s="371"/>
      <c r="CO303" s="371"/>
      <c r="CP303" s="371"/>
      <c r="CQ303" s="371"/>
      <c r="CR303" s="371"/>
      <c r="CS303" s="371"/>
      <c r="CT303" s="371"/>
      <c r="CU303" s="371"/>
      <c r="CV303" s="371"/>
      <c r="CW303" s="371"/>
      <c r="CX303" s="371"/>
      <c r="CY303" s="371"/>
      <c r="CZ303" s="371"/>
      <c r="DA303" s="371"/>
      <c r="DB303" s="371"/>
      <c r="DC303" s="371"/>
      <c r="DD303" s="371"/>
      <c r="DE303" s="371"/>
    </row>
    <row r="304" spans="2:109" x14ac:dyDescent="0.25">
      <c r="B304" s="371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1"/>
      <c r="R304" s="371"/>
      <c r="S304" s="371"/>
      <c r="T304" s="361"/>
      <c r="U304" s="361"/>
      <c r="V304" s="371"/>
      <c r="W304" s="371"/>
      <c r="X304" s="371"/>
      <c r="Y304" s="371"/>
      <c r="Z304" s="371"/>
      <c r="AA304" s="371"/>
      <c r="AB304" s="371"/>
      <c r="AC304" s="371"/>
      <c r="AD304" s="371"/>
      <c r="AE304" s="371"/>
      <c r="AF304" s="371"/>
      <c r="AG304" s="371"/>
      <c r="AH304" s="371"/>
      <c r="AI304" s="371"/>
      <c r="AJ304" s="371"/>
      <c r="AK304" s="371"/>
      <c r="AL304" s="371"/>
      <c r="AM304" s="371"/>
      <c r="AN304" s="371"/>
      <c r="AO304" s="371"/>
      <c r="AP304" s="371"/>
      <c r="AQ304" s="371"/>
      <c r="AR304" s="371"/>
      <c r="AS304" s="371"/>
      <c r="AT304" s="371"/>
      <c r="AU304" s="371"/>
      <c r="AV304" s="371"/>
      <c r="AW304" s="371"/>
      <c r="AX304" s="371"/>
      <c r="AY304" s="371"/>
      <c r="AZ304" s="371"/>
      <c r="BA304" s="371"/>
      <c r="BB304" s="371"/>
      <c r="BC304" s="371"/>
      <c r="BD304" s="371"/>
      <c r="BE304" s="371"/>
      <c r="BF304" s="371"/>
      <c r="BG304" s="371"/>
      <c r="BH304" s="371"/>
      <c r="BI304" s="371"/>
      <c r="BJ304" s="371"/>
      <c r="BK304" s="371"/>
      <c r="BL304" s="371"/>
      <c r="BM304" s="371"/>
      <c r="BN304" s="371"/>
      <c r="BO304" s="371"/>
      <c r="BP304" s="371"/>
      <c r="BQ304" s="371"/>
      <c r="BR304" s="371"/>
      <c r="BS304" s="371"/>
      <c r="BT304" s="371"/>
      <c r="BU304" s="371"/>
      <c r="BV304" s="371"/>
      <c r="BW304" s="371"/>
      <c r="BX304" s="371"/>
      <c r="BY304" s="371"/>
      <c r="BZ304" s="371"/>
      <c r="CA304" s="371"/>
      <c r="CB304" s="371"/>
      <c r="CC304" s="371"/>
      <c r="CD304" s="371"/>
      <c r="CE304" s="371"/>
      <c r="CF304" s="371"/>
      <c r="CG304" s="371"/>
      <c r="CH304" s="371"/>
      <c r="CI304" s="371"/>
      <c r="CJ304" s="371"/>
      <c r="CK304" s="371"/>
      <c r="CL304" s="371"/>
      <c r="CM304" s="371"/>
      <c r="CN304" s="371"/>
      <c r="CO304" s="371"/>
      <c r="CP304" s="371"/>
      <c r="CQ304" s="371"/>
      <c r="CR304" s="371"/>
      <c r="CS304" s="371"/>
      <c r="CT304" s="371"/>
      <c r="CU304" s="371"/>
      <c r="CV304" s="371"/>
      <c r="CW304" s="371"/>
      <c r="CX304" s="371"/>
      <c r="CY304" s="371"/>
      <c r="CZ304" s="371"/>
      <c r="DA304" s="371"/>
      <c r="DB304" s="371"/>
      <c r="DC304" s="371"/>
      <c r="DD304" s="371"/>
      <c r="DE304" s="371"/>
    </row>
    <row r="305" spans="2:109" x14ac:dyDescent="0.25">
      <c r="B305" s="371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1"/>
      <c r="R305" s="371"/>
      <c r="S305" s="371"/>
      <c r="T305" s="361"/>
      <c r="U305" s="361"/>
      <c r="V305" s="371"/>
      <c r="W305" s="371"/>
      <c r="X305" s="371"/>
      <c r="Y305" s="371"/>
      <c r="Z305" s="371"/>
      <c r="AA305" s="371"/>
      <c r="AB305" s="371"/>
      <c r="AC305" s="371"/>
      <c r="AD305" s="371"/>
      <c r="AE305" s="371"/>
      <c r="AF305" s="371"/>
      <c r="AG305" s="371"/>
      <c r="AH305" s="371"/>
      <c r="AI305" s="371"/>
      <c r="AJ305" s="371"/>
      <c r="AK305" s="371"/>
      <c r="AL305" s="371"/>
      <c r="AM305" s="371"/>
      <c r="AN305" s="371"/>
      <c r="AO305" s="371"/>
      <c r="AP305" s="371"/>
      <c r="AQ305" s="371"/>
      <c r="AR305" s="371"/>
      <c r="AS305" s="371"/>
      <c r="AT305" s="371"/>
      <c r="AU305" s="371"/>
      <c r="AV305" s="371"/>
      <c r="AW305" s="371"/>
      <c r="AX305" s="371"/>
      <c r="AY305" s="371"/>
      <c r="AZ305" s="371"/>
      <c r="BA305" s="371"/>
      <c r="BB305" s="371"/>
      <c r="BC305" s="371"/>
      <c r="BD305" s="371"/>
      <c r="BE305" s="371"/>
      <c r="BF305" s="371"/>
      <c r="BG305" s="371"/>
      <c r="BH305" s="371"/>
      <c r="BI305" s="371"/>
      <c r="BJ305" s="371"/>
      <c r="BK305" s="371"/>
      <c r="BL305" s="371"/>
      <c r="BM305" s="371"/>
      <c r="BN305" s="371"/>
      <c r="BO305" s="371"/>
      <c r="BP305" s="371"/>
      <c r="BQ305" s="371"/>
      <c r="BR305" s="371"/>
      <c r="BS305" s="371"/>
      <c r="BT305" s="371"/>
      <c r="BU305" s="371"/>
      <c r="BV305" s="371"/>
      <c r="BW305" s="371"/>
      <c r="BX305" s="371"/>
      <c r="BY305" s="371"/>
      <c r="BZ305" s="371"/>
      <c r="CA305" s="371"/>
      <c r="CB305" s="371"/>
      <c r="CC305" s="371"/>
      <c r="CD305" s="371"/>
      <c r="CE305" s="371"/>
      <c r="CF305" s="371"/>
      <c r="CG305" s="371"/>
      <c r="CH305" s="371"/>
      <c r="CI305" s="371"/>
      <c r="CJ305" s="371"/>
      <c r="CK305" s="371"/>
      <c r="CL305" s="371"/>
      <c r="CM305" s="371"/>
      <c r="CN305" s="371"/>
      <c r="CO305" s="371"/>
      <c r="CP305" s="371"/>
      <c r="CQ305" s="371"/>
      <c r="CR305" s="371"/>
      <c r="CS305" s="371"/>
      <c r="CT305" s="371"/>
      <c r="CU305" s="371"/>
      <c r="CV305" s="371"/>
      <c r="CW305" s="371"/>
      <c r="CX305" s="371"/>
      <c r="CY305" s="371"/>
      <c r="CZ305" s="371"/>
      <c r="DA305" s="371"/>
      <c r="DB305" s="371"/>
      <c r="DC305" s="371"/>
      <c r="DD305" s="371"/>
      <c r="DE305" s="371"/>
    </row>
    <row r="306" spans="2:109" x14ac:dyDescent="0.25">
      <c r="B306" s="371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371"/>
      <c r="T306" s="361"/>
      <c r="U306" s="361"/>
      <c r="V306" s="371"/>
      <c r="W306" s="371"/>
      <c r="X306" s="371"/>
      <c r="Y306" s="371"/>
      <c r="Z306" s="371"/>
      <c r="AA306" s="371"/>
      <c r="AB306" s="371"/>
      <c r="AC306" s="371"/>
      <c r="AD306" s="371"/>
      <c r="AE306" s="371"/>
      <c r="AF306" s="371"/>
      <c r="AG306" s="371"/>
      <c r="AH306" s="371"/>
      <c r="AI306" s="371"/>
      <c r="AJ306" s="371"/>
      <c r="AK306" s="371"/>
      <c r="AL306" s="371"/>
      <c r="AM306" s="371"/>
      <c r="AN306" s="371"/>
      <c r="AO306" s="371"/>
      <c r="AP306" s="371"/>
      <c r="AQ306" s="371"/>
      <c r="AR306" s="371"/>
      <c r="AS306" s="371"/>
      <c r="AT306" s="371"/>
      <c r="AU306" s="371"/>
      <c r="AV306" s="371"/>
      <c r="AW306" s="371"/>
      <c r="AX306" s="371"/>
      <c r="AY306" s="371"/>
      <c r="AZ306" s="371"/>
      <c r="BA306" s="371"/>
      <c r="BB306" s="371"/>
      <c r="BC306" s="371"/>
      <c r="BD306" s="371"/>
      <c r="BE306" s="371"/>
      <c r="BF306" s="371"/>
      <c r="BG306" s="371"/>
      <c r="BH306" s="371"/>
      <c r="BI306" s="371"/>
      <c r="BJ306" s="371"/>
      <c r="BK306" s="371"/>
      <c r="BL306" s="371"/>
      <c r="BM306" s="371"/>
      <c r="BN306" s="371"/>
      <c r="BO306" s="371"/>
      <c r="BP306" s="371"/>
      <c r="BQ306" s="371"/>
      <c r="BR306" s="371"/>
      <c r="BS306" s="371"/>
      <c r="BT306" s="371"/>
      <c r="BU306" s="371"/>
      <c r="BV306" s="371"/>
      <c r="BW306" s="371"/>
      <c r="BX306" s="371"/>
      <c r="BY306" s="371"/>
      <c r="BZ306" s="371"/>
      <c r="CA306" s="371"/>
      <c r="CB306" s="371"/>
      <c r="CC306" s="371"/>
      <c r="CD306" s="371"/>
      <c r="CE306" s="371"/>
      <c r="CF306" s="371"/>
      <c r="CG306" s="371"/>
      <c r="CH306" s="371"/>
      <c r="CI306" s="371"/>
      <c r="CJ306" s="371"/>
      <c r="CK306" s="371"/>
      <c r="CL306" s="371"/>
      <c r="CM306" s="371"/>
      <c r="CN306" s="371"/>
      <c r="CO306" s="371"/>
      <c r="CP306" s="371"/>
      <c r="CQ306" s="371"/>
      <c r="CR306" s="371"/>
      <c r="CS306" s="371"/>
      <c r="CT306" s="371"/>
      <c r="CU306" s="371"/>
      <c r="CV306" s="371"/>
      <c r="CW306" s="371"/>
      <c r="CX306" s="371"/>
      <c r="CY306" s="371"/>
      <c r="CZ306" s="371"/>
      <c r="DA306" s="371"/>
      <c r="DB306" s="371"/>
      <c r="DC306" s="371"/>
      <c r="DD306" s="371"/>
      <c r="DE306" s="371"/>
    </row>
    <row r="307" spans="2:109" x14ac:dyDescent="0.25">
      <c r="B307" s="371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1"/>
      <c r="R307" s="371"/>
      <c r="S307" s="371"/>
      <c r="T307" s="361"/>
      <c r="U307" s="361"/>
      <c r="V307" s="371"/>
      <c r="W307" s="371"/>
      <c r="X307" s="371"/>
      <c r="Y307" s="371"/>
      <c r="Z307" s="371"/>
      <c r="AA307" s="371"/>
      <c r="AB307" s="371"/>
      <c r="AC307" s="371"/>
      <c r="AD307" s="371"/>
      <c r="AE307" s="371"/>
      <c r="AF307" s="371"/>
      <c r="AG307" s="371"/>
      <c r="AH307" s="371"/>
      <c r="AI307" s="371"/>
      <c r="AJ307" s="371"/>
      <c r="AK307" s="371"/>
      <c r="AL307" s="371"/>
      <c r="AM307" s="371"/>
      <c r="AN307" s="371"/>
      <c r="AO307" s="371"/>
      <c r="AP307" s="371"/>
      <c r="AQ307" s="371"/>
      <c r="AR307" s="371"/>
      <c r="AS307" s="371"/>
      <c r="AT307" s="371"/>
      <c r="AU307" s="371"/>
      <c r="AV307" s="371"/>
      <c r="AW307" s="371"/>
      <c r="AX307" s="371"/>
      <c r="AY307" s="371"/>
      <c r="AZ307" s="371"/>
      <c r="BA307" s="371"/>
      <c r="BB307" s="371"/>
      <c r="BC307" s="371"/>
      <c r="BD307" s="371"/>
      <c r="BE307" s="371"/>
      <c r="BF307" s="371"/>
      <c r="BG307" s="371"/>
      <c r="BH307" s="371"/>
      <c r="BI307" s="371"/>
      <c r="BJ307" s="371"/>
      <c r="BK307" s="371"/>
      <c r="BL307" s="371"/>
      <c r="BM307" s="371"/>
      <c r="BN307" s="371"/>
      <c r="BO307" s="371"/>
      <c r="BP307" s="371"/>
      <c r="BQ307" s="371"/>
      <c r="BR307" s="371"/>
      <c r="BS307" s="371"/>
      <c r="BT307" s="371"/>
      <c r="BU307" s="371"/>
      <c r="BV307" s="371"/>
      <c r="BW307" s="371"/>
      <c r="BX307" s="371"/>
      <c r="BY307" s="371"/>
      <c r="BZ307" s="371"/>
      <c r="CA307" s="371"/>
      <c r="CB307" s="371"/>
      <c r="CC307" s="371"/>
      <c r="CD307" s="371"/>
      <c r="CE307" s="371"/>
      <c r="CF307" s="371"/>
      <c r="CG307" s="371"/>
      <c r="CH307" s="371"/>
      <c r="CI307" s="371"/>
      <c r="CJ307" s="371"/>
      <c r="CK307" s="371"/>
      <c r="CL307" s="371"/>
      <c r="CM307" s="371"/>
      <c r="CN307" s="371"/>
      <c r="CO307" s="371"/>
      <c r="CP307" s="371"/>
      <c r="CQ307" s="371"/>
      <c r="CR307" s="371"/>
      <c r="CS307" s="371"/>
      <c r="CT307" s="371"/>
      <c r="CU307" s="371"/>
      <c r="CV307" s="371"/>
      <c r="CW307" s="371"/>
      <c r="CX307" s="371"/>
      <c r="CY307" s="371"/>
      <c r="CZ307" s="371"/>
      <c r="DA307" s="371"/>
      <c r="DB307" s="371"/>
      <c r="DC307" s="371"/>
      <c r="DD307" s="371"/>
      <c r="DE307" s="371"/>
    </row>
    <row r="308" spans="2:109" x14ac:dyDescent="0.25"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1"/>
      <c r="R308" s="371"/>
      <c r="S308" s="371"/>
      <c r="T308" s="361"/>
      <c r="U308" s="361"/>
      <c r="V308" s="371"/>
      <c r="W308" s="371"/>
      <c r="X308" s="371"/>
      <c r="Y308" s="371"/>
      <c r="Z308" s="371"/>
      <c r="AA308" s="371"/>
      <c r="AB308" s="371"/>
      <c r="AC308" s="371"/>
      <c r="AD308" s="371"/>
      <c r="AE308" s="371"/>
      <c r="AF308" s="371"/>
      <c r="AG308" s="371"/>
      <c r="AH308" s="371"/>
      <c r="AI308" s="371"/>
      <c r="AJ308" s="371"/>
      <c r="AK308" s="371"/>
      <c r="AL308" s="371"/>
      <c r="AM308" s="371"/>
      <c r="AN308" s="371"/>
      <c r="AO308" s="371"/>
      <c r="AP308" s="371"/>
      <c r="AQ308" s="371"/>
      <c r="AR308" s="371"/>
      <c r="AS308" s="371"/>
      <c r="AT308" s="371"/>
      <c r="AU308" s="371"/>
      <c r="AV308" s="371"/>
      <c r="AW308" s="371"/>
      <c r="AX308" s="371"/>
      <c r="AY308" s="371"/>
      <c r="AZ308" s="371"/>
      <c r="BA308" s="371"/>
      <c r="BB308" s="371"/>
      <c r="BC308" s="371"/>
      <c r="BD308" s="371"/>
      <c r="BE308" s="371"/>
      <c r="BF308" s="371"/>
      <c r="BG308" s="371"/>
      <c r="BH308" s="371"/>
      <c r="BI308" s="371"/>
      <c r="BJ308" s="371"/>
      <c r="BK308" s="371"/>
      <c r="BL308" s="371"/>
      <c r="BM308" s="371"/>
      <c r="BN308" s="371"/>
      <c r="BO308" s="371"/>
      <c r="BP308" s="371"/>
      <c r="BQ308" s="371"/>
      <c r="BR308" s="371"/>
      <c r="BS308" s="371"/>
      <c r="BT308" s="371"/>
      <c r="BU308" s="371"/>
      <c r="BV308" s="371"/>
      <c r="BW308" s="371"/>
      <c r="BX308" s="371"/>
      <c r="BY308" s="371"/>
      <c r="BZ308" s="371"/>
      <c r="CA308" s="371"/>
      <c r="CB308" s="371"/>
      <c r="CC308" s="371"/>
      <c r="CD308" s="371"/>
      <c r="CE308" s="371"/>
      <c r="CF308" s="371"/>
      <c r="CG308" s="371"/>
      <c r="CH308" s="371"/>
      <c r="CI308" s="371"/>
      <c r="CJ308" s="371"/>
      <c r="CK308" s="371"/>
      <c r="CL308" s="371"/>
      <c r="CM308" s="371"/>
      <c r="CN308" s="371"/>
      <c r="CO308" s="371"/>
      <c r="CP308" s="371"/>
      <c r="CQ308" s="371"/>
      <c r="CR308" s="371"/>
      <c r="CS308" s="371"/>
      <c r="CT308" s="371"/>
      <c r="CU308" s="371"/>
      <c r="CV308" s="371"/>
      <c r="CW308" s="371"/>
      <c r="CX308" s="371"/>
      <c r="CY308" s="371"/>
      <c r="CZ308" s="371"/>
      <c r="DA308" s="371"/>
      <c r="DB308" s="371"/>
      <c r="DC308" s="371"/>
      <c r="DD308" s="371"/>
      <c r="DE308" s="371"/>
    </row>
    <row r="309" spans="2:109" x14ac:dyDescent="0.25">
      <c r="B309" s="371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61"/>
      <c r="U309" s="361"/>
      <c r="V309" s="371"/>
      <c r="W309" s="371"/>
      <c r="X309" s="371"/>
      <c r="Y309" s="371"/>
      <c r="Z309" s="371"/>
      <c r="AA309" s="371"/>
      <c r="AB309" s="371"/>
      <c r="AC309" s="371"/>
      <c r="AD309" s="371"/>
      <c r="AE309" s="371"/>
      <c r="AF309" s="371"/>
      <c r="AG309" s="371"/>
      <c r="AH309" s="371"/>
      <c r="AI309" s="371"/>
      <c r="AJ309" s="371"/>
      <c r="AK309" s="371"/>
      <c r="AL309" s="371"/>
      <c r="AM309" s="371"/>
      <c r="AN309" s="371"/>
      <c r="AO309" s="371"/>
      <c r="AP309" s="371"/>
      <c r="AQ309" s="371"/>
      <c r="AR309" s="371"/>
      <c r="AS309" s="371"/>
      <c r="AT309" s="371"/>
      <c r="AU309" s="371"/>
      <c r="AV309" s="371"/>
      <c r="AW309" s="371"/>
      <c r="AX309" s="371"/>
      <c r="AY309" s="371"/>
      <c r="AZ309" s="371"/>
      <c r="BA309" s="371"/>
      <c r="BB309" s="371"/>
      <c r="BC309" s="371"/>
      <c r="BD309" s="371"/>
      <c r="BE309" s="371"/>
      <c r="BF309" s="371"/>
      <c r="BG309" s="371"/>
      <c r="BH309" s="371"/>
      <c r="BI309" s="371"/>
      <c r="BJ309" s="371"/>
      <c r="BK309" s="371"/>
      <c r="BL309" s="371"/>
      <c r="BM309" s="371"/>
      <c r="BN309" s="371"/>
      <c r="BO309" s="371"/>
      <c r="BP309" s="371"/>
      <c r="BQ309" s="371"/>
      <c r="BR309" s="371"/>
      <c r="BS309" s="371"/>
      <c r="BT309" s="371"/>
      <c r="BU309" s="371"/>
      <c r="BV309" s="371"/>
      <c r="BW309" s="371"/>
      <c r="BX309" s="371"/>
      <c r="BY309" s="371"/>
      <c r="BZ309" s="371"/>
      <c r="CA309" s="371"/>
      <c r="CB309" s="371"/>
      <c r="CC309" s="371"/>
      <c r="CD309" s="371"/>
      <c r="CE309" s="371"/>
      <c r="CF309" s="371"/>
      <c r="CG309" s="371"/>
      <c r="CH309" s="371"/>
      <c r="CI309" s="371"/>
      <c r="CJ309" s="371"/>
      <c r="CK309" s="371"/>
      <c r="CL309" s="371"/>
      <c r="CM309" s="371"/>
      <c r="CN309" s="371"/>
      <c r="CO309" s="371"/>
      <c r="CP309" s="371"/>
      <c r="CQ309" s="371"/>
      <c r="CR309" s="371"/>
      <c r="CS309" s="371"/>
      <c r="CT309" s="371"/>
      <c r="CU309" s="371"/>
      <c r="CV309" s="371"/>
      <c r="CW309" s="371"/>
      <c r="CX309" s="371"/>
      <c r="CY309" s="371"/>
      <c r="CZ309" s="371"/>
      <c r="DA309" s="371"/>
      <c r="DB309" s="371"/>
      <c r="DC309" s="371"/>
      <c r="DD309" s="371"/>
      <c r="DE309" s="371"/>
    </row>
    <row r="310" spans="2:109" x14ac:dyDescent="0.25"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1"/>
      <c r="R310" s="371"/>
      <c r="S310" s="371"/>
      <c r="T310" s="361"/>
      <c r="U310" s="361"/>
      <c r="V310" s="371"/>
      <c r="W310" s="371"/>
      <c r="X310" s="371"/>
      <c r="Y310" s="371"/>
      <c r="Z310" s="371"/>
      <c r="AA310" s="371"/>
      <c r="AB310" s="371"/>
      <c r="AC310" s="371"/>
      <c r="AD310" s="371"/>
      <c r="AE310" s="371"/>
      <c r="AF310" s="371"/>
      <c r="AG310" s="371"/>
      <c r="AH310" s="371"/>
      <c r="AI310" s="371"/>
      <c r="AJ310" s="371"/>
      <c r="AK310" s="371"/>
      <c r="AL310" s="371"/>
      <c r="AM310" s="371"/>
      <c r="AN310" s="371"/>
      <c r="AO310" s="371"/>
      <c r="AP310" s="371"/>
      <c r="AQ310" s="371"/>
      <c r="AR310" s="371"/>
      <c r="AS310" s="371"/>
      <c r="AT310" s="371"/>
      <c r="AU310" s="371"/>
      <c r="AV310" s="371"/>
      <c r="AW310" s="371"/>
      <c r="AX310" s="371"/>
      <c r="AY310" s="371"/>
      <c r="AZ310" s="371"/>
      <c r="BA310" s="371"/>
      <c r="BB310" s="371"/>
      <c r="BC310" s="371"/>
      <c r="BD310" s="371"/>
      <c r="BE310" s="371"/>
      <c r="BF310" s="371"/>
      <c r="BG310" s="371"/>
      <c r="BH310" s="371"/>
      <c r="BI310" s="371"/>
      <c r="BJ310" s="371"/>
      <c r="BK310" s="371"/>
      <c r="BL310" s="371"/>
      <c r="BM310" s="371"/>
      <c r="BN310" s="371"/>
      <c r="BO310" s="371"/>
      <c r="BP310" s="371"/>
      <c r="BQ310" s="371"/>
      <c r="BR310" s="371"/>
      <c r="BS310" s="371"/>
      <c r="BT310" s="371"/>
      <c r="BU310" s="371"/>
      <c r="BV310" s="371"/>
      <c r="BW310" s="371"/>
      <c r="BX310" s="371"/>
      <c r="BY310" s="371"/>
      <c r="BZ310" s="371"/>
      <c r="CA310" s="371"/>
      <c r="CB310" s="371"/>
      <c r="CC310" s="371"/>
      <c r="CD310" s="371"/>
      <c r="CE310" s="371"/>
      <c r="CF310" s="371"/>
      <c r="CG310" s="371"/>
      <c r="CH310" s="371"/>
      <c r="CI310" s="371"/>
      <c r="CJ310" s="371"/>
      <c r="CK310" s="371"/>
      <c r="CL310" s="371"/>
      <c r="CM310" s="371"/>
      <c r="CN310" s="371"/>
      <c r="CO310" s="371"/>
      <c r="CP310" s="371"/>
      <c r="CQ310" s="371"/>
      <c r="CR310" s="371"/>
      <c r="CS310" s="371"/>
      <c r="CT310" s="371"/>
      <c r="CU310" s="371"/>
      <c r="CV310" s="371"/>
      <c r="CW310" s="371"/>
      <c r="CX310" s="371"/>
      <c r="CY310" s="371"/>
      <c r="CZ310" s="371"/>
      <c r="DA310" s="371"/>
      <c r="DB310" s="371"/>
      <c r="DC310" s="371"/>
      <c r="DD310" s="371"/>
      <c r="DE310" s="371"/>
    </row>
    <row r="311" spans="2:109" x14ac:dyDescent="0.25">
      <c r="B311" s="371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1"/>
      <c r="R311" s="371"/>
      <c r="S311" s="371"/>
      <c r="T311" s="361"/>
      <c r="U311" s="361"/>
      <c r="V311" s="371"/>
      <c r="W311" s="371"/>
      <c r="X311" s="371"/>
      <c r="Y311" s="371"/>
      <c r="Z311" s="371"/>
      <c r="AA311" s="371"/>
      <c r="AB311" s="371"/>
      <c r="AC311" s="371"/>
      <c r="AD311" s="371"/>
      <c r="AE311" s="371"/>
      <c r="AF311" s="371"/>
      <c r="AG311" s="371"/>
      <c r="AH311" s="371"/>
      <c r="AI311" s="371"/>
      <c r="AJ311" s="371"/>
      <c r="AK311" s="371"/>
      <c r="AL311" s="371"/>
      <c r="AM311" s="371"/>
      <c r="AN311" s="371"/>
      <c r="AO311" s="371"/>
      <c r="AP311" s="371"/>
      <c r="AQ311" s="371"/>
      <c r="AR311" s="371"/>
      <c r="AS311" s="371"/>
      <c r="AT311" s="371"/>
      <c r="AU311" s="371"/>
      <c r="AV311" s="371"/>
      <c r="AW311" s="371"/>
      <c r="AX311" s="371"/>
      <c r="AY311" s="371"/>
      <c r="AZ311" s="371"/>
      <c r="BA311" s="371"/>
      <c r="BB311" s="371"/>
      <c r="BC311" s="371"/>
      <c r="BD311" s="371"/>
      <c r="BE311" s="371"/>
      <c r="BF311" s="371"/>
      <c r="BG311" s="371"/>
      <c r="BH311" s="371"/>
      <c r="BI311" s="371"/>
      <c r="BJ311" s="371"/>
      <c r="BK311" s="371"/>
      <c r="BL311" s="371"/>
      <c r="BM311" s="371"/>
      <c r="BN311" s="371"/>
      <c r="BO311" s="371"/>
      <c r="BP311" s="371"/>
      <c r="BQ311" s="371"/>
      <c r="BR311" s="371"/>
      <c r="BS311" s="371"/>
      <c r="BT311" s="371"/>
      <c r="BU311" s="371"/>
      <c r="BV311" s="371"/>
      <c r="BW311" s="371"/>
      <c r="BX311" s="371"/>
      <c r="BY311" s="371"/>
      <c r="BZ311" s="371"/>
      <c r="CA311" s="371"/>
      <c r="CB311" s="371"/>
      <c r="CC311" s="371"/>
      <c r="CD311" s="371"/>
      <c r="CE311" s="371"/>
      <c r="CF311" s="371"/>
      <c r="CG311" s="371"/>
      <c r="CH311" s="371"/>
      <c r="CI311" s="371"/>
      <c r="CJ311" s="371"/>
      <c r="CK311" s="371"/>
      <c r="CL311" s="371"/>
      <c r="CM311" s="371"/>
      <c r="CN311" s="371"/>
      <c r="CO311" s="371"/>
      <c r="CP311" s="371"/>
      <c r="CQ311" s="371"/>
      <c r="CR311" s="371"/>
      <c r="CS311" s="371"/>
      <c r="CT311" s="371"/>
      <c r="CU311" s="371"/>
      <c r="CV311" s="371"/>
      <c r="CW311" s="371"/>
      <c r="CX311" s="371"/>
      <c r="CY311" s="371"/>
      <c r="CZ311" s="371"/>
      <c r="DA311" s="371"/>
      <c r="DB311" s="371"/>
      <c r="DC311" s="371"/>
      <c r="DD311" s="371"/>
      <c r="DE311" s="371"/>
    </row>
    <row r="312" spans="2:109" x14ac:dyDescent="0.25">
      <c r="B312" s="371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1"/>
      <c r="R312" s="371"/>
      <c r="S312" s="371"/>
      <c r="T312" s="361"/>
      <c r="U312" s="361"/>
      <c r="V312" s="371"/>
      <c r="W312" s="371"/>
      <c r="X312" s="371"/>
      <c r="Y312" s="371"/>
      <c r="Z312" s="371"/>
      <c r="AA312" s="371"/>
      <c r="AB312" s="371"/>
      <c r="AC312" s="371"/>
      <c r="AD312" s="371"/>
      <c r="AE312" s="371"/>
      <c r="AF312" s="371"/>
      <c r="AG312" s="371"/>
      <c r="AH312" s="371"/>
      <c r="AI312" s="371"/>
      <c r="AJ312" s="371"/>
      <c r="AK312" s="371"/>
      <c r="AL312" s="371"/>
      <c r="AM312" s="371"/>
      <c r="AN312" s="371"/>
      <c r="AO312" s="371"/>
      <c r="AP312" s="371"/>
      <c r="AQ312" s="371"/>
      <c r="AR312" s="371"/>
      <c r="AS312" s="371"/>
      <c r="AT312" s="371"/>
      <c r="AU312" s="371"/>
      <c r="AV312" s="371"/>
      <c r="AW312" s="371"/>
      <c r="AX312" s="371"/>
      <c r="AY312" s="371"/>
      <c r="AZ312" s="371"/>
      <c r="BA312" s="371"/>
      <c r="BB312" s="371"/>
      <c r="BC312" s="371"/>
      <c r="BD312" s="371"/>
      <c r="BE312" s="371"/>
      <c r="BF312" s="371"/>
      <c r="BG312" s="371"/>
      <c r="BH312" s="371"/>
      <c r="BI312" s="371"/>
      <c r="BJ312" s="371"/>
      <c r="BK312" s="371"/>
      <c r="BL312" s="371"/>
      <c r="BM312" s="371"/>
      <c r="BN312" s="371"/>
      <c r="BO312" s="371"/>
      <c r="BP312" s="371"/>
      <c r="BQ312" s="371"/>
      <c r="BR312" s="371"/>
      <c r="BS312" s="371"/>
      <c r="BT312" s="371"/>
      <c r="BU312" s="371"/>
      <c r="BV312" s="371"/>
      <c r="BW312" s="371"/>
      <c r="BX312" s="371"/>
      <c r="BY312" s="371"/>
      <c r="BZ312" s="371"/>
      <c r="CA312" s="371"/>
      <c r="CB312" s="371"/>
      <c r="CC312" s="371"/>
      <c r="CD312" s="371"/>
      <c r="CE312" s="371"/>
      <c r="CF312" s="371"/>
      <c r="CG312" s="371"/>
      <c r="CH312" s="371"/>
      <c r="CI312" s="371"/>
      <c r="CJ312" s="371"/>
      <c r="CK312" s="371"/>
      <c r="CL312" s="371"/>
      <c r="CM312" s="371"/>
      <c r="CN312" s="371"/>
      <c r="CO312" s="371"/>
      <c r="CP312" s="371"/>
      <c r="CQ312" s="371"/>
      <c r="CR312" s="371"/>
      <c r="CS312" s="371"/>
      <c r="CT312" s="371"/>
      <c r="CU312" s="371"/>
      <c r="CV312" s="371"/>
      <c r="CW312" s="371"/>
      <c r="CX312" s="371"/>
      <c r="CY312" s="371"/>
      <c r="CZ312" s="371"/>
      <c r="DA312" s="371"/>
      <c r="DB312" s="371"/>
      <c r="DC312" s="371"/>
      <c r="DD312" s="371"/>
      <c r="DE312" s="371"/>
    </row>
    <row r="313" spans="2:109" x14ac:dyDescent="0.25">
      <c r="B313" s="371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1"/>
      <c r="R313" s="371"/>
      <c r="S313" s="371"/>
      <c r="T313" s="361"/>
      <c r="U313" s="361"/>
      <c r="V313" s="371"/>
      <c r="W313" s="371"/>
      <c r="X313" s="371"/>
      <c r="Y313" s="371"/>
      <c r="Z313" s="371"/>
      <c r="AA313" s="371"/>
      <c r="AB313" s="371"/>
      <c r="AC313" s="371"/>
      <c r="AD313" s="371"/>
      <c r="AE313" s="371"/>
      <c r="AF313" s="371"/>
      <c r="AG313" s="371"/>
      <c r="AH313" s="371"/>
      <c r="AI313" s="371"/>
      <c r="AJ313" s="371"/>
      <c r="AK313" s="371"/>
      <c r="AL313" s="371"/>
      <c r="AM313" s="371"/>
      <c r="AN313" s="371"/>
      <c r="AO313" s="371"/>
      <c r="AP313" s="371"/>
      <c r="AQ313" s="371"/>
      <c r="AR313" s="371"/>
      <c r="AS313" s="371"/>
      <c r="AT313" s="371"/>
      <c r="AU313" s="371"/>
      <c r="AV313" s="371"/>
      <c r="AW313" s="371"/>
      <c r="AX313" s="371"/>
      <c r="AY313" s="371"/>
      <c r="AZ313" s="371"/>
      <c r="BA313" s="371"/>
      <c r="BB313" s="371"/>
      <c r="BC313" s="371"/>
      <c r="BD313" s="371"/>
      <c r="BE313" s="371"/>
      <c r="BF313" s="371"/>
      <c r="BG313" s="371"/>
      <c r="BH313" s="371"/>
      <c r="BI313" s="371"/>
      <c r="BJ313" s="371"/>
      <c r="BK313" s="371"/>
      <c r="BL313" s="371"/>
      <c r="BM313" s="371"/>
      <c r="BN313" s="371"/>
      <c r="BO313" s="371"/>
      <c r="BP313" s="371"/>
      <c r="BQ313" s="371"/>
      <c r="BR313" s="371"/>
      <c r="BS313" s="371"/>
      <c r="BT313" s="371"/>
      <c r="BU313" s="371"/>
      <c r="BV313" s="371"/>
      <c r="BW313" s="371"/>
      <c r="BX313" s="371"/>
      <c r="BY313" s="371"/>
      <c r="BZ313" s="371"/>
      <c r="CA313" s="371"/>
      <c r="CB313" s="371"/>
      <c r="CC313" s="371"/>
      <c r="CD313" s="371"/>
      <c r="CE313" s="371"/>
      <c r="CF313" s="371"/>
      <c r="CG313" s="371"/>
      <c r="CH313" s="371"/>
      <c r="CI313" s="371"/>
      <c r="CJ313" s="371"/>
      <c r="CK313" s="371"/>
      <c r="CL313" s="371"/>
      <c r="CM313" s="371"/>
      <c r="CN313" s="371"/>
      <c r="CO313" s="371"/>
      <c r="CP313" s="371"/>
      <c r="CQ313" s="371"/>
      <c r="CR313" s="371"/>
      <c r="CS313" s="371"/>
      <c r="CT313" s="371"/>
      <c r="CU313" s="371"/>
      <c r="CV313" s="371"/>
      <c r="CW313" s="371"/>
      <c r="CX313" s="371"/>
      <c r="CY313" s="371"/>
      <c r="CZ313" s="371"/>
      <c r="DA313" s="371"/>
      <c r="DB313" s="371"/>
      <c r="DC313" s="371"/>
      <c r="DD313" s="371"/>
      <c r="DE313" s="371"/>
    </row>
    <row r="314" spans="2:109" x14ac:dyDescent="0.25">
      <c r="B314" s="371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1"/>
      <c r="R314" s="371"/>
      <c r="S314" s="371"/>
      <c r="T314" s="361"/>
      <c r="U314" s="361"/>
      <c r="V314" s="371"/>
      <c r="W314" s="371"/>
      <c r="X314" s="371"/>
      <c r="Y314" s="371"/>
      <c r="Z314" s="371"/>
      <c r="AA314" s="371"/>
      <c r="AB314" s="371"/>
      <c r="AC314" s="371"/>
      <c r="AD314" s="371"/>
      <c r="AE314" s="371"/>
      <c r="AF314" s="371"/>
      <c r="AG314" s="371"/>
      <c r="AH314" s="371"/>
      <c r="AI314" s="371"/>
      <c r="AJ314" s="371"/>
      <c r="AK314" s="371"/>
      <c r="AL314" s="371"/>
      <c r="AM314" s="371"/>
      <c r="AN314" s="371"/>
      <c r="AO314" s="371"/>
      <c r="AP314" s="371"/>
      <c r="AQ314" s="371"/>
      <c r="AR314" s="371"/>
      <c r="AS314" s="371"/>
      <c r="AT314" s="371"/>
      <c r="AU314" s="371"/>
      <c r="AV314" s="371"/>
      <c r="AW314" s="371"/>
      <c r="AX314" s="371"/>
      <c r="AY314" s="371"/>
      <c r="AZ314" s="371"/>
      <c r="BA314" s="371"/>
      <c r="BB314" s="371"/>
      <c r="BC314" s="371"/>
      <c r="BD314" s="371"/>
      <c r="BE314" s="371"/>
      <c r="BF314" s="371"/>
      <c r="BG314" s="371"/>
      <c r="BH314" s="371"/>
      <c r="BI314" s="371"/>
      <c r="BJ314" s="371"/>
      <c r="BK314" s="371"/>
      <c r="BL314" s="371"/>
      <c r="BM314" s="371"/>
      <c r="BN314" s="371"/>
      <c r="BO314" s="371"/>
      <c r="BP314" s="371"/>
      <c r="BQ314" s="371"/>
      <c r="BR314" s="371"/>
      <c r="BS314" s="371"/>
      <c r="BT314" s="371"/>
      <c r="BU314" s="371"/>
      <c r="BV314" s="371"/>
      <c r="BW314" s="371"/>
      <c r="BX314" s="371"/>
      <c r="BY314" s="371"/>
      <c r="BZ314" s="371"/>
      <c r="CA314" s="371"/>
      <c r="CB314" s="371"/>
      <c r="CC314" s="371"/>
      <c r="CD314" s="371"/>
      <c r="CE314" s="371"/>
      <c r="CF314" s="371"/>
      <c r="CG314" s="371"/>
      <c r="CH314" s="371"/>
      <c r="CI314" s="371"/>
      <c r="CJ314" s="371"/>
      <c r="CK314" s="371"/>
      <c r="CL314" s="371"/>
      <c r="CM314" s="371"/>
      <c r="CN314" s="371"/>
      <c r="CO314" s="371"/>
      <c r="CP314" s="371"/>
      <c r="CQ314" s="371"/>
      <c r="CR314" s="371"/>
      <c r="CS314" s="371"/>
      <c r="CT314" s="371"/>
      <c r="CU314" s="371"/>
      <c r="CV314" s="371"/>
      <c r="CW314" s="371"/>
      <c r="CX314" s="371"/>
      <c r="CY314" s="371"/>
      <c r="CZ314" s="371"/>
      <c r="DA314" s="371"/>
      <c r="DB314" s="371"/>
      <c r="DC314" s="371"/>
      <c r="DD314" s="371"/>
      <c r="DE314" s="371"/>
    </row>
    <row r="315" spans="2:109" x14ac:dyDescent="0.25">
      <c r="B315" s="371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1"/>
      <c r="R315" s="371"/>
      <c r="S315" s="371"/>
      <c r="T315" s="361"/>
      <c r="U315" s="361"/>
      <c r="V315" s="371"/>
      <c r="W315" s="371"/>
      <c r="X315" s="371"/>
      <c r="Y315" s="371"/>
      <c r="Z315" s="371"/>
      <c r="AA315" s="371"/>
      <c r="AB315" s="371"/>
      <c r="AC315" s="371"/>
      <c r="AD315" s="371"/>
      <c r="AE315" s="371"/>
      <c r="AF315" s="371"/>
      <c r="AG315" s="371"/>
      <c r="AH315" s="371"/>
      <c r="AI315" s="371"/>
      <c r="AJ315" s="371"/>
      <c r="AK315" s="371"/>
      <c r="AL315" s="371"/>
      <c r="AM315" s="371"/>
      <c r="AN315" s="371"/>
      <c r="AO315" s="371"/>
      <c r="AP315" s="371"/>
      <c r="AQ315" s="371"/>
      <c r="AR315" s="371"/>
      <c r="AS315" s="371"/>
      <c r="AT315" s="371"/>
      <c r="AU315" s="371"/>
      <c r="AV315" s="371"/>
      <c r="AW315" s="371"/>
      <c r="AX315" s="371"/>
      <c r="AY315" s="371"/>
      <c r="AZ315" s="371"/>
      <c r="BA315" s="371"/>
      <c r="BB315" s="371"/>
      <c r="BC315" s="371"/>
      <c r="BD315" s="371"/>
      <c r="BE315" s="371"/>
      <c r="BF315" s="371"/>
      <c r="BG315" s="371"/>
      <c r="BH315" s="371"/>
      <c r="BI315" s="371"/>
      <c r="BJ315" s="371"/>
      <c r="BK315" s="371"/>
      <c r="BL315" s="371"/>
      <c r="BM315" s="371"/>
      <c r="BN315" s="371"/>
      <c r="BO315" s="371"/>
      <c r="BP315" s="371"/>
      <c r="BQ315" s="371"/>
      <c r="BR315" s="371"/>
      <c r="BS315" s="371"/>
      <c r="BT315" s="371"/>
      <c r="BU315" s="371"/>
      <c r="BV315" s="371"/>
      <c r="BW315" s="371"/>
      <c r="BX315" s="371"/>
      <c r="BY315" s="371"/>
      <c r="BZ315" s="371"/>
      <c r="CA315" s="371"/>
      <c r="CB315" s="371"/>
      <c r="CC315" s="371"/>
      <c r="CD315" s="371"/>
      <c r="CE315" s="371"/>
      <c r="CF315" s="371"/>
      <c r="CG315" s="371"/>
      <c r="CH315" s="371"/>
      <c r="CI315" s="371"/>
      <c r="CJ315" s="371"/>
      <c r="CK315" s="371"/>
      <c r="CL315" s="371"/>
      <c r="CM315" s="371"/>
      <c r="CN315" s="371"/>
      <c r="CO315" s="371"/>
      <c r="CP315" s="371"/>
      <c r="CQ315" s="371"/>
      <c r="CR315" s="371"/>
      <c r="CS315" s="371"/>
      <c r="CT315" s="371"/>
      <c r="CU315" s="371"/>
      <c r="CV315" s="371"/>
      <c r="CW315" s="371"/>
      <c r="CX315" s="371"/>
      <c r="CY315" s="371"/>
      <c r="CZ315" s="371"/>
      <c r="DA315" s="371"/>
      <c r="DB315" s="371"/>
      <c r="DC315" s="371"/>
      <c r="DD315" s="371"/>
      <c r="DE315" s="371"/>
    </row>
    <row r="316" spans="2:109" x14ac:dyDescent="0.25">
      <c r="B316" s="37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61"/>
      <c r="U316" s="361"/>
      <c r="V316" s="371"/>
      <c r="W316" s="371"/>
      <c r="X316" s="371"/>
      <c r="Y316" s="371"/>
      <c r="Z316" s="371"/>
      <c r="AA316" s="371"/>
      <c r="AB316" s="371"/>
      <c r="AC316" s="371"/>
      <c r="AD316" s="371"/>
      <c r="AE316" s="371"/>
      <c r="AF316" s="371"/>
      <c r="AG316" s="371"/>
      <c r="AH316" s="371"/>
      <c r="AI316" s="371"/>
      <c r="AJ316" s="371"/>
      <c r="AK316" s="371"/>
      <c r="AL316" s="371"/>
      <c r="AM316" s="371"/>
      <c r="AN316" s="371"/>
      <c r="AO316" s="371"/>
      <c r="AP316" s="371"/>
      <c r="AQ316" s="371"/>
      <c r="AR316" s="371"/>
      <c r="AS316" s="371"/>
      <c r="AT316" s="371"/>
      <c r="AU316" s="371"/>
      <c r="AV316" s="371"/>
      <c r="AW316" s="371"/>
      <c r="AX316" s="371"/>
      <c r="AY316" s="371"/>
      <c r="AZ316" s="371"/>
      <c r="BA316" s="371"/>
      <c r="BB316" s="371"/>
      <c r="BC316" s="371"/>
      <c r="BD316" s="371"/>
      <c r="BE316" s="371"/>
      <c r="BF316" s="371"/>
      <c r="BG316" s="371"/>
      <c r="BH316" s="371"/>
      <c r="BI316" s="371"/>
      <c r="BJ316" s="371"/>
      <c r="BK316" s="371"/>
      <c r="BL316" s="371"/>
      <c r="BM316" s="371"/>
      <c r="BN316" s="371"/>
      <c r="BO316" s="371"/>
      <c r="BP316" s="371"/>
      <c r="BQ316" s="371"/>
      <c r="BR316" s="371"/>
      <c r="BS316" s="371"/>
      <c r="BT316" s="371"/>
      <c r="BU316" s="371"/>
      <c r="BV316" s="371"/>
      <c r="BW316" s="371"/>
      <c r="BX316" s="371"/>
      <c r="BY316" s="371"/>
      <c r="BZ316" s="371"/>
      <c r="CA316" s="371"/>
      <c r="CB316" s="371"/>
      <c r="CC316" s="371"/>
      <c r="CD316" s="371"/>
      <c r="CE316" s="371"/>
      <c r="CF316" s="371"/>
      <c r="CG316" s="371"/>
      <c r="CH316" s="371"/>
      <c r="CI316" s="371"/>
      <c r="CJ316" s="371"/>
      <c r="CK316" s="371"/>
      <c r="CL316" s="371"/>
      <c r="CM316" s="371"/>
      <c r="CN316" s="371"/>
      <c r="CO316" s="371"/>
      <c r="CP316" s="371"/>
      <c r="CQ316" s="371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</row>
    <row r="317" spans="2:109" x14ac:dyDescent="0.25">
      <c r="B317" s="371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61"/>
      <c r="U317" s="361"/>
      <c r="V317" s="371"/>
      <c r="W317" s="371"/>
      <c r="X317" s="371"/>
      <c r="Y317" s="371"/>
      <c r="Z317" s="371"/>
      <c r="AA317" s="371"/>
      <c r="AB317" s="371"/>
      <c r="AC317" s="371"/>
      <c r="AD317" s="371"/>
      <c r="AE317" s="371"/>
      <c r="AF317" s="371"/>
      <c r="AG317" s="371"/>
      <c r="AH317" s="371"/>
      <c r="AI317" s="371"/>
      <c r="AJ317" s="371"/>
      <c r="AK317" s="371"/>
      <c r="AL317" s="371"/>
      <c r="AM317" s="371"/>
      <c r="AN317" s="371"/>
      <c r="AO317" s="371"/>
      <c r="AP317" s="371"/>
      <c r="AQ317" s="371"/>
      <c r="AR317" s="371"/>
      <c r="AS317" s="371"/>
      <c r="AT317" s="371"/>
      <c r="AU317" s="371"/>
      <c r="AV317" s="371"/>
      <c r="AW317" s="371"/>
      <c r="AX317" s="371"/>
      <c r="AY317" s="371"/>
      <c r="AZ317" s="371"/>
      <c r="BA317" s="371"/>
      <c r="BB317" s="371"/>
      <c r="BC317" s="371"/>
      <c r="BD317" s="371"/>
      <c r="BE317" s="371"/>
      <c r="BF317" s="371"/>
      <c r="BG317" s="371"/>
      <c r="BH317" s="371"/>
      <c r="BI317" s="371"/>
      <c r="BJ317" s="371"/>
      <c r="BK317" s="371"/>
      <c r="BL317" s="371"/>
      <c r="BM317" s="371"/>
      <c r="BN317" s="371"/>
      <c r="BO317" s="371"/>
      <c r="BP317" s="371"/>
      <c r="BQ317" s="371"/>
      <c r="BR317" s="371"/>
      <c r="BS317" s="371"/>
      <c r="BT317" s="371"/>
      <c r="BU317" s="371"/>
      <c r="BV317" s="371"/>
      <c r="BW317" s="371"/>
      <c r="BX317" s="371"/>
      <c r="BY317" s="371"/>
      <c r="BZ317" s="371"/>
      <c r="CA317" s="371"/>
      <c r="CB317" s="371"/>
      <c r="CC317" s="371"/>
      <c r="CD317" s="371"/>
      <c r="CE317" s="371"/>
      <c r="CF317" s="371"/>
      <c r="CG317" s="371"/>
      <c r="CH317" s="371"/>
      <c r="CI317" s="371"/>
      <c r="CJ317" s="371"/>
      <c r="CK317" s="371"/>
      <c r="CL317" s="371"/>
      <c r="CM317" s="371"/>
      <c r="CN317" s="371"/>
      <c r="CO317" s="371"/>
      <c r="CP317" s="371"/>
      <c r="CQ317" s="371"/>
      <c r="CR317" s="371"/>
      <c r="CS317" s="371"/>
      <c r="CT317" s="371"/>
      <c r="CU317" s="371"/>
      <c r="CV317" s="371"/>
      <c r="CW317" s="371"/>
      <c r="CX317" s="371"/>
      <c r="CY317" s="371"/>
      <c r="CZ317" s="371"/>
      <c r="DA317" s="371"/>
      <c r="DB317" s="371"/>
      <c r="DC317" s="371"/>
      <c r="DD317" s="371"/>
      <c r="DE317" s="371"/>
    </row>
    <row r="318" spans="2:109" x14ac:dyDescent="0.25">
      <c r="B318" s="371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61"/>
      <c r="U318" s="361"/>
      <c r="V318" s="371"/>
      <c r="W318" s="371"/>
      <c r="X318" s="371"/>
      <c r="Y318" s="371"/>
      <c r="Z318" s="371"/>
      <c r="AA318" s="371"/>
      <c r="AB318" s="371"/>
      <c r="AC318" s="371"/>
      <c r="AD318" s="371"/>
      <c r="AE318" s="371"/>
      <c r="AF318" s="371"/>
      <c r="AG318" s="371"/>
      <c r="AH318" s="371"/>
      <c r="AI318" s="371"/>
      <c r="AJ318" s="371"/>
      <c r="AK318" s="371"/>
      <c r="AL318" s="371"/>
      <c r="AM318" s="371"/>
      <c r="AN318" s="371"/>
      <c r="AO318" s="371"/>
      <c r="AP318" s="371"/>
      <c r="AQ318" s="371"/>
      <c r="AR318" s="371"/>
      <c r="AS318" s="371"/>
      <c r="AT318" s="371"/>
      <c r="AU318" s="371"/>
      <c r="AV318" s="371"/>
      <c r="AW318" s="371"/>
      <c r="AX318" s="371"/>
      <c r="AY318" s="371"/>
      <c r="AZ318" s="371"/>
      <c r="BA318" s="371"/>
      <c r="BB318" s="371"/>
      <c r="BC318" s="371"/>
      <c r="BD318" s="371"/>
      <c r="BE318" s="371"/>
      <c r="BF318" s="371"/>
      <c r="BG318" s="371"/>
      <c r="BH318" s="371"/>
      <c r="BI318" s="371"/>
      <c r="BJ318" s="371"/>
      <c r="BK318" s="371"/>
      <c r="BL318" s="371"/>
      <c r="BM318" s="371"/>
      <c r="BN318" s="371"/>
      <c r="BO318" s="371"/>
      <c r="BP318" s="371"/>
      <c r="BQ318" s="371"/>
      <c r="BR318" s="371"/>
      <c r="BS318" s="371"/>
      <c r="BT318" s="371"/>
      <c r="BU318" s="371"/>
      <c r="BV318" s="371"/>
      <c r="BW318" s="371"/>
      <c r="BX318" s="371"/>
      <c r="BY318" s="371"/>
      <c r="BZ318" s="371"/>
      <c r="CA318" s="371"/>
      <c r="CB318" s="371"/>
      <c r="CC318" s="371"/>
      <c r="CD318" s="371"/>
      <c r="CE318" s="371"/>
      <c r="CF318" s="371"/>
      <c r="CG318" s="371"/>
      <c r="CH318" s="371"/>
      <c r="CI318" s="371"/>
      <c r="CJ318" s="371"/>
      <c r="CK318" s="371"/>
      <c r="CL318" s="371"/>
      <c r="CM318" s="371"/>
      <c r="CN318" s="371"/>
      <c r="CO318" s="371"/>
      <c r="CP318" s="371"/>
      <c r="CQ318" s="371"/>
      <c r="CR318" s="371"/>
      <c r="CS318" s="371"/>
      <c r="CT318" s="371"/>
      <c r="CU318" s="371"/>
      <c r="CV318" s="371"/>
      <c r="CW318" s="371"/>
      <c r="CX318" s="371"/>
      <c r="CY318" s="371"/>
      <c r="CZ318" s="371"/>
      <c r="DA318" s="371"/>
      <c r="DB318" s="371"/>
      <c r="DC318" s="371"/>
      <c r="DD318" s="371"/>
      <c r="DE318" s="371"/>
    </row>
    <row r="319" spans="2:109" x14ac:dyDescent="0.25">
      <c r="B319" s="371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61"/>
      <c r="U319" s="361"/>
      <c r="V319" s="371"/>
      <c r="W319" s="371"/>
      <c r="X319" s="371"/>
      <c r="Y319" s="371"/>
      <c r="Z319" s="371"/>
      <c r="AA319" s="371"/>
      <c r="AB319" s="371"/>
      <c r="AC319" s="371"/>
      <c r="AD319" s="371"/>
      <c r="AE319" s="371"/>
      <c r="AF319" s="371"/>
      <c r="AG319" s="371"/>
      <c r="AH319" s="371"/>
      <c r="AI319" s="371"/>
      <c r="AJ319" s="371"/>
      <c r="AK319" s="371"/>
      <c r="AL319" s="371"/>
      <c r="AM319" s="371"/>
      <c r="AN319" s="371"/>
      <c r="AO319" s="371"/>
      <c r="AP319" s="371"/>
      <c r="AQ319" s="371"/>
      <c r="AR319" s="371"/>
      <c r="AS319" s="371"/>
      <c r="AT319" s="371"/>
      <c r="AU319" s="371"/>
      <c r="AV319" s="371"/>
      <c r="AW319" s="371"/>
      <c r="AX319" s="371"/>
      <c r="AY319" s="371"/>
      <c r="AZ319" s="371"/>
      <c r="BA319" s="371"/>
      <c r="BB319" s="371"/>
      <c r="BC319" s="371"/>
      <c r="BD319" s="371"/>
      <c r="BE319" s="371"/>
      <c r="BF319" s="371"/>
      <c r="BG319" s="371"/>
      <c r="BH319" s="371"/>
      <c r="BI319" s="371"/>
      <c r="BJ319" s="371"/>
      <c r="BK319" s="371"/>
      <c r="BL319" s="371"/>
      <c r="BM319" s="371"/>
      <c r="BN319" s="371"/>
      <c r="BO319" s="371"/>
      <c r="BP319" s="371"/>
      <c r="BQ319" s="371"/>
      <c r="BR319" s="371"/>
      <c r="BS319" s="371"/>
      <c r="BT319" s="371"/>
      <c r="BU319" s="371"/>
      <c r="BV319" s="371"/>
      <c r="BW319" s="371"/>
      <c r="BX319" s="371"/>
      <c r="BY319" s="371"/>
      <c r="BZ319" s="371"/>
      <c r="CA319" s="371"/>
      <c r="CB319" s="371"/>
      <c r="CC319" s="371"/>
      <c r="CD319" s="371"/>
      <c r="CE319" s="371"/>
      <c r="CF319" s="371"/>
      <c r="CG319" s="371"/>
      <c r="CH319" s="371"/>
      <c r="CI319" s="371"/>
      <c r="CJ319" s="371"/>
      <c r="CK319" s="371"/>
      <c r="CL319" s="371"/>
      <c r="CM319" s="371"/>
      <c r="CN319" s="371"/>
      <c r="CO319" s="371"/>
      <c r="CP319" s="371"/>
      <c r="CQ319" s="371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</row>
    <row r="320" spans="2:109" x14ac:dyDescent="0.25">
      <c r="B320" s="371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61"/>
      <c r="U320" s="361"/>
      <c r="V320" s="371"/>
      <c r="W320" s="371"/>
      <c r="X320" s="371"/>
      <c r="Y320" s="371"/>
      <c r="Z320" s="371"/>
      <c r="AA320" s="371"/>
      <c r="AB320" s="371"/>
      <c r="AC320" s="371"/>
      <c r="AD320" s="371"/>
      <c r="AE320" s="371"/>
      <c r="AF320" s="371"/>
      <c r="AG320" s="371"/>
      <c r="AH320" s="371"/>
      <c r="AI320" s="371"/>
      <c r="AJ320" s="371"/>
      <c r="AK320" s="371"/>
      <c r="AL320" s="371"/>
      <c r="AM320" s="371"/>
      <c r="AN320" s="371"/>
      <c r="AO320" s="371"/>
      <c r="AP320" s="371"/>
      <c r="AQ320" s="371"/>
      <c r="AR320" s="371"/>
      <c r="AS320" s="371"/>
      <c r="AT320" s="371"/>
      <c r="AU320" s="371"/>
      <c r="AV320" s="371"/>
      <c r="AW320" s="371"/>
      <c r="AX320" s="371"/>
      <c r="AY320" s="371"/>
      <c r="AZ320" s="371"/>
      <c r="BA320" s="371"/>
      <c r="BB320" s="371"/>
      <c r="BC320" s="371"/>
      <c r="BD320" s="371"/>
      <c r="BE320" s="371"/>
      <c r="BF320" s="371"/>
      <c r="BG320" s="371"/>
      <c r="BH320" s="371"/>
      <c r="BI320" s="371"/>
      <c r="BJ320" s="371"/>
      <c r="BK320" s="371"/>
      <c r="BL320" s="371"/>
      <c r="BM320" s="371"/>
      <c r="BN320" s="371"/>
      <c r="BO320" s="371"/>
      <c r="BP320" s="371"/>
      <c r="BQ320" s="371"/>
      <c r="BR320" s="371"/>
      <c r="BS320" s="371"/>
      <c r="BT320" s="371"/>
      <c r="BU320" s="371"/>
      <c r="BV320" s="371"/>
      <c r="BW320" s="371"/>
      <c r="BX320" s="371"/>
      <c r="BY320" s="371"/>
      <c r="BZ320" s="371"/>
      <c r="CA320" s="371"/>
      <c r="CB320" s="371"/>
      <c r="CC320" s="371"/>
      <c r="CD320" s="371"/>
      <c r="CE320" s="371"/>
      <c r="CF320" s="371"/>
      <c r="CG320" s="371"/>
      <c r="CH320" s="371"/>
      <c r="CI320" s="371"/>
      <c r="CJ320" s="371"/>
      <c r="CK320" s="371"/>
      <c r="CL320" s="371"/>
      <c r="CM320" s="371"/>
      <c r="CN320" s="371"/>
      <c r="CO320" s="371"/>
      <c r="CP320" s="371"/>
      <c r="CQ320" s="371"/>
      <c r="CR320" s="371"/>
      <c r="CS320" s="371"/>
      <c r="CT320" s="371"/>
      <c r="CU320" s="371"/>
      <c r="CV320" s="371"/>
      <c r="CW320" s="371"/>
      <c r="CX320" s="371"/>
      <c r="CY320" s="371"/>
      <c r="CZ320" s="371"/>
      <c r="DA320" s="371"/>
      <c r="DB320" s="371"/>
      <c r="DC320" s="371"/>
      <c r="DD320" s="371"/>
      <c r="DE320" s="371"/>
    </row>
    <row r="321" spans="2:109" x14ac:dyDescent="0.25">
      <c r="B321" s="371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1"/>
      <c r="R321" s="371"/>
      <c r="S321" s="371"/>
      <c r="T321" s="361"/>
      <c r="U321" s="361"/>
      <c r="V321" s="371"/>
      <c r="W321" s="371"/>
      <c r="X321" s="371"/>
      <c r="Y321" s="371"/>
      <c r="Z321" s="371"/>
      <c r="AA321" s="371"/>
      <c r="AB321" s="371"/>
      <c r="AC321" s="371"/>
      <c r="AD321" s="371"/>
      <c r="AE321" s="371"/>
      <c r="AF321" s="371"/>
      <c r="AG321" s="371"/>
      <c r="AH321" s="371"/>
      <c r="AI321" s="371"/>
      <c r="AJ321" s="371"/>
      <c r="AK321" s="371"/>
      <c r="AL321" s="371"/>
      <c r="AM321" s="371"/>
      <c r="AN321" s="371"/>
      <c r="AO321" s="371"/>
      <c r="AP321" s="371"/>
      <c r="AQ321" s="371"/>
      <c r="AR321" s="371"/>
      <c r="AS321" s="371"/>
      <c r="AT321" s="371"/>
      <c r="AU321" s="371"/>
      <c r="AV321" s="371"/>
      <c r="AW321" s="371"/>
      <c r="AX321" s="371"/>
      <c r="AY321" s="371"/>
      <c r="AZ321" s="371"/>
      <c r="BA321" s="371"/>
      <c r="BB321" s="371"/>
      <c r="BC321" s="371"/>
      <c r="BD321" s="371"/>
      <c r="BE321" s="371"/>
      <c r="BF321" s="371"/>
      <c r="BG321" s="371"/>
      <c r="BH321" s="371"/>
      <c r="BI321" s="371"/>
      <c r="BJ321" s="371"/>
      <c r="BK321" s="371"/>
      <c r="BL321" s="371"/>
      <c r="BM321" s="371"/>
      <c r="BN321" s="371"/>
      <c r="BO321" s="371"/>
      <c r="BP321" s="371"/>
      <c r="BQ321" s="371"/>
      <c r="BR321" s="371"/>
      <c r="BS321" s="371"/>
      <c r="BT321" s="371"/>
      <c r="BU321" s="371"/>
      <c r="BV321" s="371"/>
      <c r="BW321" s="371"/>
      <c r="BX321" s="371"/>
      <c r="BY321" s="371"/>
      <c r="BZ321" s="371"/>
      <c r="CA321" s="371"/>
      <c r="CB321" s="371"/>
      <c r="CC321" s="371"/>
      <c r="CD321" s="371"/>
      <c r="CE321" s="371"/>
      <c r="CF321" s="371"/>
      <c r="CG321" s="371"/>
      <c r="CH321" s="371"/>
      <c r="CI321" s="371"/>
      <c r="CJ321" s="371"/>
      <c r="CK321" s="371"/>
      <c r="CL321" s="371"/>
      <c r="CM321" s="371"/>
      <c r="CN321" s="371"/>
      <c r="CO321" s="371"/>
      <c r="CP321" s="371"/>
      <c r="CQ321" s="371"/>
      <c r="CR321" s="371"/>
      <c r="CS321" s="371"/>
      <c r="CT321" s="371"/>
      <c r="CU321" s="371"/>
      <c r="CV321" s="371"/>
      <c r="CW321" s="371"/>
      <c r="CX321" s="371"/>
      <c r="CY321" s="371"/>
      <c r="CZ321" s="371"/>
      <c r="DA321" s="371"/>
      <c r="DB321" s="371"/>
      <c r="DC321" s="371"/>
      <c r="DD321" s="371"/>
      <c r="DE321" s="371"/>
    </row>
    <row r="322" spans="2:109" x14ac:dyDescent="0.25">
      <c r="B322" s="371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1"/>
      <c r="R322" s="371"/>
      <c r="S322" s="371"/>
      <c r="T322" s="361"/>
      <c r="U322" s="361"/>
      <c r="V322" s="371"/>
      <c r="W322" s="371"/>
      <c r="X322" s="371"/>
      <c r="Y322" s="371"/>
      <c r="Z322" s="371"/>
      <c r="AA322" s="371"/>
      <c r="AB322" s="371"/>
      <c r="AC322" s="371"/>
      <c r="AD322" s="371"/>
      <c r="AE322" s="371"/>
      <c r="AF322" s="371"/>
      <c r="AG322" s="371"/>
      <c r="AH322" s="371"/>
      <c r="AI322" s="371"/>
      <c r="AJ322" s="371"/>
      <c r="AK322" s="371"/>
      <c r="AL322" s="371"/>
      <c r="AM322" s="371"/>
      <c r="AN322" s="371"/>
      <c r="AO322" s="371"/>
      <c r="AP322" s="371"/>
      <c r="AQ322" s="371"/>
      <c r="AR322" s="371"/>
      <c r="AS322" s="371"/>
      <c r="AT322" s="371"/>
      <c r="AU322" s="371"/>
      <c r="AV322" s="371"/>
      <c r="AW322" s="371"/>
      <c r="AX322" s="371"/>
      <c r="AY322" s="371"/>
      <c r="AZ322" s="371"/>
      <c r="BA322" s="371"/>
      <c r="BB322" s="371"/>
      <c r="BC322" s="371"/>
      <c r="BD322" s="371"/>
      <c r="BE322" s="371"/>
      <c r="BF322" s="371"/>
      <c r="BG322" s="371"/>
      <c r="BH322" s="371"/>
      <c r="BI322" s="371"/>
      <c r="BJ322" s="371"/>
      <c r="BK322" s="371"/>
      <c r="BL322" s="371"/>
      <c r="BM322" s="371"/>
      <c r="BN322" s="371"/>
      <c r="BO322" s="371"/>
      <c r="BP322" s="371"/>
      <c r="BQ322" s="371"/>
      <c r="BR322" s="371"/>
      <c r="BS322" s="371"/>
      <c r="BT322" s="371"/>
      <c r="BU322" s="371"/>
      <c r="BV322" s="371"/>
      <c r="BW322" s="371"/>
      <c r="BX322" s="371"/>
      <c r="BY322" s="371"/>
      <c r="BZ322" s="371"/>
      <c r="CA322" s="371"/>
      <c r="CB322" s="371"/>
      <c r="CC322" s="371"/>
      <c r="CD322" s="371"/>
      <c r="CE322" s="371"/>
      <c r="CF322" s="371"/>
      <c r="CG322" s="371"/>
      <c r="CH322" s="371"/>
      <c r="CI322" s="371"/>
      <c r="CJ322" s="371"/>
      <c r="CK322" s="371"/>
      <c r="CL322" s="371"/>
      <c r="CM322" s="371"/>
      <c r="CN322" s="371"/>
      <c r="CO322" s="371"/>
      <c r="CP322" s="371"/>
      <c r="CQ322" s="371"/>
      <c r="CR322" s="371"/>
      <c r="CS322" s="371"/>
      <c r="CT322" s="371"/>
      <c r="CU322" s="371"/>
      <c r="CV322" s="371"/>
      <c r="CW322" s="371"/>
      <c r="CX322" s="371"/>
      <c r="CY322" s="371"/>
      <c r="CZ322" s="371"/>
      <c r="DA322" s="371"/>
      <c r="DB322" s="371"/>
      <c r="DC322" s="371"/>
      <c r="DD322" s="371"/>
      <c r="DE322" s="371"/>
    </row>
    <row r="323" spans="2:109" x14ac:dyDescent="0.25">
      <c r="B323" s="371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371"/>
      <c r="T323" s="361"/>
      <c r="U323" s="361"/>
      <c r="V323" s="371"/>
      <c r="W323" s="371"/>
      <c r="X323" s="371"/>
      <c r="Y323" s="371"/>
      <c r="Z323" s="371"/>
      <c r="AA323" s="371"/>
      <c r="AB323" s="371"/>
      <c r="AC323" s="371"/>
      <c r="AD323" s="371"/>
      <c r="AE323" s="371"/>
      <c r="AF323" s="371"/>
      <c r="AG323" s="371"/>
      <c r="AH323" s="371"/>
      <c r="AI323" s="371"/>
      <c r="AJ323" s="371"/>
      <c r="AK323" s="371"/>
      <c r="AL323" s="371"/>
      <c r="AM323" s="371"/>
      <c r="AN323" s="371"/>
      <c r="AO323" s="371"/>
      <c r="AP323" s="371"/>
      <c r="AQ323" s="371"/>
      <c r="AR323" s="371"/>
      <c r="AS323" s="371"/>
      <c r="AT323" s="371"/>
      <c r="AU323" s="371"/>
      <c r="AV323" s="371"/>
      <c r="AW323" s="371"/>
      <c r="AX323" s="371"/>
      <c r="AY323" s="371"/>
      <c r="AZ323" s="371"/>
      <c r="BA323" s="371"/>
      <c r="BB323" s="371"/>
      <c r="BC323" s="371"/>
      <c r="BD323" s="371"/>
      <c r="BE323" s="371"/>
      <c r="BF323" s="371"/>
      <c r="BG323" s="371"/>
      <c r="BH323" s="371"/>
      <c r="BI323" s="371"/>
      <c r="BJ323" s="371"/>
      <c r="BK323" s="371"/>
      <c r="BL323" s="371"/>
      <c r="BM323" s="371"/>
      <c r="BN323" s="371"/>
      <c r="BO323" s="371"/>
      <c r="BP323" s="371"/>
      <c r="BQ323" s="371"/>
      <c r="BR323" s="371"/>
      <c r="BS323" s="371"/>
      <c r="BT323" s="371"/>
      <c r="BU323" s="371"/>
      <c r="BV323" s="371"/>
      <c r="BW323" s="371"/>
      <c r="BX323" s="371"/>
      <c r="BY323" s="371"/>
      <c r="BZ323" s="371"/>
      <c r="CA323" s="371"/>
      <c r="CB323" s="371"/>
      <c r="CC323" s="371"/>
      <c r="CD323" s="371"/>
      <c r="CE323" s="371"/>
      <c r="CF323" s="371"/>
      <c r="CG323" s="371"/>
      <c r="CH323" s="371"/>
      <c r="CI323" s="371"/>
      <c r="CJ323" s="371"/>
      <c r="CK323" s="371"/>
      <c r="CL323" s="371"/>
      <c r="CM323" s="371"/>
      <c r="CN323" s="371"/>
      <c r="CO323" s="371"/>
      <c r="CP323" s="371"/>
      <c r="CQ323" s="371"/>
      <c r="CR323" s="371"/>
      <c r="CS323" s="371"/>
      <c r="CT323" s="371"/>
      <c r="CU323" s="371"/>
      <c r="CV323" s="371"/>
      <c r="CW323" s="371"/>
      <c r="CX323" s="371"/>
      <c r="CY323" s="371"/>
      <c r="CZ323" s="371"/>
      <c r="DA323" s="371"/>
      <c r="DB323" s="371"/>
      <c r="DC323" s="371"/>
      <c r="DD323" s="371"/>
      <c r="DE323" s="371"/>
    </row>
    <row r="324" spans="2:109" x14ac:dyDescent="0.25">
      <c r="B324" s="371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61"/>
      <c r="U324" s="361"/>
      <c r="V324" s="371"/>
      <c r="W324" s="371"/>
      <c r="X324" s="371"/>
      <c r="Y324" s="371"/>
      <c r="Z324" s="371"/>
      <c r="AA324" s="371"/>
      <c r="AB324" s="371"/>
      <c r="AC324" s="371"/>
      <c r="AD324" s="371"/>
      <c r="AE324" s="371"/>
      <c r="AF324" s="371"/>
      <c r="AG324" s="371"/>
      <c r="AH324" s="371"/>
      <c r="AI324" s="371"/>
      <c r="AJ324" s="371"/>
      <c r="AK324" s="371"/>
      <c r="AL324" s="371"/>
      <c r="AM324" s="371"/>
      <c r="AN324" s="371"/>
      <c r="AO324" s="371"/>
      <c r="AP324" s="371"/>
      <c r="AQ324" s="371"/>
      <c r="AR324" s="371"/>
      <c r="AS324" s="371"/>
      <c r="AT324" s="371"/>
      <c r="AU324" s="371"/>
      <c r="AV324" s="371"/>
      <c r="AW324" s="371"/>
      <c r="AX324" s="371"/>
      <c r="AY324" s="371"/>
      <c r="AZ324" s="371"/>
      <c r="BA324" s="371"/>
      <c r="BB324" s="371"/>
      <c r="BC324" s="371"/>
      <c r="BD324" s="371"/>
      <c r="BE324" s="371"/>
      <c r="BF324" s="371"/>
      <c r="BG324" s="371"/>
      <c r="BH324" s="371"/>
      <c r="BI324" s="371"/>
      <c r="BJ324" s="371"/>
      <c r="BK324" s="371"/>
      <c r="BL324" s="371"/>
      <c r="BM324" s="371"/>
      <c r="BN324" s="371"/>
      <c r="BO324" s="371"/>
      <c r="BP324" s="371"/>
      <c r="BQ324" s="371"/>
      <c r="BR324" s="371"/>
      <c r="BS324" s="371"/>
      <c r="BT324" s="371"/>
      <c r="BU324" s="371"/>
      <c r="BV324" s="371"/>
      <c r="BW324" s="371"/>
      <c r="BX324" s="371"/>
      <c r="BY324" s="371"/>
      <c r="BZ324" s="371"/>
      <c r="CA324" s="371"/>
      <c r="CB324" s="371"/>
      <c r="CC324" s="371"/>
      <c r="CD324" s="371"/>
      <c r="CE324" s="371"/>
      <c r="CF324" s="371"/>
      <c r="CG324" s="371"/>
      <c r="CH324" s="371"/>
      <c r="CI324" s="371"/>
      <c r="CJ324" s="371"/>
      <c r="CK324" s="371"/>
      <c r="CL324" s="371"/>
      <c r="CM324" s="371"/>
      <c r="CN324" s="371"/>
      <c r="CO324" s="371"/>
      <c r="CP324" s="371"/>
      <c r="CQ324" s="371"/>
      <c r="CR324" s="371"/>
      <c r="CS324" s="371"/>
      <c r="CT324" s="371"/>
      <c r="CU324" s="371"/>
      <c r="CV324" s="371"/>
      <c r="CW324" s="371"/>
      <c r="CX324" s="371"/>
      <c r="CY324" s="371"/>
      <c r="CZ324" s="371"/>
      <c r="DA324" s="371"/>
      <c r="DB324" s="371"/>
      <c r="DC324" s="371"/>
      <c r="DD324" s="371"/>
      <c r="DE324" s="371"/>
    </row>
    <row r="325" spans="2:109" x14ac:dyDescent="0.25">
      <c r="B325" s="371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61"/>
      <c r="U325" s="361"/>
      <c r="V325" s="371"/>
      <c r="W325" s="371"/>
      <c r="X325" s="371"/>
      <c r="Y325" s="371"/>
      <c r="Z325" s="371"/>
      <c r="AA325" s="371"/>
      <c r="AB325" s="371"/>
      <c r="AC325" s="371"/>
      <c r="AD325" s="371"/>
      <c r="AE325" s="371"/>
      <c r="AF325" s="371"/>
      <c r="AG325" s="371"/>
      <c r="AH325" s="371"/>
      <c r="AI325" s="371"/>
      <c r="AJ325" s="371"/>
      <c r="AK325" s="371"/>
      <c r="AL325" s="371"/>
      <c r="AM325" s="371"/>
      <c r="AN325" s="371"/>
      <c r="AO325" s="371"/>
      <c r="AP325" s="371"/>
      <c r="AQ325" s="371"/>
      <c r="AR325" s="371"/>
      <c r="AS325" s="371"/>
      <c r="AT325" s="371"/>
      <c r="AU325" s="371"/>
      <c r="AV325" s="371"/>
      <c r="AW325" s="371"/>
      <c r="AX325" s="371"/>
      <c r="AY325" s="371"/>
      <c r="AZ325" s="371"/>
      <c r="BA325" s="371"/>
      <c r="BB325" s="371"/>
      <c r="BC325" s="371"/>
      <c r="BD325" s="371"/>
      <c r="BE325" s="371"/>
      <c r="BF325" s="371"/>
      <c r="BG325" s="371"/>
      <c r="BH325" s="371"/>
      <c r="BI325" s="371"/>
      <c r="BJ325" s="371"/>
      <c r="BK325" s="371"/>
      <c r="BL325" s="371"/>
      <c r="BM325" s="371"/>
      <c r="BN325" s="371"/>
      <c r="BO325" s="371"/>
      <c r="BP325" s="371"/>
      <c r="BQ325" s="371"/>
      <c r="BR325" s="371"/>
      <c r="BS325" s="371"/>
      <c r="BT325" s="371"/>
      <c r="BU325" s="371"/>
      <c r="BV325" s="371"/>
      <c r="BW325" s="371"/>
      <c r="BX325" s="371"/>
      <c r="BY325" s="371"/>
      <c r="BZ325" s="371"/>
      <c r="CA325" s="371"/>
      <c r="CB325" s="371"/>
      <c r="CC325" s="371"/>
      <c r="CD325" s="371"/>
      <c r="CE325" s="371"/>
      <c r="CF325" s="371"/>
      <c r="CG325" s="371"/>
      <c r="CH325" s="371"/>
      <c r="CI325" s="371"/>
      <c r="CJ325" s="371"/>
      <c r="CK325" s="371"/>
      <c r="CL325" s="371"/>
      <c r="CM325" s="371"/>
      <c r="CN325" s="371"/>
      <c r="CO325" s="371"/>
      <c r="CP325" s="371"/>
      <c r="CQ325" s="371"/>
      <c r="CR325" s="371"/>
      <c r="CS325" s="371"/>
      <c r="CT325" s="371"/>
      <c r="CU325" s="371"/>
      <c r="CV325" s="371"/>
      <c r="CW325" s="371"/>
      <c r="CX325" s="371"/>
      <c r="CY325" s="371"/>
      <c r="CZ325" s="371"/>
      <c r="DA325" s="371"/>
      <c r="DB325" s="371"/>
      <c r="DC325" s="371"/>
      <c r="DD325" s="371"/>
      <c r="DE325" s="371"/>
    </row>
    <row r="326" spans="2:109" x14ac:dyDescent="0.25"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61"/>
      <c r="U326" s="361"/>
      <c r="V326" s="371"/>
      <c r="W326" s="371"/>
      <c r="X326" s="371"/>
      <c r="Y326" s="371"/>
      <c r="Z326" s="371"/>
      <c r="AA326" s="371"/>
      <c r="AB326" s="371"/>
      <c r="AC326" s="371"/>
      <c r="AD326" s="371"/>
      <c r="AE326" s="371"/>
      <c r="AF326" s="371"/>
      <c r="AG326" s="371"/>
      <c r="AH326" s="371"/>
      <c r="AI326" s="371"/>
      <c r="AJ326" s="371"/>
      <c r="AK326" s="371"/>
      <c r="AL326" s="371"/>
      <c r="AM326" s="371"/>
      <c r="AN326" s="371"/>
      <c r="AO326" s="371"/>
      <c r="AP326" s="371"/>
      <c r="AQ326" s="371"/>
      <c r="AR326" s="371"/>
      <c r="AS326" s="371"/>
      <c r="AT326" s="371"/>
      <c r="AU326" s="371"/>
      <c r="AV326" s="371"/>
      <c r="AW326" s="371"/>
      <c r="AX326" s="371"/>
      <c r="AY326" s="371"/>
      <c r="AZ326" s="371"/>
      <c r="BA326" s="371"/>
      <c r="BB326" s="371"/>
      <c r="BC326" s="371"/>
      <c r="BD326" s="371"/>
      <c r="BE326" s="371"/>
      <c r="BF326" s="371"/>
      <c r="BG326" s="371"/>
      <c r="BH326" s="371"/>
      <c r="BI326" s="371"/>
      <c r="BJ326" s="371"/>
      <c r="BK326" s="371"/>
      <c r="BL326" s="371"/>
      <c r="BM326" s="371"/>
      <c r="BN326" s="371"/>
      <c r="BO326" s="371"/>
      <c r="BP326" s="371"/>
      <c r="BQ326" s="371"/>
      <c r="BR326" s="371"/>
      <c r="BS326" s="371"/>
      <c r="BT326" s="371"/>
      <c r="BU326" s="371"/>
      <c r="BV326" s="371"/>
      <c r="BW326" s="371"/>
      <c r="BX326" s="371"/>
      <c r="BY326" s="371"/>
      <c r="BZ326" s="371"/>
      <c r="CA326" s="371"/>
      <c r="CB326" s="371"/>
      <c r="CC326" s="371"/>
      <c r="CD326" s="371"/>
      <c r="CE326" s="371"/>
      <c r="CF326" s="371"/>
      <c r="CG326" s="371"/>
      <c r="CH326" s="371"/>
      <c r="CI326" s="371"/>
      <c r="CJ326" s="371"/>
      <c r="CK326" s="371"/>
      <c r="CL326" s="371"/>
      <c r="CM326" s="371"/>
      <c r="CN326" s="371"/>
      <c r="CO326" s="371"/>
      <c r="CP326" s="371"/>
      <c r="CQ326" s="371"/>
      <c r="CR326" s="371"/>
      <c r="CS326" s="371"/>
      <c r="CT326" s="371"/>
      <c r="CU326" s="371"/>
      <c r="CV326" s="371"/>
      <c r="CW326" s="371"/>
      <c r="CX326" s="371"/>
      <c r="CY326" s="371"/>
      <c r="CZ326" s="371"/>
      <c r="DA326" s="371"/>
      <c r="DB326" s="371"/>
      <c r="DC326" s="371"/>
      <c r="DD326" s="371"/>
      <c r="DE326" s="371"/>
    </row>
    <row r="327" spans="2:109" x14ac:dyDescent="0.25">
      <c r="B327" s="371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371"/>
      <c r="T327" s="361"/>
      <c r="U327" s="361"/>
      <c r="V327" s="371"/>
      <c r="W327" s="371"/>
      <c r="X327" s="371"/>
      <c r="Y327" s="371"/>
      <c r="Z327" s="371"/>
      <c r="AA327" s="371"/>
      <c r="AB327" s="371"/>
      <c r="AC327" s="371"/>
      <c r="AD327" s="371"/>
      <c r="AE327" s="371"/>
      <c r="AF327" s="371"/>
      <c r="AG327" s="371"/>
      <c r="AH327" s="371"/>
      <c r="AI327" s="371"/>
      <c r="AJ327" s="371"/>
      <c r="AK327" s="371"/>
      <c r="AL327" s="371"/>
      <c r="AM327" s="371"/>
      <c r="AN327" s="371"/>
      <c r="AO327" s="371"/>
      <c r="AP327" s="371"/>
      <c r="AQ327" s="371"/>
      <c r="AR327" s="371"/>
      <c r="AS327" s="371"/>
      <c r="AT327" s="371"/>
      <c r="AU327" s="371"/>
      <c r="AV327" s="371"/>
      <c r="AW327" s="371"/>
      <c r="AX327" s="371"/>
      <c r="AY327" s="371"/>
      <c r="AZ327" s="371"/>
      <c r="BA327" s="371"/>
      <c r="BB327" s="371"/>
      <c r="BC327" s="371"/>
      <c r="BD327" s="371"/>
      <c r="BE327" s="371"/>
      <c r="BF327" s="371"/>
      <c r="BG327" s="371"/>
      <c r="BH327" s="371"/>
      <c r="BI327" s="371"/>
      <c r="BJ327" s="371"/>
      <c r="BK327" s="371"/>
      <c r="BL327" s="371"/>
      <c r="BM327" s="371"/>
      <c r="BN327" s="371"/>
      <c r="BO327" s="371"/>
      <c r="BP327" s="371"/>
      <c r="BQ327" s="371"/>
      <c r="BR327" s="371"/>
      <c r="BS327" s="371"/>
      <c r="BT327" s="371"/>
      <c r="BU327" s="371"/>
      <c r="BV327" s="371"/>
      <c r="BW327" s="371"/>
      <c r="BX327" s="371"/>
      <c r="BY327" s="371"/>
      <c r="BZ327" s="371"/>
      <c r="CA327" s="371"/>
      <c r="CB327" s="371"/>
      <c r="CC327" s="371"/>
      <c r="CD327" s="371"/>
      <c r="CE327" s="371"/>
      <c r="CF327" s="371"/>
      <c r="CG327" s="371"/>
      <c r="CH327" s="371"/>
      <c r="CI327" s="371"/>
      <c r="CJ327" s="371"/>
      <c r="CK327" s="371"/>
      <c r="CL327" s="371"/>
      <c r="CM327" s="371"/>
      <c r="CN327" s="371"/>
      <c r="CO327" s="371"/>
      <c r="CP327" s="371"/>
      <c r="CQ327" s="371"/>
      <c r="CR327" s="371"/>
      <c r="CS327" s="371"/>
      <c r="CT327" s="371"/>
      <c r="CU327" s="371"/>
      <c r="CV327" s="371"/>
      <c r="CW327" s="371"/>
      <c r="CX327" s="371"/>
      <c r="CY327" s="371"/>
      <c r="CZ327" s="371"/>
      <c r="DA327" s="371"/>
      <c r="DB327" s="371"/>
      <c r="DC327" s="371"/>
      <c r="DD327" s="371"/>
      <c r="DE327" s="371"/>
    </row>
    <row r="328" spans="2:109" x14ac:dyDescent="0.25">
      <c r="B328" s="371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1"/>
      <c r="R328" s="371"/>
      <c r="S328" s="371"/>
      <c r="T328" s="361"/>
      <c r="U328" s="361"/>
      <c r="V328" s="371"/>
      <c r="W328" s="371"/>
      <c r="X328" s="371"/>
      <c r="Y328" s="371"/>
      <c r="Z328" s="371"/>
      <c r="AA328" s="371"/>
      <c r="AB328" s="371"/>
      <c r="AC328" s="371"/>
      <c r="AD328" s="371"/>
      <c r="AE328" s="371"/>
      <c r="AF328" s="371"/>
      <c r="AG328" s="371"/>
      <c r="AH328" s="371"/>
      <c r="AI328" s="371"/>
      <c r="AJ328" s="371"/>
      <c r="AK328" s="371"/>
      <c r="AL328" s="371"/>
      <c r="AM328" s="371"/>
      <c r="AN328" s="371"/>
      <c r="AO328" s="371"/>
      <c r="AP328" s="371"/>
      <c r="AQ328" s="371"/>
      <c r="AR328" s="371"/>
      <c r="AS328" s="371"/>
      <c r="AT328" s="371"/>
      <c r="AU328" s="371"/>
      <c r="AV328" s="371"/>
      <c r="AW328" s="371"/>
      <c r="AX328" s="371"/>
      <c r="AY328" s="371"/>
      <c r="AZ328" s="371"/>
      <c r="BA328" s="371"/>
      <c r="BB328" s="371"/>
      <c r="BC328" s="371"/>
      <c r="BD328" s="371"/>
      <c r="BE328" s="371"/>
      <c r="BF328" s="371"/>
      <c r="BG328" s="371"/>
      <c r="BH328" s="371"/>
      <c r="BI328" s="371"/>
      <c r="BJ328" s="371"/>
      <c r="BK328" s="371"/>
      <c r="BL328" s="371"/>
      <c r="BM328" s="371"/>
      <c r="BN328" s="371"/>
      <c r="BO328" s="371"/>
      <c r="BP328" s="371"/>
      <c r="BQ328" s="371"/>
      <c r="BR328" s="371"/>
      <c r="BS328" s="371"/>
      <c r="BT328" s="371"/>
      <c r="BU328" s="371"/>
      <c r="BV328" s="371"/>
      <c r="BW328" s="371"/>
      <c r="BX328" s="371"/>
      <c r="BY328" s="371"/>
      <c r="BZ328" s="371"/>
      <c r="CA328" s="371"/>
      <c r="CB328" s="371"/>
      <c r="CC328" s="371"/>
      <c r="CD328" s="371"/>
      <c r="CE328" s="371"/>
      <c r="CF328" s="371"/>
      <c r="CG328" s="371"/>
      <c r="CH328" s="371"/>
      <c r="CI328" s="371"/>
      <c r="CJ328" s="371"/>
      <c r="CK328" s="371"/>
      <c r="CL328" s="371"/>
      <c r="CM328" s="371"/>
      <c r="CN328" s="371"/>
      <c r="CO328" s="371"/>
      <c r="CP328" s="371"/>
      <c r="CQ328" s="371"/>
      <c r="CR328" s="371"/>
      <c r="CS328" s="371"/>
      <c r="CT328" s="371"/>
      <c r="CU328" s="371"/>
      <c r="CV328" s="371"/>
      <c r="CW328" s="371"/>
      <c r="CX328" s="371"/>
      <c r="CY328" s="371"/>
      <c r="CZ328" s="371"/>
      <c r="DA328" s="371"/>
      <c r="DB328" s="371"/>
      <c r="DC328" s="371"/>
      <c r="DD328" s="371"/>
      <c r="DE328" s="371"/>
    </row>
    <row r="329" spans="2:109" x14ac:dyDescent="0.25">
      <c r="B329" s="371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371"/>
      <c r="T329" s="361"/>
      <c r="U329" s="361"/>
      <c r="V329" s="371"/>
      <c r="W329" s="371"/>
      <c r="X329" s="371"/>
      <c r="Y329" s="371"/>
      <c r="Z329" s="371"/>
      <c r="AA329" s="371"/>
      <c r="AB329" s="371"/>
      <c r="AC329" s="371"/>
      <c r="AD329" s="371"/>
      <c r="AE329" s="371"/>
      <c r="AF329" s="371"/>
      <c r="AG329" s="371"/>
      <c r="AH329" s="371"/>
      <c r="AI329" s="371"/>
      <c r="AJ329" s="371"/>
      <c r="AK329" s="371"/>
      <c r="AL329" s="371"/>
      <c r="AM329" s="371"/>
      <c r="AN329" s="371"/>
      <c r="AO329" s="371"/>
      <c r="AP329" s="371"/>
      <c r="AQ329" s="371"/>
      <c r="AR329" s="371"/>
      <c r="AS329" s="371"/>
      <c r="AT329" s="371"/>
      <c r="AU329" s="371"/>
      <c r="AV329" s="371"/>
      <c r="AW329" s="371"/>
      <c r="AX329" s="371"/>
      <c r="AY329" s="371"/>
      <c r="AZ329" s="371"/>
      <c r="BA329" s="371"/>
      <c r="BB329" s="371"/>
      <c r="BC329" s="371"/>
      <c r="BD329" s="371"/>
      <c r="BE329" s="371"/>
      <c r="BF329" s="371"/>
      <c r="BG329" s="371"/>
      <c r="BH329" s="371"/>
      <c r="BI329" s="371"/>
      <c r="BJ329" s="371"/>
      <c r="BK329" s="371"/>
      <c r="BL329" s="371"/>
      <c r="BM329" s="371"/>
      <c r="BN329" s="371"/>
      <c r="BO329" s="371"/>
      <c r="BP329" s="371"/>
      <c r="BQ329" s="371"/>
      <c r="BR329" s="371"/>
      <c r="BS329" s="371"/>
      <c r="BT329" s="371"/>
      <c r="BU329" s="371"/>
      <c r="BV329" s="371"/>
      <c r="BW329" s="371"/>
      <c r="BX329" s="371"/>
      <c r="BY329" s="371"/>
      <c r="BZ329" s="371"/>
      <c r="CA329" s="371"/>
      <c r="CB329" s="371"/>
      <c r="CC329" s="371"/>
      <c r="CD329" s="371"/>
      <c r="CE329" s="371"/>
      <c r="CF329" s="371"/>
      <c r="CG329" s="371"/>
      <c r="CH329" s="371"/>
      <c r="CI329" s="371"/>
      <c r="CJ329" s="371"/>
      <c r="CK329" s="371"/>
      <c r="CL329" s="371"/>
      <c r="CM329" s="371"/>
      <c r="CN329" s="371"/>
      <c r="CO329" s="371"/>
      <c r="CP329" s="371"/>
      <c r="CQ329" s="371"/>
      <c r="CR329" s="371"/>
      <c r="CS329" s="371"/>
      <c r="CT329" s="371"/>
      <c r="CU329" s="371"/>
      <c r="CV329" s="371"/>
      <c r="CW329" s="371"/>
      <c r="CX329" s="371"/>
      <c r="CY329" s="371"/>
      <c r="CZ329" s="371"/>
      <c r="DA329" s="371"/>
      <c r="DB329" s="371"/>
      <c r="DC329" s="371"/>
      <c r="DD329" s="371"/>
      <c r="DE329" s="371"/>
    </row>
    <row r="330" spans="2:109" x14ac:dyDescent="0.25">
      <c r="B330" s="371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1"/>
      <c r="R330" s="371"/>
      <c r="S330" s="371"/>
      <c r="T330" s="361"/>
      <c r="U330" s="361"/>
      <c r="V330" s="371"/>
      <c r="W330" s="371"/>
      <c r="X330" s="371"/>
      <c r="Y330" s="371"/>
      <c r="Z330" s="371"/>
      <c r="AA330" s="371"/>
      <c r="AB330" s="371"/>
      <c r="AC330" s="371"/>
      <c r="AD330" s="371"/>
      <c r="AE330" s="371"/>
      <c r="AF330" s="371"/>
      <c r="AG330" s="371"/>
      <c r="AH330" s="371"/>
      <c r="AI330" s="371"/>
      <c r="AJ330" s="371"/>
      <c r="AK330" s="371"/>
      <c r="AL330" s="371"/>
      <c r="AM330" s="371"/>
      <c r="AN330" s="371"/>
      <c r="AO330" s="371"/>
      <c r="AP330" s="371"/>
      <c r="AQ330" s="371"/>
      <c r="AR330" s="371"/>
      <c r="AS330" s="371"/>
      <c r="AT330" s="371"/>
      <c r="AU330" s="371"/>
      <c r="AV330" s="371"/>
      <c r="AW330" s="371"/>
      <c r="AX330" s="371"/>
      <c r="AY330" s="371"/>
      <c r="AZ330" s="371"/>
      <c r="BA330" s="371"/>
      <c r="BB330" s="371"/>
      <c r="BC330" s="371"/>
      <c r="BD330" s="371"/>
      <c r="BE330" s="371"/>
      <c r="BF330" s="371"/>
      <c r="BG330" s="371"/>
      <c r="BH330" s="371"/>
      <c r="BI330" s="371"/>
      <c r="BJ330" s="371"/>
      <c r="BK330" s="371"/>
      <c r="BL330" s="371"/>
      <c r="BM330" s="371"/>
      <c r="BN330" s="371"/>
      <c r="BO330" s="371"/>
      <c r="BP330" s="371"/>
      <c r="BQ330" s="371"/>
      <c r="BR330" s="371"/>
      <c r="BS330" s="371"/>
      <c r="BT330" s="371"/>
      <c r="BU330" s="371"/>
      <c r="BV330" s="371"/>
      <c r="BW330" s="371"/>
      <c r="BX330" s="371"/>
      <c r="BY330" s="371"/>
      <c r="BZ330" s="371"/>
      <c r="CA330" s="371"/>
      <c r="CB330" s="371"/>
      <c r="CC330" s="371"/>
      <c r="CD330" s="371"/>
      <c r="CE330" s="371"/>
      <c r="CF330" s="371"/>
      <c r="CG330" s="371"/>
      <c r="CH330" s="371"/>
      <c r="CI330" s="371"/>
      <c r="CJ330" s="371"/>
      <c r="CK330" s="371"/>
      <c r="CL330" s="371"/>
      <c r="CM330" s="371"/>
      <c r="CN330" s="371"/>
      <c r="CO330" s="371"/>
      <c r="CP330" s="371"/>
      <c r="CQ330" s="371"/>
      <c r="CR330" s="371"/>
      <c r="CS330" s="371"/>
      <c r="CT330" s="371"/>
      <c r="CU330" s="371"/>
      <c r="CV330" s="371"/>
      <c r="CW330" s="371"/>
      <c r="CX330" s="371"/>
      <c r="CY330" s="371"/>
      <c r="CZ330" s="371"/>
      <c r="DA330" s="371"/>
      <c r="DB330" s="371"/>
      <c r="DC330" s="371"/>
      <c r="DD330" s="371"/>
      <c r="DE330" s="371"/>
    </row>
    <row r="331" spans="2:109" x14ac:dyDescent="0.25">
      <c r="B331" s="371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1"/>
      <c r="R331" s="371"/>
      <c r="S331" s="371"/>
      <c r="T331" s="361"/>
      <c r="U331" s="361"/>
      <c r="V331" s="371"/>
      <c r="W331" s="371"/>
      <c r="X331" s="371"/>
      <c r="Y331" s="371"/>
      <c r="Z331" s="371"/>
      <c r="AA331" s="371"/>
      <c r="AB331" s="371"/>
      <c r="AC331" s="371"/>
      <c r="AD331" s="371"/>
      <c r="AE331" s="371"/>
      <c r="AF331" s="371"/>
      <c r="AG331" s="371"/>
      <c r="AH331" s="371"/>
      <c r="AI331" s="371"/>
      <c r="AJ331" s="371"/>
      <c r="AK331" s="371"/>
      <c r="AL331" s="371"/>
      <c r="AM331" s="371"/>
      <c r="AN331" s="371"/>
      <c r="AO331" s="371"/>
      <c r="AP331" s="371"/>
      <c r="AQ331" s="371"/>
      <c r="AR331" s="371"/>
      <c r="AS331" s="371"/>
      <c r="AT331" s="371"/>
      <c r="AU331" s="371"/>
      <c r="AV331" s="371"/>
      <c r="AW331" s="371"/>
      <c r="AX331" s="371"/>
      <c r="AY331" s="371"/>
      <c r="AZ331" s="371"/>
      <c r="BA331" s="371"/>
      <c r="BB331" s="371"/>
      <c r="BC331" s="371"/>
      <c r="BD331" s="371"/>
      <c r="BE331" s="371"/>
      <c r="BF331" s="371"/>
      <c r="BG331" s="371"/>
      <c r="BH331" s="371"/>
      <c r="BI331" s="371"/>
      <c r="BJ331" s="371"/>
      <c r="BK331" s="371"/>
      <c r="BL331" s="371"/>
      <c r="BM331" s="371"/>
      <c r="BN331" s="371"/>
      <c r="BO331" s="371"/>
      <c r="BP331" s="371"/>
      <c r="BQ331" s="371"/>
      <c r="BR331" s="371"/>
      <c r="BS331" s="371"/>
      <c r="BT331" s="371"/>
      <c r="BU331" s="371"/>
      <c r="BV331" s="371"/>
      <c r="BW331" s="371"/>
      <c r="BX331" s="371"/>
      <c r="BY331" s="371"/>
      <c r="BZ331" s="371"/>
      <c r="CA331" s="371"/>
      <c r="CB331" s="371"/>
      <c r="CC331" s="371"/>
      <c r="CD331" s="371"/>
      <c r="CE331" s="371"/>
      <c r="CF331" s="371"/>
      <c r="CG331" s="371"/>
      <c r="CH331" s="371"/>
      <c r="CI331" s="371"/>
      <c r="CJ331" s="371"/>
      <c r="CK331" s="371"/>
      <c r="CL331" s="371"/>
      <c r="CM331" s="371"/>
      <c r="CN331" s="371"/>
      <c r="CO331" s="371"/>
      <c r="CP331" s="371"/>
      <c r="CQ331" s="371"/>
      <c r="CR331" s="371"/>
      <c r="CS331" s="371"/>
      <c r="CT331" s="371"/>
      <c r="CU331" s="371"/>
      <c r="CV331" s="371"/>
      <c r="CW331" s="371"/>
      <c r="CX331" s="371"/>
      <c r="CY331" s="371"/>
      <c r="CZ331" s="371"/>
      <c r="DA331" s="371"/>
      <c r="DB331" s="371"/>
      <c r="DC331" s="371"/>
      <c r="DD331" s="371"/>
      <c r="DE331" s="371"/>
    </row>
    <row r="332" spans="2:109" x14ac:dyDescent="0.25">
      <c r="B332" s="371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1"/>
      <c r="R332" s="371"/>
      <c r="S332" s="371"/>
      <c r="T332" s="361"/>
      <c r="U332" s="361"/>
      <c r="V332" s="371"/>
      <c r="W332" s="371"/>
      <c r="X332" s="371"/>
      <c r="Y332" s="371"/>
      <c r="Z332" s="371"/>
      <c r="AA332" s="371"/>
      <c r="AB332" s="371"/>
      <c r="AC332" s="371"/>
      <c r="AD332" s="371"/>
      <c r="AE332" s="371"/>
      <c r="AF332" s="371"/>
      <c r="AG332" s="371"/>
      <c r="AH332" s="371"/>
      <c r="AI332" s="371"/>
      <c r="AJ332" s="371"/>
      <c r="AK332" s="371"/>
      <c r="AL332" s="371"/>
      <c r="AM332" s="371"/>
      <c r="AN332" s="371"/>
      <c r="AO332" s="371"/>
      <c r="AP332" s="371"/>
      <c r="AQ332" s="371"/>
      <c r="AR332" s="371"/>
      <c r="AS332" s="371"/>
      <c r="AT332" s="371"/>
      <c r="AU332" s="371"/>
      <c r="AV332" s="371"/>
      <c r="AW332" s="371"/>
      <c r="AX332" s="371"/>
      <c r="AY332" s="371"/>
      <c r="AZ332" s="371"/>
      <c r="BA332" s="371"/>
      <c r="BB332" s="371"/>
      <c r="BC332" s="371"/>
      <c r="BD332" s="371"/>
      <c r="BE332" s="371"/>
      <c r="BF332" s="371"/>
      <c r="BG332" s="371"/>
      <c r="BH332" s="371"/>
      <c r="BI332" s="371"/>
      <c r="BJ332" s="371"/>
      <c r="BK332" s="371"/>
      <c r="BL332" s="371"/>
      <c r="BM332" s="371"/>
      <c r="BN332" s="371"/>
      <c r="BO332" s="371"/>
      <c r="BP332" s="371"/>
      <c r="BQ332" s="371"/>
      <c r="BR332" s="371"/>
      <c r="BS332" s="371"/>
      <c r="BT332" s="371"/>
      <c r="BU332" s="371"/>
      <c r="BV332" s="371"/>
      <c r="BW332" s="371"/>
      <c r="BX332" s="371"/>
      <c r="BY332" s="371"/>
      <c r="BZ332" s="371"/>
      <c r="CA332" s="371"/>
      <c r="CB332" s="371"/>
      <c r="CC332" s="371"/>
      <c r="CD332" s="371"/>
      <c r="CE332" s="371"/>
      <c r="CF332" s="371"/>
      <c r="CG332" s="371"/>
      <c r="CH332" s="371"/>
      <c r="CI332" s="371"/>
      <c r="CJ332" s="371"/>
      <c r="CK332" s="371"/>
      <c r="CL332" s="371"/>
      <c r="CM332" s="371"/>
      <c r="CN332" s="371"/>
      <c r="CO332" s="371"/>
      <c r="CP332" s="371"/>
      <c r="CQ332" s="371"/>
      <c r="CR332" s="371"/>
      <c r="CS332" s="371"/>
      <c r="CT332" s="371"/>
      <c r="CU332" s="371"/>
      <c r="CV332" s="371"/>
      <c r="CW332" s="371"/>
      <c r="CX332" s="371"/>
      <c r="CY332" s="371"/>
      <c r="CZ332" s="371"/>
      <c r="DA332" s="371"/>
      <c r="DB332" s="371"/>
      <c r="DC332" s="371"/>
      <c r="DD332" s="371"/>
      <c r="DE332" s="371"/>
    </row>
    <row r="333" spans="2:109" x14ac:dyDescent="0.25">
      <c r="B333" s="371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61"/>
      <c r="U333" s="361"/>
      <c r="V333" s="371"/>
      <c r="W333" s="371"/>
      <c r="X333" s="371"/>
      <c r="Y333" s="371"/>
      <c r="Z333" s="371"/>
      <c r="AA333" s="371"/>
      <c r="AB333" s="371"/>
      <c r="AC333" s="371"/>
      <c r="AD333" s="371"/>
      <c r="AE333" s="371"/>
      <c r="AF333" s="371"/>
      <c r="AG333" s="371"/>
      <c r="AH333" s="371"/>
      <c r="AI333" s="371"/>
      <c r="AJ333" s="371"/>
      <c r="AK333" s="371"/>
      <c r="AL333" s="371"/>
      <c r="AM333" s="371"/>
      <c r="AN333" s="371"/>
      <c r="AO333" s="371"/>
      <c r="AP333" s="371"/>
      <c r="AQ333" s="371"/>
      <c r="AR333" s="371"/>
      <c r="AS333" s="371"/>
      <c r="AT333" s="371"/>
      <c r="AU333" s="371"/>
      <c r="AV333" s="371"/>
      <c r="AW333" s="371"/>
      <c r="AX333" s="371"/>
      <c r="AY333" s="371"/>
      <c r="AZ333" s="371"/>
      <c r="BA333" s="371"/>
      <c r="BB333" s="371"/>
      <c r="BC333" s="371"/>
      <c r="BD333" s="371"/>
      <c r="BE333" s="371"/>
      <c r="BF333" s="371"/>
      <c r="BG333" s="371"/>
      <c r="BH333" s="371"/>
      <c r="BI333" s="371"/>
      <c r="BJ333" s="371"/>
      <c r="BK333" s="371"/>
      <c r="BL333" s="371"/>
      <c r="BM333" s="371"/>
      <c r="BN333" s="371"/>
      <c r="BO333" s="371"/>
      <c r="BP333" s="371"/>
      <c r="BQ333" s="371"/>
      <c r="BR333" s="371"/>
      <c r="BS333" s="371"/>
      <c r="BT333" s="371"/>
      <c r="BU333" s="371"/>
      <c r="BV333" s="371"/>
      <c r="BW333" s="371"/>
      <c r="BX333" s="371"/>
      <c r="BY333" s="371"/>
      <c r="BZ333" s="371"/>
      <c r="CA333" s="371"/>
      <c r="CB333" s="371"/>
      <c r="CC333" s="371"/>
      <c r="CD333" s="371"/>
      <c r="CE333" s="371"/>
      <c r="CF333" s="371"/>
      <c r="CG333" s="371"/>
      <c r="CH333" s="371"/>
      <c r="CI333" s="371"/>
      <c r="CJ333" s="371"/>
      <c r="CK333" s="371"/>
      <c r="CL333" s="371"/>
      <c r="CM333" s="371"/>
      <c r="CN333" s="371"/>
      <c r="CO333" s="371"/>
      <c r="CP333" s="371"/>
      <c r="CQ333" s="371"/>
      <c r="CR333" s="371"/>
      <c r="CS333" s="371"/>
      <c r="CT333" s="371"/>
      <c r="CU333" s="371"/>
      <c r="CV333" s="371"/>
      <c r="CW333" s="371"/>
      <c r="CX333" s="371"/>
      <c r="CY333" s="371"/>
      <c r="CZ333" s="371"/>
      <c r="DA333" s="371"/>
      <c r="DB333" s="371"/>
      <c r="DC333" s="371"/>
      <c r="DD333" s="371"/>
      <c r="DE333" s="371"/>
    </row>
    <row r="334" spans="2:109" x14ac:dyDescent="0.25">
      <c r="B334" s="371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1"/>
      <c r="R334" s="371"/>
      <c r="S334" s="371"/>
      <c r="T334" s="361"/>
      <c r="U334" s="361"/>
      <c r="V334" s="371"/>
      <c r="W334" s="371"/>
      <c r="X334" s="371"/>
      <c r="Y334" s="371"/>
      <c r="Z334" s="371"/>
      <c r="AA334" s="371"/>
      <c r="AB334" s="371"/>
      <c r="AC334" s="371"/>
      <c r="AD334" s="371"/>
      <c r="AE334" s="371"/>
      <c r="AF334" s="371"/>
      <c r="AG334" s="371"/>
      <c r="AH334" s="371"/>
      <c r="AI334" s="371"/>
      <c r="AJ334" s="371"/>
      <c r="AK334" s="371"/>
      <c r="AL334" s="371"/>
      <c r="AM334" s="371"/>
      <c r="AN334" s="371"/>
      <c r="AO334" s="371"/>
      <c r="AP334" s="371"/>
      <c r="AQ334" s="371"/>
      <c r="AR334" s="371"/>
      <c r="AS334" s="371"/>
      <c r="AT334" s="371"/>
      <c r="AU334" s="371"/>
      <c r="AV334" s="371"/>
      <c r="AW334" s="371"/>
      <c r="AX334" s="371"/>
      <c r="AY334" s="371"/>
      <c r="AZ334" s="371"/>
      <c r="BA334" s="371"/>
      <c r="BB334" s="371"/>
      <c r="BC334" s="371"/>
      <c r="BD334" s="371"/>
      <c r="BE334" s="371"/>
      <c r="BF334" s="371"/>
      <c r="BG334" s="371"/>
      <c r="BH334" s="371"/>
      <c r="BI334" s="371"/>
      <c r="BJ334" s="371"/>
      <c r="BK334" s="371"/>
      <c r="BL334" s="371"/>
      <c r="BM334" s="371"/>
      <c r="BN334" s="371"/>
      <c r="BO334" s="371"/>
      <c r="BP334" s="371"/>
      <c r="BQ334" s="371"/>
      <c r="BR334" s="371"/>
      <c r="BS334" s="371"/>
      <c r="BT334" s="371"/>
      <c r="BU334" s="371"/>
      <c r="BV334" s="371"/>
      <c r="BW334" s="371"/>
      <c r="BX334" s="371"/>
      <c r="BY334" s="371"/>
      <c r="BZ334" s="371"/>
      <c r="CA334" s="371"/>
      <c r="CB334" s="371"/>
      <c r="CC334" s="371"/>
      <c r="CD334" s="371"/>
      <c r="CE334" s="371"/>
      <c r="CF334" s="371"/>
      <c r="CG334" s="371"/>
      <c r="CH334" s="371"/>
      <c r="CI334" s="371"/>
      <c r="CJ334" s="371"/>
      <c r="CK334" s="371"/>
      <c r="CL334" s="371"/>
      <c r="CM334" s="371"/>
      <c r="CN334" s="371"/>
      <c r="CO334" s="371"/>
      <c r="CP334" s="371"/>
      <c r="CQ334" s="371"/>
      <c r="CR334" s="371"/>
      <c r="CS334" s="371"/>
      <c r="CT334" s="371"/>
      <c r="CU334" s="371"/>
      <c r="CV334" s="371"/>
      <c r="CW334" s="371"/>
      <c r="CX334" s="371"/>
      <c r="CY334" s="371"/>
      <c r="CZ334" s="371"/>
      <c r="DA334" s="371"/>
      <c r="DB334" s="371"/>
      <c r="DC334" s="371"/>
      <c r="DD334" s="371"/>
      <c r="DE334" s="371"/>
    </row>
    <row r="335" spans="2:109" x14ac:dyDescent="0.25">
      <c r="B335" s="371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1"/>
      <c r="R335" s="371"/>
      <c r="S335" s="371"/>
      <c r="T335" s="361"/>
      <c r="U335" s="361"/>
      <c r="V335" s="371"/>
      <c r="W335" s="371"/>
      <c r="X335" s="371"/>
      <c r="Y335" s="371"/>
      <c r="Z335" s="371"/>
      <c r="AA335" s="371"/>
      <c r="AB335" s="371"/>
      <c r="AC335" s="371"/>
      <c r="AD335" s="371"/>
      <c r="AE335" s="371"/>
      <c r="AF335" s="371"/>
      <c r="AG335" s="371"/>
      <c r="AH335" s="371"/>
      <c r="AI335" s="371"/>
      <c r="AJ335" s="371"/>
      <c r="AK335" s="371"/>
      <c r="AL335" s="371"/>
      <c r="AM335" s="371"/>
      <c r="AN335" s="371"/>
      <c r="AO335" s="371"/>
      <c r="AP335" s="371"/>
      <c r="AQ335" s="371"/>
      <c r="AR335" s="371"/>
      <c r="AS335" s="371"/>
      <c r="AT335" s="371"/>
      <c r="AU335" s="371"/>
      <c r="AV335" s="371"/>
      <c r="AW335" s="371"/>
      <c r="AX335" s="371"/>
      <c r="AY335" s="371"/>
      <c r="AZ335" s="371"/>
      <c r="BA335" s="371"/>
      <c r="BB335" s="371"/>
      <c r="BC335" s="371"/>
      <c r="BD335" s="371"/>
      <c r="BE335" s="371"/>
      <c r="BF335" s="371"/>
      <c r="BG335" s="371"/>
      <c r="BH335" s="371"/>
      <c r="BI335" s="371"/>
      <c r="BJ335" s="371"/>
      <c r="BK335" s="371"/>
      <c r="BL335" s="371"/>
      <c r="BM335" s="371"/>
      <c r="BN335" s="371"/>
      <c r="BO335" s="371"/>
      <c r="BP335" s="371"/>
      <c r="BQ335" s="371"/>
      <c r="BR335" s="371"/>
      <c r="BS335" s="371"/>
      <c r="BT335" s="371"/>
      <c r="BU335" s="371"/>
      <c r="BV335" s="371"/>
      <c r="BW335" s="371"/>
      <c r="BX335" s="371"/>
      <c r="BY335" s="371"/>
      <c r="BZ335" s="371"/>
      <c r="CA335" s="371"/>
      <c r="CB335" s="371"/>
      <c r="CC335" s="371"/>
      <c r="CD335" s="371"/>
      <c r="CE335" s="371"/>
      <c r="CF335" s="371"/>
      <c r="CG335" s="371"/>
      <c r="CH335" s="371"/>
      <c r="CI335" s="371"/>
      <c r="CJ335" s="371"/>
      <c r="CK335" s="371"/>
      <c r="CL335" s="371"/>
      <c r="CM335" s="371"/>
      <c r="CN335" s="371"/>
      <c r="CO335" s="371"/>
      <c r="CP335" s="371"/>
      <c r="CQ335" s="371"/>
      <c r="CR335" s="371"/>
      <c r="CS335" s="371"/>
      <c r="CT335" s="371"/>
      <c r="CU335" s="371"/>
      <c r="CV335" s="371"/>
      <c r="CW335" s="371"/>
      <c r="CX335" s="371"/>
      <c r="CY335" s="371"/>
      <c r="CZ335" s="371"/>
      <c r="DA335" s="371"/>
      <c r="DB335" s="371"/>
      <c r="DC335" s="371"/>
      <c r="DD335" s="371"/>
      <c r="DE335" s="371"/>
    </row>
    <row r="336" spans="2:109" x14ac:dyDescent="0.25">
      <c r="B336" s="371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1"/>
      <c r="R336" s="371"/>
      <c r="S336" s="371"/>
      <c r="T336" s="361"/>
      <c r="U336" s="361"/>
      <c r="V336" s="371"/>
      <c r="W336" s="371"/>
      <c r="X336" s="371"/>
      <c r="Y336" s="371"/>
      <c r="Z336" s="371"/>
      <c r="AA336" s="371"/>
      <c r="AB336" s="371"/>
      <c r="AC336" s="371"/>
      <c r="AD336" s="371"/>
      <c r="AE336" s="371"/>
      <c r="AF336" s="371"/>
      <c r="AG336" s="371"/>
      <c r="AH336" s="371"/>
      <c r="AI336" s="371"/>
      <c r="AJ336" s="371"/>
      <c r="AK336" s="371"/>
      <c r="AL336" s="371"/>
      <c r="AM336" s="371"/>
      <c r="AN336" s="371"/>
      <c r="AO336" s="371"/>
      <c r="AP336" s="371"/>
      <c r="AQ336" s="371"/>
      <c r="AR336" s="371"/>
      <c r="AS336" s="371"/>
      <c r="AT336" s="371"/>
      <c r="AU336" s="371"/>
      <c r="AV336" s="371"/>
      <c r="AW336" s="371"/>
      <c r="AX336" s="371"/>
      <c r="AY336" s="371"/>
      <c r="AZ336" s="371"/>
      <c r="BA336" s="371"/>
      <c r="BB336" s="371"/>
      <c r="BC336" s="371"/>
      <c r="BD336" s="371"/>
      <c r="BE336" s="371"/>
      <c r="BF336" s="371"/>
      <c r="BG336" s="371"/>
      <c r="BH336" s="371"/>
      <c r="BI336" s="371"/>
      <c r="BJ336" s="371"/>
      <c r="BK336" s="371"/>
      <c r="BL336" s="371"/>
      <c r="BM336" s="371"/>
      <c r="BN336" s="371"/>
      <c r="BO336" s="371"/>
      <c r="BP336" s="371"/>
      <c r="BQ336" s="371"/>
      <c r="BR336" s="371"/>
      <c r="BS336" s="371"/>
      <c r="BT336" s="371"/>
      <c r="BU336" s="371"/>
      <c r="BV336" s="371"/>
      <c r="BW336" s="371"/>
      <c r="BX336" s="371"/>
      <c r="BY336" s="371"/>
      <c r="BZ336" s="371"/>
      <c r="CA336" s="371"/>
      <c r="CB336" s="371"/>
      <c r="CC336" s="371"/>
      <c r="CD336" s="371"/>
      <c r="CE336" s="371"/>
      <c r="CF336" s="371"/>
      <c r="CG336" s="371"/>
      <c r="CH336" s="371"/>
      <c r="CI336" s="371"/>
      <c r="CJ336" s="371"/>
      <c r="CK336" s="371"/>
      <c r="CL336" s="371"/>
      <c r="CM336" s="371"/>
      <c r="CN336" s="371"/>
      <c r="CO336" s="371"/>
      <c r="CP336" s="371"/>
      <c r="CQ336" s="371"/>
      <c r="CR336" s="371"/>
      <c r="CS336" s="371"/>
      <c r="CT336" s="371"/>
      <c r="CU336" s="371"/>
      <c r="CV336" s="371"/>
      <c r="CW336" s="371"/>
      <c r="CX336" s="371"/>
      <c r="CY336" s="371"/>
      <c r="CZ336" s="371"/>
      <c r="DA336" s="371"/>
      <c r="DB336" s="371"/>
      <c r="DC336" s="371"/>
      <c r="DD336" s="371"/>
      <c r="DE336" s="371"/>
    </row>
    <row r="337" spans="2:109" x14ac:dyDescent="0.25">
      <c r="B337" s="371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1"/>
      <c r="R337" s="371"/>
      <c r="S337" s="371"/>
      <c r="T337" s="361"/>
      <c r="U337" s="361"/>
      <c r="V337" s="371"/>
      <c r="W337" s="371"/>
      <c r="X337" s="371"/>
      <c r="Y337" s="371"/>
      <c r="Z337" s="371"/>
      <c r="AA337" s="371"/>
      <c r="AB337" s="371"/>
      <c r="AC337" s="371"/>
      <c r="AD337" s="371"/>
      <c r="AE337" s="371"/>
      <c r="AF337" s="371"/>
      <c r="AG337" s="371"/>
      <c r="AH337" s="371"/>
      <c r="AI337" s="371"/>
      <c r="AJ337" s="371"/>
      <c r="AK337" s="371"/>
      <c r="AL337" s="371"/>
      <c r="AM337" s="371"/>
      <c r="AN337" s="371"/>
      <c r="AO337" s="371"/>
      <c r="AP337" s="371"/>
      <c r="AQ337" s="371"/>
      <c r="AR337" s="371"/>
      <c r="AS337" s="371"/>
      <c r="AT337" s="371"/>
      <c r="AU337" s="371"/>
      <c r="AV337" s="371"/>
      <c r="AW337" s="371"/>
      <c r="AX337" s="371"/>
      <c r="AY337" s="371"/>
      <c r="AZ337" s="371"/>
      <c r="BA337" s="371"/>
      <c r="BB337" s="371"/>
      <c r="BC337" s="371"/>
      <c r="BD337" s="371"/>
      <c r="BE337" s="371"/>
      <c r="BF337" s="371"/>
      <c r="BG337" s="371"/>
      <c r="BH337" s="371"/>
      <c r="BI337" s="371"/>
      <c r="BJ337" s="371"/>
      <c r="BK337" s="371"/>
      <c r="BL337" s="371"/>
      <c r="BM337" s="371"/>
      <c r="BN337" s="371"/>
      <c r="BO337" s="371"/>
      <c r="BP337" s="371"/>
      <c r="BQ337" s="371"/>
      <c r="BR337" s="371"/>
      <c r="BS337" s="371"/>
      <c r="BT337" s="371"/>
      <c r="BU337" s="371"/>
      <c r="BV337" s="371"/>
      <c r="BW337" s="371"/>
      <c r="BX337" s="371"/>
      <c r="BY337" s="371"/>
      <c r="BZ337" s="371"/>
      <c r="CA337" s="371"/>
      <c r="CB337" s="371"/>
      <c r="CC337" s="371"/>
      <c r="CD337" s="371"/>
      <c r="CE337" s="371"/>
      <c r="CF337" s="371"/>
      <c r="CG337" s="371"/>
      <c r="CH337" s="371"/>
      <c r="CI337" s="371"/>
      <c r="CJ337" s="371"/>
      <c r="CK337" s="371"/>
      <c r="CL337" s="371"/>
      <c r="CM337" s="371"/>
      <c r="CN337" s="371"/>
      <c r="CO337" s="371"/>
      <c r="CP337" s="371"/>
      <c r="CQ337" s="371"/>
      <c r="CR337" s="371"/>
      <c r="CS337" s="371"/>
      <c r="CT337" s="371"/>
      <c r="CU337" s="371"/>
      <c r="CV337" s="371"/>
      <c r="CW337" s="371"/>
      <c r="CX337" s="371"/>
      <c r="CY337" s="371"/>
      <c r="CZ337" s="371"/>
      <c r="DA337" s="371"/>
      <c r="DB337" s="371"/>
      <c r="DC337" s="371"/>
      <c r="DD337" s="371"/>
      <c r="DE337" s="371"/>
    </row>
    <row r="338" spans="2:109" x14ac:dyDescent="0.25">
      <c r="B338" s="371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1"/>
      <c r="R338" s="371"/>
      <c r="S338" s="371"/>
      <c r="T338" s="361"/>
      <c r="U338" s="361"/>
      <c r="V338" s="371"/>
      <c r="W338" s="371"/>
      <c r="X338" s="371"/>
      <c r="Y338" s="371"/>
      <c r="Z338" s="371"/>
      <c r="AA338" s="371"/>
      <c r="AB338" s="371"/>
      <c r="AC338" s="371"/>
      <c r="AD338" s="371"/>
      <c r="AE338" s="371"/>
      <c r="AF338" s="371"/>
      <c r="AG338" s="371"/>
      <c r="AH338" s="371"/>
      <c r="AI338" s="371"/>
      <c r="AJ338" s="371"/>
      <c r="AK338" s="371"/>
      <c r="AL338" s="371"/>
      <c r="AM338" s="371"/>
      <c r="AN338" s="371"/>
      <c r="AO338" s="371"/>
      <c r="AP338" s="371"/>
      <c r="AQ338" s="371"/>
      <c r="AR338" s="371"/>
      <c r="AS338" s="371"/>
      <c r="AT338" s="371"/>
      <c r="AU338" s="371"/>
      <c r="AV338" s="371"/>
      <c r="AW338" s="371"/>
      <c r="AX338" s="371"/>
      <c r="AY338" s="371"/>
      <c r="AZ338" s="371"/>
      <c r="BA338" s="371"/>
      <c r="BB338" s="371"/>
      <c r="BC338" s="371"/>
      <c r="BD338" s="371"/>
      <c r="BE338" s="371"/>
      <c r="BF338" s="371"/>
      <c r="BG338" s="371"/>
      <c r="BH338" s="371"/>
      <c r="BI338" s="371"/>
      <c r="BJ338" s="371"/>
      <c r="BK338" s="371"/>
      <c r="BL338" s="371"/>
      <c r="BM338" s="371"/>
      <c r="BN338" s="371"/>
      <c r="BO338" s="371"/>
      <c r="BP338" s="371"/>
      <c r="BQ338" s="371"/>
      <c r="BR338" s="371"/>
      <c r="BS338" s="371"/>
      <c r="BT338" s="371"/>
      <c r="BU338" s="371"/>
      <c r="BV338" s="371"/>
      <c r="BW338" s="371"/>
      <c r="BX338" s="371"/>
      <c r="BY338" s="371"/>
      <c r="BZ338" s="371"/>
      <c r="CA338" s="371"/>
      <c r="CB338" s="371"/>
      <c r="CC338" s="371"/>
      <c r="CD338" s="371"/>
      <c r="CE338" s="371"/>
      <c r="CF338" s="371"/>
      <c r="CG338" s="371"/>
      <c r="CH338" s="371"/>
      <c r="CI338" s="371"/>
      <c r="CJ338" s="371"/>
      <c r="CK338" s="371"/>
      <c r="CL338" s="371"/>
      <c r="CM338" s="371"/>
      <c r="CN338" s="371"/>
      <c r="CO338" s="371"/>
      <c r="CP338" s="371"/>
      <c r="CQ338" s="371"/>
      <c r="CR338" s="371"/>
      <c r="CS338" s="371"/>
      <c r="CT338" s="371"/>
      <c r="CU338" s="371"/>
      <c r="CV338" s="371"/>
      <c r="CW338" s="371"/>
      <c r="CX338" s="371"/>
      <c r="CY338" s="371"/>
      <c r="CZ338" s="371"/>
      <c r="DA338" s="371"/>
      <c r="DB338" s="371"/>
      <c r="DC338" s="371"/>
      <c r="DD338" s="371"/>
      <c r="DE338" s="371"/>
    </row>
    <row r="339" spans="2:109" x14ac:dyDescent="0.25">
      <c r="B339" s="371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1"/>
      <c r="R339" s="371"/>
      <c r="S339" s="371"/>
      <c r="T339" s="361"/>
      <c r="U339" s="361"/>
      <c r="V339" s="371"/>
      <c r="W339" s="371"/>
      <c r="X339" s="371"/>
      <c r="Y339" s="371"/>
      <c r="Z339" s="371"/>
      <c r="AA339" s="371"/>
      <c r="AB339" s="371"/>
      <c r="AC339" s="371"/>
      <c r="AD339" s="371"/>
      <c r="AE339" s="371"/>
      <c r="AF339" s="371"/>
      <c r="AG339" s="371"/>
      <c r="AH339" s="371"/>
      <c r="AI339" s="371"/>
      <c r="AJ339" s="371"/>
      <c r="AK339" s="371"/>
      <c r="AL339" s="371"/>
      <c r="AM339" s="371"/>
      <c r="AN339" s="371"/>
      <c r="AO339" s="371"/>
      <c r="AP339" s="371"/>
      <c r="AQ339" s="371"/>
      <c r="AR339" s="371"/>
      <c r="AS339" s="371"/>
      <c r="AT339" s="371"/>
      <c r="AU339" s="371"/>
      <c r="AV339" s="371"/>
      <c r="AW339" s="371"/>
      <c r="AX339" s="371"/>
      <c r="AY339" s="371"/>
      <c r="AZ339" s="371"/>
      <c r="BA339" s="371"/>
      <c r="BB339" s="371"/>
      <c r="BC339" s="371"/>
      <c r="BD339" s="371"/>
      <c r="BE339" s="371"/>
      <c r="BF339" s="371"/>
      <c r="BG339" s="371"/>
      <c r="BH339" s="371"/>
      <c r="BI339" s="371"/>
      <c r="BJ339" s="371"/>
      <c r="BK339" s="371"/>
      <c r="BL339" s="371"/>
      <c r="BM339" s="371"/>
      <c r="BN339" s="371"/>
      <c r="BO339" s="371"/>
      <c r="BP339" s="371"/>
      <c r="BQ339" s="371"/>
      <c r="BR339" s="371"/>
      <c r="BS339" s="371"/>
      <c r="BT339" s="371"/>
      <c r="BU339" s="371"/>
      <c r="BV339" s="371"/>
      <c r="BW339" s="371"/>
      <c r="BX339" s="371"/>
      <c r="BY339" s="371"/>
      <c r="BZ339" s="371"/>
      <c r="CA339" s="371"/>
      <c r="CB339" s="371"/>
      <c r="CC339" s="371"/>
      <c r="CD339" s="371"/>
      <c r="CE339" s="371"/>
      <c r="CF339" s="371"/>
      <c r="CG339" s="371"/>
      <c r="CH339" s="371"/>
      <c r="CI339" s="371"/>
      <c r="CJ339" s="371"/>
      <c r="CK339" s="371"/>
      <c r="CL339" s="371"/>
      <c r="CM339" s="371"/>
      <c r="CN339" s="371"/>
      <c r="CO339" s="371"/>
      <c r="CP339" s="371"/>
      <c r="CQ339" s="371"/>
      <c r="CR339" s="371"/>
      <c r="CS339" s="371"/>
      <c r="CT339" s="371"/>
      <c r="CU339" s="371"/>
      <c r="CV339" s="371"/>
      <c r="CW339" s="371"/>
      <c r="CX339" s="371"/>
      <c r="CY339" s="371"/>
      <c r="CZ339" s="371"/>
      <c r="DA339" s="371"/>
      <c r="DB339" s="371"/>
      <c r="DC339" s="371"/>
      <c r="DD339" s="371"/>
      <c r="DE339" s="371"/>
    </row>
    <row r="340" spans="2:109" x14ac:dyDescent="0.25">
      <c r="B340" s="371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1"/>
      <c r="R340" s="371"/>
      <c r="S340" s="371"/>
      <c r="T340" s="361"/>
      <c r="U340" s="361"/>
      <c r="V340" s="371"/>
      <c r="W340" s="371"/>
      <c r="X340" s="371"/>
      <c r="Y340" s="371"/>
      <c r="Z340" s="371"/>
      <c r="AA340" s="371"/>
      <c r="AB340" s="371"/>
      <c r="AC340" s="371"/>
      <c r="AD340" s="371"/>
      <c r="AE340" s="371"/>
      <c r="AF340" s="371"/>
      <c r="AG340" s="371"/>
      <c r="AH340" s="371"/>
      <c r="AI340" s="371"/>
      <c r="AJ340" s="371"/>
      <c r="AK340" s="371"/>
      <c r="AL340" s="371"/>
      <c r="AM340" s="371"/>
      <c r="AN340" s="371"/>
      <c r="AO340" s="371"/>
      <c r="AP340" s="371"/>
      <c r="AQ340" s="371"/>
      <c r="AR340" s="371"/>
      <c r="AS340" s="371"/>
      <c r="AT340" s="371"/>
      <c r="AU340" s="371"/>
      <c r="AV340" s="371"/>
      <c r="AW340" s="371"/>
      <c r="AX340" s="371"/>
      <c r="AY340" s="371"/>
      <c r="AZ340" s="371"/>
      <c r="BA340" s="371"/>
      <c r="BB340" s="371"/>
      <c r="BC340" s="371"/>
      <c r="BD340" s="371"/>
      <c r="BE340" s="371"/>
      <c r="BF340" s="371"/>
      <c r="BG340" s="371"/>
      <c r="BH340" s="371"/>
      <c r="BI340" s="371"/>
      <c r="BJ340" s="371"/>
      <c r="BK340" s="371"/>
      <c r="BL340" s="371"/>
      <c r="BM340" s="371"/>
      <c r="BN340" s="371"/>
      <c r="BO340" s="371"/>
      <c r="BP340" s="371"/>
      <c r="BQ340" s="371"/>
      <c r="BR340" s="371"/>
      <c r="BS340" s="371"/>
      <c r="BT340" s="371"/>
      <c r="BU340" s="371"/>
      <c r="BV340" s="371"/>
      <c r="BW340" s="371"/>
      <c r="BX340" s="371"/>
      <c r="BY340" s="371"/>
      <c r="BZ340" s="371"/>
      <c r="CA340" s="371"/>
      <c r="CB340" s="371"/>
      <c r="CC340" s="371"/>
      <c r="CD340" s="371"/>
      <c r="CE340" s="371"/>
      <c r="CF340" s="371"/>
      <c r="CG340" s="371"/>
      <c r="CH340" s="371"/>
      <c r="CI340" s="371"/>
      <c r="CJ340" s="371"/>
      <c r="CK340" s="371"/>
      <c r="CL340" s="371"/>
      <c r="CM340" s="371"/>
      <c r="CN340" s="371"/>
      <c r="CO340" s="371"/>
      <c r="CP340" s="371"/>
      <c r="CQ340" s="371"/>
      <c r="CR340" s="371"/>
      <c r="CS340" s="371"/>
      <c r="CT340" s="371"/>
      <c r="CU340" s="371"/>
      <c r="CV340" s="371"/>
      <c r="CW340" s="371"/>
      <c r="CX340" s="371"/>
      <c r="CY340" s="371"/>
      <c r="CZ340" s="371"/>
      <c r="DA340" s="371"/>
      <c r="DB340" s="371"/>
      <c r="DC340" s="371"/>
      <c r="DD340" s="371"/>
      <c r="DE340" s="371"/>
    </row>
    <row r="341" spans="2:109" x14ac:dyDescent="0.25">
      <c r="B341" s="371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1"/>
      <c r="R341" s="371"/>
      <c r="S341" s="371"/>
      <c r="T341" s="361"/>
      <c r="U341" s="361"/>
      <c r="V341" s="371"/>
      <c r="W341" s="371"/>
      <c r="X341" s="371"/>
      <c r="Y341" s="371"/>
      <c r="Z341" s="371"/>
      <c r="AA341" s="371"/>
      <c r="AB341" s="371"/>
      <c r="AC341" s="371"/>
      <c r="AD341" s="371"/>
      <c r="AE341" s="371"/>
      <c r="AF341" s="371"/>
      <c r="AG341" s="371"/>
      <c r="AH341" s="371"/>
      <c r="AI341" s="371"/>
      <c r="AJ341" s="371"/>
      <c r="AK341" s="371"/>
      <c r="AL341" s="371"/>
      <c r="AM341" s="371"/>
      <c r="AN341" s="371"/>
      <c r="AO341" s="371"/>
      <c r="AP341" s="371"/>
      <c r="AQ341" s="371"/>
      <c r="AR341" s="371"/>
      <c r="AS341" s="371"/>
      <c r="AT341" s="371"/>
      <c r="AU341" s="371"/>
      <c r="AV341" s="371"/>
      <c r="AW341" s="371"/>
      <c r="AX341" s="371"/>
      <c r="AY341" s="371"/>
      <c r="AZ341" s="371"/>
      <c r="BA341" s="371"/>
      <c r="BB341" s="371"/>
      <c r="BC341" s="371"/>
      <c r="BD341" s="371"/>
      <c r="BE341" s="371"/>
      <c r="BF341" s="371"/>
      <c r="BG341" s="371"/>
      <c r="BH341" s="371"/>
      <c r="BI341" s="371"/>
      <c r="BJ341" s="371"/>
      <c r="BK341" s="371"/>
      <c r="BL341" s="371"/>
      <c r="BM341" s="371"/>
      <c r="BN341" s="371"/>
      <c r="BO341" s="371"/>
      <c r="BP341" s="371"/>
      <c r="BQ341" s="371"/>
      <c r="BR341" s="371"/>
      <c r="BS341" s="371"/>
      <c r="BT341" s="371"/>
      <c r="BU341" s="371"/>
      <c r="BV341" s="371"/>
      <c r="BW341" s="371"/>
      <c r="BX341" s="371"/>
      <c r="BY341" s="371"/>
      <c r="BZ341" s="371"/>
      <c r="CA341" s="371"/>
      <c r="CB341" s="371"/>
      <c r="CC341" s="371"/>
      <c r="CD341" s="371"/>
      <c r="CE341" s="371"/>
      <c r="CF341" s="371"/>
      <c r="CG341" s="371"/>
      <c r="CH341" s="371"/>
      <c r="CI341" s="371"/>
      <c r="CJ341" s="371"/>
      <c r="CK341" s="371"/>
      <c r="CL341" s="371"/>
      <c r="CM341" s="371"/>
      <c r="CN341" s="371"/>
      <c r="CO341" s="371"/>
      <c r="CP341" s="371"/>
      <c r="CQ341" s="371"/>
      <c r="CR341" s="371"/>
      <c r="CS341" s="371"/>
      <c r="CT341" s="371"/>
      <c r="CU341" s="371"/>
      <c r="CV341" s="371"/>
      <c r="CW341" s="371"/>
      <c r="CX341" s="371"/>
      <c r="CY341" s="371"/>
      <c r="CZ341" s="371"/>
      <c r="DA341" s="371"/>
      <c r="DB341" s="371"/>
      <c r="DC341" s="371"/>
      <c r="DD341" s="371"/>
      <c r="DE341" s="371"/>
    </row>
    <row r="342" spans="2:109" x14ac:dyDescent="0.25">
      <c r="B342" s="371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1"/>
      <c r="R342" s="371"/>
      <c r="S342" s="371"/>
      <c r="T342" s="361"/>
      <c r="U342" s="361"/>
      <c r="V342" s="371"/>
      <c r="W342" s="371"/>
      <c r="X342" s="371"/>
      <c r="Y342" s="371"/>
      <c r="Z342" s="371"/>
      <c r="AA342" s="371"/>
      <c r="AB342" s="371"/>
      <c r="AC342" s="371"/>
      <c r="AD342" s="371"/>
      <c r="AE342" s="371"/>
      <c r="AF342" s="371"/>
      <c r="AG342" s="371"/>
      <c r="AH342" s="371"/>
      <c r="AI342" s="371"/>
      <c r="AJ342" s="371"/>
      <c r="AK342" s="371"/>
      <c r="AL342" s="371"/>
      <c r="AM342" s="371"/>
      <c r="AN342" s="371"/>
      <c r="AO342" s="371"/>
      <c r="AP342" s="371"/>
      <c r="AQ342" s="371"/>
      <c r="AR342" s="371"/>
      <c r="AS342" s="371"/>
      <c r="AT342" s="371"/>
      <c r="AU342" s="371"/>
      <c r="AV342" s="371"/>
      <c r="AW342" s="371"/>
      <c r="AX342" s="371"/>
      <c r="AY342" s="371"/>
      <c r="AZ342" s="371"/>
      <c r="BA342" s="371"/>
      <c r="BB342" s="371"/>
      <c r="BC342" s="371"/>
      <c r="BD342" s="371"/>
      <c r="BE342" s="371"/>
      <c r="BF342" s="371"/>
      <c r="BG342" s="371"/>
      <c r="BH342" s="371"/>
      <c r="BI342" s="371"/>
      <c r="BJ342" s="371"/>
      <c r="BK342" s="371"/>
      <c r="BL342" s="371"/>
      <c r="BM342" s="371"/>
      <c r="BN342" s="371"/>
      <c r="BO342" s="371"/>
      <c r="BP342" s="371"/>
      <c r="BQ342" s="371"/>
      <c r="BR342" s="371"/>
      <c r="BS342" s="371"/>
      <c r="BT342" s="371"/>
      <c r="BU342" s="371"/>
      <c r="BV342" s="371"/>
      <c r="BW342" s="371"/>
      <c r="BX342" s="371"/>
      <c r="BY342" s="371"/>
      <c r="BZ342" s="371"/>
      <c r="CA342" s="371"/>
      <c r="CB342" s="371"/>
      <c r="CC342" s="371"/>
      <c r="CD342" s="371"/>
      <c r="CE342" s="371"/>
      <c r="CF342" s="371"/>
      <c r="CG342" s="371"/>
      <c r="CH342" s="371"/>
      <c r="CI342" s="371"/>
      <c r="CJ342" s="371"/>
      <c r="CK342" s="371"/>
      <c r="CL342" s="371"/>
      <c r="CM342" s="371"/>
      <c r="CN342" s="371"/>
      <c r="CO342" s="371"/>
      <c r="CP342" s="371"/>
      <c r="CQ342" s="371"/>
      <c r="CR342" s="371"/>
      <c r="CS342" s="371"/>
      <c r="CT342" s="371"/>
      <c r="CU342" s="371"/>
      <c r="CV342" s="371"/>
      <c r="CW342" s="371"/>
      <c r="CX342" s="371"/>
      <c r="CY342" s="371"/>
      <c r="CZ342" s="371"/>
      <c r="DA342" s="371"/>
      <c r="DB342" s="371"/>
      <c r="DC342" s="371"/>
      <c r="DD342" s="371"/>
      <c r="DE342" s="371"/>
    </row>
    <row r="343" spans="2:109" x14ac:dyDescent="0.25">
      <c r="B343" s="371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1"/>
      <c r="R343" s="371"/>
      <c r="S343" s="371"/>
      <c r="T343" s="361"/>
      <c r="U343" s="361"/>
      <c r="V343" s="371"/>
      <c r="W343" s="371"/>
      <c r="X343" s="371"/>
      <c r="Y343" s="371"/>
      <c r="Z343" s="371"/>
      <c r="AA343" s="371"/>
      <c r="AB343" s="371"/>
      <c r="AC343" s="371"/>
      <c r="AD343" s="371"/>
      <c r="AE343" s="371"/>
      <c r="AF343" s="371"/>
      <c r="AG343" s="371"/>
      <c r="AH343" s="371"/>
      <c r="AI343" s="371"/>
      <c r="AJ343" s="371"/>
      <c r="AK343" s="371"/>
      <c r="AL343" s="371"/>
      <c r="AM343" s="371"/>
      <c r="AN343" s="371"/>
      <c r="AO343" s="371"/>
      <c r="AP343" s="371"/>
      <c r="AQ343" s="371"/>
      <c r="AR343" s="371"/>
      <c r="AS343" s="371"/>
      <c r="AT343" s="371"/>
      <c r="AU343" s="371"/>
      <c r="AV343" s="371"/>
      <c r="AW343" s="371"/>
      <c r="AX343" s="371"/>
      <c r="AY343" s="371"/>
      <c r="AZ343" s="371"/>
      <c r="BA343" s="371"/>
      <c r="BB343" s="371"/>
      <c r="BC343" s="371"/>
      <c r="BD343" s="371"/>
      <c r="BE343" s="371"/>
      <c r="BF343" s="371"/>
      <c r="BG343" s="371"/>
      <c r="BH343" s="371"/>
      <c r="BI343" s="371"/>
      <c r="BJ343" s="371"/>
      <c r="BK343" s="371"/>
      <c r="BL343" s="371"/>
      <c r="BM343" s="371"/>
      <c r="BN343" s="371"/>
      <c r="BO343" s="371"/>
      <c r="BP343" s="371"/>
      <c r="BQ343" s="371"/>
      <c r="BR343" s="371"/>
      <c r="BS343" s="371"/>
      <c r="BT343" s="371"/>
      <c r="BU343" s="371"/>
      <c r="BV343" s="371"/>
      <c r="BW343" s="371"/>
      <c r="BX343" s="371"/>
      <c r="BY343" s="371"/>
      <c r="BZ343" s="371"/>
      <c r="CA343" s="371"/>
      <c r="CB343" s="371"/>
      <c r="CC343" s="371"/>
      <c r="CD343" s="371"/>
      <c r="CE343" s="371"/>
      <c r="CF343" s="371"/>
      <c r="CG343" s="371"/>
      <c r="CH343" s="371"/>
      <c r="CI343" s="371"/>
      <c r="CJ343" s="371"/>
      <c r="CK343" s="371"/>
      <c r="CL343" s="371"/>
      <c r="CM343" s="371"/>
      <c r="CN343" s="371"/>
      <c r="CO343" s="371"/>
      <c r="CP343" s="371"/>
      <c r="CQ343" s="371"/>
      <c r="CR343" s="371"/>
      <c r="CS343" s="371"/>
      <c r="CT343" s="371"/>
      <c r="CU343" s="371"/>
      <c r="CV343" s="371"/>
      <c r="CW343" s="371"/>
      <c r="CX343" s="371"/>
      <c r="CY343" s="371"/>
      <c r="CZ343" s="371"/>
      <c r="DA343" s="371"/>
      <c r="DB343" s="371"/>
      <c r="DC343" s="371"/>
      <c r="DD343" s="371"/>
      <c r="DE343" s="371"/>
    </row>
    <row r="344" spans="2:109" x14ac:dyDescent="0.25">
      <c r="B344" s="37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61"/>
      <c r="U344" s="361"/>
      <c r="V344" s="371"/>
      <c r="W344" s="371"/>
      <c r="X344" s="371"/>
      <c r="Y344" s="371"/>
      <c r="Z344" s="371"/>
      <c r="AA344" s="371"/>
      <c r="AB344" s="371"/>
      <c r="AC344" s="371"/>
      <c r="AD344" s="371"/>
      <c r="AE344" s="371"/>
      <c r="AF344" s="371"/>
      <c r="AG344" s="371"/>
      <c r="AH344" s="371"/>
      <c r="AI344" s="371"/>
      <c r="AJ344" s="371"/>
      <c r="AK344" s="371"/>
      <c r="AL344" s="371"/>
      <c r="AM344" s="371"/>
      <c r="AN344" s="371"/>
      <c r="AO344" s="371"/>
      <c r="AP344" s="371"/>
      <c r="AQ344" s="371"/>
      <c r="AR344" s="371"/>
      <c r="AS344" s="371"/>
      <c r="AT344" s="371"/>
      <c r="AU344" s="371"/>
      <c r="AV344" s="371"/>
      <c r="AW344" s="371"/>
      <c r="AX344" s="371"/>
      <c r="AY344" s="371"/>
      <c r="AZ344" s="371"/>
      <c r="BA344" s="371"/>
      <c r="BB344" s="371"/>
      <c r="BC344" s="371"/>
      <c r="BD344" s="371"/>
      <c r="BE344" s="371"/>
      <c r="BF344" s="371"/>
      <c r="BG344" s="371"/>
      <c r="BH344" s="371"/>
      <c r="BI344" s="371"/>
      <c r="BJ344" s="371"/>
      <c r="BK344" s="371"/>
      <c r="BL344" s="371"/>
      <c r="BM344" s="371"/>
      <c r="BN344" s="371"/>
      <c r="BO344" s="371"/>
      <c r="BP344" s="371"/>
      <c r="BQ344" s="371"/>
      <c r="BR344" s="371"/>
      <c r="BS344" s="371"/>
      <c r="BT344" s="371"/>
      <c r="BU344" s="371"/>
      <c r="BV344" s="371"/>
      <c r="BW344" s="371"/>
      <c r="BX344" s="371"/>
      <c r="BY344" s="371"/>
      <c r="BZ344" s="371"/>
      <c r="CA344" s="371"/>
      <c r="CB344" s="371"/>
      <c r="CC344" s="371"/>
      <c r="CD344" s="371"/>
      <c r="CE344" s="371"/>
      <c r="CF344" s="371"/>
      <c r="CG344" s="371"/>
      <c r="CH344" s="371"/>
      <c r="CI344" s="371"/>
      <c r="CJ344" s="371"/>
      <c r="CK344" s="371"/>
      <c r="CL344" s="371"/>
      <c r="CM344" s="371"/>
      <c r="CN344" s="371"/>
      <c r="CO344" s="371"/>
      <c r="CP344" s="371"/>
      <c r="CQ344" s="371"/>
      <c r="CR344" s="371"/>
      <c r="CS344" s="371"/>
      <c r="CT344" s="371"/>
      <c r="CU344" s="371"/>
      <c r="CV344" s="371"/>
      <c r="CW344" s="371"/>
      <c r="CX344" s="371"/>
      <c r="CY344" s="371"/>
      <c r="CZ344" s="371"/>
      <c r="DA344" s="371"/>
      <c r="DB344" s="371"/>
      <c r="DC344" s="371"/>
      <c r="DD344" s="371"/>
      <c r="DE344" s="371"/>
    </row>
    <row r="345" spans="2:109" x14ac:dyDescent="0.25">
      <c r="B345" s="371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61"/>
      <c r="U345" s="361"/>
      <c r="V345" s="371"/>
      <c r="W345" s="371"/>
      <c r="X345" s="371"/>
      <c r="Y345" s="371"/>
      <c r="Z345" s="371"/>
      <c r="AA345" s="371"/>
      <c r="AB345" s="371"/>
      <c r="AC345" s="371"/>
      <c r="AD345" s="371"/>
      <c r="AE345" s="371"/>
      <c r="AF345" s="371"/>
      <c r="AG345" s="371"/>
      <c r="AH345" s="371"/>
      <c r="AI345" s="371"/>
      <c r="AJ345" s="371"/>
      <c r="AK345" s="371"/>
      <c r="AL345" s="371"/>
      <c r="AM345" s="371"/>
      <c r="AN345" s="371"/>
      <c r="AO345" s="371"/>
      <c r="AP345" s="371"/>
      <c r="AQ345" s="371"/>
      <c r="AR345" s="371"/>
      <c r="AS345" s="371"/>
      <c r="AT345" s="371"/>
      <c r="AU345" s="371"/>
      <c r="AV345" s="371"/>
      <c r="AW345" s="371"/>
      <c r="AX345" s="371"/>
      <c r="AY345" s="371"/>
      <c r="AZ345" s="371"/>
      <c r="BA345" s="371"/>
      <c r="BB345" s="371"/>
      <c r="BC345" s="371"/>
      <c r="BD345" s="371"/>
      <c r="BE345" s="371"/>
      <c r="BF345" s="371"/>
      <c r="BG345" s="371"/>
      <c r="BH345" s="371"/>
      <c r="BI345" s="371"/>
      <c r="BJ345" s="371"/>
      <c r="BK345" s="371"/>
      <c r="BL345" s="371"/>
      <c r="BM345" s="371"/>
      <c r="BN345" s="371"/>
      <c r="BO345" s="371"/>
      <c r="BP345" s="371"/>
      <c r="BQ345" s="371"/>
      <c r="BR345" s="371"/>
      <c r="BS345" s="371"/>
      <c r="BT345" s="371"/>
      <c r="BU345" s="371"/>
      <c r="BV345" s="371"/>
      <c r="BW345" s="371"/>
      <c r="BX345" s="371"/>
      <c r="BY345" s="371"/>
      <c r="BZ345" s="371"/>
      <c r="CA345" s="371"/>
      <c r="CB345" s="371"/>
      <c r="CC345" s="371"/>
      <c r="CD345" s="371"/>
      <c r="CE345" s="371"/>
      <c r="CF345" s="371"/>
      <c r="CG345" s="371"/>
      <c r="CH345" s="371"/>
      <c r="CI345" s="371"/>
      <c r="CJ345" s="371"/>
      <c r="CK345" s="371"/>
      <c r="CL345" s="371"/>
      <c r="CM345" s="371"/>
      <c r="CN345" s="371"/>
      <c r="CO345" s="371"/>
      <c r="CP345" s="371"/>
      <c r="CQ345" s="371"/>
      <c r="CR345" s="371"/>
      <c r="CS345" s="371"/>
      <c r="CT345" s="371"/>
      <c r="CU345" s="371"/>
      <c r="CV345" s="371"/>
      <c r="CW345" s="371"/>
      <c r="CX345" s="371"/>
      <c r="CY345" s="371"/>
      <c r="CZ345" s="371"/>
      <c r="DA345" s="371"/>
      <c r="DB345" s="371"/>
      <c r="DC345" s="371"/>
      <c r="DD345" s="371"/>
      <c r="DE345" s="371"/>
    </row>
    <row r="346" spans="2:109" x14ac:dyDescent="0.25">
      <c r="B346" s="371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61"/>
      <c r="U346" s="361"/>
      <c r="V346" s="371"/>
      <c r="W346" s="371"/>
      <c r="X346" s="371"/>
      <c r="Y346" s="371"/>
      <c r="Z346" s="371"/>
      <c r="AA346" s="371"/>
      <c r="AB346" s="371"/>
      <c r="AC346" s="371"/>
      <c r="AD346" s="371"/>
      <c r="AE346" s="371"/>
      <c r="AF346" s="371"/>
      <c r="AG346" s="371"/>
      <c r="AH346" s="371"/>
      <c r="AI346" s="371"/>
      <c r="AJ346" s="371"/>
      <c r="AK346" s="371"/>
      <c r="AL346" s="371"/>
      <c r="AM346" s="371"/>
      <c r="AN346" s="371"/>
      <c r="AO346" s="371"/>
      <c r="AP346" s="371"/>
      <c r="AQ346" s="371"/>
      <c r="AR346" s="371"/>
      <c r="AS346" s="371"/>
      <c r="AT346" s="371"/>
      <c r="AU346" s="371"/>
      <c r="AV346" s="371"/>
      <c r="AW346" s="371"/>
      <c r="AX346" s="371"/>
      <c r="AY346" s="371"/>
      <c r="AZ346" s="371"/>
      <c r="BA346" s="371"/>
      <c r="BB346" s="371"/>
      <c r="BC346" s="371"/>
      <c r="BD346" s="371"/>
      <c r="BE346" s="371"/>
      <c r="BF346" s="371"/>
      <c r="BG346" s="371"/>
      <c r="BH346" s="371"/>
      <c r="BI346" s="371"/>
      <c r="BJ346" s="371"/>
      <c r="BK346" s="371"/>
      <c r="BL346" s="371"/>
      <c r="BM346" s="371"/>
      <c r="BN346" s="371"/>
      <c r="BO346" s="371"/>
      <c r="BP346" s="371"/>
      <c r="BQ346" s="371"/>
      <c r="BR346" s="371"/>
      <c r="BS346" s="371"/>
      <c r="BT346" s="371"/>
      <c r="BU346" s="371"/>
      <c r="BV346" s="371"/>
      <c r="BW346" s="371"/>
      <c r="BX346" s="371"/>
      <c r="BY346" s="371"/>
      <c r="BZ346" s="371"/>
      <c r="CA346" s="371"/>
      <c r="CB346" s="371"/>
      <c r="CC346" s="371"/>
      <c r="CD346" s="371"/>
      <c r="CE346" s="371"/>
      <c r="CF346" s="371"/>
      <c r="CG346" s="371"/>
      <c r="CH346" s="371"/>
      <c r="CI346" s="371"/>
      <c r="CJ346" s="371"/>
      <c r="CK346" s="371"/>
      <c r="CL346" s="371"/>
      <c r="CM346" s="371"/>
      <c r="CN346" s="371"/>
      <c r="CO346" s="371"/>
      <c r="CP346" s="371"/>
      <c r="CQ346" s="371"/>
      <c r="CR346" s="371"/>
      <c r="CS346" s="371"/>
      <c r="CT346" s="371"/>
      <c r="CU346" s="371"/>
      <c r="CV346" s="371"/>
      <c r="CW346" s="371"/>
      <c r="CX346" s="371"/>
      <c r="CY346" s="371"/>
      <c r="CZ346" s="371"/>
      <c r="DA346" s="371"/>
      <c r="DB346" s="371"/>
      <c r="DC346" s="371"/>
      <c r="DD346" s="371"/>
      <c r="DE346" s="371"/>
    </row>
    <row r="347" spans="2:109" x14ac:dyDescent="0.25">
      <c r="B347" s="371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61"/>
      <c r="U347" s="361"/>
      <c r="V347" s="371"/>
      <c r="W347" s="371"/>
      <c r="X347" s="371"/>
      <c r="Y347" s="371"/>
      <c r="Z347" s="371"/>
      <c r="AA347" s="371"/>
      <c r="AB347" s="371"/>
      <c r="AC347" s="371"/>
      <c r="AD347" s="371"/>
      <c r="AE347" s="371"/>
      <c r="AF347" s="371"/>
      <c r="AG347" s="371"/>
      <c r="AH347" s="371"/>
      <c r="AI347" s="371"/>
      <c r="AJ347" s="371"/>
      <c r="AK347" s="371"/>
      <c r="AL347" s="371"/>
      <c r="AM347" s="371"/>
      <c r="AN347" s="371"/>
      <c r="AO347" s="371"/>
      <c r="AP347" s="371"/>
      <c r="AQ347" s="371"/>
      <c r="AR347" s="371"/>
      <c r="AS347" s="371"/>
      <c r="AT347" s="371"/>
      <c r="AU347" s="371"/>
      <c r="AV347" s="371"/>
      <c r="AW347" s="371"/>
      <c r="AX347" s="371"/>
      <c r="AY347" s="371"/>
      <c r="AZ347" s="371"/>
      <c r="BA347" s="371"/>
      <c r="BB347" s="371"/>
      <c r="BC347" s="371"/>
      <c r="BD347" s="371"/>
      <c r="BE347" s="371"/>
      <c r="BF347" s="371"/>
      <c r="BG347" s="371"/>
      <c r="BH347" s="371"/>
      <c r="BI347" s="371"/>
      <c r="BJ347" s="371"/>
      <c r="BK347" s="371"/>
      <c r="BL347" s="371"/>
      <c r="BM347" s="371"/>
      <c r="BN347" s="371"/>
      <c r="BO347" s="371"/>
      <c r="BP347" s="371"/>
      <c r="BQ347" s="371"/>
      <c r="BR347" s="371"/>
      <c r="BS347" s="371"/>
      <c r="BT347" s="371"/>
      <c r="BU347" s="371"/>
      <c r="BV347" s="371"/>
      <c r="BW347" s="371"/>
      <c r="BX347" s="371"/>
      <c r="BY347" s="371"/>
      <c r="BZ347" s="371"/>
      <c r="CA347" s="371"/>
      <c r="CB347" s="371"/>
      <c r="CC347" s="371"/>
      <c r="CD347" s="371"/>
      <c r="CE347" s="371"/>
      <c r="CF347" s="371"/>
      <c r="CG347" s="371"/>
      <c r="CH347" s="371"/>
      <c r="CI347" s="371"/>
      <c r="CJ347" s="371"/>
      <c r="CK347" s="371"/>
      <c r="CL347" s="371"/>
      <c r="CM347" s="371"/>
      <c r="CN347" s="371"/>
      <c r="CO347" s="371"/>
      <c r="CP347" s="371"/>
      <c r="CQ347" s="371"/>
      <c r="CR347" s="371"/>
      <c r="CS347" s="371"/>
      <c r="CT347" s="371"/>
      <c r="CU347" s="371"/>
      <c r="CV347" s="371"/>
      <c r="CW347" s="371"/>
      <c r="CX347" s="371"/>
      <c r="CY347" s="371"/>
      <c r="CZ347" s="371"/>
      <c r="DA347" s="371"/>
      <c r="DB347" s="371"/>
      <c r="DC347" s="371"/>
      <c r="DD347" s="371"/>
      <c r="DE347" s="371"/>
    </row>
    <row r="348" spans="2:109" x14ac:dyDescent="0.25">
      <c r="B348" s="371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61"/>
      <c r="U348" s="361"/>
      <c r="V348" s="371"/>
      <c r="W348" s="371"/>
      <c r="X348" s="371"/>
      <c r="Y348" s="371"/>
      <c r="Z348" s="371"/>
      <c r="AA348" s="371"/>
      <c r="AB348" s="371"/>
      <c r="AC348" s="371"/>
      <c r="AD348" s="371"/>
      <c r="AE348" s="371"/>
      <c r="AF348" s="371"/>
      <c r="AG348" s="371"/>
      <c r="AH348" s="371"/>
      <c r="AI348" s="371"/>
      <c r="AJ348" s="371"/>
      <c r="AK348" s="371"/>
      <c r="AL348" s="371"/>
      <c r="AM348" s="371"/>
      <c r="AN348" s="371"/>
      <c r="AO348" s="371"/>
      <c r="AP348" s="371"/>
      <c r="AQ348" s="371"/>
      <c r="AR348" s="371"/>
      <c r="AS348" s="371"/>
      <c r="AT348" s="371"/>
      <c r="AU348" s="371"/>
      <c r="AV348" s="371"/>
      <c r="AW348" s="371"/>
      <c r="AX348" s="371"/>
      <c r="AY348" s="371"/>
      <c r="AZ348" s="371"/>
      <c r="BA348" s="371"/>
      <c r="BB348" s="371"/>
      <c r="BC348" s="371"/>
      <c r="BD348" s="371"/>
      <c r="BE348" s="371"/>
      <c r="BF348" s="371"/>
      <c r="BG348" s="371"/>
      <c r="BH348" s="371"/>
      <c r="BI348" s="371"/>
      <c r="BJ348" s="371"/>
      <c r="BK348" s="371"/>
      <c r="BL348" s="371"/>
      <c r="BM348" s="371"/>
      <c r="BN348" s="371"/>
      <c r="BO348" s="371"/>
      <c r="BP348" s="371"/>
      <c r="BQ348" s="371"/>
      <c r="BR348" s="371"/>
      <c r="BS348" s="371"/>
      <c r="BT348" s="371"/>
      <c r="BU348" s="371"/>
      <c r="BV348" s="371"/>
      <c r="BW348" s="371"/>
      <c r="BX348" s="371"/>
      <c r="BY348" s="371"/>
      <c r="BZ348" s="371"/>
      <c r="CA348" s="371"/>
      <c r="CB348" s="371"/>
      <c r="CC348" s="371"/>
      <c r="CD348" s="371"/>
      <c r="CE348" s="371"/>
      <c r="CF348" s="371"/>
      <c r="CG348" s="371"/>
      <c r="CH348" s="371"/>
      <c r="CI348" s="371"/>
      <c r="CJ348" s="371"/>
      <c r="CK348" s="371"/>
      <c r="CL348" s="371"/>
      <c r="CM348" s="371"/>
      <c r="CN348" s="371"/>
      <c r="CO348" s="371"/>
      <c r="CP348" s="371"/>
      <c r="CQ348" s="371"/>
      <c r="CR348" s="371"/>
      <c r="CS348" s="371"/>
      <c r="CT348" s="371"/>
      <c r="CU348" s="371"/>
      <c r="CV348" s="371"/>
      <c r="CW348" s="371"/>
      <c r="CX348" s="371"/>
      <c r="CY348" s="371"/>
      <c r="CZ348" s="371"/>
      <c r="DA348" s="371"/>
      <c r="DB348" s="371"/>
      <c r="DC348" s="371"/>
      <c r="DD348" s="371"/>
      <c r="DE348" s="371"/>
    </row>
    <row r="349" spans="2:109" x14ac:dyDescent="0.25">
      <c r="B349" s="371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61"/>
      <c r="U349" s="361"/>
      <c r="V349" s="371"/>
      <c r="W349" s="371"/>
      <c r="X349" s="371"/>
      <c r="Y349" s="371"/>
      <c r="Z349" s="371"/>
      <c r="AA349" s="371"/>
      <c r="AB349" s="371"/>
      <c r="AC349" s="371"/>
      <c r="AD349" s="371"/>
      <c r="AE349" s="371"/>
      <c r="AF349" s="371"/>
      <c r="AG349" s="371"/>
      <c r="AH349" s="371"/>
      <c r="AI349" s="371"/>
      <c r="AJ349" s="371"/>
      <c r="AK349" s="371"/>
      <c r="AL349" s="371"/>
      <c r="AM349" s="371"/>
      <c r="AN349" s="371"/>
      <c r="AO349" s="371"/>
      <c r="AP349" s="371"/>
      <c r="AQ349" s="371"/>
      <c r="AR349" s="371"/>
      <c r="AS349" s="371"/>
      <c r="AT349" s="371"/>
      <c r="AU349" s="371"/>
      <c r="AV349" s="371"/>
      <c r="AW349" s="371"/>
      <c r="AX349" s="371"/>
      <c r="AY349" s="371"/>
      <c r="AZ349" s="371"/>
      <c r="BA349" s="371"/>
      <c r="BB349" s="371"/>
      <c r="BC349" s="371"/>
      <c r="BD349" s="371"/>
      <c r="BE349" s="371"/>
      <c r="BF349" s="371"/>
      <c r="BG349" s="371"/>
      <c r="BH349" s="371"/>
      <c r="BI349" s="371"/>
      <c r="BJ349" s="371"/>
      <c r="BK349" s="371"/>
      <c r="BL349" s="371"/>
      <c r="BM349" s="371"/>
      <c r="BN349" s="371"/>
      <c r="BO349" s="371"/>
      <c r="BP349" s="371"/>
      <c r="BQ349" s="371"/>
      <c r="BR349" s="371"/>
      <c r="BS349" s="371"/>
      <c r="BT349" s="371"/>
      <c r="BU349" s="371"/>
      <c r="BV349" s="371"/>
      <c r="BW349" s="371"/>
      <c r="BX349" s="371"/>
      <c r="BY349" s="371"/>
      <c r="BZ349" s="371"/>
      <c r="CA349" s="371"/>
      <c r="CB349" s="371"/>
      <c r="CC349" s="371"/>
      <c r="CD349" s="371"/>
      <c r="CE349" s="371"/>
      <c r="CF349" s="371"/>
      <c r="CG349" s="371"/>
      <c r="CH349" s="371"/>
      <c r="CI349" s="371"/>
      <c r="CJ349" s="371"/>
      <c r="CK349" s="371"/>
      <c r="CL349" s="371"/>
      <c r="CM349" s="371"/>
      <c r="CN349" s="371"/>
      <c r="CO349" s="371"/>
      <c r="CP349" s="371"/>
      <c r="CQ349" s="371"/>
      <c r="CR349" s="371"/>
      <c r="CS349" s="371"/>
      <c r="CT349" s="371"/>
      <c r="CU349" s="371"/>
      <c r="CV349" s="371"/>
      <c r="CW349" s="371"/>
      <c r="CX349" s="371"/>
      <c r="CY349" s="371"/>
      <c r="CZ349" s="371"/>
      <c r="DA349" s="371"/>
      <c r="DB349" s="371"/>
      <c r="DC349" s="371"/>
      <c r="DD349" s="371"/>
      <c r="DE349" s="371"/>
    </row>
    <row r="350" spans="2:109" x14ac:dyDescent="0.25">
      <c r="B350" s="371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1"/>
      <c r="R350" s="371"/>
      <c r="S350" s="371"/>
      <c r="T350" s="361"/>
      <c r="U350" s="361"/>
      <c r="V350" s="371"/>
      <c r="W350" s="371"/>
      <c r="X350" s="371"/>
      <c r="Y350" s="371"/>
      <c r="Z350" s="371"/>
      <c r="AA350" s="371"/>
      <c r="AB350" s="371"/>
      <c r="AC350" s="371"/>
      <c r="AD350" s="371"/>
      <c r="AE350" s="371"/>
      <c r="AF350" s="371"/>
      <c r="AG350" s="371"/>
      <c r="AH350" s="371"/>
      <c r="AI350" s="371"/>
      <c r="AJ350" s="371"/>
      <c r="AK350" s="371"/>
      <c r="AL350" s="371"/>
      <c r="AM350" s="371"/>
      <c r="AN350" s="371"/>
      <c r="AO350" s="371"/>
      <c r="AP350" s="371"/>
      <c r="AQ350" s="371"/>
      <c r="AR350" s="371"/>
      <c r="AS350" s="371"/>
      <c r="AT350" s="371"/>
      <c r="AU350" s="371"/>
      <c r="AV350" s="371"/>
      <c r="AW350" s="371"/>
      <c r="AX350" s="371"/>
      <c r="AY350" s="371"/>
      <c r="AZ350" s="371"/>
      <c r="BA350" s="371"/>
      <c r="BB350" s="371"/>
      <c r="BC350" s="371"/>
      <c r="BD350" s="371"/>
      <c r="BE350" s="371"/>
      <c r="BF350" s="371"/>
      <c r="BG350" s="371"/>
      <c r="BH350" s="371"/>
      <c r="BI350" s="371"/>
      <c r="BJ350" s="371"/>
      <c r="BK350" s="371"/>
      <c r="BL350" s="371"/>
      <c r="BM350" s="371"/>
      <c r="BN350" s="371"/>
      <c r="BO350" s="371"/>
      <c r="BP350" s="371"/>
      <c r="BQ350" s="371"/>
      <c r="BR350" s="371"/>
      <c r="BS350" s="371"/>
      <c r="BT350" s="371"/>
      <c r="BU350" s="371"/>
      <c r="BV350" s="371"/>
      <c r="BW350" s="371"/>
      <c r="BX350" s="371"/>
      <c r="BY350" s="371"/>
      <c r="BZ350" s="371"/>
      <c r="CA350" s="371"/>
      <c r="CB350" s="371"/>
      <c r="CC350" s="371"/>
      <c r="CD350" s="371"/>
      <c r="CE350" s="371"/>
      <c r="CF350" s="371"/>
      <c r="CG350" s="371"/>
      <c r="CH350" s="371"/>
      <c r="CI350" s="371"/>
      <c r="CJ350" s="371"/>
      <c r="CK350" s="371"/>
      <c r="CL350" s="371"/>
      <c r="CM350" s="371"/>
      <c r="CN350" s="371"/>
      <c r="CO350" s="371"/>
      <c r="CP350" s="371"/>
      <c r="CQ350" s="371"/>
      <c r="CR350" s="371"/>
      <c r="CS350" s="371"/>
      <c r="CT350" s="371"/>
      <c r="CU350" s="371"/>
      <c r="CV350" s="371"/>
      <c r="CW350" s="371"/>
      <c r="CX350" s="371"/>
      <c r="CY350" s="371"/>
      <c r="CZ350" s="371"/>
      <c r="DA350" s="371"/>
      <c r="DB350" s="371"/>
      <c r="DC350" s="371"/>
      <c r="DD350" s="371"/>
      <c r="DE350" s="371"/>
    </row>
    <row r="351" spans="2:109" x14ac:dyDescent="0.25">
      <c r="B351" s="371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1"/>
      <c r="R351" s="371"/>
      <c r="S351" s="371"/>
      <c r="T351" s="361"/>
      <c r="U351" s="361"/>
      <c r="V351" s="371"/>
      <c r="W351" s="371"/>
      <c r="X351" s="371"/>
      <c r="Y351" s="371"/>
      <c r="Z351" s="371"/>
      <c r="AA351" s="371"/>
      <c r="AB351" s="371"/>
      <c r="AC351" s="371"/>
      <c r="AD351" s="371"/>
      <c r="AE351" s="371"/>
      <c r="AF351" s="371"/>
      <c r="AG351" s="371"/>
      <c r="AH351" s="371"/>
      <c r="AI351" s="371"/>
      <c r="AJ351" s="371"/>
      <c r="AK351" s="371"/>
      <c r="AL351" s="371"/>
      <c r="AM351" s="371"/>
      <c r="AN351" s="371"/>
      <c r="AO351" s="371"/>
      <c r="AP351" s="371"/>
      <c r="AQ351" s="371"/>
      <c r="AR351" s="371"/>
      <c r="AS351" s="371"/>
      <c r="AT351" s="371"/>
      <c r="AU351" s="371"/>
      <c r="AV351" s="371"/>
      <c r="AW351" s="371"/>
      <c r="AX351" s="371"/>
      <c r="AY351" s="371"/>
      <c r="AZ351" s="371"/>
      <c r="BA351" s="371"/>
      <c r="BB351" s="371"/>
      <c r="BC351" s="371"/>
      <c r="BD351" s="371"/>
      <c r="BE351" s="371"/>
      <c r="BF351" s="371"/>
      <c r="BG351" s="371"/>
      <c r="BH351" s="371"/>
      <c r="BI351" s="371"/>
      <c r="BJ351" s="371"/>
      <c r="BK351" s="371"/>
      <c r="BL351" s="371"/>
      <c r="BM351" s="371"/>
      <c r="BN351" s="371"/>
      <c r="BO351" s="371"/>
      <c r="BP351" s="371"/>
      <c r="BQ351" s="371"/>
      <c r="BR351" s="371"/>
      <c r="BS351" s="371"/>
      <c r="BT351" s="371"/>
      <c r="BU351" s="371"/>
      <c r="BV351" s="371"/>
      <c r="BW351" s="371"/>
      <c r="BX351" s="371"/>
      <c r="BY351" s="371"/>
      <c r="BZ351" s="371"/>
      <c r="CA351" s="371"/>
      <c r="CB351" s="371"/>
      <c r="CC351" s="371"/>
      <c r="CD351" s="371"/>
      <c r="CE351" s="371"/>
      <c r="CF351" s="371"/>
      <c r="CG351" s="371"/>
      <c r="CH351" s="371"/>
      <c r="CI351" s="371"/>
      <c r="CJ351" s="371"/>
      <c r="CK351" s="371"/>
      <c r="CL351" s="371"/>
      <c r="CM351" s="371"/>
      <c r="CN351" s="371"/>
      <c r="CO351" s="371"/>
      <c r="CP351" s="371"/>
      <c r="CQ351" s="371"/>
      <c r="CR351" s="371"/>
      <c r="CS351" s="371"/>
      <c r="CT351" s="371"/>
      <c r="CU351" s="371"/>
      <c r="CV351" s="371"/>
      <c r="CW351" s="371"/>
      <c r="CX351" s="371"/>
      <c r="CY351" s="371"/>
      <c r="CZ351" s="371"/>
      <c r="DA351" s="371"/>
      <c r="DB351" s="371"/>
      <c r="DC351" s="371"/>
      <c r="DD351" s="371"/>
      <c r="DE351" s="371"/>
    </row>
    <row r="352" spans="2:109" x14ac:dyDescent="0.25"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71"/>
      <c r="T352" s="361"/>
      <c r="U352" s="361"/>
      <c r="V352" s="371"/>
      <c r="W352" s="371"/>
      <c r="X352" s="371"/>
      <c r="Y352" s="371"/>
      <c r="Z352" s="371"/>
      <c r="AA352" s="371"/>
      <c r="AB352" s="371"/>
      <c r="AC352" s="371"/>
      <c r="AD352" s="371"/>
      <c r="AE352" s="371"/>
      <c r="AF352" s="371"/>
      <c r="AG352" s="371"/>
      <c r="AH352" s="371"/>
      <c r="AI352" s="371"/>
      <c r="AJ352" s="371"/>
      <c r="AK352" s="371"/>
      <c r="AL352" s="371"/>
      <c r="AM352" s="371"/>
      <c r="AN352" s="371"/>
      <c r="AO352" s="371"/>
      <c r="AP352" s="371"/>
      <c r="AQ352" s="371"/>
      <c r="AR352" s="371"/>
      <c r="AS352" s="371"/>
      <c r="AT352" s="371"/>
      <c r="AU352" s="371"/>
      <c r="AV352" s="371"/>
      <c r="AW352" s="371"/>
      <c r="AX352" s="371"/>
      <c r="AY352" s="371"/>
      <c r="AZ352" s="371"/>
      <c r="BA352" s="371"/>
      <c r="BB352" s="371"/>
      <c r="BC352" s="371"/>
      <c r="BD352" s="371"/>
      <c r="BE352" s="371"/>
      <c r="BF352" s="371"/>
      <c r="BG352" s="371"/>
      <c r="BH352" s="371"/>
      <c r="BI352" s="371"/>
      <c r="BJ352" s="371"/>
      <c r="BK352" s="371"/>
      <c r="BL352" s="371"/>
      <c r="BM352" s="371"/>
      <c r="BN352" s="371"/>
      <c r="BO352" s="371"/>
      <c r="BP352" s="371"/>
      <c r="BQ352" s="371"/>
      <c r="BR352" s="371"/>
      <c r="BS352" s="371"/>
      <c r="BT352" s="371"/>
      <c r="BU352" s="371"/>
      <c r="BV352" s="371"/>
      <c r="BW352" s="371"/>
      <c r="BX352" s="371"/>
      <c r="BY352" s="371"/>
      <c r="BZ352" s="371"/>
      <c r="CA352" s="371"/>
      <c r="CB352" s="371"/>
      <c r="CC352" s="371"/>
      <c r="CD352" s="371"/>
      <c r="CE352" s="371"/>
      <c r="CF352" s="371"/>
      <c r="CG352" s="371"/>
      <c r="CH352" s="371"/>
      <c r="CI352" s="371"/>
      <c r="CJ352" s="371"/>
      <c r="CK352" s="371"/>
      <c r="CL352" s="371"/>
      <c r="CM352" s="371"/>
      <c r="CN352" s="371"/>
      <c r="CO352" s="371"/>
      <c r="CP352" s="371"/>
      <c r="CQ352" s="371"/>
      <c r="CR352" s="371"/>
      <c r="CS352" s="371"/>
      <c r="CT352" s="371"/>
      <c r="CU352" s="371"/>
      <c r="CV352" s="371"/>
      <c r="CW352" s="371"/>
      <c r="CX352" s="371"/>
      <c r="CY352" s="371"/>
      <c r="CZ352" s="371"/>
      <c r="DA352" s="371"/>
      <c r="DB352" s="371"/>
      <c r="DC352" s="371"/>
      <c r="DD352" s="371"/>
      <c r="DE352" s="371"/>
    </row>
    <row r="353" spans="2:109" x14ac:dyDescent="0.25">
      <c r="B353" s="371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1"/>
      <c r="R353" s="371"/>
      <c r="S353" s="371"/>
      <c r="T353" s="361"/>
      <c r="U353" s="361"/>
      <c r="V353" s="371"/>
      <c r="W353" s="371"/>
      <c r="X353" s="371"/>
      <c r="Y353" s="371"/>
      <c r="Z353" s="371"/>
      <c r="AA353" s="371"/>
      <c r="AB353" s="371"/>
      <c r="AC353" s="371"/>
      <c r="AD353" s="371"/>
      <c r="AE353" s="371"/>
      <c r="AF353" s="371"/>
      <c r="AG353" s="371"/>
      <c r="AH353" s="371"/>
      <c r="AI353" s="371"/>
      <c r="AJ353" s="371"/>
      <c r="AK353" s="371"/>
      <c r="AL353" s="371"/>
      <c r="AM353" s="371"/>
      <c r="AN353" s="371"/>
      <c r="AO353" s="371"/>
      <c r="AP353" s="371"/>
      <c r="AQ353" s="371"/>
      <c r="AR353" s="371"/>
      <c r="AS353" s="371"/>
      <c r="AT353" s="371"/>
      <c r="AU353" s="371"/>
      <c r="AV353" s="371"/>
      <c r="AW353" s="371"/>
      <c r="AX353" s="371"/>
      <c r="AY353" s="371"/>
      <c r="AZ353" s="371"/>
      <c r="BA353" s="371"/>
      <c r="BB353" s="371"/>
      <c r="BC353" s="371"/>
      <c r="BD353" s="371"/>
      <c r="BE353" s="371"/>
      <c r="BF353" s="371"/>
      <c r="BG353" s="371"/>
      <c r="BH353" s="371"/>
      <c r="BI353" s="371"/>
      <c r="BJ353" s="371"/>
      <c r="BK353" s="371"/>
      <c r="BL353" s="371"/>
      <c r="BM353" s="371"/>
      <c r="BN353" s="371"/>
      <c r="BO353" s="371"/>
      <c r="BP353" s="371"/>
      <c r="BQ353" s="371"/>
      <c r="BR353" s="371"/>
      <c r="BS353" s="371"/>
      <c r="BT353" s="371"/>
      <c r="BU353" s="371"/>
      <c r="BV353" s="371"/>
      <c r="BW353" s="371"/>
      <c r="BX353" s="371"/>
      <c r="BY353" s="371"/>
      <c r="BZ353" s="371"/>
      <c r="CA353" s="371"/>
      <c r="CB353" s="371"/>
      <c r="CC353" s="371"/>
      <c r="CD353" s="371"/>
      <c r="CE353" s="371"/>
      <c r="CF353" s="371"/>
      <c r="CG353" s="371"/>
      <c r="CH353" s="371"/>
      <c r="CI353" s="371"/>
      <c r="CJ353" s="371"/>
      <c r="CK353" s="371"/>
      <c r="CL353" s="371"/>
      <c r="CM353" s="371"/>
      <c r="CN353" s="371"/>
      <c r="CO353" s="371"/>
      <c r="CP353" s="371"/>
      <c r="CQ353" s="371"/>
      <c r="CR353" s="371"/>
      <c r="CS353" s="371"/>
      <c r="CT353" s="371"/>
      <c r="CU353" s="371"/>
      <c r="CV353" s="371"/>
      <c r="CW353" s="371"/>
      <c r="CX353" s="371"/>
      <c r="CY353" s="371"/>
      <c r="CZ353" s="371"/>
      <c r="DA353" s="371"/>
      <c r="DB353" s="371"/>
      <c r="DC353" s="371"/>
      <c r="DD353" s="371"/>
      <c r="DE353" s="371"/>
    </row>
    <row r="354" spans="2:109" x14ac:dyDescent="0.25">
      <c r="B354" s="371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1"/>
      <c r="R354" s="371"/>
      <c r="S354" s="371"/>
      <c r="T354" s="361"/>
      <c r="U354" s="361"/>
      <c r="V354" s="371"/>
      <c r="W354" s="371"/>
      <c r="X354" s="371"/>
      <c r="Y354" s="371"/>
      <c r="Z354" s="371"/>
      <c r="AA354" s="371"/>
      <c r="AB354" s="371"/>
      <c r="AC354" s="371"/>
      <c r="AD354" s="371"/>
      <c r="AE354" s="371"/>
      <c r="AF354" s="371"/>
      <c r="AG354" s="371"/>
      <c r="AH354" s="371"/>
      <c r="AI354" s="371"/>
      <c r="AJ354" s="371"/>
      <c r="AK354" s="371"/>
      <c r="AL354" s="371"/>
      <c r="AM354" s="371"/>
      <c r="AN354" s="371"/>
      <c r="AO354" s="371"/>
      <c r="AP354" s="371"/>
      <c r="AQ354" s="371"/>
      <c r="AR354" s="371"/>
      <c r="AS354" s="371"/>
      <c r="AT354" s="371"/>
      <c r="AU354" s="371"/>
      <c r="AV354" s="371"/>
      <c r="AW354" s="371"/>
      <c r="AX354" s="371"/>
      <c r="AY354" s="371"/>
      <c r="AZ354" s="371"/>
      <c r="BA354" s="371"/>
      <c r="BB354" s="371"/>
      <c r="BC354" s="371"/>
      <c r="BD354" s="371"/>
      <c r="BE354" s="371"/>
      <c r="BF354" s="371"/>
      <c r="BG354" s="371"/>
      <c r="BH354" s="371"/>
      <c r="BI354" s="371"/>
      <c r="BJ354" s="371"/>
      <c r="BK354" s="371"/>
      <c r="BL354" s="371"/>
      <c r="BM354" s="371"/>
      <c r="BN354" s="371"/>
      <c r="BO354" s="371"/>
      <c r="BP354" s="371"/>
      <c r="BQ354" s="371"/>
      <c r="BR354" s="371"/>
      <c r="BS354" s="371"/>
      <c r="BT354" s="371"/>
      <c r="BU354" s="371"/>
      <c r="BV354" s="371"/>
      <c r="BW354" s="371"/>
      <c r="BX354" s="371"/>
      <c r="BY354" s="371"/>
      <c r="BZ354" s="371"/>
      <c r="CA354" s="371"/>
      <c r="CB354" s="371"/>
      <c r="CC354" s="371"/>
      <c r="CD354" s="371"/>
      <c r="CE354" s="371"/>
      <c r="CF354" s="371"/>
      <c r="CG354" s="371"/>
      <c r="CH354" s="371"/>
      <c r="CI354" s="371"/>
      <c r="CJ354" s="371"/>
      <c r="CK354" s="371"/>
      <c r="CL354" s="371"/>
      <c r="CM354" s="371"/>
      <c r="CN354" s="371"/>
      <c r="CO354" s="371"/>
      <c r="CP354" s="371"/>
      <c r="CQ354" s="371"/>
      <c r="CR354" s="371"/>
      <c r="CS354" s="371"/>
      <c r="CT354" s="371"/>
      <c r="CU354" s="371"/>
      <c r="CV354" s="371"/>
      <c r="CW354" s="371"/>
      <c r="CX354" s="371"/>
      <c r="CY354" s="371"/>
      <c r="CZ354" s="371"/>
      <c r="DA354" s="371"/>
      <c r="DB354" s="371"/>
      <c r="DC354" s="371"/>
      <c r="DD354" s="371"/>
      <c r="DE354" s="371"/>
    </row>
    <row r="355" spans="2:109" x14ac:dyDescent="0.25">
      <c r="B355" s="371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61"/>
      <c r="U355" s="361"/>
      <c r="V355" s="371"/>
      <c r="W355" s="371"/>
      <c r="X355" s="371"/>
      <c r="Y355" s="371"/>
      <c r="Z355" s="371"/>
      <c r="AA355" s="371"/>
      <c r="AB355" s="371"/>
      <c r="AC355" s="371"/>
      <c r="AD355" s="371"/>
      <c r="AE355" s="371"/>
      <c r="AF355" s="371"/>
      <c r="AG355" s="371"/>
      <c r="AH355" s="371"/>
      <c r="AI355" s="371"/>
      <c r="AJ355" s="371"/>
      <c r="AK355" s="371"/>
      <c r="AL355" s="371"/>
      <c r="AM355" s="371"/>
      <c r="AN355" s="371"/>
      <c r="AO355" s="371"/>
      <c r="AP355" s="371"/>
      <c r="AQ355" s="371"/>
      <c r="AR355" s="371"/>
      <c r="AS355" s="371"/>
      <c r="AT355" s="371"/>
      <c r="AU355" s="371"/>
      <c r="AV355" s="371"/>
      <c r="AW355" s="371"/>
      <c r="AX355" s="371"/>
      <c r="AY355" s="371"/>
      <c r="AZ355" s="371"/>
      <c r="BA355" s="371"/>
      <c r="BB355" s="371"/>
      <c r="BC355" s="371"/>
      <c r="BD355" s="371"/>
      <c r="BE355" s="371"/>
      <c r="BF355" s="371"/>
      <c r="BG355" s="371"/>
      <c r="BH355" s="371"/>
      <c r="BI355" s="371"/>
      <c r="BJ355" s="371"/>
      <c r="BK355" s="371"/>
      <c r="BL355" s="371"/>
      <c r="BM355" s="371"/>
      <c r="BN355" s="371"/>
      <c r="BO355" s="371"/>
      <c r="BP355" s="371"/>
      <c r="BQ355" s="371"/>
      <c r="BR355" s="371"/>
      <c r="BS355" s="371"/>
      <c r="BT355" s="371"/>
      <c r="BU355" s="371"/>
      <c r="BV355" s="371"/>
      <c r="BW355" s="371"/>
      <c r="BX355" s="371"/>
      <c r="BY355" s="371"/>
      <c r="BZ355" s="371"/>
      <c r="CA355" s="371"/>
      <c r="CB355" s="371"/>
      <c r="CC355" s="371"/>
      <c r="CD355" s="371"/>
      <c r="CE355" s="371"/>
      <c r="CF355" s="371"/>
      <c r="CG355" s="371"/>
      <c r="CH355" s="371"/>
      <c r="CI355" s="371"/>
      <c r="CJ355" s="371"/>
      <c r="CK355" s="371"/>
      <c r="CL355" s="371"/>
      <c r="CM355" s="371"/>
      <c r="CN355" s="371"/>
      <c r="CO355" s="371"/>
      <c r="CP355" s="371"/>
      <c r="CQ355" s="371"/>
      <c r="CR355" s="371"/>
      <c r="CS355" s="371"/>
      <c r="CT355" s="371"/>
      <c r="CU355" s="371"/>
      <c r="CV355" s="371"/>
      <c r="CW355" s="371"/>
      <c r="CX355" s="371"/>
      <c r="CY355" s="371"/>
      <c r="CZ355" s="371"/>
      <c r="DA355" s="371"/>
      <c r="DB355" s="371"/>
      <c r="DC355" s="371"/>
      <c r="DD355" s="371"/>
      <c r="DE355" s="371"/>
    </row>
    <row r="356" spans="2:109" x14ac:dyDescent="0.25">
      <c r="B356" s="371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1"/>
      <c r="R356" s="371"/>
      <c r="S356" s="371"/>
      <c r="T356" s="361"/>
      <c r="U356" s="361"/>
      <c r="V356" s="371"/>
      <c r="W356" s="371"/>
      <c r="X356" s="371"/>
      <c r="Y356" s="371"/>
      <c r="Z356" s="371"/>
      <c r="AA356" s="371"/>
      <c r="AB356" s="371"/>
      <c r="AC356" s="371"/>
      <c r="AD356" s="371"/>
      <c r="AE356" s="371"/>
      <c r="AF356" s="371"/>
      <c r="AG356" s="371"/>
      <c r="AH356" s="371"/>
      <c r="AI356" s="371"/>
      <c r="AJ356" s="371"/>
      <c r="AK356" s="371"/>
      <c r="AL356" s="371"/>
      <c r="AM356" s="371"/>
      <c r="AN356" s="371"/>
      <c r="AO356" s="371"/>
      <c r="AP356" s="371"/>
      <c r="AQ356" s="371"/>
      <c r="AR356" s="371"/>
      <c r="AS356" s="371"/>
      <c r="AT356" s="371"/>
      <c r="AU356" s="371"/>
      <c r="AV356" s="371"/>
      <c r="AW356" s="371"/>
      <c r="AX356" s="371"/>
      <c r="AY356" s="371"/>
      <c r="AZ356" s="371"/>
      <c r="BA356" s="371"/>
      <c r="BB356" s="371"/>
      <c r="BC356" s="371"/>
      <c r="BD356" s="371"/>
      <c r="BE356" s="371"/>
      <c r="BF356" s="371"/>
      <c r="BG356" s="371"/>
      <c r="BH356" s="371"/>
      <c r="BI356" s="371"/>
      <c r="BJ356" s="371"/>
      <c r="BK356" s="371"/>
      <c r="BL356" s="371"/>
      <c r="BM356" s="371"/>
      <c r="BN356" s="371"/>
      <c r="BO356" s="371"/>
      <c r="BP356" s="371"/>
      <c r="BQ356" s="371"/>
      <c r="BR356" s="371"/>
      <c r="BS356" s="371"/>
      <c r="BT356" s="371"/>
      <c r="BU356" s="371"/>
      <c r="BV356" s="371"/>
      <c r="BW356" s="371"/>
      <c r="BX356" s="371"/>
      <c r="BY356" s="371"/>
      <c r="BZ356" s="371"/>
      <c r="CA356" s="371"/>
      <c r="CB356" s="371"/>
      <c r="CC356" s="371"/>
      <c r="CD356" s="371"/>
      <c r="CE356" s="371"/>
      <c r="CF356" s="371"/>
      <c r="CG356" s="371"/>
      <c r="CH356" s="371"/>
      <c r="CI356" s="371"/>
      <c r="CJ356" s="371"/>
      <c r="CK356" s="371"/>
      <c r="CL356" s="371"/>
      <c r="CM356" s="371"/>
      <c r="CN356" s="371"/>
      <c r="CO356" s="371"/>
      <c r="CP356" s="371"/>
      <c r="CQ356" s="371"/>
      <c r="CR356" s="371"/>
      <c r="CS356" s="371"/>
      <c r="CT356" s="371"/>
      <c r="CU356" s="371"/>
      <c r="CV356" s="371"/>
      <c r="CW356" s="371"/>
      <c r="CX356" s="371"/>
      <c r="CY356" s="371"/>
      <c r="CZ356" s="371"/>
      <c r="DA356" s="371"/>
      <c r="DB356" s="371"/>
      <c r="DC356" s="371"/>
      <c r="DD356" s="371"/>
      <c r="DE356" s="371"/>
    </row>
    <row r="357" spans="2:109" x14ac:dyDescent="0.25">
      <c r="B357" s="371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1"/>
      <c r="R357" s="371"/>
      <c r="S357" s="371"/>
      <c r="T357" s="361"/>
      <c r="U357" s="361"/>
      <c r="V357" s="371"/>
      <c r="W357" s="371"/>
      <c r="X357" s="371"/>
      <c r="Y357" s="371"/>
      <c r="Z357" s="371"/>
      <c r="AA357" s="371"/>
      <c r="AB357" s="371"/>
      <c r="AC357" s="371"/>
      <c r="AD357" s="371"/>
      <c r="AE357" s="371"/>
      <c r="AF357" s="371"/>
      <c r="AG357" s="371"/>
      <c r="AH357" s="371"/>
      <c r="AI357" s="371"/>
      <c r="AJ357" s="371"/>
      <c r="AK357" s="371"/>
      <c r="AL357" s="371"/>
      <c r="AM357" s="371"/>
      <c r="AN357" s="371"/>
      <c r="AO357" s="371"/>
      <c r="AP357" s="371"/>
      <c r="AQ357" s="371"/>
      <c r="AR357" s="371"/>
      <c r="AS357" s="371"/>
      <c r="AT357" s="371"/>
      <c r="AU357" s="371"/>
      <c r="AV357" s="371"/>
      <c r="AW357" s="371"/>
      <c r="AX357" s="371"/>
      <c r="AY357" s="371"/>
      <c r="AZ357" s="371"/>
      <c r="BA357" s="371"/>
      <c r="BB357" s="371"/>
      <c r="BC357" s="371"/>
      <c r="BD357" s="371"/>
      <c r="BE357" s="371"/>
      <c r="BF357" s="371"/>
      <c r="BG357" s="371"/>
      <c r="BH357" s="371"/>
      <c r="BI357" s="371"/>
      <c r="BJ357" s="371"/>
      <c r="BK357" s="371"/>
      <c r="BL357" s="371"/>
      <c r="BM357" s="371"/>
      <c r="BN357" s="371"/>
      <c r="BO357" s="371"/>
      <c r="BP357" s="371"/>
      <c r="BQ357" s="371"/>
      <c r="BR357" s="371"/>
      <c r="BS357" s="371"/>
      <c r="BT357" s="371"/>
      <c r="BU357" s="371"/>
      <c r="BV357" s="371"/>
      <c r="BW357" s="371"/>
      <c r="BX357" s="371"/>
      <c r="BY357" s="371"/>
      <c r="BZ357" s="371"/>
      <c r="CA357" s="371"/>
      <c r="CB357" s="371"/>
      <c r="CC357" s="371"/>
      <c r="CD357" s="371"/>
      <c r="CE357" s="371"/>
      <c r="CF357" s="371"/>
      <c r="CG357" s="371"/>
      <c r="CH357" s="371"/>
      <c r="CI357" s="371"/>
      <c r="CJ357" s="371"/>
      <c r="CK357" s="371"/>
      <c r="CL357" s="371"/>
      <c r="CM357" s="371"/>
      <c r="CN357" s="371"/>
      <c r="CO357" s="371"/>
      <c r="CP357" s="371"/>
      <c r="CQ357" s="371"/>
      <c r="CR357" s="371"/>
      <c r="CS357" s="371"/>
      <c r="CT357" s="371"/>
      <c r="CU357" s="371"/>
      <c r="CV357" s="371"/>
      <c r="CW357" s="371"/>
      <c r="CX357" s="371"/>
      <c r="CY357" s="371"/>
      <c r="CZ357" s="371"/>
      <c r="DA357" s="371"/>
      <c r="DB357" s="371"/>
      <c r="DC357" s="371"/>
      <c r="DD357" s="371"/>
      <c r="DE357" s="371"/>
    </row>
    <row r="358" spans="2:109" x14ac:dyDescent="0.25">
      <c r="B358" s="371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61"/>
      <c r="U358" s="361"/>
      <c r="V358" s="371"/>
      <c r="W358" s="371"/>
      <c r="X358" s="371"/>
      <c r="Y358" s="371"/>
      <c r="Z358" s="371"/>
      <c r="AA358" s="371"/>
      <c r="AB358" s="371"/>
      <c r="AC358" s="371"/>
      <c r="AD358" s="371"/>
      <c r="AE358" s="371"/>
      <c r="AF358" s="371"/>
      <c r="AG358" s="371"/>
      <c r="AH358" s="371"/>
      <c r="AI358" s="371"/>
      <c r="AJ358" s="371"/>
      <c r="AK358" s="371"/>
      <c r="AL358" s="371"/>
      <c r="AM358" s="371"/>
      <c r="AN358" s="371"/>
      <c r="AO358" s="371"/>
      <c r="AP358" s="371"/>
      <c r="AQ358" s="371"/>
      <c r="AR358" s="371"/>
      <c r="AS358" s="371"/>
      <c r="AT358" s="371"/>
      <c r="AU358" s="371"/>
      <c r="AV358" s="371"/>
      <c r="AW358" s="371"/>
      <c r="AX358" s="371"/>
      <c r="AY358" s="371"/>
      <c r="AZ358" s="371"/>
      <c r="BA358" s="371"/>
      <c r="BB358" s="371"/>
      <c r="BC358" s="371"/>
      <c r="BD358" s="371"/>
      <c r="BE358" s="371"/>
      <c r="BF358" s="371"/>
      <c r="BG358" s="371"/>
      <c r="BH358" s="371"/>
      <c r="BI358" s="371"/>
      <c r="BJ358" s="371"/>
      <c r="BK358" s="371"/>
      <c r="BL358" s="371"/>
      <c r="BM358" s="371"/>
      <c r="BN358" s="371"/>
      <c r="BO358" s="371"/>
      <c r="BP358" s="371"/>
      <c r="BQ358" s="371"/>
      <c r="BR358" s="371"/>
      <c r="BS358" s="371"/>
      <c r="BT358" s="371"/>
      <c r="BU358" s="371"/>
      <c r="BV358" s="371"/>
      <c r="BW358" s="371"/>
      <c r="BX358" s="371"/>
      <c r="BY358" s="371"/>
      <c r="BZ358" s="371"/>
      <c r="CA358" s="371"/>
      <c r="CB358" s="371"/>
      <c r="CC358" s="371"/>
      <c r="CD358" s="371"/>
      <c r="CE358" s="371"/>
      <c r="CF358" s="371"/>
      <c r="CG358" s="371"/>
      <c r="CH358" s="371"/>
      <c r="CI358" s="371"/>
      <c r="CJ358" s="371"/>
      <c r="CK358" s="371"/>
      <c r="CL358" s="371"/>
      <c r="CM358" s="371"/>
      <c r="CN358" s="371"/>
      <c r="CO358" s="371"/>
      <c r="CP358" s="371"/>
      <c r="CQ358" s="371"/>
      <c r="CR358" s="371"/>
      <c r="CS358" s="371"/>
      <c r="CT358" s="371"/>
      <c r="CU358" s="371"/>
      <c r="CV358" s="371"/>
      <c r="CW358" s="371"/>
      <c r="CX358" s="371"/>
      <c r="CY358" s="371"/>
      <c r="CZ358" s="371"/>
      <c r="DA358" s="371"/>
      <c r="DB358" s="371"/>
      <c r="DC358" s="371"/>
      <c r="DD358" s="371"/>
      <c r="DE358" s="371"/>
    </row>
    <row r="359" spans="2:109" x14ac:dyDescent="0.25">
      <c r="B359" s="371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1"/>
      <c r="R359" s="371"/>
      <c r="S359" s="371"/>
      <c r="T359" s="361"/>
      <c r="U359" s="361"/>
      <c r="V359" s="371"/>
      <c r="W359" s="371"/>
      <c r="X359" s="371"/>
      <c r="Y359" s="371"/>
      <c r="Z359" s="371"/>
      <c r="AA359" s="371"/>
      <c r="AB359" s="371"/>
      <c r="AC359" s="371"/>
      <c r="AD359" s="371"/>
      <c r="AE359" s="371"/>
      <c r="AF359" s="371"/>
      <c r="AG359" s="371"/>
      <c r="AH359" s="371"/>
      <c r="AI359" s="371"/>
      <c r="AJ359" s="371"/>
      <c r="AK359" s="371"/>
      <c r="AL359" s="371"/>
      <c r="AM359" s="371"/>
      <c r="AN359" s="371"/>
      <c r="AO359" s="371"/>
      <c r="AP359" s="371"/>
      <c r="AQ359" s="371"/>
      <c r="AR359" s="371"/>
      <c r="AS359" s="371"/>
      <c r="AT359" s="371"/>
      <c r="AU359" s="371"/>
      <c r="AV359" s="371"/>
      <c r="AW359" s="371"/>
      <c r="AX359" s="371"/>
      <c r="AY359" s="371"/>
      <c r="AZ359" s="371"/>
      <c r="BA359" s="371"/>
      <c r="BB359" s="371"/>
      <c r="BC359" s="371"/>
      <c r="BD359" s="371"/>
      <c r="BE359" s="371"/>
      <c r="BF359" s="371"/>
      <c r="BG359" s="371"/>
      <c r="BH359" s="371"/>
      <c r="BI359" s="371"/>
      <c r="BJ359" s="371"/>
      <c r="BK359" s="371"/>
      <c r="BL359" s="371"/>
      <c r="BM359" s="371"/>
      <c r="BN359" s="371"/>
      <c r="BO359" s="371"/>
      <c r="BP359" s="371"/>
      <c r="BQ359" s="371"/>
      <c r="BR359" s="371"/>
      <c r="BS359" s="371"/>
      <c r="BT359" s="371"/>
      <c r="BU359" s="371"/>
      <c r="BV359" s="371"/>
      <c r="BW359" s="371"/>
      <c r="BX359" s="371"/>
      <c r="BY359" s="371"/>
      <c r="BZ359" s="371"/>
      <c r="CA359" s="371"/>
      <c r="CB359" s="371"/>
      <c r="CC359" s="371"/>
      <c r="CD359" s="371"/>
      <c r="CE359" s="371"/>
      <c r="CF359" s="371"/>
      <c r="CG359" s="371"/>
      <c r="CH359" s="371"/>
      <c r="CI359" s="371"/>
      <c r="CJ359" s="371"/>
      <c r="CK359" s="371"/>
      <c r="CL359" s="371"/>
      <c r="CM359" s="371"/>
      <c r="CN359" s="371"/>
      <c r="CO359" s="371"/>
      <c r="CP359" s="371"/>
      <c r="CQ359" s="371"/>
      <c r="CR359" s="371"/>
      <c r="CS359" s="371"/>
      <c r="CT359" s="371"/>
      <c r="CU359" s="371"/>
      <c r="CV359" s="371"/>
      <c r="CW359" s="371"/>
      <c r="CX359" s="371"/>
      <c r="CY359" s="371"/>
      <c r="CZ359" s="371"/>
      <c r="DA359" s="371"/>
      <c r="DB359" s="371"/>
      <c r="DC359" s="371"/>
      <c r="DD359" s="371"/>
      <c r="DE359" s="371"/>
    </row>
    <row r="360" spans="2:109" x14ac:dyDescent="0.25">
      <c r="B360" s="371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1"/>
      <c r="R360" s="371"/>
      <c r="S360" s="371"/>
      <c r="T360" s="361"/>
      <c r="U360" s="361"/>
      <c r="V360" s="371"/>
      <c r="W360" s="371"/>
      <c r="X360" s="371"/>
      <c r="Y360" s="371"/>
      <c r="Z360" s="371"/>
      <c r="AA360" s="371"/>
      <c r="AB360" s="371"/>
      <c r="AC360" s="371"/>
      <c r="AD360" s="371"/>
      <c r="AE360" s="371"/>
      <c r="AF360" s="371"/>
      <c r="AG360" s="371"/>
      <c r="AH360" s="371"/>
      <c r="AI360" s="371"/>
      <c r="AJ360" s="371"/>
      <c r="AK360" s="371"/>
      <c r="AL360" s="371"/>
      <c r="AM360" s="371"/>
      <c r="AN360" s="371"/>
      <c r="AO360" s="371"/>
      <c r="AP360" s="371"/>
      <c r="AQ360" s="371"/>
      <c r="AR360" s="371"/>
      <c r="AS360" s="371"/>
      <c r="AT360" s="371"/>
      <c r="AU360" s="371"/>
      <c r="AV360" s="371"/>
      <c r="AW360" s="371"/>
      <c r="AX360" s="371"/>
      <c r="AY360" s="371"/>
      <c r="AZ360" s="371"/>
      <c r="BA360" s="371"/>
      <c r="BB360" s="371"/>
      <c r="BC360" s="371"/>
      <c r="BD360" s="371"/>
      <c r="BE360" s="371"/>
      <c r="BF360" s="371"/>
      <c r="BG360" s="371"/>
      <c r="BH360" s="371"/>
      <c r="BI360" s="371"/>
      <c r="BJ360" s="371"/>
      <c r="BK360" s="371"/>
      <c r="BL360" s="371"/>
      <c r="BM360" s="371"/>
      <c r="BN360" s="371"/>
      <c r="BO360" s="371"/>
      <c r="BP360" s="371"/>
      <c r="BQ360" s="371"/>
      <c r="BR360" s="371"/>
      <c r="BS360" s="371"/>
      <c r="BT360" s="371"/>
      <c r="BU360" s="371"/>
      <c r="BV360" s="371"/>
      <c r="BW360" s="371"/>
      <c r="BX360" s="371"/>
      <c r="BY360" s="371"/>
      <c r="BZ360" s="371"/>
      <c r="CA360" s="371"/>
      <c r="CB360" s="371"/>
      <c r="CC360" s="371"/>
      <c r="CD360" s="371"/>
      <c r="CE360" s="371"/>
      <c r="CF360" s="371"/>
      <c r="CG360" s="371"/>
      <c r="CH360" s="371"/>
      <c r="CI360" s="371"/>
      <c r="CJ360" s="371"/>
      <c r="CK360" s="371"/>
      <c r="CL360" s="371"/>
      <c r="CM360" s="371"/>
      <c r="CN360" s="371"/>
      <c r="CO360" s="371"/>
      <c r="CP360" s="371"/>
      <c r="CQ360" s="371"/>
      <c r="CR360" s="371"/>
      <c r="CS360" s="371"/>
      <c r="CT360" s="371"/>
      <c r="CU360" s="371"/>
      <c r="CV360" s="371"/>
      <c r="CW360" s="371"/>
      <c r="CX360" s="371"/>
      <c r="CY360" s="371"/>
      <c r="CZ360" s="371"/>
      <c r="DA360" s="371"/>
      <c r="DB360" s="371"/>
      <c r="DC360" s="371"/>
      <c r="DD360" s="371"/>
      <c r="DE360" s="371"/>
    </row>
    <row r="361" spans="2:109" x14ac:dyDescent="0.25">
      <c r="B361" s="371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1"/>
      <c r="R361" s="371"/>
      <c r="S361" s="371"/>
      <c r="T361" s="361"/>
      <c r="U361" s="361"/>
      <c r="V361" s="371"/>
      <c r="W361" s="371"/>
      <c r="X361" s="371"/>
      <c r="Y361" s="371"/>
      <c r="Z361" s="371"/>
      <c r="AA361" s="371"/>
      <c r="AB361" s="371"/>
      <c r="AC361" s="371"/>
      <c r="AD361" s="371"/>
      <c r="AE361" s="371"/>
      <c r="AF361" s="371"/>
      <c r="AG361" s="371"/>
      <c r="AH361" s="371"/>
      <c r="AI361" s="371"/>
      <c r="AJ361" s="371"/>
      <c r="AK361" s="371"/>
      <c r="AL361" s="371"/>
      <c r="AM361" s="371"/>
      <c r="AN361" s="371"/>
      <c r="AO361" s="371"/>
      <c r="AP361" s="371"/>
      <c r="AQ361" s="371"/>
      <c r="AR361" s="371"/>
      <c r="AS361" s="371"/>
      <c r="AT361" s="371"/>
      <c r="AU361" s="371"/>
      <c r="AV361" s="371"/>
      <c r="AW361" s="371"/>
      <c r="AX361" s="371"/>
      <c r="AY361" s="371"/>
      <c r="AZ361" s="371"/>
      <c r="BA361" s="371"/>
      <c r="BB361" s="371"/>
      <c r="BC361" s="371"/>
      <c r="BD361" s="371"/>
      <c r="BE361" s="371"/>
      <c r="BF361" s="371"/>
      <c r="BG361" s="371"/>
      <c r="BH361" s="371"/>
      <c r="BI361" s="371"/>
      <c r="BJ361" s="371"/>
      <c r="BK361" s="371"/>
      <c r="BL361" s="371"/>
      <c r="BM361" s="371"/>
      <c r="BN361" s="371"/>
      <c r="BO361" s="371"/>
      <c r="BP361" s="371"/>
      <c r="BQ361" s="371"/>
      <c r="BR361" s="371"/>
      <c r="BS361" s="371"/>
      <c r="BT361" s="371"/>
      <c r="BU361" s="371"/>
      <c r="BV361" s="371"/>
      <c r="BW361" s="371"/>
      <c r="BX361" s="371"/>
      <c r="BY361" s="371"/>
      <c r="BZ361" s="371"/>
      <c r="CA361" s="371"/>
      <c r="CB361" s="371"/>
      <c r="CC361" s="371"/>
      <c r="CD361" s="371"/>
      <c r="CE361" s="371"/>
      <c r="CF361" s="371"/>
      <c r="CG361" s="371"/>
      <c r="CH361" s="371"/>
      <c r="CI361" s="371"/>
      <c r="CJ361" s="371"/>
      <c r="CK361" s="371"/>
      <c r="CL361" s="371"/>
      <c r="CM361" s="371"/>
      <c r="CN361" s="371"/>
      <c r="CO361" s="371"/>
      <c r="CP361" s="371"/>
      <c r="CQ361" s="371"/>
      <c r="CR361" s="371"/>
      <c r="CS361" s="371"/>
      <c r="CT361" s="371"/>
      <c r="CU361" s="371"/>
      <c r="CV361" s="371"/>
      <c r="CW361" s="371"/>
      <c r="CX361" s="371"/>
      <c r="CY361" s="371"/>
      <c r="CZ361" s="371"/>
      <c r="DA361" s="371"/>
      <c r="DB361" s="371"/>
      <c r="DC361" s="371"/>
      <c r="DD361" s="371"/>
      <c r="DE361" s="371"/>
    </row>
    <row r="362" spans="2:109" x14ac:dyDescent="0.25">
      <c r="B362" s="371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1"/>
      <c r="R362" s="371"/>
      <c r="S362" s="371"/>
      <c r="T362" s="361"/>
      <c r="U362" s="361"/>
      <c r="V362" s="371"/>
      <c r="W362" s="371"/>
      <c r="X362" s="371"/>
      <c r="Y362" s="371"/>
      <c r="Z362" s="371"/>
      <c r="AA362" s="371"/>
      <c r="AB362" s="371"/>
      <c r="AC362" s="371"/>
      <c r="AD362" s="371"/>
      <c r="AE362" s="371"/>
      <c r="AF362" s="371"/>
      <c r="AG362" s="371"/>
      <c r="AH362" s="371"/>
      <c r="AI362" s="371"/>
      <c r="AJ362" s="371"/>
      <c r="AK362" s="371"/>
      <c r="AL362" s="371"/>
      <c r="AM362" s="371"/>
      <c r="AN362" s="371"/>
      <c r="AO362" s="371"/>
      <c r="AP362" s="371"/>
      <c r="AQ362" s="371"/>
      <c r="AR362" s="371"/>
      <c r="AS362" s="371"/>
      <c r="AT362" s="371"/>
      <c r="AU362" s="371"/>
      <c r="AV362" s="371"/>
      <c r="AW362" s="371"/>
      <c r="AX362" s="371"/>
      <c r="AY362" s="371"/>
      <c r="AZ362" s="371"/>
      <c r="BA362" s="371"/>
      <c r="BB362" s="371"/>
      <c r="BC362" s="371"/>
      <c r="BD362" s="371"/>
      <c r="BE362" s="371"/>
      <c r="BF362" s="371"/>
      <c r="BG362" s="371"/>
      <c r="BH362" s="371"/>
      <c r="BI362" s="371"/>
      <c r="BJ362" s="371"/>
      <c r="BK362" s="371"/>
      <c r="BL362" s="371"/>
      <c r="BM362" s="371"/>
      <c r="BN362" s="371"/>
      <c r="BO362" s="371"/>
      <c r="BP362" s="371"/>
      <c r="BQ362" s="371"/>
      <c r="BR362" s="371"/>
      <c r="BS362" s="371"/>
      <c r="BT362" s="371"/>
      <c r="BU362" s="371"/>
      <c r="BV362" s="371"/>
      <c r="BW362" s="371"/>
      <c r="BX362" s="371"/>
      <c r="BY362" s="371"/>
      <c r="BZ362" s="371"/>
      <c r="CA362" s="371"/>
      <c r="CB362" s="371"/>
      <c r="CC362" s="371"/>
      <c r="CD362" s="371"/>
      <c r="CE362" s="371"/>
      <c r="CF362" s="371"/>
      <c r="CG362" s="371"/>
      <c r="CH362" s="371"/>
      <c r="CI362" s="371"/>
      <c r="CJ362" s="371"/>
      <c r="CK362" s="371"/>
      <c r="CL362" s="371"/>
      <c r="CM362" s="371"/>
      <c r="CN362" s="371"/>
      <c r="CO362" s="371"/>
      <c r="CP362" s="371"/>
      <c r="CQ362" s="371"/>
      <c r="CR362" s="371"/>
      <c r="CS362" s="371"/>
      <c r="CT362" s="371"/>
      <c r="CU362" s="371"/>
      <c r="CV362" s="371"/>
      <c r="CW362" s="371"/>
      <c r="CX362" s="371"/>
      <c r="CY362" s="371"/>
      <c r="CZ362" s="371"/>
      <c r="DA362" s="371"/>
      <c r="DB362" s="371"/>
      <c r="DC362" s="371"/>
      <c r="DD362" s="371"/>
      <c r="DE362" s="371"/>
    </row>
    <row r="363" spans="2:109" x14ac:dyDescent="0.25">
      <c r="B363" s="371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61"/>
      <c r="U363" s="361"/>
      <c r="V363" s="371"/>
      <c r="W363" s="371"/>
      <c r="X363" s="371"/>
      <c r="Y363" s="371"/>
      <c r="Z363" s="371"/>
      <c r="AA363" s="371"/>
      <c r="AB363" s="371"/>
      <c r="AC363" s="371"/>
      <c r="AD363" s="371"/>
      <c r="AE363" s="371"/>
      <c r="AF363" s="371"/>
      <c r="AG363" s="371"/>
      <c r="AH363" s="371"/>
      <c r="AI363" s="371"/>
      <c r="AJ363" s="371"/>
      <c r="AK363" s="371"/>
      <c r="AL363" s="371"/>
      <c r="AM363" s="371"/>
      <c r="AN363" s="371"/>
      <c r="AO363" s="371"/>
      <c r="AP363" s="371"/>
      <c r="AQ363" s="371"/>
      <c r="AR363" s="371"/>
      <c r="AS363" s="371"/>
      <c r="AT363" s="371"/>
      <c r="AU363" s="371"/>
      <c r="AV363" s="371"/>
      <c r="AW363" s="371"/>
      <c r="AX363" s="371"/>
      <c r="AY363" s="371"/>
      <c r="AZ363" s="371"/>
      <c r="BA363" s="371"/>
      <c r="BB363" s="371"/>
      <c r="BC363" s="371"/>
      <c r="BD363" s="371"/>
      <c r="BE363" s="371"/>
      <c r="BF363" s="371"/>
      <c r="BG363" s="371"/>
      <c r="BH363" s="371"/>
      <c r="BI363" s="371"/>
      <c r="BJ363" s="371"/>
      <c r="BK363" s="371"/>
      <c r="BL363" s="371"/>
      <c r="BM363" s="371"/>
      <c r="BN363" s="371"/>
      <c r="BO363" s="371"/>
      <c r="BP363" s="371"/>
      <c r="BQ363" s="371"/>
      <c r="BR363" s="371"/>
      <c r="BS363" s="371"/>
      <c r="BT363" s="371"/>
      <c r="BU363" s="371"/>
      <c r="BV363" s="371"/>
      <c r="BW363" s="371"/>
      <c r="BX363" s="371"/>
      <c r="BY363" s="371"/>
      <c r="BZ363" s="371"/>
      <c r="CA363" s="371"/>
      <c r="CB363" s="371"/>
      <c r="CC363" s="371"/>
      <c r="CD363" s="371"/>
      <c r="CE363" s="371"/>
      <c r="CF363" s="371"/>
      <c r="CG363" s="371"/>
      <c r="CH363" s="371"/>
      <c r="CI363" s="371"/>
      <c r="CJ363" s="371"/>
      <c r="CK363" s="371"/>
      <c r="CL363" s="371"/>
      <c r="CM363" s="371"/>
      <c r="CN363" s="371"/>
      <c r="CO363" s="371"/>
      <c r="CP363" s="371"/>
      <c r="CQ363" s="371"/>
      <c r="CR363" s="371"/>
      <c r="CS363" s="371"/>
      <c r="CT363" s="371"/>
      <c r="CU363" s="371"/>
      <c r="CV363" s="371"/>
      <c r="CW363" s="371"/>
      <c r="CX363" s="371"/>
      <c r="CY363" s="371"/>
      <c r="CZ363" s="371"/>
      <c r="DA363" s="371"/>
      <c r="DB363" s="371"/>
      <c r="DC363" s="371"/>
      <c r="DD363" s="371"/>
      <c r="DE363" s="371"/>
    </row>
    <row r="364" spans="2:109" x14ac:dyDescent="0.25">
      <c r="B364" s="371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1"/>
      <c r="R364" s="371"/>
      <c r="S364" s="371"/>
      <c r="T364" s="361"/>
      <c r="U364" s="361"/>
      <c r="V364" s="371"/>
      <c r="W364" s="371"/>
      <c r="X364" s="371"/>
      <c r="Y364" s="371"/>
      <c r="Z364" s="371"/>
      <c r="AA364" s="371"/>
      <c r="AB364" s="371"/>
      <c r="AC364" s="371"/>
      <c r="AD364" s="371"/>
      <c r="AE364" s="371"/>
      <c r="AF364" s="371"/>
      <c r="AG364" s="371"/>
      <c r="AH364" s="371"/>
      <c r="AI364" s="371"/>
      <c r="AJ364" s="371"/>
      <c r="AK364" s="371"/>
      <c r="AL364" s="371"/>
      <c r="AM364" s="371"/>
      <c r="AN364" s="371"/>
      <c r="AO364" s="371"/>
      <c r="AP364" s="371"/>
      <c r="AQ364" s="371"/>
      <c r="AR364" s="371"/>
      <c r="AS364" s="371"/>
      <c r="AT364" s="371"/>
      <c r="AU364" s="371"/>
      <c r="AV364" s="371"/>
      <c r="AW364" s="371"/>
      <c r="AX364" s="371"/>
      <c r="AY364" s="371"/>
      <c r="AZ364" s="371"/>
      <c r="BA364" s="371"/>
      <c r="BB364" s="371"/>
      <c r="BC364" s="371"/>
      <c r="BD364" s="371"/>
      <c r="BE364" s="371"/>
      <c r="BF364" s="371"/>
      <c r="BG364" s="371"/>
      <c r="BH364" s="371"/>
      <c r="BI364" s="371"/>
      <c r="BJ364" s="371"/>
      <c r="BK364" s="371"/>
      <c r="BL364" s="371"/>
      <c r="BM364" s="371"/>
      <c r="BN364" s="371"/>
      <c r="BO364" s="371"/>
      <c r="BP364" s="371"/>
      <c r="BQ364" s="371"/>
      <c r="BR364" s="371"/>
      <c r="BS364" s="371"/>
      <c r="BT364" s="371"/>
      <c r="BU364" s="371"/>
      <c r="BV364" s="371"/>
      <c r="BW364" s="371"/>
      <c r="BX364" s="371"/>
      <c r="BY364" s="371"/>
      <c r="BZ364" s="371"/>
      <c r="CA364" s="371"/>
      <c r="CB364" s="371"/>
      <c r="CC364" s="371"/>
      <c r="CD364" s="371"/>
      <c r="CE364" s="371"/>
      <c r="CF364" s="371"/>
      <c r="CG364" s="371"/>
      <c r="CH364" s="371"/>
      <c r="CI364" s="371"/>
      <c r="CJ364" s="371"/>
      <c r="CK364" s="371"/>
      <c r="CL364" s="371"/>
      <c r="CM364" s="371"/>
      <c r="CN364" s="371"/>
      <c r="CO364" s="371"/>
      <c r="CP364" s="371"/>
      <c r="CQ364" s="371"/>
      <c r="CR364" s="371"/>
      <c r="CS364" s="371"/>
      <c r="CT364" s="371"/>
      <c r="CU364" s="371"/>
      <c r="CV364" s="371"/>
      <c r="CW364" s="371"/>
      <c r="CX364" s="371"/>
      <c r="CY364" s="371"/>
      <c r="CZ364" s="371"/>
      <c r="DA364" s="371"/>
      <c r="DB364" s="371"/>
      <c r="DC364" s="371"/>
      <c r="DD364" s="371"/>
      <c r="DE364" s="371"/>
    </row>
    <row r="365" spans="2:109" x14ac:dyDescent="0.25">
      <c r="B365" s="371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1"/>
      <c r="R365" s="371"/>
      <c r="S365" s="371"/>
      <c r="T365" s="361"/>
      <c r="U365" s="361"/>
      <c r="V365" s="371"/>
      <c r="W365" s="371"/>
      <c r="X365" s="371"/>
      <c r="Y365" s="371"/>
      <c r="Z365" s="371"/>
      <c r="AA365" s="371"/>
      <c r="AB365" s="371"/>
      <c r="AC365" s="371"/>
      <c r="AD365" s="371"/>
      <c r="AE365" s="371"/>
      <c r="AF365" s="371"/>
      <c r="AG365" s="371"/>
      <c r="AH365" s="371"/>
      <c r="AI365" s="371"/>
      <c r="AJ365" s="371"/>
      <c r="AK365" s="371"/>
      <c r="AL365" s="371"/>
      <c r="AM365" s="371"/>
      <c r="AN365" s="371"/>
      <c r="AO365" s="371"/>
      <c r="AP365" s="371"/>
      <c r="AQ365" s="371"/>
      <c r="AR365" s="371"/>
      <c r="AS365" s="371"/>
      <c r="AT365" s="371"/>
      <c r="AU365" s="371"/>
      <c r="AV365" s="371"/>
      <c r="AW365" s="371"/>
      <c r="AX365" s="371"/>
      <c r="AY365" s="371"/>
      <c r="AZ365" s="371"/>
      <c r="BA365" s="371"/>
      <c r="BB365" s="371"/>
      <c r="BC365" s="371"/>
      <c r="BD365" s="371"/>
      <c r="BE365" s="371"/>
      <c r="BF365" s="371"/>
      <c r="BG365" s="371"/>
      <c r="BH365" s="371"/>
      <c r="BI365" s="371"/>
      <c r="BJ365" s="371"/>
      <c r="BK365" s="371"/>
      <c r="BL365" s="371"/>
      <c r="BM365" s="371"/>
      <c r="BN365" s="371"/>
      <c r="BO365" s="371"/>
      <c r="BP365" s="371"/>
      <c r="BQ365" s="371"/>
      <c r="BR365" s="371"/>
      <c r="BS365" s="371"/>
      <c r="BT365" s="371"/>
      <c r="BU365" s="371"/>
      <c r="BV365" s="371"/>
      <c r="BW365" s="371"/>
      <c r="BX365" s="371"/>
      <c r="BY365" s="371"/>
      <c r="BZ365" s="371"/>
      <c r="CA365" s="371"/>
      <c r="CB365" s="371"/>
      <c r="CC365" s="371"/>
      <c r="CD365" s="371"/>
      <c r="CE365" s="371"/>
      <c r="CF365" s="371"/>
      <c r="CG365" s="371"/>
      <c r="CH365" s="371"/>
      <c r="CI365" s="371"/>
      <c r="CJ365" s="371"/>
      <c r="CK365" s="371"/>
      <c r="CL365" s="371"/>
      <c r="CM365" s="371"/>
      <c r="CN365" s="371"/>
      <c r="CO365" s="371"/>
      <c r="CP365" s="371"/>
      <c r="CQ365" s="371"/>
      <c r="CR365" s="371"/>
      <c r="CS365" s="371"/>
      <c r="CT365" s="371"/>
      <c r="CU365" s="371"/>
      <c r="CV365" s="371"/>
      <c r="CW365" s="371"/>
      <c r="CX365" s="371"/>
      <c r="CY365" s="371"/>
      <c r="CZ365" s="371"/>
      <c r="DA365" s="371"/>
      <c r="DB365" s="371"/>
      <c r="DC365" s="371"/>
      <c r="DD365" s="371"/>
      <c r="DE365" s="371"/>
    </row>
    <row r="366" spans="2:109" x14ac:dyDescent="0.25">
      <c r="B366" s="371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1"/>
      <c r="R366" s="371"/>
      <c r="S366" s="371"/>
      <c r="T366" s="361"/>
      <c r="U366" s="361"/>
      <c r="V366" s="371"/>
      <c r="W366" s="371"/>
      <c r="X366" s="371"/>
      <c r="Y366" s="371"/>
      <c r="Z366" s="371"/>
      <c r="AA366" s="371"/>
      <c r="AB366" s="371"/>
      <c r="AC366" s="371"/>
      <c r="AD366" s="371"/>
      <c r="AE366" s="371"/>
      <c r="AF366" s="371"/>
      <c r="AG366" s="371"/>
      <c r="AH366" s="371"/>
      <c r="AI366" s="371"/>
      <c r="AJ366" s="371"/>
      <c r="AK366" s="371"/>
      <c r="AL366" s="371"/>
      <c r="AM366" s="371"/>
      <c r="AN366" s="371"/>
      <c r="AO366" s="371"/>
      <c r="AP366" s="371"/>
      <c r="AQ366" s="371"/>
      <c r="AR366" s="371"/>
      <c r="AS366" s="371"/>
      <c r="AT366" s="371"/>
      <c r="AU366" s="371"/>
      <c r="AV366" s="371"/>
      <c r="AW366" s="371"/>
      <c r="AX366" s="371"/>
      <c r="AY366" s="371"/>
      <c r="AZ366" s="371"/>
      <c r="BA366" s="371"/>
      <c r="BB366" s="371"/>
      <c r="BC366" s="371"/>
      <c r="BD366" s="371"/>
      <c r="BE366" s="371"/>
      <c r="BF366" s="371"/>
      <c r="BG366" s="371"/>
      <c r="BH366" s="371"/>
      <c r="BI366" s="371"/>
      <c r="BJ366" s="371"/>
      <c r="BK366" s="371"/>
      <c r="BL366" s="371"/>
      <c r="BM366" s="371"/>
      <c r="BN366" s="371"/>
      <c r="BO366" s="371"/>
      <c r="BP366" s="371"/>
      <c r="BQ366" s="371"/>
      <c r="BR366" s="371"/>
      <c r="BS366" s="371"/>
      <c r="BT366" s="371"/>
      <c r="BU366" s="371"/>
      <c r="BV366" s="371"/>
      <c r="BW366" s="371"/>
      <c r="BX366" s="371"/>
      <c r="BY366" s="371"/>
      <c r="BZ366" s="371"/>
      <c r="CA366" s="371"/>
      <c r="CB366" s="371"/>
      <c r="CC366" s="371"/>
      <c r="CD366" s="371"/>
      <c r="CE366" s="371"/>
      <c r="CF366" s="371"/>
      <c r="CG366" s="371"/>
      <c r="CH366" s="371"/>
      <c r="CI366" s="371"/>
      <c r="CJ366" s="371"/>
      <c r="CK366" s="371"/>
      <c r="CL366" s="371"/>
      <c r="CM366" s="371"/>
      <c r="CN366" s="371"/>
      <c r="CO366" s="371"/>
      <c r="CP366" s="371"/>
      <c r="CQ366" s="371"/>
      <c r="CR366" s="371"/>
      <c r="CS366" s="371"/>
      <c r="CT366" s="371"/>
      <c r="CU366" s="371"/>
      <c r="CV366" s="371"/>
      <c r="CW366" s="371"/>
      <c r="CX366" s="371"/>
      <c r="CY366" s="371"/>
      <c r="CZ366" s="371"/>
      <c r="DA366" s="371"/>
      <c r="DB366" s="371"/>
      <c r="DC366" s="371"/>
      <c r="DD366" s="371"/>
      <c r="DE366" s="371"/>
    </row>
    <row r="367" spans="2:109" x14ac:dyDescent="0.25">
      <c r="B367" s="371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1"/>
      <c r="R367" s="371"/>
      <c r="S367" s="371"/>
      <c r="T367" s="361"/>
      <c r="U367" s="361"/>
      <c r="V367" s="371"/>
      <c r="W367" s="371"/>
      <c r="X367" s="371"/>
      <c r="Y367" s="371"/>
      <c r="Z367" s="371"/>
      <c r="AA367" s="371"/>
      <c r="AB367" s="371"/>
      <c r="AC367" s="371"/>
      <c r="AD367" s="371"/>
      <c r="AE367" s="371"/>
      <c r="AF367" s="371"/>
      <c r="AG367" s="371"/>
      <c r="AH367" s="371"/>
      <c r="AI367" s="371"/>
      <c r="AJ367" s="371"/>
      <c r="AK367" s="371"/>
      <c r="AL367" s="371"/>
      <c r="AM367" s="371"/>
      <c r="AN367" s="371"/>
      <c r="AO367" s="371"/>
      <c r="AP367" s="371"/>
      <c r="AQ367" s="371"/>
      <c r="AR367" s="371"/>
      <c r="AS367" s="371"/>
      <c r="AT367" s="371"/>
      <c r="AU367" s="371"/>
      <c r="AV367" s="371"/>
      <c r="AW367" s="371"/>
      <c r="AX367" s="371"/>
      <c r="AY367" s="371"/>
      <c r="AZ367" s="371"/>
      <c r="BA367" s="371"/>
      <c r="BB367" s="371"/>
      <c r="BC367" s="371"/>
      <c r="BD367" s="371"/>
      <c r="BE367" s="371"/>
      <c r="BF367" s="371"/>
      <c r="BG367" s="371"/>
      <c r="BH367" s="371"/>
      <c r="BI367" s="371"/>
      <c r="BJ367" s="371"/>
      <c r="BK367" s="371"/>
      <c r="BL367" s="371"/>
      <c r="BM367" s="371"/>
      <c r="BN367" s="371"/>
      <c r="BO367" s="371"/>
      <c r="BP367" s="371"/>
      <c r="BQ367" s="371"/>
      <c r="BR367" s="371"/>
      <c r="BS367" s="371"/>
      <c r="BT367" s="371"/>
      <c r="BU367" s="371"/>
      <c r="BV367" s="371"/>
      <c r="BW367" s="371"/>
      <c r="BX367" s="371"/>
      <c r="BY367" s="371"/>
      <c r="BZ367" s="371"/>
      <c r="CA367" s="371"/>
      <c r="CB367" s="371"/>
      <c r="CC367" s="371"/>
      <c r="CD367" s="371"/>
      <c r="CE367" s="371"/>
      <c r="CF367" s="371"/>
      <c r="CG367" s="371"/>
      <c r="CH367" s="371"/>
      <c r="CI367" s="371"/>
      <c r="CJ367" s="371"/>
      <c r="CK367" s="371"/>
      <c r="CL367" s="371"/>
      <c r="CM367" s="371"/>
      <c r="CN367" s="371"/>
      <c r="CO367" s="371"/>
      <c r="CP367" s="371"/>
      <c r="CQ367" s="371"/>
      <c r="CR367" s="371"/>
      <c r="CS367" s="371"/>
      <c r="CT367" s="371"/>
      <c r="CU367" s="371"/>
      <c r="CV367" s="371"/>
      <c r="CW367" s="371"/>
      <c r="CX367" s="371"/>
      <c r="CY367" s="371"/>
      <c r="CZ367" s="371"/>
      <c r="DA367" s="371"/>
      <c r="DB367" s="371"/>
      <c r="DC367" s="371"/>
      <c r="DD367" s="371"/>
      <c r="DE367" s="371"/>
    </row>
    <row r="368" spans="2:109" x14ac:dyDescent="0.25">
      <c r="B368" s="371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1"/>
      <c r="R368" s="371"/>
      <c r="S368" s="371"/>
      <c r="T368" s="361"/>
      <c r="U368" s="361"/>
      <c r="V368" s="371"/>
      <c r="W368" s="371"/>
      <c r="X368" s="371"/>
      <c r="Y368" s="371"/>
      <c r="Z368" s="371"/>
      <c r="AA368" s="371"/>
      <c r="AB368" s="371"/>
      <c r="AC368" s="371"/>
      <c r="AD368" s="371"/>
      <c r="AE368" s="371"/>
      <c r="AF368" s="371"/>
      <c r="AG368" s="371"/>
      <c r="AH368" s="371"/>
      <c r="AI368" s="371"/>
      <c r="AJ368" s="371"/>
      <c r="AK368" s="371"/>
      <c r="AL368" s="371"/>
      <c r="AM368" s="371"/>
      <c r="AN368" s="371"/>
      <c r="AO368" s="371"/>
      <c r="AP368" s="371"/>
      <c r="AQ368" s="371"/>
      <c r="AR368" s="371"/>
      <c r="AS368" s="371"/>
      <c r="AT368" s="371"/>
      <c r="AU368" s="371"/>
      <c r="AV368" s="371"/>
      <c r="AW368" s="371"/>
      <c r="AX368" s="371"/>
      <c r="AY368" s="371"/>
      <c r="AZ368" s="371"/>
      <c r="BA368" s="371"/>
      <c r="BB368" s="371"/>
      <c r="BC368" s="371"/>
      <c r="BD368" s="371"/>
      <c r="BE368" s="371"/>
      <c r="BF368" s="371"/>
      <c r="BG368" s="371"/>
      <c r="BH368" s="371"/>
      <c r="BI368" s="371"/>
      <c r="BJ368" s="371"/>
      <c r="BK368" s="371"/>
      <c r="BL368" s="371"/>
      <c r="BM368" s="371"/>
      <c r="BN368" s="371"/>
      <c r="BO368" s="371"/>
      <c r="BP368" s="371"/>
      <c r="BQ368" s="371"/>
      <c r="BR368" s="371"/>
      <c r="BS368" s="371"/>
      <c r="BT368" s="371"/>
      <c r="BU368" s="371"/>
      <c r="BV368" s="371"/>
      <c r="BW368" s="371"/>
      <c r="BX368" s="371"/>
      <c r="BY368" s="371"/>
      <c r="BZ368" s="371"/>
      <c r="CA368" s="371"/>
      <c r="CB368" s="371"/>
      <c r="CC368" s="371"/>
      <c r="CD368" s="371"/>
      <c r="CE368" s="371"/>
      <c r="CF368" s="371"/>
      <c r="CG368" s="371"/>
      <c r="CH368" s="371"/>
      <c r="CI368" s="371"/>
      <c r="CJ368" s="371"/>
      <c r="CK368" s="371"/>
      <c r="CL368" s="371"/>
      <c r="CM368" s="371"/>
      <c r="CN368" s="371"/>
      <c r="CO368" s="371"/>
      <c r="CP368" s="371"/>
      <c r="CQ368" s="371"/>
      <c r="CR368" s="371"/>
      <c r="CS368" s="371"/>
      <c r="CT368" s="371"/>
      <c r="CU368" s="371"/>
      <c r="CV368" s="371"/>
      <c r="CW368" s="371"/>
      <c r="CX368" s="371"/>
      <c r="CY368" s="371"/>
      <c r="CZ368" s="371"/>
      <c r="DA368" s="371"/>
      <c r="DB368" s="371"/>
      <c r="DC368" s="371"/>
      <c r="DD368" s="371"/>
      <c r="DE368" s="371"/>
    </row>
    <row r="369" spans="2:109" x14ac:dyDescent="0.25">
      <c r="B369" s="371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1"/>
      <c r="R369" s="371"/>
      <c r="S369" s="371"/>
      <c r="T369" s="361"/>
      <c r="U369" s="361"/>
      <c r="V369" s="371"/>
      <c r="W369" s="371"/>
      <c r="X369" s="371"/>
      <c r="Y369" s="371"/>
      <c r="Z369" s="371"/>
      <c r="AA369" s="371"/>
      <c r="AB369" s="371"/>
      <c r="AC369" s="371"/>
      <c r="AD369" s="371"/>
      <c r="AE369" s="371"/>
      <c r="AF369" s="371"/>
      <c r="AG369" s="371"/>
      <c r="AH369" s="371"/>
      <c r="AI369" s="371"/>
      <c r="AJ369" s="371"/>
      <c r="AK369" s="371"/>
      <c r="AL369" s="371"/>
      <c r="AM369" s="371"/>
      <c r="AN369" s="371"/>
      <c r="AO369" s="371"/>
      <c r="AP369" s="371"/>
      <c r="AQ369" s="371"/>
      <c r="AR369" s="371"/>
      <c r="AS369" s="371"/>
      <c r="AT369" s="371"/>
      <c r="AU369" s="371"/>
      <c r="AV369" s="371"/>
      <c r="AW369" s="371"/>
      <c r="AX369" s="371"/>
      <c r="AY369" s="371"/>
      <c r="AZ369" s="371"/>
      <c r="BA369" s="371"/>
      <c r="BB369" s="371"/>
      <c r="BC369" s="371"/>
      <c r="BD369" s="371"/>
      <c r="BE369" s="371"/>
      <c r="BF369" s="371"/>
      <c r="BG369" s="371"/>
      <c r="BH369" s="371"/>
      <c r="BI369" s="371"/>
      <c r="BJ369" s="371"/>
      <c r="BK369" s="371"/>
      <c r="BL369" s="371"/>
      <c r="BM369" s="371"/>
      <c r="BN369" s="371"/>
      <c r="BO369" s="371"/>
      <c r="BP369" s="371"/>
      <c r="BQ369" s="371"/>
      <c r="BR369" s="371"/>
      <c r="BS369" s="371"/>
      <c r="BT369" s="371"/>
      <c r="BU369" s="371"/>
      <c r="BV369" s="371"/>
      <c r="BW369" s="371"/>
      <c r="BX369" s="371"/>
      <c r="BY369" s="371"/>
      <c r="BZ369" s="371"/>
      <c r="CA369" s="371"/>
      <c r="CB369" s="371"/>
      <c r="CC369" s="371"/>
      <c r="CD369" s="371"/>
      <c r="CE369" s="371"/>
      <c r="CF369" s="371"/>
      <c r="CG369" s="371"/>
      <c r="CH369" s="371"/>
      <c r="CI369" s="371"/>
      <c r="CJ369" s="371"/>
      <c r="CK369" s="371"/>
      <c r="CL369" s="371"/>
      <c r="CM369" s="371"/>
      <c r="CN369" s="371"/>
      <c r="CO369" s="371"/>
      <c r="CP369" s="371"/>
      <c r="CQ369" s="371"/>
      <c r="CR369" s="371"/>
      <c r="CS369" s="371"/>
      <c r="CT369" s="371"/>
      <c r="CU369" s="371"/>
      <c r="CV369" s="371"/>
      <c r="CW369" s="371"/>
      <c r="CX369" s="371"/>
      <c r="CY369" s="371"/>
      <c r="CZ369" s="371"/>
      <c r="DA369" s="371"/>
      <c r="DB369" s="371"/>
      <c r="DC369" s="371"/>
      <c r="DD369" s="371"/>
      <c r="DE369" s="371"/>
    </row>
    <row r="370" spans="2:109" x14ac:dyDescent="0.25"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1"/>
      <c r="R370" s="371"/>
      <c r="S370" s="371"/>
      <c r="T370" s="361"/>
      <c r="U370" s="361"/>
      <c r="V370" s="371"/>
      <c r="W370" s="371"/>
      <c r="X370" s="371"/>
      <c r="Y370" s="371"/>
      <c r="Z370" s="371"/>
      <c r="AA370" s="371"/>
      <c r="AB370" s="371"/>
      <c r="AC370" s="371"/>
      <c r="AD370" s="371"/>
      <c r="AE370" s="371"/>
      <c r="AF370" s="371"/>
      <c r="AG370" s="371"/>
      <c r="AH370" s="371"/>
      <c r="AI370" s="371"/>
      <c r="AJ370" s="371"/>
      <c r="AK370" s="371"/>
      <c r="AL370" s="371"/>
      <c r="AM370" s="371"/>
      <c r="AN370" s="371"/>
      <c r="AO370" s="371"/>
      <c r="AP370" s="371"/>
      <c r="AQ370" s="371"/>
      <c r="AR370" s="371"/>
      <c r="AS370" s="371"/>
      <c r="AT370" s="371"/>
      <c r="AU370" s="371"/>
      <c r="AV370" s="371"/>
      <c r="AW370" s="371"/>
      <c r="AX370" s="371"/>
      <c r="AY370" s="371"/>
      <c r="AZ370" s="371"/>
      <c r="BA370" s="371"/>
      <c r="BB370" s="371"/>
      <c r="BC370" s="371"/>
      <c r="BD370" s="371"/>
      <c r="BE370" s="371"/>
      <c r="BF370" s="371"/>
      <c r="BG370" s="371"/>
      <c r="BH370" s="371"/>
      <c r="BI370" s="371"/>
      <c r="BJ370" s="371"/>
      <c r="BK370" s="371"/>
      <c r="BL370" s="371"/>
      <c r="BM370" s="371"/>
      <c r="BN370" s="371"/>
      <c r="BO370" s="371"/>
      <c r="BP370" s="371"/>
      <c r="BQ370" s="371"/>
      <c r="BR370" s="371"/>
      <c r="BS370" s="371"/>
      <c r="BT370" s="371"/>
      <c r="BU370" s="371"/>
      <c r="BV370" s="371"/>
      <c r="BW370" s="371"/>
      <c r="BX370" s="371"/>
      <c r="BY370" s="371"/>
      <c r="BZ370" s="371"/>
      <c r="CA370" s="371"/>
      <c r="CB370" s="371"/>
      <c r="CC370" s="371"/>
      <c r="CD370" s="371"/>
      <c r="CE370" s="371"/>
      <c r="CF370" s="371"/>
      <c r="CG370" s="371"/>
      <c r="CH370" s="371"/>
      <c r="CI370" s="371"/>
      <c r="CJ370" s="371"/>
      <c r="CK370" s="371"/>
      <c r="CL370" s="371"/>
      <c r="CM370" s="371"/>
      <c r="CN370" s="371"/>
      <c r="CO370" s="371"/>
      <c r="CP370" s="371"/>
      <c r="CQ370" s="371"/>
      <c r="CR370" s="371"/>
      <c r="CS370" s="371"/>
      <c r="CT370" s="371"/>
      <c r="CU370" s="371"/>
      <c r="CV370" s="371"/>
      <c r="CW370" s="371"/>
      <c r="CX370" s="371"/>
      <c r="CY370" s="371"/>
      <c r="CZ370" s="371"/>
      <c r="DA370" s="371"/>
      <c r="DB370" s="371"/>
      <c r="DC370" s="371"/>
      <c r="DD370" s="371"/>
      <c r="DE370" s="371"/>
    </row>
    <row r="371" spans="2:109" x14ac:dyDescent="0.25"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1"/>
      <c r="R371" s="371"/>
      <c r="S371" s="371"/>
      <c r="T371" s="361"/>
      <c r="U371" s="361"/>
      <c r="V371" s="371"/>
      <c r="W371" s="371"/>
      <c r="X371" s="371"/>
      <c r="Y371" s="371"/>
      <c r="Z371" s="371"/>
      <c r="AA371" s="371"/>
      <c r="AB371" s="371"/>
      <c r="AC371" s="371"/>
      <c r="AD371" s="371"/>
      <c r="AE371" s="371"/>
      <c r="AF371" s="371"/>
      <c r="AG371" s="371"/>
      <c r="AH371" s="371"/>
      <c r="AI371" s="371"/>
      <c r="AJ371" s="371"/>
      <c r="AK371" s="371"/>
      <c r="AL371" s="371"/>
      <c r="AM371" s="371"/>
      <c r="AN371" s="371"/>
      <c r="AO371" s="371"/>
      <c r="AP371" s="371"/>
      <c r="AQ371" s="371"/>
      <c r="AR371" s="371"/>
      <c r="AS371" s="371"/>
      <c r="AT371" s="371"/>
      <c r="AU371" s="371"/>
      <c r="AV371" s="371"/>
      <c r="AW371" s="371"/>
      <c r="AX371" s="371"/>
      <c r="AY371" s="371"/>
      <c r="AZ371" s="371"/>
      <c r="BA371" s="371"/>
      <c r="BB371" s="371"/>
      <c r="BC371" s="371"/>
      <c r="BD371" s="371"/>
      <c r="BE371" s="371"/>
      <c r="BF371" s="371"/>
      <c r="BG371" s="371"/>
      <c r="BH371" s="371"/>
      <c r="BI371" s="371"/>
      <c r="BJ371" s="371"/>
      <c r="BK371" s="371"/>
      <c r="BL371" s="371"/>
      <c r="BM371" s="371"/>
      <c r="BN371" s="371"/>
      <c r="BO371" s="371"/>
      <c r="BP371" s="371"/>
      <c r="BQ371" s="371"/>
      <c r="BR371" s="371"/>
      <c r="BS371" s="371"/>
      <c r="BT371" s="371"/>
      <c r="BU371" s="371"/>
      <c r="BV371" s="371"/>
      <c r="BW371" s="371"/>
      <c r="BX371" s="371"/>
      <c r="BY371" s="371"/>
      <c r="BZ371" s="371"/>
      <c r="CA371" s="371"/>
      <c r="CB371" s="371"/>
      <c r="CC371" s="371"/>
      <c r="CD371" s="371"/>
      <c r="CE371" s="371"/>
      <c r="CF371" s="371"/>
      <c r="CG371" s="371"/>
      <c r="CH371" s="371"/>
      <c r="CI371" s="371"/>
      <c r="CJ371" s="371"/>
      <c r="CK371" s="371"/>
      <c r="CL371" s="371"/>
      <c r="CM371" s="371"/>
      <c r="CN371" s="371"/>
      <c r="CO371" s="371"/>
      <c r="CP371" s="371"/>
      <c r="CQ371" s="371"/>
      <c r="CR371" s="371"/>
      <c r="CS371" s="371"/>
      <c r="CT371" s="371"/>
      <c r="CU371" s="371"/>
      <c r="CV371" s="371"/>
      <c r="CW371" s="371"/>
      <c r="CX371" s="371"/>
      <c r="CY371" s="371"/>
      <c r="CZ371" s="371"/>
      <c r="DA371" s="371"/>
      <c r="DB371" s="371"/>
      <c r="DC371" s="371"/>
      <c r="DD371" s="371"/>
      <c r="DE371" s="371"/>
    </row>
    <row r="372" spans="2:109" x14ac:dyDescent="0.25"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1"/>
      <c r="R372" s="371"/>
      <c r="S372" s="371"/>
      <c r="T372" s="361"/>
      <c r="U372" s="361"/>
      <c r="V372" s="371"/>
      <c r="W372" s="371"/>
      <c r="X372" s="371"/>
      <c r="Y372" s="371"/>
      <c r="Z372" s="371"/>
      <c r="AA372" s="371"/>
      <c r="AB372" s="371"/>
      <c r="AC372" s="371"/>
      <c r="AD372" s="371"/>
      <c r="AE372" s="371"/>
      <c r="AF372" s="371"/>
      <c r="AG372" s="371"/>
      <c r="AH372" s="371"/>
      <c r="AI372" s="371"/>
      <c r="AJ372" s="371"/>
      <c r="AK372" s="371"/>
      <c r="AL372" s="371"/>
      <c r="AM372" s="371"/>
      <c r="AN372" s="371"/>
      <c r="AO372" s="371"/>
      <c r="AP372" s="371"/>
      <c r="AQ372" s="371"/>
      <c r="AR372" s="371"/>
      <c r="AS372" s="371"/>
      <c r="AT372" s="371"/>
      <c r="AU372" s="371"/>
      <c r="AV372" s="371"/>
      <c r="AW372" s="371"/>
      <c r="AX372" s="371"/>
      <c r="AY372" s="371"/>
      <c r="AZ372" s="371"/>
      <c r="BA372" s="371"/>
      <c r="BB372" s="371"/>
      <c r="BC372" s="371"/>
      <c r="BD372" s="371"/>
      <c r="BE372" s="371"/>
      <c r="BF372" s="371"/>
      <c r="BG372" s="371"/>
      <c r="BH372" s="371"/>
      <c r="BI372" s="371"/>
      <c r="BJ372" s="371"/>
      <c r="BK372" s="371"/>
      <c r="BL372" s="371"/>
      <c r="BM372" s="371"/>
      <c r="BN372" s="371"/>
      <c r="BO372" s="371"/>
      <c r="BP372" s="371"/>
      <c r="BQ372" s="371"/>
      <c r="BR372" s="371"/>
      <c r="BS372" s="371"/>
      <c r="BT372" s="371"/>
      <c r="BU372" s="371"/>
      <c r="BV372" s="371"/>
      <c r="BW372" s="371"/>
      <c r="BX372" s="371"/>
      <c r="BY372" s="371"/>
      <c r="BZ372" s="371"/>
      <c r="CA372" s="371"/>
      <c r="CB372" s="371"/>
      <c r="CC372" s="371"/>
      <c r="CD372" s="371"/>
      <c r="CE372" s="371"/>
      <c r="CF372" s="371"/>
      <c r="CG372" s="371"/>
      <c r="CH372" s="371"/>
      <c r="CI372" s="371"/>
      <c r="CJ372" s="371"/>
      <c r="CK372" s="371"/>
      <c r="CL372" s="371"/>
      <c r="CM372" s="371"/>
      <c r="CN372" s="371"/>
      <c r="CO372" s="371"/>
      <c r="CP372" s="371"/>
      <c r="CQ372" s="371"/>
      <c r="CR372" s="371"/>
      <c r="CS372" s="371"/>
      <c r="CT372" s="371"/>
      <c r="CU372" s="371"/>
      <c r="CV372" s="371"/>
      <c r="CW372" s="371"/>
      <c r="CX372" s="371"/>
      <c r="CY372" s="371"/>
      <c r="CZ372" s="371"/>
      <c r="DA372" s="371"/>
      <c r="DB372" s="371"/>
      <c r="DC372" s="371"/>
      <c r="DD372" s="371"/>
      <c r="DE372" s="371"/>
    </row>
    <row r="373" spans="2:109" x14ac:dyDescent="0.25">
      <c r="B373" s="371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1"/>
      <c r="R373" s="371"/>
      <c r="S373" s="371"/>
      <c r="T373" s="361"/>
      <c r="U373" s="361"/>
      <c r="V373" s="371"/>
      <c r="W373" s="371"/>
      <c r="X373" s="371"/>
      <c r="Y373" s="371"/>
      <c r="Z373" s="371"/>
      <c r="AA373" s="371"/>
      <c r="AB373" s="371"/>
      <c r="AC373" s="371"/>
      <c r="AD373" s="371"/>
      <c r="AE373" s="371"/>
      <c r="AF373" s="371"/>
      <c r="AG373" s="371"/>
      <c r="AH373" s="371"/>
      <c r="AI373" s="371"/>
      <c r="AJ373" s="371"/>
      <c r="AK373" s="371"/>
      <c r="AL373" s="371"/>
      <c r="AM373" s="371"/>
      <c r="AN373" s="371"/>
      <c r="AO373" s="371"/>
      <c r="AP373" s="371"/>
      <c r="AQ373" s="371"/>
      <c r="AR373" s="371"/>
      <c r="AS373" s="371"/>
      <c r="AT373" s="371"/>
      <c r="AU373" s="371"/>
      <c r="AV373" s="371"/>
      <c r="AW373" s="371"/>
      <c r="AX373" s="371"/>
      <c r="AY373" s="371"/>
      <c r="AZ373" s="371"/>
      <c r="BA373" s="371"/>
      <c r="BB373" s="371"/>
      <c r="BC373" s="371"/>
      <c r="BD373" s="371"/>
      <c r="BE373" s="371"/>
      <c r="BF373" s="371"/>
      <c r="BG373" s="371"/>
      <c r="BH373" s="371"/>
      <c r="BI373" s="371"/>
      <c r="BJ373" s="371"/>
      <c r="BK373" s="371"/>
      <c r="BL373" s="371"/>
      <c r="BM373" s="371"/>
      <c r="BN373" s="371"/>
      <c r="BO373" s="371"/>
      <c r="BP373" s="371"/>
      <c r="BQ373" s="371"/>
      <c r="BR373" s="371"/>
      <c r="BS373" s="371"/>
      <c r="BT373" s="371"/>
      <c r="BU373" s="371"/>
      <c r="BV373" s="371"/>
      <c r="BW373" s="371"/>
      <c r="BX373" s="371"/>
      <c r="BY373" s="371"/>
      <c r="BZ373" s="371"/>
      <c r="CA373" s="371"/>
      <c r="CB373" s="371"/>
      <c r="CC373" s="371"/>
      <c r="CD373" s="371"/>
      <c r="CE373" s="371"/>
      <c r="CF373" s="371"/>
      <c r="CG373" s="371"/>
      <c r="CH373" s="371"/>
      <c r="CI373" s="371"/>
      <c r="CJ373" s="371"/>
      <c r="CK373" s="371"/>
      <c r="CL373" s="371"/>
      <c r="CM373" s="371"/>
      <c r="CN373" s="371"/>
      <c r="CO373" s="371"/>
      <c r="CP373" s="371"/>
      <c r="CQ373" s="371"/>
      <c r="CR373" s="371"/>
      <c r="CS373" s="371"/>
      <c r="CT373" s="371"/>
      <c r="CU373" s="371"/>
      <c r="CV373" s="371"/>
      <c r="CW373" s="371"/>
      <c r="CX373" s="371"/>
      <c r="CY373" s="371"/>
      <c r="CZ373" s="371"/>
      <c r="DA373" s="371"/>
      <c r="DB373" s="371"/>
      <c r="DC373" s="371"/>
      <c r="DD373" s="371"/>
      <c r="DE373" s="371"/>
    </row>
    <row r="374" spans="2:109" x14ac:dyDescent="0.25">
      <c r="B374" s="371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371"/>
      <c r="T374" s="361"/>
      <c r="U374" s="361"/>
      <c r="V374" s="371"/>
      <c r="W374" s="371"/>
      <c r="X374" s="371"/>
      <c r="Y374" s="371"/>
      <c r="Z374" s="371"/>
      <c r="AA374" s="371"/>
      <c r="AB374" s="371"/>
      <c r="AC374" s="371"/>
      <c r="AD374" s="371"/>
      <c r="AE374" s="371"/>
      <c r="AF374" s="371"/>
      <c r="AG374" s="371"/>
      <c r="AH374" s="371"/>
      <c r="AI374" s="371"/>
      <c r="AJ374" s="371"/>
      <c r="AK374" s="371"/>
      <c r="AL374" s="371"/>
      <c r="AM374" s="371"/>
      <c r="AN374" s="371"/>
      <c r="AO374" s="371"/>
      <c r="AP374" s="371"/>
      <c r="AQ374" s="371"/>
      <c r="AR374" s="371"/>
      <c r="AS374" s="371"/>
      <c r="AT374" s="371"/>
      <c r="AU374" s="371"/>
      <c r="AV374" s="371"/>
      <c r="AW374" s="371"/>
      <c r="AX374" s="371"/>
      <c r="AY374" s="371"/>
      <c r="AZ374" s="371"/>
      <c r="BA374" s="371"/>
      <c r="BB374" s="371"/>
      <c r="BC374" s="371"/>
      <c r="BD374" s="371"/>
      <c r="BE374" s="371"/>
      <c r="BF374" s="371"/>
      <c r="BG374" s="371"/>
      <c r="BH374" s="371"/>
      <c r="BI374" s="371"/>
      <c r="BJ374" s="371"/>
      <c r="BK374" s="371"/>
      <c r="BL374" s="371"/>
      <c r="BM374" s="371"/>
      <c r="BN374" s="371"/>
      <c r="BO374" s="371"/>
      <c r="BP374" s="371"/>
      <c r="BQ374" s="371"/>
      <c r="BR374" s="371"/>
      <c r="BS374" s="371"/>
      <c r="BT374" s="371"/>
      <c r="BU374" s="371"/>
      <c r="BV374" s="371"/>
      <c r="BW374" s="371"/>
      <c r="BX374" s="371"/>
      <c r="BY374" s="371"/>
      <c r="BZ374" s="371"/>
      <c r="CA374" s="371"/>
      <c r="CB374" s="371"/>
      <c r="CC374" s="371"/>
      <c r="CD374" s="371"/>
      <c r="CE374" s="371"/>
      <c r="CF374" s="371"/>
      <c r="CG374" s="371"/>
      <c r="CH374" s="371"/>
      <c r="CI374" s="371"/>
      <c r="CJ374" s="371"/>
      <c r="CK374" s="371"/>
      <c r="CL374" s="371"/>
      <c r="CM374" s="371"/>
      <c r="CN374" s="371"/>
      <c r="CO374" s="371"/>
      <c r="CP374" s="371"/>
      <c r="CQ374" s="371"/>
      <c r="CR374" s="371"/>
      <c r="CS374" s="371"/>
      <c r="CT374" s="371"/>
      <c r="CU374" s="371"/>
      <c r="CV374" s="371"/>
      <c r="CW374" s="371"/>
      <c r="CX374" s="371"/>
      <c r="CY374" s="371"/>
      <c r="CZ374" s="371"/>
      <c r="DA374" s="371"/>
      <c r="DB374" s="371"/>
      <c r="DC374" s="371"/>
      <c r="DD374" s="371"/>
      <c r="DE374" s="371"/>
    </row>
    <row r="375" spans="2:109" x14ac:dyDescent="0.25">
      <c r="B375" s="371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1"/>
      <c r="R375" s="371"/>
      <c r="S375" s="371"/>
      <c r="T375" s="361"/>
      <c r="U375" s="361"/>
      <c r="V375" s="371"/>
      <c r="W375" s="371"/>
      <c r="X375" s="371"/>
      <c r="Y375" s="371"/>
      <c r="Z375" s="371"/>
      <c r="AA375" s="371"/>
      <c r="AB375" s="371"/>
      <c r="AC375" s="371"/>
      <c r="AD375" s="371"/>
      <c r="AE375" s="371"/>
      <c r="AF375" s="371"/>
      <c r="AG375" s="371"/>
      <c r="AH375" s="371"/>
      <c r="AI375" s="371"/>
      <c r="AJ375" s="371"/>
      <c r="AK375" s="371"/>
      <c r="AL375" s="371"/>
      <c r="AM375" s="371"/>
      <c r="AN375" s="371"/>
      <c r="AO375" s="371"/>
      <c r="AP375" s="371"/>
      <c r="AQ375" s="371"/>
      <c r="AR375" s="371"/>
      <c r="AS375" s="371"/>
      <c r="AT375" s="371"/>
      <c r="AU375" s="371"/>
      <c r="AV375" s="371"/>
      <c r="AW375" s="371"/>
      <c r="AX375" s="371"/>
      <c r="AY375" s="371"/>
      <c r="AZ375" s="371"/>
      <c r="BA375" s="371"/>
      <c r="BB375" s="371"/>
      <c r="BC375" s="371"/>
      <c r="BD375" s="371"/>
      <c r="BE375" s="371"/>
      <c r="BF375" s="371"/>
      <c r="BG375" s="371"/>
      <c r="BH375" s="371"/>
      <c r="BI375" s="371"/>
      <c r="BJ375" s="371"/>
      <c r="BK375" s="371"/>
      <c r="BL375" s="371"/>
      <c r="BM375" s="371"/>
      <c r="BN375" s="371"/>
      <c r="BO375" s="371"/>
      <c r="BP375" s="371"/>
      <c r="BQ375" s="371"/>
      <c r="BR375" s="371"/>
      <c r="BS375" s="371"/>
      <c r="BT375" s="371"/>
      <c r="BU375" s="371"/>
      <c r="BV375" s="371"/>
      <c r="BW375" s="371"/>
      <c r="BX375" s="371"/>
      <c r="BY375" s="371"/>
      <c r="BZ375" s="371"/>
      <c r="CA375" s="371"/>
      <c r="CB375" s="371"/>
      <c r="CC375" s="371"/>
      <c r="CD375" s="371"/>
      <c r="CE375" s="371"/>
      <c r="CF375" s="371"/>
      <c r="CG375" s="371"/>
      <c r="CH375" s="371"/>
      <c r="CI375" s="371"/>
      <c r="CJ375" s="371"/>
      <c r="CK375" s="371"/>
      <c r="CL375" s="371"/>
      <c r="CM375" s="371"/>
      <c r="CN375" s="371"/>
      <c r="CO375" s="371"/>
      <c r="CP375" s="371"/>
      <c r="CQ375" s="371"/>
      <c r="CR375" s="371"/>
      <c r="CS375" s="371"/>
      <c r="CT375" s="371"/>
      <c r="CU375" s="371"/>
      <c r="CV375" s="371"/>
      <c r="CW375" s="371"/>
      <c r="CX375" s="371"/>
      <c r="CY375" s="371"/>
      <c r="CZ375" s="371"/>
      <c r="DA375" s="371"/>
      <c r="DB375" s="371"/>
      <c r="DC375" s="371"/>
      <c r="DD375" s="371"/>
      <c r="DE375" s="371"/>
    </row>
    <row r="376" spans="2:109" x14ac:dyDescent="0.25">
      <c r="B376" s="37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371"/>
      <c r="T376" s="361"/>
      <c r="U376" s="361"/>
      <c r="V376" s="371"/>
      <c r="W376" s="371"/>
      <c r="X376" s="371"/>
      <c r="Y376" s="371"/>
      <c r="Z376" s="371"/>
      <c r="AA376" s="371"/>
      <c r="AB376" s="371"/>
      <c r="AC376" s="371"/>
      <c r="AD376" s="371"/>
      <c r="AE376" s="371"/>
      <c r="AF376" s="371"/>
      <c r="AG376" s="371"/>
      <c r="AH376" s="371"/>
      <c r="AI376" s="371"/>
      <c r="AJ376" s="371"/>
      <c r="AK376" s="371"/>
      <c r="AL376" s="371"/>
      <c r="AM376" s="371"/>
      <c r="AN376" s="371"/>
      <c r="AO376" s="371"/>
      <c r="AP376" s="371"/>
      <c r="AQ376" s="371"/>
      <c r="AR376" s="371"/>
      <c r="AS376" s="371"/>
      <c r="AT376" s="371"/>
      <c r="AU376" s="371"/>
      <c r="AV376" s="371"/>
      <c r="AW376" s="371"/>
      <c r="AX376" s="371"/>
      <c r="AY376" s="371"/>
      <c r="AZ376" s="371"/>
      <c r="BA376" s="371"/>
      <c r="BB376" s="371"/>
      <c r="BC376" s="371"/>
      <c r="BD376" s="371"/>
      <c r="BE376" s="371"/>
      <c r="BF376" s="371"/>
      <c r="BG376" s="371"/>
      <c r="BH376" s="371"/>
      <c r="BI376" s="371"/>
      <c r="BJ376" s="371"/>
      <c r="BK376" s="371"/>
      <c r="BL376" s="371"/>
      <c r="BM376" s="371"/>
      <c r="BN376" s="371"/>
      <c r="BO376" s="371"/>
      <c r="BP376" s="371"/>
      <c r="BQ376" s="371"/>
      <c r="BR376" s="371"/>
      <c r="BS376" s="371"/>
      <c r="BT376" s="371"/>
      <c r="BU376" s="371"/>
      <c r="BV376" s="371"/>
      <c r="BW376" s="371"/>
      <c r="BX376" s="371"/>
      <c r="BY376" s="371"/>
      <c r="BZ376" s="371"/>
      <c r="CA376" s="371"/>
      <c r="CB376" s="371"/>
      <c r="CC376" s="371"/>
      <c r="CD376" s="371"/>
      <c r="CE376" s="371"/>
      <c r="CF376" s="371"/>
      <c r="CG376" s="371"/>
      <c r="CH376" s="371"/>
      <c r="CI376" s="371"/>
      <c r="CJ376" s="371"/>
      <c r="CK376" s="371"/>
      <c r="CL376" s="371"/>
      <c r="CM376" s="371"/>
      <c r="CN376" s="371"/>
      <c r="CO376" s="371"/>
      <c r="CP376" s="371"/>
      <c r="CQ376" s="371"/>
      <c r="CR376" s="371"/>
      <c r="CS376" s="371"/>
      <c r="CT376" s="371"/>
      <c r="CU376" s="371"/>
      <c r="CV376" s="371"/>
      <c r="CW376" s="371"/>
      <c r="CX376" s="371"/>
      <c r="CY376" s="371"/>
      <c r="CZ376" s="371"/>
      <c r="DA376" s="371"/>
      <c r="DB376" s="371"/>
      <c r="DC376" s="371"/>
      <c r="DD376" s="371"/>
      <c r="DE376" s="371"/>
    </row>
    <row r="377" spans="2:109" x14ac:dyDescent="0.25">
      <c r="B377" s="371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1"/>
      <c r="R377" s="371"/>
      <c r="S377" s="371"/>
      <c r="T377" s="361"/>
      <c r="U377" s="361"/>
      <c r="V377" s="371"/>
      <c r="W377" s="371"/>
      <c r="X377" s="371"/>
      <c r="Y377" s="371"/>
      <c r="Z377" s="371"/>
      <c r="AA377" s="371"/>
      <c r="AB377" s="371"/>
      <c r="AC377" s="371"/>
      <c r="AD377" s="371"/>
      <c r="AE377" s="371"/>
      <c r="AF377" s="371"/>
      <c r="AG377" s="371"/>
      <c r="AH377" s="371"/>
      <c r="AI377" s="371"/>
      <c r="AJ377" s="371"/>
      <c r="AK377" s="371"/>
      <c r="AL377" s="371"/>
      <c r="AM377" s="371"/>
      <c r="AN377" s="371"/>
      <c r="AO377" s="371"/>
      <c r="AP377" s="371"/>
      <c r="AQ377" s="371"/>
      <c r="AR377" s="371"/>
      <c r="AS377" s="371"/>
      <c r="AT377" s="371"/>
      <c r="AU377" s="371"/>
      <c r="AV377" s="371"/>
      <c r="AW377" s="371"/>
      <c r="AX377" s="371"/>
      <c r="AY377" s="371"/>
      <c r="AZ377" s="371"/>
      <c r="BA377" s="371"/>
      <c r="BB377" s="371"/>
      <c r="BC377" s="371"/>
      <c r="BD377" s="371"/>
      <c r="BE377" s="371"/>
      <c r="BF377" s="371"/>
      <c r="BG377" s="371"/>
      <c r="BH377" s="371"/>
      <c r="BI377" s="371"/>
      <c r="BJ377" s="371"/>
      <c r="BK377" s="371"/>
      <c r="BL377" s="371"/>
      <c r="BM377" s="371"/>
      <c r="BN377" s="371"/>
      <c r="BO377" s="371"/>
      <c r="BP377" s="371"/>
      <c r="BQ377" s="371"/>
      <c r="BR377" s="371"/>
      <c r="BS377" s="371"/>
      <c r="BT377" s="371"/>
      <c r="BU377" s="371"/>
      <c r="BV377" s="371"/>
      <c r="BW377" s="371"/>
      <c r="BX377" s="371"/>
      <c r="BY377" s="371"/>
      <c r="BZ377" s="371"/>
      <c r="CA377" s="371"/>
      <c r="CB377" s="371"/>
      <c r="CC377" s="371"/>
      <c r="CD377" s="371"/>
      <c r="CE377" s="371"/>
      <c r="CF377" s="371"/>
      <c r="CG377" s="371"/>
      <c r="CH377" s="371"/>
      <c r="CI377" s="371"/>
      <c r="CJ377" s="371"/>
      <c r="CK377" s="371"/>
      <c r="CL377" s="371"/>
      <c r="CM377" s="371"/>
      <c r="CN377" s="371"/>
      <c r="CO377" s="371"/>
      <c r="CP377" s="371"/>
      <c r="CQ377" s="371"/>
      <c r="CR377" s="371"/>
      <c r="CS377" s="371"/>
      <c r="CT377" s="371"/>
      <c r="CU377" s="371"/>
      <c r="CV377" s="371"/>
      <c r="CW377" s="371"/>
      <c r="CX377" s="371"/>
      <c r="CY377" s="371"/>
      <c r="CZ377" s="371"/>
      <c r="DA377" s="371"/>
      <c r="DB377" s="371"/>
      <c r="DC377" s="371"/>
      <c r="DD377" s="371"/>
      <c r="DE377" s="371"/>
    </row>
    <row r="378" spans="2:109" x14ac:dyDescent="0.25">
      <c r="B378" s="371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61"/>
      <c r="U378" s="361"/>
      <c r="V378" s="371"/>
      <c r="W378" s="371"/>
      <c r="X378" s="371"/>
      <c r="Y378" s="371"/>
      <c r="Z378" s="371"/>
      <c r="AA378" s="371"/>
      <c r="AB378" s="371"/>
      <c r="AC378" s="371"/>
      <c r="AD378" s="371"/>
      <c r="AE378" s="371"/>
      <c r="AF378" s="371"/>
      <c r="AG378" s="371"/>
      <c r="AH378" s="371"/>
      <c r="AI378" s="371"/>
      <c r="AJ378" s="371"/>
      <c r="AK378" s="371"/>
      <c r="AL378" s="371"/>
      <c r="AM378" s="371"/>
      <c r="AN378" s="371"/>
      <c r="AO378" s="371"/>
      <c r="AP378" s="371"/>
      <c r="AQ378" s="371"/>
      <c r="AR378" s="371"/>
      <c r="AS378" s="371"/>
      <c r="AT378" s="371"/>
      <c r="AU378" s="371"/>
      <c r="AV378" s="371"/>
      <c r="AW378" s="371"/>
      <c r="AX378" s="371"/>
      <c r="AY378" s="371"/>
      <c r="AZ378" s="371"/>
      <c r="BA378" s="371"/>
      <c r="BB378" s="371"/>
      <c r="BC378" s="371"/>
      <c r="BD378" s="371"/>
      <c r="BE378" s="371"/>
      <c r="BF378" s="371"/>
      <c r="BG378" s="371"/>
      <c r="BH378" s="371"/>
      <c r="BI378" s="371"/>
      <c r="BJ378" s="371"/>
      <c r="BK378" s="371"/>
      <c r="BL378" s="371"/>
      <c r="BM378" s="371"/>
      <c r="BN378" s="371"/>
      <c r="BO378" s="371"/>
      <c r="BP378" s="371"/>
      <c r="BQ378" s="371"/>
      <c r="BR378" s="371"/>
      <c r="BS378" s="371"/>
      <c r="BT378" s="371"/>
      <c r="BU378" s="371"/>
      <c r="BV378" s="371"/>
      <c r="BW378" s="371"/>
      <c r="BX378" s="371"/>
      <c r="BY378" s="371"/>
      <c r="BZ378" s="371"/>
      <c r="CA378" s="371"/>
      <c r="CB378" s="371"/>
      <c r="CC378" s="371"/>
      <c r="CD378" s="371"/>
      <c r="CE378" s="371"/>
      <c r="CF378" s="371"/>
      <c r="CG378" s="371"/>
      <c r="CH378" s="371"/>
      <c r="CI378" s="371"/>
      <c r="CJ378" s="371"/>
      <c r="CK378" s="371"/>
      <c r="CL378" s="371"/>
      <c r="CM378" s="371"/>
      <c r="CN378" s="371"/>
      <c r="CO378" s="371"/>
      <c r="CP378" s="371"/>
      <c r="CQ378" s="371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</row>
    <row r="379" spans="2:109" x14ac:dyDescent="0.25">
      <c r="B379" s="371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61"/>
      <c r="U379" s="361"/>
      <c r="V379" s="371"/>
      <c r="W379" s="371"/>
      <c r="X379" s="371"/>
      <c r="Y379" s="371"/>
      <c r="Z379" s="371"/>
      <c r="AA379" s="371"/>
      <c r="AB379" s="371"/>
      <c r="AC379" s="371"/>
      <c r="AD379" s="371"/>
      <c r="AE379" s="371"/>
      <c r="AF379" s="371"/>
      <c r="AG379" s="371"/>
      <c r="AH379" s="371"/>
      <c r="AI379" s="371"/>
      <c r="AJ379" s="371"/>
      <c r="AK379" s="371"/>
      <c r="AL379" s="371"/>
      <c r="AM379" s="371"/>
      <c r="AN379" s="371"/>
      <c r="AO379" s="371"/>
      <c r="AP379" s="371"/>
      <c r="AQ379" s="371"/>
      <c r="AR379" s="371"/>
      <c r="AS379" s="371"/>
      <c r="AT379" s="371"/>
      <c r="AU379" s="371"/>
      <c r="AV379" s="371"/>
      <c r="AW379" s="371"/>
      <c r="AX379" s="371"/>
      <c r="AY379" s="371"/>
      <c r="AZ379" s="371"/>
      <c r="BA379" s="371"/>
      <c r="BB379" s="371"/>
      <c r="BC379" s="371"/>
      <c r="BD379" s="371"/>
      <c r="BE379" s="371"/>
      <c r="BF379" s="371"/>
      <c r="BG379" s="371"/>
      <c r="BH379" s="371"/>
      <c r="BI379" s="371"/>
      <c r="BJ379" s="371"/>
      <c r="BK379" s="371"/>
      <c r="BL379" s="371"/>
      <c r="BM379" s="371"/>
      <c r="BN379" s="371"/>
      <c r="BO379" s="371"/>
      <c r="BP379" s="371"/>
      <c r="BQ379" s="371"/>
      <c r="BR379" s="371"/>
      <c r="BS379" s="371"/>
      <c r="BT379" s="371"/>
      <c r="BU379" s="371"/>
      <c r="BV379" s="371"/>
      <c r="BW379" s="371"/>
      <c r="BX379" s="371"/>
      <c r="BY379" s="371"/>
      <c r="BZ379" s="371"/>
      <c r="CA379" s="371"/>
      <c r="CB379" s="371"/>
      <c r="CC379" s="371"/>
      <c r="CD379" s="371"/>
      <c r="CE379" s="371"/>
      <c r="CF379" s="371"/>
      <c r="CG379" s="371"/>
      <c r="CH379" s="371"/>
      <c r="CI379" s="371"/>
      <c r="CJ379" s="371"/>
      <c r="CK379" s="371"/>
      <c r="CL379" s="371"/>
      <c r="CM379" s="371"/>
      <c r="CN379" s="371"/>
      <c r="CO379" s="371"/>
      <c r="CP379" s="371"/>
      <c r="CQ379" s="371"/>
      <c r="CR379" s="371"/>
      <c r="CS379" s="371"/>
      <c r="CT379" s="371"/>
      <c r="CU379" s="371"/>
      <c r="CV379" s="371"/>
      <c r="CW379" s="371"/>
      <c r="CX379" s="371"/>
      <c r="CY379" s="371"/>
      <c r="CZ379" s="371"/>
      <c r="DA379" s="371"/>
      <c r="DB379" s="371"/>
      <c r="DC379" s="371"/>
      <c r="DD379" s="371"/>
      <c r="DE379" s="371"/>
    </row>
    <row r="380" spans="2:109" x14ac:dyDescent="0.25">
      <c r="B380" s="371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61"/>
      <c r="U380" s="361"/>
      <c r="V380" s="371"/>
      <c r="W380" s="371"/>
      <c r="X380" s="371"/>
      <c r="Y380" s="371"/>
      <c r="Z380" s="371"/>
      <c r="AA380" s="371"/>
      <c r="AB380" s="371"/>
      <c r="AC380" s="371"/>
      <c r="AD380" s="371"/>
      <c r="AE380" s="371"/>
      <c r="AF380" s="371"/>
      <c r="AG380" s="371"/>
      <c r="AH380" s="371"/>
      <c r="AI380" s="371"/>
      <c r="AJ380" s="371"/>
      <c r="AK380" s="371"/>
      <c r="AL380" s="371"/>
      <c r="AM380" s="371"/>
      <c r="AN380" s="371"/>
      <c r="AO380" s="371"/>
      <c r="AP380" s="371"/>
      <c r="AQ380" s="371"/>
      <c r="AR380" s="371"/>
      <c r="AS380" s="371"/>
      <c r="AT380" s="371"/>
      <c r="AU380" s="371"/>
      <c r="AV380" s="371"/>
      <c r="AW380" s="371"/>
      <c r="AX380" s="371"/>
      <c r="AY380" s="371"/>
      <c r="AZ380" s="371"/>
      <c r="BA380" s="371"/>
      <c r="BB380" s="371"/>
      <c r="BC380" s="371"/>
      <c r="BD380" s="371"/>
      <c r="BE380" s="371"/>
      <c r="BF380" s="371"/>
      <c r="BG380" s="371"/>
      <c r="BH380" s="371"/>
      <c r="BI380" s="371"/>
      <c r="BJ380" s="371"/>
      <c r="BK380" s="371"/>
      <c r="BL380" s="371"/>
      <c r="BM380" s="371"/>
      <c r="BN380" s="371"/>
      <c r="BO380" s="371"/>
      <c r="BP380" s="371"/>
      <c r="BQ380" s="371"/>
      <c r="BR380" s="371"/>
      <c r="BS380" s="371"/>
      <c r="BT380" s="371"/>
      <c r="BU380" s="371"/>
      <c r="BV380" s="371"/>
      <c r="BW380" s="371"/>
      <c r="BX380" s="371"/>
      <c r="BY380" s="371"/>
      <c r="BZ380" s="371"/>
      <c r="CA380" s="371"/>
      <c r="CB380" s="371"/>
      <c r="CC380" s="371"/>
      <c r="CD380" s="371"/>
      <c r="CE380" s="371"/>
      <c r="CF380" s="371"/>
      <c r="CG380" s="371"/>
      <c r="CH380" s="371"/>
      <c r="CI380" s="371"/>
      <c r="CJ380" s="371"/>
      <c r="CK380" s="371"/>
      <c r="CL380" s="371"/>
      <c r="CM380" s="371"/>
      <c r="CN380" s="371"/>
      <c r="CO380" s="371"/>
      <c r="CP380" s="371"/>
      <c r="CQ380" s="371"/>
      <c r="CR380" s="371"/>
      <c r="CS380" s="371"/>
      <c r="CT380" s="371"/>
      <c r="CU380" s="371"/>
      <c r="CV380" s="371"/>
      <c r="CW380" s="371"/>
      <c r="CX380" s="371"/>
      <c r="CY380" s="371"/>
      <c r="CZ380" s="371"/>
      <c r="DA380" s="371"/>
      <c r="DB380" s="371"/>
      <c r="DC380" s="371"/>
      <c r="DD380" s="371"/>
      <c r="DE380" s="371"/>
    </row>
    <row r="381" spans="2:109" x14ac:dyDescent="0.25"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61"/>
      <c r="U381" s="361"/>
      <c r="V381" s="371"/>
      <c r="W381" s="371"/>
      <c r="X381" s="371"/>
      <c r="Y381" s="371"/>
      <c r="Z381" s="371"/>
      <c r="AA381" s="371"/>
      <c r="AB381" s="371"/>
      <c r="AC381" s="371"/>
      <c r="AD381" s="371"/>
      <c r="AE381" s="371"/>
      <c r="AF381" s="371"/>
      <c r="AG381" s="371"/>
      <c r="AH381" s="371"/>
      <c r="AI381" s="371"/>
      <c r="AJ381" s="371"/>
      <c r="AK381" s="371"/>
      <c r="AL381" s="371"/>
      <c r="AM381" s="371"/>
      <c r="AN381" s="371"/>
      <c r="AO381" s="371"/>
      <c r="AP381" s="371"/>
      <c r="AQ381" s="371"/>
      <c r="AR381" s="371"/>
      <c r="AS381" s="371"/>
      <c r="AT381" s="371"/>
      <c r="AU381" s="371"/>
      <c r="AV381" s="371"/>
      <c r="AW381" s="371"/>
      <c r="AX381" s="371"/>
      <c r="AY381" s="371"/>
      <c r="AZ381" s="371"/>
      <c r="BA381" s="371"/>
      <c r="BB381" s="371"/>
      <c r="BC381" s="371"/>
      <c r="BD381" s="371"/>
      <c r="BE381" s="371"/>
      <c r="BF381" s="371"/>
      <c r="BG381" s="371"/>
      <c r="BH381" s="371"/>
      <c r="BI381" s="371"/>
      <c r="BJ381" s="371"/>
      <c r="BK381" s="371"/>
      <c r="BL381" s="371"/>
      <c r="BM381" s="371"/>
      <c r="BN381" s="371"/>
      <c r="BO381" s="371"/>
      <c r="BP381" s="371"/>
      <c r="BQ381" s="371"/>
      <c r="BR381" s="371"/>
      <c r="BS381" s="371"/>
      <c r="BT381" s="371"/>
      <c r="BU381" s="371"/>
      <c r="BV381" s="371"/>
      <c r="BW381" s="371"/>
      <c r="BX381" s="371"/>
      <c r="BY381" s="371"/>
      <c r="BZ381" s="371"/>
      <c r="CA381" s="371"/>
      <c r="CB381" s="371"/>
      <c r="CC381" s="371"/>
      <c r="CD381" s="371"/>
      <c r="CE381" s="371"/>
      <c r="CF381" s="371"/>
      <c r="CG381" s="371"/>
      <c r="CH381" s="371"/>
      <c r="CI381" s="371"/>
      <c r="CJ381" s="371"/>
      <c r="CK381" s="371"/>
      <c r="CL381" s="371"/>
      <c r="CM381" s="371"/>
      <c r="CN381" s="371"/>
      <c r="CO381" s="371"/>
      <c r="CP381" s="371"/>
      <c r="CQ381" s="371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</row>
    <row r="382" spans="2:109" x14ac:dyDescent="0.25">
      <c r="B382" s="371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1"/>
      <c r="R382" s="371"/>
      <c r="S382" s="371"/>
      <c r="T382" s="361"/>
      <c r="U382" s="361"/>
      <c r="V382" s="371"/>
      <c r="W382" s="371"/>
      <c r="X382" s="371"/>
      <c r="Y382" s="371"/>
      <c r="Z382" s="371"/>
      <c r="AA382" s="371"/>
      <c r="AB382" s="371"/>
      <c r="AC382" s="371"/>
      <c r="AD382" s="371"/>
      <c r="AE382" s="371"/>
      <c r="AF382" s="371"/>
      <c r="AG382" s="371"/>
      <c r="AH382" s="371"/>
      <c r="AI382" s="371"/>
      <c r="AJ382" s="371"/>
      <c r="AK382" s="371"/>
      <c r="AL382" s="371"/>
      <c r="AM382" s="371"/>
      <c r="AN382" s="371"/>
      <c r="AO382" s="371"/>
      <c r="AP382" s="371"/>
      <c r="AQ382" s="371"/>
      <c r="AR382" s="371"/>
      <c r="AS382" s="371"/>
      <c r="AT382" s="371"/>
      <c r="AU382" s="371"/>
      <c r="AV382" s="371"/>
      <c r="AW382" s="371"/>
      <c r="AX382" s="371"/>
      <c r="AY382" s="371"/>
      <c r="AZ382" s="371"/>
      <c r="BA382" s="371"/>
      <c r="BB382" s="371"/>
      <c r="BC382" s="371"/>
      <c r="BD382" s="371"/>
      <c r="BE382" s="371"/>
      <c r="BF382" s="371"/>
      <c r="BG382" s="371"/>
      <c r="BH382" s="371"/>
      <c r="BI382" s="371"/>
      <c r="BJ382" s="371"/>
      <c r="BK382" s="371"/>
      <c r="BL382" s="371"/>
      <c r="BM382" s="371"/>
      <c r="BN382" s="371"/>
      <c r="BO382" s="371"/>
      <c r="BP382" s="371"/>
      <c r="BQ382" s="371"/>
      <c r="BR382" s="371"/>
      <c r="BS382" s="371"/>
      <c r="BT382" s="371"/>
      <c r="BU382" s="371"/>
      <c r="BV382" s="371"/>
      <c r="BW382" s="371"/>
      <c r="BX382" s="371"/>
      <c r="BY382" s="371"/>
      <c r="BZ382" s="371"/>
      <c r="CA382" s="371"/>
      <c r="CB382" s="371"/>
      <c r="CC382" s="371"/>
      <c r="CD382" s="371"/>
      <c r="CE382" s="371"/>
      <c r="CF382" s="371"/>
      <c r="CG382" s="371"/>
      <c r="CH382" s="371"/>
      <c r="CI382" s="371"/>
      <c r="CJ382" s="371"/>
      <c r="CK382" s="371"/>
      <c r="CL382" s="371"/>
      <c r="CM382" s="371"/>
      <c r="CN382" s="371"/>
      <c r="CO382" s="371"/>
      <c r="CP382" s="371"/>
      <c r="CQ382" s="371"/>
      <c r="CR382" s="371"/>
      <c r="CS382" s="371"/>
      <c r="CT382" s="371"/>
      <c r="CU382" s="371"/>
      <c r="CV382" s="371"/>
      <c r="CW382" s="371"/>
      <c r="CX382" s="371"/>
      <c r="CY382" s="371"/>
      <c r="CZ382" s="371"/>
      <c r="DA382" s="371"/>
      <c r="DB382" s="371"/>
      <c r="DC382" s="371"/>
      <c r="DD382" s="371"/>
      <c r="DE382" s="371"/>
    </row>
    <row r="383" spans="2:109" x14ac:dyDescent="0.25">
      <c r="B383" s="371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1"/>
      <c r="R383" s="371"/>
      <c r="S383" s="371"/>
      <c r="T383" s="361"/>
      <c r="U383" s="361"/>
      <c r="V383" s="371"/>
      <c r="W383" s="371"/>
      <c r="X383" s="371"/>
      <c r="Y383" s="371"/>
      <c r="Z383" s="371"/>
      <c r="AA383" s="371"/>
      <c r="AB383" s="371"/>
      <c r="AC383" s="371"/>
      <c r="AD383" s="371"/>
      <c r="AE383" s="371"/>
      <c r="AF383" s="371"/>
      <c r="AG383" s="371"/>
      <c r="AH383" s="371"/>
      <c r="AI383" s="371"/>
      <c r="AJ383" s="371"/>
      <c r="AK383" s="371"/>
      <c r="AL383" s="371"/>
      <c r="AM383" s="371"/>
      <c r="AN383" s="371"/>
      <c r="AO383" s="371"/>
      <c r="AP383" s="371"/>
      <c r="AQ383" s="371"/>
      <c r="AR383" s="371"/>
      <c r="AS383" s="371"/>
      <c r="AT383" s="371"/>
      <c r="AU383" s="371"/>
      <c r="AV383" s="371"/>
      <c r="AW383" s="371"/>
      <c r="AX383" s="371"/>
      <c r="AY383" s="371"/>
      <c r="AZ383" s="371"/>
      <c r="BA383" s="371"/>
      <c r="BB383" s="371"/>
      <c r="BC383" s="371"/>
      <c r="BD383" s="371"/>
      <c r="BE383" s="371"/>
      <c r="BF383" s="371"/>
      <c r="BG383" s="371"/>
      <c r="BH383" s="371"/>
      <c r="BI383" s="371"/>
      <c r="BJ383" s="371"/>
      <c r="BK383" s="371"/>
      <c r="BL383" s="371"/>
      <c r="BM383" s="371"/>
      <c r="BN383" s="371"/>
      <c r="BO383" s="371"/>
      <c r="BP383" s="371"/>
      <c r="BQ383" s="371"/>
      <c r="BR383" s="371"/>
      <c r="BS383" s="371"/>
      <c r="BT383" s="371"/>
      <c r="BU383" s="371"/>
      <c r="BV383" s="371"/>
      <c r="BW383" s="371"/>
      <c r="BX383" s="371"/>
      <c r="BY383" s="371"/>
      <c r="BZ383" s="371"/>
      <c r="CA383" s="371"/>
      <c r="CB383" s="371"/>
      <c r="CC383" s="371"/>
      <c r="CD383" s="371"/>
      <c r="CE383" s="371"/>
      <c r="CF383" s="371"/>
      <c r="CG383" s="371"/>
      <c r="CH383" s="371"/>
      <c r="CI383" s="371"/>
      <c r="CJ383" s="371"/>
      <c r="CK383" s="371"/>
      <c r="CL383" s="371"/>
      <c r="CM383" s="371"/>
      <c r="CN383" s="371"/>
      <c r="CO383" s="371"/>
      <c r="CP383" s="371"/>
      <c r="CQ383" s="371"/>
      <c r="CR383" s="371"/>
      <c r="CS383" s="371"/>
      <c r="CT383" s="371"/>
      <c r="CU383" s="371"/>
      <c r="CV383" s="371"/>
      <c r="CW383" s="371"/>
      <c r="CX383" s="371"/>
      <c r="CY383" s="371"/>
      <c r="CZ383" s="371"/>
      <c r="DA383" s="371"/>
      <c r="DB383" s="371"/>
      <c r="DC383" s="371"/>
      <c r="DD383" s="371"/>
      <c r="DE383" s="371"/>
    </row>
    <row r="384" spans="2:109" x14ac:dyDescent="0.25">
      <c r="B384" s="371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1"/>
      <c r="R384" s="371"/>
      <c r="S384" s="371"/>
      <c r="T384" s="361"/>
      <c r="U384" s="361"/>
      <c r="V384" s="371"/>
      <c r="W384" s="371"/>
      <c r="X384" s="371"/>
      <c r="Y384" s="371"/>
      <c r="Z384" s="371"/>
      <c r="AA384" s="371"/>
      <c r="AB384" s="371"/>
      <c r="AC384" s="371"/>
      <c r="AD384" s="371"/>
      <c r="AE384" s="371"/>
      <c r="AF384" s="371"/>
      <c r="AG384" s="371"/>
      <c r="AH384" s="371"/>
      <c r="AI384" s="371"/>
      <c r="AJ384" s="371"/>
      <c r="AK384" s="371"/>
      <c r="AL384" s="371"/>
      <c r="AM384" s="371"/>
      <c r="AN384" s="371"/>
      <c r="AO384" s="371"/>
      <c r="AP384" s="371"/>
      <c r="AQ384" s="371"/>
      <c r="AR384" s="371"/>
      <c r="AS384" s="371"/>
      <c r="AT384" s="371"/>
      <c r="AU384" s="371"/>
      <c r="AV384" s="371"/>
      <c r="AW384" s="371"/>
      <c r="AX384" s="371"/>
      <c r="AY384" s="371"/>
      <c r="AZ384" s="371"/>
      <c r="BA384" s="371"/>
      <c r="BB384" s="371"/>
      <c r="BC384" s="371"/>
      <c r="BD384" s="371"/>
      <c r="BE384" s="371"/>
      <c r="BF384" s="371"/>
      <c r="BG384" s="371"/>
      <c r="BH384" s="371"/>
      <c r="BI384" s="371"/>
      <c r="BJ384" s="371"/>
      <c r="BK384" s="371"/>
      <c r="BL384" s="371"/>
      <c r="BM384" s="371"/>
      <c r="BN384" s="371"/>
      <c r="BO384" s="371"/>
      <c r="BP384" s="371"/>
      <c r="BQ384" s="371"/>
      <c r="BR384" s="371"/>
      <c r="BS384" s="371"/>
      <c r="BT384" s="371"/>
      <c r="BU384" s="371"/>
      <c r="BV384" s="371"/>
      <c r="BW384" s="371"/>
      <c r="BX384" s="371"/>
      <c r="BY384" s="371"/>
      <c r="BZ384" s="371"/>
      <c r="CA384" s="371"/>
      <c r="CB384" s="371"/>
      <c r="CC384" s="371"/>
      <c r="CD384" s="371"/>
      <c r="CE384" s="371"/>
      <c r="CF384" s="371"/>
      <c r="CG384" s="371"/>
      <c r="CH384" s="371"/>
      <c r="CI384" s="371"/>
      <c r="CJ384" s="371"/>
      <c r="CK384" s="371"/>
      <c r="CL384" s="371"/>
      <c r="CM384" s="371"/>
      <c r="CN384" s="371"/>
      <c r="CO384" s="371"/>
      <c r="CP384" s="371"/>
      <c r="CQ384" s="371"/>
      <c r="CR384" s="371"/>
      <c r="CS384" s="371"/>
      <c r="CT384" s="371"/>
      <c r="CU384" s="371"/>
      <c r="CV384" s="371"/>
      <c r="CW384" s="371"/>
      <c r="CX384" s="371"/>
      <c r="CY384" s="371"/>
      <c r="CZ384" s="371"/>
      <c r="DA384" s="371"/>
      <c r="DB384" s="371"/>
      <c r="DC384" s="371"/>
      <c r="DD384" s="371"/>
      <c r="DE384" s="371"/>
    </row>
    <row r="385" spans="2:109" x14ac:dyDescent="0.25">
      <c r="B385" s="371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1"/>
      <c r="R385" s="371"/>
      <c r="S385" s="371"/>
      <c r="T385" s="361"/>
      <c r="U385" s="361"/>
      <c r="V385" s="371"/>
      <c r="W385" s="371"/>
      <c r="X385" s="371"/>
      <c r="Y385" s="371"/>
      <c r="Z385" s="371"/>
      <c r="AA385" s="371"/>
      <c r="AB385" s="371"/>
      <c r="AC385" s="371"/>
      <c r="AD385" s="371"/>
      <c r="AE385" s="371"/>
      <c r="AF385" s="371"/>
      <c r="AG385" s="371"/>
      <c r="AH385" s="371"/>
      <c r="AI385" s="371"/>
      <c r="AJ385" s="371"/>
      <c r="AK385" s="371"/>
      <c r="AL385" s="371"/>
      <c r="AM385" s="371"/>
      <c r="AN385" s="371"/>
      <c r="AO385" s="371"/>
      <c r="AP385" s="371"/>
      <c r="AQ385" s="371"/>
      <c r="AR385" s="371"/>
      <c r="AS385" s="371"/>
      <c r="AT385" s="371"/>
      <c r="AU385" s="371"/>
      <c r="AV385" s="371"/>
      <c r="AW385" s="371"/>
      <c r="AX385" s="371"/>
      <c r="AY385" s="371"/>
      <c r="AZ385" s="371"/>
      <c r="BA385" s="371"/>
      <c r="BB385" s="371"/>
      <c r="BC385" s="371"/>
      <c r="BD385" s="371"/>
      <c r="BE385" s="371"/>
      <c r="BF385" s="371"/>
      <c r="BG385" s="371"/>
      <c r="BH385" s="371"/>
      <c r="BI385" s="371"/>
      <c r="BJ385" s="371"/>
      <c r="BK385" s="371"/>
      <c r="BL385" s="371"/>
      <c r="BM385" s="371"/>
      <c r="BN385" s="371"/>
      <c r="BO385" s="371"/>
      <c r="BP385" s="371"/>
      <c r="BQ385" s="371"/>
      <c r="BR385" s="371"/>
      <c r="BS385" s="371"/>
      <c r="BT385" s="371"/>
      <c r="BU385" s="371"/>
      <c r="BV385" s="371"/>
      <c r="BW385" s="371"/>
      <c r="BX385" s="371"/>
      <c r="BY385" s="371"/>
      <c r="BZ385" s="371"/>
      <c r="CA385" s="371"/>
      <c r="CB385" s="371"/>
      <c r="CC385" s="371"/>
      <c r="CD385" s="371"/>
      <c r="CE385" s="371"/>
      <c r="CF385" s="371"/>
      <c r="CG385" s="371"/>
      <c r="CH385" s="371"/>
      <c r="CI385" s="371"/>
      <c r="CJ385" s="371"/>
      <c r="CK385" s="371"/>
      <c r="CL385" s="371"/>
      <c r="CM385" s="371"/>
      <c r="CN385" s="371"/>
      <c r="CO385" s="371"/>
      <c r="CP385" s="371"/>
      <c r="CQ385" s="371"/>
      <c r="CR385" s="371"/>
      <c r="CS385" s="371"/>
      <c r="CT385" s="371"/>
      <c r="CU385" s="371"/>
      <c r="CV385" s="371"/>
      <c r="CW385" s="371"/>
      <c r="CX385" s="371"/>
      <c r="CY385" s="371"/>
      <c r="CZ385" s="371"/>
      <c r="DA385" s="371"/>
      <c r="DB385" s="371"/>
      <c r="DC385" s="371"/>
      <c r="DD385" s="371"/>
      <c r="DE385" s="371"/>
    </row>
    <row r="386" spans="2:109" x14ac:dyDescent="0.25">
      <c r="B386" s="371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1"/>
      <c r="R386" s="371"/>
      <c r="S386" s="371"/>
      <c r="T386" s="361"/>
      <c r="U386" s="361"/>
      <c r="V386" s="371"/>
      <c r="W386" s="371"/>
      <c r="X386" s="371"/>
      <c r="Y386" s="371"/>
      <c r="Z386" s="371"/>
      <c r="AA386" s="371"/>
      <c r="AB386" s="371"/>
      <c r="AC386" s="371"/>
      <c r="AD386" s="371"/>
      <c r="AE386" s="371"/>
      <c r="AF386" s="371"/>
      <c r="AG386" s="371"/>
      <c r="AH386" s="371"/>
      <c r="AI386" s="371"/>
      <c r="AJ386" s="371"/>
      <c r="AK386" s="371"/>
      <c r="AL386" s="371"/>
      <c r="AM386" s="371"/>
      <c r="AN386" s="371"/>
      <c r="AO386" s="371"/>
      <c r="AP386" s="371"/>
      <c r="AQ386" s="371"/>
      <c r="AR386" s="371"/>
      <c r="AS386" s="371"/>
      <c r="AT386" s="371"/>
      <c r="AU386" s="371"/>
      <c r="AV386" s="371"/>
      <c r="AW386" s="371"/>
      <c r="AX386" s="371"/>
      <c r="AY386" s="371"/>
      <c r="AZ386" s="371"/>
      <c r="BA386" s="371"/>
      <c r="BB386" s="371"/>
      <c r="BC386" s="371"/>
      <c r="BD386" s="371"/>
      <c r="BE386" s="371"/>
      <c r="BF386" s="371"/>
      <c r="BG386" s="371"/>
      <c r="BH386" s="371"/>
      <c r="BI386" s="371"/>
      <c r="BJ386" s="371"/>
      <c r="BK386" s="371"/>
      <c r="BL386" s="371"/>
      <c r="BM386" s="371"/>
      <c r="BN386" s="371"/>
      <c r="BO386" s="371"/>
      <c r="BP386" s="371"/>
      <c r="BQ386" s="371"/>
      <c r="BR386" s="371"/>
      <c r="BS386" s="371"/>
      <c r="BT386" s="371"/>
      <c r="BU386" s="371"/>
      <c r="BV386" s="371"/>
      <c r="BW386" s="371"/>
      <c r="BX386" s="371"/>
      <c r="BY386" s="371"/>
      <c r="BZ386" s="371"/>
      <c r="CA386" s="371"/>
      <c r="CB386" s="371"/>
      <c r="CC386" s="371"/>
      <c r="CD386" s="371"/>
      <c r="CE386" s="371"/>
      <c r="CF386" s="371"/>
      <c r="CG386" s="371"/>
      <c r="CH386" s="371"/>
      <c r="CI386" s="371"/>
      <c r="CJ386" s="371"/>
      <c r="CK386" s="371"/>
      <c r="CL386" s="371"/>
      <c r="CM386" s="371"/>
      <c r="CN386" s="371"/>
      <c r="CO386" s="371"/>
      <c r="CP386" s="371"/>
      <c r="CQ386" s="371"/>
      <c r="CR386" s="371"/>
      <c r="CS386" s="371"/>
      <c r="CT386" s="371"/>
      <c r="CU386" s="371"/>
      <c r="CV386" s="371"/>
      <c r="CW386" s="371"/>
      <c r="CX386" s="371"/>
      <c r="CY386" s="371"/>
      <c r="CZ386" s="371"/>
      <c r="DA386" s="371"/>
      <c r="DB386" s="371"/>
      <c r="DC386" s="371"/>
      <c r="DD386" s="371"/>
      <c r="DE386" s="371"/>
    </row>
    <row r="387" spans="2:109" x14ac:dyDescent="0.25">
      <c r="B387" s="371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1"/>
      <c r="R387" s="371"/>
      <c r="S387" s="371"/>
      <c r="T387" s="361"/>
      <c r="U387" s="361"/>
      <c r="V387" s="371"/>
      <c r="W387" s="371"/>
      <c r="X387" s="371"/>
      <c r="Y387" s="371"/>
      <c r="Z387" s="371"/>
      <c r="AA387" s="371"/>
      <c r="AB387" s="371"/>
      <c r="AC387" s="371"/>
      <c r="AD387" s="371"/>
      <c r="AE387" s="371"/>
      <c r="AF387" s="371"/>
      <c r="AG387" s="371"/>
      <c r="AH387" s="371"/>
      <c r="AI387" s="371"/>
      <c r="AJ387" s="371"/>
      <c r="AK387" s="371"/>
      <c r="AL387" s="371"/>
      <c r="AM387" s="371"/>
      <c r="AN387" s="371"/>
      <c r="AO387" s="371"/>
      <c r="AP387" s="371"/>
      <c r="AQ387" s="371"/>
      <c r="AR387" s="371"/>
      <c r="AS387" s="371"/>
      <c r="AT387" s="371"/>
      <c r="AU387" s="371"/>
      <c r="AV387" s="371"/>
      <c r="AW387" s="371"/>
      <c r="AX387" s="371"/>
      <c r="AY387" s="371"/>
      <c r="AZ387" s="371"/>
      <c r="BA387" s="371"/>
      <c r="BB387" s="371"/>
      <c r="BC387" s="371"/>
      <c r="BD387" s="371"/>
      <c r="BE387" s="371"/>
      <c r="BF387" s="371"/>
      <c r="BG387" s="371"/>
      <c r="BH387" s="371"/>
      <c r="BI387" s="371"/>
      <c r="BJ387" s="371"/>
      <c r="BK387" s="371"/>
      <c r="BL387" s="371"/>
      <c r="BM387" s="371"/>
      <c r="BN387" s="371"/>
      <c r="BO387" s="371"/>
      <c r="BP387" s="371"/>
      <c r="BQ387" s="371"/>
      <c r="BR387" s="371"/>
      <c r="BS387" s="371"/>
      <c r="BT387" s="371"/>
      <c r="BU387" s="371"/>
      <c r="BV387" s="371"/>
      <c r="BW387" s="371"/>
      <c r="BX387" s="371"/>
      <c r="BY387" s="371"/>
      <c r="BZ387" s="371"/>
      <c r="CA387" s="371"/>
      <c r="CB387" s="371"/>
      <c r="CC387" s="371"/>
      <c r="CD387" s="371"/>
      <c r="CE387" s="371"/>
      <c r="CF387" s="371"/>
      <c r="CG387" s="371"/>
      <c r="CH387" s="371"/>
      <c r="CI387" s="371"/>
      <c r="CJ387" s="371"/>
      <c r="CK387" s="371"/>
      <c r="CL387" s="371"/>
      <c r="CM387" s="371"/>
      <c r="CN387" s="371"/>
      <c r="CO387" s="371"/>
      <c r="CP387" s="371"/>
      <c r="CQ387" s="371"/>
      <c r="CR387" s="371"/>
      <c r="CS387" s="371"/>
      <c r="CT387" s="371"/>
      <c r="CU387" s="371"/>
      <c r="CV387" s="371"/>
      <c r="CW387" s="371"/>
      <c r="CX387" s="371"/>
      <c r="CY387" s="371"/>
      <c r="CZ387" s="371"/>
      <c r="DA387" s="371"/>
      <c r="DB387" s="371"/>
      <c r="DC387" s="371"/>
      <c r="DD387" s="371"/>
      <c r="DE387" s="371"/>
    </row>
    <row r="388" spans="2:109" x14ac:dyDescent="0.25">
      <c r="B388" s="371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1"/>
      <c r="R388" s="371"/>
      <c r="S388" s="371"/>
      <c r="T388" s="361"/>
      <c r="U388" s="361"/>
      <c r="V388" s="371"/>
      <c r="W388" s="371"/>
      <c r="X388" s="371"/>
      <c r="Y388" s="371"/>
      <c r="Z388" s="371"/>
      <c r="AA388" s="371"/>
      <c r="AB388" s="371"/>
      <c r="AC388" s="371"/>
      <c r="AD388" s="371"/>
      <c r="AE388" s="371"/>
      <c r="AF388" s="371"/>
      <c r="AG388" s="371"/>
      <c r="AH388" s="371"/>
      <c r="AI388" s="371"/>
      <c r="AJ388" s="371"/>
      <c r="AK388" s="371"/>
      <c r="AL388" s="371"/>
      <c r="AM388" s="371"/>
      <c r="AN388" s="371"/>
      <c r="AO388" s="371"/>
      <c r="AP388" s="371"/>
      <c r="AQ388" s="371"/>
      <c r="AR388" s="371"/>
      <c r="AS388" s="371"/>
      <c r="AT388" s="371"/>
      <c r="AU388" s="371"/>
      <c r="AV388" s="371"/>
      <c r="AW388" s="371"/>
      <c r="AX388" s="371"/>
      <c r="AY388" s="371"/>
      <c r="AZ388" s="371"/>
      <c r="BA388" s="371"/>
      <c r="BB388" s="371"/>
      <c r="BC388" s="371"/>
      <c r="BD388" s="371"/>
      <c r="BE388" s="371"/>
      <c r="BF388" s="371"/>
      <c r="BG388" s="371"/>
      <c r="BH388" s="371"/>
      <c r="BI388" s="371"/>
      <c r="BJ388" s="371"/>
      <c r="BK388" s="371"/>
      <c r="BL388" s="371"/>
      <c r="BM388" s="371"/>
      <c r="BN388" s="371"/>
      <c r="BO388" s="371"/>
      <c r="BP388" s="371"/>
      <c r="BQ388" s="371"/>
      <c r="BR388" s="371"/>
      <c r="BS388" s="371"/>
      <c r="BT388" s="371"/>
      <c r="BU388" s="371"/>
      <c r="BV388" s="371"/>
      <c r="BW388" s="371"/>
      <c r="BX388" s="371"/>
      <c r="BY388" s="371"/>
      <c r="BZ388" s="371"/>
      <c r="CA388" s="371"/>
      <c r="CB388" s="371"/>
      <c r="CC388" s="371"/>
      <c r="CD388" s="371"/>
      <c r="CE388" s="371"/>
      <c r="CF388" s="371"/>
      <c r="CG388" s="371"/>
      <c r="CH388" s="371"/>
      <c r="CI388" s="371"/>
      <c r="CJ388" s="371"/>
      <c r="CK388" s="371"/>
      <c r="CL388" s="371"/>
      <c r="CM388" s="371"/>
      <c r="CN388" s="371"/>
      <c r="CO388" s="371"/>
      <c r="CP388" s="371"/>
      <c r="CQ388" s="371"/>
      <c r="CR388" s="371"/>
      <c r="CS388" s="371"/>
      <c r="CT388" s="371"/>
      <c r="CU388" s="371"/>
      <c r="CV388" s="371"/>
      <c r="CW388" s="371"/>
      <c r="CX388" s="371"/>
      <c r="CY388" s="371"/>
      <c r="CZ388" s="371"/>
      <c r="DA388" s="371"/>
      <c r="DB388" s="371"/>
      <c r="DC388" s="371"/>
      <c r="DD388" s="371"/>
      <c r="DE388" s="371"/>
    </row>
    <row r="389" spans="2:109" x14ac:dyDescent="0.25">
      <c r="B389" s="371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1"/>
      <c r="R389" s="371"/>
      <c r="S389" s="371"/>
      <c r="T389" s="361"/>
      <c r="U389" s="361"/>
      <c r="V389" s="371"/>
      <c r="W389" s="371"/>
      <c r="X389" s="371"/>
      <c r="Y389" s="371"/>
      <c r="Z389" s="371"/>
      <c r="AA389" s="371"/>
      <c r="AB389" s="371"/>
      <c r="AC389" s="371"/>
      <c r="AD389" s="371"/>
      <c r="AE389" s="371"/>
      <c r="AF389" s="371"/>
      <c r="AG389" s="371"/>
      <c r="AH389" s="371"/>
      <c r="AI389" s="371"/>
      <c r="AJ389" s="371"/>
      <c r="AK389" s="371"/>
      <c r="AL389" s="371"/>
      <c r="AM389" s="371"/>
      <c r="AN389" s="371"/>
      <c r="AO389" s="371"/>
      <c r="AP389" s="371"/>
      <c r="AQ389" s="371"/>
      <c r="AR389" s="371"/>
      <c r="AS389" s="371"/>
      <c r="AT389" s="371"/>
      <c r="AU389" s="371"/>
      <c r="AV389" s="371"/>
      <c r="AW389" s="371"/>
      <c r="AX389" s="371"/>
      <c r="AY389" s="371"/>
      <c r="AZ389" s="371"/>
      <c r="BA389" s="371"/>
      <c r="BB389" s="371"/>
      <c r="BC389" s="371"/>
      <c r="BD389" s="371"/>
      <c r="BE389" s="371"/>
      <c r="BF389" s="371"/>
      <c r="BG389" s="371"/>
      <c r="BH389" s="371"/>
      <c r="BI389" s="371"/>
      <c r="BJ389" s="371"/>
      <c r="BK389" s="371"/>
      <c r="BL389" s="371"/>
      <c r="BM389" s="371"/>
      <c r="BN389" s="371"/>
      <c r="BO389" s="371"/>
      <c r="BP389" s="371"/>
      <c r="BQ389" s="371"/>
      <c r="BR389" s="371"/>
      <c r="BS389" s="371"/>
      <c r="BT389" s="371"/>
      <c r="BU389" s="371"/>
      <c r="BV389" s="371"/>
      <c r="BW389" s="371"/>
      <c r="BX389" s="371"/>
      <c r="BY389" s="371"/>
      <c r="BZ389" s="371"/>
      <c r="CA389" s="371"/>
      <c r="CB389" s="371"/>
      <c r="CC389" s="371"/>
      <c r="CD389" s="371"/>
      <c r="CE389" s="371"/>
      <c r="CF389" s="371"/>
      <c r="CG389" s="371"/>
      <c r="CH389" s="371"/>
      <c r="CI389" s="371"/>
      <c r="CJ389" s="371"/>
      <c r="CK389" s="371"/>
      <c r="CL389" s="371"/>
      <c r="CM389" s="371"/>
      <c r="CN389" s="371"/>
      <c r="CO389" s="371"/>
      <c r="CP389" s="371"/>
      <c r="CQ389" s="371"/>
      <c r="CR389" s="371"/>
      <c r="CS389" s="371"/>
      <c r="CT389" s="371"/>
      <c r="CU389" s="371"/>
      <c r="CV389" s="371"/>
      <c r="CW389" s="371"/>
      <c r="CX389" s="371"/>
      <c r="CY389" s="371"/>
      <c r="CZ389" s="371"/>
      <c r="DA389" s="371"/>
      <c r="DB389" s="371"/>
      <c r="DC389" s="371"/>
      <c r="DD389" s="371"/>
      <c r="DE389" s="371"/>
    </row>
    <row r="390" spans="2:109" x14ac:dyDescent="0.25">
      <c r="B390" s="371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1"/>
      <c r="R390" s="371"/>
      <c r="S390" s="371"/>
      <c r="T390" s="361"/>
      <c r="U390" s="361"/>
      <c r="V390" s="371"/>
      <c r="W390" s="371"/>
      <c r="X390" s="371"/>
      <c r="Y390" s="371"/>
      <c r="Z390" s="371"/>
      <c r="AA390" s="371"/>
      <c r="AB390" s="371"/>
      <c r="AC390" s="371"/>
      <c r="AD390" s="371"/>
      <c r="AE390" s="371"/>
      <c r="AF390" s="371"/>
      <c r="AG390" s="371"/>
      <c r="AH390" s="371"/>
      <c r="AI390" s="371"/>
      <c r="AJ390" s="371"/>
      <c r="AK390" s="371"/>
      <c r="AL390" s="371"/>
      <c r="AM390" s="371"/>
      <c r="AN390" s="371"/>
      <c r="AO390" s="371"/>
      <c r="AP390" s="371"/>
      <c r="AQ390" s="371"/>
      <c r="AR390" s="371"/>
      <c r="AS390" s="371"/>
      <c r="AT390" s="371"/>
      <c r="AU390" s="371"/>
      <c r="AV390" s="371"/>
      <c r="AW390" s="371"/>
      <c r="AX390" s="371"/>
      <c r="AY390" s="371"/>
      <c r="AZ390" s="371"/>
      <c r="BA390" s="371"/>
      <c r="BB390" s="371"/>
      <c r="BC390" s="371"/>
      <c r="BD390" s="371"/>
      <c r="BE390" s="371"/>
      <c r="BF390" s="371"/>
      <c r="BG390" s="371"/>
      <c r="BH390" s="371"/>
      <c r="BI390" s="371"/>
      <c r="BJ390" s="371"/>
      <c r="BK390" s="371"/>
      <c r="BL390" s="371"/>
      <c r="BM390" s="371"/>
      <c r="BN390" s="371"/>
      <c r="BO390" s="371"/>
      <c r="BP390" s="371"/>
      <c r="BQ390" s="371"/>
      <c r="BR390" s="371"/>
      <c r="BS390" s="371"/>
      <c r="BT390" s="371"/>
      <c r="BU390" s="371"/>
      <c r="BV390" s="371"/>
      <c r="BW390" s="371"/>
      <c r="BX390" s="371"/>
      <c r="BY390" s="371"/>
      <c r="BZ390" s="371"/>
      <c r="CA390" s="371"/>
      <c r="CB390" s="371"/>
      <c r="CC390" s="371"/>
      <c r="CD390" s="371"/>
      <c r="CE390" s="371"/>
      <c r="CF390" s="371"/>
      <c r="CG390" s="371"/>
      <c r="CH390" s="371"/>
      <c r="CI390" s="371"/>
      <c r="CJ390" s="371"/>
      <c r="CK390" s="371"/>
      <c r="CL390" s="371"/>
      <c r="CM390" s="371"/>
      <c r="CN390" s="371"/>
      <c r="CO390" s="371"/>
      <c r="CP390" s="371"/>
      <c r="CQ390" s="371"/>
      <c r="CR390" s="371"/>
      <c r="CS390" s="371"/>
      <c r="CT390" s="371"/>
      <c r="CU390" s="371"/>
      <c r="CV390" s="371"/>
      <c r="CW390" s="371"/>
      <c r="CX390" s="371"/>
      <c r="CY390" s="371"/>
      <c r="CZ390" s="371"/>
      <c r="DA390" s="371"/>
      <c r="DB390" s="371"/>
      <c r="DC390" s="371"/>
      <c r="DD390" s="371"/>
      <c r="DE390" s="371"/>
    </row>
    <row r="391" spans="2:109" x14ac:dyDescent="0.25">
      <c r="B391" s="371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1"/>
      <c r="R391" s="371"/>
      <c r="S391" s="371"/>
      <c r="T391" s="361"/>
      <c r="U391" s="361"/>
      <c r="V391" s="371"/>
      <c r="W391" s="371"/>
      <c r="X391" s="371"/>
      <c r="Y391" s="371"/>
      <c r="Z391" s="371"/>
      <c r="AA391" s="371"/>
      <c r="AB391" s="371"/>
      <c r="AC391" s="371"/>
      <c r="AD391" s="371"/>
      <c r="AE391" s="371"/>
      <c r="AF391" s="371"/>
      <c r="AG391" s="371"/>
      <c r="AH391" s="371"/>
      <c r="AI391" s="371"/>
      <c r="AJ391" s="371"/>
      <c r="AK391" s="371"/>
      <c r="AL391" s="371"/>
      <c r="AM391" s="371"/>
      <c r="AN391" s="371"/>
      <c r="AO391" s="371"/>
      <c r="AP391" s="371"/>
      <c r="AQ391" s="371"/>
      <c r="AR391" s="371"/>
      <c r="AS391" s="371"/>
      <c r="AT391" s="371"/>
      <c r="AU391" s="371"/>
      <c r="AV391" s="371"/>
      <c r="AW391" s="371"/>
      <c r="AX391" s="371"/>
      <c r="AY391" s="371"/>
      <c r="AZ391" s="371"/>
      <c r="BA391" s="371"/>
      <c r="BB391" s="371"/>
      <c r="BC391" s="371"/>
      <c r="BD391" s="371"/>
      <c r="BE391" s="371"/>
      <c r="BF391" s="371"/>
      <c r="BG391" s="371"/>
      <c r="BH391" s="371"/>
      <c r="BI391" s="371"/>
      <c r="BJ391" s="371"/>
      <c r="BK391" s="371"/>
      <c r="BL391" s="371"/>
      <c r="BM391" s="371"/>
      <c r="BN391" s="371"/>
      <c r="BO391" s="371"/>
      <c r="BP391" s="371"/>
      <c r="BQ391" s="371"/>
      <c r="BR391" s="371"/>
      <c r="BS391" s="371"/>
      <c r="BT391" s="371"/>
      <c r="BU391" s="371"/>
      <c r="BV391" s="371"/>
      <c r="BW391" s="371"/>
      <c r="BX391" s="371"/>
      <c r="BY391" s="371"/>
      <c r="BZ391" s="371"/>
      <c r="CA391" s="371"/>
      <c r="CB391" s="371"/>
      <c r="CC391" s="371"/>
      <c r="CD391" s="371"/>
      <c r="CE391" s="371"/>
      <c r="CF391" s="371"/>
      <c r="CG391" s="371"/>
      <c r="CH391" s="371"/>
      <c r="CI391" s="371"/>
      <c r="CJ391" s="371"/>
      <c r="CK391" s="371"/>
      <c r="CL391" s="371"/>
      <c r="CM391" s="371"/>
      <c r="CN391" s="371"/>
      <c r="CO391" s="371"/>
      <c r="CP391" s="371"/>
      <c r="CQ391" s="371"/>
      <c r="CR391" s="371"/>
      <c r="CS391" s="371"/>
      <c r="CT391" s="371"/>
      <c r="CU391" s="371"/>
      <c r="CV391" s="371"/>
      <c r="CW391" s="371"/>
      <c r="CX391" s="371"/>
      <c r="CY391" s="371"/>
      <c r="CZ391" s="371"/>
      <c r="DA391" s="371"/>
      <c r="DB391" s="371"/>
      <c r="DC391" s="371"/>
      <c r="DD391" s="371"/>
      <c r="DE391" s="371"/>
    </row>
    <row r="392" spans="2:109" x14ac:dyDescent="0.25">
      <c r="B392" s="37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371"/>
      <c r="T392" s="361"/>
      <c r="U392" s="361"/>
      <c r="V392" s="371"/>
      <c r="W392" s="371"/>
      <c r="X392" s="371"/>
      <c r="Y392" s="371"/>
      <c r="Z392" s="371"/>
      <c r="AA392" s="371"/>
      <c r="AB392" s="371"/>
      <c r="AC392" s="371"/>
      <c r="AD392" s="371"/>
      <c r="AE392" s="371"/>
      <c r="AF392" s="371"/>
      <c r="AG392" s="371"/>
      <c r="AH392" s="371"/>
      <c r="AI392" s="371"/>
      <c r="AJ392" s="371"/>
      <c r="AK392" s="371"/>
      <c r="AL392" s="371"/>
      <c r="AM392" s="371"/>
      <c r="AN392" s="371"/>
      <c r="AO392" s="371"/>
      <c r="AP392" s="371"/>
      <c r="AQ392" s="371"/>
      <c r="AR392" s="371"/>
      <c r="AS392" s="371"/>
      <c r="AT392" s="371"/>
      <c r="AU392" s="371"/>
      <c r="AV392" s="371"/>
      <c r="AW392" s="371"/>
      <c r="AX392" s="371"/>
      <c r="AY392" s="371"/>
      <c r="AZ392" s="371"/>
      <c r="BA392" s="371"/>
      <c r="BB392" s="371"/>
      <c r="BC392" s="371"/>
      <c r="BD392" s="371"/>
      <c r="BE392" s="371"/>
      <c r="BF392" s="371"/>
      <c r="BG392" s="371"/>
      <c r="BH392" s="371"/>
      <c r="BI392" s="371"/>
      <c r="BJ392" s="371"/>
      <c r="BK392" s="371"/>
      <c r="BL392" s="371"/>
      <c r="BM392" s="371"/>
      <c r="BN392" s="371"/>
      <c r="BO392" s="371"/>
      <c r="BP392" s="371"/>
      <c r="BQ392" s="371"/>
      <c r="BR392" s="371"/>
      <c r="BS392" s="371"/>
      <c r="BT392" s="371"/>
      <c r="BU392" s="371"/>
      <c r="BV392" s="371"/>
      <c r="BW392" s="371"/>
      <c r="BX392" s="371"/>
      <c r="BY392" s="371"/>
      <c r="BZ392" s="371"/>
      <c r="CA392" s="371"/>
      <c r="CB392" s="371"/>
      <c r="CC392" s="371"/>
      <c r="CD392" s="371"/>
      <c r="CE392" s="371"/>
      <c r="CF392" s="371"/>
      <c r="CG392" s="371"/>
      <c r="CH392" s="371"/>
      <c r="CI392" s="371"/>
      <c r="CJ392" s="371"/>
      <c r="CK392" s="371"/>
      <c r="CL392" s="371"/>
      <c r="CM392" s="371"/>
      <c r="CN392" s="371"/>
      <c r="CO392" s="371"/>
      <c r="CP392" s="371"/>
      <c r="CQ392" s="371"/>
      <c r="CR392" s="371"/>
      <c r="CS392" s="371"/>
      <c r="CT392" s="371"/>
      <c r="CU392" s="371"/>
      <c r="CV392" s="371"/>
      <c r="CW392" s="371"/>
      <c r="CX392" s="371"/>
      <c r="CY392" s="371"/>
      <c r="CZ392" s="371"/>
      <c r="DA392" s="371"/>
      <c r="DB392" s="371"/>
      <c r="DC392" s="371"/>
      <c r="DD392" s="371"/>
      <c r="DE392" s="371"/>
    </row>
    <row r="393" spans="2:109" x14ac:dyDescent="0.25">
      <c r="B393" s="371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1"/>
      <c r="R393" s="371"/>
      <c r="S393" s="371"/>
      <c r="T393" s="361"/>
      <c r="U393" s="361"/>
      <c r="V393" s="371"/>
      <c r="W393" s="371"/>
      <c r="X393" s="371"/>
      <c r="Y393" s="371"/>
      <c r="Z393" s="371"/>
      <c r="AA393" s="371"/>
      <c r="AB393" s="371"/>
      <c r="AC393" s="371"/>
      <c r="AD393" s="371"/>
      <c r="AE393" s="371"/>
      <c r="AF393" s="371"/>
      <c r="AG393" s="371"/>
      <c r="AH393" s="371"/>
      <c r="AI393" s="371"/>
      <c r="AJ393" s="371"/>
      <c r="AK393" s="371"/>
      <c r="AL393" s="371"/>
      <c r="AM393" s="371"/>
      <c r="AN393" s="371"/>
      <c r="AO393" s="371"/>
      <c r="AP393" s="371"/>
      <c r="AQ393" s="371"/>
      <c r="AR393" s="371"/>
      <c r="AS393" s="371"/>
      <c r="AT393" s="371"/>
      <c r="AU393" s="371"/>
      <c r="AV393" s="371"/>
      <c r="AW393" s="371"/>
      <c r="AX393" s="371"/>
      <c r="AY393" s="371"/>
      <c r="AZ393" s="371"/>
      <c r="BA393" s="371"/>
      <c r="BB393" s="371"/>
      <c r="BC393" s="371"/>
      <c r="BD393" s="371"/>
      <c r="BE393" s="371"/>
      <c r="BF393" s="371"/>
      <c r="BG393" s="371"/>
      <c r="BH393" s="371"/>
      <c r="BI393" s="371"/>
      <c r="BJ393" s="371"/>
      <c r="BK393" s="371"/>
      <c r="BL393" s="371"/>
      <c r="BM393" s="371"/>
      <c r="BN393" s="371"/>
      <c r="BO393" s="371"/>
      <c r="BP393" s="371"/>
      <c r="BQ393" s="371"/>
      <c r="BR393" s="371"/>
      <c r="BS393" s="371"/>
      <c r="BT393" s="371"/>
      <c r="BU393" s="371"/>
      <c r="BV393" s="371"/>
      <c r="BW393" s="371"/>
      <c r="BX393" s="371"/>
      <c r="BY393" s="371"/>
      <c r="BZ393" s="371"/>
      <c r="CA393" s="371"/>
      <c r="CB393" s="371"/>
      <c r="CC393" s="371"/>
      <c r="CD393" s="371"/>
      <c r="CE393" s="371"/>
      <c r="CF393" s="371"/>
      <c r="CG393" s="371"/>
      <c r="CH393" s="371"/>
      <c r="CI393" s="371"/>
      <c r="CJ393" s="371"/>
      <c r="CK393" s="371"/>
      <c r="CL393" s="371"/>
      <c r="CM393" s="371"/>
      <c r="CN393" s="371"/>
      <c r="CO393" s="371"/>
      <c r="CP393" s="371"/>
      <c r="CQ393" s="371"/>
      <c r="CR393" s="371"/>
      <c r="CS393" s="371"/>
      <c r="CT393" s="371"/>
      <c r="CU393" s="371"/>
      <c r="CV393" s="371"/>
      <c r="CW393" s="371"/>
      <c r="CX393" s="371"/>
      <c r="CY393" s="371"/>
      <c r="CZ393" s="371"/>
      <c r="DA393" s="371"/>
      <c r="DB393" s="371"/>
      <c r="DC393" s="371"/>
      <c r="DD393" s="371"/>
      <c r="DE393" s="371"/>
    </row>
    <row r="394" spans="2:109" x14ac:dyDescent="0.25">
      <c r="B394" s="371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1"/>
      <c r="R394" s="371"/>
      <c r="S394" s="371"/>
      <c r="T394" s="361"/>
      <c r="U394" s="361"/>
      <c r="V394" s="371"/>
      <c r="W394" s="371"/>
      <c r="X394" s="371"/>
      <c r="Y394" s="371"/>
      <c r="Z394" s="371"/>
      <c r="AA394" s="371"/>
      <c r="AB394" s="371"/>
      <c r="AC394" s="371"/>
      <c r="AD394" s="371"/>
      <c r="AE394" s="371"/>
      <c r="AF394" s="371"/>
      <c r="AG394" s="371"/>
      <c r="AH394" s="371"/>
      <c r="AI394" s="371"/>
      <c r="AJ394" s="371"/>
      <c r="AK394" s="371"/>
      <c r="AL394" s="371"/>
      <c r="AM394" s="371"/>
      <c r="AN394" s="371"/>
      <c r="AO394" s="371"/>
      <c r="AP394" s="371"/>
      <c r="AQ394" s="371"/>
      <c r="AR394" s="371"/>
      <c r="AS394" s="371"/>
      <c r="AT394" s="371"/>
      <c r="AU394" s="371"/>
      <c r="AV394" s="371"/>
      <c r="AW394" s="371"/>
      <c r="AX394" s="371"/>
      <c r="AY394" s="371"/>
      <c r="AZ394" s="371"/>
      <c r="BA394" s="371"/>
      <c r="BB394" s="371"/>
      <c r="BC394" s="371"/>
      <c r="BD394" s="371"/>
      <c r="BE394" s="371"/>
      <c r="BF394" s="371"/>
      <c r="BG394" s="371"/>
      <c r="BH394" s="371"/>
      <c r="BI394" s="371"/>
      <c r="BJ394" s="371"/>
      <c r="BK394" s="371"/>
      <c r="BL394" s="371"/>
      <c r="BM394" s="371"/>
      <c r="BN394" s="371"/>
      <c r="BO394" s="371"/>
      <c r="BP394" s="371"/>
      <c r="BQ394" s="371"/>
      <c r="BR394" s="371"/>
      <c r="BS394" s="371"/>
      <c r="BT394" s="371"/>
      <c r="BU394" s="371"/>
      <c r="BV394" s="371"/>
      <c r="BW394" s="371"/>
      <c r="BX394" s="371"/>
      <c r="BY394" s="371"/>
      <c r="BZ394" s="371"/>
      <c r="CA394" s="371"/>
      <c r="CB394" s="371"/>
      <c r="CC394" s="371"/>
      <c r="CD394" s="371"/>
      <c r="CE394" s="371"/>
      <c r="CF394" s="371"/>
      <c r="CG394" s="371"/>
      <c r="CH394" s="371"/>
      <c r="CI394" s="371"/>
      <c r="CJ394" s="371"/>
      <c r="CK394" s="371"/>
      <c r="CL394" s="371"/>
      <c r="CM394" s="371"/>
      <c r="CN394" s="371"/>
      <c r="CO394" s="371"/>
      <c r="CP394" s="371"/>
      <c r="CQ394" s="371"/>
      <c r="CR394" s="371"/>
      <c r="CS394" s="371"/>
      <c r="CT394" s="371"/>
      <c r="CU394" s="371"/>
      <c r="CV394" s="371"/>
      <c r="CW394" s="371"/>
      <c r="CX394" s="371"/>
      <c r="CY394" s="371"/>
      <c r="CZ394" s="371"/>
      <c r="DA394" s="371"/>
      <c r="DB394" s="371"/>
      <c r="DC394" s="371"/>
      <c r="DD394" s="371"/>
      <c r="DE394" s="371"/>
    </row>
    <row r="395" spans="2:109" x14ac:dyDescent="0.25">
      <c r="B395" s="371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1"/>
      <c r="R395" s="371"/>
      <c r="S395" s="371"/>
      <c r="T395" s="361"/>
      <c r="U395" s="361"/>
      <c r="V395" s="371"/>
      <c r="W395" s="371"/>
      <c r="X395" s="371"/>
      <c r="Y395" s="371"/>
      <c r="Z395" s="371"/>
      <c r="AA395" s="371"/>
      <c r="AB395" s="371"/>
      <c r="AC395" s="371"/>
      <c r="AD395" s="371"/>
      <c r="AE395" s="371"/>
      <c r="AF395" s="371"/>
      <c r="AG395" s="371"/>
      <c r="AH395" s="371"/>
      <c r="AI395" s="371"/>
      <c r="AJ395" s="371"/>
      <c r="AK395" s="371"/>
      <c r="AL395" s="371"/>
      <c r="AM395" s="371"/>
      <c r="AN395" s="371"/>
      <c r="AO395" s="371"/>
      <c r="AP395" s="371"/>
      <c r="AQ395" s="371"/>
      <c r="AR395" s="371"/>
      <c r="AS395" s="371"/>
      <c r="AT395" s="371"/>
      <c r="AU395" s="371"/>
      <c r="AV395" s="371"/>
      <c r="AW395" s="371"/>
      <c r="AX395" s="371"/>
      <c r="AY395" s="371"/>
      <c r="AZ395" s="371"/>
      <c r="BA395" s="371"/>
      <c r="BB395" s="371"/>
      <c r="BC395" s="371"/>
      <c r="BD395" s="371"/>
      <c r="BE395" s="371"/>
      <c r="BF395" s="371"/>
      <c r="BG395" s="371"/>
      <c r="BH395" s="371"/>
      <c r="BI395" s="371"/>
      <c r="BJ395" s="371"/>
      <c r="BK395" s="371"/>
      <c r="BL395" s="371"/>
      <c r="BM395" s="371"/>
      <c r="BN395" s="371"/>
      <c r="BO395" s="371"/>
      <c r="BP395" s="371"/>
      <c r="BQ395" s="371"/>
      <c r="BR395" s="371"/>
      <c r="BS395" s="371"/>
      <c r="BT395" s="371"/>
      <c r="BU395" s="371"/>
      <c r="BV395" s="371"/>
      <c r="BW395" s="371"/>
      <c r="BX395" s="371"/>
      <c r="BY395" s="371"/>
      <c r="BZ395" s="371"/>
      <c r="CA395" s="371"/>
      <c r="CB395" s="371"/>
      <c r="CC395" s="371"/>
      <c r="CD395" s="371"/>
      <c r="CE395" s="371"/>
      <c r="CF395" s="371"/>
      <c r="CG395" s="371"/>
      <c r="CH395" s="371"/>
      <c r="CI395" s="371"/>
      <c r="CJ395" s="371"/>
      <c r="CK395" s="371"/>
      <c r="CL395" s="371"/>
      <c r="CM395" s="371"/>
      <c r="CN395" s="371"/>
      <c r="CO395" s="371"/>
      <c r="CP395" s="371"/>
      <c r="CQ395" s="371"/>
      <c r="CR395" s="371"/>
      <c r="CS395" s="371"/>
      <c r="CT395" s="371"/>
      <c r="CU395" s="371"/>
      <c r="CV395" s="371"/>
      <c r="CW395" s="371"/>
      <c r="CX395" s="371"/>
      <c r="CY395" s="371"/>
      <c r="CZ395" s="371"/>
      <c r="DA395" s="371"/>
      <c r="DB395" s="371"/>
      <c r="DC395" s="371"/>
      <c r="DD395" s="371"/>
      <c r="DE395" s="371"/>
    </row>
    <row r="396" spans="2:109" x14ac:dyDescent="0.25">
      <c r="B396" s="371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1"/>
      <c r="R396" s="371"/>
      <c r="S396" s="371"/>
      <c r="T396" s="361"/>
      <c r="U396" s="361"/>
      <c r="V396" s="371"/>
      <c r="W396" s="371"/>
      <c r="X396" s="371"/>
      <c r="Y396" s="371"/>
      <c r="Z396" s="371"/>
      <c r="AA396" s="371"/>
      <c r="AB396" s="371"/>
      <c r="AC396" s="371"/>
      <c r="AD396" s="371"/>
      <c r="AE396" s="371"/>
      <c r="AF396" s="371"/>
      <c r="AG396" s="371"/>
      <c r="AH396" s="371"/>
      <c r="AI396" s="371"/>
      <c r="AJ396" s="371"/>
      <c r="AK396" s="371"/>
      <c r="AL396" s="371"/>
      <c r="AM396" s="371"/>
      <c r="AN396" s="371"/>
      <c r="AO396" s="371"/>
      <c r="AP396" s="371"/>
      <c r="AQ396" s="371"/>
      <c r="AR396" s="371"/>
      <c r="AS396" s="371"/>
      <c r="AT396" s="371"/>
      <c r="AU396" s="371"/>
      <c r="AV396" s="371"/>
      <c r="AW396" s="371"/>
      <c r="AX396" s="371"/>
      <c r="AY396" s="371"/>
      <c r="AZ396" s="371"/>
      <c r="BA396" s="371"/>
      <c r="BB396" s="371"/>
      <c r="BC396" s="371"/>
      <c r="BD396" s="371"/>
      <c r="BE396" s="371"/>
      <c r="BF396" s="371"/>
      <c r="BG396" s="371"/>
      <c r="BH396" s="371"/>
      <c r="BI396" s="371"/>
      <c r="BJ396" s="371"/>
      <c r="BK396" s="371"/>
      <c r="BL396" s="371"/>
      <c r="BM396" s="371"/>
      <c r="BN396" s="371"/>
      <c r="BO396" s="371"/>
      <c r="BP396" s="371"/>
      <c r="BQ396" s="371"/>
      <c r="BR396" s="371"/>
      <c r="BS396" s="371"/>
      <c r="BT396" s="371"/>
      <c r="BU396" s="371"/>
      <c r="BV396" s="371"/>
      <c r="BW396" s="371"/>
      <c r="BX396" s="371"/>
      <c r="BY396" s="371"/>
      <c r="BZ396" s="371"/>
      <c r="CA396" s="371"/>
      <c r="CB396" s="371"/>
      <c r="CC396" s="371"/>
      <c r="CD396" s="371"/>
      <c r="CE396" s="371"/>
      <c r="CF396" s="371"/>
      <c r="CG396" s="371"/>
      <c r="CH396" s="371"/>
      <c r="CI396" s="371"/>
      <c r="CJ396" s="371"/>
      <c r="CK396" s="371"/>
      <c r="CL396" s="371"/>
      <c r="CM396" s="371"/>
      <c r="CN396" s="371"/>
      <c r="CO396" s="371"/>
      <c r="CP396" s="371"/>
      <c r="CQ396" s="371"/>
      <c r="CR396" s="371"/>
      <c r="CS396" s="371"/>
      <c r="CT396" s="371"/>
      <c r="CU396" s="371"/>
      <c r="CV396" s="371"/>
      <c r="CW396" s="371"/>
      <c r="CX396" s="371"/>
      <c r="CY396" s="371"/>
      <c r="CZ396" s="371"/>
      <c r="DA396" s="371"/>
      <c r="DB396" s="371"/>
      <c r="DC396" s="371"/>
      <c r="DD396" s="371"/>
      <c r="DE396" s="371"/>
    </row>
    <row r="397" spans="2:109" x14ac:dyDescent="0.25">
      <c r="B397" s="371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1"/>
      <c r="R397" s="371"/>
      <c r="S397" s="371"/>
      <c r="T397" s="361"/>
      <c r="U397" s="361"/>
      <c r="V397" s="371"/>
      <c r="W397" s="371"/>
      <c r="X397" s="371"/>
      <c r="Y397" s="371"/>
      <c r="Z397" s="371"/>
      <c r="AA397" s="371"/>
      <c r="AB397" s="371"/>
      <c r="AC397" s="371"/>
      <c r="AD397" s="371"/>
      <c r="AE397" s="371"/>
      <c r="AF397" s="371"/>
      <c r="AG397" s="371"/>
      <c r="AH397" s="371"/>
      <c r="AI397" s="371"/>
      <c r="AJ397" s="371"/>
      <c r="AK397" s="371"/>
      <c r="AL397" s="371"/>
      <c r="AM397" s="371"/>
      <c r="AN397" s="371"/>
      <c r="AO397" s="371"/>
      <c r="AP397" s="371"/>
      <c r="AQ397" s="371"/>
      <c r="AR397" s="371"/>
      <c r="AS397" s="371"/>
      <c r="AT397" s="371"/>
      <c r="AU397" s="371"/>
      <c r="AV397" s="371"/>
      <c r="AW397" s="371"/>
      <c r="AX397" s="371"/>
      <c r="AY397" s="371"/>
      <c r="AZ397" s="371"/>
      <c r="BA397" s="371"/>
      <c r="BB397" s="371"/>
      <c r="BC397" s="371"/>
      <c r="BD397" s="371"/>
      <c r="BE397" s="371"/>
      <c r="BF397" s="371"/>
      <c r="BG397" s="371"/>
      <c r="BH397" s="371"/>
      <c r="BI397" s="371"/>
      <c r="BJ397" s="371"/>
      <c r="BK397" s="371"/>
      <c r="BL397" s="371"/>
      <c r="BM397" s="371"/>
      <c r="BN397" s="371"/>
      <c r="BO397" s="371"/>
      <c r="BP397" s="371"/>
      <c r="BQ397" s="371"/>
      <c r="BR397" s="371"/>
      <c r="BS397" s="371"/>
      <c r="BT397" s="371"/>
      <c r="BU397" s="371"/>
      <c r="BV397" s="371"/>
      <c r="BW397" s="371"/>
      <c r="BX397" s="371"/>
      <c r="BY397" s="371"/>
      <c r="BZ397" s="371"/>
      <c r="CA397" s="371"/>
      <c r="CB397" s="371"/>
      <c r="CC397" s="371"/>
      <c r="CD397" s="371"/>
      <c r="CE397" s="371"/>
      <c r="CF397" s="371"/>
      <c r="CG397" s="371"/>
      <c r="CH397" s="371"/>
      <c r="CI397" s="371"/>
      <c r="CJ397" s="371"/>
      <c r="CK397" s="371"/>
      <c r="CL397" s="371"/>
      <c r="CM397" s="371"/>
      <c r="CN397" s="371"/>
      <c r="CO397" s="371"/>
      <c r="CP397" s="371"/>
      <c r="CQ397" s="371"/>
      <c r="CR397" s="371"/>
      <c r="CS397" s="371"/>
      <c r="CT397" s="371"/>
      <c r="CU397" s="371"/>
      <c r="CV397" s="371"/>
      <c r="CW397" s="371"/>
      <c r="CX397" s="371"/>
      <c r="CY397" s="371"/>
      <c r="CZ397" s="371"/>
      <c r="DA397" s="371"/>
      <c r="DB397" s="371"/>
      <c r="DC397" s="371"/>
      <c r="DD397" s="371"/>
      <c r="DE397" s="371"/>
    </row>
    <row r="398" spans="2:109" x14ac:dyDescent="0.25">
      <c r="B398" s="371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1"/>
      <c r="R398" s="371"/>
      <c r="S398" s="371"/>
      <c r="T398" s="361"/>
      <c r="U398" s="361"/>
      <c r="V398" s="371"/>
      <c r="W398" s="371"/>
      <c r="X398" s="371"/>
      <c r="Y398" s="371"/>
      <c r="Z398" s="371"/>
      <c r="AA398" s="371"/>
      <c r="AB398" s="371"/>
      <c r="AC398" s="371"/>
      <c r="AD398" s="371"/>
      <c r="AE398" s="371"/>
      <c r="AF398" s="371"/>
      <c r="AG398" s="371"/>
      <c r="AH398" s="371"/>
      <c r="AI398" s="371"/>
      <c r="AJ398" s="371"/>
      <c r="AK398" s="371"/>
      <c r="AL398" s="371"/>
      <c r="AM398" s="371"/>
      <c r="AN398" s="371"/>
      <c r="AO398" s="371"/>
      <c r="AP398" s="371"/>
      <c r="AQ398" s="371"/>
      <c r="AR398" s="371"/>
      <c r="AS398" s="371"/>
      <c r="AT398" s="371"/>
      <c r="AU398" s="371"/>
      <c r="AV398" s="371"/>
      <c r="AW398" s="371"/>
      <c r="AX398" s="371"/>
      <c r="AY398" s="371"/>
      <c r="AZ398" s="371"/>
      <c r="BA398" s="371"/>
      <c r="BB398" s="371"/>
      <c r="BC398" s="371"/>
      <c r="BD398" s="371"/>
      <c r="BE398" s="371"/>
      <c r="BF398" s="371"/>
      <c r="BG398" s="371"/>
      <c r="BH398" s="371"/>
      <c r="BI398" s="371"/>
      <c r="BJ398" s="371"/>
      <c r="BK398" s="371"/>
      <c r="BL398" s="371"/>
      <c r="BM398" s="371"/>
      <c r="BN398" s="371"/>
      <c r="BO398" s="371"/>
      <c r="BP398" s="371"/>
      <c r="BQ398" s="371"/>
      <c r="BR398" s="371"/>
      <c r="BS398" s="371"/>
      <c r="BT398" s="371"/>
      <c r="BU398" s="371"/>
      <c r="BV398" s="371"/>
      <c r="BW398" s="371"/>
      <c r="BX398" s="371"/>
      <c r="BY398" s="371"/>
      <c r="BZ398" s="371"/>
      <c r="CA398" s="371"/>
      <c r="CB398" s="371"/>
      <c r="CC398" s="371"/>
      <c r="CD398" s="371"/>
      <c r="CE398" s="371"/>
      <c r="CF398" s="371"/>
      <c r="CG398" s="371"/>
      <c r="CH398" s="371"/>
      <c r="CI398" s="371"/>
      <c r="CJ398" s="371"/>
      <c r="CK398" s="371"/>
      <c r="CL398" s="371"/>
      <c r="CM398" s="371"/>
      <c r="CN398" s="371"/>
      <c r="CO398" s="371"/>
      <c r="CP398" s="371"/>
      <c r="CQ398" s="371"/>
      <c r="CR398" s="371"/>
      <c r="CS398" s="371"/>
      <c r="CT398" s="371"/>
      <c r="CU398" s="371"/>
      <c r="CV398" s="371"/>
      <c r="CW398" s="371"/>
      <c r="CX398" s="371"/>
      <c r="CY398" s="371"/>
      <c r="CZ398" s="371"/>
      <c r="DA398" s="371"/>
      <c r="DB398" s="371"/>
      <c r="DC398" s="371"/>
      <c r="DD398" s="371"/>
      <c r="DE398" s="371"/>
    </row>
    <row r="399" spans="2:109" x14ac:dyDescent="0.25">
      <c r="B399" s="371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61"/>
      <c r="U399" s="361"/>
      <c r="V399" s="371"/>
      <c r="W399" s="371"/>
      <c r="X399" s="371"/>
      <c r="Y399" s="371"/>
      <c r="Z399" s="371"/>
      <c r="AA399" s="371"/>
      <c r="AB399" s="371"/>
      <c r="AC399" s="371"/>
      <c r="AD399" s="371"/>
      <c r="AE399" s="371"/>
      <c r="AF399" s="371"/>
      <c r="AG399" s="371"/>
      <c r="AH399" s="371"/>
      <c r="AI399" s="371"/>
      <c r="AJ399" s="371"/>
      <c r="AK399" s="371"/>
      <c r="AL399" s="371"/>
      <c r="AM399" s="371"/>
      <c r="AN399" s="371"/>
      <c r="AO399" s="371"/>
      <c r="AP399" s="371"/>
      <c r="AQ399" s="371"/>
      <c r="AR399" s="371"/>
      <c r="AS399" s="371"/>
      <c r="AT399" s="371"/>
      <c r="AU399" s="371"/>
      <c r="AV399" s="371"/>
      <c r="AW399" s="371"/>
      <c r="AX399" s="371"/>
      <c r="AY399" s="371"/>
      <c r="AZ399" s="371"/>
      <c r="BA399" s="371"/>
      <c r="BB399" s="371"/>
      <c r="BC399" s="371"/>
      <c r="BD399" s="371"/>
      <c r="BE399" s="371"/>
      <c r="BF399" s="371"/>
      <c r="BG399" s="371"/>
      <c r="BH399" s="371"/>
      <c r="BI399" s="371"/>
      <c r="BJ399" s="371"/>
      <c r="BK399" s="371"/>
      <c r="BL399" s="371"/>
      <c r="BM399" s="371"/>
      <c r="BN399" s="371"/>
      <c r="BO399" s="371"/>
      <c r="BP399" s="371"/>
      <c r="BQ399" s="371"/>
      <c r="BR399" s="371"/>
      <c r="BS399" s="371"/>
      <c r="BT399" s="371"/>
      <c r="BU399" s="371"/>
      <c r="BV399" s="371"/>
      <c r="BW399" s="371"/>
      <c r="BX399" s="371"/>
      <c r="BY399" s="371"/>
      <c r="BZ399" s="371"/>
      <c r="CA399" s="371"/>
      <c r="CB399" s="371"/>
      <c r="CC399" s="371"/>
      <c r="CD399" s="371"/>
      <c r="CE399" s="371"/>
      <c r="CF399" s="371"/>
      <c r="CG399" s="371"/>
      <c r="CH399" s="371"/>
      <c r="CI399" s="371"/>
      <c r="CJ399" s="371"/>
      <c r="CK399" s="371"/>
      <c r="CL399" s="371"/>
      <c r="CM399" s="371"/>
      <c r="CN399" s="371"/>
      <c r="CO399" s="371"/>
      <c r="CP399" s="371"/>
      <c r="CQ399" s="371"/>
      <c r="CR399" s="371"/>
      <c r="CS399" s="371"/>
      <c r="CT399" s="371"/>
      <c r="CU399" s="371"/>
      <c r="CV399" s="371"/>
      <c r="CW399" s="371"/>
      <c r="CX399" s="371"/>
      <c r="CY399" s="371"/>
      <c r="CZ399" s="371"/>
      <c r="DA399" s="371"/>
      <c r="DB399" s="371"/>
      <c r="DC399" s="371"/>
      <c r="DD399" s="371"/>
      <c r="DE399" s="371"/>
    </row>
    <row r="400" spans="2:109" x14ac:dyDescent="0.25">
      <c r="B400" s="371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1"/>
      <c r="R400" s="371"/>
      <c r="S400" s="371"/>
      <c r="T400" s="361"/>
      <c r="U400" s="361"/>
      <c r="V400" s="371"/>
      <c r="W400" s="371"/>
      <c r="X400" s="371"/>
      <c r="Y400" s="371"/>
      <c r="Z400" s="371"/>
      <c r="AA400" s="371"/>
      <c r="AB400" s="371"/>
      <c r="AC400" s="371"/>
      <c r="AD400" s="371"/>
      <c r="AE400" s="371"/>
      <c r="AF400" s="371"/>
      <c r="AG400" s="371"/>
      <c r="AH400" s="371"/>
      <c r="AI400" s="371"/>
      <c r="AJ400" s="371"/>
      <c r="AK400" s="371"/>
      <c r="AL400" s="371"/>
      <c r="AM400" s="371"/>
      <c r="AN400" s="371"/>
      <c r="AO400" s="371"/>
      <c r="AP400" s="371"/>
      <c r="AQ400" s="371"/>
      <c r="AR400" s="371"/>
      <c r="AS400" s="371"/>
      <c r="AT400" s="371"/>
      <c r="AU400" s="371"/>
      <c r="AV400" s="371"/>
      <c r="AW400" s="371"/>
      <c r="AX400" s="371"/>
      <c r="AY400" s="371"/>
      <c r="AZ400" s="371"/>
      <c r="BA400" s="371"/>
      <c r="BB400" s="371"/>
      <c r="BC400" s="371"/>
      <c r="BD400" s="371"/>
      <c r="BE400" s="371"/>
      <c r="BF400" s="371"/>
      <c r="BG400" s="371"/>
      <c r="BH400" s="371"/>
      <c r="BI400" s="371"/>
      <c r="BJ400" s="371"/>
      <c r="BK400" s="371"/>
      <c r="BL400" s="371"/>
      <c r="BM400" s="371"/>
      <c r="BN400" s="371"/>
      <c r="BO400" s="371"/>
      <c r="BP400" s="371"/>
      <c r="BQ400" s="371"/>
      <c r="BR400" s="371"/>
      <c r="BS400" s="371"/>
      <c r="BT400" s="371"/>
      <c r="BU400" s="371"/>
      <c r="BV400" s="371"/>
      <c r="BW400" s="371"/>
      <c r="BX400" s="371"/>
      <c r="BY400" s="371"/>
      <c r="BZ400" s="371"/>
      <c r="CA400" s="371"/>
      <c r="CB400" s="371"/>
      <c r="CC400" s="371"/>
      <c r="CD400" s="371"/>
      <c r="CE400" s="371"/>
      <c r="CF400" s="371"/>
      <c r="CG400" s="371"/>
      <c r="CH400" s="371"/>
      <c r="CI400" s="371"/>
      <c r="CJ400" s="371"/>
      <c r="CK400" s="371"/>
      <c r="CL400" s="371"/>
      <c r="CM400" s="371"/>
      <c r="CN400" s="371"/>
      <c r="CO400" s="371"/>
      <c r="CP400" s="371"/>
      <c r="CQ400" s="371"/>
      <c r="CR400" s="371"/>
      <c r="CS400" s="371"/>
      <c r="CT400" s="371"/>
      <c r="CU400" s="371"/>
      <c r="CV400" s="371"/>
      <c r="CW400" s="371"/>
      <c r="CX400" s="371"/>
      <c r="CY400" s="371"/>
      <c r="CZ400" s="371"/>
      <c r="DA400" s="371"/>
      <c r="DB400" s="371"/>
      <c r="DC400" s="371"/>
      <c r="DD400" s="371"/>
      <c r="DE400" s="371"/>
    </row>
    <row r="401" spans="2:109" x14ac:dyDescent="0.25">
      <c r="B401" s="371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  <c r="R401" s="371"/>
      <c r="S401" s="371"/>
      <c r="T401" s="361"/>
      <c r="U401" s="361"/>
      <c r="V401" s="371"/>
      <c r="W401" s="371"/>
      <c r="X401" s="371"/>
      <c r="Y401" s="371"/>
      <c r="Z401" s="371"/>
      <c r="AA401" s="371"/>
      <c r="AB401" s="371"/>
      <c r="AC401" s="371"/>
      <c r="AD401" s="371"/>
      <c r="AE401" s="371"/>
      <c r="AF401" s="371"/>
      <c r="AG401" s="371"/>
      <c r="AH401" s="371"/>
      <c r="AI401" s="371"/>
      <c r="AJ401" s="371"/>
      <c r="AK401" s="371"/>
      <c r="AL401" s="371"/>
      <c r="AM401" s="371"/>
      <c r="AN401" s="371"/>
      <c r="AO401" s="371"/>
      <c r="AP401" s="371"/>
      <c r="AQ401" s="371"/>
      <c r="AR401" s="371"/>
      <c r="AS401" s="371"/>
      <c r="AT401" s="371"/>
      <c r="AU401" s="371"/>
      <c r="AV401" s="371"/>
      <c r="AW401" s="371"/>
      <c r="AX401" s="371"/>
      <c r="AY401" s="371"/>
      <c r="AZ401" s="371"/>
      <c r="BA401" s="371"/>
      <c r="BB401" s="371"/>
      <c r="BC401" s="371"/>
      <c r="BD401" s="371"/>
      <c r="BE401" s="371"/>
      <c r="BF401" s="371"/>
      <c r="BG401" s="371"/>
      <c r="BH401" s="371"/>
      <c r="BI401" s="371"/>
      <c r="BJ401" s="371"/>
      <c r="BK401" s="371"/>
      <c r="BL401" s="371"/>
      <c r="BM401" s="371"/>
      <c r="BN401" s="371"/>
      <c r="BO401" s="371"/>
      <c r="BP401" s="371"/>
      <c r="BQ401" s="371"/>
      <c r="BR401" s="371"/>
      <c r="BS401" s="371"/>
      <c r="BT401" s="371"/>
      <c r="BU401" s="371"/>
      <c r="BV401" s="371"/>
      <c r="BW401" s="371"/>
      <c r="BX401" s="371"/>
      <c r="BY401" s="371"/>
      <c r="BZ401" s="371"/>
      <c r="CA401" s="371"/>
      <c r="CB401" s="371"/>
      <c r="CC401" s="371"/>
      <c r="CD401" s="371"/>
      <c r="CE401" s="371"/>
      <c r="CF401" s="371"/>
      <c r="CG401" s="371"/>
      <c r="CH401" s="371"/>
      <c r="CI401" s="371"/>
      <c r="CJ401" s="371"/>
      <c r="CK401" s="371"/>
      <c r="CL401" s="371"/>
      <c r="CM401" s="371"/>
      <c r="CN401" s="371"/>
      <c r="CO401" s="371"/>
      <c r="CP401" s="371"/>
      <c r="CQ401" s="371"/>
      <c r="CR401" s="371"/>
      <c r="CS401" s="371"/>
      <c r="CT401" s="371"/>
      <c r="CU401" s="371"/>
      <c r="CV401" s="371"/>
      <c r="CW401" s="371"/>
      <c r="CX401" s="371"/>
      <c r="CY401" s="371"/>
      <c r="CZ401" s="371"/>
      <c r="DA401" s="371"/>
      <c r="DB401" s="371"/>
      <c r="DC401" s="371"/>
      <c r="DD401" s="371"/>
      <c r="DE401" s="371"/>
    </row>
    <row r="402" spans="2:109" x14ac:dyDescent="0.25">
      <c r="B402" s="371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61"/>
      <c r="U402" s="361"/>
      <c r="V402" s="371"/>
      <c r="W402" s="371"/>
      <c r="X402" s="371"/>
      <c r="Y402" s="371"/>
      <c r="Z402" s="371"/>
      <c r="AA402" s="371"/>
      <c r="AB402" s="371"/>
      <c r="AC402" s="371"/>
      <c r="AD402" s="371"/>
      <c r="AE402" s="371"/>
      <c r="AF402" s="371"/>
      <c r="AG402" s="371"/>
      <c r="AH402" s="371"/>
      <c r="AI402" s="371"/>
      <c r="AJ402" s="371"/>
      <c r="AK402" s="371"/>
      <c r="AL402" s="371"/>
      <c r="AM402" s="371"/>
      <c r="AN402" s="371"/>
      <c r="AO402" s="371"/>
      <c r="AP402" s="371"/>
      <c r="AQ402" s="371"/>
      <c r="AR402" s="371"/>
      <c r="AS402" s="371"/>
      <c r="AT402" s="371"/>
      <c r="AU402" s="371"/>
      <c r="AV402" s="371"/>
      <c r="AW402" s="371"/>
      <c r="AX402" s="371"/>
      <c r="AY402" s="371"/>
      <c r="AZ402" s="371"/>
      <c r="BA402" s="371"/>
      <c r="BB402" s="371"/>
      <c r="BC402" s="371"/>
      <c r="BD402" s="371"/>
      <c r="BE402" s="371"/>
      <c r="BF402" s="371"/>
      <c r="BG402" s="371"/>
      <c r="BH402" s="371"/>
      <c r="BI402" s="371"/>
      <c r="BJ402" s="371"/>
      <c r="BK402" s="371"/>
      <c r="BL402" s="371"/>
      <c r="BM402" s="371"/>
      <c r="BN402" s="371"/>
      <c r="BO402" s="371"/>
      <c r="BP402" s="371"/>
      <c r="BQ402" s="371"/>
      <c r="BR402" s="371"/>
      <c r="BS402" s="371"/>
      <c r="BT402" s="371"/>
      <c r="BU402" s="371"/>
      <c r="BV402" s="371"/>
      <c r="BW402" s="371"/>
      <c r="BX402" s="371"/>
      <c r="BY402" s="371"/>
      <c r="BZ402" s="371"/>
      <c r="CA402" s="371"/>
      <c r="CB402" s="371"/>
      <c r="CC402" s="371"/>
      <c r="CD402" s="371"/>
      <c r="CE402" s="371"/>
      <c r="CF402" s="371"/>
      <c r="CG402" s="371"/>
      <c r="CH402" s="371"/>
      <c r="CI402" s="371"/>
      <c r="CJ402" s="371"/>
      <c r="CK402" s="371"/>
      <c r="CL402" s="371"/>
      <c r="CM402" s="371"/>
      <c r="CN402" s="371"/>
      <c r="CO402" s="371"/>
      <c r="CP402" s="371"/>
      <c r="CQ402" s="371"/>
      <c r="CR402" s="371"/>
      <c r="CS402" s="371"/>
      <c r="CT402" s="371"/>
      <c r="CU402" s="371"/>
      <c r="CV402" s="371"/>
      <c r="CW402" s="371"/>
      <c r="CX402" s="371"/>
      <c r="CY402" s="371"/>
      <c r="CZ402" s="371"/>
      <c r="DA402" s="371"/>
      <c r="DB402" s="371"/>
      <c r="DC402" s="371"/>
      <c r="DD402" s="371"/>
      <c r="DE402" s="371"/>
    </row>
    <row r="403" spans="2:109" x14ac:dyDescent="0.25">
      <c r="B403" s="371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  <c r="R403" s="371"/>
      <c r="S403" s="371"/>
      <c r="T403" s="361"/>
      <c r="U403" s="361"/>
      <c r="V403" s="371"/>
      <c r="W403" s="371"/>
      <c r="X403" s="371"/>
      <c r="Y403" s="371"/>
      <c r="Z403" s="371"/>
      <c r="AA403" s="371"/>
      <c r="AB403" s="371"/>
      <c r="AC403" s="371"/>
      <c r="AD403" s="371"/>
      <c r="AE403" s="371"/>
      <c r="AF403" s="371"/>
      <c r="AG403" s="371"/>
      <c r="AH403" s="371"/>
      <c r="AI403" s="371"/>
      <c r="AJ403" s="371"/>
      <c r="AK403" s="371"/>
      <c r="AL403" s="371"/>
      <c r="AM403" s="371"/>
      <c r="AN403" s="371"/>
      <c r="AO403" s="371"/>
      <c r="AP403" s="371"/>
      <c r="AQ403" s="371"/>
      <c r="AR403" s="371"/>
      <c r="AS403" s="371"/>
      <c r="AT403" s="371"/>
      <c r="AU403" s="371"/>
      <c r="AV403" s="371"/>
      <c r="AW403" s="371"/>
      <c r="AX403" s="371"/>
      <c r="AY403" s="371"/>
      <c r="AZ403" s="371"/>
      <c r="BA403" s="371"/>
      <c r="BB403" s="371"/>
      <c r="BC403" s="371"/>
      <c r="BD403" s="371"/>
      <c r="BE403" s="371"/>
      <c r="BF403" s="371"/>
      <c r="BG403" s="371"/>
      <c r="BH403" s="371"/>
      <c r="BI403" s="371"/>
      <c r="BJ403" s="371"/>
      <c r="BK403" s="371"/>
      <c r="BL403" s="371"/>
      <c r="BM403" s="371"/>
      <c r="BN403" s="371"/>
      <c r="BO403" s="371"/>
      <c r="BP403" s="371"/>
      <c r="BQ403" s="371"/>
      <c r="BR403" s="371"/>
      <c r="BS403" s="371"/>
      <c r="BT403" s="371"/>
      <c r="BU403" s="371"/>
      <c r="BV403" s="371"/>
      <c r="BW403" s="371"/>
      <c r="BX403" s="371"/>
      <c r="BY403" s="371"/>
      <c r="BZ403" s="371"/>
      <c r="CA403" s="371"/>
      <c r="CB403" s="371"/>
      <c r="CC403" s="371"/>
      <c r="CD403" s="371"/>
      <c r="CE403" s="371"/>
      <c r="CF403" s="371"/>
      <c r="CG403" s="371"/>
      <c r="CH403" s="371"/>
      <c r="CI403" s="371"/>
      <c r="CJ403" s="371"/>
      <c r="CK403" s="371"/>
      <c r="CL403" s="371"/>
      <c r="CM403" s="371"/>
      <c r="CN403" s="371"/>
      <c r="CO403" s="371"/>
      <c r="CP403" s="371"/>
      <c r="CQ403" s="371"/>
      <c r="CR403" s="371"/>
      <c r="CS403" s="371"/>
      <c r="CT403" s="371"/>
      <c r="CU403" s="371"/>
      <c r="CV403" s="371"/>
      <c r="CW403" s="371"/>
      <c r="CX403" s="371"/>
      <c r="CY403" s="371"/>
      <c r="CZ403" s="371"/>
      <c r="DA403" s="371"/>
      <c r="DB403" s="371"/>
      <c r="DC403" s="371"/>
      <c r="DD403" s="371"/>
      <c r="DE403" s="371"/>
    </row>
    <row r="404" spans="2:109" x14ac:dyDescent="0.25">
      <c r="B404" s="371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  <c r="R404" s="371"/>
      <c r="S404" s="371"/>
      <c r="T404" s="361"/>
      <c r="U404" s="361"/>
      <c r="V404" s="371"/>
      <c r="W404" s="371"/>
      <c r="X404" s="371"/>
      <c r="Y404" s="371"/>
      <c r="Z404" s="371"/>
      <c r="AA404" s="371"/>
      <c r="AB404" s="371"/>
      <c r="AC404" s="371"/>
      <c r="AD404" s="371"/>
      <c r="AE404" s="371"/>
      <c r="AF404" s="371"/>
      <c r="AG404" s="371"/>
      <c r="AH404" s="371"/>
      <c r="AI404" s="371"/>
      <c r="AJ404" s="371"/>
      <c r="AK404" s="371"/>
      <c r="AL404" s="371"/>
      <c r="AM404" s="371"/>
      <c r="AN404" s="371"/>
      <c r="AO404" s="371"/>
      <c r="AP404" s="371"/>
      <c r="AQ404" s="371"/>
      <c r="AR404" s="371"/>
      <c r="AS404" s="371"/>
      <c r="AT404" s="371"/>
      <c r="AU404" s="371"/>
      <c r="AV404" s="371"/>
      <c r="AW404" s="371"/>
      <c r="AX404" s="371"/>
      <c r="AY404" s="371"/>
      <c r="AZ404" s="371"/>
      <c r="BA404" s="371"/>
      <c r="BB404" s="371"/>
      <c r="BC404" s="371"/>
      <c r="BD404" s="371"/>
      <c r="BE404" s="371"/>
      <c r="BF404" s="371"/>
      <c r="BG404" s="371"/>
      <c r="BH404" s="371"/>
      <c r="BI404" s="371"/>
      <c r="BJ404" s="371"/>
      <c r="BK404" s="371"/>
      <c r="BL404" s="371"/>
      <c r="BM404" s="371"/>
      <c r="BN404" s="371"/>
      <c r="BO404" s="371"/>
      <c r="BP404" s="371"/>
      <c r="BQ404" s="371"/>
      <c r="BR404" s="371"/>
      <c r="BS404" s="371"/>
      <c r="BT404" s="371"/>
      <c r="BU404" s="371"/>
      <c r="BV404" s="371"/>
      <c r="BW404" s="371"/>
      <c r="BX404" s="371"/>
      <c r="BY404" s="371"/>
      <c r="BZ404" s="371"/>
      <c r="CA404" s="371"/>
      <c r="CB404" s="371"/>
      <c r="CC404" s="371"/>
      <c r="CD404" s="371"/>
      <c r="CE404" s="371"/>
      <c r="CF404" s="371"/>
      <c r="CG404" s="371"/>
      <c r="CH404" s="371"/>
      <c r="CI404" s="371"/>
      <c r="CJ404" s="371"/>
      <c r="CK404" s="371"/>
      <c r="CL404" s="371"/>
      <c r="CM404" s="371"/>
      <c r="CN404" s="371"/>
      <c r="CO404" s="371"/>
      <c r="CP404" s="371"/>
      <c r="CQ404" s="371"/>
      <c r="CR404" s="371"/>
      <c r="CS404" s="371"/>
      <c r="CT404" s="371"/>
      <c r="CU404" s="371"/>
      <c r="CV404" s="371"/>
      <c r="CW404" s="371"/>
      <c r="CX404" s="371"/>
      <c r="CY404" s="371"/>
      <c r="CZ404" s="371"/>
      <c r="DA404" s="371"/>
      <c r="DB404" s="371"/>
      <c r="DC404" s="371"/>
      <c r="DD404" s="371"/>
      <c r="DE404" s="371"/>
    </row>
    <row r="405" spans="2:109" x14ac:dyDescent="0.25">
      <c r="B405" s="371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  <c r="R405" s="371"/>
      <c r="S405" s="371"/>
      <c r="T405" s="361"/>
      <c r="U405" s="361"/>
      <c r="V405" s="371"/>
      <c r="W405" s="371"/>
      <c r="X405" s="371"/>
      <c r="Y405" s="371"/>
      <c r="Z405" s="371"/>
      <c r="AA405" s="371"/>
      <c r="AB405" s="371"/>
      <c r="AC405" s="371"/>
      <c r="AD405" s="371"/>
      <c r="AE405" s="371"/>
      <c r="AF405" s="371"/>
      <c r="AG405" s="371"/>
      <c r="AH405" s="371"/>
      <c r="AI405" s="371"/>
      <c r="AJ405" s="371"/>
      <c r="AK405" s="371"/>
      <c r="AL405" s="371"/>
      <c r="AM405" s="371"/>
      <c r="AN405" s="371"/>
      <c r="AO405" s="371"/>
      <c r="AP405" s="371"/>
      <c r="AQ405" s="371"/>
      <c r="AR405" s="371"/>
      <c r="AS405" s="371"/>
      <c r="AT405" s="371"/>
      <c r="AU405" s="371"/>
      <c r="AV405" s="371"/>
      <c r="AW405" s="371"/>
      <c r="AX405" s="371"/>
      <c r="AY405" s="371"/>
      <c r="AZ405" s="371"/>
      <c r="BA405" s="371"/>
      <c r="BB405" s="371"/>
      <c r="BC405" s="371"/>
      <c r="BD405" s="371"/>
      <c r="BE405" s="371"/>
      <c r="BF405" s="371"/>
      <c r="BG405" s="371"/>
      <c r="BH405" s="371"/>
      <c r="BI405" s="371"/>
      <c r="BJ405" s="371"/>
      <c r="BK405" s="371"/>
      <c r="BL405" s="371"/>
      <c r="BM405" s="371"/>
      <c r="BN405" s="371"/>
      <c r="BO405" s="371"/>
      <c r="BP405" s="371"/>
      <c r="BQ405" s="371"/>
      <c r="BR405" s="371"/>
      <c r="BS405" s="371"/>
      <c r="BT405" s="371"/>
      <c r="BU405" s="371"/>
      <c r="BV405" s="371"/>
      <c r="BW405" s="371"/>
      <c r="BX405" s="371"/>
      <c r="BY405" s="371"/>
      <c r="BZ405" s="371"/>
      <c r="CA405" s="371"/>
      <c r="CB405" s="371"/>
      <c r="CC405" s="371"/>
      <c r="CD405" s="371"/>
      <c r="CE405" s="371"/>
      <c r="CF405" s="371"/>
      <c r="CG405" s="371"/>
      <c r="CH405" s="371"/>
      <c r="CI405" s="371"/>
      <c r="CJ405" s="371"/>
      <c r="CK405" s="371"/>
      <c r="CL405" s="371"/>
      <c r="CM405" s="371"/>
      <c r="CN405" s="371"/>
      <c r="CO405" s="371"/>
      <c r="CP405" s="371"/>
      <c r="CQ405" s="371"/>
      <c r="CR405" s="371"/>
      <c r="CS405" s="371"/>
      <c r="CT405" s="371"/>
      <c r="CU405" s="371"/>
      <c r="CV405" s="371"/>
      <c r="CW405" s="371"/>
      <c r="CX405" s="371"/>
      <c r="CY405" s="371"/>
      <c r="CZ405" s="371"/>
      <c r="DA405" s="371"/>
      <c r="DB405" s="371"/>
      <c r="DC405" s="371"/>
      <c r="DD405" s="371"/>
      <c r="DE405" s="371"/>
    </row>
    <row r="406" spans="2:109" x14ac:dyDescent="0.25">
      <c r="B406" s="371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  <c r="R406" s="371"/>
      <c r="S406" s="371"/>
      <c r="T406" s="361"/>
      <c r="U406" s="361"/>
      <c r="V406" s="371"/>
      <c r="W406" s="371"/>
      <c r="X406" s="371"/>
      <c r="Y406" s="371"/>
      <c r="Z406" s="371"/>
      <c r="AA406" s="371"/>
      <c r="AB406" s="371"/>
      <c r="AC406" s="371"/>
      <c r="AD406" s="371"/>
      <c r="AE406" s="371"/>
      <c r="AF406" s="371"/>
      <c r="AG406" s="371"/>
      <c r="AH406" s="371"/>
      <c r="AI406" s="371"/>
      <c r="AJ406" s="371"/>
      <c r="AK406" s="371"/>
      <c r="AL406" s="371"/>
      <c r="AM406" s="371"/>
      <c r="AN406" s="371"/>
      <c r="AO406" s="371"/>
      <c r="AP406" s="371"/>
      <c r="AQ406" s="371"/>
      <c r="AR406" s="371"/>
      <c r="AS406" s="371"/>
      <c r="AT406" s="371"/>
      <c r="AU406" s="371"/>
      <c r="AV406" s="371"/>
      <c r="AW406" s="371"/>
      <c r="AX406" s="371"/>
      <c r="AY406" s="371"/>
      <c r="AZ406" s="371"/>
      <c r="BA406" s="371"/>
      <c r="BB406" s="371"/>
      <c r="BC406" s="371"/>
      <c r="BD406" s="371"/>
      <c r="BE406" s="371"/>
      <c r="BF406" s="371"/>
      <c r="BG406" s="371"/>
      <c r="BH406" s="371"/>
      <c r="BI406" s="371"/>
      <c r="BJ406" s="371"/>
      <c r="BK406" s="371"/>
      <c r="BL406" s="371"/>
      <c r="BM406" s="371"/>
      <c r="BN406" s="371"/>
      <c r="BO406" s="371"/>
      <c r="BP406" s="371"/>
      <c r="BQ406" s="371"/>
      <c r="BR406" s="371"/>
      <c r="BS406" s="371"/>
      <c r="BT406" s="371"/>
      <c r="BU406" s="371"/>
      <c r="BV406" s="371"/>
      <c r="BW406" s="371"/>
      <c r="BX406" s="371"/>
      <c r="BY406" s="371"/>
      <c r="BZ406" s="371"/>
      <c r="CA406" s="371"/>
      <c r="CB406" s="371"/>
      <c r="CC406" s="371"/>
      <c r="CD406" s="371"/>
      <c r="CE406" s="371"/>
      <c r="CF406" s="371"/>
      <c r="CG406" s="371"/>
      <c r="CH406" s="371"/>
      <c r="CI406" s="371"/>
      <c r="CJ406" s="371"/>
      <c r="CK406" s="371"/>
      <c r="CL406" s="371"/>
      <c r="CM406" s="371"/>
      <c r="CN406" s="371"/>
      <c r="CO406" s="371"/>
      <c r="CP406" s="371"/>
      <c r="CQ406" s="371"/>
      <c r="CR406" s="371"/>
      <c r="CS406" s="371"/>
      <c r="CT406" s="371"/>
      <c r="CU406" s="371"/>
      <c r="CV406" s="371"/>
      <c r="CW406" s="371"/>
      <c r="CX406" s="371"/>
      <c r="CY406" s="371"/>
      <c r="CZ406" s="371"/>
      <c r="DA406" s="371"/>
      <c r="DB406" s="371"/>
      <c r="DC406" s="371"/>
      <c r="DD406" s="371"/>
      <c r="DE406" s="371"/>
    </row>
    <row r="407" spans="2:109" x14ac:dyDescent="0.25">
      <c r="B407" s="371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  <c r="R407" s="371"/>
      <c r="S407" s="371"/>
      <c r="T407" s="361"/>
      <c r="U407" s="361"/>
      <c r="V407" s="371"/>
      <c r="W407" s="371"/>
      <c r="X407" s="371"/>
      <c r="Y407" s="371"/>
      <c r="Z407" s="371"/>
      <c r="AA407" s="371"/>
      <c r="AB407" s="371"/>
      <c r="AC407" s="371"/>
      <c r="AD407" s="371"/>
      <c r="AE407" s="371"/>
      <c r="AF407" s="371"/>
      <c r="AG407" s="371"/>
      <c r="AH407" s="371"/>
      <c r="AI407" s="371"/>
      <c r="AJ407" s="371"/>
      <c r="AK407" s="371"/>
      <c r="AL407" s="371"/>
      <c r="AM407" s="371"/>
      <c r="AN407" s="371"/>
      <c r="AO407" s="371"/>
      <c r="AP407" s="371"/>
      <c r="AQ407" s="371"/>
      <c r="AR407" s="371"/>
      <c r="AS407" s="371"/>
      <c r="AT407" s="371"/>
      <c r="AU407" s="371"/>
      <c r="AV407" s="371"/>
      <c r="AW407" s="371"/>
      <c r="AX407" s="371"/>
      <c r="AY407" s="371"/>
      <c r="AZ407" s="371"/>
      <c r="BA407" s="371"/>
      <c r="BB407" s="371"/>
      <c r="BC407" s="371"/>
      <c r="BD407" s="371"/>
      <c r="BE407" s="371"/>
      <c r="BF407" s="371"/>
      <c r="BG407" s="371"/>
      <c r="BH407" s="371"/>
      <c r="BI407" s="371"/>
      <c r="BJ407" s="371"/>
      <c r="BK407" s="371"/>
      <c r="BL407" s="371"/>
      <c r="BM407" s="371"/>
      <c r="BN407" s="371"/>
      <c r="BO407" s="371"/>
      <c r="BP407" s="371"/>
      <c r="BQ407" s="371"/>
      <c r="BR407" s="371"/>
      <c r="BS407" s="371"/>
      <c r="BT407" s="371"/>
      <c r="BU407" s="371"/>
      <c r="BV407" s="371"/>
      <c r="BW407" s="371"/>
      <c r="BX407" s="371"/>
      <c r="BY407" s="371"/>
      <c r="BZ407" s="371"/>
      <c r="CA407" s="371"/>
      <c r="CB407" s="371"/>
      <c r="CC407" s="371"/>
      <c r="CD407" s="371"/>
      <c r="CE407" s="371"/>
      <c r="CF407" s="371"/>
      <c r="CG407" s="371"/>
      <c r="CH407" s="371"/>
      <c r="CI407" s="371"/>
      <c r="CJ407" s="371"/>
      <c r="CK407" s="371"/>
      <c r="CL407" s="371"/>
      <c r="CM407" s="371"/>
      <c r="CN407" s="371"/>
      <c r="CO407" s="371"/>
      <c r="CP407" s="371"/>
      <c r="CQ407" s="371"/>
      <c r="CR407" s="371"/>
      <c r="CS407" s="371"/>
      <c r="CT407" s="371"/>
      <c r="CU407" s="371"/>
      <c r="CV407" s="371"/>
      <c r="CW407" s="371"/>
      <c r="CX407" s="371"/>
      <c r="CY407" s="371"/>
      <c r="CZ407" s="371"/>
      <c r="DA407" s="371"/>
      <c r="DB407" s="371"/>
      <c r="DC407" s="371"/>
      <c r="DD407" s="371"/>
      <c r="DE407" s="371"/>
    </row>
    <row r="408" spans="2:109" x14ac:dyDescent="0.25">
      <c r="B408" s="371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  <c r="R408" s="371"/>
      <c r="S408" s="371"/>
      <c r="T408" s="361"/>
      <c r="U408" s="361"/>
      <c r="V408" s="371"/>
      <c r="W408" s="371"/>
      <c r="X408" s="371"/>
      <c r="Y408" s="371"/>
      <c r="Z408" s="371"/>
      <c r="AA408" s="371"/>
      <c r="AB408" s="371"/>
      <c r="AC408" s="371"/>
      <c r="AD408" s="371"/>
      <c r="AE408" s="371"/>
      <c r="AF408" s="371"/>
      <c r="AG408" s="371"/>
      <c r="AH408" s="371"/>
      <c r="AI408" s="371"/>
      <c r="AJ408" s="371"/>
      <c r="AK408" s="371"/>
      <c r="AL408" s="371"/>
      <c r="AM408" s="371"/>
      <c r="AN408" s="371"/>
      <c r="AO408" s="371"/>
      <c r="AP408" s="371"/>
      <c r="AQ408" s="371"/>
      <c r="AR408" s="371"/>
      <c r="AS408" s="371"/>
      <c r="AT408" s="371"/>
      <c r="AU408" s="371"/>
      <c r="AV408" s="371"/>
      <c r="AW408" s="371"/>
      <c r="AX408" s="371"/>
      <c r="AY408" s="371"/>
      <c r="AZ408" s="371"/>
      <c r="BA408" s="371"/>
      <c r="BB408" s="371"/>
      <c r="BC408" s="371"/>
      <c r="BD408" s="371"/>
      <c r="BE408" s="371"/>
      <c r="BF408" s="371"/>
      <c r="BG408" s="371"/>
      <c r="BH408" s="371"/>
      <c r="BI408" s="371"/>
      <c r="BJ408" s="371"/>
      <c r="BK408" s="371"/>
      <c r="BL408" s="371"/>
      <c r="BM408" s="371"/>
      <c r="BN408" s="371"/>
      <c r="BO408" s="371"/>
      <c r="BP408" s="371"/>
      <c r="BQ408" s="371"/>
      <c r="BR408" s="371"/>
      <c r="BS408" s="371"/>
      <c r="BT408" s="371"/>
      <c r="BU408" s="371"/>
      <c r="BV408" s="371"/>
      <c r="BW408" s="371"/>
      <c r="BX408" s="371"/>
      <c r="BY408" s="371"/>
      <c r="BZ408" s="371"/>
      <c r="CA408" s="371"/>
      <c r="CB408" s="371"/>
      <c r="CC408" s="371"/>
      <c r="CD408" s="371"/>
      <c r="CE408" s="371"/>
      <c r="CF408" s="371"/>
      <c r="CG408" s="371"/>
      <c r="CH408" s="371"/>
      <c r="CI408" s="371"/>
      <c r="CJ408" s="371"/>
      <c r="CK408" s="371"/>
      <c r="CL408" s="371"/>
      <c r="CM408" s="371"/>
      <c r="CN408" s="371"/>
      <c r="CO408" s="371"/>
      <c r="CP408" s="371"/>
      <c r="CQ408" s="371"/>
      <c r="CR408" s="371"/>
      <c r="CS408" s="371"/>
      <c r="CT408" s="371"/>
      <c r="CU408" s="371"/>
      <c r="CV408" s="371"/>
      <c r="CW408" s="371"/>
      <c r="CX408" s="371"/>
      <c r="CY408" s="371"/>
      <c r="CZ408" s="371"/>
      <c r="DA408" s="371"/>
      <c r="DB408" s="371"/>
      <c r="DC408" s="371"/>
      <c r="DD408" s="371"/>
      <c r="DE408" s="371"/>
    </row>
    <row r="409" spans="2:109" x14ac:dyDescent="0.25">
      <c r="B409" s="371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1"/>
      <c r="R409" s="371"/>
      <c r="S409" s="371"/>
      <c r="T409" s="361"/>
      <c r="U409" s="361"/>
      <c r="V409" s="371"/>
      <c r="W409" s="371"/>
      <c r="X409" s="371"/>
      <c r="Y409" s="371"/>
      <c r="Z409" s="371"/>
      <c r="AA409" s="371"/>
      <c r="AB409" s="371"/>
      <c r="AC409" s="371"/>
      <c r="AD409" s="371"/>
      <c r="AE409" s="371"/>
      <c r="AF409" s="371"/>
      <c r="AG409" s="371"/>
      <c r="AH409" s="371"/>
      <c r="AI409" s="371"/>
      <c r="AJ409" s="371"/>
      <c r="AK409" s="371"/>
      <c r="AL409" s="371"/>
      <c r="AM409" s="371"/>
      <c r="AN409" s="371"/>
      <c r="AO409" s="371"/>
      <c r="AP409" s="371"/>
      <c r="AQ409" s="371"/>
      <c r="AR409" s="371"/>
      <c r="AS409" s="371"/>
      <c r="AT409" s="371"/>
      <c r="AU409" s="371"/>
      <c r="AV409" s="371"/>
      <c r="AW409" s="371"/>
      <c r="AX409" s="371"/>
      <c r="AY409" s="371"/>
      <c r="AZ409" s="371"/>
      <c r="BA409" s="371"/>
      <c r="BB409" s="371"/>
      <c r="BC409" s="371"/>
      <c r="BD409" s="371"/>
      <c r="BE409" s="371"/>
      <c r="BF409" s="371"/>
      <c r="BG409" s="371"/>
      <c r="BH409" s="371"/>
      <c r="BI409" s="371"/>
      <c r="BJ409" s="371"/>
      <c r="BK409" s="371"/>
      <c r="BL409" s="371"/>
      <c r="BM409" s="371"/>
      <c r="BN409" s="371"/>
      <c r="BO409" s="371"/>
      <c r="BP409" s="371"/>
      <c r="BQ409" s="371"/>
      <c r="BR409" s="371"/>
      <c r="BS409" s="371"/>
      <c r="BT409" s="371"/>
      <c r="BU409" s="371"/>
      <c r="BV409" s="371"/>
      <c r="BW409" s="371"/>
      <c r="BX409" s="371"/>
      <c r="BY409" s="371"/>
      <c r="BZ409" s="371"/>
      <c r="CA409" s="371"/>
      <c r="CB409" s="371"/>
      <c r="CC409" s="371"/>
      <c r="CD409" s="371"/>
      <c r="CE409" s="371"/>
      <c r="CF409" s="371"/>
      <c r="CG409" s="371"/>
      <c r="CH409" s="371"/>
      <c r="CI409" s="371"/>
      <c r="CJ409" s="371"/>
      <c r="CK409" s="371"/>
      <c r="CL409" s="371"/>
      <c r="CM409" s="371"/>
      <c r="CN409" s="371"/>
      <c r="CO409" s="371"/>
      <c r="CP409" s="371"/>
      <c r="CQ409" s="371"/>
      <c r="CR409" s="371"/>
      <c r="CS409" s="371"/>
      <c r="CT409" s="371"/>
      <c r="CU409" s="371"/>
      <c r="CV409" s="371"/>
      <c r="CW409" s="371"/>
      <c r="CX409" s="371"/>
      <c r="CY409" s="371"/>
      <c r="CZ409" s="371"/>
      <c r="DA409" s="371"/>
      <c r="DB409" s="371"/>
      <c r="DC409" s="371"/>
      <c r="DD409" s="371"/>
      <c r="DE409" s="371"/>
    </row>
    <row r="410" spans="2:109" x14ac:dyDescent="0.25">
      <c r="B410" s="371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1"/>
      <c r="R410" s="371"/>
      <c r="S410" s="371"/>
      <c r="T410" s="361"/>
      <c r="U410" s="361"/>
      <c r="V410" s="371"/>
      <c r="W410" s="371"/>
      <c r="X410" s="371"/>
      <c r="Y410" s="371"/>
      <c r="Z410" s="371"/>
      <c r="AA410" s="371"/>
      <c r="AB410" s="371"/>
      <c r="AC410" s="371"/>
      <c r="AD410" s="371"/>
      <c r="AE410" s="371"/>
      <c r="AF410" s="371"/>
      <c r="AG410" s="371"/>
      <c r="AH410" s="371"/>
      <c r="AI410" s="371"/>
      <c r="AJ410" s="371"/>
      <c r="AK410" s="371"/>
      <c r="AL410" s="371"/>
      <c r="AM410" s="371"/>
      <c r="AN410" s="371"/>
      <c r="AO410" s="371"/>
      <c r="AP410" s="371"/>
      <c r="AQ410" s="371"/>
      <c r="AR410" s="371"/>
      <c r="AS410" s="371"/>
      <c r="AT410" s="371"/>
      <c r="AU410" s="371"/>
      <c r="AV410" s="371"/>
      <c r="AW410" s="371"/>
      <c r="AX410" s="371"/>
      <c r="AY410" s="371"/>
      <c r="AZ410" s="371"/>
      <c r="BA410" s="371"/>
      <c r="BB410" s="371"/>
      <c r="BC410" s="371"/>
      <c r="BD410" s="371"/>
      <c r="BE410" s="371"/>
      <c r="BF410" s="371"/>
      <c r="BG410" s="371"/>
      <c r="BH410" s="371"/>
      <c r="BI410" s="371"/>
      <c r="BJ410" s="371"/>
      <c r="BK410" s="371"/>
      <c r="BL410" s="371"/>
      <c r="BM410" s="371"/>
      <c r="BN410" s="371"/>
      <c r="BO410" s="371"/>
      <c r="BP410" s="371"/>
      <c r="BQ410" s="371"/>
      <c r="BR410" s="371"/>
      <c r="BS410" s="371"/>
      <c r="BT410" s="371"/>
      <c r="BU410" s="371"/>
      <c r="BV410" s="371"/>
      <c r="BW410" s="371"/>
      <c r="BX410" s="371"/>
      <c r="BY410" s="371"/>
      <c r="BZ410" s="371"/>
      <c r="CA410" s="371"/>
      <c r="CB410" s="371"/>
      <c r="CC410" s="371"/>
      <c r="CD410" s="371"/>
      <c r="CE410" s="371"/>
      <c r="CF410" s="371"/>
      <c r="CG410" s="371"/>
      <c r="CH410" s="371"/>
      <c r="CI410" s="371"/>
      <c r="CJ410" s="371"/>
      <c r="CK410" s="371"/>
      <c r="CL410" s="371"/>
      <c r="CM410" s="371"/>
      <c r="CN410" s="371"/>
      <c r="CO410" s="371"/>
      <c r="CP410" s="371"/>
      <c r="CQ410" s="371"/>
      <c r="CR410" s="371"/>
      <c r="CS410" s="371"/>
      <c r="CT410" s="371"/>
      <c r="CU410" s="371"/>
      <c r="CV410" s="371"/>
      <c r="CW410" s="371"/>
      <c r="CX410" s="371"/>
      <c r="CY410" s="371"/>
      <c r="CZ410" s="371"/>
      <c r="DA410" s="371"/>
      <c r="DB410" s="371"/>
      <c r="DC410" s="371"/>
      <c r="DD410" s="371"/>
      <c r="DE410" s="371"/>
    </row>
    <row r="411" spans="2:109" x14ac:dyDescent="0.25">
      <c r="B411" s="371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61"/>
      <c r="U411" s="361"/>
      <c r="V411" s="371"/>
      <c r="W411" s="371"/>
      <c r="X411" s="371"/>
      <c r="Y411" s="371"/>
      <c r="Z411" s="371"/>
      <c r="AA411" s="371"/>
      <c r="AB411" s="371"/>
      <c r="AC411" s="371"/>
      <c r="AD411" s="371"/>
      <c r="AE411" s="371"/>
      <c r="AF411" s="371"/>
      <c r="AG411" s="371"/>
      <c r="AH411" s="371"/>
      <c r="AI411" s="371"/>
      <c r="AJ411" s="371"/>
      <c r="AK411" s="371"/>
      <c r="AL411" s="371"/>
      <c r="AM411" s="371"/>
      <c r="AN411" s="371"/>
      <c r="AO411" s="371"/>
      <c r="AP411" s="371"/>
      <c r="AQ411" s="371"/>
      <c r="AR411" s="371"/>
      <c r="AS411" s="371"/>
      <c r="AT411" s="371"/>
      <c r="AU411" s="371"/>
      <c r="AV411" s="371"/>
      <c r="AW411" s="371"/>
      <c r="AX411" s="371"/>
      <c r="AY411" s="371"/>
      <c r="AZ411" s="371"/>
      <c r="BA411" s="371"/>
      <c r="BB411" s="371"/>
      <c r="BC411" s="371"/>
      <c r="BD411" s="371"/>
      <c r="BE411" s="371"/>
      <c r="BF411" s="371"/>
      <c r="BG411" s="371"/>
      <c r="BH411" s="371"/>
      <c r="BI411" s="371"/>
      <c r="BJ411" s="371"/>
      <c r="BK411" s="371"/>
      <c r="BL411" s="371"/>
      <c r="BM411" s="371"/>
      <c r="BN411" s="371"/>
      <c r="BO411" s="371"/>
      <c r="BP411" s="371"/>
      <c r="BQ411" s="371"/>
      <c r="BR411" s="371"/>
      <c r="BS411" s="371"/>
      <c r="BT411" s="371"/>
      <c r="BU411" s="371"/>
      <c r="BV411" s="371"/>
      <c r="BW411" s="371"/>
      <c r="BX411" s="371"/>
      <c r="BY411" s="371"/>
      <c r="BZ411" s="371"/>
      <c r="CA411" s="371"/>
      <c r="CB411" s="371"/>
      <c r="CC411" s="371"/>
      <c r="CD411" s="371"/>
      <c r="CE411" s="371"/>
      <c r="CF411" s="371"/>
      <c r="CG411" s="371"/>
      <c r="CH411" s="371"/>
      <c r="CI411" s="371"/>
      <c r="CJ411" s="371"/>
      <c r="CK411" s="371"/>
      <c r="CL411" s="371"/>
      <c r="CM411" s="371"/>
      <c r="CN411" s="371"/>
      <c r="CO411" s="371"/>
      <c r="CP411" s="371"/>
      <c r="CQ411" s="371"/>
      <c r="CR411" s="371"/>
      <c r="CS411" s="371"/>
      <c r="CT411" s="371"/>
      <c r="CU411" s="371"/>
      <c r="CV411" s="371"/>
      <c r="CW411" s="371"/>
      <c r="CX411" s="371"/>
      <c r="CY411" s="371"/>
      <c r="CZ411" s="371"/>
      <c r="DA411" s="371"/>
      <c r="DB411" s="371"/>
      <c r="DC411" s="371"/>
      <c r="DD411" s="371"/>
      <c r="DE411" s="371"/>
    </row>
    <row r="412" spans="2:109" x14ac:dyDescent="0.25">
      <c r="B412" s="371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1"/>
      <c r="R412" s="371"/>
      <c r="S412" s="371"/>
      <c r="T412" s="361"/>
      <c r="U412" s="361"/>
      <c r="V412" s="371"/>
      <c r="W412" s="371"/>
      <c r="X412" s="371"/>
      <c r="Y412" s="371"/>
      <c r="Z412" s="371"/>
      <c r="AA412" s="371"/>
      <c r="AB412" s="371"/>
      <c r="AC412" s="371"/>
      <c r="AD412" s="371"/>
      <c r="AE412" s="371"/>
      <c r="AF412" s="371"/>
      <c r="AG412" s="371"/>
      <c r="AH412" s="371"/>
      <c r="AI412" s="371"/>
      <c r="AJ412" s="371"/>
      <c r="AK412" s="371"/>
      <c r="AL412" s="371"/>
      <c r="AM412" s="371"/>
      <c r="AN412" s="371"/>
      <c r="AO412" s="371"/>
      <c r="AP412" s="371"/>
      <c r="AQ412" s="371"/>
      <c r="AR412" s="371"/>
      <c r="AS412" s="371"/>
      <c r="AT412" s="371"/>
      <c r="AU412" s="371"/>
      <c r="AV412" s="371"/>
      <c r="AW412" s="371"/>
      <c r="AX412" s="371"/>
      <c r="AY412" s="371"/>
      <c r="AZ412" s="371"/>
      <c r="BA412" s="371"/>
      <c r="BB412" s="371"/>
      <c r="BC412" s="371"/>
      <c r="BD412" s="371"/>
      <c r="BE412" s="371"/>
      <c r="BF412" s="371"/>
      <c r="BG412" s="371"/>
      <c r="BH412" s="371"/>
      <c r="BI412" s="371"/>
      <c r="BJ412" s="371"/>
      <c r="BK412" s="371"/>
      <c r="BL412" s="371"/>
      <c r="BM412" s="371"/>
      <c r="BN412" s="371"/>
      <c r="BO412" s="371"/>
      <c r="BP412" s="371"/>
      <c r="BQ412" s="371"/>
      <c r="BR412" s="371"/>
      <c r="BS412" s="371"/>
      <c r="BT412" s="371"/>
      <c r="BU412" s="371"/>
      <c r="BV412" s="371"/>
      <c r="BW412" s="371"/>
      <c r="BX412" s="371"/>
      <c r="BY412" s="371"/>
      <c r="BZ412" s="371"/>
      <c r="CA412" s="371"/>
      <c r="CB412" s="371"/>
      <c r="CC412" s="371"/>
      <c r="CD412" s="371"/>
      <c r="CE412" s="371"/>
      <c r="CF412" s="371"/>
      <c r="CG412" s="371"/>
      <c r="CH412" s="371"/>
      <c r="CI412" s="371"/>
      <c r="CJ412" s="371"/>
      <c r="CK412" s="371"/>
      <c r="CL412" s="371"/>
      <c r="CM412" s="371"/>
      <c r="CN412" s="371"/>
      <c r="CO412" s="371"/>
      <c r="CP412" s="371"/>
      <c r="CQ412" s="371"/>
      <c r="CR412" s="371"/>
      <c r="CS412" s="371"/>
      <c r="CT412" s="371"/>
      <c r="CU412" s="371"/>
      <c r="CV412" s="371"/>
      <c r="CW412" s="371"/>
      <c r="CX412" s="371"/>
      <c r="CY412" s="371"/>
      <c r="CZ412" s="371"/>
      <c r="DA412" s="371"/>
      <c r="DB412" s="371"/>
      <c r="DC412" s="371"/>
      <c r="DD412" s="371"/>
      <c r="DE412" s="371"/>
    </row>
    <row r="413" spans="2:109" x14ac:dyDescent="0.25">
      <c r="B413" s="371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1"/>
      <c r="R413" s="371"/>
      <c r="S413" s="371"/>
      <c r="T413" s="361"/>
      <c r="U413" s="361"/>
      <c r="V413" s="371"/>
      <c r="W413" s="371"/>
      <c r="X413" s="371"/>
      <c r="Y413" s="371"/>
      <c r="Z413" s="371"/>
      <c r="AA413" s="371"/>
      <c r="AB413" s="371"/>
      <c r="AC413" s="371"/>
      <c r="AD413" s="371"/>
      <c r="AE413" s="371"/>
      <c r="AF413" s="371"/>
      <c r="AG413" s="371"/>
      <c r="AH413" s="371"/>
      <c r="AI413" s="371"/>
      <c r="AJ413" s="371"/>
      <c r="AK413" s="371"/>
      <c r="AL413" s="371"/>
      <c r="AM413" s="371"/>
      <c r="AN413" s="371"/>
      <c r="AO413" s="371"/>
      <c r="AP413" s="371"/>
      <c r="AQ413" s="371"/>
      <c r="AR413" s="371"/>
      <c r="AS413" s="371"/>
      <c r="AT413" s="371"/>
      <c r="AU413" s="371"/>
      <c r="AV413" s="371"/>
      <c r="AW413" s="371"/>
      <c r="AX413" s="371"/>
      <c r="AY413" s="371"/>
      <c r="AZ413" s="371"/>
      <c r="BA413" s="371"/>
      <c r="BB413" s="371"/>
      <c r="BC413" s="371"/>
      <c r="BD413" s="371"/>
      <c r="BE413" s="371"/>
      <c r="BF413" s="371"/>
      <c r="BG413" s="371"/>
      <c r="BH413" s="371"/>
      <c r="BI413" s="371"/>
      <c r="BJ413" s="371"/>
      <c r="BK413" s="371"/>
      <c r="BL413" s="371"/>
      <c r="BM413" s="371"/>
      <c r="BN413" s="371"/>
      <c r="BO413" s="371"/>
      <c r="BP413" s="371"/>
      <c r="BQ413" s="371"/>
      <c r="BR413" s="371"/>
      <c r="BS413" s="371"/>
      <c r="BT413" s="371"/>
      <c r="BU413" s="371"/>
      <c r="BV413" s="371"/>
      <c r="BW413" s="371"/>
      <c r="BX413" s="371"/>
      <c r="BY413" s="371"/>
      <c r="BZ413" s="371"/>
      <c r="CA413" s="371"/>
      <c r="CB413" s="371"/>
      <c r="CC413" s="371"/>
      <c r="CD413" s="371"/>
      <c r="CE413" s="371"/>
      <c r="CF413" s="371"/>
      <c r="CG413" s="371"/>
      <c r="CH413" s="371"/>
      <c r="CI413" s="371"/>
      <c r="CJ413" s="371"/>
      <c r="CK413" s="371"/>
      <c r="CL413" s="371"/>
      <c r="CM413" s="371"/>
      <c r="CN413" s="371"/>
      <c r="CO413" s="371"/>
      <c r="CP413" s="371"/>
      <c r="CQ413" s="371"/>
      <c r="CR413" s="371"/>
      <c r="CS413" s="371"/>
      <c r="CT413" s="371"/>
      <c r="CU413" s="371"/>
      <c r="CV413" s="371"/>
      <c r="CW413" s="371"/>
      <c r="CX413" s="371"/>
      <c r="CY413" s="371"/>
      <c r="CZ413" s="371"/>
      <c r="DA413" s="371"/>
      <c r="DB413" s="371"/>
      <c r="DC413" s="371"/>
      <c r="DD413" s="371"/>
      <c r="DE413" s="371"/>
    </row>
    <row r="414" spans="2:109" x14ac:dyDescent="0.25">
      <c r="B414" s="371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1"/>
      <c r="R414" s="371"/>
      <c r="S414" s="371"/>
      <c r="T414" s="361"/>
      <c r="U414" s="361"/>
      <c r="V414" s="371"/>
      <c r="W414" s="371"/>
      <c r="X414" s="371"/>
      <c r="Y414" s="371"/>
      <c r="Z414" s="371"/>
      <c r="AA414" s="371"/>
      <c r="AB414" s="371"/>
      <c r="AC414" s="371"/>
      <c r="AD414" s="371"/>
      <c r="AE414" s="371"/>
      <c r="AF414" s="371"/>
      <c r="AG414" s="371"/>
      <c r="AH414" s="371"/>
      <c r="AI414" s="371"/>
      <c r="AJ414" s="371"/>
      <c r="AK414" s="371"/>
      <c r="AL414" s="371"/>
      <c r="AM414" s="371"/>
      <c r="AN414" s="371"/>
      <c r="AO414" s="371"/>
      <c r="AP414" s="371"/>
      <c r="AQ414" s="371"/>
      <c r="AR414" s="371"/>
      <c r="AS414" s="371"/>
      <c r="AT414" s="371"/>
      <c r="AU414" s="371"/>
      <c r="AV414" s="371"/>
      <c r="AW414" s="371"/>
      <c r="AX414" s="371"/>
      <c r="AY414" s="371"/>
      <c r="AZ414" s="371"/>
      <c r="BA414" s="371"/>
      <c r="BB414" s="371"/>
      <c r="BC414" s="371"/>
      <c r="BD414" s="371"/>
      <c r="BE414" s="371"/>
      <c r="BF414" s="371"/>
      <c r="BG414" s="371"/>
      <c r="BH414" s="371"/>
      <c r="BI414" s="371"/>
      <c r="BJ414" s="371"/>
      <c r="BK414" s="371"/>
      <c r="BL414" s="371"/>
      <c r="BM414" s="371"/>
      <c r="BN414" s="371"/>
      <c r="BO414" s="371"/>
      <c r="BP414" s="371"/>
      <c r="BQ414" s="371"/>
      <c r="BR414" s="371"/>
      <c r="BS414" s="371"/>
      <c r="BT414" s="371"/>
      <c r="BU414" s="371"/>
      <c r="BV414" s="371"/>
      <c r="BW414" s="371"/>
      <c r="BX414" s="371"/>
      <c r="BY414" s="371"/>
      <c r="BZ414" s="371"/>
      <c r="CA414" s="371"/>
      <c r="CB414" s="371"/>
      <c r="CC414" s="371"/>
      <c r="CD414" s="371"/>
      <c r="CE414" s="371"/>
      <c r="CF414" s="371"/>
      <c r="CG414" s="371"/>
      <c r="CH414" s="371"/>
      <c r="CI414" s="371"/>
      <c r="CJ414" s="371"/>
      <c r="CK414" s="371"/>
      <c r="CL414" s="371"/>
      <c r="CM414" s="371"/>
      <c r="CN414" s="371"/>
      <c r="CO414" s="371"/>
      <c r="CP414" s="371"/>
      <c r="CQ414" s="371"/>
      <c r="CR414" s="371"/>
      <c r="CS414" s="371"/>
      <c r="CT414" s="371"/>
      <c r="CU414" s="371"/>
      <c r="CV414" s="371"/>
      <c r="CW414" s="371"/>
      <c r="CX414" s="371"/>
      <c r="CY414" s="371"/>
      <c r="CZ414" s="371"/>
      <c r="DA414" s="371"/>
      <c r="DB414" s="371"/>
      <c r="DC414" s="371"/>
      <c r="DD414" s="371"/>
      <c r="DE414" s="371"/>
    </row>
    <row r="415" spans="2:109" x14ac:dyDescent="0.25">
      <c r="B415" s="371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61"/>
      <c r="U415" s="361"/>
      <c r="V415" s="371"/>
      <c r="W415" s="371"/>
      <c r="X415" s="371"/>
      <c r="Y415" s="371"/>
      <c r="Z415" s="371"/>
      <c r="AA415" s="371"/>
      <c r="AB415" s="371"/>
      <c r="AC415" s="371"/>
      <c r="AD415" s="371"/>
      <c r="AE415" s="371"/>
      <c r="AF415" s="371"/>
      <c r="AG415" s="371"/>
      <c r="AH415" s="371"/>
      <c r="AI415" s="371"/>
      <c r="AJ415" s="371"/>
      <c r="AK415" s="371"/>
      <c r="AL415" s="371"/>
      <c r="AM415" s="371"/>
      <c r="AN415" s="371"/>
      <c r="AO415" s="371"/>
      <c r="AP415" s="371"/>
      <c r="AQ415" s="371"/>
      <c r="AR415" s="371"/>
      <c r="AS415" s="371"/>
      <c r="AT415" s="371"/>
      <c r="AU415" s="371"/>
      <c r="AV415" s="371"/>
      <c r="AW415" s="371"/>
      <c r="AX415" s="371"/>
      <c r="AY415" s="371"/>
      <c r="AZ415" s="371"/>
      <c r="BA415" s="371"/>
      <c r="BB415" s="371"/>
      <c r="BC415" s="371"/>
      <c r="BD415" s="371"/>
      <c r="BE415" s="371"/>
      <c r="BF415" s="371"/>
      <c r="BG415" s="371"/>
      <c r="BH415" s="371"/>
      <c r="BI415" s="371"/>
      <c r="BJ415" s="371"/>
      <c r="BK415" s="371"/>
      <c r="BL415" s="371"/>
      <c r="BM415" s="371"/>
      <c r="BN415" s="371"/>
      <c r="BO415" s="371"/>
      <c r="BP415" s="371"/>
      <c r="BQ415" s="371"/>
      <c r="BR415" s="371"/>
      <c r="BS415" s="371"/>
      <c r="BT415" s="371"/>
      <c r="BU415" s="371"/>
      <c r="BV415" s="371"/>
      <c r="BW415" s="371"/>
      <c r="BX415" s="371"/>
      <c r="BY415" s="371"/>
      <c r="BZ415" s="371"/>
      <c r="CA415" s="371"/>
      <c r="CB415" s="371"/>
      <c r="CC415" s="371"/>
      <c r="CD415" s="371"/>
      <c r="CE415" s="371"/>
      <c r="CF415" s="371"/>
      <c r="CG415" s="371"/>
      <c r="CH415" s="371"/>
      <c r="CI415" s="371"/>
      <c r="CJ415" s="371"/>
      <c r="CK415" s="371"/>
      <c r="CL415" s="371"/>
      <c r="CM415" s="371"/>
      <c r="CN415" s="371"/>
      <c r="CO415" s="371"/>
      <c r="CP415" s="371"/>
      <c r="CQ415" s="371"/>
      <c r="CR415" s="371"/>
      <c r="CS415" s="371"/>
      <c r="CT415" s="371"/>
      <c r="CU415" s="371"/>
      <c r="CV415" s="371"/>
      <c r="CW415" s="371"/>
      <c r="CX415" s="371"/>
      <c r="CY415" s="371"/>
      <c r="CZ415" s="371"/>
      <c r="DA415" s="371"/>
      <c r="DB415" s="371"/>
      <c r="DC415" s="371"/>
      <c r="DD415" s="371"/>
      <c r="DE415" s="371"/>
    </row>
    <row r="416" spans="2:109" x14ac:dyDescent="0.25">
      <c r="B416" s="371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1"/>
      <c r="R416" s="371"/>
      <c r="S416" s="371"/>
      <c r="T416" s="361"/>
      <c r="U416" s="361"/>
      <c r="V416" s="371"/>
      <c r="W416" s="371"/>
      <c r="X416" s="371"/>
      <c r="Y416" s="371"/>
      <c r="Z416" s="371"/>
      <c r="AA416" s="371"/>
      <c r="AB416" s="371"/>
      <c r="AC416" s="371"/>
      <c r="AD416" s="371"/>
      <c r="AE416" s="371"/>
      <c r="AF416" s="371"/>
      <c r="AG416" s="371"/>
      <c r="AH416" s="371"/>
      <c r="AI416" s="371"/>
      <c r="AJ416" s="371"/>
      <c r="AK416" s="371"/>
      <c r="AL416" s="371"/>
      <c r="AM416" s="371"/>
      <c r="AN416" s="371"/>
      <c r="AO416" s="371"/>
      <c r="AP416" s="371"/>
      <c r="AQ416" s="371"/>
      <c r="AR416" s="371"/>
      <c r="AS416" s="371"/>
      <c r="AT416" s="371"/>
      <c r="AU416" s="371"/>
      <c r="AV416" s="371"/>
      <c r="AW416" s="371"/>
      <c r="AX416" s="371"/>
      <c r="AY416" s="371"/>
      <c r="AZ416" s="371"/>
      <c r="BA416" s="371"/>
      <c r="BB416" s="371"/>
      <c r="BC416" s="371"/>
      <c r="BD416" s="371"/>
      <c r="BE416" s="371"/>
      <c r="BF416" s="371"/>
      <c r="BG416" s="371"/>
      <c r="BH416" s="371"/>
      <c r="BI416" s="371"/>
      <c r="BJ416" s="371"/>
      <c r="BK416" s="371"/>
      <c r="BL416" s="371"/>
      <c r="BM416" s="371"/>
      <c r="BN416" s="371"/>
      <c r="BO416" s="371"/>
      <c r="BP416" s="371"/>
      <c r="BQ416" s="371"/>
      <c r="BR416" s="371"/>
      <c r="BS416" s="371"/>
      <c r="BT416" s="371"/>
      <c r="BU416" s="371"/>
      <c r="BV416" s="371"/>
      <c r="BW416" s="371"/>
      <c r="BX416" s="371"/>
      <c r="BY416" s="371"/>
      <c r="BZ416" s="371"/>
      <c r="CA416" s="371"/>
      <c r="CB416" s="371"/>
      <c r="CC416" s="371"/>
      <c r="CD416" s="371"/>
      <c r="CE416" s="371"/>
      <c r="CF416" s="371"/>
      <c r="CG416" s="371"/>
      <c r="CH416" s="371"/>
      <c r="CI416" s="371"/>
      <c r="CJ416" s="371"/>
      <c r="CK416" s="371"/>
      <c r="CL416" s="371"/>
      <c r="CM416" s="371"/>
      <c r="CN416" s="371"/>
      <c r="CO416" s="371"/>
      <c r="CP416" s="371"/>
      <c r="CQ416" s="371"/>
      <c r="CR416" s="371"/>
      <c r="CS416" s="371"/>
      <c r="CT416" s="371"/>
      <c r="CU416" s="371"/>
      <c r="CV416" s="371"/>
      <c r="CW416" s="371"/>
      <c r="CX416" s="371"/>
      <c r="CY416" s="371"/>
      <c r="CZ416" s="371"/>
      <c r="DA416" s="371"/>
      <c r="DB416" s="371"/>
      <c r="DC416" s="371"/>
      <c r="DD416" s="371"/>
      <c r="DE416" s="371"/>
    </row>
    <row r="417" spans="2:109" x14ac:dyDescent="0.25">
      <c r="B417" s="371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1"/>
      <c r="R417" s="371"/>
      <c r="S417" s="371"/>
      <c r="T417" s="361"/>
      <c r="U417" s="361"/>
      <c r="V417" s="371"/>
      <c r="W417" s="371"/>
      <c r="X417" s="371"/>
      <c r="Y417" s="371"/>
      <c r="Z417" s="371"/>
      <c r="AA417" s="371"/>
      <c r="AB417" s="371"/>
      <c r="AC417" s="371"/>
      <c r="AD417" s="371"/>
      <c r="AE417" s="371"/>
      <c r="AF417" s="371"/>
      <c r="AG417" s="371"/>
      <c r="AH417" s="371"/>
      <c r="AI417" s="371"/>
      <c r="AJ417" s="371"/>
      <c r="AK417" s="371"/>
      <c r="AL417" s="371"/>
      <c r="AM417" s="371"/>
      <c r="AN417" s="371"/>
      <c r="AO417" s="371"/>
      <c r="AP417" s="371"/>
      <c r="AQ417" s="371"/>
      <c r="AR417" s="371"/>
      <c r="AS417" s="371"/>
      <c r="AT417" s="371"/>
      <c r="AU417" s="371"/>
      <c r="AV417" s="371"/>
      <c r="AW417" s="371"/>
      <c r="AX417" s="371"/>
      <c r="AY417" s="371"/>
      <c r="AZ417" s="371"/>
      <c r="BA417" s="371"/>
      <c r="BB417" s="371"/>
      <c r="BC417" s="371"/>
      <c r="BD417" s="371"/>
      <c r="BE417" s="371"/>
      <c r="BF417" s="371"/>
      <c r="BG417" s="371"/>
      <c r="BH417" s="371"/>
      <c r="BI417" s="371"/>
      <c r="BJ417" s="371"/>
      <c r="BK417" s="371"/>
      <c r="BL417" s="371"/>
      <c r="BM417" s="371"/>
      <c r="BN417" s="371"/>
      <c r="BO417" s="371"/>
      <c r="BP417" s="371"/>
      <c r="BQ417" s="371"/>
      <c r="BR417" s="371"/>
      <c r="BS417" s="371"/>
      <c r="BT417" s="371"/>
      <c r="BU417" s="371"/>
      <c r="BV417" s="371"/>
      <c r="BW417" s="371"/>
      <c r="BX417" s="371"/>
      <c r="BY417" s="371"/>
      <c r="BZ417" s="371"/>
      <c r="CA417" s="371"/>
      <c r="CB417" s="371"/>
      <c r="CC417" s="371"/>
      <c r="CD417" s="371"/>
      <c r="CE417" s="371"/>
      <c r="CF417" s="371"/>
      <c r="CG417" s="371"/>
      <c r="CH417" s="371"/>
      <c r="CI417" s="371"/>
      <c r="CJ417" s="371"/>
      <c r="CK417" s="371"/>
      <c r="CL417" s="371"/>
      <c r="CM417" s="371"/>
      <c r="CN417" s="371"/>
      <c r="CO417" s="371"/>
      <c r="CP417" s="371"/>
      <c r="CQ417" s="371"/>
      <c r="CR417" s="371"/>
      <c r="CS417" s="371"/>
      <c r="CT417" s="371"/>
      <c r="CU417" s="371"/>
      <c r="CV417" s="371"/>
      <c r="CW417" s="371"/>
      <c r="CX417" s="371"/>
      <c r="CY417" s="371"/>
      <c r="CZ417" s="371"/>
      <c r="DA417" s="371"/>
      <c r="DB417" s="371"/>
      <c r="DC417" s="371"/>
      <c r="DD417" s="371"/>
      <c r="DE417" s="371"/>
    </row>
    <row r="418" spans="2:109" x14ac:dyDescent="0.25">
      <c r="B418" s="371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1"/>
      <c r="R418" s="371"/>
      <c r="S418" s="371"/>
      <c r="T418" s="361"/>
      <c r="U418" s="361"/>
      <c r="V418" s="371"/>
      <c r="W418" s="371"/>
      <c r="X418" s="371"/>
      <c r="Y418" s="371"/>
      <c r="Z418" s="371"/>
      <c r="AA418" s="371"/>
      <c r="AB418" s="371"/>
      <c r="AC418" s="371"/>
      <c r="AD418" s="371"/>
      <c r="AE418" s="371"/>
      <c r="AF418" s="371"/>
      <c r="AG418" s="371"/>
      <c r="AH418" s="371"/>
      <c r="AI418" s="371"/>
      <c r="AJ418" s="371"/>
      <c r="AK418" s="371"/>
      <c r="AL418" s="371"/>
      <c r="AM418" s="371"/>
      <c r="AN418" s="371"/>
      <c r="AO418" s="371"/>
      <c r="AP418" s="371"/>
      <c r="AQ418" s="371"/>
      <c r="AR418" s="371"/>
      <c r="AS418" s="371"/>
      <c r="AT418" s="371"/>
      <c r="AU418" s="371"/>
      <c r="AV418" s="371"/>
      <c r="AW418" s="371"/>
      <c r="AX418" s="371"/>
      <c r="AY418" s="371"/>
      <c r="AZ418" s="371"/>
      <c r="BA418" s="371"/>
      <c r="BB418" s="371"/>
      <c r="BC418" s="371"/>
      <c r="BD418" s="371"/>
      <c r="BE418" s="371"/>
      <c r="BF418" s="371"/>
      <c r="BG418" s="371"/>
      <c r="BH418" s="371"/>
      <c r="BI418" s="371"/>
      <c r="BJ418" s="371"/>
      <c r="BK418" s="371"/>
      <c r="BL418" s="371"/>
      <c r="BM418" s="371"/>
      <c r="BN418" s="371"/>
      <c r="BO418" s="371"/>
      <c r="BP418" s="371"/>
      <c r="BQ418" s="371"/>
      <c r="BR418" s="371"/>
      <c r="BS418" s="371"/>
      <c r="BT418" s="371"/>
      <c r="BU418" s="371"/>
      <c r="BV418" s="371"/>
      <c r="BW418" s="371"/>
      <c r="BX418" s="371"/>
      <c r="BY418" s="371"/>
      <c r="BZ418" s="371"/>
      <c r="CA418" s="371"/>
      <c r="CB418" s="371"/>
      <c r="CC418" s="371"/>
      <c r="CD418" s="371"/>
      <c r="CE418" s="371"/>
      <c r="CF418" s="371"/>
      <c r="CG418" s="371"/>
      <c r="CH418" s="371"/>
      <c r="CI418" s="371"/>
      <c r="CJ418" s="371"/>
      <c r="CK418" s="371"/>
      <c r="CL418" s="371"/>
      <c r="CM418" s="371"/>
      <c r="CN418" s="371"/>
      <c r="CO418" s="371"/>
      <c r="CP418" s="371"/>
      <c r="CQ418" s="371"/>
      <c r="CR418" s="371"/>
      <c r="CS418" s="371"/>
      <c r="CT418" s="371"/>
      <c r="CU418" s="371"/>
      <c r="CV418" s="371"/>
      <c r="CW418" s="371"/>
      <c r="CX418" s="371"/>
      <c r="CY418" s="371"/>
      <c r="CZ418" s="371"/>
      <c r="DA418" s="371"/>
      <c r="DB418" s="371"/>
      <c r="DC418" s="371"/>
      <c r="DD418" s="371"/>
      <c r="DE418" s="371"/>
    </row>
    <row r="419" spans="2:109" x14ac:dyDescent="0.25">
      <c r="B419" s="371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1"/>
      <c r="R419" s="371"/>
      <c r="S419" s="371"/>
      <c r="T419" s="361"/>
      <c r="U419" s="361"/>
      <c r="V419" s="371"/>
      <c r="W419" s="371"/>
      <c r="X419" s="371"/>
      <c r="Y419" s="371"/>
      <c r="Z419" s="371"/>
      <c r="AA419" s="371"/>
      <c r="AB419" s="371"/>
      <c r="AC419" s="371"/>
      <c r="AD419" s="371"/>
      <c r="AE419" s="371"/>
      <c r="AF419" s="371"/>
      <c r="AG419" s="371"/>
      <c r="AH419" s="371"/>
      <c r="AI419" s="371"/>
      <c r="AJ419" s="371"/>
      <c r="AK419" s="371"/>
      <c r="AL419" s="371"/>
      <c r="AM419" s="371"/>
      <c r="AN419" s="371"/>
      <c r="AO419" s="371"/>
      <c r="AP419" s="371"/>
      <c r="AQ419" s="371"/>
      <c r="AR419" s="371"/>
      <c r="AS419" s="371"/>
      <c r="AT419" s="371"/>
      <c r="AU419" s="371"/>
      <c r="AV419" s="371"/>
      <c r="AW419" s="371"/>
      <c r="AX419" s="371"/>
      <c r="AY419" s="371"/>
      <c r="AZ419" s="371"/>
      <c r="BA419" s="371"/>
      <c r="BB419" s="371"/>
      <c r="BC419" s="371"/>
      <c r="BD419" s="371"/>
      <c r="BE419" s="371"/>
      <c r="BF419" s="371"/>
      <c r="BG419" s="371"/>
      <c r="BH419" s="371"/>
      <c r="BI419" s="371"/>
      <c r="BJ419" s="371"/>
      <c r="BK419" s="371"/>
      <c r="BL419" s="371"/>
      <c r="BM419" s="371"/>
      <c r="BN419" s="371"/>
      <c r="BO419" s="371"/>
      <c r="BP419" s="371"/>
      <c r="BQ419" s="371"/>
      <c r="BR419" s="371"/>
      <c r="BS419" s="371"/>
      <c r="BT419" s="371"/>
      <c r="BU419" s="371"/>
      <c r="BV419" s="371"/>
      <c r="BW419" s="371"/>
      <c r="BX419" s="371"/>
      <c r="BY419" s="371"/>
      <c r="BZ419" s="371"/>
      <c r="CA419" s="371"/>
      <c r="CB419" s="371"/>
      <c r="CC419" s="371"/>
      <c r="CD419" s="371"/>
      <c r="CE419" s="371"/>
      <c r="CF419" s="371"/>
      <c r="CG419" s="371"/>
      <c r="CH419" s="371"/>
      <c r="CI419" s="371"/>
      <c r="CJ419" s="371"/>
      <c r="CK419" s="371"/>
      <c r="CL419" s="371"/>
      <c r="CM419" s="371"/>
      <c r="CN419" s="371"/>
      <c r="CO419" s="371"/>
      <c r="CP419" s="371"/>
      <c r="CQ419" s="371"/>
      <c r="CR419" s="371"/>
      <c r="CS419" s="371"/>
      <c r="CT419" s="371"/>
      <c r="CU419" s="371"/>
      <c r="CV419" s="371"/>
      <c r="CW419" s="371"/>
      <c r="CX419" s="371"/>
      <c r="CY419" s="371"/>
      <c r="CZ419" s="371"/>
      <c r="DA419" s="371"/>
      <c r="DB419" s="371"/>
      <c r="DC419" s="371"/>
      <c r="DD419" s="371"/>
      <c r="DE419" s="371"/>
    </row>
    <row r="420" spans="2:109" x14ac:dyDescent="0.25">
      <c r="B420" s="371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1"/>
      <c r="R420" s="371"/>
      <c r="S420" s="371"/>
      <c r="T420" s="361"/>
      <c r="U420" s="361"/>
      <c r="V420" s="371"/>
      <c r="W420" s="371"/>
      <c r="X420" s="371"/>
      <c r="Y420" s="371"/>
      <c r="Z420" s="371"/>
      <c r="AA420" s="371"/>
      <c r="AB420" s="371"/>
      <c r="AC420" s="371"/>
      <c r="AD420" s="371"/>
      <c r="AE420" s="371"/>
      <c r="AF420" s="371"/>
      <c r="AG420" s="371"/>
      <c r="AH420" s="371"/>
      <c r="AI420" s="371"/>
      <c r="AJ420" s="371"/>
      <c r="AK420" s="371"/>
      <c r="AL420" s="371"/>
      <c r="AM420" s="371"/>
      <c r="AN420" s="371"/>
      <c r="AO420" s="371"/>
      <c r="AP420" s="371"/>
      <c r="AQ420" s="371"/>
      <c r="AR420" s="371"/>
      <c r="AS420" s="371"/>
      <c r="AT420" s="371"/>
      <c r="AU420" s="371"/>
      <c r="AV420" s="371"/>
      <c r="AW420" s="371"/>
      <c r="AX420" s="371"/>
      <c r="AY420" s="371"/>
      <c r="AZ420" s="371"/>
      <c r="BA420" s="371"/>
      <c r="BB420" s="371"/>
      <c r="BC420" s="371"/>
      <c r="BD420" s="371"/>
      <c r="BE420" s="371"/>
      <c r="BF420" s="371"/>
      <c r="BG420" s="371"/>
      <c r="BH420" s="371"/>
      <c r="BI420" s="371"/>
      <c r="BJ420" s="371"/>
      <c r="BK420" s="371"/>
      <c r="BL420" s="371"/>
      <c r="BM420" s="371"/>
      <c r="BN420" s="371"/>
      <c r="BO420" s="371"/>
      <c r="BP420" s="371"/>
      <c r="BQ420" s="371"/>
      <c r="BR420" s="371"/>
      <c r="BS420" s="371"/>
      <c r="BT420" s="371"/>
      <c r="BU420" s="371"/>
      <c r="BV420" s="371"/>
      <c r="BW420" s="371"/>
      <c r="BX420" s="371"/>
      <c r="BY420" s="371"/>
      <c r="BZ420" s="371"/>
      <c r="CA420" s="371"/>
      <c r="CB420" s="371"/>
      <c r="CC420" s="371"/>
      <c r="CD420" s="371"/>
      <c r="CE420" s="371"/>
      <c r="CF420" s="371"/>
      <c r="CG420" s="371"/>
      <c r="CH420" s="371"/>
      <c r="CI420" s="371"/>
      <c r="CJ420" s="371"/>
      <c r="CK420" s="371"/>
      <c r="CL420" s="371"/>
      <c r="CM420" s="371"/>
      <c r="CN420" s="371"/>
      <c r="CO420" s="371"/>
      <c r="CP420" s="371"/>
      <c r="CQ420" s="371"/>
      <c r="CR420" s="371"/>
      <c r="CS420" s="371"/>
      <c r="CT420" s="371"/>
      <c r="CU420" s="371"/>
      <c r="CV420" s="371"/>
      <c r="CW420" s="371"/>
      <c r="CX420" s="371"/>
      <c r="CY420" s="371"/>
      <c r="CZ420" s="371"/>
      <c r="DA420" s="371"/>
      <c r="DB420" s="371"/>
      <c r="DC420" s="371"/>
      <c r="DD420" s="371"/>
      <c r="DE420" s="371"/>
    </row>
    <row r="421" spans="2:109" x14ac:dyDescent="0.25">
      <c r="B421" s="371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61"/>
      <c r="U421" s="361"/>
      <c r="V421" s="371"/>
      <c r="W421" s="371"/>
      <c r="X421" s="371"/>
      <c r="Y421" s="371"/>
      <c r="Z421" s="371"/>
      <c r="AA421" s="371"/>
      <c r="AB421" s="371"/>
      <c r="AC421" s="371"/>
      <c r="AD421" s="371"/>
      <c r="AE421" s="371"/>
      <c r="AF421" s="371"/>
      <c r="AG421" s="371"/>
      <c r="AH421" s="371"/>
      <c r="AI421" s="371"/>
      <c r="AJ421" s="371"/>
      <c r="AK421" s="371"/>
      <c r="AL421" s="371"/>
      <c r="AM421" s="371"/>
      <c r="AN421" s="371"/>
      <c r="AO421" s="371"/>
      <c r="AP421" s="371"/>
      <c r="AQ421" s="371"/>
      <c r="AR421" s="371"/>
      <c r="AS421" s="371"/>
      <c r="AT421" s="371"/>
      <c r="AU421" s="371"/>
      <c r="AV421" s="371"/>
      <c r="AW421" s="371"/>
      <c r="AX421" s="371"/>
      <c r="AY421" s="371"/>
      <c r="AZ421" s="371"/>
      <c r="BA421" s="371"/>
      <c r="BB421" s="371"/>
      <c r="BC421" s="371"/>
      <c r="BD421" s="371"/>
      <c r="BE421" s="371"/>
      <c r="BF421" s="371"/>
      <c r="BG421" s="371"/>
      <c r="BH421" s="371"/>
      <c r="BI421" s="371"/>
      <c r="BJ421" s="371"/>
      <c r="BK421" s="371"/>
      <c r="BL421" s="371"/>
      <c r="BM421" s="371"/>
      <c r="BN421" s="371"/>
      <c r="BO421" s="371"/>
      <c r="BP421" s="371"/>
      <c r="BQ421" s="371"/>
      <c r="BR421" s="371"/>
      <c r="BS421" s="371"/>
      <c r="BT421" s="371"/>
      <c r="BU421" s="371"/>
      <c r="BV421" s="371"/>
      <c r="BW421" s="371"/>
      <c r="BX421" s="371"/>
      <c r="BY421" s="371"/>
      <c r="BZ421" s="371"/>
      <c r="CA421" s="371"/>
      <c r="CB421" s="371"/>
      <c r="CC421" s="371"/>
      <c r="CD421" s="371"/>
      <c r="CE421" s="371"/>
      <c r="CF421" s="371"/>
      <c r="CG421" s="371"/>
      <c r="CH421" s="371"/>
      <c r="CI421" s="371"/>
      <c r="CJ421" s="371"/>
      <c r="CK421" s="371"/>
      <c r="CL421" s="371"/>
      <c r="CM421" s="371"/>
      <c r="CN421" s="371"/>
      <c r="CO421" s="371"/>
      <c r="CP421" s="371"/>
      <c r="CQ421" s="371"/>
      <c r="CR421" s="371"/>
      <c r="CS421" s="371"/>
      <c r="CT421" s="371"/>
      <c r="CU421" s="371"/>
      <c r="CV421" s="371"/>
      <c r="CW421" s="371"/>
      <c r="CX421" s="371"/>
      <c r="CY421" s="371"/>
      <c r="CZ421" s="371"/>
      <c r="DA421" s="371"/>
      <c r="DB421" s="371"/>
      <c r="DC421" s="371"/>
      <c r="DD421" s="371"/>
      <c r="DE421" s="371"/>
    </row>
    <row r="422" spans="2:109" x14ac:dyDescent="0.25">
      <c r="B422" s="371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1"/>
      <c r="R422" s="371"/>
      <c r="S422" s="371"/>
      <c r="T422" s="361"/>
      <c r="U422" s="361"/>
      <c r="V422" s="371"/>
      <c r="W422" s="371"/>
      <c r="X422" s="371"/>
      <c r="Y422" s="371"/>
      <c r="Z422" s="371"/>
      <c r="AA422" s="371"/>
      <c r="AB422" s="371"/>
      <c r="AC422" s="371"/>
      <c r="AD422" s="371"/>
      <c r="AE422" s="371"/>
      <c r="AF422" s="371"/>
      <c r="AG422" s="371"/>
      <c r="AH422" s="371"/>
      <c r="AI422" s="371"/>
      <c r="AJ422" s="371"/>
      <c r="AK422" s="371"/>
      <c r="AL422" s="371"/>
      <c r="AM422" s="371"/>
      <c r="AN422" s="371"/>
      <c r="AO422" s="371"/>
      <c r="AP422" s="371"/>
      <c r="AQ422" s="371"/>
      <c r="AR422" s="371"/>
      <c r="AS422" s="371"/>
      <c r="AT422" s="371"/>
      <c r="AU422" s="371"/>
      <c r="AV422" s="371"/>
      <c r="AW422" s="371"/>
      <c r="AX422" s="371"/>
      <c r="AY422" s="371"/>
      <c r="AZ422" s="371"/>
      <c r="BA422" s="371"/>
      <c r="BB422" s="371"/>
      <c r="BC422" s="371"/>
      <c r="BD422" s="371"/>
      <c r="BE422" s="371"/>
      <c r="BF422" s="371"/>
      <c r="BG422" s="371"/>
      <c r="BH422" s="371"/>
      <c r="BI422" s="371"/>
      <c r="BJ422" s="371"/>
      <c r="BK422" s="371"/>
      <c r="BL422" s="371"/>
      <c r="BM422" s="371"/>
      <c r="BN422" s="371"/>
      <c r="BO422" s="371"/>
      <c r="BP422" s="371"/>
      <c r="BQ422" s="371"/>
      <c r="BR422" s="371"/>
      <c r="BS422" s="371"/>
      <c r="BT422" s="371"/>
      <c r="BU422" s="371"/>
      <c r="BV422" s="371"/>
      <c r="BW422" s="371"/>
      <c r="BX422" s="371"/>
      <c r="BY422" s="371"/>
      <c r="BZ422" s="371"/>
      <c r="CA422" s="371"/>
      <c r="CB422" s="371"/>
      <c r="CC422" s="371"/>
      <c r="CD422" s="371"/>
      <c r="CE422" s="371"/>
      <c r="CF422" s="371"/>
      <c r="CG422" s="371"/>
      <c r="CH422" s="371"/>
      <c r="CI422" s="371"/>
      <c r="CJ422" s="371"/>
      <c r="CK422" s="371"/>
      <c r="CL422" s="371"/>
      <c r="CM422" s="371"/>
      <c r="CN422" s="371"/>
      <c r="CO422" s="371"/>
      <c r="CP422" s="371"/>
      <c r="CQ422" s="371"/>
      <c r="CR422" s="371"/>
      <c r="CS422" s="371"/>
      <c r="CT422" s="371"/>
      <c r="CU422" s="371"/>
      <c r="CV422" s="371"/>
      <c r="CW422" s="371"/>
      <c r="CX422" s="371"/>
      <c r="CY422" s="371"/>
      <c r="CZ422" s="371"/>
      <c r="DA422" s="371"/>
      <c r="DB422" s="371"/>
      <c r="DC422" s="371"/>
      <c r="DD422" s="371"/>
      <c r="DE422" s="371"/>
    </row>
    <row r="423" spans="2:109" x14ac:dyDescent="0.25">
      <c r="B423" s="37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371"/>
      <c r="T423" s="361"/>
      <c r="U423" s="361"/>
      <c r="V423" s="371"/>
      <c r="W423" s="371"/>
      <c r="X423" s="371"/>
      <c r="Y423" s="371"/>
      <c r="Z423" s="371"/>
      <c r="AA423" s="371"/>
      <c r="AB423" s="371"/>
      <c r="AC423" s="371"/>
      <c r="AD423" s="371"/>
      <c r="AE423" s="371"/>
      <c r="AF423" s="371"/>
      <c r="AG423" s="371"/>
      <c r="AH423" s="371"/>
      <c r="AI423" s="371"/>
      <c r="AJ423" s="371"/>
      <c r="AK423" s="371"/>
      <c r="AL423" s="371"/>
      <c r="AM423" s="371"/>
      <c r="AN423" s="371"/>
      <c r="AO423" s="371"/>
      <c r="AP423" s="371"/>
      <c r="AQ423" s="371"/>
      <c r="AR423" s="371"/>
      <c r="AS423" s="371"/>
      <c r="AT423" s="371"/>
      <c r="AU423" s="371"/>
      <c r="AV423" s="371"/>
      <c r="AW423" s="371"/>
      <c r="AX423" s="371"/>
      <c r="AY423" s="371"/>
      <c r="AZ423" s="371"/>
      <c r="BA423" s="371"/>
      <c r="BB423" s="371"/>
      <c r="BC423" s="371"/>
      <c r="BD423" s="371"/>
      <c r="BE423" s="371"/>
      <c r="BF423" s="371"/>
      <c r="BG423" s="371"/>
      <c r="BH423" s="371"/>
      <c r="BI423" s="371"/>
      <c r="BJ423" s="371"/>
      <c r="BK423" s="371"/>
      <c r="BL423" s="371"/>
      <c r="BM423" s="371"/>
      <c r="BN423" s="371"/>
      <c r="BO423" s="371"/>
      <c r="BP423" s="371"/>
      <c r="BQ423" s="371"/>
      <c r="BR423" s="371"/>
      <c r="BS423" s="371"/>
      <c r="BT423" s="371"/>
      <c r="BU423" s="371"/>
      <c r="BV423" s="371"/>
      <c r="BW423" s="371"/>
      <c r="BX423" s="371"/>
      <c r="BY423" s="371"/>
      <c r="BZ423" s="371"/>
      <c r="CA423" s="371"/>
      <c r="CB423" s="371"/>
      <c r="CC423" s="371"/>
      <c r="CD423" s="371"/>
      <c r="CE423" s="371"/>
      <c r="CF423" s="371"/>
      <c r="CG423" s="371"/>
      <c r="CH423" s="371"/>
      <c r="CI423" s="371"/>
      <c r="CJ423" s="371"/>
      <c r="CK423" s="371"/>
      <c r="CL423" s="371"/>
      <c r="CM423" s="371"/>
      <c r="CN423" s="371"/>
      <c r="CO423" s="371"/>
      <c r="CP423" s="371"/>
      <c r="CQ423" s="371"/>
      <c r="CR423" s="371"/>
      <c r="CS423" s="371"/>
      <c r="CT423" s="371"/>
      <c r="CU423" s="371"/>
      <c r="CV423" s="371"/>
      <c r="CW423" s="371"/>
      <c r="CX423" s="371"/>
      <c r="CY423" s="371"/>
      <c r="CZ423" s="371"/>
      <c r="DA423" s="371"/>
      <c r="DB423" s="371"/>
      <c r="DC423" s="371"/>
      <c r="DD423" s="371"/>
      <c r="DE423" s="371"/>
    </row>
    <row r="424" spans="2:109" x14ac:dyDescent="0.25">
      <c r="B424" s="371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1"/>
      <c r="R424" s="371"/>
      <c r="S424" s="371"/>
      <c r="T424" s="361"/>
      <c r="U424" s="361"/>
      <c r="V424" s="371"/>
      <c r="W424" s="371"/>
      <c r="X424" s="371"/>
      <c r="Y424" s="371"/>
      <c r="Z424" s="371"/>
      <c r="AA424" s="371"/>
      <c r="AB424" s="371"/>
      <c r="AC424" s="371"/>
      <c r="AD424" s="371"/>
      <c r="AE424" s="371"/>
      <c r="AF424" s="371"/>
      <c r="AG424" s="371"/>
      <c r="AH424" s="371"/>
      <c r="AI424" s="371"/>
      <c r="AJ424" s="371"/>
      <c r="AK424" s="371"/>
      <c r="AL424" s="371"/>
      <c r="AM424" s="371"/>
      <c r="AN424" s="371"/>
      <c r="AO424" s="371"/>
      <c r="AP424" s="371"/>
      <c r="AQ424" s="371"/>
      <c r="AR424" s="371"/>
      <c r="AS424" s="371"/>
      <c r="AT424" s="371"/>
      <c r="AU424" s="371"/>
      <c r="AV424" s="371"/>
      <c r="AW424" s="371"/>
      <c r="AX424" s="371"/>
      <c r="AY424" s="371"/>
      <c r="AZ424" s="371"/>
      <c r="BA424" s="371"/>
      <c r="BB424" s="371"/>
      <c r="BC424" s="371"/>
      <c r="BD424" s="371"/>
      <c r="BE424" s="371"/>
      <c r="BF424" s="371"/>
      <c r="BG424" s="371"/>
      <c r="BH424" s="371"/>
      <c r="BI424" s="371"/>
      <c r="BJ424" s="371"/>
      <c r="BK424" s="371"/>
      <c r="BL424" s="371"/>
      <c r="BM424" s="371"/>
      <c r="BN424" s="371"/>
      <c r="BO424" s="371"/>
      <c r="BP424" s="371"/>
      <c r="BQ424" s="371"/>
      <c r="BR424" s="371"/>
      <c r="BS424" s="371"/>
      <c r="BT424" s="371"/>
      <c r="BU424" s="371"/>
      <c r="BV424" s="371"/>
      <c r="BW424" s="371"/>
      <c r="BX424" s="371"/>
      <c r="BY424" s="371"/>
      <c r="BZ424" s="371"/>
      <c r="CA424" s="371"/>
      <c r="CB424" s="371"/>
      <c r="CC424" s="371"/>
      <c r="CD424" s="371"/>
      <c r="CE424" s="371"/>
      <c r="CF424" s="371"/>
      <c r="CG424" s="371"/>
      <c r="CH424" s="371"/>
      <c r="CI424" s="371"/>
      <c r="CJ424" s="371"/>
      <c r="CK424" s="371"/>
      <c r="CL424" s="371"/>
      <c r="CM424" s="371"/>
      <c r="CN424" s="371"/>
      <c r="CO424" s="371"/>
      <c r="CP424" s="371"/>
      <c r="CQ424" s="371"/>
      <c r="CR424" s="371"/>
      <c r="CS424" s="371"/>
      <c r="CT424" s="371"/>
      <c r="CU424" s="371"/>
      <c r="CV424" s="371"/>
      <c r="CW424" s="371"/>
      <c r="CX424" s="371"/>
      <c r="CY424" s="371"/>
      <c r="CZ424" s="371"/>
      <c r="DA424" s="371"/>
      <c r="DB424" s="371"/>
      <c r="DC424" s="371"/>
      <c r="DD424" s="371"/>
      <c r="DE424" s="371"/>
    </row>
    <row r="425" spans="2:109" x14ac:dyDescent="0.25">
      <c r="B425" s="371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1"/>
      <c r="R425" s="371"/>
      <c r="S425" s="371"/>
      <c r="T425" s="361"/>
      <c r="U425" s="361"/>
      <c r="V425" s="371"/>
      <c r="W425" s="371"/>
      <c r="X425" s="371"/>
      <c r="Y425" s="371"/>
      <c r="Z425" s="371"/>
      <c r="AA425" s="371"/>
      <c r="AB425" s="371"/>
      <c r="AC425" s="371"/>
      <c r="AD425" s="371"/>
      <c r="AE425" s="371"/>
      <c r="AF425" s="371"/>
      <c r="AG425" s="371"/>
      <c r="AH425" s="371"/>
      <c r="AI425" s="371"/>
      <c r="AJ425" s="371"/>
      <c r="AK425" s="371"/>
      <c r="AL425" s="371"/>
      <c r="AM425" s="371"/>
      <c r="AN425" s="371"/>
      <c r="AO425" s="371"/>
      <c r="AP425" s="371"/>
      <c r="AQ425" s="371"/>
      <c r="AR425" s="371"/>
      <c r="AS425" s="371"/>
      <c r="AT425" s="371"/>
      <c r="AU425" s="371"/>
      <c r="AV425" s="371"/>
      <c r="AW425" s="371"/>
      <c r="AX425" s="371"/>
      <c r="AY425" s="371"/>
      <c r="AZ425" s="371"/>
      <c r="BA425" s="371"/>
      <c r="BB425" s="371"/>
      <c r="BC425" s="371"/>
      <c r="BD425" s="371"/>
      <c r="BE425" s="371"/>
      <c r="BF425" s="371"/>
      <c r="BG425" s="371"/>
      <c r="BH425" s="371"/>
      <c r="BI425" s="371"/>
      <c r="BJ425" s="371"/>
      <c r="BK425" s="371"/>
      <c r="BL425" s="371"/>
      <c r="BM425" s="371"/>
      <c r="BN425" s="371"/>
      <c r="BO425" s="371"/>
      <c r="BP425" s="371"/>
      <c r="BQ425" s="371"/>
      <c r="BR425" s="371"/>
      <c r="BS425" s="371"/>
      <c r="BT425" s="371"/>
      <c r="BU425" s="371"/>
      <c r="BV425" s="371"/>
      <c r="BW425" s="371"/>
      <c r="BX425" s="371"/>
      <c r="BY425" s="371"/>
      <c r="BZ425" s="371"/>
      <c r="CA425" s="371"/>
      <c r="CB425" s="371"/>
      <c r="CC425" s="371"/>
      <c r="CD425" s="371"/>
      <c r="CE425" s="371"/>
      <c r="CF425" s="371"/>
      <c r="CG425" s="371"/>
      <c r="CH425" s="371"/>
      <c r="CI425" s="371"/>
      <c r="CJ425" s="371"/>
      <c r="CK425" s="371"/>
      <c r="CL425" s="371"/>
      <c r="CM425" s="371"/>
      <c r="CN425" s="371"/>
      <c r="CO425" s="371"/>
      <c r="CP425" s="371"/>
      <c r="CQ425" s="371"/>
      <c r="CR425" s="371"/>
      <c r="CS425" s="371"/>
      <c r="CT425" s="371"/>
      <c r="CU425" s="371"/>
      <c r="CV425" s="371"/>
      <c r="CW425" s="371"/>
      <c r="CX425" s="371"/>
      <c r="CY425" s="371"/>
      <c r="CZ425" s="371"/>
      <c r="DA425" s="371"/>
      <c r="DB425" s="371"/>
      <c r="DC425" s="371"/>
      <c r="DD425" s="371"/>
      <c r="DE425" s="371"/>
    </row>
    <row r="426" spans="2:109" x14ac:dyDescent="0.25">
      <c r="B426" s="371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1"/>
      <c r="R426" s="371"/>
      <c r="S426" s="371"/>
      <c r="T426" s="361"/>
      <c r="U426" s="361"/>
      <c r="V426" s="371"/>
      <c r="W426" s="371"/>
      <c r="X426" s="371"/>
      <c r="Y426" s="371"/>
      <c r="Z426" s="371"/>
      <c r="AA426" s="371"/>
      <c r="AB426" s="371"/>
      <c r="AC426" s="371"/>
      <c r="AD426" s="371"/>
      <c r="AE426" s="371"/>
      <c r="AF426" s="371"/>
      <c r="AG426" s="371"/>
      <c r="AH426" s="371"/>
      <c r="AI426" s="371"/>
      <c r="AJ426" s="371"/>
      <c r="AK426" s="371"/>
      <c r="AL426" s="371"/>
      <c r="AM426" s="371"/>
      <c r="AN426" s="371"/>
      <c r="AO426" s="371"/>
      <c r="AP426" s="371"/>
      <c r="AQ426" s="371"/>
      <c r="AR426" s="371"/>
      <c r="AS426" s="371"/>
      <c r="AT426" s="371"/>
      <c r="AU426" s="371"/>
      <c r="AV426" s="371"/>
      <c r="AW426" s="371"/>
      <c r="AX426" s="371"/>
      <c r="AY426" s="371"/>
      <c r="AZ426" s="371"/>
      <c r="BA426" s="371"/>
      <c r="BB426" s="371"/>
      <c r="BC426" s="371"/>
      <c r="BD426" s="371"/>
      <c r="BE426" s="371"/>
      <c r="BF426" s="371"/>
      <c r="BG426" s="371"/>
      <c r="BH426" s="371"/>
      <c r="BI426" s="371"/>
      <c r="BJ426" s="371"/>
      <c r="BK426" s="371"/>
      <c r="BL426" s="371"/>
      <c r="BM426" s="371"/>
      <c r="BN426" s="371"/>
      <c r="BO426" s="371"/>
      <c r="BP426" s="371"/>
      <c r="BQ426" s="371"/>
      <c r="BR426" s="371"/>
      <c r="BS426" s="371"/>
      <c r="BT426" s="371"/>
      <c r="BU426" s="371"/>
      <c r="BV426" s="371"/>
      <c r="BW426" s="371"/>
      <c r="BX426" s="371"/>
      <c r="BY426" s="371"/>
      <c r="BZ426" s="371"/>
      <c r="CA426" s="371"/>
      <c r="CB426" s="371"/>
      <c r="CC426" s="371"/>
      <c r="CD426" s="371"/>
      <c r="CE426" s="371"/>
      <c r="CF426" s="371"/>
      <c r="CG426" s="371"/>
      <c r="CH426" s="371"/>
      <c r="CI426" s="371"/>
      <c r="CJ426" s="371"/>
      <c r="CK426" s="371"/>
      <c r="CL426" s="371"/>
      <c r="CM426" s="371"/>
      <c r="CN426" s="371"/>
      <c r="CO426" s="371"/>
      <c r="CP426" s="371"/>
      <c r="CQ426" s="371"/>
      <c r="CR426" s="371"/>
      <c r="CS426" s="371"/>
      <c r="CT426" s="371"/>
      <c r="CU426" s="371"/>
      <c r="CV426" s="371"/>
      <c r="CW426" s="371"/>
      <c r="CX426" s="371"/>
      <c r="CY426" s="371"/>
      <c r="CZ426" s="371"/>
      <c r="DA426" s="371"/>
      <c r="DB426" s="371"/>
      <c r="DC426" s="371"/>
      <c r="DD426" s="371"/>
      <c r="DE426" s="371"/>
    </row>
    <row r="427" spans="2:109" x14ac:dyDescent="0.25">
      <c r="B427" s="371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1"/>
      <c r="R427" s="371"/>
      <c r="S427" s="371"/>
      <c r="T427" s="361"/>
      <c r="U427" s="361"/>
      <c r="V427" s="371"/>
      <c r="W427" s="371"/>
      <c r="X427" s="371"/>
      <c r="Y427" s="371"/>
      <c r="Z427" s="371"/>
      <c r="AA427" s="371"/>
      <c r="AB427" s="371"/>
      <c r="AC427" s="371"/>
      <c r="AD427" s="371"/>
      <c r="AE427" s="371"/>
      <c r="AF427" s="371"/>
      <c r="AG427" s="371"/>
      <c r="AH427" s="371"/>
      <c r="AI427" s="371"/>
      <c r="AJ427" s="371"/>
      <c r="AK427" s="371"/>
      <c r="AL427" s="371"/>
      <c r="AM427" s="371"/>
      <c r="AN427" s="371"/>
      <c r="AO427" s="371"/>
      <c r="AP427" s="371"/>
      <c r="AQ427" s="371"/>
      <c r="AR427" s="371"/>
      <c r="AS427" s="371"/>
      <c r="AT427" s="371"/>
      <c r="AU427" s="371"/>
      <c r="AV427" s="371"/>
      <c r="AW427" s="371"/>
      <c r="AX427" s="371"/>
      <c r="AY427" s="371"/>
      <c r="AZ427" s="371"/>
      <c r="BA427" s="371"/>
      <c r="BB427" s="371"/>
      <c r="BC427" s="371"/>
      <c r="BD427" s="371"/>
      <c r="BE427" s="371"/>
      <c r="BF427" s="371"/>
      <c r="BG427" s="371"/>
      <c r="BH427" s="371"/>
      <c r="BI427" s="371"/>
      <c r="BJ427" s="371"/>
      <c r="BK427" s="371"/>
      <c r="BL427" s="371"/>
      <c r="BM427" s="371"/>
      <c r="BN427" s="371"/>
      <c r="BO427" s="371"/>
      <c r="BP427" s="371"/>
      <c r="BQ427" s="371"/>
      <c r="BR427" s="371"/>
      <c r="BS427" s="371"/>
      <c r="BT427" s="371"/>
      <c r="BU427" s="371"/>
      <c r="BV427" s="371"/>
      <c r="BW427" s="371"/>
      <c r="BX427" s="371"/>
      <c r="BY427" s="371"/>
      <c r="BZ427" s="371"/>
      <c r="CA427" s="371"/>
      <c r="CB427" s="371"/>
      <c r="CC427" s="371"/>
      <c r="CD427" s="371"/>
      <c r="CE427" s="371"/>
      <c r="CF427" s="371"/>
      <c r="CG427" s="371"/>
      <c r="CH427" s="371"/>
      <c r="CI427" s="371"/>
      <c r="CJ427" s="371"/>
      <c r="CK427" s="371"/>
      <c r="CL427" s="371"/>
      <c r="CM427" s="371"/>
      <c r="CN427" s="371"/>
      <c r="CO427" s="371"/>
      <c r="CP427" s="371"/>
      <c r="CQ427" s="371"/>
      <c r="CR427" s="371"/>
      <c r="CS427" s="371"/>
      <c r="CT427" s="371"/>
      <c r="CU427" s="371"/>
      <c r="CV427" s="371"/>
      <c r="CW427" s="371"/>
      <c r="CX427" s="371"/>
      <c r="CY427" s="371"/>
      <c r="CZ427" s="371"/>
      <c r="DA427" s="371"/>
      <c r="DB427" s="371"/>
      <c r="DC427" s="371"/>
      <c r="DD427" s="371"/>
      <c r="DE427" s="371"/>
    </row>
    <row r="428" spans="2:109" x14ac:dyDescent="0.25">
      <c r="B428" s="371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1"/>
      <c r="R428" s="371"/>
      <c r="S428" s="371"/>
      <c r="T428" s="361"/>
      <c r="U428" s="361"/>
      <c r="V428" s="371"/>
      <c r="W428" s="371"/>
      <c r="X428" s="371"/>
      <c r="Y428" s="371"/>
      <c r="Z428" s="371"/>
      <c r="AA428" s="371"/>
      <c r="AB428" s="371"/>
      <c r="AC428" s="371"/>
      <c r="AD428" s="371"/>
      <c r="AE428" s="371"/>
      <c r="AF428" s="371"/>
      <c r="AG428" s="371"/>
      <c r="AH428" s="371"/>
      <c r="AI428" s="371"/>
      <c r="AJ428" s="371"/>
      <c r="AK428" s="371"/>
      <c r="AL428" s="371"/>
      <c r="AM428" s="371"/>
      <c r="AN428" s="371"/>
      <c r="AO428" s="371"/>
      <c r="AP428" s="371"/>
      <c r="AQ428" s="371"/>
      <c r="AR428" s="371"/>
      <c r="AS428" s="371"/>
      <c r="AT428" s="371"/>
      <c r="AU428" s="371"/>
      <c r="AV428" s="371"/>
      <c r="AW428" s="371"/>
      <c r="AX428" s="371"/>
      <c r="AY428" s="371"/>
      <c r="AZ428" s="371"/>
      <c r="BA428" s="371"/>
      <c r="BB428" s="371"/>
      <c r="BC428" s="371"/>
      <c r="BD428" s="371"/>
      <c r="BE428" s="371"/>
      <c r="BF428" s="371"/>
      <c r="BG428" s="371"/>
      <c r="BH428" s="371"/>
      <c r="BI428" s="371"/>
      <c r="BJ428" s="371"/>
      <c r="BK428" s="371"/>
      <c r="BL428" s="371"/>
      <c r="BM428" s="371"/>
      <c r="BN428" s="371"/>
      <c r="BO428" s="371"/>
      <c r="BP428" s="371"/>
      <c r="BQ428" s="371"/>
      <c r="BR428" s="371"/>
      <c r="BS428" s="371"/>
      <c r="BT428" s="371"/>
      <c r="BU428" s="371"/>
      <c r="BV428" s="371"/>
      <c r="BW428" s="371"/>
      <c r="BX428" s="371"/>
      <c r="BY428" s="371"/>
      <c r="BZ428" s="371"/>
      <c r="CA428" s="371"/>
      <c r="CB428" s="371"/>
      <c r="CC428" s="371"/>
      <c r="CD428" s="371"/>
      <c r="CE428" s="371"/>
      <c r="CF428" s="371"/>
      <c r="CG428" s="371"/>
      <c r="CH428" s="371"/>
      <c r="CI428" s="371"/>
      <c r="CJ428" s="371"/>
      <c r="CK428" s="371"/>
      <c r="CL428" s="371"/>
      <c r="CM428" s="371"/>
      <c r="CN428" s="371"/>
      <c r="CO428" s="371"/>
      <c r="CP428" s="371"/>
      <c r="CQ428" s="371"/>
      <c r="CR428" s="371"/>
      <c r="CS428" s="371"/>
      <c r="CT428" s="371"/>
      <c r="CU428" s="371"/>
      <c r="CV428" s="371"/>
      <c r="CW428" s="371"/>
      <c r="CX428" s="371"/>
      <c r="CY428" s="371"/>
      <c r="CZ428" s="371"/>
      <c r="DA428" s="371"/>
      <c r="DB428" s="371"/>
      <c r="DC428" s="371"/>
      <c r="DD428" s="371"/>
      <c r="DE428" s="371"/>
    </row>
    <row r="429" spans="2:109" x14ac:dyDescent="0.25">
      <c r="B429" s="371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1"/>
      <c r="R429" s="371"/>
      <c r="S429" s="371"/>
      <c r="T429" s="361"/>
      <c r="U429" s="361"/>
      <c r="V429" s="371"/>
      <c r="W429" s="371"/>
      <c r="X429" s="371"/>
      <c r="Y429" s="371"/>
      <c r="Z429" s="371"/>
      <c r="AA429" s="371"/>
      <c r="AB429" s="371"/>
      <c r="AC429" s="371"/>
      <c r="AD429" s="371"/>
      <c r="AE429" s="371"/>
      <c r="AF429" s="371"/>
      <c r="AG429" s="371"/>
      <c r="AH429" s="371"/>
      <c r="AI429" s="371"/>
      <c r="AJ429" s="371"/>
      <c r="AK429" s="371"/>
      <c r="AL429" s="371"/>
      <c r="AM429" s="371"/>
      <c r="AN429" s="371"/>
      <c r="AO429" s="371"/>
      <c r="AP429" s="371"/>
      <c r="AQ429" s="371"/>
      <c r="AR429" s="371"/>
      <c r="AS429" s="371"/>
      <c r="AT429" s="371"/>
      <c r="AU429" s="371"/>
      <c r="AV429" s="371"/>
      <c r="AW429" s="371"/>
      <c r="AX429" s="371"/>
      <c r="AY429" s="371"/>
      <c r="AZ429" s="371"/>
      <c r="BA429" s="371"/>
      <c r="BB429" s="371"/>
      <c r="BC429" s="371"/>
      <c r="BD429" s="371"/>
      <c r="BE429" s="371"/>
      <c r="BF429" s="371"/>
      <c r="BG429" s="371"/>
      <c r="BH429" s="371"/>
      <c r="BI429" s="371"/>
      <c r="BJ429" s="371"/>
      <c r="BK429" s="371"/>
      <c r="BL429" s="371"/>
      <c r="BM429" s="371"/>
      <c r="BN429" s="371"/>
      <c r="BO429" s="371"/>
      <c r="BP429" s="371"/>
      <c r="BQ429" s="371"/>
      <c r="BR429" s="371"/>
      <c r="BS429" s="371"/>
      <c r="BT429" s="371"/>
      <c r="BU429" s="371"/>
      <c r="BV429" s="371"/>
      <c r="BW429" s="371"/>
      <c r="BX429" s="371"/>
      <c r="BY429" s="371"/>
      <c r="BZ429" s="371"/>
      <c r="CA429" s="371"/>
      <c r="CB429" s="371"/>
      <c r="CC429" s="371"/>
      <c r="CD429" s="371"/>
      <c r="CE429" s="371"/>
      <c r="CF429" s="371"/>
      <c r="CG429" s="371"/>
      <c r="CH429" s="371"/>
      <c r="CI429" s="371"/>
      <c r="CJ429" s="371"/>
      <c r="CK429" s="371"/>
      <c r="CL429" s="371"/>
      <c r="CM429" s="371"/>
      <c r="CN429" s="371"/>
      <c r="CO429" s="371"/>
      <c r="CP429" s="371"/>
      <c r="CQ429" s="371"/>
      <c r="CR429" s="371"/>
      <c r="CS429" s="371"/>
      <c r="CT429" s="371"/>
      <c r="CU429" s="371"/>
      <c r="CV429" s="371"/>
      <c r="CW429" s="371"/>
      <c r="CX429" s="371"/>
      <c r="CY429" s="371"/>
      <c r="CZ429" s="371"/>
      <c r="DA429" s="371"/>
      <c r="DB429" s="371"/>
      <c r="DC429" s="371"/>
      <c r="DD429" s="371"/>
      <c r="DE429" s="371"/>
    </row>
    <row r="430" spans="2:109" x14ac:dyDescent="0.25">
      <c r="B430" s="371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1"/>
      <c r="R430" s="371"/>
      <c r="S430" s="371"/>
      <c r="T430" s="361"/>
      <c r="U430" s="361"/>
      <c r="V430" s="371"/>
      <c r="W430" s="371"/>
      <c r="X430" s="371"/>
      <c r="Y430" s="371"/>
      <c r="Z430" s="371"/>
      <c r="AA430" s="371"/>
      <c r="AB430" s="371"/>
      <c r="AC430" s="371"/>
      <c r="AD430" s="371"/>
      <c r="AE430" s="371"/>
      <c r="AF430" s="371"/>
      <c r="AG430" s="371"/>
      <c r="AH430" s="371"/>
      <c r="AI430" s="371"/>
      <c r="AJ430" s="371"/>
      <c r="AK430" s="371"/>
      <c r="AL430" s="371"/>
      <c r="AM430" s="371"/>
      <c r="AN430" s="371"/>
      <c r="AO430" s="371"/>
      <c r="AP430" s="371"/>
      <c r="AQ430" s="371"/>
      <c r="AR430" s="371"/>
      <c r="AS430" s="371"/>
      <c r="AT430" s="371"/>
      <c r="AU430" s="371"/>
      <c r="AV430" s="371"/>
      <c r="AW430" s="371"/>
      <c r="AX430" s="371"/>
      <c r="AY430" s="371"/>
      <c r="AZ430" s="371"/>
      <c r="BA430" s="371"/>
      <c r="BB430" s="371"/>
      <c r="BC430" s="371"/>
      <c r="BD430" s="371"/>
      <c r="BE430" s="371"/>
      <c r="BF430" s="371"/>
      <c r="BG430" s="371"/>
      <c r="BH430" s="371"/>
      <c r="BI430" s="371"/>
      <c r="BJ430" s="371"/>
      <c r="BK430" s="371"/>
      <c r="BL430" s="371"/>
      <c r="BM430" s="371"/>
      <c r="BN430" s="371"/>
      <c r="BO430" s="371"/>
      <c r="BP430" s="371"/>
      <c r="BQ430" s="371"/>
      <c r="BR430" s="371"/>
      <c r="BS430" s="371"/>
      <c r="BT430" s="371"/>
      <c r="BU430" s="371"/>
      <c r="BV430" s="371"/>
      <c r="BW430" s="371"/>
      <c r="BX430" s="371"/>
      <c r="BY430" s="371"/>
      <c r="BZ430" s="371"/>
      <c r="CA430" s="371"/>
      <c r="CB430" s="371"/>
      <c r="CC430" s="371"/>
      <c r="CD430" s="371"/>
      <c r="CE430" s="371"/>
      <c r="CF430" s="371"/>
      <c r="CG430" s="371"/>
      <c r="CH430" s="371"/>
      <c r="CI430" s="371"/>
      <c r="CJ430" s="371"/>
      <c r="CK430" s="371"/>
      <c r="CL430" s="371"/>
      <c r="CM430" s="371"/>
      <c r="CN430" s="371"/>
      <c r="CO430" s="371"/>
      <c r="CP430" s="371"/>
      <c r="CQ430" s="371"/>
      <c r="CR430" s="371"/>
      <c r="CS430" s="371"/>
      <c r="CT430" s="371"/>
      <c r="CU430" s="371"/>
      <c r="CV430" s="371"/>
      <c r="CW430" s="371"/>
      <c r="CX430" s="371"/>
      <c r="CY430" s="371"/>
      <c r="CZ430" s="371"/>
      <c r="DA430" s="371"/>
      <c r="DB430" s="371"/>
      <c r="DC430" s="371"/>
      <c r="DD430" s="371"/>
      <c r="DE430" s="371"/>
    </row>
    <row r="431" spans="2:109" x14ac:dyDescent="0.25">
      <c r="B431" s="371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1"/>
      <c r="R431" s="371"/>
      <c r="S431" s="371"/>
      <c r="T431" s="361"/>
      <c r="U431" s="361"/>
      <c r="V431" s="371"/>
      <c r="W431" s="371"/>
      <c r="X431" s="371"/>
      <c r="Y431" s="371"/>
      <c r="Z431" s="371"/>
      <c r="AA431" s="371"/>
      <c r="AB431" s="371"/>
      <c r="AC431" s="371"/>
      <c r="AD431" s="371"/>
      <c r="AE431" s="371"/>
      <c r="AF431" s="371"/>
      <c r="AG431" s="371"/>
      <c r="AH431" s="371"/>
      <c r="AI431" s="371"/>
      <c r="AJ431" s="371"/>
      <c r="AK431" s="371"/>
      <c r="AL431" s="371"/>
      <c r="AM431" s="371"/>
      <c r="AN431" s="371"/>
      <c r="AO431" s="371"/>
      <c r="AP431" s="371"/>
      <c r="AQ431" s="371"/>
      <c r="AR431" s="371"/>
      <c r="AS431" s="371"/>
      <c r="AT431" s="371"/>
      <c r="AU431" s="371"/>
      <c r="AV431" s="371"/>
      <c r="AW431" s="371"/>
      <c r="AX431" s="371"/>
      <c r="AY431" s="371"/>
      <c r="AZ431" s="371"/>
      <c r="BA431" s="371"/>
      <c r="BB431" s="371"/>
      <c r="BC431" s="371"/>
      <c r="BD431" s="371"/>
      <c r="BE431" s="371"/>
      <c r="BF431" s="371"/>
      <c r="BG431" s="371"/>
      <c r="BH431" s="371"/>
      <c r="BI431" s="371"/>
      <c r="BJ431" s="371"/>
      <c r="BK431" s="371"/>
      <c r="BL431" s="371"/>
      <c r="BM431" s="371"/>
      <c r="BN431" s="371"/>
      <c r="BO431" s="371"/>
      <c r="BP431" s="371"/>
      <c r="BQ431" s="371"/>
      <c r="BR431" s="371"/>
      <c r="BS431" s="371"/>
      <c r="BT431" s="371"/>
      <c r="BU431" s="371"/>
      <c r="BV431" s="371"/>
      <c r="BW431" s="371"/>
      <c r="BX431" s="371"/>
      <c r="BY431" s="371"/>
      <c r="BZ431" s="371"/>
      <c r="CA431" s="371"/>
      <c r="CB431" s="371"/>
      <c r="CC431" s="371"/>
      <c r="CD431" s="371"/>
      <c r="CE431" s="371"/>
      <c r="CF431" s="371"/>
      <c r="CG431" s="371"/>
      <c r="CH431" s="371"/>
      <c r="CI431" s="371"/>
      <c r="CJ431" s="371"/>
      <c r="CK431" s="371"/>
      <c r="CL431" s="371"/>
      <c r="CM431" s="371"/>
      <c r="CN431" s="371"/>
      <c r="CO431" s="371"/>
      <c r="CP431" s="371"/>
      <c r="CQ431" s="371"/>
      <c r="CR431" s="371"/>
      <c r="CS431" s="371"/>
      <c r="CT431" s="371"/>
      <c r="CU431" s="371"/>
      <c r="CV431" s="371"/>
      <c r="CW431" s="371"/>
      <c r="CX431" s="371"/>
      <c r="CY431" s="371"/>
      <c r="CZ431" s="371"/>
      <c r="DA431" s="371"/>
      <c r="DB431" s="371"/>
      <c r="DC431" s="371"/>
      <c r="DD431" s="371"/>
      <c r="DE431" s="371"/>
    </row>
    <row r="432" spans="2:109" x14ac:dyDescent="0.25">
      <c r="B432" s="371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61"/>
      <c r="U432" s="361"/>
      <c r="V432" s="371"/>
      <c r="W432" s="371"/>
      <c r="X432" s="371"/>
      <c r="Y432" s="371"/>
      <c r="Z432" s="371"/>
      <c r="AA432" s="371"/>
      <c r="AB432" s="371"/>
      <c r="AC432" s="371"/>
      <c r="AD432" s="371"/>
      <c r="AE432" s="371"/>
      <c r="AF432" s="371"/>
      <c r="AG432" s="371"/>
      <c r="AH432" s="371"/>
      <c r="AI432" s="371"/>
      <c r="AJ432" s="371"/>
      <c r="AK432" s="371"/>
      <c r="AL432" s="371"/>
      <c r="AM432" s="371"/>
      <c r="AN432" s="371"/>
      <c r="AO432" s="371"/>
      <c r="AP432" s="371"/>
      <c r="AQ432" s="371"/>
      <c r="AR432" s="371"/>
      <c r="AS432" s="371"/>
      <c r="AT432" s="371"/>
      <c r="AU432" s="371"/>
      <c r="AV432" s="371"/>
      <c r="AW432" s="371"/>
      <c r="AX432" s="371"/>
      <c r="AY432" s="371"/>
      <c r="AZ432" s="371"/>
      <c r="BA432" s="371"/>
      <c r="BB432" s="371"/>
      <c r="BC432" s="371"/>
      <c r="BD432" s="371"/>
      <c r="BE432" s="371"/>
      <c r="BF432" s="371"/>
      <c r="BG432" s="371"/>
      <c r="BH432" s="371"/>
      <c r="BI432" s="371"/>
      <c r="BJ432" s="371"/>
      <c r="BK432" s="371"/>
      <c r="BL432" s="371"/>
      <c r="BM432" s="371"/>
      <c r="BN432" s="371"/>
      <c r="BO432" s="371"/>
      <c r="BP432" s="371"/>
      <c r="BQ432" s="371"/>
      <c r="BR432" s="371"/>
      <c r="BS432" s="371"/>
      <c r="BT432" s="371"/>
      <c r="BU432" s="371"/>
      <c r="BV432" s="371"/>
      <c r="BW432" s="371"/>
      <c r="BX432" s="371"/>
      <c r="BY432" s="371"/>
      <c r="BZ432" s="371"/>
      <c r="CA432" s="371"/>
      <c r="CB432" s="371"/>
      <c r="CC432" s="371"/>
      <c r="CD432" s="371"/>
      <c r="CE432" s="371"/>
      <c r="CF432" s="371"/>
      <c r="CG432" s="371"/>
      <c r="CH432" s="371"/>
      <c r="CI432" s="371"/>
      <c r="CJ432" s="371"/>
      <c r="CK432" s="371"/>
      <c r="CL432" s="371"/>
      <c r="CM432" s="371"/>
      <c r="CN432" s="371"/>
      <c r="CO432" s="371"/>
      <c r="CP432" s="371"/>
      <c r="CQ432" s="371"/>
      <c r="CR432" s="371"/>
      <c r="CS432" s="371"/>
      <c r="CT432" s="371"/>
      <c r="CU432" s="371"/>
      <c r="CV432" s="371"/>
      <c r="CW432" s="371"/>
      <c r="CX432" s="371"/>
      <c r="CY432" s="371"/>
      <c r="CZ432" s="371"/>
      <c r="DA432" s="371"/>
      <c r="DB432" s="371"/>
      <c r="DC432" s="371"/>
      <c r="DD432" s="371"/>
      <c r="DE432" s="371"/>
    </row>
    <row r="433" spans="2:109" x14ac:dyDescent="0.25">
      <c r="B433" s="371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1"/>
      <c r="R433" s="371"/>
      <c r="S433" s="371"/>
      <c r="T433" s="361"/>
      <c r="U433" s="361"/>
      <c r="V433" s="371"/>
      <c r="W433" s="371"/>
      <c r="X433" s="371"/>
      <c r="Y433" s="371"/>
      <c r="Z433" s="371"/>
      <c r="AA433" s="371"/>
      <c r="AB433" s="371"/>
      <c r="AC433" s="371"/>
      <c r="AD433" s="371"/>
      <c r="AE433" s="371"/>
      <c r="AF433" s="371"/>
      <c r="AG433" s="371"/>
      <c r="AH433" s="371"/>
      <c r="AI433" s="371"/>
      <c r="AJ433" s="371"/>
      <c r="AK433" s="371"/>
      <c r="AL433" s="371"/>
      <c r="AM433" s="371"/>
      <c r="AN433" s="371"/>
      <c r="AO433" s="371"/>
      <c r="AP433" s="371"/>
      <c r="AQ433" s="371"/>
      <c r="AR433" s="371"/>
      <c r="AS433" s="371"/>
      <c r="AT433" s="371"/>
      <c r="AU433" s="371"/>
      <c r="AV433" s="371"/>
      <c r="AW433" s="371"/>
      <c r="AX433" s="371"/>
      <c r="AY433" s="371"/>
      <c r="AZ433" s="371"/>
      <c r="BA433" s="371"/>
      <c r="BB433" s="371"/>
      <c r="BC433" s="371"/>
      <c r="BD433" s="371"/>
      <c r="BE433" s="371"/>
      <c r="BF433" s="371"/>
      <c r="BG433" s="371"/>
      <c r="BH433" s="371"/>
      <c r="BI433" s="371"/>
      <c r="BJ433" s="371"/>
      <c r="BK433" s="371"/>
      <c r="BL433" s="371"/>
      <c r="BM433" s="371"/>
      <c r="BN433" s="371"/>
      <c r="BO433" s="371"/>
      <c r="BP433" s="371"/>
      <c r="BQ433" s="371"/>
      <c r="BR433" s="371"/>
      <c r="BS433" s="371"/>
      <c r="BT433" s="371"/>
      <c r="BU433" s="371"/>
      <c r="BV433" s="371"/>
      <c r="BW433" s="371"/>
      <c r="BX433" s="371"/>
      <c r="BY433" s="371"/>
      <c r="BZ433" s="371"/>
      <c r="CA433" s="371"/>
      <c r="CB433" s="371"/>
      <c r="CC433" s="371"/>
      <c r="CD433" s="371"/>
      <c r="CE433" s="371"/>
      <c r="CF433" s="371"/>
      <c r="CG433" s="371"/>
      <c r="CH433" s="371"/>
      <c r="CI433" s="371"/>
      <c r="CJ433" s="371"/>
      <c r="CK433" s="371"/>
      <c r="CL433" s="371"/>
      <c r="CM433" s="371"/>
      <c r="CN433" s="371"/>
      <c r="CO433" s="371"/>
      <c r="CP433" s="371"/>
      <c r="CQ433" s="371"/>
      <c r="CR433" s="371"/>
      <c r="CS433" s="371"/>
      <c r="CT433" s="371"/>
      <c r="CU433" s="371"/>
      <c r="CV433" s="371"/>
      <c r="CW433" s="371"/>
      <c r="CX433" s="371"/>
      <c r="CY433" s="371"/>
      <c r="CZ433" s="371"/>
      <c r="DA433" s="371"/>
      <c r="DB433" s="371"/>
      <c r="DC433" s="371"/>
      <c r="DD433" s="371"/>
      <c r="DE433" s="371"/>
    </row>
    <row r="434" spans="2:109" x14ac:dyDescent="0.25">
      <c r="B434" s="371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1"/>
      <c r="R434" s="371"/>
      <c r="S434" s="371"/>
      <c r="T434" s="361"/>
      <c r="U434" s="361"/>
      <c r="V434" s="371"/>
      <c r="W434" s="371"/>
      <c r="X434" s="371"/>
      <c r="Y434" s="371"/>
      <c r="Z434" s="371"/>
      <c r="AA434" s="371"/>
      <c r="AB434" s="371"/>
      <c r="AC434" s="371"/>
      <c r="AD434" s="371"/>
      <c r="AE434" s="371"/>
      <c r="AF434" s="371"/>
      <c r="AG434" s="371"/>
      <c r="AH434" s="371"/>
      <c r="AI434" s="371"/>
      <c r="AJ434" s="371"/>
      <c r="AK434" s="371"/>
      <c r="AL434" s="371"/>
      <c r="AM434" s="371"/>
      <c r="AN434" s="371"/>
      <c r="AO434" s="371"/>
      <c r="AP434" s="371"/>
      <c r="AQ434" s="371"/>
      <c r="AR434" s="371"/>
      <c r="AS434" s="371"/>
      <c r="AT434" s="371"/>
      <c r="AU434" s="371"/>
      <c r="AV434" s="371"/>
      <c r="AW434" s="371"/>
      <c r="AX434" s="371"/>
      <c r="AY434" s="371"/>
      <c r="AZ434" s="371"/>
      <c r="BA434" s="371"/>
      <c r="BB434" s="371"/>
      <c r="BC434" s="371"/>
      <c r="BD434" s="371"/>
      <c r="BE434" s="371"/>
      <c r="BF434" s="371"/>
      <c r="BG434" s="371"/>
      <c r="BH434" s="371"/>
      <c r="BI434" s="371"/>
      <c r="BJ434" s="371"/>
      <c r="BK434" s="371"/>
      <c r="BL434" s="371"/>
      <c r="BM434" s="371"/>
      <c r="BN434" s="371"/>
      <c r="BO434" s="371"/>
      <c r="BP434" s="371"/>
      <c r="BQ434" s="371"/>
      <c r="BR434" s="371"/>
      <c r="BS434" s="371"/>
      <c r="BT434" s="371"/>
      <c r="BU434" s="371"/>
      <c r="BV434" s="371"/>
      <c r="BW434" s="371"/>
      <c r="BX434" s="371"/>
      <c r="BY434" s="371"/>
      <c r="BZ434" s="371"/>
      <c r="CA434" s="371"/>
      <c r="CB434" s="371"/>
      <c r="CC434" s="371"/>
      <c r="CD434" s="371"/>
      <c r="CE434" s="371"/>
      <c r="CF434" s="371"/>
      <c r="CG434" s="371"/>
      <c r="CH434" s="371"/>
      <c r="CI434" s="371"/>
      <c r="CJ434" s="371"/>
      <c r="CK434" s="371"/>
      <c r="CL434" s="371"/>
      <c r="CM434" s="371"/>
      <c r="CN434" s="371"/>
      <c r="CO434" s="371"/>
      <c r="CP434" s="371"/>
      <c r="CQ434" s="371"/>
      <c r="CR434" s="371"/>
      <c r="CS434" s="371"/>
      <c r="CT434" s="371"/>
      <c r="CU434" s="371"/>
      <c r="CV434" s="371"/>
      <c r="CW434" s="371"/>
      <c r="CX434" s="371"/>
      <c r="CY434" s="371"/>
      <c r="CZ434" s="371"/>
      <c r="DA434" s="371"/>
      <c r="DB434" s="371"/>
      <c r="DC434" s="371"/>
      <c r="DD434" s="371"/>
      <c r="DE434" s="371"/>
    </row>
    <row r="435" spans="2:109" x14ac:dyDescent="0.25">
      <c r="B435" s="371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1"/>
      <c r="R435" s="371"/>
      <c r="S435" s="371"/>
      <c r="T435" s="361"/>
      <c r="U435" s="361"/>
      <c r="V435" s="371"/>
      <c r="W435" s="371"/>
      <c r="X435" s="371"/>
      <c r="Y435" s="371"/>
      <c r="Z435" s="371"/>
      <c r="AA435" s="371"/>
      <c r="AB435" s="371"/>
      <c r="AC435" s="371"/>
      <c r="AD435" s="371"/>
      <c r="AE435" s="371"/>
      <c r="AF435" s="371"/>
      <c r="AG435" s="371"/>
      <c r="AH435" s="371"/>
      <c r="AI435" s="371"/>
      <c r="AJ435" s="371"/>
      <c r="AK435" s="371"/>
      <c r="AL435" s="371"/>
      <c r="AM435" s="371"/>
      <c r="AN435" s="371"/>
      <c r="AO435" s="371"/>
      <c r="AP435" s="371"/>
      <c r="AQ435" s="371"/>
      <c r="AR435" s="371"/>
      <c r="AS435" s="371"/>
      <c r="AT435" s="371"/>
      <c r="AU435" s="371"/>
      <c r="AV435" s="371"/>
      <c r="AW435" s="371"/>
      <c r="AX435" s="371"/>
      <c r="AY435" s="371"/>
      <c r="AZ435" s="371"/>
      <c r="BA435" s="371"/>
      <c r="BB435" s="371"/>
      <c r="BC435" s="371"/>
      <c r="BD435" s="371"/>
      <c r="BE435" s="371"/>
      <c r="BF435" s="371"/>
      <c r="BG435" s="371"/>
      <c r="BH435" s="371"/>
      <c r="BI435" s="371"/>
      <c r="BJ435" s="371"/>
      <c r="BK435" s="371"/>
      <c r="BL435" s="371"/>
      <c r="BM435" s="371"/>
      <c r="BN435" s="371"/>
      <c r="BO435" s="371"/>
      <c r="BP435" s="371"/>
      <c r="BQ435" s="371"/>
      <c r="BR435" s="371"/>
      <c r="BS435" s="371"/>
      <c r="BT435" s="371"/>
      <c r="BU435" s="371"/>
      <c r="BV435" s="371"/>
      <c r="BW435" s="371"/>
      <c r="BX435" s="371"/>
      <c r="BY435" s="371"/>
      <c r="BZ435" s="371"/>
      <c r="CA435" s="371"/>
      <c r="CB435" s="371"/>
      <c r="CC435" s="371"/>
      <c r="CD435" s="371"/>
      <c r="CE435" s="371"/>
      <c r="CF435" s="371"/>
      <c r="CG435" s="371"/>
      <c r="CH435" s="371"/>
      <c r="CI435" s="371"/>
      <c r="CJ435" s="371"/>
      <c r="CK435" s="371"/>
      <c r="CL435" s="371"/>
      <c r="CM435" s="371"/>
      <c r="CN435" s="371"/>
      <c r="CO435" s="371"/>
      <c r="CP435" s="371"/>
      <c r="CQ435" s="371"/>
      <c r="CR435" s="371"/>
      <c r="CS435" s="371"/>
      <c r="CT435" s="371"/>
      <c r="CU435" s="371"/>
      <c r="CV435" s="371"/>
      <c r="CW435" s="371"/>
      <c r="CX435" s="371"/>
      <c r="CY435" s="371"/>
      <c r="CZ435" s="371"/>
      <c r="DA435" s="371"/>
      <c r="DB435" s="371"/>
      <c r="DC435" s="371"/>
      <c r="DD435" s="371"/>
      <c r="DE435" s="371"/>
    </row>
    <row r="436" spans="2:109" x14ac:dyDescent="0.25">
      <c r="B436" s="371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61"/>
      <c r="U436" s="361"/>
      <c r="V436" s="371"/>
      <c r="W436" s="371"/>
      <c r="X436" s="371"/>
      <c r="Y436" s="371"/>
      <c r="Z436" s="371"/>
      <c r="AA436" s="371"/>
      <c r="AB436" s="371"/>
      <c r="AC436" s="371"/>
      <c r="AD436" s="371"/>
      <c r="AE436" s="371"/>
      <c r="AF436" s="371"/>
      <c r="AG436" s="371"/>
      <c r="AH436" s="371"/>
      <c r="AI436" s="371"/>
      <c r="AJ436" s="371"/>
      <c r="AK436" s="371"/>
      <c r="AL436" s="371"/>
      <c r="AM436" s="371"/>
      <c r="AN436" s="371"/>
      <c r="AO436" s="371"/>
      <c r="AP436" s="371"/>
      <c r="AQ436" s="371"/>
      <c r="AR436" s="371"/>
      <c r="AS436" s="371"/>
      <c r="AT436" s="371"/>
      <c r="AU436" s="371"/>
      <c r="AV436" s="371"/>
      <c r="AW436" s="371"/>
      <c r="AX436" s="371"/>
      <c r="AY436" s="371"/>
      <c r="AZ436" s="371"/>
      <c r="BA436" s="371"/>
      <c r="BB436" s="371"/>
      <c r="BC436" s="371"/>
      <c r="BD436" s="371"/>
      <c r="BE436" s="371"/>
      <c r="BF436" s="371"/>
      <c r="BG436" s="371"/>
      <c r="BH436" s="371"/>
      <c r="BI436" s="371"/>
      <c r="BJ436" s="371"/>
      <c r="BK436" s="371"/>
      <c r="BL436" s="371"/>
      <c r="BM436" s="371"/>
      <c r="BN436" s="371"/>
      <c r="BO436" s="371"/>
      <c r="BP436" s="371"/>
      <c r="BQ436" s="371"/>
      <c r="BR436" s="371"/>
      <c r="BS436" s="371"/>
      <c r="BT436" s="371"/>
      <c r="BU436" s="371"/>
      <c r="BV436" s="371"/>
      <c r="BW436" s="371"/>
      <c r="BX436" s="371"/>
      <c r="BY436" s="371"/>
      <c r="BZ436" s="371"/>
      <c r="CA436" s="371"/>
      <c r="CB436" s="371"/>
      <c r="CC436" s="371"/>
      <c r="CD436" s="371"/>
      <c r="CE436" s="371"/>
      <c r="CF436" s="371"/>
      <c r="CG436" s="371"/>
      <c r="CH436" s="371"/>
      <c r="CI436" s="371"/>
      <c r="CJ436" s="371"/>
      <c r="CK436" s="371"/>
      <c r="CL436" s="371"/>
      <c r="CM436" s="371"/>
      <c r="CN436" s="371"/>
      <c r="CO436" s="371"/>
      <c r="CP436" s="371"/>
      <c r="CQ436" s="371"/>
      <c r="CR436" s="371"/>
      <c r="CS436" s="371"/>
      <c r="CT436" s="371"/>
      <c r="CU436" s="371"/>
      <c r="CV436" s="371"/>
      <c r="CW436" s="371"/>
      <c r="CX436" s="371"/>
      <c r="CY436" s="371"/>
      <c r="CZ436" s="371"/>
      <c r="DA436" s="371"/>
      <c r="DB436" s="371"/>
      <c r="DC436" s="371"/>
      <c r="DD436" s="371"/>
      <c r="DE436" s="371"/>
    </row>
    <row r="437" spans="2:109" x14ac:dyDescent="0.25">
      <c r="B437" s="371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61"/>
      <c r="U437" s="361"/>
      <c r="V437" s="371"/>
      <c r="W437" s="371"/>
      <c r="X437" s="371"/>
      <c r="Y437" s="371"/>
      <c r="Z437" s="371"/>
      <c r="AA437" s="371"/>
      <c r="AB437" s="371"/>
      <c r="AC437" s="371"/>
      <c r="AD437" s="371"/>
      <c r="AE437" s="371"/>
      <c r="AF437" s="371"/>
      <c r="AG437" s="371"/>
      <c r="AH437" s="371"/>
      <c r="AI437" s="371"/>
      <c r="AJ437" s="371"/>
      <c r="AK437" s="371"/>
      <c r="AL437" s="371"/>
      <c r="AM437" s="371"/>
      <c r="AN437" s="371"/>
      <c r="AO437" s="371"/>
      <c r="AP437" s="371"/>
      <c r="AQ437" s="371"/>
      <c r="AR437" s="371"/>
      <c r="AS437" s="371"/>
      <c r="AT437" s="371"/>
      <c r="AU437" s="371"/>
      <c r="AV437" s="371"/>
      <c r="AW437" s="371"/>
      <c r="AX437" s="371"/>
      <c r="AY437" s="371"/>
      <c r="AZ437" s="371"/>
      <c r="BA437" s="371"/>
      <c r="BB437" s="371"/>
      <c r="BC437" s="371"/>
      <c r="BD437" s="371"/>
      <c r="BE437" s="371"/>
      <c r="BF437" s="371"/>
      <c r="BG437" s="371"/>
      <c r="BH437" s="371"/>
      <c r="BI437" s="371"/>
      <c r="BJ437" s="371"/>
      <c r="BK437" s="371"/>
      <c r="BL437" s="371"/>
      <c r="BM437" s="371"/>
      <c r="BN437" s="371"/>
      <c r="BO437" s="371"/>
      <c r="BP437" s="371"/>
      <c r="BQ437" s="371"/>
      <c r="BR437" s="371"/>
      <c r="BS437" s="371"/>
      <c r="BT437" s="371"/>
      <c r="BU437" s="371"/>
      <c r="BV437" s="371"/>
      <c r="BW437" s="371"/>
      <c r="BX437" s="371"/>
      <c r="BY437" s="371"/>
      <c r="BZ437" s="371"/>
      <c r="CA437" s="371"/>
      <c r="CB437" s="371"/>
      <c r="CC437" s="371"/>
      <c r="CD437" s="371"/>
      <c r="CE437" s="371"/>
      <c r="CF437" s="371"/>
      <c r="CG437" s="371"/>
      <c r="CH437" s="371"/>
      <c r="CI437" s="371"/>
      <c r="CJ437" s="371"/>
      <c r="CK437" s="371"/>
      <c r="CL437" s="371"/>
      <c r="CM437" s="371"/>
      <c r="CN437" s="371"/>
      <c r="CO437" s="371"/>
      <c r="CP437" s="371"/>
      <c r="CQ437" s="371"/>
      <c r="CR437" s="371"/>
      <c r="CS437" s="371"/>
      <c r="CT437" s="371"/>
      <c r="CU437" s="371"/>
      <c r="CV437" s="371"/>
      <c r="CW437" s="371"/>
      <c r="CX437" s="371"/>
      <c r="CY437" s="371"/>
      <c r="CZ437" s="371"/>
      <c r="DA437" s="371"/>
      <c r="DB437" s="371"/>
      <c r="DC437" s="371"/>
      <c r="DD437" s="371"/>
      <c r="DE437" s="371"/>
    </row>
    <row r="438" spans="2:109" x14ac:dyDescent="0.25">
      <c r="B438" s="37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371"/>
      <c r="T438" s="361"/>
      <c r="U438" s="361"/>
      <c r="V438" s="371"/>
      <c r="W438" s="371"/>
      <c r="X438" s="371"/>
      <c r="Y438" s="371"/>
      <c r="Z438" s="371"/>
      <c r="AA438" s="371"/>
      <c r="AB438" s="371"/>
      <c r="AC438" s="371"/>
      <c r="AD438" s="371"/>
      <c r="AE438" s="371"/>
      <c r="AF438" s="371"/>
      <c r="AG438" s="371"/>
      <c r="AH438" s="371"/>
      <c r="AI438" s="371"/>
      <c r="AJ438" s="371"/>
      <c r="AK438" s="371"/>
      <c r="AL438" s="371"/>
      <c r="AM438" s="371"/>
      <c r="AN438" s="371"/>
      <c r="AO438" s="371"/>
      <c r="AP438" s="371"/>
      <c r="AQ438" s="371"/>
      <c r="AR438" s="371"/>
      <c r="AS438" s="371"/>
      <c r="AT438" s="371"/>
      <c r="AU438" s="371"/>
      <c r="AV438" s="371"/>
      <c r="AW438" s="371"/>
      <c r="AX438" s="371"/>
      <c r="AY438" s="371"/>
      <c r="AZ438" s="371"/>
      <c r="BA438" s="371"/>
      <c r="BB438" s="371"/>
      <c r="BC438" s="371"/>
      <c r="BD438" s="371"/>
      <c r="BE438" s="371"/>
      <c r="BF438" s="371"/>
      <c r="BG438" s="371"/>
      <c r="BH438" s="371"/>
      <c r="BI438" s="371"/>
      <c r="BJ438" s="371"/>
      <c r="BK438" s="371"/>
      <c r="BL438" s="371"/>
      <c r="BM438" s="371"/>
      <c r="BN438" s="371"/>
      <c r="BO438" s="371"/>
      <c r="BP438" s="371"/>
      <c r="BQ438" s="371"/>
      <c r="BR438" s="371"/>
      <c r="BS438" s="371"/>
      <c r="BT438" s="371"/>
      <c r="BU438" s="371"/>
      <c r="BV438" s="371"/>
      <c r="BW438" s="371"/>
      <c r="BX438" s="371"/>
      <c r="BY438" s="371"/>
      <c r="BZ438" s="371"/>
      <c r="CA438" s="371"/>
      <c r="CB438" s="371"/>
      <c r="CC438" s="371"/>
      <c r="CD438" s="371"/>
      <c r="CE438" s="371"/>
      <c r="CF438" s="371"/>
      <c r="CG438" s="371"/>
      <c r="CH438" s="371"/>
      <c r="CI438" s="371"/>
      <c r="CJ438" s="371"/>
      <c r="CK438" s="371"/>
      <c r="CL438" s="371"/>
      <c r="CM438" s="371"/>
      <c r="CN438" s="371"/>
      <c r="CO438" s="371"/>
      <c r="CP438" s="371"/>
      <c r="CQ438" s="371"/>
      <c r="CR438" s="371"/>
      <c r="CS438" s="371"/>
      <c r="CT438" s="371"/>
      <c r="CU438" s="371"/>
      <c r="CV438" s="371"/>
      <c r="CW438" s="371"/>
      <c r="CX438" s="371"/>
      <c r="CY438" s="371"/>
      <c r="CZ438" s="371"/>
      <c r="DA438" s="371"/>
      <c r="DB438" s="371"/>
      <c r="DC438" s="371"/>
      <c r="DD438" s="371"/>
      <c r="DE438" s="371"/>
    </row>
    <row r="439" spans="2:109" x14ac:dyDescent="0.25">
      <c r="B439" s="371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  <c r="R439" s="371"/>
      <c r="S439" s="371"/>
      <c r="T439" s="361"/>
      <c r="U439" s="361"/>
      <c r="V439" s="371"/>
      <c r="W439" s="371"/>
      <c r="X439" s="371"/>
      <c r="Y439" s="371"/>
      <c r="Z439" s="371"/>
      <c r="AA439" s="371"/>
      <c r="AB439" s="371"/>
      <c r="AC439" s="371"/>
      <c r="AD439" s="371"/>
      <c r="AE439" s="371"/>
      <c r="AF439" s="371"/>
      <c r="AG439" s="371"/>
      <c r="AH439" s="371"/>
      <c r="AI439" s="371"/>
      <c r="AJ439" s="371"/>
      <c r="AK439" s="371"/>
      <c r="AL439" s="371"/>
      <c r="AM439" s="371"/>
      <c r="AN439" s="371"/>
      <c r="AO439" s="371"/>
      <c r="AP439" s="371"/>
      <c r="AQ439" s="371"/>
      <c r="AR439" s="371"/>
      <c r="AS439" s="371"/>
      <c r="AT439" s="371"/>
      <c r="AU439" s="371"/>
      <c r="AV439" s="371"/>
      <c r="AW439" s="371"/>
      <c r="AX439" s="371"/>
      <c r="AY439" s="371"/>
      <c r="AZ439" s="371"/>
      <c r="BA439" s="371"/>
      <c r="BB439" s="371"/>
      <c r="BC439" s="371"/>
      <c r="BD439" s="371"/>
      <c r="BE439" s="371"/>
      <c r="BF439" s="371"/>
      <c r="BG439" s="371"/>
      <c r="BH439" s="371"/>
      <c r="BI439" s="371"/>
      <c r="BJ439" s="371"/>
      <c r="BK439" s="371"/>
      <c r="BL439" s="371"/>
      <c r="BM439" s="371"/>
      <c r="BN439" s="371"/>
      <c r="BO439" s="371"/>
      <c r="BP439" s="371"/>
      <c r="BQ439" s="371"/>
      <c r="BR439" s="371"/>
      <c r="BS439" s="371"/>
      <c r="BT439" s="371"/>
      <c r="BU439" s="371"/>
      <c r="BV439" s="371"/>
      <c r="BW439" s="371"/>
      <c r="BX439" s="371"/>
      <c r="BY439" s="371"/>
      <c r="BZ439" s="371"/>
      <c r="CA439" s="371"/>
      <c r="CB439" s="371"/>
      <c r="CC439" s="371"/>
      <c r="CD439" s="371"/>
      <c r="CE439" s="371"/>
      <c r="CF439" s="371"/>
      <c r="CG439" s="371"/>
      <c r="CH439" s="371"/>
      <c r="CI439" s="371"/>
      <c r="CJ439" s="371"/>
      <c r="CK439" s="371"/>
      <c r="CL439" s="371"/>
      <c r="CM439" s="371"/>
      <c r="CN439" s="371"/>
      <c r="CO439" s="371"/>
      <c r="CP439" s="371"/>
      <c r="CQ439" s="371"/>
      <c r="CR439" s="371"/>
      <c r="CS439" s="371"/>
      <c r="CT439" s="371"/>
      <c r="CU439" s="371"/>
      <c r="CV439" s="371"/>
      <c r="CW439" s="371"/>
      <c r="CX439" s="371"/>
      <c r="CY439" s="371"/>
      <c r="CZ439" s="371"/>
      <c r="DA439" s="371"/>
      <c r="DB439" s="371"/>
      <c r="DC439" s="371"/>
      <c r="DD439" s="371"/>
      <c r="DE439" s="371"/>
    </row>
    <row r="440" spans="2:109" x14ac:dyDescent="0.25">
      <c r="B440" s="371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61"/>
      <c r="U440" s="361"/>
      <c r="V440" s="371"/>
      <c r="W440" s="371"/>
      <c r="X440" s="371"/>
      <c r="Y440" s="371"/>
      <c r="Z440" s="371"/>
      <c r="AA440" s="371"/>
      <c r="AB440" s="371"/>
      <c r="AC440" s="371"/>
      <c r="AD440" s="371"/>
      <c r="AE440" s="371"/>
      <c r="AF440" s="371"/>
      <c r="AG440" s="371"/>
      <c r="AH440" s="371"/>
      <c r="AI440" s="371"/>
      <c r="AJ440" s="371"/>
      <c r="AK440" s="371"/>
      <c r="AL440" s="371"/>
      <c r="AM440" s="371"/>
      <c r="AN440" s="371"/>
      <c r="AO440" s="371"/>
      <c r="AP440" s="371"/>
      <c r="AQ440" s="371"/>
      <c r="AR440" s="371"/>
      <c r="AS440" s="371"/>
      <c r="AT440" s="371"/>
      <c r="AU440" s="371"/>
      <c r="AV440" s="371"/>
      <c r="AW440" s="371"/>
      <c r="AX440" s="371"/>
      <c r="AY440" s="371"/>
      <c r="AZ440" s="371"/>
      <c r="BA440" s="371"/>
      <c r="BB440" s="371"/>
      <c r="BC440" s="371"/>
      <c r="BD440" s="371"/>
      <c r="BE440" s="371"/>
      <c r="BF440" s="371"/>
      <c r="BG440" s="371"/>
      <c r="BH440" s="371"/>
      <c r="BI440" s="371"/>
      <c r="BJ440" s="371"/>
      <c r="BK440" s="371"/>
      <c r="BL440" s="371"/>
      <c r="BM440" s="371"/>
      <c r="BN440" s="371"/>
      <c r="BO440" s="371"/>
      <c r="BP440" s="371"/>
      <c r="BQ440" s="371"/>
      <c r="BR440" s="371"/>
      <c r="BS440" s="371"/>
      <c r="BT440" s="371"/>
      <c r="BU440" s="371"/>
      <c r="BV440" s="371"/>
      <c r="BW440" s="371"/>
      <c r="BX440" s="371"/>
      <c r="BY440" s="371"/>
      <c r="BZ440" s="371"/>
      <c r="CA440" s="371"/>
      <c r="CB440" s="371"/>
      <c r="CC440" s="371"/>
      <c r="CD440" s="371"/>
      <c r="CE440" s="371"/>
      <c r="CF440" s="371"/>
      <c r="CG440" s="371"/>
      <c r="CH440" s="371"/>
      <c r="CI440" s="371"/>
      <c r="CJ440" s="371"/>
      <c r="CK440" s="371"/>
      <c r="CL440" s="371"/>
      <c r="CM440" s="371"/>
      <c r="CN440" s="371"/>
      <c r="CO440" s="371"/>
      <c r="CP440" s="371"/>
      <c r="CQ440" s="371"/>
      <c r="CR440" s="371"/>
      <c r="CS440" s="371"/>
      <c r="CT440" s="371"/>
      <c r="CU440" s="371"/>
      <c r="CV440" s="371"/>
      <c r="CW440" s="371"/>
      <c r="CX440" s="371"/>
      <c r="CY440" s="371"/>
      <c r="CZ440" s="371"/>
      <c r="DA440" s="371"/>
      <c r="DB440" s="371"/>
      <c r="DC440" s="371"/>
      <c r="DD440" s="371"/>
      <c r="DE440" s="371"/>
    </row>
    <row r="441" spans="2:109" x14ac:dyDescent="0.25">
      <c r="B441" s="37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371"/>
      <c r="T441" s="361"/>
      <c r="U441" s="361"/>
      <c r="V441" s="371"/>
      <c r="W441" s="371"/>
      <c r="X441" s="371"/>
      <c r="Y441" s="371"/>
      <c r="Z441" s="371"/>
      <c r="AA441" s="371"/>
      <c r="AB441" s="371"/>
      <c r="AC441" s="371"/>
      <c r="AD441" s="371"/>
      <c r="AE441" s="371"/>
      <c r="AF441" s="371"/>
      <c r="AG441" s="371"/>
      <c r="AH441" s="371"/>
      <c r="AI441" s="371"/>
      <c r="AJ441" s="371"/>
      <c r="AK441" s="371"/>
      <c r="AL441" s="371"/>
      <c r="AM441" s="371"/>
      <c r="AN441" s="371"/>
      <c r="AO441" s="371"/>
      <c r="AP441" s="371"/>
      <c r="AQ441" s="371"/>
      <c r="AR441" s="371"/>
      <c r="AS441" s="371"/>
      <c r="AT441" s="371"/>
      <c r="AU441" s="371"/>
      <c r="AV441" s="371"/>
      <c r="AW441" s="371"/>
      <c r="AX441" s="371"/>
      <c r="AY441" s="371"/>
      <c r="AZ441" s="371"/>
      <c r="BA441" s="371"/>
      <c r="BB441" s="371"/>
      <c r="BC441" s="371"/>
      <c r="BD441" s="371"/>
      <c r="BE441" s="371"/>
      <c r="BF441" s="371"/>
      <c r="BG441" s="371"/>
      <c r="BH441" s="371"/>
      <c r="BI441" s="371"/>
      <c r="BJ441" s="371"/>
      <c r="BK441" s="371"/>
      <c r="BL441" s="371"/>
      <c r="BM441" s="371"/>
      <c r="BN441" s="371"/>
      <c r="BO441" s="371"/>
      <c r="BP441" s="371"/>
      <c r="BQ441" s="371"/>
      <c r="BR441" s="371"/>
      <c r="BS441" s="371"/>
      <c r="BT441" s="371"/>
      <c r="BU441" s="371"/>
      <c r="BV441" s="371"/>
      <c r="BW441" s="371"/>
      <c r="BX441" s="371"/>
      <c r="BY441" s="371"/>
      <c r="BZ441" s="371"/>
      <c r="CA441" s="371"/>
      <c r="CB441" s="371"/>
      <c r="CC441" s="371"/>
      <c r="CD441" s="371"/>
      <c r="CE441" s="371"/>
      <c r="CF441" s="371"/>
      <c r="CG441" s="371"/>
      <c r="CH441" s="371"/>
      <c r="CI441" s="371"/>
      <c r="CJ441" s="371"/>
      <c r="CK441" s="371"/>
      <c r="CL441" s="371"/>
      <c r="CM441" s="371"/>
      <c r="CN441" s="371"/>
      <c r="CO441" s="371"/>
      <c r="CP441" s="371"/>
      <c r="CQ441" s="371"/>
      <c r="CR441" s="371"/>
      <c r="CS441" s="371"/>
      <c r="CT441" s="371"/>
      <c r="CU441" s="371"/>
      <c r="CV441" s="371"/>
      <c r="CW441" s="371"/>
      <c r="CX441" s="371"/>
      <c r="CY441" s="371"/>
      <c r="CZ441" s="371"/>
      <c r="DA441" s="371"/>
      <c r="DB441" s="371"/>
      <c r="DC441" s="371"/>
      <c r="DD441" s="371"/>
      <c r="DE441" s="371"/>
    </row>
    <row r="442" spans="2:109" x14ac:dyDescent="0.25">
      <c r="B442" s="37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1"/>
      <c r="R442" s="371"/>
      <c r="S442" s="371"/>
      <c r="T442" s="361"/>
      <c r="U442" s="361"/>
      <c r="V442" s="371"/>
      <c r="W442" s="371"/>
      <c r="X442" s="371"/>
      <c r="Y442" s="371"/>
      <c r="Z442" s="371"/>
      <c r="AA442" s="371"/>
      <c r="AB442" s="371"/>
      <c r="AC442" s="371"/>
      <c r="AD442" s="371"/>
      <c r="AE442" s="371"/>
      <c r="AF442" s="371"/>
      <c r="AG442" s="371"/>
      <c r="AH442" s="371"/>
      <c r="AI442" s="371"/>
      <c r="AJ442" s="371"/>
      <c r="AK442" s="371"/>
      <c r="AL442" s="371"/>
      <c r="AM442" s="371"/>
      <c r="AN442" s="371"/>
      <c r="AO442" s="371"/>
      <c r="AP442" s="371"/>
      <c r="AQ442" s="371"/>
      <c r="AR442" s="371"/>
      <c r="AS442" s="371"/>
      <c r="AT442" s="371"/>
      <c r="AU442" s="371"/>
      <c r="AV442" s="371"/>
      <c r="AW442" s="371"/>
      <c r="AX442" s="371"/>
      <c r="AY442" s="371"/>
      <c r="AZ442" s="371"/>
      <c r="BA442" s="371"/>
      <c r="BB442" s="371"/>
      <c r="BC442" s="371"/>
      <c r="BD442" s="371"/>
      <c r="BE442" s="371"/>
      <c r="BF442" s="371"/>
      <c r="BG442" s="371"/>
      <c r="BH442" s="371"/>
      <c r="BI442" s="371"/>
      <c r="BJ442" s="371"/>
      <c r="BK442" s="371"/>
      <c r="BL442" s="371"/>
      <c r="BM442" s="371"/>
      <c r="BN442" s="371"/>
      <c r="BO442" s="371"/>
      <c r="BP442" s="371"/>
      <c r="BQ442" s="371"/>
      <c r="BR442" s="371"/>
      <c r="BS442" s="371"/>
      <c r="BT442" s="371"/>
      <c r="BU442" s="371"/>
      <c r="BV442" s="371"/>
      <c r="BW442" s="371"/>
      <c r="BX442" s="371"/>
      <c r="BY442" s="371"/>
      <c r="BZ442" s="371"/>
      <c r="CA442" s="371"/>
      <c r="CB442" s="371"/>
      <c r="CC442" s="371"/>
      <c r="CD442" s="371"/>
      <c r="CE442" s="371"/>
      <c r="CF442" s="371"/>
      <c r="CG442" s="371"/>
      <c r="CH442" s="371"/>
      <c r="CI442" s="371"/>
      <c r="CJ442" s="371"/>
      <c r="CK442" s="371"/>
      <c r="CL442" s="371"/>
      <c r="CM442" s="371"/>
      <c r="CN442" s="371"/>
      <c r="CO442" s="371"/>
      <c r="CP442" s="371"/>
      <c r="CQ442" s="371"/>
      <c r="CR442" s="371"/>
      <c r="CS442" s="371"/>
      <c r="CT442" s="371"/>
      <c r="CU442" s="371"/>
      <c r="CV442" s="371"/>
      <c r="CW442" s="371"/>
      <c r="CX442" s="371"/>
      <c r="CY442" s="371"/>
      <c r="CZ442" s="371"/>
      <c r="DA442" s="371"/>
      <c r="DB442" s="371"/>
      <c r="DC442" s="371"/>
      <c r="DD442" s="371"/>
      <c r="DE442" s="371"/>
    </row>
    <row r="443" spans="2:109" x14ac:dyDescent="0.25">
      <c r="B443" s="371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61"/>
      <c r="U443" s="361"/>
      <c r="V443" s="371"/>
      <c r="W443" s="371"/>
      <c r="X443" s="371"/>
      <c r="Y443" s="371"/>
      <c r="Z443" s="371"/>
      <c r="AA443" s="371"/>
      <c r="AB443" s="371"/>
      <c r="AC443" s="371"/>
      <c r="AD443" s="371"/>
      <c r="AE443" s="371"/>
      <c r="AF443" s="371"/>
      <c r="AG443" s="371"/>
      <c r="AH443" s="371"/>
      <c r="AI443" s="371"/>
      <c r="AJ443" s="371"/>
      <c r="AK443" s="371"/>
      <c r="AL443" s="371"/>
      <c r="AM443" s="371"/>
      <c r="AN443" s="371"/>
      <c r="AO443" s="371"/>
      <c r="AP443" s="371"/>
      <c r="AQ443" s="371"/>
      <c r="AR443" s="371"/>
      <c r="AS443" s="371"/>
      <c r="AT443" s="371"/>
      <c r="AU443" s="371"/>
      <c r="AV443" s="371"/>
      <c r="AW443" s="371"/>
      <c r="AX443" s="371"/>
      <c r="AY443" s="371"/>
      <c r="AZ443" s="371"/>
      <c r="BA443" s="371"/>
      <c r="BB443" s="371"/>
      <c r="BC443" s="371"/>
      <c r="BD443" s="371"/>
      <c r="BE443" s="371"/>
      <c r="BF443" s="371"/>
      <c r="BG443" s="371"/>
      <c r="BH443" s="371"/>
      <c r="BI443" s="371"/>
      <c r="BJ443" s="371"/>
      <c r="BK443" s="371"/>
      <c r="BL443" s="371"/>
      <c r="BM443" s="371"/>
      <c r="BN443" s="371"/>
      <c r="BO443" s="371"/>
      <c r="BP443" s="371"/>
      <c r="BQ443" s="371"/>
      <c r="BR443" s="371"/>
      <c r="BS443" s="371"/>
      <c r="BT443" s="371"/>
      <c r="BU443" s="371"/>
      <c r="BV443" s="371"/>
      <c r="BW443" s="371"/>
      <c r="BX443" s="371"/>
      <c r="BY443" s="371"/>
      <c r="BZ443" s="371"/>
      <c r="CA443" s="371"/>
      <c r="CB443" s="371"/>
      <c r="CC443" s="371"/>
      <c r="CD443" s="371"/>
      <c r="CE443" s="371"/>
      <c r="CF443" s="371"/>
      <c r="CG443" s="371"/>
      <c r="CH443" s="371"/>
      <c r="CI443" s="371"/>
      <c r="CJ443" s="371"/>
      <c r="CK443" s="371"/>
      <c r="CL443" s="371"/>
      <c r="CM443" s="371"/>
      <c r="CN443" s="371"/>
      <c r="CO443" s="371"/>
      <c r="CP443" s="371"/>
      <c r="CQ443" s="371"/>
      <c r="CR443" s="371"/>
      <c r="CS443" s="371"/>
      <c r="CT443" s="371"/>
      <c r="CU443" s="371"/>
      <c r="CV443" s="371"/>
      <c r="CW443" s="371"/>
      <c r="CX443" s="371"/>
      <c r="CY443" s="371"/>
      <c r="CZ443" s="371"/>
      <c r="DA443" s="371"/>
      <c r="DB443" s="371"/>
      <c r="DC443" s="371"/>
      <c r="DD443" s="371"/>
      <c r="DE443" s="371"/>
    </row>
    <row r="444" spans="2:109" x14ac:dyDescent="0.25">
      <c r="B444" s="371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1"/>
      <c r="R444" s="371"/>
      <c r="S444" s="371"/>
      <c r="T444" s="361"/>
      <c r="U444" s="361"/>
      <c r="V444" s="371"/>
      <c r="W444" s="371"/>
      <c r="X444" s="371"/>
      <c r="Y444" s="371"/>
      <c r="Z444" s="371"/>
      <c r="AA444" s="371"/>
      <c r="AB444" s="371"/>
      <c r="AC444" s="371"/>
      <c r="AD444" s="371"/>
      <c r="AE444" s="371"/>
      <c r="AF444" s="371"/>
      <c r="AG444" s="371"/>
      <c r="AH444" s="371"/>
      <c r="AI444" s="371"/>
      <c r="AJ444" s="371"/>
      <c r="AK444" s="371"/>
      <c r="AL444" s="371"/>
      <c r="AM444" s="371"/>
      <c r="AN444" s="371"/>
      <c r="AO444" s="371"/>
      <c r="AP444" s="371"/>
      <c r="AQ444" s="371"/>
      <c r="AR444" s="371"/>
      <c r="AS444" s="371"/>
      <c r="AT444" s="371"/>
      <c r="AU444" s="371"/>
      <c r="AV444" s="371"/>
      <c r="AW444" s="371"/>
      <c r="AX444" s="371"/>
      <c r="AY444" s="371"/>
      <c r="AZ444" s="371"/>
      <c r="BA444" s="371"/>
      <c r="BB444" s="371"/>
      <c r="BC444" s="371"/>
      <c r="BD444" s="371"/>
      <c r="BE444" s="371"/>
      <c r="BF444" s="371"/>
      <c r="BG444" s="371"/>
      <c r="BH444" s="371"/>
      <c r="BI444" s="371"/>
      <c r="BJ444" s="371"/>
      <c r="BK444" s="371"/>
      <c r="BL444" s="371"/>
      <c r="BM444" s="371"/>
      <c r="BN444" s="371"/>
      <c r="BO444" s="371"/>
      <c r="BP444" s="371"/>
      <c r="BQ444" s="371"/>
      <c r="BR444" s="371"/>
      <c r="BS444" s="371"/>
      <c r="BT444" s="371"/>
      <c r="BU444" s="371"/>
      <c r="BV444" s="371"/>
      <c r="BW444" s="371"/>
      <c r="BX444" s="371"/>
      <c r="BY444" s="371"/>
      <c r="BZ444" s="371"/>
      <c r="CA444" s="371"/>
      <c r="CB444" s="371"/>
      <c r="CC444" s="371"/>
      <c r="CD444" s="371"/>
      <c r="CE444" s="371"/>
      <c r="CF444" s="371"/>
      <c r="CG444" s="371"/>
      <c r="CH444" s="371"/>
      <c r="CI444" s="371"/>
      <c r="CJ444" s="371"/>
      <c r="CK444" s="371"/>
      <c r="CL444" s="371"/>
      <c r="CM444" s="371"/>
      <c r="CN444" s="371"/>
      <c r="CO444" s="371"/>
      <c r="CP444" s="371"/>
      <c r="CQ444" s="371"/>
      <c r="CR444" s="371"/>
      <c r="CS444" s="371"/>
      <c r="CT444" s="371"/>
      <c r="CU444" s="371"/>
      <c r="CV444" s="371"/>
      <c r="CW444" s="371"/>
      <c r="CX444" s="371"/>
      <c r="CY444" s="371"/>
      <c r="CZ444" s="371"/>
      <c r="DA444" s="371"/>
      <c r="DB444" s="371"/>
      <c r="DC444" s="371"/>
      <c r="DD444" s="371"/>
      <c r="DE444" s="371"/>
    </row>
    <row r="445" spans="2:109" x14ac:dyDescent="0.25">
      <c r="B445" s="371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61"/>
      <c r="U445" s="361"/>
      <c r="V445" s="371"/>
      <c r="W445" s="371"/>
      <c r="X445" s="371"/>
      <c r="Y445" s="371"/>
      <c r="Z445" s="371"/>
      <c r="AA445" s="371"/>
      <c r="AB445" s="371"/>
      <c r="AC445" s="371"/>
      <c r="AD445" s="371"/>
      <c r="AE445" s="371"/>
      <c r="AF445" s="371"/>
      <c r="AG445" s="371"/>
      <c r="AH445" s="371"/>
      <c r="AI445" s="371"/>
      <c r="AJ445" s="371"/>
      <c r="AK445" s="371"/>
      <c r="AL445" s="371"/>
      <c r="AM445" s="371"/>
      <c r="AN445" s="371"/>
      <c r="AO445" s="371"/>
      <c r="AP445" s="371"/>
      <c r="AQ445" s="371"/>
      <c r="AR445" s="371"/>
      <c r="AS445" s="371"/>
      <c r="AT445" s="371"/>
      <c r="AU445" s="371"/>
      <c r="AV445" s="371"/>
      <c r="AW445" s="371"/>
      <c r="AX445" s="371"/>
      <c r="AY445" s="371"/>
      <c r="AZ445" s="371"/>
      <c r="BA445" s="371"/>
      <c r="BB445" s="371"/>
      <c r="BC445" s="371"/>
      <c r="BD445" s="371"/>
      <c r="BE445" s="371"/>
      <c r="BF445" s="371"/>
      <c r="BG445" s="371"/>
      <c r="BH445" s="371"/>
      <c r="BI445" s="371"/>
      <c r="BJ445" s="371"/>
      <c r="BK445" s="371"/>
      <c r="BL445" s="371"/>
      <c r="BM445" s="371"/>
      <c r="BN445" s="371"/>
      <c r="BO445" s="371"/>
      <c r="BP445" s="371"/>
      <c r="BQ445" s="371"/>
      <c r="BR445" s="371"/>
      <c r="BS445" s="371"/>
      <c r="BT445" s="371"/>
      <c r="BU445" s="371"/>
      <c r="BV445" s="371"/>
      <c r="BW445" s="371"/>
      <c r="BX445" s="371"/>
      <c r="BY445" s="371"/>
      <c r="BZ445" s="371"/>
      <c r="CA445" s="371"/>
      <c r="CB445" s="371"/>
      <c r="CC445" s="371"/>
      <c r="CD445" s="371"/>
      <c r="CE445" s="371"/>
      <c r="CF445" s="371"/>
      <c r="CG445" s="371"/>
      <c r="CH445" s="371"/>
      <c r="CI445" s="371"/>
      <c r="CJ445" s="371"/>
      <c r="CK445" s="371"/>
      <c r="CL445" s="371"/>
      <c r="CM445" s="371"/>
      <c r="CN445" s="371"/>
      <c r="CO445" s="371"/>
      <c r="CP445" s="371"/>
      <c r="CQ445" s="371"/>
      <c r="CR445" s="371"/>
      <c r="CS445" s="371"/>
      <c r="CT445" s="371"/>
      <c r="CU445" s="371"/>
      <c r="CV445" s="371"/>
      <c r="CW445" s="371"/>
      <c r="CX445" s="371"/>
      <c r="CY445" s="371"/>
      <c r="CZ445" s="371"/>
      <c r="DA445" s="371"/>
      <c r="DB445" s="371"/>
      <c r="DC445" s="371"/>
      <c r="DD445" s="371"/>
      <c r="DE445" s="371"/>
    </row>
    <row r="446" spans="2:109" x14ac:dyDescent="0.25">
      <c r="B446" s="371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1"/>
      <c r="R446" s="371"/>
      <c r="S446" s="371"/>
      <c r="T446" s="361"/>
      <c r="U446" s="361"/>
      <c r="V446" s="371"/>
      <c r="W446" s="371"/>
      <c r="X446" s="371"/>
      <c r="Y446" s="371"/>
      <c r="Z446" s="371"/>
      <c r="AA446" s="371"/>
      <c r="AB446" s="371"/>
      <c r="AC446" s="371"/>
      <c r="AD446" s="371"/>
      <c r="AE446" s="371"/>
      <c r="AF446" s="371"/>
      <c r="AG446" s="371"/>
      <c r="AH446" s="371"/>
      <c r="AI446" s="371"/>
      <c r="AJ446" s="371"/>
      <c r="AK446" s="371"/>
      <c r="AL446" s="371"/>
      <c r="AM446" s="371"/>
      <c r="AN446" s="371"/>
      <c r="AO446" s="371"/>
      <c r="AP446" s="371"/>
      <c r="AQ446" s="371"/>
      <c r="AR446" s="371"/>
      <c r="AS446" s="371"/>
      <c r="AT446" s="371"/>
      <c r="AU446" s="371"/>
      <c r="AV446" s="371"/>
      <c r="AW446" s="371"/>
      <c r="AX446" s="371"/>
      <c r="AY446" s="371"/>
      <c r="AZ446" s="371"/>
      <c r="BA446" s="371"/>
      <c r="BB446" s="371"/>
      <c r="BC446" s="371"/>
      <c r="BD446" s="371"/>
      <c r="BE446" s="371"/>
      <c r="BF446" s="371"/>
      <c r="BG446" s="371"/>
      <c r="BH446" s="371"/>
      <c r="BI446" s="371"/>
      <c r="BJ446" s="371"/>
      <c r="BK446" s="371"/>
      <c r="BL446" s="371"/>
      <c r="BM446" s="371"/>
      <c r="BN446" s="371"/>
      <c r="BO446" s="371"/>
      <c r="BP446" s="371"/>
      <c r="BQ446" s="371"/>
      <c r="BR446" s="371"/>
      <c r="BS446" s="371"/>
      <c r="BT446" s="371"/>
      <c r="BU446" s="371"/>
      <c r="BV446" s="371"/>
      <c r="BW446" s="371"/>
      <c r="BX446" s="371"/>
      <c r="BY446" s="371"/>
      <c r="BZ446" s="371"/>
      <c r="CA446" s="371"/>
      <c r="CB446" s="371"/>
      <c r="CC446" s="371"/>
      <c r="CD446" s="371"/>
      <c r="CE446" s="371"/>
      <c r="CF446" s="371"/>
      <c r="CG446" s="371"/>
      <c r="CH446" s="371"/>
      <c r="CI446" s="371"/>
      <c r="CJ446" s="371"/>
      <c r="CK446" s="371"/>
      <c r="CL446" s="371"/>
      <c r="CM446" s="371"/>
      <c r="CN446" s="371"/>
      <c r="CO446" s="371"/>
      <c r="CP446" s="371"/>
      <c r="CQ446" s="371"/>
      <c r="CR446" s="371"/>
      <c r="CS446" s="371"/>
      <c r="CT446" s="371"/>
      <c r="CU446" s="371"/>
      <c r="CV446" s="371"/>
      <c r="CW446" s="371"/>
      <c r="CX446" s="371"/>
      <c r="CY446" s="371"/>
      <c r="CZ446" s="371"/>
      <c r="DA446" s="371"/>
      <c r="DB446" s="371"/>
      <c r="DC446" s="371"/>
      <c r="DD446" s="371"/>
      <c r="DE446" s="371"/>
    </row>
    <row r="447" spans="2:109" x14ac:dyDescent="0.25">
      <c r="B447" s="371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1"/>
      <c r="R447" s="371"/>
      <c r="S447" s="371"/>
      <c r="T447" s="361"/>
      <c r="U447" s="361"/>
      <c r="V447" s="371"/>
      <c r="W447" s="371"/>
      <c r="X447" s="371"/>
      <c r="Y447" s="371"/>
      <c r="Z447" s="371"/>
      <c r="AA447" s="371"/>
      <c r="AB447" s="371"/>
      <c r="AC447" s="371"/>
      <c r="AD447" s="371"/>
      <c r="AE447" s="371"/>
      <c r="AF447" s="371"/>
      <c r="AG447" s="371"/>
      <c r="AH447" s="371"/>
      <c r="AI447" s="371"/>
      <c r="AJ447" s="371"/>
      <c r="AK447" s="371"/>
      <c r="AL447" s="371"/>
      <c r="AM447" s="371"/>
      <c r="AN447" s="371"/>
      <c r="AO447" s="371"/>
      <c r="AP447" s="371"/>
      <c r="AQ447" s="371"/>
      <c r="AR447" s="371"/>
      <c r="AS447" s="371"/>
      <c r="AT447" s="371"/>
      <c r="AU447" s="371"/>
      <c r="AV447" s="371"/>
      <c r="AW447" s="371"/>
      <c r="AX447" s="371"/>
      <c r="AY447" s="371"/>
      <c r="AZ447" s="371"/>
      <c r="BA447" s="371"/>
      <c r="BB447" s="371"/>
      <c r="BC447" s="371"/>
      <c r="BD447" s="371"/>
      <c r="BE447" s="371"/>
      <c r="BF447" s="371"/>
      <c r="BG447" s="371"/>
      <c r="BH447" s="371"/>
      <c r="BI447" s="371"/>
      <c r="BJ447" s="371"/>
      <c r="BK447" s="371"/>
      <c r="BL447" s="371"/>
      <c r="BM447" s="371"/>
      <c r="BN447" s="371"/>
      <c r="BO447" s="371"/>
      <c r="BP447" s="371"/>
      <c r="BQ447" s="371"/>
      <c r="BR447" s="371"/>
      <c r="BS447" s="371"/>
      <c r="BT447" s="371"/>
      <c r="BU447" s="371"/>
      <c r="BV447" s="371"/>
      <c r="BW447" s="371"/>
      <c r="BX447" s="371"/>
      <c r="BY447" s="371"/>
      <c r="BZ447" s="371"/>
      <c r="CA447" s="371"/>
      <c r="CB447" s="371"/>
      <c r="CC447" s="371"/>
      <c r="CD447" s="371"/>
      <c r="CE447" s="371"/>
      <c r="CF447" s="371"/>
      <c r="CG447" s="371"/>
      <c r="CH447" s="371"/>
      <c r="CI447" s="371"/>
      <c r="CJ447" s="371"/>
      <c r="CK447" s="371"/>
      <c r="CL447" s="371"/>
      <c r="CM447" s="371"/>
      <c r="CN447" s="371"/>
      <c r="CO447" s="371"/>
      <c r="CP447" s="371"/>
      <c r="CQ447" s="371"/>
      <c r="CR447" s="371"/>
      <c r="CS447" s="371"/>
      <c r="CT447" s="371"/>
      <c r="CU447" s="371"/>
      <c r="CV447" s="371"/>
      <c r="CW447" s="371"/>
      <c r="CX447" s="371"/>
      <c r="CY447" s="371"/>
      <c r="CZ447" s="371"/>
      <c r="DA447" s="371"/>
      <c r="DB447" s="371"/>
      <c r="DC447" s="371"/>
      <c r="DD447" s="371"/>
      <c r="DE447" s="371"/>
    </row>
    <row r="448" spans="2:109" x14ac:dyDescent="0.25">
      <c r="B448" s="371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1"/>
      <c r="R448" s="371"/>
      <c r="S448" s="371"/>
      <c r="T448" s="361"/>
      <c r="U448" s="361"/>
      <c r="V448" s="371"/>
      <c r="W448" s="371"/>
      <c r="X448" s="371"/>
      <c r="Y448" s="371"/>
      <c r="Z448" s="371"/>
      <c r="AA448" s="371"/>
      <c r="AB448" s="371"/>
      <c r="AC448" s="371"/>
      <c r="AD448" s="371"/>
      <c r="AE448" s="371"/>
      <c r="AF448" s="371"/>
      <c r="AG448" s="371"/>
      <c r="AH448" s="371"/>
      <c r="AI448" s="371"/>
      <c r="AJ448" s="371"/>
      <c r="AK448" s="371"/>
      <c r="AL448" s="371"/>
      <c r="AM448" s="371"/>
      <c r="AN448" s="371"/>
      <c r="AO448" s="371"/>
      <c r="AP448" s="371"/>
      <c r="AQ448" s="371"/>
      <c r="AR448" s="371"/>
      <c r="AS448" s="371"/>
      <c r="AT448" s="371"/>
      <c r="AU448" s="371"/>
      <c r="AV448" s="371"/>
      <c r="AW448" s="371"/>
      <c r="AX448" s="371"/>
      <c r="AY448" s="371"/>
      <c r="AZ448" s="371"/>
      <c r="BA448" s="371"/>
      <c r="BB448" s="371"/>
      <c r="BC448" s="371"/>
      <c r="BD448" s="371"/>
      <c r="BE448" s="371"/>
      <c r="BF448" s="371"/>
      <c r="BG448" s="371"/>
      <c r="BH448" s="371"/>
      <c r="BI448" s="371"/>
      <c r="BJ448" s="371"/>
      <c r="BK448" s="371"/>
      <c r="BL448" s="371"/>
      <c r="BM448" s="371"/>
      <c r="BN448" s="371"/>
      <c r="BO448" s="371"/>
      <c r="BP448" s="371"/>
      <c r="BQ448" s="371"/>
      <c r="BR448" s="371"/>
      <c r="BS448" s="371"/>
      <c r="BT448" s="371"/>
      <c r="BU448" s="371"/>
      <c r="BV448" s="371"/>
      <c r="BW448" s="371"/>
      <c r="BX448" s="371"/>
      <c r="BY448" s="371"/>
      <c r="BZ448" s="371"/>
      <c r="CA448" s="371"/>
      <c r="CB448" s="371"/>
      <c r="CC448" s="371"/>
      <c r="CD448" s="371"/>
      <c r="CE448" s="371"/>
      <c r="CF448" s="371"/>
      <c r="CG448" s="371"/>
      <c r="CH448" s="371"/>
      <c r="CI448" s="371"/>
      <c r="CJ448" s="371"/>
      <c r="CK448" s="371"/>
      <c r="CL448" s="371"/>
      <c r="CM448" s="371"/>
      <c r="CN448" s="371"/>
      <c r="CO448" s="371"/>
      <c r="CP448" s="371"/>
      <c r="CQ448" s="371"/>
      <c r="CR448" s="371"/>
      <c r="CS448" s="371"/>
      <c r="CT448" s="371"/>
      <c r="CU448" s="371"/>
      <c r="CV448" s="371"/>
      <c r="CW448" s="371"/>
      <c r="CX448" s="371"/>
      <c r="CY448" s="371"/>
      <c r="CZ448" s="371"/>
      <c r="DA448" s="371"/>
      <c r="DB448" s="371"/>
      <c r="DC448" s="371"/>
      <c r="DD448" s="371"/>
      <c r="DE448" s="371"/>
    </row>
    <row r="449" spans="2:109" x14ac:dyDescent="0.25">
      <c r="B449" s="371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1"/>
      <c r="R449" s="371"/>
      <c r="S449" s="371"/>
      <c r="T449" s="361"/>
      <c r="U449" s="361"/>
      <c r="V449" s="371"/>
      <c r="W449" s="371"/>
      <c r="X449" s="371"/>
      <c r="Y449" s="371"/>
      <c r="Z449" s="371"/>
      <c r="AA449" s="371"/>
      <c r="AB449" s="371"/>
      <c r="AC449" s="371"/>
      <c r="AD449" s="371"/>
      <c r="AE449" s="371"/>
      <c r="AF449" s="371"/>
      <c r="AG449" s="371"/>
      <c r="AH449" s="371"/>
      <c r="AI449" s="371"/>
      <c r="AJ449" s="371"/>
      <c r="AK449" s="371"/>
      <c r="AL449" s="371"/>
      <c r="AM449" s="371"/>
      <c r="AN449" s="371"/>
      <c r="AO449" s="371"/>
      <c r="AP449" s="371"/>
      <c r="AQ449" s="371"/>
      <c r="AR449" s="371"/>
      <c r="AS449" s="371"/>
      <c r="AT449" s="371"/>
      <c r="AU449" s="371"/>
      <c r="AV449" s="371"/>
      <c r="AW449" s="371"/>
      <c r="AX449" s="371"/>
      <c r="AY449" s="371"/>
      <c r="AZ449" s="371"/>
      <c r="BA449" s="371"/>
      <c r="BB449" s="371"/>
      <c r="BC449" s="371"/>
      <c r="BD449" s="371"/>
      <c r="BE449" s="371"/>
      <c r="BF449" s="371"/>
      <c r="BG449" s="371"/>
      <c r="BH449" s="371"/>
      <c r="BI449" s="371"/>
      <c r="BJ449" s="371"/>
      <c r="BK449" s="371"/>
      <c r="BL449" s="371"/>
      <c r="BM449" s="371"/>
      <c r="BN449" s="371"/>
      <c r="BO449" s="371"/>
      <c r="BP449" s="371"/>
      <c r="BQ449" s="371"/>
      <c r="BR449" s="371"/>
      <c r="BS449" s="371"/>
      <c r="BT449" s="371"/>
      <c r="BU449" s="371"/>
      <c r="BV449" s="371"/>
      <c r="BW449" s="371"/>
      <c r="BX449" s="371"/>
      <c r="BY449" s="371"/>
      <c r="BZ449" s="371"/>
      <c r="CA449" s="371"/>
      <c r="CB449" s="371"/>
      <c r="CC449" s="371"/>
      <c r="CD449" s="371"/>
      <c r="CE449" s="371"/>
      <c r="CF449" s="371"/>
      <c r="CG449" s="371"/>
      <c r="CH449" s="371"/>
      <c r="CI449" s="371"/>
      <c r="CJ449" s="371"/>
      <c r="CK449" s="371"/>
      <c r="CL449" s="371"/>
      <c r="CM449" s="371"/>
      <c r="CN449" s="371"/>
      <c r="CO449" s="371"/>
      <c r="CP449" s="371"/>
      <c r="CQ449" s="371"/>
      <c r="CR449" s="371"/>
      <c r="CS449" s="371"/>
      <c r="CT449" s="371"/>
      <c r="CU449" s="371"/>
      <c r="CV449" s="371"/>
      <c r="CW449" s="371"/>
      <c r="CX449" s="371"/>
      <c r="CY449" s="371"/>
      <c r="CZ449" s="371"/>
      <c r="DA449" s="371"/>
      <c r="DB449" s="371"/>
      <c r="DC449" s="371"/>
      <c r="DD449" s="371"/>
      <c r="DE449" s="371"/>
    </row>
    <row r="450" spans="2:109" x14ac:dyDescent="0.25">
      <c r="B450" s="371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1"/>
      <c r="R450" s="371"/>
      <c r="S450" s="371"/>
      <c r="T450" s="361"/>
      <c r="U450" s="361"/>
      <c r="V450" s="371"/>
      <c r="W450" s="371"/>
      <c r="X450" s="371"/>
      <c r="Y450" s="371"/>
      <c r="Z450" s="371"/>
      <c r="AA450" s="371"/>
      <c r="AB450" s="371"/>
      <c r="AC450" s="371"/>
      <c r="AD450" s="371"/>
      <c r="AE450" s="371"/>
      <c r="AF450" s="371"/>
      <c r="AG450" s="371"/>
      <c r="AH450" s="371"/>
      <c r="AI450" s="371"/>
      <c r="AJ450" s="371"/>
      <c r="AK450" s="371"/>
      <c r="AL450" s="371"/>
      <c r="AM450" s="371"/>
      <c r="AN450" s="371"/>
      <c r="AO450" s="371"/>
      <c r="AP450" s="371"/>
      <c r="AQ450" s="371"/>
      <c r="AR450" s="371"/>
      <c r="AS450" s="371"/>
      <c r="AT450" s="371"/>
      <c r="AU450" s="371"/>
      <c r="AV450" s="371"/>
      <c r="AW450" s="371"/>
      <c r="AX450" s="371"/>
      <c r="AY450" s="371"/>
      <c r="AZ450" s="371"/>
      <c r="BA450" s="371"/>
      <c r="BB450" s="371"/>
      <c r="BC450" s="371"/>
      <c r="BD450" s="371"/>
      <c r="BE450" s="371"/>
      <c r="BF450" s="371"/>
      <c r="BG450" s="371"/>
      <c r="BH450" s="371"/>
      <c r="BI450" s="371"/>
      <c r="BJ450" s="371"/>
      <c r="BK450" s="371"/>
      <c r="BL450" s="371"/>
      <c r="BM450" s="371"/>
      <c r="BN450" s="371"/>
      <c r="BO450" s="371"/>
      <c r="BP450" s="371"/>
      <c r="BQ450" s="371"/>
      <c r="BR450" s="371"/>
      <c r="BS450" s="371"/>
      <c r="BT450" s="371"/>
      <c r="BU450" s="371"/>
      <c r="BV450" s="371"/>
      <c r="BW450" s="371"/>
      <c r="BX450" s="371"/>
      <c r="BY450" s="371"/>
      <c r="BZ450" s="371"/>
      <c r="CA450" s="371"/>
      <c r="CB450" s="371"/>
      <c r="CC450" s="371"/>
      <c r="CD450" s="371"/>
      <c r="CE450" s="371"/>
      <c r="CF450" s="371"/>
      <c r="CG450" s="371"/>
      <c r="CH450" s="371"/>
      <c r="CI450" s="371"/>
      <c r="CJ450" s="371"/>
      <c r="CK450" s="371"/>
      <c r="CL450" s="371"/>
      <c r="CM450" s="371"/>
      <c r="CN450" s="371"/>
      <c r="CO450" s="371"/>
      <c r="CP450" s="371"/>
      <c r="CQ450" s="371"/>
      <c r="CR450" s="371"/>
      <c r="CS450" s="371"/>
      <c r="CT450" s="371"/>
      <c r="CU450" s="371"/>
      <c r="CV450" s="371"/>
      <c r="CW450" s="371"/>
      <c r="CX450" s="371"/>
      <c r="CY450" s="371"/>
      <c r="CZ450" s="371"/>
      <c r="DA450" s="371"/>
      <c r="DB450" s="371"/>
      <c r="DC450" s="371"/>
      <c r="DD450" s="371"/>
      <c r="DE450" s="371"/>
    </row>
    <row r="451" spans="2:109" x14ac:dyDescent="0.25">
      <c r="B451" s="371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1"/>
      <c r="R451" s="371"/>
      <c r="S451" s="371"/>
      <c r="T451" s="361"/>
      <c r="U451" s="361"/>
      <c r="V451" s="371"/>
      <c r="W451" s="371"/>
      <c r="X451" s="371"/>
      <c r="Y451" s="371"/>
      <c r="Z451" s="371"/>
      <c r="AA451" s="371"/>
      <c r="AB451" s="371"/>
      <c r="AC451" s="371"/>
      <c r="AD451" s="371"/>
      <c r="AE451" s="371"/>
      <c r="AF451" s="371"/>
      <c r="AG451" s="371"/>
      <c r="AH451" s="371"/>
      <c r="AI451" s="371"/>
      <c r="AJ451" s="371"/>
      <c r="AK451" s="371"/>
      <c r="AL451" s="371"/>
      <c r="AM451" s="371"/>
      <c r="AN451" s="371"/>
      <c r="AO451" s="371"/>
      <c r="AP451" s="371"/>
      <c r="AQ451" s="371"/>
      <c r="AR451" s="371"/>
      <c r="AS451" s="371"/>
      <c r="AT451" s="371"/>
      <c r="AU451" s="371"/>
      <c r="AV451" s="371"/>
      <c r="AW451" s="371"/>
      <c r="AX451" s="371"/>
      <c r="AY451" s="371"/>
      <c r="AZ451" s="371"/>
      <c r="BA451" s="371"/>
      <c r="BB451" s="371"/>
      <c r="BC451" s="371"/>
      <c r="BD451" s="371"/>
      <c r="BE451" s="371"/>
      <c r="BF451" s="371"/>
      <c r="BG451" s="371"/>
      <c r="BH451" s="371"/>
      <c r="BI451" s="371"/>
      <c r="BJ451" s="371"/>
      <c r="BK451" s="371"/>
      <c r="BL451" s="371"/>
      <c r="BM451" s="371"/>
      <c r="BN451" s="371"/>
      <c r="BO451" s="371"/>
      <c r="BP451" s="371"/>
      <c r="BQ451" s="371"/>
      <c r="BR451" s="371"/>
      <c r="BS451" s="371"/>
      <c r="BT451" s="371"/>
      <c r="BU451" s="371"/>
      <c r="BV451" s="371"/>
      <c r="BW451" s="371"/>
      <c r="BX451" s="371"/>
      <c r="BY451" s="371"/>
      <c r="BZ451" s="371"/>
      <c r="CA451" s="371"/>
      <c r="CB451" s="371"/>
      <c r="CC451" s="371"/>
      <c r="CD451" s="371"/>
      <c r="CE451" s="371"/>
      <c r="CF451" s="371"/>
      <c r="CG451" s="371"/>
      <c r="CH451" s="371"/>
      <c r="CI451" s="371"/>
      <c r="CJ451" s="371"/>
      <c r="CK451" s="371"/>
      <c r="CL451" s="371"/>
      <c r="CM451" s="371"/>
      <c r="CN451" s="371"/>
      <c r="CO451" s="371"/>
      <c r="CP451" s="371"/>
      <c r="CQ451" s="371"/>
      <c r="CR451" s="371"/>
      <c r="CS451" s="371"/>
      <c r="CT451" s="371"/>
      <c r="CU451" s="371"/>
      <c r="CV451" s="371"/>
      <c r="CW451" s="371"/>
      <c r="CX451" s="371"/>
      <c r="CY451" s="371"/>
      <c r="CZ451" s="371"/>
      <c r="DA451" s="371"/>
      <c r="DB451" s="371"/>
      <c r="DC451" s="371"/>
      <c r="DD451" s="371"/>
      <c r="DE451" s="371"/>
    </row>
    <row r="452" spans="2:109" x14ac:dyDescent="0.25">
      <c r="B452" s="371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1"/>
      <c r="R452" s="371"/>
      <c r="S452" s="371"/>
      <c r="T452" s="361"/>
      <c r="U452" s="361"/>
      <c r="V452" s="371"/>
      <c r="W452" s="371"/>
      <c r="X452" s="371"/>
      <c r="Y452" s="371"/>
      <c r="Z452" s="371"/>
      <c r="AA452" s="371"/>
      <c r="AB452" s="371"/>
      <c r="AC452" s="371"/>
      <c r="AD452" s="371"/>
      <c r="AE452" s="371"/>
      <c r="AF452" s="371"/>
      <c r="AG452" s="371"/>
      <c r="AH452" s="371"/>
      <c r="AI452" s="371"/>
      <c r="AJ452" s="371"/>
      <c r="AK452" s="371"/>
      <c r="AL452" s="371"/>
      <c r="AM452" s="371"/>
      <c r="AN452" s="371"/>
      <c r="AO452" s="371"/>
      <c r="AP452" s="371"/>
      <c r="AQ452" s="371"/>
      <c r="AR452" s="371"/>
      <c r="AS452" s="371"/>
      <c r="AT452" s="371"/>
      <c r="AU452" s="371"/>
      <c r="AV452" s="371"/>
      <c r="AW452" s="371"/>
      <c r="AX452" s="371"/>
      <c r="AY452" s="371"/>
      <c r="AZ452" s="371"/>
      <c r="BA452" s="371"/>
      <c r="BB452" s="371"/>
      <c r="BC452" s="371"/>
      <c r="BD452" s="371"/>
      <c r="BE452" s="371"/>
      <c r="BF452" s="371"/>
      <c r="BG452" s="371"/>
      <c r="BH452" s="371"/>
      <c r="BI452" s="371"/>
      <c r="BJ452" s="371"/>
      <c r="BK452" s="371"/>
      <c r="BL452" s="371"/>
      <c r="BM452" s="371"/>
      <c r="BN452" s="371"/>
      <c r="BO452" s="371"/>
      <c r="BP452" s="371"/>
      <c r="BQ452" s="371"/>
      <c r="BR452" s="371"/>
      <c r="BS452" s="371"/>
      <c r="BT452" s="371"/>
      <c r="BU452" s="371"/>
      <c r="BV452" s="371"/>
      <c r="BW452" s="371"/>
      <c r="BX452" s="371"/>
      <c r="BY452" s="371"/>
      <c r="BZ452" s="371"/>
      <c r="CA452" s="371"/>
      <c r="CB452" s="371"/>
      <c r="CC452" s="371"/>
      <c r="CD452" s="371"/>
      <c r="CE452" s="371"/>
      <c r="CF452" s="371"/>
      <c r="CG452" s="371"/>
      <c r="CH452" s="371"/>
      <c r="CI452" s="371"/>
      <c r="CJ452" s="371"/>
      <c r="CK452" s="371"/>
      <c r="CL452" s="371"/>
      <c r="CM452" s="371"/>
      <c r="CN452" s="371"/>
      <c r="CO452" s="371"/>
      <c r="CP452" s="371"/>
      <c r="CQ452" s="371"/>
      <c r="CR452" s="371"/>
      <c r="CS452" s="371"/>
      <c r="CT452" s="371"/>
      <c r="CU452" s="371"/>
      <c r="CV452" s="371"/>
      <c r="CW452" s="371"/>
      <c r="CX452" s="371"/>
      <c r="CY452" s="371"/>
      <c r="CZ452" s="371"/>
      <c r="DA452" s="371"/>
      <c r="DB452" s="371"/>
      <c r="DC452" s="371"/>
      <c r="DD452" s="371"/>
      <c r="DE452" s="371"/>
    </row>
    <row r="453" spans="2:109" x14ac:dyDescent="0.25">
      <c r="B453" s="371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1"/>
      <c r="R453" s="371"/>
      <c r="S453" s="371"/>
      <c r="T453" s="361"/>
      <c r="U453" s="361"/>
      <c r="V453" s="371"/>
      <c r="W453" s="371"/>
      <c r="X453" s="371"/>
      <c r="Y453" s="371"/>
      <c r="Z453" s="371"/>
      <c r="AA453" s="371"/>
      <c r="AB453" s="371"/>
      <c r="AC453" s="371"/>
      <c r="AD453" s="371"/>
      <c r="AE453" s="371"/>
      <c r="AF453" s="371"/>
      <c r="AG453" s="371"/>
      <c r="AH453" s="371"/>
      <c r="AI453" s="371"/>
      <c r="AJ453" s="371"/>
      <c r="AK453" s="371"/>
      <c r="AL453" s="371"/>
      <c r="AM453" s="371"/>
      <c r="AN453" s="371"/>
      <c r="AO453" s="371"/>
      <c r="AP453" s="371"/>
      <c r="AQ453" s="371"/>
      <c r="AR453" s="371"/>
      <c r="AS453" s="371"/>
      <c r="AT453" s="371"/>
      <c r="AU453" s="371"/>
      <c r="AV453" s="371"/>
      <c r="AW453" s="371"/>
      <c r="AX453" s="371"/>
      <c r="AY453" s="371"/>
      <c r="AZ453" s="371"/>
      <c r="BA453" s="371"/>
      <c r="BB453" s="371"/>
      <c r="BC453" s="371"/>
      <c r="BD453" s="371"/>
      <c r="BE453" s="371"/>
      <c r="BF453" s="371"/>
      <c r="BG453" s="371"/>
      <c r="BH453" s="371"/>
      <c r="BI453" s="371"/>
      <c r="BJ453" s="371"/>
      <c r="BK453" s="371"/>
      <c r="BL453" s="371"/>
      <c r="BM453" s="371"/>
      <c r="BN453" s="371"/>
      <c r="BO453" s="371"/>
      <c r="BP453" s="371"/>
      <c r="BQ453" s="371"/>
      <c r="BR453" s="371"/>
      <c r="BS453" s="371"/>
      <c r="BT453" s="371"/>
      <c r="BU453" s="371"/>
      <c r="BV453" s="371"/>
      <c r="BW453" s="371"/>
      <c r="BX453" s="371"/>
      <c r="BY453" s="371"/>
      <c r="BZ453" s="371"/>
      <c r="CA453" s="371"/>
      <c r="CB453" s="371"/>
      <c r="CC453" s="371"/>
      <c r="CD453" s="371"/>
      <c r="CE453" s="371"/>
      <c r="CF453" s="371"/>
      <c r="CG453" s="371"/>
      <c r="CH453" s="371"/>
      <c r="CI453" s="371"/>
      <c r="CJ453" s="371"/>
      <c r="CK453" s="371"/>
      <c r="CL453" s="371"/>
      <c r="CM453" s="371"/>
      <c r="CN453" s="371"/>
      <c r="CO453" s="371"/>
      <c r="CP453" s="371"/>
      <c r="CQ453" s="371"/>
      <c r="CR453" s="371"/>
      <c r="CS453" s="371"/>
      <c r="CT453" s="371"/>
      <c r="CU453" s="371"/>
      <c r="CV453" s="371"/>
      <c r="CW453" s="371"/>
      <c r="CX453" s="371"/>
      <c r="CY453" s="371"/>
      <c r="CZ453" s="371"/>
      <c r="DA453" s="371"/>
      <c r="DB453" s="371"/>
      <c r="DC453" s="371"/>
      <c r="DD453" s="371"/>
      <c r="DE453" s="371"/>
    </row>
    <row r="454" spans="2:109" x14ac:dyDescent="0.25">
      <c r="B454" s="371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1"/>
      <c r="R454" s="371"/>
      <c r="S454" s="371"/>
      <c r="T454" s="361"/>
      <c r="U454" s="361"/>
      <c r="V454" s="371"/>
      <c r="W454" s="371"/>
      <c r="X454" s="371"/>
      <c r="Y454" s="371"/>
      <c r="Z454" s="371"/>
      <c r="AA454" s="371"/>
      <c r="AB454" s="371"/>
      <c r="AC454" s="371"/>
      <c r="AD454" s="371"/>
      <c r="AE454" s="371"/>
      <c r="AF454" s="371"/>
      <c r="AG454" s="371"/>
      <c r="AH454" s="371"/>
      <c r="AI454" s="371"/>
      <c r="AJ454" s="371"/>
      <c r="AK454" s="371"/>
      <c r="AL454" s="371"/>
      <c r="AM454" s="371"/>
      <c r="AN454" s="371"/>
      <c r="AO454" s="371"/>
      <c r="AP454" s="371"/>
      <c r="AQ454" s="371"/>
      <c r="AR454" s="371"/>
      <c r="AS454" s="371"/>
      <c r="AT454" s="371"/>
      <c r="AU454" s="371"/>
      <c r="AV454" s="371"/>
      <c r="AW454" s="371"/>
      <c r="AX454" s="371"/>
      <c r="AY454" s="371"/>
      <c r="AZ454" s="371"/>
      <c r="BA454" s="371"/>
      <c r="BB454" s="371"/>
      <c r="BC454" s="371"/>
      <c r="BD454" s="371"/>
      <c r="BE454" s="371"/>
      <c r="BF454" s="371"/>
      <c r="BG454" s="371"/>
      <c r="BH454" s="371"/>
      <c r="BI454" s="371"/>
      <c r="BJ454" s="371"/>
      <c r="BK454" s="371"/>
      <c r="BL454" s="371"/>
      <c r="BM454" s="371"/>
      <c r="BN454" s="371"/>
      <c r="BO454" s="371"/>
      <c r="BP454" s="371"/>
      <c r="BQ454" s="371"/>
      <c r="BR454" s="371"/>
      <c r="BS454" s="371"/>
      <c r="BT454" s="371"/>
      <c r="BU454" s="371"/>
      <c r="BV454" s="371"/>
      <c r="BW454" s="371"/>
      <c r="BX454" s="371"/>
      <c r="BY454" s="371"/>
      <c r="BZ454" s="371"/>
      <c r="CA454" s="371"/>
      <c r="CB454" s="371"/>
      <c r="CC454" s="371"/>
      <c r="CD454" s="371"/>
      <c r="CE454" s="371"/>
      <c r="CF454" s="371"/>
      <c r="CG454" s="371"/>
      <c r="CH454" s="371"/>
      <c r="CI454" s="371"/>
      <c r="CJ454" s="371"/>
      <c r="CK454" s="371"/>
      <c r="CL454" s="371"/>
      <c r="CM454" s="371"/>
      <c r="CN454" s="371"/>
      <c r="CO454" s="371"/>
      <c r="CP454" s="371"/>
      <c r="CQ454" s="371"/>
      <c r="CR454" s="371"/>
      <c r="CS454" s="371"/>
      <c r="CT454" s="371"/>
      <c r="CU454" s="371"/>
      <c r="CV454" s="371"/>
      <c r="CW454" s="371"/>
      <c r="CX454" s="371"/>
      <c r="CY454" s="371"/>
      <c r="CZ454" s="371"/>
      <c r="DA454" s="371"/>
      <c r="DB454" s="371"/>
      <c r="DC454" s="371"/>
      <c r="DD454" s="371"/>
      <c r="DE454" s="371"/>
    </row>
    <row r="455" spans="2:109" x14ac:dyDescent="0.25">
      <c r="B455" s="371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1"/>
      <c r="R455" s="371"/>
      <c r="S455" s="371"/>
      <c r="T455" s="361"/>
      <c r="U455" s="361"/>
      <c r="V455" s="371"/>
      <c r="W455" s="371"/>
      <c r="X455" s="371"/>
      <c r="Y455" s="371"/>
      <c r="Z455" s="371"/>
      <c r="AA455" s="371"/>
      <c r="AB455" s="371"/>
      <c r="AC455" s="371"/>
      <c r="AD455" s="371"/>
      <c r="AE455" s="371"/>
      <c r="AF455" s="371"/>
      <c r="AG455" s="371"/>
      <c r="AH455" s="371"/>
      <c r="AI455" s="371"/>
      <c r="AJ455" s="371"/>
      <c r="AK455" s="371"/>
      <c r="AL455" s="371"/>
      <c r="AM455" s="371"/>
      <c r="AN455" s="371"/>
      <c r="AO455" s="371"/>
      <c r="AP455" s="371"/>
      <c r="AQ455" s="371"/>
      <c r="AR455" s="371"/>
      <c r="AS455" s="371"/>
      <c r="AT455" s="371"/>
      <c r="AU455" s="371"/>
      <c r="AV455" s="371"/>
      <c r="AW455" s="371"/>
      <c r="AX455" s="371"/>
      <c r="AY455" s="371"/>
      <c r="AZ455" s="371"/>
      <c r="BA455" s="371"/>
      <c r="BB455" s="371"/>
      <c r="BC455" s="371"/>
      <c r="BD455" s="371"/>
      <c r="BE455" s="371"/>
      <c r="BF455" s="371"/>
      <c r="BG455" s="371"/>
      <c r="BH455" s="371"/>
      <c r="BI455" s="371"/>
      <c r="BJ455" s="371"/>
      <c r="BK455" s="371"/>
      <c r="BL455" s="371"/>
      <c r="BM455" s="371"/>
      <c r="BN455" s="371"/>
      <c r="BO455" s="371"/>
      <c r="BP455" s="371"/>
      <c r="BQ455" s="371"/>
      <c r="BR455" s="371"/>
      <c r="BS455" s="371"/>
      <c r="BT455" s="371"/>
      <c r="BU455" s="371"/>
      <c r="BV455" s="371"/>
      <c r="BW455" s="371"/>
      <c r="BX455" s="371"/>
      <c r="BY455" s="371"/>
      <c r="BZ455" s="371"/>
      <c r="CA455" s="371"/>
      <c r="CB455" s="371"/>
      <c r="CC455" s="371"/>
      <c r="CD455" s="371"/>
      <c r="CE455" s="371"/>
      <c r="CF455" s="371"/>
      <c r="CG455" s="371"/>
      <c r="CH455" s="371"/>
      <c r="CI455" s="371"/>
      <c r="CJ455" s="371"/>
      <c r="CK455" s="371"/>
      <c r="CL455" s="371"/>
      <c r="CM455" s="371"/>
      <c r="CN455" s="371"/>
      <c r="CO455" s="371"/>
      <c r="CP455" s="371"/>
      <c r="CQ455" s="371"/>
      <c r="CR455" s="371"/>
      <c r="CS455" s="371"/>
      <c r="CT455" s="371"/>
      <c r="CU455" s="371"/>
      <c r="CV455" s="371"/>
      <c r="CW455" s="371"/>
      <c r="CX455" s="371"/>
      <c r="CY455" s="371"/>
      <c r="CZ455" s="371"/>
      <c r="DA455" s="371"/>
      <c r="DB455" s="371"/>
      <c r="DC455" s="371"/>
      <c r="DD455" s="371"/>
      <c r="DE455" s="371"/>
    </row>
    <row r="456" spans="2:109" x14ac:dyDescent="0.25">
      <c r="B456" s="371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1"/>
      <c r="R456" s="371"/>
      <c r="S456" s="371"/>
      <c r="T456" s="361"/>
      <c r="U456" s="361"/>
      <c r="V456" s="371"/>
      <c r="W456" s="371"/>
      <c r="X456" s="371"/>
      <c r="Y456" s="371"/>
      <c r="Z456" s="371"/>
      <c r="AA456" s="371"/>
      <c r="AB456" s="371"/>
      <c r="AC456" s="371"/>
      <c r="AD456" s="371"/>
      <c r="AE456" s="371"/>
      <c r="AF456" s="371"/>
      <c r="AG456" s="371"/>
      <c r="AH456" s="371"/>
      <c r="AI456" s="371"/>
      <c r="AJ456" s="371"/>
      <c r="AK456" s="371"/>
      <c r="AL456" s="371"/>
      <c r="AM456" s="371"/>
      <c r="AN456" s="371"/>
      <c r="AO456" s="371"/>
      <c r="AP456" s="371"/>
      <c r="AQ456" s="371"/>
      <c r="AR456" s="371"/>
      <c r="AS456" s="371"/>
      <c r="AT456" s="371"/>
      <c r="AU456" s="371"/>
      <c r="AV456" s="371"/>
      <c r="AW456" s="371"/>
      <c r="AX456" s="371"/>
      <c r="AY456" s="371"/>
      <c r="AZ456" s="371"/>
      <c r="BA456" s="371"/>
      <c r="BB456" s="371"/>
      <c r="BC456" s="371"/>
      <c r="BD456" s="371"/>
      <c r="BE456" s="371"/>
      <c r="BF456" s="371"/>
      <c r="BG456" s="371"/>
      <c r="BH456" s="371"/>
      <c r="BI456" s="371"/>
      <c r="BJ456" s="371"/>
      <c r="BK456" s="371"/>
      <c r="BL456" s="371"/>
      <c r="BM456" s="371"/>
      <c r="BN456" s="371"/>
      <c r="BO456" s="371"/>
      <c r="BP456" s="371"/>
      <c r="BQ456" s="371"/>
      <c r="BR456" s="371"/>
      <c r="BS456" s="371"/>
      <c r="BT456" s="371"/>
      <c r="BU456" s="371"/>
      <c r="BV456" s="371"/>
      <c r="BW456" s="371"/>
      <c r="BX456" s="371"/>
      <c r="BY456" s="371"/>
      <c r="BZ456" s="371"/>
      <c r="CA456" s="371"/>
      <c r="CB456" s="371"/>
      <c r="CC456" s="371"/>
      <c r="CD456" s="371"/>
      <c r="CE456" s="371"/>
      <c r="CF456" s="371"/>
      <c r="CG456" s="371"/>
      <c r="CH456" s="371"/>
      <c r="CI456" s="371"/>
      <c r="CJ456" s="371"/>
      <c r="CK456" s="371"/>
      <c r="CL456" s="371"/>
      <c r="CM456" s="371"/>
      <c r="CN456" s="371"/>
      <c r="CO456" s="371"/>
      <c r="CP456" s="371"/>
      <c r="CQ456" s="371"/>
      <c r="CR456" s="371"/>
      <c r="CS456" s="371"/>
      <c r="CT456" s="371"/>
      <c r="CU456" s="371"/>
      <c r="CV456" s="371"/>
      <c r="CW456" s="371"/>
      <c r="CX456" s="371"/>
      <c r="CY456" s="371"/>
      <c r="CZ456" s="371"/>
      <c r="DA456" s="371"/>
      <c r="DB456" s="371"/>
      <c r="DC456" s="371"/>
      <c r="DD456" s="371"/>
      <c r="DE456" s="371"/>
    </row>
    <row r="457" spans="2:109" x14ac:dyDescent="0.25">
      <c r="B457" s="371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1"/>
      <c r="R457" s="371"/>
      <c r="S457" s="371"/>
      <c r="T457" s="361"/>
      <c r="U457" s="361"/>
      <c r="V457" s="371"/>
      <c r="W457" s="371"/>
      <c r="X457" s="371"/>
      <c r="Y457" s="371"/>
      <c r="Z457" s="371"/>
      <c r="AA457" s="371"/>
      <c r="AB457" s="371"/>
      <c r="AC457" s="371"/>
      <c r="AD457" s="371"/>
      <c r="AE457" s="371"/>
      <c r="AF457" s="371"/>
      <c r="AG457" s="371"/>
      <c r="AH457" s="371"/>
      <c r="AI457" s="371"/>
      <c r="AJ457" s="371"/>
      <c r="AK457" s="371"/>
      <c r="AL457" s="371"/>
      <c r="AM457" s="371"/>
      <c r="AN457" s="371"/>
      <c r="AO457" s="371"/>
      <c r="AP457" s="371"/>
      <c r="AQ457" s="371"/>
      <c r="AR457" s="371"/>
      <c r="AS457" s="371"/>
      <c r="AT457" s="371"/>
      <c r="AU457" s="371"/>
      <c r="AV457" s="371"/>
      <c r="AW457" s="371"/>
      <c r="AX457" s="371"/>
      <c r="AY457" s="371"/>
      <c r="AZ457" s="371"/>
      <c r="BA457" s="371"/>
      <c r="BB457" s="371"/>
      <c r="BC457" s="371"/>
      <c r="BD457" s="371"/>
      <c r="BE457" s="371"/>
      <c r="BF457" s="371"/>
      <c r="BG457" s="371"/>
      <c r="BH457" s="371"/>
      <c r="BI457" s="371"/>
      <c r="BJ457" s="371"/>
      <c r="BK457" s="371"/>
      <c r="BL457" s="371"/>
      <c r="BM457" s="371"/>
      <c r="BN457" s="371"/>
      <c r="BO457" s="371"/>
      <c r="BP457" s="371"/>
      <c r="BQ457" s="371"/>
      <c r="BR457" s="371"/>
      <c r="BS457" s="371"/>
      <c r="BT457" s="371"/>
      <c r="BU457" s="371"/>
      <c r="BV457" s="371"/>
      <c r="BW457" s="371"/>
      <c r="BX457" s="371"/>
      <c r="BY457" s="371"/>
      <c r="BZ457" s="371"/>
      <c r="CA457" s="371"/>
      <c r="CB457" s="371"/>
      <c r="CC457" s="371"/>
      <c r="CD457" s="371"/>
      <c r="CE457" s="371"/>
      <c r="CF457" s="371"/>
      <c r="CG457" s="371"/>
      <c r="CH457" s="371"/>
      <c r="CI457" s="371"/>
      <c r="CJ457" s="371"/>
      <c r="CK457" s="371"/>
      <c r="CL457" s="371"/>
      <c r="CM457" s="371"/>
      <c r="CN457" s="371"/>
      <c r="CO457" s="371"/>
      <c r="CP457" s="371"/>
      <c r="CQ457" s="371"/>
      <c r="CR457" s="371"/>
      <c r="CS457" s="371"/>
      <c r="CT457" s="371"/>
      <c r="CU457" s="371"/>
      <c r="CV457" s="371"/>
      <c r="CW457" s="371"/>
      <c r="CX457" s="371"/>
      <c r="CY457" s="371"/>
      <c r="CZ457" s="371"/>
      <c r="DA457" s="371"/>
      <c r="DB457" s="371"/>
      <c r="DC457" s="371"/>
      <c r="DD457" s="371"/>
      <c r="DE457" s="371"/>
    </row>
    <row r="458" spans="2:109" x14ac:dyDescent="0.25"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1"/>
      <c r="R458" s="371"/>
      <c r="S458" s="371"/>
      <c r="T458" s="361"/>
      <c r="U458" s="361"/>
      <c r="V458" s="371"/>
      <c r="W458" s="371"/>
      <c r="X458" s="371"/>
      <c r="Y458" s="371"/>
      <c r="Z458" s="371"/>
      <c r="AA458" s="371"/>
      <c r="AB458" s="371"/>
      <c r="AC458" s="371"/>
      <c r="AD458" s="371"/>
      <c r="AE458" s="371"/>
      <c r="AF458" s="371"/>
      <c r="AG458" s="371"/>
      <c r="AH458" s="371"/>
      <c r="AI458" s="371"/>
      <c r="AJ458" s="371"/>
      <c r="AK458" s="371"/>
      <c r="AL458" s="371"/>
      <c r="AM458" s="371"/>
      <c r="AN458" s="371"/>
      <c r="AO458" s="371"/>
      <c r="AP458" s="371"/>
      <c r="AQ458" s="371"/>
      <c r="AR458" s="371"/>
      <c r="AS458" s="371"/>
      <c r="AT458" s="371"/>
      <c r="AU458" s="371"/>
      <c r="AV458" s="371"/>
      <c r="AW458" s="371"/>
      <c r="AX458" s="371"/>
      <c r="AY458" s="371"/>
      <c r="AZ458" s="371"/>
      <c r="BA458" s="371"/>
      <c r="BB458" s="371"/>
      <c r="BC458" s="371"/>
      <c r="BD458" s="371"/>
      <c r="BE458" s="371"/>
      <c r="BF458" s="371"/>
      <c r="BG458" s="371"/>
      <c r="BH458" s="371"/>
      <c r="BI458" s="371"/>
      <c r="BJ458" s="371"/>
      <c r="BK458" s="371"/>
      <c r="BL458" s="371"/>
      <c r="BM458" s="371"/>
      <c r="BN458" s="371"/>
      <c r="BO458" s="371"/>
      <c r="BP458" s="371"/>
      <c r="BQ458" s="371"/>
      <c r="BR458" s="371"/>
      <c r="BS458" s="371"/>
      <c r="BT458" s="371"/>
      <c r="BU458" s="371"/>
      <c r="BV458" s="371"/>
      <c r="BW458" s="371"/>
      <c r="BX458" s="371"/>
      <c r="BY458" s="371"/>
      <c r="BZ458" s="371"/>
      <c r="CA458" s="371"/>
      <c r="CB458" s="371"/>
      <c r="CC458" s="371"/>
      <c r="CD458" s="371"/>
      <c r="CE458" s="371"/>
      <c r="CF458" s="371"/>
      <c r="CG458" s="371"/>
      <c r="CH458" s="371"/>
      <c r="CI458" s="371"/>
      <c r="CJ458" s="371"/>
      <c r="CK458" s="371"/>
      <c r="CL458" s="371"/>
      <c r="CM458" s="371"/>
      <c r="CN458" s="371"/>
      <c r="CO458" s="371"/>
      <c r="CP458" s="371"/>
      <c r="CQ458" s="371"/>
      <c r="CR458" s="371"/>
      <c r="CS458" s="371"/>
      <c r="CT458" s="371"/>
      <c r="CU458" s="371"/>
      <c r="CV458" s="371"/>
      <c r="CW458" s="371"/>
      <c r="CX458" s="371"/>
      <c r="CY458" s="371"/>
      <c r="CZ458" s="371"/>
      <c r="DA458" s="371"/>
      <c r="DB458" s="371"/>
      <c r="DC458" s="371"/>
      <c r="DD458" s="371"/>
      <c r="DE458" s="371"/>
    </row>
    <row r="459" spans="2:109" x14ac:dyDescent="0.25"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1"/>
      <c r="R459" s="371"/>
      <c r="S459" s="371"/>
      <c r="T459" s="361"/>
      <c r="U459" s="361"/>
      <c r="V459" s="371"/>
      <c r="W459" s="371"/>
      <c r="X459" s="371"/>
      <c r="Y459" s="371"/>
      <c r="Z459" s="371"/>
      <c r="AA459" s="371"/>
      <c r="AB459" s="371"/>
      <c r="AC459" s="371"/>
      <c r="AD459" s="371"/>
      <c r="AE459" s="371"/>
      <c r="AF459" s="371"/>
      <c r="AG459" s="371"/>
      <c r="AH459" s="371"/>
      <c r="AI459" s="371"/>
      <c r="AJ459" s="371"/>
      <c r="AK459" s="371"/>
      <c r="AL459" s="371"/>
      <c r="AM459" s="371"/>
      <c r="AN459" s="371"/>
      <c r="AO459" s="371"/>
      <c r="AP459" s="371"/>
      <c r="AQ459" s="371"/>
      <c r="AR459" s="371"/>
      <c r="AS459" s="371"/>
      <c r="AT459" s="371"/>
      <c r="AU459" s="371"/>
      <c r="AV459" s="371"/>
      <c r="AW459" s="371"/>
      <c r="AX459" s="371"/>
      <c r="AY459" s="371"/>
      <c r="AZ459" s="371"/>
      <c r="BA459" s="371"/>
      <c r="BB459" s="371"/>
      <c r="BC459" s="371"/>
      <c r="BD459" s="371"/>
      <c r="BE459" s="371"/>
      <c r="BF459" s="371"/>
      <c r="BG459" s="371"/>
      <c r="BH459" s="371"/>
      <c r="BI459" s="371"/>
      <c r="BJ459" s="371"/>
      <c r="BK459" s="371"/>
      <c r="BL459" s="371"/>
      <c r="BM459" s="371"/>
      <c r="BN459" s="371"/>
      <c r="BO459" s="371"/>
      <c r="BP459" s="371"/>
      <c r="BQ459" s="371"/>
      <c r="BR459" s="371"/>
      <c r="BS459" s="371"/>
      <c r="BT459" s="371"/>
      <c r="BU459" s="371"/>
      <c r="BV459" s="371"/>
      <c r="BW459" s="371"/>
      <c r="BX459" s="371"/>
      <c r="BY459" s="371"/>
      <c r="BZ459" s="371"/>
      <c r="CA459" s="371"/>
      <c r="CB459" s="371"/>
      <c r="CC459" s="371"/>
      <c r="CD459" s="371"/>
      <c r="CE459" s="371"/>
      <c r="CF459" s="371"/>
      <c r="CG459" s="371"/>
      <c r="CH459" s="371"/>
      <c r="CI459" s="371"/>
      <c r="CJ459" s="371"/>
      <c r="CK459" s="371"/>
      <c r="CL459" s="371"/>
      <c r="CM459" s="371"/>
      <c r="CN459" s="371"/>
      <c r="CO459" s="371"/>
      <c r="CP459" s="371"/>
      <c r="CQ459" s="371"/>
      <c r="CR459" s="371"/>
      <c r="CS459" s="371"/>
      <c r="CT459" s="371"/>
      <c r="CU459" s="371"/>
      <c r="CV459" s="371"/>
      <c r="CW459" s="371"/>
      <c r="CX459" s="371"/>
      <c r="CY459" s="371"/>
      <c r="CZ459" s="371"/>
      <c r="DA459" s="371"/>
      <c r="DB459" s="371"/>
      <c r="DC459" s="371"/>
      <c r="DD459" s="371"/>
      <c r="DE459" s="371"/>
    </row>
    <row r="460" spans="2:109" x14ac:dyDescent="0.25">
      <c r="B460" s="371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1"/>
      <c r="R460" s="371"/>
      <c r="S460" s="371"/>
      <c r="T460" s="361"/>
      <c r="U460" s="361"/>
      <c r="V460" s="371"/>
      <c r="W460" s="371"/>
      <c r="X460" s="371"/>
      <c r="Y460" s="371"/>
      <c r="Z460" s="371"/>
      <c r="AA460" s="371"/>
      <c r="AB460" s="371"/>
      <c r="AC460" s="371"/>
      <c r="AD460" s="371"/>
      <c r="AE460" s="371"/>
      <c r="AF460" s="371"/>
      <c r="AG460" s="371"/>
      <c r="AH460" s="371"/>
      <c r="AI460" s="371"/>
      <c r="AJ460" s="371"/>
      <c r="AK460" s="371"/>
      <c r="AL460" s="371"/>
      <c r="AM460" s="371"/>
      <c r="AN460" s="371"/>
      <c r="AO460" s="371"/>
      <c r="AP460" s="371"/>
      <c r="AQ460" s="371"/>
      <c r="AR460" s="371"/>
      <c r="AS460" s="371"/>
      <c r="AT460" s="371"/>
      <c r="AU460" s="371"/>
      <c r="AV460" s="371"/>
      <c r="AW460" s="371"/>
      <c r="AX460" s="371"/>
      <c r="AY460" s="371"/>
      <c r="AZ460" s="371"/>
      <c r="BA460" s="371"/>
      <c r="BB460" s="371"/>
      <c r="BC460" s="371"/>
      <c r="BD460" s="371"/>
      <c r="BE460" s="371"/>
      <c r="BF460" s="371"/>
      <c r="BG460" s="371"/>
      <c r="BH460" s="371"/>
      <c r="BI460" s="371"/>
      <c r="BJ460" s="371"/>
      <c r="BK460" s="371"/>
      <c r="BL460" s="371"/>
      <c r="BM460" s="371"/>
      <c r="BN460" s="371"/>
      <c r="BO460" s="371"/>
      <c r="BP460" s="371"/>
      <c r="BQ460" s="371"/>
      <c r="BR460" s="371"/>
      <c r="BS460" s="371"/>
      <c r="BT460" s="371"/>
      <c r="BU460" s="371"/>
      <c r="BV460" s="371"/>
      <c r="BW460" s="371"/>
      <c r="BX460" s="371"/>
      <c r="BY460" s="371"/>
      <c r="BZ460" s="371"/>
      <c r="CA460" s="371"/>
      <c r="CB460" s="371"/>
      <c r="CC460" s="371"/>
      <c r="CD460" s="371"/>
      <c r="CE460" s="371"/>
      <c r="CF460" s="371"/>
      <c r="CG460" s="371"/>
      <c r="CH460" s="371"/>
      <c r="CI460" s="371"/>
      <c r="CJ460" s="371"/>
      <c r="CK460" s="371"/>
      <c r="CL460" s="371"/>
      <c r="CM460" s="371"/>
      <c r="CN460" s="371"/>
      <c r="CO460" s="371"/>
      <c r="CP460" s="371"/>
      <c r="CQ460" s="371"/>
      <c r="CR460" s="371"/>
      <c r="CS460" s="371"/>
      <c r="CT460" s="371"/>
      <c r="CU460" s="371"/>
      <c r="CV460" s="371"/>
      <c r="CW460" s="371"/>
      <c r="CX460" s="371"/>
      <c r="CY460" s="371"/>
      <c r="CZ460" s="371"/>
      <c r="DA460" s="371"/>
      <c r="DB460" s="371"/>
      <c r="DC460" s="371"/>
      <c r="DD460" s="371"/>
      <c r="DE460" s="371"/>
    </row>
    <row r="461" spans="2:109" x14ac:dyDescent="0.25"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1"/>
      <c r="R461" s="371"/>
      <c r="S461" s="371"/>
      <c r="T461" s="361"/>
      <c r="U461" s="361"/>
      <c r="V461" s="371"/>
      <c r="W461" s="371"/>
      <c r="X461" s="371"/>
      <c r="Y461" s="371"/>
      <c r="Z461" s="371"/>
      <c r="AA461" s="371"/>
      <c r="AB461" s="371"/>
      <c r="AC461" s="371"/>
      <c r="AD461" s="371"/>
      <c r="AE461" s="371"/>
      <c r="AF461" s="371"/>
      <c r="AG461" s="371"/>
      <c r="AH461" s="371"/>
      <c r="AI461" s="371"/>
      <c r="AJ461" s="371"/>
      <c r="AK461" s="371"/>
      <c r="AL461" s="371"/>
      <c r="AM461" s="371"/>
      <c r="AN461" s="371"/>
      <c r="AO461" s="371"/>
      <c r="AP461" s="371"/>
      <c r="AQ461" s="371"/>
      <c r="AR461" s="371"/>
      <c r="AS461" s="371"/>
      <c r="AT461" s="371"/>
      <c r="AU461" s="371"/>
      <c r="AV461" s="371"/>
      <c r="AW461" s="371"/>
      <c r="AX461" s="371"/>
      <c r="AY461" s="371"/>
      <c r="AZ461" s="371"/>
      <c r="BA461" s="371"/>
      <c r="BB461" s="371"/>
      <c r="BC461" s="371"/>
      <c r="BD461" s="371"/>
      <c r="BE461" s="371"/>
      <c r="BF461" s="371"/>
      <c r="BG461" s="371"/>
      <c r="BH461" s="371"/>
      <c r="BI461" s="371"/>
      <c r="BJ461" s="371"/>
      <c r="BK461" s="371"/>
      <c r="BL461" s="371"/>
      <c r="BM461" s="371"/>
      <c r="BN461" s="371"/>
      <c r="BO461" s="371"/>
      <c r="BP461" s="371"/>
      <c r="BQ461" s="371"/>
      <c r="BR461" s="371"/>
      <c r="BS461" s="371"/>
      <c r="BT461" s="371"/>
      <c r="BU461" s="371"/>
      <c r="BV461" s="371"/>
      <c r="BW461" s="371"/>
      <c r="BX461" s="371"/>
      <c r="BY461" s="371"/>
      <c r="BZ461" s="371"/>
      <c r="CA461" s="371"/>
      <c r="CB461" s="371"/>
      <c r="CC461" s="371"/>
      <c r="CD461" s="371"/>
      <c r="CE461" s="371"/>
      <c r="CF461" s="371"/>
      <c r="CG461" s="371"/>
      <c r="CH461" s="371"/>
      <c r="CI461" s="371"/>
      <c r="CJ461" s="371"/>
      <c r="CK461" s="371"/>
      <c r="CL461" s="371"/>
      <c r="CM461" s="371"/>
      <c r="CN461" s="371"/>
      <c r="CO461" s="371"/>
      <c r="CP461" s="371"/>
      <c r="CQ461" s="371"/>
      <c r="CR461" s="371"/>
      <c r="CS461" s="371"/>
      <c r="CT461" s="371"/>
      <c r="CU461" s="371"/>
      <c r="CV461" s="371"/>
      <c r="CW461" s="371"/>
      <c r="CX461" s="371"/>
      <c r="CY461" s="371"/>
      <c r="CZ461" s="371"/>
      <c r="DA461" s="371"/>
      <c r="DB461" s="371"/>
      <c r="DC461" s="371"/>
      <c r="DD461" s="371"/>
      <c r="DE461" s="371"/>
    </row>
    <row r="462" spans="2:109" x14ac:dyDescent="0.25">
      <c r="B462" s="371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1"/>
      <c r="R462" s="371"/>
      <c r="S462" s="371"/>
      <c r="T462" s="361"/>
      <c r="U462" s="361"/>
      <c r="V462" s="371"/>
      <c r="W462" s="371"/>
      <c r="X462" s="371"/>
      <c r="Y462" s="371"/>
      <c r="Z462" s="371"/>
      <c r="AA462" s="371"/>
      <c r="AB462" s="371"/>
      <c r="AC462" s="371"/>
      <c r="AD462" s="371"/>
      <c r="AE462" s="371"/>
      <c r="AF462" s="371"/>
      <c r="AG462" s="371"/>
      <c r="AH462" s="371"/>
      <c r="AI462" s="371"/>
      <c r="AJ462" s="371"/>
      <c r="AK462" s="371"/>
      <c r="AL462" s="371"/>
      <c r="AM462" s="371"/>
      <c r="AN462" s="371"/>
      <c r="AO462" s="371"/>
      <c r="AP462" s="371"/>
      <c r="AQ462" s="371"/>
      <c r="AR462" s="371"/>
      <c r="AS462" s="371"/>
      <c r="AT462" s="371"/>
      <c r="AU462" s="371"/>
      <c r="AV462" s="371"/>
      <c r="AW462" s="371"/>
      <c r="AX462" s="371"/>
      <c r="AY462" s="371"/>
      <c r="AZ462" s="371"/>
      <c r="BA462" s="371"/>
      <c r="BB462" s="371"/>
      <c r="BC462" s="371"/>
      <c r="BD462" s="371"/>
      <c r="BE462" s="371"/>
      <c r="BF462" s="371"/>
      <c r="BG462" s="371"/>
      <c r="BH462" s="371"/>
      <c r="BI462" s="371"/>
      <c r="BJ462" s="371"/>
      <c r="BK462" s="371"/>
      <c r="BL462" s="371"/>
      <c r="BM462" s="371"/>
      <c r="BN462" s="371"/>
      <c r="BO462" s="371"/>
      <c r="BP462" s="371"/>
      <c r="BQ462" s="371"/>
      <c r="BR462" s="371"/>
      <c r="BS462" s="371"/>
      <c r="BT462" s="371"/>
      <c r="BU462" s="371"/>
      <c r="BV462" s="371"/>
      <c r="BW462" s="371"/>
      <c r="BX462" s="371"/>
      <c r="BY462" s="371"/>
      <c r="BZ462" s="371"/>
      <c r="CA462" s="371"/>
      <c r="CB462" s="371"/>
      <c r="CC462" s="371"/>
      <c r="CD462" s="371"/>
      <c r="CE462" s="371"/>
      <c r="CF462" s="371"/>
      <c r="CG462" s="371"/>
      <c r="CH462" s="371"/>
      <c r="CI462" s="371"/>
      <c r="CJ462" s="371"/>
      <c r="CK462" s="371"/>
      <c r="CL462" s="371"/>
      <c r="CM462" s="371"/>
      <c r="CN462" s="371"/>
      <c r="CO462" s="371"/>
      <c r="CP462" s="371"/>
      <c r="CQ462" s="371"/>
      <c r="CR462" s="371"/>
      <c r="CS462" s="371"/>
      <c r="CT462" s="371"/>
      <c r="CU462" s="371"/>
      <c r="CV462" s="371"/>
      <c r="CW462" s="371"/>
      <c r="CX462" s="371"/>
      <c r="CY462" s="371"/>
      <c r="CZ462" s="371"/>
      <c r="DA462" s="371"/>
      <c r="DB462" s="371"/>
      <c r="DC462" s="371"/>
      <c r="DD462" s="371"/>
      <c r="DE462" s="371"/>
    </row>
    <row r="463" spans="2:109" x14ac:dyDescent="0.25">
      <c r="B463" s="371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1"/>
      <c r="R463" s="371"/>
      <c r="S463" s="371"/>
      <c r="T463" s="361"/>
      <c r="U463" s="361"/>
      <c r="V463" s="371"/>
      <c r="W463" s="371"/>
      <c r="X463" s="371"/>
      <c r="Y463" s="371"/>
      <c r="Z463" s="371"/>
      <c r="AA463" s="371"/>
      <c r="AB463" s="371"/>
      <c r="AC463" s="371"/>
      <c r="AD463" s="371"/>
      <c r="AE463" s="371"/>
      <c r="AF463" s="371"/>
      <c r="AG463" s="371"/>
      <c r="AH463" s="371"/>
      <c r="AI463" s="371"/>
      <c r="AJ463" s="371"/>
      <c r="AK463" s="371"/>
      <c r="AL463" s="371"/>
      <c r="AM463" s="371"/>
      <c r="AN463" s="371"/>
      <c r="AO463" s="371"/>
      <c r="AP463" s="371"/>
      <c r="AQ463" s="371"/>
      <c r="AR463" s="371"/>
      <c r="AS463" s="371"/>
      <c r="AT463" s="371"/>
      <c r="AU463" s="371"/>
      <c r="AV463" s="371"/>
      <c r="AW463" s="371"/>
      <c r="AX463" s="371"/>
      <c r="AY463" s="371"/>
      <c r="AZ463" s="371"/>
      <c r="BA463" s="371"/>
      <c r="BB463" s="371"/>
      <c r="BC463" s="371"/>
      <c r="BD463" s="371"/>
      <c r="BE463" s="371"/>
      <c r="BF463" s="371"/>
      <c r="BG463" s="371"/>
      <c r="BH463" s="371"/>
      <c r="BI463" s="371"/>
      <c r="BJ463" s="371"/>
      <c r="BK463" s="371"/>
      <c r="BL463" s="371"/>
      <c r="BM463" s="371"/>
      <c r="BN463" s="371"/>
      <c r="BO463" s="371"/>
      <c r="BP463" s="371"/>
      <c r="BQ463" s="371"/>
      <c r="BR463" s="371"/>
      <c r="BS463" s="371"/>
      <c r="BT463" s="371"/>
      <c r="BU463" s="371"/>
      <c r="BV463" s="371"/>
      <c r="BW463" s="371"/>
      <c r="BX463" s="371"/>
      <c r="BY463" s="371"/>
      <c r="BZ463" s="371"/>
      <c r="CA463" s="371"/>
      <c r="CB463" s="371"/>
      <c r="CC463" s="371"/>
      <c r="CD463" s="371"/>
      <c r="CE463" s="371"/>
      <c r="CF463" s="371"/>
      <c r="CG463" s="371"/>
      <c r="CH463" s="371"/>
      <c r="CI463" s="371"/>
      <c r="CJ463" s="371"/>
      <c r="CK463" s="371"/>
      <c r="CL463" s="371"/>
      <c r="CM463" s="371"/>
      <c r="CN463" s="371"/>
      <c r="CO463" s="371"/>
      <c r="CP463" s="371"/>
      <c r="CQ463" s="371"/>
      <c r="CR463" s="371"/>
      <c r="CS463" s="371"/>
      <c r="CT463" s="371"/>
      <c r="CU463" s="371"/>
      <c r="CV463" s="371"/>
      <c r="CW463" s="371"/>
      <c r="CX463" s="371"/>
      <c r="CY463" s="371"/>
      <c r="CZ463" s="371"/>
      <c r="DA463" s="371"/>
      <c r="DB463" s="371"/>
      <c r="DC463" s="371"/>
      <c r="DD463" s="371"/>
      <c r="DE463" s="371"/>
    </row>
    <row r="464" spans="2:109" x14ac:dyDescent="0.25">
      <c r="B464" s="371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1"/>
      <c r="R464" s="371"/>
      <c r="S464" s="371"/>
      <c r="T464" s="361"/>
      <c r="U464" s="361"/>
      <c r="V464" s="371"/>
      <c r="W464" s="371"/>
      <c r="X464" s="371"/>
      <c r="Y464" s="371"/>
      <c r="Z464" s="371"/>
      <c r="AA464" s="371"/>
      <c r="AB464" s="371"/>
      <c r="AC464" s="371"/>
      <c r="AD464" s="371"/>
      <c r="AE464" s="371"/>
      <c r="AF464" s="371"/>
      <c r="AG464" s="371"/>
      <c r="AH464" s="371"/>
      <c r="AI464" s="371"/>
      <c r="AJ464" s="371"/>
      <c r="AK464" s="371"/>
      <c r="AL464" s="371"/>
      <c r="AM464" s="371"/>
      <c r="AN464" s="371"/>
      <c r="AO464" s="371"/>
      <c r="AP464" s="371"/>
      <c r="AQ464" s="371"/>
      <c r="AR464" s="371"/>
      <c r="AS464" s="371"/>
      <c r="AT464" s="371"/>
      <c r="AU464" s="371"/>
      <c r="AV464" s="371"/>
      <c r="AW464" s="371"/>
      <c r="AX464" s="371"/>
      <c r="AY464" s="371"/>
      <c r="AZ464" s="371"/>
      <c r="BA464" s="371"/>
      <c r="BB464" s="371"/>
      <c r="BC464" s="371"/>
      <c r="BD464" s="371"/>
      <c r="BE464" s="371"/>
      <c r="BF464" s="371"/>
      <c r="BG464" s="371"/>
      <c r="BH464" s="371"/>
      <c r="BI464" s="371"/>
      <c r="BJ464" s="371"/>
      <c r="BK464" s="371"/>
      <c r="BL464" s="371"/>
      <c r="BM464" s="371"/>
      <c r="BN464" s="371"/>
      <c r="BO464" s="371"/>
      <c r="BP464" s="371"/>
      <c r="BQ464" s="371"/>
      <c r="BR464" s="371"/>
      <c r="BS464" s="371"/>
      <c r="BT464" s="371"/>
      <c r="BU464" s="371"/>
      <c r="BV464" s="371"/>
      <c r="BW464" s="371"/>
      <c r="BX464" s="371"/>
      <c r="BY464" s="371"/>
      <c r="BZ464" s="371"/>
      <c r="CA464" s="371"/>
      <c r="CB464" s="371"/>
      <c r="CC464" s="371"/>
      <c r="CD464" s="371"/>
      <c r="CE464" s="371"/>
      <c r="CF464" s="371"/>
      <c r="CG464" s="371"/>
      <c r="CH464" s="371"/>
      <c r="CI464" s="371"/>
      <c r="CJ464" s="371"/>
      <c r="CK464" s="371"/>
      <c r="CL464" s="371"/>
      <c r="CM464" s="371"/>
      <c r="CN464" s="371"/>
      <c r="CO464" s="371"/>
      <c r="CP464" s="371"/>
      <c r="CQ464" s="371"/>
      <c r="CR464" s="371"/>
      <c r="CS464" s="371"/>
      <c r="CT464" s="371"/>
      <c r="CU464" s="371"/>
      <c r="CV464" s="371"/>
      <c r="CW464" s="371"/>
      <c r="CX464" s="371"/>
      <c r="CY464" s="371"/>
      <c r="CZ464" s="371"/>
      <c r="DA464" s="371"/>
      <c r="DB464" s="371"/>
      <c r="DC464" s="371"/>
      <c r="DD464" s="371"/>
      <c r="DE464" s="371"/>
    </row>
    <row r="465" spans="2:109" x14ac:dyDescent="0.25">
      <c r="B465" s="371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1"/>
      <c r="R465" s="371"/>
      <c r="S465" s="371"/>
      <c r="T465" s="361"/>
      <c r="U465" s="361"/>
      <c r="V465" s="371"/>
      <c r="W465" s="371"/>
      <c r="X465" s="371"/>
      <c r="Y465" s="371"/>
      <c r="Z465" s="371"/>
      <c r="AA465" s="371"/>
      <c r="AB465" s="371"/>
      <c r="AC465" s="371"/>
      <c r="AD465" s="371"/>
      <c r="AE465" s="371"/>
      <c r="AF465" s="371"/>
      <c r="AG465" s="371"/>
      <c r="AH465" s="371"/>
      <c r="AI465" s="371"/>
      <c r="AJ465" s="371"/>
      <c r="AK465" s="371"/>
      <c r="AL465" s="371"/>
      <c r="AM465" s="371"/>
      <c r="AN465" s="371"/>
      <c r="AO465" s="371"/>
      <c r="AP465" s="371"/>
      <c r="AQ465" s="371"/>
      <c r="AR465" s="371"/>
      <c r="AS465" s="371"/>
      <c r="AT465" s="371"/>
      <c r="AU465" s="371"/>
      <c r="AV465" s="371"/>
      <c r="AW465" s="371"/>
      <c r="AX465" s="371"/>
      <c r="AY465" s="371"/>
      <c r="AZ465" s="371"/>
      <c r="BA465" s="371"/>
      <c r="BB465" s="371"/>
      <c r="BC465" s="371"/>
      <c r="BD465" s="371"/>
      <c r="BE465" s="371"/>
      <c r="BF465" s="371"/>
      <c r="BG465" s="371"/>
      <c r="BH465" s="371"/>
      <c r="BI465" s="371"/>
      <c r="BJ465" s="371"/>
      <c r="BK465" s="371"/>
      <c r="BL465" s="371"/>
      <c r="BM465" s="371"/>
      <c r="BN465" s="371"/>
      <c r="BO465" s="371"/>
      <c r="BP465" s="371"/>
      <c r="BQ465" s="371"/>
      <c r="BR465" s="371"/>
      <c r="BS465" s="371"/>
      <c r="BT465" s="371"/>
      <c r="BU465" s="371"/>
      <c r="BV465" s="371"/>
      <c r="BW465" s="371"/>
      <c r="BX465" s="371"/>
      <c r="BY465" s="371"/>
      <c r="BZ465" s="371"/>
      <c r="CA465" s="371"/>
      <c r="CB465" s="371"/>
      <c r="CC465" s="371"/>
      <c r="CD465" s="371"/>
      <c r="CE465" s="371"/>
      <c r="CF465" s="371"/>
      <c r="CG465" s="371"/>
      <c r="CH465" s="371"/>
      <c r="CI465" s="371"/>
      <c r="CJ465" s="371"/>
      <c r="CK465" s="371"/>
      <c r="CL465" s="371"/>
      <c r="CM465" s="371"/>
      <c r="CN465" s="371"/>
      <c r="CO465" s="371"/>
      <c r="CP465" s="371"/>
      <c r="CQ465" s="371"/>
      <c r="CR465" s="371"/>
      <c r="CS465" s="371"/>
      <c r="CT465" s="371"/>
      <c r="CU465" s="371"/>
      <c r="CV465" s="371"/>
      <c r="CW465" s="371"/>
      <c r="CX465" s="371"/>
      <c r="CY465" s="371"/>
      <c r="CZ465" s="371"/>
      <c r="DA465" s="371"/>
      <c r="DB465" s="371"/>
      <c r="DC465" s="371"/>
      <c r="DD465" s="371"/>
      <c r="DE465" s="371"/>
    </row>
    <row r="466" spans="2:109" x14ac:dyDescent="0.25">
      <c r="B466" s="371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1"/>
      <c r="R466" s="371"/>
      <c r="S466" s="371"/>
      <c r="T466" s="361"/>
      <c r="U466" s="361"/>
      <c r="V466" s="371"/>
      <c r="W466" s="371"/>
      <c r="X466" s="371"/>
      <c r="Y466" s="371"/>
      <c r="Z466" s="371"/>
      <c r="AA466" s="371"/>
      <c r="AB466" s="371"/>
      <c r="AC466" s="371"/>
      <c r="AD466" s="371"/>
      <c r="AE466" s="371"/>
      <c r="AF466" s="371"/>
      <c r="AG466" s="371"/>
      <c r="AH466" s="371"/>
      <c r="AI466" s="371"/>
      <c r="AJ466" s="371"/>
      <c r="AK466" s="371"/>
      <c r="AL466" s="371"/>
      <c r="AM466" s="371"/>
      <c r="AN466" s="371"/>
      <c r="AO466" s="371"/>
      <c r="AP466" s="371"/>
      <c r="AQ466" s="371"/>
      <c r="AR466" s="371"/>
      <c r="AS466" s="371"/>
      <c r="AT466" s="371"/>
      <c r="AU466" s="371"/>
      <c r="AV466" s="371"/>
      <c r="AW466" s="371"/>
      <c r="AX466" s="371"/>
      <c r="AY466" s="371"/>
      <c r="AZ466" s="371"/>
      <c r="BA466" s="371"/>
      <c r="BB466" s="371"/>
      <c r="BC466" s="371"/>
      <c r="BD466" s="371"/>
      <c r="BE466" s="371"/>
      <c r="BF466" s="371"/>
      <c r="BG466" s="371"/>
      <c r="BH466" s="371"/>
      <c r="BI466" s="371"/>
      <c r="BJ466" s="371"/>
      <c r="BK466" s="371"/>
      <c r="BL466" s="371"/>
      <c r="BM466" s="371"/>
      <c r="BN466" s="371"/>
      <c r="BO466" s="371"/>
      <c r="BP466" s="371"/>
      <c r="BQ466" s="371"/>
      <c r="BR466" s="371"/>
      <c r="BS466" s="371"/>
      <c r="BT466" s="371"/>
      <c r="BU466" s="371"/>
      <c r="BV466" s="371"/>
      <c r="BW466" s="371"/>
      <c r="BX466" s="371"/>
      <c r="BY466" s="371"/>
      <c r="BZ466" s="371"/>
      <c r="CA466" s="371"/>
      <c r="CB466" s="371"/>
      <c r="CC466" s="371"/>
      <c r="CD466" s="371"/>
      <c r="CE466" s="371"/>
      <c r="CF466" s="371"/>
      <c r="CG466" s="371"/>
      <c r="CH466" s="371"/>
      <c r="CI466" s="371"/>
      <c r="CJ466" s="371"/>
      <c r="CK466" s="371"/>
      <c r="CL466" s="371"/>
      <c r="CM466" s="371"/>
      <c r="CN466" s="371"/>
      <c r="CO466" s="371"/>
      <c r="CP466" s="371"/>
      <c r="CQ466" s="371"/>
      <c r="CR466" s="371"/>
      <c r="CS466" s="371"/>
      <c r="CT466" s="371"/>
      <c r="CU466" s="371"/>
      <c r="CV466" s="371"/>
      <c r="CW466" s="371"/>
      <c r="CX466" s="371"/>
      <c r="CY466" s="371"/>
      <c r="CZ466" s="371"/>
      <c r="DA466" s="371"/>
      <c r="DB466" s="371"/>
      <c r="DC466" s="371"/>
      <c r="DD466" s="371"/>
      <c r="DE466" s="371"/>
    </row>
    <row r="467" spans="2:109" x14ac:dyDescent="0.25">
      <c r="B467" s="371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1"/>
      <c r="R467" s="371"/>
      <c r="S467" s="371"/>
      <c r="T467" s="361"/>
      <c r="U467" s="361"/>
      <c r="V467" s="371"/>
      <c r="W467" s="371"/>
      <c r="X467" s="371"/>
      <c r="Y467" s="371"/>
      <c r="Z467" s="371"/>
      <c r="AA467" s="371"/>
      <c r="AB467" s="371"/>
      <c r="AC467" s="371"/>
      <c r="AD467" s="371"/>
      <c r="AE467" s="371"/>
      <c r="AF467" s="371"/>
      <c r="AG467" s="371"/>
      <c r="AH467" s="371"/>
      <c r="AI467" s="371"/>
      <c r="AJ467" s="371"/>
      <c r="AK467" s="371"/>
      <c r="AL467" s="371"/>
      <c r="AM467" s="371"/>
      <c r="AN467" s="371"/>
      <c r="AO467" s="371"/>
      <c r="AP467" s="371"/>
      <c r="AQ467" s="371"/>
      <c r="AR467" s="371"/>
      <c r="AS467" s="371"/>
      <c r="AT467" s="371"/>
      <c r="AU467" s="371"/>
      <c r="AV467" s="371"/>
      <c r="AW467" s="371"/>
      <c r="AX467" s="371"/>
      <c r="AY467" s="371"/>
      <c r="AZ467" s="371"/>
      <c r="BA467" s="371"/>
      <c r="BB467" s="371"/>
      <c r="BC467" s="371"/>
      <c r="BD467" s="371"/>
      <c r="BE467" s="371"/>
      <c r="BF467" s="371"/>
      <c r="BG467" s="371"/>
      <c r="BH467" s="371"/>
      <c r="BI467" s="371"/>
      <c r="BJ467" s="371"/>
      <c r="BK467" s="371"/>
      <c r="BL467" s="371"/>
      <c r="BM467" s="371"/>
      <c r="BN467" s="371"/>
      <c r="BO467" s="371"/>
      <c r="BP467" s="371"/>
      <c r="BQ467" s="371"/>
      <c r="BR467" s="371"/>
      <c r="BS467" s="371"/>
      <c r="BT467" s="371"/>
      <c r="BU467" s="371"/>
      <c r="BV467" s="371"/>
      <c r="BW467" s="371"/>
      <c r="BX467" s="371"/>
      <c r="BY467" s="371"/>
      <c r="BZ467" s="371"/>
      <c r="CA467" s="371"/>
      <c r="CB467" s="371"/>
      <c r="CC467" s="371"/>
      <c r="CD467" s="371"/>
      <c r="CE467" s="371"/>
      <c r="CF467" s="371"/>
      <c r="CG467" s="371"/>
      <c r="CH467" s="371"/>
      <c r="CI467" s="371"/>
      <c r="CJ467" s="371"/>
      <c r="CK467" s="371"/>
      <c r="CL467" s="371"/>
      <c r="CM467" s="371"/>
      <c r="CN467" s="371"/>
      <c r="CO467" s="371"/>
      <c r="CP467" s="371"/>
      <c r="CQ467" s="371"/>
      <c r="CR467" s="371"/>
      <c r="CS467" s="371"/>
      <c r="CT467" s="371"/>
      <c r="CU467" s="371"/>
      <c r="CV467" s="371"/>
      <c r="CW467" s="371"/>
      <c r="CX467" s="371"/>
      <c r="CY467" s="371"/>
      <c r="CZ467" s="371"/>
      <c r="DA467" s="371"/>
      <c r="DB467" s="371"/>
      <c r="DC467" s="371"/>
      <c r="DD467" s="371"/>
      <c r="DE467" s="371"/>
    </row>
    <row r="468" spans="2:109" x14ac:dyDescent="0.25">
      <c r="B468" s="371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1"/>
      <c r="R468" s="371"/>
      <c r="S468" s="371"/>
      <c r="T468" s="361"/>
      <c r="U468" s="361"/>
      <c r="V468" s="371"/>
      <c r="W468" s="371"/>
      <c r="X468" s="371"/>
      <c r="Y468" s="371"/>
      <c r="Z468" s="371"/>
      <c r="AA468" s="371"/>
      <c r="AB468" s="371"/>
      <c r="AC468" s="371"/>
      <c r="AD468" s="371"/>
      <c r="AE468" s="371"/>
      <c r="AF468" s="371"/>
      <c r="AG468" s="371"/>
      <c r="AH468" s="371"/>
      <c r="AI468" s="371"/>
      <c r="AJ468" s="371"/>
      <c r="AK468" s="371"/>
      <c r="AL468" s="371"/>
      <c r="AM468" s="371"/>
      <c r="AN468" s="371"/>
      <c r="AO468" s="371"/>
      <c r="AP468" s="371"/>
      <c r="AQ468" s="371"/>
      <c r="AR468" s="371"/>
      <c r="AS468" s="371"/>
      <c r="AT468" s="371"/>
      <c r="AU468" s="371"/>
      <c r="AV468" s="371"/>
      <c r="AW468" s="371"/>
      <c r="AX468" s="371"/>
      <c r="AY468" s="371"/>
      <c r="AZ468" s="371"/>
      <c r="BA468" s="371"/>
      <c r="BB468" s="371"/>
      <c r="BC468" s="371"/>
      <c r="BD468" s="371"/>
      <c r="BE468" s="371"/>
      <c r="BF468" s="371"/>
      <c r="BG468" s="371"/>
      <c r="BH468" s="371"/>
      <c r="BI468" s="371"/>
      <c r="BJ468" s="371"/>
      <c r="BK468" s="371"/>
      <c r="BL468" s="371"/>
      <c r="BM468" s="371"/>
      <c r="BN468" s="371"/>
      <c r="BO468" s="371"/>
      <c r="BP468" s="371"/>
      <c r="BQ468" s="371"/>
      <c r="BR468" s="371"/>
      <c r="BS468" s="371"/>
      <c r="BT468" s="371"/>
      <c r="BU468" s="371"/>
      <c r="BV468" s="371"/>
      <c r="BW468" s="371"/>
      <c r="BX468" s="371"/>
      <c r="BY468" s="371"/>
      <c r="BZ468" s="371"/>
      <c r="CA468" s="371"/>
      <c r="CB468" s="371"/>
      <c r="CC468" s="371"/>
      <c r="CD468" s="371"/>
      <c r="CE468" s="371"/>
      <c r="CF468" s="371"/>
      <c r="CG468" s="371"/>
      <c r="CH468" s="371"/>
      <c r="CI468" s="371"/>
      <c r="CJ468" s="371"/>
      <c r="CK468" s="371"/>
      <c r="CL468" s="371"/>
      <c r="CM468" s="371"/>
      <c r="CN468" s="371"/>
      <c r="CO468" s="371"/>
      <c r="CP468" s="371"/>
      <c r="CQ468" s="371"/>
      <c r="CR468" s="371"/>
      <c r="CS468" s="371"/>
      <c r="CT468" s="371"/>
      <c r="CU468" s="371"/>
      <c r="CV468" s="371"/>
      <c r="CW468" s="371"/>
      <c r="CX468" s="371"/>
      <c r="CY468" s="371"/>
      <c r="CZ468" s="371"/>
      <c r="DA468" s="371"/>
      <c r="DB468" s="371"/>
      <c r="DC468" s="371"/>
      <c r="DD468" s="371"/>
      <c r="DE468" s="371"/>
    </row>
    <row r="469" spans="2:109" x14ac:dyDescent="0.25">
      <c r="B469" s="371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1"/>
      <c r="R469" s="371"/>
      <c r="S469" s="371"/>
      <c r="T469" s="361"/>
      <c r="U469" s="361"/>
      <c r="V469" s="371"/>
      <c r="W469" s="371"/>
      <c r="X469" s="371"/>
      <c r="Y469" s="371"/>
      <c r="Z469" s="371"/>
      <c r="AA469" s="371"/>
      <c r="AB469" s="371"/>
      <c r="AC469" s="371"/>
      <c r="AD469" s="371"/>
      <c r="AE469" s="371"/>
      <c r="AF469" s="371"/>
      <c r="AG469" s="371"/>
      <c r="AH469" s="371"/>
      <c r="AI469" s="371"/>
      <c r="AJ469" s="371"/>
      <c r="AK469" s="371"/>
      <c r="AL469" s="371"/>
      <c r="AM469" s="371"/>
      <c r="AN469" s="371"/>
      <c r="AO469" s="371"/>
      <c r="AP469" s="371"/>
      <c r="AQ469" s="371"/>
      <c r="AR469" s="371"/>
      <c r="AS469" s="371"/>
      <c r="AT469" s="371"/>
      <c r="AU469" s="371"/>
      <c r="AV469" s="371"/>
      <c r="AW469" s="371"/>
      <c r="AX469" s="371"/>
      <c r="AY469" s="371"/>
      <c r="AZ469" s="371"/>
      <c r="BA469" s="371"/>
      <c r="BB469" s="371"/>
      <c r="BC469" s="371"/>
      <c r="BD469" s="371"/>
      <c r="BE469" s="371"/>
      <c r="BF469" s="371"/>
      <c r="BG469" s="371"/>
      <c r="BH469" s="371"/>
      <c r="BI469" s="371"/>
      <c r="BJ469" s="371"/>
      <c r="BK469" s="371"/>
      <c r="BL469" s="371"/>
      <c r="BM469" s="371"/>
      <c r="BN469" s="371"/>
      <c r="BO469" s="371"/>
      <c r="BP469" s="371"/>
      <c r="BQ469" s="371"/>
      <c r="BR469" s="371"/>
      <c r="BS469" s="371"/>
      <c r="BT469" s="371"/>
      <c r="BU469" s="371"/>
      <c r="BV469" s="371"/>
      <c r="BW469" s="371"/>
      <c r="BX469" s="371"/>
      <c r="BY469" s="371"/>
      <c r="BZ469" s="371"/>
      <c r="CA469" s="371"/>
      <c r="CB469" s="371"/>
      <c r="CC469" s="371"/>
      <c r="CD469" s="371"/>
      <c r="CE469" s="371"/>
      <c r="CF469" s="371"/>
      <c r="CG469" s="371"/>
      <c r="CH469" s="371"/>
      <c r="CI469" s="371"/>
      <c r="CJ469" s="371"/>
      <c r="CK469" s="371"/>
      <c r="CL469" s="371"/>
      <c r="CM469" s="371"/>
      <c r="CN469" s="371"/>
      <c r="CO469" s="371"/>
      <c r="CP469" s="371"/>
      <c r="CQ469" s="371"/>
      <c r="CR469" s="371"/>
      <c r="CS469" s="371"/>
      <c r="CT469" s="371"/>
      <c r="CU469" s="371"/>
      <c r="CV469" s="371"/>
      <c r="CW469" s="371"/>
      <c r="CX469" s="371"/>
      <c r="CY469" s="371"/>
      <c r="CZ469" s="371"/>
      <c r="DA469" s="371"/>
      <c r="DB469" s="371"/>
      <c r="DC469" s="371"/>
      <c r="DD469" s="371"/>
      <c r="DE469" s="371"/>
    </row>
    <row r="470" spans="2:109" x14ac:dyDescent="0.25">
      <c r="B470" s="371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1"/>
      <c r="R470" s="371"/>
      <c r="S470" s="371"/>
      <c r="T470" s="361"/>
      <c r="U470" s="361"/>
      <c r="V470" s="371"/>
      <c r="W470" s="371"/>
      <c r="X470" s="371"/>
      <c r="Y470" s="371"/>
      <c r="Z470" s="371"/>
      <c r="AA470" s="371"/>
      <c r="AB470" s="371"/>
      <c r="AC470" s="371"/>
      <c r="AD470" s="371"/>
      <c r="AE470" s="371"/>
      <c r="AF470" s="371"/>
      <c r="AG470" s="371"/>
      <c r="AH470" s="371"/>
      <c r="AI470" s="371"/>
      <c r="AJ470" s="371"/>
      <c r="AK470" s="371"/>
      <c r="AL470" s="371"/>
      <c r="AM470" s="371"/>
      <c r="AN470" s="371"/>
      <c r="AO470" s="371"/>
      <c r="AP470" s="371"/>
      <c r="AQ470" s="371"/>
      <c r="AR470" s="371"/>
      <c r="AS470" s="371"/>
      <c r="AT470" s="371"/>
      <c r="AU470" s="371"/>
      <c r="AV470" s="371"/>
      <c r="AW470" s="371"/>
      <c r="AX470" s="371"/>
      <c r="AY470" s="371"/>
      <c r="AZ470" s="371"/>
      <c r="BA470" s="371"/>
      <c r="BB470" s="371"/>
      <c r="BC470" s="371"/>
      <c r="BD470" s="371"/>
      <c r="BE470" s="371"/>
      <c r="BF470" s="371"/>
      <c r="BG470" s="371"/>
      <c r="BH470" s="371"/>
      <c r="BI470" s="371"/>
      <c r="BJ470" s="371"/>
      <c r="BK470" s="371"/>
      <c r="BL470" s="371"/>
      <c r="BM470" s="371"/>
      <c r="BN470" s="371"/>
      <c r="BO470" s="371"/>
      <c r="BP470" s="371"/>
      <c r="BQ470" s="371"/>
      <c r="BR470" s="371"/>
      <c r="BS470" s="371"/>
      <c r="BT470" s="371"/>
      <c r="BU470" s="371"/>
      <c r="BV470" s="371"/>
      <c r="BW470" s="371"/>
      <c r="BX470" s="371"/>
      <c r="BY470" s="371"/>
      <c r="BZ470" s="371"/>
      <c r="CA470" s="371"/>
      <c r="CB470" s="371"/>
      <c r="CC470" s="371"/>
      <c r="CD470" s="371"/>
      <c r="CE470" s="371"/>
      <c r="CF470" s="371"/>
      <c r="CG470" s="371"/>
      <c r="CH470" s="371"/>
      <c r="CI470" s="371"/>
      <c r="CJ470" s="371"/>
      <c r="CK470" s="371"/>
      <c r="CL470" s="371"/>
      <c r="CM470" s="371"/>
      <c r="CN470" s="371"/>
      <c r="CO470" s="371"/>
      <c r="CP470" s="371"/>
      <c r="CQ470" s="371"/>
      <c r="CR470" s="371"/>
      <c r="CS470" s="371"/>
      <c r="CT470" s="371"/>
      <c r="CU470" s="371"/>
      <c r="CV470" s="371"/>
      <c r="CW470" s="371"/>
      <c r="CX470" s="371"/>
      <c r="CY470" s="371"/>
      <c r="CZ470" s="371"/>
      <c r="DA470" s="371"/>
      <c r="DB470" s="371"/>
      <c r="DC470" s="371"/>
      <c r="DD470" s="371"/>
      <c r="DE470" s="371"/>
    </row>
    <row r="471" spans="2:109" x14ac:dyDescent="0.25">
      <c r="B471" s="371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1"/>
      <c r="R471" s="371"/>
      <c r="S471" s="371"/>
      <c r="T471" s="361"/>
      <c r="U471" s="361"/>
      <c r="V471" s="371"/>
      <c r="W471" s="371"/>
      <c r="X471" s="371"/>
      <c r="Y471" s="371"/>
      <c r="Z471" s="371"/>
      <c r="AA471" s="371"/>
      <c r="AB471" s="371"/>
      <c r="AC471" s="371"/>
      <c r="AD471" s="371"/>
      <c r="AE471" s="371"/>
      <c r="AF471" s="371"/>
      <c r="AG471" s="371"/>
      <c r="AH471" s="371"/>
      <c r="AI471" s="371"/>
      <c r="AJ471" s="371"/>
      <c r="AK471" s="371"/>
      <c r="AL471" s="371"/>
      <c r="AM471" s="371"/>
      <c r="AN471" s="371"/>
      <c r="AO471" s="371"/>
      <c r="AP471" s="371"/>
      <c r="AQ471" s="371"/>
      <c r="AR471" s="371"/>
      <c r="AS471" s="371"/>
      <c r="AT471" s="371"/>
      <c r="AU471" s="371"/>
      <c r="AV471" s="371"/>
      <c r="AW471" s="371"/>
      <c r="AX471" s="371"/>
      <c r="AY471" s="371"/>
      <c r="AZ471" s="371"/>
      <c r="BA471" s="371"/>
      <c r="BB471" s="371"/>
      <c r="BC471" s="371"/>
      <c r="BD471" s="371"/>
      <c r="BE471" s="371"/>
      <c r="BF471" s="371"/>
      <c r="BG471" s="371"/>
      <c r="BH471" s="371"/>
      <c r="BI471" s="371"/>
      <c r="BJ471" s="371"/>
      <c r="BK471" s="371"/>
      <c r="BL471" s="371"/>
      <c r="BM471" s="371"/>
      <c r="BN471" s="371"/>
      <c r="BO471" s="371"/>
      <c r="BP471" s="371"/>
      <c r="BQ471" s="371"/>
      <c r="BR471" s="371"/>
      <c r="BS471" s="371"/>
      <c r="BT471" s="371"/>
      <c r="BU471" s="371"/>
      <c r="BV471" s="371"/>
      <c r="BW471" s="371"/>
      <c r="BX471" s="371"/>
      <c r="BY471" s="371"/>
      <c r="BZ471" s="371"/>
      <c r="CA471" s="371"/>
      <c r="CB471" s="371"/>
      <c r="CC471" s="371"/>
      <c r="CD471" s="371"/>
      <c r="CE471" s="371"/>
      <c r="CF471" s="371"/>
      <c r="CG471" s="371"/>
      <c r="CH471" s="371"/>
      <c r="CI471" s="371"/>
      <c r="CJ471" s="371"/>
      <c r="CK471" s="371"/>
      <c r="CL471" s="371"/>
      <c r="CM471" s="371"/>
      <c r="CN471" s="371"/>
      <c r="CO471" s="371"/>
      <c r="CP471" s="371"/>
      <c r="CQ471" s="371"/>
      <c r="CR471" s="371"/>
      <c r="CS471" s="371"/>
      <c r="CT471" s="371"/>
      <c r="CU471" s="371"/>
      <c r="CV471" s="371"/>
      <c r="CW471" s="371"/>
      <c r="CX471" s="371"/>
      <c r="CY471" s="371"/>
      <c r="CZ471" s="371"/>
      <c r="DA471" s="371"/>
      <c r="DB471" s="371"/>
      <c r="DC471" s="371"/>
      <c r="DD471" s="371"/>
      <c r="DE471" s="371"/>
    </row>
    <row r="472" spans="2:109" x14ac:dyDescent="0.25">
      <c r="B472" s="371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1"/>
      <c r="R472" s="371"/>
      <c r="S472" s="371"/>
      <c r="T472" s="361"/>
      <c r="U472" s="361"/>
      <c r="V472" s="371"/>
      <c r="W472" s="371"/>
      <c r="X472" s="371"/>
      <c r="Y472" s="371"/>
      <c r="Z472" s="371"/>
      <c r="AA472" s="371"/>
      <c r="AB472" s="371"/>
      <c r="AC472" s="371"/>
      <c r="AD472" s="371"/>
      <c r="AE472" s="371"/>
      <c r="AF472" s="371"/>
      <c r="AG472" s="371"/>
      <c r="AH472" s="371"/>
      <c r="AI472" s="371"/>
      <c r="AJ472" s="371"/>
      <c r="AK472" s="371"/>
      <c r="AL472" s="371"/>
      <c r="AM472" s="371"/>
      <c r="AN472" s="371"/>
      <c r="AO472" s="371"/>
      <c r="AP472" s="371"/>
      <c r="AQ472" s="371"/>
      <c r="AR472" s="371"/>
      <c r="AS472" s="371"/>
      <c r="AT472" s="371"/>
      <c r="AU472" s="371"/>
      <c r="AV472" s="371"/>
      <c r="AW472" s="371"/>
      <c r="AX472" s="371"/>
      <c r="AY472" s="371"/>
      <c r="AZ472" s="371"/>
      <c r="BA472" s="371"/>
      <c r="BB472" s="371"/>
      <c r="BC472" s="371"/>
      <c r="BD472" s="371"/>
      <c r="BE472" s="371"/>
      <c r="BF472" s="371"/>
      <c r="BG472" s="371"/>
      <c r="BH472" s="371"/>
      <c r="BI472" s="371"/>
      <c r="BJ472" s="371"/>
      <c r="BK472" s="371"/>
      <c r="BL472" s="371"/>
      <c r="BM472" s="371"/>
      <c r="BN472" s="371"/>
      <c r="BO472" s="371"/>
      <c r="BP472" s="371"/>
      <c r="BQ472" s="371"/>
      <c r="BR472" s="371"/>
      <c r="BS472" s="371"/>
      <c r="BT472" s="371"/>
      <c r="BU472" s="371"/>
      <c r="BV472" s="371"/>
      <c r="BW472" s="371"/>
      <c r="BX472" s="371"/>
      <c r="BY472" s="371"/>
      <c r="BZ472" s="371"/>
      <c r="CA472" s="371"/>
      <c r="CB472" s="371"/>
      <c r="CC472" s="371"/>
      <c r="CD472" s="371"/>
      <c r="CE472" s="371"/>
      <c r="CF472" s="371"/>
      <c r="CG472" s="371"/>
      <c r="CH472" s="371"/>
      <c r="CI472" s="371"/>
      <c r="CJ472" s="371"/>
      <c r="CK472" s="371"/>
      <c r="CL472" s="371"/>
      <c r="CM472" s="371"/>
      <c r="CN472" s="371"/>
      <c r="CO472" s="371"/>
      <c r="CP472" s="371"/>
      <c r="CQ472" s="371"/>
      <c r="CR472" s="371"/>
      <c r="CS472" s="371"/>
      <c r="CT472" s="371"/>
      <c r="CU472" s="371"/>
      <c r="CV472" s="371"/>
      <c r="CW472" s="371"/>
      <c r="CX472" s="371"/>
      <c r="CY472" s="371"/>
      <c r="CZ472" s="371"/>
      <c r="DA472" s="371"/>
      <c r="DB472" s="371"/>
      <c r="DC472" s="371"/>
      <c r="DD472" s="371"/>
      <c r="DE472" s="371"/>
    </row>
    <row r="473" spans="2:109" x14ac:dyDescent="0.25">
      <c r="B473" s="371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1"/>
      <c r="R473" s="371"/>
      <c r="S473" s="371"/>
      <c r="T473" s="361"/>
      <c r="U473" s="361"/>
      <c r="V473" s="371"/>
      <c r="W473" s="371"/>
      <c r="X473" s="371"/>
      <c r="Y473" s="371"/>
      <c r="Z473" s="371"/>
      <c r="AA473" s="371"/>
      <c r="AB473" s="371"/>
      <c r="AC473" s="371"/>
      <c r="AD473" s="371"/>
      <c r="AE473" s="371"/>
      <c r="AF473" s="371"/>
      <c r="AG473" s="371"/>
      <c r="AH473" s="371"/>
      <c r="AI473" s="371"/>
      <c r="AJ473" s="371"/>
      <c r="AK473" s="371"/>
      <c r="AL473" s="371"/>
      <c r="AM473" s="371"/>
      <c r="AN473" s="371"/>
      <c r="AO473" s="371"/>
      <c r="AP473" s="371"/>
      <c r="AQ473" s="371"/>
      <c r="AR473" s="371"/>
      <c r="AS473" s="371"/>
      <c r="AT473" s="371"/>
      <c r="AU473" s="371"/>
      <c r="AV473" s="371"/>
      <c r="AW473" s="371"/>
      <c r="AX473" s="371"/>
      <c r="AY473" s="371"/>
      <c r="AZ473" s="371"/>
      <c r="BA473" s="371"/>
      <c r="BB473" s="371"/>
      <c r="BC473" s="371"/>
      <c r="BD473" s="371"/>
      <c r="BE473" s="371"/>
      <c r="BF473" s="371"/>
      <c r="BG473" s="371"/>
      <c r="BH473" s="371"/>
      <c r="BI473" s="371"/>
      <c r="BJ473" s="371"/>
      <c r="BK473" s="371"/>
      <c r="BL473" s="371"/>
      <c r="BM473" s="371"/>
      <c r="BN473" s="371"/>
      <c r="BO473" s="371"/>
      <c r="BP473" s="371"/>
      <c r="BQ473" s="371"/>
      <c r="BR473" s="371"/>
      <c r="BS473" s="371"/>
      <c r="BT473" s="371"/>
      <c r="BU473" s="371"/>
      <c r="BV473" s="371"/>
      <c r="BW473" s="371"/>
      <c r="BX473" s="371"/>
      <c r="BY473" s="371"/>
      <c r="BZ473" s="371"/>
      <c r="CA473" s="371"/>
      <c r="CB473" s="371"/>
      <c r="CC473" s="371"/>
      <c r="CD473" s="371"/>
      <c r="CE473" s="371"/>
      <c r="CF473" s="371"/>
      <c r="CG473" s="371"/>
      <c r="CH473" s="371"/>
      <c r="CI473" s="371"/>
      <c r="CJ473" s="371"/>
      <c r="CK473" s="371"/>
      <c r="CL473" s="371"/>
      <c r="CM473" s="371"/>
      <c r="CN473" s="371"/>
      <c r="CO473" s="371"/>
      <c r="CP473" s="371"/>
      <c r="CQ473" s="371"/>
      <c r="CR473" s="371"/>
      <c r="CS473" s="371"/>
      <c r="CT473" s="371"/>
      <c r="CU473" s="371"/>
      <c r="CV473" s="371"/>
      <c r="CW473" s="371"/>
      <c r="CX473" s="371"/>
      <c r="CY473" s="371"/>
      <c r="CZ473" s="371"/>
      <c r="DA473" s="371"/>
      <c r="DB473" s="371"/>
      <c r="DC473" s="371"/>
      <c r="DD473" s="371"/>
      <c r="DE473" s="371"/>
    </row>
    <row r="474" spans="2:109" x14ac:dyDescent="0.25">
      <c r="B474" s="371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1"/>
      <c r="R474" s="371"/>
      <c r="S474" s="371"/>
      <c r="T474" s="361"/>
      <c r="U474" s="361"/>
      <c r="V474" s="371"/>
      <c r="W474" s="371"/>
      <c r="X474" s="371"/>
      <c r="Y474" s="371"/>
      <c r="Z474" s="371"/>
      <c r="AA474" s="371"/>
      <c r="AB474" s="371"/>
      <c r="AC474" s="371"/>
      <c r="AD474" s="371"/>
      <c r="AE474" s="371"/>
      <c r="AF474" s="371"/>
      <c r="AG474" s="371"/>
      <c r="AH474" s="371"/>
      <c r="AI474" s="371"/>
      <c r="AJ474" s="371"/>
      <c r="AK474" s="371"/>
      <c r="AL474" s="371"/>
      <c r="AM474" s="371"/>
      <c r="AN474" s="371"/>
      <c r="AO474" s="371"/>
      <c r="AP474" s="371"/>
      <c r="AQ474" s="371"/>
      <c r="AR474" s="371"/>
      <c r="AS474" s="371"/>
      <c r="AT474" s="371"/>
      <c r="AU474" s="371"/>
      <c r="AV474" s="371"/>
      <c r="AW474" s="371"/>
      <c r="AX474" s="371"/>
      <c r="AY474" s="371"/>
      <c r="AZ474" s="371"/>
      <c r="BA474" s="371"/>
      <c r="BB474" s="371"/>
      <c r="BC474" s="371"/>
      <c r="BD474" s="371"/>
      <c r="BE474" s="371"/>
      <c r="BF474" s="371"/>
      <c r="BG474" s="371"/>
      <c r="BH474" s="371"/>
      <c r="BI474" s="371"/>
      <c r="BJ474" s="371"/>
      <c r="BK474" s="371"/>
      <c r="BL474" s="371"/>
      <c r="BM474" s="371"/>
      <c r="BN474" s="371"/>
      <c r="BO474" s="371"/>
      <c r="BP474" s="371"/>
      <c r="BQ474" s="371"/>
      <c r="BR474" s="371"/>
      <c r="BS474" s="371"/>
      <c r="BT474" s="371"/>
      <c r="BU474" s="371"/>
      <c r="BV474" s="371"/>
      <c r="BW474" s="371"/>
      <c r="BX474" s="371"/>
      <c r="BY474" s="371"/>
      <c r="BZ474" s="371"/>
      <c r="CA474" s="371"/>
      <c r="CB474" s="371"/>
      <c r="CC474" s="371"/>
      <c r="CD474" s="371"/>
      <c r="CE474" s="371"/>
      <c r="CF474" s="371"/>
      <c r="CG474" s="371"/>
      <c r="CH474" s="371"/>
      <c r="CI474" s="371"/>
      <c r="CJ474" s="371"/>
      <c r="CK474" s="371"/>
      <c r="CL474" s="371"/>
      <c r="CM474" s="371"/>
      <c r="CN474" s="371"/>
      <c r="CO474" s="371"/>
      <c r="CP474" s="371"/>
      <c r="CQ474" s="371"/>
      <c r="CR474" s="371"/>
      <c r="CS474" s="371"/>
      <c r="CT474" s="371"/>
      <c r="CU474" s="371"/>
      <c r="CV474" s="371"/>
      <c r="CW474" s="371"/>
      <c r="CX474" s="371"/>
      <c r="CY474" s="371"/>
      <c r="CZ474" s="371"/>
      <c r="DA474" s="371"/>
      <c r="DB474" s="371"/>
      <c r="DC474" s="371"/>
      <c r="DD474" s="371"/>
      <c r="DE474" s="371"/>
    </row>
    <row r="475" spans="2:109" x14ac:dyDescent="0.25">
      <c r="B475" s="371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1"/>
      <c r="R475" s="371"/>
      <c r="S475" s="371"/>
      <c r="T475" s="361"/>
      <c r="U475" s="361"/>
      <c r="V475" s="371"/>
      <c r="W475" s="371"/>
      <c r="X475" s="371"/>
      <c r="Y475" s="371"/>
      <c r="Z475" s="371"/>
      <c r="AA475" s="371"/>
      <c r="AB475" s="371"/>
      <c r="AC475" s="371"/>
      <c r="AD475" s="371"/>
      <c r="AE475" s="371"/>
      <c r="AF475" s="371"/>
      <c r="AG475" s="371"/>
      <c r="AH475" s="371"/>
      <c r="AI475" s="371"/>
      <c r="AJ475" s="371"/>
      <c r="AK475" s="371"/>
      <c r="AL475" s="371"/>
      <c r="AM475" s="371"/>
      <c r="AN475" s="371"/>
      <c r="AO475" s="371"/>
      <c r="AP475" s="371"/>
      <c r="AQ475" s="371"/>
      <c r="AR475" s="371"/>
      <c r="AS475" s="371"/>
      <c r="AT475" s="371"/>
      <c r="AU475" s="371"/>
      <c r="AV475" s="371"/>
      <c r="AW475" s="371"/>
      <c r="AX475" s="371"/>
      <c r="AY475" s="371"/>
      <c r="AZ475" s="371"/>
      <c r="BA475" s="371"/>
      <c r="BB475" s="371"/>
      <c r="BC475" s="371"/>
      <c r="BD475" s="371"/>
      <c r="BE475" s="371"/>
      <c r="BF475" s="371"/>
      <c r="BG475" s="371"/>
      <c r="BH475" s="371"/>
      <c r="BI475" s="371"/>
      <c r="BJ475" s="371"/>
      <c r="BK475" s="371"/>
      <c r="BL475" s="371"/>
      <c r="BM475" s="371"/>
      <c r="BN475" s="371"/>
      <c r="BO475" s="371"/>
      <c r="BP475" s="371"/>
      <c r="BQ475" s="371"/>
      <c r="BR475" s="371"/>
      <c r="BS475" s="371"/>
      <c r="BT475" s="371"/>
      <c r="BU475" s="371"/>
      <c r="BV475" s="371"/>
      <c r="BW475" s="371"/>
      <c r="BX475" s="371"/>
      <c r="BY475" s="371"/>
      <c r="BZ475" s="371"/>
      <c r="CA475" s="371"/>
      <c r="CB475" s="371"/>
      <c r="CC475" s="371"/>
      <c r="CD475" s="371"/>
      <c r="CE475" s="371"/>
      <c r="CF475" s="371"/>
      <c r="CG475" s="371"/>
      <c r="CH475" s="371"/>
      <c r="CI475" s="371"/>
      <c r="CJ475" s="371"/>
      <c r="CK475" s="371"/>
      <c r="CL475" s="371"/>
      <c r="CM475" s="371"/>
      <c r="CN475" s="371"/>
      <c r="CO475" s="371"/>
      <c r="CP475" s="371"/>
      <c r="CQ475" s="371"/>
      <c r="CR475" s="371"/>
      <c r="CS475" s="371"/>
      <c r="CT475" s="371"/>
      <c r="CU475" s="371"/>
      <c r="CV475" s="371"/>
      <c r="CW475" s="371"/>
      <c r="CX475" s="371"/>
      <c r="CY475" s="371"/>
      <c r="CZ475" s="371"/>
      <c r="DA475" s="371"/>
      <c r="DB475" s="371"/>
      <c r="DC475" s="371"/>
      <c r="DD475" s="371"/>
      <c r="DE475" s="371"/>
    </row>
    <row r="476" spans="2:109" x14ac:dyDescent="0.25">
      <c r="B476" s="371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1"/>
      <c r="R476" s="371"/>
      <c r="S476" s="371"/>
      <c r="T476" s="361"/>
      <c r="U476" s="361"/>
      <c r="V476" s="371"/>
      <c r="W476" s="371"/>
      <c r="X476" s="371"/>
      <c r="Y476" s="371"/>
      <c r="Z476" s="371"/>
      <c r="AA476" s="371"/>
      <c r="AB476" s="371"/>
      <c r="AC476" s="371"/>
      <c r="AD476" s="371"/>
      <c r="AE476" s="371"/>
      <c r="AF476" s="371"/>
      <c r="AG476" s="371"/>
      <c r="AH476" s="371"/>
      <c r="AI476" s="371"/>
      <c r="AJ476" s="371"/>
      <c r="AK476" s="371"/>
      <c r="AL476" s="371"/>
      <c r="AM476" s="371"/>
      <c r="AN476" s="371"/>
      <c r="AO476" s="371"/>
      <c r="AP476" s="371"/>
      <c r="AQ476" s="371"/>
      <c r="AR476" s="371"/>
      <c r="AS476" s="371"/>
      <c r="AT476" s="371"/>
      <c r="AU476" s="371"/>
      <c r="AV476" s="371"/>
      <c r="AW476" s="371"/>
      <c r="AX476" s="371"/>
      <c r="AY476" s="371"/>
      <c r="AZ476" s="371"/>
      <c r="BA476" s="371"/>
      <c r="BB476" s="371"/>
      <c r="BC476" s="371"/>
      <c r="BD476" s="371"/>
      <c r="BE476" s="371"/>
      <c r="BF476" s="371"/>
      <c r="BG476" s="371"/>
      <c r="BH476" s="371"/>
      <c r="BI476" s="371"/>
      <c r="BJ476" s="371"/>
      <c r="BK476" s="371"/>
      <c r="BL476" s="371"/>
      <c r="BM476" s="371"/>
      <c r="BN476" s="371"/>
      <c r="BO476" s="371"/>
      <c r="BP476" s="371"/>
      <c r="BQ476" s="371"/>
      <c r="BR476" s="371"/>
      <c r="BS476" s="371"/>
      <c r="BT476" s="371"/>
      <c r="BU476" s="371"/>
      <c r="BV476" s="371"/>
      <c r="BW476" s="371"/>
      <c r="BX476" s="371"/>
      <c r="BY476" s="371"/>
      <c r="BZ476" s="371"/>
      <c r="CA476" s="371"/>
      <c r="CB476" s="371"/>
      <c r="CC476" s="371"/>
      <c r="CD476" s="371"/>
      <c r="CE476" s="371"/>
      <c r="CF476" s="371"/>
      <c r="CG476" s="371"/>
      <c r="CH476" s="371"/>
      <c r="CI476" s="371"/>
      <c r="CJ476" s="371"/>
      <c r="CK476" s="371"/>
      <c r="CL476" s="371"/>
      <c r="CM476" s="371"/>
      <c r="CN476" s="371"/>
      <c r="CO476" s="371"/>
      <c r="CP476" s="371"/>
      <c r="CQ476" s="371"/>
      <c r="CR476" s="371"/>
      <c r="CS476" s="371"/>
      <c r="CT476" s="371"/>
      <c r="CU476" s="371"/>
      <c r="CV476" s="371"/>
      <c r="CW476" s="371"/>
      <c r="CX476" s="371"/>
      <c r="CY476" s="371"/>
      <c r="CZ476" s="371"/>
      <c r="DA476" s="371"/>
      <c r="DB476" s="371"/>
      <c r="DC476" s="371"/>
      <c r="DD476" s="371"/>
      <c r="DE476" s="371"/>
    </row>
    <row r="477" spans="2:109" x14ac:dyDescent="0.25">
      <c r="B477" s="371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1"/>
      <c r="R477" s="371"/>
      <c r="S477" s="371"/>
      <c r="T477" s="361"/>
      <c r="U477" s="361"/>
      <c r="V477" s="371"/>
      <c r="W477" s="371"/>
      <c r="X477" s="371"/>
      <c r="Y477" s="371"/>
      <c r="Z477" s="371"/>
      <c r="AA477" s="371"/>
      <c r="AB477" s="371"/>
      <c r="AC477" s="371"/>
      <c r="AD477" s="371"/>
      <c r="AE477" s="371"/>
      <c r="AF477" s="371"/>
      <c r="AG477" s="371"/>
      <c r="AH477" s="371"/>
      <c r="AI477" s="371"/>
      <c r="AJ477" s="371"/>
      <c r="AK477" s="371"/>
      <c r="AL477" s="371"/>
      <c r="AM477" s="371"/>
      <c r="AN477" s="371"/>
      <c r="AO477" s="371"/>
      <c r="AP477" s="371"/>
      <c r="AQ477" s="371"/>
      <c r="AR477" s="371"/>
      <c r="AS477" s="371"/>
      <c r="AT477" s="371"/>
      <c r="AU477" s="371"/>
      <c r="AV477" s="371"/>
      <c r="AW477" s="371"/>
      <c r="AX477" s="371"/>
      <c r="AY477" s="371"/>
      <c r="AZ477" s="371"/>
      <c r="BA477" s="371"/>
      <c r="BB477" s="371"/>
      <c r="BC477" s="371"/>
      <c r="BD477" s="371"/>
      <c r="BE477" s="371"/>
      <c r="BF477" s="371"/>
      <c r="BG477" s="371"/>
      <c r="BH477" s="371"/>
      <c r="BI477" s="371"/>
      <c r="BJ477" s="371"/>
      <c r="BK477" s="371"/>
      <c r="BL477" s="371"/>
      <c r="BM477" s="371"/>
      <c r="BN477" s="371"/>
      <c r="BO477" s="371"/>
      <c r="BP477" s="371"/>
      <c r="BQ477" s="371"/>
      <c r="BR477" s="371"/>
      <c r="BS477" s="371"/>
      <c r="BT477" s="371"/>
      <c r="BU477" s="371"/>
      <c r="BV477" s="371"/>
      <c r="BW477" s="371"/>
      <c r="BX477" s="371"/>
      <c r="BY477" s="371"/>
      <c r="BZ477" s="371"/>
      <c r="CA477" s="371"/>
      <c r="CB477" s="371"/>
      <c r="CC477" s="371"/>
      <c r="CD477" s="371"/>
      <c r="CE477" s="371"/>
      <c r="CF477" s="371"/>
      <c r="CG477" s="371"/>
      <c r="CH477" s="371"/>
      <c r="CI477" s="371"/>
      <c r="CJ477" s="371"/>
      <c r="CK477" s="371"/>
      <c r="CL477" s="371"/>
      <c r="CM477" s="371"/>
      <c r="CN477" s="371"/>
      <c r="CO477" s="371"/>
      <c r="CP477" s="371"/>
      <c r="CQ477" s="371"/>
      <c r="CR477" s="371"/>
      <c r="CS477" s="371"/>
      <c r="CT477" s="371"/>
      <c r="CU477" s="371"/>
      <c r="CV477" s="371"/>
      <c r="CW477" s="371"/>
      <c r="CX477" s="371"/>
      <c r="CY477" s="371"/>
      <c r="CZ477" s="371"/>
      <c r="DA477" s="371"/>
      <c r="DB477" s="371"/>
      <c r="DC477" s="371"/>
      <c r="DD477" s="371"/>
      <c r="DE477" s="371"/>
    </row>
    <row r="478" spans="2:109" x14ac:dyDescent="0.25">
      <c r="B478" s="371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1"/>
      <c r="R478" s="371"/>
      <c r="S478" s="371"/>
      <c r="T478" s="361"/>
      <c r="U478" s="361"/>
      <c r="V478" s="371"/>
      <c r="W478" s="371"/>
      <c r="X478" s="371"/>
      <c r="Y478" s="371"/>
      <c r="Z478" s="371"/>
      <c r="AA478" s="371"/>
      <c r="AB478" s="371"/>
      <c r="AC478" s="371"/>
      <c r="AD478" s="371"/>
      <c r="AE478" s="371"/>
      <c r="AF478" s="371"/>
      <c r="AG478" s="371"/>
      <c r="AH478" s="371"/>
      <c r="AI478" s="371"/>
      <c r="AJ478" s="371"/>
      <c r="AK478" s="371"/>
      <c r="AL478" s="371"/>
      <c r="AM478" s="371"/>
      <c r="AN478" s="371"/>
      <c r="AO478" s="371"/>
      <c r="AP478" s="371"/>
      <c r="AQ478" s="371"/>
      <c r="AR478" s="371"/>
      <c r="AS478" s="371"/>
      <c r="AT478" s="371"/>
      <c r="AU478" s="371"/>
      <c r="AV478" s="371"/>
      <c r="AW478" s="371"/>
      <c r="AX478" s="371"/>
      <c r="AY478" s="371"/>
      <c r="AZ478" s="371"/>
      <c r="BA478" s="371"/>
      <c r="BB478" s="371"/>
      <c r="BC478" s="371"/>
      <c r="BD478" s="371"/>
      <c r="BE478" s="371"/>
      <c r="BF478" s="371"/>
      <c r="BG478" s="371"/>
      <c r="BH478" s="371"/>
      <c r="BI478" s="371"/>
      <c r="BJ478" s="371"/>
      <c r="BK478" s="371"/>
      <c r="BL478" s="371"/>
      <c r="BM478" s="371"/>
      <c r="BN478" s="371"/>
      <c r="BO478" s="371"/>
      <c r="BP478" s="371"/>
      <c r="BQ478" s="371"/>
      <c r="BR478" s="371"/>
      <c r="BS478" s="371"/>
      <c r="BT478" s="371"/>
      <c r="BU478" s="371"/>
      <c r="BV478" s="371"/>
      <c r="BW478" s="371"/>
      <c r="BX478" s="371"/>
      <c r="BY478" s="371"/>
      <c r="BZ478" s="371"/>
      <c r="CA478" s="371"/>
      <c r="CB478" s="371"/>
      <c r="CC478" s="371"/>
      <c r="CD478" s="371"/>
      <c r="CE478" s="371"/>
      <c r="CF478" s="371"/>
      <c r="CG478" s="371"/>
      <c r="CH478" s="371"/>
      <c r="CI478" s="371"/>
      <c r="CJ478" s="371"/>
      <c r="CK478" s="371"/>
      <c r="CL478" s="371"/>
      <c r="CM478" s="371"/>
      <c r="CN478" s="371"/>
      <c r="CO478" s="371"/>
      <c r="CP478" s="371"/>
      <c r="CQ478" s="371"/>
      <c r="CR478" s="371"/>
      <c r="CS478" s="371"/>
      <c r="CT478" s="371"/>
      <c r="CU478" s="371"/>
      <c r="CV478" s="371"/>
      <c r="CW478" s="371"/>
      <c r="CX478" s="371"/>
      <c r="CY478" s="371"/>
      <c r="CZ478" s="371"/>
      <c r="DA478" s="371"/>
      <c r="DB478" s="371"/>
      <c r="DC478" s="371"/>
      <c r="DD478" s="371"/>
      <c r="DE478" s="371"/>
    </row>
    <row r="479" spans="2:109" x14ac:dyDescent="0.25">
      <c r="B479" s="371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1"/>
      <c r="R479" s="371"/>
      <c r="S479" s="371"/>
      <c r="T479" s="361"/>
      <c r="U479" s="361"/>
      <c r="V479" s="371"/>
      <c r="W479" s="371"/>
      <c r="X479" s="371"/>
      <c r="Y479" s="371"/>
      <c r="Z479" s="371"/>
      <c r="AA479" s="371"/>
      <c r="AB479" s="371"/>
      <c r="AC479" s="371"/>
      <c r="AD479" s="371"/>
      <c r="AE479" s="371"/>
      <c r="AF479" s="371"/>
      <c r="AG479" s="371"/>
      <c r="AH479" s="371"/>
      <c r="AI479" s="371"/>
      <c r="AJ479" s="371"/>
      <c r="AK479" s="371"/>
      <c r="AL479" s="371"/>
      <c r="AM479" s="371"/>
      <c r="AN479" s="371"/>
      <c r="AO479" s="371"/>
      <c r="AP479" s="371"/>
      <c r="AQ479" s="371"/>
      <c r="AR479" s="371"/>
      <c r="AS479" s="371"/>
      <c r="AT479" s="371"/>
      <c r="AU479" s="371"/>
      <c r="AV479" s="371"/>
      <c r="AW479" s="371"/>
      <c r="AX479" s="371"/>
      <c r="AY479" s="371"/>
      <c r="AZ479" s="371"/>
      <c r="BA479" s="371"/>
      <c r="BB479" s="371"/>
      <c r="BC479" s="371"/>
      <c r="BD479" s="371"/>
      <c r="BE479" s="371"/>
      <c r="BF479" s="371"/>
      <c r="BG479" s="371"/>
      <c r="BH479" s="371"/>
      <c r="BI479" s="371"/>
      <c r="BJ479" s="371"/>
      <c r="BK479" s="371"/>
      <c r="BL479" s="371"/>
      <c r="BM479" s="371"/>
      <c r="BN479" s="371"/>
      <c r="BO479" s="371"/>
      <c r="BP479" s="371"/>
      <c r="BQ479" s="371"/>
      <c r="BR479" s="371"/>
      <c r="BS479" s="371"/>
      <c r="BT479" s="371"/>
      <c r="BU479" s="371"/>
      <c r="BV479" s="371"/>
      <c r="BW479" s="371"/>
      <c r="BX479" s="371"/>
      <c r="BY479" s="371"/>
      <c r="BZ479" s="371"/>
      <c r="CA479" s="371"/>
      <c r="CB479" s="371"/>
      <c r="CC479" s="371"/>
      <c r="CD479" s="371"/>
      <c r="CE479" s="371"/>
      <c r="CF479" s="371"/>
      <c r="CG479" s="371"/>
      <c r="CH479" s="371"/>
      <c r="CI479" s="371"/>
      <c r="CJ479" s="371"/>
      <c r="CK479" s="371"/>
      <c r="CL479" s="371"/>
      <c r="CM479" s="371"/>
      <c r="CN479" s="371"/>
      <c r="CO479" s="371"/>
      <c r="CP479" s="371"/>
      <c r="CQ479" s="371"/>
      <c r="CR479" s="371"/>
      <c r="CS479" s="371"/>
      <c r="CT479" s="371"/>
      <c r="CU479" s="371"/>
      <c r="CV479" s="371"/>
      <c r="CW479" s="371"/>
      <c r="CX479" s="371"/>
      <c r="CY479" s="371"/>
      <c r="CZ479" s="371"/>
      <c r="DA479" s="371"/>
      <c r="DB479" s="371"/>
      <c r="DC479" s="371"/>
      <c r="DD479" s="371"/>
      <c r="DE479" s="371"/>
    </row>
    <row r="480" spans="2:109" x14ac:dyDescent="0.25">
      <c r="B480" s="371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1"/>
      <c r="R480" s="371"/>
      <c r="S480" s="371"/>
      <c r="T480" s="361"/>
      <c r="U480" s="361"/>
      <c r="V480" s="371"/>
      <c r="W480" s="371"/>
      <c r="X480" s="371"/>
      <c r="Y480" s="371"/>
      <c r="Z480" s="371"/>
      <c r="AA480" s="371"/>
      <c r="AB480" s="371"/>
      <c r="AC480" s="371"/>
      <c r="AD480" s="371"/>
      <c r="AE480" s="371"/>
      <c r="AF480" s="371"/>
      <c r="AG480" s="371"/>
      <c r="AH480" s="371"/>
      <c r="AI480" s="371"/>
      <c r="AJ480" s="371"/>
      <c r="AK480" s="371"/>
      <c r="AL480" s="371"/>
      <c r="AM480" s="371"/>
      <c r="AN480" s="371"/>
      <c r="AO480" s="371"/>
      <c r="AP480" s="371"/>
      <c r="AQ480" s="371"/>
      <c r="AR480" s="371"/>
      <c r="AS480" s="371"/>
      <c r="AT480" s="371"/>
      <c r="AU480" s="371"/>
      <c r="AV480" s="371"/>
      <c r="AW480" s="371"/>
      <c r="AX480" s="371"/>
      <c r="AY480" s="371"/>
      <c r="AZ480" s="371"/>
      <c r="BA480" s="371"/>
      <c r="BB480" s="371"/>
      <c r="BC480" s="371"/>
      <c r="BD480" s="371"/>
      <c r="BE480" s="371"/>
      <c r="BF480" s="371"/>
      <c r="BG480" s="371"/>
      <c r="BH480" s="371"/>
      <c r="BI480" s="371"/>
      <c r="BJ480" s="371"/>
      <c r="BK480" s="371"/>
      <c r="BL480" s="371"/>
      <c r="BM480" s="371"/>
      <c r="BN480" s="371"/>
      <c r="BO480" s="371"/>
      <c r="BP480" s="371"/>
      <c r="BQ480" s="371"/>
      <c r="BR480" s="371"/>
      <c r="BS480" s="371"/>
      <c r="BT480" s="371"/>
      <c r="BU480" s="371"/>
      <c r="BV480" s="371"/>
      <c r="BW480" s="371"/>
      <c r="BX480" s="371"/>
      <c r="BY480" s="371"/>
      <c r="BZ480" s="371"/>
      <c r="CA480" s="371"/>
      <c r="CB480" s="371"/>
      <c r="CC480" s="371"/>
      <c r="CD480" s="371"/>
      <c r="CE480" s="371"/>
      <c r="CF480" s="371"/>
      <c r="CG480" s="371"/>
      <c r="CH480" s="371"/>
      <c r="CI480" s="371"/>
      <c r="CJ480" s="371"/>
      <c r="CK480" s="371"/>
      <c r="CL480" s="371"/>
      <c r="CM480" s="371"/>
      <c r="CN480" s="371"/>
      <c r="CO480" s="371"/>
      <c r="CP480" s="371"/>
      <c r="CQ480" s="371"/>
      <c r="CR480" s="371"/>
      <c r="CS480" s="371"/>
      <c r="CT480" s="371"/>
      <c r="CU480" s="371"/>
      <c r="CV480" s="371"/>
      <c r="CW480" s="371"/>
      <c r="CX480" s="371"/>
      <c r="CY480" s="371"/>
      <c r="CZ480" s="371"/>
      <c r="DA480" s="371"/>
      <c r="DB480" s="371"/>
      <c r="DC480" s="371"/>
      <c r="DD480" s="371"/>
      <c r="DE480" s="371"/>
    </row>
    <row r="481" spans="2:109" x14ac:dyDescent="0.25">
      <c r="B481" s="371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1"/>
      <c r="R481" s="371"/>
      <c r="S481" s="371"/>
      <c r="T481" s="361"/>
      <c r="U481" s="361"/>
      <c r="V481" s="371"/>
      <c r="W481" s="371"/>
      <c r="X481" s="371"/>
      <c r="Y481" s="371"/>
      <c r="Z481" s="371"/>
      <c r="AA481" s="371"/>
      <c r="AB481" s="371"/>
      <c r="AC481" s="371"/>
      <c r="AD481" s="371"/>
      <c r="AE481" s="371"/>
      <c r="AF481" s="371"/>
      <c r="AG481" s="371"/>
      <c r="AH481" s="371"/>
      <c r="AI481" s="371"/>
      <c r="AJ481" s="371"/>
      <c r="AK481" s="371"/>
      <c r="AL481" s="371"/>
      <c r="AM481" s="371"/>
      <c r="AN481" s="371"/>
      <c r="AO481" s="371"/>
      <c r="AP481" s="371"/>
      <c r="AQ481" s="371"/>
      <c r="AR481" s="371"/>
      <c r="AS481" s="371"/>
      <c r="AT481" s="371"/>
      <c r="AU481" s="371"/>
      <c r="AV481" s="371"/>
      <c r="AW481" s="371"/>
      <c r="AX481" s="371"/>
      <c r="AY481" s="371"/>
      <c r="AZ481" s="371"/>
      <c r="BA481" s="371"/>
      <c r="BB481" s="371"/>
      <c r="BC481" s="371"/>
      <c r="BD481" s="371"/>
      <c r="BE481" s="371"/>
      <c r="BF481" s="371"/>
      <c r="BG481" s="371"/>
      <c r="BH481" s="371"/>
      <c r="BI481" s="371"/>
      <c r="BJ481" s="371"/>
      <c r="BK481" s="371"/>
      <c r="BL481" s="371"/>
      <c r="BM481" s="371"/>
      <c r="BN481" s="371"/>
      <c r="BO481" s="371"/>
      <c r="BP481" s="371"/>
      <c r="BQ481" s="371"/>
      <c r="BR481" s="371"/>
      <c r="BS481" s="371"/>
      <c r="BT481" s="371"/>
      <c r="BU481" s="371"/>
      <c r="BV481" s="371"/>
      <c r="BW481" s="371"/>
      <c r="BX481" s="371"/>
      <c r="BY481" s="371"/>
      <c r="BZ481" s="371"/>
      <c r="CA481" s="371"/>
      <c r="CB481" s="371"/>
      <c r="CC481" s="371"/>
      <c r="CD481" s="371"/>
      <c r="CE481" s="371"/>
      <c r="CF481" s="371"/>
      <c r="CG481" s="371"/>
      <c r="CH481" s="371"/>
      <c r="CI481" s="371"/>
      <c r="CJ481" s="371"/>
      <c r="CK481" s="371"/>
      <c r="CL481" s="371"/>
      <c r="CM481" s="371"/>
      <c r="CN481" s="371"/>
      <c r="CO481" s="371"/>
      <c r="CP481" s="371"/>
      <c r="CQ481" s="371"/>
      <c r="CR481" s="371"/>
      <c r="CS481" s="371"/>
      <c r="CT481" s="371"/>
      <c r="CU481" s="371"/>
      <c r="CV481" s="371"/>
      <c r="CW481" s="371"/>
      <c r="CX481" s="371"/>
      <c r="CY481" s="371"/>
      <c r="CZ481" s="371"/>
      <c r="DA481" s="371"/>
      <c r="DB481" s="371"/>
      <c r="DC481" s="371"/>
      <c r="DD481" s="371"/>
      <c r="DE481" s="371"/>
    </row>
    <row r="482" spans="2:109" x14ac:dyDescent="0.25">
      <c r="B482" s="371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1"/>
      <c r="R482" s="371"/>
      <c r="S482" s="371"/>
      <c r="T482" s="361"/>
      <c r="U482" s="361"/>
      <c r="V482" s="371"/>
      <c r="W482" s="371"/>
      <c r="X482" s="371"/>
      <c r="Y482" s="371"/>
      <c r="Z482" s="371"/>
      <c r="AA482" s="371"/>
      <c r="AB482" s="371"/>
      <c r="AC482" s="371"/>
      <c r="AD482" s="371"/>
      <c r="AE482" s="371"/>
      <c r="AF482" s="371"/>
      <c r="AG482" s="371"/>
      <c r="AH482" s="371"/>
      <c r="AI482" s="371"/>
      <c r="AJ482" s="371"/>
      <c r="AK482" s="371"/>
      <c r="AL482" s="371"/>
      <c r="AM482" s="371"/>
      <c r="AN482" s="371"/>
      <c r="AO482" s="371"/>
      <c r="AP482" s="371"/>
      <c r="AQ482" s="371"/>
      <c r="AR482" s="371"/>
      <c r="AS482" s="371"/>
      <c r="AT482" s="371"/>
      <c r="AU482" s="371"/>
      <c r="AV482" s="371"/>
      <c r="AW482" s="371"/>
      <c r="AX482" s="371"/>
      <c r="AY482" s="371"/>
      <c r="AZ482" s="371"/>
      <c r="BA482" s="371"/>
      <c r="BB482" s="371"/>
      <c r="BC482" s="371"/>
      <c r="BD482" s="371"/>
      <c r="BE482" s="371"/>
      <c r="BF482" s="371"/>
      <c r="BG482" s="371"/>
      <c r="BH482" s="371"/>
      <c r="BI482" s="371"/>
      <c r="BJ482" s="371"/>
      <c r="BK482" s="371"/>
      <c r="BL482" s="371"/>
      <c r="BM482" s="371"/>
      <c r="BN482" s="371"/>
      <c r="BO482" s="371"/>
      <c r="BP482" s="371"/>
      <c r="BQ482" s="371"/>
      <c r="BR482" s="371"/>
      <c r="BS482" s="371"/>
      <c r="BT482" s="371"/>
      <c r="BU482" s="371"/>
      <c r="BV482" s="371"/>
      <c r="BW482" s="371"/>
      <c r="BX482" s="371"/>
      <c r="BY482" s="371"/>
      <c r="BZ482" s="371"/>
      <c r="CA482" s="371"/>
      <c r="CB482" s="371"/>
      <c r="CC482" s="371"/>
      <c r="CD482" s="371"/>
      <c r="CE482" s="371"/>
      <c r="CF482" s="371"/>
      <c r="CG482" s="371"/>
      <c r="CH482" s="371"/>
      <c r="CI482" s="371"/>
      <c r="CJ482" s="371"/>
      <c r="CK482" s="371"/>
      <c r="CL482" s="371"/>
      <c r="CM482" s="371"/>
      <c r="CN482" s="371"/>
      <c r="CO482" s="371"/>
      <c r="CP482" s="371"/>
      <c r="CQ482" s="371"/>
      <c r="CR482" s="371"/>
      <c r="CS482" s="371"/>
      <c r="CT482" s="371"/>
      <c r="CU482" s="371"/>
      <c r="CV482" s="371"/>
      <c r="CW482" s="371"/>
      <c r="CX482" s="371"/>
      <c r="CY482" s="371"/>
      <c r="CZ482" s="371"/>
      <c r="DA482" s="371"/>
      <c r="DB482" s="371"/>
      <c r="DC482" s="371"/>
      <c r="DD482" s="371"/>
      <c r="DE482" s="371"/>
    </row>
    <row r="483" spans="2:109" x14ac:dyDescent="0.25">
      <c r="B483" s="371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1"/>
      <c r="R483" s="371"/>
      <c r="S483" s="371"/>
      <c r="T483" s="361"/>
      <c r="U483" s="361"/>
      <c r="V483" s="371"/>
      <c r="W483" s="371"/>
      <c r="X483" s="371"/>
      <c r="Y483" s="371"/>
      <c r="Z483" s="371"/>
      <c r="AA483" s="371"/>
      <c r="AB483" s="371"/>
      <c r="AC483" s="371"/>
      <c r="AD483" s="371"/>
      <c r="AE483" s="371"/>
      <c r="AF483" s="371"/>
      <c r="AG483" s="371"/>
      <c r="AH483" s="371"/>
      <c r="AI483" s="371"/>
      <c r="AJ483" s="371"/>
      <c r="AK483" s="371"/>
      <c r="AL483" s="371"/>
      <c r="AM483" s="371"/>
      <c r="AN483" s="371"/>
      <c r="AO483" s="371"/>
      <c r="AP483" s="371"/>
      <c r="AQ483" s="371"/>
      <c r="AR483" s="371"/>
      <c r="AS483" s="371"/>
      <c r="AT483" s="371"/>
      <c r="AU483" s="371"/>
      <c r="AV483" s="371"/>
      <c r="AW483" s="371"/>
      <c r="AX483" s="371"/>
      <c r="AY483" s="371"/>
      <c r="AZ483" s="371"/>
      <c r="BA483" s="371"/>
      <c r="BB483" s="371"/>
      <c r="BC483" s="371"/>
      <c r="BD483" s="371"/>
      <c r="BE483" s="371"/>
      <c r="BF483" s="371"/>
      <c r="BG483" s="371"/>
      <c r="BH483" s="371"/>
      <c r="BI483" s="371"/>
      <c r="BJ483" s="371"/>
      <c r="BK483" s="371"/>
      <c r="BL483" s="371"/>
      <c r="BM483" s="371"/>
      <c r="BN483" s="371"/>
      <c r="BO483" s="371"/>
      <c r="BP483" s="371"/>
      <c r="BQ483" s="371"/>
      <c r="BR483" s="371"/>
      <c r="BS483" s="371"/>
      <c r="BT483" s="371"/>
      <c r="BU483" s="371"/>
      <c r="BV483" s="371"/>
      <c r="BW483" s="371"/>
      <c r="BX483" s="371"/>
      <c r="BY483" s="371"/>
      <c r="BZ483" s="371"/>
      <c r="CA483" s="371"/>
      <c r="CB483" s="371"/>
      <c r="CC483" s="371"/>
      <c r="CD483" s="371"/>
      <c r="CE483" s="371"/>
      <c r="CF483" s="371"/>
      <c r="CG483" s="371"/>
      <c r="CH483" s="371"/>
      <c r="CI483" s="371"/>
      <c r="CJ483" s="371"/>
      <c r="CK483" s="371"/>
      <c r="CL483" s="371"/>
      <c r="CM483" s="371"/>
      <c r="CN483" s="371"/>
      <c r="CO483" s="371"/>
      <c r="CP483" s="371"/>
      <c r="CQ483" s="371"/>
      <c r="CR483" s="371"/>
      <c r="CS483" s="371"/>
      <c r="CT483" s="371"/>
      <c r="CU483" s="371"/>
      <c r="CV483" s="371"/>
      <c r="CW483" s="371"/>
      <c r="CX483" s="371"/>
      <c r="CY483" s="371"/>
      <c r="CZ483" s="371"/>
      <c r="DA483" s="371"/>
      <c r="DB483" s="371"/>
      <c r="DC483" s="371"/>
      <c r="DD483" s="371"/>
      <c r="DE483" s="371"/>
    </row>
    <row r="484" spans="2:109" x14ac:dyDescent="0.25">
      <c r="B484" s="371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1"/>
      <c r="R484" s="371"/>
      <c r="S484" s="371"/>
      <c r="T484" s="361"/>
      <c r="U484" s="361"/>
      <c r="V484" s="371"/>
      <c r="W484" s="371"/>
      <c r="X484" s="371"/>
      <c r="Y484" s="371"/>
      <c r="Z484" s="371"/>
      <c r="AA484" s="371"/>
      <c r="AB484" s="371"/>
      <c r="AC484" s="371"/>
      <c r="AD484" s="371"/>
      <c r="AE484" s="371"/>
      <c r="AF484" s="371"/>
      <c r="AG484" s="371"/>
      <c r="AH484" s="371"/>
      <c r="AI484" s="371"/>
      <c r="AJ484" s="371"/>
      <c r="AK484" s="371"/>
      <c r="AL484" s="371"/>
      <c r="AM484" s="371"/>
      <c r="AN484" s="371"/>
      <c r="AO484" s="371"/>
      <c r="AP484" s="371"/>
      <c r="AQ484" s="371"/>
      <c r="AR484" s="371"/>
      <c r="AS484" s="371"/>
      <c r="AT484" s="371"/>
      <c r="AU484" s="371"/>
      <c r="AV484" s="371"/>
      <c r="AW484" s="371"/>
      <c r="AX484" s="371"/>
      <c r="AY484" s="371"/>
      <c r="AZ484" s="371"/>
      <c r="BA484" s="371"/>
      <c r="BB484" s="371"/>
      <c r="BC484" s="371"/>
      <c r="BD484" s="371"/>
      <c r="BE484" s="371"/>
      <c r="BF484" s="371"/>
      <c r="BG484" s="371"/>
      <c r="BH484" s="371"/>
      <c r="BI484" s="371"/>
      <c r="BJ484" s="371"/>
      <c r="BK484" s="371"/>
      <c r="BL484" s="371"/>
      <c r="BM484" s="371"/>
      <c r="BN484" s="371"/>
      <c r="BO484" s="371"/>
      <c r="BP484" s="371"/>
      <c r="BQ484" s="371"/>
      <c r="BR484" s="371"/>
      <c r="BS484" s="371"/>
      <c r="BT484" s="371"/>
      <c r="BU484" s="371"/>
      <c r="BV484" s="371"/>
      <c r="BW484" s="371"/>
      <c r="BX484" s="371"/>
      <c r="BY484" s="371"/>
      <c r="BZ484" s="371"/>
      <c r="CA484" s="371"/>
      <c r="CB484" s="371"/>
      <c r="CC484" s="371"/>
      <c r="CD484" s="371"/>
      <c r="CE484" s="371"/>
      <c r="CF484" s="371"/>
      <c r="CG484" s="371"/>
      <c r="CH484" s="371"/>
      <c r="CI484" s="371"/>
      <c r="CJ484" s="371"/>
      <c r="CK484" s="371"/>
      <c r="CL484" s="371"/>
      <c r="CM484" s="371"/>
      <c r="CN484" s="371"/>
      <c r="CO484" s="371"/>
      <c r="CP484" s="371"/>
      <c r="CQ484" s="371"/>
      <c r="CR484" s="371"/>
      <c r="CS484" s="371"/>
      <c r="CT484" s="371"/>
      <c r="CU484" s="371"/>
      <c r="CV484" s="371"/>
      <c r="CW484" s="371"/>
      <c r="CX484" s="371"/>
      <c r="CY484" s="371"/>
      <c r="CZ484" s="371"/>
      <c r="DA484" s="371"/>
      <c r="DB484" s="371"/>
      <c r="DC484" s="371"/>
      <c r="DD484" s="371"/>
      <c r="DE484" s="371"/>
    </row>
    <row r="485" spans="2:109" x14ac:dyDescent="0.25">
      <c r="B485" s="371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61"/>
      <c r="U485" s="361"/>
      <c r="V485" s="371"/>
      <c r="W485" s="371"/>
      <c r="X485" s="371"/>
      <c r="Y485" s="371"/>
      <c r="Z485" s="371"/>
      <c r="AA485" s="371"/>
      <c r="AB485" s="371"/>
      <c r="AC485" s="371"/>
      <c r="AD485" s="371"/>
      <c r="AE485" s="371"/>
      <c r="AF485" s="371"/>
      <c r="AG485" s="371"/>
      <c r="AH485" s="371"/>
      <c r="AI485" s="371"/>
      <c r="AJ485" s="371"/>
      <c r="AK485" s="371"/>
      <c r="AL485" s="371"/>
      <c r="AM485" s="371"/>
      <c r="AN485" s="371"/>
      <c r="AO485" s="371"/>
      <c r="AP485" s="371"/>
      <c r="AQ485" s="371"/>
      <c r="AR485" s="371"/>
      <c r="AS485" s="371"/>
      <c r="AT485" s="371"/>
      <c r="AU485" s="371"/>
      <c r="AV485" s="371"/>
      <c r="AW485" s="371"/>
      <c r="AX485" s="371"/>
      <c r="AY485" s="371"/>
      <c r="AZ485" s="371"/>
      <c r="BA485" s="371"/>
      <c r="BB485" s="371"/>
      <c r="BC485" s="371"/>
      <c r="BD485" s="371"/>
      <c r="BE485" s="371"/>
      <c r="BF485" s="371"/>
      <c r="BG485" s="371"/>
      <c r="BH485" s="371"/>
      <c r="BI485" s="371"/>
      <c r="BJ485" s="371"/>
      <c r="BK485" s="371"/>
      <c r="BL485" s="371"/>
      <c r="BM485" s="371"/>
      <c r="BN485" s="371"/>
      <c r="BO485" s="371"/>
      <c r="BP485" s="371"/>
      <c r="BQ485" s="371"/>
      <c r="BR485" s="371"/>
      <c r="BS485" s="371"/>
      <c r="BT485" s="371"/>
      <c r="BU485" s="371"/>
      <c r="BV485" s="371"/>
      <c r="BW485" s="371"/>
      <c r="BX485" s="371"/>
      <c r="BY485" s="371"/>
      <c r="BZ485" s="371"/>
      <c r="CA485" s="371"/>
      <c r="CB485" s="371"/>
      <c r="CC485" s="371"/>
      <c r="CD485" s="371"/>
      <c r="CE485" s="371"/>
      <c r="CF485" s="371"/>
      <c r="CG485" s="371"/>
      <c r="CH485" s="371"/>
      <c r="CI485" s="371"/>
      <c r="CJ485" s="371"/>
      <c r="CK485" s="371"/>
      <c r="CL485" s="371"/>
      <c r="CM485" s="371"/>
      <c r="CN485" s="371"/>
      <c r="CO485" s="371"/>
      <c r="CP485" s="371"/>
      <c r="CQ485" s="371"/>
      <c r="CR485" s="371"/>
      <c r="CS485" s="371"/>
      <c r="CT485" s="371"/>
      <c r="CU485" s="371"/>
      <c r="CV485" s="371"/>
      <c r="CW485" s="371"/>
      <c r="CX485" s="371"/>
      <c r="CY485" s="371"/>
      <c r="CZ485" s="371"/>
      <c r="DA485" s="371"/>
      <c r="DB485" s="371"/>
      <c r="DC485" s="371"/>
      <c r="DD485" s="371"/>
      <c r="DE485" s="371"/>
    </row>
    <row r="486" spans="2:109" x14ac:dyDescent="0.25">
      <c r="B486" s="371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  <c r="R486" s="371"/>
      <c r="S486" s="371"/>
      <c r="T486" s="361"/>
      <c r="U486" s="361"/>
      <c r="V486" s="371"/>
      <c r="W486" s="371"/>
      <c r="X486" s="371"/>
      <c r="Y486" s="371"/>
      <c r="Z486" s="371"/>
      <c r="AA486" s="371"/>
      <c r="AB486" s="371"/>
      <c r="AC486" s="371"/>
      <c r="AD486" s="371"/>
      <c r="AE486" s="371"/>
      <c r="AF486" s="371"/>
      <c r="AG486" s="371"/>
      <c r="AH486" s="371"/>
      <c r="AI486" s="371"/>
      <c r="AJ486" s="371"/>
      <c r="AK486" s="371"/>
      <c r="AL486" s="371"/>
      <c r="AM486" s="371"/>
      <c r="AN486" s="371"/>
      <c r="AO486" s="371"/>
      <c r="AP486" s="371"/>
      <c r="AQ486" s="371"/>
      <c r="AR486" s="371"/>
      <c r="AS486" s="371"/>
      <c r="AT486" s="371"/>
      <c r="AU486" s="371"/>
      <c r="AV486" s="371"/>
      <c r="AW486" s="371"/>
      <c r="AX486" s="371"/>
      <c r="AY486" s="371"/>
      <c r="AZ486" s="371"/>
      <c r="BA486" s="371"/>
      <c r="BB486" s="371"/>
      <c r="BC486" s="371"/>
      <c r="BD486" s="371"/>
      <c r="BE486" s="371"/>
      <c r="BF486" s="371"/>
      <c r="BG486" s="371"/>
      <c r="BH486" s="371"/>
      <c r="BI486" s="371"/>
      <c r="BJ486" s="371"/>
      <c r="BK486" s="371"/>
      <c r="BL486" s="371"/>
      <c r="BM486" s="371"/>
      <c r="BN486" s="371"/>
      <c r="BO486" s="371"/>
      <c r="BP486" s="371"/>
      <c r="BQ486" s="371"/>
      <c r="BR486" s="371"/>
      <c r="BS486" s="371"/>
      <c r="BT486" s="371"/>
      <c r="BU486" s="371"/>
      <c r="BV486" s="371"/>
      <c r="BW486" s="371"/>
      <c r="BX486" s="371"/>
      <c r="BY486" s="371"/>
      <c r="BZ486" s="371"/>
      <c r="CA486" s="371"/>
      <c r="CB486" s="371"/>
      <c r="CC486" s="371"/>
      <c r="CD486" s="371"/>
      <c r="CE486" s="371"/>
      <c r="CF486" s="371"/>
      <c r="CG486" s="371"/>
      <c r="CH486" s="371"/>
      <c r="CI486" s="371"/>
      <c r="CJ486" s="371"/>
      <c r="CK486" s="371"/>
      <c r="CL486" s="371"/>
      <c r="CM486" s="371"/>
      <c r="CN486" s="371"/>
      <c r="CO486" s="371"/>
      <c r="CP486" s="371"/>
      <c r="CQ486" s="371"/>
      <c r="CR486" s="371"/>
      <c r="CS486" s="371"/>
      <c r="CT486" s="371"/>
      <c r="CU486" s="371"/>
      <c r="CV486" s="371"/>
      <c r="CW486" s="371"/>
      <c r="CX486" s="371"/>
      <c r="CY486" s="371"/>
      <c r="CZ486" s="371"/>
      <c r="DA486" s="371"/>
      <c r="DB486" s="371"/>
      <c r="DC486" s="371"/>
      <c r="DD486" s="371"/>
      <c r="DE486" s="371"/>
    </row>
    <row r="487" spans="2:109" x14ac:dyDescent="0.25">
      <c r="B487" s="371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  <c r="R487" s="371"/>
      <c r="S487" s="371"/>
      <c r="T487" s="361"/>
      <c r="U487" s="361"/>
      <c r="V487" s="371"/>
      <c r="W487" s="371"/>
      <c r="X487" s="371"/>
      <c r="Y487" s="371"/>
      <c r="Z487" s="371"/>
      <c r="AA487" s="371"/>
      <c r="AB487" s="371"/>
      <c r="AC487" s="371"/>
      <c r="AD487" s="371"/>
      <c r="AE487" s="371"/>
      <c r="AF487" s="371"/>
      <c r="AG487" s="371"/>
      <c r="AH487" s="371"/>
      <c r="AI487" s="371"/>
      <c r="AJ487" s="371"/>
      <c r="AK487" s="371"/>
      <c r="AL487" s="371"/>
      <c r="AM487" s="371"/>
      <c r="AN487" s="371"/>
      <c r="AO487" s="371"/>
      <c r="AP487" s="371"/>
      <c r="AQ487" s="371"/>
      <c r="AR487" s="371"/>
      <c r="AS487" s="371"/>
      <c r="AT487" s="371"/>
      <c r="AU487" s="371"/>
      <c r="AV487" s="371"/>
      <c r="AW487" s="371"/>
      <c r="AX487" s="371"/>
      <c r="AY487" s="371"/>
      <c r="AZ487" s="371"/>
      <c r="BA487" s="371"/>
      <c r="BB487" s="371"/>
      <c r="BC487" s="371"/>
      <c r="BD487" s="371"/>
      <c r="BE487" s="371"/>
      <c r="BF487" s="371"/>
      <c r="BG487" s="371"/>
      <c r="BH487" s="371"/>
      <c r="BI487" s="371"/>
      <c r="BJ487" s="371"/>
      <c r="BK487" s="371"/>
      <c r="BL487" s="371"/>
      <c r="BM487" s="371"/>
      <c r="BN487" s="371"/>
      <c r="BO487" s="371"/>
      <c r="BP487" s="371"/>
      <c r="BQ487" s="371"/>
      <c r="BR487" s="371"/>
      <c r="BS487" s="371"/>
      <c r="BT487" s="371"/>
      <c r="BU487" s="371"/>
      <c r="BV487" s="371"/>
      <c r="BW487" s="371"/>
      <c r="BX487" s="371"/>
      <c r="BY487" s="371"/>
      <c r="BZ487" s="371"/>
      <c r="CA487" s="371"/>
      <c r="CB487" s="371"/>
      <c r="CC487" s="371"/>
      <c r="CD487" s="371"/>
      <c r="CE487" s="371"/>
      <c r="CF487" s="371"/>
      <c r="CG487" s="371"/>
      <c r="CH487" s="371"/>
      <c r="CI487" s="371"/>
      <c r="CJ487" s="371"/>
      <c r="CK487" s="371"/>
      <c r="CL487" s="371"/>
      <c r="CM487" s="371"/>
      <c r="CN487" s="371"/>
      <c r="CO487" s="371"/>
      <c r="CP487" s="371"/>
      <c r="CQ487" s="371"/>
      <c r="CR487" s="371"/>
      <c r="CS487" s="371"/>
      <c r="CT487" s="371"/>
      <c r="CU487" s="371"/>
      <c r="CV487" s="371"/>
      <c r="CW487" s="371"/>
      <c r="CX487" s="371"/>
      <c r="CY487" s="371"/>
      <c r="CZ487" s="371"/>
      <c r="DA487" s="371"/>
      <c r="DB487" s="371"/>
      <c r="DC487" s="371"/>
      <c r="DD487" s="371"/>
      <c r="DE487" s="371"/>
    </row>
    <row r="488" spans="2:109" x14ac:dyDescent="0.25">
      <c r="B488" s="371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61"/>
      <c r="U488" s="361"/>
      <c r="V488" s="371"/>
      <c r="W488" s="371"/>
      <c r="X488" s="371"/>
      <c r="Y488" s="371"/>
      <c r="Z488" s="371"/>
      <c r="AA488" s="371"/>
      <c r="AB488" s="371"/>
      <c r="AC488" s="371"/>
      <c r="AD488" s="371"/>
      <c r="AE488" s="371"/>
      <c r="AF488" s="371"/>
      <c r="AG488" s="371"/>
      <c r="AH488" s="371"/>
      <c r="AI488" s="371"/>
      <c r="AJ488" s="371"/>
      <c r="AK488" s="371"/>
      <c r="AL488" s="371"/>
      <c r="AM488" s="371"/>
      <c r="AN488" s="371"/>
      <c r="AO488" s="371"/>
      <c r="AP488" s="371"/>
      <c r="AQ488" s="371"/>
      <c r="AR488" s="371"/>
      <c r="AS488" s="371"/>
      <c r="AT488" s="371"/>
      <c r="AU488" s="371"/>
      <c r="AV488" s="371"/>
      <c r="AW488" s="371"/>
      <c r="AX488" s="371"/>
      <c r="AY488" s="371"/>
      <c r="AZ488" s="371"/>
      <c r="BA488" s="371"/>
      <c r="BB488" s="371"/>
      <c r="BC488" s="371"/>
      <c r="BD488" s="371"/>
      <c r="BE488" s="371"/>
      <c r="BF488" s="371"/>
      <c r="BG488" s="371"/>
      <c r="BH488" s="371"/>
      <c r="BI488" s="371"/>
      <c r="BJ488" s="371"/>
      <c r="BK488" s="371"/>
      <c r="BL488" s="371"/>
      <c r="BM488" s="371"/>
      <c r="BN488" s="371"/>
      <c r="BO488" s="371"/>
      <c r="BP488" s="371"/>
      <c r="BQ488" s="371"/>
      <c r="BR488" s="371"/>
      <c r="BS488" s="371"/>
      <c r="BT488" s="371"/>
      <c r="BU488" s="371"/>
      <c r="BV488" s="371"/>
      <c r="BW488" s="371"/>
      <c r="BX488" s="371"/>
      <c r="BY488" s="371"/>
      <c r="BZ488" s="371"/>
      <c r="CA488" s="371"/>
      <c r="CB488" s="371"/>
      <c r="CC488" s="371"/>
      <c r="CD488" s="371"/>
      <c r="CE488" s="371"/>
      <c r="CF488" s="371"/>
      <c r="CG488" s="371"/>
      <c r="CH488" s="371"/>
      <c r="CI488" s="371"/>
      <c r="CJ488" s="371"/>
      <c r="CK488" s="371"/>
      <c r="CL488" s="371"/>
      <c r="CM488" s="371"/>
      <c r="CN488" s="371"/>
      <c r="CO488" s="371"/>
      <c r="CP488" s="371"/>
      <c r="CQ488" s="371"/>
      <c r="CR488" s="371"/>
      <c r="CS488" s="371"/>
      <c r="CT488" s="371"/>
      <c r="CU488" s="371"/>
      <c r="CV488" s="371"/>
      <c r="CW488" s="371"/>
      <c r="CX488" s="371"/>
      <c r="CY488" s="371"/>
      <c r="CZ488" s="371"/>
      <c r="DA488" s="371"/>
      <c r="DB488" s="371"/>
      <c r="DC488" s="371"/>
      <c r="DD488" s="371"/>
      <c r="DE488" s="371"/>
    </row>
    <row r="489" spans="2:109" x14ac:dyDescent="0.25">
      <c r="B489" s="371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  <c r="R489" s="371"/>
      <c r="S489" s="371"/>
      <c r="T489" s="361"/>
      <c r="U489" s="361"/>
      <c r="V489" s="371"/>
      <c r="W489" s="371"/>
      <c r="X489" s="371"/>
      <c r="Y489" s="371"/>
      <c r="Z489" s="371"/>
      <c r="AA489" s="371"/>
      <c r="AB489" s="371"/>
      <c r="AC489" s="371"/>
      <c r="AD489" s="371"/>
      <c r="AE489" s="371"/>
      <c r="AF489" s="371"/>
      <c r="AG489" s="371"/>
      <c r="AH489" s="371"/>
      <c r="AI489" s="371"/>
      <c r="AJ489" s="371"/>
      <c r="AK489" s="371"/>
      <c r="AL489" s="371"/>
      <c r="AM489" s="371"/>
      <c r="AN489" s="371"/>
      <c r="AO489" s="371"/>
      <c r="AP489" s="371"/>
      <c r="AQ489" s="371"/>
      <c r="AR489" s="371"/>
      <c r="AS489" s="371"/>
      <c r="AT489" s="371"/>
      <c r="AU489" s="371"/>
      <c r="AV489" s="371"/>
      <c r="AW489" s="371"/>
      <c r="AX489" s="371"/>
      <c r="AY489" s="371"/>
      <c r="AZ489" s="371"/>
      <c r="BA489" s="371"/>
      <c r="BB489" s="371"/>
      <c r="BC489" s="371"/>
      <c r="BD489" s="371"/>
      <c r="BE489" s="371"/>
      <c r="BF489" s="371"/>
      <c r="BG489" s="371"/>
      <c r="BH489" s="371"/>
      <c r="BI489" s="371"/>
      <c r="BJ489" s="371"/>
      <c r="BK489" s="371"/>
      <c r="BL489" s="371"/>
      <c r="BM489" s="371"/>
      <c r="BN489" s="371"/>
      <c r="BO489" s="371"/>
      <c r="BP489" s="371"/>
      <c r="BQ489" s="371"/>
      <c r="BR489" s="371"/>
      <c r="BS489" s="371"/>
      <c r="BT489" s="371"/>
      <c r="BU489" s="371"/>
      <c r="BV489" s="371"/>
      <c r="BW489" s="371"/>
      <c r="BX489" s="371"/>
      <c r="BY489" s="371"/>
      <c r="BZ489" s="371"/>
      <c r="CA489" s="371"/>
      <c r="CB489" s="371"/>
      <c r="CC489" s="371"/>
      <c r="CD489" s="371"/>
      <c r="CE489" s="371"/>
      <c r="CF489" s="371"/>
      <c r="CG489" s="371"/>
      <c r="CH489" s="371"/>
      <c r="CI489" s="371"/>
      <c r="CJ489" s="371"/>
      <c r="CK489" s="371"/>
      <c r="CL489" s="371"/>
      <c r="CM489" s="371"/>
      <c r="CN489" s="371"/>
      <c r="CO489" s="371"/>
      <c r="CP489" s="371"/>
      <c r="CQ489" s="371"/>
      <c r="CR489" s="371"/>
      <c r="CS489" s="371"/>
      <c r="CT489" s="371"/>
      <c r="CU489" s="371"/>
      <c r="CV489" s="371"/>
      <c r="CW489" s="371"/>
      <c r="CX489" s="371"/>
      <c r="CY489" s="371"/>
      <c r="CZ489" s="371"/>
      <c r="DA489" s="371"/>
      <c r="DB489" s="371"/>
      <c r="DC489" s="371"/>
      <c r="DD489" s="371"/>
      <c r="DE489" s="371"/>
    </row>
    <row r="490" spans="2:109" x14ac:dyDescent="0.25">
      <c r="B490" s="371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  <c r="R490" s="371"/>
      <c r="S490" s="371"/>
      <c r="T490" s="361"/>
      <c r="U490" s="361"/>
      <c r="V490" s="371"/>
      <c r="W490" s="371"/>
      <c r="X490" s="371"/>
      <c r="Y490" s="371"/>
      <c r="Z490" s="371"/>
      <c r="AA490" s="371"/>
      <c r="AB490" s="371"/>
      <c r="AC490" s="371"/>
      <c r="AD490" s="371"/>
      <c r="AE490" s="371"/>
      <c r="AF490" s="371"/>
      <c r="AG490" s="371"/>
      <c r="AH490" s="371"/>
      <c r="AI490" s="371"/>
      <c r="AJ490" s="371"/>
      <c r="AK490" s="371"/>
      <c r="AL490" s="371"/>
      <c r="AM490" s="371"/>
      <c r="AN490" s="371"/>
      <c r="AO490" s="371"/>
      <c r="AP490" s="371"/>
      <c r="AQ490" s="371"/>
      <c r="AR490" s="371"/>
      <c r="AS490" s="371"/>
      <c r="AT490" s="371"/>
      <c r="AU490" s="371"/>
      <c r="AV490" s="371"/>
      <c r="AW490" s="371"/>
      <c r="AX490" s="371"/>
      <c r="AY490" s="371"/>
      <c r="AZ490" s="371"/>
      <c r="BA490" s="371"/>
      <c r="BB490" s="371"/>
      <c r="BC490" s="371"/>
      <c r="BD490" s="371"/>
      <c r="BE490" s="371"/>
      <c r="BF490" s="371"/>
      <c r="BG490" s="371"/>
      <c r="BH490" s="371"/>
      <c r="BI490" s="371"/>
      <c r="BJ490" s="371"/>
      <c r="BK490" s="371"/>
      <c r="BL490" s="371"/>
      <c r="BM490" s="371"/>
      <c r="BN490" s="371"/>
      <c r="BO490" s="371"/>
      <c r="BP490" s="371"/>
      <c r="BQ490" s="371"/>
      <c r="BR490" s="371"/>
      <c r="BS490" s="371"/>
      <c r="BT490" s="371"/>
      <c r="BU490" s="371"/>
      <c r="BV490" s="371"/>
      <c r="BW490" s="371"/>
      <c r="BX490" s="371"/>
      <c r="BY490" s="371"/>
      <c r="BZ490" s="371"/>
      <c r="CA490" s="371"/>
      <c r="CB490" s="371"/>
      <c r="CC490" s="371"/>
      <c r="CD490" s="371"/>
      <c r="CE490" s="371"/>
      <c r="CF490" s="371"/>
      <c r="CG490" s="371"/>
      <c r="CH490" s="371"/>
      <c r="CI490" s="371"/>
      <c r="CJ490" s="371"/>
      <c r="CK490" s="371"/>
      <c r="CL490" s="371"/>
      <c r="CM490" s="371"/>
      <c r="CN490" s="371"/>
      <c r="CO490" s="371"/>
      <c r="CP490" s="371"/>
      <c r="CQ490" s="371"/>
      <c r="CR490" s="371"/>
      <c r="CS490" s="371"/>
      <c r="CT490" s="371"/>
      <c r="CU490" s="371"/>
      <c r="CV490" s="371"/>
      <c r="CW490" s="371"/>
      <c r="CX490" s="371"/>
      <c r="CY490" s="371"/>
      <c r="CZ490" s="371"/>
      <c r="DA490" s="371"/>
      <c r="DB490" s="371"/>
      <c r="DC490" s="371"/>
      <c r="DD490" s="371"/>
      <c r="DE490" s="371"/>
    </row>
    <row r="491" spans="2:109" x14ac:dyDescent="0.25">
      <c r="B491" s="371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1"/>
      <c r="R491" s="371"/>
      <c r="S491" s="371"/>
      <c r="T491" s="361"/>
      <c r="U491" s="361"/>
      <c r="V491" s="371"/>
      <c r="W491" s="371"/>
      <c r="X491" s="371"/>
      <c r="Y491" s="371"/>
      <c r="Z491" s="371"/>
      <c r="AA491" s="371"/>
      <c r="AB491" s="371"/>
      <c r="AC491" s="371"/>
      <c r="AD491" s="371"/>
      <c r="AE491" s="371"/>
      <c r="AF491" s="371"/>
      <c r="AG491" s="371"/>
      <c r="AH491" s="371"/>
      <c r="AI491" s="371"/>
      <c r="AJ491" s="371"/>
      <c r="AK491" s="371"/>
      <c r="AL491" s="371"/>
      <c r="AM491" s="371"/>
      <c r="AN491" s="371"/>
      <c r="AO491" s="371"/>
      <c r="AP491" s="371"/>
      <c r="AQ491" s="371"/>
      <c r="AR491" s="371"/>
      <c r="AS491" s="371"/>
      <c r="AT491" s="371"/>
      <c r="AU491" s="371"/>
      <c r="AV491" s="371"/>
      <c r="AW491" s="371"/>
      <c r="AX491" s="371"/>
      <c r="AY491" s="371"/>
      <c r="AZ491" s="371"/>
      <c r="BA491" s="371"/>
      <c r="BB491" s="371"/>
      <c r="BC491" s="371"/>
      <c r="BD491" s="371"/>
      <c r="BE491" s="371"/>
      <c r="BF491" s="371"/>
      <c r="BG491" s="371"/>
      <c r="BH491" s="371"/>
      <c r="BI491" s="371"/>
      <c r="BJ491" s="371"/>
      <c r="BK491" s="371"/>
      <c r="BL491" s="371"/>
      <c r="BM491" s="371"/>
      <c r="BN491" s="371"/>
      <c r="BO491" s="371"/>
      <c r="BP491" s="371"/>
      <c r="BQ491" s="371"/>
      <c r="BR491" s="371"/>
      <c r="BS491" s="371"/>
      <c r="BT491" s="371"/>
      <c r="BU491" s="371"/>
      <c r="BV491" s="371"/>
      <c r="BW491" s="371"/>
      <c r="BX491" s="371"/>
      <c r="BY491" s="371"/>
      <c r="BZ491" s="371"/>
      <c r="CA491" s="371"/>
      <c r="CB491" s="371"/>
      <c r="CC491" s="371"/>
      <c r="CD491" s="371"/>
      <c r="CE491" s="371"/>
      <c r="CF491" s="371"/>
      <c r="CG491" s="371"/>
      <c r="CH491" s="371"/>
      <c r="CI491" s="371"/>
      <c r="CJ491" s="371"/>
      <c r="CK491" s="371"/>
      <c r="CL491" s="371"/>
      <c r="CM491" s="371"/>
      <c r="CN491" s="371"/>
      <c r="CO491" s="371"/>
      <c r="CP491" s="371"/>
      <c r="CQ491" s="371"/>
      <c r="CR491" s="371"/>
      <c r="CS491" s="371"/>
      <c r="CT491" s="371"/>
      <c r="CU491" s="371"/>
      <c r="CV491" s="371"/>
      <c r="CW491" s="371"/>
      <c r="CX491" s="371"/>
      <c r="CY491" s="371"/>
      <c r="CZ491" s="371"/>
      <c r="DA491" s="371"/>
      <c r="DB491" s="371"/>
      <c r="DC491" s="371"/>
      <c r="DD491" s="371"/>
      <c r="DE491" s="371"/>
    </row>
    <row r="492" spans="2:109" x14ac:dyDescent="0.25">
      <c r="B492" s="371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1"/>
      <c r="R492" s="371"/>
      <c r="S492" s="371"/>
      <c r="T492" s="361"/>
      <c r="U492" s="361"/>
      <c r="V492" s="371"/>
      <c r="W492" s="371"/>
      <c r="X492" s="371"/>
      <c r="Y492" s="371"/>
      <c r="Z492" s="371"/>
      <c r="AA492" s="371"/>
      <c r="AB492" s="371"/>
      <c r="AC492" s="371"/>
      <c r="AD492" s="371"/>
      <c r="AE492" s="371"/>
      <c r="AF492" s="371"/>
      <c r="AG492" s="371"/>
      <c r="AH492" s="371"/>
      <c r="AI492" s="371"/>
      <c r="AJ492" s="371"/>
      <c r="AK492" s="371"/>
      <c r="AL492" s="371"/>
      <c r="AM492" s="371"/>
      <c r="AN492" s="371"/>
      <c r="AO492" s="371"/>
      <c r="AP492" s="371"/>
      <c r="AQ492" s="371"/>
      <c r="AR492" s="371"/>
      <c r="AS492" s="371"/>
      <c r="AT492" s="371"/>
      <c r="AU492" s="371"/>
      <c r="AV492" s="371"/>
      <c r="AW492" s="371"/>
      <c r="AX492" s="371"/>
      <c r="AY492" s="371"/>
      <c r="AZ492" s="371"/>
      <c r="BA492" s="371"/>
      <c r="BB492" s="371"/>
      <c r="BC492" s="371"/>
      <c r="BD492" s="371"/>
      <c r="BE492" s="371"/>
      <c r="BF492" s="371"/>
      <c r="BG492" s="371"/>
      <c r="BH492" s="371"/>
      <c r="BI492" s="371"/>
      <c r="BJ492" s="371"/>
      <c r="BK492" s="371"/>
      <c r="BL492" s="371"/>
      <c r="BM492" s="371"/>
      <c r="BN492" s="371"/>
      <c r="BO492" s="371"/>
      <c r="BP492" s="371"/>
      <c r="BQ492" s="371"/>
      <c r="BR492" s="371"/>
      <c r="BS492" s="371"/>
      <c r="BT492" s="371"/>
      <c r="BU492" s="371"/>
      <c r="BV492" s="371"/>
      <c r="BW492" s="371"/>
      <c r="BX492" s="371"/>
      <c r="BY492" s="371"/>
      <c r="BZ492" s="371"/>
      <c r="CA492" s="371"/>
      <c r="CB492" s="371"/>
      <c r="CC492" s="371"/>
      <c r="CD492" s="371"/>
      <c r="CE492" s="371"/>
      <c r="CF492" s="371"/>
      <c r="CG492" s="371"/>
      <c r="CH492" s="371"/>
      <c r="CI492" s="371"/>
      <c r="CJ492" s="371"/>
      <c r="CK492" s="371"/>
      <c r="CL492" s="371"/>
      <c r="CM492" s="371"/>
      <c r="CN492" s="371"/>
      <c r="CO492" s="371"/>
      <c r="CP492" s="371"/>
      <c r="CQ492" s="371"/>
      <c r="CR492" s="371"/>
      <c r="CS492" s="371"/>
      <c r="CT492" s="371"/>
      <c r="CU492" s="371"/>
      <c r="CV492" s="371"/>
      <c r="CW492" s="371"/>
      <c r="CX492" s="371"/>
      <c r="CY492" s="371"/>
      <c r="CZ492" s="371"/>
      <c r="DA492" s="371"/>
      <c r="DB492" s="371"/>
      <c r="DC492" s="371"/>
      <c r="DD492" s="371"/>
      <c r="DE492" s="371"/>
    </row>
    <row r="493" spans="2:109" x14ac:dyDescent="0.25">
      <c r="B493" s="371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61"/>
      <c r="U493" s="361"/>
      <c r="V493" s="371"/>
      <c r="W493" s="371"/>
      <c r="X493" s="371"/>
      <c r="Y493" s="371"/>
      <c r="Z493" s="371"/>
      <c r="AA493" s="371"/>
      <c r="AB493" s="371"/>
      <c r="AC493" s="371"/>
      <c r="AD493" s="371"/>
      <c r="AE493" s="371"/>
      <c r="AF493" s="371"/>
      <c r="AG493" s="371"/>
      <c r="AH493" s="371"/>
      <c r="AI493" s="371"/>
      <c r="AJ493" s="371"/>
      <c r="AK493" s="371"/>
      <c r="AL493" s="371"/>
      <c r="AM493" s="371"/>
      <c r="AN493" s="371"/>
      <c r="AO493" s="371"/>
      <c r="AP493" s="371"/>
      <c r="AQ493" s="371"/>
      <c r="AR493" s="371"/>
      <c r="AS493" s="371"/>
      <c r="AT493" s="371"/>
      <c r="AU493" s="371"/>
      <c r="AV493" s="371"/>
      <c r="AW493" s="371"/>
      <c r="AX493" s="371"/>
      <c r="AY493" s="371"/>
      <c r="AZ493" s="371"/>
      <c r="BA493" s="371"/>
      <c r="BB493" s="371"/>
      <c r="BC493" s="371"/>
      <c r="BD493" s="371"/>
      <c r="BE493" s="371"/>
      <c r="BF493" s="371"/>
      <c r="BG493" s="371"/>
      <c r="BH493" s="371"/>
      <c r="BI493" s="371"/>
      <c r="BJ493" s="371"/>
      <c r="BK493" s="371"/>
      <c r="BL493" s="371"/>
      <c r="BM493" s="371"/>
      <c r="BN493" s="371"/>
      <c r="BO493" s="371"/>
      <c r="BP493" s="371"/>
      <c r="BQ493" s="371"/>
      <c r="BR493" s="371"/>
      <c r="BS493" s="371"/>
      <c r="BT493" s="371"/>
      <c r="BU493" s="371"/>
      <c r="BV493" s="371"/>
      <c r="BW493" s="371"/>
      <c r="BX493" s="371"/>
      <c r="BY493" s="371"/>
      <c r="BZ493" s="371"/>
      <c r="CA493" s="371"/>
      <c r="CB493" s="371"/>
      <c r="CC493" s="371"/>
      <c r="CD493" s="371"/>
      <c r="CE493" s="371"/>
      <c r="CF493" s="371"/>
      <c r="CG493" s="371"/>
      <c r="CH493" s="371"/>
      <c r="CI493" s="371"/>
      <c r="CJ493" s="371"/>
      <c r="CK493" s="371"/>
      <c r="CL493" s="371"/>
      <c r="CM493" s="371"/>
      <c r="CN493" s="371"/>
      <c r="CO493" s="371"/>
      <c r="CP493" s="371"/>
      <c r="CQ493" s="371"/>
      <c r="CR493" s="371"/>
      <c r="CS493" s="371"/>
      <c r="CT493" s="371"/>
      <c r="CU493" s="371"/>
      <c r="CV493" s="371"/>
      <c r="CW493" s="371"/>
      <c r="CX493" s="371"/>
      <c r="CY493" s="371"/>
      <c r="CZ493" s="371"/>
      <c r="DA493" s="371"/>
      <c r="DB493" s="371"/>
      <c r="DC493" s="371"/>
      <c r="DD493" s="371"/>
      <c r="DE493" s="371"/>
    </row>
    <row r="494" spans="2:109" x14ac:dyDescent="0.25">
      <c r="B494" s="371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1"/>
      <c r="R494" s="371"/>
      <c r="S494" s="371"/>
      <c r="T494" s="361"/>
      <c r="U494" s="361"/>
      <c r="V494" s="371"/>
      <c r="W494" s="371"/>
      <c r="X494" s="371"/>
      <c r="Y494" s="371"/>
      <c r="Z494" s="371"/>
      <c r="AA494" s="371"/>
      <c r="AB494" s="371"/>
      <c r="AC494" s="371"/>
      <c r="AD494" s="371"/>
      <c r="AE494" s="371"/>
      <c r="AF494" s="371"/>
      <c r="AG494" s="371"/>
      <c r="AH494" s="371"/>
      <c r="AI494" s="371"/>
      <c r="AJ494" s="371"/>
      <c r="AK494" s="371"/>
      <c r="AL494" s="371"/>
      <c r="AM494" s="371"/>
      <c r="AN494" s="371"/>
      <c r="AO494" s="371"/>
      <c r="AP494" s="371"/>
      <c r="AQ494" s="371"/>
      <c r="AR494" s="371"/>
      <c r="AS494" s="371"/>
      <c r="AT494" s="371"/>
      <c r="AU494" s="371"/>
      <c r="AV494" s="371"/>
      <c r="AW494" s="371"/>
      <c r="AX494" s="371"/>
      <c r="AY494" s="371"/>
      <c r="AZ494" s="371"/>
      <c r="BA494" s="371"/>
      <c r="BB494" s="371"/>
      <c r="BC494" s="371"/>
      <c r="BD494" s="371"/>
      <c r="BE494" s="371"/>
      <c r="BF494" s="371"/>
      <c r="BG494" s="371"/>
      <c r="BH494" s="371"/>
      <c r="BI494" s="371"/>
      <c r="BJ494" s="371"/>
      <c r="BK494" s="371"/>
      <c r="BL494" s="371"/>
      <c r="BM494" s="371"/>
      <c r="BN494" s="371"/>
      <c r="BO494" s="371"/>
      <c r="BP494" s="371"/>
      <c r="BQ494" s="371"/>
      <c r="BR494" s="371"/>
      <c r="BS494" s="371"/>
      <c r="BT494" s="371"/>
      <c r="BU494" s="371"/>
      <c r="BV494" s="371"/>
      <c r="BW494" s="371"/>
      <c r="BX494" s="371"/>
      <c r="BY494" s="371"/>
      <c r="BZ494" s="371"/>
      <c r="CA494" s="371"/>
      <c r="CB494" s="371"/>
      <c r="CC494" s="371"/>
      <c r="CD494" s="371"/>
      <c r="CE494" s="371"/>
      <c r="CF494" s="371"/>
      <c r="CG494" s="371"/>
      <c r="CH494" s="371"/>
      <c r="CI494" s="371"/>
      <c r="CJ494" s="371"/>
      <c r="CK494" s="371"/>
      <c r="CL494" s="371"/>
      <c r="CM494" s="371"/>
      <c r="CN494" s="371"/>
      <c r="CO494" s="371"/>
      <c r="CP494" s="371"/>
      <c r="CQ494" s="371"/>
      <c r="CR494" s="371"/>
      <c r="CS494" s="371"/>
      <c r="CT494" s="371"/>
      <c r="CU494" s="371"/>
      <c r="CV494" s="371"/>
      <c r="CW494" s="371"/>
      <c r="CX494" s="371"/>
      <c r="CY494" s="371"/>
      <c r="CZ494" s="371"/>
      <c r="DA494" s="371"/>
      <c r="DB494" s="371"/>
      <c r="DC494" s="371"/>
      <c r="DD494" s="371"/>
      <c r="DE494" s="371"/>
    </row>
    <row r="495" spans="2:109" x14ac:dyDescent="0.25">
      <c r="B495" s="371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61"/>
      <c r="U495" s="361"/>
      <c r="V495" s="371"/>
      <c r="W495" s="371"/>
      <c r="X495" s="371"/>
      <c r="Y495" s="371"/>
      <c r="Z495" s="371"/>
      <c r="AA495" s="371"/>
      <c r="AB495" s="371"/>
      <c r="AC495" s="371"/>
      <c r="AD495" s="371"/>
      <c r="AE495" s="371"/>
      <c r="AF495" s="371"/>
      <c r="AG495" s="371"/>
      <c r="AH495" s="371"/>
      <c r="AI495" s="371"/>
      <c r="AJ495" s="371"/>
      <c r="AK495" s="371"/>
      <c r="AL495" s="371"/>
      <c r="AM495" s="371"/>
      <c r="AN495" s="371"/>
      <c r="AO495" s="371"/>
      <c r="AP495" s="371"/>
      <c r="AQ495" s="371"/>
      <c r="AR495" s="371"/>
      <c r="AS495" s="371"/>
      <c r="AT495" s="371"/>
      <c r="AU495" s="371"/>
      <c r="AV495" s="371"/>
      <c r="AW495" s="371"/>
      <c r="AX495" s="371"/>
      <c r="AY495" s="371"/>
      <c r="AZ495" s="371"/>
      <c r="BA495" s="371"/>
      <c r="BB495" s="371"/>
      <c r="BC495" s="371"/>
      <c r="BD495" s="371"/>
      <c r="BE495" s="371"/>
      <c r="BF495" s="371"/>
      <c r="BG495" s="371"/>
      <c r="BH495" s="371"/>
      <c r="BI495" s="371"/>
      <c r="BJ495" s="371"/>
      <c r="BK495" s="371"/>
      <c r="BL495" s="371"/>
      <c r="BM495" s="371"/>
      <c r="BN495" s="371"/>
      <c r="BO495" s="371"/>
      <c r="BP495" s="371"/>
      <c r="BQ495" s="371"/>
      <c r="BR495" s="371"/>
      <c r="BS495" s="371"/>
      <c r="BT495" s="371"/>
      <c r="BU495" s="371"/>
      <c r="BV495" s="371"/>
      <c r="BW495" s="371"/>
      <c r="BX495" s="371"/>
      <c r="BY495" s="371"/>
      <c r="BZ495" s="371"/>
      <c r="CA495" s="371"/>
      <c r="CB495" s="371"/>
      <c r="CC495" s="371"/>
      <c r="CD495" s="371"/>
      <c r="CE495" s="371"/>
      <c r="CF495" s="371"/>
      <c r="CG495" s="371"/>
      <c r="CH495" s="371"/>
      <c r="CI495" s="371"/>
      <c r="CJ495" s="371"/>
      <c r="CK495" s="371"/>
      <c r="CL495" s="371"/>
      <c r="CM495" s="371"/>
      <c r="CN495" s="371"/>
      <c r="CO495" s="371"/>
      <c r="CP495" s="371"/>
      <c r="CQ495" s="371"/>
      <c r="CR495" s="371"/>
      <c r="CS495" s="371"/>
      <c r="CT495" s="371"/>
      <c r="CU495" s="371"/>
      <c r="CV495" s="371"/>
      <c r="CW495" s="371"/>
      <c r="CX495" s="371"/>
      <c r="CY495" s="371"/>
      <c r="CZ495" s="371"/>
      <c r="DA495" s="371"/>
      <c r="DB495" s="371"/>
      <c r="DC495" s="371"/>
      <c r="DD495" s="371"/>
      <c r="DE495" s="371"/>
    </row>
    <row r="496" spans="2:109" x14ac:dyDescent="0.25">
      <c r="B496" s="371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1"/>
      <c r="R496" s="371"/>
      <c r="S496" s="371"/>
      <c r="T496" s="361"/>
      <c r="U496" s="361"/>
      <c r="V496" s="371"/>
      <c r="W496" s="371"/>
      <c r="X496" s="371"/>
      <c r="Y496" s="371"/>
      <c r="Z496" s="371"/>
      <c r="AA496" s="371"/>
      <c r="AB496" s="371"/>
      <c r="AC496" s="371"/>
      <c r="AD496" s="371"/>
      <c r="AE496" s="371"/>
      <c r="AF496" s="371"/>
      <c r="AG496" s="371"/>
      <c r="AH496" s="371"/>
      <c r="AI496" s="371"/>
      <c r="AJ496" s="371"/>
      <c r="AK496" s="371"/>
      <c r="AL496" s="371"/>
      <c r="AM496" s="371"/>
      <c r="AN496" s="371"/>
      <c r="AO496" s="371"/>
      <c r="AP496" s="371"/>
      <c r="AQ496" s="371"/>
      <c r="AR496" s="371"/>
      <c r="AS496" s="371"/>
      <c r="AT496" s="371"/>
      <c r="AU496" s="371"/>
      <c r="AV496" s="371"/>
      <c r="AW496" s="371"/>
      <c r="AX496" s="371"/>
      <c r="AY496" s="371"/>
      <c r="AZ496" s="371"/>
      <c r="BA496" s="371"/>
      <c r="BB496" s="371"/>
      <c r="BC496" s="371"/>
      <c r="BD496" s="371"/>
      <c r="BE496" s="371"/>
      <c r="BF496" s="371"/>
      <c r="BG496" s="371"/>
      <c r="BH496" s="371"/>
      <c r="BI496" s="371"/>
      <c r="BJ496" s="371"/>
      <c r="BK496" s="371"/>
      <c r="BL496" s="371"/>
      <c r="BM496" s="371"/>
      <c r="BN496" s="371"/>
      <c r="BO496" s="371"/>
      <c r="BP496" s="371"/>
      <c r="BQ496" s="371"/>
      <c r="BR496" s="371"/>
      <c r="BS496" s="371"/>
      <c r="BT496" s="371"/>
      <c r="BU496" s="371"/>
      <c r="BV496" s="371"/>
      <c r="BW496" s="371"/>
      <c r="BX496" s="371"/>
      <c r="BY496" s="371"/>
      <c r="BZ496" s="371"/>
      <c r="CA496" s="371"/>
      <c r="CB496" s="371"/>
      <c r="CC496" s="371"/>
      <c r="CD496" s="371"/>
      <c r="CE496" s="371"/>
      <c r="CF496" s="371"/>
      <c r="CG496" s="371"/>
      <c r="CH496" s="371"/>
      <c r="CI496" s="371"/>
      <c r="CJ496" s="371"/>
      <c r="CK496" s="371"/>
      <c r="CL496" s="371"/>
      <c r="CM496" s="371"/>
      <c r="CN496" s="371"/>
      <c r="CO496" s="371"/>
      <c r="CP496" s="371"/>
      <c r="CQ496" s="371"/>
      <c r="CR496" s="371"/>
      <c r="CS496" s="371"/>
      <c r="CT496" s="371"/>
      <c r="CU496" s="371"/>
      <c r="CV496" s="371"/>
      <c r="CW496" s="371"/>
      <c r="CX496" s="371"/>
      <c r="CY496" s="371"/>
      <c r="CZ496" s="371"/>
      <c r="DA496" s="371"/>
      <c r="DB496" s="371"/>
      <c r="DC496" s="371"/>
      <c r="DD496" s="371"/>
      <c r="DE496" s="371"/>
    </row>
    <row r="497" spans="2:109" x14ac:dyDescent="0.25">
      <c r="B497" s="371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  <c r="O497" s="371"/>
      <c r="P497" s="371"/>
      <c r="Q497" s="371"/>
      <c r="R497" s="371"/>
      <c r="S497" s="371"/>
      <c r="T497" s="361"/>
      <c r="U497" s="361"/>
      <c r="V497" s="371"/>
      <c r="W497" s="371"/>
      <c r="X497" s="371"/>
      <c r="Y497" s="371"/>
      <c r="Z497" s="371"/>
      <c r="AA497" s="371"/>
      <c r="AB497" s="371"/>
      <c r="AC497" s="371"/>
      <c r="AD497" s="371"/>
      <c r="AE497" s="371"/>
      <c r="AF497" s="371"/>
      <c r="AG497" s="371"/>
      <c r="AH497" s="371"/>
      <c r="AI497" s="371"/>
      <c r="AJ497" s="371"/>
      <c r="AK497" s="371"/>
      <c r="AL497" s="371"/>
      <c r="AM497" s="371"/>
      <c r="AN497" s="371"/>
      <c r="AO497" s="371"/>
      <c r="AP497" s="371"/>
      <c r="AQ497" s="371"/>
      <c r="AR497" s="371"/>
      <c r="AS497" s="371"/>
      <c r="AT497" s="371"/>
      <c r="AU497" s="371"/>
      <c r="AV497" s="371"/>
      <c r="AW497" s="371"/>
      <c r="AX497" s="371"/>
      <c r="AY497" s="371"/>
      <c r="AZ497" s="371"/>
      <c r="BA497" s="371"/>
      <c r="BB497" s="371"/>
      <c r="BC497" s="371"/>
      <c r="BD497" s="371"/>
      <c r="BE497" s="371"/>
      <c r="BF497" s="371"/>
      <c r="BG497" s="371"/>
      <c r="BH497" s="371"/>
      <c r="BI497" s="371"/>
      <c r="BJ497" s="371"/>
      <c r="BK497" s="371"/>
      <c r="BL497" s="371"/>
      <c r="BM497" s="371"/>
      <c r="BN497" s="371"/>
      <c r="BO497" s="371"/>
      <c r="BP497" s="371"/>
      <c r="BQ497" s="371"/>
      <c r="BR497" s="371"/>
      <c r="BS497" s="371"/>
      <c r="BT497" s="371"/>
      <c r="BU497" s="371"/>
      <c r="BV497" s="371"/>
      <c r="BW497" s="371"/>
      <c r="BX497" s="371"/>
      <c r="BY497" s="371"/>
      <c r="BZ497" s="371"/>
      <c r="CA497" s="371"/>
      <c r="CB497" s="371"/>
      <c r="CC497" s="371"/>
      <c r="CD497" s="371"/>
      <c r="CE497" s="371"/>
      <c r="CF497" s="371"/>
      <c r="CG497" s="371"/>
      <c r="CH497" s="371"/>
      <c r="CI497" s="371"/>
      <c r="CJ497" s="371"/>
      <c r="CK497" s="371"/>
      <c r="CL497" s="371"/>
      <c r="CM497" s="371"/>
      <c r="CN497" s="371"/>
      <c r="CO497" s="371"/>
      <c r="CP497" s="371"/>
      <c r="CQ497" s="371"/>
      <c r="CR497" s="371"/>
      <c r="CS497" s="371"/>
      <c r="CT497" s="371"/>
      <c r="CU497" s="371"/>
      <c r="CV497" s="371"/>
      <c r="CW497" s="371"/>
      <c r="CX497" s="371"/>
      <c r="CY497" s="371"/>
      <c r="CZ497" s="371"/>
      <c r="DA497" s="371"/>
      <c r="DB497" s="371"/>
      <c r="DC497" s="371"/>
      <c r="DD497" s="371"/>
      <c r="DE497" s="371"/>
    </row>
    <row r="498" spans="2:109" x14ac:dyDescent="0.25">
      <c r="B498" s="371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  <c r="O498" s="371"/>
      <c r="P498" s="371"/>
      <c r="Q498" s="371"/>
      <c r="R498" s="371"/>
      <c r="S498" s="371"/>
      <c r="T498" s="361"/>
      <c r="U498" s="361"/>
      <c r="V498" s="371"/>
      <c r="W498" s="371"/>
      <c r="X498" s="371"/>
      <c r="Y498" s="371"/>
      <c r="Z498" s="371"/>
      <c r="AA498" s="371"/>
      <c r="AB498" s="371"/>
      <c r="AC498" s="371"/>
      <c r="AD498" s="371"/>
      <c r="AE498" s="371"/>
      <c r="AF498" s="371"/>
      <c r="AG498" s="371"/>
      <c r="AH498" s="371"/>
      <c r="AI498" s="371"/>
      <c r="AJ498" s="371"/>
      <c r="AK498" s="371"/>
      <c r="AL498" s="371"/>
      <c r="AM498" s="371"/>
      <c r="AN498" s="371"/>
      <c r="AO498" s="371"/>
      <c r="AP498" s="371"/>
      <c r="AQ498" s="371"/>
      <c r="AR498" s="371"/>
      <c r="AS498" s="371"/>
      <c r="AT498" s="371"/>
      <c r="AU498" s="371"/>
      <c r="AV498" s="371"/>
      <c r="AW498" s="371"/>
      <c r="AX498" s="371"/>
      <c r="AY498" s="371"/>
      <c r="AZ498" s="371"/>
      <c r="BA498" s="371"/>
      <c r="BB498" s="371"/>
      <c r="BC498" s="371"/>
      <c r="BD498" s="371"/>
      <c r="BE498" s="371"/>
      <c r="BF498" s="371"/>
      <c r="BG498" s="371"/>
      <c r="BH498" s="371"/>
      <c r="BI498" s="371"/>
      <c r="BJ498" s="371"/>
      <c r="BK498" s="371"/>
      <c r="BL498" s="371"/>
      <c r="BM498" s="371"/>
      <c r="BN498" s="371"/>
      <c r="BO498" s="371"/>
      <c r="BP498" s="371"/>
      <c r="BQ498" s="371"/>
      <c r="BR498" s="371"/>
      <c r="BS498" s="371"/>
      <c r="BT498" s="371"/>
      <c r="BU498" s="371"/>
      <c r="BV498" s="371"/>
      <c r="BW498" s="371"/>
      <c r="BX498" s="371"/>
      <c r="BY498" s="371"/>
      <c r="BZ498" s="371"/>
      <c r="CA498" s="371"/>
      <c r="CB498" s="371"/>
      <c r="CC498" s="371"/>
      <c r="CD498" s="371"/>
      <c r="CE498" s="371"/>
      <c r="CF498" s="371"/>
      <c r="CG498" s="371"/>
      <c r="CH498" s="371"/>
      <c r="CI498" s="371"/>
      <c r="CJ498" s="371"/>
      <c r="CK498" s="371"/>
      <c r="CL498" s="371"/>
      <c r="CM498" s="371"/>
      <c r="CN498" s="371"/>
      <c r="CO498" s="371"/>
      <c r="CP498" s="371"/>
      <c r="CQ498" s="371"/>
      <c r="CR498" s="371"/>
      <c r="CS498" s="371"/>
      <c r="CT498" s="371"/>
      <c r="CU498" s="371"/>
      <c r="CV498" s="371"/>
      <c r="CW498" s="371"/>
      <c r="CX498" s="371"/>
      <c r="CY498" s="371"/>
      <c r="CZ498" s="371"/>
      <c r="DA498" s="371"/>
      <c r="DB498" s="371"/>
      <c r="DC498" s="371"/>
      <c r="DD498" s="371"/>
      <c r="DE498" s="371"/>
    </row>
    <row r="499" spans="2:109" x14ac:dyDescent="0.25">
      <c r="B499" s="371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61"/>
      <c r="U499" s="361"/>
      <c r="V499" s="371"/>
      <c r="W499" s="371"/>
      <c r="X499" s="371"/>
      <c r="Y499" s="371"/>
      <c r="Z499" s="371"/>
      <c r="AA499" s="371"/>
      <c r="AB499" s="371"/>
      <c r="AC499" s="371"/>
      <c r="AD499" s="371"/>
      <c r="AE499" s="371"/>
      <c r="AF499" s="371"/>
      <c r="AG499" s="371"/>
      <c r="AH499" s="371"/>
      <c r="AI499" s="371"/>
      <c r="AJ499" s="371"/>
      <c r="AK499" s="371"/>
      <c r="AL499" s="371"/>
      <c r="AM499" s="371"/>
      <c r="AN499" s="371"/>
      <c r="AO499" s="371"/>
      <c r="AP499" s="371"/>
      <c r="AQ499" s="371"/>
      <c r="AR499" s="371"/>
      <c r="AS499" s="371"/>
      <c r="AT499" s="371"/>
      <c r="AU499" s="371"/>
      <c r="AV499" s="371"/>
      <c r="AW499" s="371"/>
      <c r="AX499" s="371"/>
      <c r="AY499" s="371"/>
      <c r="AZ499" s="371"/>
      <c r="BA499" s="371"/>
      <c r="BB499" s="371"/>
      <c r="BC499" s="371"/>
      <c r="BD499" s="371"/>
      <c r="BE499" s="371"/>
      <c r="BF499" s="371"/>
      <c r="BG499" s="371"/>
      <c r="BH499" s="371"/>
      <c r="BI499" s="371"/>
      <c r="BJ499" s="371"/>
      <c r="BK499" s="371"/>
      <c r="BL499" s="371"/>
      <c r="BM499" s="371"/>
      <c r="BN499" s="371"/>
      <c r="BO499" s="371"/>
      <c r="BP499" s="371"/>
      <c r="BQ499" s="371"/>
      <c r="BR499" s="371"/>
      <c r="BS499" s="371"/>
      <c r="BT499" s="371"/>
      <c r="BU499" s="371"/>
      <c r="BV499" s="371"/>
      <c r="BW499" s="371"/>
      <c r="BX499" s="371"/>
      <c r="BY499" s="371"/>
      <c r="BZ499" s="371"/>
      <c r="CA499" s="371"/>
      <c r="CB499" s="371"/>
      <c r="CC499" s="371"/>
      <c r="CD499" s="371"/>
      <c r="CE499" s="371"/>
      <c r="CF499" s="371"/>
      <c r="CG499" s="371"/>
      <c r="CH499" s="371"/>
      <c r="CI499" s="371"/>
      <c r="CJ499" s="371"/>
      <c r="CK499" s="371"/>
      <c r="CL499" s="371"/>
      <c r="CM499" s="371"/>
      <c r="CN499" s="371"/>
      <c r="CO499" s="371"/>
      <c r="CP499" s="371"/>
      <c r="CQ499" s="371"/>
      <c r="CR499" s="371"/>
      <c r="CS499" s="371"/>
      <c r="CT499" s="371"/>
      <c r="CU499" s="371"/>
      <c r="CV499" s="371"/>
      <c r="CW499" s="371"/>
      <c r="CX499" s="371"/>
      <c r="CY499" s="371"/>
      <c r="CZ499" s="371"/>
      <c r="DA499" s="371"/>
      <c r="DB499" s="371"/>
      <c r="DC499" s="371"/>
      <c r="DD499" s="371"/>
      <c r="DE499" s="371"/>
    </row>
    <row r="500" spans="2:109" x14ac:dyDescent="0.25">
      <c r="B500" s="371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  <c r="O500" s="371"/>
      <c r="P500" s="371"/>
      <c r="Q500" s="371"/>
      <c r="R500" s="371"/>
      <c r="S500" s="371"/>
      <c r="T500" s="361"/>
      <c r="U500" s="361"/>
      <c r="V500" s="371"/>
      <c r="W500" s="371"/>
      <c r="X500" s="371"/>
      <c r="Y500" s="371"/>
      <c r="Z500" s="371"/>
      <c r="AA500" s="371"/>
      <c r="AB500" s="371"/>
      <c r="AC500" s="371"/>
      <c r="AD500" s="371"/>
      <c r="AE500" s="371"/>
      <c r="AF500" s="371"/>
      <c r="AG500" s="371"/>
      <c r="AH500" s="371"/>
      <c r="AI500" s="371"/>
      <c r="AJ500" s="371"/>
      <c r="AK500" s="371"/>
      <c r="AL500" s="371"/>
      <c r="AM500" s="371"/>
      <c r="AN500" s="371"/>
      <c r="AO500" s="371"/>
      <c r="AP500" s="371"/>
      <c r="AQ500" s="371"/>
      <c r="AR500" s="371"/>
      <c r="AS500" s="371"/>
      <c r="AT500" s="371"/>
      <c r="AU500" s="371"/>
      <c r="AV500" s="371"/>
      <c r="AW500" s="371"/>
      <c r="AX500" s="371"/>
      <c r="AY500" s="371"/>
      <c r="AZ500" s="371"/>
      <c r="BA500" s="371"/>
      <c r="BB500" s="371"/>
      <c r="BC500" s="371"/>
      <c r="BD500" s="371"/>
      <c r="BE500" s="371"/>
      <c r="BF500" s="371"/>
      <c r="BG500" s="371"/>
      <c r="BH500" s="371"/>
      <c r="BI500" s="371"/>
      <c r="BJ500" s="371"/>
      <c r="BK500" s="371"/>
      <c r="BL500" s="371"/>
      <c r="BM500" s="371"/>
      <c r="BN500" s="371"/>
      <c r="BO500" s="371"/>
      <c r="BP500" s="371"/>
      <c r="BQ500" s="371"/>
      <c r="BR500" s="371"/>
      <c r="BS500" s="371"/>
      <c r="BT500" s="371"/>
      <c r="BU500" s="371"/>
      <c r="BV500" s="371"/>
      <c r="BW500" s="371"/>
      <c r="BX500" s="371"/>
      <c r="BY500" s="371"/>
      <c r="BZ500" s="371"/>
      <c r="CA500" s="371"/>
      <c r="CB500" s="371"/>
      <c r="CC500" s="371"/>
      <c r="CD500" s="371"/>
      <c r="CE500" s="371"/>
      <c r="CF500" s="371"/>
      <c r="CG500" s="371"/>
      <c r="CH500" s="371"/>
      <c r="CI500" s="371"/>
      <c r="CJ500" s="371"/>
      <c r="CK500" s="371"/>
      <c r="CL500" s="371"/>
      <c r="CM500" s="371"/>
      <c r="CN500" s="371"/>
      <c r="CO500" s="371"/>
      <c r="CP500" s="371"/>
      <c r="CQ500" s="371"/>
      <c r="CR500" s="371"/>
      <c r="CS500" s="371"/>
      <c r="CT500" s="371"/>
      <c r="CU500" s="371"/>
      <c r="CV500" s="371"/>
      <c r="CW500" s="371"/>
      <c r="CX500" s="371"/>
      <c r="CY500" s="371"/>
      <c r="CZ500" s="371"/>
      <c r="DA500" s="371"/>
      <c r="DB500" s="371"/>
      <c r="DC500" s="371"/>
      <c r="DD500" s="371"/>
      <c r="DE500" s="371"/>
    </row>
    <row r="501" spans="2:109" x14ac:dyDescent="0.25">
      <c r="B501" s="371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  <c r="O501" s="371"/>
      <c r="P501" s="371"/>
      <c r="Q501" s="371"/>
      <c r="R501" s="371"/>
      <c r="S501" s="371"/>
      <c r="T501" s="361"/>
      <c r="U501" s="361"/>
      <c r="V501" s="371"/>
      <c r="W501" s="371"/>
      <c r="X501" s="371"/>
      <c r="Y501" s="371"/>
      <c r="Z501" s="371"/>
      <c r="AA501" s="371"/>
      <c r="AB501" s="371"/>
      <c r="AC501" s="371"/>
      <c r="AD501" s="371"/>
      <c r="AE501" s="371"/>
      <c r="AF501" s="371"/>
      <c r="AG501" s="371"/>
      <c r="AH501" s="371"/>
      <c r="AI501" s="371"/>
      <c r="AJ501" s="371"/>
      <c r="AK501" s="371"/>
      <c r="AL501" s="371"/>
      <c r="AM501" s="371"/>
      <c r="AN501" s="371"/>
      <c r="AO501" s="371"/>
      <c r="AP501" s="371"/>
      <c r="AQ501" s="371"/>
      <c r="AR501" s="371"/>
      <c r="AS501" s="371"/>
      <c r="AT501" s="371"/>
      <c r="AU501" s="371"/>
      <c r="AV501" s="371"/>
      <c r="AW501" s="371"/>
      <c r="AX501" s="371"/>
      <c r="AY501" s="371"/>
      <c r="AZ501" s="371"/>
      <c r="BA501" s="371"/>
      <c r="BB501" s="371"/>
      <c r="BC501" s="371"/>
      <c r="BD501" s="371"/>
      <c r="BE501" s="371"/>
      <c r="BF501" s="371"/>
      <c r="BG501" s="371"/>
      <c r="BH501" s="371"/>
      <c r="BI501" s="371"/>
      <c r="BJ501" s="371"/>
      <c r="BK501" s="371"/>
      <c r="BL501" s="371"/>
      <c r="BM501" s="371"/>
      <c r="BN501" s="371"/>
      <c r="BO501" s="371"/>
      <c r="BP501" s="371"/>
      <c r="BQ501" s="371"/>
      <c r="BR501" s="371"/>
      <c r="BS501" s="371"/>
      <c r="BT501" s="371"/>
      <c r="BU501" s="371"/>
      <c r="BV501" s="371"/>
      <c r="BW501" s="371"/>
      <c r="BX501" s="371"/>
      <c r="BY501" s="371"/>
      <c r="BZ501" s="371"/>
      <c r="CA501" s="371"/>
      <c r="CB501" s="371"/>
      <c r="CC501" s="371"/>
      <c r="CD501" s="371"/>
      <c r="CE501" s="371"/>
      <c r="CF501" s="371"/>
      <c r="CG501" s="371"/>
      <c r="CH501" s="371"/>
      <c r="CI501" s="371"/>
      <c r="CJ501" s="371"/>
      <c r="CK501" s="371"/>
      <c r="CL501" s="371"/>
      <c r="CM501" s="371"/>
      <c r="CN501" s="371"/>
      <c r="CO501" s="371"/>
      <c r="CP501" s="371"/>
      <c r="CQ501" s="371"/>
      <c r="CR501" s="371"/>
      <c r="CS501" s="371"/>
      <c r="CT501" s="371"/>
      <c r="CU501" s="371"/>
      <c r="CV501" s="371"/>
      <c r="CW501" s="371"/>
      <c r="CX501" s="371"/>
      <c r="CY501" s="371"/>
      <c r="CZ501" s="371"/>
      <c r="DA501" s="371"/>
      <c r="DB501" s="371"/>
      <c r="DC501" s="371"/>
      <c r="DD501" s="371"/>
      <c r="DE501" s="371"/>
    </row>
    <row r="502" spans="2:109" x14ac:dyDescent="0.25">
      <c r="B502" s="371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61"/>
      <c r="U502" s="361"/>
      <c r="V502" s="371"/>
      <c r="W502" s="371"/>
      <c r="X502" s="371"/>
      <c r="Y502" s="371"/>
      <c r="Z502" s="371"/>
      <c r="AA502" s="371"/>
      <c r="AB502" s="371"/>
      <c r="AC502" s="371"/>
      <c r="AD502" s="371"/>
      <c r="AE502" s="371"/>
      <c r="AF502" s="371"/>
      <c r="AG502" s="371"/>
      <c r="AH502" s="371"/>
      <c r="AI502" s="371"/>
      <c r="AJ502" s="371"/>
      <c r="AK502" s="371"/>
      <c r="AL502" s="371"/>
      <c r="AM502" s="371"/>
      <c r="AN502" s="371"/>
      <c r="AO502" s="371"/>
      <c r="AP502" s="371"/>
      <c r="AQ502" s="371"/>
      <c r="AR502" s="371"/>
      <c r="AS502" s="371"/>
      <c r="AT502" s="371"/>
      <c r="AU502" s="371"/>
      <c r="AV502" s="371"/>
      <c r="AW502" s="371"/>
      <c r="AX502" s="371"/>
      <c r="AY502" s="371"/>
      <c r="AZ502" s="371"/>
      <c r="BA502" s="371"/>
      <c r="BB502" s="371"/>
      <c r="BC502" s="371"/>
      <c r="BD502" s="371"/>
      <c r="BE502" s="371"/>
      <c r="BF502" s="371"/>
      <c r="BG502" s="371"/>
      <c r="BH502" s="371"/>
      <c r="BI502" s="371"/>
      <c r="BJ502" s="371"/>
      <c r="BK502" s="371"/>
      <c r="BL502" s="371"/>
      <c r="BM502" s="371"/>
      <c r="BN502" s="371"/>
      <c r="BO502" s="371"/>
      <c r="BP502" s="371"/>
      <c r="BQ502" s="371"/>
      <c r="BR502" s="371"/>
      <c r="BS502" s="371"/>
      <c r="BT502" s="371"/>
      <c r="BU502" s="371"/>
      <c r="BV502" s="371"/>
      <c r="BW502" s="371"/>
      <c r="BX502" s="371"/>
      <c r="BY502" s="371"/>
      <c r="BZ502" s="371"/>
      <c r="CA502" s="371"/>
      <c r="CB502" s="371"/>
      <c r="CC502" s="371"/>
      <c r="CD502" s="371"/>
      <c r="CE502" s="371"/>
      <c r="CF502" s="371"/>
      <c r="CG502" s="371"/>
      <c r="CH502" s="371"/>
      <c r="CI502" s="371"/>
      <c r="CJ502" s="371"/>
      <c r="CK502" s="371"/>
      <c r="CL502" s="371"/>
      <c r="CM502" s="371"/>
      <c r="CN502" s="371"/>
      <c r="CO502" s="371"/>
      <c r="CP502" s="371"/>
      <c r="CQ502" s="371"/>
      <c r="CR502" s="371"/>
      <c r="CS502" s="371"/>
      <c r="CT502" s="371"/>
      <c r="CU502" s="371"/>
      <c r="CV502" s="371"/>
      <c r="CW502" s="371"/>
      <c r="CX502" s="371"/>
      <c r="CY502" s="371"/>
      <c r="CZ502" s="371"/>
      <c r="DA502" s="371"/>
      <c r="DB502" s="371"/>
      <c r="DC502" s="371"/>
      <c r="DD502" s="371"/>
      <c r="DE502" s="371"/>
    </row>
    <row r="503" spans="2:109" x14ac:dyDescent="0.25">
      <c r="B503" s="37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371"/>
      <c r="T503" s="361"/>
      <c r="U503" s="361"/>
      <c r="V503" s="371"/>
      <c r="W503" s="371"/>
      <c r="X503" s="371"/>
      <c r="Y503" s="371"/>
      <c r="Z503" s="371"/>
      <c r="AA503" s="371"/>
      <c r="AB503" s="371"/>
      <c r="AC503" s="371"/>
      <c r="AD503" s="371"/>
      <c r="AE503" s="371"/>
      <c r="AF503" s="371"/>
      <c r="AG503" s="371"/>
      <c r="AH503" s="371"/>
      <c r="AI503" s="371"/>
      <c r="AJ503" s="371"/>
      <c r="AK503" s="371"/>
      <c r="AL503" s="371"/>
      <c r="AM503" s="371"/>
      <c r="AN503" s="371"/>
      <c r="AO503" s="371"/>
      <c r="AP503" s="371"/>
      <c r="AQ503" s="371"/>
      <c r="AR503" s="371"/>
      <c r="AS503" s="371"/>
      <c r="AT503" s="371"/>
      <c r="AU503" s="371"/>
      <c r="AV503" s="371"/>
      <c r="AW503" s="371"/>
      <c r="AX503" s="371"/>
      <c r="AY503" s="371"/>
      <c r="AZ503" s="371"/>
      <c r="BA503" s="371"/>
      <c r="BB503" s="371"/>
      <c r="BC503" s="371"/>
      <c r="BD503" s="371"/>
      <c r="BE503" s="371"/>
      <c r="BF503" s="371"/>
      <c r="BG503" s="371"/>
      <c r="BH503" s="371"/>
      <c r="BI503" s="371"/>
      <c r="BJ503" s="371"/>
      <c r="BK503" s="371"/>
      <c r="BL503" s="371"/>
      <c r="BM503" s="371"/>
      <c r="BN503" s="371"/>
      <c r="BO503" s="371"/>
      <c r="BP503" s="371"/>
      <c r="BQ503" s="371"/>
      <c r="BR503" s="371"/>
      <c r="BS503" s="371"/>
      <c r="BT503" s="371"/>
      <c r="BU503" s="371"/>
      <c r="BV503" s="371"/>
      <c r="BW503" s="371"/>
      <c r="BX503" s="371"/>
      <c r="BY503" s="371"/>
      <c r="BZ503" s="371"/>
      <c r="CA503" s="371"/>
      <c r="CB503" s="371"/>
      <c r="CC503" s="371"/>
      <c r="CD503" s="371"/>
      <c r="CE503" s="371"/>
      <c r="CF503" s="371"/>
      <c r="CG503" s="371"/>
      <c r="CH503" s="371"/>
      <c r="CI503" s="371"/>
      <c r="CJ503" s="371"/>
      <c r="CK503" s="371"/>
      <c r="CL503" s="371"/>
      <c r="CM503" s="371"/>
      <c r="CN503" s="371"/>
      <c r="CO503" s="371"/>
      <c r="CP503" s="371"/>
      <c r="CQ503" s="371"/>
      <c r="CR503" s="371"/>
      <c r="CS503" s="371"/>
      <c r="CT503" s="371"/>
      <c r="CU503" s="371"/>
      <c r="CV503" s="371"/>
      <c r="CW503" s="371"/>
      <c r="CX503" s="371"/>
      <c r="CY503" s="371"/>
      <c r="CZ503" s="371"/>
      <c r="DA503" s="371"/>
      <c r="DB503" s="371"/>
      <c r="DC503" s="371"/>
      <c r="DD503" s="371"/>
      <c r="DE503" s="371"/>
    </row>
    <row r="504" spans="2:109" x14ac:dyDescent="0.25">
      <c r="B504" s="371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  <c r="O504" s="371"/>
      <c r="P504" s="371"/>
      <c r="Q504" s="371"/>
      <c r="R504" s="371"/>
      <c r="S504" s="371"/>
      <c r="T504" s="361"/>
      <c r="U504" s="361"/>
      <c r="V504" s="371"/>
      <c r="W504" s="371"/>
      <c r="X504" s="371"/>
      <c r="Y504" s="371"/>
      <c r="Z504" s="371"/>
      <c r="AA504" s="371"/>
      <c r="AB504" s="371"/>
      <c r="AC504" s="371"/>
      <c r="AD504" s="371"/>
      <c r="AE504" s="371"/>
      <c r="AF504" s="371"/>
      <c r="AG504" s="371"/>
      <c r="AH504" s="371"/>
      <c r="AI504" s="371"/>
      <c r="AJ504" s="371"/>
      <c r="AK504" s="371"/>
      <c r="AL504" s="371"/>
      <c r="AM504" s="371"/>
      <c r="AN504" s="371"/>
      <c r="AO504" s="371"/>
      <c r="AP504" s="371"/>
      <c r="AQ504" s="371"/>
      <c r="AR504" s="371"/>
      <c r="AS504" s="371"/>
      <c r="AT504" s="371"/>
      <c r="AU504" s="371"/>
      <c r="AV504" s="371"/>
      <c r="AW504" s="371"/>
      <c r="AX504" s="371"/>
      <c r="AY504" s="371"/>
      <c r="AZ504" s="371"/>
      <c r="BA504" s="371"/>
      <c r="BB504" s="371"/>
      <c r="BC504" s="371"/>
      <c r="BD504" s="371"/>
      <c r="BE504" s="371"/>
      <c r="BF504" s="371"/>
      <c r="BG504" s="371"/>
      <c r="BH504" s="371"/>
      <c r="BI504" s="371"/>
      <c r="BJ504" s="371"/>
      <c r="BK504" s="371"/>
      <c r="BL504" s="371"/>
      <c r="BM504" s="371"/>
      <c r="BN504" s="371"/>
      <c r="BO504" s="371"/>
      <c r="BP504" s="371"/>
      <c r="BQ504" s="371"/>
      <c r="BR504" s="371"/>
      <c r="BS504" s="371"/>
      <c r="BT504" s="371"/>
      <c r="BU504" s="371"/>
      <c r="BV504" s="371"/>
      <c r="BW504" s="371"/>
      <c r="BX504" s="371"/>
      <c r="BY504" s="371"/>
      <c r="BZ504" s="371"/>
      <c r="CA504" s="371"/>
      <c r="CB504" s="371"/>
      <c r="CC504" s="371"/>
      <c r="CD504" s="371"/>
      <c r="CE504" s="371"/>
      <c r="CF504" s="371"/>
      <c r="CG504" s="371"/>
      <c r="CH504" s="371"/>
      <c r="CI504" s="371"/>
      <c r="CJ504" s="371"/>
      <c r="CK504" s="371"/>
      <c r="CL504" s="371"/>
      <c r="CM504" s="371"/>
      <c r="CN504" s="371"/>
      <c r="CO504" s="371"/>
      <c r="CP504" s="371"/>
      <c r="CQ504" s="371"/>
      <c r="CR504" s="371"/>
      <c r="CS504" s="371"/>
      <c r="CT504" s="371"/>
      <c r="CU504" s="371"/>
      <c r="CV504" s="371"/>
      <c r="CW504" s="371"/>
      <c r="CX504" s="371"/>
      <c r="CY504" s="371"/>
      <c r="CZ504" s="371"/>
      <c r="DA504" s="371"/>
      <c r="DB504" s="371"/>
      <c r="DC504" s="371"/>
      <c r="DD504" s="371"/>
      <c r="DE504" s="371"/>
    </row>
    <row r="505" spans="2:109" x14ac:dyDescent="0.25">
      <c r="B505" s="371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61"/>
      <c r="U505" s="361"/>
      <c r="V505" s="371"/>
      <c r="W505" s="371"/>
      <c r="X505" s="371"/>
      <c r="Y505" s="371"/>
      <c r="Z505" s="371"/>
      <c r="AA505" s="371"/>
      <c r="AB505" s="371"/>
      <c r="AC505" s="371"/>
      <c r="AD505" s="371"/>
      <c r="AE505" s="371"/>
      <c r="AF505" s="371"/>
      <c r="AG505" s="371"/>
      <c r="AH505" s="371"/>
      <c r="AI505" s="371"/>
      <c r="AJ505" s="371"/>
      <c r="AK505" s="371"/>
      <c r="AL505" s="371"/>
      <c r="AM505" s="371"/>
      <c r="AN505" s="371"/>
      <c r="AO505" s="371"/>
      <c r="AP505" s="371"/>
      <c r="AQ505" s="371"/>
      <c r="AR505" s="371"/>
      <c r="AS505" s="371"/>
      <c r="AT505" s="371"/>
      <c r="AU505" s="371"/>
      <c r="AV505" s="371"/>
      <c r="AW505" s="371"/>
      <c r="AX505" s="371"/>
      <c r="AY505" s="371"/>
      <c r="AZ505" s="371"/>
      <c r="BA505" s="371"/>
      <c r="BB505" s="371"/>
      <c r="BC505" s="371"/>
      <c r="BD505" s="371"/>
      <c r="BE505" s="371"/>
      <c r="BF505" s="371"/>
      <c r="BG505" s="371"/>
      <c r="BH505" s="371"/>
      <c r="BI505" s="371"/>
      <c r="BJ505" s="371"/>
      <c r="BK505" s="371"/>
      <c r="BL505" s="371"/>
      <c r="BM505" s="371"/>
      <c r="BN505" s="371"/>
      <c r="BO505" s="371"/>
      <c r="BP505" s="371"/>
      <c r="BQ505" s="371"/>
      <c r="BR505" s="371"/>
      <c r="BS505" s="371"/>
      <c r="BT505" s="371"/>
      <c r="BU505" s="371"/>
      <c r="BV505" s="371"/>
      <c r="BW505" s="371"/>
      <c r="BX505" s="371"/>
      <c r="BY505" s="371"/>
      <c r="BZ505" s="371"/>
      <c r="CA505" s="371"/>
      <c r="CB505" s="371"/>
      <c r="CC505" s="371"/>
      <c r="CD505" s="371"/>
      <c r="CE505" s="371"/>
      <c r="CF505" s="371"/>
      <c r="CG505" s="371"/>
      <c r="CH505" s="371"/>
      <c r="CI505" s="371"/>
      <c r="CJ505" s="371"/>
      <c r="CK505" s="371"/>
      <c r="CL505" s="371"/>
      <c r="CM505" s="371"/>
      <c r="CN505" s="371"/>
      <c r="CO505" s="371"/>
      <c r="CP505" s="371"/>
      <c r="CQ505" s="371"/>
      <c r="CR505" s="371"/>
      <c r="CS505" s="371"/>
      <c r="CT505" s="371"/>
      <c r="CU505" s="371"/>
      <c r="CV505" s="371"/>
      <c r="CW505" s="371"/>
      <c r="CX505" s="371"/>
      <c r="CY505" s="371"/>
      <c r="CZ505" s="371"/>
      <c r="DA505" s="371"/>
      <c r="DB505" s="371"/>
      <c r="DC505" s="371"/>
      <c r="DD505" s="371"/>
      <c r="DE505" s="371"/>
    </row>
    <row r="506" spans="2:109" x14ac:dyDescent="0.25">
      <c r="B506" s="371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  <c r="O506" s="371"/>
      <c r="P506" s="371"/>
      <c r="Q506" s="371"/>
      <c r="R506" s="371"/>
      <c r="S506" s="371"/>
      <c r="T506" s="361"/>
      <c r="U506" s="361"/>
      <c r="V506" s="371"/>
      <c r="W506" s="371"/>
      <c r="X506" s="371"/>
      <c r="Y506" s="371"/>
      <c r="Z506" s="371"/>
      <c r="AA506" s="371"/>
      <c r="AB506" s="371"/>
      <c r="AC506" s="371"/>
      <c r="AD506" s="371"/>
      <c r="AE506" s="371"/>
      <c r="AF506" s="371"/>
      <c r="AG506" s="371"/>
      <c r="AH506" s="371"/>
      <c r="AI506" s="371"/>
      <c r="AJ506" s="371"/>
      <c r="AK506" s="371"/>
      <c r="AL506" s="371"/>
      <c r="AM506" s="371"/>
      <c r="AN506" s="371"/>
      <c r="AO506" s="371"/>
      <c r="AP506" s="371"/>
      <c r="AQ506" s="371"/>
      <c r="AR506" s="371"/>
      <c r="AS506" s="371"/>
      <c r="AT506" s="371"/>
      <c r="AU506" s="371"/>
      <c r="AV506" s="371"/>
      <c r="AW506" s="371"/>
      <c r="AX506" s="371"/>
      <c r="AY506" s="371"/>
      <c r="AZ506" s="371"/>
      <c r="BA506" s="371"/>
      <c r="BB506" s="371"/>
      <c r="BC506" s="371"/>
      <c r="BD506" s="371"/>
      <c r="BE506" s="371"/>
      <c r="BF506" s="371"/>
      <c r="BG506" s="371"/>
      <c r="BH506" s="371"/>
      <c r="BI506" s="371"/>
      <c r="BJ506" s="371"/>
      <c r="BK506" s="371"/>
      <c r="BL506" s="371"/>
      <c r="BM506" s="371"/>
      <c r="BN506" s="371"/>
      <c r="BO506" s="371"/>
      <c r="BP506" s="371"/>
      <c r="BQ506" s="371"/>
      <c r="BR506" s="371"/>
      <c r="BS506" s="371"/>
      <c r="BT506" s="371"/>
      <c r="BU506" s="371"/>
      <c r="BV506" s="371"/>
      <c r="BW506" s="371"/>
      <c r="BX506" s="371"/>
      <c r="BY506" s="371"/>
      <c r="BZ506" s="371"/>
      <c r="CA506" s="371"/>
      <c r="CB506" s="371"/>
      <c r="CC506" s="371"/>
      <c r="CD506" s="371"/>
      <c r="CE506" s="371"/>
      <c r="CF506" s="371"/>
      <c r="CG506" s="371"/>
      <c r="CH506" s="371"/>
      <c r="CI506" s="371"/>
      <c r="CJ506" s="371"/>
      <c r="CK506" s="371"/>
      <c r="CL506" s="371"/>
      <c r="CM506" s="371"/>
      <c r="CN506" s="371"/>
      <c r="CO506" s="371"/>
      <c r="CP506" s="371"/>
      <c r="CQ506" s="371"/>
      <c r="CR506" s="371"/>
      <c r="CS506" s="371"/>
      <c r="CT506" s="371"/>
      <c r="CU506" s="371"/>
      <c r="CV506" s="371"/>
      <c r="CW506" s="371"/>
      <c r="CX506" s="371"/>
      <c r="CY506" s="371"/>
      <c r="CZ506" s="371"/>
      <c r="DA506" s="371"/>
      <c r="DB506" s="371"/>
      <c r="DC506" s="371"/>
      <c r="DD506" s="371"/>
      <c r="DE506" s="371"/>
    </row>
    <row r="507" spans="2:109" x14ac:dyDescent="0.25">
      <c r="B507" s="371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  <c r="O507" s="371"/>
      <c r="P507" s="371"/>
      <c r="Q507" s="371"/>
      <c r="R507" s="371"/>
      <c r="S507" s="371"/>
      <c r="T507" s="361"/>
      <c r="U507" s="361"/>
      <c r="V507" s="371"/>
      <c r="W507" s="371"/>
      <c r="X507" s="371"/>
      <c r="Y507" s="371"/>
      <c r="Z507" s="371"/>
      <c r="AA507" s="371"/>
      <c r="AB507" s="371"/>
      <c r="AC507" s="371"/>
      <c r="AD507" s="371"/>
      <c r="AE507" s="371"/>
      <c r="AF507" s="371"/>
      <c r="AG507" s="371"/>
      <c r="AH507" s="371"/>
      <c r="AI507" s="371"/>
      <c r="AJ507" s="371"/>
      <c r="AK507" s="371"/>
      <c r="AL507" s="371"/>
      <c r="AM507" s="371"/>
      <c r="AN507" s="371"/>
      <c r="AO507" s="371"/>
      <c r="AP507" s="371"/>
      <c r="AQ507" s="371"/>
      <c r="AR507" s="371"/>
      <c r="AS507" s="371"/>
      <c r="AT507" s="371"/>
      <c r="AU507" s="371"/>
      <c r="AV507" s="371"/>
      <c r="AW507" s="371"/>
      <c r="AX507" s="371"/>
      <c r="AY507" s="371"/>
      <c r="AZ507" s="371"/>
      <c r="BA507" s="371"/>
      <c r="BB507" s="371"/>
      <c r="BC507" s="371"/>
      <c r="BD507" s="371"/>
      <c r="BE507" s="371"/>
      <c r="BF507" s="371"/>
      <c r="BG507" s="371"/>
      <c r="BH507" s="371"/>
      <c r="BI507" s="371"/>
      <c r="BJ507" s="371"/>
      <c r="BK507" s="371"/>
      <c r="BL507" s="371"/>
      <c r="BM507" s="371"/>
      <c r="BN507" s="371"/>
      <c r="BO507" s="371"/>
      <c r="BP507" s="371"/>
      <c r="BQ507" s="371"/>
      <c r="BR507" s="371"/>
      <c r="BS507" s="371"/>
      <c r="BT507" s="371"/>
      <c r="BU507" s="371"/>
      <c r="BV507" s="371"/>
      <c r="BW507" s="371"/>
      <c r="BX507" s="371"/>
      <c r="BY507" s="371"/>
      <c r="BZ507" s="371"/>
      <c r="CA507" s="371"/>
      <c r="CB507" s="371"/>
      <c r="CC507" s="371"/>
      <c r="CD507" s="371"/>
      <c r="CE507" s="371"/>
      <c r="CF507" s="371"/>
      <c r="CG507" s="371"/>
      <c r="CH507" s="371"/>
      <c r="CI507" s="371"/>
      <c r="CJ507" s="371"/>
      <c r="CK507" s="371"/>
      <c r="CL507" s="371"/>
      <c r="CM507" s="371"/>
      <c r="CN507" s="371"/>
      <c r="CO507" s="371"/>
      <c r="CP507" s="371"/>
      <c r="CQ507" s="371"/>
      <c r="CR507" s="371"/>
      <c r="CS507" s="371"/>
      <c r="CT507" s="371"/>
      <c r="CU507" s="371"/>
      <c r="CV507" s="371"/>
      <c r="CW507" s="371"/>
      <c r="CX507" s="371"/>
      <c r="CY507" s="371"/>
      <c r="CZ507" s="371"/>
      <c r="DA507" s="371"/>
      <c r="DB507" s="371"/>
      <c r="DC507" s="371"/>
      <c r="DD507" s="371"/>
      <c r="DE507" s="371"/>
    </row>
    <row r="508" spans="2:109" x14ac:dyDescent="0.25">
      <c r="B508" s="371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  <c r="O508" s="371"/>
      <c r="P508" s="371"/>
      <c r="Q508" s="371"/>
      <c r="R508" s="371"/>
      <c r="S508" s="371"/>
      <c r="T508" s="361"/>
      <c r="U508" s="361"/>
      <c r="V508" s="371"/>
      <c r="W508" s="371"/>
      <c r="X508" s="371"/>
      <c r="Y508" s="371"/>
      <c r="Z508" s="371"/>
      <c r="AA508" s="371"/>
      <c r="AB508" s="371"/>
      <c r="AC508" s="371"/>
      <c r="AD508" s="371"/>
      <c r="AE508" s="371"/>
      <c r="AF508" s="371"/>
      <c r="AG508" s="371"/>
      <c r="AH508" s="371"/>
      <c r="AI508" s="371"/>
      <c r="AJ508" s="371"/>
      <c r="AK508" s="371"/>
      <c r="AL508" s="371"/>
      <c r="AM508" s="371"/>
      <c r="AN508" s="371"/>
      <c r="AO508" s="371"/>
      <c r="AP508" s="371"/>
      <c r="AQ508" s="371"/>
      <c r="AR508" s="371"/>
      <c r="AS508" s="371"/>
      <c r="AT508" s="371"/>
      <c r="AU508" s="371"/>
      <c r="AV508" s="371"/>
      <c r="AW508" s="371"/>
      <c r="AX508" s="371"/>
      <c r="AY508" s="371"/>
      <c r="AZ508" s="371"/>
      <c r="BA508" s="371"/>
      <c r="BB508" s="371"/>
      <c r="BC508" s="371"/>
      <c r="BD508" s="371"/>
      <c r="BE508" s="371"/>
      <c r="BF508" s="371"/>
      <c r="BG508" s="371"/>
      <c r="BH508" s="371"/>
      <c r="BI508" s="371"/>
      <c r="BJ508" s="371"/>
      <c r="BK508" s="371"/>
      <c r="BL508" s="371"/>
      <c r="BM508" s="371"/>
      <c r="BN508" s="371"/>
      <c r="BO508" s="371"/>
      <c r="BP508" s="371"/>
      <c r="BQ508" s="371"/>
      <c r="BR508" s="371"/>
      <c r="BS508" s="371"/>
      <c r="BT508" s="371"/>
      <c r="BU508" s="371"/>
      <c r="BV508" s="371"/>
      <c r="BW508" s="371"/>
      <c r="BX508" s="371"/>
      <c r="BY508" s="371"/>
      <c r="BZ508" s="371"/>
      <c r="CA508" s="371"/>
      <c r="CB508" s="371"/>
      <c r="CC508" s="371"/>
      <c r="CD508" s="371"/>
      <c r="CE508" s="371"/>
      <c r="CF508" s="371"/>
      <c r="CG508" s="371"/>
      <c r="CH508" s="371"/>
      <c r="CI508" s="371"/>
      <c r="CJ508" s="371"/>
      <c r="CK508" s="371"/>
      <c r="CL508" s="371"/>
      <c r="CM508" s="371"/>
      <c r="CN508" s="371"/>
      <c r="CO508" s="371"/>
      <c r="CP508" s="371"/>
      <c r="CQ508" s="371"/>
      <c r="CR508" s="371"/>
      <c r="CS508" s="371"/>
      <c r="CT508" s="371"/>
      <c r="CU508" s="371"/>
      <c r="CV508" s="371"/>
      <c r="CW508" s="371"/>
      <c r="CX508" s="371"/>
      <c r="CY508" s="371"/>
      <c r="CZ508" s="371"/>
      <c r="DA508" s="371"/>
      <c r="DB508" s="371"/>
      <c r="DC508" s="371"/>
      <c r="DD508" s="371"/>
      <c r="DE508" s="371"/>
    </row>
    <row r="509" spans="2:109" x14ac:dyDescent="0.25">
      <c r="B509" s="371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61"/>
      <c r="U509" s="361"/>
      <c r="V509" s="371"/>
      <c r="W509" s="371"/>
      <c r="X509" s="371"/>
      <c r="Y509" s="371"/>
      <c r="Z509" s="371"/>
      <c r="AA509" s="371"/>
      <c r="AB509" s="371"/>
      <c r="AC509" s="371"/>
      <c r="AD509" s="371"/>
      <c r="AE509" s="371"/>
      <c r="AF509" s="371"/>
      <c r="AG509" s="371"/>
      <c r="AH509" s="371"/>
      <c r="AI509" s="371"/>
      <c r="AJ509" s="371"/>
      <c r="AK509" s="371"/>
      <c r="AL509" s="371"/>
      <c r="AM509" s="371"/>
      <c r="AN509" s="371"/>
      <c r="AO509" s="371"/>
      <c r="AP509" s="371"/>
      <c r="AQ509" s="371"/>
      <c r="AR509" s="371"/>
      <c r="AS509" s="371"/>
      <c r="AT509" s="371"/>
      <c r="AU509" s="371"/>
      <c r="AV509" s="371"/>
      <c r="AW509" s="371"/>
      <c r="AX509" s="371"/>
      <c r="AY509" s="371"/>
      <c r="AZ509" s="371"/>
      <c r="BA509" s="371"/>
      <c r="BB509" s="371"/>
      <c r="BC509" s="371"/>
      <c r="BD509" s="371"/>
      <c r="BE509" s="371"/>
      <c r="BF509" s="371"/>
      <c r="BG509" s="371"/>
      <c r="BH509" s="371"/>
      <c r="BI509" s="371"/>
      <c r="BJ509" s="371"/>
      <c r="BK509" s="371"/>
      <c r="BL509" s="371"/>
      <c r="BM509" s="371"/>
      <c r="BN509" s="371"/>
      <c r="BO509" s="371"/>
      <c r="BP509" s="371"/>
      <c r="BQ509" s="371"/>
      <c r="BR509" s="371"/>
      <c r="BS509" s="371"/>
      <c r="BT509" s="371"/>
      <c r="BU509" s="371"/>
      <c r="BV509" s="371"/>
      <c r="BW509" s="371"/>
      <c r="BX509" s="371"/>
      <c r="BY509" s="371"/>
      <c r="BZ509" s="371"/>
      <c r="CA509" s="371"/>
      <c r="CB509" s="371"/>
      <c r="CC509" s="371"/>
      <c r="CD509" s="371"/>
      <c r="CE509" s="371"/>
      <c r="CF509" s="371"/>
      <c r="CG509" s="371"/>
      <c r="CH509" s="371"/>
      <c r="CI509" s="371"/>
      <c r="CJ509" s="371"/>
      <c r="CK509" s="371"/>
      <c r="CL509" s="371"/>
      <c r="CM509" s="371"/>
      <c r="CN509" s="371"/>
      <c r="CO509" s="371"/>
      <c r="CP509" s="371"/>
      <c r="CQ509" s="371"/>
      <c r="CR509" s="371"/>
      <c r="CS509" s="371"/>
      <c r="CT509" s="371"/>
      <c r="CU509" s="371"/>
      <c r="CV509" s="371"/>
      <c r="CW509" s="371"/>
      <c r="CX509" s="371"/>
      <c r="CY509" s="371"/>
      <c r="CZ509" s="371"/>
      <c r="DA509" s="371"/>
      <c r="DB509" s="371"/>
      <c r="DC509" s="371"/>
      <c r="DD509" s="371"/>
      <c r="DE509" s="371"/>
    </row>
    <row r="510" spans="2:109" x14ac:dyDescent="0.25">
      <c r="B510" s="371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  <c r="O510" s="371"/>
      <c r="P510" s="371"/>
      <c r="Q510" s="371"/>
      <c r="R510" s="371"/>
      <c r="S510" s="371"/>
      <c r="T510" s="361"/>
      <c r="U510" s="361"/>
      <c r="V510" s="371"/>
      <c r="W510" s="371"/>
      <c r="X510" s="371"/>
      <c r="Y510" s="371"/>
      <c r="Z510" s="371"/>
      <c r="AA510" s="371"/>
      <c r="AB510" s="371"/>
      <c r="AC510" s="371"/>
      <c r="AD510" s="371"/>
      <c r="AE510" s="371"/>
      <c r="AF510" s="371"/>
      <c r="AG510" s="371"/>
      <c r="AH510" s="371"/>
      <c r="AI510" s="371"/>
      <c r="AJ510" s="371"/>
      <c r="AK510" s="371"/>
      <c r="AL510" s="371"/>
      <c r="AM510" s="371"/>
      <c r="AN510" s="371"/>
      <c r="AO510" s="371"/>
      <c r="AP510" s="371"/>
      <c r="AQ510" s="371"/>
      <c r="AR510" s="371"/>
      <c r="AS510" s="371"/>
      <c r="AT510" s="371"/>
      <c r="AU510" s="371"/>
      <c r="AV510" s="371"/>
      <c r="AW510" s="371"/>
      <c r="AX510" s="371"/>
      <c r="AY510" s="371"/>
      <c r="AZ510" s="371"/>
      <c r="BA510" s="371"/>
      <c r="BB510" s="371"/>
      <c r="BC510" s="371"/>
      <c r="BD510" s="371"/>
      <c r="BE510" s="371"/>
      <c r="BF510" s="371"/>
      <c r="BG510" s="371"/>
      <c r="BH510" s="371"/>
      <c r="BI510" s="371"/>
      <c r="BJ510" s="371"/>
      <c r="BK510" s="371"/>
      <c r="BL510" s="371"/>
      <c r="BM510" s="371"/>
      <c r="BN510" s="371"/>
      <c r="BO510" s="371"/>
      <c r="BP510" s="371"/>
      <c r="BQ510" s="371"/>
      <c r="BR510" s="371"/>
      <c r="BS510" s="371"/>
      <c r="BT510" s="371"/>
      <c r="BU510" s="371"/>
      <c r="BV510" s="371"/>
      <c r="BW510" s="371"/>
      <c r="BX510" s="371"/>
      <c r="BY510" s="371"/>
      <c r="BZ510" s="371"/>
      <c r="CA510" s="371"/>
      <c r="CB510" s="371"/>
      <c r="CC510" s="371"/>
      <c r="CD510" s="371"/>
      <c r="CE510" s="371"/>
      <c r="CF510" s="371"/>
      <c r="CG510" s="371"/>
      <c r="CH510" s="371"/>
      <c r="CI510" s="371"/>
      <c r="CJ510" s="371"/>
      <c r="CK510" s="371"/>
      <c r="CL510" s="371"/>
      <c r="CM510" s="371"/>
      <c r="CN510" s="371"/>
      <c r="CO510" s="371"/>
      <c r="CP510" s="371"/>
      <c r="CQ510" s="371"/>
      <c r="CR510" s="371"/>
      <c r="CS510" s="371"/>
      <c r="CT510" s="371"/>
      <c r="CU510" s="371"/>
      <c r="CV510" s="371"/>
      <c r="CW510" s="371"/>
      <c r="CX510" s="371"/>
      <c r="CY510" s="371"/>
      <c r="CZ510" s="371"/>
      <c r="DA510" s="371"/>
      <c r="DB510" s="371"/>
      <c r="DC510" s="371"/>
      <c r="DD510" s="371"/>
      <c r="DE510" s="371"/>
    </row>
    <row r="511" spans="2:109" x14ac:dyDescent="0.25">
      <c r="B511" s="371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  <c r="O511" s="371"/>
      <c r="P511" s="371"/>
      <c r="Q511" s="371"/>
      <c r="R511" s="371"/>
      <c r="S511" s="371"/>
      <c r="T511" s="361"/>
      <c r="U511" s="361"/>
      <c r="V511" s="371"/>
      <c r="W511" s="371"/>
      <c r="X511" s="371"/>
      <c r="Y511" s="371"/>
      <c r="Z511" s="371"/>
      <c r="AA511" s="371"/>
      <c r="AB511" s="371"/>
      <c r="AC511" s="371"/>
      <c r="AD511" s="371"/>
      <c r="AE511" s="371"/>
      <c r="AF511" s="371"/>
      <c r="AG511" s="371"/>
      <c r="AH511" s="371"/>
      <c r="AI511" s="371"/>
      <c r="AJ511" s="371"/>
      <c r="AK511" s="371"/>
      <c r="AL511" s="371"/>
      <c r="AM511" s="371"/>
      <c r="AN511" s="371"/>
      <c r="AO511" s="371"/>
      <c r="AP511" s="371"/>
      <c r="AQ511" s="371"/>
      <c r="AR511" s="371"/>
      <c r="AS511" s="371"/>
      <c r="AT511" s="371"/>
      <c r="AU511" s="371"/>
      <c r="AV511" s="371"/>
      <c r="AW511" s="371"/>
      <c r="AX511" s="371"/>
      <c r="AY511" s="371"/>
      <c r="AZ511" s="371"/>
      <c r="BA511" s="371"/>
      <c r="BB511" s="371"/>
      <c r="BC511" s="371"/>
      <c r="BD511" s="371"/>
      <c r="BE511" s="371"/>
      <c r="BF511" s="371"/>
      <c r="BG511" s="371"/>
      <c r="BH511" s="371"/>
      <c r="BI511" s="371"/>
      <c r="BJ511" s="371"/>
      <c r="BK511" s="371"/>
      <c r="BL511" s="371"/>
      <c r="BM511" s="371"/>
      <c r="BN511" s="371"/>
      <c r="BO511" s="371"/>
      <c r="BP511" s="371"/>
      <c r="BQ511" s="371"/>
      <c r="BR511" s="371"/>
      <c r="BS511" s="371"/>
      <c r="BT511" s="371"/>
      <c r="BU511" s="371"/>
      <c r="BV511" s="371"/>
      <c r="BW511" s="371"/>
      <c r="BX511" s="371"/>
      <c r="BY511" s="371"/>
      <c r="BZ511" s="371"/>
      <c r="CA511" s="371"/>
      <c r="CB511" s="371"/>
      <c r="CC511" s="371"/>
      <c r="CD511" s="371"/>
      <c r="CE511" s="371"/>
      <c r="CF511" s="371"/>
      <c r="CG511" s="371"/>
      <c r="CH511" s="371"/>
      <c r="CI511" s="371"/>
      <c r="CJ511" s="371"/>
      <c r="CK511" s="371"/>
      <c r="CL511" s="371"/>
      <c r="CM511" s="371"/>
      <c r="CN511" s="371"/>
      <c r="CO511" s="371"/>
      <c r="CP511" s="371"/>
      <c r="CQ511" s="371"/>
      <c r="CR511" s="371"/>
      <c r="CS511" s="371"/>
      <c r="CT511" s="371"/>
      <c r="CU511" s="371"/>
      <c r="CV511" s="371"/>
      <c r="CW511" s="371"/>
      <c r="CX511" s="371"/>
      <c r="CY511" s="371"/>
      <c r="CZ511" s="371"/>
      <c r="DA511" s="371"/>
      <c r="DB511" s="371"/>
      <c r="DC511" s="371"/>
      <c r="DD511" s="371"/>
      <c r="DE511" s="371"/>
    </row>
    <row r="512" spans="2:109" x14ac:dyDescent="0.25">
      <c r="B512" s="371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  <c r="O512" s="371"/>
      <c r="P512" s="371"/>
      <c r="Q512" s="371"/>
      <c r="R512" s="371"/>
      <c r="S512" s="371"/>
      <c r="T512" s="361"/>
      <c r="U512" s="361"/>
      <c r="V512" s="371"/>
      <c r="W512" s="371"/>
      <c r="X512" s="371"/>
      <c r="Y512" s="371"/>
      <c r="Z512" s="371"/>
      <c r="AA512" s="371"/>
      <c r="AB512" s="371"/>
      <c r="AC512" s="371"/>
      <c r="AD512" s="371"/>
      <c r="AE512" s="371"/>
      <c r="AF512" s="371"/>
      <c r="AG512" s="371"/>
      <c r="AH512" s="371"/>
      <c r="AI512" s="371"/>
      <c r="AJ512" s="371"/>
      <c r="AK512" s="371"/>
      <c r="AL512" s="371"/>
      <c r="AM512" s="371"/>
      <c r="AN512" s="371"/>
      <c r="AO512" s="371"/>
      <c r="AP512" s="371"/>
      <c r="AQ512" s="371"/>
      <c r="AR512" s="371"/>
      <c r="AS512" s="371"/>
      <c r="AT512" s="371"/>
      <c r="AU512" s="371"/>
      <c r="AV512" s="371"/>
      <c r="AW512" s="371"/>
      <c r="AX512" s="371"/>
      <c r="AY512" s="371"/>
      <c r="AZ512" s="371"/>
      <c r="BA512" s="371"/>
      <c r="BB512" s="371"/>
      <c r="BC512" s="371"/>
      <c r="BD512" s="371"/>
      <c r="BE512" s="371"/>
      <c r="BF512" s="371"/>
      <c r="BG512" s="371"/>
      <c r="BH512" s="371"/>
      <c r="BI512" s="371"/>
      <c r="BJ512" s="371"/>
      <c r="BK512" s="371"/>
      <c r="BL512" s="371"/>
      <c r="BM512" s="371"/>
      <c r="BN512" s="371"/>
      <c r="BO512" s="371"/>
      <c r="BP512" s="371"/>
      <c r="BQ512" s="371"/>
      <c r="BR512" s="371"/>
      <c r="BS512" s="371"/>
      <c r="BT512" s="371"/>
      <c r="BU512" s="371"/>
      <c r="BV512" s="371"/>
      <c r="BW512" s="371"/>
      <c r="BX512" s="371"/>
      <c r="BY512" s="371"/>
      <c r="BZ512" s="371"/>
      <c r="CA512" s="371"/>
      <c r="CB512" s="371"/>
      <c r="CC512" s="371"/>
      <c r="CD512" s="371"/>
      <c r="CE512" s="371"/>
      <c r="CF512" s="371"/>
      <c r="CG512" s="371"/>
      <c r="CH512" s="371"/>
      <c r="CI512" s="371"/>
      <c r="CJ512" s="371"/>
      <c r="CK512" s="371"/>
      <c r="CL512" s="371"/>
      <c r="CM512" s="371"/>
      <c r="CN512" s="371"/>
      <c r="CO512" s="371"/>
      <c r="CP512" s="371"/>
      <c r="CQ512" s="371"/>
      <c r="CR512" s="371"/>
      <c r="CS512" s="371"/>
      <c r="CT512" s="371"/>
      <c r="CU512" s="371"/>
      <c r="CV512" s="371"/>
      <c r="CW512" s="371"/>
      <c r="CX512" s="371"/>
      <c r="CY512" s="371"/>
      <c r="CZ512" s="371"/>
      <c r="DA512" s="371"/>
      <c r="DB512" s="371"/>
      <c r="DC512" s="371"/>
      <c r="DD512" s="371"/>
      <c r="DE512" s="371"/>
    </row>
    <row r="513" spans="2:109" x14ac:dyDescent="0.25">
      <c r="B513" s="371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  <c r="O513" s="371"/>
      <c r="P513" s="371"/>
      <c r="Q513" s="371"/>
      <c r="R513" s="371"/>
      <c r="S513" s="371"/>
      <c r="T513" s="361"/>
      <c r="U513" s="361"/>
      <c r="V513" s="371"/>
      <c r="W513" s="371"/>
      <c r="X513" s="371"/>
      <c r="Y513" s="371"/>
      <c r="Z513" s="371"/>
      <c r="AA513" s="371"/>
      <c r="AB513" s="371"/>
      <c r="AC513" s="371"/>
      <c r="AD513" s="371"/>
      <c r="AE513" s="371"/>
      <c r="AF513" s="371"/>
      <c r="AG513" s="371"/>
      <c r="AH513" s="371"/>
      <c r="AI513" s="371"/>
      <c r="AJ513" s="371"/>
      <c r="AK513" s="371"/>
      <c r="AL513" s="371"/>
      <c r="AM513" s="371"/>
      <c r="AN513" s="371"/>
      <c r="AO513" s="371"/>
      <c r="AP513" s="371"/>
      <c r="AQ513" s="371"/>
      <c r="AR513" s="371"/>
      <c r="AS513" s="371"/>
      <c r="AT513" s="371"/>
      <c r="AU513" s="371"/>
      <c r="AV513" s="371"/>
      <c r="AW513" s="371"/>
      <c r="AX513" s="371"/>
      <c r="AY513" s="371"/>
      <c r="AZ513" s="371"/>
      <c r="BA513" s="371"/>
      <c r="BB513" s="371"/>
      <c r="BC513" s="371"/>
      <c r="BD513" s="371"/>
      <c r="BE513" s="371"/>
      <c r="BF513" s="371"/>
      <c r="BG513" s="371"/>
      <c r="BH513" s="371"/>
      <c r="BI513" s="371"/>
      <c r="BJ513" s="371"/>
      <c r="BK513" s="371"/>
      <c r="BL513" s="371"/>
      <c r="BM513" s="371"/>
      <c r="BN513" s="371"/>
      <c r="BO513" s="371"/>
      <c r="BP513" s="371"/>
      <c r="BQ513" s="371"/>
      <c r="BR513" s="371"/>
      <c r="BS513" s="371"/>
      <c r="BT513" s="371"/>
      <c r="BU513" s="371"/>
      <c r="BV513" s="371"/>
      <c r="BW513" s="371"/>
      <c r="BX513" s="371"/>
      <c r="BY513" s="371"/>
      <c r="BZ513" s="371"/>
      <c r="CA513" s="371"/>
      <c r="CB513" s="371"/>
      <c r="CC513" s="371"/>
      <c r="CD513" s="371"/>
      <c r="CE513" s="371"/>
      <c r="CF513" s="371"/>
      <c r="CG513" s="371"/>
      <c r="CH513" s="371"/>
      <c r="CI513" s="371"/>
      <c r="CJ513" s="371"/>
      <c r="CK513" s="371"/>
      <c r="CL513" s="371"/>
      <c r="CM513" s="371"/>
      <c r="CN513" s="371"/>
      <c r="CO513" s="371"/>
      <c r="CP513" s="371"/>
      <c r="CQ513" s="371"/>
      <c r="CR513" s="371"/>
      <c r="CS513" s="371"/>
      <c r="CT513" s="371"/>
      <c r="CU513" s="371"/>
      <c r="CV513" s="371"/>
      <c r="CW513" s="371"/>
      <c r="CX513" s="371"/>
      <c r="CY513" s="371"/>
      <c r="CZ513" s="371"/>
      <c r="DA513" s="371"/>
      <c r="DB513" s="371"/>
      <c r="DC513" s="371"/>
      <c r="DD513" s="371"/>
      <c r="DE513" s="371"/>
    </row>
    <row r="514" spans="2:109" x14ac:dyDescent="0.25">
      <c r="B514" s="371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  <c r="O514" s="371"/>
      <c r="P514" s="371"/>
      <c r="Q514" s="371"/>
      <c r="R514" s="371"/>
      <c r="S514" s="371"/>
      <c r="T514" s="361"/>
      <c r="U514" s="361"/>
      <c r="V514" s="371"/>
      <c r="W514" s="371"/>
      <c r="X514" s="371"/>
      <c r="Y514" s="371"/>
      <c r="Z514" s="371"/>
      <c r="AA514" s="371"/>
      <c r="AB514" s="371"/>
      <c r="AC514" s="371"/>
      <c r="AD514" s="371"/>
      <c r="AE514" s="371"/>
      <c r="AF514" s="371"/>
      <c r="AG514" s="371"/>
      <c r="AH514" s="371"/>
      <c r="AI514" s="371"/>
      <c r="AJ514" s="371"/>
      <c r="AK514" s="371"/>
      <c r="AL514" s="371"/>
      <c r="AM514" s="371"/>
      <c r="AN514" s="371"/>
      <c r="AO514" s="371"/>
      <c r="AP514" s="371"/>
      <c r="AQ514" s="371"/>
      <c r="AR514" s="371"/>
      <c r="AS514" s="371"/>
      <c r="AT514" s="371"/>
      <c r="AU514" s="371"/>
      <c r="AV514" s="371"/>
      <c r="AW514" s="371"/>
      <c r="AX514" s="371"/>
      <c r="AY514" s="371"/>
      <c r="AZ514" s="371"/>
      <c r="BA514" s="371"/>
      <c r="BB514" s="371"/>
      <c r="BC514" s="371"/>
      <c r="BD514" s="371"/>
      <c r="BE514" s="371"/>
      <c r="BF514" s="371"/>
      <c r="BG514" s="371"/>
      <c r="BH514" s="371"/>
      <c r="BI514" s="371"/>
      <c r="BJ514" s="371"/>
      <c r="BK514" s="371"/>
      <c r="BL514" s="371"/>
      <c r="BM514" s="371"/>
      <c r="BN514" s="371"/>
      <c r="BO514" s="371"/>
      <c r="BP514" s="371"/>
      <c r="BQ514" s="371"/>
      <c r="BR514" s="371"/>
      <c r="BS514" s="371"/>
      <c r="BT514" s="371"/>
      <c r="BU514" s="371"/>
      <c r="BV514" s="371"/>
      <c r="BW514" s="371"/>
      <c r="BX514" s="371"/>
      <c r="BY514" s="371"/>
      <c r="BZ514" s="371"/>
      <c r="CA514" s="371"/>
      <c r="CB514" s="371"/>
      <c r="CC514" s="371"/>
      <c r="CD514" s="371"/>
      <c r="CE514" s="371"/>
      <c r="CF514" s="371"/>
      <c r="CG514" s="371"/>
      <c r="CH514" s="371"/>
      <c r="CI514" s="371"/>
      <c r="CJ514" s="371"/>
      <c r="CK514" s="371"/>
      <c r="CL514" s="371"/>
      <c r="CM514" s="371"/>
      <c r="CN514" s="371"/>
      <c r="CO514" s="371"/>
      <c r="CP514" s="371"/>
      <c r="CQ514" s="371"/>
      <c r="CR514" s="371"/>
      <c r="CS514" s="371"/>
      <c r="CT514" s="371"/>
      <c r="CU514" s="371"/>
      <c r="CV514" s="371"/>
      <c r="CW514" s="371"/>
      <c r="CX514" s="371"/>
      <c r="CY514" s="371"/>
      <c r="CZ514" s="371"/>
      <c r="DA514" s="371"/>
      <c r="DB514" s="371"/>
      <c r="DC514" s="371"/>
      <c r="DD514" s="371"/>
      <c r="DE514" s="371"/>
    </row>
    <row r="515" spans="2:109" x14ac:dyDescent="0.25">
      <c r="B515" s="371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  <c r="O515" s="371"/>
      <c r="P515" s="371"/>
      <c r="Q515" s="371"/>
      <c r="R515" s="371"/>
      <c r="S515" s="371"/>
      <c r="T515" s="361"/>
      <c r="U515" s="361"/>
      <c r="V515" s="371"/>
      <c r="W515" s="371"/>
      <c r="X515" s="371"/>
      <c r="Y515" s="371"/>
      <c r="Z515" s="371"/>
      <c r="AA515" s="371"/>
      <c r="AB515" s="371"/>
      <c r="AC515" s="371"/>
      <c r="AD515" s="371"/>
      <c r="AE515" s="371"/>
      <c r="AF515" s="371"/>
      <c r="AG515" s="371"/>
      <c r="AH515" s="371"/>
      <c r="AI515" s="371"/>
      <c r="AJ515" s="371"/>
      <c r="AK515" s="371"/>
      <c r="AL515" s="371"/>
      <c r="AM515" s="371"/>
      <c r="AN515" s="371"/>
      <c r="AO515" s="371"/>
      <c r="AP515" s="371"/>
      <c r="AQ515" s="371"/>
      <c r="AR515" s="371"/>
      <c r="AS515" s="371"/>
      <c r="AT515" s="371"/>
      <c r="AU515" s="371"/>
      <c r="AV515" s="371"/>
      <c r="AW515" s="371"/>
      <c r="AX515" s="371"/>
      <c r="AY515" s="371"/>
      <c r="AZ515" s="371"/>
      <c r="BA515" s="371"/>
      <c r="BB515" s="371"/>
      <c r="BC515" s="371"/>
      <c r="BD515" s="371"/>
      <c r="BE515" s="371"/>
      <c r="BF515" s="371"/>
      <c r="BG515" s="371"/>
      <c r="BH515" s="371"/>
      <c r="BI515" s="371"/>
      <c r="BJ515" s="371"/>
      <c r="BK515" s="371"/>
      <c r="BL515" s="371"/>
      <c r="BM515" s="371"/>
      <c r="BN515" s="371"/>
      <c r="BO515" s="371"/>
      <c r="BP515" s="371"/>
      <c r="BQ515" s="371"/>
      <c r="BR515" s="371"/>
      <c r="BS515" s="371"/>
      <c r="BT515" s="371"/>
      <c r="BU515" s="371"/>
      <c r="BV515" s="371"/>
      <c r="BW515" s="371"/>
      <c r="BX515" s="371"/>
      <c r="BY515" s="371"/>
      <c r="BZ515" s="371"/>
      <c r="CA515" s="371"/>
      <c r="CB515" s="371"/>
      <c r="CC515" s="371"/>
      <c r="CD515" s="371"/>
      <c r="CE515" s="371"/>
      <c r="CF515" s="371"/>
      <c r="CG515" s="371"/>
      <c r="CH515" s="371"/>
      <c r="CI515" s="371"/>
      <c r="CJ515" s="371"/>
      <c r="CK515" s="371"/>
      <c r="CL515" s="371"/>
      <c r="CM515" s="371"/>
      <c r="CN515" s="371"/>
      <c r="CO515" s="371"/>
      <c r="CP515" s="371"/>
      <c r="CQ515" s="371"/>
      <c r="CR515" s="371"/>
      <c r="CS515" s="371"/>
      <c r="CT515" s="371"/>
      <c r="CU515" s="371"/>
      <c r="CV515" s="371"/>
      <c r="CW515" s="371"/>
      <c r="CX515" s="371"/>
      <c r="CY515" s="371"/>
      <c r="CZ515" s="371"/>
      <c r="DA515" s="371"/>
      <c r="DB515" s="371"/>
      <c r="DC515" s="371"/>
      <c r="DD515" s="371"/>
      <c r="DE515" s="371"/>
    </row>
    <row r="516" spans="2:109" x14ac:dyDescent="0.25">
      <c r="B516" s="371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  <c r="O516" s="371"/>
      <c r="P516" s="371"/>
      <c r="Q516" s="371"/>
      <c r="R516" s="371"/>
      <c r="S516" s="371"/>
      <c r="T516" s="361"/>
      <c r="U516" s="361"/>
      <c r="V516" s="371"/>
      <c r="W516" s="371"/>
      <c r="X516" s="371"/>
      <c r="Y516" s="371"/>
      <c r="Z516" s="371"/>
      <c r="AA516" s="371"/>
      <c r="AB516" s="371"/>
      <c r="AC516" s="371"/>
      <c r="AD516" s="371"/>
      <c r="AE516" s="371"/>
      <c r="AF516" s="371"/>
      <c r="AG516" s="371"/>
      <c r="AH516" s="371"/>
      <c r="AI516" s="371"/>
      <c r="AJ516" s="371"/>
      <c r="AK516" s="371"/>
      <c r="AL516" s="371"/>
      <c r="AM516" s="371"/>
      <c r="AN516" s="371"/>
      <c r="AO516" s="371"/>
      <c r="AP516" s="371"/>
      <c r="AQ516" s="371"/>
      <c r="AR516" s="371"/>
      <c r="AS516" s="371"/>
      <c r="AT516" s="371"/>
      <c r="AU516" s="371"/>
      <c r="AV516" s="371"/>
      <c r="AW516" s="371"/>
      <c r="AX516" s="371"/>
      <c r="AY516" s="371"/>
      <c r="AZ516" s="371"/>
      <c r="BA516" s="371"/>
      <c r="BB516" s="371"/>
      <c r="BC516" s="371"/>
      <c r="BD516" s="371"/>
      <c r="BE516" s="371"/>
      <c r="BF516" s="371"/>
      <c r="BG516" s="371"/>
      <c r="BH516" s="371"/>
      <c r="BI516" s="371"/>
      <c r="BJ516" s="371"/>
      <c r="BK516" s="371"/>
      <c r="BL516" s="371"/>
      <c r="BM516" s="371"/>
      <c r="BN516" s="371"/>
      <c r="BO516" s="371"/>
      <c r="BP516" s="371"/>
      <c r="BQ516" s="371"/>
      <c r="BR516" s="371"/>
      <c r="BS516" s="371"/>
      <c r="BT516" s="371"/>
      <c r="BU516" s="371"/>
      <c r="BV516" s="371"/>
      <c r="BW516" s="371"/>
      <c r="BX516" s="371"/>
      <c r="BY516" s="371"/>
      <c r="BZ516" s="371"/>
      <c r="CA516" s="371"/>
      <c r="CB516" s="371"/>
      <c r="CC516" s="371"/>
      <c r="CD516" s="371"/>
      <c r="CE516" s="371"/>
      <c r="CF516" s="371"/>
      <c r="CG516" s="371"/>
      <c r="CH516" s="371"/>
      <c r="CI516" s="371"/>
      <c r="CJ516" s="371"/>
      <c r="CK516" s="371"/>
      <c r="CL516" s="371"/>
      <c r="CM516" s="371"/>
      <c r="CN516" s="371"/>
      <c r="CO516" s="371"/>
      <c r="CP516" s="371"/>
      <c r="CQ516" s="371"/>
      <c r="CR516" s="371"/>
      <c r="CS516" s="371"/>
      <c r="CT516" s="371"/>
      <c r="CU516" s="371"/>
      <c r="CV516" s="371"/>
      <c r="CW516" s="371"/>
      <c r="CX516" s="371"/>
      <c r="CY516" s="371"/>
      <c r="CZ516" s="371"/>
      <c r="DA516" s="371"/>
      <c r="DB516" s="371"/>
      <c r="DC516" s="371"/>
      <c r="DD516" s="371"/>
      <c r="DE516" s="371"/>
    </row>
    <row r="517" spans="2:109" x14ac:dyDescent="0.25">
      <c r="B517" s="371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  <c r="O517" s="371"/>
      <c r="P517" s="371"/>
      <c r="Q517" s="371"/>
      <c r="R517" s="371"/>
      <c r="S517" s="371"/>
      <c r="T517" s="361"/>
      <c r="U517" s="361"/>
      <c r="V517" s="371"/>
      <c r="W517" s="371"/>
      <c r="X517" s="371"/>
      <c r="Y517" s="371"/>
      <c r="Z517" s="371"/>
      <c r="AA517" s="371"/>
      <c r="AB517" s="371"/>
      <c r="AC517" s="371"/>
      <c r="AD517" s="371"/>
      <c r="AE517" s="371"/>
      <c r="AF517" s="371"/>
      <c r="AG517" s="371"/>
      <c r="AH517" s="371"/>
      <c r="AI517" s="371"/>
      <c r="AJ517" s="371"/>
      <c r="AK517" s="371"/>
      <c r="AL517" s="371"/>
      <c r="AM517" s="371"/>
      <c r="AN517" s="371"/>
      <c r="AO517" s="371"/>
      <c r="AP517" s="371"/>
      <c r="AQ517" s="371"/>
      <c r="AR517" s="371"/>
      <c r="AS517" s="371"/>
      <c r="AT517" s="371"/>
      <c r="AU517" s="371"/>
      <c r="AV517" s="371"/>
      <c r="AW517" s="371"/>
      <c r="AX517" s="371"/>
      <c r="AY517" s="371"/>
      <c r="AZ517" s="371"/>
      <c r="BA517" s="371"/>
      <c r="BB517" s="371"/>
      <c r="BC517" s="371"/>
      <c r="BD517" s="371"/>
      <c r="BE517" s="371"/>
      <c r="BF517" s="371"/>
      <c r="BG517" s="371"/>
      <c r="BH517" s="371"/>
      <c r="BI517" s="371"/>
      <c r="BJ517" s="371"/>
      <c r="BK517" s="371"/>
      <c r="BL517" s="371"/>
      <c r="BM517" s="371"/>
      <c r="BN517" s="371"/>
      <c r="BO517" s="371"/>
      <c r="BP517" s="371"/>
      <c r="BQ517" s="371"/>
      <c r="BR517" s="371"/>
      <c r="BS517" s="371"/>
      <c r="BT517" s="371"/>
      <c r="BU517" s="371"/>
      <c r="BV517" s="371"/>
      <c r="BW517" s="371"/>
      <c r="BX517" s="371"/>
      <c r="BY517" s="371"/>
      <c r="BZ517" s="371"/>
      <c r="CA517" s="371"/>
      <c r="CB517" s="371"/>
      <c r="CC517" s="371"/>
      <c r="CD517" s="371"/>
      <c r="CE517" s="371"/>
      <c r="CF517" s="371"/>
      <c r="CG517" s="371"/>
      <c r="CH517" s="371"/>
      <c r="CI517" s="371"/>
      <c r="CJ517" s="371"/>
      <c r="CK517" s="371"/>
      <c r="CL517" s="371"/>
      <c r="CM517" s="371"/>
      <c r="CN517" s="371"/>
      <c r="CO517" s="371"/>
      <c r="CP517" s="371"/>
      <c r="CQ517" s="371"/>
      <c r="CR517" s="371"/>
      <c r="CS517" s="371"/>
      <c r="CT517" s="371"/>
      <c r="CU517" s="371"/>
      <c r="CV517" s="371"/>
      <c r="CW517" s="371"/>
      <c r="CX517" s="371"/>
      <c r="CY517" s="371"/>
      <c r="CZ517" s="371"/>
      <c r="DA517" s="371"/>
      <c r="DB517" s="371"/>
      <c r="DC517" s="371"/>
      <c r="DD517" s="371"/>
      <c r="DE517" s="371"/>
    </row>
    <row r="518" spans="2:109" x14ac:dyDescent="0.25">
      <c r="B518" s="371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  <c r="O518" s="371"/>
      <c r="P518" s="371"/>
      <c r="Q518" s="371"/>
      <c r="R518" s="371"/>
      <c r="S518" s="371"/>
      <c r="T518" s="361"/>
      <c r="U518" s="361"/>
      <c r="V518" s="371"/>
      <c r="W518" s="371"/>
      <c r="X518" s="371"/>
      <c r="Y518" s="371"/>
      <c r="Z518" s="371"/>
      <c r="AA518" s="371"/>
      <c r="AB518" s="371"/>
      <c r="AC518" s="371"/>
      <c r="AD518" s="371"/>
      <c r="AE518" s="371"/>
      <c r="AF518" s="371"/>
      <c r="AG518" s="371"/>
      <c r="AH518" s="371"/>
      <c r="AI518" s="371"/>
      <c r="AJ518" s="371"/>
      <c r="AK518" s="371"/>
      <c r="AL518" s="371"/>
      <c r="AM518" s="371"/>
      <c r="AN518" s="371"/>
      <c r="AO518" s="371"/>
      <c r="AP518" s="371"/>
      <c r="AQ518" s="371"/>
      <c r="AR518" s="371"/>
      <c r="AS518" s="371"/>
      <c r="AT518" s="371"/>
      <c r="AU518" s="371"/>
      <c r="AV518" s="371"/>
      <c r="AW518" s="371"/>
      <c r="AX518" s="371"/>
      <c r="AY518" s="371"/>
      <c r="AZ518" s="371"/>
      <c r="BA518" s="371"/>
      <c r="BB518" s="371"/>
      <c r="BC518" s="371"/>
      <c r="BD518" s="371"/>
      <c r="BE518" s="371"/>
      <c r="BF518" s="371"/>
      <c r="BG518" s="371"/>
      <c r="BH518" s="371"/>
      <c r="BI518" s="371"/>
      <c r="BJ518" s="371"/>
      <c r="BK518" s="371"/>
      <c r="BL518" s="371"/>
      <c r="BM518" s="371"/>
      <c r="BN518" s="371"/>
      <c r="BO518" s="371"/>
      <c r="BP518" s="371"/>
      <c r="BQ518" s="371"/>
      <c r="BR518" s="371"/>
      <c r="BS518" s="371"/>
      <c r="BT518" s="371"/>
      <c r="BU518" s="371"/>
      <c r="BV518" s="371"/>
      <c r="BW518" s="371"/>
      <c r="BX518" s="371"/>
      <c r="BY518" s="371"/>
      <c r="BZ518" s="371"/>
      <c r="CA518" s="371"/>
      <c r="CB518" s="371"/>
      <c r="CC518" s="371"/>
      <c r="CD518" s="371"/>
      <c r="CE518" s="371"/>
      <c r="CF518" s="371"/>
      <c r="CG518" s="371"/>
      <c r="CH518" s="371"/>
      <c r="CI518" s="371"/>
      <c r="CJ518" s="371"/>
      <c r="CK518" s="371"/>
      <c r="CL518" s="371"/>
      <c r="CM518" s="371"/>
      <c r="CN518" s="371"/>
      <c r="CO518" s="371"/>
      <c r="CP518" s="371"/>
      <c r="CQ518" s="371"/>
      <c r="CR518" s="371"/>
      <c r="CS518" s="371"/>
      <c r="CT518" s="371"/>
      <c r="CU518" s="371"/>
      <c r="CV518" s="371"/>
      <c r="CW518" s="371"/>
      <c r="CX518" s="371"/>
      <c r="CY518" s="371"/>
      <c r="CZ518" s="371"/>
      <c r="DA518" s="371"/>
      <c r="DB518" s="371"/>
      <c r="DC518" s="371"/>
      <c r="DD518" s="371"/>
      <c r="DE518" s="371"/>
    </row>
    <row r="519" spans="2:109" x14ac:dyDescent="0.25">
      <c r="B519" s="371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61"/>
      <c r="U519" s="361"/>
      <c r="V519" s="371"/>
      <c r="W519" s="371"/>
      <c r="X519" s="371"/>
      <c r="Y519" s="371"/>
      <c r="Z519" s="371"/>
      <c r="AA519" s="371"/>
      <c r="AB519" s="371"/>
      <c r="AC519" s="371"/>
      <c r="AD519" s="371"/>
      <c r="AE519" s="371"/>
      <c r="AF519" s="371"/>
      <c r="AG519" s="371"/>
      <c r="AH519" s="371"/>
      <c r="AI519" s="371"/>
      <c r="AJ519" s="371"/>
      <c r="AK519" s="371"/>
      <c r="AL519" s="371"/>
      <c r="AM519" s="371"/>
      <c r="AN519" s="371"/>
      <c r="AO519" s="371"/>
      <c r="AP519" s="371"/>
      <c r="AQ519" s="371"/>
      <c r="AR519" s="371"/>
      <c r="AS519" s="371"/>
      <c r="AT519" s="371"/>
      <c r="AU519" s="371"/>
      <c r="AV519" s="371"/>
      <c r="AW519" s="371"/>
      <c r="AX519" s="371"/>
      <c r="AY519" s="371"/>
      <c r="AZ519" s="371"/>
      <c r="BA519" s="371"/>
      <c r="BB519" s="371"/>
      <c r="BC519" s="371"/>
      <c r="BD519" s="371"/>
      <c r="BE519" s="371"/>
      <c r="BF519" s="371"/>
      <c r="BG519" s="371"/>
      <c r="BH519" s="371"/>
      <c r="BI519" s="371"/>
      <c r="BJ519" s="371"/>
      <c r="BK519" s="371"/>
      <c r="BL519" s="371"/>
      <c r="BM519" s="371"/>
      <c r="BN519" s="371"/>
      <c r="BO519" s="371"/>
      <c r="BP519" s="371"/>
      <c r="BQ519" s="371"/>
      <c r="BR519" s="371"/>
      <c r="BS519" s="371"/>
      <c r="BT519" s="371"/>
      <c r="BU519" s="371"/>
      <c r="BV519" s="371"/>
      <c r="BW519" s="371"/>
      <c r="BX519" s="371"/>
      <c r="BY519" s="371"/>
      <c r="BZ519" s="371"/>
      <c r="CA519" s="371"/>
      <c r="CB519" s="371"/>
      <c r="CC519" s="371"/>
      <c r="CD519" s="371"/>
      <c r="CE519" s="371"/>
      <c r="CF519" s="371"/>
      <c r="CG519" s="371"/>
      <c r="CH519" s="371"/>
      <c r="CI519" s="371"/>
      <c r="CJ519" s="371"/>
      <c r="CK519" s="371"/>
      <c r="CL519" s="371"/>
      <c r="CM519" s="371"/>
      <c r="CN519" s="371"/>
      <c r="CO519" s="371"/>
      <c r="CP519" s="371"/>
      <c r="CQ519" s="371"/>
      <c r="CR519" s="371"/>
      <c r="CS519" s="371"/>
      <c r="CT519" s="371"/>
      <c r="CU519" s="371"/>
      <c r="CV519" s="371"/>
      <c r="CW519" s="371"/>
      <c r="CX519" s="371"/>
      <c r="CY519" s="371"/>
      <c r="CZ519" s="371"/>
      <c r="DA519" s="371"/>
      <c r="DB519" s="371"/>
      <c r="DC519" s="371"/>
      <c r="DD519" s="371"/>
      <c r="DE519" s="371"/>
    </row>
    <row r="520" spans="2:109" x14ac:dyDescent="0.25">
      <c r="B520" s="371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  <c r="O520" s="371"/>
      <c r="P520" s="371"/>
      <c r="Q520" s="371"/>
      <c r="R520" s="371"/>
      <c r="S520" s="371"/>
      <c r="T520" s="361"/>
      <c r="U520" s="361"/>
      <c r="V520" s="371"/>
      <c r="W520" s="371"/>
      <c r="X520" s="371"/>
      <c r="Y520" s="371"/>
      <c r="Z520" s="371"/>
      <c r="AA520" s="371"/>
      <c r="AB520" s="371"/>
      <c r="AC520" s="371"/>
      <c r="AD520" s="371"/>
      <c r="AE520" s="371"/>
      <c r="AF520" s="371"/>
      <c r="AG520" s="371"/>
      <c r="AH520" s="371"/>
      <c r="AI520" s="371"/>
      <c r="AJ520" s="371"/>
      <c r="AK520" s="371"/>
      <c r="AL520" s="371"/>
      <c r="AM520" s="371"/>
      <c r="AN520" s="371"/>
      <c r="AO520" s="371"/>
      <c r="AP520" s="371"/>
      <c r="AQ520" s="371"/>
      <c r="AR520" s="371"/>
      <c r="AS520" s="371"/>
      <c r="AT520" s="371"/>
      <c r="AU520" s="371"/>
      <c r="AV520" s="371"/>
      <c r="AW520" s="371"/>
      <c r="AX520" s="371"/>
      <c r="AY520" s="371"/>
      <c r="AZ520" s="371"/>
      <c r="BA520" s="371"/>
      <c r="BB520" s="371"/>
      <c r="BC520" s="371"/>
      <c r="BD520" s="371"/>
      <c r="BE520" s="371"/>
      <c r="BF520" s="371"/>
      <c r="BG520" s="371"/>
      <c r="BH520" s="371"/>
      <c r="BI520" s="371"/>
      <c r="BJ520" s="371"/>
      <c r="BK520" s="371"/>
      <c r="BL520" s="371"/>
      <c r="BM520" s="371"/>
      <c r="BN520" s="371"/>
      <c r="BO520" s="371"/>
      <c r="BP520" s="371"/>
      <c r="BQ520" s="371"/>
      <c r="BR520" s="371"/>
      <c r="BS520" s="371"/>
      <c r="BT520" s="371"/>
      <c r="BU520" s="371"/>
      <c r="BV520" s="371"/>
      <c r="BW520" s="371"/>
      <c r="BX520" s="371"/>
      <c r="BY520" s="371"/>
      <c r="BZ520" s="371"/>
      <c r="CA520" s="371"/>
      <c r="CB520" s="371"/>
      <c r="CC520" s="371"/>
      <c r="CD520" s="371"/>
      <c r="CE520" s="371"/>
      <c r="CF520" s="371"/>
      <c r="CG520" s="371"/>
      <c r="CH520" s="371"/>
      <c r="CI520" s="371"/>
      <c r="CJ520" s="371"/>
      <c r="CK520" s="371"/>
      <c r="CL520" s="371"/>
      <c r="CM520" s="371"/>
      <c r="CN520" s="371"/>
      <c r="CO520" s="371"/>
      <c r="CP520" s="371"/>
      <c r="CQ520" s="371"/>
      <c r="CR520" s="371"/>
      <c r="CS520" s="371"/>
      <c r="CT520" s="371"/>
      <c r="CU520" s="371"/>
      <c r="CV520" s="371"/>
      <c r="CW520" s="371"/>
      <c r="CX520" s="371"/>
      <c r="CY520" s="371"/>
      <c r="CZ520" s="371"/>
      <c r="DA520" s="371"/>
      <c r="DB520" s="371"/>
      <c r="DC520" s="371"/>
      <c r="DD520" s="371"/>
      <c r="DE520" s="371"/>
    </row>
    <row r="521" spans="2:109" x14ac:dyDescent="0.25">
      <c r="B521" s="371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61"/>
      <c r="U521" s="361"/>
      <c r="V521" s="371"/>
      <c r="W521" s="371"/>
      <c r="X521" s="371"/>
      <c r="Y521" s="371"/>
      <c r="Z521" s="371"/>
      <c r="AA521" s="371"/>
      <c r="AB521" s="371"/>
      <c r="AC521" s="371"/>
      <c r="AD521" s="371"/>
      <c r="AE521" s="371"/>
      <c r="AF521" s="371"/>
      <c r="AG521" s="371"/>
      <c r="AH521" s="371"/>
      <c r="AI521" s="371"/>
      <c r="AJ521" s="371"/>
      <c r="AK521" s="371"/>
      <c r="AL521" s="371"/>
      <c r="AM521" s="371"/>
      <c r="AN521" s="371"/>
      <c r="AO521" s="371"/>
      <c r="AP521" s="371"/>
      <c r="AQ521" s="371"/>
      <c r="AR521" s="371"/>
      <c r="AS521" s="371"/>
      <c r="AT521" s="371"/>
      <c r="AU521" s="371"/>
      <c r="AV521" s="371"/>
      <c r="AW521" s="371"/>
      <c r="AX521" s="371"/>
      <c r="AY521" s="371"/>
      <c r="AZ521" s="371"/>
      <c r="BA521" s="371"/>
      <c r="BB521" s="371"/>
      <c r="BC521" s="371"/>
      <c r="BD521" s="371"/>
      <c r="BE521" s="371"/>
      <c r="BF521" s="371"/>
      <c r="BG521" s="371"/>
      <c r="BH521" s="371"/>
      <c r="BI521" s="371"/>
      <c r="BJ521" s="371"/>
      <c r="BK521" s="371"/>
      <c r="BL521" s="371"/>
      <c r="BM521" s="371"/>
      <c r="BN521" s="371"/>
      <c r="BO521" s="371"/>
      <c r="BP521" s="371"/>
      <c r="BQ521" s="371"/>
      <c r="BR521" s="371"/>
      <c r="BS521" s="371"/>
      <c r="BT521" s="371"/>
      <c r="BU521" s="371"/>
      <c r="BV521" s="371"/>
      <c r="BW521" s="371"/>
      <c r="BX521" s="371"/>
      <c r="BY521" s="371"/>
      <c r="BZ521" s="371"/>
      <c r="CA521" s="371"/>
      <c r="CB521" s="371"/>
      <c r="CC521" s="371"/>
      <c r="CD521" s="371"/>
      <c r="CE521" s="371"/>
      <c r="CF521" s="371"/>
      <c r="CG521" s="371"/>
      <c r="CH521" s="371"/>
      <c r="CI521" s="371"/>
      <c r="CJ521" s="371"/>
      <c r="CK521" s="371"/>
      <c r="CL521" s="371"/>
      <c r="CM521" s="371"/>
      <c r="CN521" s="371"/>
      <c r="CO521" s="371"/>
      <c r="CP521" s="371"/>
      <c r="CQ521" s="371"/>
      <c r="CR521" s="371"/>
      <c r="CS521" s="371"/>
      <c r="CT521" s="371"/>
      <c r="CU521" s="371"/>
      <c r="CV521" s="371"/>
      <c r="CW521" s="371"/>
      <c r="CX521" s="371"/>
      <c r="CY521" s="371"/>
      <c r="CZ521" s="371"/>
      <c r="DA521" s="371"/>
      <c r="DB521" s="371"/>
      <c r="DC521" s="371"/>
      <c r="DD521" s="371"/>
      <c r="DE521" s="371"/>
    </row>
    <row r="522" spans="2:109" x14ac:dyDescent="0.25">
      <c r="B522" s="371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61"/>
      <c r="U522" s="361"/>
      <c r="V522" s="371"/>
      <c r="W522" s="371"/>
      <c r="X522" s="371"/>
      <c r="Y522" s="371"/>
      <c r="Z522" s="371"/>
      <c r="AA522" s="371"/>
      <c r="AB522" s="371"/>
      <c r="AC522" s="371"/>
      <c r="AD522" s="371"/>
      <c r="AE522" s="371"/>
      <c r="AF522" s="371"/>
      <c r="AG522" s="371"/>
      <c r="AH522" s="371"/>
      <c r="AI522" s="371"/>
      <c r="AJ522" s="371"/>
      <c r="AK522" s="371"/>
      <c r="AL522" s="371"/>
      <c r="AM522" s="371"/>
      <c r="AN522" s="371"/>
      <c r="AO522" s="371"/>
      <c r="AP522" s="371"/>
      <c r="AQ522" s="371"/>
      <c r="AR522" s="371"/>
      <c r="AS522" s="371"/>
      <c r="AT522" s="371"/>
      <c r="AU522" s="371"/>
      <c r="AV522" s="371"/>
      <c r="AW522" s="371"/>
      <c r="AX522" s="371"/>
      <c r="AY522" s="371"/>
      <c r="AZ522" s="371"/>
      <c r="BA522" s="371"/>
      <c r="BB522" s="371"/>
      <c r="BC522" s="371"/>
      <c r="BD522" s="371"/>
      <c r="BE522" s="371"/>
      <c r="BF522" s="371"/>
      <c r="BG522" s="371"/>
      <c r="BH522" s="371"/>
      <c r="BI522" s="371"/>
      <c r="BJ522" s="371"/>
      <c r="BK522" s="371"/>
      <c r="BL522" s="371"/>
      <c r="BM522" s="371"/>
      <c r="BN522" s="371"/>
      <c r="BO522" s="371"/>
      <c r="BP522" s="371"/>
      <c r="BQ522" s="371"/>
      <c r="BR522" s="371"/>
      <c r="BS522" s="371"/>
      <c r="BT522" s="371"/>
      <c r="BU522" s="371"/>
      <c r="BV522" s="371"/>
      <c r="BW522" s="371"/>
      <c r="BX522" s="371"/>
      <c r="BY522" s="371"/>
      <c r="BZ522" s="371"/>
      <c r="CA522" s="371"/>
      <c r="CB522" s="371"/>
      <c r="CC522" s="371"/>
      <c r="CD522" s="371"/>
      <c r="CE522" s="371"/>
      <c r="CF522" s="371"/>
      <c r="CG522" s="371"/>
      <c r="CH522" s="371"/>
      <c r="CI522" s="371"/>
      <c r="CJ522" s="371"/>
      <c r="CK522" s="371"/>
      <c r="CL522" s="371"/>
      <c r="CM522" s="371"/>
      <c r="CN522" s="371"/>
      <c r="CO522" s="371"/>
      <c r="CP522" s="371"/>
      <c r="CQ522" s="371"/>
      <c r="CR522" s="371"/>
      <c r="CS522" s="371"/>
      <c r="CT522" s="371"/>
      <c r="CU522" s="371"/>
      <c r="CV522" s="371"/>
      <c r="CW522" s="371"/>
      <c r="CX522" s="371"/>
      <c r="CY522" s="371"/>
      <c r="CZ522" s="371"/>
      <c r="DA522" s="371"/>
      <c r="DB522" s="371"/>
      <c r="DC522" s="371"/>
      <c r="DD522" s="371"/>
      <c r="DE522" s="371"/>
    </row>
    <row r="523" spans="2:109" x14ac:dyDescent="0.25">
      <c r="B523" s="371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61"/>
      <c r="U523" s="361"/>
      <c r="V523" s="371"/>
      <c r="W523" s="371"/>
      <c r="X523" s="371"/>
      <c r="Y523" s="371"/>
      <c r="Z523" s="371"/>
      <c r="AA523" s="371"/>
      <c r="AB523" s="371"/>
      <c r="AC523" s="371"/>
      <c r="AD523" s="371"/>
      <c r="AE523" s="371"/>
      <c r="AF523" s="371"/>
      <c r="AG523" s="371"/>
      <c r="AH523" s="371"/>
      <c r="AI523" s="371"/>
      <c r="AJ523" s="371"/>
      <c r="AK523" s="371"/>
      <c r="AL523" s="371"/>
      <c r="AM523" s="371"/>
      <c r="AN523" s="371"/>
      <c r="AO523" s="371"/>
      <c r="AP523" s="371"/>
      <c r="AQ523" s="371"/>
      <c r="AR523" s="371"/>
      <c r="AS523" s="371"/>
      <c r="AT523" s="371"/>
      <c r="AU523" s="371"/>
      <c r="AV523" s="371"/>
      <c r="AW523" s="371"/>
      <c r="AX523" s="371"/>
      <c r="AY523" s="371"/>
      <c r="AZ523" s="371"/>
      <c r="BA523" s="371"/>
      <c r="BB523" s="371"/>
      <c r="BC523" s="371"/>
      <c r="BD523" s="371"/>
      <c r="BE523" s="371"/>
      <c r="BF523" s="371"/>
      <c r="BG523" s="371"/>
      <c r="BH523" s="371"/>
      <c r="BI523" s="371"/>
      <c r="BJ523" s="371"/>
      <c r="BK523" s="371"/>
      <c r="BL523" s="371"/>
      <c r="BM523" s="371"/>
      <c r="BN523" s="371"/>
      <c r="BO523" s="371"/>
      <c r="BP523" s="371"/>
      <c r="BQ523" s="371"/>
      <c r="BR523" s="371"/>
      <c r="BS523" s="371"/>
      <c r="BT523" s="371"/>
      <c r="BU523" s="371"/>
      <c r="BV523" s="371"/>
      <c r="BW523" s="371"/>
      <c r="BX523" s="371"/>
      <c r="BY523" s="371"/>
      <c r="BZ523" s="371"/>
      <c r="CA523" s="371"/>
      <c r="CB523" s="371"/>
      <c r="CC523" s="371"/>
      <c r="CD523" s="371"/>
      <c r="CE523" s="371"/>
      <c r="CF523" s="371"/>
      <c r="CG523" s="371"/>
      <c r="CH523" s="371"/>
      <c r="CI523" s="371"/>
      <c r="CJ523" s="371"/>
      <c r="CK523" s="371"/>
      <c r="CL523" s="371"/>
      <c r="CM523" s="371"/>
      <c r="CN523" s="371"/>
      <c r="CO523" s="371"/>
      <c r="CP523" s="371"/>
      <c r="CQ523" s="371"/>
      <c r="CR523" s="371"/>
      <c r="CS523" s="371"/>
      <c r="CT523" s="371"/>
      <c r="CU523" s="371"/>
      <c r="CV523" s="371"/>
      <c r="CW523" s="371"/>
      <c r="CX523" s="371"/>
      <c r="CY523" s="371"/>
      <c r="CZ523" s="371"/>
      <c r="DA523" s="371"/>
      <c r="DB523" s="371"/>
      <c r="DC523" s="371"/>
      <c r="DD523" s="371"/>
      <c r="DE523" s="371"/>
    </row>
    <row r="524" spans="2:109" x14ac:dyDescent="0.25">
      <c r="B524" s="371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61"/>
      <c r="U524" s="361"/>
      <c r="V524" s="371"/>
      <c r="W524" s="371"/>
      <c r="X524" s="371"/>
      <c r="Y524" s="371"/>
      <c r="Z524" s="371"/>
      <c r="AA524" s="371"/>
      <c r="AB524" s="371"/>
      <c r="AC524" s="371"/>
      <c r="AD524" s="371"/>
      <c r="AE524" s="371"/>
      <c r="AF524" s="371"/>
      <c r="AG524" s="371"/>
      <c r="AH524" s="371"/>
      <c r="AI524" s="371"/>
      <c r="AJ524" s="371"/>
      <c r="AK524" s="371"/>
      <c r="AL524" s="371"/>
      <c r="AM524" s="371"/>
      <c r="AN524" s="371"/>
      <c r="AO524" s="371"/>
      <c r="AP524" s="371"/>
      <c r="AQ524" s="371"/>
      <c r="AR524" s="371"/>
      <c r="AS524" s="371"/>
      <c r="AT524" s="371"/>
      <c r="AU524" s="371"/>
      <c r="AV524" s="371"/>
      <c r="AW524" s="371"/>
      <c r="AX524" s="371"/>
      <c r="AY524" s="371"/>
      <c r="AZ524" s="371"/>
      <c r="BA524" s="371"/>
      <c r="BB524" s="371"/>
      <c r="BC524" s="371"/>
      <c r="BD524" s="371"/>
      <c r="BE524" s="371"/>
      <c r="BF524" s="371"/>
      <c r="BG524" s="371"/>
      <c r="BH524" s="371"/>
      <c r="BI524" s="371"/>
      <c r="BJ524" s="371"/>
      <c r="BK524" s="371"/>
      <c r="BL524" s="371"/>
      <c r="BM524" s="371"/>
      <c r="BN524" s="371"/>
      <c r="BO524" s="371"/>
      <c r="BP524" s="371"/>
      <c r="BQ524" s="371"/>
      <c r="BR524" s="371"/>
      <c r="BS524" s="371"/>
      <c r="BT524" s="371"/>
      <c r="BU524" s="371"/>
      <c r="BV524" s="371"/>
      <c r="BW524" s="371"/>
      <c r="BX524" s="371"/>
      <c r="BY524" s="371"/>
      <c r="BZ524" s="371"/>
      <c r="CA524" s="371"/>
      <c r="CB524" s="371"/>
      <c r="CC524" s="371"/>
      <c r="CD524" s="371"/>
      <c r="CE524" s="371"/>
      <c r="CF524" s="371"/>
      <c r="CG524" s="371"/>
      <c r="CH524" s="371"/>
      <c r="CI524" s="371"/>
      <c r="CJ524" s="371"/>
      <c r="CK524" s="371"/>
      <c r="CL524" s="371"/>
      <c r="CM524" s="371"/>
      <c r="CN524" s="371"/>
      <c r="CO524" s="371"/>
      <c r="CP524" s="371"/>
      <c r="CQ524" s="371"/>
      <c r="CR524" s="371"/>
      <c r="CS524" s="371"/>
      <c r="CT524" s="371"/>
      <c r="CU524" s="371"/>
      <c r="CV524" s="371"/>
      <c r="CW524" s="371"/>
      <c r="CX524" s="371"/>
      <c r="CY524" s="371"/>
      <c r="CZ524" s="371"/>
      <c r="DA524" s="371"/>
      <c r="DB524" s="371"/>
      <c r="DC524" s="371"/>
      <c r="DD524" s="371"/>
      <c r="DE524" s="371"/>
    </row>
    <row r="525" spans="2:109" x14ac:dyDescent="0.25">
      <c r="B525" s="371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  <c r="S525" s="371"/>
      <c r="T525" s="361"/>
      <c r="U525" s="361"/>
      <c r="V525" s="371"/>
      <c r="W525" s="371"/>
      <c r="X525" s="371"/>
      <c r="Y525" s="371"/>
      <c r="Z525" s="371"/>
      <c r="AA525" s="371"/>
      <c r="AB525" s="371"/>
      <c r="AC525" s="371"/>
      <c r="AD525" s="371"/>
      <c r="AE525" s="371"/>
      <c r="AF525" s="371"/>
      <c r="AG525" s="371"/>
      <c r="AH525" s="371"/>
      <c r="AI525" s="371"/>
      <c r="AJ525" s="371"/>
      <c r="AK525" s="371"/>
      <c r="AL525" s="371"/>
      <c r="AM525" s="371"/>
      <c r="AN525" s="371"/>
      <c r="AO525" s="371"/>
      <c r="AP525" s="371"/>
      <c r="AQ525" s="371"/>
      <c r="AR525" s="371"/>
      <c r="AS525" s="371"/>
      <c r="AT525" s="371"/>
      <c r="AU525" s="371"/>
      <c r="AV525" s="371"/>
      <c r="AW525" s="371"/>
      <c r="AX525" s="371"/>
      <c r="AY525" s="371"/>
      <c r="AZ525" s="371"/>
      <c r="BA525" s="371"/>
      <c r="BB525" s="371"/>
      <c r="BC525" s="371"/>
      <c r="BD525" s="371"/>
      <c r="BE525" s="371"/>
      <c r="BF525" s="371"/>
      <c r="BG525" s="371"/>
      <c r="BH525" s="371"/>
      <c r="BI525" s="371"/>
      <c r="BJ525" s="371"/>
      <c r="BK525" s="371"/>
      <c r="BL525" s="371"/>
      <c r="BM525" s="371"/>
      <c r="BN525" s="371"/>
      <c r="BO525" s="371"/>
      <c r="BP525" s="371"/>
      <c r="BQ525" s="371"/>
      <c r="BR525" s="371"/>
      <c r="BS525" s="371"/>
      <c r="BT525" s="371"/>
      <c r="BU525" s="371"/>
      <c r="BV525" s="371"/>
      <c r="BW525" s="371"/>
      <c r="BX525" s="371"/>
      <c r="BY525" s="371"/>
      <c r="BZ525" s="371"/>
      <c r="CA525" s="371"/>
      <c r="CB525" s="371"/>
      <c r="CC525" s="371"/>
      <c r="CD525" s="371"/>
      <c r="CE525" s="371"/>
      <c r="CF525" s="371"/>
      <c r="CG525" s="371"/>
      <c r="CH525" s="371"/>
      <c r="CI525" s="371"/>
      <c r="CJ525" s="371"/>
      <c r="CK525" s="371"/>
      <c r="CL525" s="371"/>
      <c r="CM525" s="371"/>
      <c r="CN525" s="371"/>
      <c r="CO525" s="371"/>
      <c r="CP525" s="371"/>
      <c r="CQ525" s="371"/>
      <c r="CR525" s="371"/>
      <c r="CS525" s="371"/>
      <c r="CT525" s="371"/>
      <c r="CU525" s="371"/>
      <c r="CV525" s="371"/>
      <c r="CW525" s="371"/>
      <c r="CX525" s="371"/>
      <c r="CY525" s="371"/>
      <c r="CZ525" s="371"/>
      <c r="DA525" s="371"/>
      <c r="DB525" s="371"/>
      <c r="DC525" s="371"/>
      <c r="DD525" s="371"/>
      <c r="DE525" s="371"/>
    </row>
    <row r="526" spans="2:109" x14ac:dyDescent="0.25">
      <c r="B526" s="371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61"/>
      <c r="U526" s="361"/>
      <c r="V526" s="371"/>
      <c r="W526" s="371"/>
      <c r="X526" s="371"/>
      <c r="Y526" s="371"/>
      <c r="Z526" s="371"/>
      <c r="AA526" s="371"/>
      <c r="AB526" s="371"/>
      <c r="AC526" s="371"/>
      <c r="AD526" s="371"/>
      <c r="AE526" s="371"/>
      <c r="AF526" s="371"/>
      <c r="AG526" s="371"/>
      <c r="AH526" s="371"/>
      <c r="AI526" s="371"/>
      <c r="AJ526" s="371"/>
      <c r="AK526" s="371"/>
      <c r="AL526" s="371"/>
      <c r="AM526" s="371"/>
      <c r="AN526" s="371"/>
      <c r="AO526" s="371"/>
      <c r="AP526" s="371"/>
      <c r="AQ526" s="371"/>
      <c r="AR526" s="371"/>
      <c r="AS526" s="371"/>
      <c r="AT526" s="371"/>
      <c r="AU526" s="371"/>
      <c r="AV526" s="371"/>
      <c r="AW526" s="371"/>
      <c r="AX526" s="371"/>
      <c r="AY526" s="371"/>
      <c r="AZ526" s="371"/>
      <c r="BA526" s="371"/>
      <c r="BB526" s="371"/>
      <c r="BC526" s="371"/>
      <c r="BD526" s="371"/>
      <c r="BE526" s="371"/>
      <c r="BF526" s="371"/>
      <c r="BG526" s="371"/>
      <c r="BH526" s="371"/>
      <c r="BI526" s="371"/>
      <c r="BJ526" s="371"/>
      <c r="BK526" s="371"/>
      <c r="BL526" s="371"/>
      <c r="BM526" s="371"/>
      <c r="BN526" s="371"/>
      <c r="BO526" s="371"/>
      <c r="BP526" s="371"/>
      <c r="BQ526" s="371"/>
      <c r="BR526" s="371"/>
      <c r="BS526" s="371"/>
      <c r="BT526" s="371"/>
      <c r="BU526" s="371"/>
      <c r="BV526" s="371"/>
      <c r="BW526" s="371"/>
      <c r="BX526" s="371"/>
      <c r="BY526" s="371"/>
      <c r="BZ526" s="371"/>
      <c r="CA526" s="371"/>
      <c r="CB526" s="371"/>
      <c r="CC526" s="371"/>
      <c r="CD526" s="371"/>
      <c r="CE526" s="371"/>
      <c r="CF526" s="371"/>
      <c r="CG526" s="371"/>
      <c r="CH526" s="371"/>
      <c r="CI526" s="371"/>
      <c r="CJ526" s="371"/>
      <c r="CK526" s="371"/>
      <c r="CL526" s="371"/>
      <c r="CM526" s="371"/>
      <c r="CN526" s="371"/>
      <c r="CO526" s="371"/>
      <c r="CP526" s="371"/>
      <c r="CQ526" s="371"/>
      <c r="CR526" s="371"/>
      <c r="CS526" s="371"/>
      <c r="CT526" s="371"/>
      <c r="CU526" s="371"/>
      <c r="CV526" s="371"/>
      <c r="CW526" s="371"/>
      <c r="CX526" s="371"/>
      <c r="CY526" s="371"/>
      <c r="CZ526" s="371"/>
      <c r="DA526" s="371"/>
      <c r="DB526" s="371"/>
      <c r="DC526" s="371"/>
      <c r="DD526" s="371"/>
      <c r="DE526" s="371"/>
    </row>
    <row r="527" spans="2:109" x14ac:dyDescent="0.25">
      <c r="B527" s="37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61"/>
      <c r="U527" s="361"/>
      <c r="V527" s="371"/>
      <c r="W527" s="371"/>
      <c r="X527" s="371"/>
      <c r="Y527" s="371"/>
      <c r="Z527" s="371"/>
      <c r="AA527" s="371"/>
      <c r="AB527" s="371"/>
      <c r="AC527" s="371"/>
      <c r="AD527" s="371"/>
      <c r="AE527" s="371"/>
      <c r="AF527" s="371"/>
      <c r="AG527" s="371"/>
      <c r="AH527" s="371"/>
      <c r="AI527" s="371"/>
      <c r="AJ527" s="371"/>
      <c r="AK527" s="371"/>
      <c r="AL527" s="371"/>
      <c r="AM527" s="371"/>
      <c r="AN527" s="371"/>
      <c r="AO527" s="371"/>
      <c r="AP527" s="371"/>
      <c r="AQ527" s="371"/>
      <c r="AR527" s="371"/>
      <c r="AS527" s="371"/>
      <c r="AT527" s="371"/>
      <c r="AU527" s="371"/>
      <c r="AV527" s="371"/>
      <c r="AW527" s="371"/>
      <c r="AX527" s="371"/>
      <c r="AY527" s="371"/>
      <c r="AZ527" s="371"/>
      <c r="BA527" s="371"/>
      <c r="BB527" s="371"/>
      <c r="BC527" s="371"/>
      <c r="BD527" s="371"/>
      <c r="BE527" s="371"/>
      <c r="BF527" s="371"/>
      <c r="BG527" s="371"/>
      <c r="BH527" s="371"/>
      <c r="BI527" s="371"/>
      <c r="BJ527" s="371"/>
      <c r="BK527" s="371"/>
      <c r="BL527" s="371"/>
      <c r="BM527" s="371"/>
      <c r="BN527" s="371"/>
      <c r="BO527" s="371"/>
      <c r="BP527" s="371"/>
      <c r="BQ527" s="371"/>
      <c r="BR527" s="371"/>
      <c r="BS527" s="371"/>
      <c r="BT527" s="371"/>
      <c r="BU527" s="371"/>
      <c r="BV527" s="371"/>
      <c r="BW527" s="371"/>
      <c r="BX527" s="371"/>
      <c r="BY527" s="371"/>
      <c r="BZ527" s="371"/>
      <c r="CA527" s="371"/>
      <c r="CB527" s="371"/>
      <c r="CC527" s="371"/>
      <c r="CD527" s="371"/>
      <c r="CE527" s="371"/>
      <c r="CF527" s="371"/>
      <c r="CG527" s="371"/>
      <c r="CH527" s="371"/>
      <c r="CI527" s="371"/>
      <c r="CJ527" s="371"/>
      <c r="CK527" s="371"/>
      <c r="CL527" s="371"/>
      <c r="CM527" s="371"/>
      <c r="CN527" s="371"/>
      <c r="CO527" s="371"/>
      <c r="CP527" s="371"/>
      <c r="CQ527" s="371"/>
      <c r="CR527" s="371"/>
      <c r="CS527" s="371"/>
      <c r="CT527" s="371"/>
      <c r="CU527" s="371"/>
      <c r="CV527" s="371"/>
      <c r="CW527" s="371"/>
      <c r="CX527" s="371"/>
      <c r="CY527" s="371"/>
      <c r="CZ527" s="371"/>
      <c r="DA527" s="371"/>
      <c r="DB527" s="371"/>
      <c r="DC527" s="371"/>
      <c r="DD527" s="371"/>
      <c r="DE527" s="371"/>
    </row>
    <row r="528" spans="2:109" x14ac:dyDescent="0.25">
      <c r="B528" s="371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61"/>
      <c r="U528" s="361"/>
      <c r="V528" s="371"/>
      <c r="W528" s="371"/>
      <c r="X528" s="371"/>
      <c r="Y528" s="371"/>
      <c r="Z528" s="371"/>
      <c r="AA528" s="371"/>
      <c r="AB528" s="371"/>
      <c r="AC528" s="371"/>
      <c r="AD528" s="371"/>
      <c r="AE528" s="371"/>
      <c r="AF528" s="371"/>
      <c r="AG528" s="371"/>
      <c r="AH528" s="371"/>
      <c r="AI528" s="371"/>
      <c r="AJ528" s="371"/>
      <c r="AK528" s="371"/>
      <c r="AL528" s="371"/>
      <c r="AM528" s="371"/>
      <c r="AN528" s="371"/>
      <c r="AO528" s="371"/>
      <c r="AP528" s="371"/>
      <c r="AQ528" s="371"/>
      <c r="AR528" s="371"/>
      <c r="AS528" s="371"/>
      <c r="AT528" s="371"/>
      <c r="AU528" s="371"/>
      <c r="AV528" s="371"/>
      <c r="AW528" s="371"/>
      <c r="AX528" s="371"/>
      <c r="AY528" s="371"/>
      <c r="AZ528" s="371"/>
      <c r="BA528" s="371"/>
      <c r="BB528" s="371"/>
      <c r="BC528" s="371"/>
      <c r="BD528" s="371"/>
      <c r="BE528" s="371"/>
      <c r="BF528" s="371"/>
      <c r="BG528" s="371"/>
      <c r="BH528" s="371"/>
      <c r="BI528" s="371"/>
      <c r="BJ528" s="371"/>
      <c r="BK528" s="371"/>
      <c r="BL528" s="371"/>
      <c r="BM528" s="371"/>
      <c r="BN528" s="371"/>
      <c r="BO528" s="371"/>
      <c r="BP528" s="371"/>
      <c r="BQ528" s="371"/>
      <c r="BR528" s="371"/>
      <c r="BS528" s="371"/>
      <c r="BT528" s="371"/>
      <c r="BU528" s="371"/>
      <c r="BV528" s="371"/>
      <c r="BW528" s="371"/>
      <c r="BX528" s="371"/>
      <c r="BY528" s="371"/>
      <c r="BZ528" s="371"/>
      <c r="CA528" s="371"/>
      <c r="CB528" s="371"/>
      <c r="CC528" s="371"/>
      <c r="CD528" s="371"/>
      <c r="CE528" s="371"/>
      <c r="CF528" s="371"/>
      <c r="CG528" s="371"/>
      <c r="CH528" s="371"/>
      <c r="CI528" s="371"/>
      <c r="CJ528" s="371"/>
      <c r="CK528" s="371"/>
      <c r="CL528" s="371"/>
      <c r="CM528" s="371"/>
      <c r="CN528" s="371"/>
      <c r="CO528" s="371"/>
      <c r="CP528" s="371"/>
      <c r="CQ528" s="371"/>
      <c r="CR528" s="371"/>
      <c r="CS528" s="371"/>
      <c r="CT528" s="371"/>
      <c r="CU528" s="371"/>
      <c r="CV528" s="371"/>
      <c r="CW528" s="371"/>
      <c r="CX528" s="371"/>
      <c r="CY528" s="371"/>
      <c r="CZ528" s="371"/>
      <c r="DA528" s="371"/>
      <c r="DB528" s="371"/>
      <c r="DC528" s="371"/>
      <c r="DD528" s="371"/>
      <c r="DE528" s="371"/>
    </row>
    <row r="529" spans="2:109" x14ac:dyDescent="0.25">
      <c r="B529" s="371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61"/>
      <c r="U529" s="361"/>
      <c r="V529" s="371"/>
      <c r="W529" s="371"/>
      <c r="X529" s="371"/>
      <c r="Y529" s="371"/>
      <c r="Z529" s="371"/>
      <c r="AA529" s="371"/>
      <c r="AB529" s="371"/>
      <c r="AC529" s="371"/>
      <c r="AD529" s="371"/>
      <c r="AE529" s="371"/>
      <c r="AF529" s="371"/>
      <c r="AG529" s="371"/>
      <c r="AH529" s="371"/>
      <c r="AI529" s="371"/>
      <c r="AJ529" s="371"/>
      <c r="AK529" s="371"/>
      <c r="AL529" s="371"/>
      <c r="AM529" s="371"/>
      <c r="AN529" s="371"/>
      <c r="AO529" s="371"/>
      <c r="AP529" s="371"/>
      <c r="AQ529" s="371"/>
      <c r="AR529" s="371"/>
      <c r="AS529" s="371"/>
      <c r="AT529" s="371"/>
      <c r="AU529" s="371"/>
      <c r="AV529" s="371"/>
      <c r="AW529" s="371"/>
      <c r="AX529" s="371"/>
      <c r="AY529" s="371"/>
      <c r="AZ529" s="371"/>
      <c r="BA529" s="371"/>
      <c r="BB529" s="371"/>
      <c r="BC529" s="371"/>
      <c r="BD529" s="371"/>
      <c r="BE529" s="371"/>
      <c r="BF529" s="371"/>
      <c r="BG529" s="371"/>
      <c r="BH529" s="371"/>
      <c r="BI529" s="371"/>
      <c r="BJ529" s="371"/>
      <c r="BK529" s="371"/>
      <c r="BL529" s="371"/>
      <c r="BM529" s="371"/>
      <c r="BN529" s="371"/>
      <c r="BO529" s="371"/>
      <c r="BP529" s="371"/>
      <c r="BQ529" s="371"/>
      <c r="BR529" s="371"/>
      <c r="BS529" s="371"/>
      <c r="BT529" s="371"/>
      <c r="BU529" s="371"/>
      <c r="BV529" s="371"/>
      <c r="BW529" s="371"/>
      <c r="BX529" s="371"/>
      <c r="BY529" s="371"/>
      <c r="BZ529" s="371"/>
      <c r="CA529" s="371"/>
      <c r="CB529" s="371"/>
      <c r="CC529" s="371"/>
      <c r="CD529" s="371"/>
      <c r="CE529" s="371"/>
      <c r="CF529" s="371"/>
      <c r="CG529" s="371"/>
      <c r="CH529" s="371"/>
      <c r="CI529" s="371"/>
      <c r="CJ529" s="371"/>
      <c r="CK529" s="371"/>
      <c r="CL529" s="371"/>
      <c r="CM529" s="371"/>
      <c r="CN529" s="371"/>
      <c r="CO529" s="371"/>
      <c r="CP529" s="371"/>
      <c r="CQ529" s="371"/>
      <c r="CR529" s="371"/>
      <c r="CS529" s="371"/>
      <c r="CT529" s="371"/>
      <c r="CU529" s="371"/>
      <c r="CV529" s="371"/>
      <c r="CW529" s="371"/>
      <c r="CX529" s="371"/>
      <c r="CY529" s="371"/>
      <c r="CZ529" s="371"/>
      <c r="DA529" s="371"/>
      <c r="DB529" s="371"/>
      <c r="DC529" s="371"/>
      <c r="DD529" s="371"/>
      <c r="DE529" s="371"/>
    </row>
    <row r="530" spans="2:109" x14ac:dyDescent="0.25">
      <c r="B530" s="371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  <c r="S530" s="371"/>
      <c r="T530" s="361"/>
      <c r="U530" s="361"/>
      <c r="V530" s="371"/>
      <c r="W530" s="371"/>
      <c r="X530" s="371"/>
      <c r="Y530" s="371"/>
      <c r="Z530" s="371"/>
      <c r="AA530" s="371"/>
      <c r="AB530" s="371"/>
      <c r="AC530" s="371"/>
      <c r="AD530" s="371"/>
      <c r="AE530" s="371"/>
      <c r="AF530" s="371"/>
      <c r="AG530" s="371"/>
      <c r="AH530" s="371"/>
      <c r="AI530" s="371"/>
      <c r="AJ530" s="371"/>
      <c r="AK530" s="371"/>
      <c r="AL530" s="371"/>
      <c r="AM530" s="371"/>
      <c r="AN530" s="371"/>
      <c r="AO530" s="371"/>
      <c r="AP530" s="371"/>
      <c r="AQ530" s="371"/>
      <c r="AR530" s="371"/>
      <c r="AS530" s="371"/>
      <c r="AT530" s="371"/>
      <c r="AU530" s="371"/>
      <c r="AV530" s="371"/>
      <c r="AW530" s="371"/>
      <c r="AX530" s="371"/>
      <c r="AY530" s="371"/>
      <c r="AZ530" s="371"/>
      <c r="BA530" s="371"/>
      <c r="BB530" s="371"/>
      <c r="BC530" s="371"/>
      <c r="BD530" s="371"/>
      <c r="BE530" s="371"/>
      <c r="BF530" s="371"/>
      <c r="BG530" s="371"/>
      <c r="BH530" s="371"/>
      <c r="BI530" s="371"/>
      <c r="BJ530" s="371"/>
      <c r="BK530" s="371"/>
      <c r="BL530" s="371"/>
      <c r="BM530" s="371"/>
      <c r="BN530" s="371"/>
      <c r="BO530" s="371"/>
      <c r="BP530" s="371"/>
      <c r="BQ530" s="371"/>
      <c r="BR530" s="371"/>
      <c r="BS530" s="371"/>
      <c r="BT530" s="371"/>
      <c r="BU530" s="371"/>
      <c r="BV530" s="371"/>
      <c r="BW530" s="371"/>
      <c r="BX530" s="371"/>
      <c r="BY530" s="371"/>
      <c r="BZ530" s="371"/>
      <c r="CA530" s="371"/>
      <c r="CB530" s="371"/>
      <c r="CC530" s="371"/>
      <c r="CD530" s="371"/>
      <c r="CE530" s="371"/>
      <c r="CF530" s="371"/>
      <c r="CG530" s="371"/>
      <c r="CH530" s="371"/>
      <c r="CI530" s="371"/>
      <c r="CJ530" s="371"/>
      <c r="CK530" s="371"/>
      <c r="CL530" s="371"/>
      <c r="CM530" s="371"/>
      <c r="CN530" s="371"/>
      <c r="CO530" s="371"/>
      <c r="CP530" s="371"/>
      <c r="CQ530" s="371"/>
      <c r="CR530" s="371"/>
      <c r="CS530" s="371"/>
      <c r="CT530" s="371"/>
      <c r="CU530" s="371"/>
      <c r="CV530" s="371"/>
      <c r="CW530" s="371"/>
      <c r="CX530" s="371"/>
      <c r="CY530" s="371"/>
      <c r="CZ530" s="371"/>
      <c r="DA530" s="371"/>
      <c r="DB530" s="371"/>
      <c r="DC530" s="371"/>
      <c r="DD530" s="371"/>
      <c r="DE530" s="371"/>
    </row>
    <row r="531" spans="2:109" x14ac:dyDescent="0.25">
      <c r="B531" s="371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  <c r="O531" s="371"/>
      <c r="P531" s="371"/>
      <c r="Q531" s="371"/>
      <c r="R531" s="371"/>
      <c r="S531" s="371"/>
      <c r="T531" s="361"/>
      <c r="U531" s="361"/>
      <c r="V531" s="371"/>
      <c r="W531" s="371"/>
      <c r="X531" s="371"/>
      <c r="Y531" s="371"/>
      <c r="Z531" s="371"/>
      <c r="AA531" s="371"/>
      <c r="AB531" s="371"/>
      <c r="AC531" s="371"/>
      <c r="AD531" s="371"/>
      <c r="AE531" s="371"/>
      <c r="AF531" s="371"/>
      <c r="AG531" s="371"/>
      <c r="AH531" s="371"/>
      <c r="AI531" s="371"/>
      <c r="AJ531" s="371"/>
      <c r="AK531" s="371"/>
      <c r="AL531" s="371"/>
      <c r="AM531" s="371"/>
      <c r="AN531" s="371"/>
      <c r="AO531" s="371"/>
      <c r="AP531" s="371"/>
      <c r="AQ531" s="371"/>
      <c r="AR531" s="371"/>
      <c r="AS531" s="371"/>
      <c r="AT531" s="371"/>
      <c r="AU531" s="371"/>
      <c r="AV531" s="371"/>
      <c r="AW531" s="371"/>
      <c r="AX531" s="371"/>
      <c r="AY531" s="371"/>
      <c r="AZ531" s="371"/>
      <c r="BA531" s="371"/>
      <c r="BB531" s="371"/>
      <c r="BC531" s="371"/>
      <c r="BD531" s="371"/>
      <c r="BE531" s="371"/>
      <c r="BF531" s="371"/>
      <c r="BG531" s="371"/>
      <c r="BH531" s="371"/>
      <c r="BI531" s="371"/>
      <c r="BJ531" s="371"/>
      <c r="BK531" s="371"/>
      <c r="BL531" s="371"/>
      <c r="BM531" s="371"/>
      <c r="BN531" s="371"/>
      <c r="BO531" s="371"/>
      <c r="BP531" s="371"/>
      <c r="BQ531" s="371"/>
      <c r="BR531" s="371"/>
      <c r="BS531" s="371"/>
      <c r="BT531" s="371"/>
      <c r="BU531" s="371"/>
      <c r="BV531" s="371"/>
      <c r="BW531" s="371"/>
      <c r="BX531" s="371"/>
      <c r="BY531" s="371"/>
      <c r="BZ531" s="371"/>
      <c r="CA531" s="371"/>
      <c r="CB531" s="371"/>
      <c r="CC531" s="371"/>
      <c r="CD531" s="371"/>
      <c r="CE531" s="371"/>
      <c r="CF531" s="371"/>
      <c r="CG531" s="371"/>
      <c r="CH531" s="371"/>
      <c r="CI531" s="371"/>
      <c r="CJ531" s="371"/>
      <c r="CK531" s="371"/>
      <c r="CL531" s="371"/>
      <c r="CM531" s="371"/>
      <c r="CN531" s="371"/>
      <c r="CO531" s="371"/>
      <c r="CP531" s="371"/>
      <c r="CQ531" s="371"/>
      <c r="CR531" s="371"/>
      <c r="CS531" s="371"/>
      <c r="CT531" s="371"/>
      <c r="CU531" s="371"/>
      <c r="CV531" s="371"/>
      <c r="CW531" s="371"/>
      <c r="CX531" s="371"/>
      <c r="CY531" s="371"/>
      <c r="CZ531" s="371"/>
      <c r="DA531" s="371"/>
      <c r="DB531" s="371"/>
      <c r="DC531" s="371"/>
      <c r="DD531" s="371"/>
      <c r="DE531" s="371"/>
    </row>
    <row r="532" spans="2:109" x14ac:dyDescent="0.25">
      <c r="B532" s="371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  <c r="S532" s="371"/>
      <c r="T532" s="361"/>
      <c r="U532" s="361"/>
      <c r="V532" s="371"/>
      <c r="W532" s="371"/>
      <c r="X532" s="371"/>
      <c r="Y532" s="371"/>
      <c r="Z532" s="371"/>
      <c r="AA532" s="371"/>
      <c r="AB532" s="371"/>
      <c r="AC532" s="371"/>
      <c r="AD532" s="371"/>
      <c r="AE532" s="371"/>
      <c r="AF532" s="371"/>
      <c r="AG532" s="371"/>
      <c r="AH532" s="371"/>
      <c r="AI532" s="371"/>
      <c r="AJ532" s="371"/>
      <c r="AK532" s="371"/>
      <c r="AL532" s="371"/>
      <c r="AM532" s="371"/>
      <c r="AN532" s="371"/>
      <c r="AO532" s="371"/>
      <c r="AP532" s="371"/>
      <c r="AQ532" s="371"/>
      <c r="AR532" s="371"/>
      <c r="AS532" s="371"/>
      <c r="AT532" s="371"/>
      <c r="AU532" s="371"/>
      <c r="AV532" s="371"/>
      <c r="AW532" s="371"/>
      <c r="AX532" s="371"/>
      <c r="AY532" s="371"/>
      <c r="AZ532" s="371"/>
      <c r="BA532" s="371"/>
      <c r="BB532" s="371"/>
      <c r="BC532" s="371"/>
      <c r="BD532" s="371"/>
      <c r="BE532" s="371"/>
      <c r="BF532" s="371"/>
      <c r="BG532" s="371"/>
      <c r="BH532" s="371"/>
      <c r="BI532" s="371"/>
      <c r="BJ532" s="371"/>
      <c r="BK532" s="371"/>
      <c r="BL532" s="371"/>
      <c r="BM532" s="371"/>
      <c r="BN532" s="371"/>
      <c r="BO532" s="371"/>
      <c r="BP532" s="371"/>
      <c r="BQ532" s="371"/>
      <c r="BR532" s="371"/>
      <c r="BS532" s="371"/>
      <c r="BT532" s="371"/>
      <c r="BU532" s="371"/>
      <c r="BV532" s="371"/>
      <c r="BW532" s="371"/>
      <c r="BX532" s="371"/>
      <c r="BY532" s="371"/>
      <c r="BZ532" s="371"/>
      <c r="CA532" s="371"/>
      <c r="CB532" s="371"/>
      <c r="CC532" s="371"/>
      <c r="CD532" s="371"/>
      <c r="CE532" s="371"/>
      <c r="CF532" s="371"/>
      <c r="CG532" s="371"/>
      <c r="CH532" s="371"/>
      <c r="CI532" s="371"/>
      <c r="CJ532" s="371"/>
      <c r="CK532" s="371"/>
      <c r="CL532" s="371"/>
      <c r="CM532" s="371"/>
      <c r="CN532" s="371"/>
      <c r="CO532" s="371"/>
      <c r="CP532" s="371"/>
      <c r="CQ532" s="371"/>
      <c r="CR532" s="371"/>
      <c r="CS532" s="371"/>
      <c r="CT532" s="371"/>
      <c r="CU532" s="371"/>
      <c r="CV532" s="371"/>
      <c r="CW532" s="371"/>
      <c r="CX532" s="371"/>
      <c r="CY532" s="371"/>
      <c r="CZ532" s="371"/>
      <c r="DA532" s="371"/>
      <c r="DB532" s="371"/>
      <c r="DC532" s="371"/>
      <c r="DD532" s="371"/>
      <c r="DE532" s="371"/>
    </row>
    <row r="533" spans="2:109" x14ac:dyDescent="0.25">
      <c r="B533" s="371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  <c r="O533" s="371"/>
      <c r="P533" s="371"/>
      <c r="Q533" s="371"/>
      <c r="R533" s="371"/>
      <c r="S533" s="371"/>
      <c r="T533" s="361"/>
      <c r="U533" s="361"/>
      <c r="V533" s="371"/>
      <c r="W533" s="371"/>
      <c r="X533" s="371"/>
      <c r="Y533" s="371"/>
      <c r="Z533" s="371"/>
      <c r="AA533" s="371"/>
      <c r="AB533" s="371"/>
      <c r="AC533" s="371"/>
      <c r="AD533" s="371"/>
      <c r="AE533" s="371"/>
      <c r="AF533" s="371"/>
      <c r="AG533" s="371"/>
      <c r="AH533" s="371"/>
      <c r="AI533" s="371"/>
      <c r="AJ533" s="371"/>
      <c r="AK533" s="371"/>
      <c r="AL533" s="371"/>
      <c r="AM533" s="371"/>
      <c r="AN533" s="371"/>
      <c r="AO533" s="371"/>
      <c r="AP533" s="371"/>
      <c r="AQ533" s="371"/>
      <c r="AR533" s="371"/>
      <c r="AS533" s="371"/>
      <c r="AT533" s="371"/>
      <c r="AU533" s="371"/>
      <c r="AV533" s="371"/>
      <c r="AW533" s="371"/>
      <c r="AX533" s="371"/>
      <c r="AY533" s="371"/>
      <c r="AZ533" s="371"/>
      <c r="BA533" s="371"/>
      <c r="BB533" s="371"/>
      <c r="BC533" s="371"/>
      <c r="BD533" s="371"/>
      <c r="BE533" s="371"/>
      <c r="BF533" s="371"/>
      <c r="BG533" s="371"/>
      <c r="BH533" s="371"/>
      <c r="BI533" s="371"/>
      <c r="BJ533" s="371"/>
      <c r="BK533" s="371"/>
      <c r="BL533" s="371"/>
      <c r="BM533" s="371"/>
      <c r="BN533" s="371"/>
      <c r="BO533" s="371"/>
      <c r="BP533" s="371"/>
      <c r="BQ533" s="371"/>
      <c r="BR533" s="371"/>
      <c r="BS533" s="371"/>
      <c r="BT533" s="371"/>
      <c r="BU533" s="371"/>
      <c r="BV533" s="371"/>
      <c r="BW533" s="371"/>
      <c r="BX533" s="371"/>
      <c r="BY533" s="371"/>
      <c r="BZ533" s="371"/>
      <c r="CA533" s="371"/>
      <c r="CB533" s="371"/>
      <c r="CC533" s="371"/>
      <c r="CD533" s="371"/>
      <c r="CE533" s="371"/>
      <c r="CF533" s="371"/>
      <c r="CG533" s="371"/>
      <c r="CH533" s="371"/>
      <c r="CI533" s="371"/>
      <c r="CJ533" s="371"/>
      <c r="CK533" s="371"/>
      <c r="CL533" s="371"/>
      <c r="CM533" s="371"/>
      <c r="CN533" s="371"/>
      <c r="CO533" s="371"/>
      <c r="CP533" s="371"/>
      <c r="CQ533" s="371"/>
      <c r="CR533" s="371"/>
      <c r="CS533" s="371"/>
      <c r="CT533" s="371"/>
      <c r="CU533" s="371"/>
      <c r="CV533" s="371"/>
      <c r="CW533" s="371"/>
      <c r="CX533" s="371"/>
      <c r="CY533" s="371"/>
      <c r="CZ533" s="371"/>
      <c r="DA533" s="371"/>
      <c r="DB533" s="371"/>
      <c r="DC533" s="371"/>
      <c r="DD533" s="371"/>
      <c r="DE533" s="371"/>
    </row>
    <row r="534" spans="2:109" x14ac:dyDescent="0.25">
      <c r="B534" s="371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  <c r="S534" s="371"/>
      <c r="T534" s="361"/>
      <c r="U534" s="361"/>
      <c r="V534" s="371"/>
      <c r="W534" s="371"/>
      <c r="X534" s="371"/>
      <c r="Y534" s="371"/>
      <c r="Z534" s="371"/>
      <c r="AA534" s="371"/>
      <c r="AB534" s="371"/>
      <c r="AC534" s="371"/>
      <c r="AD534" s="371"/>
      <c r="AE534" s="371"/>
      <c r="AF534" s="371"/>
      <c r="AG534" s="371"/>
      <c r="AH534" s="371"/>
      <c r="AI534" s="371"/>
      <c r="AJ534" s="371"/>
      <c r="AK534" s="371"/>
      <c r="AL534" s="371"/>
      <c r="AM534" s="371"/>
      <c r="AN534" s="371"/>
      <c r="AO534" s="371"/>
      <c r="AP534" s="371"/>
      <c r="AQ534" s="371"/>
      <c r="AR534" s="371"/>
      <c r="AS534" s="371"/>
      <c r="AT534" s="371"/>
      <c r="AU534" s="371"/>
      <c r="AV534" s="371"/>
      <c r="AW534" s="371"/>
      <c r="AX534" s="371"/>
      <c r="AY534" s="371"/>
      <c r="AZ534" s="371"/>
      <c r="BA534" s="371"/>
      <c r="BB534" s="371"/>
      <c r="BC534" s="371"/>
      <c r="BD534" s="371"/>
      <c r="BE534" s="371"/>
      <c r="BF534" s="371"/>
      <c r="BG534" s="371"/>
      <c r="BH534" s="371"/>
      <c r="BI534" s="371"/>
      <c r="BJ534" s="371"/>
      <c r="BK534" s="371"/>
      <c r="BL534" s="371"/>
      <c r="BM534" s="371"/>
      <c r="BN534" s="371"/>
      <c r="BO534" s="371"/>
      <c r="BP534" s="371"/>
      <c r="BQ534" s="371"/>
      <c r="BR534" s="371"/>
      <c r="BS534" s="371"/>
      <c r="BT534" s="371"/>
      <c r="BU534" s="371"/>
      <c r="BV534" s="371"/>
      <c r="BW534" s="371"/>
      <c r="BX534" s="371"/>
      <c r="BY534" s="371"/>
      <c r="BZ534" s="371"/>
      <c r="CA534" s="371"/>
      <c r="CB534" s="371"/>
      <c r="CC534" s="371"/>
      <c r="CD534" s="371"/>
      <c r="CE534" s="371"/>
      <c r="CF534" s="371"/>
      <c r="CG534" s="371"/>
      <c r="CH534" s="371"/>
      <c r="CI534" s="371"/>
      <c r="CJ534" s="371"/>
      <c r="CK534" s="371"/>
      <c r="CL534" s="371"/>
      <c r="CM534" s="371"/>
      <c r="CN534" s="371"/>
      <c r="CO534" s="371"/>
      <c r="CP534" s="371"/>
      <c r="CQ534" s="371"/>
      <c r="CR534" s="371"/>
      <c r="CS534" s="371"/>
      <c r="CT534" s="371"/>
      <c r="CU534" s="371"/>
      <c r="CV534" s="371"/>
      <c r="CW534" s="371"/>
      <c r="CX534" s="371"/>
      <c r="CY534" s="371"/>
      <c r="CZ534" s="371"/>
      <c r="DA534" s="371"/>
      <c r="DB534" s="371"/>
      <c r="DC534" s="371"/>
      <c r="DD534" s="371"/>
      <c r="DE534" s="371"/>
    </row>
    <row r="535" spans="2:109" x14ac:dyDescent="0.25">
      <c r="B535" s="371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61"/>
      <c r="U535" s="361"/>
      <c r="V535" s="371"/>
      <c r="W535" s="371"/>
      <c r="X535" s="371"/>
      <c r="Y535" s="371"/>
      <c r="Z535" s="371"/>
      <c r="AA535" s="371"/>
      <c r="AB535" s="371"/>
      <c r="AC535" s="371"/>
      <c r="AD535" s="371"/>
      <c r="AE535" s="371"/>
      <c r="AF535" s="371"/>
      <c r="AG535" s="371"/>
      <c r="AH535" s="371"/>
      <c r="AI535" s="371"/>
      <c r="AJ535" s="371"/>
      <c r="AK535" s="371"/>
      <c r="AL535" s="371"/>
      <c r="AM535" s="371"/>
      <c r="AN535" s="371"/>
      <c r="AO535" s="371"/>
      <c r="AP535" s="371"/>
      <c r="AQ535" s="371"/>
      <c r="AR535" s="371"/>
      <c r="AS535" s="371"/>
      <c r="AT535" s="371"/>
      <c r="AU535" s="371"/>
      <c r="AV535" s="371"/>
      <c r="AW535" s="371"/>
      <c r="AX535" s="371"/>
      <c r="AY535" s="371"/>
      <c r="AZ535" s="371"/>
      <c r="BA535" s="371"/>
      <c r="BB535" s="371"/>
      <c r="BC535" s="371"/>
      <c r="BD535" s="371"/>
      <c r="BE535" s="371"/>
      <c r="BF535" s="371"/>
      <c r="BG535" s="371"/>
      <c r="BH535" s="371"/>
      <c r="BI535" s="371"/>
      <c r="BJ535" s="371"/>
      <c r="BK535" s="371"/>
      <c r="BL535" s="371"/>
      <c r="BM535" s="371"/>
      <c r="BN535" s="371"/>
      <c r="BO535" s="371"/>
      <c r="BP535" s="371"/>
      <c r="BQ535" s="371"/>
      <c r="BR535" s="371"/>
      <c r="BS535" s="371"/>
      <c r="BT535" s="371"/>
      <c r="BU535" s="371"/>
      <c r="BV535" s="371"/>
      <c r="BW535" s="371"/>
      <c r="BX535" s="371"/>
      <c r="BY535" s="371"/>
      <c r="BZ535" s="371"/>
      <c r="CA535" s="371"/>
      <c r="CB535" s="371"/>
      <c r="CC535" s="371"/>
      <c r="CD535" s="371"/>
      <c r="CE535" s="371"/>
      <c r="CF535" s="371"/>
      <c r="CG535" s="371"/>
      <c r="CH535" s="371"/>
      <c r="CI535" s="371"/>
      <c r="CJ535" s="371"/>
      <c r="CK535" s="371"/>
      <c r="CL535" s="371"/>
      <c r="CM535" s="371"/>
      <c r="CN535" s="371"/>
      <c r="CO535" s="371"/>
      <c r="CP535" s="371"/>
      <c r="CQ535" s="371"/>
      <c r="CR535" s="371"/>
      <c r="CS535" s="371"/>
      <c r="CT535" s="371"/>
      <c r="CU535" s="371"/>
      <c r="CV535" s="371"/>
      <c r="CW535" s="371"/>
      <c r="CX535" s="371"/>
      <c r="CY535" s="371"/>
      <c r="CZ535" s="371"/>
      <c r="DA535" s="371"/>
      <c r="DB535" s="371"/>
      <c r="DC535" s="371"/>
      <c r="DD535" s="371"/>
      <c r="DE535" s="371"/>
    </row>
    <row r="536" spans="2:109" x14ac:dyDescent="0.25">
      <c r="B536" s="371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  <c r="O536" s="371"/>
      <c r="P536" s="371"/>
      <c r="Q536" s="371"/>
      <c r="R536" s="371"/>
      <c r="S536" s="371"/>
      <c r="T536" s="361"/>
      <c r="U536" s="361"/>
      <c r="V536" s="371"/>
      <c r="W536" s="371"/>
      <c r="X536" s="371"/>
      <c r="Y536" s="371"/>
      <c r="Z536" s="371"/>
      <c r="AA536" s="371"/>
      <c r="AB536" s="371"/>
      <c r="AC536" s="371"/>
      <c r="AD536" s="371"/>
      <c r="AE536" s="371"/>
      <c r="AF536" s="371"/>
      <c r="AG536" s="371"/>
      <c r="AH536" s="371"/>
      <c r="AI536" s="371"/>
      <c r="AJ536" s="371"/>
      <c r="AK536" s="371"/>
      <c r="AL536" s="371"/>
      <c r="AM536" s="371"/>
      <c r="AN536" s="371"/>
      <c r="AO536" s="371"/>
      <c r="AP536" s="371"/>
      <c r="AQ536" s="371"/>
      <c r="AR536" s="371"/>
      <c r="AS536" s="371"/>
      <c r="AT536" s="371"/>
      <c r="AU536" s="371"/>
      <c r="AV536" s="371"/>
      <c r="AW536" s="371"/>
      <c r="AX536" s="371"/>
      <c r="AY536" s="371"/>
      <c r="AZ536" s="371"/>
      <c r="BA536" s="371"/>
      <c r="BB536" s="371"/>
      <c r="BC536" s="371"/>
      <c r="BD536" s="371"/>
      <c r="BE536" s="371"/>
      <c r="BF536" s="371"/>
      <c r="BG536" s="371"/>
      <c r="BH536" s="371"/>
      <c r="BI536" s="371"/>
      <c r="BJ536" s="371"/>
      <c r="BK536" s="371"/>
      <c r="BL536" s="371"/>
      <c r="BM536" s="371"/>
      <c r="BN536" s="371"/>
      <c r="BO536" s="371"/>
      <c r="BP536" s="371"/>
      <c r="BQ536" s="371"/>
      <c r="BR536" s="371"/>
      <c r="BS536" s="371"/>
      <c r="BT536" s="371"/>
      <c r="BU536" s="371"/>
      <c r="BV536" s="371"/>
      <c r="BW536" s="371"/>
      <c r="BX536" s="371"/>
      <c r="BY536" s="371"/>
      <c r="BZ536" s="371"/>
      <c r="CA536" s="371"/>
      <c r="CB536" s="371"/>
      <c r="CC536" s="371"/>
      <c r="CD536" s="371"/>
      <c r="CE536" s="371"/>
      <c r="CF536" s="371"/>
      <c r="CG536" s="371"/>
      <c r="CH536" s="371"/>
      <c r="CI536" s="371"/>
      <c r="CJ536" s="371"/>
      <c r="CK536" s="371"/>
      <c r="CL536" s="371"/>
      <c r="CM536" s="371"/>
      <c r="CN536" s="371"/>
      <c r="CO536" s="371"/>
      <c r="CP536" s="371"/>
      <c r="CQ536" s="371"/>
      <c r="CR536" s="371"/>
      <c r="CS536" s="371"/>
      <c r="CT536" s="371"/>
      <c r="CU536" s="371"/>
      <c r="CV536" s="371"/>
      <c r="CW536" s="371"/>
      <c r="CX536" s="371"/>
      <c r="CY536" s="371"/>
      <c r="CZ536" s="371"/>
      <c r="DA536" s="371"/>
      <c r="DB536" s="371"/>
      <c r="DC536" s="371"/>
      <c r="DD536" s="371"/>
      <c r="DE536" s="371"/>
    </row>
    <row r="537" spans="2:109" x14ac:dyDescent="0.25">
      <c r="B537" s="371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  <c r="O537" s="371"/>
      <c r="P537" s="371"/>
      <c r="Q537" s="371"/>
      <c r="R537" s="371"/>
      <c r="S537" s="371"/>
      <c r="T537" s="361"/>
      <c r="U537" s="361"/>
      <c r="V537" s="371"/>
      <c r="W537" s="371"/>
      <c r="X537" s="371"/>
      <c r="Y537" s="371"/>
      <c r="Z537" s="371"/>
      <c r="AA537" s="371"/>
      <c r="AB537" s="371"/>
      <c r="AC537" s="371"/>
      <c r="AD537" s="371"/>
      <c r="AE537" s="371"/>
      <c r="AF537" s="371"/>
      <c r="AG537" s="371"/>
      <c r="AH537" s="371"/>
      <c r="AI537" s="371"/>
      <c r="AJ537" s="371"/>
      <c r="AK537" s="371"/>
      <c r="AL537" s="371"/>
      <c r="AM537" s="371"/>
      <c r="AN537" s="371"/>
      <c r="AO537" s="371"/>
      <c r="AP537" s="371"/>
      <c r="AQ537" s="371"/>
      <c r="AR537" s="371"/>
      <c r="AS537" s="371"/>
      <c r="AT537" s="371"/>
      <c r="AU537" s="371"/>
      <c r="AV537" s="371"/>
      <c r="AW537" s="371"/>
      <c r="AX537" s="371"/>
      <c r="AY537" s="371"/>
      <c r="AZ537" s="371"/>
      <c r="BA537" s="371"/>
      <c r="BB537" s="371"/>
      <c r="BC537" s="371"/>
      <c r="BD537" s="371"/>
      <c r="BE537" s="371"/>
      <c r="BF537" s="371"/>
      <c r="BG537" s="371"/>
      <c r="BH537" s="371"/>
      <c r="BI537" s="371"/>
      <c r="BJ537" s="371"/>
      <c r="BK537" s="371"/>
      <c r="BL537" s="371"/>
      <c r="BM537" s="371"/>
      <c r="BN537" s="371"/>
      <c r="BO537" s="371"/>
      <c r="BP537" s="371"/>
      <c r="BQ537" s="371"/>
      <c r="BR537" s="371"/>
      <c r="BS537" s="371"/>
      <c r="BT537" s="371"/>
      <c r="BU537" s="371"/>
      <c r="BV537" s="371"/>
      <c r="BW537" s="371"/>
      <c r="BX537" s="371"/>
      <c r="BY537" s="371"/>
      <c r="BZ537" s="371"/>
      <c r="CA537" s="371"/>
      <c r="CB537" s="371"/>
      <c r="CC537" s="371"/>
      <c r="CD537" s="371"/>
      <c r="CE537" s="371"/>
      <c r="CF537" s="371"/>
      <c r="CG537" s="371"/>
      <c r="CH537" s="371"/>
      <c r="CI537" s="371"/>
      <c r="CJ537" s="371"/>
      <c r="CK537" s="371"/>
      <c r="CL537" s="371"/>
      <c r="CM537" s="371"/>
      <c r="CN537" s="371"/>
      <c r="CO537" s="371"/>
      <c r="CP537" s="371"/>
      <c r="CQ537" s="371"/>
      <c r="CR537" s="371"/>
      <c r="CS537" s="371"/>
      <c r="CT537" s="371"/>
      <c r="CU537" s="371"/>
      <c r="CV537" s="371"/>
      <c r="CW537" s="371"/>
      <c r="CX537" s="371"/>
      <c r="CY537" s="371"/>
      <c r="CZ537" s="371"/>
      <c r="DA537" s="371"/>
      <c r="DB537" s="371"/>
      <c r="DC537" s="371"/>
      <c r="DD537" s="371"/>
      <c r="DE537" s="371"/>
    </row>
    <row r="538" spans="2:109" x14ac:dyDescent="0.25">
      <c r="B538" s="371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  <c r="O538" s="371"/>
      <c r="P538" s="371"/>
      <c r="Q538" s="371"/>
      <c r="R538" s="371"/>
      <c r="S538" s="371"/>
      <c r="T538" s="361"/>
      <c r="U538" s="361"/>
      <c r="V538" s="371"/>
      <c r="W538" s="371"/>
      <c r="X538" s="371"/>
      <c r="Y538" s="371"/>
      <c r="Z538" s="371"/>
      <c r="AA538" s="371"/>
      <c r="AB538" s="371"/>
      <c r="AC538" s="371"/>
      <c r="AD538" s="371"/>
      <c r="AE538" s="371"/>
      <c r="AF538" s="371"/>
      <c r="AG538" s="371"/>
      <c r="AH538" s="371"/>
      <c r="AI538" s="371"/>
      <c r="AJ538" s="371"/>
      <c r="AK538" s="371"/>
      <c r="AL538" s="371"/>
      <c r="AM538" s="371"/>
      <c r="AN538" s="371"/>
      <c r="AO538" s="371"/>
      <c r="AP538" s="371"/>
      <c r="AQ538" s="371"/>
      <c r="AR538" s="371"/>
      <c r="AS538" s="371"/>
      <c r="AT538" s="371"/>
      <c r="AU538" s="371"/>
      <c r="AV538" s="371"/>
      <c r="AW538" s="371"/>
      <c r="AX538" s="371"/>
      <c r="AY538" s="371"/>
      <c r="AZ538" s="371"/>
      <c r="BA538" s="371"/>
      <c r="BB538" s="371"/>
      <c r="BC538" s="371"/>
      <c r="BD538" s="371"/>
      <c r="BE538" s="371"/>
      <c r="BF538" s="371"/>
      <c r="BG538" s="371"/>
      <c r="BH538" s="371"/>
      <c r="BI538" s="371"/>
      <c r="BJ538" s="371"/>
      <c r="BK538" s="371"/>
      <c r="BL538" s="371"/>
      <c r="BM538" s="371"/>
      <c r="BN538" s="371"/>
      <c r="BO538" s="371"/>
      <c r="BP538" s="371"/>
      <c r="BQ538" s="371"/>
      <c r="BR538" s="371"/>
      <c r="BS538" s="371"/>
      <c r="BT538" s="371"/>
      <c r="BU538" s="371"/>
      <c r="BV538" s="371"/>
      <c r="BW538" s="371"/>
      <c r="BX538" s="371"/>
      <c r="BY538" s="371"/>
      <c r="BZ538" s="371"/>
      <c r="CA538" s="371"/>
      <c r="CB538" s="371"/>
      <c r="CC538" s="371"/>
      <c r="CD538" s="371"/>
      <c r="CE538" s="371"/>
      <c r="CF538" s="371"/>
      <c r="CG538" s="371"/>
      <c r="CH538" s="371"/>
      <c r="CI538" s="371"/>
      <c r="CJ538" s="371"/>
      <c r="CK538" s="371"/>
      <c r="CL538" s="371"/>
      <c r="CM538" s="371"/>
      <c r="CN538" s="371"/>
      <c r="CO538" s="371"/>
      <c r="CP538" s="371"/>
      <c r="CQ538" s="371"/>
      <c r="CR538" s="371"/>
      <c r="CS538" s="371"/>
      <c r="CT538" s="371"/>
      <c r="CU538" s="371"/>
      <c r="CV538" s="371"/>
      <c r="CW538" s="371"/>
      <c r="CX538" s="371"/>
      <c r="CY538" s="371"/>
      <c r="CZ538" s="371"/>
      <c r="DA538" s="371"/>
      <c r="DB538" s="371"/>
      <c r="DC538" s="371"/>
      <c r="DD538" s="371"/>
      <c r="DE538" s="371"/>
    </row>
    <row r="539" spans="2:109" x14ac:dyDescent="0.25">
      <c r="B539" s="371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  <c r="O539" s="371"/>
      <c r="P539" s="371"/>
      <c r="Q539" s="371"/>
      <c r="R539" s="371"/>
      <c r="S539" s="371"/>
      <c r="T539" s="361"/>
      <c r="U539" s="361"/>
      <c r="V539" s="371"/>
      <c r="W539" s="371"/>
      <c r="X539" s="371"/>
      <c r="Y539" s="371"/>
      <c r="Z539" s="371"/>
      <c r="AA539" s="371"/>
      <c r="AB539" s="371"/>
      <c r="AC539" s="371"/>
      <c r="AD539" s="371"/>
      <c r="AE539" s="371"/>
      <c r="AF539" s="371"/>
      <c r="AG539" s="371"/>
      <c r="AH539" s="371"/>
      <c r="AI539" s="371"/>
      <c r="AJ539" s="371"/>
      <c r="AK539" s="371"/>
      <c r="AL539" s="371"/>
      <c r="AM539" s="371"/>
      <c r="AN539" s="371"/>
      <c r="AO539" s="371"/>
      <c r="AP539" s="371"/>
      <c r="AQ539" s="371"/>
      <c r="AR539" s="371"/>
      <c r="AS539" s="371"/>
      <c r="AT539" s="371"/>
      <c r="AU539" s="371"/>
      <c r="AV539" s="371"/>
      <c r="AW539" s="371"/>
      <c r="AX539" s="371"/>
      <c r="AY539" s="371"/>
      <c r="AZ539" s="371"/>
      <c r="BA539" s="371"/>
      <c r="BB539" s="371"/>
      <c r="BC539" s="371"/>
      <c r="BD539" s="371"/>
      <c r="BE539" s="371"/>
      <c r="BF539" s="371"/>
      <c r="BG539" s="371"/>
      <c r="BH539" s="371"/>
      <c r="BI539" s="371"/>
      <c r="BJ539" s="371"/>
      <c r="BK539" s="371"/>
      <c r="BL539" s="371"/>
      <c r="BM539" s="371"/>
      <c r="BN539" s="371"/>
      <c r="BO539" s="371"/>
      <c r="BP539" s="371"/>
      <c r="BQ539" s="371"/>
      <c r="BR539" s="371"/>
      <c r="BS539" s="371"/>
      <c r="BT539" s="371"/>
      <c r="BU539" s="371"/>
      <c r="BV539" s="371"/>
      <c r="BW539" s="371"/>
      <c r="BX539" s="371"/>
      <c r="BY539" s="371"/>
      <c r="BZ539" s="371"/>
      <c r="CA539" s="371"/>
      <c r="CB539" s="371"/>
      <c r="CC539" s="371"/>
      <c r="CD539" s="371"/>
      <c r="CE539" s="371"/>
      <c r="CF539" s="371"/>
      <c r="CG539" s="371"/>
      <c r="CH539" s="371"/>
      <c r="CI539" s="371"/>
      <c r="CJ539" s="371"/>
      <c r="CK539" s="371"/>
      <c r="CL539" s="371"/>
      <c r="CM539" s="371"/>
      <c r="CN539" s="371"/>
      <c r="CO539" s="371"/>
      <c r="CP539" s="371"/>
      <c r="CQ539" s="371"/>
      <c r="CR539" s="371"/>
      <c r="CS539" s="371"/>
      <c r="CT539" s="371"/>
      <c r="CU539" s="371"/>
      <c r="CV539" s="371"/>
      <c r="CW539" s="371"/>
      <c r="CX539" s="371"/>
      <c r="CY539" s="371"/>
      <c r="CZ539" s="371"/>
      <c r="DA539" s="371"/>
      <c r="DB539" s="371"/>
      <c r="DC539" s="371"/>
      <c r="DD539" s="371"/>
      <c r="DE539" s="371"/>
    </row>
    <row r="540" spans="2:109" x14ac:dyDescent="0.25">
      <c r="B540" s="371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  <c r="O540" s="371"/>
      <c r="P540" s="371"/>
      <c r="Q540" s="371"/>
      <c r="R540" s="371"/>
      <c r="S540" s="371"/>
      <c r="T540" s="361"/>
      <c r="U540" s="361"/>
      <c r="V540" s="371"/>
      <c r="W540" s="371"/>
      <c r="X540" s="371"/>
      <c r="Y540" s="371"/>
      <c r="Z540" s="371"/>
      <c r="AA540" s="371"/>
      <c r="AB540" s="371"/>
      <c r="AC540" s="371"/>
      <c r="AD540" s="371"/>
      <c r="AE540" s="371"/>
      <c r="AF540" s="371"/>
      <c r="AG540" s="371"/>
      <c r="AH540" s="371"/>
      <c r="AI540" s="371"/>
      <c r="AJ540" s="371"/>
      <c r="AK540" s="371"/>
      <c r="AL540" s="371"/>
      <c r="AM540" s="371"/>
      <c r="AN540" s="371"/>
      <c r="AO540" s="371"/>
      <c r="AP540" s="371"/>
      <c r="AQ540" s="371"/>
      <c r="AR540" s="371"/>
      <c r="AS540" s="371"/>
      <c r="AT540" s="371"/>
      <c r="AU540" s="371"/>
      <c r="AV540" s="371"/>
      <c r="AW540" s="371"/>
      <c r="AX540" s="371"/>
      <c r="AY540" s="371"/>
      <c r="AZ540" s="371"/>
      <c r="BA540" s="371"/>
      <c r="BB540" s="371"/>
      <c r="BC540" s="371"/>
      <c r="BD540" s="371"/>
      <c r="BE540" s="371"/>
      <c r="BF540" s="371"/>
      <c r="BG540" s="371"/>
      <c r="BH540" s="371"/>
      <c r="BI540" s="371"/>
      <c r="BJ540" s="371"/>
      <c r="BK540" s="371"/>
      <c r="BL540" s="371"/>
      <c r="BM540" s="371"/>
      <c r="BN540" s="371"/>
      <c r="BO540" s="371"/>
      <c r="BP540" s="371"/>
      <c r="BQ540" s="371"/>
      <c r="BR540" s="371"/>
      <c r="BS540" s="371"/>
      <c r="BT540" s="371"/>
      <c r="BU540" s="371"/>
      <c r="BV540" s="371"/>
      <c r="BW540" s="371"/>
      <c r="BX540" s="371"/>
      <c r="BY540" s="371"/>
      <c r="BZ540" s="371"/>
      <c r="CA540" s="371"/>
      <c r="CB540" s="371"/>
      <c r="CC540" s="371"/>
      <c r="CD540" s="371"/>
      <c r="CE540" s="371"/>
      <c r="CF540" s="371"/>
      <c r="CG540" s="371"/>
      <c r="CH540" s="371"/>
      <c r="CI540" s="371"/>
      <c r="CJ540" s="371"/>
      <c r="CK540" s="371"/>
      <c r="CL540" s="371"/>
      <c r="CM540" s="371"/>
      <c r="CN540" s="371"/>
      <c r="CO540" s="371"/>
      <c r="CP540" s="371"/>
      <c r="CQ540" s="371"/>
      <c r="CR540" s="371"/>
      <c r="CS540" s="371"/>
      <c r="CT540" s="371"/>
      <c r="CU540" s="371"/>
      <c r="CV540" s="371"/>
      <c r="CW540" s="371"/>
      <c r="CX540" s="371"/>
      <c r="CY540" s="371"/>
      <c r="CZ540" s="371"/>
      <c r="DA540" s="371"/>
      <c r="DB540" s="371"/>
      <c r="DC540" s="371"/>
      <c r="DD540" s="371"/>
      <c r="DE540" s="371"/>
    </row>
    <row r="541" spans="2:109" x14ac:dyDescent="0.25">
      <c r="B541" s="371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61"/>
      <c r="U541" s="361"/>
      <c r="V541" s="371"/>
      <c r="W541" s="371"/>
      <c r="X541" s="371"/>
      <c r="Y541" s="371"/>
      <c r="Z541" s="371"/>
      <c r="AA541" s="371"/>
      <c r="AB541" s="371"/>
      <c r="AC541" s="371"/>
      <c r="AD541" s="371"/>
      <c r="AE541" s="371"/>
      <c r="AF541" s="371"/>
      <c r="AG541" s="371"/>
      <c r="AH541" s="371"/>
      <c r="AI541" s="371"/>
      <c r="AJ541" s="371"/>
      <c r="AK541" s="371"/>
      <c r="AL541" s="371"/>
      <c r="AM541" s="371"/>
      <c r="AN541" s="371"/>
      <c r="AO541" s="371"/>
      <c r="AP541" s="371"/>
      <c r="AQ541" s="371"/>
      <c r="AR541" s="371"/>
      <c r="AS541" s="371"/>
      <c r="AT541" s="371"/>
      <c r="AU541" s="371"/>
      <c r="AV541" s="371"/>
      <c r="AW541" s="371"/>
      <c r="AX541" s="371"/>
      <c r="AY541" s="371"/>
      <c r="AZ541" s="371"/>
      <c r="BA541" s="371"/>
      <c r="BB541" s="371"/>
      <c r="BC541" s="371"/>
      <c r="BD541" s="371"/>
      <c r="BE541" s="371"/>
      <c r="BF541" s="371"/>
      <c r="BG541" s="371"/>
      <c r="BH541" s="371"/>
      <c r="BI541" s="371"/>
      <c r="BJ541" s="371"/>
      <c r="BK541" s="371"/>
      <c r="BL541" s="371"/>
      <c r="BM541" s="371"/>
      <c r="BN541" s="371"/>
      <c r="BO541" s="371"/>
      <c r="BP541" s="371"/>
      <c r="BQ541" s="371"/>
      <c r="BR541" s="371"/>
      <c r="BS541" s="371"/>
      <c r="BT541" s="371"/>
      <c r="BU541" s="371"/>
      <c r="BV541" s="371"/>
      <c r="BW541" s="371"/>
      <c r="BX541" s="371"/>
      <c r="BY541" s="371"/>
      <c r="BZ541" s="371"/>
      <c r="CA541" s="371"/>
      <c r="CB541" s="371"/>
      <c r="CC541" s="371"/>
      <c r="CD541" s="371"/>
      <c r="CE541" s="371"/>
      <c r="CF541" s="371"/>
      <c r="CG541" s="371"/>
      <c r="CH541" s="371"/>
      <c r="CI541" s="371"/>
      <c r="CJ541" s="371"/>
      <c r="CK541" s="371"/>
      <c r="CL541" s="371"/>
      <c r="CM541" s="371"/>
      <c r="CN541" s="371"/>
      <c r="CO541" s="371"/>
      <c r="CP541" s="371"/>
      <c r="CQ541" s="371"/>
      <c r="CR541" s="371"/>
      <c r="CS541" s="371"/>
      <c r="CT541" s="371"/>
      <c r="CU541" s="371"/>
      <c r="CV541" s="371"/>
      <c r="CW541" s="371"/>
      <c r="CX541" s="371"/>
      <c r="CY541" s="371"/>
      <c r="CZ541" s="371"/>
      <c r="DA541" s="371"/>
      <c r="DB541" s="371"/>
      <c r="DC541" s="371"/>
      <c r="DD541" s="371"/>
      <c r="DE541" s="371"/>
    </row>
    <row r="542" spans="2:109" x14ac:dyDescent="0.25">
      <c r="B542" s="371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1"/>
      <c r="P542" s="371"/>
      <c r="Q542" s="371"/>
      <c r="R542" s="371"/>
      <c r="S542" s="371"/>
      <c r="T542" s="361"/>
      <c r="U542" s="361"/>
      <c r="V542" s="371"/>
      <c r="W542" s="371"/>
      <c r="X542" s="371"/>
      <c r="Y542" s="371"/>
      <c r="Z542" s="371"/>
      <c r="AA542" s="371"/>
      <c r="AB542" s="371"/>
      <c r="AC542" s="371"/>
      <c r="AD542" s="371"/>
      <c r="AE542" s="371"/>
      <c r="AF542" s="371"/>
      <c r="AG542" s="371"/>
      <c r="AH542" s="371"/>
      <c r="AI542" s="371"/>
      <c r="AJ542" s="371"/>
      <c r="AK542" s="371"/>
      <c r="AL542" s="371"/>
      <c r="AM542" s="371"/>
      <c r="AN542" s="371"/>
      <c r="AO542" s="371"/>
      <c r="AP542" s="371"/>
      <c r="AQ542" s="371"/>
      <c r="AR542" s="371"/>
      <c r="AS542" s="371"/>
      <c r="AT542" s="371"/>
      <c r="AU542" s="371"/>
      <c r="AV542" s="371"/>
      <c r="AW542" s="371"/>
      <c r="AX542" s="371"/>
      <c r="AY542" s="371"/>
      <c r="AZ542" s="371"/>
      <c r="BA542" s="371"/>
      <c r="BB542" s="371"/>
      <c r="BC542" s="371"/>
      <c r="BD542" s="371"/>
      <c r="BE542" s="371"/>
      <c r="BF542" s="371"/>
      <c r="BG542" s="371"/>
      <c r="BH542" s="371"/>
      <c r="BI542" s="371"/>
      <c r="BJ542" s="371"/>
      <c r="BK542" s="371"/>
      <c r="BL542" s="371"/>
      <c r="BM542" s="371"/>
      <c r="BN542" s="371"/>
      <c r="BO542" s="371"/>
      <c r="BP542" s="371"/>
      <c r="BQ542" s="371"/>
      <c r="BR542" s="371"/>
      <c r="BS542" s="371"/>
      <c r="BT542" s="371"/>
      <c r="BU542" s="371"/>
      <c r="BV542" s="371"/>
      <c r="BW542" s="371"/>
      <c r="BX542" s="371"/>
      <c r="BY542" s="371"/>
      <c r="BZ542" s="371"/>
      <c r="CA542" s="371"/>
      <c r="CB542" s="371"/>
      <c r="CC542" s="371"/>
      <c r="CD542" s="371"/>
      <c r="CE542" s="371"/>
      <c r="CF542" s="371"/>
      <c r="CG542" s="371"/>
      <c r="CH542" s="371"/>
      <c r="CI542" s="371"/>
      <c r="CJ542" s="371"/>
      <c r="CK542" s="371"/>
      <c r="CL542" s="371"/>
      <c r="CM542" s="371"/>
      <c r="CN542" s="371"/>
      <c r="CO542" s="371"/>
      <c r="CP542" s="371"/>
      <c r="CQ542" s="371"/>
      <c r="CR542" s="371"/>
      <c r="CS542" s="371"/>
      <c r="CT542" s="371"/>
      <c r="CU542" s="371"/>
      <c r="CV542" s="371"/>
      <c r="CW542" s="371"/>
      <c r="CX542" s="371"/>
      <c r="CY542" s="371"/>
      <c r="CZ542" s="371"/>
      <c r="DA542" s="371"/>
      <c r="DB542" s="371"/>
      <c r="DC542" s="371"/>
      <c r="DD542" s="371"/>
      <c r="DE542" s="371"/>
    </row>
    <row r="543" spans="2:109" x14ac:dyDescent="0.25">
      <c r="B543" s="371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61"/>
      <c r="U543" s="361"/>
      <c r="V543" s="371"/>
      <c r="W543" s="371"/>
      <c r="X543" s="371"/>
      <c r="Y543" s="371"/>
      <c r="Z543" s="371"/>
      <c r="AA543" s="371"/>
      <c r="AB543" s="371"/>
      <c r="AC543" s="371"/>
      <c r="AD543" s="371"/>
      <c r="AE543" s="371"/>
      <c r="AF543" s="371"/>
      <c r="AG543" s="371"/>
      <c r="AH543" s="371"/>
      <c r="AI543" s="371"/>
      <c r="AJ543" s="371"/>
      <c r="AK543" s="371"/>
      <c r="AL543" s="371"/>
      <c r="AM543" s="371"/>
      <c r="AN543" s="371"/>
      <c r="AO543" s="371"/>
      <c r="AP543" s="371"/>
      <c r="AQ543" s="371"/>
      <c r="AR543" s="371"/>
      <c r="AS543" s="371"/>
      <c r="AT543" s="371"/>
      <c r="AU543" s="371"/>
      <c r="AV543" s="371"/>
      <c r="AW543" s="371"/>
      <c r="AX543" s="371"/>
      <c r="AY543" s="371"/>
      <c r="AZ543" s="371"/>
      <c r="BA543" s="371"/>
      <c r="BB543" s="371"/>
      <c r="BC543" s="371"/>
      <c r="BD543" s="371"/>
      <c r="BE543" s="371"/>
      <c r="BF543" s="371"/>
      <c r="BG543" s="371"/>
      <c r="BH543" s="371"/>
      <c r="BI543" s="371"/>
      <c r="BJ543" s="371"/>
      <c r="BK543" s="371"/>
      <c r="BL543" s="371"/>
      <c r="BM543" s="371"/>
      <c r="BN543" s="371"/>
      <c r="BO543" s="371"/>
      <c r="BP543" s="371"/>
      <c r="BQ543" s="371"/>
      <c r="BR543" s="371"/>
      <c r="BS543" s="371"/>
      <c r="BT543" s="371"/>
      <c r="BU543" s="371"/>
      <c r="BV543" s="371"/>
      <c r="BW543" s="371"/>
      <c r="BX543" s="371"/>
      <c r="BY543" s="371"/>
      <c r="BZ543" s="371"/>
      <c r="CA543" s="371"/>
      <c r="CB543" s="371"/>
      <c r="CC543" s="371"/>
      <c r="CD543" s="371"/>
      <c r="CE543" s="371"/>
      <c r="CF543" s="371"/>
      <c r="CG543" s="371"/>
      <c r="CH543" s="371"/>
      <c r="CI543" s="371"/>
      <c r="CJ543" s="371"/>
      <c r="CK543" s="371"/>
      <c r="CL543" s="371"/>
      <c r="CM543" s="371"/>
      <c r="CN543" s="371"/>
      <c r="CO543" s="371"/>
      <c r="CP543" s="371"/>
      <c r="CQ543" s="371"/>
      <c r="CR543" s="371"/>
      <c r="CS543" s="371"/>
      <c r="CT543" s="371"/>
      <c r="CU543" s="371"/>
      <c r="CV543" s="371"/>
      <c r="CW543" s="371"/>
      <c r="CX543" s="371"/>
      <c r="CY543" s="371"/>
      <c r="CZ543" s="371"/>
      <c r="DA543" s="371"/>
      <c r="DB543" s="371"/>
      <c r="DC543" s="371"/>
      <c r="DD543" s="371"/>
      <c r="DE543" s="371"/>
    </row>
    <row r="544" spans="2:109" x14ac:dyDescent="0.25">
      <c r="B544" s="371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1"/>
      <c r="P544" s="371"/>
      <c r="Q544" s="371"/>
      <c r="R544" s="371"/>
      <c r="S544" s="371"/>
      <c r="T544" s="361"/>
      <c r="U544" s="361"/>
      <c r="V544" s="371"/>
      <c r="W544" s="371"/>
      <c r="X544" s="371"/>
      <c r="Y544" s="371"/>
      <c r="Z544" s="371"/>
      <c r="AA544" s="371"/>
      <c r="AB544" s="371"/>
      <c r="AC544" s="371"/>
      <c r="AD544" s="371"/>
      <c r="AE544" s="371"/>
      <c r="AF544" s="371"/>
      <c r="AG544" s="371"/>
      <c r="AH544" s="371"/>
      <c r="AI544" s="371"/>
      <c r="AJ544" s="371"/>
      <c r="AK544" s="371"/>
      <c r="AL544" s="371"/>
      <c r="AM544" s="371"/>
      <c r="AN544" s="371"/>
      <c r="AO544" s="371"/>
      <c r="AP544" s="371"/>
      <c r="AQ544" s="371"/>
      <c r="AR544" s="371"/>
      <c r="AS544" s="371"/>
      <c r="AT544" s="371"/>
      <c r="AU544" s="371"/>
      <c r="AV544" s="371"/>
      <c r="AW544" s="371"/>
      <c r="AX544" s="371"/>
      <c r="AY544" s="371"/>
      <c r="AZ544" s="371"/>
      <c r="BA544" s="371"/>
      <c r="BB544" s="371"/>
      <c r="BC544" s="371"/>
      <c r="BD544" s="371"/>
      <c r="BE544" s="371"/>
      <c r="BF544" s="371"/>
      <c r="BG544" s="371"/>
      <c r="BH544" s="371"/>
      <c r="BI544" s="371"/>
      <c r="BJ544" s="371"/>
      <c r="BK544" s="371"/>
      <c r="BL544" s="371"/>
      <c r="BM544" s="371"/>
      <c r="BN544" s="371"/>
      <c r="BO544" s="371"/>
      <c r="BP544" s="371"/>
      <c r="BQ544" s="371"/>
      <c r="BR544" s="371"/>
      <c r="BS544" s="371"/>
      <c r="BT544" s="371"/>
      <c r="BU544" s="371"/>
      <c r="BV544" s="371"/>
      <c r="BW544" s="371"/>
      <c r="BX544" s="371"/>
      <c r="BY544" s="371"/>
      <c r="BZ544" s="371"/>
      <c r="CA544" s="371"/>
      <c r="CB544" s="371"/>
      <c r="CC544" s="371"/>
      <c r="CD544" s="371"/>
      <c r="CE544" s="371"/>
      <c r="CF544" s="371"/>
      <c r="CG544" s="371"/>
      <c r="CH544" s="371"/>
      <c r="CI544" s="371"/>
      <c r="CJ544" s="371"/>
      <c r="CK544" s="371"/>
      <c r="CL544" s="371"/>
      <c r="CM544" s="371"/>
      <c r="CN544" s="371"/>
      <c r="CO544" s="371"/>
      <c r="CP544" s="371"/>
      <c r="CQ544" s="371"/>
      <c r="CR544" s="371"/>
      <c r="CS544" s="371"/>
      <c r="CT544" s="371"/>
      <c r="CU544" s="371"/>
      <c r="CV544" s="371"/>
      <c r="CW544" s="371"/>
      <c r="CX544" s="371"/>
      <c r="CY544" s="371"/>
      <c r="CZ544" s="371"/>
      <c r="DA544" s="371"/>
      <c r="DB544" s="371"/>
      <c r="DC544" s="371"/>
      <c r="DD544" s="371"/>
      <c r="DE544" s="371"/>
    </row>
    <row r="545" spans="2:109" x14ac:dyDescent="0.25">
      <c r="B545" s="371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  <c r="O545" s="371"/>
      <c r="P545" s="371"/>
      <c r="Q545" s="371"/>
      <c r="R545" s="371"/>
      <c r="S545" s="371"/>
      <c r="T545" s="361"/>
      <c r="U545" s="361"/>
      <c r="V545" s="371"/>
      <c r="W545" s="371"/>
      <c r="X545" s="371"/>
      <c r="Y545" s="371"/>
      <c r="Z545" s="371"/>
      <c r="AA545" s="371"/>
      <c r="AB545" s="371"/>
      <c r="AC545" s="371"/>
      <c r="AD545" s="371"/>
      <c r="AE545" s="371"/>
      <c r="AF545" s="371"/>
      <c r="AG545" s="371"/>
      <c r="AH545" s="371"/>
      <c r="AI545" s="371"/>
      <c r="AJ545" s="371"/>
      <c r="AK545" s="371"/>
      <c r="AL545" s="371"/>
      <c r="AM545" s="371"/>
      <c r="AN545" s="371"/>
      <c r="AO545" s="371"/>
      <c r="AP545" s="371"/>
      <c r="AQ545" s="371"/>
      <c r="AR545" s="371"/>
      <c r="AS545" s="371"/>
      <c r="AT545" s="371"/>
      <c r="AU545" s="371"/>
      <c r="AV545" s="371"/>
      <c r="AW545" s="371"/>
      <c r="AX545" s="371"/>
      <c r="AY545" s="371"/>
      <c r="AZ545" s="371"/>
      <c r="BA545" s="371"/>
      <c r="BB545" s="371"/>
      <c r="BC545" s="371"/>
      <c r="BD545" s="371"/>
      <c r="BE545" s="371"/>
      <c r="BF545" s="371"/>
      <c r="BG545" s="371"/>
      <c r="BH545" s="371"/>
      <c r="BI545" s="371"/>
      <c r="BJ545" s="371"/>
      <c r="BK545" s="371"/>
      <c r="BL545" s="371"/>
      <c r="BM545" s="371"/>
      <c r="BN545" s="371"/>
      <c r="BO545" s="371"/>
      <c r="BP545" s="371"/>
      <c r="BQ545" s="371"/>
      <c r="BR545" s="371"/>
      <c r="BS545" s="371"/>
      <c r="BT545" s="371"/>
      <c r="BU545" s="371"/>
      <c r="BV545" s="371"/>
      <c r="BW545" s="371"/>
      <c r="BX545" s="371"/>
      <c r="BY545" s="371"/>
      <c r="BZ545" s="371"/>
      <c r="CA545" s="371"/>
      <c r="CB545" s="371"/>
      <c r="CC545" s="371"/>
      <c r="CD545" s="371"/>
      <c r="CE545" s="371"/>
      <c r="CF545" s="371"/>
      <c r="CG545" s="371"/>
      <c r="CH545" s="371"/>
      <c r="CI545" s="371"/>
      <c r="CJ545" s="371"/>
      <c r="CK545" s="371"/>
      <c r="CL545" s="371"/>
      <c r="CM545" s="371"/>
      <c r="CN545" s="371"/>
      <c r="CO545" s="371"/>
      <c r="CP545" s="371"/>
      <c r="CQ545" s="371"/>
      <c r="CR545" s="371"/>
      <c r="CS545" s="371"/>
      <c r="CT545" s="371"/>
      <c r="CU545" s="371"/>
      <c r="CV545" s="371"/>
      <c r="CW545" s="371"/>
      <c r="CX545" s="371"/>
      <c r="CY545" s="371"/>
      <c r="CZ545" s="371"/>
      <c r="DA545" s="371"/>
      <c r="DB545" s="371"/>
      <c r="DC545" s="371"/>
      <c r="DD545" s="371"/>
      <c r="DE545" s="371"/>
    </row>
    <row r="546" spans="2:109" x14ac:dyDescent="0.25">
      <c r="B546" s="371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61"/>
      <c r="U546" s="361"/>
      <c r="V546" s="371"/>
      <c r="W546" s="371"/>
      <c r="X546" s="371"/>
      <c r="Y546" s="371"/>
      <c r="Z546" s="371"/>
      <c r="AA546" s="371"/>
      <c r="AB546" s="371"/>
      <c r="AC546" s="371"/>
      <c r="AD546" s="371"/>
      <c r="AE546" s="371"/>
      <c r="AF546" s="371"/>
      <c r="AG546" s="371"/>
      <c r="AH546" s="371"/>
      <c r="AI546" s="371"/>
      <c r="AJ546" s="371"/>
      <c r="AK546" s="371"/>
      <c r="AL546" s="371"/>
      <c r="AM546" s="371"/>
      <c r="AN546" s="371"/>
      <c r="AO546" s="371"/>
      <c r="AP546" s="371"/>
      <c r="AQ546" s="371"/>
      <c r="AR546" s="371"/>
      <c r="AS546" s="371"/>
      <c r="AT546" s="371"/>
      <c r="AU546" s="371"/>
      <c r="AV546" s="371"/>
      <c r="AW546" s="371"/>
      <c r="AX546" s="371"/>
      <c r="AY546" s="371"/>
      <c r="AZ546" s="371"/>
      <c r="BA546" s="371"/>
      <c r="BB546" s="371"/>
      <c r="BC546" s="371"/>
      <c r="BD546" s="371"/>
      <c r="BE546" s="371"/>
      <c r="BF546" s="371"/>
      <c r="BG546" s="371"/>
      <c r="BH546" s="371"/>
      <c r="BI546" s="371"/>
      <c r="BJ546" s="371"/>
      <c r="BK546" s="371"/>
      <c r="BL546" s="371"/>
      <c r="BM546" s="371"/>
      <c r="BN546" s="371"/>
      <c r="BO546" s="371"/>
      <c r="BP546" s="371"/>
      <c r="BQ546" s="371"/>
      <c r="BR546" s="371"/>
      <c r="BS546" s="371"/>
      <c r="BT546" s="371"/>
      <c r="BU546" s="371"/>
      <c r="BV546" s="371"/>
      <c r="BW546" s="371"/>
      <c r="BX546" s="371"/>
      <c r="BY546" s="371"/>
      <c r="BZ546" s="371"/>
      <c r="CA546" s="371"/>
      <c r="CB546" s="371"/>
      <c r="CC546" s="371"/>
      <c r="CD546" s="371"/>
      <c r="CE546" s="371"/>
      <c r="CF546" s="371"/>
      <c r="CG546" s="371"/>
      <c r="CH546" s="371"/>
      <c r="CI546" s="371"/>
      <c r="CJ546" s="371"/>
      <c r="CK546" s="371"/>
      <c r="CL546" s="371"/>
      <c r="CM546" s="371"/>
      <c r="CN546" s="371"/>
      <c r="CO546" s="371"/>
      <c r="CP546" s="371"/>
      <c r="CQ546" s="371"/>
      <c r="CR546" s="371"/>
      <c r="CS546" s="371"/>
      <c r="CT546" s="371"/>
      <c r="CU546" s="371"/>
      <c r="CV546" s="371"/>
      <c r="CW546" s="371"/>
      <c r="CX546" s="371"/>
      <c r="CY546" s="371"/>
      <c r="CZ546" s="371"/>
      <c r="DA546" s="371"/>
      <c r="DB546" s="371"/>
      <c r="DC546" s="371"/>
      <c r="DD546" s="371"/>
      <c r="DE546" s="371"/>
    </row>
    <row r="547" spans="2:109" x14ac:dyDescent="0.25">
      <c r="B547" s="371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  <c r="O547" s="371"/>
      <c r="P547" s="371"/>
      <c r="Q547" s="371"/>
      <c r="R547" s="371"/>
      <c r="S547" s="371"/>
      <c r="T547" s="361"/>
      <c r="U547" s="361"/>
      <c r="V547" s="371"/>
      <c r="W547" s="371"/>
      <c r="X547" s="371"/>
      <c r="Y547" s="371"/>
      <c r="Z547" s="371"/>
      <c r="AA547" s="371"/>
      <c r="AB547" s="371"/>
      <c r="AC547" s="371"/>
      <c r="AD547" s="371"/>
      <c r="AE547" s="371"/>
      <c r="AF547" s="371"/>
      <c r="AG547" s="371"/>
      <c r="AH547" s="371"/>
      <c r="AI547" s="371"/>
      <c r="AJ547" s="371"/>
      <c r="AK547" s="371"/>
      <c r="AL547" s="371"/>
      <c r="AM547" s="371"/>
      <c r="AN547" s="371"/>
      <c r="AO547" s="371"/>
      <c r="AP547" s="371"/>
      <c r="AQ547" s="371"/>
      <c r="AR547" s="371"/>
      <c r="AS547" s="371"/>
      <c r="AT547" s="371"/>
      <c r="AU547" s="371"/>
      <c r="AV547" s="371"/>
      <c r="AW547" s="371"/>
      <c r="AX547" s="371"/>
      <c r="AY547" s="371"/>
      <c r="AZ547" s="371"/>
      <c r="BA547" s="371"/>
      <c r="BB547" s="371"/>
      <c r="BC547" s="371"/>
      <c r="BD547" s="371"/>
      <c r="BE547" s="371"/>
      <c r="BF547" s="371"/>
      <c r="BG547" s="371"/>
      <c r="BH547" s="371"/>
      <c r="BI547" s="371"/>
      <c r="BJ547" s="371"/>
      <c r="BK547" s="371"/>
      <c r="BL547" s="371"/>
      <c r="BM547" s="371"/>
      <c r="BN547" s="371"/>
      <c r="BO547" s="371"/>
      <c r="BP547" s="371"/>
      <c r="BQ547" s="371"/>
      <c r="BR547" s="371"/>
      <c r="BS547" s="371"/>
      <c r="BT547" s="371"/>
      <c r="BU547" s="371"/>
      <c r="BV547" s="371"/>
      <c r="BW547" s="371"/>
      <c r="BX547" s="371"/>
      <c r="BY547" s="371"/>
      <c r="BZ547" s="371"/>
      <c r="CA547" s="371"/>
      <c r="CB547" s="371"/>
      <c r="CC547" s="371"/>
      <c r="CD547" s="371"/>
      <c r="CE547" s="371"/>
      <c r="CF547" s="371"/>
      <c r="CG547" s="371"/>
      <c r="CH547" s="371"/>
      <c r="CI547" s="371"/>
      <c r="CJ547" s="371"/>
      <c r="CK547" s="371"/>
      <c r="CL547" s="371"/>
      <c r="CM547" s="371"/>
      <c r="CN547" s="371"/>
      <c r="CO547" s="371"/>
      <c r="CP547" s="371"/>
      <c r="CQ547" s="371"/>
      <c r="CR547" s="371"/>
      <c r="CS547" s="371"/>
      <c r="CT547" s="371"/>
      <c r="CU547" s="371"/>
      <c r="CV547" s="371"/>
      <c r="CW547" s="371"/>
      <c r="CX547" s="371"/>
      <c r="CY547" s="371"/>
      <c r="CZ547" s="371"/>
      <c r="DA547" s="371"/>
      <c r="DB547" s="371"/>
      <c r="DC547" s="371"/>
      <c r="DD547" s="371"/>
      <c r="DE547" s="371"/>
    </row>
    <row r="548" spans="2:109" x14ac:dyDescent="0.25">
      <c r="B548" s="371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61"/>
      <c r="U548" s="361"/>
      <c r="V548" s="371"/>
      <c r="W548" s="371"/>
      <c r="X548" s="371"/>
      <c r="Y548" s="371"/>
      <c r="Z548" s="371"/>
      <c r="AA548" s="371"/>
      <c r="AB548" s="371"/>
      <c r="AC548" s="371"/>
      <c r="AD548" s="371"/>
      <c r="AE548" s="371"/>
      <c r="AF548" s="371"/>
      <c r="AG548" s="371"/>
      <c r="AH548" s="371"/>
      <c r="AI548" s="371"/>
      <c r="AJ548" s="371"/>
      <c r="AK548" s="371"/>
      <c r="AL548" s="371"/>
      <c r="AM548" s="371"/>
      <c r="AN548" s="371"/>
      <c r="AO548" s="371"/>
      <c r="AP548" s="371"/>
      <c r="AQ548" s="371"/>
      <c r="AR548" s="371"/>
      <c r="AS548" s="371"/>
      <c r="AT548" s="371"/>
      <c r="AU548" s="371"/>
      <c r="AV548" s="371"/>
      <c r="AW548" s="371"/>
      <c r="AX548" s="371"/>
      <c r="AY548" s="371"/>
      <c r="AZ548" s="371"/>
      <c r="BA548" s="371"/>
      <c r="BB548" s="371"/>
      <c r="BC548" s="371"/>
      <c r="BD548" s="371"/>
      <c r="BE548" s="371"/>
      <c r="BF548" s="371"/>
      <c r="BG548" s="371"/>
      <c r="BH548" s="371"/>
      <c r="BI548" s="371"/>
      <c r="BJ548" s="371"/>
      <c r="BK548" s="371"/>
      <c r="BL548" s="371"/>
      <c r="BM548" s="371"/>
      <c r="BN548" s="371"/>
      <c r="BO548" s="371"/>
      <c r="BP548" s="371"/>
      <c r="BQ548" s="371"/>
      <c r="BR548" s="371"/>
      <c r="BS548" s="371"/>
      <c r="BT548" s="371"/>
      <c r="BU548" s="371"/>
      <c r="BV548" s="371"/>
      <c r="BW548" s="371"/>
      <c r="BX548" s="371"/>
      <c r="BY548" s="371"/>
      <c r="BZ548" s="371"/>
      <c r="CA548" s="371"/>
      <c r="CB548" s="371"/>
      <c r="CC548" s="371"/>
      <c r="CD548" s="371"/>
      <c r="CE548" s="371"/>
      <c r="CF548" s="371"/>
      <c r="CG548" s="371"/>
      <c r="CH548" s="371"/>
      <c r="CI548" s="371"/>
      <c r="CJ548" s="371"/>
      <c r="CK548" s="371"/>
      <c r="CL548" s="371"/>
      <c r="CM548" s="371"/>
      <c r="CN548" s="371"/>
      <c r="CO548" s="371"/>
      <c r="CP548" s="371"/>
      <c r="CQ548" s="371"/>
      <c r="CR548" s="371"/>
      <c r="CS548" s="371"/>
      <c r="CT548" s="371"/>
      <c r="CU548" s="371"/>
      <c r="CV548" s="371"/>
      <c r="CW548" s="371"/>
      <c r="CX548" s="371"/>
      <c r="CY548" s="371"/>
      <c r="CZ548" s="371"/>
      <c r="DA548" s="371"/>
      <c r="DB548" s="371"/>
      <c r="DC548" s="371"/>
      <c r="DD548" s="371"/>
      <c r="DE548" s="371"/>
    </row>
    <row r="549" spans="2:109" x14ac:dyDescent="0.25">
      <c r="B549" s="371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  <c r="S549" s="371"/>
      <c r="T549" s="361"/>
      <c r="U549" s="361"/>
      <c r="V549" s="371"/>
      <c r="W549" s="371"/>
      <c r="X549" s="371"/>
      <c r="Y549" s="371"/>
      <c r="Z549" s="371"/>
      <c r="AA549" s="371"/>
      <c r="AB549" s="371"/>
      <c r="AC549" s="371"/>
      <c r="AD549" s="371"/>
      <c r="AE549" s="371"/>
      <c r="AF549" s="371"/>
      <c r="AG549" s="371"/>
      <c r="AH549" s="371"/>
      <c r="AI549" s="371"/>
      <c r="AJ549" s="371"/>
      <c r="AK549" s="371"/>
      <c r="AL549" s="371"/>
      <c r="AM549" s="371"/>
      <c r="AN549" s="371"/>
      <c r="AO549" s="371"/>
      <c r="AP549" s="371"/>
      <c r="AQ549" s="371"/>
      <c r="AR549" s="371"/>
      <c r="AS549" s="371"/>
      <c r="AT549" s="371"/>
      <c r="AU549" s="371"/>
      <c r="AV549" s="371"/>
      <c r="AW549" s="371"/>
      <c r="AX549" s="371"/>
      <c r="AY549" s="371"/>
      <c r="AZ549" s="371"/>
      <c r="BA549" s="371"/>
      <c r="BB549" s="371"/>
      <c r="BC549" s="371"/>
      <c r="BD549" s="371"/>
      <c r="BE549" s="371"/>
      <c r="BF549" s="371"/>
      <c r="BG549" s="371"/>
      <c r="BH549" s="371"/>
      <c r="BI549" s="371"/>
      <c r="BJ549" s="371"/>
      <c r="BK549" s="371"/>
      <c r="BL549" s="371"/>
      <c r="BM549" s="371"/>
      <c r="BN549" s="371"/>
      <c r="BO549" s="371"/>
      <c r="BP549" s="371"/>
      <c r="BQ549" s="371"/>
      <c r="BR549" s="371"/>
      <c r="BS549" s="371"/>
      <c r="BT549" s="371"/>
      <c r="BU549" s="371"/>
      <c r="BV549" s="371"/>
      <c r="BW549" s="371"/>
      <c r="BX549" s="371"/>
      <c r="BY549" s="371"/>
      <c r="BZ549" s="371"/>
      <c r="CA549" s="371"/>
      <c r="CB549" s="371"/>
      <c r="CC549" s="371"/>
      <c r="CD549" s="371"/>
      <c r="CE549" s="371"/>
      <c r="CF549" s="371"/>
      <c r="CG549" s="371"/>
      <c r="CH549" s="371"/>
      <c r="CI549" s="371"/>
      <c r="CJ549" s="371"/>
      <c r="CK549" s="371"/>
      <c r="CL549" s="371"/>
      <c r="CM549" s="371"/>
      <c r="CN549" s="371"/>
      <c r="CO549" s="371"/>
      <c r="CP549" s="371"/>
      <c r="CQ549" s="371"/>
      <c r="CR549" s="371"/>
      <c r="CS549" s="371"/>
      <c r="CT549" s="371"/>
      <c r="CU549" s="371"/>
      <c r="CV549" s="371"/>
      <c r="CW549" s="371"/>
      <c r="CX549" s="371"/>
      <c r="CY549" s="371"/>
      <c r="CZ549" s="371"/>
      <c r="DA549" s="371"/>
      <c r="DB549" s="371"/>
      <c r="DC549" s="371"/>
      <c r="DD549" s="371"/>
      <c r="DE549" s="371"/>
    </row>
    <row r="550" spans="2:109" x14ac:dyDescent="0.25">
      <c r="B550" s="371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1"/>
      <c r="P550" s="371"/>
      <c r="Q550" s="371"/>
      <c r="R550" s="371"/>
      <c r="S550" s="371"/>
      <c r="T550" s="361"/>
      <c r="U550" s="361"/>
      <c r="V550" s="371"/>
      <c r="W550" s="371"/>
      <c r="X550" s="371"/>
      <c r="Y550" s="371"/>
      <c r="Z550" s="371"/>
      <c r="AA550" s="371"/>
      <c r="AB550" s="371"/>
      <c r="AC550" s="371"/>
      <c r="AD550" s="371"/>
      <c r="AE550" s="371"/>
      <c r="AF550" s="371"/>
      <c r="AG550" s="371"/>
      <c r="AH550" s="371"/>
      <c r="AI550" s="371"/>
      <c r="AJ550" s="371"/>
      <c r="AK550" s="371"/>
      <c r="AL550" s="371"/>
      <c r="AM550" s="371"/>
      <c r="AN550" s="371"/>
      <c r="AO550" s="371"/>
      <c r="AP550" s="371"/>
      <c r="AQ550" s="371"/>
      <c r="AR550" s="371"/>
      <c r="AS550" s="371"/>
      <c r="AT550" s="371"/>
      <c r="AU550" s="371"/>
      <c r="AV550" s="371"/>
      <c r="AW550" s="371"/>
      <c r="AX550" s="371"/>
      <c r="AY550" s="371"/>
      <c r="AZ550" s="371"/>
      <c r="BA550" s="371"/>
      <c r="BB550" s="371"/>
      <c r="BC550" s="371"/>
      <c r="BD550" s="371"/>
      <c r="BE550" s="371"/>
      <c r="BF550" s="371"/>
      <c r="BG550" s="371"/>
      <c r="BH550" s="371"/>
      <c r="BI550" s="371"/>
      <c r="BJ550" s="371"/>
      <c r="BK550" s="371"/>
      <c r="BL550" s="371"/>
      <c r="BM550" s="371"/>
      <c r="BN550" s="371"/>
      <c r="BO550" s="371"/>
      <c r="BP550" s="371"/>
      <c r="BQ550" s="371"/>
      <c r="BR550" s="371"/>
      <c r="BS550" s="371"/>
      <c r="BT550" s="371"/>
      <c r="BU550" s="371"/>
      <c r="BV550" s="371"/>
      <c r="BW550" s="371"/>
      <c r="BX550" s="371"/>
      <c r="BY550" s="371"/>
      <c r="BZ550" s="371"/>
      <c r="CA550" s="371"/>
      <c r="CB550" s="371"/>
      <c r="CC550" s="371"/>
      <c r="CD550" s="371"/>
      <c r="CE550" s="371"/>
      <c r="CF550" s="371"/>
      <c r="CG550" s="371"/>
      <c r="CH550" s="371"/>
      <c r="CI550" s="371"/>
      <c r="CJ550" s="371"/>
      <c r="CK550" s="371"/>
      <c r="CL550" s="371"/>
      <c r="CM550" s="371"/>
      <c r="CN550" s="371"/>
      <c r="CO550" s="371"/>
      <c r="CP550" s="371"/>
      <c r="CQ550" s="371"/>
      <c r="CR550" s="371"/>
      <c r="CS550" s="371"/>
      <c r="CT550" s="371"/>
      <c r="CU550" s="371"/>
      <c r="CV550" s="371"/>
      <c r="CW550" s="371"/>
      <c r="CX550" s="371"/>
      <c r="CY550" s="371"/>
      <c r="CZ550" s="371"/>
      <c r="DA550" s="371"/>
      <c r="DB550" s="371"/>
      <c r="DC550" s="371"/>
      <c r="DD550" s="371"/>
      <c r="DE550" s="371"/>
    </row>
    <row r="551" spans="2:109" x14ac:dyDescent="0.25">
      <c r="B551" s="37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61"/>
      <c r="U551" s="361"/>
      <c r="V551" s="371"/>
      <c r="W551" s="371"/>
      <c r="X551" s="371"/>
      <c r="Y551" s="371"/>
      <c r="Z551" s="371"/>
      <c r="AA551" s="371"/>
      <c r="AB551" s="371"/>
      <c r="AC551" s="371"/>
      <c r="AD551" s="371"/>
      <c r="AE551" s="371"/>
      <c r="AF551" s="371"/>
      <c r="AG551" s="371"/>
      <c r="AH551" s="371"/>
      <c r="AI551" s="371"/>
      <c r="AJ551" s="371"/>
      <c r="AK551" s="371"/>
      <c r="AL551" s="371"/>
      <c r="AM551" s="371"/>
      <c r="AN551" s="371"/>
      <c r="AO551" s="371"/>
      <c r="AP551" s="371"/>
      <c r="AQ551" s="371"/>
      <c r="AR551" s="371"/>
      <c r="AS551" s="371"/>
      <c r="AT551" s="371"/>
      <c r="AU551" s="371"/>
      <c r="AV551" s="371"/>
      <c r="AW551" s="371"/>
      <c r="AX551" s="371"/>
      <c r="AY551" s="371"/>
      <c r="AZ551" s="371"/>
      <c r="BA551" s="371"/>
      <c r="BB551" s="371"/>
      <c r="BC551" s="371"/>
      <c r="BD551" s="371"/>
      <c r="BE551" s="371"/>
      <c r="BF551" s="371"/>
      <c r="BG551" s="371"/>
      <c r="BH551" s="371"/>
      <c r="BI551" s="371"/>
      <c r="BJ551" s="371"/>
      <c r="BK551" s="371"/>
      <c r="BL551" s="371"/>
      <c r="BM551" s="371"/>
      <c r="BN551" s="371"/>
      <c r="BO551" s="371"/>
      <c r="BP551" s="371"/>
      <c r="BQ551" s="371"/>
      <c r="BR551" s="371"/>
      <c r="BS551" s="371"/>
      <c r="BT551" s="371"/>
      <c r="BU551" s="371"/>
      <c r="BV551" s="371"/>
      <c r="BW551" s="371"/>
      <c r="BX551" s="371"/>
      <c r="BY551" s="371"/>
      <c r="BZ551" s="371"/>
      <c r="CA551" s="371"/>
      <c r="CB551" s="371"/>
      <c r="CC551" s="371"/>
      <c r="CD551" s="371"/>
      <c r="CE551" s="371"/>
      <c r="CF551" s="371"/>
      <c r="CG551" s="371"/>
      <c r="CH551" s="371"/>
      <c r="CI551" s="371"/>
      <c r="CJ551" s="371"/>
      <c r="CK551" s="371"/>
      <c r="CL551" s="371"/>
      <c r="CM551" s="371"/>
      <c r="CN551" s="371"/>
      <c r="CO551" s="371"/>
      <c r="CP551" s="371"/>
      <c r="CQ551" s="371"/>
      <c r="CR551" s="371"/>
      <c r="CS551" s="371"/>
      <c r="CT551" s="371"/>
      <c r="CU551" s="371"/>
      <c r="CV551" s="371"/>
      <c r="CW551" s="371"/>
      <c r="CX551" s="371"/>
      <c r="CY551" s="371"/>
      <c r="CZ551" s="371"/>
      <c r="DA551" s="371"/>
      <c r="DB551" s="371"/>
      <c r="DC551" s="371"/>
      <c r="DD551" s="371"/>
      <c r="DE551" s="371"/>
    </row>
    <row r="552" spans="2:109" x14ac:dyDescent="0.25">
      <c r="B552" s="371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  <c r="S552" s="371"/>
      <c r="T552" s="361"/>
      <c r="U552" s="361"/>
      <c r="V552" s="371"/>
      <c r="W552" s="371"/>
      <c r="X552" s="371"/>
      <c r="Y552" s="371"/>
      <c r="Z552" s="371"/>
      <c r="AA552" s="371"/>
      <c r="AB552" s="371"/>
      <c r="AC552" s="371"/>
      <c r="AD552" s="371"/>
      <c r="AE552" s="371"/>
      <c r="AF552" s="371"/>
      <c r="AG552" s="371"/>
      <c r="AH552" s="371"/>
      <c r="AI552" s="371"/>
      <c r="AJ552" s="371"/>
      <c r="AK552" s="371"/>
      <c r="AL552" s="371"/>
      <c r="AM552" s="371"/>
      <c r="AN552" s="371"/>
      <c r="AO552" s="371"/>
      <c r="AP552" s="371"/>
      <c r="AQ552" s="371"/>
      <c r="AR552" s="371"/>
      <c r="AS552" s="371"/>
      <c r="AT552" s="371"/>
      <c r="AU552" s="371"/>
      <c r="AV552" s="371"/>
      <c r="AW552" s="371"/>
      <c r="AX552" s="371"/>
      <c r="AY552" s="371"/>
      <c r="AZ552" s="371"/>
      <c r="BA552" s="371"/>
      <c r="BB552" s="371"/>
      <c r="BC552" s="371"/>
      <c r="BD552" s="371"/>
      <c r="BE552" s="371"/>
      <c r="BF552" s="371"/>
      <c r="BG552" s="371"/>
      <c r="BH552" s="371"/>
      <c r="BI552" s="371"/>
      <c r="BJ552" s="371"/>
      <c r="BK552" s="371"/>
      <c r="BL552" s="371"/>
      <c r="BM552" s="371"/>
      <c r="BN552" s="371"/>
      <c r="BO552" s="371"/>
      <c r="BP552" s="371"/>
      <c r="BQ552" s="371"/>
      <c r="BR552" s="371"/>
      <c r="BS552" s="371"/>
      <c r="BT552" s="371"/>
      <c r="BU552" s="371"/>
      <c r="BV552" s="371"/>
      <c r="BW552" s="371"/>
      <c r="BX552" s="371"/>
      <c r="BY552" s="371"/>
      <c r="BZ552" s="371"/>
      <c r="CA552" s="371"/>
      <c r="CB552" s="371"/>
      <c r="CC552" s="371"/>
      <c r="CD552" s="371"/>
      <c r="CE552" s="371"/>
      <c r="CF552" s="371"/>
      <c r="CG552" s="371"/>
      <c r="CH552" s="371"/>
      <c r="CI552" s="371"/>
      <c r="CJ552" s="371"/>
      <c r="CK552" s="371"/>
      <c r="CL552" s="371"/>
      <c r="CM552" s="371"/>
      <c r="CN552" s="371"/>
      <c r="CO552" s="371"/>
      <c r="CP552" s="371"/>
      <c r="CQ552" s="371"/>
      <c r="CR552" s="371"/>
      <c r="CS552" s="371"/>
      <c r="CT552" s="371"/>
      <c r="CU552" s="371"/>
      <c r="CV552" s="371"/>
      <c r="CW552" s="371"/>
      <c r="CX552" s="371"/>
      <c r="CY552" s="371"/>
      <c r="CZ552" s="371"/>
      <c r="DA552" s="371"/>
      <c r="DB552" s="371"/>
      <c r="DC552" s="371"/>
      <c r="DD552" s="371"/>
      <c r="DE552" s="371"/>
    </row>
    <row r="553" spans="2:109" x14ac:dyDescent="0.25">
      <c r="B553" s="371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  <c r="S553" s="371"/>
      <c r="T553" s="361"/>
      <c r="U553" s="361"/>
      <c r="V553" s="371"/>
      <c r="W553" s="371"/>
      <c r="X553" s="371"/>
      <c r="Y553" s="371"/>
      <c r="Z553" s="371"/>
      <c r="AA553" s="371"/>
      <c r="AB553" s="371"/>
      <c r="AC553" s="371"/>
      <c r="AD553" s="371"/>
      <c r="AE553" s="371"/>
      <c r="AF553" s="371"/>
      <c r="AG553" s="371"/>
      <c r="AH553" s="371"/>
      <c r="AI553" s="371"/>
      <c r="AJ553" s="371"/>
      <c r="AK553" s="371"/>
      <c r="AL553" s="371"/>
      <c r="AM553" s="371"/>
      <c r="AN553" s="371"/>
      <c r="AO553" s="371"/>
      <c r="AP553" s="371"/>
      <c r="AQ553" s="371"/>
      <c r="AR553" s="371"/>
      <c r="AS553" s="371"/>
      <c r="AT553" s="371"/>
      <c r="AU553" s="371"/>
      <c r="AV553" s="371"/>
      <c r="AW553" s="371"/>
      <c r="AX553" s="371"/>
      <c r="AY553" s="371"/>
      <c r="AZ553" s="371"/>
      <c r="BA553" s="371"/>
      <c r="BB553" s="371"/>
      <c r="BC553" s="371"/>
      <c r="BD553" s="371"/>
      <c r="BE553" s="371"/>
      <c r="BF553" s="371"/>
      <c r="BG553" s="371"/>
      <c r="BH553" s="371"/>
      <c r="BI553" s="371"/>
      <c r="BJ553" s="371"/>
      <c r="BK553" s="371"/>
      <c r="BL553" s="371"/>
      <c r="BM553" s="371"/>
      <c r="BN553" s="371"/>
      <c r="BO553" s="371"/>
      <c r="BP553" s="371"/>
      <c r="BQ553" s="371"/>
      <c r="BR553" s="371"/>
      <c r="BS553" s="371"/>
      <c r="BT553" s="371"/>
      <c r="BU553" s="371"/>
      <c r="BV553" s="371"/>
      <c r="BW553" s="371"/>
      <c r="BX553" s="371"/>
      <c r="BY553" s="371"/>
      <c r="BZ553" s="371"/>
      <c r="CA553" s="371"/>
      <c r="CB553" s="371"/>
      <c r="CC553" s="371"/>
      <c r="CD553" s="371"/>
      <c r="CE553" s="371"/>
      <c r="CF553" s="371"/>
      <c r="CG553" s="371"/>
      <c r="CH553" s="371"/>
      <c r="CI553" s="371"/>
      <c r="CJ553" s="371"/>
      <c r="CK553" s="371"/>
      <c r="CL553" s="371"/>
      <c r="CM553" s="371"/>
      <c r="CN553" s="371"/>
      <c r="CO553" s="371"/>
      <c r="CP553" s="371"/>
      <c r="CQ553" s="371"/>
      <c r="CR553" s="371"/>
      <c r="CS553" s="371"/>
      <c r="CT553" s="371"/>
      <c r="CU553" s="371"/>
      <c r="CV553" s="371"/>
      <c r="CW553" s="371"/>
      <c r="CX553" s="371"/>
      <c r="CY553" s="371"/>
      <c r="CZ553" s="371"/>
      <c r="DA553" s="371"/>
      <c r="DB553" s="371"/>
      <c r="DC553" s="371"/>
      <c r="DD553" s="371"/>
      <c r="DE553" s="371"/>
    </row>
    <row r="554" spans="2:109" x14ac:dyDescent="0.25">
      <c r="B554" s="371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61"/>
      <c r="U554" s="361"/>
      <c r="V554" s="371"/>
      <c r="W554" s="371"/>
      <c r="X554" s="371"/>
      <c r="Y554" s="371"/>
      <c r="Z554" s="371"/>
      <c r="AA554" s="371"/>
      <c r="AB554" s="371"/>
      <c r="AC554" s="371"/>
      <c r="AD554" s="371"/>
      <c r="AE554" s="371"/>
      <c r="AF554" s="371"/>
      <c r="AG554" s="371"/>
      <c r="AH554" s="371"/>
      <c r="AI554" s="371"/>
      <c r="AJ554" s="371"/>
      <c r="AK554" s="371"/>
      <c r="AL554" s="371"/>
      <c r="AM554" s="371"/>
      <c r="AN554" s="371"/>
      <c r="AO554" s="371"/>
      <c r="AP554" s="371"/>
      <c r="AQ554" s="371"/>
      <c r="AR554" s="371"/>
      <c r="AS554" s="371"/>
      <c r="AT554" s="371"/>
      <c r="AU554" s="371"/>
      <c r="AV554" s="371"/>
      <c r="AW554" s="371"/>
      <c r="AX554" s="371"/>
      <c r="AY554" s="371"/>
      <c r="AZ554" s="371"/>
      <c r="BA554" s="371"/>
      <c r="BB554" s="371"/>
      <c r="BC554" s="371"/>
      <c r="BD554" s="371"/>
      <c r="BE554" s="371"/>
      <c r="BF554" s="371"/>
      <c r="BG554" s="371"/>
      <c r="BH554" s="371"/>
      <c r="BI554" s="371"/>
      <c r="BJ554" s="371"/>
      <c r="BK554" s="371"/>
      <c r="BL554" s="371"/>
      <c r="BM554" s="371"/>
      <c r="BN554" s="371"/>
      <c r="BO554" s="371"/>
      <c r="BP554" s="371"/>
      <c r="BQ554" s="371"/>
      <c r="BR554" s="371"/>
      <c r="BS554" s="371"/>
      <c r="BT554" s="371"/>
      <c r="BU554" s="371"/>
      <c r="BV554" s="371"/>
      <c r="BW554" s="371"/>
      <c r="BX554" s="371"/>
      <c r="BY554" s="371"/>
      <c r="BZ554" s="371"/>
      <c r="CA554" s="371"/>
      <c r="CB554" s="371"/>
      <c r="CC554" s="371"/>
      <c r="CD554" s="371"/>
      <c r="CE554" s="371"/>
      <c r="CF554" s="371"/>
      <c r="CG554" s="371"/>
      <c r="CH554" s="371"/>
      <c r="CI554" s="371"/>
      <c r="CJ554" s="371"/>
      <c r="CK554" s="371"/>
      <c r="CL554" s="371"/>
      <c r="CM554" s="371"/>
      <c r="CN554" s="371"/>
      <c r="CO554" s="371"/>
      <c r="CP554" s="371"/>
      <c r="CQ554" s="371"/>
      <c r="CR554" s="371"/>
      <c r="CS554" s="371"/>
      <c r="CT554" s="371"/>
      <c r="CU554" s="371"/>
      <c r="CV554" s="371"/>
      <c r="CW554" s="371"/>
      <c r="CX554" s="371"/>
      <c r="CY554" s="371"/>
      <c r="CZ554" s="371"/>
      <c r="DA554" s="371"/>
      <c r="DB554" s="371"/>
      <c r="DC554" s="371"/>
      <c r="DD554" s="371"/>
      <c r="DE554" s="371"/>
    </row>
    <row r="555" spans="2:109" x14ac:dyDescent="0.25">
      <c r="B555" s="371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  <c r="S555" s="371"/>
      <c r="T555" s="361"/>
      <c r="U555" s="361"/>
      <c r="V555" s="371"/>
      <c r="W555" s="371"/>
      <c r="X555" s="371"/>
      <c r="Y555" s="371"/>
      <c r="Z555" s="371"/>
      <c r="AA555" s="371"/>
      <c r="AB555" s="371"/>
      <c r="AC555" s="371"/>
      <c r="AD555" s="371"/>
      <c r="AE555" s="371"/>
      <c r="AF555" s="371"/>
      <c r="AG555" s="371"/>
      <c r="AH555" s="371"/>
      <c r="AI555" s="371"/>
      <c r="AJ555" s="371"/>
      <c r="AK555" s="371"/>
      <c r="AL555" s="371"/>
      <c r="AM555" s="371"/>
      <c r="AN555" s="371"/>
      <c r="AO555" s="371"/>
      <c r="AP555" s="371"/>
      <c r="AQ555" s="371"/>
      <c r="AR555" s="371"/>
      <c r="AS555" s="371"/>
      <c r="AT555" s="371"/>
      <c r="AU555" s="371"/>
      <c r="AV555" s="371"/>
      <c r="AW555" s="371"/>
      <c r="AX555" s="371"/>
      <c r="AY555" s="371"/>
      <c r="AZ555" s="371"/>
      <c r="BA555" s="371"/>
      <c r="BB555" s="371"/>
      <c r="BC555" s="371"/>
      <c r="BD555" s="371"/>
      <c r="BE555" s="371"/>
      <c r="BF555" s="371"/>
      <c r="BG555" s="371"/>
      <c r="BH555" s="371"/>
      <c r="BI555" s="371"/>
      <c r="BJ555" s="371"/>
      <c r="BK555" s="371"/>
      <c r="BL555" s="371"/>
      <c r="BM555" s="371"/>
      <c r="BN555" s="371"/>
      <c r="BO555" s="371"/>
      <c r="BP555" s="371"/>
      <c r="BQ555" s="371"/>
      <c r="BR555" s="371"/>
      <c r="BS555" s="371"/>
      <c r="BT555" s="371"/>
      <c r="BU555" s="371"/>
      <c r="BV555" s="371"/>
      <c r="BW555" s="371"/>
      <c r="BX555" s="371"/>
      <c r="BY555" s="371"/>
      <c r="BZ555" s="371"/>
      <c r="CA555" s="371"/>
      <c r="CB555" s="371"/>
      <c r="CC555" s="371"/>
      <c r="CD555" s="371"/>
      <c r="CE555" s="371"/>
      <c r="CF555" s="371"/>
      <c r="CG555" s="371"/>
      <c r="CH555" s="371"/>
      <c r="CI555" s="371"/>
      <c r="CJ555" s="371"/>
      <c r="CK555" s="371"/>
      <c r="CL555" s="371"/>
      <c r="CM555" s="371"/>
      <c r="CN555" s="371"/>
      <c r="CO555" s="371"/>
      <c r="CP555" s="371"/>
      <c r="CQ555" s="371"/>
      <c r="CR555" s="371"/>
      <c r="CS555" s="371"/>
      <c r="CT555" s="371"/>
      <c r="CU555" s="371"/>
      <c r="CV555" s="371"/>
      <c r="CW555" s="371"/>
      <c r="CX555" s="371"/>
      <c r="CY555" s="371"/>
      <c r="CZ555" s="371"/>
      <c r="DA555" s="371"/>
      <c r="DB555" s="371"/>
      <c r="DC555" s="371"/>
      <c r="DD555" s="371"/>
      <c r="DE555" s="371"/>
    </row>
    <row r="556" spans="2:109" x14ac:dyDescent="0.25">
      <c r="B556" s="371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  <c r="O556" s="371"/>
      <c r="P556" s="371"/>
      <c r="Q556" s="371"/>
      <c r="R556" s="371"/>
      <c r="S556" s="371"/>
      <c r="T556" s="361"/>
      <c r="U556" s="361"/>
      <c r="V556" s="371"/>
      <c r="W556" s="371"/>
      <c r="X556" s="371"/>
      <c r="Y556" s="371"/>
      <c r="Z556" s="371"/>
      <c r="AA556" s="371"/>
      <c r="AB556" s="371"/>
      <c r="AC556" s="371"/>
      <c r="AD556" s="371"/>
      <c r="AE556" s="371"/>
      <c r="AF556" s="371"/>
      <c r="AG556" s="371"/>
      <c r="AH556" s="371"/>
      <c r="AI556" s="371"/>
      <c r="AJ556" s="371"/>
      <c r="AK556" s="371"/>
      <c r="AL556" s="371"/>
      <c r="AM556" s="371"/>
      <c r="AN556" s="371"/>
      <c r="AO556" s="371"/>
      <c r="AP556" s="371"/>
      <c r="AQ556" s="371"/>
      <c r="AR556" s="371"/>
      <c r="AS556" s="371"/>
      <c r="AT556" s="371"/>
      <c r="AU556" s="371"/>
      <c r="AV556" s="371"/>
      <c r="AW556" s="371"/>
      <c r="AX556" s="371"/>
      <c r="AY556" s="371"/>
      <c r="AZ556" s="371"/>
      <c r="BA556" s="371"/>
      <c r="BB556" s="371"/>
      <c r="BC556" s="371"/>
      <c r="BD556" s="371"/>
      <c r="BE556" s="371"/>
      <c r="BF556" s="371"/>
      <c r="BG556" s="371"/>
      <c r="BH556" s="371"/>
      <c r="BI556" s="371"/>
      <c r="BJ556" s="371"/>
      <c r="BK556" s="371"/>
      <c r="BL556" s="371"/>
      <c r="BM556" s="371"/>
      <c r="BN556" s="371"/>
      <c r="BO556" s="371"/>
      <c r="BP556" s="371"/>
      <c r="BQ556" s="371"/>
      <c r="BR556" s="371"/>
      <c r="BS556" s="371"/>
      <c r="BT556" s="371"/>
      <c r="BU556" s="371"/>
      <c r="BV556" s="371"/>
      <c r="BW556" s="371"/>
      <c r="BX556" s="371"/>
      <c r="BY556" s="371"/>
      <c r="BZ556" s="371"/>
      <c r="CA556" s="371"/>
      <c r="CB556" s="371"/>
      <c r="CC556" s="371"/>
      <c r="CD556" s="371"/>
      <c r="CE556" s="371"/>
      <c r="CF556" s="371"/>
      <c r="CG556" s="371"/>
      <c r="CH556" s="371"/>
      <c r="CI556" s="371"/>
      <c r="CJ556" s="371"/>
      <c r="CK556" s="371"/>
      <c r="CL556" s="371"/>
      <c r="CM556" s="371"/>
      <c r="CN556" s="371"/>
      <c r="CO556" s="371"/>
      <c r="CP556" s="371"/>
      <c r="CQ556" s="371"/>
      <c r="CR556" s="371"/>
      <c r="CS556" s="371"/>
      <c r="CT556" s="371"/>
      <c r="CU556" s="371"/>
      <c r="CV556" s="371"/>
      <c r="CW556" s="371"/>
      <c r="CX556" s="371"/>
      <c r="CY556" s="371"/>
      <c r="CZ556" s="371"/>
      <c r="DA556" s="371"/>
      <c r="DB556" s="371"/>
      <c r="DC556" s="371"/>
      <c r="DD556" s="371"/>
      <c r="DE556" s="371"/>
    </row>
    <row r="557" spans="2:109" x14ac:dyDescent="0.25">
      <c r="B557" s="371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  <c r="O557" s="371"/>
      <c r="P557" s="371"/>
      <c r="Q557" s="371"/>
      <c r="R557" s="371"/>
      <c r="S557" s="371"/>
      <c r="T557" s="361"/>
      <c r="U557" s="361"/>
      <c r="V557" s="371"/>
      <c r="W557" s="371"/>
      <c r="X557" s="371"/>
      <c r="Y557" s="371"/>
      <c r="Z557" s="371"/>
      <c r="AA557" s="371"/>
      <c r="AB557" s="371"/>
      <c r="AC557" s="371"/>
      <c r="AD557" s="371"/>
      <c r="AE557" s="371"/>
      <c r="AF557" s="371"/>
      <c r="AG557" s="371"/>
      <c r="AH557" s="371"/>
      <c r="AI557" s="371"/>
      <c r="AJ557" s="371"/>
      <c r="AK557" s="371"/>
      <c r="AL557" s="371"/>
      <c r="AM557" s="371"/>
      <c r="AN557" s="371"/>
      <c r="AO557" s="371"/>
      <c r="AP557" s="371"/>
      <c r="AQ557" s="371"/>
      <c r="AR557" s="371"/>
      <c r="AS557" s="371"/>
      <c r="AT557" s="371"/>
      <c r="AU557" s="371"/>
      <c r="AV557" s="371"/>
      <c r="AW557" s="371"/>
      <c r="AX557" s="371"/>
      <c r="AY557" s="371"/>
      <c r="AZ557" s="371"/>
      <c r="BA557" s="371"/>
      <c r="BB557" s="371"/>
      <c r="BC557" s="371"/>
      <c r="BD557" s="371"/>
      <c r="BE557" s="371"/>
      <c r="BF557" s="371"/>
      <c r="BG557" s="371"/>
      <c r="BH557" s="371"/>
      <c r="BI557" s="371"/>
      <c r="BJ557" s="371"/>
      <c r="BK557" s="371"/>
      <c r="BL557" s="371"/>
      <c r="BM557" s="371"/>
      <c r="BN557" s="371"/>
      <c r="BO557" s="371"/>
      <c r="BP557" s="371"/>
      <c r="BQ557" s="371"/>
      <c r="BR557" s="371"/>
      <c r="BS557" s="371"/>
      <c r="BT557" s="371"/>
      <c r="BU557" s="371"/>
      <c r="BV557" s="371"/>
      <c r="BW557" s="371"/>
      <c r="BX557" s="371"/>
      <c r="BY557" s="371"/>
      <c r="BZ557" s="371"/>
      <c r="CA557" s="371"/>
      <c r="CB557" s="371"/>
      <c r="CC557" s="371"/>
      <c r="CD557" s="371"/>
      <c r="CE557" s="371"/>
      <c r="CF557" s="371"/>
      <c r="CG557" s="371"/>
      <c r="CH557" s="371"/>
      <c r="CI557" s="371"/>
      <c r="CJ557" s="371"/>
      <c r="CK557" s="371"/>
      <c r="CL557" s="371"/>
      <c r="CM557" s="371"/>
      <c r="CN557" s="371"/>
      <c r="CO557" s="371"/>
      <c r="CP557" s="371"/>
      <c r="CQ557" s="371"/>
      <c r="CR557" s="371"/>
      <c r="CS557" s="371"/>
      <c r="CT557" s="371"/>
      <c r="CU557" s="371"/>
      <c r="CV557" s="371"/>
      <c r="CW557" s="371"/>
      <c r="CX557" s="371"/>
      <c r="CY557" s="371"/>
      <c r="CZ557" s="371"/>
      <c r="DA557" s="371"/>
      <c r="DB557" s="371"/>
      <c r="DC557" s="371"/>
      <c r="DD557" s="371"/>
      <c r="DE557" s="371"/>
    </row>
    <row r="558" spans="2:109" x14ac:dyDescent="0.25">
      <c r="B558" s="371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  <c r="S558" s="371"/>
      <c r="T558" s="361"/>
      <c r="U558" s="361"/>
      <c r="V558" s="371"/>
      <c r="W558" s="371"/>
      <c r="X558" s="371"/>
      <c r="Y558" s="371"/>
      <c r="Z558" s="371"/>
      <c r="AA558" s="371"/>
      <c r="AB558" s="371"/>
      <c r="AC558" s="371"/>
      <c r="AD558" s="371"/>
      <c r="AE558" s="371"/>
      <c r="AF558" s="371"/>
      <c r="AG558" s="371"/>
      <c r="AH558" s="371"/>
      <c r="AI558" s="371"/>
      <c r="AJ558" s="371"/>
      <c r="AK558" s="371"/>
      <c r="AL558" s="371"/>
      <c r="AM558" s="371"/>
      <c r="AN558" s="371"/>
      <c r="AO558" s="371"/>
      <c r="AP558" s="371"/>
      <c r="AQ558" s="371"/>
      <c r="AR558" s="371"/>
      <c r="AS558" s="371"/>
      <c r="AT558" s="371"/>
      <c r="AU558" s="371"/>
      <c r="AV558" s="371"/>
      <c r="AW558" s="371"/>
      <c r="AX558" s="371"/>
      <c r="AY558" s="371"/>
      <c r="AZ558" s="371"/>
      <c r="BA558" s="371"/>
      <c r="BB558" s="371"/>
      <c r="BC558" s="371"/>
      <c r="BD558" s="371"/>
      <c r="BE558" s="371"/>
      <c r="BF558" s="371"/>
      <c r="BG558" s="371"/>
      <c r="BH558" s="371"/>
      <c r="BI558" s="371"/>
      <c r="BJ558" s="371"/>
      <c r="BK558" s="371"/>
      <c r="BL558" s="371"/>
      <c r="BM558" s="371"/>
      <c r="BN558" s="371"/>
      <c r="BO558" s="371"/>
      <c r="BP558" s="371"/>
      <c r="BQ558" s="371"/>
      <c r="BR558" s="371"/>
      <c r="BS558" s="371"/>
      <c r="BT558" s="371"/>
      <c r="BU558" s="371"/>
      <c r="BV558" s="371"/>
      <c r="BW558" s="371"/>
      <c r="BX558" s="371"/>
      <c r="BY558" s="371"/>
      <c r="BZ558" s="371"/>
      <c r="CA558" s="371"/>
      <c r="CB558" s="371"/>
      <c r="CC558" s="371"/>
      <c r="CD558" s="371"/>
      <c r="CE558" s="371"/>
      <c r="CF558" s="371"/>
      <c r="CG558" s="371"/>
      <c r="CH558" s="371"/>
      <c r="CI558" s="371"/>
      <c r="CJ558" s="371"/>
      <c r="CK558" s="371"/>
      <c r="CL558" s="371"/>
      <c r="CM558" s="371"/>
      <c r="CN558" s="371"/>
      <c r="CO558" s="371"/>
      <c r="CP558" s="371"/>
      <c r="CQ558" s="371"/>
      <c r="CR558" s="371"/>
      <c r="CS558" s="371"/>
      <c r="CT558" s="371"/>
      <c r="CU558" s="371"/>
      <c r="CV558" s="371"/>
      <c r="CW558" s="371"/>
      <c r="CX558" s="371"/>
      <c r="CY558" s="371"/>
      <c r="CZ558" s="371"/>
      <c r="DA558" s="371"/>
      <c r="DB558" s="371"/>
      <c r="DC558" s="371"/>
      <c r="DD558" s="371"/>
      <c r="DE558" s="371"/>
    </row>
    <row r="559" spans="2:109" x14ac:dyDescent="0.25">
      <c r="B559" s="371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61"/>
      <c r="U559" s="361"/>
      <c r="V559" s="371"/>
      <c r="W559" s="371"/>
      <c r="X559" s="371"/>
      <c r="Y559" s="371"/>
      <c r="Z559" s="371"/>
      <c r="AA559" s="371"/>
      <c r="AB559" s="371"/>
      <c r="AC559" s="371"/>
      <c r="AD559" s="371"/>
      <c r="AE559" s="371"/>
      <c r="AF559" s="371"/>
      <c r="AG559" s="371"/>
      <c r="AH559" s="371"/>
      <c r="AI559" s="371"/>
      <c r="AJ559" s="371"/>
      <c r="AK559" s="371"/>
      <c r="AL559" s="371"/>
      <c r="AM559" s="371"/>
      <c r="AN559" s="371"/>
      <c r="AO559" s="371"/>
      <c r="AP559" s="371"/>
      <c r="AQ559" s="371"/>
      <c r="AR559" s="371"/>
      <c r="AS559" s="371"/>
      <c r="AT559" s="371"/>
      <c r="AU559" s="371"/>
      <c r="AV559" s="371"/>
      <c r="AW559" s="371"/>
      <c r="AX559" s="371"/>
      <c r="AY559" s="371"/>
      <c r="AZ559" s="371"/>
      <c r="BA559" s="371"/>
      <c r="BB559" s="371"/>
      <c r="BC559" s="371"/>
      <c r="BD559" s="371"/>
      <c r="BE559" s="371"/>
      <c r="BF559" s="371"/>
      <c r="BG559" s="371"/>
      <c r="BH559" s="371"/>
      <c r="BI559" s="371"/>
      <c r="BJ559" s="371"/>
      <c r="BK559" s="371"/>
      <c r="BL559" s="371"/>
      <c r="BM559" s="371"/>
      <c r="BN559" s="371"/>
      <c r="BO559" s="371"/>
      <c r="BP559" s="371"/>
      <c r="BQ559" s="371"/>
      <c r="BR559" s="371"/>
      <c r="BS559" s="371"/>
      <c r="BT559" s="371"/>
      <c r="BU559" s="371"/>
      <c r="BV559" s="371"/>
      <c r="BW559" s="371"/>
      <c r="BX559" s="371"/>
      <c r="BY559" s="371"/>
      <c r="BZ559" s="371"/>
      <c r="CA559" s="371"/>
      <c r="CB559" s="371"/>
      <c r="CC559" s="371"/>
      <c r="CD559" s="371"/>
      <c r="CE559" s="371"/>
      <c r="CF559" s="371"/>
      <c r="CG559" s="371"/>
      <c r="CH559" s="371"/>
      <c r="CI559" s="371"/>
      <c r="CJ559" s="371"/>
      <c r="CK559" s="371"/>
      <c r="CL559" s="371"/>
      <c r="CM559" s="371"/>
      <c r="CN559" s="371"/>
      <c r="CO559" s="371"/>
      <c r="CP559" s="371"/>
      <c r="CQ559" s="371"/>
      <c r="CR559" s="371"/>
      <c r="CS559" s="371"/>
      <c r="CT559" s="371"/>
      <c r="CU559" s="371"/>
      <c r="CV559" s="371"/>
      <c r="CW559" s="371"/>
      <c r="CX559" s="371"/>
      <c r="CY559" s="371"/>
      <c r="CZ559" s="371"/>
      <c r="DA559" s="371"/>
      <c r="DB559" s="371"/>
      <c r="DC559" s="371"/>
      <c r="DD559" s="371"/>
      <c r="DE559" s="371"/>
    </row>
    <row r="560" spans="2:109" x14ac:dyDescent="0.25">
      <c r="B560" s="371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  <c r="O560" s="371"/>
      <c r="P560" s="371"/>
      <c r="Q560" s="371"/>
      <c r="R560" s="371"/>
      <c r="S560" s="371"/>
      <c r="T560" s="361"/>
      <c r="U560" s="361"/>
      <c r="V560" s="371"/>
      <c r="W560" s="371"/>
      <c r="X560" s="371"/>
      <c r="Y560" s="371"/>
      <c r="Z560" s="371"/>
      <c r="AA560" s="371"/>
      <c r="AB560" s="371"/>
      <c r="AC560" s="371"/>
      <c r="AD560" s="371"/>
      <c r="AE560" s="371"/>
      <c r="AF560" s="371"/>
      <c r="AG560" s="371"/>
      <c r="AH560" s="371"/>
      <c r="AI560" s="371"/>
      <c r="AJ560" s="371"/>
      <c r="AK560" s="371"/>
      <c r="AL560" s="371"/>
      <c r="AM560" s="371"/>
      <c r="AN560" s="371"/>
      <c r="AO560" s="371"/>
      <c r="AP560" s="371"/>
      <c r="AQ560" s="371"/>
      <c r="AR560" s="371"/>
      <c r="AS560" s="371"/>
      <c r="AT560" s="371"/>
      <c r="AU560" s="371"/>
      <c r="AV560" s="371"/>
      <c r="AW560" s="371"/>
      <c r="AX560" s="371"/>
      <c r="AY560" s="371"/>
      <c r="AZ560" s="371"/>
      <c r="BA560" s="371"/>
      <c r="BB560" s="371"/>
      <c r="BC560" s="371"/>
      <c r="BD560" s="371"/>
      <c r="BE560" s="371"/>
      <c r="BF560" s="371"/>
      <c r="BG560" s="371"/>
      <c r="BH560" s="371"/>
      <c r="BI560" s="371"/>
      <c r="BJ560" s="371"/>
      <c r="BK560" s="371"/>
      <c r="BL560" s="371"/>
      <c r="BM560" s="371"/>
      <c r="BN560" s="371"/>
      <c r="BO560" s="371"/>
      <c r="BP560" s="371"/>
      <c r="BQ560" s="371"/>
      <c r="BR560" s="371"/>
      <c r="BS560" s="371"/>
      <c r="BT560" s="371"/>
      <c r="BU560" s="371"/>
      <c r="BV560" s="371"/>
      <c r="BW560" s="371"/>
      <c r="BX560" s="371"/>
      <c r="BY560" s="371"/>
      <c r="BZ560" s="371"/>
      <c r="CA560" s="371"/>
      <c r="CB560" s="371"/>
      <c r="CC560" s="371"/>
      <c r="CD560" s="371"/>
      <c r="CE560" s="371"/>
      <c r="CF560" s="371"/>
      <c r="CG560" s="371"/>
      <c r="CH560" s="371"/>
      <c r="CI560" s="371"/>
      <c r="CJ560" s="371"/>
      <c r="CK560" s="371"/>
      <c r="CL560" s="371"/>
      <c r="CM560" s="371"/>
      <c r="CN560" s="371"/>
      <c r="CO560" s="371"/>
      <c r="CP560" s="371"/>
      <c r="CQ560" s="371"/>
      <c r="CR560" s="371"/>
      <c r="CS560" s="371"/>
      <c r="CT560" s="371"/>
      <c r="CU560" s="371"/>
      <c r="CV560" s="371"/>
      <c r="CW560" s="371"/>
      <c r="CX560" s="371"/>
      <c r="CY560" s="371"/>
      <c r="CZ560" s="371"/>
      <c r="DA560" s="371"/>
      <c r="DB560" s="371"/>
      <c r="DC560" s="371"/>
      <c r="DD560" s="371"/>
      <c r="DE560" s="371"/>
    </row>
    <row r="561" spans="2:109" x14ac:dyDescent="0.25">
      <c r="B561" s="371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  <c r="S561" s="371"/>
      <c r="T561" s="361"/>
      <c r="U561" s="361"/>
      <c r="V561" s="371"/>
      <c r="W561" s="371"/>
      <c r="X561" s="371"/>
      <c r="Y561" s="371"/>
      <c r="Z561" s="371"/>
      <c r="AA561" s="371"/>
      <c r="AB561" s="371"/>
      <c r="AC561" s="371"/>
      <c r="AD561" s="371"/>
      <c r="AE561" s="371"/>
      <c r="AF561" s="371"/>
      <c r="AG561" s="371"/>
      <c r="AH561" s="371"/>
      <c r="AI561" s="371"/>
      <c r="AJ561" s="371"/>
      <c r="AK561" s="371"/>
      <c r="AL561" s="371"/>
      <c r="AM561" s="371"/>
      <c r="AN561" s="371"/>
      <c r="AO561" s="371"/>
      <c r="AP561" s="371"/>
      <c r="AQ561" s="371"/>
      <c r="AR561" s="371"/>
      <c r="AS561" s="371"/>
      <c r="AT561" s="371"/>
      <c r="AU561" s="371"/>
      <c r="AV561" s="371"/>
      <c r="AW561" s="371"/>
      <c r="AX561" s="371"/>
      <c r="AY561" s="371"/>
      <c r="AZ561" s="371"/>
      <c r="BA561" s="371"/>
      <c r="BB561" s="371"/>
      <c r="BC561" s="371"/>
      <c r="BD561" s="371"/>
      <c r="BE561" s="371"/>
      <c r="BF561" s="371"/>
      <c r="BG561" s="371"/>
      <c r="BH561" s="371"/>
      <c r="BI561" s="371"/>
      <c r="BJ561" s="371"/>
      <c r="BK561" s="371"/>
      <c r="BL561" s="371"/>
      <c r="BM561" s="371"/>
      <c r="BN561" s="371"/>
      <c r="BO561" s="371"/>
      <c r="BP561" s="371"/>
      <c r="BQ561" s="371"/>
      <c r="BR561" s="371"/>
      <c r="BS561" s="371"/>
      <c r="BT561" s="371"/>
      <c r="BU561" s="371"/>
      <c r="BV561" s="371"/>
      <c r="BW561" s="371"/>
      <c r="BX561" s="371"/>
      <c r="BY561" s="371"/>
      <c r="BZ561" s="371"/>
      <c r="CA561" s="371"/>
      <c r="CB561" s="371"/>
      <c r="CC561" s="371"/>
      <c r="CD561" s="371"/>
      <c r="CE561" s="371"/>
      <c r="CF561" s="371"/>
      <c r="CG561" s="371"/>
      <c r="CH561" s="371"/>
      <c r="CI561" s="371"/>
      <c r="CJ561" s="371"/>
      <c r="CK561" s="371"/>
      <c r="CL561" s="371"/>
      <c r="CM561" s="371"/>
      <c r="CN561" s="371"/>
      <c r="CO561" s="371"/>
      <c r="CP561" s="371"/>
      <c r="CQ561" s="371"/>
      <c r="CR561" s="371"/>
      <c r="CS561" s="371"/>
      <c r="CT561" s="371"/>
      <c r="CU561" s="371"/>
      <c r="CV561" s="371"/>
      <c r="CW561" s="371"/>
      <c r="CX561" s="371"/>
      <c r="CY561" s="371"/>
      <c r="CZ561" s="371"/>
      <c r="DA561" s="371"/>
      <c r="DB561" s="371"/>
      <c r="DC561" s="371"/>
      <c r="DD561" s="371"/>
      <c r="DE561" s="371"/>
    </row>
    <row r="562" spans="2:109" x14ac:dyDescent="0.25">
      <c r="B562" s="371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  <c r="O562" s="371"/>
      <c r="P562" s="371"/>
      <c r="Q562" s="371"/>
      <c r="R562" s="371"/>
      <c r="S562" s="371"/>
      <c r="T562" s="361"/>
      <c r="U562" s="361"/>
      <c r="V562" s="371"/>
      <c r="W562" s="371"/>
      <c r="X562" s="371"/>
      <c r="Y562" s="371"/>
      <c r="Z562" s="371"/>
      <c r="AA562" s="371"/>
      <c r="AB562" s="371"/>
      <c r="AC562" s="371"/>
      <c r="AD562" s="371"/>
      <c r="AE562" s="371"/>
      <c r="AF562" s="371"/>
      <c r="AG562" s="371"/>
      <c r="AH562" s="371"/>
      <c r="AI562" s="371"/>
      <c r="AJ562" s="371"/>
      <c r="AK562" s="371"/>
      <c r="AL562" s="371"/>
      <c r="AM562" s="371"/>
      <c r="AN562" s="371"/>
      <c r="AO562" s="371"/>
      <c r="AP562" s="371"/>
      <c r="AQ562" s="371"/>
      <c r="AR562" s="371"/>
      <c r="AS562" s="371"/>
      <c r="AT562" s="371"/>
      <c r="AU562" s="371"/>
      <c r="AV562" s="371"/>
      <c r="AW562" s="371"/>
      <c r="AX562" s="371"/>
      <c r="AY562" s="371"/>
      <c r="AZ562" s="371"/>
      <c r="BA562" s="371"/>
      <c r="BB562" s="371"/>
      <c r="BC562" s="371"/>
      <c r="BD562" s="371"/>
      <c r="BE562" s="371"/>
      <c r="BF562" s="371"/>
      <c r="BG562" s="371"/>
      <c r="BH562" s="371"/>
      <c r="BI562" s="371"/>
      <c r="BJ562" s="371"/>
      <c r="BK562" s="371"/>
      <c r="BL562" s="371"/>
      <c r="BM562" s="371"/>
      <c r="BN562" s="371"/>
      <c r="BO562" s="371"/>
      <c r="BP562" s="371"/>
      <c r="BQ562" s="371"/>
      <c r="BR562" s="371"/>
      <c r="BS562" s="371"/>
      <c r="BT562" s="371"/>
      <c r="BU562" s="371"/>
      <c r="BV562" s="371"/>
      <c r="BW562" s="371"/>
      <c r="BX562" s="371"/>
      <c r="BY562" s="371"/>
      <c r="BZ562" s="371"/>
      <c r="CA562" s="371"/>
      <c r="CB562" s="371"/>
      <c r="CC562" s="371"/>
      <c r="CD562" s="371"/>
      <c r="CE562" s="371"/>
      <c r="CF562" s="371"/>
      <c r="CG562" s="371"/>
      <c r="CH562" s="371"/>
      <c r="CI562" s="371"/>
      <c r="CJ562" s="371"/>
      <c r="CK562" s="371"/>
      <c r="CL562" s="371"/>
      <c r="CM562" s="371"/>
      <c r="CN562" s="371"/>
      <c r="CO562" s="371"/>
      <c r="CP562" s="371"/>
      <c r="CQ562" s="371"/>
      <c r="CR562" s="371"/>
      <c r="CS562" s="371"/>
      <c r="CT562" s="371"/>
      <c r="CU562" s="371"/>
      <c r="CV562" s="371"/>
      <c r="CW562" s="371"/>
      <c r="CX562" s="371"/>
      <c r="CY562" s="371"/>
      <c r="CZ562" s="371"/>
      <c r="DA562" s="371"/>
      <c r="DB562" s="371"/>
      <c r="DC562" s="371"/>
      <c r="DD562" s="371"/>
      <c r="DE562" s="371"/>
    </row>
    <row r="563" spans="2:109" x14ac:dyDescent="0.25">
      <c r="B563" s="371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  <c r="O563" s="371"/>
      <c r="P563" s="371"/>
      <c r="Q563" s="371"/>
      <c r="R563" s="371"/>
      <c r="S563" s="371"/>
      <c r="T563" s="361"/>
      <c r="U563" s="361"/>
      <c r="V563" s="371"/>
      <c r="W563" s="371"/>
      <c r="X563" s="371"/>
      <c r="Y563" s="371"/>
      <c r="Z563" s="371"/>
      <c r="AA563" s="371"/>
      <c r="AB563" s="371"/>
      <c r="AC563" s="371"/>
      <c r="AD563" s="371"/>
      <c r="AE563" s="371"/>
      <c r="AF563" s="371"/>
      <c r="AG563" s="371"/>
      <c r="AH563" s="371"/>
      <c r="AI563" s="371"/>
      <c r="AJ563" s="371"/>
      <c r="AK563" s="371"/>
      <c r="AL563" s="371"/>
      <c r="AM563" s="371"/>
      <c r="AN563" s="371"/>
      <c r="AO563" s="371"/>
      <c r="AP563" s="371"/>
      <c r="AQ563" s="371"/>
      <c r="AR563" s="371"/>
      <c r="AS563" s="371"/>
      <c r="AT563" s="371"/>
      <c r="AU563" s="371"/>
      <c r="AV563" s="371"/>
      <c r="AW563" s="371"/>
      <c r="AX563" s="371"/>
      <c r="AY563" s="371"/>
      <c r="AZ563" s="371"/>
      <c r="BA563" s="371"/>
      <c r="BB563" s="371"/>
      <c r="BC563" s="371"/>
      <c r="BD563" s="371"/>
      <c r="BE563" s="371"/>
      <c r="BF563" s="371"/>
      <c r="BG563" s="371"/>
      <c r="BH563" s="371"/>
      <c r="BI563" s="371"/>
      <c r="BJ563" s="371"/>
      <c r="BK563" s="371"/>
      <c r="BL563" s="371"/>
      <c r="BM563" s="371"/>
      <c r="BN563" s="371"/>
      <c r="BO563" s="371"/>
      <c r="BP563" s="371"/>
      <c r="BQ563" s="371"/>
      <c r="BR563" s="371"/>
      <c r="BS563" s="371"/>
      <c r="BT563" s="371"/>
      <c r="BU563" s="371"/>
      <c r="BV563" s="371"/>
      <c r="BW563" s="371"/>
      <c r="BX563" s="371"/>
      <c r="BY563" s="371"/>
      <c r="BZ563" s="371"/>
      <c r="CA563" s="371"/>
      <c r="CB563" s="371"/>
      <c r="CC563" s="371"/>
      <c r="CD563" s="371"/>
      <c r="CE563" s="371"/>
      <c r="CF563" s="371"/>
      <c r="CG563" s="371"/>
      <c r="CH563" s="371"/>
      <c r="CI563" s="371"/>
      <c r="CJ563" s="371"/>
      <c r="CK563" s="371"/>
      <c r="CL563" s="371"/>
      <c r="CM563" s="371"/>
      <c r="CN563" s="371"/>
      <c r="CO563" s="371"/>
      <c r="CP563" s="371"/>
      <c r="CQ563" s="371"/>
      <c r="CR563" s="371"/>
      <c r="CS563" s="371"/>
      <c r="CT563" s="371"/>
      <c r="CU563" s="371"/>
      <c r="CV563" s="371"/>
      <c r="CW563" s="371"/>
      <c r="CX563" s="371"/>
      <c r="CY563" s="371"/>
      <c r="CZ563" s="371"/>
      <c r="DA563" s="371"/>
      <c r="DB563" s="371"/>
      <c r="DC563" s="371"/>
      <c r="DD563" s="371"/>
      <c r="DE563" s="371"/>
    </row>
    <row r="564" spans="2:109" x14ac:dyDescent="0.25">
      <c r="B564" s="371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61"/>
      <c r="U564" s="361"/>
      <c r="V564" s="371"/>
      <c r="W564" s="371"/>
      <c r="X564" s="371"/>
      <c r="Y564" s="371"/>
      <c r="Z564" s="371"/>
      <c r="AA564" s="371"/>
      <c r="AB564" s="371"/>
      <c r="AC564" s="371"/>
      <c r="AD564" s="371"/>
      <c r="AE564" s="371"/>
      <c r="AF564" s="371"/>
      <c r="AG564" s="371"/>
      <c r="AH564" s="371"/>
      <c r="AI564" s="371"/>
      <c r="AJ564" s="371"/>
      <c r="AK564" s="371"/>
      <c r="AL564" s="371"/>
      <c r="AM564" s="371"/>
      <c r="AN564" s="371"/>
      <c r="AO564" s="371"/>
      <c r="AP564" s="371"/>
      <c r="AQ564" s="371"/>
      <c r="AR564" s="371"/>
      <c r="AS564" s="371"/>
      <c r="AT564" s="371"/>
      <c r="AU564" s="371"/>
      <c r="AV564" s="371"/>
      <c r="AW564" s="371"/>
      <c r="AX564" s="371"/>
      <c r="AY564" s="371"/>
      <c r="AZ564" s="371"/>
      <c r="BA564" s="371"/>
      <c r="BB564" s="371"/>
      <c r="BC564" s="371"/>
      <c r="BD564" s="371"/>
      <c r="BE564" s="371"/>
      <c r="BF564" s="371"/>
      <c r="BG564" s="371"/>
      <c r="BH564" s="371"/>
      <c r="BI564" s="371"/>
      <c r="BJ564" s="371"/>
      <c r="BK564" s="371"/>
      <c r="BL564" s="371"/>
      <c r="BM564" s="371"/>
      <c r="BN564" s="371"/>
      <c r="BO564" s="371"/>
      <c r="BP564" s="371"/>
      <c r="BQ564" s="371"/>
      <c r="BR564" s="371"/>
      <c r="BS564" s="371"/>
      <c r="BT564" s="371"/>
      <c r="BU564" s="371"/>
      <c r="BV564" s="371"/>
      <c r="BW564" s="371"/>
      <c r="BX564" s="371"/>
      <c r="BY564" s="371"/>
      <c r="BZ564" s="371"/>
      <c r="CA564" s="371"/>
      <c r="CB564" s="371"/>
      <c r="CC564" s="371"/>
      <c r="CD564" s="371"/>
      <c r="CE564" s="371"/>
      <c r="CF564" s="371"/>
      <c r="CG564" s="371"/>
      <c r="CH564" s="371"/>
      <c r="CI564" s="371"/>
      <c r="CJ564" s="371"/>
      <c r="CK564" s="371"/>
      <c r="CL564" s="371"/>
      <c r="CM564" s="371"/>
      <c r="CN564" s="371"/>
      <c r="CO564" s="371"/>
      <c r="CP564" s="371"/>
      <c r="CQ564" s="371"/>
      <c r="CR564" s="371"/>
      <c r="CS564" s="371"/>
      <c r="CT564" s="371"/>
      <c r="CU564" s="371"/>
      <c r="CV564" s="371"/>
      <c r="CW564" s="371"/>
      <c r="CX564" s="371"/>
      <c r="CY564" s="371"/>
      <c r="CZ564" s="371"/>
      <c r="DA564" s="371"/>
      <c r="DB564" s="371"/>
      <c r="DC564" s="371"/>
      <c r="DD564" s="371"/>
      <c r="DE564" s="371"/>
    </row>
    <row r="565" spans="2:109" x14ac:dyDescent="0.25">
      <c r="B565" s="371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  <c r="S565" s="371"/>
      <c r="T565" s="361"/>
      <c r="U565" s="361"/>
      <c r="V565" s="371"/>
      <c r="W565" s="371"/>
      <c r="X565" s="371"/>
      <c r="Y565" s="371"/>
      <c r="Z565" s="371"/>
      <c r="AA565" s="371"/>
      <c r="AB565" s="371"/>
      <c r="AC565" s="371"/>
      <c r="AD565" s="371"/>
      <c r="AE565" s="371"/>
      <c r="AF565" s="371"/>
      <c r="AG565" s="371"/>
      <c r="AH565" s="371"/>
      <c r="AI565" s="371"/>
      <c r="AJ565" s="371"/>
      <c r="AK565" s="371"/>
      <c r="AL565" s="371"/>
      <c r="AM565" s="371"/>
      <c r="AN565" s="371"/>
      <c r="AO565" s="371"/>
      <c r="AP565" s="371"/>
      <c r="AQ565" s="371"/>
      <c r="AR565" s="371"/>
      <c r="AS565" s="371"/>
      <c r="AT565" s="371"/>
      <c r="AU565" s="371"/>
      <c r="AV565" s="371"/>
      <c r="AW565" s="371"/>
      <c r="AX565" s="371"/>
      <c r="AY565" s="371"/>
      <c r="AZ565" s="371"/>
      <c r="BA565" s="371"/>
      <c r="BB565" s="371"/>
      <c r="BC565" s="371"/>
      <c r="BD565" s="371"/>
      <c r="BE565" s="371"/>
      <c r="BF565" s="371"/>
      <c r="BG565" s="371"/>
      <c r="BH565" s="371"/>
      <c r="BI565" s="371"/>
      <c r="BJ565" s="371"/>
      <c r="BK565" s="371"/>
      <c r="BL565" s="371"/>
      <c r="BM565" s="371"/>
      <c r="BN565" s="371"/>
      <c r="BO565" s="371"/>
      <c r="BP565" s="371"/>
      <c r="BQ565" s="371"/>
      <c r="BR565" s="371"/>
      <c r="BS565" s="371"/>
      <c r="BT565" s="371"/>
      <c r="BU565" s="371"/>
      <c r="BV565" s="371"/>
      <c r="BW565" s="371"/>
      <c r="BX565" s="371"/>
      <c r="BY565" s="371"/>
      <c r="BZ565" s="371"/>
      <c r="CA565" s="371"/>
      <c r="CB565" s="371"/>
      <c r="CC565" s="371"/>
      <c r="CD565" s="371"/>
      <c r="CE565" s="371"/>
      <c r="CF565" s="371"/>
      <c r="CG565" s="371"/>
      <c r="CH565" s="371"/>
      <c r="CI565" s="371"/>
      <c r="CJ565" s="371"/>
      <c r="CK565" s="371"/>
      <c r="CL565" s="371"/>
      <c r="CM565" s="371"/>
      <c r="CN565" s="371"/>
      <c r="CO565" s="371"/>
      <c r="CP565" s="371"/>
      <c r="CQ565" s="371"/>
      <c r="CR565" s="371"/>
      <c r="CS565" s="371"/>
      <c r="CT565" s="371"/>
      <c r="CU565" s="371"/>
      <c r="CV565" s="371"/>
      <c r="CW565" s="371"/>
      <c r="CX565" s="371"/>
      <c r="CY565" s="371"/>
      <c r="CZ565" s="371"/>
      <c r="DA565" s="371"/>
      <c r="DB565" s="371"/>
      <c r="DC565" s="371"/>
      <c r="DD565" s="371"/>
      <c r="DE565" s="371"/>
    </row>
    <row r="566" spans="2:109" x14ac:dyDescent="0.25">
      <c r="B566" s="371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371"/>
      <c r="R566" s="371"/>
      <c r="S566" s="371"/>
      <c r="T566" s="361"/>
      <c r="U566" s="361"/>
      <c r="V566" s="371"/>
      <c r="W566" s="371"/>
      <c r="X566" s="371"/>
      <c r="Y566" s="371"/>
      <c r="Z566" s="371"/>
      <c r="AA566" s="371"/>
      <c r="AB566" s="371"/>
      <c r="AC566" s="371"/>
      <c r="AD566" s="371"/>
      <c r="AE566" s="371"/>
      <c r="AF566" s="371"/>
      <c r="AG566" s="371"/>
      <c r="AH566" s="371"/>
      <c r="AI566" s="371"/>
      <c r="AJ566" s="371"/>
      <c r="AK566" s="371"/>
      <c r="AL566" s="371"/>
      <c r="AM566" s="371"/>
      <c r="AN566" s="371"/>
      <c r="AO566" s="371"/>
      <c r="AP566" s="371"/>
      <c r="AQ566" s="371"/>
      <c r="AR566" s="371"/>
      <c r="AS566" s="371"/>
      <c r="AT566" s="371"/>
      <c r="AU566" s="371"/>
      <c r="AV566" s="371"/>
      <c r="AW566" s="371"/>
      <c r="AX566" s="371"/>
      <c r="AY566" s="371"/>
      <c r="AZ566" s="371"/>
      <c r="BA566" s="371"/>
      <c r="BB566" s="371"/>
      <c r="BC566" s="371"/>
      <c r="BD566" s="371"/>
      <c r="BE566" s="371"/>
      <c r="BF566" s="371"/>
      <c r="BG566" s="371"/>
      <c r="BH566" s="371"/>
      <c r="BI566" s="371"/>
      <c r="BJ566" s="371"/>
      <c r="BK566" s="371"/>
      <c r="BL566" s="371"/>
      <c r="BM566" s="371"/>
      <c r="BN566" s="371"/>
      <c r="BO566" s="371"/>
      <c r="BP566" s="371"/>
      <c r="BQ566" s="371"/>
      <c r="BR566" s="371"/>
      <c r="BS566" s="371"/>
      <c r="BT566" s="371"/>
      <c r="BU566" s="371"/>
      <c r="BV566" s="371"/>
      <c r="BW566" s="371"/>
      <c r="BX566" s="371"/>
      <c r="BY566" s="371"/>
      <c r="BZ566" s="371"/>
      <c r="CA566" s="371"/>
      <c r="CB566" s="371"/>
      <c r="CC566" s="371"/>
      <c r="CD566" s="371"/>
      <c r="CE566" s="371"/>
      <c r="CF566" s="371"/>
      <c r="CG566" s="371"/>
      <c r="CH566" s="371"/>
      <c r="CI566" s="371"/>
      <c r="CJ566" s="371"/>
      <c r="CK566" s="371"/>
      <c r="CL566" s="371"/>
      <c r="CM566" s="371"/>
      <c r="CN566" s="371"/>
      <c r="CO566" s="371"/>
      <c r="CP566" s="371"/>
      <c r="CQ566" s="371"/>
      <c r="CR566" s="371"/>
      <c r="CS566" s="371"/>
      <c r="CT566" s="371"/>
      <c r="CU566" s="371"/>
      <c r="CV566" s="371"/>
      <c r="CW566" s="371"/>
      <c r="CX566" s="371"/>
      <c r="CY566" s="371"/>
      <c r="CZ566" s="371"/>
      <c r="DA566" s="371"/>
      <c r="DB566" s="371"/>
      <c r="DC566" s="371"/>
      <c r="DD566" s="371"/>
      <c r="DE566" s="371"/>
    </row>
    <row r="567" spans="2:109" x14ac:dyDescent="0.25">
      <c r="B567" s="371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  <c r="O567" s="371"/>
      <c r="P567" s="371"/>
      <c r="Q567" s="371"/>
      <c r="R567" s="371"/>
      <c r="S567" s="371"/>
      <c r="T567" s="361"/>
      <c r="U567" s="361"/>
      <c r="V567" s="371"/>
      <c r="W567" s="371"/>
      <c r="X567" s="371"/>
      <c r="Y567" s="371"/>
      <c r="Z567" s="371"/>
      <c r="AA567" s="371"/>
      <c r="AB567" s="371"/>
      <c r="AC567" s="371"/>
      <c r="AD567" s="371"/>
      <c r="AE567" s="371"/>
      <c r="AF567" s="371"/>
      <c r="AG567" s="371"/>
      <c r="AH567" s="371"/>
      <c r="AI567" s="371"/>
      <c r="AJ567" s="371"/>
      <c r="AK567" s="371"/>
      <c r="AL567" s="371"/>
      <c r="AM567" s="371"/>
      <c r="AN567" s="371"/>
      <c r="AO567" s="371"/>
      <c r="AP567" s="371"/>
      <c r="AQ567" s="371"/>
      <c r="AR567" s="371"/>
      <c r="AS567" s="371"/>
      <c r="AT567" s="371"/>
      <c r="AU567" s="371"/>
      <c r="AV567" s="371"/>
      <c r="AW567" s="371"/>
      <c r="AX567" s="371"/>
      <c r="AY567" s="371"/>
      <c r="AZ567" s="371"/>
      <c r="BA567" s="371"/>
      <c r="BB567" s="371"/>
      <c r="BC567" s="371"/>
      <c r="BD567" s="371"/>
      <c r="BE567" s="371"/>
      <c r="BF567" s="371"/>
      <c r="BG567" s="371"/>
      <c r="BH567" s="371"/>
      <c r="BI567" s="371"/>
      <c r="BJ567" s="371"/>
      <c r="BK567" s="371"/>
      <c r="BL567" s="371"/>
      <c r="BM567" s="371"/>
      <c r="BN567" s="371"/>
      <c r="BO567" s="371"/>
      <c r="BP567" s="371"/>
      <c r="BQ567" s="371"/>
      <c r="BR567" s="371"/>
      <c r="BS567" s="371"/>
      <c r="BT567" s="371"/>
      <c r="BU567" s="371"/>
      <c r="BV567" s="371"/>
      <c r="BW567" s="371"/>
      <c r="BX567" s="371"/>
      <c r="BY567" s="371"/>
      <c r="BZ567" s="371"/>
      <c r="CA567" s="371"/>
      <c r="CB567" s="371"/>
      <c r="CC567" s="371"/>
      <c r="CD567" s="371"/>
      <c r="CE567" s="371"/>
      <c r="CF567" s="371"/>
      <c r="CG567" s="371"/>
      <c r="CH567" s="371"/>
      <c r="CI567" s="371"/>
      <c r="CJ567" s="371"/>
      <c r="CK567" s="371"/>
      <c r="CL567" s="371"/>
      <c r="CM567" s="371"/>
      <c r="CN567" s="371"/>
      <c r="CO567" s="371"/>
      <c r="CP567" s="371"/>
      <c r="CQ567" s="371"/>
      <c r="CR567" s="371"/>
      <c r="CS567" s="371"/>
      <c r="CT567" s="371"/>
      <c r="CU567" s="371"/>
      <c r="CV567" s="371"/>
      <c r="CW567" s="371"/>
      <c r="CX567" s="371"/>
      <c r="CY567" s="371"/>
      <c r="CZ567" s="371"/>
      <c r="DA567" s="371"/>
      <c r="DB567" s="371"/>
      <c r="DC567" s="371"/>
      <c r="DD567" s="371"/>
      <c r="DE567" s="371"/>
    </row>
    <row r="568" spans="2:109" x14ac:dyDescent="0.25">
      <c r="B568" s="371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61"/>
      <c r="U568" s="361"/>
      <c r="V568" s="371"/>
      <c r="W568" s="371"/>
      <c r="X568" s="371"/>
      <c r="Y568" s="371"/>
      <c r="Z568" s="371"/>
      <c r="AA568" s="371"/>
      <c r="AB568" s="371"/>
      <c r="AC568" s="371"/>
      <c r="AD568" s="371"/>
      <c r="AE568" s="371"/>
      <c r="AF568" s="371"/>
      <c r="AG568" s="371"/>
      <c r="AH568" s="371"/>
      <c r="AI568" s="371"/>
      <c r="AJ568" s="371"/>
      <c r="AK568" s="371"/>
      <c r="AL568" s="371"/>
      <c r="AM568" s="371"/>
      <c r="AN568" s="371"/>
      <c r="AO568" s="371"/>
      <c r="AP568" s="371"/>
      <c r="AQ568" s="371"/>
      <c r="AR568" s="371"/>
      <c r="AS568" s="371"/>
      <c r="AT568" s="371"/>
      <c r="AU568" s="371"/>
      <c r="AV568" s="371"/>
      <c r="AW568" s="371"/>
      <c r="AX568" s="371"/>
      <c r="AY568" s="371"/>
      <c r="AZ568" s="371"/>
      <c r="BA568" s="371"/>
      <c r="BB568" s="371"/>
      <c r="BC568" s="371"/>
      <c r="BD568" s="371"/>
      <c r="BE568" s="371"/>
      <c r="BF568" s="371"/>
      <c r="BG568" s="371"/>
      <c r="BH568" s="371"/>
      <c r="BI568" s="371"/>
      <c r="BJ568" s="371"/>
      <c r="BK568" s="371"/>
      <c r="BL568" s="371"/>
      <c r="BM568" s="371"/>
      <c r="BN568" s="371"/>
      <c r="BO568" s="371"/>
      <c r="BP568" s="371"/>
      <c r="BQ568" s="371"/>
      <c r="BR568" s="371"/>
      <c r="BS568" s="371"/>
      <c r="BT568" s="371"/>
      <c r="BU568" s="371"/>
      <c r="BV568" s="371"/>
      <c r="BW568" s="371"/>
      <c r="BX568" s="371"/>
      <c r="BY568" s="371"/>
      <c r="BZ568" s="371"/>
      <c r="CA568" s="371"/>
      <c r="CB568" s="371"/>
      <c r="CC568" s="371"/>
      <c r="CD568" s="371"/>
      <c r="CE568" s="371"/>
      <c r="CF568" s="371"/>
      <c r="CG568" s="371"/>
      <c r="CH568" s="371"/>
      <c r="CI568" s="371"/>
      <c r="CJ568" s="371"/>
      <c r="CK568" s="371"/>
      <c r="CL568" s="371"/>
      <c r="CM568" s="371"/>
      <c r="CN568" s="371"/>
      <c r="CO568" s="371"/>
      <c r="CP568" s="371"/>
      <c r="CQ568" s="371"/>
      <c r="CR568" s="371"/>
      <c r="CS568" s="371"/>
      <c r="CT568" s="371"/>
      <c r="CU568" s="371"/>
      <c r="CV568" s="371"/>
      <c r="CW568" s="371"/>
      <c r="CX568" s="371"/>
      <c r="CY568" s="371"/>
      <c r="CZ568" s="371"/>
      <c r="DA568" s="371"/>
      <c r="DB568" s="371"/>
      <c r="DC568" s="371"/>
      <c r="DD568" s="371"/>
      <c r="DE568" s="371"/>
    </row>
    <row r="569" spans="2:109" x14ac:dyDescent="0.25">
      <c r="B569" s="371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71"/>
      <c r="S569" s="371"/>
      <c r="T569" s="361"/>
      <c r="U569" s="361"/>
      <c r="V569" s="371"/>
      <c r="W569" s="371"/>
      <c r="X569" s="371"/>
      <c r="Y569" s="371"/>
      <c r="Z569" s="371"/>
      <c r="AA569" s="371"/>
      <c r="AB569" s="371"/>
      <c r="AC569" s="371"/>
      <c r="AD569" s="371"/>
      <c r="AE569" s="371"/>
      <c r="AF569" s="371"/>
      <c r="AG569" s="371"/>
      <c r="AH569" s="371"/>
      <c r="AI569" s="371"/>
      <c r="AJ569" s="371"/>
      <c r="AK569" s="371"/>
      <c r="AL569" s="371"/>
      <c r="AM569" s="371"/>
      <c r="AN569" s="371"/>
      <c r="AO569" s="371"/>
      <c r="AP569" s="371"/>
      <c r="AQ569" s="371"/>
      <c r="AR569" s="371"/>
      <c r="AS569" s="371"/>
      <c r="AT569" s="371"/>
      <c r="AU569" s="371"/>
      <c r="AV569" s="371"/>
      <c r="AW569" s="371"/>
      <c r="AX569" s="371"/>
      <c r="AY569" s="371"/>
      <c r="AZ569" s="371"/>
      <c r="BA569" s="371"/>
      <c r="BB569" s="371"/>
      <c r="BC569" s="371"/>
      <c r="BD569" s="371"/>
      <c r="BE569" s="371"/>
      <c r="BF569" s="371"/>
      <c r="BG569" s="371"/>
      <c r="BH569" s="371"/>
      <c r="BI569" s="371"/>
      <c r="BJ569" s="371"/>
      <c r="BK569" s="371"/>
      <c r="BL569" s="371"/>
      <c r="BM569" s="371"/>
      <c r="BN569" s="371"/>
      <c r="BO569" s="371"/>
      <c r="BP569" s="371"/>
      <c r="BQ569" s="371"/>
      <c r="BR569" s="371"/>
      <c r="BS569" s="371"/>
      <c r="BT569" s="371"/>
      <c r="BU569" s="371"/>
      <c r="BV569" s="371"/>
      <c r="BW569" s="371"/>
      <c r="BX569" s="371"/>
      <c r="BY569" s="371"/>
      <c r="BZ569" s="371"/>
      <c r="CA569" s="371"/>
      <c r="CB569" s="371"/>
      <c r="CC569" s="371"/>
      <c r="CD569" s="371"/>
      <c r="CE569" s="371"/>
      <c r="CF569" s="371"/>
      <c r="CG569" s="371"/>
      <c r="CH569" s="371"/>
      <c r="CI569" s="371"/>
      <c r="CJ569" s="371"/>
      <c r="CK569" s="371"/>
      <c r="CL569" s="371"/>
      <c r="CM569" s="371"/>
      <c r="CN569" s="371"/>
      <c r="CO569" s="371"/>
      <c r="CP569" s="371"/>
      <c r="CQ569" s="371"/>
      <c r="CR569" s="371"/>
      <c r="CS569" s="371"/>
      <c r="CT569" s="371"/>
      <c r="CU569" s="371"/>
      <c r="CV569" s="371"/>
      <c r="CW569" s="371"/>
      <c r="CX569" s="371"/>
      <c r="CY569" s="371"/>
      <c r="CZ569" s="371"/>
      <c r="DA569" s="371"/>
      <c r="DB569" s="371"/>
      <c r="DC569" s="371"/>
      <c r="DD569" s="371"/>
      <c r="DE569" s="371"/>
    </row>
    <row r="570" spans="2:109" x14ac:dyDescent="0.25">
      <c r="B570" s="371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61"/>
      <c r="U570" s="361"/>
      <c r="V570" s="371"/>
      <c r="W570" s="371"/>
      <c r="X570" s="371"/>
      <c r="Y570" s="371"/>
      <c r="Z570" s="371"/>
      <c r="AA570" s="371"/>
      <c r="AB570" s="371"/>
      <c r="AC570" s="371"/>
      <c r="AD570" s="371"/>
      <c r="AE570" s="371"/>
      <c r="AF570" s="371"/>
      <c r="AG570" s="371"/>
      <c r="AH570" s="371"/>
      <c r="AI570" s="371"/>
      <c r="AJ570" s="371"/>
      <c r="AK570" s="371"/>
      <c r="AL570" s="371"/>
      <c r="AM570" s="371"/>
      <c r="AN570" s="371"/>
      <c r="AO570" s="371"/>
      <c r="AP570" s="371"/>
      <c r="AQ570" s="371"/>
      <c r="AR570" s="371"/>
      <c r="AS570" s="371"/>
      <c r="AT570" s="371"/>
      <c r="AU570" s="371"/>
      <c r="AV570" s="371"/>
      <c r="AW570" s="371"/>
      <c r="AX570" s="371"/>
      <c r="AY570" s="371"/>
      <c r="AZ570" s="371"/>
      <c r="BA570" s="371"/>
      <c r="BB570" s="371"/>
      <c r="BC570" s="371"/>
      <c r="BD570" s="371"/>
      <c r="BE570" s="371"/>
      <c r="BF570" s="371"/>
      <c r="BG570" s="371"/>
      <c r="BH570" s="371"/>
      <c r="BI570" s="371"/>
      <c r="BJ570" s="371"/>
      <c r="BK570" s="371"/>
      <c r="BL570" s="371"/>
      <c r="BM570" s="371"/>
      <c r="BN570" s="371"/>
      <c r="BO570" s="371"/>
      <c r="BP570" s="371"/>
      <c r="BQ570" s="371"/>
      <c r="BR570" s="371"/>
      <c r="BS570" s="371"/>
      <c r="BT570" s="371"/>
      <c r="BU570" s="371"/>
      <c r="BV570" s="371"/>
      <c r="BW570" s="371"/>
      <c r="BX570" s="371"/>
      <c r="BY570" s="371"/>
      <c r="BZ570" s="371"/>
      <c r="CA570" s="371"/>
      <c r="CB570" s="371"/>
      <c r="CC570" s="371"/>
      <c r="CD570" s="371"/>
      <c r="CE570" s="371"/>
      <c r="CF570" s="371"/>
      <c r="CG570" s="371"/>
      <c r="CH570" s="371"/>
      <c r="CI570" s="371"/>
      <c r="CJ570" s="371"/>
      <c r="CK570" s="371"/>
      <c r="CL570" s="371"/>
      <c r="CM570" s="371"/>
      <c r="CN570" s="371"/>
      <c r="CO570" s="371"/>
      <c r="CP570" s="371"/>
      <c r="CQ570" s="371"/>
      <c r="CR570" s="371"/>
      <c r="CS570" s="371"/>
      <c r="CT570" s="371"/>
      <c r="CU570" s="371"/>
      <c r="CV570" s="371"/>
      <c r="CW570" s="371"/>
      <c r="CX570" s="371"/>
      <c r="CY570" s="371"/>
      <c r="CZ570" s="371"/>
      <c r="DA570" s="371"/>
      <c r="DB570" s="371"/>
      <c r="DC570" s="371"/>
      <c r="DD570" s="371"/>
      <c r="DE570" s="371"/>
    </row>
    <row r="571" spans="2:109" x14ac:dyDescent="0.25">
      <c r="B571" s="371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61"/>
      <c r="U571" s="361"/>
      <c r="V571" s="371"/>
      <c r="W571" s="371"/>
      <c r="X571" s="371"/>
      <c r="Y571" s="371"/>
      <c r="Z571" s="371"/>
      <c r="AA571" s="371"/>
      <c r="AB571" s="371"/>
      <c r="AC571" s="371"/>
      <c r="AD571" s="371"/>
      <c r="AE571" s="371"/>
      <c r="AF571" s="371"/>
      <c r="AG571" s="371"/>
      <c r="AH571" s="371"/>
      <c r="AI571" s="371"/>
      <c r="AJ571" s="371"/>
      <c r="AK571" s="371"/>
      <c r="AL571" s="371"/>
      <c r="AM571" s="371"/>
      <c r="AN571" s="371"/>
      <c r="AO571" s="371"/>
      <c r="AP571" s="371"/>
      <c r="AQ571" s="371"/>
      <c r="AR571" s="371"/>
      <c r="AS571" s="371"/>
      <c r="AT571" s="371"/>
      <c r="AU571" s="371"/>
      <c r="AV571" s="371"/>
      <c r="AW571" s="371"/>
      <c r="AX571" s="371"/>
      <c r="AY571" s="371"/>
      <c r="AZ571" s="371"/>
      <c r="BA571" s="371"/>
      <c r="BB571" s="371"/>
      <c r="BC571" s="371"/>
      <c r="BD571" s="371"/>
      <c r="BE571" s="371"/>
      <c r="BF571" s="371"/>
      <c r="BG571" s="371"/>
      <c r="BH571" s="371"/>
      <c r="BI571" s="371"/>
      <c r="BJ571" s="371"/>
      <c r="BK571" s="371"/>
      <c r="BL571" s="371"/>
      <c r="BM571" s="371"/>
      <c r="BN571" s="371"/>
      <c r="BO571" s="371"/>
      <c r="BP571" s="371"/>
      <c r="BQ571" s="371"/>
      <c r="BR571" s="371"/>
      <c r="BS571" s="371"/>
      <c r="BT571" s="371"/>
      <c r="BU571" s="371"/>
      <c r="BV571" s="371"/>
      <c r="BW571" s="371"/>
      <c r="BX571" s="371"/>
      <c r="BY571" s="371"/>
      <c r="BZ571" s="371"/>
      <c r="CA571" s="371"/>
      <c r="CB571" s="371"/>
      <c r="CC571" s="371"/>
      <c r="CD571" s="371"/>
      <c r="CE571" s="371"/>
      <c r="CF571" s="371"/>
      <c r="CG571" s="371"/>
      <c r="CH571" s="371"/>
      <c r="CI571" s="371"/>
      <c r="CJ571" s="371"/>
      <c r="CK571" s="371"/>
      <c r="CL571" s="371"/>
      <c r="CM571" s="371"/>
      <c r="CN571" s="371"/>
      <c r="CO571" s="371"/>
      <c r="CP571" s="371"/>
      <c r="CQ571" s="371"/>
      <c r="CR571" s="371"/>
      <c r="CS571" s="371"/>
      <c r="CT571" s="371"/>
      <c r="CU571" s="371"/>
      <c r="CV571" s="371"/>
      <c r="CW571" s="371"/>
      <c r="CX571" s="371"/>
      <c r="CY571" s="371"/>
      <c r="CZ571" s="371"/>
      <c r="DA571" s="371"/>
      <c r="DB571" s="371"/>
      <c r="DC571" s="371"/>
      <c r="DD571" s="371"/>
      <c r="DE571" s="371"/>
    </row>
    <row r="572" spans="2:109" x14ac:dyDescent="0.25">
      <c r="B572" s="371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61"/>
      <c r="U572" s="361"/>
      <c r="V572" s="371"/>
      <c r="W572" s="371"/>
      <c r="X572" s="371"/>
      <c r="Y572" s="371"/>
      <c r="Z572" s="371"/>
      <c r="AA572" s="371"/>
      <c r="AB572" s="371"/>
      <c r="AC572" s="371"/>
      <c r="AD572" s="371"/>
      <c r="AE572" s="371"/>
      <c r="AF572" s="371"/>
      <c r="AG572" s="371"/>
      <c r="AH572" s="371"/>
      <c r="AI572" s="371"/>
      <c r="AJ572" s="371"/>
      <c r="AK572" s="371"/>
      <c r="AL572" s="371"/>
      <c r="AM572" s="371"/>
      <c r="AN572" s="371"/>
      <c r="AO572" s="371"/>
      <c r="AP572" s="371"/>
      <c r="AQ572" s="371"/>
      <c r="AR572" s="371"/>
      <c r="AS572" s="371"/>
      <c r="AT572" s="371"/>
      <c r="AU572" s="371"/>
      <c r="AV572" s="371"/>
      <c r="AW572" s="371"/>
      <c r="AX572" s="371"/>
      <c r="AY572" s="371"/>
      <c r="AZ572" s="371"/>
      <c r="BA572" s="371"/>
      <c r="BB572" s="371"/>
      <c r="BC572" s="371"/>
      <c r="BD572" s="371"/>
      <c r="BE572" s="371"/>
      <c r="BF572" s="371"/>
      <c r="BG572" s="371"/>
      <c r="BH572" s="371"/>
      <c r="BI572" s="371"/>
      <c r="BJ572" s="371"/>
      <c r="BK572" s="371"/>
      <c r="BL572" s="371"/>
      <c r="BM572" s="371"/>
      <c r="BN572" s="371"/>
      <c r="BO572" s="371"/>
      <c r="BP572" s="371"/>
      <c r="BQ572" s="371"/>
      <c r="BR572" s="371"/>
      <c r="BS572" s="371"/>
      <c r="BT572" s="371"/>
      <c r="BU572" s="371"/>
      <c r="BV572" s="371"/>
      <c r="BW572" s="371"/>
      <c r="BX572" s="371"/>
      <c r="BY572" s="371"/>
      <c r="BZ572" s="371"/>
      <c r="CA572" s="371"/>
      <c r="CB572" s="371"/>
      <c r="CC572" s="371"/>
      <c r="CD572" s="371"/>
      <c r="CE572" s="371"/>
      <c r="CF572" s="371"/>
      <c r="CG572" s="371"/>
      <c r="CH572" s="371"/>
      <c r="CI572" s="371"/>
      <c r="CJ572" s="371"/>
      <c r="CK572" s="371"/>
      <c r="CL572" s="371"/>
      <c r="CM572" s="371"/>
      <c r="CN572" s="371"/>
      <c r="CO572" s="371"/>
      <c r="CP572" s="371"/>
      <c r="CQ572" s="371"/>
      <c r="CR572" s="371"/>
      <c r="CS572" s="371"/>
      <c r="CT572" s="371"/>
      <c r="CU572" s="371"/>
      <c r="CV572" s="371"/>
      <c r="CW572" s="371"/>
      <c r="CX572" s="371"/>
      <c r="CY572" s="371"/>
      <c r="CZ572" s="371"/>
      <c r="DA572" s="371"/>
      <c r="DB572" s="371"/>
      <c r="DC572" s="371"/>
      <c r="DD572" s="371"/>
      <c r="DE572" s="371"/>
    </row>
    <row r="573" spans="2:109" x14ac:dyDescent="0.25">
      <c r="B573" s="371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61"/>
      <c r="U573" s="361"/>
      <c r="V573" s="371"/>
      <c r="W573" s="371"/>
      <c r="X573" s="371"/>
      <c r="Y573" s="371"/>
      <c r="Z573" s="371"/>
      <c r="AA573" s="371"/>
      <c r="AB573" s="371"/>
      <c r="AC573" s="371"/>
      <c r="AD573" s="371"/>
      <c r="AE573" s="371"/>
      <c r="AF573" s="371"/>
      <c r="AG573" s="371"/>
      <c r="AH573" s="371"/>
      <c r="AI573" s="371"/>
      <c r="AJ573" s="371"/>
      <c r="AK573" s="371"/>
      <c r="AL573" s="371"/>
      <c r="AM573" s="371"/>
      <c r="AN573" s="371"/>
      <c r="AO573" s="371"/>
      <c r="AP573" s="371"/>
      <c r="AQ573" s="371"/>
      <c r="AR573" s="371"/>
      <c r="AS573" s="371"/>
      <c r="AT573" s="371"/>
      <c r="AU573" s="371"/>
      <c r="AV573" s="371"/>
      <c r="AW573" s="371"/>
      <c r="AX573" s="371"/>
      <c r="AY573" s="371"/>
      <c r="AZ573" s="371"/>
      <c r="BA573" s="371"/>
      <c r="BB573" s="371"/>
      <c r="BC573" s="371"/>
      <c r="BD573" s="371"/>
      <c r="BE573" s="371"/>
      <c r="BF573" s="371"/>
      <c r="BG573" s="371"/>
      <c r="BH573" s="371"/>
      <c r="BI573" s="371"/>
      <c r="BJ573" s="371"/>
      <c r="BK573" s="371"/>
      <c r="BL573" s="371"/>
      <c r="BM573" s="371"/>
      <c r="BN573" s="371"/>
      <c r="BO573" s="371"/>
      <c r="BP573" s="371"/>
      <c r="BQ573" s="371"/>
      <c r="BR573" s="371"/>
      <c r="BS573" s="371"/>
      <c r="BT573" s="371"/>
      <c r="BU573" s="371"/>
      <c r="BV573" s="371"/>
      <c r="BW573" s="371"/>
      <c r="BX573" s="371"/>
      <c r="BY573" s="371"/>
      <c r="BZ573" s="371"/>
      <c r="CA573" s="371"/>
      <c r="CB573" s="371"/>
      <c r="CC573" s="371"/>
      <c r="CD573" s="371"/>
      <c r="CE573" s="371"/>
      <c r="CF573" s="371"/>
      <c r="CG573" s="371"/>
      <c r="CH573" s="371"/>
      <c r="CI573" s="371"/>
      <c r="CJ573" s="371"/>
      <c r="CK573" s="371"/>
      <c r="CL573" s="371"/>
      <c r="CM573" s="371"/>
      <c r="CN573" s="371"/>
      <c r="CO573" s="371"/>
      <c r="CP573" s="371"/>
      <c r="CQ573" s="371"/>
      <c r="CR573" s="371"/>
      <c r="CS573" s="371"/>
      <c r="CT573" s="371"/>
      <c r="CU573" s="371"/>
      <c r="CV573" s="371"/>
      <c r="CW573" s="371"/>
      <c r="CX573" s="371"/>
      <c r="CY573" s="371"/>
      <c r="CZ573" s="371"/>
      <c r="DA573" s="371"/>
      <c r="DB573" s="371"/>
      <c r="DC573" s="371"/>
      <c r="DD573" s="371"/>
      <c r="DE573" s="371"/>
    </row>
    <row r="574" spans="2:109" x14ac:dyDescent="0.25">
      <c r="B574" s="371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61"/>
      <c r="U574" s="361"/>
      <c r="V574" s="371"/>
      <c r="W574" s="371"/>
      <c r="X574" s="371"/>
      <c r="Y574" s="371"/>
      <c r="Z574" s="371"/>
      <c r="AA574" s="371"/>
      <c r="AB574" s="371"/>
      <c r="AC574" s="371"/>
      <c r="AD574" s="371"/>
      <c r="AE574" s="371"/>
      <c r="AF574" s="371"/>
      <c r="AG574" s="371"/>
      <c r="AH574" s="371"/>
      <c r="AI574" s="371"/>
      <c r="AJ574" s="371"/>
      <c r="AK574" s="371"/>
      <c r="AL574" s="371"/>
      <c r="AM574" s="371"/>
      <c r="AN574" s="371"/>
      <c r="AO574" s="371"/>
      <c r="AP574" s="371"/>
      <c r="AQ574" s="371"/>
      <c r="AR574" s="371"/>
      <c r="AS574" s="371"/>
      <c r="AT574" s="371"/>
      <c r="AU574" s="371"/>
      <c r="AV574" s="371"/>
      <c r="AW574" s="371"/>
      <c r="AX574" s="371"/>
      <c r="AY574" s="371"/>
      <c r="AZ574" s="371"/>
      <c r="BA574" s="371"/>
      <c r="BB574" s="371"/>
      <c r="BC574" s="371"/>
      <c r="BD574" s="371"/>
      <c r="BE574" s="371"/>
      <c r="BF574" s="371"/>
      <c r="BG574" s="371"/>
      <c r="BH574" s="371"/>
      <c r="BI574" s="371"/>
      <c r="BJ574" s="371"/>
      <c r="BK574" s="371"/>
      <c r="BL574" s="371"/>
      <c r="BM574" s="371"/>
      <c r="BN574" s="371"/>
      <c r="BO574" s="371"/>
      <c r="BP574" s="371"/>
      <c r="BQ574" s="371"/>
      <c r="BR574" s="371"/>
      <c r="BS574" s="371"/>
      <c r="BT574" s="371"/>
      <c r="BU574" s="371"/>
      <c r="BV574" s="371"/>
      <c r="BW574" s="371"/>
      <c r="BX574" s="371"/>
      <c r="BY574" s="371"/>
      <c r="BZ574" s="371"/>
      <c r="CA574" s="371"/>
      <c r="CB574" s="371"/>
      <c r="CC574" s="371"/>
      <c r="CD574" s="371"/>
      <c r="CE574" s="371"/>
      <c r="CF574" s="371"/>
      <c r="CG574" s="371"/>
      <c r="CH574" s="371"/>
      <c r="CI574" s="371"/>
      <c r="CJ574" s="371"/>
      <c r="CK574" s="371"/>
      <c r="CL574" s="371"/>
      <c r="CM574" s="371"/>
      <c r="CN574" s="371"/>
      <c r="CO574" s="371"/>
      <c r="CP574" s="371"/>
      <c r="CQ574" s="371"/>
      <c r="CR574" s="371"/>
      <c r="CS574" s="371"/>
      <c r="CT574" s="371"/>
      <c r="CU574" s="371"/>
      <c r="CV574" s="371"/>
      <c r="CW574" s="371"/>
      <c r="CX574" s="371"/>
      <c r="CY574" s="371"/>
      <c r="CZ574" s="371"/>
      <c r="DA574" s="371"/>
      <c r="DB574" s="371"/>
      <c r="DC574" s="371"/>
      <c r="DD574" s="371"/>
      <c r="DE574" s="371"/>
    </row>
    <row r="575" spans="2:109" x14ac:dyDescent="0.25">
      <c r="B575" s="371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61"/>
      <c r="U575" s="361"/>
      <c r="V575" s="371"/>
      <c r="W575" s="371"/>
      <c r="X575" s="371"/>
      <c r="Y575" s="371"/>
      <c r="Z575" s="371"/>
      <c r="AA575" s="371"/>
      <c r="AB575" s="371"/>
      <c r="AC575" s="371"/>
      <c r="AD575" s="371"/>
      <c r="AE575" s="371"/>
      <c r="AF575" s="371"/>
      <c r="AG575" s="371"/>
      <c r="AH575" s="371"/>
      <c r="AI575" s="371"/>
      <c r="AJ575" s="371"/>
      <c r="AK575" s="371"/>
      <c r="AL575" s="371"/>
      <c r="AM575" s="371"/>
      <c r="AN575" s="371"/>
      <c r="AO575" s="371"/>
      <c r="AP575" s="371"/>
      <c r="AQ575" s="371"/>
      <c r="AR575" s="371"/>
      <c r="AS575" s="371"/>
      <c r="AT575" s="371"/>
      <c r="AU575" s="371"/>
      <c r="AV575" s="371"/>
      <c r="AW575" s="371"/>
      <c r="AX575" s="371"/>
      <c r="AY575" s="371"/>
      <c r="AZ575" s="371"/>
      <c r="BA575" s="371"/>
      <c r="BB575" s="371"/>
      <c r="BC575" s="371"/>
      <c r="BD575" s="371"/>
      <c r="BE575" s="371"/>
      <c r="BF575" s="371"/>
      <c r="BG575" s="371"/>
      <c r="BH575" s="371"/>
      <c r="BI575" s="371"/>
      <c r="BJ575" s="371"/>
      <c r="BK575" s="371"/>
      <c r="BL575" s="371"/>
      <c r="BM575" s="371"/>
      <c r="BN575" s="371"/>
      <c r="BO575" s="371"/>
      <c r="BP575" s="371"/>
      <c r="BQ575" s="371"/>
      <c r="BR575" s="371"/>
      <c r="BS575" s="371"/>
      <c r="BT575" s="371"/>
      <c r="BU575" s="371"/>
      <c r="BV575" s="371"/>
      <c r="BW575" s="371"/>
      <c r="BX575" s="371"/>
      <c r="BY575" s="371"/>
      <c r="BZ575" s="371"/>
      <c r="CA575" s="371"/>
      <c r="CB575" s="371"/>
      <c r="CC575" s="371"/>
      <c r="CD575" s="371"/>
      <c r="CE575" s="371"/>
      <c r="CF575" s="371"/>
      <c r="CG575" s="371"/>
      <c r="CH575" s="371"/>
      <c r="CI575" s="371"/>
      <c r="CJ575" s="371"/>
      <c r="CK575" s="371"/>
      <c r="CL575" s="371"/>
      <c r="CM575" s="371"/>
      <c r="CN575" s="371"/>
      <c r="CO575" s="371"/>
      <c r="CP575" s="371"/>
      <c r="CQ575" s="371"/>
      <c r="CR575" s="371"/>
      <c r="CS575" s="371"/>
      <c r="CT575" s="371"/>
      <c r="CU575" s="371"/>
      <c r="CV575" s="371"/>
      <c r="CW575" s="371"/>
      <c r="CX575" s="371"/>
      <c r="CY575" s="371"/>
      <c r="CZ575" s="371"/>
      <c r="DA575" s="371"/>
      <c r="DB575" s="371"/>
      <c r="DC575" s="371"/>
      <c r="DD575" s="371"/>
      <c r="DE575" s="371"/>
    </row>
    <row r="576" spans="2:109" x14ac:dyDescent="0.25">
      <c r="B576" s="371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61"/>
      <c r="U576" s="361"/>
      <c r="V576" s="371"/>
      <c r="W576" s="371"/>
      <c r="X576" s="371"/>
      <c r="Y576" s="371"/>
      <c r="Z576" s="371"/>
      <c r="AA576" s="371"/>
      <c r="AB576" s="371"/>
      <c r="AC576" s="371"/>
      <c r="AD576" s="371"/>
      <c r="AE576" s="371"/>
      <c r="AF576" s="371"/>
      <c r="AG576" s="371"/>
      <c r="AH576" s="371"/>
      <c r="AI576" s="371"/>
      <c r="AJ576" s="371"/>
      <c r="AK576" s="371"/>
      <c r="AL576" s="371"/>
      <c r="AM576" s="371"/>
      <c r="AN576" s="371"/>
      <c r="AO576" s="371"/>
      <c r="AP576" s="371"/>
      <c r="AQ576" s="371"/>
      <c r="AR576" s="371"/>
      <c r="AS576" s="371"/>
      <c r="AT576" s="371"/>
      <c r="AU576" s="371"/>
      <c r="AV576" s="371"/>
      <c r="AW576" s="371"/>
      <c r="AX576" s="371"/>
      <c r="AY576" s="371"/>
      <c r="AZ576" s="371"/>
      <c r="BA576" s="371"/>
      <c r="BB576" s="371"/>
      <c r="BC576" s="371"/>
      <c r="BD576" s="371"/>
      <c r="BE576" s="371"/>
      <c r="BF576" s="371"/>
      <c r="BG576" s="371"/>
      <c r="BH576" s="371"/>
      <c r="BI576" s="371"/>
      <c r="BJ576" s="371"/>
      <c r="BK576" s="371"/>
      <c r="BL576" s="371"/>
      <c r="BM576" s="371"/>
      <c r="BN576" s="371"/>
      <c r="BO576" s="371"/>
      <c r="BP576" s="371"/>
      <c r="BQ576" s="371"/>
      <c r="BR576" s="371"/>
      <c r="BS576" s="371"/>
      <c r="BT576" s="371"/>
      <c r="BU576" s="371"/>
      <c r="BV576" s="371"/>
      <c r="BW576" s="371"/>
      <c r="BX576" s="371"/>
      <c r="BY576" s="371"/>
      <c r="BZ576" s="371"/>
      <c r="CA576" s="371"/>
      <c r="CB576" s="371"/>
      <c r="CC576" s="371"/>
      <c r="CD576" s="371"/>
      <c r="CE576" s="371"/>
      <c r="CF576" s="371"/>
      <c r="CG576" s="371"/>
      <c r="CH576" s="371"/>
      <c r="CI576" s="371"/>
      <c r="CJ576" s="371"/>
      <c r="CK576" s="371"/>
      <c r="CL576" s="371"/>
      <c r="CM576" s="371"/>
      <c r="CN576" s="371"/>
      <c r="CO576" s="371"/>
      <c r="CP576" s="371"/>
      <c r="CQ576" s="371"/>
      <c r="CR576" s="371"/>
      <c r="CS576" s="371"/>
      <c r="CT576" s="371"/>
      <c r="CU576" s="371"/>
      <c r="CV576" s="371"/>
      <c r="CW576" s="371"/>
      <c r="CX576" s="371"/>
      <c r="CY576" s="371"/>
      <c r="CZ576" s="371"/>
      <c r="DA576" s="371"/>
      <c r="DB576" s="371"/>
      <c r="DC576" s="371"/>
      <c r="DD576" s="371"/>
      <c r="DE576" s="371"/>
    </row>
    <row r="577" spans="2:109" x14ac:dyDescent="0.25">
      <c r="B577" s="371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61"/>
      <c r="U577" s="361"/>
      <c r="V577" s="371"/>
      <c r="W577" s="371"/>
      <c r="X577" s="371"/>
      <c r="Y577" s="371"/>
      <c r="Z577" s="371"/>
      <c r="AA577" s="371"/>
      <c r="AB577" s="371"/>
      <c r="AC577" s="371"/>
      <c r="AD577" s="371"/>
      <c r="AE577" s="371"/>
      <c r="AF577" s="371"/>
      <c r="AG577" s="371"/>
      <c r="AH577" s="371"/>
      <c r="AI577" s="371"/>
      <c r="AJ577" s="371"/>
      <c r="AK577" s="371"/>
      <c r="AL577" s="371"/>
      <c r="AM577" s="371"/>
      <c r="AN577" s="371"/>
      <c r="AO577" s="371"/>
      <c r="AP577" s="371"/>
      <c r="AQ577" s="371"/>
      <c r="AR577" s="371"/>
      <c r="AS577" s="371"/>
      <c r="AT577" s="371"/>
      <c r="AU577" s="371"/>
      <c r="AV577" s="371"/>
      <c r="AW577" s="371"/>
      <c r="AX577" s="371"/>
      <c r="AY577" s="371"/>
      <c r="AZ577" s="371"/>
      <c r="BA577" s="371"/>
      <c r="BB577" s="371"/>
      <c r="BC577" s="371"/>
      <c r="BD577" s="371"/>
      <c r="BE577" s="371"/>
      <c r="BF577" s="371"/>
      <c r="BG577" s="371"/>
      <c r="BH577" s="371"/>
      <c r="BI577" s="371"/>
      <c r="BJ577" s="371"/>
      <c r="BK577" s="371"/>
      <c r="BL577" s="371"/>
      <c r="BM577" s="371"/>
      <c r="BN577" s="371"/>
      <c r="BO577" s="371"/>
      <c r="BP577" s="371"/>
      <c r="BQ577" s="371"/>
      <c r="BR577" s="371"/>
      <c r="BS577" s="371"/>
      <c r="BT577" s="371"/>
      <c r="BU577" s="371"/>
      <c r="BV577" s="371"/>
      <c r="BW577" s="371"/>
      <c r="BX577" s="371"/>
      <c r="BY577" s="371"/>
      <c r="BZ577" s="371"/>
      <c r="CA577" s="371"/>
      <c r="CB577" s="371"/>
      <c r="CC577" s="371"/>
      <c r="CD577" s="371"/>
      <c r="CE577" s="371"/>
      <c r="CF577" s="371"/>
      <c r="CG577" s="371"/>
      <c r="CH577" s="371"/>
      <c r="CI577" s="371"/>
      <c r="CJ577" s="371"/>
      <c r="CK577" s="371"/>
      <c r="CL577" s="371"/>
      <c r="CM577" s="371"/>
      <c r="CN577" s="371"/>
      <c r="CO577" s="371"/>
      <c r="CP577" s="371"/>
      <c r="CQ577" s="371"/>
      <c r="CR577" s="371"/>
      <c r="CS577" s="371"/>
      <c r="CT577" s="371"/>
      <c r="CU577" s="371"/>
      <c r="CV577" s="371"/>
      <c r="CW577" s="371"/>
      <c r="CX577" s="371"/>
      <c r="CY577" s="371"/>
      <c r="CZ577" s="371"/>
      <c r="DA577" s="371"/>
      <c r="DB577" s="371"/>
      <c r="DC577" s="371"/>
      <c r="DD577" s="371"/>
      <c r="DE577" s="371"/>
    </row>
    <row r="578" spans="2:109" x14ac:dyDescent="0.25">
      <c r="B578" s="371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61"/>
      <c r="U578" s="361"/>
      <c r="V578" s="371"/>
      <c r="W578" s="371"/>
      <c r="X578" s="371"/>
      <c r="Y578" s="371"/>
      <c r="Z578" s="371"/>
      <c r="AA578" s="371"/>
      <c r="AB578" s="371"/>
      <c r="AC578" s="371"/>
      <c r="AD578" s="371"/>
      <c r="AE578" s="371"/>
      <c r="AF578" s="371"/>
      <c r="AG578" s="371"/>
      <c r="AH578" s="371"/>
      <c r="AI578" s="371"/>
      <c r="AJ578" s="371"/>
      <c r="AK578" s="371"/>
      <c r="AL578" s="371"/>
      <c r="AM578" s="371"/>
      <c r="AN578" s="371"/>
      <c r="AO578" s="371"/>
      <c r="AP578" s="371"/>
      <c r="AQ578" s="371"/>
      <c r="AR578" s="371"/>
      <c r="AS578" s="371"/>
      <c r="AT578" s="371"/>
      <c r="AU578" s="371"/>
      <c r="AV578" s="371"/>
      <c r="AW578" s="371"/>
      <c r="AX578" s="371"/>
      <c r="AY578" s="371"/>
      <c r="AZ578" s="371"/>
      <c r="BA578" s="371"/>
      <c r="BB578" s="371"/>
      <c r="BC578" s="371"/>
      <c r="BD578" s="371"/>
      <c r="BE578" s="371"/>
      <c r="BF578" s="371"/>
      <c r="BG578" s="371"/>
      <c r="BH578" s="371"/>
      <c r="BI578" s="371"/>
      <c r="BJ578" s="371"/>
      <c r="BK578" s="371"/>
      <c r="BL578" s="371"/>
      <c r="BM578" s="371"/>
      <c r="BN578" s="371"/>
      <c r="BO578" s="371"/>
      <c r="BP578" s="371"/>
      <c r="BQ578" s="371"/>
      <c r="BR578" s="371"/>
      <c r="BS578" s="371"/>
      <c r="BT578" s="371"/>
      <c r="BU578" s="371"/>
      <c r="BV578" s="371"/>
      <c r="BW578" s="371"/>
      <c r="BX578" s="371"/>
      <c r="BY578" s="371"/>
      <c r="BZ578" s="371"/>
      <c r="CA578" s="371"/>
      <c r="CB578" s="371"/>
      <c r="CC578" s="371"/>
      <c r="CD578" s="371"/>
      <c r="CE578" s="371"/>
      <c r="CF578" s="371"/>
      <c r="CG578" s="371"/>
      <c r="CH578" s="371"/>
      <c r="CI578" s="371"/>
      <c r="CJ578" s="371"/>
      <c r="CK578" s="371"/>
      <c r="CL578" s="371"/>
      <c r="CM578" s="371"/>
      <c r="CN578" s="371"/>
      <c r="CO578" s="371"/>
      <c r="CP578" s="371"/>
      <c r="CQ578" s="371"/>
      <c r="CR578" s="371"/>
      <c r="CS578" s="371"/>
      <c r="CT578" s="371"/>
      <c r="CU578" s="371"/>
      <c r="CV578" s="371"/>
      <c r="CW578" s="371"/>
      <c r="CX578" s="371"/>
      <c r="CY578" s="371"/>
      <c r="CZ578" s="371"/>
      <c r="DA578" s="371"/>
      <c r="DB578" s="371"/>
      <c r="DC578" s="371"/>
      <c r="DD578" s="371"/>
      <c r="DE578" s="371"/>
    </row>
    <row r="579" spans="2:109" x14ac:dyDescent="0.25">
      <c r="B579" s="371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61"/>
      <c r="U579" s="361"/>
      <c r="V579" s="371"/>
      <c r="W579" s="371"/>
      <c r="X579" s="371"/>
      <c r="Y579" s="371"/>
      <c r="Z579" s="371"/>
      <c r="AA579" s="371"/>
      <c r="AB579" s="371"/>
      <c r="AC579" s="371"/>
      <c r="AD579" s="371"/>
      <c r="AE579" s="371"/>
      <c r="AF579" s="371"/>
      <c r="AG579" s="371"/>
      <c r="AH579" s="371"/>
      <c r="AI579" s="371"/>
      <c r="AJ579" s="371"/>
      <c r="AK579" s="371"/>
      <c r="AL579" s="371"/>
      <c r="AM579" s="371"/>
      <c r="AN579" s="371"/>
      <c r="AO579" s="371"/>
      <c r="AP579" s="371"/>
      <c r="AQ579" s="371"/>
      <c r="AR579" s="371"/>
      <c r="AS579" s="371"/>
      <c r="AT579" s="371"/>
      <c r="AU579" s="371"/>
      <c r="AV579" s="371"/>
      <c r="AW579" s="371"/>
      <c r="AX579" s="371"/>
      <c r="AY579" s="371"/>
      <c r="AZ579" s="371"/>
      <c r="BA579" s="371"/>
      <c r="BB579" s="371"/>
      <c r="BC579" s="371"/>
      <c r="BD579" s="371"/>
      <c r="BE579" s="371"/>
      <c r="BF579" s="371"/>
      <c r="BG579" s="371"/>
      <c r="BH579" s="371"/>
      <c r="BI579" s="371"/>
      <c r="BJ579" s="371"/>
      <c r="BK579" s="371"/>
      <c r="BL579" s="371"/>
      <c r="BM579" s="371"/>
      <c r="BN579" s="371"/>
      <c r="BO579" s="371"/>
      <c r="BP579" s="371"/>
      <c r="BQ579" s="371"/>
      <c r="BR579" s="371"/>
      <c r="BS579" s="371"/>
      <c r="BT579" s="371"/>
      <c r="BU579" s="371"/>
      <c r="BV579" s="371"/>
      <c r="BW579" s="371"/>
      <c r="BX579" s="371"/>
      <c r="BY579" s="371"/>
      <c r="BZ579" s="371"/>
      <c r="CA579" s="371"/>
      <c r="CB579" s="371"/>
      <c r="CC579" s="371"/>
      <c r="CD579" s="371"/>
      <c r="CE579" s="371"/>
      <c r="CF579" s="371"/>
      <c r="CG579" s="371"/>
      <c r="CH579" s="371"/>
      <c r="CI579" s="371"/>
      <c r="CJ579" s="371"/>
      <c r="CK579" s="371"/>
      <c r="CL579" s="371"/>
      <c r="CM579" s="371"/>
      <c r="CN579" s="371"/>
      <c r="CO579" s="371"/>
      <c r="CP579" s="371"/>
      <c r="CQ579" s="371"/>
      <c r="CR579" s="371"/>
      <c r="CS579" s="371"/>
      <c r="CT579" s="371"/>
      <c r="CU579" s="371"/>
      <c r="CV579" s="371"/>
      <c r="CW579" s="371"/>
      <c r="CX579" s="371"/>
      <c r="CY579" s="371"/>
      <c r="CZ579" s="371"/>
      <c r="DA579" s="371"/>
      <c r="DB579" s="371"/>
      <c r="DC579" s="371"/>
      <c r="DD579" s="371"/>
      <c r="DE579" s="371"/>
    </row>
    <row r="580" spans="2:109" x14ac:dyDescent="0.25">
      <c r="B580" s="371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61"/>
      <c r="U580" s="361"/>
      <c r="V580" s="371"/>
      <c r="W580" s="371"/>
      <c r="X580" s="371"/>
      <c r="Y580" s="371"/>
      <c r="Z580" s="371"/>
      <c r="AA580" s="371"/>
      <c r="AB580" s="371"/>
      <c r="AC580" s="371"/>
      <c r="AD580" s="371"/>
      <c r="AE580" s="371"/>
      <c r="AF580" s="371"/>
      <c r="AG580" s="371"/>
      <c r="AH580" s="371"/>
      <c r="AI580" s="371"/>
      <c r="AJ580" s="371"/>
      <c r="AK580" s="371"/>
      <c r="AL580" s="371"/>
      <c r="AM580" s="371"/>
      <c r="AN580" s="371"/>
      <c r="AO580" s="371"/>
      <c r="AP580" s="371"/>
      <c r="AQ580" s="371"/>
      <c r="AR580" s="371"/>
      <c r="AS580" s="371"/>
      <c r="AT580" s="371"/>
      <c r="AU580" s="371"/>
      <c r="AV580" s="371"/>
      <c r="AW580" s="371"/>
      <c r="AX580" s="371"/>
      <c r="AY580" s="371"/>
      <c r="AZ580" s="371"/>
      <c r="BA580" s="371"/>
      <c r="BB580" s="371"/>
      <c r="BC580" s="371"/>
      <c r="BD580" s="371"/>
      <c r="BE580" s="371"/>
      <c r="BF580" s="371"/>
      <c r="BG580" s="371"/>
      <c r="BH580" s="371"/>
      <c r="BI580" s="371"/>
      <c r="BJ580" s="371"/>
      <c r="BK580" s="371"/>
      <c r="BL580" s="371"/>
      <c r="BM580" s="371"/>
      <c r="BN580" s="371"/>
      <c r="BO580" s="371"/>
      <c r="BP580" s="371"/>
      <c r="BQ580" s="371"/>
      <c r="BR580" s="371"/>
      <c r="BS580" s="371"/>
      <c r="BT580" s="371"/>
      <c r="BU580" s="371"/>
      <c r="BV580" s="371"/>
      <c r="BW580" s="371"/>
      <c r="BX580" s="371"/>
      <c r="BY580" s="371"/>
      <c r="BZ580" s="371"/>
      <c r="CA580" s="371"/>
      <c r="CB580" s="371"/>
      <c r="CC580" s="371"/>
      <c r="CD580" s="371"/>
      <c r="CE580" s="371"/>
      <c r="CF580" s="371"/>
      <c r="CG580" s="371"/>
      <c r="CH580" s="371"/>
      <c r="CI580" s="371"/>
      <c r="CJ580" s="371"/>
      <c r="CK580" s="371"/>
      <c r="CL580" s="371"/>
      <c r="CM580" s="371"/>
      <c r="CN580" s="371"/>
      <c r="CO580" s="371"/>
      <c r="CP580" s="371"/>
      <c r="CQ580" s="371"/>
      <c r="CR580" s="371"/>
      <c r="CS580" s="371"/>
      <c r="CT580" s="371"/>
      <c r="CU580" s="371"/>
      <c r="CV580" s="371"/>
      <c r="CW580" s="371"/>
      <c r="CX580" s="371"/>
      <c r="CY580" s="371"/>
      <c r="CZ580" s="371"/>
      <c r="DA580" s="371"/>
      <c r="DB580" s="371"/>
      <c r="DC580" s="371"/>
      <c r="DD580" s="371"/>
      <c r="DE580" s="371"/>
    </row>
    <row r="581" spans="2:109" x14ac:dyDescent="0.25">
      <c r="B581" s="371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61"/>
      <c r="U581" s="361"/>
      <c r="V581" s="371"/>
      <c r="W581" s="371"/>
      <c r="X581" s="371"/>
      <c r="Y581" s="371"/>
      <c r="Z581" s="371"/>
      <c r="AA581" s="371"/>
      <c r="AB581" s="371"/>
      <c r="AC581" s="371"/>
      <c r="AD581" s="371"/>
      <c r="AE581" s="371"/>
      <c r="AF581" s="371"/>
      <c r="AG581" s="371"/>
      <c r="AH581" s="371"/>
      <c r="AI581" s="371"/>
      <c r="AJ581" s="371"/>
      <c r="AK581" s="371"/>
      <c r="AL581" s="371"/>
      <c r="AM581" s="371"/>
      <c r="AN581" s="371"/>
      <c r="AO581" s="371"/>
      <c r="AP581" s="371"/>
      <c r="AQ581" s="371"/>
      <c r="AR581" s="371"/>
      <c r="AS581" s="371"/>
      <c r="AT581" s="371"/>
      <c r="AU581" s="371"/>
      <c r="AV581" s="371"/>
      <c r="AW581" s="371"/>
      <c r="AX581" s="371"/>
      <c r="AY581" s="371"/>
      <c r="AZ581" s="371"/>
      <c r="BA581" s="371"/>
      <c r="BB581" s="371"/>
      <c r="BC581" s="371"/>
      <c r="BD581" s="371"/>
      <c r="BE581" s="371"/>
      <c r="BF581" s="371"/>
      <c r="BG581" s="371"/>
      <c r="BH581" s="371"/>
      <c r="BI581" s="371"/>
      <c r="BJ581" s="371"/>
      <c r="BK581" s="371"/>
      <c r="BL581" s="371"/>
      <c r="BM581" s="371"/>
      <c r="BN581" s="371"/>
      <c r="BO581" s="371"/>
      <c r="BP581" s="371"/>
      <c r="BQ581" s="371"/>
      <c r="BR581" s="371"/>
      <c r="BS581" s="371"/>
      <c r="BT581" s="371"/>
      <c r="BU581" s="371"/>
      <c r="BV581" s="371"/>
      <c r="BW581" s="371"/>
      <c r="BX581" s="371"/>
      <c r="BY581" s="371"/>
      <c r="BZ581" s="371"/>
      <c r="CA581" s="371"/>
      <c r="CB581" s="371"/>
      <c r="CC581" s="371"/>
      <c r="CD581" s="371"/>
      <c r="CE581" s="371"/>
      <c r="CF581" s="371"/>
      <c r="CG581" s="371"/>
      <c r="CH581" s="371"/>
      <c r="CI581" s="371"/>
      <c r="CJ581" s="371"/>
      <c r="CK581" s="371"/>
      <c r="CL581" s="371"/>
      <c r="CM581" s="371"/>
      <c r="CN581" s="371"/>
      <c r="CO581" s="371"/>
      <c r="CP581" s="371"/>
      <c r="CQ581" s="371"/>
      <c r="CR581" s="371"/>
      <c r="CS581" s="371"/>
      <c r="CT581" s="371"/>
      <c r="CU581" s="371"/>
      <c r="CV581" s="371"/>
      <c r="CW581" s="371"/>
      <c r="CX581" s="371"/>
      <c r="CY581" s="371"/>
      <c r="CZ581" s="371"/>
      <c r="DA581" s="371"/>
      <c r="DB581" s="371"/>
      <c r="DC581" s="371"/>
      <c r="DD581" s="371"/>
      <c r="DE581" s="371"/>
    </row>
    <row r="582" spans="2:109" x14ac:dyDescent="0.25">
      <c r="B582" s="371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61"/>
      <c r="U582" s="361"/>
      <c r="V582" s="371"/>
      <c r="W582" s="371"/>
      <c r="X582" s="371"/>
      <c r="Y582" s="371"/>
      <c r="Z582" s="371"/>
      <c r="AA582" s="371"/>
      <c r="AB582" s="371"/>
      <c r="AC582" s="371"/>
      <c r="AD582" s="371"/>
      <c r="AE582" s="371"/>
      <c r="AF582" s="371"/>
      <c r="AG582" s="371"/>
      <c r="AH582" s="371"/>
      <c r="AI582" s="371"/>
      <c r="AJ582" s="371"/>
      <c r="AK582" s="371"/>
      <c r="AL582" s="371"/>
      <c r="AM582" s="371"/>
      <c r="AN582" s="371"/>
      <c r="AO582" s="371"/>
      <c r="AP582" s="371"/>
      <c r="AQ582" s="371"/>
      <c r="AR582" s="371"/>
      <c r="AS582" s="371"/>
      <c r="AT582" s="371"/>
      <c r="AU582" s="371"/>
      <c r="AV582" s="371"/>
      <c r="AW582" s="371"/>
      <c r="AX582" s="371"/>
      <c r="AY582" s="371"/>
      <c r="AZ582" s="371"/>
      <c r="BA582" s="371"/>
      <c r="BB582" s="371"/>
      <c r="BC582" s="371"/>
      <c r="BD582" s="371"/>
      <c r="BE582" s="371"/>
      <c r="BF582" s="371"/>
      <c r="BG582" s="371"/>
      <c r="BH582" s="371"/>
      <c r="BI582" s="371"/>
      <c r="BJ582" s="371"/>
      <c r="BK582" s="371"/>
      <c r="BL582" s="371"/>
      <c r="BM582" s="371"/>
      <c r="BN582" s="371"/>
      <c r="BO582" s="371"/>
      <c r="BP582" s="371"/>
      <c r="BQ582" s="371"/>
      <c r="BR582" s="371"/>
      <c r="BS582" s="371"/>
      <c r="BT582" s="371"/>
      <c r="BU582" s="371"/>
      <c r="BV582" s="371"/>
      <c r="BW582" s="371"/>
      <c r="BX582" s="371"/>
      <c r="BY582" s="371"/>
      <c r="BZ582" s="371"/>
      <c r="CA582" s="371"/>
      <c r="CB582" s="371"/>
      <c r="CC582" s="371"/>
      <c r="CD582" s="371"/>
      <c r="CE582" s="371"/>
      <c r="CF582" s="371"/>
      <c r="CG582" s="371"/>
      <c r="CH582" s="371"/>
      <c r="CI582" s="371"/>
      <c r="CJ582" s="371"/>
      <c r="CK582" s="371"/>
      <c r="CL582" s="371"/>
      <c r="CM582" s="371"/>
      <c r="CN582" s="371"/>
      <c r="CO582" s="371"/>
      <c r="CP582" s="371"/>
      <c r="CQ582" s="371"/>
      <c r="CR582" s="371"/>
      <c r="CS582" s="371"/>
      <c r="CT582" s="371"/>
      <c r="CU582" s="371"/>
      <c r="CV582" s="371"/>
      <c r="CW582" s="371"/>
      <c r="CX582" s="371"/>
      <c r="CY582" s="371"/>
      <c r="CZ582" s="371"/>
      <c r="DA582" s="371"/>
      <c r="DB582" s="371"/>
      <c r="DC582" s="371"/>
      <c r="DD582" s="371"/>
      <c r="DE582" s="371"/>
    </row>
    <row r="583" spans="2:109" x14ac:dyDescent="0.25">
      <c r="B583" s="371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61"/>
      <c r="U583" s="361"/>
      <c r="V583" s="371"/>
      <c r="W583" s="371"/>
      <c r="X583" s="371"/>
      <c r="Y583" s="371"/>
      <c r="Z583" s="371"/>
      <c r="AA583" s="371"/>
      <c r="AB583" s="371"/>
      <c r="AC583" s="371"/>
      <c r="AD583" s="371"/>
      <c r="AE583" s="371"/>
      <c r="AF583" s="371"/>
      <c r="AG583" s="371"/>
      <c r="AH583" s="371"/>
      <c r="AI583" s="371"/>
      <c r="AJ583" s="371"/>
      <c r="AK583" s="371"/>
      <c r="AL583" s="371"/>
      <c r="AM583" s="371"/>
      <c r="AN583" s="371"/>
      <c r="AO583" s="371"/>
      <c r="AP583" s="371"/>
      <c r="AQ583" s="371"/>
      <c r="AR583" s="371"/>
      <c r="AS583" s="371"/>
      <c r="AT583" s="371"/>
      <c r="AU583" s="371"/>
      <c r="AV583" s="371"/>
      <c r="AW583" s="371"/>
      <c r="AX583" s="371"/>
      <c r="AY583" s="371"/>
      <c r="AZ583" s="371"/>
      <c r="BA583" s="371"/>
      <c r="BB583" s="371"/>
      <c r="BC583" s="371"/>
      <c r="BD583" s="371"/>
      <c r="BE583" s="371"/>
      <c r="BF583" s="371"/>
      <c r="BG583" s="371"/>
      <c r="BH583" s="371"/>
      <c r="BI583" s="371"/>
      <c r="BJ583" s="371"/>
      <c r="BK583" s="371"/>
      <c r="BL583" s="371"/>
      <c r="BM583" s="371"/>
      <c r="BN583" s="371"/>
      <c r="BO583" s="371"/>
      <c r="BP583" s="371"/>
      <c r="BQ583" s="371"/>
      <c r="BR583" s="371"/>
      <c r="BS583" s="371"/>
      <c r="BT583" s="371"/>
      <c r="BU583" s="371"/>
      <c r="BV583" s="371"/>
      <c r="BW583" s="371"/>
      <c r="BX583" s="371"/>
      <c r="BY583" s="371"/>
      <c r="BZ583" s="371"/>
      <c r="CA583" s="371"/>
      <c r="CB583" s="371"/>
      <c r="CC583" s="371"/>
      <c r="CD583" s="371"/>
      <c r="CE583" s="371"/>
      <c r="CF583" s="371"/>
      <c r="CG583" s="371"/>
      <c r="CH583" s="371"/>
      <c r="CI583" s="371"/>
      <c r="CJ583" s="371"/>
      <c r="CK583" s="371"/>
      <c r="CL583" s="371"/>
      <c r="CM583" s="371"/>
      <c r="CN583" s="371"/>
      <c r="CO583" s="371"/>
      <c r="CP583" s="371"/>
      <c r="CQ583" s="371"/>
      <c r="CR583" s="371"/>
      <c r="CS583" s="371"/>
      <c r="CT583" s="371"/>
      <c r="CU583" s="371"/>
      <c r="CV583" s="371"/>
      <c r="CW583" s="371"/>
      <c r="CX583" s="371"/>
      <c r="CY583" s="371"/>
      <c r="CZ583" s="371"/>
      <c r="DA583" s="371"/>
      <c r="DB583" s="371"/>
      <c r="DC583" s="371"/>
      <c r="DD583" s="371"/>
      <c r="DE583" s="371"/>
    </row>
    <row r="584" spans="2:109" x14ac:dyDescent="0.25">
      <c r="B584" s="371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61"/>
      <c r="U584" s="361"/>
      <c r="V584" s="371"/>
      <c r="W584" s="371"/>
      <c r="X584" s="371"/>
      <c r="Y584" s="371"/>
      <c r="Z584" s="371"/>
      <c r="AA584" s="371"/>
      <c r="AB584" s="371"/>
      <c r="AC584" s="371"/>
      <c r="AD584" s="371"/>
      <c r="AE584" s="371"/>
      <c r="AF584" s="371"/>
      <c r="AG584" s="371"/>
      <c r="AH584" s="371"/>
      <c r="AI584" s="371"/>
      <c r="AJ584" s="371"/>
      <c r="AK584" s="371"/>
      <c r="AL584" s="371"/>
      <c r="AM584" s="371"/>
      <c r="AN584" s="371"/>
      <c r="AO584" s="371"/>
      <c r="AP584" s="371"/>
      <c r="AQ584" s="371"/>
      <c r="AR584" s="371"/>
      <c r="AS584" s="371"/>
      <c r="AT584" s="371"/>
      <c r="AU584" s="371"/>
      <c r="AV584" s="371"/>
      <c r="AW584" s="371"/>
      <c r="AX584" s="371"/>
      <c r="AY584" s="371"/>
      <c r="AZ584" s="371"/>
      <c r="BA584" s="371"/>
      <c r="BB584" s="371"/>
      <c r="BC584" s="371"/>
      <c r="BD584" s="371"/>
      <c r="BE584" s="371"/>
      <c r="BF584" s="371"/>
      <c r="BG584" s="371"/>
      <c r="BH584" s="371"/>
      <c r="BI584" s="371"/>
      <c r="BJ584" s="371"/>
      <c r="BK584" s="371"/>
      <c r="BL584" s="371"/>
      <c r="BM584" s="371"/>
      <c r="BN584" s="371"/>
      <c r="BO584" s="371"/>
      <c r="BP584" s="371"/>
      <c r="BQ584" s="371"/>
      <c r="BR584" s="371"/>
      <c r="BS584" s="371"/>
      <c r="BT584" s="371"/>
      <c r="BU584" s="371"/>
      <c r="BV584" s="371"/>
      <c r="BW584" s="371"/>
      <c r="BX584" s="371"/>
      <c r="BY584" s="371"/>
      <c r="BZ584" s="371"/>
      <c r="CA584" s="371"/>
      <c r="CB584" s="371"/>
      <c r="CC584" s="371"/>
      <c r="CD584" s="371"/>
      <c r="CE584" s="371"/>
      <c r="CF584" s="371"/>
      <c r="CG584" s="371"/>
      <c r="CH584" s="371"/>
      <c r="CI584" s="371"/>
      <c r="CJ584" s="371"/>
      <c r="CK584" s="371"/>
      <c r="CL584" s="371"/>
      <c r="CM584" s="371"/>
      <c r="CN584" s="371"/>
      <c r="CO584" s="371"/>
      <c r="CP584" s="371"/>
      <c r="CQ584" s="371"/>
      <c r="CR584" s="371"/>
      <c r="CS584" s="371"/>
      <c r="CT584" s="371"/>
      <c r="CU584" s="371"/>
      <c r="CV584" s="371"/>
      <c r="CW584" s="371"/>
      <c r="CX584" s="371"/>
      <c r="CY584" s="371"/>
      <c r="CZ584" s="371"/>
      <c r="DA584" s="371"/>
      <c r="DB584" s="371"/>
      <c r="DC584" s="371"/>
      <c r="DD584" s="371"/>
      <c r="DE584" s="371"/>
    </row>
    <row r="585" spans="2:109" x14ac:dyDescent="0.25">
      <c r="B585" s="371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61"/>
      <c r="U585" s="361"/>
      <c r="V585" s="371"/>
      <c r="W585" s="371"/>
      <c r="X585" s="371"/>
      <c r="Y585" s="371"/>
      <c r="Z585" s="371"/>
      <c r="AA585" s="371"/>
      <c r="AB585" s="371"/>
      <c r="AC585" s="371"/>
      <c r="AD585" s="371"/>
      <c r="AE585" s="371"/>
      <c r="AF585" s="371"/>
      <c r="AG585" s="371"/>
      <c r="AH585" s="371"/>
      <c r="AI585" s="371"/>
      <c r="AJ585" s="371"/>
      <c r="AK585" s="371"/>
      <c r="AL585" s="371"/>
      <c r="AM585" s="371"/>
      <c r="AN585" s="371"/>
      <c r="AO585" s="371"/>
      <c r="AP585" s="371"/>
      <c r="AQ585" s="371"/>
      <c r="AR585" s="371"/>
      <c r="AS585" s="371"/>
      <c r="AT585" s="371"/>
      <c r="AU585" s="371"/>
      <c r="AV585" s="371"/>
      <c r="AW585" s="371"/>
      <c r="AX585" s="371"/>
      <c r="AY585" s="371"/>
      <c r="AZ585" s="371"/>
      <c r="BA585" s="371"/>
      <c r="BB585" s="371"/>
      <c r="BC585" s="371"/>
      <c r="BD585" s="371"/>
      <c r="BE585" s="371"/>
      <c r="BF585" s="371"/>
      <c r="BG585" s="371"/>
      <c r="BH585" s="371"/>
      <c r="BI585" s="371"/>
      <c r="BJ585" s="371"/>
      <c r="BK585" s="371"/>
      <c r="BL585" s="371"/>
      <c r="BM585" s="371"/>
      <c r="BN585" s="371"/>
      <c r="BO585" s="371"/>
      <c r="BP585" s="371"/>
      <c r="BQ585" s="371"/>
      <c r="BR585" s="371"/>
      <c r="BS585" s="371"/>
      <c r="BT585" s="371"/>
      <c r="BU585" s="371"/>
      <c r="BV585" s="371"/>
      <c r="BW585" s="371"/>
      <c r="BX585" s="371"/>
      <c r="BY585" s="371"/>
      <c r="BZ585" s="371"/>
      <c r="CA585" s="371"/>
      <c r="CB585" s="371"/>
      <c r="CC585" s="371"/>
      <c r="CD585" s="371"/>
      <c r="CE585" s="371"/>
      <c r="CF585" s="371"/>
      <c r="CG585" s="371"/>
      <c r="CH585" s="371"/>
      <c r="CI585" s="371"/>
      <c r="CJ585" s="371"/>
      <c r="CK585" s="371"/>
      <c r="CL585" s="371"/>
      <c r="CM585" s="371"/>
      <c r="CN585" s="371"/>
      <c r="CO585" s="371"/>
      <c r="CP585" s="371"/>
      <c r="CQ585" s="371"/>
      <c r="CR585" s="371"/>
      <c r="CS585" s="371"/>
      <c r="CT585" s="371"/>
      <c r="CU585" s="371"/>
      <c r="CV585" s="371"/>
      <c r="CW585" s="371"/>
      <c r="CX585" s="371"/>
      <c r="CY585" s="371"/>
      <c r="CZ585" s="371"/>
      <c r="DA585" s="371"/>
      <c r="DB585" s="371"/>
      <c r="DC585" s="371"/>
      <c r="DD585" s="371"/>
      <c r="DE585" s="371"/>
    </row>
    <row r="586" spans="2:109" x14ac:dyDescent="0.25">
      <c r="B586" s="371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61"/>
      <c r="U586" s="361"/>
      <c r="V586" s="371"/>
      <c r="W586" s="371"/>
      <c r="X586" s="371"/>
      <c r="Y586" s="371"/>
      <c r="Z586" s="371"/>
      <c r="AA586" s="371"/>
      <c r="AB586" s="371"/>
      <c r="AC586" s="371"/>
      <c r="AD586" s="371"/>
      <c r="AE586" s="371"/>
      <c r="AF586" s="371"/>
      <c r="AG586" s="371"/>
      <c r="AH586" s="371"/>
      <c r="AI586" s="371"/>
      <c r="AJ586" s="371"/>
      <c r="AK586" s="371"/>
      <c r="AL586" s="371"/>
      <c r="AM586" s="371"/>
      <c r="AN586" s="371"/>
      <c r="AO586" s="371"/>
      <c r="AP586" s="371"/>
      <c r="AQ586" s="371"/>
      <c r="AR586" s="371"/>
      <c r="AS586" s="371"/>
      <c r="AT586" s="371"/>
      <c r="AU586" s="371"/>
      <c r="AV586" s="371"/>
      <c r="AW586" s="371"/>
      <c r="AX586" s="371"/>
      <c r="AY586" s="371"/>
      <c r="AZ586" s="371"/>
      <c r="BA586" s="371"/>
      <c r="BB586" s="371"/>
      <c r="BC586" s="371"/>
      <c r="BD586" s="371"/>
      <c r="BE586" s="371"/>
      <c r="BF586" s="371"/>
      <c r="BG586" s="371"/>
      <c r="BH586" s="371"/>
      <c r="BI586" s="371"/>
      <c r="BJ586" s="371"/>
      <c r="BK586" s="371"/>
      <c r="BL586" s="371"/>
      <c r="BM586" s="371"/>
      <c r="BN586" s="371"/>
      <c r="BO586" s="371"/>
      <c r="BP586" s="371"/>
      <c r="BQ586" s="371"/>
      <c r="BR586" s="371"/>
      <c r="BS586" s="371"/>
      <c r="BT586" s="371"/>
      <c r="BU586" s="371"/>
      <c r="BV586" s="371"/>
      <c r="BW586" s="371"/>
      <c r="BX586" s="371"/>
      <c r="BY586" s="371"/>
      <c r="BZ586" s="371"/>
      <c r="CA586" s="371"/>
      <c r="CB586" s="371"/>
      <c r="CC586" s="371"/>
      <c r="CD586" s="371"/>
      <c r="CE586" s="371"/>
      <c r="CF586" s="371"/>
      <c r="CG586" s="371"/>
      <c r="CH586" s="371"/>
      <c r="CI586" s="371"/>
      <c r="CJ586" s="371"/>
      <c r="CK586" s="371"/>
      <c r="CL586" s="371"/>
      <c r="CM586" s="371"/>
      <c r="CN586" s="371"/>
      <c r="CO586" s="371"/>
      <c r="CP586" s="371"/>
      <c r="CQ586" s="371"/>
      <c r="CR586" s="371"/>
      <c r="CS586" s="371"/>
      <c r="CT586" s="371"/>
      <c r="CU586" s="371"/>
      <c r="CV586" s="371"/>
      <c r="CW586" s="371"/>
      <c r="CX586" s="371"/>
      <c r="CY586" s="371"/>
      <c r="CZ586" s="371"/>
      <c r="DA586" s="371"/>
      <c r="DB586" s="371"/>
      <c r="DC586" s="371"/>
      <c r="DD586" s="371"/>
      <c r="DE586" s="371"/>
    </row>
    <row r="587" spans="2:109" x14ac:dyDescent="0.25">
      <c r="B587" s="37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61"/>
      <c r="U587" s="361"/>
      <c r="V587" s="371"/>
      <c r="W587" s="371"/>
      <c r="X587" s="371"/>
      <c r="Y587" s="371"/>
      <c r="Z587" s="371"/>
      <c r="AA587" s="371"/>
      <c r="AB587" s="371"/>
      <c r="AC587" s="371"/>
      <c r="AD587" s="371"/>
      <c r="AE587" s="371"/>
      <c r="AF587" s="371"/>
      <c r="AG587" s="371"/>
      <c r="AH587" s="371"/>
      <c r="AI587" s="371"/>
      <c r="AJ587" s="371"/>
      <c r="AK587" s="371"/>
      <c r="AL587" s="371"/>
      <c r="AM587" s="371"/>
      <c r="AN587" s="371"/>
      <c r="AO587" s="371"/>
      <c r="AP587" s="371"/>
      <c r="AQ587" s="371"/>
      <c r="AR587" s="371"/>
      <c r="AS587" s="371"/>
      <c r="AT587" s="371"/>
      <c r="AU587" s="371"/>
      <c r="AV587" s="371"/>
      <c r="AW587" s="371"/>
      <c r="AX587" s="371"/>
      <c r="AY587" s="371"/>
      <c r="AZ587" s="371"/>
      <c r="BA587" s="371"/>
      <c r="BB587" s="371"/>
      <c r="BC587" s="371"/>
      <c r="BD587" s="371"/>
      <c r="BE587" s="371"/>
      <c r="BF587" s="371"/>
      <c r="BG587" s="371"/>
      <c r="BH587" s="371"/>
      <c r="BI587" s="371"/>
      <c r="BJ587" s="371"/>
      <c r="BK587" s="371"/>
      <c r="BL587" s="371"/>
      <c r="BM587" s="371"/>
      <c r="BN587" s="371"/>
      <c r="BO587" s="371"/>
      <c r="BP587" s="371"/>
      <c r="BQ587" s="371"/>
      <c r="BR587" s="371"/>
      <c r="BS587" s="371"/>
      <c r="BT587" s="371"/>
      <c r="BU587" s="371"/>
      <c r="BV587" s="371"/>
      <c r="BW587" s="371"/>
      <c r="BX587" s="371"/>
      <c r="BY587" s="371"/>
      <c r="BZ587" s="371"/>
      <c r="CA587" s="371"/>
      <c r="CB587" s="371"/>
      <c r="CC587" s="371"/>
      <c r="CD587" s="371"/>
      <c r="CE587" s="371"/>
      <c r="CF587" s="371"/>
      <c r="CG587" s="371"/>
      <c r="CH587" s="371"/>
      <c r="CI587" s="371"/>
      <c r="CJ587" s="371"/>
      <c r="CK587" s="371"/>
      <c r="CL587" s="371"/>
      <c r="CM587" s="371"/>
      <c r="CN587" s="371"/>
      <c r="CO587" s="371"/>
      <c r="CP587" s="371"/>
      <c r="CQ587" s="371"/>
      <c r="CR587" s="371"/>
      <c r="CS587" s="371"/>
      <c r="CT587" s="371"/>
      <c r="CU587" s="371"/>
      <c r="CV587" s="371"/>
      <c r="CW587" s="371"/>
      <c r="CX587" s="371"/>
      <c r="CY587" s="371"/>
      <c r="CZ587" s="371"/>
      <c r="DA587" s="371"/>
      <c r="DB587" s="371"/>
      <c r="DC587" s="371"/>
      <c r="DD587" s="371"/>
      <c r="DE587" s="371"/>
    </row>
    <row r="588" spans="2:109" x14ac:dyDescent="0.25">
      <c r="B588" s="371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61"/>
      <c r="U588" s="361"/>
      <c r="V588" s="371"/>
      <c r="W588" s="371"/>
      <c r="X588" s="371"/>
      <c r="Y588" s="371"/>
      <c r="Z588" s="371"/>
      <c r="AA588" s="371"/>
      <c r="AB588" s="371"/>
      <c r="AC588" s="371"/>
      <c r="AD588" s="371"/>
      <c r="AE588" s="371"/>
      <c r="AF588" s="371"/>
      <c r="AG588" s="371"/>
      <c r="AH588" s="371"/>
      <c r="AI588" s="371"/>
      <c r="AJ588" s="371"/>
      <c r="AK588" s="371"/>
      <c r="AL588" s="371"/>
      <c r="AM588" s="371"/>
      <c r="AN588" s="371"/>
      <c r="AO588" s="371"/>
      <c r="AP588" s="371"/>
      <c r="AQ588" s="371"/>
      <c r="AR588" s="371"/>
      <c r="AS588" s="371"/>
      <c r="AT588" s="371"/>
      <c r="AU588" s="371"/>
      <c r="AV588" s="371"/>
      <c r="AW588" s="371"/>
      <c r="AX588" s="371"/>
      <c r="AY588" s="371"/>
      <c r="AZ588" s="371"/>
      <c r="BA588" s="371"/>
      <c r="BB588" s="371"/>
      <c r="BC588" s="371"/>
      <c r="BD588" s="371"/>
      <c r="BE588" s="371"/>
      <c r="BF588" s="371"/>
      <c r="BG588" s="371"/>
      <c r="BH588" s="371"/>
      <c r="BI588" s="371"/>
      <c r="BJ588" s="371"/>
      <c r="BK588" s="371"/>
      <c r="BL588" s="371"/>
      <c r="BM588" s="371"/>
      <c r="BN588" s="371"/>
      <c r="BO588" s="371"/>
      <c r="BP588" s="371"/>
      <c r="BQ588" s="371"/>
      <c r="BR588" s="371"/>
      <c r="BS588" s="371"/>
      <c r="BT588" s="371"/>
      <c r="BU588" s="371"/>
      <c r="BV588" s="371"/>
      <c r="BW588" s="371"/>
      <c r="BX588" s="371"/>
      <c r="BY588" s="371"/>
      <c r="BZ588" s="371"/>
      <c r="CA588" s="371"/>
      <c r="CB588" s="371"/>
      <c r="CC588" s="371"/>
      <c r="CD588" s="371"/>
      <c r="CE588" s="371"/>
      <c r="CF588" s="371"/>
      <c r="CG588" s="371"/>
      <c r="CH588" s="371"/>
      <c r="CI588" s="371"/>
      <c r="CJ588" s="371"/>
      <c r="CK588" s="371"/>
      <c r="CL588" s="371"/>
      <c r="CM588" s="371"/>
      <c r="CN588" s="371"/>
      <c r="CO588" s="371"/>
      <c r="CP588" s="371"/>
      <c r="CQ588" s="371"/>
      <c r="CR588" s="371"/>
      <c r="CS588" s="371"/>
      <c r="CT588" s="371"/>
      <c r="CU588" s="371"/>
      <c r="CV588" s="371"/>
      <c r="CW588" s="371"/>
      <c r="CX588" s="371"/>
      <c r="CY588" s="371"/>
      <c r="CZ588" s="371"/>
      <c r="DA588" s="371"/>
      <c r="DB588" s="371"/>
      <c r="DC588" s="371"/>
      <c r="DD588" s="371"/>
      <c r="DE588" s="371"/>
    </row>
    <row r="589" spans="2:109" x14ac:dyDescent="0.25">
      <c r="B589" s="371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61"/>
      <c r="U589" s="361"/>
      <c r="V589" s="371"/>
      <c r="W589" s="371"/>
      <c r="X589" s="371"/>
      <c r="Y589" s="371"/>
      <c r="Z589" s="371"/>
      <c r="AA589" s="371"/>
      <c r="AB589" s="371"/>
      <c r="AC589" s="371"/>
      <c r="AD589" s="371"/>
      <c r="AE589" s="371"/>
      <c r="AF589" s="371"/>
      <c r="AG589" s="371"/>
      <c r="AH589" s="371"/>
      <c r="AI589" s="371"/>
      <c r="AJ589" s="371"/>
      <c r="AK589" s="371"/>
      <c r="AL589" s="371"/>
      <c r="AM589" s="371"/>
      <c r="AN589" s="371"/>
      <c r="AO589" s="371"/>
      <c r="AP589" s="371"/>
      <c r="AQ589" s="371"/>
      <c r="AR589" s="371"/>
      <c r="AS589" s="371"/>
      <c r="AT589" s="371"/>
      <c r="AU589" s="371"/>
      <c r="AV589" s="371"/>
      <c r="AW589" s="371"/>
      <c r="AX589" s="371"/>
      <c r="AY589" s="371"/>
      <c r="AZ589" s="371"/>
      <c r="BA589" s="371"/>
      <c r="BB589" s="371"/>
      <c r="BC589" s="371"/>
      <c r="BD589" s="371"/>
      <c r="BE589" s="371"/>
      <c r="BF589" s="371"/>
      <c r="BG589" s="371"/>
      <c r="BH589" s="371"/>
      <c r="BI589" s="371"/>
      <c r="BJ589" s="371"/>
      <c r="BK589" s="371"/>
      <c r="BL589" s="371"/>
      <c r="BM589" s="371"/>
      <c r="BN589" s="371"/>
      <c r="BO589" s="371"/>
      <c r="BP589" s="371"/>
      <c r="BQ589" s="371"/>
      <c r="BR589" s="371"/>
      <c r="BS589" s="371"/>
      <c r="BT589" s="371"/>
      <c r="BU589" s="371"/>
      <c r="BV589" s="371"/>
      <c r="BW589" s="371"/>
      <c r="BX589" s="371"/>
      <c r="BY589" s="371"/>
      <c r="BZ589" s="371"/>
      <c r="CA589" s="371"/>
      <c r="CB589" s="371"/>
      <c r="CC589" s="371"/>
      <c r="CD589" s="371"/>
      <c r="CE589" s="371"/>
      <c r="CF589" s="371"/>
      <c r="CG589" s="371"/>
      <c r="CH589" s="371"/>
      <c r="CI589" s="371"/>
      <c r="CJ589" s="371"/>
      <c r="CK589" s="371"/>
      <c r="CL589" s="371"/>
      <c r="CM589" s="371"/>
      <c r="CN589" s="371"/>
      <c r="CO589" s="371"/>
      <c r="CP589" s="371"/>
      <c r="CQ589" s="371"/>
      <c r="CR589" s="371"/>
      <c r="CS589" s="371"/>
      <c r="CT589" s="371"/>
      <c r="CU589" s="371"/>
      <c r="CV589" s="371"/>
      <c r="CW589" s="371"/>
      <c r="CX589" s="371"/>
      <c r="CY589" s="371"/>
      <c r="CZ589" s="371"/>
      <c r="DA589" s="371"/>
      <c r="DB589" s="371"/>
      <c r="DC589" s="371"/>
      <c r="DD589" s="371"/>
      <c r="DE589" s="371"/>
    </row>
    <row r="590" spans="2:109" x14ac:dyDescent="0.25">
      <c r="B590" s="371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61"/>
      <c r="U590" s="361"/>
      <c r="V590" s="371"/>
      <c r="W590" s="371"/>
      <c r="X590" s="371"/>
      <c r="Y590" s="371"/>
      <c r="Z590" s="371"/>
      <c r="AA590" s="371"/>
      <c r="AB590" s="371"/>
      <c r="AC590" s="371"/>
      <c r="AD590" s="371"/>
      <c r="AE590" s="371"/>
      <c r="AF590" s="371"/>
      <c r="AG590" s="371"/>
      <c r="AH590" s="371"/>
      <c r="AI590" s="371"/>
      <c r="AJ590" s="371"/>
      <c r="AK590" s="371"/>
      <c r="AL590" s="371"/>
      <c r="AM590" s="371"/>
      <c r="AN590" s="371"/>
      <c r="AO590" s="371"/>
      <c r="AP590" s="371"/>
      <c r="AQ590" s="371"/>
      <c r="AR590" s="371"/>
      <c r="AS590" s="371"/>
      <c r="AT590" s="371"/>
      <c r="AU590" s="371"/>
      <c r="AV590" s="371"/>
      <c r="AW590" s="371"/>
      <c r="AX590" s="371"/>
      <c r="AY590" s="371"/>
      <c r="AZ590" s="371"/>
      <c r="BA590" s="371"/>
      <c r="BB590" s="371"/>
      <c r="BC590" s="371"/>
      <c r="BD590" s="371"/>
      <c r="BE590" s="371"/>
      <c r="BF590" s="371"/>
      <c r="BG590" s="371"/>
      <c r="BH590" s="371"/>
      <c r="BI590" s="371"/>
      <c r="BJ590" s="371"/>
      <c r="BK590" s="371"/>
      <c r="BL590" s="371"/>
      <c r="BM590" s="371"/>
      <c r="BN590" s="371"/>
      <c r="BO590" s="371"/>
      <c r="BP590" s="371"/>
      <c r="BQ590" s="371"/>
      <c r="BR590" s="371"/>
      <c r="BS590" s="371"/>
      <c r="BT590" s="371"/>
      <c r="BU590" s="371"/>
      <c r="BV590" s="371"/>
      <c r="BW590" s="371"/>
      <c r="BX590" s="371"/>
      <c r="BY590" s="371"/>
      <c r="BZ590" s="371"/>
      <c r="CA590" s="371"/>
      <c r="CB590" s="371"/>
      <c r="CC590" s="371"/>
      <c r="CD590" s="371"/>
      <c r="CE590" s="371"/>
      <c r="CF590" s="371"/>
      <c r="CG590" s="371"/>
      <c r="CH590" s="371"/>
      <c r="CI590" s="371"/>
      <c r="CJ590" s="371"/>
      <c r="CK590" s="371"/>
      <c r="CL590" s="371"/>
      <c r="CM590" s="371"/>
      <c r="CN590" s="371"/>
      <c r="CO590" s="371"/>
      <c r="CP590" s="371"/>
      <c r="CQ590" s="371"/>
      <c r="CR590" s="371"/>
      <c r="CS590" s="371"/>
      <c r="CT590" s="371"/>
      <c r="CU590" s="371"/>
      <c r="CV590" s="371"/>
      <c r="CW590" s="371"/>
      <c r="CX590" s="371"/>
      <c r="CY590" s="371"/>
      <c r="CZ590" s="371"/>
      <c r="DA590" s="371"/>
      <c r="DB590" s="371"/>
      <c r="DC590" s="371"/>
      <c r="DD590" s="371"/>
      <c r="DE590" s="371"/>
    </row>
    <row r="591" spans="2:109" x14ac:dyDescent="0.25">
      <c r="B591" s="371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61"/>
      <c r="U591" s="361"/>
      <c r="V591" s="371"/>
      <c r="W591" s="371"/>
      <c r="X591" s="371"/>
      <c r="Y591" s="371"/>
      <c r="Z591" s="371"/>
      <c r="AA591" s="371"/>
      <c r="AB591" s="371"/>
      <c r="AC591" s="371"/>
      <c r="AD591" s="371"/>
      <c r="AE591" s="371"/>
      <c r="AF591" s="371"/>
      <c r="AG591" s="371"/>
      <c r="AH591" s="371"/>
      <c r="AI591" s="371"/>
      <c r="AJ591" s="371"/>
      <c r="AK591" s="371"/>
      <c r="AL591" s="371"/>
      <c r="AM591" s="371"/>
      <c r="AN591" s="371"/>
      <c r="AO591" s="371"/>
      <c r="AP591" s="371"/>
      <c r="AQ591" s="371"/>
      <c r="AR591" s="371"/>
      <c r="AS591" s="371"/>
      <c r="AT591" s="371"/>
      <c r="AU591" s="371"/>
      <c r="AV591" s="371"/>
      <c r="AW591" s="371"/>
      <c r="AX591" s="371"/>
      <c r="AY591" s="371"/>
      <c r="AZ591" s="371"/>
      <c r="BA591" s="371"/>
      <c r="BB591" s="371"/>
      <c r="BC591" s="371"/>
      <c r="BD591" s="371"/>
      <c r="BE591" s="371"/>
      <c r="BF591" s="371"/>
      <c r="BG591" s="371"/>
      <c r="BH591" s="371"/>
      <c r="BI591" s="371"/>
      <c r="BJ591" s="371"/>
      <c r="BK591" s="371"/>
      <c r="BL591" s="371"/>
      <c r="BM591" s="371"/>
      <c r="BN591" s="371"/>
      <c r="BO591" s="371"/>
      <c r="BP591" s="371"/>
      <c r="BQ591" s="371"/>
      <c r="BR591" s="371"/>
      <c r="BS591" s="371"/>
      <c r="BT591" s="371"/>
      <c r="BU591" s="371"/>
      <c r="BV591" s="371"/>
      <c r="BW591" s="371"/>
      <c r="BX591" s="371"/>
      <c r="BY591" s="371"/>
      <c r="BZ591" s="371"/>
      <c r="CA591" s="371"/>
      <c r="CB591" s="371"/>
      <c r="CC591" s="371"/>
      <c r="CD591" s="371"/>
      <c r="CE591" s="371"/>
      <c r="CF591" s="371"/>
      <c r="CG591" s="371"/>
      <c r="CH591" s="371"/>
      <c r="CI591" s="371"/>
      <c r="CJ591" s="371"/>
      <c r="CK591" s="371"/>
      <c r="CL591" s="371"/>
      <c r="CM591" s="371"/>
      <c r="CN591" s="371"/>
      <c r="CO591" s="371"/>
      <c r="CP591" s="371"/>
      <c r="CQ591" s="371"/>
      <c r="CR591" s="371"/>
      <c r="CS591" s="371"/>
      <c r="CT591" s="371"/>
      <c r="CU591" s="371"/>
      <c r="CV591" s="371"/>
      <c r="CW591" s="371"/>
      <c r="CX591" s="371"/>
      <c r="CY591" s="371"/>
      <c r="CZ591" s="371"/>
      <c r="DA591" s="371"/>
      <c r="DB591" s="371"/>
      <c r="DC591" s="371"/>
      <c r="DD591" s="371"/>
      <c r="DE591" s="371"/>
    </row>
    <row r="592" spans="2:109" x14ac:dyDescent="0.25">
      <c r="B592" s="371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61"/>
      <c r="U592" s="361"/>
      <c r="V592" s="371"/>
      <c r="W592" s="371"/>
      <c r="X592" s="371"/>
      <c r="Y592" s="371"/>
      <c r="Z592" s="371"/>
      <c r="AA592" s="371"/>
      <c r="AB592" s="371"/>
      <c r="AC592" s="371"/>
      <c r="AD592" s="371"/>
      <c r="AE592" s="371"/>
      <c r="AF592" s="371"/>
      <c r="AG592" s="371"/>
      <c r="AH592" s="371"/>
      <c r="AI592" s="371"/>
      <c r="AJ592" s="371"/>
      <c r="AK592" s="371"/>
      <c r="AL592" s="371"/>
      <c r="AM592" s="371"/>
      <c r="AN592" s="371"/>
      <c r="AO592" s="371"/>
      <c r="AP592" s="371"/>
      <c r="AQ592" s="371"/>
      <c r="AR592" s="371"/>
      <c r="AS592" s="371"/>
      <c r="AT592" s="371"/>
      <c r="AU592" s="371"/>
      <c r="AV592" s="371"/>
      <c r="AW592" s="371"/>
      <c r="AX592" s="371"/>
      <c r="AY592" s="371"/>
      <c r="AZ592" s="371"/>
      <c r="BA592" s="371"/>
      <c r="BB592" s="371"/>
      <c r="BC592" s="371"/>
      <c r="BD592" s="371"/>
      <c r="BE592" s="371"/>
      <c r="BF592" s="371"/>
      <c r="BG592" s="371"/>
      <c r="BH592" s="371"/>
      <c r="BI592" s="371"/>
      <c r="BJ592" s="371"/>
      <c r="BK592" s="371"/>
      <c r="BL592" s="371"/>
      <c r="BM592" s="371"/>
      <c r="BN592" s="371"/>
      <c r="BO592" s="371"/>
      <c r="BP592" s="371"/>
      <c r="BQ592" s="371"/>
      <c r="BR592" s="371"/>
      <c r="BS592" s="371"/>
      <c r="BT592" s="371"/>
      <c r="BU592" s="371"/>
      <c r="BV592" s="371"/>
      <c r="BW592" s="371"/>
      <c r="BX592" s="371"/>
      <c r="BY592" s="371"/>
      <c r="BZ592" s="371"/>
      <c r="CA592" s="371"/>
      <c r="CB592" s="371"/>
      <c r="CC592" s="371"/>
      <c r="CD592" s="371"/>
      <c r="CE592" s="371"/>
      <c r="CF592" s="371"/>
      <c r="CG592" s="371"/>
      <c r="CH592" s="371"/>
      <c r="CI592" s="371"/>
      <c r="CJ592" s="371"/>
      <c r="CK592" s="371"/>
      <c r="CL592" s="371"/>
      <c r="CM592" s="371"/>
      <c r="CN592" s="371"/>
      <c r="CO592" s="371"/>
      <c r="CP592" s="371"/>
      <c r="CQ592" s="371"/>
      <c r="CR592" s="371"/>
      <c r="CS592" s="371"/>
      <c r="CT592" s="371"/>
      <c r="CU592" s="371"/>
      <c r="CV592" s="371"/>
      <c r="CW592" s="371"/>
      <c r="CX592" s="371"/>
      <c r="CY592" s="371"/>
      <c r="CZ592" s="371"/>
      <c r="DA592" s="371"/>
      <c r="DB592" s="371"/>
      <c r="DC592" s="371"/>
      <c r="DD592" s="371"/>
      <c r="DE592" s="371"/>
    </row>
    <row r="593" spans="2:109" x14ac:dyDescent="0.25">
      <c r="B593" s="371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61"/>
      <c r="U593" s="361"/>
      <c r="V593" s="371"/>
      <c r="W593" s="371"/>
      <c r="X593" s="371"/>
      <c r="Y593" s="371"/>
      <c r="Z593" s="371"/>
      <c r="AA593" s="371"/>
      <c r="AB593" s="371"/>
      <c r="AC593" s="371"/>
      <c r="AD593" s="371"/>
      <c r="AE593" s="371"/>
      <c r="AF593" s="371"/>
      <c r="AG593" s="371"/>
      <c r="AH593" s="371"/>
      <c r="AI593" s="371"/>
      <c r="AJ593" s="371"/>
      <c r="AK593" s="371"/>
      <c r="AL593" s="371"/>
      <c r="AM593" s="371"/>
      <c r="AN593" s="371"/>
      <c r="AO593" s="371"/>
      <c r="AP593" s="371"/>
      <c r="AQ593" s="371"/>
      <c r="AR593" s="371"/>
      <c r="AS593" s="371"/>
      <c r="AT593" s="371"/>
      <c r="AU593" s="371"/>
      <c r="AV593" s="371"/>
      <c r="AW593" s="371"/>
      <c r="AX593" s="371"/>
      <c r="AY593" s="371"/>
      <c r="AZ593" s="371"/>
      <c r="BA593" s="371"/>
      <c r="BB593" s="371"/>
      <c r="BC593" s="371"/>
      <c r="BD593" s="371"/>
      <c r="BE593" s="371"/>
      <c r="BF593" s="371"/>
      <c r="BG593" s="371"/>
      <c r="BH593" s="371"/>
      <c r="BI593" s="371"/>
      <c r="BJ593" s="371"/>
      <c r="BK593" s="371"/>
      <c r="BL593" s="371"/>
      <c r="BM593" s="371"/>
      <c r="BN593" s="371"/>
      <c r="BO593" s="371"/>
      <c r="BP593" s="371"/>
      <c r="BQ593" s="371"/>
      <c r="BR593" s="371"/>
      <c r="BS593" s="371"/>
      <c r="BT593" s="371"/>
      <c r="BU593" s="371"/>
      <c r="BV593" s="371"/>
      <c r="BW593" s="371"/>
      <c r="BX593" s="371"/>
      <c r="BY593" s="371"/>
      <c r="BZ593" s="371"/>
      <c r="CA593" s="371"/>
      <c r="CB593" s="371"/>
      <c r="CC593" s="371"/>
      <c r="CD593" s="371"/>
      <c r="CE593" s="371"/>
      <c r="CF593" s="371"/>
      <c r="CG593" s="371"/>
      <c r="CH593" s="371"/>
      <c r="CI593" s="371"/>
      <c r="CJ593" s="371"/>
      <c r="CK593" s="371"/>
      <c r="CL593" s="371"/>
      <c r="CM593" s="371"/>
      <c r="CN593" s="371"/>
      <c r="CO593" s="371"/>
      <c r="CP593" s="371"/>
      <c r="CQ593" s="371"/>
      <c r="CR593" s="371"/>
      <c r="CS593" s="371"/>
      <c r="CT593" s="371"/>
      <c r="CU593" s="371"/>
      <c r="CV593" s="371"/>
      <c r="CW593" s="371"/>
      <c r="CX593" s="371"/>
      <c r="CY593" s="371"/>
      <c r="CZ593" s="371"/>
      <c r="DA593" s="371"/>
      <c r="DB593" s="371"/>
      <c r="DC593" s="371"/>
      <c r="DD593" s="371"/>
      <c r="DE593" s="371"/>
    </row>
    <row r="594" spans="2:109" x14ac:dyDescent="0.25">
      <c r="B594" s="371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61"/>
      <c r="U594" s="361"/>
      <c r="V594" s="371"/>
      <c r="W594" s="371"/>
      <c r="X594" s="371"/>
      <c r="Y594" s="371"/>
      <c r="Z594" s="371"/>
      <c r="AA594" s="371"/>
      <c r="AB594" s="371"/>
      <c r="AC594" s="371"/>
      <c r="AD594" s="371"/>
      <c r="AE594" s="371"/>
      <c r="AF594" s="371"/>
      <c r="AG594" s="371"/>
      <c r="AH594" s="371"/>
      <c r="AI594" s="371"/>
      <c r="AJ594" s="371"/>
      <c r="AK594" s="371"/>
      <c r="AL594" s="371"/>
      <c r="AM594" s="371"/>
      <c r="AN594" s="371"/>
      <c r="AO594" s="371"/>
      <c r="AP594" s="371"/>
      <c r="AQ594" s="371"/>
      <c r="AR594" s="371"/>
      <c r="AS594" s="371"/>
      <c r="AT594" s="371"/>
      <c r="AU594" s="371"/>
      <c r="AV594" s="371"/>
      <c r="AW594" s="371"/>
      <c r="AX594" s="371"/>
      <c r="AY594" s="371"/>
      <c r="AZ594" s="371"/>
      <c r="BA594" s="371"/>
      <c r="BB594" s="371"/>
      <c r="BC594" s="371"/>
      <c r="BD594" s="371"/>
      <c r="BE594" s="371"/>
      <c r="BF594" s="371"/>
      <c r="BG594" s="371"/>
      <c r="BH594" s="371"/>
      <c r="BI594" s="371"/>
      <c r="BJ594" s="371"/>
      <c r="BK594" s="371"/>
      <c r="BL594" s="371"/>
      <c r="BM594" s="371"/>
      <c r="BN594" s="371"/>
      <c r="BO594" s="371"/>
      <c r="BP594" s="371"/>
      <c r="BQ594" s="371"/>
      <c r="BR594" s="371"/>
      <c r="BS594" s="371"/>
      <c r="BT594" s="371"/>
      <c r="BU594" s="371"/>
      <c r="BV594" s="371"/>
      <c r="BW594" s="371"/>
      <c r="BX594" s="371"/>
      <c r="BY594" s="371"/>
      <c r="BZ594" s="371"/>
      <c r="CA594" s="371"/>
      <c r="CB594" s="371"/>
      <c r="CC594" s="371"/>
      <c r="CD594" s="371"/>
      <c r="CE594" s="371"/>
      <c r="CF594" s="371"/>
      <c r="CG594" s="371"/>
      <c r="CH594" s="371"/>
      <c r="CI594" s="371"/>
      <c r="CJ594" s="371"/>
      <c r="CK594" s="371"/>
      <c r="CL594" s="371"/>
      <c r="CM594" s="371"/>
      <c r="CN594" s="371"/>
      <c r="CO594" s="371"/>
      <c r="CP594" s="371"/>
      <c r="CQ594" s="371"/>
      <c r="CR594" s="371"/>
      <c r="CS594" s="371"/>
      <c r="CT594" s="371"/>
      <c r="CU594" s="371"/>
      <c r="CV594" s="371"/>
      <c r="CW594" s="371"/>
      <c r="CX594" s="371"/>
      <c r="CY594" s="371"/>
      <c r="CZ594" s="371"/>
      <c r="DA594" s="371"/>
      <c r="DB594" s="371"/>
      <c r="DC594" s="371"/>
      <c r="DD594" s="371"/>
      <c r="DE594" s="371"/>
    </row>
    <row r="595" spans="2:109" x14ac:dyDescent="0.25">
      <c r="B595" s="371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61"/>
      <c r="U595" s="361"/>
      <c r="V595" s="371"/>
      <c r="W595" s="371"/>
      <c r="X595" s="371"/>
      <c r="Y595" s="371"/>
      <c r="Z595" s="371"/>
      <c r="AA595" s="371"/>
      <c r="AB595" s="371"/>
      <c r="AC595" s="371"/>
      <c r="AD595" s="371"/>
      <c r="AE595" s="371"/>
      <c r="AF595" s="371"/>
      <c r="AG595" s="371"/>
      <c r="AH595" s="371"/>
      <c r="AI595" s="371"/>
      <c r="AJ595" s="371"/>
      <c r="AK595" s="371"/>
      <c r="AL595" s="371"/>
      <c r="AM595" s="371"/>
      <c r="AN595" s="371"/>
      <c r="AO595" s="371"/>
      <c r="AP595" s="371"/>
      <c r="AQ595" s="371"/>
      <c r="AR595" s="371"/>
      <c r="AS595" s="371"/>
      <c r="AT595" s="371"/>
      <c r="AU595" s="371"/>
      <c r="AV595" s="371"/>
      <c r="AW595" s="371"/>
      <c r="AX595" s="371"/>
      <c r="AY595" s="371"/>
      <c r="AZ595" s="371"/>
      <c r="BA595" s="371"/>
      <c r="BB595" s="371"/>
      <c r="BC595" s="371"/>
      <c r="BD595" s="371"/>
      <c r="BE595" s="371"/>
      <c r="BF595" s="371"/>
      <c r="BG595" s="371"/>
      <c r="BH595" s="371"/>
      <c r="BI595" s="371"/>
      <c r="BJ595" s="371"/>
      <c r="BK595" s="371"/>
      <c r="BL595" s="371"/>
      <c r="BM595" s="371"/>
      <c r="BN595" s="371"/>
      <c r="BO595" s="371"/>
      <c r="BP595" s="371"/>
      <c r="BQ595" s="371"/>
      <c r="BR595" s="371"/>
      <c r="BS595" s="371"/>
      <c r="BT595" s="371"/>
      <c r="BU595" s="371"/>
      <c r="BV595" s="371"/>
      <c r="BW595" s="371"/>
      <c r="BX595" s="371"/>
      <c r="BY595" s="371"/>
      <c r="BZ595" s="371"/>
      <c r="CA595" s="371"/>
      <c r="CB595" s="371"/>
      <c r="CC595" s="371"/>
      <c r="CD595" s="371"/>
      <c r="CE595" s="371"/>
      <c r="CF595" s="371"/>
      <c r="CG595" s="371"/>
      <c r="CH595" s="371"/>
      <c r="CI595" s="371"/>
      <c r="CJ595" s="371"/>
      <c r="CK595" s="371"/>
      <c r="CL595" s="371"/>
      <c r="CM595" s="371"/>
      <c r="CN595" s="371"/>
      <c r="CO595" s="371"/>
      <c r="CP595" s="371"/>
      <c r="CQ595" s="371"/>
      <c r="CR595" s="371"/>
      <c r="CS595" s="371"/>
      <c r="CT595" s="371"/>
      <c r="CU595" s="371"/>
      <c r="CV595" s="371"/>
      <c r="CW595" s="371"/>
      <c r="CX595" s="371"/>
      <c r="CY595" s="371"/>
      <c r="CZ595" s="371"/>
      <c r="DA595" s="371"/>
      <c r="DB595" s="371"/>
      <c r="DC595" s="371"/>
      <c r="DD595" s="371"/>
      <c r="DE595" s="371"/>
    </row>
    <row r="596" spans="2:109" x14ac:dyDescent="0.25">
      <c r="B596" s="371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61"/>
      <c r="U596" s="361"/>
      <c r="V596" s="371"/>
      <c r="W596" s="371"/>
      <c r="X596" s="371"/>
      <c r="Y596" s="371"/>
      <c r="Z596" s="371"/>
      <c r="AA596" s="371"/>
      <c r="AB596" s="371"/>
      <c r="AC596" s="371"/>
      <c r="AD596" s="371"/>
      <c r="AE596" s="371"/>
      <c r="AF596" s="371"/>
      <c r="AG596" s="371"/>
      <c r="AH596" s="371"/>
      <c r="AI596" s="371"/>
      <c r="AJ596" s="371"/>
      <c r="AK596" s="371"/>
      <c r="AL596" s="371"/>
      <c r="AM596" s="371"/>
      <c r="AN596" s="371"/>
      <c r="AO596" s="371"/>
      <c r="AP596" s="371"/>
      <c r="AQ596" s="371"/>
      <c r="AR596" s="371"/>
      <c r="AS596" s="371"/>
      <c r="AT596" s="371"/>
      <c r="AU596" s="371"/>
      <c r="AV596" s="371"/>
      <c r="AW596" s="371"/>
      <c r="AX596" s="371"/>
      <c r="AY596" s="371"/>
      <c r="AZ596" s="371"/>
      <c r="BA596" s="371"/>
      <c r="BB596" s="371"/>
      <c r="BC596" s="371"/>
      <c r="BD596" s="371"/>
      <c r="BE596" s="371"/>
      <c r="BF596" s="371"/>
      <c r="BG596" s="371"/>
      <c r="BH596" s="371"/>
      <c r="BI596" s="371"/>
      <c r="BJ596" s="371"/>
      <c r="BK596" s="371"/>
      <c r="BL596" s="371"/>
      <c r="BM596" s="371"/>
      <c r="BN596" s="371"/>
      <c r="BO596" s="371"/>
      <c r="BP596" s="371"/>
      <c r="BQ596" s="371"/>
      <c r="BR596" s="371"/>
      <c r="BS596" s="371"/>
      <c r="BT596" s="371"/>
      <c r="BU596" s="371"/>
      <c r="BV596" s="371"/>
      <c r="BW596" s="371"/>
      <c r="BX596" s="371"/>
      <c r="BY596" s="371"/>
      <c r="BZ596" s="371"/>
      <c r="CA596" s="371"/>
      <c r="CB596" s="371"/>
      <c r="CC596" s="371"/>
      <c r="CD596" s="371"/>
      <c r="CE596" s="371"/>
      <c r="CF596" s="371"/>
      <c r="CG596" s="371"/>
      <c r="CH596" s="371"/>
      <c r="CI596" s="371"/>
      <c r="CJ596" s="371"/>
      <c r="CK596" s="371"/>
      <c r="CL596" s="371"/>
      <c r="CM596" s="371"/>
      <c r="CN596" s="371"/>
      <c r="CO596" s="371"/>
      <c r="CP596" s="371"/>
      <c r="CQ596" s="371"/>
      <c r="CR596" s="371"/>
      <c r="CS596" s="371"/>
      <c r="CT596" s="371"/>
      <c r="CU596" s="371"/>
      <c r="CV596" s="371"/>
      <c r="CW596" s="371"/>
      <c r="CX596" s="371"/>
      <c r="CY596" s="371"/>
      <c r="CZ596" s="371"/>
      <c r="DA596" s="371"/>
      <c r="DB596" s="371"/>
      <c r="DC596" s="371"/>
      <c r="DD596" s="371"/>
      <c r="DE596" s="371"/>
    </row>
    <row r="597" spans="2:109" x14ac:dyDescent="0.25">
      <c r="B597" s="371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61"/>
      <c r="U597" s="361"/>
      <c r="V597" s="371"/>
      <c r="W597" s="371"/>
      <c r="X597" s="371"/>
      <c r="Y597" s="371"/>
      <c r="Z597" s="371"/>
      <c r="AA597" s="371"/>
      <c r="AB597" s="371"/>
      <c r="AC597" s="371"/>
      <c r="AD597" s="371"/>
      <c r="AE597" s="371"/>
      <c r="AF597" s="371"/>
      <c r="AG597" s="371"/>
      <c r="AH597" s="371"/>
      <c r="AI597" s="371"/>
      <c r="AJ597" s="371"/>
      <c r="AK597" s="371"/>
      <c r="AL597" s="371"/>
      <c r="AM597" s="371"/>
      <c r="AN597" s="371"/>
      <c r="AO597" s="371"/>
      <c r="AP597" s="371"/>
      <c r="AQ597" s="371"/>
      <c r="AR597" s="371"/>
      <c r="AS597" s="371"/>
      <c r="AT597" s="371"/>
      <c r="AU597" s="371"/>
      <c r="AV597" s="371"/>
      <c r="AW597" s="371"/>
      <c r="AX597" s="371"/>
      <c r="AY597" s="371"/>
      <c r="AZ597" s="371"/>
      <c r="BA597" s="371"/>
      <c r="BB597" s="371"/>
      <c r="BC597" s="371"/>
      <c r="BD597" s="371"/>
      <c r="BE597" s="371"/>
      <c r="BF597" s="371"/>
      <c r="BG597" s="371"/>
      <c r="BH597" s="371"/>
      <c r="BI597" s="371"/>
      <c r="BJ597" s="371"/>
      <c r="BK597" s="371"/>
      <c r="BL597" s="371"/>
      <c r="BM597" s="371"/>
      <c r="BN597" s="371"/>
      <c r="BO597" s="371"/>
      <c r="BP597" s="371"/>
      <c r="BQ597" s="371"/>
      <c r="BR597" s="371"/>
      <c r="BS597" s="371"/>
      <c r="BT597" s="371"/>
      <c r="BU597" s="371"/>
      <c r="BV597" s="371"/>
      <c r="BW597" s="371"/>
      <c r="BX597" s="371"/>
      <c r="BY597" s="371"/>
      <c r="BZ597" s="371"/>
      <c r="CA597" s="371"/>
      <c r="CB597" s="371"/>
      <c r="CC597" s="371"/>
      <c r="CD597" s="371"/>
      <c r="CE597" s="371"/>
      <c r="CF597" s="371"/>
      <c r="CG597" s="371"/>
      <c r="CH597" s="371"/>
      <c r="CI597" s="371"/>
      <c r="CJ597" s="371"/>
      <c r="CK597" s="371"/>
      <c r="CL597" s="371"/>
      <c r="CM597" s="371"/>
      <c r="CN597" s="371"/>
      <c r="CO597" s="371"/>
      <c r="CP597" s="371"/>
      <c r="CQ597" s="371"/>
      <c r="CR597" s="371"/>
      <c r="CS597" s="371"/>
      <c r="CT597" s="371"/>
      <c r="CU597" s="371"/>
      <c r="CV597" s="371"/>
      <c r="CW597" s="371"/>
      <c r="CX597" s="371"/>
      <c r="CY597" s="371"/>
      <c r="CZ597" s="371"/>
      <c r="DA597" s="371"/>
      <c r="DB597" s="371"/>
      <c r="DC597" s="371"/>
      <c r="DD597" s="371"/>
      <c r="DE597" s="371"/>
    </row>
    <row r="598" spans="2:109" x14ac:dyDescent="0.25">
      <c r="B598" s="371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61"/>
      <c r="U598" s="361"/>
      <c r="V598" s="371"/>
      <c r="W598" s="371"/>
      <c r="X598" s="371"/>
      <c r="Y598" s="371"/>
      <c r="Z598" s="371"/>
      <c r="AA598" s="371"/>
      <c r="AB598" s="371"/>
      <c r="AC598" s="371"/>
      <c r="AD598" s="371"/>
      <c r="AE598" s="371"/>
      <c r="AF598" s="371"/>
      <c r="AG598" s="371"/>
      <c r="AH598" s="371"/>
      <c r="AI598" s="371"/>
      <c r="AJ598" s="371"/>
      <c r="AK598" s="371"/>
      <c r="AL598" s="371"/>
      <c r="AM598" s="371"/>
      <c r="AN598" s="371"/>
      <c r="AO598" s="371"/>
      <c r="AP598" s="371"/>
      <c r="AQ598" s="371"/>
      <c r="AR598" s="371"/>
      <c r="AS598" s="371"/>
      <c r="AT598" s="371"/>
      <c r="AU598" s="371"/>
      <c r="AV598" s="371"/>
      <c r="AW598" s="371"/>
      <c r="AX598" s="371"/>
      <c r="AY598" s="371"/>
      <c r="AZ598" s="371"/>
      <c r="BA598" s="371"/>
      <c r="BB598" s="371"/>
      <c r="BC598" s="371"/>
      <c r="BD598" s="371"/>
      <c r="BE598" s="371"/>
      <c r="BF598" s="371"/>
      <c r="BG598" s="371"/>
      <c r="BH598" s="371"/>
      <c r="BI598" s="371"/>
      <c r="BJ598" s="371"/>
      <c r="BK598" s="371"/>
      <c r="BL598" s="371"/>
      <c r="BM598" s="371"/>
      <c r="BN598" s="371"/>
      <c r="BO598" s="371"/>
      <c r="BP598" s="371"/>
      <c r="BQ598" s="371"/>
      <c r="BR598" s="371"/>
      <c r="BS598" s="371"/>
      <c r="BT598" s="371"/>
      <c r="BU598" s="371"/>
      <c r="BV598" s="371"/>
      <c r="BW598" s="371"/>
      <c r="BX598" s="371"/>
      <c r="BY598" s="371"/>
      <c r="BZ598" s="371"/>
      <c r="CA598" s="371"/>
      <c r="CB598" s="371"/>
      <c r="CC598" s="371"/>
      <c r="CD598" s="371"/>
      <c r="CE598" s="371"/>
      <c r="CF598" s="371"/>
      <c r="CG598" s="371"/>
      <c r="CH598" s="371"/>
      <c r="CI598" s="371"/>
      <c r="CJ598" s="371"/>
      <c r="CK598" s="371"/>
      <c r="CL598" s="371"/>
      <c r="CM598" s="371"/>
      <c r="CN598" s="371"/>
      <c r="CO598" s="371"/>
      <c r="CP598" s="371"/>
      <c r="CQ598" s="371"/>
      <c r="CR598" s="371"/>
      <c r="CS598" s="371"/>
      <c r="CT598" s="371"/>
      <c r="CU598" s="371"/>
      <c r="CV598" s="371"/>
      <c r="CW598" s="371"/>
      <c r="CX598" s="371"/>
      <c r="CY598" s="371"/>
      <c r="CZ598" s="371"/>
      <c r="DA598" s="371"/>
      <c r="DB598" s="371"/>
      <c r="DC598" s="371"/>
      <c r="DD598" s="371"/>
      <c r="DE598" s="371"/>
    </row>
    <row r="599" spans="2:109" x14ac:dyDescent="0.25">
      <c r="B599" s="37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61"/>
      <c r="U599" s="361"/>
      <c r="V599" s="371"/>
      <c r="W599" s="371"/>
      <c r="X599" s="371"/>
      <c r="Y599" s="371"/>
      <c r="Z599" s="371"/>
      <c r="AA599" s="371"/>
      <c r="AB599" s="371"/>
      <c r="AC599" s="371"/>
      <c r="AD599" s="371"/>
      <c r="AE599" s="371"/>
      <c r="AF599" s="371"/>
      <c r="AG599" s="371"/>
      <c r="AH599" s="371"/>
      <c r="AI599" s="371"/>
      <c r="AJ599" s="371"/>
      <c r="AK599" s="371"/>
      <c r="AL599" s="371"/>
      <c r="AM599" s="371"/>
      <c r="AN599" s="371"/>
      <c r="AO599" s="371"/>
      <c r="AP599" s="371"/>
      <c r="AQ599" s="371"/>
      <c r="AR599" s="371"/>
      <c r="AS599" s="371"/>
      <c r="AT599" s="371"/>
      <c r="AU599" s="371"/>
      <c r="AV599" s="371"/>
      <c r="AW599" s="371"/>
      <c r="AX599" s="371"/>
      <c r="AY599" s="371"/>
      <c r="AZ599" s="371"/>
      <c r="BA599" s="371"/>
      <c r="BB599" s="371"/>
      <c r="BC599" s="371"/>
      <c r="BD599" s="371"/>
      <c r="BE599" s="371"/>
      <c r="BF599" s="371"/>
      <c r="BG599" s="371"/>
      <c r="BH599" s="371"/>
      <c r="BI599" s="371"/>
      <c r="BJ599" s="371"/>
      <c r="BK599" s="371"/>
      <c r="BL599" s="371"/>
      <c r="BM599" s="371"/>
      <c r="BN599" s="371"/>
      <c r="BO599" s="371"/>
      <c r="BP599" s="371"/>
      <c r="BQ599" s="371"/>
      <c r="BR599" s="371"/>
      <c r="BS599" s="371"/>
      <c r="BT599" s="371"/>
      <c r="BU599" s="371"/>
      <c r="BV599" s="371"/>
      <c r="BW599" s="371"/>
      <c r="BX599" s="371"/>
      <c r="BY599" s="371"/>
      <c r="BZ599" s="371"/>
      <c r="CA599" s="371"/>
      <c r="CB599" s="371"/>
      <c r="CC599" s="371"/>
      <c r="CD599" s="371"/>
      <c r="CE599" s="371"/>
      <c r="CF599" s="371"/>
      <c r="CG599" s="371"/>
      <c r="CH599" s="371"/>
      <c r="CI599" s="371"/>
      <c r="CJ599" s="371"/>
      <c r="CK599" s="371"/>
      <c r="CL599" s="371"/>
      <c r="CM599" s="371"/>
      <c r="CN599" s="371"/>
      <c r="CO599" s="371"/>
      <c r="CP599" s="371"/>
      <c r="CQ599" s="371"/>
      <c r="CR599" s="371"/>
      <c r="CS599" s="371"/>
      <c r="CT599" s="371"/>
      <c r="CU599" s="371"/>
      <c r="CV599" s="371"/>
      <c r="CW599" s="371"/>
      <c r="CX599" s="371"/>
      <c r="CY599" s="371"/>
      <c r="CZ599" s="371"/>
      <c r="DA599" s="371"/>
      <c r="DB599" s="371"/>
      <c r="DC599" s="371"/>
      <c r="DD599" s="371"/>
      <c r="DE599" s="371"/>
    </row>
    <row r="600" spans="2:109" x14ac:dyDescent="0.25">
      <c r="B600" s="371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61"/>
      <c r="U600" s="361"/>
      <c r="V600" s="371"/>
      <c r="W600" s="371"/>
      <c r="X600" s="371"/>
      <c r="Y600" s="371"/>
      <c r="Z600" s="371"/>
      <c r="AA600" s="371"/>
      <c r="AB600" s="371"/>
      <c r="AC600" s="371"/>
      <c r="AD600" s="371"/>
      <c r="AE600" s="371"/>
      <c r="AF600" s="371"/>
      <c r="AG600" s="371"/>
      <c r="AH600" s="371"/>
      <c r="AI600" s="371"/>
      <c r="AJ600" s="371"/>
      <c r="AK600" s="371"/>
      <c r="AL600" s="371"/>
      <c r="AM600" s="371"/>
      <c r="AN600" s="371"/>
      <c r="AO600" s="371"/>
      <c r="AP600" s="371"/>
      <c r="AQ600" s="371"/>
      <c r="AR600" s="371"/>
      <c r="AS600" s="371"/>
      <c r="AT600" s="371"/>
      <c r="AU600" s="371"/>
      <c r="AV600" s="371"/>
      <c r="AW600" s="371"/>
      <c r="AX600" s="371"/>
      <c r="AY600" s="371"/>
      <c r="AZ600" s="371"/>
      <c r="BA600" s="371"/>
      <c r="BB600" s="371"/>
      <c r="BC600" s="371"/>
      <c r="BD600" s="371"/>
      <c r="BE600" s="371"/>
      <c r="BF600" s="371"/>
      <c r="BG600" s="371"/>
      <c r="BH600" s="371"/>
      <c r="BI600" s="371"/>
      <c r="BJ600" s="371"/>
      <c r="BK600" s="371"/>
      <c r="BL600" s="371"/>
      <c r="BM600" s="371"/>
      <c r="BN600" s="371"/>
      <c r="BO600" s="371"/>
      <c r="BP600" s="371"/>
      <c r="BQ600" s="371"/>
      <c r="BR600" s="371"/>
      <c r="BS600" s="371"/>
      <c r="BT600" s="371"/>
      <c r="BU600" s="371"/>
      <c r="BV600" s="371"/>
      <c r="BW600" s="371"/>
      <c r="BX600" s="371"/>
      <c r="BY600" s="371"/>
      <c r="BZ600" s="371"/>
      <c r="CA600" s="371"/>
      <c r="CB600" s="371"/>
      <c r="CC600" s="371"/>
      <c r="CD600" s="371"/>
      <c r="CE600" s="371"/>
      <c r="CF600" s="371"/>
      <c r="CG600" s="371"/>
      <c r="CH600" s="371"/>
      <c r="CI600" s="371"/>
      <c r="CJ600" s="371"/>
      <c r="CK600" s="371"/>
      <c r="CL600" s="371"/>
      <c r="CM600" s="371"/>
      <c r="CN600" s="371"/>
      <c r="CO600" s="371"/>
      <c r="CP600" s="371"/>
      <c r="CQ600" s="371"/>
      <c r="CR600" s="371"/>
      <c r="CS600" s="371"/>
      <c r="CT600" s="371"/>
      <c r="CU600" s="371"/>
      <c r="CV600" s="371"/>
      <c r="CW600" s="371"/>
      <c r="CX600" s="371"/>
      <c r="CY600" s="371"/>
      <c r="CZ600" s="371"/>
      <c r="DA600" s="371"/>
      <c r="DB600" s="371"/>
      <c r="DC600" s="371"/>
      <c r="DD600" s="371"/>
      <c r="DE600" s="371"/>
    </row>
    <row r="601" spans="2:109" x14ac:dyDescent="0.25">
      <c r="B601" s="371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61"/>
      <c r="U601" s="361"/>
      <c r="V601" s="371"/>
      <c r="W601" s="371"/>
      <c r="X601" s="371"/>
      <c r="Y601" s="371"/>
      <c r="Z601" s="371"/>
      <c r="AA601" s="371"/>
      <c r="AB601" s="371"/>
      <c r="AC601" s="371"/>
      <c r="AD601" s="371"/>
      <c r="AE601" s="371"/>
      <c r="AF601" s="371"/>
      <c r="AG601" s="371"/>
      <c r="AH601" s="371"/>
      <c r="AI601" s="371"/>
      <c r="AJ601" s="371"/>
      <c r="AK601" s="371"/>
      <c r="AL601" s="371"/>
      <c r="AM601" s="371"/>
      <c r="AN601" s="371"/>
      <c r="AO601" s="371"/>
      <c r="AP601" s="371"/>
      <c r="AQ601" s="371"/>
      <c r="AR601" s="371"/>
      <c r="AS601" s="371"/>
      <c r="AT601" s="371"/>
      <c r="AU601" s="371"/>
      <c r="AV601" s="371"/>
      <c r="AW601" s="371"/>
      <c r="AX601" s="371"/>
      <c r="AY601" s="371"/>
      <c r="AZ601" s="371"/>
      <c r="BA601" s="371"/>
      <c r="BB601" s="371"/>
      <c r="BC601" s="371"/>
      <c r="BD601" s="371"/>
      <c r="BE601" s="371"/>
      <c r="BF601" s="371"/>
      <c r="BG601" s="371"/>
      <c r="BH601" s="371"/>
      <c r="BI601" s="371"/>
      <c r="BJ601" s="371"/>
      <c r="BK601" s="371"/>
      <c r="BL601" s="371"/>
      <c r="BM601" s="371"/>
      <c r="BN601" s="371"/>
      <c r="BO601" s="371"/>
      <c r="BP601" s="371"/>
      <c r="BQ601" s="371"/>
      <c r="BR601" s="371"/>
      <c r="BS601" s="371"/>
      <c r="BT601" s="371"/>
      <c r="BU601" s="371"/>
      <c r="BV601" s="371"/>
      <c r="BW601" s="371"/>
      <c r="BX601" s="371"/>
      <c r="BY601" s="371"/>
      <c r="BZ601" s="371"/>
      <c r="CA601" s="371"/>
      <c r="CB601" s="371"/>
      <c r="CC601" s="371"/>
      <c r="CD601" s="371"/>
      <c r="CE601" s="371"/>
      <c r="CF601" s="371"/>
      <c r="CG601" s="371"/>
      <c r="CH601" s="371"/>
      <c r="CI601" s="371"/>
      <c r="CJ601" s="371"/>
      <c r="CK601" s="371"/>
      <c r="CL601" s="371"/>
      <c r="CM601" s="371"/>
      <c r="CN601" s="371"/>
      <c r="CO601" s="371"/>
      <c r="CP601" s="371"/>
      <c r="CQ601" s="371"/>
      <c r="CR601" s="371"/>
      <c r="CS601" s="371"/>
      <c r="CT601" s="371"/>
      <c r="CU601" s="371"/>
      <c r="CV601" s="371"/>
      <c r="CW601" s="371"/>
      <c r="CX601" s="371"/>
      <c r="CY601" s="371"/>
      <c r="CZ601" s="371"/>
      <c r="DA601" s="371"/>
      <c r="DB601" s="371"/>
      <c r="DC601" s="371"/>
      <c r="DD601" s="371"/>
      <c r="DE601" s="371"/>
    </row>
    <row r="602" spans="2:109" x14ac:dyDescent="0.25">
      <c r="B602" s="371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61"/>
      <c r="U602" s="361"/>
      <c r="V602" s="371"/>
      <c r="W602" s="371"/>
      <c r="X602" s="371"/>
      <c r="Y602" s="371"/>
      <c r="Z602" s="371"/>
      <c r="AA602" s="371"/>
      <c r="AB602" s="371"/>
      <c r="AC602" s="371"/>
      <c r="AD602" s="371"/>
      <c r="AE602" s="371"/>
      <c r="AF602" s="371"/>
      <c r="AG602" s="371"/>
      <c r="AH602" s="371"/>
      <c r="AI602" s="371"/>
      <c r="AJ602" s="371"/>
      <c r="AK602" s="371"/>
      <c r="AL602" s="371"/>
      <c r="AM602" s="371"/>
      <c r="AN602" s="371"/>
      <c r="AO602" s="371"/>
      <c r="AP602" s="371"/>
      <c r="AQ602" s="371"/>
      <c r="AR602" s="371"/>
      <c r="AS602" s="371"/>
      <c r="AT602" s="371"/>
      <c r="AU602" s="371"/>
      <c r="AV602" s="371"/>
      <c r="AW602" s="371"/>
      <c r="AX602" s="371"/>
      <c r="AY602" s="371"/>
      <c r="AZ602" s="371"/>
      <c r="BA602" s="371"/>
      <c r="BB602" s="371"/>
      <c r="BC602" s="371"/>
      <c r="BD602" s="371"/>
      <c r="BE602" s="371"/>
      <c r="BF602" s="371"/>
      <c r="BG602" s="371"/>
      <c r="BH602" s="371"/>
      <c r="BI602" s="371"/>
      <c r="BJ602" s="371"/>
      <c r="BK602" s="371"/>
      <c r="BL602" s="371"/>
      <c r="BM602" s="371"/>
      <c r="BN602" s="371"/>
      <c r="BO602" s="371"/>
      <c r="BP602" s="371"/>
      <c r="BQ602" s="371"/>
      <c r="BR602" s="371"/>
      <c r="BS602" s="371"/>
      <c r="BT602" s="371"/>
      <c r="BU602" s="371"/>
      <c r="BV602" s="371"/>
      <c r="BW602" s="371"/>
      <c r="BX602" s="371"/>
      <c r="BY602" s="371"/>
      <c r="BZ602" s="371"/>
      <c r="CA602" s="371"/>
      <c r="CB602" s="371"/>
      <c r="CC602" s="371"/>
      <c r="CD602" s="371"/>
      <c r="CE602" s="371"/>
      <c r="CF602" s="371"/>
      <c r="CG602" s="371"/>
      <c r="CH602" s="371"/>
      <c r="CI602" s="371"/>
      <c r="CJ602" s="371"/>
      <c r="CK602" s="371"/>
      <c r="CL602" s="371"/>
      <c r="CM602" s="371"/>
      <c r="CN602" s="371"/>
      <c r="CO602" s="371"/>
      <c r="CP602" s="371"/>
      <c r="CQ602" s="371"/>
      <c r="CR602" s="371"/>
      <c r="CS602" s="371"/>
      <c r="CT602" s="371"/>
      <c r="CU602" s="371"/>
      <c r="CV602" s="371"/>
      <c r="CW602" s="371"/>
      <c r="CX602" s="371"/>
      <c r="CY602" s="371"/>
      <c r="CZ602" s="371"/>
      <c r="DA602" s="371"/>
      <c r="DB602" s="371"/>
      <c r="DC602" s="371"/>
      <c r="DD602" s="371"/>
      <c r="DE602" s="371"/>
    </row>
    <row r="603" spans="2:109" x14ac:dyDescent="0.25">
      <c r="B603" s="371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61"/>
      <c r="U603" s="361"/>
      <c r="V603" s="371"/>
      <c r="W603" s="371"/>
      <c r="X603" s="371"/>
      <c r="Y603" s="371"/>
      <c r="Z603" s="371"/>
      <c r="AA603" s="371"/>
      <c r="AB603" s="371"/>
      <c r="AC603" s="371"/>
      <c r="AD603" s="371"/>
      <c r="AE603" s="371"/>
      <c r="AF603" s="371"/>
      <c r="AG603" s="371"/>
      <c r="AH603" s="371"/>
      <c r="AI603" s="371"/>
      <c r="AJ603" s="371"/>
      <c r="AK603" s="371"/>
      <c r="AL603" s="371"/>
      <c r="AM603" s="371"/>
      <c r="AN603" s="371"/>
      <c r="AO603" s="371"/>
      <c r="AP603" s="371"/>
      <c r="AQ603" s="371"/>
      <c r="AR603" s="371"/>
      <c r="AS603" s="371"/>
      <c r="AT603" s="371"/>
      <c r="AU603" s="371"/>
      <c r="AV603" s="371"/>
      <c r="AW603" s="371"/>
      <c r="AX603" s="371"/>
      <c r="AY603" s="371"/>
      <c r="AZ603" s="371"/>
      <c r="BA603" s="371"/>
      <c r="BB603" s="371"/>
      <c r="BC603" s="371"/>
      <c r="BD603" s="371"/>
      <c r="BE603" s="371"/>
      <c r="BF603" s="371"/>
      <c r="BG603" s="371"/>
      <c r="BH603" s="371"/>
      <c r="BI603" s="371"/>
      <c r="BJ603" s="371"/>
      <c r="BK603" s="371"/>
      <c r="BL603" s="371"/>
      <c r="BM603" s="371"/>
      <c r="BN603" s="371"/>
      <c r="BO603" s="371"/>
      <c r="BP603" s="371"/>
      <c r="BQ603" s="371"/>
      <c r="BR603" s="371"/>
      <c r="BS603" s="371"/>
      <c r="BT603" s="371"/>
      <c r="BU603" s="371"/>
      <c r="BV603" s="371"/>
      <c r="BW603" s="371"/>
      <c r="BX603" s="371"/>
      <c r="BY603" s="371"/>
      <c r="BZ603" s="371"/>
      <c r="CA603" s="371"/>
      <c r="CB603" s="371"/>
      <c r="CC603" s="371"/>
      <c r="CD603" s="371"/>
      <c r="CE603" s="371"/>
      <c r="CF603" s="371"/>
      <c r="CG603" s="371"/>
      <c r="CH603" s="371"/>
      <c r="CI603" s="371"/>
      <c r="CJ603" s="371"/>
      <c r="CK603" s="371"/>
      <c r="CL603" s="371"/>
      <c r="CM603" s="371"/>
      <c r="CN603" s="371"/>
      <c r="CO603" s="371"/>
      <c r="CP603" s="371"/>
      <c r="CQ603" s="371"/>
      <c r="CR603" s="371"/>
      <c r="CS603" s="371"/>
      <c r="CT603" s="371"/>
      <c r="CU603" s="371"/>
      <c r="CV603" s="371"/>
      <c r="CW603" s="371"/>
      <c r="CX603" s="371"/>
      <c r="CY603" s="371"/>
      <c r="CZ603" s="371"/>
      <c r="DA603" s="371"/>
      <c r="DB603" s="371"/>
      <c r="DC603" s="371"/>
      <c r="DD603" s="371"/>
      <c r="DE603" s="371"/>
    </row>
    <row r="604" spans="2:109" x14ac:dyDescent="0.25">
      <c r="B604" s="371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61"/>
      <c r="U604" s="361"/>
      <c r="V604" s="371"/>
      <c r="W604" s="371"/>
      <c r="X604" s="371"/>
      <c r="Y604" s="371"/>
      <c r="Z604" s="371"/>
      <c r="AA604" s="371"/>
      <c r="AB604" s="371"/>
      <c r="AC604" s="371"/>
      <c r="AD604" s="371"/>
      <c r="AE604" s="371"/>
      <c r="AF604" s="371"/>
      <c r="AG604" s="371"/>
      <c r="AH604" s="371"/>
      <c r="AI604" s="371"/>
      <c r="AJ604" s="371"/>
      <c r="AK604" s="371"/>
      <c r="AL604" s="371"/>
      <c r="AM604" s="371"/>
      <c r="AN604" s="371"/>
      <c r="AO604" s="371"/>
      <c r="AP604" s="371"/>
      <c r="AQ604" s="371"/>
      <c r="AR604" s="371"/>
      <c r="AS604" s="371"/>
      <c r="AT604" s="371"/>
      <c r="AU604" s="371"/>
      <c r="AV604" s="371"/>
      <c r="AW604" s="371"/>
      <c r="AX604" s="371"/>
      <c r="AY604" s="371"/>
      <c r="AZ604" s="371"/>
      <c r="BA604" s="371"/>
      <c r="BB604" s="371"/>
      <c r="BC604" s="371"/>
      <c r="BD604" s="371"/>
      <c r="BE604" s="371"/>
      <c r="BF604" s="371"/>
      <c r="BG604" s="371"/>
      <c r="BH604" s="371"/>
      <c r="BI604" s="371"/>
      <c r="BJ604" s="371"/>
      <c r="BK604" s="371"/>
      <c r="BL604" s="371"/>
      <c r="BM604" s="371"/>
      <c r="BN604" s="371"/>
      <c r="BO604" s="371"/>
      <c r="BP604" s="371"/>
      <c r="BQ604" s="371"/>
      <c r="BR604" s="371"/>
      <c r="BS604" s="371"/>
      <c r="BT604" s="371"/>
      <c r="BU604" s="371"/>
      <c r="BV604" s="371"/>
      <c r="BW604" s="371"/>
      <c r="BX604" s="371"/>
      <c r="BY604" s="371"/>
      <c r="BZ604" s="371"/>
      <c r="CA604" s="371"/>
      <c r="CB604" s="371"/>
      <c r="CC604" s="371"/>
      <c r="CD604" s="371"/>
      <c r="CE604" s="371"/>
      <c r="CF604" s="371"/>
      <c r="CG604" s="371"/>
      <c r="CH604" s="371"/>
      <c r="CI604" s="371"/>
      <c r="CJ604" s="371"/>
      <c r="CK604" s="371"/>
      <c r="CL604" s="371"/>
      <c r="CM604" s="371"/>
      <c r="CN604" s="371"/>
      <c r="CO604" s="371"/>
      <c r="CP604" s="371"/>
      <c r="CQ604" s="371"/>
      <c r="CR604" s="371"/>
      <c r="CS604" s="371"/>
      <c r="CT604" s="371"/>
      <c r="CU604" s="371"/>
      <c r="CV604" s="371"/>
      <c r="CW604" s="371"/>
      <c r="CX604" s="371"/>
      <c r="CY604" s="371"/>
      <c r="CZ604" s="371"/>
      <c r="DA604" s="371"/>
      <c r="DB604" s="371"/>
      <c r="DC604" s="371"/>
      <c r="DD604" s="371"/>
      <c r="DE604" s="371"/>
    </row>
    <row r="605" spans="2:109" x14ac:dyDescent="0.25">
      <c r="B605" s="371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61"/>
      <c r="U605" s="361"/>
      <c r="V605" s="371"/>
      <c r="W605" s="371"/>
      <c r="X605" s="371"/>
      <c r="Y605" s="371"/>
      <c r="Z605" s="371"/>
      <c r="AA605" s="371"/>
      <c r="AB605" s="371"/>
      <c r="AC605" s="371"/>
      <c r="AD605" s="371"/>
      <c r="AE605" s="371"/>
      <c r="AF605" s="371"/>
      <c r="AG605" s="371"/>
      <c r="AH605" s="371"/>
      <c r="AI605" s="371"/>
      <c r="AJ605" s="371"/>
      <c r="AK605" s="371"/>
      <c r="AL605" s="371"/>
      <c r="AM605" s="371"/>
      <c r="AN605" s="371"/>
      <c r="AO605" s="371"/>
      <c r="AP605" s="371"/>
      <c r="AQ605" s="371"/>
      <c r="AR605" s="371"/>
      <c r="AS605" s="371"/>
      <c r="AT605" s="371"/>
      <c r="AU605" s="371"/>
      <c r="AV605" s="371"/>
      <c r="AW605" s="371"/>
      <c r="AX605" s="371"/>
      <c r="AY605" s="371"/>
      <c r="AZ605" s="371"/>
      <c r="BA605" s="371"/>
      <c r="BB605" s="371"/>
      <c r="BC605" s="371"/>
      <c r="BD605" s="371"/>
      <c r="BE605" s="371"/>
      <c r="BF605" s="371"/>
      <c r="BG605" s="371"/>
      <c r="BH605" s="371"/>
      <c r="BI605" s="371"/>
      <c r="BJ605" s="371"/>
      <c r="BK605" s="371"/>
      <c r="BL605" s="371"/>
      <c r="BM605" s="371"/>
      <c r="BN605" s="371"/>
      <c r="BO605" s="371"/>
      <c r="BP605" s="371"/>
      <c r="BQ605" s="371"/>
      <c r="BR605" s="371"/>
      <c r="BS605" s="371"/>
      <c r="BT605" s="371"/>
      <c r="BU605" s="371"/>
      <c r="BV605" s="371"/>
      <c r="BW605" s="371"/>
      <c r="BX605" s="371"/>
      <c r="BY605" s="371"/>
      <c r="BZ605" s="371"/>
      <c r="CA605" s="371"/>
      <c r="CB605" s="371"/>
      <c r="CC605" s="371"/>
      <c r="CD605" s="371"/>
      <c r="CE605" s="371"/>
      <c r="CF605" s="371"/>
      <c r="CG605" s="371"/>
      <c r="CH605" s="371"/>
      <c r="CI605" s="371"/>
      <c r="CJ605" s="371"/>
      <c r="CK605" s="371"/>
      <c r="CL605" s="371"/>
      <c r="CM605" s="371"/>
      <c r="CN605" s="371"/>
      <c r="CO605" s="371"/>
      <c r="CP605" s="371"/>
      <c r="CQ605" s="371"/>
      <c r="CR605" s="371"/>
      <c r="CS605" s="371"/>
      <c r="CT605" s="371"/>
      <c r="CU605" s="371"/>
      <c r="CV605" s="371"/>
      <c r="CW605" s="371"/>
      <c r="CX605" s="371"/>
      <c r="CY605" s="371"/>
      <c r="CZ605" s="371"/>
      <c r="DA605" s="371"/>
      <c r="DB605" s="371"/>
      <c r="DC605" s="371"/>
      <c r="DD605" s="371"/>
      <c r="DE605" s="371"/>
    </row>
    <row r="606" spans="2:109" x14ac:dyDescent="0.25">
      <c r="B606" s="371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61"/>
      <c r="U606" s="361"/>
      <c r="V606" s="371"/>
      <c r="W606" s="371"/>
      <c r="X606" s="371"/>
      <c r="Y606" s="371"/>
      <c r="Z606" s="371"/>
      <c r="AA606" s="371"/>
      <c r="AB606" s="371"/>
      <c r="AC606" s="371"/>
      <c r="AD606" s="371"/>
      <c r="AE606" s="371"/>
      <c r="AF606" s="371"/>
      <c r="AG606" s="371"/>
      <c r="AH606" s="371"/>
      <c r="AI606" s="371"/>
      <c r="AJ606" s="371"/>
      <c r="AK606" s="371"/>
      <c r="AL606" s="371"/>
      <c r="AM606" s="371"/>
      <c r="AN606" s="371"/>
      <c r="AO606" s="371"/>
      <c r="AP606" s="371"/>
      <c r="AQ606" s="371"/>
      <c r="AR606" s="371"/>
      <c r="AS606" s="371"/>
      <c r="AT606" s="371"/>
      <c r="AU606" s="371"/>
      <c r="AV606" s="371"/>
      <c r="AW606" s="371"/>
      <c r="AX606" s="371"/>
      <c r="AY606" s="371"/>
      <c r="AZ606" s="371"/>
      <c r="BA606" s="371"/>
      <c r="BB606" s="371"/>
      <c r="BC606" s="371"/>
      <c r="BD606" s="371"/>
      <c r="BE606" s="371"/>
      <c r="BF606" s="371"/>
      <c r="BG606" s="371"/>
      <c r="BH606" s="371"/>
      <c r="BI606" s="371"/>
      <c r="BJ606" s="371"/>
      <c r="BK606" s="371"/>
      <c r="BL606" s="371"/>
      <c r="BM606" s="371"/>
      <c r="BN606" s="371"/>
      <c r="BO606" s="371"/>
      <c r="BP606" s="371"/>
      <c r="BQ606" s="371"/>
      <c r="BR606" s="371"/>
      <c r="BS606" s="371"/>
      <c r="BT606" s="371"/>
      <c r="BU606" s="371"/>
      <c r="BV606" s="371"/>
      <c r="BW606" s="371"/>
      <c r="BX606" s="371"/>
      <c r="BY606" s="371"/>
      <c r="BZ606" s="371"/>
      <c r="CA606" s="371"/>
      <c r="CB606" s="371"/>
      <c r="CC606" s="371"/>
      <c r="CD606" s="371"/>
      <c r="CE606" s="371"/>
      <c r="CF606" s="371"/>
      <c r="CG606" s="371"/>
      <c r="CH606" s="371"/>
      <c r="CI606" s="371"/>
      <c r="CJ606" s="371"/>
      <c r="CK606" s="371"/>
      <c r="CL606" s="371"/>
      <c r="CM606" s="371"/>
      <c r="CN606" s="371"/>
      <c r="CO606" s="371"/>
      <c r="CP606" s="371"/>
      <c r="CQ606" s="371"/>
      <c r="CR606" s="371"/>
      <c r="CS606" s="371"/>
      <c r="CT606" s="371"/>
      <c r="CU606" s="371"/>
      <c r="CV606" s="371"/>
      <c r="CW606" s="371"/>
      <c r="CX606" s="371"/>
      <c r="CY606" s="371"/>
      <c r="CZ606" s="371"/>
      <c r="DA606" s="371"/>
      <c r="DB606" s="371"/>
      <c r="DC606" s="371"/>
      <c r="DD606" s="371"/>
      <c r="DE606" s="371"/>
    </row>
    <row r="607" spans="2:109" x14ac:dyDescent="0.25">
      <c r="B607" s="371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61"/>
      <c r="U607" s="361"/>
      <c r="V607" s="371"/>
      <c r="W607" s="371"/>
      <c r="X607" s="371"/>
      <c r="Y607" s="371"/>
      <c r="Z607" s="371"/>
      <c r="AA607" s="371"/>
      <c r="AB607" s="371"/>
      <c r="AC607" s="371"/>
      <c r="AD607" s="371"/>
      <c r="AE607" s="371"/>
      <c r="AF607" s="371"/>
      <c r="AG607" s="371"/>
      <c r="AH607" s="371"/>
      <c r="AI607" s="371"/>
      <c r="AJ607" s="371"/>
      <c r="AK607" s="371"/>
      <c r="AL607" s="371"/>
      <c r="AM607" s="371"/>
      <c r="AN607" s="371"/>
      <c r="AO607" s="371"/>
      <c r="AP607" s="371"/>
      <c r="AQ607" s="371"/>
      <c r="AR607" s="371"/>
      <c r="AS607" s="371"/>
      <c r="AT607" s="371"/>
      <c r="AU607" s="371"/>
      <c r="AV607" s="371"/>
      <c r="AW607" s="371"/>
      <c r="AX607" s="371"/>
      <c r="AY607" s="371"/>
      <c r="AZ607" s="371"/>
      <c r="BA607" s="371"/>
      <c r="BB607" s="371"/>
      <c r="BC607" s="371"/>
      <c r="BD607" s="371"/>
      <c r="BE607" s="371"/>
      <c r="BF607" s="371"/>
      <c r="BG607" s="371"/>
      <c r="BH607" s="371"/>
      <c r="BI607" s="371"/>
      <c r="BJ607" s="371"/>
      <c r="BK607" s="371"/>
      <c r="BL607" s="371"/>
      <c r="BM607" s="371"/>
      <c r="BN607" s="371"/>
      <c r="BO607" s="371"/>
      <c r="BP607" s="371"/>
      <c r="BQ607" s="371"/>
      <c r="BR607" s="371"/>
      <c r="BS607" s="371"/>
      <c r="BT607" s="371"/>
      <c r="BU607" s="371"/>
      <c r="BV607" s="371"/>
      <c r="BW607" s="371"/>
      <c r="BX607" s="371"/>
      <c r="BY607" s="371"/>
      <c r="BZ607" s="371"/>
      <c r="CA607" s="371"/>
      <c r="CB607" s="371"/>
      <c r="CC607" s="371"/>
      <c r="CD607" s="371"/>
      <c r="CE607" s="371"/>
      <c r="CF607" s="371"/>
      <c r="CG607" s="371"/>
      <c r="CH607" s="371"/>
      <c r="CI607" s="371"/>
      <c r="CJ607" s="371"/>
      <c r="CK607" s="371"/>
      <c r="CL607" s="371"/>
      <c r="CM607" s="371"/>
      <c r="CN607" s="371"/>
      <c r="CO607" s="371"/>
      <c r="CP607" s="371"/>
      <c r="CQ607" s="371"/>
      <c r="CR607" s="371"/>
      <c r="CS607" s="371"/>
      <c r="CT607" s="371"/>
      <c r="CU607" s="371"/>
      <c r="CV607" s="371"/>
      <c r="CW607" s="371"/>
      <c r="CX607" s="371"/>
      <c r="CY607" s="371"/>
      <c r="CZ607" s="371"/>
      <c r="DA607" s="371"/>
      <c r="DB607" s="371"/>
      <c r="DC607" s="371"/>
      <c r="DD607" s="371"/>
      <c r="DE607" s="371"/>
    </row>
    <row r="608" spans="2:109" x14ac:dyDescent="0.25">
      <c r="B608" s="371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61"/>
      <c r="U608" s="361"/>
      <c r="V608" s="371"/>
      <c r="W608" s="371"/>
      <c r="X608" s="371"/>
      <c r="Y608" s="371"/>
      <c r="Z608" s="371"/>
      <c r="AA608" s="371"/>
      <c r="AB608" s="371"/>
      <c r="AC608" s="371"/>
      <c r="AD608" s="371"/>
      <c r="AE608" s="371"/>
      <c r="AF608" s="371"/>
      <c r="AG608" s="371"/>
      <c r="AH608" s="371"/>
      <c r="AI608" s="371"/>
      <c r="AJ608" s="371"/>
      <c r="AK608" s="371"/>
      <c r="AL608" s="371"/>
      <c r="AM608" s="371"/>
      <c r="AN608" s="371"/>
      <c r="AO608" s="371"/>
      <c r="AP608" s="371"/>
      <c r="AQ608" s="371"/>
      <c r="AR608" s="371"/>
      <c r="AS608" s="371"/>
      <c r="AT608" s="371"/>
      <c r="AU608" s="371"/>
      <c r="AV608" s="371"/>
      <c r="AW608" s="371"/>
      <c r="AX608" s="371"/>
      <c r="AY608" s="371"/>
      <c r="AZ608" s="371"/>
      <c r="BA608" s="371"/>
      <c r="BB608" s="371"/>
      <c r="BC608" s="371"/>
      <c r="BD608" s="371"/>
      <c r="BE608" s="371"/>
      <c r="BF608" s="371"/>
      <c r="BG608" s="371"/>
      <c r="BH608" s="371"/>
      <c r="BI608" s="371"/>
      <c r="BJ608" s="371"/>
      <c r="BK608" s="371"/>
      <c r="BL608" s="371"/>
      <c r="BM608" s="371"/>
      <c r="BN608" s="371"/>
      <c r="BO608" s="371"/>
      <c r="BP608" s="371"/>
      <c r="BQ608" s="371"/>
      <c r="BR608" s="371"/>
      <c r="BS608" s="371"/>
      <c r="BT608" s="371"/>
      <c r="BU608" s="371"/>
      <c r="BV608" s="371"/>
      <c r="BW608" s="371"/>
      <c r="BX608" s="371"/>
      <c r="BY608" s="371"/>
      <c r="BZ608" s="371"/>
      <c r="CA608" s="371"/>
      <c r="CB608" s="371"/>
      <c r="CC608" s="371"/>
      <c r="CD608" s="371"/>
      <c r="CE608" s="371"/>
      <c r="CF608" s="371"/>
      <c r="CG608" s="371"/>
      <c r="CH608" s="371"/>
      <c r="CI608" s="371"/>
      <c r="CJ608" s="371"/>
      <c r="CK608" s="371"/>
      <c r="CL608" s="371"/>
      <c r="CM608" s="371"/>
      <c r="CN608" s="371"/>
      <c r="CO608" s="371"/>
      <c r="CP608" s="371"/>
      <c r="CQ608" s="371"/>
      <c r="CR608" s="371"/>
      <c r="CS608" s="371"/>
      <c r="CT608" s="371"/>
      <c r="CU608" s="371"/>
      <c r="CV608" s="371"/>
      <c r="CW608" s="371"/>
      <c r="CX608" s="371"/>
      <c r="CY608" s="371"/>
      <c r="CZ608" s="371"/>
      <c r="DA608" s="371"/>
      <c r="DB608" s="371"/>
      <c r="DC608" s="371"/>
      <c r="DD608" s="371"/>
      <c r="DE608" s="371"/>
    </row>
    <row r="609" spans="2:109" x14ac:dyDescent="0.25">
      <c r="B609" s="371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61"/>
      <c r="U609" s="361"/>
      <c r="V609" s="371"/>
      <c r="W609" s="371"/>
      <c r="X609" s="371"/>
      <c r="Y609" s="371"/>
      <c r="Z609" s="371"/>
      <c r="AA609" s="371"/>
      <c r="AB609" s="371"/>
      <c r="AC609" s="371"/>
      <c r="AD609" s="371"/>
      <c r="AE609" s="371"/>
      <c r="AF609" s="371"/>
      <c r="AG609" s="371"/>
      <c r="AH609" s="371"/>
      <c r="AI609" s="371"/>
      <c r="AJ609" s="371"/>
      <c r="AK609" s="371"/>
      <c r="AL609" s="371"/>
      <c r="AM609" s="371"/>
      <c r="AN609" s="371"/>
      <c r="AO609" s="371"/>
      <c r="AP609" s="371"/>
      <c r="AQ609" s="371"/>
      <c r="AR609" s="371"/>
      <c r="AS609" s="371"/>
      <c r="AT609" s="371"/>
      <c r="AU609" s="371"/>
      <c r="AV609" s="371"/>
      <c r="AW609" s="371"/>
      <c r="AX609" s="371"/>
      <c r="AY609" s="371"/>
      <c r="AZ609" s="371"/>
      <c r="BA609" s="371"/>
      <c r="BB609" s="371"/>
      <c r="BC609" s="371"/>
      <c r="BD609" s="371"/>
      <c r="BE609" s="371"/>
      <c r="BF609" s="371"/>
      <c r="BG609" s="371"/>
      <c r="BH609" s="371"/>
      <c r="BI609" s="371"/>
      <c r="BJ609" s="371"/>
      <c r="BK609" s="371"/>
      <c r="BL609" s="371"/>
      <c r="BM609" s="371"/>
      <c r="BN609" s="371"/>
      <c r="BO609" s="371"/>
      <c r="BP609" s="371"/>
      <c r="BQ609" s="371"/>
      <c r="BR609" s="371"/>
      <c r="BS609" s="371"/>
      <c r="BT609" s="371"/>
      <c r="BU609" s="371"/>
      <c r="BV609" s="371"/>
      <c r="BW609" s="371"/>
      <c r="BX609" s="371"/>
      <c r="BY609" s="371"/>
      <c r="BZ609" s="371"/>
      <c r="CA609" s="371"/>
      <c r="CB609" s="371"/>
      <c r="CC609" s="371"/>
      <c r="CD609" s="371"/>
      <c r="CE609" s="371"/>
      <c r="CF609" s="371"/>
      <c r="CG609" s="371"/>
      <c r="CH609" s="371"/>
      <c r="CI609" s="371"/>
      <c r="CJ609" s="371"/>
      <c r="CK609" s="371"/>
      <c r="CL609" s="371"/>
      <c r="CM609" s="371"/>
      <c r="CN609" s="371"/>
      <c r="CO609" s="371"/>
      <c r="CP609" s="371"/>
      <c r="CQ609" s="371"/>
      <c r="CR609" s="371"/>
      <c r="CS609" s="371"/>
      <c r="CT609" s="371"/>
      <c r="CU609" s="371"/>
      <c r="CV609" s="371"/>
      <c r="CW609" s="371"/>
      <c r="CX609" s="371"/>
      <c r="CY609" s="371"/>
      <c r="CZ609" s="371"/>
      <c r="DA609" s="371"/>
      <c r="DB609" s="371"/>
      <c r="DC609" s="371"/>
      <c r="DD609" s="371"/>
      <c r="DE609" s="371"/>
    </row>
    <row r="610" spans="2:109" x14ac:dyDescent="0.25">
      <c r="B610" s="371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61"/>
      <c r="U610" s="361"/>
      <c r="V610" s="371"/>
      <c r="W610" s="371"/>
      <c r="X610" s="371"/>
      <c r="Y610" s="371"/>
      <c r="Z610" s="371"/>
      <c r="AA610" s="371"/>
      <c r="AB610" s="371"/>
      <c r="AC610" s="371"/>
      <c r="AD610" s="371"/>
      <c r="AE610" s="371"/>
      <c r="AF610" s="371"/>
      <c r="AG610" s="371"/>
      <c r="AH610" s="371"/>
      <c r="AI610" s="371"/>
      <c r="AJ610" s="371"/>
      <c r="AK610" s="371"/>
      <c r="AL610" s="371"/>
      <c r="AM610" s="371"/>
      <c r="AN610" s="371"/>
      <c r="AO610" s="371"/>
      <c r="AP610" s="371"/>
      <c r="AQ610" s="371"/>
      <c r="AR610" s="371"/>
      <c r="AS610" s="371"/>
      <c r="AT610" s="371"/>
      <c r="AU610" s="371"/>
      <c r="AV610" s="371"/>
      <c r="AW610" s="371"/>
      <c r="AX610" s="371"/>
      <c r="AY610" s="371"/>
      <c r="AZ610" s="371"/>
      <c r="BA610" s="371"/>
      <c r="BB610" s="371"/>
      <c r="BC610" s="371"/>
      <c r="BD610" s="371"/>
      <c r="BE610" s="371"/>
      <c r="BF610" s="371"/>
      <c r="BG610" s="371"/>
      <c r="BH610" s="371"/>
      <c r="BI610" s="371"/>
      <c r="BJ610" s="371"/>
      <c r="BK610" s="371"/>
      <c r="BL610" s="371"/>
      <c r="BM610" s="371"/>
      <c r="BN610" s="371"/>
      <c r="BO610" s="371"/>
      <c r="BP610" s="371"/>
      <c r="BQ610" s="371"/>
      <c r="BR610" s="371"/>
      <c r="BS610" s="371"/>
      <c r="BT610" s="371"/>
      <c r="BU610" s="371"/>
      <c r="BV610" s="371"/>
      <c r="BW610" s="371"/>
      <c r="BX610" s="371"/>
      <c r="BY610" s="371"/>
      <c r="BZ610" s="371"/>
      <c r="CA610" s="371"/>
      <c r="CB610" s="371"/>
      <c r="CC610" s="371"/>
      <c r="CD610" s="371"/>
      <c r="CE610" s="371"/>
      <c r="CF610" s="371"/>
      <c r="CG610" s="371"/>
      <c r="CH610" s="371"/>
      <c r="CI610" s="371"/>
      <c r="CJ610" s="371"/>
      <c r="CK610" s="371"/>
      <c r="CL610" s="371"/>
      <c r="CM610" s="371"/>
      <c r="CN610" s="371"/>
      <c r="CO610" s="371"/>
      <c r="CP610" s="371"/>
      <c r="CQ610" s="371"/>
      <c r="CR610" s="371"/>
      <c r="CS610" s="371"/>
      <c r="CT610" s="371"/>
      <c r="CU610" s="371"/>
      <c r="CV610" s="371"/>
      <c r="CW610" s="371"/>
      <c r="CX610" s="371"/>
      <c r="CY610" s="371"/>
      <c r="CZ610" s="371"/>
      <c r="DA610" s="371"/>
      <c r="DB610" s="371"/>
      <c r="DC610" s="371"/>
      <c r="DD610" s="371"/>
      <c r="DE610" s="371"/>
    </row>
    <row r="611" spans="2:109" x14ac:dyDescent="0.25">
      <c r="B611" s="371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61"/>
      <c r="U611" s="361"/>
      <c r="V611" s="371"/>
      <c r="W611" s="371"/>
      <c r="X611" s="371"/>
      <c r="Y611" s="371"/>
      <c r="Z611" s="371"/>
      <c r="AA611" s="371"/>
      <c r="AB611" s="371"/>
      <c r="AC611" s="371"/>
      <c r="AD611" s="371"/>
      <c r="AE611" s="371"/>
      <c r="AF611" s="371"/>
      <c r="AG611" s="371"/>
      <c r="AH611" s="371"/>
      <c r="AI611" s="371"/>
      <c r="AJ611" s="371"/>
      <c r="AK611" s="371"/>
      <c r="AL611" s="371"/>
      <c r="AM611" s="371"/>
      <c r="AN611" s="371"/>
      <c r="AO611" s="371"/>
      <c r="AP611" s="371"/>
      <c r="AQ611" s="371"/>
      <c r="AR611" s="371"/>
      <c r="AS611" s="371"/>
      <c r="AT611" s="371"/>
      <c r="AU611" s="371"/>
      <c r="AV611" s="371"/>
      <c r="AW611" s="371"/>
      <c r="AX611" s="371"/>
      <c r="AY611" s="371"/>
      <c r="AZ611" s="371"/>
      <c r="BA611" s="371"/>
      <c r="BB611" s="371"/>
      <c r="BC611" s="371"/>
      <c r="BD611" s="371"/>
      <c r="BE611" s="371"/>
      <c r="BF611" s="371"/>
      <c r="BG611" s="371"/>
      <c r="BH611" s="371"/>
      <c r="BI611" s="371"/>
      <c r="BJ611" s="371"/>
      <c r="BK611" s="371"/>
      <c r="BL611" s="371"/>
      <c r="BM611" s="371"/>
      <c r="BN611" s="371"/>
      <c r="BO611" s="371"/>
      <c r="BP611" s="371"/>
      <c r="BQ611" s="371"/>
      <c r="BR611" s="371"/>
      <c r="BS611" s="371"/>
      <c r="BT611" s="371"/>
      <c r="BU611" s="371"/>
      <c r="BV611" s="371"/>
      <c r="BW611" s="371"/>
      <c r="BX611" s="371"/>
      <c r="BY611" s="371"/>
      <c r="BZ611" s="371"/>
      <c r="CA611" s="371"/>
      <c r="CB611" s="371"/>
      <c r="CC611" s="371"/>
      <c r="CD611" s="371"/>
      <c r="CE611" s="371"/>
      <c r="CF611" s="371"/>
      <c r="CG611" s="371"/>
      <c r="CH611" s="371"/>
      <c r="CI611" s="371"/>
      <c r="CJ611" s="371"/>
      <c r="CK611" s="371"/>
      <c r="CL611" s="371"/>
      <c r="CM611" s="371"/>
      <c r="CN611" s="371"/>
      <c r="CO611" s="371"/>
      <c r="CP611" s="371"/>
      <c r="CQ611" s="371"/>
      <c r="CR611" s="371"/>
      <c r="CS611" s="371"/>
      <c r="CT611" s="371"/>
      <c r="CU611" s="371"/>
      <c r="CV611" s="371"/>
      <c r="CW611" s="371"/>
      <c r="CX611" s="371"/>
      <c r="CY611" s="371"/>
      <c r="CZ611" s="371"/>
      <c r="DA611" s="371"/>
      <c r="DB611" s="371"/>
      <c r="DC611" s="371"/>
      <c r="DD611" s="371"/>
      <c r="DE611" s="371"/>
    </row>
    <row r="612" spans="2:109" x14ac:dyDescent="0.25">
      <c r="B612" s="371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61"/>
      <c r="U612" s="361"/>
      <c r="V612" s="371"/>
      <c r="W612" s="371"/>
      <c r="X612" s="371"/>
      <c r="Y612" s="371"/>
      <c r="Z612" s="371"/>
      <c r="AA612" s="371"/>
      <c r="AB612" s="371"/>
      <c r="AC612" s="371"/>
      <c r="AD612" s="371"/>
      <c r="AE612" s="371"/>
      <c r="AF612" s="371"/>
      <c r="AG612" s="371"/>
      <c r="AH612" s="371"/>
      <c r="AI612" s="371"/>
      <c r="AJ612" s="371"/>
      <c r="AK612" s="371"/>
      <c r="AL612" s="371"/>
      <c r="AM612" s="371"/>
      <c r="AN612" s="371"/>
      <c r="AO612" s="371"/>
      <c r="AP612" s="371"/>
      <c r="AQ612" s="371"/>
      <c r="AR612" s="371"/>
      <c r="AS612" s="371"/>
      <c r="AT612" s="371"/>
      <c r="AU612" s="371"/>
      <c r="AV612" s="371"/>
      <c r="AW612" s="371"/>
      <c r="AX612" s="371"/>
      <c r="AY612" s="371"/>
      <c r="AZ612" s="371"/>
      <c r="BA612" s="371"/>
      <c r="BB612" s="371"/>
      <c r="BC612" s="371"/>
      <c r="BD612" s="371"/>
      <c r="BE612" s="371"/>
      <c r="BF612" s="371"/>
      <c r="BG612" s="371"/>
      <c r="BH612" s="371"/>
      <c r="BI612" s="371"/>
      <c r="BJ612" s="371"/>
      <c r="BK612" s="371"/>
      <c r="BL612" s="371"/>
      <c r="BM612" s="371"/>
      <c r="BN612" s="371"/>
      <c r="BO612" s="371"/>
      <c r="BP612" s="371"/>
      <c r="BQ612" s="371"/>
      <c r="BR612" s="371"/>
      <c r="BS612" s="371"/>
      <c r="BT612" s="371"/>
      <c r="BU612" s="371"/>
      <c r="BV612" s="371"/>
      <c r="BW612" s="371"/>
      <c r="BX612" s="371"/>
      <c r="BY612" s="371"/>
      <c r="BZ612" s="371"/>
      <c r="CA612" s="371"/>
      <c r="CB612" s="371"/>
      <c r="CC612" s="371"/>
      <c r="CD612" s="371"/>
      <c r="CE612" s="371"/>
      <c r="CF612" s="371"/>
      <c r="CG612" s="371"/>
      <c r="CH612" s="371"/>
      <c r="CI612" s="371"/>
      <c r="CJ612" s="371"/>
      <c r="CK612" s="371"/>
      <c r="CL612" s="371"/>
      <c r="CM612" s="371"/>
      <c r="CN612" s="371"/>
      <c r="CO612" s="371"/>
      <c r="CP612" s="371"/>
      <c r="CQ612" s="371"/>
      <c r="CR612" s="371"/>
      <c r="CS612" s="371"/>
      <c r="CT612" s="371"/>
      <c r="CU612" s="371"/>
      <c r="CV612" s="371"/>
      <c r="CW612" s="371"/>
      <c r="CX612" s="371"/>
      <c r="CY612" s="371"/>
      <c r="CZ612" s="371"/>
      <c r="DA612" s="371"/>
      <c r="DB612" s="371"/>
      <c r="DC612" s="371"/>
      <c r="DD612" s="371"/>
      <c r="DE612" s="371"/>
    </row>
    <row r="613" spans="2:109" x14ac:dyDescent="0.25">
      <c r="B613" s="371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61"/>
      <c r="U613" s="361"/>
      <c r="V613" s="371"/>
      <c r="W613" s="371"/>
      <c r="X613" s="371"/>
      <c r="Y613" s="371"/>
      <c r="Z613" s="371"/>
      <c r="AA613" s="371"/>
      <c r="AB613" s="371"/>
      <c r="AC613" s="371"/>
      <c r="AD613" s="371"/>
      <c r="AE613" s="371"/>
      <c r="AF613" s="371"/>
      <c r="AG613" s="371"/>
      <c r="AH613" s="371"/>
      <c r="AI613" s="371"/>
      <c r="AJ613" s="371"/>
      <c r="AK613" s="371"/>
      <c r="AL613" s="371"/>
      <c r="AM613" s="371"/>
      <c r="AN613" s="371"/>
      <c r="AO613" s="371"/>
      <c r="AP613" s="371"/>
      <c r="AQ613" s="371"/>
      <c r="AR613" s="371"/>
      <c r="AS613" s="371"/>
      <c r="AT613" s="371"/>
      <c r="AU613" s="371"/>
      <c r="AV613" s="371"/>
      <c r="AW613" s="371"/>
      <c r="AX613" s="371"/>
      <c r="AY613" s="371"/>
      <c r="AZ613" s="371"/>
      <c r="BA613" s="371"/>
      <c r="BB613" s="371"/>
      <c r="BC613" s="371"/>
      <c r="BD613" s="371"/>
      <c r="BE613" s="371"/>
      <c r="BF613" s="371"/>
      <c r="BG613" s="371"/>
      <c r="BH613" s="371"/>
      <c r="BI613" s="371"/>
      <c r="BJ613" s="371"/>
      <c r="BK613" s="371"/>
      <c r="BL613" s="371"/>
      <c r="BM613" s="371"/>
      <c r="BN613" s="371"/>
      <c r="BO613" s="371"/>
      <c r="BP613" s="371"/>
      <c r="BQ613" s="371"/>
      <c r="BR613" s="371"/>
      <c r="BS613" s="371"/>
      <c r="BT613" s="371"/>
      <c r="BU613" s="371"/>
      <c r="BV613" s="371"/>
      <c r="BW613" s="371"/>
      <c r="BX613" s="371"/>
      <c r="BY613" s="371"/>
      <c r="BZ613" s="371"/>
      <c r="CA613" s="371"/>
      <c r="CB613" s="371"/>
      <c r="CC613" s="371"/>
      <c r="CD613" s="371"/>
      <c r="CE613" s="371"/>
      <c r="CF613" s="371"/>
      <c r="CG613" s="371"/>
      <c r="CH613" s="371"/>
      <c r="CI613" s="371"/>
      <c r="CJ613" s="371"/>
      <c r="CK613" s="371"/>
      <c r="CL613" s="371"/>
      <c r="CM613" s="371"/>
      <c r="CN613" s="371"/>
      <c r="CO613" s="371"/>
      <c r="CP613" s="371"/>
      <c r="CQ613" s="371"/>
      <c r="CR613" s="371"/>
      <c r="CS613" s="371"/>
      <c r="CT613" s="371"/>
      <c r="CU613" s="371"/>
      <c r="CV613" s="371"/>
      <c r="CW613" s="371"/>
      <c r="CX613" s="371"/>
      <c r="CY613" s="371"/>
      <c r="CZ613" s="371"/>
      <c r="DA613" s="371"/>
      <c r="DB613" s="371"/>
      <c r="DC613" s="371"/>
      <c r="DD613" s="371"/>
      <c r="DE613" s="371"/>
    </row>
    <row r="614" spans="2:109" x14ac:dyDescent="0.25">
      <c r="B614" s="371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61"/>
      <c r="U614" s="361"/>
      <c r="V614" s="371"/>
      <c r="W614" s="371"/>
      <c r="X614" s="371"/>
      <c r="Y614" s="371"/>
      <c r="Z614" s="371"/>
      <c r="AA614" s="371"/>
      <c r="AB614" s="371"/>
      <c r="AC614" s="371"/>
      <c r="AD614" s="371"/>
      <c r="AE614" s="371"/>
      <c r="AF614" s="371"/>
      <c r="AG614" s="371"/>
      <c r="AH614" s="371"/>
      <c r="AI614" s="371"/>
      <c r="AJ614" s="371"/>
      <c r="AK614" s="371"/>
      <c r="AL614" s="371"/>
      <c r="AM614" s="371"/>
      <c r="AN614" s="371"/>
      <c r="AO614" s="371"/>
      <c r="AP614" s="371"/>
      <c r="AQ614" s="371"/>
      <c r="AR614" s="371"/>
      <c r="AS614" s="371"/>
      <c r="AT614" s="371"/>
      <c r="AU614" s="371"/>
      <c r="AV614" s="371"/>
      <c r="AW614" s="371"/>
      <c r="AX614" s="371"/>
      <c r="AY614" s="371"/>
      <c r="AZ614" s="371"/>
      <c r="BA614" s="371"/>
      <c r="BB614" s="371"/>
      <c r="BC614" s="371"/>
      <c r="BD614" s="371"/>
      <c r="BE614" s="371"/>
      <c r="BF614" s="371"/>
      <c r="BG614" s="371"/>
      <c r="BH614" s="371"/>
      <c r="BI614" s="371"/>
      <c r="BJ614" s="371"/>
      <c r="BK614" s="371"/>
      <c r="BL614" s="371"/>
      <c r="BM614" s="371"/>
      <c r="BN614" s="371"/>
      <c r="BO614" s="371"/>
      <c r="BP614" s="371"/>
      <c r="BQ614" s="371"/>
      <c r="BR614" s="371"/>
      <c r="BS614" s="371"/>
      <c r="BT614" s="371"/>
      <c r="BU614" s="371"/>
      <c r="BV614" s="371"/>
      <c r="BW614" s="371"/>
      <c r="BX614" s="371"/>
      <c r="BY614" s="371"/>
      <c r="BZ614" s="371"/>
      <c r="CA614" s="371"/>
      <c r="CB614" s="371"/>
      <c r="CC614" s="371"/>
      <c r="CD614" s="371"/>
      <c r="CE614" s="371"/>
      <c r="CF614" s="371"/>
      <c r="CG614" s="371"/>
      <c r="CH614" s="371"/>
      <c r="CI614" s="371"/>
      <c r="CJ614" s="371"/>
      <c r="CK614" s="371"/>
      <c r="CL614" s="371"/>
      <c r="CM614" s="371"/>
      <c r="CN614" s="371"/>
      <c r="CO614" s="371"/>
      <c r="CP614" s="371"/>
      <c r="CQ614" s="371"/>
      <c r="CR614" s="371"/>
      <c r="CS614" s="371"/>
      <c r="CT614" s="371"/>
      <c r="CU614" s="371"/>
      <c r="CV614" s="371"/>
      <c r="CW614" s="371"/>
      <c r="CX614" s="371"/>
      <c r="CY614" s="371"/>
      <c r="CZ614" s="371"/>
      <c r="DA614" s="371"/>
      <c r="DB614" s="371"/>
      <c r="DC614" s="371"/>
      <c r="DD614" s="371"/>
      <c r="DE614" s="371"/>
    </row>
    <row r="615" spans="2:109" x14ac:dyDescent="0.25">
      <c r="B615" s="371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61"/>
      <c r="U615" s="361"/>
      <c r="V615" s="371"/>
      <c r="W615" s="371"/>
      <c r="X615" s="371"/>
      <c r="Y615" s="371"/>
      <c r="Z615" s="371"/>
      <c r="AA615" s="371"/>
      <c r="AB615" s="371"/>
      <c r="AC615" s="371"/>
      <c r="AD615" s="371"/>
      <c r="AE615" s="371"/>
      <c r="AF615" s="371"/>
      <c r="AG615" s="371"/>
      <c r="AH615" s="371"/>
      <c r="AI615" s="371"/>
      <c r="AJ615" s="371"/>
      <c r="AK615" s="371"/>
      <c r="AL615" s="371"/>
      <c r="AM615" s="371"/>
      <c r="AN615" s="371"/>
      <c r="AO615" s="371"/>
      <c r="AP615" s="371"/>
      <c r="AQ615" s="371"/>
      <c r="AR615" s="371"/>
      <c r="AS615" s="371"/>
      <c r="AT615" s="371"/>
      <c r="AU615" s="371"/>
      <c r="AV615" s="371"/>
      <c r="AW615" s="371"/>
      <c r="AX615" s="371"/>
      <c r="AY615" s="371"/>
      <c r="AZ615" s="371"/>
      <c r="BA615" s="371"/>
      <c r="BB615" s="371"/>
      <c r="BC615" s="371"/>
      <c r="BD615" s="371"/>
      <c r="BE615" s="371"/>
      <c r="BF615" s="371"/>
      <c r="BG615" s="371"/>
      <c r="BH615" s="371"/>
      <c r="BI615" s="371"/>
      <c r="BJ615" s="371"/>
      <c r="BK615" s="371"/>
      <c r="BL615" s="371"/>
      <c r="BM615" s="371"/>
      <c r="BN615" s="371"/>
      <c r="BO615" s="371"/>
      <c r="BP615" s="371"/>
      <c r="BQ615" s="371"/>
      <c r="BR615" s="371"/>
      <c r="BS615" s="371"/>
      <c r="BT615" s="371"/>
      <c r="BU615" s="371"/>
      <c r="BV615" s="371"/>
      <c r="BW615" s="371"/>
      <c r="BX615" s="371"/>
      <c r="BY615" s="371"/>
      <c r="BZ615" s="371"/>
      <c r="CA615" s="371"/>
      <c r="CB615" s="371"/>
      <c r="CC615" s="371"/>
      <c r="CD615" s="371"/>
      <c r="CE615" s="371"/>
      <c r="CF615" s="371"/>
      <c r="CG615" s="371"/>
      <c r="CH615" s="371"/>
      <c r="CI615" s="371"/>
      <c r="CJ615" s="371"/>
      <c r="CK615" s="371"/>
      <c r="CL615" s="371"/>
      <c r="CM615" s="371"/>
      <c r="CN615" s="371"/>
      <c r="CO615" s="371"/>
      <c r="CP615" s="371"/>
      <c r="CQ615" s="371"/>
      <c r="CR615" s="371"/>
      <c r="CS615" s="371"/>
      <c r="CT615" s="371"/>
      <c r="CU615" s="371"/>
      <c r="CV615" s="371"/>
      <c r="CW615" s="371"/>
      <c r="CX615" s="371"/>
      <c r="CY615" s="371"/>
      <c r="CZ615" s="371"/>
      <c r="DA615" s="371"/>
      <c r="DB615" s="371"/>
      <c r="DC615" s="371"/>
      <c r="DD615" s="371"/>
      <c r="DE615" s="371"/>
    </row>
    <row r="616" spans="2:109" x14ac:dyDescent="0.25">
      <c r="B616" s="371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61"/>
      <c r="U616" s="361"/>
      <c r="V616" s="371"/>
      <c r="W616" s="371"/>
      <c r="X616" s="371"/>
      <c r="Y616" s="371"/>
      <c r="Z616" s="371"/>
      <c r="AA616" s="371"/>
      <c r="AB616" s="371"/>
      <c r="AC616" s="371"/>
      <c r="AD616" s="371"/>
      <c r="AE616" s="371"/>
      <c r="AF616" s="371"/>
      <c r="AG616" s="371"/>
      <c r="AH616" s="371"/>
      <c r="AI616" s="371"/>
      <c r="AJ616" s="371"/>
      <c r="AK616" s="371"/>
      <c r="AL616" s="371"/>
      <c r="AM616" s="371"/>
      <c r="AN616" s="371"/>
      <c r="AO616" s="371"/>
      <c r="AP616" s="371"/>
      <c r="AQ616" s="371"/>
      <c r="AR616" s="371"/>
      <c r="AS616" s="371"/>
      <c r="AT616" s="371"/>
      <c r="AU616" s="371"/>
      <c r="AV616" s="371"/>
      <c r="AW616" s="371"/>
      <c r="AX616" s="371"/>
      <c r="AY616" s="371"/>
      <c r="AZ616" s="371"/>
      <c r="BA616" s="371"/>
      <c r="BB616" s="371"/>
      <c r="BC616" s="371"/>
      <c r="BD616" s="371"/>
      <c r="BE616" s="371"/>
      <c r="BF616" s="371"/>
      <c r="BG616" s="371"/>
      <c r="BH616" s="371"/>
      <c r="BI616" s="371"/>
      <c r="BJ616" s="371"/>
      <c r="BK616" s="371"/>
      <c r="BL616" s="371"/>
      <c r="BM616" s="371"/>
      <c r="BN616" s="371"/>
      <c r="BO616" s="371"/>
      <c r="BP616" s="371"/>
      <c r="BQ616" s="371"/>
      <c r="BR616" s="371"/>
      <c r="BS616" s="371"/>
      <c r="BT616" s="371"/>
      <c r="BU616" s="371"/>
      <c r="BV616" s="371"/>
      <c r="BW616" s="371"/>
      <c r="BX616" s="371"/>
      <c r="BY616" s="371"/>
      <c r="BZ616" s="371"/>
      <c r="CA616" s="371"/>
      <c r="CB616" s="371"/>
      <c r="CC616" s="371"/>
      <c r="CD616" s="371"/>
      <c r="CE616" s="371"/>
      <c r="CF616" s="371"/>
      <c r="CG616" s="371"/>
      <c r="CH616" s="371"/>
      <c r="CI616" s="371"/>
      <c r="CJ616" s="371"/>
      <c r="CK616" s="371"/>
      <c r="CL616" s="371"/>
      <c r="CM616" s="371"/>
      <c r="CN616" s="371"/>
      <c r="CO616" s="371"/>
      <c r="CP616" s="371"/>
      <c r="CQ616" s="371"/>
      <c r="CR616" s="371"/>
      <c r="CS616" s="371"/>
      <c r="CT616" s="371"/>
      <c r="CU616" s="371"/>
      <c r="CV616" s="371"/>
      <c r="CW616" s="371"/>
      <c r="CX616" s="371"/>
      <c r="CY616" s="371"/>
      <c r="CZ616" s="371"/>
      <c r="DA616" s="371"/>
      <c r="DB616" s="371"/>
      <c r="DC616" s="371"/>
      <c r="DD616" s="371"/>
      <c r="DE616" s="371"/>
    </row>
    <row r="617" spans="2:109" x14ac:dyDescent="0.25">
      <c r="B617" s="371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61"/>
      <c r="U617" s="361"/>
      <c r="V617" s="371"/>
      <c r="W617" s="371"/>
      <c r="X617" s="371"/>
      <c r="Y617" s="371"/>
      <c r="Z617" s="371"/>
      <c r="AA617" s="371"/>
      <c r="AB617" s="371"/>
      <c r="AC617" s="371"/>
      <c r="AD617" s="371"/>
      <c r="AE617" s="371"/>
      <c r="AF617" s="371"/>
      <c r="AG617" s="371"/>
      <c r="AH617" s="371"/>
      <c r="AI617" s="371"/>
      <c r="AJ617" s="371"/>
      <c r="AK617" s="371"/>
      <c r="AL617" s="371"/>
      <c r="AM617" s="371"/>
      <c r="AN617" s="371"/>
      <c r="AO617" s="371"/>
      <c r="AP617" s="371"/>
      <c r="AQ617" s="371"/>
      <c r="AR617" s="371"/>
      <c r="AS617" s="371"/>
      <c r="AT617" s="371"/>
      <c r="AU617" s="371"/>
      <c r="AV617" s="371"/>
      <c r="AW617" s="371"/>
      <c r="AX617" s="371"/>
      <c r="AY617" s="371"/>
      <c r="AZ617" s="371"/>
      <c r="BA617" s="371"/>
      <c r="BB617" s="371"/>
      <c r="BC617" s="371"/>
      <c r="BD617" s="371"/>
      <c r="BE617" s="371"/>
      <c r="BF617" s="371"/>
      <c r="BG617" s="371"/>
      <c r="BH617" s="371"/>
      <c r="BI617" s="371"/>
      <c r="BJ617" s="371"/>
      <c r="BK617" s="371"/>
      <c r="BL617" s="371"/>
      <c r="BM617" s="371"/>
      <c r="BN617" s="371"/>
      <c r="BO617" s="371"/>
      <c r="BP617" s="371"/>
      <c r="BQ617" s="371"/>
      <c r="BR617" s="371"/>
      <c r="BS617" s="371"/>
      <c r="BT617" s="371"/>
      <c r="BU617" s="371"/>
      <c r="BV617" s="371"/>
      <c r="BW617" s="371"/>
      <c r="BX617" s="371"/>
      <c r="BY617" s="371"/>
      <c r="BZ617" s="371"/>
      <c r="CA617" s="371"/>
      <c r="CB617" s="371"/>
      <c r="CC617" s="371"/>
      <c r="CD617" s="371"/>
      <c r="CE617" s="371"/>
      <c r="CF617" s="371"/>
      <c r="CG617" s="371"/>
      <c r="CH617" s="371"/>
      <c r="CI617" s="371"/>
      <c r="CJ617" s="371"/>
      <c r="CK617" s="371"/>
      <c r="CL617" s="371"/>
      <c r="CM617" s="371"/>
      <c r="CN617" s="371"/>
      <c r="CO617" s="371"/>
      <c r="CP617" s="371"/>
      <c r="CQ617" s="371"/>
      <c r="CR617" s="371"/>
      <c r="CS617" s="371"/>
      <c r="CT617" s="371"/>
      <c r="CU617" s="371"/>
      <c r="CV617" s="371"/>
      <c r="CW617" s="371"/>
      <c r="CX617" s="371"/>
      <c r="CY617" s="371"/>
      <c r="CZ617" s="371"/>
      <c r="DA617" s="371"/>
      <c r="DB617" s="371"/>
      <c r="DC617" s="371"/>
      <c r="DD617" s="371"/>
      <c r="DE617" s="371"/>
    </row>
    <row r="618" spans="2:109" x14ac:dyDescent="0.25">
      <c r="B618" s="371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61"/>
      <c r="U618" s="361"/>
      <c r="V618" s="371"/>
      <c r="W618" s="371"/>
      <c r="X618" s="371"/>
      <c r="Y618" s="371"/>
      <c r="Z618" s="371"/>
      <c r="AA618" s="371"/>
      <c r="AB618" s="371"/>
      <c r="AC618" s="371"/>
      <c r="AD618" s="371"/>
      <c r="AE618" s="371"/>
      <c r="AF618" s="371"/>
      <c r="AG618" s="371"/>
      <c r="AH618" s="371"/>
      <c r="AI618" s="371"/>
      <c r="AJ618" s="371"/>
      <c r="AK618" s="371"/>
      <c r="AL618" s="371"/>
      <c r="AM618" s="371"/>
      <c r="AN618" s="371"/>
      <c r="AO618" s="371"/>
      <c r="AP618" s="371"/>
      <c r="AQ618" s="371"/>
      <c r="AR618" s="371"/>
      <c r="AS618" s="371"/>
      <c r="AT618" s="371"/>
      <c r="AU618" s="371"/>
      <c r="AV618" s="371"/>
      <c r="AW618" s="371"/>
      <c r="AX618" s="371"/>
      <c r="AY618" s="371"/>
      <c r="AZ618" s="371"/>
      <c r="BA618" s="371"/>
      <c r="BB618" s="371"/>
      <c r="BC618" s="371"/>
      <c r="BD618" s="371"/>
      <c r="BE618" s="371"/>
      <c r="BF618" s="371"/>
      <c r="BG618" s="371"/>
      <c r="BH618" s="371"/>
      <c r="BI618" s="371"/>
      <c r="BJ618" s="371"/>
      <c r="BK618" s="371"/>
      <c r="BL618" s="371"/>
      <c r="BM618" s="371"/>
      <c r="BN618" s="371"/>
      <c r="BO618" s="371"/>
      <c r="BP618" s="371"/>
      <c r="BQ618" s="371"/>
      <c r="BR618" s="371"/>
      <c r="BS618" s="371"/>
      <c r="BT618" s="371"/>
      <c r="BU618" s="371"/>
      <c r="BV618" s="371"/>
      <c r="BW618" s="371"/>
      <c r="BX618" s="371"/>
      <c r="BY618" s="371"/>
      <c r="BZ618" s="371"/>
      <c r="CA618" s="371"/>
      <c r="CB618" s="371"/>
      <c r="CC618" s="371"/>
      <c r="CD618" s="371"/>
      <c r="CE618" s="371"/>
      <c r="CF618" s="371"/>
      <c r="CG618" s="371"/>
      <c r="CH618" s="371"/>
      <c r="CI618" s="371"/>
      <c r="CJ618" s="371"/>
      <c r="CK618" s="371"/>
      <c r="CL618" s="371"/>
      <c r="CM618" s="371"/>
      <c r="CN618" s="371"/>
      <c r="CO618" s="371"/>
      <c r="CP618" s="371"/>
      <c r="CQ618" s="371"/>
      <c r="CR618" s="371"/>
      <c r="CS618" s="371"/>
      <c r="CT618" s="371"/>
      <c r="CU618" s="371"/>
      <c r="CV618" s="371"/>
      <c r="CW618" s="371"/>
      <c r="CX618" s="371"/>
      <c r="CY618" s="371"/>
      <c r="CZ618" s="371"/>
      <c r="DA618" s="371"/>
      <c r="DB618" s="371"/>
      <c r="DC618" s="371"/>
      <c r="DD618" s="371"/>
      <c r="DE618" s="371"/>
    </row>
    <row r="619" spans="2:109" x14ac:dyDescent="0.25">
      <c r="B619" s="371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61"/>
      <c r="U619" s="361"/>
      <c r="V619" s="371"/>
      <c r="W619" s="371"/>
      <c r="X619" s="371"/>
      <c r="Y619" s="371"/>
      <c r="Z619" s="371"/>
      <c r="AA619" s="371"/>
      <c r="AB619" s="371"/>
      <c r="AC619" s="371"/>
      <c r="AD619" s="371"/>
      <c r="AE619" s="371"/>
      <c r="AF619" s="371"/>
      <c r="AG619" s="371"/>
      <c r="AH619" s="371"/>
      <c r="AI619" s="371"/>
      <c r="AJ619" s="371"/>
      <c r="AK619" s="371"/>
      <c r="AL619" s="371"/>
      <c r="AM619" s="371"/>
      <c r="AN619" s="371"/>
      <c r="AO619" s="371"/>
      <c r="AP619" s="371"/>
      <c r="AQ619" s="371"/>
      <c r="AR619" s="371"/>
      <c r="AS619" s="371"/>
      <c r="AT619" s="371"/>
      <c r="AU619" s="371"/>
      <c r="AV619" s="371"/>
      <c r="AW619" s="371"/>
      <c r="AX619" s="371"/>
      <c r="AY619" s="371"/>
      <c r="AZ619" s="371"/>
      <c r="BA619" s="371"/>
      <c r="BB619" s="371"/>
      <c r="BC619" s="371"/>
      <c r="BD619" s="371"/>
      <c r="BE619" s="371"/>
      <c r="BF619" s="371"/>
      <c r="BG619" s="371"/>
      <c r="BH619" s="371"/>
      <c r="BI619" s="371"/>
      <c r="BJ619" s="371"/>
      <c r="BK619" s="371"/>
      <c r="BL619" s="371"/>
      <c r="BM619" s="371"/>
      <c r="BN619" s="371"/>
      <c r="BO619" s="371"/>
      <c r="BP619" s="371"/>
      <c r="BQ619" s="371"/>
      <c r="BR619" s="371"/>
      <c r="BS619" s="371"/>
      <c r="BT619" s="371"/>
      <c r="BU619" s="371"/>
      <c r="BV619" s="371"/>
      <c r="BW619" s="371"/>
      <c r="BX619" s="371"/>
      <c r="BY619" s="371"/>
      <c r="BZ619" s="371"/>
      <c r="CA619" s="371"/>
      <c r="CB619" s="371"/>
      <c r="CC619" s="371"/>
      <c r="CD619" s="371"/>
      <c r="CE619" s="371"/>
      <c r="CF619" s="371"/>
      <c r="CG619" s="371"/>
      <c r="CH619" s="371"/>
      <c r="CI619" s="371"/>
      <c r="CJ619" s="371"/>
      <c r="CK619" s="371"/>
      <c r="CL619" s="371"/>
      <c r="CM619" s="371"/>
      <c r="CN619" s="371"/>
      <c r="CO619" s="371"/>
      <c r="CP619" s="371"/>
      <c r="CQ619" s="371"/>
      <c r="CR619" s="371"/>
      <c r="CS619" s="371"/>
      <c r="CT619" s="371"/>
      <c r="CU619" s="371"/>
      <c r="CV619" s="371"/>
      <c r="CW619" s="371"/>
      <c r="CX619" s="371"/>
      <c r="CY619" s="371"/>
      <c r="CZ619" s="371"/>
      <c r="DA619" s="371"/>
      <c r="DB619" s="371"/>
      <c r="DC619" s="371"/>
      <c r="DD619" s="371"/>
      <c r="DE619" s="371"/>
    </row>
    <row r="620" spans="2:109" x14ac:dyDescent="0.25">
      <c r="B620" s="371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61"/>
      <c r="U620" s="361"/>
      <c r="V620" s="371"/>
      <c r="W620" s="371"/>
      <c r="X620" s="371"/>
      <c r="Y620" s="371"/>
      <c r="Z620" s="371"/>
      <c r="AA620" s="371"/>
      <c r="AB620" s="371"/>
      <c r="AC620" s="371"/>
      <c r="AD620" s="371"/>
      <c r="AE620" s="371"/>
      <c r="AF620" s="371"/>
      <c r="AG620" s="371"/>
      <c r="AH620" s="371"/>
      <c r="AI620" s="371"/>
      <c r="AJ620" s="371"/>
      <c r="AK620" s="371"/>
      <c r="AL620" s="371"/>
      <c r="AM620" s="371"/>
      <c r="AN620" s="371"/>
      <c r="AO620" s="371"/>
      <c r="AP620" s="371"/>
      <c r="AQ620" s="371"/>
      <c r="AR620" s="371"/>
      <c r="AS620" s="371"/>
      <c r="AT620" s="371"/>
      <c r="AU620" s="371"/>
      <c r="AV620" s="371"/>
      <c r="AW620" s="371"/>
      <c r="AX620" s="371"/>
      <c r="AY620" s="371"/>
      <c r="AZ620" s="371"/>
      <c r="BA620" s="371"/>
      <c r="BB620" s="371"/>
      <c r="BC620" s="371"/>
      <c r="BD620" s="371"/>
      <c r="BE620" s="371"/>
      <c r="BF620" s="371"/>
      <c r="BG620" s="371"/>
      <c r="BH620" s="371"/>
      <c r="BI620" s="371"/>
      <c r="BJ620" s="371"/>
      <c r="BK620" s="371"/>
      <c r="BL620" s="371"/>
      <c r="BM620" s="371"/>
      <c r="BN620" s="371"/>
      <c r="BO620" s="371"/>
      <c r="BP620" s="371"/>
      <c r="BQ620" s="371"/>
      <c r="BR620" s="371"/>
      <c r="BS620" s="371"/>
      <c r="BT620" s="371"/>
      <c r="BU620" s="371"/>
      <c r="BV620" s="371"/>
      <c r="BW620" s="371"/>
      <c r="BX620" s="371"/>
      <c r="BY620" s="371"/>
      <c r="BZ620" s="371"/>
      <c r="CA620" s="371"/>
      <c r="CB620" s="371"/>
      <c r="CC620" s="371"/>
      <c r="CD620" s="371"/>
      <c r="CE620" s="371"/>
      <c r="CF620" s="371"/>
      <c r="CG620" s="371"/>
      <c r="CH620" s="371"/>
      <c r="CI620" s="371"/>
      <c r="CJ620" s="371"/>
      <c r="CK620" s="371"/>
      <c r="CL620" s="371"/>
      <c r="CM620" s="371"/>
      <c r="CN620" s="371"/>
      <c r="CO620" s="371"/>
      <c r="CP620" s="371"/>
      <c r="CQ620" s="371"/>
      <c r="CR620" s="371"/>
      <c r="CS620" s="371"/>
      <c r="CT620" s="371"/>
      <c r="CU620" s="371"/>
      <c r="CV620" s="371"/>
      <c r="CW620" s="371"/>
      <c r="CX620" s="371"/>
      <c r="CY620" s="371"/>
      <c r="CZ620" s="371"/>
      <c r="DA620" s="371"/>
      <c r="DB620" s="371"/>
      <c r="DC620" s="371"/>
      <c r="DD620" s="371"/>
      <c r="DE620" s="371"/>
    </row>
    <row r="621" spans="2:109" x14ac:dyDescent="0.25">
      <c r="B621" s="371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61"/>
      <c r="U621" s="361"/>
      <c r="V621" s="371"/>
      <c r="W621" s="371"/>
      <c r="X621" s="371"/>
      <c r="Y621" s="371"/>
      <c r="Z621" s="371"/>
      <c r="AA621" s="371"/>
      <c r="AB621" s="371"/>
      <c r="AC621" s="371"/>
      <c r="AD621" s="371"/>
      <c r="AE621" s="371"/>
      <c r="AF621" s="371"/>
      <c r="AG621" s="371"/>
      <c r="AH621" s="371"/>
      <c r="AI621" s="371"/>
      <c r="AJ621" s="371"/>
      <c r="AK621" s="371"/>
      <c r="AL621" s="371"/>
      <c r="AM621" s="371"/>
      <c r="AN621" s="371"/>
      <c r="AO621" s="371"/>
      <c r="AP621" s="371"/>
      <c r="AQ621" s="371"/>
      <c r="AR621" s="371"/>
      <c r="AS621" s="371"/>
      <c r="AT621" s="371"/>
      <c r="AU621" s="371"/>
      <c r="AV621" s="371"/>
      <c r="AW621" s="371"/>
      <c r="AX621" s="371"/>
      <c r="AY621" s="371"/>
      <c r="AZ621" s="371"/>
      <c r="BA621" s="371"/>
      <c r="BB621" s="371"/>
      <c r="BC621" s="371"/>
      <c r="BD621" s="371"/>
      <c r="BE621" s="371"/>
      <c r="BF621" s="371"/>
      <c r="BG621" s="371"/>
      <c r="BH621" s="371"/>
      <c r="BI621" s="371"/>
      <c r="BJ621" s="371"/>
      <c r="BK621" s="371"/>
      <c r="BL621" s="371"/>
      <c r="BM621" s="371"/>
      <c r="BN621" s="371"/>
      <c r="BO621" s="371"/>
      <c r="BP621" s="371"/>
      <c r="BQ621" s="371"/>
      <c r="BR621" s="371"/>
      <c r="BS621" s="371"/>
      <c r="BT621" s="371"/>
      <c r="BU621" s="371"/>
      <c r="BV621" s="371"/>
      <c r="BW621" s="371"/>
      <c r="BX621" s="371"/>
      <c r="BY621" s="371"/>
      <c r="BZ621" s="371"/>
      <c r="CA621" s="371"/>
      <c r="CB621" s="371"/>
      <c r="CC621" s="371"/>
      <c r="CD621" s="371"/>
      <c r="CE621" s="371"/>
      <c r="CF621" s="371"/>
      <c r="CG621" s="371"/>
      <c r="CH621" s="371"/>
      <c r="CI621" s="371"/>
      <c r="CJ621" s="371"/>
      <c r="CK621" s="371"/>
      <c r="CL621" s="371"/>
      <c r="CM621" s="371"/>
      <c r="CN621" s="371"/>
      <c r="CO621" s="371"/>
      <c r="CP621" s="371"/>
      <c r="CQ621" s="371"/>
      <c r="CR621" s="371"/>
      <c r="CS621" s="371"/>
      <c r="CT621" s="371"/>
      <c r="CU621" s="371"/>
      <c r="CV621" s="371"/>
      <c r="CW621" s="371"/>
      <c r="CX621" s="371"/>
      <c r="CY621" s="371"/>
      <c r="CZ621" s="371"/>
      <c r="DA621" s="371"/>
      <c r="DB621" s="371"/>
      <c r="DC621" s="371"/>
      <c r="DD621" s="371"/>
      <c r="DE621" s="371"/>
    </row>
    <row r="622" spans="2:109" x14ac:dyDescent="0.25">
      <c r="B622" s="371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61"/>
      <c r="U622" s="361"/>
      <c r="V622" s="371"/>
      <c r="W622" s="371"/>
      <c r="X622" s="371"/>
      <c r="Y622" s="371"/>
      <c r="Z622" s="371"/>
      <c r="AA622" s="371"/>
      <c r="AB622" s="371"/>
      <c r="AC622" s="371"/>
      <c r="AD622" s="371"/>
      <c r="AE622" s="371"/>
      <c r="AF622" s="371"/>
      <c r="AG622" s="371"/>
      <c r="AH622" s="371"/>
      <c r="AI622" s="371"/>
      <c r="AJ622" s="371"/>
      <c r="AK622" s="371"/>
      <c r="AL622" s="371"/>
      <c r="AM622" s="371"/>
      <c r="AN622" s="371"/>
      <c r="AO622" s="371"/>
      <c r="AP622" s="371"/>
      <c r="AQ622" s="371"/>
      <c r="AR622" s="371"/>
      <c r="AS622" s="371"/>
      <c r="AT622" s="371"/>
      <c r="AU622" s="371"/>
      <c r="AV622" s="371"/>
      <c r="AW622" s="371"/>
      <c r="AX622" s="371"/>
      <c r="AY622" s="371"/>
      <c r="AZ622" s="371"/>
      <c r="BA622" s="371"/>
      <c r="BB622" s="371"/>
      <c r="BC622" s="371"/>
      <c r="BD622" s="371"/>
      <c r="BE622" s="371"/>
      <c r="BF622" s="371"/>
      <c r="BG622" s="371"/>
      <c r="BH622" s="371"/>
      <c r="BI622" s="371"/>
      <c r="BJ622" s="371"/>
      <c r="BK622" s="371"/>
      <c r="BL622" s="371"/>
      <c r="BM622" s="371"/>
      <c r="BN622" s="371"/>
      <c r="BO622" s="371"/>
      <c r="BP622" s="371"/>
      <c r="BQ622" s="371"/>
      <c r="BR622" s="371"/>
      <c r="BS622" s="371"/>
      <c r="BT622" s="371"/>
      <c r="BU622" s="371"/>
      <c r="BV622" s="371"/>
      <c r="BW622" s="371"/>
      <c r="BX622" s="371"/>
      <c r="BY622" s="371"/>
      <c r="BZ622" s="371"/>
      <c r="CA622" s="371"/>
      <c r="CB622" s="371"/>
      <c r="CC622" s="371"/>
      <c r="CD622" s="371"/>
      <c r="CE622" s="371"/>
      <c r="CF622" s="371"/>
      <c r="CG622" s="371"/>
      <c r="CH622" s="371"/>
      <c r="CI622" s="371"/>
      <c r="CJ622" s="371"/>
      <c r="CK622" s="371"/>
      <c r="CL622" s="371"/>
      <c r="CM622" s="371"/>
      <c r="CN622" s="371"/>
      <c r="CO622" s="371"/>
      <c r="CP622" s="371"/>
      <c r="CQ622" s="371"/>
      <c r="CR622" s="371"/>
      <c r="CS622" s="371"/>
      <c r="CT622" s="371"/>
      <c r="CU622" s="371"/>
      <c r="CV622" s="371"/>
      <c r="CW622" s="371"/>
      <c r="CX622" s="371"/>
      <c r="CY622" s="371"/>
      <c r="CZ622" s="371"/>
      <c r="DA622" s="371"/>
      <c r="DB622" s="371"/>
      <c r="DC622" s="371"/>
      <c r="DD622" s="371"/>
      <c r="DE622" s="371"/>
    </row>
    <row r="623" spans="2:109" x14ac:dyDescent="0.25">
      <c r="B623" s="371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61"/>
      <c r="U623" s="361"/>
      <c r="V623" s="371"/>
      <c r="W623" s="371"/>
      <c r="X623" s="371"/>
      <c r="Y623" s="371"/>
      <c r="Z623" s="371"/>
      <c r="AA623" s="371"/>
      <c r="AB623" s="371"/>
      <c r="AC623" s="371"/>
      <c r="AD623" s="371"/>
      <c r="AE623" s="371"/>
      <c r="AF623" s="371"/>
      <c r="AG623" s="371"/>
      <c r="AH623" s="371"/>
      <c r="AI623" s="371"/>
      <c r="AJ623" s="371"/>
      <c r="AK623" s="371"/>
      <c r="AL623" s="371"/>
      <c r="AM623" s="371"/>
      <c r="AN623" s="371"/>
      <c r="AO623" s="371"/>
      <c r="AP623" s="371"/>
      <c r="AQ623" s="371"/>
      <c r="AR623" s="371"/>
      <c r="AS623" s="371"/>
      <c r="AT623" s="371"/>
      <c r="AU623" s="371"/>
      <c r="AV623" s="371"/>
      <c r="AW623" s="371"/>
      <c r="AX623" s="371"/>
      <c r="AY623" s="371"/>
      <c r="AZ623" s="371"/>
      <c r="BA623" s="371"/>
      <c r="BB623" s="371"/>
      <c r="BC623" s="371"/>
      <c r="BD623" s="371"/>
      <c r="BE623" s="371"/>
      <c r="BF623" s="371"/>
      <c r="BG623" s="371"/>
      <c r="BH623" s="371"/>
      <c r="BI623" s="371"/>
      <c r="BJ623" s="371"/>
      <c r="BK623" s="371"/>
      <c r="BL623" s="371"/>
      <c r="BM623" s="371"/>
      <c r="BN623" s="371"/>
      <c r="BO623" s="371"/>
      <c r="BP623" s="371"/>
      <c r="BQ623" s="371"/>
      <c r="BR623" s="371"/>
      <c r="BS623" s="371"/>
      <c r="BT623" s="371"/>
      <c r="BU623" s="371"/>
      <c r="BV623" s="371"/>
      <c r="BW623" s="371"/>
      <c r="BX623" s="371"/>
      <c r="BY623" s="371"/>
      <c r="BZ623" s="371"/>
      <c r="CA623" s="371"/>
      <c r="CB623" s="371"/>
      <c r="CC623" s="371"/>
      <c r="CD623" s="371"/>
      <c r="CE623" s="371"/>
      <c r="CF623" s="371"/>
      <c r="CG623" s="371"/>
      <c r="CH623" s="371"/>
      <c r="CI623" s="371"/>
      <c r="CJ623" s="371"/>
      <c r="CK623" s="371"/>
      <c r="CL623" s="371"/>
      <c r="CM623" s="371"/>
      <c r="CN623" s="371"/>
      <c r="CO623" s="371"/>
      <c r="CP623" s="371"/>
      <c r="CQ623" s="371"/>
      <c r="CR623" s="371"/>
      <c r="CS623" s="371"/>
      <c r="CT623" s="371"/>
      <c r="CU623" s="371"/>
      <c r="CV623" s="371"/>
      <c r="CW623" s="371"/>
      <c r="CX623" s="371"/>
      <c r="CY623" s="371"/>
      <c r="CZ623" s="371"/>
      <c r="DA623" s="371"/>
      <c r="DB623" s="371"/>
      <c r="DC623" s="371"/>
      <c r="DD623" s="371"/>
      <c r="DE623" s="371"/>
    </row>
    <row r="624" spans="2:109" x14ac:dyDescent="0.25">
      <c r="B624" s="371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61"/>
      <c r="U624" s="361"/>
      <c r="V624" s="371"/>
      <c r="W624" s="371"/>
      <c r="X624" s="371"/>
      <c r="Y624" s="371"/>
      <c r="Z624" s="371"/>
      <c r="AA624" s="371"/>
      <c r="AB624" s="371"/>
      <c r="AC624" s="371"/>
      <c r="AD624" s="371"/>
      <c r="AE624" s="371"/>
      <c r="AF624" s="371"/>
      <c r="AG624" s="371"/>
      <c r="AH624" s="371"/>
      <c r="AI624" s="371"/>
      <c r="AJ624" s="371"/>
      <c r="AK624" s="371"/>
      <c r="AL624" s="371"/>
      <c r="AM624" s="371"/>
      <c r="AN624" s="371"/>
      <c r="AO624" s="371"/>
      <c r="AP624" s="371"/>
      <c r="AQ624" s="371"/>
      <c r="AR624" s="371"/>
      <c r="AS624" s="371"/>
      <c r="AT624" s="371"/>
      <c r="AU624" s="371"/>
      <c r="AV624" s="371"/>
      <c r="AW624" s="371"/>
      <c r="AX624" s="371"/>
      <c r="AY624" s="371"/>
      <c r="AZ624" s="371"/>
      <c r="BA624" s="371"/>
      <c r="BB624" s="371"/>
      <c r="BC624" s="371"/>
      <c r="BD624" s="371"/>
      <c r="BE624" s="371"/>
      <c r="BF624" s="371"/>
      <c r="BG624" s="371"/>
      <c r="BH624" s="371"/>
      <c r="BI624" s="371"/>
      <c r="BJ624" s="371"/>
      <c r="BK624" s="371"/>
      <c r="BL624" s="371"/>
      <c r="BM624" s="371"/>
      <c r="BN624" s="371"/>
      <c r="BO624" s="371"/>
      <c r="BP624" s="371"/>
      <c r="BQ624" s="371"/>
      <c r="BR624" s="371"/>
      <c r="BS624" s="371"/>
      <c r="BT624" s="371"/>
      <c r="BU624" s="371"/>
      <c r="BV624" s="371"/>
      <c r="BW624" s="371"/>
      <c r="BX624" s="371"/>
      <c r="BY624" s="371"/>
      <c r="BZ624" s="371"/>
      <c r="CA624" s="371"/>
      <c r="CB624" s="371"/>
      <c r="CC624" s="371"/>
      <c r="CD624" s="371"/>
      <c r="CE624" s="371"/>
      <c r="CF624" s="371"/>
      <c r="CG624" s="371"/>
      <c r="CH624" s="371"/>
      <c r="CI624" s="371"/>
      <c r="CJ624" s="371"/>
      <c r="CK624" s="371"/>
      <c r="CL624" s="371"/>
      <c r="CM624" s="371"/>
      <c r="CN624" s="371"/>
      <c r="CO624" s="371"/>
      <c r="CP624" s="371"/>
      <c r="CQ624" s="371"/>
      <c r="CR624" s="371"/>
      <c r="CS624" s="371"/>
      <c r="CT624" s="371"/>
      <c r="CU624" s="371"/>
      <c r="CV624" s="371"/>
      <c r="CW624" s="371"/>
      <c r="CX624" s="371"/>
      <c r="CY624" s="371"/>
      <c r="CZ624" s="371"/>
      <c r="DA624" s="371"/>
      <c r="DB624" s="371"/>
      <c r="DC624" s="371"/>
      <c r="DD624" s="371"/>
      <c r="DE624" s="371"/>
    </row>
    <row r="625" spans="2:109" x14ac:dyDescent="0.25">
      <c r="B625" s="371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61"/>
      <c r="U625" s="361"/>
      <c r="V625" s="371"/>
      <c r="W625" s="371"/>
      <c r="X625" s="371"/>
      <c r="Y625" s="371"/>
      <c r="Z625" s="371"/>
      <c r="AA625" s="371"/>
      <c r="AB625" s="371"/>
      <c r="AC625" s="371"/>
      <c r="AD625" s="371"/>
      <c r="AE625" s="371"/>
      <c r="AF625" s="371"/>
      <c r="AG625" s="371"/>
      <c r="AH625" s="371"/>
      <c r="AI625" s="371"/>
      <c r="AJ625" s="371"/>
      <c r="AK625" s="371"/>
      <c r="AL625" s="371"/>
      <c r="AM625" s="371"/>
      <c r="AN625" s="371"/>
      <c r="AO625" s="371"/>
      <c r="AP625" s="371"/>
      <c r="AQ625" s="371"/>
      <c r="AR625" s="371"/>
      <c r="AS625" s="371"/>
      <c r="AT625" s="371"/>
      <c r="AU625" s="371"/>
      <c r="AV625" s="371"/>
      <c r="AW625" s="371"/>
      <c r="AX625" s="371"/>
      <c r="AY625" s="371"/>
      <c r="AZ625" s="371"/>
      <c r="BA625" s="371"/>
      <c r="BB625" s="371"/>
      <c r="BC625" s="371"/>
      <c r="BD625" s="371"/>
      <c r="BE625" s="371"/>
      <c r="BF625" s="371"/>
      <c r="BG625" s="371"/>
      <c r="BH625" s="371"/>
      <c r="BI625" s="371"/>
      <c r="BJ625" s="371"/>
      <c r="BK625" s="371"/>
      <c r="BL625" s="371"/>
      <c r="BM625" s="371"/>
      <c r="BN625" s="371"/>
      <c r="BO625" s="371"/>
      <c r="BP625" s="371"/>
      <c r="BQ625" s="371"/>
      <c r="BR625" s="371"/>
      <c r="BS625" s="371"/>
      <c r="BT625" s="371"/>
      <c r="BU625" s="371"/>
      <c r="BV625" s="371"/>
      <c r="BW625" s="371"/>
      <c r="BX625" s="371"/>
      <c r="BY625" s="371"/>
      <c r="BZ625" s="371"/>
      <c r="CA625" s="371"/>
      <c r="CB625" s="371"/>
      <c r="CC625" s="371"/>
      <c r="CD625" s="371"/>
      <c r="CE625" s="371"/>
      <c r="CF625" s="371"/>
      <c r="CG625" s="371"/>
      <c r="CH625" s="371"/>
      <c r="CI625" s="371"/>
      <c r="CJ625" s="371"/>
      <c r="CK625" s="371"/>
      <c r="CL625" s="371"/>
      <c r="CM625" s="371"/>
      <c r="CN625" s="371"/>
      <c r="CO625" s="371"/>
      <c r="CP625" s="371"/>
      <c r="CQ625" s="371"/>
      <c r="CR625" s="371"/>
      <c r="CS625" s="371"/>
      <c r="CT625" s="371"/>
      <c r="CU625" s="371"/>
      <c r="CV625" s="371"/>
      <c r="CW625" s="371"/>
      <c r="CX625" s="371"/>
      <c r="CY625" s="371"/>
      <c r="CZ625" s="371"/>
      <c r="DA625" s="371"/>
      <c r="DB625" s="371"/>
      <c r="DC625" s="371"/>
      <c r="DD625" s="371"/>
      <c r="DE625" s="371"/>
    </row>
    <row r="626" spans="2:109" x14ac:dyDescent="0.25">
      <c r="B626" s="371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61"/>
      <c r="U626" s="361"/>
      <c r="V626" s="371"/>
      <c r="W626" s="371"/>
      <c r="X626" s="371"/>
      <c r="Y626" s="371"/>
      <c r="Z626" s="371"/>
      <c r="AA626" s="371"/>
      <c r="AB626" s="371"/>
      <c r="AC626" s="371"/>
      <c r="AD626" s="371"/>
      <c r="AE626" s="371"/>
      <c r="AF626" s="371"/>
      <c r="AG626" s="371"/>
      <c r="AH626" s="371"/>
      <c r="AI626" s="371"/>
      <c r="AJ626" s="371"/>
      <c r="AK626" s="371"/>
      <c r="AL626" s="371"/>
      <c r="AM626" s="371"/>
      <c r="AN626" s="371"/>
      <c r="AO626" s="371"/>
      <c r="AP626" s="371"/>
      <c r="AQ626" s="371"/>
      <c r="AR626" s="371"/>
      <c r="AS626" s="371"/>
      <c r="AT626" s="371"/>
      <c r="AU626" s="371"/>
      <c r="AV626" s="371"/>
      <c r="AW626" s="371"/>
      <c r="AX626" s="371"/>
      <c r="AY626" s="371"/>
      <c r="AZ626" s="371"/>
      <c r="BA626" s="371"/>
      <c r="BB626" s="371"/>
      <c r="BC626" s="371"/>
      <c r="BD626" s="371"/>
      <c r="BE626" s="371"/>
      <c r="BF626" s="371"/>
      <c r="BG626" s="371"/>
      <c r="BH626" s="371"/>
      <c r="BI626" s="371"/>
      <c r="BJ626" s="371"/>
      <c r="BK626" s="371"/>
      <c r="BL626" s="371"/>
      <c r="BM626" s="371"/>
      <c r="BN626" s="371"/>
      <c r="BO626" s="371"/>
      <c r="BP626" s="371"/>
      <c r="BQ626" s="371"/>
      <c r="BR626" s="371"/>
      <c r="BS626" s="371"/>
      <c r="BT626" s="371"/>
      <c r="BU626" s="371"/>
      <c r="BV626" s="371"/>
      <c r="BW626" s="371"/>
      <c r="BX626" s="371"/>
      <c r="BY626" s="371"/>
      <c r="BZ626" s="371"/>
      <c r="CA626" s="371"/>
      <c r="CB626" s="371"/>
      <c r="CC626" s="371"/>
      <c r="CD626" s="371"/>
      <c r="CE626" s="371"/>
      <c r="CF626" s="371"/>
      <c r="CG626" s="371"/>
      <c r="CH626" s="371"/>
      <c r="CI626" s="371"/>
      <c r="CJ626" s="371"/>
      <c r="CK626" s="371"/>
      <c r="CL626" s="371"/>
      <c r="CM626" s="371"/>
      <c r="CN626" s="371"/>
      <c r="CO626" s="371"/>
      <c r="CP626" s="371"/>
      <c r="CQ626" s="371"/>
      <c r="CR626" s="371"/>
      <c r="CS626" s="371"/>
      <c r="CT626" s="371"/>
      <c r="CU626" s="371"/>
      <c r="CV626" s="371"/>
      <c r="CW626" s="371"/>
      <c r="CX626" s="371"/>
      <c r="CY626" s="371"/>
      <c r="CZ626" s="371"/>
      <c r="DA626" s="371"/>
      <c r="DB626" s="371"/>
      <c r="DC626" s="371"/>
      <c r="DD626" s="371"/>
      <c r="DE626" s="371"/>
    </row>
    <row r="627" spans="2:109" x14ac:dyDescent="0.25">
      <c r="B627" s="371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61"/>
      <c r="U627" s="361"/>
      <c r="V627" s="371"/>
      <c r="W627" s="371"/>
      <c r="X627" s="371"/>
      <c r="Y627" s="371"/>
      <c r="Z627" s="371"/>
      <c r="AA627" s="371"/>
      <c r="AB627" s="371"/>
      <c r="AC627" s="371"/>
      <c r="AD627" s="371"/>
      <c r="AE627" s="371"/>
      <c r="AF627" s="371"/>
      <c r="AG627" s="371"/>
      <c r="AH627" s="371"/>
      <c r="AI627" s="371"/>
      <c r="AJ627" s="371"/>
      <c r="AK627" s="371"/>
      <c r="AL627" s="371"/>
      <c r="AM627" s="371"/>
      <c r="AN627" s="371"/>
      <c r="AO627" s="371"/>
      <c r="AP627" s="371"/>
      <c r="AQ627" s="371"/>
      <c r="AR627" s="371"/>
      <c r="AS627" s="371"/>
      <c r="AT627" s="371"/>
      <c r="AU627" s="371"/>
      <c r="AV627" s="371"/>
      <c r="AW627" s="371"/>
      <c r="AX627" s="371"/>
      <c r="AY627" s="371"/>
      <c r="AZ627" s="371"/>
      <c r="BA627" s="371"/>
      <c r="BB627" s="371"/>
      <c r="BC627" s="371"/>
      <c r="BD627" s="371"/>
      <c r="BE627" s="371"/>
      <c r="BF627" s="371"/>
      <c r="BG627" s="371"/>
      <c r="BH627" s="371"/>
      <c r="BI627" s="371"/>
      <c r="BJ627" s="371"/>
      <c r="BK627" s="371"/>
      <c r="BL627" s="371"/>
      <c r="BM627" s="371"/>
      <c r="BN627" s="371"/>
      <c r="BO627" s="371"/>
      <c r="BP627" s="371"/>
      <c r="BQ627" s="371"/>
      <c r="BR627" s="371"/>
      <c r="BS627" s="371"/>
      <c r="BT627" s="371"/>
      <c r="BU627" s="371"/>
      <c r="BV627" s="371"/>
      <c r="BW627" s="371"/>
      <c r="BX627" s="371"/>
      <c r="BY627" s="371"/>
      <c r="BZ627" s="371"/>
      <c r="CA627" s="371"/>
      <c r="CB627" s="371"/>
      <c r="CC627" s="371"/>
      <c r="CD627" s="371"/>
      <c r="CE627" s="371"/>
      <c r="CF627" s="371"/>
      <c r="CG627" s="371"/>
      <c r="CH627" s="371"/>
      <c r="CI627" s="371"/>
      <c r="CJ627" s="371"/>
      <c r="CK627" s="371"/>
      <c r="CL627" s="371"/>
      <c r="CM627" s="371"/>
      <c r="CN627" s="371"/>
      <c r="CO627" s="371"/>
      <c r="CP627" s="371"/>
      <c r="CQ627" s="371"/>
      <c r="CR627" s="371"/>
      <c r="CS627" s="371"/>
      <c r="CT627" s="371"/>
      <c r="CU627" s="371"/>
      <c r="CV627" s="371"/>
      <c r="CW627" s="371"/>
      <c r="CX627" s="371"/>
      <c r="CY627" s="371"/>
      <c r="CZ627" s="371"/>
      <c r="DA627" s="371"/>
      <c r="DB627" s="371"/>
      <c r="DC627" s="371"/>
      <c r="DD627" s="371"/>
      <c r="DE627" s="371"/>
    </row>
    <row r="628" spans="2:109" x14ac:dyDescent="0.25">
      <c r="B628" s="371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61"/>
      <c r="U628" s="361"/>
      <c r="V628" s="371"/>
      <c r="W628" s="371"/>
      <c r="X628" s="371"/>
      <c r="Y628" s="371"/>
      <c r="Z628" s="371"/>
      <c r="AA628" s="371"/>
      <c r="AB628" s="371"/>
      <c r="AC628" s="371"/>
      <c r="AD628" s="371"/>
      <c r="AE628" s="371"/>
      <c r="AF628" s="371"/>
      <c r="AG628" s="371"/>
      <c r="AH628" s="371"/>
      <c r="AI628" s="371"/>
      <c r="AJ628" s="371"/>
      <c r="AK628" s="371"/>
      <c r="AL628" s="371"/>
      <c r="AM628" s="371"/>
      <c r="AN628" s="371"/>
      <c r="AO628" s="371"/>
      <c r="AP628" s="371"/>
      <c r="AQ628" s="371"/>
      <c r="AR628" s="371"/>
      <c r="AS628" s="371"/>
      <c r="AT628" s="371"/>
      <c r="AU628" s="371"/>
      <c r="AV628" s="371"/>
      <c r="AW628" s="371"/>
      <c r="AX628" s="371"/>
      <c r="AY628" s="371"/>
      <c r="AZ628" s="371"/>
      <c r="BA628" s="371"/>
      <c r="BB628" s="371"/>
      <c r="BC628" s="371"/>
      <c r="BD628" s="371"/>
      <c r="BE628" s="371"/>
      <c r="BF628" s="371"/>
      <c r="BG628" s="371"/>
      <c r="BH628" s="371"/>
      <c r="BI628" s="371"/>
      <c r="BJ628" s="371"/>
      <c r="BK628" s="371"/>
      <c r="BL628" s="371"/>
      <c r="BM628" s="371"/>
      <c r="BN628" s="371"/>
      <c r="BO628" s="371"/>
      <c r="BP628" s="371"/>
      <c r="BQ628" s="371"/>
      <c r="BR628" s="371"/>
      <c r="BS628" s="371"/>
      <c r="BT628" s="371"/>
      <c r="BU628" s="371"/>
      <c r="BV628" s="371"/>
      <c r="BW628" s="371"/>
      <c r="BX628" s="371"/>
      <c r="BY628" s="371"/>
      <c r="BZ628" s="371"/>
      <c r="CA628" s="371"/>
      <c r="CB628" s="371"/>
      <c r="CC628" s="371"/>
      <c r="CD628" s="371"/>
      <c r="CE628" s="371"/>
      <c r="CF628" s="371"/>
      <c r="CG628" s="371"/>
      <c r="CH628" s="371"/>
      <c r="CI628" s="371"/>
      <c r="CJ628" s="371"/>
      <c r="CK628" s="371"/>
      <c r="CL628" s="371"/>
      <c r="CM628" s="371"/>
      <c r="CN628" s="371"/>
      <c r="CO628" s="371"/>
      <c r="CP628" s="371"/>
      <c r="CQ628" s="371"/>
      <c r="CR628" s="371"/>
      <c r="CS628" s="371"/>
      <c r="CT628" s="371"/>
      <c r="CU628" s="371"/>
      <c r="CV628" s="371"/>
      <c r="CW628" s="371"/>
      <c r="CX628" s="371"/>
      <c r="CY628" s="371"/>
      <c r="CZ628" s="371"/>
      <c r="DA628" s="371"/>
      <c r="DB628" s="371"/>
      <c r="DC628" s="371"/>
      <c r="DD628" s="371"/>
      <c r="DE628" s="371"/>
    </row>
    <row r="629" spans="2:109" x14ac:dyDescent="0.25">
      <c r="B629" s="371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61"/>
      <c r="U629" s="361"/>
      <c r="V629" s="371"/>
      <c r="W629" s="371"/>
      <c r="X629" s="371"/>
      <c r="Y629" s="371"/>
      <c r="Z629" s="371"/>
      <c r="AA629" s="371"/>
      <c r="AB629" s="371"/>
      <c r="AC629" s="371"/>
      <c r="AD629" s="371"/>
      <c r="AE629" s="371"/>
      <c r="AF629" s="371"/>
      <c r="AG629" s="371"/>
      <c r="AH629" s="371"/>
      <c r="AI629" s="371"/>
      <c r="AJ629" s="371"/>
      <c r="AK629" s="371"/>
      <c r="AL629" s="371"/>
      <c r="AM629" s="371"/>
      <c r="AN629" s="371"/>
      <c r="AO629" s="371"/>
      <c r="AP629" s="371"/>
      <c r="AQ629" s="371"/>
      <c r="AR629" s="371"/>
      <c r="AS629" s="371"/>
      <c r="AT629" s="371"/>
      <c r="AU629" s="371"/>
      <c r="AV629" s="371"/>
      <c r="AW629" s="371"/>
      <c r="AX629" s="371"/>
      <c r="AY629" s="371"/>
      <c r="AZ629" s="371"/>
      <c r="BA629" s="371"/>
      <c r="BB629" s="371"/>
      <c r="BC629" s="371"/>
      <c r="BD629" s="371"/>
      <c r="BE629" s="371"/>
      <c r="BF629" s="371"/>
      <c r="BG629" s="371"/>
      <c r="BH629" s="371"/>
      <c r="BI629" s="371"/>
      <c r="BJ629" s="371"/>
      <c r="BK629" s="371"/>
      <c r="BL629" s="371"/>
      <c r="BM629" s="371"/>
      <c r="BN629" s="371"/>
      <c r="BO629" s="371"/>
      <c r="BP629" s="371"/>
      <c r="BQ629" s="371"/>
      <c r="BR629" s="371"/>
      <c r="BS629" s="371"/>
      <c r="BT629" s="371"/>
      <c r="BU629" s="371"/>
      <c r="BV629" s="371"/>
      <c r="BW629" s="371"/>
      <c r="BX629" s="371"/>
      <c r="BY629" s="371"/>
      <c r="BZ629" s="371"/>
      <c r="CA629" s="371"/>
      <c r="CB629" s="371"/>
      <c r="CC629" s="371"/>
      <c r="CD629" s="371"/>
      <c r="CE629" s="371"/>
      <c r="CF629" s="371"/>
      <c r="CG629" s="371"/>
      <c r="CH629" s="371"/>
      <c r="CI629" s="371"/>
      <c r="CJ629" s="371"/>
      <c r="CK629" s="371"/>
      <c r="CL629" s="371"/>
      <c r="CM629" s="371"/>
      <c r="CN629" s="371"/>
      <c r="CO629" s="371"/>
      <c r="CP629" s="371"/>
      <c r="CQ629" s="371"/>
      <c r="CR629" s="371"/>
      <c r="CS629" s="371"/>
      <c r="CT629" s="371"/>
      <c r="CU629" s="371"/>
      <c r="CV629" s="371"/>
      <c r="CW629" s="371"/>
      <c r="CX629" s="371"/>
      <c r="CY629" s="371"/>
      <c r="CZ629" s="371"/>
      <c r="DA629" s="371"/>
      <c r="DB629" s="371"/>
      <c r="DC629" s="371"/>
      <c r="DD629" s="371"/>
      <c r="DE629" s="371"/>
    </row>
    <row r="630" spans="2:109" x14ac:dyDescent="0.25">
      <c r="B630" s="371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61"/>
      <c r="U630" s="361"/>
      <c r="V630" s="371"/>
      <c r="W630" s="371"/>
      <c r="X630" s="371"/>
      <c r="Y630" s="371"/>
      <c r="Z630" s="371"/>
      <c r="AA630" s="371"/>
      <c r="AB630" s="371"/>
      <c r="AC630" s="371"/>
      <c r="AD630" s="371"/>
      <c r="AE630" s="371"/>
      <c r="AF630" s="371"/>
      <c r="AG630" s="371"/>
      <c r="AH630" s="371"/>
      <c r="AI630" s="371"/>
      <c r="AJ630" s="371"/>
      <c r="AK630" s="371"/>
      <c r="AL630" s="371"/>
      <c r="AM630" s="371"/>
      <c r="AN630" s="371"/>
      <c r="AO630" s="371"/>
      <c r="AP630" s="371"/>
      <c r="AQ630" s="371"/>
      <c r="AR630" s="371"/>
      <c r="AS630" s="371"/>
      <c r="AT630" s="371"/>
      <c r="AU630" s="371"/>
      <c r="AV630" s="371"/>
      <c r="AW630" s="371"/>
      <c r="AX630" s="371"/>
      <c r="AY630" s="371"/>
      <c r="AZ630" s="371"/>
      <c r="BA630" s="371"/>
      <c r="BB630" s="371"/>
      <c r="BC630" s="371"/>
      <c r="BD630" s="371"/>
      <c r="BE630" s="371"/>
      <c r="BF630" s="371"/>
      <c r="BG630" s="371"/>
      <c r="BH630" s="371"/>
      <c r="BI630" s="371"/>
      <c r="BJ630" s="371"/>
      <c r="BK630" s="371"/>
      <c r="BL630" s="371"/>
      <c r="BM630" s="371"/>
      <c r="BN630" s="371"/>
      <c r="BO630" s="371"/>
      <c r="BP630" s="371"/>
      <c r="BQ630" s="371"/>
      <c r="BR630" s="371"/>
      <c r="BS630" s="371"/>
      <c r="BT630" s="371"/>
      <c r="BU630" s="371"/>
      <c r="BV630" s="371"/>
      <c r="BW630" s="371"/>
      <c r="BX630" s="371"/>
      <c r="BY630" s="371"/>
      <c r="BZ630" s="371"/>
      <c r="CA630" s="371"/>
      <c r="CB630" s="371"/>
      <c r="CC630" s="371"/>
      <c r="CD630" s="371"/>
      <c r="CE630" s="371"/>
      <c r="CF630" s="371"/>
      <c r="CG630" s="371"/>
      <c r="CH630" s="371"/>
      <c r="CI630" s="371"/>
      <c r="CJ630" s="371"/>
      <c r="CK630" s="371"/>
      <c r="CL630" s="371"/>
      <c r="CM630" s="371"/>
      <c r="CN630" s="371"/>
      <c r="CO630" s="371"/>
      <c r="CP630" s="371"/>
      <c r="CQ630" s="371"/>
      <c r="CR630" s="371"/>
      <c r="CS630" s="371"/>
      <c r="CT630" s="371"/>
      <c r="CU630" s="371"/>
      <c r="CV630" s="371"/>
      <c r="CW630" s="371"/>
      <c r="CX630" s="371"/>
      <c r="CY630" s="371"/>
      <c r="CZ630" s="371"/>
      <c r="DA630" s="371"/>
      <c r="DB630" s="371"/>
      <c r="DC630" s="371"/>
      <c r="DD630" s="371"/>
      <c r="DE630" s="371"/>
    </row>
    <row r="631" spans="2:109" x14ac:dyDescent="0.25">
      <c r="B631" s="371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61"/>
      <c r="U631" s="361"/>
      <c r="V631" s="371"/>
      <c r="W631" s="371"/>
      <c r="X631" s="371"/>
      <c r="Y631" s="371"/>
      <c r="Z631" s="371"/>
      <c r="AA631" s="371"/>
      <c r="AB631" s="371"/>
      <c r="AC631" s="371"/>
      <c r="AD631" s="371"/>
      <c r="AE631" s="371"/>
      <c r="AF631" s="371"/>
      <c r="AG631" s="371"/>
      <c r="AH631" s="371"/>
      <c r="AI631" s="371"/>
      <c r="AJ631" s="371"/>
      <c r="AK631" s="371"/>
      <c r="AL631" s="371"/>
      <c r="AM631" s="371"/>
      <c r="AN631" s="371"/>
      <c r="AO631" s="371"/>
      <c r="AP631" s="371"/>
      <c r="AQ631" s="371"/>
      <c r="AR631" s="371"/>
      <c r="AS631" s="371"/>
      <c r="AT631" s="371"/>
      <c r="AU631" s="371"/>
      <c r="AV631" s="371"/>
      <c r="AW631" s="371"/>
      <c r="AX631" s="371"/>
      <c r="AY631" s="371"/>
      <c r="AZ631" s="371"/>
      <c r="BA631" s="371"/>
      <c r="BB631" s="371"/>
      <c r="BC631" s="371"/>
      <c r="BD631" s="371"/>
      <c r="BE631" s="371"/>
      <c r="BF631" s="371"/>
      <c r="BG631" s="371"/>
      <c r="BH631" s="371"/>
      <c r="BI631" s="371"/>
      <c r="BJ631" s="371"/>
      <c r="BK631" s="371"/>
      <c r="BL631" s="371"/>
      <c r="BM631" s="371"/>
      <c r="BN631" s="371"/>
      <c r="BO631" s="371"/>
      <c r="BP631" s="371"/>
      <c r="BQ631" s="371"/>
      <c r="BR631" s="371"/>
      <c r="BS631" s="371"/>
      <c r="BT631" s="371"/>
      <c r="BU631" s="371"/>
      <c r="BV631" s="371"/>
      <c r="BW631" s="371"/>
      <c r="BX631" s="371"/>
      <c r="BY631" s="371"/>
      <c r="BZ631" s="371"/>
      <c r="CA631" s="371"/>
      <c r="CB631" s="371"/>
      <c r="CC631" s="371"/>
      <c r="CD631" s="371"/>
      <c r="CE631" s="371"/>
      <c r="CF631" s="371"/>
      <c r="CG631" s="371"/>
      <c r="CH631" s="371"/>
      <c r="CI631" s="371"/>
      <c r="CJ631" s="371"/>
      <c r="CK631" s="371"/>
      <c r="CL631" s="371"/>
      <c r="CM631" s="371"/>
      <c r="CN631" s="371"/>
      <c r="CO631" s="371"/>
      <c r="CP631" s="371"/>
      <c r="CQ631" s="371"/>
      <c r="CR631" s="371"/>
      <c r="CS631" s="371"/>
      <c r="CT631" s="371"/>
      <c r="CU631" s="371"/>
      <c r="CV631" s="371"/>
      <c r="CW631" s="371"/>
      <c r="CX631" s="371"/>
      <c r="CY631" s="371"/>
      <c r="CZ631" s="371"/>
      <c r="DA631" s="371"/>
      <c r="DB631" s="371"/>
      <c r="DC631" s="371"/>
      <c r="DD631" s="371"/>
      <c r="DE631" s="371"/>
    </row>
    <row r="632" spans="2:109" x14ac:dyDescent="0.25">
      <c r="B632" s="371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61"/>
      <c r="U632" s="361"/>
      <c r="V632" s="371"/>
      <c r="W632" s="371"/>
      <c r="X632" s="371"/>
      <c r="Y632" s="371"/>
      <c r="Z632" s="371"/>
      <c r="AA632" s="371"/>
      <c r="AB632" s="371"/>
      <c r="AC632" s="371"/>
      <c r="AD632" s="371"/>
      <c r="AE632" s="371"/>
      <c r="AF632" s="371"/>
      <c r="AG632" s="371"/>
      <c r="AH632" s="371"/>
      <c r="AI632" s="371"/>
      <c r="AJ632" s="371"/>
      <c r="AK632" s="371"/>
      <c r="AL632" s="371"/>
      <c r="AM632" s="371"/>
      <c r="AN632" s="371"/>
      <c r="AO632" s="371"/>
      <c r="AP632" s="371"/>
      <c r="AQ632" s="371"/>
      <c r="AR632" s="371"/>
      <c r="AS632" s="371"/>
      <c r="AT632" s="371"/>
      <c r="AU632" s="371"/>
      <c r="AV632" s="371"/>
      <c r="AW632" s="371"/>
      <c r="AX632" s="371"/>
      <c r="AY632" s="371"/>
      <c r="AZ632" s="371"/>
      <c r="BA632" s="371"/>
      <c r="BB632" s="371"/>
      <c r="BC632" s="371"/>
      <c r="BD632" s="371"/>
      <c r="BE632" s="371"/>
      <c r="BF632" s="371"/>
      <c r="BG632" s="371"/>
      <c r="BH632" s="371"/>
      <c r="BI632" s="371"/>
      <c r="BJ632" s="371"/>
      <c r="BK632" s="371"/>
      <c r="BL632" s="371"/>
      <c r="BM632" s="371"/>
      <c r="BN632" s="371"/>
      <c r="BO632" s="371"/>
      <c r="BP632" s="371"/>
      <c r="BQ632" s="371"/>
      <c r="BR632" s="371"/>
      <c r="BS632" s="371"/>
      <c r="BT632" s="371"/>
      <c r="BU632" s="371"/>
      <c r="BV632" s="371"/>
      <c r="BW632" s="371"/>
      <c r="BX632" s="371"/>
      <c r="BY632" s="371"/>
      <c r="BZ632" s="371"/>
      <c r="CA632" s="371"/>
      <c r="CB632" s="371"/>
      <c r="CC632" s="371"/>
      <c r="CD632" s="371"/>
      <c r="CE632" s="371"/>
      <c r="CF632" s="371"/>
      <c r="CG632" s="371"/>
      <c r="CH632" s="371"/>
      <c r="CI632" s="371"/>
      <c r="CJ632" s="371"/>
      <c r="CK632" s="371"/>
      <c r="CL632" s="371"/>
      <c r="CM632" s="371"/>
      <c r="CN632" s="371"/>
      <c r="CO632" s="371"/>
      <c r="CP632" s="371"/>
      <c r="CQ632" s="371"/>
      <c r="CR632" s="371"/>
      <c r="CS632" s="371"/>
      <c r="CT632" s="371"/>
      <c r="CU632" s="371"/>
      <c r="CV632" s="371"/>
      <c r="CW632" s="371"/>
      <c r="CX632" s="371"/>
      <c r="CY632" s="371"/>
      <c r="CZ632" s="371"/>
      <c r="DA632" s="371"/>
      <c r="DB632" s="371"/>
      <c r="DC632" s="371"/>
      <c r="DD632" s="371"/>
      <c r="DE632" s="371"/>
    </row>
    <row r="633" spans="2:109" x14ac:dyDescent="0.25">
      <c r="B633" s="371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61"/>
      <c r="U633" s="361"/>
      <c r="V633" s="371"/>
      <c r="W633" s="371"/>
      <c r="X633" s="371"/>
      <c r="Y633" s="371"/>
      <c r="Z633" s="371"/>
      <c r="AA633" s="371"/>
      <c r="AB633" s="371"/>
      <c r="AC633" s="371"/>
      <c r="AD633" s="371"/>
      <c r="AE633" s="371"/>
      <c r="AF633" s="371"/>
      <c r="AG633" s="371"/>
      <c r="AH633" s="371"/>
      <c r="AI633" s="371"/>
      <c r="AJ633" s="371"/>
      <c r="AK633" s="371"/>
      <c r="AL633" s="371"/>
      <c r="AM633" s="371"/>
      <c r="AN633" s="371"/>
      <c r="AO633" s="371"/>
      <c r="AP633" s="371"/>
      <c r="AQ633" s="371"/>
      <c r="AR633" s="371"/>
      <c r="AS633" s="371"/>
      <c r="AT633" s="371"/>
      <c r="AU633" s="371"/>
      <c r="AV633" s="371"/>
      <c r="AW633" s="371"/>
      <c r="AX633" s="371"/>
      <c r="AY633" s="371"/>
      <c r="AZ633" s="371"/>
      <c r="BA633" s="371"/>
      <c r="BB633" s="371"/>
      <c r="BC633" s="371"/>
      <c r="BD633" s="371"/>
      <c r="BE633" s="371"/>
      <c r="BF633" s="371"/>
      <c r="BG633" s="371"/>
      <c r="BH633" s="371"/>
      <c r="BI633" s="371"/>
      <c r="BJ633" s="371"/>
      <c r="BK633" s="371"/>
      <c r="BL633" s="371"/>
      <c r="BM633" s="371"/>
      <c r="BN633" s="371"/>
      <c r="BO633" s="371"/>
      <c r="BP633" s="371"/>
      <c r="BQ633" s="371"/>
      <c r="BR633" s="371"/>
      <c r="BS633" s="371"/>
      <c r="BT633" s="371"/>
      <c r="BU633" s="371"/>
      <c r="BV633" s="371"/>
      <c r="BW633" s="371"/>
      <c r="BX633" s="371"/>
      <c r="BY633" s="371"/>
      <c r="BZ633" s="371"/>
      <c r="CA633" s="371"/>
      <c r="CB633" s="371"/>
      <c r="CC633" s="371"/>
      <c r="CD633" s="371"/>
      <c r="CE633" s="371"/>
      <c r="CF633" s="371"/>
      <c r="CG633" s="371"/>
      <c r="CH633" s="371"/>
      <c r="CI633" s="371"/>
      <c r="CJ633" s="371"/>
      <c r="CK633" s="371"/>
      <c r="CL633" s="371"/>
      <c r="CM633" s="371"/>
      <c r="CN633" s="371"/>
      <c r="CO633" s="371"/>
      <c r="CP633" s="371"/>
      <c r="CQ633" s="371"/>
      <c r="CR633" s="371"/>
      <c r="CS633" s="371"/>
      <c r="CT633" s="371"/>
      <c r="CU633" s="371"/>
      <c r="CV633" s="371"/>
      <c r="CW633" s="371"/>
      <c r="CX633" s="371"/>
      <c r="CY633" s="371"/>
      <c r="CZ633" s="371"/>
      <c r="DA633" s="371"/>
      <c r="DB633" s="371"/>
      <c r="DC633" s="371"/>
      <c r="DD633" s="371"/>
      <c r="DE633" s="371"/>
    </row>
    <row r="634" spans="2:109" x14ac:dyDescent="0.25">
      <c r="B634" s="371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61"/>
      <c r="U634" s="361"/>
      <c r="V634" s="371"/>
      <c r="W634" s="371"/>
      <c r="X634" s="371"/>
      <c r="Y634" s="371"/>
      <c r="Z634" s="371"/>
      <c r="AA634" s="371"/>
      <c r="AB634" s="371"/>
      <c r="AC634" s="371"/>
      <c r="AD634" s="371"/>
      <c r="AE634" s="371"/>
      <c r="AF634" s="371"/>
      <c r="AG634" s="371"/>
      <c r="AH634" s="371"/>
      <c r="AI634" s="371"/>
      <c r="AJ634" s="371"/>
      <c r="AK634" s="371"/>
      <c r="AL634" s="371"/>
      <c r="AM634" s="371"/>
      <c r="AN634" s="371"/>
      <c r="AO634" s="371"/>
      <c r="AP634" s="371"/>
      <c r="AQ634" s="371"/>
      <c r="AR634" s="371"/>
      <c r="AS634" s="371"/>
      <c r="AT634" s="371"/>
      <c r="AU634" s="371"/>
      <c r="AV634" s="371"/>
      <c r="AW634" s="371"/>
      <c r="AX634" s="371"/>
      <c r="AY634" s="371"/>
      <c r="AZ634" s="371"/>
      <c r="BA634" s="371"/>
      <c r="BB634" s="371"/>
      <c r="BC634" s="371"/>
      <c r="BD634" s="371"/>
      <c r="BE634" s="371"/>
      <c r="BF634" s="371"/>
      <c r="BG634" s="371"/>
      <c r="BH634" s="371"/>
      <c r="BI634" s="371"/>
      <c r="BJ634" s="371"/>
      <c r="BK634" s="371"/>
      <c r="BL634" s="371"/>
      <c r="BM634" s="371"/>
      <c r="BN634" s="371"/>
      <c r="BO634" s="371"/>
      <c r="BP634" s="371"/>
      <c r="BQ634" s="371"/>
      <c r="BR634" s="371"/>
      <c r="BS634" s="371"/>
      <c r="BT634" s="371"/>
      <c r="BU634" s="371"/>
      <c r="BV634" s="371"/>
      <c r="BW634" s="371"/>
      <c r="BX634" s="371"/>
      <c r="BY634" s="371"/>
      <c r="BZ634" s="371"/>
      <c r="CA634" s="371"/>
      <c r="CB634" s="371"/>
      <c r="CC634" s="371"/>
      <c r="CD634" s="371"/>
      <c r="CE634" s="371"/>
      <c r="CF634" s="371"/>
      <c r="CG634" s="371"/>
      <c r="CH634" s="371"/>
      <c r="CI634" s="371"/>
      <c r="CJ634" s="371"/>
      <c r="CK634" s="371"/>
      <c r="CL634" s="371"/>
      <c r="CM634" s="371"/>
      <c r="CN634" s="371"/>
      <c r="CO634" s="371"/>
      <c r="CP634" s="371"/>
      <c r="CQ634" s="371"/>
      <c r="CR634" s="371"/>
      <c r="CS634" s="371"/>
      <c r="CT634" s="371"/>
      <c r="CU634" s="371"/>
      <c r="CV634" s="371"/>
      <c r="CW634" s="371"/>
      <c r="CX634" s="371"/>
      <c r="CY634" s="371"/>
      <c r="CZ634" s="371"/>
      <c r="DA634" s="371"/>
      <c r="DB634" s="371"/>
      <c r="DC634" s="371"/>
      <c r="DD634" s="371"/>
      <c r="DE634" s="371"/>
    </row>
    <row r="635" spans="2:109" x14ac:dyDescent="0.25">
      <c r="B635" s="371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61"/>
      <c r="U635" s="361"/>
      <c r="V635" s="371"/>
      <c r="W635" s="371"/>
      <c r="X635" s="371"/>
      <c r="Y635" s="371"/>
      <c r="Z635" s="371"/>
      <c r="AA635" s="371"/>
      <c r="AB635" s="371"/>
      <c r="AC635" s="371"/>
      <c r="AD635" s="371"/>
      <c r="AE635" s="371"/>
      <c r="AF635" s="371"/>
      <c r="AG635" s="371"/>
      <c r="AH635" s="371"/>
      <c r="AI635" s="371"/>
      <c r="AJ635" s="371"/>
      <c r="AK635" s="371"/>
      <c r="AL635" s="371"/>
      <c r="AM635" s="371"/>
      <c r="AN635" s="371"/>
      <c r="AO635" s="371"/>
      <c r="AP635" s="371"/>
      <c r="AQ635" s="371"/>
      <c r="AR635" s="371"/>
      <c r="AS635" s="371"/>
      <c r="AT635" s="371"/>
      <c r="AU635" s="371"/>
      <c r="AV635" s="371"/>
      <c r="AW635" s="371"/>
      <c r="AX635" s="371"/>
      <c r="AY635" s="371"/>
      <c r="AZ635" s="371"/>
      <c r="BA635" s="371"/>
      <c r="BB635" s="371"/>
      <c r="BC635" s="371"/>
      <c r="BD635" s="371"/>
      <c r="BE635" s="371"/>
      <c r="BF635" s="371"/>
      <c r="BG635" s="371"/>
      <c r="BH635" s="371"/>
      <c r="BI635" s="371"/>
      <c r="BJ635" s="371"/>
      <c r="BK635" s="371"/>
      <c r="BL635" s="371"/>
      <c r="BM635" s="371"/>
      <c r="BN635" s="371"/>
      <c r="BO635" s="371"/>
      <c r="BP635" s="371"/>
      <c r="BQ635" s="371"/>
      <c r="BR635" s="371"/>
      <c r="BS635" s="371"/>
      <c r="BT635" s="371"/>
      <c r="BU635" s="371"/>
      <c r="BV635" s="371"/>
      <c r="BW635" s="371"/>
      <c r="BX635" s="371"/>
      <c r="BY635" s="371"/>
      <c r="BZ635" s="371"/>
      <c r="CA635" s="371"/>
      <c r="CB635" s="371"/>
      <c r="CC635" s="371"/>
      <c r="CD635" s="371"/>
      <c r="CE635" s="371"/>
      <c r="CF635" s="371"/>
      <c r="CG635" s="371"/>
      <c r="CH635" s="371"/>
      <c r="CI635" s="371"/>
      <c r="CJ635" s="371"/>
      <c r="CK635" s="371"/>
      <c r="CL635" s="371"/>
      <c r="CM635" s="371"/>
      <c r="CN635" s="371"/>
      <c r="CO635" s="371"/>
      <c r="CP635" s="371"/>
      <c r="CQ635" s="371"/>
      <c r="CR635" s="371"/>
      <c r="CS635" s="371"/>
      <c r="CT635" s="371"/>
      <c r="CU635" s="371"/>
      <c r="CV635" s="371"/>
      <c r="CW635" s="371"/>
      <c r="CX635" s="371"/>
      <c r="CY635" s="371"/>
      <c r="CZ635" s="371"/>
      <c r="DA635" s="371"/>
      <c r="DB635" s="371"/>
      <c r="DC635" s="371"/>
      <c r="DD635" s="371"/>
      <c r="DE635" s="371"/>
    </row>
    <row r="636" spans="2:109" x14ac:dyDescent="0.25">
      <c r="B636" s="371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61"/>
      <c r="U636" s="361"/>
      <c r="V636" s="371"/>
      <c r="W636" s="371"/>
      <c r="X636" s="371"/>
      <c r="Y636" s="371"/>
      <c r="Z636" s="371"/>
      <c r="AA636" s="371"/>
      <c r="AB636" s="371"/>
      <c r="AC636" s="371"/>
      <c r="AD636" s="371"/>
      <c r="AE636" s="371"/>
      <c r="AF636" s="371"/>
      <c r="AG636" s="371"/>
      <c r="AH636" s="371"/>
      <c r="AI636" s="371"/>
      <c r="AJ636" s="371"/>
      <c r="AK636" s="371"/>
      <c r="AL636" s="371"/>
      <c r="AM636" s="371"/>
      <c r="AN636" s="371"/>
      <c r="AO636" s="371"/>
      <c r="AP636" s="371"/>
      <c r="AQ636" s="371"/>
      <c r="AR636" s="371"/>
      <c r="AS636" s="371"/>
      <c r="AT636" s="371"/>
      <c r="AU636" s="371"/>
      <c r="AV636" s="371"/>
      <c r="AW636" s="371"/>
      <c r="AX636" s="371"/>
      <c r="AY636" s="371"/>
      <c r="AZ636" s="371"/>
      <c r="BA636" s="371"/>
      <c r="BB636" s="371"/>
      <c r="BC636" s="371"/>
      <c r="BD636" s="371"/>
      <c r="BE636" s="371"/>
      <c r="BF636" s="371"/>
      <c r="BG636" s="371"/>
      <c r="BH636" s="371"/>
      <c r="BI636" s="371"/>
      <c r="BJ636" s="371"/>
      <c r="BK636" s="371"/>
      <c r="BL636" s="371"/>
      <c r="BM636" s="371"/>
      <c r="BN636" s="371"/>
      <c r="BO636" s="371"/>
      <c r="BP636" s="371"/>
      <c r="BQ636" s="371"/>
      <c r="BR636" s="371"/>
      <c r="BS636" s="371"/>
      <c r="BT636" s="371"/>
      <c r="BU636" s="371"/>
      <c r="BV636" s="371"/>
      <c r="BW636" s="371"/>
      <c r="BX636" s="371"/>
      <c r="BY636" s="371"/>
      <c r="BZ636" s="371"/>
      <c r="CA636" s="371"/>
      <c r="CB636" s="371"/>
      <c r="CC636" s="371"/>
      <c r="CD636" s="371"/>
      <c r="CE636" s="371"/>
      <c r="CF636" s="371"/>
      <c r="CG636" s="371"/>
      <c r="CH636" s="371"/>
      <c r="CI636" s="371"/>
      <c r="CJ636" s="371"/>
      <c r="CK636" s="371"/>
      <c r="CL636" s="371"/>
      <c r="CM636" s="371"/>
      <c r="CN636" s="371"/>
      <c r="CO636" s="371"/>
      <c r="CP636" s="371"/>
      <c r="CQ636" s="371"/>
      <c r="CR636" s="371"/>
      <c r="CS636" s="371"/>
      <c r="CT636" s="371"/>
      <c r="CU636" s="371"/>
      <c r="CV636" s="371"/>
      <c r="CW636" s="371"/>
      <c r="CX636" s="371"/>
      <c r="CY636" s="371"/>
      <c r="CZ636" s="371"/>
      <c r="DA636" s="371"/>
      <c r="DB636" s="371"/>
      <c r="DC636" s="371"/>
      <c r="DD636" s="371"/>
      <c r="DE636" s="371"/>
    </row>
    <row r="637" spans="2:109" x14ac:dyDescent="0.25">
      <c r="B637" s="371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61"/>
      <c r="U637" s="361"/>
      <c r="V637" s="371"/>
      <c r="W637" s="371"/>
      <c r="X637" s="371"/>
      <c r="Y637" s="371"/>
      <c r="Z637" s="371"/>
      <c r="AA637" s="371"/>
      <c r="AB637" s="371"/>
      <c r="AC637" s="371"/>
      <c r="AD637" s="371"/>
      <c r="AE637" s="371"/>
      <c r="AF637" s="371"/>
      <c r="AG637" s="371"/>
      <c r="AH637" s="371"/>
      <c r="AI637" s="371"/>
      <c r="AJ637" s="371"/>
      <c r="AK637" s="371"/>
      <c r="AL637" s="371"/>
      <c r="AM637" s="371"/>
      <c r="AN637" s="371"/>
      <c r="AO637" s="371"/>
      <c r="AP637" s="371"/>
      <c r="AQ637" s="371"/>
      <c r="AR637" s="371"/>
      <c r="AS637" s="371"/>
      <c r="AT637" s="371"/>
      <c r="AU637" s="371"/>
      <c r="AV637" s="371"/>
      <c r="AW637" s="371"/>
      <c r="AX637" s="371"/>
      <c r="AY637" s="371"/>
      <c r="AZ637" s="371"/>
      <c r="BA637" s="371"/>
      <c r="BB637" s="371"/>
      <c r="BC637" s="371"/>
      <c r="BD637" s="371"/>
      <c r="BE637" s="371"/>
      <c r="BF637" s="371"/>
      <c r="BG637" s="371"/>
      <c r="BH637" s="371"/>
      <c r="BI637" s="371"/>
      <c r="BJ637" s="371"/>
      <c r="BK637" s="371"/>
      <c r="BL637" s="371"/>
      <c r="BM637" s="371"/>
      <c r="BN637" s="371"/>
      <c r="BO637" s="371"/>
      <c r="BP637" s="371"/>
      <c r="BQ637" s="371"/>
      <c r="BR637" s="371"/>
      <c r="BS637" s="371"/>
      <c r="BT637" s="371"/>
      <c r="BU637" s="371"/>
      <c r="BV637" s="371"/>
      <c r="BW637" s="371"/>
      <c r="BX637" s="371"/>
      <c r="BY637" s="371"/>
      <c r="BZ637" s="371"/>
      <c r="CA637" s="371"/>
      <c r="CB637" s="371"/>
      <c r="CC637" s="371"/>
      <c r="CD637" s="371"/>
      <c r="CE637" s="371"/>
      <c r="CF637" s="371"/>
      <c r="CG637" s="371"/>
      <c r="CH637" s="371"/>
      <c r="CI637" s="371"/>
      <c r="CJ637" s="371"/>
      <c r="CK637" s="371"/>
      <c r="CL637" s="371"/>
      <c r="CM637" s="371"/>
      <c r="CN637" s="371"/>
      <c r="CO637" s="371"/>
      <c r="CP637" s="371"/>
      <c r="CQ637" s="371"/>
      <c r="CR637" s="371"/>
      <c r="CS637" s="371"/>
      <c r="CT637" s="371"/>
      <c r="CU637" s="371"/>
      <c r="CV637" s="371"/>
      <c r="CW637" s="371"/>
      <c r="CX637" s="371"/>
      <c r="CY637" s="371"/>
      <c r="CZ637" s="371"/>
      <c r="DA637" s="371"/>
      <c r="DB637" s="371"/>
      <c r="DC637" s="371"/>
      <c r="DD637" s="371"/>
      <c r="DE637" s="371"/>
    </row>
    <row r="638" spans="2:109" x14ac:dyDescent="0.25"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61"/>
      <c r="U638" s="361"/>
      <c r="V638" s="371"/>
      <c r="W638" s="371"/>
      <c r="X638" s="371"/>
      <c r="Y638" s="371"/>
      <c r="Z638" s="371"/>
      <c r="AA638" s="371"/>
      <c r="AB638" s="371"/>
      <c r="AC638" s="371"/>
      <c r="AD638" s="371"/>
      <c r="AE638" s="371"/>
      <c r="AF638" s="371"/>
      <c r="AG638" s="371"/>
      <c r="AH638" s="371"/>
      <c r="AI638" s="371"/>
      <c r="AJ638" s="371"/>
      <c r="AK638" s="371"/>
      <c r="AL638" s="371"/>
      <c r="AM638" s="371"/>
      <c r="AN638" s="371"/>
      <c r="AO638" s="371"/>
      <c r="AP638" s="371"/>
      <c r="AQ638" s="371"/>
      <c r="AR638" s="371"/>
      <c r="AS638" s="371"/>
      <c r="AT638" s="371"/>
      <c r="AU638" s="371"/>
      <c r="AV638" s="371"/>
      <c r="AW638" s="371"/>
      <c r="AX638" s="371"/>
      <c r="AY638" s="371"/>
      <c r="AZ638" s="371"/>
      <c r="BA638" s="371"/>
      <c r="BB638" s="371"/>
      <c r="BC638" s="371"/>
      <c r="BD638" s="371"/>
      <c r="BE638" s="371"/>
      <c r="BF638" s="371"/>
      <c r="BG638" s="371"/>
      <c r="BH638" s="371"/>
      <c r="BI638" s="371"/>
      <c r="BJ638" s="371"/>
      <c r="BK638" s="371"/>
      <c r="BL638" s="371"/>
      <c r="BM638" s="371"/>
      <c r="BN638" s="371"/>
      <c r="BO638" s="371"/>
      <c r="BP638" s="371"/>
      <c r="BQ638" s="371"/>
      <c r="BR638" s="371"/>
      <c r="BS638" s="371"/>
      <c r="BT638" s="371"/>
      <c r="BU638" s="371"/>
      <c r="BV638" s="371"/>
      <c r="BW638" s="371"/>
      <c r="BX638" s="371"/>
      <c r="BY638" s="371"/>
      <c r="BZ638" s="371"/>
      <c r="CA638" s="371"/>
      <c r="CB638" s="371"/>
      <c r="CC638" s="371"/>
      <c r="CD638" s="371"/>
      <c r="CE638" s="371"/>
      <c r="CF638" s="371"/>
      <c r="CG638" s="371"/>
      <c r="CH638" s="371"/>
      <c r="CI638" s="371"/>
      <c r="CJ638" s="371"/>
      <c r="CK638" s="371"/>
      <c r="CL638" s="371"/>
      <c r="CM638" s="371"/>
      <c r="CN638" s="371"/>
      <c r="CO638" s="371"/>
      <c r="CP638" s="371"/>
      <c r="CQ638" s="371"/>
      <c r="CR638" s="371"/>
      <c r="CS638" s="371"/>
      <c r="CT638" s="371"/>
      <c r="CU638" s="371"/>
      <c r="CV638" s="371"/>
      <c r="CW638" s="371"/>
      <c r="CX638" s="371"/>
      <c r="CY638" s="371"/>
      <c r="CZ638" s="371"/>
      <c r="DA638" s="371"/>
      <c r="DB638" s="371"/>
      <c r="DC638" s="371"/>
      <c r="DD638" s="371"/>
      <c r="DE638" s="371"/>
    </row>
    <row r="639" spans="2:109" x14ac:dyDescent="0.25">
      <c r="B639" s="371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61"/>
      <c r="U639" s="361"/>
      <c r="V639" s="371"/>
      <c r="W639" s="371"/>
      <c r="X639" s="371"/>
      <c r="Y639" s="371"/>
      <c r="Z639" s="371"/>
      <c r="AA639" s="371"/>
      <c r="AB639" s="371"/>
      <c r="AC639" s="371"/>
      <c r="AD639" s="371"/>
      <c r="AE639" s="371"/>
      <c r="AF639" s="371"/>
      <c r="AG639" s="371"/>
      <c r="AH639" s="371"/>
      <c r="AI639" s="371"/>
      <c r="AJ639" s="371"/>
      <c r="AK639" s="371"/>
      <c r="AL639" s="371"/>
      <c r="AM639" s="371"/>
      <c r="AN639" s="371"/>
      <c r="AO639" s="371"/>
      <c r="AP639" s="371"/>
      <c r="AQ639" s="371"/>
      <c r="AR639" s="371"/>
      <c r="AS639" s="371"/>
      <c r="AT639" s="371"/>
      <c r="AU639" s="371"/>
      <c r="AV639" s="371"/>
      <c r="AW639" s="371"/>
      <c r="AX639" s="371"/>
      <c r="AY639" s="371"/>
      <c r="AZ639" s="371"/>
      <c r="BA639" s="371"/>
      <c r="BB639" s="371"/>
      <c r="BC639" s="371"/>
      <c r="BD639" s="371"/>
      <c r="BE639" s="371"/>
      <c r="BF639" s="371"/>
      <c r="BG639" s="371"/>
      <c r="BH639" s="371"/>
      <c r="BI639" s="371"/>
      <c r="BJ639" s="371"/>
      <c r="BK639" s="371"/>
      <c r="BL639" s="371"/>
      <c r="BM639" s="371"/>
      <c r="BN639" s="371"/>
      <c r="BO639" s="371"/>
      <c r="BP639" s="371"/>
      <c r="BQ639" s="371"/>
      <c r="BR639" s="371"/>
      <c r="BS639" s="371"/>
      <c r="BT639" s="371"/>
      <c r="BU639" s="371"/>
      <c r="BV639" s="371"/>
      <c r="BW639" s="371"/>
      <c r="BX639" s="371"/>
      <c r="BY639" s="371"/>
      <c r="BZ639" s="371"/>
      <c r="CA639" s="371"/>
      <c r="CB639" s="371"/>
      <c r="CC639" s="371"/>
      <c r="CD639" s="371"/>
      <c r="CE639" s="371"/>
      <c r="CF639" s="371"/>
      <c r="CG639" s="371"/>
      <c r="CH639" s="371"/>
      <c r="CI639" s="371"/>
      <c r="CJ639" s="371"/>
      <c r="CK639" s="371"/>
      <c r="CL639" s="371"/>
      <c r="CM639" s="371"/>
      <c r="CN639" s="371"/>
      <c r="CO639" s="371"/>
      <c r="CP639" s="371"/>
      <c r="CQ639" s="371"/>
      <c r="CR639" s="371"/>
      <c r="CS639" s="371"/>
      <c r="CT639" s="371"/>
      <c r="CU639" s="371"/>
      <c r="CV639" s="371"/>
      <c r="CW639" s="371"/>
      <c r="CX639" s="371"/>
      <c r="CY639" s="371"/>
      <c r="CZ639" s="371"/>
      <c r="DA639" s="371"/>
      <c r="DB639" s="371"/>
      <c r="DC639" s="371"/>
      <c r="DD639" s="371"/>
      <c r="DE639" s="371"/>
    </row>
    <row r="640" spans="2:109" x14ac:dyDescent="0.25">
      <c r="B640" s="371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61"/>
      <c r="U640" s="361"/>
      <c r="V640" s="371"/>
      <c r="W640" s="371"/>
      <c r="X640" s="371"/>
      <c r="Y640" s="371"/>
      <c r="Z640" s="371"/>
      <c r="AA640" s="371"/>
      <c r="AB640" s="371"/>
      <c r="AC640" s="371"/>
      <c r="AD640" s="371"/>
      <c r="AE640" s="371"/>
      <c r="AF640" s="371"/>
      <c r="AG640" s="371"/>
      <c r="AH640" s="371"/>
      <c r="AI640" s="371"/>
      <c r="AJ640" s="371"/>
      <c r="AK640" s="371"/>
      <c r="AL640" s="371"/>
      <c r="AM640" s="371"/>
      <c r="AN640" s="371"/>
      <c r="AO640" s="371"/>
      <c r="AP640" s="371"/>
      <c r="AQ640" s="371"/>
      <c r="AR640" s="371"/>
      <c r="AS640" s="371"/>
      <c r="AT640" s="371"/>
      <c r="AU640" s="371"/>
      <c r="AV640" s="371"/>
      <c r="AW640" s="371"/>
      <c r="AX640" s="371"/>
      <c r="AY640" s="371"/>
      <c r="AZ640" s="371"/>
      <c r="BA640" s="371"/>
      <c r="BB640" s="371"/>
      <c r="BC640" s="371"/>
      <c r="BD640" s="371"/>
      <c r="BE640" s="371"/>
      <c r="BF640" s="371"/>
      <c r="BG640" s="371"/>
      <c r="BH640" s="371"/>
      <c r="BI640" s="371"/>
      <c r="BJ640" s="371"/>
      <c r="BK640" s="371"/>
      <c r="BL640" s="371"/>
      <c r="BM640" s="371"/>
      <c r="BN640" s="371"/>
      <c r="BO640" s="371"/>
      <c r="BP640" s="371"/>
      <c r="BQ640" s="371"/>
      <c r="BR640" s="371"/>
      <c r="BS640" s="371"/>
      <c r="BT640" s="371"/>
      <c r="BU640" s="371"/>
      <c r="BV640" s="371"/>
      <c r="BW640" s="371"/>
      <c r="BX640" s="371"/>
      <c r="BY640" s="371"/>
      <c r="BZ640" s="371"/>
      <c r="CA640" s="371"/>
      <c r="CB640" s="371"/>
      <c r="CC640" s="371"/>
      <c r="CD640" s="371"/>
      <c r="CE640" s="371"/>
      <c r="CF640" s="371"/>
      <c r="CG640" s="371"/>
      <c r="CH640" s="371"/>
      <c r="CI640" s="371"/>
      <c r="CJ640" s="371"/>
      <c r="CK640" s="371"/>
      <c r="CL640" s="371"/>
      <c r="CM640" s="371"/>
      <c r="CN640" s="371"/>
      <c r="CO640" s="371"/>
      <c r="CP640" s="371"/>
      <c r="CQ640" s="371"/>
      <c r="CR640" s="371"/>
      <c r="CS640" s="371"/>
      <c r="CT640" s="371"/>
      <c r="CU640" s="371"/>
      <c r="CV640" s="371"/>
      <c r="CW640" s="371"/>
      <c r="CX640" s="371"/>
      <c r="CY640" s="371"/>
      <c r="CZ640" s="371"/>
      <c r="DA640" s="371"/>
      <c r="DB640" s="371"/>
      <c r="DC640" s="371"/>
      <c r="DD640" s="371"/>
      <c r="DE640" s="371"/>
    </row>
    <row r="641" spans="2:109" x14ac:dyDescent="0.25">
      <c r="B641" s="371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61"/>
      <c r="U641" s="361"/>
      <c r="V641" s="371"/>
      <c r="W641" s="371"/>
      <c r="X641" s="371"/>
      <c r="Y641" s="371"/>
      <c r="Z641" s="371"/>
      <c r="AA641" s="371"/>
      <c r="AB641" s="371"/>
      <c r="AC641" s="371"/>
      <c r="AD641" s="371"/>
      <c r="AE641" s="371"/>
      <c r="AF641" s="371"/>
      <c r="AG641" s="371"/>
      <c r="AH641" s="371"/>
      <c r="AI641" s="371"/>
      <c r="AJ641" s="371"/>
      <c r="AK641" s="371"/>
      <c r="AL641" s="371"/>
      <c r="AM641" s="371"/>
      <c r="AN641" s="371"/>
      <c r="AO641" s="371"/>
      <c r="AP641" s="371"/>
      <c r="AQ641" s="371"/>
      <c r="AR641" s="371"/>
      <c r="AS641" s="371"/>
      <c r="AT641" s="371"/>
      <c r="AU641" s="371"/>
      <c r="AV641" s="371"/>
      <c r="AW641" s="371"/>
      <c r="AX641" s="371"/>
      <c r="AY641" s="371"/>
      <c r="AZ641" s="371"/>
      <c r="BA641" s="371"/>
      <c r="BB641" s="371"/>
      <c r="BC641" s="371"/>
      <c r="BD641" s="371"/>
      <c r="BE641" s="371"/>
      <c r="BF641" s="371"/>
      <c r="BG641" s="371"/>
      <c r="BH641" s="371"/>
      <c r="BI641" s="371"/>
      <c r="BJ641" s="371"/>
      <c r="BK641" s="371"/>
      <c r="BL641" s="371"/>
      <c r="BM641" s="371"/>
      <c r="BN641" s="371"/>
      <c r="BO641" s="371"/>
      <c r="BP641" s="371"/>
      <c r="BQ641" s="371"/>
      <c r="BR641" s="371"/>
      <c r="BS641" s="371"/>
      <c r="BT641" s="371"/>
      <c r="BU641" s="371"/>
      <c r="BV641" s="371"/>
      <c r="BW641" s="371"/>
      <c r="BX641" s="371"/>
      <c r="BY641" s="371"/>
      <c r="BZ641" s="371"/>
      <c r="CA641" s="371"/>
      <c r="CB641" s="371"/>
      <c r="CC641" s="371"/>
      <c r="CD641" s="371"/>
      <c r="CE641" s="371"/>
      <c r="CF641" s="371"/>
      <c r="CG641" s="371"/>
      <c r="CH641" s="371"/>
      <c r="CI641" s="371"/>
      <c r="CJ641" s="371"/>
      <c r="CK641" s="371"/>
      <c r="CL641" s="371"/>
      <c r="CM641" s="371"/>
      <c r="CN641" s="371"/>
      <c r="CO641" s="371"/>
      <c r="CP641" s="371"/>
      <c r="CQ641" s="371"/>
      <c r="CR641" s="371"/>
      <c r="CS641" s="371"/>
      <c r="CT641" s="371"/>
      <c r="CU641" s="371"/>
      <c r="CV641" s="371"/>
      <c r="CW641" s="371"/>
      <c r="CX641" s="371"/>
      <c r="CY641" s="371"/>
      <c r="CZ641" s="371"/>
      <c r="DA641" s="371"/>
      <c r="DB641" s="371"/>
      <c r="DC641" s="371"/>
      <c r="DD641" s="371"/>
      <c r="DE641" s="371"/>
    </row>
    <row r="642" spans="2:109" x14ac:dyDescent="0.25">
      <c r="B642" s="371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61"/>
      <c r="U642" s="361"/>
      <c r="V642" s="371"/>
      <c r="W642" s="371"/>
      <c r="X642" s="371"/>
      <c r="Y642" s="371"/>
      <c r="Z642" s="371"/>
      <c r="AA642" s="371"/>
      <c r="AB642" s="371"/>
      <c r="AC642" s="371"/>
      <c r="AD642" s="371"/>
      <c r="AE642" s="371"/>
      <c r="AF642" s="371"/>
      <c r="AG642" s="371"/>
      <c r="AH642" s="371"/>
      <c r="AI642" s="371"/>
      <c r="AJ642" s="371"/>
      <c r="AK642" s="371"/>
      <c r="AL642" s="371"/>
      <c r="AM642" s="371"/>
      <c r="AN642" s="371"/>
      <c r="AO642" s="371"/>
      <c r="AP642" s="371"/>
      <c r="AQ642" s="371"/>
      <c r="AR642" s="371"/>
      <c r="AS642" s="371"/>
      <c r="AT642" s="371"/>
      <c r="AU642" s="371"/>
      <c r="AV642" s="371"/>
      <c r="AW642" s="371"/>
      <c r="AX642" s="371"/>
      <c r="AY642" s="371"/>
      <c r="AZ642" s="371"/>
      <c r="BA642" s="371"/>
      <c r="BB642" s="371"/>
      <c r="BC642" s="371"/>
      <c r="BD642" s="371"/>
      <c r="BE642" s="371"/>
      <c r="BF642" s="371"/>
      <c r="BG642" s="371"/>
      <c r="BH642" s="371"/>
      <c r="BI642" s="371"/>
      <c r="BJ642" s="371"/>
      <c r="BK642" s="371"/>
      <c r="BL642" s="371"/>
      <c r="BM642" s="371"/>
      <c r="BN642" s="371"/>
      <c r="BO642" s="371"/>
      <c r="BP642" s="371"/>
      <c r="BQ642" s="371"/>
      <c r="BR642" s="371"/>
      <c r="BS642" s="371"/>
      <c r="BT642" s="371"/>
      <c r="BU642" s="371"/>
      <c r="BV642" s="371"/>
      <c r="BW642" s="371"/>
      <c r="BX642" s="371"/>
      <c r="BY642" s="371"/>
      <c r="BZ642" s="371"/>
      <c r="CA642" s="371"/>
      <c r="CB642" s="371"/>
      <c r="CC642" s="371"/>
      <c r="CD642" s="371"/>
      <c r="CE642" s="371"/>
      <c r="CF642" s="371"/>
      <c r="CG642" s="371"/>
      <c r="CH642" s="371"/>
      <c r="CI642" s="371"/>
      <c r="CJ642" s="371"/>
      <c r="CK642" s="371"/>
      <c r="CL642" s="371"/>
      <c r="CM642" s="371"/>
      <c r="CN642" s="371"/>
      <c r="CO642" s="371"/>
      <c r="CP642" s="371"/>
      <c r="CQ642" s="371"/>
      <c r="CR642" s="371"/>
      <c r="CS642" s="371"/>
      <c r="CT642" s="371"/>
      <c r="CU642" s="371"/>
      <c r="CV642" s="371"/>
      <c r="CW642" s="371"/>
      <c r="CX642" s="371"/>
      <c r="CY642" s="371"/>
      <c r="CZ642" s="371"/>
      <c r="DA642" s="371"/>
      <c r="DB642" s="371"/>
      <c r="DC642" s="371"/>
      <c r="DD642" s="371"/>
      <c r="DE642" s="371"/>
    </row>
    <row r="643" spans="2:109" x14ac:dyDescent="0.25">
      <c r="B643" s="371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61"/>
      <c r="U643" s="361"/>
      <c r="V643" s="371"/>
      <c r="W643" s="371"/>
      <c r="X643" s="371"/>
      <c r="Y643" s="371"/>
      <c r="Z643" s="371"/>
      <c r="AA643" s="371"/>
      <c r="AB643" s="371"/>
      <c r="AC643" s="371"/>
      <c r="AD643" s="371"/>
      <c r="AE643" s="371"/>
      <c r="AF643" s="371"/>
      <c r="AG643" s="371"/>
      <c r="AH643" s="371"/>
      <c r="AI643" s="371"/>
      <c r="AJ643" s="371"/>
      <c r="AK643" s="371"/>
      <c r="AL643" s="371"/>
      <c r="AM643" s="371"/>
      <c r="AN643" s="371"/>
      <c r="AO643" s="371"/>
      <c r="AP643" s="371"/>
      <c r="AQ643" s="371"/>
      <c r="AR643" s="371"/>
      <c r="AS643" s="371"/>
      <c r="AT643" s="371"/>
      <c r="AU643" s="371"/>
      <c r="AV643" s="371"/>
      <c r="AW643" s="371"/>
      <c r="AX643" s="371"/>
      <c r="AY643" s="371"/>
      <c r="AZ643" s="371"/>
      <c r="BA643" s="371"/>
      <c r="BB643" s="371"/>
      <c r="BC643" s="371"/>
      <c r="BD643" s="371"/>
      <c r="BE643" s="371"/>
      <c r="BF643" s="371"/>
      <c r="BG643" s="371"/>
      <c r="BH643" s="371"/>
      <c r="BI643" s="371"/>
      <c r="BJ643" s="371"/>
      <c r="BK643" s="371"/>
      <c r="BL643" s="371"/>
      <c r="BM643" s="371"/>
      <c r="BN643" s="371"/>
      <c r="BO643" s="371"/>
      <c r="BP643" s="371"/>
      <c r="BQ643" s="371"/>
      <c r="BR643" s="371"/>
      <c r="BS643" s="371"/>
      <c r="BT643" s="371"/>
      <c r="BU643" s="371"/>
      <c r="BV643" s="371"/>
      <c r="BW643" s="371"/>
      <c r="BX643" s="371"/>
      <c r="BY643" s="371"/>
      <c r="BZ643" s="371"/>
      <c r="CA643" s="371"/>
      <c r="CB643" s="371"/>
      <c r="CC643" s="371"/>
      <c r="CD643" s="371"/>
      <c r="CE643" s="371"/>
      <c r="CF643" s="371"/>
      <c r="CG643" s="371"/>
      <c r="CH643" s="371"/>
      <c r="CI643" s="371"/>
      <c r="CJ643" s="371"/>
      <c r="CK643" s="371"/>
      <c r="CL643" s="371"/>
      <c r="CM643" s="371"/>
      <c r="CN643" s="371"/>
      <c r="CO643" s="371"/>
      <c r="CP643" s="371"/>
      <c r="CQ643" s="371"/>
      <c r="CR643" s="371"/>
      <c r="CS643" s="371"/>
      <c r="CT643" s="371"/>
      <c r="CU643" s="371"/>
      <c r="CV643" s="371"/>
      <c r="CW643" s="371"/>
      <c r="CX643" s="371"/>
      <c r="CY643" s="371"/>
      <c r="CZ643" s="371"/>
      <c r="DA643" s="371"/>
      <c r="DB643" s="371"/>
      <c r="DC643" s="371"/>
      <c r="DD643" s="371"/>
      <c r="DE643" s="371"/>
    </row>
    <row r="644" spans="2:109" x14ac:dyDescent="0.25">
      <c r="B644" s="371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61"/>
      <c r="U644" s="361"/>
      <c r="V644" s="371"/>
      <c r="W644" s="371"/>
      <c r="X644" s="371"/>
      <c r="Y644" s="371"/>
      <c r="Z644" s="371"/>
      <c r="AA644" s="371"/>
      <c r="AB644" s="371"/>
      <c r="AC644" s="371"/>
      <c r="AD644" s="371"/>
      <c r="AE644" s="371"/>
      <c r="AF644" s="371"/>
      <c r="AG644" s="371"/>
      <c r="AH644" s="371"/>
      <c r="AI644" s="371"/>
      <c r="AJ644" s="371"/>
      <c r="AK644" s="371"/>
      <c r="AL644" s="371"/>
      <c r="AM644" s="371"/>
      <c r="AN644" s="371"/>
      <c r="AO644" s="371"/>
      <c r="AP644" s="371"/>
      <c r="AQ644" s="371"/>
      <c r="AR644" s="371"/>
      <c r="AS644" s="371"/>
      <c r="AT644" s="371"/>
      <c r="AU644" s="371"/>
      <c r="AV644" s="371"/>
      <c r="AW644" s="371"/>
      <c r="AX644" s="371"/>
      <c r="AY644" s="371"/>
      <c r="AZ644" s="371"/>
      <c r="BA644" s="371"/>
      <c r="BB644" s="371"/>
      <c r="BC644" s="371"/>
      <c r="BD644" s="371"/>
      <c r="BE644" s="371"/>
      <c r="BF644" s="371"/>
      <c r="BG644" s="371"/>
      <c r="BH644" s="371"/>
      <c r="BI644" s="371"/>
      <c r="BJ644" s="371"/>
      <c r="BK644" s="371"/>
      <c r="BL644" s="371"/>
      <c r="BM644" s="371"/>
      <c r="BN644" s="371"/>
      <c r="BO644" s="371"/>
      <c r="BP644" s="371"/>
      <c r="BQ644" s="371"/>
      <c r="BR644" s="371"/>
      <c r="BS644" s="371"/>
      <c r="BT644" s="371"/>
      <c r="BU644" s="371"/>
      <c r="BV644" s="371"/>
      <c r="BW644" s="371"/>
      <c r="BX644" s="371"/>
      <c r="BY644" s="371"/>
      <c r="BZ644" s="371"/>
      <c r="CA644" s="371"/>
      <c r="CB644" s="371"/>
      <c r="CC644" s="371"/>
      <c r="CD644" s="371"/>
      <c r="CE644" s="371"/>
      <c r="CF644" s="371"/>
      <c r="CG644" s="371"/>
      <c r="CH644" s="371"/>
      <c r="CI644" s="371"/>
      <c r="CJ644" s="371"/>
      <c r="CK644" s="371"/>
      <c r="CL644" s="371"/>
      <c r="CM644" s="371"/>
      <c r="CN644" s="371"/>
      <c r="CO644" s="371"/>
      <c r="CP644" s="371"/>
      <c r="CQ644" s="371"/>
      <c r="CR644" s="371"/>
      <c r="CS644" s="371"/>
      <c r="CT644" s="371"/>
      <c r="CU644" s="371"/>
      <c r="CV644" s="371"/>
      <c r="CW644" s="371"/>
      <c r="CX644" s="371"/>
      <c r="CY644" s="371"/>
      <c r="CZ644" s="371"/>
      <c r="DA644" s="371"/>
      <c r="DB644" s="371"/>
      <c r="DC644" s="371"/>
      <c r="DD644" s="371"/>
      <c r="DE644" s="371"/>
    </row>
    <row r="645" spans="2:109" x14ac:dyDescent="0.25">
      <c r="B645" s="371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61"/>
      <c r="U645" s="361"/>
      <c r="V645" s="371"/>
      <c r="W645" s="371"/>
      <c r="X645" s="371"/>
      <c r="Y645" s="371"/>
      <c r="Z645" s="371"/>
      <c r="AA645" s="371"/>
      <c r="AB645" s="371"/>
      <c r="AC645" s="371"/>
      <c r="AD645" s="371"/>
      <c r="AE645" s="371"/>
      <c r="AF645" s="371"/>
      <c r="AG645" s="371"/>
      <c r="AH645" s="371"/>
      <c r="AI645" s="371"/>
      <c r="AJ645" s="371"/>
      <c r="AK645" s="371"/>
      <c r="AL645" s="371"/>
      <c r="AM645" s="371"/>
      <c r="AN645" s="371"/>
      <c r="AO645" s="371"/>
      <c r="AP645" s="371"/>
      <c r="AQ645" s="371"/>
      <c r="AR645" s="371"/>
      <c r="AS645" s="371"/>
      <c r="AT645" s="371"/>
      <c r="AU645" s="371"/>
      <c r="AV645" s="371"/>
      <c r="AW645" s="371"/>
      <c r="AX645" s="371"/>
      <c r="AY645" s="371"/>
      <c r="AZ645" s="371"/>
      <c r="BA645" s="371"/>
      <c r="BB645" s="371"/>
      <c r="BC645" s="371"/>
      <c r="BD645" s="371"/>
      <c r="BE645" s="371"/>
      <c r="BF645" s="371"/>
      <c r="BG645" s="371"/>
      <c r="BH645" s="371"/>
      <c r="BI645" s="371"/>
      <c r="BJ645" s="371"/>
      <c r="BK645" s="371"/>
      <c r="BL645" s="371"/>
      <c r="BM645" s="371"/>
      <c r="BN645" s="371"/>
      <c r="BO645" s="371"/>
      <c r="BP645" s="371"/>
      <c r="BQ645" s="371"/>
      <c r="BR645" s="371"/>
      <c r="BS645" s="371"/>
      <c r="BT645" s="371"/>
      <c r="BU645" s="371"/>
      <c r="BV645" s="371"/>
      <c r="BW645" s="371"/>
      <c r="BX645" s="371"/>
      <c r="BY645" s="371"/>
      <c r="BZ645" s="371"/>
      <c r="CA645" s="371"/>
      <c r="CB645" s="371"/>
      <c r="CC645" s="371"/>
      <c r="CD645" s="371"/>
      <c r="CE645" s="371"/>
      <c r="CF645" s="371"/>
      <c r="CG645" s="371"/>
      <c r="CH645" s="371"/>
      <c r="CI645" s="371"/>
      <c r="CJ645" s="371"/>
      <c r="CK645" s="371"/>
      <c r="CL645" s="371"/>
      <c r="CM645" s="371"/>
      <c r="CN645" s="371"/>
      <c r="CO645" s="371"/>
      <c r="CP645" s="371"/>
      <c r="CQ645" s="371"/>
      <c r="CR645" s="371"/>
      <c r="CS645" s="371"/>
      <c r="CT645" s="371"/>
      <c r="CU645" s="371"/>
      <c r="CV645" s="371"/>
      <c r="CW645" s="371"/>
      <c r="CX645" s="371"/>
      <c r="CY645" s="371"/>
      <c r="CZ645" s="371"/>
      <c r="DA645" s="371"/>
      <c r="DB645" s="371"/>
      <c r="DC645" s="371"/>
      <c r="DD645" s="371"/>
      <c r="DE645" s="371"/>
    </row>
    <row r="646" spans="2:109" x14ac:dyDescent="0.25">
      <c r="B646" s="371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61"/>
      <c r="U646" s="361"/>
      <c r="V646" s="371"/>
      <c r="W646" s="371"/>
      <c r="X646" s="371"/>
      <c r="Y646" s="371"/>
      <c r="Z646" s="371"/>
      <c r="AA646" s="371"/>
      <c r="AB646" s="371"/>
      <c r="AC646" s="371"/>
      <c r="AD646" s="371"/>
      <c r="AE646" s="371"/>
      <c r="AF646" s="371"/>
      <c r="AG646" s="371"/>
      <c r="AH646" s="371"/>
      <c r="AI646" s="371"/>
      <c r="AJ646" s="371"/>
      <c r="AK646" s="371"/>
      <c r="AL646" s="371"/>
      <c r="AM646" s="371"/>
      <c r="AN646" s="371"/>
      <c r="AO646" s="371"/>
      <c r="AP646" s="371"/>
      <c r="AQ646" s="371"/>
      <c r="AR646" s="371"/>
      <c r="AS646" s="371"/>
      <c r="AT646" s="371"/>
      <c r="AU646" s="371"/>
      <c r="AV646" s="371"/>
      <c r="AW646" s="371"/>
      <c r="AX646" s="371"/>
      <c r="AY646" s="371"/>
      <c r="AZ646" s="371"/>
      <c r="BA646" s="371"/>
      <c r="BB646" s="371"/>
      <c r="BC646" s="371"/>
      <c r="BD646" s="371"/>
      <c r="BE646" s="371"/>
      <c r="BF646" s="371"/>
      <c r="BG646" s="371"/>
      <c r="BH646" s="371"/>
      <c r="BI646" s="371"/>
      <c r="BJ646" s="371"/>
      <c r="BK646" s="371"/>
      <c r="BL646" s="371"/>
      <c r="BM646" s="371"/>
      <c r="BN646" s="371"/>
      <c r="BO646" s="371"/>
      <c r="BP646" s="371"/>
      <c r="BQ646" s="371"/>
      <c r="BR646" s="371"/>
      <c r="BS646" s="371"/>
      <c r="BT646" s="371"/>
      <c r="BU646" s="371"/>
      <c r="BV646" s="371"/>
      <c r="BW646" s="371"/>
      <c r="BX646" s="371"/>
      <c r="BY646" s="371"/>
      <c r="BZ646" s="371"/>
      <c r="CA646" s="371"/>
      <c r="CB646" s="371"/>
      <c r="CC646" s="371"/>
      <c r="CD646" s="371"/>
      <c r="CE646" s="371"/>
      <c r="CF646" s="371"/>
      <c r="CG646" s="371"/>
      <c r="CH646" s="371"/>
      <c r="CI646" s="371"/>
      <c r="CJ646" s="371"/>
      <c r="CK646" s="371"/>
      <c r="CL646" s="371"/>
      <c r="CM646" s="371"/>
      <c r="CN646" s="371"/>
      <c r="CO646" s="371"/>
      <c r="CP646" s="371"/>
      <c r="CQ646" s="371"/>
      <c r="CR646" s="371"/>
      <c r="CS646" s="371"/>
      <c r="CT646" s="371"/>
      <c r="CU646" s="371"/>
      <c r="CV646" s="371"/>
      <c r="CW646" s="371"/>
      <c r="CX646" s="371"/>
      <c r="CY646" s="371"/>
      <c r="CZ646" s="371"/>
      <c r="DA646" s="371"/>
      <c r="DB646" s="371"/>
      <c r="DC646" s="371"/>
      <c r="DD646" s="371"/>
      <c r="DE646" s="371"/>
    </row>
    <row r="647" spans="2:109" x14ac:dyDescent="0.25">
      <c r="B647" s="371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61"/>
      <c r="U647" s="361"/>
      <c r="V647" s="371"/>
      <c r="W647" s="371"/>
      <c r="X647" s="371"/>
      <c r="Y647" s="371"/>
      <c r="Z647" s="371"/>
      <c r="AA647" s="371"/>
      <c r="AB647" s="371"/>
      <c r="AC647" s="371"/>
      <c r="AD647" s="371"/>
      <c r="AE647" s="371"/>
      <c r="AF647" s="371"/>
      <c r="AG647" s="371"/>
      <c r="AH647" s="371"/>
      <c r="AI647" s="371"/>
      <c r="AJ647" s="371"/>
      <c r="AK647" s="371"/>
      <c r="AL647" s="371"/>
      <c r="AM647" s="371"/>
      <c r="AN647" s="371"/>
      <c r="AO647" s="371"/>
      <c r="AP647" s="371"/>
      <c r="AQ647" s="371"/>
      <c r="AR647" s="371"/>
      <c r="AS647" s="371"/>
      <c r="AT647" s="371"/>
      <c r="AU647" s="371"/>
      <c r="AV647" s="371"/>
      <c r="AW647" s="371"/>
      <c r="AX647" s="371"/>
      <c r="AY647" s="371"/>
      <c r="AZ647" s="371"/>
      <c r="BA647" s="371"/>
      <c r="BB647" s="371"/>
      <c r="BC647" s="371"/>
      <c r="BD647" s="371"/>
      <c r="BE647" s="371"/>
      <c r="BF647" s="371"/>
      <c r="BG647" s="371"/>
      <c r="BH647" s="371"/>
      <c r="BI647" s="371"/>
      <c r="BJ647" s="371"/>
      <c r="BK647" s="371"/>
      <c r="BL647" s="371"/>
      <c r="BM647" s="371"/>
      <c r="BN647" s="371"/>
      <c r="BO647" s="371"/>
      <c r="BP647" s="371"/>
      <c r="BQ647" s="371"/>
      <c r="BR647" s="371"/>
      <c r="BS647" s="371"/>
      <c r="BT647" s="371"/>
      <c r="BU647" s="371"/>
      <c r="BV647" s="371"/>
      <c r="BW647" s="371"/>
      <c r="BX647" s="371"/>
      <c r="BY647" s="371"/>
      <c r="BZ647" s="371"/>
      <c r="CA647" s="371"/>
      <c r="CB647" s="371"/>
      <c r="CC647" s="371"/>
      <c r="CD647" s="371"/>
      <c r="CE647" s="371"/>
      <c r="CF647" s="371"/>
      <c r="CG647" s="371"/>
      <c r="CH647" s="371"/>
      <c r="CI647" s="371"/>
      <c r="CJ647" s="371"/>
      <c r="CK647" s="371"/>
      <c r="CL647" s="371"/>
      <c r="CM647" s="371"/>
      <c r="CN647" s="371"/>
      <c r="CO647" s="371"/>
      <c r="CP647" s="371"/>
      <c r="CQ647" s="371"/>
      <c r="CR647" s="371"/>
      <c r="CS647" s="371"/>
      <c r="CT647" s="371"/>
      <c r="CU647" s="371"/>
      <c r="CV647" s="371"/>
      <c r="CW647" s="371"/>
      <c r="CX647" s="371"/>
      <c r="CY647" s="371"/>
      <c r="CZ647" s="371"/>
      <c r="DA647" s="371"/>
      <c r="DB647" s="371"/>
      <c r="DC647" s="371"/>
      <c r="DD647" s="371"/>
      <c r="DE647" s="371"/>
    </row>
    <row r="648" spans="2:109" x14ac:dyDescent="0.25">
      <c r="B648" s="371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61"/>
      <c r="U648" s="361"/>
      <c r="V648" s="371"/>
      <c r="W648" s="371"/>
      <c r="X648" s="371"/>
      <c r="Y648" s="371"/>
      <c r="Z648" s="371"/>
      <c r="AA648" s="371"/>
      <c r="AB648" s="371"/>
      <c r="AC648" s="371"/>
      <c r="AD648" s="371"/>
      <c r="AE648" s="371"/>
      <c r="AF648" s="371"/>
      <c r="AG648" s="371"/>
      <c r="AH648" s="371"/>
      <c r="AI648" s="371"/>
      <c r="AJ648" s="371"/>
      <c r="AK648" s="371"/>
      <c r="AL648" s="371"/>
      <c r="AM648" s="371"/>
      <c r="AN648" s="371"/>
      <c r="AO648" s="371"/>
      <c r="AP648" s="371"/>
      <c r="AQ648" s="371"/>
      <c r="AR648" s="371"/>
      <c r="AS648" s="371"/>
      <c r="AT648" s="371"/>
      <c r="AU648" s="371"/>
      <c r="AV648" s="371"/>
      <c r="AW648" s="371"/>
      <c r="AX648" s="371"/>
      <c r="AY648" s="371"/>
      <c r="AZ648" s="371"/>
      <c r="BA648" s="371"/>
      <c r="BB648" s="371"/>
      <c r="BC648" s="371"/>
      <c r="BD648" s="371"/>
      <c r="BE648" s="371"/>
      <c r="BF648" s="371"/>
      <c r="BG648" s="371"/>
      <c r="BH648" s="371"/>
      <c r="BI648" s="371"/>
      <c r="BJ648" s="371"/>
      <c r="BK648" s="371"/>
      <c r="BL648" s="371"/>
      <c r="BM648" s="371"/>
      <c r="BN648" s="371"/>
      <c r="BO648" s="371"/>
      <c r="BP648" s="371"/>
      <c r="BQ648" s="371"/>
      <c r="BR648" s="371"/>
      <c r="BS648" s="371"/>
      <c r="BT648" s="371"/>
      <c r="BU648" s="371"/>
      <c r="BV648" s="371"/>
      <c r="BW648" s="371"/>
      <c r="BX648" s="371"/>
      <c r="BY648" s="371"/>
      <c r="BZ648" s="371"/>
      <c r="CA648" s="371"/>
      <c r="CB648" s="371"/>
      <c r="CC648" s="371"/>
      <c r="CD648" s="371"/>
      <c r="CE648" s="371"/>
      <c r="CF648" s="371"/>
      <c r="CG648" s="371"/>
      <c r="CH648" s="371"/>
      <c r="CI648" s="371"/>
      <c r="CJ648" s="371"/>
      <c r="CK648" s="371"/>
      <c r="CL648" s="371"/>
      <c r="CM648" s="371"/>
      <c r="CN648" s="371"/>
      <c r="CO648" s="371"/>
      <c r="CP648" s="371"/>
      <c r="CQ648" s="371"/>
      <c r="CR648" s="371"/>
      <c r="CS648" s="371"/>
      <c r="CT648" s="371"/>
      <c r="CU648" s="371"/>
      <c r="CV648" s="371"/>
      <c r="CW648" s="371"/>
      <c r="CX648" s="371"/>
      <c r="CY648" s="371"/>
      <c r="CZ648" s="371"/>
      <c r="DA648" s="371"/>
      <c r="DB648" s="371"/>
      <c r="DC648" s="371"/>
      <c r="DD648" s="371"/>
      <c r="DE648" s="371"/>
    </row>
    <row r="649" spans="2:109" x14ac:dyDescent="0.25">
      <c r="B649" s="371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61"/>
      <c r="U649" s="361"/>
      <c r="V649" s="371"/>
      <c r="W649" s="371"/>
      <c r="X649" s="371"/>
      <c r="Y649" s="371"/>
      <c r="Z649" s="371"/>
      <c r="AA649" s="371"/>
      <c r="AB649" s="371"/>
      <c r="AC649" s="371"/>
      <c r="AD649" s="371"/>
      <c r="AE649" s="371"/>
      <c r="AF649" s="371"/>
      <c r="AG649" s="371"/>
      <c r="AH649" s="371"/>
      <c r="AI649" s="371"/>
      <c r="AJ649" s="371"/>
      <c r="AK649" s="371"/>
      <c r="AL649" s="371"/>
      <c r="AM649" s="371"/>
      <c r="AN649" s="371"/>
      <c r="AO649" s="371"/>
      <c r="AP649" s="371"/>
      <c r="AQ649" s="371"/>
      <c r="AR649" s="371"/>
      <c r="AS649" s="371"/>
      <c r="AT649" s="371"/>
      <c r="AU649" s="371"/>
      <c r="AV649" s="371"/>
      <c r="AW649" s="371"/>
      <c r="AX649" s="371"/>
      <c r="AY649" s="371"/>
      <c r="AZ649" s="371"/>
      <c r="BA649" s="371"/>
      <c r="BB649" s="371"/>
      <c r="BC649" s="371"/>
      <c r="BD649" s="371"/>
      <c r="BE649" s="371"/>
      <c r="BF649" s="371"/>
      <c r="BG649" s="371"/>
      <c r="BH649" s="371"/>
      <c r="BI649" s="371"/>
      <c r="BJ649" s="371"/>
      <c r="BK649" s="371"/>
      <c r="BL649" s="371"/>
      <c r="BM649" s="371"/>
      <c r="BN649" s="371"/>
      <c r="BO649" s="371"/>
      <c r="BP649" s="371"/>
      <c r="BQ649" s="371"/>
      <c r="BR649" s="371"/>
      <c r="BS649" s="371"/>
      <c r="BT649" s="371"/>
      <c r="BU649" s="371"/>
      <c r="BV649" s="371"/>
      <c r="BW649" s="371"/>
      <c r="BX649" s="371"/>
      <c r="BY649" s="371"/>
      <c r="BZ649" s="371"/>
      <c r="CA649" s="371"/>
      <c r="CB649" s="371"/>
      <c r="CC649" s="371"/>
      <c r="CD649" s="371"/>
      <c r="CE649" s="371"/>
      <c r="CF649" s="371"/>
      <c r="CG649" s="371"/>
      <c r="CH649" s="371"/>
      <c r="CI649" s="371"/>
      <c r="CJ649" s="371"/>
      <c r="CK649" s="371"/>
      <c r="CL649" s="371"/>
      <c r="CM649" s="371"/>
      <c r="CN649" s="371"/>
      <c r="CO649" s="371"/>
      <c r="CP649" s="371"/>
      <c r="CQ649" s="371"/>
      <c r="CR649" s="371"/>
      <c r="CS649" s="371"/>
      <c r="CT649" s="371"/>
      <c r="CU649" s="371"/>
      <c r="CV649" s="371"/>
      <c r="CW649" s="371"/>
      <c r="CX649" s="371"/>
      <c r="CY649" s="371"/>
      <c r="CZ649" s="371"/>
      <c r="DA649" s="371"/>
      <c r="DB649" s="371"/>
      <c r="DC649" s="371"/>
      <c r="DD649" s="371"/>
      <c r="DE649" s="371"/>
    </row>
    <row r="650" spans="2:109" x14ac:dyDescent="0.25">
      <c r="B650" s="371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61"/>
      <c r="U650" s="361"/>
      <c r="V650" s="371"/>
      <c r="W650" s="371"/>
      <c r="X650" s="371"/>
      <c r="Y650" s="371"/>
      <c r="Z650" s="371"/>
      <c r="AA650" s="371"/>
      <c r="AB650" s="371"/>
      <c r="AC650" s="371"/>
      <c r="AD650" s="371"/>
      <c r="AE650" s="371"/>
      <c r="AF650" s="371"/>
      <c r="AG650" s="371"/>
      <c r="AH650" s="371"/>
      <c r="AI650" s="371"/>
      <c r="AJ650" s="371"/>
      <c r="AK650" s="371"/>
      <c r="AL650" s="371"/>
      <c r="AM650" s="371"/>
      <c r="AN650" s="371"/>
      <c r="AO650" s="371"/>
      <c r="AP650" s="371"/>
      <c r="AQ650" s="371"/>
      <c r="AR650" s="371"/>
      <c r="AS650" s="371"/>
      <c r="AT650" s="371"/>
      <c r="AU650" s="371"/>
      <c r="AV650" s="371"/>
      <c r="AW650" s="371"/>
      <c r="AX650" s="371"/>
      <c r="AY650" s="371"/>
      <c r="AZ650" s="371"/>
      <c r="BA650" s="371"/>
      <c r="BB650" s="371"/>
      <c r="BC650" s="371"/>
      <c r="BD650" s="371"/>
      <c r="BE650" s="371"/>
      <c r="BF650" s="371"/>
      <c r="BG650" s="371"/>
      <c r="BH650" s="371"/>
      <c r="BI650" s="371"/>
      <c r="BJ650" s="371"/>
      <c r="BK650" s="371"/>
      <c r="BL650" s="371"/>
      <c r="BM650" s="371"/>
      <c r="BN650" s="371"/>
      <c r="BO650" s="371"/>
      <c r="BP650" s="371"/>
      <c r="BQ650" s="371"/>
      <c r="BR650" s="371"/>
      <c r="BS650" s="371"/>
      <c r="BT650" s="371"/>
      <c r="BU650" s="371"/>
      <c r="BV650" s="371"/>
      <c r="BW650" s="371"/>
      <c r="BX650" s="371"/>
      <c r="BY650" s="371"/>
      <c r="BZ650" s="371"/>
      <c r="CA650" s="371"/>
      <c r="CB650" s="371"/>
      <c r="CC650" s="371"/>
      <c r="CD650" s="371"/>
      <c r="CE650" s="371"/>
      <c r="CF650" s="371"/>
      <c r="CG650" s="371"/>
      <c r="CH650" s="371"/>
      <c r="CI650" s="371"/>
      <c r="CJ650" s="371"/>
      <c r="CK650" s="371"/>
      <c r="CL650" s="371"/>
      <c r="CM650" s="371"/>
      <c r="CN650" s="371"/>
      <c r="CO650" s="371"/>
      <c r="CP650" s="371"/>
      <c r="CQ650" s="371"/>
      <c r="CR650" s="371"/>
      <c r="CS650" s="371"/>
      <c r="CT650" s="371"/>
      <c r="CU650" s="371"/>
      <c r="CV650" s="371"/>
      <c r="CW650" s="371"/>
      <c r="CX650" s="371"/>
      <c r="CY650" s="371"/>
      <c r="CZ650" s="371"/>
      <c r="DA650" s="371"/>
      <c r="DB650" s="371"/>
      <c r="DC650" s="371"/>
      <c r="DD650" s="371"/>
      <c r="DE650" s="371"/>
    </row>
    <row r="651" spans="2:109" x14ac:dyDescent="0.25">
      <c r="B651" s="371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61"/>
      <c r="U651" s="361"/>
      <c r="V651" s="371"/>
      <c r="W651" s="371"/>
      <c r="X651" s="371"/>
      <c r="Y651" s="371"/>
      <c r="Z651" s="371"/>
      <c r="AA651" s="371"/>
      <c r="AB651" s="371"/>
      <c r="AC651" s="371"/>
      <c r="AD651" s="371"/>
      <c r="AE651" s="371"/>
      <c r="AF651" s="371"/>
      <c r="AG651" s="371"/>
      <c r="AH651" s="371"/>
      <c r="AI651" s="371"/>
      <c r="AJ651" s="371"/>
      <c r="AK651" s="371"/>
      <c r="AL651" s="371"/>
      <c r="AM651" s="371"/>
      <c r="AN651" s="371"/>
      <c r="AO651" s="371"/>
      <c r="AP651" s="371"/>
      <c r="AQ651" s="371"/>
      <c r="AR651" s="371"/>
      <c r="AS651" s="371"/>
      <c r="AT651" s="371"/>
      <c r="AU651" s="371"/>
      <c r="AV651" s="371"/>
      <c r="AW651" s="371"/>
      <c r="AX651" s="371"/>
      <c r="AY651" s="371"/>
      <c r="AZ651" s="371"/>
      <c r="BA651" s="371"/>
      <c r="BB651" s="371"/>
      <c r="BC651" s="371"/>
      <c r="BD651" s="371"/>
      <c r="BE651" s="371"/>
      <c r="BF651" s="371"/>
      <c r="BG651" s="371"/>
      <c r="BH651" s="371"/>
      <c r="BI651" s="371"/>
      <c r="BJ651" s="371"/>
      <c r="BK651" s="371"/>
      <c r="BL651" s="371"/>
      <c r="BM651" s="371"/>
      <c r="BN651" s="371"/>
      <c r="BO651" s="371"/>
      <c r="BP651" s="371"/>
      <c r="BQ651" s="371"/>
      <c r="BR651" s="371"/>
      <c r="BS651" s="371"/>
      <c r="BT651" s="371"/>
      <c r="BU651" s="371"/>
      <c r="BV651" s="371"/>
      <c r="BW651" s="371"/>
      <c r="BX651" s="371"/>
      <c r="BY651" s="371"/>
      <c r="BZ651" s="371"/>
      <c r="CA651" s="371"/>
      <c r="CB651" s="371"/>
      <c r="CC651" s="371"/>
      <c r="CD651" s="371"/>
      <c r="CE651" s="371"/>
      <c r="CF651" s="371"/>
      <c r="CG651" s="371"/>
      <c r="CH651" s="371"/>
      <c r="CI651" s="371"/>
      <c r="CJ651" s="371"/>
      <c r="CK651" s="371"/>
      <c r="CL651" s="371"/>
      <c r="CM651" s="371"/>
      <c r="CN651" s="371"/>
      <c r="CO651" s="371"/>
      <c r="CP651" s="371"/>
      <c r="CQ651" s="371"/>
      <c r="CR651" s="371"/>
      <c r="CS651" s="371"/>
      <c r="CT651" s="371"/>
      <c r="CU651" s="371"/>
      <c r="CV651" s="371"/>
      <c r="CW651" s="371"/>
      <c r="CX651" s="371"/>
      <c r="CY651" s="371"/>
      <c r="CZ651" s="371"/>
      <c r="DA651" s="371"/>
      <c r="DB651" s="371"/>
      <c r="DC651" s="371"/>
      <c r="DD651" s="371"/>
      <c r="DE651" s="371"/>
    </row>
    <row r="652" spans="2:109" x14ac:dyDescent="0.25">
      <c r="B652" s="371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61"/>
      <c r="U652" s="361"/>
      <c r="V652" s="371"/>
      <c r="W652" s="371"/>
      <c r="X652" s="371"/>
      <c r="Y652" s="371"/>
      <c r="Z652" s="371"/>
      <c r="AA652" s="371"/>
      <c r="AB652" s="371"/>
      <c r="AC652" s="371"/>
      <c r="AD652" s="371"/>
      <c r="AE652" s="371"/>
      <c r="AF652" s="371"/>
      <c r="AG652" s="371"/>
      <c r="AH652" s="371"/>
      <c r="AI652" s="371"/>
      <c r="AJ652" s="371"/>
      <c r="AK652" s="371"/>
      <c r="AL652" s="371"/>
      <c r="AM652" s="371"/>
      <c r="AN652" s="371"/>
      <c r="AO652" s="371"/>
      <c r="AP652" s="371"/>
      <c r="AQ652" s="371"/>
      <c r="AR652" s="371"/>
      <c r="AS652" s="371"/>
      <c r="AT652" s="371"/>
      <c r="AU652" s="371"/>
      <c r="AV652" s="371"/>
      <c r="AW652" s="371"/>
      <c r="AX652" s="371"/>
      <c r="AY652" s="371"/>
      <c r="AZ652" s="371"/>
      <c r="BA652" s="371"/>
      <c r="BB652" s="371"/>
      <c r="BC652" s="371"/>
      <c r="BD652" s="371"/>
      <c r="BE652" s="371"/>
      <c r="BF652" s="371"/>
      <c r="BG652" s="371"/>
      <c r="BH652" s="371"/>
      <c r="BI652" s="371"/>
      <c r="BJ652" s="371"/>
      <c r="BK652" s="371"/>
      <c r="BL652" s="371"/>
      <c r="BM652" s="371"/>
      <c r="BN652" s="371"/>
      <c r="BO652" s="371"/>
      <c r="BP652" s="371"/>
      <c r="BQ652" s="371"/>
      <c r="BR652" s="371"/>
      <c r="BS652" s="371"/>
      <c r="BT652" s="371"/>
      <c r="BU652" s="371"/>
      <c r="BV652" s="371"/>
      <c r="BW652" s="371"/>
      <c r="BX652" s="371"/>
      <c r="BY652" s="371"/>
      <c r="BZ652" s="371"/>
      <c r="CA652" s="371"/>
      <c r="CB652" s="371"/>
      <c r="CC652" s="371"/>
      <c r="CD652" s="371"/>
      <c r="CE652" s="371"/>
      <c r="CF652" s="371"/>
      <c r="CG652" s="371"/>
      <c r="CH652" s="371"/>
      <c r="CI652" s="371"/>
      <c r="CJ652" s="371"/>
      <c r="CK652" s="371"/>
      <c r="CL652" s="371"/>
      <c r="CM652" s="371"/>
      <c r="CN652" s="371"/>
      <c r="CO652" s="371"/>
      <c r="CP652" s="371"/>
      <c r="CQ652" s="371"/>
      <c r="CR652" s="371"/>
      <c r="CS652" s="371"/>
      <c r="CT652" s="371"/>
      <c r="CU652" s="371"/>
      <c r="CV652" s="371"/>
      <c r="CW652" s="371"/>
      <c r="CX652" s="371"/>
      <c r="CY652" s="371"/>
      <c r="CZ652" s="371"/>
      <c r="DA652" s="371"/>
      <c r="DB652" s="371"/>
      <c r="DC652" s="371"/>
      <c r="DD652" s="371"/>
      <c r="DE652" s="371"/>
    </row>
    <row r="653" spans="2:109" x14ac:dyDescent="0.25">
      <c r="B653" s="371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61"/>
      <c r="U653" s="361"/>
      <c r="V653" s="371"/>
      <c r="W653" s="371"/>
      <c r="X653" s="371"/>
      <c r="Y653" s="371"/>
      <c r="Z653" s="371"/>
      <c r="AA653" s="371"/>
      <c r="AB653" s="371"/>
      <c r="AC653" s="371"/>
      <c r="AD653" s="371"/>
      <c r="AE653" s="371"/>
      <c r="AF653" s="371"/>
      <c r="AG653" s="371"/>
      <c r="AH653" s="371"/>
      <c r="AI653" s="371"/>
      <c r="AJ653" s="371"/>
      <c r="AK653" s="371"/>
      <c r="AL653" s="371"/>
      <c r="AM653" s="371"/>
      <c r="AN653" s="371"/>
      <c r="AO653" s="371"/>
      <c r="AP653" s="371"/>
      <c r="AQ653" s="371"/>
      <c r="AR653" s="371"/>
      <c r="AS653" s="371"/>
      <c r="AT653" s="371"/>
      <c r="AU653" s="371"/>
      <c r="AV653" s="371"/>
      <c r="AW653" s="371"/>
      <c r="AX653" s="371"/>
      <c r="AY653" s="371"/>
      <c r="AZ653" s="371"/>
      <c r="BA653" s="371"/>
      <c r="BB653" s="371"/>
      <c r="BC653" s="371"/>
      <c r="BD653" s="371"/>
      <c r="BE653" s="371"/>
      <c r="BF653" s="371"/>
      <c r="BG653" s="371"/>
      <c r="BH653" s="371"/>
      <c r="BI653" s="371"/>
      <c r="BJ653" s="371"/>
      <c r="BK653" s="371"/>
      <c r="BL653" s="371"/>
      <c r="BM653" s="371"/>
      <c r="BN653" s="371"/>
      <c r="BO653" s="371"/>
      <c r="BP653" s="371"/>
      <c r="BQ653" s="371"/>
      <c r="BR653" s="371"/>
      <c r="BS653" s="371"/>
      <c r="BT653" s="371"/>
      <c r="BU653" s="371"/>
      <c r="BV653" s="371"/>
      <c r="BW653" s="371"/>
      <c r="BX653" s="371"/>
      <c r="BY653" s="371"/>
      <c r="BZ653" s="371"/>
      <c r="CA653" s="371"/>
      <c r="CB653" s="371"/>
      <c r="CC653" s="371"/>
      <c r="CD653" s="371"/>
      <c r="CE653" s="371"/>
      <c r="CF653" s="371"/>
      <c r="CG653" s="371"/>
      <c r="CH653" s="371"/>
      <c r="CI653" s="371"/>
      <c r="CJ653" s="371"/>
      <c r="CK653" s="371"/>
      <c r="CL653" s="371"/>
      <c r="CM653" s="371"/>
      <c r="CN653" s="371"/>
      <c r="CO653" s="371"/>
      <c r="CP653" s="371"/>
      <c r="CQ653" s="371"/>
      <c r="CR653" s="371"/>
      <c r="CS653" s="371"/>
      <c r="CT653" s="371"/>
      <c r="CU653" s="371"/>
      <c r="CV653" s="371"/>
      <c r="CW653" s="371"/>
      <c r="CX653" s="371"/>
      <c r="CY653" s="371"/>
      <c r="CZ653" s="371"/>
      <c r="DA653" s="371"/>
      <c r="DB653" s="371"/>
      <c r="DC653" s="371"/>
      <c r="DD653" s="371"/>
      <c r="DE653" s="371"/>
    </row>
    <row r="654" spans="2:109" x14ac:dyDescent="0.25">
      <c r="B654" s="371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61"/>
      <c r="U654" s="361"/>
      <c r="V654" s="371"/>
      <c r="W654" s="371"/>
      <c r="X654" s="371"/>
      <c r="Y654" s="371"/>
      <c r="Z654" s="371"/>
      <c r="AA654" s="371"/>
      <c r="AB654" s="371"/>
      <c r="AC654" s="371"/>
      <c r="AD654" s="371"/>
      <c r="AE654" s="371"/>
      <c r="AF654" s="371"/>
      <c r="AG654" s="371"/>
      <c r="AH654" s="371"/>
      <c r="AI654" s="371"/>
      <c r="AJ654" s="371"/>
      <c r="AK654" s="371"/>
      <c r="AL654" s="371"/>
      <c r="AM654" s="371"/>
      <c r="AN654" s="371"/>
      <c r="AO654" s="371"/>
      <c r="AP654" s="371"/>
      <c r="AQ654" s="371"/>
      <c r="AR654" s="371"/>
      <c r="AS654" s="371"/>
      <c r="AT654" s="371"/>
      <c r="AU654" s="371"/>
      <c r="AV654" s="371"/>
      <c r="AW654" s="371"/>
      <c r="AX654" s="371"/>
      <c r="AY654" s="371"/>
      <c r="AZ654" s="371"/>
      <c r="BA654" s="371"/>
      <c r="BB654" s="371"/>
      <c r="BC654" s="371"/>
      <c r="BD654" s="371"/>
      <c r="BE654" s="371"/>
      <c r="BF654" s="371"/>
      <c r="BG654" s="371"/>
      <c r="BH654" s="371"/>
      <c r="BI654" s="371"/>
      <c r="BJ654" s="371"/>
      <c r="BK654" s="371"/>
      <c r="BL654" s="371"/>
      <c r="BM654" s="371"/>
      <c r="BN654" s="371"/>
      <c r="BO654" s="371"/>
      <c r="BP654" s="371"/>
      <c r="BQ654" s="371"/>
      <c r="BR654" s="371"/>
      <c r="BS654" s="371"/>
      <c r="BT654" s="371"/>
      <c r="BU654" s="371"/>
      <c r="BV654" s="371"/>
      <c r="BW654" s="371"/>
      <c r="BX654" s="371"/>
      <c r="BY654" s="371"/>
      <c r="BZ654" s="371"/>
      <c r="CA654" s="371"/>
      <c r="CB654" s="371"/>
      <c r="CC654" s="371"/>
      <c r="CD654" s="371"/>
      <c r="CE654" s="371"/>
      <c r="CF654" s="371"/>
      <c r="CG654" s="371"/>
      <c r="CH654" s="371"/>
      <c r="CI654" s="371"/>
      <c r="CJ654" s="371"/>
      <c r="CK654" s="371"/>
      <c r="CL654" s="371"/>
      <c r="CM654" s="371"/>
      <c r="CN654" s="371"/>
      <c r="CO654" s="371"/>
      <c r="CP654" s="371"/>
      <c r="CQ654" s="371"/>
      <c r="CR654" s="371"/>
      <c r="CS654" s="371"/>
      <c r="CT654" s="371"/>
      <c r="CU654" s="371"/>
      <c r="CV654" s="371"/>
      <c r="CW654" s="371"/>
      <c r="CX654" s="371"/>
      <c r="CY654" s="371"/>
      <c r="CZ654" s="371"/>
      <c r="DA654" s="371"/>
      <c r="DB654" s="371"/>
      <c r="DC654" s="371"/>
      <c r="DD654" s="371"/>
      <c r="DE654" s="371"/>
    </row>
    <row r="655" spans="2:109" x14ac:dyDescent="0.25">
      <c r="B655" s="371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61"/>
      <c r="U655" s="361"/>
      <c r="V655" s="371"/>
      <c r="W655" s="371"/>
      <c r="X655" s="371"/>
      <c r="Y655" s="371"/>
      <c r="Z655" s="371"/>
      <c r="AA655" s="371"/>
      <c r="AB655" s="371"/>
      <c r="AC655" s="371"/>
      <c r="AD655" s="371"/>
      <c r="AE655" s="371"/>
      <c r="AF655" s="371"/>
      <c r="AG655" s="371"/>
      <c r="AH655" s="371"/>
      <c r="AI655" s="371"/>
      <c r="AJ655" s="371"/>
      <c r="AK655" s="371"/>
      <c r="AL655" s="371"/>
      <c r="AM655" s="371"/>
      <c r="AN655" s="371"/>
      <c r="AO655" s="371"/>
      <c r="AP655" s="371"/>
      <c r="AQ655" s="371"/>
      <c r="AR655" s="371"/>
      <c r="AS655" s="371"/>
      <c r="AT655" s="371"/>
      <c r="AU655" s="371"/>
      <c r="AV655" s="371"/>
      <c r="AW655" s="371"/>
      <c r="AX655" s="371"/>
      <c r="AY655" s="371"/>
      <c r="AZ655" s="371"/>
      <c r="BA655" s="371"/>
      <c r="BB655" s="371"/>
      <c r="BC655" s="371"/>
      <c r="BD655" s="371"/>
      <c r="BE655" s="371"/>
      <c r="BF655" s="371"/>
      <c r="BG655" s="371"/>
      <c r="BH655" s="371"/>
      <c r="BI655" s="371"/>
      <c r="BJ655" s="371"/>
      <c r="BK655" s="371"/>
      <c r="BL655" s="371"/>
      <c r="BM655" s="371"/>
      <c r="BN655" s="371"/>
      <c r="BO655" s="371"/>
      <c r="BP655" s="371"/>
      <c r="BQ655" s="371"/>
      <c r="BR655" s="371"/>
      <c r="BS655" s="371"/>
      <c r="BT655" s="371"/>
      <c r="BU655" s="371"/>
      <c r="BV655" s="371"/>
      <c r="BW655" s="371"/>
      <c r="BX655" s="371"/>
      <c r="BY655" s="371"/>
      <c r="BZ655" s="371"/>
      <c r="CA655" s="371"/>
      <c r="CB655" s="371"/>
      <c r="CC655" s="371"/>
      <c r="CD655" s="371"/>
      <c r="CE655" s="371"/>
      <c r="CF655" s="371"/>
      <c r="CG655" s="371"/>
      <c r="CH655" s="371"/>
      <c r="CI655" s="371"/>
      <c r="CJ655" s="371"/>
      <c r="CK655" s="371"/>
      <c r="CL655" s="371"/>
      <c r="CM655" s="371"/>
      <c r="CN655" s="371"/>
      <c r="CO655" s="371"/>
      <c r="CP655" s="371"/>
      <c r="CQ655" s="371"/>
      <c r="CR655" s="371"/>
      <c r="CS655" s="371"/>
      <c r="CT655" s="371"/>
      <c r="CU655" s="371"/>
      <c r="CV655" s="371"/>
      <c r="CW655" s="371"/>
      <c r="CX655" s="371"/>
      <c r="CY655" s="371"/>
      <c r="CZ655" s="371"/>
      <c r="DA655" s="371"/>
      <c r="DB655" s="371"/>
      <c r="DC655" s="371"/>
      <c r="DD655" s="371"/>
      <c r="DE655" s="371"/>
    </row>
    <row r="656" spans="2:109" x14ac:dyDescent="0.25">
      <c r="B656" s="371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61"/>
      <c r="U656" s="361"/>
      <c r="V656" s="371"/>
      <c r="W656" s="371"/>
      <c r="X656" s="371"/>
      <c r="Y656" s="371"/>
      <c r="Z656" s="371"/>
      <c r="AA656" s="371"/>
      <c r="AB656" s="371"/>
      <c r="AC656" s="371"/>
      <c r="AD656" s="371"/>
      <c r="AE656" s="371"/>
      <c r="AF656" s="371"/>
      <c r="AG656" s="371"/>
      <c r="AH656" s="371"/>
      <c r="AI656" s="371"/>
      <c r="AJ656" s="371"/>
      <c r="AK656" s="371"/>
      <c r="AL656" s="371"/>
      <c r="AM656" s="371"/>
      <c r="AN656" s="371"/>
      <c r="AO656" s="371"/>
      <c r="AP656" s="371"/>
      <c r="AQ656" s="371"/>
      <c r="AR656" s="371"/>
      <c r="AS656" s="371"/>
      <c r="AT656" s="371"/>
      <c r="AU656" s="371"/>
      <c r="AV656" s="371"/>
      <c r="AW656" s="371"/>
      <c r="AX656" s="371"/>
      <c r="AY656" s="371"/>
      <c r="AZ656" s="371"/>
      <c r="BA656" s="371"/>
      <c r="BB656" s="371"/>
      <c r="BC656" s="371"/>
      <c r="BD656" s="371"/>
      <c r="BE656" s="371"/>
      <c r="BF656" s="371"/>
      <c r="BG656" s="371"/>
      <c r="BH656" s="371"/>
      <c r="BI656" s="371"/>
      <c r="BJ656" s="371"/>
      <c r="BK656" s="371"/>
      <c r="BL656" s="371"/>
      <c r="BM656" s="371"/>
      <c r="BN656" s="371"/>
      <c r="BO656" s="371"/>
      <c r="BP656" s="371"/>
      <c r="BQ656" s="371"/>
      <c r="BR656" s="371"/>
      <c r="BS656" s="371"/>
      <c r="BT656" s="371"/>
      <c r="BU656" s="371"/>
      <c r="BV656" s="371"/>
      <c r="BW656" s="371"/>
      <c r="BX656" s="371"/>
      <c r="BY656" s="371"/>
      <c r="BZ656" s="371"/>
      <c r="CA656" s="371"/>
      <c r="CB656" s="371"/>
      <c r="CC656" s="371"/>
      <c r="CD656" s="371"/>
      <c r="CE656" s="371"/>
      <c r="CF656" s="371"/>
      <c r="CG656" s="371"/>
      <c r="CH656" s="371"/>
      <c r="CI656" s="371"/>
      <c r="CJ656" s="371"/>
      <c r="CK656" s="371"/>
      <c r="CL656" s="371"/>
      <c r="CM656" s="371"/>
      <c r="CN656" s="371"/>
      <c r="CO656" s="371"/>
      <c r="CP656" s="371"/>
      <c r="CQ656" s="371"/>
      <c r="CR656" s="371"/>
      <c r="CS656" s="371"/>
      <c r="CT656" s="371"/>
      <c r="CU656" s="371"/>
      <c r="CV656" s="371"/>
      <c r="CW656" s="371"/>
      <c r="CX656" s="371"/>
      <c r="CY656" s="371"/>
      <c r="CZ656" s="371"/>
      <c r="DA656" s="371"/>
      <c r="DB656" s="371"/>
      <c r="DC656" s="371"/>
      <c r="DD656" s="371"/>
      <c r="DE656" s="371"/>
    </row>
    <row r="657" spans="2:109" x14ac:dyDescent="0.25">
      <c r="B657" s="371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61"/>
      <c r="U657" s="361"/>
      <c r="V657" s="371"/>
      <c r="W657" s="371"/>
      <c r="X657" s="371"/>
      <c r="Y657" s="371"/>
      <c r="Z657" s="371"/>
      <c r="AA657" s="371"/>
      <c r="AB657" s="371"/>
      <c r="AC657" s="371"/>
      <c r="AD657" s="371"/>
      <c r="AE657" s="371"/>
      <c r="AF657" s="371"/>
      <c r="AG657" s="371"/>
      <c r="AH657" s="371"/>
      <c r="AI657" s="371"/>
      <c r="AJ657" s="371"/>
      <c r="AK657" s="371"/>
      <c r="AL657" s="371"/>
      <c r="AM657" s="371"/>
      <c r="AN657" s="371"/>
      <c r="AO657" s="371"/>
      <c r="AP657" s="371"/>
      <c r="AQ657" s="371"/>
      <c r="AR657" s="371"/>
      <c r="AS657" s="371"/>
      <c r="AT657" s="371"/>
      <c r="AU657" s="371"/>
      <c r="AV657" s="371"/>
      <c r="AW657" s="371"/>
      <c r="AX657" s="371"/>
      <c r="AY657" s="371"/>
      <c r="AZ657" s="371"/>
      <c r="BA657" s="371"/>
      <c r="BB657" s="371"/>
      <c r="BC657" s="371"/>
      <c r="BD657" s="371"/>
      <c r="BE657" s="371"/>
      <c r="BF657" s="371"/>
      <c r="BG657" s="371"/>
      <c r="BH657" s="371"/>
      <c r="BI657" s="371"/>
      <c r="BJ657" s="371"/>
      <c r="BK657" s="371"/>
      <c r="BL657" s="371"/>
      <c r="BM657" s="371"/>
      <c r="BN657" s="371"/>
      <c r="BO657" s="371"/>
      <c r="BP657" s="371"/>
      <c r="BQ657" s="371"/>
      <c r="BR657" s="371"/>
      <c r="BS657" s="371"/>
      <c r="BT657" s="371"/>
      <c r="BU657" s="371"/>
      <c r="BV657" s="371"/>
      <c r="BW657" s="371"/>
      <c r="BX657" s="371"/>
      <c r="BY657" s="371"/>
      <c r="BZ657" s="371"/>
      <c r="CA657" s="371"/>
      <c r="CB657" s="371"/>
      <c r="CC657" s="371"/>
      <c r="CD657" s="371"/>
      <c r="CE657" s="371"/>
      <c r="CF657" s="371"/>
      <c r="CG657" s="371"/>
      <c r="CH657" s="371"/>
      <c r="CI657" s="371"/>
      <c r="CJ657" s="371"/>
      <c r="CK657" s="371"/>
      <c r="CL657" s="371"/>
      <c r="CM657" s="371"/>
      <c r="CN657" s="371"/>
      <c r="CO657" s="371"/>
      <c r="CP657" s="371"/>
      <c r="CQ657" s="371"/>
      <c r="CR657" s="371"/>
      <c r="CS657" s="371"/>
      <c r="CT657" s="371"/>
      <c r="CU657" s="371"/>
      <c r="CV657" s="371"/>
      <c r="CW657" s="371"/>
      <c r="CX657" s="371"/>
      <c r="CY657" s="371"/>
      <c r="CZ657" s="371"/>
      <c r="DA657" s="371"/>
      <c r="DB657" s="371"/>
      <c r="DC657" s="371"/>
      <c r="DD657" s="371"/>
      <c r="DE657" s="371"/>
    </row>
    <row r="658" spans="2:109" x14ac:dyDescent="0.25">
      <c r="B658" s="371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61"/>
      <c r="U658" s="361"/>
      <c r="V658" s="371"/>
      <c r="W658" s="371"/>
      <c r="X658" s="371"/>
      <c r="Y658" s="371"/>
      <c r="Z658" s="371"/>
      <c r="AA658" s="371"/>
      <c r="AB658" s="371"/>
      <c r="AC658" s="371"/>
      <c r="AD658" s="371"/>
      <c r="AE658" s="371"/>
      <c r="AF658" s="371"/>
      <c r="AG658" s="371"/>
      <c r="AH658" s="371"/>
      <c r="AI658" s="371"/>
      <c r="AJ658" s="371"/>
      <c r="AK658" s="371"/>
      <c r="AL658" s="371"/>
      <c r="AM658" s="371"/>
      <c r="AN658" s="371"/>
      <c r="AO658" s="371"/>
      <c r="AP658" s="371"/>
      <c r="AQ658" s="371"/>
      <c r="AR658" s="371"/>
      <c r="AS658" s="371"/>
      <c r="AT658" s="371"/>
      <c r="AU658" s="371"/>
      <c r="AV658" s="371"/>
      <c r="AW658" s="371"/>
      <c r="AX658" s="371"/>
      <c r="AY658" s="371"/>
      <c r="AZ658" s="371"/>
      <c r="BA658" s="371"/>
      <c r="BB658" s="371"/>
      <c r="BC658" s="371"/>
      <c r="BD658" s="371"/>
      <c r="BE658" s="371"/>
      <c r="BF658" s="371"/>
      <c r="BG658" s="371"/>
      <c r="BH658" s="371"/>
      <c r="BI658" s="371"/>
      <c r="BJ658" s="371"/>
      <c r="BK658" s="371"/>
      <c r="BL658" s="371"/>
      <c r="BM658" s="371"/>
      <c r="BN658" s="371"/>
      <c r="BO658" s="371"/>
      <c r="BP658" s="371"/>
      <c r="BQ658" s="371"/>
      <c r="BR658" s="371"/>
      <c r="BS658" s="371"/>
      <c r="BT658" s="371"/>
      <c r="BU658" s="371"/>
      <c r="BV658" s="371"/>
      <c r="BW658" s="371"/>
      <c r="BX658" s="371"/>
      <c r="BY658" s="371"/>
      <c r="BZ658" s="371"/>
      <c r="CA658" s="371"/>
      <c r="CB658" s="371"/>
      <c r="CC658" s="371"/>
      <c r="CD658" s="371"/>
      <c r="CE658" s="371"/>
      <c r="CF658" s="371"/>
      <c r="CG658" s="371"/>
      <c r="CH658" s="371"/>
      <c r="CI658" s="371"/>
      <c r="CJ658" s="371"/>
      <c r="CK658" s="371"/>
      <c r="CL658" s="371"/>
      <c r="CM658" s="371"/>
      <c r="CN658" s="371"/>
      <c r="CO658" s="371"/>
      <c r="CP658" s="371"/>
      <c r="CQ658" s="371"/>
      <c r="CR658" s="371"/>
      <c r="CS658" s="371"/>
      <c r="CT658" s="371"/>
      <c r="CU658" s="371"/>
      <c r="CV658" s="371"/>
      <c r="CW658" s="371"/>
      <c r="CX658" s="371"/>
      <c r="CY658" s="371"/>
      <c r="CZ658" s="371"/>
      <c r="DA658" s="371"/>
      <c r="DB658" s="371"/>
      <c r="DC658" s="371"/>
      <c r="DD658" s="371"/>
      <c r="DE658" s="371"/>
    </row>
    <row r="659" spans="2:109" x14ac:dyDescent="0.25">
      <c r="B659" s="371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61"/>
      <c r="U659" s="361"/>
      <c r="V659" s="371"/>
      <c r="W659" s="371"/>
      <c r="X659" s="371"/>
      <c r="Y659" s="371"/>
      <c r="Z659" s="371"/>
      <c r="AA659" s="371"/>
      <c r="AB659" s="371"/>
      <c r="AC659" s="371"/>
      <c r="AD659" s="371"/>
      <c r="AE659" s="371"/>
      <c r="AF659" s="371"/>
      <c r="AG659" s="371"/>
      <c r="AH659" s="371"/>
      <c r="AI659" s="371"/>
      <c r="AJ659" s="371"/>
      <c r="AK659" s="371"/>
      <c r="AL659" s="371"/>
      <c r="AM659" s="371"/>
      <c r="AN659" s="371"/>
      <c r="AO659" s="371"/>
      <c r="AP659" s="371"/>
      <c r="AQ659" s="371"/>
      <c r="AR659" s="371"/>
      <c r="AS659" s="371"/>
      <c r="AT659" s="371"/>
      <c r="AU659" s="371"/>
      <c r="AV659" s="371"/>
      <c r="AW659" s="371"/>
      <c r="AX659" s="371"/>
      <c r="AY659" s="371"/>
      <c r="AZ659" s="371"/>
      <c r="BA659" s="371"/>
      <c r="BB659" s="371"/>
      <c r="BC659" s="371"/>
      <c r="BD659" s="371"/>
      <c r="BE659" s="371"/>
      <c r="BF659" s="371"/>
      <c r="BG659" s="371"/>
      <c r="BH659" s="371"/>
      <c r="BI659" s="371"/>
      <c r="BJ659" s="371"/>
      <c r="BK659" s="371"/>
      <c r="BL659" s="371"/>
      <c r="BM659" s="371"/>
      <c r="BN659" s="371"/>
      <c r="BO659" s="371"/>
      <c r="BP659" s="371"/>
      <c r="BQ659" s="371"/>
      <c r="BR659" s="371"/>
      <c r="BS659" s="371"/>
      <c r="BT659" s="371"/>
      <c r="BU659" s="371"/>
      <c r="BV659" s="371"/>
      <c r="BW659" s="371"/>
      <c r="BX659" s="371"/>
      <c r="BY659" s="371"/>
      <c r="BZ659" s="371"/>
      <c r="CA659" s="371"/>
      <c r="CB659" s="371"/>
      <c r="CC659" s="371"/>
      <c r="CD659" s="371"/>
      <c r="CE659" s="371"/>
      <c r="CF659" s="371"/>
      <c r="CG659" s="371"/>
      <c r="CH659" s="371"/>
      <c r="CI659" s="371"/>
      <c r="CJ659" s="371"/>
      <c r="CK659" s="371"/>
      <c r="CL659" s="371"/>
      <c r="CM659" s="371"/>
      <c r="CN659" s="371"/>
      <c r="CO659" s="371"/>
      <c r="CP659" s="371"/>
      <c r="CQ659" s="371"/>
      <c r="CR659" s="371"/>
      <c r="CS659" s="371"/>
      <c r="CT659" s="371"/>
      <c r="CU659" s="371"/>
      <c r="CV659" s="371"/>
      <c r="CW659" s="371"/>
      <c r="CX659" s="371"/>
      <c r="CY659" s="371"/>
      <c r="CZ659" s="371"/>
      <c r="DA659" s="371"/>
      <c r="DB659" s="371"/>
      <c r="DC659" s="371"/>
      <c r="DD659" s="371"/>
      <c r="DE659" s="371"/>
    </row>
    <row r="660" spans="2:109" x14ac:dyDescent="0.25">
      <c r="B660" s="371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61"/>
      <c r="U660" s="361"/>
      <c r="V660" s="371"/>
      <c r="W660" s="371"/>
      <c r="X660" s="371"/>
      <c r="Y660" s="371"/>
      <c r="Z660" s="371"/>
      <c r="AA660" s="371"/>
      <c r="AB660" s="371"/>
      <c r="AC660" s="371"/>
      <c r="AD660" s="371"/>
      <c r="AE660" s="371"/>
      <c r="AF660" s="371"/>
      <c r="AG660" s="371"/>
      <c r="AH660" s="371"/>
      <c r="AI660" s="371"/>
      <c r="AJ660" s="371"/>
      <c r="AK660" s="371"/>
      <c r="AL660" s="371"/>
      <c r="AM660" s="371"/>
      <c r="AN660" s="371"/>
      <c r="AO660" s="371"/>
      <c r="AP660" s="371"/>
      <c r="AQ660" s="371"/>
      <c r="AR660" s="371"/>
      <c r="AS660" s="371"/>
      <c r="AT660" s="371"/>
      <c r="AU660" s="371"/>
      <c r="AV660" s="371"/>
      <c r="AW660" s="371"/>
      <c r="AX660" s="371"/>
      <c r="AY660" s="371"/>
      <c r="AZ660" s="371"/>
      <c r="BA660" s="371"/>
      <c r="BB660" s="371"/>
      <c r="BC660" s="371"/>
      <c r="BD660" s="371"/>
      <c r="BE660" s="371"/>
      <c r="BF660" s="371"/>
      <c r="BG660" s="371"/>
      <c r="BH660" s="371"/>
      <c r="BI660" s="371"/>
      <c r="BJ660" s="371"/>
      <c r="BK660" s="371"/>
      <c r="BL660" s="371"/>
      <c r="BM660" s="371"/>
      <c r="BN660" s="371"/>
      <c r="BO660" s="371"/>
      <c r="BP660" s="371"/>
      <c r="BQ660" s="371"/>
      <c r="BR660" s="371"/>
      <c r="BS660" s="371"/>
      <c r="BT660" s="371"/>
      <c r="BU660" s="371"/>
      <c r="BV660" s="371"/>
      <c r="BW660" s="371"/>
      <c r="BX660" s="371"/>
      <c r="BY660" s="371"/>
      <c r="BZ660" s="371"/>
      <c r="CA660" s="371"/>
      <c r="CB660" s="371"/>
      <c r="CC660" s="371"/>
      <c r="CD660" s="371"/>
      <c r="CE660" s="371"/>
      <c r="CF660" s="371"/>
      <c r="CG660" s="371"/>
      <c r="CH660" s="371"/>
      <c r="CI660" s="371"/>
      <c r="CJ660" s="371"/>
      <c r="CK660" s="371"/>
      <c r="CL660" s="371"/>
      <c r="CM660" s="371"/>
      <c r="CN660" s="371"/>
      <c r="CO660" s="371"/>
      <c r="CP660" s="371"/>
      <c r="CQ660" s="371"/>
      <c r="CR660" s="371"/>
      <c r="CS660" s="371"/>
      <c r="CT660" s="371"/>
      <c r="CU660" s="371"/>
      <c r="CV660" s="371"/>
      <c r="CW660" s="371"/>
      <c r="CX660" s="371"/>
      <c r="CY660" s="371"/>
      <c r="CZ660" s="371"/>
      <c r="DA660" s="371"/>
      <c r="DB660" s="371"/>
      <c r="DC660" s="371"/>
      <c r="DD660" s="371"/>
      <c r="DE660" s="371"/>
    </row>
    <row r="661" spans="2:109" x14ac:dyDescent="0.25">
      <c r="B661" s="371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61"/>
      <c r="U661" s="361"/>
      <c r="V661" s="371"/>
      <c r="W661" s="371"/>
      <c r="X661" s="371"/>
      <c r="Y661" s="371"/>
      <c r="Z661" s="371"/>
      <c r="AA661" s="371"/>
      <c r="AB661" s="371"/>
      <c r="AC661" s="371"/>
      <c r="AD661" s="371"/>
      <c r="AE661" s="371"/>
      <c r="AF661" s="371"/>
      <c r="AG661" s="371"/>
      <c r="AH661" s="371"/>
      <c r="AI661" s="371"/>
      <c r="AJ661" s="371"/>
      <c r="AK661" s="371"/>
      <c r="AL661" s="371"/>
      <c r="AM661" s="371"/>
      <c r="AN661" s="371"/>
      <c r="AO661" s="371"/>
      <c r="AP661" s="371"/>
      <c r="AQ661" s="371"/>
      <c r="AR661" s="371"/>
      <c r="AS661" s="371"/>
      <c r="AT661" s="371"/>
      <c r="AU661" s="371"/>
      <c r="AV661" s="371"/>
      <c r="AW661" s="371"/>
      <c r="AX661" s="371"/>
      <c r="AY661" s="371"/>
      <c r="AZ661" s="371"/>
      <c r="BA661" s="371"/>
      <c r="BB661" s="371"/>
      <c r="BC661" s="371"/>
      <c r="BD661" s="371"/>
      <c r="BE661" s="371"/>
      <c r="BF661" s="371"/>
      <c r="BG661" s="371"/>
      <c r="BH661" s="371"/>
      <c r="BI661" s="371"/>
      <c r="BJ661" s="371"/>
      <c r="BK661" s="371"/>
      <c r="BL661" s="371"/>
      <c r="BM661" s="371"/>
      <c r="BN661" s="371"/>
      <c r="BO661" s="371"/>
      <c r="BP661" s="371"/>
      <c r="BQ661" s="371"/>
      <c r="BR661" s="371"/>
      <c r="BS661" s="371"/>
      <c r="BT661" s="371"/>
      <c r="BU661" s="371"/>
      <c r="BV661" s="371"/>
      <c r="BW661" s="371"/>
      <c r="BX661" s="371"/>
      <c r="BY661" s="371"/>
      <c r="BZ661" s="371"/>
      <c r="CA661" s="371"/>
      <c r="CB661" s="371"/>
      <c r="CC661" s="371"/>
      <c r="CD661" s="371"/>
      <c r="CE661" s="371"/>
      <c r="CF661" s="371"/>
      <c r="CG661" s="371"/>
      <c r="CH661" s="371"/>
      <c r="CI661" s="371"/>
      <c r="CJ661" s="371"/>
      <c r="CK661" s="371"/>
      <c r="CL661" s="371"/>
      <c r="CM661" s="371"/>
      <c r="CN661" s="371"/>
      <c r="CO661" s="371"/>
      <c r="CP661" s="371"/>
      <c r="CQ661" s="371"/>
      <c r="CR661" s="371"/>
      <c r="CS661" s="371"/>
      <c r="CT661" s="371"/>
      <c r="CU661" s="371"/>
      <c r="CV661" s="371"/>
      <c r="CW661" s="371"/>
      <c r="CX661" s="371"/>
      <c r="CY661" s="371"/>
      <c r="CZ661" s="371"/>
      <c r="DA661" s="371"/>
      <c r="DB661" s="371"/>
      <c r="DC661" s="371"/>
      <c r="DD661" s="371"/>
      <c r="DE661" s="371"/>
    </row>
    <row r="662" spans="2:109" x14ac:dyDescent="0.25">
      <c r="B662" s="371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61"/>
      <c r="U662" s="361"/>
      <c r="V662" s="371"/>
      <c r="W662" s="371"/>
      <c r="X662" s="371"/>
      <c r="Y662" s="371"/>
      <c r="Z662" s="371"/>
      <c r="AA662" s="371"/>
      <c r="AB662" s="371"/>
      <c r="AC662" s="371"/>
      <c r="AD662" s="371"/>
      <c r="AE662" s="371"/>
      <c r="AF662" s="371"/>
      <c r="AG662" s="371"/>
      <c r="AH662" s="371"/>
      <c r="AI662" s="371"/>
      <c r="AJ662" s="371"/>
      <c r="AK662" s="371"/>
      <c r="AL662" s="371"/>
      <c r="AM662" s="371"/>
      <c r="AN662" s="371"/>
      <c r="AO662" s="371"/>
      <c r="AP662" s="371"/>
      <c r="AQ662" s="371"/>
      <c r="AR662" s="371"/>
      <c r="AS662" s="371"/>
      <c r="AT662" s="371"/>
      <c r="AU662" s="371"/>
      <c r="AV662" s="371"/>
      <c r="AW662" s="371"/>
      <c r="AX662" s="371"/>
      <c r="AY662" s="371"/>
      <c r="AZ662" s="371"/>
      <c r="BA662" s="371"/>
      <c r="BB662" s="371"/>
      <c r="BC662" s="371"/>
      <c r="BD662" s="371"/>
      <c r="BE662" s="371"/>
      <c r="BF662" s="371"/>
      <c r="BG662" s="371"/>
      <c r="BH662" s="371"/>
      <c r="BI662" s="371"/>
      <c r="BJ662" s="371"/>
      <c r="BK662" s="371"/>
      <c r="BL662" s="371"/>
      <c r="BM662" s="371"/>
      <c r="BN662" s="371"/>
      <c r="BO662" s="371"/>
      <c r="BP662" s="371"/>
      <c r="BQ662" s="371"/>
      <c r="BR662" s="371"/>
      <c r="BS662" s="371"/>
      <c r="BT662" s="371"/>
      <c r="BU662" s="371"/>
      <c r="BV662" s="371"/>
      <c r="BW662" s="371"/>
      <c r="BX662" s="371"/>
      <c r="BY662" s="371"/>
      <c r="BZ662" s="371"/>
      <c r="CA662" s="371"/>
      <c r="CB662" s="371"/>
      <c r="CC662" s="371"/>
      <c r="CD662" s="371"/>
      <c r="CE662" s="371"/>
      <c r="CF662" s="371"/>
      <c r="CG662" s="371"/>
      <c r="CH662" s="371"/>
      <c r="CI662" s="371"/>
      <c r="CJ662" s="371"/>
      <c r="CK662" s="371"/>
      <c r="CL662" s="371"/>
      <c r="CM662" s="371"/>
      <c r="CN662" s="371"/>
      <c r="CO662" s="371"/>
      <c r="CP662" s="371"/>
      <c r="CQ662" s="371"/>
      <c r="CR662" s="371"/>
      <c r="CS662" s="371"/>
      <c r="CT662" s="371"/>
      <c r="CU662" s="371"/>
      <c r="CV662" s="371"/>
      <c r="CW662" s="371"/>
      <c r="CX662" s="371"/>
      <c r="CY662" s="371"/>
      <c r="CZ662" s="371"/>
      <c r="DA662" s="371"/>
      <c r="DB662" s="371"/>
      <c r="DC662" s="371"/>
      <c r="DD662" s="371"/>
      <c r="DE662" s="371"/>
    </row>
    <row r="663" spans="2:109" x14ac:dyDescent="0.25">
      <c r="B663" s="371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61"/>
      <c r="U663" s="361"/>
      <c r="V663" s="371"/>
      <c r="W663" s="371"/>
      <c r="X663" s="371"/>
      <c r="Y663" s="371"/>
      <c r="Z663" s="371"/>
      <c r="AA663" s="371"/>
      <c r="AB663" s="371"/>
      <c r="AC663" s="371"/>
      <c r="AD663" s="371"/>
      <c r="AE663" s="371"/>
      <c r="AF663" s="371"/>
      <c r="AG663" s="371"/>
      <c r="AH663" s="371"/>
      <c r="AI663" s="371"/>
      <c r="AJ663" s="371"/>
      <c r="AK663" s="371"/>
      <c r="AL663" s="371"/>
      <c r="AM663" s="371"/>
      <c r="AN663" s="371"/>
      <c r="AO663" s="371"/>
      <c r="AP663" s="371"/>
      <c r="AQ663" s="371"/>
      <c r="AR663" s="371"/>
      <c r="AS663" s="371"/>
      <c r="AT663" s="371"/>
      <c r="AU663" s="371"/>
      <c r="AV663" s="371"/>
      <c r="AW663" s="371"/>
      <c r="AX663" s="371"/>
      <c r="AY663" s="371"/>
      <c r="AZ663" s="371"/>
      <c r="BA663" s="371"/>
      <c r="BB663" s="371"/>
      <c r="BC663" s="371"/>
      <c r="BD663" s="371"/>
      <c r="BE663" s="371"/>
      <c r="BF663" s="371"/>
      <c r="BG663" s="371"/>
      <c r="BH663" s="371"/>
      <c r="BI663" s="371"/>
      <c r="BJ663" s="371"/>
      <c r="BK663" s="371"/>
      <c r="BL663" s="371"/>
      <c r="BM663" s="371"/>
      <c r="BN663" s="371"/>
      <c r="BO663" s="371"/>
      <c r="BP663" s="371"/>
      <c r="BQ663" s="371"/>
      <c r="BR663" s="371"/>
      <c r="BS663" s="371"/>
      <c r="BT663" s="371"/>
      <c r="BU663" s="371"/>
      <c r="BV663" s="371"/>
      <c r="BW663" s="371"/>
      <c r="BX663" s="371"/>
      <c r="BY663" s="371"/>
      <c r="BZ663" s="371"/>
      <c r="CA663" s="371"/>
      <c r="CB663" s="371"/>
      <c r="CC663" s="371"/>
      <c r="CD663" s="371"/>
      <c r="CE663" s="371"/>
      <c r="CF663" s="371"/>
      <c r="CG663" s="371"/>
      <c r="CH663" s="371"/>
      <c r="CI663" s="371"/>
      <c r="CJ663" s="371"/>
      <c r="CK663" s="371"/>
      <c r="CL663" s="371"/>
      <c r="CM663" s="371"/>
      <c r="CN663" s="371"/>
      <c r="CO663" s="371"/>
      <c r="CP663" s="371"/>
      <c r="CQ663" s="371"/>
      <c r="CR663" s="371"/>
      <c r="CS663" s="371"/>
      <c r="CT663" s="371"/>
      <c r="CU663" s="371"/>
      <c r="CV663" s="371"/>
      <c r="CW663" s="371"/>
      <c r="CX663" s="371"/>
      <c r="CY663" s="371"/>
      <c r="CZ663" s="371"/>
      <c r="DA663" s="371"/>
      <c r="DB663" s="371"/>
      <c r="DC663" s="371"/>
      <c r="DD663" s="371"/>
      <c r="DE663" s="371"/>
    </row>
    <row r="664" spans="2:109" x14ac:dyDescent="0.25">
      <c r="B664" s="371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61"/>
      <c r="U664" s="361"/>
      <c r="V664" s="371"/>
      <c r="W664" s="371"/>
      <c r="X664" s="371"/>
      <c r="Y664" s="371"/>
      <c r="Z664" s="371"/>
      <c r="AA664" s="371"/>
      <c r="AB664" s="371"/>
      <c r="AC664" s="371"/>
      <c r="AD664" s="371"/>
      <c r="AE664" s="371"/>
      <c r="AF664" s="371"/>
      <c r="AG664" s="371"/>
      <c r="AH664" s="371"/>
      <c r="AI664" s="371"/>
      <c r="AJ664" s="371"/>
      <c r="AK664" s="371"/>
      <c r="AL664" s="371"/>
      <c r="AM664" s="371"/>
      <c r="AN664" s="371"/>
      <c r="AO664" s="371"/>
      <c r="AP664" s="371"/>
      <c r="AQ664" s="371"/>
      <c r="AR664" s="371"/>
      <c r="AS664" s="371"/>
      <c r="AT664" s="371"/>
      <c r="AU664" s="371"/>
      <c r="AV664" s="371"/>
      <c r="AW664" s="371"/>
      <c r="AX664" s="371"/>
      <c r="AY664" s="371"/>
      <c r="AZ664" s="371"/>
      <c r="BA664" s="371"/>
      <c r="BB664" s="371"/>
      <c r="BC664" s="371"/>
      <c r="BD664" s="371"/>
      <c r="BE664" s="371"/>
      <c r="BF664" s="371"/>
      <c r="BG664" s="371"/>
      <c r="BH664" s="371"/>
      <c r="BI664" s="371"/>
      <c r="BJ664" s="371"/>
      <c r="BK664" s="371"/>
      <c r="BL664" s="371"/>
      <c r="BM664" s="371"/>
      <c r="BN664" s="371"/>
      <c r="BO664" s="371"/>
      <c r="BP664" s="371"/>
      <c r="BQ664" s="371"/>
      <c r="BR664" s="371"/>
      <c r="BS664" s="371"/>
      <c r="BT664" s="371"/>
      <c r="BU664" s="371"/>
      <c r="BV664" s="371"/>
      <c r="BW664" s="371"/>
      <c r="BX664" s="371"/>
      <c r="BY664" s="371"/>
      <c r="BZ664" s="371"/>
      <c r="CA664" s="371"/>
      <c r="CB664" s="371"/>
      <c r="CC664" s="371"/>
      <c r="CD664" s="371"/>
      <c r="CE664" s="371"/>
      <c r="CF664" s="371"/>
      <c r="CG664" s="371"/>
      <c r="CH664" s="371"/>
      <c r="CI664" s="371"/>
      <c r="CJ664" s="371"/>
      <c r="CK664" s="371"/>
      <c r="CL664" s="371"/>
      <c r="CM664" s="371"/>
      <c r="CN664" s="371"/>
      <c r="CO664" s="371"/>
      <c r="CP664" s="371"/>
      <c r="CQ664" s="371"/>
      <c r="CR664" s="371"/>
      <c r="CS664" s="371"/>
      <c r="CT664" s="371"/>
      <c r="CU664" s="371"/>
      <c r="CV664" s="371"/>
      <c r="CW664" s="371"/>
      <c r="CX664" s="371"/>
      <c r="CY664" s="371"/>
      <c r="CZ664" s="371"/>
      <c r="DA664" s="371"/>
      <c r="DB664" s="371"/>
      <c r="DC664" s="371"/>
      <c r="DD664" s="371"/>
      <c r="DE664" s="371"/>
    </row>
    <row r="665" spans="2:109" x14ac:dyDescent="0.25">
      <c r="B665" s="371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61"/>
      <c r="U665" s="361"/>
      <c r="V665" s="371"/>
      <c r="W665" s="371"/>
      <c r="X665" s="371"/>
      <c r="Y665" s="371"/>
      <c r="Z665" s="371"/>
      <c r="AA665" s="371"/>
      <c r="AB665" s="371"/>
      <c r="AC665" s="371"/>
      <c r="AD665" s="371"/>
      <c r="AE665" s="371"/>
      <c r="AF665" s="371"/>
      <c r="AG665" s="371"/>
      <c r="AH665" s="371"/>
      <c r="AI665" s="371"/>
      <c r="AJ665" s="371"/>
      <c r="AK665" s="371"/>
      <c r="AL665" s="371"/>
      <c r="AM665" s="371"/>
      <c r="AN665" s="371"/>
      <c r="AO665" s="371"/>
      <c r="AP665" s="371"/>
      <c r="AQ665" s="371"/>
      <c r="AR665" s="371"/>
      <c r="AS665" s="371"/>
      <c r="AT665" s="371"/>
      <c r="AU665" s="371"/>
      <c r="AV665" s="371"/>
      <c r="AW665" s="371"/>
      <c r="AX665" s="371"/>
      <c r="AY665" s="371"/>
      <c r="AZ665" s="371"/>
      <c r="BA665" s="371"/>
      <c r="BB665" s="371"/>
      <c r="BC665" s="371"/>
      <c r="BD665" s="371"/>
      <c r="BE665" s="371"/>
      <c r="BF665" s="371"/>
      <c r="BG665" s="371"/>
      <c r="BH665" s="371"/>
      <c r="BI665" s="371"/>
      <c r="BJ665" s="371"/>
      <c r="BK665" s="371"/>
      <c r="BL665" s="371"/>
      <c r="BM665" s="371"/>
      <c r="BN665" s="371"/>
      <c r="BO665" s="371"/>
      <c r="BP665" s="371"/>
      <c r="BQ665" s="371"/>
      <c r="BR665" s="371"/>
      <c r="BS665" s="371"/>
      <c r="BT665" s="371"/>
      <c r="BU665" s="371"/>
      <c r="BV665" s="371"/>
      <c r="BW665" s="371"/>
      <c r="BX665" s="371"/>
      <c r="BY665" s="371"/>
      <c r="BZ665" s="371"/>
      <c r="CA665" s="371"/>
      <c r="CB665" s="371"/>
      <c r="CC665" s="371"/>
      <c r="CD665" s="371"/>
      <c r="CE665" s="371"/>
      <c r="CF665" s="371"/>
      <c r="CG665" s="371"/>
      <c r="CH665" s="371"/>
      <c r="CI665" s="371"/>
      <c r="CJ665" s="371"/>
      <c r="CK665" s="371"/>
      <c r="CL665" s="371"/>
      <c r="CM665" s="371"/>
      <c r="CN665" s="371"/>
      <c r="CO665" s="371"/>
      <c r="CP665" s="371"/>
      <c r="CQ665" s="371"/>
      <c r="CR665" s="371"/>
      <c r="CS665" s="371"/>
      <c r="CT665" s="371"/>
      <c r="CU665" s="371"/>
      <c r="CV665" s="371"/>
      <c r="CW665" s="371"/>
      <c r="CX665" s="371"/>
      <c r="CY665" s="371"/>
      <c r="CZ665" s="371"/>
      <c r="DA665" s="371"/>
      <c r="DB665" s="371"/>
      <c r="DC665" s="371"/>
      <c r="DD665" s="371"/>
      <c r="DE665" s="371"/>
    </row>
    <row r="666" spans="2:109" x14ac:dyDescent="0.25">
      <c r="B666" s="371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61"/>
      <c r="U666" s="361"/>
      <c r="V666" s="371"/>
      <c r="W666" s="371"/>
      <c r="X666" s="371"/>
      <c r="Y666" s="371"/>
      <c r="Z666" s="371"/>
      <c r="AA666" s="371"/>
      <c r="AB666" s="371"/>
      <c r="AC666" s="371"/>
      <c r="AD666" s="371"/>
      <c r="AE666" s="371"/>
      <c r="AF666" s="371"/>
      <c r="AG666" s="371"/>
      <c r="AH666" s="371"/>
      <c r="AI666" s="371"/>
      <c r="AJ666" s="371"/>
      <c r="AK666" s="371"/>
      <c r="AL666" s="371"/>
      <c r="AM666" s="371"/>
      <c r="AN666" s="371"/>
      <c r="AO666" s="371"/>
      <c r="AP666" s="371"/>
      <c r="AQ666" s="371"/>
      <c r="AR666" s="371"/>
      <c r="AS666" s="371"/>
      <c r="AT666" s="371"/>
      <c r="AU666" s="371"/>
      <c r="AV666" s="371"/>
      <c r="AW666" s="371"/>
      <c r="AX666" s="371"/>
      <c r="AY666" s="371"/>
      <c r="AZ666" s="371"/>
      <c r="BA666" s="371"/>
      <c r="BB666" s="371"/>
      <c r="BC666" s="371"/>
      <c r="BD666" s="371"/>
      <c r="BE666" s="371"/>
      <c r="BF666" s="371"/>
      <c r="BG666" s="371"/>
      <c r="BH666" s="371"/>
      <c r="BI666" s="371"/>
      <c r="BJ666" s="371"/>
      <c r="BK666" s="371"/>
      <c r="BL666" s="371"/>
      <c r="BM666" s="371"/>
      <c r="BN666" s="371"/>
      <c r="BO666" s="371"/>
      <c r="BP666" s="371"/>
      <c r="BQ666" s="371"/>
      <c r="BR666" s="371"/>
      <c r="BS666" s="371"/>
      <c r="BT666" s="371"/>
      <c r="BU666" s="371"/>
      <c r="BV666" s="371"/>
      <c r="BW666" s="371"/>
      <c r="BX666" s="371"/>
      <c r="BY666" s="371"/>
      <c r="BZ666" s="371"/>
      <c r="CA666" s="371"/>
      <c r="CB666" s="371"/>
      <c r="CC666" s="371"/>
      <c r="CD666" s="371"/>
      <c r="CE666" s="371"/>
      <c r="CF666" s="371"/>
      <c r="CG666" s="371"/>
      <c r="CH666" s="371"/>
      <c r="CI666" s="371"/>
      <c r="CJ666" s="371"/>
      <c r="CK666" s="371"/>
      <c r="CL666" s="371"/>
      <c r="CM666" s="371"/>
      <c r="CN666" s="371"/>
      <c r="CO666" s="371"/>
      <c r="CP666" s="371"/>
      <c r="CQ666" s="371"/>
      <c r="CR666" s="371"/>
      <c r="CS666" s="371"/>
      <c r="CT666" s="371"/>
      <c r="CU666" s="371"/>
      <c r="CV666" s="371"/>
      <c r="CW666" s="371"/>
      <c r="CX666" s="371"/>
      <c r="CY666" s="371"/>
      <c r="CZ666" s="371"/>
      <c r="DA666" s="371"/>
      <c r="DB666" s="371"/>
      <c r="DC666" s="371"/>
      <c r="DD666" s="371"/>
      <c r="DE666" s="371"/>
    </row>
    <row r="667" spans="2:109" x14ac:dyDescent="0.25">
      <c r="B667" s="37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61"/>
      <c r="U667" s="361"/>
      <c r="V667" s="371"/>
      <c r="W667" s="371"/>
      <c r="X667" s="371"/>
      <c r="Y667" s="371"/>
      <c r="Z667" s="371"/>
      <c r="AA667" s="371"/>
      <c r="AB667" s="371"/>
      <c r="AC667" s="371"/>
      <c r="AD667" s="371"/>
      <c r="AE667" s="371"/>
      <c r="AF667" s="371"/>
      <c r="AG667" s="371"/>
      <c r="AH667" s="371"/>
      <c r="AI667" s="371"/>
      <c r="AJ667" s="371"/>
      <c r="AK667" s="371"/>
      <c r="AL667" s="371"/>
      <c r="AM667" s="371"/>
      <c r="AN667" s="371"/>
      <c r="AO667" s="371"/>
      <c r="AP667" s="371"/>
      <c r="AQ667" s="371"/>
      <c r="AR667" s="371"/>
      <c r="AS667" s="371"/>
      <c r="AT667" s="371"/>
      <c r="AU667" s="371"/>
      <c r="AV667" s="371"/>
      <c r="AW667" s="371"/>
      <c r="AX667" s="371"/>
      <c r="AY667" s="371"/>
      <c r="AZ667" s="371"/>
      <c r="BA667" s="371"/>
      <c r="BB667" s="371"/>
      <c r="BC667" s="371"/>
      <c r="BD667" s="371"/>
      <c r="BE667" s="371"/>
      <c r="BF667" s="371"/>
      <c r="BG667" s="371"/>
      <c r="BH667" s="371"/>
      <c r="BI667" s="371"/>
      <c r="BJ667" s="371"/>
      <c r="BK667" s="371"/>
      <c r="BL667" s="371"/>
      <c r="BM667" s="371"/>
      <c r="BN667" s="371"/>
      <c r="BO667" s="371"/>
      <c r="BP667" s="371"/>
      <c r="BQ667" s="371"/>
      <c r="BR667" s="371"/>
      <c r="BS667" s="371"/>
      <c r="BT667" s="371"/>
      <c r="BU667" s="371"/>
      <c r="BV667" s="371"/>
      <c r="BW667" s="371"/>
      <c r="BX667" s="371"/>
      <c r="BY667" s="371"/>
      <c r="BZ667" s="371"/>
      <c r="CA667" s="371"/>
      <c r="CB667" s="371"/>
      <c r="CC667" s="371"/>
      <c r="CD667" s="371"/>
      <c r="CE667" s="371"/>
      <c r="CF667" s="371"/>
      <c r="CG667" s="371"/>
      <c r="CH667" s="371"/>
      <c r="CI667" s="371"/>
      <c r="CJ667" s="371"/>
      <c r="CK667" s="371"/>
      <c r="CL667" s="371"/>
      <c r="CM667" s="371"/>
      <c r="CN667" s="371"/>
      <c r="CO667" s="371"/>
      <c r="CP667" s="371"/>
      <c r="CQ667" s="371"/>
      <c r="CR667" s="371"/>
      <c r="CS667" s="371"/>
      <c r="CT667" s="371"/>
      <c r="CU667" s="371"/>
      <c r="CV667" s="371"/>
      <c r="CW667" s="371"/>
      <c r="CX667" s="371"/>
      <c r="CY667" s="371"/>
      <c r="CZ667" s="371"/>
      <c r="DA667" s="371"/>
      <c r="DB667" s="371"/>
      <c r="DC667" s="371"/>
      <c r="DD667" s="371"/>
      <c r="DE667" s="371"/>
    </row>
    <row r="668" spans="2:109" x14ac:dyDescent="0.25">
      <c r="B668" s="371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61"/>
      <c r="U668" s="361"/>
      <c r="V668" s="371"/>
      <c r="W668" s="371"/>
      <c r="X668" s="371"/>
      <c r="Y668" s="371"/>
      <c r="Z668" s="371"/>
      <c r="AA668" s="371"/>
      <c r="AB668" s="371"/>
      <c r="AC668" s="371"/>
      <c r="AD668" s="371"/>
      <c r="AE668" s="371"/>
      <c r="AF668" s="371"/>
      <c r="AG668" s="371"/>
      <c r="AH668" s="371"/>
      <c r="AI668" s="371"/>
      <c r="AJ668" s="371"/>
      <c r="AK668" s="371"/>
      <c r="AL668" s="371"/>
      <c r="AM668" s="371"/>
      <c r="AN668" s="371"/>
      <c r="AO668" s="371"/>
      <c r="AP668" s="371"/>
      <c r="AQ668" s="371"/>
      <c r="AR668" s="371"/>
      <c r="AS668" s="371"/>
      <c r="AT668" s="371"/>
      <c r="AU668" s="371"/>
      <c r="AV668" s="371"/>
      <c r="AW668" s="371"/>
      <c r="AX668" s="371"/>
      <c r="AY668" s="371"/>
      <c r="AZ668" s="371"/>
      <c r="BA668" s="371"/>
      <c r="BB668" s="371"/>
      <c r="BC668" s="371"/>
      <c r="BD668" s="371"/>
      <c r="BE668" s="371"/>
      <c r="BF668" s="371"/>
      <c r="BG668" s="371"/>
      <c r="BH668" s="371"/>
      <c r="BI668" s="371"/>
      <c r="BJ668" s="371"/>
      <c r="BK668" s="371"/>
      <c r="BL668" s="371"/>
      <c r="BM668" s="371"/>
      <c r="BN668" s="371"/>
      <c r="BO668" s="371"/>
      <c r="BP668" s="371"/>
      <c r="BQ668" s="371"/>
      <c r="BR668" s="371"/>
      <c r="BS668" s="371"/>
      <c r="BT668" s="371"/>
      <c r="BU668" s="371"/>
      <c r="BV668" s="371"/>
      <c r="BW668" s="371"/>
      <c r="BX668" s="371"/>
      <c r="BY668" s="371"/>
      <c r="BZ668" s="371"/>
      <c r="CA668" s="371"/>
      <c r="CB668" s="371"/>
      <c r="CC668" s="371"/>
      <c r="CD668" s="371"/>
      <c r="CE668" s="371"/>
      <c r="CF668" s="371"/>
      <c r="CG668" s="371"/>
      <c r="CH668" s="371"/>
      <c r="CI668" s="371"/>
      <c r="CJ668" s="371"/>
      <c r="CK668" s="371"/>
      <c r="CL668" s="371"/>
      <c r="CM668" s="371"/>
      <c r="CN668" s="371"/>
      <c r="CO668" s="371"/>
      <c r="CP668" s="371"/>
      <c r="CQ668" s="371"/>
      <c r="CR668" s="371"/>
      <c r="CS668" s="371"/>
      <c r="CT668" s="371"/>
      <c r="CU668" s="371"/>
      <c r="CV668" s="371"/>
      <c r="CW668" s="371"/>
      <c r="CX668" s="371"/>
      <c r="CY668" s="371"/>
      <c r="CZ668" s="371"/>
      <c r="DA668" s="371"/>
      <c r="DB668" s="371"/>
      <c r="DC668" s="371"/>
      <c r="DD668" s="371"/>
      <c r="DE668" s="371"/>
    </row>
    <row r="669" spans="2:109" x14ac:dyDescent="0.25">
      <c r="B669" s="371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61"/>
      <c r="U669" s="361"/>
      <c r="V669" s="371"/>
      <c r="W669" s="371"/>
      <c r="X669" s="371"/>
      <c r="Y669" s="371"/>
      <c r="Z669" s="371"/>
      <c r="AA669" s="371"/>
      <c r="AB669" s="371"/>
      <c r="AC669" s="371"/>
      <c r="AD669" s="371"/>
      <c r="AE669" s="371"/>
      <c r="AF669" s="371"/>
      <c r="AG669" s="371"/>
      <c r="AH669" s="371"/>
      <c r="AI669" s="371"/>
      <c r="AJ669" s="371"/>
      <c r="AK669" s="371"/>
      <c r="AL669" s="371"/>
      <c r="AM669" s="371"/>
      <c r="AN669" s="371"/>
      <c r="AO669" s="371"/>
      <c r="AP669" s="371"/>
      <c r="AQ669" s="371"/>
      <c r="AR669" s="371"/>
      <c r="AS669" s="371"/>
      <c r="AT669" s="371"/>
      <c r="AU669" s="371"/>
      <c r="AV669" s="371"/>
      <c r="AW669" s="371"/>
      <c r="AX669" s="371"/>
      <c r="AY669" s="371"/>
      <c r="AZ669" s="371"/>
      <c r="BA669" s="371"/>
      <c r="BB669" s="371"/>
      <c r="BC669" s="371"/>
      <c r="BD669" s="371"/>
      <c r="BE669" s="371"/>
      <c r="BF669" s="371"/>
      <c r="BG669" s="371"/>
      <c r="BH669" s="371"/>
      <c r="BI669" s="371"/>
      <c r="BJ669" s="371"/>
      <c r="BK669" s="371"/>
      <c r="BL669" s="371"/>
      <c r="BM669" s="371"/>
      <c r="BN669" s="371"/>
      <c r="BO669" s="371"/>
      <c r="BP669" s="371"/>
      <c r="BQ669" s="371"/>
      <c r="BR669" s="371"/>
      <c r="BS669" s="371"/>
      <c r="BT669" s="371"/>
      <c r="BU669" s="371"/>
      <c r="BV669" s="371"/>
      <c r="BW669" s="371"/>
      <c r="BX669" s="371"/>
      <c r="BY669" s="371"/>
      <c r="BZ669" s="371"/>
      <c r="CA669" s="371"/>
      <c r="CB669" s="371"/>
      <c r="CC669" s="371"/>
      <c r="CD669" s="371"/>
      <c r="CE669" s="371"/>
      <c r="CF669" s="371"/>
      <c r="CG669" s="371"/>
      <c r="CH669" s="371"/>
      <c r="CI669" s="371"/>
      <c r="CJ669" s="371"/>
      <c r="CK669" s="371"/>
      <c r="CL669" s="371"/>
      <c r="CM669" s="371"/>
      <c r="CN669" s="371"/>
      <c r="CO669" s="371"/>
      <c r="CP669" s="371"/>
      <c r="CQ669" s="371"/>
      <c r="CR669" s="371"/>
      <c r="CS669" s="371"/>
      <c r="CT669" s="371"/>
      <c r="CU669" s="371"/>
      <c r="CV669" s="371"/>
      <c r="CW669" s="371"/>
      <c r="CX669" s="371"/>
      <c r="CY669" s="371"/>
      <c r="CZ669" s="371"/>
      <c r="DA669" s="371"/>
      <c r="DB669" s="371"/>
      <c r="DC669" s="371"/>
      <c r="DD669" s="371"/>
      <c r="DE669" s="371"/>
    </row>
    <row r="670" spans="2:109" x14ac:dyDescent="0.25">
      <c r="B670" s="371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61"/>
      <c r="U670" s="361"/>
      <c r="V670" s="371"/>
      <c r="W670" s="371"/>
      <c r="X670" s="371"/>
      <c r="Y670" s="371"/>
      <c r="Z670" s="371"/>
      <c r="AA670" s="371"/>
      <c r="AB670" s="371"/>
      <c r="AC670" s="371"/>
      <c r="AD670" s="371"/>
      <c r="AE670" s="371"/>
      <c r="AF670" s="371"/>
      <c r="AG670" s="371"/>
      <c r="AH670" s="371"/>
      <c r="AI670" s="371"/>
      <c r="AJ670" s="371"/>
      <c r="AK670" s="371"/>
      <c r="AL670" s="371"/>
      <c r="AM670" s="371"/>
      <c r="AN670" s="371"/>
      <c r="AO670" s="371"/>
      <c r="AP670" s="371"/>
      <c r="AQ670" s="371"/>
      <c r="AR670" s="371"/>
      <c r="AS670" s="371"/>
      <c r="AT670" s="371"/>
      <c r="AU670" s="371"/>
      <c r="AV670" s="371"/>
      <c r="AW670" s="371"/>
      <c r="AX670" s="371"/>
      <c r="AY670" s="371"/>
      <c r="AZ670" s="371"/>
      <c r="BA670" s="371"/>
      <c r="BB670" s="371"/>
      <c r="BC670" s="371"/>
      <c r="BD670" s="371"/>
      <c r="BE670" s="371"/>
      <c r="BF670" s="371"/>
      <c r="BG670" s="371"/>
      <c r="BH670" s="371"/>
      <c r="BI670" s="371"/>
      <c r="BJ670" s="371"/>
      <c r="BK670" s="371"/>
      <c r="BL670" s="371"/>
      <c r="BM670" s="371"/>
      <c r="BN670" s="371"/>
      <c r="BO670" s="371"/>
      <c r="BP670" s="371"/>
      <c r="BQ670" s="371"/>
      <c r="BR670" s="371"/>
      <c r="BS670" s="371"/>
      <c r="BT670" s="371"/>
      <c r="BU670" s="371"/>
      <c r="BV670" s="371"/>
      <c r="BW670" s="371"/>
      <c r="BX670" s="371"/>
      <c r="BY670" s="371"/>
      <c r="BZ670" s="371"/>
      <c r="CA670" s="371"/>
      <c r="CB670" s="371"/>
      <c r="CC670" s="371"/>
      <c r="CD670" s="371"/>
      <c r="CE670" s="371"/>
      <c r="CF670" s="371"/>
      <c r="CG670" s="371"/>
      <c r="CH670" s="371"/>
      <c r="CI670" s="371"/>
      <c r="CJ670" s="371"/>
      <c r="CK670" s="371"/>
      <c r="CL670" s="371"/>
      <c r="CM670" s="371"/>
      <c r="CN670" s="371"/>
      <c r="CO670" s="371"/>
      <c r="CP670" s="371"/>
      <c r="CQ670" s="371"/>
      <c r="CR670" s="371"/>
      <c r="CS670" s="371"/>
      <c r="CT670" s="371"/>
      <c r="CU670" s="371"/>
      <c r="CV670" s="371"/>
      <c r="CW670" s="371"/>
      <c r="CX670" s="371"/>
      <c r="CY670" s="371"/>
      <c r="CZ670" s="371"/>
      <c r="DA670" s="371"/>
      <c r="DB670" s="371"/>
      <c r="DC670" s="371"/>
      <c r="DD670" s="371"/>
      <c r="DE670" s="371"/>
    </row>
    <row r="671" spans="2:109" x14ac:dyDescent="0.25">
      <c r="B671" s="371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61"/>
      <c r="U671" s="361"/>
      <c r="V671" s="371"/>
      <c r="W671" s="371"/>
      <c r="X671" s="371"/>
      <c r="Y671" s="371"/>
      <c r="Z671" s="371"/>
      <c r="AA671" s="371"/>
      <c r="AB671" s="371"/>
      <c r="AC671" s="371"/>
      <c r="AD671" s="371"/>
      <c r="AE671" s="371"/>
      <c r="AF671" s="371"/>
      <c r="AG671" s="371"/>
      <c r="AH671" s="371"/>
      <c r="AI671" s="371"/>
      <c r="AJ671" s="371"/>
      <c r="AK671" s="371"/>
      <c r="AL671" s="371"/>
      <c r="AM671" s="371"/>
      <c r="AN671" s="371"/>
      <c r="AO671" s="371"/>
      <c r="AP671" s="371"/>
      <c r="AQ671" s="371"/>
      <c r="AR671" s="371"/>
      <c r="AS671" s="371"/>
      <c r="AT671" s="371"/>
      <c r="AU671" s="371"/>
      <c r="AV671" s="371"/>
      <c r="AW671" s="371"/>
      <c r="AX671" s="371"/>
      <c r="AY671" s="371"/>
      <c r="AZ671" s="371"/>
      <c r="BA671" s="371"/>
      <c r="BB671" s="371"/>
      <c r="BC671" s="371"/>
      <c r="BD671" s="371"/>
      <c r="BE671" s="371"/>
      <c r="BF671" s="371"/>
      <c r="BG671" s="371"/>
      <c r="BH671" s="371"/>
      <c r="BI671" s="371"/>
      <c r="BJ671" s="371"/>
      <c r="BK671" s="371"/>
      <c r="BL671" s="371"/>
      <c r="BM671" s="371"/>
      <c r="BN671" s="371"/>
      <c r="BO671" s="371"/>
      <c r="BP671" s="371"/>
      <c r="BQ671" s="371"/>
      <c r="BR671" s="371"/>
      <c r="BS671" s="371"/>
      <c r="BT671" s="371"/>
      <c r="BU671" s="371"/>
      <c r="BV671" s="371"/>
      <c r="BW671" s="371"/>
      <c r="BX671" s="371"/>
      <c r="BY671" s="371"/>
      <c r="BZ671" s="371"/>
      <c r="CA671" s="371"/>
      <c r="CB671" s="371"/>
      <c r="CC671" s="371"/>
      <c r="CD671" s="371"/>
      <c r="CE671" s="371"/>
      <c r="CF671" s="371"/>
      <c r="CG671" s="371"/>
      <c r="CH671" s="371"/>
      <c r="CI671" s="371"/>
      <c r="CJ671" s="371"/>
      <c r="CK671" s="371"/>
      <c r="CL671" s="371"/>
      <c r="CM671" s="371"/>
      <c r="CN671" s="371"/>
      <c r="CO671" s="371"/>
      <c r="CP671" s="371"/>
      <c r="CQ671" s="371"/>
      <c r="CR671" s="371"/>
      <c r="CS671" s="371"/>
      <c r="CT671" s="371"/>
      <c r="CU671" s="371"/>
      <c r="CV671" s="371"/>
      <c r="CW671" s="371"/>
      <c r="CX671" s="371"/>
      <c r="CY671" s="371"/>
      <c r="CZ671" s="371"/>
      <c r="DA671" s="371"/>
      <c r="DB671" s="371"/>
      <c r="DC671" s="371"/>
      <c r="DD671" s="371"/>
      <c r="DE671" s="371"/>
    </row>
    <row r="672" spans="2:109" x14ac:dyDescent="0.25">
      <c r="B672" s="371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61"/>
      <c r="U672" s="361"/>
      <c r="V672" s="371"/>
      <c r="W672" s="371"/>
      <c r="X672" s="371"/>
      <c r="Y672" s="371"/>
      <c r="Z672" s="371"/>
      <c r="AA672" s="371"/>
      <c r="AB672" s="371"/>
      <c r="AC672" s="371"/>
      <c r="AD672" s="371"/>
      <c r="AE672" s="371"/>
      <c r="AF672" s="371"/>
      <c r="AG672" s="371"/>
      <c r="AH672" s="371"/>
      <c r="AI672" s="371"/>
      <c r="AJ672" s="371"/>
      <c r="AK672" s="371"/>
      <c r="AL672" s="371"/>
      <c r="AM672" s="371"/>
      <c r="AN672" s="371"/>
      <c r="AO672" s="371"/>
      <c r="AP672" s="371"/>
      <c r="AQ672" s="371"/>
      <c r="AR672" s="371"/>
      <c r="AS672" s="371"/>
      <c r="AT672" s="371"/>
      <c r="AU672" s="371"/>
      <c r="AV672" s="371"/>
      <c r="AW672" s="371"/>
      <c r="AX672" s="371"/>
      <c r="AY672" s="371"/>
      <c r="AZ672" s="371"/>
      <c r="BA672" s="371"/>
      <c r="BB672" s="371"/>
      <c r="BC672" s="371"/>
      <c r="BD672" s="371"/>
      <c r="BE672" s="371"/>
      <c r="BF672" s="371"/>
      <c r="BG672" s="371"/>
      <c r="BH672" s="371"/>
      <c r="BI672" s="371"/>
      <c r="BJ672" s="371"/>
      <c r="BK672" s="371"/>
      <c r="BL672" s="371"/>
      <c r="BM672" s="371"/>
      <c r="BN672" s="371"/>
      <c r="BO672" s="371"/>
      <c r="BP672" s="371"/>
      <c r="BQ672" s="371"/>
      <c r="BR672" s="371"/>
      <c r="BS672" s="371"/>
      <c r="BT672" s="371"/>
      <c r="BU672" s="371"/>
      <c r="BV672" s="371"/>
      <c r="BW672" s="371"/>
      <c r="BX672" s="371"/>
      <c r="BY672" s="371"/>
      <c r="BZ672" s="371"/>
      <c r="CA672" s="371"/>
      <c r="CB672" s="371"/>
      <c r="CC672" s="371"/>
      <c r="CD672" s="371"/>
      <c r="CE672" s="371"/>
      <c r="CF672" s="371"/>
      <c r="CG672" s="371"/>
      <c r="CH672" s="371"/>
      <c r="CI672" s="371"/>
      <c r="CJ672" s="371"/>
      <c r="CK672" s="371"/>
      <c r="CL672" s="371"/>
      <c r="CM672" s="371"/>
      <c r="CN672" s="371"/>
      <c r="CO672" s="371"/>
      <c r="CP672" s="371"/>
      <c r="CQ672" s="371"/>
      <c r="CR672" s="371"/>
      <c r="CS672" s="371"/>
      <c r="CT672" s="371"/>
      <c r="CU672" s="371"/>
      <c r="CV672" s="371"/>
      <c r="CW672" s="371"/>
      <c r="CX672" s="371"/>
      <c r="CY672" s="371"/>
      <c r="CZ672" s="371"/>
      <c r="DA672" s="371"/>
      <c r="DB672" s="371"/>
      <c r="DC672" s="371"/>
      <c r="DD672" s="371"/>
      <c r="DE672" s="371"/>
    </row>
    <row r="673" spans="2:109" x14ac:dyDescent="0.25">
      <c r="B673" s="371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61"/>
      <c r="U673" s="361"/>
      <c r="V673" s="371"/>
      <c r="W673" s="371"/>
      <c r="X673" s="371"/>
      <c r="Y673" s="371"/>
      <c r="Z673" s="371"/>
      <c r="AA673" s="371"/>
      <c r="AB673" s="371"/>
      <c r="AC673" s="371"/>
      <c r="AD673" s="371"/>
      <c r="AE673" s="371"/>
      <c r="AF673" s="371"/>
      <c r="AG673" s="371"/>
      <c r="AH673" s="371"/>
      <c r="AI673" s="371"/>
      <c r="AJ673" s="371"/>
      <c r="AK673" s="371"/>
      <c r="AL673" s="371"/>
      <c r="AM673" s="371"/>
      <c r="AN673" s="371"/>
      <c r="AO673" s="371"/>
      <c r="AP673" s="371"/>
      <c r="AQ673" s="371"/>
      <c r="AR673" s="371"/>
      <c r="AS673" s="371"/>
      <c r="AT673" s="371"/>
      <c r="AU673" s="371"/>
      <c r="AV673" s="371"/>
      <c r="AW673" s="371"/>
      <c r="AX673" s="371"/>
      <c r="AY673" s="371"/>
      <c r="AZ673" s="371"/>
      <c r="BA673" s="371"/>
      <c r="BB673" s="371"/>
      <c r="BC673" s="371"/>
      <c r="BD673" s="371"/>
      <c r="BE673" s="371"/>
      <c r="BF673" s="371"/>
      <c r="BG673" s="371"/>
      <c r="BH673" s="371"/>
      <c r="BI673" s="371"/>
      <c r="BJ673" s="371"/>
      <c r="BK673" s="371"/>
      <c r="BL673" s="371"/>
      <c r="BM673" s="371"/>
      <c r="BN673" s="371"/>
      <c r="BO673" s="371"/>
      <c r="BP673" s="371"/>
      <c r="BQ673" s="371"/>
      <c r="BR673" s="371"/>
      <c r="BS673" s="371"/>
      <c r="BT673" s="371"/>
      <c r="BU673" s="371"/>
      <c r="BV673" s="371"/>
      <c r="BW673" s="371"/>
      <c r="BX673" s="371"/>
      <c r="BY673" s="371"/>
      <c r="BZ673" s="371"/>
      <c r="CA673" s="371"/>
      <c r="CB673" s="371"/>
      <c r="CC673" s="371"/>
      <c r="CD673" s="371"/>
      <c r="CE673" s="371"/>
      <c r="CF673" s="371"/>
      <c r="CG673" s="371"/>
      <c r="CH673" s="371"/>
      <c r="CI673" s="371"/>
      <c r="CJ673" s="371"/>
      <c r="CK673" s="371"/>
      <c r="CL673" s="371"/>
      <c r="CM673" s="371"/>
      <c r="CN673" s="371"/>
      <c r="CO673" s="371"/>
      <c r="CP673" s="371"/>
      <c r="CQ673" s="371"/>
      <c r="CR673" s="371"/>
      <c r="CS673" s="371"/>
      <c r="CT673" s="371"/>
      <c r="CU673" s="371"/>
      <c r="CV673" s="371"/>
      <c r="CW673" s="371"/>
      <c r="CX673" s="371"/>
      <c r="CY673" s="371"/>
      <c r="CZ673" s="371"/>
      <c r="DA673" s="371"/>
      <c r="DB673" s="371"/>
      <c r="DC673" s="371"/>
      <c r="DD673" s="371"/>
      <c r="DE673" s="371"/>
    </row>
    <row r="674" spans="2:109" x14ac:dyDescent="0.25">
      <c r="B674" s="37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61"/>
      <c r="U674" s="361"/>
      <c r="V674" s="371"/>
      <c r="W674" s="371"/>
      <c r="X674" s="371"/>
      <c r="Y674" s="371"/>
      <c r="Z674" s="371"/>
      <c r="AA674" s="371"/>
      <c r="AB674" s="371"/>
      <c r="AC674" s="371"/>
      <c r="AD674" s="371"/>
      <c r="AE674" s="371"/>
      <c r="AF674" s="371"/>
      <c r="AG674" s="371"/>
      <c r="AH674" s="371"/>
      <c r="AI674" s="371"/>
      <c r="AJ674" s="371"/>
      <c r="AK674" s="371"/>
      <c r="AL674" s="371"/>
      <c r="AM674" s="371"/>
      <c r="AN674" s="371"/>
      <c r="AO674" s="371"/>
      <c r="AP674" s="371"/>
      <c r="AQ674" s="371"/>
      <c r="AR674" s="371"/>
      <c r="AS674" s="371"/>
      <c r="AT674" s="371"/>
      <c r="AU674" s="371"/>
      <c r="AV674" s="371"/>
      <c r="AW674" s="371"/>
      <c r="AX674" s="371"/>
      <c r="AY674" s="371"/>
      <c r="AZ674" s="371"/>
      <c r="BA674" s="371"/>
      <c r="BB674" s="371"/>
      <c r="BC674" s="371"/>
      <c r="BD674" s="371"/>
      <c r="BE674" s="371"/>
      <c r="BF674" s="371"/>
      <c r="BG674" s="371"/>
      <c r="BH674" s="371"/>
      <c r="BI674" s="371"/>
      <c r="BJ674" s="371"/>
      <c r="BK674" s="371"/>
      <c r="BL674" s="371"/>
      <c r="BM674" s="371"/>
      <c r="BN674" s="371"/>
      <c r="BO674" s="371"/>
      <c r="BP674" s="371"/>
      <c r="BQ674" s="371"/>
      <c r="BR674" s="371"/>
      <c r="BS674" s="371"/>
      <c r="BT674" s="371"/>
      <c r="BU674" s="371"/>
      <c r="BV674" s="371"/>
      <c r="BW674" s="371"/>
      <c r="BX674" s="371"/>
      <c r="BY674" s="371"/>
      <c r="BZ674" s="371"/>
      <c r="CA674" s="371"/>
      <c r="CB674" s="371"/>
      <c r="CC674" s="371"/>
      <c r="CD674" s="371"/>
      <c r="CE674" s="371"/>
      <c r="CF674" s="371"/>
      <c r="CG674" s="371"/>
      <c r="CH674" s="371"/>
      <c r="CI674" s="371"/>
      <c r="CJ674" s="371"/>
      <c r="CK674" s="371"/>
      <c r="CL674" s="371"/>
      <c r="CM674" s="371"/>
      <c r="CN674" s="371"/>
      <c r="CO674" s="371"/>
      <c r="CP674" s="371"/>
      <c r="CQ674" s="371"/>
      <c r="CR674" s="371"/>
      <c r="CS674" s="371"/>
      <c r="CT674" s="371"/>
      <c r="CU674" s="371"/>
      <c r="CV674" s="371"/>
      <c r="CW674" s="371"/>
      <c r="CX674" s="371"/>
      <c r="CY674" s="371"/>
      <c r="CZ674" s="371"/>
      <c r="DA674" s="371"/>
      <c r="DB674" s="371"/>
      <c r="DC674" s="371"/>
      <c r="DD674" s="371"/>
      <c r="DE674" s="371"/>
    </row>
    <row r="675" spans="2:109" x14ac:dyDescent="0.25">
      <c r="B675" s="371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61"/>
      <c r="U675" s="361"/>
      <c r="V675" s="371"/>
      <c r="W675" s="371"/>
      <c r="X675" s="371"/>
      <c r="Y675" s="371"/>
      <c r="Z675" s="371"/>
      <c r="AA675" s="371"/>
      <c r="AB675" s="371"/>
      <c r="AC675" s="371"/>
      <c r="AD675" s="371"/>
      <c r="AE675" s="371"/>
      <c r="AF675" s="371"/>
      <c r="AG675" s="371"/>
      <c r="AH675" s="371"/>
      <c r="AI675" s="371"/>
      <c r="AJ675" s="371"/>
      <c r="AK675" s="371"/>
      <c r="AL675" s="371"/>
      <c r="AM675" s="371"/>
      <c r="AN675" s="371"/>
      <c r="AO675" s="371"/>
      <c r="AP675" s="371"/>
      <c r="AQ675" s="371"/>
      <c r="AR675" s="371"/>
      <c r="AS675" s="371"/>
      <c r="AT675" s="371"/>
      <c r="AU675" s="371"/>
      <c r="AV675" s="371"/>
      <c r="AW675" s="371"/>
      <c r="AX675" s="371"/>
      <c r="AY675" s="371"/>
      <c r="AZ675" s="371"/>
      <c r="BA675" s="371"/>
      <c r="BB675" s="371"/>
      <c r="BC675" s="371"/>
      <c r="BD675" s="371"/>
      <c r="BE675" s="371"/>
      <c r="BF675" s="371"/>
      <c r="BG675" s="371"/>
      <c r="BH675" s="371"/>
      <c r="BI675" s="371"/>
      <c r="BJ675" s="371"/>
      <c r="BK675" s="371"/>
      <c r="BL675" s="371"/>
      <c r="BM675" s="371"/>
      <c r="BN675" s="371"/>
      <c r="BO675" s="371"/>
      <c r="BP675" s="371"/>
      <c r="BQ675" s="371"/>
      <c r="BR675" s="371"/>
      <c r="BS675" s="371"/>
      <c r="BT675" s="371"/>
      <c r="BU675" s="371"/>
      <c r="BV675" s="371"/>
      <c r="BW675" s="371"/>
      <c r="BX675" s="371"/>
      <c r="BY675" s="371"/>
      <c r="BZ675" s="371"/>
      <c r="CA675" s="371"/>
      <c r="CB675" s="371"/>
      <c r="CC675" s="371"/>
      <c r="CD675" s="371"/>
      <c r="CE675" s="371"/>
      <c r="CF675" s="371"/>
      <c r="CG675" s="371"/>
      <c r="CH675" s="371"/>
      <c r="CI675" s="371"/>
      <c r="CJ675" s="371"/>
      <c r="CK675" s="371"/>
      <c r="CL675" s="371"/>
      <c r="CM675" s="371"/>
      <c r="CN675" s="371"/>
      <c r="CO675" s="371"/>
      <c r="CP675" s="371"/>
      <c r="CQ675" s="371"/>
      <c r="CR675" s="371"/>
      <c r="CS675" s="371"/>
      <c r="CT675" s="371"/>
      <c r="CU675" s="371"/>
      <c r="CV675" s="371"/>
      <c r="CW675" s="371"/>
      <c r="CX675" s="371"/>
      <c r="CY675" s="371"/>
      <c r="CZ675" s="371"/>
      <c r="DA675" s="371"/>
      <c r="DB675" s="371"/>
      <c r="DC675" s="371"/>
      <c r="DD675" s="371"/>
      <c r="DE675" s="371"/>
    </row>
    <row r="676" spans="2:109" x14ac:dyDescent="0.25">
      <c r="B676" s="371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61"/>
      <c r="U676" s="361"/>
      <c r="V676" s="371"/>
      <c r="W676" s="371"/>
      <c r="X676" s="371"/>
      <c r="Y676" s="371"/>
      <c r="Z676" s="371"/>
      <c r="AA676" s="371"/>
      <c r="AB676" s="371"/>
      <c r="AC676" s="371"/>
      <c r="AD676" s="371"/>
      <c r="AE676" s="371"/>
      <c r="AF676" s="371"/>
      <c r="AG676" s="371"/>
      <c r="AH676" s="371"/>
      <c r="AI676" s="371"/>
      <c r="AJ676" s="371"/>
      <c r="AK676" s="371"/>
      <c r="AL676" s="371"/>
      <c r="AM676" s="371"/>
      <c r="AN676" s="371"/>
      <c r="AO676" s="371"/>
      <c r="AP676" s="371"/>
      <c r="AQ676" s="371"/>
      <c r="AR676" s="371"/>
      <c r="AS676" s="371"/>
      <c r="AT676" s="371"/>
      <c r="AU676" s="371"/>
      <c r="AV676" s="371"/>
      <c r="AW676" s="371"/>
      <c r="AX676" s="371"/>
      <c r="AY676" s="371"/>
      <c r="AZ676" s="371"/>
      <c r="BA676" s="371"/>
      <c r="BB676" s="371"/>
      <c r="BC676" s="371"/>
      <c r="BD676" s="371"/>
      <c r="BE676" s="371"/>
      <c r="BF676" s="371"/>
      <c r="BG676" s="371"/>
      <c r="BH676" s="371"/>
      <c r="BI676" s="371"/>
      <c r="BJ676" s="371"/>
      <c r="BK676" s="371"/>
      <c r="BL676" s="371"/>
      <c r="BM676" s="371"/>
      <c r="BN676" s="371"/>
      <c r="BO676" s="371"/>
      <c r="BP676" s="371"/>
      <c r="BQ676" s="371"/>
      <c r="BR676" s="371"/>
      <c r="BS676" s="371"/>
      <c r="BT676" s="371"/>
      <c r="BU676" s="371"/>
      <c r="BV676" s="371"/>
      <c r="BW676" s="371"/>
      <c r="BX676" s="371"/>
      <c r="BY676" s="371"/>
      <c r="BZ676" s="371"/>
      <c r="CA676" s="371"/>
      <c r="CB676" s="371"/>
      <c r="CC676" s="371"/>
      <c r="CD676" s="371"/>
      <c r="CE676" s="371"/>
      <c r="CF676" s="371"/>
      <c r="CG676" s="371"/>
      <c r="CH676" s="371"/>
      <c r="CI676" s="371"/>
      <c r="CJ676" s="371"/>
      <c r="CK676" s="371"/>
      <c r="CL676" s="371"/>
      <c r="CM676" s="371"/>
      <c r="CN676" s="371"/>
      <c r="CO676" s="371"/>
      <c r="CP676" s="371"/>
      <c r="CQ676" s="371"/>
      <c r="CR676" s="371"/>
      <c r="CS676" s="371"/>
      <c r="CT676" s="371"/>
      <c r="CU676" s="371"/>
      <c r="CV676" s="371"/>
      <c r="CW676" s="371"/>
      <c r="CX676" s="371"/>
      <c r="CY676" s="371"/>
      <c r="CZ676" s="371"/>
      <c r="DA676" s="371"/>
      <c r="DB676" s="371"/>
      <c r="DC676" s="371"/>
      <c r="DD676" s="371"/>
      <c r="DE676" s="371"/>
    </row>
    <row r="677" spans="2:109" x14ac:dyDescent="0.25">
      <c r="B677" s="37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61"/>
      <c r="U677" s="361"/>
      <c r="V677" s="371"/>
      <c r="W677" s="371"/>
      <c r="X677" s="371"/>
      <c r="Y677" s="371"/>
      <c r="Z677" s="371"/>
      <c r="AA677" s="371"/>
      <c r="AB677" s="371"/>
      <c r="AC677" s="371"/>
      <c r="AD677" s="371"/>
      <c r="AE677" s="371"/>
      <c r="AF677" s="371"/>
      <c r="AG677" s="371"/>
      <c r="AH677" s="371"/>
      <c r="AI677" s="371"/>
      <c r="AJ677" s="371"/>
      <c r="AK677" s="371"/>
      <c r="AL677" s="371"/>
      <c r="AM677" s="371"/>
      <c r="AN677" s="371"/>
      <c r="AO677" s="371"/>
      <c r="AP677" s="371"/>
      <c r="AQ677" s="371"/>
      <c r="AR677" s="371"/>
      <c r="AS677" s="371"/>
      <c r="AT677" s="371"/>
      <c r="AU677" s="371"/>
      <c r="AV677" s="371"/>
      <c r="AW677" s="371"/>
      <c r="AX677" s="371"/>
      <c r="AY677" s="371"/>
      <c r="AZ677" s="371"/>
      <c r="BA677" s="371"/>
      <c r="BB677" s="371"/>
      <c r="BC677" s="371"/>
      <c r="BD677" s="371"/>
      <c r="BE677" s="371"/>
      <c r="BF677" s="371"/>
      <c r="BG677" s="371"/>
      <c r="BH677" s="371"/>
      <c r="BI677" s="371"/>
      <c r="BJ677" s="371"/>
      <c r="BK677" s="371"/>
      <c r="BL677" s="371"/>
      <c r="BM677" s="371"/>
      <c r="BN677" s="371"/>
      <c r="BO677" s="371"/>
      <c r="BP677" s="371"/>
      <c r="BQ677" s="371"/>
      <c r="BR677" s="371"/>
      <c r="BS677" s="371"/>
      <c r="BT677" s="371"/>
      <c r="BU677" s="371"/>
      <c r="BV677" s="371"/>
      <c r="BW677" s="371"/>
      <c r="BX677" s="371"/>
      <c r="BY677" s="371"/>
      <c r="BZ677" s="371"/>
      <c r="CA677" s="371"/>
      <c r="CB677" s="371"/>
      <c r="CC677" s="371"/>
      <c r="CD677" s="371"/>
      <c r="CE677" s="371"/>
      <c r="CF677" s="371"/>
      <c r="CG677" s="371"/>
      <c r="CH677" s="371"/>
      <c r="CI677" s="371"/>
      <c r="CJ677" s="371"/>
      <c r="CK677" s="371"/>
      <c r="CL677" s="371"/>
      <c r="CM677" s="371"/>
      <c r="CN677" s="371"/>
      <c r="CO677" s="371"/>
      <c r="CP677" s="371"/>
      <c r="CQ677" s="371"/>
      <c r="CR677" s="371"/>
      <c r="CS677" s="371"/>
      <c r="CT677" s="371"/>
      <c r="CU677" s="371"/>
      <c r="CV677" s="371"/>
      <c r="CW677" s="371"/>
      <c r="CX677" s="371"/>
      <c r="CY677" s="371"/>
      <c r="CZ677" s="371"/>
      <c r="DA677" s="371"/>
      <c r="DB677" s="371"/>
      <c r="DC677" s="371"/>
      <c r="DD677" s="371"/>
      <c r="DE677" s="371"/>
    </row>
    <row r="678" spans="2:109" x14ac:dyDescent="0.25">
      <c r="B678" s="371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61"/>
      <c r="U678" s="361"/>
      <c r="V678" s="371"/>
      <c r="W678" s="371"/>
      <c r="X678" s="371"/>
      <c r="Y678" s="371"/>
      <c r="Z678" s="371"/>
      <c r="AA678" s="371"/>
      <c r="AB678" s="371"/>
      <c r="AC678" s="371"/>
      <c r="AD678" s="371"/>
      <c r="AE678" s="371"/>
      <c r="AF678" s="371"/>
      <c r="AG678" s="371"/>
      <c r="AH678" s="371"/>
      <c r="AI678" s="371"/>
      <c r="AJ678" s="371"/>
      <c r="AK678" s="371"/>
      <c r="AL678" s="371"/>
      <c r="AM678" s="371"/>
      <c r="AN678" s="371"/>
      <c r="AO678" s="371"/>
      <c r="AP678" s="371"/>
      <c r="AQ678" s="371"/>
      <c r="AR678" s="371"/>
      <c r="AS678" s="371"/>
      <c r="AT678" s="371"/>
      <c r="AU678" s="371"/>
      <c r="AV678" s="371"/>
      <c r="AW678" s="371"/>
      <c r="AX678" s="371"/>
      <c r="AY678" s="371"/>
      <c r="AZ678" s="371"/>
      <c r="BA678" s="371"/>
      <c r="BB678" s="371"/>
      <c r="BC678" s="371"/>
      <c r="BD678" s="371"/>
      <c r="BE678" s="371"/>
      <c r="BF678" s="371"/>
      <c r="BG678" s="371"/>
      <c r="BH678" s="371"/>
      <c r="BI678" s="371"/>
      <c r="BJ678" s="371"/>
      <c r="BK678" s="371"/>
      <c r="BL678" s="371"/>
      <c r="BM678" s="371"/>
      <c r="BN678" s="371"/>
      <c r="BO678" s="371"/>
      <c r="BP678" s="371"/>
      <c r="BQ678" s="371"/>
      <c r="BR678" s="371"/>
      <c r="BS678" s="371"/>
      <c r="BT678" s="371"/>
      <c r="BU678" s="371"/>
      <c r="BV678" s="371"/>
      <c r="BW678" s="371"/>
      <c r="BX678" s="371"/>
      <c r="BY678" s="371"/>
      <c r="BZ678" s="371"/>
      <c r="CA678" s="371"/>
      <c r="CB678" s="371"/>
      <c r="CC678" s="371"/>
      <c r="CD678" s="371"/>
      <c r="CE678" s="371"/>
      <c r="CF678" s="371"/>
      <c r="CG678" s="371"/>
      <c r="CH678" s="371"/>
      <c r="CI678" s="371"/>
      <c r="CJ678" s="371"/>
      <c r="CK678" s="371"/>
      <c r="CL678" s="371"/>
      <c r="CM678" s="371"/>
      <c r="CN678" s="371"/>
      <c r="CO678" s="371"/>
      <c r="CP678" s="371"/>
      <c r="CQ678" s="371"/>
      <c r="CR678" s="371"/>
      <c r="CS678" s="371"/>
      <c r="CT678" s="371"/>
      <c r="CU678" s="371"/>
      <c r="CV678" s="371"/>
      <c r="CW678" s="371"/>
      <c r="CX678" s="371"/>
      <c r="CY678" s="371"/>
      <c r="CZ678" s="371"/>
      <c r="DA678" s="371"/>
      <c r="DB678" s="371"/>
      <c r="DC678" s="371"/>
      <c r="DD678" s="371"/>
      <c r="DE678" s="371"/>
    </row>
    <row r="679" spans="2:109" x14ac:dyDescent="0.25">
      <c r="B679" s="371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61"/>
      <c r="U679" s="361"/>
      <c r="V679" s="371"/>
      <c r="W679" s="371"/>
      <c r="X679" s="371"/>
      <c r="Y679" s="371"/>
      <c r="Z679" s="371"/>
      <c r="AA679" s="371"/>
      <c r="AB679" s="371"/>
      <c r="AC679" s="371"/>
      <c r="AD679" s="371"/>
      <c r="AE679" s="371"/>
      <c r="AF679" s="371"/>
      <c r="AG679" s="371"/>
      <c r="AH679" s="371"/>
      <c r="AI679" s="371"/>
      <c r="AJ679" s="371"/>
      <c r="AK679" s="371"/>
      <c r="AL679" s="371"/>
      <c r="AM679" s="371"/>
      <c r="AN679" s="371"/>
      <c r="AO679" s="371"/>
      <c r="AP679" s="371"/>
      <c r="AQ679" s="371"/>
      <c r="AR679" s="371"/>
      <c r="AS679" s="371"/>
      <c r="AT679" s="371"/>
      <c r="AU679" s="371"/>
      <c r="AV679" s="371"/>
      <c r="AW679" s="371"/>
      <c r="AX679" s="371"/>
      <c r="AY679" s="371"/>
      <c r="AZ679" s="371"/>
      <c r="BA679" s="371"/>
      <c r="BB679" s="371"/>
      <c r="BC679" s="371"/>
      <c r="BD679" s="371"/>
      <c r="BE679" s="371"/>
      <c r="BF679" s="371"/>
      <c r="BG679" s="371"/>
      <c r="BH679" s="371"/>
      <c r="BI679" s="371"/>
      <c r="BJ679" s="371"/>
      <c r="BK679" s="371"/>
      <c r="BL679" s="371"/>
      <c r="BM679" s="371"/>
      <c r="BN679" s="371"/>
      <c r="BO679" s="371"/>
      <c r="BP679" s="371"/>
      <c r="BQ679" s="371"/>
      <c r="BR679" s="371"/>
      <c r="BS679" s="371"/>
      <c r="BT679" s="371"/>
      <c r="BU679" s="371"/>
      <c r="BV679" s="371"/>
      <c r="BW679" s="371"/>
      <c r="BX679" s="371"/>
      <c r="BY679" s="371"/>
      <c r="BZ679" s="371"/>
      <c r="CA679" s="371"/>
      <c r="CB679" s="371"/>
      <c r="CC679" s="371"/>
      <c r="CD679" s="371"/>
      <c r="CE679" s="371"/>
      <c r="CF679" s="371"/>
      <c r="CG679" s="371"/>
      <c r="CH679" s="371"/>
      <c r="CI679" s="371"/>
      <c r="CJ679" s="371"/>
      <c r="CK679" s="371"/>
      <c r="CL679" s="371"/>
      <c r="CM679" s="371"/>
      <c r="CN679" s="371"/>
      <c r="CO679" s="371"/>
      <c r="CP679" s="371"/>
      <c r="CQ679" s="371"/>
      <c r="CR679" s="371"/>
      <c r="CS679" s="371"/>
      <c r="CT679" s="371"/>
      <c r="CU679" s="371"/>
      <c r="CV679" s="371"/>
      <c r="CW679" s="371"/>
      <c r="CX679" s="371"/>
      <c r="CY679" s="371"/>
      <c r="CZ679" s="371"/>
      <c r="DA679" s="371"/>
      <c r="DB679" s="371"/>
      <c r="DC679" s="371"/>
      <c r="DD679" s="371"/>
      <c r="DE679" s="371"/>
    </row>
    <row r="680" spans="2:109" x14ac:dyDescent="0.25">
      <c r="B680" s="37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61"/>
      <c r="U680" s="361"/>
      <c r="V680" s="371"/>
      <c r="W680" s="371"/>
      <c r="X680" s="371"/>
      <c r="Y680" s="371"/>
      <c r="Z680" s="371"/>
      <c r="AA680" s="371"/>
      <c r="AB680" s="371"/>
      <c r="AC680" s="371"/>
      <c r="AD680" s="371"/>
      <c r="AE680" s="371"/>
      <c r="AF680" s="371"/>
      <c r="AG680" s="371"/>
      <c r="AH680" s="371"/>
      <c r="AI680" s="371"/>
      <c r="AJ680" s="371"/>
      <c r="AK680" s="371"/>
      <c r="AL680" s="371"/>
      <c r="AM680" s="371"/>
      <c r="AN680" s="371"/>
      <c r="AO680" s="371"/>
      <c r="AP680" s="371"/>
      <c r="AQ680" s="371"/>
      <c r="AR680" s="371"/>
      <c r="AS680" s="371"/>
      <c r="AT680" s="371"/>
      <c r="AU680" s="371"/>
      <c r="AV680" s="371"/>
      <c r="AW680" s="371"/>
      <c r="AX680" s="371"/>
      <c r="AY680" s="371"/>
      <c r="AZ680" s="371"/>
      <c r="BA680" s="371"/>
      <c r="BB680" s="371"/>
      <c r="BC680" s="371"/>
      <c r="BD680" s="371"/>
      <c r="BE680" s="371"/>
      <c r="BF680" s="371"/>
      <c r="BG680" s="371"/>
      <c r="BH680" s="371"/>
      <c r="BI680" s="371"/>
      <c r="BJ680" s="371"/>
      <c r="BK680" s="371"/>
      <c r="BL680" s="371"/>
      <c r="BM680" s="371"/>
      <c r="BN680" s="371"/>
      <c r="BO680" s="371"/>
      <c r="BP680" s="371"/>
      <c r="BQ680" s="371"/>
      <c r="BR680" s="371"/>
      <c r="BS680" s="371"/>
      <c r="BT680" s="371"/>
      <c r="BU680" s="371"/>
      <c r="BV680" s="371"/>
      <c r="BW680" s="371"/>
      <c r="BX680" s="371"/>
      <c r="BY680" s="371"/>
      <c r="BZ680" s="371"/>
      <c r="CA680" s="371"/>
      <c r="CB680" s="371"/>
      <c r="CC680" s="371"/>
      <c r="CD680" s="371"/>
      <c r="CE680" s="371"/>
      <c r="CF680" s="371"/>
      <c r="CG680" s="371"/>
      <c r="CH680" s="371"/>
      <c r="CI680" s="371"/>
      <c r="CJ680" s="371"/>
      <c r="CK680" s="371"/>
      <c r="CL680" s="371"/>
      <c r="CM680" s="371"/>
      <c r="CN680" s="371"/>
      <c r="CO680" s="371"/>
      <c r="CP680" s="371"/>
      <c r="CQ680" s="371"/>
      <c r="CR680" s="371"/>
      <c r="CS680" s="371"/>
      <c r="CT680" s="371"/>
      <c r="CU680" s="371"/>
      <c r="CV680" s="371"/>
      <c r="CW680" s="371"/>
      <c r="CX680" s="371"/>
      <c r="CY680" s="371"/>
      <c r="CZ680" s="371"/>
      <c r="DA680" s="371"/>
      <c r="DB680" s="371"/>
      <c r="DC680" s="371"/>
      <c r="DD680" s="371"/>
      <c r="DE680" s="371"/>
    </row>
    <row r="681" spans="2:109" x14ac:dyDescent="0.25">
      <c r="B681" s="371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61"/>
      <c r="U681" s="361"/>
      <c r="V681" s="371"/>
      <c r="W681" s="371"/>
      <c r="X681" s="371"/>
      <c r="Y681" s="371"/>
      <c r="Z681" s="371"/>
      <c r="AA681" s="371"/>
      <c r="AB681" s="371"/>
      <c r="AC681" s="371"/>
      <c r="AD681" s="371"/>
      <c r="AE681" s="371"/>
      <c r="AF681" s="371"/>
      <c r="AG681" s="371"/>
      <c r="AH681" s="371"/>
      <c r="AI681" s="371"/>
      <c r="AJ681" s="371"/>
      <c r="AK681" s="371"/>
      <c r="AL681" s="371"/>
      <c r="AM681" s="371"/>
      <c r="AN681" s="371"/>
      <c r="AO681" s="371"/>
      <c r="AP681" s="371"/>
      <c r="AQ681" s="371"/>
      <c r="AR681" s="371"/>
      <c r="AS681" s="371"/>
      <c r="AT681" s="371"/>
      <c r="AU681" s="371"/>
      <c r="AV681" s="371"/>
      <c r="AW681" s="371"/>
      <c r="AX681" s="371"/>
      <c r="AY681" s="371"/>
      <c r="AZ681" s="371"/>
      <c r="BA681" s="371"/>
      <c r="BB681" s="371"/>
      <c r="BC681" s="371"/>
      <c r="BD681" s="371"/>
      <c r="BE681" s="371"/>
      <c r="BF681" s="371"/>
      <c r="BG681" s="371"/>
      <c r="BH681" s="371"/>
      <c r="BI681" s="371"/>
      <c r="BJ681" s="371"/>
      <c r="BK681" s="371"/>
      <c r="BL681" s="371"/>
      <c r="BM681" s="371"/>
      <c r="BN681" s="371"/>
      <c r="BO681" s="371"/>
      <c r="BP681" s="371"/>
      <c r="BQ681" s="371"/>
      <c r="BR681" s="371"/>
      <c r="BS681" s="371"/>
      <c r="BT681" s="371"/>
      <c r="BU681" s="371"/>
      <c r="BV681" s="371"/>
      <c r="BW681" s="371"/>
      <c r="BX681" s="371"/>
      <c r="BY681" s="371"/>
      <c r="BZ681" s="371"/>
      <c r="CA681" s="371"/>
      <c r="CB681" s="371"/>
      <c r="CC681" s="371"/>
      <c r="CD681" s="371"/>
      <c r="CE681" s="371"/>
      <c r="CF681" s="371"/>
      <c r="CG681" s="371"/>
      <c r="CH681" s="371"/>
      <c r="CI681" s="371"/>
      <c r="CJ681" s="371"/>
      <c r="CK681" s="371"/>
      <c r="CL681" s="371"/>
      <c r="CM681" s="371"/>
      <c r="CN681" s="371"/>
      <c r="CO681" s="371"/>
      <c r="CP681" s="371"/>
      <c r="CQ681" s="371"/>
      <c r="CR681" s="371"/>
      <c r="CS681" s="371"/>
      <c r="CT681" s="371"/>
      <c r="CU681" s="371"/>
      <c r="CV681" s="371"/>
      <c r="CW681" s="371"/>
      <c r="CX681" s="371"/>
      <c r="CY681" s="371"/>
      <c r="CZ681" s="371"/>
      <c r="DA681" s="371"/>
      <c r="DB681" s="371"/>
      <c r="DC681" s="371"/>
      <c r="DD681" s="371"/>
      <c r="DE681" s="371"/>
    </row>
    <row r="682" spans="2:109" x14ac:dyDescent="0.25">
      <c r="B682" s="37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61"/>
      <c r="U682" s="361"/>
      <c r="V682" s="371"/>
      <c r="W682" s="371"/>
      <c r="X682" s="371"/>
      <c r="Y682" s="371"/>
      <c r="Z682" s="371"/>
      <c r="AA682" s="371"/>
      <c r="AB682" s="371"/>
      <c r="AC682" s="371"/>
      <c r="AD682" s="371"/>
      <c r="AE682" s="371"/>
      <c r="AF682" s="371"/>
      <c r="AG682" s="371"/>
      <c r="AH682" s="371"/>
      <c r="AI682" s="371"/>
      <c r="AJ682" s="371"/>
      <c r="AK682" s="371"/>
      <c r="AL682" s="371"/>
      <c r="AM682" s="371"/>
      <c r="AN682" s="371"/>
      <c r="AO682" s="371"/>
      <c r="AP682" s="371"/>
      <c r="AQ682" s="371"/>
      <c r="AR682" s="371"/>
      <c r="AS682" s="371"/>
      <c r="AT682" s="371"/>
      <c r="AU682" s="371"/>
      <c r="AV682" s="371"/>
      <c r="AW682" s="371"/>
      <c r="AX682" s="371"/>
      <c r="AY682" s="371"/>
      <c r="AZ682" s="371"/>
      <c r="BA682" s="371"/>
      <c r="BB682" s="371"/>
      <c r="BC682" s="371"/>
      <c r="BD682" s="371"/>
      <c r="BE682" s="371"/>
      <c r="BF682" s="371"/>
      <c r="BG682" s="371"/>
      <c r="BH682" s="371"/>
      <c r="BI682" s="371"/>
      <c r="BJ682" s="371"/>
      <c r="BK682" s="371"/>
      <c r="BL682" s="371"/>
      <c r="BM682" s="371"/>
      <c r="BN682" s="371"/>
      <c r="BO682" s="371"/>
      <c r="BP682" s="371"/>
      <c r="BQ682" s="371"/>
      <c r="BR682" s="371"/>
      <c r="BS682" s="371"/>
      <c r="BT682" s="371"/>
      <c r="BU682" s="371"/>
      <c r="BV682" s="371"/>
      <c r="BW682" s="371"/>
      <c r="BX682" s="371"/>
      <c r="BY682" s="371"/>
      <c r="BZ682" s="371"/>
      <c r="CA682" s="371"/>
      <c r="CB682" s="371"/>
      <c r="CC682" s="371"/>
      <c r="CD682" s="371"/>
      <c r="CE682" s="371"/>
      <c r="CF682" s="371"/>
      <c r="CG682" s="371"/>
      <c r="CH682" s="371"/>
      <c r="CI682" s="371"/>
      <c r="CJ682" s="371"/>
      <c r="CK682" s="371"/>
      <c r="CL682" s="371"/>
      <c r="CM682" s="371"/>
      <c r="CN682" s="371"/>
      <c r="CO682" s="371"/>
      <c r="CP682" s="371"/>
      <c r="CQ682" s="371"/>
      <c r="CR682" s="371"/>
      <c r="CS682" s="371"/>
      <c r="CT682" s="371"/>
      <c r="CU682" s="371"/>
      <c r="CV682" s="371"/>
      <c r="CW682" s="371"/>
      <c r="CX682" s="371"/>
      <c r="CY682" s="371"/>
      <c r="CZ682" s="371"/>
      <c r="DA682" s="371"/>
      <c r="DB682" s="371"/>
      <c r="DC682" s="371"/>
      <c r="DD682" s="371"/>
      <c r="DE682" s="371"/>
    </row>
    <row r="683" spans="2:109" x14ac:dyDescent="0.25">
      <c r="B683" s="37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61"/>
      <c r="U683" s="361"/>
      <c r="V683" s="371"/>
      <c r="W683" s="371"/>
      <c r="X683" s="371"/>
      <c r="Y683" s="371"/>
      <c r="Z683" s="371"/>
      <c r="AA683" s="371"/>
      <c r="AB683" s="371"/>
      <c r="AC683" s="371"/>
      <c r="AD683" s="371"/>
      <c r="AE683" s="371"/>
      <c r="AF683" s="371"/>
      <c r="AG683" s="371"/>
      <c r="AH683" s="371"/>
      <c r="AI683" s="371"/>
      <c r="AJ683" s="371"/>
      <c r="AK683" s="371"/>
      <c r="AL683" s="371"/>
      <c r="AM683" s="371"/>
      <c r="AN683" s="371"/>
      <c r="AO683" s="371"/>
      <c r="AP683" s="371"/>
      <c r="AQ683" s="371"/>
      <c r="AR683" s="371"/>
      <c r="AS683" s="371"/>
      <c r="AT683" s="371"/>
      <c r="AU683" s="371"/>
      <c r="AV683" s="371"/>
      <c r="AW683" s="371"/>
      <c r="AX683" s="371"/>
      <c r="AY683" s="371"/>
      <c r="AZ683" s="371"/>
      <c r="BA683" s="371"/>
      <c r="BB683" s="371"/>
      <c r="BC683" s="371"/>
      <c r="BD683" s="371"/>
      <c r="BE683" s="371"/>
      <c r="BF683" s="371"/>
      <c r="BG683" s="371"/>
      <c r="BH683" s="371"/>
      <c r="BI683" s="371"/>
      <c r="BJ683" s="371"/>
      <c r="BK683" s="371"/>
      <c r="BL683" s="371"/>
      <c r="BM683" s="371"/>
      <c r="BN683" s="371"/>
      <c r="BO683" s="371"/>
      <c r="BP683" s="371"/>
      <c r="BQ683" s="371"/>
      <c r="BR683" s="371"/>
      <c r="BS683" s="371"/>
      <c r="BT683" s="371"/>
      <c r="BU683" s="371"/>
      <c r="BV683" s="371"/>
      <c r="BW683" s="371"/>
      <c r="BX683" s="371"/>
      <c r="BY683" s="371"/>
      <c r="BZ683" s="371"/>
      <c r="CA683" s="371"/>
      <c r="CB683" s="371"/>
      <c r="CC683" s="371"/>
      <c r="CD683" s="371"/>
      <c r="CE683" s="371"/>
      <c r="CF683" s="371"/>
      <c r="CG683" s="371"/>
      <c r="CH683" s="371"/>
      <c r="CI683" s="371"/>
      <c r="CJ683" s="371"/>
      <c r="CK683" s="371"/>
      <c r="CL683" s="371"/>
      <c r="CM683" s="371"/>
      <c r="CN683" s="371"/>
      <c r="CO683" s="371"/>
      <c r="CP683" s="371"/>
      <c r="CQ683" s="371"/>
      <c r="CR683" s="371"/>
      <c r="CS683" s="371"/>
      <c r="CT683" s="371"/>
      <c r="CU683" s="371"/>
      <c r="CV683" s="371"/>
      <c r="CW683" s="371"/>
      <c r="CX683" s="371"/>
      <c r="CY683" s="371"/>
      <c r="CZ683" s="371"/>
      <c r="DA683" s="371"/>
      <c r="DB683" s="371"/>
      <c r="DC683" s="371"/>
      <c r="DD683" s="371"/>
      <c r="DE683" s="371"/>
    </row>
    <row r="684" spans="2:109" x14ac:dyDescent="0.25">
      <c r="B684" s="371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61"/>
      <c r="U684" s="361"/>
      <c r="V684" s="371"/>
      <c r="W684" s="371"/>
      <c r="X684" s="371"/>
      <c r="Y684" s="371"/>
      <c r="Z684" s="371"/>
      <c r="AA684" s="371"/>
      <c r="AB684" s="371"/>
      <c r="AC684" s="371"/>
      <c r="AD684" s="371"/>
      <c r="AE684" s="371"/>
      <c r="AF684" s="371"/>
      <c r="AG684" s="371"/>
      <c r="AH684" s="371"/>
      <c r="AI684" s="371"/>
      <c r="AJ684" s="371"/>
      <c r="AK684" s="371"/>
      <c r="AL684" s="371"/>
      <c r="AM684" s="371"/>
      <c r="AN684" s="371"/>
      <c r="AO684" s="371"/>
      <c r="AP684" s="371"/>
      <c r="AQ684" s="371"/>
      <c r="AR684" s="371"/>
      <c r="AS684" s="371"/>
      <c r="AT684" s="371"/>
      <c r="AU684" s="371"/>
      <c r="AV684" s="371"/>
      <c r="AW684" s="371"/>
      <c r="AX684" s="371"/>
      <c r="AY684" s="371"/>
      <c r="AZ684" s="371"/>
      <c r="BA684" s="371"/>
      <c r="BB684" s="371"/>
      <c r="BC684" s="371"/>
      <c r="BD684" s="371"/>
      <c r="BE684" s="371"/>
      <c r="BF684" s="371"/>
      <c r="BG684" s="371"/>
      <c r="BH684" s="371"/>
      <c r="BI684" s="371"/>
      <c r="BJ684" s="371"/>
      <c r="BK684" s="371"/>
      <c r="BL684" s="371"/>
      <c r="BM684" s="371"/>
      <c r="BN684" s="371"/>
      <c r="BO684" s="371"/>
      <c r="BP684" s="371"/>
      <c r="BQ684" s="371"/>
      <c r="BR684" s="371"/>
      <c r="BS684" s="371"/>
      <c r="BT684" s="371"/>
      <c r="BU684" s="371"/>
      <c r="BV684" s="371"/>
      <c r="BW684" s="371"/>
      <c r="BX684" s="371"/>
      <c r="BY684" s="371"/>
      <c r="BZ684" s="371"/>
      <c r="CA684" s="371"/>
      <c r="CB684" s="371"/>
      <c r="CC684" s="371"/>
      <c r="CD684" s="371"/>
      <c r="CE684" s="371"/>
      <c r="CF684" s="371"/>
      <c r="CG684" s="371"/>
      <c r="CH684" s="371"/>
      <c r="CI684" s="371"/>
      <c r="CJ684" s="371"/>
      <c r="CK684" s="371"/>
      <c r="CL684" s="371"/>
      <c r="CM684" s="371"/>
      <c r="CN684" s="371"/>
      <c r="CO684" s="371"/>
      <c r="CP684" s="371"/>
      <c r="CQ684" s="371"/>
      <c r="CR684" s="371"/>
      <c r="CS684" s="371"/>
      <c r="CT684" s="371"/>
      <c r="CU684" s="371"/>
      <c r="CV684" s="371"/>
      <c r="CW684" s="371"/>
      <c r="CX684" s="371"/>
      <c r="CY684" s="371"/>
      <c r="CZ684" s="371"/>
      <c r="DA684" s="371"/>
      <c r="DB684" s="371"/>
      <c r="DC684" s="371"/>
      <c r="DD684" s="371"/>
      <c r="DE684" s="371"/>
    </row>
    <row r="685" spans="2:109" x14ac:dyDescent="0.25">
      <c r="B685" s="37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61"/>
      <c r="U685" s="361"/>
      <c r="V685" s="371"/>
      <c r="W685" s="371"/>
      <c r="X685" s="371"/>
      <c r="Y685" s="371"/>
      <c r="Z685" s="371"/>
      <c r="AA685" s="371"/>
      <c r="AB685" s="371"/>
      <c r="AC685" s="371"/>
      <c r="AD685" s="371"/>
      <c r="AE685" s="371"/>
      <c r="AF685" s="371"/>
      <c r="AG685" s="371"/>
      <c r="AH685" s="371"/>
      <c r="AI685" s="371"/>
      <c r="AJ685" s="371"/>
      <c r="AK685" s="371"/>
      <c r="AL685" s="371"/>
      <c r="AM685" s="371"/>
      <c r="AN685" s="371"/>
      <c r="AO685" s="371"/>
      <c r="AP685" s="371"/>
      <c r="AQ685" s="371"/>
      <c r="AR685" s="371"/>
      <c r="AS685" s="371"/>
      <c r="AT685" s="371"/>
      <c r="AU685" s="371"/>
      <c r="AV685" s="371"/>
      <c r="AW685" s="371"/>
      <c r="AX685" s="371"/>
      <c r="AY685" s="371"/>
      <c r="AZ685" s="371"/>
      <c r="BA685" s="371"/>
      <c r="BB685" s="371"/>
      <c r="BC685" s="371"/>
      <c r="BD685" s="371"/>
      <c r="BE685" s="371"/>
      <c r="BF685" s="371"/>
      <c r="BG685" s="371"/>
      <c r="BH685" s="371"/>
      <c r="BI685" s="371"/>
      <c r="BJ685" s="371"/>
      <c r="BK685" s="371"/>
      <c r="BL685" s="371"/>
      <c r="BM685" s="371"/>
      <c r="BN685" s="371"/>
      <c r="BO685" s="371"/>
      <c r="BP685" s="371"/>
      <c r="BQ685" s="371"/>
      <c r="BR685" s="371"/>
      <c r="BS685" s="371"/>
      <c r="BT685" s="371"/>
      <c r="BU685" s="371"/>
      <c r="BV685" s="371"/>
      <c r="BW685" s="371"/>
      <c r="BX685" s="371"/>
      <c r="BY685" s="371"/>
      <c r="BZ685" s="371"/>
      <c r="CA685" s="371"/>
      <c r="CB685" s="371"/>
      <c r="CC685" s="371"/>
      <c r="CD685" s="371"/>
      <c r="CE685" s="371"/>
      <c r="CF685" s="371"/>
      <c r="CG685" s="371"/>
      <c r="CH685" s="371"/>
      <c r="CI685" s="371"/>
      <c r="CJ685" s="371"/>
      <c r="CK685" s="371"/>
      <c r="CL685" s="371"/>
      <c r="CM685" s="371"/>
      <c r="CN685" s="371"/>
      <c r="CO685" s="371"/>
      <c r="CP685" s="371"/>
      <c r="CQ685" s="371"/>
      <c r="CR685" s="371"/>
      <c r="CS685" s="371"/>
      <c r="CT685" s="371"/>
      <c r="CU685" s="371"/>
      <c r="CV685" s="371"/>
      <c r="CW685" s="371"/>
      <c r="CX685" s="371"/>
      <c r="CY685" s="371"/>
      <c r="CZ685" s="371"/>
      <c r="DA685" s="371"/>
      <c r="DB685" s="371"/>
      <c r="DC685" s="371"/>
      <c r="DD685" s="371"/>
      <c r="DE685" s="371"/>
    </row>
    <row r="686" spans="2:109" x14ac:dyDescent="0.25">
      <c r="B686" s="37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61"/>
      <c r="U686" s="361"/>
      <c r="V686" s="371"/>
      <c r="W686" s="371"/>
      <c r="X686" s="371"/>
      <c r="Y686" s="371"/>
      <c r="Z686" s="371"/>
      <c r="AA686" s="371"/>
      <c r="AB686" s="371"/>
      <c r="AC686" s="371"/>
      <c r="AD686" s="371"/>
      <c r="AE686" s="371"/>
      <c r="AF686" s="371"/>
      <c r="AG686" s="371"/>
      <c r="AH686" s="371"/>
      <c r="AI686" s="371"/>
      <c r="AJ686" s="371"/>
      <c r="AK686" s="371"/>
      <c r="AL686" s="371"/>
      <c r="AM686" s="371"/>
      <c r="AN686" s="371"/>
      <c r="AO686" s="371"/>
      <c r="AP686" s="371"/>
      <c r="AQ686" s="371"/>
      <c r="AR686" s="371"/>
      <c r="AS686" s="371"/>
      <c r="AT686" s="371"/>
      <c r="AU686" s="371"/>
      <c r="AV686" s="371"/>
      <c r="AW686" s="371"/>
      <c r="AX686" s="371"/>
      <c r="AY686" s="371"/>
      <c r="AZ686" s="371"/>
      <c r="BA686" s="371"/>
      <c r="BB686" s="371"/>
      <c r="BC686" s="371"/>
      <c r="BD686" s="371"/>
      <c r="BE686" s="371"/>
      <c r="BF686" s="371"/>
      <c r="BG686" s="371"/>
      <c r="BH686" s="371"/>
      <c r="BI686" s="371"/>
      <c r="BJ686" s="371"/>
      <c r="BK686" s="371"/>
      <c r="BL686" s="371"/>
      <c r="BM686" s="371"/>
      <c r="BN686" s="371"/>
      <c r="BO686" s="371"/>
      <c r="BP686" s="371"/>
      <c r="BQ686" s="371"/>
      <c r="BR686" s="371"/>
      <c r="BS686" s="371"/>
      <c r="BT686" s="371"/>
      <c r="BU686" s="371"/>
      <c r="BV686" s="371"/>
      <c r="BW686" s="371"/>
      <c r="BX686" s="371"/>
      <c r="BY686" s="371"/>
      <c r="BZ686" s="371"/>
      <c r="CA686" s="371"/>
      <c r="CB686" s="371"/>
      <c r="CC686" s="371"/>
      <c r="CD686" s="371"/>
      <c r="CE686" s="371"/>
      <c r="CF686" s="371"/>
      <c r="CG686" s="371"/>
      <c r="CH686" s="371"/>
      <c r="CI686" s="371"/>
      <c r="CJ686" s="371"/>
      <c r="CK686" s="371"/>
      <c r="CL686" s="371"/>
      <c r="CM686" s="371"/>
      <c r="CN686" s="371"/>
      <c r="CO686" s="371"/>
      <c r="CP686" s="371"/>
      <c r="CQ686" s="371"/>
      <c r="CR686" s="371"/>
      <c r="CS686" s="371"/>
      <c r="CT686" s="371"/>
      <c r="CU686" s="371"/>
      <c r="CV686" s="371"/>
      <c r="CW686" s="371"/>
      <c r="CX686" s="371"/>
      <c r="CY686" s="371"/>
      <c r="CZ686" s="371"/>
      <c r="DA686" s="371"/>
      <c r="DB686" s="371"/>
      <c r="DC686" s="371"/>
      <c r="DD686" s="371"/>
      <c r="DE686" s="371"/>
    </row>
    <row r="687" spans="2:109" x14ac:dyDescent="0.25">
      <c r="B687" s="371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61"/>
      <c r="U687" s="361"/>
      <c r="V687" s="371"/>
      <c r="W687" s="371"/>
      <c r="X687" s="371"/>
      <c r="Y687" s="371"/>
      <c r="Z687" s="371"/>
      <c r="AA687" s="371"/>
      <c r="AB687" s="371"/>
      <c r="AC687" s="371"/>
      <c r="AD687" s="371"/>
      <c r="AE687" s="371"/>
      <c r="AF687" s="371"/>
      <c r="AG687" s="371"/>
      <c r="AH687" s="371"/>
      <c r="AI687" s="371"/>
      <c r="AJ687" s="371"/>
      <c r="AK687" s="371"/>
      <c r="AL687" s="371"/>
      <c r="AM687" s="371"/>
      <c r="AN687" s="371"/>
      <c r="AO687" s="371"/>
      <c r="AP687" s="371"/>
      <c r="AQ687" s="371"/>
      <c r="AR687" s="371"/>
      <c r="AS687" s="371"/>
      <c r="AT687" s="371"/>
      <c r="AU687" s="371"/>
      <c r="AV687" s="371"/>
      <c r="AW687" s="371"/>
      <c r="AX687" s="371"/>
      <c r="AY687" s="371"/>
      <c r="AZ687" s="371"/>
      <c r="BA687" s="371"/>
      <c r="BB687" s="371"/>
      <c r="BC687" s="371"/>
      <c r="BD687" s="371"/>
      <c r="BE687" s="371"/>
      <c r="BF687" s="371"/>
      <c r="BG687" s="371"/>
      <c r="BH687" s="371"/>
      <c r="BI687" s="371"/>
      <c r="BJ687" s="371"/>
      <c r="BK687" s="371"/>
      <c r="BL687" s="371"/>
      <c r="BM687" s="371"/>
      <c r="BN687" s="371"/>
      <c r="BO687" s="371"/>
      <c r="BP687" s="371"/>
      <c r="BQ687" s="371"/>
      <c r="BR687" s="371"/>
      <c r="BS687" s="371"/>
      <c r="BT687" s="371"/>
      <c r="BU687" s="371"/>
      <c r="BV687" s="371"/>
      <c r="BW687" s="371"/>
      <c r="BX687" s="371"/>
      <c r="BY687" s="371"/>
      <c r="BZ687" s="371"/>
      <c r="CA687" s="371"/>
      <c r="CB687" s="371"/>
      <c r="CC687" s="371"/>
      <c r="CD687" s="371"/>
      <c r="CE687" s="371"/>
      <c r="CF687" s="371"/>
      <c r="CG687" s="371"/>
      <c r="CH687" s="371"/>
      <c r="CI687" s="371"/>
      <c r="CJ687" s="371"/>
      <c r="CK687" s="371"/>
      <c r="CL687" s="371"/>
      <c r="CM687" s="371"/>
      <c r="CN687" s="371"/>
      <c r="CO687" s="371"/>
      <c r="CP687" s="371"/>
      <c r="CQ687" s="371"/>
      <c r="CR687" s="371"/>
      <c r="CS687" s="371"/>
      <c r="CT687" s="371"/>
      <c r="CU687" s="371"/>
      <c r="CV687" s="371"/>
      <c r="CW687" s="371"/>
      <c r="CX687" s="371"/>
      <c r="CY687" s="371"/>
      <c r="CZ687" s="371"/>
      <c r="DA687" s="371"/>
      <c r="DB687" s="371"/>
      <c r="DC687" s="371"/>
      <c r="DD687" s="371"/>
      <c r="DE687" s="371"/>
    </row>
    <row r="688" spans="2:109" x14ac:dyDescent="0.25">
      <c r="B688" s="371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61"/>
      <c r="U688" s="361"/>
      <c r="V688" s="371"/>
      <c r="W688" s="371"/>
      <c r="X688" s="371"/>
      <c r="Y688" s="371"/>
      <c r="Z688" s="371"/>
      <c r="AA688" s="371"/>
      <c r="AB688" s="371"/>
      <c r="AC688" s="371"/>
      <c r="AD688" s="371"/>
      <c r="AE688" s="371"/>
      <c r="AF688" s="371"/>
      <c r="AG688" s="371"/>
      <c r="AH688" s="371"/>
      <c r="AI688" s="371"/>
      <c r="AJ688" s="371"/>
      <c r="AK688" s="371"/>
      <c r="AL688" s="371"/>
      <c r="AM688" s="371"/>
      <c r="AN688" s="371"/>
      <c r="AO688" s="371"/>
      <c r="AP688" s="371"/>
      <c r="AQ688" s="371"/>
      <c r="AR688" s="371"/>
      <c r="AS688" s="371"/>
      <c r="AT688" s="371"/>
      <c r="AU688" s="371"/>
      <c r="AV688" s="371"/>
      <c r="AW688" s="371"/>
      <c r="AX688" s="371"/>
      <c r="AY688" s="371"/>
      <c r="AZ688" s="371"/>
      <c r="BA688" s="371"/>
      <c r="BB688" s="371"/>
      <c r="BC688" s="371"/>
      <c r="BD688" s="371"/>
      <c r="BE688" s="371"/>
      <c r="BF688" s="371"/>
      <c r="BG688" s="371"/>
      <c r="BH688" s="371"/>
      <c r="BI688" s="371"/>
      <c r="BJ688" s="371"/>
      <c r="BK688" s="371"/>
      <c r="BL688" s="371"/>
      <c r="BM688" s="371"/>
      <c r="BN688" s="371"/>
      <c r="BO688" s="371"/>
      <c r="BP688" s="371"/>
      <c r="BQ688" s="371"/>
      <c r="BR688" s="371"/>
      <c r="BS688" s="371"/>
      <c r="BT688" s="371"/>
      <c r="BU688" s="371"/>
      <c r="BV688" s="371"/>
      <c r="BW688" s="371"/>
      <c r="BX688" s="371"/>
      <c r="BY688" s="371"/>
      <c r="BZ688" s="371"/>
      <c r="CA688" s="371"/>
      <c r="CB688" s="371"/>
      <c r="CC688" s="371"/>
      <c r="CD688" s="371"/>
      <c r="CE688" s="371"/>
      <c r="CF688" s="371"/>
      <c r="CG688" s="371"/>
      <c r="CH688" s="371"/>
      <c r="CI688" s="371"/>
      <c r="CJ688" s="371"/>
      <c r="CK688" s="371"/>
      <c r="CL688" s="371"/>
      <c r="CM688" s="371"/>
      <c r="CN688" s="371"/>
      <c r="CO688" s="371"/>
      <c r="CP688" s="371"/>
      <c r="CQ688" s="371"/>
      <c r="CR688" s="371"/>
      <c r="CS688" s="371"/>
      <c r="CT688" s="371"/>
      <c r="CU688" s="371"/>
      <c r="CV688" s="371"/>
      <c r="CW688" s="371"/>
      <c r="CX688" s="371"/>
      <c r="CY688" s="371"/>
      <c r="CZ688" s="371"/>
      <c r="DA688" s="371"/>
      <c r="DB688" s="371"/>
      <c r="DC688" s="371"/>
      <c r="DD688" s="371"/>
      <c r="DE688" s="371"/>
    </row>
    <row r="689" spans="2:109" x14ac:dyDescent="0.25">
      <c r="B689" s="37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61"/>
      <c r="U689" s="361"/>
      <c r="V689" s="371"/>
      <c r="W689" s="371"/>
      <c r="X689" s="371"/>
      <c r="Y689" s="371"/>
      <c r="Z689" s="371"/>
      <c r="AA689" s="371"/>
      <c r="AB689" s="371"/>
      <c r="AC689" s="371"/>
      <c r="AD689" s="371"/>
      <c r="AE689" s="371"/>
      <c r="AF689" s="371"/>
      <c r="AG689" s="371"/>
      <c r="AH689" s="371"/>
      <c r="AI689" s="371"/>
      <c r="AJ689" s="371"/>
      <c r="AK689" s="371"/>
      <c r="AL689" s="371"/>
      <c r="AM689" s="371"/>
      <c r="AN689" s="371"/>
      <c r="AO689" s="371"/>
      <c r="AP689" s="371"/>
      <c r="AQ689" s="371"/>
      <c r="AR689" s="371"/>
      <c r="AS689" s="371"/>
      <c r="AT689" s="371"/>
      <c r="AU689" s="371"/>
      <c r="AV689" s="371"/>
      <c r="AW689" s="371"/>
      <c r="AX689" s="371"/>
      <c r="AY689" s="371"/>
      <c r="AZ689" s="371"/>
      <c r="BA689" s="371"/>
      <c r="BB689" s="371"/>
      <c r="BC689" s="371"/>
      <c r="BD689" s="371"/>
      <c r="BE689" s="371"/>
      <c r="BF689" s="371"/>
      <c r="BG689" s="371"/>
      <c r="BH689" s="371"/>
      <c r="BI689" s="371"/>
      <c r="BJ689" s="371"/>
      <c r="BK689" s="371"/>
      <c r="BL689" s="371"/>
      <c r="BM689" s="371"/>
      <c r="BN689" s="371"/>
      <c r="BO689" s="371"/>
      <c r="BP689" s="371"/>
      <c r="BQ689" s="371"/>
      <c r="BR689" s="371"/>
      <c r="BS689" s="371"/>
      <c r="BT689" s="371"/>
      <c r="BU689" s="371"/>
      <c r="BV689" s="371"/>
      <c r="BW689" s="371"/>
      <c r="BX689" s="371"/>
      <c r="BY689" s="371"/>
      <c r="BZ689" s="371"/>
      <c r="CA689" s="371"/>
      <c r="CB689" s="371"/>
      <c r="CC689" s="371"/>
      <c r="CD689" s="371"/>
      <c r="CE689" s="371"/>
      <c r="CF689" s="371"/>
      <c r="CG689" s="371"/>
      <c r="CH689" s="371"/>
      <c r="CI689" s="371"/>
      <c r="CJ689" s="371"/>
      <c r="CK689" s="371"/>
      <c r="CL689" s="371"/>
      <c r="CM689" s="371"/>
      <c r="CN689" s="371"/>
      <c r="CO689" s="371"/>
      <c r="CP689" s="371"/>
      <c r="CQ689" s="371"/>
      <c r="CR689" s="371"/>
      <c r="CS689" s="371"/>
      <c r="CT689" s="371"/>
      <c r="CU689" s="371"/>
      <c r="CV689" s="371"/>
      <c r="CW689" s="371"/>
      <c r="CX689" s="371"/>
      <c r="CY689" s="371"/>
      <c r="CZ689" s="371"/>
      <c r="DA689" s="371"/>
      <c r="DB689" s="371"/>
      <c r="DC689" s="371"/>
      <c r="DD689" s="371"/>
      <c r="DE689" s="371"/>
    </row>
    <row r="690" spans="2:109" x14ac:dyDescent="0.25">
      <c r="B690" s="371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61"/>
      <c r="U690" s="361"/>
      <c r="V690" s="371"/>
      <c r="W690" s="371"/>
      <c r="X690" s="371"/>
      <c r="Y690" s="371"/>
      <c r="Z690" s="371"/>
      <c r="AA690" s="371"/>
      <c r="AB690" s="371"/>
      <c r="AC690" s="371"/>
      <c r="AD690" s="371"/>
      <c r="AE690" s="371"/>
      <c r="AF690" s="371"/>
      <c r="AG690" s="371"/>
      <c r="AH690" s="371"/>
      <c r="AI690" s="371"/>
      <c r="AJ690" s="371"/>
      <c r="AK690" s="371"/>
      <c r="AL690" s="371"/>
      <c r="AM690" s="371"/>
      <c r="AN690" s="371"/>
      <c r="AO690" s="371"/>
      <c r="AP690" s="371"/>
      <c r="AQ690" s="371"/>
      <c r="AR690" s="371"/>
      <c r="AS690" s="371"/>
      <c r="AT690" s="371"/>
      <c r="AU690" s="371"/>
      <c r="AV690" s="371"/>
      <c r="AW690" s="371"/>
      <c r="AX690" s="371"/>
      <c r="AY690" s="371"/>
      <c r="AZ690" s="371"/>
      <c r="BA690" s="371"/>
      <c r="BB690" s="371"/>
      <c r="BC690" s="371"/>
      <c r="BD690" s="371"/>
      <c r="BE690" s="371"/>
      <c r="BF690" s="371"/>
      <c r="BG690" s="371"/>
      <c r="BH690" s="371"/>
      <c r="BI690" s="371"/>
      <c r="BJ690" s="371"/>
      <c r="BK690" s="371"/>
      <c r="BL690" s="371"/>
      <c r="BM690" s="371"/>
      <c r="BN690" s="371"/>
      <c r="BO690" s="371"/>
      <c r="BP690" s="371"/>
      <c r="BQ690" s="371"/>
      <c r="BR690" s="371"/>
      <c r="BS690" s="371"/>
      <c r="BT690" s="371"/>
      <c r="BU690" s="371"/>
      <c r="BV690" s="371"/>
      <c r="BW690" s="371"/>
      <c r="BX690" s="371"/>
      <c r="BY690" s="371"/>
      <c r="BZ690" s="371"/>
      <c r="CA690" s="371"/>
      <c r="CB690" s="371"/>
      <c r="CC690" s="371"/>
      <c r="CD690" s="371"/>
      <c r="CE690" s="371"/>
      <c r="CF690" s="371"/>
      <c r="CG690" s="371"/>
      <c r="CH690" s="371"/>
      <c r="CI690" s="371"/>
      <c r="CJ690" s="371"/>
      <c r="CK690" s="371"/>
      <c r="CL690" s="371"/>
      <c r="CM690" s="371"/>
      <c r="CN690" s="371"/>
      <c r="CO690" s="371"/>
      <c r="CP690" s="371"/>
      <c r="CQ690" s="371"/>
      <c r="CR690" s="371"/>
      <c r="CS690" s="371"/>
      <c r="CT690" s="371"/>
      <c r="CU690" s="371"/>
      <c r="CV690" s="371"/>
      <c r="CW690" s="371"/>
      <c r="CX690" s="371"/>
      <c r="CY690" s="371"/>
      <c r="CZ690" s="371"/>
      <c r="DA690" s="371"/>
      <c r="DB690" s="371"/>
      <c r="DC690" s="371"/>
      <c r="DD690" s="371"/>
      <c r="DE690" s="371"/>
    </row>
    <row r="691" spans="2:109" x14ac:dyDescent="0.25">
      <c r="B691" s="37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61"/>
      <c r="U691" s="361"/>
      <c r="V691" s="371"/>
      <c r="W691" s="371"/>
      <c r="X691" s="371"/>
      <c r="Y691" s="371"/>
      <c r="Z691" s="371"/>
      <c r="AA691" s="371"/>
      <c r="AB691" s="371"/>
      <c r="AC691" s="371"/>
      <c r="AD691" s="371"/>
      <c r="AE691" s="371"/>
      <c r="AF691" s="371"/>
      <c r="AG691" s="371"/>
      <c r="AH691" s="371"/>
      <c r="AI691" s="371"/>
      <c r="AJ691" s="371"/>
      <c r="AK691" s="371"/>
      <c r="AL691" s="371"/>
      <c r="AM691" s="371"/>
      <c r="AN691" s="371"/>
      <c r="AO691" s="371"/>
      <c r="AP691" s="371"/>
      <c r="AQ691" s="371"/>
      <c r="AR691" s="371"/>
      <c r="AS691" s="371"/>
      <c r="AT691" s="371"/>
      <c r="AU691" s="371"/>
      <c r="AV691" s="371"/>
      <c r="AW691" s="371"/>
      <c r="AX691" s="371"/>
      <c r="AY691" s="371"/>
      <c r="AZ691" s="371"/>
      <c r="BA691" s="371"/>
      <c r="BB691" s="371"/>
      <c r="BC691" s="371"/>
      <c r="BD691" s="371"/>
      <c r="BE691" s="371"/>
      <c r="BF691" s="371"/>
      <c r="BG691" s="371"/>
      <c r="BH691" s="371"/>
      <c r="BI691" s="371"/>
      <c r="BJ691" s="371"/>
      <c r="BK691" s="371"/>
      <c r="BL691" s="371"/>
      <c r="BM691" s="371"/>
      <c r="BN691" s="371"/>
      <c r="BO691" s="371"/>
      <c r="BP691" s="371"/>
      <c r="BQ691" s="371"/>
      <c r="BR691" s="371"/>
      <c r="BS691" s="371"/>
      <c r="BT691" s="371"/>
      <c r="BU691" s="371"/>
      <c r="BV691" s="371"/>
      <c r="BW691" s="371"/>
      <c r="BX691" s="371"/>
      <c r="BY691" s="371"/>
      <c r="BZ691" s="371"/>
      <c r="CA691" s="371"/>
      <c r="CB691" s="371"/>
      <c r="CC691" s="371"/>
      <c r="CD691" s="371"/>
      <c r="CE691" s="371"/>
      <c r="CF691" s="371"/>
      <c r="CG691" s="371"/>
      <c r="CH691" s="371"/>
      <c r="CI691" s="371"/>
      <c r="CJ691" s="371"/>
      <c r="CK691" s="371"/>
      <c r="CL691" s="371"/>
      <c r="CM691" s="371"/>
      <c r="CN691" s="371"/>
      <c r="CO691" s="371"/>
      <c r="CP691" s="371"/>
      <c r="CQ691" s="371"/>
      <c r="CR691" s="371"/>
      <c r="CS691" s="371"/>
      <c r="CT691" s="371"/>
      <c r="CU691" s="371"/>
      <c r="CV691" s="371"/>
      <c r="CW691" s="371"/>
      <c r="CX691" s="371"/>
      <c r="CY691" s="371"/>
      <c r="CZ691" s="371"/>
      <c r="DA691" s="371"/>
      <c r="DB691" s="371"/>
      <c r="DC691" s="371"/>
      <c r="DD691" s="371"/>
      <c r="DE691" s="371"/>
    </row>
    <row r="692" spans="2:109" x14ac:dyDescent="0.25">
      <c r="B692" s="37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61"/>
      <c r="U692" s="361"/>
      <c r="V692" s="371"/>
      <c r="W692" s="371"/>
      <c r="X692" s="371"/>
      <c r="Y692" s="371"/>
      <c r="Z692" s="371"/>
      <c r="AA692" s="371"/>
      <c r="AB692" s="371"/>
      <c r="AC692" s="371"/>
      <c r="AD692" s="371"/>
      <c r="AE692" s="371"/>
      <c r="AF692" s="371"/>
      <c r="AG692" s="371"/>
      <c r="AH692" s="371"/>
      <c r="AI692" s="371"/>
      <c r="AJ692" s="371"/>
      <c r="AK692" s="371"/>
      <c r="AL692" s="371"/>
      <c r="AM692" s="371"/>
      <c r="AN692" s="371"/>
      <c r="AO692" s="371"/>
      <c r="AP692" s="371"/>
      <c r="AQ692" s="371"/>
      <c r="AR692" s="371"/>
      <c r="AS692" s="371"/>
      <c r="AT692" s="371"/>
      <c r="AU692" s="371"/>
      <c r="AV692" s="371"/>
      <c r="AW692" s="371"/>
      <c r="AX692" s="371"/>
      <c r="AY692" s="371"/>
      <c r="AZ692" s="371"/>
      <c r="BA692" s="371"/>
      <c r="BB692" s="371"/>
      <c r="BC692" s="371"/>
      <c r="BD692" s="371"/>
      <c r="BE692" s="371"/>
      <c r="BF692" s="371"/>
      <c r="BG692" s="371"/>
      <c r="BH692" s="371"/>
      <c r="BI692" s="371"/>
      <c r="BJ692" s="371"/>
      <c r="BK692" s="371"/>
      <c r="BL692" s="371"/>
      <c r="BM692" s="371"/>
      <c r="BN692" s="371"/>
      <c r="BO692" s="371"/>
      <c r="BP692" s="371"/>
      <c r="BQ692" s="371"/>
      <c r="BR692" s="371"/>
      <c r="BS692" s="371"/>
      <c r="BT692" s="371"/>
      <c r="BU692" s="371"/>
      <c r="BV692" s="371"/>
      <c r="BW692" s="371"/>
      <c r="BX692" s="371"/>
      <c r="BY692" s="371"/>
      <c r="BZ692" s="371"/>
      <c r="CA692" s="371"/>
      <c r="CB692" s="371"/>
      <c r="CC692" s="371"/>
      <c r="CD692" s="371"/>
      <c r="CE692" s="371"/>
      <c r="CF692" s="371"/>
      <c r="CG692" s="371"/>
      <c r="CH692" s="371"/>
      <c r="CI692" s="371"/>
      <c r="CJ692" s="371"/>
      <c r="CK692" s="371"/>
      <c r="CL692" s="371"/>
      <c r="CM692" s="371"/>
      <c r="CN692" s="371"/>
      <c r="CO692" s="371"/>
      <c r="CP692" s="371"/>
      <c r="CQ692" s="371"/>
      <c r="CR692" s="371"/>
      <c r="CS692" s="371"/>
      <c r="CT692" s="371"/>
      <c r="CU692" s="371"/>
      <c r="CV692" s="371"/>
      <c r="CW692" s="371"/>
      <c r="CX692" s="371"/>
      <c r="CY692" s="371"/>
      <c r="CZ692" s="371"/>
      <c r="DA692" s="371"/>
      <c r="DB692" s="371"/>
      <c r="DC692" s="371"/>
      <c r="DD692" s="371"/>
      <c r="DE692" s="371"/>
    </row>
    <row r="693" spans="2:109" x14ac:dyDescent="0.25">
      <c r="B693" s="371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61"/>
      <c r="U693" s="361"/>
      <c r="V693" s="371"/>
      <c r="W693" s="371"/>
      <c r="X693" s="371"/>
      <c r="Y693" s="371"/>
      <c r="Z693" s="371"/>
      <c r="AA693" s="371"/>
      <c r="AB693" s="371"/>
      <c r="AC693" s="371"/>
      <c r="AD693" s="371"/>
      <c r="AE693" s="371"/>
      <c r="AF693" s="371"/>
      <c r="AG693" s="371"/>
      <c r="AH693" s="371"/>
      <c r="AI693" s="371"/>
      <c r="AJ693" s="371"/>
      <c r="AK693" s="371"/>
      <c r="AL693" s="371"/>
      <c r="AM693" s="371"/>
      <c r="AN693" s="371"/>
      <c r="AO693" s="371"/>
      <c r="AP693" s="371"/>
      <c r="AQ693" s="371"/>
      <c r="AR693" s="371"/>
      <c r="AS693" s="371"/>
      <c r="AT693" s="371"/>
      <c r="AU693" s="371"/>
      <c r="AV693" s="371"/>
      <c r="AW693" s="371"/>
      <c r="AX693" s="371"/>
      <c r="AY693" s="371"/>
      <c r="AZ693" s="371"/>
      <c r="BA693" s="371"/>
      <c r="BB693" s="371"/>
      <c r="BC693" s="371"/>
      <c r="BD693" s="371"/>
      <c r="BE693" s="371"/>
      <c r="BF693" s="371"/>
      <c r="BG693" s="371"/>
      <c r="BH693" s="371"/>
      <c r="BI693" s="371"/>
      <c r="BJ693" s="371"/>
      <c r="BK693" s="371"/>
      <c r="BL693" s="371"/>
      <c r="BM693" s="371"/>
      <c r="BN693" s="371"/>
      <c r="BO693" s="371"/>
      <c r="BP693" s="371"/>
      <c r="BQ693" s="371"/>
      <c r="BR693" s="371"/>
      <c r="BS693" s="371"/>
      <c r="BT693" s="371"/>
      <c r="BU693" s="371"/>
      <c r="BV693" s="371"/>
      <c r="BW693" s="371"/>
      <c r="BX693" s="371"/>
      <c r="BY693" s="371"/>
      <c r="BZ693" s="371"/>
      <c r="CA693" s="371"/>
      <c r="CB693" s="371"/>
      <c r="CC693" s="371"/>
      <c r="CD693" s="371"/>
      <c r="CE693" s="371"/>
      <c r="CF693" s="371"/>
      <c r="CG693" s="371"/>
      <c r="CH693" s="371"/>
      <c r="CI693" s="371"/>
      <c r="CJ693" s="371"/>
      <c r="CK693" s="371"/>
      <c r="CL693" s="371"/>
      <c r="CM693" s="371"/>
      <c r="CN693" s="371"/>
      <c r="CO693" s="371"/>
      <c r="CP693" s="371"/>
      <c r="CQ693" s="371"/>
      <c r="CR693" s="371"/>
      <c r="CS693" s="371"/>
      <c r="CT693" s="371"/>
      <c r="CU693" s="371"/>
      <c r="CV693" s="371"/>
      <c r="CW693" s="371"/>
      <c r="CX693" s="371"/>
      <c r="CY693" s="371"/>
      <c r="CZ693" s="371"/>
      <c r="DA693" s="371"/>
      <c r="DB693" s="371"/>
      <c r="DC693" s="371"/>
      <c r="DD693" s="371"/>
      <c r="DE693" s="371"/>
    </row>
    <row r="694" spans="2:109" x14ac:dyDescent="0.25">
      <c r="B694" s="371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61"/>
      <c r="U694" s="361"/>
      <c r="V694" s="371"/>
      <c r="W694" s="371"/>
      <c r="X694" s="371"/>
      <c r="Y694" s="371"/>
      <c r="Z694" s="371"/>
      <c r="AA694" s="371"/>
      <c r="AB694" s="371"/>
      <c r="AC694" s="371"/>
      <c r="AD694" s="371"/>
      <c r="AE694" s="371"/>
      <c r="AF694" s="371"/>
      <c r="AG694" s="371"/>
      <c r="AH694" s="371"/>
      <c r="AI694" s="371"/>
      <c r="AJ694" s="371"/>
      <c r="AK694" s="371"/>
      <c r="AL694" s="371"/>
      <c r="AM694" s="371"/>
      <c r="AN694" s="371"/>
      <c r="AO694" s="371"/>
      <c r="AP694" s="371"/>
      <c r="AQ694" s="371"/>
      <c r="AR694" s="371"/>
      <c r="AS694" s="371"/>
      <c r="AT694" s="371"/>
      <c r="AU694" s="371"/>
      <c r="AV694" s="371"/>
      <c r="AW694" s="371"/>
      <c r="AX694" s="371"/>
      <c r="AY694" s="371"/>
      <c r="AZ694" s="371"/>
      <c r="BA694" s="371"/>
      <c r="BB694" s="371"/>
      <c r="BC694" s="371"/>
      <c r="BD694" s="371"/>
      <c r="BE694" s="371"/>
      <c r="BF694" s="371"/>
      <c r="BG694" s="371"/>
      <c r="BH694" s="371"/>
      <c r="BI694" s="371"/>
      <c r="BJ694" s="371"/>
      <c r="BK694" s="371"/>
      <c r="BL694" s="371"/>
      <c r="BM694" s="371"/>
      <c r="BN694" s="371"/>
      <c r="BO694" s="371"/>
      <c r="BP694" s="371"/>
      <c r="BQ694" s="371"/>
      <c r="BR694" s="371"/>
      <c r="BS694" s="371"/>
      <c r="BT694" s="371"/>
      <c r="BU694" s="371"/>
      <c r="BV694" s="371"/>
      <c r="BW694" s="371"/>
      <c r="BX694" s="371"/>
      <c r="BY694" s="371"/>
      <c r="BZ694" s="371"/>
      <c r="CA694" s="371"/>
      <c r="CB694" s="371"/>
      <c r="CC694" s="371"/>
      <c r="CD694" s="371"/>
      <c r="CE694" s="371"/>
      <c r="CF694" s="371"/>
      <c r="CG694" s="371"/>
      <c r="CH694" s="371"/>
      <c r="CI694" s="371"/>
      <c r="CJ694" s="371"/>
      <c r="CK694" s="371"/>
      <c r="CL694" s="371"/>
      <c r="CM694" s="371"/>
      <c r="CN694" s="371"/>
      <c r="CO694" s="371"/>
      <c r="CP694" s="371"/>
      <c r="CQ694" s="371"/>
      <c r="CR694" s="371"/>
      <c r="CS694" s="371"/>
      <c r="CT694" s="371"/>
      <c r="CU694" s="371"/>
      <c r="CV694" s="371"/>
      <c r="CW694" s="371"/>
      <c r="CX694" s="371"/>
      <c r="CY694" s="371"/>
      <c r="CZ694" s="371"/>
      <c r="DA694" s="371"/>
      <c r="DB694" s="371"/>
      <c r="DC694" s="371"/>
      <c r="DD694" s="371"/>
      <c r="DE694" s="371"/>
    </row>
    <row r="695" spans="2:109" x14ac:dyDescent="0.25">
      <c r="B695" s="37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61"/>
      <c r="U695" s="361"/>
      <c r="V695" s="371"/>
      <c r="W695" s="371"/>
      <c r="X695" s="371"/>
      <c r="Y695" s="371"/>
      <c r="Z695" s="371"/>
      <c r="AA695" s="371"/>
      <c r="AB695" s="371"/>
      <c r="AC695" s="371"/>
      <c r="AD695" s="371"/>
      <c r="AE695" s="371"/>
      <c r="AF695" s="371"/>
      <c r="AG695" s="371"/>
      <c r="AH695" s="371"/>
      <c r="AI695" s="371"/>
      <c r="AJ695" s="371"/>
      <c r="AK695" s="371"/>
      <c r="AL695" s="371"/>
      <c r="AM695" s="371"/>
      <c r="AN695" s="371"/>
      <c r="AO695" s="371"/>
      <c r="AP695" s="371"/>
      <c r="AQ695" s="371"/>
      <c r="AR695" s="371"/>
      <c r="AS695" s="371"/>
      <c r="AT695" s="371"/>
      <c r="AU695" s="371"/>
      <c r="AV695" s="371"/>
      <c r="AW695" s="371"/>
      <c r="AX695" s="371"/>
      <c r="AY695" s="371"/>
      <c r="AZ695" s="371"/>
      <c r="BA695" s="371"/>
      <c r="BB695" s="371"/>
      <c r="BC695" s="371"/>
      <c r="BD695" s="371"/>
      <c r="BE695" s="371"/>
      <c r="BF695" s="371"/>
      <c r="BG695" s="371"/>
      <c r="BH695" s="371"/>
      <c r="BI695" s="371"/>
      <c r="BJ695" s="371"/>
      <c r="BK695" s="371"/>
      <c r="BL695" s="371"/>
      <c r="BM695" s="371"/>
      <c r="BN695" s="371"/>
      <c r="BO695" s="371"/>
      <c r="BP695" s="371"/>
      <c r="BQ695" s="371"/>
      <c r="BR695" s="371"/>
      <c r="BS695" s="371"/>
      <c r="BT695" s="371"/>
      <c r="BU695" s="371"/>
      <c r="BV695" s="371"/>
      <c r="BW695" s="371"/>
      <c r="BX695" s="371"/>
      <c r="BY695" s="371"/>
      <c r="BZ695" s="371"/>
      <c r="CA695" s="371"/>
      <c r="CB695" s="371"/>
      <c r="CC695" s="371"/>
      <c r="CD695" s="371"/>
      <c r="CE695" s="371"/>
      <c r="CF695" s="371"/>
      <c r="CG695" s="371"/>
      <c r="CH695" s="371"/>
      <c r="CI695" s="371"/>
      <c r="CJ695" s="371"/>
      <c r="CK695" s="371"/>
      <c r="CL695" s="371"/>
      <c r="CM695" s="371"/>
      <c r="CN695" s="371"/>
      <c r="CO695" s="371"/>
      <c r="CP695" s="371"/>
      <c r="CQ695" s="371"/>
      <c r="CR695" s="371"/>
      <c r="CS695" s="371"/>
      <c r="CT695" s="371"/>
      <c r="CU695" s="371"/>
      <c r="CV695" s="371"/>
      <c r="CW695" s="371"/>
      <c r="CX695" s="371"/>
      <c r="CY695" s="371"/>
      <c r="CZ695" s="371"/>
      <c r="DA695" s="371"/>
      <c r="DB695" s="371"/>
      <c r="DC695" s="371"/>
      <c r="DD695" s="371"/>
      <c r="DE695" s="371"/>
    </row>
    <row r="696" spans="2:109" x14ac:dyDescent="0.25">
      <c r="B696" s="371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61"/>
      <c r="U696" s="361"/>
      <c r="V696" s="371"/>
      <c r="W696" s="371"/>
      <c r="X696" s="371"/>
      <c r="Y696" s="371"/>
      <c r="Z696" s="371"/>
      <c r="AA696" s="371"/>
      <c r="AB696" s="371"/>
      <c r="AC696" s="371"/>
      <c r="AD696" s="371"/>
      <c r="AE696" s="371"/>
      <c r="AF696" s="371"/>
      <c r="AG696" s="371"/>
      <c r="AH696" s="371"/>
      <c r="AI696" s="371"/>
      <c r="AJ696" s="371"/>
      <c r="AK696" s="371"/>
      <c r="AL696" s="371"/>
      <c r="AM696" s="371"/>
      <c r="AN696" s="371"/>
      <c r="AO696" s="371"/>
      <c r="AP696" s="371"/>
      <c r="AQ696" s="371"/>
      <c r="AR696" s="371"/>
      <c r="AS696" s="371"/>
      <c r="AT696" s="371"/>
      <c r="AU696" s="371"/>
      <c r="AV696" s="371"/>
      <c r="AW696" s="371"/>
      <c r="AX696" s="371"/>
      <c r="AY696" s="371"/>
      <c r="AZ696" s="371"/>
      <c r="BA696" s="371"/>
      <c r="BB696" s="371"/>
      <c r="BC696" s="371"/>
      <c r="BD696" s="371"/>
      <c r="BE696" s="371"/>
      <c r="BF696" s="371"/>
      <c r="BG696" s="371"/>
      <c r="BH696" s="371"/>
      <c r="BI696" s="371"/>
      <c r="BJ696" s="371"/>
      <c r="BK696" s="371"/>
      <c r="BL696" s="371"/>
      <c r="BM696" s="371"/>
      <c r="BN696" s="371"/>
      <c r="BO696" s="371"/>
      <c r="BP696" s="371"/>
      <c r="BQ696" s="371"/>
      <c r="BR696" s="371"/>
      <c r="BS696" s="371"/>
      <c r="BT696" s="371"/>
      <c r="BU696" s="371"/>
      <c r="BV696" s="371"/>
      <c r="BW696" s="371"/>
      <c r="BX696" s="371"/>
      <c r="BY696" s="371"/>
      <c r="BZ696" s="371"/>
      <c r="CA696" s="371"/>
      <c r="CB696" s="371"/>
      <c r="CC696" s="371"/>
      <c r="CD696" s="371"/>
      <c r="CE696" s="371"/>
      <c r="CF696" s="371"/>
      <c r="CG696" s="371"/>
      <c r="CH696" s="371"/>
      <c r="CI696" s="371"/>
      <c r="CJ696" s="371"/>
      <c r="CK696" s="371"/>
      <c r="CL696" s="371"/>
      <c r="CM696" s="371"/>
      <c r="CN696" s="371"/>
      <c r="CO696" s="371"/>
      <c r="CP696" s="371"/>
      <c r="CQ696" s="371"/>
      <c r="CR696" s="371"/>
      <c r="CS696" s="371"/>
      <c r="CT696" s="371"/>
      <c r="CU696" s="371"/>
      <c r="CV696" s="371"/>
      <c r="CW696" s="371"/>
      <c r="CX696" s="371"/>
      <c r="CY696" s="371"/>
      <c r="CZ696" s="371"/>
      <c r="DA696" s="371"/>
      <c r="DB696" s="371"/>
      <c r="DC696" s="371"/>
      <c r="DD696" s="371"/>
      <c r="DE696" s="371"/>
    </row>
    <row r="697" spans="2:109" x14ac:dyDescent="0.25"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61"/>
      <c r="U697" s="361"/>
      <c r="V697" s="371"/>
      <c r="W697" s="371"/>
      <c r="X697" s="371"/>
      <c r="Y697" s="371"/>
      <c r="Z697" s="371"/>
      <c r="AA697" s="371"/>
      <c r="AB697" s="371"/>
      <c r="AC697" s="371"/>
      <c r="AD697" s="371"/>
      <c r="AE697" s="371"/>
      <c r="AF697" s="371"/>
      <c r="AG697" s="371"/>
      <c r="AH697" s="371"/>
      <c r="AI697" s="371"/>
      <c r="AJ697" s="371"/>
      <c r="AK697" s="371"/>
      <c r="AL697" s="371"/>
      <c r="AM697" s="371"/>
      <c r="AN697" s="371"/>
      <c r="AO697" s="371"/>
      <c r="AP697" s="371"/>
      <c r="AQ697" s="371"/>
      <c r="AR697" s="371"/>
      <c r="AS697" s="371"/>
      <c r="AT697" s="371"/>
      <c r="AU697" s="371"/>
      <c r="AV697" s="371"/>
      <c r="AW697" s="371"/>
      <c r="AX697" s="371"/>
      <c r="AY697" s="371"/>
      <c r="AZ697" s="371"/>
      <c r="BA697" s="371"/>
      <c r="BB697" s="371"/>
      <c r="BC697" s="371"/>
      <c r="BD697" s="371"/>
      <c r="BE697" s="371"/>
      <c r="BF697" s="371"/>
      <c r="BG697" s="371"/>
      <c r="BH697" s="371"/>
      <c r="BI697" s="371"/>
      <c r="BJ697" s="371"/>
      <c r="BK697" s="371"/>
      <c r="BL697" s="371"/>
      <c r="BM697" s="371"/>
      <c r="BN697" s="371"/>
      <c r="BO697" s="371"/>
      <c r="BP697" s="371"/>
      <c r="BQ697" s="371"/>
      <c r="BR697" s="371"/>
      <c r="BS697" s="371"/>
      <c r="BT697" s="371"/>
      <c r="BU697" s="371"/>
      <c r="BV697" s="371"/>
      <c r="BW697" s="371"/>
      <c r="BX697" s="371"/>
      <c r="BY697" s="371"/>
      <c r="BZ697" s="371"/>
      <c r="CA697" s="371"/>
      <c r="CB697" s="371"/>
      <c r="CC697" s="371"/>
      <c r="CD697" s="371"/>
      <c r="CE697" s="371"/>
      <c r="CF697" s="371"/>
      <c r="CG697" s="371"/>
      <c r="CH697" s="371"/>
      <c r="CI697" s="371"/>
      <c r="CJ697" s="371"/>
      <c r="CK697" s="371"/>
      <c r="CL697" s="371"/>
      <c r="CM697" s="371"/>
      <c r="CN697" s="371"/>
      <c r="CO697" s="371"/>
      <c r="CP697" s="371"/>
      <c r="CQ697" s="371"/>
      <c r="CR697" s="371"/>
      <c r="CS697" s="371"/>
      <c r="CT697" s="371"/>
      <c r="CU697" s="371"/>
      <c r="CV697" s="371"/>
      <c r="CW697" s="371"/>
      <c r="CX697" s="371"/>
      <c r="CY697" s="371"/>
      <c r="CZ697" s="371"/>
      <c r="DA697" s="371"/>
      <c r="DB697" s="371"/>
      <c r="DC697" s="371"/>
      <c r="DD697" s="371"/>
      <c r="DE697" s="371"/>
    </row>
    <row r="698" spans="2:109" x14ac:dyDescent="0.25"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61"/>
      <c r="U698" s="361"/>
      <c r="V698" s="371"/>
      <c r="W698" s="371"/>
      <c r="X698" s="371"/>
      <c r="Y698" s="371"/>
      <c r="Z698" s="371"/>
      <c r="AA698" s="371"/>
      <c r="AB698" s="371"/>
      <c r="AC698" s="371"/>
      <c r="AD698" s="371"/>
      <c r="AE698" s="371"/>
      <c r="AF698" s="371"/>
      <c r="AG698" s="371"/>
      <c r="AH698" s="371"/>
      <c r="AI698" s="371"/>
      <c r="AJ698" s="371"/>
      <c r="AK698" s="371"/>
      <c r="AL698" s="371"/>
      <c r="AM698" s="371"/>
      <c r="AN698" s="371"/>
      <c r="AO698" s="371"/>
      <c r="AP698" s="371"/>
      <c r="AQ698" s="371"/>
      <c r="AR698" s="371"/>
      <c r="AS698" s="371"/>
      <c r="AT698" s="371"/>
      <c r="AU698" s="371"/>
      <c r="AV698" s="371"/>
      <c r="AW698" s="371"/>
      <c r="AX698" s="371"/>
      <c r="AY698" s="371"/>
      <c r="AZ698" s="371"/>
      <c r="BA698" s="371"/>
      <c r="BB698" s="371"/>
      <c r="BC698" s="371"/>
      <c r="BD698" s="371"/>
      <c r="BE698" s="371"/>
      <c r="BF698" s="371"/>
      <c r="BG698" s="371"/>
      <c r="BH698" s="371"/>
      <c r="BI698" s="371"/>
      <c r="BJ698" s="371"/>
      <c r="BK698" s="371"/>
      <c r="BL698" s="371"/>
      <c r="BM698" s="371"/>
      <c r="BN698" s="371"/>
      <c r="BO698" s="371"/>
      <c r="BP698" s="371"/>
      <c r="BQ698" s="371"/>
      <c r="BR698" s="371"/>
      <c r="BS698" s="371"/>
      <c r="BT698" s="371"/>
      <c r="BU698" s="371"/>
      <c r="BV698" s="371"/>
      <c r="BW698" s="371"/>
      <c r="BX698" s="371"/>
      <c r="BY698" s="371"/>
      <c r="BZ698" s="371"/>
      <c r="CA698" s="371"/>
      <c r="CB698" s="371"/>
      <c r="CC698" s="371"/>
      <c r="CD698" s="371"/>
      <c r="CE698" s="371"/>
      <c r="CF698" s="371"/>
      <c r="CG698" s="371"/>
      <c r="CH698" s="371"/>
      <c r="CI698" s="371"/>
      <c r="CJ698" s="371"/>
      <c r="CK698" s="371"/>
      <c r="CL698" s="371"/>
      <c r="CM698" s="371"/>
      <c r="CN698" s="371"/>
      <c r="CO698" s="371"/>
      <c r="CP698" s="371"/>
      <c r="CQ698" s="371"/>
      <c r="CR698" s="371"/>
      <c r="CS698" s="371"/>
      <c r="CT698" s="371"/>
      <c r="CU698" s="371"/>
      <c r="CV698" s="371"/>
      <c r="CW698" s="371"/>
      <c r="CX698" s="371"/>
      <c r="CY698" s="371"/>
      <c r="CZ698" s="371"/>
      <c r="DA698" s="371"/>
      <c r="DB698" s="371"/>
      <c r="DC698" s="371"/>
      <c r="DD698" s="371"/>
      <c r="DE698" s="371"/>
    </row>
    <row r="699" spans="2:109" x14ac:dyDescent="0.25">
      <c r="B699" s="371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61"/>
      <c r="U699" s="361"/>
      <c r="V699" s="371"/>
      <c r="W699" s="371"/>
      <c r="X699" s="371"/>
      <c r="Y699" s="371"/>
      <c r="Z699" s="371"/>
      <c r="AA699" s="371"/>
      <c r="AB699" s="371"/>
      <c r="AC699" s="371"/>
      <c r="AD699" s="371"/>
      <c r="AE699" s="371"/>
      <c r="AF699" s="371"/>
      <c r="AG699" s="371"/>
      <c r="AH699" s="371"/>
      <c r="AI699" s="371"/>
      <c r="AJ699" s="371"/>
      <c r="AK699" s="371"/>
      <c r="AL699" s="371"/>
      <c r="AM699" s="371"/>
      <c r="AN699" s="371"/>
      <c r="AO699" s="371"/>
      <c r="AP699" s="371"/>
      <c r="AQ699" s="371"/>
      <c r="AR699" s="371"/>
      <c r="AS699" s="371"/>
      <c r="AT699" s="371"/>
      <c r="AU699" s="371"/>
      <c r="AV699" s="371"/>
      <c r="AW699" s="371"/>
      <c r="AX699" s="371"/>
      <c r="AY699" s="371"/>
      <c r="AZ699" s="371"/>
      <c r="BA699" s="371"/>
      <c r="BB699" s="371"/>
      <c r="BC699" s="371"/>
      <c r="BD699" s="371"/>
      <c r="BE699" s="371"/>
      <c r="BF699" s="371"/>
      <c r="BG699" s="371"/>
      <c r="BH699" s="371"/>
      <c r="BI699" s="371"/>
      <c r="BJ699" s="371"/>
      <c r="BK699" s="371"/>
      <c r="BL699" s="371"/>
      <c r="BM699" s="371"/>
      <c r="BN699" s="371"/>
      <c r="BO699" s="371"/>
      <c r="BP699" s="371"/>
      <c r="BQ699" s="371"/>
      <c r="BR699" s="371"/>
      <c r="BS699" s="371"/>
      <c r="BT699" s="371"/>
      <c r="BU699" s="371"/>
      <c r="BV699" s="371"/>
      <c r="BW699" s="371"/>
      <c r="BX699" s="371"/>
      <c r="BY699" s="371"/>
      <c r="BZ699" s="371"/>
      <c r="CA699" s="371"/>
      <c r="CB699" s="371"/>
      <c r="CC699" s="371"/>
      <c r="CD699" s="371"/>
      <c r="CE699" s="371"/>
      <c r="CF699" s="371"/>
      <c r="CG699" s="371"/>
      <c r="CH699" s="371"/>
      <c r="CI699" s="371"/>
      <c r="CJ699" s="371"/>
      <c r="CK699" s="371"/>
      <c r="CL699" s="371"/>
      <c r="CM699" s="371"/>
      <c r="CN699" s="371"/>
      <c r="CO699" s="371"/>
      <c r="CP699" s="371"/>
      <c r="CQ699" s="371"/>
      <c r="CR699" s="371"/>
      <c r="CS699" s="371"/>
      <c r="CT699" s="371"/>
      <c r="CU699" s="371"/>
      <c r="CV699" s="371"/>
      <c r="CW699" s="371"/>
      <c r="CX699" s="371"/>
      <c r="CY699" s="371"/>
      <c r="CZ699" s="371"/>
      <c r="DA699" s="371"/>
      <c r="DB699" s="371"/>
      <c r="DC699" s="371"/>
      <c r="DD699" s="371"/>
      <c r="DE699" s="371"/>
    </row>
    <row r="700" spans="2:109" x14ac:dyDescent="0.25">
      <c r="B700" s="371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61"/>
      <c r="U700" s="361"/>
      <c r="V700" s="371"/>
      <c r="W700" s="371"/>
      <c r="X700" s="371"/>
      <c r="Y700" s="371"/>
      <c r="Z700" s="371"/>
      <c r="AA700" s="371"/>
      <c r="AB700" s="371"/>
      <c r="AC700" s="371"/>
      <c r="AD700" s="371"/>
      <c r="AE700" s="371"/>
      <c r="AF700" s="371"/>
      <c r="AG700" s="371"/>
      <c r="AH700" s="371"/>
      <c r="AI700" s="371"/>
      <c r="AJ700" s="371"/>
      <c r="AK700" s="371"/>
      <c r="AL700" s="371"/>
      <c r="AM700" s="371"/>
      <c r="AN700" s="371"/>
      <c r="AO700" s="371"/>
      <c r="AP700" s="371"/>
      <c r="AQ700" s="371"/>
      <c r="AR700" s="371"/>
      <c r="AS700" s="371"/>
      <c r="AT700" s="371"/>
      <c r="AU700" s="371"/>
      <c r="AV700" s="371"/>
      <c r="AW700" s="371"/>
      <c r="AX700" s="371"/>
      <c r="AY700" s="371"/>
      <c r="AZ700" s="371"/>
      <c r="BA700" s="371"/>
      <c r="BB700" s="371"/>
      <c r="BC700" s="371"/>
      <c r="BD700" s="371"/>
      <c r="BE700" s="371"/>
      <c r="BF700" s="371"/>
      <c r="BG700" s="371"/>
      <c r="BH700" s="371"/>
      <c r="BI700" s="371"/>
      <c r="BJ700" s="371"/>
      <c r="BK700" s="371"/>
      <c r="BL700" s="371"/>
      <c r="BM700" s="371"/>
      <c r="BN700" s="371"/>
      <c r="BO700" s="371"/>
      <c r="BP700" s="371"/>
      <c r="BQ700" s="371"/>
      <c r="BR700" s="371"/>
      <c r="BS700" s="371"/>
      <c r="BT700" s="371"/>
      <c r="BU700" s="371"/>
      <c r="BV700" s="371"/>
      <c r="BW700" s="371"/>
      <c r="BX700" s="371"/>
      <c r="BY700" s="371"/>
      <c r="BZ700" s="371"/>
      <c r="CA700" s="371"/>
      <c r="CB700" s="371"/>
      <c r="CC700" s="371"/>
      <c r="CD700" s="371"/>
      <c r="CE700" s="371"/>
      <c r="CF700" s="371"/>
      <c r="CG700" s="371"/>
      <c r="CH700" s="371"/>
      <c r="CI700" s="371"/>
      <c r="CJ700" s="371"/>
      <c r="CK700" s="371"/>
      <c r="CL700" s="371"/>
      <c r="CM700" s="371"/>
      <c r="CN700" s="371"/>
      <c r="CO700" s="371"/>
      <c r="CP700" s="371"/>
      <c r="CQ700" s="371"/>
      <c r="CR700" s="371"/>
      <c r="CS700" s="371"/>
      <c r="CT700" s="371"/>
      <c r="CU700" s="371"/>
      <c r="CV700" s="371"/>
      <c r="CW700" s="371"/>
      <c r="CX700" s="371"/>
      <c r="CY700" s="371"/>
      <c r="CZ700" s="371"/>
      <c r="DA700" s="371"/>
      <c r="DB700" s="371"/>
      <c r="DC700" s="371"/>
      <c r="DD700" s="371"/>
      <c r="DE700" s="371"/>
    </row>
    <row r="701" spans="2:109" x14ac:dyDescent="0.25">
      <c r="B701" s="37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61"/>
      <c r="U701" s="361"/>
      <c r="V701" s="371"/>
      <c r="W701" s="371"/>
      <c r="X701" s="371"/>
      <c r="Y701" s="371"/>
      <c r="Z701" s="371"/>
      <c r="AA701" s="371"/>
      <c r="AB701" s="371"/>
      <c r="AC701" s="371"/>
      <c r="AD701" s="371"/>
      <c r="AE701" s="371"/>
      <c r="AF701" s="371"/>
      <c r="AG701" s="371"/>
      <c r="AH701" s="371"/>
      <c r="AI701" s="371"/>
      <c r="AJ701" s="371"/>
      <c r="AK701" s="371"/>
      <c r="AL701" s="371"/>
      <c r="AM701" s="371"/>
      <c r="AN701" s="371"/>
      <c r="AO701" s="371"/>
      <c r="AP701" s="371"/>
      <c r="AQ701" s="371"/>
      <c r="AR701" s="371"/>
      <c r="AS701" s="371"/>
      <c r="AT701" s="371"/>
      <c r="AU701" s="371"/>
      <c r="AV701" s="371"/>
      <c r="AW701" s="371"/>
      <c r="AX701" s="371"/>
      <c r="AY701" s="371"/>
      <c r="AZ701" s="371"/>
      <c r="BA701" s="371"/>
      <c r="BB701" s="371"/>
      <c r="BC701" s="371"/>
      <c r="BD701" s="371"/>
      <c r="BE701" s="371"/>
      <c r="BF701" s="371"/>
      <c r="BG701" s="371"/>
      <c r="BH701" s="371"/>
      <c r="BI701" s="371"/>
      <c r="BJ701" s="371"/>
      <c r="BK701" s="371"/>
      <c r="BL701" s="371"/>
      <c r="BM701" s="371"/>
      <c r="BN701" s="371"/>
      <c r="BO701" s="371"/>
      <c r="BP701" s="371"/>
      <c r="BQ701" s="371"/>
      <c r="BR701" s="371"/>
      <c r="BS701" s="371"/>
      <c r="BT701" s="371"/>
      <c r="BU701" s="371"/>
      <c r="BV701" s="371"/>
      <c r="BW701" s="371"/>
      <c r="BX701" s="371"/>
      <c r="BY701" s="371"/>
      <c r="BZ701" s="371"/>
      <c r="CA701" s="371"/>
      <c r="CB701" s="371"/>
      <c r="CC701" s="371"/>
      <c r="CD701" s="371"/>
      <c r="CE701" s="371"/>
      <c r="CF701" s="371"/>
      <c r="CG701" s="371"/>
      <c r="CH701" s="371"/>
      <c r="CI701" s="371"/>
      <c r="CJ701" s="371"/>
      <c r="CK701" s="371"/>
      <c r="CL701" s="371"/>
      <c r="CM701" s="371"/>
      <c r="CN701" s="371"/>
      <c r="CO701" s="371"/>
      <c r="CP701" s="371"/>
      <c r="CQ701" s="371"/>
      <c r="CR701" s="371"/>
      <c r="CS701" s="371"/>
      <c r="CT701" s="371"/>
      <c r="CU701" s="371"/>
      <c r="CV701" s="371"/>
      <c r="CW701" s="371"/>
      <c r="CX701" s="371"/>
      <c r="CY701" s="371"/>
      <c r="CZ701" s="371"/>
      <c r="DA701" s="371"/>
      <c r="DB701" s="371"/>
      <c r="DC701" s="371"/>
      <c r="DD701" s="371"/>
      <c r="DE701" s="371"/>
    </row>
    <row r="702" spans="2:109" x14ac:dyDescent="0.25">
      <c r="B702" s="371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61"/>
      <c r="U702" s="361"/>
      <c r="V702" s="371"/>
      <c r="W702" s="371"/>
      <c r="X702" s="371"/>
      <c r="Y702" s="371"/>
      <c r="Z702" s="371"/>
      <c r="AA702" s="371"/>
      <c r="AB702" s="371"/>
      <c r="AC702" s="371"/>
      <c r="AD702" s="371"/>
      <c r="AE702" s="371"/>
      <c r="AF702" s="371"/>
      <c r="AG702" s="371"/>
      <c r="AH702" s="371"/>
      <c r="AI702" s="371"/>
      <c r="AJ702" s="371"/>
      <c r="AK702" s="371"/>
      <c r="AL702" s="371"/>
      <c r="AM702" s="371"/>
      <c r="AN702" s="371"/>
      <c r="AO702" s="371"/>
      <c r="AP702" s="371"/>
      <c r="AQ702" s="371"/>
      <c r="AR702" s="371"/>
      <c r="AS702" s="371"/>
      <c r="AT702" s="371"/>
      <c r="AU702" s="371"/>
      <c r="AV702" s="371"/>
      <c r="AW702" s="371"/>
      <c r="AX702" s="371"/>
      <c r="AY702" s="371"/>
      <c r="AZ702" s="371"/>
      <c r="BA702" s="371"/>
      <c r="BB702" s="371"/>
      <c r="BC702" s="371"/>
      <c r="BD702" s="371"/>
      <c r="BE702" s="371"/>
      <c r="BF702" s="371"/>
      <c r="BG702" s="371"/>
      <c r="BH702" s="371"/>
      <c r="BI702" s="371"/>
      <c r="BJ702" s="371"/>
      <c r="BK702" s="371"/>
      <c r="BL702" s="371"/>
      <c r="BM702" s="371"/>
      <c r="BN702" s="371"/>
      <c r="BO702" s="371"/>
      <c r="BP702" s="371"/>
      <c r="BQ702" s="371"/>
      <c r="BR702" s="371"/>
      <c r="BS702" s="371"/>
      <c r="BT702" s="371"/>
      <c r="BU702" s="371"/>
      <c r="BV702" s="371"/>
      <c r="BW702" s="371"/>
      <c r="BX702" s="371"/>
      <c r="BY702" s="371"/>
      <c r="BZ702" s="371"/>
      <c r="CA702" s="371"/>
      <c r="CB702" s="371"/>
      <c r="CC702" s="371"/>
      <c r="CD702" s="371"/>
      <c r="CE702" s="371"/>
      <c r="CF702" s="371"/>
      <c r="CG702" s="371"/>
      <c r="CH702" s="371"/>
      <c r="CI702" s="371"/>
      <c r="CJ702" s="371"/>
      <c r="CK702" s="371"/>
      <c r="CL702" s="371"/>
      <c r="CM702" s="371"/>
      <c r="CN702" s="371"/>
      <c r="CO702" s="371"/>
      <c r="CP702" s="371"/>
      <c r="CQ702" s="371"/>
      <c r="CR702" s="371"/>
      <c r="CS702" s="371"/>
      <c r="CT702" s="371"/>
      <c r="CU702" s="371"/>
      <c r="CV702" s="371"/>
      <c r="CW702" s="371"/>
      <c r="CX702" s="371"/>
      <c r="CY702" s="371"/>
      <c r="CZ702" s="371"/>
      <c r="DA702" s="371"/>
      <c r="DB702" s="371"/>
      <c r="DC702" s="371"/>
      <c r="DD702" s="371"/>
      <c r="DE702" s="371"/>
    </row>
    <row r="703" spans="2:109" x14ac:dyDescent="0.25">
      <c r="B703" s="371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61"/>
      <c r="U703" s="361"/>
      <c r="V703" s="371"/>
      <c r="W703" s="371"/>
      <c r="X703" s="371"/>
      <c r="Y703" s="371"/>
      <c r="Z703" s="371"/>
      <c r="AA703" s="371"/>
      <c r="AB703" s="371"/>
      <c r="AC703" s="371"/>
      <c r="AD703" s="371"/>
      <c r="AE703" s="371"/>
      <c r="AF703" s="371"/>
      <c r="AG703" s="371"/>
      <c r="AH703" s="371"/>
      <c r="AI703" s="371"/>
      <c r="AJ703" s="371"/>
      <c r="AK703" s="371"/>
      <c r="AL703" s="371"/>
      <c r="AM703" s="371"/>
      <c r="AN703" s="371"/>
      <c r="AO703" s="371"/>
      <c r="AP703" s="371"/>
      <c r="AQ703" s="371"/>
      <c r="AR703" s="371"/>
      <c r="AS703" s="371"/>
      <c r="AT703" s="371"/>
      <c r="AU703" s="371"/>
      <c r="AV703" s="371"/>
      <c r="AW703" s="371"/>
      <c r="AX703" s="371"/>
      <c r="AY703" s="371"/>
      <c r="AZ703" s="371"/>
      <c r="BA703" s="371"/>
      <c r="BB703" s="371"/>
      <c r="BC703" s="371"/>
      <c r="BD703" s="371"/>
      <c r="BE703" s="371"/>
      <c r="BF703" s="371"/>
      <c r="BG703" s="371"/>
      <c r="BH703" s="371"/>
      <c r="BI703" s="371"/>
      <c r="BJ703" s="371"/>
      <c r="BK703" s="371"/>
      <c r="BL703" s="371"/>
      <c r="BM703" s="371"/>
      <c r="BN703" s="371"/>
      <c r="BO703" s="371"/>
      <c r="BP703" s="371"/>
      <c r="BQ703" s="371"/>
      <c r="BR703" s="371"/>
      <c r="BS703" s="371"/>
      <c r="BT703" s="371"/>
      <c r="BU703" s="371"/>
      <c r="BV703" s="371"/>
      <c r="BW703" s="371"/>
      <c r="BX703" s="371"/>
      <c r="BY703" s="371"/>
      <c r="BZ703" s="371"/>
      <c r="CA703" s="371"/>
      <c r="CB703" s="371"/>
      <c r="CC703" s="371"/>
      <c r="CD703" s="371"/>
      <c r="CE703" s="371"/>
      <c r="CF703" s="371"/>
      <c r="CG703" s="371"/>
      <c r="CH703" s="371"/>
      <c r="CI703" s="371"/>
      <c r="CJ703" s="371"/>
      <c r="CK703" s="371"/>
      <c r="CL703" s="371"/>
      <c r="CM703" s="371"/>
      <c r="CN703" s="371"/>
      <c r="CO703" s="371"/>
      <c r="CP703" s="371"/>
      <c r="CQ703" s="371"/>
      <c r="CR703" s="371"/>
      <c r="CS703" s="371"/>
      <c r="CT703" s="371"/>
      <c r="CU703" s="371"/>
      <c r="CV703" s="371"/>
      <c r="CW703" s="371"/>
      <c r="CX703" s="371"/>
      <c r="CY703" s="371"/>
      <c r="CZ703" s="371"/>
      <c r="DA703" s="371"/>
      <c r="DB703" s="371"/>
      <c r="DC703" s="371"/>
      <c r="DD703" s="371"/>
      <c r="DE703" s="371"/>
    </row>
    <row r="704" spans="2:109" x14ac:dyDescent="0.25">
      <c r="B704" s="37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61"/>
      <c r="U704" s="361"/>
      <c r="V704" s="371"/>
      <c r="W704" s="371"/>
      <c r="X704" s="371"/>
      <c r="Y704" s="371"/>
      <c r="Z704" s="371"/>
      <c r="AA704" s="371"/>
      <c r="AB704" s="371"/>
      <c r="AC704" s="371"/>
      <c r="AD704" s="371"/>
      <c r="AE704" s="371"/>
      <c r="AF704" s="371"/>
      <c r="AG704" s="371"/>
      <c r="AH704" s="371"/>
      <c r="AI704" s="371"/>
      <c r="AJ704" s="371"/>
      <c r="AK704" s="371"/>
      <c r="AL704" s="371"/>
      <c r="AM704" s="371"/>
      <c r="AN704" s="371"/>
      <c r="AO704" s="371"/>
      <c r="AP704" s="371"/>
      <c r="AQ704" s="371"/>
      <c r="AR704" s="371"/>
      <c r="AS704" s="371"/>
      <c r="AT704" s="371"/>
      <c r="AU704" s="371"/>
      <c r="AV704" s="371"/>
      <c r="AW704" s="371"/>
      <c r="AX704" s="371"/>
      <c r="AY704" s="371"/>
      <c r="AZ704" s="371"/>
      <c r="BA704" s="371"/>
      <c r="BB704" s="371"/>
      <c r="BC704" s="371"/>
      <c r="BD704" s="371"/>
      <c r="BE704" s="371"/>
      <c r="BF704" s="371"/>
      <c r="BG704" s="371"/>
      <c r="BH704" s="371"/>
      <c r="BI704" s="371"/>
      <c r="BJ704" s="371"/>
      <c r="BK704" s="371"/>
      <c r="BL704" s="371"/>
      <c r="BM704" s="371"/>
      <c r="BN704" s="371"/>
      <c r="BO704" s="371"/>
      <c r="BP704" s="371"/>
      <c r="BQ704" s="371"/>
      <c r="BR704" s="371"/>
      <c r="BS704" s="371"/>
      <c r="BT704" s="371"/>
      <c r="BU704" s="371"/>
      <c r="BV704" s="371"/>
      <c r="BW704" s="371"/>
      <c r="BX704" s="371"/>
      <c r="BY704" s="371"/>
      <c r="BZ704" s="371"/>
      <c r="CA704" s="371"/>
      <c r="CB704" s="371"/>
      <c r="CC704" s="371"/>
      <c r="CD704" s="371"/>
      <c r="CE704" s="371"/>
      <c r="CF704" s="371"/>
      <c r="CG704" s="371"/>
      <c r="CH704" s="371"/>
      <c r="CI704" s="371"/>
      <c r="CJ704" s="371"/>
      <c r="CK704" s="371"/>
      <c r="CL704" s="371"/>
      <c r="CM704" s="371"/>
      <c r="CN704" s="371"/>
      <c r="CO704" s="371"/>
      <c r="CP704" s="371"/>
      <c r="CQ704" s="371"/>
      <c r="CR704" s="371"/>
      <c r="CS704" s="371"/>
      <c r="CT704" s="371"/>
      <c r="CU704" s="371"/>
      <c r="CV704" s="371"/>
      <c r="CW704" s="371"/>
      <c r="CX704" s="371"/>
      <c r="CY704" s="371"/>
      <c r="CZ704" s="371"/>
      <c r="DA704" s="371"/>
      <c r="DB704" s="371"/>
      <c r="DC704" s="371"/>
      <c r="DD704" s="371"/>
      <c r="DE704" s="371"/>
    </row>
    <row r="705" spans="2:109" x14ac:dyDescent="0.25">
      <c r="B705" s="371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61"/>
      <c r="U705" s="361"/>
      <c r="V705" s="371"/>
      <c r="W705" s="371"/>
      <c r="X705" s="371"/>
      <c r="Y705" s="371"/>
      <c r="Z705" s="371"/>
      <c r="AA705" s="371"/>
      <c r="AB705" s="371"/>
      <c r="AC705" s="371"/>
      <c r="AD705" s="371"/>
      <c r="AE705" s="371"/>
      <c r="AF705" s="371"/>
      <c r="AG705" s="371"/>
      <c r="AH705" s="371"/>
      <c r="AI705" s="371"/>
      <c r="AJ705" s="371"/>
      <c r="AK705" s="371"/>
      <c r="AL705" s="371"/>
      <c r="AM705" s="371"/>
      <c r="AN705" s="371"/>
      <c r="AO705" s="371"/>
      <c r="AP705" s="371"/>
      <c r="AQ705" s="371"/>
      <c r="AR705" s="371"/>
      <c r="AS705" s="371"/>
      <c r="AT705" s="371"/>
      <c r="AU705" s="371"/>
      <c r="AV705" s="371"/>
      <c r="AW705" s="371"/>
      <c r="AX705" s="371"/>
      <c r="AY705" s="371"/>
      <c r="AZ705" s="371"/>
      <c r="BA705" s="371"/>
      <c r="BB705" s="371"/>
      <c r="BC705" s="371"/>
      <c r="BD705" s="371"/>
      <c r="BE705" s="371"/>
      <c r="BF705" s="371"/>
      <c r="BG705" s="371"/>
      <c r="BH705" s="371"/>
      <c r="BI705" s="371"/>
      <c r="BJ705" s="371"/>
      <c r="BK705" s="371"/>
      <c r="BL705" s="371"/>
      <c r="BM705" s="371"/>
      <c r="BN705" s="371"/>
      <c r="BO705" s="371"/>
      <c r="BP705" s="371"/>
      <c r="BQ705" s="371"/>
      <c r="BR705" s="371"/>
      <c r="BS705" s="371"/>
      <c r="BT705" s="371"/>
      <c r="BU705" s="371"/>
      <c r="BV705" s="371"/>
      <c r="BW705" s="371"/>
      <c r="BX705" s="371"/>
      <c r="BY705" s="371"/>
      <c r="BZ705" s="371"/>
      <c r="CA705" s="371"/>
      <c r="CB705" s="371"/>
      <c r="CC705" s="371"/>
      <c r="CD705" s="371"/>
      <c r="CE705" s="371"/>
      <c r="CF705" s="371"/>
      <c r="CG705" s="371"/>
      <c r="CH705" s="371"/>
      <c r="CI705" s="371"/>
      <c r="CJ705" s="371"/>
      <c r="CK705" s="371"/>
      <c r="CL705" s="371"/>
      <c r="CM705" s="371"/>
      <c r="CN705" s="371"/>
      <c r="CO705" s="371"/>
      <c r="CP705" s="371"/>
      <c r="CQ705" s="371"/>
      <c r="CR705" s="371"/>
      <c r="CS705" s="371"/>
      <c r="CT705" s="371"/>
      <c r="CU705" s="371"/>
      <c r="CV705" s="371"/>
      <c r="CW705" s="371"/>
      <c r="CX705" s="371"/>
      <c r="CY705" s="371"/>
      <c r="CZ705" s="371"/>
      <c r="DA705" s="371"/>
      <c r="DB705" s="371"/>
      <c r="DC705" s="371"/>
      <c r="DD705" s="371"/>
      <c r="DE705" s="371"/>
    </row>
    <row r="706" spans="2:109" x14ac:dyDescent="0.25">
      <c r="B706" s="371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61"/>
      <c r="U706" s="361"/>
      <c r="V706" s="371"/>
      <c r="W706" s="371"/>
      <c r="X706" s="371"/>
      <c r="Y706" s="371"/>
      <c r="Z706" s="371"/>
      <c r="AA706" s="371"/>
      <c r="AB706" s="371"/>
      <c r="AC706" s="371"/>
      <c r="AD706" s="371"/>
      <c r="AE706" s="371"/>
      <c r="AF706" s="371"/>
      <c r="AG706" s="371"/>
      <c r="AH706" s="371"/>
      <c r="AI706" s="371"/>
      <c r="AJ706" s="371"/>
      <c r="AK706" s="371"/>
      <c r="AL706" s="371"/>
      <c r="AM706" s="371"/>
      <c r="AN706" s="371"/>
      <c r="AO706" s="371"/>
      <c r="AP706" s="371"/>
      <c r="AQ706" s="371"/>
      <c r="AR706" s="371"/>
      <c r="AS706" s="371"/>
      <c r="AT706" s="371"/>
      <c r="AU706" s="371"/>
      <c r="AV706" s="371"/>
      <c r="AW706" s="371"/>
      <c r="AX706" s="371"/>
      <c r="AY706" s="371"/>
      <c r="AZ706" s="371"/>
      <c r="BA706" s="371"/>
      <c r="BB706" s="371"/>
      <c r="BC706" s="371"/>
      <c r="BD706" s="371"/>
      <c r="BE706" s="371"/>
      <c r="BF706" s="371"/>
      <c r="BG706" s="371"/>
      <c r="BH706" s="371"/>
      <c r="BI706" s="371"/>
      <c r="BJ706" s="371"/>
      <c r="BK706" s="371"/>
      <c r="BL706" s="371"/>
      <c r="BM706" s="371"/>
      <c r="BN706" s="371"/>
      <c r="BO706" s="371"/>
      <c r="BP706" s="371"/>
      <c r="BQ706" s="371"/>
      <c r="BR706" s="371"/>
      <c r="BS706" s="371"/>
      <c r="BT706" s="371"/>
      <c r="BU706" s="371"/>
      <c r="BV706" s="371"/>
      <c r="BW706" s="371"/>
      <c r="BX706" s="371"/>
      <c r="BY706" s="371"/>
      <c r="BZ706" s="371"/>
      <c r="CA706" s="371"/>
      <c r="CB706" s="371"/>
      <c r="CC706" s="371"/>
      <c r="CD706" s="371"/>
      <c r="CE706" s="371"/>
      <c r="CF706" s="371"/>
      <c r="CG706" s="371"/>
      <c r="CH706" s="371"/>
      <c r="CI706" s="371"/>
      <c r="CJ706" s="371"/>
      <c r="CK706" s="371"/>
      <c r="CL706" s="371"/>
      <c r="CM706" s="371"/>
      <c r="CN706" s="371"/>
      <c r="CO706" s="371"/>
      <c r="CP706" s="371"/>
      <c r="CQ706" s="371"/>
      <c r="CR706" s="371"/>
      <c r="CS706" s="371"/>
      <c r="CT706" s="371"/>
      <c r="CU706" s="371"/>
      <c r="CV706" s="371"/>
      <c r="CW706" s="371"/>
      <c r="CX706" s="371"/>
      <c r="CY706" s="371"/>
      <c r="CZ706" s="371"/>
      <c r="DA706" s="371"/>
      <c r="DB706" s="371"/>
      <c r="DC706" s="371"/>
      <c r="DD706" s="371"/>
      <c r="DE706" s="371"/>
    </row>
    <row r="707" spans="2:109" x14ac:dyDescent="0.25">
      <c r="B707" s="37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61"/>
      <c r="U707" s="361"/>
      <c r="V707" s="371"/>
      <c r="W707" s="371"/>
      <c r="X707" s="371"/>
      <c r="Y707" s="371"/>
      <c r="Z707" s="371"/>
      <c r="AA707" s="371"/>
      <c r="AB707" s="371"/>
      <c r="AC707" s="371"/>
      <c r="AD707" s="371"/>
      <c r="AE707" s="371"/>
      <c r="AF707" s="371"/>
      <c r="AG707" s="371"/>
      <c r="AH707" s="371"/>
      <c r="AI707" s="371"/>
      <c r="AJ707" s="371"/>
      <c r="AK707" s="371"/>
      <c r="AL707" s="371"/>
      <c r="AM707" s="371"/>
      <c r="AN707" s="371"/>
      <c r="AO707" s="371"/>
      <c r="AP707" s="371"/>
      <c r="AQ707" s="371"/>
      <c r="AR707" s="371"/>
      <c r="AS707" s="371"/>
      <c r="AT707" s="371"/>
      <c r="AU707" s="371"/>
      <c r="AV707" s="371"/>
      <c r="AW707" s="371"/>
      <c r="AX707" s="371"/>
      <c r="AY707" s="371"/>
      <c r="AZ707" s="371"/>
      <c r="BA707" s="371"/>
      <c r="BB707" s="371"/>
      <c r="BC707" s="371"/>
      <c r="BD707" s="371"/>
      <c r="BE707" s="371"/>
      <c r="BF707" s="371"/>
      <c r="BG707" s="371"/>
      <c r="BH707" s="371"/>
      <c r="BI707" s="371"/>
      <c r="BJ707" s="371"/>
      <c r="BK707" s="371"/>
      <c r="BL707" s="371"/>
      <c r="BM707" s="371"/>
      <c r="BN707" s="371"/>
      <c r="BO707" s="371"/>
      <c r="BP707" s="371"/>
      <c r="BQ707" s="371"/>
      <c r="BR707" s="371"/>
      <c r="BS707" s="371"/>
      <c r="BT707" s="371"/>
      <c r="BU707" s="371"/>
      <c r="BV707" s="371"/>
      <c r="BW707" s="371"/>
      <c r="BX707" s="371"/>
      <c r="BY707" s="371"/>
      <c r="BZ707" s="371"/>
      <c r="CA707" s="371"/>
      <c r="CB707" s="371"/>
      <c r="CC707" s="371"/>
      <c r="CD707" s="371"/>
      <c r="CE707" s="371"/>
      <c r="CF707" s="371"/>
      <c r="CG707" s="371"/>
      <c r="CH707" s="371"/>
      <c r="CI707" s="371"/>
      <c r="CJ707" s="371"/>
      <c r="CK707" s="371"/>
      <c r="CL707" s="371"/>
      <c r="CM707" s="371"/>
      <c r="CN707" s="371"/>
      <c r="CO707" s="371"/>
      <c r="CP707" s="371"/>
      <c r="CQ707" s="371"/>
      <c r="CR707" s="371"/>
      <c r="CS707" s="371"/>
      <c r="CT707" s="371"/>
      <c r="CU707" s="371"/>
      <c r="CV707" s="371"/>
      <c r="CW707" s="371"/>
      <c r="CX707" s="371"/>
      <c r="CY707" s="371"/>
      <c r="CZ707" s="371"/>
      <c r="DA707" s="371"/>
      <c r="DB707" s="371"/>
      <c r="DC707" s="371"/>
      <c r="DD707" s="371"/>
      <c r="DE707" s="371"/>
    </row>
    <row r="708" spans="2:109" x14ac:dyDescent="0.25">
      <c r="B708" s="37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61"/>
      <c r="U708" s="361"/>
      <c r="V708" s="371"/>
      <c r="W708" s="371"/>
      <c r="X708" s="371"/>
      <c r="Y708" s="371"/>
      <c r="Z708" s="371"/>
      <c r="AA708" s="371"/>
      <c r="AB708" s="371"/>
      <c r="AC708" s="371"/>
      <c r="AD708" s="371"/>
      <c r="AE708" s="371"/>
      <c r="AF708" s="371"/>
      <c r="AG708" s="371"/>
      <c r="AH708" s="371"/>
      <c r="AI708" s="371"/>
      <c r="AJ708" s="371"/>
      <c r="AK708" s="371"/>
      <c r="AL708" s="371"/>
      <c r="AM708" s="371"/>
      <c r="AN708" s="371"/>
      <c r="AO708" s="371"/>
      <c r="AP708" s="371"/>
      <c r="AQ708" s="371"/>
      <c r="AR708" s="371"/>
      <c r="AS708" s="371"/>
      <c r="AT708" s="371"/>
      <c r="AU708" s="371"/>
      <c r="AV708" s="371"/>
      <c r="AW708" s="371"/>
      <c r="AX708" s="371"/>
      <c r="AY708" s="371"/>
      <c r="AZ708" s="371"/>
      <c r="BA708" s="371"/>
      <c r="BB708" s="371"/>
      <c r="BC708" s="371"/>
      <c r="BD708" s="371"/>
      <c r="BE708" s="371"/>
      <c r="BF708" s="371"/>
      <c r="BG708" s="371"/>
      <c r="BH708" s="371"/>
      <c r="BI708" s="371"/>
      <c r="BJ708" s="371"/>
      <c r="BK708" s="371"/>
      <c r="BL708" s="371"/>
      <c r="BM708" s="371"/>
      <c r="BN708" s="371"/>
      <c r="BO708" s="371"/>
      <c r="BP708" s="371"/>
      <c r="BQ708" s="371"/>
      <c r="BR708" s="371"/>
      <c r="BS708" s="371"/>
      <c r="BT708" s="371"/>
      <c r="BU708" s="371"/>
      <c r="BV708" s="371"/>
      <c r="BW708" s="371"/>
      <c r="BX708" s="371"/>
      <c r="BY708" s="371"/>
      <c r="BZ708" s="371"/>
      <c r="CA708" s="371"/>
      <c r="CB708" s="371"/>
      <c r="CC708" s="371"/>
      <c r="CD708" s="371"/>
      <c r="CE708" s="371"/>
      <c r="CF708" s="371"/>
      <c r="CG708" s="371"/>
      <c r="CH708" s="371"/>
      <c r="CI708" s="371"/>
      <c r="CJ708" s="371"/>
      <c r="CK708" s="371"/>
      <c r="CL708" s="371"/>
      <c r="CM708" s="371"/>
      <c r="CN708" s="371"/>
      <c r="CO708" s="371"/>
      <c r="CP708" s="371"/>
      <c r="CQ708" s="371"/>
      <c r="CR708" s="371"/>
      <c r="CS708" s="371"/>
      <c r="CT708" s="371"/>
      <c r="CU708" s="371"/>
      <c r="CV708" s="371"/>
      <c r="CW708" s="371"/>
      <c r="CX708" s="371"/>
      <c r="CY708" s="371"/>
      <c r="CZ708" s="371"/>
      <c r="DA708" s="371"/>
      <c r="DB708" s="371"/>
      <c r="DC708" s="371"/>
      <c r="DD708" s="371"/>
      <c r="DE708" s="371"/>
    </row>
    <row r="709" spans="2:109" x14ac:dyDescent="0.25">
      <c r="B709" s="371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61"/>
      <c r="U709" s="361"/>
      <c r="V709" s="371"/>
      <c r="W709" s="371"/>
      <c r="X709" s="371"/>
      <c r="Y709" s="371"/>
      <c r="Z709" s="371"/>
      <c r="AA709" s="371"/>
      <c r="AB709" s="371"/>
      <c r="AC709" s="371"/>
      <c r="AD709" s="371"/>
      <c r="AE709" s="371"/>
      <c r="AF709" s="371"/>
      <c r="AG709" s="371"/>
      <c r="AH709" s="371"/>
      <c r="AI709" s="371"/>
      <c r="AJ709" s="371"/>
      <c r="AK709" s="371"/>
      <c r="AL709" s="371"/>
      <c r="AM709" s="371"/>
      <c r="AN709" s="371"/>
      <c r="AO709" s="371"/>
      <c r="AP709" s="371"/>
      <c r="AQ709" s="371"/>
      <c r="AR709" s="371"/>
      <c r="AS709" s="371"/>
      <c r="AT709" s="371"/>
      <c r="AU709" s="371"/>
      <c r="AV709" s="371"/>
      <c r="AW709" s="371"/>
      <c r="AX709" s="371"/>
      <c r="AY709" s="371"/>
      <c r="AZ709" s="371"/>
      <c r="BA709" s="371"/>
      <c r="BB709" s="371"/>
      <c r="BC709" s="371"/>
      <c r="BD709" s="371"/>
      <c r="BE709" s="371"/>
      <c r="BF709" s="371"/>
      <c r="BG709" s="371"/>
      <c r="BH709" s="371"/>
      <c r="BI709" s="371"/>
      <c r="BJ709" s="371"/>
      <c r="BK709" s="371"/>
      <c r="BL709" s="371"/>
      <c r="BM709" s="371"/>
      <c r="BN709" s="371"/>
      <c r="BO709" s="371"/>
      <c r="BP709" s="371"/>
      <c r="BQ709" s="371"/>
      <c r="BR709" s="371"/>
      <c r="BS709" s="371"/>
      <c r="BT709" s="371"/>
      <c r="BU709" s="371"/>
      <c r="BV709" s="371"/>
      <c r="BW709" s="371"/>
      <c r="BX709" s="371"/>
      <c r="BY709" s="371"/>
      <c r="BZ709" s="371"/>
      <c r="CA709" s="371"/>
      <c r="CB709" s="371"/>
      <c r="CC709" s="371"/>
      <c r="CD709" s="371"/>
      <c r="CE709" s="371"/>
      <c r="CF709" s="371"/>
      <c r="CG709" s="371"/>
      <c r="CH709" s="371"/>
      <c r="CI709" s="371"/>
      <c r="CJ709" s="371"/>
      <c r="CK709" s="371"/>
      <c r="CL709" s="371"/>
      <c r="CM709" s="371"/>
      <c r="CN709" s="371"/>
      <c r="CO709" s="371"/>
      <c r="CP709" s="371"/>
      <c r="CQ709" s="371"/>
      <c r="CR709" s="371"/>
      <c r="CS709" s="371"/>
      <c r="CT709" s="371"/>
      <c r="CU709" s="371"/>
      <c r="CV709" s="371"/>
      <c r="CW709" s="371"/>
      <c r="CX709" s="371"/>
      <c r="CY709" s="371"/>
      <c r="CZ709" s="371"/>
      <c r="DA709" s="371"/>
      <c r="DB709" s="371"/>
      <c r="DC709" s="371"/>
      <c r="DD709" s="371"/>
      <c r="DE709" s="371"/>
    </row>
    <row r="710" spans="2:109" x14ac:dyDescent="0.25">
      <c r="B710" s="37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61"/>
      <c r="U710" s="361"/>
      <c r="V710" s="371"/>
      <c r="W710" s="371"/>
      <c r="X710" s="371"/>
      <c r="Y710" s="371"/>
      <c r="Z710" s="371"/>
      <c r="AA710" s="371"/>
      <c r="AB710" s="371"/>
      <c r="AC710" s="371"/>
      <c r="AD710" s="371"/>
      <c r="AE710" s="371"/>
      <c r="AF710" s="371"/>
      <c r="AG710" s="371"/>
      <c r="AH710" s="371"/>
      <c r="AI710" s="371"/>
      <c r="AJ710" s="371"/>
      <c r="AK710" s="371"/>
      <c r="AL710" s="371"/>
      <c r="AM710" s="371"/>
      <c r="AN710" s="371"/>
      <c r="AO710" s="371"/>
      <c r="AP710" s="371"/>
      <c r="AQ710" s="371"/>
      <c r="AR710" s="371"/>
      <c r="AS710" s="371"/>
      <c r="AT710" s="371"/>
      <c r="AU710" s="371"/>
      <c r="AV710" s="371"/>
      <c r="AW710" s="371"/>
      <c r="AX710" s="371"/>
      <c r="AY710" s="371"/>
      <c r="AZ710" s="371"/>
      <c r="BA710" s="371"/>
      <c r="BB710" s="371"/>
      <c r="BC710" s="371"/>
      <c r="BD710" s="371"/>
      <c r="BE710" s="371"/>
      <c r="BF710" s="371"/>
      <c r="BG710" s="371"/>
      <c r="BH710" s="371"/>
      <c r="BI710" s="371"/>
      <c r="BJ710" s="371"/>
      <c r="BK710" s="371"/>
      <c r="BL710" s="371"/>
      <c r="BM710" s="371"/>
      <c r="BN710" s="371"/>
      <c r="BO710" s="371"/>
      <c r="BP710" s="371"/>
      <c r="BQ710" s="371"/>
      <c r="BR710" s="371"/>
      <c r="BS710" s="371"/>
      <c r="BT710" s="371"/>
      <c r="BU710" s="371"/>
      <c r="BV710" s="371"/>
      <c r="BW710" s="371"/>
      <c r="BX710" s="371"/>
      <c r="BY710" s="371"/>
      <c r="BZ710" s="371"/>
      <c r="CA710" s="371"/>
      <c r="CB710" s="371"/>
      <c r="CC710" s="371"/>
      <c r="CD710" s="371"/>
      <c r="CE710" s="371"/>
      <c r="CF710" s="371"/>
      <c r="CG710" s="371"/>
      <c r="CH710" s="371"/>
      <c r="CI710" s="371"/>
      <c r="CJ710" s="371"/>
      <c r="CK710" s="371"/>
      <c r="CL710" s="371"/>
      <c r="CM710" s="371"/>
      <c r="CN710" s="371"/>
      <c r="CO710" s="371"/>
      <c r="CP710" s="371"/>
      <c r="CQ710" s="371"/>
      <c r="CR710" s="371"/>
      <c r="CS710" s="371"/>
      <c r="CT710" s="371"/>
      <c r="CU710" s="371"/>
      <c r="CV710" s="371"/>
      <c r="CW710" s="371"/>
      <c r="CX710" s="371"/>
      <c r="CY710" s="371"/>
      <c r="CZ710" s="371"/>
      <c r="DA710" s="371"/>
      <c r="DB710" s="371"/>
      <c r="DC710" s="371"/>
      <c r="DD710" s="371"/>
      <c r="DE710" s="371"/>
    </row>
    <row r="711" spans="2:109" x14ac:dyDescent="0.25">
      <c r="B711" s="371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61"/>
      <c r="U711" s="361"/>
      <c r="V711" s="371"/>
      <c r="W711" s="371"/>
      <c r="X711" s="371"/>
      <c r="Y711" s="371"/>
      <c r="Z711" s="371"/>
      <c r="AA711" s="371"/>
      <c r="AB711" s="371"/>
      <c r="AC711" s="371"/>
      <c r="AD711" s="371"/>
      <c r="AE711" s="371"/>
      <c r="AF711" s="371"/>
      <c r="AG711" s="371"/>
      <c r="AH711" s="371"/>
      <c r="AI711" s="371"/>
      <c r="AJ711" s="371"/>
      <c r="AK711" s="371"/>
      <c r="AL711" s="371"/>
      <c r="AM711" s="371"/>
      <c r="AN711" s="371"/>
      <c r="AO711" s="371"/>
      <c r="AP711" s="371"/>
      <c r="AQ711" s="371"/>
      <c r="AR711" s="371"/>
      <c r="AS711" s="371"/>
      <c r="AT711" s="371"/>
      <c r="AU711" s="371"/>
      <c r="AV711" s="371"/>
      <c r="AW711" s="371"/>
      <c r="AX711" s="371"/>
      <c r="AY711" s="371"/>
      <c r="AZ711" s="371"/>
      <c r="BA711" s="371"/>
      <c r="BB711" s="371"/>
      <c r="BC711" s="371"/>
      <c r="BD711" s="371"/>
      <c r="BE711" s="371"/>
      <c r="BF711" s="371"/>
      <c r="BG711" s="371"/>
      <c r="BH711" s="371"/>
      <c r="BI711" s="371"/>
      <c r="BJ711" s="371"/>
      <c r="BK711" s="371"/>
      <c r="BL711" s="371"/>
      <c r="BM711" s="371"/>
      <c r="BN711" s="371"/>
      <c r="BO711" s="371"/>
      <c r="BP711" s="371"/>
      <c r="BQ711" s="371"/>
      <c r="BR711" s="371"/>
      <c r="BS711" s="371"/>
      <c r="BT711" s="371"/>
      <c r="BU711" s="371"/>
      <c r="BV711" s="371"/>
      <c r="BW711" s="371"/>
      <c r="BX711" s="371"/>
      <c r="BY711" s="371"/>
      <c r="BZ711" s="371"/>
      <c r="CA711" s="371"/>
      <c r="CB711" s="371"/>
      <c r="CC711" s="371"/>
      <c r="CD711" s="371"/>
      <c r="CE711" s="371"/>
      <c r="CF711" s="371"/>
      <c r="CG711" s="371"/>
      <c r="CH711" s="371"/>
      <c r="CI711" s="371"/>
      <c r="CJ711" s="371"/>
      <c r="CK711" s="371"/>
      <c r="CL711" s="371"/>
      <c r="CM711" s="371"/>
      <c r="CN711" s="371"/>
      <c r="CO711" s="371"/>
      <c r="CP711" s="371"/>
      <c r="CQ711" s="371"/>
      <c r="CR711" s="371"/>
      <c r="CS711" s="371"/>
      <c r="CT711" s="371"/>
      <c r="CU711" s="371"/>
      <c r="CV711" s="371"/>
      <c r="CW711" s="371"/>
      <c r="CX711" s="371"/>
      <c r="CY711" s="371"/>
      <c r="CZ711" s="371"/>
      <c r="DA711" s="371"/>
      <c r="DB711" s="371"/>
      <c r="DC711" s="371"/>
      <c r="DD711" s="371"/>
      <c r="DE711" s="371"/>
    </row>
    <row r="712" spans="2:109" x14ac:dyDescent="0.25">
      <c r="B712" s="371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61"/>
      <c r="U712" s="361"/>
      <c r="V712" s="371"/>
      <c r="W712" s="371"/>
      <c r="X712" s="371"/>
      <c r="Y712" s="371"/>
      <c r="Z712" s="371"/>
      <c r="AA712" s="371"/>
      <c r="AB712" s="371"/>
      <c r="AC712" s="371"/>
      <c r="AD712" s="371"/>
      <c r="AE712" s="371"/>
      <c r="AF712" s="371"/>
      <c r="AG712" s="371"/>
      <c r="AH712" s="371"/>
      <c r="AI712" s="371"/>
      <c r="AJ712" s="371"/>
      <c r="AK712" s="371"/>
      <c r="AL712" s="371"/>
      <c r="AM712" s="371"/>
      <c r="AN712" s="371"/>
      <c r="AO712" s="371"/>
      <c r="AP712" s="371"/>
      <c r="AQ712" s="371"/>
      <c r="AR712" s="371"/>
      <c r="AS712" s="371"/>
      <c r="AT712" s="371"/>
      <c r="AU712" s="371"/>
      <c r="AV712" s="371"/>
      <c r="AW712" s="371"/>
      <c r="AX712" s="371"/>
      <c r="AY712" s="371"/>
      <c r="AZ712" s="371"/>
      <c r="BA712" s="371"/>
      <c r="BB712" s="371"/>
      <c r="BC712" s="371"/>
      <c r="BD712" s="371"/>
      <c r="BE712" s="371"/>
      <c r="BF712" s="371"/>
      <c r="BG712" s="371"/>
      <c r="BH712" s="371"/>
      <c r="BI712" s="371"/>
      <c r="BJ712" s="371"/>
      <c r="BK712" s="371"/>
      <c r="BL712" s="371"/>
      <c r="BM712" s="371"/>
      <c r="BN712" s="371"/>
      <c r="BO712" s="371"/>
      <c r="BP712" s="371"/>
      <c r="BQ712" s="371"/>
      <c r="BR712" s="371"/>
      <c r="BS712" s="371"/>
      <c r="BT712" s="371"/>
      <c r="BU712" s="371"/>
      <c r="BV712" s="371"/>
      <c r="BW712" s="371"/>
      <c r="BX712" s="371"/>
      <c r="BY712" s="371"/>
      <c r="BZ712" s="371"/>
      <c r="CA712" s="371"/>
      <c r="CB712" s="371"/>
      <c r="CC712" s="371"/>
      <c r="CD712" s="371"/>
      <c r="CE712" s="371"/>
      <c r="CF712" s="371"/>
      <c r="CG712" s="371"/>
      <c r="CH712" s="371"/>
      <c r="CI712" s="371"/>
      <c r="CJ712" s="371"/>
      <c r="CK712" s="371"/>
      <c r="CL712" s="371"/>
      <c r="CM712" s="371"/>
      <c r="CN712" s="371"/>
      <c r="CO712" s="371"/>
      <c r="CP712" s="371"/>
      <c r="CQ712" s="371"/>
      <c r="CR712" s="371"/>
      <c r="CS712" s="371"/>
      <c r="CT712" s="371"/>
      <c r="CU712" s="371"/>
      <c r="CV712" s="371"/>
      <c r="CW712" s="371"/>
      <c r="CX712" s="371"/>
      <c r="CY712" s="371"/>
      <c r="CZ712" s="371"/>
      <c r="DA712" s="371"/>
      <c r="DB712" s="371"/>
      <c r="DC712" s="371"/>
      <c r="DD712" s="371"/>
      <c r="DE712" s="371"/>
    </row>
    <row r="713" spans="2:109" x14ac:dyDescent="0.25">
      <c r="B713" s="37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61"/>
      <c r="U713" s="361"/>
      <c r="V713" s="371"/>
      <c r="W713" s="371"/>
      <c r="X713" s="371"/>
      <c r="Y713" s="371"/>
      <c r="Z713" s="371"/>
      <c r="AA713" s="371"/>
      <c r="AB713" s="371"/>
      <c r="AC713" s="371"/>
      <c r="AD713" s="371"/>
      <c r="AE713" s="371"/>
      <c r="AF713" s="371"/>
      <c r="AG713" s="371"/>
      <c r="AH713" s="371"/>
      <c r="AI713" s="371"/>
      <c r="AJ713" s="371"/>
      <c r="AK713" s="371"/>
      <c r="AL713" s="371"/>
      <c r="AM713" s="371"/>
      <c r="AN713" s="371"/>
      <c r="AO713" s="371"/>
      <c r="AP713" s="371"/>
      <c r="AQ713" s="371"/>
      <c r="AR713" s="371"/>
      <c r="AS713" s="371"/>
      <c r="AT713" s="371"/>
      <c r="AU713" s="371"/>
      <c r="AV713" s="371"/>
      <c r="AW713" s="371"/>
      <c r="AX713" s="371"/>
      <c r="AY713" s="371"/>
      <c r="AZ713" s="371"/>
      <c r="BA713" s="371"/>
      <c r="BB713" s="371"/>
      <c r="BC713" s="371"/>
      <c r="BD713" s="371"/>
      <c r="BE713" s="371"/>
      <c r="BF713" s="371"/>
      <c r="BG713" s="371"/>
      <c r="BH713" s="371"/>
      <c r="BI713" s="371"/>
      <c r="BJ713" s="371"/>
      <c r="BK713" s="371"/>
      <c r="BL713" s="371"/>
      <c r="BM713" s="371"/>
      <c r="BN713" s="371"/>
      <c r="BO713" s="371"/>
      <c r="BP713" s="371"/>
      <c r="BQ713" s="371"/>
      <c r="BR713" s="371"/>
      <c r="BS713" s="371"/>
      <c r="BT713" s="371"/>
      <c r="BU713" s="371"/>
      <c r="BV713" s="371"/>
      <c r="BW713" s="371"/>
      <c r="BX713" s="371"/>
      <c r="BY713" s="371"/>
      <c r="BZ713" s="371"/>
      <c r="CA713" s="371"/>
      <c r="CB713" s="371"/>
      <c r="CC713" s="371"/>
      <c r="CD713" s="371"/>
      <c r="CE713" s="371"/>
      <c r="CF713" s="371"/>
      <c r="CG713" s="371"/>
      <c r="CH713" s="371"/>
      <c r="CI713" s="371"/>
      <c r="CJ713" s="371"/>
      <c r="CK713" s="371"/>
      <c r="CL713" s="371"/>
      <c r="CM713" s="371"/>
      <c r="CN713" s="371"/>
      <c r="CO713" s="371"/>
      <c r="CP713" s="371"/>
      <c r="CQ713" s="371"/>
      <c r="CR713" s="371"/>
      <c r="CS713" s="371"/>
      <c r="CT713" s="371"/>
      <c r="CU713" s="371"/>
      <c r="CV713" s="371"/>
      <c r="CW713" s="371"/>
      <c r="CX713" s="371"/>
      <c r="CY713" s="371"/>
      <c r="CZ713" s="371"/>
      <c r="DA713" s="371"/>
      <c r="DB713" s="371"/>
      <c r="DC713" s="371"/>
      <c r="DD713" s="371"/>
      <c r="DE713" s="371"/>
    </row>
    <row r="714" spans="2:109" x14ac:dyDescent="0.25">
      <c r="B714" s="371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61"/>
      <c r="U714" s="361"/>
      <c r="V714" s="371"/>
      <c r="W714" s="371"/>
      <c r="X714" s="371"/>
      <c r="Y714" s="371"/>
      <c r="Z714" s="371"/>
      <c r="AA714" s="371"/>
      <c r="AB714" s="371"/>
      <c r="AC714" s="371"/>
      <c r="AD714" s="371"/>
      <c r="AE714" s="371"/>
      <c r="AF714" s="371"/>
      <c r="AG714" s="371"/>
      <c r="AH714" s="371"/>
      <c r="AI714" s="371"/>
      <c r="AJ714" s="371"/>
      <c r="AK714" s="371"/>
      <c r="AL714" s="371"/>
      <c r="AM714" s="371"/>
      <c r="AN714" s="371"/>
      <c r="AO714" s="371"/>
      <c r="AP714" s="371"/>
      <c r="AQ714" s="371"/>
      <c r="AR714" s="371"/>
      <c r="AS714" s="371"/>
      <c r="AT714" s="371"/>
      <c r="AU714" s="371"/>
      <c r="AV714" s="371"/>
      <c r="AW714" s="371"/>
      <c r="AX714" s="371"/>
      <c r="AY714" s="371"/>
      <c r="AZ714" s="371"/>
      <c r="BA714" s="371"/>
      <c r="BB714" s="371"/>
      <c r="BC714" s="371"/>
      <c r="BD714" s="371"/>
      <c r="BE714" s="371"/>
      <c r="BF714" s="371"/>
      <c r="BG714" s="371"/>
      <c r="BH714" s="371"/>
      <c r="BI714" s="371"/>
      <c r="BJ714" s="371"/>
      <c r="BK714" s="371"/>
      <c r="BL714" s="371"/>
      <c r="BM714" s="371"/>
      <c r="BN714" s="371"/>
      <c r="BO714" s="371"/>
      <c r="BP714" s="371"/>
      <c r="BQ714" s="371"/>
      <c r="BR714" s="371"/>
      <c r="BS714" s="371"/>
      <c r="BT714" s="371"/>
      <c r="BU714" s="371"/>
      <c r="BV714" s="371"/>
      <c r="BW714" s="371"/>
      <c r="BX714" s="371"/>
      <c r="BY714" s="371"/>
      <c r="BZ714" s="371"/>
      <c r="CA714" s="371"/>
      <c r="CB714" s="371"/>
      <c r="CC714" s="371"/>
      <c r="CD714" s="371"/>
      <c r="CE714" s="371"/>
      <c r="CF714" s="371"/>
      <c r="CG714" s="371"/>
      <c r="CH714" s="371"/>
      <c r="CI714" s="371"/>
      <c r="CJ714" s="371"/>
      <c r="CK714" s="371"/>
      <c r="CL714" s="371"/>
      <c r="CM714" s="371"/>
      <c r="CN714" s="371"/>
      <c r="CO714" s="371"/>
      <c r="CP714" s="371"/>
      <c r="CQ714" s="371"/>
      <c r="CR714" s="371"/>
      <c r="CS714" s="371"/>
      <c r="CT714" s="371"/>
      <c r="CU714" s="371"/>
      <c r="CV714" s="371"/>
      <c r="CW714" s="371"/>
      <c r="CX714" s="371"/>
      <c r="CY714" s="371"/>
      <c r="CZ714" s="371"/>
      <c r="DA714" s="371"/>
      <c r="DB714" s="371"/>
      <c r="DC714" s="371"/>
      <c r="DD714" s="371"/>
      <c r="DE714" s="371"/>
    </row>
    <row r="715" spans="2:109" x14ac:dyDescent="0.25">
      <c r="B715" s="371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61"/>
      <c r="U715" s="361"/>
      <c r="V715" s="371"/>
      <c r="W715" s="371"/>
      <c r="X715" s="371"/>
      <c r="Y715" s="371"/>
      <c r="Z715" s="371"/>
      <c r="AA715" s="371"/>
      <c r="AB715" s="371"/>
      <c r="AC715" s="371"/>
      <c r="AD715" s="371"/>
      <c r="AE715" s="371"/>
      <c r="AF715" s="371"/>
      <c r="AG715" s="371"/>
      <c r="AH715" s="371"/>
      <c r="AI715" s="371"/>
      <c r="AJ715" s="371"/>
      <c r="AK715" s="371"/>
      <c r="AL715" s="371"/>
      <c r="AM715" s="371"/>
      <c r="AN715" s="371"/>
      <c r="AO715" s="371"/>
      <c r="AP715" s="371"/>
      <c r="AQ715" s="371"/>
      <c r="AR715" s="371"/>
      <c r="AS715" s="371"/>
      <c r="AT715" s="371"/>
      <c r="AU715" s="371"/>
      <c r="AV715" s="371"/>
      <c r="AW715" s="371"/>
      <c r="AX715" s="371"/>
      <c r="AY715" s="371"/>
      <c r="AZ715" s="371"/>
      <c r="BA715" s="371"/>
      <c r="BB715" s="371"/>
      <c r="BC715" s="371"/>
      <c r="BD715" s="371"/>
      <c r="BE715" s="371"/>
      <c r="BF715" s="371"/>
      <c r="BG715" s="371"/>
      <c r="BH715" s="371"/>
      <c r="BI715" s="371"/>
      <c r="BJ715" s="371"/>
      <c r="BK715" s="371"/>
      <c r="BL715" s="371"/>
      <c r="BM715" s="371"/>
      <c r="BN715" s="371"/>
      <c r="BO715" s="371"/>
      <c r="BP715" s="371"/>
      <c r="BQ715" s="371"/>
      <c r="BR715" s="371"/>
      <c r="BS715" s="371"/>
      <c r="BT715" s="371"/>
      <c r="BU715" s="371"/>
      <c r="BV715" s="371"/>
      <c r="BW715" s="371"/>
      <c r="BX715" s="371"/>
      <c r="BY715" s="371"/>
      <c r="BZ715" s="371"/>
      <c r="CA715" s="371"/>
      <c r="CB715" s="371"/>
      <c r="CC715" s="371"/>
      <c r="CD715" s="371"/>
      <c r="CE715" s="371"/>
      <c r="CF715" s="371"/>
      <c r="CG715" s="371"/>
      <c r="CH715" s="371"/>
      <c r="CI715" s="371"/>
      <c r="CJ715" s="371"/>
      <c r="CK715" s="371"/>
      <c r="CL715" s="371"/>
      <c r="CM715" s="371"/>
      <c r="CN715" s="371"/>
      <c r="CO715" s="371"/>
      <c r="CP715" s="371"/>
      <c r="CQ715" s="371"/>
      <c r="CR715" s="371"/>
      <c r="CS715" s="371"/>
      <c r="CT715" s="371"/>
      <c r="CU715" s="371"/>
      <c r="CV715" s="371"/>
      <c r="CW715" s="371"/>
      <c r="CX715" s="371"/>
      <c r="CY715" s="371"/>
      <c r="CZ715" s="371"/>
      <c r="DA715" s="371"/>
      <c r="DB715" s="371"/>
      <c r="DC715" s="371"/>
      <c r="DD715" s="371"/>
      <c r="DE715" s="371"/>
    </row>
    <row r="716" spans="2:109" x14ac:dyDescent="0.25">
      <c r="B716" s="37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61"/>
      <c r="U716" s="361"/>
      <c r="V716" s="371"/>
      <c r="W716" s="371"/>
      <c r="X716" s="371"/>
      <c r="Y716" s="371"/>
      <c r="Z716" s="371"/>
      <c r="AA716" s="371"/>
      <c r="AB716" s="371"/>
      <c r="AC716" s="371"/>
      <c r="AD716" s="371"/>
      <c r="AE716" s="371"/>
      <c r="AF716" s="371"/>
      <c r="AG716" s="371"/>
      <c r="AH716" s="371"/>
      <c r="AI716" s="371"/>
      <c r="AJ716" s="371"/>
      <c r="AK716" s="371"/>
      <c r="AL716" s="371"/>
      <c r="AM716" s="371"/>
      <c r="AN716" s="371"/>
      <c r="AO716" s="371"/>
      <c r="AP716" s="371"/>
      <c r="AQ716" s="371"/>
      <c r="AR716" s="371"/>
      <c r="AS716" s="371"/>
      <c r="AT716" s="371"/>
      <c r="AU716" s="371"/>
      <c r="AV716" s="371"/>
      <c r="AW716" s="371"/>
      <c r="AX716" s="371"/>
      <c r="AY716" s="371"/>
      <c r="AZ716" s="371"/>
      <c r="BA716" s="371"/>
      <c r="BB716" s="371"/>
      <c r="BC716" s="371"/>
      <c r="BD716" s="371"/>
      <c r="BE716" s="371"/>
      <c r="BF716" s="371"/>
      <c r="BG716" s="371"/>
      <c r="BH716" s="371"/>
      <c r="BI716" s="371"/>
      <c r="BJ716" s="371"/>
      <c r="BK716" s="371"/>
      <c r="BL716" s="371"/>
      <c r="BM716" s="371"/>
      <c r="BN716" s="371"/>
      <c r="BO716" s="371"/>
      <c r="BP716" s="371"/>
      <c r="BQ716" s="371"/>
      <c r="BR716" s="371"/>
      <c r="BS716" s="371"/>
      <c r="BT716" s="371"/>
      <c r="BU716" s="371"/>
      <c r="BV716" s="371"/>
      <c r="BW716" s="371"/>
      <c r="BX716" s="371"/>
      <c r="BY716" s="371"/>
      <c r="BZ716" s="371"/>
      <c r="CA716" s="371"/>
      <c r="CB716" s="371"/>
      <c r="CC716" s="371"/>
      <c r="CD716" s="371"/>
      <c r="CE716" s="371"/>
      <c r="CF716" s="371"/>
      <c r="CG716" s="371"/>
      <c r="CH716" s="371"/>
      <c r="CI716" s="371"/>
      <c r="CJ716" s="371"/>
      <c r="CK716" s="371"/>
      <c r="CL716" s="371"/>
      <c r="CM716" s="371"/>
      <c r="CN716" s="371"/>
      <c r="CO716" s="371"/>
      <c r="CP716" s="371"/>
      <c r="CQ716" s="371"/>
      <c r="CR716" s="371"/>
      <c r="CS716" s="371"/>
      <c r="CT716" s="371"/>
      <c r="CU716" s="371"/>
      <c r="CV716" s="371"/>
      <c r="CW716" s="371"/>
      <c r="CX716" s="371"/>
      <c r="CY716" s="371"/>
      <c r="CZ716" s="371"/>
      <c r="DA716" s="371"/>
      <c r="DB716" s="371"/>
      <c r="DC716" s="371"/>
      <c r="DD716" s="371"/>
      <c r="DE716" s="371"/>
    </row>
    <row r="717" spans="2:109" x14ac:dyDescent="0.25">
      <c r="B717" s="371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61"/>
      <c r="U717" s="361"/>
      <c r="V717" s="371"/>
      <c r="W717" s="371"/>
      <c r="X717" s="371"/>
      <c r="Y717" s="371"/>
      <c r="Z717" s="371"/>
      <c r="AA717" s="371"/>
      <c r="AB717" s="371"/>
      <c r="AC717" s="371"/>
      <c r="AD717" s="371"/>
      <c r="AE717" s="371"/>
      <c r="AF717" s="371"/>
      <c r="AG717" s="371"/>
      <c r="AH717" s="371"/>
      <c r="AI717" s="371"/>
      <c r="AJ717" s="371"/>
      <c r="AK717" s="371"/>
      <c r="AL717" s="371"/>
      <c r="AM717" s="371"/>
      <c r="AN717" s="371"/>
      <c r="AO717" s="371"/>
      <c r="AP717" s="371"/>
      <c r="AQ717" s="371"/>
      <c r="AR717" s="371"/>
      <c r="AS717" s="371"/>
      <c r="AT717" s="371"/>
      <c r="AU717" s="371"/>
      <c r="AV717" s="371"/>
      <c r="AW717" s="371"/>
      <c r="AX717" s="371"/>
      <c r="AY717" s="371"/>
      <c r="AZ717" s="371"/>
      <c r="BA717" s="371"/>
      <c r="BB717" s="371"/>
      <c r="BC717" s="371"/>
      <c r="BD717" s="371"/>
      <c r="BE717" s="371"/>
      <c r="BF717" s="371"/>
      <c r="BG717" s="371"/>
      <c r="BH717" s="371"/>
      <c r="BI717" s="371"/>
      <c r="BJ717" s="371"/>
      <c r="BK717" s="371"/>
      <c r="BL717" s="371"/>
      <c r="BM717" s="371"/>
      <c r="BN717" s="371"/>
      <c r="BO717" s="371"/>
      <c r="BP717" s="371"/>
      <c r="BQ717" s="371"/>
      <c r="BR717" s="371"/>
      <c r="BS717" s="371"/>
      <c r="BT717" s="371"/>
      <c r="BU717" s="371"/>
      <c r="BV717" s="371"/>
      <c r="BW717" s="371"/>
      <c r="BX717" s="371"/>
      <c r="BY717" s="371"/>
      <c r="BZ717" s="371"/>
      <c r="CA717" s="371"/>
      <c r="CB717" s="371"/>
      <c r="CC717" s="371"/>
      <c r="CD717" s="371"/>
      <c r="CE717" s="371"/>
      <c r="CF717" s="371"/>
      <c r="CG717" s="371"/>
      <c r="CH717" s="371"/>
      <c r="CI717" s="371"/>
      <c r="CJ717" s="371"/>
      <c r="CK717" s="371"/>
      <c r="CL717" s="371"/>
      <c r="CM717" s="371"/>
      <c r="CN717" s="371"/>
      <c r="CO717" s="371"/>
      <c r="CP717" s="371"/>
      <c r="CQ717" s="371"/>
      <c r="CR717" s="371"/>
      <c r="CS717" s="371"/>
      <c r="CT717" s="371"/>
      <c r="CU717" s="371"/>
      <c r="CV717" s="371"/>
      <c r="CW717" s="371"/>
      <c r="CX717" s="371"/>
      <c r="CY717" s="371"/>
      <c r="CZ717" s="371"/>
      <c r="DA717" s="371"/>
      <c r="DB717" s="371"/>
      <c r="DC717" s="371"/>
      <c r="DD717" s="371"/>
      <c r="DE717" s="371"/>
    </row>
    <row r="718" spans="2:109" x14ac:dyDescent="0.25">
      <c r="B718" s="371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61"/>
      <c r="U718" s="361"/>
      <c r="V718" s="371"/>
      <c r="W718" s="371"/>
      <c r="X718" s="371"/>
      <c r="Y718" s="371"/>
      <c r="Z718" s="371"/>
      <c r="AA718" s="371"/>
      <c r="AB718" s="371"/>
      <c r="AC718" s="371"/>
      <c r="AD718" s="371"/>
      <c r="AE718" s="371"/>
      <c r="AF718" s="371"/>
      <c r="AG718" s="371"/>
      <c r="AH718" s="371"/>
      <c r="AI718" s="371"/>
      <c r="AJ718" s="371"/>
      <c r="AK718" s="371"/>
      <c r="AL718" s="371"/>
      <c r="AM718" s="371"/>
      <c r="AN718" s="371"/>
      <c r="AO718" s="371"/>
      <c r="AP718" s="371"/>
      <c r="AQ718" s="371"/>
      <c r="AR718" s="371"/>
      <c r="AS718" s="371"/>
      <c r="AT718" s="371"/>
      <c r="AU718" s="371"/>
      <c r="AV718" s="371"/>
      <c r="AW718" s="371"/>
      <c r="AX718" s="371"/>
      <c r="AY718" s="371"/>
      <c r="AZ718" s="371"/>
      <c r="BA718" s="371"/>
      <c r="BB718" s="371"/>
      <c r="BC718" s="371"/>
      <c r="BD718" s="371"/>
      <c r="BE718" s="371"/>
      <c r="BF718" s="371"/>
      <c r="BG718" s="371"/>
      <c r="BH718" s="371"/>
      <c r="BI718" s="371"/>
      <c r="BJ718" s="371"/>
      <c r="BK718" s="371"/>
      <c r="BL718" s="371"/>
      <c r="BM718" s="371"/>
      <c r="BN718" s="371"/>
      <c r="BO718" s="371"/>
      <c r="BP718" s="371"/>
      <c r="BQ718" s="371"/>
      <c r="BR718" s="371"/>
      <c r="BS718" s="371"/>
      <c r="BT718" s="371"/>
      <c r="BU718" s="371"/>
      <c r="BV718" s="371"/>
      <c r="BW718" s="371"/>
      <c r="BX718" s="371"/>
      <c r="BY718" s="371"/>
      <c r="BZ718" s="371"/>
      <c r="CA718" s="371"/>
      <c r="CB718" s="371"/>
      <c r="CC718" s="371"/>
      <c r="CD718" s="371"/>
      <c r="CE718" s="371"/>
      <c r="CF718" s="371"/>
      <c r="CG718" s="371"/>
      <c r="CH718" s="371"/>
      <c r="CI718" s="371"/>
      <c r="CJ718" s="371"/>
      <c r="CK718" s="371"/>
      <c r="CL718" s="371"/>
      <c r="CM718" s="371"/>
      <c r="CN718" s="371"/>
      <c r="CO718" s="371"/>
      <c r="CP718" s="371"/>
      <c r="CQ718" s="371"/>
      <c r="CR718" s="371"/>
      <c r="CS718" s="371"/>
      <c r="CT718" s="371"/>
      <c r="CU718" s="371"/>
      <c r="CV718" s="371"/>
      <c r="CW718" s="371"/>
      <c r="CX718" s="371"/>
      <c r="CY718" s="371"/>
      <c r="CZ718" s="371"/>
      <c r="DA718" s="371"/>
      <c r="DB718" s="371"/>
      <c r="DC718" s="371"/>
      <c r="DD718" s="371"/>
      <c r="DE718" s="371"/>
    </row>
    <row r="719" spans="2:109" x14ac:dyDescent="0.25">
      <c r="B719" s="37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61"/>
      <c r="U719" s="361"/>
      <c r="V719" s="371"/>
      <c r="W719" s="371"/>
      <c r="X719" s="371"/>
      <c r="Y719" s="371"/>
      <c r="Z719" s="371"/>
      <c r="AA719" s="371"/>
      <c r="AB719" s="371"/>
      <c r="AC719" s="371"/>
      <c r="AD719" s="371"/>
      <c r="AE719" s="371"/>
      <c r="AF719" s="371"/>
      <c r="AG719" s="371"/>
      <c r="AH719" s="371"/>
      <c r="AI719" s="371"/>
      <c r="AJ719" s="371"/>
      <c r="AK719" s="371"/>
      <c r="AL719" s="371"/>
      <c r="AM719" s="371"/>
      <c r="AN719" s="371"/>
      <c r="AO719" s="371"/>
      <c r="AP719" s="371"/>
      <c r="AQ719" s="371"/>
      <c r="AR719" s="371"/>
      <c r="AS719" s="371"/>
      <c r="AT719" s="371"/>
      <c r="AU719" s="371"/>
      <c r="AV719" s="371"/>
      <c r="AW719" s="371"/>
      <c r="AX719" s="371"/>
      <c r="AY719" s="371"/>
      <c r="AZ719" s="371"/>
      <c r="BA719" s="371"/>
      <c r="BB719" s="371"/>
      <c r="BC719" s="371"/>
      <c r="BD719" s="371"/>
      <c r="BE719" s="371"/>
      <c r="BF719" s="371"/>
      <c r="BG719" s="371"/>
      <c r="BH719" s="371"/>
      <c r="BI719" s="371"/>
      <c r="BJ719" s="371"/>
      <c r="BK719" s="371"/>
      <c r="BL719" s="371"/>
      <c r="BM719" s="371"/>
      <c r="BN719" s="371"/>
      <c r="BO719" s="371"/>
      <c r="BP719" s="371"/>
      <c r="BQ719" s="371"/>
      <c r="BR719" s="371"/>
      <c r="BS719" s="371"/>
      <c r="BT719" s="371"/>
      <c r="BU719" s="371"/>
      <c r="BV719" s="371"/>
      <c r="BW719" s="371"/>
      <c r="BX719" s="371"/>
      <c r="BY719" s="371"/>
      <c r="BZ719" s="371"/>
      <c r="CA719" s="371"/>
      <c r="CB719" s="371"/>
      <c r="CC719" s="371"/>
      <c r="CD719" s="371"/>
      <c r="CE719" s="371"/>
      <c r="CF719" s="371"/>
      <c r="CG719" s="371"/>
      <c r="CH719" s="371"/>
      <c r="CI719" s="371"/>
      <c r="CJ719" s="371"/>
      <c r="CK719" s="371"/>
      <c r="CL719" s="371"/>
      <c r="CM719" s="371"/>
      <c r="CN719" s="371"/>
      <c r="CO719" s="371"/>
      <c r="CP719" s="371"/>
      <c r="CQ719" s="371"/>
      <c r="CR719" s="371"/>
      <c r="CS719" s="371"/>
      <c r="CT719" s="371"/>
      <c r="CU719" s="371"/>
      <c r="CV719" s="371"/>
      <c r="CW719" s="371"/>
      <c r="CX719" s="371"/>
      <c r="CY719" s="371"/>
      <c r="CZ719" s="371"/>
      <c r="DA719" s="371"/>
      <c r="DB719" s="371"/>
      <c r="DC719" s="371"/>
      <c r="DD719" s="371"/>
      <c r="DE719" s="371"/>
    </row>
    <row r="720" spans="2:109" x14ac:dyDescent="0.25">
      <c r="B720" s="371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61"/>
      <c r="U720" s="361"/>
      <c r="V720" s="371"/>
      <c r="W720" s="371"/>
      <c r="X720" s="371"/>
      <c r="Y720" s="371"/>
      <c r="Z720" s="371"/>
      <c r="AA720" s="371"/>
      <c r="AB720" s="371"/>
      <c r="AC720" s="371"/>
      <c r="AD720" s="371"/>
      <c r="AE720" s="371"/>
      <c r="AF720" s="371"/>
      <c r="AG720" s="371"/>
      <c r="AH720" s="371"/>
      <c r="AI720" s="371"/>
      <c r="AJ720" s="371"/>
      <c r="AK720" s="371"/>
      <c r="AL720" s="371"/>
      <c r="AM720" s="371"/>
      <c r="AN720" s="371"/>
      <c r="AO720" s="371"/>
      <c r="AP720" s="371"/>
      <c r="AQ720" s="371"/>
      <c r="AR720" s="371"/>
      <c r="AS720" s="371"/>
      <c r="AT720" s="371"/>
      <c r="AU720" s="371"/>
      <c r="AV720" s="371"/>
      <c r="AW720" s="371"/>
      <c r="AX720" s="371"/>
      <c r="AY720" s="371"/>
      <c r="AZ720" s="371"/>
      <c r="BA720" s="371"/>
      <c r="BB720" s="371"/>
      <c r="BC720" s="371"/>
      <c r="BD720" s="371"/>
      <c r="BE720" s="371"/>
      <c r="BF720" s="371"/>
      <c r="BG720" s="371"/>
      <c r="BH720" s="371"/>
      <c r="BI720" s="371"/>
      <c r="BJ720" s="371"/>
      <c r="BK720" s="371"/>
      <c r="BL720" s="371"/>
      <c r="BM720" s="371"/>
      <c r="BN720" s="371"/>
      <c r="BO720" s="371"/>
      <c r="BP720" s="371"/>
      <c r="BQ720" s="371"/>
      <c r="BR720" s="371"/>
      <c r="BS720" s="371"/>
      <c r="BT720" s="371"/>
      <c r="BU720" s="371"/>
      <c r="BV720" s="371"/>
      <c r="BW720" s="371"/>
      <c r="BX720" s="371"/>
      <c r="BY720" s="371"/>
      <c r="BZ720" s="371"/>
      <c r="CA720" s="371"/>
      <c r="CB720" s="371"/>
      <c r="CC720" s="371"/>
      <c r="CD720" s="371"/>
      <c r="CE720" s="371"/>
      <c r="CF720" s="371"/>
      <c r="CG720" s="371"/>
      <c r="CH720" s="371"/>
      <c r="CI720" s="371"/>
      <c r="CJ720" s="371"/>
      <c r="CK720" s="371"/>
      <c r="CL720" s="371"/>
      <c r="CM720" s="371"/>
      <c r="CN720" s="371"/>
      <c r="CO720" s="371"/>
      <c r="CP720" s="371"/>
      <c r="CQ720" s="371"/>
      <c r="CR720" s="371"/>
      <c r="CS720" s="371"/>
      <c r="CT720" s="371"/>
      <c r="CU720" s="371"/>
      <c r="CV720" s="371"/>
      <c r="CW720" s="371"/>
      <c r="CX720" s="371"/>
      <c r="CY720" s="371"/>
      <c r="CZ720" s="371"/>
      <c r="DA720" s="371"/>
      <c r="DB720" s="371"/>
      <c r="DC720" s="371"/>
      <c r="DD720" s="371"/>
      <c r="DE720" s="371"/>
    </row>
    <row r="721" spans="2:109" x14ac:dyDescent="0.25">
      <c r="B721" s="371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61"/>
      <c r="U721" s="361"/>
      <c r="V721" s="371"/>
      <c r="W721" s="371"/>
      <c r="X721" s="371"/>
      <c r="Y721" s="371"/>
      <c r="Z721" s="371"/>
      <c r="AA721" s="371"/>
      <c r="AB721" s="371"/>
      <c r="AC721" s="371"/>
      <c r="AD721" s="371"/>
      <c r="AE721" s="371"/>
      <c r="AF721" s="371"/>
      <c r="AG721" s="371"/>
      <c r="AH721" s="371"/>
      <c r="AI721" s="371"/>
      <c r="AJ721" s="371"/>
      <c r="AK721" s="371"/>
      <c r="AL721" s="371"/>
      <c r="AM721" s="371"/>
      <c r="AN721" s="371"/>
      <c r="AO721" s="371"/>
      <c r="AP721" s="371"/>
      <c r="AQ721" s="371"/>
      <c r="AR721" s="371"/>
      <c r="AS721" s="371"/>
      <c r="AT721" s="371"/>
      <c r="AU721" s="371"/>
      <c r="AV721" s="371"/>
      <c r="AW721" s="371"/>
      <c r="AX721" s="371"/>
      <c r="AY721" s="371"/>
      <c r="AZ721" s="371"/>
      <c r="BA721" s="371"/>
      <c r="BB721" s="371"/>
      <c r="BC721" s="371"/>
      <c r="BD721" s="371"/>
      <c r="BE721" s="371"/>
      <c r="BF721" s="371"/>
      <c r="BG721" s="371"/>
      <c r="BH721" s="371"/>
      <c r="BI721" s="371"/>
      <c r="BJ721" s="371"/>
      <c r="BK721" s="371"/>
      <c r="BL721" s="371"/>
      <c r="BM721" s="371"/>
      <c r="BN721" s="371"/>
      <c r="BO721" s="371"/>
      <c r="BP721" s="371"/>
      <c r="BQ721" s="371"/>
      <c r="BR721" s="371"/>
      <c r="BS721" s="371"/>
      <c r="BT721" s="371"/>
      <c r="BU721" s="371"/>
      <c r="BV721" s="371"/>
      <c r="BW721" s="371"/>
      <c r="BX721" s="371"/>
      <c r="BY721" s="371"/>
      <c r="BZ721" s="371"/>
      <c r="CA721" s="371"/>
      <c r="CB721" s="371"/>
      <c r="CC721" s="371"/>
      <c r="CD721" s="371"/>
      <c r="CE721" s="371"/>
      <c r="CF721" s="371"/>
      <c r="CG721" s="371"/>
      <c r="CH721" s="371"/>
      <c r="CI721" s="371"/>
      <c r="CJ721" s="371"/>
      <c r="CK721" s="371"/>
      <c r="CL721" s="371"/>
      <c r="CM721" s="371"/>
      <c r="CN721" s="371"/>
      <c r="CO721" s="371"/>
      <c r="CP721" s="371"/>
      <c r="CQ721" s="371"/>
      <c r="CR721" s="371"/>
      <c r="CS721" s="371"/>
      <c r="CT721" s="371"/>
      <c r="CU721" s="371"/>
      <c r="CV721" s="371"/>
      <c r="CW721" s="371"/>
      <c r="CX721" s="371"/>
      <c r="CY721" s="371"/>
      <c r="CZ721" s="371"/>
      <c r="DA721" s="371"/>
      <c r="DB721" s="371"/>
      <c r="DC721" s="371"/>
      <c r="DD721" s="371"/>
      <c r="DE721" s="371"/>
    </row>
    <row r="722" spans="2:109" x14ac:dyDescent="0.25">
      <c r="B722" s="37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61"/>
      <c r="U722" s="361"/>
      <c r="V722" s="371"/>
      <c r="W722" s="371"/>
      <c r="X722" s="371"/>
      <c r="Y722" s="371"/>
      <c r="Z722" s="371"/>
      <c r="AA722" s="371"/>
      <c r="AB722" s="371"/>
      <c r="AC722" s="371"/>
      <c r="AD722" s="371"/>
      <c r="AE722" s="371"/>
      <c r="AF722" s="371"/>
      <c r="AG722" s="371"/>
      <c r="AH722" s="371"/>
      <c r="AI722" s="371"/>
      <c r="AJ722" s="371"/>
      <c r="AK722" s="371"/>
      <c r="AL722" s="371"/>
      <c r="AM722" s="371"/>
      <c r="AN722" s="371"/>
      <c r="AO722" s="371"/>
      <c r="AP722" s="371"/>
      <c r="AQ722" s="371"/>
      <c r="AR722" s="371"/>
      <c r="AS722" s="371"/>
      <c r="AT722" s="371"/>
      <c r="AU722" s="371"/>
      <c r="AV722" s="371"/>
      <c r="AW722" s="371"/>
      <c r="AX722" s="371"/>
      <c r="AY722" s="371"/>
      <c r="AZ722" s="371"/>
      <c r="BA722" s="371"/>
      <c r="BB722" s="371"/>
      <c r="BC722" s="371"/>
      <c r="BD722" s="371"/>
      <c r="BE722" s="371"/>
      <c r="BF722" s="371"/>
      <c r="BG722" s="371"/>
      <c r="BH722" s="371"/>
      <c r="BI722" s="371"/>
      <c r="BJ722" s="371"/>
      <c r="BK722" s="371"/>
      <c r="BL722" s="371"/>
      <c r="BM722" s="371"/>
      <c r="BN722" s="371"/>
      <c r="BO722" s="371"/>
      <c r="BP722" s="371"/>
      <c r="BQ722" s="371"/>
      <c r="BR722" s="371"/>
      <c r="BS722" s="371"/>
      <c r="BT722" s="371"/>
      <c r="BU722" s="371"/>
      <c r="BV722" s="371"/>
      <c r="BW722" s="371"/>
      <c r="BX722" s="371"/>
      <c r="BY722" s="371"/>
      <c r="BZ722" s="371"/>
      <c r="CA722" s="371"/>
      <c r="CB722" s="371"/>
      <c r="CC722" s="371"/>
      <c r="CD722" s="371"/>
      <c r="CE722" s="371"/>
      <c r="CF722" s="371"/>
      <c r="CG722" s="371"/>
      <c r="CH722" s="371"/>
      <c r="CI722" s="371"/>
      <c r="CJ722" s="371"/>
      <c r="CK722" s="371"/>
      <c r="CL722" s="371"/>
      <c r="CM722" s="371"/>
      <c r="CN722" s="371"/>
      <c r="CO722" s="371"/>
      <c r="CP722" s="371"/>
      <c r="CQ722" s="371"/>
      <c r="CR722" s="371"/>
      <c r="CS722" s="371"/>
      <c r="CT722" s="371"/>
      <c r="CU722" s="371"/>
      <c r="CV722" s="371"/>
      <c r="CW722" s="371"/>
      <c r="CX722" s="371"/>
      <c r="CY722" s="371"/>
      <c r="CZ722" s="371"/>
      <c r="DA722" s="371"/>
      <c r="DB722" s="371"/>
      <c r="DC722" s="371"/>
      <c r="DD722" s="371"/>
      <c r="DE722" s="371"/>
    </row>
    <row r="723" spans="2:109" x14ac:dyDescent="0.25">
      <c r="B723" s="371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61"/>
      <c r="U723" s="361"/>
      <c r="V723" s="371"/>
      <c r="W723" s="371"/>
      <c r="X723" s="371"/>
      <c r="Y723" s="371"/>
      <c r="Z723" s="371"/>
      <c r="AA723" s="371"/>
      <c r="AB723" s="371"/>
      <c r="AC723" s="371"/>
      <c r="AD723" s="371"/>
      <c r="AE723" s="371"/>
      <c r="AF723" s="371"/>
      <c r="AG723" s="371"/>
      <c r="AH723" s="371"/>
      <c r="AI723" s="371"/>
      <c r="AJ723" s="371"/>
      <c r="AK723" s="371"/>
      <c r="AL723" s="371"/>
      <c r="AM723" s="371"/>
      <c r="AN723" s="371"/>
      <c r="AO723" s="371"/>
      <c r="AP723" s="371"/>
      <c r="AQ723" s="371"/>
      <c r="AR723" s="371"/>
      <c r="AS723" s="371"/>
      <c r="AT723" s="371"/>
      <c r="AU723" s="371"/>
      <c r="AV723" s="371"/>
      <c r="AW723" s="371"/>
      <c r="AX723" s="371"/>
      <c r="AY723" s="371"/>
      <c r="AZ723" s="371"/>
      <c r="BA723" s="371"/>
      <c r="BB723" s="371"/>
      <c r="BC723" s="371"/>
      <c r="BD723" s="371"/>
      <c r="BE723" s="371"/>
      <c r="BF723" s="371"/>
      <c r="BG723" s="371"/>
      <c r="BH723" s="371"/>
      <c r="BI723" s="371"/>
      <c r="BJ723" s="371"/>
      <c r="BK723" s="371"/>
      <c r="BL723" s="371"/>
      <c r="BM723" s="371"/>
      <c r="BN723" s="371"/>
      <c r="BO723" s="371"/>
      <c r="BP723" s="371"/>
      <c r="BQ723" s="371"/>
      <c r="BR723" s="371"/>
      <c r="BS723" s="371"/>
      <c r="BT723" s="371"/>
      <c r="BU723" s="371"/>
      <c r="BV723" s="371"/>
      <c r="BW723" s="371"/>
      <c r="BX723" s="371"/>
      <c r="BY723" s="371"/>
      <c r="BZ723" s="371"/>
      <c r="CA723" s="371"/>
      <c r="CB723" s="371"/>
      <c r="CC723" s="371"/>
      <c r="CD723" s="371"/>
      <c r="CE723" s="371"/>
      <c r="CF723" s="371"/>
      <c r="CG723" s="371"/>
      <c r="CH723" s="371"/>
      <c r="CI723" s="371"/>
      <c r="CJ723" s="371"/>
      <c r="CK723" s="371"/>
      <c r="CL723" s="371"/>
      <c r="CM723" s="371"/>
      <c r="CN723" s="371"/>
      <c r="CO723" s="371"/>
      <c r="CP723" s="371"/>
      <c r="CQ723" s="371"/>
      <c r="CR723" s="371"/>
      <c r="CS723" s="371"/>
      <c r="CT723" s="371"/>
      <c r="CU723" s="371"/>
      <c r="CV723" s="371"/>
      <c r="CW723" s="371"/>
      <c r="CX723" s="371"/>
      <c r="CY723" s="371"/>
      <c r="CZ723" s="371"/>
      <c r="DA723" s="371"/>
      <c r="DB723" s="371"/>
      <c r="DC723" s="371"/>
      <c r="DD723" s="371"/>
      <c r="DE723" s="371"/>
    </row>
    <row r="724" spans="2:109" x14ac:dyDescent="0.25">
      <c r="B724" s="371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61"/>
      <c r="U724" s="361"/>
      <c r="V724" s="371"/>
      <c r="W724" s="371"/>
      <c r="X724" s="371"/>
      <c r="Y724" s="371"/>
      <c r="Z724" s="371"/>
      <c r="AA724" s="371"/>
      <c r="AB724" s="371"/>
      <c r="AC724" s="371"/>
      <c r="AD724" s="371"/>
      <c r="AE724" s="371"/>
      <c r="AF724" s="371"/>
      <c r="AG724" s="371"/>
      <c r="AH724" s="371"/>
      <c r="AI724" s="371"/>
      <c r="AJ724" s="371"/>
      <c r="AK724" s="371"/>
      <c r="AL724" s="371"/>
      <c r="AM724" s="371"/>
      <c r="AN724" s="371"/>
      <c r="AO724" s="371"/>
      <c r="AP724" s="371"/>
      <c r="AQ724" s="371"/>
      <c r="AR724" s="371"/>
      <c r="AS724" s="371"/>
      <c r="AT724" s="371"/>
      <c r="AU724" s="371"/>
      <c r="AV724" s="371"/>
      <c r="AW724" s="371"/>
      <c r="AX724" s="371"/>
      <c r="AY724" s="371"/>
      <c r="AZ724" s="371"/>
      <c r="BA724" s="371"/>
      <c r="BB724" s="371"/>
      <c r="BC724" s="371"/>
      <c r="BD724" s="371"/>
      <c r="BE724" s="371"/>
      <c r="BF724" s="371"/>
      <c r="BG724" s="371"/>
      <c r="BH724" s="371"/>
      <c r="BI724" s="371"/>
      <c r="BJ724" s="371"/>
      <c r="BK724" s="371"/>
      <c r="BL724" s="371"/>
      <c r="BM724" s="371"/>
      <c r="BN724" s="371"/>
      <c r="BO724" s="371"/>
      <c r="BP724" s="371"/>
      <c r="BQ724" s="371"/>
      <c r="BR724" s="371"/>
      <c r="BS724" s="371"/>
      <c r="BT724" s="371"/>
      <c r="BU724" s="371"/>
      <c r="BV724" s="371"/>
      <c r="BW724" s="371"/>
      <c r="BX724" s="371"/>
      <c r="BY724" s="371"/>
      <c r="BZ724" s="371"/>
      <c r="CA724" s="371"/>
      <c r="CB724" s="371"/>
      <c r="CC724" s="371"/>
      <c r="CD724" s="371"/>
      <c r="CE724" s="371"/>
      <c r="CF724" s="371"/>
      <c r="CG724" s="371"/>
      <c r="CH724" s="371"/>
      <c r="CI724" s="371"/>
      <c r="CJ724" s="371"/>
      <c r="CK724" s="371"/>
      <c r="CL724" s="371"/>
      <c r="CM724" s="371"/>
      <c r="CN724" s="371"/>
      <c r="CO724" s="371"/>
      <c r="CP724" s="371"/>
      <c r="CQ724" s="371"/>
      <c r="CR724" s="371"/>
      <c r="CS724" s="371"/>
      <c r="CT724" s="371"/>
      <c r="CU724" s="371"/>
      <c r="CV724" s="371"/>
      <c r="CW724" s="371"/>
      <c r="CX724" s="371"/>
      <c r="CY724" s="371"/>
      <c r="CZ724" s="371"/>
      <c r="DA724" s="371"/>
      <c r="DB724" s="371"/>
      <c r="DC724" s="371"/>
      <c r="DD724" s="371"/>
      <c r="DE724" s="371"/>
    </row>
    <row r="725" spans="2:109" x14ac:dyDescent="0.25">
      <c r="B725" s="371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61"/>
      <c r="U725" s="361"/>
      <c r="V725" s="371"/>
      <c r="W725" s="371"/>
      <c r="X725" s="371"/>
      <c r="Y725" s="371"/>
      <c r="Z725" s="371"/>
      <c r="AA725" s="371"/>
      <c r="AB725" s="371"/>
      <c r="AC725" s="371"/>
      <c r="AD725" s="371"/>
      <c r="AE725" s="371"/>
      <c r="AF725" s="371"/>
      <c r="AG725" s="371"/>
      <c r="AH725" s="371"/>
      <c r="AI725" s="371"/>
      <c r="AJ725" s="371"/>
      <c r="AK725" s="371"/>
      <c r="AL725" s="371"/>
      <c r="AM725" s="371"/>
      <c r="AN725" s="371"/>
      <c r="AO725" s="371"/>
      <c r="AP725" s="371"/>
      <c r="AQ725" s="371"/>
      <c r="AR725" s="371"/>
      <c r="AS725" s="371"/>
      <c r="AT725" s="371"/>
      <c r="AU725" s="371"/>
      <c r="AV725" s="371"/>
      <c r="AW725" s="371"/>
      <c r="AX725" s="371"/>
      <c r="AY725" s="371"/>
      <c r="AZ725" s="371"/>
      <c r="BA725" s="371"/>
      <c r="BB725" s="371"/>
      <c r="BC725" s="371"/>
      <c r="BD725" s="371"/>
      <c r="BE725" s="371"/>
      <c r="BF725" s="371"/>
      <c r="BG725" s="371"/>
      <c r="BH725" s="371"/>
      <c r="BI725" s="371"/>
      <c r="BJ725" s="371"/>
      <c r="BK725" s="371"/>
      <c r="BL725" s="371"/>
      <c r="BM725" s="371"/>
      <c r="BN725" s="371"/>
      <c r="BO725" s="371"/>
      <c r="BP725" s="371"/>
      <c r="BQ725" s="371"/>
      <c r="BR725" s="371"/>
      <c r="BS725" s="371"/>
      <c r="BT725" s="371"/>
      <c r="BU725" s="371"/>
      <c r="BV725" s="371"/>
      <c r="BW725" s="371"/>
      <c r="BX725" s="371"/>
      <c r="BY725" s="371"/>
      <c r="BZ725" s="371"/>
      <c r="CA725" s="371"/>
      <c r="CB725" s="371"/>
      <c r="CC725" s="371"/>
      <c r="CD725" s="371"/>
      <c r="CE725" s="371"/>
      <c r="CF725" s="371"/>
      <c r="CG725" s="371"/>
      <c r="CH725" s="371"/>
      <c r="CI725" s="371"/>
      <c r="CJ725" s="371"/>
      <c r="CK725" s="371"/>
      <c r="CL725" s="371"/>
      <c r="CM725" s="371"/>
      <c r="CN725" s="371"/>
      <c r="CO725" s="371"/>
      <c r="CP725" s="371"/>
      <c r="CQ725" s="371"/>
      <c r="CR725" s="371"/>
      <c r="CS725" s="371"/>
      <c r="CT725" s="371"/>
      <c r="CU725" s="371"/>
      <c r="CV725" s="371"/>
      <c r="CW725" s="371"/>
      <c r="CX725" s="371"/>
      <c r="CY725" s="371"/>
      <c r="CZ725" s="371"/>
      <c r="DA725" s="371"/>
      <c r="DB725" s="371"/>
      <c r="DC725" s="371"/>
      <c r="DD725" s="371"/>
      <c r="DE725" s="371"/>
    </row>
    <row r="726" spans="2:109" x14ac:dyDescent="0.25">
      <c r="B726" s="371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61"/>
      <c r="U726" s="361"/>
      <c r="V726" s="371"/>
      <c r="W726" s="371"/>
      <c r="X726" s="371"/>
      <c r="Y726" s="371"/>
      <c r="Z726" s="371"/>
      <c r="AA726" s="371"/>
      <c r="AB726" s="371"/>
      <c r="AC726" s="371"/>
      <c r="AD726" s="371"/>
      <c r="AE726" s="371"/>
      <c r="AF726" s="371"/>
      <c r="AG726" s="371"/>
      <c r="AH726" s="371"/>
      <c r="AI726" s="371"/>
      <c r="AJ726" s="371"/>
      <c r="AK726" s="371"/>
      <c r="AL726" s="371"/>
      <c r="AM726" s="371"/>
      <c r="AN726" s="371"/>
      <c r="AO726" s="371"/>
      <c r="AP726" s="371"/>
      <c r="AQ726" s="371"/>
      <c r="AR726" s="371"/>
      <c r="AS726" s="371"/>
      <c r="AT726" s="371"/>
      <c r="AU726" s="371"/>
      <c r="AV726" s="371"/>
      <c r="AW726" s="371"/>
      <c r="AX726" s="371"/>
      <c r="AY726" s="371"/>
      <c r="AZ726" s="371"/>
      <c r="BA726" s="371"/>
      <c r="BB726" s="371"/>
      <c r="BC726" s="371"/>
      <c r="BD726" s="371"/>
      <c r="BE726" s="371"/>
      <c r="BF726" s="371"/>
      <c r="BG726" s="371"/>
      <c r="BH726" s="371"/>
      <c r="BI726" s="371"/>
      <c r="BJ726" s="371"/>
      <c r="BK726" s="371"/>
      <c r="BL726" s="371"/>
      <c r="BM726" s="371"/>
      <c r="BN726" s="371"/>
      <c r="BO726" s="371"/>
      <c r="BP726" s="371"/>
      <c r="BQ726" s="371"/>
      <c r="BR726" s="371"/>
      <c r="BS726" s="371"/>
      <c r="BT726" s="371"/>
      <c r="BU726" s="371"/>
      <c r="BV726" s="371"/>
      <c r="BW726" s="371"/>
      <c r="BX726" s="371"/>
      <c r="BY726" s="371"/>
      <c r="BZ726" s="371"/>
      <c r="CA726" s="371"/>
      <c r="CB726" s="371"/>
      <c r="CC726" s="371"/>
      <c r="CD726" s="371"/>
      <c r="CE726" s="371"/>
      <c r="CF726" s="371"/>
      <c r="CG726" s="371"/>
      <c r="CH726" s="371"/>
      <c r="CI726" s="371"/>
      <c r="CJ726" s="371"/>
      <c r="CK726" s="371"/>
      <c r="CL726" s="371"/>
      <c r="CM726" s="371"/>
      <c r="CN726" s="371"/>
      <c r="CO726" s="371"/>
      <c r="CP726" s="371"/>
      <c r="CQ726" s="371"/>
      <c r="CR726" s="371"/>
      <c r="CS726" s="371"/>
      <c r="CT726" s="371"/>
      <c r="CU726" s="371"/>
      <c r="CV726" s="371"/>
      <c r="CW726" s="371"/>
      <c r="CX726" s="371"/>
      <c r="CY726" s="371"/>
      <c r="CZ726" s="371"/>
      <c r="DA726" s="371"/>
      <c r="DB726" s="371"/>
      <c r="DC726" s="371"/>
      <c r="DD726" s="371"/>
      <c r="DE726" s="371"/>
    </row>
    <row r="727" spans="2:109" x14ac:dyDescent="0.25">
      <c r="B727" s="371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61"/>
      <c r="U727" s="361"/>
      <c r="V727" s="371"/>
      <c r="W727" s="371"/>
      <c r="X727" s="371"/>
      <c r="Y727" s="371"/>
      <c r="Z727" s="371"/>
      <c r="AA727" s="371"/>
      <c r="AB727" s="371"/>
      <c r="AC727" s="371"/>
      <c r="AD727" s="371"/>
      <c r="AE727" s="371"/>
      <c r="AF727" s="371"/>
      <c r="AG727" s="371"/>
      <c r="AH727" s="371"/>
      <c r="AI727" s="371"/>
      <c r="AJ727" s="371"/>
      <c r="AK727" s="371"/>
      <c r="AL727" s="371"/>
      <c r="AM727" s="371"/>
      <c r="AN727" s="371"/>
      <c r="AO727" s="371"/>
      <c r="AP727" s="371"/>
      <c r="AQ727" s="371"/>
      <c r="AR727" s="371"/>
      <c r="AS727" s="371"/>
      <c r="AT727" s="371"/>
      <c r="AU727" s="371"/>
      <c r="AV727" s="371"/>
      <c r="AW727" s="371"/>
      <c r="AX727" s="371"/>
      <c r="AY727" s="371"/>
      <c r="AZ727" s="371"/>
      <c r="BA727" s="371"/>
      <c r="BB727" s="371"/>
      <c r="BC727" s="371"/>
      <c r="BD727" s="371"/>
      <c r="BE727" s="371"/>
      <c r="BF727" s="371"/>
      <c r="BG727" s="371"/>
      <c r="BH727" s="371"/>
      <c r="BI727" s="371"/>
      <c r="BJ727" s="371"/>
      <c r="BK727" s="371"/>
      <c r="BL727" s="371"/>
      <c r="BM727" s="371"/>
      <c r="BN727" s="371"/>
      <c r="BO727" s="371"/>
      <c r="BP727" s="371"/>
      <c r="BQ727" s="371"/>
      <c r="BR727" s="371"/>
      <c r="BS727" s="371"/>
      <c r="BT727" s="371"/>
      <c r="BU727" s="371"/>
      <c r="BV727" s="371"/>
      <c r="BW727" s="371"/>
      <c r="BX727" s="371"/>
      <c r="BY727" s="371"/>
      <c r="BZ727" s="371"/>
      <c r="CA727" s="371"/>
      <c r="CB727" s="371"/>
      <c r="CC727" s="371"/>
      <c r="CD727" s="371"/>
      <c r="CE727" s="371"/>
      <c r="CF727" s="371"/>
      <c r="CG727" s="371"/>
      <c r="CH727" s="371"/>
      <c r="CI727" s="371"/>
      <c r="CJ727" s="371"/>
      <c r="CK727" s="371"/>
      <c r="CL727" s="371"/>
      <c r="CM727" s="371"/>
      <c r="CN727" s="371"/>
      <c r="CO727" s="371"/>
      <c r="CP727" s="371"/>
      <c r="CQ727" s="371"/>
      <c r="CR727" s="371"/>
      <c r="CS727" s="371"/>
      <c r="CT727" s="371"/>
      <c r="CU727" s="371"/>
      <c r="CV727" s="371"/>
      <c r="CW727" s="371"/>
      <c r="CX727" s="371"/>
      <c r="CY727" s="371"/>
      <c r="CZ727" s="371"/>
      <c r="DA727" s="371"/>
      <c r="DB727" s="371"/>
      <c r="DC727" s="371"/>
      <c r="DD727" s="371"/>
      <c r="DE727" s="371"/>
    </row>
    <row r="728" spans="2:109" x14ac:dyDescent="0.25">
      <c r="B728" s="371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61"/>
      <c r="U728" s="361"/>
      <c r="V728" s="371"/>
      <c r="W728" s="371"/>
      <c r="X728" s="371"/>
      <c r="Y728" s="371"/>
      <c r="Z728" s="371"/>
      <c r="AA728" s="371"/>
      <c r="AB728" s="371"/>
      <c r="AC728" s="371"/>
      <c r="AD728" s="371"/>
      <c r="AE728" s="371"/>
      <c r="AF728" s="371"/>
      <c r="AG728" s="371"/>
      <c r="AH728" s="371"/>
      <c r="AI728" s="371"/>
      <c r="AJ728" s="371"/>
      <c r="AK728" s="371"/>
      <c r="AL728" s="371"/>
      <c r="AM728" s="371"/>
      <c r="AN728" s="371"/>
      <c r="AO728" s="371"/>
      <c r="AP728" s="371"/>
      <c r="AQ728" s="371"/>
      <c r="AR728" s="371"/>
      <c r="AS728" s="371"/>
      <c r="AT728" s="371"/>
      <c r="AU728" s="371"/>
      <c r="AV728" s="371"/>
      <c r="AW728" s="371"/>
      <c r="AX728" s="371"/>
      <c r="AY728" s="371"/>
      <c r="AZ728" s="371"/>
      <c r="BA728" s="371"/>
      <c r="BB728" s="371"/>
      <c r="BC728" s="371"/>
      <c r="BD728" s="371"/>
      <c r="BE728" s="371"/>
      <c r="BF728" s="371"/>
      <c r="BG728" s="371"/>
      <c r="BH728" s="371"/>
      <c r="BI728" s="371"/>
      <c r="BJ728" s="371"/>
      <c r="BK728" s="371"/>
      <c r="BL728" s="371"/>
      <c r="BM728" s="371"/>
      <c r="BN728" s="371"/>
      <c r="BO728" s="371"/>
      <c r="BP728" s="371"/>
      <c r="BQ728" s="371"/>
      <c r="BR728" s="371"/>
      <c r="BS728" s="371"/>
      <c r="BT728" s="371"/>
      <c r="BU728" s="371"/>
      <c r="BV728" s="371"/>
      <c r="BW728" s="371"/>
      <c r="BX728" s="371"/>
      <c r="BY728" s="371"/>
      <c r="BZ728" s="371"/>
      <c r="CA728" s="371"/>
      <c r="CB728" s="371"/>
      <c r="CC728" s="371"/>
      <c r="CD728" s="371"/>
      <c r="CE728" s="371"/>
      <c r="CF728" s="371"/>
      <c r="CG728" s="371"/>
      <c r="CH728" s="371"/>
      <c r="CI728" s="371"/>
      <c r="CJ728" s="371"/>
      <c r="CK728" s="371"/>
      <c r="CL728" s="371"/>
      <c r="CM728" s="371"/>
      <c r="CN728" s="371"/>
      <c r="CO728" s="371"/>
      <c r="CP728" s="371"/>
      <c r="CQ728" s="371"/>
      <c r="CR728" s="371"/>
      <c r="CS728" s="371"/>
      <c r="CT728" s="371"/>
      <c r="CU728" s="371"/>
      <c r="CV728" s="371"/>
      <c r="CW728" s="371"/>
      <c r="CX728" s="371"/>
      <c r="CY728" s="371"/>
      <c r="CZ728" s="371"/>
      <c r="DA728" s="371"/>
      <c r="DB728" s="371"/>
      <c r="DC728" s="371"/>
      <c r="DD728" s="371"/>
      <c r="DE728" s="371"/>
    </row>
    <row r="729" spans="2:109" x14ac:dyDescent="0.25">
      <c r="B729" s="371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61"/>
      <c r="U729" s="361"/>
      <c r="V729" s="371"/>
      <c r="W729" s="371"/>
      <c r="X729" s="371"/>
      <c r="Y729" s="371"/>
      <c r="Z729" s="371"/>
      <c r="AA729" s="371"/>
      <c r="AB729" s="371"/>
      <c r="AC729" s="371"/>
      <c r="AD729" s="371"/>
      <c r="AE729" s="371"/>
      <c r="AF729" s="371"/>
      <c r="AG729" s="371"/>
      <c r="AH729" s="371"/>
      <c r="AI729" s="371"/>
      <c r="AJ729" s="371"/>
      <c r="AK729" s="371"/>
      <c r="AL729" s="371"/>
      <c r="AM729" s="371"/>
      <c r="AN729" s="371"/>
      <c r="AO729" s="371"/>
      <c r="AP729" s="371"/>
      <c r="AQ729" s="371"/>
      <c r="AR729" s="371"/>
      <c r="AS729" s="371"/>
      <c r="AT729" s="371"/>
      <c r="AU729" s="371"/>
      <c r="AV729" s="371"/>
      <c r="AW729" s="371"/>
      <c r="AX729" s="371"/>
      <c r="AY729" s="371"/>
      <c r="AZ729" s="371"/>
      <c r="BA729" s="371"/>
      <c r="BB729" s="371"/>
      <c r="BC729" s="371"/>
      <c r="BD729" s="371"/>
      <c r="BE729" s="371"/>
      <c r="BF729" s="371"/>
      <c r="BG729" s="371"/>
      <c r="BH729" s="371"/>
      <c r="BI729" s="371"/>
      <c r="BJ729" s="371"/>
      <c r="BK729" s="371"/>
      <c r="BL729" s="371"/>
      <c r="BM729" s="371"/>
      <c r="BN729" s="371"/>
      <c r="BO729" s="371"/>
      <c r="BP729" s="371"/>
      <c r="BQ729" s="371"/>
      <c r="BR729" s="371"/>
      <c r="BS729" s="371"/>
      <c r="BT729" s="371"/>
      <c r="BU729" s="371"/>
      <c r="BV729" s="371"/>
      <c r="BW729" s="371"/>
      <c r="BX729" s="371"/>
      <c r="BY729" s="371"/>
      <c r="BZ729" s="371"/>
      <c r="CA729" s="371"/>
      <c r="CB729" s="371"/>
      <c r="CC729" s="371"/>
      <c r="CD729" s="371"/>
      <c r="CE729" s="371"/>
      <c r="CF729" s="371"/>
      <c r="CG729" s="371"/>
      <c r="CH729" s="371"/>
      <c r="CI729" s="371"/>
      <c r="CJ729" s="371"/>
      <c r="CK729" s="371"/>
      <c r="CL729" s="371"/>
      <c r="CM729" s="371"/>
      <c r="CN729" s="371"/>
      <c r="CO729" s="371"/>
      <c r="CP729" s="371"/>
      <c r="CQ729" s="371"/>
      <c r="CR729" s="371"/>
      <c r="CS729" s="371"/>
      <c r="CT729" s="371"/>
      <c r="CU729" s="371"/>
      <c r="CV729" s="371"/>
      <c r="CW729" s="371"/>
      <c r="CX729" s="371"/>
      <c r="CY729" s="371"/>
      <c r="CZ729" s="371"/>
      <c r="DA729" s="371"/>
      <c r="DB729" s="371"/>
      <c r="DC729" s="371"/>
      <c r="DD729" s="371"/>
      <c r="DE729" s="371"/>
    </row>
    <row r="730" spans="2:109" x14ac:dyDescent="0.25">
      <c r="B730" s="371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61"/>
      <c r="U730" s="361"/>
      <c r="V730" s="371"/>
      <c r="W730" s="371"/>
      <c r="X730" s="371"/>
      <c r="Y730" s="371"/>
      <c r="Z730" s="371"/>
      <c r="AA730" s="371"/>
      <c r="AB730" s="371"/>
      <c r="AC730" s="371"/>
      <c r="AD730" s="371"/>
      <c r="AE730" s="371"/>
      <c r="AF730" s="371"/>
      <c r="AG730" s="371"/>
      <c r="AH730" s="371"/>
      <c r="AI730" s="371"/>
      <c r="AJ730" s="371"/>
      <c r="AK730" s="371"/>
      <c r="AL730" s="371"/>
      <c r="AM730" s="371"/>
      <c r="AN730" s="371"/>
      <c r="AO730" s="371"/>
      <c r="AP730" s="371"/>
      <c r="AQ730" s="371"/>
      <c r="AR730" s="371"/>
      <c r="AS730" s="371"/>
      <c r="AT730" s="371"/>
      <c r="AU730" s="371"/>
      <c r="AV730" s="371"/>
      <c r="AW730" s="371"/>
      <c r="AX730" s="371"/>
      <c r="AY730" s="371"/>
      <c r="AZ730" s="371"/>
      <c r="BA730" s="371"/>
      <c r="BB730" s="371"/>
      <c r="BC730" s="371"/>
      <c r="BD730" s="371"/>
      <c r="BE730" s="371"/>
      <c r="BF730" s="371"/>
      <c r="BG730" s="371"/>
      <c r="BH730" s="371"/>
      <c r="BI730" s="371"/>
      <c r="BJ730" s="371"/>
      <c r="BK730" s="371"/>
      <c r="BL730" s="371"/>
      <c r="BM730" s="371"/>
      <c r="BN730" s="371"/>
      <c r="BO730" s="371"/>
      <c r="BP730" s="371"/>
      <c r="BQ730" s="371"/>
      <c r="BR730" s="371"/>
      <c r="BS730" s="371"/>
      <c r="BT730" s="371"/>
      <c r="BU730" s="371"/>
      <c r="BV730" s="371"/>
      <c r="BW730" s="371"/>
      <c r="BX730" s="371"/>
      <c r="BY730" s="371"/>
      <c r="BZ730" s="371"/>
      <c r="CA730" s="371"/>
      <c r="CB730" s="371"/>
      <c r="CC730" s="371"/>
      <c r="CD730" s="371"/>
      <c r="CE730" s="371"/>
      <c r="CF730" s="371"/>
      <c r="CG730" s="371"/>
      <c r="CH730" s="371"/>
      <c r="CI730" s="371"/>
      <c r="CJ730" s="371"/>
      <c r="CK730" s="371"/>
      <c r="CL730" s="371"/>
      <c r="CM730" s="371"/>
      <c r="CN730" s="371"/>
      <c r="CO730" s="371"/>
      <c r="CP730" s="371"/>
      <c r="CQ730" s="371"/>
      <c r="CR730" s="371"/>
      <c r="CS730" s="371"/>
      <c r="CT730" s="371"/>
      <c r="CU730" s="371"/>
      <c r="CV730" s="371"/>
      <c r="CW730" s="371"/>
      <c r="CX730" s="371"/>
      <c r="CY730" s="371"/>
      <c r="CZ730" s="371"/>
      <c r="DA730" s="371"/>
      <c r="DB730" s="371"/>
      <c r="DC730" s="371"/>
      <c r="DD730" s="371"/>
      <c r="DE730" s="371"/>
    </row>
    <row r="731" spans="2:109" x14ac:dyDescent="0.25">
      <c r="B731" s="371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61"/>
      <c r="U731" s="361"/>
      <c r="V731" s="371"/>
      <c r="W731" s="371"/>
      <c r="X731" s="371"/>
      <c r="Y731" s="371"/>
      <c r="Z731" s="371"/>
      <c r="AA731" s="371"/>
      <c r="AB731" s="371"/>
      <c r="AC731" s="371"/>
      <c r="AD731" s="371"/>
      <c r="AE731" s="371"/>
      <c r="AF731" s="371"/>
      <c r="AG731" s="371"/>
      <c r="AH731" s="371"/>
      <c r="AI731" s="371"/>
      <c r="AJ731" s="371"/>
      <c r="AK731" s="371"/>
      <c r="AL731" s="371"/>
      <c r="AM731" s="371"/>
      <c r="AN731" s="371"/>
      <c r="AO731" s="371"/>
      <c r="AP731" s="371"/>
      <c r="AQ731" s="371"/>
      <c r="AR731" s="371"/>
      <c r="AS731" s="371"/>
      <c r="AT731" s="371"/>
      <c r="AU731" s="371"/>
      <c r="AV731" s="371"/>
      <c r="AW731" s="371"/>
      <c r="AX731" s="371"/>
      <c r="AY731" s="371"/>
      <c r="AZ731" s="371"/>
      <c r="BA731" s="371"/>
      <c r="BB731" s="371"/>
      <c r="BC731" s="371"/>
      <c r="BD731" s="371"/>
      <c r="BE731" s="371"/>
      <c r="BF731" s="371"/>
      <c r="BG731" s="371"/>
      <c r="BH731" s="371"/>
      <c r="BI731" s="371"/>
      <c r="BJ731" s="371"/>
      <c r="BK731" s="371"/>
      <c r="BL731" s="371"/>
      <c r="BM731" s="371"/>
      <c r="BN731" s="371"/>
      <c r="BO731" s="371"/>
      <c r="BP731" s="371"/>
      <c r="BQ731" s="371"/>
      <c r="BR731" s="371"/>
      <c r="BS731" s="371"/>
      <c r="BT731" s="371"/>
      <c r="BU731" s="371"/>
      <c r="BV731" s="371"/>
      <c r="BW731" s="371"/>
      <c r="BX731" s="371"/>
      <c r="BY731" s="371"/>
      <c r="BZ731" s="371"/>
      <c r="CA731" s="371"/>
      <c r="CB731" s="371"/>
      <c r="CC731" s="371"/>
      <c r="CD731" s="371"/>
      <c r="CE731" s="371"/>
      <c r="CF731" s="371"/>
      <c r="CG731" s="371"/>
      <c r="CH731" s="371"/>
      <c r="CI731" s="371"/>
      <c r="CJ731" s="371"/>
      <c r="CK731" s="371"/>
      <c r="CL731" s="371"/>
      <c r="CM731" s="371"/>
      <c r="CN731" s="371"/>
      <c r="CO731" s="371"/>
      <c r="CP731" s="371"/>
      <c r="CQ731" s="371"/>
      <c r="CR731" s="371"/>
      <c r="CS731" s="371"/>
      <c r="CT731" s="371"/>
      <c r="CU731" s="371"/>
      <c r="CV731" s="371"/>
      <c r="CW731" s="371"/>
      <c r="CX731" s="371"/>
      <c r="CY731" s="371"/>
      <c r="CZ731" s="371"/>
      <c r="DA731" s="371"/>
      <c r="DB731" s="371"/>
      <c r="DC731" s="371"/>
      <c r="DD731" s="371"/>
      <c r="DE731" s="371"/>
    </row>
    <row r="732" spans="2:109" x14ac:dyDescent="0.25">
      <c r="B732" s="371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61"/>
      <c r="U732" s="361"/>
      <c r="V732" s="371"/>
      <c r="W732" s="371"/>
      <c r="X732" s="371"/>
      <c r="Y732" s="371"/>
      <c r="Z732" s="371"/>
      <c r="AA732" s="371"/>
      <c r="AB732" s="371"/>
      <c r="AC732" s="371"/>
      <c r="AD732" s="371"/>
      <c r="AE732" s="371"/>
      <c r="AF732" s="371"/>
      <c r="AG732" s="371"/>
      <c r="AH732" s="371"/>
      <c r="AI732" s="371"/>
      <c r="AJ732" s="371"/>
      <c r="AK732" s="371"/>
      <c r="AL732" s="371"/>
      <c r="AM732" s="371"/>
      <c r="AN732" s="371"/>
      <c r="AO732" s="371"/>
      <c r="AP732" s="371"/>
      <c r="AQ732" s="371"/>
      <c r="AR732" s="371"/>
      <c r="AS732" s="371"/>
      <c r="AT732" s="371"/>
      <c r="AU732" s="371"/>
      <c r="AV732" s="371"/>
      <c r="AW732" s="371"/>
      <c r="AX732" s="371"/>
      <c r="AY732" s="371"/>
      <c r="AZ732" s="371"/>
      <c r="BA732" s="371"/>
      <c r="BB732" s="371"/>
      <c r="BC732" s="371"/>
      <c r="BD732" s="371"/>
      <c r="BE732" s="371"/>
      <c r="BF732" s="371"/>
      <c r="BG732" s="371"/>
      <c r="BH732" s="371"/>
      <c r="BI732" s="371"/>
      <c r="BJ732" s="371"/>
      <c r="BK732" s="371"/>
      <c r="BL732" s="371"/>
      <c r="BM732" s="371"/>
      <c r="BN732" s="371"/>
      <c r="BO732" s="371"/>
      <c r="BP732" s="371"/>
      <c r="BQ732" s="371"/>
      <c r="BR732" s="371"/>
      <c r="BS732" s="371"/>
      <c r="BT732" s="371"/>
      <c r="BU732" s="371"/>
      <c r="BV732" s="371"/>
      <c r="BW732" s="371"/>
      <c r="BX732" s="371"/>
      <c r="BY732" s="371"/>
      <c r="BZ732" s="371"/>
      <c r="CA732" s="371"/>
      <c r="CB732" s="371"/>
      <c r="CC732" s="371"/>
      <c r="CD732" s="371"/>
      <c r="CE732" s="371"/>
      <c r="CF732" s="371"/>
      <c r="CG732" s="371"/>
      <c r="CH732" s="371"/>
      <c r="CI732" s="371"/>
      <c r="CJ732" s="371"/>
      <c r="CK732" s="371"/>
      <c r="CL732" s="371"/>
      <c r="CM732" s="371"/>
      <c r="CN732" s="371"/>
      <c r="CO732" s="371"/>
      <c r="CP732" s="371"/>
      <c r="CQ732" s="371"/>
      <c r="CR732" s="371"/>
      <c r="CS732" s="371"/>
      <c r="CT732" s="371"/>
      <c r="CU732" s="371"/>
      <c r="CV732" s="371"/>
      <c r="CW732" s="371"/>
      <c r="CX732" s="371"/>
      <c r="CY732" s="371"/>
      <c r="CZ732" s="371"/>
      <c r="DA732" s="371"/>
      <c r="DB732" s="371"/>
      <c r="DC732" s="371"/>
      <c r="DD732" s="371"/>
      <c r="DE732" s="371"/>
    </row>
    <row r="733" spans="2:109" x14ac:dyDescent="0.25">
      <c r="B733" s="371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61"/>
      <c r="U733" s="361"/>
      <c r="V733" s="371"/>
      <c r="W733" s="371"/>
      <c r="X733" s="371"/>
      <c r="Y733" s="371"/>
      <c r="Z733" s="371"/>
      <c r="AA733" s="371"/>
      <c r="AB733" s="371"/>
      <c r="AC733" s="371"/>
      <c r="AD733" s="371"/>
      <c r="AE733" s="371"/>
      <c r="AF733" s="371"/>
      <c r="AG733" s="371"/>
      <c r="AH733" s="371"/>
      <c r="AI733" s="371"/>
      <c r="AJ733" s="371"/>
      <c r="AK733" s="371"/>
      <c r="AL733" s="371"/>
      <c r="AM733" s="371"/>
      <c r="AN733" s="371"/>
      <c r="AO733" s="371"/>
      <c r="AP733" s="371"/>
      <c r="AQ733" s="371"/>
      <c r="AR733" s="371"/>
      <c r="AS733" s="371"/>
      <c r="AT733" s="371"/>
      <c r="AU733" s="371"/>
      <c r="AV733" s="371"/>
      <c r="AW733" s="371"/>
      <c r="AX733" s="371"/>
      <c r="AY733" s="371"/>
      <c r="AZ733" s="371"/>
      <c r="BA733" s="371"/>
      <c r="BB733" s="371"/>
      <c r="BC733" s="371"/>
      <c r="BD733" s="371"/>
      <c r="BE733" s="371"/>
      <c r="BF733" s="371"/>
      <c r="BG733" s="371"/>
      <c r="BH733" s="371"/>
      <c r="BI733" s="371"/>
      <c r="BJ733" s="371"/>
      <c r="BK733" s="371"/>
      <c r="BL733" s="371"/>
      <c r="BM733" s="371"/>
      <c r="BN733" s="371"/>
      <c r="BO733" s="371"/>
      <c r="BP733" s="371"/>
      <c r="BQ733" s="371"/>
      <c r="BR733" s="371"/>
      <c r="BS733" s="371"/>
      <c r="BT733" s="371"/>
      <c r="BU733" s="371"/>
      <c r="BV733" s="371"/>
      <c r="BW733" s="371"/>
      <c r="BX733" s="371"/>
      <c r="BY733" s="371"/>
      <c r="BZ733" s="371"/>
      <c r="CA733" s="371"/>
      <c r="CB733" s="371"/>
      <c r="CC733" s="371"/>
      <c r="CD733" s="371"/>
      <c r="CE733" s="371"/>
      <c r="CF733" s="371"/>
      <c r="CG733" s="371"/>
      <c r="CH733" s="371"/>
      <c r="CI733" s="371"/>
      <c r="CJ733" s="371"/>
      <c r="CK733" s="371"/>
      <c r="CL733" s="371"/>
      <c r="CM733" s="371"/>
      <c r="CN733" s="371"/>
      <c r="CO733" s="371"/>
      <c r="CP733" s="371"/>
      <c r="CQ733" s="371"/>
      <c r="CR733" s="371"/>
      <c r="CS733" s="371"/>
      <c r="CT733" s="371"/>
      <c r="CU733" s="371"/>
      <c r="CV733" s="371"/>
      <c r="CW733" s="371"/>
      <c r="CX733" s="371"/>
      <c r="CY733" s="371"/>
      <c r="CZ733" s="371"/>
      <c r="DA733" s="371"/>
      <c r="DB733" s="371"/>
      <c r="DC733" s="371"/>
      <c r="DD733" s="371"/>
      <c r="DE733" s="371"/>
    </row>
    <row r="734" spans="2:109" x14ac:dyDescent="0.25">
      <c r="B734" s="371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61"/>
      <c r="U734" s="361"/>
      <c r="V734" s="371"/>
      <c r="W734" s="371"/>
      <c r="X734" s="371"/>
      <c r="Y734" s="371"/>
      <c r="Z734" s="371"/>
      <c r="AA734" s="371"/>
      <c r="AB734" s="371"/>
      <c r="AC734" s="371"/>
      <c r="AD734" s="371"/>
      <c r="AE734" s="371"/>
      <c r="AF734" s="371"/>
      <c r="AG734" s="371"/>
      <c r="AH734" s="371"/>
      <c r="AI734" s="371"/>
      <c r="AJ734" s="371"/>
      <c r="AK734" s="371"/>
      <c r="AL734" s="371"/>
      <c r="AM734" s="371"/>
      <c r="AN734" s="371"/>
      <c r="AO734" s="371"/>
      <c r="AP734" s="371"/>
      <c r="AQ734" s="371"/>
      <c r="AR734" s="371"/>
      <c r="AS734" s="371"/>
      <c r="AT734" s="371"/>
      <c r="AU734" s="371"/>
      <c r="AV734" s="371"/>
      <c r="AW734" s="371"/>
      <c r="AX734" s="371"/>
      <c r="AY734" s="371"/>
      <c r="AZ734" s="371"/>
      <c r="BA734" s="371"/>
      <c r="BB734" s="371"/>
      <c r="BC734" s="371"/>
      <c r="BD734" s="371"/>
      <c r="BE734" s="371"/>
      <c r="BF734" s="371"/>
      <c r="BG734" s="371"/>
      <c r="BH734" s="371"/>
      <c r="BI734" s="371"/>
      <c r="BJ734" s="371"/>
      <c r="BK734" s="371"/>
      <c r="BL734" s="371"/>
      <c r="BM734" s="371"/>
      <c r="BN734" s="371"/>
      <c r="BO734" s="371"/>
      <c r="BP734" s="371"/>
      <c r="BQ734" s="371"/>
      <c r="BR734" s="371"/>
      <c r="BS734" s="371"/>
      <c r="BT734" s="371"/>
      <c r="BU734" s="371"/>
      <c r="BV734" s="371"/>
      <c r="BW734" s="371"/>
      <c r="BX734" s="371"/>
      <c r="BY734" s="371"/>
      <c r="BZ734" s="371"/>
      <c r="CA734" s="371"/>
      <c r="CB734" s="371"/>
      <c r="CC734" s="371"/>
      <c r="CD734" s="371"/>
      <c r="CE734" s="371"/>
      <c r="CF734" s="371"/>
      <c r="CG734" s="371"/>
      <c r="CH734" s="371"/>
      <c r="CI734" s="371"/>
      <c r="CJ734" s="371"/>
      <c r="CK734" s="371"/>
      <c r="CL734" s="371"/>
      <c r="CM734" s="371"/>
      <c r="CN734" s="371"/>
      <c r="CO734" s="371"/>
      <c r="CP734" s="371"/>
      <c r="CQ734" s="371"/>
      <c r="CR734" s="371"/>
      <c r="CS734" s="371"/>
      <c r="CT734" s="371"/>
      <c r="CU734" s="371"/>
      <c r="CV734" s="371"/>
      <c r="CW734" s="371"/>
      <c r="CX734" s="371"/>
      <c r="CY734" s="371"/>
      <c r="CZ734" s="371"/>
      <c r="DA734" s="371"/>
      <c r="DB734" s="371"/>
      <c r="DC734" s="371"/>
      <c r="DD734" s="371"/>
      <c r="DE734" s="371"/>
    </row>
    <row r="735" spans="2:109" x14ac:dyDescent="0.25">
      <c r="B735" s="371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61"/>
      <c r="U735" s="361"/>
      <c r="V735" s="371"/>
      <c r="W735" s="371"/>
      <c r="X735" s="371"/>
      <c r="Y735" s="371"/>
      <c r="Z735" s="371"/>
      <c r="AA735" s="371"/>
      <c r="AB735" s="371"/>
      <c r="AC735" s="371"/>
      <c r="AD735" s="371"/>
      <c r="AE735" s="371"/>
      <c r="AF735" s="371"/>
      <c r="AG735" s="371"/>
      <c r="AH735" s="371"/>
      <c r="AI735" s="371"/>
      <c r="AJ735" s="371"/>
      <c r="AK735" s="371"/>
      <c r="AL735" s="371"/>
      <c r="AM735" s="371"/>
      <c r="AN735" s="371"/>
      <c r="AO735" s="371"/>
      <c r="AP735" s="371"/>
      <c r="AQ735" s="371"/>
      <c r="AR735" s="371"/>
      <c r="AS735" s="371"/>
      <c r="AT735" s="371"/>
      <c r="AU735" s="371"/>
      <c r="AV735" s="371"/>
      <c r="AW735" s="371"/>
      <c r="AX735" s="371"/>
      <c r="AY735" s="371"/>
      <c r="AZ735" s="371"/>
      <c r="BA735" s="371"/>
      <c r="BB735" s="371"/>
      <c r="BC735" s="371"/>
      <c r="BD735" s="371"/>
      <c r="BE735" s="371"/>
      <c r="BF735" s="371"/>
      <c r="BG735" s="371"/>
      <c r="BH735" s="371"/>
      <c r="BI735" s="371"/>
      <c r="BJ735" s="371"/>
      <c r="BK735" s="371"/>
      <c r="BL735" s="371"/>
      <c r="BM735" s="371"/>
      <c r="BN735" s="371"/>
      <c r="BO735" s="371"/>
      <c r="BP735" s="371"/>
      <c r="BQ735" s="371"/>
      <c r="BR735" s="371"/>
      <c r="BS735" s="371"/>
      <c r="BT735" s="371"/>
      <c r="BU735" s="371"/>
      <c r="BV735" s="371"/>
      <c r="BW735" s="371"/>
      <c r="BX735" s="371"/>
      <c r="BY735" s="371"/>
      <c r="BZ735" s="371"/>
      <c r="CA735" s="371"/>
      <c r="CB735" s="371"/>
      <c r="CC735" s="371"/>
      <c r="CD735" s="371"/>
      <c r="CE735" s="371"/>
      <c r="CF735" s="371"/>
      <c r="CG735" s="371"/>
      <c r="CH735" s="371"/>
      <c r="CI735" s="371"/>
      <c r="CJ735" s="371"/>
      <c r="CK735" s="371"/>
      <c r="CL735" s="371"/>
      <c r="CM735" s="371"/>
      <c r="CN735" s="371"/>
      <c r="CO735" s="371"/>
      <c r="CP735" s="371"/>
      <c r="CQ735" s="371"/>
      <c r="CR735" s="371"/>
      <c r="CS735" s="371"/>
      <c r="CT735" s="371"/>
      <c r="CU735" s="371"/>
      <c r="CV735" s="371"/>
      <c r="CW735" s="371"/>
      <c r="CX735" s="371"/>
      <c r="CY735" s="371"/>
      <c r="CZ735" s="371"/>
      <c r="DA735" s="371"/>
      <c r="DB735" s="371"/>
      <c r="DC735" s="371"/>
      <c r="DD735" s="371"/>
      <c r="DE735" s="371"/>
    </row>
    <row r="736" spans="2:109" x14ac:dyDescent="0.25">
      <c r="B736" s="371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61"/>
      <c r="U736" s="361"/>
      <c r="V736" s="371"/>
      <c r="W736" s="371"/>
      <c r="X736" s="371"/>
      <c r="Y736" s="371"/>
      <c r="Z736" s="371"/>
      <c r="AA736" s="371"/>
      <c r="AB736" s="371"/>
      <c r="AC736" s="371"/>
      <c r="AD736" s="371"/>
      <c r="AE736" s="371"/>
      <c r="AF736" s="371"/>
      <c r="AG736" s="371"/>
      <c r="AH736" s="371"/>
      <c r="AI736" s="371"/>
      <c r="AJ736" s="371"/>
      <c r="AK736" s="371"/>
      <c r="AL736" s="371"/>
      <c r="AM736" s="371"/>
      <c r="AN736" s="371"/>
      <c r="AO736" s="371"/>
      <c r="AP736" s="371"/>
      <c r="AQ736" s="371"/>
      <c r="AR736" s="371"/>
      <c r="AS736" s="371"/>
      <c r="AT736" s="371"/>
      <c r="AU736" s="371"/>
      <c r="AV736" s="371"/>
      <c r="AW736" s="371"/>
      <c r="AX736" s="371"/>
      <c r="AY736" s="371"/>
      <c r="AZ736" s="371"/>
      <c r="BA736" s="371"/>
      <c r="BB736" s="371"/>
      <c r="BC736" s="371"/>
      <c r="BD736" s="371"/>
      <c r="BE736" s="371"/>
      <c r="BF736" s="371"/>
      <c r="BG736" s="371"/>
      <c r="BH736" s="371"/>
      <c r="BI736" s="371"/>
      <c r="BJ736" s="371"/>
      <c r="BK736" s="371"/>
      <c r="BL736" s="371"/>
      <c r="BM736" s="371"/>
      <c r="BN736" s="371"/>
      <c r="BO736" s="371"/>
      <c r="BP736" s="371"/>
      <c r="BQ736" s="371"/>
      <c r="BR736" s="371"/>
      <c r="BS736" s="371"/>
      <c r="BT736" s="371"/>
      <c r="BU736" s="371"/>
      <c r="BV736" s="371"/>
      <c r="BW736" s="371"/>
      <c r="BX736" s="371"/>
      <c r="BY736" s="371"/>
      <c r="BZ736" s="371"/>
      <c r="CA736" s="371"/>
      <c r="CB736" s="371"/>
      <c r="CC736" s="371"/>
      <c r="CD736" s="371"/>
      <c r="CE736" s="371"/>
      <c r="CF736" s="371"/>
      <c r="CG736" s="371"/>
      <c r="CH736" s="371"/>
      <c r="CI736" s="371"/>
      <c r="CJ736" s="371"/>
      <c r="CK736" s="371"/>
      <c r="CL736" s="371"/>
      <c r="CM736" s="371"/>
      <c r="CN736" s="371"/>
      <c r="CO736" s="371"/>
      <c r="CP736" s="371"/>
      <c r="CQ736" s="371"/>
      <c r="CR736" s="371"/>
      <c r="CS736" s="371"/>
      <c r="CT736" s="371"/>
      <c r="CU736" s="371"/>
      <c r="CV736" s="371"/>
      <c r="CW736" s="371"/>
      <c r="CX736" s="371"/>
      <c r="CY736" s="371"/>
      <c r="CZ736" s="371"/>
      <c r="DA736" s="371"/>
      <c r="DB736" s="371"/>
      <c r="DC736" s="371"/>
      <c r="DD736" s="371"/>
      <c r="DE736" s="371"/>
    </row>
    <row r="737" spans="2:109" x14ac:dyDescent="0.25">
      <c r="B737" s="371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61"/>
      <c r="U737" s="361"/>
      <c r="V737" s="371"/>
      <c r="W737" s="371"/>
      <c r="X737" s="371"/>
      <c r="Y737" s="371"/>
      <c r="Z737" s="371"/>
      <c r="AA737" s="371"/>
      <c r="AB737" s="371"/>
      <c r="AC737" s="371"/>
      <c r="AD737" s="371"/>
      <c r="AE737" s="371"/>
      <c r="AF737" s="371"/>
      <c r="AG737" s="371"/>
      <c r="AH737" s="371"/>
      <c r="AI737" s="371"/>
      <c r="AJ737" s="371"/>
      <c r="AK737" s="371"/>
      <c r="AL737" s="371"/>
      <c r="AM737" s="371"/>
      <c r="AN737" s="371"/>
      <c r="AO737" s="371"/>
      <c r="AP737" s="371"/>
      <c r="AQ737" s="371"/>
      <c r="AR737" s="371"/>
      <c r="AS737" s="371"/>
      <c r="AT737" s="371"/>
      <c r="AU737" s="371"/>
      <c r="AV737" s="371"/>
      <c r="AW737" s="371"/>
      <c r="AX737" s="371"/>
      <c r="AY737" s="371"/>
      <c r="AZ737" s="371"/>
      <c r="BA737" s="371"/>
      <c r="BB737" s="371"/>
      <c r="BC737" s="371"/>
      <c r="BD737" s="371"/>
      <c r="BE737" s="371"/>
      <c r="BF737" s="371"/>
      <c r="BG737" s="371"/>
      <c r="BH737" s="371"/>
      <c r="BI737" s="371"/>
      <c r="BJ737" s="371"/>
      <c r="BK737" s="371"/>
      <c r="BL737" s="371"/>
      <c r="BM737" s="371"/>
      <c r="BN737" s="371"/>
      <c r="BO737" s="371"/>
      <c r="BP737" s="371"/>
      <c r="BQ737" s="371"/>
      <c r="BR737" s="371"/>
      <c r="BS737" s="371"/>
      <c r="BT737" s="371"/>
      <c r="BU737" s="371"/>
      <c r="BV737" s="371"/>
      <c r="BW737" s="371"/>
      <c r="BX737" s="371"/>
      <c r="BY737" s="371"/>
      <c r="BZ737" s="371"/>
      <c r="CA737" s="371"/>
      <c r="CB737" s="371"/>
      <c r="CC737" s="371"/>
      <c r="CD737" s="371"/>
      <c r="CE737" s="371"/>
      <c r="CF737" s="371"/>
      <c r="CG737" s="371"/>
      <c r="CH737" s="371"/>
      <c r="CI737" s="371"/>
      <c r="CJ737" s="371"/>
      <c r="CK737" s="371"/>
      <c r="CL737" s="371"/>
      <c r="CM737" s="371"/>
      <c r="CN737" s="371"/>
      <c r="CO737" s="371"/>
      <c r="CP737" s="371"/>
      <c r="CQ737" s="371"/>
      <c r="CR737" s="371"/>
      <c r="CS737" s="371"/>
      <c r="CT737" s="371"/>
      <c r="CU737" s="371"/>
      <c r="CV737" s="371"/>
      <c r="CW737" s="371"/>
      <c r="CX737" s="371"/>
      <c r="CY737" s="371"/>
      <c r="CZ737" s="371"/>
      <c r="DA737" s="371"/>
      <c r="DB737" s="371"/>
      <c r="DC737" s="371"/>
      <c r="DD737" s="371"/>
      <c r="DE737" s="371"/>
    </row>
    <row r="738" spans="2:109" x14ac:dyDescent="0.25">
      <c r="B738" s="371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61"/>
      <c r="U738" s="361"/>
      <c r="V738" s="371"/>
      <c r="W738" s="371"/>
      <c r="X738" s="371"/>
      <c r="Y738" s="371"/>
      <c r="Z738" s="371"/>
      <c r="AA738" s="371"/>
      <c r="AB738" s="371"/>
      <c r="AC738" s="371"/>
      <c r="AD738" s="371"/>
      <c r="AE738" s="371"/>
      <c r="AF738" s="371"/>
      <c r="AG738" s="371"/>
      <c r="AH738" s="371"/>
      <c r="AI738" s="371"/>
      <c r="AJ738" s="371"/>
      <c r="AK738" s="371"/>
      <c r="AL738" s="371"/>
      <c r="AM738" s="371"/>
      <c r="AN738" s="371"/>
      <c r="AO738" s="371"/>
      <c r="AP738" s="371"/>
      <c r="AQ738" s="371"/>
      <c r="AR738" s="371"/>
      <c r="AS738" s="371"/>
      <c r="AT738" s="371"/>
      <c r="AU738" s="371"/>
      <c r="AV738" s="371"/>
      <c r="AW738" s="371"/>
      <c r="AX738" s="371"/>
      <c r="AY738" s="371"/>
      <c r="AZ738" s="371"/>
      <c r="BA738" s="371"/>
      <c r="BB738" s="371"/>
      <c r="BC738" s="371"/>
      <c r="BD738" s="371"/>
      <c r="BE738" s="371"/>
      <c r="BF738" s="371"/>
      <c r="BG738" s="371"/>
      <c r="BH738" s="371"/>
      <c r="BI738" s="371"/>
      <c r="BJ738" s="371"/>
      <c r="BK738" s="371"/>
      <c r="BL738" s="371"/>
      <c r="BM738" s="371"/>
      <c r="BN738" s="371"/>
      <c r="BO738" s="371"/>
      <c r="BP738" s="371"/>
      <c r="BQ738" s="371"/>
      <c r="BR738" s="371"/>
      <c r="BS738" s="371"/>
      <c r="BT738" s="371"/>
      <c r="BU738" s="371"/>
      <c r="BV738" s="371"/>
      <c r="BW738" s="371"/>
      <c r="BX738" s="371"/>
      <c r="BY738" s="371"/>
      <c r="BZ738" s="371"/>
      <c r="CA738" s="371"/>
      <c r="CB738" s="371"/>
      <c r="CC738" s="371"/>
      <c r="CD738" s="371"/>
      <c r="CE738" s="371"/>
      <c r="CF738" s="371"/>
      <c r="CG738" s="371"/>
      <c r="CH738" s="371"/>
      <c r="CI738" s="371"/>
      <c r="CJ738" s="371"/>
      <c r="CK738" s="371"/>
      <c r="CL738" s="371"/>
      <c r="CM738" s="371"/>
      <c r="CN738" s="371"/>
      <c r="CO738" s="371"/>
      <c r="CP738" s="371"/>
      <c r="CQ738" s="371"/>
      <c r="CR738" s="371"/>
      <c r="CS738" s="371"/>
      <c r="CT738" s="371"/>
      <c r="CU738" s="371"/>
      <c r="CV738" s="371"/>
      <c r="CW738" s="371"/>
      <c r="CX738" s="371"/>
      <c r="CY738" s="371"/>
      <c r="CZ738" s="371"/>
      <c r="DA738" s="371"/>
      <c r="DB738" s="371"/>
      <c r="DC738" s="371"/>
      <c r="DD738" s="371"/>
      <c r="DE738" s="371"/>
    </row>
    <row r="739" spans="2:109" x14ac:dyDescent="0.25">
      <c r="B739" s="371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61"/>
      <c r="U739" s="361"/>
      <c r="V739" s="371"/>
      <c r="W739" s="371"/>
      <c r="X739" s="371"/>
      <c r="Y739" s="371"/>
      <c r="Z739" s="371"/>
      <c r="AA739" s="371"/>
      <c r="AB739" s="371"/>
      <c r="AC739" s="371"/>
      <c r="AD739" s="371"/>
      <c r="AE739" s="371"/>
      <c r="AF739" s="371"/>
      <c r="AG739" s="371"/>
      <c r="AH739" s="371"/>
      <c r="AI739" s="371"/>
      <c r="AJ739" s="371"/>
      <c r="AK739" s="371"/>
      <c r="AL739" s="371"/>
      <c r="AM739" s="371"/>
      <c r="AN739" s="371"/>
      <c r="AO739" s="371"/>
      <c r="AP739" s="371"/>
      <c r="AQ739" s="371"/>
      <c r="AR739" s="371"/>
      <c r="AS739" s="371"/>
      <c r="AT739" s="371"/>
      <c r="AU739" s="371"/>
      <c r="AV739" s="371"/>
      <c r="AW739" s="371"/>
      <c r="AX739" s="371"/>
      <c r="AY739" s="371"/>
      <c r="AZ739" s="371"/>
      <c r="BA739" s="371"/>
      <c r="BB739" s="371"/>
      <c r="BC739" s="371"/>
      <c r="BD739" s="371"/>
      <c r="BE739" s="371"/>
      <c r="BF739" s="371"/>
      <c r="BG739" s="371"/>
      <c r="BH739" s="371"/>
      <c r="BI739" s="371"/>
      <c r="BJ739" s="371"/>
      <c r="BK739" s="371"/>
      <c r="BL739" s="371"/>
      <c r="BM739" s="371"/>
      <c r="BN739" s="371"/>
      <c r="BO739" s="371"/>
      <c r="BP739" s="371"/>
      <c r="BQ739" s="371"/>
      <c r="BR739" s="371"/>
      <c r="BS739" s="371"/>
      <c r="BT739" s="371"/>
      <c r="BU739" s="371"/>
      <c r="BV739" s="371"/>
      <c r="BW739" s="371"/>
      <c r="BX739" s="371"/>
      <c r="BY739" s="371"/>
      <c r="BZ739" s="371"/>
      <c r="CA739" s="371"/>
      <c r="CB739" s="371"/>
      <c r="CC739" s="371"/>
      <c r="CD739" s="371"/>
      <c r="CE739" s="371"/>
      <c r="CF739" s="371"/>
      <c r="CG739" s="371"/>
      <c r="CH739" s="371"/>
      <c r="CI739" s="371"/>
      <c r="CJ739" s="371"/>
      <c r="CK739" s="371"/>
      <c r="CL739" s="371"/>
      <c r="CM739" s="371"/>
      <c r="CN739" s="371"/>
      <c r="CO739" s="371"/>
      <c r="CP739" s="371"/>
      <c r="CQ739" s="371"/>
      <c r="CR739" s="371"/>
      <c r="CS739" s="371"/>
      <c r="CT739" s="371"/>
      <c r="CU739" s="371"/>
      <c r="CV739" s="371"/>
      <c r="CW739" s="371"/>
      <c r="CX739" s="371"/>
      <c r="CY739" s="371"/>
      <c r="CZ739" s="371"/>
      <c r="DA739" s="371"/>
      <c r="DB739" s="371"/>
      <c r="DC739" s="371"/>
      <c r="DD739" s="371"/>
      <c r="DE739" s="371"/>
    </row>
    <row r="740" spans="2:109" x14ac:dyDescent="0.25">
      <c r="B740" s="371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61"/>
      <c r="U740" s="361"/>
      <c r="V740" s="371"/>
      <c r="W740" s="371"/>
      <c r="X740" s="371"/>
      <c r="Y740" s="371"/>
      <c r="Z740" s="371"/>
      <c r="AA740" s="371"/>
      <c r="AB740" s="371"/>
      <c r="AC740" s="371"/>
      <c r="AD740" s="371"/>
      <c r="AE740" s="371"/>
      <c r="AF740" s="371"/>
      <c r="AG740" s="371"/>
      <c r="AH740" s="371"/>
      <c r="AI740" s="371"/>
      <c r="AJ740" s="371"/>
      <c r="AK740" s="371"/>
      <c r="AL740" s="371"/>
      <c r="AM740" s="371"/>
      <c r="AN740" s="371"/>
      <c r="AO740" s="371"/>
      <c r="AP740" s="371"/>
      <c r="AQ740" s="371"/>
      <c r="AR740" s="371"/>
      <c r="AS740" s="371"/>
      <c r="AT740" s="371"/>
      <c r="AU740" s="371"/>
      <c r="AV740" s="371"/>
      <c r="AW740" s="371"/>
      <c r="AX740" s="371"/>
      <c r="AY740" s="371"/>
      <c r="AZ740" s="371"/>
      <c r="BA740" s="371"/>
      <c r="BB740" s="371"/>
      <c r="BC740" s="371"/>
      <c r="BD740" s="371"/>
      <c r="BE740" s="371"/>
      <c r="BF740" s="371"/>
      <c r="BG740" s="371"/>
      <c r="BH740" s="371"/>
      <c r="BI740" s="371"/>
      <c r="BJ740" s="371"/>
      <c r="BK740" s="371"/>
      <c r="BL740" s="371"/>
      <c r="BM740" s="371"/>
      <c r="BN740" s="371"/>
      <c r="BO740" s="371"/>
      <c r="BP740" s="371"/>
      <c r="BQ740" s="371"/>
      <c r="BR740" s="371"/>
      <c r="BS740" s="371"/>
      <c r="BT740" s="371"/>
      <c r="BU740" s="371"/>
      <c r="BV740" s="371"/>
      <c r="BW740" s="371"/>
      <c r="BX740" s="371"/>
      <c r="BY740" s="371"/>
      <c r="BZ740" s="371"/>
      <c r="CA740" s="371"/>
      <c r="CB740" s="371"/>
      <c r="CC740" s="371"/>
      <c r="CD740" s="371"/>
      <c r="CE740" s="371"/>
      <c r="CF740" s="371"/>
      <c r="CG740" s="371"/>
      <c r="CH740" s="371"/>
      <c r="CI740" s="371"/>
      <c r="CJ740" s="371"/>
      <c r="CK740" s="371"/>
      <c r="CL740" s="371"/>
      <c r="CM740" s="371"/>
      <c r="CN740" s="371"/>
      <c r="CO740" s="371"/>
      <c r="CP740" s="371"/>
      <c r="CQ740" s="371"/>
      <c r="CR740" s="371"/>
      <c r="CS740" s="371"/>
      <c r="CT740" s="371"/>
      <c r="CU740" s="371"/>
      <c r="CV740" s="371"/>
      <c r="CW740" s="371"/>
      <c r="CX740" s="371"/>
      <c r="CY740" s="371"/>
      <c r="CZ740" s="371"/>
      <c r="DA740" s="371"/>
      <c r="DB740" s="371"/>
      <c r="DC740" s="371"/>
      <c r="DD740" s="371"/>
      <c r="DE740" s="371"/>
    </row>
    <row r="741" spans="2:109" x14ac:dyDescent="0.25">
      <c r="B741" s="371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61"/>
      <c r="U741" s="361"/>
      <c r="V741" s="371"/>
      <c r="W741" s="371"/>
      <c r="X741" s="371"/>
      <c r="Y741" s="371"/>
      <c r="Z741" s="371"/>
      <c r="AA741" s="371"/>
      <c r="AB741" s="371"/>
      <c r="AC741" s="371"/>
      <c r="AD741" s="371"/>
      <c r="AE741" s="371"/>
      <c r="AF741" s="371"/>
      <c r="AG741" s="371"/>
      <c r="AH741" s="371"/>
      <c r="AI741" s="371"/>
      <c r="AJ741" s="371"/>
      <c r="AK741" s="371"/>
      <c r="AL741" s="371"/>
      <c r="AM741" s="371"/>
      <c r="AN741" s="371"/>
      <c r="AO741" s="371"/>
      <c r="AP741" s="371"/>
      <c r="AQ741" s="371"/>
      <c r="AR741" s="371"/>
      <c r="AS741" s="371"/>
      <c r="AT741" s="371"/>
      <c r="AU741" s="371"/>
      <c r="AV741" s="371"/>
      <c r="AW741" s="371"/>
      <c r="AX741" s="371"/>
      <c r="AY741" s="371"/>
      <c r="AZ741" s="371"/>
      <c r="BA741" s="371"/>
      <c r="BB741" s="371"/>
      <c r="BC741" s="371"/>
      <c r="BD741" s="371"/>
      <c r="BE741" s="371"/>
      <c r="BF741" s="371"/>
      <c r="BG741" s="371"/>
      <c r="BH741" s="371"/>
      <c r="BI741" s="371"/>
      <c r="BJ741" s="371"/>
      <c r="BK741" s="371"/>
      <c r="BL741" s="371"/>
      <c r="BM741" s="371"/>
      <c r="BN741" s="371"/>
      <c r="BO741" s="371"/>
      <c r="BP741" s="371"/>
      <c r="BQ741" s="371"/>
      <c r="BR741" s="371"/>
      <c r="BS741" s="371"/>
      <c r="BT741" s="371"/>
      <c r="BU741" s="371"/>
      <c r="BV741" s="371"/>
      <c r="BW741" s="371"/>
      <c r="BX741" s="371"/>
      <c r="BY741" s="371"/>
      <c r="BZ741" s="371"/>
      <c r="CA741" s="371"/>
      <c r="CB741" s="371"/>
      <c r="CC741" s="371"/>
      <c r="CD741" s="371"/>
      <c r="CE741" s="371"/>
      <c r="CF741" s="371"/>
      <c r="CG741" s="371"/>
      <c r="CH741" s="371"/>
      <c r="CI741" s="371"/>
      <c r="CJ741" s="371"/>
      <c r="CK741" s="371"/>
      <c r="CL741" s="371"/>
      <c r="CM741" s="371"/>
      <c r="CN741" s="371"/>
      <c r="CO741" s="371"/>
      <c r="CP741" s="371"/>
      <c r="CQ741" s="371"/>
      <c r="CR741" s="371"/>
      <c r="CS741" s="371"/>
      <c r="CT741" s="371"/>
      <c r="CU741" s="371"/>
      <c r="CV741" s="371"/>
      <c r="CW741" s="371"/>
      <c r="CX741" s="371"/>
      <c r="CY741" s="371"/>
      <c r="CZ741" s="371"/>
      <c r="DA741" s="371"/>
      <c r="DB741" s="371"/>
      <c r="DC741" s="371"/>
      <c r="DD741" s="371"/>
      <c r="DE741" s="371"/>
    </row>
    <row r="742" spans="2:109" x14ac:dyDescent="0.25">
      <c r="B742" s="371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61"/>
      <c r="U742" s="361"/>
      <c r="V742" s="371"/>
      <c r="W742" s="371"/>
      <c r="X742" s="371"/>
      <c r="Y742" s="371"/>
      <c r="Z742" s="371"/>
      <c r="AA742" s="371"/>
      <c r="AB742" s="371"/>
      <c r="AC742" s="371"/>
      <c r="AD742" s="371"/>
      <c r="AE742" s="371"/>
      <c r="AF742" s="371"/>
      <c r="AG742" s="371"/>
      <c r="AH742" s="371"/>
      <c r="AI742" s="371"/>
      <c r="AJ742" s="371"/>
      <c r="AK742" s="371"/>
      <c r="AL742" s="371"/>
      <c r="AM742" s="371"/>
      <c r="AN742" s="371"/>
      <c r="AO742" s="371"/>
      <c r="AP742" s="371"/>
      <c r="AQ742" s="371"/>
      <c r="AR742" s="371"/>
      <c r="AS742" s="371"/>
      <c r="AT742" s="371"/>
      <c r="AU742" s="371"/>
      <c r="AV742" s="371"/>
      <c r="AW742" s="371"/>
      <c r="AX742" s="371"/>
      <c r="AY742" s="371"/>
      <c r="AZ742" s="371"/>
      <c r="BA742" s="371"/>
      <c r="BB742" s="371"/>
      <c r="BC742" s="371"/>
      <c r="BD742" s="371"/>
      <c r="BE742" s="371"/>
      <c r="BF742" s="371"/>
      <c r="BG742" s="371"/>
      <c r="BH742" s="371"/>
      <c r="BI742" s="371"/>
      <c r="BJ742" s="371"/>
      <c r="BK742" s="371"/>
      <c r="BL742" s="371"/>
      <c r="BM742" s="371"/>
      <c r="BN742" s="371"/>
      <c r="BO742" s="371"/>
      <c r="BP742" s="371"/>
      <c r="BQ742" s="371"/>
      <c r="BR742" s="371"/>
      <c r="BS742" s="371"/>
      <c r="BT742" s="371"/>
      <c r="BU742" s="371"/>
      <c r="BV742" s="371"/>
      <c r="BW742" s="371"/>
      <c r="BX742" s="371"/>
      <c r="BY742" s="371"/>
      <c r="BZ742" s="371"/>
      <c r="CA742" s="371"/>
      <c r="CB742" s="371"/>
      <c r="CC742" s="371"/>
      <c r="CD742" s="371"/>
      <c r="CE742" s="371"/>
      <c r="CF742" s="371"/>
      <c r="CG742" s="371"/>
      <c r="CH742" s="371"/>
      <c r="CI742" s="371"/>
      <c r="CJ742" s="371"/>
      <c r="CK742" s="371"/>
      <c r="CL742" s="371"/>
      <c r="CM742" s="371"/>
      <c r="CN742" s="371"/>
      <c r="CO742" s="371"/>
      <c r="CP742" s="371"/>
      <c r="CQ742" s="371"/>
      <c r="CR742" s="371"/>
      <c r="CS742" s="371"/>
      <c r="CT742" s="371"/>
      <c r="CU742" s="371"/>
      <c r="CV742" s="371"/>
      <c r="CW742" s="371"/>
      <c r="CX742" s="371"/>
      <c r="CY742" s="371"/>
      <c r="CZ742" s="371"/>
      <c r="DA742" s="371"/>
      <c r="DB742" s="371"/>
      <c r="DC742" s="371"/>
      <c r="DD742" s="371"/>
      <c r="DE742" s="371"/>
    </row>
    <row r="743" spans="2:109" x14ac:dyDescent="0.25">
      <c r="B743" s="371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61"/>
      <c r="U743" s="361"/>
      <c r="V743" s="371"/>
      <c r="W743" s="371"/>
      <c r="X743" s="371"/>
      <c r="Y743" s="371"/>
      <c r="Z743" s="371"/>
      <c r="AA743" s="371"/>
      <c r="AB743" s="371"/>
      <c r="AC743" s="371"/>
      <c r="AD743" s="371"/>
      <c r="AE743" s="371"/>
      <c r="AF743" s="371"/>
      <c r="AG743" s="371"/>
      <c r="AH743" s="371"/>
      <c r="AI743" s="371"/>
      <c r="AJ743" s="371"/>
      <c r="AK743" s="371"/>
      <c r="AL743" s="371"/>
      <c r="AM743" s="371"/>
      <c r="AN743" s="371"/>
      <c r="AO743" s="371"/>
      <c r="AP743" s="371"/>
      <c r="AQ743" s="371"/>
      <c r="AR743" s="371"/>
      <c r="AS743" s="371"/>
      <c r="AT743" s="371"/>
      <c r="AU743" s="371"/>
      <c r="AV743" s="371"/>
      <c r="AW743" s="371"/>
      <c r="AX743" s="371"/>
      <c r="AY743" s="371"/>
      <c r="AZ743" s="371"/>
      <c r="BA743" s="371"/>
      <c r="BB743" s="371"/>
      <c r="BC743" s="371"/>
      <c r="BD743" s="371"/>
      <c r="BE743" s="371"/>
      <c r="BF743" s="371"/>
      <c r="BG743" s="371"/>
      <c r="BH743" s="371"/>
      <c r="BI743" s="371"/>
      <c r="BJ743" s="371"/>
      <c r="BK743" s="371"/>
      <c r="BL743" s="371"/>
      <c r="BM743" s="371"/>
      <c r="BN743" s="371"/>
      <c r="BO743" s="371"/>
      <c r="BP743" s="371"/>
      <c r="BQ743" s="371"/>
      <c r="BR743" s="371"/>
      <c r="BS743" s="371"/>
      <c r="BT743" s="371"/>
      <c r="BU743" s="371"/>
      <c r="BV743" s="371"/>
      <c r="BW743" s="371"/>
      <c r="BX743" s="371"/>
      <c r="BY743" s="371"/>
      <c r="BZ743" s="371"/>
      <c r="CA743" s="371"/>
      <c r="CB743" s="371"/>
      <c r="CC743" s="371"/>
      <c r="CD743" s="371"/>
      <c r="CE743" s="371"/>
      <c r="CF743" s="371"/>
      <c r="CG743" s="371"/>
      <c r="CH743" s="371"/>
      <c r="CI743" s="371"/>
      <c r="CJ743" s="371"/>
      <c r="CK743" s="371"/>
      <c r="CL743" s="371"/>
      <c r="CM743" s="371"/>
      <c r="CN743" s="371"/>
      <c r="CO743" s="371"/>
      <c r="CP743" s="371"/>
      <c r="CQ743" s="371"/>
      <c r="CR743" s="371"/>
      <c r="CS743" s="371"/>
      <c r="CT743" s="371"/>
      <c r="CU743" s="371"/>
      <c r="CV743" s="371"/>
      <c r="CW743" s="371"/>
      <c r="CX743" s="371"/>
      <c r="CY743" s="371"/>
      <c r="CZ743" s="371"/>
      <c r="DA743" s="371"/>
      <c r="DB743" s="371"/>
      <c r="DC743" s="371"/>
      <c r="DD743" s="371"/>
      <c r="DE743" s="371"/>
    </row>
    <row r="744" spans="2:109" x14ac:dyDescent="0.25">
      <c r="B744" s="37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61"/>
      <c r="U744" s="361"/>
      <c r="V744" s="371"/>
      <c r="W744" s="371"/>
      <c r="X744" s="371"/>
      <c r="Y744" s="371"/>
      <c r="Z744" s="371"/>
      <c r="AA744" s="371"/>
      <c r="AB744" s="371"/>
      <c r="AC744" s="371"/>
      <c r="AD744" s="371"/>
      <c r="AE744" s="371"/>
      <c r="AF744" s="371"/>
      <c r="AG744" s="371"/>
      <c r="AH744" s="371"/>
      <c r="AI744" s="371"/>
      <c r="AJ744" s="371"/>
      <c r="AK744" s="371"/>
      <c r="AL744" s="371"/>
      <c r="AM744" s="371"/>
      <c r="AN744" s="371"/>
      <c r="AO744" s="371"/>
      <c r="AP744" s="371"/>
      <c r="AQ744" s="371"/>
      <c r="AR744" s="371"/>
      <c r="AS744" s="371"/>
      <c r="AT744" s="371"/>
      <c r="AU744" s="371"/>
      <c r="AV744" s="371"/>
      <c r="AW744" s="371"/>
      <c r="AX744" s="371"/>
      <c r="AY744" s="371"/>
      <c r="AZ744" s="371"/>
      <c r="BA744" s="371"/>
      <c r="BB744" s="371"/>
      <c r="BC744" s="371"/>
      <c r="BD744" s="371"/>
      <c r="BE744" s="371"/>
      <c r="BF744" s="371"/>
      <c r="BG744" s="371"/>
      <c r="BH744" s="371"/>
      <c r="BI744" s="371"/>
      <c r="BJ744" s="371"/>
      <c r="BK744" s="371"/>
      <c r="BL744" s="371"/>
      <c r="BM744" s="371"/>
      <c r="BN744" s="371"/>
      <c r="BO744" s="371"/>
      <c r="BP744" s="371"/>
      <c r="BQ744" s="371"/>
      <c r="BR744" s="371"/>
      <c r="BS744" s="371"/>
      <c r="BT744" s="371"/>
      <c r="BU744" s="371"/>
      <c r="BV744" s="371"/>
      <c r="BW744" s="371"/>
      <c r="BX744" s="371"/>
      <c r="BY744" s="371"/>
      <c r="BZ744" s="371"/>
      <c r="CA744" s="371"/>
      <c r="CB744" s="371"/>
      <c r="CC744" s="371"/>
      <c r="CD744" s="371"/>
      <c r="CE744" s="371"/>
      <c r="CF744" s="371"/>
      <c r="CG744" s="371"/>
      <c r="CH744" s="371"/>
      <c r="CI744" s="371"/>
      <c r="CJ744" s="371"/>
      <c r="CK744" s="371"/>
      <c r="CL744" s="371"/>
      <c r="CM744" s="371"/>
      <c r="CN744" s="371"/>
      <c r="CO744" s="371"/>
      <c r="CP744" s="371"/>
      <c r="CQ744" s="371"/>
      <c r="CR744" s="371"/>
      <c r="CS744" s="371"/>
      <c r="CT744" s="371"/>
      <c r="CU744" s="371"/>
      <c r="CV744" s="371"/>
      <c r="CW744" s="371"/>
      <c r="CX744" s="371"/>
      <c r="CY744" s="371"/>
      <c r="CZ744" s="371"/>
      <c r="DA744" s="371"/>
      <c r="DB744" s="371"/>
      <c r="DC744" s="371"/>
      <c r="DD744" s="371"/>
      <c r="DE744" s="371"/>
    </row>
    <row r="745" spans="2:109" x14ac:dyDescent="0.25">
      <c r="B745" s="371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61"/>
      <c r="U745" s="361"/>
      <c r="V745" s="371"/>
      <c r="W745" s="371"/>
      <c r="X745" s="371"/>
      <c r="Y745" s="371"/>
      <c r="Z745" s="371"/>
      <c r="AA745" s="371"/>
      <c r="AB745" s="371"/>
      <c r="AC745" s="371"/>
      <c r="AD745" s="371"/>
      <c r="AE745" s="371"/>
      <c r="AF745" s="371"/>
      <c r="AG745" s="371"/>
      <c r="AH745" s="371"/>
      <c r="AI745" s="371"/>
      <c r="AJ745" s="371"/>
      <c r="AK745" s="371"/>
      <c r="AL745" s="371"/>
      <c r="AM745" s="371"/>
      <c r="AN745" s="371"/>
      <c r="AO745" s="371"/>
      <c r="AP745" s="371"/>
      <c r="AQ745" s="371"/>
      <c r="AR745" s="371"/>
      <c r="AS745" s="371"/>
      <c r="AT745" s="371"/>
      <c r="AU745" s="371"/>
      <c r="AV745" s="371"/>
      <c r="AW745" s="371"/>
      <c r="AX745" s="371"/>
      <c r="AY745" s="371"/>
      <c r="AZ745" s="371"/>
      <c r="BA745" s="371"/>
      <c r="BB745" s="371"/>
      <c r="BC745" s="371"/>
      <c r="BD745" s="371"/>
      <c r="BE745" s="371"/>
      <c r="BF745" s="371"/>
      <c r="BG745" s="371"/>
      <c r="BH745" s="371"/>
      <c r="BI745" s="371"/>
      <c r="BJ745" s="371"/>
      <c r="BK745" s="371"/>
      <c r="BL745" s="371"/>
      <c r="BM745" s="371"/>
      <c r="BN745" s="371"/>
      <c r="BO745" s="371"/>
      <c r="BP745" s="371"/>
      <c r="BQ745" s="371"/>
      <c r="BR745" s="371"/>
      <c r="BS745" s="371"/>
      <c r="BT745" s="371"/>
      <c r="BU745" s="371"/>
      <c r="BV745" s="371"/>
      <c r="BW745" s="371"/>
      <c r="BX745" s="371"/>
      <c r="BY745" s="371"/>
      <c r="BZ745" s="371"/>
      <c r="CA745" s="371"/>
      <c r="CB745" s="371"/>
      <c r="CC745" s="371"/>
      <c r="CD745" s="371"/>
      <c r="CE745" s="371"/>
      <c r="CF745" s="371"/>
      <c r="CG745" s="371"/>
      <c r="CH745" s="371"/>
      <c r="CI745" s="371"/>
      <c r="CJ745" s="371"/>
      <c r="CK745" s="371"/>
      <c r="CL745" s="371"/>
      <c r="CM745" s="371"/>
      <c r="CN745" s="371"/>
      <c r="CO745" s="371"/>
      <c r="CP745" s="371"/>
      <c r="CQ745" s="371"/>
      <c r="CR745" s="371"/>
      <c r="CS745" s="371"/>
      <c r="CT745" s="371"/>
      <c r="CU745" s="371"/>
      <c r="CV745" s="371"/>
      <c r="CW745" s="371"/>
      <c r="CX745" s="371"/>
      <c r="CY745" s="371"/>
      <c r="CZ745" s="371"/>
      <c r="DA745" s="371"/>
      <c r="DB745" s="371"/>
      <c r="DC745" s="371"/>
      <c r="DD745" s="371"/>
      <c r="DE745" s="371"/>
    </row>
    <row r="746" spans="2:109" x14ac:dyDescent="0.25">
      <c r="B746" s="371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61"/>
      <c r="U746" s="361"/>
      <c r="V746" s="371"/>
      <c r="W746" s="371"/>
      <c r="X746" s="371"/>
      <c r="Y746" s="371"/>
      <c r="Z746" s="371"/>
      <c r="AA746" s="371"/>
      <c r="AB746" s="371"/>
      <c r="AC746" s="371"/>
      <c r="AD746" s="371"/>
      <c r="AE746" s="371"/>
      <c r="AF746" s="371"/>
      <c r="AG746" s="371"/>
      <c r="AH746" s="371"/>
      <c r="AI746" s="371"/>
      <c r="AJ746" s="371"/>
      <c r="AK746" s="371"/>
      <c r="AL746" s="371"/>
      <c r="AM746" s="371"/>
      <c r="AN746" s="371"/>
      <c r="AO746" s="371"/>
      <c r="AP746" s="371"/>
      <c r="AQ746" s="371"/>
      <c r="AR746" s="371"/>
      <c r="AS746" s="371"/>
      <c r="AT746" s="371"/>
      <c r="AU746" s="371"/>
      <c r="AV746" s="371"/>
      <c r="AW746" s="371"/>
      <c r="AX746" s="371"/>
      <c r="AY746" s="371"/>
      <c r="AZ746" s="371"/>
      <c r="BA746" s="371"/>
      <c r="BB746" s="371"/>
      <c r="BC746" s="371"/>
      <c r="BD746" s="371"/>
      <c r="BE746" s="371"/>
      <c r="BF746" s="371"/>
      <c r="BG746" s="371"/>
      <c r="BH746" s="371"/>
      <c r="BI746" s="371"/>
      <c r="BJ746" s="371"/>
      <c r="BK746" s="371"/>
      <c r="BL746" s="371"/>
      <c r="BM746" s="371"/>
      <c r="BN746" s="371"/>
      <c r="BO746" s="371"/>
      <c r="BP746" s="371"/>
      <c r="BQ746" s="371"/>
      <c r="BR746" s="371"/>
      <c r="BS746" s="371"/>
      <c r="BT746" s="371"/>
      <c r="BU746" s="371"/>
      <c r="BV746" s="371"/>
      <c r="BW746" s="371"/>
      <c r="BX746" s="371"/>
      <c r="BY746" s="371"/>
      <c r="BZ746" s="371"/>
      <c r="CA746" s="371"/>
      <c r="CB746" s="371"/>
      <c r="CC746" s="371"/>
      <c r="CD746" s="371"/>
      <c r="CE746" s="371"/>
      <c r="CF746" s="371"/>
      <c r="CG746" s="371"/>
      <c r="CH746" s="371"/>
      <c r="CI746" s="371"/>
      <c r="CJ746" s="371"/>
      <c r="CK746" s="371"/>
      <c r="CL746" s="371"/>
      <c r="CM746" s="371"/>
      <c r="CN746" s="371"/>
      <c r="CO746" s="371"/>
      <c r="CP746" s="371"/>
      <c r="CQ746" s="371"/>
      <c r="CR746" s="371"/>
      <c r="CS746" s="371"/>
      <c r="CT746" s="371"/>
      <c r="CU746" s="371"/>
      <c r="CV746" s="371"/>
      <c r="CW746" s="371"/>
      <c r="CX746" s="371"/>
      <c r="CY746" s="371"/>
      <c r="CZ746" s="371"/>
      <c r="DA746" s="371"/>
      <c r="DB746" s="371"/>
      <c r="DC746" s="371"/>
      <c r="DD746" s="371"/>
      <c r="DE746" s="371"/>
    </row>
    <row r="747" spans="2:109" x14ac:dyDescent="0.25">
      <c r="B747" s="371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61"/>
      <c r="U747" s="361"/>
      <c r="V747" s="371"/>
      <c r="W747" s="371"/>
      <c r="X747" s="371"/>
      <c r="Y747" s="371"/>
      <c r="Z747" s="371"/>
      <c r="AA747" s="371"/>
      <c r="AB747" s="371"/>
      <c r="AC747" s="371"/>
      <c r="AD747" s="371"/>
      <c r="AE747" s="371"/>
      <c r="AF747" s="371"/>
      <c r="AG747" s="371"/>
      <c r="AH747" s="371"/>
      <c r="AI747" s="371"/>
      <c r="AJ747" s="371"/>
      <c r="AK747" s="371"/>
      <c r="AL747" s="371"/>
      <c r="AM747" s="371"/>
      <c r="AN747" s="371"/>
      <c r="AO747" s="371"/>
      <c r="AP747" s="371"/>
      <c r="AQ747" s="371"/>
      <c r="AR747" s="371"/>
      <c r="AS747" s="371"/>
      <c r="AT747" s="371"/>
      <c r="AU747" s="371"/>
      <c r="AV747" s="371"/>
      <c r="AW747" s="371"/>
      <c r="AX747" s="371"/>
      <c r="AY747" s="371"/>
      <c r="AZ747" s="371"/>
      <c r="BA747" s="371"/>
      <c r="BB747" s="371"/>
      <c r="BC747" s="371"/>
      <c r="BD747" s="371"/>
      <c r="BE747" s="371"/>
      <c r="BF747" s="371"/>
      <c r="BG747" s="371"/>
      <c r="BH747" s="371"/>
      <c r="BI747" s="371"/>
      <c r="BJ747" s="371"/>
      <c r="BK747" s="371"/>
      <c r="BL747" s="371"/>
      <c r="BM747" s="371"/>
      <c r="BN747" s="371"/>
      <c r="BO747" s="371"/>
      <c r="BP747" s="371"/>
      <c r="BQ747" s="371"/>
      <c r="BR747" s="371"/>
      <c r="BS747" s="371"/>
      <c r="BT747" s="371"/>
      <c r="BU747" s="371"/>
      <c r="BV747" s="371"/>
      <c r="BW747" s="371"/>
      <c r="BX747" s="371"/>
      <c r="BY747" s="371"/>
      <c r="BZ747" s="371"/>
      <c r="CA747" s="371"/>
      <c r="CB747" s="371"/>
      <c r="CC747" s="371"/>
      <c r="CD747" s="371"/>
      <c r="CE747" s="371"/>
      <c r="CF747" s="371"/>
      <c r="CG747" s="371"/>
      <c r="CH747" s="371"/>
      <c r="CI747" s="371"/>
      <c r="CJ747" s="371"/>
      <c r="CK747" s="371"/>
      <c r="CL747" s="371"/>
      <c r="CM747" s="371"/>
      <c r="CN747" s="371"/>
      <c r="CO747" s="371"/>
      <c r="CP747" s="371"/>
      <c r="CQ747" s="371"/>
      <c r="CR747" s="371"/>
      <c r="CS747" s="371"/>
      <c r="CT747" s="371"/>
      <c r="CU747" s="371"/>
      <c r="CV747" s="371"/>
      <c r="CW747" s="371"/>
      <c r="CX747" s="371"/>
      <c r="CY747" s="371"/>
      <c r="CZ747" s="371"/>
      <c r="DA747" s="371"/>
      <c r="DB747" s="371"/>
      <c r="DC747" s="371"/>
      <c r="DD747" s="371"/>
      <c r="DE747" s="371"/>
    </row>
    <row r="748" spans="2:109" x14ac:dyDescent="0.25">
      <c r="B748" s="371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61"/>
      <c r="U748" s="361"/>
      <c r="V748" s="371"/>
      <c r="W748" s="371"/>
      <c r="X748" s="371"/>
      <c r="Y748" s="371"/>
      <c r="Z748" s="371"/>
      <c r="AA748" s="371"/>
      <c r="AB748" s="371"/>
      <c r="AC748" s="371"/>
      <c r="AD748" s="371"/>
      <c r="AE748" s="371"/>
      <c r="AF748" s="371"/>
      <c r="AG748" s="371"/>
      <c r="AH748" s="371"/>
      <c r="AI748" s="371"/>
      <c r="AJ748" s="371"/>
      <c r="AK748" s="371"/>
      <c r="AL748" s="371"/>
      <c r="AM748" s="371"/>
      <c r="AN748" s="371"/>
      <c r="AO748" s="371"/>
      <c r="AP748" s="371"/>
      <c r="AQ748" s="371"/>
      <c r="AR748" s="371"/>
      <c r="AS748" s="371"/>
      <c r="AT748" s="371"/>
      <c r="AU748" s="371"/>
      <c r="AV748" s="371"/>
      <c r="AW748" s="371"/>
      <c r="AX748" s="371"/>
      <c r="AY748" s="371"/>
      <c r="AZ748" s="371"/>
      <c r="BA748" s="371"/>
      <c r="BB748" s="371"/>
      <c r="BC748" s="371"/>
      <c r="BD748" s="371"/>
      <c r="BE748" s="371"/>
      <c r="BF748" s="371"/>
      <c r="BG748" s="371"/>
      <c r="BH748" s="371"/>
      <c r="BI748" s="371"/>
      <c r="BJ748" s="371"/>
      <c r="BK748" s="371"/>
      <c r="BL748" s="371"/>
      <c r="BM748" s="371"/>
      <c r="BN748" s="371"/>
      <c r="BO748" s="371"/>
      <c r="BP748" s="371"/>
      <c r="BQ748" s="371"/>
      <c r="BR748" s="371"/>
      <c r="BS748" s="371"/>
      <c r="BT748" s="371"/>
      <c r="BU748" s="371"/>
      <c r="BV748" s="371"/>
      <c r="BW748" s="371"/>
      <c r="BX748" s="371"/>
      <c r="BY748" s="371"/>
      <c r="BZ748" s="371"/>
      <c r="CA748" s="371"/>
      <c r="CB748" s="371"/>
      <c r="CC748" s="371"/>
      <c r="CD748" s="371"/>
      <c r="CE748" s="371"/>
      <c r="CF748" s="371"/>
      <c r="CG748" s="371"/>
      <c r="CH748" s="371"/>
      <c r="CI748" s="371"/>
      <c r="CJ748" s="371"/>
      <c r="CK748" s="371"/>
      <c r="CL748" s="371"/>
      <c r="CM748" s="371"/>
      <c r="CN748" s="371"/>
      <c r="CO748" s="371"/>
      <c r="CP748" s="371"/>
      <c r="CQ748" s="371"/>
      <c r="CR748" s="371"/>
      <c r="CS748" s="371"/>
      <c r="CT748" s="371"/>
      <c r="CU748" s="371"/>
      <c r="CV748" s="371"/>
      <c r="CW748" s="371"/>
      <c r="CX748" s="371"/>
      <c r="CY748" s="371"/>
      <c r="CZ748" s="371"/>
      <c r="DA748" s="371"/>
      <c r="DB748" s="371"/>
      <c r="DC748" s="371"/>
      <c r="DD748" s="371"/>
      <c r="DE748" s="371"/>
    </row>
    <row r="749" spans="2:109" x14ac:dyDescent="0.25">
      <c r="B749" s="371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61"/>
      <c r="U749" s="361"/>
      <c r="V749" s="371"/>
      <c r="W749" s="371"/>
      <c r="X749" s="371"/>
      <c r="Y749" s="371"/>
      <c r="Z749" s="371"/>
      <c r="AA749" s="371"/>
      <c r="AB749" s="371"/>
      <c r="AC749" s="371"/>
      <c r="AD749" s="371"/>
      <c r="AE749" s="371"/>
      <c r="AF749" s="371"/>
      <c r="AG749" s="371"/>
      <c r="AH749" s="371"/>
      <c r="AI749" s="371"/>
      <c r="AJ749" s="371"/>
      <c r="AK749" s="371"/>
      <c r="AL749" s="371"/>
      <c r="AM749" s="371"/>
      <c r="AN749" s="371"/>
      <c r="AO749" s="371"/>
      <c r="AP749" s="371"/>
      <c r="AQ749" s="371"/>
      <c r="AR749" s="371"/>
      <c r="AS749" s="371"/>
      <c r="AT749" s="371"/>
      <c r="AU749" s="371"/>
      <c r="AV749" s="371"/>
      <c r="AW749" s="371"/>
      <c r="AX749" s="371"/>
      <c r="AY749" s="371"/>
      <c r="AZ749" s="371"/>
      <c r="BA749" s="371"/>
      <c r="BB749" s="371"/>
      <c r="BC749" s="371"/>
      <c r="BD749" s="371"/>
      <c r="BE749" s="371"/>
      <c r="BF749" s="371"/>
      <c r="BG749" s="371"/>
      <c r="BH749" s="371"/>
      <c r="BI749" s="371"/>
      <c r="BJ749" s="371"/>
      <c r="BK749" s="371"/>
      <c r="BL749" s="371"/>
      <c r="BM749" s="371"/>
      <c r="BN749" s="371"/>
      <c r="BO749" s="371"/>
      <c r="BP749" s="371"/>
      <c r="BQ749" s="371"/>
      <c r="BR749" s="371"/>
      <c r="BS749" s="371"/>
      <c r="BT749" s="371"/>
      <c r="BU749" s="371"/>
      <c r="BV749" s="371"/>
      <c r="BW749" s="371"/>
      <c r="BX749" s="371"/>
      <c r="BY749" s="371"/>
      <c r="BZ749" s="371"/>
      <c r="CA749" s="371"/>
      <c r="CB749" s="371"/>
      <c r="CC749" s="371"/>
      <c r="CD749" s="371"/>
      <c r="CE749" s="371"/>
      <c r="CF749" s="371"/>
      <c r="CG749" s="371"/>
      <c r="CH749" s="371"/>
      <c r="CI749" s="371"/>
      <c r="CJ749" s="371"/>
      <c r="CK749" s="371"/>
      <c r="CL749" s="371"/>
      <c r="CM749" s="371"/>
      <c r="CN749" s="371"/>
      <c r="CO749" s="371"/>
      <c r="CP749" s="371"/>
      <c r="CQ749" s="371"/>
      <c r="CR749" s="371"/>
      <c r="CS749" s="371"/>
      <c r="CT749" s="371"/>
      <c r="CU749" s="371"/>
      <c r="CV749" s="371"/>
      <c r="CW749" s="371"/>
      <c r="CX749" s="371"/>
      <c r="CY749" s="371"/>
      <c r="CZ749" s="371"/>
      <c r="DA749" s="371"/>
      <c r="DB749" s="371"/>
      <c r="DC749" s="371"/>
      <c r="DD749" s="371"/>
      <c r="DE749" s="371"/>
    </row>
    <row r="750" spans="2:109" x14ac:dyDescent="0.25">
      <c r="B750" s="371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61"/>
      <c r="U750" s="361"/>
      <c r="V750" s="371"/>
      <c r="W750" s="371"/>
      <c r="X750" s="371"/>
      <c r="Y750" s="371"/>
      <c r="Z750" s="371"/>
      <c r="AA750" s="371"/>
      <c r="AB750" s="371"/>
      <c r="AC750" s="371"/>
      <c r="AD750" s="371"/>
      <c r="AE750" s="371"/>
      <c r="AF750" s="371"/>
      <c r="AG750" s="371"/>
      <c r="AH750" s="371"/>
      <c r="AI750" s="371"/>
      <c r="AJ750" s="371"/>
      <c r="AK750" s="371"/>
      <c r="AL750" s="371"/>
      <c r="AM750" s="371"/>
      <c r="AN750" s="371"/>
      <c r="AO750" s="371"/>
      <c r="AP750" s="371"/>
      <c r="AQ750" s="371"/>
      <c r="AR750" s="371"/>
      <c r="AS750" s="371"/>
      <c r="AT750" s="371"/>
      <c r="AU750" s="371"/>
      <c r="AV750" s="371"/>
      <c r="AW750" s="371"/>
      <c r="AX750" s="371"/>
      <c r="AY750" s="371"/>
      <c r="AZ750" s="371"/>
      <c r="BA750" s="371"/>
      <c r="BB750" s="371"/>
      <c r="BC750" s="371"/>
      <c r="BD750" s="371"/>
      <c r="BE750" s="371"/>
      <c r="BF750" s="371"/>
      <c r="BG750" s="371"/>
      <c r="BH750" s="371"/>
      <c r="BI750" s="371"/>
      <c r="BJ750" s="371"/>
      <c r="BK750" s="371"/>
      <c r="BL750" s="371"/>
      <c r="BM750" s="371"/>
      <c r="BN750" s="371"/>
      <c r="BO750" s="371"/>
      <c r="BP750" s="371"/>
      <c r="BQ750" s="371"/>
      <c r="BR750" s="371"/>
      <c r="BS750" s="371"/>
      <c r="BT750" s="371"/>
      <c r="BU750" s="371"/>
      <c r="BV750" s="371"/>
      <c r="BW750" s="371"/>
      <c r="BX750" s="371"/>
      <c r="BY750" s="371"/>
      <c r="BZ750" s="371"/>
      <c r="CA750" s="371"/>
      <c r="CB750" s="371"/>
      <c r="CC750" s="371"/>
      <c r="CD750" s="371"/>
      <c r="CE750" s="371"/>
      <c r="CF750" s="371"/>
      <c r="CG750" s="371"/>
      <c r="CH750" s="371"/>
      <c r="CI750" s="371"/>
      <c r="CJ750" s="371"/>
      <c r="CK750" s="371"/>
      <c r="CL750" s="371"/>
      <c r="CM750" s="371"/>
      <c r="CN750" s="371"/>
      <c r="CO750" s="371"/>
      <c r="CP750" s="371"/>
      <c r="CQ750" s="371"/>
      <c r="CR750" s="371"/>
      <c r="CS750" s="371"/>
      <c r="CT750" s="371"/>
      <c r="CU750" s="371"/>
      <c r="CV750" s="371"/>
      <c r="CW750" s="371"/>
      <c r="CX750" s="371"/>
      <c r="CY750" s="371"/>
      <c r="CZ750" s="371"/>
      <c r="DA750" s="371"/>
      <c r="DB750" s="371"/>
      <c r="DC750" s="371"/>
      <c r="DD750" s="371"/>
      <c r="DE750" s="371"/>
    </row>
    <row r="751" spans="2:109" x14ac:dyDescent="0.25">
      <c r="B751" s="371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61"/>
      <c r="U751" s="361"/>
      <c r="V751" s="371"/>
      <c r="W751" s="371"/>
      <c r="X751" s="371"/>
      <c r="Y751" s="371"/>
      <c r="Z751" s="371"/>
      <c r="AA751" s="371"/>
      <c r="AB751" s="371"/>
      <c r="AC751" s="371"/>
      <c r="AD751" s="371"/>
      <c r="AE751" s="371"/>
      <c r="AF751" s="371"/>
      <c r="AG751" s="371"/>
      <c r="AH751" s="371"/>
      <c r="AI751" s="371"/>
      <c r="AJ751" s="371"/>
      <c r="AK751" s="371"/>
      <c r="AL751" s="371"/>
      <c r="AM751" s="371"/>
      <c r="AN751" s="371"/>
      <c r="AO751" s="371"/>
      <c r="AP751" s="371"/>
      <c r="AQ751" s="371"/>
      <c r="AR751" s="371"/>
      <c r="AS751" s="371"/>
      <c r="AT751" s="371"/>
      <c r="AU751" s="371"/>
      <c r="AV751" s="371"/>
      <c r="AW751" s="371"/>
      <c r="AX751" s="371"/>
      <c r="AY751" s="371"/>
      <c r="AZ751" s="371"/>
      <c r="BA751" s="371"/>
      <c r="BB751" s="371"/>
      <c r="BC751" s="371"/>
      <c r="BD751" s="371"/>
      <c r="BE751" s="371"/>
      <c r="BF751" s="371"/>
      <c r="BG751" s="371"/>
      <c r="BH751" s="371"/>
      <c r="BI751" s="371"/>
      <c r="BJ751" s="371"/>
      <c r="BK751" s="371"/>
      <c r="BL751" s="371"/>
      <c r="BM751" s="371"/>
      <c r="BN751" s="371"/>
      <c r="BO751" s="371"/>
      <c r="BP751" s="371"/>
      <c r="BQ751" s="371"/>
      <c r="BR751" s="371"/>
      <c r="BS751" s="371"/>
      <c r="BT751" s="371"/>
      <c r="BU751" s="371"/>
      <c r="BV751" s="371"/>
      <c r="BW751" s="371"/>
      <c r="BX751" s="371"/>
      <c r="BY751" s="371"/>
      <c r="BZ751" s="371"/>
      <c r="CA751" s="371"/>
      <c r="CB751" s="371"/>
      <c r="CC751" s="371"/>
      <c r="CD751" s="371"/>
      <c r="CE751" s="371"/>
      <c r="CF751" s="371"/>
      <c r="CG751" s="371"/>
      <c r="CH751" s="371"/>
      <c r="CI751" s="371"/>
      <c r="CJ751" s="371"/>
      <c r="CK751" s="371"/>
      <c r="CL751" s="371"/>
      <c r="CM751" s="371"/>
      <c r="CN751" s="371"/>
      <c r="CO751" s="371"/>
      <c r="CP751" s="371"/>
      <c r="CQ751" s="371"/>
      <c r="CR751" s="371"/>
      <c r="CS751" s="371"/>
      <c r="CT751" s="371"/>
      <c r="CU751" s="371"/>
      <c r="CV751" s="371"/>
      <c r="CW751" s="371"/>
      <c r="CX751" s="371"/>
      <c r="CY751" s="371"/>
      <c r="CZ751" s="371"/>
      <c r="DA751" s="371"/>
      <c r="DB751" s="371"/>
      <c r="DC751" s="371"/>
      <c r="DD751" s="371"/>
      <c r="DE751" s="371"/>
    </row>
    <row r="752" spans="2:109" x14ac:dyDescent="0.25">
      <c r="B752" s="371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61"/>
      <c r="U752" s="361"/>
      <c r="V752" s="371"/>
      <c r="W752" s="371"/>
      <c r="X752" s="371"/>
      <c r="Y752" s="371"/>
      <c r="Z752" s="371"/>
      <c r="AA752" s="371"/>
      <c r="AB752" s="371"/>
      <c r="AC752" s="371"/>
      <c r="AD752" s="371"/>
      <c r="AE752" s="371"/>
      <c r="AF752" s="371"/>
      <c r="AG752" s="371"/>
      <c r="AH752" s="371"/>
      <c r="AI752" s="371"/>
      <c r="AJ752" s="371"/>
      <c r="AK752" s="371"/>
      <c r="AL752" s="371"/>
      <c r="AM752" s="371"/>
      <c r="AN752" s="371"/>
      <c r="AO752" s="371"/>
      <c r="AP752" s="371"/>
      <c r="AQ752" s="371"/>
      <c r="AR752" s="371"/>
      <c r="AS752" s="371"/>
      <c r="AT752" s="371"/>
      <c r="AU752" s="371"/>
      <c r="AV752" s="371"/>
      <c r="AW752" s="371"/>
      <c r="AX752" s="371"/>
      <c r="AY752" s="371"/>
      <c r="AZ752" s="371"/>
      <c r="BA752" s="371"/>
      <c r="BB752" s="371"/>
      <c r="BC752" s="371"/>
      <c r="BD752" s="371"/>
      <c r="BE752" s="371"/>
      <c r="BF752" s="371"/>
      <c r="BG752" s="371"/>
      <c r="BH752" s="371"/>
      <c r="BI752" s="371"/>
      <c r="BJ752" s="371"/>
      <c r="BK752" s="371"/>
      <c r="BL752" s="371"/>
      <c r="BM752" s="371"/>
      <c r="BN752" s="371"/>
      <c r="BO752" s="371"/>
      <c r="BP752" s="371"/>
      <c r="BQ752" s="371"/>
      <c r="BR752" s="371"/>
      <c r="BS752" s="371"/>
      <c r="BT752" s="371"/>
      <c r="BU752" s="371"/>
      <c r="BV752" s="371"/>
      <c r="BW752" s="371"/>
      <c r="BX752" s="371"/>
      <c r="BY752" s="371"/>
      <c r="BZ752" s="371"/>
      <c r="CA752" s="371"/>
      <c r="CB752" s="371"/>
      <c r="CC752" s="371"/>
      <c r="CD752" s="371"/>
      <c r="CE752" s="371"/>
      <c r="CF752" s="371"/>
      <c r="CG752" s="371"/>
      <c r="CH752" s="371"/>
      <c r="CI752" s="371"/>
      <c r="CJ752" s="371"/>
      <c r="CK752" s="371"/>
      <c r="CL752" s="371"/>
      <c r="CM752" s="371"/>
      <c r="CN752" s="371"/>
      <c r="CO752" s="371"/>
      <c r="CP752" s="371"/>
      <c r="CQ752" s="371"/>
      <c r="CR752" s="371"/>
      <c r="CS752" s="371"/>
      <c r="CT752" s="371"/>
      <c r="CU752" s="371"/>
      <c r="CV752" s="371"/>
      <c r="CW752" s="371"/>
      <c r="CX752" s="371"/>
      <c r="CY752" s="371"/>
      <c r="CZ752" s="371"/>
      <c r="DA752" s="371"/>
      <c r="DB752" s="371"/>
      <c r="DC752" s="371"/>
      <c r="DD752" s="371"/>
      <c r="DE752" s="371"/>
    </row>
    <row r="753" spans="2:109" x14ac:dyDescent="0.25">
      <c r="B753" s="371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61"/>
      <c r="U753" s="361"/>
      <c r="V753" s="371"/>
      <c r="W753" s="371"/>
      <c r="X753" s="371"/>
      <c r="Y753" s="371"/>
      <c r="Z753" s="371"/>
      <c r="AA753" s="371"/>
      <c r="AB753" s="371"/>
      <c r="AC753" s="371"/>
      <c r="AD753" s="371"/>
      <c r="AE753" s="371"/>
      <c r="AF753" s="371"/>
      <c r="AG753" s="371"/>
      <c r="AH753" s="371"/>
      <c r="AI753" s="371"/>
      <c r="AJ753" s="371"/>
      <c r="AK753" s="371"/>
      <c r="AL753" s="371"/>
      <c r="AM753" s="371"/>
      <c r="AN753" s="371"/>
      <c r="AO753" s="371"/>
      <c r="AP753" s="371"/>
      <c r="AQ753" s="371"/>
      <c r="AR753" s="371"/>
      <c r="AS753" s="371"/>
      <c r="AT753" s="371"/>
      <c r="AU753" s="371"/>
      <c r="AV753" s="371"/>
      <c r="AW753" s="371"/>
      <c r="AX753" s="371"/>
      <c r="AY753" s="371"/>
      <c r="AZ753" s="371"/>
      <c r="BA753" s="371"/>
      <c r="BB753" s="371"/>
      <c r="BC753" s="371"/>
      <c r="BD753" s="371"/>
      <c r="BE753" s="371"/>
      <c r="BF753" s="371"/>
      <c r="BG753" s="371"/>
      <c r="BH753" s="371"/>
      <c r="BI753" s="371"/>
      <c r="BJ753" s="371"/>
      <c r="BK753" s="371"/>
      <c r="BL753" s="371"/>
      <c r="BM753" s="371"/>
      <c r="BN753" s="371"/>
      <c r="BO753" s="371"/>
      <c r="BP753" s="371"/>
      <c r="BQ753" s="371"/>
      <c r="BR753" s="371"/>
      <c r="BS753" s="371"/>
      <c r="BT753" s="371"/>
      <c r="BU753" s="371"/>
      <c r="BV753" s="371"/>
      <c r="BW753" s="371"/>
      <c r="BX753" s="371"/>
      <c r="BY753" s="371"/>
      <c r="BZ753" s="371"/>
      <c r="CA753" s="371"/>
      <c r="CB753" s="371"/>
      <c r="CC753" s="371"/>
      <c r="CD753" s="371"/>
      <c r="CE753" s="371"/>
      <c r="CF753" s="371"/>
      <c r="CG753" s="371"/>
      <c r="CH753" s="371"/>
      <c r="CI753" s="371"/>
      <c r="CJ753" s="371"/>
      <c r="CK753" s="371"/>
      <c r="CL753" s="371"/>
      <c r="CM753" s="371"/>
      <c r="CN753" s="371"/>
      <c r="CO753" s="371"/>
      <c r="CP753" s="371"/>
      <c r="CQ753" s="371"/>
      <c r="CR753" s="371"/>
      <c r="CS753" s="371"/>
      <c r="CT753" s="371"/>
      <c r="CU753" s="371"/>
      <c r="CV753" s="371"/>
      <c r="CW753" s="371"/>
      <c r="CX753" s="371"/>
      <c r="CY753" s="371"/>
      <c r="CZ753" s="371"/>
      <c r="DA753" s="371"/>
      <c r="DB753" s="371"/>
      <c r="DC753" s="371"/>
      <c r="DD753" s="371"/>
      <c r="DE753" s="371"/>
    </row>
    <row r="754" spans="2:109" x14ac:dyDescent="0.25">
      <c r="B754" s="371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61"/>
      <c r="U754" s="361"/>
      <c r="V754" s="371"/>
      <c r="W754" s="371"/>
      <c r="X754" s="371"/>
      <c r="Y754" s="371"/>
      <c r="Z754" s="371"/>
      <c r="AA754" s="371"/>
      <c r="AB754" s="371"/>
      <c r="AC754" s="371"/>
      <c r="AD754" s="371"/>
      <c r="AE754" s="371"/>
      <c r="AF754" s="371"/>
      <c r="AG754" s="371"/>
      <c r="AH754" s="371"/>
      <c r="AI754" s="371"/>
      <c r="AJ754" s="371"/>
      <c r="AK754" s="371"/>
      <c r="AL754" s="371"/>
      <c r="AM754" s="371"/>
      <c r="AN754" s="371"/>
      <c r="AO754" s="371"/>
      <c r="AP754" s="371"/>
      <c r="AQ754" s="371"/>
      <c r="AR754" s="371"/>
      <c r="AS754" s="371"/>
      <c r="AT754" s="371"/>
      <c r="AU754" s="371"/>
      <c r="AV754" s="371"/>
      <c r="AW754" s="371"/>
      <c r="AX754" s="371"/>
      <c r="AY754" s="371"/>
      <c r="AZ754" s="371"/>
      <c r="BA754" s="371"/>
      <c r="BB754" s="371"/>
      <c r="BC754" s="371"/>
      <c r="BD754" s="371"/>
      <c r="BE754" s="371"/>
      <c r="BF754" s="371"/>
      <c r="BG754" s="371"/>
      <c r="BH754" s="371"/>
      <c r="BI754" s="371"/>
      <c r="BJ754" s="371"/>
      <c r="BK754" s="371"/>
      <c r="BL754" s="371"/>
      <c r="BM754" s="371"/>
      <c r="BN754" s="371"/>
      <c r="BO754" s="371"/>
      <c r="BP754" s="371"/>
      <c r="BQ754" s="371"/>
      <c r="BR754" s="371"/>
      <c r="BS754" s="371"/>
      <c r="BT754" s="371"/>
      <c r="BU754" s="371"/>
      <c r="BV754" s="371"/>
      <c r="BW754" s="371"/>
      <c r="BX754" s="371"/>
      <c r="BY754" s="371"/>
      <c r="BZ754" s="371"/>
      <c r="CA754" s="371"/>
      <c r="CB754" s="371"/>
      <c r="CC754" s="371"/>
      <c r="CD754" s="371"/>
      <c r="CE754" s="371"/>
      <c r="CF754" s="371"/>
      <c r="CG754" s="371"/>
      <c r="CH754" s="371"/>
      <c r="CI754" s="371"/>
      <c r="CJ754" s="371"/>
      <c r="CK754" s="371"/>
      <c r="CL754" s="371"/>
      <c r="CM754" s="371"/>
      <c r="CN754" s="371"/>
      <c r="CO754" s="371"/>
      <c r="CP754" s="371"/>
      <c r="CQ754" s="371"/>
      <c r="CR754" s="371"/>
      <c r="CS754" s="371"/>
      <c r="CT754" s="371"/>
      <c r="CU754" s="371"/>
      <c r="CV754" s="371"/>
      <c r="CW754" s="371"/>
      <c r="CX754" s="371"/>
      <c r="CY754" s="371"/>
      <c r="CZ754" s="371"/>
      <c r="DA754" s="371"/>
      <c r="DB754" s="371"/>
      <c r="DC754" s="371"/>
      <c r="DD754" s="371"/>
      <c r="DE754" s="371"/>
    </row>
    <row r="755" spans="2:109" x14ac:dyDescent="0.25">
      <c r="B755" s="371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61"/>
      <c r="U755" s="361"/>
      <c r="V755" s="371"/>
      <c r="W755" s="371"/>
      <c r="X755" s="371"/>
      <c r="Y755" s="371"/>
      <c r="Z755" s="371"/>
      <c r="AA755" s="371"/>
      <c r="AB755" s="371"/>
      <c r="AC755" s="371"/>
      <c r="AD755" s="371"/>
      <c r="AE755" s="371"/>
      <c r="AF755" s="371"/>
      <c r="AG755" s="371"/>
      <c r="AH755" s="371"/>
      <c r="AI755" s="371"/>
      <c r="AJ755" s="371"/>
      <c r="AK755" s="371"/>
      <c r="AL755" s="371"/>
      <c r="AM755" s="371"/>
      <c r="AN755" s="371"/>
      <c r="AO755" s="371"/>
      <c r="AP755" s="371"/>
      <c r="AQ755" s="371"/>
      <c r="AR755" s="371"/>
      <c r="AS755" s="371"/>
      <c r="AT755" s="371"/>
      <c r="AU755" s="371"/>
      <c r="AV755" s="371"/>
      <c r="AW755" s="371"/>
      <c r="AX755" s="371"/>
      <c r="AY755" s="371"/>
      <c r="AZ755" s="371"/>
      <c r="BA755" s="371"/>
      <c r="BB755" s="371"/>
      <c r="BC755" s="371"/>
      <c r="BD755" s="371"/>
      <c r="BE755" s="371"/>
      <c r="BF755" s="371"/>
      <c r="BG755" s="371"/>
      <c r="BH755" s="371"/>
      <c r="BI755" s="371"/>
      <c r="BJ755" s="371"/>
      <c r="BK755" s="371"/>
      <c r="BL755" s="371"/>
      <c r="BM755" s="371"/>
      <c r="BN755" s="371"/>
      <c r="BO755" s="371"/>
      <c r="BP755" s="371"/>
      <c r="BQ755" s="371"/>
      <c r="BR755" s="371"/>
      <c r="BS755" s="371"/>
      <c r="BT755" s="371"/>
      <c r="BU755" s="371"/>
      <c r="BV755" s="371"/>
      <c r="BW755" s="371"/>
      <c r="BX755" s="371"/>
      <c r="BY755" s="371"/>
      <c r="BZ755" s="371"/>
      <c r="CA755" s="371"/>
      <c r="CB755" s="371"/>
      <c r="CC755" s="371"/>
      <c r="CD755" s="371"/>
      <c r="CE755" s="371"/>
      <c r="CF755" s="371"/>
      <c r="CG755" s="371"/>
      <c r="CH755" s="371"/>
      <c r="CI755" s="371"/>
      <c r="CJ755" s="371"/>
      <c r="CK755" s="371"/>
      <c r="CL755" s="371"/>
      <c r="CM755" s="371"/>
      <c r="CN755" s="371"/>
      <c r="CO755" s="371"/>
      <c r="CP755" s="371"/>
      <c r="CQ755" s="371"/>
      <c r="CR755" s="371"/>
      <c r="CS755" s="371"/>
      <c r="CT755" s="371"/>
      <c r="CU755" s="371"/>
      <c r="CV755" s="371"/>
      <c r="CW755" s="371"/>
      <c r="CX755" s="371"/>
      <c r="CY755" s="371"/>
      <c r="CZ755" s="371"/>
      <c r="DA755" s="371"/>
      <c r="DB755" s="371"/>
      <c r="DC755" s="371"/>
      <c r="DD755" s="371"/>
      <c r="DE755" s="371"/>
    </row>
    <row r="756" spans="2:109" x14ac:dyDescent="0.25">
      <c r="B756" s="371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61"/>
      <c r="U756" s="361"/>
      <c r="V756" s="371"/>
      <c r="W756" s="371"/>
      <c r="X756" s="371"/>
      <c r="Y756" s="371"/>
      <c r="Z756" s="371"/>
      <c r="AA756" s="371"/>
      <c r="AB756" s="371"/>
      <c r="AC756" s="371"/>
      <c r="AD756" s="371"/>
      <c r="AE756" s="371"/>
      <c r="AF756" s="371"/>
      <c r="AG756" s="371"/>
      <c r="AH756" s="371"/>
      <c r="AI756" s="371"/>
      <c r="AJ756" s="371"/>
      <c r="AK756" s="371"/>
      <c r="AL756" s="371"/>
      <c r="AM756" s="371"/>
      <c r="AN756" s="371"/>
      <c r="AO756" s="371"/>
      <c r="AP756" s="371"/>
      <c r="AQ756" s="371"/>
      <c r="AR756" s="371"/>
      <c r="AS756" s="371"/>
      <c r="AT756" s="371"/>
      <c r="AU756" s="371"/>
      <c r="AV756" s="371"/>
      <c r="AW756" s="371"/>
      <c r="AX756" s="371"/>
      <c r="AY756" s="371"/>
      <c r="AZ756" s="371"/>
      <c r="BA756" s="371"/>
      <c r="BB756" s="371"/>
      <c r="BC756" s="371"/>
      <c r="BD756" s="371"/>
      <c r="BE756" s="371"/>
      <c r="BF756" s="371"/>
      <c r="BG756" s="371"/>
      <c r="BH756" s="371"/>
      <c r="BI756" s="371"/>
      <c r="BJ756" s="371"/>
      <c r="BK756" s="371"/>
      <c r="BL756" s="371"/>
      <c r="BM756" s="371"/>
      <c r="BN756" s="371"/>
      <c r="BO756" s="371"/>
      <c r="BP756" s="371"/>
      <c r="BQ756" s="371"/>
      <c r="BR756" s="371"/>
      <c r="BS756" s="371"/>
      <c r="BT756" s="371"/>
      <c r="BU756" s="371"/>
      <c r="BV756" s="371"/>
      <c r="BW756" s="371"/>
      <c r="BX756" s="371"/>
      <c r="BY756" s="371"/>
      <c r="BZ756" s="371"/>
      <c r="CA756" s="371"/>
      <c r="CB756" s="371"/>
      <c r="CC756" s="371"/>
      <c r="CD756" s="371"/>
      <c r="CE756" s="371"/>
      <c r="CF756" s="371"/>
      <c r="CG756" s="371"/>
      <c r="CH756" s="371"/>
      <c r="CI756" s="371"/>
      <c r="CJ756" s="371"/>
      <c r="CK756" s="371"/>
      <c r="CL756" s="371"/>
      <c r="CM756" s="371"/>
      <c r="CN756" s="371"/>
      <c r="CO756" s="371"/>
      <c r="CP756" s="371"/>
      <c r="CQ756" s="371"/>
      <c r="CR756" s="371"/>
      <c r="CS756" s="371"/>
      <c r="CT756" s="371"/>
      <c r="CU756" s="371"/>
      <c r="CV756" s="371"/>
      <c r="CW756" s="371"/>
      <c r="CX756" s="371"/>
      <c r="CY756" s="371"/>
      <c r="CZ756" s="371"/>
      <c r="DA756" s="371"/>
      <c r="DB756" s="371"/>
      <c r="DC756" s="371"/>
      <c r="DD756" s="371"/>
      <c r="DE756" s="371"/>
    </row>
    <row r="757" spans="2:109" x14ac:dyDescent="0.25">
      <c r="B757" s="371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61"/>
      <c r="U757" s="361"/>
      <c r="V757" s="371"/>
      <c r="W757" s="371"/>
      <c r="X757" s="371"/>
      <c r="Y757" s="371"/>
      <c r="Z757" s="371"/>
      <c r="AA757" s="371"/>
      <c r="AB757" s="371"/>
      <c r="AC757" s="371"/>
      <c r="AD757" s="371"/>
      <c r="AE757" s="371"/>
      <c r="AF757" s="371"/>
      <c r="AG757" s="371"/>
      <c r="AH757" s="371"/>
      <c r="AI757" s="371"/>
      <c r="AJ757" s="371"/>
      <c r="AK757" s="371"/>
      <c r="AL757" s="371"/>
      <c r="AM757" s="371"/>
      <c r="AN757" s="371"/>
      <c r="AO757" s="371"/>
      <c r="AP757" s="371"/>
      <c r="AQ757" s="371"/>
      <c r="AR757" s="371"/>
      <c r="AS757" s="371"/>
      <c r="AT757" s="371"/>
      <c r="AU757" s="371"/>
      <c r="AV757" s="371"/>
      <c r="AW757" s="371"/>
      <c r="AX757" s="371"/>
      <c r="AY757" s="371"/>
      <c r="AZ757" s="371"/>
      <c r="BA757" s="371"/>
      <c r="BB757" s="371"/>
      <c r="BC757" s="371"/>
      <c r="BD757" s="371"/>
      <c r="BE757" s="371"/>
      <c r="BF757" s="371"/>
      <c r="BG757" s="371"/>
      <c r="BH757" s="371"/>
      <c r="BI757" s="371"/>
      <c r="BJ757" s="371"/>
      <c r="BK757" s="371"/>
      <c r="BL757" s="371"/>
      <c r="BM757" s="371"/>
      <c r="BN757" s="371"/>
      <c r="BO757" s="371"/>
      <c r="BP757" s="371"/>
      <c r="BQ757" s="371"/>
      <c r="BR757" s="371"/>
      <c r="BS757" s="371"/>
      <c r="BT757" s="371"/>
      <c r="BU757" s="371"/>
      <c r="BV757" s="371"/>
      <c r="BW757" s="371"/>
      <c r="BX757" s="371"/>
      <c r="BY757" s="371"/>
      <c r="BZ757" s="371"/>
      <c r="CA757" s="371"/>
      <c r="CB757" s="371"/>
      <c r="CC757" s="371"/>
      <c r="CD757" s="371"/>
      <c r="CE757" s="371"/>
      <c r="CF757" s="371"/>
      <c r="CG757" s="371"/>
      <c r="CH757" s="371"/>
      <c r="CI757" s="371"/>
      <c r="CJ757" s="371"/>
      <c r="CK757" s="371"/>
      <c r="CL757" s="371"/>
      <c r="CM757" s="371"/>
      <c r="CN757" s="371"/>
      <c r="CO757" s="371"/>
      <c r="CP757" s="371"/>
      <c r="CQ757" s="371"/>
      <c r="CR757" s="371"/>
      <c r="CS757" s="371"/>
      <c r="CT757" s="371"/>
      <c r="CU757" s="371"/>
      <c r="CV757" s="371"/>
      <c r="CW757" s="371"/>
      <c r="CX757" s="371"/>
      <c r="CY757" s="371"/>
      <c r="CZ757" s="371"/>
      <c r="DA757" s="371"/>
      <c r="DB757" s="371"/>
      <c r="DC757" s="371"/>
      <c r="DD757" s="371"/>
      <c r="DE757" s="371"/>
    </row>
    <row r="758" spans="2:109" x14ac:dyDescent="0.25">
      <c r="B758" s="371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61"/>
      <c r="U758" s="361"/>
      <c r="V758" s="371"/>
      <c r="W758" s="371"/>
      <c r="X758" s="371"/>
      <c r="Y758" s="371"/>
      <c r="Z758" s="371"/>
      <c r="AA758" s="371"/>
      <c r="AB758" s="371"/>
      <c r="AC758" s="371"/>
      <c r="AD758" s="371"/>
      <c r="AE758" s="371"/>
      <c r="AF758" s="371"/>
      <c r="AG758" s="371"/>
      <c r="AH758" s="371"/>
      <c r="AI758" s="371"/>
      <c r="AJ758" s="371"/>
      <c r="AK758" s="371"/>
      <c r="AL758" s="371"/>
      <c r="AM758" s="371"/>
      <c r="AN758" s="371"/>
      <c r="AO758" s="371"/>
      <c r="AP758" s="371"/>
      <c r="AQ758" s="371"/>
      <c r="AR758" s="371"/>
      <c r="AS758" s="371"/>
      <c r="AT758" s="371"/>
      <c r="AU758" s="371"/>
      <c r="AV758" s="371"/>
      <c r="AW758" s="371"/>
      <c r="AX758" s="371"/>
      <c r="AY758" s="371"/>
      <c r="AZ758" s="371"/>
      <c r="BA758" s="371"/>
      <c r="BB758" s="371"/>
      <c r="BC758" s="371"/>
      <c r="BD758" s="371"/>
      <c r="BE758" s="371"/>
      <c r="BF758" s="371"/>
      <c r="BG758" s="371"/>
      <c r="BH758" s="371"/>
      <c r="BI758" s="371"/>
      <c r="BJ758" s="371"/>
      <c r="BK758" s="371"/>
      <c r="BL758" s="371"/>
      <c r="BM758" s="371"/>
      <c r="BN758" s="371"/>
      <c r="BO758" s="371"/>
      <c r="BP758" s="371"/>
      <c r="BQ758" s="371"/>
      <c r="BR758" s="371"/>
      <c r="BS758" s="371"/>
      <c r="BT758" s="371"/>
      <c r="BU758" s="371"/>
      <c r="BV758" s="371"/>
      <c r="BW758" s="371"/>
      <c r="BX758" s="371"/>
      <c r="BY758" s="371"/>
      <c r="BZ758" s="371"/>
      <c r="CA758" s="371"/>
      <c r="CB758" s="371"/>
      <c r="CC758" s="371"/>
      <c r="CD758" s="371"/>
      <c r="CE758" s="371"/>
      <c r="CF758" s="371"/>
      <c r="CG758" s="371"/>
      <c r="CH758" s="371"/>
      <c r="CI758" s="371"/>
      <c r="CJ758" s="371"/>
      <c r="CK758" s="371"/>
      <c r="CL758" s="371"/>
      <c r="CM758" s="371"/>
      <c r="CN758" s="371"/>
      <c r="CO758" s="371"/>
      <c r="CP758" s="371"/>
      <c r="CQ758" s="371"/>
      <c r="CR758" s="371"/>
      <c r="CS758" s="371"/>
      <c r="CT758" s="371"/>
      <c r="CU758" s="371"/>
      <c r="CV758" s="371"/>
      <c r="CW758" s="371"/>
      <c r="CX758" s="371"/>
      <c r="CY758" s="371"/>
      <c r="CZ758" s="371"/>
      <c r="DA758" s="371"/>
      <c r="DB758" s="371"/>
      <c r="DC758" s="371"/>
      <c r="DD758" s="371"/>
      <c r="DE758" s="371"/>
    </row>
    <row r="759" spans="2:109" x14ac:dyDescent="0.25">
      <c r="B759" s="371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61"/>
      <c r="U759" s="361"/>
      <c r="V759" s="371"/>
      <c r="W759" s="371"/>
      <c r="X759" s="371"/>
      <c r="Y759" s="371"/>
      <c r="Z759" s="371"/>
      <c r="AA759" s="371"/>
      <c r="AB759" s="371"/>
      <c r="AC759" s="371"/>
      <c r="AD759" s="371"/>
      <c r="AE759" s="371"/>
      <c r="AF759" s="371"/>
      <c r="AG759" s="371"/>
      <c r="AH759" s="371"/>
      <c r="AI759" s="371"/>
      <c r="AJ759" s="371"/>
      <c r="AK759" s="371"/>
      <c r="AL759" s="371"/>
      <c r="AM759" s="371"/>
      <c r="AN759" s="371"/>
      <c r="AO759" s="371"/>
      <c r="AP759" s="371"/>
      <c r="AQ759" s="371"/>
      <c r="AR759" s="371"/>
      <c r="AS759" s="371"/>
      <c r="AT759" s="371"/>
      <c r="AU759" s="371"/>
      <c r="AV759" s="371"/>
      <c r="AW759" s="371"/>
      <c r="AX759" s="371"/>
      <c r="AY759" s="371"/>
      <c r="AZ759" s="371"/>
      <c r="BA759" s="371"/>
      <c r="BB759" s="371"/>
      <c r="BC759" s="371"/>
      <c r="BD759" s="371"/>
      <c r="BE759" s="371"/>
      <c r="BF759" s="371"/>
      <c r="BG759" s="371"/>
      <c r="BH759" s="371"/>
      <c r="BI759" s="371"/>
      <c r="BJ759" s="371"/>
      <c r="BK759" s="371"/>
      <c r="BL759" s="371"/>
      <c r="BM759" s="371"/>
      <c r="BN759" s="371"/>
      <c r="BO759" s="371"/>
      <c r="BP759" s="371"/>
      <c r="BQ759" s="371"/>
      <c r="BR759" s="371"/>
      <c r="BS759" s="371"/>
      <c r="BT759" s="371"/>
      <c r="BU759" s="371"/>
      <c r="BV759" s="371"/>
      <c r="BW759" s="371"/>
      <c r="BX759" s="371"/>
      <c r="BY759" s="371"/>
      <c r="BZ759" s="371"/>
      <c r="CA759" s="371"/>
      <c r="CB759" s="371"/>
      <c r="CC759" s="371"/>
      <c r="CD759" s="371"/>
      <c r="CE759" s="371"/>
      <c r="CF759" s="371"/>
      <c r="CG759" s="371"/>
      <c r="CH759" s="371"/>
      <c r="CI759" s="371"/>
      <c r="CJ759" s="371"/>
      <c r="CK759" s="371"/>
      <c r="CL759" s="371"/>
      <c r="CM759" s="371"/>
      <c r="CN759" s="371"/>
      <c r="CO759" s="371"/>
      <c r="CP759" s="371"/>
      <c r="CQ759" s="371"/>
      <c r="CR759" s="371"/>
      <c r="CS759" s="371"/>
      <c r="CT759" s="371"/>
      <c r="CU759" s="371"/>
      <c r="CV759" s="371"/>
      <c r="CW759" s="371"/>
      <c r="CX759" s="371"/>
      <c r="CY759" s="371"/>
      <c r="CZ759" s="371"/>
      <c r="DA759" s="371"/>
      <c r="DB759" s="371"/>
      <c r="DC759" s="371"/>
      <c r="DD759" s="371"/>
      <c r="DE759" s="371"/>
    </row>
    <row r="760" spans="2:109" x14ac:dyDescent="0.25">
      <c r="B760" s="371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61"/>
      <c r="U760" s="361"/>
      <c r="V760" s="371"/>
      <c r="W760" s="371"/>
      <c r="X760" s="371"/>
      <c r="Y760" s="371"/>
      <c r="Z760" s="371"/>
      <c r="AA760" s="371"/>
      <c r="AB760" s="371"/>
      <c r="AC760" s="371"/>
      <c r="AD760" s="371"/>
      <c r="AE760" s="371"/>
      <c r="AF760" s="371"/>
      <c r="AG760" s="371"/>
      <c r="AH760" s="371"/>
      <c r="AI760" s="371"/>
      <c r="AJ760" s="371"/>
      <c r="AK760" s="371"/>
      <c r="AL760" s="371"/>
      <c r="AM760" s="371"/>
      <c r="AN760" s="371"/>
      <c r="AO760" s="371"/>
      <c r="AP760" s="371"/>
      <c r="AQ760" s="371"/>
      <c r="AR760" s="371"/>
      <c r="AS760" s="371"/>
      <c r="AT760" s="371"/>
      <c r="AU760" s="371"/>
      <c r="AV760" s="371"/>
      <c r="AW760" s="371"/>
      <c r="AX760" s="371"/>
      <c r="AY760" s="371"/>
      <c r="AZ760" s="371"/>
      <c r="BA760" s="371"/>
      <c r="BB760" s="371"/>
      <c r="BC760" s="371"/>
      <c r="BD760" s="371"/>
      <c r="BE760" s="371"/>
      <c r="BF760" s="371"/>
      <c r="BG760" s="371"/>
      <c r="BH760" s="371"/>
      <c r="BI760" s="371"/>
      <c r="BJ760" s="371"/>
      <c r="BK760" s="371"/>
      <c r="BL760" s="371"/>
      <c r="BM760" s="371"/>
      <c r="BN760" s="371"/>
      <c r="BO760" s="371"/>
      <c r="BP760" s="371"/>
      <c r="BQ760" s="371"/>
      <c r="BR760" s="371"/>
      <c r="BS760" s="371"/>
      <c r="BT760" s="371"/>
      <c r="BU760" s="371"/>
      <c r="BV760" s="371"/>
      <c r="BW760" s="371"/>
      <c r="BX760" s="371"/>
      <c r="BY760" s="371"/>
      <c r="BZ760" s="371"/>
      <c r="CA760" s="371"/>
      <c r="CB760" s="371"/>
      <c r="CC760" s="371"/>
      <c r="CD760" s="371"/>
      <c r="CE760" s="371"/>
      <c r="CF760" s="371"/>
      <c r="CG760" s="371"/>
      <c r="CH760" s="371"/>
      <c r="CI760" s="371"/>
      <c r="CJ760" s="371"/>
      <c r="CK760" s="371"/>
      <c r="CL760" s="371"/>
      <c r="CM760" s="371"/>
      <c r="CN760" s="371"/>
      <c r="CO760" s="371"/>
      <c r="CP760" s="371"/>
      <c r="CQ760" s="371"/>
      <c r="CR760" s="371"/>
      <c r="CS760" s="371"/>
      <c r="CT760" s="371"/>
      <c r="CU760" s="371"/>
      <c r="CV760" s="371"/>
      <c r="CW760" s="371"/>
      <c r="CX760" s="371"/>
      <c r="CY760" s="371"/>
      <c r="CZ760" s="371"/>
      <c r="DA760" s="371"/>
      <c r="DB760" s="371"/>
      <c r="DC760" s="371"/>
      <c r="DD760" s="371"/>
      <c r="DE760" s="371"/>
    </row>
    <row r="761" spans="2:109" x14ac:dyDescent="0.25">
      <c r="B761" s="371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61"/>
      <c r="U761" s="361"/>
      <c r="V761" s="371"/>
      <c r="W761" s="371"/>
      <c r="X761" s="371"/>
      <c r="Y761" s="371"/>
      <c r="Z761" s="371"/>
      <c r="AA761" s="371"/>
      <c r="AB761" s="371"/>
      <c r="AC761" s="371"/>
      <c r="AD761" s="371"/>
      <c r="AE761" s="371"/>
      <c r="AF761" s="371"/>
      <c r="AG761" s="371"/>
      <c r="AH761" s="371"/>
      <c r="AI761" s="371"/>
      <c r="AJ761" s="371"/>
      <c r="AK761" s="371"/>
      <c r="AL761" s="371"/>
      <c r="AM761" s="371"/>
      <c r="AN761" s="371"/>
      <c r="AO761" s="371"/>
      <c r="AP761" s="371"/>
      <c r="AQ761" s="371"/>
      <c r="AR761" s="371"/>
      <c r="AS761" s="371"/>
      <c r="AT761" s="371"/>
      <c r="AU761" s="371"/>
      <c r="AV761" s="371"/>
      <c r="AW761" s="371"/>
      <c r="AX761" s="371"/>
      <c r="AY761" s="371"/>
      <c r="AZ761" s="371"/>
      <c r="BA761" s="371"/>
      <c r="BB761" s="371"/>
      <c r="BC761" s="371"/>
      <c r="BD761" s="371"/>
      <c r="BE761" s="371"/>
      <c r="BF761" s="371"/>
      <c r="BG761" s="371"/>
      <c r="BH761" s="371"/>
      <c r="BI761" s="371"/>
      <c r="BJ761" s="371"/>
      <c r="BK761" s="371"/>
      <c r="BL761" s="371"/>
      <c r="BM761" s="371"/>
      <c r="BN761" s="371"/>
      <c r="BO761" s="371"/>
      <c r="BP761" s="371"/>
      <c r="BQ761" s="371"/>
      <c r="BR761" s="371"/>
      <c r="BS761" s="371"/>
      <c r="BT761" s="371"/>
      <c r="BU761" s="371"/>
      <c r="BV761" s="371"/>
      <c r="BW761" s="371"/>
      <c r="BX761" s="371"/>
      <c r="BY761" s="371"/>
      <c r="BZ761" s="371"/>
      <c r="CA761" s="371"/>
      <c r="CB761" s="371"/>
      <c r="CC761" s="371"/>
      <c r="CD761" s="371"/>
      <c r="CE761" s="371"/>
      <c r="CF761" s="371"/>
      <c r="CG761" s="371"/>
      <c r="CH761" s="371"/>
      <c r="CI761" s="371"/>
      <c r="CJ761" s="371"/>
      <c r="CK761" s="371"/>
      <c r="CL761" s="371"/>
      <c r="CM761" s="371"/>
      <c r="CN761" s="371"/>
      <c r="CO761" s="371"/>
      <c r="CP761" s="371"/>
      <c r="CQ761" s="371"/>
      <c r="CR761" s="371"/>
      <c r="CS761" s="371"/>
      <c r="CT761" s="371"/>
      <c r="CU761" s="371"/>
      <c r="CV761" s="371"/>
      <c r="CW761" s="371"/>
      <c r="CX761" s="371"/>
      <c r="CY761" s="371"/>
      <c r="CZ761" s="371"/>
      <c r="DA761" s="371"/>
      <c r="DB761" s="371"/>
      <c r="DC761" s="371"/>
      <c r="DD761" s="371"/>
      <c r="DE761" s="371"/>
    </row>
    <row r="762" spans="2:109" x14ac:dyDescent="0.25">
      <c r="B762" s="371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61"/>
      <c r="U762" s="361"/>
      <c r="V762" s="371"/>
      <c r="W762" s="371"/>
      <c r="X762" s="371"/>
      <c r="Y762" s="371"/>
      <c r="Z762" s="371"/>
      <c r="AA762" s="371"/>
      <c r="AB762" s="371"/>
      <c r="AC762" s="371"/>
      <c r="AD762" s="371"/>
      <c r="AE762" s="371"/>
      <c r="AF762" s="371"/>
      <c r="AG762" s="371"/>
      <c r="AH762" s="371"/>
      <c r="AI762" s="371"/>
      <c r="AJ762" s="371"/>
      <c r="AK762" s="371"/>
      <c r="AL762" s="371"/>
      <c r="AM762" s="371"/>
      <c r="AN762" s="371"/>
      <c r="AO762" s="371"/>
      <c r="AP762" s="371"/>
      <c r="AQ762" s="371"/>
      <c r="AR762" s="371"/>
      <c r="AS762" s="371"/>
      <c r="AT762" s="371"/>
      <c r="AU762" s="371"/>
      <c r="AV762" s="371"/>
      <c r="AW762" s="371"/>
      <c r="AX762" s="371"/>
      <c r="AY762" s="371"/>
      <c r="AZ762" s="371"/>
      <c r="BA762" s="371"/>
      <c r="BB762" s="371"/>
      <c r="BC762" s="371"/>
      <c r="BD762" s="371"/>
      <c r="BE762" s="371"/>
      <c r="BF762" s="371"/>
      <c r="BG762" s="371"/>
      <c r="BH762" s="371"/>
      <c r="BI762" s="371"/>
      <c r="BJ762" s="371"/>
      <c r="BK762" s="371"/>
      <c r="BL762" s="371"/>
      <c r="BM762" s="371"/>
      <c r="BN762" s="371"/>
      <c r="BO762" s="371"/>
      <c r="BP762" s="371"/>
      <c r="BQ762" s="371"/>
      <c r="BR762" s="371"/>
      <c r="BS762" s="371"/>
      <c r="BT762" s="371"/>
      <c r="BU762" s="371"/>
      <c r="BV762" s="371"/>
      <c r="BW762" s="371"/>
      <c r="BX762" s="371"/>
      <c r="BY762" s="371"/>
      <c r="BZ762" s="371"/>
      <c r="CA762" s="371"/>
      <c r="CB762" s="371"/>
      <c r="CC762" s="371"/>
      <c r="CD762" s="371"/>
      <c r="CE762" s="371"/>
      <c r="CF762" s="371"/>
      <c r="CG762" s="371"/>
      <c r="CH762" s="371"/>
      <c r="CI762" s="371"/>
      <c r="CJ762" s="371"/>
      <c r="CK762" s="371"/>
      <c r="CL762" s="371"/>
      <c r="CM762" s="371"/>
      <c r="CN762" s="371"/>
      <c r="CO762" s="371"/>
      <c r="CP762" s="371"/>
      <c r="CQ762" s="371"/>
      <c r="CR762" s="371"/>
      <c r="CS762" s="371"/>
      <c r="CT762" s="371"/>
      <c r="CU762" s="371"/>
      <c r="CV762" s="371"/>
      <c r="CW762" s="371"/>
      <c r="CX762" s="371"/>
      <c r="CY762" s="371"/>
      <c r="CZ762" s="371"/>
      <c r="DA762" s="371"/>
      <c r="DB762" s="371"/>
      <c r="DC762" s="371"/>
      <c r="DD762" s="371"/>
      <c r="DE762" s="371"/>
    </row>
    <row r="763" spans="2:109" x14ac:dyDescent="0.25">
      <c r="B763" s="371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61"/>
      <c r="U763" s="361"/>
      <c r="V763" s="371"/>
      <c r="W763" s="371"/>
      <c r="X763" s="371"/>
      <c r="Y763" s="371"/>
      <c r="Z763" s="371"/>
      <c r="AA763" s="371"/>
      <c r="AB763" s="371"/>
      <c r="AC763" s="371"/>
      <c r="AD763" s="371"/>
      <c r="AE763" s="371"/>
      <c r="AF763" s="371"/>
      <c r="AG763" s="371"/>
      <c r="AH763" s="371"/>
      <c r="AI763" s="371"/>
      <c r="AJ763" s="371"/>
      <c r="AK763" s="371"/>
      <c r="AL763" s="371"/>
      <c r="AM763" s="371"/>
      <c r="AN763" s="371"/>
      <c r="AO763" s="371"/>
      <c r="AP763" s="371"/>
      <c r="AQ763" s="371"/>
      <c r="AR763" s="371"/>
      <c r="AS763" s="371"/>
      <c r="AT763" s="371"/>
      <c r="AU763" s="371"/>
      <c r="AV763" s="371"/>
      <c r="AW763" s="371"/>
      <c r="AX763" s="371"/>
      <c r="AY763" s="371"/>
      <c r="AZ763" s="371"/>
      <c r="BA763" s="371"/>
      <c r="BB763" s="371"/>
      <c r="BC763" s="371"/>
      <c r="BD763" s="371"/>
      <c r="BE763" s="371"/>
      <c r="BF763" s="371"/>
      <c r="BG763" s="371"/>
      <c r="BH763" s="371"/>
      <c r="BI763" s="371"/>
      <c r="BJ763" s="371"/>
      <c r="BK763" s="371"/>
      <c r="BL763" s="371"/>
      <c r="BM763" s="371"/>
      <c r="BN763" s="371"/>
      <c r="BO763" s="371"/>
      <c r="BP763" s="371"/>
      <c r="BQ763" s="371"/>
      <c r="BR763" s="371"/>
      <c r="BS763" s="371"/>
      <c r="BT763" s="371"/>
      <c r="BU763" s="371"/>
      <c r="BV763" s="371"/>
      <c r="BW763" s="371"/>
      <c r="BX763" s="371"/>
      <c r="BY763" s="371"/>
      <c r="BZ763" s="371"/>
      <c r="CA763" s="371"/>
      <c r="CB763" s="371"/>
      <c r="CC763" s="371"/>
      <c r="CD763" s="371"/>
      <c r="CE763" s="371"/>
      <c r="CF763" s="371"/>
      <c r="CG763" s="371"/>
      <c r="CH763" s="371"/>
      <c r="CI763" s="371"/>
      <c r="CJ763" s="371"/>
      <c r="CK763" s="371"/>
      <c r="CL763" s="371"/>
      <c r="CM763" s="371"/>
      <c r="CN763" s="371"/>
      <c r="CO763" s="371"/>
      <c r="CP763" s="371"/>
      <c r="CQ763" s="371"/>
      <c r="CR763" s="371"/>
      <c r="CS763" s="371"/>
      <c r="CT763" s="371"/>
      <c r="CU763" s="371"/>
      <c r="CV763" s="371"/>
      <c r="CW763" s="371"/>
      <c r="CX763" s="371"/>
      <c r="CY763" s="371"/>
      <c r="CZ763" s="371"/>
      <c r="DA763" s="371"/>
      <c r="DB763" s="371"/>
      <c r="DC763" s="371"/>
      <c r="DD763" s="371"/>
      <c r="DE763" s="371"/>
    </row>
    <row r="764" spans="2:109" x14ac:dyDescent="0.25">
      <c r="B764" s="371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61"/>
      <c r="U764" s="361"/>
      <c r="V764" s="371"/>
      <c r="W764" s="371"/>
      <c r="X764" s="371"/>
      <c r="Y764" s="371"/>
      <c r="Z764" s="371"/>
      <c r="AA764" s="371"/>
      <c r="AB764" s="371"/>
      <c r="AC764" s="371"/>
      <c r="AD764" s="371"/>
      <c r="AE764" s="371"/>
      <c r="AF764" s="371"/>
      <c r="AG764" s="371"/>
      <c r="AH764" s="371"/>
      <c r="AI764" s="371"/>
      <c r="AJ764" s="371"/>
      <c r="AK764" s="371"/>
      <c r="AL764" s="371"/>
      <c r="AM764" s="371"/>
      <c r="AN764" s="371"/>
      <c r="AO764" s="371"/>
      <c r="AP764" s="371"/>
      <c r="AQ764" s="371"/>
      <c r="AR764" s="371"/>
      <c r="AS764" s="371"/>
      <c r="AT764" s="371"/>
      <c r="AU764" s="371"/>
      <c r="AV764" s="371"/>
      <c r="AW764" s="371"/>
      <c r="AX764" s="371"/>
      <c r="AY764" s="371"/>
      <c r="AZ764" s="371"/>
      <c r="BA764" s="371"/>
      <c r="BB764" s="371"/>
      <c r="BC764" s="371"/>
      <c r="BD764" s="371"/>
      <c r="BE764" s="371"/>
      <c r="BF764" s="371"/>
      <c r="BG764" s="371"/>
      <c r="BH764" s="371"/>
      <c r="BI764" s="371"/>
      <c r="BJ764" s="371"/>
      <c r="BK764" s="371"/>
      <c r="BL764" s="371"/>
      <c r="BM764" s="371"/>
      <c r="BN764" s="371"/>
      <c r="BO764" s="371"/>
      <c r="BP764" s="371"/>
      <c r="BQ764" s="371"/>
      <c r="BR764" s="371"/>
      <c r="BS764" s="371"/>
      <c r="BT764" s="371"/>
      <c r="BU764" s="371"/>
      <c r="BV764" s="371"/>
      <c r="BW764" s="371"/>
      <c r="BX764" s="371"/>
      <c r="BY764" s="371"/>
      <c r="BZ764" s="371"/>
      <c r="CA764" s="371"/>
      <c r="CB764" s="371"/>
      <c r="CC764" s="371"/>
      <c r="CD764" s="371"/>
      <c r="CE764" s="371"/>
      <c r="CF764" s="371"/>
      <c r="CG764" s="371"/>
      <c r="CH764" s="371"/>
      <c r="CI764" s="371"/>
      <c r="CJ764" s="371"/>
      <c r="CK764" s="371"/>
      <c r="CL764" s="371"/>
      <c r="CM764" s="371"/>
      <c r="CN764" s="371"/>
      <c r="CO764" s="371"/>
      <c r="CP764" s="371"/>
      <c r="CQ764" s="371"/>
      <c r="CR764" s="371"/>
      <c r="CS764" s="371"/>
      <c r="CT764" s="371"/>
      <c r="CU764" s="371"/>
      <c r="CV764" s="371"/>
      <c r="CW764" s="371"/>
      <c r="CX764" s="371"/>
      <c r="CY764" s="371"/>
      <c r="CZ764" s="371"/>
      <c r="DA764" s="371"/>
      <c r="DB764" s="371"/>
      <c r="DC764" s="371"/>
      <c r="DD764" s="371"/>
      <c r="DE764" s="371"/>
    </row>
    <row r="765" spans="2:109" x14ac:dyDescent="0.25">
      <c r="B765" s="371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61"/>
      <c r="U765" s="361"/>
      <c r="V765" s="371"/>
      <c r="W765" s="371"/>
      <c r="X765" s="371"/>
      <c r="Y765" s="371"/>
      <c r="Z765" s="371"/>
      <c r="AA765" s="371"/>
      <c r="AB765" s="371"/>
      <c r="AC765" s="371"/>
      <c r="AD765" s="371"/>
      <c r="AE765" s="371"/>
      <c r="AF765" s="371"/>
      <c r="AG765" s="371"/>
      <c r="AH765" s="371"/>
      <c r="AI765" s="371"/>
      <c r="AJ765" s="371"/>
      <c r="AK765" s="371"/>
      <c r="AL765" s="371"/>
      <c r="AM765" s="371"/>
      <c r="AN765" s="371"/>
      <c r="AO765" s="371"/>
      <c r="AP765" s="371"/>
      <c r="AQ765" s="371"/>
      <c r="AR765" s="371"/>
      <c r="AS765" s="371"/>
      <c r="AT765" s="371"/>
      <c r="AU765" s="371"/>
      <c r="AV765" s="371"/>
      <c r="AW765" s="371"/>
      <c r="AX765" s="371"/>
      <c r="AY765" s="371"/>
      <c r="AZ765" s="371"/>
      <c r="BA765" s="371"/>
      <c r="BB765" s="371"/>
      <c r="BC765" s="371"/>
      <c r="BD765" s="371"/>
      <c r="BE765" s="371"/>
      <c r="BF765" s="371"/>
      <c r="BG765" s="371"/>
      <c r="BH765" s="371"/>
      <c r="BI765" s="371"/>
      <c r="BJ765" s="371"/>
      <c r="BK765" s="371"/>
      <c r="BL765" s="371"/>
      <c r="BM765" s="371"/>
      <c r="BN765" s="371"/>
      <c r="BO765" s="371"/>
      <c r="BP765" s="371"/>
      <c r="BQ765" s="371"/>
      <c r="BR765" s="371"/>
      <c r="BS765" s="371"/>
      <c r="BT765" s="371"/>
      <c r="BU765" s="371"/>
      <c r="BV765" s="371"/>
      <c r="BW765" s="371"/>
      <c r="BX765" s="371"/>
      <c r="BY765" s="371"/>
      <c r="BZ765" s="371"/>
      <c r="CA765" s="371"/>
      <c r="CB765" s="371"/>
      <c r="CC765" s="371"/>
      <c r="CD765" s="371"/>
      <c r="CE765" s="371"/>
      <c r="CF765" s="371"/>
      <c r="CG765" s="371"/>
      <c r="CH765" s="371"/>
      <c r="CI765" s="371"/>
      <c r="CJ765" s="371"/>
      <c r="CK765" s="371"/>
      <c r="CL765" s="371"/>
      <c r="CM765" s="371"/>
      <c r="CN765" s="371"/>
      <c r="CO765" s="371"/>
      <c r="CP765" s="371"/>
      <c r="CQ765" s="371"/>
      <c r="CR765" s="371"/>
      <c r="CS765" s="371"/>
      <c r="CT765" s="371"/>
      <c r="CU765" s="371"/>
      <c r="CV765" s="371"/>
      <c r="CW765" s="371"/>
      <c r="CX765" s="371"/>
      <c r="CY765" s="371"/>
      <c r="CZ765" s="371"/>
      <c r="DA765" s="371"/>
      <c r="DB765" s="371"/>
      <c r="DC765" s="371"/>
      <c r="DD765" s="371"/>
      <c r="DE765" s="371"/>
    </row>
    <row r="766" spans="2:109" x14ac:dyDescent="0.25">
      <c r="B766" s="371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61"/>
      <c r="U766" s="361"/>
      <c r="V766" s="371"/>
      <c r="W766" s="371"/>
      <c r="X766" s="371"/>
      <c r="Y766" s="371"/>
      <c r="Z766" s="371"/>
      <c r="AA766" s="371"/>
      <c r="AB766" s="371"/>
      <c r="AC766" s="371"/>
      <c r="AD766" s="371"/>
      <c r="AE766" s="371"/>
      <c r="AF766" s="371"/>
      <c r="AG766" s="371"/>
      <c r="AH766" s="371"/>
      <c r="AI766" s="371"/>
      <c r="AJ766" s="371"/>
      <c r="AK766" s="371"/>
      <c r="AL766" s="371"/>
      <c r="AM766" s="371"/>
      <c r="AN766" s="371"/>
      <c r="AO766" s="371"/>
      <c r="AP766" s="371"/>
      <c r="AQ766" s="371"/>
      <c r="AR766" s="371"/>
      <c r="AS766" s="371"/>
      <c r="AT766" s="371"/>
      <c r="AU766" s="371"/>
      <c r="AV766" s="371"/>
      <c r="AW766" s="371"/>
      <c r="AX766" s="371"/>
      <c r="AY766" s="371"/>
      <c r="AZ766" s="371"/>
      <c r="BA766" s="371"/>
      <c r="BB766" s="371"/>
      <c r="BC766" s="371"/>
      <c r="BD766" s="371"/>
      <c r="BE766" s="371"/>
      <c r="BF766" s="371"/>
      <c r="BG766" s="371"/>
      <c r="BH766" s="371"/>
      <c r="BI766" s="371"/>
      <c r="BJ766" s="371"/>
      <c r="BK766" s="371"/>
      <c r="BL766" s="371"/>
      <c r="BM766" s="371"/>
      <c r="BN766" s="371"/>
      <c r="BO766" s="371"/>
      <c r="BP766" s="371"/>
      <c r="BQ766" s="371"/>
      <c r="BR766" s="371"/>
      <c r="BS766" s="371"/>
      <c r="BT766" s="371"/>
      <c r="BU766" s="371"/>
      <c r="BV766" s="371"/>
      <c r="BW766" s="371"/>
      <c r="BX766" s="371"/>
      <c r="BY766" s="371"/>
      <c r="BZ766" s="371"/>
      <c r="CA766" s="371"/>
      <c r="CB766" s="371"/>
      <c r="CC766" s="371"/>
      <c r="CD766" s="371"/>
      <c r="CE766" s="371"/>
      <c r="CF766" s="371"/>
      <c r="CG766" s="371"/>
      <c r="CH766" s="371"/>
      <c r="CI766" s="371"/>
      <c r="CJ766" s="371"/>
      <c r="CK766" s="371"/>
      <c r="CL766" s="371"/>
      <c r="CM766" s="371"/>
      <c r="CN766" s="371"/>
      <c r="CO766" s="371"/>
      <c r="CP766" s="371"/>
      <c r="CQ766" s="371"/>
      <c r="CR766" s="371"/>
      <c r="CS766" s="371"/>
      <c r="CT766" s="371"/>
      <c r="CU766" s="371"/>
      <c r="CV766" s="371"/>
      <c r="CW766" s="371"/>
      <c r="CX766" s="371"/>
      <c r="CY766" s="371"/>
      <c r="CZ766" s="371"/>
      <c r="DA766" s="371"/>
      <c r="DB766" s="371"/>
      <c r="DC766" s="371"/>
      <c r="DD766" s="371"/>
      <c r="DE766" s="371"/>
    </row>
    <row r="767" spans="2:109" x14ac:dyDescent="0.25">
      <c r="B767" s="371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61"/>
      <c r="U767" s="361"/>
      <c r="V767" s="371"/>
      <c r="W767" s="371"/>
      <c r="X767" s="371"/>
      <c r="Y767" s="371"/>
      <c r="Z767" s="371"/>
      <c r="AA767" s="371"/>
      <c r="AB767" s="371"/>
      <c r="AC767" s="371"/>
      <c r="AD767" s="371"/>
      <c r="AE767" s="371"/>
      <c r="AF767" s="371"/>
      <c r="AG767" s="371"/>
      <c r="AH767" s="371"/>
      <c r="AI767" s="371"/>
      <c r="AJ767" s="371"/>
      <c r="AK767" s="371"/>
      <c r="AL767" s="371"/>
      <c r="AM767" s="371"/>
      <c r="AN767" s="371"/>
      <c r="AO767" s="371"/>
      <c r="AP767" s="371"/>
      <c r="AQ767" s="371"/>
      <c r="AR767" s="371"/>
      <c r="AS767" s="371"/>
      <c r="AT767" s="371"/>
      <c r="AU767" s="371"/>
      <c r="AV767" s="371"/>
      <c r="AW767" s="371"/>
      <c r="AX767" s="371"/>
      <c r="AY767" s="371"/>
      <c r="AZ767" s="371"/>
      <c r="BA767" s="371"/>
      <c r="BB767" s="371"/>
      <c r="BC767" s="371"/>
      <c r="BD767" s="371"/>
      <c r="BE767" s="371"/>
      <c r="BF767" s="371"/>
      <c r="BG767" s="371"/>
      <c r="BH767" s="371"/>
      <c r="BI767" s="371"/>
      <c r="BJ767" s="371"/>
      <c r="BK767" s="371"/>
      <c r="BL767" s="371"/>
      <c r="BM767" s="371"/>
      <c r="BN767" s="371"/>
      <c r="BO767" s="371"/>
      <c r="BP767" s="371"/>
      <c r="BQ767" s="371"/>
      <c r="BR767" s="371"/>
      <c r="BS767" s="371"/>
      <c r="BT767" s="371"/>
      <c r="BU767" s="371"/>
      <c r="BV767" s="371"/>
      <c r="BW767" s="371"/>
      <c r="BX767" s="371"/>
      <c r="BY767" s="371"/>
      <c r="BZ767" s="371"/>
      <c r="CA767" s="371"/>
      <c r="CB767" s="371"/>
      <c r="CC767" s="371"/>
      <c r="CD767" s="371"/>
      <c r="CE767" s="371"/>
      <c r="CF767" s="371"/>
      <c r="CG767" s="371"/>
      <c r="CH767" s="371"/>
      <c r="CI767" s="371"/>
      <c r="CJ767" s="371"/>
      <c r="CK767" s="371"/>
      <c r="CL767" s="371"/>
      <c r="CM767" s="371"/>
      <c r="CN767" s="371"/>
      <c r="CO767" s="371"/>
      <c r="CP767" s="371"/>
      <c r="CQ767" s="371"/>
      <c r="CR767" s="371"/>
      <c r="CS767" s="371"/>
      <c r="CT767" s="371"/>
      <c r="CU767" s="371"/>
      <c r="CV767" s="371"/>
      <c r="CW767" s="371"/>
      <c r="CX767" s="371"/>
      <c r="CY767" s="371"/>
      <c r="CZ767" s="371"/>
      <c r="DA767" s="371"/>
      <c r="DB767" s="371"/>
      <c r="DC767" s="371"/>
      <c r="DD767" s="371"/>
      <c r="DE767" s="371"/>
    </row>
    <row r="768" spans="2:109" x14ac:dyDescent="0.25">
      <c r="B768" s="371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61"/>
      <c r="U768" s="361"/>
      <c r="V768" s="371"/>
      <c r="W768" s="371"/>
      <c r="X768" s="371"/>
      <c r="Y768" s="371"/>
      <c r="Z768" s="371"/>
      <c r="AA768" s="371"/>
      <c r="AB768" s="371"/>
      <c r="AC768" s="371"/>
      <c r="AD768" s="371"/>
      <c r="AE768" s="371"/>
      <c r="AF768" s="371"/>
      <c r="AG768" s="371"/>
      <c r="AH768" s="371"/>
      <c r="AI768" s="371"/>
      <c r="AJ768" s="371"/>
      <c r="AK768" s="371"/>
      <c r="AL768" s="371"/>
      <c r="AM768" s="371"/>
      <c r="AN768" s="371"/>
      <c r="AO768" s="371"/>
      <c r="AP768" s="371"/>
      <c r="AQ768" s="371"/>
      <c r="AR768" s="371"/>
      <c r="AS768" s="371"/>
      <c r="AT768" s="371"/>
      <c r="AU768" s="371"/>
      <c r="AV768" s="371"/>
      <c r="AW768" s="371"/>
      <c r="AX768" s="371"/>
      <c r="AY768" s="371"/>
      <c r="AZ768" s="371"/>
      <c r="BA768" s="371"/>
      <c r="BB768" s="371"/>
      <c r="BC768" s="371"/>
      <c r="BD768" s="371"/>
      <c r="BE768" s="371"/>
      <c r="BF768" s="371"/>
      <c r="BG768" s="371"/>
      <c r="BH768" s="371"/>
      <c r="BI768" s="371"/>
      <c r="BJ768" s="371"/>
      <c r="BK768" s="371"/>
      <c r="BL768" s="371"/>
      <c r="BM768" s="371"/>
      <c r="BN768" s="371"/>
      <c r="BO768" s="371"/>
      <c r="BP768" s="371"/>
      <c r="BQ768" s="371"/>
      <c r="BR768" s="371"/>
      <c r="BS768" s="371"/>
      <c r="BT768" s="371"/>
      <c r="BU768" s="371"/>
      <c r="BV768" s="371"/>
      <c r="BW768" s="371"/>
      <c r="BX768" s="371"/>
      <c r="BY768" s="371"/>
      <c r="BZ768" s="371"/>
      <c r="CA768" s="371"/>
      <c r="CB768" s="371"/>
      <c r="CC768" s="371"/>
      <c r="CD768" s="371"/>
      <c r="CE768" s="371"/>
      <c r="CF768" s="371"/>
      <c r="CG768" s="371"/>
      <c r="CH768" s="371"/>
      <c r="CI768" s="371"/>
      <c r="CJ768" s="371"/>
      <c r="CK768" s="371"/>
      <c r="CL768" s="371"/>
      <c r="CM768" s="371"/>
      <c r="CN768" s="371"/>
      <c r="CO768" s="371"/>
      <c r="CP768" s="371"/>
      <c r="CQ768" s="371"/>
      <c r="CR768" s="371"/>
      <c r="CS768" s="371"/>
      <c r="CT768" s="371"/>
      <c r="CU768" s="371"/>
      <c r="CV768" s="371"/>
      <c r="CW768" s="371"/>
      <c r="CX768" s="371"/>
      <c r="CY768" s="371"/>
      <c r="CZ768" s="371"/>
      <c r="DA768" s="371"/>
      <c r="DB768" s="371"/>
      <c r="DC768" s="371"/>
      <c r="DD768" s="371"/>
      <c r="DE768" s="371"/>
    </row>
    <row r="769" spans="2:109" x14ac:dyDescent="0.25">
      <c r="B769" s="371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61"/>
      <c r="U769" s="361"/>
      <c r="V769" s="371"/>
      <c r="W769" s="371"/>
      <c r="X769" s="371"/>
      <c r="Y769" s="371"/>
      <c r="Z769" s="371"/>
      <c r="AA769" s="371"/>
      <c r="AB769" s="371"/>
      <c r="AC769" s="371"/>
      <c r="AD769" s="371"/>
      <c r="AE769" s="371"/>
      <c r="AF769" s="371"/>
      <c r="AG769" s="371"/>
      <c r="AH769" s="371"/>
      <c r="AI769" s="371"/>
      <c r="AJ769" s="371"/>
      <c r="AK769" s="371"/>
      <c r="AL769" s="371"/>
      <c r="AM769" s="371"/>
      <c r="AN769" s="371"/>
      <c r="AO769" s="371"/>
      <c r="AP769" s="371"/>
      <c r="AQ769" s="371"/>
      <c r="AR769" s="371"/>
      <c r="AS769" s="371"/>
      <c r="AT769" s="371"/>
      <c r="AU769" s="371"/>
      <c r="AV769" s="371"/>
      <c r="AW769" s="371"/>
      <c r="AX769" s="371"/>
      <c r="AY769" s="371"/>
      <c r="AZ769" s="371"/>
      <c r="BA769" s="371"/>
      <c r="BB769" s="371"/>
      <c r="BC769" s="371"/>
      <c r="BD769" s="371"/>
      <c r="BE769" s="371"/>
      <c r="BF769" s="371"/>
      <c r="BG769" s="371"/>
      <c r="BH769" s="371"/>
      <c r="BI769" s="371"/>
      <c r="BJ769" s="371"/>
      <c r="BK769" s="371"/>
      <c r="BL769" s="371"/>
      <c r="BM769" s="371"/>
      <c r="BN769" s="371"/>
      <c r="BO769" s="371"/>
      <c r="BP769" s="371"/>
      <c r="BQ769" s="371"/>
      <c r="BR769" s="371"/>
      <c r="BS769" s="371"/>
      <c r="BT769" s="371"/>
      <c r="BU769" s="371"/>
      <c r="BV769" s="371"/>
      <c r="BW769" s="371"/>
      <c r="BX769" s="371"/>
      <c r="BY769" s="371"/>
      <c r="BZ769" s="371"/>
      <c r="CA769" s="371"/>
      <c r="CB769" s="371"/>
      <c r="CC769" s="371"/>
      <c r="CD769" s="371"/>
      <c r="CE769" s="371"/>
      <c r="CF769" s="371"/>
      <c r="CG769" s="371"/>
      <c r="CH769" s="371"/>
      <c r="CI769" s="371"/>
      <c r="CJ769" s="371"/>
      <c r="CK769" s="371"/>
      <c r="CL769" s="371"/>
      <c r="CM769" s="371"/>
      <c r="CN769" s="371"/>
      <c r="CO769" s="371"/>
      <c r="CP769" s="371"/>
      <c r="CQ769" s="371"/>
      <c r="CR769" s="371"/>
      <c r="CS769" s="371"/>
      <c r="CT769" s="371"/>
      <c r="CU769" s="371"/>
      <c r="CV769" s="371"/>
      <c r="CW769" s="371"/>
      <c r="CX769" s="371"/>
      <c r="CY769" s="371"/>
      <c r="CZ769" s="371"/>
      <c r="DA769" s="371"/>
      <c r="DB769" s="371"/>
      <c r="DC769" s="371"/>
      <c r="DD769" s="371"/>
      <c r="DE769" s="371"/>
    </row>
    <row r="770" spans="2:109" x14ac:dyDescent="0.25">
      <c r="B770" s="371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61"/>
      <c r="U770" s="361"/>
      <c r="V770" s="371"/>
      <c r="W770" s="371"/>
      <c r="X770" s="371"/>
      <c r="Y770" s="371"/>
      <c r="Z770" s="371"/>
      <c r="AA770" s="371"/>
      <c r="AB770" s="371"/>
      <c r="AC770" s="371"/>
      <c r="AD770" s="371"/>
      <c r="AE770" s="371"/>
      <c r="AF770" s="371"/>
      <c r="AG770" s="371"/>
      <c r="AH770" s="371"/>
      <c r="AI770" s="371"/>
      <c r="AJ770" s="371"/>
      <c r="AK770" s="371"/>
      <c r="AL770" s="371"/>
      <c r="AM770" s="371"/>
      <c r="AN770" s="371"/>
      <c r="AO770" s="371"/>
      <c r="AP770" s="371"/>
      <c r="AQ770" s="371"/>
      <c r="AR770" s="371"/>
      <c r="AS770" s="371"/>
      <c r="AT770" s="371"/>
      <c r="AU770" s="371"/>
      <c r="AV770" s="371"/>
      <c r="AW770" s="371"/>
      <c r="AX770" s="371"/>
      <c r="AY770" s="371"/>
      <c r="AZ770" s="371"/>
      <c r="BA770" s="371"/>
      <c r="BB770" s="371"/>
      <c r="BC770" s="371"/>
      <c r="BD770" s="371"/>
      <c r="BE770" s="371"/>
      <c r="BF770" s="371"/>
      <c r="BG770" s="371"/>
      <c r="BH770" s="371"/>
      <c r="BI770" s="371"/>
      <c r="BJ770" s="371"/>
      <c r="BK770" s="371"/>
      <c r="BL770" s="371"/>
      <c r="BM770" s="371"/>
      <c r="BN770" s="371"/>
      <c r="BO770" s="371"/>
      <c r="BP770" s="371"/>
      <c r="BQ770" s="371"/>
      <c r="BR770" s="371"/>
      <c r="BS770" s="371"/>
      <c r="BT770" s="371"/>
      <c r="BU770" s="371"/>
      <c r="BV770" s="371"/>
      <c r="BW770" s="371"/>
      <c r="BX770" s="371"/>
      <c r="BY770" s="371"/>
      <c r="BZ770" s="371"/>
      <c r="CA770" s="371"/>
      <c r="CB770" s="371"/>
      <c r="CC770" s="371"/>
      <c r="CD770" s="371"/>
      <c r="CE770" s="371"/>
      <c r="CF770" s="371"/>
      <c r="CG770" s="371"/>
      <c r="CH770" s="371"/>
      <c r="CI770" s="371"/>
      <c r="CJ770" s="371"/>
      <c r="CK770" s="371"/>
      <c r="CL770" s="371"/>
      <c r="CM770" s="371"/>
      <c r="CN770" s="371"/>
      <c r="CO770" s="371"/>
      <c r="CP770" s="371"/>
      <c r="CQ770" s="371"/>
      <c r="CR770" s="371"/>
      <c r="CS770" s="371"/>
      <c r="CT770" s="371"/>
      <c r="CU770" s="371"/>
      <c r="CV770" s="371"/>
      <c r="CW770" s="371"/>
      <c r="CX770" s="371"/>
      <c r="CY770" s="371"/>
      <c r="CZ770" s="371"/>
      <c r="DA770" s="371"/>
      <c r="DB770" s="371"/>
      <c r="DC770" s="371"/>
      <c r="DD770" s="371"/>
      <c r="DE770" s="371"/>
    </row>
    <row r="771" spans="2:109" x14ac:dyDescent="0.25">
      <c r="B771" s="371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61"/>
      <c r="U771" s="361"/>
      <c r="V771" s="371"/>
      <c r="W771" s="371"/>
      <c r="X771" s="371"/>
      <c r="Y771" s="371"/>
      <c r="Z771" s="371"/>
      <c r="AA771" s="371"/>
      <c r="AB771" s="371"/>
      <c r="AC771" s="371"/>
      <c r="AD771" s="371"/>
      <c r="AE771" s="371"/>
      <c r="AF771" s="371"/>
      <c r="AG771" s="371"/>
      <c r="AH771" s="371"/>
      <c r="AI771" s="371"/>
      <c r="AJ771" s="371"/>
      <c r="AK771" s="371"/>
      <c r="AL771" s="371"/>
      <c r="AM771" s="371"/>
      <c r="AN771" s="371"/>
      <c r="AO771" s="371"/>
      <c r="AP771" s="371"/>
      <c r="AQ771" s="371"/>
      <c r="AR771" s="371"/>
      <c r="AS771" s="371"/>
      <c r="AT771" s="371"/>
      <c r="AU771" s="371"/>
      <c r="AV771" s="371"/>
      <c r="AW771" s="371"/>
      <c r="AX771" s="371"/>
      <c r="AY771" s="371"/>
      <c r="AZ771" s="371"/>
      <c r="BA771" s="371"/>
      <c r="BB771" s="371"/>
      <c r="BC771" s="371"/>
      <c r="BD771" s="371"/>
      <c r="BE771" s="371"/>
      <c r="BF771" s="371"/>
      <c r="BG771" s="371"/>
      <c r="BH771" s="371"/>
      <c r="BI771" s="371"/>
      <c r="BJ771" s="371"/>
      <c r="BK771" s="371"/>
      <c r="BL771" s="371"/>
      <c r="BM771" s="371"/>
      <c r="BN771" s="371"/>
      <c r="BO771" s="371"/>
      <c r="BP771" s="371"/>
      <c r="BQ771" s="371"/>
      <c r="BR771" s="371"/>
      <c r="BS771" s="371"/>
      <c r="BT771" s="371"/>
      <c r="BU771" s="371"/>
      <c r="BV771" s="371"/>
      <c r="BW771" s="371"/>
      <c r="BX771" s="371"/>
      <c r="BY771" s="371"/>
      <c r="BZ771" s="371"/>
      <c r="CA771" s="371"/>
      <c r="CB771" s="371"/>
      <c r="CC771" s="371"/>
      <c r="CD771" s="371"/>
      <c r="CE771" s="371"/>
      <c r="CF771" s="371"/>
      <c r="CG771" s="371"/>
      <c r="CH771" s="371"/>
      <c r="CI771" s="371"/>
      <c r="CJ771" s="371"/>
      <c r="CK771" s="371"/>
      <c r="CL771" s="371"/>
      <c r="CM771" s="371"/>
      <c r="CN771" s="371"/>
      <c r="CO771" s="371"/>
      <c r="CP771" s="371"/>
      <c r="CQ771" s="371"/>
      <c r="CR771" s="371"/>
      <c r="CS771" s="371"/>
      <c r="CT771" s="371"/>
      <c r="CU771" s="371"/>
      <c r="CV771" s="371"/>
      <c r="CW771" s="371"/>
      <c r="CX771" s="371"/>
      <c r="CY771" s="371"/>
      <c r="CZ771" s="371"/>
      <c r="DA771" s="371"/>
      <c r="DB771" s="371"/>
      <c r="DC771" s="371"/>
      <c r="DD771" s="371"/>
      <c r="DE771" s="371"/>
    </row>
    <row r="772" spans="2:109" x14ac:dyDescent="0.25">
      <c r="B772" s="371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61"/>
      <c r="U772" s="361"/>
      <c r="V772" s="371"/>
      <c r="W772" s="371"/>
      <c r="X772" s="371"/>
      <c r="Y772" s="371"/>
      <c r="Z772" s="371"/>
      <c r="AA772" s="371"/>
      <c r="AB772" s="371"/>
      <c r="AC772" s="371"/>
      <c r="AD772" s="371"/>
      <c r="AE772" s="371"/>
      <c r="AF772" s="371"/>
      <c r="AG772" s="371"/>
      <c r="AH772" s="371"/>
      <c r="AI772" s="371"/>
      <c r="AJ772" s="371"/>
      <c r="AK772" s="371"/>
      <c r="AL772" s="371"/>
      <c r="AM772" s="371"/>
      <c r="AN772" s="371"/>
      <c r="AO772" s="371"/>
      <c r="AP772" s="371"/>
      <c r="AQ772" s="371"/>
      <c r="AR772" s="371"/>
      <c r="AS772" s="371"/>
      <c r="AT772" s="371"/>
      <c r="AU772" s="371"/>
      <c r="AV772" s="371"/>
      <c r="AW772" s="371"/>
      <c r="AX772" s="371"/>
      <c r="AY772" s="371"/>
      <c r="AZ772" s="371"/>
      <c r="BA772" s="371"/>
      <c r="BB772" s="371"/>
      <c r="BC772" s="371"/>
      <c r="BD772" s="371"/>
      <c r="BE772" s="371"/>
      <c r="BF772" s="371"/>
      <c r="BG772" s="371"/>
      <c r="BH772" s="371"/>
      <c r="BI772" s="371"/>
      <c r="BJ772" s="371"/>
      <c r="BK772" s="371"/>
      <c r="BL772" s="371"/>
      <c r="BM772" s="371"/>
      <c r="BN772" s="371"/>
      <c r="BO772" s="371"/>
      <c r="BP772" s="371"/>
      <c r="BQ772" s="371"/>
      <c r="BR772" s="371"/>
      <c r="BS772" s="371"/>
      <c r="BT772" s="371"/>
      <c r="BU772" s="371"/>
      <c r="BV772" s="371"/>
      <c r="BW772" s="371"/>
      <c r="BX772" s="371"/>
      <c r="BY772" s="371"/>
      <c r="BZ772" s="371"/>
      <c r="CA772" s="371"/>
      <c r="CB772" s="371"/>
      <c r="CC772" s="371"/>
      <c r="CD772" s="371"/>
      <c r="CE772" s="371"/>
      <c r="CF772" s="371"/>
      <c r="CG772" s="371"/>
      <c r="CH772" s="371"/>
      <c r="CI772" s="371"/>
      <c r="CJ772" s="371"/>
      <c r="CK772" s="371"/>
      <c r="CL772" s="371"/>
      <c r="CM772" s="371"/>
      <c r="CN772" s="371"/>
      <c r="CO772" s="371"/>
      <c r="CP772" s="371"/>
      <c r="CQ772" s="371"/>
      <c r="CR772" s="371"/>
      <c r="CS772" s="371"/>
      <c r="CT772" s="371"/>
      <c r="CU772" s="371"/>
      <c r="CV772" s="371"/>
      <c r="CW772" s="371"/>
      <c r="CX772" s="371"/>
      <c r="CY772" s="371"/>
      <c r="CZ772" s="371"/>
      <c r="DA772" s="371"/>
      <c r="DB772" s="371"/>
      <c r="DC772" s="371"/>
      <c r="DD772" s="371"/>
      <c r="DE772" s="371"/>
    </row>
    <row r="773" spans="2:109" x14ac:dyDescent="0.25">
      <c r="B773" s="371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61"/>
      <c r="U773" s="361"/>
      <c r="V773" s="371"/>
      <c r="W773" s="371"/>
      <c r="X773" s="371"/>
      <c r="Y773" s="371"/>
      <c r="Z773" s="371"/>
      <c r="AA773" s="371"/>
      <c r="AB773" s="371"/>
      <c r="AC773" s="371"/>
      <c r="AD773" s="371"/>
      <c r="AE773" s="371"/>
      <c r="AF773" s="371"/>
      <c r="AG773" s="371"/>
      <c r="AH773" s="371"/>
      <c r="AI773" s="371"/>
      <c r="AJ773" s="371"/>
      <c r="AK773" s="371"/>
      <c r="AL773" s="371"/>
      <c r="AM773" s="371"/>
      <c r="AN773" s="371"/>
      <c r="AO773" s="371"/>
      <c r="AP773" s="371"/>
      <c r="AQ773" s="371"/>
      <c r="AR773" s="371"/>
      <c r="AS773" s="371"/>
      <c r="AT773" s="371"/>
      <c r="AU773" s="371"/>
      <c r="AV773" s="371"/>
      <c r="AW773" s="371"/>
      <c r="AX773" s="371"/>
      <c r="AY773" s="371"/>
      <c r="AZ773" s="371"/>
      <c r="BA773" s="371"/>
      <c r="BB773" s="371"/>
      <c r="BC773" s="371"/>
      <c r="BD773" s="371"/>
      <c r="BE773" s="371"/>
      <c r="BF773" s="371"/>
      <c r="BG773" s="371"/>
      <c r="BH773" s="371"/>
      <c r="BI773" s="371"/>
      <c r="BJ773" s="371"/>
      <c r="BK773" s="371"/>
      <c r="BL773" s="371"/>
      <c r="BM773" s="371"/>
      <c r="BN773" s="371"/>
      <c r="BO773" s="371"/>
      <c r="BP773" s="371"/>
      <c r="BQ773" s="371"/>
      <c r="BR773" s="371"/>
      <c r="BS773" s="371"/>
      <c r="BT773" s="371"/>
      <c r="BU773" s="371"/>
      <c r="BV773" s="371"/>
      <c r="BW773" s="371"/>
      <c r="BX773" s="371"/>
      <c r="BY773" s="371"/>
      <c r="BZ773" s="371"/>
      <c r="CA773" s="371"/>
      <c r="CB773" s="371"/>
      <c r="CC773" s="371"/>
      <c r="CD773" s="371"/>
      <c r="CE773" s="371"/>
      <c r="CF773" s="371"/>
      <c r="CG773" s="371"/>
      <c r="CH773" s="371"/>
      <c r="CI773" s="371"/>
      <c r="CJ773" s="371"/>
      <c r="CK773" s="371"/>
      <c r="CL773" s="371"/>
      <c r="CM773" s="371"/>
      <c r="CN773" s="371"/>
      <c r="CO773" s="371"/>
      <c r="CP773" s="371"/>
      <c r="CQ773" s="371"/>
      <c r="CR773" s="371"/>
      <c r="CS773" s="371"/>
      <c r="CT773" s="371"/>
      <c r="CU773" s="371"/>
      <c r="CV773" s="371"/>
      <c r="CW773" s="371"/>
      <c r="CX773" s="371"/>
      <c r="CY773" s="371"/>
      <c r="CZ773" s="371"/>
      <c r="DA773" s="371"/>
      <c r="DB773" s="371"/>
      <c r="DC773" s="371"/>
      <c r="DD773" s="371"/>
      <c r="DE773" s="371"/>
    </row>
    <row r="774" spans="2:109" x14ac:dyDescent="0.25">
      <c r="B774" s="371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61"/>
      <c r="U774" s="361"/>
      <c r="V774" s="371"/>
      <c r="W774" s="371"/>
      <c r="X774" s="371"/>
      <c r="Y774" s="371"/>
      <c r="Z774" s="371"/>
      <c r="AA774" s="371"/>
      <c r="AB774" s="371"/>
      <c r="AC774" s="371"/>
      <c r="AD774" s="371"/>
      <c r="AE774" s="371"/>
      <c r="AF774" s="371"/>
      <c r="AG774" s="371"/>
      <c r="AH774" s="371"/>
      <c r="AI774" s="371"/>
      <c r="AJ774" s="371"/>
      <c r="AK774" s="371"/>
      <c r="AL774" s="371"/>
      <c r="AM774" s="371"/>
      <c r="AN774" s="371"/>
      <c r="AO774" s="371"/>
      <c r="AP774" s="371"/>
      <c r="AQ774" s="371"/>
      <c r="AR774" s="371"/>
      <c r="AS774" s="371"/>
      <c r="AT774" s="371"/>
      <c r="AU774" s="371"/>
      <c r="AV774" s="371"/>
      <c r="AW774" s="371"/>
      <c r="AX774" s="371"/>
      <c r="AY774" s="371"/>
      <c r="AZ774" s="371"/>
      <c r="BA774" s="371"/>
      <c r="BB774" s="371"/>
      <c r="BC774" s="371"/>
      <c r="BD774" s="371"/>
      <c r="BE774" s="371"/>
      <c r="BF774" s="371"/>
      <c r="BG774" s="371"/>
      <c r="BH774" s="371"/>
      <c r="BI774" s="371"/>
      <c r="BJ774" s="371"/>
      <c r="BK774" s="371"/>
      <c r="BL774" s="371"/>
      <c r="BM774" s="371"/>
      <c r="BN774" s="371"/>
      <c r="BO774" s="371"/>
      <c r="BP774" s="371"/>
      <c r="BQ774" s="371"/>
      <c r="BR774" s="371"/>
      <c r="BS774" s="371"/>
      <c r="BT774" s="371"/>
      <c r="BU774" s="371"/>
      <c r="BV774" s="371"/>
      <c r="BW774" s="371"/>
      <c r="BX774" s="371"/>
      <c r="BY774" s="371"/>
      <c r="BZ774" s="371"/>
      <c r="CA774" s="371"/>
      <c r="CB774" s="371"/>
      <c r="CC774" s="371"/>
      <c r="CD774" s="371"/>
      <c r="CE774" s="371"/>
      <c r="CF774" s="371"/>
      <c r="CG774" s="371"/>
      <c r="CH774" s="371"/>
      <c r="CI774" s="371"/>
      <c r="CJ774" s="371"/>
      <c r="CK774" s="371"/>
      <c r="CL774" s="371"/>
      <c r="CM774" s="371"/>
      <c r="CN774" s="371"/>
      <c r="CO774" s="371"/>
      <c r="CP774" s="371"/>
      <c r="CQ774" s="371"/>
      <c r="CR774" s="371"/>
      <c r="CS774" s="371"/>
      <c r="CT774" s="371"/>
      <c r="CU774" s="371"/>
      <c r="CV774" s="371"/>
      <c r="CW774" s="371"/>
      <c r="CX774" s="371"/>
      <c r="CY774" s="371"/>
      <c r="CZ774" s="371"/>
      <c r="DA774" s="371"/>
      <c r="DB774" s="371"/>
      <c r="DC774" s="371"/>
      <c r="DD774" s="371"/>
      <c r="DE774" s="371"/>
    </row>
    <row r="775" spans="2:109" x14ac:dyDescent="0.25">
      <c r="B775" s="371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61"/>
      <c r="U775" s="361"/>
      <c r="V775" s="371"/>
      <c r="W775" s="371"/>
      <c r="X775" s="371"/>
      <c r="Y775" s="371"/>
      <c r="Z775" s="371"/>
      <c r="AA775" s="371"/>
      <c r="AB775" s="371"/>
      <c r="AC775" s="371"/>
      <c r="AD775" s="371"/>
      <c r="AE775" s="371"/>
      <c r="AF775" s="371"/>
      <c r="AG775" s="371"/>
      <c r="AH775" s="371"/>
      <c r="AI775" s="371"/>
      <c r="AJ775" s="371"/>
      <c r="AK775" s="371"/>
      <c r="AL775" s="371"/>
      <c r="AM775" s="371"/>
      <c r="AN775" s="371"/>
      <c r="AO775" s="371"/>
      <c r="AP775" s="371"/>
      <c r="AQ775" s="371"/>
      <c r="AR775" s="371"/>
      <c r="AS775" s="371"/>
      <c r="AT775" s="371"/>
      <c r="AU775" s="371"/>
      <c r="AV775" s="371"/>
      <c r="AW775" s="371"/>
      <c r="AX775" s="371"/>
      <c r="AY775" s="371"/>
      <c r="AZ775" s="371"/>
      <c r="BA775" s="371"/>
      <c r="BB775" s="371"/>
      <c r="BC775" s="371"/>
      <c r="BD775" s="371"/>
      <c r="BE775" s="371"/>
      <c r="BF775" s="371"/>
      <c r="BG775" s="371"/>
      <c r="BH775" s="371"/>
      <c r="BI775" s="371"/>
      <c r="BJ775" s="371"/>
      <c r="BK775" s="371"/>
      <c r="BL775" s="371"/>
      <c r="BM775" s="371"/>
      <c r="BN775" s="371"/>
      <c r="BO775" s="371"/>
      <c r="BP775" s="371"/>
      <c r="BQ775" s="371"/>
      <c r="BR775" s="371"/>
      <c r="BS775" s="371"/>
      <c r="BT775" s="371"/>
      <c r="BU775" s="371"/>
      <c r="BV775" s="371"/>
      <c r="BW775" s="371"/>
      <c r="BX775" s="371"/>
      <c r="BY775" s="371"/>
      <c r="BZ775" s="371"/>
      <c r="CA775" s="371"/>
      <c r="CB775" s="371"/>
      <c r="CC775" s="371"/>
      <c r="CD775" s="371"/>
      <c r="CE775" s="371"/>
      <c r="CF775" s="371"/>
      <c r="CG775" s="371"/>
      <c r="CH775" s="371"/>
      <c r="CI775" s="371"/>
      <c r="CJ775" s="371"/>
      <c r="CK775" s="371"/>
      <c r="CL775" s="371"/>
      <c r="CM775" s="371"/>
      <c r="CN775" s="371"/>
      <c r="CO775" s="371"/>
      <c r="CP775" s="371"/>
      <c r="CQ775" s="371"/>
      <c r="CR775" s="371"/>
      <c r="CS775" s="371"/>
      <c r="CT775" s="371"/>
      <c r="CU775" s="371"/>
      <c r="CV775" s="371"/>
      <c r="CW775" s="371"/>
      <c r="CX775" s="371"/>
      <c r="CY775" s="371"/>
      <c r="CZ775" s="371"/>
      <c r="DA775" s="371"/>
      <c r="DB775" s="371"/>
      <c r="DC775" s="371"/>
      <c r="DD775" s="371"/>
      <c r="DE775" s="371"/>
    </row>
    <row r="776" spans="2:109" x14ac:dyDescent="0.25">
      <c r="B776" s="371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61"/>
      <c r="U776" s="361"/>
      <c r="V776" s="371"/>
      <c r="W776" s="371"/>
      <c r="X776" s="371"/>
      <c r="Y776" s="371"/>
      <c r="Z776" s="371"/>
      <c r="AA776" s="371"/>
      <c r="AB776" s="371"/>
      <c r="AC776" s="371"/>
      <c r="AD776" s="371"/>
      <c r="AE776" s="371"/>
      <c r="AF776" s="371"/>
      <c r="AG776" s="371"/>
      <c r="AH776" s="371"/>
      <c r="AI776" s="371"/>
      <c r="AJ776" s="371"/>
      <c r="AK776" s="371"/>
      <c r="AL776" s="371"/>
      <c r="AM776" s="371"/>
      <c r="AN776" s="371"/>
      <c r="AO776" s="371"/>
      <c r="AP776" s="371"/>
      <c r="AQ776" s="371"/>
      <c r="AR776" s="371"/>
      <c r="AS776" s="371"/>
      <c r="AT776" s="371"/>
      <c r="AU776" s="371"/>
      <c r="AV776" s="371"/>
      <c r="AW776" s="371"/>
      <c r="AX776" s="371"/>
      <c r="AY776" s="371"/>
      <c r="AZ776" s="371"/>
      <c r="BA776" s="371"/>
      <c r="BB776" s="371"/>
      <c r="BC776" s="371"/>
      <c r="BD776" s="371"/>
      <c r="BE776" s="371"/>
      <c r="BF776" s="371"/>
      <c r="BG776" s="371"/>
      <c r="BH776" s="371"/>
      <c r="BI776" s="371"/>
      <c r="BJ776" s="371"/>
      <c r="BK776" s="371"/>
      <c r="BL776" s="371"/>
      <c r="BM776" s="371"/>
      <c r="BN776" s="371"/>
      <c r="BO776" s="371"/>
      <c r="BP776" s="371"/>
      <c r="BQ776" s="371"/>
      <c r="BR776" s="371"/>
      <c r="BS776" s="371"/>
      <c r="BT776" s="371"/>
      <c r="BU776" s="371"/>
      <c r="BV776" s="371"/>
      <c r="BW776" s="371"/>
      <c r="BX776" s="371"/>
      <c r="BY776" s="371"/>
      <c r="BZ776" s="371"/>
      <c r="CA776" s="371"/>
      <c r="CB776" s="371"/>
      <c r="CC776" s="371"/>
      <c r="CD776" s="371"/>
      <c r="CE776" s="371"/>
      <c r="CF776" s="371"/>
      <c r="CG776" s="371"/>
      <c r="CH776" s="371"/>
      <c r="CI776" s="371"/>
      <c r="CJ776" s="371"/>
      <c r="CK776" s="371"/>
      <c r="CL776" s="371"/>
      <c r="CM776" s="371"/>
      <c r="CN776" s="371"/>
      <c r="CO776" s="371"/>
      <c r="CP776" s="371"/>
      <c r="CQ776" s="371"/>
      <c r="CR776" s="371"/>
      <c r="CS776" s="371"/>
      <c r="CT776" s="371"/>
      <c r="CU776" s="371"/>
      <c r="CV776" s="371"/>
      <c r="CW776" s="371"/>
      <c r="CX776" s="371"/>
      <c r="CY776" s="371"/>
      <c r="CZ776" s="371"/>
      <c r="DA776" s="371"/>
      <c r="DB776" s="371"/>
      <c r="DC776" s="371"/>
      <c r="DD776" s="371"/>
      <c r="DE776" s="371"/>
    </row>
    <row r="777" spans="2:109" x14ac:dyDescent="0.25">
      <c r="B777" s="371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61"/>
      <c r="U777" s="361"/>
      <c r="V777" s="371"/>
      <c r="W777" s="371"/>
      <c r="X777" s="371"/>
      <c r="Y777" s="371"/>
      <c r="Z777" s="371"/>
      <c r="AA777" s="371"/>
      <c r="AB777" s="371"/>
      <c r="AC777" s="371"/>
      <c r="AD777" s="371"/>
      <c r="AE777" s="371"/>
      <c r="AF777" s="371"/>
      <c r="AG777" s="371"/>
      <c r="AH777" s="371"/>
      <c r="AI777" s="371"/>
      <c r="AJ777" s="371"/>
      <c r="AK777" s="371"/>
      <c r="AL777" s="371"/>
      <c r="AM777" s="371"/>
      <c r="AN777" s="371"/>
      <c r="AO777" s="371"/>
      <c r="AP777" s="371"/>
      <c r="AQ777" s="371"/>
      <c r="AR777" s="371"/>
      <c r="AS777" s="371"/>
      <c r="AT777" s="371"/>
      <c r="AU777" s="371"/>
      <c r="AV777" s="371"/>
      <c r="AW777" s="371"/>
      <c r="AX777" s="371"/>
      <c r="AY777" s="371"/>
      <c r="AZ777" s="371"/>
      <c r="BA777" s="371"/>
      <c r="BB777" s="371"/>
      <c r="BC777" s="371"/>
      <c r="BD777" s="371"/>
      <c r="BE777" s="371"/>
      <c r="BF777" s="371"/>
      <c r="BG777" s="371"/>
      <c r="BH777" s="371"/>
      <c r="BI777" s="371"/>
      <c r="BJ777" s="371"/>
      <c r="BK777" s="371"/>
      <c r="BL777" s="371"/>
      <c r="BM777" s="371"/>
      <c r="BN777" s="371"/>
      <c r="BO777" s="371"/>
      <c r="BP777" s="371"/>
      <c r="BQ777" s="371"/>
      <c r="BR777" s="371"/>
      <c r="BS777" s="371"/>
      <c r="BT777" s="371"/>
      <c r="BU777" s="371"/>
      <c r="BV777" s="371"/>
      <c r="BW777" s="371"/>
      <c r="BX777" s="371"/>
      <c r="BY777" s="371"/>
      <c r="BZ777" s="371"/>
      <c r="CA777" s="371"/>
      <c r="CB777" s="371"/>
      <c r="CC777" s="371"/>
      <c r="CD777" s="371"/>
      <c r="CE777" s="371"/>
      <c r="CF777" s="371"/>
      <c r="CG777" s="371"/>
      <c r="CH777" s="371"/>
      <c r="CI777" s="371"/>
      <c r="CJ777" s="371"/>
      <c r="CK777" s="371"/>
      <c r="CL777" s="371"/>
      <c r="CM777" s="371"/>
      <c r="CN777" s="371"/>
      <c r="CO777" s="371"/>
      <c r="CP777" s="371"/>
      <c r="CQ777" s="371"/>
      <c r="CR777" s="371"/>
      <c r="CS777" s="371"/>
      <c r="CT777" s="371"/>
      <c r="CU777" s="371"/>
      <c r="CV777" s="371"/>
      <c r="CW777" s="371"/>
      <c r="CX777" s="371"/>
      <c r="CY777" s="371"/>
      <c r="CZ777" s="371"/>
      <c r="DA777" s="371"/>
      <c r="DB777" s="371"/>
      <c r="DC777" s="371"/>
      <c r="DD777" s="371"/>
      <c r="DE777" s="371"/>
    </row>
    <row r="778" spans="2:109" x14ac:dyDescent="0.25">
      <c r="B778" s="371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61"/>
      <c r="U778" s="361"/>
      <c r="V778" s="371"/>
      <c r="W778" s="371"/>
      <c r="X778" s="371"/>
      <c r="Y778" s="371"/>
      <c r="Z778" s="371"/>
      <c r="AA778" s="371"/>
      <c r="AB778" s="371"/>
      <c r="AC778" s="371"/>
      <c r="AD778" s="371"/>
      <c r="AE778" s="371"/>
      <c r="AF778" s="371"/>
      <c r="AG778" s="371"/>
      <c r="AH778" s="371"/>
      <c r="AI778" s="371"/>
      <c r="AJ778" s="371"/>
      <c r="AK778" s="371"/>
      <c r="AL778" s="371"/>
      <c r="AM778" s="371"/>
      <c r="AN778" s="371"/>
      <c r="AO778" s="371"/>
      <c r="AP778" s="371"/>
      <c r="AQ778" s="371"/>
      <c r="AR778" s="371"/>
      <c r="AS778" s="371"/>
      <c r="AT778" s="371"/>
      <c r="AU778" s="371"/>
      <c r="AV778" s="371"/>
      <c r="AW778" s="371"/>
      <c r="AX778" s="371"/>
      <c r="AY778" s="371"/>
      <c r="AZ778" s="371"/>
      <c r="BA778" s="371"/>
      <c r="BB778" s="371"/>
      <c r="BC778" s="371"/>
      <c r="BD778" s="371"/>
      <c r="BE778" s="371"/>
      <c r="BF778" s="371"/>
      <c r="BG778" s="371"/>
      <c r="BH778" s="371"/>
      <c r="BI778" s="371"/>
      <c r="BJ778" s="371"/>
      <c r="BK778" s="371"/>
      <c r="BL778" s="371"/>
      <c r="BM778" s="371"/>
      <c r="BN778" s="371"/>
      <c r="BO778" s="371"/>
      <c r="BP778" s="371"/>
      <c r="BQ778" s="371"/>
      <c r="BR778" s="371"/>
      <c r="BS778" s="371"/>
      <c r="BT778" s="371"/>
      <c r="BU778" s="371"/>
      <c r="BV778" s="371"/>
      <c r="BW778" s="371"/>
      <c r="BX778" s="371"/>
      <c r="BY778" s="371"/>
      <c r="BZ778" s="371"/>
      <c r="CA778" s="371"/>
      <c r="CB778" s="371"/>
      <c r="CC778" s="371"/>
      <c r="CD778" s="371"/>
      <c r="CE778" s="371"/>
      <c r="CF778" s="371"/>
      <c r="CG778" s="371"/>
      <c r="CH778" s="371"/>
      <c r="CI778" s="371"/>
      <c r="CJ778" s="371"/>
      <c r="CK778" s="371"/>
      <c r="CL778" s="371"/>
      <c r="CM778" s="371"/>
      <c r="CN778" s="371"/>
      <c r="CO778" s="371"/>
      <c r="CP778" s="371"/>
      <c r="CQ778" s="371"/>
      <c r="CR778" s="371"/>
      <c r="CS778" s="371"/>
      <c r="CT778" s="371"/>
      <c r="CU778" s="371"/>
      <c r="CV778" s="371"/>
      <c r="CW778" s="371"/>
      <c r="CX778" s="371"/>
      <c r="CY778" s="371"/>
      <c r="CZ778" s="371"/>
      <c r="DA778" s="371"/>
      <c r="DB778" s="371"/>
      <c r="DC778" s="371"/>
      <c r="DD778" s="371"/>
      <c r="DE778" s="371"/>
    </row>
    <row r="779" spans="2:109" x14ac:dyDescent="0.25">
      <c r="B779" s="371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61"/>
      <c r="U779" s="361"/>
      <c r="V779" s="371"/>
      <c r="W779" s="371"/>
      <c r="X779" s="371"/>
      <c r="Y779" s="371"/>
      <c r="Z779" s="371"/>
      <c r="AA779" s="371"/>
      <c r="AB779" s="371"/>
      <c r="AC779" s="371"/>
      <c r="AD779" s="371"/>
      <c r="AE779" s="371"/>
      <c r="AF779" s="371"/>
      <c r="AG779" s="371"/>
      <c r="AH779" s="371"/>
      <c r="AI779" s="371"/>
      <c r="AJ779" s="371"/>
      <c r="AK779" s="371"/>
      <c r="AL779" s="371"/>
      <c r="AM779" s="371"/>
      <c r="AN779" s="371"/>
      <c r="AO779" s="371"/>
      <c r="AP779" s="371"/>
      <c r="AQ779" s="371"/>
      <c r="AR779" s="371"/>
      <c r="AS779" s="371"/>
      <c r="AT779" s="371"/>
      <c r="AU779" s="371"/>
      <c r="AV779" s="371"/>
      <c r="AW779" s="371"/>
      <c r="AX779" s="371"/>
      <c r="AY779" s="371"/>
      <c r="AZ779" s="371"/>
      <c r="BA779" s="371"/>
      <c r="BB779" s="371"/>
      <c r="BC779" s="371"/>
      <c r="BD779" s="371"/>
      <c r="BE779" s="371"/>
      <c r="BF779" s="371"/>
      <c r="BG779" s="371"/>
      <c r="BH779" s="371"/>
      <c r="BI779" s="371"/>
      <c r="BJ779" s="371"/>
      <c r="BK779" s="371"/>
      <c r="BL779" s="371"/>
      <c r="BM779" s="371"/>
      <c r="BN779" s="371"/>
      <c r="BO779" s="371"/>
      <c r="BP779" s="371"/>
      <c r="BQ779" s="371"/>
      <c r="BR779" s="371"/>
      <c r="BS779" s="371"/>
      <c r="BT779" s="371"/>
      <c r="BU779" s="371"/>
      <c r="BV779" s="371"/>
      <c r="BW779" s="371"/>
      <c r="BX779" s="371"/>
      <c r="BY779" s="371"/>
      <c r="BZ779" s="371"/>
      <c r="CA779" s="371"/>
      <c r="CB779" s="371"/>
      <c r="CC779" s="371"/>
      <c r="CD779" s="371"/>
      <c r="CE779" s="371"/>
      <c r="CF779" s="371"/>
      <c r="CG779" s="371"/>
      <c r="CH779" s="371"/>
      <c r="CI779" s="371"/>
      <c r="CJ779" s="371"/>
      <c r="CK779" s="371"/>
      <c r="CL779" s="371"/>
      <c r="CM779" s="371"/>
      <c r="CN779" s="371"/>
      <c r="CO779" s="371"/>
      <c r="CP779" s="371"/>
      <c r="CQ779" s="371"/>
      <c r="CR779" s="371"/>
      <c r="CS779" s="371"/>
      <c r="CT779" s="371"/>
      <c r="CU779" s="371"/>
      <c r="CV779" s="371"/>
      <c r="CW779" s="371"/>
      <c r="CX779" s="371"/>
      <c r="CY779" s="371"/>
      <c r="CZ779" s="371"/>
      <c r="DA779" s="371"/>
      <c r="DB779" s="371"/>
      <c r="DC779" s="371"/>
      <c r="DD779" s="371"/>
      <c r="DE779" s="371"/>
    </row>
    <row r="780" spans="2:109" x14ac:dyDescent="0.25">
      <c r="B780" s="371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61"/>
      <c r="U780" s="361"/>
      <c r="V780" s="371"/>
      <c r="W780" s="371"/>
      <c r="X780" s="371"/>
      <c r="Y780" s="371"/>
      <c r="Z780" s="371"/>
      <c r="AA780" s="371"/>
      <c r="AB780" s="371"/>
      <c r="AC780" s="371"/>
      <c r="AD780" s="371"/>
      <c r="AE780" s="371"/>
      <c r="AF780" s="371"/>
      <c r="AG780" s="371"/>
      <c r="AH780" s="371"/>
      <c r="AI780" s="371"/>
      <c r="AJ780" s="371"/>
      <c r="AK780" s="371"/>
      <c r="AL780" s="371"/>
      <c r="AM780" s="371"/>
      <c r="AN780" s="371"/>
      <c r="AO780" s="371"/>
      <c r="AP780" s="371"/>
      <c r="AQ780" s="371"/>
      <c r="AR780" s="371"/>
      <c r="AS780" s="371"/>
      <c r="AT780" s="371"/>
      <c r="AU780" s="371"/>
      <c r="AV780" s="371"/>
      <c r="AW780" s="371"/>
      <c r="AX780" s="371"/>
      <c r="AY780" s="371"/>
      <c r="AZ780" s="371"/>
      <c r="BA780" s="371"/>
      <c r="BB780" s="371"/>
      <c r="BC780" s="371"/>
      <c r="BD780" s="371"/>
      <c r="BE780" s="371"/>
      <c r="BF780" s="371"/>
      <c r="BG780" s="371"/>
      <c r="BH780" s="371"/>
      <c r="BI780" s="371"/>
      <c r="BJ780" s="371"/>
      <c r="BK780" s="371"/>
      <c r="BL780" s="371"/>
      <c r="BM780" s="371"/>
      <c r="BN780" s="371"/>
      <c r="BO780" s="371"/>
      <c r="BP780" s="371"/>
      <c r="BQ780" s="371"/>
      <c r="BR780" s="371"/>
      <c r="BS780" s="371"/>
      <c r="BT780" s="371"/>
      <c r="BU780" s="371"/>
      <c r="BV780" s="371"/>
      <c r="BW780" s="371"/>
      <c r="BX780" s="371"/>
      <c r="BY780" s="371"/>
      <c r="BZ780" s="371"/>
      <c r="CA780" s="371"/>
      <c r="CB780" s="371"/>
      <c r="CC780" s="371"/>
      <c r="CD780" s="371"/>
      <c r="CE780" s="371"/>
      <c r="CF780" s="371"/>
      <c r="CG780" s="371"/>
      <c r="CH780" s="371"/>
      <c r="CI780" s="371"/>
      <c r="CJ780" s="371"/>
      <c r="CK780" s="371"/>
      <c r="CL780" s="371"/>
      <c r="CM780" s="371"/>
      <c r="CN780" s="371"/>
      <c r="CO780" s="371"/>
      <c r="CP780" s="371"/>
      <c r="CQ780" s="371"/>
      <c r="CR780" s="371"/>
      <c r="CS780" s="371"/>
      <c r="CT780" s="371"/>
      <c r="CU780" s="371"/>
      <c r="CV780" s="371"/>
      <c r="CW780" s="371"/>
      <c r="CX780" s="371"/>
      <c r="CY780" s="371"/>
      <c r="CZ780" s="371"/>
      <c r="DA780" s="371"/>
      <c r="DB780" s="371"/>
      <c r="DC780" s="371"/>
      <c r="DD780" s="371"/>
      <c r="DE780" s="371"/>
    </row>
    <row r="781" spans="2:109" x14ac:dyDescent="0.25">
      <c r="B781" s="371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61"/>
      <c r="U781" s="361"/>
      <c r="V781" s="371"/>
      <c r="W781" s="371"/>
      <c r="X781" s="371"/>
      <c r="Y781" s="371"/>
      <c r="Z781" s="371"/>
      <c r="AA781" s="371"/>
      <c r="AB781" s="371"/>
      <c r="AC781" s="371"/>
      <c r="AD781" s="371"/>
      <c r="AE781" s="371"/>
      <c r="AF781" s="371"/>
      <c r="AG781" s="371"/>
      <c r="AH781" s="371"/>
      <c r="AI781" s="371"/>
      <c r="AJ781" s="371"/>
      <c r="AK781" s="371"/>
      <c r="AL781" s="371"/>
      <c r="AM781" s="371"/>
      <c r="AN781" s="371"/>
      <c r="AO781" s="371"/>
      <c r="AP781" s="371"/>
      <c r="AQ781" s="371"/>
      <c r="AR781" s="371"/>
      <c r="AS781" s="371"/>
      <c r="AT781" s="371"/>
      <c r="AU781" s="371"/>
      <c r="AV781" s="371"/>
      <c r="AW781" s="371"/>
      <c r="AX781" s="371"/>
      <c r="AY781" s="371"/>
      <c r="AZ781" s="371"/>
      <c r="BA781" s="371"/>
      <c r="BB781" s="371"/>
      <c r="BC781" s="371"/>
      <c r="BD781" s="371"/>
      <c r="BE781" s="371"/>
      <c r="BF781" s="371"/>
      <c r="BG781" s="371"/>
      <c r="BH781" s="371"/>
      <c r="BI781" s="371"/>
      <c r="BJ781" s="371"/>
      <c r="BK781" s="371"/>
      <c r="BL781" s="371"/>
      <c r="BM781" s="371"/>
      <c r="BN781" s="371"/>
      <c r="BO781" s="371"/>
      <c r="BP781" s="371"/>
      <c r="BQ781" s="371"/>
      <c r="BR781" s="371"/>
      <c r="BS781" s="371"/>
      <c r="BT781" s="371"/>
      <c r="BU781" s="371"/>
      <c r="BV781" s="371"/>
      <c r="BW781" s="371"/>
      <c r="BX781" s="371"/>
      <c r="BY781" s="371"/>
      <c r="BZ781" s="371"/>
      <c r="CA781" s="371"/>
      <c r="CB781" s="371"/>
      <c r="CC781" s="371"/>
      <c r="CD781" s="371"/>
      <c r="CE781" s="371"/>
      <c r="CF781" s="371"/>
      <c r="CG781" s="371"/>
      <c r="CH781" s="371"/>
      <c r="CI781" s="371"/>
      <c r="CJ781" s="371"/>
      <c r="CK781" s="371"/>
      <c r="CL781" s="371"/>
      <c r="CM781" s="371"/>
      <c r="CN781" s="371"/>
      <c r="CO781" s="371"/>
      <c r="CP781" s="371"/>
      <c r="CQ781" s="371"/>
      <c r="CR781" s="371"/>
      <c r="CS781" s="371"/>
      <c r="CT781" s="371"/>
      <c r="CU781" s="371"/>
      <c r="CV781" s="371"/>
      <c r="CW781" s="371"/>
      <c r="CX781" s="371"/>
      <c r="CY781" s="371"/>
      <c r="CZ781" s="371"/>
      <c r="DA781" s="371"/>
      <c r="DB781" s="371"/>
      <c r="DC781" s="371"/>
      <c r="DD781" s="371"/>
      <c r="DE781" s="371"/>
    </row>
    <row r="782" spans="2:109" x14ac:dyDescent="0.25">
      <c r="B782" s="371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61"/>
      <c r="U782" s="361"/>
      <c r="V782" s="371"/>
      <c r="W782" s="371"/>
      <c r="X782" s="371"/>
      <c r="Y782" s="371"/>
      <c r="Z782" s="371"/>
      <c r="AA782" s="371"/>
      <c r="AB782" s="371"/>
      <c r="AC782" s="371"/>
      <c r="AD782" s="371"/>
      <c r="AE782" s="371"/>
      <c r="AF782" s="371"/>
      <c r="AG782" s="371"/>
      <c r="AH782" s="371"/>
      <c r="AI782" s="371"/>
      <c r="AJ782" s="371"/>
      <c r="AK782" s="371"/>
      <c r="AL782" s="371"/>
      <c r="AM782" s="371"/>
      <c r="AN782" s="371"/>
      <c r="AO782" s="371"/>
      <c r="AP782" s="371"/>
      <c r="AQ782" s="371"/>
      <c r="AR782" s="371"/>
      <c r="AS782" s="371"/>
      <c r="AT782" s="371"/>
      <c r="AU782" s="371"/>
      <c r="AV782" s="371"/>
      <c r="AW782" s="371"/>
      <c r="AX782" s="371"/>
      <c r="AY782" s="371"/>
      <c r="AZ782" s="371"/>
      <c r="BA782" s="371"/>
      <c r="BB782" s="371"/>
      <c r="BC782" s="371"/>
      <c r="BD782" s="371"/>
      <c r="BE782" s="371"/>
      <c r="BF782" s="371"/>
      <c r="BG782" s="371"/>
      <c r="BH782" s="371"/>
      <c r="BI782" s="371"/>
      <c r="BJ782" s="371"/>
      <c r="BK782" s="371"/>
      <c r="BL782" s="371"/>
      <c r="BM782" s="371"/>
      <c r="BN782" s="371"/>
      <c r="BO782" s="371"/>
      <c r="BP782" s="371"/>
      <c r="BQ782" s="371"/>
      <c r="BR782" s="371"/>
      <c r="BS782" s="371"/>
      <c r="BT782" s="371"/>
      <c r="BU782" s="371"/>
      <c r="BV782" s="371"/>
      <c r="BW782" s="371"/>
      <c r="BX782" s="371"/>
      <c r="BY782" s="371"/>
      <c r="BZ782" s="371"/>
      <c r="CA782" s="371"/>
      <c r="CB782" s="371"/>
      <c r="CC782" s="371"/>
      <c r="CD782" s="371"/>
      <c r="CE782" s="371"/>
      <c r="CF782" s="371"/>
      <c r="CG782" s="371"/>
      <c r="CH782" s="371"/>
      <c r="CI782" s="371"/>
      <c r="CJ782" s="371"/>
      <c r="CK782" s="371"/>
      <c r="CL782" s="371"/>
      <c r="CM782" s="371"/>
      <c r="CN782" s="371"/>
      <c r="CO782" s="371"/>
      <c r="CP782" s="371"/>
      <c r="CQ782" s="371"/>
      <c r="CR782" s="371"/>
      <c r="CS782" s="371"/>
      <c r="CT782" s="371"/>
      <c r="CU782" s="371"/>
      <c r="CV782" s="371"/>
      <c r="CW782" s="371"/>
      <c r="CX782" s="371"/>
      <c r="CY782" s="371"/>
      <c r="CZ782" s="371"/>
      <c r="DA782" s="371"/>
      <c r="DB782" s="371"/>
      <c r="DC782" s="371"/>
      <c r="DD782" s="371"/>
      <c r="DE782" s="371"/>
    </row>
    <row r="783" spans="2:109" x14ac:dyDescent="0.25">
      <c r="B783" s="371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61"/>
      <c r="U783" s="361"/>
      <c r="V783" s="371"/>
      <c r="W783" s="371"/>
      <c r="X783" s="371"/>
      <c r="Y783" s="371"/>
      <c r="Z783" s="371"/>
      <c r="AA783" s="371"/>
      <c r="AB783" s="371"/>
      <c r="AC783" s="371"/>
      <c r="AD783" s="371"/>
      <c r="AE783" s="371"/>
      <c r="AF783" s="371"/>
      <c r="AG783" s="371"/>
      <c r="AH783" s="371"/>
      <c r="AI783" s="371"/>
      <c r="AJ783" s="371"/>
      <c r="AK783" s="371"/>
      <c r="AL783" s="371"/>
      <c r="AM783" s="371"/>
      <c r="AN783" s="371"/>
      <c r="AO783" s="371"/>
      <c r="AP783" s="371"/>
      <c r="AQ783" s="371"/>
      <c r="AR783" s="371"/>
      <c r="AS783" s="371"/>
      <c r="AT783" s="371"/>
      <c r="AU783" s="371"/>
      <c r="AV783" s="371"/>
      <c r="AW783" s="371"/>
      <c r="AX783" s="371"/>
      <c r="AY783" s="371"/>
      <c r="AZ783" s="371"/>
      <c r="BA783" s="371"/>
      <c r="BB783" s="371"/>
      <c r="BC783" s="371"/>
      <c r="BD783" s="371"/>
      <c r="BE783" s="371"/>
      <c r="BF783" s="371"/>
      <c r="BG783" s="371"/>
      <c r="BH783" s="371"/>
      <c r="BI783" s="371"/>
      <c r="BJ783" s="371"/>
      <c r="BK783" s="371"/>
      <c r="BL783" s="371"/>
      <c r="BM783" s="371"/>
      <c r="BN783" s="371"/>
      <c r="BO783" s="371"/>
      <c r="BP783" s="371"/>
      <c r="BQ783" s="371"/>
      <c r="BR783" s="371"/>
      <c r="BS783" s="371"/>
      <c r="BT783" s="371"/>
      <c r="BU783" s="371"/>
      <c r="BV783" s="371"/>
      <c r="BW783" s="371"/>
      <c r="BX783" s="371"/>
      <c r="BY783" s="371"/>
      <c r="BZ783" s="371"/>
      <c r="CA783" s="371"/>
      <c r="CB783" s="371"/>
      <c r="CC783" s="371"/>
      <c r="CD783" s="371"/>
      <c r="CE783" s="371"/>
      <c r="CF783" s="371"/>
      <c r="CG783" s="371"/>
      <c r="CH783" s="371"/>
      <c r="CI783" s="371"/>
      <c r="CJ783" s="371"/>
      <c r="CK783" s="371"/>
      <c r="CL783" s="371"/>
      <c r="CM783" s="371"/>
      <c r="CN783" s="371"/>
      <c r="CO783" s="371"/>
      <c r="CP783" s="371"/>
      <c r="CQ783" s="371"/>
      <c r="CR783" s="371"/>
      <c r="CS783" s="371"/>
      <c r="CT783" s="371"/>
      <c r="CU783" s="371"/>
      <c r="CV783" s="371"/>
      <c r="CW783" s="371"/>
      <c r="CX783" s="371"/>
      <c r="CY783" s="371"/>
      <c r="CZ783" s="371"/>
      <c r="DA783" s="371"/>
      <c r="DB783" s="371"/>
      <c r="DC783" s="371"/>
      <c r="DD783" s="371"/>
      <c r="DE783" s="371"/>
    </row>
    <row r="784" spans="2:109" x14ac:dyDescent="0.25">
      <c r="B784" s="371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61"/>
      <c r="U784" s="361"/>
      <c r="V784" s="371"/>
      <c r="W784" s="371"/>
      <c r="X784" s="371"/>
      <c r="Y784" s="371"/>
      <c r="Z784" s="371"/>
      <c r="AA784" s="371"/>
      <c r="AB784" s="371"/>
      <c r="AC784" s="371"/>
      <c r="AD784" s="371"/>
      <c r="AE784" s="371"/>
      <c r="AF784" s="371"/>
      <c r="AG784" s="371"/>
      <c r="AH784" s="371"/>
      <c r="AI784" s="371"/>
      <c r="AJ784" s="371"/>
      <c r="AK784" s="371"/>
      <c r="AL784" s="371"/>
      <c r="AM784" s="371"/>
      <c r="AN784" s="371"/>
      <c r="AO784" s="371"/>
      <c r="AP784" s="371"/>
      <c r="AQ784" s="371"/>
      <c r="AR784" s="371"/>
      <c r="AS784" s="371"/>
      <c r="AT784" s="371"/>
      <c r="AU784" s="371"/>
      <c r="AV784" s="371"/>
      <c r="AW784" s="371"/>
      <c r="AX784" s="371"/>
      <c r="AY784" s="371"/>
      <c r="AZ784" s="371"/>
      <c r="BA784" s="371"/>
      <c r="BB784" s="371"/>
      <c r="BC784" s="371"/>
      <c r="BD784" s="371"/>
      <c r="BE784" s="371"/>
      <c r="BF784" s="371"/>
      <c r="BG784" s="371"/>
      <c r="BH784" s="371"/>
      <c r="BI784" s="371"/>
      <c r="BJ784" s="371"/>
      <c r="BK784" s="371"/>
      <c r="BL784" s="371"/>
      <c r="BM784" s="371"/>
      <c r="BN784" s="371"/>
      <c r="BO784" s="371"/>
      <c r="BP784" s="371"/>
      <c r="BQ784" s="371"/>
      <c r="BR784" s="371"/>
      <c r="BS784" s="371"/>
      <c r="BT784" s="371"/>
      <c r="BU784" s="371"/>
      <c r="BV784" s="371"/>
      <c r="BW784" s="371"/>
      <c r="BX784" s="371"/>
      <c r="BY784" s="371"/>
      <c r="BZ784" s="371"/>
      <c r="CA784" s="371"/>
      <c r="CB784" s="371"/>
      <c r="CC784" s="371"/>
      <c r="CD784" s="371"/>
      <c r="CE784" s="371"/>
      <c r="CF784" s="371"/>
      <c r="CG784" s="371"/>
      <c r="CH784" s="371"/>
      <c r="CI784" s="371"/>
      <c r="CJ784" s="371"/>
      <c r="CK784" s="371"/>
      <c r="CL784" s="371"/>
      <c r="CM784" s="371"/>
      <c r="CN784" s="371"/>
      <c r="CO784" s="371"/>
      <c r="CP784" s="371"/>
      <c r="CQ784" s="371"/>
      <c r="CR784" s="371"/>
      <c r="CS784" s="371"/>
      <c r="CT784" s="371"/>
      <c r="CU784" s="371"/>
      <c r="CV784" s="371"/>
      <c r="CW784" s="371"/>
      <c r="CX784" s="371"/>
      <c r="CY784" s="371"/>
      <c r="CZ784" s="371"/>
      <c r="DA784" s="371"/>
      <c r="DB784" s="371"/>
      <c r="DC784" s="371"/>
      <c r="DD784" s="371"/>
      <c r="DE784" s="371"/>
    </row>
    <row r="785" spans="2:109" x14ac:dyDescent="0.25">
      <c r="B785" s="371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61"/>
      <c r="U785" s="361"/>
      <c r="V785" s="371"/>
      <c r="W785" s="371"/>
      <c r="X785" s="371"/>
      <c r="Y785" s="371"/>
      <c r="Z785" s="371"/>
      <c r="AA785" s="371"/>
      <c r="AB785" s="371"/>
      <c r="AC785" s="371"/>
      <c r="AD785" s="371"/>
      <c r="AE785" s="371"/>
      <c r="AF785" s="371"/>
      <c r="AG785" s="371"/>
      <c r="AH785" s="371"/>
      <c r="AI785" s="371"/>
      <c r="AJ785" s="371"/>
      <c r="AK785" s="371"/>
      <c r="AL785" s="371"/>
      <c r="AM785" s="371"/>
      <c r="AN785" s="371"/>
      <c r="AO785" s="371"/>
      <c r="AP785" s="371"/>
      <c r="AQ785" s="371"/>
      <c r="AR785" s="371"/>
      <c r="AS785" s="371"/>
      <c r="AT785" s="371"/>
      <c r="AU785" s="371"/>
      <c r="AV785" s="371"/>
      <c r="AW785" s="371"/>
      <c r="AX785" s="371"/>
      <c r="AY785" s="371"/>
      <c r="AZ785" s="371"/>
      <c r="BA785" s="371"/>
      <c r="BB785" s="371"/>
      <c r="BC785" s="371"/>
      <c r="BD785" s="371"/>
      <c r="BE785" s="371"/>
      <c r="BF785" s="371"/>
      <c r="BG785" s="371"/>
      <c r="BH785" s="371"/>
      <c r="BI785" s="371"/>
      <c r="BJ785" s="371"/>
      <c r="BK785" s="371"/>
      <c r="BL785" s="371"/>
      <c r="BM785" s="371"/>
      <c r="BN785" s="371"/>
      <c r="BO785" s="371"/>
      <c r="BP785" s="371"/>
      <c r="BQ785" s="371"/>
      <c r="BR785" s="371"/>
      <c r="BS785" s="371"/>
      <c r="BT785" s="371"/>
      <c r="BU785" s="371"/>
      <c r="BV785" s="371"/>
      <c r="BW785" s="371"/>
      <c r="BX785" s="371"/>
      <c r="BY785" s="371"/>
      <c r="BZ785" s="371"/>
      <c r="CA785" s="371"/>
      <c r="CB785" s="371"/>
      <c r="CC785" s="371"/>
      <c r="CD785" s="371"/>
      <c r="CE785" s="371"/>
      <c r="CF785" s="371"/>
      <c r="CG785" s="371"/>
      <c r="CH785" s="371"/>
      <c r="CI785" s="371"/>
      <c r="CJ785" s="371"/>
      <c r="CK785" s="371"/>
      <c r="CL785" s="371"/>
      <c r="CM785" s="371"/>
      <c r="CN785" s="371"/>
      <c r="CO785" s="371"/>
      <c r="CP785" s="371"/>
      <c r="CQ785" s="371"/>
      <c r="CR785" s="371"/>
      <c r="CS785" s="371"/>
      <c r="CT785" s="371"/>
      <c r="CU785" s="371"/>
      <c r="CV785" s="371"/>
      <c r="CW785" s="371"/>
      <c r="CX785" s="371"/>
      <c r="CY785" s="371"/>
      <c r="CZ785" s="371"/>
      <c r="DA785" s="371"/>
      <c r="DB785" s="371"/>
      <c r="DC785" s="371"/>
      <c r="DD785" s="371"/>
      <c r="DE785" s="371"/>
    </row>
    <row r="786" spans="2:109" x14ac:dyDescent="0.25">
      <c r="B786" s="371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61"/>
      <c r="U786" s="361"/>
      <c r="V786" s="371"/>
      <c r="W786" s="371"/>
      <c r="X786" s="371"/>
      <c r="Y786" s="371"/>
      <c r="Z786" s="371"/>
      <c r="AA786" s="371"/>
      <c r="AB786" s="371"/>
      <c r="AC786" s="371"/>
      <c r="AD786" s="371"/>
      <c r="AE786" s="371"/>
      <c r="AF786" s="371"/>
      <c r="AG786" s="371"/>
      <c r="AH786" s="371"/>
      <c r="AI786" s="371"/>
      <c r="AJ786" s="371"/>
      <c r="AK786" s="371"/>
      <c r="AL786" s="371"/>
      <c r="AM786" s="371"/>
      <c r="AN786" s="371"/>
      <c r="AO786" s="371"/>
      <c r="AP786" s="371"/>
      <c r="AQ786" s="371"/>
      <c r="AR786" s="371"/>
      <c r="AS786" s="371"/>
      <c r="AT786" s="371"/>
      <c r="AU786" s="371"/>
      <c r="AV786" s="371"/>
      <c r="AW786" s="371"/>
      <c r="AX786" s="371"/>
      <c r="AY786" s="371"/>
      <c r="AZ786" s="371"/>
      <c r="BA786" s="371"/>
      <c r="BB786" s="371"/>
      <c r="BC786" s="371"/>
      <c r="BD786" s="371"/>
      <c r="BE786" s="371"/>
      <c r="BF786" s="371"/>
      <c r="BG786" s="371"/>
      <c r="BH786" s="371"/>
      <c r="BI786" s="371"/>
      <c r="BJ786" s="371"/>
      <c r="BK786" s="371"/>
      <c r="BL786" s="371"/>
      <c r="BM786" s="371"/>
      <c r="BN786" s="371"/>
      <c r="BO786" s="371"/>
      <c r="BP786" s="371"/>
      <c r="BQ786" s="371"/>
      <c r="BR786" s="371"/>
      <c r="BS786" s="371"/>
      <c r="BT786" s="371"/>
      <c r="BU786" s="371"/>
      <c r="BV786" s="371"/>
      <c r="BW786" s="371"/>
      <c r="BX786" s="371"/>
      <c r="BY786" s="371"/>
      <c r="BZ786" s="371"/>
      <c r="CA786" s="371"/>
      <c r="CB786" s="371"/>
      <c r="CC786" s="371"/>
      <c r="CD786" s="371"/>
      <c r="CE786" s="371"/>
      <c r="CF786" s="371"/>
      <c r="CG786" s="371"/>
      <c r="CH786" s="371"/>
      <c r="CI786" s="371"/>
      <c r="CJ786" s="371"/>
      <c r="CK786" s="371"/>
      <c r="CL786" s="371"/>
      <c r="CM786" s="371"/>
      <c r="CN786" s="371"/>
      <c r="CO786" s="371"/>
      <c r="CP786" s="371"/>
      <c r="CQ786" s="371"/>
      <c r="CR786" s="371"/>
      <c r="CS786" s="371"/>
      <c r="CT786" s="371"/>
      <c r="CU786" s="371"/>
      <c r="CV786" s="371"/>
      <c r="CW786" s="371"/>
      <c r="CX786" s="371"/>
      <c r="CY786" s="371"/>
      <c r="CZ786" s="371"/>
      <c r="DA786" s="371"/>
      <c r="DB786" s="371"/>
      <c r="DC786" s="371"/>
      <c r="DD786" s="371"/>
      <c r="DE786" s="371"/>
    </row>
    <row r="787" spans="2:109" x14ac:dyDescent="0.25">
      <c r="B787" s="371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61"/>
      <c r="U787" s="361"/>
      <c r="V787" s="371"/>
      <c r="W787" s="371"/>
      <c r="X787" s="371"/>
      <c r="Y787" s="371"/>
      <c r="Z787" s="371"/>
      <c r="AA787" s="371"/>
      <c r="AB787" s="371"/>
      <c r="AC787" s="371"/>
      <c r="AD787" s="371"/>
      <c r="AE787" s="371"/>
      <c r="AF787" s="371"/>
      <c r="AG787" s="371"/>
      <c r="AH787" s="371"/>
      <c r="AI787" s="371"/>
      <c r="AJ787" s="371"/>
      <c r="AK787" s="371"/>
      <c r="AL787" s="371"/>
      <c r="AM787" s="371"/>
      <c r="AN787" s="371"/>
      <c r="AO787" s="371"/>
      <c r="AP787" s="371"/>
      <c r="AQ787" s="371"/>
      <c r="AR787" s="371"/>
      <c r="AS787" s="371"/>
      <c r="AT787" s="371"/>
      <c r="AU787" s="371"/>
      <c r="AV787" s="371"/>
      <c r="AW787" s="371"/>
      <c r="AX787" s="371"/>
      <c r="AY787" s="371"/>
      <c r="AZ787" s="371"/>
      <c r="BA787" s="371"/>
      <c r="BB787" s="371"/>
      <c r="BC787" s="371"/>
      <c r="BD787" s="371"/>
      <c r="BE787" s="371"/>
      <c r="BF787" s="371"/>
      <c r="BG787" s="371"/>
      <c r="BH787" s="371"/>
      <c r="BI787" s="371"/>
      <c r="BJ787" s="371"/>
      <c r="BK787" s="371"/>
      <c r="BL787" s="371"/>
      <c r="BM787" s="371"/>
      <c r="BN787" s="371"/>
      <c r="BO787" s="371"/>
      <c r="BP787" s="371"/>
      <c r="BQ787" s="371"/>
      <c r="BR787" s="371"/>
      <c r="BS787" s="371"/>
      <c r="BT787" s="371"/>
      <c r="BU787" s="371"/>
      <c r="BV787" s="371"/>
      <c r="BW787" s="371"/>
      <c r="BX787" s="371"/>
      <c r="BY787" s="371"/>
      <c r="BZ787" s="371"/>
      <c r="CA787" s="371"/>
      <c r="CB787" s="371"/>
      <c r="CC787" s="371"/>
      <c r="CD787" s="371"/>
      <c r="CE787" s="371"/>
      <c r="CF787" s="371"/>
      <c r="CG787" s="371"/>
      <c r="CH787" s="371"/>
      <c r="CI787" s="371"/>
      <c r="CJ787" s="371"/>
      <c r="CK787" s="371"/>
      <c r="CL787" s="371"/>
      <c r="CM787" s="371"/>
      <c r="CN787" s="371"/>
      <c r="CO787" s="371"/>
      <c r="CP787" s="371"/>
      <c r="CQ787" s="371"/>
      <c r="CR787" s="371"/>
      <c r="CS787" s="371"/>
      <c r="CT787" s="371"/>
      <c r="CU787" s="371"/>
      <c r="CV787" s="371"/>
      <c r="CW787" s="371"/>
      <c r="CX787" s="371"/>
      <c r="CY787" s="371"/>
      <c r="CZ787" s="371"/>
      <c r="DA787" s="371"/>
      <c r="DB787" s="371"/>
      <c r="DC787" s="371"/>
      <c r="DD787" s="371"/>
      <c r="DE787" s="371"/>
    </row>
    <row r="788" spans="2:109" x14ac:dyDescent="0.25">
      <c r="B788" s="371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61"/>
      <c r="U788" s="361"/>
      <c r="V788" s="371"/>
      <c r="W788" s="371"/>
      <c r="X788" s="371"/>
      <c r="Y788" s="371"/>
      <c r="Z788" s="371"/>
      <c r="AA788" s="371"/>
      <c r="AB788" s="371"/>
      <c r="AC788" s="371"/>
      <c r="AD788" s="371"/>
      <c r="AE788" s="371"/>
      <c r="AF788" s="371"/>
      <c r="AG788" s="371"/>
      <c r="AH788" s="371"/>
      <c r="AI788" s="371"/>
      <c r="AJ788" s="371"/>
      <c r="AK788" s="371"/>
      <c r="AL788" s="371"/>
      <c r="AM788" s="371"/>
      <c r="AN788" s="371"/>
      <c r="AO788" s="371"/>
      <c r="AP788" s="371"/>
      <c r="AQ788" s="371"/>
      <c r="AR788" s="371"/>
      <c r="AS788" s="371"/>
      <c r="AT788" s="371"/>
      <c r="AU788" s="371"/>
      <c r="AV788" s="371"/>
      <c r="AW788" s="371"/>
      <c r="AX788" s="371"/>
      <c r="AY788" s="371"/>
      <c r="AZ788" s="371"/>
      <c r="BA788" s="371"/>
      <c r="BB788" s="371"/>
      <c r="BC788" s="371"/>
      <c r="BD788" s="371"/>
      <c r="BE788" s="371"/>
      <c r="BF788" s="371"/>
      <c r="BG788" s="371"/>
      <c r="BH788" s="371"/>
      <c r="BI788" s="371"/>
      <c r="BJ788" s="371"/>
      <c r="BK788" s="371"/>
      <c r="BL788" s="371"/>
      <c r="BM788" s="371"/>
      <c r="BN788" s="371"/>
      <c r="BO788" s="371"/>
      <c r="BP788" s="371"/>
      <c r="BQ788" s="371"/>
      <c r="BR788" s="371"/>
      <c r="BS788" s="371"/>
      <c r="BT788" s="371"/>
      <c r="BU788" s="371"/>
      <c r="BV788" s="371"/>
      <c r="BW788" s="371"/>
      <c r="BX788" s="371"/>
      <c r="BY788" s="371"/>
      <c r="BZ788" s="371"/>
      <c r="CA788" s="371"/>
      <c r="CB788" s="371"/>
      <c r="CC788" s="371"/>
      <c r="CD788" s="371"/>
      <c r="CE788" s="371"/>
      <c r="CF788" s="371"/>
      <c r="CG788" s="371"/>
      <c r="CH788" s="371"/>
      <c r="CI788" s="371"/>
      <c r="CJ788" s="371"/>
      <c r="CK788" s="371"/>
      <c r="CL788" s="371"/>
      <c r="CM788" s="371"/>
      <c r="CN788" s="371"/>
      <c r="CO788" s="371"/>
      <c r="CP788" s="371"/>
      <c r="CQ788" s="371"/>
      <c r="CR788" s="371"/>
      <c r="CS788" s="371"/>
      <c r="CT788" s="371"/>
      <c r="CU788" s="371"/>
      <c r="CV788" s="371"/>
      <c r="CW788" s="371"/>
      <c r="CX788" s="371"/>
      <c r="CY788" s="371"/>
      <c r="CZ788" s="371"/>
      <c r="DA788" s="371"/>
      <c r="DB788" s="371"/>
      <c r="DC788" s="371"/>
      <c r="DD788" s="371"/>
      <c r="DE788" s="371"/>
    </row>
    <row r="789" spans="2:109" x14ac:dyDescent="0.25">
      <c r="B789" s="371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61"/>
      <c r="U789" s="361"/>
      <c r="V789" s="371"/>
      <c r="W789" s="371"/>
      <c r="X789" s="371"/>
      <c r="Y789" s="371"/>
      <c r="Z789" s="371"/>
      <c r="AA789" s="371"/>
      <c r="AB789" s="371"/>
      <c r="AC789" s="371"/>
      <c r="AD789" s="371"/>
      <c r="AE789" s="371"/>
      <c r="AF789" s="371"/>
      <c r="AG789" s="371"/>
      <c r="AH789" s="371"/>
      <c r="AI789" s="371"/>
      <c r="AJ789" s="371"/>
      <c r="AK789" s="371"/>
      <c r="AL789" s="371"/>
      <c r="AM789" s="371"/>
      <c r="AN789" s="371"/>
      <c r="AO789" s="371"/>
      <c r="AP789" s="371"/>
      <c r="AQ789" s="371"/>
      <c r="AR789" s="371"/>
      <c r="AS789" s="371"/>
      <c r="AT789" s="371"/>
      <c r="AU789" s="371"/>
      <c r="AV789" s="371"/>
      <c r="AW789" s="371"/>
      <c r="AX789" s="371"/>
      <c r="AY789" s="371"/>
      <c r="AZ789" s="371"/>
      <c r="BA789" s="371"/>
      <c r="BB789" s="371"/>
      <c r="BC789" s="371"/>
      <c r="BD789" s="371"/>
      <c r="BE789" s="371"/>
      <c r="BF789" s="371"/>
      <c r="BG789" s="371"/>
      <c r="BH789" s="371"/>
      <c r="BI789" s="371"/>
      <c r="BJ789" s="371"/>
      <c r="BK789" s="371"/>
      <c r="BL789" s="371"/>
      <c r="BM789" s="371"/>
      <c r="BN789" s="371"/>
      <c r="BO789" s="371"/>
      <c r="BP789" s="371"/>
      <c r="BQ789" s="371"/>
      <c r="BR789" s="371"/>
      <c r="BS789" s="371"/>
      <c r="BT789" s="371"/>
      <c r="BU789" s="371"/>
      <c r="BV789" s="371"/>
      <c r="BW789" s="371"/>
      <c r="BX789" s="371"/>
      <c r="BY789" s="371"/>
      <c r="BZ789" s="371"/>
      <c r="CA789" s="371"/>
      <c r="CB789" s="371"/>
      <c r="CC789" s="371"/>
      <c r="CD789" s="371"/>
      <c r="CE789" s="371"/>
      <c r="CF789" s="371"/>
      <c r="CG789" s="371"/>
      <c r="CH789" s="371"/>
      <c r="CI789" s="371"/>
      <c r="CJ789" s="371"/>
      <c r="CK789" s="371"/>
      <c r="CL789" s="371"/>
      <c r="CM789" s="371"/>
      <c r="CN789" s="371"/>
      <c r="CO789" s="371"/>
      <c r="CP789" s="371"/>
      <c r="CQ789" s="371"/>
      <c r="CR789" s="371"/>
      <c r="CS789" s="371"/>
      <c r="CT789" s="371"/>
      <c r="CU789" s="371"/>
      <c r="CV789" s="371"/>
      <c r="CW789" s="371"/>
      <c r="CX789" s="371"/>
      <c r="CY789" s="371"/>
      <c r="CZ789" s="371"/>
      <c r="DA789" s="371"/>
      <c r="DB789" s="371"/>
      <c r="DC789" s="371"/>
      <c r="DD789" s="371"/>
      <c r="DE789" s="371"/>
    </row>
    <row r="790" spans="2:109" x14ac:dyDescent="0.25">
      <c r="B790" s="371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61"/>
      <c r="U790" s="361"/>
      <c r="V790" s="371"/>
      <c r="W790" s="371"/>
      <c r="X790" s="371"/>
      <c r="Y790" s="371"/>
      <c r="Z790" s="371"/>
      <c r="AA790" s="371"/>
      <c r="AB790" s="371"/>
      <c r="AC790" s="371"/>
      <c r="AD790" s="371"/>
      <c r="AE790" s="371"/>
      <c r="AF790" s="371"/>
      <c r="AG790" s="371"/>
      <c r="AH790" s="371"/>
      <c r="AI790" s="371"/>
      <c r="AJ790" s="371"/>
      <c r="AK790" s="371"/>
      <c r="AL790" s="371"/>
      <c r="AM790" s="371"/>
      <c r="AN790" s="371"/>
      <c r="AO790" s="371"/>
      <c r="AP790" s="371"/>
      <c r="AQ790" s="371"/>
      <c r="AR790" s="371"/>
      <c r="AS790" s="371"/>
      <c r="AT790" s="371"/>
      <c r="AU790" s="371"/>
      <c r="AV790" s="371"/>
      <c r="AW790" s="371"/>
      <c r="AX790" s="371"/>
      <c r="AY790" s="371"/>
      <c r="AZ790" s="371"/>
      <c r="BA790" s="371"/>
      <c r="BB790" s="371"/>
      <c r="BC790" s="371"/>
      <c r="BD790" s="371"/>
      <c r="BE790" s="371"/>
      <c r="BF790" s="371"/>
      <c r="BG790" s="371"/>
      <c r="BH790" s="371"/>
      <c r="BI790" s="371"/>
      <c r="BJ790" s="371"/>
      <c r="BK790" s="371"/>
      <c r="BL790" s="371"/>
      <c r="BM790" s="371"/>
      <c r="BN790" s="371"/>
      <c r="BO790" s="371"/>
      <c r="BP790" s="371"/>
      <c r="BQ790" s="371"/>
      <c r="BR790" s="371"/>
      <c r="BS790" s="371"/>
      <c r="BT790" s="371"/>
      <c r="BU790" s="371"/>
      <c r="BV790" s="371"/>
      <c r="BW790" s="371"/>
      <c r="BX790" s="371"/>
      <c r="BY790" s="371"/>
      <c r="BZ790" s="371"/>
      <c r="CA790" s="371"/>
      <c r="CB790" s="371"/>
      <c r="CC790" s="371"/>
      <c r="CD790" s="371"/>
      <c r="CE790" s="371"/>
      <c r="CF790" s="371"/>
      <c r="CG790" s="371"/>
      <c r="CH790" s="371"/>
      <c r="CI790" s="371"/>
      <c r="CJ790" s="371"/>
      <c r="CK790" s="371"/>
      <c r="CL790" s="371"/>
      <c r="CM790" s="371"/>
      <c r="CN790" s="371"/>
      <c r="CO790" s="371"/>
      <c r="CP790" s="371"/>
      <c r="CQ790" s="371"/>
      <c r="CR790" s="371"/>
      <c r="CS790" s="371"/>
      <c r="CT790" s="371"/>
      <c r="CU790" s="371"/>
      <c r="CV790" s="371"/>
      <c r="CW790" s="371"/>
      <c r="CX790" s="371"/>
      <c r="CY790" s="371"/>
      <c r="CZ790" s="371"/>
      <c r="DA790" s="371"/>
      <c r="DB790" s="371"/>
      <c r="DC790" s="371"/>
      <c r="DD790" s="371"/>
      <c r="DE790" s="371"/>
    </row>
    <row r="791" spans="2:109" x14ac:dyDescent="0.25">
      <c r="B791" s="371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61"/>
      <c r="U791" s="361"/>
      <c r="V791" s="371"/>
      <c r="W791" s="371"/>
      <c r="X791" s="371"/>
      <c r="Y791" s="371"/>
      <c r="Z791" s="371"/>
      <c r="AA791" s="371"/>
      <c r="AB791" s="371"/>
      <c r="AC791" s="371"/>
      <c r="AD791" s="371"/>
      <c r="AE791" s="371"/>
      <c r="AF791" s="371"/>
      <c r="AG791" s="371"/>
      <c r="AH791" s="371"/>
      <c r="AI791" s="371"/>
      <c r="AJ791" s="371"/>
      <c r="AK791" s="371"/>
      <c r="AL791" s="371"/>
      <c r="AM791" s="371"/>
      <c r="AN791" s="371"/>
      <c r="AO791" s="371"/>
      <c r="AP791" s="371"/>
      <c r="AQ791" s="371"/>
      <c r="AR791" s="371"/>
      <c r="AS791" s="371"/>
      <c r="AT791" s="371"/>
      <c r="AU791" s="371"/>
      <c r="AV791" s="371"/>
      <c r="AW791" s="371"/>
      <c r="AX791" s="371"/>
      <c r="AY791" s="371"/>
      <c r="AZ791" s="371"/>
      <c r="BA791" s="371"/>
      <c r="BB791" s="371"/>
      <c r="BC791" s="371"/>
      <c r="BD791" s="371"/>
      <c r="BE791" s="371"/>
      <c r="BF791" s="371"/>
      <c r="BG791" s="371"/>
      <c r="BH791" s="371"/>
      <c r="BI791" s="371"/>
      <c r="BJ791" s="371"/>
      <c r="BK791" s="371"/>
      <c r="BL791" s="371"/>
      <c r="BM791" s="371"/>
      <c r="BN791" s="371"/>
      <c r="BO791" s="371"/>
      <c r="BP791" s="371"/>
      <c r="BQ791" s="371"/>
      <c r="BR791" s="371"/>
      <c r="BS791" s="371"/>
      <c r="BT791" s="371"/>
      <c r="BU791" s="371"/>
      <c r="BV791" s="371"/>
      <c r="BW791" s="371"/>
      <c r="BX791" s="371"/>
      <c r="BY791" s="371"/>
      <c r="BZ791" s="371"/>
      <c r="CA791" s="371"/>
      <c r="CB791" s="371"/>
      <c r="CC791" s="371"/>
      <c r="CD791" s="371"/>
      <c r="CE791" s="371"/>
      <c r="CF791" s="371"/>
      <c r="CG791" s="371"/>
      <c r="CH791" s="371"/>
      <c r="CI791" s="371"/>
      <c r="CJ791" s="371"/>
      <c r="CK791" s="371"/>
      <c r="CL791" s="371"/>
      <c r="CM791" s="371"/>
      <c r="CN791" s="371"/>
      <c r="CO791" s="371"/>
      <c r="CP791" s="371"/>
      <c r="CQ791" s="371"/>
      <c r="CR791" s="371"/>
      <c r="CS791" s="371"/>
      <c r="CT791" s="371"/>
      <c r="CU791" s="371"/>
      <c r="CV791" s="371"/>
      <c r="CW791" s="371"/>
      <c r="CX791" s="371"/>
      <c r="CY791" s="371"/>
      <c r="CZ791" s="371"/>
      <c r="DA791" s="371"/>
      <c r="DB791" s="371"/>
      <c r="DC791" s="371"/>
      <c r="DD791" s="371"/>
      <c r="DE791" s="371"/>
    </row>
    <row r="792" spans="2:109" x14ac:dyDescent="0.25">
      <c r="B792" s="371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61"/>
      <c r="U792" s="361"/>
      <c r="V792" s="371"/>
      <c r="W792" s="371"/>
      <c r="X792" s="371"/>
      <c r="Y792" s="371"/>
      <c r="Z792" s="371"/>
      <c r="AA792" s="371"/>
      <c r="AB792" s="371"/>
      <c r="AC792" s="371"/>
      <c r="AD792" s="371"/>
      <c r="AE792" s="371"/>
      <c r="AF792" s="371"/>
      <c r="AG792" s="371"/>
      <c r="AH792" s="371"/>
      <c r="AI792" s="371"/>
      <c r="AJ792" s="371"/>
      <c r="AK792" s="371"/>
      <c r="AL792" s="371"/>
      <c r="AM792" s="371"/>
      <c r="AN792" s="371"/>
      <c r="AO792" s="371"/>
      <c r="AP792" s="371"/>
      <c r="AQ792" s="371"/>
      <c r="AR792" s="371"/>
      <c r="AS792" s="371"/>
      <c r="AT792" s="371"/>
      <c r="AU792" s="371"/>
      <c r="AV792" s="371"/>
      <c r="AW792" s="371"/>
      <c r="AX792" s="371"/>
      <c r="AY792" s="371"/>
      <c r="AZ792" s="371"/>
      <c r="BA792" s="371"/>
      <c r="BB792" s="371"/>
      <c r="BC792" s="371"/>
      <c r="BD792" s="371"/>
      <c r="BE792" s="371"/>
      <c r="BF792" s="371"/>
      <c r="BG792" s="371"/>
      <c r="BH792" s="371"/>
      <c r="BI792" s="371"/>
      <c r="BJ792" s="371"/>
      <c r="BK792" s="371"/>
      <c r="BL792" s="371"/>
      <c r="BM792" s="371"/>
      <c r="BN792" s="371"/>
      <c r="BO792" s="371"/>
      <c r="BP792" s="371"/>
      <c r="BQ792" s="371"/>
      <c r="BR792" s="371"/>
      <c r="BS792" s="371"/>
      <c r="BT792" s="371"/>
      <c r="BU792" s="371"/>
      <c r="BV792" s="371"/>
      <c r="BW792" s="371"/>
      <c r="BX792" s="371"/>
      <c r="BY792" s="371"/>
      <c r="BZ792" s="371"/>
      <c r="CA792" s="371"/>
      <c r="CB792" s="371"/>
      <c r="CC792" s="371"/>
      <c r="CD792" s="371"/>
      <c r="CE792" s="371"/>
      <c r="CF792" s="371"/>
      <c r="CG792" s="371"/>
      <c r="CH792" s="371"/>
      <c r="CI792" s="371"/>
      <c r="CJ792" s="371"/>
      <c r="CK792" s="371"/>
      <c r="CL792" s="371"/>
      <c r="CM792" s="371"/>
      <c r="CN792" s="371"/>
      <c r="CO792" s="371"/>
      <c r="CP792" s="371"/>
      <c r="CQ792" s="371"/>
      <c r="CR792" s="371"/>
      <c r="CS792" s="371"/>
      <c r="CT792" s="371"/>
      <c r="CU792" s="371"/>
      <c r="CV792" s="371"/>
      <c r="CW792" s="371"/>
      <c r="CX792" s="371"/>
      <c r="CY792" s="371"/>
      <c r="CZ792" s="371"/>
      <c r="DA792" s="371"/>
      <c r="DB792" s="371"/>
      <c r="DC792" s="371"/>
      <c r="DD792" s="371"/>
      <c r="DE792" s="371"/>
    </row>
    <row r="793" spans="2:109" x14ac:dyDescent="0.25">
      <c r="B793" s="371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61"/>
      <c r="U793" s="361"/>
      <c r="V793" s="371"/>
      <c r="W793" s="371"/>
      <c r="X793" s="371"/>
      <c r="Y793" s="371"/>
      <c r="Z793" s="371"/>
      <c r="AA793" s="371"/>
      <c r="AB793" s="371"/>
      <c r="AC793" s="371"/>
      <c r="AD793" s="371"/>
      <c r="AE793" s="371"/>
      <c r="AF793" s="371"/>
      <c r="AG793" s="371"/>
      <c r="AH793" s="371"/>
      <c r="AI793" s="371"/>
      <c r="AJ793" s="371"/>
      <c r="AK793" s="371"/>
      <c r="AL793" s="371"/>
      <c r="AM793" s="371"/>
      <c r="AN793" s="371"/>
      <c r="AO793" s="371"/>
      <c r="AP793" s="371"/>
      <c r="AQ793" s="371"/>
      <c r="AR793" s="371"/>
      <c r="AS793" s="371"/>
      <c r="AT793" s="371"/>
      <c r="AU793" s="371"/>
      <c r="AV793" s="371"/>
      <c r="AW793" s="371"/>
      <c r="AX793" s="371"/>
      <c r="AY793" s="371"/>
      <c r="AZ793" s="371"/>
      <c r="BA793" s="371"/>
      <c r="BB793" s="371"/>
      <c r="BC793" s="371"/>
      <c r="BD793" s="371"/>
      <c r="BE793" s="371"/>
      <c r="BF793" s="371"/>
      <c r="BG793" s="371"/>
      <c r="BH793" s="371"/>
      <c r="BI793" s="371"/>
      <c r="BJ793" s="371"/>
      <c r="BK793" s="371"/>
      <c r="BL793" s="371"/>
      <c r="BM793" s="371"/>
      <c r="BN793" s="371"/>
      <c r="BO793" s="371"/>
      <c r="BP793" s="371"/>
      <c r="BQ793" s="371"/>
      <c r="BR793" s="371"/>
      <c r="BS793" s="371"/>
      <c r="BT793" s="371"/>
      <c r="BU793" s="371"/>
      <c r="BV793" s="371"/>
      <c r="BW793" s="371"/>
      <c r="BX793" s="371"/>
      <c r="BY793" s="371"/>
      <c r="BZ793" s="371"/>
      <c r="CA793" s="371"/>
      <c r="CB793" s="371"/>
      <c r="CC793" s="371"/>
      <c r="CD793" s="371"/>
      <c r="CE793" s="371"/>
      <c r="CF793" s="371"/>
      <c r="CG793" s="371"/>
      <c r="CH793" s="371"/>
      <c r="CI793" s="371"/>
      <c r="CJ793" s="371"/>
      <c r="CK793" s="371"/>
      <c r="CL793" s="371"/>
      <c r="CM793" s="371"/>
      <c r="CN793" s="371"/>
      <c r="CO793" s="371"/>
      <c r="CP793" s="371"/>
      <c r="CQ793" s="371"/>
      <c r="CR793" s="371"/>
      <c r="CS793" s="371"/>
      <c r="CT793" s="371"/>
      <c r="CU793" s="371"/>
      <c r="CV793" s="371"/>
      <c r="CW793" s="371"/>
      <c r="CX793" s="371"/>
      <c r="CY793" s="371"/>
      <c r="CZ793" s="371"/>
      <c r="DA793" s="371"/>
      <c r="DB793" s="371"/>
      <c r="DC793" s="371"/>
      <c r="DD793" s="371"/>
      <c r="DE793" s="371"/>
    </row>
    <row r="794" spans="2:109" x14ac:dyDescent="0.25">
      <c r="B794" s="371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61"/>
      <c r="U794" s="361"/>
      <c r="V794" s="371"/>
      <c r="W794" s="371"/>
      <c r="X794" s="371"/>
      <c r="Y794" s="371"/>
      <c r="Z794" s="371"/>
      <c r="AA794" s="371"/>
      <c r="AB794" s="371"/>
      <c r="AC794" s="371"/>
      <c r="AD794" s="371"/>
      <c r="AE794" s="371"/>
      <c r="AF794" s="371"/>
      <c r="AG794" s="371"/>
      <c r="AH794" s="371"/>
      <c r="AI794" s="371"/>
      <c r="AJ794" s="371"/>
      <c r="AK794" s="371"/>
      <c r="AL794" s="371"/>
      <c r="AM794" s="371"/>
      <c r="AN794" s="371"/>
      <c r="AO794" s="371"/>
      <c r="AP794" s="371"/>
      <c r="AQ794" s="371"/>
      <c r="AR794" s="371"/>
      <c r="AS794" s="371"/>
      <c r="AT794" s="371"/>
      <c r="AU794" s="371"/>
      <c r="AV794" s="371"/>
      <c r="AW794" s="371"/>
      <c r="AX794" s="371"/>
      <c r="AY794" s="371"/>
      <c r="AZ794" s="371"/>
      <c r="BA794" s="371"/>
      <c r="BB794" s="371"/>
      <c r="BC794" s="371"/>
      <c r="BD794" s="371"/>
      <c r="BE794" s="371"/>
      <c r="BF794" s="371"/>
      <c r="BG794" s="371"/>
      <c r="BH794" s="371"/>
      <c r="BI794" s="371"/>
      <c r="BJ794" s="371"/>
      <c r="BK794" s="371"/>
      <c r="BL794" s="371"/>
      <c r="BM794" s="371"/>
      <c r="BN794" s="371"/>
      <c r="BO794" s="371"/>
      <c r="BP794" s="371"/>
      <c r="BQ794" s="371"/>
      <c r="BR794" s="371"/>
      <c r="BS794" s="371"/>
      <c r="BT794" s="371"/>
      <c r="BU794" s="371"/>
      <c r="BV794" s="371"/>
      <c r="BW794" s="371"/>
      <c r="BX794" s="371"/>
      <c r="BY794" s="371"/>
      <c r="BZ794" s="371"/>
      <c r="CA794" s="371"/>
      <c r="CB794" s="371"/>
      <c r="CC794" s="371"/>
      <c r="CD794" s="371"/>
      <c r="CE794" s="371"/>
      <c r="CF794" s="371"/>
      <c r="CG794" s="371"/>
      <c r="CH794" s="371"/>
      <c r="CI794" s="371"/>
      <c r="CJ794" s="371"/>
      <c r="CK794" s="371"/>
      <c r="CL794" s="371"/>
      <c r="CM794" s="371"/>
      <c r="CN794" s="371"/>
      <c r="CO794" s="371"/>
      <c r="CP794" s="371"/>
      <c r="CQ794" s="371"/>
      <c r="CR794" s="371"/>
      <c r="CS794" s="371"/>
      <c r="CT794" s="371"/>
      <c r="CU794" s="371"/>
      <c r="CV794" s="371"/>
      <c r="CW794" s="371"/>
      <c r="CX794" s="371"/>
      <c r="CY794" s="371"/>
      <c r="CZ794" s="371"/>
      <c r="DA794" s="371"/>
      <c r="DB794" s="371"/>
      <c r="DC794" s="371"/>
      <c r="DD794" s="371"/>
      <c r="DE794" s="371"/>
    </row>
    <row r="795" spans="2:109" x14ac:dyDescent="0.25">
      <c r="B795" s="371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61"/>
      <c r="U795" s="361"/>
      <c r="V795" s="371"/>
      <c r="W795" s="371"/>
      <c r="X795" s="371"/>
      <c r="Y795" s="371"/>
      <c r="Z795" s="371"/>
      <c r="AA795" s="371"/>
      <c r="AB795" s="371"/>
      <c r="AC795" s="371"/>
      <c r="AD795" s="371"/>
      <c r="AE795" s="371"/>
      <c r="AF795" s="371"/>
      <c r="AG795" s="371"/>
      <c r="AH795" s="371"/>
      <c r="AI795" s="371"/>
      <c r="AJ795" s="371"/>
      <c r="AK795" s="371"/>
      <c r="AL795" s="371"/>
      <c r="AM795" s="371"/>
      <c r="AN795" s="371"/>
      <c r="AO795" s="371"/>
      <c r="AP795" s="371"/>
      <c r="AQ795" s="371"/>
      <c r="AR795" s="371"/>
      <c r="AS795" s="371"/>
      <c r="AT795" s="371"/>
      <c r="AU795" s="371"/>
      <c r="AV795" s="371"/>
      <c r="AW795" s="371"/>
      <c r="AX795" s="371"/>
      <c r="AY795" s="371"/>
      <c r="AZ795" s="371"/>
      <c r="BA795" s="371"/>
      <c r="BB795" s="371"/>
      <c r="BC795" s="371"/>
      <c r="BD795" s="371"/>
      <c r="BE795" s="371"/>
      <c r="BF795" s="371"/>
      <c r="BG795" s="371"/>
      <c r="BH795" s="371"/>
      <c r="BI795" s="371"/>
      <c r="BJ795" s="371"/>
      <c r="BK795" s="371"/>
      <c r="BL795" s="371"/>
      <c r="BM795" s="371"/>
      <c r="BN795" s="371"/>
      <c r="BO795" s="371"/>
      <c r="BP795" s="371"/>
      <c r="BQ795" s="371"/>
      <c r="BR795" s="371"/>
      <c r="BS795" s="371"/>
      <c r="BT795" s="371"/>
      <c r="BU795" s="371"/>
      <c r="BV795" s="371"/>
      <c r="BW795" s="371"/>
      <c r="BX795" s="371"/>
      <c r="BY795" s="371"/>
      <c r="BZ795" s="371"/>
      <c r="CA795" s="371"/>
      <c r="CB795" s="371"/>
      <c r="CC795" s="371"/>
      <c r="CD795" s="371"/>
      <c r="CE795" s="371"/>
      <c r="CF795" s="371"/>
      <c r="CG795" s="371"/>
      <c r="CH795" s="371"/>
      <c r="CI795" s="371"/>
      <c r="CJ795" s="371"/>
      <c r="CK795" s="371"/>
      <c r="CL795" s="371"/>
      <c r="CM795" s="371"/>
      <c r="CN795" s="371"/>
      <c r="CO795" s="371"/>
      <c r="CP795" s="371"/>
      <c r="CQ795" s="371"/>
      <c r="CR795" s="371"/>
      <c r="CS795" s="371"/>
      <c r="CT795" s="371"/>
      <c r="CU795" s="371"/>
      <c r="CV795" s="371"/>
      <c r="CW795" s="371"/>
      <c r="CX795" s="371"/>
      <c r="CY795" s="371"/>
      <c r="CZ795" s="371"/>
      <c r="DA795" s="371"/>
      <c r="DB795" s="371"/>
      <c r="DC795" s="371"/>
      <c r="DD795" s="371"/>
      <c r="DE795" s="371"/>
    </row>
    <row r="796" spans="2:109" x14ac:dyDescent="0.25">
      <c r="B796" s="371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61"/>
      <c r="U796" s="361"/>
      <c r="V796" s="371"/>
      <c r="W796" s="371"/>
      <c r="X796" s="371"/>
      <c r="Y796" s="371"/>
      <c r="Z796" s="371"/>
      <c r="AA796" s="371"/>
      <c r="AB796" s="371"/>
      <c r="AC796" s="371"/>
      <c r="AD796" s="371"/>
      <c r="AE796" s="371"/>
      <c r="AF796" s="371"/>
      <c r="AG796" s="371"/>
      <c r="AH796" s="371"/>
      <c r="AI796" s="371"/>
      <c r="AJ796" s="371"/>
      <c r="AK796" s="371"/>
      <c r="AL796" s="371"/>
      <c r="AM796" s="371"/>
      <c r="AN796" s="371"/>
      <c r="AO796" s="371"/>
      <c r="AP796" s="371"/>
      <c r="AQ796" s="371"/>
      <c r="AR796" s="371"/>
      <c r="AS796" s="371"/>
      <c r="AT796" s="371"/>
      <c r="AU796" s="371"/>
      <c r="AV796" s="371"/>
      <c r="AW796" s="371"/>
      <c r="AX796" s="371"/>
      <c r="AY796" s="371"/>
      <c r="AZ796" s="371"/>
      <c r="BA796" s="371"/>
      <c r="BB796" s="371"/>
      <c r="BC796" s="371"/>
      <c r="BD796" s="371"/>
      <c r="BE796" s="371"/>
      <c r="BF796" s="371"/>
      <c r="BG796" s="371"/>
      <c r="BH796" s="371"/>
      <c r="BI796" s="371"/>
      <c r="BJ796" s="371"/>
      <c r="BK796" s="371"/>
      <c r="BL796" s="371"/>
      <c r="BM796" s="371"/>
      <c r="BN796" s="371"/>
      <c r="BO796" s="371"/>
      <c r="BP796" s="371"/>
      <c r="BQ796" s="371"/>
      <c r="BR796" s="371"/>
      <c r="BS796" s="371"/>
      <c r="BT796" s="371"/>
      <c r="BU796" s="371"/>
      <c r="BV796" s="371"/>
      <c r="BW796" s="371"/>
      <c r="BX796" s="371"/>
      <c r="BY796" s="371"/>
      <c r="BZ796" s="371"/>
      <c r="CA796" s="371"/>
      <c r="CB796" s="371"/>
      <c r="CC796" s="371"/>
      <c r="CD796" s="371"/>
      <c r="CE796" s="371"/>
      <c r="CF796" s="371"/>
      <c r="CG796" s="371"/>
      <c r="CH796" s="371"/>
      <c r="CI796" s="371"/>
      <c r="CJ796" s="371"/>
      <c r="CK796" s="371"/>
      <c r="CL796" s="371"/>
      <c r="CM796" s="371"/>
      <c r="CN796" s="371"/>
      <c r="CO796" s="371"/>
      <c r="CP796" s="371"/>
      <c r="CQ796" s="371"/>
      <c r="CR796" s="371"/>
      <c r="CS796" s="371"/>
      <c r="CT796" s="371"/>
      <c r="CU796" s="371"/>
      <c r="CV796" s="371"/>
      <c r="CW796" s="371"/>
      <c r="CX796" s="371"/>
      <c r="CY796" s="371"/>
      <c r="CZ796" s="371"/>
      <c r="DA796" s="371"/>
      <c r="DB796" s="371"/>
      <c r="DC796" s="371"/>
      <c r="DD796" s="371"/>
      <c r="DE796" s="371"/>
    </row>
    <row r="797" spans="2:109" x14ac:dyDescent="0.25">
      <c r="B797" s="371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61"/>
      <c r="U797" s="361"/>
      <c r="V797" s="371"/>
      <c r="W797" s="371"/>
      <c r="X797" s="371"/>
      <c r="Y797" s="371"/>
      <c r="Z797" s="371"/>
      <c r="AA797" s="371"/>
      <c r="AB797" s="371"/>
      <c r="AC797" s="371"/>
      <c r="AD797" s="371"/>
      <c r="AE797" s="371"/>
      <c r="AF797" s="371"/>
      <c r="AG797" s="371"/>
      <c r="AH797" s="371"/>
      <c r="AI797" s="371"/>
      <c r="AJ797" s="371"/>
      <c r="AK797" s="371"/>
      <c r="AL797" s="371"/>
      <c r="AM797" s="371"/>
      <c r="AN797" s="371"/>
      <c r="AO797" s="371"/>
      <c r="AP797" s="371"/>
      <c r="AQ797" s="371"/>
      <c r="AR797" s="371"/>
      <c r="AS797" s="371"/>
      <c r="AT797" s="371"/>
      <c r="AU797" s="371"/>
      <c r="AV797" s="371"/>
      <c r="AW797" s="371"/>
      <c r="AX797" s="371"/>
      <c r="AY797" s="371"/>
      <c r="AZ797" s="371"/>
      <c r="BA797" s="371"/>
      <c r="BB797" s="371"/>
      <c r="BC797" s="371"/>
      <c r="BD797" s="371"/>
      <c r="BE797" s="371"/>
      <c r="BF797" s="371"/>
      <c r="BG797" s="371"/>
      <c r="BH797" s="371"/>
      <c r="BI797" s="371"/>
      <c r="BJ797" s="371"/>
      <c r="BK797" s="371"/>
      <c r="BL797" s="371"/>
      <c r="BM797" s="371"/>
      <c r="BN797" s="371"/>
      <c r="BO797" s="371"/>
      <c r="BP797" s="371"/>
      <c r="BQ797" s="371"/>
      <c r="BR797" s="371"/>
      <c r="BS797" s="371"/>
      <c r="BT797" s="371"/>
      <c r="BU797" s="371"/>
      <c r="BV797" s="371"/>
      <c r="BW797" s="371"/>
      <c r="BX797" s="371"/>
      <c r="BY797" s="371"/>
      <c r="BZ797" s="371"/>
      <c r="CA797" s="371"/>
      <c r="CB797" s="371"/>
      <c r="CC797" s="371"/>
      <c r="CD797" s="371"/>
      <c r="CE797" s="371"/>
      <c r="CF797" s="371"/>
      <c r="CG797" s="371"/>
      <c r="CH797" s="371"/>
      <c r="CI797" s="371"/>
      <c r="CJ797" s="371"/>
      <c r="CK797" s="371"/>
      <c r="CL797" s="371"/>
      <c r="CM797" s="371"/>
      <c r="CN797" s="371"/>
      <c r="CO797" s="371"/>
      <c r="CP797" s="371"/>
      <c r="CQ797" s="371"/>
      <c r="CR797" s="371"/>
      <c r="CS797" s="371"/>
      <c r="CT797" s="371"/>
      <c r="CU797" s="371"/>
      <c r="CV797" s="371"/>
      <c r="CW797" s="371"/>
      <c r="CX797" s="371"/>
      <c r="CY797" s="371"/>
      <c r="CZ797" s="371"/>
      <c r="DA797" s="371"/>
      <c r="DB797" s="371"/>
      <c r="DC797" s="371"/>
      <c r="DD797" s="371"/>
      <c r="DE797" s="371"/>
    </row>
    <row r="798" spans="2:109" x14ac:dyDescent="0.25">
      <c r="B798" s="371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61"/>
      <c r="U798" s="361"/>
      <c r="V798" s="371"/>
      <c r="W798" s="371"/>
      <c r="X798" s="371"/>
      <c r="Y798" s="371"/>
      <c r="Z798" s="371"/>
      <c r="AA798" s="371"/>
      <c r="AB798" s="371"/>
      <c r="AC798" s="371"/>
      <c r="AD798" s="371"/>
      <c r="AE798" s="371"/>
      <c r="AF798" s="371"/>
      <c r="AG798" s="371"/>
      <c r="AH798" s="371"/>
      <c r="AI798" s="371"/>
      <c r="AJ798" s="371"/>
      <c r="AK798" s="371"/>
      <c r="AL798" s="371"/>
      <c r="AM798" s="371"/>
      <c r="AN798" s="371"/>
      <c r="AO798" s="371"/>
      <c r="AP798" s="371"/>
      <c r="AQ798" s="371"/>
      <c r="AR798" s="371"/>
      <c r="AS798" s="371"/>
      <c r="AT798" s="371"/>
      <c r="AU798" s="371"/>
      <c r="AV798" s="371"/>
      <c r="AW798" s="371"/>
      <c r="AX798" s="371"/>
      <c r="AY798" s="371"/>
      <c r="AZ798" s="371"/>
      <c r="BA798" s="371"/>
      <c r="BB798" s="371"/>
      <c r="BC798" s="371"/>
      <c r="BD798" s="371"/>
      <c r="BE798" s="371"/>
      <c r="BF798" s="371"/>
      <c r="BG798" s="371"/>
      <c r="BH798" s="371"/>
      <c r="BI798" s="371"/>
      <c r="BJ798" s="371"/>
      <c r="BK798" s="371"/>
      <c r="BL798" s="371"/>
      <c r="BM798" s="371"/>
      <c r="BN798" s="371"/>
      <c r="BO798" s="371"/>
      <c r="BP798" s="371"/>
      <c r="BQ798" s="371"/>
      <c r="BR798" s="371"/>
      <c r="BS798" s="371"/>
      <c r="BT798" s="371"/>
      <c r="BU798" s="371"/>
      <c r="BV798" s="371"/>
      <c r="BW798" s="371"/>
      <c r="BX798" s="371"/>
      <c r="BY798" s="371"/>
      <c r="BZ798" s="371"/>
      <c r="CA798" s="371"/>
      <c r="CB798" s="371"/>
      <c r="CC798" s="371"/>
      <c r="CD798" s="371"/>
      <c r="CE798" s="371"/>
      <c r="CF798" s="371"/>
      <c r="CG798" s="371"/>
      <c r="CH798" s="371"/>
      <c r="CI798" s="371"/>
      <c r="CJ798" s="371"/>
      <c r="CK798" s="371"/>
      <c r="CL798" s="371"/>
      <c r="CM798" s="371"/>
      <c r="CN798" s="371"/>
      <c r="CO798" s="371"/>
      <c r="CP798" s="371"/>
      <c r="CQ798" s="371"/>
      <c r="CR798" s="371"/>
      <c r="CS798" s="371"/>
      <c r="CT798" s="371"/>
      <c r="CU798" s="371"/>
      <c r="CV798" s="371"/>
      <c r="CW798" s="371"/>
      <c r="CX798" s="371"/>
      <c r="CY798" s="371"/>
      <c r="CZ798" s="371"/>
      <c r="DA798" s="371"/>
      <c r="DB798" s="371"/>
      <c r="DC798" s="371"/>
      <c r="DD798" s="371"/>
      <c r="DE798" s="371"/>
    </row>
    <row r="799" spans="2:109" x14ac:dyDescent="0.25">
      <c r="B799" s="371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61"/>
      <c r="U799" s="361"/>
      <c r="V799" s="371"/>
      <c r="W799" s="371"/>
      <c r="X799" s="371"/>
      <c r="Y799" s="371"/>
      <c r="Z799" s="371"/>
      <c r="AA799" s="371"/>
      <c r="AB799" s="371"/>
      <c r="AC799" s="371"/>
      <c r="AD799" s="371"/>
      <c r="AE799" s="371"/>
      <c r="AF799" s="371"/>
      <c r="AG799" s="371"/>
      <c r="AH799" s="371"/>
      <c r="AI799" s="371"/>
      <c r="AJ799" s="371"/>
      <c r="AK799" s="371"/>
      <c r="AL799" s="371"/>
      <c r="AM799" s="371"/>
      <c r="AN799" s="371"/>
      <c r="AO799" s="371"/>
      <c r="AP799" s="371"/>
      <c r="AQ799" s="371"/>
      <c r="AR799" s="371"/>
      <c r="AS799" s="371"/>
      <c r="AT799" s="371"/>
      <c r="AU799" s="371"/>
      <c r="AV799" s="371"/>
      <c r="AW799" s="371"/>
      <c r="AX799" s="371"/>
      <c r="AY799" s="371"/>
      <c r="AZ799" s="371"/>
      <c r="BA799" s="371"/>
      <c r="BB799" s="371"/>
      <c r="BC799" s="371"/>
      <c r="BD799" s="371"/>
      <c r="BE799" s="371"/>
      <c r="BF799" s="371"/>
      <c r="BG799" s="371"/>
      <c r="BH799" s="371"/>
      <c r="BI799" s="371"/>
      <c r="BJ799" s="371"/>
      <c r="BK799" s="371"/>
      <c r="BL799" s="371"/>
      <c r="BM799" s="371"/>
      <c r="BN799" s="371"/>
      <c r="BO799" s="371"/>
      <c r="BP799" s="371"/>
      <c r="BQ799" s="371"/>
      <c r="BR799" s="371"/>
      <c r="BS799" s="371"/>
      <c r="BT799" s="371"/>
      <c r="BU799" s="371"/>
      <c r="BV799" s="371"/>
      <c r="BW799" s="371"/>
      <c r="BX799" s="371"/>
      <c r="BY799" s="371"/>
      <c r="BZ799" s="371"/>
      <c r="CA799" s="371"/>
      <c r="CB799" s="371"/>
      <c r="CC799" s="371"/>
      <c r="CD799" s="371"/>
      <c r="CE799" s="371"/>
      <c r="CF799" s="371"/>
      <c r="CG799" s="371"/>
      <c r="CH799" s="371"/>
      <c r="CI799" s="371"/>
      <c r="CJ799" s="371"/>
      <c r="CK799" s="371"/>
      <c r="CL799" s="371"/>
      <c r="CM799" s="371"/>
      <c r="CN799" s="371"/>
      <c r="CO799" s="371"/>
      <c r="CP799" s="371"/>
      <c r="CQ799" s="371"/>
      <c r="CR799" s="371"/>
      <c r="CS799" s="371"/>
      <c r="CT799" s="371"/>
      <c r="CU799" s="371"/>
      <c r="CV799" s="371"/>
      <c r="CW799" s="371"/>
      <c r="CX799" s="371"/>
      <c r="CY799" s="371"/>
      <c r="CZ799" s="371"/>
      <c r="DA799" s="371"/>
      <c r="DB799" s="371"/>
      <c r="DC799" s="371"/>
      <c r="DD799" s="371"/>
      <c r="DE799" s="371"/>
    </row>
    <row r="800" spans="2:109" x14ac:dyDescent="0.25">
      <c r="B800" s="371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61"/>
      <c r="U800" s="361"/>
      <c r="V800" s="371"/>
      <c r="W800" s="371"/>
      <c r="X800" s="371"/>
      <c r="Y800" s="371"/>
      <c r="Z800" s="371"/>
      <c r="AA800" s="371"/>
      <c r="AB800" s="371"/>
      <c r="AC800" s="371"/>
      <c r="AD800" s="371"/>
      <c r="AE800" s="371"/>
      <c r="AF800" s="371"/>
      <c r="AG800" s="371"/>
      <c r="AH800" s="371"/>
      <c r="AI800" s="371"/>
      <c r="AJ800" s="371"/>
      <c r="AK800" s="371"/>
      <c r="AL800" s="371"/>
      <c r="AM800" s="371"/>
      <c r="AN800" s="371"/>
      <c r="AO800" s="371"/>
      <c r="AP800" s="371"/>
      <c r="AQ800" s="371"/>
      <c r="AR800" s="371"/>
      <c r="AS800" s="371"/>
      <c r="AT800" s="371"/>
      <c r="AU800" s="371"/>
      <c r="AV800" s="371"/>
      <c r="AW800" s="371"/>
      <c r="AX800" s="371"/>
      <c r="AY800" s="371"/>
      <c r="AZ800" s="371"/>
      <c r="BA800" s="371"/>
      <c r="BB800" s="371"/>
      <c r="BC800" s="371"/>
      <c r="BD800" s="371"/>
      <c r="BE800" s="371"/>
      <c r="BF800" s="371"/>
      <c r="BG800" s="371"/>
      <c r="BH800" s="371"/>
      <c r="BI800" s="371"/>
      <c r="BJ800" s="371"/>
      <c r="BK800" s="371"/>
      <c r="BL800" s="371"/>
      <c r="BM800" s="371"/>
      <c r="BN800" s="371"/>
      <c r="BO800" s="371"/>
      <c r="BP800" s="371"/>
      <c r="BQ800" s="371"/>
      <c r="BR800" s="371"/>
      <c r="BS800" s="371"/>
      <c r="BT800" s="371"/>
      <c r="BU800" s="371"/>
      <c r="BV800" s="371"/>
      <c r="BW800" s="371"/>
      <c r="BX800" s="371"/>
      <c r="BY800" s="371"/>
      <c r="BZ800" s="371"/>
      <c r="CA800" s="371"/>
      <c r="CB800" s="371"/>
      <c r="CC800" s="371"/>
      <c r="CD800" s="371"/>
      <c r="CE800" s="371"/>
      <c r="CF800" s="371"/>
      <c r="CG800" s="371"/>
      <c r="CH800" s="371"/>
      <c r="CI800" s="371"/>
      <c r="CJ800" s="371"/>
      <c r="CK800" s="371"/>
      <c r="CL800" s="371"/>
      <c r="CM800" s="371"/>
      <c r="CN800" s="371"/>
      <c r="CO800" s="371"/>
      <c r="CP800" s="371"/>
      <c r="CQ800" s="371"/>
      <c r="CR800" s="371"/>
      <c r="CS800" s="371"/>
      <c r="CT800" s="371"/>
      <c r="CU800" s="371"/>
      <c r="CV800" s="371"/>
      <c r="CW800" s="371"/>
      <c r="CX800" s="371"/>
      <c r="CY800" s="371"/>
      <c r="CZ800" s="371"/>
      <c r="DA800" s="371"/>
      <c r="DB800" s="371"/>
      <c r="DC800" s="371"/>
      <c r="DD800" s="371"/>
      <c r="DE800" s="371"/>
    </row>
    <row r="801" spans="2:109" x14ac:dyDescent="0.25">
      <c r="B801" s="371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61"/>
      <c r="U801" s="361"/>
      <c r="V801" s="371"/>
      <c r="W801" s="371"/>
      <c r="X801" s="371"/>
      <c r="Y801" s="371"/>
      <c r="Z801" s="371"/>
      <c r="AA801" s="371"/>
      <c r="AB801" s="371"/>
      <c r="AC801" s="371"/>
      <c r="AD801" s="371"/>
      <c r="AE801" s="371"/>
      <c r="AF801" s="371"/>
      <c r="AG801" s="371"/>
      <c r="AH801" s="371"/>
      <c r="AI801" s="371"/>
      <c r="AJ801" s="371"/>
      <c r="AK801" s="371"/>
      <c r="AL801" s="371"/>
      <c r="AM801" s="371"/>
      <c r="AN801" s="371"/>
      <c r="AO801" s="371"/>
      <c r="AP801" s="371"/>
      <c r="AQ801" s="371"/>
      <c r="AR801" s="371"/>
      <c r="AS801" s="371"/>
      <c r="AT801" s="371"/>
      <c r="AU801" s="371"/>
      <c r="AV801" s="371"/>
      <c r="AW801" s="371"/>
      <c r="AX801" s="371"/>
      <c r="AY801" s="371"/>
      <c r="AZ801" s="371"/>
      <c r="BA801" s="371"/>
      <c r="BB801" s="371"/>
      <c r="BC801" s="371"/>
      <c r="BD801" s="371"/>
      <c r="BE801" s="371"/>
      <c r="BF801" s="371"/>
      <c r="BG801" s="371"/>
      <c r="BH801" s="371"/>
      <c r="BI801" s="371"/>
      <c r="BJ801" s="371"/>
      <c r="BK801" s="371"/>
      <c r="BL801" s="371"/>
      <c r="BM801" s="371"/>
      <c r="BN801" s="371"/>
      <c r="BO801" s="371"/>
      <c r="BP801" s="371"/>
      <c r="BQ801" s="371"/>
      <c r="BR801" s="371"/>
      <c r="BS801" s="371"/>
      <c r="BT801" s="371"/>
      <c r="BU801" s="371"/>
      <c r="BV801" s="371"/>
      <c r="BW801" s="371"/>
      <c r="BX801" s="371"/>
      <c r="BY801" s="371"/>
      <c r="BZ801" s="371"/>
      <c r="CA801" s="371"/>
      <c r="CB801" s="371"/>
      <c r="CC801" s="371"/>
      <c r="CD801" s="371"/>
      <c r="CE801" s="371"/>
      <c r="CF801" s="371"/>
      <c r="CG801" s="371"/>
      <c r="CH801" s="371"/>
      <c r="CI801" s="371"/>
      <c r="CJ801" s="371"/>
      <c r="CK801" s="371"/>
      <c r="CL801" s="371"/>
      <c r="CM801" s="371"/>
      <c r="CN801" s="371"/>
      <c r="CO801" s="371"/>
      <c r="CP801" s="371"/>
      <c r="CQ801" s="371"/>
      <c r="CR801" s="371"/>
      <c r="CS801" s="371"/>
      <c r="CT801" s="371"/>
      <c r="CU801" s="371"/>
      <c r="CV801" s="371"/>
      <c r="CW801" s="371"/>
      <c r="CX801" s="371"/>
      <c r="CY801" s="371"/>
      <c r="CZ801" s="371"/>
      <c r="DA801" s="371"/>
      <c r="DB801" s="371"/>
      <c r="DC801" s="371"/>
      <c r="DD801" s="371"/>
      <c r="DE801" s="371"/>
    </row>
    <row r="802" spans="2:109" x14ac:dyDescent="0.25">
      <c r="B802" s="371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61"/>
      <c r="U802" s="361"/>
      <c r="V802" s="371"/>
      <c r="W802" s="371"/>
      <c r="X802" s="371"/>
      <c r="Y802" s="371"/>
      <c r="Z802" s="371"/>
      <c r="AA802" s="371"/>
      <c r="AB802" s="371"/>
      <c r="AC802" s="371"/>
      <c r="AD802" s="371"/>
      <c r="AE802" s="371"/>
      <c r="AF802" s="371"/>
      <c r="AG802" s="371"/>
      <c r="AH802" s="371"/>
      <c r="AI802" s="371"/>
      <c r="AJ802" s="371"/>
      <c r="AK802" s="371"/>
      <c r="AL802" s="371"/>
      <c r="AM802" s="371"/>
      <c r="AN802" s="371"/>
      <c r="AO802" s="371"/>
      <c r="AP802" s="371"/>
      <c r="AQ802" s="371"/>
      <c r="AR802" s="371"/>
      <c r="AS802" s="371"/>
      <c r="AT802" s="371"/>
      <c r="AU802" s="371"/>
      <c r="AV802" s="371"/>
      <c r="AW802" s="371"/>
      <c r="AX802" s="371"/>
      <c r="AY802" s="371"/>
      <c r="AZ802" s="371"/>
      <c r="BA802" s="371"/>
      <c r="BB802" s="371"/>
      <c r="BC802" s="371"/>
      <c r="BD802" s="371"/>
      <c r="BE802" s="371"/>
      <c r="BF802" s="371"/>
      <c r="BG802" s="371"/>
      <c r="BH802" s="371"/>
      <c r="BI802" s="371"/>
      <c r="BJ802" s="371"/>
      <c r="BK802" s="371"/>
      <c r="BL802" s="371"/>
      <c r="BM802" s="371"/>
      <c r="BN802" s="371"/>
      <c r="BO802" s="371"/>
      <c r="BP802" s="371"/>
      <c r="BQ802" s="371"/>
      <c r="BR802" s="371"/>
      <c r="BS802" s="371"/>
      <c r="BT802" s="371"/>
      <c r="BU802" s="371"/>
      <c r="BV802" s="371"/>
      <c r="BW802" s="371"/>
      <c r="BX802" s="371"/>
      <c r="BY802" s="371"/>
      <c r="BZ802" s="371"/>
      <c r="CA802" s="371"/>
      <c r="CB802" s="371"/>
      <c r="CC802" s="371"/>
      <c r="CD802" s="371"/>
      <c r="CE802" s="371"/>
      <c r="CF802" s="371"/>
      <c r="CG802" s="371"/>
      <c r="CH802" s="371"/>
      <c r="CI802" s="371"/>
      <c r="CJ802" s="371"/>
      <c r="CK802" s="371"/>
      <c r="CL802" s="371"/>
      <c r="CM802" s="371"/>
      <c r="CN802" s="371"/>
      <c r="CO802" s="371"/>
      <c r="CP802" s="371"/>
      <c r="CQ802" s="371"/>
      <c r="CR802" s="371"/>
      <c r="CS802" s="371"/>
      <c r="CT802" s="371"/>
      <c r="CU802" s="371"/>
      <c r="CV802" s="371"/>
      <c r="CW802" s="371"/>
      <c r="CX802" s="371"/>
      <c r="CY802" s="371"/>
      <c r="CZ802" s="371"/>
      <c r="DA802" s="371"/>
      <c r="DB802" s="371"/>
      <c r="DC802" s="371"/>
      <c r="DD802" s="371"/>
      <c r="DE802" s="371"/>
    </row>
    <row r="803" spans="2:109" x14ac:dyDescent="0.25">
      <c r="B803" s="371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61"/>
      <c r="U803" s="361"/>
      <c r="V803" s="371"/>
      <c r="W803" s="371"/>
      <c r="X803" s="371"/>
      <c r="Y803" s="371"/>
      <c r="Z803" s="371"/>
      <c r="AA803" s="371"/>
      <c r="AB803" s="371"/>
      <c r="AC803" s="371"/>
      <c r="AD803" s="371"/>
      <c r="AE803" s="371"/>
      <c r="AF803" s="371"/>
      <c r="AG803" s="371"/>
      <c r="AH803" s="371"/>
      <c r="AI803" s="371"/>
      <c r="AJ803" s="371"/>
      <c r="AK803" s="371"/>
      <c r="AL803" s="371"/>
      <c r="AM803" s="371"/>
      <c r="AN803" s="371"/>
      <c r="AO803" s="371"/>
      <c r="AP803" s="371"/>
      <c r="AQ803" s="371"/>
      <c r="AR803" s="371"/>
      <c r="AS803" s="371"/>
      <c r="AT803" s="371"/>
      <c r="AU803" s="371"/>
      <c r="AV803" s="371"/>
      <c r="AW803" s="371"/>
      <c r="AX803" s="371"/>
      <c r="AY803" s="371"/>
      <c r="AZ803" s="371"/>
      <c r="BA803" s="371"/>
      <c r="BB803" s="371"/>
      <c r="BC803" s="371"/>
      <c r="BD803" s="371"/>
      <c r="BE803" s="371"/>
      <c r="BF803" s="371"/>
      <c r="BG803" s="371"/>
      <c r="BH803" s="371"/>
      <c r="BI803" s="371"/>
      <c r="BJ803" s="371"/>
      <c r="BK803" s="371"/>
      <c r="BL803" s="371"/>
      <c r="BM803" s="371"/>
      <c r="BN803" s="371"/>
      <c r="BO803" s="371"/>
      <c r="BP803" s="371"/>
      <c r="BQ803" s="371"/>
      <c r="BR803" s="371"/>
      <c r="BS803" s="371"/>
      <c r="BT803" s="371"/>
      <c r="BU803" s="371"/>
      <c r="BV803" s="371"/>
      <c r="BW803" s="371"/>
      <c r="BX803" s="371"/>
      <c r="BY803" s="371"/>
      <c r="BZ803" s="371"/>
      <c r="CA803" s="371"/>
      <c r="CB803" s="371"/>
      <c r="CC803" s="371"/>
      <c r="CD803" s="371"/>
      <c r="CE803" s="371"/>
      <c r="CF803" s="371"/>
      <c r="CG803" s="371"/>
      <c r="CH803" s="371"/>
      <c r="CI803" s="371"/>
      <c r="CJ803" s="371"/>
      <c r="CK803" s="371"/>
      <c r="CL803" s="371"/>
      <c r="CM803" s="371"/>
      <c r="CN803" s="371"/>
      <c r="CO803" s="371"/>
      <c r="CP803" s="371"/>
      <c r="CQ803" s="371"/>
      <c r="CR803" s="371"/>
      <c r="CS803" s="371"/>
      <c r="CT803" s="371"/>
      <c r="CU803" s="371"/>
      <c r="CV803" s="371"/>
      <c r="CW803" s="371"/>
      <c r="CX803" s="371"/>
      <c r="CY803" s="371"/>
      <c r="CZ803" s="371"/>
      <c r="DA803" s="371"/>
      <c r="DB803" s="371"/>
      <c r="DC803" s="371"/>
      <c r="DD803" s="371"/>
      <c r="DE803" s="371"/>
    </row>
    <row r="804" spans="2:109" x14ac:dyDescent="0.25">
      <c r="B804" s="371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61"/>
      <c r="U804" s="361"/>
      <c r="V804" s="371"/>
      <c r="W804" s="371"/>
      <c r="X804" s="371"/>
      <c r="Y804" s="371"/>
      <c r="Z804" s="371"/>
      <c r="AA804" s="371"/>
      <c r="AB804" s="371"/>
      <c r="AC804" s="371"/>
      <c r="AD804" s="371"/>
      <c r="AE804" s="371"/>
      <c r="AF804" s="371"/>
      <c r="AG804" s="371"/>
      <c r="AH804" s="371"/>
      <c r="AI804" s="371"/>
      <c r="AJ804" s="371"/>
      <c r="AK804" s="371"/>
      <c r="AL804" s="371"/>
      <c r="AM804" s="371"/>
      <c r="AN804" s="371"/>
      <c r="AO804" s="371"/>
      <c r="AP804" s="371"/>
      <c r="AQ804" s="371"/>
      <c r="AR804" s="371"/>
      <c r="AS804" s="371"/>
      <c r="AT804" s="371"/>
      <c r="AU804" s="371"/>
      <c r="AV804" s="371"/>
      <c r="AW804" s="371"/>
      <c r="AX804" s="371"/>
      <c r="AY804" s="371"/>
      <c r="AZ804" s="371"/>
      <c r="BA804" s="371"/>
      <c r="BB804" s="371"/>
      <c r="BC804" s="371"/>
      <c r="BD804" s="371"/>
      <c r="BE804" s="371"/>
      <c r="BF804" s="371"/>
      <c r="BG804" s="371"/>
      <c r="BH804" s="371"/>
      <c r="BI804" s="371"/>
      <c r="BJ804" s="371"/>
      <c r="BK804" s="371"/>
      <c r="BL804" s="371"/>
      <c r="BM804" s="371"/>
      <c r="BN804" s="371"/>
      <c r="BO804" s="371"/>
      <c r="BP804" s="371"/>
      <c r="BQ804" s="371"/>
      <c r="BR804" s="371"/>
      <c r="BS804" s="371"/>
      <c r="BT804" s="371"/>
      <c r="BU804" s="371"/>
      <c r="BV804" s="371"/>
      <c r="BW804" s="371"/>
      <c r="BX804" s="371"/>
      <c r="BY804" s="371"/>
      <c r="BZ804" s="371"/>
      <c r="CA804" s="371"/>
      <c r="CB804" s="371"/>
      <c r="CC804" s="371"/>
      <c r="CD804" s="371"/>
      <c r="CE804" s="371"/>
      <c r="CF804" s="371"/>
      <c r="CG804" s="371"/>
      <c r="CH804" s="371"/>
      <c r="CI804" s="371"/>
      <c r="CJ804" s="371"/>
      <c r="CK804" s="371"/>
      <c r="CL804" s="371"/>
      <c r="CM804" s="371"/>
      <c r="CN804" s="371"/>
      <c r="CO804" s="371"/>
      <c r="CP804" s="371"/>
      <c r="CQ804" s="371"/>
      <c r="CR804" s="371"/>
      <c r="CS804" s="371"/>
      <c r="CT804" s="371"/>
      <c r="CU804" s="371"/>
      <c r="CV804" s="371"/>
      <c r="CW804" s="371"/>
      <c r="CX804" s="371"/>
      <c r="CY804" s="371"/>
      <c r="CZ804" s="371"/>
      <c r="DA804" s="371"/>
      <c r="DB804" s="371"/>
      <c r="DC804" s="371"/>
      <c r="DD804" s="371"/>
      <c r="DE804" s="371"/>
    </row>
    <row r="805" spans="2:109" x14ac:dyDescent="0.25">
      <c r="B805" s="371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61"/>
      <c r="U805" s="361"/>
      <c r="V805" s="371"/>
      <c r="W805" s="371"/>
      <c r="X805" s="371"/>
      <c r="Y805" s="371"/>
      <c r="Z805" s="371"/>
      <c r="AA805" s="371"/>
      <c r="AB805" s="371"/>
      <c r="AC805" s="371"/>
      <c r="AD805" s="371"/>
      <c r="AE805" s="371"/>
      <c r="AF805" s="371"/>
      <c r="AG805" s="371"/>
      <c r="AH805" s="371"/>
      <c r="AI805" s="371"/>
      <c r="AJ805" s="371"/>
      <c r="AK805" s="371"/>
      <c r="AL805" s="371"/>
      <c r="AM805" s="371"/>
      <c r="AN805" s="371"/>
      <c r="AO805" s="371"/>
      <c r="AP805" s="371"/>
      <c r="AQ805" s="371"/>
      <c r="AR805" s="371"/>
      <c r="AS805" s="371"/>
      <c r="AT805" s="371"/>
      <c r="AU805" s="371"/>
      <c r="AV805" s="371"/>
      <c r="AW805" s="371"/>
      <c r="AX805" s="371"/>
      <c r="AY805" s="371"/>
      <c r="AZ805" s="371"/>
      <c r="BA805" s="371"/>
      <c r="BB805" s="371"/>
      <c r="BC805" s="371"/>
      <c r="BD805" s="371"/>
      <c r="BE805" s="371"/>
      <c r="BF805" s="371"/>
      <c r="BG805" s="371"/>
      <c r="BH805" s="371"/>
      <c r="BI805" s="371"/>
      <c r="BJ805" s="371"/>
      <c r="BK805" s="371"/>
      <c r="BL805" s="371"/>
      <c r="BM805" s="371"/>
      <c r="BN805" s="371"/>
      <c r="BO805" s="371"/>
      <c r="BP805" s="371"/>
      <c r="BQ805" s="371"/>
      <c r="BR805" s="371"/>
      <c r="BS805" s="371"/>
      <c r="BT805" s="371"/>
      <c r="BU805" s="371"/>
      <c r="BV805" s="371"/>
      <c r="BW805" s="371"/>
      <c r="BX805" s="371"/>
      <c r="BY805" s="371"/>
      <c r="BZ805" s="371"/>
      <c r="CA805" s="371"/>
      <c r="CB805" s="371"/>
      <c r="CC805" s="371"/>
      <c r="CD805" s="371"/>
      <c r="CE805" s="371"/>
      <c r="CF805" s="371"/>
      <c r="CG805" s="371"/>
      <c r="CH805" s="371"/>
      <c r="CI805" s="371"/>
      <c r="CJ805" s="371"/>
      <c r="CK805" s="371"/>
      <c r="CL805" s="371"/>
      <c r="CM805" s="371"/>
      <c r="CN805" s="371"/>
      <c r="CO805" s="371"/>
      <c r="CP805" s="371"/>
      <c r="CQ805" s="371"/>
      <c r="CR805" s="371"/>
      <c r="CS805" s="371"/>
      <c r="CT805" s="371"/>
      <c r="CU805" s="371"/>
      <c r="CV805" s="371"/>
      <c r="CW805" s="371"/>
      <c r="CX805" s="371"/>
      <c r="CY805" s="371"/>
      <c r="CZ805" s="371"/>
      <c r="DA805" s="371"/>
      <c r="DB805" s="371"/>
      <c r="DC805" s="371"/>
      <c r="DD805" s="371"/>
      <c r="DE805" s="371"/>
    </row>
    <row r="806" spans="2:109" x14ac:dyDescent="0.25">
      <c r="B806" s="371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61"/>
      <c r="U806" s="361"/>
      <c r="V806" s="371"/>
      <c r="W806" s="371"/>
      <c r="X806" s="371"/>
      <c r="Y806" s="371"/>
      <c r="Z806" s="371"/>
      <c r="AA806" s="371"/>
      <c r="AB806" s="371"/>
      <c r="AC806" s="371"/>
      <c r="AD806" s="371"/>
      <c r="AE806" s="371"/>
      <c r="AF806" s="371"/>
      <c r="AG806" s="371"/>
      <c r="AH806" s="371"/>
      <c r="AI806" s="371"/>
      <c r="AJ806" s="371"/>
      <c r="AK806" s="371"/>
      <c r="AL806" s="371"/>
      <c r="AM806" s="371"/>
      <c r="AN806" s="371"/>
      <c r="AO806" s="371"/>
      <c r="AP806" s="371"/>
      <c r="AQ806" s="371"/>
      <c r="AR806" s="371"/>
      <c r="AS806" s="371"/>
      <c r="AT806" s="371"/>
      <c r="AU806" s="371"/>
      <c r="AV806" s="371"/>
      <c r="AW806" s="371"/>
      <c r="AX806" s="371"/>
      <c r="AY806" s="371"/>
      <c r="AZ806" s="371"/>
      <c r="BA806" s="371"/>
      <c r="BB806" s="371"/>
      <c r="BC806" s="371"/>
      <c r="BD806" s="371"/>
      <c r="BE806" s="371"/>
      <c r="BF806" s="371"/>
      <c r="BG806" s="371"/>
      <c r="BH806" s="371"/>
      <c r="BI806" s="371"/>
      <c r="BJ806" s="371"/>
      <c r="BK806" s="371"/>
      <c r="BL806" s="371"/>
      <c r="BM806" s="371"/>
      <c r="BN806" s="371"/>
      <c r="BO806" s="371"/>
      <c r="BP806" s="371"/>
      <c r="BQ806" s="371"/>
      <c r="BR806" s="371"/>
      <c r="BS806" s="371"/>
      <c r="BT806" s="371"/>
      <c r="BU806" s="371"/>
      <c r="BV806" s="371"/>
      <c r="BW806" s="371"/>
      <c r="BX806" s="371"/>
      <c r="BY806" s="371"/>
      <c r="BZ806" s="371"/>
      <c r="CA806" s="371"/>
      <c r="CB806" s="371"/>
      <c r="CC806" s="371"/>
      <c r="CD806" s="371"/>
      <c r="CE806" s="371"/>
      <c r="CF806" s="371"/>
      <c r="CG806" s="371"/>
      <c r="CH806" s="371"/>
      <c r="CI806" s="371"/>
      <c r="CJ806" s="371"/>
      <c r="CK806" s="371"/>
      <c r="CL806" s="371"/>
      <c r="CM806" s="371"/>
      <c r="CN806" s="371"/>
      <c r="CO806" s="371"/>
      <c r="CP806" s="371"/>
      <c r="CQ806" s="371"/>
      <c r="CR806" s="371"/>
      <c r="CS806" s="371"/>
      <c r="CT806" s="371"/>
      <c r="CU806" s="371"/>
      <c r="CV806" s="371"/>
      <c r="CW806" s="371"/>
      <c r="CX806" s="371"/>
      <c r="CY806" s="371"/>
      <c r="CZ806" s="371"/>
      <c r="DA806" s="371"/>
      <c r="DB806" s="371"/>
      <c r="DC806" s="371"/>
      <c r="DD806" s="371"/>
      <c r="DE806" s="371"/>
    </row>
    <row r="807" spans="2:109" x14ac:dyDescent="0.25">
      <c r="B807" s="371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61"/>
      <c r="U807" s="361"/>
      <c r="V807" s="371"/>
      <c r="W807" s="371"/>
      <c r="X807" s="371"/>
      <c r="Y807" s="371"/>
      <c r="Z807" s="371"/>
      <c r="AA807" s="371"/>
      <c r="AB807" s="371"/>
      <c r="AC807" s="371"/>
      <c r="AD807" s="371"/>
      <c r="AE807" s="371"/>
      <c r="AF807" s="371"/>
      <c r="AG807" s="371"/>
      <c r="AH807" s="371"/>
      <c r="AI807" s="371"/>
      <c r="AJ807" s="371"/>
      <c r="AK807" s="371"/>
      <c r="AL807" s="371"/>
      <c r="AM807" s="371"/>
      <c r="AN807" s="371"/>
      <c r="AO807" s="371"/>
      <c r="AP807" s="371"/>
      <c r="AQ807" s="371"/>
      <c r="AR807" s="371"/>
      <c r="AS807" s="371"/>
      <c r="AT807" s="371"/>
      <c r="AU807" s="371"/>
      <c r="AV807" s="371"/>
      <c r="AW807" s="371"/>
      <c r="AX807" s="371"/>
      <c r="AY807" s="371"/>
      <c r="AZ807" s="371"/>
      <c r="BA807" s="371"/>
      <c r="BB807" s="371"/>
      <c r="BC807" s="371"/>
      <c r="BD807" s="371"/>
      <c r="BE807" s="371"/>
      <c r="BF807" s="371"/>
      <c r="BG807" s="371"/>
      <c r="BH807" s="371"/>
      <c r="BI807" s="371"/>
      <c r="BJ807" s="371"/>
      <c r="BK807" s="371"/>
      <c r="BL807" s="371"/>
      <c r="BM807" s="371"/>
      <c r="BN807" s="371"/>
      <c r="BO807" s="371"/>
      <c r="BP807" s="371"/>
      <c r="BQ807" s="371"/>
      <c r="BR807" s="371"/>
      <c r="BS807" s="371"/>
      <c r="BT807" s="371"/>
      <c r="BU807" s="371"/>
      <c r="BV807" s="371"/>
      <c r="BW807" s="371"/>
      <c r="BX807" s="371"/>
      <c r="BY807" s="371"/>
      <c r="BZ807" s="371"/>
      <c r="CA807" s="371"/>
      <c r="CB807" s="371"/>
      <c r="CC807" s="371"/>
      <c r="CD807" s="371"/>
      <c r="CE807" s="371"/>
      <c r="CF807" s="371"/>
      <c r="CG807" s="371"/>
      <c r="CH807" s="371"/>
      <c r="CI807" s="371"/>
      <c r="CJ807" s="371"/>
      <c r="CK807" s="371"/>
      <c r="CL807" s="371"/>
      <c r="CM807" s="371"/>
      <c r="CN807" s="371"/>
      <c r="CO807" s="371"/>
      <c r="CP807" s="371"/>
      <c r="CQ807" s="371"/>
      <c r="CR807" s="371"/>
      <c r="CS807" s="371"/>
      <c r="CT807" s="371"/>
      <c r="CU807" s="371"/>
      <c r="CV807" s="371"/>
      <c r="CW807" s="371"/>
      <c r="CX807" s="371"/>
      <c r="CY807" s="371"/>
      <c r="CZ807" s="371"/>
      <c r="DA807" s="371"/>
      <c r="DB807" s="371"/>
      <c r="DC807" s="371"/>
      <c r="DD807" s="371"/>
      <c r="DE807" s="371"/>
    </row>
    <row r="808" spans="2:109" x14ac:dyDescent="0.25">
      <c r="B808" s="371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61"/>
      <c r="U808" s="361"/>
      <c r="V808" s="371"/>
      <c r="W808" s="371"/>
      <c r="X808" s="371"/>
      <c r="Y808" s="371"/>
      <c r="Z808" s="371"/>
      <c r="AA808" s="371"/>
      <c r="AB808" s="371"/>
      <c r="AC808" s="371"/>
      <c r="AD808" s="371"/>
      <c r="AE808" s="371"/>
      <c r="AF808" s="371"/>
      <c r="AG808" s="371"/>
      <c r="AH808" s="371"/>
      <c r="AI808" s="371"/>
      <c r="AJ808" s="371"/>
      <c r="AK808" s="371"/>
      <c r="AL808" s="371"/>
      <c r="AM808" s="371"/>
      <c r="AN808" s="371"/>
      <c r="AO808" s="371"/>
      <c r="AP808" s="371"/>
      <c r="AQ808" s="371"/>
      <c r="AR808" s="371"/>
      <c r="AS808" s="371"/>
      <c r="AT808" s="371"/>
      <c r="AU808" s="371"/>
      <c r="AV808" s="371"/>
      <c r="AW808" s="371"/>
      <c r="AX808" s="371"/>
      <c r="AY808" s="371"/>
      <c r="AZ808" s="371"/>
      <c r="BA808" s="371"/>
      <c r="BB808" s="371"/>
      <c r="BC808" s="371"/>
      <c r="BD808" s="371"/>
      <c r="BE808" s="371"/>
      <c r="BF808" s="371"/>
      <c r="BG808" s="371"/>
      <c r="BH808" s="371"/>
      <c r="BI808" s="371"/>
      <c r="BJ808" s="371"/>
      <c r="BK808" s="371"/>
      <c r="BL808" s="371"/>
      <c r="BM808" s="371"/>
      <c r="BN808" s="371"/>
      <c r="BO808" s="371"/>
      <c r="BP808" s="371"/>
      <c r="BQ808" s="371"/>
      <c r="BR808" s="371"/>
      <c r="BS808" s="371"/>
      <c r="BT808" s="371"/>
      <c r="BU808" s="371"/>
      <c r="BV808" s="371"/>
      <c r="BW808" s="371"/>
      <c r="BX808" s="371"/>
      <c r="BY808" s="371"/>
      <c r="BZ808" s="371"/>
      <c r="CA808" s="371"/>
      <c r="CB808" s="371"/>
      <c r="CC808" s="371"/>
      <c r="CD808" s="371"/>
      <c r="CE808" s="371"/>
      <c r="CF808" s="371"/>
      <c r="CG808" s="371"/>
      <c r="CH808" s="371"/>
      <c r="CI808" s="371"/>
      <c r="CJ808" s="371"/>
      <c r="CK808" s="371"/>
      <c r="CL808" s="371"/>
      <c r="CM808" s="371"/>
      <c r="CN808" s="371"/>
      <c r="CO808" s="371"/>
      <c r="CP808" s="371"/>
      <c r="CQ808" s="371"/>
      <c r="CR808" s="371"/>
      <c r="CS808" s="371"/>
      <c r="CT808" s="371"/>
      <c r="CU808" s="371"/>
      <c r="CV808" s="371"/>
      <c r="CW808" s="371"/>
      <c r="CX808" s="371"/>
      <c r="CY808" s="371"/>
      <c r="CZ808" s="371"/>
      <c r="DA808" s="371"/>
      <c r="DB808" s="371"/>
      <c r="DC808" s="371"/>
      <c r="DD808" s="371"/>
      <c r="DE808" s="371"/>
    </row>
    <row r="809" spans="2:109" x14ac:dyDescent="0.25">
      <c r="B809" s="371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61"/>
      <c r="U809" s="361"/>
      <c r="V809" s="371"/>
      <c r="W809" s="371"/>
      <c r="X809" s="371"/>
      <c r="Y809" s="371"/>
      <c r="Z809" s="371"/>
      <c r="AA809" s="371"/>
      <c r="AB809" s="371"/>
      <c r="AC809" s="371"/>
      <c r="AD809" s="371"/>
      <c r="AE809" s="371"/>
      <c r="AF809" s="371"/>
      <c r="AG809" s="371"/>
      <c r="AH809" s="371"/>
      <c r="AI809" s="371"/>
      <c r="AJ809" s="371"/>
      <c r="AK809" s="371"/>
      <c r="AL809" s="371"/>
      <c r="AM809" s="371"/>
      <c r="AN809" s="371"/>
      <c r="AO809" s="371"/>
      <c r="AP809" s="371"/>
      <c r="AQ809" s="371"/>
      <c r="AR809" s="371"/>
      <c r="AS809" s="371"/>
      <c r="AT809" s="371"/>
      <c r="AU809" s="371"/>
      <c r="AV809" s="371"/>
      <c r="AW809" s="371"/>
      <c r="AX809" s="371"/>
      <c r="AY809" s="371"/>
      <c r="AZ809" s="371"/>
      <c r="BA809" s="371"/>
      <c r="BB809" s="371"/>
      <c r="BC809" s="371"/>
      <c r="BD809" s="371"/>
      <c r="BE809" s="371"/>
      <c r="BF809" s="371"/>
      <c r="BG809" s="371"/>
      <c r="BH809" s="371"/>
      <c r="BI809" s="371"/>
      <c r="BJ809" s="371"/>
      <c r="BK809" s="371"/>
      <c r="BL809" s="371"/>
      <c r="BM809" s="371"/>
      <c r="BN809" s="371"/>
      <c r="BO809" s="371"/>
      <c r="BP809" s="371"/>
      <c r="BQ809" s="371"/>
      <c r="BR809" s="371"/>
      <c r="BS809" s="371"/>
      <c r="BT809" s="371"/>
      <c r="BU809" s="371"/>
      <c r="BV809" s="371"/>
      <c r="BW809" s="371"/>
      <c r="BX809" s="371"/>
      <c r="BY809" s="371"/>
      <c r="BZ809" s="371"/>
      <c r="CA809" s="371"/>
      <c r="CB809" s="371"/>
      <c r="CC809" s="371"/>
      <c r="CD809" s="371"/>
      <c r="CE809" s="371"/>
      <c r="CF809" s="371"/>
      <c r="CG809" s="371"/>
      <c r="CH809" s="371"/>
      <c r="CI809" s="371"/>
      <c r="CJ809" s="371"/>
      <c r="CK809" s="371"/>
      <c r="CL809" s="371"/>
      <c r="CM809" s="371"/>
      <c r="CN809" s="371"/>
      <c r="CO809" s="371"/>
      <c r="CP809" s="371"/>
      <c r="CQ809" s="371"/>
      <c r="CR809" s="371"/>
      <c r="CS809" s="371"/>
      <c r="CT809" s="371"/>
      <c r="CU809" s="371"/>
      <c r="CV809" s="371"/>
      <c r="CW809" s="371"/>
      <c r="CX809" s="371"/>
      <c r="CY809" s="371"/>
      <c r="CZ809" s="371"/>
      <c r="DA809" s="371"/>
      <c r="DB809" s="371"/>
      <c r="DC809" s="371"/>
      <c r="DD809" s="371"/>
      <c r="DE809" s="371"/>
    </row>
    <row r="810" spans="2:109" x14ac:dyDescent="0.25">
      <c r="B810" s="371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61"/>
      <c r="U810" s="361"/>
      <c r="V810" s="371"/>
      <c r="W810" s="371"/>
      <c r="X810" s="371"/>
      <c r="Y810" s="371"/>
      <c r="Z810" s="371"/>
      <c r="AA810" s="371"/>
      <c r="AB810" s="371"/>
      <c r="AC810" s="371"/>
      <c r="AD810" s="371"/>
      <c r="AE810" s="371"/>
      <c r="AF810" s="371"/>
      <c r="AG810" s="371"/>
      <c r="AH810" s="371"/>
      <c r="AI810" s="371"/>
      <c r="AJ810" s="371"/>
      <c r="AK810" s="371"/>
      <c r="AL810" s="371"/>
      <c r="AM810" s="371"/>
      <c r="AN810" s="371"/>
      <c r="AO810" s="371"/>
      <c r="AP810" s="371"/>
      <c r="AQ810" s="371"/>
      <c r="AR810" s="371"/>
      <c r="AS810" s="371"/>
      <c r="AT810" s="371"/>
      <c r="AU810" s="371"/>
      <c r="AV810" s="371"/>
      <c r="AW810" s="371"/>
      <c r="AX810" s="371"/>
      <c r="AY810" s="371"/>
      <c r="AZ810" s="371"/>
      <c r="BA810" s="371"/>
      <c r="BB810" s="371"/>
      <c r="BC810" s="371"/>
      <c r="BD810" s="371"/>
      <c r="BE810" s="371"/>
      <c r="BF810" s="371"/>
      <c r="BG810" s="371"/>
      <c r="BH810" s="371"/>
      <c r="BI810" s="371"/>
      <c r="BJ810" s="371"/>
      <c r="BK810" s="371"/>
      <c r="BL810" s="371"/>
      <c r="BM810" s="371"/>
      <c r="BN810" s="371"/>
      <c r="BO810" s="371"/>
      <c r="BP810" s="371"/>
      <c r="BQ810" s="371"/>
      <c r="BR810" s="371"/>
      <c r="BS810" s="371"/>
      <c r="BT810" s="371"/>
      <c r="BU810" s="371"/>
      <c r="BV810" s="371"/>
      <c r="BW810" s="371"/>
      <c r="BX810" s="371"/>
      <c r="BY810" s="371"/>
      <c r="BZ810" s="371"/>
      <c r="CA810" s="371"/>
      <c r="CB810" s="371"/>
      <c r="CC810" s="371"/>
      <c r="CD810" s="371"/>
      <c r="CE810" s="371"/>
      <c r="CF810" s="371"/>
      <c r="CG810" s="371"/>
      <c r="CH810" s="371"/>
      <c r="CI810" s="371"/>
      <c r="CJ810" s="371"/>
      <c r="CK810" s="371"/>
      <c r="CL810" s="371"/>
      <c r="CM810" s="371"/>
      <c r="CN810" s="371"/>
      <c r="CO810" s="371"/>
      <c r="CP810" s="371"/>
      <c r="CQ810" s="371"/>
      <c r="CR810" s="371"/>
      <c r="CS810" s="371"/>
      <c r="CT810" s="371"/>
      <c r="CU810" s="371"/>
      <c r="CV810" s="371"/>
      <c r="CW810" s="371"/>
      <c r="CX810" s="371"/>
      <c r="CY810" s="371"/>
      <c r="CZ810" s="371"/>
      <c r="DA810" s="371"/>
      <c r="DB810" s="371"/>
      <c r="DC810" s="371"/>
      <c r="DD810" s="371"/>
      <c r="DE810" s="371"/>
    </row>
    <row r="811" spans="2:109" x14ac:dyDescent="0.25">
      <c r="B811" s="37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61"/>
      <c r="U811" s="361"/>
      <c r="V811" s="371"/>
      <c r="W811" s="371"/>
      <c r="X811" s="371"/>
      <c r="Y811" s="371"/>
      <c r="Z811" s="371"/>
      <c r="AA811" s="371"/>
      <c r="AB811" s="371"/>
      <c r="AC811" s="371"/>
      <c r="AD811" s="371"/>
      <c r="AE811" s="371"/>
      <c r="AF811" s="371"/>
      <c r="AG811" s="371"/>
      <c r="AH811" s="371"/>
      <c r="AI811" s="371"/>
      <c r="AJ811" s="371"/>
      <c r="AK811" s="371"/>
      <c r="AL811" s="371"/>
      <c r="AM811" s="371"/>
      <c r="AN811" s="371"/>
      <c r="AO811" s="371"/>
      <c r="AP811" s="371"/>
      <c r="AQ811" s="371"/>
      <c r="AR811" s="371"/>
      <c r="AS811" s="371"/>
      <c r="AT811" s="371"/>
      <c r="AU811" s="371"/>
      <c r="AV811" s="371"/>
      <c r="AW811" s="371"/>
      <c r="AX811" s="371"/>
      <c r="AY811" s="371"/>
      <c r="AZ811" s="371"/>
      <c r="BA811" s="371"/>
      <c r="BB811" s="371"/>
      <c r="BC811" s="371"/>
      <c r="BD811" s="371"/>
      <c r="BE811" s="371"/>
      <c r="BF811" s="371"/>
      <c r="BG811" s="371"/>
      <c r="BH811" s="371"/>
      <c r="BI811" s="371"/>
      <c r="BJ811" s="371"/>
      <c r="BK811" s="371"/>
      <c r="BL811" s="371"/>
      <c r="BM811" s="371"/>
      <c r="BN811" s="371"/>
      <c r="BO811" s="371"/>
      <c r="BP811" s="371"/>
      <c r="BQ811" s="371"/>
      <c r="BR811" s="371"/>
      <c r="BS811" s="371"/>
      <c r="BT811" s="371"/>
      <c r="BU811" s="371"/>
      <c r="BV811" s="371"/>
      <c r="BW811" s="371"/>
      <c r="BX811" s="371"/>
      <c r="BY811" s="371"/>
      <c r="BZ811" s="371"/>
      <c r="CA811" s="371"/>
      <c r="CB811" s="371"/>
      <c r="CC811" s="371"/>
      <c r="CD811" s="371"/>
      <c r="CE811" s="371"/>
      <c r="CF811" s="371"/>
      <c r="CG811" s="371"/>
      <c r="CH811" s="371"/>
      <c r="CI811" s="371"/>
      <c r="CJ811" s="371"/>
      <c r="CK811" s="371"/>
      <c r="CL811" s="371"/>
      <c r="CM811" s="371"/>
      <c r="CN811" s="371"/>
      <c r="CO811" s="371"/>
      <c r="CP811" s="371"/>
      <c r="CQ811" s="371"/>
      <c r="CR811" s="371"/>
      <c r="CS811" s="371"/>
      <c r="CT811" s="371"/>
      <c r="CU811" s="371"/>
      <c r="CV811" s="371"/>
      <c r="CW811" s="371"/>
      <c r="CX811" s="371"/>
      <c r="CY811" s="371"/>
      <c r="CZ811" s="371"/>
      <c r="DA811" s="371"/>
      <c r="DB811" s="371"/>
      <c r="DC811" s="371"/>
      <c r="DD811" s="371"/>
      <c r="DE811" s="371"/>
    </row>
    <row r="812" spans="2:109" x14ac:dyDescent="0.25">
      <c r="B812" s="371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61"/>
      <c r="U812" s="361"/>
      <c r="V812" s="371"/>
      <c r="W812" s="371"/>
      <c r="X812" s="371"/>
      <c r="Y812" s="371"/>
      <c r="Z812" s="371"/>
      <c r="AA812" s="371"/>
      <c r="AB812" s="371"/>
      <c r="AC812" s="371"/>
      <c r="AD812" s="371"/>
      <c r="AE812" s="371"/>
      <c r="AF812" s="371"/>
      <c r="AG812" s="371"/>
      <c r="AH812" s="371"/>
      <c r="AI812" s="371"/>
      <c r="AJ812" s="371"/>
      <c r="AK812" s="371"/>
      <c r="AL812" s="371"/>
      <c r="AM812" s="371"/>
      <c r="AN812" s="371"/>
      <c r="AO812" s="371"/>
      <c r="AP812" s="371"/>
      <c r="AQ812" s="371"/>
      <c r="AR812" s="371"/>
      <c r="AS812" s="371"/>
      <c r="AT812" s="371"/>
      <c r="AU812" s="371"/>
      <c r="AV812" s="371"/>
      <c r="AW812" s="371"/>
      <c r="AX812" s="371"/>
      <c r="AY812" s="371"/>
      <c r="AZ812" s="371"/>
      <c r="BA812" s="371"/>
      <c r="BB812" s="371"/>
      <c r="BC812" s="371"/>
      <c r="BD812" s="371"/>
      <c r="BE812" s="371"/>
      <c r="BF812" s="371"/>
      <c r="BG812" s="371"/>
      <c r="BH812" s="371"/>
      <c r="BI812" s="371"/>
      <c r="BJ812" s="371"/>
      <c r="BK812" s="371"/>
      <c r="BL812" s="371"/>
      <c r="BM812" s="371"/>
      <c r="BN812" s="371"/>
      <c r="BO812" s="371"/>
      <c r="BP812" s="371"/>
      <c r="BQ812" s="371"/>
      <c r="BR812" s="371"/>
      <c r="BS812" s="371"/>
      <c r="BT812" s="371"/>
      <c r="BU812" s="371"/>
      <c r="BV812" s="371"/>
      <c r="BW812" s="371"/>
      <c r="BX812" s="371"/>
      <c r="BY812" s="371"/>
      <c r="BZ812" s="371"/>
      <c r="CA812" s="371"/>
      <c r="CB812" s="371"/>
      <c r="CC812" s="371"/>
      <c r="CD812" s="371"/>
      <c r="CE812" s="371"/>
      <c r="CF812" s="371"/>
      <c r="CG812" s="371"/>
      <c r="CH812" s="371"/>
      <c r="CI812" s="371"/>
      <c r="CJ812" s="371"/>
      <c r="CK812" s="371"/>
      <c r="CL812" s="371"/>
      <c r="CM812" s="371"/>
      <c r="CN812" s="371"/>
      <c r="CO812" s="371"/>
      <c r="CP812" s="371"/>
      <c r="CQ812" s="371"/>
      <c r="CR812" s="371"/>
      <c r="CS812" s="371"/>
      <c r="CT812" s="371"/>
      <c r="CU812" s="371"/>
      <c r="CV812" s="371"/>
      <c r="CW812" s="371"/>
      <c r="CX812" s="371"/>
      <c r="CY812" s="371"/>
      <c r="CZ812" s="371"/>
      <c r="DA812" s="371"/>
      <c r="DB812" s="371"/>
      <c r="DC812" s="371"/>
      <c r="DD812" s="371"/>
      <c r="DE812" s="371"/>
    </row>
    <row r="813" spans="2:109" x14ac:dyDescent="0.25">
      <c r="B813" s="371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61"/>
      <c r="U813" s="361"/>
      <c r="V813" s="371"/>
      <c r="W813" s="371"/>
      <c r="X813" s="371"/>
      <c r="Y813" s="371"/>
      <c r="Z813" s="371"/>
      <c r="AA813" s="371"/>
      <c r="AB813" s="371"/>
      <c r="AC813" s="371"/>
      <c r="AD813" s="371"/>
      <c r="AE813" s="371"/>
      <c r="AF813" s="371"/>
      <c r="AG813" s="371"/>
      <c r="AH813" s="371"/>
      <c r="AI813" s="371"/>
      <c r="AJ813" s="371"/>
      <c r="AK813" s="371"/>
      <c r="AL813" s="371"/>
      <c r="AM813" s="371"/>
      <c r="AN813" s="371"/>
      <c r="AO813" s="371"/>
      <c r="AP813" s="371"/>
      <c r="AQ813" s="371"/>
      <c r="AR813" s="371"/>
      <c r="AS813" s="371"/>
      <c r="AT813" s="371"/>
      <c r="AU813" s="371"/>
      <c r="AV813" s="371"/>
      <c r="AW813" s="371"/>
      <c r="AX813" s="371"/>
      <c r="AY813" s="371"/>
      <c r="AZ813" s="371"/>
      <c r="BA813" s="371"/>
      <c r="BB813" s="371"/>
      <c r="BC813" s="371"/>
      <c r="BD813" s="371"/>
      <c r="BE813" s="371"/>
      <c r="BF813" s="371"/>
      <c r="BG813" s="371"/>
      <c r="BH813" s="371"/>
      <c r="BI813" s="371"/>
      <c r="BJ813" s="371"/>
      <c r="BK813" s="371"/>
      <c r="BL813" s="371"/>
      <c r="BM813" s="371"/>
      <c r="BN813" s="371"/>
      <c r="BO813" s="371"/>
      <c r="BP813" s="371"/>
      <c r="BQ813" s="371"/>
      <c r="BR813" s="371"/>
      <c r="BS813" s="371"/>
      <c r="BT813" s="371"/>
      <c r="BU813" s="371"/>
      <c r="BV813" s="371"/>
      <c r="BW813" s="371"/>
      <c r="BX813" s="371"/>
      <c r="BY813" s="371"/>
      <c r="BZ813" s="371"/>
      <c r="CA813" s="371"/>
      <c r="CB813" s="371"/>
      <c r="CC813" s="371"/>
      <c r="CD813" s="371"/>
      <c r="CE813" s="371"/>
      <c r="CF813" s="371"/>
      <c r="CG813" s="371"/>
      <c r="CH813" s="371"/>
      <c r="CI813" s="371"/>
      <c r="CJ813" s="371"/>
      <c r="CK813" s="371"/>
      <c r="CL813" s="371"/>
      <c r="CM813" s="371"/>
      <c r="CN813" s="371"/>
      <c r="CO813" s="371"/>
      <c r="CP813" s="371"/>
      <c r="CQ813" s="371"/>
      <c r="CR813" s="371"/>
      <c r="CS813" s="371"/>
      <c r="CT813" s="371"/>
      <c r="CU813" s="371"/>
      <c r="CV813" s="371"/>
      <c r="CW813" s="371"/>
      <c r="CX813" s="371"/>
      <c r="CY813" s="371"/>
      <c r="CZ813" s="371"/>
      <c r="DA813" s="371"/>
      <c r="DB813" s="371"/>
      <c r="DC813" s="371"/>
      <c r="DD813" s="371"/>
      <c r="DE813" s="371"/>
    </row>
    <row r="814" spans="2:109" x14ac:dyDescent="0.25">
      <c r="B814" s="371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61"/>
      <c r="U814" s="361"/>
      <c r="V814" s="371"/>
      <c r="W814" s="371"/>
      <c r="X814" s="371"/>
      <c r="Y814" s="371"/>
      <c r="Z814" s="371"/>
      <c r="AA814" s="371"/>
      <c r="AB814" s="371"/>
      <c r="AC814" s="371"/>
      <c r="AD814" s="371"/>
      <c r="AE814" s="371"/>
      <c r="AF814" s="371"/>
      <c r="AG814" s="371"/>
      <c r="AH814" s="371"/>
      <c r="AI814" s="371"/>
      <c r="AJ814" s="371"/>
      <c r="AK814" s="371"/>
      <c r="AL814" s="371"/>
      <c r="AM814" s="371"/>
      <c r="AN814" s="371"/>
      <c r="AO814" s="371"/>
      <c r="AP814" s="371"/>
      <c r="AQ814" s="371"/>
      <c r="AR814" s="371"/>
      <c r="AS814" s="371"/>
      <c r="AT814" s="371"/>
      <c r="AU814" s="371"/>
      <c r="AV814" s="371"/>
      <c r="AW814" s="371"/>
      <c r="AX814" s="371"/>
      <c r="AY814" s="371"/>
      <c r="AZ814" s="371"/>
      <c r="BA814" s="371"/>
      <c r="BB814" s="371"/>
      <c r="BC814" s="371"/>
      <c r="BD814" s="371"/>
      <c r="BE814" s="371"/>
      <c r="BF814" s="371"/>
      <c r="BG814" s="371"/>
      <c r="BH814" s="371"/>
      <c r="BI814" s="371"/>
      <c r="BJ814" s="371"/>
      <c r="BK814" s="371"/>
      <c r="BL814" s="371"/>
      <c r="BM814" s="371"/>
      <c r="BN814" s="371"/>
      <c r="BO814" s="371"/>
      <c r="BP814" s="371"/>
      <c r="BQ814" s="371"/>
      <c r="BR814" s="371"/>
      <c r="BS814" s="371"/>
      <c r="BT814" s="371"/>
      <c r="BU814" s="371"/>
      <c r="BV814" s="371"/>
      <c r="BW814" s="371"/>
      <c r="BX814" s="371"/>
      <c r="BY814" s="371"/>
      <c r="BZ814" s="371"/>
      <c r="CA814" s="371"/>
      <c r="CB814" s="371"/>
      <c r="CC814" s="371"/>
      <c r="CD814" s="371"/>
      <c r="CE814" s="371"/>
      <c r="CF814" s="371"/>
      <c r="CG814" s="371"/>
      <c r="CH814" s="371"/>
      <c r="CI814" s="371"/>
      <c r="CJ814" s="371"/>
      <c r="CK814" s="371"/>
      <c r="CL814" s="371"/>
      <c r="CM814" s="371"/>
      <c r="CN814" s="371"/>
      <c r="CO814" s="371"/>
      <c r="CP814" s="371"/>
      <c r="CQ814" s="371"/>
      <c r="CR814" s="371"/>
      <c r="CS814" s="371"/>
      <c r="CT814" s="371"/>
      <c r="CU814" s="371"/>
      <c r="CV814" s="371"/>
      <c r="CW814" s="371"/>
      <c r="CX814" s="371"/>
      <c r="CY814" s="371"/>
      <c r="CZ814" s="371"/>
      <c r="DA814" s="371"/>
      <c r="DB814" s="371"/>
      <c r="DC814" s="371"/>
      <c r="DD814" s="371"/>
      <c r="DE814" s="371"/>
    </row>
    <row r="815" spans="2:109" x14ac:dyDescent="0.25">
      <c r="B815" s="371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61"/>
      <c r="U815" s="361"/>
      <c r="V815" s="371"/>
      <c r="W815" s="371"/>
      <c r="X815" s="371"/>
      <c r="Y815" s="371"/>
      <c r="Z815" s="371"/>
      <c r="AA815" s="371"/>
      <c r="AB815" s="371"/>
      <c r="AC815" s="371"/>
      <c r="AD815" s="371"/>
      <c r="AE815" s="371"/>
      <c r="AF815" s="371"/>
      <c r="AG815" s="371"/>
      <c r="AH815" s="371"/>
      <c r="AI815" s="371"/>
      <c r="AJ815" s="371"/>
      <c r="AK815" s="371"/>
      <c r="AL815" s="371"/>
      <c r="AM815" s="371"/>
      <c r="AN815" s="371"/>
      <c r="AO815" s="371"/>
      <c r="AP815" s="371"/>
      <c r="AQ815" s="371"/>
      <c r="AR815" s="371"/>
      <c r="AS815" s="371"/>
      <c r="AT815" s="371"/>
      <c r="AU815" s="371"/>
      <c r="AV815" s="371"/>
      <c r="AW815" s="371"/>
      <c r="AX815" s="371"/>
      <c r="AY815" s="371"/>
      <c r="AZ815" s="371"/>
      <c r="BA815" s="371"/>
      <c r="BB815" s="371"/>
      <c r="BC815" s="371"/>
      <c r="BD815" s="371"/>
      <c r="BE815" s="371"/>
      <c r="BF815" s="371"/>
      <c r="BG815" s="371"/>
      <c r="BH815" s="371"/>
      <c r="BI815" s="371"/>
      <c r="BJ815" s="371"/>
      <c r="BK815" s="371"/>
      <c r="BL815" s="371"/>
      <c r="BM815" s="371"/>
      <c r="BN815" s="371"/>
      <c r="BO815" s="371"/>
      <c r="BP815" s="371"/>
      <c r="BQ815" s="371"/>
      <c r="BR815" s="371"/>
      <c r="BS815" s="371"/>
      <c r="BT815" s="371"/>
      <c r="BU815" s="371"/>
      <c r="BV815" s="371"/>
      <c r="BW815" s="371"/>
      <c r="BX815" s="371"/>
      <c r="BY815" s="371"/>
      <c r="BZ815" s="371"/>
      <c r="CA815" s="371"/>
      <c r="CB815" s="371"/>
      <c r="CC815" s="371"/>
      <c r="CD815" s="371"/>
      <c r="CE815" s="371"/>
      <c r="CF815" s="371"/>
      <c r="CG815" s="371"/>
      <c r="CH815" s="371"/>
      <c r="CI815" s="371"/>
      <c r="CJ815" s="371"/>
      <c r="CK815" s="371"/>
      <c r="CL815" s="371"/>
      <c r="CM815" s="371"/>
      <c r="CN815" s="371"/>
      <c r="CO815" s="371"/>
      <c r="CP815" s="371"/>
      <c r="CQ815" s="371"/>
      <c r="CR815" s="371"/>
      <c r="CS815" s="371"/>
      <c r="CT815" s="371"/>
      <c r="CU815" s="371"/>
      <c r="CV815" s="371"/>
      <c r="CW815" s="371"/>
      <c r="CX815" s="371"/>
      <c r="CY815" s="371"/>
      <c r="CZ815" s="371"/>
      <c r="DA815" s="371"/>
      <c r="DB815" s="371"/>
      <c r="DC815" s="371"/>
      <c r="DD815" s="371"/>
      <c r="DE815" s="371"/>
    </row>
    <row r="816" spans="2:109" x14ac:dyDescent="0.25">
      <c r="B816" s="371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61"/>
      <c r="U816" s="361"/>
      <c r="V816" s="371"/>
      <c r="W816" s="371"/>
      <c r="X816" s="371"/>
      <c r="Y816" s="371"/>
      <c r="Z816" s="371"/>
      <c r="AA816" s="371"/>
      <c r="AB816" s="371"/>
      <c r="AC816" s="371"/>
      <c r="AD816" s="371"/>
      <c r="AE816" s="371"/>
      <c r="AF816" s="371"/>
      <c r="AG816" s="371"/>
      <c r="AH816" s="371"/>
      <c r="AI816" s="371"/>
      <c r="AJ816" s="371"/>
      <c r="AK816" s="371"/>
      <c r="AL816" s="371"/>
      <c r="AM816" s="371"/>
      <c r="AN816" s="371"/>
      <c r="AO816" s="371"/>
      <c r="AP816" s="371"/>
      <c r="AQ816" s="371"/>
      <c r="AR816" s="371"/>
      <c r="AS816" s="371"/>
      <c r="AT816" s="371"/>
      <c r="AU816" s="371"/>
      <c r="AV816" s="371"/>
      <c r="AW816" s="371"/>
      <c r="AX816" s="371"/>
      <c r="AY816" s="371"/>
      <c r="AZ816" s="371"/>
      <c r="BA816" s="371"/>
      <c r="BB816" s="371"/>
      <c r="BC816" s="371"/>
      <c r="BD816" s="371"/>
      <c r="BE816" s="371"/>
      <c r="BF816" s="371"/>
      <c r="BG816" s="371"/>
      <c r="BH816" s="371"/>
      <c r="BI816" s="371"/>
      <c r="BJ816" s="371"/>
      <c r="BK816" s="371"/>
      <c r="BL816" s="371"/>
      <c r="BM816" s="371"/>
      <c r="BN816" s="371"/>
      <c r="BO816" s="371"/>
      <c r="BP816" s="371"/>
      <c r="BQ816" s="371"/>
      <c r="BR816" s="371"/>
      <c r="BS816" s="371"/>
      <c r="BT816" s="371"/>
      <c r="BU816" s="371"/>
      <c r="BV816" s="371"/>
      <c r="BW816" s="371"/>
      <c r="BX816" s="371"/>
      <c r="BY816" s="371"/>
      <c r="BZ816" s="371"/>
      <c r="CA816" s="371"/>
      <c r="CB816" s="371"/>
      <c r="CC816" s="371"/>
      <c r="CD816" s="371"/>
      <c r="CE816" s="371"/>
      <c r="CF816" s="371"/>
      <c r="CG816" s="371"/>
      <c r="CH816" s="371"/>
      <c r="CI816" s="371"/>
      <c r="CJ816" s="371"/>
      <c r="CK816" s="371"/>
      <c r="CL816" s="371"/>
      <c r="CM816" s="371"/>
      <c r="CN816" s="371"/>
      <c r="CO816" s="371"/>
      <c r="CP816" s="371"/>
      <c r="CQ816" s="371"/>
      <c r="CR816" s="371"/>
      <c r="CS816" s="371"/>
      <c r="CT816" s="371"/>
      <c r="CU816" s="371"/>
      <c r="CV816" s="371"/>
      <c r="CW816" s="371"/>
      <c r="CX816" s="371"/>
      <c r="CY816" s="371"/>
      <c r="CZ816" s="371"/>
      <c r="DA816" s="371"/>
      <c r="DB816" s="371"/>
      <c r="DC816" s="371"/>
      <c r="DD816" s="371"/>
      <c r="DE816" s="371"/>
    </row>
    <row r="817" spans="2:109" x14ac:dyDescent="0.25">
      <c r="B817" s="371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61"/>
      <c r="U817" s="361"/>
      <c r="V817" s="371"/>
      <c r="W817" s="371"/>
      <c r="X817" s="371"/>
      <c r="Y817" s="371"/>
      <c r="Z817" s="371"/>
      <c r="AA817" s="371"/>
      <c r="AB817" s="371"/>
      <c r="AC817" s="371"/>
      <c r="AD817" s="371"/>
      <c r="AE817" s="371"/>
      <c r="AF817" s="371"/>
      <c r="AG817" s="371"/>
      <c r="AH817" s="371"/>
      <c r="AI817" s="371"/>
      <c r="AJ817" s="371"/>
      <c r="AK817" s="371"/>
      <c r="AL817" s="371"/>
      <c r="AM817" s="371"/>
      <c r="AN817" s="371"/>
      <c r="AO817" s="371"/>
      <c r="AP817" s="371"/>
      <c r="AQ817" s="371"/>
      <c r="AR817" s="371"/>
      <c r="AS817" s="371"/>
      <c r="AT817" s="371"/>
      <c r="AU817" s="371"/>
      <c r="AV817" s="371"/>
      <c r="AW817" s="371"/>
      <c r="AX817" s="371"/>
      <c r="AY817" s="371"/>
      <c r="AZ817" s="371"/>
      <c r="BA817" s="371"/>
      <c r="BB817" s="371"/>
      <c r="BC817" s="371"/>
      <c r="BD817" s="371"/>
      <c r="BE817" s="371"/>
      <c r="BF817" s="371"/>
      <c r="BG817" s="371"/>
      <c r="BH817" s="371"/>
      <c r="BI817" s="371"/>
      <c r="BJ817" s="371"/>
      <c r="BK817" s="371"/>
      <c r="BL817" s="371"/>
      <c r="BM817" s="371"/>
      <c r="BN817" s="371"/>
      <c r="BO817" s="371"/>
      <c r="BP817" s="371"/>
      <c r="BQ817" s="371"/>
      <c r="BR817" s="371"/>
      <c r="BS817" s="371"/>
      <c r="BT817" s="371"/>
      <c r="BU817" s="371"/>
      <c r="BV817" s="371"/>
      <c r="BW817" s="371"/>
      <c r="BX817" s="371"/>
      <c r="BY817" s="371"/>
      <c r="BZ817" s="371"/>
      <c r="CA817" s="371"/>
      <c r="CB817" s="371"/>
      <c r="CC817" s="371"/>
      <c r="CD817" s="371"/>
      <c r="CE817" s="371"/>
      <c r="CF817" s="371"/>
      <c r="CG817" s="371"/>
      <c r="CH817" s="371"/>
      <c r="CI817" s="371"/>
      <c r="CJ817" s="371"/>
      <c r="CK817" s="371"/>
      <c r="CL817" s="371"/>
      <c r="CM817" s="371"/>
      <c r="CN817" s="371"/>
      <c r="CO817" s="371"/>
      <c r="CP817" s="371"/>
      <c r="CQ817" s="371"/>
      <c r="CR817" s="371"/>
      <c r="CS817" s="371"/>
      <c r="CT817" s="371"/>
      <c r="CU817" s="371"/>
      <c r="CV817" s="371"/>
      <c r="CW817" s="371"/>
      <c r="CX817" s="371"/>
      <c r="CY817" s="371"/>
      <c r="CZ817" s="371"/>
      <c r="DA817" s="371"/>
      <c r="DB817" s="371"/>
      <c r="DC817" s="371"/>
      <c r="DD817" s="371"/>
      <c r="DE817" s="371"/>
    </row>
    <row r="818" spans="2:109" x14ac:dyDescent="0.25"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61"/>
      <c r="U818" s="361"/>
      <c r="V818" s="371"/>
      <c r="W818" s="371"/>
      <c r="X818" s="371"/>
      <c r="Y818" s="371"/>
      <c r="Z818" s="371"/>
      <c r="AA818" s="371"/>
      <c r="AB818" s="371"/>
      <c r="AC818" s="371"/>
      <c r="AD818" s="371"/>
      <c r="AE818" s="371"/>
      <c r="AF818" s="371"/>
      <c r="AG818" s="371"/>
      <c r="AH818" s="371"/>
      <c r="AI818" s="371"/>
      <c r="AJ818" s="371"/>
      <c r="AK818" s="371"/>
      <c r="AL818" s="371"/>
      <c r="AM818" s="371"/>
      <c r="AN818" s="371"/>
      <c r="AO818" s="371"/>
      <c r="AP818" s="371"/>
      <c r="AQ818" s="371"/>
      <c r="AR818" s="371"/>
      <c r="AS818" s="371"/>
      <c r="AT818" s="371"/>
      <c r="AU818" s="371"/>
      <c r="AV818" s="371"/>
      <c r="AW818" s="371"/>
      <c r="AX818" s="371"/>
      <c r="AY818" s="371"/>
      <c r="AZ818" s="371"/>
      <c r="BA818" s="371"/>
      <c r="BB818" s="371"/>
      <c r="BC818" s="371"/>
      <c r="BD818" s="371"/>
      <c r="BE818" s="371"/>
      <c r="BF818" s="371"/>
      <c r="BG818" s="371"/>
      <c r="BH818" s="371"/>
      <c r="BI818" s="371"/>
      <c r="BJ818" s="371"/>
      <c r="BK818" s="371"/>
      <c r="BL818" s="371"/>
      <c r="BM818" s="371"/>
      <c r="BN818" s="371"/>
      <c r="BO818" s="371"/>
      <c r="BP818" s="371"/>
      <c r="BQ818" s="371"/>
      <c r="BR818" s="371"/>
      <c r="BS818" s="371"/>
      <c r="BT818" s="371"/>
      <c r="BU818" s="371"/>
      <c r="BV818" s="371"/>
      <c r="BW818" s="371"/>
      <c r="BX818" s="371"/>
      <c r="BY818" s="371"/>
      <c r="BZ818" s="371"/>
      <c r="CA818" s="371"/>
      <c r="CB818" s="371"/>
      <c r="CC818" s="371"/>
      <c r="CD818" s="371"/>
      <c r="CE818" s="371"/>
      <c r="CF818" s="371"/>
      <c r="CG818" s="371"/>
      <c r="CH818" s="371"/>
      <c r="CI818" s="371"/>
      <c r="CJ818" s="371"/>
      <c r="CK818" s="371"/>
      <c r="CL818" s="371"/>
      <c r="CM818" s="371"/>
      <c r="CN818" s="371"/>
      <c r="CO818" s="371"/>
      <c r="CP818" s="371"/>
      <c r="CQ818" s="371"/>
      <c r="CR818" s="371"/>
      <c r="CS818" s="371"/>
      <c r="CT818" s="371"/>
      <c r="CU818" s="371"/>
      <c r="CV818" s="371"/>
      <c r="CW818" s="371"/>
      <c r="CX818" s="371"/>
      <c r="CY818" s="371"/>
      <c r="CZ818" s="371"/>
      <c r="DA818" s="371"/>
      <c r="DB818" s="371"/>
      <c r="DC818" s="371"/>
      <c r="DD818" s="371"/>
      <c r="DE818" s="371"/>
    </row>
    <row r="819" spans="2:109" x14ac:dyDescent="0.25">
      <c r="B819" s="371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61"/>
      <c r="U819" s="361"/>
      <c r="V819" s="371"/>
      <c r="W819" s="371"/>
      <c r="X819" s="371"/>
      <c r="Y819" s="371"/>
      <c r="Z819" s="371"/>
      <c r="AA819" s="371"/>
      <c r="AB819" s="371"/>
      <c r="AC819" s="371"/>
      <c r="AD819" s="371"/>
      <c r="AE819" s="371"/>
      <c r="AF819" s="371"/>
      <c r="AG819" s="371"/>
      <c r="AH819" s="371"/>
      <c r="AI819" s="371"/>
      <c r="AJ819" s="371"/>
      <c r="AK819" s="371"/>
      <c r="AL819" s="371"/>
      <c r="AM819" s="371"/>
      <c r="AN819" s="371"/>
      <c r="AO819" s="371"/>
      <c r="AP819" s="371"/>
      <c r="AQ819" s="371"/>
      <c r="AR819" s="371"/>
      <c r="AS819" s="371"/>
      <c r="AT819" s="371"/>
      <c r="AU819" s="371"/>
      <c r="AV819" s="371"/>
      <c r="AW819" s="371"/>
      <c r="AX819" s="371"/>
      <c r="AY819" s="371"/>
      <c r="AZ819" s="371"/>
      <c r="BA819" s="371"/>
      <c r="BB819" s="371"/>
      <c r="BC819" s="371"/>
      <c r="BD819" s="371"/>
      <c r="BE819" s="371"/>
      <c r="BF819" s="371"/>
      <c r="BG819" s="371"/>
      <c r="BH819" s="371"/>
      <c r="BI819" s="371"/>
      <c r="BJ819" s="371"/>
      <c r="BK819" s="371"/>
      <c r="BL819" s="371"/>
      <c r="BM819" s="371"/>
      <c r="BN819" s="371"/>
      <c r="BO819" s="371"/>
      <c r="BP819" s="371"/>
      <c r="BQ819" s="371"/>
      <c r="BR819" s="371"/>
      <c r="BS819" s="371"/>
      <c r="BT819" s="371"/>
      <c r="BU819" s="371"/>
      <c r="BV819" s="371"/>
      <c r="BW819" s="371"/>
      <c r="BX819" s="371"/>
      <c r="BY819" s="371"/>
      <c r="BZ819" s="371"/>
      <c r="CA819" s="371"/>
      <c r="CB819" s="371"/>
      <c r="CC819" s="371"/>
      <c r="CD819" s="371"/>
      <c r="CE819" s="371"/>
      <c r="CF819" s="371"/>
      <c r="CG819" s="371"/>
      <c r="CH819" s="371"/>
      <c r="CI819" s="371"/>
      <c r="CJ819" s="371"/>
      <c r="CK819" s="371"/>
      <c r="CL819" s="371"/>
      <c r="CM819" s="371"/>
      <c r="CN819" s="371"/>
      <c r="CO819" s="371"/>
      <c r="CP819" s="371"/>
      <c r="CQ819" s="371"/>
      <c r="CR819" s="371"/>
      <c r="CS819" s="371"/>
      <c r="CT819" s="371"/>
      <c r="CU819" s="371"/>
      <c r="CV819" s="371"/>
      <c r="CW819" s="371"/>
      <c r="CX819" s="371"/>
      <c r="CY819" s="371"/>
      <c r="CZ819" s="371"/>
      <c r="DA819" s="371"/>
      <c r="DB819" s="371"/>
      <c r="DC819" s="371"/>
      <c r="DD819" s="371"/>
      <c r="DE819" s="371"/>
    </row>
    <row r="820" spans="2:109" x14ac:dyDescent="0.25">
      <c r="B820" s="371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61"/>
      <c r="U820" s="361"/>
      <c r="V820" s="371"/>
      <c r="W820" s="371"/>
      <c r="X820" s="371"/>
      <c r="Y820" s="371"/>
      <c r="Z820" s="371"/>
      <c r="AA820" s="371"/>
      <c r="AB820" s="371"/>
      <c r="AC820" s="371"/>
      <c r="AD820" s="371"/>
      <c r="AE820" s="371"/>
      <c r="AF820" s="371"/>
      <c r="AG820" s="371"/>
      <c r="AH820" s="371"/>
      <c r="AI820" s="371"/>
      <c r="AJ820" s="371"/>
      <c r="AK820" s="371"/>
      <c r="AL820" s="371"/>
      <c r="AM820" s="371"/>
      <c r="AN820" s="371"/>
      <c r="AO820" s="371"/>
      <c r="AP820" s="371"/>
      <c r="AQ820" s="371"/>
      <c r="AR820" s="371"/>
      <c r="AS820" s="371"/>
      <c r="AT820" s="371"/>
      <c r="AU820" s="371"/>
      <c r="AV820" s="371"/>
      <c r="AW820" s="371"/>
      <c r="AX820" s="371"/>
      <c r="AY820" s="371"/>
      <c r="AZ820" s="371"/>
      <c r="BA820" s="371"/>
      <c r="BB820" s="371"/>
      <c r="BC820" s="371"/>
      <c r="BD820" s="371"/>
      <c r="BE820" s="371"/>
      <c r="BF820" s="371"/>
      <c r="BG820" s="371"/>
      <c r="BH820" s="371"/>
      <c r="BI820" s="371"/>
      <c r="BJ820" s="371"/>
      <c r="BK820" s="371"/>
      <c r="BL820" s="371"/>
      <c r="BM820" s="371"/>
      <c r="BN820" s="371"/>
      <c r="BO820" s="371"/>
      <c r="BP820" s="371"/>
      <c r="BQ820" s="371"/>
      <c r="BR820" s="371"/>
      <c r="BS820" s="371"/>
      <c r="BT820" s="371"/>
      <c r="BU820" s="371"/>
      <c r="BV820" s="371"/>
      <c r="BW820" s="371"/>
      <c r="BX820" s="371"/>
      <c r="BY820" s="371"/>
      <c r="BZ820" s="371"/>
      <c r="CA820" s="371"/>
      <c r="CB820" s="371"/>
      <c r="CC820" s="371"/>
      <c r="CD820" s="371"/>
      <c r="CE820" s="371"/>
      <c r="CF820" s="371"/>
      <c r="CG820" s="371"/>
      <c r="CH820" s="371"/>
      <c r="CI820" s="371"/>
      <c r="CJ820" s="371"/>
      <c r="CK820" s="371"/>
      <c r="CL820" s="371"/>
      <c r="CM820" s="371"/>
      <c r="CN820" s="371"/>
      <c r="CO820" s="371"/>
      <c r="CP820" s="371"/>
      <c r="CQ820" s="371"/>
      <c r="CR820" s="371"/>
      <c r="CS820" s="371"/>
      <c r="CT820" s="371"/>
      <c r="CU820" s="371"/>
      <c r="CV820" s="371"/>
      <c r="CW820" s="371"/>
      <c r="CX820" s="371"/>
      <c r="CY820" s="371"/>
      <c r="CZ820" s="371"/>
      <c r="DA820" s="371"/>
      <c r="DB820" s="371"/>
      <c r="DC820" s="371"/>
      <c r="DD820" s="371"/>
      <c r="DE820" s="371"/>
    </row>
    <row r="821" spans="2:109" x14ac:dyDescent="0.25">
      <c r="B821" s="371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61"/>
      <c r="U821" s="361"/>
      <c r="V821" s="371"/>
      <c r="W821" s="371"/>
      <c r="X821" s="371"/>
      <c r="Y821" s="371"/>
      <c r="Z821" s="371"/>
      <c r="AA821" s="371"/>
      <c r="AB821" s="371"/>
      <c r="AC821" s="371"/>
      <c r="AD821" s="371"/>
      <c r="AE821" s="371"/>
      <c r="AF821" s="371"/>
      <c r="AG821" s="371"/>
      <c r="AH821" s="371"/>
      <c r="AI821" s="371"/>
      <c r="AJ821" s="371"/>
      <c r="AK821" s="371"/>
      <c r="AL821" s="371"/>
      <c r="AM821" s="371"/>
      <c r="AN821" s="371"/>
      <c r="AO821" s="371"/>
      <c r="AP821" s="371"/>
      <c r="AQ821" s="371"/>
      <c r="AR821" s="371"/>
      <c r="AS821" s="371"/>
      <c r="AT821" s="371"/>
      <c r="AU821" s="371"/>
      <c r="AV821" s="371"/>
      <c r="AW821" s="371"/>
      <c r="AX821" s="371"/>
      <c r="AY821" s="371"/>
      <c r="AZ821" s="371"/>
      <c r="BA821" s="371"/>
      <c r="BB821" s="371"/>
      <c r="BC821" s="371"/>
      <c r="BD821" s="371"/>
      <c r="BE821" s="371"/>
      <c r="BF821" s="371"/>
      <c r="BG821" s="371"/>
      <c r="BH821" s="371"/>
      <c r="BI821" s="371"/>
      <c r="BJ821" s="371"/>
      <c r="BK821" s="371"/>
      <c r="BL821" s="371"/>
      <c r="BM821" s="371"/>
      <c r="BN821" s="371"/>
      <c r="BO821" s="371"/>
      <c r="BP821" s="371"/>
      <c r="BQ821" s="371"/>
      <c r="BR821" s="371"/>
      <c r="BS821" s="371"/>
      <c r="BT821" s="371"/>
      <c r="BU821" s="371"/>
      <c r="BV821" s="371"/>
      <c r="BW821" s="371"/>
      <c r="BX821" s="371"/>
      <c r="BY821" s="371"/>
      <c r="BZ821" s="371"/>
      <c r="CA821" s="371"/>
      <c r="CB821" s="371"/>
      <c r="CC821" s="371"/>
      <c r="CD821" s="371"/>
      <c r="CE821" s="371"/>
      <c r="CF821" s="371"/>
      <c r="CG821" s="371"/>
      <c r="CH821" s="371"/>
      <c r="CI821" s="371"/>
      <c r="CJ821" s="371"/>
      <c r="CK821" s="371"/>
      <c r="CL821" s="371"/>
      <c r="CM821" s="371"/>
      <c r="CN821" s="371"/>
      <c r="CO821" s="371"/>
      <c r="CP821" s="371"/>
      <c r="CQ821" s="371"/>
      <c r="CR821" s="371"/>
      <c r="CS821" s="371"/>
      <c r="CT821" s="371"/>
      <c r="CU821" s="371"/>
      <c r="CV821" s="371"/>
      <c r="CW821" s="371"/>
      <c r="CX821" s="371"/>
      <c r="CY821" s="371"/>
      <c r="CZ821" s="371"/>
      <c r="DA821" s="371"/>
      <c r="DB821" s="371"/>
      <c r="DC821" s="371"/>
      <c r="DD821" s="371"/>
      <c r="DE821" s="371"/>
    </row>
    <row r="822" spans="2:109" x14ac:dyDescent="0.25">
      <c r="B822" s="371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61"/>
      <c r="U822" s="361"/>
      <c r="V822" s="371"/>
      <c r="W822" s="371"/>
      <c r="X822" s="371"/>
      <c r="Y822" s="371"/>
      <c r="Z822" s="371"/>
      <c r="AA822" s="371"/>
      <c r="AB822" s="371"/>
      <c r="AC822" s="371"/>
      <c r="AD822" s="371"/>
      <c r="AE822" s="371"/>
      <c r="AF822" s="371"/>
      <c r="AG822" s="371"/>
      <c r="AH822" s="371"/>
      <c r="AI822" s="371"/>
      <c r="AJ822" s="371"/>
      <c r="AK822" s="371"/>
      <c r="AL822" s="371"/>
      <c r="AM822" s="371"/>
      <c r="AN822" s="371"/>
      <c r="AO822" s="371"/>
      <c r="AP822" s="371"/>
      <c r="AQ822" s="371"/>
      <c r="AR822" s="371"/>
      <c r="AS822" s="371"/>
      <c r="AT822" s="371"/>
      <c r="AU822" s="371"/>
      <c r="AV822" s="371"/>
      <c r="AW822" s="371"/>
      <c r="AX822" s="371"/>
      <c r="AY822" s="371"/>
      <c r="AZ822" s="371"/>
      <c r="BA822" s="371"/>
      <c r="BB822" s="371"/>
      <c r="BC822" s="371"/>
      <c r="BD822" s="371"/>
      <c r="BE822" s="371"/>
      <c r="BF822" s="371"/>
      <c r="BG822" s="371"/>
      <c r="BH822" s="371"/>
      <c r="BI822" s="371"/>
      <c r="BJ822" s="371"/>
      <c r="BK822" s="371"/>
      <c r="BL822" s="371"/>
      <c r="BM822" s="371"/>
      <c r="BN822" s="371"/>
      <c r="BO822" s="371"/>
      <c r="BP822" s="371"/>
      <c r="BQ822" s="371"/>
      <c r="BR822" s="371"/>
      <c r="BS822" s="371"/>
      <c r="BT822" s="371"/>
      <c r="BU822" s="371"/>
      <c r="BV822" s="371"/>
      <c r="BW822" s="371"/>
      <c r="BX822" s="371"/>
      <c r="BY822" s="371"/>
      <c r="BZ822" s="371"/>
      <c r="CA822" s="371"/>
      <c r="CB822" s="371"/>
      <c r="CC822" s="371"/>
      <c r="CD822" s="371"/>
      <c r="CE822" s="371"/>
      <c r="CF822" s="371"/>
      <c r="CG822" s="371"/>
      <c r="CH822" s="371"/>
      <c r="CI822" s="371"/>
      <c r="CJ822" s="371"/>
      <c r="CK822" s="371"/>
      <c r="CL822" s="371"/>
      <c r="CM822" s="371"/>
      <c r="CN822" s="371"/>
      <c r="CO822" s="371"/>
      <c r="CP822" s="371"/>
      <c r="CQ822" s="371"/>
      <c r="CR822" s="371"/>
      <c r="CS822" s="371"/>
      <c r="CT822" s="371"/>
      <c r="CU822" s="371"/>
      <c r="CV822" s="371"/>
      <c r="CW822" s="371"/>
      <c r="CX822" s="371"/>
      <c r="CY822" s="371"/>
      <c r="CZ822" s="371"/>
      <c r="DA822" s="371"/>
      <c r="DB822" s="371"/>
      <c r="DC822" s="371"/>
      <c r="DD822" s="371"/>
      <c r="DE822" s="371"/>
    </row>
    <row r="823" spans="2:109" x14ac:dyDescent="0.25">
      <c r="B823" s="371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61"/>
      <c r="U823" s="361"/>
      <c r="V823" s="371"/>
      <c r="W823" s="371"/>
      <c r="X823" s="371"/>
      <c r="Y823" s="371"/>
      <c r="Z823" s="371"/>
      <c r="AA823" s="371"/>
      <c r="AB823" s="371"/>
      <c r="AC823" s="371"/>
      <c r="AD823" s="371"/>
      <c r="AE823" s="371"/>
      <c r="AF823" s="371"/>
      <c r="AG823" s="371"/>
      <c r="AH823" s="371"/>
      <c r="AI823" s="371"/>
      <c r="AJ823" s="371"/>
      <c r="AK823" s="371"/>
      <c r="AL823" s="371"/>
      <c r="AM823" s="371"/>
      <c r="AN823" s="371"/>
      <c r="AO823" s="371"/>
      <c r="AP823" s="371"/>
      <c r="AQ823" s="371"/>
      <c r="AR823" s="371"/>
      <c r="AS823" s="371"/>
      <c r="AT823" s="371"/>
      <c r="AU823" s="371"/>
      <c r="AV823" s="371"/>
      <c r="AW823" s="371"/>
      <c r="AX823" s="371"/>
      <c r="AY823" s="371"/>
      <c r="AZ823" s="371"/>
      <c r="BA823" s="371"/>
      <c r="BB823" s="371"/>
      <c r="BC823" s="371"/>
      <c r="BD823" s="371"/>
      <c r="BE823" s="371"/>
      <c r="BF823" s="371"/>
      <c r="BG823" s="371"/>
      <c r="BH823" s="371"/>
      <c r="BI823" s="371"/>
      <c r="BJ823" s="371"/>
      <c r="BK823" s="371"/>
      <c r="BL823" s="371"/>
      <c r="BM823" s="371"/>
      <c r="BN823" s="371"/>
      <c r="BO823" s="371"/>
      <c r="BP823" s="371"/>
      <c r="BQ823" s="371"/>
      <c r="BR823" s="371"/>
      <c r="BS823" s="371"/>
      <c r="BT823" s="371"/>
      <c r="BU823" s="371"/>
      <c r="BV823" s="371"/>
      <c r="BW823" s="371"/>
      <c r="BX823" s="371"/>
      <c r="BY823" s="371"/>
      <c r="BZ823" s="371"/>
      <c r="CA823" s="371"/>
      <c r="CB823" s="371"/>
      <c r="CC823" s="371"/>
      <c r="CD823" s="371"/>
      <c r="CE823" s="371"/>
      <c r="CF823" s="371"/>
      <c r="CG823" s="371"/>
      <c r="CH823" s="371"/>
      <c r="CI823" s="371"/>
      <c r="CJ823" s="371"/>
      <c r="CK823" s="371"/>
      <c r="CL823" s="371"/>
      <c r="CM823" s="371"/>
      <c r="CN823" s="371"/>
      <c r="CO823" s="371"/>
      <c r="CP823" s="371"/>
      <c r="CQ823" s="371"/>
      <c r="CR823" s="371"/>
      <c r="CS823" s="371"/>
      <c r="CT823" s="371"/>
      <c r="CU823" s="371"/>
      <c r="CV823" s="371"/>
      <c r="CW823" s="371"/>
      <c r="CX823" s="371"/>
      <c r="CY823" s="371"/>
      <c r="CZ823" s="371"/>
      <c r="DA823" s="371"/>
      <c r="DB823" s="371"/>
      <c r="DC823" s="371"/>
      <c r="DD823" s="371"/>
      <c r="DE823" s="371"/>
    </row>
    <row r="824" spans="2:109" x14ac:dyDescent="0.25">
      <c r="B824" s="371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61"/>
      <c r="U824" s="361"/>
      <c r="V824" s="371"/>
      <c r="W824" s="371"/>
      <c r="X824" s="371"/>
      <c r="Y824" s="371"/>
      <c r="Z824" s="371"/>
      <c r="AA824" s="371"/>
      <c r="AB824" s="371"/>
      <c r="AC824" s="371"/>
      <c r="AD824" s="371"/>
      <c r="AE824" s="371"/>
      <c r="AF824" s="371"/>
      <c r="AG824" s="371"/>
      <c r="AH824" s="371"/>
      <c r="AI824" s="371"/>
      <c r="AJ824" s="371"/>
      <c r="AK824" s="371"/>
      <c r="AL824" s="371"/>
      <c r="AM824" s="371"/>
      <c r="AN824" s="371"/>
      <c r="AO824" s="371"/>
      <c r="AP824" s="371"/>
      <c r="AQ824" s="371"/>
      <c r="AR824" s="371"/>
      <c r="AS824" s="371"/>
      <c r="AT824" s="371"/>
      <c r="AU824" s="371"/>
      <c r="AV824" s="371"/>
      <c r="AW824" s="371"/>
      <c r="AX824" s="371"/>
      <c r="AY824" s="371"/>
      <c r="AZ824" s="371"/>
      <c r="BA824" s="371"/>
      <c r="BB824" s="371"/>
      <c r="BC824" s="371"/>
      <c r="BD824" s="371"/>
      <c r="BE824" s="371"/>
      <c r="BF824" s="371"/>
      <c r="BG824" s="371"/>
      <c r="BH824" s="371"/>
      <c r="BI824" s="371"/>
      <c r="BJ824" s="371"/>
      <c r="BK824" s="371"/>
      <c r="BL824" s="371"/>
      <c r="BM824" s="371"/>
      <c r="BN824" s="371"/>
      <c r="BO824" s="371"/>
      <c r="BP824" s="371"/>
      <c r="BQ824" s="371"/>
      <c r="BR824" s="371"/>
      <c r="BS824" s="371"/>
      <c r="BT824" s="371"/>
      <c r="BU824" s="371"/>
      <c r="BV824" s="371"/>
      <c r="BW824" s="371"/>
      <c r="BX824" s="371"/>
      <c r="BY824" s="371"/>
      <c r="BZ824" s="371"/>
      <c r="CA824" s="371"/>
      <c r="CB824" s="371"/>
      <c r="CC824" s="371"/>
      <c r="CD824" s="371"/>
      <c r="CE824" s="371"/>
      <c r="CF824" s="371"/>
      <c r="CG824" s="371"/>
      <c r="CH824" s="371"/>
      <c r="CI824" s="371"/>
      <c r="CJ824" s="371"/>
      <c r="CK824" s="371"/>
      <c r="CL824" s="371"/>
      <c r="CM824" s="371"/>
      <c r="CN824" s="371"/>
      <c r="CO824" s="371"/>
      <c r="CP824" s="371"/>
      <c r="CQ824" s="371"/>
      <c r="CR824" s="371"/>
      <c r="CS824" s="371"/>
      <c r="CT824" s="371"/>
      <c r="CU824" s="371"/>
      <c r="CV824" s="371"/>
      <c r="CW824" s="371"/>
      <c r="CX824" s="371"/>
      <c r="CY824" s="371"/>
      <c r="CZ824" s="371"/>
      <c r="DA824" s="371"/>
      <c r="DB824" s="371"/>
      <c r="DC824" s="371"/>
      <c r="DD824" s="371"/>
      <c r="DE824" s="371"/>
    </row>
    <row r="825" spans="2:109" x14ac:dyDescent="0.25">
      <c r="B825" s="371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61"/>
      <c r="U825" s="361"/>
      <c r="V825" s="371"/>
      <c r="W825" s="371"/>
      <c r="X825" s="371"/>
      <c r="Y825" s="371"/>
      <c r="Z825" s="371"/>
      <c r="AA825" s="371"/>
      <c r="AB825" s="371"/>
      <c r="AC825" s="371"/>
      <c r="AD825" s="371"/>
      <c r="AE825" s="371"/>
      <c r="AF825" s="371"/>
      <c r="AG825" s="371"/>
      <c r="AH825" s="371"/>
      <c r="AI825" s="371"/>
      <c r="AJ825" s="371"/>
      <c r="AK825" s="371"/>
      <c r="AL825" s="371"/>
      <c r="AM825" s="371"/>
      <c r="AN825" s="371"/>
      <c r="AO825" s="371"/>
      <c r="AP825" s="371"/>
      <c r="AQ825" s="371"/>
      <c r="AR825" s="371"/>
      <c r="AS825" s="371"/>
      <c r="AT825" s="371"/>
      <c r="AU825" s="371"/>
      <c r="AV825" s="371"/>
      <c r="AW825" s="371"/>
      <c r="AX825" s="371"/>
      <c r="AY825" s="371"/>
      <c r="AZ825" s="371"/>
      <c r="BA825" s="371"/>
      <c r="BB825" s="371"/>
      <c r="BC825" s="371"/>
      <c r="BD825" s="371"/>
      <c r="BE825" s="371"/>
      <c r="BF825" s="371"/>
      <c r="BG825" s="371"/>
      <c r="BH825" s="371"/>
      <c r="BI825" s="371"/>
      <c r="BJ825" s="371"/>
      <c r="BK825" s="371"/>
      <c r="BL825" s="371"/>
      <c r="BM825" s="371"/>
      <c r="BN825" s="371"/>
      <c r="BO825" s="371"/>
      <c r="BP825" s="371"/>
      <c r="BQ825" s="371"/>
      <c r="BR825" s="371"/>
      <c r="BS825" s="371"/>
      <c r="BT825" s="371"/>
      <c r="BU825" s="371"/>
      <c r="BV825" s="371"/>
      <c r="BW825" s="371"/>
      <c r="BX825" s="371"/>
      <c r="BY825" s="371"/>
      <c r="BZ825" s="371"/>
      <c r="CA825" s="371"/>
      <c r="CB825" s="371"/>
      <c r="CC825" s="371"/>
      <c r="CD825" s="371"/>
      <c r="CE825" s="371"/>
      <c r="CF825" s="371"/>
      <c r="CG825" s="371"/>
      <c r="CH825" s="371"/>
      <c r="CI825" s="371"/>
      <c r="CJ825" s="371"/>
      <c r="CK825" s="371"/>
      <c r="CL825" s="371"/>
      <c r="CM825" s="371"/>
      <c r="CN825" s="371"/>
      <c r="CO825" s="371"/>
      <c r="CP825" s="371"/>
      <c r="CQ825" s="371"/>
      <c r="CR825" s="371"/>
      <c r="CS825" s="371"/>
      <c r="CT825" s="371"/>
      <c r="CU825" s="371"/>
      <c r="CV825" s="371"/>
      <c r="CW825" s="371"/>
      <c r="CX825" s="371"/>
      <c r="CY825" s="371"/>
      <c r="CZ825" s="371"/>
      <c r="DA825" s="371"/>
      <c r="DB825" s="371"/>
      <c r="DC825" s="371"/>
      <c r="DD825" s="371"/>
      <c r="DE825" s="371"/>
    </row>
    <row r="826" spans="2:109" x14ac:dyDescent="0.25">
      <c r="B826" s="371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61"/>
      <c r="U826" s="361"/>
      <c r="V826" s="371"/>
      <c r="W826" s="371"/>
      <c r="X826" s="371"/>
      <c r="Y826" s="371"/>
      <c r="Z826" s="371"/>
      <c r="AA826" s="371"/>
      <c r="AB826" s="371"/>
      <c r="AC826" s="371"/>
      <c r="AD826" s="371"/>
      <c r="AE826" s="371"/>
      <c r="AF826" s="371"/>
      <c r="AG826" s="371"/>
      <c r="AH826" s="371"/>
      <c r="AI826" s="371"/>
      <c r="AJ826" s="371"/>
      <c r="AK826" s="371"/>
      <c r="AL826" s="371"/>
      <c r="AM826" s="371"/>
      <c r="AN826" s="371"/>
      <c r="AO826" s="371"/>
      <c r="AP826" s="371"/>
      <c r="AQ826" s="371"/>
      <c r="AR826" s="371"/>
      <c r="AS826" s="371"/>
      <c r="AT826" s="371"/>
      <c r="AU826" s="371"/>
      <c r="AV826" s="371"/>
      <c r="AW826" s="371"/>
      <c r="AX826" s="371"/>
      <c r="AY826" s="371"/>
      <c r="AZ826" s="371"/>
      <c r="BA826" s="371"/>
      <c r="BB826" s="371"/>
      <c r="BC826" s="371"/>
      <c r="BD826" s="371"/>
      <c r="BE826" s="371"/>
      <c r="BF826" s="371"/>
      <c r="BG826" s="371"/>
      <c r="BH826" s="371"/>
      <c r="BI826" s="371"/>
      <c r="BJ826" s="371"/>
      <c r="BK826" s="371"/>
      <c r="BL826" s="371"/>
      <c r="BM826" s="371"/>
      <c r="BN826" s="371"/>
      <c r="BO826" s="371"/>
      <c r="BP826" s="371"/>
      <c r="BQ826" s="371"/>
      <c r="BR826" s="371"/>
      <c r="BS826" s="371"/>
      <c r="BT826" s="371"/>
      <c r="BU826" s="371"/>
      <c r="BV826" s="371"/>
      <c r="BW826" s="371"/>
      <c r="BX826" s="371"/>
      <c r="BY826" s="371"/>
      <c r="BZ826" s="371"/>
      <c r="CA826" s="371"/>
      <c r="CB826" s="371"/>
      <c r="CC826" s="371"/>
      <c r="CD826" s="371"/>
      <c r="CE826" s="371"/>
      <c r="CF826" s="371"/>
      <c r="CG826" s="371"/>
      <c r="CH826" s="371"/>
      <c r="CI826" s="371"/>
      <c r="CJ826" s="371"/>
      <c r="CK826" s="371"/>
      <c r="CL826" s="371"/>
      <c r="CM826" s="371"/>
      <c r="CN826" s="371"/>
      <c r="CO826" s="371"/>
      <c r="CP826" s="371"/>
      <c r="CQ826" s="371"/>
      <c r="CR826" s="371"/>
      <c r="CS826" s="371"/>
      <c r="CT826" s="371"/>
      <c r="CU826" s="371"/>
      <c r="CV826" s="371"/>
      <c r="CW826" s="371"/>
      <c r="CX826" s="371"/>
      <c r="CY826" s="371"/>
      <c r="CZ826" s="371"/>
      <c r="DA826" s="371"/>
      <c r="DB826" s="371"/>
      <c r="DC826" s="371"/>
      <c r="DD826" s="371"/>
      <c r="DE826" s="371"/>
    </row>
    <row r="827" spans="2:109" x14ac:dyDescent="0.25">
      <c r="B827" s="371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61"/>
      <c r="U827" s="361"/>
      <c r="V827" s="371"/>
      <c r="W827" s="371"/>
      <c r="X827" s="371"/>
      <c r="Y827" s="371"/>
      <c r="Z827" s="371"/>
      <c r="AA827" s="371"/>
      <c r="AB827" s="371"/>
      <c r="AC827" s="371"/>
      <c r="AD827" s="371"/>
      <c r="AE827" s="371"/>
      <c r="AF827" s="371"/>
      <c r="AG827" s="371"/>
      <c r="AH827" s="371"/>
      <c r="AI827" s="371"/>
      <c r="AJ827" s="371"/>
      <c r="AK827" s="371"/>
      <c r="AL827" s="371"/>
      <c r="AM827" s="371"/>
      <c r="AN827" s="371"/>
      <c r="AO827" s="371"/>
      <c r="AP827" s="371"/>
      <c r="AQ827" s="371"/>
      <c r="AR827" s="371"/>
      <c r="AS827" s="371"/>
      <c r="AT827" s="371"/>
      <c r="AU827" s="371"/>
      <c r="AV827" s="371"/>
      <c r="AW827" s="371"/>
      <c r="AX827" s="371"/>
      <c r="AY827" s="371"/>
      <c r="AZ827" s="371"/>
      <c r="BA827" s="371"/>
      <c r="BB827" s="371"/>
      <c r="BC827" s="371"/>
      <c r="BD827" s="371"/>
      <c r="BE827" s="371"/>
      <c r="BF827" s="371"/>
      <c r="BG827" s="371"/>
      <c r="BH827" s="371"/>
      <c r="BI827" s="371"/>
      <c r="BJ827" s="371"/>
      <c r="BK827" s="371"/>
      <c r="BL827" s="371"/>
      <c r="BM827" s="371"/>
      <c r="BN827" s="371"/>
      <c r="BO827" s="371"/>
      <c r="BP827" s="371"/>
      <c r="BQ827" s="371"/>
      <c r="BR827" s="371"/>
      <c r="BS827" s="371"/>
      <c r="BT827" s="371"/>
      <c r="BU827" s="371"/>
      <c r="BV827" s="371"/>
      <c r="BW827" s="371"/>
      <c r="BX827" s="371"/>
      <c r="BY827" s="371"/>
      <c r="BZ827" s="371"/>
      <c r="CA827" s="371"/>
      <c r="CB827" s="371"/>
      <c r="CC827" s="371"/>
      <c r="CD827" s="371"/>
      <c r="CE827" s="371"/>
      <c r="CF827" s="371"/>
      <c r="CG827" s="371"/>
      <c r="CH827" s="371"/>
      <c r="CI827" s="371"/>
      <c r="CJ827" s="371"/>
      <c r="CK827" s="371"/>
      <c r="CL827" s="371"/>
      <c r="CM827" s="371"/>
      <c r="CN827" s="371"/>
      <c r="CO827" s="371"/>
      <c r="CP827" s="371"/>
      <c r="CQ827" s="371"/>
      <c r="CR827" s="371"/>
      <c r="CS827" s="371"/>
      <c r="CT827" s="371"/>
      <c r="CU827" s="371"/>
      <c r="CV827" s="371"/>
      <c r="CW827" s="371"/>
      <c r="CX827" s="371"/>
      <c r="CY827" s="371"/>
      <c r="CZ827" s="371"/>
      <c r="DA827" s="371"/>
      <c r="DB827" s="371"/>
      <c r="DC827" s="371"/>
      <c r="DD827" s="371"/>
      <c r="DE827" s="371"/>
    </row>
    <row r="828" spans="2:109" x14ac:dyDescent="0.25">
      <c r="B828" s="371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61"/>
      <c r="U828" s="361"/>
      <c r="V828" s="371"/>
      <c r="W828" s="371"/>
      <c r="X828" s="371"/>
      <c r="Y828" s="371"/>
      <c r="Z828" s="371"/>
      <c r="AA828" s="371"/>
      <c r="AB828" s="371"/>
      <c r="AC828" s="371"/>
      <c r="AD828" s="371"/>
      <c r="AE828" s="371"/>
      <c r="AF828" s="371"/>
      <c r="AG828" s="371"/>
      <c r="AH828" s="371"/>
      <c r="AI828" s="371"/>
      <c r="AJ828" s="371"/>
      <c r="AK828" s="371"/>
      <c r="AL828" s="371"/>
      <c r="AM828" s="371"/>
      <c r="AN828" s="371"/>
      <c r="AO828" s="371"/>
      <c r="AP828" s="371"/>
      <c r="AQ828" s="371"/>
      <c r="AR828" s="371"/>
      <c r="AS828" s="371"/>
      <c r="AT828" s="371"/>
      <c r="AU828" s="371"/>
      <c r="AV828" s="371"/>
      <c r="AW828" s="371"/>
      <c r="AX828" s="371"/>
      <c r="AY828" s="371"/>
      <c r="AZ828" s="371"/>
      <c r="BA828" s="371"/>
      <c r="BB828" s="371"/>
      <c r="BC828" s="371"/>
      <c r="BD828" s="371"/>
      <c r="BE828" s="371"/>
      <c r="BF828" s="371"/>
      <c r="BG828" s="371"/>
      <c r="BH828" s="371"/>
      <c r="BI828" s="371"/>
      <c r="BJ828" s="371"/>
      <c r="BK828" s="371"/>
      <c r="BL828" s="371"/>
      <c r="BM828" s="371"/>
      <c r="BN828" s="371"/>
      <c r="BO828" s="371"/>
      <c r="BP828" s="371"/>
      <c r="BQ828" s="371"/>
      <c r="BR828" s="371"/>
      <c r="BS828" s="371"/>
      <c r="BT828" s="371"/>
      <c r="BU828" s="371"/>
      <c r="BV828" s="371"/>
      <c r="BW828" s="371"/>
      <c r="BX828" s="371"/>
      <c r="BY828" s="371"/>
      <c r="BZ828" s="371"/>
      <c r="CA828" s="371"/>
      <c r="CB828" s="371"/>
      <c r="CC828" s="371"/>
      <c r="CD828" s="371"/>
      <c r="CE828" s="371"/>
      <c r="CF828" s="371"/>
      <c r="CG828" s="371"/>
      <c r="CH828" s="371"/>
      <c r="CI828" s="371"/>
      <c r="CJ828" s="371"/>
      <c r="CK828" s="371"/>
      <c r="CL828" s="371"/>
      <c r="CM828" s="371"/>
      <c r="CN828" s="371"/>
      <c r="CO828" s="371"/>
      <c r="CP828" s="371"/>
      <c r="CQ828" s="371"/>
      <c r="CR828" s="371"/>
      <c r="CS828" s="371"/>
      <c r="CT828" s="371"/>
      <c r="CU828" s="371"/>
      <c r="CV828" s="371"/>
      <c r="CW828" s="371"/>
      <c r="CX828" s="371"/>
      <c r="CY828" s="371"/>
      <c r="CZ828" s="371"/>
      <c r="DA828" s="371"/>
      <c r="DB828" s="371"/>
      <c r="DC828" s="371"/>
      <c r="DD828" s="371"/>
      <c r="DE828" s="371"/>
    </row>
    <row r="829" spans="2:109" x14ac:dyDescent="0.25">
      <c r="B829" s="371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61"/>
      <c r="U829" s="361"/>
      <c r="V829" s="371"/>
      <c r="W829" s="371"/>
      <c r="X829" s="371"/>
      <c r="Y829" s="371"/>
      <c r="Z829" s="371"/>
      <c r="AA829" s="371"/>
      <c r="AB829" s="371"/>
      <c r="AC829" s="371"/>
      <c r="AD829" s="371"/>
      <c r="AE829" s="371"/>
      <c r="AF829" s="371"/>
      <c r="AG829" s="371"/>
      <c r="AH829" s="371"/>
      <c r="AI829" s="371"/>
      <c r="AJ829" s="371"/>
      <c r="AK829" s="371"/>
      <c r="AL829" s="371"/>
      <c r="AM829" s="371"/>
      <c r="AN829" s="371"/>
      <c r="AO829" s="371"/>
      <c r="AP829" s="371"/>
      <c r="AQ829" s="371"/>
      <c r="AR829" s="371"/>
      <c r="AS829" s="371"/>
      <c r="AT829" s="371"/>
      <c r="AU829" s="371"/>
      <c r="AV829" s="371"/>
      <c r="AW829" s="371"/>
      <c r="AX829" s="371"/>
      <c r="AY829" s="371"/>
      <c r="AZ829" s="371"/>
      <c r="BA829" s="371"/>
      <c r="BB829" s="371"/>
      <c r="BC829" s="371"/>
      <c r="BD829" s="371"/>
      <c r="BE829" s="371"/>
      <c r="BF829" s="371"/>
      <c r="BG829" s="371"/>
      <c r="BH829" s="371"/>
      <c r="BI829" s="371"/>
      <c r="BJ829" s="371"/>
      <c r="BK829" s="371"/>
      <c r="BL829" s="371"/>
      <c r="BM829" s="371"/>
      <c r="BN829" s="371"/>
      <c r="BO829" s="371"/>
      <c r="BP829" s="371"/>
      <c r="BQ829" s="371"/>
      <c r="BR829" s="371"/>
      <c r="BS829" s="371"/>
      <c r="BT829" s="371"/>
      <c r="BU829" s="371"/>
      <c r="BV829" s="371"/>
      <c r="BW829" s="371"/>
      <c r="BX829" s="371"/>
      <c r="BY829" s="371"/>
      <c r="BZ829" s="371"/>
      <c r="CA829" s="371"/>
      <c r="CB829" s="371"/>
      <c r="CC829" s="371"/>
      <c r="CD829" s="371"/>
      <c r="CE829" s="371"/>
      <c r="CF829" s="371"/>
      <c r="CG829" s="371"/>
      <c r="CH829" s="371"/>
      <c r="CI829" s="371"/>
      <c r="CJ829" s="371"/>
      <c r="CK829" s="371"/>
      <c r="CL829" s="371"/>
      <c r="CM829" s="371"/>
      <c r="CN829" s="371"/>
      <c r="CO829" s="371"/>
      <c r="CP829" s="371"/>
      <c r="CQ829" s="371"/>
      <c r="CR829" s="371"/>
      <c r="CS829" s="371"/>
      <c r="CT829" s="371"/>
      <c r="CU829" s="371"/>
      <c r="CV829" s="371"/>
      <c r="CW829" s="371"/>
      <c r="CX829" s="371"/>
      <c r="CY829" s="371"/>
      <c r="CZ829" s="371"/>
      <c r="DA829" s="371"/>
      <c r="DB829" s="371"/>
      <c r="DC829" s="371"/>
      <c r="DD829" s="371"/>
      <c r="DE829" s="371"/>
    </row>
    <row r="830" spans="2:109" x14ac:dyDescent="0.25">
      <c r="B830" s="371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61"/>
      <c r="U830" s="361"/>
      <c r="V830" s="371"/>
      <c r="W830" s="371"/>
      <c r="X830" s="371"/>
      <c r="Y830" s="371"/>
      <c r="Z830" s="371"/>
      <c r="AA830" s="371"/>
      <c r="AB830" s="371"/>
      <c r="AC830" s="371"/>
      <c r="AD830" s="371"/>
      <c r="AE830" s="371"/>
      <c r="AF830" s="371"/>
      <c r="AG830" s="371"/>
      <c r="AH830" s="371"/>
      <c r="AI830" s="371"/>
      <c r="AJ830" s="371"/>
      <c r="AK830" s="371"/>
      <c r="AL830" s="371"/>
      <c r="AM830" s="371"/>
      <c r="AN830" s="371"/>
      <c r="AO830" s="371"/>
      <c r="AP830" s="371"/>
      <c r="AQ830" s="371"/>
      <c r="AR830" s="371"/>
      <c r="AS830" s="371"/>
      <c r="AT830" s="371"/>
      <c r="AU830" s="371"/>
      <c r="AV830" s="371"/>
      <c r="AW830" s="371"/>
      <c r="AX830" s="371"/>
      <c r="AY830" s="371"/>
      <c r="AZ830" s="371"/>
      <c r="BA830" s="371"/>
      <c r="BB830" s="371"/>
      <c r="BC830" s="371"/>
      <c r="BD830" s="371"/>
      <c r="BE830" s="371"/>
      <c r="BF830" s="371"/>
      <c r="BG830" s="371"/>
      <c r="BH830" s="371"/>
      <c r="BI830" s="371"/>
      <c r="BJ830" s="371"/>
      <c r="BK830" s="371"/>
      <c r="BL830" s="371"/>
      <c r="BM830" s="371"/>
      <c r="BN830" s="371"/>
      <c r="BO830" s="371"/>
      <c r="BP830" s="371"/>
      <c r="BQ830" s="371"/>
      <c r="BR830" s="371"/>
      <c r="BS830" s="371"/>
      <c r="BT830" s="371"/>
      <c r="BU830" s="371"/>
      <c r="BV830" s="371"/>
      <c r="BW830" s="371"/>
      <c r="BX830" s="371"/>
      <c r="BY830" s="371"/>
      <c r="BZ830" s="371"/>
      <c r="CA830" s="371"/>
      <c r="CB830" s="371"/>
      <c r="CC830" s="371"/>
      <c r="CD830" s="371"/>
      <c r="CE830" s="371"/>
      <c r="CF830" s="371"/>
      <c r="CG830" s="371"/>
      <c r="CH830" s="371"/>
      <c r="CI830" s="371"/>
      <c r="CJ830" s="371"/>
      <c r="CK830" s="371"/>
      <c r="CL830" s="371"/>
      <c r="CM830" s="371"/>
      <c r="CN830" s="371"/>
      <c r="CO830" s="371"/>
      <c r="CP830" s="371"/>
      <c r="CQ830" s="371"/>
      <c r="CR830" s="371"/>
      <c r="CS830" s="371"/>
      <c r="CT830" s="371"/>
      <c r="CU830" s="371"/>
      <c r="CV830" s="371"/>
      <c r="CW830" s="371"/>
      <c r="CX830" s="371"/>
      <c r="CY830" s="371"/>
      <c r="CZ830" s="371"/>
      <c r="DA830" s="371"/>
      <c r="DB830" s="371"/>
      <c r="DC830" s="371"/>
      <c r="DD830" s="371"/>
      <c r="DE830" s="371"/>
    </row>
    <row r="831" spans="2:109" x14ac:dyDescent="0.25">
      <c r="B831" s="371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61"/>
      <c r="U831" s="361"/>
      <c r="V831" s="371"/>
      <c r="W831" s="371"/>
      <c r="X831" s="371"/>
      <c r="Y831" s="371"/>
      <c r="Z831" s="371"/>
      <c r="AA831" s="371"/>
      <c r="AB831" s="371"/>
      <c r="AC831" s="371"/>
      <c r="AD831" s="371"/>
      <c r="AE831" s="371"/>
      <c r="AF831" s="371"/>
      <c r="AG831" s="371"/>
      <c r="AH831" s="371"/>
      <c r="AI831" s="371"/>
      <c r="AJ831" s="371"/>
      <c r="AK831" s="371"/>
      <c r="AL831" s="371"/>
      <c r="AM831" s="371"/>
      <c r="AN831" s="371"/>
      <c r="AO831" s="371"/>
      <c r="AP831" s="371"/>
      <c r="AQ831" s="371"/>
      <c r="AR831" s="371"/>
      <c r="AS831" s="371"/>
      <c r="AT831" s="371"/>
      <c r="AU831" s="371"/>
      <c r="AV831" s="371"/>
      <c r="AW831" s="371"/>
      <c r="AX831" s="371"/>
      <c r="AY831" s="371"/>
      <c r="AZ831" s="371"/>
      <c r="BA831" s="371"/>
      <c r="BB831" s="371"/>
      <c r="BC831" s="371"/>
      <c r="BD831" s="371"/>
      <c r="BE831" s="371"/>
      <c r="BF831" s="371"/>
      <c r="BG831" s="371"/>
      <c r="BH831" s="371"/>
      <c r="BI831" s="371"/>
      <c r="BJ831" s="371"/>
      <c r="BK831" s="371"/>
      <c r="BL831" s="371"/>
      <c r="BM831" s="371"/>
      <c r="BN831" s="371"/>
      <c r="BO831" s="371"/>
      <c r="BP831" s="371"/>
      <c r="BQ831" s="371"/>
      <c r="BR831" s="371"/>
      <c r="BS831" s="371"/>
      <c r="BT831" s="371"/>
      <c r="BU831" s="371"/>
      <c r="BV831" s="371"/>
      <c r="BW831" s="371"/>
      <c r="BX831" s="371"/>
      <c r="BY831" s="371"/>
      <c r="BZ831" s="371"/>
      <c r="CA831" s="371"/>
      <c r="CB831" s="371"/>
      <c r="CC831" s="371"/>
      <c r="CD831" s="371"/>
      <c r="CE831" s="371"/>
      <c r="CF831" s="371"/>
      <c r="CG831" s="371"/>
      <c r="CH831" s="371"/>
      <c r="CI831" s="371"/>
      <c r="CJ831" s="371"/>
      <c r="CK831" s="371"/>
      <c r="CL831" s="371"/>
      <c r="CM831" s="371"/>
      <c r="CN831" s="371"/>
      <c r="CO831" s="371"/>
      <c r="CP831" s="371"/>
      <c r="CQ831" s="371"/>
      <c r="CR831" s="371"/>
      <c r="CS831" s="371"/>
      <c r="CT831" s="371"/>
      <c r="CU831" s="371"/>
      <c r="CV831" s="371"/>
      <c r="CW831" s="371"/>
      <c r="CX831" s="371"/>
      <c r="CY831" s="371"/>
      <c r="CZ831" s="371"/>
      <c r="DA831" s="371"/>
      <c r="DB831" s="371"/>
      <c r="DC831" s="371"/>
      <c r="DD831" s="371"/>
      <c r="DE831" s="371"/>
    </row>
    <row r="832" spans="2:109" x14ac:dyDescent="0.25">
      <c r="B832" s="371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61"/>
      <c r="U832" s="361"/>
      <c r="V832" s="371"/>
      <c r="W832" s="371"/>
      <c r="X832" s="371"/>
      <c r="Y832" s="371"/>
      <c r="Z832" s="371"/>
      <c r="AA832" s="371"/>
      <c r="AB832" s="371"/>
      <c r="AC832" s="371"/>
      <c r="AD832" s="371"/>
      <c r="AE832" s="371"/>
      <c r="AF832" s="371"/>
      <c r="AG832" s="371"/>
      <c r="AH832" s="371"/>
      <c r="AI832" s="371"/>
      <c r="AJ832" s="371"/>
      <c r="AK832" s="371"/>
      <c r="AL832" s="371"/>
      <c r="AM832" s="371"/>
      <c r="AN832" s="371"/>
      <c r="AO832" s="371"/>
      <c r="AP832" s="371"/>
      <c r="AQ832" s="371"/>
      <c r="AR832" s="371"/>
      <c r="AS832" s="371"/>
      <c r="AT832" s="371"/>
      <c r="AU832" s="371"/>
      <c r="AV832" s="371"/>
      <c r="AW832" s="371"/>
      <c r="AX832" s="371"/>
      <c r="AY832" s="371"/>
      <c r="AZ832" s="371"/>
      <c r="BA832" s="371"/>
      <c r="BB832" s="371"/>
      <c r="BC832" s="371"/>
      <c r="BD832" s="371"/>
      <c r="BE832" s="371"/>
      <c r="BF832" s="371"/>
      <c r="BG832" s="371"/>
      <c r="BH832" s="371"/>
      <c r="BI832" s="371"/>
      <c r="BJ832" s="371"/>
      <c r="BK832" s="371"/>
      <c r="BL832" s="371"/>
      <c r="BM832" s="371"/>
      <c r="BN832" s="371"/>
      <c r="BO832" s="371"/>
      <c r="BP832" s="371"/>
      <c r="BQ832" s="371"/>
      <c r="BR832" s="371"/>
      <c r="BS832" s="371"/>
      <c r="BT832" s="371"/>
      <c r="BU832" s="371"/>
      <c r="BV832" s="371"/>
      <c r="BW832" s="371"/>
      <c r="BX832" s="371"/>
      <c r="BY832" s="371"/>
      <c r="BZ832" s="371"/>
      <c r="CA832" s="371"/>
      <c r="CB832" s="371"/>
      <c r="CC832" s="371"/>
      <c r="CD832" s="371"/>
      <c r="CE832" s="371"/>
      <c r="CF832" s="371"/>
      <c r="CG832" s="371"/>
      <c r="CH832" s="371"/>
      <c r="CI832" s="371"/>
      <c r="CJ832" s="371"/>
      <c r="CK832" s="371"/>
      <c r="CL832" s="371"/>
      <c r="CM832" s="371"/>
      <c r="CN832" s="371"/>
      <c r="CO832" s="371"/>
      <c r="CP832" s="371"/>
      <c r="CQ832" s="371"/>
      <c r="CR832" s="371"/>
      <c r="CS832" s="371"/>
      <c r="CT832" s="371"/>
      <c r="CU832" s="371"/>
      <c r="CV832" s="371"/>
      <c r="CW832" s="371"/>
      <c r="CX832" s="371"/>
      <c r="CY832" s="371"/>
      <c r="CZ832" s="371"/>
      <c r="DA832" s="371"/>
      <c r="DB832" s="371"/>
      <c r="DC832" s="371"/>
      <c r="DD832" s="371"/>
      <c r="DE832" s="371"/>
    </row>
    <row r="833" spans="2:109" x14ac:dyDescent="0.25">
      <c r="B833" s="371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61"/>
      <c r="U833" s="361"/>
      <c r="V833" s="371"/>
      <c r="W833" s="371"/>
      <c r="X833" s="371"/>
      <c r="Y833" s="371"/>
      <c r="Z833" s="371"/>
      <c r="AA833" s="371"/>
      <c r="AB833" s="371"/>
      <c r="AC833" s="371"/>
      <c r="AD833" s="371"/>
      <c r="AE833" s="371"/>
      <c r="AF833" s="371"/>
      <c r="AG833" s="371"/>
      <c r="AH833" s="371"/>
      <c r="AI833" s="371"/>
      <c r="AJ833" s="371"/>
      <c r="AK833" s="371"/>
      <c r="AL833" s="371"/>
      <c r="AM833" s="371"/>
      <c r="AN833" s="371"/>
      <c r="AO833" s="371"/>
      <c r="AP833" s="371"/>
      <c r="AQ833" s="371"/>
      <c r="AR833" s="371"/>
      <c r="AS833" s="371"/>
      <c r="AT833" s="371"/>
      <c r="AU833" s="371"/>
      <c r="AV833" s="371"/>
      <c r="AW833" s="371"/>
      <c r="AX833" s="371"/>
      <c r="AY833" s="371"/>
      <c r="AZ833" s="371"/>
      <c r="BA833" s="371"/>
      <c r="BB833" s="371"/>
      <c r="BC833" s="371"/>
      <c r="BD833" s="371"/>
      <c r="BE833" s="371"/>
      <c r="BF833" s="371"/>
      <c r="BG833" s="371"/>
      <c r="BH833" s="371"/>
      <c r="BI833" s="371"/>
      <c r="BJ833" s="371"/>
      <c r="BK833" s="371"/>
      <c r="BL833" s="371"/>
      <c r="BM833" s="371"/>
      <c r="BN833" s="371"/>
      <c r="BO833" s="371"/>
      <c r="BP833" s="371"/>
      <c r="BQ833" s="371"/>
      <c r="BR833" s="371"/>
      <c r="BS833" s="371"/>
      <c r="BT833" s="371"/>
      <c r="BU833" s="371"/>
      <c r="BV833" s="371"/>
      <c r="BW833" s="371"/>
      <c r="BX833" s="371"/>
      <c r="BY833" s="371"/>
      <c r="BZ833" s="371"/>
      <c r="CA833" s="371"/>
      <c r="CB833" s="371"/>
      <c r="CC833" s="371"/>
      <c r="CD833" s="371"/>
      <c r="CE833" s="371"/>
      <c r="CF833" s="371"/>
      <c r="CG833" s="371"/>
      <c r="CH833" s="371"/>
      <c r="CI833" s="371"/>
      <c r="CJ833" s="371"/>
      <c r="CK833" s="371"/>
      <c r="CL833" s="371"/>
      <c r="CM833" s="371"/>
      <c r="CN833" s="371"/>
      <c r="CO833" s="371"/>
      <c r="CP833" s="371"/>
      <c r="CQ833" s="371"/>
      <c r="CR833" s="371"/>
      <c r="CS833" s="371"/>
      <c r="CT833" s="371"/>
      <c r="CU833" s="371"/>
      <c r="CV833" s="371"/>
      <c r="CW833" s="371"/>
      <c r="CX833" s="371"/>
      <c r="CY833" s="371"/>
      <c r="CZ833" s="371"/>
      <c r="DA833" s="371"/>
      <c r="DB833" s="371"/>
      <c r="DC833" s="371"/>
      <c r="DD833" s="371"/>
      <c r="DE833" s="371"/>
    </row>
    <row r="834" spans="2:109" x14ac:dyDescent="0.25">
      <c r="B834" s="371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61"/>
      <c r="U834" s="361"/>
      <c r="V834" s="371"/>
      <c r="W834" s="371"/>
      <c r="X834" s="371"/>
      <c r="Y834" s="371"/>
      <c r="Z834" s="371"/>
      <c r="AA834" s="371"/>
      <c r="AB834" s="371"/>
      <c r="AC834" s="371"/>
      <c r="AD834" s="371"/>
      <c r="AE834" s="371"/>
      <c r="AF834" s="371"/>
      <c r="AG834" s="371"/>
      <c r="AH834" s="371"/>
      <c r="AI834" s="371"/>
      <c r="AJ834" s="371"/>
      <c r="AK834" s="371"/>
      <c r="AL834" s="371"/>
      <c r="AM834" s="371"/>
      <c r="AN834" s="371"/>
      <c r="AO834" s="371"/>
      <c r="AP834" s="371"/>
      <c r="AQ834" s="371"/>
      <c r="AR834" s="371"/>
      <c r="AS834" s="371"/>
      <c r="AT834" s="371"/>
      <c r="AU834" s="371"/>
      <c r="AV834" s="371"/>
      <c r="AW834" s="371"/>
      <c r="AX834" s="371"/>
      <c r="AY834" s="371"/>
      <c r="AZ834" s="371"/>
      <c r="BA834" s="371"/>
      <c r="BB834" s="371"/>
      <c r="BC834" s="371"/>
      <c r="BD834" s="371"/>
      <c r="BE834" s="371"/>
      <c r="BF834" s="371"/>
      <c r="BG834" s="371"/>
      <c r="BH834" s="371"/>
      <c r="BI834" s="371"/>
      <c r="BJ834" s="371"/>
      <c r="BK834" s="371"/>
      <c r="BL834" s="371"/>
      <c r="BM834" s="371"/>
      <c r="BN834" s="371"/>
      <c r="BO834" s="371"/>
      <c r="BP834" s="371"/>
      <c r="BQ834" s="371"/>
      <c r="BR834" s="371"/>
      <c r="BS834" s="371"/>
      <c r="BT834" s="371"/>
      <c r="BU834" s="371"/>
      <c r="BV834" s="371"/>
      <c r="BW834" s="371"/>
      <c r="BX834" s="371"/>
      <c r="BY834" s="371"/>
      <c r="BZ834" s="371"/>
      <c r="CA834" s="371"/>
      <c r="CB834" s="371"/>
      <c r="CC834" s="371"/>
      <c r="CD834" s="371"/>
      <c r="CE834" s="371"/>
      <c r="CF834" s="371"/>
      <c r="CG834" s="371"/>
      <c r="CH834" s="371"/>
      <c r="CI834" s="371"/>
      <c r="CJ834" s="371"/>
      <c r="CK834" s="371"/>
      <c r="CL834" s="371"/>
      <c r="CM834" s="371"/>
      <c r="CN834" s="371"/>
      <c r="CO834" s="371"/>
      <c r="CP834" s="371"/>
      <c r="CQ834" s="371"/>
      <c r="CR834" s="371"/>
      <c r="CS834" s="371"/>
      <c r="CT834" s="371"/>
      <c r="CU834" s="371"/>
      <c r="CV834" s="371"/>
      <c r="CW834" s="371"/>
      <c r="CX834" s="371"/>
      <c r="CY834" s="371"/>
      <c r="CZ834" s="371"/>
      <c r="DA834" s="371"/>
      <c r="DB834" s="371"/>
      <c r="DC834" s="371"/>
      <c r="DD834" s="371"/>
      <c r="DE834" s="371"/>
    </row>
    <row r="835" spans="2:109" x14ac:dyDescent="0.25">
      <c r="B835" s="371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61"/>
      <c r="U835" s="361"/>
      <c r="V835" s="371"/>
      <c r="W835" s="371"/>
      <c r="X835" s="371"/>
      <c r="Y835" s="371"/>
      <c r="Z835" s="371"/>
      <c r="AA835" s="371"/>
      <c r="AB835" s="371"/>
      <c r="AC835" s="371"/>
      <c r="AD835" s="371"/>
      <c r="AE835" s="371"/>
      <c r="AF835" s="371"/>
      <c r="AG835" s="371"/>
      <c r="AH835" s="371"/>
      <c r="AI835" s="371"/>
      <c r="AJ835" s="371"/>
      <c r="AK835" s="371"/>
      <c r="AL835" s="371"/>
      <c r="AM835" s="371"/>
      <c r="AN835" s="371"/>
      <c r="AO835" s="371"/>
      <c r="AP835" s="371"/>
      <c r="AQ835" s="371"/>
      <c r="AR835" s="371"/>
      <c r="AS835" s="371"/>
      <c r="AT835" s="371"/>
      <c r="AU835" s="371"/>
      <c r="AV835" s="371"/>
      <c r="AW835" s="371"/>
      <c r="AX835" s="371"/>
      <c r="AY835" s="371"/>
      <c r="AZ835" s="371"/>
      <c r="BA835" s="371"/>
      <c r="BB835" s="371"/>
      <c r="BC835" s="371"/>
      <c r="BD835" s="371"/>
      <c r="BE835" s="371"/>
      <c r="BF835" s="371"/>
      <c r="BG835" s="371"/>
      <c r="BH835" s="371"/>
      <c r="BI835" s="371"/>
      <c r="BJ835" s="371"/>
      <c r="BK835" s="371"/>
      <c r="BL835" s="371"/>
      <c r="BM835" s="371"/>
      <c r="BN835" s="371"/>
      <c r="BO835" s="371"/>
      <c r="BP835" s="371"/>
      <c r="BQ835" s="371"/>
      <c r="BR835" s="371"/>
      <c r="BS835" s="371"/>
      <c r="BT835" s="371"/>
      <c r="BU835" s="371"/>
      <c r="BV835" s="371"/>
      <c r="BW835" s="371"/>
      <c r="BX835" s="371"/>
      <c r="BY835" s="371"/>
      <c r="BZ835" s="371"/>
      <c r="CA835" s="371"/>
      <c r="CB835" s="371"/>
      <c r="CC835" s="371"/>
      <c r="CD835" s="371"/>
      <c r="CE835" s="371"/>
      <c r="CF835" s="371"/>
      <c r="CG835" s="371"/>
      <c r="CH835" s="371"/>
      <c r="CI835" s="371"/>
      <c r="CJ835" s="371"/>
      <c r="CK835" s="371"/>
      <c r="CL835" s="371"/>
      <c r="CM835" s="371"/>
      <c r="CN835" s="371"/>
      <c r="CO835" s="371"/>
      <c r="CP835" s="371"/>
      <c r="CQ835" s="371"/>
      <c r="CR835" s="371"/>
      <c r="CS835" s="371"/>
      <c r="CT835" s="371"/>
      <c r="CU835" s="371"/>
      <c r="CV835" s="371"/>
      <c r="CW835" s="371"/>
      <c r="CX835" s="371"/>
      <c r="CY835" s="371"/>
      <c r="CZ835" s="371"/>
      <c r="DA835" s="371"/>
      <c r="DB835" s="371"/>
      <c r="DC835" s="371"/>
      <c r="DD835" s="371"/>
      <c r="DE835" s="371"/>
    </row>
    <row r="836" spans="2:109" x14ac:dyDescent="0.25">
      <c r="B836" s="371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61"/>
      <c r="U836" s="361"/>
      <c r="V836" s="371"/>
      <c r="W836" s="371"/>
      <c r="X836" s="371"/>
      <c r="Y836" s="371"/>
      <c r="Z836" s="371"/>
      <c r="AA836" s="371"/>
      <c r="AB836" s="371"/>
      <c r="AC836" s="371"/>
      <c r="AD836" s="371"/>
      <c r="AE836" s="371"/>
      <c r="AF836" s="371"/>
      <c r="AG836" s="371"/>
      <c r="AH836" s="371"/>
      <c r="AI836" s="371"/>
      <c r="AJ836" s="371"/>
      <c r="AK836" s="371"/>
      <c r="AL836" s="371"/>
      <c r="AM836" s="371"/>
      <c r="AN836" s="371"/>
      <c r="AO836" s="371"/>
      <c r="AP836" s="371"/>
      <c r="AQ836" s="371"/>
      <c r="AR836" s="371"/>
      <c r="AS836" s="371"/>
      <c r="AT836" s="371"/>
      <c r="AU836" s="371"/>
      <c r="AV836" s="371"/>
      <c r="AW836" s="371"/>
      <c r="AX836" s="371"/>
      <c r="AY836" s="371"/>
      <c r="AZ836" s="371"/>
      <c r="BA836" s="371"/>
      <c r="BB836" s="371"/>
      <c r="BC836" s="371"/>
      <c r="BD836" s="371"/>
      <c r="BE836" s="371"/>
      <c r="BF836" s="371"/>
      <c r="BG836" s="371"/>
      <c r="BH836" s="371"/>
      <c r="BI836" s="371"/>
      <c r="BJ836" s="371"/>
      <c r="BK836" s="371"/>
      <c r="BL836" s="371"/>
      <c r="BM836" s="371"/>
      <c r="BN836" s="371"/>
      <c r="BO836" s="371"/>
      <c r="BP836" s="371"/>
      <c r="BQ836" s="371"/>
      <c r="BR836" s="371"/>
      <c r="BS836" s="371"/>
      <c r="BT836" s="371"/>
      <c r="BU836" s="371"/>
      <c r="BV836" s="371"/>
      <c r="BW836" s="371"/>
      <c r="BX836" s="371"/>
      <c r="BY836" s="371"/>
      <c r="BZ836" s="371"/>
      <c r="CA836" s="371"/>
      <c r="CB836" s="371"/>
      <c r="CC836" s="371"/>
      <c r="CD836" s="371"/>
      <c r="CE836" s="371"/>
      <c r="CF836" s="371"/>
      <c r="CG836" s="371"/>
      <c r="CH836" s="371"/>
      <c r="CI836" s="371"/>
      <c r="CJ836" s="371"/>
      <c r="CK836" s="371"/>
      <c r="CL836" s="371"/>
      <c r="CM836" s="371"/>
      <c r="CN836" s="371"/>
      <c r="CO836" s="371"/>
      <c r="CP836" s="371"/>
      <c r="CQ836" s="371"/>
      <c r="CR836" s="371"/>
      <c r="CS836" s="371"/>
      <c r="CT836" s="371"/>
      <c r="CU836" s="371"/>
      <c r="CV836" s="371"/>
      <c r="CW836" s="371"/>
      <c r="CX836" s="371"/>
      <c r="CY836" s="371"/>
      <c r="CZ836" s="371"/>
      <c r="DA836" s="371"/>
      <c r="DB836" s="371"/>
      <c r="DC836" s="371"/>
      <c r="DD836" s="371"/>
      <c r="DE836" s="371"/>
    </row>
    <row r="837" spans="2:109" x14ac:dyDescent="0.25">
      <c r="B837" s="371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61"/>
      <c r="U837" s="361"/>
      <c r="V837" s="371"/>
      <c r="W837" s="371"/>
      <c r="X837" s="371"/>
      <c r="Y837" s="371"/>
      <c r="Z837" s="371"/>
      <c r="AA837" s="371"/>
      <c r="AB837" s="371"/>
      <c r="AC837" s="371"/>
      <c r="AD837" s="371"/>
      <c r="AE837" s="371"/>
      <c r="AF837" s="371"/>
      <c r="AG837" s="371"/>
      <c r="AH837" s="371"/>
      <c r="AI837" s="371"/>
      <c r="AJ837" s="371"/>
      <c r="AK837" s="371"/>
      <c r="AL837" s="371"/>
      <c r="AM837" s="371"/>
      <c r="AN837" s="371"/>
      <c r="AO837" s="371"/>
      <c r="AP837" s="371"/>
      <c r="AQ837" s="371"/>
      <c r="AR837" s="371"/>
      <c r="AS837" s="371"/>
      <c r="AT837" s="371"/>
      <c r="AU837" s="371"/>
      <c r="AV837" s="371"/>
      <c r="AW837" s="371"/>
      <c r="AX837" s="371"/>
      <c r="AY837" s="371"/>
      <c r="AZ837" s="371"/>
      <c r="BA837" s="371"/>
      <c r="BB837" s="371"/>
      <c r="BC837" s="371"/>
      <c r="BD837" s="371"/>
      <c r="BE837" s="371"/>
      <c r="BF837" s="371"/>
      <c r="BG837" s="371"/>
      <c r="BH837" s="371"/>
      <c r="BI837" s="371"/>
      <c r="BJ837" s="371"/>
      <c r="BK837" s="371"/>
      <c r="BL837" s="371"/>
      <c r="BM837" s="371"/>
      <c r="BN837" s="371"/>
      <c r="BO837" s="371"/>
      <c r="BP837" s="371"/>
      <c r="BQ837" s="371"/>
      <c r="BR837" s="371"/>
      <c r="BS837" s="371"/>
      <c r="BT837" s="371"/>
      <c r="BU837" s="371"/>
      <c r="BV837" s="371"/>
      <c r="BW837" s="371"/>
      <c r="BX837" s="371"/>
      <c r="BY837" s="371"/>
      <c r="BZ837" s="371"/>
      <c r="CA837" s="371"/>
      <c r="CB837" s="371"/>
      <c r="CC837" s="371"/>
      <c r="CD837" s="371"/>
      <c r="CE837" s="371"/>
      <c r="CF837" s="371"/>
      <c r="CG837" s="371"/>
      <c r="CH837" s="371"/>
      <c r="CI837" s="371"/>
      <c r="CJ837" s="371"/>
      <c r="CK837" s="371"/>
      <c r="CL837" s="371"/>
      <c r="CM837" s="371"/>
      <c r="CN837" s="371"/>
      <c r="CO837" s="371"/>
      <c r="CP837" s="371"/>
      <c r="CQ837" s="371"/>
      <c r="CR837" s="371"/>
      <c r="CS837" s="371"/>
      <c r="CT837" s="371"/>
      <c r="CU837" s="371"/>
      <c r="CV837" s="371"/>
      <c r="CW837" s="371"/>
      <c r="CX837" s="371"/>
      <c r="CY837" s="371"/>
      <c r="CZ837" s="371"/>
      <c r="DA837" s="371"/>
      <c r="DB837" s="371"/>
      <c r="DC837" s="371"/>
      <c r="DD837" s="371"/>
      <c r="DE837" s="371"/>
    </row>
    <row r="838" spans="2:109" x14ac:dyDescent="0.25">
      <c r="B838" s="371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61"/>
      <c r="U838" s="361"/>
      <c r="V838" s="371"/>
      <c r="W838" s="371"/>
      <c r="X838" s="371"/>
      <c r="Y838" s="371"/>
      <c r="Z838" s="371"/>
      <c r="AA838" s="371"/>
      <c r="AB838" s="371"/>
      <c r="AC838" s="371"/>
      <c r="AD838" s="371"/>
      <c r="AE838" s="371"/>
      <c r="AF838" s="371"/>
      <c r="AG838" s="371"/>
      <c r="AH838" s="371"/>
      <c r="AI838" s="371"/>
      <c r="AJ838" s="371"/>
      <c r="AK838" s="371"/>
      <c r="AL838" s="371"/>
      <c r="AM838" s="371"/>
      <c r="AN838" s="371"/>
      <c r="AO838" s="371"/>
      <c r="AP838" s="371"/>
      <c r="AQ838" s="371"/>
      <c r="AR838" s="371"/>
      <c r="AS838" s="371"/>
      <c r="AT838" s="371"/>
      <c r="AU838" s="371"/>
      <c r="AV838" s="371"/>
      <c r="AW838" s="371"/>
      <c r="AX838" s="371"/>
      <c r="AY838" s="371"/>
      <c r="AZ838" s="371"/>
      <c r="BA838" s="371"/>
      <c r="BB838" s="371"/>
      <c r="BC838" s="371"/>
      <c r="BD838" s="371"/>
      <c r="BE838" s="371"/>
      <c r="BF838" s="371"/>
      <c r="BG838" s="371"/>
      <c r="BH838" s="371"/>
      <c r="BI838" s="371"/>
      <c r="BJ838" s="371"/>
      <c r="BK838" s="371"/>
      <c r="BL838" s="371"/>
      <c r="BM838" s="371"/>
      <c r="BN838" s="371"/>
      <c r="BO838" s="371"/>
      <c r="BP838" s="371"/>
      <c r="BQ838" s="371"/>
      <c r="BR838" s="371"/>
      <c r="BS838" s="371"/>
      <c r="BT838" s="371"/>
      <c r="BU838" s="371"/>
      <c r="BV838" s="371"/>
      <c r="BW838" s="371"/>
      <c r="BX838" s="371"/>
      <c r="BY838" s="371"/>
      <c r="BZ838" s="371"/>
      <c r="CA838" s="371"/>
      <c r="CB838" s="371"/>
      <c r="CC838" s="371"/>
      <c r="CD838" s="371"/>
      <c r="CE838" s="371"/>
      <c r="CF838" s="371"/>
      <c r="CG838" s="371"/>
      <c r="CH838" s="371"/>
      <c r="CI838" s="371"/>
      <c r="CJ838" s="371"/>
      <c r="CK838" s="371"/>
      <c r="CL838" s="371"/>
      <c r="CM838" s="371"/>
      <c r="CN838" s="371"/>
      <c r="CO838" s="371"/>
      <c r="CP838" s="371"/>
      <c r="CQ838" s="371"/>
      <c r="CR838" s="371"/>
      <c r="CS838" s="371"/>
      <c r="CT838" s="371"/>
      <c r="CU838" s="371"/>
      <c r="CV838" s="371"/>
      <c r="CW838" s="371"/>
      <c r="CX838" s="371"/>
      <c r="CY838" s="371"/>
      <c r="CZ838" s="371"/>
      <c r="DA838" s="371"/>
      <c r="DB838" s="371"/>
      <c r="DC838" s="371"/>
      <c r="DD838" s="371"/>
      <c r="DE838" s="371"/>
    </row>
    <row r="839" spans="2:109" x14ac:dyDescent="0.25">
      <c r="B839" s="371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61"/>
      <c r="U839" s="361"/>
      <c r="V839" s="371"/>
      <c r="W839" s="371"/>
      <c r="X839" s="371"/>
      <c r="Y839" s="371"/>
      <c r="Z839" s="371"/>
      <c r="AA839" s="371"/>
      <c r="AB839" s="371"/>
      <c r="AC839" s="371"/>
      <c r="AD839" s="371"/>
      <c r="AE839" s="371"/>
      <c r="AF839" s="371"/>
      <c r="AG839" s="371"/>
      <c r="AH839" s="371"/>
      <c r="AI839" s="371"/>
      <c r="AJ839" s="371"/>
      <c r="AK839" s="371"/>
      <c r="AL839" s="371"/>
      <c r="AM839" s="371"/>
      <c r="AN839" s="371"/>
      <c r="AO839" s="371"/>
      <c r="AP839" s="371"/>
      <c r="AQ839" s="371"/>
      <c r="AR839" s="371"/>
      <c r="AS839" s="371"/>
      <c r="AT839" s="371"/>
      <c r="AU839" s="371"/>
      <c r="AV839" s="371"/>
      <c r="AW839" s="371"/>
      <c r="AX839" s="371"/>
      <c r="AY839" s="371"/>
      <c r="AZ839" s="371"/>
      <c r="BA839" s="371"/>
      <c r="BB839" s="371"/>
      <c r="BC839" s="371"/>
      <c r="BD839" s="371"/>
      <c r="BE839" s="371"/>
      <c r="BF839" s="371"/>
      <c r="BG839" s="371"/>
      <c r="BH839" s="371"/>
      <c r="BI839" s="371"/>
      <c r="BJ839" s="371"/>
      <c r="BK839" s="371"/>
      <c r="BL839" s="371"/>
      <c r="BM839" s="371"/>
      <c r="BN839" s="371"/>
      <c r="BO839" s="371"/>
      <c r="BP839" s="371"/>
      <c r="BQ839" s="371"/>
      <c r="BR839" s="371"/>
      <c r="BS839" s="371"/>
      <c r="BT839" s="371"/>
      <c r="BU839" s="371"/>
      <c r="BV839" s="371"/>
      <c r="BW839" s="371"/>
      <c r="BX839" s="371"/>
      <c r="BY839" s="371"/>
      <c r="BZ839" s="371"/>
      <c r="CA839" s="371"/>
      <c r="CB839" s="371"/>
      <c r="CC839" s="371"/>
      <c r="CD839" s="371"/>
      <c r="CE839" s="371"/>
      <c r="CF839" s="371"/>
      <c r="CG839" s="371"/>
      <c r="CH839" s="371"/>
      <c r="CI839" s="371"/>
      <c r="CJ839" s="371"/>
      <c r="CK839" s="371"/>
      <c r="CL839" s="371"/>
      <c r="CM839" s="371"/>
      <c r="CN839" s="371"/>
      <c r="CO839" s="371"/>
      <c r="CP839" s="371"/>
      <c r="CQ839" s="371"/>
      <c r="CR839" s="371"/>
      <c r="CS839" s="371"/>
      <c r="CT839" s="371"/>
      <c r="CU839" s="371"/>
      <c r="CV839" s="371"/>
      <c r="CW839" s="371"/>
      <c r="CX839" s="371"/>
      <c r="CY839" s="371"/>
      <c r="CZ839" s="371"/>
      <c r="DA839" s="371"/>
      <c r="DB839" s="371"/>
      <c r="DC839" s="371"/>
      <c r="DD839" s="371"/>
      <c r="DE839" s="371"/>
    </row>
    <row r="840" spans="2:109" x14ac:dyDescent="0.25">
      <c r="B840" s="371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61"/>
      <c r="U840" s="361"/>
      <c r="V840" s="371"/>
      <c r="W840" s="371"/>
      <c r="X840" s="371"/>
      <c r="Y840" s="371"/>
      <c r="Z840" s="371"/>
      <c r="AA840" s="371"/>
      <c r="AB840" s="371"/>
      <c r="AC840" s="371"/>
      <c r="AD840" s="371"/>
      <c r="AE840" s="371"/>
      <c r="AF840" s="371"/>
      <c r="AG840" s="371"/>
      <c r="AH840" s="371"/>
      <c r="AI840" s="371"/>
      <c r="AJ840" s="371"/>
      <c r="AK840" s="371"/>
      <c r="AL840" s="371"/>
      <c r="AM840" s="371"/>
      <c r="AN840" s="371"/>
      <c r="AO840" s="371"/>
      <c r="AP840" s="371"/>
      <c r="AQ840" s="371"/>
      <c r="AR840" s="371"/>
      <c r="AS840" s="371"/>
      <c r="AT840" s="371"/>
      <c r="AU840" s="371"/>
      <c r="AV840" s="371"/>
      <c r="AW840" s="371"/>
      <c r="AX840" s="371"/>
      <c r="AY840" s="371"/>
      <c r="AZ840" s="371"/>
      <c r="BA840" s="371"/>
      <c r="BB840" s="371"/>
      <c r="BC840" s="371"/>
      <c r="BD840" s="371"/>
      <c r="BE840" s="371"/>
      <c r="BF840" s="371"/>
      <c r="BG840" s="371"/>
      <c r="BH840" s="371"/>
      <c r="BI840" s="371"/>
      <c r="BJ840" s="371"/>
      <c r="BK840" s="371"/>
      <c r="BL840" s="371"/>
      <c r="BM840" s="371"/>
      <c r="BN840" s="371"/>
      <c r="BO840" s="371"/>
      <c r="BP840" s="371"/>
      <c r="BQ840" s="371"/>
      <c r="BR840" s="371"/>
      <c r="BS840" s="371"/>
      <c r="BT840" s="371"/>
      <c r="BU840" s="371"/>
      <c r="BV840" s="371"/>
      <c r="BW840" s="371"/>
      <c r="BX840" s="371"/>
      <c r="BY840" s="371"/>
      <c r="BZ840" s="371"/>
      <c r="CA840" s="371"/>
      <c r="CB840" s="371"/>
      <c r="CC840" s="371"/>
      <c r="CD840" s="371"/>
      <c r="CE840" s="371"/>
      <c r="CF840" s="371"/>
      <c r="CG840" s="371"/>
      <c r="CH840" s="371"/>
      <c r="CI840" s="371"/>
      <c r="CJ840" s="371"/>
      <c r="CK840" s="371"/>
      <c r="CL840" s="371"/>
      <c r="CM840" s="371"/>
      <c r="CN840" s="371"/>
      <c r="CO840" s="371"/>
      <c r="CP840" s="371"/>
      <c r="CQ840" s="371"/>
      <c r="CR840" s="371"/>
      <c r="CS840" s="371"/>
      <c r="CT840" s="371"/>
      <c r="CU840" s="371"/>
      <c r="CV840" s="371"/>
      <c r="CW840" s="371"/>
      <c r="CX840" s="371"/>
      <c r="CY840" s="371"/>
      <c r="CZ840" s="371"/>
      <c r="DA840" s="371"/>
      <c r="DB840" s="371"/>
      <c r="DC840" s="371"/>
      <c r="DD840" s="371"/>
      <c r="DE840" s="371"/>
    </row>
    <row r="841" spans="2:109" x14ac:dyDescent="0.25">
      <c r="B841" s="371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61"/>
      <c r="U841" s="361"/>
      <c r="V841" s="371"/>
      <c r="W841" s="371"/>
      <c r="X841" s="371"/>
      <c r="Y841" s="371"/>
      <c r="Z841" s="371"/>
      <c r="AA841" s="371"/>
      <c r="AB841" s="371"/>
      <c r="AC841" s="371"/>
      <c r="AD841" s="371"/>
      <c r="AE841" s="371"/>
      <c r="AF841" s="371"/>
      <c r="AG841" s="371"/>
      <c r="AH841" s="371"/>
      <c r="AI841" s="371"/>
      <c r="AJ841" s="371"/>
      <c r="AK841" s="371"/>
      <c r="AL841" s="371"/>
      <c r="AM841" s="371"/>
      <c r="AN841" s="371"/>
      <c r="AO841" s="371"/>
      <c r="AP841" s="371"/>
      <c r="AQ841" s="371"/>
      <c r="AR841" s="371"/>
      <c r="AS841" s="371"/>
      <c r="AT841" s="371"/>
      <c r="AU841" s="371"/>
      <c r="AV841" s="371"/>
      <c r="AW841" s="371"/>
      <c r="AX841" s="371"/>
      <c r="AY841" s="371"/>
      <c r="AZ841" s="371"/>
      <c r="BA841" s="371"/>
      <c r="BB841" s="371"/>
      <c r="BC841" s="371"/>
      <c r="BD841" s="371"/>
      <c r="BE841" s="371"/>
      <c r="BF841" s="371"/>
      <c r="BG841" s="371"/>
      <c r="BH841" s="371"/>
      <c r="BI841" s="371"/>
      <c r="BJ841" s="371"/>
      <c r="BK841" s="371"/>
      <c r="BL841" s="371"/>
      <c r="BM841" s="371"/>
      <c r="BN841" s="371"/>
      <c r="BO841" s="371"/>
      <c r="BP841" s="371"/>
      <c r="BQ841" s="371"/>
      <c r="BR841" s="371"/>
      <c r="BS841" s="371"/>
      <c r="BT841" s="371"/>
      <c r="BU841" s="371"/>
      <c r="BV841" s="371"/>
      <c r="BW841" s="371"/>
      <c r="BX841" s="371"/>
      <c r="BY841" s="371"/>
      <c r="BZ841" s="371"/>
      <c r="CA841" s="371"/>
      <c r="CB841" s="371"/>
      <c r="CC841" s="371"/>
      <c r="CD841" s="371"/>
      <c r="CE841" s="371"/>
      <c r="CF841" s="371"/>
      <c r="CG841" s="371"/>
      <c r="CH841" s="371"/>
      <c r="CI841" s="371"/>
      <c r="CJ841" s="371"/>
      <c r="CK841" s="371"/>
      <c r="CL841" s="371"/>
      <c r="CM841" s="371"/>
      <c r="CN841" s="371"/>
      <c r="CO841" s="371"/>
      <c r="CP841" s="371"/>
      <c r="CQ841" s="371"/>
      <c r="CR841" s="371"/>
      <c r="CS841" s="371"/>
      <c r="CT841" s="371"/>
      <c r="CU841" s="371"/>
      <c r="CV841" s="371"/>
      <c r="CW841" s="371"/>
      <c r="CX841" s="371"/>
      <c r="CY841" s="371"/>
      <c r="CZ841" s="371"/>
      <c r="DA841" s="371"/>
      <c r="DB841" s="371"/>
      <c r="DC841" s="371"/>
      <c r="DD841" s="371"/>
      <c r="DE841" s="371"/>
    </row>
    <row r="842" spans="2:109" x14ac:dyDescent="0.25">
      <c r="B842" s="371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61"/>
      <c r="U842" s="361"/>
      <c r="V842" s="371"/>
      <c r="W842" s="371"/>
      <c r="X842" s="371"/>
      <c r="Y842" s="371"/>
      <c r="Z842" s="371"/>
      <c r="AA842" s="371"/>
      <c r="AB842" s="371"/>
      <c r="AC842" s="371"/>
      <c r="AD842" s="371"/>
      <c r="AE842" s="371"/>
      <c r="AF842" s="371"/>
      <c r="AG842" s="371"/>
      <c r="AH842" s="371"/>
      <c r="AI842" s="371"/>
      <c r="AJ842" s="371"/>
      <c r="AK842" s="371"/>
      <c r="AL842" s="371"/>
      <c r="AM842" s="371"/>
      <c r="AN842" s="371"/>
      <c r="AO842" s="371"/>
      <c r="AP842" s="371"/>
      <c r="AQ842" s="371"/>
      <c r="AR842" s="371"/>
      <c r="AS842" s="371"/>
      <c r="AT842" s="371"/>
      <c r="AU842" s="371"/>
      <c r="AV842" s="371"/>
      <c r="AW842" s="371"/>
      <c r="AX842" s="371"/>
      <c r="AY842" s="371"/>
      <c r="AZ842" s="371"/>
      <c r="BA842" s="371"/>
      <c r="BB842" s="371"/>
      <c r="BC842" s="371"/>
      <c r="BD842" s="371"/>
      <c r="BE842" s="371"/>
      <c r="BF842" s="371"/>
      <c r="BG842" s="371"/>
      <c r="BH842" s="371"/>
      <c r="BI842" s="371"/>
      <c r="BJ842" s="371"/>
      <c r="BK842" s="371"/>
      <c r="BL842" s="371"/>
      <c r="BM842" s="371"/>
      <c r="BN842" s="371"/>
      <c r="BO842" s="371"/>
      <c r="BP842" s="371"/>
      <c r="BQ842" s="371"/>
      <c r="BR842" s="371"/>
      <c r="BS842" s="371"/>
      <c r="BT842" s="371"/>
      <c r="BU842" s="371"/>
      <c r="BV842" s="371"/>
      <c r="BW842" s="371"/>
      <c r="BX842" s="371"/>
      <c r="BY842" s="371"/>
      <c r="BZ842" s="371"/>
      <c r="CA842" s="371"/>
      <c r="CB842" s="371"/>
      <c r="CC842" s="371"/>
      <c r="CD842" s="371"/>
      <c r="CE842" s="371"/>
      <c r="CF842" s="371"/>
      <c r="CG842" s="371"/>
      <c r="CH842" s="371"/>
      <c r="CI842" s="371"/>
      <c r="CJ842" s="371"/>
      <c r="CK842" s="371"/>
      <c r="CL842" s="371"/>
      <c r="CM842" s="371"/>
      <c r="CN842" s="371"/>
      <c r="CO842" s="371"/>
      <c r="CP842" s="371"/>
      <c r="CQ842" s="371"/>
      <c r="CR842" s="371"/>
      <c r="CS842" s="371"/>
      <c r="CT842" s="371"/>
      <c r="CU842" s="371"/>
      <c r="CV842" s="371"/>
      <c r="CW842" s="371"/>
      <c r="CX842" s="371"/>
      <c r="CY842" s="371"/>
      <c r="CZ842" s="371"/>
      <c r="DA842" s="371"/>
      <c r="DB842" s="371"/>
      <c r="DC842" s="371"/>
      <c r="DD842" s="371"/>
      <c r="DE842" s="371"/>
    </row>
    <row r="843" spans="2:109" x14ac:dyDescent="0.25">
      <c r="B843" s="371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61"/>
      <c r="U843" s="361"/>
      <c r="V843" s="371"/>
      <c r="W843" s="371"/>
      <c r="X843" s="371"/>
      <c r="Y843" s="371"/>
      <c r="Z843" s="371"/>
      <c r="AA843" s="371"/>
      <c r="AB843" s="371"/>
      <c r="AC843" s="371"/>
      <c r="AD843" s="371"/>
      <c r="AE843" s="371"/>
      <c r="AF843" s="371"/>
      <c r="AG843" s="371"/>
      <c r="AH843" s="371"/>
      <c r="AI843" s="371"/>
      <c r="AJ843" s="371"/>
      <c r="AK843" s="371"/>
      <c r="AL843" s="371"/>
      <c r="AM843" s="371"/>
      <c r="AN843" s="371"/>
      <c r="AO843" s="371"/>
      <c r="AP843" s="371"/>
      <c r="AQ843" s="371"/>
      <c r="AR843" s="371"/>
      <c r="AS843" s="371"/>
      <c r="AT843" s="371"/>
      <c r="AU843" s="371"/>
      <c r="AV843" s="371"/>
      <c r="AW843" s="371"/>
      <c r="AX843" s="371"/>
      <c r="AY843" s="371"/>
      <c r="AZ843" s="371"/>
      <c r="BA843" s="371"/>
      <c r="BB843" s="371"/>
      <c r="BC843" s="371"/>
      <c r="BD843" s="371"/>
      <c r="BE843" s="371"/>
      <c r="BF843" s="371"/>
      <c r="BG843" s="371"/>
      <c r="BH843" s="371"/>
      <c r="BI843" s="371"/>
      <c r="BJ843" s="371"/>
      <c r="BK843" s="371"/>
      <c r="BL843" s="371"/>
      <c r="BM843" s="371"/>
      <c r="BN843" s="371"/>
      <c r="BO843" s="371"/>
      <c r="BP843" s="371"/>
      <c r="BQ843" s="371"/>
      <c r="BR843" s="371"/>
      <c r="BS843" s="371"/>
      <c r="BT843" s="371"/>
      <c r="BU843" s="371"/>
      <c r="BV843" s="371"/>
      <c r="BW843" s="371"/>
      <c r="BX843" s="371"/>
      <c r="BY843" s="371"/>
      <c r="BZ843" s="371"/>
      <c r="CA843" s="371"/>
      <c r="CB843" s="371"/>
      <c r="CC843" s="371"/>
      <c r="CD843" s="371"/>
      <c r="CE843" s="371"/>
      <c r="CF843" s="371"/>
      <c r="CG843" s="371"/>
      <c r="CH843" s="371"/>
      <c r="CI843" s="371"/>
      <c r="CJ843" s="371"/>
      <c r="CK843" s="371"/>
      <c r="CL843" s="371"/>
      <c r="CM843" s="371"/>
      <c r="CN843" s="371"/>
      <c r="CO843" s="371"/>
      <c r="CP843" s="371"/>
      <c r="CQ843" s="371"/>
      <c r="CR843" s="371"/>
      <c r="CS843" s="371"/>
      <c r="CT843" s="371"/>
      <c r="CU843" s="371"/>
      <c r="CV843" s="371"/>
      <c r="CW843" s="371"/>
      <c r="CX843" s="371"/>
      <c r="CY843" s="371"/>
      <c r="CZ843" s="371"/>
      <c r="DA843" s="371"/>
      <c r="DB843" s="371"/>
      <c r="DC843" s="371"/>
      <c r="DD843" s="371"/>
      <c r="DE843" s="371"/>
    </row>
    <row r="844" spans="2:109" x14ac:dyDescent="0.25">
      <c r="B844" s="371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61"/>
      <c r="U844" s="361"/>
      <c r="V844" s="371"/>
      <c r="W844" s="371"/>
      <c r="X844" s="371"/>
      <c r="Y844" s="371"/>
      <c r="Z844" s="371"/>
      <c r="AA844" s="371"/>
      <c r="AB844" s="371"/>
      <c r="AC844" s="371"/>
      <c r="AD844" s="371"/>
      <c r="AE844" s="371"/>
      <c r="AF844" s="371"/>
      <c r="AG844" s="371"/>
      <c r="AH844" s="371"/>
      <c r="AI844" s="371"/>
      <c r="AJ844" s="371"/>
      <c r="AK844" s="371"/>
      <c r="AL844" s="371"/>
      <c r="AM844" s="371"/>
      <c r="AN844" s="371"/>
      <c r="AO844" s="371"/>
      <c r="AP844" s="371"/>
      <c r="AQ844" s="371"/>
      <c r="AR844" s="371"/>
      <c r="AS844" s="371"/>
      <c r="AT844" s="371"/>
      <c r="AU844" s="371"/>
      <c r="AV844" s="371"/>
      <c r="AW844" s="371"/>
      <c r="AX844" s="371"/>
      <c r="AY844" s="371"/>
      <c r="AZ844" s="371"/>
      <c r="BA844" s="371"/>
      <c r="BB844" s="371"/>
      <c r="BC844" s="371"/>
      <c r="BD844" s="371"/>
      <c r="BE844" s="371"/>
      <c r="BF844" s="371"/>
      <c r="BG844" s="371"/>
      <c r="BH844" s="371"/>
      <c r="BI844" s="371"/>
      <c r="BJ844" s="371"/>
      <c r="BK844" s="371"/>
      <c r="BL844" s="371"/>
      <c r="BM844" s="371"/>
      <c r="BN844" s="371"/>
      <c r="BO844" s="371"/>
      <c r="BP844" s="371"/>
      <c r="BQ844" s="371"/>
      <c r="BR844" s="371"/>
      <c r="BS844" s="371"/>
      <c r="BT844" s="371"/>
      <c r="BU844" s="371"/>
      <c r="BV844" s="371"/>
      <c r="BW844" s="371"/>
      <c r="BX844" s="371"/>
      <c r="BY844" s="371"/>
      <c r="BZ844" s="371"/>
      <c r="CA844" s="371"/>
      <c r="CB844" s="371"/>
      <c r="CC844" s="371"/>
      <c r="CD844" s="371"/>
      <c r="CE844" s="371"/>
      <c r="CF844" s="371"/>
      <c r="CG844" s="371"/>
      <c r="CH844" s="371"/>
      <c r="CI844" s="371"/>
      <c r="CJ844" s="371"/>
      <c r="CK844" s="371"/>
      <c r="CL844" s="371"/>
      <c r="CM844" s="371"/>
      <c r="CN844" s="371"/>
      <c r="CO844" s="371"/>
      <c r="CP844" s="371"/>
      <c r="CQ844" s="371"/>
      <c r="CR844" s="371"/>
      <c r="CS844" s="371"/>
      <c r="CT844" s="371"/>
      <c r="CU844" s="371"/>
      <c r="CV844" s="371"/>
      <c r="CW844" s="371"/>
      <c r="CX844" s="371"/>
      <c r="CY844" s="371"/>
      <c r="CZ844" s="371"/>
      <c r="DA844" s="371"/>
      <c r="DB844" s="371"/>
      <c r="DC844" s="371"/>
      <c r="DD844" s="371"/>
      <c r="DE844" s="371"/>
    </row>
    <row r="845" spans="2:109" x14ac:dyDescent="0.25">
      <c r="B845" s="371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61"/>
      <c r="U845" s="361"/>
      <c r="V845" s="371"/>
      <c r="W845" s="371"/>
      <c r="X845" s="371"/>
      <c r="Y845" s="371"/>
      <c r="Z845" s="371"/>
      <c r="AA845" s="371"/>
      <c r="AB845" s="371"/>
      <c r="AC845" s="371"/>
      <c r="AD845" s="371"/>
      <c r="AE845" s="371"/>
      <c r="AF845" s="371"/>
      <c r="AG845" s="371"/>
      <c r="AH845" s="371"/>
      <c r="AI845" s="371"/>
      <c r="AJ845" s="371"/>
      <c r="AK845" s="371"/>
      <c r="AL845" s="371"/>
      <c r="AM845" s="371"/>
      <c r="AN845" s="371"/>
      <c r="AO845" s="371"/>
      <c r="AP845" s="371"/>
      <c r="AQ845" s="371"/>
      <c r="AR845" s="371"/>
      <c r="AS845" s="371"/>
      <c r="AT845" s="371"/>
      <c r="AU845" s="371"/>
      <c r="AV845" s="371"/>
      <c r="AW845" s="371"/>
      <c r="AX845" s="371"/>
      <c r="AY845" s="371"/>
      <c r="AZ845" s="371"/>
      <c r="BA845" s="371"/>
      <c r="BB845" s="371"/>
      <c r="BC845" s="371"/>
      <c r="BD845" s="371"/>
      <c r="BE845" s="371"/>
      <c r="BF845" s="371"/>
      <c r="BG845" s="371"/>
      <c r="BH845" s="371"/>
      <c r="BI845" s="371"/>
      <c r="BJ845" s="371"/>
      <c r="BK845" s="371"/>
      <c r="BL845" s="371"/>
      <c r="BM845" s="371"/>
      <c r="BN845" s="371"/>
      <c r="BO845" s="371"/>
      <c r="BP845" s="371"/>
      <c r="BQ845" s="371"/>
      <c r="BR845" s="371"/>
      <c r="BS845" s="371"/>
      <c r="BT845" s="371"/>
      <c r="BU845" s="371"/>
      <c r="BV845" s="371"/>
      <c r="BW845" s="371"/>
      <c r="BX845" s="371"/>
      <c r="BY845" s="371"/>
      <c r="BZ845" s="371"/>
      <c r="CA845" s="371"/>
      <c r="CB845" s="371"/>
      <c r="CC845" s="371"/>
      <c r="CD845" s="371"/>
      <c r="CE845" s="371"/>
      <c r="CF845" s="371"/>
      <c r="CG845" s="371"/>
      <c r="CH845" s="371"/>
      <c r="CI845" s="371"/>
      <c r="CJ845" s="371"/>
      <c r="CK845" s="371"/>
      <c r="CL845" s="371"/>
      <c r="CM845" s="371"/>
      <c r="CN845" s="371"/>
      <c r="CO845" s="371"/>
      <c r="CP845" s="371"/>
      <c r="CQ845" s="371"/>
      <c r="CR845" s="371"/>
      <c r="CS845" s="371"/>
      <c r="CT845" s="371"/>
      <c r="CU845" s="371"/>
      <c r="CV845" s="371"/>
      <c r="CW845" s="371"/>
      <c r="CX845" s="371"/>
      <c r="CY845" s="371"/>
      <c r="CZ845" s="371"/>
      <c r="DA845" s="371"/>
      <c r="DB845" s="371"/>
      <c r="DC845" s="371"/>
      <c r="DD845" s="371"/>
      <c r="DE845" s="371"/>
    </row>
    <row r="846" spans="2:109" x14ac:dyDescent="0.25">
      <c r="B846" s="371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61"/>
      <c r="U846" s="361"/>
      <c r="V846" s="371"/>
      <c r="W846" s="371"/>
      <c r="X846" s="371"/>
      <c r="Y846" s="371"/>
      <c r="Z846" s="371"/>
      <c r="AA846" s="371"/>
      <c r="AB846" s="371"/>
      <c r="AC846" s="371"/>
      <c r="AD846" s="371"/>
      <c r="AE846" s="371"/>
      <c r="AF846" s="371"/>
      <c r="AG846" s="371"/>
      <c r="AH846" s="371"/>
      <c r="AI846" s="371"/>
      <c r="AJ846" s="371"/>
      <c r="AK846" s="371"/>
      <c r="AL846" s="371"/>
      <c r="AM846" s="371"/>
      <c r="AN846" s="371"/>
      <c r="AO846" s="371"/>
      <c r="AP846" s="371"/>
      <c r="AQ846" s="371"/>
      <c r="AR846" s="371"/>
      <c r="AS846" s="371"/>
      <c r="AT846" s="371"/>
      <c r="AU846" s="371"/>
      <c r="AV846" s="371"/>
      <c r="AW846" s="371"/>
      <c r="AX846" s="371"/>
      <c r="AY846" s="371"/>
      <c r="AZ846" s="371"/>
      <c r="BA846" s="371"/>
      <c r="BB846" s="371"/>
      <c r="BC846" s="371"/>
      <c r="BD846" s="371"/>
      <c r="BE846" s="371"/>
      <c r="BF846" s="371"/>
      <c r="BG846" s="371"/>
      <c r="BH846" s="371"/>
      <c r="BI846" s="371"/>
      <c r="BJ846" s="371"/>
      <c r="BK846" s="371"/>
      <c r="BL846" s="371"/>
      <c r="BM846" s="371"/>
      <c r="BN846" s="371"/>
      <c r="BO846" s="371"/>
      <c r="BP846" s="371"/>
      <c r="BQ846" s="371"/>
      <c r="BR846" s="371"/>
      <c r="BS846" s="371"/>
      <c r="BT846" s="371"/>
      <c r="BU846" s="371"/>
      <c r="BV846" s="371"/>
      <c r="BW846" s="371"/>
      <c r="BX846" s="371"/>
      <c r="BY846" s="371"/>
      <c r="BZ846" s="371"/>
      <c r="CA846" s="371"/>
      <c r="CB846" s="371"/>
      <c r="CC846" s="371"/>
      <c r="CD846" s="371"/>
      <c r="CE846" s="371"/>
      <c r="CF846" s="371"/>
      <c r="CG846" s="371"/>
      <c r="CH846" s="371"/>
      <c r="CI846" s="371"/>
      <c r="CJ846" s="371"/>
      <c r="CK846" s="371"/>
      <c r="CL846" s="371"/>
      <c r="CM846" s="371"/>
      <c r="CN846" s="371"/>
      <c r="CO846" s="371"/>
      <c r="CP846" s="371"/>
      <c r="CQ846" s="371"/>
      <c r="CR846" s="371"/>
      <c r="CS846" s="371"/>
      <c r="CT846" s="371"/>
      <c r="CU846" s="371"/>
      <c r="CV846" s="371"/>
      <c r="CW846" s="371"/>
      <c r="CX846" s="371"/>
      <c r="CY846" s="371"/>
      <c r="CZ846" s="371"/>
      <c r="DA846" s="371"/>
      <c r="DB846" s="371"/>
      <c r="DC846" s="371"/>
      <c r="DD846" s="371"/>
      <c r="DE846" s="371"/>
    </row>
    <row r="847" spans="2:109" x14ac:dyDescent="0.25">
      <c r="B847" s="371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61"/>
      <c r="U847" s="361"/>
      <c r="V847" s="371"/>
      <c r="W847" s="371"/>
      <c r="X847" s="371"/>
      <c r="Y847" s="371"/>
      <c r="Z847" s="371"/>
      <c r="AA847" s="371"/>
      <c r="AB847" s="371"/>
      <c r="AC847" s="371"/>
      <c r="AD847" s="371"/>
      <c r="AE847" s="371"/>
      <c r="AF847" s="371"/>
      <c r="AG847" s="371"/>
      <c r="AH847" s="371"/>
      <c r="AI847" s="371"/>
      <c r="AJ847" s="371"/>
      <c r="AK847" s="371"/>
      <c r="AL847" s="371"/>
      <c r="AM847" s="371"/>
      <c r="AN847" s="371"/>
      <c r="AO847" s="371"/>
      <c r="AP847" s="371"/>
      <c r="AQ847" s="371"/>
      <c r="AR847" s="371"/>
      <c r="AS847" s="371"/>
      <c r="AT847" s="371"/>
      <c r="AU847" s="371"/>
      <c r="AV847" s="371"/>
      <c r="AW847" s="371"/>
      <c r="AX847" s="371"/>
      <c r="AY847" s="371"/>
      <c r="AZ847" s="371"/>
      <c r="BA847" s="371"/>
      <c r="BB847" s="371"/>
      <c r="BC847" s="371"/>
      <c r="BD847" s="371"/>
      <c r="BE847" s="371"/>
      <c r="BF847" s="371"/>
      <c r="BG847" s="371"/>
      <c r="BH847" s="371"/>
      <c r="BI847" s="371"/>
      <c r="BJ847" s="371"/>
      <c r="BK847" s="371"/>
      <c r="BL847" s="371"/>
      <c r="BM847" s="371"/>
      <c r="BN847" s="371"/>
      <c r="BO847" s="371"/>
      <c r="BP847" s="371"/>
      <c r="BQ847" s="371"/>
      <c r="BR847" s="371"/>
      <c r="BS847" s="371"/>
      <c r="BT847" s="371"/>
      <c r="BU847" s="371"/>
      <c r="BV847" s="371"/>
      <c r="BW847" s="371"/>
      <c r="BX847" s="371"/>
      <c r="BY847" s="371"/>
      <c r="BZ847" s="371"/>
      <c r="CA847" s="371"/>
      <c r="CB847" s="371"/>
      <c r="CC847" s="371"/>
      <c r="CD847" s="371"/>
      <c r="CE847" s="371"/>
      <c r="CF847" s="371"/>
      <c r="CG847" s="371"/>
      <c r="CH847" s="371"/>
      <c r="CI847" s="371"/>
      <c r="CJ847" s="371"/>
      <c r="CK847" s="371"/>
      <c r="CL847" s="371"/>
      <c r="CM847" s="371"/>
      <c r="CN847" s="371"/>
      <c r="CO847" s="371"/>
      <c r="CP847" s="371"/>
      <c r="CQ847" s="371"/>
      <c r="CR847" s="371"/>
      <c r="CS847" s="371"/>
      <c r="CT847" s="371"/>
      <c r="CU847" s="371"/>
      <c r="CV847" s="371"/>
      <c r="CW847" s="371"/>
      <c r="CX847" s="371"/>
      <c r="CY847" s="371"/>
      <c r="CZ847" s="371"/>
      <c r="DA847" s="371"/>
      <c r="DB847" s="371"/>
      <c r="DC847" s="371"/>
      <c r="DD847" s="371"/>
      <c r="DE847" s="371"/>
    </row>
    <row r="848" spans="2:109" x14ac:dyDescent="0.25">
      <c r="B848" s="371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61"/>
      <c r="U848" s="361"/>
      <c r="V848" s="371"/>
      <c r="W848" s="371"/>
      <c r="X848" s="371"/>
      <c r="Y848" s="371"/>
      <c r="Z848" s="371"/>
      <c r="AA848" s="371"/>
      <c r="AB848" s="371"/>
      <c r="AC848" s="371"/>
      <c r="AD848" s="371"/>
      <c r="AE848" s="371"/>
      <c r="AF848" s="371"/>
      <c r="AG848" s="371"/>
      <c r="AH848" s="371"/>
      <c r="AI848" s="371"/>
      <c r="AJ848" s="371"/>
      <c r="AK848" s="371"/>
      <c r="AL848" s="371"/>
      <c r="AM848" s="371"/>
      <c r="AN848" s="371"/>
      <c r="AO848" s="371"/>
      <c r="AP848" s="371"/>
      <c r="AQ848" s="371"/>
      <c r="AR848" s="371"/>
      <c r="AS848" s="371"/>
      <c r="AT848" s="371"/>
      <c r="AU848" s="371"/>
      <c r="AV848" s="371"/>
      <c r="AW848" s="371"/>
      <c r="AX848" s="371"/>
      <c r="AY848" s="371"/>
      <c r="AZ848" s="371"/>
      <c r="BA848" s="371"/>
      <c r="BB848" s="371"/>
      <c r="BC848" s="371"/>
      <c r="BD848" s="371"/>
      <c r="BE848" s="371"/>
      <c r="BF848" s="371"/>
      <c r="BG848" s="371"/>
      <c r="BH848" s="371"/>
      <c r="BI848" s="371"/>
      <c r="BJ848" s="371"/>
      <c r="BK848" s="371"/>
      <c r="BL848" s="371"/>
      <c r="BM848" s="371"/>
      <c r="BN848" s="371"/>
      <c r="BO848" s="371"/>
      <c r="BP848" s="371"/>
      <c r="BQ848" s="371"/>
      <c r="BR848" s="371"/>
      <c r="BS848" s="371"/>
      <c r="BT848" s="371"/>
      <c r="BU848" s="371"/>
      <c r="BV848" s="371"/>
      <c r="BW848" s="371"/>
      <c r="BX848" s="371"/>
      <c r="BY848" s="371"/>
      <c r="BZ848" s="371"/>
      <c r="CA848" s="371"/>
      <c r="CB848" s="371"/>
      <c r="CC848" s="371"/>
      <c r="CD848" s="371"/>
      <c r="CE848" s="371"/>
      <c r="CF848" s="371"/>
      <c r="CG848" s="371"/>
      <c r="CH848" s="371"/>
      <c r="CI848" s="371"/>
      <c r="CJ848" s="371"/>
      <c r="CK848" s="371"/>
      <c r="CL848" s="371"/>
      <c r="CM848" s="371"/>
      <c r="CN848" s="371"/>
      <c r="CO848" s="371"/>
      <c r="CP848" s="371"/>
      <c r="CQ848" s="371"/>
      <c r="CR848" s="371"/>
      <c r="CS848" s="371"/>
      <c r="CT848" s="371"/>
      <c r="CU848" s="371"/>
      <c r="CV848" s="371"/>
      <c r="CW848" s="371"/>
      <c r="CX848" s="371"/>
      <c r="CY848" s="371"/>
      <c r="CZ848" s="371"/>
      <c r="DA848" s="371"/>
      <c r="DB848" s="371"/>
      <c r="DC848" s="371"/>
      <c r="DD848" s="371"/>
      <c r="DE848" s="371"/>
    </row>
    <row r="849" spans="2:109" x14ac:dyDescent="0.25">
      <c r="B849" s="371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61"/>
      <c r="U849" s="361"/>
      <c r="V849" s="371"/>
      <c r="W849" s="371"/>
      <c r="X849" s="371"/>
      <c r="Y849" s="371"/>
      <c r="Z849" s="371"/>
      <c r="AA849" s="371"/>
      <c r="AB849" s="371"/>
      <c r="AC849" s="371"/>
      <c r="AD849" s="371"/>
      <c r="AE849" s="371"/>
      <c r="AF849" s="371"/>
      <c r="AG849" s="371"/>
      <c r="AH849" s="371"/>
      <c r="AI849" s="371"/>
      <c r="AJ849" s="371"/>
      <c r="AK849" s="371"/>
      <c r="AL849" s="371"/>
      <c r="AM849" s="371"/>
      <c r="AN849" s="371"/>
      <c r="AO849" s="371"/>
      <c r="AP849" s="371"/>
      <c r="AQ849" s="371"/>
      <c r="AR849" s="371"/>
      <c r="AS849" s="371"/>
      <c r="AT849" s="371"/>
      <c r="AU849" s="371"/>
      <c r="AV849" s="371"/>
      <c r="AW849" s="371"/>
      <c r="AX849" s="371"/>
      <c r="AY849" s="371"/>
      <c r="AZ849" s="371"/>
      <c r="BA849" s="371"/>
      <c r="BB849" s="371"/>
      <c r="BC849" s="371"/>
      <c r="BD849" s="371"/>
      <c r="BE849" s="371"/>
      <c r="BF849" s="371"/>
      <c r="BG849" s="371"/>
      <c r="BH849" s="371"/>
      <c r="BI849" s="371"/>
      <c r="BJ849" s="371"/>
      <c r="BK849" s="371"/>
      <c r="BL849" s="371"/>
      <c r="BM849" s="371"/>
      <c r="BN849" s="371"/>
      <c r="BO849" s="371"/>
      <c r="BP849" s="371"/>
      <c r="BQ849" s="371"/>
      <c r="BR849" s="371"/>
      <c r="BS849" s="371"/>
      <c r="BT849" s="371"/>
      <c r="BU849" s="371"/>
      <c r="BV849" s="371"/>
      <c r="BW849" s="371"/>
      <c r="BX849" s="371"/>
      <c r="BY849" s="371"/>
      <c r="BZ849" s="371"/>
      <c r="CA849" s="371"/>
      <c r="CB849" s="371"/>
      <c r="CC849" s="371"/>
      <c r="CD849" s="371"/>
      <c r="CE849" s="371"/>
      <c r="CF849" s="371"/>
      <c r="CG849" s="371"/>
      <c r="CH849" s="371"/>
      <c r="CI849" s="371"/>
      <c r="CJ849" s="371"/>
      <c r="CK849" s="371"/>
      <c r="CL849" s="371"/>
      <c r="CM849" s="371"/>
      <c r="CN849" s="371"/>
      <c r="CO849" s="371"/>
      <c r="CP849" s="371"/>
      <c r="CQ849" s="371"/>
      <c r="CR849" s="371"/>
      <c r="CS849" s="371"/>
      <c r="CT849" s="371"/>
      <c r="CU849" s="371"/>
      <c r="CV849" s="371"/>
      <c r="CW849" s="371"/>
      <c r="CX849" s="371"/>
      <c r="CY849" s="371"/>
      <c r="CZ849" s="371"/>
      <c r="DA849" s="371"/>
      <c r="DB849" s="371"/>
      <c r="DC849" s="371"/>
      <c r="DD849" s="371"/>
      <c r="DE849" s="371"/>
    </row>
    <row r="850" spans="2:109" x14ac:dyDescent="0.25">
      <c r="B850" s="371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61"/>
      <c r="U850" s="361"/>
      <c r="V850" s="371"/>
      <c r="W850" s="371"/>
      <c r="X850" s="371"/>
      <c r="Y850" s="371"/>
      <c r="Z850" s="371"/>
      <c r="AA850" s="371"/>
      <c r="AB850" s="371"/>
      <c r="AC850" s="371"/>
      <c r="AD850" s="371"/>
      <c r="AE850" s="371"/>
      <c r="AF850" s="371"/>
      <c r="AG850" s="371"/>
      <c r="AH850" s="371"/>
      <c r="AI850" s="371"/>
      <c r="AJ850" s="371"/>
      <c r="AK850" s="371"/>
      <c r="AL850" s="371"/>
      <c r="AM850" s="371"/>
      <c r="AN850" s="371"/>
      <c r="AO850" s="371"/>
      <c r="AP850" s="371"/>
      <c r="AQ850" s="371"/>
      <c r="AR850" s="371"/>
      <c r="AS850" s="371"/>
      <c r="AT850" s="371"/>
      <c r="AU850" s="371"/>
      <c r="AV850" s="371"/>
      <c r="AW850" s="371"/>
      <c r="AX850" s="371"/>
      <c r="AY850" s="371"/>
      <c r="AZ850" s="371"/>
      <c r="BA850" s="371"/>
      <c r="BB850" s="371"/>
      <c r="BC850" s="371"/>
      <c r="BD850" s="371"/>
      <c r="BE850" s="371"/>
      <c r="BF850" s="371"/>
      <c r="BG850" s="371"/>
      <c r="BH850" s="371"/>
      <c r="BI850" s="371"/>
      <c r="BJ850" s="371"/>
      <c r="BK850" s="371"/>
      <c r="BL850" s="371"/>
      <c r="BM850" s="371"/>
      <c r="BN850" s="371"/>
      <c r="BO850" s="371"/>
      <c r="BP850" s="371"/>
      <c r="BQ850" s="371"/>
      <c r="BR850" s="371"/>
      <c r="BS850" s="371"/>
      <c r="BT850" s="371"/>
      <c r="BU850" s="371"/>
      <c r="BV850" s="371"/>
      <c r="BW850" s="371"/>
      <c r="BX850" s="371"/>
      <c r="BY850" s="371"/>
      <c r="BZ850" s="371"/>
      <c r="CA850" s="371"/>
      <c r="CB850" s="371"/>
      <c r="CC850" s="371"/>
      <c r="CD850" s="371"/>
      <c r="CE850" s="371"/>
      <c r="CF850" s="371"/>
      <c r="CG850" s="371"/>
      <c r="CH850" s="371"/>
      <c r="CI850" s="371"/>
      <c r="CJ850" s="371"/>
      <c r="CK850" s="371"/>
      <c r="CL850" s="371"/>
      <c r="CM850" s="371"/>
      <c r="CN850" s="371"/>
      <c r="CO850" s="371"/>
      <c r="CP850" s="371"/>
      <c r="CQ850" s="371"/>
      <c r="CR850" s="371"/>
      <c r="CS850" s="371"/>
      <c r="CT850" s="371"/>
      <c r="CU850" s="371"/>
      <c r="CV850" s="371"/>
      <c r="CW850" s="371"/>
      <c r="CX850" s="371"/>
      <c r="CY850" s="371"/>
      <c r="CZ850" s="371"/>
      <c r="DA850" s="371"/>
      <c r="DB850" s="371"/>
      <c r="DC850" s="371"/>
      <c r="DD850" s="371"/>
      <c r="DE850" s="371"/>
    </row>
    <row r="851" spans="2:109" x14ac:dyDescent="0.25">
      <c r="B851" s="371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61"/>
      <c r="U851" s="361"/>
      <c r="V851" s="371"/>
      <c r="W851" s="371"/>
      <c r="X851" s="371"/>
      <c r="Y851" s="371"/>
      <c r="Z851" s="371"/>
      <c r="AA851" s="371"/>
      <c r="AB851" s="371"/>
      <c r="AC851" s="371"/>
      <c r="AD851" s="371"/>
      <c r="AE851" s="371"/>
      <c r="AF851" s="371"/>
      <c r="AG851" s="371"/>
      <c r="AH851" s="371"/>
      <c r="AI851" s="371"/>
      <c r="AJ851" s="371"/>
      <c r="AK851" s="371"/>
      <c r="AL851" s="371"/>
      <c r="AM851" s="371"/>
      <c r="AN851" s="371"/>
      <c r="AO851" s="371"/>
      <c r="AP851" s="371"/>
      <c r="AQ851" s="371"/>
      <c r="AR851" s="371"/>
      <c r="AS851" s="371"/>
      <c r="AT851" s="371"/>
      <c r="AU851" s="371"/>
      <c r="AV851" s="371"/>
      <c r="AW851" s="371"/>
      <c r="AX851" s="371"/>
      <c r="AY851" s="371"/>
      <c r="AZ851" s="371"/>
      <c r="BA851" s="371"/>
      <c r="BB851" s="371"/>
      <c r="BC851" s="371"/>
      <c r="BD851" s="371"/>
      <c r="BE851" s="371"/>
      <c r="BF851" s="371"/>
      <c r="BG851" s="371"/>
      <c r="BH851" s="371"/>
      <c r="BI851" s="371"/>
      <c r="BJ851" s="371"/>
      <c r="BK851" s="371"/>
      <c r="BL851" s="371"/>
      <c r="BM851" s="371"/>
      <c r="BN851" s="371"/>
      <c r="BO851" s="371"/>
      <c r="BP851" s="371"/>
      <c r="BQ851" s="371"/>
      <c r="BR851" s="371"/>
      <c r="BS851" s="371"/>
      <c r="BT851" s="371"/>
      <c r="BU851" s="371"/>
      <c r="BV851" s="371"/>
      <c r="BW851" s="371"/>
      <c r="BX851" s="371"/>
      <c r="BY851" s="371"/>
      <c r="BZ851" s="371"/>
      <c r="CA851" s="371"/>
      <c r="CB851" s="371"/>
      <c r="CC851" s="371"/>
      <c r="CD851" s="371"/>
      <c r="CE851" s="371"/>
      <c r="CF851" s="371"/>
      <c r="CG851" s="371"/>
      <c r="CH851" s="371"/>
      <c r="CI851" s="371"/>
      <c r="CJ851" s="371"/>
      <c r="CK851" s="371"/>
      <c r="CL851" s="371"/>
      <c r="CM851" s="371"/>
      <c r="CN851" s="371"/>
      <c r="CO851" s="371"/>
      <c r="CP851" s="371"/>
      <c r="CQ851" s="371"/>
      <c r="CR851" s="371"/>
      <c r="CS851" s="371"/>
      <c r="CT851" s="371"/>
      <c r="CU851" s="371"/>
      <c r="CV851" s="371"/>
      <c r="CW851" s="371"/>
      <c r="CX851" s="371"/>
      <c r="CY851" s="371"/>
      <c r="CZ851" s="371"/>
      <c r="DA851" s="371"/>
      <c r="DB851" s="371"/>
      <c r="DC851" s="371"/>
      <c r="DD851" s="371"/>
      <c r="DE851" s="371"/>
    </row>
    <row r="852" spans="2:109" x14ac:dyDescent="0.25">
      <c r="B852" s="371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61"/>
      <c r="U852" s="361"/>
      <c r="V852" s="371"/>
      <c r="W852" s="371"/>
      <c r="X852" s="371"/>
      <c r="Y852" s="371"/>
      <c r="Z852" s="371"/>
      <c r="AA852" s="371"/>
      <c r="AB852" s="371"/>
      <c r="AC852" s="371"/>
      <c r="AD852" s="371"/>
      <c r="AE852" s="371"/>
      <c r="AF852" s="371"/>
      <c r="AG852" s="371"/>
      <c r="AH852" s="371"/>
      <c r="AI852" s="371"/>
      <c r="AJ852" s="371"/>
      <c r="AK852" s="371"/>
      <c r="AL852" s="371"/>
      <c r="AM852" s="371"/>
      <c r="AN852" s="371"/>
      <c r="AO852" s="371"/>
      <c r="AP852" s="371"/>
      <c r="AQ852" s="371"/>
      <c r="AR852" s="371"/>
      <c r="AS852" s="371"/>
      <c r="AT852" s="371"/>
      <c r="AU852" s="371"/>
      <c r="AV852" s="371"/>
      <c r="AW852" s="371"/>
      <c r="AX852" s="371"/>
      <c r="AY852" s="371"/>
      <c r="AZ852" s="371"/>
      <c r="BA852" s="371"/>
      <c r="BB852" s="371"/>
      <c r="BC852" s="371"/>
      <c r="BD852" s="371"/>
      <c r="BE852" s="371"/>
      <c r="BF852" s="371"/>
      <c r="BG852" s="371"/>
      <c r="BH852" s="371"/>
      <c r="BI852" s="371"/>
      <c r="BJ852" s="371"/>
      <c r="BK852" s="371"/>
      <c r="BL852" s="371"/>
      <c r="BM852" s="371"/>
      <c r="BN852" s="371"/>
      <c r="BO852" s="371"/>
      <c r="BP852" s="371"/>
      <c r="BQ852" s="371"/>
      <c r="BR852" s="371"/>
      <c r="BS852" s="371"/>
      <c r="BT852" s="371"/>
      <c r="BU852" s="371"/>
      <c r="BV852" s="371"/>
      <c r="BW852" s="371"/>
      <c r="BX852" s="371"/>
      <c r="BY852" s="371"/>
      <c r="BZ852" s="371"/>
      <c r="CA852" s="371"/>
      <c r="CB852" s="371"/>
      <c r="CC852" s="371"/>
      <c r="CD852" s="371"/>
      <c r="CE852" s="371"/>
      <c r="CF852" s="371"/>
      <c r="CG852" s="371"/>
      <c r="CH852" s="371"/>
      <c r="CI852" s="371"/>
      <c r="CJ852" s="371"/>
      <c r="CK852" s="371"/>
      <c r="CL852" s="371"/>
      <c r="CM852" s="371"/>
      <c r="CN852" s="371"/>
      <c r="CO852" s="371"/>
      <c r="CP852" s="371"/>
      <c r="CQ852" s="371"/>
      <c r="CR852" s="371"/>
      <c r="CS852" s="371"/>
      <c r="CT852" s="371"/>
      <c r="CU852" s="371"/>
      <c r="CV852" s="371"/>
      <c r="CW852" s="371"/>
      <c r="CX852" s="371"/>
      <c r="CY852" s="371"/>
      <c r="CZ852" s="371"/>
      <c r="DA852" s="371"/>
      <c r="DB852" s="371"/>
      <c r="DC852" s="371"/>
      <c r="DD852" s="371"/>
      <c r="DE852" s="371"/>
    </row>
    <row r="853" spans="2:109" x14ac:dyDescent="0.25">
      <c r="B853" s="371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61"/>
      <c r="U853" s="361"/>
      <c r="V853" s="371"/>
      <c r="W853" s="371"/>
      <c r="X853" s="371"/>
      <c r="Y853" s="371"/>
      <c r="Z853" s="371"/>
      <c r="AA853" s="371"/>
      <c r="AB853" s="371"/>
      <c r="AC853" s="371"/>
      <c r="AD853" s="371"/>
      <c r="AE853" s="371"/>
      <c r="AF853" s="371"/>
      <c r="AG853" s="371"/>
      <c r="AH853" s="371"/>
      <c r="AI853" s="371"/>
      <c r="AJ853" s="371"/>
      <c r="AK853" s="371"/>
      <c r="AL853" s="371"/>
      <c r="AM853" s="371"/>
      <c r="AN853" s="371"/>
      <c r="AO853" s="371"/>
      <c r="AP853" s="371"/>
      <c r="AQ853" s="371"/>
      <c r="AR853" s="371"/>
      <c r="AS853" s="371"/>
      <c r="AT853" s="371"/>
      <c r="AU853" s="371"/>
      <c r="AV853" s="371"/>
      <c r="AW853" s="371"/>
      <c r="AX853" s="371"/>
      <c r="AY853" s="371"/>
      <c r="AZ853" s="371"/>
      <c r="BA853" s="371"/>
      <c r="BB853" s="371"/>
      <c r="BC853" s="371"/>
      <c r="BD853" s="371"/>
      <c r="BE853" s="371"/>
      <c r="BF853" s="371"/>
      <c r="BG853" s="371"/>
      <c r="BH853" s="371"/>
      <c r="BI853" s="371"/>
      <c r="BJ853" s="371"/>
      <c r="BK853" s="371"/>
      <c r="BL853" s="371"/>
      <c r="BM853" s="371"/>
      <c r="BN853" s="371"/>
      <c r="BO853" s="371"/>
      <c r="BP853" s="371"/>
      <c r="BQ853" s="371"/>
      <c r="BR853" s="371"/>
      <c r="BS853" s="371"/>
      <c r="BT853" s="371"/>
      <c r="BU853" s="371"/>
      <c r="BV853" s="371"/>
      <c r="BW853" s="371"/>
      <c r="BX853" s="371"/>
      <c r="BY853" s="371"/>
      <c r="BZ853" s="371"/>
      <c r="CA853" s="371"/>
      <c r="CB853" s="371"/>
      <c r="CC853" s="371"/>
      <c r="CD853" s="371"/>
      <c r="CE853" s="371"/>
      <c r="CF853" s="371"/>
      <c r="CG853" s="371"/>
      <c r="CH853" s="371"/>
      <c r="CI853" s="371"/>
      <c r="CJ853" s="371"/>
      <c r="CK853" s="371"/>
      <c r="CL853" s="371"/>
      <c r="CM853" s="371"/>
      <c r="CN853" s="371"/>
      <c r="CO853" s="371"/>
      <c r="CP853" s="371"/>
      <c r="CQ853" s="371"/>
      <c r="CR853" s="371"/>
      <c r="CS853" s="371"/>
      <c r="CT853" s="371"/>
      <c r="CU853" s="371"/>
      <c r="CV853" s="371"/>
      <c r="CW853" s="371"/>
      <c r="CX853" s="371"/>
      <c r="CY853" s="371"/>
      <c r="CZ853" s="371"/>
      <c r="DA853" s="371"/>
      <c r="DB853" s="371"/>
      <c r="DC853" s="371"/>
      <c r="DD853" s="371"/>
      <c r="DE853" s="371"/>
    </row>
    <row r="854" spans="2:109" x14ac:dyDescent="0.25">
      <c r="B854" s="371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61"/>
      <c r="U854" s="361"/>
      <c r="V854" s="371"/>
      <c r="W854" s="371"/>
      <c r="X854" s="371"/>
      <c r="Y854" s="371"/>
      <c r="Z854" s="371"/>
      <c r="AA854" s="371"/>
      <c r="AB854" s="371"/>
      <c r="AC854" s="371"/>
      <c r="AD854" s="371"/>
      <c r="AE854" s="371"/>
      <c r="AF854" s="371"/>
      <c r="AG854" s="371"/>
      <c r="AH854" s="371"/>
      <c r="AI854" s="371"/>
      <c r="AJ854" s="371"/>
      <c r="AK854" s="371"/>
      <c r="AL854" s="371"/>
      <c r="AM854" s="371"/>
      <c r="AN854" s="371"/>
      <c r="AO854" s="371"/>
      <c r="AP854" s="371"/>
      <c r="AQ854" s="371"/>
      <c r="AR854" s="371"/>
      <c r="AS854" s="371"/>
      <c r="AT854" s="371"/>
      <c r="AU854" s="371"/>
      <c r="AV854" s="371"/>
      <c r="AW854" s="371"/>
      <c r="AX854" s="371"/>
      <c r="AY854" s="371"/>
      <c r="AZ854" s="371"/>
      <c r="BA854" s="371"/>
      <c r="BB854" s="371"/>
      <c r="BC854" s="371"/>
      <c r="BD854" s="371"/>
      <c r="BE854" s="371"/>
      <c r="BF854" s="371"/>
      <c r="BG854" s="371"/>
      <c r="BH854" s="371"/>
      <c r="BI854" s="371"/>
      <c r="BJ854" s="371"/>
      <c r="BK854" s="371"/>
      <c r="BL854" s="371"/>
      <c r="BM854" s="371"/>
      <c r="BN854" s="371"/>
      <c r="BO854" s="371"/>
      <c r="BP854" s="371"/>
      <c r="BQ854" s="371"/>
      <c r="BR854" s="371"/>
      <c r="BS854" s="371"/>
      <c r="BT854" s="371"/>
      <c r="BU854" s="371"/>
      <c r="BV854" s="371"/>
      <c r="BW854" s="371"/>
      <c r="BX854" s="371"/>
      <c r="BY854" s="371"/>
      <c r="BZ854" s="371"/>
      <c r="CA854" s="371"/>
      <c r="CB854" s="371"/>
      <c r="CC854" s="371"/>
      <c r="CD854" s="371"/>
      <c r="CE854" s="371"/>
      <c r="CF854" s="371"/>
      <c r="CG854" s="371"/>
      <c r="CH854" s="371"/>
      <c r="CI854" s="371"/>
      <c r="CJ854" s="371"/>
      <c r="CK854" s="371"/>
      <c r="CL854" s="371"/>
      <c r="CM854" s="371"/>
      <c r="CN854" s="371"/>
      <c r="CO854" s="371"/>
      <c r="CP854" s="371"/>
      <c r="CQ854" s="371"/>
      <c r="CR854" s="371"/>
      <c r="CS854" s="371"/>
      <c r="CT854" s="371"/>
      <c r="CU854" s="371"/>
      <c r="CV854" s="371"/>
      <c r="CW854" s="371"/>
      <c r="CX854" s="371"/>
      <c r="CY854" s="371"/>
      <c r="CZ854" s="371"/>
      <c r="DA854" s="371"/>
      <c r="DB854" s="371"/>
      <c r="DC854" s="371"/>
      <c r="DD854" s="371"/>
      <c r="DE854" s="371"/>
    </row>
    <row r="855" spans="2:109" x14ac:dyDescent="0.25">
      <c r="B855" s="371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61"/>
      <c r="U855" s="361"/>
      <c r="V855" s="371"/>
      <c r="W855" s="371"/>
      <c r="X855" s="371"/>
      <c r="Y855" s="371"/>
      <c r="Z855" s="371"/>
      <c r="AA855" s="371"/>
      <c r="AB855" s="371"/>
      <c r="AC855" s="371"/>
      <c r="AD855" s="371"/>
      <c r="AE855" s="371"/>
      <c r="AF855" s="371"/>
      <c r="AG855" s="371"/>
      <c r="AH855" s="371"/>
      <c r="AI855" s="371"/>
      <c r="AJ855" s="371"/>
      <c r="AK855" s="371"/>
      <c r="AL855" s="371"/>
      <c r="AM855" s="371"/>
      <c r="AN855" s="371"/>
      <c r="AO855" s="371"/>
      <c r="AP855" s="371"/>
      <c r="AQ855" s="371"/>
      <c r="AR855" s="371"/>
      <c r="AS855" s="371"/>
      <c r="AT855" s="371"/>
      <c r="AU855" s="371"/>
      <c r="AV855" s="371"/>
      <c r="AW855" s="371"/>
      <c r="AX855" s="371"/>
      <c r="AY855" s="371"/>
      <c r="AZ855" s="371"/>
      <c r="BA855" s="371"/>
      <c r="BB855" s="371"/>
      <c r="BC855" s="371"/>
      <c r="BD855" s="371"/>
      <c r="BE855" s="371"/>
      <c r="BF855" s="371"/>
      <c r="BG855" s="371"/>
      <c r="BH855" s="371"/>
      <c r="BI855" s="371"/>
      <c r="BJ855" s="371"/>
      <c r="BK855" s="371"/>
      <c r="BL855" s="371"/>
      <c r="BM855" s="371"/>
      <c r="BN855" s="371"/>
      <c r="BO855" s="371"/>
      <c r="BP855" s="371"/>
      <c r="BQ855" s="371"/>
      <c r="BR855" s="371"/>
      <c r="BS855" s="371"/>
      <c r="BT855" s="371"/>
      <c r="BU855" s="371"/>
      <c r="BV855" s="371"/>
      <c r="BW855" s="371"/>
      <c r="BX855" s="371"/>
      <c r="BY855" s="371"/>
      <c r="BZ855" s="371"/>
      <c r="CA855" s="371"/>
      <c r="CB855" s="371"/>
      <c r="CC855" s="371"/>
      <c r="CD855" s="371"/>
      <c r="CE855" s="371"/>
      <c r="CF855" s="371"/>
      <c r="CG855" s="371"/>
      <c r="CH855" s="371"/>
      <c r="CI855" s="371"/>
      <c r="CJ855" s="371"/>
      <c r="CK855" s="371"/>
      <c r="CL855" s="371"/>
      <c r="CM855" s="371"/>
      <c r="CN855" s="371"/>
      <c r="CO855" s="371"/>
      <c r="CP855" s="371"/>
      <c r="CQ855" s="371"/>
      <c r="CR855" s="371"/>
      <c r="CS855" s="371"/>
      <c r="CT855" s="371"/>
      <c r="CU855" s="371"/>
      <c r="CV855" s="371"/>
      <c r="CW855" s="371"/>
      <c r="CX855" s="371"/>
      <c r="CY855" s="371"/>
      <c r="CZ855" s="371"/>
      <c r="DA855" s="371"/>
      <c r="DB855" s="371"/>
      <c r="DC855" s="371"/>
      <c r="DD855" s="371"/>
      <c r="DE855" s="371"/>
    </row>
    <row r="856" spans="2:109" x14ac:dyDescent="0.25">
      <c r="B856" s="371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61"/>
      <c r="U856" s="361"/>
      <c r="V856" s="371"/>
      <c r="W856" s="371"/>
      <c r="X856" s="371"/>
      <c r="Y856" s="371"/>
      <c r="Z856" s="371"/>
      <c r="AA856" s="371"/>
      <c r="AB856" s="371"/>
      <c r="AC856" s="371"/>
      <c r="AD856" s="371"/>
      <c r="AE856" s="371"/>
      <c r="AF856" s="371"/>
      <c r="AG856" s="371"/>
      <c r="AH856" s="371"/>
      <c r="AI856" s="371"/>
      <c r="AJ856" s="371"/>
      <c r="AK856" s="371"/>
      <c r="AL856" s="371"/>
      <c r="AM856" s="371"/>
      <c r="AN856" s="371"/>
      <c r="AO856" s="371"/>
      <c r="AP856" s="371"/>
      <c r="AQ856" s="371"/>
      <c r="AR856" s="371"/>
      <c r="AS856" s="371"/>
      <c r="AT856" s="371"/>
      <c r="AU856" s="371"/>
      <c r="AV856" s="371"/>
      <c r="AW856" s="371"/>
      <c r="AX856" s="371"/>
      <c r="AY856" s="371"/>
      <c r="AZ856" s="371"/>
      <c r="BA856" s="371"/>
      <c r="BB856" s="371"/>
      <c r="BC856" s="371"/>
      <c r="BD856" s="371"/>
      <c r="BE856" s="371"/>
      <c r="BF856" s="371"/>
      <c r="BG856" s="371"/>
      <c r="BH856" s="371"/>
      <c r="BI856" s="371"/>
      <c r="BJ856" s="371"/>
      <c r="BK856" s="371"/>
      <c r="BL856" s="371"/>
      <c r="BM856" s="371"/>
      <c r="BN856" s="371"/>
      <c r="BO856" s="371"/>
      <c r="BP856" s="371"/>
      <c r="BQ856" s="371"/>
      <c r="BR856" s="371"/>
      <c r="BS856" s="371"/>
      <c r="BT856" s="371"/>
      <c r="BU856" s="371"/>
      <c r="BV856" s="371"/>
      <c r="BW856" s="371"/>
      <c r="BX856" s="371"/>
      <c r="BY856" s="371"/>
      <c r="BZ856" s="371"/>
      <c r="CA856" s="371"/>
      <c r="CB856" s="371"/>
      <c r="CC856" s="371"/>
      <c r="CD856" s="371"/>
      <c r="CE856" s="371"/>
      <c r="CF856" s="371"/>
      <c r="CG856" s="371"/>
      <c r="CH856" s="371"/>
      <c r="CI856" s="371"/>
      <c r="CJ856" s="371"/>
      <c r="CK856" s="371"/>
      <c r="CL856" s="371"/>
      <c r="CM856" s="371"/>
      <c r="CN856" s="371"/>
      <c r="CO856" s="371"/>
      <c r="CP856" s="371"/>
      <c r="CQ856" s="371"/>
      <c r="CR856" s="371"/>
      <c r="CS856" s="371"/>
      <c r="CT856" s="371"/>
      <c r="CU856" s="371"/>
      <c r="CV856" s="371"/>
      <c r="CW856" s="371"/>
      <c r="CX856" s="371"/>
      <c r="CY856" s="371"/>
      <c r="CZ856" s="371"/>
      <c r="DA856" s="371"/>
      <c r="DB856" s="371"/>
      <c r="DC856" s="371"/>
      <c r="DD856" s="371"/>
      <c r="DE856" s="371"/>
    </row>
    <row r="857" spans="2:109" x14ac:dyDescent="0.25">
      <c r="B857" s="371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61"/>
      <c r="U857" s="361"/>
      <c r="V857" s="371"/>
      <c r="W857" s="371"/>
      <c r="X857" s="371"/>
      <c r="Y857" s="371"/>
      <c r="Z857" s="371"/>
      <c r="AA857" s="371"/>
      <c r="AB857" s="371"/>
      <c r="AC857" s="371"/>
      <c r="AD857" s="371"/>
      <c r="AE857" s="371"/>
      <c r="AF857" s="371"/>
      <c r="AG857" s="371"/>
      <c r="AH857" s="371"/>
      <c r="AI857" s="371"/>
      <c r="AJ857" s="371"/>
      <c r="AK857" s="371"/>
      <c r="AL857" s="371"/>
      <c r="AM857" s="371"/>
      <c r="AN857" s="371"/>
      <c r="AO857" s="371"/>
      <c r="AP857" s="371"/>
      <c r="AQ857" s="371"/>
      <c r="AR857" s="371"/>
      <c r="AS857" s="371"/>
      <c r="AT857" s="371"/>
      <c r="AU857" s="371"/>
      <c r="AV857" s="371"/>
      <c r="AW857" s="371"/>
      <c r="AX857" s="371"/>
      <c r="AY857" s="371"/>
      <c r="AZ857" s="371"/>
      <c r="BA857" s="371"/>
      <c r="BB857" s="371"/>
      <c r="BC857" s="371"/>
      <c r="BD857" s="371"/>
      <c r="BE857" s="371"/>
      <c r="BF857" s="371"/>
      <c r="BG857" s="371"/>
      <c r="BH857" s="371"/>
      <c r="BI857" s="371"/>
      <c r="BJ857" s="371"/>
      <c r="BK857" s="371"/>
      <c r="BL857" s="371"/>
      <c r="BM857" s="371"/>
      <c r="BN857" s="371"/>
      <c r="BO857" s="371"/>
      <c r="BP857" s="371"/>
      <c r="BQ857" s="371"/>
      <c r="BR857" s="371"/>
      <c r="BS857" s="371"/>
      <c r="BT857" s="371"/>
      <c r="BU857" s="371"/>
      <c r="BV857" s="371"/>
      <c r="BW857" s="371"/>
      <c r="BX857" s="371"/>
      <c r="BY857" s="371"/>
      <c r="BZ857" s="371"/>
      <c r="CA857" s="371"/>
      <c r="CB857" s="371"/>
      <c r="CC857" s="371"/>
      <c r="CD857" s="371"/>
      <c r="CE857" s="371"/>
      <c r="CF857" s="371"/>
      <c r="CG857" s="371"/>
      <c r="CH857" s="371"/>
      <c r="CI857" s="371"/>
      <c r="CJ857" s="371"/>
      <c r="CK857" s="371"/>
      <c r="CL857" s="371"/>
      <c r="CM857" s="371"/>
      <c r="CN857" s="371"/>
      <c r="CO857" s="371"/>
      <c r="CP857" s="371"/>
      <c r="CQ857" s="371"/>
      <c r="CR857" s="371"/>
      <c r="CS857" s="371"/>
      <c r="CT857" s="371"/>
      <c r="CU857" s="371"/>
      <c r="CV857" s="371"/>
      <c r="CW857" s="371"/>
      <c r="CX857" s="371"/>
      <c r="CY857" s="371"/>
      <c r="CZ857" s="371"/>
      <c r="DA857" s="371"/>
      <c r="DB857" s="371"/>
      <c r="DC857" s="371"/>
      <c r="DD857" s="371"/>
      <c r="DE857" s="371"/>
    </row>
    <row r="858" spans="2:109" x14ac:dyDescent="0.25">
      <c r="B858" s="371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61"/>
      <c r="U858" s="361"/>
      <c r="V858" s="371"/>
      <c r="W858" s="371"/>
      <c r="X858" s="371"/>
      <c r="Y858" s="371"/>
      <c r="Z858" s="371"/>
      <c r="AA858" s="371"/>
      <c r="AB858" s="371"/>
      <c r="AC858" s="371"/>
      <c r="AD858" s="371"/>
      <c r="AE858" s="371"/>
      <c r="AF858" s="371"/>
      <c r="AG858" s="371"/>
      <c r="AH858" s="371"/>
      <c r="AI858" s="371"/>
      <c r="AJ858" s="371"/>
      <c r="AK858" s="371"/>
      <c r="AL858" s="371"/>
      <c r="AM858" s="371"/>
      <c r="AN858" s="371"/>
      <c r="AO858" s="371"/>
      <c r="AP858" s="371"/>
      <c r="AQ858" s="371"/>
      <c r="AR858" s="371"/>
      <c r="AS858" s="371"/>
      <c r="AT858" s="371"/>
      <c r="AU858" s="371"/>
      <c r="AV858" s="371"/>
      <c r="AW858" s="371"/>
      <c r="AX858" s="371"/>
      <c r="AY858" s="371"/>
      <c r="AZ858" s="371"/>
      <c r="BA858" s="371"/>
      <c r="BB858" s="371"/>
      <c r="BC858" s="371"/>
      <c r="BD858" s="371"/>
      <c r="BE858" s="371"/>
      <c r="BF858" s="371"/>
      <c r="BG858" s="371"/>
      <c r="BH858" s="371"/>
      <c r="BI858" s="371"/>
      <c r="BJ858" s="371"/>
      <c r="BK858" s="371"/>
      <c r="BL858" s="371"/>
      <c r="BM858" s="371"/>
      <c r="BN858" s="371"/>
      <c r="BO858" s="371"/>
      <c r="BP858" s="371"/>
      <c r="BQ858" s="371"/>
      <c r="BR858" s="371"/>
      <c r="BS858" s="371"/>
      <c r="BT858" s="371"/>
      <c r="BU858" s="371"/>
      <c r="BV858" s="371"/>
      <c r="BW858" s="371"/>
      <c r="BX858" s="371"/>
      <c r="BY858" s="371"/>
      <c r="BZ858" s="371"/>
      <c r="CA858" s="371"/>
      <c r="CB858" s="371"/>
      <c r="CC858" s="371"/>
      <c r="CD858" s="371"/>
      <c r="CE858" s="371"/>
      <c r="CF858" s="371"/>
      <c r="CG858" s="371"/>
      <c r="CH858" s="371"/>
      <c r="CI858" s="371"/>
      <c r="CJ858" s="371"/>
      <c r="CK858" s="371"/>
      <c r="CL858" s="371"/>
      <c r="CM858" s="371"/>
      <c r="CN858" s="371"/>
      <c r="CO858" s="371"/>
      <c r="CP858" s="371"/>
      <c r="CQ858" s="371"/>
      <c r="CR858" s="371"/>
      <c r="CS858" s="371"/>
      <c r="CT858" s="371"/>
      <c r="CU858" s="371"/>
      <c r="CV858" s="371"/>
      <c r="CW858" s="371"/>
      <c r="CX858" s="371"/>
      <c r="CY858" s="371"/>
      <c r="CZ858" s="371"/>
      <c r="DA858" s="371"/>
      <c r="DB858" s="371"/>
      <c r="DC858" s="371"/>
      <c r="DD858" s="371"/>
      <c r="DE858" s="371"/>
    </row>
    <row r="859" spans="2:109" x14ac:dyDescent="0.25">
      <c r="B859" s="371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61"/>
      <c r="U859" s="361"/>
      <c r="V859" s="371"/>
      <c r="W859" s="371"/>
      <c r="X859" s="371"/>
      <c r="Y859" s="371"/>
      <c r="Z859" s="371"/>
      <c r="AA859" s="371"/>
      <c r="AB859" s="371"/>
      <c r="AC859" s="371"/>
      <c r="AD859" s="371"/>
      <c r="AE859" s="371"/>
      <c r="AF859" s="371"/>
      <c r="AG859" s="371"/>
      <c r="AH859" s="371"/>
      <c r="AI859" s="371"/>
      <c r="AJ859" s="371"/>
      <c r="AK859" s="371"/>
      <c r="AL859" s="371"/>
      <c r="AM859" s="371"/>
      <c r="AN859" s="371"/>
      <c r="AO859" s="371"/>
      <c r="AP859" s="371"/>
      <c r="AQ859" s="371"/>
      <c r="AR859" s="371"/>
      <c r="AS859" s="371"/>
      <c r="AT859" s="371"/>
      <c r="AU859" s="371"/>
      <c r="AV859" s="371"/>
      <c r="AW859" s="371"/>
      <c r="AX859" s="371"/>
      <c r="AY859" s="371"/>
      <c r="AZ859" s="371"/>
      <c r="BA859" s="371"/>
      <c r="BB859" s="371"/>
      <c r="BC859" s="371"/>
      <c r="BD859" s="371"/>
      <c r="BE859" s="371"/>
      <c r="BF859" s="371"/>
      <c r="BG859" s="371"/>
      <c r="BH859" s="371"/>
      <c r="BI859" s="371"/>
      <c r="BJ859" s="371"/>
      <c r="BK859" s="371"/>
      <c r="BL859" s="371"/>
      <c r="BM859" s="371"/>
      <c r="BN859" s="371"/>
      <c r="BO859" s="371"/>
      <c r="BP859" s="371"/>
      <c r="BQ859" s="371"/>
      <c r="BR859" s="371"/>
      <c r="BS859" s="371"/>
      <c r="BT859" s="371"/>
      <c r="BU859" s="371"/>
      <c r="BV859" s="371"/>
      <c r="BW859" s="371"/>
      <c r="BX859" s="371"/>
      <c r="BY859" s="371"/>
      <c r="BZ859" s="371"/>
      <c r="CA859" s="371"/>
      <c r="CB859" s="371"/>
      <c r="CC859" s="371"/>
      <c r="CD859" s="371"/>
      <c r="CE859" s="371"/>
      <c r="CF859" s="371"/>
      <c r="CG859" s="371"/>
      <c r="CH859" s="371"/>
      <c r="CI859" s="371"/>
      <c r="CJ859" s="371"/>
      <c r="CK859" s="371"/>
      <c r="CL859" s="371"/>
      <c r="CM859" s="371"/>
      <c r="CN859" s="371"/>
      <c r="CO859" s="371"/>
      <c r="CP859" s="371"/>
      <c r="CQ859" s="371"/>
      <c r="CR859" s="371"/>
      <c r="CS859" s="371"/>
      <c r="CT859" s="371"/>
      <c r="CU859" s="371"/>
      <c r="CV859" s="371"/>
      <c r="CW859" s="371"/>
      <c r="CX859" s="371"/>
      <c r="CY859" s="371"/>
      <c r="CZ859" s="371"/>
      <c r="DA859" s="371"/>
      <c r="DB859" s="371"/>
      <c r="DC859" s="371"/>
      <c r="DD859" s="371"/>
      <c r="DE859" s="371"/>
    </row>
    <row r="860" spans="2:109" x14ac:dyDescent="0.25">
      <c r="B860" s="371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61"/>
      <c r="U860" s="361"/>
      <c r="V860" s="371"/>
      <c r="W860" s="371"/>
      <c r="X860" s="371"/>
      <c r="Y860" s="371"/>
      <c r="Z860" s="371"/>
      <c r="AA860" s="371"/>
      <c r="AB860" s="371"/>
      <c r="AC860" s="371"/>
      <c r="AD860" s="371"/>
      <c r="AE860" s="371"/>
      <c r="AF860" s="371"/>
      <c r="AG860" s="371"/>
      <c r="AH860" s="371"/>
      <c r="AI860" s="371"/>
      <c r="AJ860" s="371"/>
      <c r="AK860" s="371"/>
      <c r="AL860" s="371"/>
      <c r="AM860" s="371"/>
      <c r="AN860" s="371"/>
      <c r="AO860" s="371"/>
      <c r="AP860" s="371"/>
      <c r="AQ860" s="371"/>
      <c r="AR860" s="371"/>
      <c r="AS860" s="371"/>
      <c r="AT860" s="371"/>
      <c r="AU860" s="371"/>
      <c r="AV860" s="371"/>
      <c r="AW860" s="371"/>
      <c r="AX860" s="371"/>
      <c r="AY860" s="371"/>
      <c r="AZ860" s="371"/>
      <c r="BA860" s="371"/>
      <c r="BB860" s="371"/>
      <c r="BC860" s="371"/>
      <c r="BD860" s="371"/>
      <c r="BE860" s="371"/>
      <c r="BF860" s="371"/>
      <c r="BG860" s="371"/>
      <c r="BH860" s="371"/>
      <c r="BI860" s="371"/>
      <c r="BJ860" s="371"/>
      <c r="BK860" s="371"/>
      <c r="BL860" s="371"/>
      <c r="BM860" s="371"/>
      <c r="BN860" s="371"/>
      <c r="BO860" s="371"/>
      <c r="BP860" s="371"/>
      <c r="BQ860" s="371"/>
      <c r="BR860" s="371"/>
      <c r="BS860" s="371"/>
      <c r="BT860" s="371"/>
      <c r="BU860" s="371"/>
      <c r="BV860" s="371"/>
      <c r="BW860" s="371"/>
      <c r="BX860" s="371"/>
      <c r="BY860" s="371"/>
      <c r="BZ860" s="371"/>
      <c r="CA860" s="371"/>
      <c r="CB860" s="371"/>
      <c r="CC860" s="371"/>
      <c r="CD860" s="371"/>
      <c r="CE860" s="371"/>
      <c r="CF860" s="371"/>
      <c r="CG860" s="371"/>
      <c r="CH860" s="371"/>
      <c r="CI860" s="371"/>
      <c r="CJ860" s="371"/>
      <c r="CK860" s="371"/>
      <c r="CL860" s="371"/>
      <c r="CM860" s="371"/>
      <c r="CN860" s="371"/>
      <c r="CO860" s="371"/>
      <c r="CP860" s="371"/>
      <c r="CQ860" s="371"/>
      <c r="CR860" s="371"/>
      <c r="CS860" s="371"/>
      <c r="CT860" s="371"/>
      <c r="CU860" s="371"/>
      <c r="CV860" s="371"/>
      <c r="CW860" s="371"/>
      <c r="CX860" s="371"/>
      <c r="CY860" s="371"/>
      <c r="CZ860" s="371"/>
      <c r="DA860" s="371"/>
      <c r="DB860" s="371"/>
      <c r="DC860" s="371"/>
      <c r="DD860" s="371"/>
      <c r="DE860" s="371"/>
    </row>
    <row r="861" spans="2:109" x14ac:dyDescent="0.25">
      <c r="B861" s="371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61"/>
      <c r="U861" s="361"/>
      <c r="V861" s="371"/>
      <c r="W861" s="371"/>
      <c r="X861" s="371"/>
      <c r="Y861" s="371"/>
      <c r="Z861" s="371"/>
      <c r="AA861" s="371"/>
      <c r="AB861" s="371"/>
      <c r="AC861" s="371"/>
      <c r="AD861" s="371"/>
      <c r="AE861" s="371"/>
      <c r="AF861" s="371"/>
      <c r="AG861" s="371"/>
      <c r="AH861" s="371"/>
      <c r="AI861" s="371"/>
      <c r="AJ861" s="371"/>
      <c r="AK861" s="371"/>
      <c r="AL861" s="371"/>
      <c r="AM861" s="371"/>
      <c r="AN861" s="371"/>
      <c r="AO861" s="371"/>
      <c r="AP861" s="371"/>
      <c r="AQ861" s="371"/>
      <c r="AR861" s="371"/>
      <c r="AS861" s="371"/>
      <c r="AT861" s="371"/>
      <c r="AU861" s="371"/>
      <c r="AV861" s="371"/>
      <c r="AW861" s="371"/>
      <c r="AX861" s="371"/>
      <c r="AY861" s="371"/>
      <c r="AZ861" s="371"/>
      <c r="BA861" s="371"/>
      <c r="BB861" s="371"/>
      <c r="BC861" s="371"/>
      <c r="BD861" s="371"/>
      <c r="BE861" s="371"/>
      <c r="BF861" s="371"/>
      <c r="BG861" s="371"/>
      <c r="BH861" s="371"/>
      <c r="BI861" s="371"/>
      <c r="BJ861" s="371"/>
      <c r="BK861" s="371"/>
      <c r="BL861" s="371"/>
      <c r="BM861" s="371"/>
      <c r="BN861" s="371"/>
      <c r="BO861" s="371"/>
      <c r="BP861" s="371"/>
      <c r="BQ861" s="371"/>
      <c r="BR861" s="371"/>
      <c r="BS861" s="371"/>
      <c r="BT861" s="371"/>
      <c r="BU861" s="371"/>
      <c r="BV861" s="371"/>
      <c r="BW861" s="371"/>
      <c r="BX861" s="371"/>
      <c r="BY861" s="371"/>
      <c r="BZ861" s="371"/>
      <c r="CA861" s="371"/>
      <c r="CB861" s="371"/>
      <c r="CC861" s="371"/>
      <c r="CD861" s="371"/>
      <c r="CE861" s="371"/>
      <c r="CF861" s="371"/>
      <c r="CG861" s="371"/>
      <c r="CH861" s="371"/>
      <c r="CI861" s="371"/>
      <c r="CJ861" s="371"/>
      <c r="CK861" s="371"/>
      <c r="CL861" s="371"/>
      <c r="CM861" s="371"/>
      <c r="CN861" s="371"/>
      <c r="CO861" s="371"/>
      <c r="CP861" s="371"/>
      <c r="CQ861" s="371"/>
      <c r="CR861" s="371"/>
      <c r="CS861" s="371"/>
      <c r="CT861" s="371"/>
      <c r="CU861" s="371"/>
      <c r="CV861" s="371"/>
      <c r="CW861" s="371"/>
      <c r="CX861" s="371"/>
      <c r="CY861" s="371"/>
      <c r="CZ861" s="371"/>
      <c r="DA861" s="371"/>
      <c r="DB861" s="371"/>
      <c r="DC861" s="371"/>
      <c r="DD861" s="371"/>
      <c r="DE861" s="371"/>
    </row>
    <row r="862" spans="2:109" x14ac:dyDescent="0.25">
      <c r="B862" s="371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61"/>
      <c r="U862" s="361"/>
      <c r="V862" s="371"/>
      <c r="W862" s="371"/>
      <c r="X862" s="371"/>
      <c r="Y862" s="371"/>
      <c r="Z862" s="371"/>
      <c r="AA862" s="371"/>
      <c r="AB862" s="371"/>
      <c r="AC862" s="371"/>
      <c r="AD862" s="371"/>
      <c r="AE862" s="371"/>
      <c r="AF862" s="371"/>
      <c r="AG862" s="371"/>
      <c r="AH862" s="371"/>
      <c r="AI862" s="371"/>
      <c r="AJ862" s="371"/>
      <c r="AK862" s="371"/>
      <c r="AL862" s="371"/>
      <c r="AM862" s="371"/>
      <c r="AN862" s="371"/>
      <c r="AO862" s="371"/>
      <c r="AP862" s="371"/>
      <c r="AQ862" s="371"/>
      <c r="AR862" s="371"/>
      <c r="AS862" s="371"/>
      <c r="AT862" s="371"/>
      <c r="AU862" s="371"/>
      <c r="AV862" s="371"/>
      <c r="AW862" s="371"/>
      <c r="AX862" s="371"/>
      <c r="AY862" s="371"/>
      <c r="AZ862" s="371"/>
      <c r="BA862" s="371"/>
      <c r="BB862" s="371"/>
      <c r="BC862" s="371"/>
      <c r="BD862" s="371"/>
      <c r="BE862" s="371"/>
      <c r="BF862" s="371"/>
      <c r="BG862" s="371"/>
      <c r="BH862" s="371"/>
      <c r="BI862" s="371"/>
      <c r="BJ862" s="371"/>
      <c r="BK862" s="371"/>
      <c r="BL862" s="371"/>
      <c r="BM862" s="371"/>
      <c r="BN862" s="371"/>
      <c r="BO862" s="371"/>
      <c r="BP862" s="371"/>
      <c r="BQ862" s="371"/>
      <c r="BR862" s="371"/>
      <c r="BS862" s="371"/>
      <c r="BT862" s="371"/>
      <c r="BU862" s="371"/>
      <c r="BV862" s="371"/>
      <c r="BW862" s="371"/>
      <c r="BX862" s="371"/>
      <c r="BY862" s="371"/>
      <c r="BZ862" s="371"/>
      <c r="CA862" s="371"/>
      <c r="CB862" s="371"/>
      <c r="CC862" s="371"/>
      <c r="CD862" s="371"/>
      <c r="CE862" s="371"/>
      <c r="CF862" s="371"/>
      <c r="CG862" s="371"/>
      <c r="CH862" s="371"/>
      <c r="CI862" s="371"/>
      <c r="CJ862" s="371"/>
      <c r="CK862" s="371"/>
      <c r="CL862" s="371"/>
      <c r="CM862" s="371"/>
      <c r="CN862" s="371"/>
      <c r="CO862" s="371"/>
      <c r="CP862" s="371"/>
      <c r="CQ862" s="371"/>
      <c r="CR862" s="371"/>
      <c r="CS862" s="371"/>
      <c r="CT862" s="371"/>
      <c r="CU862" s="371"/>
      <c r="CV862" s="371"/>
      <c r="CW862" s="371"/>
      <c r="CX862" s="371"/>
      <c r="CY862" s="371"/>
      <c r="CZ862" s="371"/>
      <c r="DA862" s="371"/>
      <c r="DB862" s="371"/>
      <c r="DC862" s="371"/>
      <c r="DD862" s="371"/>
      <c r="DE862" s="371"/>
    </row>
    <row r="863" spans="2:109" x14ac:dyDescent="0.25">
      <c r="B863" s="371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61"/>
      <c r="U863" s="361"/>
      <c r="V863" s="371"/>
      <c r="W863" s="371"/>
      <c r="X863" s="371"/>
      <c r="Y863" s="371"/>
      <c r="Z863" s="371"/>
      <c r="AA863" s="371"/>
      <c r="AB863" s="371"/>
      <c r="AC863" s="371"/>
      <c r="AD863" s="371"/>
      <c r="AE863" s="371"/>
      <c r="AF863" s="371"/>
      <c r="AG863" s="371"/>
      <c r="AH863" s="371"/>
      <c r="AI863" s="371"/>
      <c r="AJ863" s="371"/>
      <c r="AK863" s="371"/>
      <c r="AL863" s="371"/>
      <c r="AM863" s="371"/>
      <c r="AN863" s="371"/>
      <c r="AO863" s="371"/>
      <c r="AP863" s="371"/>
      <c r="AQ863" s="371"/>
      <c r="AR863" s="371"/>
      <c r="AS863" s="371"/>
      <c r="AT863" s="371"/>
      <c r="AU863" s="371"/>
      <c r="AV863" s="371"/>
      <c r="AW863" s="371"/>
      <c r="AX863" s="371"/>
      <c r="AY863" s="371"/>
      <c r="AZ863" s="371"/>
      <c r="BA863" s="371"/>
      <c r="BB863" s="371"/>
      <c r="BC863" s="371"/>
      <c r="BD863" s="371"/>
      <c r="BE863" s="371"/>
      <c r="BF863" s="371"/>
      <c r="BG863" s="371"/>
      <c r="BH863" s="371"/>
      <c r="BI863" s="371"/>
      <c r="BJ863" s="371"/>
      <c r="BK863" s="371"/>
      <c r="BL863" s="371"/>
      <c r="BM863" s="371"/>
      <c r="BN863" s="371"/>
      <c r="BO863" s="371"/>
      <c r="BP863" s="371"/>
      <c r="BQ863" s="371"/>
      <c r="BR863" s="371"/>
      <c r="BS863" s="371"/>
      <c r="BT863" s="371"/>
      <c r="BU863" s="371"/>
      <c r="BV863" s="371"/>
      <c r="BW863" s="371"/>
      <c r="BX863" s="371"/>
      <c r="BY863" s="371"/>
      <c r="BZ863" s="371"/>
      <c r="CA863" s="371"/>
      <c r="CB863" s="371"/>
      <c r="CC863" s="371"/>
      <c r="CD863" s="371"/>
      <c r="CE863" s="371"/>
      <c r="CF863" s="371"/>
      <c r="CG863" s="371"/>
      <c r="CH863" s="371"/>
      <c r="CI863" s="371"/>
      <c r="CJ863" s="371"/>
      <c r="CK863" s="371"/>
      <c r="CL863" s="371"/>
      <c r="CM863" s="371"/>
      <c r="CN863" s="371"/>
      <c r="CO863" s="371"/>
      <c r="CP863" s="371"/>
      <c r="CQ863" s="371"/>
      <c r="CR863" s="371"/>
      <c r="CS863" s="371"/>
      <c r="CT863" s="371"/>
      <c r="CU863" s="371"/>
      <c r="CV863" s="371"/>
      <c r="CW863" s="371"/>
      <c r="CX863" s="371"/>
      <c r="CY863" s="371"/>
      <c r="CZ863" s="371"/>
      <c r="DA863" s="371"/>
      <c r="DB863" s="371"/>
      <c r="DC863" s="371"/>
      <c r="DD863" s="371"/>
      <c r="DE863" s="371"/>
    </row>
    <row r="864" spans="2:109" x14ac:dyDescent="0.25">
      <c r="B864" s="371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61"/>
      <c r="U864" s="361"/>
      <c r="V864" s="371"/>
      <c r="W864" s="371"/>
      <c r="X864" s="371"/>
      <c r="Y864" s="371"/>
      <c r="Z864" s="371"/>
      <c r="AA864" s="371"/>
      <c r="AB864" s="371"/>
      <c r="AC864" s="371"/>
      <c r="AD864" s="371"/>
      <c r="AE864" s="371"/>
      <c r="AF864" s="371"/>
      <c r="AG864" s="371"/>
      <c r="AH864" s="371"/>
      <c r="AI864" s="371"/>
      <c r="AJ864" s="371"/>
      <c r="AK864" s="371"/>
      <c r="AL864" s="371"/>
      <c r="AM864" s="371"/>
      <c r="AN864" s="371"/>
      <c r="AO864" s="371"/>
      <c r="AP864" s="371"/>
      <c r="AQ864" s="371"/>
      <c r="AR864" s="371"/>
      <c r="AS864" s="371"/>
      <c r="AT864" s="371"/>
      <c r="AU864" s="371"/>
      <c r="AV864" s="371"/>
      <c r="AW864" s="371"/>
      <c r="AX864" s="371"/>
      <c r="AY864" s="371"/>
      <c r="AZ864" s="371"/>
      <c r="BA864" s="371"/>
      <c r="BB864" s="371"/>
      <c r="BC864" s="371"/>
      <c r="BD864" s="371"/>
      <c r="BE864" s="371"/>
      <c r="BF864" s="371"/>
      <c r="BG864" s="371"/>
      <c r="BH864" s="371"/>
      <c r="BI864" s="371"/>
      <c r="BJ864" s="371"/>
      <c r="BK864" s="371"/>
      <c r="BL864" s="371"/>
      <c r="BM864" s="371"/>
      <c r="BN864" s="371"/>
      <c r="BO864" s="371"/>
      <c r="BP864" s="371"/>
      <c r="BQ864" s="371"/>
      <c r="BR864" s="371"/>
      <c r="BS864" s="371"/>
      <c r="BT864" s="371"/>
      <c r="BU864" s="371"/>
      <c r="BV864" s="371"/>
      <c r="BW864" s="371"/>
      <c r="BX864" s="371"/>
      <c r="BY864" s="371"/>
      <c r="BZ864" s="371"/>
      <c r="CA864" s="371"/>
      <c r="CB864" s="371"/>
      <c r="CC864" s="371"/>
      <c r="CD864" s="371"/>
      <c r="CE864" s="371"/>
      <c r="CF864" s="371"/>
      <c r="CG864" s="371"/>
      <c r="CH864" s="371"/>
      <c r="CI864" s="371"/>
      <c r="CJ864" s="371"/>
      <c r="CK864" s="371"/>
      <c r="CL864" s="371"/>
      <c r="CM864" s="371"/>
      <c r="CN864" s="371"/>
      <c r="CO864" s="371"/>
      <c r="CP864" s="371"/>
      <c r="CQ864" s="371"/>
      <c r="CR864" s="371"/>
      <c r="CS864" s="371"/>
      <c r="CT864" s="371"/>
      <c r="CU864" s="371"/>
      <c r="CV864" s="371"/>
      <c r="CW864" s="371"/>
      <c r="CX864" s="371"/>
      <c r="CY864" s="371"/>
      <c r="CZ864" s="371"/>
      <c r="DA864" s="371"/>
      <c r="DB864" s="371"/>
      <c r="DC864" s="371"/>
      <c r="DD864" s="371"/>
      <c r="DE864" s="371"/>
    </row>
    <row r="865" spans="2:109" x14ac:dyDescent="0.25">
      <c r="B865" s="371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61"/>
      <c r="U865" s="361"/>
      <c r="V865" s="371"/>
      <c r="W865" s="371"/>
      <c r="X865" s="371"/>
      <c r="Y865" s="371"/>
      <c r="Z865" s="371"/>
      <c r="AA865" s="371"/>
      <c r="AB865" s="371"/>
      <c r="AC865" s="371"/>
      <c r="AD865" s="371"/>
      <c r="AE865" s="371"/>
      <c r="AF865" s="371"/>
      <c r="AG865" s="371"/>
      <c r="AH865" s="371"/>
      <c r="AI865" s="371"/>
      <c r="AJ865" s="371"/>
      <c r="AK865" s="371"/>
      <c r="AL865" s="371"/>
      <c r="AM865" s="371"/>
      <c r="AN865" s="371"/>
      <c r="AO865" s="371"/>
      <c r="AP865" s="371"/>
      <c r="AQ865" s="371"/>
      <c r="AR865" s="371"/>
      <c r="AS865" s="371"/>
      <c r="AT865" s="371"/>
      <c r="AU865" s="371"/>
      <c r="AV865" s="371"/>
      <c r="AW865" s="371"/>
      <c r="AX865" s="371"/>
      <c r="AY865" s="371"/>
      <c r="AZ865" s="371"/>
      <c r="BA865" s="371"/>
      <c r="BB865" s="371"/>
      <c r="BC865" s="371"/>
      <c r="BD865" s="371"/>
      <c r="BE865" s="371"/>
      <c r="BF865" s="371"/>
      <c r="BG865" s="371"/>
      <c r="BH865" s="371"/>
      <c r="BI865" s="371"/>
      <c r="BJ865" s="371"/>
      <c r="BK865" s="371"/>
      <c r="BL865" s="371"/>
      <c r="BM865" s="371"/>
      <c r="BN865" s="371"/>
      <c r="BO865" s="371"/>
      <c r="BP865" s="371"/>
      <c r="BQ865" s="371"/>
      <c r="BR865" s="371"/>
      <c r="BS865" s="371"/>
      <c r="BT865" s="371"/>
      <c r="BU865" s="371"/>
      <c r="BV865" s="371"/>
      <c r="BW865" s="371"/>
      <c r="BX865" s="371"/>
      <c r="BY865" s="371"/>
      <c r="BZ865" s="371"/>
      <c r="CA865" s="371"/>
      <c r="CB865" s="371"/>
      <c r="CC865" s="371"/>
      <c r="CD865" s="371"/>
      <c r="CE865" s="371"/>
      <c r="CF865" s="371"/>
      <c r="CG865" s="371"/>
      <c r="CH865" s="371"/>
      <c r="CI865" s="371"/>
      <c r="CJ865" s="371"/>
      <c r="CK865" s="371"/>
      <c r="CL865" s="371"/>
      <c r="CM865" s="371"/>
      <c r="CN865" s="371"/>
      <c r="CO865" s="371"/>
      <c r="CP865" s="371"/>
      <c r="CQ865" s="371"/>
      <c r="CR865" s="371"/>
      <c r="CS865" s="371"/>
      <c r="CT865" s="371"/>
      <c r="CU865" s="371"/>
      <c r="CV865" s="371"/>
      <c r="CW865" s="371"/>
      <c r="CX865" s="371"/>
      <c r="CY865" s="371"/>
      <c r="CZ865" s="371"/>
      <c r="DA865" s="371"/>
      <c r="DB865" s="371"/>
      <c r="DC865" s="371"/>
      <c r="DD865" s="371"/>
      <c r="DE865" s="371"/>
    </row>
    <row r="866" spans="2:109" x14ac:dyDescent="0.25">
      <c r="B866" s="371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61"/>
      <c r="U866" s="361"/>
      <c r="V866" s="371"/>
      <c r="W866" s="371"/>
      <c r="X866" s="371"/>
      <c r="Y866" s="371"/>
      <c r="Z866" s="371"/>
      <c r="AA866" s="371"/>
      <c r="AB866" s="371"/>
      <c r="AC866" s="371"/>
      <c r="AD866" s="371"/>
      <c r="AE866" s="371"/>
      <c r="AF866" s="371"/>
      <c r="AG866" s="371"/>
      <c r="AH866" s="371"/>
      <c r="AI866" s="371"/>
      <c r="AJ866" s="371"/>
      <c r="AK866" s="371"/>
      <c r="AL866" s="371"/>
      <c r="AM866" s="371"/>
      <c r="AN866" s="371"/>
      <c r="AO866" s="371"/>
      <c r="AP866" s="371"/>
      <c r="AQ866" s="371"/>
      <c r="AR866" s="371"/>
      <c r="AS866" s="371"/>
      <c r="AT866" s="371"/>
      <c r="AU866" s="371"/>
      <c r="AV866" s="371"/>
      <c r="AW866" s="371"/>
      <c r="AX866" s="371"/>
      <c r="AY866" s="371"/>
      <c r="AZ866" s="371"/>
      <c r="BA866" s="371"/>
      <c r="BB866" s="371"/>
      <c r="BC866" s="371"/>
      <c r="BD866" s="371"/>
      <c r="BE866" s="371"/>
      <c r="BF866" s="371"/>
      <c r="BG866" s="371"/>
      <c r="BH866" s="371"/>
      <c r="BI866" s="371"/>
      <c r="BJ866" s="371"/>
      <c r="BK866" s="371"/>
      <c r="BL866" s="371"/>
      <c r="BM866" s="371"/>
      <c r="BN866" s="371"/>
      <c r="BO866" s="371"/>
      <c r="BP866" s="371"/>
      <c r="BQ866" s="371"/>
      <c r="BR866" s="371"/>
      <c r="BS866" s="371"/>
      <c r="BT866" s="371"/>
      <c r="BU866" s="371"/>
      <c r="BV866" s="371"/>
      <c r="BW866" s="371"/>
      <c r="BX866" s="371"/>
      <c r="BY866" s="371"/>
      <c r="BZ866" s="371"/>
      <c r="CA866" s="371"/>
      <c r="CB866" s="371"/>
      <c r="CC866" s="371"/>
      <c r="CD866" s="371"/>
      <c r="CE866" s="371"/>
      <c r="CF866" s="371"/>
      <c r="CG866" s="371"/>
      <c r="CH866" s="371"/>
      <c r="CI866" s="371"/>
      <c r="CJ866" s="371"/>
      <c r="CK866" s="371"/>
      <c r="CL866" s="371"/>
      <c r="CM866" s="371"/>
      <c r="CN866" s="371"/>
      <c r="CO866" s="371"/>
      <c r="CP866" s="371"/>
      <c r="CQ866" s="371"/>
      <c r="CR866" s="371"/>
      <c r="CS866" s="371"/>
      <c r="CT866" s="371"/>
      <c r="CU866" s="371"/>
      <c r="CV866" s="371"/>
      <c r="CW866" s="371"/>
      <c r="CX866" s="371"/>
      <c r="CY866" s="371"/>
      <c r="CZ866" s="371"/>
      <c r="DA866" s="371"/>
      <c r="DB866" s="371"/>
      <c r="DC866" s="371"/>
      <c r="DD866" s="371"/>
      <c r="DE866" s="371"/>
    </row>
    <row r="867" spans="2:109" x14ac:dyDescent="0.25">
      <c r="B867" s="371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61"/>
      <c r="U867" s="361"/>
      <c r="V867" s="371"/>
      <c r="W867" s="371"/>
      <c r="X867" s="371"/>
      <c r="Y867" s="371"/>
      <c r="Z867" s="371"/>
      <c r="AA867" s="371"/>
      <c r="AB867" s="371"/>
      <c r="AC867" s="371"/>
      <c r="AD867" s="371"/>
      <c r="AE867" s="371"/>
      <c r="AF867" s="371"/>
      <c r="AG867" s="371"/>
      <c r="AH867" s="371"/>
      <c r="AI867" s="371"/>
      <c r="AJ867" s="371"/>
      <c r="AK867" s="371"/>
      <c r="AL867" s="371"/>
      <c r="AM867" s="371"/>
      <c r="AN867" s="371"/>
      <c r="AO867" s="371"/>
      <c r="AP867" s="371"/>
      <c r="AQ867" s="371"/>
      <c r="AR867" s="371"/>
      <c r="AS867" s="371"/>
      <c r="AT867" s="371"/>
      <c r="AU867" s="371"/>
      <c r="AV867" s="371"/>
      <c r="AW867" s="371"/>
      <c r="AX867" s="371"/>
      <c r="AY867" s="371"/>
      <c r="AZ867" s="371"/>
      <c r="BA867" s="371"/>
      <c r="BB867" s="371"/>
      <c r="BC867" s="371"/>
      <c r="BD867" s="371"/>
      <c r="BE867" s="371"/>
      <c r="BF867" s="371"/>
      <c r="BG867" s="371"/>
      <c r="BH867" s="371"/>
      <c r="BI867" s="371"/>
      <c r="BJ867" s="371"/>
      <c r="BK867" s="371"/>
      <c r="BL867" s="371"/>
      <c r="BM867" s="371"/>
      <c r="BN867" s="371"/>
      <c r="BO867" s="371"/>
      <c r="BP867" s="371"/>
      <c r="BQ867" s="371"/>
      <c r="BR867" s="371"/>
      <c r="BS867" s="371"/>
      <c r="BT867" s="371"/>
      <c r="BU867" s="371"/>
      <c r="BV867" s="371"/>
      <c r="BW867" s="371"/>
      <c r="BX867" s="371"/>
      <c r="BY867" s="371"/>
      <c r="BZ867" s="371"/>
      <c r="CA867" s="371"/>
      <c r="CB867" s="371"/>
      <c r="CC867" s="371"/>
      <c r="CD867" s="371"/>
      <c r="CE867" s="371"/>
      <c r="CF867" s="371"/>
      <c r="CG867" s="371"/>
      <c r="CH867" s="371"/>
      <c r="CI867" s="371"/>
      <c r="CJ867" s="371"/>
      <c r="CK867" s="371"/>
      <c r="CL867" s="371"/>
      <c r="CM867" s="371"/>
      <c r="CN867" s="371"/>
      <c r="CO867" s="371"/>
      <c r="CP867" s="371"/>
      <c r="CQ867" s="371"/>
      <c r="CR867" s="371"/>
      <c r="CS867" s="371"/>
      <c r="CT867" s="371"/>
      <c r="CU867" s="371"/>
      <c r="CV867" s="371"/>
      <c r="CW867" s="371"/>
      <c r="CX867" s="371"/>
      <c r="CY867" s="371"/>
      <c r="CZ867" s="371"/>
      <c r="DA867" s="371"/>
      <c r="DB867" s="371"/>
      <c r="DC867" s="371"/>
      <c r="DD867" s="371"/>
      <c r="DE867" s="371"/>
    </row>
    <row r="868" spans="2:109" x14ac:dyDescent="0.25">
      <c r="B868" s="371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61"/>
      <c r="U868" s="361"/>
      <c r="V868" s="371"/>
      <c r="W868" s="371"/>
      <c r="X868" s="371"/>
      <c r="Y868" s="371"/>
      <c r="Z868" s="371"/>
      <c r="AA868" s="371"/>
      <c r="AB868" s="371"/>
      <c r="AC868" s="371"/>
      <c r="AD868" s="371"/>
      <c r="AE868" s="371"/>
      <c r="AF868" s="371"/>
      <c r="AG868" s="371"/>
      <c r="AH868" s="371"/>
      <c r="AI868" s="371"/>
      <c r="AJ868" s="371"/>
      <c r="AK868" s="371"/>
      <c r="AL868" s="371"/>
      <c r="AM868" s="371"/>
      <c r="AN868" s="371"/>
      <c r="AO868" s="371"/>
      <c r="AP868" s="371"/>
      <c r="AQ868" s="371"/>
      <c r="AR868" s="371"/>
      <c r="AS868" s="371"/>
      <c r="AT868" s="371"/>
      <c r="AU868" s="371"/>
      <c r="AV868" s="371"/>
      <c r="AW868" s="371"/>
      <c r="AX868" s="371"/>
      <c r="AY868" s="371"/>
      <c r="AZ868" s="371"/>
      <c r="BA868" s="371"/>
      <c r="BB868" s="371"/>
      <c r="BC868" s="371"/>
      <c r="BD868" s="371"/>
      <c r="BE868" s="371"/>
      <c r="BF868" s="371"/>
      <c r="BG868" s="371"/>
      <c r="BH868" s="371"/>
      <c r="BI868" s="371"/>
      <c r="BJ868" s="371"/>
      <c r="BK868" s="371"/>
      <c r="BL868" s="371"/>
      <c r="BM868" s="371"/>
      <c r="BN868" s="371"/>
      <c r="BO868" s="371"/>
      <c r="BP868" s="371"/>
      <c r="BQ868" s="371"/>
      <c r="BR868" s="371"/>
      <c r="BS868" s="371"/>
      <c r="BT868" s="371"/>
      <c r="BU868" s="371"/>
      <c r="BV868" s="371"/>
      <c r="BW868" s="371"/>
      <c r="BX868" s="371"/>
      <c r="BY868" s="371"/>
      <c r="BZ868" s="371"/>
      <c r="CA868" s="371"/>
      <c r="CB868" s="371"/>
      <c r="CC868" s="371"/>
      <c r="CD868" s="371"/>
      <c r="CE868" s="371"/>
      <c r="CF868" s="371"/>
      <c r="CG868" s="371"/>
      <c r="CH868" s="371"/>
      <c r="CI868" s="371"/>
      <c r="CJ868" s="371"/>
      <c r="CK868" s="371"/>
      <c r="CL868" s="371"/>
      <c r="CM868" s="371"/>
      <c r="CN868" s="371"/>
      <c r="CO868" s="371"/>
      <c r="CP868" s="371"/>
      <c r="CQ868" s="371"/>
      <c r="CR868" s="371"/>
      <c r="CS868" s="371"/>
      <c r="CT868" s="371"/>
      <c r="CU868" s="371"/>
      <c r="CV868" s="371"/>
      <c r="CW868" s="371"/>
      <c r="CX868" s="371"/>
      <c r="CY868" s="371"/>
      <c r="CZ868" s="371"/>
      <c r="DA868" s="371"/>
      <c r="DB868" s="371"/>
      <c r="DC868" s="371"/>
      <c r="DD868" s="371"/>
      <c r="DE868" s="371"/>
    </row>
    <row r="869" spans="2:109" x14ac:dyDescent="0.25">
      <c r="B869" s="371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61"/>
      <c r="U869" s="361"/>
      <c r="V869" s="371"/>
      <c r="W869" s="371"/>
      <c r="X869" s="371"/>
      <c r="Y869" s="371"/>
      <c r="Z869" s="371"/>
      <c r="AA869" s="371"/>
      <c r="AB869" s="371"/>
      <c r="AC869" s="371"/>
      <c r="AD869" s="371"/>
      <c r="AE869" s="371"/>
      <c r="AF869" s="371"/>
      <c r="AG869" s="371"/>
      <c r="AH869" s="371"/>
      <c r="AI869" s="371"/>
      <c r="AJ869" s="371"/>
      <c r="AK869" s="371"/>
      <c r="AL869" s="371"/>
      <c r="AM869" s="371"/>
      <c r="AN869" s="371"/>
      <c r="AO869" s="371"/>
      <c r="AP869" s="371"/>
      <c r="AQ869" s="371"/>
      <c r="AR869" s="371"/>
      <c r="AS869" s="371"/>
      <c r="AT869" s="371"/>
      <c r="AU869" s="371"/>
      <c r="AV869" s="371"/>
      <c r="AW869" s="371"/>
      <c r="AX869" s="371"/>
      <c r="AY869" s="371"/>
      <c r="AZ869" s="371"/>
      <c r="BA869" s="371"/>
      <c r="BB869" s="371"/>
      <c r="BC869" s="371"/>
      <c r="BD869" s="371"/>
      <c r="BE869" s="371"/>
      <c r="BF869" s="371"/>
      <c r="BG869" s="371"/>
      <c r="BH869" s="371"/>
      <c r="BI869" s="371"/>
      <c r="BJ869" s="371"/>
      <c r="BK869" s="371"/>
      <c r="BL869" s="371"/>
      <c r="BM869" s="371"/>
      <c r="BN869" s="371"/>
      <c r="BO869" s="371"/>
      <c r="BP869" s="371"/>
      <c r="BQ869" s="371"/>
      <c r="BR869" s="371"/>
      <c r="BS869" s="371"/>
      <c r="BT869" s="371"/>
      <c r="BU869" s="371"/>
      <c r="BV869" s="371"/>
      <c r="BW869" s="371"/>
      <c r="BX869" s="371"/>
      <c r="BY869" s="371"/>
      <c r="BZ869" s="371"/>
      <c r="CA869" s="371"/>
      <c r="CB869" s="371"/>
      <c r="CC869" s="371"/>
      <c r="CD869" s="371"/>
      <c r="CE869" s="371"/>
      <c r="CF869" s="371"/>
      <c r="CG869" s="371"/>
      <c r="CH869" s="371"/>
      <c r="CI869" s="371"/>
      <c r="CJ869" s="371"/>
      <c r="CK869" s="371"/>
      <c r="CL869" s="371"/>
      <c r="CM869" s="371"/>
      <c r="CN869" s="371"/>
      <c r="CO869" s="371"/>
      <c r="CP869" s="371"/>
      <c r="CQ869" s="371"/>
      <c r="CR869" s="371"/>
      <c r="CS869" s="371"/>
      <c r="CT869" s="371"/>
      <c r="CU869" s="371"/>
      <c r="CV869" s="371"/>
      <c r="CW869" s="371"/>
      <c r="CX869" s="371"/>
      <c r="CY869" s="371"/>
      <c r="CZ869" s="371"/>
      <c r="DA869" s="371"/>
      <c r="DB869" s="371"/>
      <c r="DC869" s="371"/>
      <c r="DD869" s="371"/>
      <c r="DE869" s="371"/>
    </row>
    <row r="870" spans="2:109" x14ac:dyDescent="0.25"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61"/>
      <c r="U870" s="361"/>
      <c r="V870" s="371"/>
      <c r="W870" s="371"/>
      <c r="X870" s="371"/>
      <c r="Y870" s="371"/>
      <c r="Z870" s="371"/>
      <c r="AA870" s="371"/>
      <c r="AB870" s="371"/>
      <c r="AC870" s="371"/>
      <c r="AD870" s="371"/>
      <c r="AE870" s="371"/>
      <c r="AF870" s="371"/>
      <c r="AG870" s="371"/>
      <c r="AH870" s="371"/>
      <c r="AI870" s="371"/>
      <c r="AJ870" s="371"/>
      <c r="AK870" s="371"/>
      <c r="AL870" s="371"/>
      <c r="AM870" s="371"/>
      <c r="AN870" s="371"/>
      <c r="AO870" s="371"/>
      <c r="AP870" s="371"/>
      <c r="AQ870" s="371"/>
      <c r="AR870" s="371"/>
      <c r="AS870" s="371"/>
      <c r="AT870" s="371"/>
      <c r="AU870" s="371"/>
      <c r="AV870" s="371"/>
      <c r="AW870" s="371"/>
      <c r="AX870" s="371"/>
      <c r="AY870" s="371"/>
      <c r="AZ870" s="371"/>
      <c r="BA870" s="371"/>
      <c r="BB870" s="371"/>
      <c r="BC870" s="371"/>
      <c r="BD870" s="371"/>
      <c r="BE870" s="371"/>
      <c r="BF870" s="371"/>
      <c r="BG870" s="371"/>
      <c r="BH870" s="371"/>
      <c r="BI870" s="371"/>
      <c r="BJ870" s="371"/>
      <c r="BK870" s="371"/>
      <c r="BL870" s="371"/>
      <c r="BM870" s="371"/>
      <c r="BN870" s="371"/>
      <c r="BO870" s="371"/>
      <c r="BP870" s="371"/>
      <c r="BQ870" s="371"/>
      <c r="BR870" s="371"/>
      <c r="BS870" s="371"/>
      <c r="BT870" s="371"/>
      <c r="BU870" s="371"/>
      <c r="BV870" s="371"/>
      <c r="BW870" s="371"/>
      <c r="BX870" s="371"/>
      <c r="BY870" s="371"/>
      <c r="BZ870" s="371"/>
      <c r="CA870" s="371"/>
      <c r="CB870" s="371"/>
      <c r="CC870" s="371"/>
      <c r="CD870" s="371"/>
      <c r="CE870" s="371"/>
      <c r="CF870" s="371"/>
      <c r="CG870" s="371"/>
      <c r="CH870" s="371"/>
      <c r="CI870" s="371"/>
      <c r="CJ870" s="371"/>
      <c r="CK870" s="371"/>
      <c r="CL870" s="371"/>
      <c r="CM870" s="371"/>
      <c r="CN870" s="371"/>
      <c r="CO870" s="371"/>
      <c r="CP870" s="371"/>
      <c r="CQ870" s="371"/>
      <c r="CR870" s="371"/>
      <c r="CS870" s="371"/>
      <c r="CT870" s="371"/>
      <c r="CU870" s="371"/>
      <c r="CV870" s="371"/>
      <c r="CW870" s="371"/>
      <c r="CX870" s="371"/>
      <c r="CY870" s="371"/>
      <c r="CZ870" s="371"/>
      <c r="DA870" s="371"/>
      <c r="DB870" s="371"/>
      <c r="DC870" s="371"/>
      <c r="DD870" s="371"/>
      <c r="DE870" s="371"/>
    </row>
    <row r="871" spans="2:109" x14ac:dyDescent="0.25">
      <c r="B871" s="371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61"/>
      <c r="U871" s="361"/>
      <c r="V871" s="371"/>
      <c r="W871" s="371"/>
      <c r="X871" s="371"/>
      <c r="Y871" s="371"/>
      <c r="Z871" s="371"/>
      <c r="AA871" s="371"/>
      <c r="AB871" s="371"/>
      <c r="AC871" s="371"/>
      <c r="AD871" s="371"/>
      <c r="AE871" s="371"/>
      <c r="AF871" s="371"/>
      <c r="AG871" s="371"/>
      <c r="AH871" s="371"/>
      <c r="AI871" s="371"/>
      <c r="AJ871" s="371"/>
      <c r="AK871" s="371"/>
      <c r="AL871" s="371"/>
      <c r="AM871" s="371"/>
      <c r="AN871" s="371"/>
      <c r="AO871" s="371"/>
      <c r="AP871" s="371"/>
      <c r="AQ871" s="371"/>
      <c r="AR871" s="371"/>
      <c r="AS871" s="371"/>
      <c r="AT871" s="371"/>
      <c r="AU871" s="371"/>
      <c r="AV871" s="371"/>
      <c r="AW871" s="371"/>
      <c r="AX871" s="371"/>
      <c r="AY871" s="371"/>
      <c r="AZ871" s="371"/>
      <c r="BA871" s="371"/>
      <c r="BB871" s="371"/>
      <c r="BC871" s="371"/>
      <c r="BD871" s="371"/>
      <c r="BE871" s="371"/>
      <c r="BF871" s="371"/>
      <c r="BG871" s="371"/>
      <c r="BH871" s="371"/>
      <c r="BI871" s="371"/>
      <c r="BJ871" s="371"/>
      <c r="BK871" s="371"/>
      <c r="BL871" s="371"/>
      <c r="BM871" s="371"/>
      <c r="BN871" s="371"/>
      <c r="BO871" s="371"/>
      <c r="BP871" s="371"/>
      <c r="BQ871" s="371"/>
      <c r="BR871" s="371"/>
      <c r="BS871" s="371"/>
      <c r="BT871" s="371"/>
      <c r="BU871" s="371"/>
      <c r="BV871" s="371"/>
      <c r="BW871" s="371"/>
      <c r="BX871" s="371"/>
      <c r="BY871" s="371"/>
      <c r="BZ871" s="371"/>
      <c r="CA871" s="371"/>
      <c r="CB871" s="371"/>
      <c r="CC871" s="371"/>
      <c r="CD871" s="371"/>
      <c r="CE871" s="371"/>
      <c r="CF871" s="371"/>
      <c r="CG871" s="371"/>
      <c r="CH871" s="371"/>
      <c r="CI871" s="371"/>
      <c r="CJ871" s="371"/>
      <c r="CK871" s="371"/>
      <c r="CL871" s="371"/>
      <c r="CM871" s="371"/>
      <c r="CN871" s="371"/>
      <c r="CO871" s="371"/>
      <c r="CP871" s="371"/>
      <c r="CQ871" s="371"/>
      <c r="CR871" s="371"/>
      <c r="CS871" s="371"/>
      <c r="CT871" s="371"/>
      <c r="CU871" s="371"/>
      <c r="CV871" s="371"/>
      <c r="CW871" s="371"/>
      <c r="CX871" s="371"/>
      <c r="CY871" s="371"/>
      <c r="CZ871" s="371"/>
      <c r="DA871" s="371"/>
      <c r="DB871" s="371"/>
      <c r="DC871" s="371"/>
      <c r="DD871" s="371"/>
      <c r="DE871" s="371"/>
    </row>
    <row r="872" spans="2:109" x14ac:dyDescent="0.25">
      <c r="B872" s="371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61"/>
      <c r="U872" s="361"/>
      <c r="V872" s="371"/>
      <c r="W872" s="371"/>
      <c r="X872" s="371"/>
      <c r="Y872" s="371"/>
      <c r="Z872" s="371"/>
      <c r="AA872" s="371"/>
      <c r="AB872" s="371"/>
      <c r="AC872" s="371"/>
      <c r="AD872" s="371"/>
      <c r="AE872" s="371"/>
      <c r="AF872" s="371"/>
      <c r="AG872" s="371"/>
      <c r="AH872" s="371"/>
      <c r="AI872" s="371"/>
      <c r="AJ872" s="371"/>
      <c r="AK872" s="371"/>
      <c r="AL872" s="371"/>
      <c r="AM872" s="371"/>
      <c r="AN872" s="371"/>
      <c r="AO872" s="371"/>
      <c r="AP872" s="371"/>
      <c r="AQ872" s="371"/>
      <c r="AR872" s="371"/>
      <c r="AS872" s="371"/>
      <c r="AT872" s="371"/>
      <c r="AU872" s="371"/>
      <c r="AV872" s="371"/>
      <c r="AW872" s="371"/>
      <c r="AX872" s="371"/>
      <c r="AY872" s="371"/>
      <c r="AZ872" s="371"/>
      <c r="BA872" s="371"/>
      <c r="BB872" s="371"/>
      <c r="BC872" s="371"/>
      <c r="BD872" s="371"/>
      <c r="BE872" s="371"/>
      <c r="BF872" s="371"/>
      <c r="BG872" s="371"/>
      <c r="BH872" s="371"/>
      <c r="BI872" s="371"/>
      <c r="BJ872" s="371"/>
      <c r="BK872" s="371"/>
      <c r="BL872" s="371"/>
      <c r="BM872" s="371"/>
      <c r="BN872" s="371"/>
      <c r="BO872" s="371"/>
      <c r="BP872" s="371"/>
      <c r="BQ872" s="371"/>
      <c r="BR872" s="371"/>
      <c r="BS872" s="371"/>
      <c r="BT872" s="371"/>
      <c r="BU872" s="371"/>
      <c r="BV872" s="371"/>
      <c r="BW872" s="371"/>
      <c r="BX872" s="371"/>
      <c r="BY872" s="371"/>
      <c r="BZ872" s="371"/>
      <c r="CA872" s="371"/>
      <c r="CB872" s="371"/>
      <c r="CC872" s="371"/>
      <c r="CD872" s="371"/>
      <c r="CE872" s="371"/>
      <c r="CF872" s="371"/>
      <c r="CG872" s="371"/>
      <c r="CH872" s="371"/>
      <c r="CI872" s="371"/>
      <c r="CJ872" s="371"/>
      <c r="CK872" s="371"/>
      <c r="CL872" s="371"/>
      <c r="CM872" s="371"/>
      <c r="CN872" s="371"/>
      <c r="CO872" s="371"/>
      <c r="CP872" s="371"/>
      <c r="CQ872" s="371"/>
      <c r="CR872" s="371"/>
      <c r="CS872" s="371"/>
      <c r="CT872" s="371"/>
      <c r="CU872" s="371"/>
      <c r="CV872" s="371"/>
      <c r="CW872" s="371"/>
      <c r="CX872" s="371"/>
      <c r="CY872" s="371"/>
      <c r="CZ872" s="371"/>
      <c r="DA872" s="371"/>
      <c r="DB872" s="371"/>
      <c r="DC872" s="371"/>
      <c r="DD872" s="371"/>
      <c r="DE872" s="371"/>
    </row>
    <row r="873" spans="2:109" x14ac:dyDescent="0.25">
      <c r="B873" s="371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61"/>
      <c r="U873" s="361"/>
      <c r="V873" s="371"/>
      <c r="W873" s="371"/>
      <c r="X873" s="371"/>
      <c r="Y873" s="371"/>
      <c r="Z873" s="371"/>
      <c r="AA873" s="371"/>
      <c r="AB873" s="371"/>
      <c r="AC873" s="371"/>
      <c r="AD873" s="371"/>
      <c r="AE873" s="371"/>
      <c r="AF873" s="371"/>
      <c r="AG873" s="371"/>
      <c r="AH873" s="371"/>
      <c r="AI873" s="371"/>
      <c r="AJ873" s="371"/>
      <c r="AK873" s="371"/>
      <c r="AL873" s="371"/>
      <c r="AM873" s="371"/>
      <c r="AN873" s="371"/>
      <c r="AO873" s="371"/>
      <c r="AP873" s="371"/>
      <c r="AQ873" s="371"/>
      <c r="AR873" s="371"/>
      <c r="AS873" s="371"/>
      <c r="AT873" s="371"/>
      <c r="AU873" s="371"/>
      <c r="AV873" s="371"/>
      <c r="AW873" s="371"/>
      <c r="AX873" s="371"/>
      <c r="AY873" s="371"/>
      <c r="AZ873" s="371"/>
      <c r="BA873" s="371"/>
      <c r="BB873" s="371"/>
      <c r="BC873" s="371"/>
      <c r="BD873" s="371"/>
      <c r="BE873" s="371"/>
      <c r="BF873" s="371"/>
      <c r="BG873" s="371"/>
      <c r="BH873" s="371"/>
      <c r="BI873" s="371"/>
      <c r="BJ873" s="371"/>
      <c r="BK873" s="371"/>
      <c r="BL873" s="371"/>
      <c r="BM873" s="371"/>
      <c r="BN873" s="371"/>
      <c r="BO873" s="371"/>
      <c r="BP873" s="371"/>
      <c r="BQ873" s="371"/>
      <c r="BR873" s="371"/>
      <c r="BS873" s="371"/>
      <c r="BT873" s="371"/>
      <c r="BU873" s="371"/>
      <c r="BV873" s="371"/>
      <c r="BW873" s="371"/>
      <c r="BX873" s="371"/>
      <c r="BY873" s="371"/>
      <c r="BZ873" s="371"/>
      <c r="CA873" s="371"/>
      <c r="CB873" s="371"/>
      <c r="CC873" s="371"/>
      <c r="CD873" s="371"/>
      <c r="CE873" s="371"/>
      <c r="CF873" s="371"/>
      <c r="CG873" s="371"/>
      <c r="CH873" s="371"/>
      <c r="CI873" s="371"/>
      <c r="CJ873" s="371"/>
      <c r="CK873" s="371"/>
      <c r="CL873" s="371"/>
      <c r="CM873" s="371"/>
      <c r="CN873" s="371"/>
      <c r="CO873" s="371"/>
      <c r="CP873" s="371"/>
      <c r="CQ873" s="371"/>
      <c r="CR873" s="371"/>
      <c r="CS873" s="371"/>
      <c r="CT873" s="371"/>
      <c r="CU873" s="371"/>
      <c r="CV873" s="371"/>
      <c r="CW873" s="371"/>
      <c r="CX873" s="371"/>
      <c r="CY873" s="371"/>
      <c r="CZ873" s="371"/>
      <c r="DA873" s="371"/>
      <c r="DB873" s="371"/>
      <c r="DC873" s="371"/>
      <c r="DD873" s="371"/>
      <c r="DE873" s="371"/>
    </row>
    <row r="874" spans="2:109" x14ac:dyDescent="0.25">
      <c r="B874" s="371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61"/>
      <c r="U874" s="361"/>
      <c r="V874" s="371"/>
      <c r="W874" s="371"/>
      <c r="X874" s="371"/>
      <c r="Y874" s="371"/>
      <c r="Z874" s="371"/>
      <c r="AA874" s="371"/>
      <c r="AB874" s="371"/>
      <c r="AC874" s="371"/>
      <c r="AD874" s="371"/>
      <c r="AE874" s="371"/>
      <c r="AF874" s="371"/>
      <c r="AG874" s="371"/>
      <c r="AH874" s="371"/>
      <c r="AI874" s="371"/>
      <c r="AJ874" s="371"/>
      <c r="AK874" s="371"/>
      <c r="AL874" s="371"/>
      <c r="AM874" s="371"/>
      <c r="AN874" s="371"/>
      <c r="AO874" s="371"/>
      <c r="AP874" s="371"/>
      <c r="AQ874" s="371"/>
      <c r="AR874" s="371"/>
      <c r="AS874" s="371"/>
      <c r="AT874" s="371"/>
      <c r="AU874" s="371"/>
      <c r="AV874" s="371"/>
      <c r="AW874" s="371"/>
      <c r="AX874" s="371"/>
      <c r="AY874" s="371"/>
      <c r="AZ874" s="371"/>
      <c r="BA874" s="371"/>
      <c r="BB874" s="371"/>
      <c r="BC874" s="371"/>
      <c r="BD874" s="371"/>
      <c r="BE874" s="371"/>
      <c r="BF874" s="371"/>
      <c r="BG874" s="371"/>
      <c r="BH874" s="371"/>
      <c r="BI874" s="371"/>
      <c r="BJ874" s="371"/>
      <c r="BK874" s="371"/>
      <c r="BL874" s="371"/>
      <c r="BM874" s="371"/>
      <c r="BN874" s="371"/>
      <c r="BO874" s="371"/>
      <c r="BP874" s="371"/>
      <c r="BQ874" s="371"/>
      <c r="BR874" s="371"/>
      <c r="BS874" s="371"/>
      <c r="BT874" s="371"/>
      <c r="BU874" s="371"/>
      <c r="BV874" s="371"/>
      <c r="BW874" s="371"/>
      <c r="BX874" s="371"/>
      <c r="BY874" s="371"/>
      <c r="BZ874" s="371"/>
      <c r="CA874" s="371"/>
      <c r="CB874" s="371"/>
      <c r="CC874" s="371"/>
      <c r="CD874" s="371"/>
      <c r="CE874" s="371"/>
      <c r="CF874" s="371"/>
      <c r="CG874" s="371"/>
      <c r="CH874" s="371"/>
      <c r="CI874" s="371"/>
      <c r="CJ874" s="371"/>
      <c r="CK874" s="371"/>
      <c r="CL874" s="371"/>
      <c r="CM874" s="371"/>
      <c r="CN874" s="371"/>
      <c r="CO874" s="371"/>
      <c r="CP874" s="371"/>
      <c r="CQ874" s="371"/>
      <c r="CR874" s="371"/>
      <c r="CS874" s="371"/>
      <c r="CT874" s="371"/>
      <c r="CU874" s="371"/>
      <c r="CV874" s="371"/>
      <c r="CW874" s="371"/>
      <c r="CX874" s="371"/>
      <c r="CY874" s="371"/>
      <c r="CZ874" s="371"/>
      <c r="DA874" s="371"/>
      <c r="DB874" s="371"/>
      <c r="DC874" s="371"/>
      <c r="DD874" s="371"/>
      <c r="DE874" s="371"/>
    </row>
    <row r="875" spans="2:109" x14ac:dyDescent="0.25">
      <c r="B875" s="371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61"/>
      <c r="U875" s="361"/>
      <c r="V875" s="371"/>
      <c r="W875" s="371"/>
      <c r="X875" s="371"/>
      <c r="Y875" s="371"/>
      <c r="Z875" s="371"/>
      <c r="AA875" s="371"/>
      <c r="AB875" s="371"/>
      <c r="AC875" s="371"/>
      <c r="AD875" s="371"/>
      <c r="AE875" s="371"/>
      <c r="AF875" s="371"/>
      <c r="AG875" s="371"/>
      <c r="AH875" s="371"/>
      <c r="AI875" s="371"/>
      <c r="AJ875" s="371"/>
      <c r="AK875" s="371"/>
      <c r="AL875" s="371"/>
      <c r="AM875" s="371"/>
      <c r="AN875" s="371"/>
      <c r="AO875" s="371"/>
      <c r="AP875" s="371"/>
      <c r="AQ875" s="371"/>
      <c r="AR875" s="371"/>
      <c r="AS875" s="371"/>
      <c r="AT875" s="371"/>
      <c r="AU875" s="371"/>
      <c r="AV875" s="371"/>
      <c r="AW875" s="371"/>
      <c r="AX875" s="371"/>
      <c r="AY875" s="371"/>
      <c r="AZ875" s="371"/>
      <c r="BA875" s="371"/>
      <c r="BB875" s="371"/>
      <c r="BC875" s="371"/>
      <c r="BD875" s="371"/>
      <c r="BE875" s="371"/>
      <c r="BF875" s="371"/>
      <c r="BG875" s="371"/>
      <c r="BH875" s="371"/>
      <c r="BI875" s="371"/>
      <c r="BJ875" s="371"/>
      <c r="BK875" s="371"/>
      <c r="BL875" s="371"/>
      <c r="BM875" s="371"/>
      <c r="BN875" s="371"/>
      <c r="BO875" s="371"/>
      <c r="BP875" s="371"/>
      <c r="BQ875" s="371"/>
      <c r="BR875" s="371"/>
      <c r="BS875" s="371"/>
      <c r="BT875" s="371"/>
      <c r="BU875" s="371"/>
      <c r="BV875" s="371"/>
      <c r="BW875" s="371"/>
      <c r="BX875" s="371"/>
      <c r="BY875" s="371"/>
      <c r="BZ875" s="371"/>
      <c r="CA875" s="371"/>
      <c r="CB875" s="371"/>
      <c r="CC875" s="371"/>
      <c r="CD875" s="371"/>
      <c r="CE875" s="371"/>
      <c r="CF875" s="371"/>
      <c r="CG875" s="371"/>
      <c r="CH875" s="371"/>
      <c r="CI875" s="371"/>
      <c r="CJ875" s="371"/>
      <c r="CK875" s="371"/>
      <c r="CL875" s="371"/>
      <c r="CM875" s="371"/>
      <c r="CN875" s="371"/>
      <c r="CO875" s="371"/>
      <c r="CP875" s="371"/>
      <c r="CQ875" s="371"/>
      <c r="CR875" s="371"/>
      <c r="CS875" s="371"/>
      <c r="CT875" s="371"/>
      <c r="CU875" s="371"/>
      <c r="CV875" s="371"/>
      <c r="CW875" s="371"/>
      <c r="CX875" s="371"/>
      <c r="CY875" s="371"/>
      <c r="CZ875" s="371"/>
      <c r="DA875" s="371"/>
      <c r="DB875" s="371"/>
      <c r="DC875" s="371"/>
      <c r="DD875" s="371"/>
      <c r="DE875" s="371"/>
    </row>
    <row r="876" spans="2:109" x14ac:dyDescent="0.25">
      <c r="B876" s="371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61"/>
      <c r="U876" s="361"/>
      <c r="V876" s="371"/>
      <c r="W876" s="371"/>
      <c r="X876" s="371"/>
      <c r="Y876" s="371"/>
      <c r="Z876" s="371"/>
      <c r="AA876" s="371"/>
      <c r="AB876" s="371"/>
      <c r="AC876" s="371"/>
      <c r="AD876" s="371"/>
      <c r="AE876" s="371"/>
      <c r="AF876" s="371"/>
      <c r="AG876" s="371"/>
      <c r="AH876" s="371"/>
      <c r="AI876" s="371"/>
      <c r="AJ876" s="371"/>
      <c r="AK876" s="371"/>
      <c r="AL876" s="371"/>
      <c r="AM876" s="371"/>
      <c r="AN876" s="371"/>
      <c r="AO876" s="371"/>
      <c r="AP876" s="371"/>
      <c r="AQ876" s="371"/>
      <c r="AR876" s="371"/>
      <c r="AS876" s="371"/>
      <c r="AT876" s="371"/>
      <c r="AU876" s="371"/>
      <c r="AV876" s="371"/>
      <c r="AW876" s="371"/>
      <c r="AX876" s="371"/>
      <c r="AY876" s="371"/>
      <c r="AZ876" s="371"/>
      <c r="BA876" s="371"/>
      <c r="BB876" s="371"/>
      <c r="BC876" s="371"/>
      <c r="BD876" s="371"/>
      <c r="BE876" s="371"/>
      <c r="BF876" s="371"/>
      <c r="BG876" s="371"/>
      <c r="BH876" s="371"/>
      <c r="BI876" s="371"/>
      <c r="BJ876" s="371"/>
      <c r="BK876" s="371"/>
      <c r="BL876" s="371"/>
      <c r="BM876" s="371"/>
      <c r="BN876" s="371"/>
      <c r="BO876" s="371"/>
      <c r="BP876" s="371"/>
      <c r="BQ876" s="371"/>
      <c r="BR876" s="371"/>
      <c r="BS876" s="371"/>
      <c r="BT876" s="371"/>
      <c r="BU876" s="371"/>
      <c r="BV876" s="371"/>
      <c r="BW876" s="371"/>
      <c r="BX876" s="371"/>
      <c r="BY876" s="371"/>
      <c r="BZ876" s="371"/>
      <c r="CA876" s="371"/>
      <c r="CB876" s="371"/>
      <c r="CC876" s="371"/>
      <c r="CD876" s="371"/>
      <c r="CE876" s="371"/>
      <c r="CF876" s="371"/>
      <c r="CG876" s="371"/>
      <c r="CH876" s="371"/>
      <c r="CI876" s="371"/>
      <c r="CJ876" s="371"/>
      <c r="CK876" s="371"/>
      <c r="CL876" s="371"/>
      <c r="CM876" s="371"/>
      <c r="CN876" s="371"/>
      <c r="CO876" s="371"/>
      <c r="CP876" s="371"/>
      <c r="CQ876" s="371"/>
      <c r="CR876" s="371"/>
      <c r="CS876" s="371"/>
      <c r="CT876" s="371"/>
      <c r="CU876" s="371"/>
      <c r="CV876" s="371"/>
      <c r="CW876" s="371"/>
      <c r="CX876" s="371"/>
      <c r="CY876" s="371"/>
      <c r="CZ876" s="371"/>
      <c r="DA876" s="371"/>
      <c r="DB876" s="371"/>
      <c r="DC876" s="371"/>
      <c r="DD876" s="371"/>
      <c r="DE876" s="371"/>
    </row>
    <row r="877" spans="2:109" x14ac:dyDescent="0.25">
      <c r="B877" s="371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61"/>
      <c r="U877" s="361"/>
      <c r="V877" s="371"/>
      <c r="W877" s="371"/>
      <c r="X877" s="371"/>
      <c r="Y877" s="371"/>
      <c r="Z877" s="371"/>
      <c r="AA877" s="371"/>
      <c r="AB877" s="371"/>
      <c r="AC877" s="371"/>
      <c r="AD877" s="371"/>
      <c r="AE877" s="371"/>
      <c r="AF877" s="371"/>
      <c r="AG877" s="371"/>
      <c r="AH877" s="371"/>
      <c r="AI877" s="371"/>
      <c r="AJ877" s="371"/>
      <c r="AK877" s="371"/>
      <c r="AL877" s="371"/>
      <c r="AM877" s="371"/>
      <c r="AN877" s="371"/>
      <c r="AO877" s="371"/>
      <c r="AP877" s="371"/>
      <c r="AQ877" s="371"/>
      <c r="AR877" s="371"/>
      <c r="AS877" s="371"/>
      <c r="AT877" s="371"/>
      <c r="AU877" s="371"/>
      <c r="AV877" s="371"/>
      <c r="AW877" s="371"/>
      <c r="AX877" s="371"/>
      <c r="AY877" s="371"/>
      <c r="AZ877" s="371"/>
      <c r="BA877" s="371"/>
      <c r="BB877" s="371"/>
      <c r="BC877" s="371"/>
      <c r="BD877" s="371"/>
      <c r="BE877" s="371"/>
      <c r="BF877" s="371"/>
      <c r="BG877" s="371"/>
      <c r="BH877" s="371"/>
      <c r="BI877" s="371"/>
      <c r="BJ877" s="371"/>
      <c r="BK877" s="371"/>
      <c r="BL877" s="371"/>
      <c r="BM877" s="371"/>
      <c r="BN877" s="371"/>
      <c r="BO877" s="371"/>
      <c r="BP877" s="371"/>
      <c r="BQ877" s="371"/>
      <c r="BR877" s="371"/>
      <c r="BS877" s="371"/>
      <c r="BT877" s="371"/>
      <c r="BU877" s="371"/>
      <c r="BV877" s="371"/>
      <c r="BW877" s="371"/>
      <c r="BX877" s="371"/>
      <c r="BY877" s="371"/>
      <c r="BZ877" s="371"/>
      <c r="CA877" s="371"/>
      <c r="CB877" s="371"/>
      <c r="CC877" s="371"/>
      <c r="CD877" s="371"/>
      <c r="CE877" s="371"/>
      <c r="CF877" s="371"/>
      <c r="CG877" s="371"/>
      <c r="CH877" s="371"/>
      <c r="CI877" s="371"/>
      <c r="CJ877" s="371"/>
      <c r="CK877" s="371"/>
      <c r="CL877" s="371"/>
      <c r="CM877" s="371"/>
      <c r="CN877" s="371"/>
      <c r="CO877" s="371"/>
      <c r="CP877" s="371"/>
      <c r="CQ877" s="371"/>
      <c r="CR877" s="371"/>
      <c r="CS877" s="371"/>
      <c r="CT877" s="371"/>
      <c r="CU877" s="371"/>
      <c r="CV877" s="371"/>
      <c r="CW877" s="371"/>
      <c r="CX877" s="371"/>
      <c r="CY877" s="371"/>
      <c r="CZ877" s="371"/>
      <c r="DA877" s="371"/>
      <c r="DB877" s="371"/>
      <c r="DC877" s="371"/>
      <c r="DD877" s="371"/>
      <c r="DE877" s="371"/>
    </row>
    <row r="878" spans="2:109" x14ac:dyDescent="0.25">
      <c r="B878" s="371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61"/>
      <c r="U878" s="361"/>
      <c r="V878" s="371"/>
      <c r="W878" s="371"/>
      <c r="X878" s="371"/>
      <c r="Y878" s="371"/>
      <c r="Z878" s="371"/>
      <c r="AA878" s="371"/>
      <c r="AB878" s="371"/>
      <c r="AC878" s="371"/>
      <c r="AD878" s="371"/>
      <c r="AE878" s="371"/>
      <c r="AF878" s="371"/>
      <c r="AG878" s="371"/>
      <c r="AH878" s="371"/>
      <c r="AI878" s="371"/>
      <c r="AJ878" s="371"/>
      <c r="AK878" s="371"/>
      <c r="AL878" s="371"/>
      <c r="AM878" s="371"/>
      <c r="AN878" s="371"/>
      <c r="AO878" s="371"/>
      <c r="AP878" s="371"/>
      <c r="AQ878" s="371"/>
      <c r="AR878" s="371"/>
      <c r="AS878" s="371"/>
      <c r="AT878" s="371"/>
      <c r="AU878" s="371"/>
      <c r="AV878" s="371"/>
      <c r="AW878" s="371"/>
      <c r="AX878" s="371"/>
      <c r="AY878" s="371"/>
      <c r="AZ878" s="371"/>
      <c r="BA878" s="371"/>
      <c r="BB878" s="371"/>
      <c r="BC878" s="371"/>
      <c r="BD878" s="371"/>
      <c r="BE878" s="371"/>
      <c r="BF878" s="371"/>
      <c r="BG878" s="371"/>
      <c r="BH878" s="371"/>
      <c r="BI878" s="371"/>
      <c r="BJ878" s="371"/>
      <c r="BK878" s="371"/>
      <c r="BL878" s="371"/>
      <c r="BM878" s="371"/>
      <c r="BN878" s="371"/>
      <c r="BO878" s="371"/>
      <c r="BP878" s="371"/>
      <c r="BQ878" s="371"/>
      <c r="BR878" s="371"/>
      <c r="BS878" s="371"/>
      <c r="BT878" s="371"/>
      <c r="BU878" s="371"/>
      <c r="BV878" s="371"/>
      <c r="BW878" s="371"/>
      <c r="BX878" s="371"/>
      <c r="BY878" s="371"/>
      <c r="BZ878" s="371"/>
      <c r="CA878" s="371"/>
      <c r="CB878" s="371"/>
      <c r="CC878" s="371"/>
      <c r="CD878" s="371"/>
      <c r="CE878" s="371"/>
      <c r="CF878" s="371"/>
      <c r="CG878" s="371"/>
      <c r="CH878" s="371"/>
      <c r="CI878" s="371"/>
      <c r="CJ878" s="371"/>
      <c r="CK878" s="371"/>
      <c r="CL878" s="371"/>
      <c r="CM878" s="371"/>
      <c r="CN878" s="371"/>
      <c r="CO878" s="371"/>
      <c r="CP878" s="371"/>
      <c r="CQ878" s="371"/>
      <c r="CR878" s="371"/>
      <c r="CS878" s="371"/>
      <c r="CT878" s="371"/>
      <c r="CU878" s="371"/>
      <c r="CV878" s="371"/>
      <c r="CW878" s="371"/>
      <c r="CX878" s="371"/>
      <c r="CY878" s="371"/>
      <c r="CZ878" s="371"/>
      <c r="DA878" s="371"/>
      <c r="DB878" s="371"/>
      <c r="DC878" s="371"/>
      <c r="DD878" s="371"/>
      <c r="DE878" s="371"/>
    </row>
    <row r="879" spans="2:109" x14ac:dyDescent="0.25">
      <c r="B879" s="371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61"/>
      <c r="U879" s="361"/>
      <c r="V879" s="371"/>
      <c r="W879" s="371"/>
      <c r="X879" s="371"/>
      <c r="Y879" s="371"/>
      <c r="Z879" s="371"/>
      <c r="AA879" s="371"/>
      <c r="AB879" s="371"/>
      <c r="AC879" s="371"/>
      <c r="AD879" s="371"/>
      <c r="AE879" s="371"/>
      <c r="AF879" s="371"/>
      <c r="AG879" s="371"/>
      <c r="AH879" s="371"/>
      <c r="AI879" s="371"/>
      <c r="AJ879" s="371"/>
      <c r="AK879" s="371"/>
      <c r="AL879" s="371"/>
      <c r="AM879" s="371"/>
      <c r="AN879" s="371"/>
      <c r="AO879" s="371"/>
      <c r="AP879" s="371"/>
      <c r="AQ879" s="371"/>
      <c r="AR879" s="371"/>
      <c r="AS879" s="371"/>
      <c r="AT879" s="371"/>
      <c r="AU879" s="371"/>
      <c r="AV879" s="371"/>
      <c r="AW879" s="371"/>
      <c r="AX879" s="371"/>
      <c r="AY879" s="371"/>
      <c r="AZ879" s="371"/>
      <c r="BA879" s="371"/>
      <c r="BB879" s="371"/>
      <c r="BC879" s="371"/>
      <c r="BD879" s="371"/>
      <c r="BE879" s="371"/>
      <c r="BF879" s="371"/>
      <c r="BG879" s="371"/>
      <c r="BH879" s="371"/>
      <c r="BI879" s="371"/>
      <c r="BJ879" s="371"/>
      <c r="BK879" s="371"/>
      <c r="BL879" s="371"/>
      <c r="BM879" s="371"/>
      <c r="BN879" s="371"/>
      <c r="BO879" s="371"/>
      <c r="BP879" s="371"/>
      <c r="BQ879" s="371"/>
      <c r="BR879" s="371"/>
      <c r="BS879" s="371"/>
      <c r="BT879" s="371"/>
      <c r="BU879" s="371"/>
      <c r="BV879" s="371"/>
      <c r="BW879" s="371"/>
      <c r="BX879" s="371"/>
      <c r="BY879" s="371"/>
      <c r="BZ879" s="371"/>
      <c r="CA879" s="371"/>
      <c r="CB879" s="371"/>
      <c r="CC879" s="371"/>
      <c r="CD879" s="371"/>
      <c r="CE879" s="371"/>
      <c r="CF879" s="371"/>
      <c r="CG879" s="371"/>
      <c r="CH879" s="371"/>
      <c r="CI879" s="371"/>
      <c r="CJ879" s="371"/>
      <c r="CK879" s="371"/>
      <c r="CL879" s="371"/>
      <c r="CM879" s="371"/>
      <c r="CN879" s="371"/>
      <c r="CO879" s="371"/>
      <c r="CP879" s="371"/>
      <c r="CQ879" s="371"/>
      <c r="CR879" s="371"/>
      <c r="CS879" s="371"/>
      <c r="CT879" s="371"/>
      <c r="CU879" s="371"/>
      <c r="CV879" s="371"/>
      <c r="CW879" s="371"/>
      <c r="CX879" s="371"/>
      <c r="CY879" s="371"/>
      <c r="CZ879" s="371"/>
      <c r="DA879" s="371"/>
      <c r="DB879" s="371"/>
      <c r="DC879" s="371"/>
      <c r="DD879" s="371"/>
      <c r="DE879" s="371"/>
    </row>
    <row r="880" spans="2:109" x14ac:dyDescent="0.25">
      <c r="B880" s="371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61"/>
      <c r="U880" s="361"/>
      <c r="V880" s="371"/>
      <c r="W880" s="371"/>
      <c r="X880" s="371"/>
      <c r="Y880" s="371"/>
      <c r="Z880" s="371"/>
      <c r="AA880" s="371"/>
      <c r="AB880" s="371"/>
      <c r="AC880" s="371"/>
      <c r="AD880" s="371"/>
      <c r="AE880" s="371"/>
      <c r="AF880" s="371"/>
      <c r="AG880" s="371"/>
      <c r="AH880" s="371"/>
      <c r="AI880" s="371"/>
      <c r="AJ880" s="371"/>
      <c r="AK880" s="371"/>
      <c r="AL880" s="371"/>
      <c r="AM880" s="371"/>
      <c r="AN880" s="371"/>
      <c r="AO880" s="371"/>
      <c r="AP880" s="371"/>
      <c r="AQ880" s="371"/>
      <c r="AR880" s="371"/>
      <c r="AS880" s="371"/>
      <c r="AT880" s="371"/>
      <c r="AU880" s="371"/>
      <c r="AV880" s="371"/>
      <c r="AW880" s="371"/>
      <c r="AX880" s="371"/>
      <c r="AY880" s="371"/>
      <c r="AZ880" s="371"/>
      <c r="BA880" s="371"/>
      <c r="BB880" s="371"/>
      <c r="BC880" s="371"/>
      <c r="BD880" s="371"/>
      <c r="BE880" s="371"/>
      <c r="BF880" s="371"/>
      <c r="BG880" s="371"/>
      <c r="BH880" s="371"/>
      <c r="BI880" s="371"/>
      <c r="BJ880" s="371"/>
      <c r="BK880" s="371"/>
      <c r="BL880" s="371"/>
      <c r="BM880" s="371"/>
      <c r="BN880" s="371"/>
      <c r="BO880" s="371"/>
      <c r="BP880" s="371"/>
      <c r="BQ880" s="371"/>
      <c r="BR880" s="371"/>
      <c r="BS880" s="371"/>
      <c r="BT880" s="371"/>
      <c r="BU880" s="371"/>
      <c r="BV880" s="371"/>
      <c r="BW880" s="371"/>
      <c r="BX880" s="371"/>
      <c r="BY880" s="371"/>
      <c r="BZ880" s="371"/>
      <c r="CA880" s="371"/>
      <c r="CB880" s="371"/>
      <c r="CC880" s="371"/>
      <c r="CD880" s="371"/>
      <c r="CE880" s="371"/>
      <c r="CF880" s="371"/>
      <c r="CG880" s="371"/>
      <c r="CH880" s="371"/>
      <c r="CI880" s="371"/>
      <c r="CJ880" s="371"/>
      <c r="CK880" s="371"/>
      <c r="CL880" s="371"/>
      <c r="CM880" s="371"/>
      <c r="CN880" s="371"/>
      <c r="CO880" s="371"/>
      <c r="CP880" s="371"/>
      <c r="CQ880" s="371"/>
      <c r="CR880" s="371"/>
      <c r="CS880" s="371"/>
      <c r="CT880" s="371"/>
      <c r="CU880" s="371"/>
      <c r="CV880" s="371"/>
      <c r="CW880" s="371"/>
      <c r="CX880" s="371"/>
      <c r="CY880" s="371"/>
      <c r="CZ880" s="371"/>
      <c r="DA880" s="371"/>
      <c r="DB880" s="371"/>
      <c r="DC880" s="371"/>
      <c r="DD880" s="371"/>
      <c r="DE880" s="371"/>
    </row>
    <row r="881" spans="2:109" x14ac:dyDescent="0.25">
      <c r="B881" s="371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61"/>
      <c r="U881" s="361"/>
      <c r="V881" s="371"/>
      <c r="W881" s="371"/>
      <c r="X881" s="371"/>
      <c r="Y881" s="371"/>
      <c r="Z881" s="371"/>
      <c r="AA881" s="371"/>
      <c r="AB881" s="371"/>
      <c r="AC881" s="371"/>
      <c r="AD881" s="371"/>
      <c r="AE881" s="371"/>
      <c r="AF881" s="371"/>
      <c r="AG881" s="371"/>
      <c r="AH881" s="371"/>
      <c r="AI881" s="371"/>
      <c r="AJ881" s="371"/>
      <c r="AK881" s="371"/>
      <c r="AL881" s="371"/>
      <c r="AM881" s="371"/>
      <c r="AN881" s="371"/>
      <c r="AO881" s="371"/>
      <c r="AP881" s="371"/>
      <c r="AQ881" s="371"/>
      <c r="AR881" s="371"/>
      <c r="AS881" s="371"/>
      <c r="AT881" s="371"/>
      <c r="AU881" s="371"/>
      <c r="AV881" s="371"/>
      <c r="AW881" s="371"/>
      <c r="AX881" s="371"/>
      <c r="AY881" s="371"/>
      <c r="AZ881" s="371"/>
      <c r="BA881" s="371"/>
      <c r="BB881" s="371"/>
      <c r="BC881" s="371"/>
      <c r="BD881" s="371"/>
      <c r="BE881" s="371"/>
      <c r="BF881" s="371"/>
      <c r="BG881" s="371"/>
      <c r="BH881" s="371"/>
      <c r="BI881" s="371"/>
      <c r="BJ881" s="371"/>
      <c r="BK881" s="371"/>
      <c r="BL881" s="371"/>
      <c r="BM881" s="371"/>
      <c r="BN881" s="371"/>
      <c r="BO881" s="371"/>
      <c r="BP881" s="371"/>
      <c r="BQ881" s="371"/>
      <c r="BR881" s="371"/>
      <c r="BS881" s="371"/>
      <c r="BT881" s="371"/>
      <c r="BU881" s="371"/>
      <c r="BV881" s="371"/>
      <c r="BW881" s="371"/>
      <c r="BX881" s="371"/>
      <c r="BY881" s="371"/>
      <c r="BZ881" s="371"/>
      <c r="CA881" s="371"/>
      <c r="CB881" s="371"/>
      <c r="CC881" s="371"/>
      <c r="CD881" s="371"/>
      <c r="CE881" s="371"/>
      <c r="CF881" s="371"/>
      <c r="CG881" s="371"/>
      <c r="CH881" s="371"/>
      <c r="CI881" s="371"/>
      <c r="CJ881" s="371"/>
      <c r="CK881" s="371"/>
      <c r="CL881" s="371"/>
      <c r="CM881" s="371"/>
      <c r="CN881" s="371"/>
      <c r="CO881" s="371"/>
      <c r="CP881" s="371"/>
      <c r="CQ881" s="371"/>
      <c r="CR881" s="371"/>
      <c r="CS881" s="371"/>
      <c r="CT881" s="371"/>
      <c r="CU881" s="371"/>
      <c r="CV881" s="371"/>
      <c r="CW881" s="371"/>
      <c r="CX881" s="371"/>
      <c r="CY881" s="371"/>
      <c r="CZ881" s="371"/>
      <c r="DA881" s="371"/>
      <c r="DB881" s="371"/>
      <c r="DC881" s="371"/>
      <c r="DD881" s="371"/>
      <c r="DE881" s="371"/>
    </row>
    <row r="882" spans="2:109" x14ac:dyDescent="0.25">
      <c r="B882" s="371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61"/>
      <c r="U882" s="361"/>
      <c r="V882" s="371"/>
      <c r="W882" s="371"/>
      <c r="X882" s="371"/>
      <c r="Y882" s="371"/>
      <c r="Z882" s="371"/>
      <c r="AA882" s="371"/>
      <c r="AB882" s="371"/>
      <c r="AC882" s="371"/>
      <c r="AD882" s="371"/>
      <c r="AE882" s="371"/>
      <c r="AF882" s="371"/>
      <c r="AG882" s="371"/>
      <c r="AH882" s="371"/>
      <c r="AI882" s="371"/>
      <c r="AJ882" s="371"/>
      <c r="AK882" s="371"/>
      <c r="AL882" s="371"/>
      <c r="AM882" s="371"/>
      <c r="AN882" s="371"/>
      <c r="AO882" s="371"/>
      <c r="AP882" s="371"/>
      <c r="AQ882" s="371"/>
      <c r="AR882" s="371"/>
      <c r="AS882" s="371"/>
      <c r="AT882" s="371"/>
      <c r="AU882" s="371"/>
      <c r="AV882" s="371"/>
      <c r="AW882" s="371"/>
      <c r="AX882" s="371"/>
      <c r="AY882" s="371"/>
      <c r="AZ882" s="371"/>
      <c r="BA882" s="371"/>
      <c r="BB882" s="371"/>
      <c r="BC882" s="371"/>
      <c r="BD882" s="371"/>
      <c r="BE882" s="371"/>
      <c r="BF882" s="371"/>
      <c r="BG882" s="371"/>
      <c r="BH882" s="371"/>
      <c r="BI882" s="371"/>
      <c r="BJ882" s="371"/>
      <c r="BK882" s="371"/>
      <c r="BL882" s="371"/>
      <c r="BM882" s="371"/>
      <c r="BN882" s="371"/>
      <c r="BO882" s="371"/>
      <c r="BP882" s="371"/>
      <c r="BQ882" s="371"/>
      <c r="BR882" s="371"/>
      <c r="BS882" s="371"/>
      <c r="BT882" s="371"/>
      <c r="BU882" s="371"/>
      <c r="BV882" s="371"/>
      <c r="BW882" s="371"/>
      <c r="BX882" s="371"/>
      <c r="BY882" s="371"/>
      <c r="BZ882" s="371"/>
      <c r="CA882" s="371"/>
      <c r="CB882" s="371"/>
      <c r="CC882" s="371"/>
      <c r="CD882" s="371"/>
      <c r="CE882" s="371"/>
      <c r="CF882" s="371"/>
      <c r="CG882" s="371"/>
      <c r="CH882" s="371"/>
      <c r="CI882" s="371"/>
      <c r="CJ882" s="371"/>
      <c r="CK882" s="371"/>
      <c r="CL882" s="371"/>
      <c r="CM882" s="371"/>
      <c r="CN882" s="371"/>
      <c r="CO882" s="371"/>
      <c r="CP882" s="371"/>
      <c r="CQ882" s="371"/>
      <c r="CR882" s="371"/>
      <c r="CS882" s="371"/>
      <c r="CT882" s="371"/>
      <c r="CU882" s="371"/>
      <c r="CV882" s="371"/>
      <c r="CW882" s="371"/>
      <c r="CX882" s="371"/>
      <c r="CY882" s="371"/>
      <c r="CZ882" s="371"/>
      <c r="DA882" s="371"/>
      <c r="DB882" s="371"/>
      <c r="DC882" s="371"/>
      <c r="DD882" s="371"/>
      <c r="DE882" s="371"/>
    </row>
    <row r="883" spans="2:109" x14ac:dyDescent="0.25">
      <c r="B883" s="371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61"/>
      <c r="U883" s="361"/>
      <c r="V883" s="371"/>
      <c r="W883" s="371"/>
      <c r="X883" s="371"/>
      <c r="Y883" s="371"/>
      <c r="Z883" s="371"/>
      <c r="AA883" s="371"/>
      <c r="AB883" s="371"/>
      <c r="AC883" s="371"/>
      <c r="AD883" s="371"/>
      <c r="AE883" s="371"/>
      <c r="AF883" s="371"/>
      <c r="AG883" s="371"/>
      <c r="AH883" s="371"/>
      <c r="AI883" s="371"/>
      <c r="AJ883" s="371"/>
      <c r="AK883" s="371"/>
      <c r="AL883" s="371"/>
      <c r="AM883" s="371"/>
      <c r="AN883" s="371"/>
      <c r="AO883" s="371"/>
      <c r="AP883" s="371"/>
      <c r="AQ883" s="371"/>
      <c r="AR883" s="371"/>
      <c r="AS883" s="371"/>
      <c r="AT883" s="371"/>
      <c r="AU883" s="371"/>
      <c r="AV883" s="371"/>
      <c r="AW883" s="371"/>
      <c r="AX883" s="371"/>
      <c r="AY883" s="371"/>
      <c r="AZ883" s="371"/>
      <c r="BA883" s="371"/>
      <c r="BB883" s="371"/>
      <c r="BC883" s="371"/>
      <c r="BD883" s="371"/>
      <c r="BE883" s="371"/>
      <c r="BF883" s="371"/>
      <c r="BG883" s="371"/>
      <c r="BH883" s="371"/>
      <c r="BI883" s="371"/>
      <c r="BJ883" s="371"/>
      <c r="BK883" s="371"/>
      <c r="BL883" s="371"/>
      <c r="BM883" s="371"/>
      <c r="BN883" s="371"/>
      <c r="BO883" s="371"/>
      <c r="BP883" s="371"/>
      <c r="BQ883" s="371"/>
      <c r="BR883" s="371"/>
      <c r="BS883" s="371"/>
      <c r="BT883" s="371"/>
      <c r="BU883" s="371"/>
      <c r="BV883" s="371"/>
      <c r="BW883" s="371"/>
      <c r="BX883" s="371"/>
      <c r="BY883" s="371"/>
      <c r="BZ883" s="371"/>
      <c r="CA883" s="371"/>
      <c r="CB883" s="371"/>
      <c r="CC883" s="371"/>
      <c r="CD883" s="371"/>
      <c r="CE883" s="371"/>
      <c r="CF883" s="371"/>
      <c r="CG883" s="371"/>
      <c r="CH883" s="371"/>
      <c r="CI883" s="371"/>
      <c r="CJ883" s="371"/>
      <c r="CK883" s="371"/>
      <c r="CL883" s="371"/>
      <c r="CM883" s="371"/>
      <c r="CN883" s="371"/>
      <c r="CO883" s="371"/>
      <c r="CP883" s="371"/>
      <c r="CQ883" s="371"/>
      <c r="CR883" s="371"/>
      <c r="CS883" s="371"/>
      <c r="CT883" s="371"/>
      <c r="CU883" s="371"/>
      <c r="CV883" s="371"/>
      <c r="CW883" s="371"/>
      <c r="CX883" s="371"/>
      <c r="CY883" s="371"/>
      <c r="CZ883" s="371"/>
      <c r="DA883" s="371"/>
      <c r="DB883" s="371"/>
      <c r="DC883" s="371"/>
      <c r="DD883" s="371"/>
      <c r="DE883" s="371"/>
    </row>
    <row r="884" spans="2:109" x14ac:dyDescent="0.25">
      <c r="B884" s="371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61"/>
      <c r="U884" s="361"/>
      <c r="V884" s="371"/>
      <c r="W884" s="371"/>
      <c r="X884" s="371"/>
      <c r="Y884" s="371"/>
      <c r="Z884" s="371"/>
      <c r="AA884" s="371"/>
      <c r="AB884" s="371"/>
      <c r="AC884" s="371"/>
      <c r="AD884" s="371"/>
      <c r="AE884" s="371"/>
      <c r="AF884" s="371"/>
      <c r="AG884" s="371"/>
      <c r="AH884" s="371"/>
      <c r="AI884" s="371"/>
      <c r="AJ884" s="371"/>
      <c r="AK884" s="371"/>
      <c r="AL884" s="371"/>
      <c r="AM884" s="371"/>
      <c r="AN884" s="371"/>
      <c r="AO884" s="371"/>
      <c r="AP884" s="371"/>
      <c r="AQ884" s="371"/>
      <c r="AR884" s="371"/>
      <c r="AS884" s="371"/>
      <c r="AT884" s="371"/>
      <c r="AU884" s="371"/>
      <c r="AV884" s="371"/>
      <c r="AW884" s="371"/>
      <c r="AX884" s="371"/>
      <c r="AY884" s="371"/>
      <c r="AZ884" s="371"/>
      <c r="BA884" s="371"/>
      <c r="BB884" s="371"/>
      <c r="BC884" s="371"/>
      <c r="BD884" s="371"/>
      <c r="BE884" s="371"/>
      <c r="BF884" s="371"/>
      <c r="BG884" s="371"/>
      <c r="BH884" s="371"/>
      <c r="BI884" s="371"/>
      <c r="BJ884" s="371"/>
      <c r="BK884" s="371"/>
      <c r="BL884" s="371"/>
      <c r="BM884" s="371"/>
      <c r="BN884" s="371"/>
      <c r="BO884" s="371"/>
      <c r="BP884" s="371"/>
      <c r="BQ884" s="371"/>
      <c r="BR884" s="371"/>
      <c r="BS884" s="371"/>
      <c r="BT884" s="371"/>
      <c r="BU884" s="371"/>
      <c r="BV884" s="371"/>
      <c r="BW884" s="371"/>
      <c r="BX884" s="371"/>
      <c r="BY884" s="371"/>
      <c r="BZ884" s="371"/>
      <c r="CA884" s="371"/>
      <c r="CB884" s="371"/>
      <c r="CC884" s="371"/>
      <c r="CD884" s="371"/>
      <c r="CE884" s="371"/>
      <c r="CF884" s="371"/>
      <c r="CG884" s="371"/>
      <c r="CH884" s="371"/>
      <c r="CI884" s="371"/>
      <c r="CJ884" s="371"/>
      <c r="CK884" s="371"/>
      <c r="CL884" s="371"/>
      <c r="CM884" s="371"/>
      <c r="CN884" s="371"/>
      <c r="CO884" s="371"/>
      <c r="CP884" s="371"/>
      <c r="CQ884" s="371"/>
      <c r="CR884" s="371"/>
      <c r="CS884" s="371"/>
      <c r="CT884" s="371"/>
      <c r="CU884" s="371"/>
      <c r="CV884" s="371"/>
      <c r="CW884" s="371"/>
      <c r="CX884" s="371"/>
      <c r="CY884" s="371"/>
      <c r="CZ884" s="371"/>
      <c r="DA884" s="371"/>
      <c r="DB884" s="371"/>
      <c r="DC884" s="371"/>
      <c r="DD884" s="371"/>
      <c r="DE884" s="371"/>
    </row>
    <row r="885" spans="2:109" x14ac:dyDescent="0.25">
      <c r="B885" s="371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61"/>
      <c r="U885" s="361"/>
      <c r="V885" s="371"/>
      <c r="W885" s="371"/>
      <c r="X885" s="371"/>
      <c r="Y885" s="371"/>
      <c r="Z885" s="371"/>
      <c r="AA885" s="371"/>
      <c r="AB885" s="371"/>
      <c r="AC885" s="371"/>
      <c r="AD885" s="371"/>
      <c r="AE885" s="371"/>
      <c r="AF885" s="371"/>
      <c r="AG885" s="371"/>
      <c r="AH885" s="371"/>
      <c r="AI885" s="371"/>
      <c r="AJ885" s="371"/>
      <c r="AK885" s="371"/>
      <c r="AL885" s="371"/>
      <c r="AM885" s="371"/>
      <c r="AN885" s="371"/>
      <c r="AO885" s="371"/>
      <c r="AP885" s="371"/>
      <c r="AQ885" s="371"/>
      <c r="AR885" s="371"/>
      <c r="AS885" s="371"/>
      <c r="AT885" s="371"/>
      <c r="AU885" s="371"/>
      <c r="AV885" s="371"/>
      <c r="AW885" s="371"/>
      <c r="AX885" s="371"/>
      <c r="AY885" s="371"/>
      <c r="AZ885" s="371"/>
      <c r="BA885" s="371"/>
      <c r="BB885" s="371"/>
      <c r="BC885" s="371"/>
      <c r="BD885" s="371"/>
      <c r="BE885" s="371"/>
      <c r="BF885" s="371"/>
      <c r="BG885" s="371"/>
      <c r="BH885" s="371"/>
      <c r="BI885" s="371"/>
      <c r="BJ885" s="371"/>
      <c r="BK885" s="371"/>
      <c r="BL885" s="371"/>
      <c r="BM885" s="371"/>
      <c r="BN885" s="371"/>
      <c r="BO885" s="371"/>
      <c r="BP885" s="371"/>
      <c r="BQ885" s="371"/>
      <c r="BR885" s="371"/>
      <c r="BS885" s="371"/>
      <c r="BT885" s="371"/>
      <c r="BU885" s="371"/>
      <c r="BV885" s="371"/>
      <c r="BW885" s="371"/>
      <c r="BX885" s="371"/>
      <c r="BY885" s="371"/>
      <c r="BZ885" s="371"/>
      <c r="CA885" s="371"/>
      <c r="CB885" s="371"/>
      <c r="CC885" s="371"/>
      <c r="CD885" s="371"/>
      <c r="CE885" s="371"/>
      <c r="CF885" s="371"/>
      <c r="CG885" s="371"/>
      <c r="CH885" s="371"/>
      <c r="CI885" s="371"/>
      <c r="CJ885" s="371"/>
      <c r="CK885" s="371"/>
      <c r="CL885" s="371"/>
      <c r="CM885" s="371"/>
      <c r="CN885" s="371"/>
      <c r="CO885" s="371"/>
      <c r="CP885" s="371"/>
      <c r="CQ885" s="371"/>
      <c r="CR885" s="371"/>
      <c r="CS885" s="371"/>
      <c r="CT885" s="371"/>
      <c r="CU885" s="371"/>
      <c r="CV885" s="371"/>
      <c r="CW885" s="371"/>
      <c r="CX885" s="371"/>
      <c r="CY885" s="371"/>
      <c r="CZ885" s="371"/>
      <c r="DA885" s="371"/>
      <c r="DB885" s="371"/>
      <c r="DC885" s="371"/>
      <c r="DD885" s="371"/>
      <c r="DE885" s="371"/>
    </row>
    <row r="886" spans="2:109" x14ac:dyDescent="0.25">
      <c r="B886" s="371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61"/>
      <c r="U886" s="361"/>
      <c r="V886" s="371"/>
      <c r="W886" s="371"/>
      <c r="X886" s="371"/>
      <c r="Y886" s="371"/>
      <c r="Z886" s="371"/>
      <c r="AA886" s="371"/>
      <c r="AB886" s="371"/>
      <c r="AC886" s="371"/>
      <c r="AD886" s="371"/>
      <c r="AE886" s="371"/>
      <c r="AF886" s="371"/>
      <c r="AG886" s="371"/>
      <c r="AH886" s="371"/>
      <c r="AI886" s="371"/>
      <c r="AJ886" s="371"/>
      <c r="AK886" s="371"/>
      <c r="AL886" s="371"/>
      <c r="AM886" s="371"/>
      <c r="AN886" s="371"/>
      <c r="AO886" s="371"/>
      <c r="AP886" s="371"/>
      <c r="AQ886" s="371"/>
      <c r="AR886" s="371"/>
      <c r="AS886" s="371"/>
      <c r="AT886" s="371"/>
      <c r="AU886" s="371"/>
      <c r="AV886" s="371"/>
      <c r="AW886" s="371"/>
      <c r="AX886" s="371"/>
      <c r="AY886" s="371"/>
      <c r="AZ886" s="371"/>
      <c r="BA886" s="371"/>
      <c r="BB886" s="371"/>
      <c r="BC886" s="371"/>
      <c r="BD886" s="371"/>
      <c r="BE886" s="371"/>
      <c r="BF886" s="371"/>
      <c r="BG886" s="371"/>
      <c r="BH886" s="371"/>
      <c r="BI886" s="371"/>
      <c r="BJ886" s="371"/>
      <c r="BK886" s="371"/>
      <c r="BL886" s="371"/>
      <c r="BM886" s="371"/>
      <c r="BN886" s="371"/>
      <c r="BO886" s="371"/>
      <c r="BP886" s="371"/>
      <c r="BQ886" s="371"/>
      <c r="BR886" s="371"/>
      <c r="BS886" s="371"/>
      <c r="BT886" s="371"/>
      <c r="BU886" s="371"/>
      <c r="BV886" s="371"/>
      <c r="BW886" s="371"/>
      <c r="BX886" s="371"/>
      <c r="BY886" s="371"/>
      <c r="BZ886" s="371"/>
      <c r="CA886" s="371"/>
      <c r="CB886" s="371"/>
      <c r="CC886" s="371"/>
      <c r="CD886" s="371"/>
      <c r="CE886" s="371"/>
      <c r="CF886" s="371"/>
      <c r="CG886" s="371"/>
      <c r="CH886" s="371"/>
      <c r="CI886" s="371"/>
      <c r="CJ886" s="371"/>
      <c r="CK886" s="371"/>
      <c r="CL886" s="371"/>
      <c r="CM886" s="371"/>
      <c r="CN886" s="371"/>
      <c r="CO886" s="371"/>
      <c r="CP886" s="371"/>
      <c r="CQ886" s="371"/>
      <c r="CR886" s="371"/>
      <c r="CS886" s="371"/>
      <c r="CT886" s="371"/>
      <c r="CU886" s="371"/>
      <c r="CV886" s="371"/>
      <c r="CW886" s="371"/>
      <c r="CX886" s="371"/>
      <c r="CY886" s="371"/>
      <c r="CZ886" s="371"/>
      <c r="DA886" s="371"/>
      <c r="DB886" s="371"/>
      <c r="DC886" s="371"/>
      <c r="DD886" s="371"/>
      <c r="DE886" s="371"/>
    </row>
    <row r="887" spans="2:109" x14ac:dyDescent="0.25">
      <c r="B887" s="371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61"/>
      <c r="U887" s="361"/>
      <c r="V887" s="371"/>
      <c r="W887" s="371"/>
      <c r="X887" s="371"/>
      <c r="Y887" s="371"/>
      <c r="Z887" s="371"/>
      <c r="AA887" s="371"/>
      <c r="AB887" s="371"/>
      <c r="AC887" s="371"/>
      <c r="AD887" s="371"/>
      <c r="AE887" s="371"/>
      <c r="AF887" s="371"/>
      <c r="AG887" s="371"/>
      <c r="AH887" s="371"/>
      <c r="AI887" s="371"/>
      <c r="AJ887" s="371"/>
      <c r="AK887" s="371"/>
      <c r="AL887" s="371"/>
      <c r="AM887" s="371"/>
      <c r="AN887" s="371"/>
      <c r="AO887" s="371"/>
      <c r="AP887" s="371"/>
      <c r="AQ887" s="371"/>
      <c r="AR887" s="371"/>
      <c r="AS887" s="371"/>
      <c r="AT887" s="371"/>
      <c r="AU887" s="371"/>
      <c r="AV887" s="371"/>
      <c r="AW887" s="371"/>
      <c r="AX887" s="371"/>
      <c r="AY887" s="371"/>
      <c r="AZ887" s="371"/>
      <c r="BA887" s="371"/>
      <c r="BB887" s="371"/>
      <c r="BC887" s="371"/>
      <c r="BD887" s="371"/>
      <c r="BE887" s="371"/>
      <c r="BF887" s="371"/>
      <c r="BG887" s="371"/>
      <c r="BH887" s="371"/>
      <c r="BI887" s="371"/>
      <c r="BJ887" s="371"/>
      <c r="BK887" s="371"/>
      <c r="BL887" s="371"/>
      <c r="BM887" s="371"/>
      <c r="BN887" s="371"/>
      <c r="BO887" s="371"/>
      <c r="BP887" s="371"/>
      <c r="BQ887" s="371"/>
      <c r="BR887" s="371"/>
      <c r="BS887" s="371"/>
      <c r="BT887" s="371"/>
      <c r="BU887" s="371"/>
      <c r="BV887" s="371"/>
      <c r="BW887" s="371"/>
      <c r="BX887" s="371"/>
      <c r="BY887" s="371"/>
      <c r="BZ887" s="371"/>
      <c r="CA887" s="371"/>
      <c r="CB887" s="371"/>
      <c r="CC887" s="371"/>
      <c r="CD887" s="371"/>
      <c r="CE887" s="371"/>
      <c r="CF887" s="371"/>
      <c r="CG887" s="371"/>
      <c r="CH887" s="371"/>
      <c r="CI887" s="371"/>
      <c r="CJ887" s="371"/>
      <c r="CK887" s="371"/>
      <c r="CL887" s="371"/>
      <c r="CM887" s="371"/>
      <c r="CN887" s="371"/>
      <c r="CO887" s="371"/>
      <c r="CP887" s="371"/>
      <c r="CQ887" s="371"/>
      <c r="CR887" s="371"/>
      <c r="CS887" s="371"/>
      <c r="CT887" s="371"/>
      <c r="CU887" s="371"/>
      <c r="CV887" s="371"/>
      <c r="CW887" s="371"/>
      <c r="CX887" s="371"/>
      <c r="CY887" s="371"/>
      <c r="CZ887" s="371"/>
      <c r="DA887" s="371"/>
      <c r="DB887" s="371"/>
      <c r="DC887" s="371"/>
      <c r="DD887" s="371"/>
      <c r="DE887" s="371"/>
    </row>
    <row r="888" spans="2:109" x14ac:dyDescent="0.25">
      <c r="B888" s="371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61"/>
      <c r="U888" s="361"/>
      <c r="V888" s="371"/>
      <c r="W888" s="371"/>
      <c r="X888" s="371"/>
      <c r="Y888" s="371"/>
      <c r="Z888" s="371"/>
      <c r="AA888" s="371"/>
      <c r="AB888" s="371"/>
      <c r="AC888" s="371"/>
      <c r="AD888" s="371"/>
      <c r="AE888" s="371"/>
      <c r="AF888" s="371"/>
      <c r="AG888" s="371"/>
      <c r="AH888" s="371"/>
      <c r="AI888" s="371"/>
      <c r="AJ888" s="371"/>
      <c r="AK888" s="371"/>
      <c r="AL888" s="371"/>
      <c r="AM888" s="371"/>
      <c r="AN888" s="371"/>
      <c r="AO888" s="371"/>
      <c r="AP888" s="371"/>
      <c r="AQ888" s="371"/>
      <c r="AR888" s="371"/>
      <c r="AS888" s="371"/>
      <c r="AT888" s="371"/>
      <c r="AU888" s="371"/>
      <c r="AV888" s="371"/>
      <c r="AW888" s="371"/>
      <c r="AX888" s="371"/>
      <c r="AY888" s="371"/>
      <c r="AZ888" s="371"/>
      <c r="BA888" s="371"/>
      <c r="BB888" s="371"/>
      <c r="BC888" s="371"/>
      <c r="BD888" s="371"/>
      <c r="BE888" s="371"/>
      <c r="BF888" s="371"/>
      <c r="BG888" s="371"/>
      <c r="BH888" s="371"/>
      <c r="BI888" s="371"/>
      <c r="BJ888" s="371"/>
      <c r="BK888" s="371"/>
      <c r="BL888" s="371"/>
      <c r="BM888" s="371"/>
      <c r="BN888" s="371"/>
      <c r="BO888" s="371"/>
      <c r="BP888" s="371"/>
      <c r="BQ888" s="371"/>
      <c r="BR888" s="371"/>
      <c r="BS888" s="371"/>
      <c r="BT888" s="371"/>
      <c r="BU888" s="371"/>
      <c r="BV888" s="371"/>
      <c r="BW888" s="371"/>
      <c r="BX888" s="371"/>
      <c r="BY888" s="371"/>
      <c r="BZ888" s="371"/>
      <c r="CA888" s="371"/>
      <c r="CB888" s="371"/>
      <c r="CC888" s="371"/>
      <c r="CD888" s="371"/>
      <c r="CE888" s="371"/>
      <c r="CF888" s="371"/>
      <c r="CG888" s="371"/>
      <c r="CH888" s="371"/>
      <c r="CI888" s="371"/>
      <c r="CJ888" s="371"/>
      <c r="CK888" s="371"/>
      <c r="CL888" s="371"/>
      <c r="CM888" s="371"/>
      <c r="CN888" s="371"/>
      <c r="CO888" s="371"/>
      <c r="CP888" s="371"/>
      <c r="CQ888" s="371"/>
      <c r="CR888" s="371"/>
      <c r="CS888" s="371"/>
      <c r="CT888" s="371"/>
      <c r="CU888" s="371"/>
      <c r="CV888" s="371"/>
      <c r="CW888" s="371"/>
      <c r="CX888" s="371"/>
      <c r="CY888" s="371"/>
      <c r="CZ888" s="371"/>
      <c r="DA888" s="371"/>
      <c r="DB888" s="371"/>
      <c r="DC888" s="371"/>
      <c r="DD888" s="371"/>
      <c r="DE888" s="371"/>
    </row>
    <row r="889" spans="2:109" x14ac:dyDescent="0.25">
      <c r="B889" s="371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61"/>
      <c r="U889" s="361"/>
      <c r="V889" s="371"/>
      <c r="W889" s="371"/>
      <c r="X889" s="371"/>
      <c r="Y889" s="371"/>
      <c r="Z889" s="371"/>
      <c r="AA889" s="371"/>
      <c r="AB889" s="371"/>
      <c r="AC889" s="371"/>
      <c r="AD889" s="371"/>
      <c r="AE889" s="371"/>
      <c r="AF889" s="371"/>
      <c r="AG889" s="371"/>
      <c r="AH889" s="371"/>
      <c r="AI889" s="371"/>
      <c r="AJ889" s="371"/>
      <c r="AK889" s="371"/>
      <c r="AL889" s="371"/>
      <c r="AM889" s="371"/>
      <c r="AN889" s="371"/>
      <c r="AO889" s="371"/>
      <c r="AP889" s="371"/>
      <c r="AQ889" s="371"/>
      <c r="AR889" s="371"/>
      <c r="AS889" s="371"/>
      <c r="AT889" s="371"/>
      <c r="AU889" s="371"/>
      <c r="AV889" s="371"/>
      <c r="AW889" s="371"/>
      <c r="AX889" s="371"/>
      <c r="AY889" s="371"/>
      <c r="AZ889" s="371"/>
      <c r="BA889" s="371"/>
      <c r="BB889" s="371"/>
      <c r="BC889" s="371"/>
      <c r="BD889" s="371"/>
      <c r="BE889" s="371"/>
      <c r="BF889" s="371"/>
      <c r="BG889" s="371"/>
      <c r="BH889" s="371"/>
      <c r="BI889" s="371"/>
      <c r="BJ889" s="371"/>
      <c r="BK889" s="371"/>
      <c r="BL889" s="371"/>
      <c r="BM889" s="371"/>
      <c r="BN889" s="371"/>
      <c r="BO889" s="371"/>
      <c r="BP889" s="371"/>
      <c r="BQ889" s="371"/>
      <c r="BR889" s="371"/>
      <c r="BS889" s="371"/>
      <c r="BT889" s="371"/>
      <c r="BU889" s="371"/>
      <c r="BV889" s="371"/>
      <c r="BW889" s="371"/>
      <c r="BX889" s="371"/>
      <c r="BY889" s="371"/>
      <c r="BZ889" s="371"/>
      <c r="CA889" s="371"/>
      <c r="CB889" s="371"/>
      <c r="CC889" s="371"/>
      <c r="CD889" s="371"/>
      <c r="CE889" s="371"/>
      <c r="CF889" s="371"/>
      <c r="CG889" s="371"/>
      <c r="CH889" s="371"/>
      <c r="CI889" s="371"/>
      <c r="CJ889" s="371"/>
      <c r="CK889" s="371"/>
      <c r="CL889" s="371"/>
      <c r="CM889" s="371"/>
      <c r="CN889" s="371"/>
      <c r="CO889" s="371"/>
      <c r="CP889" s="371"/>
      <c r="CQ889" s="371"/>
      <c r="CR889" s="371"/>
      <c r="CS889" s="371"/>
      <c r="CT889" s="371"/>
      <c r="CU889" s="371"/>
      <c r="CV889" s="371"/>
      <c r="CW889" s="371"/>
      <c r="CX889" s="371"/>
      <c r="CY889" s="371"/>
      <c r="CZ889" s="371"/>
      <c r="DA889" s="371"/>
      <c r="DB889" s="371"/>
      <c r="DC889" s="371"/>
      <c r="DD889" s="371"/>
      <c r="DE889" s="371"/>
    </row>
    <row r="890" spans="2:109" x14ac:dyDescent="0.25">
      <c r="B890" s="371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61"/>
      <c r="U890" s="361"/>
      <c r="V890" s="371"/>
      <c r="W890" s="371"/>
      <c r="X890" s="371"/>
      <c r="Y890" s="371"/>
      <c r="Z890" s="371"/>
      <c r="AA890" s="371"/>
      <c r="AB890" s="371"/>
      <c r="AC890" s="371"/>
      <c r="AD890" s="371"/>
      <c r="AE890" s="371"/>
      <c r="AF890" s="371"/>
      <c r="AG890" s="371"/>
      <c r="AH890" s="371"/>
      <c r="AI890" s="371"/>
      <c r="AJ890" s="371"/>
      <c r="AK890" s="371"/>
      <c r="AL890" s="371"/>
      <c r="AM890" s="371"/>
      <c r="AN890" s="371"/>
      <c r="AO890" s="371"/>
      <c r="AP890" s="371"/>
      <c r="AQ890" s="371"/>
      <c r="AR890" s="371"/>
      <c r="AS890" s="371"/>
      <c r="AT890" s="371"/>
      <c r="AU890" s="371"/>
      <c r="AV890" s="371"/>
      <c r="AW890" s="371"/>
      <c r="AX890" s="371"/>
      <c r="AY890" s="371"/>
      <c r="AZ890" s="371"/>
      <c r="BA890" s="371"/>
      <c r="BB890" s="371"/>
      <c r="BC890" s="371"/>
      <c r="BD890" s="371"/>
      <c r="BE890" s="371"/>
      <c r="BF890" s="371"/>
      <c r="BG890" s="371"/>
      <c r="BH890" s="371"/>
      <c r="BI890" s="371"/>
      <c r="BJ890" s="371"/>
      <c r="BK890" s="371"/>
      <c r="BL890" s="371"/>
      <c r="BM890" s="371"/>
      <c r="BN890" s="371"/>
      <c r="BO890" s="371"/>
      <c r="BP890" s="371"/>
      <c r="BQ890" s="371"/>
      <c r="BR890" s="371"/>
      <c r="BS890" s="371"/>
      <c r="BT890" s="371"/>
      <c r="BU890" s="371"/>
      <c r="BV890" s="371"/>
      <c r="BW890" s="371"/>
      <c r="BX890" s="371"/>
      <c r="BY890" s="371"/>
      <c r="BZ890" s="371"/>
      <c r="CA890" s="371"/>
      <c r="CB890" s="371"/>
      <c r="CC890" s="371"/>
      <c r="CD890" s="371"/>
      <c r="CE890" s="371"/>
      <c r="CF890" s="371"/>
      <c r="CG890" s="371"/>
      <c r="CH890" s="371"/>
      <c r="CI890" s="371"/>
      <c r="CJ890" s="371"/>
      <c r="CK890" s="371"/>
      <c r="CL890" s="371"/>
      <c r="CM890" s="371"/>
      <c r="CN890" s="371"/>
      <c r="CO890" s="371"/>
      <c r="CP890" s="371"/>
      <c r="CQ890" s="371"/>
      <c r="CR890" s="371"/>
      <c r="CS890" s="371"/>
      <c r="CT890" s="371"/>
      <c r="CU890" s="371"/>
      <c r="CV890" s="371"/>
      <c r="CW890" s="371"/>
      <c r="CX890" s="371"/>
      <c r="CY890" s="371"/>
      <c r="CZ890" s="371"/>
      <c r="DA890" s="371"/>
      <c r="DB890" s="371"/>
      <c r="DC890" s="371"/>
      <c r="DD890" s="371"/>
      <c r="DE890" s="371"/>
    </row>
    <row r="891" spans="2:109" x14ac:dyDescent="0.25">
      <c r="B891" s="371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61"/>
      <c r="U891" s="361"/>
      <c r="V891" s="371"/>
      <c r="W891" s="371"/>
      <c r="X891" s="371"/>
      <c r="Y891" s="371"/>
      <c r="Z891" s="371"/>
      <c r="AA891" s="371"/>
      <c r="AB891" s="371"/>
      <c r="AC891" s="371"/>
      <c r="AD891" s="371"/>
      <c r="AE891" s="371"/>
      <c r="AF891" s="371"/>
      <c r="AG891" s="371"/>
      <c r="AH891" s="371"/>
      <c r="AI891" s="371"/>
      <c r="AJ891" s="371"/>
      <c r="AK891" s="371"/>
      <c r="AL891" s="371"/>
      <c r="AM891" s="371"/>
      <c r="AN891" s="371"/>
      <c r="AO891" s="371"/>
      <c r="AP891" s="371"/>
      <c r="AQ891" s="371"/>
      <c r="AR891" s="371"/>
      <c r="AS891" s="371"/>
      <c r="AT891" s="371"/>
      <c r="AU891" s="371"/>
      <c r="AV891" s="371"/>
      <c r="AW891" s="371"/>
      <c r="AX891" s="371"/>
      <c r="AY891" s="371"/>
      <c r="AZ891" s="371"/>
      <c r="BA891" s="371"/>
      <c r="BB891" s="371"/>
      <c r="BC891" s="371"/>
      <c r="BD891" s="371"/>
      <c r="BE891" s="371"/>
      <c r="BF891" s="371"/>
      <c r="BG891" s="371"/>
      <c r="BH891" s="371"/>
      <c r="BI891" s="371"/>
      <c r="BJ891" s="371"/>
      <c r="BK891" s="371"/>
      <c r="BL891" s="371"/>
      <c r="BM891" s="371"/>
      <c r="BN891" s="371"/>
      <c r="BO891" s="371"/>
      <c r="BP891" s="371"/>
      <c r="BQ891" s="371"/>
      <c r="BR891" s="371"/>
      <c r="BS891" s="371"/>
      <c r="BT891" s="371"/>
      <c r="BU891" s="371"/>
      <c r="BV891" s="371"/>
      <c r="BW891" s="371"/>
      <c r="BX891" s="371"/>
      <c r="BY891" s="371"/>
      <c r="BZ891" s="371"/>
      <c r="CA891" s="371"/>
      <c r="CB891" s="371"/>
      <c r="CC891" s="371"/>
      <c r="CD891" s="371"/>
      <c r="CE891" s="371"/>
      <c r="CF891" s="371"/>
      <c r="CG891" s="371"/>
      <c r="CH891" s="371"/>
      <c r="CI891" s="371"/>
      <c r="CJ891" s="371"/>
      <c r="CK891" s="371"/>
      <c r="CL891" s="371"/>
      <c r="CM891" s="371"/>
      <c r="CN891" s="371"/>
      <c r="CO891" s="371"/>
      <c r="CP891" s="371"/>
      <c r="CQ891" s="371"/>
      <c r="CR891" s="371"/>
      <c r="CS891" s="371"/>
      <c r="CT891" s="371"/>
      <c r="CU891" s="371"/>
      <c r="CV891" s="371"/>
      <c r="CW891" s="371"/>
      <c r="CX891" s="371"/>
      <c r="CY891" s="371"/>
      <c r="CZ891" s="371"/>
      <c r="DA891" s="371"/>
      <c r="DB891" s="371"/>
      <c r="DC891" s="371"/>
      <c r="DD891" s="371"/>
      <c r="DE891" s="371"/>
    </row>
    <row r="892" spans="2:109" x14ac:dyDescent="0.25">
      <c r="B892" s="371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61"/>
      <c r="U892" s="361"/>
      <c r="V892" s="371"/>
      <c r="W892" s="371"/>
      <c r="X892" s="371"/>
      <c r="Y892" s="371"/>
      <c r="Z892" s="371"/>
      <c r="AA892" s="371"/>
      <c r="AB892" s="371"/>
      <c r="AC892" s="371"/>
      <c r="AD892" s="371"/>
      <c r="AE892" s="371"/>
      <c r="AF892" s="371"/>
      <c r="AG892" s="371"/>
      <c r="AH892" s="371"/>
      <c r="AI892" s="371"/>
      <c r="AJ892" s="371"/>
      <c r="AK892" s="371"/>
      <c r="AL892" s="371"/>
      <c r="AM892" s="371"/>
      <c r="AN892" s="371"/>
      <c r="AO892" s="371"/>
      <c r="AP892" s="371"/>
      <c r="AQ892" s="371"/>
      <c r="AR892" s="371"/>
      <c r="AS892" s="371"/>
      <c r="AT892" s="371"/>
      <c r="AU892" s="371"/>
      <c r="AV892" s="371"/>
      <c r="AW892" s="371"/>
      <c r="AX892" s="371"/>
      <c r="AY892" s="371"/>
      <c r="AZ892" s="371"/>
      <c r="BA892" s="371"/>
      <c r="BB892" s="371"/>
      <c r="BC892" s="371"/>
      <c r="BD892" s="371"/>
      <c r="BE892" s="371"/>
      <c r="BF892" s="371"/>
      <c r="BG892" s="371"/>
      <c r="BH892" s="371"/>
      <c r="BI892" s="371"/>
      <c r="BJ892" s="371"/>
      <c r="BK892" s="371"/>
      <c r="BL892" s="371"/>
      <c r="BM892" s="371"/>
      <c r="BN892" s="371"/>
      <c r="BO892" s="371"/>
      <c r="BP892" s="371"/>
      <c r="BQ892" s="371"/>
      <c r="BR892" s="371"/>
      <c r="BS892" s="371"/>
      <c r="BT892" s="371"/>
      <c r="BU892" s="371"/>
      <c r="BV892" s="371"/>
      <c r="BW892" s="371"/>
      <c r="BX892" s="371"/>
      <c r="BY892" s="371"/>
      <c r="BZ892" s="371"/>
      <c r="CA892" s="371"/>
      <c r="CB892" s="371"/>
      <c r="CC892" s="371"/>
      <c r="CD892" s="371"/>
      <c r="CE892" s="371"/>
      <c r="CF892" s="371"/>
      <c r="CG892" s="371"/>
      <c r="CH892" s="371"/>
      <c r="CI892" s="371"/>
      <c r="CJ892" s="371"/>
      <c r="CK892" s="371"/>
      <c r="CL892" s="371"/>
      <c r="CM892" s="371"/>
      <c r="CN892" s="371"/>
      <c r="CO892" s="371"/>
      <c r="CP892" s="371"/>
      <c r="CQ892" s="371"/>
      <c r="CR892" s="371"/>
      <c r="CS892" s="371"/>
      <c r="CT892" s="371"/>
      <c r="CU892" s="371"/>
      <c r="CV892" s="371"/>
      <c r="CW892" s="371"/>
      <c r="CX892" s="371"/>
      <c r="CY892" s="371"/>
      <c r="CZ892" s="371"/>
      <c r="DA892" s="371"/>
      <c r="DB892" s="371"/>
      <c r="DC892" s="371"/>
      <c r="DD892" s="371"/>
      <c r="DE892" s="371"/>
    </row>
    <row r="893" spans="2:109" x14ac:dyDescent="0.25">
      <c r="B893" s="371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61"/>
      <c r="U893" s="361"/>
      <c r="V893" s="371"/>
      <c r="W893" s="371"/>
      <c r="X893" s="371"/>
      <c r="Y893" s="371"/>
      <c r="Z893" s="371"/>
      <c r="AA893" s="371"/>
      <c r="AB893" s="371"/>
      <c r="AC893" s="371"/>
      <c r="AD893" s="371"/>
      <c r="AE893" s="371"/>
      <c r="AF893" s="371"/>
      <c r="AG893" s="371"/>
      <c r="AH893" s="371"/>
      <c r="AI893" s="371"/>
      <c r="AJ893" s="371"/>
      <c r="AK893" s="371"/>
      <c r="AL893" s="371"/>
      <c r="AM893" s="371"/>
      <c r="AN893" s="371"/>
      <c r="AO893" s="371"/>
      <c r="AP893" s="371"/>
      <c r="AQ893" s="371"/>
      <c r="AR893" s="371"/>
      <c r="AS893" s="371"/>
      <c r="AT893" s="371"/>
      <c r="AU893" s="371"/>
      <c r="AV893" s="371"/>
      <c r="AW893" s="371"/>
      <c r="AX893" s="371"/>
      <c r="AY893" s="371"/>
      <c r="AZ893" s="371"/>
      <c r="BA893" s="371"/>
      <c r="BB893" s="371"/>
      <c r="BC893" s="371"/>
      <c r="BD893" s="371"/>
      <c r="BE893" s="371"/>
      <c r="BF893" s="371"/>
      <c r="BG893" s="371"/>
      <c r="BH893" s="371"/>
      <c r="BI893" s="371"/>
      <c r="BJ893" s="371"/>
      <c r="BK893" s="371"/>
      <c r="BL893" s="371"/>
      <c r="BM893" s="371"/>
      <c r="BN893" s="371"/>
      <c r="BO893" s="371"/>
      <c r="BP893" s="371"/>
      <c r="BQ893" s="371"/>
      <c r="BR893" s="371"/>
      <c r="BS893" s="371"/>
      <c r="BT893" s="371"/>
      <c r="BU893" s="371"/>
      <c r="BV893" s="371"/>
      <c r="BW893" s="371"/>
      <c r="BX893" s="371"/>
      <c r="BY893" s="371"/>
      <c r="BZ893" s="371"/>
      <c r="CA893" s="371"/>
      <c r="CB893" s="371"/>
      <c r="CC893" s="371"/>
      <c r="CD893" s="371"/>
      <c r="CE893" s="371"/>
      <c r="CF893" s="371"/>
      <c r="CG893" s="371"/>
      <c r="CH893" s="371"/>
      <c r="CI893" s="371"/>
      <c r="CJ893" s="371"/>
      <c r="CK893" s="371"/>
      <c r="CL893" s="371"/>
      <c r="CM893" s="371"/>
      <c r="CN893" s="371"/>
      <c r="CO893" s="371"/>
      <c r="CP893" s="371"/>
      <c r="CQ893" s="371"/>
      <c r="CR893" s="371"/>
      <c r="CS893" s="371"/>
      <c r="CT893" s="371"/>
      <c r="CU893" s="371"/>
      <c r="CV893" s="371"/>
      <c r="CW893" s="371"/>
      <c r="CX893" s="371"/>
      <c r="CY893" s="371"/>
      <c r="CZ893" s="371"/>
      <c r="DA893" s="371"/>
      <c r="DB893" s="371"/>
      <c r="DC893" s="371"/>
      <c r="DD893" s="371"/>
      <c r="DE893" s="371"/>
    </row>
    <row r="894" spans="2:109" x14ac:dyDescent="0.25">
      <c r="B894" s="371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61"/>
      <c r="U894" s="361"/>
      <c r="V894" s="371"/>
      <c r="W894" s="371"/>
      <c r="X894" s="371"/>
      <c r="Y894" s="371"/>
      <c r="Z894" s="371"/>
      <c r="AA894" s="371"/>
      <c r="AB894" s="371"/>
      <c r="AC894" s="371"/>
      <c r="AD894" s="371"/>
      <c r="AE894" s="371"/>
      <c r="AF894" s="371"/>
      <c r="AG894" s="371"/>
      <c r="AH894" s="371"/>
      <c r="AI894" s="371"/>
      <c r="AJ894" s="371"/>
      <c r="AK894" s="371"/>
      <c r="AL894" s="371"/>
      <c r="AM894" s="371"/>
      <c r="AN894" s="371"/>
      <c r="AO894" s="371"/>
      <c r="AP894" s="371"/>
      <c r="AQ894" s="371"/>
      <c r="AR894" s="371"/>
      <c r="AS894" s="371"/>
      <c r="AT894" s="371"/>
      <c r="AU894" s="371"/>
      <c r="AV894" s="371"/>
      <c r="AW894" s="371"/>
      <c r="AX894" s="371"/>
      <c r="AY894" s="371"/>
      <c r="AZ894" s="371"/>
      <c r="BA894" s="371"/>
      <c r="BB894" s="371"/>
      <c r="BC894" s="371"/>
      <c r="BD894" s="371"/>
      <c r="BE894" s="371"/>
      <c r="BF894" s="371"/>
      <c r="BG894" s="371"/>
      <c r="BH894" s="371"/>
      <c r="BI894" s="371"/>
      <c r="BJ894" s="371"/>
      <c r="BK894" s="371"/>
      <c r="BL894" s="371"/>
      <c r="BM894" s="371"/>
      <c r="BN894" s="371"/>
      <c r="BO894" s="371"/>
      <c r="BP894" s="371"/>
      <c r="BQ894" s="371"/>
      <c r="BR894" s="371"/>
      <c r="BS894" s="371"/>
      <c r="BT894" s="371"/>
      <c r="BU894" s="371"/>
      <c r="BV894" s="371"/>
      <c r="BW894" s="371"/>
      <c r="BX894" s="371"/>
      <c r="BY894" s="371"/>
      <c r="BZ894" s="371"/>
      <c r="CA894" s="371"/>
      <c r="CB894" s="371"/>
      <c r="CC894" s="371"/>
      <c r="CD894" s="371"/>
      <c r="CE894" s="371"/>
      <c r="CF894" s="371"/>
      <c r="CG894" s="371"/>
      <c r="CH894" s="371"/>
      <c r="CI894" s="371"/>
      <c r="CJ894" s="371"/>
      <c r="CK894" s="371"/>
      <c r="CL894" s="371"/>
      <c r="CM894" s="371"/>
      <c r="CN894" s="371"/>
      <c r="CO894" s="371"/>
      <c r="CP894" s="371"/>
      <c r="CQ894" s="371"/>
      <c r="CR894" s="371"/>
      <c r="CS894" s="371"/>
      <c r="CT894" s="371"/>
      <c r="CU894" s="371"/>
      <c r="CV894" s="371"/>
      <c r="CW894" s="371"/>
      <c r="CX894" s="371"/>
      <c r="CY894" s="371"/>
      <c r="CZ894" s="371"/>
      <c r="DA894" s="371"/>
      <c r="DB894" s="371"/>
      <c r="DC894" s="371"/>
      <c r="DD894" s="371"/>
      <c r="DE894" s="371"/>
    </row>
    <row r="895" spans="2:109" x14ac:dyDescent="0.25">
      <c r="B895" s="371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61"/>
      <c r="U895" s="361"/>
      <c r="V895" s="371"/>
      <c r="W895" s="371"/>
      <c r="X895" s="371"/>
      <c r="Y895" s="371"/>
      <c r="Z895" s="371"/>
      <c r="AA895" s="371"/>
      <c r="AB895" s="371"/>
      <c r="AC895" s="371"/>
      <c r="AD895" s="371"/>
      <c r="AE895" s="371"/>
      <c r="AF895" s="371"/>
      <c r="AG895" s="371"/>
      <c r="AH895" s="371"/>
      <c r="AI895" s="371"/>
      <c r="AJ895" s="371"/>
      <c r="AK895" s="371"/>
      <c r="AL895" s="371"/>
      <c r="AM895" s="371"/>
      <c r="AN895" s="371"/>
      <c r="AO895" s="371"/>
      <c r="AP895" s="371"/>
      <c r="AQ895" s="371"/>
      <c r="AR895" s="371"/>
      <c r="AS895" s="371"/>
      <c r="AT895" s="371"/>
      <c r="AU895" s="371"/>
      <c r="AV895" s="371"/>
      <c r="AW895" s="371"/>
      <c r="AX895" s="371"/>
      <c r="AY895" s="371"/>
      <c r="AZ895" s="371"/>
      <c r="BA895" s="371"/>
      <c r="BB895" s="371"/>
      <c r="BC895" s="371"/>
      <c r="BD895" s="371"/>
      <c r="BE895" s="371"/>
      <c r="BF895" s="371"/>
      <c r="BG895" s="371"/>
      <c r="BH895" s="371"/>
      <c r="BI895" s="371"/>
      <c r="BJ895" s="371"/>
      <c r="BK895" s="371"/>
      <c r="BL895" s="371"/>
      <c r="BM895" s="371"/>
      <c r="BN895" s="371"/>
      <c r="BO895" s="371"/>
      <c r="BP895" s="371"/>
      <c r="BQ895" s="371"/>
      <c r="BR895" s="371"/>
      <c r="BS895" s="371"/>
      <c r="BT895" s="371"/>
      <c r="BU895" s="371"/>
      <c r="BV895" s="371"/>
      <c r="BW895" s="371"/>
      <c r="BX895" s="371"/>
      <c r="BY895" s="371"/>
      <c r="BZ895" s="371"/>
      <c r="CA895" s="371"/>
      <c r="CB895" s="371"/>
      <c r="CC895" s="371"/>
      <c r="CD895" s="371"/>
      <c r="CE895" s="371"/>
      <c r="CF895" s="371"/>
      <c r="CG895" s="371"/>
      <c r="CH895" s="371"/>
      <c r="CI895" s="371"/>
      <c r="CJ895" s="371"/>
      <c r="CK895" s="371"/>
      <c r="CL895" s="371"/>
      <c r="CM895" s="371"/>
      <c r="CN895" s="371"/>
      <c r="CO895" s="371"/>
      <c r="CP895" s="371"/>
      <c r="CQ895" s="371"/>
      <c r="CR895" s="371"/>
      <c r="CS895" s="371"/>
      <c r="CT895" s="371"/>
      <c r="CU895" s="371"/>
      <c r="CV895" s="371"/>
      <c r="CW895" s="371"/>
      <c r="CX895" s="371"/>
      <c r="CY895" s="371"/>
      <c r="CZ895" s="371"/>
      <c r="DA895" s="371"/>
      <c r="DB895" s="371"/>
      <c r="DC895" s="371"/>
      <c r="DD895" s="371"/>
      <c r="DE895" s="371"/>
    </row>
    <row r="896" spans="2:109" x14ac:dyDescent="0.25">
      <c r="B896" s="371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61"/>
      <c r="U896" s="361"/>
      <c r="V896" s="371"/>
      <c r="W896" s="371"/>
      <c r="X896" s="371"/>
      <c r="Y896" s="371"/>
      <c r="Z896" s="371"/>
      <c r="AA896" s="371"/>
      <c r="AB896" s="371"/>
      <c r="AC896" s="371"/>
      <c r="AD896" s="371"/>
      <c r="AE896" s="371"/>
      <c r="AF896" s="371"/>
      <c r="AG896" s="371"/>
      <c r="AH896" s="371"/>
      <c r="AI896" s="371"/>
      <c r="AJ896" s="371"/>
      <c r="AK896" s="371"/>
      <c r="AL896" s="371"/>
      <c r="AM896" s="371"/>
      <c r="AN896" s="371"/>
      <c r="AO896" s="371"/>
      <c r="AP896" s="371"/>
      <c r="AQ896" s="371"/>
      <c r="AR896" s="371"/>
      <c r="AS896" s="371"/>
      <c r="AT896" s="371"/>
      <c r="AU896" s="371"/>
      <c r="AV896" s="371"/>
      <c r="AW896" s="371"/>
      <c r="AX896" s="371"/>
      <c r="AY896" s="371"/>
      <c r="AZ896" s="371"/>
      <c r="BA896" s="371"/>
      <c r="BB896" s="371"/>
      <c r="BC896" s="371"/>
      <c r="BD896" s="371"/>
      <c r="BE896" s="371"/>
      <c r="BF896" s="371"/>
      <c r="BG896" s="371"/>
      <c r="BH896" s="371"/>
      <c r="BI896" s="371"/>
      <c r="BJ896" s="371"/>
      <c r="BK896" s="371"/>
      <c r="BL896" s="371"/>
      <c r="BM896" s="371"/>
      <c r="BN896" s="371"/>
      <c r="BO896" s="371"/>
      <c r="BP896" s="371"/>
      <c r="BQ896" s="371"/>
      <c r="BR896" s="371"/>
      <c r="BS896" s="371"/>
      <c r="BT896" s="371"/>
      <c r="BU896" s="371"/>
      <c r="BV896" s="371"/>
      <c r="BW896" s="371"/>
      <c r="BX896" s="371"/>
      <c r="BY896" s="371"/>
      <c r="BZ896" s="371"/>
      <c r="CA896" s="371"/>
      <c r="CB896" s="371"/>
      <c r="CC896" s="371"/>
      <c r="CD896" s="371"/>
      <c r="CE896" s="371"/>
      <c r="CF896" s="371"/>
      <c r="CG896" s="371"/>
      <c r="CH896" s="371"/>
      <c r="CI896" s="371"/>
      <c r="CJ896" s="371"/>
      <c r="CK896" s="371"/>
      <c r="CL896" s="371"/>
      <c r="CM896" s="371"/>
      <c r="CN896" s="371"/>
      <c r="CO896" s="371"/>
      <c r="CP896" s="371"/>
      <c r="CQ896" s="371"/>
      <c r="CR896" s="371"/>
      <c r="CS896" s="371"/>
      <c r="CT896" s="371"/>
      <c r="CU896" s="371"/>
      <c r="CV896" s="371"/>
      <c r="CW896" s="371"/>
      <c r="CX896" s="371"/>
      <c r="CY896" s="371"/>
      <c r="CZ896" s="371"/>
      <c r="DA896" s="371"/>
      <c r="DB896" s="371"/>
      <c r="DC896" s="371"/>
      <c r="DD896" s="371"/>
      <c r="DE896" s="371"/>
    </row>
    <row r="897" spans="2:109" x14ac:dyDescent="0.25">
      <c r="B897" s="371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61"/>
      <c r="U897" s="361"/>
      <c r="V897" s="371"/>
      <c r="W897" s="371"/>
      <c r="X897" s="371"/>
      <c r="Y897" s="371"/>
      <c r="Z897" s="371"/>
      <c r="AA897" s="371"/>
      <c r="AB897" s="371"/>
      <c r="AC897" s="371"/>
      <c r="AD897" s="371"/>
      <c r="AE897" s="371"/>
      <c r="AF897" s="371"/>
      <c r="AG897" s="371"/>
      <c r="AH897" s="371"/>
      <c r="AI897" s="371"/>
      <c r="AJ897" s="371"/>
      <c r="AK897" s="371"/>
      <c r="AL897" s="371"/>
      <c r="AM897" s="371"/>
      <c r="AN897" s="371"/>
      <c r="AO897" s="371"/>
      <c r="AP897" s="371"/>
      <c r="AQ897" s="371"/>
      <c r="AR897" s="371"/>
      <c r="AS897" s="371"/>
      <c r="AT897" s="371"/>
      <c r="AU897" s="371"/>
      <c r="AV897" s="371"/>
      <c r="AW897" s="371"/>
      <c r="AX897" s="371"/>
      <c r="AY897" s="371"/>
      <c r="AZ897" s="371"/>
      <c r="BA897" s="371"/>
      <c r="BB897" s="371"/>
      <c r="BC897" s="371"/>
      <c r="BD897" s="371"/>
      <c r="BE897" s="371"/>
      <c r="BF897" s="371"/>
      <c r="BG897" s="371"/>
      <c r="BH897" s="371"/>
      <c r="BI897" s="371"/>
      <c r="BJ897" s="371"/>
      <c r="BK897" s="371"/>
      <c r="BL897" s="371"/>
      <c r="BM897" s="371"/>
      <c r="BN897" s="371"/>
      <c r="BO897" s="371"/>
      <c r="BP897" s="371"/>
      <c r="BQ897" s="371"/>
      <c r="BR897" s="371"/>
      <c r="BS897" s="371"/>
      <c r="BT897" s="371"/>
      <c r="BU897" s="371"/>
      <c r="BV897" s="371"/>
      <c r="BW897" s="371"/>
      <c r="BX897" s="371"/>
      <c r="BY897" s="371"/>
      <c r="BZ897" s="371"/>
      <c r="CA897" s="371"/>
      <c r="CB897" s="371"/>
      <c r="CC897" s="371"/>
      <c r="CD897" s="371"/>
      <c r="CE897" s="371"/>
      <c r="CF897" s="371"/>
      <c r="CG897" s="371"/>
      <c r="CH897" s="371"/>
      <c r="CI897" s="371"/>
      <c r="CJ897" s="371"/>
      <c r="CK897" s="371"/>
      <c r="CL897" s="371"/>
      <c r="CM897" s="371"/>
      <c r="CN897" s="371"/>
      <c r="CO897" s="371"/>
      <c r="CP897" s="371"/>
      <c r="CQ897" s="371"/>
      <c r="CR897" s="371"/>
      <c r="CS897" s="371"/>
      <c r="CT897" s="371"/>
      <c r="CU897" s="371"/>
      <c r="CV897" s="371"/>
      <c r="CW897" s="371"/>
      <c r="CX897" s="371"/>
      <c r="CY897" s="371"/>
      <c r="CZ897" s="371"/>
      <c r="DA897" s="371"/>
      <c r="DB897" s="371"/>
      <c r="DC897" s="371"/>
      <c r="DD897" s="371"/>
      <c r="DE897" s="371"/>
    </row>
    <row r="898" spans="2:109" x14ac:dyDescent="0.25">
      <c r="B898" s="371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61"/>
      <c r="U898" s="361"/>
      <c r="V898" s="371"/>
      <c r="W898" s="371"/>
      <c r="X898" s="371"/>
      <c r="Y898" s="371"/>
      <c r="Z898" s="371"/>
      <c r="AA898" s="371"/>
      <c r="AB898" s="371"/>
      <c r="AC898" s="371"/>
      <c r="AD898" s="371"/>
      <c r="AE898" s="371"/>
      <c r="AF898" s="371"/>
      <c r="AG898" s="371"/>
      <c r="AH898" s="371"/>
      <c r="AI898" s="371"/>
      <c r="AJ898" s="371"/>
      <c r="AK898" s="371"/>
      <c r="AL898" s="371"/>
      <c r="AM898" s="371"/>
      <c r="AN898" s="371"/>
      <c r="AO898" s="371"/>
      <c r="AP898" s="371"/>
      <c r="AQ898" s="371"/>
      <c r="AR898" s="371"/>
      <c r="AS898" s="371"/>
      <c r="AT898" s="371"/>
      <c r="AU898" s="371"/>
      <c r="AV898" s="371"/>
      <c r="AW898" s="371"/>
      <c r="AX898" s="371"/>
      <c r="AY898" s="371"/>
      <c r="AZ898" s="371"/>
      <c r="BA898" s="371"/>
      <c r="BB898" s="371"/>
      <c r="BC898" s="371"/>
      <c r="BD898" s="371"/>
      <c r="BE898" s="371"/>
      <c r="BF898" s="371"/>
      <c r="BG898" s="371"/>
      <c r="BH898" s="371"/>
      <c r="BI898" s="371"/>
      <c r="BJ898" s="371"/>
      <c r="BK898" s="371"/>
      <c r="BL898" s="371"/>
      <c r="BM898" s="371"/>
      <c r="BN898" s="371"/>
      <c r="BO898" s="371"/>
      <c r="BP898" s="371"/>
      <c r="BQ898" s="371"/>
      <c r="BR898" s="371"/>
      <c r="BS898" s="371"/>
      <c r="BT898" s="371"/>
      <c r="BU898" s="371"/>
      <c r="BV898" s="371"/>
      <c r="BW898" s="371"/>
      <c r="BX898" s="371"/>
      <c r="BY898" s="371"/>
      <c r="BZ898" s="371"/>
      <c r="CA898" s="371"/>
      <c r="CB898" s="371"/>
      <c r="CC898" s="371"/>
      <c r="CD898" s="371"/>
      <c r="CE898" s="371"/>
      <c r="CF898" s="371"/>
      <c r="CG898" s="371"/>
      <c r="CH898" s="371"/>
      <c r="CI898" s="371"/>
      <c r="CJ898" s="371"/>
      <c r="CK898" s="371"/>
      <c r="CL898" s="371"/>
      <c r="CM898" s="371"/>
      <c r="CN898" s="371"/>
      <c r="CO898" s="371"/>
      <c r="CP898" s="371"/>
      <c r="CQ898" s="371"/>
      <c r="CR898" s="371"/>
      <c r="CS898" s="371"/>
      <c r="CT898" s="371"/>
      <c r="CU898" s="371"/>
      <c r="CV898" s="371"/>
      <c r="CW898" s="371"/>
      <c r="CX898" s="371"/>
      <c r="CY898" s="371"/>
      <c r="CZ898" s="371"/>
      <c r="DA898" s="371"/>
      <c r="DB898" s="371"/>
      <c r="DC898" s="371"/>
      <c r="DD898" s="371"/>
      <c r="DE898" s="371"/>
    </row>
    <row r="899" spans="2:109" x14ac:dyDescent="0.25">
      <c r="B899" s="371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61"/>
      <c r="U899" s="361"/>
      <c r="V899" s="371"/>
      <c r="W899" s="371"/>
      <c r="X899" s="371"/>
      <c r="Y899" s="371"/>
      <c r="Z899" s="371"/>
      <c r="AA899" s="371"/>
      <c r="AB899" s="371"/>
      <c r="AC899" s="371"/>
      <c r="AD899" s="371"/>
      <c r="AE899" s="371"/>
      <c r="AF899" s="371"/>
      <c r="AG899" s="371"/>
      <c r="AH899" s="371"/>
      <c r="AI899" s="371"/>
      <c r="AJ899" s="371"/>
      <c r="AK899" s="371"/>
      <c r="AL899" s="371"/>
      <c r="AM899" s="371"/>
      <c r="AN899" s="371"/>
      <c r="AO899" s="371"/>
      <c r="AP899" s="371"/>
      <c r="AQ899" s="371"/>
      <c r="AR899" s="371"/>
      <c r="AS899" s="371"/>
      <c r="AT899" s="371"/>
      <c r="AU899" s="371"/>
      <c r="AV899" s="371"/>
      <c r="AW899" s="371"/>
      <c r="AX899" s="371"/>
      <c r="AY899" s="371"/>
      <c r="AZ899" s="371"/>
      <c r="BA899" s="371"/>
      <c r="BB899" s="371"/>
      <c r="BC899" s="371"/>
      <c r="BD899" s="371"/>
      <c r="BE899" s="371"/>
      <c r="BF899" s="371"/>
      <c r="BG899" s="371"/>
      <c r="BH899" s="371"/>
      <c r="BI899" s="371"/>
      <c r="BJ899" s="371"/>
      <c r="BK899" s="371"/>
      <c r="BL899" s="371"/>
      <c r="BM899" s="371"/>
      <c r="BN899" s="371"/>
      <c r="BO899" s="371"/>
      <c r="BP899" s="371"/>
      <c r="BQ899" s="371"/>
      <c r="BR899" s="371"/>
      <c r="BS899" s="371"/>
      <c r="BT899" s="371"/>
      <c r="BU899" s="371"/>
      <c r="BV899" s="371"/>
      <c r="BW899" s="371"/>
      <c r="BX899" s="371"/>
      <c r="BY899" s="371"/>
      <c r="BZ899" s="371"/>
      <c r="CA899" s="371"/>
      <c r="CB899" s="371"/>
      <c r="CC899" s="371"/>
      <c r="CD899" s="371"/>
      <c r="CE899" s="371"/>
      <c r="CF899" s="371"/>
      <c r="CG899" s="371"/>
      <c r="CH899" s="371"/>
      <c r="CI899" s="371"/>
      <c r="CJ899" s="371"/>
      <c r="CK899" s="371"/>
      <c r="CL899" s="371"/>
      <c r="CM899" s="371"/>
      <c r="CN899" s="371"/>
      <c r="CO899" s="371"/>
      <c r="CP899" s="371"/>
      <c r="CQ899" s="371"/>
      <c r="CR899" s="371"/>
      <c r="CS899" s="371"/>
      <c r="CT899" s="371"/>
      <c r="CU899" s="371"/>
      <c r="CV899" s="371"/>
      <c r="CW899" s="371"/>
      <c r="CX899" s="371"/>
      <c r="CY899" s="371"/>
      <c r="CZ899" s="371"/>
      <c r="DA899" s="371"/>
      <c r="DB899" s="371"/>
      <c r="DC899" s="371"/>
      <c r="DD899" s="371"/>
      <c r="DE899" s="371"/>
    </row>
    <row r="900" spans="2:109" x14ac:dyDescent="0.25">
      <c r="B900" s="371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61"/>
      <c r="U900" s="361"/>
      <c r="V900" s="371"/>
      <c r="W900" s="371"/>
      <c r="X900" s="371"/>
      <c r="Y900" s="371"/>
      <c r="Z900" s="371"/>
      <c r="AA900" s="371"/>
      <c r="AB900" s="371"/>
      <c r="AC900" s="371"/>
      <c r="AD900" s="371"/>
      <c r="AE900" s="371"/>
      <c r="AF900" s="371"/>
      <c r="AG900" s="371"/>
      <c r="AH900" s="371"/>
      <c r="AI900" s="371"/>
      <c r="AJ900" s="371"/>
      <c r="AK900" s="371"/>
      <c r="AL900" s="371"/>
      <c r="AM900" s="371"/>
      <c r="AN900" s="371"/>
      <c r="AO900" s="371"/>
      <c r="AP900" s="371"/>
      <c r="AQ900" s="371"/>
      <c r="AR900" s="371"/>
      <c r="AS900" s="371"/>
      <c r="AT900" s="371"/>
      <c r="AU900" s="371"/>
      <c r="AV900" s="371"/>
      <c r="AW900" s="371"/>
      <c r="AX900" s="371"/>
      <c r="AY900" s="371"/>
      <c r="AZ900" s="371"/>
      <c r="BA900" s="371"/>
      <c r="BB900" s="371"/>
      <c r="BC900" s="371"/>
      <c r="BD900" s="371"/>
      <c r="BE900" s="371"/>
      <c r="BF900" s="371"/>
      <c r="BG900" s="371"/>
      <c r="BH900" s="371"/>
      <c r="BI900" s="371"/>
      <c r="BJ900" s="371"/>
      <c r="BK900" s="371"/>
      <c r="BL900" s="371"/>
      <c r="BM900" s="371"/>
      <c r="BN900" s="371"/>
      <c r="BO900" s="371"/>
      <c r="BP900" s="371"/>
      <c r="BQ900" s="371"/>
      <c r="BR900" s="371"/>
      <c r="BS900" s="371"/>
      <c r="BT900" s="371"/>
      <c r="BU900" s="371"/>
      <c r="BV900" s="371"/>
      <c r="BW900" s="371"/>
      <c r="BX900" s="371"/>
      <c r="BY900" s="371"/>
      <c r="BZ900" s="371"/>
      <c r="CA900" s="371"/>
      <c r="CB900" s="371"/>
      <c r="CC900" s="371"/>
      <c r="CD900" s="371"/>
      <c r="CE900" s="371"/>
      <c r="CF900" s="371"/>
      <c r="CG900" s="371"/>
      <c r="CH900" s="371"/>
      <c r="CI900" s="371"/>
      <c r="CJ900" s="371"/>
      <c r="CK900" s="371"/>
      <c r="CL900" s="371"/>
      <c r="CM900" s="371"/>
      <c r="CN900" s="371"/>
      <c r="CO900" s="371"/>
      <c r="CP900" s="371"/>
      <c r="CQ900" s="371"/>
      <c r="CR900" s="371"/>
      <c r="CS900" s="371"/>
      <c r="CT900" s="371"/>
      <c r="CU900" s="371"/>
      <c r="CV900" s="371"/>
      <c r="CW900" s="371"/>
      <c r="CX900" s="371"/>
      <c r="CY900" s="371"/>
      <c r="CZ900" s="371"/>
      <c r="DA900" s="371"/>
      <c r="DB900" s="371"/>
      <c r="DC900" s="371"/>
      <c r="DD900" s="371"/>
      <c r="DE900" s="371"/>
    </row>
    <row r="901" spans="2:109" x14ac:dyDescent="0.25">
      <c r="B901" s="371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61"/>
      <c r="U901" s="361"/>
      <c r="V901" s="371"/>
      <c r="W901" s="371"/>
      <c r="X901" s="371"/>
      <c r="Y901" s="371"/>
      <c r="Z901" s="371"/>
      <c r="AA901" s="371"/>
      <c r="AB901" s="371"/>
      <c r="AC901" s="371"/>
      <c r="AD901" s="371"/>
      <c r="AE901" s="371"/>
      <c r="AF901" s="371"/>
      <c r="AG901" s="371"/>
      <c r="AH901" s="371"/>
      <c r="AI901" s="371"/>
      <c r="AJ901" s="371"/>
      <c r="AK901" s="371"/>
      <c r="AL901" s="371"/>
      <c r="AM901" s="371"/>
      <c r="AN901" s="371"/>
      <c r="AO901" s="371"/>
      <c r="AP901" s="371"/>
      <c r="AQ901" s="371"/>
      <c r="AR901" s="371"/>
      <c r="AS901" s="371"/>
      <c r="AT901" s="371"/>
      <c r="AU901" s="371"/>
      <c r="AV901" s="371"/>
      <c r="AW901" s="371"/>
      <c r="AX901" s="371"/>
      <c r="AY901" s="371"/>
      <c r="AZ901" s="371"/>
      <c r="BA901" s="371"/>
      <c r="BB901" s="371"/>
      <c r="BC901" s="371"/>
      <c r="BD901" s="371"/>
      <c r="BE901" s="371"/>
      <c r="BF901" s="371"/>
      <c r="BG901" s="371"/>
      <c r="BH901" s="371"/>
      <c r="BI901" s="371"/>
      <c r="BJ901" s="371"/>
      <c r="BK901" s="371"/>
      <c r="BL901" s="371"/>
      <c r="BM901" s="371"/>
      <c r="BN901" s="371"/>
      <c r="BO901" s="371"/>
      <c r="BP901" s="371"/>
      <c r="BQ901" s="371"/>
      <c r="BR901" s="371"/>
      <c r="BS901" s="371"/>
      <c r="BT901" s="371"/>
      <c r="BU901" s="371"/>
      <c r="BV901" s="371"/>
      <c r="BW901" s="371"/>
      <c r="BX901" s="371"/>
      <c r="BY901" s="371"/>
      <c r="BZ901" s="371"/>
      <c r="CA901" s="371"/>
      <c r="CB901" s="371"/>
      <c r="CC901" s="371"/>
      <c r="CD901" s="371"/>
      <c r="CE901" s="371"/>
      <c r="CF901" s="371"/>
      <c r="CG901" s="371"/>
      <c r="CH901" s="371"/>
      <c r="CI901" s="371"/>
      <c r="CJ901" s="371"/>
      <c r="CK901" s="371"/>
      <c r="CL901" s="371"/>
      <c r="CM901" s="371"/>
      <c r="CN901" s="371"/>
      <c r="CO901" s="371"/>
      <c r="CP901" s="371"/>
      <c r="CQ901" s="371"/>
      <c r="CR901" s="371"/>
      <c r="CS901" s="371"/>
      <c r="CT901" s="371"/>
      <c r="CU901" s="371"/>
      <c r="CV901" s="371"/>
      <c r="CW901" s="371"/>
      <c r="CX901" s="371"/>
      <c r="CY901" s="371"/>
      <c r="CZ901" s="371"/>
      <c r="DA901" s="371"/>
      <c r="DB901" s="371"/>
      <c r="DC901" s="371"/>
      <c r="DD901" s="371"/>
      <c r="DE901" s="371"/>
    </row>
    <row r="902" spans="2:109" x14ac:dyDescent="0.25">
      <c r="B902" s="371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61"/>
      <c r="U902" s="361"/>
      <c r="V902" s="371"/>
      <c r="W902" s="371"/>
      <c r="X902" s="371"/>
      <c r="Y902" s="371"/>
      <c r="Z902" s="371"/>
      <c r="AA902" s="371"/>
      <c r="AB902" s="371"/>
      <c r="AC902" s="371"/>
      <c r="AD902" s="371"/>
      <c r="AE902" s="371"/>
      <c r="AF902" s="371"/>
      <c r="AG902" s="371"/>
      <c r="AH902" s="371"/>
      <c r="AI902" s="371"/>
      <c r="AJ902" s="371"/>
      <c r="AK902" s="371"/>
      <c r="AL902" s="371"/>
      <c r="AM902" s="371"/>
      <c r="AN902" s="371"/>
      <c r="AO902" s="371"/>
      <c r="AP902" s="371"/>
      <c r="AQ902" s="371"/>
      <c r="AR902" s="371"/>
      <c r="AS902" s="371"/>
      <c r="AT902" s="371"/>
      <c r="AU902" s="371"/>
      <c r="AV902" s="371"/>
      <c r="AW902" s="371"/>
      <c r="AX902" s="371"/>
      <c r="AY902" s="371"/>
      <c r="AZ902" s="371"/>
      <c r="BA902" s="371"/>
      <c r="BB902" s="371"/>
      <c r="BC902" s="371"/>
      <c r="BD902" s="371"/>
      <c r="BE902" s="371"/>
      <c r="BF902" s="371"/>
      <c r="BG902" s="371"/>
      <c r="BH902" s="371"/>
      <c r="BI902" s="371"/>
      <c r="BJ902" s="371"/>
      <c r="BK902" s="371"/>
      <c r="BL902" s="371"/>
      <c r="BM902" s="371"/>
      <c r="BN902" s="371"/>
      <c r="BO902" s="371"/>
      <c r="BP902" s="371"/>
      <c r="BQ902" s="371"/>
      <c r="BR902" s="371"/>
      <c r="BS902" s="371"/>
      <c r="BT902" s="371"/>
      <c r="BU902" s="371"/>
      <c r="BV902" s="371"/>
      <c r="BW902" s="371"/>
      <c r="BX902" s="371"/>
      <c r="BY902" s="371"/>
      <c r="BZ902" s="371"/>
      <c r="CA902" s="371"/>
      <c r="CB902" s="371"/>
      <c r="CC902" s="371"/>
      <c r="CD902" s="371"/>
      <c r="CE902" s="371"/>
      <c r="CF902" s="371"/>
      <c r="CG902" s="371"/>
      <c r="CH902" s="371"/>
      <c r="CI902" s="371"/>
      <c r="CJ902" s="371"/>
      <c r="CK902" s="371"/>
      <c r="CL902" s="371"/>
      <c r="CM902" s="371"/>
      <c r="CN902" s="371"/>
      <c r="CO902" s="371"/>
      <c r="CP902" s="371"/>
      <c r="CQ902" s="371"/>
      <c r="CR902" s="371"/>
      <c r="CS902" s="371"/>
      <c r="CT902" s="371"/>
      <c r="CU902" s="371"/>
      <c r="CV902" s="371"/>
      <c r="CW902" s="371"/>
      <c r="CX902" s="371"/>
      <c r="CY902" s="371"/>
      <c r="CZ902" s="371"/>
      <c r="DA902" s="371"/>
      <c r="DB902" s="371"/>
      <c r="DC902" s="371"/>
      <c r="DD902" s="371"/>
      <c r="DE902" s="371"/>
    </row>
    <row r="903" spans="2:109" x14ac:dyDescent="0.25">
      <c r="B903" s="371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61"/>
      <c r="U903" s="361"/>
      <c r="V903" s="371"/>
      <c r="W903" s="371"/>
      <c r="X903" s="371"/>
      <c r="Y903" s="371"/>
      <c r="Z903" s="371"/>
      <c r="AA903" s="371"/>
      <c r="AB903" s="371"/>
      <c r="AC903" s="371"/>
      <c r="AD903" s="371"/>
      <c r="AE903" s="371"/>
      <c r="AF903" s="371"/>
      <c r="AG903" s="371"/>
      <c r="AH903" s="371"/>
      <c r="AI903" s="371"/>
      <c r="AJ903" s="371"/>
      <c r="AK903" s="371"/>
      <c r="AL903" s="371"/>
      <c r="AM903" s="371"/>
      <c r="AN903" s="371"/>
      <c r="AO903" s="371"/>
      <c r="AP903" s="371"/>
      <c r="AQ903" s="371"/>
      <c r="AR903" s="371"/>
      <c r="AS903" s="371"/>
      <c r="AT903" s="371"/>
      <c r="AU903" s="371"/>
      <c r="AV903" s="371"/>
      <c r="AW903" s="371"/>
      <c r="AX903" s="371"/>
      <c r="AY903" s="371"/>
      <c r="AZ903" s="371"/>
      <c r="BA903" s="371"/>
      <c r="BB903" s="371"/>
      <c r="BC903" s="371"/>
      <c r="BD903" s="371"/>
      <c r="BE903" s="371"/>
      <c r="BF903" s="371"/>
      <c r="BG903" s="371"/>
      <c r="BH903" s="371"/>
      <c r="BI903" s="371"/>
      <c r="BJ903" s="371"/>
      <c r="BK903" s="371"/>
      <c r="BL903" s="371"/>
      <c r="BM903" s="371"/>
      <c r="BN903" s="371"/>
      <c r="BO903" s="371"/>
      <c r="BP903" s="371"/>
      <c r="BQ903" s="371"/>
      <c r="BR903" s="371"/>
      <c r="BS903" s="371"/>
      <c r="BT903" s="371"/>
      <c r="BU903" s="371"/>
      <c r="BV903" s="371"/>
      <c r="BW903" s="371"/>
      <c r="BX903" s="371"/>
      <c r="BY903" s="371"/>
      <c r="BZ903" s="371"/>
      <c r="CA903" s="371"/>
      <c r="CB903" s="371"/>
      <c r="CC903" s="371"/>
      <c r="CD903" s="371"/>
      <c r="CE903" s="371"/>
      <c r="CF903" s="371"/>
      <c r="CG903" s="371"/>
      <c r="CH903" s="371"/>
      <c r="CI903" s="371"/>
      <c r="CJ903" s="371"/>
      <c r="CK903" s="371"/>
      <c r="CL903" s="371"/>
      <c r="CM903" s="371"/>
      <c r="CN903" s="371"/>
      <c r="CO903" s="371"/>
      <c r="CP903" s="371"/>
      <c r="CQ903" s="371"/>
      <c r="CR903" s="371"/>
      <c r="CS903" s="371"/>
      <c r="CT903" s="371"/>
      <c r="CU903" s="371"/>
      <c r="CV903" s="371"/>
      <c r="CW903" s="371"/>
      <c r="CX903" s="371"/>
      <c r="CY903" s="371"/>
      <c r="CZ903" s="371"/>
      <c r="DA903" s="371"/>
      <c r="DB903" s="371"/>
      <c r="DC903" s="371"/>
      <c r="DD903" s="371"/>
      <c r="DE903" s="371"/>
    </row>
    <row r="904" spans="2:109" x14ac:dyDescent="0.25">
      <c r="B904" s="371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61"/>
      <c r="U904" s="361"/>
      <c r="V904" s="371"/>
      <c r="W904" s="371"/>
      <c r="X904" s="371"/>
      <c r="Y904" s="371"/>
      <c r="Z904" s="371"/>
      <c r="AA904" s="371"/>
      <c r="AB904" s="371"/>
      <c r="AC904" s="371"/>
      <c r="AD904" s="371"/>
      <c r="AE904" s="371"/>
      <c r="AF904" s="371"/>
      <c r="AG904" s="371"/>
      <c r="AH904" s="371"/>
      <c r="AI904" s="371"/>
      <c r="AJ904" s="371"/>
      <c r="AK904" s="371"/>
      <c r="AL904" s="371"/>
      <c r="AM904" s="371"/>
      <c r="AN904" s="371"/>
      <c r="AO904" s="371"/>
      <c r="AP904" s="371"/>
      <c r="AQ904" s="371"/>
      <c r="AR904" s="371"/>
      <c r="AS904" s="371"/>
      <c r="AT904" s="371"/>
      <c r="AU904" s="371"/>
      <c r="AV904" s="371"/>
      <c r="AW904" s="371"/>
      <c r="AX904" s="371"/>
      <c r="AY904" s="371"/>
      <c r="AZ904" s="371"/>
      <c r="BA904" s="371"/>
      <c r="BB904" s="371"/>
      <c r="BC904" s="371"/>
      <c r="BD904" s="371"/>
      <c r="BE904" s="371"/>
      <c r="BF904" s="371"/>
      <c r="BG904" s="371"/>
      <c r="BH904" s="371"/>
      <c r="BI904" s="371"/>
      <c r="BJ904" s="371"/>
      <c r="BK904" s="371"/>
      <c r="BL904" s="371"/>
      <c r="BM904" s="371"/>
      <c r="BN904" s="371"/>
      <c r="BO904" s="371"/>
      <c r="BP904" s="371"/>
      <c r="BQ904" s="371"/>
      <c r="BR904" s="371"/>
      <c r="BS904" s="371"/>
      <c r="BT904" s="371"/>
      <c r="BU904" s="371"/>
      <c r="BV904" s="371"/>
      <c r="BW904" s="371"/>
      <c r="BX904" s="371"/>
      <c r="BY904" s="371"/>
      <c r="BZ904" s="371"/>
      <c r="CA904" s="371"/>
      <c r="CB904" s="371"/>
      <c r="CC904" s="371"/>
      <c r="CD904" s="371"/>
      <c r="CE904" s="371"/>
      <c r="CF904" s="371"/>
      <c r="CG904" s="371"/>
      <c r="CH904" s="371"/>
      <c r="CI904" s="371"/>
      <c r="CJ904" s="371"/>
      <c r="CK904" s="371"/>
      <c r="CL904" s="371"/>
      <c r="CM904" s="371"/>
      <c r="CN904" s="371"/>
      <c r="CO904" s="371"/>
      <c r="CP904" s="371"/>
      <c r="CQ904" s="371"/>
      <c r="CR904" s="371"/>
      <c r="CS904" s="371"/>
      <c r="CT904" s="371"/>
      <c r="CU904" s="371"/>
      <c r="CV904" s="371"/>
      <c r="CW904" s="371"/>
      <c r="CX904" s="371"/>
      <c r="CY904" s="371"/>
      <c r="CZ904" s="371"/>
      <c r="DA904" s="371"/>
      <c r="DB904" s="371"/>
      <c r="DC904" s="371"/>
      <c r="DD904" s="371"/>
      <c r="DE904" s="371"/>
    </row>
    <row r="905" spans="2:109" x14ac:dyDescent="0.25">
      <c r="B905" s="371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61"/>
      <c r="U905" s="361"/>
      <c r="V905" s="371"/>
      <c r="W905" s="371"/>
      <c r="X905" s="371"/>
      <c r="Y905" s="371"/>
      <c r="Z905" s="371"/>
      <c r="AA905" s="371"/>
      <c r="AB905" s="371"/>
      <c r="AC905" s="371"/>
      <c r="AD905" s="371"/>
      <c r="AE905" s="371"/>
      <c r="AF905" s="371"/>
      <c r="AG905" s="371"/>
      <c r="AH905" s="371"/>
      <c r="AI905" s="371"/>
      <c r="AJ905" s="371"/>
      <c r="AK905" s="371"/>
      <c r="AL905" s="371"/>
      <c r="AM905" s="371"/>
      <c r="AN905" s="371"/>
      <c r="AO905" s="371"/>
      <c r="AP905" s="371"/>
      <c r="AQ905" s="371"/>
      <c r="AR905" s="371"/>
      <c r="AS905" s="371"/>
      <c r="AT905" s="371"/>
      <c r="AU905" s="371"/>
      <c r="AV905" s="371"/>
      <c r="AW905" s="371"/>
      <c r="AX905" s="371"/>
      <c r="AY905" s="371"/>
      <c r="AZ905" s="371"/>
      <c r="BA905" s="371"/>
      <c r="BB905" s="371"/>
      <c r="BC905" s="371"/>
      <c r="BD905" s="371"/>
      <c r="BE905" s="371"/>
      <c r="BF905" s="371"/>
      <c r="BG905" s="371"/>
      <c r="BH905" s="371"/>
      <c r="BI905" s="371"/>
      <c r="BJ905" s="371"/>
      <c r="BK905" s="371"/>
      <c r="BL905" s="371"/>
      <c r="BM905" s="371"/>
      <c r="BN905" s="371"/>
      <c r="BO905" s="371"/>
      <c r="BP905" s="371"/>
      <c r="BQ905" s="371"/>
      <c r="BR905" s="371"/>
      <c r="BS905" s="371"/>
      <c r="BT905" s="371"/>
      <c r="BU905" s="371"/>
      <c r="BV905" s="371"/>
      <c r="BW905" s="371"/>
      <c r="BX905" s="371"/>
      <c r="BY905" s="371"/>
      <c r="BZ905" s="371"/>
      <c r="CA905" s="371"/>
      <c r="CB905" s="371"/>
      <c r="CC905" s="371"/>
      <c r="CD905" s="371"/>
      <c r="CE905" s="371"/>
      <c r="CF905" s="371"/>
      <c r="CG905" s="371"/>
      <c r="CH905" s="371"/>
      <c r="CI905" s="371"/>
      <c r="CJ905" s="371"/>
      <c r="CK905" s="371"/>
      <c r="CL905" s="371"/>
      <c r="CM905" s="371"/>
      <c r="CN905" s="371"/>
      <c r="CO905" s="371"/>
      <c r="CP905" s="371"/>
      <c r="CQ905" s="371"/>
      <c r="CR905" s="371"/>
      <c r="CS905" s="371"/>
      <c r="CT905" s="371"/>
      <c r="CU905" s="371"/>
      <c r="CV905" s="371"/>
      <c r="CW905" s="371"/>
      <c r="CX905" s="371"/>
      <c r="CY905" s="371"/>
      <c r="CZ905" s="371"/>
      <c r="DA905" s="371"/>
      <c r="DB905" s="371"/>
      <c r="DC905" s="371"/>
      <c r="DD905" s="371"/>
      <c r="DE905" s="371"/>
    </row>
    <row r="906" spans="2:109" x14ac:dyDescent="0.25">
      <c r="B906" s="371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61"/>
      <c r="U906" s="361"/>
      <c r="V906" s="371"/>
      <c r="W906" s="371"/>
      <c r="X906" s="371"/>
      <c r="Y906" s="371"/>
      <c r="Z906" s="371"/>
      <c r="AA906" s="371"/>
      <c r="AB906" s="371"/>
      <c r="AC906" s="371"/>
      <c r="AD906" s="371"/>
      <c r="AE906" s="371"/>
      <c r="AF906" s="371"/>
      <c r="AG906" s="371"/>
      <c r="AH906" s="371"/>
      <c r="AI906" s="371"/>
      <c r="AJ906" s="371"/>
      <c r="AK906" s="371"/>
      <c r="AL906" s="371"/>
      <c r="AM906" s="371"/>
      <c r="AN906" s="371"/>
      <c r="AO906" s="371"/>
      <c r="AP906" s="371"/>
      <c r="AQ906" s="371"/>
      <c r="AR906" s="371"/>
      <c r="AS906" s="371"/>
      <c r="AT906" s="371"/>
      <c r="AU906" s="371"/>
      <c r="AV906" s="371"/>
      <c r="AW906" s="371"/>
      <c r="AX906" s="371"/>
      <c r="AY906" s="371"/>
      <c r="AZ906" s="371"/>
      <c r="BA906" s="371"/>
      <c r="BB906" s="371"/>
      <c r="BC906" s="371"/>
      <c r="BD906" s="371"/>
      <c r="BE906" s="371"/>
      <c r="BF906" s="371"/>
      <c r="BG906" s="371"/>
      <c r="BH906" s="371"/>
      <c r="BI906" s="371"/>
      <c r="BJ906" s="371"/>
      <c r="BK906" s="371"/>
      <c r="BL906" s="371"/>
      <c r="BM906" s="371"/>
      <c r="BN906" s="371"/>
      <c r="BO906" s="371"/>
      <c r="BP906" s="371"/>
      <c r="BQ906" s="371"/>
      <c r="BR906" s="371"/>
      <c r="BS906" s="371"/>
      <c r="BT906" s="371"/>
      <c r="BU906" s="371"/>
      <c r="BV906" s="371"/>
      <c r="BW906" s="371"/>
      <c r="BX906" s="371"/>
      <c r="BY906" s="371"/>
      <c r="BZ906" s="371"/>
      <c r="CA906" s="371"/>
      <c r="CB906" s="371"/>
      <c r="CC906" s="371"/>
      <c r="CD906" s="371"/>
      <c r="CE906" s="371"/>
      <c r="CF906" s="371"/>
      <c r="CG906" s="371"/>
      <c r="CH906" s="371"/>
      <c r="CI906" s="371"/>
      <c r="CJ906" s="371"/>
      <c r="CK906" s="371"/>
      <c r="CL906" s="371"/>
      <c r="CM906" s="371"/>
      <c r="CN906" s="371"/>
      <c r="CO906" s="371"/>
      <c r="CP906" s="371"/>
      <c r="CQ906" s="371"/>
      <c r="CR906" s="371"/>
      <c r="CS906" s="371"/>
      <c r="CT906" s="371"/>
      <c r="CU906" s="371"/>
      <c r="CV906" s="371"/>
      <c r="CW906" s="371"/>
      <c r="CX906" s="371"/>
      <c r="CY906" s="371"/>
      <c r="CZ906" s="371"/>
      <c r="DA906" s="371"/>
      <c r="DB906" s="371"/>
      <c r="DC906" s="371"/>
      <c r="DD906" s="371"/>
      <c r="DE906" s="371"/>
    </row>
    <row r="907" spans="2:109" x14ac:dyDescent="0.25">
      <c r="B907" s="371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61"/>
      <c r="U907" s="361"/>
      <c r="V907" s="371"/>
      <c r="W907" s="371"/>
      <c r="X907" s="371"/>
      <c r="Y907" s="371"/>
      <c r="Z907" s="371"/>
      <c r="AA907" s="371"/>
      <c r="AB907" s="371"/>
      <c r="AC907" s="371"/>
      <c r="AD907" s="371"/>
      <c r="AE907" s="371"/>
      <c r="AF907" s="371"/>
      <c r="AG907" s="371"/>
      <c r="AH907" s="371"/>
      <c r="AI907" s="371"/>
      <c r="AJ907" s="371"/>
      <c r="AK907" s="371"/>
      <c r="AL907" s="371"/>
      <c r="AM907" s="371"/>
      <c r="AN907" s="371"/>
      <c r="AO907" s="371"/>
      <c r="AP907" s="371"/>
      <c r="AQ907" s="371"/>
      <c r="AR907" s="371"/>
      <c r="AS907" s="371"/>
      <c r="AT907" s="371"/>
      <c r="AU907" s="371"/>
      <c r="AV907" s="371"/>
      <c r="AW907" s="371"/>
      <c r="AX907" s="371"/>
      <c r="AY907" s="371"/>
      <c r="AZ907" s="371"/>
      <c r="BA907" s="371"/>
      <c r="BB907" s="371"/>
      <c r="BC907" s="371"/>
      <c r="BD907" s="371"/>
      <c r="BE907" s="371"/>
      <c r="BF907" s="371"/>
      <c r="BG907" s="371"/>
      <c r="BH907" s="371"/>
      <c r="BI907" s="371"/>
      <c r="BJ907" s="371"/>
      <c r="BK907" s="371"/>
      <c r="BL907" s="371"/>
      <c r="BM907" s="371"/>
      <c r="BN907" s="371"/>
      <c r="BO907" s="371"/>
      <c r="BP907" s="371"/>
      <c r="BQ907" s="371"/>
      <c r="BR907" s="371"/>
      <c r="BS907" s="371"/>
      <c r="BT907" s="371"/>
      <c r="BU907" s="371"/>
      <c r="BV907" s="371"/>
      <c r="BW907" s="371"/>
      <c r="BX907" s="371"/>
      <c r="BY907" s="371"/>
      <c r="BZ907" s="371"/>
      <c r="CA907" s="371"/>
      <c r="CB907" s="371"/>
      <c r="CC907" s="371"/>
      <c r="CD907" s="371"/>
      <c r="CE907" s="371"/>
      <c r="CF907" s="371"/>
      <c r="CG907" s="371"/>
      <c r="CH907" s="371"/>
      <c r="CI907" s="371"/>
      <c r="CJ907" s="371"/>
      <c r="CK907" s="371"/>
      <c r="CL907" s="371"/>
      <c r="CM907" s="371"/>
      <c r="CN907" s="371"/>
      <c r="CO907" s="371"/>
      <c r="CP907" s="371"/>
      <c r="CQ907" s="371"/>
      <c r="CR907" s="371"/>
      <c r="CS907" s="371"/>
      <c r="CT907" s="371"/>
      <c r="CU907" s="371"/>
      <c r="CV907" s="371"/>
      <c r="CW907" s="371"/>
      <c r="CX907" s="371"/>
      <c r="CY907" s="371"/>
      <c r="CZ907" s="371"/>
      <c r="DA907" s="371"/>
      <c r="DB907" s="371"/>
      <c r="DC907" s="371"/>
      <c r="DD907" s="371"/>
      <c r="DE907" s="371"/>
    </row>
    <row r="908" spans="2:109" x14ac:dyDescent="0.25">
      <c r="B908" s="371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61"/>
      <c r="U908" s="361"/>
      <c r="V908" s="371"/>
      <c r="W908" s="371"/>
      <c r="X908" s="371"/>
      <c r="Y908" s="371"/>
      <c r="Z908" s="371"/>
      <c r="AA908" s="371"/>
      <c r="AB908" s="371"/>
      <c r="AC908" s="371"/>
      <c r="AD908" s="371"/>
      <c r="AE908" s="371"/>
      <c r="AF908" s="371"/>
      <c r="AG908" s="371"/>
      <c r="AH908" s="371"/>
      <c r="AI908" s="371"/>
      <c r="AJ908" s="371"/>
      <c r="AK908" s="371"/>
      <c r="AL908" s="371"/>
      <c r="AM908" s="371"/>
      <c r="AN908" s="371"/>
      <c r="AO908" s="371"/>
      <c r="AP908" s="371"/>
      <c r="AQ908" s="371"/>
      <c r="AR908" s="371"/>
      <c r="AS908" s="371"/>
      <c r="AT908" s="371"/>
      <c r="AU908" s="371"/>
      <c r="AV908" s="371"/>
      <c r="AW908" s="371"/>
      <c r="AX908" s="371"/>
      <c r="AY908" s="371"/>
      <c r="AZ908" s="371"/>
      <c r="BA908" s="371"/>
      <c r="BB908" s="371"/>
      <c r="BC908" s="371"/>
      <c r="BD908" s="371"/>
      <c r="BE908" s="371"/>
      <c r="BF908" s="371"/>
      <c r="BG908" s="371"/>
      <c r="BH908" s="371"/>
      <c r="BI908" s="371"/>
      <c r="BJ908" s="371"/>
      <c r="BK908" s="371"/>
      <c r="BL908" s="371"/>
      <c r="BM908" s="371"/>
      <c r="BN908" s="371"/>
      <c r="BO908" s="371"/>
      <c r="BP908" s="371"/>
      <c r="BQ908" s="371"/>
      <c r="BR908" s="371"/>
      <c r="BS908" s="371"/>
      <c r="BT908" s="371"/>
      <c r="BU908" s="371"/>
      <c r="BV908" s="371"/>
      <c r="BW908" s="371"/>
      <c r="BX908" s="371"/>
      <c r="BY908" s="371"/>
      <c r="BZ908" s="371"/>
      <c r="CA908" s="371"/>
      <c r="CB908" s="371"/>
      <c r="CC908" s="371"/>
      <c r="CD908" s="371"/>
      <c r="CE908" s="371"/>
      <c r="CF908" s="371"/>
      <c r="CG908" s="371"/>
      <c r="CH908" s="371"/>
      <c r="CI908" s="371"/>
      <c r="CJ908" s="371"/>
      <c r="CK908" s="371"/>
      <c r="CL908" s="371"/>
      <c r="CM908" s="371"/>
      <c r="CN908" s="371"/>
      <c r="CO908" s="371"/>
      <c r="CP908" s="371"/>
      <c r="CQ908" s="371"/>
      <c r="CR908" s="371"/>
      <c r="CS908" s="371"/>
      <c r="CT908" s="371"/>
      <c r="CU908" s="371"/>
      <c r="CV908" s="371"/>
      <c r="CW908" s="371"/>
      <c r="CX908" s="371"/>
      <c r="CY908" s="371"/>
      <c r="CZ908" s="371"/>
      <c r="DA908" s="371"/>
      <c r="DB908" s="371"/>
      <c r="DC908" s="371"/>
      <c r="DD908" s="371"/>
      <c r="DE908" s="371"/>
    </row>
    <row r="909" spans="2:109" x14ac:dyDescent="0.25">
      <c r="B909" s="371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61"/>
      <c r="U909" s="361"/>
      <c r="V909" s="371"/>
      <c r="W909" s="371"/>
      <c r="X909" s="371"/>
      <c r="Y909" s="371"/>
      <c r="Z909" s="371"/>
      <c r="AA909" s="371"/>
      <c r="AB909" s="371"/>
      <c r="AC909" s="371"/>
      <c r="AD909" s="371"/>
      <c r="AE909" s="371"/>
      <c r="AF909" s="371"/>
      <c r="AG909" s="371"/>
      <c r="AH909" s="371"/>
      <c r="AI909" s="371"/>
      <c r="AJ909" s="371"/>
      <c r="AK909" s="371"/>
      <c r="AL909" s="371"/>
      <c r="AM909" s="371"/>
      <c r="AN909" s="371"/>
      <c r="AO909" s="371"/>
      <c r="AP909" s="371"/>
      <c r="AQ909" s="371"/>
      <c r="AR909" s="371"/>
      <c r="AS909" s="371"/>
      <c r="AT909" s="371"/>
      <c r="AU909" s="371"/>
      <c r="AV909" s="371"/>
      <c r="AW909" s="371"/>
      <c r="AX909" s="371"/>
      <c r="AY909" s="371"/>
      <c r="AZ909" s="371"/>
      <c r="BA909" s="371"/>
      <c r="BB909" s="371"/>
      <c r="BC909" s="371"/>
      <c r="BD909" s="371"/>
      <c r="BE909" s="371"/>
      <c r="BF909" s="371"/>
      <c r="BG909" s="371"/>
      <c r="BH909" s="371"/>
      <c r="BI909" s="371"/>
      <c r="BJ909" s="371"/>
      <c r="BK909" s="371"/>
      <c r="BL909" s="371"/>
      <c r="BM909" s="371"/>
      <c r="BN909" s="371"/>
      <c r="BO909" s="371"/>
      <c r="BP909" s="371"/>
      <c r="BQ909" s="371"/>
      <c r="BR909" s="371"/>
      <c r="BS909" s="371"/>
      <c r="BT909" s="371"/>
      <c r="BU909" s="371"/>
      <c r="BV909" s="371"/>
      <c r="BW909" s="371"/>
      <c r="BX909" s="371"/>
      <c r="BY909" s="371"/>
      <c r="BZ909" s="371"/>
      <c r="CA909" s="371"/>
      <c r="CB909" s="371"/>
      <c r="CC909" s="371"/>
      <c r="CD909" s="371"/>
      <c r="CE909" s="371"/>
      <c r="CF909" s="371"/>
      <c r="CG909" s="371"/>
      <c r="CH909" s="371"/>
      <c r="CI909" s="371"/>
      <c r="CJ909" s="371"/>
      <c r="CK909" s="371"/>
      <c r="CL909" s="371"/>
      <c r="CM909" s="371"/>
      <c r="CN909" s="371"/>
      <c r="CO909" s="371"/>
      <c r="CP909" s="371"/>
      <c r="CQ909" s="371"/>
      <c r="CR909" s="371"/>
      <c r="CS909" s="371"/>
      <c r="CT909" s="371"/>
      <c r="CU909" s="371"/>
      <c r="CV909" s="371"/>
      <c r="CW909" s="371"/>
      <c r="CX909" s="371"/>
      <c r="CY909" s="371"/>
      <c r="CZ909" s="371"/>
      <c r="DA909" s="371"/>
      <c r="DB909" s="371"/>
      <c r="DC909" s="371"/>
      <c r="DD909" s="371"/>
      <c r="DE909" s="371"/>
    </row>
    <row r="910" spans="2:109" x14ac:dyDescent="0.25">
      <c r="B910" s="371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61"/>
      <c r="U910" s="361"/>
      <c r="V910" s="371"/>
      <c r="W910" s="371"/>
      <c r="X910" s="371"/>
      <c r="Y910" s="371"/>
      <c r="Z910" s="371"/>
      <c r="AA910" s="371"/>
      <c r="AB910" s="371"/>
      <c r="AC910" s="371"/>
      <c r="AD910" s="371"/>
      <c r="AE910" s="371"/>
      <c r="AF910" s="371"/>
      <c r="AG910" s="371"/>
      <c r="AH910" s="371"/>
      <c r="AI910" s="371"/>
      <c r="AJ910" s="371"/>
      <c r="AK910" s="371"/>
      <c r="AL910" s="371"/>
      <c r="AM910" s="371"/>
      <c r="AN910" s="371"/>
      <c r="AO910" s="371"/>
      <c r="AP910" s="371"/>
      <c r="AQ910" s="371"/>
      <c r="AR910" s="371"/>
      <c r="AS910" s="371"/>
      <c r="AT910" s="371"/>
      <c r="AU910" s="371"/>
      <c r="AV910" s="371"/>
      <c r="AW910" s="371"/>
      <c r="AX910" s="371"/>
      <c r="AY910" s="371"/>
      <c r="AZ910" s="371"/>
      <c r="BA910" s="371"/>
      <c r="BB910" s="371"/>
      <c r="BC910" s="371"/>
      <c r="BD910" s="371"/>
      <c r="BE910" s="371"/>
      <c r="BF910" s="371"/>
      <c r="BG910" s="371"/>
      <c r="BH910" s="371"/>
      <c r="BI910" s="371"/>
      <c r="BJ910" s="371"/>
      <c r="BK910" s="371"/>
      <c r="BL910" s="371"/>
      <c r="BM910" s="371"/>
      <c r="BN910" s="371"/>
      <c r="BO910" s="371"/>
      <c r="BP910" s="371"/>
      <c r="BQ910" s="371"/>
      <c r="BR910" s="371"/>
      <c r="BS910" s="371"/>
      <c r="BT910" s="371"/>
      <c r="BU910" s="371"/>
      <c r="BV910" s="371"/>
      <c r="BW910" s="371"/>
      <c r="BX910" s="371"/>
      <c r="BY910" s="371"/>
      <c r="BZ910" s="371"/>
      <c r="CA910" s="371"/>
      <c r="CB910" s="371"/>
      <c r="CC910" s="371"/>
      <c r="CD910" s="371"/>
      <c r="CE910" s="371"/>
      <c r="CF910" s="371"/>
      <c r="CG910" s="371"/>
      <c r="CH910" s="371"/>
      <c r="CI910" s="371"/>
      <c r="CJ910" s="371"/>
      <c r="CK910" s="371"/>
      <c r="CL910" s="371"/>
      <c r="CM910" s="371"/>
      <c r="CN910" s="371"/>
      <c r="CO910" s="371"/>
      <c r="CP910" s="371"/>
      <c r="CQ910" s="371"/>
      <c r="CR910" s="371"/>
      <c r="CS910" s="371"/>
      <c r="CT910" s="371"/>
      <c r="CU910" s="371"/>
      <c r="CV910" s="371"/>
      <c r="CW910" s="371"/>
      <c r="CX910" s="371"/>
      <c r="CY910" s="371"/>
      <c r="CZ910" s="371"/>
      <c r="DA910" s="371"/>
      <c r="DB910" s="371"/>
      <c r="DC910" s="371"/>
      <c r="DD910" s="371"/>
      <c r="DE910" s="371"/>
    </row>
    <row r="911" spans="2:109" x14ac:dyDescent="0.25">
      <c r="B911" s="371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61"/>
      <c r="U911" s="361"/>
      <c r="V911" s="371"/>
      <c r="W911" s="371"/>
      <c r="X911" s="371"/>
      <c r="Y911" s="371"/>
      <c r="Z911" s="371"/>
      <c r="AA911" s="371"/>
      <c r="AB911" s="371"/>
      <c r="AC911" s="371"/>
      <c r="AD911" s="371"/>
      <c r="AE911" s="371"/>
      <c r="AF911" s="371"/>
      <c r="AG911" s="371"/>
      <c r="AH911" s="371"/>
      <c r="AI911" s="371"/>
      <c r="AJ911" s="371"/>
      <c r="AK911" s="371"/>
      <c r="AL911" s="371"/>
      <c r="AM911" s="371"/>
      <c r="AN911" s="371"/>
      <c r="AO911" s="371"/>
      <c r="AP911" s="371"/>
      <c r="AQ911" s="371"/>
      <c r="AR911" s="371"/>
      <c r="AS911" s="371"/>
      <c r="AT911" s="371"/>
      <c r="AU911" s="371"/>
      <c r="AV911" s="371"/>
      <c r="AW911" s="371"/>
      <c r="AX911" s="371"/>
      <c r="AY911" s="371"/>
      <c r="AZ911" s="371"/>
      <c r="BA911" s="371"/>
      <c r="BB911" s="371"/>
      <c r="BC911" s="371"/>
      <c r="BD911" s="371"/>
      <c r="BE911" s="371"/>
      <c r="BF911" s="371"/>
      <c r="BG911" s="371"/>
      <c r="BH911" s="371"/>
      <c r="BI911" s="371"/>
      <c r="BJ911" s="371"/>
      <c r="BK911" s="371"/>
      <c r="BL911" s="371"/>
      <c r="BM911" s="371"/>
      <c r="BN911" s="371"/>
      <c r="BO911" s="371"/>
      <c r="BP911" s="371"/>
      <c r="BQ911" s="371"/>
      <c r="BR911" s="371"/>
      <c r="BS911" s="371"/>
      <c r="BT911" s="371"/>
      <c r="BU911" s="371"/>
      <c r="BV911" s="371"/>
      <c r="BW911" s="371"/>
      <c r="BX911" s="371"/>
      <c r="BY911" s="371"/>
      <c r="BZ911" s="371"/>
      <c r="CA911" s="371"/>
      <c r="CB911" s="371"/>
      <c r="CC911" s="371"/>
      <c r="CD911" s="371"/>
      <c r="CE911" s="371"/>
      <c r="CF911" s="371"/>
      <c r="CG911" s="371"/>
      <c r="CH911" s="371"/>
      <c r="CI911" s="371"/>
      <c r="CJ911" s="371"/>
      <c r="CK911" s="371"/>
      <c r="CL911" s="371"/>
      <c r="CM911" s="371"/>
      <c r="CN911" s="371"/>
      <c r="CO911" s="371"/>
      <c r="CP911" s="371"/>
      <c r="CQ911" s="371"/>
      <c r="CR911" s="371"/>
      <c r="CS911" s="371"/>
      <c r="CT911" s="371"/>
      <c r="CU911" s="371"/>
      <c r="CV911" s="371"/>
      <c r="CW911" s="371"/>
      <c r="CX911" s="371"/>
      <c r="CY911" s="371"/>
      <c r="CZ911" s="371"/>
      <c r="DA911" s="371"/>
      <c r="DB911" s="371"/>
      <c r="DC911" s="371"/>
      <c r="DD911" s="371"/>
      <c r="DE911" s="371"/>
    </row>
    <row r="912" spans="2:109" x14ac:dyDescent="0.25">
      <c r="B912" s="371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61"/>
      <c r="U912" s="361"/>
      <c r="V912" s="371"/>
      <c r="W912" s="371"/>
      <c r="X912" s="371"/>
      <c r="Y912" s="371"/>
      <c r="Z912" s="371"/>
      <c r="AA912" s="371"/>
      <c r="AB912" s="371"/>
      <c r="AC912" s="371"/>
      <c r="AD912" s="371"/>
      <c r="AE912" s="371"/>
      <c r="AF912" s="371"/>
      <c r="AG912" s="371"/>
      <c r="AH912" s="371"/>
      <c r="AI912" s="371"/>
      <c r="AJ912" s="371"/>
      <c r="AK912" s="371"/>
      <c r="AL912" s="371"/>
      <c r="AM912" s="371"/>
      <c r="AN912" s="371"/>
      <c r="AO912" s="371"/>
      <c r="AP912" s="371"/>
      <c r="AQ912" s="371"/>
      <c r="AR912" s="371"/>
      <c r="AS912" s="371"/>
      <c r="AT912" s="371"/>
      <c r="AU912" s="371"/>
      <c r="AV912" s="371"/>
      <c r="AW912" s="371"/>
      <c r="AX912" s="371"/>
      <c r="AY912" s="371"/>
      <c r="AZ912" s="371"/>
      <c r="BA912" s="371"/>
      <c r="BB912" s="371"/>
      <c r="BC912" s="371"/>
      <c r="BD912" s="371"/>
      <c r="BE912" s="371"/>
      <c r="BF912" s="371"/>
      <c r="BG912" s="371"/>
      <c r="BH912" s="371"/>
      <c r="BI912" s="371"/>
      <c r="BJ912" s="371"/>
      <c r="BK912" s="371"/>
      <c r="BL912" s="371"/>
      <c r="BM912" s="371"/>
      <c r="BN912" s="371"/>
      <c r="BO912" s="371"/>
      <c r="BP912" s="371"/>
      <c r="BQ912" s="371"/>
      <c r="BR912" s="371"/>
      <c r="BS912" s="371"/>
      <c r="BT912" s="371"/>
      <c r="BU912" s="371"/>
      <c r="BV912" s="371"/>
      <c r="BW912" s="371"/>
      <c r="BX912" s="371"/>
      <c r="BY912" s="371"/>
      <c r="BZ912" s="371"/>
      <c r="CA912" s="371"/>
      <c r="CB912" s="371"/>
      <c r="CC912" s="371"/>
      <c r="CD912" s="371"/>
      <c r="CE912" s="371"/>
      <c r="CF912" s="371"/>
      <c r="CG912" s="371"/>
      <c r="CH912" s="371"/>
      <c r="CI912" s="371"/>
      <c r="CJ912" s="371"/>
      <c r="CK912" s="371"/>
      <c r="CL912" s="371"/>
      <c r="CM912" s="371"/>
      <c r="CN912" s="371"/>
      <c r="CO912" s="371"/>
      <c r="CP912" s="371"/>
      <c r="CQ912" s="371"/>
      <c r="CR912" s="371"/>
      <c r="CS912" s="371"/>
      <c r="CT912" s="371"/>
      <c r="CU912" s="371"/>
      <c r="CV912" s="371"/>
      <c r="CW912" s="371"/>
      <c r="CX912" s="371"/>
      <c r="CY912" s="371"/>
      <c r="CZ912" s="371"/>
      <c r="DA912" s="371"/>
      <c r="DB912" s="371"/>
      <c r="DC912" s="371"/>
      <c r="DD912" s="371"/>
      <c r="DE912" s="371"/>
    </row>
    <row r="913" spans="2:109" x14ac:dyDescent="0.25">
      <c r="B913" s="371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61"/>
      <c r="U913" s="361"/>
      <c r="V913" s="371"/>
      <c r="W913" s="371"/>
      <c r="X913" s="371"/>
      <c r="Y913" s="371"/>
      <c r="Z913" s="371"/>
      <c r="AA913" s="371"/>
      <c r="AB913" s="371"/>
      <c r="AC913" s="371"/>
      <c r="AD913" s="371"/>
      <c r="AE913" s="371"/>
      <c r="AF913" s="371"/>
      <c r="AG913" s="371"/>
      <c r="AH913" s="371"/>
      <c r="AI913" s="371"/>
      <c r="AJ913" s="371"/>
      <c r="AK913" s="371"/>
      <c r="AL913" s="371"/>
      <c r="AM913" s="371"/>
      <c r="AN913" s="371"/>
      <c r="AO913" s="371"/>
      <c r="AP913" s="371"/>
      <c r="AQ913" s="371"/>
      <c r="AR913" s="371"/>
      <c r="AS913" s="371"/>
      <c r="AT913" s="371"/>
      <c r="AU913" s="371"/>
      <c r="AV913" s="371"/>
      <c r="AW913" s="371"/>
      <c r="AX913" s="371"/>
      <c r="AY913" s="371"/>
      <c r="AZ913" s="371"/>
      <c r="BA913" s="371"/>
      <c r="BB913" s="371"/>
      <c r="BC913" s="371"/>
      <c r="BD913" s="371"/>
      <c r="BE913" s="371"/>
      <c r="BF913" s="371"/>
      <c r="BG913" s="371"/>
      <c r="BH913" s="371"/>
      <c r="BI913" s="371"/>
      <c r="BJ913" s="371"/>
      <c r="BK913" s="371"/>
      <c r="BL913" s="371"/>
      <c r="BM913" s="371"/>
      <c r="BN913" s="371"/>
      <c r="BO913" s="371"/>
      <c r="BP913" s="371"/>
      <c r="BQ913" s="371"/>
      <c r="BR913" s="371"/>
      <c r="BS913" s="371"/>
      <c r="BT913" s="371"/>
      <c r="BU913" s="371"/>
      <c r="BV913" s="371"/>
      <c r="BW913" s="371"/>
      <c r="BX913" s="371"/>
      <c r="BY913" s="371"/>
      <c r="BZ913" s="371"/>
      <c r="CA913" s="371"/>
      <c r="CB913" s="371"/>
      <c r="CC913" s="371"/>
      <c r="CD913" s="371"/>
      <c r="CE913" s="371"/>
      <c r="CF913" s="371"/>
      <c r="CG913" s="371"/>
      <c r="CH913" s="371"/>
      <c r="CI913" s="371"/>
      <c r="CJ913" s="371"/>
      <c r="CK913" s="371"/>
      <c r="CL913" s="371"/>
      <c r="CM913" s="371"/>
      <c r="CN913" s="371"/>
      <c r="CO913" s="371"/>
      <c r="CP913" s="371"/>
      <c r="CQ913" s="371"/>
      <c r="CR913" s="371"/>
      <c r="CS913" s="371"/>
      <c r="CT913" s="371"/>
      <c r="CU913" s="371"/>
      <c r="CV913" s="371"/>
      <c r="CW913" s="371"/>
      <c r="CX913" s="371"/>
      <c r="CY913" s="371"/>
      <c r="CZ913" s="371"/>
      <c r="DA913" s="371"/>
      <c r="DB913" s="371"/>
      <c r="DC913" s="371"/>
      <c r="DD913" s="371"/>
      <c r="DE913" s="371"/>
    </row>
    <row r="914" spans="2:109" x14ac:dyDescent="0.25">
      <c r="B914" s="371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61"/>
      <c r="U914" s="361"/>
      <c r="V914" s="371"/>
      <c r="W914" s="371"/>
      <c r="X914" s="371"/>
      <c r="Y914" s="371"/>
      <c r="Z914" s="371"/>
      <c r="AA914" s="371"/>
      <c r="AB914" s="371"/>
      <c r="AC914" s="371"/>
      <c r="AD914" s="371"/>
      <c r="AE914" s="371"/>
      <c r="AF914" s="371"/>
      <c r="AG914" s="371"/>
      <c r="AH914" s="371"/>
      <c r="AI914" s="371"/>
      <c r="AJ914" s="371"/>
      <c r="AK914" s="371"/>
      <c r="AL914" s="371"/>
      <c r="AM914" s="371"/>
      <c r="AN914" s="371"/>
      <c r="AO914" s="371"/>
      <c r="AP914" s="371"/>
      <c r="AQ914" s="371"/>
      <c r="AR914" s="371"/>
      <c r="AS914" s="371"/>
      <c r="AT914" s="371"/>
      <c r="AU914" s="371"/>
      <c r="AV914" s="371"/>
      <c r="AW914" s="371"/>
      <c r="AX914" s="371"/>
      <c r="AY914" s="371"/>
      <c r="AZ914" s="371"/>
      <c r="BA914" s="371"/>
      <c r="BB914" s="371"/>
      <c r="BC914" s="371"/>
      <c r="BD914" s="371"/>
      <c r="BE914" s="371"/>
      <c r="BF914" s="371"/>
      <c r="BG914" s="371"/>
      <c r="BH914" s="371"/>
      <c r="BI914" s="371"/>
      <c r="BJ914" s="371"/>
      <c r="BK914" s="371"/>
      <c r="BL914" s="371"/>
      <c r="BM914" s="371"/>
      <c r="BN914" s="371"/>
      <c r="BO914" s="371"/>
      <c r="BP914" s="371"/>
      <c r="BQ914" s="371"/>
      <c r="BR914" s="371"/>
      <c r="BS914" s="371"/>
      <c r="BT914" s="371"/>
      <c r="BU914" s="371"/>
      <c r="BV914" s="371"/>
      <c r="BW914" s="371"/>
      <c r="BX914" s="371"/>
      <c r="BY914" s="371"/>
      <c r="BZ914" s="371"/>
      <c r="CA914" s="371"/>
      <c r="CB914" s="371"/>
      <c r="CC914" s="371"/>
      <c r="CD914" s="371"/>
      <c r="CE914" s="371"/>
      <c r="CF914" s="371"/>
      <c r="CG914" s="371"/>
      <c r="CH914" s="371"/>
      <c r="CI914" s="371"/>
      <c r="CJ914" s="371"/>
      <c r="CK914" s="371"/>
      <c r="CL914" s="371"/>
      <c r="CM914" s="371"/>
      <c r="CN914" s="371"/>
      <c r="CO914" s="371"/>
      <c r="CP914" s="371"/>
      <c r="CQ914" s="371"/>
      <c r="CR914" s="371"/>
      <c r="CS914" s="371"/>
      <c r="CT914" s="371"/>
      <c r="CU914" s="371"/>
      <c r="CV914" s="371"/>
      <c r="CW914" s="371"/>
      <c r="CX914" s="371"/>
      <c r="CY914" s="371"/>
      <c r="CZ914" s="371"/>
      <c r="DA914" s="371"/>
      <c r="DB914" s="371"/>
      <c r="DC914" s="371"/>
      <c r="DD914" s="371"/>
      <c r="DE914" s="371"/>
    </row>
    <row r="915" spans="2:109" x14ac:dyDescent="0.25">
      <c r="B915" s="371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61"/>
      <c r="U915" s="361"/>
      <c r="V915" s="371"/>
      <c r="W915" s="371"/>
      <c r="X915" s="371"/>
      <c r="Y915" s="371"/>
      <c r="Z915" s="371"/>
      <c r="AA915" s="371"/>
      <c r="AB915" s="371"/>
      <c r="AC915" s="371"/>
      <c r="AD915" s="371"/>
      <c r="AE915" s="371"/>
      <c r="AF915" s="371"/>
      <c r="AG915" s="371"/>
      <c r="AH915" s="371"/>
      <c r="AI915" s="371"/>
      <c r="AJ915" s="371"/>
      <c r="AK915" s="371"/>
      <c r="AL915" s="371"/>
      <c r="AM915" s="371"/>
      <c r="AN915" s="371"/>
      <c r="AO915" s="371"/>
      <c r="AP915" s="371"/>
      <c r="AQ915" s="371"/>
      <c r="AR915" s="371"/>
      <c r="AS915" s="371"/>
      <c r="AT915" s="371"/>
      <c r="AU915" s="371"/>
      <c r="AV915" s="371"/>
      <c r="AW915" s="371"/>
      <c r="AX915" s="371"/>
      <c r="AY915" s="371"/>
      <c r="AZ915" s="371"/>
      <c r="BA915" s="371"/>
      <c r="BB915" s="371"/>
      <c r="BC915" s="371"/>
      <c r="BD915" s="371"/>
      <c r="BE915" s="371"/>
      <c r="BF915" s="371"/>
      <c r="BG915" s="371"/>
      <c r="BH915" s="371"/>
      <c r="BI915" s="371"/>
      <c r="BJ915" s="371"/>
      <c r="BK915" s="371"/>
      <c r="BL915" s="371"/>
      <c r="BM915" s="371"/>
      <c r="BN915" s="371"/>
      <c r="BO915" s="371"/>
      <c r="BP915" s="371"/>
      <c r="BQ915" s="371"/>
      <c r="BR915" s="371"/>
      <c r="BS915" s="371"/>
      <c r="BT915" s="371"/>
      <c r="BU915" s="371"/>
      <c r="BV915" s="371"/>
      <c r="BW915" s="371"/>
      <c r="BX915" s="371"/>
      <c r="BY915" s="371"/>
      <c r="BZ915" s="371"/>
      <c r="CA915" s="371"/>
      <c r="CB915" s="371"/>
      <c r="CC915" s="371"/>
      <c r="CD915" s="371"/>
      <c r="CE915" s="371"/>
      <c r="CF915" s="371"/>
      <c r="CG915" s="371"/>
      <c r="CH915" s="371"/>
      <c r="CI915" s="371"/>
      <c r="CJ915" s="371"/>
      <c r="CK915" s="371"/>
      <c r="CL915" s="371"/>
      <c r="CM915" s="371"/>
      <c r="CN915" s="371"/>
      <c r="CO915" s="371"/>
      <c r="CP915" s="371"/>
      <c r="CQ915" s="371"/>
      <c r="CR915" s="371"/>
      <c r="CS915" s="371"/>
      <c r="CT915" s="371"/>
      <c r="CU915" s="371"/>
      <c r="CV915" s="371"/>
      <c r="CW915" s="371"/>
      <c r="CX915" s="371"/>
      <c r="CY915" s="371"/>
      <c r="CZ915" s="371"/>
      <c r="DA915" s="371"/>
      <c r="DB915" s="371"/>
      <c r="DC915" s="371"/>
      <c r="DD915" s="371"/>
      <c r="DE915" s="371"/>
    </row>
    <row r="916" spans="2:109" x14ac:dyDescent="0.25">
      <c r="B916" s="371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61"/>
      <c r="U916" s="361"/>
      <c r="V916" s="371"/>
      <c r="W916" s="371"/>
      <c r="X916" s="371"/>
      <c r="Y916" s="371"/>
      <c r="Z916" s="371"/>
      <c r="AA916" s="371"/>
      <c r="AB916" s="371"/>
      <c r="AC916" s="371"/>
      <c r="AD916" s="371"/>
      <c r="AE916" s="371"/>
      <c r="AF916" s="371"/>
      <c r="AG916" s="371"/>
      <c r="AH916" s="371"/>
      <c r="AI916" s="371"/>
      <c r="AJ916" s="371"/>
      <c r="AK916" s="371"/>
      <c r="AL916" s="371"/>
      <c r="AM916" s="371"/>
      <c r="AN916" s="371"/>
      <c r="AO916" s="371"/>
      <c r="AP916" s="371"/>
      <c r="AQ916" s="371"/>
      <c r="AR916" s="371"/>
      <c r="AS916" s="371"/>
      <c r="AT916" s="371"/>
      <c r="AU916" s="371"/>
      <c r="AV916" s="371"/>
      <c r="AW916" s="371"/>
      <c r="AX916" s="371"/>
      <c r="AY916" s="371"/>
      <c r="AZ916" s="371"/>
      <c r="BA916" s="371"/>
      <c r="BB916" s="371"/>
      <c r="BC916" s="371"/>
      <c r="BD916" s="371"/>
      <c r="BE916" s="371"/>
      <c r="BF916" s="371"/>
      <c r="BG916" s="371"/>
      <c r="BH916" s="371"/>
      <c r="BI916" s="371"/>
      <c r="BJ916" s="371"/>
      <c r="BK916" s="371"/>
      <c r="BL916" s="371"/>
      <c r="BM916" s="371"/>
      <c r="BN916" s="371"/>
      <c r="BO916" s="371"/>
      <c r="BP916" s="371"/>
      <c r="BQ916" s="371"/>
      <c r="BR916" s="371"/>
      <c r="BS916" s="371"/>
      <c r="BT916" s="371"/>
      <c r="BU916" s="371"/>
      <c r="BV916" s="371"/>
      <c r="BW916" s="371"/>
      <c r="BX916" s="371"/>
      <c r="BY916" s="371"/>
      <c r="BZ916" s="371"/>
      <c r="CA916" s="371"/>
      <c r="CB916" s="371"/>
      <c r="CC916" s="371"/>
      <c r="CD916" s="371"/>
      <c r="CE916" s="371"/>
      <c r="CF916" s="371"/>
      <c r="CG916" s="371"/>
      <c r="CH916" s="371"/>
      <c r="CI916" s="371"/>
      <c r="CJ916" s="371"/>
      <c r="CK916" s="371"/>
      <c r="CL916" s="371"/>
      <c r="CM916" s="371"/>
      <c r="CN916" s="371"/>
      <c r="CO916" s="371"/>
      <c r="CP916" s="371"/>
      <c r="CQ916" s="371"/>
      <c r="CR916" s="371"/>
      <c r="CS916" s="371"/>
      <c r="CT916" s="371"/>
      <c r="CU916" s="371"/>
      <c r="CV916" s="371"/>
      <c r="CW916" s="371"/>
      <c r="CX916" s="371"/>
      <c r="CY916" s="371"/>
      <c r="CZ916" s="371"/>
      <c r="DA916" s="371"/>
      <c r="DB916" s="371"/>
      <c r="DC916" s="371"/>
      <c r="DD916" s="371"/>
      <c r="DE916" s="371"/>
    </row>
    <row r="917" spans="2:109" x14ac:dyDescent="0.25">
      <c r="B917" s="371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61"/>
      <c r="U917" s="361"/>
      <c r="V917" s="371"/>
      <c r="W917" s="371"/>
      <c r="X917" s="371"/>
      <c r="Y917" s="371"/>
      <c r="Z917" s="371"/>
      <c r="AA917" s="371"/>
      <c r="AB917" s="371"/>
      <c r="AC917" s="371"/>
      <c r="AD917" s="371"/>
      <c r="AE917" s="371"/>
      <c r="AF917" s="371"/>
      <c r="AG917" s="371"/>
      <c r="AH917" s="371"/>
      <c r="AI917" s="371"/>
      <c r="AJ917" s="371"/>
      <c r="AK917" s="371"/>
      <c r="AL917" s="371"/>
      <c r="AM917" s="371"/>
      <c r="AN917" s="371"/>
      <c r="AO917" s="371"/>
      <c r="AP917" s="371"/>
      <c r="AQ917" s="371"/>
      <c r="AR917" s="371"/>
      <c r="AS917" s="371"/>
      <c r="AT917" s="371"/>
      <c r="AU917" s="371"/>
      <c r="AV917" s="371"/>
      <c r="AW917" s="371"/>
      <c r="AX917" s="371"/>
      <c r="AY917" s="371"/>
      <c r="AZ917" s="371"/>
      <c r="BA917" s="371"/>
      <c r="BB917" s="371"/>
      <c r="BC917" s="371"/>
      <c r="BD917" s="371"/>
      <c r="BE917" s="371"/>
      <c r="BF917" s="371"/>
      <c r="BG917" s="371"/>
      <c r="BH917" s="371"/>
      <c r="BI917" s="371"/>
      <c r="BJ917" s="371"/>
      <c r="BK917" s="371"/>
      <c r="BL917" s="371"/>
      <c r="BM917" s="371"/>
      <c r="BN917" s="371"/>
      <c r="BO917" s="371"/>
      <c r="BP917" s="371"/>
      <c r="BQ917" s="371"/>
      <c r="BR917" s="371"/>
      <c r="BS917" s="371"/>
      <c r="BT917" s="371"/>
      <c r="BU917" s="371"/>
      <c r="BV917" s="371"/>
      <c r="BW917" s="371"/>
      <c r="BX917" s="371"/>
      <c r="BY917" s="371"/>
      <c r="BZ917" s="371"/>
      <c r="CA917" s="371"/>
      <c r="CB917" s="371"/>
      <c r="CC917" s="371"/>
      <c r="CD917" s="371"/>
      <c r="CE917" s="371"/>
      <c r="CF917" s="371"/>
      <c r="CG917" s="371"/>
      <c r="CH917" s="371"/>
      <c r="CI917" s="371"/>
      <c r="CJ917" s="371"/>
      <c r="CK917" s="371"/>
      <c r="CL917" s="371"/>
      <c r="CM917" s="371"/>
      <c r="CN917" s="371"/>
      <c r="CO917" s="371"/>
      <c r="CP917" s="371"/>
      <c r="CQ917" s="371"/>
      <c r="CR917" s="371"/>
      <c r="CS917" s="371"/>
      <c r="CT917" s="371"/>
      <c r="CU917" s="371"/>
      <c r="CV917" s="371"/>
      <c r="CW917" s="371"/>
      <c r="CX917" s="371"/>
      <c r="CY917" s="371"/>
      <c r="CZ917" s="371"/>
      <c r="DA917" s="371"/>
      <c r="DB917" s="371"/>
      <c r="DC917" s="371"/>
      <c r="DD917" s="371"/>
      <c r="DE917" s="371"/>
    </row>
    <row r="918" spans="2:109" x14ac:dyDescent="0.25">
      <c r="B918" s="371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61"/>
      <c r="U918" s="361"/>
      <c r="V918" s="371"/>
      <c r="W918" s="371"/>
      <c r="X918" s="371"/>
      <c r="Y918" s="371"/>
      <c r="Z918" s="371"/>
      <c r="AA918" s="371"/>
      <c r="AB918" s="371"/>
      <c r="AC918" s="371"/>
      <c r="AD918" s="371"/>
      <c r="AE918" s="371"/>
      <c r="AF918" s="371"/>
      <c r="AG918" s="371"/>
      <c r="AH918" s="371"/>
      <c r="AI918" s="371"/>
      <c r="AJ918" s="371"/>
      <c r="AK918" s="371"/>
      <c r="AL918" s="371"/>
      <c r="AM918" s="371"/>
      <c r="AN918" s="371"/>
      <c r="AO918" s="371"/>
      <c r="AP918" s="371"/>
      <c r="AQ918" s="371"/>
      <c r="AR918" s="371"/>
      <c r="AS918" s="371"/>
      <c r="AT918" s="371"/>
      <c r="AU918" s="371"/>
      <c r="AV918" s="371"/>
      <c r="AW918" s="371"/>
      <c r="AX918" s="371"/>
      <c r="AY918" s="371"/>
      <c r="AZ918" s="371"/>
      <c r="BA918" s="371"/>
      <c r="BB918" s="371"/>
      <c r="BC918" s="371"/>
      <c r="BD918" s="371"/>
      <c r="BE918" s="371"/>
      <c r="BF918" s="371"/>
      <c r="BG918" s="371"/>
      <c r="BH918" s="371"/>
      <c r="BI918" s="371"/>
      <c r="BJ918" s="371"/>
      <c r="BK918" s="371"/>
      <c r="BL918" s="371"/>
      <c r="BM918" s="371"/>
      <c r="BN918" s="371"/>
      <c r="BO918" s="371"/>
      <c r="BP918" s="371"/>
      <c r="BQ918" s="371"/>
      <c r="BR918" s="371"/>
      <c r="BS918" s="371"/>
      <c r="BT918" s="371"/>
      <c r="BU918" s="371"/>
      <c r="BV918" s="371"/>
      <c r="BW918" s="371"/>
      <c r="BX918" s="371"/>
      <c r="BY918" s="371"/>
      <c r="BZ918" s="371"/>
      <c r="CA918" s="371"/>
      <c r="CB918" s="371"/>
      <c r="CC918" s="371"/>
      <c r="CD918" s="371"/>
      <c r="CE918" s="371"/>
      <c r="CF918" s="371"/>
      <c r="CG918" s="371"/>
      <c r="CH918" s="371"/>
      <c r="CI918" s="371"/>
      <c r="CJ918" s="371"/>
      <c r="CK918" s="371"/>
      <c r="CL918" s="371"/>
      <c r="CM918" s="371"/>
      <c r="CN918" s="371"/>
      <c r="CO918" s="371"/>
      <c r="CP918" s="371"/>
      <c r="CQ918" s="371"/>
      <c r="CR918" s="371"/>
      <c r="CS918" s="371"/>
      <c r="CT918" s="371"/>
      <c r="CU918" s="371"/>
      <c r="CV918" s="371"/>
      <c r="CW918" s="371"/>
      <c r="CX918" s="371"/>
      <c r="CY918" s="371"/>
      <c r="CZ918" s="371"/>
      <c r="DA918" s="371"/>
      <c r="DB918" s="371"/>
      <c r="DC918" s="371"/>
      <c r="DD918" s="371"/>
      <c r="DE918" s="371"/>
    </row>
    <row r="919" spans="2:109" x14ac:dyDescent="0.25">
      <c r="B919" s="371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61"/>
      <c r="U919" s="361"/>
      <c r="V919" s="371"/>
      <c r="W919" s="371"/>
      <c r="X919" s="371"/>
      <c r="Y919" s="371"/>
      <c r="Z919" s="371"/>
      <c r="AA919" s="371"/>
      <c r="AB919" s="371"/>
      <c r="AC919" s="371"/>
      <c r="AD919" s="371"/>
      <c r="AE919" s="371"/>
      <c r="AF919" s="371"/>
      <c r="AG919" s="371"/>
      <c r="AH919" s="371"/>
      <c r="AI919" s="371"/>
      <c r="AJ919" s="371"/>
      <c r="AK919" s="371"/>
      <c r="AL919" s="371"/>
      <c r="AM919" s="371"/>
      <c r="AN919" s="371"/>
      <c r="AO919" s="371"/>
      <c r="AP919" s="371"/>
      <c r="AQ919" s="371"/>
      <c r="AR919" s="371"/>
      <c r="AS919" s="371"/>
      <c r="AT919" s="371"/>
      <c r="AU919" s="371"/>
      <c r="AV919" s="371"/>
      <c r="AW919" s="371"/>
      <c r="AX919" s="371"/>
      <c r="AY919" s="371"/>
      <c r="AZ919" s="371"/>
      <c r="BA919" s="371"/>
      <c r="BB919" s="371"/>
      <c r="BC919" s="371"/>
      <c r="BD919" s="371"/>
      <c r="BE919" s="371"/>
      <c r="BF919" s="371"/>
      <c r="BG919" s="371"/>
      <c r="BH919" s="371"/>
      <c r="BI919" s="371"/>
      <c r="BJ919" s="371"/>
      <c r="BK919" s="371"/>
      <c r="BL919" s="371"/>
      <c r="BM919" s="371"/>
      <c r="BN919" s="371"/>
      <c r="BO919" s="371"/>
      <c r="BP919" s="371"/>
      <c r="BQ919" s="371"/>
      <c r="BR919" s="371"/>
      <c r="BS919" s="371"/>
      <c r="BT919" s="371"/>
      <c r="BU919" s="371"/>
      <c r="BV919" s="371"/>
      <c r="BW919" s="371"/>
      <c r="BX919" s="371"/>
      <c r="BY919" s="371"/>
      <c r="BZ919" s="371"/>
      <c r="CA919" s="371"/>
      <c r="CB919" s="371"/>
      <c r="CC919" s="371"/>
      <c r="CD919" s="371"/>
      <c r="CE919" s="371"/>
      <c r="CF919" s="371"/>
      <c r="CG919" s="371"/>
      <c r="CH919" s="371"/>
      <c r="CI919" s="371"/>
      <c r="CJ919" s="371"/>
      <c r="CK919" s="371"/>
      <c r="CL919" s="371"/>
      <c r="CM919" s="371"/>
      <c r="CN919" s="371"/>
      <c r="CO919" s="371"/>
      <c r="CP919" s="371"/>
      <c r="CQ919" s="371"/>
      <c r="CR919" s="371"/>
      <c r="CS919" s="371"/>
      <c r="CT919" s="371"/>
      <c r="CU919" s="371"/>
      <c r="CV919" s="371"/>
      <c r="CW919" s="371"/>
      <c r="CX919" s="371"/>
      <c r="CY919" s="371"/>
      <c r="CZ919" s="371"/>
      <c r="DA919" s="371"/>
      <c r="DB919" s="371"/>
      <c r="DC919" s="371"/>
      <c r="DD919" s="371"/>
      <c r="DE919" s="371"/>
    </row>
    <row r="920" spans="2:109" x14ac:dyDescent="0.25">
      <c r="B920" s="371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61"/>
      <c r="U920" s="361"/>
      <c r="V920" s="371"/>
      <c r="W920" s="371"/>
      <c r="X920" s="371"/>
      <c r="Y920" s="371"/>
      <c r="Z920" s="371"/>
      <c r="AA920" s="371"/>
      <c r="AB920" s="371"/>
      <c r="AC920" s="371"/>
      <c r="AD920" s="371"/>
      <c r="AE920" s="371"/>
      <c r="AF920" s="371"/>
      <c r="AG920" s="371"/>
      <c r="AH920" s="371"/>
      <c r="AI920" s="371"/>
      <c r="AJ920" s="371"/>
      <c r="AK920" s="371"/>
      <c r="AL920" s="371"/>
      <c r="AM920" s="371"/>
      <c r="AN920" s="371"/>
      <c r="AO920" s="371"/>
      <c r="AP920" s="371"/>
      <c r="AQ920" s="371"/>
      <c r="AR920" s="371"/>
      <c r="AS920" s="371"/>
      <c r="AT920" s="371"/>
      <c r="AU920" s="371"/>
      <c r="AV920" s="371"/>
      <c r="AW920" s="371"/>
      <c r="AX920" s="371"/>
      <c r="AY920" s="371"/>
      <c r="AZ920" s="371"/>
      <c r="BA920" s="371"/>
      <c r="BB920" s="371"/>
      <c r="BC920" s="371"/>
      <c r="BD920" s="371"/>
      <c r="BE920" s="371"/>
      <c r="BF920" s="371"/>
      <c r="BG920" s="371"/>
      <c r="BH920" s="371"/>
      <c r="BI920" s="371"/>
      <c r="BJ920" s="371"/>
      <c r="BK920" s="371"/>
      <c r="BL920" s="371"/>
      <c r="BM920" s="371"/>
      <c r="BN920" s="371"/>
      <c r="BO920" s="371"/>
      <c r="BP920" s="371"/>
      <c r="BQ920" s="371"/>
      <c r="BR920" s="371"/>
      <c r="BS920" s="371"/>
      <c r="BT920" s="371"/>
      <c r="BU920" s="371"/>
      <c r="BV920" s="371"/>
      <c r="BW920" s="371"/>
      <c r="BX920" s="371"/>
      <c r="BY920" s="371"/>
      <c r="BZ920" s="371"/>
      <c r="CA920" s="371"/>
      <c r="CB920" s="371"/>
      <c r="CC920" s="371"/>
      <c r="CD920" s="371"/>
      <c r="CE920" s="371"/>
      <c r="CF920" s="371"/>
      <c r="CG920" s="371"/>
      <c r="CH920" s="371"/>
      <c r="CI920" s="371"/>
      <c r="CJ920" s="371"/>
      <c r="CK920" s="371"/>
      <c r="CL920" s="371"/>
      <c r="CM920" s="371"/>
      <c r="CN920" s="371"/>
      <c r="CO920" s="371"/>
      <c r="CP920" s="371"/>
      <c r="CQ920" s="371"/>
      <c r="CR920" s="371"/>
      <c r="CS920" s="371"/>
      <c r="CT920" s="371"/>
      <c r="CU920" s="371"/>
      <c r="CV920" s="371"/>
      <c r="CW920" s="371"/>
      <c r="CX920" s="371"/>
      <c r="CY920" s="371"/>
      <c r="CZ920" s="371"/>
      <c r="DA920" s="371"/>
      <c r="DB920" s="371"/>
      <c r="DC920" s="371"/>
      <c r="DD920" s="371"/>
      <c r="DE920" s="371"/>
    </row>
    <row r="921" spans="2:109" x14ac:dyDescent="0.25">
      <c r="B921" s="371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61"/>
      <c r="U921" s="361"/>
      <c r="V921" s="371"/>
      <c r="W921" s="371"/>
      <c r="X921" s="371"/>
      <c r="Y921" s="371"/>
      <c r="Z921" s="371"/>
      <c r="AA921" s="371"/>
      <c r="AB921" s="371"/>
      <c r="AC921" s="371"/>
      <c r="AD921" s="371"/>
      <c r="AE921" s="371"/>
      <c r="AF921" s="371"/>
      <c r="AG921" s="371"/>
      <c r="AH921" s="371"/>
      <c r="AI921" s="371"/>
      <c r="AJ921" s="371"/>
      <c r="AK921" s="371"/>
      <c r="AL921" s="371"/>
      <c r="AM921" s="371"/>
      <c r="AN921" s="371"/>
      <c r="AO921" s="371"/>
      <c r="AP921" s="371"/>
      <c r="AQ921" s="371"/>
      <c r="AR921" s="371"/>
      <c r="AS921" s="371"/>
      <c r="AT921" s="371"/>
      <c r="AU921" s="371"/>
      <c r="AV921" s="371"/>
      <c r="AW921" s="371"/>
      <c r="AX921" s="371"/>
      <c r="AY921" s="371"/>
      <c r="AZ921" s="371"/>
      <c r="BA921" s="371"/>
      <c r="BB921" s="371"/>
      <c r="BC921" s="371"/>
      <c r="BD921" s="371"/>
      <c r="BE921" s="371"/>
      <c r="BF921" s="371"/>
      <c r="BG921" s="371"/>
      <c r="BH921" s="371"/>
      <c r="BI921" s="371"/>
      <c r="BJ921" s="371"/>
      <c r="BK921" s="371"/>
      <c r="BL921" s="371"/>
      <c r="BM921" s="371"/>
      <c r="BN921" s="371"/>
      <c r="BO921" s="371"/>
      <c r="BP921" s="371"/>
      <c r="BQ921" s="371"/>
      <c r="BR921" s="371"/>
      <c r="BS921" s="371"/>
      <c r="BT921" s="371"/>
      <c r="BU921" s="371"/>
      <c r="BV921" s="371"/>
      <c r="BW921" s="371"/>
      <c r="BX921" s="371"/>
      <c r="BY921" s="371"/>
      <c r="BZ921" s="371"/>
      <c r="CA921" s="371"/>
      <c r="CB921" s="371"/>
      <c r="CC921" s="371"/>
      <c r="CD921" s="371"/>
      <c r="CE921" s="371"/>
      <c r="CF921" s="371"/>
      <c r="CG921" s="371"/>
      <c r="CH921" s="371"/>
      <c r="CI921" s="371"/>
      <c r="CJ921" s="371"/>
      <c r="CK921" s="371"/>
      <c r="CL921" s="371"/>
      <c r="CM921" s="371"/>
      <c r="CN921" s="371"/>
      <c r="CO921" s="371"/>
      <c r="CP921" s="371"/>
      <c r="CQ921" s="371"/>
      <c r="CR921" s="371"/>
      <c r="CS921" s="371"/>
      <c r="CT921" s="371"/>
      <c r="CU921" s="371"/>
      <c r="CV921" s="371"/>
      <c r="CW921" s="371"/>
      <c r="CX921" s="371"/>
      <c r="CY921" s="371"/>
      <c r="CZ921" s="371"/>
      <c r="DA921" s="371"/>
      <c r="DB921" s="371"/>
      <c r="DC921" s="371"/>
      <c r="DD921" s="371"/>
      <c r="DE921" s="371"/>
    </row>
    <row r="922" spans="2:109" x14ac:dyDescent="0.25">
      <c r="B922" s="371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61"/>
      <c r="U922" s="361"/>
      <c r="V922" s="371"/>
      <c r="W922" s="371"/>
      <c r="X922" s="371"/>
      <c r="Y922" s="371"/>
      <c r="Z922" s="371"/>
      <c r="AA922" s="371"/>
      <c r="AB922" s="371"/>
      <c r="AC922" s="371"/>
      <c r="AD922" s="371"/>
      <c r="AE922" s="371"/>
      <c r="AF922" s="371"/>
      <c r="AG922" s="371"/>
      <c r="AH922" s="371"/>
      <c r="AI922" s="371"/>
      <c r="AJ922" s="371"/>
      <c r="AK922" s="371"/>
      <c r="AL922" s="371"/>
      <c r="AM922" s="371"/>
      <c r="AN922" s="371"/>
      <c r="AO922" s="371"/>
      <c r="AP922" s="371"/>
      <c r="AQ922" s="371"/>
      <c r="AR922" s="371"/>
      <c r="AS922" s="371"/>
      <c r="AT922" s="371"/>
      <c r="AU922" s="371"/>
      <c r="AV922" s="371"/>
      <c r="AW922" s="371"/>
      <c r="AX922" s="371"/>
      <c r="AY922" s="371"/>
      <c r="AZ922" s="371"/>
      <c r="BA922" s="371"/>
      <c r="BB922" s="371"/>
      <c r="BC922" s="371"/>
      <c r="BD922" s="371"/>
      <c r="BE922" s="371"/>
      <c r="BF922" s="371"/>
      <c r="BG922" s="371"/>
      <c r="BH922" s="371"/>
      <c r="BI922" s="371"/>
      <c r="BJ922" s="371"/>
      <c r="BK922" s="371"/>
      <c r="BL922" s="371"/>
      <c r="BM922" s="371"/>
      <c r="BN922" s="371"/>
      <c r="BO922" s="371"/>
      <c r="BP922" s="371"/>
      <c r="BQ922" s="371"/>
      <c r="BR922" s="371"/>
      <c r="BS922" s="371"/>
      <c r="BT922" s="371"/>
      <c r="BU922" s="371"/>
      <c r="BV922" s="371"/>
      <c r="BW922" s="371"/>
      <c r="BX922" s="371"/>
      <c r="BY922" s="371"/>
      <c r="BZ922" s="371"/>
      <c r="CA922" s="371"/>
      <c r="CB922" s="371"/>
      <c r="CC922" s="371"/>
      <c r="CD922" s="371"/>
      <c r="CE922" s="371"/>
      <c r="CF922" s="371"/>
      <c r="CG922" s="371"/>
      <c r="CH922" s="371"/>
      <c r="CI922" s="371"/>
      <c r="CJ922" s="371"/>
      <c r="CK922" s="371"/>
      <c r="CL922" s="371"/>
      <c r="CM922" s="371"/>
      <c r="CN922" s="371"/>
      <c r="CO922" s="371"/>
      <c r="CP922" s="371"/>
      <c r="CQ922" s="371"/>
      <c r="CR922" s="371"/>
      <c r="CS922" s="371"/>
      <c r="CT922" s="371"/>
      <c r="CU922" s="371"/>
      <c r="CV922" s="371"/>
      <c r="CW922" s="371"/>
      <c r="CX922" s="371"/>
      <c r="CY922" s="371"/>
      <c r="CZ922" s="371"/>
      <c r="DA922" s="371"/>
      <c r="DB922" s="371"/>
      <c r="DC922" s="371"/>
      <c r="DD922" s="371"/>
      <c r="DE922" s="371"/>
    </row>
    <row r="923" spans="2:109" x14ac:dyDescent="0.25">
      <c r="B923" s="37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61"/>
      <c r="U923" s="361"/>
      <c r="V923" s="371"/>
      <c r="W923" s="371"/>
      <c r="X923" s="371"/>
      <c r="Y923" s="371"/>
      <c r="Z923" s="371"/>
      <c r="AA923" s="371"/>
      <c r="AB923" s="371"/>
      <c r="AC923" s="371"/>
      <c r="AD923" s="371"/>
      <c r="AE923" s="371"/>
      <c r="AF923" s="371"/>
      <c r="AG923" s="371"/>
      <c r="AH923" s="371"/>
      <c r="AI923" s="371"/>
      <c r="AJ923" s="371"/>
      <c r="AK923" s="371"/>
      <c r="AL923" s="371"/>
      <c r="AM923" s="371"/>
      <c r="AN923" s="371"/>
      <c r="AO923" s="371"/>
      <c r="AP923" s="371"/>
      <c r="AQ923" s="371"/>
      <c r="AR923" s="371"/>
      <c r="AS923" s="371"/>
      <c r="AT923" s="371"/>
      <c r="AU923" s="371"/>
      <c r="AV923" s="371"/>
      <c r="AW923" s="371"/>
      <c r="AX923" s="371"/>
      <c r="AY923" s="371"/>
      <c r="AZ923" s="371"/>
      <c r="BA923" s="371"/>
      <c r="BB923" s="371"/>
      <c r="BC923" s="371"/>
      <c r="BD923" s="371"/>
      <c r="BE923" s="371"/>
      <c r="BF923" s="371"/>
      <c r="BG923" s="371"/>
      <c r="BH923" s="371"/>
      <c r="BI923" s="371"/>
      <c r="BJ923" s="371"/>
      <c r="BK923" s="371"/>
      <c r="BL923" s="371"/>
      <c r="BM923" s="371"/>
      <c r="BN923" s="371"/>
      <c r="BO923" s="371"/>
      <c r="BP923" s="371"/>
      <c r="BQ923" s="371"/>
      <c r="BR923" s="371"/>
      <c r="BS923" s="371"/>
      <c r="BT923" s="371"/>
      <c r="BU923" s="371"/>
      <c r="BV923" s="371"/>
      <c r="BW923" s="371"/>
      <c r="BX923" s="371"/>
      <c r="BY923" s="371"/>
      <c r="BZ923" s="371"/>
      <c r="CA923" s="371"/>
      <c r="CB923" s="371"/>
      <c r="CC923" s="371"/>
      <c r="CD923" s="371"/>
      <c r="CE923" s="371"/>
      <c r="CF923" s="371"/>
      <c r="CG923" s="371"/>
      <c r="CH923" s="371"/>
      <c r="CI923" s="371"/>
      <c r="CJ923" s="371"/>
      <c r="CK923" s="371"/>
      <c r="CL923" s="371"/>
      <c r="CM923" s="371"/>
      <c r="CN923" s="371"/>
      <c r="CO923" s="371"/>
      <c r="CP923" s="371"/>
      <c r="CQ923" s="371"/>
      <c r="CR923" s="371"/>
      <c r="CS923" s="371"/>
      <c r="CT923" s="371"/>
      <c r="CU923" s="371"/>
      <c r="CV923" s="371"/>
      <c r="CW923" s="371"/>
      <c r="CX923" s="371"/>
      <c r="CY923" s="371"/>
      <c r="CZ923" s="371"/>
      <c r="DA923" s="371"/>
      <c r="DB923" s="371"/>
      <c r="DC923" s="371"/>
      <c r="DD923" s="371"/>
      <c r="DE923" s="371"/>
    </row>
    <row r="924" spans="2:109" x14ac:dyDescent="0.25">
      <c r="B924" s="371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61"/>
      <c r="U924" s="361"/>
      <c r="V924" s="371"/>
      <c r="W924" s="371"/>
      <c r="X924" s="371"/>
      <c r="Y924" s="371"/>
      <c r="Z924" s="371"/>
      <c r="AA924" s="371"/>
      <c r="AB924" s="371"/>
      <c r="AC924" s="371"/>
      <c r="AD924" s="371"/>
      <c r="AE924" s="371"/>
      <c r="AF924" s="371"/>
      <c r="AG924" s="371"/>
      <c r="AH924" s="371"/>
      <c r="AI924" s="371"/>
      <c r="AJ924" s="371"/>
      <c r="AK924" s="371"/>
      <c r="AL924" s="371"/>
      <c r="AM924" s="371"/>
      <c r="AN924" s="371"/>
      <c r="AO924" s="371"/>
      <c r="AP924" s="371"/>
      <c r="AQ924" s="371"/>
      <c r="AR924" s="371"/>
      <c r="AS924" s="371"/>
      <c r="AT924" s="371"/>
      <c r="AU924" s="371"/>
      <c r="AV924" s="371"/>
      <c r="AW924" s="371"/>
      <c r="AX924" s="371"/>
      <c r="AY924" s="371"/>
      <c r="AZ924" s="371"/>
      <c r="BA924" s="371"/>
      <c r="BB924" s="371"/>
      <c r="BC924" s="371"/>
      <c r="BD924" s="371"/>
      <c r="BE924" s="371"/>
      <c r="BF924" s="371"/>
      <c r="BG924" s="371"/>
      <c r="BH924" s="371"/>
      <c r="BI924" s="371"/>
      <c r="BJ924" s="371"/>
      <c r="BK924" s="371"/>
      <c r="BL924" s="371"/>
      <c r="BM924" s="371"/>
      <c r="BN924" s="371"/>
      <c r="BO924" s="371"/>
      <c r="BP924" s="371"/>
      <c r="BQ924" s="371"/>
      <c r="BR924" s="371"/>
      <c r="BS924" s="371"/>
      <c r="BT924" s="371"/>
      <c r="BU924" s="371"/>
      <c r="BV924" s="371"/>
      <c r="BW924" s="371"/>
      <c r="BX924" s="371"/>
      <c r="BY924" s="371"/>
      <c r="BZ924" s="371"/>
      <c r="CA924" s="371"/>
      <c r="CB924" s="371"/>
      <c r="CC924" s="371"/>
      <c r="CD924" s="371"/>
      <c r="CE924" s="371"/>
      <c r="CF924" s="371"/>
      <c r="CG924" s="371"/>
      <c r="CH924" s="371"/>
      <c r="CI924" s="371"/>
      <c r="CJ924" s="371"/>
      <c r="CK924" s="371"/>
      <c r="CL924" s="371"/>
      <c r="CM924" s="371"/>
      <c r="CN924" s="371"/>
      <c r="CO924" s="371"/>
      <c r="CP924" s="371"/>
      <c r="CQ924" s="371"/>
      <c r="CR924" s="371"/>
      <c r="CS924" s="371"/>
      <c r="CT924" s="371"/>
      <c r="CU924" s="371"/>
      <c r="CV924" s="371"/>
      <c r="CW924" s="371"/>
      <c r="CX924" s="371"/>
      <c r="CY924" s="371"/>
      <c r="CZ924" s="371"/>
      <c r="DA924" s="371"/>
      <c r="DB924" s="371"/>
      <c r="DC924" s="371"/>
      <c r="DD924" s="371"/>
      <c r="DE924" s="371"/>
    </row>
    <row r="925" spans="2:109" x14ac:dyDescent="0.25">
      <c r="B925" s="371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61"/>
      <c r="U925" s="361"/>
      <c r="V925" s="371"/>
      <c r="W925" s="371"/>
      <c r="X925" s="371"/>
      <c r="Y925" s="371"/>
      <c r="Z925" s="371"/>
      <c r="AA925" s="371"/>
      <c r="AB925" s="371"/>
      <c r="AC925" s="371"/>
      <c r="AD925" s="371"/>
      <c r="AE925" s="371"/>
      <c r="AF925" s="371"/>
      <c r="AG925" s="371"/>
      <c r="AH925" s="371"/>
      <c r="AI925" s="371"/>
      <c r="AJ925" s="371"/>
      <c r="AK925" s="371"/>
      <c r="AL925" s="371"/>
      <c r="AM925" s="371"/>
      <c r="AN925" s="371"/>
      <c r="AO925" s="371"/>
      <c r="AP925" s="371"/>
      <c r="AQ925" s="371"/>
      <c r="AR925" s="371"/>
      <c r="AS925" s="371"/>
      <c r="AT925" s="371"/>
      <c r="AU925" s="371"/>
      <c r="AV925" s="371"/>
      <c r="AW925" s="371"/>
      <c r="AX925" s="371"/>
      <c r="AY925" s="371"/>
      <c r="AZ925" s="371"/>
      <c r="BA925" s="371"/>
      <c r="BB925" s="371"/>
      <c r="BC925" s="371"/>
      <c r="BD925" s="371"/>
      <c r="BE925" s="371"/>
      <c r="BF925" s="371"/>
      <c r="BG925" s="371"/>
      <c r="BH925" s="371"/>
      <c r="BI925" s="371"/>
      <c r="BJ925" s="371"/>
      <c r="BK925" s="371"/>
      <c r="BL925" s="371"/>
      <c r="BM925" s="371"/>
      <c r="BN925" s="371"/>
      <c r="BO925" s="371"/>
      <c r="BP925" s="371"/>
      <c r="BQ925" s="371"/>
      <c r="BR925" s="371"/>
      <c r="BS925" s="371"/>
      <c r="BT925" s="371"/>
      <c r="BU925" s="371"/>
      <c r="BV925" s="371"/>
      <c r="BW925" s="371"/>
      <c r="BX925" s="371"/>
      <c r="BY925" s="371"/>
      <c r="BZ925" s="371"/>
      <c r="CA925" s="371"/>
      <c r="CB925" s="371"/>
      <c r="CC925" s="371"/>
      <c r="CD925" s="371"/>
      <c r="CE925" s="371"/>
      <c r="CF925" s="371"/>
      <c r="CG925" s="371"/>
      <c r="CH925" s="371"/>
      <c r="CI925" s="371"/>
      <c r="CJ925" s="371"/>
      <c r="CK925" s="371"/>
      <c r="CL925" s="371"/>
      <c r="CM925" s="371"/>
      <c r="CN925" s="371"/>
      <c r="CO925" s="371"/>
      <c r="CP925" s="371"/>
      <c r="CQ925" s="371"/>
      <c r="CR925" s="371"/>
      <c r="CS925" s="371"/>
      <c r="CT925" s="371"/>
      <c r="CU925" s="371"/>
      <c r="CV925" s="371"/>
      <c r="CW925" s="371"/>
      <c r="CX925" s="371"/>
      <c r="CY925" s="371"/>
      <c r="CZ925" s="371"/>
      <c r="DA925" s="371"/>
      <c r="DB925" s="371"/>
      <c r="DC925" s="371"/>
      <c r="DD925" s="371"/>
      <c r="DE925" s="371"/>
    </row>
    <row r="926" spans="2:109" x14ac:dyDescent="0.25">
      <c r="B926" s="371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61"/>
      <c r="U926" s="361"/>
      <c r="V926" s="371"/>
      <c r="W926" s="371"/>
      <c r="X926" s="371"/>
      <c r="Y926" s="371"/>
      <c r="Z926" s="371"/>
      <c r="AA926" s="371"/>
      <c r="AB926" s="371"/>
      <c r="AC926" s="371"/>
      <c r="AD926" s="371"/>
      <c r="AE926" s="371"/>
      <c r="AF926" s="371"/>
      <c r="AG926" s="371"/>
      <c r="AH926" s="371"/>
      <c r="AI926" s="371"/>
      <c r="AJ926" s="371"/>
      <c r="AK926" s="371"/>
      <c r="AL926" s="371"/>
      <c r="AM926" s="371"/>
      <c r="AN926" s="371"/>
      <c r="AO926" s="371"/>
      <c r="AP926" s="371"/>
      <c r="AQ926" s="371"/>
      <c r="AR926" s="371"/>
      <c r="AS926" s="371"/>
      <c r="AT926" s="371"/>
      <c r="AU926" s="371"/>
      <c r="AV926" s="371"/>
      <c r="AW926" s="371"/>
      <c r="AX926" s="371"/>
      <c r="AY926" s="371"/>
      <c r="AZ926" s="371"/>
      <c r="BA926" s="371"/>
      <c r="BB926" s="371"/>
      <c r="BC926" s="371"/>
      <c r="BD926" s="371"/>
      <c r="BE926" s="371"/>
      <c r="BF926" s="371"/>
      <c r="BG926" s="371"/>
      <c r="BH926" s="371"/>
      <c r="BI926" s="371"/>
      <c r="BJ926" s="371"/>
      <c r="BK926" s="371"/>
      <c r="BL926" s="371"/>
      <c r="BM926" s="371"/>
      <c r="BN926" s="371"/>
      <c r="BO926" s="371"/>
      <c r="BP926" s="371"/>
      <c r="BQ926" s="371"/>
      <c r="BR926" s="371"/>
      <c r="BS926" s="371"/>
      <c r="BT926" s="371"/>
      <c r="BU926" s="371"/>
      <c r="BV926" s="371"/>
      <c r="BW926" s="371"/>
      <c r="BX926" s="371"/>
      <c r="BY926" s="371"/>
      <c r="BZ926" s="371"/>
      <c r="CA926" s="371"/>
      <c r="CB926" s="371"/>
      <c r="CC926" s="371"/>
      <c r="CD926" s="371"/>
      <c r="CE926" s="371"/>
      <c r="CF926" s="371"/>
      <c r="CG926" s="371"/>
      <c r="CH926" s="371"/>
      <c r="CI926" s="371"/>
      <c r="CJ926" s="371"/>
      <c r="CK926" s="371"/>
      <c r="CL926" s="371"/>
      <c r="CM926" s="371"/>
      <c r="CN926" s="371"/>
      <c r="CO926" s="371"/>
      <c r="CP926" s="371"/>
      <c r="CQ926" s="371"/>
      <c r="CR926" s="371"/>
      <c r="CS926" s="371"/>
      <c r="CT926" s="371"/>
      <c r="CU926" s="371"/>
      <c r="CV926" s="371"/>
      <c r="CW926" s="371"/>
      <c r="CX926" s="371"/>
      <c r="CY926" s="371"/>
      <c r="CZ926" s="371"/>
      <c r="DA926" s="371"/>
      <c r="DB926" s="371"/>
      <c r="DC926" s="371"/>
      <c r="DD926" s="371"/>
      <c r="DE926" s="371"/>
    </row>
    <row r="927" spans="2:109" x14ac:dyDescent="0.25">
      <c r="B927" s="371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61"/>
      <c r="U927" s="361"/>
      <c r="V927" s="371"/>
      <c r="W927" s="371"/>
      <c r="X927" s="371"/>
      <c r="Y927" s="371"/>
      <c r="Z927" s="371"/>
      <c r="AA927" s="371"/>
      <c r="AB927" s="371"/>
      <c r="AC927" s="371"/>
      <c r="AD927" s="371"/>
      <c r="AE927" s="371"/>
      <c r="AF927" s="371"/>
      <c r="AG927" s="371"/>
      <c r="AH927" s="371"/>
      <c r="AI927" s="371"/>
      <c r="AJ927" s="371"/>
      <c r="AK927" s="371"/>
      <c r="AL927" s="371"/>
      <c r="AM927" s="371"/>
      <c r="AN927" s="371"/>
      <c r="AO927" s="371"/>
      <c r="AP927" s="371"/>
      <c r="AQ927" s="371"/>
      <c r="AR927" s="371"/>
      <c r="AS927" s="371"/>
      <c r="AT927" s="371"/>
      <c r="AU927" s="371"/>
      <c r="AV927" s="371"/>
      <c r="AW927" s="371"/>
      <c r="AX927" s="371"/>
      <c r="AY927" s="371"/>
      <c r="AZ927" s="371"/>
      <c r="BA927" s="371"/>
      <c r="BB927" s="371"/>
      <c r="BC927" s="371"/>
      <c r="BD927" s="371"/>
      <c r="BE927" s="371"/>
      <c r="BF927" s="371"/>
      <c r="BG927" s="371"/>
      <c r="BH927" s="371"/>
      <c r="BI927" s="371"/>
      <c r="BJ927" s="371"/>
      <c r="BK927" s="371"/>
      <c r="BL927" s="371"/>
      <c r="BM927" s="371"/>
      <c r="BN927" s="371"/>
      <c r="BO927" s="371"/>
      <c r="BP927" s="371"/>
      <c r="BQ927" s="371"/>
      <c r="BR927" s="371"/>
      <c r="BS927" s="371"/>
      <c r="BT927" s="371"/>
      <c r="BU927" s="371"/>
      <c r="BV927" s="371"/>
      <c r="BW927" s="371"/>
      <c r="BX927" s="371"/>
      <c r="BY927" s="371"/>
      <c r="BZ927" s="371"/>
      <c r="CA927" s="371"/>
      <c r="CB927" s="371"/>
      <c r="CC927" s="371"/>
      <c r="CD927" s="371"/>
      <c r="CE927" s="371"/>
      <c r="CF927" s="371"/>
      <c r="CG927" s="371"/>
      <c r="CH927" s="371"/>
      <c r="CI927" s="371"/>
      <c r="CJ927" s="371"/>
      <c r="CK927" s="371"/>
      <c r="CL927" s="371"/>
      <c r="CM927" s="371"/>
      <c r="CN927" s="371"/>
      <c r="CO927" s="371"/>
      <c r="CP927" s="371"/>
      <c r="CQ927" s="371"/>
      <c r="CR927" s="371"/>
      <c r="CS927" s="371"/>
      <c r="CT927" s="371"/>
      <c r="CU927" s="371"/>
      <c r="CV927" s="371"/>
      <c r="CW927" s="371"/>
      <c r="CX927" s="371"/>
      <c r="CY927" s="371"/>
      <c r="CZ927" s="371"/>
      <c r="DA927" s="371"/>
      <c r="DB927" s="371"/>
      <c r="DC927" s="371"/>
      <c r="DD927" s="371"/>
      <c r="DE927" s="371"/>
    </row>
    <row r="928" spans="2:109" x14ac:dyDescent="0.25">
      <c r="B928" s="371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61"/>
      <c r="U928" s="361"/>
      <c r="V928" s="371"/>
      <c r="W928" s="371"/>
      <c r="X928" s="371"/>
      <c r="Y928" s="371"/>
      <c r="Z928" s="371"/>
      <c r="AA928" s="371"/>
      <c r="AB928" s="371"/>
      <c r="AC928" s="371"/>
      <c r="AD928" s="371"/>
      <c r="AE928" s="371"/>
      <c r="AF928" s="371"/>
      <c r="AG928" s="371"/>
      <c r="AH928" s="371"/>
      <c r="AI928" s="371"/>
      <c r="AJ928" s="371"/>
      <c r="AK928" s="371"/>
      <c r="AL928" s="371"/>
      <c r="AM928" s="371"/>
      <c r="AN928" s="371"/>
      <c r="AO928" s="371"/>
      <c r="AP928" s="371"/>
      <c r="AQ928" s="371"/>
      <c r="AR928" s="371"/>
      <c r="AS928" s="371"/>
      <c r="AT928" s="371"/>
      <c r="AU928" s="371"/>
      <c r="AV928" s="371"/>
      <c r="AW928" s="371"/>
      <c r="AX928" s="371"/>
      <c r="AY928" s="371"/>
      <c r="AZ928" s="371"/>
      <c r="BA928" s="371"/>
      <c r="BB928" s="371"/>
      <c r="BC928" s="371"/>
      <c r="BD928" s="371"/>
      <c r="BE928" s="371"/>
      <c r="BF928" s="371"/>
      <c r="BG928" s="371"/>
      <c r="BH928" s="371"/>
      <c r="BI928" s="371"/>
      <c r="BJ928" s="371"/>
      <c r="BK928" s="371"/>
      <c r="BL928" s="371"/>
      <c r="BM928" s="371"/>
      <c r="BN928" s="371"/>
      <c r="BO928" s="371"/>
      <c r="BP928" s="371"/>
      <c r="BQ928" s="371"/>
      <c r="BR928" s="371"/>
      <c r="BS928" s="371"/>
      <c r="BT928" s="371"/>
      <c r="BU928" s="371"/>
      <c r="BV928" s="371"/>
      <c r="BW928" s="371"/>
      <c r="BX928" s="371"/>
      <c r="BY928" s="371"/>
      <c r="BZ928" s="371"/>
      <c r="CA928" s="371"/>
      <c r="CB928" s="371"/>
      <c r="CC928" s="371"/>
      <c r="CD928" s="371"/>
      <c r="CE928" s="371"/>
      <c r="CF928" s="371"/>
      <c r="CG928" s="371"/>
      <c r="CH928" s="371"/>
      <c r="CI928" s="371"/>
      <c r="CJ928" s="371"/>
      <c r="CK928" s="371"/>
      <c r="CL928" s="371"/>
      <c r="CM928" s="371"/>
      <c r="CN928" s="371"/>
      <c r="CO928" s="371"/>
      <c r="CP928" s="371"/>
      <c r="CQ928" s="371"/>
      <c r="CR928" s="371"/>
      <c r="CS928" s="371"/>
      <c r="CT928" s="371"/>
      <c r="CU928" s="371"/>
      <c r="CV928" s="371"/>
      <c r="CW928" s="371"/>
      <c r="CX928" s="371"/>
      <c r="CY928" s="371"/>
      <c r="CZ928" s="371"/>
      <c r="DA928" s="371"/>
      <c r="DB928" s="371"/>
      <c r="DC928" s="371"/>
      <c r="DD928" s="371"/>
      <c r="DE928" s="371"/>
    </row>
    <row r="929" spans="2:109" x14ac:dyDescent="0.25">
      <c r="B929" s="371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61"/>
      <c r="U929" s="361"/>
      <c r="V929" s="371"/>
      <c r="W929" s="371"/>
      <c r="X929" s="371"/>
      <c r="Y929" s="371"/>
      <c r="Z929" s="371"/>
      <c r="AA929" s="371"/>
      <c r="AB929" s="371"/>
      <c r="AC929" s="371"/>
      <c r="AD929" s="371"/>
      <c r="AE929" s="371"/>
      <c r="AF929" s="371"/>
      <c r="AG929" s="371"/>
      <c r="AH929" s="371"/>
      <c r="AI929" s="371"/>
      <c r="AJ929" s="371"/>
      <c r="AK929" s="371"/>
      <c r="AL929" s="371"/>
      <c r="AM929" s="371"/>
      <c r="AN929" s="371"/>
      <c r="AO929" s="371"/>
      <c r="AP929" s="371"/>
      <c r="AQ929" s="371"/>
      <c r="AR929" s="371"/>
      <c r="AS929" s="371"/>
      <c r="AT929" s="371"/>
      <c r="AU929" s="371"/>
      <c r="AV929" s="371"/>
      <c r="AW929" s="371"/>
      <c r="AX929" s="371"/>
      <c r="AY929" s="371"/>
      <c r="AZ929" s="371"/>
      <c r="BA929" s="371"/>
      <c r="BB929" s="371"/>
      <c r="BC929" s="371"/>
      <c r="BD929" s="371"/>
      <c r="BE929" s="371"/>
      <c r="BF929" s="371"/>
      <c r="BG929" s="371"/>
      <c r="BH929" s="371"/>
      <c r="BI929" s="371"/>
      <c r="BJ929" s="371"/>
      <c r="BK929" s="371"/>
      <c r="BL929" s="371"/>
      <c r="BM929" s="371"/>
      <c r="BN929" s="371"/>
      <c r="BO929" s="371"/>
      <c r="BP929" s="371"/>
      <c r="BQ929" s="371"/>
      <c r="BR929" s="371"/>
      <c r="BS929" s="371"/>
      <c r="BT929" s="371"/>
      <c r="BU929" s="371"/>
      <c r="BV929" s="371"/>
      <c r="BW929" s="371"/>
      <c r="BX929" s="371"/>
      <c r="BY929" s="371"/>
      <c r="BZ929" s="371"/>
      <c r="CA929" s="371"/>
      <c r="CB929" s="371"/>
      <c r="CC929" s="371"/>
      <c r="CD929" s="371"/>
      <c r="CE929" s="371"/>
      <c r="CF929" s="371"/>
      <c r="CG929" s="371"/>
      <c r="CH929" s="371"/>
      <c r="CI929" s="371"/>
      <c r="CJ929" s="371"/>
      <c r="CK929" s="371"/>
      <c r="CL929" s="371"/>
      <c r="CM929" s="371"/>
      <c r="CN929" s="371"/>
      <c r="CO929" s="371"/>
      <c r="CP929" s="371"/>
      <c r="CQ929" s="371"/>
      <c r="CR929" s="371"/>
      <c r="CS929" s="371"/>
      <c r="CT929" s="371"/>
      <c r="CU929" s="371"/>
      <c r="CV929" s="371"/>
      <c r="CW929" s="371"/>
      <c r="CX929" s="371"/>
      <c r="CY929" s="371"/>
      <c r="CZ929" s="371"/>
      <c r="DA929" s="371"/>
      <c r="DB929" s="371"/>
      <c r="DC929" s="371"/>
      <c r="DD929" s="371"/>
      <c r="DE929" s="371"/>
    </row>
    <row r="930" spans="2:109" x14ac:dyDescent="0.25">
      <c r="B930" s="371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61"/>
      <c r="U930" s="361"/>
      <c r="V930" s="371"/>
      <c r="W930" s="371"/>
      <c r="X930" s="371"/>
      <c r="Y930" s="371"/>
      <c r="Z930" s="371"/>
      <c r="AA930" s="371"/>
      <c r="AB930" s="371"/>
      <c r="AC930" s="371"/>
      <c r="AD930" s="371"/>
      <c r="AE930" s="371"/>
      <c r="AF930" s="371"/>
      <c r="AG930" s="371"/>
      <c r="AH930" s="371"/>
      <c r="AI930" s="371"/>
      <c r="AJ930" s="371"/>
      <c r="AK930" s="371"/>
      <c r="AL930" s="371"/>
      <c r="AM930" s="371"/>
      <c r="AN930" s="371"/>
      <c r="AO930" s="371"/>
      <c r="AP930" s="371"/>
      <c r="AQ930" s="371"/>
      <c r="AR930" s="371"/>
      <c r="AS930" s="371"/>
      <c r="AT930" s="371"/>
      <c r="AU930" s="371"/>
      <c r="AV930" s="371"/>
      <c r="AW930" s="371"/>
      <c r="AX930" s="371"/>
      <c r="AY930" s="371"/>
      <c r="AZ930" s="371"/>
      <c r="BA930" s="371"/>
      <c r="BB930" s="371"/>
      <c r="BC930" s="371"/>
      <c r="BD930" s="371"/>
      <c r="BE930" s="371"/>
      <c r="BF930" s="371"/>
      <c r="BG930" s="371"/>
      <c r="BH930" s="371"/>
      <c r="BI930" s="371"/>
      <c r="BJ930" s="371"/>
      <c r="BK930" s="371"/>
      <c r="BL930" s="371"/>
      <c r="BM930" s="371"/>
      <c r="BN930" s="371"/>
      <c r="BO930" s="371"/>
      <c r="BP930" s="371"/>
      <c r="BQ930" s="371"/>
      <c r="BR930" s="371"/>
      <c r="BS930" s="371"/>
      <c r="BT930" s="371"/>
      <c r="BU930" s="371"/>
      <c r="BV930" s="371"/>
      <c r="BW930" s="371"/>
      <c r="BX930" s="371"/>
      <c r="BY930" s="371"/>
      <c r="BZ930" s="371"/>
      <c r="CA930" s="371"/>
      <c r="CB930" s="371"/>
      <c r="CC930" s="371"/>
      <c r="CD930" s="371"/>
      <c r="CE930" s="371"/>
      <c r="CF930" s="371"/>
      <c r="CG930" s="371"/>
      <c r="CH930" s="371"/>
      <c r="CI930" s="371"/>
      <c r="CJ930" s="371"/>
      <c r="CK930" s="371"/>
      <c r="CL930" s="371"/>
      <c r="CM930" s="371"/>
      <c r="CN930" s="371"/>
      <c r="CO930" s="371"/>
      <c r="CP930" s="371"/>
      <c r="CQ930" s="371"/>
      <c r="CR930" s="371"/>
      <c r="CS930" s="371"/>
      <c r="CT930" s="371"/>
      <c r="CU930" s="371"/>
      <c r="CV930" s="371"/>
      <c r="CW930" s="371"/>
      <c r="CX930" s="371"/>
      <c r="CY930" s="371"/>
      <c r="CZ930" s="371"/>
      <c r="DA930" s="371"/>
      <c r="DB930" s="371"/>
      <c r="DC930" s="371"/>
      <c r="DD930" s="371"/>
      <c r="DE930" s="371"/>
    </row>
    <row r="931" spans="2:109" x14ac:dyDescent="0.25">
      <c r="B931" s="371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61"/>
      <c r="U931" s="361"/>
      <c r="V931" s="371"/>
      <c r="W931" s="371"/>
      <c r="X931" s="371"/>
      <c r="Y931" s="371"/>
      <c r="Z931" s="371"/>
      <c r="AA931" s="371"/>
      <c r="AB931" s="371"/>
      <c r="AC931" s="371"/>
      <c r="AD931" s="371"/>
      <c r="AE931" s="371"/>
      <c r="AF931" s="371"/>
      <c r="AG931" s="371"/>
      <c r="AH931" s="371"/>
      <c r="AI931" s="371"/>
      <c r="AJ931" s="371"/>
      <c r="AK931" s="371"/>
      <c r="AL931" s="371"/>
      <c r="AM931" s="371"/>
      <c r="AN931" s="371"/>
      <c r="AO931" s="371"/>
      <c r="AP931" s="371"/>
      <c r="AQ931" s="371"/>
      <c r="AR931" s="371"/>
      <c r="AS931" s="371"/>
      <c r="AT931" s="371"/>
      <c r="AU931" s="371"/>
      <c r="AV931" s="371"/>
      <c r="AW931" s="371"/>
      <c r="AX931" s="371"/>
      <c r="AY931" s="371"/>
      <c r="AZ931" s="371"/>
      <c r="BA931" s="371"/>
      <c r="BB931" s="371"/>
      <c r="BC931" s="371"/>
      <c r="BD931" s="371"/>
      <c r="BE931" s="371"/>
      <c r="BF931" s="371"/>
      <c r="BG931" s="371"/>
      <c r="BH931" s="371"/>
      <c r="BI931" s="371"/>
      <c r="BJ931" s="371"/>
      <c r="BK931" s="371"/>
      <c r="BL931" s="371"/>
      <c r="BM931" s="371"/>
      <c r="BN931" s="371"/>
      <c r="BO931" s="371"/>
      <c r="BP931" s="371"/>
      <c r="BQ931" s="371"/>
      <c r="BR931" s="371"/>
      <c r="BS931" s="371"/>
      <c r="BT931" s="371"/>
      <c r="BU931" s="371"/>
      <c r="BV931" s="371"/>
      <c r="BW931" s="371"/>
      <c r="BX931" s="371"/>
      <c r="BY931" s="371"/>
      <c r="BZ931" s="371"/>
      <c r="CA931" s="371"/>
      <c r="CB931" s="371"/>
      <c r="CC931" s="371"/>
      <c r="CD931" s="371"/>
      <c r="CE931" s="371"/>
      <c r="CF931" s="371"/>
      <c r="CG931" s="371"/>
      <c r="CH931" s="371"/>
      <c r="CI931" s="371"/>
      <c r="CJ931" s="371"/>
      <c r="CK931" s="371"/>
      <c r="CL931" s="371"/>
      <c r="CM931" s="371"/>
      <c r="CN931" s="371"/>
      <c r="CO931" s="371"/>
      <c r="CP931" s="371"/>
      <c r="CQ931" s="371"/>
      <c r="CR931" s="371"/>
      <c r="CS931" s="371"/>
      <c r="CT931" s="371"/>
      <c r="CU931" s="371"/>
      <c r="CV931" s="371"/>
      <c r="CW931" s="371"/>
      <c r="CX931" s="371"/>
      <c r="CY931" s="371"/>
      <c r="CZ931" s="371"/>
      <c r="DA931" s="371"/>
      <c r="DB931" s="371"/>
      <c r="DC931" s="371"/>
      <c r="DD931" s="371"/>
      <c r="DE931" s="371"/>
    </row>
    <row r="932" spans="2:109" x14ac:dyDescent="0.25">
      <c r="B932" s="371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61"/>
      <c r="U932" s="361"/>
      <c r="V932" s="371"/>
      <c r="W932" s="371"/>
      <c r="X932" s="371"/>
      <c r="Y932" s="371"/>
      <c r="Z932" s="371"/>
      <c r="AA932" s="371"/>
      <c r="AB932" s="371"/>
      <c r="AC932" s="371"/>
      <c r="AD932" s="371"/>
      <c r="AE932" s="371"/>
      <c r="AF932" s="371"/>
      <c r="AG932" s="371"/>
      <c r="AH932" s="371"/>
      <c r="AI932" s="371"/>
      <c r="AJ932" s="371"/>
      <c r="AK932" s="371"/>
      <c r="AL932" s="371"/>
      <c r="AM932" s="371"/>
      <c r="AN932" s="371"/>
      <c r="AO932" s="371"/>
      <c r="AP932" s="371"/>
      <c r="AQ932" s="371"/>
      <c r="AR932" s="371"/>
      <c r="AS932" s="371"/>
      <c r="AT932" s="371"/>
      <c r="AU932" s="371"/>
      <c r="AV932" s="371"/>
      <c r="AW932" s="371"/>
      <c r="AX932" s="371"/>
      <c r="AY932" s="371"/>
      <c r="AZ932" s="371"/>
      <c r="BA932" s="371"/>
      <c r="BB932" s="371"/>
      <c r="BC932" s="371"/>
      <c r="BD932" s="371"/>
      <c r="BE932" s="371"/>
      <c r="BF932" s="371"/>
      <c r="BG932" s="371"/>
      <c r="BH932" s="371"/>
      <c r="BI932" s="371"/>
      <c r="BJ932" s="371"/>
      <c r="BK932" s="371"/>
      <c r="BL932" s="371"/>
      <c r="BM932" s="371"/>
      <c r="BN932" s="371"/>
      <c r="BO932" s="371"/>
      <c r="BP932" s="371"/>
      <c r="BQ932" s="371"/>
      <c r="BR932" s="371"/>
      <c r="BS932" s="371"/>
      <c r="BT932" s="371"/>
      <c r="BU932" s="371"/>
      <c r="BV932" s="371"/>
      <c r="BW932" s="371"/>
      <c r="BX932" s="371"/>
      <c r="BY932" s="371"/>
      <c r="BZ932" s="371"/>
      <c r="CA932" s="371"/>
      <c r="CB932" s="371"/>
      <c r="CC932" s="371"/>
      <c r="CD932" s="371"/>
      <c r="CE932" s="371"/>
      <c r="CF932" s="371"/>
      <c r="CG932" s="371"/>
      <c r="CH932" s="371"/>
      <c r="CI932" s="371"/>
      <c r="CJ932" s="371"/>
      <c r="CK932" s="371"/>
      <c r="CL932" s="371"/>
      <c r="CM932" s="371"/>
      <c r="CN932" s="371"/>
      <c r="CO932" s="371"/>
      <c r="CP932" s="371"/>
      <c r="CQ932" s="371"/>
      <c r="CR932" s="371"/>
      <c r="CS932" s="371"/>
      <c r="CT932" s="371"/>
      <c r="CU932" s="371"/>
      <c r="CV932" s="371"/>
      <c r="CW932" s="371"/>
      <c r="CX932" s="371"/>
      <c r="CY932" s="371"/>
      <c r="CZ932" s="371"/>
      <c r="DA932" s="371"/>
      <c r="DB932" s="371"/>
      <c r="DC932" s="371"/>
      <c r="DD932" s="371"/>
      <c r="DE932" s="371"/>
    </row>
    <row r="933" spans="2:109" x14ac:dyDescent="0.25">
      <c r="B933" s="371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61"/>
      <c r="U933" s="361"/>
      <c r="V933" s="371"/>
      <c r="W933" s="371"/>
      <c r="X933" s="371"/>
      <c r="Y933" s="371"/>
      <c r="Z933" s="371"/>
      <c r="AA933" s="371"/>
      <c r="AB933" s="371"/>
      <c r="AC933" s="371"/>
      <c r="AD933" s="371"/>
      <c r="AE933" s="371"/>
      <c r="AF933" s="371"/>
      <c r="AG933" s="371"/>
      <c r="AH933" s="371"/>
      <c r="AI933" s="371"/>
      <c r="AJ933" s="371"/>
      <c r="AK933" s="371"/>
      <c r="AL933" s="371"/>
      <c r="AM933" s="371"/>
      <c r="AN933" s="371"/>
      <c r="AO933" s="371"/>
      <c r="AP933" s="371"/>
      <c r="AQ933" s="371"/>
      <c r="AR933" s="371"/>
      <c r="AS933" s="371"/>
      <c r="AT933" s="371"/>
      <c r="AU933" s="371"/>
      <c r="AV933" s="371"/>
      <c r="AW933" s="371"/>
      <c r="AX933" s="371"/>
      <c r="AY933" s="371"/>
      <c r="AZ933" s="371"/>
      <c r="BA933" s="371"/>
      <c r="BB933" s="371"/>
      <c r="BC933" s="371"/>
      <c r="BD933" s="371"/>
      <c r="BE933" s="371"/>
      <c r="BF933" s="371"/>
      <c r="BG933" s="371"/>
      <c r="BH933" s="371"/>
      <c r="BI933" s="371"/>
      <c r="BJ933" s="371"/>
      <c r="BK933" s="371"/>
      <c r="BL933" s="371"/>
      <c r="BM933" s="371"/>
      <c r="BN933" s="371"/>
      <c r="BO933" s="371"/>
      <c r="BP933" s="371"/>
      <c r="BQ933" s="371"/>
      <c r="BR933" s="371"/>
      <c r="BS933" s="371"/>
      <c r="BT933" s="371"/>
      <c r="BU933" s="371"/>
      <c r="BV933" s="371"/>
      <c r="BW933" s="371"/>
      <c r="BX933" s="371"/>
      <c r="BY933" s="371"/>
      <c r="BZ933" s="371"/>
      <c r="CA933" s="371"/>
      <c r="CB933" s="371"/>
      <c r="CC933" s="371"/>
      <c r="CD933" s="371"/>
      <c r="CE933" s="371"/>
      <c r="CF933" s="371"/>
      <c r="CG933" s="371"/>
      <c r="CH933" s="371"/>
      <c r="CI933" s="371"/>
      <c r="CJ933" s="371"/>
      <c r="CK933" s="371"/>
      <c r="CL933" s="371"/>
      <c r="CM933" s="371"/>
      <c r="CN933" s="371"/>
      <c r="CO933" s="371"/>
      <c r="CP933" s="371"/>
      <c r="CQ933" s="371"/>
      <c r="CR933" s="371"/>
      <c r="CS933" s="371"/>
      <c r="CT933" s="371"/>
      <c r="CU933" s="371"/>
      <c r="CV933" s="371"/>
      <c r="CW933" s="371"/>
      <c r="CX933" s="371"/>
      <c r="CY933" s="371"/>
      <c r="CZ933" s="371"/>
      <c r="DA933" s="371"/>
      <c r="DB933" s="371"/>
      <c r="DC933" s="371"/>
      <c r="DD933" s="371"/>
      <c r="DE933" s="371"/>
    </row>
    <row r="934" spans="2:109" x14ac:dyDescent="0.25">
      <c r="B934" s="371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61"/>
      <c r="U934" s="361"/>
      <c r="V934" s="371"/>
      <c r="W934" s="371"/>
      <c r="X934" s="371"/>
      <c r="Y934" s="371"/>
      <c r="Z934" s="371"/>
      <c r="AA934" s="371"/>
      <c r="AB934" s="371"/>
      <c r="AC934" s="371"/>
      <c r="AD934" s="371"/>
      <c r="AE934" s="371"/>
      <c r="AF934" s="371"/>
      <c r="AG934" s="371"/>
      <c r="AH934" s="371"/>
      <c r="AI934" s="371"/>
      <c r="AJ934" s="371"/>
      <c r="AK934" s="371"/>
      <c r="AL934" s="371"/>
      <c r="AM934" s="371"/>
      <c r="AN934" s="371"/>
      <c r="AO934" s="371"/>
      <c r="AP934" s="371"/>
      <c r="AQ934" s="371"/>
      <c r="AR934" s="371"/>
      <c r="AS934" s="371"/>
      <c r="AT934" s="371"/>
      <c r="AU934" s="371"/>
      <c r="AV934" s="371"/>
      <c r="AW934" s="371"/>
      <c r="AX934" s="371"/>
      <c r="AY934" s="371"/>
      <c r="AZ934" s="371"/>
      <c r="BA934" s="371"/>
      <c r="BB934" s="371"/>
      <c r="BC934" s="371"/>
      <c r="BD934" s="371"/>
      <c r="BE934" s="371"/>
      <c r="BF934" s="371"/>
      <c r="BG934" s="371"/>
      <c r="BH934" s="371"/>
      <c r="BI934" s="371"/>
      <c r="BJ934" s="371"/>
      <c r="BK934" s="371"/>
      <c r="BL934" s="371"/>
      <c r="BM934" s="371"/>
      <c r="BN934" s="371"/>
      <c r="BO934" s="371"/>
      <c r="BP934" s="371"/>
      <c r="BQ934" s="371"/>
      <c r="BR934" s="371"/>
      <c r="BS934" s="371"/>
      <c r="BT934" s="371"/>
      <c r="BU934" s="371"/>
      <c r="BV934" s="371"/>
      <c r="BW934" s="371"/>
      <c r="BX934" s="371"/>
      <c r="BY934" s="371"/>
      <c r="BZ934" s="371"/>
      <c r="CA934" s="371"/>
      <c r="CB934" s="371"/>
      <c r="CC934" s="371"/>
      <c r="CD934" s="371"/>
      <c r="CE934" s="371"/>
      <c r="CF934" s="371"/>
      <c r="CG934" s="371"/>
      <c r="CH934" s="371"/>
      <c r="CI934" s="371"/>
      <c r="CJ934" s="371"/>
      <c r="CK934" s="371"/>
      <c r="CL934" s="371"/>
      <c r="CM934" s="371"/>
      <c r="CN934" s="371"/>
      <c r="CO934" s="371"/>
      <c r="CP934" s="371"/>
      <c r="CQ934" s="371"/>
      <c r="CR934" s="371"/>
      <c r="CS934" s="371"/>
      <c r="CT934" s="371"/>
      <c r="CU934" s="371"/>
      <c r="CV934" s="371"/>
      <c r="CW934" s="371"/>
      <c r="CX934" s="371"/>
      <c r="CY934" s="371"/>
      <c r="CZ934" s="371"/>
      <c r="DA934" s="371"/>
      <c r="DB934" s="371"/>
      <c r="DC934" s="371"/>
      <c r="DD934" s="371"/>
      <c r="DE934" s="371"/>
    </row>
    <row r="935" spans="2:109" x14ac:dyDescent="0.25">
      <c r="B935" s="371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61"/>
      <c r="U935" s="361"/>
      <c r="V935" s="371"/>
      <c r="W935" s="371"/>
      <c r="X935" s="371"/>
      <c r="Y935" s="371"/>
      <c r="Z935" s="371"/>
      <c r="AA935" s="371"/>
      <c r="AB935" s="371"/>
      <c r="AC935" s="371"/>
      <c r="AD935" s="371"/>
      <c r="AE935" s="371"/>
      <c r="AF935" s="371"/>
      <c r="AG935" s="371"/>
      <c r="AH935" s="371"/>
      <c r="AI935" s="371"/>
      <c r="AJ935" s="371"/>
      <c r="AK935" s="371"/>
      <c r="AL935" s="371"/>
      <c r="AM935" s="371"/>
      <c r="AN935" s="371"/>
      <c r="AO935" s="371"/>
      <c r="AP935" s="371"/>
      <c r="AQ935" s="371"/>
      <c r="AR935" s="371"/>
      <c r="AS935" s="371"/>
      <c r="AT935" s="371"/>
      <c r="AU935" s="371"/>
      <c r="AV935" s="371"/>
      <c r="AW935" s="371"/>
      <c r="AX935" s="371"/>
      <c r="AY935" s="371"/>
      <c r="AZ935" s="371"/>
      <c r="BA935" s="371"/>
      <c r="BB935" s="371"/>
      <c r="BC935" s="371"/>
      <c r="BD935" s="371"/>
      <c r="BE935" s="371"/>
      <c r="BF935" s="371"/>
      <c r="BG935" s="371"/>
      <c r="BH935" s="371"/>
      <c r="BI935" s="371"/>
      <c r="BJ935" s="371"/>
      <c r="BK935" s="371"/>
      <c r="BL935" s="371"/>
      <c r="BM935" s="371"/>
      <c r="BN935" s="371"/>
      <c r="BO935" s="371"/>
      <c r="BP935" s="371"/>
      <c r="BQ935" s="371"/>
      <c r="BR935" s="371"/>
      <c r="BS935" s="371"/>
      <c r="BT935" s="371"/>
      <c r="BU935" s="371"/>
      <c r="BV935" s="371"/>
      <c r="BW935" s="371"/>
      <c r="BX935" s="371"/>
      <c r="BY935" s="371"/>
      <c r="BZ935" s="371"/>
      <c r="CA935" s="371"/>
      <c r="CB935" s="371"/>
      <c r="CC935" s="371"/>
      <c r="CD935" s="371"/>
      <c r="CE935" s="371"/>
      <c r="CF935" s="371"/>
      <c r="CG935" s="371"/>
      <c r="CH935" s="371"/>
      <c r="CI935" s="371"/>
      <c r="CJ935" s="371"/>
      <c r="CK935" s="371"/>
      <c r="CL935" s="371"/>
      <c r="CM935" s="371"/>
      <c r="CN935" s="371"/>
      <c r="CO935" s="371"/>
      <c r="CP935" s="371"/>
      <c r="CQ935" s="371"/>
      <c r="CR935" s="371"/>
      <c r="CS935" s="371"/>
      <c r="CT935" s="371"/>
      <c r="CU935" s="371"/>
      <c r="CV935" s="371"/>
      <c r="CW935" s="371"/>
      <c r="CX935" s="371"/>
      <c r="CY935" s="371"/>
      <c r="CZ935" s="371"/>
      <c r="DA935" s="371"/>
      <c r="DB935" s="371"/>
      <c r="DC935" s="371"/>
      <c r="DD935" s="371"/>
      <c r="DE935" s="371"/>
    </row>
    <row r="936" spans="2:109" x14ac:dyDescent="0.25">
      <c r="B936" s="371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61"/>
      <c r="U936" s="361"/>
      <c r="V936" s="371"/>
      <c r="W936" s="371"/>
      <c r="X936" s="371"/>
      <c r="Y936" s="371"/>
      <c r="Z936" s="371"/>
      <c r="AA936" s="371"/>
      <c r="AB936" s="371"/>
      <c r="AC936" s="371"/>
      <c r="AD936" s="371"/>
      <c r="AE936" s="371"/>
      <c r="AF936" s="371"/>
      <c r="AG936" s="371"/>
      <c r="AH936" s="371"/>
      <c r="AI936" s="371"/>
      <c r="AJ936" s="371"/>
      <c r="AK936" s="371"/>
      <c r="AL936" s="371"/>
      <c r="AM936" s="371"/>
      <c r="AN936" s="371"/>
      <c r="AO936" s="371"/>
      <c r="AP936" s="371"/>
      <c r="AQ936" s="371"/>
      <c r="AR936" s="371"/>
      <c r="AS936" s="371"/>
      <c r="AT936" s="371"/>
      <c r="AU936" s="371"/>
      <c r="AV936" s="371"/>
      <c r="AW936" s="371"/>
      <c r="AX936" s="371"/>
      <c r="AY936" s="371"/>
      <c r="AZ936" s="371"/>
      <c r="BA936" s="371"/>
      <c r="BB936" s="371"/>
      <c r="BC936" s="371"/>
      <c r="BD936" s="371"/>
      <c r="BE936" s="371"/>
      <c r="BF936" s="371"/>
      <c r="BG936" s="371"/>
      <c r="BH936" s="371"/>
      <c r="BI936" s="371"/>
      <c r="BJ936" s="371"/>
      <c r="BK936" s="371"/>
      <c r="BL936" s="371"/>
      <c r="BM936" s="371"/>
      <c r="BN936" s="371"/>
      <c r="BO936" s="371"/>
      <c r="BP936" s="371"/>
      <c r="BQ936" s="371"/>
      <c r="BR936" s="371"/>
      <c r="BS936" s="371"/>
      <c r="BT936" s="371"/>
      <c r="BU936" s="371"/>
      <c r="BV936" s="371"/>
      <c r="BW936" s="371"/>
      <c r="BX936" s="371"/>
      <c r="BY936" s="371"/>
      <c r="BZ936" s="371"/>
      <c r="CA936" s="371"/>
      <c r="CB936" s="371"/>
      <c r="CC936" s="371"/>
      <c r="CD936" s="371"/>
      <c r="CE936" s="371"/>
      <c r="CF936" s="371"/>
      <c r="CG936" s="371"/>
      <c r="CH936" s="371"/>
      <c r="CI936" s="371"/>
      <c r="CJ936" s="371"/>
      <c r="CK936" s="371"/>
      <c r="CL936" s="371"/>
      <c r="CM936" s="371"/>
      <c r="CN936" s="371"/>
      <c r="CO936" s="371"/>
      <c r="CP936" s="371"/>
      <c r="CQ936" s="371"/>
      <c r="CR936" s="371"/>
      <c r="CS936" s="371"/>
      <c r="CT936" s="371"/>
      <c r="CU936" s="371"/>
      <c r="CV936" s="371"/>
      <c r="CW936" s="371"/>
      <c r="CX936" s="371"/>
      <c r="CY936" s="371"/>
      <c r="CZ936" s="371"/>
      <c r="DA936" s="371"/>
      <c r="DB936" s="371"/>
      <c r="DC936" s="371"/>
      <c r="DD936" s="371"/>
      <c r="DE936" s="371"/>
    </row>
    <row r="937" spans="2:109" x14ac:dyDescent="0.25">
      <c r="B937" s="371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61"/>
      <c r="U937" s="361"/>
      <c r="V937" s="371"/>
      <c r="W937" s="371"/>
      <c r="X937" s="371"/>
      <c r="Y937" s="371"/>
      <c r="Z937" s="371"/>
      <c r="AA937" s="371"/>
      <c r="AB937" s="371"/>
      <c r="AC937" s="371"/>
      <c r="AD937" s="371"/>
      <c r="AE937" s="371"/>
      <c r="AF937" s="371"/>
      <c r="AG937" s="371"/>
      <c r="AH937" s="371"/>
      <c r="AI937" s="371"/>
      <c r="AJ937" s="371"/>
      <c r="AK937" s="371"/>
      <c r="AL937" s="371"/>
      <c r="AM937" s="371"/>
      <c r="AN937" s="371"/>
      <c r="AO937" s="371"/>
      <c r="AP937" s="371"/>
      <c r="AQ937" s="371"/>
      <c r="AR937" s="371"/>
      <c r="AS937" s="371"/>
      <c r="AT937" s="371"/>
      <c r="AU937" s="371"/>
      <c r="AV937" s="371"/>
      <c r="AW937" s="371"/>
      <c r="AX937" s="371"/>
      <c r="AY937" s="371"/>
      <c r="AZ937" s="371"/>
      <c r="BA937" s="371"/>
      <c r="BB937" s="371"/>
      <c r="BC937" s="371"/>
      <c r="BD937" s="371"/>
      <c r="BE937" s="371"/>
      <c r="BF937" s="371"/>
      <c r="BG937" s="371"/>
      <c r="BH937" s="371"/>
      <c r="BI937" s="371"/>
      <c r="BJ937" s="371"/>
      <c r="BK937" s="371"/>
      <c r="BL937" s="371"/>
      <c r="BM937" s="371"/>
      <c r="BN937" s="371"/>
      <c r="BO937" s="371"/>
      <c r="BP937" s="371"/>
      <c r="BQ937" s="371"/>
      <c r="BR937" s="371"/>
      <c r="BS937" s="371"/>
      <c r="BT937" s="371"/>
      <c r="BU937" s="371"/>
      <c r="BV937" s="371"/>
      <c r="BW937" s="371"/>
      <c r="BX937" s="371"/>
      <c r="BY937" s="371"/>
      <c r="BZ937" s="371"/>
      <c r="CA937" s="371"/>
      <c r="CB937" s="371"/>
      <c r="CC937" s="371"/>
      <c r="CD937" s="371"/>
      <c r="CE937" s="371"/>
      <c r="CF937" s="371"/>
      <c r="CG937" s="371"/>
      <c r="CH937" s="371"/>
      <c r="CI937" s="371"/>
      <c r="CJ937" s="371"/>
      <c r="CK937" s="371"/>
      <c r="CL937" s="371"/>
      <c r="CM937" s="371"/>
      <c r="CN937" s="371"/>
      <c r="CO937" s="371"/>
      <c r="CP937" s="371"/>
      <c r="CQ937" s="371"/>
      <c r="CR937" s="371"/>
      <c r="CS937" s="371"/>
      <c r="CT937" s="371"/>
      <c r="CU937" s="371"/>
      <c r="CV937" s="371"/>
      <c r="CW937" s="371"/>
      <c r="CX937" s="371"/>
      <c r="CY937" s="371"/>
      <c r="CZ937" s="371"/>
      <c r="DA937" s="371"/>
      <c r="DB937" s="371"/>
      <c r="DC937" s="371"/>
      <c r="DD937" s="371"/>
      <c r="DE937" s="371"/>
    </row>
    <row r="938" spans="2:109" x14ac:dyDescent="0.25">
      <c r="B938" s="371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61"/>
      <c r="U938" s="361"/>
      <c r="V938" s="371"/>
      <c r="W938" s="371"/>
      <c r="X938" s="371"/>
      <c r="Y938" s="371"/>
      <c r="Z938" s="371"/>
      <c r="AA938" s="371"/>
      <c r="AB938" s="371"/>
      <c r="AC938" s="371"/>
      <c r="AD938" s="371"/>
      <c r="AE938" s="371"/>
      <c r="AF938" s="371"/>
      <c r="AG938" s="371"/>
      <c r="AH938" s="371"/>
      <c r="AI938" s="371"/>
      <c r="AJ938" s="371"/>
      <c r="AK938" s="371"/>
      <c r="AL938" s="371"/>
      <c r="AM938" s="371"/>
      <c r="AN938" s="371"/>
      <c r="AO938" s="371"/>
      <c r="AP938" s="371"/>
      <c r="AQ938" s="371"/>
      <c r="AR938" s="371"/>
      <c r="AS938" s="371"/>
      <c r="AT938" s="371"/>
      <c r="AU938" s="371"/>
      <c r="AV938" s="371"/>
      <c r="AW938" s="371"/>
      <c r="AX938" s="371"/>
      <c r="AY938" s="371"/>
      <c r="AZ938" s="371"/>
      <c r="BA938" s="371"/>
      <c r="BB938" s="371"/>
      <c r="BC938" s="371"/>
      <c r="BD938" s="371"/>
      <c r="BE938" s="371"/>
      <c r="BF938" s="371"/>
      <c r="BG938" s="371"/>
      <c r="BH938" s="371"/>
      <c r="BI938" s="371"/>
      <c r="BJ938" s="371"/>
      <c r="BK938" s="371"/>
      <c r="BL938" s="371"/>
      <c r="BM938" s="371"/>
      <c r="BN938" s="371"/>
      <c r="BO938" s="371"/>
      <c r="BP938" s="371"/>
      <c r="BQ938" s="371"/>
      <c r="BR938" s="371"/>
      <c r="BS938" s="371"/>
      <c r="BT938" s="371"/>
      <c r="BU938" s="371"/>
      <c r="BV938" s="371"/>
      <c r="BW938" s="371"/>
      <c r="BX938" s="371"/>
      <c r="BY938" s="371"/>
      <c r="BZ938" s="371"/>
      <c r="CA938" s="371"/>
      <c r="CB938" s="371"/>
      <c r="CC938" s="371"/>
      <c r="CD938" s="371"/>
      <c r="CE938" s="371"/>
      <c r="CF938" s="371"/>
      <c r="CG938" s="371"/>
      <c r="CH938" s="371"/>
      <c r="CI938" s="371"/>
      <c r="CJ938" s="371"/>
      <c r="CK938" s="371"/>
      <c r="CL938" s="371"/>
      <c r="CM938" s="371"/>
      <c r="CN938" s="371"/>
      <c r="CO938" s="371"/>
      <c r="CP938" s="371"/>
      <c r="CQ938" s="371"/>
      <c r="CR938" s="371"/>
      <c r="CS938" s="371"/>
      <c r="CT938" s="371"/>
      <c r="CU938" s="371"/>
      <c r="CV938" s="371"/>
      <c r="CW938" s="371"/>
      <c r="CX938" s="371"/>
      <c r="CY938" s="371"/>
      <c r="CZ938" s="371"/>
      <c r="DA938" s="371"/>
      <c r="DB938" s="371"/>
      <c r="DC938" s="371"/>
      <c r="DD938" s="371"/>
      <c r="DE938" s="371"/>
    </row>
    <row r="939" spans="2:109" x14ac:dyDescent="0.25">
      <c r="B939" s="371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61"/>
      <c r="U939" s="361"/>
      <c r="V939" s="371"/>
      <c r="W939" s="371"/>
      <c r="X939" s="371"/>
      <c r="Y939" s="371"/>
      <c r="Z939" s="371"/>
      <c r="AA939" s="371"/>
      <c r="AB939" s="371"/>
      <c r="AC939" s="371"/>
      <c r="AD939" s="371"/>
      <c r="AE939" s="371"/>
      <c r="AF939" s="371"/>
      <c r="AG939" s="371"/>
      <c r="AH939" s="371"/>
      <c r="AI939" s="371"/>
      <c r="AJ939" s="371"/>
      <c r="AK939" s="371"/>
      <c r="AL939" s="371"/>
      <c r="AM939" s="371"/>
      <c r="AN939" s="371"/>
      <c r="AO939" s="371"/>
      <c r="AP939" s="371"/>
      <c r="AQ939" s="371"/>
      <c r="AR939" s="371"/>
      <c r="AS939" s="371"/>
      <c r="AT939" s="371"/>
      <c r="AU939" s="371"/>
      <c r="AV939" s="371"/>
      <c r="AW939" s="371"/>
      <c r="AX939" s="371"/>
      <c r="AY939" s="371"/>
      <c r="AZ939" s="371"/>
      <c r="BA939" s="371"/>
      <c r="BB939" s="371"/>
      <c r="BC939" s="371"/>
      <c r="BD939" s="371"/>
      <c r="BE939" s="371"/>
      <c r="BF939" s="371"/>
      <c r="BG939" s="371"/>
      <c r="BH939" s="371"/>
      <c r="BI939" s="371"/>
      <c r="BJ939" s="371"/>
      <c r="BK939" s="371"/>
      <c r="BL939" s="371"/>
      <c r="BM939" s="371"/>
      <c r="BN939" s="371"/>
      <c r="BO939" s="371"/>
      <c r="BP939" s="371"/>
      <c r="BQ939" s="371"/>
      <c r="BR939" s="371"/>
      <c r="BS939" s="371"/>
      <c r="BT939" s="371"/>
      <c r="BU939" s="371"/>
      <c r="BV939" s="371"/>
      <c r="BW939" s="371"/>
      <c r="BX939" s="371"/>
      <c r="BY939" s="371"/>
      <c r="BZ939" s="371"/>
      <c r="CA939" s="371"/>
      <c r="CB939" s="371"/>
      <c r="CC939" s="371"/>
      <c r="CD939" s="371"/>
      <c r="CE939" s="371"/>
      <c r="CF939" s="371"/>
      <c r="CG939" s="371"/>
      <c r="CH939" s="371"/>
      <c r="CI939" s="371"/>
      <c r="CJ939" s="371"/>
      <c r="CK939" s="371"/>
      <c r="CL939" s="371"/>
      <c r="CM939" s="371"/>
      <c r="CN939" s="371"/>
      <c r="CO939" s="371"/>
      <c r="CP939" s="371"/>
      <c r="CQ939" s="371"/>
      <c r="CR939" s="371"/>
      <c r="CS939" s="371"/>
      <c r="CT939" s="371"/>
      <c r="CU939" s="371"/>
      <c r="CV939" s="371"/>
      <c r="CW939" s="371"/>
      <c r="CX939" s="371"/>
      <c r="CY939" s="371"/>
      <c r="CZ939" s="371"/>
      <c r="DA939" s="371"/>
      <c r="DB939" s="371"/>
      <c r="DC939" s="371"/>
      <c r="DD939" s="371"/>
      <c r="DE939" s="371"/>
    </row>
    <row r="940" spans="2:109" x14ac:dyDescent="0.25">
      <c r="B940" s="371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61"/>
      <c r="U940" s="361"/>
      <c r="V940" s="371"/>
      <c r="W940" s="371"/>
      <c r="X940" s="371"/>
      <c r="Y940" s="371"/>
      <c r="Z940" s="371"/>
      <c r="AA940" s="371"/>
      <c r="AB940" s="371"/>
      <c r="AC940" s="371"/>
      <c r="AD940" s="371"/>
      <c r="AE940" s="371"/>
      <c r="AF940" s="371"/>
      <c r="AG940" s="371"/>
      <c r="AH940" s="371"/>
      <c r="AI940" s="371"/>
      <c r="AJ940" s="371"/>
      <c r="AK940" s="371"/>
      <c r="AL940" s="371"/>
      <c r="AM940" s="371"/>
      <c r="AN940" s="371"/>
      <c r="AO940" s="371"/>
      <c r="AP940" s="371"/>
      <c r="AQ940" s="371"/>
      <c r="AR940" s="371"/>
      <c r="AS940" s="371"/>
      <c r="AT940" s="371"/>
      <c r="AU940" s="371"/>
      <c r="AV940" s="371"/>
      <c r="AW940" s="371"/>
      <c r="AX940" s="371"/>
      <c r="AY940" s="371"/>
      <c r="AZ940" s="371"/>
      <c r="BA940" s="371"/>
      <c r="BB940" s="371"/>
      <c r="BC940" s="371"/>
      <c r="BD940" s="371"/>
      <c r="BE940" s="371"/>
      <c r="BF940" s="371"/>
      <c r="BG940" s="371"/>
      <c r="BH940" s="371"/>
      <c r="BI940" s="371"/>
      <c r="BJ940" s="371"/>
      <c r="BK940" s="371"/>
      <c r="BL940" s="371"/>
      <c r="BM940" s="371"/>
      <c r="BN940" s="371"/>
      <c r="BO940" s="371"/>
      <c r="BP940" s="371"/>
      <c r="BQ940" s="371"/>
      <c r="BR940" s="371"/>
      <c r="BS940" s="371"/>
      <c r="BT940" s="371"/>
      <c r="BU940" s="371"/>
      <c r="BV940" s="371"/>
      <c r="BW940" s="371"/>
      <c r="BX940" s="371"/>
      <c r="BY940" s="371"/>
      <c r="BZ940" s="371"/>
      <c r="CA940" s="371"/>
      <c r="CB940" s="371"/>
      <c r="CC940" s="371"/>
      <c r="CD940" s="371"/>
      <c r="CE940" s="371"/>
      <c r="CF940" s="371"/>
      <c r="CG940" s="371"/>
      <c r="CH940" s="371"/>
      <c r="CI940" s="371"/>
      <c r="CJ940" s="371"/>
      <c r="CK940" s="371"/>
      <c r="CL940" s="371"/>
      <c r="CM940" s="371"/>
      <c r="CN940" s="371"/>
      <c r="CO940" s="371"/>
      <c r="CP940" s="371"/>
      <c r="CQ940" s="371"/>
      <c r="CR940" s="371"/>
      <c r="CS940" s="371"/>
      <c r="CT940" s="371"/>
      <c r="CU940" s="371"/>
      <c r="CV940" s="371"/>
      <c r="CW940" s="371"/>
      <c r="CX940" s="371"/>
      <c r="CY940" s="371"/>
      <c r="CZ940" s="371"/>
      <c r="DA940" s="371"/>
      <c r="DB940" s="371"/>
      <c r="DC940" s="371"/>
      <c r="DD940" s="371"/>
      <c r="DE940" s="371"/>
    </row>
    <row r="941" spans="2:109" x14ac:dyDescent="0.25">
      <c r="B941" s="371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61"/>
      <c r="U941" s="361"/>
      <c r="V941" s="371"/>
      <c r="W941" s="371"/>
      <c r="X941" s="371"/>
      <c r="Y941" s="371"/>
      <c r="Z941" s="371"/>
      <c r="AA941" s="371"/>
      <c r="AB941" s="371"/>
      <c r="AC941" s="371"/>
      <c r="AD941" s="371"/>
      <c r="AE941" s="371"/>
      <c r="AF941" s="371"/>
      <c r="AG941" s="371"/>
      <c r="AH941" s="371"/>
      <c r="AI941" s="371"/>
      <c r="AJ941" s="371"/>
      <c r="AK941" s="371"/>
      <c r="AL941" s="371"/>
      <c r="AM941" s="371"/>
      <c r="AN941" s="371"/>
      <c r="AO941" s="371"/>
      <c r="AP941" s="371"/>
      <c r="AQ941" s="371"/>
      <c r="AR941" s="371"/>
      <c r="AS941" s="371"/>
      <c r="AT941" s="371"/>
      <c r="AU941" s="371"/>
      <c r="AV941" s="371"/>
      <c r="AW941" s="371"/>
      <c r="AX941" s="371"/>
      <c r="AY941" s="371"/>
      <c r="AZ941" s="371"/>
      <c r="BA941" s="371"/>
      <c r="BB941" s="371"/>
      <c r="BC941" s="371"/>
      <c r="BD941" s="371"/>
      <c r="BE941" s="371"/>
      <c r="BF941" s="371"/>
      <c r="BG941" s="371"/>
      <c r="BH941" s="371"/>
      <c r="BI941" s="371"/>
      <c r="BJ941" s="371"/>
      <c r="BK941" s="371"/>
      <c r="BL941" s="371"/>
      <c r="BM941" s="371"/>
      <c r="BN941" s="371"/>
      <c r="BO941" s="371"/>
      <c r="BP941" s="371"/>
      <c r="BQ941" s="371"/>
      <c r="BR941" s="371"/>
      <c r="BS941" s="371"/>
      <c r="BT941" s="371"/>
      <c r="BU941" s="371"/>
      <c r="BV941" s="371"/>
      <c r="BW941" s="371"/>
      <c r="BX941" s="371"/>
      <c r="BY941" s="371"/>
      <c r="BZ941" s="371"/>
      <c r="CA941" s="371"/>
      <c r="CB941" s="371"/>
      <c r="CC941" s="371"/>
      <c r="CD941" s="371"/>
      <c r="CE941" s="371"/>
      <c r="CF941" s="371"/>
      <c r="CG941" s="371"/>
      <c r="CH941" s="371"/>
      <c r="CI941" s="371"/>
      <c r="CJ941" s="371"/>
      <c r="CK941" s="371"/>
      <c r="CL941" s="371"/>
      <c r="CM941" s="371"/>
      <c r="CN941" s="371"/>
      <c r="CO941" s="371"/>
      <c r="CP941" s="371"/>
      <c r="CQ941" s="371"/>
      <c r="CR941" s="371"/>
      <c r="CS941" s="371"/>
      <c r="CT941" s="371"/>
      <c r="CU941" s="371"/>
      <c r="CV941" s="371"/>
      <c r="CW941" s="371"/>
      <c r="CX941" s="371"/>
      <c r="CY941" s="371"/>
      <c r="CZ941" s="371"/>
      <c r="DA941" s="371"/>
      <c r="DB941" s="371"/>
      <c r="DC941" s="371"/>
      <c r="DD941" s="371"/>
      <c r="DE941" s="371"/>
    </row>
    <row r="942" spans="2:109" x14ac:dyDescent="0.25">
      <c r="B942" s="371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61"/>
      <c r="U942" s="361"/>
      <c r="V942" s="371"/>
      <c r="W942" s="371"/>
      <c r="X942" s="371"/>
      <c r="Y942" s="371"/>
      <c r="Z942" s="371"/>
      <c r="AA942" s="371"/>
      <c r="AB942" s="371"/>
      <c r="AC942" s="371"/>
      <c r="AD942" s="371"/>
      <c r="AE942" s="371"/>
      <c r="AF942" s="371"/>
      <c r="AG942" s="371"/>
      <c r="AH942" s="371"/>
      <c r="AI942" s="371"/>
      <c r="AJ942" s="371"/>
      <c r="AK942" s="371"/>
      <c r="AL942" s="371"/>
      <c r="AM942" s="371"/>
      <c r="AN942" s="371"/>
      <c r="AO942" s="371"/>
      <c r="AP942" s="371"/>
      <c r="AQ942" s="371"/>
      <c r="AR942" s="371"/>
      <c r="AS942" s="371"/>
      <c r="AT942" s="371"/>
      <c r="AU942" s="371"/>
      <c r="AV942" s="371"/>
      <c r="AW942" s="371"/>
      <c r="AX942" s="371"/>
      <c r="AY942" s="371"/>
      <c r="AZ942" s="371"/>
      <c r="BA942" s="371"/>
      <c r="BB942" s="371"/>
      <c r="BC942" s="371"/>
      <c r="BD942" s="371"/>
      <c r="BE942" s="371"/>
      <c r="BF942" s="371"/>
      <c r="BG942" s="371"/>
      <c r="BH942" s="371"/>
      <c r="BI942" s="371"/>
      <c r="BJ942" s="371"/>
      <c r="BK942" s="371"/>
      <c r="BL942" s="371"/>
      <c r="BM942" s="371"/>
      <c r="BN942" s="371"/>
      <c r="BO942" s="371"/>
      <c r="BP942" s="371"/>
      <c r="BQ942" s="371"/>
      <c r="BR942" s="371"/>
      <c r="BS942" s="371"/>
      <c r="BT942" s="371"/>
      <c r="BU942" s="371"/>
      <c r="BV942" s="371"/>
      <c r="BW942" s="371"/>
      <c r="BX942" s="371"/>
      <c r="BY942" s="371"/>
      <c r="BZ942" s="371"/>
      <c r="CA942" s="371"/>
      <c r="CB942" s="371"/>
      <c r="CC942" s="371"/>
      <c r="CD942" s="371"/>
      <c r="CE942" s="371"/>
      <c r="CF942" s="371"/>
      <c r="CG942" s="371"/>
      <c r="CH942" s="371"/>
      <c r="CI942" s="371"/>
      <c r="CJ942" s="371"/>
      <c r="CK942" s="371"/>
      <c r="CL942" s="371"/>
      <c r="CM942" s="371"/>
      <c r="CN942" s="371"/>
      <c r="CO942" s="371"/>
      <c r="CP942" s="371"/>
      <c r="CQ942" s="371"/>
      <c r="CR942" s="371"/>
      <c r="CS942" s="371"/>
      <c r="CT942" s="371"/>
      <c r="CU942" s="371"/>
      <c r="CV942" s="371"/>
      <c r="CW942" s="371"/>
      <c r="CX942" s="371"/>
      <c r="CY942" s="371"/>
      <c r="CZ942" s="371"/>
      <c r="DA942" s="371"/>
      <c r="DB942" s="371"/>
      <c r="DC942" s="371"/>
      <c r="DD942" s="371"/>
      <c r="DE942" s="371"/>
    </row>
    <row r="943" spans="2:109" x14ac:dyDescent="0.25">
      <c r="B943" s="371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61"/>
      <c r="U943" s="361"/>
      <c r="V943" s="371"/>
      <c r="W943" s="371"/>
      <c r="X943" s="371"/>
      <c r="Y943" s="371"/>
      <c r="Z943" s="371"/>
      <c r="AA943" s="371"/>
      <c r="AB943" s="371"/>
      <c r="AC943" s="371"/>
      <c r="AD943" s="371"/>
      <c r="AE943" s="371"/>
      <c r="AF943" s="371"/>
      <c r="AG943" s="371"/>
      <c r="AH943" s="371"/>
      <c r="AI943" s="371"/>
      <c r="AJ943" s="371"/>
      <c r="AK943" s="371"/>
      <c r="AL943" s="371"/>
      <c r="AM943" s="371"/>
      <c r="AN943" s="371"/>
      <c r="AO943" s="371"/>
      <c r="AP943" s="371"/>
      <c r="AQ943" s="371"/>
      <c r="AR943" s="371"/>
      <c r="AS943" s="371"/>
      <c r="AT943" s="371"/>
      <c r="AU943" s="371"/>
      <c r="AV943" s="371"/>
      <c r="AW943" s="371"/>
      <c r="AX943" s="371"/>
      <c r="AY943" s="371"/>
      <c r="AZ943" s="371"/>
      <c r="BA943" s="371"/>
      <c r="BB943" s="371"/>
      <c r="BC943" s="371"/>
      <c r="BD943" s="371"/>
      <c r="BE943" s="371"/>
      <c r="BF943" s="371"/>
      <c r="BG943" s="371"/>
      <c r="BH943" s="371"/>
      <c r="BI943" s="371"/>
      <c r="BJ943" s="371"/>
      <c r="BK943" s="371"/>
      <c r="BL943" s="371"/>
      <c r="BM943" s="371"/>
      <c r="BN943" s="371"/>
      <c r="BO943" s="371"/>
      <c r="BP943" s="371"/>
      <c r="BQ943" s="371"/>
      <c r="BR943" s="371"/>
      <c r="BS943" s="371"/>
      <c r="BT943" s="371"/>
      <c r="BU943" s="371"/>
      <c r="BV943" s="371"/>
      <c r="BW943" s="371"/>
      <c r="BX943" s="371"/>
      <c r="BY943" s="371"/>
      <c r="BZ943" s="371"/>
      <c r="CA943" s="371"/>
      <c r="CB943" s="371"/>
      <c r="CC943" s="371"/>
      <c r="CD943" s="371"/>
      <c r="CE943" s="371"/>
      <c r="CF943" s="371"/>
      <c r="CG943" s="371"/>
      <c r="CH943" s="371"/>
      <c r="CI943" s="371"/>
      <c r="CJ943" s="371"/>
      <c r="CK943" s="371"/>
      <c r="CL943" s="371"/>
      <c r="CM943" s="371"/>
      <c r="CN943" s="371"/>
      <c r="CO943" s="371"/>
      <c r="CP943" s="371"/>
      <c r="CQ943" s="371"/>
      <c r="CR943" s="371"/>
      <c r="CS943" s="371"/>
      <c r="CT943" s="371"/>
      <c r="CU943" s="371"/>
      <c r="CV943" s="371"/>
      <c r="CW943" s="371"/>
      <c r="CX943" s="371"/>
      <c r="CY943" s="371"/>
      <c r="CZ943" s="371"/>
      <c r="DA943" s="371"/>
      <c r="DB943" s="371"/>
      <c r="DC943" s="371"/>
      <c r="DD943" s="371"/>
      <c r="DE943" s="371"/>
    </row>
    <row r="944" spans="2:109" x14ac:dyDescent="0.25">
      <c r="B944" s="371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61"/>
      <c r="U944" s="361"/>
      <c r="V944" s="371"/>
      <c r="W944" s="371"/>
      <c r="X944" s="371"/>
      <c r="Y944" s="371"/>
      <c r="Z944" s="371"/>
      <c r="AA944" s="371"/>
      <c r="AB944" s="371"/>
      <c r="AC944" s="371"/>
      <c r="AD944" s="371"/>
      <c r="AE944" s="371"/>
      <c r="AF944" s="371"/>
      <c r="AG944" s="371"/>
      <c r="AH944" s="371"/>
      <c r="AI944" s="371"/>
      <c r="AJ944" s="371"/>
      <c r="AK944" s="371"/>
      <c r="AL944" s="371"/>
      <c r="AM944" s="371"/>
      <c r="AN944" s="371"/>
      <c r="AO944" s="371"/>
      <c r="AP944" s="371"/>
      <c r="AQ944" s="371"/>
      <c r="AR944" s="371"/>
      <c r="AS944" s="371"/>
      <c r="AT944" s="371"/>
      <c r="AU944" s="371"/>
      <c r="AV944" s="371"/>
      <c r="AW944" s="371"/>
      <c r="AX944" s="371"/>
      <c r="AY944" s="371"/>
      <c r="AZ944" s="371"/>
      <c r="BA944" s="371"/>
      <c r="BB944" s="371"/>
      <c r="BC944" s="371"/>
      <c r="BD944" s="371"/>
      <c r="BE944" s="371"/>
      <c r="BF944" s="371"/>
      <c r="BG944" s="371"/>
      <c r="BH944" s="371"/>
      <c r="BI944" s="371"/>
      <c r="BJ944" s="371"/>
      <c r="BK944" s="371"/>
      <c r="BL944" s="371"/>
      <c r="BM944" s="371"/>
      <c r="BN944" s="371"/>
      <c r="BO944" s="371"/>
      <c r="BP944" s="371"/>
      <c r="BQ944" s="371"/>
      <c r="BR944" s="371"/>
      <c r="BS944" s="371"/>
      <c r="BT944" s="371"/>
      <c r="BU944" s="371"/>
      <c r="BV944" s="371"/>
      <c r="BW944" s="371"/>
      <c r="BX944" s="371"/>
      <c r="BY944" s="371"/>
      <c r="BZ944" s="371"/>
      <c r="CA944" s="371"/>
      <c r="CB944" s="371"/>
      <c r="CC944" s="371"/>
      <c r="CD944" s="371"/>
      <c r="CE944" s="371"/>
      <c r="CF944" s="371"/>
      <c r="CG944" s="371"/>
      <c r="CH944" s="371"/>
      <c r="CI944" s="371"/>
      <c r="CJ944" s="371"/>
      <c r="CK944" s="371"/>
      <c r="CL944" s="371"/>
      <c r="CM944" s="371"/>
      <c r="CN944" s="371"/>
      <c r="CO944" s="371"/>
      <c r="CP944" s="371"/>
      <c r="CQ944" s="371"/>
      <c r="CR944" s="371"/>
      <c r="CS944" s="371"/>
      <c r="CT944" s="371"/>
      <c r="CU944" s="371"/>
      <c r="CV944" s="371"/>
      <c r="CW944" s="371"/>
      <c r="CX944" s="371"/>
      <c r="CY944" s="371"/>
      <c r="CZ944" s="371"/>
      <c r="DA944" s="371"/>
      <c r="DB944" s="371"/>
      <c r="DC944" s="371"/>
      <c r="DD944" s="371"/>
      <c r="DE944" s="371"/>
    </row>
    <row r="945" spans="2:109" x14ac:dyDescent="0.25">
      <c r="B945" s="371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61"/>
      <c r="U945" s="361"/>
      <c r="V945" s="371"/>
      <c r="W945" s="371"/>
      <c r="X945" s="371"/>
      <c r="Y945" s="371"/>
      <c r="Z945" s="371"/>
      <c r="AA945" s="371"/>
      <c r="AB945" s="371"/>
      <c r="AC945" s="371"/>
      <c r="AD945" s="371"/>
      <c r="AE945" s="371"/>
      <c r="AF945" s="371"/>
      <c r="AG945" s="371"/>
      <c r="AH945" s="371"/>
      <c r="AI945" s="371"/>
      <c r="AJ945" s="371"/>
      <c r="AK945" s="371"/>
      <c r="AL945" s="371"/>
      <c r="AM945" s="371"/>
      <c r="AN945" s="371"/>
      <c r="AO945" s="371"/>
      <c r="AP945" s="371"/>
      <c r="AQ945" s="371"/>
      <c r="AR945" s="371"/>
      <c r="AS945" s="371"/>
      <c r="AT945" s="371"/>
      <c r="AU945" s="371"/>
      <c r="AV945" s="371"/>
      <c r="AW945" s="371"/>
      <c r="AX945" s="371"/>
      <c r="AY945" s="371"/>
      <c r="AZ945" s="371"/>
      <c r="BA945" s="371"/>
      <c r="BB945" s="371"/>
      <c r="BC945" s="371"/>
      <c r="BD945" s="371"/>
      <c r="BE945" s="371"/>
      <c r="BF945" s="371"/>
      <c r="BG945" s="371"/>
      <c r="BH945" s="371"/>
      <c r="BI945" s="371"/>
      <c r="BJ945" s="371"/>
      <c r="BK945" s="371"/>
      <c r="BL945" s="371"/>
      <c r="BM945" s="371"/>
      <c r="BN945" s="371"/>
      <c r="BO945" s="371"/>
      <c r="BP945" s="371"/>
      <c r="BQ945" s="371"/>
      <c r="BR945" s="371"/>
      <c r="BS945" s="371"/>
      <c r="BT945" s="371"/>
      <c r="BU945" s="371"/>
      <c r="BV945" s="371"/>
      <c r="BW945" s="371"/>
      <c r="BX945" s="371"/>
      <c r="BY945" s="371"/>
      <c r="BZ945" s="371"/>
      <c r="CA945" s="371"/>
      <c r="CB945" s="371"/>
      <c r="CC945" s="371"/>
      <c r="CD945" s="371"/>
      <c r="CE945" s="371"/>
      <c r="CF945" s="371"/>
      <c r="CG945" s="371"/>
      <c r="CH945" s="371"/>
      <c r="CI945" s="371"/>
      <c r="CJ945" s="371"/>
      <c r="CK945" s="371"/>
      <c r="CL945" s="371"/>
      <c r="CM945" s="371"/>
      <c r="CN945" s="371"/>
      <c r="CO945" s="371"/>
      <c r="CP945" s="371"/>
      <c r="CQ945" s="371"/>
      <c r="CR945" s="371"/>
      <c r="CS945" s="371"/>
      <c r="CT945" s="371"/>
      <c r="CU945" s="371"/>
      <c r="CV945" s="371"/>
      <c r="CW945" s="371"/>
      <c r="CX945" s="371"/>
      <c r="CY945" s="371"/>
      <c r="CZ945" s="371"/>
      <c r="DA945" s="371"/>
      <c r="DB945" s="371"/>
      <c r="DC945" s="371"/>
      <c r="DD945" s="371"/>
      <c r="DE945" s="371"/>
    </row>
    <row r="946" spans="2:109" x14ac:dyDescent="0.25">
      <c r="B946" s="371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61"/>
      <c r="U946" s="361"/>
      <c r="V946" s="371"/>
      <c r="W946" s="371"/>
      <c r="X946" s="371"/>
      <c r="Y946" s="371"/>
      <c r="Z946" s="371"/>
      <c r="AA946" s="371"/>
      <c r="AB946" s="371"/>
      <c r="AC946" s="371"/>
      <c r="AD946" s="371"/>
      <c r="AE946" s="371"/>
      <c r="AF946" s="371"/>
      <c r="AG946" s="371"/>
      <c r="AH946" s="371"/>
      <c r="AI946" s="371"/>
      <c r="AJ946" s="371"/>
      <c r="AK946" s="371"/>
      <c r="AL946" s="371"/>
      <c r="AM946" s="371"/>
      <c r="AN946" s="371"/>
      <c r="AO946" s="371"/>
      <c r="AP946" s="371"/>
      <c r="AQ946" s="371"/>
      <c r="AR946" s="371"/>
      <c r="AS946" s="371"/>
      <c r="AT946" s="371"/>
      <c r="AU946" s="371"/>
      <c r="AV946" s="371"/>
      <c r="AW946" s="371"/>
      <c r="AX946" s="371"/>
      <c r="AY946" s="371"/>
      <c r="AZ946" s="371"/>
      <c r="BA946" s="371"/>
      <c r="BB946" s="371"/>
      <c r="BC946" s="371"/>
      <c r="BD946" s="371"/>
      <c r="BE946" s="371"/>
      <c r="BF946" s="371"/>
      <c r="BG946" s="371"/>
      <c r="BH946" s="371"/>
      <c r="BI946" s="371"/>
      <c r="BJ946" s="371"/>
      <c r="BK946" s="371"/>
      <c r="BL946" s="371"/>
      <c r="BM946" s="371"/>
      <c r="BN946" s="371"/>
      <c r="BO946" s="371"/>
      <c r="BP946" s="371"/>
      <c r="BQ946" s="371"/>
      <c r="BR946" s="371"/>
      <c r="BS946" s="371"/>
      <c r="BT946" s="371"/>
      <c r="BU946" s="371"/>
      <c r="BV946" s="371"/>
      <c r="BW946" s="371"/>
      <c r="BX946" s="371"/>
      <c r="BY946" s="371"/>
      <c r="BZ946" s="371"/>
      <c r="CA946" s="371"/>
      <c r="CB946" s="371"/>
      <c r="CC946" s="371"/>
      <c r="CD946" s="371"/>
      <c r="CE946" s="371"/>
      <c r="CF946" s="371"/>
      <c r="CG946" s="371"/>
      <c r="CH946" s="371"/>
      <c r="CI946" s="371"/>
      <c r="CJ946" s="371"/>
      <c r="CK946" s="371"/>
      <c r="CL946" s="371"/>
      <c r="CM946" s="371"/>
      <c r="CN946" s="371"/>
      <c r="CO946" s="371"/>
      <c r="CP946" s="371"/>
      <c r="CQ946" s="371"/>
      <c r="CR946" s="371"/>
      <c r="CS946" s="371"/>
      <c r="CT946" s="371"/>
      <c r="CU946" s="371"/>
      <c r="CV946" s="371"/>
      <c r="CW946" s="371"/>
      <c r="CX946" s="371"/>
      <c r="CY946" s="371"/>
      <c r="CZ946" s="371"/>
      <c r="DA946" s="371"/>
      <c r="DB946" s="371"/>
      <c r="DC946" s="371"/>
      <c r="DD946" s="371"/>
      <c r="DE946" s="371"/>
    </row>
    <row r="947" spans="2:109" x14ac:dyDescent="0.25">
      <c r="B947" s="371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61"/>
      <c r="U947" s="361"/>
      <c r="V947" s="371"/>
      <c r="W947" s="371"/>
      <c r="X947" s="371"/>
      <c r="Y947" s="371"/>
      <c r="Z947" s="371"/>
      <c r="AA947" s="371"/>
      <c r="AB947" s="371"/>
      <c r="AC947" s="371"/>
      <c r="AD947" s="371"/>
      <c r="AE947" s="371"/>
      <c r="AF947" s="371"/>
      <c r="AG947" s="371"/>
      <c r="AH947" s="371"/>
      <c r="AI947" s="371"/>
      <c r="AJ947" s="371"/>
      <c r="AK947" s="371"/>
      <c r="AL947" s="371"/>
      <c r="AM947" s="371"/>
      <c r="AN947" s="371"/>
      <c r="AO947" s="371"/>
      <c r="AP947" s="371"/>
      <c r="AQ947" s="371"/>
      <c r="AR947" s="371"/>
      <c r="AS947" s="371"/>
      <c r="AT947" s="371"/>
      <c r="AU947" s="371"/>
      <c r="AV947" s="371"/>
      <c r="AW947" s="371"/>
      <c r="AX947" s="371"/>
      <c r="AY947" s="371"/>
      <c r="AZ947" s="371"/>
      <c r="BA947" s="371"/>
      <c r="BB947" s="371"/>
      <c r="BC947" s="371"/>
      <c r="BD947" s="371"/>
      <c r="BE947" s="371"/>
      <c r="BF947" s="371"/>
      <c r="BG947" s="371"/>
      <c r="BH947" s="371"/>
      <c r="BI947" s="371"/>
      <c r="BJ947" s="371"/>
      <c r="BK947" s="371"/>
      <c r="BL947" s="371"/>
      <c r="BM947" s="371"/>
      <c r="BN947" s="371"/>
      <c r="BO947" s="371"/>
      <c r="BP947" s="371"/>
      <c r="BQ947" s="371"/>
      <c r="BR947" s="371"/>
      <c r="BS947" s="371"/>
      <c r="BT947" s="371"/>
      <c r="BU947" s="371"/>
      <c r="BV947" s="371"/>
      <c r="BW947" s="371"/>
      <c r="BX947" s="371"/>
      <c r="BY947" s="371"/>
      <c r="BZ947" s="371"/>
      <c r="CA947" s="371"/>
      <c r="CB947" s="371"/>
      <c r="CC947" s="371"/>
      <c r="CD947" s="371"/>
      <c r="CE947" s="371"/>
      <c r="CF947" s="371"/>
      <c r="CG947" s="371"/>
      <c r="CH947" s="371"/>
      <c r="CI947" s="371"/>
      <c r="CJ947" s="371"/>
      <c r="CK947" s="371"/>
      <c r="CL947" s="371"/>
      <c r="CM947" s="371"/>
      <c r="CN947" s="371"/>
      <c r="CO947" s="371"/>
      <c r="CP947" s="371"/>
      <c r="CQ947" s="371"/>
      <c r="CR947" s="371"/>
      <c r="CS947" s="371"/>
      <c r="CT947" s="371"/>
      <c r="CU947" s="371"/>
      <c r="CV947" s="371"/>
      <c r="CW947" s="371"/>
      <c r="CX947" s="371"/>
      <c r="CY947" s="371"/>
      <c r="CZ947" s="371"/>
      <c r="DA947" s="371"/>
      <c r="DB947" s="371"/>
      <c r="DC947" s="371"/>
      <c r="DD947" s="371"/>
      <c r="DE947" s="371"/>
    </row>
    <row r="948" spans="2:109" x14ac:dyDescent="0.25">
      <c r="B948" s="371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61"/>
      <c r="U948" s="361"/>
      <c r="V948" s="371"/>
      <c r="W948" s="371"/>
      <c r="X948" s="371"/>
      <c r="Y948" s="371"/>
      <c r="Z948" s="371"/>
      <c r="AA948" s="371"/>
      <c r="AB948" s="371"/>
      <c r="AC948" s="371"/>
      <c r="AD948" s="371"/>
      <c r="AE948" s="371"/>
      <c r="AF948" s="371"/>
      <c r="AG948" s="371"/>
      <c r="AH948" s="371"/>
      <c r="AI948" s="371"/>
      <c r="AJ948" s="371"/>
      <c r="AK948" s="371"/>
      <c r="AL948" s="371"/>
      <c r="AM948" s="371"/>
      <c r="AN948" s="371"/>
      <c r="AO948" s="371"/>
      <c r="AP948" s="371"/>
      <c r="AQ948" s="371"/>
      <c r="AR948" s="371"/>
      <c r="AS948" s="371"/>
      <c r="AT948" s="371"/>
      <c r="AU948" s="371"/>
      <c r="AV948" s="371"/>
      <c r="AW948" s="371"/>
      <c r="AX948" s="371"/>
      <c r="AY948" s="371"/>
      <c r="AZ948" s="371"/>
      <c r="BA948" s="371"/>
      <c r="BB948" s="371"/>
      <c r="BC948" s="371"/>
      <c r="BD948" s="371"/>
      <c r="BE948" s="371"/>
      <c r="BF948" s="371"/>
      <c r="BG948" s="371"/>
      <c r="BH948" s="371"/>
      <c r="BI948" s="371"/>
      <c r="BJ948" s="371"/>
      <c r="BK948" s="371"/>
      <c r="BL948" s="371"/>
      <c r="BM948" s="371"/>
      <c r="BN948" s="371"/>
      <c r="BO948" s="371"/>
      <c r="BP948" s="371"/>
      <c r="BQ948" s="371"/>
      <c r="BR948" s="371"/>
      <c r="BS948" s="371"/>
      <c r="BT948" s="371"/>
      <c r="BU948" s="371"/>
      <c r="BV948" s="371"/>
      <c r="BW948" s="371"/>
      <c r="BX948" s="371"/>
      <c r="BY948" s="371"/>
      <c r="BZ948" s="371"/>
      <c r="CA948" s="371"/>
      <c r="CB948" s="371"/>
      <c r="CC948" s="371"/>
      <c r="CD948" s="371"/>
      <c r="CE948" s="371"/>
      <c r="CF948" s="371"/>
      <c r="CG948" s="371"/>
      <c r="CH948" s="371"/>
      <c r="CI948" s="371"/>
      <c r="CJ948" s="371"/>
      <c r="CK948" s="371"/>
      <c r="CL948" s="371"/>
      <c r="CM948" s="371"/>
      <c r="CN948" s="371"/>
      <c r="CO948" s="371"/>
      <c r="CP948" s="371"/>
      <c r="CQ948" s="371"/>
      <c r="CR948" s="371"/>
      <c r="CS948" s="371"/>
      <c r="CT948" s="371"/>
      <c r="CU948" s="371"/>
      <c r="CV948" s="371"/>
      <c r="CW948" s="371"/>
      <c r="CX948" s="371"/>
      <c r="CY948" s="371"/>
      <c r="CZ948" s="371"/>
      <c r="DA948" s="371"/>
      <c r="DB948" s="371"/>
      <c r="DC948" s="371"/>
      <c r="DD948" s="371"/>
      <c r="DE948" s="371"/>
    </row>
    <row r="949" spans="2:109" x14ac:dyDescent="0.25">
      <c r="B949" s="371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61"/>
      <c r="U949" s="361"/>
      <c r="V949" s="371"/>
      <c r="W949" s="371"/>
      <c r="X949" s="371"/>
      <c r="Y949" s="371"/>
      <c r="Z949" s="371"/>
      <c r="AA949" s="371"/>
      <c r="AB949" s="371"/>
      <c r="AC949" s="371"/>
      <c r="AD949" s="371"/>
      <c r="AE949" s="371"/>
      <c r="AF949" s="371"/>
      <c r="AG949" s="371"/>
      <c r="AH949" s="371"/>
      <c r="AI949" s="371"/>
      <c r="AJ949" s="371"/>
      <c r="AK949" s="371"/>
      <c r="AL949" s="371"/>
      <c r="AM949" s="371"/>
      <c r="AN949" s="371"/>
      <c r="AO949" s="371"/>
      <c r="AP949" s="371"/>
      <c r="AQ949" s="371"/>
      <c r="AR949" s="371"/>
      <c r="AS949" s="371"/>
      <c r="AT949" s="371"/>
      <c r="AU949" s="371"/>
      <c r="AV949" s="371"/>
      <c r="AW949" s="371"/>
      <c r="AX949" s="371"/>
      <c r="AY949" s="371"/>
      <c r="AZ949" s="371"/>
      <c r="BA949" s="371"/>
      <c r="BB949" s="371"/>
      <c r="BC949" s="371"/>
      <c r="BD949" s="371"/>
      <c r="BE949" s="371"/>
      <c r="BF949" s="371"/>
      <c r="BG949" s="371"/>
      <c r="BH949" s="371"/>
      <c r="BI949" s="371"/>
      <c r="BJ949" s="371"/>
      <c r="BK949" s="371"/>
      <c r="BL949" s="371"/>
      <c r="BM949" s="371"/>
      <c r="BN949" s="371"/>
      <c r="BO949" s="371"/>
      <c r="BP949" s="371"/>
      <c r="BQ949" s="371"/>
      <c r="BR949" s="371"/>
      <c r="BS949" s="371"/>
      <c r="BT949" s="371"/>
      <c r="BU949" s="371"/>
      <c r="BV949" s="371"/>
      <c r="BW949" s="371"/>
      <c r="BX949" s="371"/>
      <c r="BY949" s="371"/>
      <c r="BZ949" s="371"/>
      <c r="CA949" s="371"/>
      <c r="CB949" s="371"/>
      <c r="CC949" s="371"/>
      <c r="CD949" s="371"/>
      <c r="CE949" s="371"/>
      <c r="CF949" s="371"/>
      <c r="CG949" s="371"/>
      <c r="CH949" s="371"/>
      <c r="CI949" s="371"/>
      <c r="CJ949" s="371"/>
      <c r="CK949" s="371"/>
      <c r="CL949" s="371"/>
      <c r="CM949" s="371"/>
      <c r="CN949" s="371"/>
      <c r="CO949" s="371"/>
      <c r="CP949" s="371"/>
      <c r="CQ949" s="371"/>
      <c r="CR949" s="371"/>
      <c r="CS949" s="371"/>
      <c r="CT949" s="371"/>
      <c r="CU949" s="371"/>
      <c r="CV949" s="371"/>
      <c r="CW949" s="371"/>
      <c r="CX949" s="371"/>
      <c r="CY949" s="371"/>
      <c r="CZ949" s="371"/>
      <c r="DA949" s="371"/>
      <c r="DB949" s="371"/>
      <c r="DC949" s="371"/>
      <c r="DD949" s="371"/>
      <c r="DE949" s="371"/>
    </row>
    <row r="950" spans="2:109" x14ac:dyDescent="0.25">
      <c r="B950" s="371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61"/>
      <c r="U950" s="361"/>
      <c r="V950" s="371"/>
      <c r="W950" s="371"/>
      <c r="X950" s="371"/>
      <c r="Y950" s="371"/>
      <c r="Z950" s="371"/>
      <c r="AA950" s="371"/>
      <c r="AB950" s="371"/>
      <c r="AC950" s="371"/>
      <c r="AD950" s="371"/>
      <c r="AE950" s="371"/>
      <c r="AF950" s="371"/>
      <c r="AG950" s="371"/>
      <c r="AH950" s="371"/>
      <c r="AI950" s="371"/>
      <c r="AJ950" s="371"/>
      <c r="AK950" s="371"/>
      <c r="AL950" s="371"/>
      <c r="AM950" s="371"/>
      <c r="AN950" s="371"/>
      <c r="AO950" s="371"/>
      <c r="AP950" s="371"/>
      <c r="AQ950" s="371"/>
      <c r="AR950" s="371"/>
      <c r="AS950" s="371"/>
      <c r="AT950" s="371"/>
      <c r="AU950" s="371"/>
      <c r="AV950" s="371"/>
      <c r="AW950" s="371"/>
      <c r="AX950" s="371"/>
      <c r="AY950" s="371"/>
      <c r="AZ950" s="371"/>
      <c r="BA950" s="371"/>
      <c r="BB950" s="371"/>
      <c r="BC950" s="371"/>
      <c r="BD950" s="371"/>
      <c r="BE950" s="371"/>
      <c r="BF950" s="371"/>
      <c r="BG950" s="371"/>
      <c r="BH950" s="371"/>
      <c r="BI950" s="371"/>
      <c r="BJ950" s="371"/>
      <c r="BK950" s="371"/>
      <c r="BL950" s="371"/>
      <c r="BM950" s="371"/>
      <c r="BN950" s="371"/>
      <c r="BO950" s="371"/>
      <c r="BP950" s="371"/>
      <c r="BQ950" s="371"/>
      <c r="BR950" s="371"/>
      <c r="BS950" s="371"/>
      <c r="BT950" s="371"/>
      <c r="BU950" s="371"/>
      <c r="BV950" s="371"/>
      <c r="BW950" s="371"/>
      <c r="BX950" s="371"/>
      <c r="BY950" s="371"/>
      <c r="BZ950" s="371"/>
      <c r="CA950" s="371"/>
      <c r="CB950" s="371"/>
      <c r="CC950" s="371"/>
      <c r="CD950" s="371"/>
      <c r="CE950" s="371"/>
      <c r="CF950" s="371"/>
      <c r="CG950" s="371"/>
      <c r="CH950" s="371"/>
      <c r="CI950" s="371"/>
      <c r="CJ950" s="371"/>
      <c r="CK950" s="371"/>
      <c r="CL950" s="371"/>
      <c r="CM950" s="371"/>
      <c r="CN950" s="371"/>
      <c r="CO950" s="371"/>
      <c r="CP950" s="371"/>
      <c r="CQ950" s="371"/>
      <c r="CR950" s="371"/>
      <c r="CS950" s="371"/>
      <c r="CT950" s="371"/>
      <c r="CU950" s="371"/>
      <c r="CV950" s="371"/>
      <c r="CW950" s="371"/>
      <c r="CX950" s="371"/>
      <c r="CY950" s="371"/>
      <c r="CZ950" s="371"/>
      <c r="DA950" s="371"/>
      <c r="DB950" s="371"/>
      <c r="DC950" s="371"/>
      <c r="DD950" s="371"/>
      <c r="DE950" s="371"/>
    </row>
    <row r="951" spans="2:109" x14ac:dyDescent="0.25">
      <c r="B951" s="371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61"/>
      <c r="U951" s="361"/>
      <c r="V951" s="371"/>
      <c r="W951" s="371"/>
      <c r="X951" s="371"/>
      <c r="Y951" s="371"/>
      <c r="Z951" s="371"/>
      <c r="AA951" s="371"/>
      <c r="AB951" s="371"/>
      <c r="AC951" s="371"/>
      <c r="AD951" s="371"/>
      <c r="AE951" s="371"/>
      <c r="AF951" s="371"/>
      <c r="AG951" s="371"/>
      <c r="AH951" s="371"/>
      <c r="AI951" s="371"/>
      <c r="AJ951" s="371"/>
      <c r="AK951" s="371"/>
      <c r="AL951" s="371"/>
      <c r="AM951" s="371"/>
      <c r="AN951" s="371"/>
      <c r="AO951" s="371"/>
      <c r="AP951" s="371"/>
      <c r="AQ951" s="371"/>
      <c r="AR951" s="371"/>
      <c r="AS951" s="371"/>
      <c r="AT951" s="371"/>
      <c r="AU951" s="371"/>
      <c r="AV951" s="371"/>
      <c r="AW951" s="371"/>
      <c r="AX951" s="371"/>
      <c r="AY951" s="371"/>
      <c r="AZ951" s="371"/>
      <c r="BA951" s="371"/>
      <c r="BB951" s="371"/>
      <c r="BC951" s="371"/>
      <c r="BD951" s="371"/>
      <c r="BE951" s="371"/>
      <c r="BF951" s="371"/>
      <c r="BG951" s="371"/>
      <c r="BH951" s="371"/>
      <c r="BI951" s="371"/>
      <c r="BJ951" s="371"/>
      <c r="BK951" s="371"/>
      <c r="BL951" s="371"/>
      <c r="BM951" s="371"/>
      <c r="BN951" s="371"/>
      <c r="BO951" s="371"/>
      <c r="BP951" s="371"/>
      <c r="BQ951" s="371"/>
      <c r="BR951" s="371"/>
      <c r="BS951" s="371"/>
      <c r="BT951" s="371"/>
      <c r="BU951" s="371"/>
      <c r="BV951" s="371"/>
      <c r="BW951" s="371"/>
      <c r="BX951" s="371"/>
      <c r="BY951" s="371"/>
      <c r="BZ951" s="371"/>
      <c r="CA951" s="371"/>
      <c r="CB951" s="371"/>
      <c r="CC951" s="371"/>
      <c r="CD951" s="371"/>
      <c r="CE951" s="371"/>
      <c r="CF951" s="371"/>
      <c r="CG951" s="371"/>
      <c r="CH951" s="371"/>
      <c r="CI951" s="371"/>
      <c r="CJ951" s="371"/>
      <c r="CK951" s="371"/>
      <c r="CL951" s="371"/>
      <c r="CM951" s="371"/>
      <c r="CN951" s="371"/>
      <c r="CO951" s="371"/>
      <c r="CP951" s="371"/>
      <c r="CQ951" s="371"/>
      <c r="CR951" s="371"/>
      <c r="CS951" s="371"/>
      <c r="CT951" s="371"/>
      <c r="CU951" s="371"/>
      <c r="CV951" s="371"/>
      <c r="CW951" s="371"/>
      <c r="CX951" s="371"/>
      <c r="CY951" s="371"/>
      <c r="CZ951" s="371"/>
      <c r="DA951" s="371"/>
      <c r="DB951" s="371"/>
      <c r="DC951" s="371"/>
      <c r="DD951" s="371"/>
      <c r="DE951" s="371"/>
    </row>
    <row r="952" spans="2:109" x14ac:dyDescent="0.25">
      <c r="B952" s="371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61"/>
      <c r="U952" s="361"/>
      <c r="V952" s="371"/>
      <c r="W952" s="371"/>
      <c r="X952" s="371"/>
      <c r="Y952" s="371"/>
      <c r="Z952" s="371"/>
      <c r="AA952" s="371"/>
      <c r="AB952" s="371"/>
      <c r="AC952" s="371"/>
      <c r="AD952" s="371"/>
      <c r="AE952" s="371"/>
      <c r="AF952" s="371"/>
      <c r="AG952" s="371"/>
      <c r="AH952" s="371"/>
      <c r="AI952" s="371"/>
      <c r="AJ952" s="371"/>
      <c r="AK952" s="371"/>
      <c r="AL952" s="371"/>
      <c r="AM952" s="371"/>
      <c r="AN952" s="371"/>
      <c r="AO952" s="371"/>
      <c r="AP952" s="371"/>
      <c r="AQ952" s="371"/>
      <c r="AR952" s="371"/>
      <c r="AS952" s="371"/>
      <c r="AT952" s="371"/>
      <c r="AU952" s="371"/>
      <c r="AV952" s="371"/>
      <c r="AW952" s="371"/>
      <c r="AX952" s="371"/>
      <c r="AY952" s="371"/>
      <c r="AZ952" s="371"/>
      <c r="BA952" s="371"/>
      <c r="BB952" s="371"/>
      <c r="BC952" s="371"/>
      <c r="BD952" s="371"/>
      <c r="BE952" s="371"/>
      <c r="BF952" s="371"/>
      <c r="BG952" s="371"/>
      <c r="BH952" s="371"/>
      <c r="BI952" s="371"/>
      <c r="BJ952" s="371"/>
      <c r="BK952" s="371"/>
      <c r="BL952" s="371"/>
      <c r="BM952" s="371"/>
      <c r="BN952" s="371"/>
      <c r="BO952" s="371"/>
      <c r="BP952" s="371"/>
      <c r="BQ952" s="371"/>
      <c r="BR952" s="371"/>
      <c r="BS952" s="371"/>
      <c r="BT952" s="371"/>
      <c r="BU952" s="371"/>
      <c r="BV952" s="371"/>
      <c r="BW952" s="371"/>
      <c r="BX952" s="371"/>
      <c r="BY952" s="371"/>
      <c r="BZ952" s="371"/>
      <c r="CA952" s="371"/>
      <c r="CB952" s="371"/>
      <c r="CC952" s="371"/>
      <c r="CD952" s="371"/>
      <c r="CE952" s="371"/>
      <c r="CF952" s="371"/>
      <c r="CG952" s="371"/>
      <c r="CH952" s="371"/>
      <c r="CI952" s="371"/>
      <c r="CJ952" s="371"/>
      <c r="CK952" s="371"/>
      <c r="CL952" s="371"/>
      <c r="CM952" s="371"/>
      <c r="CN952" s="371"/>
      <c r="CO952" s="371"/>
      <c r="CP952" s="371"/>
      <c r="CQ952" s="371"/>
      <c r="CR952" s="371"/>
      <c r="CS952" s="371"/>
      <c r="CT952" s="371"/>
      <c r="CU952" s="371"/>
      <c r="CV952" s="371"/>
      <c r="CW952" s="371"/>
      <c r="CX952" s="371"/>
      <c r="CY952" s="371"/>
      <c r="CZ952" s="371"/>
      <c r="DA952" s="371"/>
      <c r="DB952" s="371"/>
      <c r="DC952" s="371"/>
      <c r="DD952" s="371"/>
      <c r="DE952" s="371"/>
    </row>
    <row r="953" spans="2:109" x14ac:dyDescent="0.25">
      <c r="B953" s="371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61"/>
      <c r="U953" s="361"/>
      <c r="V953" s="371"/>
      <c r="W953" s="371"/>
      <c r="X953" s="371"/>
      <c r="Y953" s="371"/>
      <c r="Z953" s="371"/>
      <c r="AA953" s="371"/>
      <c r="AB953" s="371"/>
      <c r="AC953" s="371"/>
      <c r="AD953" s="371"/>
      <c r="AE953" s="371"/>
      <c r="AF953" s="371"/>
      <c r="AG953" s="371"/>
      <c r="AH953" s="371"/>
      <c r="AI953" s="371"/>
      <c r="AJ953" s="371"/>
      <c r="AK953" s="371"/>
      <c r="AL953" s="371"/>
      <c r="AM953" s="371"/>
      <c r="AN953" s="371"/>
      <c r="AO953" s="371"/>
      <c r="AP953" s="371"/>
      <c r="AQ953" s="371"/>
      <c r="AR953" s="371"/>
      <c r="AS953" s="371"/>
      <c r="AT953" s="371"/>
      <c r="AU953" s="371"/>
      <c r="AV953" s="371"/>
      <c r="AW953" s="371"/>
      <c r="AX953" s="371"/>
      <c r="AY953" s="371"/>
      <c r="AZ953" s="371"/>
      <c r="BA953" s="371"/>
      <c r="BB953" s="371"/>
      <c r="BC953" s="371"/>
      <c r="BD953" s="371"/>
      <c r="BE953" s="371"/>
      <c r="BF953" s="371"/>
      <c r="BG953" s="371"/>
      <c r="BH953" s="371"/>
      <c r="BI953" s="371"/>
      <c r="BJ953" s="371"/>
      <c r="BK953" s="371"/>
      <c r="BL953" s="371"/>
      <c r="BM953" s="371"/>
      <c r="BN953" s="371"/>
      <c r="BO953" s="371"/>
      <c r="BP953" s="371"/>
      <c r="BQ953" s="371"/>
      <c r="BR953" s="371"/>
      <c r="BS953" s="371"/>
      <c r="BT953" s="371"/>
      <c r="BU953" s="371"/>
      <c r="BV953" s="371"/>
      <c r="BW953" s="371"/>
      <c r="BX953" s="371"/>
      <c r="BY953" s="371"/>
      <c r="BZ953" s="371"/>
      <c r="CA953" s="371"/>
      <c r="CB953" s="371"/>
      <c r="CC953" s="371"/>
      <c r="CD953" s="371"/>
      <c r="CE953" s="371"/>
      <c r="CF953" s="371"/>
      <c r="CG953" s="371"/>
      <c r="CH953" s="371"/>
      <c r="CI953" s="371"/>
      <c r="CJ953" s="371"/>
      <c r="CK953" s="371"/>
      <c r="CL953" s="371"/>
      <c r="CM953" s="371"/>
      <c r="CN953" s="371"/>
      <c r="CO953" s="371"/>
      <c r="CP953" s="371"/>
      <c r="CQ953" s="371"/>
      <c r="CR953" s="371"/>
      <c r="CS953" s="371"/>
      <c r="CT953" s="371"/>
      <c r="CU953" s="371"/>
      <c r="CV953" s="371"/>
      <c r="CW953" s="371"/>
      <c r="CX953" s="371"/>
      <c r="CY953" s="371"/>
      <c r="CZ953" s="371"/>
      <c r="DA953" s="371"/>
      <c r="DB953" s="371"/>
      <c r="DC953" s="371"/>
      <c r="DD953" s="371"/>
      <c r="DE953" s="371"/>
    </row>
    <row r="954" spans="2:109" x14ac:dyDescent="0.25">
      <c r="B954" s="371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61"/>
      <c r="U954" s="361"/>
      <c r="V954" s="371"/>
      <c r="W954" s="371"/>
      <c r="X954" s="371"/>
      <c r="Y954" s="371"/>
      <c r="Z954" s="371"/>
      <c r="AA954" s="371"/>
      <c r="AB954" s="371"/>
      <c r="AC954" s="371"/>
      <c r="AD954" s="371"/>
      <c r="AE954" s="371"/>
      <c r="AF954" s="371"/>
      <c r="AG954" s="371"/>
      <c r="AH954" s="371"/>
      <c r="AI954" s="371"/>
      <c r="AJ954" s="371"/>
      <c r="AK954" s="371"/>
      <c r="AL954" s="371"/>
      <c r="AM954" s="371"/>
      <c r="AN954" s="371"/>
      <c r="AO954" s="371"/>
      <c r="AP954" s="371"/>
      <c r="AQ954" s="371"/>
      <c r="AR954" s="371"/>
      <c r="AS954" s="371"/>
      <c r="AT954" s="371"/>
      <c r="AU954" s="371"/>
      <c r="AV954" s="371"/>
      <c r="AW954" s="371"/>
      <c r="AX954" s="371"/>
      <c r="AY954" s="371"/>
      <c r="AZ954" s="371"/>
      <c r="BA954" s="371"/>
      <c r="BB954" s="371"/>
      <c r="BC954" s="371"/>
      <c r="BD954" s="371"/>
      <c r="BE954" s="371"/>
      <c r="BF954" s="371"/>
      <c r="BG954" s="371"/>
      <c r="BH954" s="371"/>
      <c r="BI954" s="371"/>
      <c r="BJ954" s="371"/>
      <c r="BK954" s="371"/>
      <c r="BL954" s="371"/>
      <c r="BM954" s="371"/>
      <c r="BN954" s="371"/>
      <c r="BO954" s="371"/>
      <c r="BP954" s="371"/>
      <c r="BQ954" s="371"/>
      <c r="BR954" s="371"/>
      <c r="BS954" s="371"/>
      <c r="BT954" s="371"/>
      <c r="BU954" s="371"/>
      <c r="BV954" s="371"/>
      <c r="BW954" s="371"/>
      <c r="BX954" s="371"/>
      <c r="BY954" s="371"/>
      <c r="BZ954" s="371"/>
      <c r="CA954" s="371"/>
      <c r="CB954" s="371"/>
      <c r="CC954" s="371"/>
      <c r="CD954" s="371"/>
      <c r="CE954" s="371"/>
      <c r="CF954" s="371"/>
      <c r="CG954" s="371"/>
      <c r="CH954" s="371"/>
      <c r="CI954" s="371"/>
      <c r="CJ954" s="371"/>
      <c r="CK954" s="371"/>
      <c r="CL954" s="371"/>
      <c r="CM954" s="371"/>
      <c r="CN954" s="371"/>
      <c r="CO954" s="371"/>
      <c r="CP954" s="371"/>
      <c r="CQ954" s="371"/>
      <c r="CR954" s="371"/>
      <c r="CS954" s="371"/>
      <c r="CT954" s="371"/>
      <c r="CU954" s="371"/>
      <c r="CV954" s="371"/>
      <c r="CW954" s="371"/>
      <c r="CX954" s="371"/>
      <c r="CY954" s="371"/>
      <c r="CZ954" s="371"/>
      <c r="DA954" s="371"/>
      <c r="DB954" s="371"/>
      <c r="DC954" s="371"/>
      <c r="DD954" s="371"/>
      <c r="DE954" s="371"/>
    </row>
    <row r="955" spans="2:109" x14ac:dyDescent="0.25">
      <c r="B955" s="371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61"/>
      <c r="U955" s="361"/>
      <c r="V955" s="371"/>
      <c r="W955" s="371"/>
      <c r="X955" s="371"/>
      <c r="Y955" s="371"/>
      <c r="Z955" s="371"/>
      <c r="AA955" s="371"/>
      <c r="AB955" s="371"/>
      <c r="AC955" s="371"/>
      <c r="AD955" s="371"/>
      <c r="AE955" s="371"/>
      <c r="AF955" s="371"/>
      <c r="AG955" s="371"/>
      <c r="AH955" s="371"/>
      <c r="AI955" s="371"/>
      <c r="AJ955" s="371"/>
      <c r="AK955" s="371"/>
      <c r="AL955" s="371"/>
      <c r="AM955" s="371"/>
      <c r="AN955" s="371"/>
      <c r="AO955" s="371"/>
      <c r="AP955" s="371"/>
      <c r="AQ955" s="371"/>
      <c r="AR955" s="371"/>
      <c r="AS955" s="371"/>
      <c r="AT955" s="371"/>
      <c r="AU955" s="371"/>
      <c r="AV955" s="371"/>
      <c r="AW955" s="371"/>
      <c r="AX955" s="371"/>
      <c r="AY955" s="371"/>
      <c r="AZ955" s="371"/>
      <c r="BA955" s="371"/>
      <c r="BB955" s="371"/>
      <c r="BC955" s="371"/>
      <c r="BD955" s="371"/>
      <c r="BE955" s="371"/>
      <c r="BF955" s="371"/>
      <c r="BG955" s="371"/>
      <c r="BH955" s="371"/>
      <c r="BI955" s="371"/>
      <c r="BJ955" s="371"/>
      <c r="BK955" s="371"/>
      <c r="BL955" s="371"/>
      <c r="BM955" s="371"/>
      <c r="BN955" s="371"/>
      <c r="BO955" s="371"/>
      <c r="BP955" s="371"/>
      <c r="BQ955" s="371"/>
      <c r="BR955" s="371"/>
      <c r="BS955" s="371"/>
      <c r="BT955" s="371"/>
      <c r="BU955" s="371"/>
      <c r="BV955" s="371"/>
      <c r="BW955" s="371"/>
      <c r="BX955" s="371"/>
      <c r="BY955" s="371"/>
      <c r="BZ955" s="371"/>
      <c r="CA955" s="371"/>
      <c r="CB955" s="371"/>
      <c r="CC955" s="371"/>
      <c r="CD955" s="371"/>
      <c r="CE955" s="371"/>
      <c r="CF955" s="371"/>
      <c r="CG955" s="371"/>
      <c r="CH955" s="371"/>
      <c r="CI955" s="371"/>
      <c r="CJ955" s="371"/>
      <c r="CK955" s="371"/>
      <c r="CL955" s="371"/>
      <c r="CM955" s="371"/>
      <c r="CN955" s="371"/>
      <c r="CO955" s="371"/>
      <c r="CP955" s="371"/>
      <c r="CQ955" s="371"/>
      <c r="CR955" s="371"/>
      <c r="CS955" s="371"/>
      <c r="CT955" s="371"/>
      <c r="CU955" s="371"/>
      <c r="CV955" s="371"/>
      <c r="CW955" s="371"/>
      <c r="CX955" s="371"/>
      <c r="CY955" s="371"/>
      <c r="CZ955" s="371"/>
      <c r="DA955" s="371"/>
      <c r="DB955" s="371"/>
      <c r="DC955" s="371"/>
      <c r="DD955" s="371"/>
      <c r="DE955" s="371"/>
    </row>
    <row r="956" spans="2:109" x14ac:dyDescent="0.25">
      <c r="B956" s="371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61"/>
      <c r="U956" s="361"/>
      <c r="V956" s="371"/>
      <c r="W956" s="371"/>
      <c r="X956" s="371"/>
      <c r="Y956" s="371"/>
      <c r="Z956" s="371"/>
      <c r="AA956" s="371"/>
      <c r="AB956" s="371"/>
      <c r="AC956" s="371"/>
      <c r="AD956" s="371"/>
      <c r="AE956" s="371"/>
      <c r="AF956" s="371"/>
      <c r="AG956" s="371"/>
      <c r="AH956" s="371"/>
      <c r="AI956" s="371"/>
      <c r="AJ956" s="371"/>
      <c r="AK956" s="371"/>
      <c r="AL956" s="371"/>
      <c r="AM956" s="371"/>
      <c r="AN956" s="371"/>
      <c r="AO956" s="371"/>
      <c r="AP956" s="371"/>
      <c r="AQ956" s="371"/>
      <c r="AR956" s="371"/>
      <c r="AS956" s="371"/>
      <c r="AT956" s="371"/>
      <c r="AU956" s="371"/>
      <c r="AV956" s="371"/>
      <c r="AW956" s="371"/>
      <c r="AX956" s="371"/>
      <c r="AY956" s="371"/>
      <c r="AZ956" s="371"/>
      <c r="BA956" s="371"/>
      <c r="BB956" s="371"/>
      <c r="BC956" s="371"/>
      <c r="BD956" s="371"/>
      <c r="BE956" s="371"/>
      <c r="BF956" s="371"/>
      <c r="BG956" s="371"/>
      <c r="BH956" s="371"/>
      <c r="BI956" s="371"/>
      <c r="BJ956" s="371"/>
      <c r="BK956" s="371"/>
      <c r="BL956" s="371"/>
      <c r="BM956" s="371"/>
      <c r="BN956" s="371"/>
      <c r="BO956" s="371"/>
      <c r="BP956" s="371"/>
      <c r="BQ956" s="371"/>
      <c r="BR956" s="371"/>
      <c r="BS956" s="371"/>
      <c r="BT956" s="371"/>
      <c r="BU956" s="371"/>
      <c r="BV956" s="371"/>
      <c r="BW956" s="371"/>
      <c r="BX956" s="371"/>
      <c r="BY956" s="371"/>
      <c r="BZ956" s="371"/>
      <c r="CA956" s="371"/>
      <c r="CB956" s="371"/>
      <c r="CC956" s="371"/>
      <c r="CD956" s="371"/>
      <c r="CE956" s="371"/>
      <c r="CF956" s="371"/>
      <c r="CG956" s="371"/>
      <c r="CH956" s="371"/>
      <c r="CI956" s="371"/>
      <c r="CJ956" s="371"/>
      <c r="CK956" s="371"/>
      <c r="CL956" s="371"/>
      <c r="CM956" s="371"/>
      <c r="CN956" s="371"/>
      <c r="CO956" s="371"/>
      <c r="CP956" s="371"/>
      <c r="CQ956" s="371"/>
      <c r="CR956" s="371"/>
      <c r="CS956" s="371"/>
      <c r="CT956" s="371"/>
      <c r="CU956" s="371"/>
      <c r="CV956" s="371"/>
      <c r="CW956" s="371"/>
      <c r="CX956" s="371"/>
      <c r="CY956" s="371"/>
      <c r="CZ956" s="371"/>
      <c r="DA956" s="371"/>
      <c r="DB956" s="371"/>
      <c r="DC956" s="371"/>
      <c r="DD956" s="371"/>
      <c r="DE956" s="371"/>
    </row>
    <row r="957" spans="2:109" x14ac:dyDescent="0.25">
      <c r="B957" s="371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61"/>
      <c r="U957" s="361"/>
      <c r="V957" s="371"/>
      <c r="W957" s="371"/>
      <c r="X957" s="371"/>
      <c r="Y957" s="371"/>
      <c r="Z957" s="371"/>
      <c r="AA957" s="371"/>
      <c r="AB957" s="371"/>
      <c r="AC957" s="371"/>
      <c r="AD957" s="371"/>
      <c r="AE957" s="371"/>
      <c r="AF957" s="371"/>
      <c r="AG957" s="371"/>
      <c r="AH957" s="371"/>
      <c r="AI957" s="371"/>
      <c r="AJ957" s="371"/>
      <c r="AK957" s="371"/>
      <c r="AL957" s="371"/>
      <c r="AM957" s="371"/>
      <c r="AN957" s="371"/>
      <c r="AO957" s="371"/>
      <c r="AP957" s="371"/>
      <c r="AQ957" s="371"/>
      <c r="AR957" s="371"/>
      <c r="AS957" s="371"/>
      <c r="AT957" s="371"/>
      <c r="AU957" s="371"/>
      <c r="AV957" s="371"/>
      <c r="AW957" s="371"/>
      <c r="AX957" s="371"/>
      <c r="AY957" s="371"/>
      <c r="AZ957" s="371"/>
      <c r="BA957" s="371"/>
      <c r="BB957" s="371"/>
      <c r="BC957" s="371"/>
      <c r="BD957" s="371"/>
      <c r="BE957" s="371"/>
      <c r="BF957" s="371"/>
      <c r="BG957" s="371"/>
      <c r="BH957" s="371"/>
      <c r="BI957" s="371"/>
      <c r="BJ957" s="371"/>
      <c r="BK957" s="371"/>
      <c r="BL957" s="371"/>
      <c r="BM957" s="371"/>
      <c r="BN957" s="371"/>
      <c r="BO957" s="371"/>
      <c r="BP957" s="371"/>
      <c r="BQ957" s="371"/>
      <c r="BR957" s="371"/>
      <c r="BS957" s="371"/>
      <c r="BT957" s="371"/>
      <c r="BU957" s="371"/>
      <c r="BV957" s="371"/>
      <c r="BW957" s="371"/>
      <c r="BX957" s="371"/>
      <c r="BY957" s="371"/>
      <c r="BZ957" s="371"/>
      <c r="CA957" s="371"/>
      <c r="CB957" s="371"/>
      <c r="CC957" s="371"/>
      <c r="CD957" s="371"/>
      <c r="CE957" s="371"/>
      <c r="CF957" s="371"/>
      <c r="CG957" s="371"/>
      <c r="CH957" s="371"/>
      <c r="CI957" s="371"/>
      <c r="CJ957" s="371"/>
      <c r="CK957" s="371"/>
      <c r="CL957" s="371"/>
      <c r="CM957" s="371"/>
      <c r="CN957" s="371"/>
      <c r="CO957" s="371"/>
      <c r="CP957" s="371"/>
      <c r="CQ957" s="371"/>
      <c r="CR957" s="371"/>
      <c r="CS957" s="371"/>
      <c r="CT957" s="371"/>
      <c r="CU957" s="371"/>
      <c r="CV957" s="371"/>
      <c r="CW957" s="371"/>
      <c r="CX957" s="371"/>
      <c r="CY957" s="371"/>
      <c r="CZ957" s="371"/>
      <c r="DA957" s="371"/>
      <c r="DB957" s="371"/>
      <c r="DC957" s="371"/>
      <c r="DD957" s="371"/>
      <c r="DE957" s="371"/>
    </row>
    <row r="958" spans="2:109" x14ac:dyDescent="0.25">
      <c r="B958" s="371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61"/>
      <c r="U958" s="361"/>
      <c r="V958" s="371"/>
      <c r="W958" s="371"/>
      <c r="X958" s="371"/>
      <c r="Y958" s="371"/>
      <c r="Z958" s="371"/>
      <c r="AA958" s="371"/>
      <c r="AB958" s="371"/>
      <c r="AC958" s="371"/>
      <c r="AD958" s="371"/>
      <c r="AE958" s="371"/>
      <c r="AF958" s="371"/>
      <c r="AG958" s="371"/>
      <c r="AH958" s="371"/>
      <c r="AI958" s="371"/>
      <c r="AJ958" s="371"/>
      <c r="AK958" s="371"/>
      <c r="AL958" s="371"/>
      <c r="AM958" s="371"/>
      <c r="AN958" s="371"/>
      <c r="AO958" s="371"/>
      <c r="AP958" s="371"/>
      <c r="AQ958" s="371"/>
      <c r="AR958" s="371"/>
      <c r="AS958" s="371"/>
      <c r="AT958" s="371"/>
      <c r="AU958" s="371"/>
      <c r="AV958" s="371"/>
      <c r="AW958" s="371"/>
      <c r="AX958" s="371"/>
      <c r="AY958" s="371"/>
      <c r="AZ958" s="371"/>
      <c r="BA958" s="371"/>
      <c r="BB958" s="371"/>
      <c r="BC958" s="371"/>
      <c r="BD958" s="371"/>
      <c r="BE958" s="371"/>
      <c r="BF958" s="371"/>
      <c r="BG958" s="371"/>
      <c r="BH958" s="371"/>
      <c r="BI958" s="371"/>
      <c r="BJ958" s="371"/>
      <c r="BK958" s="371"/>
      <c r="BL958" s="371"/>
      <c r="BM958" s="371"/>
      <c r="BN958" s="371"/>
      <c r="BO958" s="371"/>
      <c r="BP958" s="371"/>
      <c r="BQ958" s="371"/>
      <c r="BR958" s="371"/>
      <c r="BS958" s="371"/>
      <c r="BT958" s="371"/>
      <c r="BU958" s="371"/>
      <c r="BV958" s="371"/>
      <c r="BW958" s="371"/>
      <c r="BX958" s="371"/>
      <c r="BY958" s="371"/>
      <c r="BZ958" s="371"/>
      <c r="CA958" s="371"/>
      <c r="CB958" s="371"/>
      <c r="CC958" s="371"/>
      <c r="CD958" s="371"/>
      <c r="CE958" s="371"/>
      <c r="CF958" s="371"/>
      <c r="CG958" s="371"/>
      <c r="CH958" s="371"/>
      <c r="CI958" s="371"/>
      <c r="CJ958" s="371"/>
      <c r="CK958" s="371"/>
      <c r="CL958" s="371"/>
      <c r="CM958" s="371"/>
      <c r="CN958" s="371"/>
      <c r="CO958" s="371"/>
      <c r="CP958" s="371"/>
      <c r="CQ958" s="371"/>
      <c r="CR958" s="371"/>
      <c r="CS958" s="371"/>
      <c r="CT958" s="371"/>
      <c r="CU958" s="371"/>
      <c r="CV958" s="371"/>
      <c r="CW958" s="371"/>
      <c r="CX958" s="371"/>
      <c r="CY958" s="371"/>
      <c r="CZ958" s="371"/>
      <c r="DA958" s="371"/>
      <c r="DB958" s="371"/>
      <c r="DC958" s="371"/>
      <c r="DD958" s="371"/>
      <c r="DE958" s="371"/>
    </row>
    <row r="959" spans="2:109" x14ac:dyDescent="0.25">
      <c r="B959" s="371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61"/>
      <c r="U959" s="361"/>
      <c r="V959" s="371"/>
      <c r="W959" s="371"/>
      <c r="X959" s="371"/>
      <c r="Y959" s="371"/>
      <c r="Z959" s="371"/>
      <c r="AA959" s="371"/>
      <c r="AB959" s="371"/>
      <c r="AC959" s="371"/>
      <c r="AD959" s="371"/>
      <c r="AE959" s="371"/>
      <c r="AF959" s="371"/>
      <c r="AG959" s="371"/>
      <c r="AH959" s="371"/>
      <c r="AI959" s="371"/>
      <c r="AJ959" s="371"/>
      <c r="AK959" s="371"/>
      <c r="AL959" s="371"/>
      <c r="AM959" s="371"/>
      <c r="AN959" s="371"/>
      <c r="AO959" s="371"/>
      <c r="AP959" s="371"/>
      <c r="AQ959" s="371"/>
      <c r="AR959" s="371"/>
      <c r="AS959" s="371"/>
      <c r="AT959" s="371"/>
      <c r="AU959" s="371"/>
      <c r="AV959" s="371"/>
      <c r="AW959" s="371"/>
      <c r="AX959" s="371"/>
      <c r="AY959" s="371"/>
      <c r="AZ959" s="371"/>
      <c r="BA959" s="371"/>
      <c r="BB959" s="371"/>
      <c r="BC959" s="371"/>
      <c r="BD959" s="371"/>
      <c r="BE959" s="371"/>
      <c r="BF959" s="371"/>
      <c r="BG959" s="371"/>
      <c r="BH959" s="371"/>
      <c r="BI959" s="371"/>
      <c r="BJ959" s="371"/>
      <c r="BK959" s="371"/>
      <c r="BL959" s="371"/>
      <c r="BM959" s="371"/>
      <c r="BN959" s="371"/>
      <c r="BO959" s="371"/>
      <c r="BP959" s="371"/>
      <c r="BQ959" s="371"/>
      <c r="BR959" s="371"/>
      <c r="BS959" s="371"/>
      <c r="BT959" s="371"/>
      <c r="BU959" s="371"/>
      <c r="BV959" s="371"/>
      <c r="BW959" s="371"/>
      <c r="BX959" s="371"/>
      <c r="BY959" s="371"/>
      <c r="BZ959" s="371"/>
      <c r="CA959" s="371"/>
      <c r="CB959" s="371"/>
      <c r="CC959" s="371"/>
      <c r="CD959" s="371"/>
      <c r="CE959" s="371"/>
      <c r="CF959" s="371"/>
      <c r="CG959" s="371"/>
      <c r="CH959" s="371"/>
      <c r="CI959" s="371"/>
      <c r="CJ959" s="371"/>
      <c r="CK959" s="371"/>
      <c r="CL959" s="371"/>
      <c r="CM959" s="371"/>
      <c r="CN959" s="371"/>
      <c r="CO959" s="371"/>
      <c r="CP959" s="371"/>
      <c r="CQ959" s="371"/>
      <c r="CR959" s="371"/>
      <c r="CS959" s="371"/>
      <c r="CT959" s="371"/>
      <c r="CU959" s="371"/>
      <c r="CV959" s="371"/>
      <c r="CW959" s="371"/>
      <c r="CX959" s="371"/>
      <c r="CY959" s="371"/>
      <c r="CZ959" s="371"/>
      <c r="DA959" s="371"/>
      <c r="DB959" s="371"/>
      <c r="DC959" s="371"/>
      <c r="DD959" s="371"/>
      <c r="DE959" s="371"/>
    </row>
    <row r="960" spans="2:109" x14ac:dyDescent="0.25">
      <c r="B960" s="371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61"/>
      <c r="U960" s="361"/>
      <c r="V960" s="371"/>
      <c r="W960" s="371"/>
      <c r="X960" s="371"/>
      <c r="Y960" s="371"/>
      <c r="Z960" s="371"/>
      <c r="AA960" s="371"/>
      <c r="AB960" s="371"/>
      <c r="AC960" s="371"/>
      <c r="AD960" s="371"/>
      <c r="AE960" s="371"/>
      <c r="AF960" s="371"/>
      <c r="AG960" s="371"/>
      <c r="AH960" s="371"/>
      <c r="AI960" s="371"/>
      <c r="AJ960" s="371"/>
      <c r="AK960" s="371"/>
      <c r="AL960" s="371"/>
      <c r="AM960" s="371"/>
      <c r="AN960" s="371"/>
      <c r="AO960" s="371"/>
      <c r="AP960" s="371"/>
      <c r="AQ960" s="371"/>
      <c r="AR960" s="371"/>
      <c r="AS960" s="371"/>
      <c r="AT960" s="371"/>
      <c r="AU960" s="371"/>
      <c r="AV960" s="371"/>
      <c r="AW960" s="371"/>
      <c r="AX960" s="371"/>
      <c r="AY960" s="371"/>
      <c r="AZ960" s="371"/>
      <c r="BA960" s="371"/>
      <c r="BB960" s="371"/>
      <c r="BC960" s="371"/>
      <c r="BD960" s="371"/>
      <c r="BE960" s="371"/>
      <c r="BF960" s="371"/>
      <c r="BG960" s="371"/>
      <c r="BH960" s="371"/>
      <c r="BI960" s="371"/>
      <c r="BJ960" s="371"/>
      <c r="BK960" s="371"/>
      <c r="BL960" s="371"/>
      <c r="BM960" s="371"/>
      <c r="BN960" s="371"/>
      <c r="BO960" s="371"/>
      <c r="BP960" s="371"/>
      <c r="BQ960" s="371"/>
      <c r="BR960" s="371"/>
      <c r="BS960" s="371"/>
      <c r="BT960" s="371"/>
      <c r="BU960" s="371"/>
      <c r="BV960" s="371"/>
      <c r="BW960" s="371"/>
      <c r="BX960" s="371"/>
      <c r="BY960" s="371"/>
      <c r="BZ960" s="371"/>
      <c r="CA960" s="371"/>
      <c r="CB960" s="371"/>
      <c r="CC960" s="371"/>
      <c r="CD960" s="371"/>
      <c r="CE960" s="371"/>
      <c r="CF960" s="371"/>
      <c r="CG960" s="371"/>
      <c r="CH960" s="371"/>
      <c r="CI960" s="371"/>
      <c r="CJ960" s="371"/>
      <c r="CK960" s="371"/>
      <c r="CL960" s="371"/>
      <c r="CM960" s="371"/>
      <c r="CN960" s="371"/>
      <c r="CO960" s="371"/>
      <c r="CP960" s="371"/>
      <c r="CQ960" s="371"/>
      <c r="CR960" s="371"/>
      <c r="CS960" s="371"/>
      <c r="CT960" s="371"/>
      <c r="CU960" s="371"/>
      <c r="CV960" s="371"/>
      <c r="CW960" s="371"/>
      <c r="CX960" s="371"/>
      <c r="CY960" s="371"/>
      <c r="CZ960" s="371"/>
      <c r="DA960" s="371"/>
      <c r="DB960" s="371"/>
      <c r="DC960" s="371"/>
      <c r="DD960" s="371"/>
      <c r="DE960" s="371"/>
    </row>
    <row r="961" spans="2:109" x14ac:dyDescent="0.25">
      <c r="B961" s="371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61"/>
      <c r="U961" s="361"/>
      <c r="V961" s="371"/>
      <c r="W961" s="371"/>
      <c r="X961" s="371"/>
      <c r="Y961" s="371"/>
      <c r="Z961" s="371"/>
      <c r="AA961" s="371"/>
      <c r="AB961" s="371"/>
      <c r="AC961" s="371"/>
      <c r="AD961" s="371"/>
      <c r="AE961" s="371"/>
      <c r="AF961" s="371"/>
      <c r="AG961" s="371"/>
      <c r="AH961" s="371"/>
      <c r="AI961" s="371"/>
      <c r="AJ961" s="371"/>
      <c r="AK961" s="371"/>
      <c r="AL961" s="371"/>
      <c r="AM961" s="371"/>
      <c r="AN961" s="371"/>
      <c r="AO961" s="371"/>
      <c r="AP961" s="371"/>
      <c r="AQ961" s="371"/>
      <c r="AR961" s="371"/>
      <c r="AS961" s="371"/>
      <c r="AT961" s="371"/>
      <c r="AU961" s="371"/>
      <c r="AV961" s="371"/>
      <c r="AW961" s="371"/>
      <c r="AX961" s="371"/>
      <c r="AY961" s="371"/>
      <c r="AZ961" s="371"/>
      <c r="BA961" s="371"/>
      <c r="BB961" s="371"/>
      <c r="BC961" s="371"/>
      <c r="BD961" s="371"/>
      <c r="BE961" s="371"/>
      <c r="BF961" s="371"/>
      <c r="BG961" s="371"/>
      <c r="BH961" s="371"/>
      <c r="BI961" s="371"/>
      <c r="BJ961" s="371"/>
      <c r="BK961" s="371"/>
      <c r="BL961" s="371"/>
      <c r="BM961" s="371"/>
      <c r="BN961" s="371"/>
      <c r="BO961" s="371"/>
      <c r="BP961" s="371"/>
      <c r="BQ961" s="371"/>
      <c r="BR961" s="371"/>
      <c r="BS961" s="371"/>
      <c r="BT961" s="371"/>
      <c r="BU961" s="371"/>
      <c r="BV961" s="371"/>
      <c r="BW961" s="371"/>
      <c r="BX961" s="371"/>
      <c r="BY961" s="371"/>
      <c r="BZ961" s="371"/>
      <c r="CA961" s="371"/>
      <c r="CB961" s="371"/>
      <c r="CC961" s="371"/>
      <c r="CD961" s="371"/>
      <c r="CE961" s="371"/>
      <c r="CF961" s="371"/>
      <c r="CG961" s="371"/>
      <c r="CH961" s="371"/>
      <c r="CI961" s="371"/>
      <c r="CJ961" s="371"/>
      <c r="CK961" s="371"/>
      <c r="CL961" s="371"/>
      <c r="CM961" s="371"/>
      <c r="CN961" s="371"/>
      <c r="CO961" s="371"/>
      <c r="CP961" s="371"/>
      <c r="CQ961" s="371"/>
      <c r="CR961" s="371"/>
      <c r="CS961" s="371"/>
      <c r="CT961" s="371"/>
      <c r="CU961" s="371"/>
      <c r="CV961" s="371"/>
      <c r="CW961" s="371"/>
      <c r="CX961" s="371"/>
      <c r="CY961" s="371"/>
      <c r="CZ961" s="371"/>
      <c r="DA961" s="371"/>
      <c r="DB961" s="371"/>
      <c r="DC961" s="371"/>
      <c r="DD961" s="371"/>
      <c r="DE961" s="371"/>
    </row>
    <row r="962" spans="2:109" x14ac:dyDescent="0.25">
      <c r="B962" s="371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61"/>
      <c r="U962" s="361"/>
      <c r="V962" s="371"/>
      <c r="W962" s="371"/>
      <c r="X962" s="371"/>
      <c r="Y962" s="371"/>
      <c r="Z962" s="371"/>
      <c r="AA962" s="371"/>
      <c r="AB962" s="371"/>
      <c r="AC962" s="371"/>
      <c r="AD962" s="371"/>
      <c r="AE962" s="371"/>
      <c r="AF962" s="371"/>
      <c r="AG962" s="371"/>
      <c r="AH962" s="371"/>
      <c r="AI962" s="371"/>
      <c r="AJ962" s="371"/>
      <c r="AK962" s="371"/>
      <c r="AL962" s="371"/>
      <c r="AM962" s="371"/>
      <c r="AN962" s="371"/>
      <c r="AO962" s="371"/>
      <c r="AP962" s="371"/>
      <c r="AQ962" s="371"/>
      <c r="AR962" s="371"/>
      <c r="AS962" s="371"/>
      <c r="AT962" s="371"/>
      <c r="AU962" s="371"/>
      <c r="AV962" s="371"/>
      <c r="AW962" s="371"/>
      <c r="AX962" s="371"/>
      <c r="AY962" s="371"/>
      <c r="AZ962" s="371"/>
      <c r="BA962" s="371"/>
      <c r="BB962" s="371"/>
      <c r="BC962" s="371"/>
      <c r="BD962" s="371"/>
      <c r="BE962" s="371"/>
      <c r="BF962" s="371"/>
      <c r="BG962" s="371"/>
      <c r="BH962" s="371"/>
      <c r="BI962" s="371"/>
      <c r="BJ962" s="371"/>
      <c r="BK962" s="371"/>
      <c r="BL962" s="371"/>
      <c r="BM962" s="371"/>
      <c r="BN962" s="371"/>
      <c r="BO962" s="371"/>
      <c r="BP962" s="371"/>
      <c r="BQ962" s="371"/>
      <c r="BR962" s="371"/>
      <c r="BS962" s="371"/>
      <c r="BT962" s="371"/>
      <c r="BU962" s="371"/>
      <c r="BV962" s="371"/>
      <c r="BW962" s="371"/>
      <c r="BX962" s="371"/>
      <c r="BY962" s="371"/>
      <c r="BZ962" s="371"/>
      <c r="CA962" s="371"/>
      <c r="CB962" s="371"/>
      <c r="CC962" s="371"/>
      <c r="CD962" s="371"/>
      <c r="CE962" s="371"/>
      <c r="CF962" s="371"/>
      <c r="CG962" s="371"/>
      <c r="CH962" s="371"/>
      <c r="CI962" s="371"/>
      <c r="CJ962" s="371"/>
      <c r="CK962" s="371"/>
      <c r="CL962" s="371"/>
      <c r="CM962" s="371"/>
      <c r="CN962" s="371"/>
      <c r="CO962" s="371"/>
      <c r="CP962" s="371"/>
      <c r="CQ962" s="371"/>
      <c r="CR962" s="371"/>
      <c r="CS962" s="371"/>
      <c r="CT962" s="371"/>
      <c r="CU962" s="371"/>
      <c r="CV962" s="371"/>
      <c r="CW962" s="371"/>
      <c r="CX962" s="371"/>
      <c r="CY962" s="371"/>
      <c r="CZ962" s="371"/>
      <c r="DA962" s="371"/>
      <c r="DB962" s="371"/>
      <c r="DC962" s="371"/>
      <c r="DD962" s="371"/>
      <c r="DE962" s="371"/>
    </row>
    <row r="963" spans="2:109" x14ac:dyDescent="0.25">
      <c r="B963" s="371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61"/>
      <c r="U963" s="361"/>
      <c r="V963" s="371"/>
      <c r="W963" s="371"/>
      <c r="X963" s="371"/>
      <c r="Y963" s="371"/>
      <c r="Z963" s="371"/>
      <c r="AA963" s="371"/>
      <c r="AB963" s="371"/>
      <c r="AC963" s="371"/>
      <c r="AD963" s="371"/>
      <c r="AE963" s="371"/>
      <c r="AF963" s="371"/>
      <c r="AG963" s="371"/>
      <c r="AH963" s="371"/>
      <c r="AI963" s="371"/>
      <c r="AJ963" s="371"/>
      <c r="AK963" s="371"/>
      <c r="AL963" s="371"/>
      <c r="AM963" s="371"/>
      <c r="AN963" s="371"/>
      <c r="AO963" s="371"/>
      <c r="AP963" s="371"/>
      <c r="AQ963" s="371"/>
      <c r="AR963" s="371"/>
      <c r="AS963" s="371"/>
      <c r="AT963" s="371"/>
      <c r="AU963" s="371"/>
      <c r="AV963" s="371"/>
      <c r="AW963" s="371"/>
      <c r="AX963" s="371"/>
      <c r="AY963" s="371"/>
      <c r="AZ963" s="371"/>
      <c r="BA963" s="371"/>
      <c r="BB963" s="371"/>
      <c r="BC963" s="371"/>
      <c r="BD963" s="371"/>
      <c r="BE963" s="371"/>
      <c r="BF963" s="371"/>
      <c r="BG963" s="371"/>
      <c r="BH963" s="371"/>
      <c r="BI963" s="371"/>
      <c r="BJ963" s="371"/>
      <c r="BK963" s="371"/>
      <c r="BL963" s="371"/>
      <c r="BM963" s="371"/>
      <c r="BN963" s="371"/>
      <c r="BO963" s="371"/>
      <c r="BP963" s="371"/>
      <c r="BQ963" s="371"/>
      <c r="BR963" s="371"/>
      <c r="BS963" s="371"/>
      <c r="BT963" s="371"/>
      <c r="BU963" s="371"/>
      <c r="BV963" s="371"/>
      <c r="BW963" s="371"/>
      <c r="BX963" s="371"/>
      <c r="BY963" s="371"/>
      <c r="BZ963" s="371"/>
      <c r="CA963" s="371"/>
      <c r="CB963" s="371"/>
      <c r="CC963" s="371"/>
      <c r="CD963" s="371"/>
      <c r="CE963" s="371"/>
      <c r="CF963" s="371"/>
      <c r="CG963" s="371"/>
      <c r="CH963" s="371"/>
      <c r="CI963" s="371"/>
      <c r="CJ963" s="371"/>
      <c r="CK963" s="371"/>
      <c r="CL963" s="371"/>
      <c r="CM963" s="371"/>
      <c r="CN963" s="371"/>
      <c r="CO963" s="371"/>
      <c r="CP963" s="371"/>
      <c r="CQ963" s="371"/>
      <c r="CR963" s="371"/>
      <c r="CS963" s="371"/>
      <c r="CT963" s="371"/>
      <c r="CU963" s="371"/>
      <c r="CV963" s="371"/>
      <c r="CW963" s="371"/>
      <c r="CX963" s="371"/>
      <c r="CY963" s="371"/>
      <c r="CZ963" s="371"/>
      <c r="DA963" s="371"/>
      <c r="DB963" s="371"/>
      <c r="DC963" s="371"/>
      <c r="DD963" s="371"/>
      <c r="DE963" s="371"/>
    </row>
    <row r="964" spans="2:109" x14ac:dyDescent="0.25">
      <c r="B964" s="371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61"/>
      <c r="U964" s="361"/>
      <c r="V964" s="371"/>
      <c r="W964" s="371"/>
      <c r="X964" s="371"/>
      <c r="Y964" s="371"/>
      <c r="Z964" s="371"/>
      <c r="AA964" s="371"/>
      <c r="AB964" s="371"/>
      <c r="AC964" s="371"/>
      <c r="AD964" s="371"/>
      <c r="AE964" s="371"/>
      <c r="AF964" s="371"/>
      <c r="AG964" s="371"/>
      <c r="AH964" s="371"/>
      <c r="AI964" s="371"/>
      <c r="AJ964" s="371"/>
      <c r="AK964" s="371"/>
      <c r="AL964" s="371"/>
      <c r="AM964" s="371"/>
      <c r="AN964" s="371"/>
      <c r="AO964" s="371"/>
      <c r="AP964" s="371"/>
      <c r="AQ964" s="371"/>
      <c r="AR964" s="371"/>
      <c r="AS964" s="371"/>
      <c r="AT964" s="371"/>
      <c r="AU964" s="371"/>
      <c r="AV964" s="371"/>
      <c r="AW964" s="371"/>
      <c r="AX964" s="371"/>
      <c r="AY964" s="371"/>
      <c r="AZ964" s="371"/>
      <c r="BA964" s="371"/>
      <c r="BB964" s="371"/>
      <c r="BC964" s="371"/>
      <c r="BD964" s="371"/>
      <c r="BE964" s="371"/>
      <c r="BF964" s="371"/>
      <c r="BG964" s="371"/>
      <c r="BH964" s="371"/>
      <c r="BI964" s="371"/>
      <c r="BJ964" s="371"/>
      <c r="BK964" s="371"/>
      <c r="BL964" s="371"/>
      <c r="BM964" s="371"/>
      <c r="BN964" s="371"/>
      <c r="BO964" s="371"/>
      <c r="BP964" s="371"/>
      <c r="BQ964" s="371"/>
      <c r="BR964" s="371"/>
      <c r="BS964" s="371"/>
      <c r="BT964" s="371"/>
      <c r="BU964" s="371"/>
      <c r="BV964" s="371"/>
      <c r="BW964" s="371"/>
      <c r="BX964" s="371"/>
      <c r="BY964" s="371"/>
      <c r="BZ964" s="371"/>
      <c r="CA964" s="371"/>
      <c r="CB964" s="371"/>
      <c r="CC964" s="371"/>
      <c r="CD964" s="371"/>
      <c r="CE964" s="371"/>
      <c r="CF964" s="371"/>
      <c r="CG964" s="371"/>
      <c r="CH964" s="371"/>
      <c r="CI964" s="371"/>
      <c r="CJ964" s="371"/>
      <c r="CK964" s="371"/>
      <c r="CL964" s="371"/>
      <c r="CM964" s="371"/>
      <c r="CN964" s="371"/>
      <c r="CO964" s="371"/>
      <c r="CP964" s="371"/>
      <c r="CQ964" s="371"/>
      <c r="CR964" s="371"/>
      <c r="CS964" s="371"/>
      <c r="CT964" s="371"/>
      <c r="CU964" s="371"/>
      <c r="CV964" s="371"/>
      <c r="CW964" s="371"/>
      <c r="CX964" s="371"/>
      <c r="CY964" s="371"/>
      <c r="CZ964" s="371"/>
      <c r="DA964" s="371"/>
      <c r="DB964" s="371"/>
      <c r="DC964" s="371"/>
      <c r="DD964" s="371"/>
      <c r="DE964" s="371"/>
    </row>
    <row r="965" spans="2:109" x14ac:dyDescent="0.25">
      <c r="B965" s="371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61"/>
      <c r="U965" s="361"/>
      <c r="V965" s="371"/>
      <c r="W965" s="371"/>
      <c r="X965" s="371"/>
      <c r="Y965" s="371"/>
      <c r="Z965" s="371"/>
      <c r="AA965" s="371"/>
      <c r="AB965" s="371"/>
      <c r="AC965" s="371"/>
      <c r="AD965" s="371"/>
      <c r="AE965" s="371"/>
      <c r="AF965" s="371"/>
      <c r="AG965" s="371"/>
      <c r="AH965" s="371"/>
      <c r="AI965" s="371"/>
      <c r="AJ965" s="371"/>
      <c r="AK965" s="371"/>
      <c r="AL965" s="371"/>
      <c r="AM965" s="371"/>
      <c r="AN965" s="371"/>
      <c r="AO965" s="371"/>
      <c r="AP965" s="371"/>
      <c r="AQ965" s="371"/>
      <c r="AR965" s="371"/>
      <c r="AS965" s="371"/>
      <c r="AT965" s="371"/>
      <c r="AU965" s="371"/>
      <c r="AV965" s="371"/>
      <c r="AW965" s="371"/>
      <c r="AX965" s="371"/>
      <c r="AY965" s="371"/>
      <c r="AZ965" s="371"/>
      <c r="BA965" s="371"/>
      <c r="BB965" s="371"/>
      <c r="BC965" s="371"/>
      <c r="BD965" s="371"/>
      <c r="BE965" s="371"/>
      <c r="BF965" s="371"/>
      <c r="BG965" s="371"/>
      <c r="BH965" s="371"/>
      <c r="BI965" s="371"/>
      <c r="BJ965" s="371"/>
      <c r="BK965" s="371"/>
      <c r="BL965" s="371"/>
      <c r="BM965" s="371"/>
      <c r="BN965" s="371"/>
      <c r="BO965" s="371"/>
      <c r="BP965" s="371"/>
      <c r="BQ965" s="371"/>
      <c r="BR965" s="371"/>
      <c r="BS965" s="371"/>
      <c r="BT965" s="371"/>
      <c r="BU965" s="371"/>
      <c r="BV965" s="371"/>
      <c r="BW965" s="371"/>
      <c r="BX965" s="371"/>
      <c r="BY965" s="371"/>
      <c r="BZ965" s="371"/>
      <c r="CA965" s="371"/>
      <c r="CB965" s="371"/>
      <c r="CC965" s="371"/>
      <c r="CD965" s="371"/>
      <c r="CE965" s="371"/>
      <c r="CF965" s="371"/>
      <c r="CG965" s="371"/>
      <c r="CH965" s="371"/>
      <c r="CI965" s="371"/>
      <c r="CJ965" s="371"/>
      <c r="CK965" s="371"/>
      <c r="CL965" s="371"/>
      <c r="CM965" s="371"/>
      <c r="CN965" s="371"/>
      <c r="CO965" s="371"/>
      <c r="CP965" s="371"/>
      <c r="CQ965" s="371"/>
      <c r="CR965" s="371"/>
      <c r="CS965" s="371"/>
      <c r="CT965" s="371"/>
      <c r="CU965" s="371"/>
      <c r="CV965" s="371"/>
      <c r="CW965" s="371"/>
      <c r="CX965" s="371"/>
      <c r="CY965" s="371"/>
      <c r="CZ965" s="371"/>
      <c r="DA965" s="371"/>
      <c r="DB965" s="371"/>
      <c r="DC965" s="371"/>
      <c r="DD965" s="371"/>
      <c r="DE965" s="371"/>
    </row>
    <row r="966" spans="2:109" x14ac:dyDescent="0.25">
      <c r="B966" s="371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61"/>
      <c r="U966" s="361"/>
      <c r="V966" s="371"/>
      <c r="W966" s="371"/>
      <c r="X966" s="371"/>
      <c r="Y966" s="371"/>
      <c r="Z966" s="371"/>
      <c r="AA966" s="371"/>
      <c r="AB966" s="371"/>
      <c r="AC966" s="371"/>
      <c r="AD966" s="371"/>
      <c r="AE966" s="371"/>
      <c r="AF966" s="371"/>
      <c r="AG966" s="371"/>
      <c r="AH966" s="371"/>
      <c r="AI966" s="371"/>
      <c r="AJ966" s="371"/>
      <c r="AK966" s="371"/>
      <c r="AL966" s="371"/>
      <c r="AM966" s="371"/>
      <c r="AN966" s="371"/>
      <c r="AO966" s="371"/>
      <c r="AP966" s="371"/>
      <c r="AQ966" s="371"/>
      <c r="AR966" s="371"/>
      <c r="AS966" s="371"/>
      <c r="AT966" s="371"/>
      <c r="AU966" s="371"/>
      <c r="AV966" s="371"/>
      <c r="AW966" s="371"/>
      <c r="AX966" s="371"/>
      <c r="AY966" s="371"/>
      <c r="AZ966" s="371"/>
      <c r="BA966" s="371"/>
      <c r="BB966" s="371"/>
      <c r="BC966" s="371"/>
      <c r="BD966" s="371"/>
      <c r="BE966" s="371"/>
      <c r="BF966" s="371"/>
      <c r="BG966" s="371"/>
      <c r="BH966" s="371"/>
      <c r="BI966" s="371"/>
      <c r="BJ966" s="371"/>
      <c r="BK966" s="371"/>
      <c r="BL966" s="371"/>
      <c r="BM966" s="371"/>
      <c r="BN966" s="371"/>
      <c r="BO966" s="371"/>
      <c r="BP966" s="371"/>
      <c r="BQ966" s="371"/>
      <c r="BR966" s="371"/>
      <c r="BS966" s="371"/>
      <c r="BT966" s="371"/>
      <c r="BU966" s="371"/>
      <c r="BV966" s="371"/>
      <c r="BW966" s="371"/>
      <c r="BX966" s="371"/>
      <c r="BY966" s="371"/>
      <c r="BZ966" s="371"/>
      <c r="CA966" s="371"/>
      <c r="CB966" s="371"/>
      <c r="CC966" s="371"/>
      <c r="CD966" s="371"/>
      <c r="CE966" s="371"/>
      <c r="CF966" s="371"/>
      <c r="CG966" s="371"/>
      <c r="CH966" s="371"/>
      <c r="CI966" s="371"/>
      <c r="CJ966" s="371"/>
      <c r="CK966" s="371"/>
      <c r="CL966" s="371"/>
      <c r="CM966" s="371"/>
      <c r="CN966" s="371"/>
      <c r="CO966" s="371"/>
      <c r="CP966" s="371"/>
      <c r="CQ966" s="371"/>
      <c r="CR966" s="371"/>
      <c r="CS966" s="371"/>
      <c r="CT966" s="371"/>
      <c r="CU966" s="371"/>
      <c r="CV966" s="371"/>
      <c r="CW966" s="371"/>
      <c r="CX966" s="371"/>
      <c r="CY966" s="371"/>
      <c r="CZ966" s="371"/>
      <c r="DA966" s="371"/>
      <c r="DB966" s="371"/>
      <c r="DC966" s="371"/>
      <c r="DD966" s="371"/>
      <c r="DE966" s="371"/>
    </row>
    <row r="967" spans="2:109" x14ac:dyDescent="0.25">
      <c r="B967" s="371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61"/>
      <c r="U967" s="361"/>
      <c r="V967" s="371"/>
      <c r="W967" s="371"/>
      <c r="X967" s="371"/>
      <c r="Y967" s="371"/>
      <c r="Z967" s="371"/>
      <c r="AA967" s="371"/>
      <c r="AB967" s="371"/>
      <c r="AC967" s="371"/>
      <c r="AD967" s="371"/>
      <c r="AE967" s="371"/>
      <c r="AF967" s="371"/>
      <c r="AG967" s="371"/>
      <c r="AH967" s="371"/>
      <c r="AI967" s="371"/>
      <c r="AJ967" s="371"/>
      <c r="AK967" s="371"/>
      <c r="AL967" s="371"/>
      <c r="AM967" s="371"/>
      <c r="AN967" s="371"/>
      <c r="AO967" s="371"/>
      <c r="AP967" s="371"/>
      <c r="AQ967" s="371"/>
      <c r="AR967" s="371"/>
      <c r="AS967" s="371"/>
      <c r="AT967" s="371"/>
      <c r="AU967" s="371"/>
      <c r="AV967" s="371"/>
      <c r="AW967" s="371"/>
      <c r="AX967" s="371"/>
      <c r="AY967" s="371"/>
      <c r="AZ967" s="371"/>
      <c r="BA967" s="371"/>
      <c r="BB967" s="371"/>
      <c r="BC967" s="371"/>
      <c r="BD967" s="371"/>
      <c r="BE967" s="371"/>
      <c r="BF967" s="371"/>
      <c r="BG967" s="371"/>
      <c r="BH967" s="371"/>
      <c r="BI967" s="371"/>
      <c r="BJ967" s="371"/>
      <c r="BK967" s="371"/>
      <c r="BL967" s="371"/>
      <c r="BM967" s="371"/>
      <c r="BN967" s="371"/>
      <c r="BO967" s="371"/>
      <c r="BP967" s="371"/>
      <c r="BQ967" s="371"/>
      <c r="BR967" s="371"/>
      <c r="BS967" s="371"/>
      <c r="BT967" s="371"/>
      <c r="BU967" s="371"/>
      <c r="BV967" s="371"/>
      <c r="BW967" s="371"/>
      <c r="BX967" s="371"/>
      <c r="BY967" s="371"/>
      <c r="BZ967" s="371"/>
      <c r="CA967" s="371"/>
      <c r="CB967" s="371"/>
      <c r="CC967" s="371"/>
      <c r="CD967" s="371"/>
      <c r="CE967" s="371"/>
      <c r="CF967" s="371"/>
      <c r="CG967" s="371"/>
      <c r="CH967" s="371"/>
      <c r="CI967" s="371"/>
      <c r="CJ967" s="371"/>
      <c r="CK967" s="371"/>
      <c r="CL967" s="371"/>
      <c r="CM967" s="371"/>
      <c r="CN967" s="371"/>
      <c r="CO967" s="371"/>
      <c r="CP967" s="371"/>
      <c r="CQ967" s="371"/>
      <c r="CR967" s="371"/>
      <c r="CS967" s="371"/>
      <c r="CT967" s="371"/>
      <c r="CU967" s="371"/>
      <c r="CV967" s="371"/>
      <c r="CW967" s="371"/>
      <c r="CX967" s="371"/>
      <c r="CY967" s="371"/>
      <c r="CZ967" s="371"/>
      <c r="DA967" s="371"/>
      <c r="DB967" s="371"/>
      <c r="DC967" s="371"/>
      <c r="DD967" s="371"/>
      <c r="DE967" s="371"/>
    </row>
    <row r="968" spans="2:109" x14ac:dyDescent="0.25">
      <c r="B968" s="371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61"/>
      <c r="U968" s="361"/>
      <c r="V968" s="371"/>
      <c r="W968" s="371"/>
      <c r="X968" s="371"/>
      <c r="Y968" s="371"/>
      <c r="Z968" s="371"/>
      <c r="AA968" s="371"/>
      <c r="AB968" s="371"/>
      <c r="AC968" s="371"/>
      <c r="AD968" s="371"/>
      <c r="AE968" s="371"/>
      <c r="AF968" s="371"/>
      <c r="AG968" s="371"/>
      <c r="AH968" s="371"/>
      <c r="AI968" s="371"/>
      <c r="AJ968" s="371"/>
      <c r="AK968" s="371"/>
      <c r="AL968" s="371"/>
      <c r="AM968" s="371"/>
      <c r="AN968" s="371"/>
      <c r="AO968" s="371"/>
      <c r="AP968" s="371"/>
      <c r="AQ968" s="371"/>
      <c r="AR968" s="371"/>
      <c r="AS968" s="371"/>
      <c r="AT968" s="371"/>
      <c r="AU968" s="371"/>
      <c r="AV968" s="371"/>
      <c r="AW968" s="371"/>
      <c r="AX968" s="371"/>
      <c r="AY968" s="371"/>
      <c r="AZ968" s="371"/>
      <c r="BA968" s="371"/>
      <c r="BB968" s="371"/>
      <c r="BC968" s="371"/>
      <c r="BD968" s="371"/>
      <c r="BE968" s="371"/>
      <c r="BF968" s="371"/>
      <c r="BG968" s="371"/>
      <c r="BH968" s="371"/>
      <c r="BI968" s="371"/>
      <c r="BJ968" s="371"/>
      <c r="BK968" s="371"/>
      <c r="BL968" s="371"/>
      <c r="BM968" s="371"/>
      <c r="BN968" s="371"/>
      <c r="BO968" s="371"/>
      <c r="BP968" s="371"/>
      <c r="BQ968" s="371"/>
      <c r="BR968" s="371"/>
      <c r="BS968" s="371"/>
      <c r="BT968" s="371"/>
      <c r="BU968" s="371"/>
      <c r="BV968" s="371"/>
      <c r="BW968" s="371"/>
      <c r="BX968" s="371"/>
      <c r="BY968" s="371"/>
      <c r="BZ968" s="371"/>
      <c r="CA968" s="371"/>
      <c r="CB968" s="371"/>
      <c r="CC968" s="371"/>
      <c r="CD968" s="371"/>
      <c r="CE968" s="371"/>
      <c r="CF968" s="371"/>
      <c r="CG968" s="371"/>
      <c r="CH968" s="371"/>
      <c r="CI968" s="371"/>
      <c r="CJ968" s="371"/>
      <c r="CK968" s="371"/>
      <c r="CL968" s="371"/>
      <c r="CM968" s="371"/>
      <c r="CN968" s="371"/>
      <c r="CO968" s="371"/>
      <c r="CP968" s="371"/>
      <c r="CQ968" s="371"/>
      <c r="CR968" s="371"/>
      <c r="CS968" s="371"/>
      <c r="CT968" s="371"/>
      <c r="CU968" s="371"/>
      <c r="CV968" s="371"/>
      <c r="CW968" s="371"/>
      <c r="CX968" s="371"/>
      <c r="CY968" s="371"/>
      <c r="CZ968" s="371"/>
      <c r="DA968" s="371"/>
      <c r="DB968" s="371"/>
      <c r="DC968" s="371"/>
      <c r="DD968" s="371"/>
      <c r="DE968" s="371"/>
    </row>
    <row r="969" spans="2:109" x14ac:dyDescent="0.25">
      <c r="B969" s="371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61"/>
      <c r="U969" s="361"/>
      <c r="V969" s="371"/>
      <c r="W969" s="371"/>
      <c r="X969" s="371"/>
      <c r="Y969" s="371"/>
      <c r="Z969" s="371"/>
      <c r="AA969" s="371"/>
      <c r="AB969" s="371"/>
      <c r="AC969" s="371"/>
      <c r="AD969" s="371"/>
      <c r="AE969" s="371"/>
      <c r="AF969" s="371"/>
      <c r="AG969" s="371"/>
      <c r="AH969" s="371"/>
      <c r="AI969" s="371"/>
      <c r="AJ969" s="371"/>
      <c r="AK969" s="371"/>
      <c r="AL969" s="371"/>
      <c r="AM969" s="371"/>
      <c r="AN969" s="371"/>
      <c r="AO969" s="371"/>
      <c r="AP969" s="371"/>
      <c r="AQ969" s="371"/>
      <c r="AR969" s="371"/>
      <c r="AS969" s="371"/>
      <c r="AT969" s="371"/>
      <c r="AU969" s="371"/>
      <c r="AV969" s="371"/>
      <c r="AW969" s="371"/>
      <c r="AX969" s="371"/>
      <c r="AY969" s="371"/>
      <c r="AZ969" s="371"/>
      <c r="BA969" s="371"/>
      <c r="BB969" s="371"/>
      <c r="BC969" s="371"/>
      <c r="BD969" s="371"/>
      <c r="BE969" s="371"/>
      <c r="BF969" s="371"/>
      <c r="BG969" s="371"/>
      <c r="BH969" s="371"/>
      <c r="BI969" s="371"/>
      <c r="BJ969" s="371"/>
      <c r="BK969" s="371"/>
      <c r="BL969" s="371"/>
      <c r="BM969" s="371"/>
      <c r="BN969" s="371"/>
      <c r="BO969" s="371"/>
      <c r="BP969" s="371"/>
      <c r="BQ969" s="371"/>
      <c r="BR969" s="371"/>
      <c r="BS969" s="371"/>
      <c r="BT969" s="371"/>
      <c r="BU969" s="371"/>
      <c r="BV969" s="371"/>
      <c r="BW969" s="371"/>
      <c r="BX969" s="371"/>
      <c r="BY969" s="371"/>
      <c r="BZ969" s="371"/>
      <c r="CA969" s="371"/>
      <c r="CB969" s="371"/>
      <c r="CC969" s="371"/>
      <c r="CD969" s="371"/>
      <c r="CE969" s="371"/>
      <c r="CF969" s="371"/>
      <c r="CG969" s="371"/>
      <c r="CH969" s="371"/>
      <c r="CI969" s="371"/>
      <c r="CJ969" s="371"/>
      <c r="CK969" s="371"/>
      <c r="CL969" s="371"/>
      <c r="CM969" s="371"/>
      <c r="CN969" s="371"/>
      <c r="CO969" s="371"/>
      <c r="CP969" s="371"/>
      <c r="CQ969" s="371"/>
      <c r="CR969" s="371"/>
      <c r="CS969" s="371"/>
      <c r="CT969" s="371"/>
      <c r="CU969" s="371"/>
      <c r="CV969" s="371"/>
      <c r="CW969" s="371"/>
      <c r="CX969" s="371"/>
      <c r="CY969" s="371"/>
      <c r="CZ969" s="371"/>
      <c r="DA969" s="371"/>
      <c r="DB969" s="371"/>
      <c r="DC969" s="371"/>
      <c r="DD969" s="371"/>
      <c r="DE969" s="371"/>
    </row>
    <row r="970" spans="2:109" x14ac:dyDescent="0.25">
      <c r="B970" s="371"/>
      <c r="C970" s="371"/>
      <c r="D970" s="371"/>
      <c r="E970" s="371"/>
      <c r="F970" s="371"/>
      <c r="G970" s="371"/>
      <c r="H970" s="371"/>
      <c r="I970" s="371"/>
      <c r="J970" s="371"/>
      <c r="K970" s="371"/>
      <c r="L970" s="371"/>
      <c r="M970" s="371"/>
      <c r="N970" s="371"/>
      <c r="O970" s="371"/>
      <c r="P970" s="371"/>
      <c r="Q970" s="371"/>
      <c r="R970" s="371"/>
      <c r="S970" s="371"/>
      <c r="T970" s="361"/>
      <c r="U970" s="361"/>
      <c r="V970" s="371"/>
      <c r="W970" s="371"/>
      <c r="X970" s="371"/>
      <c r="Y970" s="371"/>
      <c r="Z970" s="371"/>
      <c r="AA970" s="371"/>
      <c r="AB970" s="371"/>
      <c r="AC970" s="371"/>
      <c r="AD970" s="371"/>
      <c r="AE970" s="371"/>
      <c r="AF970" s="371"/>
      <c r="AG970" s="371"/>
      <c r="AH970" s="371"/>
      <c r="AI970" s="371"/>
      <c r="AJ970" s="371"/>
      <c r="AK970" s="371"/>
      <c r="AL970" s="371"/>
      <c r="AM970" s="371"/>
      <c r="AN970" s="371"/>
      <c r="AO970" s="371"/>
      <c r="AP970" s="371"/>
      <c r="AQ970" s="371"/>
      <c r="AR970" s="371"/>
      <c r="AS970" s="371"/>
      <c r="AT970" s="371"/>
      <c r="AU970" s="371"/>
      <c r="AV970" s="371"/>
      <c r="AW970" s="371"/>
      <c r="AX970" s="371"/>
      <c r="AY970" s="371"/>
      <c r="AZ970" s="371"/>
      <c r="BA970" s="371"/>
      <c r="BB970" s="371"/>
      <c r="BC970" s="371"/>
      <c r="BD970" s="371"/>
      <c r="BE970" s="371"/>
      <c r="BF970" s="371"/>
      <c r="BG970" s="371"/>
      <c r="BH970" s="371"/>
      <c r="BI970" s="371"/>
      <c r="BJ970" s="371"/>
      <c r="BK970" s="371"/>
      <c r="BL970" s="371"/>
      <c r="BM970" s="371"/>
      <c r="BN970" s="371"/>
      <c r="BO970" s="371"/>
      <c r="BP970" s="371"/>
      <c r="BQ970" s="371"/>
      <c r="BR970" s="371"/>
      <c r="BS970" s="371"/>
      <c r="BT970" s="371"/>
      <c r="BU970" s="371"/>
      <c r="BV970" s="371"/>
      <c r="BW970" s="371"/>
      <c r="BX970" s="371"/>
      <c r="BY970" s="371"/>
      <c r="BZ970" s="371"/>
      <c r="CA970" s="371"/>
      <c r="CB970" s="371"/>
      <c r="CC970" s="371"/>
      <c r="CD970" s="371"/>
      <c r="CE970" s="371"/>
      <c r="CF970" s="371"/>
      <c r="CG970" s="371"/>
      <c r="CH970" s="371"/>
      <c r="CI970" s="371"/>
      <c r="CJ970" s="371"/>
      <c r="CK970" s="371"/>
      <c r="CL970" s="371"/>
      <c r="CM970" s="371"/>
      <c r="CN970" s="371"/>
      <c r="CO970" s="371"/>
      <c r="CP970" s="371"/>
      <c r="CQ970" s="371"/>
      <c r="CR970" s="371"/>
      <c r="CS970" s="371"/>
      <c r="CT970" s="371"/>
      <c r="CU970" s="371"/>
      <c r="CV970" s="371"/>
      <c r="CW970" s="371"/>
      <c r="CX970" s="371"/>
      <c r="CY970" s="371"/>
      <c r="CZ970" s="371"/>
      <c r="DA970" s="371"/>
      <c r="DB970" s="371"/>
      <c r="DC970" s="371"/>
      <c r="DD970" s="371"/>
      <c r="DE970" s="371"/>
    </row>
    <row r="971" spans="2:109" x14ac:dyDescent="0.25">
      <c r="B971" s="371"/>
      <c r="C971" s="371"/>
      <c r="D971" s="371"/>
      <c r="E971" s="371"/>
      <c r="F971" s="371"/>
      <c r="G971" s="371"/>
      <c r="H971" s="371"/>
      <c r="I971" s="371"/>
      <c r="J971" s="371"/>
      <c r="K971" s="371"/>
      <c r="L971" s="371"/>
      <c r="M971" s="371"/>
      <c r="N971" s="371"/>
      <c r="O971" s="371"/>
      <c r="P971" s="371"/>
      <c r="Q971" s="371"/>
      <c r="R971" s="371"/>
      <c r="S971" s="371"/>
      <c r="T971" s="361"/>
      <c r="U971" s="361"/>
      <c r="V971" s="371"/>
      <c r="W971" s="371"/>
      <c r="X971" s="371"/>
      <c r="Y971" s="371"/>
      <c r="Z971" s="371"/>
      <c r="AA971" s="371"/>
      <c r="AB971" s="371"/>
      <c r="AC971" s="371"/>
      <c r="AD971" s="371"/>
      <c r="AE971" s="371"/>
      <c r="AF971" s="371"/>
      <c r="AG971" s="371"/>
      <c r="AH971" s="371"/>
      <c r="AI971" s="371"/>
      <c r="AJ971" s="371"/>
      <c r="AK971" s="371"/>
      <c r="AL971" s="371"/>
      <c r="AM971" s="371"/>
      <c r="AN971" s="371"/>
      <c r="AO971" s="371"/>
      <c r="AP971" s="371"/>
      <c r="AQ971" s="371"/>
      <c r="AR971" s="371"/>
      <c r="AS971" s="371"/>
      <c r="AT971" s="371"/>
      <c r="AU971" s="371"/>
      <c r="AV971" s="371"/>
      <c r="AW971" s="371"/>
      <c r="AX971" s="371"/>
      <c r="AY971" s="371"/>
      <c r="AZ971" s="371"/>
      <c r="BA971" s="371"/>
      <c r="BB971" s="371"/>
      <c r="BC971" s="371"/>
      <c r="BD971" s="371"/>
      <c r="BE971" s="371"/>
      <c r="BF971" s="371"/>
      <c r="BG971" s="371"/>
      <c r="BH971" s="371"/>
      <c r="BI971" s="371"/>
      <c r="BJ971" s="371"/>
      <c r="BK971" s="371"/>
      <c r="BL971" s="371"/>
      <c r="BM971" s="371"/>
      <c r="BN971" s="371"/>
      <c r="BO971" s="371"/>
      <c r="BP971" s="371"/>
      <c r="BQ971" s="371"/>
      <c r="BR971" s="371"/>
      <c r="BS971" s="371"/>
      <c r="BT971" s="371"/>
      <c r="BU971" s="371"/>
      <c r="BV971" s="371"/>
      <c r="BW971" s="371"/>
      <c r="BX971" s="371"/>
      <c r="BY971" s="371"/>
      <c r="BZ971" s="371"/>
      <c r="CA971" s="371"/>
      <c r="CB971" s="371"/>
      <c r="CC971" s="371"/>
      <c r="CD971" s="371"/>
      <c r="CE971" s="371"/>
      <c r="CF971" s="371"/>
      <c r="CG971" s="371"/>
      <c r="CH971" s="371"/>
      <c r="CI971" s="371"/>
      <c r="CJ971" s="371"/>
      <c r="CK971" s="371"/>
      <c r="CL971" s="371"/>
      <c r="CM971" s="371"/>
      <c r="CN971" s="371"/>
      <c r="CO971" s="371"/>
      <c r="CP971" s="371"/>
      <c r="CQ971" s="371"/>
      <c r="CR971" s="371"/>
      <c r="CS971" s="371"/>
      <c r="CT971" s="371"/>
      <c r="CU971" s="371"/>
      <c r="CV971" s="371"/>
      <c r="CW971" s="371"/>
      <c r="CX971" s="371"/>
      <c r="CY971" s="371"/>
      <c r="CZ971" s="371"/>
      <c r="DA971" s="371"/>
      <c r="DB971" s="371"/>
      <c r="DC971" s="371"/>
      <c r="DD971" s="371"/>
      <c r="DE971" s="371"/>
    </row>
    <row r="972" spans="2:109" x14ac:dyDescent="0.25">
      <c r="B972" s="371"/>
      <c r="C972" s="371"/>
      <c r="D972" s="371"/>
      <c r="E972" s="371"/>
      <c r="F972" s="371"/>
      <c r="G972" s="371"/>
      <c r="H972" s="371"/>
      <c r="I972" s="371"/>
      <c r="J972" s="371"/>
      <c r="K972" s="371"/>
      <c r="L972" s="371"/>
      <c r="M972" s="371"/>
      <c r="N972" s="371"/>
      <c r="O972" s="371"/>
      <c r="P972" s="371"/>
      <c r="Q972" s="371"/>
      <c r="R972" s="371"/>
      <c r="S972" s="371"/>
      <c r="T972" s="361"/>
      <c r="U972" s="361"/>
      <c r="V972" s="371"/>
      <c r="W972" s="371"/>
      <c r="X972" s="371"/>
      <c r="Y972" s="371"/>
      <c r="Z972" s="371"/>
      <c r="AA972" s="371"/>
      <c r="AB972" s="371"/>
      <c r="AC972" s="371"/>
      <c r="AD972" s="371"/>
      <c r="AE972" s="371"/>
      <c r="AF972" s="371"/>
      <c r="AG972" s="371"/>
      <c r="AH972" s="371"/>
      <c r="AI972" s="371"/>
      <c r="AJ972" s="371"/>
      <c r="AK972" s="371"/>
      <c r="AL972" s="371"/>
      <c r="AM972" s="371"/>
      <c r="AN972" s="371"/>
      <c r="AO972" s="371"/>
      <c r="AP972" s="371"/>
      <c r="AQ972" s="371"/>
      <c r="AR972" s="371"/>
      <c r="AS972" s="371"/>
      <c r="AT972" s="371"/>
      <c r="AU972" s="371"/>
      <c r="AV972" s="371"/>
      <c r="AW972" s="371"/>
      <c r="AX972" s="371"/>
      <c r="AY972" s="371"/>
      <c r="AZ972" s="371"/>
      <c r="BA972" s="371"/>
      <c r="BB972" s="371"/>
      <c r="BC972" s="371"/>
      <c r="BD972" s="371"/>
      <c r="BE972" s="371"/>
      <c r="BF972" s="371"/>
      <c r="BG972" s="371"/>
      <c r="BH972" s="371"/>
      <c r="BI972" s="371"/>
      <c r="BJ972" s="371"/>
      <c r="BK972" s="371"/>
      <c r="BL972" s="371"/>
      <c r="BM972" s="371"/>
      <c r="BN972" s="371"/>
      <c r="BO972" s="371"/>
      <c r="BP972" s="371"/>
      <c r="BQ972" s="371"/>
      <c r="BR972" s="371"/>
      <c r="BS972" s="371"/>
      <c r="BT972" s="371"/>
      <c r="BU972" s="371"/>
      <c r="BV972" s="371"/>
      <c r="BW972" s="371"/>
      <c r="BX972" s="371"/>
      <c r="BY972" s="371"/>
      <c r="BZ972" s="371"/>
      <c r="CA972" s="371"/>
      <c r="CB972" s="371"/>
      <c r="CC972" s="371"/>
      <c r="CD972" s="371"/>
      <c r="CE972" s="371"/>
      <c r="CF972" s="371"/>
      <c r="CG972" s="371"/>
      <c r="CH972" s="371"/>
      <c r="CI972" s="371"/>
      <c r="CJ972" s="371"/>
      <c r="CK972" s="371"/>
      <c r="CL972" s="371"/>
      <c r="CM972" s="371"/>
      <c r="CN972" s="371"/>
      <c r="CO972" s="371"/>
      <c r="CP972" s="371"/>
      <c r="CQ972" s="371"/>
      <c r="CR972" s="371"/>
      <c r="CS972" s="371"/>
      <c r="CT972" s="371"/>
      <c r="CU972" s="371"/>
      <c r="CV972" s="371"/>
      <c r="CW972" s="371"/>
      <c r="CX972" s="371"/>
      <c r="CY972" s="371"/>
      <c r="CZ972" s="371"/>
      <c r="DA972" s="371"/>
      <c r="DB972" s="371"/>
      <c r="DC972" s="371"/>
      <c r="DD972" s="371"/>
      <c r="DE972" s="371"/>
    </row>
    <row r="973" spans="2:109" x14ac:dyDescent="0.25">
      <c r="B973" s="371"/>
      <c r="C973" s="371"/>
      <c r="D973" s="371"/>
      <c r="E973" s="371"/>
      <c r="F973" s="371"/>
      <c r="G973" s="371"/>
      <c r="H973" s="371"/>
      <c r="I973" s="371"/>
      <c r="J973" s="371"/>
      <c r="K973" s="371"/>
      <c r="L973" s="371"/>
      <c r="M973" s="371"/>
      <c r="N973" s="371"/>
      <c r="O973" s="371"/>
      <c r="P973" s="371"/>
      <c r="Q973" s="371"/>
      <c r="R973" s="371"/>
      <c r="S973" s="371"/>
      <c r="T973" s="361"/>
      <c r="U973" s="361"/>
      <c r="V973" s="371"/>
      <c r="W973" s="371"/>
      <c r="X973" s="371"/>
      <c r="Y973" s="371"/>
      <c r="Z973" s="371"/>
      <c r="AA973" s="371"/>
      <c r="AB973" s="371"/>
      <c r="AC973" s="371"/>
      <c r="AD973" s="371"/>
      <c r="AE973" s="371"/>
      <c r="AF973" s="371"/>
      <c r="AG973" s="371"/>
      <c r="AH973" s="371"/>
      <c r="AI973" s="371"/>
      <c r="AJ973" s="371"/>
      <c r="AK973" s="371"/>
      <c r="AL973" s="371"/>
      <c r="AM973" s="371"/>
      <c r="AN973" s="371"/>
      <c r="AO973" s="371"/>
      <c r="AP973" s="371"/>
      <c r="AQ973" s="371"/>
      <c r="AR973" s="371"/>
      <c r="AS973" s="371"/>
      <c r="AT973" s="371"/>
      <c r="AU973" s="371"/>
      <c r="AV973" s="371"/>
      <c r="AW973" s="371"/>
      <c r="AX973" s="371"/>
      <c r="AY973" s="371"/>
      <c r="AZ973" s="371"/>
      <c r="BA973" s="371"/>
      <c r="BB973" s="371"/>
      <c r="BC973" s="371"/>
      <c r="BD973" s="371"/>
      <c r="BE973" s="371"/>
      <c r="BF973" s="371"/>
      <c r="BG973" s="371"/>
      <c r="BH973" s="371"/>
      <c r="BI973" s="371"/>
      <c r="BJ973" s="371"/>
      <c r="BK973" s="371"/>
      <c r="BL973" s="371"/>
      <c r="BM973" s="371"/>
      <c r="BN973" s="371"/>
      <c r="BO973" s="371"/>
      <c r="BP973" s="371"/>
      <c r="BQ973" s="371"/>
      <c r="BR973" s="371"/>
      <c r="BS973" s="371"/>
      <c r="BT973" s="371"/>
      <c r="BU973" s="371"/>
      <c r="BV973" s="371"/>
      <c r="BW973" s="371"/>
      <c r="BX973" s="371"/>
      <c r="BY973" s="371"/>
      <c r="BZ973" s="371"/>
      <c r="CA973" s="371"/>
      <c r="CB973" s="371"/>
      <c r="CC973" s="371"/>
      <c r="CD973" s="371"/>
      <c r="CE973" s="371"/>
      <c r="CF973" s="371"/>
      <c r="CG973" s="371"/>
      <c r="CH973" s="371"/>
      <c r="CI973" s="371"/>
      <c r="CJ973" s="371"/>
      <c r="CK973" s="371"/>
      <c r="CL973" s="371"/>
      <c r="CM973" s="371"/>
      <c r="CN973" s="371"/>
      <c r="CO973" s="371"/>
      <c r="CP973" s="371"/>
      <c r="CQ973" s="371"/>
      <c r="CR973" s="371"/>
      <c r="CS973" s="371"/>
      <c r="CT973" s="371"/>
      <c r="CU973" s="371"/>
      <c r="CV973" s="371"/>
      <c r="CW973" s="371"/>
      <c r="CX973" s="371"/>
      <c r="CY973" s="371"/>
      <c r="CZ973" s="371"/>
      <c r="DA973" s="371"/>
      <c r="DB973" s="371"/>
      <c r="DC973" s="371"/>
      <c r="DD973" s="371"/>
      <c r="DE973" s="371"/>
    </row>
    <row r="974" spans="2:109" x14ac:dyDescent="0.25">
      <c r="B974" s="371"/>
      <c r="C974" s="371"/>
      <c r="D974" s="371"/>
      <c r="E974" s="371"/>
      <c r="F974" s="371"/>
      <c r="G974" s="371"/>
      <c r="H974" s="371"/>
      <c r="I974" s="371"/>
      <c r="J974" s="371"/>
      <c r="K974" s="371"/>
      <c r="L974" s="371"/>
      <c r="M974" s="371"/>
      <c r="N974" s="371"/>
      <c r="O974" s="371"/>
      <c r="P974" s="371"/>
      <c r="Q974" s="371"/>
      <c r="R974" s="371"/>
      <c r="S974" s="371"/>
      <c r="T974" s="361"/>
      <c r="U974" s="361"/>
      <c r="V974" s="371"/>
      <c r="W974" s="371"/>
      <c r="X974" s="371"/>
      <c r="Y974" s="371"/>
      <c r="Z974" s="371"/>
      <c r="AA974" s="371"/>
      <c r="AB974" s="371"/>
      <c r="AC974" s="371"/>
      <c r="AD974" s="371"/>
      <c r="AE974" s="371"/>
      <c r="AF974" s="371"/>
      <c r="AG974" s="371"/>
      <c r="AH974" s="371"/>
      <c r="AI974" s="371"/>
      <c r="AJ974" s="371"/>
      <c r="AK974" s="371"/>
      <c r="AL974" s="371"/>
      <c r="AM974" s="371"/>
      <c r="AN974" s="371"/>
      <c r="AO974" s="371"/>
      <c r="AP974" s="371"/>
      <c r="AQ974" s="371"/>
      <c r="AR974" s="371"/>
      <c r="AS974" s="371"/>
      <c r="AT974" s="371"/>
      <c r="AU974" s="371"/>
      <c r="AV974" s="371"/>
      <c r="AW974" s="371"/>
      <c r="AX974" s="371"/>
      <c r="AY974" s="371"/>
      <c r="AZ974" s="371"/>
      <c r="BA974" s="371"/>
      <c r="BB974" s="371"/>
      <c r="BC974" s="371"/>
      <c r="BD974" s="371"/>
      <c r="BE974" s="371"/>
      <c r="BF974" s="371"/>
      <c r="BG974" s="371"/>
      <c r="BH974" s="371"/>
      <c r="BI974" s="371"/>
      <c r="BJ974" s="371"/>
      <c r="BK974" s="371"/>
      <c r="BL974" s="371"/>
      <c r="BM974" s="371"/>
      <c r="BN974" s="371"/>
      <c r="BO974" s="371"/>
      <c r="BP974" s="371"/>
      <c r="BQ974" s="371"/>
      <c r="BR974" s="371"/>
      <c r="BS974" s="371"/>
      <c r="BT974" s="371"/>
      <c r="BU974" s="371"/>
      <c r="BV974" s="371"/>
      <c r="BW974" s="371"/>
      <c r="BX974" s="371"/>
      <c r="BY974" s="371"/>
      <c r="BZ974" s="371"/>
      <c r="CA974" s="371"/>
      <c r="CB974" s="371"/>
      <c r="CC974" s="371"/>
      <c r="CD974" s="371"/>
      <c r="CE974" s="371"/>
      <c r="CF974" s="371"/>
      <c r="CG974" s="371"/>
      <c r="CH974" s="371"/>
      <c r="CI974" s="371"/>
      <c r="CJ974" s="371"/>
      <c r="CK974" s="371"/>
      <c r="CL974" s="371"/>
      <c r="CM974" s="371"/>
      <c r="CN974" s="371"/>
      <c r="CO974" s="371"/>
      <c r="CP974" s="371"/>
      <c r="CQ974" s="371"/>
      <c r="CR974" s="371"/>
      <c r="CS974" s="371"/>
      <c r="CT974" s="371"/>
      <c r="CU974" s="371"/>
      <c r="CV974" s="371"/>
      <c r="CW974" s="371"/>
      <c r="CX974" s="371"/>
      <c r="CY974" s="371"/>
      <c r="CZ974" s="371"/>
      <c r="DA974" s="371"/>
      <c r="DB974" s="371"/>
      <c r="DC974" s="371"/>
      <c r="DD974" s="371"/>
      <c r="DE974" s="371"/>
    </row>
    <row r="975" spans="2:109" x14ac:dyDescent="0.25">
      <c r="B975" s="371"/>
      <c r="C975" s="371"/>
      <c r="D975" s="371"/>
      <c r="E975" s="371"/>
      <c r="F975" s="371"/>
      <c r="G975" s="371"/>
      <c r="H975" s="371"/>
      <c r="I975" s="371"/>
      <c r="J975" s="371"/>
      <c r="K975" s="371"/>
      <c r="L975" s="371"/>
      <c r="M975" s="371"/>
      <c r="N975" s="371"/>
      <c r="O975" s="371"/>
      <c r="P975" s="371"/>
      <c r="Q975" s="371"/>
      <c r="R975" s="371"/>
      <c r="S975" s="371"/>
      <c r="T975" s="361"/>
      <c r="U975" s="361"/>
      <c r="V975" s="371"/>
      <c r="W975" s="371"/>
      <c r="X975" s="371"/>
      <c r="Y975" s="371"/>
      <c r="Z975" s="371"/>
      <c r="AA975" s="371"/>
      <c r="AB975" s="371"/>
      <c r="AC975" s="371"/>
      <c r="AD975" s="371"/>
      <c r="AE975" s="371"/>
      <c r="AF975" s="371"/>
      <c r="AG975" s="371"/>
      <c r="AH975" s="371"/>
      <c r="AI975" s="371"/>
      <c r="AJ975" s="371"/>
      <c r="AK975" s="371"/>
      <c r="AL975" s="371"/>
      <c r="AM975" s="371"/>
      <c r="AN975" s="371"/>
      <c r="AO975" s="371"/>
      <c r="AP975" s="371"/>
      <c r="AQ975" s="371"/>
      <c r="AR975" s="371"/>
      <c r="AS975" s="371"/>
      <c r="AT975" s="371"/>
      <c r="AU975" s="371"/>
      <c r="AV975" s="371"/>
      <c r="AW975" s="371"/>
      <c r="AX975" s="371"/>
      <c r="AY975" s="371"/>
      <c r="AZ975" s="371"/>
      <c r="BA975" s="371"/>
      <c r="BB975" s="371"/>
      <c r="BC975" s="371"/>
      <c r="BD975" s="371"/>
      <c r="BE975" s="371"/>
      <c r="BF975" s="371"/>
      <c r="BG975" s="371"/>
      <c r="BH975" s="371"/>
      <c r="BI975" s="371"/>
      <c r="BJ975" s="371"/>
      <c r="BK975" s="371"/>
      <c r="BL975" s="371"/>
      <c r="BM975" s="371"/>
      <c r="BN975" s="371"/>
      <c r="BO975" s="371"/>
      <c r="BP975" s="371"/>
      <c r="BQ975" s="371"/>
      <c r="BR975" s="371"/>
      <c r="BS975" s="371"/>
      <c r="BT975" s="371"/>
      <c r="BU975" s="371"/>
      <c r="BV975" s="371"/>
      <c r="BW975" s="371"/>
      <c r="BX975" s="371"/>
      <c r="BY975" s="371"/>
      <c r="BZ975" s="371"/>
      <c r="CA975" s="371"/>
      <c r="CB975" s="371"/>
      <c r="CC975" s="371"/>
      <c r="CD975" s="371"/>
      <c r="CE975" s="371"/>
      <c r="CF975" s="371"/>
      <c r="CG975" s="371"/>
      <c r="CH975" s="371"/>
      <c r="CI975" s="371"/>
      <c r="CJ975" s="371"/>
      <c r="CK975" s="371"/>
      <c r="CL975" s="371"/>
      <c r="CM975" s="371"/>
      <c r="CN975" s="371"/>
      <c r="CO975" s="371"/>
      <c r="CP975" s="371"/>
      <c r="CQ975" s="371"/>
      <c r="CR975" s="371"/>
      <c r="CS975" s="371"/>
      <c r="CT975" s="371"/>
      <c r="CU975" s="371"/>
      <c r="CV975" s="371"/>
      <c r="CW975" s="371"/>
      <c r="CX975" s="371"/>
      <c r="CY975" s="371"/>
      <c r="CZ975" s="371"/>
      <c r="DA975" s="371"/>
      <c r="DB975" s="371"/>
      <c r="DC975" s="371"/>
      <c r="DD975" s="371"/>
      <c r="DE975" s="371"/>
    </row>
    <row r="976" spans="2:109" x14ac:dyDescent="0.25">
      <c r="B976" s="371"/>
      <c r="C976" s="371"/>
      <c r="D976" s="371"/>
      <c r="E976" s="371"/>
      <c r="F976" s="371"/>
      <c r="G976" s="371"/>
      <c r="H976" s="371"/>
      <c r="I976" s="371"/>
      <c r="J976" s="371"/>
      <c r="K976" s="371"/>
      <c r="L976" s="371"/>
      <c r="M976" s="371"/>
      <c r="N976" s="371"/>
      <c r="O976" s="371"/>
      <c r="P976" s="371"/>
      <c r="Q976" s="371"/>
      <c r="R976" s="371"/>
      <c r="S976" s="371"/>
      <c r="T976" s="361"/>
      <c r="U976" s="361"/>
      <c r="V976" s="371"/>
      <c r="W976" s="371"/>
      <c r="X976" s="371"/>
      <c r="Y976" s="371"/>
      <c r="Z976" s="371"/>
      <c r="AA976" s="371"/>
      <c r="AB976" s="371"/>
      <c r="AC976" s="371"/>
      <c r="AD976" s="371"/>
      <c r="AE976" s="371"/>
      <c r="AF976" s="371"/>
      <c r="AG976" s="371"/>
      <c r="AH976" s="371"/>
      <c r="AI976" s="371"/>
      <c r="AJ976" s="371"/>
      <c r="AK976" s="371"/>
      <c r="AL976" s="371"/>
      <c r="AM976" s="371"/>
      <c r="AN976" s="371"/>
      <c r="AO976" s="371"/>
      <c r="AP976" s="371"/>
      <c r="AQ976" s="371"/>
      <c r="AR976" s="371"/>
      <c r="AS976" s="371"/>
      <c r="AT976" s="371"/>
      <c r="AU976" s="371"/>
      <c r="AV976" s="371"/>
      <c r="AW976" s="371"/>
      <c r="AX976" s="371"/>
      <c r="AY976" s="371"/>
      <c r="AZ976" s="371"/>
      <c r="BA976" s="371"/>
      <c r="BB976" s="371"/>
      <c r="BC976" s="371"/>
      <c r="BD976" s="371"/>
      <c r="BE976" s="371"/>
      <c r="BF976" s="371"/>
      <c r="BG976" s="371"/>
      <c r="BH976" s="371"/>
      <c r="BI976" s="371"/>
      <c r="BJ976" s="371"/>
      <c r="BK976" s="371"/>
      <c r="BL976" s="371"/>
      <c r="BM976" s="371"/>
      <c r="BN976" s="371"/>
      <c r="BO976" s="371"/>
      <c r="BP976" s="371"/>
      <c r="BQ976" s="371"/>
      <c r="BR976" s="371"/>
      <c r="BS976" s="371"/>
      <c r="BT976" s="371"/>
      <c r="BU976" s="371"/>
      <c r="BV976" s="371"/>
      <c r="BW976" s="371"/>
      <c r="BX976" s="371"/>
      <c r="BY976" s="371"/>
      <c r="BZ976" s="371"/>
      <c r="CA976" s="371"/>
      <c r="CB976" s="371"/>
      <c r="CC976" s="371"/>
      <c r="CD976" s="371"/>
      <c r="CE976" s="371"/>
      <c r="CF976" s="371"/>
      <c r="CG976" s="371"/>
      <c r="CH976" s="371"/>
      <c r="CI976" s="371"/>
      <c r="CJ976" s="371"/>
      <c r="CK976" s="371"/>
      <c r="CL976" s="371"/>
      <c r="CM976" s="371"/>
      <c r="CN976" s="371"/>
      <c r="CO976" s="371"/>
      <c r="CP976" s="371"/>
      <c r="CQ976" s="371"/>
      <c r="CR976" s="371"/>
      <c r="CS976" s="371"/>
      <c r="CT976" s="371"/>
      <c r="CU976" s="371"/>
      <c r="CV976" s="371"/>
      <c r="CW976" s="371"/>
      <c r="CX976" s="371"/>
      <c r="CY976" s="371"/>
      <c r="CZ976" s="371"/>
      <c r="DA976" s="371"/>
      <c r="DB976" s="371"/>
      <c r="DC976" s="371"/>
      <c r="DD976" s="371"/>
      <c r="DE976" s="371"/>
    </row>
    <row r="977" spans="2:109" x14ac:dyDescent="0.25">
      <c r="B977" s="371"/>
      <c r="C977" s="371"/>
      <c r="D977" s="371"/>
      <c r="E977" s="371"/>
      <c r="F977" s="371"/>
      <c r="G977" s="371"/>
      <c r="H977" s="371"/>
      <c r="I977" s="371"/>
      <c r="J977" s="371"/>
      <c r="K977" s="371"/>
      <c r="L977" s="371"/>
      <c r="M977" s="371"/>
      <c r="N977" s="371"/>
      <c r="O977" s="371"/>
      <c r="P977" s="371"/>
      <c r="Q977" s="371"/>
      <c r="R977" s="371"/>
      <c r="S977" s="371"/>
      <c r="T977" s="361"/>
      <c r="U977" s="361"/>
      <c r="V977" s="371"/>
      <c r="W977" s="371"/>
      <c r="X977" s="371"/>
      <c r="Y977" s="371"/>
      <c r="Z977" s="371"/>
      <c r="AA977" s="371"/>
      <c r="AB977" s="371"/>
      <c r="AC977" s="371"/>
      <c r="AD977" s="371"/>
      <c r="AE977" s="371"/>
      <c r="AF977" s="371"/>
      <c r="AG977" s="371"/>
      <c r="AH977" s="371"/>
      <c r="AI977" s="371"/>
      <c r="AJ977" s="371"/>
      <c r="AK977" s="371"/>
      <c r="AL977" s="371"/>
      <c r="AM977" s="371"/>
      <c r="AN977" s="371"/>
      <c r="AO977" s="371"/>
      <c r="AP977" s="371"/>
      <c r="AQ977" s="371"/>
      <c r="AR977" s="371"/>
      <c r="AS977" s="371"/>
      <c r="AT977" s="371"/>
      <c r="AU977" s="371"/>
      <c r="AV977" s="371"/>
      <c r="AW977" s="371"/>
      <c r="AX977" s="371"/>
      <c r="AY977" s="371"/>
      <c r="AZ977" s="371"/>
      <c r="BA977" s="371"/>
      <c r="BB977" s="371"/>
      <c r="BC977" s="371"/>
      <c r="BD977" s="371"/>
      <c r="BE977" s="371"/>
      <c r="BF977" s="371"/>
      <c r="BG977" s="371"/>
      <c r="BH977" s="371"/>
      <c r="BI977" s="371"/>
      <c r="BJ977" s="371"/>
      <c r="BK977" s="371"/>
      <c r="BL977" s="371"/>
      <c r="BM977" s="371"/>
      <c r="BN977" s="371"/>
      <c r="BO977" s="371"/>
      <c r="BP977" s="371"/>
      <c r="BQ977" s="371"/>
      <c r="BR977" s="371"/>
      <c r="BS977" s="371"/>
      <c r="BT977" s="371"/>
      <c r="BU977" s="371"/>
      <c r="BV977" s="371"/>
      <c r="BW977" s="371"/>
      <c r="BX977" s="371"/>
      <c r="BY977" s="371"/>
      <c r="BZ977" s="371"/>
      <c r="CA977" s="371"/>
      <c r="CB977" s="371"/>
      <c r="CC977" s="371"/>
      <c r="CD977" s="371"/>
      <c r="CE977" s="371"/>
      <c r="CF977" s="371"/>
      <c r="CG977" s="371"/>
      <c r="CH977" s="371"/>
      <c r="CI977" s="371"/>
      <c r="CJ977" s="371"/>
      <c r="CK977" s="371"/>
      <c r="CL977" s="371"/>
      <c r="CM977" s="371"/>
      <c r="CN977" s="371"/>
      <c r="CO977" s="371"/>
      <c r="CP977" s="371"/>
      <c r="CQ977" s="371"/>
      <c r="CR977" s="371"/>
      <c r="CS977" s="371"/>
      <c r="CT977" s="371"/>
      <c r="CU977" s="371"/>
      <c r="CV977" s="371"/>
      <c r="CW977" s="371"/>
      <c r="CX977" s="371"/>
      <c r="CY977" s="371"/>
      <c r="CZ977" s="371"/>
      <c r="DA977" s="371"/>
      <c r="DB977" s="371"/>
      <c r="DC977" s="371"/>
      <c r="DD977" s="371"/>
      <c r="DE977" s="371"/>
    </row>
    <row r="978" spans="2:109" x14ac:dyDescent="0.25">
      <c r="B978" s="371"/>
      <c r="C978" s="371"/>
      <c r="D978" s="371"/>
      <c r="E978" s="371"/>
      <c r="F978" s="371"/>
      <c r="G978" s="371"/>
      <c r="H978" s="371"/>
      <c r="I978" s="371"/>
      <c r="J978" s="371"/>
      <c r="K978" s="371"/>
      <c r="L978" s="371"/>
      <c r="M978" s="371"/>
      <c r="N978" s="371"/>
      <c r="O978" s="371"/>
      <c r="P978" s="371"/>
      <c r="Q978" s="371"/>
      <c r="R978" s="371"/>
      <c r="S978" s="371"/>
      <c r="T978" s="361"/>
      <c r="U978" s="361"/>
      <c r="V978" s="371"/>
      <c r="W978" s="371"/>
      <c r="X978" s="371"/>
      <c r="Y978" s="371"/>
      <c r="Z978" s="371"/>
      <c r="AA978" s="371"/>
      <c r="AB978" s="371"/>
      <c r="AC978" s="371"/>
      <c r="AD978" s="371"/>
      <c r="AE978" s="371"/>
      <c r="AF978" s="371"/>
      <c r="AG978" s="371"/>
      <c r="AH978" s="371"/>
      <c r="AI978" s="371"/>
      <c r="AJ978" s="371"/>
      <c r="AK978" s="371"/>
      <c r="AL978" s="371"/>
      <c r="AM978" s="371"/>
      <c r="AN978" s="371"/>
      <c r="AO978" s="371"/>
      <c r="AP978" s="371"/>
      <c r="AQ978" s="371"/>
      <c r="AR978" s="371"/>
      <c r="AS978" s="371"/>
      <c r="AT978" s="371"/>
      <c r="AU978" s="371"/>
      <c r="AV978" s="371"/>
      <c r="AW978" s="371"/>
      <c r="AX978" s="371"/>
      <c r="AY978" s="371"/>
      <c r="AZ978" s="371"/>
      <c r="BA978" s="371"/>
      <c r="BB978" s="371"/>
      <c r="BC978" s="371"/>
      <c r="BD978" s="371"/>
      <c r="BE978" s="371"/>
      <c r="BF978" s="371"/>
      <c r="BG978" s="371"/>
      <c r="BH978" s="371"/>
      <c r="BI978" s="371"/>
      <c r="BJ978" s="371"/>
      <c r="BK978" s="371"/>
      <c r="BL978" s="371"/>
      <c r="BM978" s="371"/>
      <c r="BN978" s="371"/>
      <c r="BO978" s="371"/>
      <c r="BP978" s="371"/>
      <c r="BQ978" s="371"/>
      <c r="BR978" s="371"/>
      <c r="BS978" s="371"/>
      <c r="BT978" s="371"/>
      <c r="BU978" s="371"/>
      <c r="BV978" s="371"/>
      <c r="BW978" s="371"/>
      <c r="BX978" s="371"/>
      <c r="BY978" s="371"/>
      <c r="BZ978" s="371"/>
      <c r="CA978" s="371"/>
      <c r="CB978" s="371"/>
      <c r="CC978" s="371"/>
      <c r="CD978" s="371"/>
      <c r="CE978" s="371"/>
      <c r="CF978" s="371"/>
      <c r="CG978" s="371"/>
      <c r="CH978" s="371"/>
      <c r="CI978" s="371"/>
      <c r="CJ978" s="371"/>
      <c r="CK978" s="371"/>
      <c r="CL978" s="371"/>
      <c r="CM978" s="371"/>
      <c r="CN978" s="371"/>
      <c r="CO978" s="371"/>
      <c r="CP978" s="371"/>
      <c r="CQ978" s="371"/>
      <c r="CR978" s="371"/>
      <c r="CS978" s="371"/>
      <c r="CT978" s="371"/>
      <c r="CU978" s="371"/>
      <c r="CV978" s="371"/>
      <c r="CW978" s="371"/>
      <c r="CX978" s="371"/>
      <c r="CY978" s="371"/>
      <c r="CZ978" s="371"/>
      <c r="DA978" s="371"/>
      <c r="DB978" s="371"/>
      <c r="DC978" s="371"/>
      <c r="DD978" s="371"/>
      <c r="DE978" s="371"/>
    </row>
    <row r="979" spans="2:109" x14ac:dyDescent="0.25">
      <c r="B979" s="371"/>
      <c r="C979" s="371"/>
      <c r="D979" s="371"/>
      <c r="E979" s="371"/>
      <c r="F979" s="371"/>
      <c r="G979" s="371"/>
      <c r="H979" s="371"/>
      <c r="I979" s="371"/>
      <c r="J979" s="371"/>
      <c r="K979" s="371"/>
      <c r="L979" s="371"/>
      <c r="M979" s="371"/>
      <c r="N979" s="371"/>
      <c r="O979" s="371"/>
      <c r="P979" s="371"/>
      <c r="Q979" s="371"/>
      <c r="R979" s="371"/>
      <c r="S979" s="371"/>
      <c r="T979" s="361"/>
      <c r="U979" s="361"/>
      <c r="V979" s="371"/>
      <c r="W979" s="371"/>
      <c r="X979" s="371"/>
      <c r="Y979" s="371"/>
      <c r="Z979" s="371"/>
      <c r="AA979" s="371"/>
      <c r="AB979" s="371"/>
      <c r="AC979" s="371"/>
      <c r="AD979" s="371"/>
      <c r="AE979" s="371"/>
      <c r="AF979" s="371"/>
      <c r="AG979" s="371"/>
      <c r="AH979" s="371"/>
      <c r="AI979" s="371"/>
      <c r="AJ979" s="371"/>
      <c r="AK979" s="371"/>
      <c r="AL979" s="371"/>
      <c r="AM979" s="371"/>
      <c r="AN979" s="371"/>
      <c r="AO979" s="371"/>
      <c r="AP979" s="371"/>
      <c r="AQ979" s="371"/>
      <c r="AR979" s="371"/>
      <c r="AS979" s="371"/>
      <c r="AT979" s="371"/>
      <c r="AU979" s="371"/>
      <c r="AV979" s="371"/>
      <c r="AW979" s="371"/>
      <c r="AX979" s="371"/>
      <c r="AY979" s="371"/>
      <c r="AZ979" s="371"/>
      <c r="BA979" s="371"/>
      <c r="BB979" s="371"/>
      <c r="BC979" s="371"/>
      <c r="BD979" s="371"/>
      <c r="BE979" s="371"/>
      <c r="BF979" s="371"/>
      <c r="BG979" s="371"/>
      <c r="BH979" s="371"/>
      <c r="BI979" s="371"/>
      <c r="BJ979" s="371"/>
      <c r="BK979" s="371"/>
      <c r="BL979" s="371"/>
      <c r="BM979" s="371"/>
      <c r="BN979" s="371"/>
      <c r="BO979" s="371"/>
      <c r="BP979" s="371"/>
      <c r="BQ979" s="371"/>
      <c r="BR979" s="371"/>
      <c r="BS979" s="371"/>
      <c r="BT979" s="371"/>
      <c r="BU979" s="371"/>
      <c r="BV979" s="371"/>
      <c r="BW979" s="371"/>
      <c r="BX979" s="371"/>
      <c r="BY979" s="371"/>
      <c r="BZ979" s="371"/>
      <c r="CA979" s="371"/>
      <c r="CB979" s="371"/>
      <c r="CC979" s="371"/>
      <c r="CD979" s="371"/>
      <c r="CE979" s="371"/>
      <c r="CF979" s="371"/>
      <c r="CG979" s="371"/>
      <c r="CH979" s="371"/>
      <c r="CI979" s="371"/>
      <c r="CJ979" s="371"/>
      <c r="CK979" s="371"/>
      <c r="CL979" s="371"/>
      <c r="CM979" s="371"/>
      <c r="CN979" s="371"/>
      <c r="CO979" s="371"/>
      <c r="CP979" s="371"/>
      <c r="CQ979" s="371"/>
      <c r="CR979" s="371"/>
      <c r="CS979" s="371"/>
      <c r="CT979" s="371"/>
      <c r="CU979" s="371"/>
      <c r="CV979" s="371"/>
      <c r="CW979" s="371"/>
      <c r="CX979" s="371"/>
      <c r="CY979" s="371"/>
      <c r="CZ979" s="371"/>
      <c r="DA979" s="371"/>
      <c r="DB979" s="371"/>
      <c r="DC979" s="371"/>
      <c r="DD979" s="371"/>
      <c r="DE979" s="371"/>
    </row>
    <row r="980" spans="2:109" x14ac:dyDescent="0.25">
      <c r="B980" s="371"/>
      <c r="C980" s="371"/>
      <c r="D980" s="371"/>
      <c r="E980" s="371"/>
      <c r="F980" s="371"/>
      <c r="G980" s="371"/>
      <c r="H980" s="371"/>
      <c r="I980" s="371"/>
      <c r="J980" s="371"/>
      <c r="K980" s="371"/>
      <c r="L980" s="371"/>
      <c r="M980" s="371"/>
      <c r="N980" s="371"/>
      <c r="O980" s="371"/>
      <c r="P980" s="371"/>
      <c r="Q980" s="371"/>
      <c r="R980" s="371"/>
      <c r="S980" s="371"/>
      <c r="T980" s="361"/>
      <c r="U980" s="361"/>
      <c r="V980" s="371"/>
      <c r="W980" s="371"/>
      <c r="X980" s="371"/>
      <c r="Y980" s="371"/>
      <c r="Z980" s="371"/>
      <c r="AA980" s="371"/>
      <c r="AB980" s="371"/>
      <c r="AC980" s="371"/>
      <c r="AD980" s="371"/>
      <c r="AE980" s="371"/>
      <c r="AF980" s="371"/>
      <c r="AG980" s="371"/>
      <c r="AH980" s="371"/>
      <c r="AI980" s="371"/>
      <c r="AJ980" s="371"/>
      <c r="AK980" s="371"/>
      <c r="AL980" s="371"/>
      <c r="AM980" s="371"/>
      <c r="AN980" s="371"/>
      <c r="AO980" s="371"/>
      <c r="AP980" s="371"/>
      <c r="AQ980" s="371"/>
      <c r="AR980" s="371"/>
      <c r="AS980" s="371"/>
      <c r="AT980" s="371"/>
      <c r="AU980" s="371"/>
      <c r="AV980" s="371"/>
      <c r="AW980" s="371"/>
      <c r="AX980" s="371"/>
      <c r="AY980" s="371"/>
      <c r="AZ980" s="371"/>
      <c r="BA980" s="371"/>
      <c r="BB980" s="371"/>
      <c r="BC980" s="371"/>
      <c r="BD980" s="371"/>
      <c r="BE980" s="371"/>
      <c r="BF980" s="371"/>
      <c r="BG980" s="371"/>
      <c r="BH980" s="371"/>
      <c r="BI980" s="371"/>
      <c r="BJ980" s="371"/>
      <c r="BK980" s="371"/>
      <c r="BL980" s="371"/>
      <c r="BM980" s="371"/>
      <c r="BN980" s="371"/>
      <c r="BO980" s="371"/>
      <c r="BP980" s="371"/>
      <c r="BQ980" s="371"/>
      <c r="BR980" s="371"/>
      <c r="BS980" s="371"/>
      <c r="BT980" s="371"/>
      <c r="BU980" s="371"/>
      <c r="BV980" s="371"/>
      <c r="BW980" s="371"/>
      <c r="BX980" s="371"/>
      <c r="BY980" s="371"/>
      <c r="BZ980" s="371"/>
      <c r="CA980" s="371"/>
      <c r="CB980" s="371"/>
      <c r="CC980" s="371"/>
      <c r="CD980" s="371"/>
      <c r="CE980" s="371"/>
      <c r="CF980" s="371"/>
      <c r="CG980" s="371"/>
      <c r="CH980" s="371"/>
      <c r="CI980" s="371"/>
      <c r="CJ980" s="371"/>
      <c r="CK980" s="371"/>
      <c r="CL980" s="371"/>
      <c r="CM980" s="371"/>
      <c r="CN980" s="371"/>
      <c r="CO980" s="371"/>
      <c r="CP980" s="371"/>
      <c r="CQ980" s="371"/>
      <c r="CR980" s="371"/>
      <c r="CS980" s="371"/>
      <c r="CT980" s="371"/>
      <c r="CU980" s="371"/>
      <c r="CV980" s="371"/>
      <c r="CW980" s="371"/>
      <c r="CX980" s="371"/>
      <c r="CY980" s="371"/>
      <c r="CZ980" s="371"/>
      <c r="DA980" s="371"/>
      <c r="DB980" s="371"/>
      <c r="DC980" s="371"/>
      <c r="DD980" s="371"/>
      <c r="DE980" s="371"/>
    </row>
    <row r="981" spans="2:109" x14ac:dyDescent="0.25">
      <c r="B981" s="371"/>
      <c r="C981" s="371"/>
      <c r="D981" s="371"/>
      <c r="E981" s="371"/>
      <c r="F981" s="371"/>
      <c r="G981" s="371"/>
      <c r="H981" s="371"/>
      <c r="I981" s="371"/>
      <c r="J981" s="371"/>
      <c r="K981" s="371"/>
      <c r="L981" s="371"/>
      <c r="M981" s="371"/>
      <c r="N981" s="371"/>
      <c r="O981" s="371"/>
      <c r="P981" s="371"/>
      <c r="Q981" s="371"/>
      <c r="R981" s="371"/>
      <c r="S981" s="371"/>
      <c r="T981" s="361"/>
      <c r="U981" s="361"/>
      <c r="V981" s="371"/>
      <c r="W981" s="371"/>
      <c r="X981" s="371"/>
      <c r="Y981" s="371"/>
      <c r="Z981" s="371"/>
      <c r="AA981" s="371"/>
      <c r="AB981" s="371"/>
      <c r="AC981" s="371"/>
      <c r="AD981" s="371"/>
      <c r="AE981" s="371"/>
      <c r="AF981" s="371"/>
      <c r="AG981" s="371"/>
      <c r="AH981" s="371"/>
      <c r="AI981" s="371"/>
      <c r="AJ981" s="371"/>
      <c r="AK981" s="371"/>
      <c r="AL981" s="371"/>
      <c r="AM981" s="371"/>
      <c r="AN981" s="371"/>
      <c r="AO981" s="371"/>
      <c r="AP981" s="371"/>
      <c r="AQ981" s="371"/>
      <c r="AR981" s="371"/>
      <c r="AS981" s="371"/>
      <c r="AT981" s="371"/>
      <c r="AU981" s="371"/>
      <c r="AV981" s="371"/>
      <c r="AW981" s="371"/>
      <c r="AX981" s="371"/>
      <c r="AY981" s="371"/>
      <c r="AZ981" s="371"/>
      <c r="BA981" s="371"/>
      <c r="BB981" s="371"/>
      <c r="BC981" s="371"/>
      <c r="BD981" s="371"/>
      <c r="BE981" s="371"/>
      <c r="BF981" s="371"/>
      <c r="BG981" s="371"/>
      <c r="BH981" s="371"/>
      <c r="BI981" s="371"/>
      <c r="BJ981" s="371"/>
      <c r="BK981" s="371"/>
      <c r="BL981" s="371"/>
      <c r="BM981" s="371"/>
      <c r="BN981" s="371"/>
      <c r="BO981" s="371"/>
      <c r="BP981" s="371"/>
      <c r="BQ981" s="371"/>
      <c r="BR981" s="371"/>
      <c r="BS981" s="371"/>
      <c r="BT981" s="371"/>
      <c r="BU981" s="371"/>
      <c r="BV981" s="371"/>
      <c r="BW981" s="371"/>
      <c r="BX981" s="371"/>
      <c r="BY981" s="371"/>
      <c r="BZ981" s="371"/>
      <c r="CA981" s="371"/>
      <c r="CB981" s="371"/>
      <c r="CC981" s="371"/>
      <c r="CD981" s="371"/>
      <c r="CE981" s="371"/>
      <c r="CF981" s="371"/>
      <c r="CG981" s="371"/>
      <c r="CH981" s="371"/>
      <c r="CI981" s="371"/>
      <c r="CJ981" s="371"/>
      <c r="CK981" s="371"/>
      <c r="CL981" s="371"/>
      <c r="CM981" s="371"/>
      <c r="CN981" s="371"/>
      <c r="CO981" s="371"/>
      <c r="CP981" s="371"/>
      <c r="CQ981" s="371"/>
      <c r="CR981" s="371"/>
      <c r="CS981" s="371"/>
      <c r="CT981" s="371"/>
      <c r="CU981" s="371"/>
      <c r="CV981" s="371"/>
      <c r="CW981" s="371"/>
      <c r="CX981" s="371"/>
      <c r="CY981" s="371"/>
      <c r="CZ981" s="371"/>
      <c r="DA981" s="371"/>
      <c r="DB981" s="371"/>
      <c r="DC981" s="371"/>
      <c r="DD981" s="371"/>
      <c r="DE981" s="371"/>
    </row>
    <row r="982" spans="2:109" x14ac:dyDescent="0.25">
      <c r="B982" s="371"/>
      <c r="C982" s="371"/>
      <c r="D982" s="371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371"/>
      <c r="P982" s="371"/>
      <c r="Q982" s="371"/>
      <c r="R982" s="371"/>
      <c r="S982" s="371"/>
      <c r="T982" s="361"/>
      <c r="U982" s="361"/>
      <c r="V982" s="371"/>
      <c r="W982" s="371"/>
      <c r="X982" s="371"/>
      <c r="Y982" s="371"/>
      <c r="Z982" s="371"/>
      <c r="AA982" s="371"/>
      <c r="AB982" s="371"/>
      <c r="AC982" s="371"/>
      <c r="AD982" s="371"/>
      <c r="AE982" s="371"/>
      <c r="AF982" s="371"/>
      <c r="AG982" s="371"/>
      <c r="AH982" s="371"/>
      <c r="AI982" s="371"/>
      <c r="AJ982" s="371"/>
      <c r="AK982" s="371"/>
      <c r="AL982" s="371"/>
      <c r="AM982" s="371"/>
      <c r="AN982" s="371"/>
      <c r="AO982" s="371"/>
      <c r="AP982" s="371"/>
      <c r="AQ982" s="371"/>
      <c r="AR982" s="371"/>
      <c r="AS982" s="371"/>
      <c r="AT982" s="371"/>
      <c r="AU982" s="371"/>
      <c r="AV982" s="371"/>
      <c r="AW982" s="371"/>
      <c r="AX982" s="371"/>
      <c r="AY982" s="371"/>
      <c r="AZ982" s="371"/>
      <c r="BA982" s="371"/>
      <c r="BB982" s="371"/>
      <c r="BC982" s="371"/>
      <c r="BD982" s="371"/>
      <c r="BE982" s="371"/>
      <c r="BF982" s="371"/>
      <c r="BG982" s="371"/>
      <c r="BH982" s="371"/>
      <c r="BI982" s="371"/>
      <c r="BJ982" s="371"/>
      <c r="BK982" s="371"/>
      <c r="BL982" s="371"/>
      <c r="BM982" s="371"/>
      <c r="BN982" s="371"/>
      <c r="BO982" s="371"/>
      <c r="BP982" s="371"/>
      <c r="BQ982" s="371"/>
      <c r="BR982" s="371"/>
      <c r="BS982" s="371"/>
      <c r="BT982" s="371"/>
      <c r="BU982" s="371"/>
      <c r="BV982" s="371"/>
      <c r="BW982" s="371"/>
      <c r="BX982" s="371"/>
      <c r="BY982" s="371"/>
      <c r="BZ982" s="371"/>
      <c r="CA982" s="371"/>
      <c r="CB982" s="371"/>
      <c r="CC982" s="371"/>
      <c r="CD982" s="371"/>
      <c r="CE982" s="371"/>
      <c r="CF982" s="371"/>
      <c r="CG982" s="371"/>
      <c r="CH982" s="371"/>
      <c r="CI982" s="371"/>
      <c r="CJ982" s="371"/>
      <c r="CK982" s="371"/>
      <c r="CL982" s="371"/>
      <c r="CM982" s="371"/>
      <c r="CN982" s="371"/>
      <c r="CO982" s="371"/>
      <c r="CP982" s="371"/>
      <c r="CQ982" s="371"/>
      <c r="CR982" s="371"/>
      <c r="CS982" s="371"/>
      <c r="CT982" s="371"/>
      <c r="CU982" s="371"/>
      <c r="CV982" s="371"/>
      <c r="CW982" s="371"/>
      <c r="CX982" s="371"/>
      <c r="CY982" s="371"/>
      <c r="CZ982" s="371"/>
      <c r="DA982" s="371"/>
      <c r="DB982" s="371"/>
      <c r="DC982" s="371"/>
      <c r="DD982" s="371"/>
      <c r="DE982" s="371"/>
    </row>
    <row r="983" spans="2:109" x14ac:dyDescent="0.25">
      <c r="B983" s="371"/>
      <c r="C983" s="371"/>
      <c r="D983" s="371"/>
      <c r="E983" s="371"/>
      <c r="F983" s="371"/>
      <c r="G983" s="371"/>
      <c r="H983" s="371"/>
      <c r="I983" s="371"/>
      <c r="J983" s="371"/>
      <c r="K983" s="371"/>
      <c r="L983" s="371"/>
      <c r="M983" s="371"/>
      <c r="N983" s="371"/>
      <c r="O983" s="371"/>
      <c r="P983" s="371"/>
      <c r="Q983" s="371"/>
      <c r="R983" s="371"/>
      <c r="S983" s="371"/>
      <c r="T983" s="361"/>
      <c r="U983" s="361"/>
      <c r="V983" s="371"/>
      <c r="W983" s="371"/>
      <c r="X983" s="371"/>
      <c r="Y983" s="371"/>
      <c r="Z983" s="371"/>
      <c r="AA983" s="371"/>
      <c r="AB983" s="371"/>
      <c r="AC983" s="371"/>
      <c r="AD983" s="371"/>
      <c r="AE983" s="371"/>
      <c r="AF983" s="371"/>
      <c r="AG983" s="371"/>
      <c r="AH983" s="371"/>
      <c r="AI983" s="371"/>
      <c r="AJ983" s="371"/>
      <c r="AK983" s="371"/>
      <c r="AL983" s="371"/>
      <c r="AM983" s="371"/>
      <c r="AN983" s="371"/>
      <c r="AO983" s="371"/>
      <c r="AP983" s="371"/>
      <c r="AQ983" s="371"/>
      <c r="AR983" s="371"/>
      <c r="AS983" s="371"/>
      <c r="AT983" s="371"/>
      <c r="AU983" s="371"/>
      <c r="AV983" s="371"/>
      <c r="AW983" s="371"/>
      <c r="AX983" s="371"/>
      <c r="AY983" s="371"/>
      <c r="AZ983" s="371"/>
      <c r="BA983" s="371"/>
      <c r="BB983" s="371"/>
      <c r="BC983" s="371"/>
      <c r="BD983" s="371"/>
      <c r="BE983" s="371"/>
      <c r="BF983" s="371"/>
      <c r="BG983" s="371"/>
      <c r="BH983" s="371"/>
      <c r="BI983" s="371"/>
      <c r="BJ983" s="371"/>
      <c r="BK983" s="371"/>
      <c r="BL983" s="371"/>
      <c r="BM983" s="371"/>
      <c r="BN983" s="371"/>
      <c r="BO983" s="371"/>
      <c r="BP983" s="371"/>
      <c r="BQ983" s="371"/>
      <c r="BR983" s="371"/>
      <c r="BS983" s="371"/>
      <c r="BT983" s="371"/>
      <c r="BU983" s="371"/>
      <c r="BV983" s="371"/>
      <c r="BW983" s="371"/>
      <c r="BX983" s="371"/>
      <c r="BY983" s="371"/>
      <c r="BZ983" s="371"/>
      <c r="CA983" s="371"/>
      <c r="CB983" s="371"/>
      <c r="CC983" s="371"/>
      <c r="CD983" s="371"/>
      <c r="CE983" s="371"/>
      <c r="CF983" s="371"/>
      <c r="CG983" s="371"/>
      <c r="CH983" s="371"/>
      <c r="CI983" s="371"/>
      <c r="CJ983" s="371"/>
      <c r="CK983" s="371"/>
      <c r="CL983" s="371"/>
      <c r="CM983" s="371"/>
      <c r="CN983" s="371"/>
      <c r="CO983" s="371"/>
      <c r="CP983" s="371"/>
      <c r="CQ983" s="371"/>
      <c r="CR983" s="371"/>
      <c r="CS983" s="371"/>
      <c r="CT983" s="371"/>
      <c r="CU983" s="371"/>
      <c r="CV983" s="371"/>
      <c r="CW983" s="371"/>
      <c r="CX983" s="371"/>
      <c r="CY983" s="371"/>
      <c r="CZ983" s="371"/>
      <c r="DA983" s="371"/>
      <c r="DB983" s="371"/>
      <c r="DC983" s="371"/>
      <c r="DD983" s="371"/>
      <c r="DE983" s="371"/>
    </row>
    <row r="984" spans="2:109" x14ac:dyDescent="0.25">
      <c r="B984" s="371"/>
      <c r="C984" s="371"/>
      <c r="D984" s="371"/>
      <c r="E984" s="371"/>
      <c r="F984" s="371"/>
      <c r="G984" s="371"/>
      <c r="H984" s="371"/>
      <c r="I984" s="371"/>
      <c r="J984" s="371"/>
      <c r="K984" s="371"/>
      <c r="L984" s="371"/>
      <c r="M984" s="371"/>
      <c r="N984" s="371"/>
      <c r="O984" s="371"/>
      <c r="P984" s="371"/>
      <c r="Q984" s="371"/>
      <c r="R984" s="371"/>
      <c r="S984" s="371"/>
      <c r="T984" s="361"/>
      <c r="U984" s="361"/>
      <c r="V984" s="371"/>
      <c r="W984" s="371"/>
      <c r="X984" s="371"/>
      <c r="Y984" s="371"/>
      <c r="Z984" s="371"/>
      <c r="AA984" s="371"/>
      <c r="AB984" s="371"/>
      <c r="AC984" s="371"/>
      <c r="AD984" s="371"/>
      <c r="AE984" s="371"/>
      <c r="AF984" s="371"/>
      <c r="AG984" s="371"/>
      <c r="AH984" s="371"/>
      <c r="AI984" s="371"/>
      <c r="AJ984" s="371"/>
      <c r="AK984" s="371"/>
      <c r="AL984" s="371"/>
      <c r="AM984" s="371"/>
      <c r="AN984" s="371"/>
      <c r="AO984" s="371"/>
      <c r="AP984" s="371"/>
      <c r="AQ984" s="371"/>
      <c r="AR984" s="371"/>
      <c r="AS984" s="371"/>
      <c r="AT984" s="371"/>
      <c r="AU984" s="371"/>
      <c r="AV984" s="371"/>
      <c r="AW984" s="371"/>
      <c r="AX984" s="371"/>
      <c r="AY984" s="371"/>
      <c r="AZ984" s="371"/>
      <c r="BA984" s="371"/>
      <c r="BB984" s="371"/>
      <c r="BC984" s="371"/>
      <c r="BD984" s="371"/>
      <c r="BE984" s="371"/>
      <c r="BF984" s="371"/>
      <c r="BG984" s="371"/>
      <c r="BH984" s="371"/>
      <c r="BI984" s="371"/>
      <c r="BJ984" s="371"/>
      <c r="BK984" s="371"/>
      <c r="BL984" s="371"/>
      <c r="BM984" s="371"/>
      <c r="BN984" s="371"/>
      <c r="BO984" s="371"/>
      <c r="BP984" s="371"/>
      <c r="BQ984" s="371"/>
      <c r="BR984" s="371"/>
      <c r="BS984" s="371"/>
      <c r="BT984" s="371"/>
      <c r="BU984" s="371"/>
      <c r="BV984" s="371"/>
      <c r="BW984" s="371"/>
      <c r="BX984" s="371"/>
      <c r="BY984" s="371"/>
      <c r="BZ984" s="371"/>
      <c r="CA984" s="371"/>
      <c r="CB984" s="371"/>
      <c r="CC984" s="371"/>
      <c r="CD984" s="371"/>
      <c r="CE984" s="371"/>
      <c r="CF984" s="371"/>
      <c r="CG984" s="371"/>
      <c r="CH984" s="371"/>
      <c r="CI984" s="371"/>
      <c r="CJ984" s="371"/>
      <c r="CK984" s="371"/>
      <c r="CL984" s="371"/>
      <c r="CM984" s="371"/>
      <c r="CN984" s="371"/>
      <c r="CO984" s="371"/>
      <c r="CP984" s="371"/>
      <c r="CQ984" s="371"/>
      <c r="CR984" s="371"/>
      <c r="CS984" s="371"/>
      <c r="CT984" s="371"/>
      <c r="CU984" s="371"/>
      <c r="CV984" s="371"/>
      <c r="CW984" s="371"/>
      <c r="CX984" s="371"/>
      <c r="CY984" s="371"/>
      <c r="CZ984" s="371"/>
      <c r="DA984" s="371"/>
      <c r="DB984" s="371"/>
      <c r="DC984" s="371"/>
      <c r="DD984" s="371"/>
      <c r="DE984" s="371"/>
    </row>
    <row r="985" spans="2:109" x14ac:dyDescent="0.25">
      <c r="B985" s="371"/>
      <c r="C985" s="371"/>
      <c r="D985" s="371"/>
      <c r="E985" s="371"/>
      <c r="F985" s="371"/>
      <c r="G985" s="371"/>
      <c r="H985" s="371"/>
      <c r="I985" s="371"/>
      <c r="J985" s="371"/>
      <c r="K985" s="371"/>
      <c r="L985" s="371"/>
      <c r="M985" s="371"/>
      <c r="N985" s="371"/>
      <c r="O985" s="371"/>
      <c r="P985" s="371"/>
      <c r="Q985" s="371"/>
      <c r="R985" s="371"/>
      <c r="S985" s="371"/>
      <c r="T985" s="361"/>
      <c r="U985" s="361"/>
      <c r="V985" s="371"/>
      <c r="W985" s="371"/>
      <c r="X985" s="371"/>
      <c r="Y985" s="371"/>
      <c r="Z985" s="371"/>
      <c r="AA985" s="371"/>
      <c r="AB985" s="371"/>
      <c r="AC985" s="371"/>
      <c r="AD985" s="371"/>
      <c r="AE985" s="371"/>
      <c r="AF985" s="371"/>
      <c r="AG985" s="371"/>
      <c r="AH985" s="371"/>
      <c r="AI985" s="371"/>
      <c r="AJ985" s="371"/>
      <c r="AK985" s="371"/>
      <c r="AL985" s="371"/>
      <c r="AM985" s="371"/>
      <c r="AN985" s="371"/>
      <c r="AO985" s="371"/>
      <c r="AP985" s="371"/>
      <c r="AQ985" s="371"/>
      <c r="AR985" s="371"/>
      <c r="AS985" s="371"/>
      <c r="AT985" s="371"/>
      <c r="AU985" s="371"/>
      <c r="AV985" s="371"/>
      <c r="AW985" s="371"/>
      <c r="AX985" s="371"/>
      <c r="AY985" s="371"/>
      <c r="AZ985" s="371"/>
      <c r="BA985" s="371"/>
      <c r="BB985" s="371"/>
      <c r="BC985" s="371"/>
      <c r="BD985" s="371"/>
      <c r="BE985" s="371"/>
      <c r="BF985" s="371"/>
      <c r="BG985" s="371"/>
      <c r="BH985" s="371"/>
      <c r="BI985" s="371"/>
      <c r="BJ985" s="371"/>
      <c r="BK985" s="371"/>
      <c r="BL985" s="371"/>
      <c r="BM985" s="371"/>
      <c r="BN985" s="371"/>
      <c r="BO985" s="371"/>
      <c r="BP985" s="371"/>
      <c r="BQ985" s="371"/>
      <c r="BR985" s="371"/>
      <c r="BS985" s="371"/>
      <c r="BT985" s="371"/>
      <c r="BU985" s="371"/>
      <c r="BV985" s="371"/>
      <c r="BW985" s="371"/>
      <c r="BX985" s="371"/>
      <c r="BY985" s="371"/>
      <c r="BZ985" s="371"/>
      <c r="CA985" s="371"/>
      <c r="CB985" s="371"/>
      <c r="CC985" s="371"/>
      <c r="CD985" s="371"/>
      <c r="CE985" s="371"/>
      <c r="CF985" s="371"/>
      <c r="CG985" s="371"/>
      <c r="CH985" s="371"/>
      <c r="CI985" s="371"/>
      <c r="CJ985" s="371"/>
      <c r="CK985" s="371"/>
      <c r="CL985" s="371"/>
      <c r="CM985" s="371"/>
      <c r="CN985" s="371"/>
      <c r="CO985" s="371"/>
      <c r="CP985" s="371"/>
      <c r="CQ985" s="371"/>
      <c r="CR985" s="371"/>
      <c r="CS985" s="371"/>
      <c r="CT985" s="371"/>
      <c r="CU985" s="371"/>
      <c r="CV985" s="371"/>
      <c r="CW985" s="371"/>
      <c r="CX985" s="371"/>
      <c r="CY985" s="371"/>
      <c r="CZ985" s="371"/>
      <c r="DA985" s="371"/>
      <c r="DB985" s="371"/>
      <c r="DC985" s="371"/>
      <c r="DD985" s="371"/>
      <c r="DE985" s="371"/>
    </row>
    <row r="986" spans="2:109" x14ac:dyDescent="0.25">
      <c r="B986" s="371"/>
      <c r="C986" s="371"/>
      <c r="D986" s="371"/>
      <c r="E986" s="371"/>
      <c r="F986" s="371"/>
      <c r="G986" s="371"/>
      <c r="H986" s="371"/>
      <c r="I986" s="371"/>
      <c r="J986" s="371"/>
      <c r="K986" s="371"/>
      <c r="L986" s="371"/>
      <c r="M986" s="371"/>
      <c r="N986" s="371"/>
      <c r="O986" s="371"/>
      <c r="P986" s="371"/>
      <c r="Q986" s="371"/>
      <c r="R986" s="371"/>
      <c r="S986" s="371"/>
      <c r="T986" s="361"/>
      <c r="U986" s="361"/>
      <c r="V986" s="371"/>
      <c r="W986" s="371"/>
      <c r="X986" s="371"/>
      <c r="Y986" s="371"/>
      <c r="Z986" s="371"/>
      <c r="AA986" s="371"/>
      <c r="AB986" s="371"/>
      <c r="AC986" s="371"/>
      <c r="AD986" s="371"/>
      <c r="AE986" s="371"/>
      <c r="AF986" s="371"/>
      <c r="AG986" s="371"/>
      <c r="AH986" s="371"/>
      <c r="AI986" s="371"/>
      <c r="AJ986" s="371"/>
      <c r="AK986" s="371"/>
      <c r="AL986" s="371"/>
      <c r="AM986" s="371"/>
      <c r="AN986" s="371"/>
      <c r="AO986" s="371"/>
      <c r="AP986" s="371"/>
      <c r="AQ986" s="371"/>
      <c r="AR986" s="371"/>
      <c r="AS986" s="371"/>
      <c r="AT986" s="371"/>
      <c r="AU986" s="371"/>
      <c r="AV986" s="371"/>
      <c r="AW986" s="371"/>
      <c r="AX986" s="371"/>
      <c r="AY986" s="371"/>
      <c r="AZ986" s="371"/>
      <c r="BA986" s="371"/>
      <c r="BB986" s="371"/>
      <c r="BC986" s="371"/>
      <c r="BD986" s="371"/>
      <c r="BE986" s="371"/>
      <c r="BF986" s="371"/>
      <c r="BG986" s="371"/>
      <c r="BH986" s="371"/>
      <c r="BI986" s="371"/>
      <c r="BJ986" s="371"/>
      <c r="BK986" s="371"/>
      <c r="BL986" s="371"/>
      <c r="BM986" s="371"/>
      <c r="BN986" s="371"/>
      <c r="BO986" s="371"/>
      <c r="BP986" s="371"/>
      <c r="BQ986" s="371"/>
      <c r="BR986" s="371"/>
      <c r="BS986" s="371"/>
      <c r="BT986" s="371"/>
      <c r="BU986" s="371"/>
      <c r="BV986" s="371"/>
      <c r="BW986" s="371"/>
      <c r="BX986" s="371"/>
      <c r="BY986" s="371"/>
      <c r="BZ986" s="371"/>
      <c r="CA986" s="371"/>
      <c r="CB986" s="371"/>
      <c r="CC986" s="371"/>
      <c r="CD986" s="371"/>
      <c r="CE986" s="371"/>
      <c r="CF986" s="371"/>
      <c r="CG986" s="371"/>
      <c r="CH986" s="371"/>
      <c r="CI986" s="371"/>
      <c r="CJ986" s="371"/>
      <c r="CK986" s="371"/>
      <c r="CL986" s="371"/>
      <c r="CM986" s="371"/>
      <c r="CN986" s="371"/>
      <c r="CO986" s="371"/>
      <c r="CP986" s="371"/>
      <c r="CQ986" s="371"/>
      <c r="CR986" s="371"/>
      <c r="CS986" s="371"/>
      <c r="CT986" s="371"/>
      <c r="CU986" s="371"/>
      <c r="CV986" s="371"/>
      <c r="CW986" s="371"/>
      <c r="CX986" s="371"/>
      <c r="CY986" s="371"/>
      <c r="CZ986" s="371"/>
      <c r="DA986" s="371"/>
      <c r="DB986" s="371"/>
      <c r="DC986" s="371"/>
      <c r="DD986" s="371"/>
      <c r="DE986" s="371"/>
    </row>
    <row r="987" spans="2:109" x14ac:dyDescent="0.25">
      <c r="B987" s="371"/>
      <c r="C987" s="371"/>
      <c r="D987" s="371"/>
      <c r="E987" s="371"/>
      <c r="F987" s="371"/>
      <c r="G987" s="371"/>
      <c r="H987" s="371"/>
      <c r="I987" s="371"/>
      <c r="J987" s="371"/>
      <c r="K987" s="371"/>
      <c r="L987" s="371"/>
      <c r="M987" s="371"/>
      <c r="N987" s="371"/>
      <c r="O987" s="371"/>
      <c r="P987" s="371"/>
      <c r="Q987" s="371"/>
      <c r="R987" s="371"/>
      <c r="S987" s="371"/>
      <c r="T987" s="361"/>
      <c r="U987" s="361"/>
      <c r="V987" s="371"/>
      <c r="W987" s="371"/>
      <c r="X987" s="371"/>
      <c r="Y987" s="371"/>
      <c r="Z987" s="371"/>
      <c r="AA987" s="371"/>
      <c r="AB987" s="371"/>
      <c r="AC987" s="371"/>
      <c r="AD987" s="371"/>
      <c r="AE987" s="371"/>
      <c r="AF987" s="371"/>
      <c r="AG987" s="371"/>
      <c r="AH987" s="371"/>
      <c r="AI987" s="371"/>
      <c r="AJ987" s="371"/>
      <c r="AK987" s="371"/>
      <c r="AL987" s="371"/>
      <c r="AM987" s="371"/>
      <c r="AN987" s="371"/>
      <c r="AO987" s="371"/>
      <c r="AP987" s="371"/>
      <c r="AQ987" s="371"/>
      <c r="AR987" s="371"/>
      <c r="AS987" s="371"/>
      <c r="AT987" s="371"/>
      <c r="AU987" s="371"/>
      <c r="AV987" s="371"/>
      <c r="AW987" s="371"/>
      <c r="AX987" s="371"/>
      <c r="AY987" s="371"/>
      <c r="AZ987" s="371"/>
      <c r="BA987" s="371"/>
      <c r="BB987" s="371"/>
      <c r="BC987" s="371"/>
      <c r="BD987" s="371"/>
      <c r="BE987" s="371"/>
      <c r="BF987" s="371"/>
      <c r="BG987" s="371"/>
      <c r="BH987" s="371"/>
      <c r="BI987" s="371"/>
      <c r="BJ987" s="371"/>
      <c r="BK987" s="371"/>
      <c r="BL987" s="371"/>
      <c r="BM987" s="371"/>
      <c r="BN987" s="371"/>
      <c r="BO987" s="371"/>
      <c r="BP987" s="371"/>
      <c r="BQ987" s="371"/>
      <c r="BR987" s="371"/>
      <c r="BS987" s="371"/>
      <c r="BT987" s="371"/>
      <c r="BU987" s="371"/>
      <c r="BV987" s="371"/>
      <c r="BW987" s="371"/>
      <c r="BX987" s="371"/>
      <c r="BY987" s="371"/>
      <c r="BZ987" s="371"/>
      <c r="CA987" s="371"/>
      <c r="CB987" s="371"/>
      <c r="CC987" s="371"/>
      <c r="CD987" s="371"/>
      <c r="CE987" s="371"/>
      <c r="CF987" s="371"/>
      <c r="CG987" s="371"/>
      <c r="CH987" s="371"/>
      <c r="CI987" s="371"/>
      <c r="CJ987" s="371"/>
      <c r="CK987" s="371"/>
      <c r="CL987" s="371"/>
      <c r="CM987" s="371"/>
      <c r="CN987" s="371"/>
      <c r="CO987" s="371"/>
      <c r="CP987" s="371"/>
      <c r="CQ987" s="371"/>
      <c r="CR987" s="371"/>
      <c r="CS987" s="371"/>
      <c r="CT987" s="371"/>
      <c r="CU987" s="371"/>
      <c r="CV987" s="371"/>
      <c r="CW987" s="371"/>
      <c r="CX987" s="371"/>
      <c r="CY987" s="371"/>
      <c r="CZ987" s="371"/>
      <c r="DA987" s="371"/>
      <c r="DB987" s="371"/>
      <c r="DC987" s="371"/>
      <c r="DD987" s="371"/>
      <c r="DE987" s="371"/>
    </row>
    <row r="988" spans="2:109" x14ac:dyDescent="0.25">
      <c r="B988" s="371"/>
      <c r="C988" s="371"/>
      <c r="D988" s="371"/>
      <c r="E988" s="371"/>
      <c r="F988" s="371"/>
      <c r="G988" s="371"/>
      <c r="H988" s="371"/>
      <c r="I988" s="371"/>
      <c r="J988" s="371"/>
      <c r="K988" s="371"/>
      <c r="L988" s="371"/>
      <c r="M988" s="371"/>
      <c r="N988" s="371"/>
      <c r="O988" s="371"/>
      <c r="P988" s="371"/>
      <c r="Q988" s="371"/>
      <c r="R988" s="371"/>
      <c r="S988" s="371"/>
      <c r="T988" s="361"/>
      <c r="U988" s="361"/>
      <c r="V988" s="371"/>
      <c r="W988" s="371"/>
      <c r="X988" s="371"/>
      <c r="Y988" s="371"/>
      <c r="Z988" s="371"/>
      <c r="AA988" s="371"/>
      <c r="AB988" s="371"/>
      <c r="AC988" s="371"/>
      <c r="AD988" s="371"/>
      <c r="AE988" s="371"/>
      <c r="AF988" s="371"/>
      <c r="AG988" s="371"/>
      <c r="AH988" s="371"/>
      <c r="AI988" s="371"/>
      <c r="AJ988" s="371"/>
      <c r="AK988" s="371"/>
      <c r="AL988" s="371"/>
      <c r="AM988" s="371"/>
      <c r="AN988" s="371"/>
      <c r="AO988" s="371"/>
      <c r="AP988" s="371"/>
      <c r="AQ988" s="371"/>
      <c r="AR988" s="371"/>
      <c r="AS988" s="371"/>
      <c r="AT988" s="371"/>
      <c r="AU988" s="371"/>
      <c r="AV988" s="371"/>
      <c r="AW988" s="371"/>
      <c r="AX988" s="371"/>
      <c r="AY988" s="371"/>
      <c r="AZ988" s="371"/>
      <c r="BA988" s="371"/>
      <c r="BB988" s="371"/>
      <c r="BC988" s="371"/>
      <c r="BD988" s="371"/>
      <c r="BE988" s="371"/>
      <c r="BF988" s="371"/>
      <c r="BG988" s="371"/>
      <c r="BH988" s="371"/>
      <c r="BI988" s="371"/>
      <c r="BJ988" s="371"/>
      <c r="BK988" s="371"/>
      <c r="BL988" s="371"/>
      <c r="BM988" s="371"/>
      <c r="BN988" s="371"/>
      <c r="BO988" s="371"/>
      <c r="BP988" s="371"/>
      <c r="BQ988" s="371"/>
      <c r="BR988" s="371"/>
      <c r="BS988" s="371"/>
      <c r="BT988" s="371"/>
      <c r="BU988" s="371"/>
      <c r="BV988" s="371"/>
      <c r="BW988" s="371"/>
      <c r="BX988" s="371"/>
      <c r="BY988" s="371"/>
      <c r="BZ988" s="371"/>
      <c r="CA988" s="371"/>
      <c r="CB988" s="371"/>
      <c r="CC988" s="371"/>
      <c r="CD988" s="371"/>
      <c r="CE988" s="371"/>
      <c r="CF988" s="371"/>
      <c r="CG988" s="371"/>
      <c r="CH988" s="371"/>
      <c r="CI988" s="371"/>
      <c r="CJ988" s="371"/>
      <c r="CK988" s="371"/>
      <c r="CL988" s="371"/>
      <c r="CM988" s="371"/>
      <c r="CN988" s="371"/>
      <c r="CO988" s="371"/>
      <c r="CP988" s="371"/>
      <c r="CQ988" s="371"/>
      <c r="CR988" s="371"/>
      <c r="CS988" s="371"/>
      <c r="CT988" s="371"/>
      <c r="CU988" s="371"/>
      <c r="CV988" s="371"/>
      <c r="CW988" s="371"/>
      <c r="CX988" s="371"/>
      <c r="CY988" s="371"/>
      <c r="CZ988" s="371"/>
      <c r="DA988" s="371"/>
      <c r="DB988" s="371"/>
      <c r="DC988" s="371"/>
      <c r="DD988" s="371"/>
      <c r="DE988" s="371"/>
    </row>
    <row r="989" spans="2:109" x14ac:dyDescent="0.25">
      <c r="B989" s="371"/>
      <c r="C989" s="371"/>
      <c r="D989" s="371"/>
      <c r="E989" s="371"/>
      <c r="F989" s="371"/>
      <c r="G989" s="371"/>
      <c r="H989" s="371"/>
      <c r="I989" s="371"/>
      <c r="J989" s="371"/>
      <c r="K989" s="371"/>
      <c r="L989" s="371"/>
      <c r="M989" s="371"/>
      <c r="N989" s="371"/>
      <c r="O989" s="371"/>
      <c r="P989" s="371"/>
      <c r="Q989" s="371"/>
      <c r="R989" s="371"/>
      <c r="S989" s="371"/>
      <c r="T989" s="361"/>
      <c r="U989" s="361"/>
      <c r="V989" s="371"/>
      <c r="W989" s="371"/>
      <c r="X989" s="371"/>
      <c r="Y989" s="371"/>
      <c r="Z989" s="371"/>
      <c r="AA989" s="371"/>
      <c r="AB989" s="371"/>
      <c r="AC989" s="371"/>
      <c r="AD989" s="371"/>
      <c r="AE989" s="371"/>
      <c r="AF989" s="371"/>
      <c r="AG989" s="371"/>
      <c r="AH989" s="371"/>
      <c r="AI989" s="371"/>
      <c r="AJ989" s="371"/>
      <c r="AK989" s="371"/>
      <c r="AL989" s="371"/>
      <c r="AM989" s="371"/>
      <c r="AN989" s="371"/>
      <c r="AO989" s="371"/>
      <c r="AP989" s="371"/>
      <c r="AQ989" s="371"/>
      <c r="AR989" s="371"/>
      <c r="AS989" s="371"/>
      <c r="AT989" s="371"/>
      <c r="AU989" s="371"/>
      <c r="AV989" s="371"/>
      <c r="AW989" s="371"/>
      <c r="AX989" s="371"/>
      <c r="AY989" s="371"/>
      <c r="AZ989" s="371"/>
      <c r="BA989" s="371"/>
      <c r="BB989" s="371"/>
      <c r="BC989" s="371"/>
      <c r="BD989" s="371"/>
      <c r="BE989" s="371"/>
      <c r="BF989" s="371"/>
      <c r="BG989" s="371"/>
      <c r="BH989" s="371"/>
      <c r="BI989" s="371"/>
      <c r="BJ989" s="371"/>
      <c r="BK989" s="371"/>
      <c r="BL989" s="371"/>
      <c r="BM989" s="371"/>
      <c r="BN989" s="371"/>
      <c r="BO989" s="371"/>
      <c r="BP989" s="371"/>
      <c r="BQ989" s="371"/>
      <c r="BR989" s="371"/>
      <c r="BS989" s="371"/>
      <c r="BT989" s="371"/>
      <c r="BU989" s="371"/>
      <c r="BV989" s="371"/>
      <c r="BW989" s="371"/>
      <c r="BX989" s="371"/>
      <c r="BY989" s="371"/>
      <c r="BZ989" s="371"/>
      <c r="CA989" s="371"/>
      <c r="CB989" s="371"/>
      <c r="CC989" s="371"/>
      <c r="CD989" s="371"/>
      <c r="CE989" s="371"/>
      <c r="CF989" s="371"/>
      <c r="CG989" s="371"/>
      <c r="CH989" s="371"/>
      <c r="CI989" s="371"/>
      <c r="CJ989" s="371"/>
      <c r="CK989" s="371"/>
      <c r="CL989" s="371"/>
      <c r="CM989" s="371"/>
      <c r="CN989" s="371"/>
      <c r="CO989" s="371"/>
      <c r="CP989" s="371"/>
      <c r="CQ989" s="371"/>
      <c r="CR989" s="371"/>
      <c r="CS989" s="371"/>
      <c r="CT989" s="371"/>
      <c r="CU989" s="371"/>
      <c r="CV989" s="371"/>
      <c r="CW989" s="371"/>
      <c r="CX989" s="371"/>
      <c r="CY989" s="371"/>
      <c r="CZ989" s="371"/>
      <c r="DA989" s="371"/>
      <c r="DB989" s="371"/>
      <c r="DC989" s="371"/>
      <c r="DD989" s="371"/>
      <c r="DE989" s="371"/>
    </row>
    <row r="990" spans="2:109" x14ac:dyDescent="0.25">
      <c r="B990" s="371"/>
      <c r="C990" s="371"/>
      <c r="D990" s="371"/>
      <c r="E990" s="371"/>
      <c r="F990" s="371"/>
      <c r="G990" s="371"/>
      <c r="H990" s="371"/>
      <c r="I990" s="371"/>
      <c r="J990" s="371"/>
      <c r="K990" s="371"/>
      <c r="L990" s="371"/>
      <c r="M990" s="371"/>
      <c r="N990" s="371"/>
      <c r="O990" s="371"/>
      <c r="P990" s="371"/>
      <c r="Q990" s="371"/>
      <c r="R990" s="371"/>
      <c r="S990" s="371"/>
      <c r="T990" s="361"/>
      <c r="U990" s="361"/>
      <c r="V990" s="371"/>
      <c r="W990" s="371"/>
      <c r="X990" s="371"/>
      <c r="Y990" s="371"/>
      <c r="Z990" s="371"/>
      <c r="AA990" s="371"/>
      <c r="AB990" s="371"/>
      <c r="AC990" s="371"/>
      <c r="AD990" s="371"/>
      <c r="AE990" s="371"/>
      <c r="AF990" s="371"/>
      <c r="AG990" s="371"/>
      <c r="AH990" s="371"/>
      <c r="AI990" s="371"/>
      <c r="AJ990" s="371"/>
      <c r="AK990" s="371"/>
      <c r="AL990" s="371"/>
      <c r="AM990" s="371"/>
      <c r="AN990" s="371"/>
      <c r="AO990" s="371"/>
      <c r="AP990" s="371"/>
      <c r="AQ990" s="371"/>
      <c r="AR990" s="371"/>
      <c r="AS990" s="371"/>
      <c r="AT990" s="371"/>
      <c r="AU990" s="371"/>
      <c r="AV990" s="371"/>
      <c r="AW990" s="371"/>
      <c r="AX990" s="371"/>
      <c r="AY990" s="371"/>
      <c r="AZ990" s="371"/>
      <c r="BA990" s="371"/>
      <c r="BB990" s="371"/>
      <c r="BC990" s="371"/>
      <c r="BD990" s="371"/>
      <c r="BE990" s="371"/>
      <c r="BF990" s="371"/>
      <c r="BG990" s="371"/>
      <c r="BH990" s="371"/>
      <c r="BI990" s="371"/>
      <c r="BJ990" s="371"/>
      <c r="BK990" s="371"/>
      <c r="BL990" s="371"/>
      <c r="BM990" s="371"/>
      <c r="BN990" s="371"/>
      <c r="BO990" s="371"/>
      <c r="BP990" s="371"/>
      <c r="BQ990" s="371"/>
      <c r="BR990" s="371"/>
      <c r="BS990" s="371"/>
      <c r="BT990" s="371"/>
      <c r="BU990" s="371"/>
      <c r="BV990" s="371"/>
      <c r="BW990" s="371"/>
      <c r="BX990" s="371"/>
      <c r="BY990" s="371"/>
      <c r="BZ990" s="371"/>
      <c r="CA990" s="371"/>
      <c r="CB990" s="371"/>
      <c r="CC990" s="371"/>
      <c r="CD990" s="371"/>
      <c r="CE990" s="371"/>
      <c r="CF990" s="371"/>
      <c r="CG990" s="371"/>
      <c r="CH990" s="371"/>
      <c r="CI990" s="371"/>
      <c r="CJ990" s="371"/>
      <c r="CK990" s="371"/>
      <c r="CL990" s="371"/>
      <c r="CM990" s="371"/>
      <c r="CN990" s="371"/>
      <c r="CO990" s="371"/>
      <c r="CP990" s="371"/>
      <c r="CQ990" s="371"/>
      <c r="CR990" s="371"/>
      <c r="CS990" s="371"/>
      <c r="CT990" s="371"/>
      <c r="CU990" s="371"/>
      <c r="CV990" s="371"/>
      <c r="CW990" s="371"/>
      <c r="CX990" s="371"/>
      <c r="CY990" s="371"/>
      <c r="CZ990" s="371"/>
      <c r="DA990" s="371"/>
      <c r="DB990" s="371"/>
      <c r="DC990" s="371"/>
      <c r="DD990" s="371"/>
      <c r="DE990" s="371"/>
    </row>
    <row r="991" spans="2:109" x14ac:dyDescent="0.25">
      <c r="B991" s="371"/>
      <c r="C991" s="371"/>
      <c r="D991" s="371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371"/>
      <c r="P991" s="371"/>
      <c r="Q991" s="371"/>
      <c r="R991" s="371"/>
      <c r="S991" s="371"/>
      <c r="T991" s="361"/>
      <c r="U991" s="361"/>
      <c r="V991" s="371"/>
      <c r="W991" s="371"/>
      <c r="X991" s="371"/>
      <c r="Y991" s="371"/>
      <c r="Z991" s="371"/>
      <c r="AA991" s="371"/>
      <c r="AB991" s="371"/>
      <c r="AC991" s="371"/>
      <c r="AD991" s="371"/>
      <c r="AE991" s="371"/>
      <c r="AF991" s="371"/>
      <c r="AG991" s="371"/>
      <c r="AH991" s="371"/>
      <c r="AI991" s="371"/>
      <c r="AJ991" s="371"/>
      <c r="AK991" s="371"/>
      <c r="AL991" s="371"/>
      <c r="AM991" s="371"/>
      <c r="AN991" s="371"/>
      <c r="AO991" s="371"/>
      <c r="AP991" s="371"/>
      <c r="AQ991" s="371"/>
      <c r="AR991" s="371"/>
      <c r="AS991" s="371"/>
      <c r="AT991" s="371"/>
      <c r="AU991" s="371"/>
      <c r="AV991" s="371"/>
      <c r="AW991" s="371"/>
      <c r="AX991" s="371"/>
      <c r="AY991" s="371"/>
      <c r="AZ991" s="371"/>
      <c r="BA991" s="371"/>
      <c r="BB991" s="371"/>
      <c r="BC991" s="371"/>
      <c r="BD991" s="371"/>
      <c r="BE991" s="371"/>
      <c r="BF991" s="371"/>
      <c r="BG991" s="371"/>
      <c r="BH991" s="371"/>
      <c r="BI991" s="371"/>
      <c r="BJ991" s="371"/>
      <c r="BK991" s="371"/>
      <c r="BL991" s="371"/>
      <c r="BM991" s="371"/>
      <c r="BN991" s="371"/>
      <c r="BO991" s="371"/>
      <c r="BP991" s="371"/>
      <c r="BQ991" s="371"/>
      <c r="BR991" s="371"/>
      <c r="BS991" s="371"/>
      <c r="BT991" s="371"/>
      <c r="BU991" s="371"/>
      <c r="BV991" s="371"/>
      <c r="BW991" s="371"/>
      <c r="BX991" s="371"/>
      <c r="BY991" s="371"/>
      <c r="BZ991" s="371"/>
      <c r="CA991" s="371"/>
      <c r="CB991" s="371"/>
      <c r="CC991" s="371"/>
      <c r="CD991" s="371"/>
      <c r="CE991" s="371"/>
      <c r="CF991" s="371"/>
      <c r="CG991" s="371"/>
      <c r="CH991" s="371"/>
      <c r="CI991" s="371"/>
      <c r="CJ991" s="371"/>
      <c r="CK991" s="371"/>
      <c r="CL991" s="371"/>
      <c r="CM991" s="371"/>
      <c r="CN991" s="371"/>
      <c r="CO991" s="371"/>
      <c r="CP991" s="371"/>
      <c r="CQ991" s="371"/>
      <c r="CR991" s="371"/>
      <c r="CS991" s="371"/>
      <c r="CT991" s="371"/>
      <c r="CU991" s="371"/>
      <c r="CV991" s="371"/>
      <c r="CW991" s="371"/>
      <c r="CX991" s="371"/>
      <c r="CY991" s="371"/>
      <c r="CZ991" s="371"/>
      <c r="DA991" s="371"/>
      <c r="DB991" s="371"/>
      <c r="DC991" s="371"/>
      <c r="DD991" s="371"/>
      <c r="DE991" s="371"/>
    </row>
    <row r="992" spans="2:109" x14ac:dyDescent="0.25">
      <c r="B992" s="371"/>
      <c r="C992" s="371"/>
      <c r="D992" s="371"/>
      <c r="E992" s="371"/>
      <c r="F992" s="371"/>
      <c r="G992" s="371"/>
      <c r="H992" s="371"/>
      <c r="I992" s="371"/>
      <c r="J992" s="371"/>
      <c r="K992" s="371"/>
      <c r="L992" s="371"/>
      <c r="M992" s="371"/>
      <c r="N992" s="371"/>
      <c r="O992" s="371"/>
      <c r="P992" s="371"/>
      <c r="Q992" s="371"/>
      <c r="R992" s="371"/>
      <c r="S992" s="371"/>
      <c r="T992" s="361"/>
      <c r="U992" s="361"/>
      <c r="V992" s="371"/>
      <c r="W992" s="371"/>
      <c r="X992" s="371"/>
      <c r="Y992" s="371"/>
      <c r="Z992" s="371"/>
      <c r="AA992" s="371"/>
      <c r="AB992" s="371"/>
      <c r="AC992" s="371"/>
      <c r="AD992" s="371"/>
      <c r="AE992" s="371"/>
      <c r="AF992" s="371"/>
      <c r="AG992" s="371"/>
      <c r="AH992" s="371"/>
      <c r="AI992" s="371"/>
      <c r="AJ992" s="371"/>
      <c r="AK992" s="371"/>
      <c r="AL992" s="371"/>
      <c r="AM992" s="371"/>
      <c r="AN992" s="371"/>
      <c r="AO992" s="371"/>
      <c r="AP992" s="371"/>
      <c r="AQ992" s="371"/>
      <c r="AR992" s="371"/>
      <c r="AS992" s="371"/>
      <c r="AT992" s="371"/>
      <c r="AU992" s="371"/>
      <c r="AV992" s="371"/>
      <c r="AW992" s="371"/>
      <c r="AX992" s="371"/>
      <c r="AY992" s="371"/>
      <c r="AZ992" s="371"/>
      <c r="BA992" s="371"/>
      <c r="BB992" s="371"/>
      <c r="BC992" s="371"/>
      <c r="BD992" s="371"/>
      <c r="BE992" s="371"/>
      <c r="BF992" s="371"/>
      <c r="BG992" s="371"/>
      <c r="BH992" s="371"/>
      <c r="BI992" s="371"/>
      <c r="BJ992" s="371"/>
      <c r="BK992" s="371"/>
      <c r="BL992" s="371"/>
      <c r="BM992" s="371"/>
      <c r="BN992" s="371"/>
      <c r="BO992" s="371"/>
      <c r="BP992" s="371"/>
      <c r="BQ992" s="371"/>
      <c r="BR992" s="371"/>
      <c r="BS992" s="371"/>
      <c r="BT992" s="371"/>
      <c r="BU992" s="371"/>
      <c r="BV992" s="371"/>
      <c r="BW992" s="371"/>
      <c r="BX992" s="371"/>
      <c r="BY992" s="371"/>
      <c r="BZ992" s="371"/>
      <c r="CA992" s="371"/>
      <c r="CB992" s="371"/>
      <c r="CC992" s="371"/>
      <c r="CD992" s="371"/>
      <c r="CE992" s="371"/>
      <c r="CF992" s="371"/>
      <c r="CG992" s="371"/>
      <c r="CH992" s="371"/>
      <c r="CI992" s="371"/>
      <c r="CJ992" s="371"/>
      <c r="CK992" s="371"/>
      <c r="CL992" s="371"/>
      <c r="CM992" s="371"/>
      <c r="CN992" s="371"/>
      <c r="CO992" s="371"/>
      <c r="CP992" s="371"/>
      <c r="CQ992" s="371"/>
      <c r="CR992" s="371"/>
      <c r="CS992" s="371"/>
      <c r="CT992" s="371"/>
      <c r="CU992" s="371"/>
      <c r="CV992" s="371"/>
      <c r="CW992" s="371"/>
      <c r="CX992" s="371"/>
      <c r="CY992" s="371"/>
      <c r="CZ992" s="371"/>
      <c r="DA992" s="371"/>
      <c r="DB992" s="371"/>
      <c r="DC992" s="371"/>
      <c r="DD992" s="371"/>
      <c r="DE992" s="371"/>
    </row>
    <row r="993" spans="2:109" x14ac:dyDescent="0.25">
      <c r="B993" s="371"/>
      <c r="C993" s="371"/>
      <c r="D993" s="371"/>
      <c r="E993" s="371"/>
      <c r="F993" s="371"/>
      <c r="G993" s="371"/>
      <c r="H993" s="371"/>
      <c r="I993" s="371"/>
      <c r="J993" s="371"/>
      <c r="K993" s="371"/>
      <c r="L993" s="371"/>
      <c r="M993" s="371"/>
      <c r="N993" s="371"/>
      <c r="O993" s="371"/>
      <c r="P993" s="371"/>
      <c r="Q993" s="371"/>
      <c r="R993" s="371"/>
      <c r="S993" s="371"/>
      <c r="T993" s="361"/>
      <c r="U993" s="361"/>
      <c r="V993" s="371"/>
      <c r="W993" s="371"/>
      <c r="X993" s="371"/>
      <c r="Y993" s="371"/>
      <c r="Z993" s="371"/>
      <c r="AA993" s="371"/>
      <c r="AB993" s="371"/>
      <c r="AC993" s="371"/>
      <c r="AD993" s="371"/>
      <c r="AE993" s="371"/>
      <c r="AF993" s="371"/>
      <c r="AG993" s="371"/>
      <c r="AH993" s="371"/>
      <c r="AI993" s="371"/>
      <c r="AJ993" s="371"/>
      <c r="AK993" s="371"/>
      <c r="AL993" s="371"/>
      <c r="AM993" s="371"/>
      <c r="AN993" s="371"/>
      <c r="AO993" s="371"/>
      <c r="AP993" s="371"/>
      <c r="AQ993" s="371"/>
      <c r="AR993" s="371"/>
      <c r="AS993" s="371"/>
      <c r="AT993" s="371"/>
      <c r="AU993" s="371"/>
      <c r="AV993" s="371"/>
      <c r="AW993" s="371"/>
      <c r="AX993" s="371"/>
      <c r="AY993" s="371"/>
      <c r="AZ993" s="371"/>
      <c r="BA993" s="371"/>
      <c r="BB993" s="371"/>
      <c r="BC993" s="371"/>
      <c r="BD993" s="371"/>
      <c r="BE993" s="371"/>
      <c r="BF993" s="371"/>
      <c r="BG993" s="371"/>
      <c r="BH993" s="371"/>
      <c r="BI993" s="371"/>
      <c r="BJ993" s="371"/>
      <c r="BK993" s="371"/>
      <c r="BL993" s="371"/>
      <c r="BM993" s="371"/>
      <c r="BN993" s="371"/>
      <c r="BO993" s="371"/>
      <c r="BP993" s="371"/>
      <c r="BQ993" s="371"/>
      <c r="BR993" s="371"/>
      <c r="BS993" s="371"/>
      <c r="BT993" s="371"/>
      <c r="BU993" s="371"/>
      <c r="BV993" s="371"/>
      <c r="BW993" s="371"/>
      <c r="BX993" s="371"/>
      <c r="BY993" s="371"/>
      <c r="BZ993" s="371"/>
      <c r="CA993" s="371"/>
      <c r="CB993" s="371"/>
      <c r="CC993" s="371"/>
      <c r="CD993" s="371"/>
      <c r="CE993" s="371"/>
      <c r="CF993" s="371"/>
      <c r="CG993" s="371"/>
      <c r="CH993" s="371"/>
      <c r="CI993" s="371"/>
      <c r="CJ993" s="371"/>
      <c r="CK993" s="371"/>
      <c r="CL993" s="371"/>
      <c r="CM993" s="371"/>
      <c r="CN993" s="371"/>
      <c r="CO993" s="371"/>
      <c r="CP993" s="371"/>
      <c r="CQ993" s="371"/>
      <c r="CR993" s="371"/>
      <c r="CS993" s="371"/>
      <c r="CT993" s="371"/>
      <c r="CU993" s="371"/>
      <c r="CV993" s="371"/>
      <c r="CW993" s="371"/>
      <c r="CX993" s="371"/>
      <c r="CY993" s="371"/>
      <c r="CZ993" s="371"/>
      <c r="DA993" s="371"/>
      <c r="DB993" s="371"/>
      <c r="DC993" s="371"/>
      <c r="DD993" s="371"/>
      <c r="DE993" s="371"/>
    </row>
    <row r="994" spans="2:109" x14ac:dyDescent="0.25">
      <c r="B994" s="371"/>
      <c r="C994" s="371"/>
      <c r="D994" s="371"/>
      <c r="E994" s="371"/>
      <c r="F994" s="371"/>
      <c r="G994" s="371"/>
      <c r="H994" s="371"/>
      <c r="I994" s="371"/>
      <c r="J994" s="371"/>
      <c r="K994" s="371"/>
      <c r="L994" s="371"/>
      <c r="M994" s="371"/>
      <c r="N994" s="371"/>
      <c r="O994" s="371"/>
      <c r="P994" s="371"/>
      <c r="Q994" s="371"/>
      <c r="R994" s="371"/>
      <c r="S994" s="371"/>
      <c r="T994" s="361"/>
      <c r="U994" s="361"/>
      <c r="V994" s="371"/>
      <c r="W994" s="371"/>
      <c r="X994" s="371"/>
      <c r="Y994" s="371"/>
      <c r="Z994" s="371"/>
      <c r="AA994" s="371"/>
      <c r="AB994" s="371"/>
      <c r="AC994" s="371"/>
      <c r="AD994" s="371"/>
      <c r="AE994" s="371"/>
      <c r="AF994" s="371"/>
      <c r="AG994" s="371"/>
      <c r="AH994" s="371"/>
      <c r="AI994" s="371"/>
      <c r="AJ994" s="371"/>
      <c r="AK994" s="371"/>
      <c r="AL994" s="371"/>
      <c r="AM994" s="371"/>
      <c r="AN994" s="371"/>
      <c r="AO994" s="371"/>
      <c r="AP994" s="371"/>
      <c r="AQ994" s="371"/>
      <c r="AR994" s="371"/>
      <c r="AS994" s="371"/>
      <c r="AT994" s="371"/>
      <c r="AU994" s="371"/>
      <c r="AV994" s="371"/>
      <c r="AW994" s="371"/>
      <c r="AX994" s="371"/>
      <c r="AY994" s="371"/>
      <c r="AZ994" s="371"/>
      <c r="BA994" s="371"/>
      <c r="BB994" s="371"/>
      <c r="BC994" s="371"/>
      <c r="BD994" s="371"/>
      <c r="BE994" s="371"/>
      <c r="BF994" s="371"/>
      <c r="BG994" s="371"/>
      <c r="BH994" s="371"/>
      <c r="BI994" s="371"/>
      <c r="BJ994" s="371"/>
      <c r="BK994" s="371"/>
      <c r="BL994" s="371"/>
      <c r="BM994" s="371"/>
      <c r="BN994" s="371"/>
      <c r="BO994" s="371"/>
      <c r="BP994" s="371"/>
      <c r="BQ994" s="371"/>
      <c r="BR994" s="371"/>
      <c r="BS994" s="371"/>
      <c r="BT994" s="371"/>
      <c r="BU994" s="371"/>
      <c r="BV994" s="371"/>
      <c r="BW994" s="371"/>
      <c r="BX994" s="371"/>
      <c r="BY994" s="371"/>
      <c r="BZ994" s="371"/>
      <c r="CA994" s="371"/>
      <c r="CB994" s="371"/>
      <c r="CC994" s="371"/>
      <c r="CD994" s="371"/>
      <c r="CE994" s="371"/>
      <c r="CF994" s="371"/>
      <c r="CG994" s="371"/>
      <c r="CH994" s="371"/>
      <c r="CI994" s="371"/>
      <c r="CJ994" s="371"/>
      <c r="CK994" s="371"/>
      <c r="CL994" s="371"/>
      <c r="CM994" s="371"/>
      <c r="CN994" s="371"/>
      <c r="CO994" s="371"/>
      <c r="CP994" s="371"/>
      <c r="CQ994" s="371"/>
      <c r="CR994" s="371"/>
      <c r="CS994" s="371"/>
      <c r="CT994" s="371"/>
      <c r="CU994" s="371"/>
      <c r="CV994" s="371"/>
      <c r="CW994" s="371"/>
      <c r="CX994" s="371"/>
      <c r="CY994" s="371"/>
      <c r="CZ994" s="371"/>
      <c r="DA994" s="371"/>
      <c r="DB994" s="371"/>
      <c r="DC994" s="371"/>
      <c r="DD994" s="371"/>
      <c r="DE994" s="371"/>
    </row>
    <row r="995" spans="2:109" x14ac:dyDescent="0.25">
      <c r="B995" s="371"/>
      <c r="C995" s="371"/>
      <c r="D995" s="371"/>
      <c r="E995" s="371"/>
      <c r="F995" s="371"/>
      <c r="G995" s="371"/>
      <c r="H995" s="371"/>
      <c r="I995" s="371"/>
      <c r="J995" s="371"/>
      <c r="K995" s="371"/>
      <c r="L995" s="371"/>
      <c r="M995" s="371"/>
      <c r="N995" s="371"/>
      <c r="O995" s="371"/>
      <c r="P995" s="371"/>
      <c r="Q995" s="371"/>
      <c r="R995" s="371"/>
      <c r="S995" s="371"/>
      <c r="T995" s="361"/>
      <c r="U995" s="361"/>
      <c r="V995" s="371"/>
      <c r="W995" s="371"/>
      <c r="X995" s="371"/>
      <c r="Y995" s="371"/>
      <c r="Z995" s="371"/>
      <c r="AA995" s="371"/>
      <c r="AB995" s="371"/>
      <c r="AC995" s="371"/>
      <c r="AD995" s="371"/>
      <c r="AE995" s="371"/>
      <c r="AF995" s="371"/>
      <c r="AG995" s="371"/>
      <c r="AH995" s="371"/>
      <c r="AI995" s="371"/>
      <c r="AJ995" s="371"/>
      <c r="AK995" s="371"/>
      <c r="AL995" s="371"/>
      <c r="AM995" s="371"/>
      <c r="AN995" s="371"/>
      <c r="AO995" s="371"/>
      <c r="AP995" s="371"/>
      <c r="AQ995" s="371"/>
      <c r="AR995" s="371"/>
      <c r="AS995" s="371"/>
      <c r="AT995" s="371"/>
      <c r="AU995" s="371"/>
      <c r="AV995" s="371"/>
      <c r="AW995" s="371"/>
      <c r="AX995" s="371"/>
      <c r="AY995" s="371"/>
      <c r="AZ995" s="371"/>
      <c r="BA995" s="371"/>
      <c r="BB995" s="371"/>
      <c r="BC995" s="371"/>
      <c r="BD995" s="371"/>
      <c r="BE995" s="371"/>
      <c r="BF995" s="371"/>
      <c r="BG995" s="371"/>
      <c r="BH995" s="371"/>
      <c r="BI995" s="371"/>
      <c r="BJ995" s="371"/>
      <c r="BK995" s="371"/>
      <c r="BL995" s="371"/>
      <c r="BM995" s="371"/>
      <c r="BN995" s="371"/>
      <c r="BO995" s="371"/>
      <c r="BP995" s="371"/>
      <c r="BQ995" s="371"/>
      <c r="BR995" s="371"/>
      <c r="BS995" s="371"/>
      <c r="BT995" s="371"/>
      <c r="BU995" s="371"/>
      <c r="BV995" s="371"/>
      <c r="BW995" s="371"/>
      <c r="BX995" s="371"/>
      <c r="BY995" s="371"/>
      <c r="BZ995" s="371"/>
      <c r="CA995" s="371"/>
      <c r="CB995" s="371"/>
      <c r="CC995" s="371"/>
      <c r="CD995" s="371"/>
      <c r="CE995" s="371"/>
      <c r="CF995" s="371"/>
      <c r="CG995" s="371"/>
      <c r="CH995" s="371"/>
      <c r="CI995" s="371"/>
      <c r="CJ995" s="371"/>
      <c r="CK995" s="371"/>
      <c r="CL995" s="371"/>
      <c r="CM995" s="371"/>
      <c r="CN995" s="371"/>
      <c r="CO995" s="371"/>
      <c r="CP995" s="371"/>
      <c r="CQ995" s="371"/>
      <c r="CR995" s="371"/>
      <c r="CS995" s="371"/>
      <c r="CT995" s="371"/>
      <c r="CU995" s="371"/>
      <c r="CV995" s="371"/>
      <c r="CW995" s="371"/>
      <c r="CX995" s="371"/>
      <c r="CY995" s="371"/>
      <c r="CZ995" s="371"/>
      <c r="DA995" s="371"/>
      <c r="DB995" s="371"/>
      <c r="DC995" s="371"/>
      <c r="DD995" s="371"/>
      <c r="DE995" s="371"/>
    </row>
    <row r="996" spans="2:109" x14ac:dyDescent="0.25">
      <c r="B996" s="371"/>
      <c r="C996" s="371"/>
      <c r="D996" s="371"/>
      <c r="E996" s="371"/>
      <c r="F996" s="371"/>
      <c r="G996" s="371"/>
      <c r="H996" s="371"/>
      <c r="I996" s="371"/>
      <c r="J996" s="371"/>
      <c r="K996" s="371"/>
      <c r="L996" s="371"/>
      <c r="M996" s="371"/>
      <c r="N996" s="371"/>
      <c r="O996" s="371"/>
      <c r="P996" s="371"/>
      <c r="Q996" s="371"/>
      <c r="R996" s="371"/>
      <c r="S996" s="371"/>
      <c r="T996" s="361"/>
      <c r="U996" s="361"/>
      <c r="V996" s="371"/>
      <c r="W996" s="371"/>
      <c r="X996" s="371"/>
      <c r="Y996" s="371"/>
      <c r="Z996" s="371"/>
      <c r="AA996" s="371"/>
      <c r="AB996" s="371"/>
      <c r="AC996" s="371"/>
      <c r="AD996" s="371"/>
      <c r="AE996" s="371"/>
      <c r="AF996" s="371"/>
      <c r="AG996" s="371"/>
      <c r="AH996" s="371"/>
      <c r="AI996" s="371"/>
      <c r="AJ996" s="371"/>
      <c r="AK996" s="371"/>
      <c r="AL996" s="371"/>
      <c r="AM996" s="371"/>
      <c r="AN996" s="371"/>
      <c r="AO996" s="371"/>
      <c r="AP996" s="371"/>
      <c r="AQ996" s="371"/>
      <c r="AR996" s="371"/>
      <c r="AS996" s="371"/>
      <c r="AT996" s="371"/>
      <c r="AU996" s="371"/>
      <c r="AV996" s="371"/>
      <c r="AW996" s="371"/>
      <c r="AX996" s="371"/>
      <c r="AY996" s="371"/>
      <c r="AZ996" s="371"/>
      <c r="BA996" s="371"/>
      <c r="BB996" s="371"/>
      <c r="BC996" s="371"/>
      <c r="BD996" s="371"/>
      <c r="BE996" s="371"/>
      <c r="BF996" s="371"/>
      <c r="BG996" s="371"/>
      <c r="BH996" s="371"/>
      <c r="BI996" s="371"/>
      <c r="BJ996" s="371"/>
      <c r="BK996" s="371"/>
      <c r="BL996" s="371"/>
      <c r="BM996" s="371"/>
      <c r="BN996" s="371"/>
      <c r="BO996" s="371"/>
      <c r="BP996" s="371"/>
      <c r="BQ996" s="371"/>
      <c r="BR996" s="371"/>
      <c r="BS996" s="371"/>
      <c r="BT996" s="371"/>
      <c r="BU996" s="371"/>
      <c r="BV996" s="371"/>
      <c r="BW996" s="371"/>
      <c r="BX996" s="371"/>
      <c r="BY996" s="371"/>
      <c r="BZ996" s="371"/>
      <c r="CA996" s="371"/>
      <c r="CB996" s="371"/>
      <c r="CC996" s="371"/>
      <c r="CD996" s="371"/>
      <c r="CE996" s="371"/>
      <c r="CF996" s="371"/>
      <c r="CG996" s="371"/>
      <c r="CH996" s="371"/>
      <c r="CI996" s="371"/>
      <c r="CJ996" s="371"/>
      <c r="CK996" s="371"/>
      <c r="CL996" s="371"/>
      <c r="CM996" s="371"/>
      <c r="CN996" s="371"/>
      <c r="CO996" s="371"/>
      <c r="CP996" s="371"/>
      <c r="CQ996" s="371"/>
      <c r="CR996" s="371"/>
      <c r="CS996" s="371"/>
      <c r="CT996" s="371"/>
      <c r="CU996" s="371"/>
      <c r="CV996" s="371"/>
      <c r="CW996" s="371"/>
      <c r="CX996" s="371"/>
      <c r="CY996" s="371"/>
      <c r="CZ996" s="371"/>
      <c r="DA996" s="371"/>
      <c r="DB996" s="371"/>
      <c r="DC996" s="371"/>
      <c r="DD996" s="371"/>
      <c r="DE996" s="371"/>
    </row>
    <row r="997" spans="2:109" x14ac:dyDescent="0.25">
      <c r="B997" s="371"/>
      <c r="C997" s="371"/>
      <c r="D997" s="371"/>
      <c r="E997" s="371"/>
      <c r="F997" s="371"/>
      <c r="G997" s="371"/>
      <c r="H997" s="371"/>
      <c r="I997" s="371"/>
      <c r="J997" s="371"/>
      <c r="K997" s="371"/>
      <c r="L997" s="371"/>
      <c r="M997" s="371"/>
      <c r="N997" s="371"/>
      <c r="O997" s="371"/>
      <c r="P997" s="371"/>
      <c r="Q997" s="371"/>
      <c r="R997" s="371"/>
      <c r="S997" s="371"/>
      <c r="T997" s="361"/>
      <c r="U997" s="361"/>
      <c r="V997" s="371"/>
      <c r="W997" s="371"/>
      <c r="X997" s="371"/>
      <c r="Y997" s="371"/>
      <c r="Z997" s="371"/>
      <c r="AA997" s="371"/>
      <c r="AB997" s="371"/>
      <c r="AC997" s="371"/>
      <c r="AD997" s="371"/>
      <c r="AE997" s="371"/>
      <c r="AF997" s="371"/>
      <c r="AG997" s="371"/>
      <c r="AH997" s="371"/>
      <c r="AI997" s="371"/>
      <c r="AJ997" s="371"/>
      <c r="AK997" s="371"/>
      <c r="AL997" s="371"/>
      <c r="AM997" s="371"/>
      <c r="AN997" s="371"/>
      <c r="AO997" s="371"/>
      <c r="AP997" s="371"/>
      <c r="AQ997" s="371"/>
      <c r="AR997" s="371"/>
      <c r="AS997" s="371"/>
      <c r="AT997" s="371"/>
      <c r="AU997" s="371"/>
      <c r="AV997" s="371"/>
      <c r="AW997" s="371"/>
      <c r="AX997" s="371"/>
      <c r="AY997" s="371"/>
      <c r="AZ997" s="371"/>
      <c r="BA997" s="371"/>
      <c r="BB997" s="371"/>
      <c r="BC997" s="371"/>
      <c r="BD997" s="371"/>
      <c r="BE997" s="371"/>
      <c r="BF997" s="371"/>
      <c r="BG997" s="371"/>
      <c r="BH997" s="371"/>
      <c r="BI997" s="371"/>
      <c r="BJ997" s="371"/>
      <c r="BK997" s="371"/>
      <c r="BL997" s="371"/>
      <c r="BM997" s="371"/>
      <c r="BN997" s="371"/>
      <c r="BO997" s="371"/>
      <c r="BP997" s="371"/>
      <c r="BQ997" s="371"/>
      <c r="BR997" s="371"/>
      <c r="BS997" s="371"/>
      <c r="BT997" s="371"/>
      <c r="BU997" s="371"/>
      <c r="BV997" s="371"/>
      <c r="BW997" s="371"/>
      <c r="BX997" s="371"/>
      <c r="BY997" s="371"/>
      <c r="BZ997" s="371"/>
      <c r="CA997" s="371"/>
      <c r="CB997" s="371"/>
      <c r="CC997" s="371"/>
      <c r="CD997" s="371"/>
      <c r="CE997" s="371"/>
      <c r="CF997" s="371"/>
      <c r="CG997" s="371"/>
      <c r="CH997" s="371"/>
      <c r="CI997" s="371"/>
      <c r="CJ997" s="371"/>
      <c r="CK997" s="371"/>
      <c r="CL997" s="371"/>
      <c r="CM997" s="371"/>
      <c r="CN997" s="371"/>
      <c r="CO997" s="371"/>
      <c r="CP997" s="371"/>
      <c r="CQ997" s="371"/>
      <c r="CR997" s="371"/>
      <c r="CS997" s="371"/>
      <c r="CT997" s="371"/>
      <c r="CU997" s="371"/>
      <c r="CV997" s="371"/>
      <c r="CW997" s="371"/>
      <c r="CX997" s="371"/>
      <c r="CY997" s="371"/>
      <c r="CZ997" s="371"/>
      <c r="DA997" s="371"/>
      <c r="DB997" s="371"/>
      <c r="DC997" s="371"/>
      <c r="DD997" s="371"/>
      <c r="DE997" s="371"/>
    </row>
    <row r="998" spans="2:109" x14ac:dyDescent="0.25">
      <c r="B998" s="371"/>
      <c r="C998" s="371"/>
      <c r="D998" s="371"/>
      <c r="E998" s="371"/>
      <c r="F998" s="371"/>
      <c r="G998" s="371"/>
      <c r="H998" s="371"/>
      <c r="I998" s="371"/>
      <c r="J998" s="371"/>
      <c r="K998" s="371"/>
      <c r="L998" s="371"/>
      <c r="M998" s="371"/>
      <c r="N998" s="371"/>
      <c r="O998" s="371"/>
      <c r="P998" s="371"/>
      <c r="Q998" s="371"/>
      <c r="R998" s="371"/>
      <c r="S998" s="371"/>
      <c r="T998" s="361"/>
      <c r="U998" s="361"/>
      <c r="V998" s="371"/>
      <c r="W998" s="371"/>
      <c r="X998" s="371"/>
      <c r="Y998" s="371"/>
      <c r="Z998" s="371"/>
      <c r="AA998" s="371"/>
      <c r="AB998" s="371"/>
      <c r="AC998" s="371"/>
      <c r="AD998" s="371"/>
      <c r="AE998" s="371"/>
      <c r="AF998" s="371"/>
      <c r="AG998" s="371"/>
      <c r="AH998" s="371"/>
      <c r="AI998" s="371"/>
      <c r="AJ998" s="371"/>
      <c r="AK998" s="371"/>
      <c r="AL998" s="371"/>
      <c r="AM998" s="371"/>
      <c r="AN998" s="371"/>
      <c r="AO998" s="371"/>
      <c r="AP998" s="371"/>
      <c r="AQ998" s="371"/>
      <c r="AR998" s="371"/>
      <c r="AS998" s="371"/>
      <c r="AT998" s="371"/>
      <c r="AU998" s="371"/>
      <c r="AV998" s="371"/>
      <c r="AW998" s="371"/>
      <c r="AX998" s="371"/>
      <c r="AY998" s="371"/>
      <c r="AZ998" s="371"/>
      <c r="BA998" s="371"/>
      <c r="BB998" s="371"/>
      <c r="BC998" s="371"/>
      <c r="BD998" s="371"/>
      <c r="BE998" s="371"/>
      <c r="BF998" s="371"/>
      <c r="BG998" s="371"/>
      <c r="BH998" s="371"/>
      <c r="BI998" s="371"/>
      <c r="BJ998" s="371"/>
      <c r="BK998" s="371"/>
      <c r="BL998" s="371"/>
      <c r="BM998" s="371"/>
      <c r="BN998" s="371"/>
      <c r="BO998" s="371"/>
      <c r="BP998" s="371"/>
      <c r="BQ998" s="371"/>
      <c r="BR998" s="371"/>
      <c r="BS998" s="371"/>
      <c r="BT998" s="371"/>
      <c r="BU998" s="371"/>
      <c r="BV998" s="371"/>
      <c r="BW998" s="371"/>
      <c r="BX998" s="371"/>
      <c r="BY998" s="371"/>
      <c r="BZ998" s="371"/>
      <c r="CA998" s="371"/>
      <c r="CB998" s="371"/>
      <c r="CC998" s="371"/>
      <c r="CD998" s="371"/>
      <c r="CE998" s="371"/>
      <c r="CF998" s="371"/>
      <c r="CG998" s="371"/>
      <c r="CH998" s="371"/>
      <c r="CI998" s="371"/>
      <c r="CJ998" s="371"/>
      <c r="CK998" s="371"/>
      <c r="CL998" s="371"/>
      <c r="CM998" s="371"/>
      <c r="CN998" s="371"/>
      <c r="CO998" s="371"/>
      <c r="CP998" s="371"/>
      <c r="CQ998" s="371"/>
      <c r="CR998" s="371"/>
      <c r="CS998" s="371"/>
      <c r="CT998" s="371"/>
      <c r="CU998" s="371"/>
      <c r="CV998" s="371"/>
      <c r="CW998" s="371"/>
      <c r="CX998" s="371"/>
      <c r="CY998" s="371"/>
      <c r="CZ998" s="371"/>
      <c r="DA998" s="371"/>
      <c r="DB998" s="371"/>
      <c r="DC998" s="371"/>
      <c r="DD998" s="371"/>
      <c r="DE998" s="371"/>
    </row>
    <row r="999" spans="2:109" x14ac:dyDescent="0.25">
      <c r="B999" s="371"/>
      <c r="C999" s="371"/>
      <c r="D999" s="371"/>
      <c r="E999" s="371"/>
      <c r="F999" s="371"/>
      <c r="G999" s="371"/>
      <c r="H999" s="371"/>
      <c r="I999" s="371"/>
      <c r="J999" s="371"/>
      <c r="K999" s="371"/>
      <c r="L999" s="371"/>
      <c r="M999" s="371"/>
      <c r="N999" s="371"/>
      <c r="O999" s="371"/>
      <c r="P999" s="371"/>
      <c r="Q999" s="371"/>
      <c r="R999" s="371"/>
      <c r="S999" s="371"/>
      <c r="T999" s="361"/>
      <c r="U999" s="361"/>
      <c r="V999" s="371"/>
      <c r="W999" s="371"/>
      <c r="X999" s="371"/>
      <c r="Y999" s="371"/>
      <c r="Z999" s="371"/>
      <c r="AA999" s="371"/>
      <c r="AB999" s="371"/>
      <c r="AC999" s="371"/>
      <c r="AD999" s="371"/>
      <c r="AE999" s="371"/>
      <c r="AF999" s="371"/>
      <c r="AG999" s="371"/>
      <c r="AH999" s="371"/>
      <c r="AI999" s="371"/>
      <c r="AJ999" s="371"/>
      <c r="AK999" s="371"/>
      <c r="AL999" s="371"/>
      <c r="AM999" s="371"/>
      <c r="AN999" s="371"/>
      <c r="AO999" s="371"/>
      <c r="AP999" s="371"/>
      <c r="AQ999" s="371"/>
      <c r="AR999" s="371"/>
      <c r="AS999" s="371"/>
      <c r="AT999" s="371"/>
      <c r="AU999" s="371"/>
      <c r="AV999" s="371"/>
      <c r="AW999" s="371"/>
      <c r="AX999" s="371"/>
      <c r="AY999" s="371"/>
      <c r="AZ999" s="371"/>
      <c r="BA999" s="371"/>
      <c r="BB999" s="371"/>
      <c r="BC999" s="371"/>
      <c r="BD999" s="371"/>
      <c r="BE999" s="371"/>
      <c r="BF999" s="371"/>
      <c r="BG999" s="371"/>
      <c r="BH999" s="371"/>
      <c r="BI999" s="371"/>
      <c r="BJ999" s="371"/>
      <c r="BK999" s="371"/>
      <c r="BL999" s="371"/>
      <c r="BM999" s="371"/>
      <c r="BN999" s="371"/>
      <c r="BO999" s="371"/>
      <c r="BP999" s="371"/>
      <c r="BQ999" s="371"/>
      <c r="BR999" s="371"/>
      <c r="BS999" s="371"/>
      <c r="BT999" s="371"/>
      <c r="BU999" s="371"/>
      <c r="BV999" s="371"/>
      <c r="BW999" s="371"/>
      <c r="BX999" s="371"/>
      <c r="BY999" s="371"/>
      <c r="BZ999" s="371"/>
      <c r="CA999" s="371"/>
      <c r="CB999" s="371"/>
      <c r="CC999" s="371"/>
      <c r="CD999" s="371"/>
      <c r="CE999" s="371"/>
      <c r="CF999" s="371"/>
      <c r="CG999" s="371"/>
      <c r="CH999" s="371"/>
      <c r="CI999" s="371"/>
      <c r="CJ999" s="371"/>
      <c r="CK999" s="371"/>
      <c r="CL999" s="371"/>
      <c r="CM999" s="371"/>
      <c r="CN999" s="371"/>
      <c r="CO999" s="371"/>
      <c r="CP999" s="371"/>
      <c r="CQ999" s="371"/>
      <c r="CR999" s="371"/>
      <c r="CS999" s="371"/>
      <c r="CT999" s="371"/>
      <c r="CU999" s="371"/>
      <c r="CV999" s="371"/>
      <c r="CW999" s="371"/>
      <c r="CX999" s="371"/>
      <c r="CY999" s="371"/>
      <c r="CZ999" s="371"/>
      <c r="DA999" s="371"/>
      <c r="DB999" s="371"/>
      <c r="DC999" s="371"/>
      <c r="DD999" s="371"/>
      <c r="DE999" s="371"/>
    </row>
    <row r="1000" spans="2:109" x14ac:dyDescent="0.25">
      <c r="B1000" s="371"/>
      <c r="C1000" s="371"/>
      <c r="D1000" s="371"/>
      <c r="E1000" s="371"/>
      <c r="F1000" s="371"/>
      <c r="G1000" s="371"/>
      <c r="H1000" s="371"/>
      <c r="I1000" s="371"/>
      <c r="J1000" s="371"/>
      <c r="K1000" s="371"/>
      <c r="L1000" s="371"/>
      <c r="M1000" s="371"/>
      <c r="N1000" s="371"/>
      <c r="O1000" s="371"/>
      <c r="P1000" s="371"/>
      <c r="Q1000" s="371"/>
      <c r="R1000" s="371"/>
      <c r="S1000" s="371"/>
      <c r="T1000" s="361"/>
      <c r="U1000" s="361"/>
      <c r="V1000" s="371"/>
      <c r="W1000" s="371"/>
      <c r="X1000" s="371"/>
      <c r="Y1000" s="371"/>
      <c r="Z1000" s="371"/>
      <c r="AA1000" s="371"/>
      <c r="AB1000" s="371"/>
      <c r="AC1000" s="371"/>
      <c r="AD1000" s="371"/>
      <c r="AE1000" s="371"/>
      <c r="AF1000" s="371"/>
      <c r="AG1000" s="371"/>
      <c r="AH1000" s="371"/>
      <c r="AI1000" s="371"/>
      <c r="AJ1000" s="371"/>
      <c r="AK1000" s="371"/>
      <c r="AL1000" s="371"/>
      <c r="AM1000" s="371"/>
      <c r="AN1000" s="371"/>
      <c r="AO1000" s="371"/>
      <c r="AP1000" s="371"/>
      <c r="AQ1000" s="371"/>
      <c r="AR1000" s="371"/>
      <c r="AS1000" s="371"/>
      <c r="AT1000" s="371"/>
      <c r="AU1000" s="371"/>
      <c r="AV1000" s="371"/>
      <c r="AW1000" s="371"/>
      <c r="AX1000" s="371"/>
      <c r="AY1000" s="371"/>
      <c r="AZ1000" s="371"/>
      <c r="BA1000" s="371"/>
      <c r="BB1000" s="371"/>
      <c r="BC1000" s="371"/>
      <c r="BD1000" s="371"/>
      <c r="BE1000" s="371"/>
      <c r="BF1000" s="371"/>
      <c r="BG1000" s="371"/>
      <c r="BH1000" s="371"/>
      <c r="BI1000" s="371"/>
      <c r="BJ1000" s="371"/>
      <c r="BK1000" s="371"/>
      <c r="BL1000" s="371"/>
      <c r="BM1000" s="371"/>
      <c r="BN1000" s="371"/>
      <c r="BO1000" s="371"/>
      <c r="BP1000" s="371"/>
      <c r="BQ1000" s="371"/>
      <c r="BR1000" s="371"/>
      <c r="BS1000" s="371"/>
      <c r="BT1000" s="371"/>
      <c r="BU1000" s="371"/>
      <c r="BV1000" s="371"/>
      <c r="BW1000" s="371"/>
      <c r="BX1000" s="371"/>
      <c r="BY1000" s="371"/>
      <c r="BZ1000" s="371"/>
      <c r="CA1000" s="371"/>
      <c r="CB1000" s="371"/>
      <c r="CC1000" s="371"/>
      <c r="CD1000" s="371"/>
      <c r="CE1000" s="371"/>
      <c r="CF1000" s="371"/>
      <c r="CG1000" s="371"/>
      <c r="CH1000" s="371"/>
      <c r="CI1000" s="371"/>
      <c r="CJ1000" s="371"/>
      <c r="CK1000" s="371"/>
      <c r="CL1000" s="371"/>
      <c r="CM1000" s="371"/>
      <c r="CN1000" s="371"/>
      <c r="CO1000" s="371"/>
      <c r="CP1000" s="371"/>
      <c r="CQ1000" s="371"/>
      <c r="CR1000" s="371"/>
      <c r="CS1000" s="371"/>
      <c r="CT1000" s="371"/>
      <c r="CU1000" s="371"/>
      <c r="CV1000" s="371"/>
      <c r="CW1000" s="371"/>
      <c r="CX1000" s="371"/>
      <c r="CY1000" s="371"/>
      <c r="CZ1000" s="371"/>
      <c r="DA1000" s="371"/>
      <c r="DB1000" s="371"/>
      <c r="DC1000" s="371"/>
      <c r="DD1000" s="371"/>
      <c r="DE1000" s="371"/>
    </row>
    <row r="1001" spans="2:109" x14ac:dyDescent="0.25">
      <c r="B1001" s="371"/>
      <c r="C1001" s="371"/>
      <c r="D1001" s="371"/>
      <c r="E1001" s="371"/>
      <c r="F1001" s="371"/>
      <c r="G1001" s="371"/>
      <c r="H1001" s="371"/>
      <c r="I1001" s="371"/>
      <c r="J1001" s="371"/>
      <c r="K1001" s="371"/>
      <c r="L1001" s="371"/>
      <c r="M1001" s="371"/>
      <c r="N1001" s="371"/>
      <c r="O1001" s="371"/>
      <c r="P1001" s="371"/>
      <c r="Q1001" s="371"/>
      <c r="R1001" s="371"/>
      <c r="S1001" s="371"/>
      <c r="T1001" s="361"/>
      <c r="U1001" s="361"/>
      <c r="V1001" s="371"/>
      <c r="W1001" s="371"/>
      <c r="X1001" s="371"/>
      <c r="Y1001" s="371"/>
      <c r="Z1001" s="371"/>
      <c r="AA1001" s="371"/>
      <c r="AB1001" s="371"/>
      <c r="AC1001" s="371"/>
      <c r="AD1001" s="371"/>
      <c r="AE1001" s="371"/>
      <c r="AF1001" s="371"/>
      <c r="AG1001" s="371"/>
      <c r="AH1001" s="371"/>
      <c r="AI1001" s="371"/>
      <c r="AJ1001" s="371"/>
      <c r="AK1001" s="371"/>
      <c r="AL1001" s="371"/>
      <c r="AM1001" s="371"/>
      <c r="AN1001" s="371"/>
      <c r="AO1001" s="371"/>
      <c r="AP1001" s="371"/>
      <c r="AQ1001" s="371"/>
      <c r="AR1001" s="371"/>
      <c r="AS1001" s="371"/>
      <c r="AT1001" s="371"/>
      <c r="AU1001" s="371"/>
      <c r="AV1001" s="371"/>
      <c r="AW1001" s="371"/>
      <c r="AX1001" s="371"/>
      <c r="AY1001" s="371"/>
      <c r="AZ1001" s="371"/>
      <c r="BA1001" s="371"/>
      <c r="BB1001" s="371"/>
      <c r="BC1001" s="371"/>
      <c r="BD1001" s="371"/>
      <c r="BE1001" s="371"/>
      <c r="BF1001" s="371"/>
      <c r="BG1001" s="371"/>
      <c r="BH1001" s="371"/>
      <c r="BI1001" s="371"/>
      <c r="BJ1001" s="371"/>
      <c r="BK1001" s="371"/>
      <c r="BL1001" s="371"/>
      <c r="BM1001" s="371"/>
      <c r="BN1001" s="371"/>
      <c r="BO1001" s="371"/>
      <c r="BP1001" s="371"/>
      <c r="BQ1001" s="371"/>
      <c r="BR1001" s="371"/>
      <c r="BS1001" s="371"/>
      <c r="BT1001" s="371"/>
      <c r="BU1001" s="371"/>
      <c r="BV1001" s="371"/>
      <c r="BW1001" s="371"/>
      <c r="BX1001" s="371"/>
      <c r="BY1001" s="371"/>
      <c r="BZ1001" s="371"/>
      <c r="CA1001" s="371"/>
      <c r="CB1001" s="371"/>
      <c r="CC1001" s="371"/>
      <c r="CD1001" s="371"/>
      <c r="CE1001" s="371"/>
      <c r="CF1001" s="371"/>
      <c r="CG1001" s="371"/>
      <c r="CH1001" s="371"/>
      <c r="CI1001" s="371"/>
      <c r="CJ1001" s="371"/>
      <c r="CK1001" s="371"/>
      <c r="CL1001" s="371"/>
      <c r="CM1001" s="371"/>
      <c r="CN1001" s="371"/>
      <c r="CO1001" s="371"/>
      <c r="CP1001" s="371"/>
      <c r="CQ1001" s="371"/>
      <c r="CR1001" s="371"/>
      <c r="CS1001" s="371"/>
      <c r="CT1001" s="371"/>
      <c r="CU1001" s="371"/>
      <c r="CV1001" s="371"/>
      <c r="CW1001" s="371"/>
      <c r="CX1001" s="371"/>
      <c r="CY1001" s="371"/>
      <c r="CZ1001" s="371"/>
      <c r="DA1001" s="371"/>
      <c r="DB1001" s="371"/>
      <c r="DC1001" s="371"/>
      <c r="DD1001" s="371"/>
      <c r="DE1001" s="371"/>
    </row>
    <row r="1002" spans="2:109" x14ac:dyDescent="0.25">
      <c r="B1002" s="371"/>
      <c r="C1002" s="371"/>
      <c r="D1002" s="371"/>
      <c r="E1002" s="371"/>
      <c r="F1002" s="371"/>
      <c r="G1002" s="371"/>
      <c r="H1002" s="371"/>
      <c r="I1002" s="371"/>
      <c r="J1002" s="371"/>
      <c r="K1002" s="371"/>
      <c r="L1002" s="371"/>
      <c r="M1002" s="371"/>
      <c r="N1002" s="371"/>
      <c r="O1002" s="371"/>
      <c r="P1002" s="371"/>
      <c r="Q1002" s="371"/>
      <c r="R1002" s="371"/>
      <c r="S1002" s="371"/>
      <c r="T1002" s="361"/>
      <c r="U1002" s="361"/>
      <c r="V1002" s="371"/>
      <c r="W1002" s="371"/>
      <c r="X1002" s="371"/>
      <c r="Y1002" s="371"/>
      <c r="Z1002" s="371"/>
      <c r="AA1002" s="371"/>
      <c r="AB1002" s="371"/>
      <c r="AC1002" s="371"/>
      <c r="AD1002" s="371"/>
      <c r="AE1002" s="371"/>
      <c r="AF1002" s="371"/>
      <c r="AG1002" s="371"/>
      <c r="AH1002" s="371"/>
      <c r="AI1002" s="371"/>
      <c r="AJ1002" s="371"/>
      <c r="AK1002" s="371"/>
      <c r="AL1002" s="371"/>
      <c r="AM1002" s="371"/>
      <c r="AN1002" s="371"/>
      <c r="AO1002" s="371"/>
      <c r="AP1002" s="371"/>
      <c r="AQ1002" s="371"/>
      <c r="AR1002" s="371"/>
      <c r="AS1002" s="371"/>
      <c r="AT1002" s="371"/>
      <c r="AU1002" s="371"/>
      <c r="AV1002" s="371"/>
      <c r="AW1002" s="371"/>
      <c r="AX1002" s="371"/>
      <c r="AY1002" s="371"/>
      <c r="AZ1002" s="371"/>
      <c r="BA1002" s="371"/>
      <c r="BB1002" s="371"/>
      <c r="BC1002" s="371"/>
      <c r="BD1002" s="371"/>
      <c r="BE1002" s="371"/>
      <c r="BF1002" s="371"/>
      <c r="BG1002" s="371"/>
      <c r="BH1002" s="371"/>
      <c r="BI1002" s="371"/>
      <c r="BJ1002" s="371"/>
      <c r="BK1002" s="371"/>
      <c r="BL1002" s="371"/>
      <c r="BM1002" s="371"/>
      <c r="BN1002" s="371"/>
      <c r="BO1002" s="371"/>
      <c r="BP1002" s="371"/>
      <c r="BQ1002" s="371"/>
      <c r="BR1002" s="371"/>
      <c r="BS1002" s="371"/>
      <c r="BT1002" s="371"/>
      <c r="BU1002" s="371"/>
      <c r="BV1002" s="371"/>
      <c r="BW1002" s="371"/>
      <c r="BX1002" s="371"/>
      <c r="BY1002" s="371"/>
      <c r="BZ1002" s="371"/>
      <c r="CA1002" s="371"/>
      <c r="CB1002" s="371"/>
      <c r="CC1002" s="371"/>
      <c r="CD1002" s="371"/>
      <c r="CE1002" s="371"/>
      <c r="CF1002" s="371"/>
      <c r="CG1002" s="371"/>
      <c r="CH1002" s="371"/>
      <c r="CI1002" s="371"/>
      <c r="CJ1002" s="371"/>
      <c r="CK1002" s="371"/>
      <c r="CL1002" s="371"/>
      <c r="CM1002" s="371"/>
      <c r="CN1002" s="371"/>
      <c r="CO1002" s="371"/>
      <c r="CP1002" s="371"/>
      <c r="CQ1002" s="371"/>
      <c r="CR1002" s="371"/>
      <c r="CS1002" s="371"/>
      <c r="CT1002" s="371"/>
      <c r="CU1002" s="371"/>
      <c r="CV1002" s="371"/>
      <c r="CW1002" s="371"/>
      <c r="CX1002" s="371"/>
      <c r="CY1002" s="371"/>
      <c r="CZ1002" s="371"/>
      <c r="DA1002" s="371"/>
      <c r="DB1002" s="371"/>
      <c r="DC1002" s="371"/>
      <c r="DD1002" s="371"/>
      <c r="DE1002" s="371"/>
    </row>
    <row r="1003" spans="2:109" x14ac:dyDescent="0.25">
      <c r="B1003" s="371"/>
      <c r="C1003" s="371"/>
      <c r="D1003" s="371"/>
      <c r="E1003" s="371"/>
      <c r="F1003" s="371"/>
      <c r="G1003" s="371"/>
      <c r="H1003" s="371"/>
      <c r="I1003" s="371"/>
      <c r="J1003" s="371"/>
      <c r="K1003" s="371"/>
      <c r="L1003" s="371"/>
      <c r="M1003" s="371"/>
      <c r="N1003" s="371"/>
      <c r="O1003" s="371"/>
      <c r="P1003" s="371"/>
      <c r="Q1003" s="371"/>
      <c r="R1003" s="371"/>
      <c r="S1003" s="371"/>
      <c r="T1003" s="361"/>
      <c r="U1003" s="361"/>
      <c r="V1003" s="371"/>
      <c r="W1003" s="371"/>
      <c r="X1003" s="371"/>
      <c r="Y1003" s="371"/>
      <c r="Z1003" s="371"/>
      <c r="AA1003" s="371"/>
      <c r="AB1003" s="371"/>
      <c r="AC1003" s="371"/>
      <c r="AD1003" s="371"/>
      <c r="AE1003" s="371"/>
      <c r="AF1003" s="371"/>
      <c r="AG1003" s="371"/>
      <c r="AH1003" s="371"/>
      <c r="AI1003" s="371"/>
      <c r="AJ1003" s="371"/>
      <c r="AK1003" s="371"/>
      <c r="AL1003" s="371"/>
      <c r="AM1003" s="371"/>
      <c r="AN1003" s="371"/>
      <c r="AO1003" s="371"/>
      <c r="AP1003" s="371"/>
      <c r="AQ1003" s="371"/>
      <c r="AR1003" s="371"/>
      <c r="AS1003" s="371"/>
      <c r="AT1003" s="371"/>
      <c r="AU1003" s="371"/>
      <c r="AV1003" s="371"/>
      <c r="AW1003" s="371"/>
      <c r="AX1003" s="371"/>
      <c r="AY1003" s="371"/>
      <c r="AZ1003" s="371"/>
      <c r="BA1003" s="371"/>
      <c r="BB1003" s="371"/>
      <c r="BC1003" s="371"/>
      <c r="BD1003" s="371"/>
      <c r="BE1003" s="371"/>
      <c r="BF1003" s="371"/>
      <c r="BG1003" s="371"/>
      <c r="BH1003" s="371"/>
      <c r="BI1003" s="371"/>
      <c r="BJ1003" s="371"/>
      <c r="BK1003" s="371"/>
      <c r="BL1003" s="371"/>
      <c r="BM1003" s="371"/>
      <c r="BN1003" s="371"/>
      <c r="BO1003" s="371"/>
      <c r="BP1003" s="371"/>
      <c r="BQ1003" s="371"/>
      <c r="BR1003" s="371"/>
      <c r="BS1003" s="371"/>
      <c r="BT1003" s="371"/>
      <c r="BU1003" s="371"/>
      <c r="BV1003" s="371"/>
      <c r="BW1003" s="371"/>
      <c r="BX1003" s="371"/>
      <c r="BY1003" s="371"/>
      <c r="BZ1003" s="371"/>
      <c r="CA1003" s="371"/>
      <c r="CB1003" s="371"/>
      <c r="CC1003" s="371"/>
      <c r="CD1003" s="371"/>
      <c r="CE1003" s="371"/>
      <c r="CF1003" s="371"/>
      <c r="CG1003" s="371"/>
      <c r="CH1003" s="371"/>
      <c r="CI1003" s="371"/>
      <c r="CJ1003" s="371"/>
      <c r="CK1003" s="371"/>
      <c r="CL1003" s="371"/>
      <c r="CM1003" s="371"/>
      <c r="CN1003" s="371"/>
      <c r="CO1003" s="371"/>
      <c r="CP1003" s="371"/>
      <c r="CQ1003" s="371"/>
      <c r="CR1003" s="371"/>
      <c r="CS1003" s="371"/>
      <c r="CT1003" s="371"/>
      <c r="CU1003" s="371"/>
      <c r="CV1003" s="371"/>
      <c r="CW1003" s="371"/>
      <c r="CX1003" s="371"/>
      <c r="CY1003" s="371"/>
      <c r="CZ1003" s="371"/>
      <c r="DA1003" s="371"/>
      <c r="DB1003" s="371"/>
      <c r="DC1003" s="371"/>
      <c r="DD1003" s="371"/>
      <c r="DE1003" s="371"/>
    </row>
    <row r="1004" spans="2:109" x14ac:dyDescent="0.25">
      <c r="B1004" s="371"/>
      <c r="C1004" s="371"/>
      <c r="D1004" s="371"/>
      <c r="E1004" s="371"/>
      <c r="F1004" s="371"/>
      <c r="G1004" s="371"/>
      <c r="H1004" s="371"/>
      <c r="I1004" s="371"/>
      <c r="J1004" s="371"/>
      <c r="K1004" s="371"/>
      <c r="L1004" s="371"/>
      <c r="M1004" s="371"/>
      <c r="N1004" s="371"/>
      <c r="O1004" s="371"/>
      <c r="P1004" s="371"/>
      <c r="Q1004" s="371"/>
      <c r="R1004" s="371"/>
      <c r="S1004" s="371"/>
      <c r="T1004" s="361"/>
      <c r="U1004" s="361"/>
      <c r="V1004" s="371"/>
      <c r="W1004" s="371"/>
      <c r="X1004" s="371"/>
      <c r="Y1004" s="371"/>
      <c r="Z1004" s="371"/>
      <c r="AA1004" s="371"/>
      <c r="AB1004" s="371"/>
      <c r="AC1004" s="371"/>
      <c r="AD1004" s="371"/>
      <c r="AE1004" s="371"/>
      <c r="AF1004" s="371"/>
      <c r="AG1004" s="371"/>
      <c r="AH1004" s="371"/>
      <c r="AI1004" s="371"/>
      <c r="AJ1004" s="371"/>
      <c r="AK1004" s="371"/>
      <c r="AL1004" s="371"/>
      <c r="AM1004" s="371"/>
      <c r="AN1004" s="371"/>
      <c r="AO1004" s="371"/>
      <c r="AP1004" s="371"/>
      <c r="AQ1004" s="371"/>
      <c r="AR1004" s="371"/>
      <c r="AS1004" s="371"/>
      <c r="AT1004" s="371"/>
      <c r="AU1004" s="371"/>
      <c r="AV1004" s="371"/>
      <c r="AW1004" s="371"/>
      <c r="AX1004" s="371"/>
      <c r="AY1004" s="371"/>
      <c r="AZ1004" s="371"/>
      <c r="BA1004" s="371"/>
      <c r="BB1004" s="371"/>
      <c r="BC1004" s="371"/>
      <c r="BD1004" s="371"/>
      <c r="BE1004" s="371"/>
      <c r="BF1004" s="371"/>
      <c r="BG1004" s="371"/>
      <c r="BH1004" s="371"/>
      <c r="BI1004" s="371"/>
      <c r="BJ1004" s="371"/>
      <c r="BK1004" s="371"/>
      <c r="BL1004" s="371"/>
      <c r="BM1004" s="371"/>
      <c r="BN1004" s="371"/>
      <c r="BO1004" s="371"/>
      <c r="BP1004" s="371"/>
      <c r="BQ1004" s="371"/>
      <c r="BR1004" s="371"/>
      <c r="BS1004" s="371"/>
      <c r="BT1004" s="371"/>
      <c r="BU1004" s="371"/>
      <c r="BV1004" s="371"/>
      <c r="BW1004" s="371"/>
      <c r="BX1004" s="371"/>
      <c r="BY1004" s="371"/>
      <c r="BZ1004" s="371"/>
      <c r="CA1004" s="371"/>
      <c r="CB1004" s="371"/>
      <c r="CC1004" s="371"/>
      <c r="CD1004" s="371"/>
      <c r="CE1004" s="371"/>
      <c r="CF1004" s="371"/>
      <c r="CG1004" s="371"/>
      <c r="CH1004" s="371"/>
      <c r="CI1004" s="371"/>
      <c r="CJ1004" s="371"/>
      <c r="CK1004" s="371"/>
      <c r="CL1004" s="371"/>
      <c r="CM1004" s="371"/>
      <c r="CN1004" s="371"/>
      <c r="CO1004" s="371"/>
      <c r="CP1004" s="371"/>
      <c r="CQ1004" s="371"/>
      <c r="CR1004" s="371"/>
      <c r="CS1004" s="371"/>
      <c r="CT1004" s="371"/>
      <c r="CU1004" s="371"/>
      <c r="CV1004" s="371"/>
      <c r="CW1004" s="371"/>
      <c r="CX1004" s="371"/>
      <c r="CY1004" s="371"/>
      <c r="CZ1004" s="371"/>
      <c r="DA1004" s="371"/>
      <c r="DB1004" s="371"/>
      <c r="DC1004" s="371"/>
      <c r="DD1004" s="371"/>
      <c r="DE1004" s="371"/>
    </row>
    <row r="1005" spans="2:109" x14ac:dyDescent="0.25">
      <c r="B1005" s="371"/>
      <c r="C1005" s="371"/>
      <c r="D1005" s="371"/>
      <c r="E1005" s="371"/>
      <c r="F1005" s="371"/>
      <c r="G1005" s="371"/>
      <c r="H1005" s="371"/>
      <c r="I1005" s="371"/>
      <c r="J1005" s="371"/>
      <c r="K1005" s="371"/>
      <c r="L1005" s="371"/>
      <c r="M1005" s="371"/>
      <c r="N1005" s="371"/>
      <c r="O1005" s="371"/>
      <c r="P1005" s="371"/>
      <c r="Q1005" s="371"/>
      <c r="R1005" s="371"/>
      <c r="S1005" s="371"/>
      <c r="T1005" s="361"/>
      <c r="U1005" s="361"/>
      <c r="V1005" s="371"/>
      <c r="W1005" s="371"/>
      <c r="X1005" s="371"/>
      <c r="Y1005" s="371"/>
      <c r="Z1005" s="371"/>
      <c r="AA1005" s="371"/>
      <c r="AB1005" s="371"/>
      <c r="AC1005" s="371"/>
      <c r="AD1005" s="371"/>
      <c r="AE1005" s="371"/>
      <c r="AF1005" s="371"/>
      <c r="AG1005" s="371"/>
      <c r="AH1005" s="371"/>
      <c r="AI1005" s="371"/>
      <c r="AJ1005" s="371"/>
      <c r="AK1005" s="371"/>
      <c r="AL1005" s="371"/>
      <c r="AM1005" s="371"/>
      <c r="AN1005" s="371"/>
      <c r="AO1005" s="371"/>
      <c r="AP1005" s="371"/>
      <c r="AQ1005" s="371"/>
      <c r="AR1005" s="371"/>
      <c r="AS1005" s="371"/>
      <c r="AT1005" s="371"/>
      <c r="AU1005" s="371"/>
      <c r="AV1005" s="371"/>
      <c r="AW1005" s="371"/>
      <c r="AX1005" s="371"/>
      <c r="AY1005" s="371"/>
      <c r="AZ1005" s="371"/>
      <c r="BA1005" s="371"/>
      <c r="BB1005" s="371"/>
      <c r="BC1005" s="371"/>
      <c r="BD1005" s="371"/>
      <c r="BE1005" s="371"/>
      <c r="BF1005" s="371"/>
      <c r="BG1005" s="371"/>
      <c r="BH1005" s="371"/>
      <c r="BI1005" s="371"/>
      <c r="BJ1005" s="371"/>
      <c r="BK1005" s="371"/>
      <c r="BL1005" s="371"/>
      <c r="BM1005" s="371"/>
      <c r="BN1005" s="371"/>
      <c r="BO1005" s="371"/>
      <c r="BP1005" s="371"/>
      <c r="BQ1005" s="371"/>
      <c r="BR1005" s="371"/>
      <c r="BS1005" s="371"/>
      <c r="BT1005" s="371"/>
      <c r="BU1005" s="371"/>
      <c r="BV1005" s="371"/>
      <c r="BW1005" s="371"/>
      <c r="BX1005" s="371"/>
      <c r="BY1005" s="371"/>
      <c r="BZ1005" s="371"/>
      <c r="CA1005" s="371"/>
      <c r="CB1005" s="371"/>
      <c r="CC1005" s="371"/>
      <c r="CD1005" s="371"/>
      <c r="CE1005" s="371"/>
      <c r="CF1005" s="371"/>
      <c r="CG1005" s="371"/>
      <c r="CH1005" s="371"/>
      <c r="CI1005" s="371"/>
      <c r="CJ1005" s="371"/>
      <c r="CK1005" s="371"/>
      <c r="CL1005" s="371"/>
      <c r="CM1005" s="371"/>
      <c r="CN1005" s="371"/>
      <c r="CO1005" s="371"/>
      <c r="CP1005" s="371"/>
      <c r="CQ1005" s="371"/>
      <c r="CR1005" s="371"/>
      <c r="CS1005" s="371"/>
      <c r="CT1005" s="371"/>
      <c r="CU1005" s="371"/>
      <c r="CV1005" s="371"/>
      <c r="CW1005" s="371"/>
      <c r="CX1005" s="371"/>
      <c r="CY1005" s="371"/>
      <c r="CZ1005" s="371"/>
      <c r="DA1005" s="371"/>
      <c r="DB1005" s="371"/>
      <c r="DC1005" s="371"/>
      <c r="DD1005" s="371"/>
      <c r="DE1005" s="371"/>
    </row>
    <row r="1006" spans="2:109" x14ac:dyDescent="0.25">
      <c r="B1006" s="371"/>
      <c r="C1006" s="371"/>
      <c r="D1006" s="371"/>
      <c r="E1006" s="371"/>
      <c r="F1006" s="371"/>
      <c r="G1006" s="371"/>
      <c r="H1006" s="371"/>
      <c r="I1006" s="371"/>
      <c r="J1006" s="371"/>
      <c r="K1006" s="371"/>
      <c r="L1006" s="371"/>
      <c r="M1006" s="371"/>
      <c r="N1006" s="371"/>
      <c r="O1006" s="371"/>
      <c r="P1006" s="371"/>
      <c r="Q1006" s="371"/>
      <c r="R1006" s="371"/>
      <c r="S1006" s="371"/>
      <c r="T1006" s="361"/>
      <c r="U1006" s="361"/>
      <c r="V1006" s="371"/>
      <c r="W1006" s="371"/>
      <c r="X1006" s="371"/>
      <c r="Y1006" s="371"/>
      <c r="Z1006" s="371"/>
      <c r="AA1006" s="371"/>
      <c r="AB1006" s="371"/>
      <c r="AC1006" s="371"/>
      <c r="AD1006" s="371"/>
      <c r="AE1006" s="371"/>
      <c r="AF1006" s="371"/>
      <c r="AG1006" s="371"/>
      <c r="AH1006" s="371"/>
      <c r="AI1006" s="371"/>
      <c r="AJ1006" s="371"/>
      <c r="AK1006" s="371"/>
      <c r="AL1006" s="371"/>
      <c r="AM1006" s="371"/>
      <c r="AN1006" s="371"/>
      <c r="AO1006" s="371"/>
      <c r="AP1006" s="371"/>
      <c r="AQ1006" s="371"/>
      <c r="AR1006" s="371"/>
      <c r="AS1006" s="371"/>
      <c r="AT1006" s="371"/>
      <c r="AU1006" s="371"/>
      <c r="AV1006" s="371"/>
      <c r="AW1006" s="371"/>
      <c r="AX1006" s="371"/>
      <c r="AY1006" s="371"/>
      <c r="AZ1006" s="371"/>
      <c r="BA1006" s="371"/>
      <c r="BB1006" s="371"/>
      <c r="BC1006" s="371"/>
      <c r="BD1006" s="371"/>
      <c r="BE1006" s="371"/>
      <c r="BF1006" s="371"/>
      <c r="BG1006" s="371"/>
      <c r="BH1006" s="371"/>
      <c r="BI1006" s="371"/>
      <c r="BJ1006" s="371"/>
      <c r="BK1006" s="371"/>
      <c r="BL1006" s="371"/>
      <c r="BM1006" s="371"/>
      <c r="BN1006" s="371"/>
      <c r="BO1006" s="371"/>
      <c r="BP1006" s="371"/>
      <c r="BQ1006" s="371"/>
      <c r="BR1006" s="371"/>
      <c r="BS1006" s="371"/>
      <c r="BT1006" s="371"/>
      <c r="BU1006" s="371"/>
      <c r="BV1006" s="371"/>
      <c r="BW1006" s="371"/>
      <c r="BX1006" s="371"/>
      <c r="BY1006" s="371"/>
      <c r="BZ1006" s="371"/>
      <c r="CA1006" s="371"/>
      <c r="CB1006" s="371"/>
      <c r="CC1006" s="371"/>
      <c r="CD1006" s="371"/>
      <c r="CE1006" s="371"/>
      <c r="CF1006" s="371"/>
      <c r="CG1006" s="371"/>
      <c r="CH1006" s="371"/>
      <c r="CI1006" s="371"/>
      <c r="CJ1006" s="371"/>
      <c r="CK1006" s="371"/>
      <c r="CL1006" s="371"/>
      <c r="CM1006" s="371"/>
      <c r="CN1006" s="371"/>
      <c r="CO1006" s="371"/>
      <c r="CP1006" s="371"/>
      <c r="CQ1006" s="371"/>
      <c r="CR1006" s="371"/>
      <c r="CS1006" s="371"/>
      <c r="CT1006" s="371"/>
      <c r="CU1006" s="371"/>
      <c r="CV1006" s="371"/>
      <c r="CW1006" s="371"/>
      <c r="CX1006" s="371"/>
      <c r="CY1006" s="371"/>
      <c r="CZ1006" s="371"/>
      <c r="DA1006" s="371"/>
      <c r="DB1006" s="371"/>
      <c r="DC1006" s="371"/>
      <c r="DD1006" s="371"/>
      <c r="DE1006" s="371"/>
    </row>
  </sheetData>
  <sortState ref="V14:AM63">
    <sortCondition ref="V14:V63"/>
  </sortState>
  <mergeCells count="5">
    <mergeCell ref="V73:AA73"/>
    <mergeCell ref="V10:AD10"/>
    <mergeCell ref="B73:I73"/>
    <mergeCell ref="B10:J10"/>
    <mergeCell ref="B67:J67"/>
  </mergeCells>
  <hyperlinks>
    <hyperlink ref="C4:D4" location="_APARTADO_1" display="APARTADO 1. SERIE 1971 - 2020"/>
    <hyperlink ref="F4" location="_APARTADO_2" display="APARTADO 2. SERIE 1987 - 2020"/>
    <hyperlink ref="C4:E4" location="S2_I_B1_APARTADO_1" display="→  APARTADO 1. SERIE 1971 - 2021"/>
    <hyperlink ref="F4:H4" location="S2_I_B3_APARTADO_2" display="→ APARTADO 2. SERIE 1987 - 2021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colBreaks count="2" manualBreakCount="2">
    <brk id="10" min="9" max="66" man="1"/>
    <brk id="30" min="9" max="6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A1:BZ68"/>
  <sheetViews>
    <sheetView showGridLines="0" zoomScaleNormal="10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J23" sqref="J23"/>
    </sheetView>
  </sheetViews>
  <sheetFormatPr baseColWidth="10" defaultColWidth="12.140625" defaultRowHeight="12.75" x14ac:dyDescent="0.2"/>
  <cols>
    <col min="1" max="1" width="15.140625" style="399" customWidth="1"/>
    <col min="2" max="2" width="28.140625" style="432" customWidth="1"/>
    <col min="3" max="3" width="11.42578125" style="432" customWidth="1"/>
    <col min="4" max="4" width="9.5703125" style="432" bestFit="1" customWidth="1"/>
    <col min="5" max="5" width="10.28515625" style="432" bestFit="1" customWidth="1"/>
    <col min="6" max="9" width="9.5703125" style="432" bestFit="1" customWidth="1"/>
    <col min="10" max="10" width="12.140625" style="432" bestFit="1" customWidth="1"/>
    <col min="11" max="11" width="7.140625" style="432" customWidth="1"/>
    <col min="12" max="13" width="14.140625" style="398" customWidth="1"/>
    <col min="14" max="14" width="28.85546875" style="432" customWidth="1"/>
    <col min="15" max="15" width="14.5703125" style="432" bestFit="1" customWidth="1"/>
    <col min="16" max="16" width="12.5703125" style="432" bestFit="1" customWidth="1"/>
    <col min="17" max="17" width="12.140625" style="432" bestFit="1" customWidth="1"/>
    <col min="18" max="19" width="12.85546875" style="432" bestFit="1" customWidth="1"/>
    <col min="20" max="20" width="12.140625" style="432" bestFit="1" customWidth="1"/>
    <col min="21" max="21" width="12.5703125" style="432" bestFit="1" customWidth="1"/>
    <col min="22" max="22" width="16.42578125" style="432" bestFit="1" customWidth="1"/>
    <col min="23" max="23" width="6.5703125" style="432" customWidth="1"/>
    <col min="24" max="25" width="14.140625" style="398" customWidth="1"/>
    <col min="26" max="26" width="28.85546875" style="432" customWidth="1"/>
    <col min="27" max="27" width="11.85546875" style="432" customWidth="1"/>
    <col min="28" max="28" width="9.5703125" style="432" customWidth="1"/>
    <col min="29" max="34" width="9.5703125" style="432" bestFit="1" customWidth="1"/>
    <col min="35" max="78" width="12.140625" style="399"/>
    <col min="79" max="16384" width="12.140625" style="400"/>
  </cols>
  <sheetData>
    <row r="1" spans="1:78" ht="12.95" customHeight="1" x14ac:dyDescent="0.2"/>
    <row r="2" spans="1:78" ht="12.95" customHeight="1" x14ac:dyDescent="0.2"/>
    <row r="3" spans="1:78" ht="12.95" customHeight="1" x14ac:dyDescent="0.2"/>
    <row r="4" spans="1:78" ht="12.95" customHeight="1" x14ac:dyDescent="0.2"/>
    <row r="5" spans="1:78" ht="12.95" customHeight="1" x14ac:dyDescent="0.2"/>
    <row r="6" spans="1:78" ht="12.95" customHeight="1" x14ac:dyDescent="0.2"/>
    <row r="7" spans="1:78" ht="12.95" customHeight="1" x14ac:dyDescent="0.2"/>
    <row r="8" spans="1:78" ht="15.75" x14ac:dyDescent="0.2">
      <c r="B8" s="870" t="s">
        <v>12528</v>
      </c>
      <c r="C8" s="299"/>
      <c r="D8" s="299"/>
      <c r="E8" s="299"/>
    </row>
    <row r="9" spans="1:78" ht="15" x14ac:dyDescent="0.2">
      <c r="B9" s="779"/>
      <c r="C9" s="299"/>
      <c r="D9" s="299"/>
      <c r="E9" s="299"/>
    </row>
    <row r="10" spans="1:78" ht="15" x14ac:dyDescent="0.2">
      <c r="B10" s="210" t="s">
        <v>12444</v>
      </c>
      <c r="C10" s="210"/>
      <c r="D10" s="210"/>
      <c r="E10" s="210"/>
    </row>
    <row r="11" spans="1:78" ht="15" x14ac:dyDescent="0.2">
      <c r="B11" s="210"/>
      <c r="C11" s="210"/>
      <c r="D11" s="210"/>
      <c r="E11" s="210"/>
    </row>
    <row r="12" spans="1:78" ht="15" x14ac:dyDescent="0.2">
      <c r="B12" s="1359" t="s">
        <v>164</v>
      </c>
      <c r="C12" s="1359"/>
      <c r="D12" s="1359"/>
      <c r="E12" s="1359"/>
      <c r="F12" s="1359"/>
      <c r="G12" s="1359"/>
      <c r="H12" s="1359"/>
      <c r="I12" s="1359"/>
      <c r="J12" s="1359"/>
      <c r="K12" s="1359"/>
      <c r="N12" s="1359" t="s">
        <v>220</v>
      </c>
      <c r="O12" s="1359"/>
      <c r="P12" s="1359"/>
      <c r="Q12" s="1359"/>
      <c r="R12" s="1359"/>
      <c r="S12" s="1359"/>
      <c r="T12" s="1359"/>
      <c r="U12" s="1359"/>
      <c r="V12" s="1359"/>
      <c r="W12" s="1359"/>
      <c r="Z12" s="1359" t="s">
        <v>222</v>
      </c>
      <c r="AA12" s="1359"/>
      <c r="AB12" s="1359"/>
      <c r="AC12" s="1359"/>
      <c r="AD12" s="1359"/>
      <c r="AE12" s="1359"/>
      <c r="AF12" s="1359"/>
      <c r="AG12" s="1359"/>
      <c r="AH12" s="1359"/>
    </row>
    <row r="13" spans="1:78" s="403" customFormat="1" x14ac:dyDescent="0.2">
      <c r="A13" s="402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398"/>
      <c r="M13" s="398"/>
      <c r="N13" s="379" t="s">
        <v>12523</v>
      </c>
      <c r="O13" s="401"/>
      <c r="P13" s="401"/>
      <c r="Q13" s="401"/>
      <c r="R13" s="401"/>
      <c r="S13" s="401"/>
      <c r="T13" s="401"/>
      <c r="U13" s="401"/>
      <c r="V13" s="401"/>
      <c r="W13" s="401"/>
      <c r="X13" s="398"/>
      <c r="Y13" s="398"/>
      <c r="Z13" s="379" t="s">
        <v>12523</v>
      </c>
      <c r="AA13" s="401"/>
      <c r="AB13" s="401"/>
      <c r="AC13" s="401"/>
      <c r="AD13" s="401"/>
      <c r="AE13" s="401"/>
      <c r="AF13" s="401"/>
      <c r="AG13" s="401"/>
      <c r="AH13" s="401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402"/>
      <c r="BK13" s="402"/>
      <c r="BL13" s="402"/>
      <c r="BM13" s="402"/>
      <c r="BN13" s="402"/>
      <c r="BO13" s="402"/>
      <c r="BP13" s="402"/>
      <c r="BQ13" s="402"/>
      <c r="BR13" s="402"/>
      <c r="BS13" s="402"/>
      <c r="BT13" s="402"/>
      <c r="BU13" s="402"/>
      <c r="BV13" s="402"/>
      <c r="BW13" s="402"/>
      <c r="BX13" s="402"/>
      <c r="BY13" s="402"/>
      <c r="BZ13" s="402"/>
    </row>
    <row r="14" spans="1:78" s="411" customFormat="1" ht="12" x14ac:dyDescent="0.2">
      <c r="A14" s="410"/>
      <c r="B14" s="404" t="s">
        <v>7</v>
      </c>
      <c r="C14" s="405" t="s">
        <v>12551</v>
      </c>
      <c r="D14" s="406">
        <v>2018</v>
      </c>
      <c r="E14" s="406">
        <v>2019</v>
      </c>
      <c r="F14" s="406">
        <v>2020</v>
      </c>
      <c r="G14" s="406">
        <v>2021</v>
      </c>
      <c r="H14" s="406">
        <v>2022</v>
      </c>
      <c r="I14" s="406">
        <v>2023</v>
      </c>
      <c r="J14" s="407" t="s">
        <v>4</v>
      </c>
      <c r="K14" s="407" t="s">
        <v>8</v>
      </c>
      <c r="L14" s="408"/>
      <c r="M14" s="408"/>
      <c r="N14" s="404" t="s">
        <v>7</v>
      </c>
      <c r="O14" s="405" t="s">
        <v>12551</v>
      </c>
      <c r="P14" s="406">
        <v>2018</v>
      </c>
      <c r="Q14" s="406">
        <v>2019</v>
      </c>
      <c r="R14" s="406">
        <v>2020</v>
      </c>
      <c r="S14" s="406">
        <v>2021</v>
      </c>
      <c r="T14" s="406">
        <v>2022</v>
      </c>
      <c r="U14" s="406">
        <v>2023</v>
      </c>
      <c r="V14" s="407" t="s">
        <v>4</v>
      </c>
      <c r="W14" s="407" t="s">
        <v>8</v>
      </c>
      <c r="X14" s="409"/>
      <c r="Y14" s="409"/>
      <c r="Z14" s="404" t="s">
        <v>7</v>
      </c>
      <c r="AA14" s="405" t="s">
        <v>12551</v>
      </c>
      <c r="AB14" s="406">
        <v>2018</v>
      </c>
      <c r="AC14" s="406">
        <v>2019</v>
      </c>
      <c r="AD14" s="406">
        <v>2020</v>
      </c>
      <c r="AE14" s="406">
        <v>2021</v>
      </c>
      <c r="AF14" s="406">
        <v>2022</v>
      </c>
      <c r="AG14" s="406">
        <v>2023</v>
      </c>
      <c r="AH14" s="407" t="s">
        <v>4</v>
      </c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410"/>
    </row>
    <row r="15" spans="1:78" ht="24" x14ac:dyDescent="0.2">
      <c r="B15" s="412" t="s">
        <v>223</v>
      </c>
      <c r="C15" s="413">
        <v>150055</v>
      </c>
      <c r="D15" s="413">
        <v>9266</v>
      </c>
      <c r="E15" s="413">
        <v>23610</v>
      </c>
      <c r="F15" s="413">
        <v>9197</v>
      </c>
      <c r="G15" s="413">
        <v>13195</v>
      </c>
      <c r="H15" s="413">
        <v>5416</v>
      </c>
      <c r="I15" s="413">
        <v>10629</v>
      </c>
      <c r="J15" s="414">
        <v>221368</v>
      </c>
      <c r="K15" s="415">
        <v>97.055470791462795</v>
      </c>
      <c r="N15" s="412" t="s">
        <v>223</v>
      </c>
      <c r="O15" s="416">
        <v>597100238.62912369</v>
      </c>
      <c r="P15" s="416">
        <v>32787492.457935501</v>
      </c>
      <c r="Q15" s="416">
        <v>102023043.463269</v>
      </c>
      <c r="R15" s="416">
        <v>33175041.672240499</v>
      </c>
      <c r="S15" s="416">
        <v>44673744.551531598</v>
      </c>
      <c r="T15" s="416">
        <v>18949524.126419999</v>
      </c>
      <c r="U15" s="416">
        <v>41697514.600000001</v>
      </c>
      <c r="V15" s="414">
        <v>870406599.50052023</v>
      </c>
      <c r="W15" s="415">
        <v>92.38746422839867</v>
      </c>
      <c r="X15" s="417"/>
      <c r="Y15" s="417"/>
      <c r="Z15" s="412" t="s">
        <v>223</v>
      </c>
      <c r="AA15" s="413">
        <f t="shared" ref="AA15:AA27" si="0">IF(C15=0,0,O15/C15)</f>
        <v>3979.2092141489697</v>
      </c>
      <c r="AB15" s="413">
        <f t="shared" ref="AB15:AB27" si="1">IF(D15=0,0,P15/D15)</f>
        <v>3538.4731769841896</v>
      </c>
      <c r="AC15" s="413">
        <f t="shared" ref="AC15:AC27" si="2">IF(E15=0,0,Q15/E15)</f>
        <v>4321.1793080588304</v>
      </c>
      <c r="AD15" s="413">
        <f t="shared" ref="AD15:AD27" si="3">IF(F15=0,0,R15/F15)</f>
        <v>3607.1590379733066</v>
      </c>
      <c r="AE15" s="413">
        <f t="shared" ref="AE15:AE27" si="4">IF(G15=0,0,S15/G15)</f>
        <v>3385.6570330831073</v>
      </c>
      <c r="AF15" s="413">
        <f t="shared" ref="AF15:AF27" si="5">IF(H15=0,0,T15/H15)</f>
        <v>3498.8043069460855</v>
      </c>
      <c r="AG15" s="413">
        <f t="shared" ref="AG15:AG27" si="6">IF(I15=0,0,U15/I15)</f>
        <v>3922.99507009126</v>
      </c>
      <c r="AH15" s="414">
        <f t="shared" ref="AH15:AH27" si="7">IF(J15=0,0,V15/J15)</f>
        <v>3931.9440908375204</v>
      </c>
    </row>
    <row r="16" spans="1:78" s="424" customFormat="1" ht="18" customHeight="1" x14ac:dyDescent="0.2">
      <c r="A16" s="399"/>
      <c r="B16" s="418" t="s">
        <v>224</v>
      </c>
      <c r="C16" s="419">
        <v>559</v>
      </c>
      <c r="D16" s="419">
        <v>34</v>
      </c>
      <c r="E16" s="419">
        <v>237</v>
      </c>
      <c r="F16" s="419">
        <v>72</v>
      </c>
      <c r="G16" s="419">
        <v>53</v>
      </c>
      <c r="H16" s="419">
        <v>35</v>
      </c>
      <c r="I16" s="419">
        <v>84</v>
      </c>
      <c r="J16" s="420">
        <v>1074</v>
      </c>
      <c r="K16" s="421">
        <v>0.47087914978692064</v>
      </c>
      <c r="L16" s="398"/>
      <c r="M16" s="398"/>
      <c r="N16" s="418" t="s">
        <v>224</v>
      </c>
      <c r="O16" s="422">
        <v>4451564.8047467489</v>
      </c>
      <c r="P16" s="422">
        <v>367237.824083452</v>
      </c>
      <c r="Q16" s="422">
        <v>1651509.5862395801</v>
      </c>
      <c r="R16" s="422">
        <v>491279.828898807</v>
      </c>
      <c r="S16" s="422">
        <v>452885.34806465998</v>
      </c>
      <c r="T16" s="422">
        <v>222240.48358</v>
      </c>
      <c r="U16" s="422">
        <v>777333.91</v>
      </c>
      <c r="V16" s="1045">
        <v>8414051.7856132481</v>
      </c>
      <c r="W16" s="421">
        <v>0.89502505974036439</v>
      </c>
      <c r="X16" s="398"/>
      <c r="Y16" s="398"/>
      <c r="Z16" s="418" t="s">
        <v>224</v>
      </c>
      <c r="AA16" s="423">
        <f t="shared" si="0"/>
        <v>7963.4433000836298</v>
      </c>
      <c r="AB16" s="423">
        <f t="shared" si="1"/>
        <v>10801.112473042705</v>
      </c>
      <c r="AC16" s="423">
        <f t="shared" si="2"/>
        <v>6968.3948786480169</v>
      </c>
      <c r="AD16" s="423">
        <f t="shared" si="3"/>
        <v>6823.3309569278754</v>
      </c>
      <c r="AE16" s="423">
        <f t="shared" si="4"/>
        <v>8545.0065672577348</v>
      </c>
      <c r="AF16" s="423">
        <f t="shared" si="5"/>
        <v>6349.7281022857142</v>
      </c>
      <c r="AG16" s="423">
        <f t="shared" si="6"/>
        <v>9253.97511904762</v>
      </c>
      <c r="AH16" s="420">
        <f t="shared" si="7"/>
        <v>7834.3126495467859</v>
      </c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</row>
    <row r="17" spans="1:78" ht="18" customHeight="1" x14ac:dyDescent="0.2">
      <c r="B17" s="425" t="s">
        <v>225</v>
      </c>
      <c r="C17" s="413">
        <v>146</v>
      </c>
      <c r="D17" s="413">
        <v>15</v>
      </c>
      <c r="E17" s="413">
        <v>103</v>
      </c>
      <c r="F17" s="413">
        <v>21</v>
      </c>
      <c r="G17" s="413">
        <v>30</v>
      </c>
      <c r="H17" s="413">
        <v>8</v>
      </c>
      <c r="I17" s="413">
        <v>14</v>
      </c>
      <c r="J17" s="414">
        <v>337</v>
      </c>
      <c r="K17" s="415">
        <v>0.14775258238192945</v>
      </c>
      <c r="N17" s="425" t="s">
        <v>225</v>
      </c>
      <c r="O17" s="416">
        <v>4911226.8273502178</v>
      </c>
      <c r="P17" s="416">
        <v>213795.69272945001</v>
      </c>
      <c r="Q17" s="416">
        <v>441627.978824355</v>
      </c>
      <c r="R17" s="416">
        <v>143438.50471500499</v>
      </c>
      <c r="S17" s="416">
        <v>227562.09359239999</v>
      </c>
      <c r="T17" s="416">
        <v>92848.94227</v>
      </c>
      <c r="U17" s="416">
        <v>125007.97</v>
      </c>
      <c r="V17" s="414">
        <v>6155508.0094814273</v>
      </c>
      <c r="W17" s="415">
        <v>0.65477775325064336</v>
      </c>
      <c r="X17" s="417"/>
      <c r="Y17" s="417"/>
      <c r="Z17" s="425" t="s">
        <v>225</v>
      </c>
      <c r="AA17" s="426">
        <f t="shared" si="0"/>
        <v>33638.539913357657</v>
      </c>
      <c r="AB17" s="426">
        <f t="shared" si="1"/>
        <v>14253.046181963333</v>
      </c>
      <c r="AC17" s="426">
        <f t="shared" si="2"/>
        <v>4287.6502798481069</v>
      </c>
      <c r="AD17" s="426">
        <f t="shared" si="3"/>
        <v>6830.404986428809</v>
      </c>
      <c r="AE17" s="426">
        <f t="shared" si="4"/>
        <v>7585.4031197466666</v>
      </c>
      <c r="AF17" s="426">
        <f t="shared" si="5"/>
        <v>11606.11778375</v>
      </c>
      <c r="AG17" s="426">
        <f t="shared" si="6"/>
        <v>8929.1407142857151</v>
      </c>
      <c r="AH17" s="414">
        <f t="shared" si="7"/>
        <v>18265.602402022039</v>
      </c>
    </row>
    <row r="18" spans="1:78" s="424" customFormat="1" ht="18" customHeight="1" x14ac:dyDescent="0.2">
      <c r="A18" s="399"/>
      <c r="B18" s="418" t="s">
        <v>226</v>
      </c>
      <c r="C18" s="419">
        <v>59</v>
      </c>
      <c r="D18" s="419">
        <v>34</v>
      </c>
      <c r="E18" s="419">
        <v>103</v>
      </c>
      <c r="F18" s="419">
        <v>23</v>
      </c>
      <c r="G18" s="419">
        <v>29</v>
      </c>
      <c r="H18" s="419">
        <v>24</v>
      </c>
      <c r="I18" s="419">
        <v>44</v>
      </c>
      <c r="J18" s="420">
        <v>316</v>
      </c>
      <c r="K18" s="421">
        <v>0.13854544816821873</v>
      </c>
      <c r="L18" s="398"/>
      <c r="M18" s="398"/>
      <c r="N18" s="418" t="s">
        <v>226</v>
      </c>
      <c r="O18" s="422">
        <v>2285896.8218563157</v>
      </c>
      <c r="P18" s="422">
        <v>108728.935139587</v>
      </c>
      <c r="Q18" s="422">
        <v>527750.31308508804</v>
      </c>
      <c r="R18" s="422">
        <v>104193.91359003499</v>
      </c>
      <c r="S18" s="422">
        <v>134143.76820033</v>
      </c>
      <c r="T18" s="422">
        <v>137371.80092000001</v>
      </c>
      <c r="U18" s="422">
        <v>174228.49</v>
      </c>
      <c r="V18" s="1045">
        <v>3472314.0427913554</v>
      </c>
      <c r="W18" s="421">
        <v>0.36935927693011344</v>
      </c>
      <c r="X18" s="398"/>
      <c r="Y18" s="398"/>
      <c r="Z18" s="418" t="s">
        <v>226</v>
      </c>
      <c r="AA18" s="423">
        <f t="shared" si="0"/>
        <v>38744.013929768065</v>
      </c>
      <c r="AB18" s="423">
        <f t="shared" si="1"/>
        <v>3197.9098570466767</v>
      </c>
      <c r="AC18" s="423">
        <f t="shared" si="2"/>
        <v>5123.7894474280392</v>
      </c>
      <c r="AD18" s="423">
        <f t="shared" si="3"/>
        <v>4530.1701560884776</v>
      </c>
      <c r="AE18" s="423">
        <f t="shared" si="4"/>
        <v>4625.6471793217243</v>
      </c>
      <c r="AF18" s="423">
        <f t="shared" si="5"/>
        <v>5723.8250383333334</v>
      </c>
      <c r="AG18" s="423">
        <f t="shared" si="6"/>
        <v>3959.738409090909</v>
      </c>
      <c r="AH18" s="420">
        <f t="shared" si="7"/>
        <v>10988.335578453656</v>
      </c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  <c r="BP18" s="399"/>
      <c r="BQ18" s="399"/>
      <c r="BR18" s="399"/>
      <c r="BS18" s="399"/>
      <c r="BT18" s="399"/>
      <c r="BU18" s="399"/>
      <c r="BV18" s="399"/>
      <c r="BW18" s="399"/>
      <c r="BX18" s="399"/>
      <c r="BY18" s="399"/>
      <c r="BZ18" s="399"/>
    </row>
    <row r="19" spans="1:78" ht="18" customHeight="1" x14ac:dyDescent="0.2">
      <c r="B19" s="425" t="s">
        <v>227</v>
      </c>
      <c r="C19" s="413">
        <v>917</v>
      </c>
      <c r="D19" s="413">
        <v>4</v>
      </c>
      <c r="E19" s="413">
        <v>13</v>
      </c>
      <c r="F19" s="413">
        <v>8</v>
      </c>
      <c r="G19" s="413">
        <v>9</v>
      </c>
      <c r="H19" s="413">
        <v>1</v>
      </c>
      <c r="I19" s="413">
        <v>33</v>
      </c>
      <c r="J19" s="414">
        <v>985</v>
      </c>
      <c r="K19" s="415">
        <v>0.43185843811928937</v>
      </c>
      <c r="N19" s="425" t="s">
        <v>227</v>
      </c>
      <c r="O19" s="416">
        <v>40174405.391572297</v>
      </c>
      <c r="P19" s="416">
        <v>32731.632895119001</v>
      </c>
      <c r="Q19" s="416">
        <v>142297.44327510599</v>
      </c>
      <c r="R19" s="416">
        <v>106158.754500457</v>
      </c>
      <c r="S19" s="416">
        <v>127564.45250521001</v>
      </c>
      <c r="T19" s="416">
        <v>19017.392980000001</v>
      </c>
      <c r="U19" s="416">
        <v>1399045.14</v>
      </c>
      <c r="V19" s="414">
        <v>42001220.207728192</v>
      </c>
      <c r="W19" s="415">
        <v>4.4677814664591189</v>
      </c>
      <c r="X19" s="417"/>
      <c r="Y19" s="417"/>
      <c r="Z19" s="425" t="s">
        <v>227</v>
      </c>
      <c r="AA19" s="426">
        <f t="shared" si="0"/>
        <v>43810.692902477967</v>
      </c>
      <c r="AB19" s="426">
        <f t="shared" si="1"/>
        <v>8182.9082237797502</v>
      </c>
      <c r="AC19" s="426">
        <f t="shared" si="2"/>
        <v>10945.957175008154</v>
      </c>
      <c r="AD19" s="426">
        <f t="shared" si="3"/>
        <v>13269.844312557125</v>
      </c>
      <c r="AE19" s="426">
        <f t="shared" si="4"/>
        <v>14173.828056134445</v>
      </c>
      <c r="AF19" s="426">
        <f t="shared" si="5"/>
        <v>19017.392980000001</v>
      </c>
      <c r="AG19" s="426">
        <f t="shared" si="6"/>
        <v>42395.307272727267</v>
      </c>
      <c r="AH19" s="414">
        <f t="shared" si="7"/>
        <v>42640.832698201208</v>
      </c>
    </row>
    <row r="20" spans="1:78" s="424" customFormat="1" ht="18" customHeight="1" x14ac:dyDescent="0.2">
      <c r="A20" s="399"/>
      <c r="B20" s="418" t="s">
        <v>228</v>
      </c>
      <c r="C20" s="419">
        <v>188</v>
      </c>
      <c r="D20" s="419">
        <v>22</v>
      </c>
      <c r="E20" s="419">
        <v>282</v>
      </c>
      <c r="F20" s="419">
        <v>37</v>
      </c>
      <c r="G20" s="419">
        <v>30</v>
      </c>
      <c r="H20" s="419">
        <v>15</v>
      </c>
      <c r="I20" s="419">
        <v>44</v>
      </c>
      <c r="J20" s="420">
        <v>618</v>
      </c>
      <c r="K20" s="421">
        <v>0.27095280686063028</v>
      </c>
      <c r="L20" s="398"/>
      <c r="M20" s="398"/>
      <c r="N20" s="418" t="s">
        <v>228</v>
      </c>
      <c r="O20" s="422">
        <v>958885.23794298142</v>
      </c>
      <c r="P20" s="422">
        <v>38915.301345039603</v>
      </c>
      <c r="Q20" s="422">
        <v>2718554.32074288</v>
      </c>
      <c r="R20" s="422">
        <v>206008.23359074499</v>
      </c>
      <c r="S20" s="422">
        <v>104137.27360407</v>
      </c>
      <c r="T20" s="422">
        <v>43032.38319</v>
      </c>
      <c r="U20" s="422">
        <v>179372.91</v>
      </c>
      <c r="V20" s="1045">
        <v>4248905.6604157155</v>
      </c>
      <c r="W20" s="421">
        <v>0.45196739210080583</v>
      </c>
      <c r="X20" s="398"/>
      <c r="Y20" s="398"/>
      <c r="Z20" s="418" t="s">
        <v>228</v>
      </c>
      <c r="AA20" s="423">
        <f t="shared" si="0"/>
        <v>5100.4533933137309</v>
      </c>
      <c r="AB20" s="423">
        <f t="shared" si="1"/>
        <v>1768.8773338654364</v>
      </c>
      <c r="AC20" s="423">
        <f t="shared" si="2"/>
        <v>9640.2635487336174</v>
      </c>
      <c r="AD20" s="423">
        <f t="shared" si="3"/>
        <v>5567.7900970471619</v>
      </c>
      <c r="AE20" s="423">
        <f t="shared" si="4"/>
        <v>3471.2424534689999</v>
      </c>
      <c r="AF20" s="423">
        <f t="shared" si="5"/>
        <v>2868.825546</v>
      </c>
      <c r="AG20" s="423">
        <f t="shared" si="6"/>
        <v>4076.6570454545454</v>
      </c>
      <c r="AH20" s="420">
        <f t="shared" si="7"/>
        <v>6875.251877695333</v>
      </c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</row>
    <row r="21" spans="1:78" ht="18" customHeight="1" x14ac:dyDescent="0.2">
      <c r="B21" s="425" t="s">
        <v>229</v>
      </c>
      <c r="C21" s="413">
        <v>537</v>
      </c>
      <c r="D21" s="413">
        <v>311</v>
      </c>
      <c r="E21" s="413">
        <v>1065</v>
      </c>
      <c r="F21" s="413">
        <v>309</v>
      </c>
      <c r="G21" s="413">
        <v>548</v>
      </c>
      <c r="H21" s="413">
        <v>209</v>
      </c>
      <c r="I21" s="413">
        <v>407</v>
      </c>
      <c r="J21" s="414">
        <v>3386</v>
      </c>
      <c r="K21" s="415">
        <v>1.4845407832202171</v>
      </c>
      <c r="M21" s="427"/>
      <c r="N21" s="425" t="s">
        <v>229</v>
      </c>
      <c r="O21" s="416">
        <v>1138955.6677324702</v>
      </c>
      <c r="P21" s="416">
        <v>391870.970555368</v>
      </c>
      <c r="Q21" s="416">
        <v>1560586.54531338</v>
      </c>
      <c r="R21" s="416">
        <v>451506.93180944101</v>
      </c>
      <c r="S21" s="416">
        <v>907079.81143107999</v>
      </c>
      <c r="T21" s="416">
        <v>250637.81146</v>
      </c>
      <c r="U21" s="416">
        <v>691958.72</v>
      </c>
      <c r="V21" s="414">
        <v>5392596.4583017388</v>
      </c>
      <c r="W21" s="415">
        <v>0.57362482312027008</v>
      </c>
      <c r="X21" s="427"/>
      <c r="Y21" s="427"/>
      <c r="Z21" s="425" t="s">
        <v>229</v>
      </c>
      <c r="AA21" s="426">
        <f t="shared" si="0"/>
        <v>2120.9602751070211</v>
      </c>
      <c r="AB21" s="426">
        <f t="shared" si="1"/>
        <v>1260.0352750976463</v>
      </c>
      <c r="AC21" s="426">
        <f t="shared" si="2"/>
        <v>1465.339479167493</v>
      </c>
      <c r="AD21" s="426">
        <f t="shared" si="3"/>
        <v>1461.1874815839515</v>
      </c>
      <c r="AE21" s="426">
        <f t="shared" si="4"/>
        <v>1655.2551303486862</v>
      </c>
      <c r="AF21" s="426">
        <f t="shared" si="5"/>
        <v>1199.2239782775121</v>
      </c>
      <c r="AG21" s="426">
        <f t="shared" si="6"/>
        <v>1700.1442751842751</v>
      </c>
      <c r="AH21" s="414">
        <f t="shared" si="7"/>
        <v>1592.6156108392613</v>
      </c>
    </row>
    <row r="22" spans="1:78" s="424" customFormat="1" ht="18" customHeight="1" x14ac:dyDescent="0.2">
      <c r="A22" s="399"/>
      <c r="B22" s="418" t="s">
        <v>230</v>
      </c>
      <c r="C22" s="419">
        <v>152461</v>
      </c>
      <c r="D22" s="419">
        <v>9686</v>
      </c>
      <c r="E22" s="419">
        <v>25413</v>
      </c>
      <c r="F22" s="419">
        <v>9667</v>
      </c>
      <c r="G22" s="419">
        <v>13894</v>
      </c>
      <c r="H22" s="419">
        <v>5708</v>
      </c>
      <c r="I22" s="419">
        <v>11255</v>
      </c>
      <c r="J22" s="420">
        <v>228084</v>
      </c>
      <c r="K22" s="421">
        <v>13.310604703332437</v>
      </c>
      <c r="L22" s="398"/>
      <c r="M22" s="398"/>
      <c r="N22" s="418" t="s">
        <v>231</v>
      </c>
      <c r="O22" s="422">
        <v>651021173.3803246</v>
      </c>
      <c r="P22" s="422">
        <v>33940772.814683512</v>
      </c>
      <c r="Q22" s="422">
        <v>109065369.65074939</v>
      </c>
      <c r="R22" s="422">
        <v>34677627.839344986</v>
      </c>
      <c r="S22" s="422">
        <v>46627117.298929349</v>
      </c>
      <c r="T22" s="422">
        <v>19714672.940819994</v>
      </c>
      <c r="U22" s="422">
        <v>45044461.739999995</v>
      </c>
      <c r="V22" s="1046">
        <v>940091195.66485202</v>
      </c>
      <c r="W22" s="421">
        <v>8.5861365971689612</v>
      </c>
      <c r="X22" s="398"/>
      <c r="Y22" s="398"/>
      <c r="Z22" s="418" t="s">
        <v>231</v>
      </c>
      <c r="AA22" s="423">
        <f t="shared" si="0"/>
        <v>4270.0833221632065</v>
      </c>
      <c r="AB22" s="423">
        <f t="shared" si="1"/>
        <v>3504.1062166718471</v>
      </c>
      <c r="AC22" s="423">
        <f t="shared" si="2"/>
        <v>4291.7156435977404</v>
      </c>
      <c r="AD22" s="423">
        <f t="shared" si="3"/>
        <v>3587.2171138248668</v>
      </c>
      <c r="AE22" s="423">
        <f t="shared" si="4"/>
        <v>3355.9174678947279</v>
      </c>
      <c r="AF22" s="423">
        <f t="shared" si="5"/>
        <v>3453.8670183636991</v>
      </c>
      <c r="AG22" s="423">
        <f t="shared" si="6"/>
        <v>4002.1734109284757</v>
      </c>
      <c r="AH22" s="420">
        <f t="shared" si="7"/>
        <v>4121.6884817209975</v>
      </c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  <c r="BP22" s="399"/>
      <c r="BQ22" s="399"/>
      <c r="BR22" s="399"/>
      <c r="BS22" s="399"/>
      <c r="BT22" s="399"/>
      <c r="BU22" s="399"/>
      <c r="BV22" s="399"/>
      <c r="BW22" s="399"/>
      <c r="BX22" s="399"/>
      <c r="BY22" s="399"/>
      <c r="BZ22" s="399"/>
    </row>
    <row r="23" spans="1:78" ht="18" customHeight="1" x14ac:dyDescent="0.2">
      <c r="B23" s="425" t="s">
        <v>232</v>
      </c>
      <c r="C23" s="413">
        <v>892680</v>
      </c>
      <c r="D23" s="413">
        <v>29130</v>
      </c>
      <c r="E23" s="413">
        <v>96030</v>
      </c>
      <c r="F23" s="413">
        <v>72273</v>
      </c>
      <c r="G23" s="413">
        <v>62797</v>
      </c>
      <c r="H23" s="413">
        <v>17656</v>
      </c>
      <c r="I23" s="413">
        <v>36775</v>
      </c>
      <c r="J23" s="414">
        <v>1207341</v>
      </c>
      <c r="K23" s="415">
        <v>70.458422305493102</v>
      </c>
      <c r="N23" s="425" t="s">
        <v>232</v>
      </c>
      <c r="O23" s="416">
        <v>3076004750.4581976</v>
      </c>
      <c r="P23" s="416">
        <v>108203849.757184</v>
      </c>
      <c r="Q23" s="416">
        <v>389745384.23979801</v>
      </c>
      <c r="R23" s="416">
        <v>155057590.07508001</v>
      </c>
      <c r="S23" s="416">
        <v>378377915.77652198</v>
      </c>
      <c r="T23" s="416">
        <v>53576964.836369999</v>
      </c>
      <c r="U23" s="416">
        <v>153415925.93000001</v>
      </c>
      <c r="V23" s="414">
        <v>4314382381.0731516</v>
      </c>
      <c r="W23" s="415">
        <v>39.404556310215156</v>
      </c>
      <c r="X23" s="417"/>
      <c r="Y23" s="417"/>
      <c r="Z23" s="425" t="s">
        <v>232</v>
      </c>
      <c r="AA23" s="426">
        <f t="shared" si="0"/>
        <v>3445.8089690126335</v>
      </c>
      <c r="AB23" s="426">
        <f t="shared" si="1"/>
        <v>3714.5159545892207</v>
      </c>
      <c r="AC23" s="426">
        <f t="shared" si="2"/>
        <v>4058.5794464208893</v>
      </c>
      <c r="AD23" s="426">
        <f t="shared" si="3"/>
        <v>2145.4428358457517</v>
      </c>
      <c r="AE23" s="426">
        <f t="shared" si="4"/>
        <v>6025.4138856397913</v>
      </c>
      <c r="AF23" s="426">
        <f t="shared" si="5"/>
        <v>3034.4905321913229</v>
      </c>
      <c r="AG23" s="426">
        <f t="shared" si="6"/>
        <v>4171.745096668933</v>
      </c>
      <c r="AH23" s="414">
        <f t="shared" si="7"/>
        <v>3573.4580214480843</v>
      </c>
    </row>
    <row r="24" spans="1:78" s="424" customFormat="1" ht="24" customHeight="1" x14ac:dyDescent="0.2">
      <c r="A24" s="399"/>
      <c r="B24" s="418" t="s">
        <v>233</v>
      </c>
      <c r="C24" s="419">
        <v>154812</v>
      </c>
      <c r="D24" s="419">
        <v>7284</v>
      </c>
      <c r="E24" s="419">
        <v>11342</v>
      </c>
      <c r="F24" s="419">
        <v>7522</v>
      </c>
      <c r="G24" s="419">
        <v>7523</v>
      </c>
      <c r="H24" s="419">
        <v>3965</v>
      </c>
      <c r="I24" s="419">
        <v>6081</v>
      </c>
      <c r="J24" s="420">
        <v>198529</v>
      </c>
      <c r="K24" s="421">
        <v>11.585823824327376</v>
      </c>
      <c r="L24" s="398"/>
      <c r="M24" s="398"/>
      <c r="N24" s="418" t="s">
        <v>233</v>
      </c>
      <c r="O24" s="422">
        <v>2311065931.4577107</v>
      </c>
      <c r="P24" s="422">
        <v>80982812.953973994</v>
      </c>
      <c r="Q24" s="422">
        <v>166294409.30761799</v>
      </c>
      <c r="R24" s="422">
        <v>105724094.84196299</v>
      </c>
      <c r="S24" s="422">
        <v>104417268.15862601</v>
      </c>
      <c r="T24" s="422">
        <v>37035674.697209999</v>
      </c>
      <c r="U24" s="422">
        <v>77378625.739999995</v>
      </c>
      <c r="V24" s="1045">
        <v>2882898817.1571012</v>
      </c>
      <c r="W24" s="421">
        <v>26.330384918052431</v>
      </c>
      <c r="X24" s="398"/>
      <c r="Y24" s="398"/>
      <c r="Z24" s="418" t="s">
        <v>233</v>
      </c>
      <c r="AA24" s="423">
        <f t="shared" si="0"/>
        <v>14928.209256761173</v>
      </c>
      <c r="AB24" s="423">
        <f t="shared" si="1"/>
        <v>11117.904029925041</v>
      </c>
      <c r="AC24" s="423">
        <f t="shared" si="2"/>
        <v>14661.824132218127</v>
      </c>
      <c r="AD24" s="423">
        <f t="shared" si="3"/>
        <v>14055.317048918239</v>
      </c>
      <c r="AE24" s="423">
        <f t="shared" si="4"/>
        <v>13879.737891615845</v>
      </c>
      <c r="AF24" s="423">
        <f t="shared" si="5"/>
        <v>9340.6493561689786</v>
      </c>
      <c r="AG24" s="423">
        <f t="shared" si="6"/>
        <v>12724.65478375267</v>
      </c>
      <c r="AH24" s="420">
        <f t="shared" si="7"/>
        <v>14521.298234298773</v>
      </c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399"/>
      <c r="BU24" s="399"/>
      <c r="BV24" s="399"/>
      <c r="BW24" s="399"/>
      <c r="BX24" s="399"/>
      <c r="BY24" s="399"/>
      <c r="BZ24" s="399"/>
    </row>
    <row r="25" spans="1:78" ht="18" customHeight="1" x14ac:dyDescent="0.2">
      <c r="B25" s="425" t="s">
        <v>31</v>
      </c>
      <c r="C25" s="413">
        <v>63495</v>
      </c>
      <c r="D25" s="413">
        <v>1060</v>
      </c>
      <c r="E25" s="413">
        <v>5037</v>
      </c>
      <c r="F25" s="413">
        <v>3824</v>
      </c>
      <c r="G25" s="413">
        <v>2271</v>
      </c>
      <c r="H25" s="413">
        <v>717</v>
      </c>
      <c r="I25" s="413">
        <v>1538</v>
      </c>
      <c r="J25" s="414">
        <v>77942</v>
      </c>
      <c r="K25" s="415">
        <v>4.5485661062903873</v>
      </c>
      <c r="N25" s="425" t="s">
        <v>31</v>
      </c>
      <c r="O25" s="416">
        <v>2053645183.5566285</v>
      </c>
      <c r="P25" s="416">
        <v>28165616.120641898</v>
      </c>
      <c r="Q25" s="416">
        <v>113866079.30714899</v>
      </c>
      <c r="R25" s="416">
        <v>66762939.158924103</v>
      </c>
      <c r="S25" s="416">
        <v>58321764.909900501</v>
      </c>
      <c r="T25" s="416">
        <v>12787580.861819999</v>
      </c>
      <c r="U25" s="416">
        <v>88271344.939999998</v>
      </c>
      <c r="V25" s="414">
        <v>2421820508.8550644</v>
      </c>
      <c r="W25" s="415">
        <v>22.11921758095907</v>
      </c>
      <c r="X25" s="417"/>
      <c r="Y25" s="417"/>
      <c r="Z25" s="425" t="s">
        <v>31</v>
      </c>
      <c r="AA25" s="426">
        <f t="shared" si="0"/>
        <v>32343.415758038089</v>
      </c>
      <c r="AB25" s="426">
        <f t="shared" si="1"/>
        <v>26571.335962869714</v>
      </c>
      <c r="AC25" s="426">
        <f t="shared" si="2"/>
        <v>22605.931964889616</v>
      </c>
      <c r="AD25" s="426">
        <f t="shared" si="3"/>
        <v>17458.927604321158</v>
      </c>
      <c r="AE25" s="426">
        <f t="shared" si="4"/>
        <v>25681.094191942098</v>
      </c>
      <c r="AF25" s="426">
        <f t="shared" si="5"/>
        <v>17834.840811464434</v>
      </c>
      <c r="AG25" s="426">
        <f t="shared" si="6"/>
        <v>57393.592288686603</v>
      </c>
      <c r="AH25" s="414">
        <f t="shared" si="7"/>
        <v>31072.085767045552</v>
      </c>
    </row>
    <row r="26" spans="1:78" s="424" customFormat="1" ht="18" customHeight="1" x14ac:dyDescent="0.2">
      <c r="A26" s="399"/>
      <c r="B26" s="418" t="s">
        <v>234</v>
      </c>
      <c r="C26" s="419">
        <v>1260</v>
      </c>
      <c r="D26" s="419">
        <v>40</v>
      </c>
      <c r="E26" s="419">
        <v>110</v>
      </c>
      <c r="F26" s="419">
        <v>122</v>
      </c>
      <c r="G26" s="419">
        <v>41</v>
      </c>
      <c r="H26" s="419">
        <v>28</v>
      </c>
      <c r="I26" s="419">
        <v>54</v>
      </c>
      <c r="J26" s="420">
        <v>1655</v>
      </c>
      <c r="K26" s="421">
        <v>9.6583060556703598E-2</v>
      </c>
      <c r="L26" s="398"/>
      <c r="M26" s="398"/>
      <c r="N26" s="418" t="s">
        <v>234</v>
      </c>
      <c r="O26" s="422">
        <v>291606802.19769859</v>
      </c>
      <c r="P26" s="422">
        <v>18029466.870301001</v>
      </c>
      <c r="Q26" s="422">
        <v>39114532.011223301</v>
      </c>
      <c r="R26" s="422">
        <v>26504735.870012999</v>
      </c>
      <c r="S26" s="422">
        <v>4300256.6532877004</v>
      </c>
      <c r="T26" s="422">
        <v>821879.73374000005</v>
      </c>
      <c r="U26" s="422">
        <v>9372354.9900000002</v>
      </c>
      <c r="V26" s="1045">
        <v>389750028.32626361</v>
      </c>
      <c r="W26" s="421">
        <v>3.5597046301376056</v>
      </c>
      <c r="X26" s="398"/>
      <c r="Y26" s="398"/>
      <c r="Z26" s="418" t="s">
        <v>234</v>
      </c>
      <c r="AA26" s="423">
        <f t="shared" si="0"/>
        <v>231433.96999817347</v>
      </c>
      <c r="AB26" s="423">
        <f t="shared" si="1"/>
        <v>450736.67175752501</v>
      </c>
      <c r="AC26" s="423">
        <f t="shared" si="2"/>
        <v>355586.65464748454</v>
      </c>
      <c r="AD26" s="423">
        <f t="shared" si="3"/>
        <v>217251.93336076228</v>
      </c>
      <c r="AE26" s="423">
        <f t="shared" si="4"/>
        <v>104884.30861677318</v>
      </c>
      <c r="AF26" s="423">
        <f t="shared" si="5"/>
        <v>29352.847633571429</v>
      </c>
      <c r="AG26" s="423">
        <f t="shared" si="6"/>
        <v>173562.12944444444</v>
      </c>
      <c r="AH26" s="420">
        <f t="shared" si="7"/>
        <v>235498.506541549</v>
      </c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  <c r="BP26" s="399"/>
      <c r="BQ26" s="399"/>
      <c r="BR26" s="399"/>
      <c r="BS26" s="399"/>
      <c r="BT26" s="399"/>
      <c r="BU26" s="399"/>
      <c r="BV26" s="399"/>
      <c r="BW26" s="399"/>
      <c r="BX26" s="399"/>
      <c r="BY26" s="399"/>
      <c r="BZ26" s="399"/>
    </row>
    <row r="27" spans="1:78" s="430" customFormat="1" x14ac:dyDescent="0.2">
      <c r="A27" s="429"/>
      <c r="B27" s="390" t="s">
        <v>4</v>
      </c>
      <c r="C27" s="391">
        <v>1264708</v>
      </c>
      <c r="D27" s="391">
        <v>47200</v>
      </c>
      <c r="E27" s="391">
        <v>137932</v>
      </c>
      <c r="F27" s="391">
        <v>93408</v>
      </c>
      <c r="G27" s="391">
        <v>86526</v>
      </c>
      <c r="H27" s="391">
        <v>28074</v>
      </c>
      <c r="I27" s="391">
        <v>55703</v>
      </c>
      <c r="J27" s="391">
        <v>1713551</v>
      </c>
      <c r="K27" s="391">
        <v>100.00000000000001</v>
      </c>
      <c r="L27" s="427"/>
      <c r="M27" s="427"/>
      <c r="N27" s="390" t="s">
        <v>4</v>
      </c>
      <c r="O27" s="428">
        <v>8383343837.050559</v>
      </c>
      <c r="P27" s="428">
        <v>269322518.51678443</v>
      </c>
      <c r="Q27" s="428">
        <v>818085774.51653767</v>
      </c>
      <c r="R27" s="428">
        <v>388726987.78532505</v>
      </c>
      <c r="S27" s="428">
        <v>592044322.79726553</v>
      </c>
      <c r="T27" s="428">
        <v>123936773.06996</v>
      </c>
      <c r="U27" s="428">
        <v>373482713.34000003</v>
      </c>
      <c r="V27" s="428">
        <v>10948942927.076431</v>
      </c>
      <c r="W27" s="391">
        <v>100.00000003653322</v>
      </c>
      <c r="X27" s="427"/>
      <c r="Y27" s="427"/>
      <c r="Z27" s="390" t="s">
        <v>4</v>
      </c>
      <c r="AA27" s="391">
        <f t="shared" si="0"/>
        <v>6628.6793766233459</v>
      </c>
      <c r="AB27" s="391">
        <f t="shared" si="1"/>
        <v>5705.9855617962803</v>
      </c>
      <c r="AC27" s="391">
        <f t="shared" si="2"/>
        <v>5931.080347682464</v>
      </c>
      <c r="AD27" s="391">
        <f t="shared" si="3"/>
        <v>4161.6027298017843</v>
      </c>
      <c r="AE27" s="391">
        <f t="shared" si="4"/>
        <v>6842.3863670719265</v>
      </c>
      <c r="AF27" s="391">
        <f t="shared" si="5"/>
        <v>4414.6460450936811</v>
      </c>
      <c r="AG27" s="391">
        <f t="shared" si="6"/>
        <v>6704.8940513078296</v>
      </c>
      <c r="AH27" s="391">
        <f t="shared" si="7"/>
        <v>6389.621859563229</v>
      </c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429"/>
      <c r="AY27" s="429"/>
      <c r="AZ27" s="429"/>
      <c r="BA27" s="429"/>
      <c r="BB27" s="429"/>
      <c r="BC27" s="429"/>
      <c r="BD27" s="429"/>
      <c r="BE27" s="429"/>
      <c r="BF27" s="429"/>
      <c r="BG27" s="429"/>
      <c r="BH27" s="429"/>
      <c r="BI27" s="429"/>
      <c r="BJ27" s="429"/>
      <c r="BK27" s="429"/>
      <c r="BL27" s="429"/>
      <c r="BM27" s="429"/>
      <c r="BN27" s="429"/>
      <c r="BO27" s="429"/>
      <c r="BP27" s="429"/>
      <c r="BQ27" s="429"/>
      <c r="BR27" s="429"/>
      <c r="BS27" s="429"/>
      <c r="BT27" s="429"/>
      <c r="BU27" s="429"/>
      <c r="BV27" s="429"/>
      <c r="BW27" s="429"/>
      <c r="BX27" s="429"/>
      <c r="BY27" s="429"/>
      <c r="BZ27" s="429"/>
    </row>
    <row r="28" spans="1:78" x14ac:dyDescent="0.2">
      <c r="B28" s="431"/>
      <c r="D28" s="433"/>
      <c r="E28" s="433"/>
      <c r="F28" s="433"/>
      <c r="G28" s="433"/>
      <c r="H28" s="433"/>
      <c r="I28" s="433"/>
      <c r="J28" s="433"/>
      <c r="O28" s="433"/>
      <c r="P28" s="433"/>
      <c r="Q28" s="433"/>
      <c r="R28" s="433"/>
      <c r="S28" s="433"/>
      <c r="T28" s="433"/>
      <c r="U28" s="433"/>
      <c r="V28" s="433"/>
      <c r="Z28" s="434"/>
      <c r="AA28" s="435"/>
    </row>
    <row r="29" spans="1:78" s="413" customFormat="1" ht="12" x14ac:dyDescent="0.2">
      <c r="O29" s="1075"/>
      <c r="P29" s="1075"/>
      <c r="Q29" s="1075"/>
      <c r="R29" s="1075"/>
      <c r="S29" s="1075"/>
      <c r="T29" s="1075"/>
      <c r="U29" s="1075"/>
      <c r="V29" s="1184"/>
    </row>
    <row r="30" spans="1:78" s="1074" customFormat="1" ht="12" x14ac:dyDescent="0.2"/>
    <row r="31" spans="1:78" x14ac:dyDescent="0.2">
      <c r="B31" s="434"/>
      <c r="C31" s="435"/>
      <c r="N31" s="438"/>
      <c r="O31" s="435"/>
      <c r="P31" s="435"/>
      <c r="Q31" s="435"/>
      <c r="R31" s="435"/>
      <c r="S31" s="435"/>
      <c r="T31" s="435"/>
      <c r="U31" s="435"/>
      <c r="V31" s="442"/>
      <c r="W31" s="435"/>
      <c r="Z31" s="434"/>
      <c r="AA31" s="435"/>
    </row>
    <row r="32" spans="1:78" x14ac:dyDescent="0.2">
      <c r="B32" s="434"/>
      <c r="C32" s="435"/>
      <c r="N32" s="438"/>
      <c r="O32" s="435"/>
      <c r="P32" s="435"/>
      <c r="Q32" s="435"/>
      <c r="R32" s="435"/>
      <c r="S32" s="435"/>
      <c r="T32" s="435"/>
      <c r="U32" s="435"/>
      <c r="V32" s="435"/>
      <c r="W32" s="435"/>
      <c r="Z32" s="434"/>
      <c r="AA32" s="435"/>
    </row>
    <row r="33" spans="2:34" x14ac:dyDescent="0.2">
      <c r="B33" s="434"/>
      <c r="C33" s="435"/>
      <c r="N33" s="438"/>
      <c r="O33" s="435"/>
      <c r="P33" s="435"/>
      <c r="Q33" s="435"/>
      <c r="R33" s="435"/>
      <c r="S33" s="435"/>
      <c r="T33" s="435"/>
      <c r="U33" s="435"/>
      <c r="V33" s="435"/>
      <c r="W33" s="435"/>
      <c r="Z33" s="434"/>
      <c r="AA33" s="435"/>
    </row>
    <row r="34" spans="2:34" x14ac:dyDescent="0.2">
      <c r="B34" s="434"/>
      <c r="C34" s="435"/>
      <c r="N34" s="434"/>
      <c r="O34" s="435"/>
      <c r="Z34" s="434"/>
      <c r="AA34" s="435"/>
    </row>
    <row r="35" spans="2:34" ht="13.5" customHeight="1" x14ac:dyDescent="0.2">
      <c r="B35" s="1360"/>
      <c r="C35" s="1361"/>
      <c r="D35" s="1361"/>
      <c r="E35" s="1361"/>
      <c r="F35" s="1361"/>
      <c r="G35" s="1361"/>
      <c r="H35" s="1361"/>
      <c r="I35" s="1361"/>
      <c r="J35" s="1361"/>
      <c r="K35" s="1361"/>
      <c r="N35" s="443"/>
      <c r="O35" s="443"/>
      <c r="P35" s="443"/>
      <c r="Q35" s="443"/>
      <c r="R35" s="443"/>
      <c r="S35" s="443"/>
      <c r="T35" s="443"/>
      <c r="U35" s="443"/>
      <c r="V35" s="443"/>
      <c r="W35" s="443"/>
      <c r="Z35" s="1360"/>
      <c r="AA35" s="1361"/>
      <c r="AB35" s="1361"/>
      <c r="AC35" s="1361"/>
      <c r="AD35" s="1361"/>
      <c r="AE35" s="1361"/>
      <c r="AF35" s="1361"/>
      <c r="AG35" s="1361"/>
      <c r="AH35" s="1361"/>
    </row>
    <row r="36" spans="2:34" ht="15" x14ac:dyDescent="0.2">
      <c r="B36" s="444"/>
      <c r="C36" s="444"/>
      <c r="D36" s="444"/>
      <c r="E36" s="444"/>
      <c r="F36" s="444"/>
      <c r="N36" s="444"/>
      <c r="O36" s="444"/>
      <c r="P36" s="444"/>
      <c r="Q36" s="444"/>
      <c r="R36" s="444"/>
      <c r="Z36" s="444"/>
      <c r="AA36" s="444"/>
      <c r="AB36" s="444"/>
      <c r="AC36" s="444"/>
      <c r="AD36" s="444"/>
    </row>
    <row r="37" spans="2:34" ht="15" x14ac:dyDescent="0.2">
      <c r="B37" s="444"/>
      <c r="C37" s="444"/>
      <c r="D37" s="444"/>
      <c r="E37" s="444"/>
      <c r="F37" s="444"/>
      <c r="N37" s="444"/>
      <c r="O37" s="444"/>
      <c r="P37" s="444"/>
      <c r="Q37" s="444"/>
      <c r="R37" s="444"/>
      <c r="Z37" s="444"/>
      <c r="AA37" s="444"/>
      <c r="AB37" s="444"/>
      <c r="AC37" s="444"/>
      <c r="AD37" s="444"/>
    </row>
    <row r="38" spans="2:34" ht="15" x14ac:dyDescent="0.2">
      <c r="B38" s="444"/>
      <c r="C38" s="444"/>
      <c r="D38" s="444"/>
      <c r="E38" s="444"/>
      <c r="F38" s="444"/>
      <c r="N38" s="444"/>
      <c r="O38" s="444"/>
      <c r="P38" s="444"/>
      <c r="Q38" s="444"/>
      <c r="R38" s="444"/>
      <c r="Z38" s="444"/>
      <c r="AA38" s="444"/>
      <c r="AB38" s="444"/>
      <c r="AC38" s="444"/>
      <c r="AD38" s="444"/>
    </row>
    <row r="39" spans="2:34" ht="15" x14ac:dyDescent="0.2">
      <c r="B39" s="444"/>
      <c r="C39" s="444"/>
      <c r="D39" s="444"/>
      <c r="E39" s="444"/>
      <c r="F39" s="444"/>
      <c r="N39" s="444"/>
      <c r="O39" s="444"/>
      <c r="P39" s="444"/>
      <c r="Q39" s="444"/>
      <c r="R39" s="444"/>
      <c r="Z39" s="444"/>
      <c r="AA39" s="444"/>
      <c r="AB39" s="444"/>
      <c r="AC39" s="444"/>
      <c r="AD39" s="444"/>
    </row>
    <row r="40" spans="2:34" ht="15" x14ac:dyDescent="0.2">
      <c r="B40" s="444"/>
      <c r="C40" s="444"/>
      <c r="D40" s="444"/>
      <c r="E40" s="444"/>
      <c r="F40" s="444"/>
      <c r="N40" s="444"/>
      <c r="O40" s="444"/>
      <c r="P40" s="444"/>
      <c r="Q40" s="444"/>
      <c r="R40" s="444"/>
      <c r="Z40" s="444"/>
      <c r="AA40" s="444"/>
      <c r="AB40" s="444"/>
      <c r="AC40" s="444"/>
      <c r="AD40" s="444"/>
    </row>
    <row r="41" spans="2:34" ht="15" x14ac:dyDescent="0.2">
      <c r="B41" s="444"/>
      <c r="C41" s="444"/>
      <c r="D41" s="444"/>
      <c r="E41" s="444"/>
      <c r="F41" s="444"/>
      <c r="L41" s="445"/>
      <c r="M41" s="445"/>
      <c r="N41" s="444"/>
      <c r="O41" s="444"/>
      <c r="P41" s="444"/>
      <c r="Q41" s="444"/>
      <c r="R41" s="444"/>
      <c r="Z41" s="444"/>
      <c r="AA41" s="444"/>
      <c r="AB41" s="444"/>
      <c r="AC41" s="444"/>
      <c r="AD41" s="444"/>
    </row>
    <row r="42" spans="2:34" ht="15" x14ac:dyDescent="0.2">
      <c r="B42" s="444"/>
      <c r="C42" s="444"/>
      <c r="D42" s="444"/>
      <c r="E42" s="444"/>
      <c r="F42" s="444"/>
      <c r="N42" s="444"/>
      <c r="O42" s="444"/>
      <c r="P42" s="444"/>
      <c r="Q42" s="444"/>
      <c r="R42" s="444"/>
      <c r="X42" s="445"/>
      <c r="Y42" s="445"/>
      <c r="Z42" s="444"/>
      <c r="AA42" s="444"/>
      <c r="AB42" s="444"/>
      <c r="AC42" s="444"/>
      <c r="AD42" s="444"/>
    </row>
    <row r="43" spans="2:34" ht="15" x14ac:dyDescent="0.2">
      <c r="B43" s="444"/>
      <c r="C43" s="444"/>
      <c r="D43" s="444"/>
      <c r="E43" s="444"/>
      <c r="F43" s="444"/>
      <c r="N43" s="444"/>
      <c r="O43" s="444"/>
      <c r="P43" s="444"/>
      <c r="Q43" s="444"/>
      <c r="R43" s="444"/>
      <c r="Z43" s="444"/>
      <c r="AA43" s="444"/>
      <c r="AB43" s="444"/>
      <c r="AC43" s="444"/>
      <c r="AD43" s="444"/>
    </row>
    <row r="44" spans="2:34" ht="15" x14ac:dyDescent="0.2">
      <c r="B44" s="444"/>
      <c r="C44" s="444"/>
      <c r="D44" s="444"/>
      <c r="E44" s="444"/>
      <c r="F44" s="444"/>
      <c r="N44" s="444"/>
      <c r="O44" s="444"/>
      <c r="P44" s="444"/>
      <c r="Q44" s="444"/>
      <c r="R44" s="444"/>
      <c r="Z44" s="444"/>
      <c r="AA44" s="444"/>
      <c r="AB44" s="444"/>
      <c r="AC44" s="444"/>
      <c r="AD44" s="444"/>
    </row>
    <row r="45" spans="2:34" ht="15" x14ac:dyDescent="0.2">
      <c r="B45" s="444"/>
      <c r="C45" s="444"/>
      <c r="D45" s="444"/>
      <c r="E45" s="444"/>
      <c r="F45" s="444"/>
      <c r="N45" s="444"/>
      <c r="O45" s="444"/>
      <c r="P45" s="444"/>
      <c r="Q45" s="444"/>
      <c r="R45" s="444"/>
      <c r="Z45" s="444"/>
      <c r="AA45" s="444"/>
      <c r="AB45" s="444"/>
      <c r="AC45" s="444"/>
      <c r="AD45" s="444"/>
    </row>
    <row r="46" spans="2:34" ht="15" x14ac:dyDescent="0.2">
      <c r="B46" s="444"/>
      <c r="C46" s="444"/>
      <c r="D46" s="444"/>
      <c r="E46" s="444"/>
      <c r="F46" s="444"/>
      <c r="N46" s="444"/>
      <c r="O46" s="444"/>
      <c r="P46" s="444"/>
      <c r="Q46" s="444"/>
      <c r="R46" s="444"/>
      <c r="Z46" s="444"/>
      <c r="AA46" s="444"/>
      <c r="AB46" s="444"/>
      <c r="AC46" s="444"/>
      <c r="AD46" s="444"/>
    </row>
    <row r="47" spans="2:34" ht="15" x14ac:dyDescent="0.2">
      <c r="B47" s="444"/>
      <c r="C47" s="444"/>
      <c r="D47" s="444"/>
      <c r="E47" s="444"/>
      <c r="F47" s="444"/>
      <c r="N47" s="444"/>
      <c r="O47" s="444"/>
      <c r="P47" s="444"/>
      <c r="Q47" s="444"/>
      <c r="R47" s="444"/>
      <c r="Z47" s="444"/>
      <c r="AA47" s="444"/>
      <c r="AB47" s="444"/>
      <c r="AC47" s="444"/>
      <c r="AD47" s="444"/>
    </row>
    <row r="48" spans="2:34" ht="15" x14ac:dyDescent="0.2">
      <c r="B48" s="444"/>
      <c r="C48" s="444"/>
      <c r="D48" s="444"/>
      <c r="E48" s="444"/>
      <c r="F48" s="444"/>
      <c r="N48" s="444"/>
      <c r="O48" s="444"/>
      <c r="P48" s="444"/>
      <c r="Q48" s="444"/>
      <c r="R48" s="444"/>
      <c r="Z48" s="444"/>
      <c r="AA48" s="444"/>
      <c r="AB48" s="444"/>
      <c r="AC48" s="444"/>
      <c r="AD48" s="444"/>
    </row>
    <row r="49" spans="2:30" ht="15.75" customHeight="1" x14ac:dyDescent="0.2">
      <c r="B49" s="444"/>
      <c r="C49" s="444"/>
      <c r="D49" s="444"/>
      <c r="E49" s="444"/>
      <c r="F49" s="444"/>
      <c r="N49" s="444"/>
      <c r="O49" s="444"/>
      <c r="P49" s="444"/>
      <c r="Q49" s="444"/>
      <c r="R49" s="444"/>
      <c r="Z49" s="444"/>
      <c r="AA49" s="444"/>
      <c r="AB49" s="444"/>
      <c r="AC49" s="444"/>
      <c r="AD49" s="444"/>
    </row>
    <row r="50" spans="2:30" ht="15" x14ac:dyDescent="0.2">
      <c r="B50" s="444"/>
      <c r="C50" s="444"/>
      <c r="D50" s="444"/>
      <c r="E50" s="444"/>
      <c r="F50" s="444"/>
      <c r="N50" s="444"/>
      <c r="O50" s="444"/>
      <c r="P50" s="444"/>
      <c r="Q50" s="444"/>
      <c r="R50" s="444"/>
      <c r="Z50" s="444"/>
      <c r="AA50" s="444"/>
      <c r="AB50" s="444"/>
      <c r="AC50" s="444"/>
      <c r="AD50" s="444"/>
    </row>
    <row r="51" spans="2:30" ht="15" x14ac:dyDescent="0.2">
      <c r="B51" s="444"/>
      <c r="C51" s="444"/>
      <c r="D51" s="444"/>
      <c r="E51" s="444"/>
      <c r="F51" s="444"/>
      <c r="N51" s="444"/>
      <c r="O51" s="444"/>
      <c r="P51" s="444"/>
      <c r="Q51" s="444"/>
      <c r="R51" s="444"/>
      <c r="Z51" s="444"/>
      <c r="AA51" s="444"/>
      <c r="AB51" s="444"/>
      <c r="AC51" s="444"/>
      <c r="AD51" s="444"/>
    </row>
    <row r="57" spans="2:30" x14ac:dyDescent="0.2">
      <c r="D57" s="437"/>
      <c r="E57" s="437"/>
      <c r="F57" s="437"/>
      <c r="G57" s="437"/>
      <c r="H57" s="437"/>
      <c r="I57" s="437"/>
      <c r="O57" s="433"/>
      <c r="P57" s="433"/>
      <c r="Q57" s="433"/>
      <c r="R57" s="433"/>
      <c r="S57" s="433"/>
      <c r="T57" s="433"/>
      <c r="U57" s="433"/>
      <c r="V57" s="433"/>
    </row>
    <row r="58" spans="2:30" x14ac:dyDescent="0.2">
      <c r="D58" s="439"/>
      <c r="E58" s="439"/>
      <c r="F58" s="439"/>
      <c r="G58" s="439"/>
      <c r="H58" s="439"/>
      <c r="I58" s="439"/>
      <c r="O58" s="440"/>
      <c r="P58" s="433"/>
      <c r="Q58" s="433"/>
      <c r="R58" s="433"/>
      <c r="S58" s="433"/>
      <c r="T58" s="433"/>
      <c r="U58" s="433"/>
      <c r="V58" s="441"/>
    </row>
    <row r="63" spans="2:30" s="482" customFormat="1" x14ac:dyDescent="0.2">
      <c r="B63" s="481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  <c r="AB63" s="481"/>
    </row>
    <row r="64" spans="2:30" s="482" customFormat="1" x14ac:dyDescent="0.2"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</row>
    <row r="65" spans="2:28" s="482" customFormat="1" x14ac:dyDescent="0.2"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  <c r="AA65" s="481"/>
      <c r="AB65" s="481"/>
    </row>
    <row r="66" spans="2:28" s="482" customFormat="1" x14ac:dyDescent="0.2"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</row>
    <row r="67" spans="2:28" s="482" customFormat="1" x14ac:dyDescent="0.2">
      <c r="B67" s="481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  <c r="AA67" s="481"/>
      <c r="AB67" s="481"/>
    </row>
    <row r="68" spans="2:28" s="482" customFormat="1" x14ac:dyDescent="0.2">
      <c r="B68" s="481"/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481"/>
      <c r="N68" s="481"/>
      <c r="O68" s="481"/>
      <c r="P68" s="481"/>
      <c r="Q68" s="481"/>
      <c r="R68" s="481"/>
      <c r="S68" s="481"/>
      <c r="T68" s="481"/>
      <c r="U68" s="481"/>
      <c r="V68" s="481"/>
      <c r="W68" s="481"/>
      <c r="X68" s="481"/>
      <c r="Y68" s="481"/>
      <c r="Z68" s="481"/>
      <c r="AA68" s="481"/>
      <c r="AB68" s="481"/>
    </row>
  </sheetData>
  <mergeCells count="5">
    <mergeCell ref="B12:K12"/>
    <mergeCell ref="N12:W12"/>
    <mergeCell ref="Z12:AH12"/>
    <mergeCell ref="B35:K35"/>
    <mergeCell ref="Z35:AH35"/>
  </mergeCells>
  <printOptions horizontalCentered="1" gridLinesSet="0"/>
  <pageMargins left="0.24" right="0.26" top="0.78740157480314965" bottom="0.19685039370078741" header="0.39370078740157483" footer="0.98425196850393704"/>
  <pageSetup paperSize="9" scale="77" orientation="portrait" r:id="rId1"/>
  <headerFooter alignWithMargins="0"/>
  <ignoredErrors>
    <ignoredError sqref="AA15:AH15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59999389629810485"/>
    <pageSetUpPr fitToPage="1"/>
  </sheetPr>
  <dimension ref="B1:AB39"/>
  <sheetViews>
    <sheetView showGridLines="0" zoomScale="86" zoomScaleNormal="86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I20" sqref="AI20"/>
    </sheetView>
  </sheetViews>
  <sheetFormatPr baseColWidth="10" defaultColWidth="12.140625" defaultRowHeight="12.75" x14ac:dyDescent="0.2"/>
  <cols>
    <col min="1" max="1" width="15.140625" style="482" customWidth="1"/>
    <col min="2" max="2" width="13.42578125" style="481" customWidth="1"/>
    <col min="3" max="3" width="11.42578125" style="481" bestFit="1" customWidth="1"/>
    <col min="4" max="10" width="11" style="481" customWidth="1"/>
    <col min="11" max="11" width="8.140625" style="481" customWidth="1"/>
    <col min="12" max="12" width="5.28515625" style="481" customWidth="1"/>
    <col min="13" max="13" width="12.28515625" style="481" customWidth="1"/>
    <col min="14" max="14" width="10.5703125" style="481" bestFit="1" customWidth="1"/>
    <col min="15" max="15" width="12.140625" style="481"/>
    <col min="16" max="16" width="13.42578125" style="481" customWidth="1"/>
    <col min="17" max="17" width="16.85546875" style="481" bestFit="1" customWidth="1"/>
    <col min="18" max="19" width="13.28515625" style="481" bestFit="1" customWidth="1"/>
    <col min="20" max="20" width="12.5703125" style="481" bestFit="1" customWidth="1"/>
    <col min="21" max="21" width="13.28515625" style="481" bestFit="1" customWidth="1"/>
    <col min="22" max="23" width="12.5703125" style="481" bestFit="1" customWidth="1"/>
    <col min="24" max="24" width="15.5703125" style="481" bestFit="1" customWidth="1"/>
    <col min="25" max="25" width="7.42578125" style="481" customWidth="1"/>
    <col min="26" max="26" width="8.28515625" style="481" customWidth="1"/>
    <col min="27" max="28" width="12.140625" style="481"/>
    <col min="29" max="16384" width="12.140625" style="482"/>
  </cols>
  <sheetData>
    <row r="1" spans="2:28" ht="12.95" customHeight="1" x14ac:dyDescent="0.2"/>
    <row r="2" spans="2:28" ht="12.95" customHeight="1" x14ac:dyDescent="0.2"/>
    <row r="3" spans="2:28" ht="12.95" customHeight="1" x14ac:dyDescent="0.2"/>
    <row r="4" spans="2:28" ht="12.95" customHeight="1" x14ac:dyDescent="0.2"/>
    <row r="5" spans="2:28" ht="12.95" customHeight="1" x14ac:dyDescent="0.2">
      <c r="B5" s="351"/>
      <c r="C5" s="351"/>
      <c r="D5" s="351"/>
      <c r="E5" s="351"/>
      <c r="F5" s="351"/>
      <c r="G5" s="351"/>
      <c r="H5" s="351"/>
    </row>
    <row r="6" spans="2:28" ht="12.95" customHeight="1" x14ac:dyDescent="0.2"/>
    <row r="7" spans="2:28" ht="12.95" customHeight="1" x14ac:dyDescent="0.2"/>
    <row r="8" spans="2:28" ht="15" x14ac:dyDescent="0.2">
      <c r="B8" s="210" t="s">
        <v>12445</v>
      </c>
    </row>
    <row r="10" spans="2:28" s="483" customFormat="1" ht="15" x14ac:dyDescent="0.2">
      <c r="B10" s="1362" t="s">
        <v>236</v>
      </c>
      <c r="C10" s="1362"/>
      <c r="D10" s="1362"/>
      <c r="E10" s="1362"/>
      <c r="F10" s="1362"/>
      <c r="G10" s="1362"/>
      <c r="H10" s="1362"/>
      <c r="I10" s="1362"/>
      <c r="J10" s="1362"/>
      <c r="K10" s="1362"/>
      <c r="L10" s="447"/>
      <c r="M10" s="447"/>
      <c r="N10" s="447"/>
      <c r="O10" s="447"/>
      <c r="P10" s="1362" t="s">
        <v>220</v>
      </c>
      <c r="Q10" s="1362"/>
      <c r="R10" s="1362"/>
      <c r="S10" s="1362"/>
      <c r="T10" s="1362"/>
      <c r="U10" s="1362"/>
      <c r="V10" s="1362"/>
      <c r="W10" s="1362"/>
      <c r="X10" s="1362"/>
      <c r="Y10" s="1362"/>
      <c r="Z10" s="447"/>
      <c r="AA10" s="447"/>
      <c r="AB10" s="447"/>
    </row>
    <row r="11" spans="2:28" s="483" customFormat="1" x14ac:dyDescent="0.2"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7"/>
      <c r="M11" s="447"/>
      <c r="N11" s="447"/>
      <c r="O11" s="447"/>
      <c r="P11" s="303" t="s">
        <v>12523</v>
      </c>
      <c r="Q11" s="448"/>
      <c r="R11" s="448"/>
      <c r="S11" s="448"/>
      <c r="T11" s="448"/>
      <c r="U11" s="448"/>
      <c r="V11" s="448"/>
      <c r="W11" s="448"/>
      <c r="X11" s="448"/>
      <c r="Y11" s="448"/>
      <c r="Z11" s="447"/>
      <c r="AA11" s="447"/>
      <c r="AB11" s="447"/>
    </row>
    <row r="12" spans="2:28" s="483" customFormat="1" ht="13.5" customHeight="1" x14ac:dyDescent="0.2">
      <c r="B12" s="449" t="s">
        <v>237</v>
      </c>
      <c r="C12" s="450" t="s">
        <v>12551</v>
      </c>
      <c r="D12" s="450">
        <v>2018</v>
      </c>
      <c r="E12" s="450">
        <v>2019</v>
      </c>
      <c r="F12" s="450">
        <v>2020</v>
      </c>
      <c r="G12" s="450">
        <v>2021</v>
      </c>
      <c r="H12" s="450">
        <v>2022</v>
      </c>
      <c r="I12" s="450">
        <v>2023</v>
      </c>
      <c r="J12" s="450" t="s">
        <v>4</v>
      </c>
      <c r="K12" s="307" t="s">
        <v>8</v>
      </c>
      <c r="L12" s="451"/>
      <c r="M12" s="451"/>
      <c r="N12" s="451"/>
      <c r="O12" s="451"/>
      <c r="P12" s="452" t="s">
        <v>237</v>
      </c>
      <c r="Q12" s="407" t="s">
        <v>12551</v>
      </c>
      <c r="R12" s="406">
        <v>2018</v>
      </c>
      <c r="S12" s="406">
        <v>2019</v>
      </c>
      <c r="T12" s="406">
        <v>2020</v>
      </c>
      <c r="U12" s="406">
        <v>2021</v>
      </c>
      <c r="V12" s="406">
        <v>2022</v>
      </c>
      <c r="W12" s="406">
        <v>2023</v>
      </c>
      <c r="X12" s="407" t="s">
        <v>4</v>
      </c>
      <c r="Y12" s="407" t="s">
        <v>8</v>
      </c>
      <c r="Z12" s="451"/>
      <c r="AA12" s="451"/>
      <c r="AB12" s="447"/>
    </row>
    <row r="13" spans="2:28" s="483" customFormat="1" ht="18" customHeight="1" x14ac:dyDescent="0.2">
      <c r="B13" s="453" t="s">
        <v>238</v>
      </c>
      <c r="C13" s="1218">
        <v>24655</v>
      </c>
      <c r="D13" s="1216">
        <v>538</v>
      </c>
      <c r="E13" s="1216">
        <v>3257</v>
      </c>
      <c r="F13" s="1216">
        <v>12674</v>
      </c>
      <c r="G13" s="1216">
        <v>1130</v>
      </c>
      <c r="H13" s="1216">
        <v>126</v>
      </c>
      <c r="I13" s="1216">
        <v>2079</v>
      </c>
      <c r="J13" s="454">
        <v>44459</v>
      </c>
      <c r="K13" s="455">
        <v>5.2709389975268941</v>
      </c>
      <c r="L13" s="447"/>
      <c r="M13" s="447"/>
      <c r="N13" s="447"/>
      <c r="O13" s="447"/>
      <c r="P13" s="456" t="s">
        <v>238</v>
      </c>
      <c r="Q13" s="1222">
        <v>265335931.41842744</v>
      </c>
      <c r="R13" s="1220">
        <v>3958305.5961901499</v>
      </c>
      <c r="S13" s="1220">
        <v>27135417.835511498</v>
      </c>
      <c r="T13" s="1220">
        <v>166261706.01385501</v>
      </c>
      <c r="U13" s="1220">
        <v>11102463.1448569</v>
      </c>
      <c r="V13" s="1220">
        <v>665902.41402999999</v>
      </c>
      <c r="W13" s="1220">
        <v>10861554.039999999</v>
      </c>
      <c r="X13" s="457">
        <v>485321280.46287107</v>
      </c>
      <c r="Y13" s="458">
        <v>6.2073799405308092</v>
      </c>
      <c r="Z13" s="447"/>
      <c r="AA13" s="447"/>
      <c r="AB13" s="447"/>
    </row>
    <row r="14" spans="2:28" s="483" customFormat="1" ht="18" customHeight="1" x14ac:dyDescent="0.2">
      <c r="B14" s="459" t="s">
        <v>239</v>
      </c>
      <c r="C14" s="1219">
        <v>22131</v>
      </c>
      <c r="D14" s="1217">
        <v>144</v>
      </c>
      <c r="E14" s="1217">
        <v>41</v>
      </c>
      <c r="F14" s="1217">
        <v>47</v>
      </c>
      <c r="G14" s="1217">
        <v>346</v>
      </c>
      <c r="H14" s="1217">
        <v>6</v>
      </c>
      <c r="I14" s="1217">
        <v>372</v>
      </c>
      <c r="J14" s="460">
        <v>23087</v>
      </c>
      <c r="K14" s="461">
        <v>2.7371323834522463</v>
      </c>
      <c r="L14" s="447"/>
      <c r="O14" s="447"/>
      <c r="P14" s="462" t="s">
        <v>239</v>
      </c>
      <c r="Q14" s="1223">
        <v>293873889.72111642</v>
      </c>
      <c r="R14" s="1221">
        <v>1095338.6688862001</v>
      </c>
      <c r="S14" s="1221">
        <v>156752.78795031901</v>
      </c>
      <c r="T14" s="1221">
        <v>183059.72274794101</v>
      </c>
      <c r="U14" s="1221">
        <v>1576509.4907647399</v>
      </c>
      <c r="V14" s="1221">
        <v>14794.57163</v>
      </c>
      <c r="W14" s="1221">
        <v>2855264.97</v>
      </c>
      <c r="X14" s="463">
        <v>299755609.93309563</v>
      </c>
      <c r="Y14" s="464">
        <v>3.8339488397987647</v>
      </c>
      <c r="Z14" s="447"/>
    </row>
    <row r="15" spans="2:28" s="483" customFormat="1" ht="18" customHeight="1" x14ac:dyDescent="0.2">
      <c r="B15" s="453" t="s">
        <v>240</v>
      </c>
      <c r="C15" s="1218">
        <v>25117</v>
      </c>
      <c r="D15" s="1216">
        <v>1403</v>
      </c>
      <c r="E15" s="1216">
        <v>71</v>
      </c>
      <c r="F15" s="1216">
        <v>735</v>
      </c>
      <c r="G15" s="1216">
        <v>322</v>
      </c>
      <c r="H15" s="1216">
        <v>1041</v>
      </c>
      <c r="I15" s="1216">
        <v>31</v>
      </c>
      <c r="J15" s="454">
        <v>28720</v>
      </c>
      <c r="K15" s="455">
        <v>3.4049656539502107</v>
      </c>
      <c r="L15" s="447"/>
      <c r="O15" s="447"/>
      <c r="P15" s="456" t="s">
        <v>240</v>
      </c>
      <c r="Q15" s="1222">
        <v>268834447.98895192</v>
      </c>
      <c r="R15" s="1220">
        <v>13374112.845366601</v>
      </c>
      <c r="S15" s="1220">
        <v>241796.67866500601</v>
      </c>
      <c r="T15" s="1220">
        <v>2951196.0380421998</v>
      </c>
      <c r="U15" s="1220">
        <v>1640177.41680555</v>
      </c>
      <c r="V15" s="1220">
        <v>5331858.9875100004</v>
      </c>
      <c r="W15" s="1220">
        <v>145858.54</v>
      </c>
      <c r="X15" s="457">
        <v>292519448.4953413</v>
      </c>
      <c r="Y15" s="458">
        <v>3.7413965344221722</v>
      </c>
      <c r="Z15" s="447"/>
    </row>
    <row r="16" spans="2:28" s="483" customFormat="1" ht="18" customHeight="1" x14ac:dyDescent="0.2">
      <c r="B16" s="459" t="s">
        <v>241</v>
      </c>
      <c r="C16" s="1219">
        <v>8868</v>
      </c>
      <c r="D16" s="1217">
        <v>1924</v>
      </c>
      <c r="E16" s="1217">
        <v>3979</v>
      </c>
      <c r="F16" s="1217">
        <v>2563</v>
      </c>
      <c r="G16" s="1217">
        <v>500</v>
      </c>
      <c r="H16" s="1217">
        <v>437</v>
      </c>
      <c r="I16" s="1217">
        <v>36</v>
      </c>
      <c r="J16" s="460">
        <v>18307</v>
      </c>
      <c r="K16" s="461">
        <v>2.1704284897934021</v>
      </c>
      <c r="L16" s="447"/>
      <c r="O16" s="447"/>
      <c r="P16" s="462" t="s">
        <v>241</v>
      </c>
      <c r="Q16" s="1223">
        <v>62064011.57677561</v>
      </c>
      <c r="R16" s="1221">
        <v>15549080.8138506</v>
      </c>
      <c r="S16" s="1221">
        <v>16354915.100263899</v>
      </c>
      <c r="T16" s="1221">
        <v>12675652.802997701</v>
      </c>
      <c r="U16" s="1221">
        <v>1674357.61003511</v>
      </c>
      <c r="V16" s="1221">
        <v>3043871.3138100002</v>
      </c>
      <c r="W16" s="1221">
        <v>125790.93</v>
      </c>
      <c r="X16" s="463">
        <v>111487680.14773291</v>
      </c>
      <c r="Y16" s="464">
        <v>1.425955170779486</v>
      </c>
      <c r="Z16" s="447"/>
    </row>
    <row r="17" spans="2:28" s="483" customFormat="1" ht="18" customHeight="1" x14ac:dyDescent="0.2">
      <c r="B17" s="453" t="s">
        <v>242</v>
      </c>
      <c r="C17" s="1218">
        <v>22265</v>
      </c>
      <c r="D17" s="1216">
        <v>2878</v>
      </c>
      <c r="E17" s="1216">
        <v>168</v>
      </c>
      <c r="F17" s="1216">
        <v>1042</v>
      </c>
      <c r="G17" s="1216">
        <v>552</v>
      </c>
      <c r="H17" s="1216">
        <v>3891</v>
      </c>
      <c r="I17" s="1216">
        <v>6228</v>
      </c>
      <c r="J17" s="454">
        <v>37024</v>
      </c>
      <c r="K17" s="455">
        <v>4.3894654725575419</v>
      </c>
      <c r="L17" s="447"/>
      <c r="O17" s="447"/>
      <c r="P17" s="456" t="s">
        <v>242</v>
      </c>
      <c r="Q17" s="1222">
        <v>165132440.94927725</v>
      </c>
      <c r="R17" s="1220">
        <v>9718367.4394813105</v>
      </c>
      <c r="S17" s="1220">
        <v>832049.78639565199</v>
      </c>
      <c r="T17" s="1220">
        <v>4151972.7994021</v>
      </c>
      <c r="U17" s="1220">
        <v>1735335.52252011</v>
      </c>
      <c r="V17" s="1220">
        <v>14475597.272430001</v>
      </c>
      <c r="W17" s="1220">
        <v>27567555.489999998</v>
      </c>
      <c r="X17" s="457">
        <v>223613319.2595064</v>
      </c>
      <c r="Y17" s="458">
        <v>2.8600699954535851</v>
      </c>
      <c r="Z17" s="447"/>
    </row>
    <row r="18" spans="2:28" s="483" customFormat="1" ht="18" customHeight="1" x14ac:dyDescent="0.2">
      <c r="B18" s="459" t="s">
        <v>243</v>
      </c>
      <c r="C18" s="1219">
        <v>48637</v>
      </c>
      <c r="D18" s="1217">
        <v>2391</v>
      </c>
      <c r="E18" s="1217">
        <v>26</v>
      </c>
      <c r="F18" s="1217">
        <v>439</v>
      </c>
      <c r="G18" s="1217">
        <v>2219</v>
      </c>
      <c r="H18" s="1217">
        <v>257</v>
      </c>
      <c r="I18" s="1217">
        <v>3630</v>
      </c>
      <c r="J18" s="460">
        <v>57599</v>
      </c>
      <c r="K18" s="461">
        <v>6.9287819185890731</v>
      </c>
      <c r="L18" s="447"/>
      <c r="O18" s="447"/>
      <c r="P18" s="462" t="s">
        <v>243</v>
      </c>
      <c r="Q18" s="1223">
        <v>583187198.09304392</v>
      </c>
      <c r="R18" s="1221">
        <v>15091956.430137999</v>
      </c>
      <c r="S18" s="1221">
        <v>48588.588709452299</v>
      </c>
      <c r="T18" s="1221">
        <v>1388690.55048814</v>
      </c>
      <c r="U18" s="1221">
        <v>7744197.6971938601</v>
      </c>
      <c r="V18" s="1221">
        <v>640061.40940999996</v>
      </c>
      <c r="W18" s="1221">
        <v>18033267.289999999</v>
      </c>
      <c r="X18" s="463">
        <v>626133960.05898333</v>
      </c>
      <c r="Y18" s="464">
        <v>8.0084091512500564</v>
      </c>
      <c r="Z18" s="447"/>
    </row>
    <row r="19" spans="2:28" s="483" customFormat="1" ht="18" customHeight="1" x14ac:dyDescent="0.2">
      <c r="B19" s="453" t="s">
        <v>244</v>
      </c>
      <c r="C19" s="1218">
        <v>23713</v>
      </c>
      <c r="D19" s="1216">
        <v>3265</v>
      </c>
      <c r="E19" s="1216">
        <v>3097</v>
      </c>
      <c r="F19" s="1216">
        <v>544</v>
      </c>
      <c r="G19" s="1216">
        <v>219</v>
      </c>
      <c r="H19" s="1216">
        <v>162</v>
      </c>
      <c r="I19" s="1216">
        <v>3414</v>
      </c>
      <c r="J19" s="454">
        <v>34414</v>
      </c>
      <c r="K19" s="455">
        <v>4.0800309197438214</v>
      </c>
      <c r="L19" s="447"/>
      <c r="O19" s="447"/>
      <c r="P19" s="456" t="s">
        <v>244</v>
      </c>
      <c r="Q19" s="1222">
        <v>195049549.04603189</v>
      </c>
      <c r="R19" s="1220">
        <v>10730725.886425801</v>
      </c>
      <c r="S19" s="1220">
        <v>35226704.757694997</v>
      </c>
      <c r="T19" s="1220">
        <v>2199823.3488087198</v>
      </c>
      <c r="U19" s="1220">
        <v>706505.92836571997</v>
      </c>
      <c r="V19" s="1220">
        <v>615051.09180000005</v>
      </c>
      <c r="W19" s="1220">
        <v>70013502.030000001</v>
      </c>
      <c r="X19" s="457">
        <v>314541862.08912706</v>
      </c>
      <c r="Y19" s="458">
        <v>4.0230686841654526</v>
      </c>
      <c r="AA19" s="447"/>
      <c r="AB19" s="465"/>
    </row>
    <row r="20" spans="2:28" s="483" customFormat="1" ht="18" customHeight="1" x14ac:dyDescent="0.2">
      <c r="B20" s="459" t="s">
        <v>245</v>
      </c>
      <c r="C20" s="1219">
        <v>39374</v>
      </c>
      <c r="D20" s="1217">
        <v>2335</v>
      </c>
      <c r="E20" s="1217">
        <v>5847</v>
      </c>
      <c r="F20" s="1217">
        <v>1026</v>
      </c>
      <c r="G20" s="1217">
        <v>3128</v>
      </c>
      <c r="H20" s="1217">
        <v>629</v>
      </c>
      <c r="I20" s="1217">
        <v>290</v>
      </c>
      <c r="J20" s="460">
        <v>52629</v>
      </c>
      <c r="K20" s="461">
        <v>6.2395521379437895</v>
      </c>
      <c r="L20" s="447"/>
      <c r="M20" s="447"/>
      <c r="N20" s="447"/>
      <c r="O20" s="447"/>
      <c r="P20" s="462" t="s">
        <v>245</v>
      </c>
      <c r="Q20" s="1223">
        <v>260777189.82968381</v>
      </c>
      <c r="R20" s="1221">
        <v>9836183.3847460691</v>
      </c>
      <c r="S20" s="1221">
        <v>27013640.2785298</v>
      </c>
      <c r="T20" s="1221">
        <v>4383643.7505457904</v>
      </c>
      <c r="U20" s="1221">
        <v>12528083.2788483</v>
      </c>
      <c r="V20" s="1221">
        <v>2829928.8234199998</v>
      </c>
      <c r="W20" s="1221">
        <v>1111618.52</v>
      </c>
      <c r="X20" s="463">
        <v>318480287.86577374</v>
      </c>
      <c r="Y20" s="464">
        <v>4.073442129854687</v>
      </c>
      <c r="Z20" s="466"/>
      <c r="AA20" s="447"/>
      <c r="AB20" s="447"/>
    </row>
    <row r="21" spans="2:28" s="483" customFormat="1" ht="18" customHeight="1" x14ac:dyDescent="0.2">
      <c r="B21" s="453" t="s">
        <v>246</v>
      </c>
      <c r="C21" s="1218">
        <v>142338</v>
      </c>
      <c r="D21" s="1216">
        <v>4612</v>
      </c>
      <c r="E21" s="1216">
        <v>58697</v>
      </c>
      <c r="F21" s="1216">
        <v>1273</v>
      </c>
      <c r="G21" s="1216">
        <v>19507</v>
      </c>
      <c r="H21" s="1216">
        <v>6596</v>
      </c>
      <c r="I21" s="1216">
        <v>23644</v>
      </c>
      <c r="J21" s="454">
        <v>256667</v>
      </c>
      <c r="K21" s="455">
        <v>30.429746500781292</v>
      </c>
      <c r="L21" s="447"/>
      <c r="M21" s="467"/>
      <c r="N21" s="447"/>
      <c r="O21" s="447"/>
      <c r="P21" s="456" t="s">
        <v>246</v>
      </c>
      <c r="Q21" s="1222">
        <v>1224750184.472177</v>
      </c>
      <c r="R21" s="1220">
        <v>21940065.4945486</v>
      </c>
      <c r="S21" s="1220">
        <v>521997980.49237502</v>
      </c>
      <c r="T21" s="1220">
        <v>5577393.52030838</v>
      </c>
      <c r="U21" s="1220">
        <v>105005005.285613</v>
      </c>
      <c r="V21" s="1220">
        <v>33031857.501169998</v>
      </c>
      <c r="W21" s="1220">
        <v>189488484.66</v>
      </c>
      <c r="X21" s="457">
        <v>2101790971.4261923</v>
      </c>
      <c r="Y21" s="458">
        <v>26.882429517157398</v>
      </c>
      <c r="Z21" s="447"/>
      <c r="AA21" s="447"/>
      <c r="AB21" s="447"/>
    </row>
    <row r="22" spans="2:28" s="483" customFormat="1" ht="18" customHeight="1" x14ac:dyDescent="0.2">
      <c r="B22" s="459" t="s">
        <v>247</v>
      </c>
      <c r="C22" s="1219">
        <v>93849</v>
      </c>
      <c r="D22" s="1217">
        <v>13092</v>
      </c>
      <c r="E22" s="1217">
        <v>5221</v>
      </c>
      <c r="F22" s="1217">
        <v>569</v>
      </c>
      <c r="G22" s="1217">
        <v>958</v>
      </c>
      <c r="H22" s="1217">
        <v>1316</v>
      </c>
      <c r="I22" s="1217">
        <v>3049</v>
      </c>
      <c r="J22" s="460">
        <v>118054</v>
      </c>
      <c r="K22" s="461">
        <v>13.996163485774311</v>
      </c>
      <c r="L22" s="447"/>
      <c r="M22" s="447"/>
      <c r="N22" s="447"/>
      <c r="O22" s="447"/>
      <c r="P22" s="462" t="s">
        <v>247</v>
      </c>
      <c r="Q22" s="1223">
        <v>915517298.00864875</v>
      </c>
      <c r="R22" s="1221">
        <v>103688971.46658</v>
      </c>
      <c r="S22" s="1221">
        <v>53851678.507210001</v>
      </c>
      <c r="T22" s="1221">
        <v>2063144.1312671399</v>
      </c>
      <c r="U22" s="1221">
        <v>3604202.6366283</v>
      </c>
      <c r="V22" s="1221">
        <v>5262936.7612300003</v>
      </c>
      <c r="W22" s="1221">
        <v>17636741.359999999</v>
      </c>
      <c r="X22" s="463">
        <v>1101624972.8715641</v>
      </c>
      <c r="Y22" s="464">
        <v>14.090057522449589</v>
      </c>
      <c r="Z22" s="447"/>
      <c r="AA22" s="447"/>
      <c r="AB22" s="447"/>
    </row>
    <row r="23" spans="2:28" s="483" customFormat="1" ht="18" customHeight="1" x14ac:dyDescent="0.2">
      <c r="B23" s="453" t="s">
        <v>248</v>
      </c>
      <c r="C23" s="1218">
        <v>71943</v>
      </c>
      <c r="D23" s="1216">
        <v>7459</v>
      </c>
      <c r="E23" s="1216">
        <v>489</v>
      </c>
      <c r="F23" s="1216">
        <v>13243</v>
      </c>
      <c r="G23" s="1216">
        <v>3620</v>
      </c>
      <c r="H23" s="1216">
        <v>4169</v>
      </c>
      <c r="I23" s="1216">
        <v>434</v>
      </c>
      <c r="J23" s="454">
        <v>101357</v>
      </c>
      <c r="K23" s="455">
        <v>12.016612248865998</v>
      </c>
      <c r="L23" s="447"/>
      <c r="M23" s="447"/>
      <c r="N23" s="447"/>
      <c r="O23" s="447"/>
      <c r="P23" s="456" t="s">
        <v>248</v>
      </c>
      <c r="Q23" s="1222">
        <v>967536988.75575364</v>
      </c>
      <c r="R23" s="1220">
        <v>42853213.4395402</v>
      </c>
      <c r="S23" s="1220">
        <v>1669412.7560885299</v>
      </c>
      <c r="T23" s="1220">
        <v>83105803.708076105</v>
      </c>
      <c r="U23" s="1220">
        <v>26339301.988539301</v>
      </c>
      <c r="V23" s="1220">
        <v>20875507.544070002</v>
      </c>
      <c r="W23" s="1220">
        <v>4149964.66</v>
      </c>
      <c r="X23" s="457">
        <v>1146530192.8520677</v>
      </c>
      <c r="Y23" s="458">
        <v>14.664406459850914</v>
      </c>
      <c r="Z23" s="447"/>
      <c r="AA23" s="447"/>
      <c r="AB23" s="447"/>
    </row>
    <row r="24" spans="2:28" s="483" customFormat="1" ht="18" customHeight="1" x14ac:dyDescent="0.2">
      <c r="B24" s="459" t="s">
        <v>249</v>
      </c>
      <c r="C24" s="1219">
        <v>49475</v>
      </c>
      <c r="D24" s="1217">
        <v>16</v>
      </c>
      <c r="E24" s="1217">
        <v>6688</v>
      </c>
      <c r="F24" s="1217">
        <v>1378</v>
      </c>
      <c r="G24" s="1217">
        <v>10122</v>
      </c>
      <c r="H24" s="1217">
        <v>3283</v>
      </c>
      <c r="I24" s="1217">
        <v>195</v>
      </c>
      <c r="J24" s="460">
        <v>71157</v>
      </c>
      <c r="K24" s="461">
        <v>8.4361817910214185</v>
      </c>
      <c r="L24" s="447"/>
      <c r="M24" s="447"/>
      <c r="N24" s="447"/>
      <c r="O24" s="447"/>
      <c r="P24" s="462" t="s">
        <v>249</v>
      </c>
      <c r="Q24" s="1223">
        <v>596939251.85446787</v>
      </c>
      <c r="R24" s="1221">
        <v>58233.814646681698</v>
      </c>
      <c r="S24" s="1221">
        <v>52436289.728664704</v>
      </c>
      <c r="T24" s="1221">
        <v>13305594.4011328</v>
      </c>
      <c r="U24" s="1221">
        <v>106988709.88844299</v>
      </c>
      <c r="V24" s="1221">
        <v>26026784.489659999</v>
      </c>
      <c r="W24" s="1221">
        <v>901728.53</v>
      </c>
      <c r="X24" s="463">
        <v>796656592.70701516</v>
      </c>
      <c r="Y24" s="464">
        <v>10.189436054287077</v>
      </c>
      <c r="Z24" s="447"/>
      <c r="AA24" s="447"/>
      <c r="AB24" s="447"/>
    </row>
    <row r="25" spans="2:28" s="483" customFormat="1" ht="13.5" customHeight="1" x14ac:dyDescent="0.2">
      <c r="B25" s="468" t="s">
        <v>4</v>
      </c>
      <c r="C25" s="322">
        <v>572365</v>
      </c>
      <c r="D25" s="469">
        <v>40057</v>
      </c>
      <c r="E25" s="469">
        <v>87581</v>
      </c>
      <c r="F25" s="469">
        <v>35533</v>
      </c>
      <c r="G25" s="469">
        <v>42623</v>
      </c>
      <c r="H25" s="469">
        <v>21913</v>
      </c>
      <c r="I25" s="469">
        <v>43402</v>
      </c>
      <c r="J25" s="469">
        <v>843474</v>
      </c>
      <c r="K25" s="322">
        <v>100.1</v>
      </c>
      <c r="L25" s="470"/>
      <c r="M25" s="470"/>
      <c r="N25" s="470"/>
      <c r="O25" s="470"/>
      <c r="P25" s="471" t="s">
        <v>4</v>
      </c>
      <c r="Q25" s="472">
        <v>5798998381.7143555</v>
      </c>
      <c r="R25" s="473">
        <v>247894555.28040025</v>
      </c>
      <c r="S25" s="473">
        <v>736965227.29805887</v>
      </c>
      <c r="T25" s="473">
        <v>298247680.78767204</v>
      </c>
      <c r="U25" s="473">
        <v>280644849.88861388</v>
      </c>
      <c r="V25" s="473">
        <v>112814152.18016998</v>
      </c>
      <c r="W25" s="473">
        <v>342891331.01999998</v>
      </c>
      <c r="X25" s="473">
        <v>7818456178.1692715</v>
      </c>
      <c r="Y25" s="472">
        <v>99.999999999999986</v>
      </c>
      <c r="Z25" s="470"/>
      <c r="AA25" s="470"/>
      <c r="AB25" s="470"/>
    </row>
    <row r="26" spans="2:28" s="483" customFormat="1" ht="15" customHeight="1" x14ac:dyDescent="0.2">
      <c r="B26" s="474"/>
      <c r="C26" s="475"/>
      <c r="D26" s="475"/>
      <c r="E26" s="475"/>
      <c r="F26" s="475"/>
      <c r="G26" s="475"/>
      <c r="H26" s="475"/>
      <c r="I26" s="475"/>
      <c r="J26" s="475"/>
      <c r="K26" s="475"/>
      <c r="L26" s="447"/>
      <c r="M26" s="447"/>
      <c r="N26" s="447"/>
      <c r="O26" s="447"/>
      <c r="P26" s="474"/>
      <c r="Q26" s="475"/>
      <c r="R26" s="475"/>
      <c r="S26" s="475"/>
      <c r="T26" s="475"/>
      <c r="U26" s="475"/>
      <c r="V26" s="475"/>
      <c r="W26" s="475"/>
      <c r="X26" s="475"/>
      <c r="Y26" s="475"/>
      <c r="Z26" s="447"/>
      <c r="AA26" s="447"/>
      <c r="AB26" s="447"/>
    </row>
    <row r="27" spans="2:28" s="480" customFormat="1" ht="15" customHeight="1" x14ac:dyDescent="0.2">
      <c r="B27" s="476"/>
      <c r="C27" s="475"/>
      <c r="D27" s="475"/>
      <c r="E27" s="475"/>
      <c r="F27" s="475"/>
      <c r="G27" s="475"/>
      <c r="H27" s="475"/>
      <c r="I27" s="475"/>
      <c r="J27" s="475"/>
      <c r="K27" s="477"/>
      <c r="L27" s="478"/>
      <c r="M27" s="478"/>
      <c r="N27" s="478"/>
      <c r="O27" s="478"/>
      <c r="P27" s="476"/>
      <c r="Q27" s="477"/>
      <c r="R27" s="477"/>
      <c r="S27" s="477"/>
      <c r="T27" s="477"/>
      <c r="U27" s="477"/>
      <c r="V27" s="477"/>
      <c r="W27" s="477"/>
      <c r="X27" s="477"/>
      <c r="Y27" s="479"/>
      <c r="Z27" s="478"/>
      <c r="AA27" s="478"/>
      <c r="AB27" s="478"/>
    </row>
    <row r="28" spans="2:28" x14ac:dyDescent="0.2">
      <c r="C28" s="1076"/>
      <c r="D28" s="1076"/>
      <c r="E28" s="1076"/>
      <c r="F28" s="1076"/>
      <c r="G28" s="1076"/>
      <c r="H28" s="1076"/>
      <c r="I28" s="1076"/>
      <c r="J28" s="1076"/>
      <c r="Q28" s="1077"/>
      <c r="R28" s="1077"/>
      <c r="S28" s="1077"/>
      <c r="T28" s="1077"/>
      <c r="U28" s="1077"/>
      <c r="V28" s="1077"/>
      <c r="W28" s="1077"/>
      <c r="X28" s="1077"/>
    </row>
    <row r="34" spans="13:28" s="482" customFormat="1" x14ac:dyDescent="0.2">
      <c r="M34" s="1064" t="s">
        <v>719</v>
      </c>
      <c r="N34" s="1065">
        <v>35.221295973556977</v>
      </c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1064" t="s">
        <v>719</v>
      </c>
      <c r="AB34" s="1065">
        <v>34.073670446255015</v>
      </c>
    </row>
    <row r="35" spans="13:28" s="482" customFormat="1" x14ac:dyDescent="0.2">
      <c r="M35" s="1066" t="s">
        <v>246</v>
      </c>
      <c r="N35" s="1067">
        <v>30.429746500781292</v>
      </c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1066" t="s">
        <v>246</v>
      </c>
      <c r="AB35" s="1067">
        <v>26.882429517157398</v>
      </c>
    </row>
    <row r="36" spans="13:28" s="482" customFormat="1" x14ac:dyDescent="0.2">
      <c r="M36" s="1066" t="s">
        <v>247</v>
      </c>
      <c r="N36" s="1067">
        <v>13.996163485774311</v>
      </c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1066" t="s">
        <v>247</v>
      </c>
      <c r="AB36" s="1067">
        <v>14.090057522449589</v>
      </c>
    </row>
    <row r="37" spans="13:28" s="482" customFormat="1" x14ac:dyDescent="0.2">
      <c r="M37" s="1066" t="s">
        <v>248</v>
      </c>
      <c r="N37" s="1067">
        <v>12.016612248865998</v>
      </c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  <c r="AA37" s="1066" t="s">
        <v>248</v>
      </c>
      <c r="AB37" s="1067">
        <v>14.664406459850914</v>
      </c>
    </row>
    <row r="38" spans="13:28" s="482" customFormat="1" x14ac:dyDescent="0.2">
      <c r="M38" s="1068" t="s">
        <v>249</v>
      </c>
      <c r="N38" s="1069">
        <v>8.4361817910214185</v>
      </c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1068" t="s">
        <v>249</v>
      </c>
      <c r="AB38" s="1069">
        <v>10.189436054287077</v>
      </c>
    </row>
    <row r="39" spans="13:28" s="482" customFormat="1" x14ac:dyDescent="0.2">
      <c r="M39" s="481"/>
      <c r="N39" s="1134">
        <v>100.1</v>
      </c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  <c r="AB39" s="1134">
        <v>99.899999999999977</v>
      </c>
    </row>
  </sheetData>
  <mergeCells count="2">
    <mergeCell ref="P10:Y10"/>
    <mergeCell ref="B10:K10"/>
  </mergeCells>
  <printOptions horizontalCentered="1" gridLinesSet="0"/>
  <pageMargins left="0.59055118110236227" right="0.59055118110236227" top="0.78740157480314965" bottom="0.19685039370078741" header="0.39370078740157483" footer="0.98425196850393704"/>
  <pageSetup paperSize="9" scale="7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O1053"/>
  <sheetViews>
    <sheetView showGridLines="0" zoomScale="115" zoomScaleNormal="115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A35" sqref="A35"/>
    </sheetView>
  </sheetViews>
  <sheetFormatPr baseColWidth="10" defaultColWidth="15.85546875" defaultRowHeight="15" customHeight="1" x14ac:dyDescent="0.2"/>
  <cols>
    <col min="1" max="1" width="15.140625" style="483" customWidth="1"/>
    <col min="2" max="2" width="14.5703125" style="331" customWidth="1"/>
    <col min="3" max="3" width="20.28515625" style="331" customWidth="1"/>
    <col min="4" max="4" width="26.7109375" style="331" customWidth="1"/>
    <col min="5" max="5" width="21.7109375" style="331" customWidth="1"/>
    <col min="6" max="6" width="15.85546875" style="331"/>
    <col min="7" max="7" width="15.85546875" style="1160"/>
    <col min="8" max="8" width="14.5703125" style="331" customWidth="1"/>
    <col min="9" max="9" width="20.28515625" style="331" customWidth="1"/>
    <col min="10" max="10" width="26.7109375" style="331" customWidth="1"/>
    <col min="11" max="11" width="21.7109375" style="331" customWidth="1"/>
    <col min="12" max="12" width="15.85546875" style="331"/>
    <col min="13" max="14" width="15.85546875" style="483"/>
    <col min="15" max="15" width="32.5703125" style="331" bestFit="1" customWidth="1"/>
    <col min="16" max="16" width="16.42578125" style="331" bestFit="1" customWidth="1"/>
    <col min="17" max="17" width="7.42578125" style="331" customWidth="1"/>
    <col min="18" max="18" width="14.85546875" style="331" bestFit="1" customWidth="1"/>
    <col min="19" max="19" width="7.42578125" style="331" customWidth="1"/>
    <col min="20" max="20" width="13.140625" style="331" bestFit="1" customWidth="1"/>
    <col min="21" max="21" width="8.28515625" style="331" customWidth="1"/>
    <col min="22" max="22" width="19.28515625" style="331" customWidth="1"/>
    <col min="23" max="23" width="11" style="331" customWidth="1"/>
    <col min="24" max="24" width="11.42578125" style="331" customWidth="1"/>
    <col min="25" max="25" width="11.85546875" style="331" customWidth="1"/>
    <col min="26" max="41" width="13.85546875" style="331" customWidth="1"/>
    <col min="42" max="16384" width="15.85546875" style="331"/>
  </cols>
  <sheetData>
    <row r="1" spans="1:41" s="483" customFormat="1" ht="12.95" customHeight="1" x14ac:dyDescent="0.2">
      <c r="G1" s="1160"/>
    </row>
    <row r="2" spans="1:41" s="483" customFormat="1" ht="12.95" customHeight="1" x14ac:dyDescent="0.2">
      <c r="G2" s="1160"/>
    </row>
    <row r="3" spans="1:41" s="483" customFormat="1" ht="12.95" customHeight="1" x14ac:dyDescent="0.2">
      <c r="G3" s="1160"/>
      <c r="T3" s="1020"/>
    </row>
    <row r="4" spans="1:41" s="483" customFormat="1" ht="12.95" customHeight="1" x14ac:dyDescent="0.2">
      <c r="G4" s="1160"/>
      <c r="T4" s="1020"/>
    </row>
    <row r="5" spans="1:41" s="483" customFormat="1" ht="12.95" customHeight="1" x14ac:dyDescent="0.2">
      <c r="F5" s="1020"/>
      <c r="G5" s="1160"/>
      <c r="T5" s="1020"/>
    </row>
    <row r="6" spans="1:41" s="483" customFormat="1" ht="12.95" customHeight="1" x14ac:dyDescent="0.2">
      <c r="F6" s="1020"/>
      <c r="G6" s="1160"/>
      <c r="T6" s="1020"/>
    </row>
    <row r="7" spans="1:41" s="483" customFormat="1" ht="12.95" customHeight="1" x14ac:dyDescent="0.2">
      <c r="F7" s="1020"/>
      <c r="G7" s="1160"/>
    </row>
    <row r="8" spans="1:41" s="483" customFormat="1" ht="15" customHeight="1" x14ac:dyDescent="0.2">
      <c r="B8" s="1363" t="s">
        <v>12500</v>
      </c>
      <c r="C8" s="1364"/>
      <c r="D8" s="1364"/>
      <c r="E8" s="1364"/>
      <c r="G8" s="1160"/>
    </row>
    <row r="9" spans="1:41" s="483" customFormat="1" ht="12.95" customHeight="1" x14ac:dyDescent="0.2">
      <c r="B9" s="1364"/>
      <c r="C9" s="1364"/>
      <c r="D9" s="1364"/>
      <c r="E9" s="1364"/>
      <c r="G9" s="1160"/>
    </row>
    <row r="10" spans="1:41" s="483" customFormat="1" ht="15" customHeight="1" x14ac:dyDescent="0.2">
      <c r="B10" s="787"/>
      <c r="G10" s="1160"/>
    </row>
    <row r="11" spans="1:41" x14ac:dyDescent="0.2">
      <c r="A11" s="331"/>
      <c r="B11" s="1367" t="s">
        <v>106</v>
      </c>
      <c r="C11" s="1366"/>
      <c r="D11" s="1366"/>
      <c r="E11" s="1366"/>
      <c r="F11" s="484"/>
      <c r="G11" s="484"/>
      <c r="H11" s="1365" t="s">
        <v>518</v>
      </c>
      <c r="I11" s="1366"/>
      <c r="J11" s="1366"/>
      <c r="K11" s="1366"/>
      <c r="L11" s="484"/>
      <c r="M11" s="484"/>
      <c r="N11" s="484"/>
      <c r="O11" s="1356" t="s">
        <v>12439</v>
      </c>
      <c r="P11" s="1356"/>
      <c r="Q11" s="1356"/>
      <c r="R11" s="1356"/>
      <c r="S11" s="1356"/>
      <c r="T11" s="1356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</row>
    <row r="12" spans="1:41" x14ac:dyDescent="0.2">
      <c r="A12" s="331"/>
      <c r="B12" s="303" t="s">
        <v>12523</v>
      </c>
      <c r="C12" s="486"/>
      <c r="D12" s="486"/>
      <c r="E12" s="447"/>
      <c r="F12" s="484"/>
      <c r="G12" s="484"/>
      <c r="H12" s="303" t="s">
        <v>12523</v>
      </c>
      <c r="I12" s="486"/>
      <c r="J12" s="486"/>
      <c r="K12" s="447"/>
      <c r="L12" s="484"/>
      <c r="M12" s="484"/>
      <c r="N12" s="484"/>
      <c r="O12" s="303" t="s">
        <v>12523</v>
      </c>
      <c r="P12" s="487"/>
      <c r="Q12" s="487"/>
      <c r="R12" s="475"/>
      <c r="S12" s="475"/>
      <c r="T12" s="475"/>
      <c r="U12" s="488"/>
      <c r="V12" s="484"/>
      <c r="W12" s="484"/>
      <c r="X12" s="484"/>
      <c r="Y12" s="484"/>
      <c r="Z12" s="484"/>
      <c r="AA12" s="484"/>
      <c r="AB12" s="484"/>
      <c r="AC12" s="484"/>
      <c r="AD12" s="484"/>
      <c r="AE12" s="484"/>
      <c r="AF12" s="484"/>
      <c r="AG12" s="484"/>
      <c r="AH12" s="484"/>
      <c r="AI12" s="484"/>
      <c r="AJ12" s="484"/>
      <c r="AK12" s="484"/>
      <c r="AL12" s="484"/>
      <c r="AM12" s="484"/>
      <c r="AN12" s="484"/>
      <c r="AO12" s="484"/>
    </row>
    <row r="13" spans="1:41" ht="18" customHeight="1" x14ac:dyDescent="0.2">
      <c r="A13" s="331"/>
      <c r="B13" s="307" t="s">
        <v>0</v>
      </c>
      <c r="C13" s="307" t="s">
        <v>107</v>
      </c>
      <c r="D13" s="307" t="s">
        <v>108</v>
      </c>
      <c r="E13" s="307" t="s">
        <v>109</v>
      </c>
      <c r="F13" s="484"/>
      <c r="G13" s="484"/>
      <c r="H13" s="307" t="s">
        <v>0</v>
      </c>
      <c r="I13" s="307" t="s">
        <v>107</v>
      </c>
      <c r="J13" s="307" t="s">
        <v>108</v>
      </c>
      <c r="K13" s="307" t="s">
        <v>109</v>
      </c>
      <c r="L13" s="484"/>
      <c r="M13" s="484"/>
      <c r="N13" s="484"/>
      <c r="O13" s="306" t="s">
        <v>152</v>
      </c>
      <c r="P13" s="307" t="s">
        <v>107</v>
      </c>
      <c r="Q13" s="307" t="s">
        <v>8</v>
      </c>
      <c r="R13" s="307" t="s">
        <v>108</v>
      </c>
      <c r="S13" s="307" t="s">
        <v>8</v>
      </c>
      <c r="T13" s="307" t="s">
        <v>109</v>
      </c>
      <c r="U13" s="484"/>
      <c r="V13" s="30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  <c r="AO13" s="484"/>
    </row>
    <row r="14" spans="1:41" ht="15.6" customHeight="1" x14ac:dyDescent="0.2">
      <c r="A14" s="331"/>
      <c r="B14" s="489">
        <v>2004</v>
      </c>
      <c r="C14" s="490">
        <v>2</v>
      </c>
      <c r="D14" s="490">
        <v>1148.34049024658</v>
      </c>
      <c r="E14" s="491">
        <v>574.17024512328999</v>
      </c>
      <c r="H14" s="489">
        <v>2004</v>
      </c>
      <c r="I14" s="490">
        <v>2</v>
      </c>
      <c r="J14" s="490">
        <v>1148.34049024658</v>
      </c>
      <c r="K14" s="491">
        <v>574.17024512328999</v>
      </c>
      <c r="O14" s="309" t="s">
        <v>153</v>
      </c>
      <c r="P14" s="492">
        <v>5922</v>
      </c>
      <c r="Q14" s="311">
        <v>58.529353627199058</v>
      </c>
      <c r="R14" s="310">
        <v>159304551.12038791</v>
      </c>
      <c r="S14" s="311">
        <v>65.273567652855391</v>
      </c>
      <c r="T14" s="312">
        <v>26900.464559336022</v>
      </c>
      <c r="U14" s="484"/>
      <c r="V14" s="304"/>
      <c r="W14" s="484"/>
      <c r="X14" s="484"/>
      <c r="Y14" s="484"/>
      <c r="Z14" s="484"/>
      <c r="AA14" s="484"/>
      <c r="AB14" s="304"/>
      <c r="AC14" s="30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  <c r="AO14" s="484"/>
    </row>
    <row r="15" spans="1:41" ht="15.6" customHeight="1" x14ac:dyDescent="0.2">
      <c r="A15" s="331"/>
      <c r="B15" s="493">
        <v>2005</v>
      </c>
      <c r="C15" s="494">
        <v>100</v>
      </c>
      <c r="D15" s="494">
        <v>1541373</v>
      </c>
      <c r="E15" s="495">
        <v>15413.73</v>
      </c>
      <c r="H15" s="493">
        <v>2005</v>
      </c>
      <c r="I15" s="494">
        <v>136</v>
      </c>
      <c r="J15" s="494">
        <v>18532853.324802231</v>
      </c>
      <c r="K15" s="495">
        <v>136270.98032942816</v>
      </c>
      <c r="O15" s="313" t="s">
        <v>154</v>
      </c>
      <c r="P15" s="496">
        <v>2748</v>
      </c>
      <c r="Q15" s="315">
        <v>27.15951769124333</v>
      </c>
      <c r="R15" s="314">
        <v>21139366</v>
      </c>
      <c r="S15" s="315">
        <v>8.6483900833335881</v>
      </c>
      <c r="T15" s="316">
        <v>7692.6368267831149</v>
      </c>
      <c r="U15" s="484"/>
      <c r="V15" s="488"/>
      <c r="W15" s="484"/>
      <c r="X15" s="484"/>
      <c r="Y15" s="484"/>
      <c r="Z15" s="484"/>
      <c r="AA15" s="484"/>
      <c r="AB15" s="447"/>
      <c r="AC15" s="497"/>
      <c r="AD15" s="484"/>
      <c r="AE15" s="484"/>
      <c r="AF15" s="484"/>
      <c r="AG15" s="484"/>
      <c r="AH15" s="484"/>
      <c r="AI15" s="484"/>
      <c r="AJ15" s="484"/>
      <c r="AK15" s="484"/>
      <c r="AL15" s="484"/>
      <c r="AM15" s="484"/>
      <c r="AN15" s="484"/>
      <c r="AO15" s="484"/>
    </row>
    <row r="16" spans="1:41" ht="15.6" customHeight="1" x14ac:dyDescent="0.2">
      <c r="A16" s="331"/>
      <c r="B16" s="489">
        <v>2006</v>
      </c>
      <c r="C16" s="490">
        <v>179</v>
      </c>
      <c r="D16" s="490">
        <v>3708144.1728319</v>
      </c>
      <c r="E16" s="491">
        <v>20715.889233697766</v>
      </c>
      <c r="H16" s="489">
        <v>2006</v>
      </c>
      <c r="I16" s="490">
        <v>233</v>
      </c>
      <c r="J16" s="490">
        <v>8263839.7549632657</v>
      </c>
      <c r="K16" s="491">
        <v>35467.123411859509</v>
      </c>
      <c r="O16" s="309" t="s">
        <v>648</v>
      </c>
      <c r="P16" s="492">
        <v>885</v>
      </c>
      <c r="Q16" s="311">
        <v>8.7467879027475792</v>
      </c>
      <c r="R16" s="310">
        <v>12494478</v>
      </c>
      <c r="S16" s="311">
        <v>5.1116537568643112</v>
      </c>
      <c r="T16" s="312">
        <v>14118.054237288135</v>
      </c>
      <c r="U16" s="484"/>
      <c r="V16" s="488"/>
      <c r="W16" s="484"/>
      <c r="X16" s="484"/>
      <c r="Y16" s="484"/>
      <c r="Z16" s="484"/>
      <c r="AA16" s="484"/>
      <c r="AB16" s="447"/>
      <c r="AC16" s="497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</row>
    <row r="17" spans="1:41" ht="15.6" customHeight="1" x14ac:dyDescent="0.2">
      <c r="A17" s="331"/>
      <c r="B17" s="493">
        <v>2007</v>
      </c>
      <c r="C17" s="494">
        <v>222</v>
      </c>
      <c r="D17" s="494">
        <v>4116304.9783926299</v>
      </c>
      <c r="E17" s="495">
        <v>18541.91431708392</v>
      </c>
      <c r="H17" s="493">
        <v>2007</v>
      </c>
      <c r="I17" s="494">
        <v>250</v>
      </c>
      <c r="J17" s="494">
        <v>6874691.0012857178</v>
      </c>
      <c r="K17" s="495">
        <v>27498.764005142872</v>
      </c>
      <c r="O17" s="313" t="s">
        <v>155</v>
      </c>
      <c r="P17" s="496">
        <v>454</v>
      </c>
      <c r="Q17" s="315">
        <v>4.4870527772287012</v>
      </c>
      <c r="R17" s="314">
        <v>45250855.731503196</v>
      </c>
      <c r="S17" s="315">
        <v>18.512714712952651</v>
      </c>
      <c r="T17" s="316">
        <v>99671.488395381486</v>
      </c>
      <c r="U17" s="484"/>
      <c r="V17" s="488"/>
      <c r="W17" s="484"/>
      <c r="X17" s="484"/>
      <c r="Y17" s="484"/>
      <c r="Z17" s="484"/>
      <c r="AA17" s="484"/>
      <c r="AB17" s="447"/>
      <c r="AC17" s="497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</row>
    <row r="18" spans="1:41" ht="15.6" customHeight="1" x14ac:dyDescent="0.2">
      <c r="A18" s="331"/>
      <c r="B18" s="489">
        <v>2008</v>
      </c>
      <c r="C18" s="490">
        <v>328</v>
      </c>
      <c r="D18" s="490">
        <v>6373083.3928735601</v>
      </c>
      <c r="E18" s="491">
        <v>19430.132295346219</v>
      </c>
      <c r="H18" s="489">
        <v>2008</v>
      </c>
      <c r="I18" s="490">
        <v>357</v>
      </c>
      <c r="J18" s="490">
        <v>7540670.0397538738</v>
      </c>
      <c r="K18" s="491">
        <v>21122.325041327378</v>
      </c>
      <c r="O18" s="309" t="s">
        <v>157</v>
      </c>
      <c r="P18" s="492">
        <v>98</v>
      </c>
      <c r="Q18" s="311">
        <v>0.96857086380707658</v>
      </c>
      <c r="R18" s="310">
        <v>6133876.1892887019</v>
      </c>
      <c r="S18" s="311">
        <v>2.5094486754163028</v>
      </c>
      <c r="T18" s="312">
        <v>62590.573360088798</v>
      </c>
      <c r="U18" s="484"/>
      <c r="V18" s="488"/>
      <c r="W18" s="484"/>
      <c r="X18" s="484"/>
      <c r="Y18" s="484"/>
      <c r="Z18" s="484"/>
      <c r="AA18" s="484"/>
      <c r="AB18" s="447"/>
      <c r="AC18" s="497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</row>
    <row r="19" spans="1:41" ht="15.6" customHeight="1" x14ac:dyDescent="0.2">
      <c r="A19" s="331"/>
      <c r="B19" s="493">
        <v>2009</v>
      </c>
      <c r="C19" s="494">
        <v>208</v>
      </c>
      <c r="D19" s="494">
        <v>5971686.4985852996</v>
      </c>
      <c r="E19" s="495">
        <v>28710.031243198555</v>
      </c>
      <c r="H19" s="493">
        <v>2009</v>
      </c>
      <c r="I19" s="494">
        <v>417</v>
      </c>
      <c r="J19" s="494">
        <v>19580934.699774291</v>
      </c>
      <c r="K19" s="495">
        <v>46956.677937108616</v>
      </c>
      <c r="O19" s="313" t="s">
        <v>159</v>
      </c>
      <c r="P19" s="496">
        <v>4</v>
      </c>
      <c r="Q19" s="315">
        <v>3.9533504645186797E-2</v>
      </c>
      <c r="R19" s="314">
        <v>51898</v>
      </c>
      <c r="S19" s="315">
        <v>2.1232148047621035E-2</v>
      </c>
      <c r="T19" s="316">
        <v>12974.5</v>
      </c>
      <c r="U19" s="484"/>
      <c r="V19" s="484"/>
      <c r="W19" s="484"/>
      <c r="X19" s="484"/>
      <c r="Y19" s="484"/>
      <c r="Z19" s="484"/>
      <c r="AA19" s="484"/>
      <c r="AB19" s="447"/>
      <c r="AC19" s="497"/>
      <c r="AD19" s="484"/>
      <c r="AE19" s="484"/>
      <c r="AF19" s="484"/>
      <c r="AG19" s="484"/>
      <c r="AH19" s="484"/>
      <c r="AI19" s="484"/>
      <c r="AJ19" s="484"/>
      <c r="AK19" s="484"/>
      <c r="AL19" s="484"/>
      <c r="AM19" s="484"/>
      <c r="AN19" s="484"/>
      <c r="AO19" s="484"/>
    </row>
    <row r="20" spans="1:41" ht="15.6" customHeight="1" x14ac:dyDescent="0.2">
      <c r="A20" s="331"/>
      <c r="B20" s="489">
        <v>2010</v>
      </c>
      <c r="C20" s="490">
        <v>389</v>
      </c>
      <c r="D20" s="490">
        <v>35582295.516900003</v>
      </c>
      <c r="E20" s="491">
        <v>91471.196701542431</v>
      </c>
      <c r="H20" s="489">
        <v>2010</v>
      </c>
      <c r="I20" s="490">
        <v>465</v>
      </c>
      <c r="J20" s="490">
        <v>37468369.912909858</v>
      </c>
      <c r="K20" s="491">
        <v>80577.139597655609</v>
      </c>
      <c r="O20" s="309" t="s">
        <v>160</v>
      </c>
      <c r="P20" s="492">
        <v>7</v>
      </c>
      <c r="Q20" s="311">
        <v>6.9183633129076896E-2</v>
      </c>
      <c r="R20" s="310">
        <v>56202</v>
      </c>
      <c r="S20" s="311">
        <v>2.2992970530124425E-2</v>
      </c>
      <c r="T20" s="312">
        <v>8028.8571428571431</v>
      </c>
      <c r="U20" s="484"/>
      <c r="V20" s="484"/>
      <c r="W20" s="484"/>
      <c r="X20" s="484"/>
      <c r="Y20" s="484"/>
      <c r="Z20" s="484"/>
      <c r="AA20" s="484"/>
      <c r="AB20" s="447"/>
      <c r="AC20" s="497"/>
      <c r="AD20" s="484"/>
      <c r="AE20" s="484"/>
      <c r="AF20" s="484"/>
      <c r="AG20" s="484"/>
      <c r="AH20" s="484"/>
      <c r="AI20" s="484"/>
      <c r="AJ20" s="484"/>
      <c r="AK20" s="484"/>
      <c r="AL20" s="484"/>
      <c r="AM20" s="484"/>
      <c r="AN20" s="484"/>
      <c r="AO20" s="484"/>
    </row>
    <row r="21" spans="1:41" ht="15.6" customHeight="1" x14ac:dyDescent="0.2">
      <c r="A21" s="331"/>
      <c r="B21" s="493">
        <v>2011</v>
      </c>
      <c r="C21" s="494">
        <v>318</v>
      </c>
      <c r="D21" s="494">
        <v>13684613.9447009</v>
      </c>
      <c r="E21" s="495">
        <v>43033.377184594028</v>
      </c>
      <c r="H21" s="493">
        <v>2011</v>
      </c>
      <c r="I21" s="494">
        <v>3050</v>
      </c>
      <c r="J21" s="494">
        <v>34729910.643225312</v>
      </c>
      <c r="K21" s="495">
        <v>11386.855948598462</v>
      </c>
      <c r="O21" s="321" t="s">
        <v>4</v>
      </c>
      <c r="P21" s="266">
        <v>10118</v>
      </c>
      <c r="Q21" s="323">
        <v>100</v>
      </c>
      <c r="R21" s="322">
        <v>244431227.04117981</v>
      </c>
      <c r="S21" s="323">
        <v>100.1</v>
      </c>
      <c r="T21" s="322">
        <v>24158.057624152974</v>
      </c>
      <c r="U21" s="476"/>
      <c r="V21" s="484"/>
      <c r="W21" s="484"/>
      <c r="X21" s="484"/>
      <c r="Y21" s="484"/>
      <c r="Z21" s="484"/>
      <c r="AA21" s="484"/>
      <c r="AB21" s="304"/>
      <c r="AC21" s="304"/>
      <c r="AD21" s="484"/>
      <c r="AE21" s="484"/>
      <c r="AF21" s="484"/>
      <c r="AG21" s="484"/>
      <c r="AH21" s="484"/>
      <c r="AI21" s="484"/>
      <c r="AJ21" s="484"/>
      <c r="AK21" s="484"/>
      <c r="AL21" s="484"/>
      <c r="AM21" s="484"/>
      <c r="AN21" s="484"/>
      <c r="AO21" s="484"/>
    </row>
    <row r="22" spans="1:41" ht="15.6" customHeight="1" x14ac:dyDescent="0.2">
      <c r="A22" s="331"/>
      <c r="B22" s="489">
        <v>2012</v>
      </c>
      <c r="C22" s="490">
        <v>478</v>
      </c>
      <c r="D22" s="490">
        <v>10252110.469324799</v>
      </c>
      <c r="E22" s="491">
        <v>21447.92985214393</v>
      </c>
      <c r="H22" s="489">
        <v>2012</v>
      </c>
      <c r="I22" s="490">
        <v>489</v>
      </c>
      <c r="J22" s="490">
        <v>10321652.104900232</v>
      </c>
      <c r="K22" s="491">
        <v>21107.673016155892</v>
      </c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84"/>
    </row>
    <row r="23" spans="1:41" ht="15.6" customHeight="1" x14ac:dyDescent="0.2">
      <c r="A23" s="331"/>
      <c r="B23" s="493">
        <v>2013</v>
      </c>
      <c r="C23" s="494">
        <v>282</v>
      </c>
      <c r="D23" s="494">
        <v>5212487.7377891298</v>
      </c>
      <c r="E23" s="495">
        <v>18483.999070174221</v>
      </c>
      <c r="H23" s="493">
        <v>2013</v>
      </c>
      <c r="I23" s="494">
        <v>301</v>
      </c>
      <c r="J23" s="494">
        <v>6003646.9746800158</v>
      </c>
      <c r="K23" s="495">
        <v>19945.671012225965</v>
      </c>
      <c r="O23" s="304"/>
      <c r="P23" s="1059"/>
      <c r="R23" s="1059"/>
      <c r="S23" s="484"/>
      <c r="T23" s="484"/>
      <c r="U23" s="304"/>
      <c r="V23" s="484"/>
      <c r="W23" s="484"/>
      <c r="X23" s="484"/>
      <c r="Y23" s="484"/>
      <c r="Z23" s="484"/>
      <c r="AA23" s="484"/>
      <c r="AB23" s="484"/>
      <c r="AC23" s="484"/>
      <c r="AD23" s="484"/>
      <c r="AE23" s="484"/>
      <c r="AF23" s="484"/>
      <c r="AG23" s="484"/>
      <c r="AH23" s="484"/>
      <c r="AI23" s="484"/>
      <c r="AJ23" s="484"/>
      <c r="AK23" s="484"/>
      <c r="AL23" s="484"/>
      <c r="AM23" s="484"/>
      <c r="AN23" s="484"/>
      <c r="AO23" s="484"/>
    </row>
    <row r="24" spans="1:41" ht="15.6" customHeight="1" x14ac:dyDescent="0.2">
      <c r="A24" s="331"/>
      <c r="B24" s="489">
        <v>2014</v>
      </c>
      <c r="C24" s="490">
        <v>264</v>
      </c>
      <c r="D24" s="490">
        <v>2209120.2416763101</v>
      </c>
      <c r="E24" s="491">
        <v>8367.8797033193568</v>
      </c>
      <c r="H24" s="489">
        <v>2014</v>
      </c>
      <c r="I24" s="490">
        <v>274</v>
      </c>
      <c r="J24" s="490">
        <v>2886265.5285401461</v>
      </c>
      <c r="K24" s="491">
        <v>10533.815797591775</v>
      </c>
      <c r="O24" s="304"/>
      <c r="P24" s="1059"/>
      <c r="Q24" s="1059"/>
      <c r="R24" s="1059"/>
      <c r="S24" s="484"/>
      <c r="T24" s="30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</row>
    <row r="25" spans="1:41" ht="15.6" customHeight="1" x14ac:dyDescent="0.2">
      <c r="A25" s="331"/>
      <c r="B25" s="493">
        <v>2015</v>
      </c>
      <c r="C25" s="494">
        <v>365</v>
      </c>
      <c r="D25" s="494">
        <v>6192780.9380172295</v>
      </c>
      <c r="E25" s="495">
        <v>16966.523117855424</v>
      </c>
      <c r="H25" s="493">
        <v>2015</v>
      </c>
      <c r="I25" s="494">
        <v>371</v>
      </c>
      <c r="J25" s="494">
        <v>6629461.511903788</v>
      </c>
      <c r="K25" s="495">
        <v>17869.16849569754</v>
      </c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  <c r="AA25" s="484"/>
      <c r="AB25" s="484"/>
      <c r="AC25" s="484"/>
      <c r="AD25" s="484"/>
      <c r="AE25" s="484"/>
      <c r="AF25" s="484"/>
      <c r="AG25" s="484"/>
      <c r="AH25" s="484"/>
      <c r="AI25" s="484"/>
      <c r="AJ25" s="484"/>
      <c r="AK25" s="484"/>
      <c r="AL25" s="484"/>
      <c r="AM25" s="484"/>
      <c r="AN25" s="484"/>
      <c r="AO25" s="484"/>
    </row>
    <row r="26" spans="1:41" ht="15.6" customHeight="1" x14ac:dyDescent="0.2">
      <c r="A26" s="331"/>
      <c r="B26" s="489">
        <v>2016</v>
      </c>
      <c r="C26" s="490">
        <v>324</v>
      </c>
      <c r="D26" s="490">
        <v>2379855.8340739901</v>
      </c>
      <c r="E26" s="491">
        <v>7345.2340557839198</v>
      </c>
      <c r="H26" s="489">
        <v>2016</v>
      </c>
      <c r="I26" s="490">
        <v>337</v>
      </c>
      <c r="J26" s="490">
        <v>2429000.8340739901</v>
      </c>
      <c r="K26" s="491">
        <v>7207.7176085281608</v>
      </c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4"/>
      <c r="AF26" s="484"/>
      <c r="AG26" s="484"/>
      <c r="AH26" s="484"/>
      <c r="AI26" s="484"/>
      <c r="AJ26" s="484"/>
      <c r="AK26" s="484"/>
      <c r="AL26" s="484"/>
      <c r="AM26" s="484"/>
      <c r="AN26" s="484"/>
      <c r="AO26" s="484"/>
    </row>
    <row r="27" spans="1:41" ht="15" customHeight="1" x14ac:dyDescent="0.2">
      <c r="A27" s="331"/>
      <c r="B27" s="493">
        <v>2017</v>
      </c>
      <c r="C27" s="494">
        <v>145</v>
      </c>
      <c r="D27" s="494">
        <v>940060.66875483305</v>
      </c>
      <c r="E27" s="495">
        <v>6483.1770258954002</v>
      </c>
      <c r="H27" s="493">
        <v>2017</v>
      </c>
      <c r="I27" s="494">
        <v>178</v>
      </c>
      <c r="J27" s="494">
        <v>4177365.5031384928</v>
      </c>
      <c r="K27" s="495">
        <v>23468.345523249958</v>
      </c>
      <c r="O27" s="484"/>
      <c r="R27" s="484"/>
      <c r="S27" s="484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4"/>
      <c r="AJ27" s="484"/>
      <c r="AK27" s="484"/>
      <c r="AL27" s="484"/>
      <c r="AM27" s="484"/>
      <c r="AN27" s="484"/>
      <c r="AO27" s="484"/>
    </row>
    <row r="28" spans="1:41" ht="15.6" customHeight="1" x14ac:dyDescent="0.2">
      <c r="A28" s="331"/>
      <c r="B28" s="489">
        <v>2018</v>
      </c>
      <c r="C28" s="490">
        <v>381</v>
      </c>
      <c r="D28" s="490">
        <v>12248195.7098231</v>
      </c>
      <c r="E28" s="491">
        <v>32147.495301372965</v>
      </c>
      <c r="H28" s="489">
        <v>2018</v>
      </c>
      <c r="I28" s="490">
        <v>384</v>
      </c>
      <c r="J28" s="490">
        <v>12580522.893146956</v>
      </c>
      <c r="K28" s="491">
        <v>32761.778367570198</v>
      </c>
      <c r="O28" s="484"/>
      <c r="R28" s="484"/>
      <c r="S28" s="484"/>
      <c r="T28" s="484"/>
      <c r="U28" s="484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  <c r="AL28" s="484"/>
      <c r="AM28" s="484"/>
      <c r="AN28" s="484"/>
      <c r="AO28" s="484"/>
    </row>
    <row r="29" spans="1:41" ht="15.6" customHeight="1" x14ac:dyDescent="0.2">
      <c r="A29" s="331"/>
      <c r="B29" s="493">
        <v>2019</v>
      </c>
      <c r="C29" s="494">
        <v>842</v>
      </c>
      <c r="D29" s="494">
        <v>13606374.6721975</v>
      </c>
      <c r="E29" s="495">
        <v>16159.589871968528</v>
      </c>
      <c r="H29" s="493">
        <v>2019</v>
      </c>
      <c r="I29" s="494">
        <v>859</v>
      </c>
      <c r="J29" s="494">
        <v>15146588.49184132</v>
      </c>
      <c r="K29" s="495">
        <v>17632.815473622024</v>
      </c>
      <c r="O29" s="484"/>
      <c r="R29" s="484"/>
      <c r="S29" s="484"/>
      <c r="T29" s="484"/>
      <c r="U29" s="484"/>
      <c r="V29" s="525" t="s">
        <v>153</v>
      </c>
      <c r="W29" s="526">
        <v>58.529353627199058</v>
      </c>
      <c r="X29" s="527">
        <v>65.273567652855391</v>
      </c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  <c r="AL29" s="484"/>
      <c r="AM29" s="484"/>
      <c r="AN29" s="484"/>
      <c r="AO29" s="484"/>
    </row>
    <row r="30" spans="1:41" s="499" customFormat="1" ht="15.6" customHeight="1" x14ac:dyDescent="0.2">
      <c r="B30" s="498">
        <v>2020</v>
      </c>
      <c r="C30" s="490">
        <v>259</v>
      </c>
      <c r="D30" s="490">
        <v>8081213.3362092897</v>
      </c>
      <c r="E30" s="491">
        <v>31201.595892699959</v>
      </c>
      <c r="H30" s="498">
        <v>2020</v>
      </c>
      <c r="I30" s="490">
        <v>275</v>
      </c>
      <c r="J30" s="490">
        <v>9824286.7517007105</v>
      </c>
      <c r="K30" s="491">
        <v>35724.679097093496</v>
      </c>
      <c r="O30" s="484"/>
      <c r="P30" s="331"/>
      <c r="Q30" s="331"/>
      <c r="R30" s="484"/>
      <c r="S30" s="484"/>
      <c r="T30" s="484"/>
      <c r="U30" s="500"/>
      <c r="V30" s="525" t="s">
        <v>154</v>
      </c>
      <c r="W30" s="526">
        <v>27.15951769124333</v>
      </c>
      <c r="X30" s="527">
        <v>8.6483900833335881</v>
      </c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</row>
    <row r="31" spans="1:41" s="1127" customFormat="1" ht="15.6" customHeight="1" x14ac:dyDescent="0.2">
      <c r="B31" s="493">
        <v>2021</v>
      </c>
      <c r="C31" s="494">
        <v>389</v>
      </c>
      <c r="D31" s="494">
        <v>10528814.9397572</v>
      </c>
      <c r="E31" s="495">
        <v>27066.362313000514</v>
      </c>
      <c r="G31" s="1160"/>
      <c r="H31" s="493">
        <v>2021</v>
      </c>
      <c r="I31" s="494">
        <v>1286</v>
      </c>
      <c r="J31" s="494">
        <v>23137545.532309379</v>
      </c>
      <c r="K31" s="495">
        <v>17991.870553895318</v>
      </c>
      <c r="O31" s="500"/>
      <c r="P31" s="499"/>
      <c r="Q31" s="499"/>
      <c r="R31" s="500"/>
      <c r="S31" s="500"/>
      <c r="T31" s="500"/>
      <c r="U31" s="484"/>
      <c r="V31" s="525" t="s">
        <v>648</v>
      </c>
      <c r="W31" s="526">
        <v>8.7467879027475792</v>
      </c>
      <c r="X31" s="527">
        <v>5.1116537568643112</v>
      </c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4"/>
      <c r="AJ31" s="484"/>
      <c r="AK31" s="484"/>
      <c r="AL31" s="484"/>
      <c r="AM31" s="484"/>
      <c r="AN31" s="484"/>
      <c r="AO31" s="484"/>
    </row>
    <row r="32" spans="1:41" s="499" customFormat="1" ht="15.6" customHeight="1" x14ac:dyDescent="0.2">
      <c r="B32" s="498">
        <v>2022</v>
      </c>
      <c r="C32" s="490">
        <v>127</v>
      </c>
      <c r="D32" s="490">
        <v>1819054.42799</v>
      </c>
      <c r="E32" s="491">
        <v>14323.263212519685</v>
      </c>
      <c r="H32" s="498">
        <v>2022</v>
      </c>
      <c r="I32" s="490">
        <v>130</v>
      </c>
      <c r="J32" s="490">
        <v>2034257.3777399999</v>
      </c>
      <c r="K32" s="491">
        <v>15648.133674923076</v>
      </c>
      <c r="O32" s="484"/>
      <c r="P32" s="1127"/>
      <c r="Q32" s="1127"/>
      <c r="R32" s="484"/>
      <c r="S32" s="484"/>
      <c r="T32" s="484"/>
      <c r="U32" s="500"/>
      <c r="V32" s="525" t="s">
        <v>340</v>
      </c>
      <c r="W32" s="526">
        <v>4.4870527772287012</v>
      </c>
      <c r="X32" s="527">
        <v>18.512714712952651</v>
      </c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</row>
    <row r="33" spans="1:41" s="499" customFormat="1" ht="15.6" customHeight="1" x14ac:dyDescent="0.2">
      <c r="B33" s="493">
        <v>2023</v>
      </c>
      <c r="C33" s="494">
        <v>320</v>
      </c>
      <c r="D33" s="494">
        <v>14855832.300000001</v>
      </c>
      <c r="E33" s="495">
        <v>46424.475937499999</v>
      </c>
      <c r="H33" s="493">
        <v>2023</v>
      </c>
      <c r="I33" s="494">
        <v>324</v>
      </c>
      <c r="J33" s="494">
        <v>16268215.82</v>
      </c>
      <c r="K33" s="495">
        <v>50210.542654320991</v>
      </c>
      <c r="O33" s="484"/>
      <c r="P33" s="1203"/>
      <c r="Q33" s="1203"/>
      <c r="R33" s="484"/>
      <c r="S33" s="484"/>
      <c r="T33" s="484"/>
      <c r="U33" s="500"/>
      <c r="V33" s="525" t="s">
        <v>161</v>
      </c>
      <c r="W33" s="526">
        <v>1.0772880015813318</v>
      </c>
      <c r="X33" s="526">
        <v>2.45367379399406</v>
      </c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</row>
    <row r="34" spans="1:41" ht="15.6" customHeight="1" x14ac:dyDescent="0.2">
      <c r="A34" s="331"/>
      <c r="B34" s="265" t="s">
        <v>163</v>
      </c>
      <c r="C34" s="267">
        <v>5922</v>
      </c>
      <c r="D34" s="267">
        <v>159304551.12038791</v>
      </c>
      <c r="E34" s="266">
        <v>26900.464559336022</v>
      </c>
      <c r="F34" s="484"/>
      <c r="G34" s="484"/>
      <c r="H34" s="265" t="s">
        <v>163</v>
      </c>
      <c r="I34" s="267">
        <v>10118</v>
      </c>
      <c r="J34" s="267">
        <v>244431227.04117981</v>
      </c>
      <c r="K34" s="266">
        <v>24158.057624152974</v>
      </c>
      <c r="L34" s="484"/>
      <c r="M34" s="484"/>
      <c r="N34" s="484"/>
      <c r="O34" s="484"/>
      <c r="P34" s="1015"/>
      <c r="Q34" s="1015"/>
      <c r="R34" s="484"/>
      <c r="S34" s="484"/>
      <c r="T34" s="484"/>
      <c r="U34" s="484"/>
      <c r="V34" s="513"/>
      <c r="W34" s="526">
        <v>100</v>
      </c>
      <c r="X34" s="527">
        <v>100</v>
      </c>
      <c r="Y34" s="484"/>
      <c r="Z34" s="484"/>
      <c r="AA34" s="484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</row>
    <row r="35" spans="1:41" ht="18" customHeight="1" x14ac:dyDescent="0.2">
      <c r="A35" s="331"/>
      <c r="B35" s="484"/>
      <c r="C35" s="484"/>
      <c r="D35" s="484"/>
      <c r="E35" s="484"/>
      <c r="F35" s="484"/>
      <c r="G35" s="484"/>
      <c r="H35" s="501"/>
      <c r="I35" s="502"/>
      <c r="J35" s="502"/>
      <c r="K35" s="503"/>
      <c r="L35" s="484"/>
      <c r="M35" s="484"/>
      <c r="N35" s="484"/>
      <c r="O35" s="484"/>
      <c r="R35" s="484"/>
      <c r="S35" s="484"/>
      <c r="T35" s="484"/>
      <c r="U35" s="484"/>
      <c r="Y35" s="484"/>
      <c r="Z35" s="484"/>
      <c r="AA35" s="484"/>
      <c r="AB35" s="484"/>
      <c r="AC35" s="484"/>
      <c r="AD35" s="484"/>
      <c r="AE35" s="484"/>
      <c r="AF35" s="484"/>
      <c r="AG35" s="484"/>
      <c r="AH35" s="484"/>
      <c r="AI35" s="484"/>
      <c r="AJ35" s="484"/>
      <c r="AK35" s="484"/>
      <c r="AL35" s="484"/>
      <c r="AM35" s="484"/>
      <c r="AN35" s="484"/>
      <c r="AO35" s="484"/>
    </row>
    <row r="36" spans="1:41" ht="18" customHeight="1" x14ac:dyDescent="0.2">
      <c r="A36" s="331"/>
      <c r="B36" s="484"/>
      <c r="C36" s="484"/>
      <c r="D36" s="484"/>
      <c r="E36" s="484"/>
      <c r="F36" s="484"/>
      <c r="G36" s="484"/>
      <c r="H36" s="484"/>
      <c r="I36" s="1059"/>
      <c r="J36" s="1059"/>
      <c r="K36" s="484"/>
      <c r="L36" s="484"/>
      <c r="M36" s="484"/>
      <c r="N36" s="484"/>
      <c r="O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  <c r="AB36" s="484"/>
      <c r="AC36" s="484"/>
      <c r="AD36" s="484"/>
      <c r="AE36" s="484"/>
      <c r="AF36" s="484"/>
      <c r="AG36" s="484"/>
      <c r="AH36" s="484"/>
      <c r="AI36" s="484"/>
      <c r="AJ36" s="484"/>
      <c r="AK36" s="484"/>
      <c r="AL36" s="484"/>
      <c r="AM36" s="484"/>
      <c r="AN36" s="484"/>
      <c r="AO36" s="484"/>
    </row>
    <row r="37" spans="1:41" ht="14.45" customHeight="1" x14ac:dyDescent="0.2">
      <c r="A37" s="331"/>
      <c r="B37" s="1367" t="s">
        <v>149</v>
      </c>
      <c r="C37" s="1366"/>
      <c r="D37" s="1366"/>
      <c r="E37" s="1366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484"/>
      <c r="AD37" s="484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484"/>
    </row>
    <row r="38" spans="1:41" ht="14.45" customHeight="1" x14ac:dyDescent="0.2">
      <c r="A38" s="331"/>
      <c r="B38" s="303" t="s">
        <v>12523</v>
      </c>
      <c r="C38" s="486"/>
      <c r="D38" s="486"/>
      <c r="E38" s="447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4"/>
      <c r="AJ38" s="484"/>
      <c r="AK38" s="484"/>
      <c r="AL38" s="484"/>
      <c r="AM38" s="484"/>
      <c r="AN38" s="484"/>
      <c r="AO38" s="484"/>
    </row>
    <row r="39" spans="1:41" ht="18" customHeight="1" x14ac:dyDescent="0.2">
      <c r="A39" s="331"/>
      <c r="B39" s="307" t="s">
        <v>0</v>
      </c>
      <c r="C39" s="307" t="s">
        <v>107</v>
      </c>
      <c r="D39" s="307" t="s">
        <v>108</v>
      </c>
      <c r="E39" s="307" t="s">
        <v>109</v>
      </c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  <c r="AA39" s="484"/>
      <c r="AB39" s="484"/>
      <c r="AC39" s="484"/>
      <c r="AD39" s="484"/>
      <c r="AE39" s="484"/>
      <c r="AF39" s="484"/>
      <c r="AG39" s="484"/>
      <c r="AH39" s="484"/>
      <c r="AI39" s="484"/>
      <c r="AJ39" s="484"/>
      <c r="AK39" s="484"/>
      <c r="AL39" s="484"/>
      <c r="AM39" s="484"/>
      <c r="AN39" s="484"/>
      <c r="AO39" s="484"/>
    </row>
    <row r="40" spans="1:41" ht="15" customHeight="1" x14ac:dyDescent="0.2">
      <c r="A40" s="331"/>
      <c r="B40" s="489">
        <v>2004</v>
      </c>
      <c r="C40" s="490">
        <v>0</v>
      </c>
      <c r="D40" s="490">
        <v>0</v>
      </c>
      <c r="E40" s="491">
        <v>0</v>
      </c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  <c r="AA40" s="484"/>
      <c r="AB40" s="484"/>
      <c r="AC40" s="484"/>
      <c r="AD40" s="484"/>
      <c r="AE40" s="484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</row>
    <row r="41" spans="1:41" ht="15" customHeight="1" x14ac:dyDescent="0.2">
      <c r="A41" s="331"/>
      <c r="B41" s="493">
        <v>2005</v>
      </c>
      <c r="C41" s="494">
        <v>0</v>
      </c>
      <c r="D41" s="494">
        <v>0</v>
      </c>
      <c r="E41" s="495">
        <v>0</v>
      </c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  <c r="AB41" s="484"/>
      <c r="AC41" s="484"/>
      <c r="AD41" s="484"/>
      <c r="AE41" s="484"/>
      <c r="AF41" s="484"/>
      <c r="AG41" s="484"/>
      <c r="AH41" s="484"/>
      <c r="AI41" s="484"/>
      <c r="AJ41" s="484"/>
      <c r="AK41" s="484"/>
      <c r="AL41" s="484"/>
      <c r="AM41" s="484"/>
      <c r="AN41" s="484"/>
      <c r="AO41" s="484"/>
    </row>
    <row r="42" spans="1:41" ht="15" customHeight="1" x14ac:dyDescent="0.2">
      <c r="A42" s="331"/>
      <c r="B42" s="489">
        <v>2006</v>
      </c>
      <c r="C42" s="490">
        <v>0</v>
      </c>
      <c r="D42" s="490">
        <v>0</v>
      </c>
      <c r="E42" s="491">
        <v>0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  <c r="AB42" s="484"/>
      <c r="AC42" s="484"/>
      <c r="AD42" s="484"/>
      <c r="AE42" s="484"/>
      <c r="AF42" s="484"/>
      <c r="AG42" s="484"/>
      <c r="AH42" s="484"/>
      <c r="AI42" s="484"/>
      <c r="AJ42" s="484"/>
      <c r="AK42" s="484"/>
      <c r="AL42" s="484"/>
      <c r="AM42" s="484"/>
      <c r="AN42" s="484"/>
      <c r="AO42" s="484"/>
    </row>
    <row r="43" spans="1:41" ht="15" customHeight="1" x14ac:dyDescent="0.2">
      <c r="A43" s="331"/>
      <c r="B43" s="493">
        <v>2007</v>
      </c>
      <c r="C43" s="494">
        <v>1</v>
      </c>
      <c r="D43" s="494">
        <v>6653</v>
      </c>
      <c r="E43" s="495">
        <v>6653</v>
      </c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  <c r="AJ43" s="484"/>
      <c r="AK43" s="484"/>
      <c r="AL43" s="484"/>
      <c r="AM43" s="484"/>
      <c r="AN43" s="484"/>
      <c r="AO43" s="484"/>
    </row>
    <row r="44" spans="1:41" ht="15" customHeight="1" x14ac:dyDescent="0.2">
      <c r="A44" s="331"/>
      <c r="B44" s="489">
        <v>2008</v>
      </c>
      <c r="C44" s="490">
        <v>0</v>
      </c>
      <c r="D44" s="490">
        <v>0</v>
      </c>
      <c r="E44" s="491">
        <v>0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  <c r="AA44" s="484"/>
      <c r="AB44" s="484"/>
      <c r="AC44" s="484"/>
      <c r="AD44" s="484"/>
      <c r="AE44" s="484"/>
      <c r="AF44" s="484"/>
      <c r="AG44" s="484"/>
      <c r="AH44" s="484"/>
      <c r="AI44" s="484"/>
      <c r="AJ44" s="484"/>
      <c r="AK44" s="484"/>
      <c r="AL44" s="484"/>
      <c r="AM44" s="484"/>
      <c r="AN44" s="484"/>
      <c r="AO44" s="484"/>
    </row>
    <row r="45" spans="1:41" ht="15" customHeight="1" x14ac:dyDescent="0.2">
      <c r="A45" s="331"/>
      <c r="B45" s="493">
        <v>2009</v>
      </c>
      <c r="C45" s="494">
        <v>0</v>
      </c>
      <c r="D45" s="494">
        <v>0</v>
      </c>
      <c r="E45" s="495">
        <v>0</v>
      </c>
      <c r="F45" s="476"/>
      <c r="G45" s="476"/>
      <c r="H45" s="476"/>
      <c r="I45" s="476"/>
      <c r="J45" s="476"/>
      <c r="K45" s="476"/>
      <c r="L45" s="476"/>
      <c r="M45" s="476"/>
      <c r="N45" s="476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  <c r="AA45" s="484"/>
      <c r="AB45" s="484"/>
      <c r="AC45" s="484"/>
      <c r="AD45" s="484"/>
      <c r="AE45" s="484"/>
      <c r="AF45" s="484"/>
      <c r="AG45" s="484"/>
      <c r="AH45" s="484"/>
      <c r="AI45" s="484"/>
      <c r="AJ45" s="484"/>
      <c r="AK45" s="484"/>
      <c r="AL45" s="484"/>
      <c r="AM45" s="484"/>
      <c r="AN45" s="484"/>
      <c r="AO45" s="484"/>
    </row>
    <row r="46" spans="1:41" ht="15" customHeight="1" x14ac:dyDescent="0.2">
      <c r="A46" s="331"/>
      <c r="B46" s="489">
        <v>2010</v>
      </c>
      <c r="C46" s="490">
        <v>0</v>
      </c>
      <c r="D46" s="490">
        <v>0</v>
      </c>
      <c r="E46" s="491">
        <v>0</v>
      </c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  <c r="AA46" s="484"/>
      <c r="AB46" s="484"/>
      <c r="AC46" s="484"/>
      <c r="AD46" s="484"/>
      <c r="AE46" s="484"/>
      <c r="AF46" s="484"/>
      <c r="AG46" s="484"/>
      <c r="AH46" s="484"/>
      <c r="AI46" s="484"/>
      <c r="AJ46" s="484"/>
      <c r="AK46" s="484"/>
      <c r="AL46" s="484"/>
      <c r="AM46" s="484"/>
      <c r="AN46" s="484"/>
      <c r="AO46" s="484"/>
    </row>
    <row r="47" spans="1:41" ht="15" customHeight="1" x14ac:dyDescent="0.2">
      <c r="A47" s="331"/>
      <c r="B47" s="493">
        <v>2011</v>
      </c>
      <c r="C47" s="494">
        <v>2729</v>
      </c>
      <c r="D47" s="494">
        <v>21043440</v>
      </c>
      <c r="E47" s="495">
        <v>7711.0443385855624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  <c r="AA47" s="484"/>
      <c r="AB47" s="484"/>
      <c r="AC47" s="484"/>
      <c r="AD47" s="484"/>
      <c r="AE47" s="484"/>
      <c r="AF47" s="484"/>
      <c r="AG47" s="484"/>
      <c r="AH47" s="484"/>
      <c r="AI47" s="484"/>
      <c r="AJ47" s="484"/>
      <c r="AK47" s="484"/>
      <c r="AL47" s="484"/>
      <c r="AM47" s="484"/>
      <c r="AN47" s="484"/>
      <c r="AO47" s="484"/>
    </row>
    <row r="48" spans="1:41" ht="15" customHeight="1" x14ac:dyDescent="0.2">
      <c r="A48" s="331"/>
      <c r="B48" s="489">
        <v>2012</v>
      </c>
      <c r="C48" s="490">
        <v>0</v>
      </c>
      <c r="D48" s="490">
        <v>0</v>
      </c>
      <c r="E48" s="491">
        <v>0</v>
      </c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  <c r="AA48" s="484"/>
      <c r="AB48" s="484"/>
      <c r="AC48" s="484"/>
      <c r="AD48" s="484"/>
      <c r="AE48" s="484"/>
      <c r="AF48" s="484"/>
      <c r="AG48" s="484"/>
      <c r="AH48" s="484"/>
      <c r="AI48" s="484"/>
      <c r="AJ48" s="484"/>
      <c r="AK48" s="484"/>
      <c r="AL48" s="484"/>
      <c r="AM48" s="484"/>
      <c r="AN48" s="484"/>
      <c r="AO48" s="484"/>
    </row>
    <row r="49" spans="1:41" ht="15" customHeight="1" x14ac:dyDescent="0.2">
      <c r="A49" s="331"/>
      <c r="B49" s="493">
        <v>2013</v>
      </c>
      <c r="C49" s="494">
        <v>0</v>
      </c>
      <c r="D49" s="494">
        <v>0</v>
      </c>
      <c r="E49" s="495">
        <v>0</v>
      </c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  <c r="AA49" s="484"/>
      <c r="AB49" s="484"/>
      <c r="AC49" s="484"/>
      <c r="AD49" s="484"/>
      <c r="AE49" s="484"/>
      <c r="AF49" s="484"/>
      <c r="AG49" s="484"/>
      <c r="AH49" s="484"/>
      <c r="AI49" s="484"/>
      <c r="AJ49" s="484"/>
      <c r="AK49" s="484"/>
      <c r="AL49" s="484"/>
      <c r="AM49" s="484"/>
      <c r="AN49" s="484"/>
      <c r="AO49" s="484"/>
    </row>
    <row r="50" spans="1:41" ht="15" customHeight="1" x14ac:dyDescent="0.2">
      <c r="A50" s="331"/>
      <c r="B50" s="489">
        <v>2014</v>
      </c>
      <c r="C50" s="490">
        <v>0</v>
      </c>
      <c r="D50" s="490">
        <v>0</v>
      </c>
      <c r="E50" s="491">
        <v>0</v>
      </c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  <c r="AA50" s="484"/>
      <c r="AB50" s="484"/>
      <c r="AC50" s="484"/>
      <c r="AD50" s="484"/>
      <c r="AE50" s="484"/>
      <c r="AF50" s="484"/>
      <c r="AG50" s="484"/>
      <c r="AH50" s="484"/>
      <c r="AI50" s="484"/>
      <c r="AJ50" s="484"/>
      <c r="AK50" s="484"/>
      <c r="AL50" s="484"/>
      <c r="AM50" s="484"/>
      <c r="AN50" s="484"/>
      <c r="AO50" s="484"/>
    </row>
    <row r="51" spans="1:41" ht="15" customHeight="1" x14ac:dyDescent="0.2">
      <c r="A51" s="331"/>
      <c r="B51" s="493">
        <v>2015</v>
      </c>
      <c r="C51" s="494">
        <v>0</v>
      </c>
      <c r="D51" s="494">
        <v>0</v>
      </c>
      <c r="E51" s="495">
        <v>0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  <c r="AJ51" s="484"/>
      <c r="AK51" s="484"/>
      <c r="AL51" s="484"/>
      <c r="AM51" s="484"/>
      <c r="AN51" s="484"/>
      <c r="AO51" s="484"/>
    </row>
    <row r="52" spans="1:41" ht="15" customHeight="1" x14ac:dyDescent="0.2">
      <c r="A52" s="331"/>
      <c r="B52" s="489">
        <v>2016</v>
      </c>
      <c r="C52" s="490">
        <v>12</v>
      </c>
      <c r="D52" s="490">
        <v>47954</v>
      </c>
      <c r="E52" s="491">
        <v>3996.1666666666665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  <c r="AB52" s="484"/>
      <c r="AC52" s="484"/>
      <c r="AD52" s="484"/>
      <c r="AE52" s="484"/>
      <c r="AF52" s="484"/>
      <c r="AG52" s="484"/>
      <c r="AH52" s="484"/>
      <c r="AI52" s="484"/>
      <c r="AJ52" s="484"/>
      <c r="AK52" s="484"/>
      <c r="AL52" s="484"/>
      <c r="AM52" s="484"/>
      <c r="AN52" s="484"/>
      <c r="AO52" s="484"/>
    </row>
    <row r="53" spans="1:41" ht="15" customHeight="1" x14ac:dyDescent="0.2">
      <c r="A53" s="331"/>
      <c r="B53" s="493">
        <v>2017</v>
      </c>
      <c r="C53" s="494">
        <v>0</v>
      </c>
      <c r="D53" s="494">
        <v>0</v>
      </c>
      <c r="E53" s="495">
        <v>0</v>
      </c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4"/>
      <c r="AF53" s="484"/>
      <c r="AG53" s="484"/>
      <c r="AH53" s="484"/>
      <c r="AI53" s="484"/>
      <c r="AJ53" s="484"/>
      <c r="AK53" s="484"/>
      <c r="AL53" s="484"/>
      <c r="AM53" s="484"/>
      <c r="AN53" s="484"/>
      <c r="AO53" s="484"/>
    </row>
    <row r="54" spans="1:41" ht="15" customHeight="1" x14ac:dyDescent="0.2">
      <c r="A54" s="331"/>
      <c r="B54" s="489">
        <v>2018</v>
      </c>
      <c r="C54" s="490">
        <v>0</v>
      </c>
      <c r="D54" s="490">
        <v>0</v>
      </c>
      <c r="E54" s="491">
        <v>0</v>
      </c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  <c r="AA54" s="484"/>
      <c r="AB54" s="484"/>
      <c r="AC54" s="484"/>
      <c r="AD54" s="484"/>
      <c r="AE54" s="484"/>
      <c r="AF54" s="484"/>
      <c r="AG54" s="484"/>
      <c r="AH54" s="484"/>
      <c r="AI54" s="484"/>
      <c r="AJ54" s="484"/>
      <c r="AK54" s="484"/>
      <c r="AL54" s="484"/>
      <c r="AM54" s="484"/>
      <c r="AN54" s="484"/>
      <c r="AO54" s="484"/>
    </row>
    <row r="55" spans="1:41" ht="15" customHeight="1" x14ac:dyDescent="0.2">
      <c r="A55" s="331"/>
      <c r="B55" s="493">
        <v>2019</v>
      </c>
      <c r="C55" s="494">
        <v>0</v>
      </c>
      <c r="D55" s="494">
        <v>0</v>
      </c>
      <c r="E55" s="495">
        <v>0</v>
      </c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/>
      <c r="AD55" s="484"/>
      <c r="AE55" s="484"/>
      <c r="AF55" s="484"/>
      <c r="AG55" s="484"/>
      <c r="AH55" s="484"/>
      <c r="AI55" s="484"/>
      <c r="AJ55" s="484"/>
      <c r="AK55" s="484"/>
      <c r="AL55" s="484"/>
      <c r="AM55" s="484"/>
      <c r="AN55" s="484"/>
      <c r="AO55" s="484"/>
    </row>
    <row r="56" spans="1:41" ht="15" customHeight="1" x14ac:dyDescent="0.2">
      <c r="A56" s="331"/>
      <c r="B56" s="498">
        <v>2020</v>
      </c>
      <c r="C56" s="490">
        <v>0</v>
      </c>
      <c r="D56" s="490">
        <v>0</v>
      </c>
      <c r="E56" s="491">
        <v>0</v>
      </c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4"/>
      <c r="AO56" s="484"/>
    </row>
    <row r="57" spans="1:41" x14ac:dyDescent="0.2">
      <c r="A57" s="331"/>
      <c r="B57" s="493">
        <v>2021</v>
      </c>
      <c r="C57" s="494">
        <v>6</v>
      </c>
      <c r="D57" s="494">
        <v>41319</v>
      </c>
      <c r="E57" s="495">
        <v>6886.5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  <c r="AA57" s="484"/>
      <c r="AB57" s="484"/>
      <c r="AC57" s="484"/>
      <c r="AD57" s="484"/>
      <c r="AE57" s="484"/>
      <c r="AF57" s="484"/>
      <c r="AG57" s="484"/>
      <c r="AH57" s="484"/>
      <c r="AI57" s="484"/>
      <c r="AJ57" s="484"/>
      <c r="AK57" s="484"/>
      <c r="AL57" s="484"/>
      <c r="AM57" s="484"/>
      <c r="AN57" s="484"/>
      <c r="AO57" s="484"/>
    </row>
    <row r="58" spans="1:41" ht="15.6" customHeight="1" x14ac:dyDescent="0.2">
      <c r="A58" s="331"/>
      <c r="B58" s="498">
        <v>2022</v>
      </c>
      <c r="C58" s="490">
        <v>0</v>
      </c>
      <c r="D58" s="490">
        <v>0</v>
      </c>
      <c r="E58" s="491">
        <v>0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  <c r="AA58" s="484"/>
      <c r="AB58" s="484"/>
      <c r="AC58" s="484"/>
      <c r="AD58" s="484"/>
      <c r="AE58" s="484"/>
      <c r="AF58" s="484"/>
      <c r="AG58" s="484"/>
      <c r="AH58" s="484"/>
      <c r="AI58" s="484"/>
      <c r="AJ58" s="484"/>
      <c r="AK58" s="484"/>
      <c r="AL58" s="484"/>
      <c r="AM58" s="484"/>
      <c r="AN58" s="484"/>
      <c r="AO58" s="484"/>
    </row>
    <row r="59" spans="1:41" ht="15.6" customHeight="1" x14ac:dyDescent="0.2">
      <c r="A59" s="331"/>
      <c r="B59" s="493">
        <v>2023</v>
      </c>
      <c r="C59" s="494">
        <v>0</v>
      </c>
      <c r="D59" s="494">
        <v>0</v>
      </c>
      <c r="E59" s="495">
        <v>0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  <c r="AA59" s="484"/>
      <c r="AB59" s="484"/>
      <c r="AC59" s="484"/>
      <c r="AD59" s="484"/>
      <c r="AE59" s="484"/>
      <c r="AF59" s="484"/>
      <c r="AG59" s="484"/>
      <c r="AH59" s="484"/>
      <c r="AI59" s="484"/>
      <c r="AJ59" s="484"/>
      <c r="AK59" s="484"/>
      <c r="AL59" s="484"/>
      <c r="AM59" s="484"/>
      <c r="AN59" s="484"/>
      <c r="AO59" s="484"/>
    </row>
    <row r="60" spans="1:41" ht="18" customHeight="1" x14ac:dyDescent="0.2">
      <c r="A60" s="331"/>
      <c r="B60" s="265" t="s">
        <v>163</v>
      </c>
      <c r="C60" s="267">
        <v>2748</v>
      </c>
      <c r="D60" s="267">
        <v>21139366</v>
      </c>
      <c r="E60" s="266">
        <v>7692.6368267831149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  <c r="AA60" s="484"/>
      <c r="AB60" s="484"/>
      <c r="AC60" s="484"/>
      <c r="AD60" s="484"/>
      <c r="AE60" s="484"/>
      <c r="AF60" s="484"/>
      <c r="AG60" s="484"/>
      <c r="AH60" s="484"/>
      <c r="AI60" s="484"/>
      <c r="AJ60" s="484"/>
      <c r="AK60" s="484"/>
      <c r="AL60" s="484"/>
      <c r="AM60" s="484"/>
      <c r="AN60" s="484"/>
      <c r="AO60" s="484"/>
    </row>
    <row r="61" spans="1:41" ht="14.45" customHeight="1" x14ac:dyDescent="0.2">
      <c r="A61" s="331"/>
      <c r="B61" s="484"/>
      <c r="C61" s="484"/>
      <c r="D61" s="484"/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B61" s="484"/>
      <c r="AC61" s="484"/>
      <c r="AD61" s="484"/>
      <c r="AE61" s="484"/>
      <c r="AF61" s="484"/>
      <c r="AG61" s="484"/>
      <c r="AH61" s="484"/>
      <c r="AI61" s="484"/>
      <c r="AJ61" s="484"/>
      <c r="AK61" s="484"/>
      <c r="AL61" s="484"/>
      <c r="AM61" s="484"/>
      <c r="AN61" s="484"/>
      <c r="AO61" s="484"/>
    </row>
    <row r="62" spans="1:41" ht="14.45" customHeight="1" x14ac:dyDescent="0.2">
      <c r="A62" s="331"/>
      <c r="B62" s="484"/>
      <c r="C62" s="504"/>
      <c r="D62" s="505"/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  <c r="AB62" s="484"/>
      <c r="AC62" s="484"/>
      <c r="AD62" s="484"/>
      <c r="AE62" s="484"/>
      <c r="AF62" s="484"/>
      <c r="AG62" s="484"/>
      <c r="AH62" s="484"/>
      <c r="AI62" s="484"/>
      <c r="AJ62" s="484"/>
      <c r="AK62" s="484"/>
      <c r="AL62" s="484"/>
      <c r="AM62" s="484"/>
      <c r="AN62" s="484"/>
      <c r="AO62" s="484"/>
    </row>
    <row r="63" spans="1:41" ht="18" customHeight="1" x14ac:dyDescent="0.2">
      <c r="A63" s="331"/>
      <c r="B63" s="1367" t="s">
        <v>649</v>
      </c>
      <c r="C63" s="1366"/>
      <c r="D63" s="1366"/>
      <c r="E63" s="1366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</row>
    <row r="64" spans="1:41" ht="15.6" customHeight="1" x14ac:dyDescent="0.2">
      <c r="A64" s="331"/>
      <c r="B64" s="303" t="s">
        <v>12523</v>
      </c>
      <c r="C64" s="486"/>
      <c r="D64" s="486"/>
      <c r="E64" s="447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  <c r="AA64" s="484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</row>
    <row r="65" spans="1:41" ht="15.6" customHeight="1" x14ac:dyDescent="0.2">
      <c r="A65" s="331"/>
      <c r="B65" s="307" t="s">
        <v>0</v>
      </c>
      <c r="C65" s="307" t="s">
        <v>107</v>
      </c>
      <c r="D65" s="307" t="s">
        <v>108</v>
      </c>
      <c r="E65" s="307" t="s">
        <v>109</v>
      </c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  <c r="AA65" s="484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</row>
    <row r="66" spans="1:41" ht="15.6" customHeight="1" x14ac:dyDescent="0.2">
      <c r="A66" s="331"/>
      <c r="B66" s="489">
        <v>2004</v>
      </c>
      <c r="C66" s="490">
        <v>0</v>
      </c>
      <c r="D66" s="490">
        <v>0</v>
      </c>
      <c r="E66" s="491">
        <v>0</v>
      </c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  <c r="AA66" s="484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</row>
    <row r="67" spans="1:41" ht="15.6" customHeight="1" x14ac:dyDescent="0.2">
      <c r="A67" s="331"/>
      <c r="B67" s="493">
        <v>2005</v>
      </c>
      <c r="C67" s="494">
        <v>0</v>
      </c>
      <c r="D67" s="494">
        <v>0</v>
      </c>
      <c r="E67" s="495">
        <v>0</v>
      </c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  <c r="AA67" s="484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</row>
    <row r="68" spans="1:41" ht="15.6" customHeight="1" x14ac:dyDescent="0.2">
      <c r="A68" s="331"/>
      <c r="B68" s="489">
        <v>2006</v>
      </c>
      <c r="C68" s="490">
        <v>0</v>
      </c>
      <c r="D68" s="490">
        <v>0</v>
      </c>
      <c r="E68" s="491">
        <v>0</v>
      </c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  <c r="AA68" s="484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</row>
    <row r="69" spans="1:41" ht="15.6" customHeight="1" x14ac:dyDescent="0.2">
      <c r="A69" s="331"/>
      <c r="B69" s="493">
        <v>2007</v>
      </c>
      <c r="C69" s="494">
        <v>0</v>
      </c>
      <c r="D69" s="494">
        <v>0</v>
      </c>
      <c r="E69" s="495">
        <v>0</v>
      </c>
      <c r="F69" s="476"/>
      <c r="G69" s="476"/>
      <c r="H69" s="476"/>
      <c r="I69" s="476"/>
      <c r="J69" s="476"/>
      <c r="K69" s="476"/>
      <c r="L69" s="476"/>
      <c r="M69" s="476"/>
      <c r="N69" s="476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  <c r="AA69" s="484"/>
      <c r="AB69" s="484"/>
      <c r="AC69" s="484"/>
      <c r="AD69" s="484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</row>
    <row r="70" spans="1:41" ht="15.6" customHeight="1" x14ac:dyDescent="0.2">
      <c r="A70" s="331"/>
      <c r="B70" s="489">
        <v>2008</v>
      </c>
      <c r="C70" s="490">
        <v>0</v>
      </c>
      <c r="D70" s="490">
        <v>0</v>
      </c>
      <c r="E70" s="491">
        <v>0</v>
      </c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  <c r="AA70" s="484"/>
      <c r="AB70" s="484"/>
      <c r="AC70" s="484"/>
      <c r="AD70" s="484"/>
      <c r="AE70" s="484"/>
      <c r="AF70" s="484"/>
      <c r="AG70" s="484"/>
      <c r="AH70" s="484"/>
      <c r="AI70" s="484"/>
      <c r="AJ70" s="484"/>
      <c r="AK70" s="484"/>
      <c r="AL70" s="484"/>
      <c r="AM70" s="484"/>
      <c r="AN70" s="484"/>
      <c r="AO70" s="484"/>
    </row>
    <row r="71" spans="1:41" ht="15.6" customHeight="1" x14ac:dyDescent="0.2">
      <c r="A71" s="331"/>
      <c r="B71" s="493">
        <v>2009</v>
      </c>
      <c r="C71" s="494">
        <v>0</v>
      </c>
      <c r="D71" s="494">
        <v>0</v>
      </c>
      <c r="E71" s="495">
        <v>0</v>
      </c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  <c r="AB71" s="484"/>
      <c r="AC71" s="484"/>
      <c r="AD71" s="484"/>
      <c r="AE71" s="484"/>
      <c r="AF71" s="484"/>
      <c r="AG71" s="484"/>
      <c r="AH71" s="484"/>
      <c r="AI71" s="484"/>
      <c r="AJ71" s="484"/>
      <c r="AK71" s="484"/>
      <c r="AL71" s="484"/>
      <c r="AM71" s="484"/>
      <c r="AN71" s="484"/>
      <c r="AO71" s="484"/>
    </row>
    <row r="72" spans="1:41" ht="15.6" customHeight="1" x14ac:dyDescent="0.2">
      <c r="A72" s="331"/>
      <c r="B72" s="489">
        <v>2010</v>
      </c>
      <c r="C72" s="490">
        <v>0</v>
      </c>
      <c r="D72" s="490">
        <v>0</v>
      </c>
      <c r="E72" s="491">
        <v>0</v>
      </c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  <c r="AB72" s="484"/>
      <c r="AC72" s="484"/>
      <c r="AD72" s="484"/>
      <c r="AE72" s="484"/>
      <c r="AF72" s="484"/>
      <c r="AG72" s="484"/>
      <c r="AH72" s="484"/>
      <c r="AI72" s="484"/>
      <c r="AJ72" s="484"/>
      <c r="AK72" s="484"/>
      <c r="AL72" s="484"/>
      <c r="AM72" s="484"/>
      <c r="AN72" s="484"/>
      <c r="AO72" s="484"/>
    </row>
    <row r="73" spans="1:41" ht="15.6" customHeight="1" x14ac:dyDescent="0.2">
      <c r="A73" s="331"/>
      <c r="B73" s="493">
        <v>2011</v>
      </c>
      <c r="C73" s="494">
        <v>0</v>
      </c>
      <c r="D73" s="494">
        <v>0</v>
      </c>
      <c r="E73" s="495">
        <v>0</v>
      </c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  <c r="AB73" s="484"/>
      <c r="AC73" s="484"/>
      <c r="AD73" s="484"/>
      <c r="AE73" s="484"/>
      <c r="AF73" s="484"/>
      <c r="AG73" s="484"/>
      <c r="AH73" s="484"/>
      <c r="AI73" s="484"/>
      <c r="AJ73" s="484"/>
      <c r="AK73" s="484"/>
      <c r="AL73" s="484"/>
      <c r="AM73" s="484"/>
      <c r="AN73" s="484"/>
      <c r="AO73" s="484"/>
    </row>
    <row r="74" spans="1:41" ht="15.6" customHeight="1" x14ac:dyDescent="0.2">
      <c r="A74" s="331"/>
      <c r="B74" s="489">
        <v>2012</v>
      </c>
      <c r="C74" s="490">
        <v>0</v>
      </c>
      <c r="D74" s="490">
        <v>0</v>
      </c>
      <c r="E74" s="491">
        <v>0</v>
      </c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  <c r="AA74" s="484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</row>
    <row r="75" spans="1:41" ht="15.6" customHeight="1" x14ac:dyDescent="0.2">
      <c r="A75" s="331"/>
      <c r="B75" s="493">
        <v>2013</v>
      </c>
      <c r="C75" s="494">
        <v>0</v>
      </c>
      <c r="D75" s="494">
        <v>0</v>
      </c>
      <c r="E75" s="495">
        <v>0</v>
      </c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  <c r="AA75" s="484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</row>
    <row r="76" spans="1:41" ht="15.6" customHeight="1" x14ac:dyDescent="0.2">
      <c r="A76" s="331"/>
      <c r="B76" s="489">
        <v>2014</v>
      </c>
      <c r="C76" s="490">
        <v>0</v>
      </c>
      <c r="D76" s="490">
        <v>0</v>
      </c>
      <c r="E76" s="491">
        <v>0</v>
      </c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  <c r="AA76" s="484"/>
      <c r="AB76" s="484"/>
      <c r="AC76" s="484"/>
      <c r="AD76" s="484"/>
      <c r="AE76" s="484"/>
      <c r="AF76" s="484"/>
      <c r="AG76" s="484"/>
      <c r="AH76" s="484"/>
      <c r="AI76" s="484"/>
      <c r="AJ76" s="484"/>
      <c r="AK76" s="484"/>
      <c r="AL76" s="484"/>
      <c r="AM76" s="484"/>
      <c r="AN76" s="484"/>
      <c r="AO76" s="484"/>
    </row>
    <row r="77" spans="1:41" ht="15.6" customHeight="1" x14ac:dyDescent="0.2">
      <c r="A77" s="331"/>
      <c r="B77" s="493">
        <v>2015</v>
      </c>
      <c r="C77" s="494">
        <v>0</v>
      </c>
      <c r="D77" s="494">
        <v>0</v>
      </c>
      <c r="E77" s="495">
        <v>0</v>
      </c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  <c r="AA77" s="484"/>
      <c r="AB77" s="484"/>
      <c r="AC77" s="484"/>
      <c r="AD77" s="484"/>
      <c r="AE77" s="484"/>
      <c r="AF77" s="484"/>
      <c r="AG77" s="484"/>
      <c r="AH77" s="484"/>
      <c r="AI77" s="484"/>
      <c r="AJ77" s="484"/>
      <c r="AK77" s="484"/>
      <c r="AL77" s="484"/>
      <c r="AM77" s="484"/>
      <c r="AN77" s="484"/>
      <c r="AO77" s="484"/>
    </row>
    <row r="78" spans="1:41" ht="15.6" customHeight="1" x14ac:dyDescent="0.2">
      <c r="A78" s="331"/>
      <c r="B78" s="489">
        <v>2016</v>
      </c>
      <c r="C78" s="490">
        <v>0</v>
      </c>
      <c r="D78" s="490">
        <v>0</v>
      </c>
      <c r="E78" s="491">
        <v>0</v>
      </c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  <c r="AA78" s="484"/>
      <c r="AB78" s="484"/>
      <c r="AC78" s="484"/>
      <c r="AD78" s="484"/>
      <c r="AE78" s="484"/>
      <c r="AF78" s="484"/>
      <c r="AG78" s="484"/>
      <c r="AH78" s="484"/>
      <c r="AI78" s="484"/>
      <c r="AJ78" s="484"/>
      <c r="AK78" s="484"/>
      <c r="AL78" s="484"/>
      <c r="AM78" s="484"/>
      <c r="AN78" s="484"/>
      <c r="AO78" s="484"/>
    </row>
    <row r="79" spans="1:41" ht="15.6" customHeight="1" x14ac:dyDescent="0.2">
      <c r="A79" s="331"/>
      <c r="B79" s="493">
        <v>2017</v>
      </c>
      <c r="C79" s="494">
        <v>0</v>
      </c>
      <c r="D79" s="494">
        <v>0</v>
      </c>
      <c r="E79" s="495">
        <v>0</v>
      </c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  <c r="AA79" s="484"/>
      <c r="AB79" s="484"/>
      <c r="AC79" s="484"/>
      <c r="AD79" s="484"/>
      <c r="AE79" s="484"/>
      <c r="AF79" s="484"/>
      <c r="AG79" s="484"/>
      <c r="AH79" s="484"/>
      <c r="AI79" s="484"/>
      <c r="AJ79" s="484"/>
      <c r="AK79" s="484"/>
      <c r="AL79" s="484"/>
      <c r="AM79" s="484"/>
      <c r="AN79" s="484"/>
      <c r="AO79" s="484"/>
    </row>
    <row r="80" spans="1:41" ht="15.6" customHeight="1" x14ac:dyDescent="0.2">
      <c r="A80" s="331"/>
      <c r="B80" s="489">
        <v>2018</v>
      </c>
      <c r="C80" s="490">
        <v>0</v>
      </c>
      <c r="D80" s="490">
        <v>0</v>
      </c>
      <c r="E80" s="491">
        <v>0</v>
      </c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  <c r="AA80" s="484"/>
      <c r="AB80" s="484"/>
      <c r="AC80" s="484"/>
      <c r="AD80" s="484"/>
      <c r="AE80" s="484"/>
      <c r="AF80" s="484"/>
      <c r="AG80" s="484"/>
      <c r="AH80" s="484"/>
      <c r="AI80" s="484"/>
      <c r="AJ80" s="484"/>
      <c r="AK80" s="484"/>
      <c r="AL80" s="484"/>
      <c r="AM80" s="484"/>
      <c r="AN80" s="484"/>
      <c r="AO80" s="484"/>
    </row>
    <row r="81" spans="1:41" ht="15.6" customHeight="1" x14ac:dyDescent="0.2">
      <c r="A81" s="331"/>
      <c r="B81" s="493">
        <v>2019</v>
      </c>
      <c r="C81" s="494">
        <v>0</v>
      </c>
      <c r="D81" s="494">
        <v>0</v>
      </c>
      <c r="E81" s="495">
        <v>0</v>
      </c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  <c r="AC81" s="484"/>
      <c r="AD81" s="484"/>
      <c r="AE81" s="484"/>
      <c r="AF81" s="484"/>
      <c r="AG81" s="484"/>
      <c r="AH81" s="484"/>
      <c r="AI81" s="484"/>
      <c r="AJ81" s="484"/>
      <c r="AK81" s="484"/>
      <c r="AL81" s="484"/>
      <c r="AM81" s="484"/>
      <c r="AN81" s="484"/>
      <c r="AO81" s="484"/>
    </row>
    <row r="82" spans="1:41" s="1127" customFormat="1" ht="15.6" customHeight="1" x14ac:dyDescent="0.2">
      <c r="B82" s="498">
        <v>2020</v>
      </c>
      <c r="C82" s="490">
        <v>0</v>
      </c>
      <c r="D82" s="490">
        <v>0</v>
      </c>
      <c r="E82" s="491">
        <v>0</v>
      </c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  <c r="AA82" s="484"/>
      <c r="AB82" s="484"/>
      <c r="AC82" s="484"/>
      <c r="AD82" s="484"/>
      <c r="AE82" s="484"/>
      <c r="AF82" s="484"/>
      <c r="AG82" s="484"/>
      <c r="AH82" s="484"/>
      <c r="AI82" s="484"/>
      <c r="AJ82" s="484"/>
      <c r="AK82" s="484"/>
      <c r="AL82" s="484"/>
      <c r="AM82" s="484"/>
      <c r="AN82" s="484"/>
      <c r="AO82" s="484"/>
    </row>
    <row r="83" spans="1:41" ht="15.6" customHeight="1" x14ac:dyDescent="0.2">
      <c r="A83" s="331"/>
      <c r="B83" s="493">
        <v>2021</v>
      </c>
      <c r="C83" s="494">
        <v>885</v>
      </c>
      <c r="D83" s="494">
        <v>12494478</v>
      </c>
      <c r="E83" s="495">
        <v>14118.054237288135</v>
      </c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  <c r="AA83" s="484"/>
      <c r="AB83" s="484"/>
      <c r="AC83" s="484"/>
      <c r="AD83" s="484"/>
      <c r="AE83" s="484"/>
      <c r="AF83" s="484"/>
      <c r="AG83" s="484"/>
      <c r="AH83" s="484"/>
      <c r="AI83" s="484"/>
      <c r="AJ83" s="484"/>
      <c r="AK83" s="484"/>
      <c r="AL83" s="484"/>
      <c r="AM83" s="484"/>
      <c r="AN83" s="484"/>
      <c r="AO83" s="484"/>
    </row>
    <row r="84" spans="1:41" s="1203" customFormat="1" ht="15.6" customHeight="1" x14ac:dyDescent="0.2">
      <c r="B84" s="498">
        <v>2022</v>
      </c>
      <c r="C84" s="490">
        <v>0</v>
      </c>
      <c r="D84" s="490">
        <v>0</v>
      </c>
      <c r="E84" s="491">
        <v>0</v>
      </c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  <c r="AA84" s="484"/>
      <c r="AB84" s="484"/>
      <c r="AC84" s="484"/>
      <c r="AD84" s="484"/>
      <c r="AE84" s="484"/>
      <c r="AF84" s="484"/>
      <c r="AG84" s="484"/>
      <c r="AH84" s="484"/>
      <c r="AI84" s="484"/>
      <c r="AJ84" s="484"/>
      <c r="AK84" s="484"/>
      <c r="AL84" s="484"/>
      <c r="AM84" s="484"/>
      <c r="AN84" s="484"/>
      <c r="AO84" s="484"/>
    </row>
    <row r="85" spans="1:41" ht="15.6" customHeight="1" x14ac:dyDescent="0.2">
      <c r="A85" s="331"/>
      <c r="B85" s="493">
        <v>2023</v>
      </c>
      <c r="C85" s="494">
        <v>0</v>
      </c>
      <c r="D85" s="494">
        <v>0</v>
      </c>
      <c r="E85" s="495">
        <v>0</v>
      </c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  <c r="AA85" s="484"/>
      <c r="AB85" s="484"/>
      <c r="AC85" s="484"/>
      <c r="AD85" s="484"/>
      <c r="AE85" s="484"/>
      <c r="AF85" s="484"/>
      <c r="AG85" s="484"/>
      <c r="AH85" s="484"/>
      <c r="AI85" s="484"/>
      <c r="AJ85" s="484"/>
      <c r="AK85" s="484"/>
      <c r="AL85" s="484"/>
      <c r="AM85" s="484"/>
      <c r="AN85" s="484"/>
      <c r="AO85" s="484"/>
    </row>
    <row r="86" spans="1:41" ht="18" customHeight="1" x14ac:dyDescent="0.2">
      <c r="A86" s="331"/>
      <c r="B86" s="265" t="s">
        <v>163</v>
      </c>
      <c r="C86" s="267">
        <v>885</v>
      </c>
      <c r="D86" s="267">
        <v>12494478</v>
      </c>
      <c r="E86" s="266">
        <v>14118.054237288135</v>
      </c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  <c r="AA86" s="484"/>
      <c r="AB86" s="484"/>
      <c r="AC86" s="484"/>
      <c r="AD86" s="484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</row>
    <row r="87" spans="1:41" ht="18" customHeight="1" x14ac:dyDescent="0.2">
      <c r="A87" s="331"/>
      <c r="B87" s="484"/>
      <c r="C87" s="504"/>
      <c r="D87" s="50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  <c r="AA87" s="484"/>
      <c r="AB87" s="484"/>
      <c r="AC87" s="484"/>
      <c r="AD87" s="484"/>
      <c r="AE87" s="484"/>
      <c r="AF87" s="484"/>
      <c r="AG87" s="484"/>
      <c r="AH87" s="484"/>
      <c r="AI87" s="484"/>
      <c r="AJ87" s="484"/>
      <c r="AK87" s="484"/>
      <c r="AL87" s="484"/>
      <c r="AM87" s="484"/>
      <c r="AN87" s="484"/>
      <c r="AO87" s="484"/>
    </row>
    <row r="88" spans="1:41" ht="18" customHeight="1" x14ac:dyDescent="0.2">
      <c r="A88" s="331"/>
      <c r="B88" s="484"/>
      <c r="C88" s="504"/>
      <c r="D88" s="50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  <c r="AA88" s="484"/>
      <c r="AB88" s="484"/>
      <c r="AC88" s="484"/>
      <c r="AD88" s="484"/>
      <c r="AE88" s="484"/>
      <c r="AF88" s="484"/>
      <c r="AG88" s="484"/>
      <c r="AH88" s="484"/>
      <c r="AI88" s="484"/>
      <c r="AJ88" s="484"/>
      <c r="AK88" s="484"/>
      <c r="AL88" s="484"/>
      <c r="AM88" s="484"/>
      <c r="AN88" s="484"/>
      <c r="AO88" s="484"/>
    </row>
    <row r="89" spans="1:41" ht="15.6" customHeight="1" x14ac:dyDescent="0.2">
      <c r="A89" s="331"/>
      <c r="B89" s="1367" t="s">
        <v>681</v>
      </c>
      <c r="C89" s="1366"/>
      <c r="D89" s="1366"/>
      <c r="E89" s="1366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  <c r="AA89" s="484"/>
      <c r="AB89" s="484"/>
      <c r="AC89" s="484"/>
      <c r="AD89" s="484"/>
      <c r="AE89" s="484"/>
      <c r="AF89" s="484"/>
      <c r="AG89" s="484"/>
      <c r="AH89" s="484"/>
      <c r="AI89" s="484"/>
      <c r="AJ89" s="484"/>
      <c r="AK89" s="484"/>
      <c r="AL89" s="484"/>
      <c r="AM89" s="484"/>
      <c r="AN89" s="484"/>
      <c r="AO89" s="484"/>
    </row>
    <row r="90" spans="1:41" ht="15.6" customHeight="1" x14ac:dyDescent="0.2">
      <c r="A90" s="331"/>
      <c r="B90" s="303" t="s">
        <v>12523</v>
      </c>
      <c r="C90" s="486"/>
      <c r="D90" s="486"/>
      <c r="E90" s="447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  <c r="AA90" s="484"/>
      <c r="AB90" s="484"/>
      <c r="AC90" s="484"/>
      <c r="AD90" s="484"/>
      <c r="AE90" s="484"/>
      <c r="AF90" s="484"/>
      <c r="AG90" s="484"/>
      <c r="AH90" s="484"/>
      <c r="AI90" s="484"/>
      <c r="AJ90" s="484"/>
      <c r="AK90" s="484"/>
      <c r="AL90" s="484"/>
      <c r="AM90" s="484"/>
      <c r="AN90" s="484"/>
      <c r="AO90" s="484"/>
    </row>
    <row r="91" spans="1:41" ht="15.6" customHeight="1" x14ac:dyDescent="0.2">
      <c r="A91" s="331"/>
      <c r="B91" s="307" t="s">
        <v>0</v>
      </c>
      <c r="C91" s="307" t="s">
        <v>107</v>
      </c>
      <c r="D91" s="307" t="s">
        <v>108</v>
      </c>
      <c r="E91" s="307" t="s">
        <v>109</v>
      </c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  <c r="AA91" s="484"/>
      <c r="AB91" s="484"/>
      <c r="AC91" s="484"/>
      <c r="AD91" s="484"/>
      <c r="AE91" s="484"/>
      <c r="AF91" s="484"/>
      <c r="AG91" s="484"/>
      <c r="AH91" s="484"/>
      <c r="AI91" s="484"/>
      <c r="AJ91" s="484"/>
      <c r="AK91" s="484"/>
      <c r="AL91" s="484"/>
      <c r="AM91" s="484"/>
      <c r="AN91" s="484"/>
      <c r="AO91" s="484"/>
    </row>
    <row r="92" spans="1:41" ht="15.6" customHeight="1" x14ac:dyDescent="0.2">
      <c r="A92" s="331"/>
      <c r="B92" s="489">
        <v>2004</v>
      </c>
      <c r="C92" s="490">
        <v>0</v>
      </c>
      <c r="D92" s="490">
        <v>0</v>
      </c>
      <c r="E92" s="491">
        <v>0</v>
      </c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  <c r="AA92" s="484"/>
      <c r="AB92" s="484"/>
      <c r="AC92" s="484"/>
      <c r="AD92" s="484"/>
      <c r="AE92" s="484"/>
      <c r="AF92" s="484"/>
      <c r="AG92" s="484"/>
      <c r="AH92" s="484"/>
      <c r="AI92" s="484"/>
      <c r="AJ92" s="484"/>
      <c r="AK92" s="484"/>
      <c r="AL92" s="484"/>
      <c r="AM92" s="484"/>
      <c r="AN92" s="484"/>
      <c r="AO92" s="484"/>
    </row>
    <row r="93" spans="1:41" ht="15.6" customHeight="1" x14ac:dyDescent="0.2">
      <c r="A93" s="331"/>
      <c r="B93" s="493">
        <v>2005</v>
      </c>
      <c r="C93" s="494">
        <v>31</v>
      </c>
      <c r="D93" s="494">
        <v>16903226.185831901</v>
      </c>
      <c r="E93" s="495">
        <v>545265.36083328712</v>
      </c>
      <c r="F93" s="476"/>
      <c r="G93" s="476"/>
      <c r="H93" s="476"/>
      <c r="I93" s="476"/>
      <c r="J93" s="476"/>
      <c r="K93" s="476"/>
      <c r="L93" s="476"/>
      <c r="M93" s="476"/>
      <c r="N93" s="476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484"/>
      <c r="AB93" s="484"/>
      <c r="AC93" s="484"/>
      <c r="AD93" s="484"/>
      <c r="AE93" s="484"/>
      <c r="AF93" s="484"/>
      <c r="AG93" s="484"/>
      <c r="AH93" s="484"/>
      <c r="AI93" s="484"/>
      <c r="AJ93" s="484"/>
      <c r="AK93" s="484"/>
      <c r="AL93" s="484"/>
      <c r="AM93" s="484"/>
      <c r="AN93" s="484"/>
      <c r="AO93" s="484"/>
    </row>
    <row r="94" spans="1:41" ht="15.6" customHeight="1" x14ac:dyDescent="0.2">
      <c r="A94" s="331"/>
      <c r="B94" s="489">
        <v>2006</v>
      </c>
      <c r="C94" s="490">
        <v>14</v>
      </c>
      <c r="D94" s="490">
        <v>157822.641029205</v>
      </c>
      <c r="E94" s="491">
        <v>11273.045787800356</v>
      </c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4"/>
      <c r="AC94" s="484"/>
      <c r="AD94" s="484"/>
      <c r="AE94" s="484"/>
      <c r="AF94" s="484"/>
      <c r="AG94" s="484"/>
      <c r="AH94" s="484"/>
      <c r="AI94" s="484"/>
      <c r="AJ94" s="484"/>
      <c r="AK94" s="484"/>
      <c r="AL94" s="484"/>
      <c r="AM94" s="484"/>
      <c r="AN94" s="484"/>
      <c r="AO94" s="484"/>
    </row>
    <row r="95" spans="1:41" ht="15.6" customHeight="1" x14ac:dyDescent="0.2">
      <c r="A95" s="331"/>
      <c r="B95" s="493">
        <v>2007</v>
      </c>
      <c r="C95" s="494">
        <v>26</v>
      </c>
      <c r="D95" s="494">
        <v>2751638.8041292899</v>
      </c>
      <c r="E95" s="495">
        <v>105832.26169728038</v>
      </c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  <c r="AA95" s="484"/>
      <c r="AB95" s="484"/>
      <c r="AC95" s="484"/>
      <c r="AD95" s="484"/>
      <c r="AE95" s="484"/>
      <c r="AF95" s="484"/>
      <c r="AG95" s="484"/>
      <c r="AH95" s="484"/>
      <c r="AI95" s="484"/>
      <c r="AJ95" s="484"/>
      <c r="AK95" s="484"/>
      <c r="AL95" s="484"/>
      <c r="AM95" s="484"/>
      <c r="AN95" s="484"/>
      <c r="AO95" s="484"/>
    </row>
    <row r="96" spans="1:41" ht="15.6" customHeight="1" x14ac:dyDescent="0.2">
      <c r="A96" s="331"/>
      <c r="B96" s="489">
        <v>2008</v>
      </c>
      <c r="C96" s="490">
        <v>5</v>
      </c>
      <c r="D96" s="490">
        <v>17578.047530613901</v>
      </c>
      <c r="E96" s="491">
        <v>3515.6095061227802</v>
      </c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  <c r="AA96" s="484"/>
      <c r="AB96" s="484"/>
      <c r="AC96" s="484"/>
      <c r="AD96" s="484"/>
      <c r="AE96" s="484"/>
      <c r="AF96" s="484"/>
      <c r="AG96" s="484"/>
      <c r="AH96" s="484"/>
      <c r="AI96" s="484"/>
      <c r="AJ96" s="484"/>
      <c r="AK96" s="484"/>
      <c r="AL96" s="484"/>
      <c r="AM96" s="484"/>
      <c r="AN96" s="484"/>
      <c r="AO96" s="484"/>
    </row>
    <row r="97" spans="1:41" ht="15.6" customHeight="1" x14ac:dyDescent="0.2">
      <c r="A97" s="331"/>
      <c r="B97" s="493">
        <v>2009</v>
      </c>
      <c r="C97" s="494">
        <v>187</v>
      </c>
      <c r="D97" s="494">
        <v>13119853.366051599</v>
      </c>
      <c r="E97" s="495">
        <v>70159.643668725126</v>
      </c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  <c r="AA97" s="484"/>
      <c r="AB97" s="484"/>
      <c r="AC97" s="484"/>
      <c r="AD97" s="484"/>
      <c r="AE97" s="484"/>
      <c r="AF97" s="484"/>
      <c r="AG97" s="484"/>
      <c r="AH97" s="484"/>
      <c r="AI97" s="484"/>
      <c r="AJ97" s="484"/>
      <c r="AK97" s="484"/>
      <c r="AL97" s="484"/>
      <c r="AM97" s="484"/>
      <c r="AN97" s="484"/>
      <c r="AO97" s="484"/>
    </row>
    <row r="98" spans="1:41" ht="15.6" customHeight="1" x14ac:dyDescent="0.2">
      <c r="A98" s="331"/>
      <c r="B98" s="489">
        <v>2010</v>
      </c>
      <c r="C98" s="490">
        <v>75</v>
      </c>
      <c r="D98" s="490">
        <v>1884907.94004453</v>
      </c>
      <c r="E98" s="491">
        <v>25132.105867260401</v>
      </c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  <c r="AA98" s="484"/>
      <c r="AB98" s="484"/>
      <c r="AC98" s="484"/>
      <c r="AD98" s="484"/>
      <c r="AE98" s="484"/>
      <c r="AF98" s="484"/>
      <c r="AG98" s="484"/>
      <c r="AH98" s="484"/>
      <c r="AI98" s="484"/>
      <c r="AJ98" s="484"/>
      <c r="AK98" s="484"/>
      <c r="AL98" s="484"/>
      <c r="AM98" s="484"/>
      <c r="AN98" s="484"/>
      <c r="AO98" s="484"/>
    </row>
    <row r="99" spans="1:41" ht="15.6" customHeight="1" x14ac:dyDescent="0.2">
      <c r="A99" s="331"/>
      <c r="B99" s="493">
        <v>2011</v>
      </c>
      <c r="C99" s="494">
        <v>3</v>
      </c>
      <c r="D99" s="494">
        <v>1856.69852441592</v>
      </c>
      <c r="E99" s="495">
        <v>618.89950813864004</v>
      </c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  <c r="AA99" s="484"/>
      <c r="AB99" s="484"/>
      <c r="AC99" s="484"/>
      <c r="AD99" s="484"/>
      <c r="AE99" s="484"/>
      <c r="AF99" s="484"/>
      <c r="AG99" s="484"/>
      <c r="AH99" s="484"/>
      <c r="AI99" s="484"/>
      <c r="AJ99" s="484"/>
      <c r="AK99" s="484"/>
      <c r="AL99" s="484"/>
      <c r="AM99" s="484"/>
      <c r="AN99" s="484"/>
      <c r="AO99" s="484"/>
    </row>
    <row r="100" spans="1:41" ht="15.6" customHeight="1" x14ac:dyDescent="0.2">
      <c r="A100" s="331"/>
      <c r="B100" s="489">
        <v>2012</v>
      </c>
      <c r="C100" s="490">
        <v>9</v>
      </c>
      <c r="D100" s="490">
        <v>59191.635575432301</v>
      </c>
      <c r="E100" s="491">
        <v>6576.8483972702561</v>
      </c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  <c r="AA100" s="484"/>
      <c r="AB100" s="484"/>
      <c r="AC100" s="484"/>
      <c r="AD100" s="484"/>
      <c r="AE100" s="484"/>
      <c r="AF100" s="484"/>
      <c r="AG100" s="484"/>
      <c r="AH100" s="484"/>
      <c r="AI100" s="484"/>
      <c r="AJ100" s="484"/>
      <c r="AK100" s="484"/>
      <c r="AL100" s="484"/>
      <c r="AM100" s="484"/>
      <c r="AN100" s="484"/>
      <c r="AO100" s="484"/>
    </row>
    <row r="101" spans="1:41" ht="15.6" customHeight="1" x14ac:dyDescent="0.2">
      <c r="A101" s="331"/>
      <c r="B101" s="493">
        <v>2013</v>
      </c>
      <c r="C101" s="494">
        <v>18</v>
      </c>
      <c r="D101" s="494">
        <v>790038.23689088598</v>
      </c>
      <c r="E101" s="495">
        <v>43891.01316060478</v>
      </c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  <c r="AA101" s="484"/>
      <c r="AB101" s="484"/>
      <c r="AC101" s="484"/>
      <c r="AD101" s="484"/>
      <c r="AE101" s="484"/>
      <c r="AF101" s="484"/>
      <c r="AG101" s="484"/>
      <c r="AH101" s="484"/>
      <c r="AI101" s="484"/>
      <c r="AJ101" s="484"/>
      <c r="AK101" s="484"/>
      <c r="AL101" s="484"/>
      <c r="AM101" s="484"/>
      <c r="AN101" s="484"/>
      <c r="AO101" s="484"/>
    </row>
    <row r="102" spans="1:41" ht="15.6" customHeight="1" x14ac:dyDescent="0.2">
      <c r="A102" s="331"/>
      <c r="B102" s="489">
        <v>2014</v>
      </c>
      <c r="C102" s="490">
        <v>10</v>
      </c>
      <c r="D102" s="490">
        <v>677145.28686383599</v>
      </c>
      <c r="E102" s="491">
        <v>67714.528686383594</v>
      </c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  <c r="AA102" s="484"/>
      <c r="AB102" s="484"/>
      <c r="AC102" s="484"/>
      <c r="AD102" s="484"/>
      <c r="AE102" s="484"/>
      <c r="AF102" s="484"/>
      <c r="AG102" s="484"/>
      <c r="AH102" s="484"/>
      <c r="AI102" s="484"/>
      <c r="AJ102" s="484"/>
      <c r="AK102" s="484"/>
      <c r="AL102" s="484"/>
      <c r="AM102" s="484"/>
      <c r="AN102" s="484"/>
      <c r="AO102" s="484"/>
    </row>
    <row r="103" spans="1:41" ht="15.6" customHeight="1" x14ac:dyDescent="0.2">
      <c r="A103" s="331"/>
      <c r="B103" s="493">
        <v>2015</v>
      </c>
      <c r="C103" s="494">
        <v>6</v>
      </c>
      <c r="D103" s="494">
        <v>436680.57388655801</v>
      </c>
      <c r="E103" s="495">
        <v>72780.095647759663</v>
      </c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  <c r="AA103" s="484"/>
      <c r="AB103" s="484"/>
      <c r="AC103" s="484"/>
      <c r="AD103" s="484"/>
      <c r="AE103" s="484"/>
      <c r="AF103" s="484"/>
      <c r="AG103" s="484"/>
      <c r="AH103" s="484"/>
      <c r="AI103" s="484"/>
      <c r="AJ103" s="484"/>
      <c r="AK103" s="484"/>
      <c r="AL103" s="484"/>
      <c r="AM103" s="484"/>
      <c r="AN103" s="484"/>
      <c r="AO103" s="484"/>
    </row>
    <row r="104" spans="1:41" ht="15.6" customHeight="1" x14ac:dyDescent="0.2">
      <c r="A104" s="331"/>
      <c r="B104" s="489">
        <v>2016</v>
      </c>
      <c r="C104" s="490">
        <v>0</v>
      </c>
      <c r="D104" s="490">
        <v>0</v>
      </c>
      <c r="E104" s="491">
        <v>0</v>
      </c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  <c r="AA104" s="484"/>
      <c r="AB104" s="484"/>
      <c r="AC104" s="484"/>
      <c r="AD104" s="484"/>
      <c r="AE104" s="484"/>
      <c r="AF104" s="484"/>
      <c r="AG104" s="484"/>
      <c r="AH104" s="484"/>
      <c r="AI104" s="484"/>
      <c r="AJ104" s="484"/>
      <c r="AK104" s="484"/>
      <c r="AL104" s="484"/>
      <c r="AM104" s="484"/>
      <c r="AN104" s="484"/>
      <c r="AO104" s="484"/>
    </row>
    <row r="105" spans="1:41" s="1015" customFormat="1" ht="15.6" customHeight="1" x14ac:dyDescent="0.2">
      <c r="B105" s="493">
        <v>2017</v>
      </c>
      <c r="C105" s="494">
        <v>27</v>
      </c>
      <c r="D105" s="494">
        <v>3226699.83438366</v>
      </c>
      <c r="E105" s="495">
        <v>119507.40127346889</v>
      </c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  <c r="AA105" s="484"/>
      <c r="AB105" s="484"/>
      <c r="AC105" s="484"/>
      <c r="AD105" s="484"/>
      <c r="AE105" s="484"/>
      <c r="AF105" s="484"/>
      <c r="AG105" s="484"/>
      <c r="AH105" s="484"/>
      <c r="AI105" s="484"/>
      <c r="AJ105" s="484"/>
      <c r="AK105" s="484"/>
      <c r="AL105" s="484"/>
      <c r="AM105" s="484"/>
      <c r="AN105" s="484"/>
      <c r="AO105" s="484"/>
    </row>
    <row r="106" spans="1:41" s="1015" customFormat="1" ht="15.6" customHeight="1" x14ac:dyDescent="0.2">
      <c r="B106" s="489">
        <v>2018</v>
      </c>
      <c r="C106" s="490">
        <v>3</v>
      </c>
      <c r="D106" s="490">
        <v>332327.18332385703</v>
      </c>
      <c r="E106" s="491">
        <v>110775.72777461901</v>
      </c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  <c r="AA106" s="484"/>
      <c r="AB106" s="484"/>
      <c r="AC106" s="484"/>
      <c r="AD106" s="484"/>
      <c r="AE106" s="484"/>
      <c r="AF106" s="484"/>
      <c r="AG106" s="484"/>
      <c r="AH106" s="484"/>
      <c r="AI106" s="484"/>
      <c r="AJ106" s="484"/>
      <c r="AK106" s="484"/>
      <c r="AL106" s="484"/>
      <c r="AM106" s="484"/>
      <c r="AN106" s="484"/>
      <c r="AO106" s="484"/>
    </row>
    <row r="107" spans="1:41" ht="15.6" customHeight="1" x14ac:dyDescent="0.2">
      <c r="A107" s="331"/>
      <c r="B107" s="493">
        <v>2019</v>
      </c>
      <c r="C107" s="494">
        <v>16</v>
      </c>
      <c r="D107" s="494">
        <v>1540130.8196438199</v>
      </c>
      <c r="E107" s="495">
        <v>96258.176227738746</v>
      </c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  <c r="AA107" s="484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</row>
    <row r="108" spans="1:41" s="1127" customFormat="1" ht="15.6" customHeight="1" x14ac:dyDescent="0.2">
      <c r="B108" s="498">
        <v>2020</v>
      </c>
      <c r="C108" s="490">
        <v>13</v>
      </c>
      <c r="D108" s="490">
        <v>1663325.4154914201</v>
      </c>
      <c r="E108" s="491">
        <v>127948.10888395538</v>
      </c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  <c r="AA108" s="484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</row>
    <row r="109" spans="1:41" ht="15.6" customHeight="1" x14ac:dyDescent="0.2">
      <c r="A109" s="331"/>
      <c r="B109" s="493">
        <v>2021</v>
      </c>
      <c r="C109" s="494">
        <v>5</v>
      </c>
      <c r="D109" s="494">
        <v>61064.592552180002</v>
      </c>
      <c r="E109" s="495">
        <v>12212.918510436</v>
      </c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  <c r="AA109" s="484"/>
      <c r="AB109" s="484"/>
      <c r="AC109" s="484"/>
      <c r="AD109" s="484"/>
      <c r="AE109" s="484"/>
      <c r="AF109" s="484"/>
      <c r="AG109" s="484"/>
      <c r="AH109" s="484"/>
      <c r="AI109" s="484"/>
      <c r="AJ109" s="484"/>
      <c r="AK109" s="484"/>
      <c r="AL109" s="484"/>
      <c r="AM109" s="484"/>
      <c r="AN109" s="484"/>
      <c r="AO109" s="484"/>
    </row>
    <row r="110" spans="1:41" s="1203" customFormat="1" ht="15.6" customHeight="1" x14ac:dyDescent="0.2">
      <c r="B110" s="498">
        <v>2022</v>
      </c>
      <c r="C110" s="490">
        <v>3</v>
      </c>
      <c r="D110" s="490">
        <v>215202.94975</v>
      </c>
      <c r="E110" s="491">
        <v>71734.316583333333</v>
      </c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  <c r="AA110" s="484"/>
      <c r="AB110" s="484"/>
      <c r="AC110" s="484"/>
      <c r="AD110" s="484"/>
      <c r="AE110" s="484"/>
      <c r="AF110" s="484"/>
      <c r="AG110" s="484"/>
      <c r="AH110" s="484"/>
      <c r="AI110" s="484"/>
      <c r="AJ110" s="484"/>
      <c r="AK110" s="484"/>
      <c r="AL110" s="484"/>
      <c r="AM110" s="484"/>
      <c r="AN110" s="484"/>
      <c r="AO110" s="484"/>
    </row>
    <row r="111" spans="1:41" ht="15.6" customHeight="1" x14ac:dyDescent="0.2">
      <c r="A111" s="331"/>
      <c r="B111" s="493">
        <v>2023</v>
      </c>
      <c r="C111" s="494">
        <v>3</v>
      </c>
      <c r="D111" s="494">
        <v>1412165.52</v>
      </c>
      <c r="E111" s="495">
        <v>470721.84</v>
      </c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  <c r="AA111" s="484"/>
      <c r="AB111" s="484"/>
      <c r="AC111" s="484"/>
      <c r="AD111" s="484"/>
      <c r="AE111" s="484"/>
      <c r="AF111" s="484"/>
      <c r="AG111" s="484"/>
      <c r="AH111" s="484"/>
      <c r="AI111" s="484"/>
      <c r="AJ111" s="484"/>
      <c r="AK111" s="484"/>
      <c r="AL111" s="484"/>
      <c r="AM111" s="484"/>
      <c r="AN111" s="484"/>
      <c r="AO111" s="484"/>
    </row>
    <row r="112" spans="1:41" ht="18" customHeight="1" x14ac:dyDescent="0.2">
      <c r="A112" s="331"/>
      <c r="B112" s="265" t="s">
        <v>163</v>
      </c>
      <c r="C112" s="267">
        <v>454</v>
      </c>
      <c r="D112" s="267">
        <v>45250855.731503196</v>
      </c>
      <c r="E112" s="266">
        <v>99671.488395381486</v>
      </c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  <c r="AA112" s="484"/>
      <c r="AB112" s="484"/>
      <c r="AC112" s="484"/>
      <c r="AD112" s="484"/>
      <c r="AE112" s="484"/>
      <c r="AF112" s="484"/>
      <c r="AG112" s="484"/>
      <c r="AH112" s="484"/>
      <c r="AI112" s="484"/>
      <c r="AJ112" s="484"/>
      <c r="AK112" s="484"/>
      <c r="AL112" s="484"/>
      <c r="AM112" s="484"/>
      <c r="AN112" s="484"/>
      <c r="AO112" s="484"/>
    </row>
    <row r="113" spans="1:41" ht="15" customHeight="1" x14ac:dyDescent="0.2">
      <c r="A113" s="331"/>
      <c r="B113" s="484"/>
      <c r="C113" s="504"/>
      <c r="D113" s="505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  <c r="AA113" s="484"/>
      <c r="AB113" s="484"/>
      <c r="AC113" s="484"/>
      <c r="AD113" s="484"/>
      <c r="AE113" s="484"/>
      <c r="AF113" s="484"/>
      <c r="AG113" s="484"/>
      <c r="AH113" s="484"/>
      <c r="AI113" s="484"/>
      <c r="AJ113" s="484"/>
      <c r="AK113" s="484"/>
      <c r="AL113" s="484"/>
      <c r="AM113" s="484"/>
      <c r="AN113" s="484"/>
      <c r="AO113" s="484"/>
    </row>
    <row r="114" spans="1:41" ht="15" customHeight="1" x14ac:dyDescent="0.2">
      <c r="A114" s="331"/>
      <c r="B114" s="484"/>
      <c r="C114" s="504"/>
      <c r="D114" s="50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  <c r="AA114" s="484"/>
      <c r="AB114" s="484"/>
      <c r="AC114" s="484"/>
      <c r="AD114" s="484"/>
      <c r="AE114" s="484"/>
      <c r="AF114" s="484"/>
      <c r="AG114" s="484"/>
      <c r="AH114" s="484"/>
      <c r="AI114" s="484"/>
      <c r="AJ114" s="484"/>
      <c r="AK114" s="484"/>
      <c r="AL114" s="484"/>
      <c r="AM114" s="484"/>
      <c r="AN114" s="484"/>
      <c r="AO114" s="484"/>
    </row>
    <row r="115" spans="1:41" ht="18" customHeight="1" x14ac:dyDescent="0.2">
      <c r="A115" s="331"/>
      <c r="B115" s="1367" t="s">
        <v>682</v>
      </c>
      <c r="C115" s="1366"/>
      <c r="D115" s="1366"/>
      <c r="E115" s="1366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  <c r="AA115" s="484"/>
      <c r="AB115" s="484"/>
      <c r="AC115" s="484"/>
      <c r="AD115" s="484"/>
      <c r="AE115" s="484"/>
      <c r="AF115" s="484"/>
      <c r="AG115" s="484"/>
      <c r="AH115" s="484"/>
      <c r="AI115" s="484"/>
      <c r="AJ115" s="484"/>
      <c r="AK115" s="484"/>
      <c r="AL115" s="484"/>
      <c r="AM115" s="484"/>
      <c r="AN115" s="484"/>
      <c r="AO115" s="484"/>
    </row>
    <row r="116" spans="1:41" ht="15.6" customHeight="1" x14ac:dyDescent="0.2">
      <c r="A116" s="331"/>
      <c r="B116" s="303" t="s">
        <v>12523</v>
      </c>
      <c r="C116" s="486"/>
      <c r="D116" s="486"/>
      <c r="E116" s="447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  <c r="AA116" s="484"/>
      <c r="AB116" s="484"/>
      <c r="AC116" s="484"/>
      <c r="AD116" s="484"/>
      <c r="AE116" s="484"/>
      <c r="AF116" s="484"/>
      <c r="AG116" s="484"/>
      <c r="AH116" s="484"/>
      <c r="AI116" s="484"/>
      <c r="AJ116" s="484"/>
      <c r="AK116" s="484"/>
      <c r="AL116" s="484"/>
      <c r="AM116" s="484"/>
      <c r="AN116" s="484"/>
      <c r="AO116" s="484"/>
    </row>
    <row r="117" spans="1:41" ht="15.6" customHeight="1" x14ac:dyDescent="0.2">
      <c r="A117" s="331"/>
      <c r="B117" s="307" t="s">
        <v>0</v>
      </c>
      <c r="C117" s="307" t="s">
        <v>107</v>
      </c>
      <c r="D117" s="307" t="s">
        <v>108</v>
      </c>
      <c r="E117" s="307" t="s">
        <v>109</v>
      </c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  <c r="AA117" s="484"/>
      <c r="AB117" s="484"/>
      <c r="AC117" s="484"/>
      <c r="AD117" s="484"/>
      <c r="AE117" s="484"/>
      <c r="AF117" s="484"/>
      <c r="AG117" s="484"/>
      <c r="AH117" s="484"/>
      <c r="AI117" s="484"/>
      <c r="AJ117" s="484"/>
      <c r="AK117" s="484"/>
      <c r="AL117" s="484"/>
      <c r="AM117" s="484"/>
      <c r="AN117" s="484"/>
      <c r="AO117" s="484"/>
    </row>
    <row r="118" spans="1:41" ht="15.6" customHeight="1" x14ac:dyDescent="0.2">
      <c r="A118" s="331"/>
      <c r="B118" s="489">
        <v>2004</v>
      </c>
      <c r="C118" s="490">
        <v>0</v>
      </c>
      <c r="D118" s="490">
        <v>0</v>
      </c>
      <c r="E118" s="491">
        <v>0</v>
      </c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  <c r="AA118" s="484"/>
      <c r="AB118" s="484"/>
      <c r="AC118" s="484"/>
      <c r="AD118" s="484"/>
      <c r="AE118" s="484"/>
      <c r="AF118" s="484"/>
      <c r="AG118" s="484"/>
      <c r="AH118" s="484"/>
      <c r="AI118" s="484"/>
      <c r="AJ118" s="484"/>
      <c r="AK118" s="484"/>
      <c r="AL118" s="484"/>
      <c r="AM118" s="484"/>
      <c r="AN118" s="484"/>
      <c r="AO118" s="484"/>
    </row>
    <row r="119" spans="1:41" ht="15.6" customHeight="1" x14ac:dyDescent="0.2">
      <c r="A119" s="331"/>
      <c r="B119" s="493">
        <v>2005</v>
      </c>
      <c r="C119" s="494">
        <v>4</v>
      </c>
      <c r="D119" s="494">
        <v>84734.138970329004</v>
      </c>
      <c r="E119" s="495">
        <v>21183.534742582251</v>
      </c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  <c r="AA119" s="484"/>
      <c r="AB119" s="484"/>
      <c r="AC119" s="484"/>
      <c r="AD119" s="484"/>
      <c r="AE119" s="484"/>
      <c r="AF119" s="484"/>
      <c r="AG119" s="484"/>
      <c r="AH119" s="484"/>
      <c r="AI119" s="484"/>
      <c r="AJ119" s="484"/>
      <c r="AK119" s="484"/>
      <c r="AL119" s="484"/>
      <c r="AM119" s="484"/>
      <c r="AN119" s="484"/>
      <c r="AO119" s="484"/>
    </row>
    <row r="120" spans="1:41" ht="15.6" customHeight="1" x14ac:dyDescent="0.2">
      <c r="A120" s="331"/>
      <c r="B120" s="489">
        <v>2006</v>
      </c>
      <c r="C120" s="490">
        <v>40</v>
      </c>
      <c r="D120" s="490">
        <v>4397872.9411021601</v>
      </c>
      <c r="E120" s="491">
        <v>109946.82352755401</v>
      </c>
      <c r="F120" s="476"/>
      <c r="G120" s="476"/>
      <c r="H120" s="476"/>
      <c r="I120" s="476"/>
      <c r="J120" s="476"/>
      <c r="K120" s="476"/>
      <c r="L120" s="476"/>
      <c r="M120" s="476"/>
      <c r="N120" s="476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  <c r="AA120" s="484"/>
      <c r="AB120" s="484"/>
      <c r="AC120" s="484"/>
      <c r="AD120" s="484"/>
      <c r="AE120" s="484"/>
      <c r="AF120" s="484"/>
      <c r="AG120" s="484"/>
      <c r="AH120" s="484"/>
      <c r="AI120" s="484"/>
      <c r="AJ120" s="484"/>
      <c r="AK120" s="484"/>
      <c r="AL120" s="484"/>
      <c r="AM120" s="484"/>
      <c r="AN120" s="484"/>
      <c r="AO120" s="484"/>
    </row>
    <row r="121" spans="1:41" ht="15.6" customHeight="1" x14ac:dyDescent="0.2">
      <c r="A121" s="331"/>
      <c r="B121" s="493">
        <v>2007</v>
      </c>
      <c r="C121" s="494">
        <v>1</v>
      </c>
      <c r="D121" s="494">
        <v>94.218763797996203</v>
      </c>
      <c r="E121" s="495">
        <v>94.218763797996203</v>
      </c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  <c r="AA121" s="484"/>
      <c r="AB121" s="484"/>
      <c r="AC121" s="484"/>
      <c r="AD121" s="484"/>
      <c r="AE121" s="484"/>
      <c r="AF121" s="484"/>
      <c r="AG121" s="484"/>
      <c r="AH121" s="484"/>
      <c r="AI121" s="484"/>
      <c r="AJ121" s="484"/>
      <c r="AK121" s="484"/>
      <c r="AL121" s="484"/>
      <c r="AM121" s="484"/>
      <c r="AN121" s="484"/>
      <c r="AO121" s="484"/>
    </row>
    <row r="122" spans="1:41" ht="15.6" customHeight="1" x14ac:dyDescent="0.2">
      <c r="A122" s="331"/>
      <c r="B122" s="489">
        <v>2008</v>
      </c>
      <c r="C122" s="490">
        <v>24</v>
      </c>
      <c r="D122" s="490">
        <v>1150008.5993496999</v>
      </c>
      <c r="E122" s="491">
        <v>47917.024972904161</v>
      </c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  <c r="AA122" s="484"/>
      <c r="AB122" s="484"/>
      <c r="AC122" s="484"/>
      <c r="AD122" s="484"/>
      <c r="AE122" s="484"/>
      <c r="AF122" s="484"/>
      <c r="AG122" s="484"/>
      <c r="AH122" s="484"/>
      <c r="AI122" s="484"/>
      <c r="AJ122" s="484"/>
      <c r="AK122" s="484"/>
      <c r="AL122" s="484"/>
      <c r="AM122" s="484"/>
      <c r="AN122" s="484"/>
      <c r="AO122" s="484"/>
    </row>
    <row r="123" spans="1:41" ht="15.6" customHeight="1" x14ac:dyDescent="0.2">
      <c r="A123" s="331"/>
      <c r="B123" s="493">
        <v>2009</v>
      </c>
      <c r="C123" s="494">
        <v>22</v>
      </c>
      <c r="D123" s="494">
        <v>489394.83513739298</v>
      </c>
      <c r="E123" s="495">
        <v>22245.219778972409</v>
      </c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  <c r="AA123" s="484"/>
      <c r="AB123" s="484"/>
      <c r="AC123" s="484"/>
      <c r="AD123" s="484"/>
      <c r="AE123" s="484"/>
      <c r="AF123" s="484"/>
      <c r="AG123" s="484"/>
      <c r="AH123" s="484"/>
      <c r="AI123" s="484"/>
      <c r="AJ123" s="484"/>
      <c r="AK123" s="484"/>
      <c r="AL123" s="484"/>
      <c r="AM123" s="484"/>
      <c r="AN123" s="484"/>
      <c r="AO123" s="484"/>
    </row>
    <row r="124" spans="1:41" ht="15.6" customHeight="1" x14ac:dyDescent="0.2">
      <c r="A124" s="331"/>
      <c r="B124" s="489">
        <v>2010</v>
      </c>
      <c r="C124" s="490">
        <v>1</v>
      </c>
      <c r="D124" s="490">
        <v>1166.45596532173</v>
      </c>
      <c r="E124" s="491">
        <v>1166.45596532173</v>
      </c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  <c r="AA124" s="484"/>
      <c r="AB124" s="484"/>
      <c r="AC124" s="484"/>
      <c r="AD124" s="484"/>
      <c r="AE124" s="484"/>
      <c r="AF124" s="484"/>
      <c r="AG124" s="484"/>
      <c r="AH124" s="484"/>
      <c r="AI124" s="484"/>
      <c r="AJ124" s="484"/>
      <c r="AK124" s="484"/>
      <c r="AL124" s="484"/>
      <c r="AM124" s="484"/>
      <c r="AN124" s="484"/>
      <c r="AO124" s="484"/>
    </row>
    <row r="125" spans="1:41" ht="15.6" customHeight="1" x14ac:dyDescent="0.2">
      <c r="A125" s="331"/>
      <c r="B125" s="493">
        <v>2011</v>
      </c>
      <c r="C125" s="494">
        <v>0</v>
      </c>
      <c r="D125" s="494">
        <v>0</v>
      </c>
      <c r="E125" s="495">
        <v>0</v>
      </c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  <c r="AA125" s="484"/>
      <c r="AB125" s="484"/>
      <c r="AC125" s="484"/>
      <c r="AD125" s="484"/>
      <c r="AE125" s="484"/>
      <c r="AF125" s="484"/>
      <c r="AG125" s="484"/>
      <c r="AH125" s="484"/>
      <c r="AI125" s="484"/>
      <c r="AJ125" s="484"/>
      <c r="AK125" s="484"/>
      <c r="AL125" s="484"/>
      <c r="AM125" s="484"/>
      <c r="AN125" s="484"/>
      <c r="AO125" s="484"/>
    </row>
    <row r="126" spans="1:41" ht="15.6" customHeight="1" x14ac:dyDescent="0.2">
      <c r="A126" s="331"/>
      <c r="B126" s="489">
        <v>2012</v>
      </c>
      <c r="C126" s="490">
        <v>0</v>
      </c>
      <c r="D126" s="490">
        <v>0</v>
      </c>
      <c r="E126" s="491">
        <v>0</v>
      </c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  <c r="AA126" s="484"/>
      <c r="AB126" s="484"/>
      <c r="AC126" s="484"/>
      <c r="AD126" s="484"/>
      <c r="AE126" s="484"/>
      <c r="AF126" s="484"/>
      <c r="AG126" s="484"/>
      <c r="AH126" s="484"/>
      <c r="AI126" s="484"/>
      <c r="AJ126" s="484"/>
      <c r="AK126" s="484"/>
      <c r="AL126" s="484"/>
      <c r="AM126" s="484"/>
      <c r="AN126" s="484"/>
      <c r="AO126" s="484"/>
    </row>
    <row r="127" spans="1:41" ht="15.6" customHeight="1" x14ac:dyDescent="0.2">
      <c r="A127" s="331"/>
      <c r="B127" s="493">
        <v>2013</v>
      </c>
      <c r="C127" s="494">
        <v>0</v>
      </c>
      <c r="D127" s="494">
        <v>0</v>
      </c>
      <c r="E127" s="495">
        <v>0</v>
      </c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  <c r="AA127" s="484"/>
      <c r="AB127" s="484"/>
      <c r="AC127" s="484"/>
      <c r="AD127" s="484"/>
      <c r="AE127" s="484"/>
      <c r="AF127" s="484"/>
      <c r="AG127" s="484"/>
      <c r="AH127" s="484"/>
      <c r="AI127" s="484"/>
      <c r="AJ127" s="484"/>
      <c r="AK127" s="484"/>
      <c r="AL127" s="484"/>
      <c r="AM127" s="484"/>
      <c r="AN127" s="484"/>
      <c r="AO127" s="484"/>
    </row>
    <row r="128" spans="1:41" ht="15.6" customHeight="1" x14ac:dyDescent="0.2">
      <c r="A128" s="331"/>
      <c r="B128" s="489">
        <v>2014</v>
      </c>
      <c r="C128" s="490">
        <v>0</v>
      </c>
      <c r="D128" s="490">
        <v>0</v>
      </c>
      <c r="E128" s="491">
        <v>0</v>
      </c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  <c r="AA128" s="484"/>
      <c r="AB128" s="484"/>
      <c r="AC128" s="484"/>
      <c r="AD128" s="484"/>
      <c r="AE128" s="484"/>
      <c r="AF128" s="484"/>
      <c r="AG128" s="484"/>
      <c r="AH128" s="484"/>
      <c r="AI128" s="484"/>
      <c r="AJ128" s="484"/>
      <c r="AK128" s="484"/>
      <c r="AL128" s="484"/>
      <c r="AM128" s="484"/>
      <c r="AN128" s="484"/>
      <c r="AO128" s="484"/>
    </row>
    <row r="129" spans="1:41" ht="15.6" customHeight="1" x14ac:dyDescent="0.2">
      <c r="A129" s="331"/>
      <c r="B129" s="493">
        <v>2015</v>
      </c>
      <c r="C129" s="494">
        <v>0</v>
      </c>
      <c r="D129" s="494">
        <v>0</v>
      </c>
      <c r="E129" s="495">
        <v>0</v>
      </c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  <c r="AA129" s="484"/>
      <c r="AB129" s="484"/>
      <c r="AC129" s="484"/>
      <c r="AD129" s="484"/>
      <c r="AE129" s="484"/>
      <c r="AF129" s="484"/>
      <c r="AG129" s="484"/>
      <c r="AH129" s="484"/>
      <c r="AI129" s="484"/>
      <c r="AJ129" s="484"/>
      <c r="AK129" s="484"/>
      <c r="AL129" s="484"/>
      <c r="AM129" s="484"/>
      <c r="AN129" s="484"/>
      <c r="AO129" s="484"/>
    </row>
    <row r="130" spans="1:41" ht="15.6" customHeight="1" x14ac:dyDescent="0.2">
      <c r="A130" s="331"/>
      <c r="B130" s="489">
        <v>2016</v>
      </c>
      <c r="C130" s="490">
        <v>0</v>
      </c>
      <c r="D130" s="490">
        <v>0</v>
      </c>
      <c r="E130" s="491">
        <v>0</v>
      </c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  <c r="AA130" s="484"/>
      <c r="AB130" s="484"/>
      <c r="AC130" s="484"/>
      <c r="AD130" s="484"/>
      <c r="AE130" s="484"/>
      <c r="AF130" s="484"/>
      <c r="AG130" s="484"/>
      <c r="AH130" s="484"/>
      <c r="AI130" s="484"/>
      <c r="AJ130" s="484"/>
      <c r="AK130" s="484"/>
      <c r="AL130" s="484"/>
      <c r="AM130" s="484"/>
      <c r="AN130" s="484"/>
      <c r="AO130" s="484"/>
    </row>
    <row r="131" spans="1:41" ht="15.6" customHeight="1" x14ac:dyDescent="0.2">
      <c r="A131" s="331"/>
      <c r="B131" s="493">
        <v>2017</v>
      </c>
      <c r="C131" s="494">
        <v>6</v>
      </c>
      <c r="D131" s="494">
        <v>10605</v>
      </c>
      <c r="E131" s="495">
        <v>1767.5</v>
      </c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  <c r="AA131" s="484"/>
      <c r="AB131" s="484"/>
      <c r="AC131" s="484"/>
      <c r="AD131" s="484"/>
      <c r="AE131" s="484"/>
      <c r="AF131" s="484"/>
      <c r="AG131" s="484"/>
      <c r="AH131" s="484"/>
      <c r="AI131" s="484"/>
      <c r="AJ131" s="484"/>
      <c r="AK131" s="484"/>
      <c r="AL131" s="484"/>
      <c r="AM131" s="484"/>
      <c r="AN131" s="484"/>
      <c r="AO131" s="484"/>
    </row>
    <row r="132" spans="1:41" s="1015" customFormat="1" ht="15.6" customHeight="1" x14ac:dyDescent="0.2">
      <c r="B132" s="489">
        <v>2018</v>
      </c>
      <c r="C132" s="490">
        <v>0</v>
      </c>
      <c r="D132" s="490">
        <v>0</v>
      </c>
      <c r="E132" s="491">
        <v>0</v>
      </c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  <c r="AA132" s="484"/>
      <c r="AB132" s="484"/>
      <c r="AC132" s="484"/>
      <c r="AD132" s="484"/>
      <c r="AE132" s="484"/>
      <c r="AF132" s="484"/>
      <c r="AG132" s="484"/>
      <c r="AH132" s="484"/>
      <c r="AI132" s="484"/>
      <c r="AJ132" s="484"/>
      <c r="AK132" s="484"/>
      <c r="AL132" s="484"/>
      <c r="AM132" s="484"/>
      <c r="AN132" s="484"/>
      <c r="AO132" s="484"/>
    </row>
    <row r="133" spans="1:41" s="1015" customFormat="1" ht="15.6" customHeight="1" x14ac:dyDescent="0.2">
      <c r="B133" s="493">
        <v>2019</v>
      </c>
      <c r="C133" s="494">
        <v>0</v>
      </c>
      <c r="D133" s="494">
        <v>0</v>
      </c>
      <c r="E133" s="495">
        <v>0</v>
      </c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  <c r="AA133" s="484"/>
      <c r="AB133" s="484"/>
      <c r="AC133" s="484"/>
      <c r="AD133" s="484"/>
      <c r="AE133" s="484"/>
      <c r="AF133" s="484"/>
      <c r="AG133" s="484"/>
      <c r="AH133" s="484"/>
      <c r="AI133" s="484"/>
      <c r="AJ133" s="484"/>
      <c r="AK133" s="484"/>
      <c r="AL133" s="484"/>
      <c r="AM133" s="484"/>
      <c r="AN133" s="484"/>
      <c r="AO133" s="484"/>
    </row>
    <row r="134" spans="1:41" s="1127" customFormat="1" ht="15.6" customHeight="1" x14ac:dyDescent="0.2">
      <c r="B134" s="498">
        <v>2020</v>
      </c>
      <c r="C134" s="490">
        <v>0</v>
      </c>
      <c r="D134" s="490">
        <v>0</v>
      </c>
      <c r="E134" s="491">
        <v>0</v>
      </c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  <c r="AA134" s="484"/>
      <c r="AB134" s="484"/>
      <c r="AC134" s="484"/>
      <c r="AD134" s="484"/>
      <c r="AE134" s="484"/>
      <c r="AF134" s="484"/>
      <c r="AG134" s="484"/>
      <c r="AH134" s="484"/>
      <c r="AI134" s="484"/>
      <c r="AJ134" s="484"/>
      <c r="AK134" s="484"/>
      <c r="AL134" s="484"/>
      <c r="AM134" s="484"/>
      <c r="AN134" s="484"/>
      <c r="AO134" s="484"/>
    </row>
    <row r="135" spans="1:41" ht="15.6" customHeight="1" x14ac:dyDescent="0.2">
      <c r="A135" s="331"/>
      <c r="B135" s="493">
        <v>2021</v>
      </c>
      <c r="C135" s="494">
        <v>0</v>
      </c>
      <c r="D135" s="494">
        <v>0</v>
      </c>
      <c r="E135" s="495">
        <v>0</v>
      </c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  <c r="AA135" s="484"/>
      <c r="AB135" s="484"/>
      <c r="AC135" s="484"/>
      <c r="AD135" s="484"/>
      <c r="AE135" s="484"/>
      <c r="AF135" s="484"/>
      <c r="AG135" s="484"/>
      <c r="AH135" s="484"/>
      <c r="AI135" s="484"/>
      <c r="AJ135" s="484"/>
      <c r="AK135" s="484"/>
      <c r="AL135" s="484"/>
      <c r="AM135" s="484"/>
      <c r="AN135" s="484"/>
      <c r="AO135" s="484"/>
    </row>
    <row r="136" spans="1:41" s="1203" customFormat="1" ht="15.6" customHeight="1" x14ac:dyDescent="0.2">
      <c r="B136" s="498">
        <v>2022</v>
      </c>
      <c r="C136" s="490">
        <v>0</v>
      </c>
      <c r="D136" s="490">
        <v>0</v>
      </c>
      <c r="E136" s="491">
        <v>0</v>
      </c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  <c r="AA136" s="484"/>
      <c r="AB136" s="484"/>
      <c r="AC136" s="484"/>
      <c r="AD136" s="484"/>
      <c r="AE136" s="484"/>
      <c r="AF136" s="484"/>
      <c r="AG136" s="484"/>
      <c r="AH136" s="484"/>
      <c r="AI136" s="484"/>
      <c r="AJ136" s="484"/>
      <c r="AK136" s="484"/>
      <c r="AL136" s="484"/>
      <c r="AM136" s="484"/>
      <c r="AN136" s="484"/>
      <c r="AO136" s="484"/>
    </row>
    <row r="137" spans="1:41" ht="15.6" customHeight="1" x14ac:dyDescent="0.2">
      <c r="A137" s="331"/>
      <c r="B137" s="493">
        <v>2023</v>
      </c>
      <c r="C137" s="494">
        <v>0</v>
      </c>
      <c r="D137" s="494">
        <v>0</v>
      </c>
      <c r="E137" s="495">
        <v>0</v>
      </c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  <c r="AA137" s="484"/>
      <c r="AB137" s="484"/>
      <c r="AC137" s="484"/>
      <c r="AD137" s="484"/>
      <c r="AE137" s="484"/>
      <c r="AF137" s="484"/>
      <c r="AG137" s="484"/>
      <c r="AH137" s="484"/>
      <c r="AI137" s="484"/>
      <c r="AJ137" s="484"/>
      <c r="AK137" s="484"/>
      <c r="AL137" s="484"/>
      <c r="AM137" s="484"/>
      <c r="AN137" s="484"/>
      <c r="AO137" s="484"/>
    </row>
    <row r="138" spans="1:41" ht="18" customHeight="1" x14ac:dyDescent="0.2">
      <c r="A138" s="331"/>
      <c r="B138" s="265" t="s">
        <v>163</v>
      </c>
      <c r="C138" s="267">
        <v>98</v>
      </c>
      <c r="D138" s="267">
        <v>6133876.1892887019</v>
      </c>
      <c r="E138" s="266">
        <v>62590.573360088798</v>
      </c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  <c r="AA138" s="484"/>
      <c r="AB138" s="484"/>
      <c r="AC138" s="484"/>
      <c r="AD138" s="484"/>
      <c r="AE138" s="484"/>
      <c r="AF138" s="484"/>
      <c r="AG138" s="484"/>
      <c r="AH138" s="484"/>
      <c r="AI138" s="484"/>
      <c r="AJ138" s="484"/>
      <c r="AK138" s="484"/>
      <c r="AL138" s="484"/>
      <c r="AM138" s="484"/>
      <c r="AN138" s="484"/>
      <c r="AO138" s="484"/>
    </row>
    <row r="139" spans="1:41" ht="14.45" customHeight="1" x14ac:dyDescent="0.2">
      <c r="A139" s="331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  <c r="AA139" s="484"/>
      <c r="AB139" s="484"/>
      <c r="AC139" s="484"/>
      <c r="AD139" s="484"/>
      <c r="AE139" s="484"/>
      <c r="AF139" s="484"/>
      <c r="AG139" s="484"/>
      <c r="AH139" s="484"/>
      <c r="AI139" s="484"/>
      <c r="AJ139" s="484"/>
      <c r="AK139" s="484"/>
      <c r="AL139" s="484"/>
      <c r="AM139" s="484"/>
      <c r="AN139" s="484"/>
      <c r="AO139" s="484"/>
    </row>
    <row r="140" spans="1:41" ht="14.45" customHeight="1" x14ac:dyDescent="0.2">
      <c r="A140" s="331"/>
      <c r="B140" s="484"/>
      <c r="C140" s="504"/>
      <c r="D140" s="505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  <c r="AA140" s="484"/>
      <c r="AB140" s="484"/>
      <c r="AC140" s="484"/>
      <c r="AD140" s="484"/>
      <c r="AE140" s="484"/>
      <c r="AF140" s="484"/>
      <c r="AG140" s="484"/>
      <c r="AH140" s="484"/>
      <c r="AI140" s="484"/>
      <c r="AJ140" s="484"/>
      <c r="AK140" s="484"/>
      <c r="AL140" s="484"/>
      <c r="AM140" s="484"/>
      <c r="AN140" s="484"/>
      <c r="AO140" s="484"/>
    </row>
    <row r="141" spans="1:41" ht="14.45" customHeight="1" x14ac:dyDescent="0.2">
      <c r="A141" s="331"/>
      <c r="B141" s="484"/>
      <c r="C141" s="504"/>
      <c r="D141" s="50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  <c r="AA141" s="484"/>
      <c r="AB141" s="484"/>
      <c r="AC141" s="484"/>
      <c r="AD141" s="484"/>
      <c r="AE141" s="484"/>
      <c r="AF141" s="484"/>
      <c r="AG141" s="484"/>
      <c r="AH141" s="484"/>
      <c r="AI141" s="484"/>
      <c r="AJ141" s="484"/>
      <c r="AK141" s="484"/>
      <c r="AL141" s="484"/>
      <c r="AM141" s="484"/>
      <c r="AN141" s="484"/>
      <c r="AO141" s="484"/>
    </row>
    <row r="142" spans="1:41" ht="18" customHeight="1" x14ac:dyDescent="0.2">
      <c r="A142" s="331"/>
      <c r="B142" s="1367" t="s">
        <v>517</v>
      </c>
      <c r="C142" s="1367"/>
      <c r="D142" s="1367"/>
      <c r="E142" s="1367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  <c r="AA142" s="484"/>
      <c r="AB142" s="484"/>
      <c r="AC142" s="484"/>
      <c r="AD142" s="484"/>
      <c r="AE142" s="484"/>
      <c r="AF142" s="484"/>
      <c r="AG142" s="484"/>
      <c r="AH142" s="484"/>
      <c r="AI142" s="484"/>
      <c r="AJ142" s="484"/>
      <c r="AK142" s="484"/>
      <c r="AL142" s="484"/>
      <c r="AM142" s="484"/>
      <c r="AN142" s="484"/>
      <c r="AO142" s="484"/>
    </row>
    <row r="143" spans="1:41" ht="15.6" customHeight="1" x14ac:dyDescent="0.2">
      <c r="A143" s="331"/>
      <c r="B143" s="303" t="s">
        <v>12523</v>
      </c>
      <c r="C143" s="486"/>
      <c r="D143" s="486"/>
      <c r="E143" s="447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  <c r="AA143" s="484"/>
      <c r="AB143" s="484"/>
      <c r="AC143" s="484"/>
      <c r="AD143" s="484"/>
      <c r="AE143" s="484"/>
      <c r="AF143" s="484"/>
      <c r="AG143" s="484"/>
      <c r="AH143" s="484"/>
      <c r="AI143" s="484"/>
      <c r="AJ143" s="484"/>
      <c r="AK143" s="484"/>
      <c r="AL143" s="484"/>
      <c r="AM143" s="484"/>
      <c r="AN143" s="484"/>
      <c r="AO143" s="484"/>
    </row>
    <row r="144" spans="1:41" ht="15.6" customHeight="1" x14ac:dyDescent="0.2">
      <c r="A144" s="331"/>
      <c r="B144" s="307" t="s">
        <v>0</v>
      </c>
      <c r="C144" s="307" t="s">
        <v>107</v>
      </c>
      <c r="D144" s="307" t="s">
        <v>108</v>
      </c>
      <c r="E144" s="307" t="s">
        <v>109</v>
      </c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  <c r="AA144" s="484"/>
      <c r="AB144" s="484"/>
      <c r="AC144" s="484"/>
      <c r="AD144" s="484"/>
      <c r="AE144" s="484"/>
      <c r="AF144" s="484"/>
      <c r="AG144" s="484"/>
      <c r="AH144" s="484"/>
      <c r="AI144" s="484"/>
      <c r="AJ144" s="484"/>
      <c r="AK144" s="484"/>
      <c r="AL144" s="484"/>
      <c r="AM144" s="484"/>
      <c r="AN144" s="484"/>
      <c r="AO144" s="484"/>
    </row>
    <row r="145" spans="1:41" ht="15.6" customHeight="1" x14ac:dyDescent="0.2">
      <c r="A145" s="331"/>
      <c r="B145" s="489">
        <v>2004</v>
      </c>
      <c r="C145" s="490">
        <v>0</v>
      </c>
      <c r="D145" s="490">
        <v>0</v>
      </c>
      <c r="E145" s="491">
        <v>0</v>
      </c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  <c r="AA145" s="484"/>
      <c r="AB145" s="484"/>
      <c r="AC145" s="484"/>
      <c r="AD145" s="484"/>
      <c r="AE145" s="484"/>
      <c r="AF145" s="484"/>
      <c r="AG145" s="484"/>
      <c r="AH145" s="484"/>
      <c r="AI145" s="484"/>
      <c r="AJ145" s="484"/>
      <c r="AK145" s="484"/>
      <c r="AL145" s="484"/>
      <c r="AM145" s="484"/>
      <c r="AN145" s="484"/>
      <c r="AO145" s="484"/>
    </row>
    <row r="146" spans="1:41" ht="15.6" customHeight="1" x14ac:dyDescent="0.2">
      <c r="A146" s="331"/>
      <c r="B146" s="493">
        <v>2005</v>
      </c>
      <c r="C146" s="494">
        <v>1</v>
      </c>
      <c r="D146" s="494">
        <v>3520</v>
      </c>
      <c r="E146" s="495">
        <v>3520</v>
      </c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  <c r="AA146" s="484"/>
      <c r="AB146" s="484"/>
      <c r="AC146" s="484"/>
      <c r="AD146" s="484"/>
      <c r="AE146" s="484"/>
      <c r="AF146" s="484"/>
      <c r="AG146" s="484"/>
      <c r="AH146" s="484"/>
      <c r="AI146" s="484"/>
      <c r="AJ146" s="484"/>
      <c r="AK146" s="484"/>
      <c r="AL146" s="484"/>
      <c r="AM146" s="484"/>
      <c r="AN146" s="484"/>
      <c r="AO146" s="484"/>
    </row>
    <row r="147" spans="1:41" ht="15.6" customHeight="1" x14ac:dyDescent="0.2">
      <c r="A147" s="331"/>
      <c r="B147" s="489">
        <v>2006</v>
      </c>
      <c r="C147" s="490">
        <v>0</v>
      </c>
      <c r="D147" s="490">
        <v>0</v>
      </c>
      <c r="E147" s="491">
        <v>0</v>
      </c>
      <c r="F147" s="476"/>
      <c r="G147" s="476"/>
      <c r="H147" s="476"/>
      <c r="I147" s="476"/>
      <c r="J147" s="476"/>
      <c r="K147" s="476"/>
      <c r="L147" s="476"/>
      <c r="M147" s="476"/>
      <c r="N147" s="476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  <c r="AA147" s="484"/>
      <c r="AB147" s="484"/>
      <c r="AC147" s="484"/>
      <c r="AD147" s="484"/>
      <c r="AE147" s="484"/>
      <c r="AF147" s="484"/>
      <c r="AG147" s="484"/>
      <c r="AH147" s="484"/>
      <c r="AI147" s="484"/>
      <c r="AJ147" s="484"/>
      <c r="AK147" s="484"/>
      <c r="AL147" s="484"/>
      <c r="AM147" s="484"/>
      <c r="AN147" s="484"/>
      <c r="AO147" s="484"/>
    </row>
    <row r="148" spans="1:41" ht="15.6" customHeight="1" x14ac:dyDescent="0.2">
      <c r="A148" s="331"/>
      <c r="B148" s="493">
        <v>2007</v>
      </c>
      <c r="C148" s="494">
        <v>0</v>
      </c>
      <c r="D148" s="494">
        <v>0</v>
      </c>
      <c r="E148" s="495">
        <v>0</v>
      </c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  <c r="AA148" s="484"/>
      <c r="AB148" s="484"/>
      <c r="AC148" s="484"/>
      <c r="AD148" s="484"/>
      <c r="AE148" s="484"/>
      <c r="AF148" s="484"/>
      <c r="AG148" s="484"/>
      <c r="AH148" s="484"/>
      <c r="AI148" s="484"/>
      <c r="AJ148" s="484"/>
      <c r="AK148" s="484"/>
      <c r="AL148" s="484"/>
      <c r="AM148" s="484"/>
      <c r="AN148" s="484"/>
      <c r="AO148" s="484"/>
    </row>
    <row r="149" spans="1:41" ht="15.6" customHeight="1" x14ac:dyDescent="0.2">
      <c r="A149" s="331"/>
      <c r="B149" s="489">
        <v>2008</v>
      </c>
      <c r="C149" s="490">
        <v>0</v>
      </c>
      <c r="D149" s="490">
        <v>0</v>
      </c>
      <c r="E149" s="491">
        <v>0</v>
      </c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  <c r="AA149" s="484"/>
      <c r="AB149" s="484"/>
      <c r="AC149" s="484"/>
      <c r="AD149" s="484"/>
      <c r="AE149" s="484"/>
      <c r="AF149" s="484"/>
      <c r="AG149" s="484"/>
      <c r="AH149" s="484"/>
      <c r="AI149" s="484"/>
      <c r="AJ149" s="484"/>
      <c r="AK149" s="484"/>
      <c r="AL149" s="484"/>
      <c r="AM149" s="484"/>
      <c r="AN149" s="484"/>
      <c r="AO149" s="484"/>
    </row>
    <row r="150" spans="1:41" ht="15.6" customHeight="1" x14ac:dyDescent="0.2">
      <c r="A150" s="331"/>
      <c r="B150" s="493">
        <v>2009</v>
      </c>
      <c r="C150" s="494">
        <v>0</v>
      </c>
      <c r="D150" s="494">
        <v>0</v>
      </c>
      <c r="E150" s="495">
        <v>0</v>
      </c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  <c r="AA150" s="484"/>
      <c r="AB150" s="484"/>
      <c r="AC150" s="484"/>
      <c r="AD150" s="484"/>
      <c r="AE150" s="484"/>
      <c r="AF150" s="484"/>
      <c r="AG150" s="484"/>
      <c r="AH150" s="484"/>
      <c r="AI150" s="484"/>
      <c r="AJ150" s="484"/>
      <c r="AK150" s="484"/>
      <c r="AL150" s="484"/>
      <c r="AM150" s="484"/>
      <c r="AN150" s="484"/>
      <c r="AO150" s="484"/>
    </row>
    <row r="151" spans="1:41" ht="15.6" customHeight="1" x14ac:dyDescent="0.2">
      <c r="A151" s="331"/>
      <c r="B151" s="489">
        <v>2010</v>
      </c>
      <c r="C151" s="490">
        <v>0</v>
      </c>
      <c r="D151" s="490">
        <v>0</v>
      </c>
      <c r="E151" s="491">
        <v>0</v>
      </c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  <c r="AA151" s="484"/>
      <c r="AB151" s="484"/>
      <c r="AC151" s="484"/>
      <c r="AD151" s="484"/>
      <c r="AE151" s="484"/>
      <c r="AF151" s="484"/>
      <c r="AG151" s="484"/>
      <c r="AH151" s="484"/>
      <c r="AI151" s="484"/>
      <c r="AJ151" s="484"/>
      <c r="AK151" s="484"/>
      <c r="AL151" s="484"/>
      <c r="AM151" s="484"/>
      <c r="AN151" s="484"/>
      <c r="AO151" s="484"/>
    </row>
    <row r="152" spans="1:41" ht="15.6" customHeight="1" x14ac:dyDescent="0.2">
      <c r="A152" s="331"/>
      <c r="B152" s="493">
        <v>2011</v>
      </c>
      <c r="C152" s="494">
        <v>0</v>
      </c>
      <c r="D152" s="494">
        <v>0</v>
      </c>
      <c r="E152" s="495">
        <v>0</v>
      </c>
      <c r="F152" s="488"/>
      <c r="G152" s="488"/>
      <c r="H152" s="488"/>
      <c r="I152" s="488"/>
      <c r="J152" s="488"/>
      <c r="K152" s="488"/>
      <c r="L152" s="488"/>
      <c r="M152" s="488"/>
      <c r="N152" s="488"/>
      <c r="O152" s="506"/>
      <c r="P152" s="506"/>
      <c r="Q152" s="506"/>
      <c r="R152" s="506"/>
      <c r="S152" s="506"/>
      <c r="T152" s="484"/>
      <c r="U152" s="484"/>
      <c r="V152" s="484"/>
      <c r="W152" s="484"/>
      <c r="X152" s="484"/>
      <c r="Y152" s="484"/>
      <c r="Z152" s="484"/>
      <c r="AA152" s="484"/>
      <c r="AB152" s="484"/>
      <c r="AC152" s="484"/>
      <c r="AD152" s="484"/>
      <c r="AE152" s="484"/>
      <c r="AF152" s="484"/>
      <c r="AG152" s="484"/>
      <c r="AH152" s="484"/>
      <c r="AI152" s="484"/>
      <c r="AJ152" s="484"/>
      <c r="AK152" s="484"/>
      <c r="AL152" s="484"/>
      <c r="AM152" s="484"/>
      <c r="AN152" s="484"/>
      <c r="AO152" s="484"/>
    </row>
    <row r="153" spans="1:41" ht="15.6" customHeight="1" x14ac:dyDescent="0.2">
      <c r="A153" s="331"/>
      <c r="B153" s="489">
        <v>2012</v>
      </c>
      <c r="C153" s="490">
        <v>1</v>
      </c>
      <c r="D153" s="490">
        <v>9509</v>
      </c>
      <c r="E153" s="491">
        <v>9509</v>
      </c>
      <c r="F153" s="484"/>
      <c r="G153" s="484"/>
      <c r="H153" s="484"/>
      <c r="I153" s="484"/>
      <c r="J153" s="484"/>
      <c r="K153" s="484"/>
      <c r="L153" s="484"/>
      <c r="M153" s="484"/>
      <c r="N153" s="484"/>
      <c r="O153" s="504"/>
      <c r="P153" s="504"/>
      <c r="Q153" s="504"/>
      <c r="R153" s="484"/>
      <c r="S153" s="484"/>
      <c r="T153" s="484"/>
      <c r="U153" s="484"/>
      <c r="V153" s="484"/>
      <c r="W153" s="484"/>
      <c r="X153" s="484"/>
      <c r="Y153" s="484"/>
      <c r="Z153" s="484"/>
      <c r="AA153" s="484"/>
      <c r="AB153" s="484"/>
      <c r="AC153" s="484"/>
      <c r="AD153" s="484"/>
      <c r="AE153" s="484"/>
      <c r="AF153" s="484"/>
      <c r="AG153" s="484"/>
      <c r="AH153" s="484"/>
      <c r="AI153" s="484"/>
      <c r="AJ153" s="484"/>
      <c r="AK153" s="484"/>
      <c r="AL153" s="484"/>
      <c r="AM153" s="484"/>
      <c r="AN153" s="484"/>
      <c r="AO153" s="484"/>
    </row>
    <row r="154" spans="1:41" ht="15.6" customHeight="1" x14ac:dyDescent="0.25">
      <c r="A154" s="331"/>
      <c r="B154" s="493">
        <v>2013</v>
      </c>
      <c r="C154" s="494">
        <v>0</v>
      </c>
      <c r="D154" s="494">
        <v>0</v>
      </c>
      <c r="E154" s="495">
        <v>0</v>
      </c>
      <c r="F154" s="484"/>
      <c r="G154" s="484"/>
      <c r="H154" s="484"/>
      <c r="I154" s="484"/>
      <c r="J154" s="484"/>
      <c r="K154" s="484"/>
      <c r="L154" s="484"/>
      <c r="M154" s="484"/>
      <c r="N154" s="484"/>
      <c r="O154" s="504"/>
      <c r="P154" s="504"/>
      <c r="Q154" s="504"/>
      <c r="R154" s="484"/>
      <c r="S154" s="484"/>
      <c r="T154" s="484"/>
      <c r="U154" s="484"/>
      <c r="V154" s="484"/>
      <c r="W154" s="507" t="s">
        <v>65</v>
      </c>
      <c r="X154" s="484"/>
      <c r="Y154" s="484"/>
      <c r="Z154" s="484"/>
      <c r="AA154" s="484"/>
      <c r="AB154" s="484"/>
      <c r="AC154" s="484"/>
      <c r="AD154" s="484"/>
      <c r="AE154" s="484"/>
      <c r="AF154" s="484"/>
      <c r="AG154" s="484"/>
      <c r="AH154" s="484"/>
      <c r="AI154" s="484"/>
      <c r="AJ154" s="484"/>
      <c r="AK154" s="484"/>
      <c r="AL154" s="484"/>
      <c r="AM154" s="484"/>
      <c r="AN154" s="484"/>
      <c r="AO154" s="484"/>
    </row>
    <row r="155" spans="1:41" ht="15.6" customHeight="1" x14ac:dyDescent="0.25">
      <c r="A155" s="331"/>
      <c r="B155" s="489">
        <v>2014</v>
      </c>
      <c r="C155" s="490">
        <v>0</v>
      </c>
      <c r="D155" s="490">
        <v>0</v>
      </c>
      <c r="E155" s="491">
        <v>0</v>
      </c>
      <c r="F155" s="484"/>
      <c r="G155" s="484"/>
      <c r="H155" s="484"/>
      <c r="I155" s="484"/>
      <c r="J155" s="484"/>
      <c r="K155" s="484"/>
      <c r="L155" s="484"/>
      <c r="M155" s="484"/>
      <c r="N155" s="484"/>
      <c r="O155" s="504"/>
      <c r="P155" s="504"/>
      <c r="Q155" s="504"/>
      <c r="R155" s="484"/>
      <c r="S155" s="484"/>
      <c r="T155" s="484"/>
      <c r="U155" s="484"/>
      <c r="V155" s="484"/>
      <c r="W155" s="507" t="s">
        <v>64</v>
      </c>
      <c r="X155" s="484"/>
      <c r="Y155" s="484"/>
      <c r="Z155" s="484"/>
      <c r="AA155" s="484"/>
      <c r="AB155" s="484"/>
      <c r="AC155" s="484"/>
      <c r="AD155" s="484"/>
      <c r="AE155" s="484"/>
      <c r="AF155" s="484"/>
      <c r="AG155" s="484"/>
      <c r="AH155" s="484"/>
      <c r="AI155" s="484"/>
      <c r="AJ155" s="484"/>
      <c r="AK155" s="484"/>
      <c r="AL155" s="484"/>
      <c r="AM155" s="484"/>
      <c r="AN155" s="484"/>
      <c r="AO155" s="484"/>
    </row>
    <row r="156" spans="1:41" ht="15.6" customHeight="1" x14ac:dyDescent="0.25">
      <c r="A156" s="331"/>
      <c r="B156" s="493">
        <v>2015</v>
      </c>
      <c r="C156" s="494">
        <v>0</v>
      </c>
      <c r="D156" s="494">
        <v>0</v>
      </c>
      <c r="E156" s="495">
        <v>0</v>
      </c>
      <c r="F156" s="484"/>
      <c r="G156" s="484"/>
      <c r="H156" s="484"/>
      <c r="I156" s="484"/>
      <c r="J156" s="484"/>
      <c r="K156" s="484"/>
      <c r="L156" s="484"/>
      <c r="M156" s="484"/>
      <c r="N156" s="484"/>
      <c r="O156" s="504"/>
      <c r="P156" s="504"/>
      <c r="Q156" s="504"/>
      <c r="R156" s="484"/>
      <c r="S156" s="484"/>
      <c r="T156" s="484"/>
      <c r="U156" s="484"/>
      <c r="V156" s="484"/>
      <c r="W156" s="507" t="s">
        <v>63</v>
      </c>
      <c r="X156" s="484"/>
      <c r="Y156" s="484"/>
      <c r="Z156" s="484"/>
      <c r="AA156" s="484"/>
      <c r="AB156" s="484"/>
      <c r="AC156" s="484"/>
      <c r="AD156" s="484"/>
      <c r="AE156" s="484"/>
      <c r="AF156" s="484"/>
      <c r="AG156" s="484"/>
      <c r="AH156" s="484"/>
      <c r="AI156" s="484"/>
      <c r="AJ156" s="484"/>
      <c r="AK156" s="484"/>
      <c r="AL156" s="484"/>
      <c r="AM156" s="484"/>
      <c r="AN156" s="484"/>
      <c r="AO156" s="484"/>
    </row>
    <row r="157" spans="1:41" ht="15.6" customHeight="1" x14ac:dyDescent="0.25">
      <c r="A157" s="331"/>
      <c r="B157" s="489">
        <v>2016</v>
      </c>
      <c r="C157" s="490">
        <v>0</v>
      </c>
      <c r="D157" s="490">
        <v>0</v>
      </c>
      <c r="E157" s="491">
        <v>0</v>
      </c>
      <c r="F157" s="484"/>
      <c r="G157" s="484"/>
      <c r="H157" s="484"/>
      <c r="I157" s="484"/>
      <c r="J157" s="484"/>
      <c r="K157" s="484"/>
      <c r="L157" s="484"/>
      <c r="M157" s="484"/>
      <c r="N157" s="484"/>
      <c r="O157" s="504"/>
      <c r="P157" s="504"/>
      <c r="Q157" s="504"/>
      <c r="R157" s="484"/>
      <c r="S157" s="484"/>
      <c r="T157" s="484"/>
      <c r="U157" s="484"/>
      <c r="V157" s="484"/>
      <c r="W157" s="508"/>
      <c r="X157" s="484"/>
      <c r="Y157" s="484"/>
      <c r="Z157" s="484"/>
      <c r="AA157" s="484"/>
      <c r="AB157" s="484"/>
      <c r="AC157" s="484"/>
      <c r="AD157" s="484"/>
      <c r="AE157" s="484"/>
      <c r="AF157" s="484"/>
      <c r="AG157" s="484"/>
      <c r="AH157" s="484"/>
      <c r="AI157" s="484"/>
      <c r="AJ157" s="484"/>
      <c r="AK157" s="484"/>
      <c r="AL157" s="484"/>
      <c r="AM157" s="484"/>
      <c r="AN157" s="484"/>
      <c r="AO157" s="484"/>
    </row>
    <row r="158" spans="1:41" ht="15.6" customHeight="1" x14ac:dyDescent="0.25">
      <c r="A158" s="331"/>
      <c r="B158" s="493">
        <v>2017</v>
      </c>
      <c r="C158" s="494">
        <v>0</v>
      </c>
      <c r="D158" s="494">
        <v>0</v>
      </c>
      <c r="E158" s="495">
        <v>0</v>
      </c>
      <c r="F158" s="484"/>
      <c r="G158" s="484"/>
      <c r="H158" s="484"/>
      <c r="I158" s="484"/>
      <c r="J158" s="484"/>
      <c r="K158" s="484"/>
      <c r="L158" s="484"/>
      <c r="M158" s="484"/>
      <c r="N158" s="484"/>
      <c r="O158" s="504"/>
      <c r="P158" s="504"/>
      <c r="Q158" s="504"/>
      <c r="R158" s="484"/>
      <c r="S158" s="484"/>
      <c r="T158" s="484"/>
      <c r="U158" s="484"/>
      <c r="V158" s="484"/>
      <c r="W158" s="507" t="s">
        <v>62</v>
      </c>
      <c r="X158" s="484"/>
      <c r="Y158" s="484"/>
      <c r="Z158" s="484"/>
      <c r="AA158" s="484"/>
      <c r="AB158" s="484"/>
      <c r="AC158" s="484"/>
      <c r="AD158" s="484"/>
      <c r="AE158" s="484"/>
      <c r="AF158" s="484"/>
      <c r="AG158" s="484"/>
      <c r="AH158" s="484"/>
      <c r="AI158" s="484"/>
      <c r="AJ158" s="484"/>
      <c r="AK158" s="484"/>
      <c r="AL158" s="484"/>
      <c r="AM158" s="484"/>
      <c r="AN158" s="484"/>
      <c r="AO158" s="484"/>
    </row>
    <row r="159" spans="1:41" s="1015" customFormat="1" ht="15.6" customHeight="1" x14ac:dyDescent="0.25">
      <c r="B159" s="489">
        <v>2018</v>
      </c>
      <c r="C159" s="490">
        <v>0</v>
      </c>
      <c r="D159" s="490">
        <v>0</v>
      </c>
      <c r="E159" s="491">
        <v>0</v>
      </c>
      <c r="F159" s="484"/>
      <c r="G159" s="484"/>
      <c r="H159" s="484"/>
      <c r="I159" s="484"/>
      <c r="J159" s="484"/>
      <c r="K159" s="484"/>
      <c r="L159" s="484"/>
      <c r="M159" s="484"/>
      <c r="N159" s="484"/>
      <c r="O159" s="504"/>
      <c r="P159" s="504"/>
      <c r="Q159" s="504"/>
      <c r="R159" s="484"/>
      <c r="S159" s="484"/>
      <c r="T159" s="484"/>
      <c r="U159" s="484"/>
      <c r="V159" s="484"/>
      <c r="W159" s="507"/>
      <c r="X159" s="484"/>
      <c r="Y159" s="484"/>
      <c r="Z159" s="484"/>
      <c r="AA159" s="484"/>
      <c r="AB159" s="484"/>
      <c r="AC159" s="484"/>
      <c r="AD159" s="484"/>
      <c r="AE159" s="484"/>
      <c r="AF159" s="484"/>
      <c r="AG159" s="484"/>
      <c r="AH159" s="484"/>
      <c r="AI159" s="484"/>
      <c r="AJ159" s="484"/>
      <c r="AK159" s="484"/>
      <c r="AL159" s="484"/>
      <c r="AM159" s="484"/>
      <c r="AN159" s="484"/>
      <c r="AO159" s="484"/>
    </row>
    <row r="160" spans="1:41" s="1015" customFormat="1" ht="15.6" customHeight="1" x14ac:dyDescent="0.25">
      <c r="B160" s="493">
        <v>2019</v>
      </c>
      <c r="C160" s="494">
        <v>0</v>
      </c>
      <c r="D160" s="494">
        <v>0</v>
      </c>
      <c r="E160" s="495">
        <v>0</v>
      </c>
      <c r="F160" s="484"/>
      <c r="G160" s="484"/>
      <c r="H160" s="484"/>
      <c r="I160" s="484"/>
      <c r="J160" s="484"/>
      <c r="K160" s="484"/>
      <c r="L160" s="484"/>
      <c r="M160" s="484"/>
      <c r="N160" s="484"/>
      <c r="O160" s="504"/>
      <c r="P160" s="504"/>
      <c r="Q160" s="504"/>
      <c r="R160" s="484"/>
      <c r="S160" s="484"/>
      <c r="T160" s="484"/>
      <c r="U160" s="484"/>
      <c r="V160" s="484"/>
      <c r="W160" s="507" t="s">
        <v>62</v>
      </c>
      <c r="X160" s="484"/>
      <c r="Y160" s="484"/>
      <c r="Z160" s="484"/>
      <c r="AA160" s="484"/>
      <c r="AB160" s="484"/>
      <c r="AC160" s="484"/>
      <c r="AD160" s="484"/>
      <c r="AE160" s="484"/>
      <c r="AF160" s="484"/>
      <c r="AG160" s="484"/>
      <c r="AH160" s="484"/>
      <c r="AI160" s="484"/>
      <c r="AJ160" s="484"/>
      <c r="AK160" s="484"/>
      <c r="AL160" s="484"/>
      <c r="AM160" s="484"/>
      <c r="AN160" s="484"/>
      <c r="AO160" s="484"/>
    </row>
    <row r="161" spans="1:41" s="1127" customFormat="1" ht="15.6" customHeight="1" x14ac:dyDescent="0.25">
      <c r="B161" s="498">
        <v>2020</v>
      </c>
      <c r="C161" s="490">
        <v>1</v>
      </c>
      <c r="D161" s="490">
        <v>27000</v>
      </c>
      <c r="E161" s="491">
        <v>27000</v>
      </c>
      <c r="F161" s="484"/>
      <c r="G161" s="484"/>
      <c r="H161" s="484"/>
      <c r="I161" s="484"/>
      <c r="J161" s="484"/>
      <c r="K161" s="484"/>
      <c r="L161" s="484"/>
      <c r="M161" s="484"/>
      <c r="N161" s="484"/>
      <c r="O161" s="504"/>
      <c r="P161" s="504"/>
      <c r="Q161" s="504"/>
      <c r="R161" s="484"/>
      <c r="S161" s="484"/>
      <c r="T161" s="484"/>
      <c r="U161" s="484"/>
      <c r="V161" s="484"/>
      <c r="W161" s="507"/>
      <c r="X161" s="484"/>
      <c r="Y161" s="484"/>
      <c r="Z161" s="484"/>
      <c r="AA161" s="484"/>
      <c r="AB161" s="484"/>
      <c r="AC161" s="484"/>
      <c r="AD161" s="484"/>
      <c r="AE161" s="484"/>
      <c r="AF161" s="484"/>
      <c r="AG161" s="484"/>
      <c r="AH161" s="484"/>
      <c r="AI161" s="484"/>
      <c r="AJ161" s="484"/>
      <c r="AK161" s="484"/>
      <c r="AL161" s="484"/>
      <c r="AM161" s="484"/>
      <c r="AN161" s="484"/>
      <c r="AO161" s="484"/>
    </row>
    <row r="162" spans="1:41" ht="15.6" customHeight="1" x14ac:dyDescent="0.25">
      <c r="A162" s="331"/>
      <c r="B162" s="493">
        <v>2021</v>
      </c>
      <c r="C162" s="494">
        <v>1</v>
      </c>
      <c r="D162" s="494">
        <v>11869</v>
      </c>
      <c r="E162" s="495">
        <v>11869</v>
      </c>
      <c r="F162" s="484"/>
      <c r="G162" s="484"/>
      <c r="H162" s="484"/>
      <c r="I162" s="484"/>
      <c r="J162" s="484"/>
      <c r="K162" s="484"/>
      <c r="L162" s="484"/>
      <c r="M162" s="484"/>
      <c r="N162" s="484"/>
      <c r="O162" s="504"/>
      <c r="P162" s="504"/>
      <c r="Q162" s="504"/>
      <c r="R162" s="484"/>
      <c r="S162" s="484"/>
      <c r="T162" s="484"/>
      <c r="U162" s="484"/>
      <c r="V162" s="484"/>
      <c r="W162" s="507" t="s">
        <v>61</v>
      </c>
      <c r="X162" s="484"/>
      <c r="Y162" s="484"/>
      <c r="Z162" s="484"/>
      <c r="AA162" s="484"/>
      <c r="AB162" s="484"/>
      <c r="AC162" s="484"/>
      <c r="AD162" s="484"/>
      <c r="AE162" s="484"/>
      <c r="AF162" s="484"/>
      <c r="AG162" s="484"/>
      <c r="AH162" s="484"/>
      <c r="AI162" s="484"/>
      <c r="AJ162" s="484"/>
      <c r="AK162" s="484"/>
      <c r="AL162" s="484"/>
      <c r="AM162" s="484"/>
      <c r="AN162" s="484"/>
      <c r="AO162" s="484"/>
    </row>
    <row r="163" spans="1:41" s="1203" customFormat="1" ht="15.6" customHeight="1" x14ac:dyDescent="0.25">
      <c r="B163" s="498">
        <v>2022</v>
      </c>
      <c r="C163" s="490">
        <v>0</v>
      </c>
      <c r="D163" s="490">
        <v>0</v>
      </c>
      <c r="E163" s="491">
        <v>0</v>
      </c>
      <c r="F163" s="484"/>
      <c r="G163" s="484"/>
      <c r="H163" s="484"/>
      <c r="I163" s="484"/>
      <c r="J163" s="484"/>
      <c r="K163" s="484"/>
      <c r="L163" s="484"/>
      <c r="M163" s="484"/>
      <c r="N163" s="484"/>
      <c r="O163" s="504"/>
      <c r="P163" s="504"/>
      <c r="Q163" s="504"/>
      <c r="R163" s="484"/>
      <c r="S163" s="484"/>
      <c r="T163" s="484"/>
      <c r="U163" s="484"/>
      <c r="V163" s="484"/>
      <c r="W163" s="507"/>
      <c r="X163" s="484"/>
      <c r="Y163" s="484"/>
      <c r="Z163" s="484"/>
      <c r="AA163" s="484"/>
      <c r="AB163" s="484"/>
      <c r="AC163" s="484"/>
      <c r="AD163" s="484"/>
      <c r="AE163" s="484"/>
      <c r="AF163" s="484"/>
      <c r="AG163" s="484"/>
      <c r="AH163" s="484"/>
      <c r="AI163" s="484"/>
      <c r="AJ163" s="484"/>
      <c r="AK163" s="484"/>
      <c r="AL163" s="484"/>
      <c r="AM163" s="484"/>
      <c r="AN163" s="484"/>
      <c r="AO163" s="484"/>
    </row>
    <row r="164" spans="1:41" ht="15.6" customHeight="1" x14ac:dyDescent="0.25">
      <c r="A164" s="331"/>
      <c r="B164" s="493">
        <v>2023</v>
      </c>
      <c r="C164" s="494">
        <v>0</v>
      </c>
      <c r="D164" s="494">
        <v>0</v>
      </c>
      <c r="E164" s="495">
        <v>0</v>
      </c>
      <c r="F164" s="484"/>
      <c r="G164" s="484"/>
      <c r="H164" s="484"/>
      <c r="I164" s="484"/>
      <c r="J164" s="484"/>
      <c r="K164" s="484"/>
      <c r="L164" s="484"/>
      <c r="M164" s="484"/>
      <c r="N164" s="484"/>
      <c r="O164" s="504"/>
      <c r="P164" s="504"/>
      <c r="Q164" s="504"/>
      <c r="R164" s="484"/>
      <c r="S164" s="484"/>
      <c r="T164" s="484"/>
      <c r="U164" s="484"/>
      <c r="V164" s="484"/>
      <c r="W164" s="507" t="s">
        <v>60</v>
      </c>
      <c r="X164" s="484"/>
      <c r="Y164" s="484"/>
      <c r="Z164" s="484"/>
      <c r="AA164" s="484"/>
      <c r="AB164" s="484"/>
      <c r="AC164" s="484"/>
      <c r="AD164" s="484"/>
      <c r="AE164" s="484"/>
      <c r="AF164" s="484"/>
      <c r="AG164" s="484"/>
      <c r="AH164" s="484"/>
      <c r="AI164" s="484"/>
      <c r="AJ164" s="484"/>
      <c r="AK164" s="484"/>
      <c r="AL164" s="484"/>
      <c r="AM164" s="484"/>
      <c r="AN164" s="484"/>
      <c r="AO164" s="484"/>
    </row>
    <row r="165" spans="1:41" ht="18" customHeight="1" x14ac:dyDescent="0.25">
      <c r="A165" s="331"/>
      <c r="B165" s="265" t="s">
        <v>163</v>
      </c>
      <c r="C165" s="267">
        <v>4</v>
      </c>
      <c r="D165" s="267">
        <v>51898</v>
      </c>
      <c r="E165" s="266">
        <v>12974.5</v>
      </c>
      <c r="F165" s="484"/>
      <c r="G165" s="484"/>
      <c r="H165" s="484"/>
      <c r="I165" s="484"/>
      <c r="J165" s="484"/>
      <c r="K165" s="484"/>
      <c r="L165" s="484"/>
      <c r="M165" s="484"/>
      <c r="N165" s="484"/>
      <c r="O165" s="504"/>
      <c r="P165" s="504"/>
      <c r="Q165" s="504"/>
      <c r="R165" s="484"/>
      <c r="S165" s="484"/>
      <c r="T165" s="484"/>
      <c r="U165" s="484"/>
      <c r="V165" s="484"/>
      <c r="W165" s="507" t="s">
        <v>59</v>
      </c>
      <c r="X165" s="484"/>
      <c r="Y165" s="484"/>
      <c r="Z165" s="484"/>
      <c r="AA165" s="484"/>
      <c r="AB165" s="484"/>
      <c r="AC165" s="484"/>
      <c r="AD165" s="484"/>
      <c r="AE165" s="484"/>
      <c r="AF165" s="484"/>
      <c r="AG165" s="484"/>
      <c r="AH165" s="484"/>
      <c r="AI165" s="484"/>
      <c r="AJ165" s="484"/>
      <c r="AK165" s="484"/>
      <c r="AL165" s="484"/>
      <c r="AM165" s="484"/>
      <c r="AN165" s="484"/>
      <c r="AO165" s="484"/>
    </row>
    <row r="166" spans="1:41" ht="18" customHeight="1" x14ac:dyDescent="0.25">
      <c r="A166" s="331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504"/>
      <c r="P166" s="504"/>
      <c r="Q166" s="504"/>
      <c r="R166" s="484"/>
      <c r="S166" s="484"/>
      <c r="T166" s="484"/>
      <c r="U166" s="484"/>
      <c r="V166" s="484"/>
      <c r="W166" s="507" t="s">
        <v>58</v>
      </c>
      <c r="X166" s="484"/>
      <c r="Y166" s="484"/>
      <c r="Z166" s="484"/>
      <c r="AA166" s="484"/>
      <c r="AB166" s="484"/>
      <c r="AC166" s="484"/>
      <c r="AD166" s="484"/>
      <c r="AE166" s="484"/>
      <c r="AF166" s="484"/>
      <c r="AG166" s="484"/>
      <c r="AH166" s="484"/>
      <c r="AI166" s="484"/>
      <c r="AJ166" s="484"/>
      <c r="AK166" s="484"/>
      <c r="AL166" s="484"/>
      <c r="AM166" s="484"/>
      <c r="AN166" s="484"/>
      <c r="AO166" s="484"/>
    </row>
    <row r="167" spans="1:41" ht="18" customHeight="1" x14ac:dyDescent="0.25">
      <c r="A167" s="331"/>
      <c r="B167" s="484"/>
      <c r="C167" s="504"/>
      <c r="D167" s="50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504"/>
      <c r="P167" s="504"/>
      <c r="Q167" s="504"/>
      <c r="R167" s="484"/>
      <c r="S167" s="484"/>
      <c r="T167" s="484"/>
      <c r="U167" s="484"/>
      <c r="V167" s="484"/>
      <c r="W167" s="507" t="s">
        <v>57</v>
      </c>
      <c r="X167" s="484"/>
      <c r="Y167" s="484"/>
      <c r="Z167" s="484"/>
      <c r="AA167" s="484"/>
      <c r="AB167" s="484"/>
      <c r="AC167" s="484"/>
      <c r="AD167" s="484"/>
      <c r="AE167" s="484"/>
      <c r="AF167" s="484"/>
      <c r="AG167" s="484"/>
      <c r="AH167" s="484"/>
      <c r="AI167" s="484"/>
      <c r="AJ167" s="484"/>
      <c r="AK167" s="484"/>
      <c r="AL167" s="484"/>
      <c r="AM167" s="484"/>
      <c r="AN167" s="484"/>
      <c r="AO167" s="484"/>
    </row>
    <row r="168" spans="1:41" ht="18" customHeight="1" x14ac:dyDescent="0.25">
      <c r="A168" s="331"/>
      <c r="B168" s="1365" t="s">
        <v>680</v>
      </c>
      <c r="C168" s="1366"/>
      <c r="D168" s="1366"/>
      <c r="E168" s="1366"/>
      <c r="F168" s="484"/>
      <c r="G168" s="484"/>
      <c r="H168" s="484"/>
      <c r="I168" s="484"/>
      <c r="J168" s="484"/>
      <c r="K168" s="484"/>
      <c r="L168" s="484"/>
      <c r="M168" s="484"/>
      <c r="N168" s="484"/>
      <c r="O168" s="504"/>
      <c r="P168" s="504"/>
      <c r="Q168" s="504"/>
      <c r="R168" s="484"/>
      <c r="S168" s="484"/>
      <c r="T168" s="484"/>
      <c r="U168" s="484"/>
      <c r="V168" s="484"/>
      <c r="W168" s="507" t="s">
        <v>56</v>
      </c>
      <c r="X168" s="484"/>
      <c r="Y168" s="484"/>
      <c r="Z168" s="484"/>
      <c r="AA168" s="484"/>
      <c r="AB168" s="484"/>
      <c r="AC168" s="484"/>
      <c r="AD168" s="484"/>
      <c r="AE168" s="484"/>
      <c r="AF168" s="484"/>
      <c r="AG168" s="484"/>
      <c r="AH168" s="484"/>
      <c r="AI168" s="484"/>
      <c r="AJ168" s="484"/>
      <c r="AK168" s="484"/>
      <c r="AL168" s="484"/>
      <c r="AM168" s="484"/>
      <c r="AN168" s="484"/>
      <c r="AO168" s="484"/>
    </row>
    <row r="169" spans="1:41" ht="18" customHeight="1" x14ac:dyDescent="0.25">
      <c r="A169" s="331"/>
      <c r="B169" s="1366"/>
      <c r="C169" s="1366"/>
      <c r="D169" s="1366"/>
      <c r="E169" s="1366"/>
      <c r="F169" s="484"/>
      <c r="G169" s="484"/>
      <c r="H169" s="484"/>
      <c r="I169" s="484"/>
      <c r="J169" s="484"/>
      <c r="K169" s="484"/>
      <c r="L169" s="484"/>
      <c r="M169" s="484"/>
      <c r="N169" s="484"/>
      <c r="O169" s="504"/>
      <c r="P169" s="504"/>
      <c r="Q169" s="504"/>
      <c r="R169" s="484"/>
      <c r="S169" s="484"/>
      <c r="T169" s="484"/>
      <c r="U169" s="484"/>
      <c r="V169" s="484"/>
      <c r="W169" s="507" t="s">
        <v>102</v>
      </c>
      <c r="X169" s="484"/>
      <c r="Y169" s="484"/>
      <c r="Z169" s="484"/>
      <c r="AA169" s="484"/>
      <c r="AB169" s="484"/>
      <c r="AC169" s="484"/>
      <c r="AD169" s="484"/>
      <c r="AE169" s="484"/>
      <c r="AF169" s="484"/>
      <c r="AG169" s="484"/>
      <c r="AH169" s="484"/>
      <c r="AI169" s="484"/>
      <c r="AJ169" s="484"/>
      <c r="AK169" s="484"/>
      <c r="AL169" s="484"/>
      <c r="AM169" s="484"/>
      <c r="AN169" s="484"/>
      <c r="AO169" s="484"/>
    </row>
    <row r="170" spans="1:41" ht="15.6" customHeight="1" x14ac:dyDescent="0.25">
      <c r="A170" s="331"/>
      <c r="B170" s="303" t="s">
        <v>12523</v>
      </c>
      <c r="C170" s="486"/>
      <c r="D170" s="486"/>
      <c r="E170" s="447"/>
      <c r="F170" s="484"/>
      <c r="G170" s="484"/>
      <c r="H170" s="484"/>
      <c r="I170" s="484"/>
      <c r="J170" s="484"/>
      <c r="K170" s="484"/>
      <c r="L170" s="484"/>
      <c r="M170" s="484"/>
      <c r="N170" s="484"/>
      <c r="O170" s="504"/>
      <c r="P170" s="504"/>
      <c r="Q170" s="504"/>
      <c r="R170" s="484"/>
      <c r="S170" s="484"/>
      <c r="T170" s="484"/>
      <c r="U170" s="484"/>
      <c r="V170" s="484"/>
      <c r="W170" s="507" t="s">
        <v>103</v>
      </c>
      <c r="X170" s="484"/>
      <c r="Y170" s="484"/>
      <c r="Z170" s="484"/>
      <c r="AA170" s="484"/>
      <c r="AB170" s="484"/>
      <c r="AC170" s="484"/>
      <c r="AD170" s="484"/>
      <c r="AE170" s="484"/>
      <c r="AF170" s="484"/>
      <c r="AG170" s="484"/>
      <c r="AH170" s="484"/>
      <c r="AI170" s="484"/>
      <c r="AJ170" s="484"/>
      <c r="AK170" s="484"/>
      <c r="AL170" s="484"/>
      <c r="AM170" s="484"/>
      <c r="AN170" s="484"/>
      <c r="AO170" s="484"/>
    </row>
    <row r="171" spans="1:41" ht="15.6" customHeight="1" x14ac:dyDescent="0.25">
      <c r="A171" s="331"/>
      <c r="B171" s="307" t="s">
        <v>0</v>
      </c>
      <c r="C171" s="307" t="s">
        <v>107</v>
      </c>
      <c r="D171" s="307" t="s">
        <v>108</v>
      </c>
      <c r="E171" s="307" t="s">
        <v>109</v>
      </c>
      <c r="F171" s="484"/>
      <c r="G171" s="484"/>
      <c r="H171" s="484"/>
      <c r="I171" s="484"/>
      <c r="J171" s="484"/>
      <c r="K171" s="484"/>
      <c r="L171" s="484"/>
      <c r="M171" s="484"/>
      <c r="N171" s="484"/>
      <c r="O171" s="504"/>
      <c r="P171" s="504"/>
      <c r="Q171" s="504"/>
      <c r="R171" s="484"/>
      <c r="S171" s="484"/>
      <c r="T171" s="484"/>
      <c r="U171" s="484"/>
      <c r="V171" s="484"/>
      <c r="W171" s="507" t="s">
        <v>104</v>
      </c>
      <c r="X171" s="484"/>
      <c r="Y171" s="484"/>
      <c r="Z171" s="484"/>
      <c r="AA171" s="484"/>
      <c r="AB171" s="484"/>
      <c r="AC171" s="484"/>
      <c r="AD171" s="484"/>
      <c r="AE171" s="484"/>
      <c r="AF171" s="484"/>
      <c r="AG171" s="484"/>
      <c r="AH171" s="484"/>
      <c r="AI171" s="484"/>
      <c r="AJ171" s="484"/>
      <c r="AK171" s="484"/>
      <c r="AL171" s="484"/>
      <c r="AM171" s="484"/>
      <c r="AN171" s="484"/>
      <c r="AO171" s="484"/>
    </row>
    <row r="172" spans="1:41" ht="15.6" customHeight="1" x14ac:dyDescent="0.25">
      <c r="A172" s="331"/>
      <c r="B172" s="489">
        <v>2004</v>
      </c>
      <c r="C172" s="490">
        <v>0</v>
      </c>
      <c r="D172" s="490">
        <v>0</v>
      </c>
      <c r="E172" s="491">
        <v>0</v>
      </c>
      <c r="F172" s="484"/>
      <c r="G172" s="484"/>
      <c r="H172" s="484"/>
      <c r="I172" s="484"/>
      <c r="J172" s="484"/>
      <c r="K172" s="484"/>
      <c r="L172" s="484"/>
      <c r="M172" s="484"/>
      <c r="N172" s="484"/>
      <c r="O172" s="504"/>
      <c r="P172" s="506"/>
      <c r="Q172" s="506"/>
      <c r="R172" s="506"/>
      <c r="S172" s="506"/>
      <c r="T172" s="484"/>
      <c r="U172" s="484"/>
      <c r="V172" s="484"/>
      <c r="W172" s="508"/>
      <c r="X172" s="484"/>
      <c r="Y172" s="484"/>
      <c r="Z172" s="484"/>
      <c r="AA172" s="484"/>
      <c r="AB172" s="484"/>
      <c r="AC172" s="484"/>
      <c r="AD172" s="484"/>
      <c r="AE172" s="484"/>
      <c r="AF172" s="484"/>
      <c r="AG172" s="484"/>
      <c r="AH172" s="484"/>
      <c r="AI172" s="484"/>
      <c r="AJ172" s="484"/>
      <c r="AK172" s="484"/>
      <c r="AL172" s="484"/>
      <c r="AM172" s="484"/>
      <c r="AN172" s="484"/>
      <c r="AO172" s="484"/>
    </row>
    <row r="173" spans="1:41" ht="15.6" customHeight="1" x14ac:dyDescent="0.25">
      <c r="A173" s="331"/>
      <c r="B173" s="493">
        <v>2005</v>
      </c>
      <c r="C173" s="494">
        <v>0</v>
      </c>
      <c r="D173" s="494">
        <v>0</v>
      </c>
      <c r="E173" s="495">
        <v>0</v>
      </c>
      <c r="F173" s="484"/>
      <c r="G173" s="484"/>
      <c r="H173" s="484"/>
      <c r="I173" s="484"/>
      <c r="J173" s="484"/>
      <c r="K173" s="484"/>
      <c r="L173" s="484"/>
      <c r="M173" s="484"/>
      <c r="N173" s="484"/>
      <c r="O173" s="504"/>
      <c r="P173" s="504"/>
      <c r="Q173" s="504"/>
      <c r="R173" s="484"/>
      <c r="S173" s="484"/>
      <c r="T173" s="484"/>
      <c r="U173" s="484"/>
      <c r="V173" s="484"/>
      <c r="W173" s="508"/>
      <c r="X173" s="484"/>
      <c r="Y173" s="484"/>
      <c r="Z173" s="484"/>
      <c r="AA173" s="484"/>
      <c r="AB173" s="484"/>
      <c r="AC173" s="484"/>
      <c r="AD173" s="484"/>
      <c r="AE173" s="484"/>
      <c r="AF173" s="484"/>
      <c r="AG173" s="484"/>
      <c r="AH173" s="484"/>
      <c r="AI173" s="484"/>
      <c r="AJ173" s="484"/>
      <c r="AK173" s="484"/>
      <c r="AL173" s="484"/>
      <c r="AM173" s="484"/>
      <c r="AN173" s="484"/>
      <c r="AO173" s="484"/>
    </row>
    <row r="174" spans="1:41" ht="15.6" customHeight="1" x14ac:dyDescent="0.25">
      <c r="A174" s="331"/>
      <c r="B174" s="489">
        <v>2006</v>
      </c>
      <c r="C174" s="490">
        <v>0</v>
      </c>
      <c r="D174" s="490">
        <v>0</v>
      </c>
      <c r="E174" s="491">
        <v>0</v>
      </c>
      <c r="F174" s="484"/>
      <c r="G174" s="484"/>
      <c r="H174" s="484"/>
      <c r="I174" s="484"/>
      <c r="J174" s="484"/>
      <c r="K174" s="484"/>
      <c r="L174" s="484"/>
      <c r="M174" s="484"/>
      <c r="N174" s="484"/>
      <c r="O174" s="504"/>
      <c r="P174" s="504"/>
      <c r="Q174" s="504"/>
      <c r="R174" s="484"/>
      <c r="S174" s="484"/>
      <c r="T174" s="484"/>
      <c r="U174" s="484"/>
      <c r="V174" s="484"/>
      <c r="W174" s="508"/>
      <c r="X174" s="484"/>
      <c r="Y174" s="484"/>
      <c r="Z174" s="484"/>
      <c r="AA174" s="484"/>
      <c r="AB174" s="484"/>
      <c r="AC174" s="484"/>
      <c r="AD174" s="484"/>
      <c r="AE174" s="484"/>
      <c r="AF174" s="484"/>
      <c r="AG174" s="484"/>
      <c r="AH174" s="484"/>
      <c r="AI174" s="484"/>
      <c r="AJ174" s="484"/>
      <c r="AK174" s="484"/>
      <c r="AL174" s="484"/>
      <c r="AM174" s="484"/>
      <c r="AN174" s="484"/>
      <c r="AO174" s="484"/>
    </row>
    <row r="175" spans="1:41" ht="15.6" customHeight="1" x14ac:dyDescent="0.2">
      <c r="A175" s="331"/>
      <c r="B175" s="493">
        <v>2007</v>
      </c>
      <c r="C175" s="494">
        <v>0</v>
      </c>
      <c r="D175" s="494">
        <v>0</v>
      </c>
      <c r="E175" s="495">
        <v>0</v>
      </c>
      <c r="F175" s="484"/>
      <c r="G175" s="484"/>
      <c r="H175" s="484"/>
      <c r="I175" s="484"/>
      <c r="J175" s="484"/>
      <c r="K175" s="484"/>
      <c r="L175" s="484"/>
      <c r="M175" s="484"/>
      <c r="N175" s="484"/>
      <c r="O175" s="504"/>
      <c r="P175" s="504"/>
      <c r="Q175" s="504"/>
      <c r="R175" s="484"/>
      <c r="S175" s="484"/>
      <c r="T175" s="484"/>
      <c r="U175" s="484"/>
      <c r="V175" s="484"/>
      <c r="W175" s="484"/>
      <c r="X175" s="484"/>
      <c r="Y175" s="484"/>
      <c r="Z175" s="484"/>
      <c r="AA175" s="484"/>
      <c r="AB175" s="484"/>
      <c r="AC175" s="484"/>
      <c r="AD175" s="484"/>
      <c r="AE175" s="484"/>
      <c r="AF175" s="484"/>
      <c r="AG175" s="484"/>
      <c r="AH175" s="484"/>
      <c r="AI175" s="484"/>
      <c r="AJ175" s="484"/>
      <c r="AK175" s="484"/>
      <c r="AL175" s="484"/>
      <c r="AM175" s="484"/>
      <c r="AN175" s="484"/>
      <c r="AO175" s="484"/>
    </row>
    <row r="176" spans="1:41" ht="15.6" customHeight="1" x14ac:dyDescent="0.2">
      <c r="A176" s="331"/>
      <c r="B176" s="489">
        <v>2008</v>
      </c>
      <c r="C176" s="490">
        <v>0</v>
      </c>
      <c r="D176" s="490">
        <v>0</v>
      </c>
      <c r="E176" s="491">
        <v>0</v>
      </c>
      <c r="F176" s="484"/>
      <c r="G176" s="484"/>
      <c r="H176" s="484"/>
      <c r="I176" s="484"/>
      <c r="J176" s="484"/>
      <c r="K176" s="484"/>
      <c r="L176" s="484"/>
      <c r="M176" s="484"/>
      <c r="N176" s="484"/>
      <c r="O176" s="504"/>
      <c r="P176" s="504"/>
      <c r="Q176" s="504"/>
      <c r="R176" s="484"/>
      <c r="S176" s="484"/>
      <c r="T176" s="484"/>
      <c r="U176" s="484"/>
      <c r="V176" s="484"/>
      <c r="W176" s="484"/>
      <c r="X176" s="484"/>
      <c r="Y176" s="484"/>
      <c r="Z176" s="484"/>
      <c r="AA176" s="484"/>
      <c r="AB176" s="484"/>
      <c r="AC176" s="484"/>
      <c r="AD176" s="484"/>
      <c r="AE176" s="484"/>
      <c r="AF176" s="484"/>
      <c r="AG176" s="484"/>
      <c r="AH176" s="484"/>
      <c r="AI176" s="484"/>
      <c r="AJ176" s="484"/>
      <c r="AK176" s="484"/>
      <c r="AL176" s="484"/>
      <c r="AM176" s="484"/>
      <c r="AN176" s="484"/>
      <c r="AO176" s="484"/>
    </row>
    <row r="177" spans="1:41" ht="15.6" customHeight="1" x14ac:dyDescent="0.2">
      <c r="A177" s="331"/>
      <c r="B177" s="493">
        <v>2009</v>
      </c>
      <c r="C177" s="494">
        <v>0</v>
      </c>
      <c r="D177" s="494">
        <v>0</v>
      </c>
      <c r="E177" s="495">
        <v>0</v>
      </c>
      <c r="F177" s="484"/>
      <c r="G177" s="484"/>
      <c r="H177" s="484"/>
      <c r="I177" s="484"/>
      <c r="J177" s="484"/>
      <c r="K177" s="484"/>
      <c r="L177" s="484"/>
      <c r="M177" s="484"/>
      <c r="N177" s="484"/>
      <c r="O177" s="504"/>
      <c r="P177" s="504"/>
      <c r="Q177" s="504"/>
      <c r="R177" s="484"/>
      <c r="S177" s="484"/>
      <c r="T177" s="484"/>
      <c r="U177" s="484"/>
      <c r="V177" s="484"/>
      <c r="W177" s="484"/>
      <c r="X177" s="484"/>
      <c r="Y177" s="484"/>
      <c r="Z177" s="484"/>
      <c r="AA177" s="484"/>
      <c r="AB177" s="484"/>
      <c r="AC177" s="484"/>
      <c r="AD177" s="484"/>
      <c r="AE177" s="484"/>
      <c r="AF177" s="484"/>
      <c r="AG177" s="484"/>
      <c r="AH177" s="484"/>
      <c r="AI177" s="484"/>
      <c r="AJ177" s="484"/>
      <c r="AK177" s="484"/>
      <c r="AL177" s="484"/>
      <c r="AM177" s="484"/>
      <c r="AN177" s="484"/>
      <c r="AO177" s="484"/>
    </row>
    <row r="178" spans="1:41" ht="15.6" customHeight="1" x14ac:dyDescent="0.2">
      <c r="A178" s="331"/>
      <c r="B178" s="489">
        <v>2010</v>
      </c>
      <c r="C178" s="490">
        <v>0</v>
      </c>
      <c r="D178" s="490">
        <v>0</v>
      </c>
      <c r="E178" s="491">
        <v>0</v>
      </c>
      <c r="F178" s="484"/>
      <c r="G178" s="484"/>
      <c r="H178" s="484"/>
      <c r="I178" s="484"/>
      <c r="J178" s="484"/>
      <c r="K178" s="484"/>
      <c r="L178" s="484"/>
      <c r="M178" s="484"/>
      <c r="N178" s="484"/>
      <c r="O178" s="504"/>
      <c r="P178" s="504"/>
      <c r="Q178" s="504"/>
      <c r="R178" s="484"/>
      <c r="S178" s="484"/>
      <c r="T178" s="484"/>
      <c r="U178" s="484"/>
      <c r="V178" s="484"/>
      <c r="W178" s="484"/>
      <c r="X178" s="484"/>
      <c r="Y178" s="484"/>
      <c r="Z178" s="484"/>
      <c r="AA178" s="484"/>
      <c r="AB178" s="484"/>
      <c r="AC178" s="484"/>
      <c r="AD178" s="484"/>
      <c r="AE178" s="484"/>
      <c r="AF178" s="484"/>
      <c r="AG178" s="484"/>
      <c r="AH178" s="484"/>
      <c r="AI178" s="484"/>
      <c r="AJ178" s="484"/>
      <c r="AK178" s="484"/>
      <c r="AL178" s="484"/>
      <c r="AM178" s="484"/>
      <c r="AN178" s="484"/>
      <c r="AO178" s="484"/>
    </row>
    <row r="179" spans="1:41" ht="15.6" customHeight="1" x14ac:dyDescent="0.2">
      <c r="A179" s="331"/>
      <c r="B179" s="493">
        <v>2011</v>
      </c>
      <c r="C179" s="494">
        <v>0</v>
      </c>
      <c r="D179" s="494">
        <v>0</v>
      </c>
      <c r="E179" s="495">
        <v>0</v>
      </c>
      <c r="F179" s="484"/>
      <c r="G179" s="484"/>
      <c r="H179" s="484"/>
      <c r="I179" s="484"/>
      <c r="J179" s="484"/>
      <c r="K179" s="484"/>
      <c r="L179" s="484"/>
      <c r="M179" s="484"/>
      <c r="N179" s="484"/>
      <c r="O179" s="504"/>
      <c r="P179" s="504"/>
      <c r="Q179" s="504"/>
      <c r="R179" s="484"/>
      <c r="S179" s="484"/>
      <c r="T179" s="484"/>
      <c r="U179" s="484"/>
      <c r="V179" s="484"/>
      <c r="W179" s="484"/>
      <c r="X179" s="484"/>
      <c r="Y179" s="484"/>
      <c r="Z179" s="484"/>
      <c r="AA179" s="484"/>
      <c r="AB179" s="484"/>
      <c r="AC179" s="484"/>
      <c r="AD179" s="484"/>
      <c r="AE179" s="484"/>
      <c r="AF179" s="484"/>
      <c r="AG179" s="484"/>
      <c r="AH179" s="484"/>
      <c r="AI179" s="484"/>
      <c r="AJ179" s="484"/>
      <c r="AK179" s="484"/>
      <c r="AL179" s="484"/>
      <c r="AM179" s="484"/>
      <c r="AN179" s="484"/>
      <c r="AO179" s="484"/>
    </row>
    <row r="180" spans="1:41" ht="15.6" customHeight="1" x14ac:dyDescent="0.2">
      <c r="A180" s="331"/>
      <c r="B180" s="489">
        <v>2012</v>
      </c>
      <c r="C180" s="490">
        <v>1</v>
      </c>
      <c r="D180" s="490">
        <v>841</v>
      </c>
      <c r="E180" s="491">
        <v>841</v>
      </c>
      <c r="F180" s="484"/>
      <c r="G180" s="484"/>
      <c r="H180" s="484"/>
      <c r="I180" s="484"/>
      <c r="J180" s="484"/>
      <c r="K180" s="484"/>
      <c r="L180" s="484"/>
      <c r="M180" s="484"/>
      <c r="N180" s="484"/>
      <c r="O180" s="504"/>
      <c r="P180" s="504"/>
      <c r="Q180" s="504"/>
      <c r="R180" s="484"/>
      <c r="S180" s="484"/>
      <c r="T180" s="484"/>
      <c r="U180" s="484"/>
      <c r="V180" s="484"/>
      <c r="W180" s="484"/>
      <c r="X180" s="484"/>
      <c r="Y180" s="484"/>
      <c r="Z180" s="484"/>
      <c r="AA180" s="484"/>
      <c r="AB180" s="484"/>
      <c r="AC180" s="484"/>
      <c r="AD180" s="484"/>
      <c r="AE180" s="484"/>
      <c r="AF180" s="484"/>
      <c r="AG180" s="484"/>
      <c r="AH180" s="484"/>
      <c r="AI180" s="484"/>
      <c r="AJ180" s="484"/>
      <c r="AK180" s="484"/>
      <c r="AL180" s="484"/>
      <c r="AM180" s="484"/>
      <c r="AN180" s="484"/>
      <c r="AO180" s="484"/>
    </row>
    <row r="181" spans="1:41" ht="15.6" customHeight="1" x14ac:dyDescent="0.2">
      <c r="A181" s="331"/>
      <c r="B181" s="493">
        <v>2013</v>
      </c>
      <c r="C181" s="494">
        <v>1</v>
      </c>
      <c r="D181" s="494">
        <v>1121</v>
      </c>
      <c r="E181" s="495">
        <v>1121</v>
      </c>
      <c r="F181" s="484"/>
      <c r="G181" s="484"/>
      <c r="H181" s="484"/>
      <c r="I181" s="484"/>
      <c r="J181" s="484"/>
      <c r="K181" s="484"/>
      <c r="L181" s="484"/>
      <c r="M181" s="484"/>
      <c r="N181" s="484"/>
      <c r="O181" s="504"/>
      <c r="P181" s="504"/>
      <c r="Q181" s="504"/>
      <c r="R181" s="484"/>
      <c r="S181" s="484"/>
      <c r="T181" s="484"/>
      <c r="U181" s="484"/>
      <c r="V181" s="484"/>
      <c r="W181" s="484"/>
      <c r="X181" s="484"/>
      <c r="Y181" s="484"/>
      <c r="Z181" s="484"/>
      <c r="AA181" s="484"/>
      <c r="AB181" s="484"/>
      <c r="AC181" s="484"/>
      <c r="AD181" s="484"/>
      <c r="AE181" s="484"/>
      <c r="AF181" s="484"/>
      <c r="AG181" s="484"/>
      <c r="AH181" s="484"/>
      <c r="AI181" s="484"/>
      <c r="AJ181" s="484"/>
      <c r="AK181" s="484"/>
      <c r="AL181" s="484"/>
      <c r="AM181" s="484"/>
      <c r="AN181" s="484"/>
      <c r="AO181" s="484"/>
    </row>
    <row r="182" spans="1:41" ht="15.6" customHeight="1" x14ac:dyDescent="0.2">
      <c r="A182" s="331"/>
      <c r="B182" s="489">
        <v>2014</v>
      </c>
      <c r="C182" s="490">
        <v>0</v>
      </c>
      <c r="D182" s="490">
        <v>0</v>
      </c>
      <c r="E182" s="491">
        <v>0</v>
      </c>
      <c r="F182" s="484"/>
      <c r="G182" s="484"/>
      <c r="H182" s="484"/>
      <c r="I182" s="484"/>
      <c r="J182" s="484"/>
      <c r="K182" s="484"/>
      <c r="L182" s="484"/>
      <c r="M182" s="484"/>
      <c r="N182" s="484"/>
      <c r="O182" s="504"/>
      <c r="P182" s="504"/>
      <c r="Q182" s="504"/>
      <c r="R182" s="484"/>
      <c r="S182" s="484"/>
      <c r="T182" s="484"/>
      <c r="U182" s="484"/>
      <c r="V182" s="484"/>
      <c r="W182" s="484"/>
      <c r="X182" s="484"/>
      <c r="Y182" s="484"/>
      <c r="Z182" s="484"/>
      <c r="AA182" s="484"/>
      <c r="AB182" s="484"/>
      <c r="AC182" s="484"/>
      <c r="AD182" s="484"/>
      <c r="AE182" s="484"/>
      <c r="AF182" s="484"/>
      <c r="AG182" s="484"/>
      <c r="AH182" s="484"/>
      <c r="AI182" s="484"/>
      <c r="AJ182" s="484"/>
      <c r="AK182" s="484"/>
      <c r="AL182" s="484"/>
      <c r="AM182" s="484"/>
      <c r="AN182" s="484"/>
      <c r="AO182" s="484"/>
    </row>
    <row r="183" spans="1:41" ht="15.6" customHeight="1" x14ac:dyDescent="0.2">
      <c r="A183" s="331"/>
      <c r="B183" s="493">
        <v>2015</v>
      </c>
      <c r="C183" s="494">
        <v>0</v>
      </c>
      <c r="D183" s="494">
        <v>0</v>
      </c>
      <c r="E183" s="495">
        <v>0</v>
      </c>
      <c r="F183" s="484"/>
      <c r="G183" s="484"/>
      <c r="H183" s="484"/>
      <c r="I183" s="484"/>
      <c r="J183" s="484"/>
      <c r="K183" s="484"/>
      <c r="L183" s="484"/>
      <c r="M183" s="484"/>
      <c r="N183" s="484"/>
      <c r="O183" s="504"/>
      <c r="P183" s="504"/>
      <c r="Q183" s="504"/>
      <c r="R183" s="484"/>
      <c r="S183" s="484"/>
      <c r="T183" s="484"/>
      <c r="U183" s="484"/>
      <c r="V183" s="484"/>
      <c r="W183" s="484"/>
      <c r="X183" s="484"/>
      <c r="Y183" s="484"/>
      <c r="Z183" s="484"/>
      <c r="AA183" s="484"/>
      <c r="AB183" s="484"/>
      <c r="AC183" s="484"/>
      <c r="AD183" s="484"/>
      <c r="AE183" s="484"/>
      <c r="AF183" s="484"/>
      <c r="AG183" s="484"/>
      <c r="AH183" s="484"/>
      <c r="AI183" s="484"/>
      <c r="AJ183" s="484"/>
      <c r="AK183" s="484"/>
      <c r="AL183" s="484"/>
      <c r="AM183" s="484"/>
      <c r="AN183" s="484"/>
      <c r="AO183" s="484"/>
    </row>
    <row r="184" spans="1:41" ht="15.6" customHeight="1" x14ac:dyDescent="0.2">
      <c r="A184" s="331"/>
      <c r="B184" s="489">
        <v>2016</v>
      </c>
      <c r="C184" s="490">
        <v>1</v>
      </c>
      <c r="D184" s="490">
        <v>1191</v>
      </c>
      <c r="E184" s="491">
        <v>1191</v>
      </c>
      <c r="F184" s="484"/>
      <c r="G184" s="484"/>
      <c r="H184" s="484"/>
      <c r="I184" s="484"/>
      <c r="J184" s="484"/>
      <c r="K184" s="484"/>
      <c r="L184" s="484"/>
      <c r="M184" s="484"/>
      <c r="N184" s="484"/>
      <c r="O184" s="504"/>
      <c r="P184" s="504"/>
      <c r="Q184" s="504"/>
      <c r="R184" s="484"/>
      <c r="S184" s="484"/>
      <c r="T184" s="484"/>
      <c r="U184" s="484"/>
      <c r="V184" s="484"/>
      <c r="W184" s="484"/>
      <c r="X184" s="484"/>
      <c r="Y184" s="484"/>
      <c r="Z184" s="484"/>
      <c r="AA184" s="484"/>
      <c r="AB184" s="484"/>
      <c r="AC184" s="484"/>
      <c r="AD184" s="484"/>
      <c r="AE184" s="484"/>
      <c r="AF184" s="484"/>
      <c r="AG184" s="484"/>
      <c r="AH184" s="484"/>
      <c r="AI184" s="484"/>
      <c r="AJ184" s="484"/>
      <c r="AK184" s="484"/>
      <c r="AL184" s="484"/>
      <c r="AM184" s="484"/>
      <c r="AN184" s="484"/>
      <c r="AO184" s="484"/>
    </row>
    <row r="185" spans="1:41" ht="15.6" customHeight="1" x14ac:dyDescent="0.2">
      <c r="A185" s="331"/>
      <c r="B185" s="493">
        <v>2017</v>
      </c>
      <c r="C185" s="494">
        <v>0</v>
      </c>
      <c r="D185" s="494">
        <v>0</v>
      </c>
      <c r="E185" s="495">
        <v>0</v>
      </c>
      <c r="F185" s="484"/>
      <c r="G185" s="484"/>
      <c r="H185" s="484"/>
      <c r="I185" s="484"/>
      <c r="J185" s="484"/>
      <c r="K185" s="484"/>
      <c r="L185" s="484"/>
      <c r="M185" s="484"/>
      <c r="N185" s="484"/>
      <c r="O185" s="504"/>
      <c r="P185" s="504"/>
      <c r="Q185" s="504"/>
      <c r="R185" s="484"/>
      <c r="S185" s="484"/>
      <c r="T185" s="484"/>
      <c r="U185" s="484"/>
      <c r="V185" s="484"/>
      <c r="W185" s="484"/>
      <c r="X185" s="484"/>
      <c r="Y185" s="484"/>
      <c r="Z185" s="484"/>
      <c r="AA185" s="484"/>
      <c r="AB185" s="484"/>
      <c r="AC185" s="484"/>
      <c r="AD185" s="484"/>
      <c r="AE185" s="484"/>
      <c r="AF185" s="484"/>
      <c r="AG185" s="484"/>
      <c r="AH185" s="484"/>
      <c r="AI185" s="484"/>
      <c r="AJ185" s="484"/>
      <c r="AK185" s="484"/>
      <c r="AL185" s="484"/>
      <c r="AM185" s="484"/>
      <c r="AN185" s="484"/>
      <c r="AO185" s="484"/>
    </row>
    <row r="186" spans="1:41" ht="15.6" customHeight="1" x14ac:dyDescent="0.2">
      <c r="A186" s="331"/>
      <c r="B186" s="489">
        <v>2018</v>
      </c>
      <c r="C186" s="490">
        <v>0</v>
      </c>
      <c r="D186" s="490">
        <v>0</v>
      </c>
      <c r="E186" s="491">
        <v>0</v>
      </c>
      <c r="F186" s="484"/>
      <c r="G186" s="484"/>
      <c r="H186" s="484"/>
      <c r="I186" s="484"/>
      <c r="J186" s="484"/>
      <c r="K186" s="484"/>
      <c r="L186" s="484"/>
      <c r="M186" s="484"/>
      <c r="N186" s="484"/>
      <c r="O186" s="504"/>
      <c r="P186" s="504"/>
      <c r="Q186" s="504"/>
      <c r="R186" s="484"/>
      <c r="S186" s="484"/>
      <c r="T186" s="484"/>
      <c r="U186" s="484"/>
      <c r="V186" s="484"/>
      <c r="W186" s="484"/>
      <c r="X186" s="484"/>
      <c r="Y186" s="484"/>
      <c r="Z186" s="484"/>
      <c r="AA186" s="484"/>
      <c r="AB186" s="484"/>
      <c r="AC186" s="484"/>
      <c r="AD186" s="484"/>
      <c r="AE186" s="484"/>
      <c r="AF186" s="484"/>
      <c r="AG186" s="484"/>
      <c r="AH186" s="484"/>
      <c r="AI186" s="484"/>
      <c r="AJ186" s="484"/>
      <c r="AK186" s="484"/>
      <c r="AL186" s="484"/>
      <c r="AM186" s="484"/>
      <c r="AN186" s="484"/>
      <c r="AO186" s="484"/>
    </row>
    <row r="187" spans="1:41" ht="15.6" customHeight="1" x14ac:dyDescent="0.2">
      <c r="A187" s="331"/>
      <c r="B187" s="493">
        <v>2019</v>
      </c>
      <c r="C187" s="494">
        <v>1</v>
      </c>
      <c r="D187" s="494">
        <v>83</v>
      </c>
      <c r="E187" s="495">
        <v>83</v>
      </c>
      <c r="F187" s="484"/>
      <c r="G187" s="484"/>
      <c r="H187" s="484"/>
      <c r="I187" s="484"/>
      <c r="J187" s="484"/>
      <c r="K187" s="484"/>
      <c r="L187" s="484"/>
      <c r="M187" s="484"/>
      <c r="N187" s="484"/>
      <c r="O187" s="504"/>
      <c r="P187" s="504"/>
      <c r="Q187" s="504"/>
      <c r="R187" s="484"/>
      <c r="S187" s="484"/>
      <c r="T187" s="484"/>
      <c r="U187" s="484"/>
      <c r="V187" s="484"/>
      <c r="W187" s="484"/>
      <c r="X187" s="484"/>
      <c r="Y187" s="484"/>
      <c r="Z187" s="484"/>
      <c r="AA187" s="484"/>
      <c r="AB187" s="484"/>
      <c r="AC187" s="484"/>
      <c r="AD187" s="484"/>
      <c r="AE187" s="484"/>
      <c r="AF187" s="484"/>
      <c r="AG187" s="484"/>
      <c r="AH187" s="484"/>
      <c r="AI187" s="484"/>
      <c r="AJ187" s="484"/>
      <c r="AK187" s="484"/>
      <c r="AL187" s="484"/>
      <c r="AM187" s="484"/>
      <c r="AN187" s="484"/>
      <c r="AO187" s="484"/>
    </row>
    <row r="188" spans="1:41" s="1127" customFormat="1" ht="15.6" customHeight="1" x14ac:dyDescent="0.2">
      <c r="B188" s="498">
        <v>2020</v>
      </c>
      <c r="C188" s="490">
        <v>2</v>
      </c>
      <c r="D188" s="490">
        <v>52748</v>
      </c>
      <c r="E188" s="491">
        <v>26374</v>
      </c>
      <c r="F188" s="484"/>
      <c r="G188" s="484"/>
      <c r="H188" s="484"/>
      <c r="I188" s="484"/>
      <c r="J188" s="484"/>
      <c r="K188" s="484"/>
      <c r="L188" s="484"/>
      <c r="M188" s="484"/>
      <c r="N188" s="484"/>
      <c r="O188" s="504"/>
      <c r="P188" s="504"/>
      <c r="Q188" s="504"/>
      <c r="R188" s="484"/>
      <c r="S188" s="484"/>
      <c r="T188" s="484"/>
      <c r="U188" s="484"/>
      <c r="V188" s="484"/>
      <c r="W188" s="484"/>
      <c r="X188" s="484"/>
      <c r="Y188" s="484"/>
      <c r="Z188" s="484"/>
      <c r="AA188" s="484"/>
      <c r="AB188" s="484"/>
      <c r="AC188" s="484"/>
      <c r="AD188" s="484"/>
      <c r="AE188" s="484"/>
      <c r="AF188" s="484"/>
      <c r="AG188" s="484"/>
      <c r="AH188" s="484"/>
      <c r="AI188" s="484"/>
      <c r="AJ188" s="484"/>
      <c r="AK188" s="484"/>
      <c r="AL188" s="484"/>
      <c r="AM188" s="484"/>
      <c r="AN188" s="484"/>
      <c r="AO188" s="484"/>
    </row>
    <row r="189" spans="1:41" ht="15.6" customHeight="1" x14ac:dyDescent="0.2">
      <c r="A189" s="331"/>
      <c r="B189" s="493">
        <v>2021</v>
      </c>
      <c r="C189" s="494">
        <v>0</v>
      </c>
      <c r="D189" s="494">
        <v>0</v>
      </c>
      <c r="E189" s="495">
        <v>0</v>
      </c>
      <c r="F189" s="484"/>
      <c r="G189" s="484"/>
      <c r="H189" s="484"/>
      <c r="I189" s="484"/>
      <c r="J189" s="484"/>
      <c r="K189" s="484"/>
      <c r="L189" s="484"/>
      <c r="M189" s="484"/>
      <c r="N189" s="484"/>
      <c r="O189" s="504"/>
      <c r="P189" s="504"/>
      <c r="Q189" s="504"/>
      <c r="R189" s="484"/>
      <c r="S189" s="484"/>
      <c r="T189" s="484"/>
      <c r="U189" s="484"/>
      <c r="V189" s="484"/>
      <c r="W189" s="484"/>
      <c r="X189" s="484"/>
      <c r="Y189" s="484"/>
      <c r="Z189" s="484"/>
      <c r="AA189" s="484"/>
      <c r="AB189" s="484"/>
      <c r="AC189" s="484"/>
      <c r="AD189" s="484"/>
      <c r="AE189" s="484"/>
      <c r="AF189" s="484"/>
      <c r="AG189" s="484"/>
      <c r="AH189" s="484"/>
      <c r="AI189" s="484"/>
      <c r="AJ189" s="484"/>
      <c r="AK189" s="484"/>
      <c r="AL189" s="484"/>
      <c r="AM189" s="484"/>
      <c r="AN189" s="484"/>
      <c r="AO189" s="484"/>
    </row>
    <row r="190" spans="1:41" s="1203" customFormat="1" ht="15.6" customHeight="1" x14ac:dyDescent="0.2">
      <c r="B190" s="498">
        <v>2022</v>
      </c>
      <c r="C190" s="490">
        <v>0</v>
      </c>
      <c r="D190" s="490">
        <v>0</v>
      </c>
      <c r="E190" s="491">
        <v>0</v>
      </c>
      <c r="F190" s="484"/>
      <c r="G190" s="484"/>
      <c r="H190" s="484"/>
      <c r="I190" s="484"/>
      <c r="J190" s="484"/>
      <c r="K190" s="484"/>
      <c r="L190" s="484"/>
      <c r="M190" s="484"/>
      <c r="N190" s="484"/>
      <c r="O190" s="504"/>
      <c r="P190" s="504"/>
      <c r="Q190" s="504"/>
      <c r="R190" s="484"/>
      <c r="S190" s="484"/>
      <c r="T190" s="484"/>
      <c r="U190" s="484"/>
      <c r="V190" s="484"/>
      <c r="W190" s="484"/>
      <c r="X190" s="484"/>
      <c r="Y190" s="484"/>
      <c r="Z190" s="484"/>
      <c r="AA190" s="484"/>
      <c r="AB190" s="484"/>
      <c r="AC190" s="484"/>
      <c r="AD190" s="484"/>
      <c r="AE190" s="484"/>
      <c r="AF190" s="484"/>
      <c r="AG190" s="484"/>
      <c r="AH190" s="484"/>
      <c r="AI190" s="484"/>
      <c r="AJ190" s="484"/>
      <c r="AK190" s="484"/>
      <c r="AL190" s="484"/>
      <c r="AM190" s="484"/>
      <c r="AN190" s="484"/>
      <c r="AO190" s="484"/>
    </row>
    <row r="191" spans="1:41" ht="15.6" customHeight="1" x14ac:dyDescent="0.2">
      <c r="A191" s="331"/>
      <c r="B191" s="493">
        <v>2023</v>
      </c>
      <c r="C191" s="494">
        <v>1</v>
      </c>
      <c r="D191" s="494">
        <v>218</v>
      </c>
      <c r="E191" s="495">
        <v>218</v>
      </c>
      <c r="F191" s="484"/>
      <c r="G191" s="484"/>
      <c r="H191" s="484"/>
      <c r="I191" s="484"/>
      <c r="J191" s="484"/>
      <c r="K191" s="484"/>
      <c r="L191" s="484"/>
      <c r="M191" s="484"/>
      <c r="N191" s="484"/>
      <c r="O191" s="504"/>
      <c r="P191" s="504"/>
      <c r="Q191" s="504"/>
      <c r="R191" s="484"/>
      <c r="S191" s="484"/>
      <c r="T191" s="484"/>
      <c r="U191" s="484"/>
      <c r="V191" s="484"/>
      <c r="W191" s="484"/>
      <c r="X191" s="484"/>
      <c r="Y191" s="484"/>
      <c r="Z191" s="484"/>
      <c r="AA191" s="484"/>
      <c r="AB191" s="484"/>
      <c r="AC191" s="484"/>
      <c r="AD191" s="484"/>
      <c r="AE191" s="484"/>
      <c r="AF191" s="484"/>
      <c r="AG191" s="484"/>
      <c r="AH191" s="484"/>
      <c r="AI191" s="484"/>
      <c r="AJ191" s="484"/>
      <c r="AK191" s="484"/>
      <c r="AL191" s="484"/>
      <c r="AM191" s="484"/>
      <c r="AN191" s="484"/>
      <c r="AO191" s="484"/>
    </row>
    <row r="192" spans="1:41" ht="14.25" customHeight="1" x14ac:dyDescent="0.2">
      <c r="A192" s="331"/>
      <c r="B192" s="265" t="s">
        <v>163</v>
      </c>
      <c r="C192" s="267">
        <v>7</v>
      </c>
      <c r="D192" s="267">
        <v>56202</v>
      </c>
      <c r="E192" s="266">
        <v>8028.8571428571431</v>
      </c>
      <c r="F192" s="488"/>
      <c r="G192" s="488"/>
      <c r="H192" s="488"/>
      <c r="I192" s="488"/>
      <c r="J192" s="488"/>
      <c r="K192" s="488"/>
      <c r="L192" s="488"/>
      <c r="M192" s="488"/>
      <c r="N192" s="488"/>
      <c r="O192" s="506"/>
      <c r="P192" s="506"/>
      <c r="Q192" s="506"/>
      <c r="R192" s="506"/>
      <c r="S192" s="506"/>
      <c r="T192" s="484"/>
      <c r="U192" s="484"/>
      <c r="V192" s="484"/>
      <c r="W192" s="484"/>
      <c r="X192" s="484"/>
      <c r="Y192" s="484"/>
      <c r="Z192" s="484"/>
      <c r="AA192" s="484"/>
      <c r="AB192" s="484"/>
      <c r="AC192" s="484"/>
      <c r="AD192" s="484"/>
      <c r="AE192" s="484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</row>
    <row r="193" spans="1:41" ht="14.25" customHeight="1" x14ac:dyDescent="0.2">
      <c r="A193" s="331"/>
      <c r="B193" s="484"/>
      <c r="C193" s="504"/>
      <c r="D193" s="50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504"/>
      <c r="P193" s="504"/>
      <c r="Q193" s="504"/>
      <c r="R193" s="484"/>
      <c r="S193" s="484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484"/>
      <c r="AI193" s="484"/>
      <c r="AJ193" s="484"/>
      <c r="AK193" s="484"/>
      <c r="AL193" s="484"/>
      <c r="AM193" s="484"/>
      <c r="AN193" s="484"/>
      <c r="AO193" s="484"/>
    </row>
    <row r="194" spans="1:41" ht="14.25" customHeight="1" x14ac:dyDescent="0.2">
      <c r="A194" s="331"/>
      <c r="F194" s="484"/>
      <c r="G194" s="484"/>
      <c r="H194" s="484"/>
      <c r="I194" s="484"/>
      <c r="J194" s="484"/>
      <c r="K194" s="484"/>
      <c r="L194" s="484"/>
      <c r="M194" s="484"/>
      <c r="N194" s="484"/>
      <c r="O194" s="504"/>
      <c r="P194" s="504"/>
      <c r="Q194" s="504"/>
      <c r="R194" s="484"/>
      <c r="S194" s="484"/>
      <c r="T194" s="484"/>
      <c r="U194" s="484"/>
      <c r="V194" s="484"/>
      <c r="W194" s="484"/>
      <c r="X194" s="484"/>
      <c r="Y194" s="484"/>
      <c r="Z194" s="484"/>
      <c r="AA194" s="484"/>
      <c r="AB194" s="484"/>
      <c r="AC194" s="484"/>
      <c r="AD194" s="484"/>
      <c r="AE194" s="484"/>
      <c r="AF194" s="484"/>
      <c r="AG194" s="484"/>
      <c r="AH194" s="484"/>
      <c r="AI194" s="484"/>
      <c r="AJ194" s="484"/>
      <c r="AK194" s="484"/>
      <c r="AL194" s="484"/>
      <c r="AM194" s="484"/>
      <c r="AN194" s="484"/>
      <c r="AO194" s="484"/>
    </row>
    <row r="195" spans="1:41" ht="14.25" customHeight="1" x14ac:dyDescent="0.2">
      <c r="A195" s="331"/>
      <c r="F195" s="484"/>
      <c r="G195" s="484"/>
      <c r="H195" s="484"/>
      <c r="I195" s="484"/>
      <c r="J195" s="484"/>
      <c r="K195" s="484"/>
      <c r="L195" s="484"/>
      <c r="M195" s="484"/>
      <c r="N195" s="484"/>
      <c r="O195" s="504"/>
      <c r="P195" s="504"/>
      <c r="Q195" s="504"/>
      <c r="R195" s="484"/>
      <c r="S195" s="484"/>
      <c r="T195" s="484"/>
      <c r="U195" s="484"/>
      <c r="V195" s="484"/>
      <c r="W195" s="484"/>
      <c r="X195" s="484"/>
      <c r="Y195" s="484"/>
      <c r="Z195" s="484"/>
      <c r="AA195" s="484"/>
      <c r="AB195" s="484"/>
      <c r="AC195" s="484"/>
      <c r="AD195" s="484"/>
      <c r="AE195" s="484"/>
      <c r="AF195" s="484"/>
      <c r="AG195" s="484"/>
      <c r="AH195" s="484"/>
      <c r="AI195" s="484"/>
      <c r="AJ195" s="484"/>
      <c r="AK195" s="484"/>
      <c r="AL195" s="484"/>
      <c r="AM195" s="484"/>
      <c r="AN195" s="484"/>
      <c r="AO195" s="484"/>
    </row>
    <row r="196" spans="1:41" ht="14.25" customHeight="1" x14ac:dyDescent="0.2">
      <c r="A196" s="331"/>
      <c r="F196" s="484"/>
      <c r="G196" s="484"/>
      <c r="H196" s="484"/>
      <c r="I196" s="484"/>
      <c r="J196" s="484"/>
      <c r="K196" s="484"/>
      <c r="L196" s="484"/>
      <c r="M196" s="484"/>
      <c r="N196" s="484"/>
      <c r="O196" s="504"/>
      <c r="P196" s="504"/>
      <c r="Q196" s="504"/>
      <c r="R196" s="484"/>
      <c r="S196" s="484"/>
      <c r="T196" s="484"/>
      <c r="U196" s="484"/>
      <c r="V196" s="484"/>
      <c r="W196" s="484"/>
      <c r="X196" s="484"/>
      <c r="Y196" s="484"/>
      <c r="Z196" s="484"/>
      <c r="AA196" s="484"/>
      <c r="AB196" s="484"/>
      <c r="AC196" s="484"/>
      <c r="AD196" s="484"/>
      <c r="AE196" s="484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</row>
    <row r="197" spans="1:41" ht="14.25" customHeight="1" x14ac:dyDescent="0.2">
      <c r="A197" s="331"/>
      <c r="F197" s="484"/>
      <c r="G197" s="484"/>
      <c r="H197" s="484"/>
      <c r="I197" s="484"/>
      <c r="J197" s="484"/>
      <c r="K197" s="484"/>
      <c r="L197" s="484"/>
      <c r="M197" s="484"/>
      <c r="N197" s="484"/>
      <c r="O197" s="504"/>
      <c r="P197" s="504"/>
      <c r="Q197" s="504"/>
      <c r="R197" s="484"/>
      <c r="S197" s="484"/>
      <c r="T197" s="484"/>
      <c r="U197" s="484"/>
      <c r="V197" s="484"/>
      <c r="W197" s="484"/>
      <c r="X197" s="484"/>
      <c r="Y197" s="484"/>
      <c r="Z197" s="484"/>
      <c r="AA197" s="484"/>
      <c r="AB197" s="484"/>
      <c r="AC197" s="484"/>
      <c r="AD197" s="484"/>
      <c r="AE197" s="484"/>
      <c r="AF197" s="484"/>
      <c r="AG197" s="484"/>
      <c r="AH197" s="484"/>
      <c r="AI197" s="484"/>
      <c r="AJ197" s="484"/>
      <c r="AK197" s="484"/>
      <c r="AL197" s="484"/>
      <c r="AM197" s="484"/>
      <c r="AN197" s="484"/>
      <c r="AO197" s="484"/>
    </row>
    <row r="198" spans="1:41" ht="14.25" customHeight="1" x14ac:dyDescent="0.2">
      <c r="A198" s="331"/>
      <c r="F198" s="484"/>
      <c r="G198" s="484"/>
      <c r="H198" s="484"/>
      <c r="I198" s="484"/>
      <c r="J198" s="484"/>
      <c r="K198" s="484"/>
      <c r="L198" s="484"/>
      <c r="M198" s="484"/>
      <c r="N198" s="484"/>
      <c r="O198" s="504"/>
      <c r="P198" s="504"/>
      <c r="Q198" s="504"/>
      <c r="R198" s="484"/>
      <c r="S198" s="484"/>
      <c r="T198" s="484"/>
      <c r="U198" s="484"/>
      <c r="V198" s="484"/>
      <c r="W198" s="484"/>
      <c r="X198" s="484"/>
      <c r="Y198" s="484"/>
      <c r="Z198" s="484"/>
      <c r="AA198" s="484"/>
      <c r="AB198" s="484"/>
      <c r="AC198" s="484"/>
      <c r="AD198" s="484"/>
      <c r="AE198" s="484"/>
      <c r="AF198" s="484"/>
      <c r="AG198" s="484"/>
      <c r="AH198" s="484"/>
      <c r="AI198" s="484"/>
      <c r="AJ198" s="484"/>
      <c r="AK198" s="484"/>
      <c r="AL198" s="484"/>
      <c r="AM198" s="484"/>
      <c r="AN198" s="484"/>
      <c r="AO198" s="484"/>
    </row>
    <row r="199" spans="1:41" ht="14.25" customHeight="1" x14ac:dyDescent="0.2">
      <c r="A199" s="331"/>
      <c r="F199" s="484"/>
      <c r="G199" s="484"/>
      <c r="H199" s="484"/>
      <c r="I199" s="484"/>
      <c r="J199" s="484"/>
      <c r="K199" s="484"/>
      <c r="L199" s="484"/>
      <c r="M199" s="484"/>
      <c r="N199" s="484"/>
      <c r="O199" s="504"/>
      <c r="P199" s="504"/>
      <c r="Q199" s="504"/>
      <c r="R199" s="484"/>
      <c r="S199" s="484"/>
      <c r="T199" s="484"/>
      <c r="U199" s="484"/>
      <c r="V199" s="484"/>
      <c r="W199" s="484"/>
      <c r="X199" s="484"/>
      <c r="Y199" s="484"/>
      <c r="Z199" s="484"/>
      <c r="AA199" s="484"/>
      <c r="AB199" s="484"/>
      <c r="AC199" s="484"/>
      <c r="AD199" s="484"/>
      <c r="AE199" s="484"/>
      <c r="AF199" s="484"/>
      <c r="AG199" s="484"/>
      <c r="AH199" s="484"/>
      <c r="AI199" s="484"/>
      <c r="AJ199" s="484"/>
      <c r="AK199" s="484"/>
      <c r="AL199" s="484"/>
      <c r="AM199" s="484"/>
      <c r="AN199" s="484"/>
      <c r="AO199" s="484"/>
    </row>
    <row r="200" spans="1:41" ht="14.25" customHeight="1" x14ac:dyDescent="0.2">
      <c r="A200" s="331"/>
      <c r="F200" s="484"/>
      <c r="G200" s="484"/>
      <c r="H200" s="484"/>
      <c r="I200" s="484"/>
      <c r="J200" s="484"/>
      <c r="K200" s="484"/>
      <c r="L200" s="484"/>
      <c r="M200" s="484"/>
      <c r="N200" s="484"/>
      <c r="O200" s="504"/>
      <c r="P200" s="504"/>
      <c r="Q200" s="504"/>
      <c r="R200" s="484"/>
      <c r="S200" s="484"/>
      <c r="T200" s="484"/>
      <c r="U200" s="484"/>
      <c r="V200" s="484"/>
      <c r="W200" s="484"/>
      <c r="X200" s="484"/>
      <c r="Y200" s="484"/>
      <c r="Z200" s="484"/>
      <c r="AA200" s="484"/>
      <c r="AB200" s="484"/>
      <c r="AC200" s="484"/>
      <c r="AD200" s="484"/>
      <c r="AE200" s="484"/>
      <c r="AF200" s="484"/>
      <c r="AG200" s="484"/>
      <c r="AH200" s="484"/>
      <c r="AI200" s="484"/>
      <c r="AJ200" s="484"/>
      <c r="AK200" s="484"/>
      <c r="AL200" s="484"/>
      <c r="AM200" s="484"/>
      <c r="AN200" s="484"/>
      <c r="AO200" s="484"/>
    </row>
    <row r="201" spans="1:41" ht="14.25" customHeight="1" x14ac:dyDescent="0.2">
      <c r="A201" s="331"/>
      <c r="F201" s="484"/>
      <c r="G201" s="484"/>
      <c r="H201" s="484"/>
      <c r="I201" s="484"/>
      <c r="J201" s="484"/>
      <c r="K201" s="484"/>
      <c r="L201" s="484"/>
      <c r="M201" s="484"/>
      <c r="N201" s="484"/>
      <c r="O201" s="504"/>
      <c r="P201" s="504"/>
      <c r="Q201" s="504"/>
      <c r="R201" s="484"/>
      <c r="S201" s="484"/>
      <c r="T201" s="484"/>
      <c r="U201" s="484"/>
      <c r="V201" s="484"/>
      <c r="W201" s="484"/>
      <c r="X201" s="484"/>
      <c r="Y201" s="484"/>
      <c r="Z201" s="484"/>
      <c r="AA201" s="484"/>
      <c r="AB201" s="484"/>
      <c r="AC201" s="484"/>
      <c r="AD201" s="484"/>
      <c r="AE201" s="484"/>
      <c r="AF201" s="484"/>
      <c r="AG201" s="484"/>
      <c r="AH201" s="484"/>
      <c r="AI201" s="484"/>
      <c r="AJ201" s="484"/>
      <c r="AK201" s="484"/>
      <c r="AL201" s="484"/>
      <c r="AM201" s="484"/>
      <c r="AN201" s="484"/>
      <c r="AO201" s="484"/>
    </row>
    <row r="202" spans="1:41" ht="14.25" customHeight="1" x14ac:dyDescent="0.2">
      <c r="A202" s="331"/>
      <c r="F202" s="484"/>
      <c r="G202" s="484"/>
      <c r="H202" s="484"/>
      <c r="I202" s="484"/>
      <c r="J202" s="484"/>
      <c r="K202" s="484"/>
      <c r="L202" s="484"/>
      <c r="M202" s="484"/>
      <c r="N202" s="484"/>
      <c r="O202" s="504"/>
      <c r="P202" s="504"/>
      <c r="Q202" s="504"/>
      <c r="R202" s="484"/>
      <c r="S202" s="484"/>
      <c r="T202" s="484"/>
      <c r="U202" s="484"/>
      <c r="V202" s="484"/>
      <c r="W202" s="484"/>
      <c r="X202" s="484"/>
      <c r="Y202" s="484"/>
      <c r="Z202" s="484"/>
      <c r="AA202" s="484"/>
      <c r="AB202" s="484"/>
      <c r="AC202" s="484"/>
      <c r="AD202" s="484"/>
      <c r="AE202" s="484"/>
      <c r="AF202" s="484"/>
      <c r="AG202" s="484"/>
      <c r="AH202" s="484"/>
      <c r="AI202" s="484"/>
      <c r="AJ202" s="484"/>
      <c r="AK202" s="484"/>
      <c r="AL202" s="484"/>
      <c r="AM202" s="484"/>
      <c r="AN202" s="484"/>
      <c r="AO202" s="484"/>
    </row>
    <row r="203" spans="1:41" ht="14.25" customHeight="1" x14ac:dyDescent="0.2">
      <c r="A203" s="331"/>
      <c r="F203" s="484"/>
      <c r="G203" s="484"/>
      <c r="H203" s="484"/>
      <c r="I203" s="484"/>
      <c r="J203" s="484"/>
      <c r="K203" s="484"/>
      <c r="L203" s="484"/>
      <c r="M203" s="484"/>
      <c r="N203" s="484"/>
      <c r="O203" s="504"/>
      <c r="P203" s="504"/>
      <c r="Q203" s="504"/>
      <c r="R203" s="484"/>
      <c r="S203" s="484"/>
      <c r="T203" s="484"/>
      <c r="U203" s="484"/>
      <c r="V203" s="484"/>
      <c r="W203" s="484"/>
      <c r="X203" s="484"/>
      <c r="Y203" s="484"/>
      <c r="Z203" s="484"/>
      <c r="AA203" s="484"/>
      <c r="AB203" s="484"/>
      <c r="AC203" s="484"/>
      <c r="AD203" s="484"/>
      <c r="AE203" s="484"/>
      <c r="AF203" s="484"/>
      <c r="AG203" s="484"/>
      <c r="AH203" s="484"/>
      <c r="AI203" s="484"/>
      <c r="AJ203" s="484"/>
      <c r="AK203" s="484"/>
      <c r="AL203" s="484"/>
      <c r="AM203" s="484"/>
      <c r="AN203" s="484"/>
      <c r="AO203" s="484"/>
    </row>
    <row r="204" spans="1:41" ht="14.25" customHeight="1" x14ac:dyDescent="0.2">
      <c r="A204" s="331"/>
      <c r="F204" s="484"/>
      <c r="G204" s="484"/>
      <c r="H204" s="484"/>
      <c r="I204" s="484"/>
      <c r="J204" s="484"/>
      <c r="K204" s="484"/>
      <c r="L204" s="484"/>
      <c r="M204" s="484"/>
      <c r="N204" s="484"/>
      <c r="O204" s="504"/>
      <c r="P204" s="504"/>
      <c r="Q204" s="504"/>
      <c r="R204" s="484"/>
      <c r="S204" s="484"/>
      <c r="T204" s="484"/>
      <c r="U204" s="484"/>
      <c r="V204" s="484"/>
      <c r="W204" s="484"/>
      <c r="X204" s="484"/>
      <c r="Y204" s="484"/>
      <c r="Z204" s="484"/>
      <c r="AA204" s="484"/>
      <c r="AB204" s="484"/>
      <c r="AC204" s="484"/>
      <c r="AD204" s="484"/>
      <c r="AE204" s="484"/>
      <c r="AF204" s="484"/>
      <c r="AG204" s="484"/>
      <c r="AH204" s="484"/>
      <c r="AI204" s="484"/>
      <c r="AJ204" s="484"/>
      <c r="AK204" s="484"/>
      <c r="AL204" s="484"/>
      <c r="AM204" s="484"/>
      <c r="AN204" s="484"/>
      <c r="AO204" s="484"/>
    </row>
    <row r="205" spans="1:41" ht="14.25" customHeight="1" x14ac:dyDescent="0.2">
      <c r="A205" s="331"/>
      <c r="F205" s="484"/>
      <c r="G205" s="484"/>
      <c r="H205" s="484"/>
      <c r="I205" s="484"/>
      <c r="J205" s="484"/>
      <c r="K205" s="484"/>
      <c r="L205" s="484"/>
      <c r="M205" s="484"/>
      <c r="N205" s="484"/>
      <c r="O205" s="504"/>
      <c r="P205" s="504"/>
      <c r="Q205" s="504"/>
      <c r="R205" s="484"/>
      <c r="S205" s="484"/>
      <c r="T205" s="484"/>
      <c r="U205" s="484"/>
      <c r="V205" s="484"/>
      <c r="W205" s="484"/>
      <c r="X205" s="484"/>
      <c r="Y205" s="484"/>
      <c r="Z205" s="484"/>
      <c r="AA205" s="484"/>
      <c r="AB205" s="484"/>
      <c r="AC205" s="484"/>
      <c r="AD205" s="484"/>
      <c r="AE205" s="484"/>
      <c r="AF205" s="484"/>
      <c r="AG205" s="484"/>
      <c r="AH205" s="484"/>
      <c r="AI205" s="484"/>
      <c r="AJ205" s="484"/>
      <c r="AK205" s="484"/>
      <c r="AL205" s="484"/>
      <c r="AM205" s="484"/>
      <c r="AN205" s="484"/>
      <c r="AO205" s="484"/>
    </row>
    <row r="206" spans="1:41" ht="14.25" customHeight="1" x14ac:dyDescent="0.2">
      <c r="A206" s="331"/>
      <c r="F206" s="484"/>
      <c r="G206" s="484"/>
      <c r="H206" s="484"/>
      <c r="I206" s="484"/>
      <c r="J206" s="484"/>
      <c r="K206" s="484"/>
      <c r="L206" s="484"/>
      <c r="M206" s="484"/>
      <c r="N206" s="484"/>
      <c r="O206" s="504"/>
      <c r="P206" s="504"/>
      <c r="Q206" s="504"/>
      <c r="R206" s="484"/>
      <c r="S206" s="484"/>
      <c r="T206" s="484"/>
      <c r="U206" s="484"/>
      <c r="V206" s="484"/>
      <c r="W206" s="484"/>
      <c r="X206" s="484"/>
      <c r="Y206" s="484"/>
      <c r="Z206" s="484"/>
      <c r="AA206" s="484"/>
      <c r="AB206" s="484"/>
      <c r="AC206" s="484"/>
      <c r="AD206" s="484"/>
      <c r="AE206" s="484"/>
      <c r="AF206" s="484"/>
      <c r="AG206" s="484"/>
      <c r="AH206" s="484"/>
      <c r="AI206" s="484"/>
      <c r="AJ206" s="484"/>
      <c r="AK206" s="484"/>
      <c r="AL206" s="484"/>
      <c r="AM206" s="484"/>
      <c r="AN206" s="484"/>
      <c r="AO206" s="484"/>
    </row>
    <row r="207" spans="1:41" ht="14.25" customHeight="1" x14ac:dyDescent="0.2">
      <c r="A207" s="331"/>
      <c r="F207" s="512"/>
      <c r="G207" s="512"/>
      <c r="H207" s="512"/>
      <c r="I207" s="512"/>
      <c r="J207" s="512"/>
      <c r="K207" s="512"/>
      <c r="L207" s="511"/>
      <c r="M207" s="511"/>
      <c r="N207" s="511"/>
      <c r="O207" s="510"/>
      <c r="P207" s="510"/>
      <c r="Q207" s="510"/>
      <c r="R207" s="511"/>
      <c r="S207" s="511"/>
      <c r="T207" s="484"/>
      <c r="U207" s="484"/>
      <c r="V207" s="484"/>
      <c r="W207" s="484"/>
      <c r="X207" s="484"/>
      <c r="Y207" s="484"/>
      <c r="Z207" s="484"/>
      <c r="AA207" s="484"/>
      <c r="AB207" s="484"/>
      <c r="AC207" s="484"/>
      <c r="AD207" s="484"/>
      <c r="AE207" s="484"/>
      <c r="AF207" s="484"/>
      <c r="AG207" s="484"/>
      <c r="AH207" s="484"/>
      <c r="AI207" s="484"/>
      <c r="AJ207" s="484"/>
      <c r="AK207" s="484"/>
      <c r="AL207" s="484"/>
      <c r="AM207" s="484"/>
      <c r="AN207" s="484"/>
      <c r="AO207" s="484"/>
    </row>
    <row r="208" spans="1:41" ht="14.25" customHeight="1" x14ac:dyDescent="0.2">
      <c r="A208" s="331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  <c r="AA208" s="484"/>
      <c r="AB208" s="484"/>
      <c r="AC208" s="484"/>
      <c r="AD208" s="484"/>
      <c r="AE208" s="484"/>
      <c r="AF208" s="484"/>
      <c r="AG208" s="484"/>
      <c r="AH208" s="484"/>
      <c r="AI208" s="484"/>
      <c r="AJ208" s="484"/>
      <c r="AK208" s="484"/>
      <c r="AL208" s="484"/>
      <c r="AM208" s="484"/>
      <c r="AN208" s="484"/>
      <c r="AO208" s="484"/>
    </row>
    <row r="209" spans="1:41" ht="14.25" customHeight="1" x14ac:dyDescent="0.2">
      <c r="A209" s="331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  <c r="AA209" s="484"/>
      <c r="AB209" s="484"/>
      <c r="AC209" s="484"/>
      <c r="AD209" s="484"/>
      <c r="AE209" s="484"/>
      <c r="AF209" s="484"/>
      <c r="AG209" s="484"/>
      <c r="AH209" s="484"/>
      <c r="AI209" s="484"/>
      <c r="AJ209" s="484"/>
      <c r="AK209" s="484"/>
      <c r="AL209" s="484"/>
      <c r="AM209" s="484"/>
      <c r="AN209" s="484"/>
      <c r="AO209" s="484"/>
    </row>
    <row r="210" spans="1:41" ht="14.25" customHeight="1" x14ac:dyDescent="0.2">
      <c r="A210" s="331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  <c r="AA210" s="484"/>
      <c r="AB210" s="484"/>
      <c r="AC210" s="484"/>
      <c r="AD210" s="484"/>
      <c r="AE210" s="484"/>
      <c r="AF210" s="484"/>
      <c r="AG210" s="484"/>
      <c r="AH210" s="484"/>
      <c r="AI210" s="484"/>
      <c r="AJ210" s="484"/>
      <c r="AK210" s="484"/>
      <c r="AL210" s="484"/>
      <c r="AM210" s="484"/>
      <c r="AN210" s="484"/>
      <c r="AO210" s="484"/>
    </row>
    <row r="211" spans="1:41" ht="14.25" customHeight="1" x14ac:dyDescent="0.2">
      <c r="A211" s="331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  <c r="AA211" s="484"/>
      <c r="AB211" s="484"/>
      <c r="AC211" s="484"/>
      <c r="AD211" s="484"/>
      <c r="AE211" s="484"/>
      <c r="AF211" s="484"/>
      <c r="AG211" s="484"/>
      <c r="AH211" s="484"/>
      <c r="AI211" s="484"/>
      <c r="AJ211" s="484"/>
      <c r="AK211" s="484"/>
      <c r="AL211" s="484"/>
      <c r="AM211" s="484"/>
      <c r="AN211" s="484"/>
      <c r="AO211" s="484"/>
    </row>
    <row r="212" spans="1:41" ht="14.25" customHeight="1" x14ac:dyDescent="0.2">
      <c r="A212" s="331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  <c r="AA212" s="484"/>
      <c r="AB212" s="484"/>
      <c r="AC212" s="484"/>
      <c r="AD212" s="484"/>
      <c r="AE212" s="484"/>
      <c r="AF212" s="484"/>
      <c r="AG212" s="484"/>
      <c r="AH212" s="484"/>
      <c r="AI212" s="484"/>
      <c r="AJ212" s="484"/>
      <c r="AK212" s="484"/>
      <c r="AL212" s="484"/>
      <c r="AM212" s="484"/>
      <c r="AN212" s="484"/>
      <c r="AO212" s="484"/>
    </row>
    <row r="213" spans="1:41" ht="14.25" customHeight="1" x14ac:dyDescent="0.2">
      <c r="A213" s="331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  <c r="AA213" s="484"/>
      <c r="AB213" s="484"/>
      <c r="AC213" s="484"/>
      <c r="AD213" s="484"/>
      <c r="AE213" s="484"/>
      <c r="AF213" s="484"/>
      <c r="AG213" s="484"/>
      <c r="AH213" s="484"/>
      <c r="AI213" s="484"/>
      <c r="AJ213" s="484"/>
      <c r="AK213" s="484"/>
      <c r="AL213" s="484"/>
      <c r="AM213" s="484"/>
      <c r="AN213" s="484"/>
      <c r="AO213" s="484"/>
    </row>
    <row r="214" spans="1:41" ht="14.25" customHeight="1" x14ac:dyDescent="0.2">
      <c r="A214" s="331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  <c r="AA214" s="484"/>
      <c r="AB214" s="484"/>
      <c r="AC214" s="484"/>
      <c r="AD214" s="484"/>
      <c r="AE214" s="484"/>
      <c r="AF214" s="484"/>
      <c r="AG214" s="484"/>
      <c r="AH214" s="484"/>
      <c r="AI214" s="484"/>
      <c r="AJ214" s="484"/>
      <c r="AK214" s="484"/>
      <c r="AL214" s="484"/>
      <c r="AM214" s="484"/>
      <c r="AN214" s="484"/>
      <c r="AO214" s="484"/>
    </row>
    <row r="215" spans="1:41" ht="14.25" customHeight="1" x14ac:dyDescent="0.2">
      <c r="A215" s="331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  <c r="AA215" s="484"/>
      <c r="AB215" s="484"/>
      <c r="AC215" s="484"/>
      <c r="AD215" s="484"/>
      <c r="AE215" s="484"/>
      <c r="AF215" s="484"/>
      <c r="AG215" s="484"/>
      <c r="AH215" s="484"/>
      <c r="AI215" s="484"/>
      <c r="AJ215" s="484"/>
      <c r="AK215" s="484"/>
      <c r="AL215" s="484"/>
      <c r="AM215" s="484"/>
      <c r="AN215" s="484"/>
      <c r="AO215" s="484"/>
    </row>
    <row r="216" spans="1:41" ht="14.25" customHeight="1" x14ac:dyDescent="0.2">
      <c r="A216" s="331"/>
      <c r="B216" s="484"/>
      <c r="C216" s="504"/>
      <c r="D216" s="50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  <c r="AA216" s="484"/>
      <c r="AB216" s="484"/>
      <c r="AC216" s="484"/>
      <c r="AD216" s="484"/>
      <c r="AE216" s="484"/>
      <c r="AF216" s="484"/>
      <c r="AG216" s="484"/>
      <c r="AH216" s="484"/>
      <c r="AI216" s="484"/>
      <c r="AJ216" s="484"/>
      <c r="AK216" s="484"/>
      <c r="AL216" s="484"/>
      <c r="AM216" s="484"/>
      <c r="AN216" s="484"/>
      <c r="AO216" s="484"/>
    </row>
    <row r="217" spans="1:41" ht="14.25" customHeight="1" x14ac:dyDescent="0.2">
      <c r="A217" s="331"/>
      <c r="B217" s="484"/>
      <c r="C217" s="504"/>
      <c r="D217" s="50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  <c r="AA217" s="484"/>
      <c r="AB217" s="484"/>
      <c r="AC217" s="484"/>
      <c r="AD217" s="484"/>
      <c r="AE217" s="484"/>
      <c r="AF217" s="484"/>
      <c r="AG217" s="484"/>
      <c r="AH217" s="484"/>
      <c r="AI217" s="484"/>
      <c r="AJ217" s="484"/>
      <c r="AK217" s="484"/>
      <c r="AL217" s="484"/>
      <c r="AM217" s="484"/>
      <c r="AN217" s="484"/>
      <c r="AO217" s="484"/>
    </row>
    <row r="218" spans="1:41" ht="14.25" customHeight="1" x14ac:dyDescent="0.2">
      <c r="A218" s="331"/>
      <c r="B218" s="484"/>
      <c r="C218" s="504"/>
      <c r="D218" s="50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  <c r="AA218" s="484"/>
      <c r="AB218" s="484"/>
      <c r="AC218" s="484"/>
      <c r="AD218" s="484"/>
      <c r="AE218" s="484"/>
      <c r="AF218" s="484"/>
      <c r="AG218" s="484"/>
      <c r="AH218" s="484"/>
      <c r="AI218" s="484"/>
      <c r="AJ218" s="484"/>
      <c r="AK218" s="484"/>
      <c r="AL218" s="484"/>
      <c r="AM218" s="484"/>
      <c r="AN218" s="484"/>
      <c r="AO218" s="484"/>
    </row>
    <row r="219" spans="1:41" ht="14.25" customHeight="1" x14ac:dyDescent="0.2">
      <c r="A219" s="331"/>
      <c r="B219" s="484"/>
      <c r="C219" s="504"/>
      <c r="D219" s="50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  <c r="AA219" s="484"/>
      <c r="AB219" s="484"/>
      <c r="AC219" s="484"/>
      <c r="AD219" s="484"/>
      <c r="AE219" s="484"/>
      <c r="AF219" s="484"/>
      <c r="AG219" s="484"/>
      <c r="AH219" s="484"/>
      <c r="AI219" s="484"/>
      <c r="AJ219" s="484"/>
      <c r="AK219" s="484"/>
      <c r="AL219" s="484"/>
      <c r="AM219" s="484"/>
      <c r="AN219" s="484"/>
      <c r="AO219" s="484"/>
    </row>
    <row r="220" spans="1:41" ht="14.25" customHeight="1" x14ac:dyDescent="0.2">
      <c r="A220" s="331"/>
      <c r="B220" s="484"/>
      <c r="C220" s="504"/>
      <c r="D220" s="50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  <c r="AA220" s="484"/>
      <c r="AB220" s="484"/>
      <c r="AC220" s="484"/>
      <c r="AD220" s="484"/>
      <c r="AE220" s="484"/>
      <c r="AF220" s="484"/>
      <c r="AG220" s="484"/>
      <c r="AH220" s="484"/>
      <c r="AI220" s="484"/>
      <c r="AJ220" s="484"/>
      <c r="AK220" s="484"/>
      <c r="AL220" s="484"/>
      <c r="AM220" s="484"/>
      <c r="AN220" s="484"/>
      <c r="AO220" s="484"/>
    </row>
    <row r="221" spans="1:41" ht="14.25" customHeight="1" x14ac:dyDescent="0.2">
      <c r="A221" s="331"/>
      <c r="B221" s="484"/>
      <c r="C221" s="504"/>
      <c r="D221" s="50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  <c r="AA221" s="484"/>
      <c r="AB221" s="484"/>
      <c r="AC221" s="484"/>
      <c r="AD221" s="484"/>
      <c r="AE221" s="484"/>
      <c r="AF221" s="484"/>
      <c r="AG221" s="484"/>
      <c r="AH221" s="484"/>
      <c r="AI221" s="484"/>
      <c r="AJ221" s="484"/>
      <c r="AK221" s="484"/>
      <c r="AL221" s="484"/>
      <c r="AM221" s="484"/>
      <c r="AN221" s="484"/>
      <c r="AO221" s="484"/>
    </row>
    <row r="222" spans="1:41" ht="14.25" customHeight="1" x14ac:dyDescent="0.2">
      <c r="A222" s="331"/>
      <c r="B222" s="484"/>
      <c r="C222" s="504"/>
      <c r="D222" s="50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  <c r="AA222" s="484"/>
      <c r="AB222" s="484"/>
      <c r="AC222" s="484"/>
      <c r="AD222" s="484"/>
      <c r="AE222" s="484"/>
      <c r="AF222" s="484"/>
      <c r="AG222" s="484"/>
      <c r="AH222" s="484"/>
      <c r="AI222" s="484"/>
      <c r="AJ222" s="484"/>
      <c r="AK222" s="484"/>
      <c r="AL222" s="484"/>
      <c r="AM222" s="484"/>
      <c r="AN222" s="484"/>
      <c r="AO222" s="484"/>
    </row>
    <row r="223" spans="1:41" ht="14.25" customHeight="1" x14ac:dyDescent="0.2">
      <c r="A223" s="331"/>
      <c r="B223" s="484"/>
      <c r="C223" s="504"/>
      <c r="D223" s="50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  <c r="AA223" s="484"/>
      <c r="AB223" s="484"/>
      <c r="AC223" s="484"/>
      <c r="AD223" s="484"/>
      <c r="AE223" s="484"/>
      <c r="AF223" s="484"/>
      <c r="AG223" s="484"/>
      <c r="AH223" s="484"/>
      <c r="AI223" s="484"/>
      <c r="AJ223" s="484"/>
      <c r="AK223" s="484"/>
      <c r="AL223" s="484"/>
      <c r="AM223" s="484"/>
      <c r="AN223" s="484"/>
      <c r="AO223" s="484"/>
    </row>
    <row r="224" spans="1:41" ht="14.25" customHeight="1" x14ac:dyDescent="0.2">
      <c r="A224" s="331"/>
      <c r="B224" s="484"/>
      <c r="C224" s="504"/>
      <c r="D224" s="50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  <c r="AA224" s="484"/>
      <c r="AB224" s="484"/>
      <c r="AC224" s="484"/>
      <c r="AD224" s="484"/>
      <c r="AE224" s="484"/>
      <c r="AF224" s="484"/>
      <c r="AG224" s="484"/>
      <c r="AH224" s="484"/>
      <c r="AI224" s="484"/>
      <c r="AJ224" s="484"/>
      <c r="AK224" s="484"/>
      <c r="AL224" s="484"/>
      <c r="AM224" s="484"/>
      <c r="AN224" s="484"/>
      <c r="AO224" s="484"/>
    </row>
    <row r="225" spans="1:41" ht="14.25" customHeight="1" x14ac:dyDescent="0.2">
      <c r="A225" s="331"/>
      <c r="B225" s="484"/>
      <c r="C225" s="504"/>
      <c r="D225" s="50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  <c r="AA225" s="484"/>
      <c r="AB225" s="484"/>
      <c r="AC225" s="484"/>
      <c r="AD225" s="484"/>
      <c r="AE225" s="484"/>
      <c r="AF225" s="484"/>
      <c r="AG225" s="484"/>
      <c r="AH225" s="484"/>
      <c r="AI225" s="484"/>
      <c r="AJ225" s="484"/>
      <c r="AK225" s="484"/>
      <c r="AL225" s="484"/>
      <c r="AM225" s="484"/>
      <c r="AN225" s="484"/>
      <c r="AO225" s="484"/>
    </row>
    <row r="226" spans="1:41" ht="14.25" customHeight="1" x14ac:dyDescent="0.2">
      <c r="A226" s="331"/>
      <c r="B226" s="484"/>
      <c r="C226" s="504"/>
      <c r="D226" s="50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  <c r="AA226" s="484"/>
      <c r="AB226" s="484"/>
      <c r="AC226" s="484"/>
      <c r="AD226" s="484"/>
      <c r="AE226" s="484"/>
      <c r="AF226" s="484"/>
      <c r="AG226" s="484"/>
      <c r="AH226" s="484"/>
      <c r="AI226" s="484"/>
      <c r="AJ226" s="484"/>
      <c r="AK226" s="484"/>
      <c r="AL226" s="484"/>
      <c r="AM226" s="484"/>
      <c r="AN226" s="484"/>
      <c r="AO226" s="484"/>
    </row>
    <row r="227" spans="1:41" ht="14.25" customHeight="1" x14ac:dyDescent="0.2">
      <c r="A227" s="331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  <c r="AA227" s="484"/>
      <c r="AB227" s="484"/>
      <c r="AC227" s="484"/>
      <c r="AD227" s="484"/>
      <c r="AE227" s="484"/>
      <c r="AF227" s="484"/>
      <c r="AG227" s="484"/>
      <c r="AH227" s="484"/>
      <c r="AI227" s="484"/>
      <c r="AJ227" s="484"/>
      <c r="AK227" s="484"/>
      <c r="AL227" s="484"/>
      <c r="AM227" s="484"/>
      <c r="AN227" s="484"/>
      <c r="AO227" s="484"/>
    </row>
    <row r="228" spans="1:41" ht="14.25" customHeight="1" x14ac:dyDescent="0.2">
      <c r="A228" s="331"/>
      <c r="B228" s="484"/>
      <c r="C228" s="504"/>
      <c r="D228" s="50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  <c r="AA228" s="484"/>
      <c r="AB228" s="484"/>
      <c r="AC228" s="484"/>
      <c r="AD228" s="484"/>
      <c r="AE228" s="484"/>
      <c r="AF228" s="484"/>
      <c r="AG228" s="484"/>
      <c r="AH228" s="484"/>
      <c r="AI228" s="484"/>
      <c r="AJ228" s="484"/>
      <c r="AK228" s="484"/>
      <c r="AL228" s="484"/>
      <c r="AM228" s="484"/>
      <c r="AN228" s="484"/>
      <c r="AO228" s="484"/>
    </row>
    <row r="229" spans="1:41" ht="14.25" customHeight="1" x14ac:dyDescent="0.2">
      <c r="A229" s="331"/>
      <c r="B229" s="484"/>
      <c r="C229" s="509"/>
      <c r="D229" s="509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  <c r="AA229" s="484"/>
      <c r="AB229" s="484"/>
      <c r="AC229" s="484"/>
      <c r="AD229" s="484"/>
      <c r="AE229" s="484"/>
      <c r="AF229" s="484"/>
      <c r="AG229" s="484"/>
      <c r="AH229" s="484"/>
      <c r="AI229" s="484"/>
      <c r="AJ229" s="484"/>
      <c r="AK229" s="484"/>
      <c r="AL229" s="484"/>
      <c r="AM229" s="484"/>
      <c r="AN229" s="484"/>
      <c r="AO229" s="484"/>
    </row>
    <row r="230" spans="1:41" ht="14.25" customHeight="1" x14ac:dyDescent="0.2">
      <c r="A230" s="331"/>
      <c r="B230" s="484"/>
      <c r="C230" s="326"/>
      <c r="D230" s="326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  <c r="AA230" s="484"/>
      <c r="AB230" s="484"/>
      <c r="AC230" s="484"/>
      <c r="AD230" s="484"/>
      <c r="AE230" s="484"/>
      <c r="AF230" s="484"/>
      <c r="AG230" s="484"/>
      <c r="AH230" s="484"/>
      <c r="AI230" s="484"/>
      <c r="AJ230" s="484"/>
      <c r="AK230" s="484"/>
      <c r="AL230" s="484"/>
      <c r="AM230" s="484"/>
      <c r="AN230" s="484"/>
      <c r="AO230" s="484"/>
    </row>
    <row r="231" spans="1:41" ht="14.25" customHeight="1" x14ac:dyDescent="0.2">
      <c r="A231" s="331"/>
      <c r="B231" s="484"/>
      <c r="C231" s="504"/>
      <c r="D231" s="50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  <c r="AA231" s="484"/>
      <c r="AB231" s="484"/>
      <c r="AC231" s="484"/>
      <c r="AD231" s="484"/>
      <c r="AE231" s="484"/>
      <c r="AF231" s="484"/>
      <c r="AG231" s="484"/>
      <c r="AH231" s="484"/>
      <c r="AI231" s="484"/>
      <c r="AJ231" s="484"/>
      <c r="AK231" s="484"/>
      <c r="AL231" s="484"/>
      <c r="AM231" s="484"/>
      <c r="AN231" s="484"/>
      <c r="AO231" s="484"/>
    </row>
    <row r="232" spans="1:41" ht="14.25" customHeight="1" x14ac:dyDescent="0.2">
      <c r="A232" s="331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  <c r="AA232" s="484"/>
      <c r="AB232" s="484"/>
      <c r="AC232" s="484"/>
      <c r="AD232" s="484"/>
      <c r="AE232" s="484"/>
      <c r="AF232" s="484"/>
      <c r="AG232" s="484"/>
      <c r="AH232" s="484"/>
      <c r="AI232" s="484"/>
      <c r="AJ232" s="484"/>
      <c r="AK232" s="484"/>
      <c r="AL232" s="484"/>
      <c r="AM232" s="484"/>
      <c r="AN232" s="484"/>
      <c r="AO232" s="484"/>
    </row>
    <row r="233" spans="1:41" ht="14.25" customHeight="1" x14ac:dyDescent="0.2">
      <c r="A233" s="331"/>
      <c r="B233" s="484"/>
      <c r="C233" s="504"/>
      <c r="D233" s="50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  <c r="AA233" s="484"/>
      <c r="AB233" s="484"/>
      <c r="AC233" s="484"/>
      <c r="AD233" s="484"/>
      <c r="AE233" s="484"/>
      <c r="AF233" s="484"/>
      <c r="AG233" s="484"/>
      <c r="AH233" s="484"/>
      <c r="AI233" s="484"/>
      <c r="AJ233" s="484"/>
      <c r="AK233" s="484"/>
      <c r="AL233" s="484"/>
      <c r="AM233" s="484"/>
      <c r="AN233" s="484"/>
      <c r="AO233" s="484"/>
    </row>
    <row r="234" spans="1:41" ht="14.25" customHeight="1" x14ac:dyDescent="0.2">
      <c r="A234" s="331"/>
      <c r="B234" s="484"/>
      <c r="C234" s="504"/>
      <c r="D234" s="509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  <c r="AA234" s="484"/>
      <c r="AB234" s="484"/>
      <c r="AC234" s="484"/>
      <c r="AD234" s="484"/>
      <c r="AE234" s="484"/>
      <c r="AF234" s="484"/>
      <c r="AG234" s="484"/>
      <c r="AH234" s="484"/>
      <c r="AI234" s="484"/>
      <c r="AJ234" s="484"/>
      <c r="AK234" s="484"/>
      <c r="AL234" s="484"/>
      <c r="AM234" s="484"/>
      <c r="AN234" s="484"/>
      <c r="AO234" s="484"/>
    </row>
    <row r="235" spans="1:41" ht="14.25" customHeight="1" x14ac:dyDescent="0.2">
      <c r="A235" s="331"/>
      <c r="B235" s="484"/>
      <c r="C235" s="504"/>
      <c r="D235" s="509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  <c r="AA235" s="484"/>
      <c r="AB235" s="484"/>
      <c r="AC235" s="484"/>
      <c r="AD235" s="484"/>
      <c r="AE235" s="484"/>
      <c r="AF235" s="484"/>
      <c r="AG235" s="484"/>
      <c r="AH235" s="484"/>
      <c r="AI235" s="484"/>
      <c r="AJ235" s="484"/>
      <c r="AK235" s="484"/>
      <c r="AL235" s="484"/>
      <c r="AM235" s="484"/>
      <c r="AN235" s="484"/>
      <c r="AO235" s="484"/>
    </row>
    <row r="236" spans="1:41" ht="14.25" customHeight="1" x14ac:dyDescent="0.2">
      <c r="A236" s="331"/>
      <c r="B236" s="484"/>
      <c r="C236" s="504"/>
      <c r="D236" s="50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  <c r="AA236" s="484"/>
      <c r="AB236" s="484"/>
      <c r="AC236" s="484"/>
      <c r="AD236" s="484"/>
      <c r="AE236" s="484"/>
      <c r="AF236" s="484"/>
      <c r="AG236" s="484"/>
      <c r="AH236" s="484"/>
      <c r="AI236" s="484"/>
      <c r="AJ236" s="484"/>
      <c r="AK236" s="484"/>
      <c r="AL236" s="484"/>
      <c r="AM236" s="484"/>
      <c r="AN236" s="484"/>
      <c r="AO236" s="484"/>
    </row>
    <row r="237" spans="1:41" ht="14.25" customHeight="1" x14ac:dyDescent="0.2">
      <c r="A237" s="331"/>
      <c r="B237" s="484"/>
      <c r="C237" s="504"/>
      <c r="D237" s="50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  <c r="AA237" s="484"/>
      <c r="AB237" s="484"/>
      <c r="AC237" s="484"/>
      <c r="AD237" s="484"/>
      <c r="AE237" s="484"/>
      <c r="AF237" s="484"/>
      <c r="AG237" s="484"/>
      <c r="AH237" s="484"/>
      <c r="AI237" s="484"/>
      <c r="AJ237" s="484"/>
      <c r="AK237" s="484"/>
      <c r="AL237" s="484"/>
      <c r="AM237" s="484"/>
      <c r="AN237" s="484"/>
      <c r="AO237" s="484"/>
    </row>
    <row r="238" spans="1:41" ht="14.25" customHeight="1" x14ac:dyDescent="0.2">
      <c r="A238" s="331"/>
      <c r="B238" s="484"/>
      <c r="C238" s="504"/>
      <c r="D238" s="50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  <c r="AA238" s="484"/>
      <c r="AB238" s="484"/>
      <c r="AC238" s="484"/>
      <c r="AD238" s="484"/>
      <c r="AE238" s="484"/>
      <c r="AF238" s="484"/>
      <c r="AG238" s="484"/>
      <c r="AH238" s="484"/>
      <c r="AI238" s="484"/>
      <c r="AJ238" s="484"/>
      <c r="AK238" s="484"/>
      <c r="AL238" s="484"/>
      <c r="AM238" s="484"/>
      <c r="AN238" s="484"/>
      <c r="AO238" s="484"/>
    </row>
    <row r="239" spans="1:41" ht="14.25" customHeight="1" x14ac:dyDescent="0.2">
      <c r="A239" s="331"/>
      <c r="B239" s="484"/>
      <c r="C239" s="504"/>
      <c r="D239" s="50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  <c r="AA239" s="484"/>
      <c r="AB239" s="484"/>
      <c r="AC239" s="484"/>
      <c r="AD239" s="484"/>
      <c r="AE239" s="484"/>
      <c r="AF239" s="484"/>
      <c r="AG239" s="484"/>
      <c r="AH239" s="484"/>
      <c r="AI239" s="484"/>
      <c r="AJ239" s="484"/>
      <c r="AK239" s="484"/>
      <c r="AL239" s="484"/>
      <c r="AM239" s="484"/>
      <c r="AN239" s="484"/>
      <c r="AO239" s="484"/>
    </row>
    <row r="240" spans="1:41" ht="14.25" customHeight="1" x14ac:dyDescent="0.2">
      <c r="A240" s="331"/>
      <c r="B240" s="484"/>
      <c r="C240" s="504"/>
      <c r="D240" s="50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  <c r="AA240" s="484"/>
      <c r="AB240" s="484"/>
      <c r="AC240" s="484"/>
      <c r="AD240" s="484"/>
      <c r="AE240" s="484"/>
      <c r="AF240" s="484"/>
      <c r="AG240" s="484"/>
      <c r="AH240" s="484"/>
      <c r="AI240" s="484"/>
      <c r="AJ240" s="484"/>
      <c r="AK240" s="484"/>
      <c r="AL240" s="484"/>
      <c r="AM240" s="484"/>
      <c r="AN240" s="484"/>
      <c r="AO240" s="484"/>
    </row>
    <row r="241" spans="1:41" ht="14.25" customHeight="1" x14ac:dyDescent="0.2">
      <c r="A241" s="331"/>
      <c r="B241" s="484"/>
      <c r="C241" s="504"/>
      <c r="D241" s="50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  <c r="AA241" s="484"/>
      <c r="AB241" s="484"/>
      <c r="AC241" s="484"/>
      <c r="AD241" s="484"/>
      <c r="AE241" s="484"/>
      <c r="AF241" s="484"/>
      <c r="AG241" s="484"/>
      <c r="AH241" s="484"/>
      <c r="AI241" s="484"/>
      <c r="AJ241" s="484"/>
      <c r="AK241" s="484"/>
      <c r="AL241" s="484"/>
      <c r="AM241" s="484"/>
      <c r="AN241" s="484"/>
      <c r="AO241" s="484"/>
    </row>
    <row r="242" spans="1:41" ht="14.25" customHeight="1" x14ac:dyDescent="0.2">
      <c r="A242" s="331"/>
      <c r="B242" s="484"/>
      <c r="C242" s="504"/>
      <c r="D242" s="50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  <c r="AA242" s="484"/>
      <c r="AB242" s="484"/>
      <c r="AC242" s="484"/>
      <c r="AD242" s="484"/>
      <c r="AE242" s="484"/>
      <c r="AF242" s="484"/>
      <c r="AG242" s="484"/>
      <c r="AH242" s="484"/>
      <c r="AI242" s="484"/>
      <c r="AJ242" s="484"/>
      <c r="AK242" s="484"/>
      <c r="AL242" s="484"/>
      <c r="AM242" s="484"/>
      <c r="AN242" s="484"/>
      <c r="AO242" s="484"/>
    </row>
    <row r="243" spans="1:41" ht="14.25" customHeight="1" x14ac:dyDescent="0.2">
      <c r="A243" s="331"/>
      <c r="B243" s="484"/>
      <c r="C243" s="504"/>
      <c r="D243" s="50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  <c r="AA243" s="484"/>
      <c r="AB243" s="484"/>
      <c r="AC243" s="484"/>
      <c r="AD243" s="484"/>
      <c r="AE243" s="484"/>
      <c r="AF243" s="484"/>
      <c r="AG243" s="484"/>
      <c r="AH243" s="484"/>
      <c r="AI243" s="484"/>
      <c r="AJ243" s="484"/>
      <c r="AK243" s="484"/>
      <c r="AL243" s="484"/>
      <c r="AM243" s="484"/>
      <c r="AN243" s="484"/>
      <c r="AO243" s="484"/>
    </row>
    <row r="244" spans="1:41" ht="14.25" customHeight="1" x14ac:dyDescent="0.2">
      <c r="A244" s="331"/>
      <c r="B244" s="484"/>
      <c r="C244" s="504"/>
      <c r="D244" s="50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  <c r="AA244" s="484"/>
      <c r="AB244" s="484"/>
      <c r="AC244" s="484"/>
      <c r="AD244" s="484"/>
      <c r="AE244" s="484"/>
      <c r="AF244" s="484"/>
      <c r="AG244" s="484"/>
      <c r="AH244" s="484"/>
      <c r="AI244" s="484"/>
      <c r="AJ244" s="484"/>
      <c r="AK244" s="484"/>
      <c r="AL244" s="484"/>
      <c r="AM244" s="484"/>
      <c r="AN244" s="484"/>
      <c r="AO244" s="484"/>
    </row>
    <row r="245" spans="1:41" ht="14.25" customHeight="1" x14ac:dyDescent="0.2">
      <c r="A245" s="331"/>
      <c r="B245" s="484"/>
      <c r="C245" s="504"/>
      <c r="D245" s="50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  <c r="AA245" s="484"/>
      <c r="AB245" s="484"/>
      <c r="AC245" s="484"/>
      <c r="AD245" s="484"/>
      <c r="AE245" s="484"/>
      <c r="AF245" s="484"/>
      <c r="AG245" s="484"/>
      <c r="AH245" s="484"/>
      <c r="AI245" s="484"/>
      <c r="AJ245" s="484"/>
      <c r="AK245" s="484"/>
      <c r="AL245" s="484"/>
      <c r="AM245" s="484"/>
      <c r="AN245" s="484"/>
      <c r="AO245" s="484"/>
    </row>
    <row r="246" spans="1:41" ht="14.25" customHeight="1" x14ac:dyDescent="0.2">
      <c r="A246" s="331"/>
      <c r="B246" s="484"/>
      <c r="C246" s="504"/>
      <c r="D246" s="50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  <c r="AA246" s="484"/>
      <c r="AB246" s="484"/>
      <c r="AC246" s="484"/>
      <c r="AD246" s="484"/>
      <c r="AE246" s="484"/>
      <c r="AF246" s="484"/>
      <c r="AG246" s="484"/>
      <c r="AH246" s="484"/>
      <c r="AI246" s="484"/>
      <c r="AJ246" s="484"/>
      <c r="AK246" s="484"/>
      <c r="AL246" s="484"/>
      <c r="AM246" s="484"/>
      <c r="AN246" s="484"/>
      <c r="AO246" s="484"/>
    </row>
    <row r="247" spans="1:41" ht="14.25" customHeight="1" x14ac:dyDescent="0.2">
      <c r="A247" s="331"/>
      <c r="B247" s="484"/>
      <c r="C247" s="504"/>
      <c r="D247" s="50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  <c r="AA247" s="484"/>
      <c r="AB247" s="484"/>
      <c r="AC247" s="484"/>
      <c r="AD247" s="484"/>
      <c r="AE247" s="484"/>
      <c r="AF247" s="484"/>
      <c r="AG247" s="484"/>
      <c r="AH247" s="484"/>
      <c r="AI247" s="484"/>
      <c r="AJ247" s="484"/>
      <c r="AK247" s="484"/>
      <c r="AL247" s="484"/>
      <c r="AM247" s="484"/>
      <c r="AN247" s="484"/>
      <c r="AO247" s="484"/>
    </row>
    <row r="248" spans="1:41" ht="14.25" customHeight="1" x14ac:dyDescent="0.2">
      <c r="A248" s="331"/>
      <c r="B248" s="484"/>
      <c r="C248" s="504"/>
      <c r="D248" s="50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  <c r="AA248" s="484"/>
      <c r="AB248" s="484"/>
      <c r="AC248" s="484"/>
      <c r="AD248" s="484"/>
      <c r="AE248" s="484"/>
      <c r="AF248" s="484"/>
      <c r="AG248" s="484"/>
      <c r="AH248" s="484"/>
      <c r="AI248" s="484"/>
      <c r="AJ248" s="484"/>
      <c r="AK248" s="484"/>
      <c r="AL248" s="484"/>
      <c r="AM248" s="484"/>
      <c r="AN248" s="484"/>
      <c r="AO248" s="484"/>
    </row>
    <row r="249" spans="1:41" ht="14.25" customHeight="1" x14ac:dyDescent="0.2">
      <c r="A249" s="331"/>
      <c r="B249" s="484"/>
      <c r="C249" s="504"/>
      <c r="D249" s="50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  <c r="AA249" s="484"/>
      <c r="AB249" s="484"/>
      <c r="AC249" s="484"/>
      <c r="AD249" s="484"/>
      <c r="AE249" s="484"/>
      <c r="AF249" s="484"/>
      <c r="AG249" s="484"/>
      <c r="AH249" s="484"/>
      <c r="AI249" s="484"/>
      <c r="AJ249" s="484"/>
      <c r="AK249" s="484"/>
      <c r="AL249" s="484"/>
      <c r="AM249" s="484"/>
      <c r="AN249" s="484"/>
      <c r="AO249" s="484"/>
    </row>
    <row r="250" spans="1:41" ht="14.25" customHeight="1" x14ac:dyDescent="0.2">
      <c r="A250" s="331"/>
      <c r="B250" s="484"/>
      <c r="C250" s="504"/>
      <c r="D250" s="50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  <c r="AA250" s="484"/>
      <c r="AB250" s="484"/>
      <c r="AC250" s="484"/>
      <c r="AD250" s="484"/>
      <c r="AE250" s="484"/>
      <c r="AF250" s="484"/>
      <c r="AG250" s="484"/>
      <c r="AH250" s="484"/>
      <c r="AI250" s="484"/>
      <c r="AJ250" s="484"/>
      <c r="AK250" s="484"/>
      <c r="AL250" s="484"/>
      <c r="AM250" s="484"/>
      <c r="AN250" s="484"/>
      <c r="AO250" s="484"/>
    </row>
    <row r="251" spans="1:41" ht="14.25" customHeight="1" x14ac:dyDescent="0.2">
      <c r="A251" s="331"/>
      <c r="B251" s="484"/>
      <c r="C251" s="504"/>
      <c r="D251" s="50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  <c r="AA251" s="484"/>
      <c r="AB251" s="484"/>
      <c r="AC251" s="484"/>
      <c r="AD251" s="484"/>
      <c r="AE251" s="484"/>
      <c r="AF251" s="484"/>
      <c r="AG251" s="484"/>
      <c r="AH251" s="484"/>
      <c r="AI251" s="484"/>
      <c r="AJ251" s="484"/>
      <c r="AK251" s="484"/>
      <c r="AL251" s="484"/>
      <c r="AM251" s="484"/>
      <c r="AN251" s="484"/>
      <c r="AO251" s="484"/>
    </row>
    <row r="252" spans="1:41" ht="14.25" customHeight="1" x14ac:dyDescent="0.2">
      <c r="A252" s="331"/>
      <c r="B252" s="484"/>
      <c r="C252" s="504"/>
      <c r="D252" s="50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  <c r="AA252" s="484"/>
      <c r="AB252" s="484"/>
      <c r="AC252" s="484"/>
      <c r="AD252" s="484"/>
      <c r="AE252" s="484"/>
      <c r="AF252" s="484"/>
      <c r="AG252" s="484"/>
      <c r="AH252" s="484"/>
      <c r="AI252" s="484"/>
      <c r="AJ252" s="484"/>
      <c r="AK252" s="484"/>
      <c r="AL252" s="484"/>
      <c r="AM252" s="484"/>
      <c r="AN252" s="484"/>
      <c r="AO252" s="484"/>
    </row>
    <row r="253" spans="1:41" ht="14.25" customHeight="1" x14ac:dyDescent="0.2">
      <c r="A253" s="331"/>
      <c r="B253" s="484"/>
      <c r="C253" s="504"/>
      <c r="D253" s="50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  <c r="AA253" s="484"/>
      <c r="AB253" s="484"/>
      <c r="AC253" s="484"/>
      <c r="AD253" s="484"/>
      <c r="AE253" s="484"/>
      <c r="AF253" s="484"/>
      <c r="AG253" s="484"/>
      <c r="AH253" s="484"/>
      <c r="AI253" s="484"/>
      <c r="AJ253" s="484"/>
      <c r="AK253" s="484"/>
      <c r="AL253" s="484"/>
      <c r="AM253" s="484"/>
      <c r="AN253" s="484"/>
      <c r="AO253" s="484"/>
    </row>
    <row r="254" spans="1:41" ht="14.25" customHeight="1" x14ac:dyDescent="0.2">
      <c r="A254" s="331"/>
      <c r="B254" s="484"/>
      <c r="C254" s="504"/>
      <c r="D254" s="50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  <c r="AA254" s="484"/>
      <c r="AB254" s="484"/>
      <c r="AC254" s="484"/>
      <c r="AD254" s="484"/>
      <c r="AE254" s="484"/>
      <c r="AF254" s="484"/>
      <c r="AG254" s="484"/>
      <c r="AH254" s="484"/>
      <c r="AI254" s="484"/>
      <c r="AJ254" s="484"/>
      <c r="AK254" s="484"/>
      <c r="AL254" s="484"/>
      <c r="AM254" s="484"/>
      <c r="AN254" s="484"/>
      <c r="AO254" s="484"/>
    </row>
    <row r="255" spans="1:41" ht="14.25" customHeight="1" x14ac:dyDescent="0.2">
      <c r="A255" s="331"/>
      <c r="B255" s="484"/>
      <c r="C255" s="504"/>
      <c r="D255" s="50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  <c r="AA255" s="484"/>
      <c r="AB255" s="484"/>
      <c r="AC255" s="484"/>
      <c r="AD255" s="484"/>
      <c r="AE255" s="484"/>
      <c r="AF255" s="484"/>
      <c r="AG255" s="484"/>
      <c r="AH255" s="484"/>
      <c r="AI255" s="484"/>
      <c r="AJ255" s="484"/>
      <c r="AK255" s="484"/>
      <c r="AL255" s="484"/>
      <c r="AM255" s="484"/>
      <c r="AN255" s="484"/>
      <c r="AO255" s="484"/>
    </row>
    <row r="256" spans="1:41" ht="14.25" customHeight="1" x14ac:dyDescent="0.2">
      <c r="A256" s="331"/>
      <c r="B256" s="484"/>
      <c r="C256" s="504"/>
      <c r="D256" s="50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  <c r="AA256" s="484"/>
      <c r="AB256" s="484"/>
      <c r="AC256" s="484"/>
      <c r="AD256" s="484"/>
      <c r="AE256" s="484"/>
      <c r="AF256" s="484"/>
      <c r="AG256" s="484"/>
      <c r="AH256" s="484"/>
      <c r="AI256" s="484"/>
      <c r="AJ256" s="484"/>
      <c r="AK256" s="484"/>
      <c r="AL256" s="484"/>
      <c r="AM256" s="484"/>
      <c r="AN256" s="484"/>
      <c r="AO256" s="484"/>
    </row>
    <row r="257" spans="1:41" ht="14.25" customHeight="1" x14ac:dyDescent="0.2">
      <c r="A257" s="331"/>
      <c r="B257" s="484"/>
      <c r="C257" s="504"/>
      <c r="D257" s="50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  <c r="AA257" s="484"/>
      <c r="AB257" s="484"/>
      <c r="AC257" s="484"/>
      <c r="AD257" s="484"/>
      <c r="AE257" s="484"/>
      <c r="AF257" s="484"/>
      <c r="AG257" s="484"/>
      <c r="AH257" s="484"/>
      <c r="AI257" s="484"/>
      <c r="AJ257" s="484"/>
      <c r="AK257" s="484"/>
      <c r="AL257" s="484"/>
      <c r="AM257" s="484"/>
      <c r="AN257" s="484"/>
      <c r="AO257" s="484"/>
    </row>
    <row r="258" spans="1:41" ht="14.25" customHeight="1" x14ac:dyDescent="0.2">
      <c r="A258" s="331"/>
      <c r="B258" s="484"/>
      <c r="C258" s="504"/>
      <c r="D258" s="50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  <c r="AA258" s="484"/>
      <c r="AB258" s="484"/>
      <c r="AC258" s="484"/>
      <c r="AD258" s="484"/>
      <c r="AE258" s="484"/>
      <c r="AF258" s="484"/>
      <c r="AG258" s="484"/>
      <c r="AH258" s="484"/>
      <c r="AI258" s="484"/>
      <c r="AJ258" s="484"/>
      <c r="AK258" s="484"/>
      <c r="AL258" s="484"/>
      <c r="AM258" s="484"/>
      <c r="AN258" s="484"/>
      <c r="AO258" s="484"/>
    </row>
    <row r="259" spans="1:41" ht="14.25" customHeight="1" x14ac:dyDescent="0.2">
      <c r="A259" s="331"/>
      <c r="B259" s="484"/>
      <c r="C259" s="504"/>
      <c r="D259" s="50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  <c r="AA259" s="484"/>
      <c r="AB259" s="484"/>
      <c r="AC259" s="484"/>
      <c r="AD259" s="484"/>
      <c r="AE259" s="484"/>
      <c r="AF259" s="484"/>
      <c r="AG259" s="484"/>
      <c r="AH259" s="484"/>
      <c r="AI259" s="484"/>
      <c r="AJ259" s="484"/>
      <c r="AK259" s="484"/>
      <c r="AL259" s="484"/>
      <c r="AM259" s="484"/>
      <c r="AN259" s="484"/>
      <c r="AO259" s="484"/>
    </row>
    <row r="260" spans="1:41" ht="14.25" customHeight="1" x14ac:dyDescent="0.2">
      <c r="A260" s="331"/>
      <c r="B260" s="484"/>
      <c r="C260" s="504"/>
      <c r="D260" s="50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  <c r="AA260" s="484"/>
      <c r="AB260" s="484"/>
      <c r="AC260" s="484"/>
      <c r="AD260" s="484"/>
      <c r="AE260" s="484"/>
      <c r="AF260" s="484"/>
      <c r="AG260" s="484"/>
      <c r="AH260" s="484"/>
      <c r="AI260" s="484"/>
      <c r="AJ260" s="484"/>
      <c r="AK260" s="484"/>
      <c r="AL260" s="484"/>
      <c r="AM260" s="484"/>
      <c r="AN260" s="484"/>
      <c r="AO260" s="484"/>
    </row>
    <row r="261" spans="1:41" ht="14.25" customHeight="1" x14ac:dyDescent="0.2">
      <c r="A261" s="331"/>
      <c r="B261" s="484"/>
      <c r="C261" s="504"/>
      <c r="D261" s="50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  <c r="AA261" s="484"/>
      <c r="AB261" s="484"/>
      <c r="AC261" s="484"/>
      <c r="AD261" s="484"/>
      <c r="AE261" s="484"/>
      <c r="AF261" s="484"/>
      <c r="AG261" s="484"/>
      <c r="AH261" s="484"/>
      <c r="AI261" s="484"/>
      <c r="AJ261" s="484"/>
      <c r="AK261" s="484"/>
      <c r="AL261" s="484"/>
      <c r="AM261" s="484"/>
      <c r="AN261" s="484"/>
      <c r="AO261" s="484"/>
    </row>
    <row r="262" spans="1:41" ht="14.25" customHeight="1" x14ac:dyDescent="0.2">
      <c r="A262" s="331"/>
      <c r="B262" s="484"/>
      <c r="C262" s="504"/>
      <c r="D262" s="50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  <c r="AA262" s="484"/>
      <c r="AB262" s="484"/>
      <c r="AC262" s="484"/>
      <c r="AD262" s="484"/>
      <c r="AE262" s="484"/>
      <c r="AF262" s="484"/>
      <c r="AG262" s="484"/>
      <c r="AH262" s="484"/>
      <c r="AI262" s="484"/>
      <c r="AJ262" s="484"/>
      <c r="AK262" s="484"/>
      <c r="AL262" s="484"/>
      <c r="AM262" s="484"/>
      <c r="AN262" s="484"/>
      <c r="AO262" s="484"/>
    </row>
    <row r="263" spans="1:41" ht="14.25" customHeight="1" x14ac:dyDescent="0.2">
      <c r="A263" s="331"/>
      <c r="B263" s="484"/>
      <c r="C263" s="504"/>
      <c r="D263" s="50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</row>
    <row r="264" spans="1:41" ht="14.25" customHeight="1" x14ac:dyDescent="0.2">
      <c r="A264" s="331"/>
      <c r="B264" s="484"/>
      <c r="C264" s="504"/>
      <c r="D264" s="50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</row>
    <row r="265" spans="1:41" ht="14.25" customHeight="1" x14ac:dyDescent="0.2">
      <c r="A265" s="331"/>
      <c r="B265" s="484"/>
      <c r="C265" s="504"/>
      <c r="D265" s="50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</row>
    <row r="266" spans="1:41" ht="14.25" customHeight="1" x14ac:dyDescent="0.2">
      <c r="A266" s="331"/>
      <c r="B266" s="484"/>
      <c r="C266" s="504"/>
      <c r="D266" s="50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  <c r="AA266" s="484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</row>
    <row r="267" spans="1:41" ht="14.25" customHeight="1" x14ac:dyDescent="0.2">
      <c r="A267" s="331"/>
      <c r="B267" s="484"/>
      <c r="C267" s="504"/>
      <c r="D267" s="50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  <c r="AA267" s="484"/>
      <c r="AB267" s="484"/>
      <c r="AC267" s="484"/>
      <c r="AD267" s="484"/>
      <c r="AE267" s="484"/>
      <c r="AF267" s="484"/>
      <c r="AG267" s="484"/>
      <c r="AH267" s="484"/>
      <c r="AI267" s="484"/>
      <c r="AJ267" s="484"/>
      <c r="AK267" s="484"/>
      <c r="AL267" s="484"/>
      <c r="AM267" s="484"/>
      <c r="AN267" s="484"/>
      <c r="AO267" s="484"/>
    </row>
    <row r="268" spans="1:41" ht="14.25" customHeight="1" x14ac:dyDescent="0.2">
      <c r="A268" s="331"/>
      <c r="B268" s="484"/>
      <c r="C268" s="504"/>
      <c r="D268" s="50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  <c r="AA268" s="484"/>
      <c r="AB268" s="484"/>
      <c r="AC268" s="484"/>
      <c r="AD268" s="484"/>
      <c r="AE268" s="484"/>
      <c r="AF268" s="484"/>
      <c r="AG268" s="484"/>
      <c r="AH268" s="484"/>
      <c r="AI268" s="484"/>
      <c r="AJ268" s="484"/>
      <c r="AK268" s="484"/>
      <c r="AL268" s="484"/>
      <c r="AM268" s="484"/>
      <c r="AN268" s="484"/>
      <c r="AO268" s="484"/>
    </row>
    <row r="269" spans="1:41" ht="14.25" customHeight="1" x14ac:dyDescent="0.2">
      <c r="A269" s="331"/>
      <c r="B269" s="484"/>
      <c r="C269" s="504"/>
      <c r="D269" s="50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  <c r="AA269" s="484"/>
      <c r="AB269" s="484"/>
      <c r="AC269" s="484"/>
      <c r="AD269" s="484"/>
      <c r="AE269" s="484"/>
      <c r="AF269" s="484"/>
      <c r="AG269" s="484"/>
      <c r="AH269" s="484"/>
      <c r="AI269" s="484"/>
      <c r="AJ269" s="484"/>
      <c r="AK269" s="484"/>
      <c r="AL269" s="484"/>
      <c r="AM269" s="484"/>
      <c r="AN269" s="484"/>
      <c r="AO269" s="484"/>
    </row>
    <row r="270" spans="1:41" ht="14.25" customHeight="1" x14ac:dyDescent="0.2">
      <c r="A270" s="331"/>
      <c r="B270" s="484"/>
      <c r="C270" s="504"/>
      <c r="D270" s="50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  <c r="AA270" s="484"/>
      <c r="AB270" s="484"/>
      <c r="AC270" s="484"/>
      <c r="AD270" s="484"/>
      <c r="AE270" s="484"/>
      <c r="AF270" s="484"/>
      <c r="AG270" s="484"/>
      <c r="AH270" s="484"/>
      <c r="AI270" s="484"/>
      <c r="AJ270" s="484"/>
      <c r="AK270" s="484"/>
      <c r="AL270" s="484"/>
      <c r="AM270" s="484"/>
      <c r="AN270" s="484"/>
      <c r="AO270" s="484"/>
    </row>
    <row r="271" spans="1:41" ht="14.25" customHeight="1" x14ac:dyDescent="0.2">
      <c r="A271" s="331"/>
      <c r="B271" s="484"/>
      <c r="C271" s="504"/>
      <c r="D271" s="50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  <c r="AA271" s="484"/>
      <c r="AB271" s="484"/>
      <c r="AC271" s="484"/>
      <c r="AD271" s="484"/>
      <c r="AE271" s="484"/>
      <c r="AF271" s="484"/>
      <c r="AG271" s="484"/>
      <c r="AH271" s="484"/>
      <c r="AI271" s="484"/>
      <c r="AJ271" s="484"/>
      <c r="AK271" s="484"/>
      <c r="AL271" s="484"/>
      <c r="AM271" s="484"/>
      <c r="AN271" s="484"/>
      <c r="AO271" s="484"/>
    </row>
    <row r="272" spans="1:41" ht="14.25" customHeight="1" x14ac:dyDescent="0.2">
      <c r="A272" s="331"/>
      <c r="B272" s="484"/>
      <c r="C272" s="504"/>
      <c r="D272" s="50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  <c r="AA272" s="484"/>
      <c r="AB272" s="484"/>
      <c r="AC272" s="484"/>
      <c r="AD272" s="484"/>
      <c r="AE272" s="484"/>
      <c r="AF272" s="484"/>
      <c r="AG272" s="484"/>
      <c r="AH272" s="484"/>
      <c r="AI272" s="484"/>
      <c r="AJ272" s="484"/>
      <c r="AK272" s="484"/>
      <c r="AL272" s="484"/>
      <c r="AM272" s="484"/>
      <c r="AN272" s="484"/>
      <c r="AO272" s="484"/>
    </row>
    <row r="273" spans="1:41" ht="14.25" customHeight="1" x14ac:dyDescent="0.2">
      <c r="A273" s="331"/>
      <c r="B273" s="484"/>
      <c r="C273" s="504"/>
      <c r="D273" s="50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  <c r="AA273" s="484"/>
      <c r="AB273" s="484"/>
      <c r="AC273" s="484"/>
      <c r="AD273" s="484"/>
      <c r="AE273" s="484"/>
      <c r="AF273" s="484"/>
      <c r="AG273" s="484"/>
      <c r="AH273" s="484"/>
      <c r="AI273" s="484"/>
      <c r="AJ273" s="484"/>
      <c r="AK273" s="484"/>
      <c r="AL273" s="484"/>
      <c r="AM273" s="484"/>
      <c r="AN273" s="484"/>
      <c r="AO273" s="484"/>
    </row>
    <row r="274" spans="1:41" ht="14.25" customHeight="1" x14ac:dyDescent="0.2">
      <c r="A274" s="331"/>
      <c r="B274" s="484"/>
      <c r="C274" s="504"/>
      <c r="D274" s="50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  <c r="AA274" s="484"/>
      <c r="AB274" s="484"/>
      <c r="AC274" s="484"/>
      <c r="AD274" s="484"/>
      <c r="AE274" s="484"/>
      <c r="AF274" s="484"/>
      <c r="AG274" s="484"/>
      <c r="AH274" s="484"/>
      <c r="AI274" s="484"/>
      <c r="AJ274" s="484"/>
      <c r="AK274" s="484"/>
      <c r="AL274" s="484"/>
      <c r="AM274" s="484"/>
      <c r="AN274" s="484"/>
      <c r="AO274" s="484"/>
    </row>
    <row r="275" spans="1:41" ht="14.25" customHeight="1" x14ac:dyDescent="0.2">
      <c r="A275" s="331"/>
      <c r="B275" s="484"/>
      <c r="C275" s="504"/>
      <c r="D275" s="50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  <c r="AA275" s="484"/>
      <c r="AB275" s="484"/>
      <c r="AC275" s="484"/>
      <c r="AD275" s="484"/>
      <c r="AE275" s="484"/>
      <c r="AF275" s="484"/>
      <c r="AG275" s="484"/>
      <c r="AH275" s="484"/>
      <c r="AI275" s="484"/>
      <c r="AJ275" s="484"/>
      <c r="AK275" s="484"/>
      <c r="AL275" s="484"/>
      <c r="AM275" s="484"/>
      <c r="AN275" s="484"/>
      <c r="AO275" s="484"/>
    </row>
    <row r="276" spans="1:41" ht="14.25" customHeight="1" x14ac:dyDescent="0.2">
      <c r="A276" s="331"/>
      <c r="B276" s="484"/>
      <c r="C276" s="504"/>
      <c r="D276" s="50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  <c r="AA276" s="484"/>
      <c r="AB276" s="484"/>
      <c r="AC276" s="484"/>
      <c r="AD276" s="484"/>
      <c r="AE276" s="484"/>
      <c r="AF276" s="484"/>
      <c r="AG276" s="484"/>
      <c r="AH276" s="484"/>
      <c r="AI276" s="484"/>
      <c r="AJ276" s="484"/>
      <c r="AK276" s="484"/>
      <c r="AL276" s="484"/>
      <c r="AM276" s="484"/>
      <c r="AN276" s="484"/>
      <c r="AO276" s="484"/>
    </row>
    <row r="277" spans="1:41" ht="14.25" customHeight="1" x14ac:dyDescent="0.2">
      <c r="A277" s="331"/>
      <c r="B277" s="484"/>
      <c r="C277" s="504"/>
      <c r="D277" s="50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  <c r="AA277" s="484"/>
      <c r="AB277" s="484"/>
      <c r="AC277" s="484"/>
      <c r="AD277" s="484"/>
      <c r="AE277" s="484"/>
      <c r="AF277" s="484"/>
      <c r="AG277" s="484"/>
      <c r="AH277" s="484"/>
      <c r="AI277" s="484"/>
      <c r="AJ277" s="484"/>
      <c r="AK277" s="484"/>
      <c r="AL277" s="484"/>
      <c r="AM277" s="484"/>
      <c r="AN277" s="484"/>
      <c r="AO277" s="484"/>
    </row>
    <row r="278" spans="1:41" ht="14.25" customHeight="1" x14ac:dyDescent="0.2">
      <c r="A278" s="331"/>
      <c r="B278" s="484"/>
      <c r="C278" s="504"/>
      <c r="D278" s="50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  <c r="AA278" s="484"/>
      <c r="AB278" s="484"/>
      <c r="AC278" s="484"/>
      <c r="AD278" s="484"/>
      <c r="AE278" s="484"/>
      <c r="AF278" s="484"/>
      <c r="AG278" s="484"/>
      <c r="AH278" s="484"/>
      <c r="AI278" s="484"/>
      <c r="AJ278" s="484"/>
      <c r="AK278" s="484"/>
      <c r="AL278" s="484"/>
      <c r="AM278" s="484"/>
      <c r="AN278" s="484"/>
      <c r="AO278" s="484"/>
    </row>
    <row r="279" spans="1:41" ht="14.25" customHeight="1" x14ac:dyDescent="0.2">
      <c r="A279" s="331"/>
      <c r="B279" s="484"/>
      <c r="C279" s="504"/>
      <c r="D279" s="50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  <c r="AA279" s="484"/>
      <c r="AB279" s="484"/>
      <c r="AC279" s="484"/>
      <c r="AD279" s="484"/>
      <c r="AE279" s="484"/>
      <c r="AF279" s="484"/>
      <c r="AG279" s="484"/>
      <c r="AH279" s="484"/>
      <c r="AI279" s="484"/>
      <c r="AJ279" s="484"/>
      <c r="AK279" s="484"/>
      <c r="AL279" s="484"/>
      <c r="AM279" s="484"/>
      <c r="AN279" s="484"/>
      <c r="AO279" s="484"/>
    </row>
    <row r="280" spans="1:41" ht="14.25" customHeight="1" x14ac:dyDescent="0.2">
      <c r="A280" s="331"/>
      <c r="B280" s="484"/>
      <c r="C280" s="504"/>
      <c r="D280" s="50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  <c r="AA280" s="484"/>
      <c r="AB280" s="484"/>
      <c r="AC280" s="484"/>
      <c r="AD280" s="484"/>
      <c r="AE280" s="484"/>
      <c r="AF280" s="484"/>
      <c r="AG280" s="484"/>
      <c r="AH280" s="484"/>
      <c r="AI280" s="484"/>
      <c r="AJ280" s="484"/>
      <c r="AK280" s="484"/>
      <c r="AL280" s="484"/>
      <c r="AM280" s="484"/>
      <c r="AN280" s="484"/>
      <c r="AO280" s="484"/>
    </row>
    <row r="281" spans="1:41" ht="14.25" customHeight="1" x14ac:dyDescent="0.2">
      <c r="A281" s="331"/>
      <c r="B281" s="484"/>
      <c r="C281" s="504"/>
      <c r="D281" s="50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  <c r="AA281" s="484"/>
      <c r="AB281" s="484"/>
      <c r="AC281" s="484"/>
      <c r="AD281" s="484"/>
      <c r="AE281" s="484"/>
      <c r="AF281" s="484"/>
      <c r="AG281" s="484"/>
      <c r="AH281" s="484"/>
      <c r="AI281" s="484"/>
      <c r="AJ281" s="484"/>
      <c r="AK281" s="484"/>
      <c r="AL281" s="484"/>
      <c r="AM281" s="484"/>
      <c r="AN281" s="484"/>
      <c r="AO281" s="484"/>
    </row>
    <row r="282" spans="1:41" ht="14.25" customHeight="1" x14ac:dyDescent="0.2">
      <c r="A282" s="331"/>
      <c r="B282" s="484"/>
      <c r="C282" s="504"/>
      <c r="D282" s="50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  <c r="AA282" s="484"/>
      <c r="AB282" s="484"/>
      <c r="AC282" s="484"/>
      <c r="AD282" s="484"/>
      <c r="AE282" s="484"/>
      <c r="AF282" s="484"/>
      <c r="AG282" s="484"/>
      <c r="AH282" s="484"/>
      <c r="AI282" s="484"/>
      <c r="AJ282" s="484"/>
      <c r="AK282" s="484"/>
      <c r="AL282" s="484"/>
      <c r="AM282" s="484"/>
      <c r="AN282" s="484"/>
      <c r="AO282" s="484"/>
    </row>
    <row r="283" spans="1:41" ht="14.25" customHeight="1" x14ac:dyDescent="0.2">
      <c r="A283" s="331"/>
      <c r="B283" s="484"/>
      <c r="C283" s="504"/>
      <c r="D283" s="50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  <c r="AA283" s="484"/>
      <c r="AB283" s="484"/>
      <c r="AC283" s="484"/>
      <c r="AD283" s="484"/>
      <c r="AE283" s="484"/>
      <c r="AF283" s="484"/>
      <c r="AG283" s="484"/>
      <c r="AH283" s="484"/>
      <c r="AI283" s="484"/>
      <c r="AJ283" s="484"/>
      <c r="AK283" s="484"/>
      <c r="AL283" s="484"/>
      <c r="AM283" s="484"/>
      <c r="AN283" s="484"/>
      <c r="AO283" s="484"/>
    </row>
    <row r="284" spans="1:41" ht="14.25" customHeight="1" x14ac:dyDescent="0.2">
      <c r="A284" s="331"/>
      <c r="B284" s="484"/>
      <c r="C284" s="504"/>
      <c r="D284" s="50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  <c r="AA284" s="484"/>
      <c r="AB284" s="484"/>
      <c r="AC284" s="484"/>
      <c r="AD284" s="484"/>
      <c r="AE284" s="484"/>
      <c r="AF284" s="484"/>
      <c r="AG284" s="484"/>
      <c r="AH284" s="484"/>
      <c r="AI284" s="484"/>
      <c r="AJ284" s="484"/>
      <c r="AK284" s="484"/>
      <c r="AL284" s="484"/>
      <c r="AM284" s="484"/>
      <c r="AN284" s="484"/>
      <c r="AO284" s="484"/>
    </row>
    <row r="285" spans="1:41" ht="14.25" customHeight="1" x14ac:dyDescent="0.2">
      <c r="A285" s="331"/>
      <c r="B285" s="484"/>
      <c r="C285" s="504"/>
      <c r="D285" s="50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  <c r="AA285" s="484"/>
      <c r="AB285" s="484"/>
      <c r="AC285" s="484"/>
      <c r="AD285" s="484"/>
      <c r="AE285" s="484"/>
      <c r="AF285" s="484"/>
      <c r="AG285" s="484"/>
      <c r="AH285" s="484"/>
      <c r="AI285" s="484"/>
      <c r="AJ285" s="484"/>
      <c r="AK285" s="484"/>
      <c r="AL285" s="484"/>
      <c r="AM285" s="484"/>
      <c r="AN285" s="484"/>
      <c r="AO285" s="484"/>
    </row>
    <row r="286" spans="1:41" ht="14.25" customHeight="1" x14ac:dyDescent="0.2">
      <c r="A286" s="331"/>
      <c r="B286" s="484"/>
      <c r="C286" s="504"/>
      <c r="D286" s="50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  <c r="AA286" s="484"/>
      <c r="AB286" s="484"/>
      <c r="AC286" s="484"/>
      <c r="AD286" s="484"/>
      <c r="AE286" s="484"/>
      <c r="AF286" s="484"/>
      <c r="AG286" s="484"/>
      <c r="AH286" s="484"/>
      <c r="AI286" s="484"/>
      <c r="AJ286" s="484"/>
      <c r="AK286" s="484"/>
      <c r="AL286" s="484"/>
      <c r="AM286" s="484"/>
      <c r="AN286" s="484"/>
      <c r="AO286" s="484"/>
    </row>
    <row r="287" spans="1:41" ht="14.25" customHeight="1" x14ac:dyDescent="0.2">
      <c r="A287" s="331"/>
      <c r="B287" s="484"/>
      <c r="C287" s="504"/>
      <c r="D287" s="50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  <c r="AA287" s="484"/>
      <c r="AB287" s="484"/>
      <c r="AC287" s="484"/>
      <c r="AD287" s="484"/>
      <c r="AE287" s="484"/>
      <c r="AF287" s="484"/>
      <c r="AG287" s="484"/>
      <c r="AH287" s="484"/>
      <c r="AI287" s="484"/>
      <c r="AJ287" s="484"/>
      <c r="AK287" s="484"/>
      <c r="AL287" s="484"/>
      <c r="AM287" s="484"/>
      <c r="AN287" s="484"/>
      <c r="AO287" s="484"/>
    </row>
    <row r="288" spans="1:41" ht="14.25" customHeight="1" x14ac:dyDescent="0.2">
      <c r="A288" s="331"/>
      <c r="B288" s="484"/>
      <c r="C288" s="504"/>
      <c r="D288" s="50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  <c r="AA288" s="484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</row>
    <row r="289" spans="1:41" ht="14.25" customHeight="1" x14ac:dyDescent="0.2">
      <c r="A289" s="331"/>
      <c r="B289" s="484"/>
      <c r="C289" s="504"/>
      <c r="D289" s="50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  <c r="AA289" s="484"/>
      <c r="AB289" s="484"/>
      <c r="AC289" s="484"/>
      <c r="AD289" s="484"/>
      <c r="AE289" s="484"/>
      <c r="AF289" s="484"/>
      <c r="AG289" s="484"/>
      <c r="AH289" s="484"/>
      <c r="AI289" s="484"/>
      <c r="AJ289" s="484"/>
      <c r="AK289" s="484"/>
      <c r="AL289" s="484"/>
      <c r="AM289" s="484"/>
      <c r="AN289" s="484"/>
      <c r="AO289" s="484"/>
    </row>
    <row r="290" spans="1:41" ht="14.25" customHeight="1" x14ac:dyDescent="0.2">
      <c r="A290" s="331"/>
      <c r="B290" s="484"/>
      <c r="C290" s="504"/>
      <c r="D290" s="50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</row>
    <row r="291" spans="1:41" ht="14.25" customHeight="1" x14ac:dyDescent="0.2">
      <c r="A291" s="331"/>
      <c r="B291" s="484"/>
      <c r="C291" s="504"/>
      <c r="D291" s="50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</row>
    <row r="292" spans="1:41" ht="14.25" customHeight="1" x14ac:dyDescent="0.2">
      <c r="A292" s="331"/>
      <c r="B292" s="484"/>
      <c r="C292" s="504"/>
      <c r="D292" s="50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  <c r="AA292" s="484"/>
      <c r="AB292" s="484"/>
      <c r="AC292" s="484"/>
      <c r="AD292" s="484"/>
      <c r="AE292" s="484"/>
      <c r="AF292" s="484"/>
      <c r="AG292" s="484"/>
      <c r="AH292" s="484"/>
      <c r="AI292" s="484"/>
      <c r="AJ292" s="484"/>
      <c r="AK292" s="484"/>
      <c r="AL292" s="484"/>
      <c r="AM292" s="484"/>
      <c r="AN292" s="484"/>
      <c r="AO292" s="484"/>
    </row>
    <row r="293" spans="1:41" ht="14.25" customHeight="1" x14ac:dyDescent="0.2">
      <c r="A293" s="331"/>
      <c r="B293" s="484"/>
      <c r="C293" s="504"/>
      <c r="D293" s="50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</row>
    <row r="294" spans="1:41" ht="14.25" customHeight="1" x14ac:dyDescent="0.2">
      <c r="A294" s="331"/>
      <c r="B294" s="484"/>
      <c r="C294" s="504"/>
      <c r="D294" s="50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  <c r="AA294" s="484"/>
      <c r="AB294" s="484"/>
      <c r="AC294" s="484"/>
      <c r="AD294" s="484"/>
      <c r="AE294" s="484"/>
      <c r="AF294" s="484"/>
      <c r="AG294" s="484"/>
      <c r="AH294" s="484"/>
      <c r="AI294" s="484"/>
      <c r="AJ294" s="484"/>
      <c r="AK294" s="484"/>
      <c r="AL294" s="484"/>
      <c r="AM294" s="484"/>
      <c r="AN294" s="484"/>
      <c r="AO294" s="484"/>
    </row>
    <row r="295" spans="1:41" ht="14.25" customHeight="1" x14ac:dyDescent="0.2">
      <c r="A295" s="331"/>
      <c r="B295" s="484"/>
      <c r="C295" s="504"/>
      <c r="D295" s="50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  <c r="AA295" s="484"/>
      <c r="AB295" s="484"/>
      <c r="AC295" s="484"/>
      <c r="AD295" s="484"/>
      <c r="AE295" s="484"/>
      <c r="AF295" s="484"/>
      <c r="AG295" s="484"/>
      <c r="AH295" s="484"/>
      <c r="AI295" s="484"/>
      <c r="AJ295" s="484"/>
      <c r="AK295" s="484"/>
      <c r="AL295" s="484"/>
      <c r="AM295" s="484"/>
      <c r="AN295" s="484"/>
      <c r="AO295" s="484"/>
    </row>
    <row r="296" spans="1:41" ht="14.25" customHeight="1" x14ac:dyDescent="0.2">
      <c r="A296" s="331"/>
      <c r="B296" s="484"/>
      <c r="C296" s="504"/>
      <c r="D296" s="50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  <c r="AA296" s="484"/>
      <c r="AB296" s="484"/>
      <c r="AC296" s="484"/>
      <c r="AD296" s="484"/>
      <c r="AE296" s="484"/>
      <c r="AF296" s="484"/>
      <c r="AG296" s="484"/>
      <c r="AH296" s="484"/>
      <c r="AI296" s="484"/>
      <c r="AJ296" s="484"/>
      <c r="AK296" s="484"/>
      <c r="AL296" s="484"/>
      <c r="AM296" s="484"/>
      <c r="AN296" s="484"/>
      <c r="AO296" s="484"/>
    </row>
    <row r="297" spans="1:41" ht="14.25" customHeight="1" x14ac:dyDescent="0.2">
      <c r="A297" s="331"/>
      <c r="B297" s="484"/>
      <c r="C297" s="504"/>
      <c r="D297" s="50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</row>
    <row r="298" spans="1:41" ht="14.25" customHeight="1" x14ac:dyDescent="0.2">
      <c r="A298" s="331"/>
      <c r="B298" s="484"/>
      <c r="C298" s="504"/>
      <c r="D298" s="50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</row>
    <row r="299" spans="1:41" ht="14.25" customHeight="1" x14ac:dyDescent="0.2">
      <c r="A299" s="331"/>
      <c r="B299" s="484"/>
      <c r="C299" s="504"/>
      <c r="D299" s="50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</row>
    <row r="300" spans="1:41" ht="14.25" customHeight="1" x14ac:dyDescent="0.2">
      <c r="A300" s="331"/>
      <c r="B300" s="484"/>
      <c r="C300" s="504"/>
      <c r="D300" s="50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</row>
    <row r="301" spans="1:41" ht="14.25" customHeight="1" x14ac:dyDescent="0.2">
      <c r="A301" s="331"/>
      <c r="B301" s="484"/>
      <c r="C301" s="504"/>
      <c r="D301" s="50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  <c r="AA301" s="484"/>
      <c r="AB301" s="484"/>
      <c r="AC301" s="484"/>
      <c r="AD301" s="484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</row>
    <row r="302" spans="1:41" ht="14.25" customHeight="1" x14ac:dyDescent="0.2">
      <c r="A302" s="331"/>
      <c r="B302" s="484"/>
      <c r="C302" s="504"/>
      <c r="D302" s="50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  <c r="AA302" s="484"/>
      <c r="AB302" s="484"/>
      <c r="AC302" s="484"/>
      <c r="AD302" s="484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</row>
    <row r="303" spans="1:41" ht="14.25" customHeight="1" x14ac:dyDescent="0.2">
      <c r="A303" s="331"/>
      <c r="B303" s="484"/>
      <c r="C303" s="504"/>
      <c r="D303" s="50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  <c r="AA303" s="484"/>
      <c r="AB303" s="484"/>
      <c r="AC303" s="484"/>
      <c r="AD303" s="484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</row>
    <row r="304" spans="1:41" ht="14.25" customHeight="1" x14ac:dyDescent="0.2">
      <c r="A304" s="331"/>
      <c r="B304" s="484"/>
      <c r="C304" s="504"/>
      <c r="D304" s="50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  <c r="AA304" s="484"/>
      <c r="AB304" s="484"/>
      <c r="AC304" s="484"/>
      <c r="AD304" s="484"/>
      <c r="AE304" s="484"/>
      <c r="AF304" s="484"/>
      <c r="AG304" s="484"/>
      <c r="AH304" s="484"/>
      <c r="AI304" s="484"/>
      <c r="AJ304" s="484"/>
      <c r="AK304" s="484"/>
      <c r="AL304" s="484"/>
      <c r="AM304" s="484"/>
      <c r="AN304" s="484"/>
      <c r="AO304" s="484"/>
    </row>
    <row r="305" spans="1:41" ht="14.25" customHeight="1" x14ac:dyDescent="0.2">
      <c r="A305" s="331"/>
      <c r="B305" s="484"/>
      <c r="C305" s="504"/>
      <c r="D305" s="50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  <c r="AA305" s="484"/>
      <c r="AB305" s="484"/>
      <c r="AC305" s="484"/>
      <c r="AD305" s="484"/>
      <c r="AE305" s="484"/>
      <c r="AF305" s="484"/>
      <c r="AG305" s="484"/>
      <c r="AH305" s="484"/>
      <c r="AI305" s="484"/>
      <c r="AJ305" s="484"/>
      <c r="AK305" s="484"/>
      <c r="AL305" s="484"/>
      <c r="AM305" s="484"/>
      <c r="AN305" s="484"/>
      <c r="AO305" s="484"/>
    </row>
    <row r="306" spans="1:41" ht="14.25" customHeight="1" x14ac:dyDescent="0.2">
      <c r="A306" s="331"/>
      <c r="B306" s="484"/>
      <c r="C306" s="504"/>
      <c r="D306" s="50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  <c r="AA306" s="484"/>
      <c r="AB306" s="484"/>
      <c r="AC306" s="484"/>
      <c r="AD306" s="484"/>
      <c r="AE306" s="484"/>
      <c r="AF306" s="484"/>
      <c r="AG306" s="484"/>
      <c r="AH306" s="484"/>
      <c r="AI306" s="484"/>
      <c r="AJ306" s="484"/>
      <c r="AK306" s="484"/>
      <c r="AL306" s="484"/>
      <c r="AM306" s="484"/>
      <c r="AN306" s="484"/>
      <c r="AO306" s="484"/>
    </row>
    <row r="307" spans="1:41" ht="14.25" customHeight="1" x14ac:dyDescent="0.2">
      <c r="A307" s="331"/>
      <c r="B307" s="484"/>
      <c r="C307" s="504"/>
      <c r="D307" s="50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  <c r="AA307" s="484"/>
      <c r="AB307" s="484"/>
      <c r="AC307" s="484"/>
      <c r="AD307" s="484"/>
      <c r="AE307" s="484"/>
      <c r="AF307" s="484"/>
      <c r="AG307" s="484"/>
      <c r="AH307" s="484"/>
      <c r="AI307" s="484"/>
      <c r="AJ307" s="484"/>
      <c r="AK307" s="484"/>
      <c r="AL307" s="484"/>
      <c r="AM307" s="484"/>
      <c r="AN307" s="484"/>
      <c r="AO307" s="484"/>
    </row>
    <row r="308" spans="1:41" ht="14.25" customHeight="1" x14ac:dyDescent="0.2">
      <c r="A308" s="331"/>
      <c r="B308" s="484"/>
      <c r="C308" s="504"/>
      <c r="D308" s="50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  <c r="AA308" s="484"/>
      <c r="AB308" s="484"/>
      <c r="AC308" s="484"/>
      <c r="AD308" s="484"/>
      <c r="AE308" s="484"/>
      <c r="AF308" s="484"/>
      <c r="AG308" s="484"/>
      <c r="AH308" s="484"/>
      <c r="AI308" s="484"/>
      <c r="AJ308" s="484"/>
      <c r="AK308" s="484"/>
      <c r="AL308" s="484"/>
      <c r="AM308" s="484"/>
      <c r="AN308" s="484"/>
      <c r="AO308" s="484"/>
    </row>
    <row r="309" spans="1:41" ht="14.25" customHeight="1" x14ac:dyDescent="0.2">
      <c r="A309" s="331"/>
      <c r="B309" s="484"/>
      <c r="C309" s="504"/>
      <c r="D309" s="50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  <c r="AA309" s="484"/>
      <c r="AB309" s="484"/>
      <c r="AC309" s="484"/>
      <c r="AD309" s="484"/>
      <c r="AE309" s="484"/>
      <c r="AF309" s="484"/>
      <c r="AG309" s="484"/>
      <c r="AH309" s="484"/>
      <c r="AI309" s="484"/>
      <c r="AJ309" s="484"/>
      <c r="AK309" s="484"/>
      <c r="AL309" s="484"/>
      <c r="AM309" s="484"/>
      <c r="AN309" s="484"/>
      <c r="AO309" s="484"/>
    </row>
    <row r="310" spans="1:41" ht="14.25" customHeight="1" x14ac:dyDescent="0.2">
      <c r="A310" s="331"/>
      <c r="B310" s="484"/>
      <c r="C310" s="504"/>
      <c r="D310" s="50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  <c r="AA310" s="484"/>
      <c r="AB310" s="484"/>
      <c r="AC310" s="484"/>
      <c r="AD310" s="484"/>
      <c r="AE310" s="484"/>
      <c r="AF310" s="484"/>
      <c r="AG310" s="484"/>
      <c r="AH310" s="484"/>
      <c r="AI310" s="484"/>
      <c r="AJ310" s="484"/>
      <c r="AK310" s="484"/>
      <c r="AL310" s="484"/>
      <c r="AM310" s="484"/>
      <c r="AN310" s="484"/>
      <c r="AO310" s="484"/>
    </row>
    <row r="311" spans="1:41" ht="14.25" customHeight="1" x14ac:dyDescent="0.2">
      <c r="A311" s="331"/>
      <c r="B311" s="484"/>
      <c r="C311" s="504"/>
      <c r="D311" s="50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  <c r="AA311" s="484"/>
      <c r="AB311" s="484"/>
      <c r="AC311" s="484"/>
      <c r="AD311" s="484"/>
      <c r="AE311" s="484"/>
      <c r="AF311" s="484"/>
      <c r="AG311" s="484"/>
      <c r="AH311" s="484"/>
      <c r="AI311" s="484"/>
      <c r="AJ311" s="484"/>
      <c r="AK311" s="484"/>
      <c r="AL311" s="484"/>
      <c r="AM311" s="484"/>
      <c r="AN311" s="484"/>
      <c r="AO311" s="484"/>
    </row>
    <row r="312" spans="1:41" ht="14.25" customHeight="1" x14ac:dyDescent="0.2">
      <c r="A312" s="331"/>
      <c r="B312" s="484"/>
      <c r="C312" s="504"/>
      <c r="D312" s="50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  <c r="AA312" s="484"/>
      <c r="AB312" s="484"/>
      <c r="AC312" s="484"/>
      <c r="AD312" s="484"/>
      <c r="AE312" s="484"/>
      <c r="AF312" s="484"/>
      <c r="AG312" s="484"/>
      <c r="AH312" s="484"/>
      <c r="AI312" s="484"/>
      <c r="AJ312" s="484"/>
      <c r="AK312" s="484"/>
      <c r="AL312" s="484"/>
      <c r="AM312" s="484"/>
      <c r="AN312" s="484"/>
      <c r="AO312" s="484"/>
    </row>
    <row r="313" spans="1:41" ht="14.25" customHeight="1" x14ac:dyDescent="0.2">
      <c r="A313" s="331"/>
      <c r="B313" s="484"/>
      <c r="C313" s="504"/>
      <c r="D313" s="50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  <c r="AA313" s="484"/>
      <c r="AB313" s="484"/>
      <c r="AC313" s="484"/>
      <c r="AD313" s="484"/>
      <c r="AE313" s="484"/>
      <c r="AF313" s="484"/>
      <c r="AG313" s="484"/>
      <c r="AH313" s="484"/>
      <c r="AI313" s="484"/>
      <c r="AJ313" s="484"/>
      <c r="AK313" s="484"/>
      <c r="AL313" s="484"/>
      <c r="AM313" s="484"/>
      <c r="AN313" s="484"/>
      <c r="AO313" s="484"/>
    </row>
    <row r="314" spans="1:41" ht="14.25" customHeight="1" x14ac:dyDescent="0.2">
      <c r="A314" s="331"/>
      <c r="B314" s="484"/>
      <c r="C314" s="504"/>
      <c r="D314" s="50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  <c r="AA314" s="484"/>
      <c r="AB314" s="484"/>
      <c r="AC314" s="484"/>
      <c r="AD314" s="484"/>
      <c r="AE314" s="484"/>
      <c r="AF314" s="484"/>
      <c r="AG314" s="484"/>
      <c r="AH314" s="484"/>
      <c r="AI314" s="484"/>
      <c r="AJ314" s="484"/>
      <c r="AK314" s="484"/>
      <c r="AL314" s="484"/>
      <c r="AM314" s="484"/>
      <c r="AN314" s="484"/>
      <c r="AO314" s="484"/>
    </row>
    <row r="315" spans="1:41" ht="14.25" customHeight="1" x14ac:dyDescent="0.2">
      <c r="A315" s="331"/>
      <c r="B315" s="484"/>
      <c r="C315" s="504"/>
      <c r="D315" s="50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  <c r="AA315" s="484"/>
      <c r="AB315" s="484"/>
      <c r="AC315" s="484"/>
      <c r="AD315" s="484"/>
      <c r="AE315" s="484"/>
      <c r="AF315" s="484"/>
      <c r="AG315" s="484"/>
      <c r="AH315" s="484"/>
      <c r="AI315" s="484"/>
      <c r="AJ315" s="484"/>
      <c r="AK315" s="484"/>
      <c r="AL315" s="484"/>
      <c r="AM315" s="484"/>
      <c r="AN315" s="484"/>
      <c r="AO315" s="484"/>
    </row>
    <row r="316" spans="1:41" ht="14.25" customHeight="1" x14ac:dyDescent="0.2">
      <c r="A316" s="331"/>
      <c r="B316" s="484"/>
      <c r="C316" s="504"/>
      <c r="D316" s="50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  <c r="AA316" s="484"/>
      <c r="AB316" s="484"/>
      <c r="AC316" s="484"/>
      <c r="AD316" s="484"/>
      <c r="AE316" s="484"/>
      <c r="AF316" s="484"/>
      <c r="AG316" s="484"/>
      <c r="AH316" s="484"/>
      <c r="AI316" s="484"/>
      <c r="AJ316" s="484"/>
      <c r="AK316" s="484"/>
      <c r="AL316" s="484"/>
      <c r="AM316" s="484"/>
      <c r="AN316" s="484"/>
      <c r="AO316" s="484"/>
    </row>
    <row r="317" spans="1:41" ht="14.25" customHeight="1" x14ac:dyDescent="0.2">
      <c r="A317" s="331"/>
      <c r="B317" s="484"/>
      <c r="C317" s="504"/>
      <c r="D317" s="50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  <c r="AA317" s="484"/>
      <c r="AB317" s="484"/>
      <c r="AC317" s="484"/>
      <c r="AD317" s="484"/>
      <c r="AE317" s="484"/>
      <c r="AF317" s="484"/>
      <c r="AG317" s="484"/>
      <c r="AH317" s="484"/>
      <c r="AI317" s="484"/>
      <c r="AJ317" s="484"/>
      <c r="AK317" s="484"/>
      <c r="AL317" s="484"/>
      <c r="AM317" s="484"/>
      <c r="AN317" s="484"/>
      <c r="AO317" s="484"/>
    </row>
    <row r="318" spans="1:41" ht="14.25" customHeight="1" x14ac:dyDescent="0.2">
      <c r="A318" s="331"/>
      <c r="B318" s="484"/>
      <c r="C318" s="504"/>
      <c r="D318" s="50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  <c r="AA318" s="484"/>
      <c r="AB318" s="484"/>
      <c r="AC318" s="484"/>
      <c r="AD318" s="484"/>
      <c r="AE318" s="484"/>
      <c r="AF318" s="484"/>
      <c r="AG318" s="484"/>
      <c r="AH318" s="484"/>
      <c r="AI318" s="484"/>
      <c r="AJ318" s="484"/>
      <c r="AK318" s="484"/>
      <c r="AL318" s="484"/>
      <c r="AM318" s="484"/>
      <c r="AN318" s="484"/>
      <c r="AO318" s="484"/>
    </row>
    <row r="319" spans="1:41" ht="14.25" customHeight="1" x14ac:dyDescent="0.2">
      <c r="A319" s="331"/>
      <c r="B319" s="484"/>
      <c r="C319" s="504"/>
      <c r="D319" s="50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  <c r="AA319" s="484"/>
      <c r="AB319" s="484"/>
      <c r="AC319" s="484"/>
      <c r="AD319" s="484"/>
      <c r="AE319" s="484"/>
      <c r="AF319" s="484"/>
      <c r="AG319" s="484"/>
      <c r="AH319" s="484"/>
      <c r="AI319" s="484"/>
      <c r="AJ319" s="484"/>
      <c r="AK319" s="484"/>
      <c r="AL319" s="484"/>
      <c r="AM319" s="484"/>
      <c r="AN319" s="484"/>
      <c r="AO319" s="484"/>
    </row>
    <row r="320" spans="1:41" ht="14.25" customHeight="1" x14ac:dyDescent="0.2">
      <c r="A320" s="331"/>
      <c r="B320" s="484"/>
      <c r="C320" s="504"/>
      <c r="D320" s="50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  <c r="AA320" s="484"/>
      <c r="AB320" s="484"/>
      <c r="AC320" s="484"/>
      <c r="AD320" s="484"/>
      <c r="AE320" s="484"/>
      <c r="AF320" s="484"/>
      <c r="AG320" s="484"/>
      <c r="AH320" s="484"/>
      <c r="AI320" s="484"/>
      <c r="AJ320" s="484"/>
      <c r="AK320" s="484"/>
      <c r="AL320" s="484"/>
      <c r="AM320" s="484"/>
      <c r="AN320" s="484"/>
      <c r="AO320" s="484"/>
    </row>
    <row r="321" spans="1:41" ht="14.25" customHeight="1" x14ac:dyDescent="0.2">
      <c r="A321" s="331"/>
      <c r="B321" s="484"/>
      <c r="C321" s="504"/>
      <c r="D321" s="50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  <c r="AA321" s="484"/>
      <c r="AB321" s="484"/>
      <c r="AC321" s="484"/>
      <c r="AD321" s="484"/>
      <c r="AE321" s="484"/>
      <c r="AF321" s="484"/>
      <c r="AG321" s="484"/>
      <c r="AH321" s="484"/>
      <c r="AI321" s="484"/>
      <c r="AJ321" s="484"/>
      <c r="AK321" s="484"/>
      <c r="AL321" s="484"/>
      <c r="AM321" s="484"/>
      <c r="AN321" s="484"/>
      <c r="AO321" s="484"/>
    </row>
    <row r="322" spans="1:41" ht="14.25" customHeight="1" x14ac:dyDescent="0.2">
      <c r="A322" s="331"/>
      <c r="B322" s="484"/>
      <c r="C322" s="504"/>
      <c r="D322" s="50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  <c r="AA322" s="484"/>
      <c r="AB322" s="484"/>
      <c r="AC322" s="484"/>
      <c r="AD322" s="484"/>
      <c r="AE322" s="484"/>
      <c r="AF322" s="484"/>
      <c r="AG322" s="484"/>
      <c r="AH322" s="484"/>
      <c r="AI322" s="484"/>
      <c r="AJ322" s="484"/>
      <c r="AK322" s="484"/>
      <c r="AL322" s="484"/>
      <c r="AM322" s="484"/>
      <c r="AN322" s="484"/>
      <c r="AO322" s="484"/>
    </row>
    <row r="323" spans="1:41" ht="14.25" customHeight="1" x14ac:dyDescent="0.2">
      <c r="A323" s="331"/>
      <c r="B323" s="484"/>
      <c r="C323" s="504"/>
      <c r="D323" s="50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  <c r="AA323" s="484"/>
      <c r="AB323" s="484"/>
      <c r="AC323" s="484"/>
      <c r="AD323" s="484"/>
      <c r="AE323" s="484"/>
      <c r="AF323" s="484"/>
      <c r="AG323" s="484"/>
      <c r="AH323" s="484"/>
      <c r="AI323" s="484"/>
      <c r="AJ323" s="484"/>
      <c r="AK323" s="484"/>
      <c r="AL323" s="484"/>
      <c r="AM323" s="484"/>
      <c r="AN323" s="484"/>
      <c r="AO323" s="484"/>
    </row>
    <row r="324" spans="1:41" ht="14.25" customHeight="1" x14ac:dyDescent="0.2">
      <c r="A324" s="331"/>
      <c r="B324" s="484"/>
      <c r="C324" s="504"/>
      <c r="D324" s="50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  <c r="AA324" s="484"/>
      <c r="AB324" s="484"/>
      <c r="AC324" s="484"/>
      <c r="AD324" s="484"/>
      <c r="AE324" s="484"/>
      <c r="AF324" s="484"/>
      <c r="AG324" s="484"/>
      <c r="AH324" s="484"/>
      <c r="AI324" s="484"/>
      <c r="AJ324" s="484"/>
      <c r="AK324" s="484"/>
      <c r="AL324" s="484"/>
      <c r="AM324" s="484"/>
      <c r="AN324" s="484"/>
      <c r="AO324" s="484"/>
    </row>
    <row r="325" spans="1:41" ht="14.25" customHeight="1" x14ac:dyDescent="0.2">
      <c r="A325" s="331"/>
      <c r="B325" s="484"/>
      <c r="C325" s="504"/>
      <c r="D325" s="50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  <c r="AA325" s="484"/>
      <c r="AB325" s="484"/>
      <c r="AC325" s="484"/>
      <c r="AD325" s="484"/>
      <c r="AE325" s="484"/>
      <c r="AF325" s="484"/>
      <c r="AG325" s="484"/>
      <c r="AH325" s="484"/>
      <c r="AI325" s="484"/>
      <c r="AJ325" s="484"/>
      <c r="AK325" s="484"/>
      <c r="AL325" s="484"/>
      <c r="AM325" s="484"/>
      <c r="AN325" s="484"/>
      <c r="AO325" s="484"/>
    </row>
    <row r="326" spans="1:41" ht="14.25" customHeight="1" x14ac:dyDescent="0.2">
      <c r="A326" s="331"/>
      <c r="B326" s="484"/>
      <c r="C326" s="504"/>
      <c r="D326" s="50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  <c r="AA326" s="484"/>
      <c r="AB326" s="484"/>
      <c r="AC326" s="484"/>
      <c r="AD326" s="484"/>
      <c r="AE326" s="484"/>
      <c r="AF326" s="484"/>
      <c r="AG326" s="484"/>
      <c r="AH326" s="484"/>
      <c r="AI326" s="484"/>
      <c r="AJ326" s="484"/>
      <c r="AK326" s="484"/>
      <c r="AL326" s="484"/>
      <c r="AM326" s="484"/>
      <c r="AN326" s="484"/>
      <c r="AO326" s="484"/>
    </row>
    <row r="327" spans="1:41" ht="14.25" customHeight="1" x14ac:dyDescent="0.2">
      <c r="A327" s="331"/>
      <c r="B327" s="484"/>
      <c r="C327" s="504"/>
      <c r="D327" s="50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  <c r="AA327" s="484"/>
      <c r="AB327" s="484"/>
      <c r="AC327" s="484"/>
      <c r="AD327" s="484"/>
      <c r="AE327" s="484"/>
      <c r="AF327" s="484"/>
      <c r="AG327" s="484"/>
      <c r="AH327" s="484"/>
      <c r="AI327" s="484"/>
      <c r="AJ327" s="484"/>
      <c r="AK327" s="484"/>
      <c r="AL327" s="484"/>
      <c r="AM327" s="484"/>
      <c r="AN327" s="484"/>
      <c r="AO327" s="484"/>
    </row>
    <row r="328" spans="1:41" ht="14.25" customHeight="1" x14ac:dyDescent="0.2">
      <c r="A328" s="331"/>
      <c r="B328" s="484"/>
      <c r="C328" s="504"/>
      <c r="D328" s="50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  <c r="AA328" s="484"/>
      <c r="AB328" s="484"/>
      <c r="AC328" s="484"/>
      <c r="AD328" s="484"/>
      <c r="AE328" s="484"/>
      <c r="AF328" s="484"/>
      <c r="AG328" s="484"/>
      <c r="AH328" s="484"/>
      <c r="AI328" s="484"/>
      <c r="AJ328" s="484"/>
      <c r="AK328" s="484"/>
      <c r="AL328" s="484"/>
      <c r="AM328" s="484"/>
      <c r="AN328" s="484"/>
      <c r="AO328" s="484"/>
    </row>
    <row r="329" spans="1:41" ht="14.25" customHeight="1" x14ac:dyDescent="0.2">
      <c r="A329" s="331"/>
      <c r="B329" s="484"/>
      <c r="C329" s="504"/>
      <c r="D329" s="50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  <c r="AA329" s="484"/>
      <c r="AB329" s="484"/>
      <c r="AC329" s="484"/>
      <c r="AD329" s="484"/>
      <c r="AE329" s="484"/>
      <c r="AF329" s="484"/>
      <c r="AG329" s="484"/>
      <c r="AH329" s="484"/>
      <c r="AI329" s="484"/>
      <c r="AJ329" s="484"/>
      <c r="AK329" s="484"/>
      <c r="AL329" s="484"/>
      <c r="AM329" s="484"/>
      <c r="AN329" s="484"/>
      <c r="AO329" s="484"/>
    </row>
    <row r="330" spans="1:41" ht="14.25" customHeight="1" x14ac:dyDescent="0.2">
      <c r="A330" s="331"/>
      <c r="B330" s="484"/>
      <c r="C330" s="504"/>
      <c r="D330" s="50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  <c r="AA330" s="484"/>
      <c r="AB330" s="484"/>
      <c r="AC330" s="484"/>
      <c r="AD330" s="484"/>
      <c r="AE330" s="484"/>
      <c r="AF330" s="484"/>
      <c r="AG330" s="484"/>
      <c r="AH330" s="484"/>
      <c r="AI330" s="484"/>
      <c r="AJ330" s="484"/>
      <c r="AK330" s="484"/>
      <c r="AL330" s="484"/>
      <c r="AM330" s="484"/>
      <c r="AN330" s="484"/>
      <c r="AO330" s="484"/>
    </row>
    <row r="331" spans="1:41" ht="14.25" customHeight="1" x14ac:dyDescent="0.2">
      <c r="A331" s="331"/>
      <c r="B331" s="484"/>
      <c r="C331" s="504"/>
      <c r="D331" s="50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  <c r="AA331" s="484"/>
      <c r="AB331" s="484"/>
      <c r="AC331" s="484"/>
      <c r="AD331" s="484"/>
      <c r="AE331" s="484"/>
      <c r="AF331" s="484"/>
      <c r="AG331" s="484"/>
      <c r="AH331" s="484"/>
      <c r="AI331" s="484"/>
      <c r="AJ331" s="484"/>
      <c r="AK331" s="484"/>
      <c r="AL331" s="484"/>
      <c r="AM331" s="484"/>
      <c r="AN331" s="484"/>
      <c r="AO331" s="484"/>
    </row>
    <row r="332" spans="1:41" ht="14.25" customHeight="1" x14ac:dyDescent="0.2">
      <c r="A332" s="331"/>
      <c r="B332" s="484"/>
      <c r="C332" s="504"/>
      <c r="D332" s="50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  <c r="AA332" s="484"/>
      <c r="AB332" s="484"/>
      <c r="AC332" s="484"/>
      <c r="AD332" s="484"/>
      <c r="AE332" s="484"/>
      <c r="AF332" s="484"/>
      <c r="AG332" s="484"/>
      <c r="AH332" s="484"/>
      <c r="AI332" s="484"/>
      <c r="AJ332" s="484"/>
      <c r="AK332" s="484"/>
      <c r="AL332" s="484"/>
      <c r="AM332" s="484"/>
      <c r="AN332" s="484"/>
      <c r="AO332" s="484"/>
    </row>
    <row r="333" spans="1:41" ht="14.25" customHeight="1" x14ac:dyDescent="0.2">
      <c r="A333" s="331"/>
      <c r="B333" s="484"/>
      <c r="C333" s="504"/>
      <c r="D333" s="50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  <c r="AA333" s="484"/>
      <c r="AB333" s="484"/>
      <c r="AC333" s="484"/>
      <c r="AD333" s="484"/>
      <c r="AE333" s="484"/>
      <c r="AF333" s="484"/>
      <c r="AG333" s="484"/>
      <c r="AH333" s="484"/>
      <c r="AI333" s="484"/>
      <c r="AJ333" s="484"/>
      <c r="AK333" s="484"/>
      <c r="AL333" s="484"/>
      <c r="AM333" s="484"/>
      <c r="AN333" s="484"/>
      <c r="AO333" s="484"/>
    </row>
    <row r="334" spans="1:41" ht="14.25" customHeight="1" x14ac:dyDescent="0.2">
      <c r="A334" s="331"/>
      <c r="B334" s="484"/>
      <c r="C334" s="504"/>
      <c r="D334" s="50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  <c r="AA334" s="484"/>
      <c r="AB334" s="484"/>
      <c r="AC334" s="484"/>
      <c r="AD334" s="484"/>
      <c r="AE334" s="484"/>
      <c r="AF334" s="484"/>
      <c r="AG334" s="484"/>
      <c r="AH334" s="484"/>
      <c r="AI334" s="484"/>
      <c r="AJ334" s="484"/>
      <c r="AK334" s="484"/>
      <c r="AL334" s="484"/>
      <c r="AM334" s="484"/>
      <c r="AN334" s="484"/>
      <c r="AO334" s="484"/>
    </row>
    <row r="335" spans="1:41" ht="14.25" customHeight="1" x14ac:dyDescent="0.2">
      <c r="A335" s="331"/>
      <c r="B335" s="484"/>
      <c r="C335" s="504"/>
      <c r="D335" s="50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  <c r="AA335" s="484"/>
      <c r="AB335" s="484"/>
      <c r="AC335" s="484"/>
      <c r="AD335" s="484"/>
      <c r="AE335" s="484"/>
      <c r="AF335" s="484"/>
      <c r="AG335" s="484"/>
      <c r="AH335" s="484"/>
      <c r="AI335" s="484"/>
      <c r="AJ335" s="484"/>
      <c r="AK335" s="484"/>
      <c r="AL335" s="484"/>
      <c r="AM335" s="484"/>
      <c r="AN335" s="484"/>
      <c r="AO335" s="484"/>
    </row>
    <row r="336" spans="1:41" ht="14.25" customHeight="1" x14ac:dyDescent="0.2">
      <c r="A336" s="331"/>
      <c r="B336" s="484"/>
      <c r="C336" s="504"/>
      <c r="D336" s="50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  <c r="AA336" s="484"/>
      <c r="AB336" s="484"/>
      <c r="AC336" s="484"/>
      <c r="AD336" s="484"/>
      <c r="AE336" s="484"/>
      <c r="AF336" s="484"/>
      <c r="AG336" s="484"/>
      <c r="AH336" s="484"/>
      <c r="AI336" s="484"/>
      <c r="AJ336" s="484"/>
      <c r="AK336" s="484"/>
      <c r="AL336" s="484"/>
      <c r="AM336" s="484"/>
      <c r="AN336" s="484"/>
      <c r="AO336" s="484"/>
    </row>
    <row r="337" spans="1:41" ht="14.25" customHeight="1" x14ac:dyDescent="0.2">
      <c r="A337" s="331"/>
      <c r="B337" s="484"/>
      <c r="C337" s="504"/>
      <c r="D337" s="50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  <c r="AA337" s="484"/>
      <c r="AB337" s="484"/>
      <c r="AC337" s="484"/>
      <c r="AD337" s="484"/>
      <c r="AE337" s="484"/>
      <c r="AF337" s="484"/>
      <c r="AG337" s="484"/>
      <c r="AH337" s="484"/>
      <c r="AI337" s="484"/>
      <c r="AJ337" s="484"/>
      <c r="AK337" s="484"/>
      <c r="AL337" s="484"/>
      <c r="AM337" s="484"/>
      <c r="AN337" s="484"/>
      <c r="AO337" s="484"/>
    </row>
    <row r="338" spans="1:41" ht="14.25" customHeight="1" x14ac:dyDescent="0.2">
      <c r="A338" s="331"/>
      <c r="B338" s="484"/>
      <c r="C338" s="504"/>
      <c r="D338" s="50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  <c r="AA338" s="484"/>
      <c r="AB338" s="484"/>
      <c r="AC338" s="484"/>
      <c r="AD338" s="484"/>
      <c r="AE338" s="484"/>
      <c r="AF338" s="484"/>
      <c r="AG338" s="484"/>
      <c r="AH338" s="484"/>
      <c r="AI338" s="484"/>
      <c r="AJ338" s="484"/>
      <c r="AK338" s="484"/>
      <c r="AL338" s="484"/>
      <c r="AM338" s="484"/>
      <c r="AN338" s="484"/>
      <c r="AO338" s="484"/>
    </row>
    <row r="339" spans="1:41" ht="14.25" customHeight="1" x14ac:dyDescent="0.2">
      <c r="A339" s="331"/>
      <c r="B339" s="484"/>
      <c r="C339" s="504"/>
      <c r="D339" s="50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  <c r="AA339" s="484"/>
      <c r="AB339" s="484"/>
      <c r="AC339" s="484"/>
      <c r="AD339" s="484"/>
      <c r="AE339" s="484"/>
      <c r="AF339" s="484"/>
      <c r="AG339" s="484"/>
      <c r="AH339" s="484"/>
      <c r="AI339" s="484"/>
      <c r="AJ339" s="484"/>
      <c r="AK339" s="484"/>
      <c r="AL339" s="484"/>
      <c r="AM339" s="484"/>
      <c r="AN339" s="484"/>
      <c r="AO339" s="484"/>
    </row>
    <row r="340" spans="1:41" ht="14.25" customHeight="1" x14ac:dyDescent="0.2">
      <c r="A340" s="331"/>
      <c r="B340" s="484"/>
      <c r="C340" s="504"/>
      <c r="D340" s="50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  <c r="AA340" s="484"/>
      <c r="AB340" s="484"/>
      <c r="AC340" s="484"/>
      <c r="AD340" s="484"/>
      <c r="AE340" s="484"/>
      <c r="AF340" s="484"/>
      <c r="AG340" s="484"/>
      <c r="AH340" s="484"/>
      <c r="AI340" s="484"/>
      <c r="AJ340" s="484"/>
      <c r="AK340" s="484"/>
      <c r="AL340" s="484"/>
      <c r="AM340" s="484"/>
      <c r="AN340" s="484"/>
      <c r="AO340" s="484"/>
    </row>
    <row r="341" spans="1:41" ht="14.25" customHeight="1" x14ac:dyDescent="0.2">
      <c r="A341" s="331"/>
      <c r="B341" s="484"/>
      <c r="C341" s="504"/>
      <c r="D341" s="50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  <c r="AA341" s="484"/>
      <c r="AB341" s="484"/>
      <c r="AC341" s="484"/>
      <c r="AD341" s="484"/>
      <c r="AE341" s="484"/>
      <c r="AF341" s="484"/>
      <c r="AG341" s="484"/>
      <c r="AH341" s="484"/>
      <c r="AI341" s="484"/>
      <c r="AJ341" s="484"/>
      <c r="AK341" s="484"/>
      <c r="AL341" s="484"/>
      <c r="AM341" s="484"/>
      <c r="AN341" s="484"/>
      <c r="AO341" s="484"/>
    </row>
    <row r="342" spans="1:41" ht="14.25" customHeight="1" x14ac:dyDescent="0.2">
      <c r="A342" s="331"/>
      <c r="B342" s="484"/>
      <c r="C342" s="504"/>
      <c r="D342" s="50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  <c r="AA342" s="484"/>
      <c r="AB342" s="484"/>
      <c r="AC342" s="484"/>
      <c r="AD342" s="484"/>
      <c r="AE342" s="484"/>
      <c r="AF342" s="484"/>
      <c r="AG342" s="484"/>
      <c r="AH342" s="484"/>
      <c r="AI342" s="484"/>
      <c r="AJ342" s="484"/>
      <c r="AK342" s="484"/>
      <c r="AL342" s="484"/>
      <c r="AM342" s="484"/>
      <c r="AN342" s="484"/>
      <c r="AO342" s="484"/>
    </row>
    <row r="343" spans="1:41" ht="14.25" customHeight="1" x14ac:dyDescent="0.2">
      <c r="A343" s="331"/>
      <c r="B343" s="484"/>
      <c r="C343" s="504"/>
      <c r="D343" s="50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  <c r="AA343" s="484"/>
      <c r="AB343" s="484"/>
      <c r="AC343" s="484"/>
      <c r="AD343" s="484"/>
      <c r="AE343" s="484"/>
      <c r="AF343" s="484"/>
      <c r="AG343" s="484"/>
      <c r="AH343" s="484"/>
      <c r="AI343" s="484"/>
      <c r="AJ343" s="484"/>
      <c r="AK343" s="484"/>
      <c r="AL343" s="484"/>
      <c r="AM343" s="484"/>
      <c r="AN343" s="484"/>
      <c r="AO343" s="484"/>
    </row>
    <row r="344" spans="1:41" ht="14.25" customHeight="1" x14ac:dyDescent="0.2">
      <c r="A344" s="331"/>
      <c r="B344" s="484"/>
      <c r="C344" s="504"/>
      <c r="D344" s="50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  <c r="AA344" s="484"/>
      <c r="AB344" s="484"/>
      <c r="AC344" s="484"/>
      <c r="AD344" s="484"/>
      <c r="AE344" s="484"/>
      <c r="AF344" s="484"/>
      <c r="AG344" s="484"/>
      <c r="AH344" s="484"/>
      <c r="AI344" s="484"/>
      <c r="AJ344" s="484"/>
      <c r="AK344" s="484"/>
      <c r="AL344" s="484"/>
      <c r="AM344" s="484"/>
      <c r="AN344" s="484"/>
      <c r="AO344" s="484"/>
    </row>
    <row r="345" spans="1:41" ht="14.25" customHeight="1" x14ac:dyDescent="0.2">
      <c r="A345" s="331"/>
      <c r="B345" s="484"/>
      <c r="C345" s="504"/>
      <c r="D345" s="50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  <c r="AA345" s="484"/>
      <c r="AB345" s="484"/>
      <c r="AC345" s="484"/>
      <c r="AD345" s="484"/>
      <c r="AE345" s="484"/>
      <c r="AF345" s="484"/>
      <c r="AG345" s="484"/>
      <c r="AH345" s="484"/>
      <c r="AI345" s="484"/>
      <c r="AJ345" s="484"/>
      <c r="AK345" s="484"/>
      <c r="AL345" s="484"/>
      <c r="AM345" s="484"/>
      <c r="AN345" s="484"/>
      <c r="AO345" s="484"/>
    </row>
    <row r="346" spans="1:41" ht="14.25" customHeight="1" x14ac:dyDescent="0.2">
      <c r="A346" s="331"/>
      <c r="B346" s="484"/>
      <c r="C346" s="504"/>
      <c r="D346" s="50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  <c r="AA346" s="484"/>
      <c r="AB346" s="484"/>
      <c r="AC346" s="484"/>
      <c r="AD346" s="484"/>
      <c r="AE346" s="484"/>
      <c r="AF346" s="484"/>
      <c r="AG346" s="484"/>
      <c r="AH346" s="484"/>
      <c r="AI346" s="484"/>
      <c r="AJ346" s="484"/>
      <c r="AK346" s="484"/>
      <c r="AL346" s="484"/>
      <c r="AM346" s="484"/>
      <c r="AN346" s="484"/>
      <c r="AO346" s="484"/>
    </row>
    <row r="347" spans="1:41" ht="14.25" customHeight="1" x14ac:dyDescent="0.2">
      <c r="A347" s="331"/>
      <c r="B347" s="484"/>
      <c r="C347" s="504"/>
      <c r="D347" s="50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  <c r="AA347" s="484"/>
      <c r="AB347" s="484"/>
      <c r="AC347" s="484"/>
      <c r="AD347" s="484"/>
      <c r="AE347" s="484"/>
      <c r="AF347" s="484"/>
      <c r="AG347" s="484"/>
      <c r="AH347" s="484"/>
      <c r="AI347" s="484"/>
      <c r="AJ347" s="484"/>
      <c r="AK347" s="484"/>
      <c r="AL347" s="484"/>
      <c r="AM347" s="484"/>
      <c r="AN347" s="484"/>
      <c r="AO347" s="484"/>
    </row>
    <row r="348" spans="1:41" ht="14.25" customHeight="1" x14ac:dyDescent="0.2">
      <c r="A348" s="331"/>
      <c r="B348" s="484"/>
      <c r="C348" s="504"/>
      <c r="D348" s="50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  <c r="AA348" s="484"/>
      <c r="AB348" s="484"/>
      <c r="AC348" s="484"/>
      <c r="AD348" s="484"/>
      <c r="AE348" s="484"/>
      <c r="AF348" s="484"/>
      <c r="AG348" s="484"/>
      <c r="AH348" s="484"/>
      <c r="AI348" s="484"/>
      <c r="AJ348" s="484"/>
      <c r="AK348" s="484"/>
      <c r="AL348" s="484"/>
      <c r="AM348" s="484"/>
      <c r="AN348" s="484"/>
      <c r="AO348" s="484"/>
    </row>
    <row r="349" spans="1:41" ht="14.25" customHeight="1" x14ac:dyDescent="0.2">
      <c r="A349" s="331"/>
      <c r="B349" s="484"/>
      <c r="C349" s="504"/>
      <c r="D349" s="50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  <c r="AA349" s="484"/>
      <c r="AB349" s="484"/>
      <c r="AC349" s="484"/>
      <c r="AD349" s="484"/>
      <c r="AE349" s="484"/>
      <c r="AF349" s="484"/>
      <c r="AG349" s="484"/>
      <c r="AH349" s="484"/>
      <c r="AI349" s="484"/>
      <c r="AJ349" s="484"/>
      <c r="AK349" s="484"/>
      <c r="AL349" s="484"/>
      <c r="AM349" s="484"/>
      <c r="AN349" s="484"/>
      <c r="AO349" s="484"/>
    </row>
    <row r="350" spans="1:41" ht="14.25" customHeight="1" x14ac:dyDescent="0.2">
      <c r="A350" s="331"/>
      <c r="B350" s="484"/>
      <c r="C350" s="504"/>
      <c r="D350" s="50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  <c r="AA350" s="484"/>
      <c r="AB350" s="484"/>
      <c r="AC350" s="484"/>
      <c r="AD350" s="484"/>
      <c r="AE350" s="484"/>
      <c r="AF350" s="484"/>
      <c r="AG350" s="484"/>
      <c r="AH350" s="484"/>
      <c r="AI350" s="484"/>
      <c r="AJ350" s="484"/>
      <c r="AK350" s="484"/>
      <c r="AL350" s="484"/>
      <c r="AM350" s="484"/>
      <c r="AN350" s="484"/>
      <c r="AO350" s="484"/>
    </row>
    <row r="351" spans="1:41" ht="14.25" customHeight="1" x14ac:dyDescent="0.2">
      <c r="A351" s="331"/>
      <c r="B351" s="484"/>
      <c r="C351" s="504"/>
      <c r="D351" s="50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  <c r="AA351" s="484"/>
      <c r="AB351" s="484"/>
      <c r="AC351" s="484"/>
      <c r="AD351" s="484"/>
      <c r="AE351" s="484"/>
      <c r="AF351" s="484"/>
      <c r="AG351" s="484"/>
      <c r="AH351" s="484"/>
      <c r="AI351" s="484"/>
      <c r="AJ351" s="484"/>
      <c r="AK351" s="484"/>
      <c r="AL351" s="484"/>
      <c r="AM351" s="484"/>
      <c r="AN351" s="484"/>
      <c r="AO351" s="484"/>
    </row>
    <row r="352" spans="1:41" ht="14.25" customHeight="1" x14ac:dyDescent="0.2">
      <c r="A352" s="331"/>
      <c r="B352" s="484"/>
      <c r="C352" s="504"/>
      <c r="D352" s="50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  <c r="AA352" s="484"/>
      <c r="AB352" s="484"/>
      <c r="AC352" s="484"/>
      <c r="AD352" s="484"/>
      <c r="AE352" s="484"/>
      <c r="AF352" s="484"/>
      <c r="AG352" s="484"/>
      <c r="AH352" s="484"/>
      <c r="AI352" s="484"/>
      <c r="AJ352" s="484"/>
      <c r="AK352" s="484"/>
      <c r="AL352" s="484"/>
      <c r="AM352" s="484"/>
      <c r="AN352" s="484"/>
      <c r="AO352" s="484"/>
    </row>
    <row r="353" spans="1:41" ht="14.25" customHeight="1" x14ac:dyDescent="0.2">
      <c r="A353" s="331"/>
      <c r="B353" s="484"/>
      <c r="C353" s="504"/>
      <c r="D353" s="50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  <c r="AA353" s="484"/>
      <c r="AB353" s="484"/>
      <c r="AC353" s="484"/>
      <c r="AD353" s="484"/>
      <c r="AE353" s="484"/>
      <c r="AF353" s="484"/>
      <c r="AG353" s="484"/>
      <c r="AH353" s="484"/>
      <c r="AI353" s="484"/>
      <c r="AJ353" s="484"/>
      <c r="AK353" s="484"/>
      <c r="AL353" s="484"/>
      <c r="AM353" s="484"/>
      <c r="AN353" s="484"/>
      <c r="AO353" s="484"/>
    </row>
    <row r="354" spans="1:41" ht="14.25" customHeight="1" x14ac:dyDescent="0.2">
      <c r="A354" s="331"/>
      <c r="B354" s="484"/>
      <c r="C354" s="504"/>
      <c r="D354" s="50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  <c r="AA354" s="484"/>
      <c r="AB354" s="484"/>
      <c r="AC354" s="484"/>
      <c r="AD354" s="484"/>
      <c r="AE354" s="484"/>
      <c r="AF354" s="484"/>
      <c r="AG354" s="484"/>
      <c r="AH354" s="484"/>
      <c r="AI354" s="484"/>
      <c r="AJ354" s="484"/>
      <c r="AK354" s="484"/>
      <c r="AL354" s="484"/>
      <c r="AM354" s="484"/>
      <c r="AN354" s="484"/>
      <c r="AO354" s="484"/>
    </row>
    <row r="355" spans="1:41" ht="14.25" customHeight="1" x14ac:dyDescent="0.2">
      <c r="A355" s="331"/>
      <c r="B355" s="484"/>
      <c r="C355" s="504"/>
      <c r="D355" s="50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  <c r="AA355" s="484"/>
      <c r="AB355" s="484"/>
      <c r="AC355" s="484"/>
      <c r="AD355" s="484"/>
      <c r="AE355" s="484"/>
      <c r="AF355" s="484"/>
      <c r="AG355" s="484"/>
      <c r="AH355" s="484"/>
      <c r="AI355" s="484"/>
      <c r="AJ355" s="484"/>
      <c r="AK355" s="484"/>
      <c r="AL355" s="484"/>
      <c r="AM355" s="484"/>
      <c r="AN355" s="484"/>
      <c r="AO355" s="484"/>
    </row>
    <row r="356" spans="1:41" ht="14.25" customHeight="1" x14ac:dyDescent="0.2">
      <c r="A356" s="331"/>
      <c r="B356" s="484"/>
      <c r="C356" s="504"/>
      <c r="D356" s="50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  <c r="AA356" s="484"/>
      <c r="AB356" s="484"/>
      <c r="AC356" s="484"/>
      <c r="AD356" s="484"/>
      <c r="AE356" s="484"/>
      <c r="AF356" s="484"/>
      <c r="AG356" s="484"/>
      <c r="AH356" s="484"/>
      <c r="AI356" s="484"/>
      <c r="AJ356" s="484"/>
      <c r="AK356" s="484"/>
      <c r="AL356" s="484"/>
      <c r="AM356" s="484"/>
      <c r="AN356" s="484"/>
      <c r="AO356" s="484"/>
    </row>
    <row r="357" spans="1:41" ht="14.25" customHeight="1" x14ac:dyDescent="0.2">
      <c r="A357" s="331"/>
      <c r="B357" s="484"/>
      <c r="C357" s="504"/>
      <c r="D357" s="50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  <c r="AA357" s="484"/>
      <c r="AB357" s="484"/>
      <c r="AC357" s="484"/>
      <c r="AD357" s="484"/>
      <c r="AE357" s="484"/>
      <c r="AF357" s="484"/>
      <c r="AG357" s="484"/>
      <c r="AH357" s="484"/>
      <c r="AI357" s="484"/>
      <c r="AJ357" s="484"/>
      <c r="AK357" s="484"/>
      <c r="AL357" s="484"/>
      <c r="AM357" s="484"/>
      <c r="AN357" s="484"/>
      <c r="AO357" s="484"/>
    </row>
    <row r="358" spans="1:41" ht="14.25" customHeight="1" x14ac:dyDescent="0.2">
      <c r="A358" s="331"/>
      <c r="B358" s="484"/>
      <c r="C358" s="504"/>
      <c r="D358" s="50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  <c r="AA358" s="484"/>
      <c r="AB358" s="484"/>
      <c r="AC358" s="484"/>
      <c r="AD358" s="484"/>
      <c r="AE358" s="484"/>
      <c r="AF358" s="484"/>
      <c r="AG358" s="484"/>
      <c r="AH358" s="484"/>
      <c r="AI358" s="484"/>
      <c r="AJ358" s="484"/>
      <c r="AK358" s="484"/>
      <c r="AL358" s="484"/>
      <c r="AM358" s="484"/>
      <c r="AN358" s="484"/>
      <c r="AO358" s="484"/>
    </row>
    <row r="359" spans="1:41" ht="14.25" customHeight="1" x14ac:dyDescent="0.2">
      <c r="A359" s="331"/>
      <c r="B359" s="484"/>
      <c r="C359" s="504"/>
      <c r="D359" s="50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  <c r="AA359" s="484"/>
      <c r="AB359" s="484"/>
      <c r="AC359" s="484"/>
      <c r="AD359" s="484"/>
      <c r="AE359" s="484"/>
      <c r="AF359" s="484"/>
      <c r="AG359" s="484"/>
      <c r="AH359" s="484"/>
      <c r="AI359" s="484"/>
      <c r="AJ359" s="484"/>
      <c r="AK359" s="484"/>
      <c r="AL359" s="484"/>
      <c r="AM359" s="484"/>
      <c r="AN359" s="484"/>
      <c r="AO359" s="484"/>
    </row>
    <row r="360" spans="1:41" ht="14.25" customHeight="1" x14ac:dyDescent="0.2">
      <c r="A360" s="331"/>
      <c r="B360" s="484"/>
      <c r="C360" s="504"/>
      <c r="D360" s="50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  <c r="AA360" s="484"/>
      <c r="AB360" s="484"/>
      <c r="AC360" s="484"/>
      <c r="AD360" s="484"/>
      <c r="AE360" s="484"/>
      <c r="AF360" s="484"/>
      <c r="AG360" s="484"/>
      <c r="AH360" s="484"/>
      <c r="AI360" s="484"/>
      <c r="AJ360" s="484"/>
      <c r="AK360" s="484"/>
      <c r="AL360" s="484"/>
      <c r="AM360" s="484"/>
      <c r="AN360" s="484"/>
      <c r="AO360" s="484"/>
    </row>
    <row r="361" spans="1:41" ht="14.25" customHeight="1" x14ac:dyDescent="0.2">
      <c r="A361" s="331"/>
      <c r="B361" s="484"/>
      <c r="C361" s="504"/>
      <c r="D361" s="50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  <c r="AA361" s="484"/>
      <c r="AB361" s="484"/>
      <c r="AC361" s="484"/>
      <c r="AD361" s="484"/>
      <c r="AE361" s="484"/>
      <c r="AF361" s="484"/>
      <c r="AG361" s="484"/>
      <c r="AH361" s="484"/>
      <c r="AI361" s="484"/>
      <c r="AJ361" s="484"/>
      <c r="AK361" s="484"/>
      <c r="AL361" s="484"/>
      <c r="AM361" s="484"/>
      <c r="AN361" s="484"/>
      <c r="AO361" s="484"/>
    </row>
    <row r="362" spans="1:41" ht="14.25" customHeight="1" x14ac:dyDescent="0.2">
      <c r="A362" s="331"/>
      <c r="B362" s="484"/>
      <c r="C362" s="504"/>
      <c r="D362" s="50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  <c r="AA362" s="484"/>
      <c r="AB362" s="484"/>
      <c r="AC362" s="484"/>
      <c r="AD362" s="484"/>
      <c r="AE362" s="484"/>
      <c r="AF362" s="484"/>
      <c r="AG362" s="484"/>
      <c r="AH362" s="484"/>
      <c r="AI362" s="484"/>
      <c r="AJ362" s="484"/>
      <c r="AK362" s="484"/>
      <c r="AL362" s="484"/>
      <c r="AM362" s="484"/>
      <c r="AN362" s="484"/>
      <c r="AO362" s="484"/>
    </row>
    <row r="363" spans="1:41" ht="14.25" customHeight="1" x14ac:dyDescent="0.2">
      <c r="A363" s="331"/>
      <c r="B363" s="484"/>
      <c r="C363" s="504"/>
      <c r="D363" s="50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  <c r="AA363" s="484"/>
      <c r="AB363" s="484"/>
      <c r="AC363" s="484"/>
      <c r="AD363" s="484"/>
      <c r="AE363" s="484"/>
      <c r="AF363" s="484"/>
      <c r="AG363" s="484"/>
      <c r="AH363" s="484"/>
      <c r="AI363" s="484"/>
      <c r="AJ363" s="484"/>
      <c r="AK363" s="484"/>
      <c r="AL363" s="484"/>
      <c r="AM363" s="484"/>
      <c r="AN363" s="484"/>
      <c r="AO363" s="484"/>
    </row>
    <row r="364" spans="1:41" ht="14.25" customHeight="1" x14ac:dyDescent="0.2">
      <c r="A364" s="331"/>
      <c r="B364" s="484"/>
      <c r="C364" s="504"/>
      <c r="D364" s="50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  <c r="AA364" s="484"/>
      <c r="AB364" s="484"/>
      <c r="AC364" s="484"/>
      <c r="AD364" s="484"/>
      <c r="AE364" s="484"/>
      <c r="AF364" s="484"/>
      <c r="AG364" s="484"/>
      <c r="AH364" s="484"/>
      <c r="AI364" s="484"/>
      <c r="AJ364" s="484"/>
      <c r="AK364" s="484"/>
      <c r="AL364" s="484"/>
      <c r="AM364" s="484"/>
      <c r="AN364" s="484"/>
      <c r="AO364" s="484"/>
    </row>
    <row r="365" spans="1:41" ht="14.25" customHeight="1" x14ac:dyDescent="0.2">
      <c r="A365" s="331"/>
      <c r="B365" s="484"/>
      <c r="C365" s="504"/>
      <c r="D365" s="50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  <c r="AA365" s="484"/>
      <c r="AB365" s="484"/>
      <c r="AC365" s="484"/>
      <c r="AD365" s="484"/>
      <c r="AE365" s="484"/>
      <c r="AF365" s="484"/>
      <c r="AG365" s="484"/>
      <c r="AH365" s="484"/>
      <c r="AI365" s="484"/>
      <c r="AJ365" s="484"/>
      <c r="AK365" s="484"/>
      <c r="AL365" s="484"/>
      <c r="AM365" s="484"/>
      <c r="AN365" s="484"/>
      <c r="AO365" s="484"/>
    </row>
    <row r="366" spans="1:41" ht="14.25" customHeight="1" x14ac:dyDescent="0.2">
      <c r="A366" s="331"/>
      <c r="B366" s="484"/>
      <c r="C366" s="504"/>
      <c r="D366" s="50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  <c r="AA366" s="484"/>
      <c r="AB366" s="484"/>
      <c r="AC366" s="484"/>
      <c r="AD366" s="484"/>
      <c r="AE366" s="484"/>
      <c r="AF366" s="484"/>
      <c r="AG366" s="484"/>
      <c r="AH366" s="484"/>
      <c r="AI366" s="484"/>
      <c r="AJ366" s="484"/>
      <c r="AK366" s="484"/>
      <c r="AL366" s="484"/>
      <c r="AM366" s="484"/>
      <c r="AN366" s="484"/>
      <c r="AO366" s="484"/>
    </row>
    <row r="367" spans="1:41" ht="14.25" customHeight="1" x14ac:dyDescent="0.2">
      <c r="A367" s="331"/>
      <c r="B367" s="484"/>
      <c r="C367" s="504"/>
      <c r="D367" s="50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  <c r="AA367" s="484"/>
      <c r="AB367" s="484"/>
      <c r="AC367" s="484"/>
      <c r="AD367" s="484"/>
      <c r="AE367" s="484"/>
      <c r="AF367" s="484"/>
      <c r="AG367" s="484"/>
      <c r="AH367" s="484"/>
      <c r="AI367" s="484"/>
      <c r="AJ367" s="484"/>
      <c r="AK367" s="484"/>
      <c r="AL367" s="484"/>
      <c r="AM367" s="484"/>
      <c r="AN367" s="484"/>
      <c r="AO367" s="484"/>
    </row>
    <row r="368" spans="1:41" ht="14.25" customHeight="1" x14ac:dyDescent="0.2">
      <c r="A368" s="331"/>
      <c r="B368" s="484"/>
      <c r="C368" s="504"/>
      <c r="D368" s="50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  <c r="AA368" s="484"/>
      <c r="AB368" s="484"/>
      <c r="AC368" s="484"/>
      <c r="AD368" s="484"/>
      <c r="AE368" s="484"/>
      <c r="AF368" s="484"/>
      <c r="AG368" s="484"/>
      <c r="AH368" s="484"/>
      <c r="AI368" s="484"/>
      <c r="AJ368" s="484"/>
      <c r="AK368" s="484"/>
      <c r="AL368" s="484"/>
      <c r="AM368" s="484"/>
      <c r="AN368" s="484"/>
      <c r="AO368" s="484"/>
    </row>
    <row r="369" spans="1:41" ht="14.25" customHeight="1" x14ac:dyDescent="0.2">
      <c r="A369" s="331"/>
      <c r="B369" s="484"/>
      <c r="C369" s="504"/>
      <c r="D369" s="50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  <c r="AA369" s="484"/>
      <c r="AB369" s="484"/>
      <c r="AC369" s="484"/>
      <c r="AD369" s="484"/>
      <c r="AE369" s="484"/>
      <c r="AF369" s="484"/>
      <c r="AG369" s="484"/>
      <c r="AH369" s="484"/>
      <c r="AI369" s="484"/>
      <c r="AJ369" s="484"/>
      <c r="AK369" s="484"/>
      <c r="AL369" s="484"/>
      <c r="AM369" s="484"/>
      <c r="AN369" s="484"/>
      <c r="AO369" s="484"/>
    </row>
    <row r="370" spans="1:41" ht="14.25" customHeight="1" x14ac:dyDescent="0.2">
      <c r="A370" s="331"/>
      <c r="B370" s="484"/>
      <c r="C370" s="504"/>
      <c r="D370" s="50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  <c r="AA370" s="484"/>
      <c r="AB370" s="484"/>
      <c r="AC370" s="484"/>
      <c r="AD370" s="484"/>
      <c r="AE370" s="484"/>
      <c r="AF370" s="484"/>
      <c r="AG370" s="484"/>
      <c r="AH370" s="484"/>
      <c r="AI370" s="484"/>
      <c r="AJ370" s="484"/>
      <c r="AK370" s="484"/>
      <c r="AL370" s="484"/>
      <c r="AM370" s="484"/>
      <c r="AN370" s="484"/>
      <c r="AO370" s="484"/>
    </row>
    <row r="371" spans="1:41" ht="14.25" customHeight="1" x14ac:dyDescent="0.2">
      <c r="A371" s="331"/>
      <c r="B371" s="484"/>
      <c r="C371" s="504"/>
      <c r="D371" s="50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  <c r="AA371" s="484"/>
      <c r="AB371" s="484"/>
      <c r="AC371" s="484"/>
      <c r="AD371" s="484"/>
      <c r="AE371" s="484"/>
      <c r="AF371" s="484"/>
      <c r="AG371" s="484"/>
      <c r="AH371" s="484"/>
      <c r="AI371" s="484"/>
      <c r="AJ371" s="484"/>
      <c r="AK371" s="484"/>
      <c r="AL371" s="484"/>
      <c r="AM371" s="484"/>
      <c r="AN371" s="484"/>
      <c r="AO371" s="484"/>
    </row>
    <row r="372" spans="1:41" ht="14.25" customHeight="1" x14ac:dyDescent="0.2">
      <c r="A372" s="331"/>
      <c r="B372" s="484"/>
      <c r="C372" s="504"/>
      <c r="D372" s="50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  <c r="AA372" s="484"/>
      <c r="AB372" s="484"/>
      <c r="AC372" s="484"/>
      <c r="AD372" s="484"/>
      <c r="AE372" s="484"/>
      <c r="AF372" s="484"/>
      <c r="AG372" s="484"/>
      <c r="AH372" s="484"/>
      <c r="AI372" s="484"/>
      <c r="AJ372" s="484"/>
      <c r="AK372" s="484"/>
      <c r="AL372" s="484"/>
      <c r="AM372" s="484"/>
      <c r="AN372" s="484"/>
      <c r="AO372" s="484"/>
    </row>
    <row r="373" spans="1:41" ht="14.25" customHeight="1" x14ac:dyDescent="0.2">
      <c r="A373" s="331"/>
      <c r="B373" s="484"/>
      <c r="C373" s="504"/>
      <c r="D373" s="50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  <c r="AA373" s="484"/>
      <c r="AB373" s="484"/>
      <c r="AC373" s="484"/>
      <c r="AD373" s="484"/>
      <c r="AE373" s="484"/>
      <c r="AF373" s="484"/>
      <c r="AG373" s="484"/>
      <c r="AH373" s="484"/>
      <c r="AI373" s="484"/>
      <c r="AJ373" s="484"/>
      <c r="AK373" s="484"/>
      <c r="AL373" s="484"/>
      <c r="AM373" s="484"/>
      <c r="AN373" s="484"/>
      <c r="AO373" s="484"/>
    </row>
    <row r="374" spans="1:41" ht="14.25" customHeight="1" x14ac:dyDescent="0.2">
      <c r="A374" s="331"/>
      <c r="B374" s="484"/>
      <c r="C374" s="504"/>
      <c r="D374" s="50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  <c r="AA374" s="484"/>
      <c r="AB374" s="484"/>
      <c r="AC374" s="484"/>
      <c r="AD374" s="484"/>
      <c r="AE374" s="484"/>
      <c r="AF374" s="484"/>
      <c r="AG374" s="484"/>
      <c r="AH374" s="484"/>
      <c r="AI374" s="484"/>
      <c r="AJ374" s="484"/>
      <c r="AK374" s="484"/>
      <c r="AL374" s="484"/>
      <c r="AM374" s="484"/>
      <c r="AN374" s="484"/>
      <c r="AO374" s="484"/>
    </row>
    <row r="375" spans="1:41" ht="14.25" customHeight="1" x14ac:dyDescent="0.2">
      <c r="A375" s="331"/>
      <c r="B375" s="484"/>
      <c r="C375" s="504"/>
      <c r="D375" s="50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  <c r="AA375" s="484"/>
      <c r="AB375" s="484"/>
      <c r="AC375" s="484"/>
      <c r="AD375" s="484"/>
      <c r="AE375" s="484"/>
      <c r="AF375" s="484"/>
      <c r="AG375" s="484"/>
      <c r="AH375" s="484"/>
      <c r="AI375" s="484"/>
      <c r="AJ375" s="484"/>
      <c r="AK375" s="484"/>
      <c r="AL375" s="484"/>
      <c r="AM375" s="484"/>
      <c r="AN375" s="484"/>
      <c r="AO375" s="484"/>
    </row>
    <row r="376" spans="1:41" ht="14.25" customHeight="1" x14ac:dyDescent="0.2">
      <c r="A376" s="331"/>
      <c r="B376" s="484"/>
      <c r="C376" s="504"/>
      <c r="D376" s="50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  <c r="AA376" s="484"/>
      <c r="AB376" s="484"/>
      <c r="AC376" s="484"/>
      <c r="AD376" s="484"/>
      <c r="AE376" s="484"/>
      <c r="AF376" s="484"/>
      <c r="AG376" s="484"/>
      <c r="AH376" s="484"/>
      <c r="AI376" s="484"/>
      <c r="AJ376" s="484"/>
      <c r="AK376" s="484"/>
      <c r="AL376" s="484"/>
      <c r="AM376" s="484"/>
      <c r="AN376" s="484"/>
      <c r="AO376" s="484"/>
    </row>
    <row r="377" spans="1:41" ht="14.25" customHeight="1" x14ac:dyDescent="0.2">
      <c r="A377" s="331"/>
      <c r="B377" s="484"/>
      <c r="C377" s="504"/>
      <c r="D377" s="50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  <c r="AA377" s="484"/>
      <c r="AB377" s="484"/>
      <c r="AC377" s="484"/>
      <c r="AD377" s="484"/>
      <c r="AE377" s="484"/>
      <c r="AF377" s="484"/>
      <c r="AG377" s="484"/>
      <c r="AH377" s="484"/>
      <c r="AI377" s="484"/>
      <c r="AJ377" s="484"/>
      <c r="AK377" s="484"/>
      <c r="AL377" s="484"/>
      <c r="AM377" s="484"/>
      <c r="AN377" s="484"/>
      <c r="AO377" s="484"/>
    </row>
    <row r="378" spans="1:41" ht="14.25" customHeight="1" x14ac:dyDescent="0.2">
      <c r="A378" s="331"/>
      <c r="B378" s="484"/>
      <c r="C378" s="504"/>
      <c r="D378" s="50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  <c r="AA378" s="484"/>
      <c r="AB378" s="484"/>
      <c r="AC378" s="484"/>
      <c r="AD378" s="484"/>
      <c r="AE378" s="484"/>
      <c r="AF378" s="484"/>
      <c r="AG378" s="484"/>
      <c r="AH378" s="484"/>
      <c r="AI378" s="484"/>
      <c r="AJ378" s="484"/>
      <c r="AK378" s="484"/>
      <c r="AL378" s="484"/>
      <c r="AM378" s="484"/>
      <c r="AN378" s="484"/>
      <c r="AO378" s="484"/>
    </row>
    <row r="379" spans="1:41" ht="14.25" customHeight="1" x14ac:dyDescent="0.2">
      <c r="A379" s="331"/>
      <c r="B379" s="484"/>
      <c r="C379" s="504"/>
      <c r="D379" s="50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  <c r="AA379" s="484"/>
      <c r="AB379" s="484"/>
      <c r="AC379" s="484"/>
      <c r="AD379" s="484"/>
      <c r="AE379" s="484"/>
      <c r="AF379" s="484"/>
      <c r="AG379" s="484"/>
      <c r="AH379" s="484"/>
      <c r="AI379" s="484"/>
      <c r="AJ379" s="484"/>
      <c r="AK379" s="484"/>
      <c r="AL379" s="484"/>
      <c r="AM379" s="484"/>
      <c r="AN379" s="484"/>
      <c r="AO379" s="484"/>
    </row>
    <row r="380" spans="1:41" ht="14.25" customHeight="1" x14ac:dyDescent="0.2">
      <c r="A380" s="331"/>
      <c r="B380" s="484"/>
      <c r="C380" s="504"/>
      <c r="D380" s="50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  <c r="AA380" s="484"/>
      <c r="AB380" s="484"/>
      <c r="AC380" s="484"/>
      <c r="AD380" s="484"/>
      <c r="AE380" s="484"/>
      <c r="AF380" s="484"/>
      <c r="AG380" s="484"/>
      <c r="AH380" s="484"/>
      <c r="AI380" s="484"/>
      <c r="AJ380" s="484"/>
      <c r="AK380" s="484"/>
      <c r="AL380" s="484"/>
      <c r="AM380" s="484"/>
      <c r="AN380" s="484"/>
      <c r="AO380" s="484"/>
    </row>
    <row r="381" spans="1:41" ht="14.25" customHeight="1" x14ac:dyDescent="0.2">
      <c r="A381" s="331"/>
      <c r="B381" s="484"/>
      <c r="C381" s="504"/>
      <c r="D381" s="50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  <c r="AA381" s="484"/>
      <c r="AB381" s="484"/>
      <c r="AC381" s="484"/>
      <c r="AD381" s="484"/>
      <c r="AE381" s="484"/>
      <c r="AF381" s="484"/>
      <c r="AG381" s="484"/>
      <c r="AH381" s="484"/>
      <c r="AI381" s="484"/>
      <c r="AJ381" s="484"/>
      <c r="AK381" s="484"/>
      <c r="AL381" s="484"/>
      <c r="AM381" s="484"/>
      <c r="AN381" s="484"/>
      <c r="AO381" s="484"/>
    </row>
    <row r="382" spans="1:41" ht="14.25" customHeight="1" x14ac:dyDescent="0.2">
      <c r="A382" s="331"/>
      <c r="B382" s="484"/>
      <c r="C382" s="504"/>
      <c r="D382" s="50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  <c r="AA382" s="484"/>
      <c r="AB382" s="484"/>
      <c r="AC382" s="484"/>
      <c r="AD382" s="484"/>
      <c r="AE382" s="484"/>
      <c r="AF382" s="484"/>
      <c r="AG382" s="484"/>
      <c r="AH382" s="484"/>
      <c r="AI382" s="484"/>
      <c r="AJ382" s="484"/>
      <c r="AK382" s="484"/>
      <c r="AL382" s="484"/>
      <c r="AM382" s="484"/>
      <c r="AN382" s="484"/>
      <c r="AO382" s="484"/>
    </row>
    <row r="383" spans="1:41" ht="14.25" customHeight="1" x14ac:dyDescent="0.2">
      <c r="A383" s="331"/>
      <c r="B383" s="484"/>
      <c r="C383" s="504"/>
      <c r="D383" s="50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  <c r="AA383" s="484"/>
      <c r="AB383" s="484"/>
      <c r="AC383" s="484"/>
      <c r="AD383" s="484"/>
      <c r="AE383" s="484"/>
      <c r="AF383" s="484"/>
      <c r="AG383" s="484"/>
      <c r="AH383" s="484"/>
      <c r="AI383" s="484"/>
      <c r="AJ383" s="484"/>
      <c r="AK383" s="484"/>
      <c r="AL383" s="484"/>
      <c r="AM383" s="484"/>
      <c r="AN383" s="484"/>
      <c r="AO383" s="484"/>
    </row>
    <row r="384" spans="1:41" ht="14.25" customHeight="1" x14ac:dyDescent="0.2">
      <c r="A384" s="331"/>
      <c r="B384" s="484"/>
      <c r="C384" s="504"/>
      <c r="D384" s="50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  <c r="AA384" s="484"/>
      <c r="AB384" s="484"/>
      <c r="AC384" s="484"/>
      <c r="AD384" s="484"/>
      <c r="AE384" s="484"/>
      <c r="AF384" s="484"/>
      <c r="AG384" s="484"/>
      <c r="AH384" s="484"/>
      <c r="AI384" s="484"/>
      <c r="AJ384" s="484"/>
      <c r="AK384" s="484"/>
      <c r="AL384" s="484"/>
      <c r="AM384" s="484"/>
      <c r="AN384" s="484"/>
      <c r="AO384" s="484"/>
    </row>
    <row r="385" spans="1:41" ht="14.25" customHeight="1" x14ac:dyDescent="0.2">
      <c r="A385" s="331"/>
      <c r="B385" s="484"/>
      <c r="C385" s="504"/>
      <c r="D385" s="50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  <c r="AA385" s="484"/>
      <c r="AB385" s="484"/>
      <c r="AC385" s="484"/>
      <c r="AD385" s="484"/>
      <c r="AE385" s="484"/>
      <c r="AF385" s="484"/>
      <c r="AG385" s="484"/>
      <c r="AH385" s="484"/>
      <c r="AI385" s="484"/>
      <c r="AJ385" s="484"/>
      <c r="AK385" s="484"/>
      <c r="AL385" s="484"/>
      <c r="AM385" s="484"/>
      <c r="AN385" s="484"/>
      <c r="AO385" s="484"/>
    </row>
    <row r="386" spans="1:41" ht="14.25" customHeight="1" x14ac:dyDescent="0.2">
      <c r="A386" s="331"/>
      <c r="B386" s="484"/>
      <c r="C386" s="504"/>
      <c r="D386" s="50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  <c r="AA386" s="484"/>
      <c r="AB386" s="484"/>
      <c r="AC386" s="484"/>
      <c r="AD386" s="484"/>
      <c r="AE386" s="484"/>
      <c r="AF386" s="484"/>
      <c r="AG386" s="484"/>
      <c r="AH386" s="484"/>
      <c r="AI386" s="484"/>
      <c r="AJ386" s="484"/>
      <c r="AK386" s="484"/>
      <c r="AL386" s="484"/>
      <c r="AM386" s="484"/>
      <c r="AN386" s="484"/>
      <c r="AO386" s="484"/>
    </row>
    <row r="387" spans="1:41" ht="14.25" customHeight="1" x14ac:dyDescent="0.2">
      <c r="A387" s="331"/>
      <c r="B387" s="484"/>
      <c r="C387" s="504"/>
      <c r="D387" s="50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  <c r="AA387" s="484"/>
      <c r="AB387" s="484"/>
      <c r="AC387" s="484"/>
      <c r="AD387" s="484"/>
      <c r="AE387" s="484"/>
      <c r="AF387" s="484"/>
      <c r="AG387" s="484"/>
      <c r="AH387" s="484"/>
      <c r="AI387" s="484"/>
      <c r="AJ387" s="484"/>
      <c r="AK387" s="484"/>
      <c r="AL387" s="484"/>
      <c r="AM387" s="484"/>
      <c r="AN387" s="484"/>
      <c r="AO387" s="484"/>
    </row>
    <row r="388" spans="1:41" ht="14.25" customHeight="1" x14ac:dyDescent="0.2">
      <c r="A388" s="331"/>
      <c r="B388" s="484"/>
      <c r="C388" s="504"/>
      <c r="D388" s="50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  <c r="AA388" s="484"/>
      <c r="AB388" s="484"/>
      <c r="AC388" s="484"/>
      <c r="AD388" s="484"/>
      <c r="AE388" s="484"/>
      <c r="AF388" s="484"/>
      <c r="AG388" s="484"/>
      <c r="AH388" s="484"/>
      <c r="AI388" s="484"/>
      <c r="AJ388" s="484"/>
      <c r="AK388" s="484"/>
      <c r="AL388" s="484"/>
      <c r="AM388" s="484"/>
      <c r="AN388" s="484"/>
      <c r="AO388" s="484"/>
    </row>
    <row r="389" spans="1:41" ht="14.25" customHeight="1" x14ac:dyDescent="0.2">
      <c r="A389" s="331"/>
      <c r="B389" s="484"/>
      <c r="C389" s="504"/>
      <c r="D389" s="50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  <c r="AA389" s="484"/>
      <c r="AB389" s="484"/>
      <c r="AC389" s="484"/>
      <c r="AD389" s="484"/>
      <c r="AE389" s="484"/>
      <c r="AF389" s="484"/>
      <c r="AG389" s="484"/>
      <c r="AH389" s="484"/>
      <c r="AI389" s="484"/>
      <c r="AJ389" s="484"/>
      <c r="AK389" s="484"/>
      <c r="AL389" s="484"/>
      <c r="AM389" s="484"/>
      <c r="AN389" s="484"/>
      <c r="AO389" s="484"/>
    </row>
    <row r="390" spans="1:41" ht="14.25" customHeight="1" x14ac:dyDescent="0.2">
      <c r="A390" s="331"/>
      <c r="B390" s="484"/>
      <c r="C390" s="504"/>
      <c r="D390" s="50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  <c r="AA390" s="484"/>
      <c r="AB390" s="484"/>
      <c r="AC390" s="484"/>
      <c r="AD390" s="484"/>
      <c r="AE390" s="484"/>
      <c r="AF390" s="484"/>
      <c r="AG390" s="484"/>
      <c r="AH390" s="484"/>
      <c r="AI390" s="484"/>
      <c r="AJ390" s="484"/>
      <c r="AK390" s="484"/>
      <c r="AL390" s="484"/>
      <c r="AM390" s="484"/>
      <c r="AN390" s="484"/>
      <c r="AO390" s="484"/>
    </row>
    <row r="391" spans="1:41" ht="14.25" customHeight="1" x14ac:dyDescent="0.2">
      <c r="A391" s="331"/>
      <c r="B391" s="484"/>
      <c r="C391" s="504"/>
      <c r="D391" s="50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  <c r="AA391" s="484"/>
      <c r="AB391" s="484"/>
      <c r="AC391" s="484"/>
      <c r="AD391" s="484"/>
      <c r="AE391" s="484"/>
      <c r="AF391" s="484"/>
      <c r="AG391" s="484"/>
      <c r="AH391" s="484"/>
      <c r="AI391" s="484"/>
      <c r="AJ391" s="484"/>
      <c r="AK391" s="484"/>
      <c r="AL391" s="484"/>
      <c r="AM391" s="484"/>
      <c r="AN391" s="484"/>
      <c r="AO391" s="484"/>
    </row>
    <row r="392" spans="1:41" ht="14.25" customHeight="1" x14ac:dyDescent="0.2">
      <c r="A392" s="331"/>
      <c r="B392" s="484"/>
      <c r="C392" s="504"/>
      <c r="D392" s="50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  <c r="AA392" s="484"/>
      <c r="AB392" s="484"/>
      <c r="AC392" s="484"/>
      <c r="AD392" s="484"/>
      <c r="AE392" s="484"/>
      <c r="AF392" s="484"/>
      <c r="AG392" s="484"/>
      <c r="AH392" s="484"/>
      <c r="AI392" s="484"/>
      <c r="AJ392" s="484"/>
      <c r="AK392" s="484"/>
      <c r="AL392" s="484"/>
      <c r="AM392" s="484"/>
      <c r="AN392" s="484"/>
      <c r="AO392" s="484"/>
    </row>
    <row r="393" spans="1:41" ht="14.25" customHeight="1" x14ac:dyDescent="0.2">
      <c r="A393" s="331"/>
      <c r="B393" s="484"/>
      <c r="C393" s="504"/>
      <c r="D393" s="50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  <c r="AA393" s="484"/>
      <c r="AB393" s="484"/>
      <c r="AC393" s="484"/>
      <c r="AD393" s="484"/>
      <c r="AE393" s="484"/>
      <c r="AF393" s="484"/>
      <c r="AG393" s="484"/>
      <c r="AH393" s="484"/>
      <c r="AI393" s="484"/>
      <c r="AJ393" s="484"/>
      <c r="AK393" s="484"/>
      <c r="AL393" s="484"/>
      <c r="AM393" s="484"/>
      <c r="AN393" s="484"/>
      <c r="AO393" s="484"/>
    </row>
    <row r="394" spans="1:41" ht="14.25" customHeight="1" x14ac:dyDescent="0.2">
      <c r="A394" s="331"/>
      <c r="B394" s="484"/>
      <c r="C394" s="504"/>
      <c r="D394" s="50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  <c r="AA394" s="484"/>
      <c r="AB394" s="484"/>
      <c r="AC394" s="484"/>
      <c r="AD394" s="484"/>
      <c r="AE394" s="484"/>
      <c r="AF394" s="484"/>
      <c r="AG394" s="484"/>
      <c r="AH394" s="484"/>
      <c r="AI394" s="484"/>
      <c r="AJ394" s="484"/>
      <c r="AK394" s="484"/>
      <c r="AL394" s="484"/>
      <c r="AM394" s="484"/>
      <c r="AN394" s="484"/>
      <c r="AO394" s="484"/>
    </row>
    <row r="395" spans="1:41" ht="14.25" customHeight="1" x14ac:dyDescent="0.2">
      <c r="A395" s="331"/>
      <c r="B395" s="484"/>
      <c r="C395" s="504"/>
      <c r="D395" s="50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  <c r="AA395" s="484"/>
      <c r="AB395" s="484"/>
      <c r="AC395" s="484"/>
      <c r="AD395" s="484"/>
      <c r="AE395" s="484"/>
      <c r="AF395" s="484"/>
      <c r="AG395" s="484"/>
      <c r="AH395" s="484"/>
      <c r="AI395" s="484"/>
      <c r="AJ395" s="484"/>
      <c r="AK395" s="484"/>
      <c r="AL395" s="484"/>
      <c r="AM395" s="484"/>
      <c r="AN395" s="484"/>
      <c r="AO395" s="484"/>
    </row>
    <row r="396" spans="1:41" ht="14.25" customHeight="1" x14ac:dyDescent="0.2">
      <c r="A396" s="331"/>
      <c r="B396" s="484"/>
      <c r="C396" s="504"/>
      <c r="D396" s="50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  <c r="AA396" s="484"/>
      <c r="AB396" s="484"/>
      <c r="AC396" s="484"/>
      <c r="AD396" s="484"/>
      <c r="AE396" s="484"/>
      <c r="AF396" s="484"/>
      <c r="AG396" s="484"/>
      <c r="AH396" s="484"/>
      <c r="AI396" s="484"/>
      <c r="AJ396" s="484"/>
      <c r="AK396" s="484"/>
      <c r="AL396" s="484"/>
      <c r="AM396" s="484"/>
      <c r="AN396" s="484"/>
      <c r="AO396" s="484"/>
    </row>
    <row r="397" spans="1:41" ht="14.25" customHeight="1" x14ac:dyDescent="0.2">
      <c r="A397" s="331"/>
      <c r="B397" s="484"/>
      <c r="C397" s="504"/>
      <c r="D397" s="50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  <c r="AA397" s="484"/>
      <c r="AB397" s="484"/>
      <c r="AC397" s="484"/>
      <c r="AD397" s="484"/>
      <c r="AE397" s="484"/>
      <c r="AF397" s="484"/>
      <c r="AG397" s="484"/>
      <c r="AH397" s="484"/>
      <c r="AI397" s="484"/>
      <c r="AJ397" s="484"/>
      <c r="AK397" s="484"/>
      <c r="AL397" s="484"/>
      <c r="AM397" s="484"/>
      <c r="AN397" s="484"/>
      <c r="AO397" s="484"/>
    </row>
    <row r="398" spans="1:41" ht="14.25" customHeight="1" x14ac:dyDescent="0.2">
      <c r="A398" s="331"/>
      <c r="B398" s="484"/>
      <c r="C398" s="504"/>
      <c r="D398" s="50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  <c r="AA398" s="484"/>
      <c r="AB398" s="484"/>
      <c r="AC398" s="484"/>
      <c r="AD398" s="484"/>
      <c r="AE398" s="484"/>
      <c r="AF398" s="484"/>
      <c r="AG398" s="484"/>
      <c r="AH398" s="484"/>
      <c r="AI398" s="484"/>
      <c r="AJ398" s="484"/>
      <c r="AK398" s="484"/>
      <c r="AL398" s="484"/>
      <c r="AM398" s="484"/>
      <c r="AN398" s="484"/>
      <c r="AO398" s="484"/>
    </row>
    <row r="399" spans="1:41" ht="14.25" customHeight="1" x14ac:dyDescent="0.2">
      <c r="A399" s="331"/>
      <c r="B399" s="484"/>
      <c r="C399" s="504"/>
      <c r="D399" s="50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  <c r="AA399" s="484"/>
      <c r="AB399" s="484"/>
      <c r="AC399" s="484"/>
      <c r="AD399" s="484"/>
      <c r="AE399" s="484"/>
      <c r="AF399" s="484"/>
      <c r="AG399" s="484"/>
      <c r="AH399" s="484"/>
      <c r="AI399" s="484"/>
      <c r="AJ399" s="484"/>
      <c r="AK399" s="484"/>
      <c r="AL399" s="484"/>
      <c r="AM399" s="484"/>
      <c r="AN399" s="484"/>
      <c r="AO399" s="484"/>
    </row>
    <row r="400" spans="1:41" ht="14.25" customHeight="1" x14ac:dyDescent="0.2">
      <c r="A400" s="331"/>
      <c r="B400" s="484"/>
      <c r="C400" s="504"/>
      <c r="D400" s="50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  <c r="AA400" s="484"/>
      <c r="AB400" s="484"/>
      <c r="AC400" s="484"/>
      <c r="AD400" s="484"/>
      <c r="AE400" s="484"/>
      <c r="AF400" s="484"/>
      <c r="AG400" s="484"/>
      <c r="AH400" s="484"/>
      <c r="AI400" s="484"/>
      <c r="AJ400" s="484"/>
      <c r="AK400" s="484"/>
      <c r="AL400" s="484"/>
      <c r="AM400" s="484"/>
      <c r="AN400" s="484"/>
      <c r="AO400" s="484"/>
    </row>
    <row r="401" spans="1:41" ht="14.25" customHeight="1" x14ac:dyDescent="0.2">
      <c r="A401" s="331"/>
      <c r="B401" s="484"/>
      <c r="C401" s="504"/>
      <c r="D401" s="50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  <c r="AA401" s="484"/>
      <c r="AB401" s="484"/>
      <c r="AC401" s="484"/>
      <c r="AD401" s="484"/>
      <c r="AE401" s="484"/>
      <c r="AF401" s="484"/>
      <c r="AG401" s="484"/>
      <c r="AH401" s="484"/>
      <c r="AI401" s="484"/>
      <c r="AJ401" s="484"/>
      <c r="AK401" s="484"/>
      <c r="AL401" s="484"/>
      <c r="AM401" s="484"/>
      <c r="AN401" s="484"/>
      <c r="AO401" s="484"/>
    </row>
    <row r="402" spans="1:41" ht="14.25" customHeight="1" x14ac:dyDescent="0.2">
      <c r="A402" s="331"/>
      <c r="B402" s="484"/>
      <c r="C402" s="504"/>
      <c r="D402" s="50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  <c r="AA402" s="484"/>
      <c r="AB402" s="484"/>
      <c r="AC402" s="484"/>
      <c r="AD402" s="484"/>
      <c r="AE402" s="484"/>
      <c r="AF402" s="484"/>
      <c r="AG402" s="484"/>
      <c r="AH402" s="484"/>
      <c r="AI402" s="484"/>
      <c r="AJ402" s="484"/>
      <c r="AK402" s="484"/>
      <c r="AL402" s="484"/>
      <c r="AM402" s="484"/>
      <c r="AN402" s="484"/>
      <c r="AO402" s="484"/>
    </row>
    <row r="403" spans="1:41" ht="14.25" customHeight="1" x14ac:dyDescent="0.2">
      <c r="A403" s="331"/>
      <c r="B403" s="484"/>
      <c r="C403" s="504"/>
      <c r="D403" s="50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  <c r="AA403" s="484"/>
      <c r="AB403" s="484"/>
      <c r="AC403" s="484"/>
      <c r="AD403" s="484"/>
      <c r="AE403" s="484"/>
      <c r="AF403" s="484"/>
      <c r="AG403" s="484"/>
      <c r="AH403" s="484"/>
      <c r="AI403" s="484"/>
      <c r="AJ403" s="484"/>
      <c r="AK403" s="484"/>
      <c r="AL403" s="484"/>
      <c r="AM403" s="484"/>
      <c r="AN403" s="484"/>
      <c r="AO403" s="484"/>
    </row>
    <row r="404" spans="1:41" ht="14.25" customHeight="1" x14ac:dyDescent="0.2">
      <c r="A404" s="331"/>
      <c r="B404" s="484"/>
      <c r="C404" s="504"/>
      <c r="D404" s="50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  <c r="AA404" s="484"/>
      <c r="AB404" s="484"/>
      <c r="AC404" s="484"/>
      <c r="AD404" s="484"/>
      <c r="AE404" s="484"/>
      <c r="AF404" s="484"/>
      <c r="AG404" s="484"/>
      <c r="AH404" s="484"/>
      <c r="AI404" s="484"/>
      <c r="AJ404" s="484"/>
      <c r="AK404" s="484"/>
      <c r="AL404" s="484"/>
      <c r="AM404" s="484"/>
      <c r="AN404" s="484"/>
      <c r="AO404" s="484"/>
    </row>
    <row r="405" spans="1:41" ht="14.25" customHeight="1" x14ac:dyDescent="0.2">
      <c r="A405" s="331"/>
      <c r="B405" s="484"/>
      <c r="C405" s="504"/>
      <c r="D405" s="50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  <c r="AA405" s="484"/>
      <c r="AB405" s="484"/>
      <c r="AC405" s="484"/>
      <c r="AD405" s="484"/>
      <c r="AE405" s="484"/>
      <c r="AF405" s="484"/>
      <c r="AG405" s="484"/>
      <c r="AH405" s="484"/>
      <c r="AI405" s="484"/>
      <c r="AJ405" s="484"/>
      <c r="AK405" s="484"/>
      <c r="AL405" s="484"/>
      <c r="AM405" s="484"/>
      <c r="AN405" s="484"/>
      <c r="AO405" s="484"/>
    </row>
    <row r="406" spans="1:41" ht="14.25" customHeight="1" x14ac:dyDescent="0.2">
      <c r="A406" s="331"/>
      <c r="B406" s="484"/>
      <c r="C406" s="504"/>
      <c r="D406" s="50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  <c r="AA406" s="484"/>
      <c r="AB406" s="484"/>
      <c r="AC406" s="484"/>
      <c r="AD406" s="484"/>
      <c r="AE406" s="484"/>
      <c r="AF406" s="484"/>
      <c r="AG406" s="484"/>
      <c r="AH406" s="484"/>
      <c r="AI406" s="484"/>
      <c r="AJ406" s="484"/>
      <c r="AK406" s="484"/>
      <c r="AL406" s="484"/>
      <c r="AM406" s="484"/>
      <c r="AN406" s="484"/>
      <c r="AO406" s="484"/>
    </row>
    <row r="407" spans="1:41" ht="14.25" customHeight="1" x14ac:dyDescent="0.2">
      <c r="A407" s="331"/>
      <c r="B407" s="484"/>
      <c r="C407" s="504"/>
      <c r="D407" s="50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  <c r="AA407" s="484"/>
      <c r="AB407" s="484"/>
      <c r="AC407" s="484"/>
      <c r="AD407" s="484"/>
      <c r="AE407" s="484"/>
      <c r="AF407" s="484"/>
      <c r="AG407" s="484"/>
      <c r="AH407" s="484"/>
      <c r="AI407" s="484"/>
      <c r="AJ407" s="484"/>
      <c r="AK407" s="484"/>
      <c r="AL407" s="484"/>
      <c r="AM407" s="484"/>
      <c r="AN407" s="484"/>
      <c r="AO407" s="484"/>
    </row>
    <row r="408" spans="1:41" ht="14.25" customHeight="1" x14ac:dyDescent="0.2">
      <c r="A408" s="331"/>
      <c r="B408" s="484"/>
      <c r="C408" s="504"/>
      <c r="D408" s="50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  <c r="AA408" s="484"/>
      <c r="AB408" s="484"/>
      <c r="AC408" s="484"/>
      <c r="AD408" s="484"/>
      <c r="AE408" s="484"/>
      <c r="AF408" s="484"/>
      <c r="AG408" s="484"/>
      <c r="AH408" s="484"/>
      <c r="AI408" s="484"/>
      <c r="AJ408" s="484"/>
      <c r="AK408" s="484"/>
      <c r="AL408" s="484"/>
      <c r="AM408" s="484"/>
      <c r="AN408" s="484"/>
      <c r="AO408" s="484"/>
    </row>
    <row r="409" spans="1:41" ht="14.25" customHeight="1" x14ac:dyDescent="0.2">
      <c r="A409" s="331"/>
      <c r="B409" s="484"/>
      <c r="C409" s="504"/>
      <c r="D409" s="50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  <c r="AA409" s="484"/>
      <c r="AB409" s="484"/>
      <c r="AC409" s="484"/>
      <c r="AD409" s="484"/>
      <c r="AE409" s="484"/>
      <c r="AF409" s="484"/>
      <c r="AG409" s="484"/>
      <c r="AH409" s="484"/>
      <c r="AI409" s="484"/>
      <c r="AJ409" s="484"/>
      <c r="AK409" s="484"/>
      <c r="AL409" s="484"/>
      <c r="AM409" s="484"/>
      <c r="AN409" s="484"/>
      <c r="AO409" s="484"/>
    </row>
    <row r="410" spans="1:41" ht="14.25" customHeight="1" x14ac:dyDescent="0.2">
      <c r="A410" s="331"/>
      <c r="B410" s="484"/>
      <c r="C410" s="504"/>
      <c r="D410" s="50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  <c r="AA410" s="484"/>
      <c r="AB410" s="484"/>
      <c r="AC410" s="484"/>
      <c r="AD410" s="484"/>
      <c r="AE410" s="484"/>
      <c r="AF410" s="484"/>
      <c r="AG410" s="484"/>
      <c r="AH410" s="484"/>
      <c r="AI410" s="484"/>
      <c r="AJ410" s="484"/>
      <c r="AK410" s="484"/>
      <c r="AL410" s="484"/>
      <c r="AM410" s="484"/>
      <c r="AN410" s="484"/>
      <c r="AO410" s="484"/>
    </row>
    <row r="411" spans="1:41" ht="14.25" customHeight="1" x14ac:dyDescent="0.2">
      <c r="A411" s="331"/>
      <c r="B411" s="484"/>
      <c r="C411" s="504"/>
      <c r="D411" s="50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  <c r="AA411" s="484"/>
      <c r="AB411" s="484"/>
      <c r="AC411" s="484"/>
      <c r="AD411" s="484"/>
      <c r="AE411" s="484"/>
      <c r="AF411" s="484"/>
      <c r="AG411" s="484"/>
      <c r="AH411" s="484"/>
      <c r="AI411" s="484"/>
      <c r="AJ411" s="484"/>
      <c r="AK411" s="484"/>
      <c r="AL411" s="484"/>
      <c r="AM411" s="484"/>
      <c r="AN411" s="484"/>
      <c r="AO411" s="484"/>
    </row>
    <row r="412" spans="1:41" ht="14.25" customHeight="1" x14ac:dyDescent="0.2">
      <c r="A412" s="331"/>
      <c r="B412" s="484"/>
      <c r="C412" s="504"/>
      <c r="D412" s="50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  <c r="AA412" s="484"/>
      <c r="AB412" s="484"/>
      <c r="AC412" s="484"/>
      <c r="AD412" s="484"/>
      <c r="AE412" s="484"/>
      <c r="AF412" s="484"/>
      <c r="AG412" s="484"/>
      <c r="AH412" s="484"/>
      <c r="AI412" s="484"/>
      <c r="AJ412" s="484"/>
      <c r="AK412" s="484"/>
      <c r="AL412" s="484"/>
      <c r="AM412" s="484"/>
      <c r="AN412" s="484"/>
      <c r="AO412" s="484"/>
    </row>
    <row r="413" spans="1:41" ht="14.25" customHeight="1" x14ac:dyDescent="0.2">
      <c r="A413" s="331"/>
      <c r="B413" s="484"/>
      <c r="C413" s="504"/>
      <c r="D413" s="50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  <c r="AA413" s="484"/>
      <c r="AB413" s="484"/>
      <c r="AC413" s="484"/>
      <c r="AD413" s="484"/>
      <c r="AE413" s="484"/>
      <c r="AF413" s="484"/>
      <c r="AG413" s="484"/>
      <c r="AH413" s="484"/>
      <c r="AI413" s="484"/>
      <c r="AJ413" s="484"/>
      <c r="AK413" s="484"/>
      <c r="AL413" s="484"/>
      <c r="AM413" s="484"/>
      <c r="AN413" s="484"/>
      <c r="AO413" s="484"/>
    </row>
    <row r="414" spans="1:41" ht="14.25" customHeight="1" x14ac:dyDescent="0.2">
      <c r="A414" s="331"/>
      <c r="B414" s="484"/>
      <c r="C414" s="504"/>
      <c r="D414" s="50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  <c r="AA414" s="484"/>
      <c r="AB414" s="484"/>
      <c r="AC414" s="484"/>
      <c r="AD414" s="484"/>
      <c r="AE414" s="484"/>
      <c r="AF414" s="484"/>
      <c r="AG414" s="484"/>
      <c r="AH414" s="484"/>
      <c r="AI414" s="484"/>
      <c r="AJ414" s="484"/>
      <c r="AK414" s="484"/>
      <c r="AL414" s="484"/>
      <c r="AM414" s="484"/>
      <c r="AN414" s="484"/>
      <c r="AO414" s="484"/>
    </row>
    <row r="415" spans="1:41" ht="14.25" customHeight="1" x14ac:dyDescent="0.2">
      <c r="A415" s="331"/>
      <c r="B415" s="484"/>
      <c r="C415" s="504"/>
      <c r="D415" s="50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  <c r="AA415" s="484"/>
      <c r="AB415" s="484"/>
      <c r="AC415" s="484"/>
      <c r="AD415" s="484"/>
      <c r="AE415" s="484"/>
      <c r="AF415" s="484"/>
      <c r="AG415" s="484"/>
      <c r="AH415" s="484"/>
      <c r="AI415" s="484"/>
      <c r="AJ415" s="484"/>
      <c r="AK415" s="484"/>
      <c r="AL415" s="484"/>
      <c r="AM415" s="484"/>
      <c r="AN415" s="484"/>
      <c r="AO415" s="484"/>
    </row>
    <row r="416" spans="1:41" ht="14.25" customHeight="1" x14ac:dyDescent="0.2">
      <c r="A416" s="331"/>
      <c r="B416" s="484"/>
      <c r="C416" s="504"/>
      <c r="D416" s="50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  <c r="AA416" s="484"/>
      <c r="AB416" s="484"/>
      <c r="AC416" s="484"/>
      <c r="AD416" s="484"/>
      <c r="AE416" s="484"/>
      <c r="AF416" s="484"/>
      <c r="AG416" s="484"/>
      <c r="AH416" s="484"/>
      <c r="AI416" s="484"/>
      <c r="AJ416" s="484"/>
      <c r="AK416" s="484"/>
      <c r="AL416" s="484"/>
      <c r="AM416" s="484"/>
      <c r="AN416" s="484"/>
      <c r="AO416" s="484"/>
    </row>
    <row r="417" spans="1:41" ht="14.25" customHeight="1" x14ac:dyDescent="0.2">
      <c r="A417" s="331"/>
      <c r="B417" s="484"/>
      <c r="C417" s="504"/>
      <c r="D417" s="50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  <c r="AA417" s="484"/>
      <c r="AB417" s="484"/>
      <c r="AC417" s="484"/>
      <c r="AD417" s="484"/>
      <c r="AE417" s="484"/>
      <c r="AF417" s="484"/>
      <c r="AG417" s="484"/>
      <c r="AH417" s="484"/>
      <c r="AI417" s="484"/>
      <c r="AJ417" s="484"/>
      <c r="AK417" s="484"/>
      <c r="AL417" s="484"/>
      <c r="AM417" s="484"/>
      <c r="AN417" s="484"/>
      <c r="AO417" s="484"/>
    </row>
    <row r="418" spans="1:41" ht="14.25" customHeight="1" x14ac:dyDescent="0.2">
      <c r="A418" s="331"/>
      <c r="B418" s="484"/>
      <c r="C418" s="504"/>
      <c r="D418" s="50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  <c r="AA418" s="484"/>
      <c r="AB418" s="484"/>
      <c r="AC418" s="484"/>
      <c r="AD418" s="484"/>
      <c r="AE418" s="484"/>
      <c r="AF418" s="484"/>
      <c r="AG418" s="484"/>
      <c r="AH418" s="484"/>
      <c r="AI418" s="484"/>
      <c r="AJ418" s="484"/>
      <c r="AK418" s="484"/>
      <c r="AL418" s="484"/>
      <c r="AM418" s="484"/>
      <c r="AN418" s="484"/>
      <c r="AO418" s="484"/>
    </row>
    <row r="419" spans="1:41" ht="14.25" customHeight="1" x14ac:dyDescent="0.2">
      <c r="A419" s="331"/>
      <c r="B419" s="484"/>
      <c r="C419" s="504"/>
      <c r="D419" s="50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  <c r="AA419" s="484"/>
      <c r="AB419" s="484"/>
      <c r="AC419" s="484"/>
      <c r="AD419" s="484"/>
      <c r="AE419" s="484"/>
      <c r="AF419" s="484"/>
      <c r="AG419" s="484"/>
      <c r="AH419" s="484"/>
      <c r="AI419" s="484"/>
      <c r="AJ419" s="484"/>
      <c r="AK419" s="484"/>
      <c r="AL419" s="484"/>
      <c r="AM419" s="484"/>
      <c r="AN419" s="484"/>
      <c r="AO419" s="484"/>
    </row>
    <row r="420" spans="1:41" ht="14.25" customHeight="1" x14ac:dyDescent="0.2">
      <c r="A420" s="331"/>
      <c r="B420" s="484"/>
      <c r="C420" s="504"/>
      <c r="D420" s="50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  <c r="AA420" s="484"/>
      <c r="AB420" s="484"/>
      <c r="AC420" s="484"/>
      <c r="AD420" s="484"/>
      <c r="AE420" s="484"/>
      <c r="AF420" s="484"/>
      <c r="AG420" s="484"/>
      <c r="AH420" s="484"/>
      <c r="AI420" s="484"/>
      <c r="AJ420" s="484"/>
      <c r="AK420" s="484"/>
      <c r="AL420" s="484"/>
      <c r="AM420" s="484"/>
      <c r="AN420" s="484"/>
      <c r="AO420" s="484"/>
    </row>
    <row r="421" spans="1:41" ht="14.25" customHeight="1" x14ac:dyDescent="0.2">
      <c r="A421" s="331"/>
      <c r="B421" s="484"/>
      <c r="C421" s="504"/>
      <c r="D421" s="50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  <c r="AA421" s="484"/>
      <c r="AB421" s="484"/>
      <c r="AC421" s="484"/>
      <c r="AD421" s="484"/>
      <c r="AE421" s="484"/>
      <c r="AF421" s="484"/>
      <c r="AG421" s="484"/>
      <c r="AH421" s="484"/>
      <c r="AI421" s="484"/>
      <c r="AJ421" s="484"/>
      <c r="AK421" s="484"/>
      <c r="AL421" s="484"/>
      <c r="AM421" s="484"/>
      <c r="AN421" s="484"/>
      <c r="AO421" s="484"/>
    </row>
    <row r="422" spans="1:41" ht="14.25" customHeight="1" x14ac:dyDescent="0.2">
      <c r="A422" s="331"/>
      <c r="B422" s="484"/>
      <c r="C422" s="504"/>
      <c r="D422" s="50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  <c r="AA422" s="484"/>
      <c r="AB422" s="484"/>
      <c r="AC422" s="484"/>
      <c r="AD422" s="484"/>
      <c r="AE422" s="484"/>
      <c r="AF422" s="484"/>
      <c r="AG422" s="484"/>
      <c r="AH422" s="484"/>
      <c r="AI422" s="484"/>
      <c r="AJ422" s="484"/>
      <c r="AK422" s="484"/>
      <c r="AL422" s="484"/>
      <c r="AM422" s="484"/>
      <c r="AN422" s="484"/>
      <c r="AO422" s="484"/>
    </row>
    <row r="423" spans="1:41" ht="14.25" customHeight="1" x14ac:dyDescent="0.2">
      <c r="A423" s="331"/>
      <c r="B423" s="484"/>
      <c r="C423" s="504"/>
      <c r="D423" s="50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  <c r="AA423" s="484"/>
      <c r="AB423" s="484"/>
      <c r="AC423" s="484"/>
      <c r="AD423" s="484"/>
      <c r="AE423" s="484"/>
      <c r="AF423" s="484"/>
      <c r="AG423" s="484"/>
      <c r="AH423" s="484"/>
      <c r="AI423" s="484"/>
      <c r="AJ423" s="484"/>
      <c r="AK423" s="484"/>
      <c r="AL423" s="484"/>
      <c r="AM423" s="484"/>
      <c r="AN423" s="484"/>
      <c r="AO423" s="484"/>
    </row>
    <row r="424" spans="1:41" ht="14.25" customHeight="1" x14ac:dyDescent="0.2">
      <c r="A424" s="331"/>
      <c r="B424" s="484"/>
      <c r="C424" s="504"/>
      <c r="D424" s="50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  <c r="AA424" s="484"/>
      <c r="AB424" s="484"/>
      <c r="AC424" s="484"/>
      <c r="AD424" s="484"/>
      <c r="AE424" s="484"/>
      <c r="AF424" s="484"/>
      <c r="AG424" s="484"/>
      <c r="AH424" s="484"/>
      <c r="AI424" s="484"/>
      <c r="AJ424" s="484"/>
      <c r="AK424" s="484"/>
      <c r="AL424" s="484"/>
      <c r="AM424" s="484"/>
      <c r="AN424" s="484"/>
      <c r="AO424" s="484"/>
    </row>
    <row r="425" spans="1:41" ht="14.25" customHeight="1" x14ac:dyDescent="0.2">
      <c r="A425" s="331"/>
      <c r="B425" s="484"/>
      <c r="C425" s="504"/>
      <c r="D425" s="50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  <c r="AA425" s="484"/>
      <c r="AB425" s="484"/>
      <c r="AC425" s="484"/>
      <c r="AD425" s="484"/>
      <c r="AE425" s="484"/>
      <c r="AF425" s="484"/>
      <c r="AG425" s="484"/>
      <c r="AH425" s="484"/>
      <c r="AI425" s="484"/>
      <c r="AJ425" s="484"/>
      <c r="AK425" s="484"/>
      <c r="AL425" s="484"/>
      <c r="AM425" s="484"/>
      <c r="AN425" s="484"/>
      <c r="AO425" s="484"/>
    </row>
    <row r="426" spans="1:41" ht="14.25" customHeight="1" x14ac:dyDescent="0.2">
      <c r="A426" s="331"/>
      <c r="B426" s="484"/>
      <c r="C426" s="504"/>
      <c r="D426" s="50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  <c r="AA426" s="484"/>
      <c r="AB426" s="484"/>
      <c r="AC426" s="484"/>
      <c r="AD426" s="484"/>
      <c r="AE426" s="484"/>
      <c r="AF426" s="484"/>
      <c r="AG426" s="484"/>
      <c r="AH426" s="484"/>
      <c r="AI426" s="484"/>
      <c r="AJ426" s="484"/>
      <c r="AK426" s="484"/>
      <c r="AL426" s="484"/>
      <c r="AM426" s="484"/>
      <c r="AN426" s="484"/>
      <c r="AO426" s="484"/>
    </row>
    <row r="427" spans="1:41" ht="14.25" customHeight="1" x14ac:dyDescent="0.2">
      <c r="A427" s="331"/>
      <c r="B427" s="484"/>
      <c r="C427" s="504"/>
      <c r="D427" s="50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  <c r="AA427" s="484"/>
      <c r="AB427" s="484"/>
      <c r="AC427" s="484"/>
      <c r="AD427" s="484"/>
      <c r="AE427" s="484"/>
      <c r="AF427" s="484"/>
      <c r="AG427" s="484"/>
      <c r="AH427" s="484"/>
      <c r="AI427" s="484"/>
      <c r="AJ427" s="484"/>
      <c r="AK427" s="484"/>
      <c r="AL427" s="484"/>
      <c r="AM427" s="484"/>
      <c r="AN427" s="484"/>
      <c r="AO427" s="484"/>
    </row>
    <row r="428" spans="1:41" ht="14.25" customHeight="1" x14ac:dyDescent="0.2">
      <c r="A428" s="331"/>
      <c r="B428" s="484"/>
      <c r="C428" s="504"/>
      <c r="D428" s="50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  <c r="AA428" s="484"/>
      <c r="AB428" s="484"/>
      <c r="AC428" s="484"/>
      <c r="AD428" s="484"/>
      <c r="AE428" s="484"/>
      <c r="AF428" s="484"/>
      <c r="AG428" s="484"/>
      <c r="AH428" s="484"/>
      <c r="AI428" s="484"/>
      <c r="AJ428" s="484"/>
      <c r="AK428" s="484"/>
      <c r="AL428" s="484"/>
      <c r="AM428" s="484"/>
      <c r="AN428" s="484"/>
      <c r="AO428" s="484"/>
    </row>
    <row r="429" spans="1:41" ht="14.25" customHeight="1" x14ac:dyDescent="0.2">
      <c r="A429" s="331"/>
      <c r="B429" s="484"/>
      <c r="C429" s="504"/>
      <c r="D429" s="50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  <c r="AA429" s="484"/>
      <c r="AB429" s="484"/>
      <c r="AC429" s="484"/>
      <c r="AD429" s="484"/>
      <c r="AE429" s="484"/>
      <c r="AF429" s="484"/>
      <c r="AG429" s="484"/>
      <c r="AH429" s="484"/>
      <c r="AI429" s="484"/>
      <c r="AJ429" s="484"/>
      <c r="AK429" s="484"/>
      <c r="AL429" s="484"/>
      <c r="AM429" s="484"/>
      <c r="AN429" s="484"/>
      <c r="AO429" s="484"/>
    </row>
    <row r="430" spans="1:41" ht="14.25" customHeight="1" x14ac:dyDescent="0.2">
      <c r="A430" s="331"/>
      <c r="B430" s="484"/>
      <c r="C430" s="504"/>
      <c r="D430" s="50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  <c r="AA430" s="484"/>
      <c r="AB430" s="484"/>
      <c r="AC430" s="484"/>
      <c r="AD430" s="484"/>
      <c r="AE430" s="484"/>
      <c r="AF430" s="484"/>
      <c r="AG430" s="484"/>
      <c r="AH430" s="484"/>
      <c r="AI430" s="484"/>
      <c r="AJ430" s="484"/>
      <c r="AK430" s="484"/>
      <c r="AL430" s="484"/>
      <c r="AM430" s="484"/>
      <c r="AN430" s="484"/>
      <c r="AO430" s="484"/>
    </row>
    <row r="431" spans="1:41" ht="14.25" customHeight="1" x14ac:dyDescent="0.2">
      <c r="A431" s="331"/>
      <c r="B431" s="484"/>
      <c r="C431" s="504"/>
      <c r="D431" s="50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  <c r="AA431" s="484"/>
      <c r="AB431" s="484"/>
      <c r="AC431" s="484"/>
      <c r="AD431" s="484"/>
      <c r="AE431" s="484"/>
      <c r="AF431" s="484"/>
      <c r="AG431" s="484"/>
      <c r="AH431" s="484"/>
      <c r="AI431" s="484"/>
      <c r="AJ431" s="484"/>
      <c r="AK431" s="484"/>
      <c r="AL431" s="484"/>
      <c r="AM431" s="484"/>
      <c r="AN431" s="484"/>
      <c r="AO431" s="484"/>
    </row>
    <row r="432" spans="1:41" ht="14.25" customHeight="1" x14ac:dyDescent="0.2">
      <c r="A432" s="331"/>
      <c r="B432" s="484"/>
      <c r="C432" s="504"/>
      <c r="D432" s="50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  <c r="AA432" s="484"/>
      <c r="AB432" s="484"/>
      <c r="AC432" s="484"/>
      <c r="AD432" s="484"/>
      <c r="AE432" s="484"/>
      <c r="AF432" s="484"/>
      <c r="AG432" s="484"/>
      <c r="AH432" s="484"/>
      <c r="AI432" s="484"/>
      <c r="AJ432" s="484"/>
      <c r="AK432" s="484"/>
      <c r="AL432" s="484"/>
      <c r="AM432" s="484"/>
      <c r="AN432" s="484"/>
      <c r="AO432" s="484"/>
    </row>
    <row r="433" spans="1:41" ht="14.25" customHeight="1" x14ac:dyDescent="0.2">
      <c r="A433" s="331"/>
      <c r="B433" s="484"/>
      <c r="C433" s="504"/>
      <c r="D433" s="50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  <c r="AA433" s="484"/>
      <c r="AB433" s="484"/>
      <c r="AC433" s="484"/>
      <c r="AD433" s="484"/>
      <c r="AE433" s="484"/>
      <c r="AF433" s="484"/>
      <c r="AG433" s="484"/>
      <c r="AH433" s="484"/>
      <c r="AI433" s="484"/>
      <c r="AJ433" s="484"/>
      <c r="AK433" s="484"/>
      <c r="AL433" s="484"/>
      <c r="AM433" s="484"/>
      <c r="AN433" s="484"/>
      <c r="AO433" s="484"/>
    </row>
    <row r="434" spans="1:41" ht="14.25" customHeight="1" x14ac:dyDescent="0.2">
      <c r="A434" s="331"/>
      <c r="B434" s="484"/>
      <c r="C434" s="504"/>
      <c r="D434" s="50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  <c r="AA434" s="484"/>
      <c r="AB434" s="484"/>
      <c r="AC434" s="484"/>
      <c r="AD434" s="484"/>
      <c r="AE434" s="484"/>
      <c r="AF434" s="484"/>
      <c r="AG434" s="484"/>
      <c r="AH434" s="484"/>
      <c r="AI434" s="484"/>
      <c r="AJ434" s="484"/>
      <c r="AK434" s="484"/>
      <c r="AL434" s="484"/>
      <c r="AM434" s="484"/>
      <c r="AN434" s="484"/>
      <c r="AO434" s="484"/>
    </row>
    <row r="435" spans="1:41" ht="14.25" customHeight="1" x14ac:dyDescent="0.2">
      <c r="A435" s="331"/>
      <c r="B435" s="484"/>
      <c r="C435" s="504"/>
      <c r="D435" s="50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  <c r="AA435" s="484"/>
      <c r="AB435" s="484"/>
      <c r="AC435" s="484"/>
      <c r="AD435" s="484"/>
      <c r="AE435" s="484"/>
      <c r="AF435" s="484"/>
      <c r="AG435" s="484"/>
      <c r="AH435" s="484"/>
      <c r="AI435" s="484"/>
      <c r="AJ435" s="484"/>
      <c r="AK435" s="484"/>
      <c r="AL435" s="484"/>
      <c r="AM435" s="484"/>
      <c r="AN435" s="484"/>
      <c r="AO435" s="484"/>
    </row>
    <row r="436" spans="1:41" ht="14.25" customHeight="1" x14ac:dyDescent="0.2">
      <c r="A436" s="331"/>
      <c r="B436" s="484"/>
      <c r="C436" s="504"/>
      <c r="D436" s="50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  <c r="AA436" s="484"/>
      <c r="AB436" s="484"/>
      <c r="AC436" s="484"/>
      <c r="AD436" s="484"/>
      <c r="AE436" s="484"/>
      <c r="AF436" s="484"/>
      <c r="AG436" s="484"/>
      <c r="AH436" s="484"/>
      <c r="AI436" s="484"/>
      <c r="AJ436" s="484"/>
      <c r="AK436" s="484"/>
      <c r="AL436" s="484"/>
      <c r="AM436" s="484"/>
      <c r="AN436" s="484"/>
      <c r="AO436" s="484"/>
    </row>
    <row r="437" spans="1:41" ht="14.25" customHeight="1" x14ac:dyDescent="0.2">
      <c r="A437" s="331"/>
      <c r="B437" s="484"/>
      <c r="C437" s="504"/>
      <c r="D437" s="50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  <c r="AA437" s="484"/>
      <c r="AB437" s="484"/>
      <c r="AC437" s="484"/>
      <c r="AD437" s="484"/>
      <c r="AE437" s="484"/>
      <c r="AF437" s="484"/>
      <c r="AG437" s="484"/>
      <c r="AH437" s="484"/>
      <c r="AI437" s="484"/>
      <c r="AJ437" s="484"/>
      <c r="AK437" s="484"/>
      <c r="AL437" s="484"/>
      <c r="AM437" s="484"/>
      <c r="AN437" s="484"/>
      <c r="AO437" s="484"/>
    </row>
    <row r="438" spans="1:41" ht="14.25" customHeight="1" x14ac:dyDescent="0.2">
      <c r="A438" s="331"/>
      <c r="B438" s="484"/>
      <c r="C438" s="504"/>
      <c r="D438" s="50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  <c r="AA438" s="484"/>
      <c r="AB438" s="484"/>
      <c r="AC438" s="484"/>
      <c r="AD438" s="484"/>
      <c r="AE438" s="484"/>
      <c r="AF438" s="484"/>
      <c r="AG438" s="484"/>
      <c r="AH438" s="484"/>
      <c r="AI438" s="484"/>
      <c r="AJ438" s="484"/>
      <c r="AK438" s="484"/>
      <c r="AL438" s="484"/>
      <c r="AM438" s="484"/>
      <c r="AN438" s="484"/>
      <c r="AO438" s="484"/>
    </row>
    <row r="439" spans="1:41" ht="14.25" customHeight="1" x14ac:dyDescent="0.2">
      <c r="A439" s="331"/>
      <c r="B439" s="484"/>
      <c r="C439" s="504"/>
      <c r="D439" s="50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  <c r="AA439" s="484"/>
      <c r="AB439" s="484"/>
      <c r="AC439" s="484"/>
      <c r="AD439" s="484"/>
      <c r="AE439" s="484"/>
      <c r="AF439" s="484"/>
      <c r="AG439" s="484"/>
      <c r="AH439" s="484"/>
      <c r="AI439" s="484"/>
      <c r="AJ439" s="484"/>
      <c r="AK439" s="484"/>
      <c r="AL439" s="484"/>
      <c r="AM439" s="484"/>
      <c r="AN439" s="484"/>
      <c r="AO439" s="484"/>
    </row>
    <row r="440" spans="1:41" ht="14.25" customHeight="1" x14ac:dyDescent="0.2">
      <c r="A440" s="331"/>
      <c r="B440" s="484"/>
      <c r="C440" s="504"/>
      <c r="D440" s="50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  <c r="AA440" s="484"/>
      <c r="AB440" s="484"/>
      <c r="AC440" s="484"/>
      <c r="AD440" s="484"/>
      <c r="AE440" s="484"/>
      <c r="AF440" s="484"/>
      <c r="AG440" s="484"/>
      <c r="AH440" s="484"/>
      <c r="AI440" s="484"/>
      <c r="AJ440" s="484"/>
      <c r="AK440" s="484"/>
      <c r="AL440" s="484"/>
      <c r="AM440" s="484"/>
      <c r="AN440" s="484"/>
      <c r="AO440" s="484"/>
    </row>
    <row r="441" spans="1:41" ht="14.25" customHeight="1" x14ac:dyDescent="0.2">
      <c r="A441" s="331"/>
      <c r="B441" s="484"/>
      <c r="C441" s="504"/>
      <c r="D441" s="50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  <c r="AA441" s="484"/>
      <c r="AB441" s="484"/>
      <c r="AC441" s="484"/>
      <c r="AD441" s="484"/>
      <c r="AE441" s="484"/>
      <c r="AF441" s="484"/>
      <c r="AG441" s="484"/>
      <c r="AH441" s="484"/>
      <c r="AI441" s="484"/>
      <c r="AJ441" s="484"/>
      <c r="AK441" s="484"/>
      <c r="AL441" s="484"/>
      <c r="AM441" s="484"/>
      <c r="AN441" s="484"/>
      <c r="AO441" s="484"/>
    </row>
    <row r="442" spans="1:41" ht="14.25" customHeight="1" x14ac:dyDescent="0.2">
      <c r="A442" s="331"/>
      <c r="B442" s="484"/>
      <c r="C442" s="504"/>
      <c r="D442" s="50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  <c r="AA442" s="484"/>
      <c r="AB442" s="484"/>
      <c r="AC442" s="484"/>
      <c r="AD442" s="484"/>
      <c r="AE442" s="484"/>
      <c r="AF442" s="484"/>
      <c r="AG442" s="484"/>
      <c r="AH442" s="484"/>
      <c r="AI442" s="484"/>
      <c r="AJ442" s="484"/>
      <c r="AK442" s="484"/>
      <c r="AL442" s="484"/>
      <c r="AM442" s="484"/>
      <c r="AN442" s="484"/>
      <c r="AO442" s="484"/>
    </row>
    <row r="443" spans="1:41" ht="14.25" customHeight="1" x14ac:dyDescent="0.2">
      <c r="A443" s="331"/>
      <c r="B443" s="484"/>
      <c r="C443" s="504"/>
      <c r="D443" s="50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  <c r="AA443" s="484"/>
      <c r="AB443" s="484"/>
      <c r="AC443" s="484"/>
      <c r="AD443" s="484"/>
      <c r="AE443" s="484"/>
      <c r="AF443" s="484"/>
      <c r="AG443" s="484"/>
      <c r="AH443" s="484"/>
      <c r="AI443" s="484"/>
      <c r="AJ443" s="484"/>
      <c r="AK443" s="484"/>
      <c r="AL443" s="484"/>
      <c r="AM443" s="484"/>
      <c r="AN443" s="484"/>
      <c r="AO443" s="484"/>
    </row>
    <row r="444" spans="1:41" ht="14.25" customHeight="1" x14ac:dyDescent="0.2">
      <c r="A444" s="331"/>
      <c r="B444" s="484"/>
      <c r="C444" s="504"/>
      <c r="D444" s="50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  <c r="AA444" s="484"/>
      <c r="AB444" s="484"/>
      <c r="AC444" s="484"/>
      <c r="AD444" s="484"/>
      <c r="AE444" s="484"/>
      <c r="AF444" s="484"/>
      <c r="AG444" s="484"/>
      <c r="AH444" s="484"/>
      <c r="AI444" s="484"/>
      <c r="AJ444" s="484"/>
      <c r="AK444" s="484"/>
      <c r="AL444" s="484"/>
      <c r="AM444" s="484"/>
      <c r="AN444" s="484"/>
      <c r="AO444" s="484"/>
    </row>
    <row r="445" spans="1:41" ht="14.25" customHeight="1" x14ac:dyDescent="0.2">
      <c r="A445" s="331"/>
      <c r="B445" s="484"/>
      <c r="C445" s="504"/>
      <c r="D445" s="50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  <c r="AA445" s="484"/>
      <c r="AB445" s="484"/>
      <c r="AC445" s="484"/>
      <c r="AD445" s="484"/>
      <c r="AE445" s="484"/>
      <c r="AF445" s="484"/>
      <c r="AG445" s="484"/>
      <c r="AH445" s="484"/>
      <c r="AI445" s="484"/>
      <c r="AJ445" s="484"/>
      <c r="AK445" s="484"/>
      <c r="AL445" s="484"/>
      <c r="AM445" s="484"/>
      <c r="AN445" s="484"/>
      <c r="AO445" s="484"/>
    </row>
    <row r="446" spans="1:41" ht="14.25" customHeight="1" x14ac:dyDescent="0.2">
      <c r="A446" s="331"/>
      <c r="B446" s="484"/>
      <c r="C446" s="504"/>
      <c r="D446" s="50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  <c r="AA446" s="484"/>
      <c r="AB446" s="484"/>
      <c r="AC446" s="484"/>
      <c r="AD446" s="484"/>
      <c r="AE446" s="484"/>
      <c r="AF446" s="484"/>
      <c r="AG446" s="484"/>
      <c r="AH446" s="484"/>
      <c r="AI446" s="484"/>
      <c r="AJ446" s="484"/>
      <c r="AK446" s="484"/>
      <c r="AL446" s="484"/>
      <c r="AM446" s="484"/>
      <c r="AN446" s="484"/>
      <c r="AO446" s="484"/>
    </row>
    <row r="447" spans="1:41" ht="14.25" customHeight="1" x14ac:dyDescent="0.2">
      <c r="A447" s="331"/>
      <c r="B447" s="484"/>
      <c r="C447" s="504"/>
      <c r="D447" s="50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  <c r="AA447" s="484"/>
      <c r="AB447" s="484"/>
      <c r="AC447" s="484"/>
      <c r="AD447" s="484"/>
      <c r="AE447" s="484"/>
      <c r="AF447" s="484"/>
      <c r="AG447" s="484"/>
      <c r="AH447" s="484"/>
      <c r="AI447" s="484"/>
      <c r="AJ447" s="484"/>
      <c r="AK447" s="484"/>
      <c r="AL447" s="484"/>
      <c r="AM447" s="484"/>
      <c r="AN447" s="484"/>
      <c r="AO447" s="484"/>
    </row>
    <row r="448" spans="1:41" ht="14.25" customHeight="1" x14ac:dyDescent="0.2">
      <c r="A448" s="331"/>
      <c r="B448" s="484"/>
      <c r="C448" s="504"/>
      <c r="D448" s="50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  <c r="AA448" s="484"/>
      <c r="AB448" s="484"/>
      <c r="AC448" s="484"/>
      <c r="AD448" s="484"/>
      <c r="AE448" s="484"/>
      <c r="AF448" s="484"/>
      <c r="AG448" s="484"/>
      <c r="AH448" s="484"/>
      <c r="AI448" s="484"/>
      <c r="AJ448" s="484"/>
      <c r="AK448" s="484"/>
      <c r="AL448" s="484"/>
      <c r="AM448" s="484"/>
      <c r="AN448" s="484"/>
      <c r="AO448" s="484"/>
    </row>
    <row r="449" spans="1:41" ht="14.25" customHeight="1" x14ac:dyDescent="0.2">
      <c r="A449" s="331"/>
      <c r="B449" s="484"/>
      <c r="C449" s="504"/>
      <c r="D449" s="50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  <c r="AA449" s="484"/>
      <c r="AB449" s="484"/>
      <c r="AC449" s="484"/>
      <c r="AD449" s="484"/>
      <c r="AE449" s="484"/>
      <c r="AF449" s="484"/>
      <c r="AG449" s="484"/>
      <c r="AH449" s="484"/>
      <c r="AI449" s="484"/>
      <c r="AJ449" s="484"/>
      <c r="AK449" s="484"/>
      <c r="AL449" s="484"/>
      <c r="AM449" s="484"/>
      <c r="AN449" s="484"/>
      <c r="AO449" s="484"/>
    </row>
    <row r="450" spans="1:41" ht="14.25" customHeight="1" x14ac:dyDescent="0.2">
      <c r="A450" s="331"/>
      <c r="B450" s="484"/>
      <c r="C450" s="504"/>
      <c r="D450" s="50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  <c r="AA450" s="484"/>
      <c r="AB450" s="484"/>
      <c r="AC450" s="484"/>
      <c r="AD450" s="484"/>
      <c r="AE450" s="484"/>
      <c r="AF450" s="484"/>
      <c r="AG450" s="484"/>
      <c r="AH450" s="484"/>
      <c r="AI450" s="484"/>
      <c r="AJ450" s="484"/>
      <c r="AK450" s="484"/>
      <c r="AL450" s="484"/>
      <c r="AM450" s="484"/>
      <c r="AN450" s="484"/>
      <c r="AO450" s="484"/>
    </row>
    <row r="451" spans="1:41" ht="14.25" customHeight="1" x14ac:dyDescent="0.2">
      <c r="A451" s="331"/>
      <c r="B451" s="484"/>
      <c r="C451" s="504"/>
      <c r="D451" s="50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  <c r="AA451" s="484"/>
      <c r="AB451" s="484"/>
      <c r="AC451" s="484"/>
      <c r="AD451" s="484"/>
      <c r="AE451" s="484"/>
      <c r="AF451" s="484"/>
      <c r="AG451" s="484"/>
      <c r="AH451" s="484"/>
      <c r="AI451" s="484"/>
      <c r="AJ451" s="484"/>
      <c r="AK451" s="484"/>
      <c r="AL451" s="484"/>
      <c r="AM451" s="484"/>
      <c r="AN451" s="484"/>
      <c r="AO451" s="484"/>
    </row>
    <row r="452" spans="1:41" ht="14.25" customHeight="1" x14ac:dyDescent="0.2">
      <c r="A452" s="331"/>
      <c r="B452" s="484"/>
      <c r="C452" s="504"/>
      <c r="D452" s="50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  <c r="AA452" s="484"/>
      <c r="AB452" s="484"/>
      <c r="AC452" s="484"/>
      <c r="AD452" s="484"/>
      <c r="AE452" s="484"/>
      <c r="AF452" s="484"/>
      <c r="AG452" s="484"/>
      <c r="AH452" s="484"/>
      <c r="AI452" s="484"/>
      <c r="AJ452" s="484"/>
      <c r="AK452" s="484"/>
      <c r="AL452" s="484"/>
      <c r="AM452" s="484"/>
      <c r="AN452" s="484"/>
      <c r="AO452" s="484"/>
    </row>
    <row r="453" spans="1:41" ht="14.25" customHeight="1" x14ac:dyDescent="0.2">
      <c r="A453" s="331"/>
      <c r="B453" s="484"/>
      <c r="C453" s="504"/>
      <c r="D453" s="50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  <c r="AA453" s="484"/>
      <c r="AB453" s="484"/>
      <c r="AC453" s="484"/>
      <c r="AD453" s="484"/>
      <c r="AE453" s="484"/>
      <c r="AF453" s="484"/>
      <c r="AG453" s="484"/>
      <c r="AH453" s="484"/>
      <c r="AI453" s="484"/>
      <c r="AJ453" s="484"/>
      <c r="AK453" s="484"/>
      <c r="AL453" s="484"/>
      <c r="AM453" s="484"/>
      <c r="AN453" s="484"/>
      <c r="AO453" s="484"/>
    </row>
    <row r="454" spans="1:41" ht="14.25" customHeight="1" x14ac:dyDescent="0.2">
      <c r="A454" s="331"/>
      <c r="B454" s="484"/>
      <c r="C454" s="504"/>
      <c r="D454" s="50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  <c r="AA454" s="484"/>
      <c r="AB454" s="484"/>
      <c r="AC454" s="484"/>
      <c r="AD454" s="484"/>
      <c r="AE454" s="484"/>
      <c r="AF454" s="484"/>
      <c r="AG454" s="484"/>
      <c r="AH454" s="484"/>
      <c r="AI454" s="484"/>
      <c r="AJ454" s="484"/>
      <c r="AK454" s="484"/>
      <c r="AL454" s="484"/>
      <c r="AM454" s="484"/>
      <c r="AN454" s="484"/>
      <c r="AO454" s="484"/>
    </row>
    <row r="455" spans="1:41" ht="14.25" customHeight="1" x14ac:dyDescent="0.2">
      <c r="A455" s="331"/>
      <c r="B455" s="484"/>
      <c r="C455" s="504"/>
      <c r="D455" s="50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  <c r="AA455" s="484"/>
      <c r="AB455" s="484"/>
      <c r="AC455" s="484"/>
      <c r="AD455" s="484"/>
      <c r="AE455" s="484"/>
      <c r="AF455" s="484"/>
      <c r="AG455" s="484"/>
      <c r="AH455" s="484"/>
      <c r="AI455" s="484"/>
      <c r="AJ455" s="484"/>
      <c r="AK455" s="484"/>
      <c r="AL455" s="484"/>
      <c r="AM455" s="484"/>
      <c r="AN455" s="484"/>
      <c r="AO455" s="484"/>
    </row>
    <row r="456" spans="1:41" ht="14.25" customHeight="1" x14ac:dyDescent="0.2">
      <c r="A456" s="331"/>
      <c r="B456" s="484"/>
      <c r="C456" s="504"/>
      <c r="D456" s="50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  <c r="AA456" s="484"/>
      <c r="AB456" s="484"/>
      <c r="AC456" s="484"/>
      <c r="AD456" s="484"/>
      <c r="AE456" s="484"/>
      <c r="AF456" s="484"/>
      <c r="AG456" s="484"/>
      <c r="AH456" s="484"/>
      <c r="AI456" s="484"/>
      <c r="AJ456" s="484"/>
      <c r="AK456" s="484"/>
      <c r="AL456" s="484"/>
      <c r="AM456" s="484"/>
      <c r="AN456" s="484"/>
      <c r="AO456" s="484"/>
    </row>
    <row r="457" spans="1:41" ht="14.25" customHeight="1" x14ac:dyDescent="0.2">
      <c r="A457" s="331"/>
      <c r="B457" s="484"/>
      <c r="C457" s="504"/>
      <c r="D457" s="50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  <c r="AA457" s="484"/>
      <c r="AB457" s="484"/>
      <c r="AC457" s="484"/>
      <c r="AD457" s="484"/>
      <c r="AE457" s="484"/>
      <c r="AF457" s="484"/>
      <c r="AG457" s="484"/>
      <c r="AH457" s="484"/>
      <c r="AI457" s="484"/>
      <c r="AJ457" s="484"/>
      <c r="AK457" s="484"/>
      <c r="AL457" s="484"/>
      <c r="AM457" s="484"/>
      <c r="AN457" s="484"/>
      <c r="AO457" s="484"/>
    </row>
    <row r="458" spans="1:41" ht="14.25" customHeight="1" x14ac:dyDescent="0.2">
      <c r="A458" s="331"/>
      <c r="B458" s="484"/>
      <c r="C458" s="504"/>
      <c r="D458" s="50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  <c r="AA458" s="484"/>
      <c r="AB458" s="484"/>
      <c r="AC458" s="484"/>
      <c r="AD458" s="484"/>
      <c r="AE458" s="484"/>
      <c r="AF458" s="484"/>
      <c r="AG458" s="484"/>
      <c r="AH458" s="484"/>
      <c r="AI458" s="484"/>
      <c r="AJ458" s="484"/>
      <c r="AK458" s="484"/>
      <c r="AL458" s="484"/>
      <c r="AM458" s="484"/>
      <c r="AN458" s="484"/>
      <c r="AO458" s="484"/>
    </row>
    <row r="459" spans="1:41" ht="14.25" customHeight="1" x14ac:dyDescent="0.2">
      <c r="A459" s="331"/>
      <c r="B459" s="484"/>
      <c r="C459" s="504"/>
      <c r="D459" s="50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  <c r="AA459" s="484"/>
      <c r="AB459" s="484"/>
      <c r="AC459" s="484"/>
      <c r="AD459" s="484"/>
      <c r="AE459" s="484"/>
      <c r="AF459" s="484"/>
      <c r="AG459" s="484"/>
      <c r="AH459" s="484"/>
      <c r="AI459" s="484"/>
      <c r="AJ459" s="484"/>
      <c r="AK459" s="484"/>
      <c r="AL459" s="484"/>
      <c r="AM459" s="484"/>
      <c r="AN459" s="484"/>
      <c r="AO459" s="484"/>
    </row>
    <row r="460" spans="1:41" ht="14.25" customHeight="1" x14ac:dyDescent="0.2">
      <c r="A460" s="331"/>
      <c r="B460" s="484"/>
      <c r="C460" s="504"/>
      <c r="D460" s="50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  <c r="AA460" s="484"/>
      <c r="AB460" s="484"/>
      <c r="AC460" s="484"/>
      <c r="AD460" s="484"/>
      <c r="AE460" s="484"/>
      <c r="AF460" s="484"/>
      <c r="AG460" s="484"/>
      <c r="AH460" s="484"/>
      <c r="AI460" s="484"/>
      <c r="AJ460" s="484"/>
      <c r="AK460" s="484"/>
      <c r="AL460" s="484"/>
      <c r="AM460" s="484"/>
      <c r="AN460" s="484"/>
      <c r="AO460" s="484"/>
    </row>
    <row r="461" spans="1:41" ht="14.25" customHeight="1" x14ac:dyDescent="0.2">
      <c r="A461" s="331"/>
      <c r="B461" s="484"/>
      <c r="C461" s="504"/>
      <c r="D461" s="50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  <c r="AA461" s="484"/>
      <c r="AB461" s="484"/>
      <c r="AC461" s="484"/>
      <c r="AD461" s="484"/>
      <c r="AE461" s="484"/>
      <c r="AF461" s="484"/>
      <c r="AG461" s="484"/>
      <c r="AH461" s="484"/>
      <c r="AI461" s="484"/>
      <c r="AJ461" s="484"/>
      <c r="AK461" s="484"/>
      <c r="AL461" s="484"/>
      <c r="AM461" s="484"/>
      <c r="AN461" s="484"/>
      <c r="AO461" s="484"/>
    </row>
    <row r="462" spans="1:41" ht="14.25" customHeight="1" x14ac:dyDescent="0.2">
      <c r="A462" s="331"/>
      <c r="B462" s="484"/>
      <c r="C462" s="504"/>
      <c r="D462" s="50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  <c r="AA462" s="484"/>
      <c r="AB462" s="484"/>
      <c r="AC462" s="484"/>
      <c r="AD462" s="484"/>
      <c r="AE462" s="484"/>
      <c r="AF462" s="484"/>
      <c r="AG462" s="484"/>
      <c r="AH462" s="484"/>
      <c r="AI462" s="484"/>
      <c r="AJ462" s="484"/>
      <c r="AK462" s="484"/>
      <c r="AL462" s="484"/>
      <c r="AM462" s="484"/>
      <c r="AN462" s="484"/>
      <c r="AO462" s="484"/>
    </row>
    <row r="463" spans="1:41" ht="14.25" customHeight="1" x14ac:dyDescent="0.2">
      <c r="A463" s="331"/>
      <c r="B463" s="484"/>
      <c r="C463" s="504"/>
      <c r="D463" s="50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  <c r="AA463" s="484"/>
      <c r="AB463" s="484"/>
      <c r="AC463" s="484"/>
      <c r="AD463" s="484"/>
      <c r="AE463" s="484"/>
      <c r="AF463" s="484"/>
      <c r="AG463" s="484"/>
      <c r="AH463" s="484"/>
      <c r="AI463" s="484"/>
      <c r="AJ463" s="484"/>
      <c r="AK463" s="484"/>
      <c r="AL463" s="484"/>
      <c r="AM463" s="484"/>
      <c r="AN463" s="484"/>
      <c r="AO463" s="484"/>
    </row>
    <row r="464" spans="1:41" ht="14.25" customHeight="1" x14ac:dyDescent="0.2">
      <c r="A464" s="331"/>
      <c r="B464" s="484"/>
      <c r="C464" s="504"/>
      <c r="D464" s="50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  <c r="AA464" s="484"/>
      <c r="AB464" s="484"/>
      <c r="AC464" s="484"/>
      <c r="AD464" s="484"/>
      <c r="AE464" s="484"/>
      <c r="AF464" s="484"/>
      <c r="AG464" s="484"/>
      <c r="AH464" s="484"/>
      <c r="AI464" s="484"/>
      <c r="AJ464" s="484"/>
      <c r="AK464" s="484"/>
      <c r="AL464" s="484"/>
      <c r="AM464" s="484"/>
      <c r="AN464" s="484"/>
      <c r="AO464" s="484"/>
    </row>
    <row r="465" spans="1:41" ht="14.25" customHeight="1" x14ac:dyDescent="0.2">
      <c r="A465" s="331"/>
      <c r="B465" s="484"/>
      <c r="C465" s="504"/>
      <c r="D465" s="50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  <c r="AA465" s="484"/>
      <c r="AB465" s="484"/>
      <c r="AC465" s="484"/>
      <c r="AD465" s="484"/>
      <c r="AE465" s="484"/>
      <c r="AF465" s="484"/>
      <c r="AG465" s="484"/>
      <c r="AH465" s="484"/>
      <c r="AI465" s="484"/>
      <c r="AJ465" s="484"/>
      <c r="AK465" s="484"/>
      <c r="AL465" s="484"/>
      <c r="AM465" s="484"/>
      <c r="AN465" s="484"/>
      <c r="AO465" s="484"/>
    </row>
    <row r="466" spans="1:41" ht="14.25" customHeight="1" x14ac:dyDescent="0.2">
      <c r="A466" s="331"/>
      <c r="B466" s="484"/>
      <c r="C466" s="504"/>
      <c r="D466" s="50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  <c r="AA466" s="484"/>
      <c r="AB466" s="484"/>
      <c r="AC466" s="484"/>
      <c r="AD466" s="484"/>
      <c r="AE466" s="484"/>
      <c r="AF466" s="484"/>
      <c r="AG466" s="484"/>
      <c r="AH466" s="484"/>
      <c r="AI466" s="484"/>
      <c r="AJ466" s="484"/>
      <c r="AK466" s="484"/>
      <c r="AL466" s="484"/>
      <c r="AM466" s="484"/>
      <c r="AN466" s="484"/>
      <c r="AO466" s="484"/>
    </row>
    <row r="467" spans="1:41" ht="14.25" customHeight="1" x14ac:dyDescent="0.2">
      <c r="A467" s="331"/>
      <c r="B467" s="484"/>
      <c r="C467" s="504"/>
      <c r="D467" s="50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  <c r="AA467" s="484"/>
      <c r="AB467" s="484"/>
      <c r="AC467" s="484"/>
      <c r="AD467" s="484"/>
      <c r="AE467" s="484"/>
      <c r="AF467" s="484"/>
      <c r="AG467" s="484"/>
      <c r="AH467" s="484"/>
      <c r="AI467" s="484"/>
      <c r="AJ467" s="484"/>
      <c r="AK467" s="484"/>
      <c r="AL467" s="484"/>
      <c r="AM467" s="484"/>
      <c r="AN467" s="484"/>
      <c r="AO467" s="484"/>
    </row>
    <row r="468" spans="1:41" ht="14.25" customHeight="1" x14ac:dyDescent="0.2">
      <c r="A468" s="331"/>
      <c r="B468" s="484"/>
      <c r="C468" s="504"/>
      <c r="D468" s="50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  <c r="AA468" s="484"/>
      <c r="AB468" s="484"/>
      <c r="AC468" s="484"/>
      <c r="AD468" s="484"/>
      <c r="AE468" s="484"/>
      <c r="AF468" s="484"/>
      <c r="AG468" s="484"/>
      <c r="AH468" s="484"/>
      <c r="AI468" s="484"/>
      <c r="AJ468" s="484"/>
      <c r="AK468" s="484"/>
      <c r="AL468" s="484"/>
      <c r="AM468" s="484"/>
      <c r="AN468" s="484"/>
      <c r="AO468" s="484"/>
    </row>
    <row r="469" spans="1:41" ht="14.25" customHeight="1" x14ac:dyDescent="0.2">
      <c r="A469" s="331"/>
      <c r="B469" s="484"/>
      <c r="C469" s="504"/>
      <c r="D469" s="50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  <c r="AA469" s="484"/>
      <c r="AB469" s="484"/>
      <c r="AC469" s="484"/>
      <c r="AD469" s="484"/>
      <c r="AE469" s="484"/>
      <c r="AF469" s="484"/>
      <c r="AG469" s="484"/>
      <c r="AH469" s="484"/>
      <c r="AI469" s="484"/>
      <c r="AJ469" s="484"/>
      <c r="AK469" s="484"/>
      <c r="AL469" s="484"/>
      <c r="AM469" s="484"/>
      <c r="AN469" s="484"/>
      <c r="AO469" s="484"/>
    </row>
    <row r="470" spans="1:41" ht="14.25" customHeight="1" x14ac:dyDescent="0.2">
      <c r="A470" s="331"/>
      <c r="B470" s="484"/>
      <c r="C470" s="504"/>
      <c r="D470" s="50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  <c r="AA470" s="484"/>
      <c r="AB470" s="484"/>
      <c r="AC470" s="484"/>
      <c r="AD470" s="484"/>
      <c r="AE470" s="484"/>
      <c r="AF470" s="484"/>
      <c r="AG470" s="484"/>
      <c r="AH470" s="484"/>
      <c r="AI470" s="484"/>
      <c r="AJ470" s="484"/>
      <c r="AK470" s="484"/>
      <c r="AL470" s="484"/>
      <c r="AM470" s="484"/>
      <c r="AN470" s="484"/>
      <c r="AO470" s="484"/>
    </row>
    <row r="471" spans="1:41" ht="14.25" customHeight="1" x14ac:dyDescent="0.2">
      <c r="A471" s="331"/>
      <c r="B471" s="484"/>
      <c r="C471" s="504"/>
      <c r="D471" s="50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  <c r="AA471" s="484"/>
      <c r="AB471" s="484"/>
      <c r="AC471" s="484"/>
      <c r="AD471" s="484"/>
      <c r="AE471" s="484"/>
      <c r="AF471" s="484"/>
      <c r="AG471" s="484"/>
      <c r="AH471" s="484"/>
      <c r="AI471" s="484"/>
      <c r="AJ471" s="484"/>
      <c r="AK471" s="484"/>
      <c r="AL471" s="484"/>
      <c r="AM471" s="484"/>
      <c r="AN471" s="484"/>
      <c r="AO471" s="484"/>
    </row>
    <row r="472" spans="1:41" ht="14.25" customHeight="1" x14ac:dyDescent="0.2">
      <c r="A472" s="331"/>
      <c r="B472" s="484"/>
      <c r="C472" s="504"/>
      <c r="D472" s="50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  <c r="AA472" s="484"/>
      <c r="AB472" s="484"/>
      <c r="AC472" s="484"/>
      <c r="AD472" s="484"/>
      <c r="AE472" s="484"/>
      <c r="AF472" s="484"/>
      <c r="AG472" s="484"/>
      <c r="AH472" s="484"/>
      <c r="AI472" s="484"/>
      <c r="AJ472" s="484"/>
      <c r="AK472" s="484"/>
      <c r="AL472" s="484"/>
      <c r="AM472" s="484"/>
      <c r="AN472" s="484"/>
      <c r="AO472" s="484"/>
    </row>
    <row r="473" spans="1:41" ht="14.25" customHeight="1" x14ac:dyDescent="0.2">
      <c r="A473" s="331"/>
      <c r="B473" s="484"/>
      <c r="C473" s="504"/>
      <c r="D473" s="50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  <c r="AA473" s="484"/>
      <c r="AB473" s="484"/>
      <c r="AC473" s="484"/>
      <c r="AD473" s="484"/>
      <c r="AE473" s="484"/>
      <c r="AF473" s="484"/>
      <c r="AG473" s="484"/>
      <c r="AH473" s="484"/>
      <c r="AI473" s="484"/>
      <c r="AJ473" s="484"/>
      <c r="AK473" s="484"/>
      <c r="AL473" s="484"/>
      <c r="AM473" s="484"/>
      <c r="AN473" s="484"/>
      <c r="AO473" s="484"/>
    </row>
    <row r="474" spans="1:41" ht="14.25" customHeight="1" x14ac:dyDescent="0.2">
      <c r="A474" s="331"/>
      <c r="B474" s="484"/>
      <c r="C474" s="504"/>
      <c r="D474" s="50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  <c r="AA474" s="484"/>
      <c r="AB474" s="484"/>
      <c r="AC474" s="484"/>
      <c r="AD474" s="484"/>
      <c r="AE474" s="484"/>
      <c r="AF474" s="484"/>
      <c r="AG474" s="484"/>
      <c r="AH474" s="484"/>
      <c r="AI474" s="484"/>
      <c r="AJ474" s="484"/>
      <c r="AK474" s="484"/>
      <c r="AL474" s="484"/>
      <c r="AM474" s="484"/>
      <c r="AN474" s="484"/>
      <c r="AO474" s="484"/>
    </row>
    <row r="475" spans="1:41" ht="14.25" customHeight="1" x14ac:dyDescent="0.2">
      <c r="A475" s="331"/>
      <c r="B475" s="484"/>
      <c r="C475" s="504"/>
      <c r="D475" s="50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  <c r="AA475" s="484"/>
      <c r="AB475" s="484"/>
      <c r="AC475" s="484"/>
      <c r="AD475" s="484"/>
      <c r="AE475" s="484"/>
      <c r="AF475" s="484"/>
      <c r="AG475" s="484"/>
      <c r="AH475" s="484"/>
      <c r="AI475" s="484"/>
      <c r="AJ475" s="484"/>
      <c r="AK475" s="484"/>
      <c r="AL475" s="484"/>
      <c r="AM475" s="484"/>
      <c r="AN475" s="484"/>
      <c r="AO475" s="484"/>
    </row>
    <row r="476" spans="1:41" ht="14.25" customHeight="1" x14ac:dyDescent="0.2">
      <c r="A476" s="331"/>
      <c r="B476" s="484"/>
      <c r="C476" s="504"/>
      <c r="D476" s="50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  <c r="AA476" s="484"/>
      <c r="AB476" s="484"/>
      <c r="AC476" s="484"/>
      <c r="AD476" s="484"/>
      <c r="AE476" s="484"/>
      <c r="AF476" s="484"/>
      <c r="AG476" s="484"/>
      <c r="AH476" s="484"/>
      <c r="AI476" s="484"/>
      <c r="AJ476" s="484"/>
      <c r="AK476" s="484"/>
      <c r="AL476" s="484"/>
      <c r="AM476" s="484"/>
      <c r="AN476" s="484"/>
      <c r="AO476" s="484"/>
    </row>
    <row r="477" spans="1:41" ht="14.25" customHeight="1" x14ac:dyDescent="0.2">
      <c r="A477" s="331"/>
      <c r="B477" s="484"/>
      <c r="C477" s="504"/>
      <c r="D477" s="50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  <c r="AA477" s="484"/>
      <c r="AB477" s="484"/>
      <c r="AC477" s="484"/>
      <c r="AD477" s="484"/>
      <c r="AE477" s="484"/>
      <c r="AF477" s="484"/>
      <c r="AG477" s="484"/>
      <c r="AH477" s="484"/>
      <c r="AI477" s="484"/>
      <c r="AJ477" s="484"/>
      <c r="AK477" s="484"/>
      <c r="AL477" s="484"/>
      <c r="AM477" s="484"/>
      <c r="AN477" s="484"/>
      <c r="AO477" s="484"/>
    </row>
    <row r="478" spans="1:41" ht="14.25" customHeight="1" x14ac:dyDescent="0.2">
      <c r="A478" s="331"/>
      <c r="B478" s="484"/>
      <c r="C478" s="504"/>
      <c r="D478" s="50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  <c r="AA478" s="484"/>
      <c r="AB478" s="484"/>
      <c r="AC478" s="484"/>
      <c r="AD478" s="484"/>
      <c r="AE478" s="484"/>
      <c r="AF478" s="484"/>
      <c r="AG478" s="484"/>
      <c r="AH478" s="484"/>
      <c r="AI478" s="484"/>
      <c r="AJ478" s="484"/>
      <c r="AK478" s="484"/>
      <c r="AL478" s="484"/>
      <c r="AM478" s="484"/>
      <c r="AN478" s="484"/>
      <c r="AO478" s="484"/>
    </row>
    <row r="479" spans="1:41" ht="14.25" customHeight="1" x14ac:dyDescent="0.2">
      <c r="A479" s="331"/>
      <c r="B479" s="484"/>
      <c r="C479" s="504"/>
      <c r="D479" s="50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  <c r="AA479" s="484"/>
      <c r="AB479" s="484"/>
      <c r="AC479" s="484"/>
      <c r="AD479" s="484"/>
      <c r="AE479" s="484"/>
      <c r="AF479" s="484"/>
      <c r="AG479" s="484"/>
      <c r="AH479" s="484"/>
      <c r="AI479" s="484"/>
      <c r="AJ479" s="484"/>
      <c r="AK479" s="484"/>
      <c r="AL479" s="484"/>
      <c r="AM479" s="484"/>
      <c r="AN479" s="484"/>
      <c r="AO479" s="484"/>
    </row>
    <row r="480" spans="1:41" ht="14.25" customHeight="1" x14ac:dyDescent="0.2">
      <c r="A480" s="331"/>
      <c r="B480" s="484"/>
      <c r="C480" s="504"/>
      <c r="D480" s="50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  <c r="AA480" s="484"/>
      <c r="AB480" s="484"/>
      <c r="AC480" s="484"/>
      <c r="AD480" s="484"/>
      <c r="AE480" s="484"/>
      <c r="AF480" s="484"/>
      <c r="AG480" s="484"/>
      <c r="AH480" s="484"/>
      <c r="AI480" s="484"/>
      <c r="AJ480" s="484"/>
      <c r="AK480" s="484"/>
      <c r="AL480" s="484"/>
      <c r="AM480" s="484"/>
      <c r="AN480" s="484"/>
      <c r="AO480" s="484"/>
    </row>
    <row r="481" spans="1:41" ht="14.25" customHeight="1" x14ac:dyDescent="0.2">
      <c r="A481" s="331"/>
      <c r="B481" s="484"/>
      <c r="C481" s="504"/>
      <c r="D481" s="50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  <c r="AA481" s="484"/>
      <c r="AB481" s="484"/>
      <c r="AC481" s="484"/>
      <c r="AD481" s="484"/>
      <c r="AE481" s="484"/>
      <c r="AF481" s="484"/>
      <c r="AG481" s="484"/>
      <c r="AH481" s="484"/>
      <c r="AI481" s="484"/>
      <c r="AJ481" s="484"/>
      <c r="AK481" s="484"/>
      <c r="AL481" s="484"/>
      <c r="AM481" s="484"/>
      <c r="AN481" s="484"/>
      <c r="AO481" s="484"/>
    </row>
    <row r="482" spans="1:41" ht="14.25" customHeight="1" x14ac:dyDescent="0.2">
      <c r="A482" s="331"/>
      <c r="B482" s="484"/>
      <c r="C482" s="504"/>
      <c r="D482" s="50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  <c r="AA482" s="484"/>
      <c r="AB482" s="484"/>
      <c r="AC482" s="484"/>
      <c r="AD482" s="484"/>
      <c r="AE482" s="484"/>
      <c r="AF482" s="484"/>
      <c r="AG482" s="484"/>
      <c r="AH482" s="484"/>
      <c r="AI482" s="484"/>
      <c r="AJ482" s="484"/>
      <c r="AK482" s="484"/>
      <c r="AL482" s="484"/>
      <c r="AM482" s="484"/>
      <c r="AN482" s="484"/>
      <c r="AO482" s="484"/>
    </row>
    <row r="483" spans="1:41" ht="14.25" customHeight="1" x14ac:dyDescent="0.2">
      <c r="A483" s="331"/>
      <c r="B483" s="484"/>
      <c r="C483" s="504"/>
      <c r="D483" s="50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  <c r="AA483" s="484"/>
      <c r="AB483" s="484"/>
      <c r="AC483" s="484"/>
      <c r="AD483" s="484"/>
      <c r="AE483" s="484"/>
      <c r="AF483" s="484"/>
      <c r="AG483" s="484"/>
      <c r="AH483" s="484"/>
      <c r="AI483" s="484"/>
      <c r="AJ483" s="484"/>
      <c r="AK483" s="484"/>
      <c r="AL483" s="484"/>
      <c r="AM483" s="484"/>
      <c r="AN483" s="484"/>
      <c r="AO483" s="484"/>
    </row>
    <row r="484" spans="1:41" ht="14.25" customHeight="1" x14ac:dyDescent="0.2">
      <c r="A484" s="331"/>
      <c r="B484" s="484"/>
      <c r="C484" s="504"/>
      <c r="D484" s="50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  <c r="AA484" s="484"/>
      <c r="AB484" s="484"/>
      <c r="AC484" s="484"/>
      <c r="AD484" s="484"/>
      <c r="AE484" s="484"/>
      <c r="AF484" s="484"/>
      <c r="AG484" s="484"/>
      <c r="AH484" s="484"/>
      <c r="AI484" s="484"/>
      <c r="AJ484" s="484"/>
      <c r="AK484" s="484"/>
      <c r="AL484" s="484"/>
      <c r="AM484" s="484"/>
      <c r="AN484" s="484"/>
      <c r="AO484" s="484"/>
    </row>
    <row r="485" spans="1:41" ht="14.25" customHeight="1" x14ac:dyDescent="0.2">
      <c r="A485" s="331"/>
      <c r="B485" s="484"/>
      <c r="C485" s="504"/>
      <c r="D485" s="50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  <c r="AA485" s="484"/>
      <c r="AB485" s="484"/>
      <c r="AC485" s="484"/>
      <c r="AD485" s="484"/>
      <c r="AE485" s="484"/>
      <c r="AF485" s="484"/>
      <c r="AG485" s="484"/>
      <c r="AH485" s="484"/>
      <c r="AI485" s="484"/>
      <c r="AJ485" s="484"/>
      <c r="AK485" s="484"/>
      <c r="AL485" s="484"/>
      <c r="AM485" s="484"/>
      <c r="AN485" s="484"/>
      <c r="AO485" s="484"/>
    </row>
    <row r="486" spans="1:41" ht="14.25" customHeight="1" x14ac:dyDescent="0.2">
      <c r="A486" s="331"/>
      <c r="B486" s="484"/>
      <c r="C486" s="504"/>
      <c r="D486" s="50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  <c r="AA486" s="484"/>
      <c r="AB486" s="484"/>
      <c r="AC486" s="484"/>
      <c r="AD486" s="484"/>
      <c r="AE486" s="484"/>
      <c r="AF486" s="484"/>
      <c r="AG486" s="484"/>
      <c r="AH486" s="484"/>
      <c r="AI486" s="484"/>
      <c r="AJ486" s="484"/>
      <c r="AK486" s="484"/>
      <c r="AL486" s="484"/>
      <c r="AM486" s="484"/>
      <c r="AN486" s="484"/>
      <c r="AO486" s="484"/>
    </row>
    <row r="487" spans="1:41" ht="14.25" customHeight="1" x14ac:dyDescent="0.2">
      <c r="A487" s="331"/>
      <c r="B487" s="484"/>
      <c r="C487" s="504"/>
      <c r="D487" s="50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  <c r="AA487" s="484"/>
      <c r="AB487" s="484"/>
      <c r="AC487" s="484"/>
      <c r="AD487" s="484"/>
      <c r="AE487" s="484"/>
      <c r="AF487" s="484"/>
      <c r="AG487" s="484"/>
      <c r="AH487" s="484"/>
      <c r="AI487" s="484"/>
      <c r="AJ487" s="484"/>
      <c r="AK487" s="484"/>
      <c r="AL487" s="484"/>
      <c r="AM487" s="484"/>
      <c r="AN487" s="484"/>
      <c r="AO487" s="484"/>
    </row>
    <row r="488" spans="1:41" ht="14.25" customHeight="1" x14ac:dyDescent="0.2">
      <c r="A488" s="331"/>
      <c r="B488" s="484"/>
      <c r="C488" s="504"/>
      <c r="D488" s="50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  <c r="AA488" s="484"/>
      <c r="AB488" s="484"/>
      <c r="AC488" s="484"/>
      <c r="AD488" s="484"/>
      <c r="AE488" s="484"/>
      <c r="AF488" s="484"/>
      <c r="AG488" s="484"/>
      <c r="AH488" s="484"/>
      <c r="AI488" s="484"/>
      <c r="AJ488" s="484"/>
      <c r="AK488" s="484"/>
      <c r="AL488" s="484"/>
      <c r="AM488" s="484"/>
      <c r="AN488" s="484"/>
      <c r="AO488" s="484"/>
    </row>
    <row r="489" spans="1:41" ht="14.25" customHeight="1" x14ac:dyDescent="0.2">
      <c r="A489" s="331"/>
      <c r="B489" s="484"/>
      <c r="C489" s="504"/>
      <c r="D489" s="50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  <c r="AA489" s="484"/>
      <c r="AB489" s="484"/>
      <c r="AC489" s="484"/>
      <c r="AD489" s="484"/>
      <c r="AE489" s="484"/>
      <c r="AF489" s="484"/>
      <c r="AG489" s="484"/>
      <c r="AH489" s="484"/>
      <c r="AI489" s="484"/>
      <c r="AJ489" s="484"/>
      <c r="AK489" s="484"/>
      <c r="AL489" s="484"/>
      <c r="AM489" s="484"/>
      <c r="AN489" s="484"/>
      <c r="AO489" s="484"/>
    </row>
    <row r="490" spans="1:41" ht="14.25" customHeight="1" x14ac:dyDescent="0.2">
      <c r="A490" s="331"/>
      <c r="B490" s="484"/>
      <c r="C490" s="504"/>
      <c r="D490" s="50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  <c r="AA490" s="484"/>
      <c r="AB490" s="484"/>
      <c r="AC490" s="484"/>
      <c r="AD490" s="484"/>
      <c r="AE490" s="484"/>
      <c r="AF490" s="484"/>
      <c r="AG490" s="484"/>
      <c r="AH490" s="484"/>
      <c r="AI490" s="484"/>
      <c r="AJ490" s="484"/>
      <c r="AK490" s="484"/>
      <c r="AL490" s="484"/>
      <c r="AM490" s="484"/>
      <c r="AN490" s="484"/>
      <c r="AO490" s="484"/>
    </row>
    <row r="491" spans="1:41" ht="14.25" customHeight="1" x14ac:dyDescent="0.2">
      <c r="A491" s="331"/>
      <c r="B491" s="484"/>
      <c r="C491" s="504"/>
      <c r="D491" s="50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  <c r="AA491" s="484"/>
      <c r="AB491" s="484"/>
      <c r="AC491" s="484"/>
      <c r="AD491" s="484"/>
      <c r="AE491" s="484"/>
      <c r="AF491" s="484"/>
      <c r="AG491" s="484"/>
      <c r="AH491" s="484"/>
      <c r="AI491" s="484"/>
      <c r="AJ491" s="484"/>
      <c r="AK491" s="484"/>
      <c r="AL491" s="484"/>
      <c r="AM491" s="484"/>
      <c r="AN491" s="484"/>
      <c r="AO491" s="484"/>
    </row>
    <row r="492" spans="1:41" ht="14.25" customHeight="1" x14ac:dyDescent="0.2">
      <c r="A492" s="331"/>
      <c r="B492" s="484"/>
      <c r="C492" s="504"/>
      <c r="D492" s="50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  <c r="AA492" s="484"/>
      <c r="AB492" s="484"/>
      <c r="AC492" s="484"/>
      <c r="AD492" s="484"/>
      <c r="AE492" s="484"/>
      <c r="AF492" s="484"/>
      <c r="AG492" s="484"/>
      <c r="AH492" s="484"/>
      <c r="AI492" s="484"/>
      <c r="AJ492" s="484"/>
      <c r="AK492" s="484"/>
      <c r="AL492" s="484"/>
      <c r="AM492" s="484"/>
      <c r="AN492" s="484"/>
      <c r="AO492" s="484"/>
    </row>
    <row r="493" spans="1:41" ht="14.25" customHeight="1" x14ac:dyDescent="0.2">
      <c r="A493" s="331"/>
      <c r="B493" s="484"/>
      <c r="C493" s="504"/>
      <c r="D493" s="50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  <c r="AA493" s="484"/>
      <c r="AB493" s="484"/>
      <c r="AC493" s="484"/>
      <c r="AD493" s="484"/>
      <c r="AE493" s="484"/>
      <c r="AF493" s="484"/>
      <c r="AG493" s="484"/>
      <c r="AH493" s="484"/>
      <c r="AI493" s="484"/>
      <c r="AJ493" s="484"/>
      <c r="AK493" s="484"/>
      <c r="AL493" s="484"/>
      <c r="AM493" s="484"/>
      <c r="AN493" s="484"/>
      <c r="AO493" s="484"/>
    </row>
    <row r="494" spans="1:41" ht="14.25" customHeight="1" x14ac:dyDescent="0.2">
      <c r="A494" s="331"/>
      <c r="B494" s="484"/>
      <c r="C494" s="504"/>
      <c r="D494" s="50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  <c r="AA494" s="484"/>
      <c r="AB494" s="484"/>
      <c r="AC494" s="484"/>
      <c r="AD494" s="484"/>
      <c r="AE494" s="484"/>
      <c r="AF494" s="484"/>
      <c r="AG494" s="484"/>
      <c r="AH494" s="484"/>
      <c r="AI494" s="484"/>
      <c r="AJ494" s="484"/>
      <c r="AK494" s="484"/>
      <c r="AL494" s="484"/>
      <c r="AM494" s="484"/>
      <c r="AN494" s="484"/>
      <c r="AO494" s="484"/>
    </row>
    <row r="495" spans="1:41" ht="14.25" customHeight="1" x14ac:dyDescent="0.2">
      <c r="A495" s="331"/>
      <c r="B495" s="484"/>
      <c r="C495" s="504"/>
      <c r="D495" s="50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  <c r="AA495" s="484"/>
      <c r="AB495" s="484"/>
      <c r="AC495" s="484"/>
      <c r="AD495" s="484"/>
      <c r="AE495" s="484"/>
      <c r="AF495" s="484"/>
      <c r="AG495" s="484"/>
      <c r="AH495" s="484"/>
      <c r="AI495" s="484"/>
      <c r="AJ495" s="484"/>
      <c r="AK495" s="484"/>
      <c r="AL495" s="484"/>
      <c r="AM495" s="484"/>
      <c r="AN495" s="484"/>
      <c r="AO495" s="484"/>
    </row>
    <row r="496" spans="1:41" ht="14.25" customHeight="1" x14ac:dyDescent="0.2">
      <c r="A496" s="331"/>
      <c r="B496" s="484"/>
      <c r="C496" s="504"/>
      <c r="D496" s="50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  <c r="AA496" s="484"/>
      <c r="AB496" s="484"/>
      <c r="AC496" s="484"/>
      <c r="AD496" s="484"/>
      <c r="AE496" s="484"/>
      <c r="AF496" s="484"/>
      <c r="AG496" s="484"/>
      <c r="AH496" s="484"/>
      <c r="AI496" s="484"/>
      <c r="AJ496" s="484"/>
      <c r="AK496" s="484"/>
      <c r="AL496" s="484"/>
      <c r="AM496" s="484"/>
      <c r="AN496" s="484"/>
      <c r="AO496" s="484"/>
    </row>
    <row r="497" spans="1:41" ht="14.25" customHeight="1" x14ac:dyDescent="0.2">
      <c r="A497" s="331"/>
      <c r="B497" s="484"/>
      <c r="C497" s="504"/>
      <c r="D497" s="50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  <c r="AA497" s="484"/>
      <c r="AB497" s="484"/>
      <c r="AC497" s="484"/>
      <c r="AD497" s="484"/>
      <c r="AE497" s="484"/>
      <c r="AF497" s="484"/>
      <c r="AG497" s="484"/>
      <c r="AH497" s="484"/>
      <c r="AI497" s="484"/>
      <c r="AJ497" s="484"/>
      <c r="AK497" s="484"/>
      <c r="AL497" s="484"/>
      <c r="AM497" s="484"/>
      <c r="AN497" s="484"/>
      <c r="AO497" s="484"/>
    </row>
    <row r="498" spans="1:41" ht="14.25" customHeight="1" x14ac:dyDescent="0.2">
      <c r="A498" s="331"/>
      <c r="B498" s="484"/>
      <c r="C498" s="504"/>
      <c r="D498" s="50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  <c r="AA498" s="484"/>
      <c r="AB498" s="484"/>
      <c r="AC498" s="484"/>
      <c r="AD498" s="484"/>
      <c r="AE498" s="484"/>
      <c r="AF498" s="484"/>
      <c r="AG498" s="484"/>
      <c r="AH498" s="484"/>
      <c r="AI498" s="484"/>
      <c r="AJ498" s="484"/>
      <c r="AK498" s="484"/>
      <c r="AL498" s="484"/>
      <c r="AM498" s="484"/>
      <c r="AN498" s="484"/>
      <c r="AO498" s="484"/>
    </row>
    <row r="499" spans="1:41" ht="14.25" customHeight="1" x14ac:dyDescent="0.2">
      <c r="A499" s="331"/>
      <c r="B499" s="484"/>
      <c r="C499" s="504"/>
      <c r="D499" s="50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  <c r="AA499" s="484"/>
      <c r="AB499" s="484"/>
      <c r="AC499" s="484"/>
      <c r="AD499" s="484"/>
      <c r="AE499" s="484"/>
      <c r="AF499" s="484"/>
      <c r="AG499" s="484"/>
      <c r="AH499" s="484"/>
      <c r="AI499" s="484"/>
      <c r="AJ499" s="484"/>
      <c r="AK499" s="484"/>
      <c r="AL499" s="484"/>
      <c r="AM499" s="484"/>
      <c r="AN499" s="484"/>
      <c r="AO499" s="484"/>
    </row>
    <row r="500" spans="1:41" ht="14.25" customHeight="1" x14ac:dyDescent="0.2">
      <c r="A500" s="331"/>
      <c r="B500" s="484"/>
      <c r="C500" s="504"/>
      <c r="D500" s="50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  <c r="AA500" s="484"/>
      <c r="AB500" s="484"/>
      <c r="AC500" s="484"/>
      <c r="AD500" s="484"/>
      <c r="AE500" s="484"/>
      <c r="AF500" s="484"/>
      <c r="AG500" s="484"/>
      <c r="AH500" s="484"/>
      <c r="AI500" s="484"/>
      <c r="AJ500" s="484"/>
      <c r="AK500" s="484"/>
      <c r="AL500" s="484"/>
      <c r="AM500" s="484"/>
      <c r="AN500" s="484"/>
      <c r="AO500" s="484"/>
    </row>
    <row r="501" spans="1:41" ht="14.25" customHeight="1" x14ac:dyDescent="0.2">
      <c r="A501" s="331"/>
      <c r="B501" s="484"/>
      <c r="C501" s="504"/>
      <c r="D501" s="50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  <c r="AA501" s="484"/>
      <c r="AB501" s="484"/>
      <c r="AC501" s="484"/>
      <c r="AD501" s="484"/>
      <c r="AE501" s="484"/>
      <c r="AF501" s="484"/>
      <c r="AG501" s="484"/>
      <c r="AH501" s="484"/>
      <c r="AI501" s="484"/>
      <c r="AJ501" s="484"/>
      <c r="AK501" s="484"/>
      <c r="AL501" s="484"/>
      <c r="AM501" s="484"/>
      <c r="AN501" s="484"/>
      <c r="AO501" s="484"/>
    </row>
    <row r="502" spans="1:41" ht="14.25" customHeight="1" x14ac:dyDescent="0.2">
      <c r="A502" s="331"/>
      <c r="B502" s="484"/>
      <c r="C502" s="504"/>
      <c r="D502" s="50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  <c r="AA502" s="484"/>
      <c r="AB502" s="484"/>
      <c r="AC502" s="484"/>
      <c r="AD502" s="484"/>
      <c r="AE502" s="484"/>
      <c r="AF502" s="484"/>
      <c r="AG502" s="484"/>
      <c r="AH502" s="484"/>
      <c r="AI502" s="484"/>
      <c r="AJ502" s="484"/>
      <c r="AK502" s="484"/>
      <c r="AL502" s="484"/>
      <c r="AM502" s="484"/>
      <c r="AN502" s="484"/>
      <c r="AO502" s="484"/>
    </row>
    <row r="503" spans="1:41" ht="14.25" customHeight="1" x14ac:dyDescent="0.2">
      <c r="A503" s="331"/>
      <c r="B503" s="484"/>
      <c r="C503" s="504"/>
      <c r="D503" s="50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  <c r="AA503" s="484"/>
      <c r="AB503" s="484"/>
      <c r="AC503" s="484"/>
      <c r="AD503" s="484"/>
      <c r="AE503" s="484"/>
      <c r="AF503" s="484"/>
      <c r="AG503" s="484"/>
      <c r="AH503" s="484"/>
      <c r="AI503" s="484"/>
      <c r="AJ503" s="484"/>
      <c r="AK503" s="484"/>
      <c r="AL503" s="484"/>
      <c r="AM503" s="484"/>
      <c r="AN503" s="484"/>
      <c r="AO503" s="484"/>
    </row>
    <row r="504" spans="1:41" ht="14.25" customHeight="1" x14ac:dyDescent="0.2">
      <c r="A504" s="331"/>
      <c r="B504" s="484"/>
      <c r="C504" s="504"/>
      <c r="D504" s="50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  <c r="AA504" s="484"/>
      <c r="AB504" s="484"/>
      <c r="AC504" s="484"/>
      <c r="AD504" s="484"/>
      <c r="AE504" s="484"/>
      <c r="AF504" s="484"/>
      <c r="AG504" s="484"/>
      <c r="AH504" s="484"/>
      <c r="AI504" s="484"/>
      <c r="AJ504" s="484"/>
      <c r="AK504" s="484"/>
      <c r="AL504" s="484"/>
      <c r="AM504" s="484"/>
      <c r="AN504" s="484"/>
      <c r="AO504" s="484"/>
    </row>
    <row r="505" spans="1:41" ht="14.25" customHeight="1" x14ac:dyDescent="0.2">
      <c r="A505" s="331"/>
      <c r="B505" s="484"/>
      <c r="C505" s="504"/>
      <c r="D505" s="50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  <c r="AA505" s="484"/>
      <c r="AB505" s="484"/>
      <c r="AC505" s="484"/>
      <c r="AD505" s="484"/>
      <c r="AE505" s="484"/>
      <c r="AF505" s="484"/>
      <c r="AG505" s="484"/>
      <c r="AH505" s="484"/>
      <c r="AI505" s="484"/>
      <c r="AJ505" s="484"/>
      <c r="AK505" s="484"/>
      <c r="AL505" s="484"/>
      <c r="AM505" s="484"/>
      <c r="AN505" s="484"/>
      <c r="AO505" s="484"/>
    </row>
    <row r="506" spans="1:41" ht="14.25" customHeight="1" x14ac:dyDescent="0.2">
      <c r="A506" s="331"/>
      <c r="B506" s="484"/>
      <c r="C506" s="504"/>
      <c r="D506" s="50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  <c r="AA506" s="484"/>
      <c r="AB506" s="484"/>
      <c r="AC506" s="484"/>
      <c r="AD506" s="484"/>
      <c r="AE506" s="484"/>
      <c r="AF506" s="484"/>
      <c r="AG506" s="484"/>
      <c r="AH506" s="484"/>
      <c r="AI506" s="484"/>
      <c r="AJ506" s="484"/>
      <c r="AK506" s="484"/>
      <c r="AL506" s="484"/>
      <c r="AM506" s="484"/>
      <c r="AN506" s="484"/>
      <c r="AO506" s="484"/>
    </row>
    <row r="507" spans="1:41" ht="14.25" customHeight="1" x14ac:dyDescent="0.2">
      <c r="A507" s="331"/>
      <c r="B507" s="484"/>
      <c r="C507" s="504"/>
      <c r="D507" s="50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  <c r="AA507" s="484"/>
      <c r="AB507" s="484"/>
      <c r="AC507" s="484"/>
      <c r="AD507" s="484"/>
      <c r="AE507" s="484"/>
      <c r="AF507" s="484"/>
      <c r="AG507" s="484"/>
      <c r="AH507" s="484"/>
      <c r="AI507" s="484"/>
      <c r="AJ507" s="484"/>
      <c r="AK507" s="484"/>
      <c r="AL507" s="484"/>
      <c r="AM507" s="484"/>
      <c r="AN507" s="484"/>
      <c r="AO507" s="484"/>
    </row>
    <row r="508" spans="1:41" ht="14.25" customHeight="1" x14ac:dyDescent="0.2">
      <c r="A508" s="331"/>
      <c r="B508" s="484"/>
      <c r="C508" s="504"/>
      <c r="D508" s="50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  <c r="AA508" s="484"/>
      <c r="AB508" s="484"/>
      <c r="AC508" s="484"/>
      <c r="AD508" s="484"/>
      <c r="AE508" s="484"/>
      <c r="AF508" s="484"/>
      <c r="AG508" s="484"/>
      <c r="AH508" s="484"/>
      <c r="AI508" s="484"/>
      <c r="AJ508" s="484"/>
      <c r="AK508" s="484"/>
      <c r="AL508" s="484"/>
      <c r="AM508" s="484"/>
      <c r="AN508" s="484"/>
      <c r="AO508" s="484"/>
    </row>
    <row r="509" spans="1:41" ht="14.25" customHeight="1" x14ac:dyDescent="0.2">
      <c r="A509" s="331"/>
      <c r="B509" s="484"/>
      <c r="C509" s="504"/>
      <c r="D509" s="50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  <c r="AA509" s="484"/>
      <c r="AB509" s="484"/>
      <c r="AC509" s="484"/>
      <c r="AD509" s="484"/>
      <c r="AE509" s="484"/>
      <c r="AF509" s="484"/>
      <c r="AG509" s="484"/>
      <c r="AH509" s="484"/>
      <c r="AI509" s="484"/>
      <c r="AJ509" s="484"/>
      <c r="AK509" s="484"/>
      <c r="AL509" s="484"/>
      <c r="AM509" s="484"/>
      <c r="AN509" s="484"/>
      <c r="AO509" s="484"/>
    </row>
    <row r="510" spans="1:41" ht="14.25" customHeight="1" x14ac:dyDescent="0.2">
      <c r="A510" s="331"/>
      <c r="B510" s="484"/>
      <c r="C510" s="504"/>
      <c r="D510" s="50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  <c r="AA510" s="484"/>
      <c r="AB510" s="484"/>
      <c r="AC510" s="484"/>
      <c r="AD510" s="484"/>
      <c r="AE510" s="484"/>
      <c r="AF510" s="484"/>
      <c r="AG510" s="484"/>
      <c r="AH510" s="484"/>
      <c r="AI510" s="484"/>
      <c r="AJ510" s="484"/>
      <c r="AK510" s="484"/>
      <c r="AL510" s="484"/>
      <c r="AM510" s="484"/>
      <c r="AN510" s="484"/>
      <c r="AO510" s="484"/>
    </row>
    <row r="511" spans="1:41" ht="14.25" customHeight="1" x14ac:dyDescent="0.2">
      <c r="A511" s="331"/>
      <c r="B511" s="484"/>
      <c r="C511" s="504"/>
      <c r="D511" s="50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  <c r="AA511" s="484"/>
      <c r="AB511" s="484"/>
      <c r="AC511" s="484"/>
      <c r="AD511" s="484"/>
      <c r="AE511" s="484"/>
      <c r="AF511" s="484"/>
      <c r="AG511" s="484"/>
      <c r="AH511" s="484"/>
      <c r="AI511" s="484"/>
      <c r="AJ511" s="484"/>
      <c r="AK511" s="484"/>
      <c r="AL511" s="484"/>
      <c r="AM511" s="484"/>
      <c r="AN511" s="484"/>
      <c r="AO511" s="484"/>
    </row>
    <row r="512" spans="1:41" ht="14.25" customHeight="1" x14ac:dyDescent="0.2">
      <c r="A512" s="331"/>
      <c r="B512" s="484"/>
      <c r="C512" s="504"/>
      <c r="D512" s="50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  <c r="AA512" s="484"/>
      <c r="AB512" s="484"/>
      <c r="AC512" s="484"/>
      <c r="AD512" s="484"/>
      <c r="AE512" s="484"/>
      <c r="AF512" s="484"/>
      <c r="AG512" s="484"/>
      <c r="AH512" s="484"/>
      <c r="AI512" s="484"/>
      <c r="AJ512" s="484"/>
      <c r="AK512" s="484"/>
      <c r="AL512" s="484"/>
      <c r="AM512" s="484"/>
      <c r="AN512" s="484"/>
      <c r="AO512" s="484"/>
    </row>
    <row r="513" spans="1:41" ht="14.25" customHeight="1" x14ac:dyDescent="0.2">
      <c r="A513" s="331"/>
      <c r="B513" s="484"/>
      <c r="C513" s="504"/>
      <c r="D513" s="50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  <c r="AA513" s="484"/>
      <c r="AB513" s="484"/>
      <c r="AC513" s="484"/>
      <c r="AD513" s="484"/>
      <c r="AE513" s="484"/>
      <c r="AF513" s="484"/>
      <c r="AG513" s="484"/>
      <c r="AH513" s="484"/>
      <c r="AI513" s="484"/>
      <c r="AJ513" s="484"/>
      <c r="AK513" s="484"/>
      <c r="AL513" s="484"/>
      <c r="AM513" s="484"/>
      <c r="AN513" s="484"/>
      <c r="AO513" s="484"/>
    </row>
    <row r="514" spans="1:41" ht="14.25" customHeight="1" x14ac:dyDescent="0.2">
      <c r="A514" s="331"/>
      <c r="B514" s="484"/>
      <c r="C514" s="504"/>
      <c r="D514" s="50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  <c r="AA514" s="484"/>
      <c r="AB514" s="484"/>
      <c r="AC514" s="484"/>
      <c r="AD514" s="484"/>
      <c r="AE514" s="484"/>
      <c r="AF514" s="484"/>
      <c r="AG514" s="484"/>
      <c r="AH514" s="484"/>
      <c r="AI514" s="484"/>
      <c r="AJ514" s="484"/>
      <c r="AK514" s="484"/>
      <c r="AL514" s="484"/>
      <c r="AM514" s="484"/>
      <c r="AN514" s="484"/>
      <c r="AO514" s="484"/>
    </row>
    <row r="515" spans="1:41" ht="14.25" customHeight="1" x14ac:dyDescent="0.2">
      <c r="A515" s="331"/>
      <c r="B515" s="484"/>
      <c r="C515" s="504"/>
      <c r="D515" s="50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  <c r="AA515" s="484"/>
      <c r="AB515" s="484"/>
      <c r="AC515" s="484"/>
      <c r="AD515" s="484"/>
      <c r="AE515" s="484"/>
      <c r="AF515" s="484"/>
      <c r="AG515" s="484"/>
      <c r="AH515" s="484"/>
      <c r="AI515" s="484"/>
      <c r="AJ515" s="484"/>
      <c r="AK515" s="484"/>
      <c r="AL515" s="484"/>
      <c r="AM515" s="484"/>
      <c r="AN515" s="484"/>
      <c r="AO515" s="484"/>
    </row>
    <row r="516" spans="1:41" ht="14.25" customHeight="1" x14ac:dyDescent="0.2">
      <c r="A516" s="331"/>
      <c r="B516" s="484"/>
      <c r="C516" s="504"/>
      <c r="D516" s="50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  <c r="AA516" s="484"/>
      <c r="AB516" s="484"/>
      <c r="AC516" s="484"/>
      <c r="AD516" s="484"/>
      <c r="AE516" s="484"/>
      <c r="AF516" s="484"/>
      <c r="AG516" s="484"/>
      <c r="AH516" s="484"/>
      <c r="AI516" s="484"/>
      <c r="AJ516" s="484"/>
      <c r="AK516" s="484"/>
      <c r="AL516" s="484"/>
      <c r="AM516" s="484"/>
      <c r="AN516" s="484"/>
      <c r="AO516" s="484"/>
    </row>
    <row r="517" spans="1:41" ht="14.25" customHeight="1" x14ac:dyDescent="0.2">
      <c r="A517" s="331"/>
      <c r="B517" s="484"/>
      <c r="C517" s="504"/>
      <c r="D517" s="50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  <c r="AA517" s="484"/>
      <c r="AB517" s="484"/>
      <c r="AC517" s="484"/>
      <c r="AD517" s="484"/>
      <c r="AE517" s="484"/>
      <c r="AF517" s="484"/>
      <c r="AG517" s="484"/>
      <c r="AH517" s="484"/>
      <c r="AI517" s="484"/>
      <c r="AJ517" s="484"/>
      <c r="AK517" s="484"/>
      <c r="AL517" s="484"/>
      <c r="AM517" s="484"/>
      <c r="AN517" s="484"/>
      <c r="AO517" s="484"/>
    </row>
    <row r="518" spans="1:41" ht="14.25" customHeight="1" x14ac:dyDescent="0.2">
      <c r="A518" s="331"/>
      <c r="B518" s="484"/>
      <c r="C518" s="504"/>
      <c r="D518" s="50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  <c r="AA518" s="484"/>
      <c r="AB518" s="484"/>
      <c r="AC518" s="484"/>
      <c r="AD518" s="484"/>
      <c r="AE518" s="484"/>
      <c r="AF518" s="484"/>
      <c r="AG518" s="484"/>
      <c r="AH518" s="484"/>
      <c r="AI518" s="484"/>
      <c r="AJ518" s="484"/>
      <c r="AK518" s="484"/>
      <c r="AL518" s="484"/>
      <c r="AM518" s="484"/>
      <c r="AN518" s="484"/>
      <c r="AO518" s="484"/>
    </row>
    <row r="519" spans="1:41" ht="14.25" customHeight="1" x14ac:dyDescent="0.2">
      <c r="A519" s="331"/>
      <c r="B519" s="484"/>
      <c r="C519" s="504"/>
      <c r="D519" s="50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  <c r="AA519" s="484"/>
      <c r="AB519" s="484"/>
      <c r="AC519" s="484"/>
      <c r="AD519" s="484"/>
      <c r="AE519" s="484"/>
      <c r="AF519" s="484"/>
      <c r="AG519" s="484"/>
      <c r="AH519" s="484"/>
      <c r="AI519" s="484"/>
      <c r="AJ519" s="484"/>
      <c r="AK519" s="484"/>
      <c r="AL519" s="484"/>
      <c r="AM519" s="484"/>
      <c r="AN519" s="484"/>
      <c r="AO519" s="484"/>
    </row>
    <row r="520" spans="1:41" ht="14.25" customHeight="1" x14ac:dyDescent="0.2">
      <c r="A520" s="331"/>
      <c r="B520" s="484"/>
      <c r="C520" s="504"/>
      <c r="D520" s="50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  <c r="AA520" s="484"/>
      <c r="AB520" s="484"/>
      <c r="AC520" s="484"/>
      <c r="AD520" s="484"/>
      <c r="AE520" s="484"/>
      <c r="AF520" s="484"/>
      <c r="AG520" s="484"/>
      <c r="AH520" s="484"/>
      <c r="AI520" s="484"/>
      <c r="AJ520" s="484"/>
      <c r="AK520" s="484"/>
      <c r="AL520" s="484"/>
      <c r="AM520" s="484"/>
      <c r="AN520" s="484"/>
      <c r="AO520" s="484"/>
    </row>
    <row r="521" spans="1:41" ht="14.25" customHeight="1" x14ac:dyDescent="0.2">
      <c r="A521" s="331"/>
      <c r="B521" s="484"/>
      <c r="C521" s="504"/>
      <c r="D521" s="50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  <c r="AA521" s="484"/>
      <c r="AB521" s="484"/>
      <c r="AC521" s="484"/>
      <c r="AD521" s="484"/>
      <c r="AE521" s="484"/>
      <c r="AF521" s="484"/>
      <c r="AG521" s="484"/>
      <c r="AH521" s="484"/>
      <c r="AI521" s="484"/>
      <c r="AJ521" s="484"/>
      <c r="AK521" s="484"/>
      <c r="AL521" s="484"/>
      <c r="AM521" s="484"/>
      <c r="AN521" s="484"/>
      <c r="AO521" s="484"/>
    </row>
    <row r="522" spans="1:41" ht="14.25" customHeight="1" x14ac:dyDescent="0.2">
      <c r="A522" s="331"/>
      <c r="B522" s="484"/>
      <c r="C522" s="504"/>
      <c r="D522" s="50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  <c r="AA522" s="484"/>
      <c r="AB522" s="484"/>
      <c r="AC522" s="484"/>
      <c r="AD522" s="484"/>
      <c r="AE522" s="484"/>
      <c r="AF522" s="484"/>
      <c r="AG522" s="484"/>
      <c r="AH522" s="484"/>
      <c r="AI522" s="484"/>
      <c r="AJ522" s="484"/>
      <c r="AK522" s="484"/>
      <c r="AL522" s="484"/>
      <c r="AM522" s="484"/>
      <c r="AN522" s="484"/>
      <c r="AO522" s="484"/>
    </row>
    <row r="523" spans="1:41" ht="14.25" customHeight="1" x14ac:dyDescent="0.2">
      <c r="A523" s="331"/>
      <c r="B523" s="484"/>
      <c r="C523" s="504"/>
      <c r="D523" s="50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  <c r="AA523" s="484"/>
      <c r="AB523" s="484"/>
      <c r="AC523" s="484"/>
      <c r="AD523" s="484"/>
      <c r="AE523" s="484"/>
      <c r="AF523" s="484"/>
      <c r="AG523" s="484"/>
      <c r="AH523" s="484"/>
      <c r="AI523" s="484"/>
      <c r="AJ523" s="484"/>
      <c r="AK523" s="484"/>
      <c r="AL523" s="484"/>
      <c r="AM523" s="484"/>
      <c r="AN523" s="484"/>
      <c r="AO523" s="484"/>
    </row>
    <row r="524" spans="1:41" ht="14.25" customHeight="1" x14ac:dyDescent="0.2">
      <c r="A524" s="331"/>
      <c r="B524" s="484"/>
      <c r="C524" s="504"/>
      <c r="D524" s="50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  <c r="AA524" s="484"/>
      <c r="AB524" s="484"/>
      <c r="AC524" s="484"/>
      <c r="AD524" s="484"/>
      <c r="AE524" s="484"/>
      <c r="AF524" s="484"/>
      <c r="AG524" s="484"/>
      <c r="AH524" s="484"/>
      <c r="AI524" s="484"/>
      <c r="AJ524" s="484"/>
      <c r="AK524" s="484"/>
      <c r="AL524" s="484"/>
      <c r="AM524" s="484"/>
      <c r="AN524" s="484"/>
      <c r="AO524" s="484"/>
    </row>
    <row r="525" spans="1:41" ht="14.25" customHeight="1" x14ac:dyDescent="0.2">
      <c r="A525" s="331"/>
      <c r="B525" s="484"/>
      <c r="C525" s="504"/>
      <c r="D525" s="50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  <c r="AA525" s="484"/>
      <c r="AB525" s="484"/>
      <c r="AC525" s="484"/>
      <c r="AD525" s="484"/>
      <c r="AE525" s="484"/>
      <c r="AF525" s="484"/>
      <c r="AG525" s="484"/>
      <c r="AH525" s="484"/>
      <c r="AI525" s="484"/>
      <c r="AJ525" s="484"/>
      <c r="AK525" s="484"/>
      <c r="AL525" s="484"/>
      <c r="AM525" s="484"/>
      <c r="AN525" s="484"/>
      <c r="AO525" s="484"/>
    </row>
    <row r="526" spans="1:41" ht="14.25" customHeight="1" x14ac:dyDescent="0.2">
      <c r="A526" s="331"/>
      <c r="B526" s="484"/>
      <c r="C526" s="504"/>
      <c r="D526" s="50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  <c r="AA526" s="484"/>
      <c r="AB526" s="484"/>
      <c r="AC526" s="484"/>
      <c r="AD526" s="484"/>
      <c r="AE526" s="484"/>
      <c r="AF526" s="484"/>
      <c r="AG526" s="484"/>
      <c r="AH526" s="484"/>
      <c r="AI526" s="484"/>
      <c r="AJ526" s="484"/>
      <c r="AK526" s="484"/>
      <c r="AL526" s="484"/>
      <c r="AM526" s="484"/>
      <c r="AN526" s="484"/>
      <c r="AO526" s="484"/>
    </row>
    <row r="527" spans="1:41" ht="14.25" customHeight="1" x14ac:dyDescent="0.2">
      <c r="A527" s="331"/>
      <c r="B527" s="484"/>
      <c r="C527" s="504"/>
      <c r="D527" s="50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  <c r="AA527" s="484"/>
      <c r="AB527" s="484"/>
      <c r="AC527" s="484"/>
      <c r="AD527" s="484"/>
      <c r="AE527" s="484"/>
      <c r="AF527" s="484"/>
      <c r="AG527" s="484"/>
      <c r="AH527" s="484"/>
      <c r="AI527" s="484"/>
      <c r="AJ527" s="484"/>
      <c r="AK527" s="484"/>
      <c r="AL527" s="484"/>
      <c r="AM527" s="484"/>
      <c r="AN527" s="484"/>
      <c r="AO527" s="484"/>
    </row>
    <row r="528" spans="1:41" ht="14.25" customHeight="1" x14ac:dyDescent="0.2">
      <c r="A528" s="331"/>
      <c r="B528" s="484"/>
      <c r="C528" s="504"/>
      <c r="D528" s="50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  <c r="AA528" s="484"/>
      <c r="AB528" s="484"/>
      <c r="AC528" s="484"/>
      <c r="AD528" s="484"/>
      <c r="AE528" s="484"/>
      <c r="AF528" s="484"/>
      <c r="AG528" s="484"/>
      <c r="AH528" s="484"/>
      <c r="AI528" s="484"/>
      <c r="AJ528" s="484"/>
      <c r="AK528" s="484"/>
      <c r="AL528" s="484"/>
      <c r="AM528" s="484"/>
      <c r="AN528" s="484"/>
      <c r="AO528" s="484"/>
    </row>
    <row r="529" spans="1:41" ht="14.25" customHeight="1" x14ac:dyDescent="0.2">
      <c r="A529" s="331"/>
      <c r="B529" s="484"/>
      <c r="C529" s="504"/>
      <c r="D529" s="50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  <c r="AA529" s="484"/>
      <c r="AB529" s="484"/>
      <c r="AC529" s="484"/>
      <c r="AD529" s="484"/>
      <c r="AE529" s="484"/>
      <c r="AF529" s="484"/>
      <c r="AG529" s="484"/>
      <c r="AH529" s="484"/>
      <c r="AI529" s="484"/>
      <c r="AJ529" s="484"/>
      <c r="AK529" s="484"/>
      <c r="AL529" s="484"/>
      <c r="AM529" s="484"/>
      <c r="AN529" s="484"/>
      <c r="AO529" s="484"/>
    </row>
    <row r="530" spans="1:41" ht="14.25" customHeight="1" x14ac:dyDescent="0.2">
      <c r="A530" s="331"/>
      <c r="B530" s="484"/>
      <c r="C530" s="504"/>
      <c r="D530" s="50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  <c r="AA530" s="484"/>
      <c r="AB530" s="484"/>
      <c r="AC530" s="484"/>
      <c r="AD530" s="484"/>
      <c r="AE530" s="484"/>
      <c r="AF530" s="484"/>
      <c r="AG530" s="484"/>
      <c r="AH530" s="484"/>
      <c r="AI530" s="484"/>
      <c r="AJ530" s="484"/>
      <c r="AK530" s="484"/>
      <c r="AL530" s="484"/>
      <c r="AM530" s="484"/>
      <c r="AN530" s="484"/>
      <c r="AO530" s="484"/>
    </row>
    <row r="531" spans="1:41" ht="14.25" customHeight="1" x14ac:dyDescent="0.2">
      <c r="A531" s="331"/>
      <c r="B531" s="484"/>
      <c r="C531" s="504"/>
      <c r="D531" s="50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  <c r="AA531" s="484"/>
      <c r="AB531" s="484"/>
      <c r="AC531" s="484"/>
      <c r="AD531" s="484"/>
      <c r="AE531" s="484"/>
      <c r="AF531" s="484"/>
      <c r="AG531" s="484"/>
      <c r="AH531" s="484"/>
      <c r="AI531" s="484"/>
      <c r="AJ531" s="484"/>
      <c r="AK531" s="484"/>
      <c r="AL531" s="484"/>
      <c r="AM531" s="484"/>
      <c r="AN531" s="484"/>
      <c r="AO531" s="484"/>
    </row>
    <row r="532" spans="1:41" ht="14.25" customHeight="1" x14ac:dyDescent="0.2">
      <c r="A532" s="331"/>
      <c r="B532" s="484"/>
      <c r="C532" s="504"/>
      <c r="D532" s="50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  <c r="AA532" s="484"/>
      <c r="AB532" s="484"/>
      <c r="AC532" s="484"/>
      <c r="AD532" s="484"/>
      <c r="AE532" s="484"/>
      <c r="AF532" s="484"/>
      <c r="AG532" s="484"/>
      <c r="AH532" s="484"/>
      <c r="AI532" s="484"/>
      <c r="AJ532" s="484"/>
      <c r="AK532" s="484"/>
      <c r="AL532" s="484"/>
      <c r="AM532" s="484"/>
      <c r="AN532" s="484"/>
      <c r="AO532" s="484"/>
    </row>
    <row r="533" spans="1:41" ht="14.25" customHeight="1" x14ac:dyDescent="0.2">
      <c r="A533" s="331"/>
      <c r="B533" s="484"/>
      <c r="C533" s="504"/>
      <c r="D533" s="50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  <c r="AA533" s="484"/>
      <c r="AB533" s="484"/>
      <c r="AC533" s="484"/>
      <c r="AD533" s="484"/>
      <c r="AE533" s="484"/>
      <c r="AF533" s="484"/>
      <c r="AG533" s="484"/>
      <c r="AH533" s="484"/>
      <c r="AI533" s="484"/>
      <c r="AJ533" s="484"/>
      <c r="AK533" s="484"/>
      <c r="AL533" s="484"/>
      <c r="AM533" s="484"/>
      <c r="AN533" s="484"/>
      <c r="AO533" s="484"/>
    </row>
    <row r="534" spans="1:41" ht="14.25" customHeight="1" x14ac:dyDescent="0.2">
      <c r="A534" s="331"/>
      <c r="B534" s="484"/>
      <c r="C534" s="504"/>
      <c r="D534" s="50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  <c r="AA534" s="484"/>
      <c r="AB534" s="484"/>
      <c r="AC534" s="484"/>
      <c r="AD534" s="484"/>
      <c r="AE534" s="484"/>
      <c r="AF534" s="484"/>
      <c r="AG534" s="484"/>
      <c r="AH534" s="484"/>
      <c r="AI534" s="484"/>
      <c r="AJ534" s="484"/>
      <c r="AK534" s="484"/>
      <c r="AL534" s="484"/>
      <c r="AM534" s="484"/>
      <c r="AN534" s="484"/>
      <c r="AO534" s="484"/>
    </row>
    <row r="535" spans="1:41" ht="14.25" customHeight="1" x14ac:dyDescent="0.2">
      <c r="A535" s="331"/>
      <c r="B535" s="484"/>
      <c r="C535" s="504"/>
      <c r="D535" s="50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  <c r="AA535" s="484"/>
      <c r="AB535" s="484"/>
      <c r="AC535" s="484"/>
      <c r="AD535" s="484"/>
      <c r="AE535" s="484"/>
      <c r="AF535" s="484"/>
      <c r="AG535" s="484"/>
      <c r="AH535" s="484"/>
      <c r="AI535" s="484"/>
      <c r="AJ535" s="484"/>
      <c r="AK535" s="484"/>
      <c r="AL535" s="484"/>
      <c r="AM535" s="484"/>
      <c r="AN535" s="484"/>
      <c r="AO535" s="484"/>
    </row>
    <row r="536" spans="1:41" ht="14.25" customHeight="1" x14ac:dyDescent="0.2">
      <c r="A536" s="331"/>
      <c r="B536" s="484"/>
      <c r="C536" s="504"/>
      <c r="D536" s="50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  <c r="AA536" s="484"/>
      <c r="AB536" s="484"/>
      <c r="AC536" s="484"/>
      <c r="AD536" s="484"/>
      <c r="AE536" s="484"/>
      <c r="AF536" s="484"/>
      <c r="AG536" s="484"/>
      <c r="AH536" s="484"/>
      <c r="AI536" s="484"/>
      <c r="AJ536" s="484"/>
      <c r="AK536" s="484"/>
      <c r="AL536" s="484"/>
      <c r="AM536" s="484"/>
      <c r="AN536" s="484"/>
      <c r="AO536" s="484"/>
    </row>
    <row r="537" spans="1:41" ht="14.25" customHeight="1" x14ac:dyDescent="0.2">
      <c r="A537" s="331"/>
      <c r="B537" s="484"/>
      <c r="C537" s="504"/>
      <c r="D537" s="50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  <c r="AA537" s="484"/>
      <c r="AB537" s="484"/>
      <c r="AC537" s="484"/>
      <c r="AD537" s="484"/>
      <c r="AE537" s="484"/>
      <c r="AF537" s="484"/>
      <c r="AG537" s="484"/>
      <c r="AH537" s="484"/>
      <c r="AI537" s="484"/>
      <c r="AJ537" s="484"/>
      <c r="AK537" s="484"/>
      <c r="AL537" s="484"/>
      <c r="AM537" s="484"/>
      <c r="AN537" s="484"/>
      <c r="AO537" s="484"/>
    </row>
    <row r="538" spans="1:41" ht="14.25" customHeight="1" x14ac:dyDescent="0.2">
      <c r="A538" s="331"/>
      <c r="B538" s="484"/>
      <c r="C538" s="504"/>
      <c r="D538" s="50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  <c r="AA538" s="484"/>
      <c r="AB538" s="484"/>
      <c r="AC538" s="484"/>
      <c r="AD538" s="484"/>
      <c r="AE538" s="484"/>
      <c r="AF538" s="484"/>
      <c r="AG538" s="484"/>
      <c r="AH538" s="484"/>
      <c r="AI538" s="484"/>
      <c r="AJ538" s="484"/>
      <c r="AK538" s="484"/>
      <c r="AL538" s="484"/>
      <c r="AM538" s="484"/>
      <c r="AN538" s="484"/>
      <c r="AO538" s="484"/>
    </row>
    <row r="539" spans="1:41" ht="14.25" customHeight="1" x14ac:dyDescent="0.2">
      <c r="A539" s="331"/>
      <c r="B539" s="484"/>
      <c r="C539" s="504"/>
      <c r="D539" s="50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  <c r="AA539" s="484"/>
      <c r="AB539" s="484"/>
      <c r="AC539" s="484"/>
      <c r="AD539" s="484"/>
      <c r="AE539" s="484"/>
      <c r="AF539" s="484"/>
      <c r="AG539" s="484"/>
      <c r="AH539" s="484"/>
      <c r="AI539" s="484"/>
      <c r="AJ539" s="484"/>
      <c r="AK539" s="484"/>
      <c r="AL539" s="484"/>
      <c r="AM539" s="484"/>
      <c r="AN539" s="484"/>
      <c r="AO539" s="484"/>
    </row>
    <row r="540" spans="1:41" ht="14.25" customHeight="1" x14ac:dyDescent="0.2">
      <c r="A540" s="331"/>
      <c r="B540" s="484"/>
      <c r="C540" s="504"/>
      <c r="D540" s="50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  <c r="AA540" s="484"/>
      <c r="AB540" s="484"/>
      <c r="AC540" s="484"/>
      <c r="AD540" s="484"/>
      <c r="AE540" s="484"/>
      <c r="AF540" s="484"/>
      <c r="AG540" s="484"/>
      <c r="AH540" s="484"/>
      <c r="AI540" s="484"/>
      <c r="AJ540" s="484"/>
      <c r="AK540" s="484"/>
      <c r="AL540" s="484"/>
      <c r="AM540" s="484"/>
      <c r="AN540" s="484"/>
      <c r="AO540" s="484"/>
    </row>
    <row r="541" spans="1:41" ht="14.25" customHeight="1" x14ac:dyDescent="0.2">
      <c r="A541" s="331"/>
      <c r="B541" s="484"/>
      <c r="C541" s="504"/>
      <c r="D541" s="50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  <c r="AA541" s="484"/>
      <c r="AB541" s="484"/>
      <c r="AC541" s="484"/>
      <c r="AD541" s="484"/>
      <c r="AE541" s="484"/>
      <c r="AF541" s="484"/>
      <c r="AG541" s="484"/>
      <c r="AH541" s="484"/>
      <c r="AI541" s="484"/>
      <c r="AJ541" s="484"/>
      <c r="AK541" s="484"/>
      <c r="AL541" s="484"/>
      <c r="AM541" s="484"/>
      <c r="AN541" s="484"/>
      <c r="AO541" s="484"/>
    </row>
    <row r="542" spans="1:41" ht="14.25" customHeight="1" x14ac:dyDescent="0.2">
      <c r="A542" s="331"/>
      <c r="B542" s="484"/>
      <c r="C542" s="504"/>
      <c r="D542" s="50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  <c r="AA542" s="484"/>
      <c r="AB542" s="484"/>
      <c r="AC542" s="484"/>
      <c r="AD542" s="484"/>
      <c r="AE542" s="484"/>
      <c r="AF542" s="484"/>
      <c r="AG542" s="484"/>
      <c r="AH542" s="484"/>
      <c r="AI542" s="484"/>
      <c r="AJ542" s="484"/>
      <c r="AK542" s="484"/>
      <c r="AL542" s="484"/>
      <c r="AM542" s="484"/>
      <c r="AN542" s="484"/>
      <c r="AO542" s="484"/>
    </row>
    <row r="543" spans="1:41" ht="14.25" customHeight="1" x14ac:dyDescent="0.2">
      <c r="A543" s="331"/>
      <c r="B543" s="484"/>
      <c r="C543" s="504"/>
      <c r="D543" s="50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  <c r="AA543" s="484"/>
      <c r="AB543" s="484"/>
      <c r="AC543" s="484"/>
      <c r="AD543" s="484"/>
      <c r="AE543" s="484"/>
      <c r="AF543" s="484"/>
      <c r="AG543" s="484"/>
      <c r="AH543" s="484"/>
      <c r="AI543" s="484"/>
      <c r="AJ543" s="484"/>
      <c r="AK543" s="484"/>
      <c r="AL543" s="484"/>
      <c r="AM543" s="484"/>
      <c r="AN543" s="484"/>
      <c r="AO543" s="484"/>
    </row>
    <row r="544" spans="1:41" ht="14.25" customHeight="1" x14ac:dyDescent="0.2">
      <c r="A544" s="331"/>
      <c r="B544" s="484"/>
      <c r="C544" s="504"/>
      <c r="D544" s="50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  <c r="AA544" s="484"/>
      <c r="AB544" s="484"/>
      <c r="AC544" s="484"/>
      <c r="AD544" s="484"/>
      <c r="AE544" s="484"/>
      <c r="AF544" s="484"/>
      <c r="AG544" s="484"/>
      <c r="AH544" s="484"/>
      <c r="AI544" s="484"/>
      <c r="AJ544" s="484"/>
      <c r="AK544" s="484"/>
      <c r="AL544" s="484"/>
      <c r="AM544" s="484"/>
      <c r="AN544" s="484"/>
      <c r="AO544" s="484"/>
    </row>
    <row r="545" spans="1:41" ht="14.25" customHeight="1" x14ac:dyDescent="0.2">
      <c r="A545" s="331"/>
      <c r="B545" s="484"/>
      <c r="C545" s="504"/>
      <c r="D545" s="50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  <c r="AA545" s="484"/>
      <c r="AB545" s="484"/>
      <c r="AC545" s="484"/>
      <c r="AD545" s="484"/>
      <c r="AE545" s="484"/>
      <c r="AF545" s="484"/>
      <c r="AG545" s="484"/>
      <c r="AH545" s="484"/>
      <c r="AI545" s="484"/>
      <c r="AJ545" s="484"/>
      <c r="AK545" s="484"/>
      <c r="AL545" s="484"/>
      <c r="AM545" s="484"/>
      <c r="AN545" s="484"/>
      <c r="AO545" s="484"/>
    </row>
    <row r="546" spans="1:41" ht="14.25" customHeight="1" x14ac:dyDescent="0.2">
      <c r="A546" s="331"/>
      <c r="B546" s="484"/>
      <c r="C546" s="504"/>
      <c r="D546" s="50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  <c r="AA546" s="484"/>
      <c r="AB546" s="484"/>
      <c r="AC546" s="484"/>
      <c r="AD546" s="484"/>
      <c r="AE546" s="484"/>
      <c r="AF546" s="484"/>
      <c r="AG546" s="484"/>
      <c r="AH546" s="484"/>
      <c r="AI546" s="484"/>
      <c r="AJ546" s="484"/>
      <c r="AK546" s="484"/>
      <c r="AL546" s="484"/>
      <c r="AM546" s="484"/>
      <c r="AN546" s="484"/>
      <c r="AO546" s="484"/>
    </row>
    <row r="547" spans="1:41" ht="14.25" customHeight="1" x14ac:dyDescent="0.2">
      <c r="A547" s="331"/>
      <c r="B547" s="484"/>
      <c r="C547" s="504"/>
      <c r="D547" s="50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  <c r="AA547" s="484"/>
      <c r="AB547" s="484"/>
      <c r="AC547" s="484"/>
      <c r="AD547" s="484"/>
      <c r="AE547" s="484"/>
      <c r="AF547" s="484"/>
      <c r="AG547" s="484"/>
      <c r="AH547" s="484"/>
      <c r="AI547" s="484"/>
      <c r="AJ547" s="484"/>
      <c r="AK547" s="484"/>
      <c r="AL547" s="484"/>
      <c r="AM547" s="484"/>
      <c r="AN547" s="484"/>
      <c r="AO547" s="484"/>
    </row>
    <row r="548" spans="1:41" ht="14.25" customHeight="1" x14ac:dyDescent="0.2">
      <c r="A548" s="331"/>
      <c r="B548" s="484"/>
      <c r="C548" s="504"/>
      <c r="D548" s="50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  <c r="AA548" s="484"/>
      <c r="AB548" s="484"/>
      <c r="AC548" s="484"/>
      <c r="AD548" s="484"/>
      <c r="AE548" s="484"/>
      <c r="AF548" s="484"/>
      <c r="AG548" s="484"/>
      <c r="AH548" s="484"/>
      <c r="AI548" s="484"/>
      <c r="AJ548" s="484"/>
      <c r="AK548" s="484"/>
      <c r="AL548" s="484"/>
      <c r="AM548" s="484"/>
      <c r="AN548" s="484"/>
      <c r="AO548" s="484"/>
    </row>
    <row r="549" spans="1:41" ht="14.25" customHeight="1" x14ac:dyDescent="0.2">
      <c r="A549" s="331"/>
      <c r="B549" s="484"/>
      <c r="C549" s="504"/>
      <c r="D549" s="50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  <c r="AA549" s="484"/>
      <c r="AB549" s="484"/>
      <c r="AC549" s="484"/>
      <c r="AD549" s="484"/>
      <c r="AE549" s="484"/>
      <c r="AF549" s="484"/>
      <c r="AG549" s="484"/>
      <c r="AH549" s="484"/>
      <c r="AI549" s="484"/>
      <c r="AJ549" s="484"/>
      <c r="AK549" s="484"/>
      <c r="AL549" s="484"/>
      <c r="AM549" s="484"/>
      <c r="AN549" s="484"/>
      <c r="AO549" s="484"/>
    </row>
    <row r="550" spans="1:41" ht="14.25" customHeight="1" x14ac:dyDescent="0.2">
      <c r="A550" s="331"/>
      <c r="B550" s="484"/>
      <c r="C550" s="504"/>
      <c r="D550" s="50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  <c r="AA550" s="484"/>
      <c r="AB550" s="484"/>
      <c r="AC550" s="484"/>
      <c r="AD550" s="484"/>
      <c r="AE550" s="484"/>
      <c r="AF550" s="484"/>
      <c r="AG550" s="484"/>
      <c r="AH550" s="484"/>
      <c r="AI550" s="484"/>
      <c r="AJ550" s="484"/>
      <c r="AK550" s="484"/>
      <c r="AL550" s="484"/>
      <c r="AM550" s="484"/>
      <c r="AN550" s="484"/>
      <c r="AO550" s="484"/>
    </row>
    <row r="551" spans="1:41" ht="14.25" customHeight="1" x14ac:dyDescent="0.2">
      <c r="A551" s="331"/>
      <c r="B551" s="484"/>
      <c r="C551" s="504"/>
      <c r="D551" s="50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  <c r="AA551" s="484"/>
      <c r="AB551" s="484"/>
      <c r="AC551" s="484"/>
      <c r="AD551" s="484"/>
      <c r="AE551" s="484"/>
      <c r="AF551" s="484"/>
      <c r="AG551" s="484"/>
      <c r="AH551" s="484"/>
      <c r="AI551" s="484"/>
      <c r="AJ551" s="484"/>
      <c r="AK551" s="484"/>
      <c r="AL551" s="484"/>
      <c r="AM551" s="484"/>
      <c r="AN551" s="484"/>
      <c r="AO551" s="484"/>
    </row>
    <row r="552" spans="1:41" ht="14.25" customHeight="1" x14ac:dyDescent="0.2">
      <c r="A552" s="331"/>
      <c r="B552" s="484"/>
      <c r="C552" s="504"/>
      <c r="D552" s="50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  <c r="AA552" s="484"/>
      <c r="AB552" s="484"/>
      <c r="AC552" s="484"/>
      <c r="AD552" s="484"/>
      <c r="AE552" s="484"/>
      <c r="AF552" s="484"/>
      <c r="AG552" s="484"/>
      <c r="AH552" s="484"/>
      <c r="AI552" s="484"/>
      <c r="AJ552" s="484"/>
      <c r="AK552" s="484"/>
      <c r="AL552" s="484"/>
      <c r="AM552" s="484"/>
      <c r="AN552" s="484"/>
      <c r="AO552" s="484"/>
    </row>
    <row r="553" spans="1:41" ht="14.25" customHeight="1" x14ac:dyDescent="0.2">
      <c r="A553" s="331"/>
      <c r="B553" s="484"/>
      <c r="C553" s="504"/>
      <c r="D553" s="50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  <c r="AA553" s="484"/>
      <c r="AB553" s="484"/>
      <c r="AC553" s="484"/>
      <c r="AD553" s="484"/>
      <c r="AE553" s="484"/>
      <c r="AF553" s="484"/>
      <c r="AG553" s="484"/>
      <c r="AH553" s="484"/>
      <c r="AI553" s="484"/>
      <c r="AJ553" s="484"/>
      <c r="AK553" s="484"/>
      <c r="AL553" s="484"/>
      <c r="AM553" s="484"/>
      <c r="AN553" s="484"/>
      <c r="AO553" s="484"/>
    </row>
    <row r="554" spans="1:41" ht="14.25" customHeight="1" x14ac:dyDescent="0.2">
      <c r="A554" s="331"/>
      <c r="B554" s="484"/>
      <c r="C554" s="504"/>
      <c r="D554" s="50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  <c r="AA554" s="484"/>
      <c r="AB554" s="484"/>
      <c r="AC554" s="484"/>
      <c r="AD554" s="484"/>
      <c r="AE554" s="484"/>
      <c r="AF554" s="484"/>
      <c r="AG554" s="484"/>
      <c r="AH554" s="484"/>
      <c r="AI554" s="484"/>
      <c r="AJ554" s="484"/>
      <c r="AK554" s="484"/>
      <c r="AL554" s="484"/>
      <c r="AM554" s="484"/>
      <c r="AN554" s="484"/>
      <c r="AO554" s="484"/>
    </row>
    <row r="555" spans="1:41" ht="14.25" customHeight="1" x14ac:dyDescent="0.2">
      <c r="A555" s="331"/>
      <c r="B555" s="484"/>
      <c r="C555" s="504"/>
      <c r="D555" s="50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  <c r="AA555" s="484"/>
      <c r="AB555" s="484"/>
      <c r="AC555" s="484"/>
      <c r="AD555" s="484"/>
      <c r="AE555" s="484"/>
      <c r="AF555" s="484"/>
      <c r="AG555" s="484"/>
      <c r="AH555" s="484"/>
      <c r="AI555" s="484"/>
      <c r="AJ555" s="484"/>
      <c r="AK555" s="484"/>
      <c r="AL555" s="484"/>
      <c r="AM555" s="484"/>
      <c r="AN555" s="484"/>
      <c r="AO555" s="484"/>
    </row>
    <row r="556" spans="1:41" ht="14.25" customHeight="1" x14ac:dyDescent="0.2">
      <c r="A556" s="331"/>
      <c r="B556" s="484"/>
      <c r="C556" s="504"/>
      <c r="D556" s="50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  <c r="AA556" s="484"/>
      <c r="AB556" s="484"/>
      <c r="AC556" s="484"/>
      <c r="AD556" s="484"/>
      <c r="AE556" s="484"/>
      <c r="AF556" s="484"/>
      <c r="AG556" s="484"/>
      <c r="AH556" s="484"/>
      <c r="AI556" s="484"/>
      <c r="AJ556" s="484"/>
      <c r="AK556" s="484"/>
      <c r="AL556" s="484"/>
      <c r="AM556" s="484"/>
      <c r="AN556" s="484"/>
      <c r="AO556" s="484"/>
    </row>
    <row r="557" spans="1:41" ht="14.25" customHeight="1" x14ac:dyDescent="0.2">
      <c r="A557" s="331"/>
      <c r="B557" s="484"/>
      <c r="C557" s="504"/>
      <c r="D557" s="50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  <c r="AA557" s="484"/>
      <c r="AB557" s="484"/>
      <c r="AC557" s="484"/>
      <c r="AD557" s="484"/>
      <c r="AE557" s="484"/>
      <c r="AF557" s="484"/>
      <c r="AG557" s="484"/>
      <c r="AH557" s="484"/>
      <c r="AI557" s="484"/>
      <c r="AJ557" s="484"/>
      <c r="AK557" s="484"/>
      <c r="AL557" s="484"/>
      <c r="AM557" s="484"/>
      <c r="AN557" s="484"/>
      <c r="AO557" s="484"/>
    </row>
    <row r="558" spans="1:41" ht="14.25" customHeight="1" x14ac:dyDescent="0.2">
      <c r="A558" s="331"/>
      <c r="B558" s="484"/>
      <c r="C558" s="504"/>
      <c r="D558" s="50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  <c r="AA558" s="484"/>
      <c r="AB558" s="484"/>
      <c r="AC558" s="484"/>
      <c r="AD558" s="484"/>
      <c r="AE558" s="484"/>
      <c r="AF558" s="484"/>
      <c r="AG558" s="484"/>
      <c r="AH558" s="484"/>
      <c r="AI558" s="484"/>
      <c r="AJ558" s="484"/>
      <c r="AK558" s="484"/>
      <c r="AL558" s="484"/>
      <c r="AM558" s="484"/>
      <c r="AN558" s="484"/>
      <c r="AO558" s="484"/>
    </row>
    <row r="559" spans="1:41" ht="14.25" customHeight="1" x14ac:dyDescent="0.2">
      <c r="A559" s="331"/>
      <c r="B559" s="484"/>
      <c r="C559" s="504"/>
      <c r="D559" s="50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  <c r="AA559" s="484"/>
      <c r="AB559" s="484"/>
      <c r="AC559" s="484"/>
      <c r="AD559" s="484"/>
      <c r="AE559" s="484"/>
      <c r="AF559" s="484"/>
      <c r="AG559" s="484"/>
      <c r="AH559" s="484"/>
      <c r="AI559" s="484"/>
      <c r="AJ559" s="484"/>
      <c r="AK559" s="484"/>
      <c r="AL559" s="484"/>
      <c r="AM559" s="484"/>
      <c r="AN559" s="484"/>
      <c r="AO559" s="484"/>
    </row>
    <row r="560" spans="1:41" ht="14.25" customHeight="1" x14ac:dyDescent="0.2">
      <c r="A560" s="331"/>
      <c r="B560" s="484"/>
      <c r="C560" s="504"/>
      <c r="D560" s="50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  <c r="AA560" s="484"/>
      <c r="AB560" s="484"/>
      <c r="AC560" s="484"/>
      <c r="AD560" s="484"/>
      <c r="AE560" s="484"/>
      <c r="AF560" s="484"/>
      <c r="AG560" s="484"/>
      <c r="AH560" s="484"/>
      <c r="AI560" s="484"/>
      <c r="AJ560" s="484"/>
      <c r="AK560" s="484"/>
      <c r="AL560" s="484"/>
      <c r="AM560" s="484"/>
      <c r="AN560" s="484"/>
      <c r="AO560" s="484"/>
    </row>
    <row r="561" spans="1:41" ht="14.25" customHeight="1" x14ac:dyDescent="0.2">
      <c r="A561" s="331"/>
      <c r="B561" s="484"/>
      <c r="C561" s="504"/>
      <c r="D561" s="50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  <c r="AA561" s="484"/>
      <c r="AB561" s="484"/>
      <c r="AC561" s="484"/>
      <c r="AD561" s="484"/>
      <c r="AE561" s="484"/>
      <c r="AF561" s="484"/>
      <c r="AG561" s="484"/>
      <c r="AH561" s="484"/>
      <c r="AI561" s="484"/>
      <c r="AJ561" s="484"/>
      <c r="AK561" s="484"/>
      <c r="AL561" s="484"/>
      <c r="AM561" s="484"/>
      <c r="AN561" s="484"/>
      <c r="AO561" s="484"/>
    </row>
    <row r="562" spans="1:41" ht="14.25" customHeight="1" x14ac:dyDescent="0.2">
      <c r="A562" s="331"/>
      <c r="B562" s="484"/>
      <c r="C562" s="504"/>
      <c r="D562" s="50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  <c r="AA562" s="484"/>
      <c r="AB562" s="484"/>
      <c r="AC562" s="484"/>
      <c r="AD562" s="484"/>
      <c r="AE562" s="484"/>
      <c r="AF562" s="484"/>
      <c r="AG562" s="484"/>
      <c r="AH562" s="484"/>
      <c r="AI562" s="484"/>
      <c r="AJ562" s="484"/>
      <c r="AK562" s="484"/>
      <c r="AL562" s="484"/>
      <c r="AM562" s="484"/>
      <c r="AN562" s="484"/>
      <c r="AO562" s="484"/>
    </row>
    <row r="563" spans="1:41" ht="14.25" customHeight="1" x14ac:dyDescent="0.2">
      <c r="A563" s="331"/>
      <c r="B563" s="484"/>
      <c r="C563" s="504"/>
      <c r="D563" s="50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  <c r="AA563" s="484"/>
      <c r="AB563" s="484"/>
      <c r="AC563" s="484"/>
      <c r="AD563" s="484"/>
      <c r="AE563" s="484"/>
      <c r="AF563" s="484"/>
      <c r="AG563" s="484"/>
      <c r="AH563" s="484"/>
      <c r="AI563" s="484"/>
      <c r="AJ563" s="484"/>
      <c r="AK563" s="484"/>
      <c r="AL563" s="484"/>
      <c r="AM563" s="484"/>
      <c r="AN563" s="484"/>
      <c r="AO563" s="484"/>
    </row>
    <row r="564" spans="1:41" ht="14.25" customHeight="1" x14ac:dyDescent="0.2">
      <c r="A564" s="331"/>
      <c r="B564" s="484"/>
      <c r="C564" s="504"/>
      <c r="D564" s="50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  <c r="AA564" s="484"/>
      <c r="AB564" s="484"/>
      <c r="AC564" s="484"/>
      <c r="AD564" s="484"/>
      <c r="AE564" s="484"/>
      <c r="AF564" s="484"/>
      <c r="AG564" s="484"/>
      <c r="AH564" s="484"/>
      <c r="AI564" s="484"/>
      <c r="AJ564" s="484"/>
      <c r="AK564" s="484"/>
      <c r="AL564" s="484"/>
      <c r="AM564" s="484"/>
      <c r="AN564" s="484"/>
      <c r="AO564" s="484"/>
    </row>
    <row r="565" spans="1:41" ht="14.25" customHeight="1" x14ac:dyDescent="0.2">
      <c r="A565" s="331"/>
      <c r="B565" s="484"/>
      <c r="C565" s="504"/>
      <c r="D565" s="50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  <c r="AA565" s="484"/>
      <c r="AB565" s="484"/>
      <c r="AC565" s="484"/>
      <c r="AD565" s="484"/>
      <c r="AE565" s="484"/>
      <c r="AF565" s="484"/>
      <c r="AG565" s="484"/>
      <c r="AH565" s="484"/>
      <c r="AI565" s="484"/>
      <c r="AJ565" s="484"/>
      <c r="AK565" s="484"/>
      <c r="AL565" s="484"/>
      <c r="AM565" s="484"/>
      <c r="AN565" s="484"/>
      <c r="AO565" s="484"/>
    </row>
    <row r="566" spans="1:41" ht="14.25" customHeight="1" x14ac:dyDescent="0.2">
      <c r="A566" s="331"/>
      <c r="B566" s="484"/>
      <c r="C566" s="504"/>
      <c r="D566" s="50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  <c r="AA566" s="484"/>
      <c r="AB566" s="484"/>
      <c r="AC566" s="484"/>
      <c r="AD566" s="484"/>
      <c r="AE566" s="484"/>
      <c r="AF566" s="484"/>
      <c r="AG566" s="484"/>
      <c r="AH566" s="484"/>
      <c r="AI566" s="484"/>
      <c r="AJ566" s="484"/>
      <c r="AK566" s="484"/>
      <c r="AL566" s="484"/>
      <c r="AM566" s="484"/>
      <c r="AN566" s="484"/>
      <c r="AO566" s="484"/>
    </row>
    <row r="567" spans="1:41" ht="14.25" customHeight="1" x14ac:dyDescent="0.2">
      <c r="A567" s="331"/>
      <c r="B567" s="484"/>
      <c r="C567" s="504"/>
      <c r="D567" s="50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  <c r="AA567" s="484"/>
      <c r="AB567" s="484"/>
      <c r="AC567" s="484"/>
      <c r="AD567" s="484"/>
      <c r="AE567" s="484"/>
      <c r="AF567" s="484"/>
      <c r="AG567" s="484"/>
      <c r="AH567" s="484"/>
      <c r="AI567" s="484"/>
      <c r="AJ567" s="484"/>
      <c r="AK567" s="484"/>
      <c r="AL567" s="484"/>
      <c r="AM567" s="484"/>
      <c r="AN567" s="484"/>
      <c r="AO567" s="484"/>
    </row>
    <row r="568" spans="1:41" ht="14.25" customHeight="1" x14ac:dyDescent="0.2">
      <c r="A568" s="331"/>
      <c r="B568" s="484"/>
      <c r="C568" s="504"/>
      <c r="D568" s="50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  <c r="AA568" s="484"/>
      <c r="AB568" s="484"/>
      <c r="AC568" s="484"/>
      <c r="AD568" s="484"/>
      <c r="AE568" s="484"/>
      <c r="AF568" s="484"/>
      <c r="AG568" s="484"/>
      <c r="AH568" s="484"/>
      <c r="AI568" s="484"/>
      <c r="AJ568" s="484"/>
      <c r="AK568" s="484"/>
      <c r="AL568" s="484"/>
      <c r="AM568" s="484"/>
      <c r="AN568" s="484"/>
      <c r="AO568" s="484"/>
    </row>
    <row r="569" spans="1:41" ht="14.25" customHeight="1" x14ac:dyDescent="0.2">
      <c r="A569" s="331"/>
      <c r="B569" s="484"/>
      <c r="C569" s="504"/>
      <c r="D569" s="50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  <c r="AA569" s="484"/>
      <c r="AB569" s="484"/>
      <c r="AC569" s="484"/>
      <c r="AD569" s="484"/>
      <c r="AE569" s="484"/>
      <c r="AF569" s="484"/>
      <c r="AG569" s="484"/>
      <c r="AH569" s="484"/>
      <c r="AI569" s="484"/>
      <c r="AJ569" s="484"/>
      <c r="AK569" s="484"/>
      <c r="AL569" s="484"/>
      <c r="AM569" s="484"/>
      <c r="AN569" s="484"/>
      <c r="AO569" s="484"/>
    </row>
    <row r="570" spans="1:41" ht="14.25" customHeight="1" x14ac:dyDescent="0.2">
      <c r="A570" s="331"/>
      <c r="B570" s="484"/>
      <c r="C570" s="504"/>
      <c r="D570" s="50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  <c r="AA570" s="484"/>
      <c r="AB570" s="484"/>
      <c r="AC570" s="484"/>
      <c r="AD570" s="484"/>
      <c r="AE570" s="484"/>
      <c r="AF570" s="484"/>
      <c r="AG570" s="484"/>
      <c r="AH570" s="484"/>
      <c r="AI570" s="484"/>
      <c r="AJ570" s="484"/>
      <c r="AK570" s="484"/>
      <c r="AL570" s="484"/>
      <c r="AM570" s="484"/>
      <c r="AN570" s="484"/>
      <c r="AO570" s="484"/>
    </row>
    <row r="571" spans="1:41" ht="14.25" customHeight="1" x14ac:dyDescent="0.2">
      <c r="A571" s="331"/>
      <c r="B571" s="484"/>
      <c r="C571" s="504"/>
      <c r="D571" s="50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  <c r="AA571" s="484"/>
      <c r="AB571" s="484"/>
      <c r="AC571" s="484"/>
      <c r="AD571" s="484"/>
      <c r="AE571" s="484"/>
      <c r="AF571" s="484"/>
      <c r="AG571" s="484"/>
      <c r="AH571" s="484"/>
      <c r="AI571" s="484"/>
      <c r="AJ571" s="484"/>
      <c r="AK571" s="484"/>
      <c r="AL571" s="484"/>
      <c r="AM571" s="484"/>
      <c r="AN571" s="484"/>
      <c r="AO571" s="484"/>
    </row>
    <row r="572" spans="1:41" ht="14.25" customHeight="1" x14ac:dyDescent="0.2">
      <c r="A572" s="331"/>
      <c r="B572" s="484"/>
      <c r="C572" s="504"/>
      <c r="D572" s="50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  <c r="AA572" s="484"/>
      <c r="AB572" s="484"/>
      <c r="AC572" s="484"/>
      <c r="AD572" s="484"/>
      <c r="AE572" s="484"/>
      <c r="AF572" s="484"/>
      <c r="AG572" s="484"/>
      <c r="AH572" s="484"/>
      <c r="AI572" s="484"/>
      <c r="AJ572" s="484"/>
      <c r="AK572" s="484"/>
      <c r="AL572" s="484"/>
      <c r="AM572" s="484"/>
      <c r="AN572" s="484"/>
      <c r="AO572" s="484"/>
    </row>
    <row r="573" spans="1:41" ht="14.25" customHeight="1" x14ac:dyDescent="0.2">
      <c r="A573" s="331"/>
      <c r="B573" s="484"/>
      <c r="C573" s="504"/>
      <c r="D573" s="50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  <c r="AA573" s="484"/>
      <c r="AB573" s="484"/>
      <c r="AC573" s="484"/>
      <c r="AD573" s="484"/>
      <c r="AE573" s="484"/>
      <c r="AF573" s="484"/>
      <c r="AG573" s="484"/>
      <c r="AH573" s="484"/>
      <c r="AI573" s="484"/>
      <c r="AJ573" s="484"/>
      <c r="AK573" s="484"/>
      <c r="AL573" s="484"/>
      <c r="AM573" s="484"/>
      <c r="AN573" s="484"/>
      <c r="AO573" s="484"/>
    </row>
    <row r="574" spans="1:41" ht="14.25" customHeight="1" x14ac:dyDescent="0.2">
      <c r="A574" s="331"/>
      <c r="B574" s="484"/>
      <c r="C574" s="504"/>
      <c r="D574" s="50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  <c r="AA574" s="484"/>
      <c r="AB574" s="484"/>
      <c r="AC574" s="484"/>
      <c r="AD574" s="484"/>
      <c r="AE574" s="484"/>
      <c r="AF574" s="484"/>
      <c r="AG574" s="484"/>
      <c r="AH574" s="484"/>
      <c r="AI574" s="484"/>
      <c r="AJ574" s="484"/>
      <c r="AK574" s="484"/>
      <c r="AL574" s="484"/>
      <c r="AM574" s="484"/>
      <c r="AN574" s="484"/>
      <c r="AO574" s="484"/>
    </row>
    <row r="575" spans="1:41" ht="14.25" customHeight="1" x14ac:dyDescent="0.2">
      <c r="A575" s="331"/>
      <c r="B575" s="484"/>
      <c r="C575" s="504"/>
      <c r="D575" s="50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  <c r="AA575" s="484"/>
      <c r="AB575" s="484"/>
      <c r="AC575" s="484"/>
      <c r="AD575" s="484"/>
      <c r="AE575" s="484"/>
      <c r="AF575" s="484"/>
      <c r="AG575" s="484"/>
      <c r="AH575" s="484"/>
      <c r="AI575" s="484"/>
      <c r="AJ575" s="484"/>
      <c r="AK575" s="484"/>
      <c r="AL575" s="484"/>
      <c r="AM575" s="484"/>
      <c r="AN575" s="484"/>
      <c r="AO575" s="484"/>
    </row>
    <row r="576" spans="1:41" ht="14.25" customHeight="1" x14ac:dyDescent="0.2">
      <c r="A576" s="331"/>
      <c r="B576" s="484"/>
      <c r="C576" s="504"/>
      <c r="D576" s="50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  <c r="AA576" s="484"/>
      <c r="AB576" s="484"/>
      <c r="AC576" s="484"/>
      <c r="AD576" s="484"/>
      <c r="AE576" s="484"/>
      <c r="AF576" s="484"/>
      <c r="AG576" s="484"/>
      <c r="AH576" s="484"/>
      <c r="AI576" s="484"/>
      <c r="AJ576" s="484"/>
      <c r="AK576" s="484"/>
      <c r="AL576" s="484"/>
      <c r="AM576" s="484"/>
      <c r="AN576" s="484"/>
      <c r="AO576" s="484"/>
    </row>
    <row r="577" spans="1:41" ht="14.25" customHeight="1" x14ac:dyDescent="0.2">
      <c r="A577" s="331"/>
      <c r="B577" s="484"/>
      <c r="C577" s="504"/>
      <c r="D577" s="50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  <c r="AA577" s="484"/>
      <c r="AB577" s="484"/>
      <c r="AC577" s="484"/>
      <c r="AD577" s="484"/>
      <c r="AE577" s="484"/>
      <c r="AF577" s="484"/>
      <c r="AG577" s="484"/>
      <c r="AH577" s="484"/>
      <c r="AI577" s="484"/>
      <c r="AJ577" s="484"/>
      <c r="AK577" s="484"/>
      <c r="AL577" s="484"/>
      <c r="AM577" s="484"/>
      <c r="AN577" s="484"/>
      <c r="AO577" s="484"/>
    </row>
    <row r="578" spans="1:41" ht="14.25" customHeight="1" x14ac:dyDescent="0.2">
      <c r="A578" s="331"/>
      <c r="B578" s="484"/>
      <c r="C578" s="504"/>
      <c r="D578" s="50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  <c r="AA578" s="484"/>
      <c r="AB578" s="484"/>
      <c r="AC578" s="484"/>
      <c r="AD578" s="484"/>
      <c r="AE578" s="484"/>
      <c r="AF578" s="484"/>
      <c r="AG578" s="484"/>
      <c r="AH578" s="484"/>
      <c r="AI578" s="484"/>
      <c r="AJ578" s="484"/>
      <c r="AK578" s="484"/>
      <c r="AL578" s="484"/>
      <c r="AM578" s="484"/>
      <c r="AN578" s="484"/>
      <c r="AO578" s="484"/>
    </row>
    <row r="579" spans="1:41" ht="14.25" customHeight="1" x14ac:dyDescent="0.2">
      <c r="A579" s="331"/>
      <c r="B579" s="484"/>
      <c r="C579" s="504"/>
      <c r="D579" s="50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  <c r="AA579" s="484"/>
      <c r="AB579" s="484"/>
      <c r="AC579" s="484"/>
      <c r="AD579" s="484"/>
      <c r="AE579" s="484"/>
      <c r="AF579" s="484"/>
      <c r="AG579" s="484"/>
      <c r="AH579" s="484"/>
      <c r="AI579" s="484"/>
      <c r="AJ579" s="484"/>
      <c r="AK579" s="484"/>
      <c r="AL579" s="484"/>
      <c r="AM579" s="484"/>
      <c r="AN579" s="484"/>
      <c r="AO579" s="484"/>
    </row>
    <row r="580" spans="1:41" ht="14.25" customHeight="1" x14ac:dyDescent="0.2">
      <c r="A580" s="331"/>
      <c r="B580" s="484"/>
      <c r="C580" s="504"/>
      <c r="D580" s="50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  <c r="AA580" s="484"/>
      <c r="AB580" s="484"/>
      <c r="AC580" s="484"/>
      <c r="AD580" s="484"/>
      <c r="AE580" s="484"/>
      <c r="AF580" s="484"/>
      <c r="AG580" s="484"/>
      <c r="AH580" s="484"/>
      <c r="AI580" s="484"/>
      <c r="AJ580" s="484"/>
      <c r="AK580" s="484"/>
      <c r="AL580" s="484"/>
      <c r="AM580" s="484"/>
      <c r="AN580" s="484"/>
      <c r="AO580" s="484"/>
    </row>
    <row r="581" spans="1:41" ht="14.25" customHeight="1" x14ac:dyDescent="0.2">
      <c r="A581" s="331"/>
      <c r="B581" s="484"/>
      <c r="C581" s="504"/>
      <c r="D581" s="50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  <c r="AA581" s="484"/>
      <c r="AB581" s="484"/>
      <c r="AC581" s="484"/>
      <c r="AD581" s="484"/>
      <c r="AE581" s="484"/>
      <c r="AF581" s="484"/>
      <c r="AG581" s="484"/>
      <c r="AH581" s="484"/>
      <c r="AI581" s="484"/>
      <c r="AJ581" s="484"/>
      <c r="AK581" s="484"/>
      <c r="AL581" s="484"/>
      <c r="AM581" s="484"/>
      <c r="AN581" s="484"/>
      <c r="AO581" s="484"/>
    </row>
    <row r="582" spans="1:41" ht="14.25" customHeight="1" x14ac:dyDescent="0.2">
      <c r="A582" s="331"/>
      <c r="B582" s="484"/>
      <c r="C582" s="504"/>
      <c r="D582" s="50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  <c r="AA582" s="484"/>
      <c r="AB582" s="484"/>
      <c r="AC582" s="484"/>
      <c r="AD582" s="484"/>
      <c r="AE582" s="484"/>
      <c r="AF582" s="484"/>
      <c r="AG582" s="484"/>
      <c r="AH582" s="484"/>
      <c r="AI582" s="484"/>
      <c r="AJ582" s="484"/>
      <c r="AK582" s="484"/>
      <c r="AL582" s="484"/>
      <c r="AM582" s="484"/>
      <c r="AN582" s="484"/>
      <c r="AO582" s="484"/>
    </row>
    <row r="583" spans="1:41" ht="14.25" customHeight="1" x14ac:dyDescent="0.2">
      <c r="A583" s="331"/>
      <c r="B583" s="484"/>
      <c r="C583" s="504"/>
      <c r="D583" s="50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  <c r="AA583" s="484"/>
      <c r="AB583" s="484"/>
      <c r="AC583" s="484"/>
      <c r="AD583" s="484"/>
      <c r="AE583" s="484"/>
      <c r="AF583" s="484"/>
      <c r="AG583" s="484"/>
      <c r="AH583" s="484"/>
      <c r="AI583" s="484"/>
      <c r="AJ583" s="484"/>
      <c r="AK583" s="484"/>
      <c r="AL583" s="484"/>
      <c r="AM583" s="484"/>
      <c r="AN583" s="484"/>
      <c r="AO583" s="484"/>
    </row>
    <row r="584" spans="1:41" ht="14.25" customHeight="1" x14ac:dyDescent="0.2">
      <c r="A584" s="331"/>
      <c r="B584" s="484"/>
      <c r="C584" s="504"/>
      <c r="D584" s="50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  <c r="AA584" s="484"/>
      <c r="AB584" s="484"/>
      <c r="AC584" s="484"/>
      <c r="AD584" s="484"/>
      <c r="AE584" s="484"/>
      <c r="AF584" s="484"/>
      <c r="AG584" s="484"/>
      <c r="AH584" s="484"/>
      <c r="AI584" s="484"/>
      <c r="AJ584" s="484"/>
      <c r="AK584" s="484"/>
      <c r="AL584" s="484"/>
      <c r="AM584" s="484"/>
      <c r="AN584" s="484"/>
      <c r="AO584" s="484"/>
    </row>
    <row r="585" spans="1:41" ht="14.25" customHeight="1" x14ac:dyDescent="0.2">
      <c r="A585" s="331"/>
      <c r="B585" s="484"/>
      <c r="C585" s="504"/>
      <c r="D585" s="50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  <c r="AA585" s="484"/>
      <c r="AB585" s="484"/>
      <c r="AC585" s="484"/>
      <c r="AD585" s="484"/>
      <c r="AE585" s="484"/>
      <c r="AF585" s="484"/>
      <c r="AG585" s="484"/>
      <c r="AH585" s="484"/>
      <c r="AI585" s="484"/>
      <c r="AJ585" s="484"/>
      <c r="AK585" s="484"/>
      <c r="AL585" s="484"/>
      <c r="AM585" s="484"/>
      <c r="AN585" s="484"/>
      <c r="AO585" s="484"/>
    </row>
    <row r="586" spans="1:41" ht="14.25" customHeight="1" x14ac:dyDescent="0.2">
      <c r="A586" s="331"/>
      <c r="B586" s="484"/>
      <c r="C586" s="504"/>
      <c r="D586" s="50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  <c r="AA586" s="484"/>
      <c r="AB586" s="484"/>
      <c r="AC586" s="484"/>
      <c r="AD586" s="484"/>
      <c r="AE586" s="484"/>
      <c r="AF586" s="484"/>
      <c r="AG586" s="484"/>
      <c r="AH586" s="484"/>
      <c r="AI586" s="484"/>
      <c r="AJ586" s="484"/>
      <c r="AK586" s="484"/>
      <c r="AL586" s="484"/>
      <c r="AM586" s="484"/>
      <c r="AN586" s="484"/>
      <c r="AO586" s="484"/>
    </row>
    <row r="587" spans="1:41" ht="14.25" customHeight="1" x14ac:dyDescent="0.2">
      <c r="A587" s="331"/>
      <c r="B587" s="484"/>
      <c r="C587" s="504"/>
      <c r="D587" s="50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  <c r="AA587" s="484"/>
      <c r="AB587" s="484"/>
      <c r="AC587" s="484"/>
      <c r="AD587" s="484"/>
      <c r="AE587" s="484"/>
      <c r="AF587" s="484"/>
      <c r="AG587" s="484"/>
      <c r="AH587" s="484"/>
      <c r="AI587" s="484"/>
      <c r="AJ587" s="484"/>
      <c r="AK587" s="484"/>
      <c r="AL587" s="484"/>
      <c r="AM587" s="484"/>
      <c r="AN587" s="484"/>
      <c r="AO587" s="484"/>
    </row>
    <row r="588" spans="1:41" ht="14.25" customHeight="1" x14ac:dyDescent="0.2">
      <c r="A588" s="331"/>
      <c r="B588" s="484"/>
      <c r="C588" s="504"/>
      <c r="D588" s="50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  <c r="AA588" s="484"/>
      <c r="AB588" s="484"/>
      <c r="AC588" s="484"/>
      <c r="AD588" s="484"/>
      <c r="AE588" s="484"/>
      <c r="AF588" s="484"/>
      <c r="AG588" s="484"/>
      <c r="AH588" s="484"/>
      <c r="AI588" s="484"/>
      <c r="AJ588" s="484"/>
      <c r="AK588" s="484"/>
      <c r="AL588" s="484"/>
      <c r="AM588" s="484"/>
      <c r="AN588" s="484"/>
      <c r="AO588" s="484"/>
    </row>
    <row r="589" spans="1:41" ht="14.25" customHeight="1" x14ac:dyDescent="0.2">
      <c r="A589" s="331"/>
      <c r="B589" s="484"/>
      <c r="C589" s="504"/>
      <c r="D589" s="50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  <c r="AA589" s="484"/>
      <c r="AB589" s="484"/>
      <c r="AC589" s="484"/>
      <c r="AD589" s="484"/>
      <c r="AE589" s="484"/>
      <c r="AF589" s="484"/>
      <c r="AG589" s="484"/>
      <c r="AH589" s="484"/>
      <c r="AI589" s="484"/>
      <c r="AJ589" s="484"/>
      <c r="AK589" s="484"/>
      <c r="AL589" s="484"/>
      <c r="AM589" s="484"/>
      <c r="AN589" s="484"/>
      <c r="AO589" s="484"/>
    </row>
    <row r="590" spans="1:41" ht="14.25" customHeight="1" x14ac:dyDescent="0.2">
      <c r="A590" s="331"/>
      <c r="B590" s="484"/>
      <c r="C590" s="504"/>
      <c r="D590" s="50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  <c r="AA590" s="484"/>
      <c r="AB590" s="484"/>
      <c r="AC590" s="484"/>
      <c r="AD590" s="484"/>
      <c r="AE590" s="484"/>
      <c r="AF590" s="484"/>
      <c r="AG590" s="484"/>
      <c r="AH590" s="484"/>
      <c r="AI590" s="484"/>
      <c r="AJ590" s="484"/>
      <c r="AK590" s="484"/>
      <c r="AL590" s="484"/>
      <c r="AM590" s="484"/>
      <c r="AN590" s="484"/>
      <c r="AO590" s="484"/>
    </row>
    <row r="591" spans="1:41" ht="14.25" customHeight="1" x14ac:dyDescent="0.2">
      <c r="A591" s="331"/>
      <c r="B591" s="484"/>
      <c r="C591" s="504"/>
      <c r="D591" s="50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  <c r="AA591" s="484"/>
      <c r="AB591" s="484"/>
      <c r="AC591" s="484"/>
      <c r="AD591" s="484"/>
      <c r="AE591" s="484"/>
      <c r="AF591" s="484"/>
      <c r="AG591" s="484"/>
      <c r="AH591" s="484"/>
      <c r="AI591" s="484"/>
      <c r="AJ591" s="484"/>
      <c r="AK591" s="484"/>
      <c r="AL591" s="484"/>
      <c r="AM591" s="484"/>
      <c r="AN591" s="484"/>
      <c r="AO591" s="484"/>
    </row>
    <row r="592" spans="1:41" ht="14.25" customHeight="1" x14ac:dyDescent="0.2">
      <c r="A592" s="331"/>
      <c r="B592" s="484"/>
      <c r="C592" s="504"/>
      <c r="D592" s="50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  <c r="AA592" s="484"/>
      <c r="AB592" s="484"/>
      <c r="AC592" s="484"/>
      <c r="AD592" s="484"/>
      <c r="AE592" s="484"/>
      <c r="AF592" s="484"/>
      <c r="AG592" s="484"/>
      <c r="AH592" s="484"/>
      <c r="AI592" s="484"/>
      <c r="AJ592" s="484"/>
      <c r="AK592" s="484"/>
      <c r="AL592" s="484"/>
      <c r="AM592" s="484"/>
      <c r="AN592" s="484"/>
      <c r="AO592" s="484"/>
    </row>
    <row r="593" spans="1:41" ht="14.25" customHeight="1" x14ac:dyDescent="0.2">
      <c r="A593" s="331"/>
      <c r="B593" s="484"/>
      <c r="C593" s="504"/>
      <c r="D593" s="50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  <c r="AA593" s="484"/>
      <c r="AB593" s="484"/>
      <c r="AC593" s="484"/>
      <c r="AD593" s="484"/>
      <c r="AE593" s="484"/>
      <c r="AF593" s="484"/>
      <c r="AG593" s="484"/>
      <c r="AH593" s="484"/>
      <c r="AI593" s="484"/>
      <c r="AJ593" s="484"/>
      <c r="AK593" s="484"/>
      <c r="AL593" s="484"/>
      <c r="AM593" s="484"/>
      <c r="AN593" s="484"/>
      <c r="AO593" s="484"/>
    </row>
    <row r="594" spans="1:41" ht="14.25" customHeight="1" x14ac:dyDescent="0.2">
      <c r="A594" s="331"/>
      <c r="B594" s="484"/>
      <c r="C594" s="504"/>
      <c r="D594" s="50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  <c r="AA594" s="484"/>
      <c r="AB594" s="484"/>
      <c r="AC594" s="484"/>
      <c r="AD594" s="484"/>
      <c r="AE594" s="484"/>
      <c r="AF594" s="484"/>
      <c r="AG594" s="484"/>
      <c r="AH594" s="484"/>
      <c r="AI594" s="484"/>
      <c r="AJ594" s="484"/>
      <c r="AK594" s="484"/>
      <c r="AL594" s="484"/>
      <c r="AM594" s="484"/>
      <c r="AN594" s="484"/>
      <c r="AO594" s="484"/>
    </row>
    <row r="595" spans="1:41" ht="14.25" customHeight="1" x14ac:dyDescent="0.2">
      <c r="A595" s="331"/>
      <c r="B595" s="484"/>
      <c r="C595" s="504"/>
      <c r="D595" s="50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  <c r="AA595" s="484"/>
      <c r="AB595" s="484"/>
      <c r="AC595" s="484"/>
      <c r="AD595" s="484"/>
      <c r="AE595" s="484"/>
      <c r="AF595" s="484"/>
      <c r="AG595" s="484"/>
      <c r="AH595" s="484"/>
      <c r="AI595" s="484"/>
      <c r="AJ595" s="484"/>
      <c r="AK595" s="484"/>
      <c r="AL595" s="484"/>
      <c r="AM595" s="484"/>
      <c r="AN595" s="484"/>
      <c r="AO595" s="484"/>
    </row>
    <row r="596" spans="1:41" ht="14.25" customHeight="1" x14ac:dyDescent="0.2">
      <c r="A596" s="331"/>
      <c r="B596" s="484"/>
      <c r="C596" s="504"/>
      <c r="D596" s="50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  <c r="AA596" s="484"/>
      <c r="AB596" s="484"/>
      <c r="AC596" s="484"/>
      <c r="AD596" s="484"/>
      <c r="AE596" s="484"/>
      <c r="AF596" s="484"/>
      <c r="AG596" s="484"/>
      <c r="AH596" s="484"/>
      <c r="AI596" s="484"/>
      <c r="AJ596" s="484"/>
      <c r="AK596" s="484"/>
      <c r="AL596" s="484"/>
      <c r="AM596" s="484"/>
      <c r="AN596" s="484"/>
      <c r="AO596" s="484"/>
    </row>
    <row r="597" spans="1:41" ht="14.25" customHeight="1" x14ac:dyDescent="0.2">
      <c r="A597" s="331"/>
      <c r="B597" s="484"/>
      <c r="C597" s="504"/>
      <c r="D597" s="50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  <c r="AA597" s="484"/>
      <c r="AB597" s="484"/>
      <c r="AC597" s="484"/>
      <c r="AD597" s="484"/>
      <c r="AE597" s="484"/>
      <c r="AF597" s="484"/>
      <c r="AG597" s="484"/>
      <c r="AH597" s="484"/>
      <c r="AI597" s="484"/>
      <c r="AJ597" s="484"/>
      <c r="AK597" s="484"/>
      <c r="AL597" s="484"/>
      <c r="AM597" s="484"/>
      <c r="AN597" s="484"/>
      <c r="AO597" s="484"/>
    </row>
    <row r="598" spans="1:41" ht="14.25" customHeight="1" x14ac:dyDescent="0.2">
      <c r="A598" s="331"/>
      <c r="B598" s="484"/>
      <c r="C598" s="504"/>
      <c r="D598" s="50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  <c r="AA598" s="484"/>
      <c r="AB598" s="484"/>
      <c r="AC598" s="484"/>
      <c r="AD598" s="484"/>
      <c r="AE598" s="484"/>
      <c r="AF598" s="484"/>
      <c r="AG598" s="484"/>
      <c r="AH598" s="484"/>
      <c r="AI598" s="484"/>
      <c r="AJ598" s="484"/>
      <c r="AK598" s="484"/>
      <c r="AL598" s="484"/>
      <c r="AM598" s="484"/>
      <c r="AN598" s="484"/>
      <c r="AO598" s="484"/>
    </row>
    <row r="599" spans="1:41" ht="14.25" customHeight="1" x14ac:dyDescent="0.2">
      <c r="A599" s="331"/>
      <c r="B599" s="484"/>
      <c r="C599" s="504"/>
      <c r="D599" s="50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  <c r="AA599" s="484"/>
      <c r="AB599" s="484"/>
      <c r="AC599" s="484"/>
      <c r="AD599" s="484"/>
      <c r="AE599" s="484"/>
      <c r="AF599" s="484"/>
      <c r="AG599" s="484"/>
      <c r="AH599" s="484"/>
      <c r="AI599" s="484"/>
      <c r="AJ599" s="484"/>
      <c r="AK599" s="484"/>
      <c r="AL599" s="484"/>
      <c r="AM599" s="484"/>
      <c r="AN599" s="484"/>
      <c r="AO599" s="484"/>
    </row>
    <row r="600" spans="1:41" ht="14.25" customHeight="1" x14ac:dyDescent="0.2">
      <c r="A600" s="331"/>
      <c r="B600" s="484"/>
      <c r="C600" s="504"/>
      <c r="D600" s="50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  <c r="AA600" s="484"/>
      <c r="AB600" s="484"/>
      <c r="AC600" s="484"/>
      <c r="AD600" s="484"/>
      <c r="AE600" s="484"/>
      <c r="AF600" s="484"/>
      <c r="AG600" s="484"/>
      <c r="AH600" s="484"/>
      <c r="AI600" s="484"/>
      <c r="AJ600" s="484"/>
      <c r="AK600" s="484"/>
      <c r="AL600" s="484"/>
      <c r="AM600" s="484"/>
      <c r="AN600" s="484"/>
      <c r="AO600" s="484"/>
    </row>
    <row r="601" spans="1:41" ht="14.25" customHeight="1" x14ac:dyDescent="0.2">
      <c r="A601" s="331"/>
      <c r="B601" s="484"/>
      <c r="C601" s="504"/>
      <c r="D601" s="50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  <c r="AA601" s="484"/>
      <c r="AB601" s="484"/>
      <c r="AC601" s="484"/>
      <c r="AD601" s="484"/>
      <c r="AE601" s="484"/>
      <c r="AF601" s="484"/>
      <c r="AG601" s="484"/>
      <c r="AH601" s="484"/>
      <c r="AI601" s="484"/>
      <c r="AJ601" s="484"/>
      <c r="AK601" s="484"/>
      <c r="AL601" s="484"/>
      <c r="AM601" s="484"/>
      <c r="AN601" s="484"/>
      <c r="AO601" s="484"/>
    </row>
    <row r="602" spans="1:41" ht="14.25" customHeight="1" x14ac:dyDescent="0.2">
      <c r="A602" s="331"/>
      <c r="B602" s="484"/>
      <c r="C602" s="504"/>
      <c r="D602" s="50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  <c r="AA602" s="484"/>
      <c r="AB602" s="484"/>
      <c r="AC602" s="484"/>
      <c r="AD602" s="484"/>
      <c r="AE602" s="484"/>
      <c r="AF602" s="484"/>
      <c r="AG602" s="484"/>
      <c r="AH602" s="484"/>
      <c r="AI602" s="484"/>
      <c r="AJ602" s="484"/>
      <c r="AK602" s="484"/>
      <c r="AL602" s="484"/>
      <c r="AM602" s="484"/>
      <c r="AN602" s="484"/>
      <c r="AO602" s="484"/>
    </row>
    <row r="603" spans="1:41" ht="14.25" customHeight="1" x14ac:dyDescent="0.2">
      <c r="A603" s="331"/>
      <c r="B603" s="484"/>
      <c r="C603" s="504"/>
      <c r="D603" s="50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  <c r="AA603" s="484"/>
      <c r="AB603" s="484"/>
      <c r="AC603" s="484"/>
      <c r="AD603" s="484"/>
      <c r="AE603" s="484"/>
      <c r="AF603" s="484"/>
      <c r="AG603" s="484"/>
      <c r="AH603" s="484"/>
      <c r="AI603" s="484"/>
      <c r="AJ603" s="484"/>
      <c r="AK603" s="484"/>
      <c r="AL603" s="484"/>
      <c r="AM603" s="484"/>
      <c r="AN603" s="484"/>
      <c r="AO603" s="484"/>
    </row>
    <row r="604" spans="1:41" ht="14.25" customHeight="1" x14ac:dyDescent="0.2">
      <c r="A604" s="331"/>
      <c r="B604" s="484"/>
      <c r="C604" s="504"/>
      <c r="D604" s="50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  <c r="AA604" s="484"/>
      <c r="AB604" s="484"/>
      <c r="AC604" s="484"/>
      <c r="AD604" s="484"/>
      <c r="AE604" s="484"/>
      <c r="AF604" s="484"/>
      <c r="AG604" s="484"/>
      <c r="AH604" s="484"/>
      <c r="AI604" s="484"/>
      <c r="AJ604" s="484"/>
      <c r="AK604" s="484"/>
      <c r="AL604" s="484"/>
      <c r="AM604" s="484"/>
      <c r="AN604" s="484"/>
      <c r="AO604" s="484"/>
    </row>
    <row r="605" spans="1:41" ht="14.25" customHeight="1" x14ac:dyDescent="0.2">
      <c r="A605" s="331"/>
      <c r="B605" s="484"/>
      <c r="C605" s="504"/>
      <c r="D605" s="50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  <c r="AA605" s="484"/>
      <c r="AB605" s="484"/>
      <c r="AC605" s="484"/>
      <c r="AD605" s="484"/>
      <c r="AE605" s="484"/>
      <c r="AF605" s="484"/>
      <c r="AG605" s="484"/>
      <c r="AH605" s="484"/>
      <c r="AI605" s="484"/>
      <c r="AJ605" s="484"/>
      <c r="AK605" s="484"/>
      <c r="AL605" s="484"/>
      <c r="AM605" s="484"/>
      <c r="AN605" s="484"/>
      <c r="AO605" s="484"/>
    </row>
    <row r="606" spans="1:41" ht="14.25" customHeight="1" x14ac:dyDescent="0.2">
      <c r="A606" s="331"/>
      <c r="B606" s="484"/>
      <c r="C606" s="504"/>
      <c r="D606" s="50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  <c r="AA606" s="484"/>
      <c r="AB606" s="484"/>
      <c r="AC606" s="484"/>
      <c r="AD606" s="484"/>
      <c r="AE606" s="484"/>
      <c r="AF606" s="484"/>
      <c r="AG606" s="484"/>
      <c r="AH606" s="484"/>
      <c r="AI606" s="484"/>
      <c r="AJ606" s="484"/>
      <c r="AK606" s="484"/>
      <c r="AL606" s="484"/>
      <c r="AM606" s="484"/>
      <c r="AN606" s="484"/>
      <c r="AO606" s="484"/>
    </row>
    <row r="607" spans="1:41" ht="14.25" customHeight="1" x14ac:dyDescent="0.2">
      <c r="A607" s="331"/>
      <c r="B607" s="484"/>
      <c r="C607" s="504"/>
      <c r="D607" s="50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  <c r="AA607" s="484"/>
      <c r="AB607" s="484"/>
      <c r="AC607" s="484"/>
      <c r="AD607" s="484"/>
      <c r="AE607" s="484"/>
      <c r="AF607" s="484"/>
      <c r="AG607" s="484"/>
      <c r="AH607" s="484"/>
      <c r="AI607" s="484"/>
      <c r="AJ607" s="484"/>
      <c r="AK607" s="484"/>
      <c r="AL607" s="484"/>
      <c r="AM607" s="484"/>
      <c r="AN607" s="484"/>
      <c r="AO607" s="484"/>
    </row>
    <row r="608" spans="1:41" ht="14.25" customHeight="1" x14ac:dyDescent="0.2">
      <c r="A608" s="331"/>
      <c r="B608" s="484"/>
      <c r="C608" s="504"/>
      <c r="D608" s="50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  <c r="AA608" s="484"/>
      <c r="AB608" s="484"/>
      <c r="AC608" s="484"/>
      <c r="AD608" s="484"/>
      <c r="AE608" s="484"/>
      <c r="AF608" s="484"/>
      <c r="AG608" s="484"/>
      <c r="AH608" s="484"/>
      <c r="AI608" s="484"/>
      <c r="AJ608" s="484"/>
      <c r="AK608" s="484"/>
      <c r="AL608" s="484"/>
      <c r="AM608" s="484"/>
      <c r="AN608" s="484"/>
      <c r="AO608" s="484"/>
    </row>
    <row r="609" spans="1:41" ht="14.25" customHeight="1" x14ac:dyDescent="0.2">
      <c r="A609" s="331"/>
      <c r="B609" s="484"/>
      <c r="C609" s="504"/>
      <c r="D609" s="50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  <c r="AA609" s="484"/>
      <c r="AB609" s="484"/>
      <c r="AC609" s="484"/>
      <c r="AD609" s="484"/>
      <c r="AE609" s="484"/>
      <c r="AF609" s="484"/>
      <c r="AG609" s="484"/>
      <c r="AH609" s="484"/>
      <c r="AI609" s="484"/>
      <c r="AJ609" s="484"/>
      <c r="AK609" s="484"/>
      <c r="AL609" s="484"/>
      <c r="AM609" s="484"/>
      <c r="AN609" s="484"/>
      <c r="AO609" s="484"/>
    </row>
    <row r="610" spans="1:41" ht="14.25" customHeight="1" x14ac:dyDescent="0.2">
      <c r="A610" s="331"/>
      <c r="B610" s="484"/>
      <c r="C610" s="504"/>
      <c r="D610" s="50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  <c r="AA610" s="484"/>
      <c r="AB610" s="484"/>
      <c r="AC610" s="484"/>
      <c r="AD610" s="484"/>
      <c r="AE610" s="484"/>
      <c r="AF610" s="484"/>
      <c r="AG610" s="484"/>
      <c r="AH610" s="484"/>
      <c r="AI610" s="484"/>
      <c r="AJ610" s="484"/>
      <c r="AK610" s="484"/>
      <c r="AL610" s="484"/>
      <c r="AM610" s="484"/>
      <c r="AN610" s="484"/>
      <c r="AO610" s="484"/>
    </row>
    <row r="611" spans="1:41" ht="14.25" customHeight="1" x14ac:dyDescent="0.2">
      <c r="A611" s="331"/>
      <c r="B611" s="484"/>
      <c r="C611" s="504"/>
      <c r="D611" s="50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  <c r="AA611" s="484"/>
      <c r="AB611" s="484"/>
      <c r="AC611" s="484"/>
      <c r="AD611" s="484"/>
      <c r="AE611" s="484"/>
      <c r="AF611" s="484"/>
      <c r="AG611" s="484"/>
      <c r="AH611" s="484"/>
      <c r="AI611" s="484"/>
      <c r="AJ611" s="484"/>
      <c r="AK611" s="484"/>
      <c r="AL611" s="484"/>
      <c r="AM611" s="484"/>
      <c r="AN611" s="484"/>
      <c r="AO611" s="484"/>
    </row>
    <row r="612" spans="1:41" ht="14.25" customHeight="1" x14ac:dyDescent="0.2">
      <c r="A612" s="331"/>
      <c r="B612" s="484"/>
      <c r="C612" s="504"/>
      <c r="D612" s="50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  <c r="AA612" s="484"/>
      <c r="AB612" s="484"/>
      <c r="AC612" s="484"/>
      <c r="AD612" s="484"/>
      <c r="AE612" s="484"/>
      <c r="AF612" s="484"/>
      <c r="AG612" s="484"/>
      <c r="AH612" s="484"/>
      <c r="AI612" s="484"/>
      <c r="AJ612" s="484"/>
      <c r="AK612" s="484"/>
      <c r="AL612" s="484"/>
      <c r="AM612" s="484"/>
      <c r="AN612" s="484"/>
      <c r="AO612" s="484"/>
    </row>
    <row r="613" spans="1:41" ht="14.25" customHeight="1" x14ac:dyDescent="0.2">
      <c r="A613" s="331"/>
      <c r="B613" s="484"/>
      <c r="C613" s="504"/>
      <c r="D613" s="50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  <c r="AA613" s="484"/>
      <c r="AB613" s="484"/>
      <c r="AC613" s="484"/>
      <c r="AD613" s="484"/>
      <c r="AE613" s="484"/>
      <c r="AF613" s="484"/>
      <c r="AG613" s="484"/>
      <c r="AH613" s="484"/>
      <c r="AI613" s="484"/>
      <c r="AJ613" s="484"/>
      <c r="AK613" s="484"/>
      <c r="AL613" s="484"/>
      <c r="AM613" s="484"/>
      <c r="AN613" s="484"/>
      <c r="AO613" s="484"/>
    </row>
    <row r="614" spans="1:41" ht="14.25" customHeight="1" x14ac:dyDescent="0.2">
      <c r="A614" s="331"/>
      <c r="B614" s="484"/>
      <c r="C614" s="504"/>
      <c r="D614" s="50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  <c r="AA614" s="484"/>
      <c r="AB614" s="484"/>
      <c r="AC614" s="484"/>
      <c r="AD614" s="484"/>
      <c r="AE614" s="484"/>
      <c r="AF614" s="484"/>
      <c r="AG614" s="484"/>
      <c r="AH614" s="484"/>
      <c r="AI614" s="484"/>
      <c r="AJ614" s="484"/>
      <c r="AK614" s="484"/>
      <c r="AL614" s="484"/>
      <c r="AM614" s="484"/>
      <c r="AN614" s="484"/>
      <c r="AO614" s="484"/>
    </row>
    <row r="615" spans="1:41" ht="14.25" customHeight="1" x14ac:dyDescent="0.2">
      <c r="A615" s="331"/>
      <c r="B615" s="484"/>
      <c r="C615" s="504"/>
      <c r="D615" s="50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  <c r="AA615" s="484"/>
      <c r="AB615" s="484"/>
      <c r="AC615" s="484"/>
      <c r="AD615" s="484"/>
      <c r="AE615" s="484"/>
      <c r="AF615" s="484"/>
      <c r="AG615" s="484"/>
      <c r="AH615" s="484"/>
      <c r="AI615" s="484"/>
      <c r="AJ615" s="484"/>
      <c r="AK615" s="484"/>
      <c r="AL615" s="484"/>
      <c r="AM615" s="484"/>
      <c r="AN615" s="484"/>
      <c r="AO615" s="484"/>
    </row>
    <row r="616" spans="1:41" ht="14.25" customHeight="1" x14ac:dyDescent="0.2">
      <c r="A616" s="331"/>
      <c r="B616" s="484"/>
      <c r="C616" s="504"/>
      <c r="D616" s="50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  <c r="AA616" s="484"/>
      <c r="AB616" s="484"/>
      <c r="AC616" s="484"/>
      <c r="AD616" s="484"/>
      <c r="AE616" s="484"/>
      <c r="AF616" s="484"/>
      <c r="AG616" s="484"/>
      <c r="AH616" s="484"/>
      <c r="AI616" s="484"/>
      <c r="AJ616" s="484"/>
      <c r="AK616" s="484"/>
      <c r="AL616" s="484"/>
      <c r="AM616" s="484"/>
      <c r="AN616" s="484"/>
      <c r="AO616" s="484"/>
    </row>
    <row r="617" spans="1:41" ht="14.25" customHeight="1" x14ac:dyDescent="0.2">
      <c r="A617" s="331"/>
      <c r="B617" s="484"/>
      <c r="C617" s="504"/>
      <c r="D617" s="50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  <c r="AA617" s="484"/>
      <c r="AB617" s="484"/>
      <c r="AC617" s="484"/>
      <c r="AD617" s="484"/>
      <c r="AE617" s="484"/>
      <c r="AF617" s="484"/>
      <c r="AG617" s="484"/>
      <c r="AH617" s="484"/>
      <c r="AI617" s="484"/>
      <c r="AJ617" s="484"/>
      <c r="AK617" s="484"/>
      <c r="AL617" s="484"/>
      <c r="AM617" s="484"/>
      <c r="AN617" s="484"/>
      <c r="AO617" s="484"/>
    </row>
    <row r="618" spans="1:41" ht="14.25" customHeight="1" x14ac:dyDescent="0.2">
      <c r="A618" s="331"/>
      <c r="B618" s="484"/>
      <c r="C618" s="504"/>
      <c r="D618" s="50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  <c r="AA618" s="484"/>
      <c r="AB618" s="484"/>
      <c r="AC618" s="484"/>
      <c r="AD618" s="484"/>
      <c r="AE618" s="484"/>
      <c r="AF618" s="484"/>
      <c r="AG618" s="484"/>
      <c r="AH618" s="484"/>
      <c r="AI618" s="484"/>
      <c r="AJ618" s="484"/>
      <c r="AK618" s="484"/>
      <c r="AL618" s="484"/>
      <c r="AM618" s="484"/>
      <c r="AN618" s="484"/>
      <c r="AO618" s="484"/>
    </row>
    <row r="619" spans="1:41" ht="14.25" customHeight="1" x14ac:dyDescent="0.2">
      <c r="A619" s="331"/>
      <c r="B619" s="484"/>
      <c r="C619" s="504"/>
      <c r="D619" s="50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  <c r="AA619" s="484"/>
      <c r="AB619" s="484"/>
      <c r="AC619" s="484"/>
      <c r="AD619" s="484"/>
      <c r="AE619" s="484"/>
      <c r="AF619" s="484"/>
      <c r="AG619" s="484"/>
      <c r="AH619" s="484"/>
      <c r="AI619" s="484"/>
      <c r="AJ619" s="484"/>
      <c r="AK619" s="484"/>
      <c r="AL619" s="484"/>
      <c r="AM619" s="484"/>
      <c r="AN619" s="484"/>
      <c r="AO619" s="484"/>
    </row>
    <row r="620" spans="1:41" ht="14.25" customHeight="1" x14ac:dyDescent="0.2">
      <c r="A620" s="331"/>
      <c r="B620" s="484"/>
      <c r="C620" s="504"/>
      <c r="D620" s="50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  <c r="AA620" s="484"/>
      <c r="AB620" s="484"/>
      <c r="AC620" s="484"/>
      <c r="AD620" s="484"/>
      <c r="AE620" s="484"/>
      <c r="AF620" s="484"/>
      <c r="AG620" s="484"/>
      <c r="AH620" s="484"/>
      <c r="AI620" s="484"/>
      <c r="AJ620" s="484"/>
      <c r="AK620" s="484"/>
      <c r="AL620" s="484"/>
      <c r="AM620" s="484"/>
      <c r="AN620" s="484"/>
      <c r="AO620" s="484"/>
    </row>
    <row r="621" spans="1:41" ht="14.25" customHeight="1" x14ac:dyDescent="0.2">
      <c r="A621" s="331"/>
      <c r="B621" s="484"/>
      <c r="C621" s="504"/>
      <c r="D621" s="50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  <c r="AA621" s="484"/>
      <c r="AB621" s="484"/>
      <c r="AC621" s="484"/>
      <c r="AD621" s="484"/>
      <c r="AE621" s="484"/>
      <c r="AF621" s="484"/>
      <c r="AG621" s="484"/>
      <c r="AH621" s="484"/>
      <c r="AI621" s="484"/>
      <c r="AJ621" s="484"/>
      <c r="AK621" s="484"/>
      <c r="AL621" s="484"/>
      <c r="AM621" s="484"/>
      <c r="AN621" s="484"/>
      <c r="AO621" s="484"/>
    </row>
    <row r="622" spans="1:41" ht="14.25" customHeight="1" x14ac:dyDescent="0.2">
      <c r="A622" s="331"/>
      <c r="B622" s="484"/>
      <c r="C622" s="504"/>
      <c r="D622" s="50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  <c r="AA622" s="484"/>
      <c r="AB622" s="484"/>
      <c r="AC622" s="484"/>
      <c r="AD622" s="484"/>
      <c r="AE622" s="484"/>
      <c r="AF622" s="484"/>
      <c r="AG622" s="484"/>
      <c r="AH622" s="484"/>
      <c r="AI622" s="484"/>
      <c r="AJ622" s="484"/>
      <c r="AK622" s="484"/>
      <c r="AL622" s="484"/>
      <c r="AM622" s="484"/>
      <c r="AN622" s="484"/>
      <c r="AO622" s="484"/>
    </row>
    <row r="623" spans="1:41" ht="14.25" customHeight="1" x14ac:dyDescent="0.2">
      <c r="A623" s="331"/>
      <c r="B623" s="484"/>
      <c r="C623" s="504"/>
      <c r="D623" s="50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  <c r="AA623" s="484"/>
      <c r="AB623" s="484"/>
      <c r="AC623" s="484"/>
      <c r="AD623" s="484"/>
      <c r="AE623" s="484"/>
      <c r="AF623" s="484"/>
      <c r="AG623" s="484"/>
      <c r="AH623" s="484"/>
      <c r="AI623" s="484"/>
      <c r="AJ623" s="484"/>
      <c r="AK623" s="484"/>
      <c r="AL623" s="484"/>
      <c r="AM623" s="484"/>
      <c r="AN623" s="484"/>
      <c r="AO623" s="484"/>
    </row>
    <row r="624" spans="1:41" ht="14.25" customHeight="1" x14ac:dyDescent="0.2">
      <c r="A624" s="331"/>
      <c r="B624" s="484"/>
      <c r="C624" s="504"/>
      <c r="D624" s="50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  <c r="AA624" s="484"/>
      <c r="AB624" s="484"/>
      <c r="AC624" s="484"/>
      <c r="AD624" s="484"/>
      <c r="AE624" s="484"/>
      <c r="AF624" s="484"/>
      <c r="AG624" s="484"/>
      <c r="AH624" s="484"/>
      <c r="AI624" s="484"/>
      <c r="AJ624" s="484"/>
      <c r="AK624" s="484"/>
      <c r="AL624" s="484"/>
      <c r="AM624" s="484"/>
      <c r="AN624" s="484"/>
      <c r="AO624" s="484"/>
    </row>
    <row r="625" spans="1:41" ht="14.25" customHeight="1" x14ac:dyDescent="0.2">
      <c r="A625" s="331"/>
      <c r="B625" s="484"/>
      <c r="C625" s="504"/>
      <c r="D625" s="50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  <c r="AA625" s="484"/>
      <c r="AB625" s="484"/>
      <c r="AC625" s="484"/>
      <c r="AD625" s="484"/>
      <c r="AE625" s="484"/>
      <c r="AF625" s="484"/>
      <c r="AG625" s="484"/>
      <c r="AH625" s="484"/>
      <c r="AI625" s="484"/>
      <c r="AJ625" s="484"/>
      <c r="AK625" s="484"/>
      <c r="AL625" s="484"/>
      <c r="AM625" s="484"/>
      <c r="AN625" s="484"/>
      <c r="AO625" s="484"/>
    </row>
    <row r="626" spans="1:41" ht="14.25" customHeight="1" x14ac:dyDescent="0.2">
      <c r="A626" s="331"/>
      <c r="B626" s="484"/>
      <c r="C626" s="504"/>
      <c r="D626" s="50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  <c r="AA626" s="484"/>
      <c r="AB626" s="484"/>
      <c r="AC626" s="484"/>
      <c r="AD626" s="484"/>
      <c r="AE626" s="484"/>
      <c r="AF626" s="484"/>
      <c r="AG626" s="484"/>
      <c r="AH626" s="484"/>
      <c r="AI626" s="484"/>
      <c r="AJ626" s="484"/>
      <c r="AK626" s="484"/>
      <c r="AL626" s="484"/>
      <c r="AM626" s="484"/>
      <c r="AN626" s="484"/>
      <c r="AO626" s="484"/>
    </row>
    <row r="627" spans="1:41" ht="14.25" customHeight="1" x14ac:dyDescent="0.2">
      <c r="A627" s="331"/>
      <c r="B627" s="484"/>
      <c r="C627" s="504"/>
      <c r="D627" s="50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  <c r="AA627" s="484"/>
      <c r="AB627" s="484"/>
      <c r="AC627" s="484"/>
      <c r="AD627" s="484"/>
      <c r="AE627" s="484"/>
      <c r="AF627" s="484"/>
      <c r="AG627" s="484"/>
      <c r="AH627" s="484"/>
      <c r="AI627" s="484"/>
      <c r="AJ627" s="484"/>
      <c r="AK627" s="484"/>
      <c r="AL627" s="484"/>
      <c r="AM627" s="484"/>
      <c r="AN627" s="484"/>
      <c r="AO627" s="484"/>
    </row>
    <row r="628" spans="1:41" ht="14.25" customHeight="1" x14ac:dyDescent="0.2">
      <c r="A628" s="331"/>
      <c r="B628" s="484"/>
      <c r="C628" s="504"/>
      <c r="D628" s="50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  <c r="AA628" s="484"/>
      <c r="AB628" s="484"/>
      <c r="AC628" s="484"/>
      <c r="AD628" s="484"/>
      <c r="AE628" s="484"/>
      <c r="AF628" s="484"/>
      <c r="AG628" s="484"/>
      <c r="AH628" s="484"/>
      <c r="AI628" s="484"/>
      <c r="AJ628" s="484"/>
      <c r="AK628" s="484"/>
      <c r="AL628" s="484"/>
      <c r="AM628" s="484"/>
      <c r="AN628" s="484"/>
      <c r="AO628" s="484"/>
    </row>
    <row r="629" spans="1:41" ht="14.25" customHeight="1" x14ac:dyDescent="0.2">
      <c r="A629" s="331"/>
      <c r="B629" s="484"/>
      <c r="C629" s="504"/>
      <c r="D629" s="50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  <c r="AA629" s="484"/>
      <c r="AB629" s="484"/>
      <c r="AC629" s="484"/>
      <c r="AD629" s="484"/>
      <c r="AE629" s="484"/>
      <c r="AF629" s="484"/>
      <c r="AG629" s="484"/>
      <c r="AH629" s="484"/>
      <c r="AI629" s="484"/>
      <c r="AJ629" s="484"/>
      <c r="AK629" s="484"/>
      <c r="AL629" s="484"/>
      <c r="AM629" s="484"/>
      <c r="AN629" s="484"/>
      <c r="AO629" s="484"/>
    </row>
    <row r="630" spans="1:41" ht="14.25" customHeight="1" x14ac:dyDescent="0.2">
      <c r="A630" s="331"/>
      <c r="B630" s="484"/>
      <c r="C630" s="504"/>
      <c r="D630" s="50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  <c r="AA630" s="484"/>
      <c r="AB630" s="484"/>
      <c r="AC630" s="484"/>
      <c r="AD630" s="484"/>
      <c r="AE630" s="484"/>
      <c r="AF630" s="484"/>
      <c r="AG630" s="484"/>
      <c r="AH630" s="484"/>
      <c r="AI630" s="484"/>
      <c r="AJ630" s="484"/>
      <c r="AK630" s="484"/>
      <c r="AL630" s="484"/>
      <c r="AM630" s="484"/>
      <c r="AN630" s="484"/>
      <c r="AO630" s="484"/>
    </row>
    <row r="631" spans="1:41" ht="14.25" customHeight="1" x14ac:dyDescent="0.2">
      <c r="A631" s="331"/>
      <c r="B631" s="484"/>
      <c r="C631" s="504"/>
      <c r="D631" s="50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  <c r="AA631" s="484"/>
      <c r="AB631" s="484"/>
      <c r="AC631" s="484"/>
      <c r="AD631" s="484"/>
      <c r="AE631" s="484"/>
      <c r="AF631" s="484"/>
      <c r="AG631" s="484"/>
      <c r="AH631" s="484"/>
      <c r="AI631" s="484"/>
      <c r="AJ631" s="484"/>
      <c r="AK631" s="484"/>
      <c r="AL631" s="484"/>
      <c r="AM631" s="484"/>
      <c r="AN631" s="484"/>
      <c r="AO631" s="484"/>
    </row>
    <row r="632" spans="1:41" ht="14.25" customHeight="1" x14ac:dyDescent="0.2">
      <c r="A632" s="331"/>
      <c r="B632" s="484"/>
      <c r="C632" s="504"/>
      <c r="D632" s="50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  <c r="AA632" s="484"/>
      <c r="AB632" s="484"/>
      <c r="AC632" s="484"/>
      <c r="AD632" s="484"/>
      <c r="AE632" s="484"/>
      <c r="AF632" s="484"/>
      <c r="AG632" s="484"/>
      <c r="AH632" s="484"/>
      <c r="AI632" s="484"/>
      <c r="AJ632" s="484"/>
      <c r="AK632" s="484"/>
      <c r="AL632" s="484"/>
      <c r="AM632" s="484"/>
      <c r="AN632" s="484"/>
      <c r="AO632" s="484"/>
    </row>
    <row r="633" spans="1:41" ht="14.25" customHeight="1" x14ac:dyDescent="0.2">
      <c r="A633" s="331"/>
      <c r="B633" s="484"/>
      <c r="C633" s="504"/>
      <c r="D633" s="50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  <c r="AA633" s="484"/>
      <c r="AB633" s="484"/>
      <c r="AC633" s="484"/>
      <c r="AD633" s="484"/>
      <c r="AE633" s="484"/>
      <c r="AF633" s="484"/>
      <c r="AG633" s="484"/>
      <c r="AH633" s="484"/>
      <c r="AI633" s="484"/>
      <c r="AJ633" s="484"/>
      <c r="AK633" s="484"/>
      <c r="AL633" s="484"/>
      <c r="AM633" s="484"/>
      <c r="AN633" s="484"/>
      <c r="AO633" s="484"/>
    </row>
    <row r="634" spans="1:41" ht="14.25" customHeight="1" x14ac:dyDescent="0.2">
      <c r="A634" s="331"/>
      <c r="B634" s="484"/>
      <c r="C634" s="504"/>
      <c r="D634" s="50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  <c r="AA634" s="484"/>
      <c r="AB634" s="484"/>
      <c r="AC634" s="484"/>
      <c r="AD634" s="484"/>
      <c r="AE634" s="484"/>
      <c r="AF634" s="484"/>
      <c r="AG634" s="484"/>
      <c r="AH634" s="484"/>
      <c r="AI634" s="484"/>
      <c r="AJ634" s="484"/>
      <c r="AK634" s="484"/>
      <c r="AL634" s="484"/>
      <c r="AM634" s="484"/>
      <c r="AN634" s="484"/>
      <c r="AO634" s="484"/>
    </row>
    <row r="635" spans="1:41" ht="14.25" customHeight="1" x14ac:dyDescent="0.2">
      <c r="A635" s="331"/>
      <c r="B635" s="484"/>
      <c r="C635" s="504"/>
      <c r="D635" s="50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  <c r="AA635" s="484"/>
      <c r="AB635" s="484"/>
      <c r="AC635" s="484"/>
      <c r="AD635" s="484"/>
      <c r="AE635" s="484"/>
      <c r="AF635" s="484"/>
      <c r="AG635" s="484"/>
      <c r="AH635" s="484"/>
      <c r="AI635" s="484"/>
      <c r="AJ635" s="484"/>
      <c r="AK635" s="484"/>
      <c r="AL635" s="484"/>
      <c r="AM635" s="484"/>
      <c r="AN635" s="484"/>
      <c r="AO635" s="484"/>
    </row>
    <row r="636" spans="1:41" ht="14.25" customHeight="1" x14ac:dyDescent="0.2">
      <c r="A636" s="331"/>
      <c r="B636" s="484"/>
      <c r="C636" s="504"/>
      <c r="D636" s="50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  <c r="AA636" s="484"/>
      <c r="AB636" s="484"/>
      <c r="AC636" s="484"/>
      <c r="AD636" s="484"/>
      <c r="AE636" s="484"/>
      <c r="AF636" s="484"/>
      <c r="AG636" s="484"/>
      <c r="AH636" s="484"/>
      <c r="AI636" s="484"/>
      <c r="AJ636" s="484"/>
      <c r="AK636" s="484"/>
      <c r="AL636" s="484"/>
      <c r="AM636" s="484"/>
      <c r="AN636" s="484"/>
      <c r="AO636" s="484"/>
    </row>
    <row r="637" spans="1:41" ht="14.25" customHeight="1" x14ac:dyDescent="0.2">
      <c r="A637" s="331"/>
      <c r="B637" s="484"/>
      <c r="C637" s="504"/>
      <c r="D637" s="50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  <c r="AA637" s="484"/>
      <c r="AB637" s="484"/>
      <c r="AC637" s="484"/>
      <c r="AD637" s="484"/>
      <c r="AE637" s="484"/>
      <c r="AF637" s="484"/>
      <c r="AG637" s="484"/>
      <c r="AH637" s="484"/>
      <c r="AI637" s="484"/>
      <c r="AJ637" s="484"/>
      <c r="AK637" s="484"/>
      <c r="AL637" s="484"/>
      <c r="AM637" s="484"/>
      <c r="AN637" s="484"/>
      <c r="AO637" s="484"/>
    </row>
    <row r="638" spans="1:41" ht="14.25" customHeight="1" x14ac:dyDescent="0.2">
      <c r="A638" s="331"/>
      <c r="B638" s="484"/>
      <c r="C638" s="504"/>
      <c r="D638" s="50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  <c r="AA638" s="484"/>
      <c r="AB638" s="484"/>
      <c r="AC638" s="484"/>
      <c r="AD638" s="484"/>
      <c r="AE638" s="484"/>
      <c r="AF638" s="484"/>
      <c r="AG638" s="484"/>
      <c r="AH638" s="484"/>
      <c r="AI638" s="484"/>
      <c r="AJ638" s="484"/>
      <c r="AK638" s="484"/>
      <c r="AL638" s="484"/>
      <c r="AM638" s="484"/>
      <c r="AN638" s="484"/>
      <c r="AO638" s="484"/>
    </row>
    <row r="639" spans="1:41" ht="14.25" customHeight="1" x14ac:dyDescent="0.2">
      <c r="A639" s="331"/>
      <c r="B639" s="484"/>
      <c r="C639" s="504"/>
      <c r="D639" s="50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  <c r="AA639" s="484"/>
      <c r="AB639" s="484"/>
      <c r="AC639" s="484"/>
      <c r="AD639" s="484"/>
      <c r="AE639" s="484"/>
      <c r="AF639" s="484"/>
      <c r="AG639" s="484"/>
      <c r="AH639" s="484"/>
      <c r="AI639" s="484"/>
      <c r="AJ639" s="484"/>
      <c r="AK639" s="484"/>
      <c r="AL639" s="484"/>
      <c r="AM639" s="484"/>
      <c r="AN639" s="484"/>
      <c r="AO639" s="484"/>
    </row>
    <row r="640" spans="1:41" ht="14.25" customHeight="1" x14ac:dyDescent="0.2">
      <c r="A640" s="331"/>
      <c r="B640" s="484"/>
      <c r="C640" s="504"/>
      <c r="D640" s="50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  <c r="AA640" s="484"/>
      <c r="AB640" s="484"/>
      <c r="AC640" s="484"/>
      <c r="AD640" s="484"/>
      <c r="AE640" s="484"/>
      <c r="AF640" s="484"/>
      <c r="AG640" s="484"/>
      <c r="AH640" s="484"/>
      <c r="AI640" s="484"/>
      <c r="AJ640" s="484"/>
      <c r="AK640" s="484"/>
      <c r="AL640" s="484"/>
      <c r="AM640" s="484"/>
      <c r="AN640" s="484"/>
      <c r="AO640" s="484"/>
    </row>
    <row r="641" spans="1:41" ht="14.25" customHeight="1" x14ac:dyDescent="0.2">
      <c r="A641" s="331"/>
      <c r="B641" s="484"/>
      <c r="C641" s="504"/>
      <c r="D641" s="50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  <c r="AA641" s="484"/>
      <c r="AB641" s="484"/>
      <c r="AC641" s="484"/>
      <c r="AD641" s="484"/>
      <c r="AE641" s="484"/>
      <c r="AF641" s="484"/>
      <c r="AG641" s="484"/>
      <c r="AH641" s="484"/>
      <c r="AI641" s="484"/>
      <c r="AJ641" s="484"/>
      <c r="AK641" s="484"/>
      <c r="AL641" s="484"/>
      <c r="AM641" s="484"/>
      <c r="AN641" s="484"/>
      <c r="AO641" s="484"/>
    </row>
    <row r="642" spans="1:41" ht="14.25" customHeight="1" x14ac:dyDescent="0.2">
      <c r="A642" s="331"/>
      <c r="B642" s="484"/>
      <c r="C642" s="504"/>
      <c r="D642" s="50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  <c r="AA642" s="484"/>
      <c r="AB642" s="484"/>
      <c r="AC642" s="484"/>
      <c r="AD642" s="484"/>
      <c r="AE642" s="484"/>
      <c r="AF642" s="484"/>
      <c r="AG642" s="484"/>
      <c r="AH642" s="484"/>
      <c r="AI642" s="484"/>
      <c r="AJ642" s="484"/>
      <c r="AK642" s="484"/>
      <c r="AL642" s="484"/>
      <c r="AM642" s="484"/>
      <c r="AN642" s="484"/>
      <c r="AO642" s="484"/>
    </row>
    <row r="643" spans="1:41" ht="14.25" customHeight="1" x14ac:dyDescent="0.2">
      <c r="A643" s="331"/>
      <c r="B643" s="484"/>
      <c r="C643" s="504"/>
      <c r="D643" s="50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  <c r="AA643" s="484"/>
      <c r="AB643" s="484"/>
      <c r="AC643" s="484"/>
      <c r="AD643" s="484"/>
      <c r="AE643" s="484"/>
      <c r="AF643" s="484"/>
      <c r="AG643" s="484"/>
      <c r="AH643" s="484"/>
      <c r="AI643" s="484"/>
      <c r="AJ643" s="484"/>
      <c r="AK643" s="484"/>
      <c r="AL643" s="484"/>
      <c r="AM643" s="484"/>
      <c r="AN643" s="484"/>
      <c r="AO643" s="484"/>
    </row>
    <row r="644" spans="1:41" ht="14.25" customHeight="1" x14ac:dyDescent="0.2">
      <c r="A644" s="331"/>
      <c r="B644" s="484"/>
      <c r="C644" s="504"/>
      <c r="D644" s="50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  <c r="AA644" s="484"/>
      <c r="AB644" s="484"/>
      <c r="AC644" s="484"/>
      <c r="AD644" s="484"/>
      <c r="AE644" s="484"/>
      <c r="AF644" s="484"/>
      <c r="AG644" s="484"/>
      <c r="AH644" s="484"/>
      <c r="AI644" s="484"/>
      <c r="AJ644" s="484"/>
      <c r="AK644" s="484"/>
      <c r="AL644" s="484"/>
      <c r="AM644" s="484"/>
      <c r="AN644" s="484"/>
      <c r="AO644" s="484"/>
    </row>
    <row r="645" spans="1:41" ht="14.25" customHeight="1" x14ac:dyDescent="0.2">
      <c r="A645" s="331"/>
      <c r="B645" s="484"/>
      <c r="C645" s="504"/>
      <c r="D645" s="50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  <c r="AA645" s="484"/>
      <c r="AB645" s="484"/>
      <c r="AC645" s="484"/>
      <c r="AD645" s="484"/>
      <c r="AE645" s="484"/>
      <c r="AF645" s="484"/>
      <c r="AG645" s="484"/>
      <c r="AH645" s="484"/>
      <c r="AI645" s="484"/>
      <c r="AJ645" s="484"/>
      <c r="AK645" s="484"/>
      <c r="AL645" s="484"/>
      <c r="AM645" s="484"/>
      <c r="AN645" s="484"/>
      <c r="AO645" s="484"/>
    </row>
    <row r="646" spans="1:41" ht="14.25" customHeight="1" x14ac:dyDescent="0.2">
      <c r="A646" s="331"/>
      <c r="B646" s="484"/>
      <c r="C646" s="504"/>
      <c r="D646" s="50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  <c r="AA646" s="484"/>
      <c r="AB646" s="484"/>
      <c r="AC646" s="484"/>
      <c r="AD646" s="484"/>
      <c r="AE646" s="484"/>
      <c r="AF646" s="484"/>
      <c r="AG646" s="484"/>
      <c r="AH646" s="484"/>
      <c r="AI646" s="484"/>
      <c r="AJ646" s="484"/>
      <c r="AK646" s="484"/>
      <c r="AL646" s="484"/>
      <c r="AM646" s="484"/>
      <c r="AN646" s="484"/>
      <c r="AO646" s="484"/>
    </row>
    <row r="647" spans="1:41" ht="14.25" customHeight="1" x14ac:dyDescent="0.2">
      <c r="A647" s="331"/>
      <c r="B647" s="484"/>
      <c r="C647" s="504"/>
      <c r="D647" s="50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  <c r="AA647" s="484"/>
      <c r="AB647" s="484"/>
      <c r="AC647" s="484"/>
      <c r="AD647" s="484"/>
      <c r="AE647" s="484"/>
      <c r="AF647" s="484"/>
      <c r="AG647" s="484"/>
      <c r="AH647" s="484"/>
      <c r="AI647" s="484"/>
      <c r="AJ647" s="484"/>
      <c r="AK647" s="484"/>
      <c r="AL647" s="484"/>
      <c r="AM647" s="484"/>
      <c r="AN647" s="484"/>
      <c r="AO647" s="484"/>
    </row>
    <row r="648" spans="1:41" ht="14.25" customHeight="1" x14ac:dyDescent="0.2">
      <c r="A648" s="331"/>
      <c r="B648" s="484"/>
      <c r="C648" s="504"/>
      <c r="D648" s="50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  <c r="AA648" s="484"/>
      <c r="AB648" s="484"/>
      <c r="AC648" s="484"/>
      <c r="AD648" s="484"/>
      <c r="AE648" s="484"/>
      <c r="AF648" s="484"/>
      <c r="AG648" s="484"/>
      <c r="AH648" s="484"/>
      <c r="AI648" s="484"/>
      <c r="AJ648" s="484"/>
      <c r="AK648" s="484"/>
      <c r="AL648" s="484"/>
      <c r="AM648" s="484"/>
      <c r="AN648" s="484"/>
      <c r="AO648" s="484"/>
    </row>
    <row r="649" spans="1:41" ht="14.25" customHeight="1" x14ac:dyDescent="0.2">
      <c r="A649" s="331"/>
      <c r="B649" s="484"/>
      <c r="C649" s="504"/>
      <c r="D649" s="50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  <c r="AA649" s="484"/>
      <c r="AB649" s="484"/>
      <c r="AC649" s="484"/>
      <c r="AD649" s="484"/>
      <c r="AE649" s="484"/>
      <c r="AF649" s="484"/>
      <c r="AG649" s="484"/>
      <c r="AH649" s="484"/>
      <c r="AI649" s="484"/>
      <c r="AJ649" s="484"/>
      <c r="AK649" s="484"/>
      <c r="AL649" s="484"/>
      <c r="AM649" s="484"/>
      <c r="AN649" s="484"/>
      <c r="AO649" s="484"/>
    </row>
    <row r="650" spans="1:41" ht="14.25" customHeight="1" x14ac:dyDescent="0.2">
      <c r="A650" s="331"/>
      <c r="B650" s="484"/>
      <c r="C650" s="504"/>
      <c r="D650" s="50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  <c r="AA650" s="484"/>
      <c r="AB650" s="484"/>
      <c r="AC650" s="484"/>
      <c r="AD650" s="484"/>
      <c r="AE650" s="484"/>
      <c r="AF650" s="484"/>
      <c r="AG650" s="484"/>
      <c r="AH650" s="484"/>
      <c r="AI650" s="484"/>
      <c r="AJ650" s="484"/>
      <c r="AK650" s="484"/>
      <c r="AL650" s="484"/>
      <c r="AM650" s="484"/>
      <c r="AN650" s="484"/>
      <c r="AO650" s="484"/>
    </row>
    <row r="651" spans="1:41" ht="14.25" customHeight="1" x14ac:dyDescent="0.2">
      <c r="A651" s="331"/>
      <c r="B651" s="484"/>
      <c r="C651" s="504"/>
      <c r="D651" s="50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  <c r="AA651" s="484"/>
      <c r="AB651" s="484"/>
      <c r="AC651" s="484"/>
      <c r="AD651" s="484"/>
      <c r="AE651" s="484"/>
      <c r="AF651" s="484"/>
      <c r="AG651" s="484"/>
      <c r="AH651" s="484"/>
      <c r="AI651" s="484"/>
      <c r="AJ651" s="484"/>
      <c r="AK651" s="484"/>
      <c r="AL651" s="484"/>
      <c r="AM651" s="484"/>
      <c r="AN651" s="484"/>
      <c r="AO651" s="484"/>
    </row>
    <row r="652" spans="1:41" ht="14.25" customHeight="1" x14ac:dyDescent="0.2">
      <c r="A652" s="331"/>
      <c r="B652" s="484"/>
      <c r="C652" s="504"/>
      <c r="D652" s="50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  <c r="AA652" s="484"/>
      <c r="AB652" s="484"/>
      <c r="AC652" s="484"/>
      <c r="AD652" s="484"/>
      <c r="AE652" s="484"/>
      <c r="AF652" s="484"/>
      <c r="AG652" s="484"/>
      <c r="AH652" s="484"/>
      <c r="AI652" s="484"/>
      <c r="AJ652" s="484"/>
      <c r="AK652" s="484"/>
      <c r="AL652" s="484"/>
      <c r="AM652" s="484"/>
      <c r="AN652" s="484"/>
      <c r="AO652" s="484"/>
    </row>
    <row r="653" spans="1:41" ht="14.25" customHeight="1" x14ac:dyDescent="0.2">
      <c r="A653" s="331"/>
      <c r="B653" s="484"/>
      <c r="C653" s="504"/>
      <c r="D653" s="50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  <c r="AA653" s="484"/>
      <c r="AB653" s="484"/>
      <c r="AC653" s="484"/>
      <c r="AD653" s="484"/>
      <c r="AE653" s="484"/>
      <c r="AF653" s="484"/>
      <c r="AG653" s="484"/>
      <c r="AH653" s="484"/>
      <c r="AI653" s="484"/>
      <c r="AJ653" s="484"/>
      <c r="AK653" s="484"/>
      <c r="AL653" s="484"/>
      <c r="AM653" s="484"/>
      <c r="AN653" s="484"/>
      <c r="AO653" s="484"/>
    </row>
    <row r="654" spans="1:41" ht="14.25" customHeight="1" x14ac:dyDescent="0.2">
      <c r="A654" s="331"/>
      <c r="B654" s="484"/>
      <c r="C654" s="504"/>
      <c r="D654" s="50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  <c r="AA654" s="484"/>
      <c r="AB654" s="484"/>
      <c r="AC654" s="484"/>
      <c r="AD654" s="484"/>
      <c r="AE654" s="484"/>
      <c r="AF654" s="484"/>
      <c r="AG654" s="484"/>
      <c r="AH654" s="484"/>
      <c r="AI654" s="484"/>
      <c r="AJ654" s="484"/>
      <c r="AK654" s="484"/>
      <c r="AL654" s="484"/>
      <c r="AM654" s="484"/>
      <c r="AN654" s="484"/>
      <c r="AO654" s="484"/>
    </row>
    <row r="655" spans="1:41" ht="14.25" customHeight="1" x14ac:dyDescent="0.2">
      <c r="A655" s="331"/>
      <c r="B655" s="484"/>
      <c r="C655" s="504"/>
      <c r="D655" s="50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  <c r="AA655" s="484"/>
      <c r="AB655" s="484"/>
      <c r="AC655" s="484"/>
      <c r="AD655" s="484"/>
      <c r="AE655" s="484"/>
      <c r="AF655" s="484"/>
      <c r="AG655" s="484"/>
      <c r="AH655" s="484"/>
      <c r="AI655" s="484"/>
      <c r="AJ655" s="484"/>
      <c r="AK655" s="484"/>
      <c r="AL655" s="484"/>
      <c r="AM655" s="484"/>
      <c r="AN655" s="484"/>
      <c r="AO655" s="484"/>
    </row>
    <row r="656" spans="1:41" ht="14.25" customHeight="1" x14ac:dyDescent="0.2">
      <c r="A656" s="331"/>
      <c r="B656" s="484"/>
      <c r="C656" s="504"/>
      <c r="D656" s="50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  <c r="AA656" s="484"/>
      <c r="AB656" s="484"/>
      <c r="AC656" s="484"/>
      <c r="AD656" s="484"/>
      <c r="AE656" s="484"/>
      <c r="AF656" s="484"/>
      <c r="AG656" s="484"/>
      <c r="AH656" s="484"/>
      <c r="AI656" s="484"/>
      <c r="AJ656" s="484"/>
      <c r="AK656" s="484"/>
      <c r="AL656" s="484"/>
      <c r="AM656" s="484"/>
      <c r="AN656" s="484"/>
      <c r="AO656" s="484"/>
    </row>
    <row r="657" spans="1:41" ht="14.25" customHeight="1" x14ac:dyDescent="0.2">
      <c r="A657" s="331"/>
      <c r="B657" s="484"/>
      <c r="C657" s="504"/>
      <c r="D657" s="50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  <c r="AA657" s="484"/>
      <c r="AB657" s="484"/>
      <c r="AC657" s="484"/>
      <c r="AD657" s="484"/>
      <c r="AE657" s="484"/>
      <c r="AF657" s="484"/>
      <c r="AG657" s="484"/>
      <c r="AH657" s="484"/>
      <c r="AI657" s="484"/>
      <c r="AJ657" s="484"/>
      <c r="AK657" s="484"/>
      <c r="AL657" s="484"/>
      <c r="AM657" s="484"/>
      <c r="AN657" s="484"/>
      <c r="AO657" s="484"/>
    </row>
    <row r="658" spans="1:41" ht="14.25" customHeight="1" x14ac:dyDescent="0.2">
      <c r="A658" s="331"/>
      <c r="B658" s="484"/>
      <c r="C658" s="504"/>
      <c r="D658" s="50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  <c r="AA658" s="484"/>
      <c r="AB658" s="484"/>
      <c r="AC658" s="484"/>
      <c r="AD658" s="484"/>
      <c r="AE658" s="484"/>
      <c r="AF658" s="484"/>
      <c r="AG658" s="484"/>
      <c r="AH658" s="484"/>
      <c r="AI658" s="484"/>
      <c r="AJ658" s="484"/>
      <c r="AK658" s="484"/>
      <c r="AL658" s="484"/>
      <c r="AM658" s="484"/>
      <c r="AN658" s="484"/>
      <c r="AO658" s="484"/>
    </row>
    <row r="659" spans="1:41" ht="14.25" customHeight="1" x14ac:dyDescent="0.2">
      <c r="A659" s="331"/>
      <c r="B659" s="484"/>
      <c r="C659" s="504"/>
      <c r="D659" s="50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  <c r="AA659" s="484"/>
      <c r="AB659" s="484"/>
      <c r="AC659" s="484"/>
      <c r="AD659" s="484"/>
      <c r="AE659" s="484"/>
      <c r="AF659" s="484"/>
      <c r="AG659" s="484"/>
      <c r="AH659" s="484"/>
      <c r="AI659" s="484"/>
      <c r="AJ659" s="484"/>
      <c r="AK659" s="484"/>
      <c r="AL659" s="484"/>
      <c r="AM659" s="484"/>
      <c r="AN659" s="484"/>
      <c r="AO659" s="484"/>
    </row>
    <row r="660" spans="1:41" ht="14.25" customHeight="1" x14ac:dyDescent="0.2">
      <c r="A660" s="331"/>
      <c r="B660" s="484"/>
      <c r="C660" s="504"/>
      <c r="D660" s="50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  <c r="AA660" s="484"/>
      <c r="AB660" s="484"/>
      <c r="AC660" s="484"/>
      <c r="AD660" s="484"/>
      <c r="AE660" s="484"/>
      <c r="AF660" s="484"/>
      <c r="AG660" s="484"/>
      <c r="AH660" s="484"/>
      <c r="AI660" s="484"/>
      <c r="AJ660" s="484"/>
      <c r="AK660" s="484"/>
      <c r="AL660" s="484"/>
      <c r="AM660" s="484"/>
      <c r="AN660" s="484"/>
      <c r="AO660" s="484"/>
    </row>
    <row r="661" spans="1:41" ht="14.25" customHeight="1" x14ac:dyDescent="0.2">
      <c r="A661" s="331"/>
      <c r="B661" s="484"/>
      <c r="C661" s="504"/>
      <c r="D661" s="50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  <c r="AA661" s="484"/>
      <c r="AB661" s="484"/>
      <c r="AC661" s="484"/>
      <c r="AD661" s="484"/>
      <c r="AE661" s="484"/>
      <c r="AF661" s="484"/>
      <c r="AG661" s="484"/>
      <c r="AH661" s="484"/>
      <c r="AI661" s="484"/>
      <c r="AJ661" s="484"/>
      <c r="AK661" s="484"/>
      <c r="AL661" s="484"/>
      <c r="AM661" s="484"/>
      <c r="AN661" s="484"/>
      <c r="AO661" s="484"/>
    </row>
    <row r="662" spans="1:41" ht="14.25" customHeight="1" x14ac:dyDescent="0.2">
      <c r="A662" s="331"/>
      <c r="B662" s="484"/>
      <c r="C662" s="504"/>
      <c r="D662" s="50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  <c r="AA662" s="484"/>
      <c r="AB662" s="484"/>
      <c r="AC662" s="484"/>
      <c r="AD662" s="484"/>
      <c r="AE662" s="484"/>
      <c r="AF662" s="484"/>
      <c r="AG662" s="484"/>
      <c r="AH662" s="484"/>
      <c r="AI662" s="484"/>
      <c r="AJ662" s="484"/>
      <c r="AK662" s="484"/>
      <c r="AL662" s="484"/>
      <c r="AM662" s="484"/>
      <c r="AN662" s="484"/>
      <c r="AO662" s="484"/>
    </row>
    <row r="663" spans="1:41" ht="14.25" customHeight="1" x14ac:dyDescent="0.2">
      <c r="A663" s="331"/>
      <c r="B663" s="484"/>
      <c r="C663" s="504"/>
      <c r="D663" s="50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  <c r="AA663" s="484"/>
      <c r="AB663" s="484"/>
      <c r="AC663" s="484"/>
      <c r="AD663" s="484"/>
      <c r="AE663" s="484"/>
      <c r="AF663" s="484"/>
      <c r="AG663" s="484"/>
      <c r="AH663" s="484"/>
      <c r="AI663" s="484"/>
      <c r="AJ663" s="484"/>
      <c r="AK663" s="484"/>
      <c r="AL663" s="484"/>
      <c r="AM663" s="484"/>
      <c r="AN663" s="484"/>
      <c r="AO663" s="484"/>
    </row>
    <row r="664" spans="1:41" ht="14.25" customHeight="1" x14ac:dyDescent="0.2">
      <c r="A664" s="331"/>
      <c r="B664" s="484"/>
      <c r="C664" s="504"/>
      <c r="D664" s="50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  <c r="AA664" s="484"/>
      <c r="AB664" s="484"/>
      <c r="AC664" s="484"/>
      <c r="AD664" s="484"/>
      <c r="AE664" s="484"/>
      <c r="AF664" s="484"/>
      <c r="AG664" s="484"/>
      <c r="AH664" s="484"/>
      <c r="AI664" s="484"/>
      <c r="AJ664" s="484"/>
      <c r="AK664" s="484"/>
      <c r="AL664" s="484"/>
      <c r="AM664" s="484"/>
      <c r="AN664" s="484"/>
      <c r="AO664" s="484"/>
    </row>
    <row r="665" spans="1:41" ht="14.25" customHeight="1" x14ac:dyDescent="0.2">
      <c r="A665" s="331"/>
      <c r="B665" s="484"/>
      <c r="C665" s="504"/>
      <c r="D665" s="50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  <c r="AA665" s="484"/>
      <c r="AB665" s="484"/>
      <c r="AC665" s="484"/>
      <c r="AD665" s="484"/>
      <c r="AE665" s="484"/>
      <c r="AF665" s="484"/>
      <c r="AG665" s="484"/>
      <c r="AH665" s="484"/>
      <c r="AI665" s="484"/>
      <c r="AJ665" s="484"/>
      <c r="AK665" s="484"/>
      <c r="AL665" s="484"/>
      <c r="AM665" s="484"/>
      <c r="AN665" s="484"/>
      <c r="AO665" s="484"/>
    </row>
    <row r="666" spans="1:41" ht="14.25" customHeight="1" x14ac:dyDescent="0.2">
      <c r="A666" s="331"/>
      <c r="B666" s="484"/>
      <c r="C666" s="504"/>
      <c r="D666" s="50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  <c r="AA666" s="484"/>
      <c r="AB666" s="484"/>
      <c r="AC666" s="484"/>
      <c r="AD666" s="484"/>
      <c r="AE666" s="484"/>
      <c r="AF666" s="484"/>
      <c r="AG666" s="484"/>
      <c r="AH666" s="484"/>
      <c r="AI666" s="484"/>
      <c r="AJ666" s="484"/>
      <c r="AK666" s="484"/>
      <c r="AL666" s="484"/>
      <c r="AM666" s="484"/>
      <c r="AN666" s="484"/>
      <c r="AO666" s="484"/>
    </row>
    <row r="667" spans="1:41" ht="14.25" customHeight="1" x14ac:dyDescent="0.2">
      <c r="A667" s="331"/>
      <c r="B667" s="484"/>
      <c r="C667" s="504"/>
      <c r="D667" s="50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  <c r="AA667" s="484"/>
      <c r="AB667" s="484"/>
      <c r="AC667" s="484"/>
      <c r="AD667" s="484"/>
      <c r="AE667" s="484"/>
      <c r="AF667" s="484"/>
      <c r="AG667" s="484"/>
      <c r="AH667" s="484"/>
      <c r="AI667" s="484"/>
      <c r="AJ667" s="484"/>
      <c r="AK667" s="484"/>
      <c r="AL667" s="484"/>
      <c r="AM667" s="484"/>
      <c r="AN667" s="484"/>
      <c r="AO667" s="484"/>
    </row>
    <row r="668" spans="1:41" ht="14.25" customHeight="1" x14ac:dyDescent="0.2">
      <c r="A668" s="331"/>
      <c r="B668" s="484"/>
      <c r="C668" s="504"/>
      <c r="D668" s="50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  <c r="AA668" s="484"/>
      <c r="AB668" s="484"/>
      <c r="AC668" s="484"/>
      <c r="AD668" s="484"/>
      <c r="AE668" s="484"/>
      <c r="AF668" s="484"/>
      <c r="AG668" s="484"/>
      <c r="AH668" s="484"/>
      <c r="AI668" s="484"/>
      <c r="AJ668" s="484"/>
      <c r="AK668" s="484"/>
      <c r="AL668" s="484"/>
      <c r="AM668" s="484"/>
      <c r="AN668" s="484"/>
      <c r="AO668" s="484"/>
    </row>
    <row r="669" spans="1:41" ht="14.25" customHeight="1" x14ac:dyDescent="0.2">
      <c r="A669" s="331"/>
      <c r="B669" s="484"/>
      <c r="C669" s="504"/>
      <c r="D669" s="50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  <c r="AA669" s="484"/>
      <c r="AB669" s="484"/>
      <c r="AC669" s="484"/>
      <c r="AD669" s="484"/>
      <c r="AE669" s="484"/>
      <c r="AF669" s="484"/>
      <c r="AG669" s="484"/>
      <c r="AH669" s="484"/>
      <c r="AI669" s="484"/>
      <c r="AJ669" s="484"/>
      <c r="AK669" s="484"/>
      <c r="AL669" s="484"/>
      <c r="AM669" s="484"/>
      <c r="AN669" s="484"/>
      <c r="AO669" s="484"/>
    </row>
    <row r="670" spans="1:41" ht="14.25" customHeight="1" x14ac:dyDescent="0.2">
      <c r="A670" s="331"/>
      <c r="B670" s="484"/>
      <c r="C670" s="504"/>
      <c r="D670" s="50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  <c r="AA670" s="484"/>
      <c r="AB670" s="484"/>
      <c r="AC670" s="484"/>
      <c r="AD670" s="484"/>
      <c r="AE670" s="484"/>
      <c r="AF670" s="484"/>
      <c r="AG670" s="484"/>
      <c r="AH670" s="484"/>
      <c r="AI670" s="484"/>
      <c r="AJ670" s="484"/>
      <c r="AK670" s="484"/>
      <c r="AL670" s="484"/>
      <c r="AM670" s="484"/>
      <c r="AN670" s="484"/>
      <c r="AO670" s="484"/>
    </row>
    <row r="671" spans="1:41" ht="14.25" customHeight="1" x14ac:dyDescent="0.2">
      <c r="A671" s="331"/>
      <c r="B671" s="484"/>
      <c r="C671" s="504"/>
      <c r="D671" s="50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  <c r="AA671" s="484"/>
      <c r="AB671" s="484"/>
      <c r="AC671" s="484"/>
      <c r="AD671" s="484"/>
      <c r="AE671" s="484"/>
      <c r="AF671" s="484"/>
      <c r="AG671" s="484"/>
      <c r="AH671" s="484"/>
      <c r="AI671" s="484"/>
      <c r="AJ671" s="484"/>
      <c r="AK671" s="484"/>
      <c r="AL671" s="484"/>
      <c r="AM671" s="484"/>
      <c r="AN671" s="484"/>
      <c r="AO671" s="484"/>
    </row>
    <row r="672" spans="1:41" ht="14.25" customHeight="1" x14ac:dyDescent="0.2">
      <c r="A672" s="331"/>
      <c r="B672" s="484"/>
      <c r="C672" s="504"/>
      <c r="D672" s="50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  <c r="AA672" s="484"/>
      <c r="AB672" s="484"/>
      <c r="AC672" s="484"/>
      <c r="AD672" s="484"/>
      <c r="AE672" s="484"/>
      <c r="AF672" s="484"/>
      <c r="AG672" s="484"/>
      <c r="AH672" s="484"/>
      <c r="AI672" s="484"/>
      <c r="AJ672" s="484"/>
      <c r="AK672" s="484"/>
      <c r="AL672" s="484"/>
      <c r="AM672" s="484"/>
      <c r="AN672" s="484"/>
      <c r="AO672" s="484"/>
    </row>
    <row r="673" spans="1:41" ht="14.25" customHeight="1" x14ac:dyDescent="0.2">
      <c r="A673" s="331"/>
      <c r="B673" s="484"/>
      <c r="C673" s="504"/>
      <c r="D673" s="50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  <c r="AA673" s="484"/>
      <c r="AB673" s="484"/>
      <c r="AC673" s="484"/>
      <c r="AD673" s="484"/>
      <c r="AE673" s="484"/>
      <c r="AF673" s="484"/>
      <c r="AG673" s="484"/>
      <c r="AH673" s="484"/>
      <c r="AI673" s="484"/>
      <c r="AJ673" s="484"/>
      <c r="AK673" s="484"/>
      <c r="AL673" s="484"/>
      <c r="AM673" s="484"/>
      <c r="AN673" s="484"/>
      <c r="AO673" s="484"/>
    </row>
    <row r="674" spans="1:41" ht="14.25" customHeight="1" x14ac:dyDescent="0.2">
      <c r="A674" s="331"/>
      <c r="B674" s="484"/>
      <c r="C674" s="504"/>
      <c r="D674" s="50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  <c r="AA674" s="484"/>
      <c r="AB674" s="484"/>
      <c r="AC674" s="484"/>
      <c r="AD674" s="484"/>
      <c r="AE674" s="484"/>
      <c r="AF674" s="484"/>
      <c r="AG674" s="484"/>
      <c r="AH674" s="484"/>
      <c r="AI674" s="484"/>
      <c r="AJ674" s="484"/>
      <c r="AK674" s="484"/>
      <c r="AL674" s="484"/>
      <c r="AM674" s="484"/>
      <c r="AN674" s="484"/>
      <c r="AO674" s="484"/>
    </row>
    <row r="675" spans="1:41" ht="14.25" customHeight="1" x14ac:dyDescent="0.2">
      <c r="A675" s="331"/>
      <c r="B675" s="484"/>
      <c r="C675" s="504"/>
      <c r="D675" s="50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  <c r="AA675" s="484"/>
      <c r="AB675" s="484"/>
      <c r="AC675" s="484"/>
      <c r="AD675" s="484"/>
      <c r="AE675" s="484"/>
      <c r="AF675" s="484"/>
      <c r="AG675" s="484"/>
      <c r="AH675" s="484"/>
      <c r="AI675" s="484"/>
      <c r="AJ675" s="484"/>
      <c r="AK675" s="484"/>
      <c r="AL675" s="484"/>
      <c r="AM675" s="484"/>
      <c r="AN675" s="484"/>
      <c r="AO675" s="484"/>
    </row>
    <row r="676" spans="1:41" ht="14.25" customHeight="1" x14ac:dyDescent="0.2">
      <c r="A676" s="331"/>
      <c r="B676" s="484"/>
      <c r="C676" s="504"/>
      <c r="D676" s="50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  <c r="AA676" s="484"/>
      <c r="AB676" s="484"/>
      <c r="AC676" s="484"/>
      <c r="AD676" s="484"/>
      <c r="AE676" s="484"/>
      <c r="AF676" s="484"/>
      <c r="AG676" s="484"/>
      <c r="AH676" s="484"/>
      <c r="AI676" s="484"/>
      <c r="AJ676" s="484"/>
      <c r="AK676" s="484"/>
      <c r="AL676" s="484"/>
      <c r="AM676" s="484"/>
      <c r="AN676" s="484"/>
      <c r="AO676" s="484"/>
    </row>
    <row r="677" spans="1:41" ht="14.25" customHeight="1" x14ac:dyDescent="0.2">
      <c r="A677" s="331"/>
      <c r="B677" s="484"/>
      <c r="C677" s="504"/>
      <c r="D677" s="50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  <c r="AA677" s="484"/>
      <c r="AB677" s="484"/>
      <c r="AC677" s="484"/>
      <c r="AD677" s="484"/>
      <c r="AE677" s="484"/>
      <c r="AF677" s="484"/>
      <c r="AG677" s="484"/>
      <c r="AH677" s="484"/>
      <c r="AI677" s="484"/>
      <c r="AJ677" s="484"/>
      <c r="AK677" s="484"/>
      <c r="AL677" s="484"/>
      <c r="AM677" s="484"/>
      <c r="AN677" s="484"/>
      <c r="AO677" s="484"/>
    </row>
    <row r="678" spans="1:41" ht="14.25" customHeight="1" x14ac:dyDescent="0.2">
      <c r="A678" s="331"/>
      <c r="B678" s="484"/>
      <c r="C678" s="504"/>
      <c r="D678" s="50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  <c r="AA678" s="484"/>
      <c r="AB678" s="484"/>
      <c r="AC678" s="484"/>
      <c r="AD678" s="484"/>
      <c r="AE678" s="484"/>
      <c r="AF678" s="484"/>
      <c r="AG678" s="484"/>
      <c r="AH678" s="484"/>
      <c r="AI678" s="484"/>
      <c r="AJ678" s="484"/>
      <c r="AK678" s="484"/>
      <c r="AL678" s="484"/>
      <c r="AM678" s="484"/>
      <c r="AN678" s="484"/>
      <c r="AO678" s="484"/>
    </row>
    <row r="679" spans="1:41" ht="14.25" customHeight="1" x14ac:dyDescent="0.2">
      <c r="A679" s="331"/>
      <c r="B679" s="484"/>
      <c r="C679" s="504"/>
      <c r="D679" s="50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  <c r="AA679" s="484"/>
      <c r="AB679" s="484"/>
      <c r="AC679" s="484"/>
      <c r="AD679" s="484"/>
      <c r="AE679" s="484"/>
      <c r="AF679" s="484"/>
      <c r="AG679" s="484"/>
      <c r="AH679" s="484"/>
      <c r="AI679" s="484"/>
      <c r="AJ679" s="484"/>
      <c r="AK679" s="484"/>
      <c r="AL679" s="484"/>
      <c r="AM679" s="484"/>
      <c r="AN679" s="484"/>
      <c r="AO679" s="484"/>
    </row>
    <row r="680" spans="1:41" ht="14.25" customHeight="1" x14ac:dyDescent="0.2">
      <c r="A680" s="331"/>
      <c r="B680" s="484"/>
      <c r="C680" s="504"/>
      <c r="D680" s="50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  <c r="AA680" s="484"/>
      <c r="AB680" s="484"/>
      <c r="AC680" s="484"/>
      <c r="AD680" s="484"/>
      <c r="AE680" s="484"/>
      <c r="AF680" s="484"/>
      <c r="AG680" s="484"/>
      <c r="AH680" s="484"/>
      <c r="AI680" s="484"/>
      <c r="AJ680" s="484"/>
      <c r="AK680" s="484"/>
      <c r="AL680" s="484"/>
      <c r="AM680" s="484"/>
      <c r="AN680" s="484"/>
      <c r="AO680" s="484"/>
    </row>
    <row r="681" spans="1:41" ht="14.25" customHeight="1" x14ac:dyDescent="0.2">
      <c r="A681" s="331"/>
      <c r="B681" s="484"/>
      <c r="C681" s="504"/>
      <c r="D681" s="50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  <c r="AA681" s="484"/>
      <c r="AB681" s="484"/>
      <c r="AC681" s="484"/>
      <c r="AD681" s="484"/>
      <c r="AE681" s="484"/>
      <c r="AF681" s="484"/>
      <c r="AG681" s="484"/>
      <c r="AH681" s="484"/>
      <c r="AI681" s="484"/>
      <c r="AJ681" s="484"/>
      <c r="AK681" s="484"/>
      <c r="AL681" s="484"/>
      <c r="AM681" s="484"/>
      <c r="AN681" s="484"/>
      <c r="AO681" s="484"/>
    </row>
    <row r="682" spans="1:41" ht="14.25" customHeight="1" x14ac:dyDescent="0.2">
      <c r="A682" s="331"/>
      <c r="B682" s="484"/>
      <c r="C682" s="504"/>
      <c r="D682" s="50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  <c r="AA682" s="484"/>
      <c r="AB682" s="484"/>
      <c r="AC682" s="484"/>
      <c r="AD682" s="484"/>
      <c r="AE682" s="484"/>
      <c r="AF682" s="484"/>
      <c r="AG682" s="484"/>
      <c r="AH682" s="484"/>
      <c r="AI682" s="484"/>
      <c r="AJ682" s="484"/>
      <c r="AK682" s="484"/>
      <c r="AL682" s="484"/>
      <c r="AM682" s="484"/>
      <c r="AN682" s="484"/>
      <c r="AO682" s="484"/>
    </row>
    <row r="683" spans="1:41" ht="14.25" customHeight="1" x14ac:dyDescent="0.2">
      <c r="A683" s="331"/>
      <c r="B683" s="484"/>
      <c r="C683" s="504"/>
      <c r="D683" s="50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  <c r="AA683" s="484"/>
      <c r="AB683" s="484"/>
      <c r="AC683" s="484"/>
      <c r="AD683" s="484"/>
      <c r="AE683" s="484"/>
      <c r="AF683" s="484"/>
      <c r="AG683" s="484"/>
      <c r="AH683" s="484"/>
      <c r="AI683" s="484"/>
      <c r="AJ683" s="484"/>
      <c r="AK683" s="484"/>
      <c r="AL683" s="484"/>
      <c r="AM683" s="484"/>
      <c r="AN683" s="484"/>
      <c r="AO683" s="484"/>
    </row>
    <row r="684" spans="1:41" ht="14.25" customHeight="1" x14ac:dyDescent="0.2">
      <c r="A684" s="331"/>
      <c r="B684" s="484"/>
      <c r="C684" s="504"/>
      <c r="D684" s="50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  <c r="AA684" s="484"/>
      <c r="AB684" s="484"/>
      <c r="AC684" s="484"/>
      <c r="AD684" s="484"/>
      <c r="AE684" s="484"/>
      <c r="AF684" s="484"/>
      <c r="AG684" s="484"/>
      <c r="AH684" s="484"/>
      <c r="AI684" s="484"/>
      <c r="AJ684" s="484"/>
      <c r="AK684" s="484"/>
      <c r="AL684" s="484"/>
      <c r="AM684" s="484"/>
      <c r="AN684" s="484"/>
      <c r="AO684" s="484"/>
    </row>
    <row r="685" spans="1:41" ht="14.25" customHeight="1" x14ac:dyDescent="0.2">
      <c r="A685" s="331"/>
      <c r="B685" s="484"/>
      <c r="C685" s="504"/>
      <c r="D685" s="50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  <c r="AA685" s="484"/>
      <c r="AB685" s="484"/>
      <c r="AC685" s="484"/>
      <c r="AD685" s="484"/>
      <c r="AE685" s="484"/>
      <c r="AF685" s="484"/>
      <c r="AG685" s="484"/>
      <c r="AH685" s="484"/>
      <c r="AI685" s="484"/>
      <c r="AJ685" s="484"/>
      <c r="AK685" s="484"/>
      <c r="AL685" s="484"/>
      <c r="AM685" s="484"/>
      <c r="AN685" s="484"/>
      <c r="AO685" s="484"/>
    </row>
    <row r="686" spans="1:41" ht="14.25" customHeight="1" x14ac:dyDescent="0.2">
      <c r="A686" s="331"/>
      <c r="B686" s="484"/>
      <c r="C686" s="504"/>
      <c r="D686" s="50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  <c r="AA686" s="484"/>
      <c r="AB686" s="484"/>
      <c r="AC686" s="484"/>
      <c r="AD686" s="484"/>
      <c r="AE686" s="484"/>
      <c r="AF686" s="484"/>
      <c r="AG686" s="484"/>
      <c r="AH686" s="484"/>
      <c r="AI686" s="484"/>
      <c r="AJ686" s="484"/>
      <c r="AK686" s="484"/>
      <c r="AL686" s="484"/>
      <c r="AM686" s="484"/>
      <c r="AN686" s="484"/>
      <c r="AO686" s="484"/>
    </row>
    <row r="687" spans="1:41" ht="14.25" customHeight="1" x14ac:dyDescent="0.2">
      <c r="A687" s="331"/>
      <c r="B687" s="484"/>
      <c r="C687" s="504"/>
      <c r="D687" s="50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  <c r="AA687" s="484"/>
      <c r="AB687" s="484"/>
      <c r="AC687" s="484"/>
      <c r="AD687" s="484"/>
      <c r="AE687" s="484"/>
      <c r="AF687" s="484"/>
      <c r="AG687" s="484"/>
      <c r="AH687" s="484"/>
      <c r="AI687" s="484"/>
      <c r="AJ687" s="484"/>
      <c r="AK687" s="484"/>
      <c r="AL687" s="484"/>
      <c r="AM687" s="484"/>
      <c r="AN687" s="484"/>
      <c r="AO687" s="484"/>
    </row>
    <row r="688" spans="1:41" ht="14.25" customHeight="1" x14ac:dyDescent="0.2">
      <c r="A688" s="331"/>
      <c r="B688" s="484"/>
      <c r="C688" s="504"/>
      <c r="D688" s="50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  <c r="AA688" s="484"/>
      <c r="AB688" s="484"/>
      <c r="AC688" s="484"/>
      <c r="AD688" s="484"/>
      <c r="AE688" s="484"/>
      <c r="AF688" s="484"/>
      <c r="AG688" s="484"/>
      <c r="AH688" s="484"/>
      <c r="AI688" s="484"/>
      <c r="AJ688" s="484"/>
      <c r="AK688" s="484"/>
      <c r="AL688" s="484"/>
      <c r="AM688" s="484"/>
      <c r="AN688" s="484"/>
      <c r="AO688" s="484"/>
    </row>
    <row r="689" spans="1:41" ht="14.25" customHeight="1" x14ac:dyDescent="0.2">
      <c r="A689" s="331"/>
      <c r="B689" s="484"/>
      <c r="C689" s="504"/>
      <c r="D689" s="50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  <c r="AA689" s="484"/>
      <c r="AB689" s="484"/>
      <c r="AC689" s="484"/>
      <c r="AD689" s="484"/>
      <c r="AE689" s="484"/>
      <c r="AF689" s="484"/>
      <c r="AG689" s="484"/>
      <c r="AH689" s="484"/>
      <c r="AI689" s="484"/>
      <c r="AJ689" s="484"/>
      <c r="AK689" s="484"/>
      <c r="AL689" s="484"/>
      <c r="AM689" s="484"/>
      <c r="AN689" s="484"/>
      <c r="AO689" s="484"/>
    </row>
    <row r="690" spans="1:41" ht="14.25" customHeight="1" x14ac:dyDescent="0.2">
      <c r="A690" s="331"/>
      <c r="B690" s="484"/>
      <c r="C690" s="504"/>
      <c r="D690" s="50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  <c r="AA690" s="484"/>
      <c r="AB690" s="484"/>
      <c r="AC690" s="484"/>
      <c r="AD690" s="484"/>
      <c r="AE690" s="484"/>
      <c r="AF690" s="484"/>
      <c r="AG690" s="484"/>
      <c r="AH690" s="484"/>
      <c r="AI690" s="484"/>
      <c r="AJ690" s="484"/>
      <c r="AK690" s="484"/>
      <c r="AL690" s="484"/>
      <c r="AM690" s="484"/>
      <c r="AN690" s="484"/>
      <c r="AO690" s="484"/>
    </row>
    <row r="691" spans="1:41" ht="14.25" customHeight="1" x14ac:dyDescent="0.2">
      <c r="A691" s="331"/>
      <c r="B691" s="484"/>
      <c r="C691" s="504"/>
      <c r="D691" s="50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  <c r="AA691" s="484"/>
      <c r="AB691" s="484"/>
      <c r="AC691" s="484"/>
      <c r="AD691" s="484"/>
      <c r="AE691" s="484"/>
      <c r="AF691" s="484"/>
      <c r="AG691" s="484"/>
      <c r="AH691" s="484"/>
      <c r="AI691" s="484"/>
      <c r="AJ691" s="484"/>
      <c r="AK691" s="484"/>
      <c r="AL691" s="484"/>
      <c r="AM691" s="484"/>
      <c r="AN691" s="484"/>
      <c r="AO691" s="484"/>
    </row>
    <row r="692" spans="1:41" ht="14.25" customHeight="1" x14ac:dyDescent="0.2">
      <c r="A692" s="331"/>
      <c r="B692" s="484"/>
      <c r="C692" s="504"/>
      <c r="D692" s="50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  <c r="AA692" s="484"/>
      <c r="AB692" s="484"/>
      <c r="AC692" s="484"/>
      <c r="AD692" s="484"/>
      <c r="AE692" s="484"/>
      <c r="AF692" s="484"/>
      <c r="AG692" s="484"/>
      <c r="AH692" s="484"/>
      <c r="AI692" s="484"/>
      <c r="AJ692" s="484"/>
      <c r="AK692" s="484"/>
      <c r="AL692" s="484"/>
      <c r="AM692" s="484"/>
      <c r="AN692" s="484"/>
      <c r="AO692" s="484"/>
    </row>
    <row r="693" spans="1:41" ht="14.25" customHeight="1" x14ac:dyDescent="0.2">
      <c r="A693" s="331"/>
      <c r="B693" s="484"/>
      <c r="C693" s="504"/>
      <c r="D693" s="50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  <c r="AA693" s="484"/>
      <c r="AB693" s="484"/>
      <c r="AC693" s="484"/>
      <c r="AD693" s="484"/>
      <c r="AE693" s="484"/>
      <c r="AF693" s="484"/>
      <c r="AG693" s="484"/>
      <c r="AH693" s="484"/>
      <c r="AI693" s="484"/>
      <c r="AJ693" s="484"/>
      <c r="AK693" s="484"/>
      <c r="AL693" s="484"/>
      <c r="AM693" s="484"/>
      <c r="AN693" s="484"/>
      <c r="AO693" s="484"/>
    </row>
    <row r="694" spans="1:41" ht="14.25" customHeight="1" x14ac:dyDescent="0.2">
      <c r="A694" s="331"/>
      <c r="B694" s="484"/>
      <c r="C694" s="504"/>
      <c r="D694" s="50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  <c r="AA694" s="484"/>
      <c r="AB694" s="484"/>
      <c r="AC694" s="484"/>
      <c r="AD694" s="484"/>
      <c r="AE694" s="484"/>
      <c r="AF694" s="484"/>
      <c r="AG694" s="484"/>
      <c r="AH694" s="484"/>
      <c r="AI694" s="484"/>
      <c r="AJ694" s="484"/>
      <c r="AK694" s="484"/>
      <c r="AL694" s="484"/>
      <c r="AM694" s="484"/>
      <c r="AN694" s="484"/>
      <c r="AO694" s="484"/>
    </row>
    <row r="695" spans="1:41" ht="14.25" customHeight="1" x14ac:dyDescent="0.2">
      <c r="A695" s="331"/>
      <c r="B695" s="484"/>
      <c r="C695" s="504"/>
      <c r="D695" s="50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  <c r="AA695" s="484"/>
      <c r="AB695" s="484"/>
      <c r="AC695" s="484"/>
      <c r="AD695" s="484"/>
      <c r="AE695" s="484"/>
      <c r="AF695" s="484"/>
      <c r="AG695" s="484"/>
      <c r="AH695" s="484"/>
      <c r="AI695" s="484"/>
      <c r="AJ695" s="484"/>
      <c r="AK695" s="484"/>
      <c r="AL695" s="484"/>
      <c r="AM695" s="484"/>
      <c r="AN695" s="484"/>
      <c r="AO695" s="484"/>
    </row>
    <row r="696" spans="1:41" ht="14.25" customHeight="1" x14ac:dyDescent="0.2">
      <c r="A696" s="331"/>
      <c r="B696" s="484"/>
      <c r="C696" s="504"/>
      <c r="D696" s="50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  <c r="AA696" s="484"/>
      <c r="AB696" s="484"/>
      <c r="AC696" s="484"/>
      <c r="AD696" s="484"/>
      <c r="AE696" s="484"/>
      <c r="AF696" s="484"/>
      <c r="AG696" s="484"/>
      <c r="AH696" s="484"/>
      <c r="AI696" s="484"/>
      <c r="AJ696" s="484"/>
      <c r="AK696" s="484"/>
      <c r="AL696" s="484"/>
      <c r="AM696" s="484"/>
      <c r="AN696" s="484"/>
      <c r="AO696" s="484"/>
    </row>
    <row r="697" spans="1:41" ht="14.25" customHeight="1" x14ac:dyDescent="0.2">
      <c r="A697" s="331"/>
      <c r="B697" s="484"/>
      <c r="C697" s="504"/>
      <c r="D697" s="50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  <c r="AA697" s="484"/>
      <c r="AB697" s="484"/>
      <c r="AC697" s="484"/>
      <c r="AD697" s="484"/>
      <c r="AE697" s="484"/>
      <c r="AF697" s="484"/>
      <c r="AG697" s="484"/>
      <c r="AH697" s="484"/>
      <c r="AI697" s="484"/>
      <c r="AJ697" s="484"/>
      <c r="AK697" s="484"/>
      <c r="AL697" s="484"/>
      <c r="AM697" s="484"/>
      <c r="AN697" s="484"/>
      <c r="AO697" s="484"/>
    </row>
    <row r="698" spans="1:41" ht="14.25" customHeight="1" x14ac:dyDescent="0.2">
      <c r="A698" s="331"/>
      <c r="B698" s="484"/>
      <c r="C698" s="504"/>
      <c r="D698" s="50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  <c r="AA698" s="484"/>
      <c r="AB698" s="484"/>
      <c r="AC698" s="484"/>
      <c r="AD698" s="484"/>
      <c r="AE698" s="484"/>
      <c r="AF698" s="484"/>
      <c r="AG698" s="484"/>
      <c r="AH698" s="484"/>
      <c r="AI698" s="484"/>
      <c r="AJ698" s="484"/>
      <c r="AK698" s="484"/>
      <c r="AL698" s="484"/>
      <c r="AM698" s="484"/>
      <c r="AN698" s="484"/>
      <c r="AO698" s="484"/>
    </row>
    <row r="699" spans="1:41" ht="14.25" customHeight="1" x14ac:dyDescent="0.2">
      <c r="A699" s="331"/>
      <c r="B699" s="484"/>
      <c r="C699" s="504"/>
      <c r="D699" s="50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  <c r="AA699" s="484"/>
      <c r="AB699" s="484"/>
      <c r="AC699" s="484"/>
      <c r="AD699" s="484"/>
      <c r="AE699" s="484"/>
      <c r="AF699" s="484"/>
      <c r="AG699" s="484"/>
      <c r="AH699" s="484"/>
      <c r="AI699" s="484"/>
      <c r="AJ699" s="484"/>
      <c r="AK699" s="484"/>
      <c r="AL699" s="484"/>
      <c r="AM699" s="484"/>
      <c r="AN699" s="484"/>
      <c r="AO699" s="484"/>
    </row>
    <row r="700" spans="1:41" ht="14.25" customHeight="1" x14ac:dyDescent="0.2">
      <c r="A700" s="331"/>
      <c r="B700" s="484"/>
      <c r="C700" s="504"/>
      <c r="D700" s="50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  <c r="AA700" s="484"/>
      <c r="AB700" s="484"/>
      <c r="AC700" s="484"/>
      <c r="AD700" s="484"/>
      <c r="AE700" s="484"/>
      <c r="AF700" s="484"/>
      <c r="AG700" s="484"/>
      <c r="AH700" s="484"/>
      <c r="AI700" s="484"/>
      <c r="AJ700" s="484"/>
      <c r="AK700" s="484"/>
      <c r="AL700" s="484"/>
      <c r="AM700" s="484"/>
      <c r="AN700" s="484"/>
      <c r="AO700" s="484"/>
    </row>
    <row r="701" spans="1:41" ht="14.25" customHeight="1" x14ac:dyDescent="0.2">
      <c r="A701" s="331"/>
      <c r="B701" s="484"/>
      <c r="C701" s="504"/>
      <c r="D701" s="50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  <c r="AA701" s="484"/>
      <c r="AB701" s="484"/>
      <c r="AC701" s="484"/>
      <c r="AD701" s="484"/>
      <c r="AE701" s="484"/>
      <c r="AF701" s="484"/>
      <c r="AG701" s="484"/>
      <c r="AH701" s="484"/>
      <c r="AI701" s="484"/>
      <c r="AJ701" s="484"/>
      <c r="AK701" s="484"/>
      <c r="AL701" s="484"/>
      <c r="AM701" s="484"/>
      <c r="AN701" s="484"/>
      <c r="AO701" s="484"/>
    </row>
    <row r="702" spans="1:41" ht="14.25" customHeight="1" x14ac:dyDescent="0.2">
      <c r="A702" s="331"/>
      <c r="B702" s="484"/>
      <c r="C702" s="504"/>
      <c r="D702" s="50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  <c r="AA702" s="484"/>
      <c r="AB702" s="484"/>
      <c r="AC702" s="484"/>
      <c r="AD702" s="484"/>
      <c r="AE702" s="484"/>
      <c r="AF702" s="484"/>
      <c r="AG702" s="484"/>
      <c r="AH702" s="484"/>
      <c r="AI702" s="484"/>
      <c r="AJ702" s="484"/>
      <c r="AK702" s="484"/>
      <c r="AL702" s="484"/>
      <c r="AM702" s="484"/>
      <c r="AN702" s="484"/>
      <c r="AO702" s="484"/>
    </row>
    <row r="703" spans="1:41" ht="14.25" customHeight="1" x14ac:dyDescent="0.2">
      <c r="A703" s="331"/>
      <c r="B703" s="484"/>
      <c r="C703" s="504"/>
      <c r="D703" s="50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  <c r="AA703" s="484"/>
      <c r="AB703" s="484"/>
      <c r="AC703" s="484"/>
      <c r="AD703" s="484"/>
      <c r="AE703" s="484"/>
      <c r="AF703" s="484"/>
      <c r="AG703" s="484"/>
      <c r="AH703" s="484"/>
      <c r="AI703" s="484"/>
      <c r="AJ703" s="484"/>
      <c r="AK703" s="484"/>
      <c r="AL703" s="484"/>
      <c r="AM703" s="484"/>
      <c r="AN703" s="484"/>
      <c r="AO703" s="484"/>
    </row>
    <row r="704" spans="1:41" ht="14.25" customHeight="1" x14ac:dyDescent="0.2">
      <c r="A704" s="331"/>
      <c r="B704" s="484"/>
      <c r="C704" s="504"/>
      <c r="D704" s="50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  <c r="AA704" s="484"/>
      <c r="AB704" s="484"/>
      <c r="AC704" s="484"/>
      <c r="AD704" s="484"/>
      <c r="AE704" s="484"/>
      <c r="AF704" s="484"/>
      <c r="AG704" s="484"/>
      <c r="AH704" s="484"/>
      <c r="AI704" s="484"/>
      <c r="AJ704" s="484"/>
      <c r="AK704" s="484"/>
      <c r="AL704" s="484"/>
      <c r="AM704" s="484"/>
      <c r="AN704" s="484"/>
      <c r="AO704" s="484"/>
    </row>
    <row r="705" spans="1:41" ht="14.25" customHeight="1" x14ac:dyDescent="0.2">
      <c r="A705" s="331"/>
      <c r="B705" s="484"/>
      <c r="C705" s="504"/>
      <c r="D705" s="50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  <c r="AA705" s="484"/>
      <c r="AB705" s="484"/>
      <c r="AC705" s="484"/>
      <c r="AD705" s="484"/>
      <c r="AE705" s="484"/>
      <c r="AF705" s="484"/>
      <c r="AG705" s="484"/>
      <c r="AH705" s="484"/>
      <c r="AI705" s="484"/>
      <c r="AJ705" s="484"/>
      <c r="AK705" s="484"/>
      <c r="AL705" s="484"/>
      <c r="AM705" s="484"/>
      <c r="AN705" s="484"/>
      <c r="AO705" s="484"/>
    </row>
    <row r="706" spans="1:41" ht="14.25" customHeight="1" x14ac:dyDescent="0.2">
      <c r="A706" s="331"/>
      <c r="B706" s="484"/>
      <c r="C706" s="504"/>
      <c r="D706" s="50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  <c r="AA706" s="484"/>
      <c r="AB706" s="484"/>
      <c r="AC706" s="484"/>
      <c r="AD706" s="484"/>
      <c r="AE706" s="484"/>
      <c r="AF706" s="484"/>
      <c r="AG706" s="484"/>
      <c r="AH706" s="484"/>
      <c r="AI706" s="484"/>
      <c r="AJ706" s="484"/>
      <c r="AK706" s="484"/>
      <c r="AL706" s="484"/>
      <c r="AM706" s="484"/>
      <c r="AN706" s="484"/>
      <c r="AO706" s="484"/>
    </row>
    <row r="707" spans="1:41" ht="14.25" customHeight="1" x14ac:dyDescent="0.2">
      <c r="A707" s="331"/>
      <c r="B707" s="484"/>
      <c r="C707" s="504"/>
      <c r="D707" s="50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  <c r="AA707" s="484"/>
      <c r="AB707" s="484"/>
      <c r="AC707" s="484"/>
      <c r="AD707" s="484"/>
      <c r="AE707" s="484"/>
      <c r="AF707" s="484"/>
      <c r="AG707" s="484"/>
      <c r="AH707" s="484"/>
      <c r="AI707" s="484"/>
      <c r="AJ707" s="484"/>
      <c r="AK707" s="484"/>
      <c r="AL707" s="484"/>
      <c r="AM707" s="484"/>
      <c r="AN707" s="484"/>
      <c r="AO707" s="484"/>
    </row>
    <row r="708" spans="1:41" ht="14.25" customHeight="1" x14ac:dyDescent="0.2">
      <c r="A708" s="331"/>
      <c r="B708" s="484"/>
      <c r="C708" s="504"/>
      <c r="D708" s="50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  <c r="AA708" s="484"/>
      <c r="AB708" s="484"/>
      <c r="AC708" s="484"/>
      <c r="AD708" s="484"/>
      <c r="AE708" s="484"/>
      <c r="AF708" s="484"/>
      <c r="AG708" s="484"/>
      <c r="AH708" s="484"/>
      <c r="AI708" s="484"/>
      <c r="AJ708" s="484"/>
      <c r="AK708" s="484"/>
      <c r="AL708" s="484"/>
      <c r="AM708" s="484"/>
      <c r="AN708" s="484"/>
      <c r="AO708" s="484"/>
    </row>
    <row r="709" spans="1:41" ht="14.25" customHeight="1" x14ac:dyDescent="0.2">
      <c r="A709" s="331"/>
      <c r="B709" s="484"/>
      <c r="C709" s="504"/>
      <c r="D709" s="50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  <c r="AA709" s="484"/>
      <c r="AB709" s="484"/>
      <c r="AC709" s="484"/>
      <c r="AD709" s="484"/>
      <c r="AE709" s="484"/>
      <c r="AF709" s="484"/>
      <c r="AG709" s="484"/>
      <c r="AH709" s="484"/>
      <c r="AI709" s="484"/>
      <c r="AJ709" s="484"/>
      <c r="AK709" s="484"/>
      <c r="AL709" s="484"/>
      <c r="AM709" s="484"/>
      <c r="AN709" s="484"/>
      <c r="AO709" s="484"/>
    </row>
    <row r="710" spans="1:41" ht="14.25" customHeight="1" x14ac:dyDescent="0.2">
      <c r="A710" s="331"/>
      <c r="B710" s="484"/>
      <c r="C710" s="504"/>
      <c r="D710" s="50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  <c r="AA710" s="484"/>
      <c r="AB710" s="484"/>
      <c r="AC710" s="484"/>
      <c r="AD710" s="484"/>
      <c r="AE710" s="484"/>
      <c r="AF710" s="484"/>
      <c r="AG710" s="484"/>
      <c r="AH710" s="484"/>
      <c r="AI710" s="484"/>
      <c r="AJ710" s="484"/>
      <c r="AK710" s="484"/>
      <c r="AL710" s="484"/>
      <c r="AM710" s="484"/>
      <c r="AN710" s="484"/>
      <c r="AO710" s="484"/>
    </row>
    <row r="711" spans="1:41" ht="14.25" customHeight="1" x14ac:dyDescent="0.2">
      <c r="A711" s="331"/>
      <c r="B711" s="484"/>
      <c r="C711" s="504"/>
      <c r="D711" s="50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  <c r="AA711" s="484"/>
      <c r="AB711" s="484"/>
      <c r="AC711" s="484"/>
      <c r="AD711" s="484"/>
      <c r="AE711" s="484"/>
      <c r="AF711" s="484"/>
      <c r="AG711" s="484"/>
      <c r="AH711" s="484"/>
      <c r="AI711" s="484"/>
      <c r="AJ711" s="484"/>
      <c r="AK711" s="484"/>
      <c r="AL711" s="484"/>
      <c r="AM711" s="484"/>
      <c r="AN711" s="484"/>
      <c r="AO711" s="484"/>
    </row>
    <row r="712" spans="1:41" ht="14.25" customHeight="1" x14ac:dyDescent="0.2">
      <c r="A712" s="331"/>
      <c r="B712" s="484"/>
      <c r="C712" s="504"/>
      <c r="D712" s="50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  <c r="AA712" s="484"/>
      <c r="AB712" s="484"/>
      <c r="AC712" s="484"/>
      <c r="AD712" s="484"/>
      <c r="AE712" s="484"/>
      <c r="AF712" s="484"/>
      <c r="AG712" s="484"/>
      <c r="AH712" s="484"/>
      <c r="AI712" s="484"/>
      <c r="AJ712" s="484"/>
      <c r="AK712" s="484"/>
      <c r="AL712" s="484"/>
      <c r="AM712" s="484"/>
      <c r="AN712" s="484"/>
      <c r="AO712" s="484"/>
    </row>
    <row r="713" spans="1:41" ht="14.25" customHeight="1" x14ac:dyDescent="0.2">
      <c r="A713" s="331"/>
      <c r="B713" s="484"/>
      <c r="C713" s="504"/>
      <c r="D713" s="50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  <c r="AA713" s="484"/>
      <c r="AB713" s="484"/>
      <c r="AC713" s="484"/>
      <c r="AD713" s="484"/>
      <c r="AE713" s="484"/>
      <c r="AF713" s="484"/>
      <c r="AG713" s="484"/>
      <c r="AH713" s="484"/>
      <c r="AI713" s="484"/>
      <c r="AJ713" s="484"/>
      <c r="AK713" s="484"/>
      <c r="AL713" s="484"/>
      <c r="AM713" s="484"/>
      <c r="AN713" s="484"/>
      <c r="AO713" s="484"/>
    </row>
    <row r="714" spans="1:41" ht="14.25" customHeight="1" x14ac:dyDescent="0.2">
      <c r="A714" s="331"/>
      <c r="B714" s="484"/>
      <c r="C714" s="504"/>
      <c r="D714" s="50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  <c r="AA714" s="484"/>
      <c r="AB714" s="484"/>
      <c r="AC714" s="484"/>
      <c r="AD714" s="484"/>
      <c r="AE714" s="484"/>
      <c r="AF714" s="484"/>
      <c r="AG714" s="484"/>
      <c r="AH714" s="484"/>
      <c r="AI714" s="484"/>
      <c r="AJ714" s="484"/>
      <c r="AK714" s="484"/>
      <c r="AL714" s="484"/>
      <c r="AM714" s="484"/>
      <c r="AN714" s="484"/>
      <c r="AO714" s="484"/>
    </row>
    <row r="715" spans="1:41" ht="14.25" customHeight="1" x14ac:dyDescent="0.2">
      <c r="A715" s="331"/>
      <c r="B715" s="484"/>
      <c r="C715" s="504"/>
      <c r="D715" s="50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  <c r="AA715" s="484"/>
      <c r="AB715" s="484"/>
      <c r="AC715" s="484"/>
      <c r="AD715" s="484"/>
      <c r="AE715" s="484"/>
      <c r="AF715" s="484"/>
      <c r="AG715" s="484"/>
      <c r="AH715" s="484"/>
      <c r="AI715" s="484"/>
      <c r="AJ715" s="484"/>
      <c r="AK715" s="484"/>
      <c r="AL715" s="484"/>
      <c r="AM715" s="484"/>
      <c r="AN715" s="484"/>
      <c r="AO715" s="484"/>
    </row>
    <row r="716" spans="1:41" ht="14.25" customHeight="1" x14ac:dyDescent="0.2">
      <c r="A716" s="331"/>
      <c r="B716" s="484"/>
      <c r="C716" s="504"/>
      <c r="D716" s="50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  <c r="AA716" s="484"/>
      <c r="AB716" s="484"/>
      <c r="AC716" s="484"/>
      <c r="AD716" s="484"/>
      <c r="AE716" s="484"/>
      <c r="AF716" s="484"/>
      <c r="AG716" s="484"/>
      <c r="AH716" s="484"/>
      <c r="AI716" s="484"/>
      <c r="AJ716" s="484"/>
      <c r="AK716" s="484"/>
      <c r="AL716" s="484"/>
      <c r="AM716" s="484"/>
      <c r="AN716" s="484"/>
      <c r="AO716" s="484"/>
    </row>
    <row r="717" spans="1:41" ht="14.25" customHeight="1" x14ac:dyDescent="0.2">
      <c r="A717" s="331"/>
      <c r="B717" s="484"/>
      <c r="C717" s="504"/>
      <c r="D717" s="50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  <c r="AA717" s="484"/>
      <c r="AB717" s="484"/>
      <c r="AC717" s="484"/>
      <c r="AD717" s="484"/>
      <c r="AE717" s="484"/>
      <c r="AF717" s="484"/>
      <c r="AG717" s="484"/>
      <c r="AH717" s="484"/>
      <c r="AI717" s="484"/>
      <c r="AJ717" s="484"/>
      <c r="AK717" s="484"/>
      <c r="AL717" s="484"/>
      <c r="AM717" s="484"/>
      <c r="AN717" s="484"/>
      <c r="AO717" s="484"/>
    </row>
    <row r="718" spans="1:41" ht="14.25" customHeight="1" x14ac:dyDescent="0.2">
      <c r="A718" s="331"/>
      <c r="B718" s="484"/>
      <c r="C718" s="504"/>
      <c r="D718" s="50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  <c r="AA718" s="484"/>
      <c r="AB718" s="484"/>
      <c r="AC718" s="484"/>
      <c r="AD718" s="484"/>
      <c r="AE718" s="484"/>
      <c r="AF718" s="484"/>
      <c r="AG718" s="484"/>
      <c r="AH718" s="484"/>
      <c r="AI718" s="484"/>
      <c r="AJ718" s="484"/>
      <c r="AK718" s="484"/>
      <c r="AL718" s="484"/>
      <c r="AM718" s="484"/>
      <c r="AN718" s="484"/>
      <c r="AO718" s="484"/>
    </row>
    <row r="719" spans="1:41" ht="14.25" customHeight="1" x14ac:dyDescent="0.2">
      <c r="A719" s="331"/>
      <c r="B719" s="484"/>
      <c r="C719" s="504"/>
      <c r="D719" s="50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  <c r="AA719" s="484"/>
      <c r="AB719" s="484"/>
      <c r="AC719" s="484"/>
      <c r="AD719" s="484"/>
      <c r="AE719" s="484"/>
      <c r="AF719" s="484"/>
      <c r="AG719" s="484"/>
      <c r="AH719" s="484"/>
      <c r="AI719" s="484"/>
      <c r="AJ719" s="484"/>
      <c r="AK719" s="484"/>
      <c r="AL719" s="484"/>
      <c r="AM719" s="484"/>
      <c r="AN719" s="484"/>
      <c r="AO719" s="484"/>
    </row>
    <row r="720" spans="1:41" ht="14.25" customHeight="1" x14ac:dyDescent="0.2">
      <c r="A720" s="331"/>
      <c r="B720" s="484"/>
      <c r="C720" s="504"/>
      <c r="D720" s="50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  <c r="AA720" s="484"/>
      <c r="AB720" s="484"/>
      <c r="AC720" s="484"/>
      <c r="AD720" s="484"/>
      <c r="AE720" s="484"/>
      <c r="AF720" s="484"/>
      <c r="AG720" s="484"/>
      <c r="AH720" s="484"/>
      <c r="AI720" s="484"/>
      <c r="AJ720" s="484"/>
      <c r="AK720" s="484"/>
      <c r="AL720" s="484"/>
      <c r="AM720" s="484"/>
      <c r="AN720" s="484"/>
      <c r="AO720" s="484"/>
    </row>
    <row r="721" spans="1:41" ht="14.25" customHeight="1" x14ac:dyDescent="0.2">
      <c r="A721" s="331"/>
      <c r="B721" s="484"/>
      <c r="C721" s="504"/>
      <c r="D721" s="50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  <c r="AA721" s="484"/>
      <c r="AB721" s="484"/>
      <c r="AC721" s="484"/>
      <c r="AD721" s="484"/>
      <c r="AE721" s="484"/>
      <c r="AF721" s="484"/>
      <c r="AG721" s="484"/>
      <c r="AH721" s="484"/>
      <c r="AI721" s="484"/>
      <c r="AJ721" s="484"/>
      <c r="AK721" s="484"/>
      <c r="AL721" s="484"/>
      <c r="AM721" s="484"/>
      <c r="AN721" s="484"/>
      <c r="AO721" s="484"/>
    </row>
    <row r="722" spans="1:41" ht="14.25" customHeight="1" x14ac:dyDescent="0.2">
      <c r="A722" s="331"/>
      <c r="B722" s="484"/>
      <c r="C722" s="504"/>
      <c r="D722" s="50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  <c r="AA722" s="484"/>
      <c r="AB722" s="484"/>
      <c r="AC722" s="484"/>
      <c r="AD722" s="484"/>
      <c r="AE722" s="484"/>
      <c r="AF722" s="484"/>
      <c r="AG722" s="484"/>
      <c r="AH722" s="484"/>
      <c r="AI722" s="484"/>
      <c r="AJ722" s="484"/>
      <c r="AK722" s="484"/>
      <c r="AL722" s="484"/>
      <c r="AM722" s="484"/>
      <c r="AN722" s="484"/>
      <c r="AO722" s="484"/>
    </row>
    <row r="723" spans="1:41" ht="14.25" customHeight="1" x14ac:dyDescent="0.2">
      <c r="A723" s="331"/>
      <c r="B723" s="484"/>
      <c r="C723" s="504"/>
      <c r="D723" s="50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  <c r="AA723" s="484"/>
      <c r="AB723" s="484"/>
      <c r="AC723" s="484"/>
      <c r="AD723" s="484"/>
      <c r="AE723" s="484"/>
      <c r="AF723" s="484"/>
      <c r="AG723" s="484"/>
      <c r="AH723" s="484"/>
      <c r="AI723" s="484"/>
      <c r="AJ723" s="484"/>
      <c r="AK723" s="484"/>
      <c r="AL723" s="484"/>
      <c r="AM723" s="484"/>
      <c r="AN723" s="484"/>
      <c r="AO723" s="484"/>
    </row>
    <row r="724" spans="1:41" ht="14.25" customHeight="1" x14ac:dyDescent="0.2">
      <c r="A724" s="331"/>
      <c r="B724" s="484"/>
      <c r="C724" s="504"/>
      <c r="D724" s="50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  <c r="AA724" s="484"/>
      <c r="AB724" s="484"/>
      <c r="AC724" s="484"/>
      <c r="AD724" s="484"/>
      <c r="AE724" s="484"/>
      <c r="AF724" s="484"/>
      <c r="AG724" s="484"/>
      <c r="AH724" s="484"/>
      <c r="AI724" s="484"/>
      <c r="AJ724" s="484"/>
      <c r="AK724" s="484"/>
      <c r="AL724" s="484"/>
      <c r="AM724" s="484"/>
      <c r="AN724" s="484"/>
      <c r="AO724" s="484"/>
    </row>
    <row r="725" spans="1:41" ht="14.25" customHeight="1" x14ac:dyDescent="0.2">
      <c r="A725" s="331"/>
      <c r="B725" s="484"/>
      <c r="C725" s="504"/>
      <c r="D725" s="50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  <c r="AA725" s="484"/>
      <c r="AB725" s="484"/>
      <c r="AC725" s="484"/>
      <c r="AD725" s="484"/>
      <c r="AE725" s="484"/>
      <c r="AF725" s="484"/>
      <c r="AG725" s="484"/>
      <c r="AH725" s="484"/>
      <c r="AI725" s="484"/>
      <c r="AJ725" s="484"/>
      <c r="AK725" s="484"/>
      <c r="AL725" s="484"/>
      <c r="AM725" s="484"/>
      <c r="AN725" s="484"/>
      <c r="AO725" s="484"/>
    </row>
    <row r="726" spans="1:41" ht="14.25" customHeight="1" x14ac:dyDescent="0.2">
      <c r="A726" s="331"/>
      <c r="B726" s="484"/>
      <c r="C726" s="504"/>
      <c r="D726" s="50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  <c r="AA726" s="484"/>
      <c r="AB726" s="484"/>
      <c r="AC726" s="484"/>
      <c r="AD726" s="484"/>
      <c r="AE726" s="484"/>
      <c r="AF726" s="484"/>
      <c r="AG726" s="484"/>
      <c r="AH726" s="484"/>
      <c r="AI726" s="484"/>
      <c r="AJ726" s="484"/>
      <c r="AK726" s="484"/>
      <c r="AL726" s="484"/>
      <c r="AM726" s="484"/>
      <c r="AN726" s="484"/>
      <c r="AO726" s="484"/>
    </row>
    <row r="727" spans="1:41" ht="14.25" customHeight="1" x14ac:dyDescent="0.2">
      <c r="A727" s="331"/>
      <c r="B727" s="484"/>
      <c r="C727" s="504"/>
      <c r="D727" s="50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  <c r="AA727" s="484"/>
      <c r="AB727" s="484"/>
      <c r="AC727" s="484"/>
      <c r="AD727" s="484"/>
      <c r="AE727" s="484"/>
      <c r="AF727" s="484"/>
      <c r="AG727" s="484"/>
      <c r="AH727" s="484"/>
      <c r="AI727" s="484"/>
      <c r="AJ727" s="484"/>
      <c r="AK727" s="484"/>
      <c r="AL727" s="484"/>
      <c r="AM727" s="484"/>
      <c r="AN727" s="484"/>
      <c r="AO727" s="484"/>
    </row>
    <row r="728" spans="1:41" ht="14.25" customHeight="1" x14ac:dyDescent="0.2">
      <c r="A728" s="331"/>
      <c r="B728" s="484"/>
      <c r="C728" s="504"/>
      <c r="D728" s="50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  <c r="AA728" s="484"/>
      <c r="AB728" s="484"/>
      <c r="AC728" s="484"/>
      <c r="AD728" s="484"/>
      <c r="AE728" s="484"/>
      <c r="AF728" s="484"/>
      <c r="AG728" s="484"/>
      <c r="AH728" s="484"/>
      <c r="AI728" s="484"/>
      <c r="AJ728" s="484"/>
      <c r="AK728" s="484"/>
      <c r="AL728" s="484"/>
      <c r="AM728" s="484"/>
      <c r="AN728" s="484"/>
      <c r="AO728" s="484"/>
    </row>
    <row r="729" spans="1:41" ht="14.25" customHeight="1" x14ac:dyDescent="0.2">
      <c r="A729" s="331"/>
      <c r="B729" s="484"/>
      <c r="C729" s="504"/>
      <c r="D729" s="50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  <c r="AA729" s="484"/>
      <c r="AB729" s="484"/>
      <c r="AC729" s="484"/>
      <c r="AD729" s="484"/>
      <c r="AE729" s="484"/>
      <c r="AF729" s="484"/>
      <c r="AG729" s="484"/>
      <c r="AH729" s="484"/>
      <c r="AI729" s="484"/>
      <c r="AJ729" s="484"/>
      <c r="AK729" s="484"/>
      <c r="AL729" s="484"/>
      <c r="AM729" s="484"/>
      <c r="AN729" s="484"/>
      <c r="AO729" s="484"/>
    </row>
    <row r="730" spans="1:41" ht="14.25" customHeight="1" x14ac:dyDescent="0.2">
      <c r="A730" s="331"/>
      <c r="B730" s="484"/>
      <c r="C730" s="504"/>
      <c r="D730" s="50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  <c r="AA730" s="484"/>
      <c r="AB730" s="484"/>
      <c r="AC730" s="484"/>
      <c r="AD730" s="484"/>
      <c r="AE730" s="484"/>
      <c r="AF730" s="484"/>
      <c r="AG730" s="484"/>
      <c r="AH730" s="484"/>
      <c r="AI730" s="484"/>
      <c r="AJ730" s="484"/>
      <c r="AK730" s="484"/>
      <c r="AL730" s="484"/>
      <c r="AM730" s="484"/>
      <c r="AN730" s="484"/>
      <c r="AO730" s="484"/>
    </row>
    <row r="731" spans="1:41" ht="14.25" customHeight="1" x14ac:dyDescent="0.2">
      <c r="A731" s="331"/>
      <c r="B731" s="484"/>
      <c r="C731" s="504"/>
      <c r="D731" s="50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  <c r="AA731" s="484"/>
      <c r="AB731" s="484"/>
      <c r="AC731" s="484"/>
      <c r="AD731" s="484"/>
      <c r="AE731" s="484"/>
      <c r="AF731" s="484"/>
      <c r="AG731" s="484"/>
      <c r="AH731" s="484"/>
      <c r="AI731" s="484"/>
      <c r="AJ731" s="484"/>
      <c r="AK731" s="484"/>
      <c r="AL731" s="484"/>
      <c r="AM731" s="484"/>
      <c r="AN731" s="484"/>
      <c r="AO731" s="484"/>
    </row>
    <row r="732" spans="1:41" ht="14.25" customHeight="1" x14ac:dyDescent="0.2">
      <c r="A732" s="331"/>
      <c r="B732" s="484"/>
      <c r="C732" s="504"/>
      <c r="D732" s="50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  <c r="AA732" s="484"/>
      <c r="AB732" s="484"/>
      <c r="AC732" s="484"/>
      <c r="AD732" s="484"/>
      <c r="AE732" s="484"/>
      <c r="AF732" s="484"/>
      <c r="AG732" s="484"/>
      <c r="AH732" s="484"/>
      <c r="AI732" s="484"/>
      <c r="AJ732" s="484"/>
      <c r="AK732" s="484"/>
      <c r="AL732" s="484"/>
      <c r="AM732" s="484"/>
      <c r="AN732" s="484"/>
      <c r="AO732" s="484"/>
    </row>
    <row r="733" spans="1:41" ht="14.25" customHeight="1" x14ac:dyDescent="0.2">
      <c r="A733" s="331"/>
      <c r="B733" s="484"/>
      <c r="C733" s="504"/>
      <c r="D733" s="50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  <c r="AA733" s="484"/>
      <c r="AB733" s="484"/>
      <c r="AC733" s="484"/>
      <c r="AD733" s="484"/>
      <c r="AE733" s="484"/>
      <c r="AF733" s="484"/>
      <c r="AG733" s="484"/>
      <c r="AH733" s="484"/>
      <c r="AI733" s="484"/>
      <c r="AJ733" s="484"/>
      <c r="AK733" s="484"/>
      <c r="AL733" s="484"/>
      <c r="AM733" s="484"/>
      <c r="AN733" s="484"/>
      <c r="AO733" s="484"/>
    </row>
    <row r="734" spans="1:41" ht="14.25" customHeight="1" x14ac:dyDescent="0.2">
      <c r="A734" s="331"/>
      <c r="B734" s="484"/>
      <c r="C734" s="504"/>
      <c r="D734" s="50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  <c r="AA734" s="484"/>
      <c r="AB734" s="484"/>
      <c r="AC734" s="484"/>
      <c r="AD734" s="484"/>
      <c r="AE734" s="484"/>
      <c r="AF734" s="484"/>
      <c r="AG734" s="484"/>
      <c r="AH734" s="484"/>
      <c r="AI734" s="484"/>
      <c r="AJ734" s="484"/>
      <c r="AK734" s="484"/>
      <c r="AL734" s="484"/>
      <c r="AM734" s="484"/>
      <c r="AN734" s="484"/>
      <c r="AO734" s="484"/>
    </row>
    <row r="735" spans="1:41" ht="14.25" customHeight="1" x14ac:dyDescent="0.2">
      <c r="A735" s="331"/>
      <c r="B735" s="484"/>
      <c r="C735" s="504"/>
      <c r="D735" s="50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  <c r="AA735" s="484"/>
      <c r="AB735" s="484"/>
      <c r="AC735" s="484"/>
      <c r="AD735" s="484"/>
      <c r="AE735" s="484"/>
      <c r="AF735" s="484"/>
      <c r="AG735" s="484"/>
      <c r="AH735" s="484"/>
      <c r="AI735" s="484"/>
      <c r="AJ735" s="484"/>
      <c r="AK735" s="484"/>
      <c r="AL735" s="484"/>
      <c r="AM735" s="484"/>
      <c r="AN735" s="484"/>
      <c r="AO735" s="484"/>
    </row>
    <row r="736" spans="1:41" ht="14.25" customHeight="1" x14ac:dyDescent="0.2">
      <c r="A736" s="331"/>
      <c r="B736" s="484"/>
      <c r="C736" s="504"/>
      <c r="D736" s="50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  <c r="AA736" s="484"/>
      <c r="AB736" s="484"/>
      <c r="AC736" s="484"/>
      <c r="AD736" s="484"/>
      <c r="AE736" s="484"/>
      <c r="AF736" s="484"/>
      <c r="AG736" s="484"/>
      <c r="AH736" s="484"/>
      <c r="AI736" s="484"/>
      <c r="AJ736" s="484"/>
      <c r="AK736" s="484"/>
      <c r="AL736" s="484"/>
      <c r="AM736" s="484"/>
      <c r="AN736" s="484"/>
      <c r="AO736" s="484"/>
    </row>
    <row r="737" spans="1:41" ht="14.25" customHeight="1" x14ac:dyDescent="0.2">
      <c r="A737" s="331"/>
      <c r="B737" s="484"/>
      <c r="C737" s="504"/>
      <c r="D737" s="50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  <c r="AA737" s="484"/>
      <c r="AB737" s="484"/>
      <c r="AC737" s="484"/>
      <c r="AD737" s="484"/>
      <c r="AE737" s="484"/>
      <c r="AF737" s="484"/>
      <c r="AG737" s="484"/>
      <c r="AH737" s="484"/>
      <c r="AI737" s="484"/>
      <c r="AJ737" s="484"/>
      <c r="AK737" s="484"/>
      <c r="AL737" s="484"/>
      <c r="AM737" s="484"/>
      <c r="AN737" s="484"/>
      <c r="AO737" s="484"/>
    </row>
    <row r="738" spans="1:41" ht="14.25" customHeight="1" x14ac:dyDescent="0.2">
      <c r="A738" s="331"/>
      <c r="B738" s="484"/>
      <c r="C738" s="504"/>
      <c r="D738" s="50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  <c r="AA738" s="484"/>
      <c r="AB738" s="484"/>
      <c r="AC738" s="484"/>
      <c r="AD738" s="484"/>
      <c r="AE738" s="484"/>
      <c r="AF738" s="484"/>
      <c r="AG738" s="484"/>
      <c r="AH738" s="484"/>
      <c r="AI738" s="484"/>
      <c r="AJ738" s="484"/>
      <c r="AK738" s="484"/>
      <c r="AL738" s="484"/>
      <c r="AM738" s="484"/>
      <c r="AN738" s="484"/>
      <c r="AO738" s="484"/>
    </row>
    <row r="739" spans="1:41" ht="14.25" customHeight="1" x14ac:dyDescent="0.2">
      <c r="A739" s="331"/>
      <c r="B739" s="484"/>
      <c r="C739" s="504"/>
      <c r="D739" s="50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  <c r="AA739" s="484"/>
      <c r="AB739" s="484"/>
      <c r="AC739" s="484"/>
      <c r="AD739" s="484"/>
      <c r="AE739" s="484"/>
      <c r="AF739" s="484"/>
      <c r="AG739" s="484"/>
      <c r="AH739" s="484"/>
      <c r="AI739" s="484"/>
      <c r="AJ739" s="484"/>
      <c r="AK739" s="484"/>
      <c r="AL739" s="484"/>
      <c r="AM739" s="484"/>
      <c r="AN739" s="484"/>
      <c r="AO739" s="484"/>
    </row>
    <row r="740" spans="1:41" ht="14.25" customHeight="1" x14ac:dyDescent="0.2">
      <c r="A740" s="331"/>
      <c r="B740" s="484"/>
      <c r="C740" s="504"/>
      <c r="D740" s="50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  <c r="AA740" s="484"/>
      <c r="AB740" s="484"/>
      <c r="AC740" s="484"/>
      <c r="AD740" s="484"/>
      <c r="AE740" s="484"/>
      <c r="AF740" s="484"/>
      <c r="AG740" s="484"/>
      <c r="AH740" s="484"/>
      <c r="AI740" s="484"/>
      <c r="AJ740" s="484"/>
      <c r="AK740" s="484"/>
      <c r="AL740" s="484"/>
      <c r="AM740" s="484"/>
      <c r="AN740" s="484"/>
      <c r="AO740" s="484"/>
    </row>
    <row r="741" spans="1:41" ht="14.25" customHeight="1" x14ac:dyDescent="0.2">
      <c r="A741" s="331"/>
      <c r="B741" s="484"/>
      <c r="C741" s="504"/>
      <c r="D741" s="50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  <c r="AA741" s="484"/>
      <c r="AB741" s="484"/>
      <c r="AC741" s="484"/>
      <c r="AD741" s="484"/>
      <c r="AE741" s="484"/>
      <c r="AF741" s="484"/>
      <c r="AG741" s="484"/>
      <c r="AH741" s="484"/>
      <c r="AI741" s="484"/>
      <c r="AJ741" s="484"/>
      <c r="AK741" s="484"/>
      <c r="AL741" s="484"/>
      <c r="AM741" s="484"/>
      <c r="AN741" s="484"/>
      <c r="AO741" s="484"/>
    </row>
    <row r="742" spans="1:41" ht="14.25" customHeight="1" x14ac:dyDescent="0.2">
      <c r="A742" s="331"/>
      <c r="B742" s="484"/>
      <c r="C742" s="504"/>
      <c r="D742" s="50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  <c r="AA742" s="484"/>
      <c r="AB742" s="484"/>
      <c r="AC742" s="484"/>
      <c r="AD742" s="484"/>
      <c r="AE742" s="484"/>
      <c r="AF742" s="484"/>
      <c r="AG742" s="484"/>
      <c r="AH742" s="484"/>
      <c r="AI742" s="484"/>
      <c r="AJ742" s="484"/>
      <c r="AK742" s="484"/>
      <c r="AL742" s="484"/>
      <c r="AM742" s="484"/>
      <c r="AN742" s="484"/>
      <c r="AO742" s="484"/>
    </row>
    <row r="743" spans="1:41" ht="14.25" customHeight="1" x14ac:dyDescent="0.2">
      <c r="A743" s="331"/>
      <c r="B743" s="484"/>
      <c r="C743" s="504"/>
      <c r="D743" s="50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  <c r="AA743" s="484"/>
      <c r="AB743" s="484"/>
      <c r="AC743" s="484"/>
      <c r="AD743" s="484"/>
      <c r="AE743" s="484"/>
      <c r="AF743" s="484"/>
      <c r="AG743" s="484"/>
      <c r="AH743" s="484"/>
      <c r="AI743" s="484"/>
      <c r="AJ743" s="484"/>
      <c r="AK743" s="484"/>
      <c r="AL743" s="484"/>
      <c r="AM743" s="484"/>
      <c r="AN743" s="484"/>
      <c r="AO743" s="484"/>
    </row>
    <row r="744" spans="1:41" ht="14.25" customHeight="1" x14ac:dyDescent="0.2">
      <c r="A744" s="331"/>
      <c r="B744" s="484"/>
      <c r="C744" s="504"/>
      <c r="D744" s="50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  <c r="AA744" s="484"/>
      <c r="AB744" s="484"/>
      <c r="AC744" s="484"/>
      <c r="AD744" s="484"/>
      <c r="AE744" s="484"/>
      <c r="AF744" s="484"/>
      <c r="AG744" s="484"/>
      <c r="AH744" s="484"/>
      <c r="AI744" s="484"/>
      <c r="AJ744" s="484"/>
      <c r="AK744" s="484"/>
      <c r="AL744" s="484"/>
      <c r="AM744" s="484"/>
      <c r="AN744" s="484"/>
      <c r="AO744" s="484"/>
    </row>
    <row r="745" spans="1:41" ht="14.25" customHeight="1" x14ac:dyDescent="0.2">
      <c r="A745" s="331"/>
      <c r="B745" s="484"/>
      <c r="C745" s="504"/>
      <c r="D745" s="50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  <c r="AA745" s="484"/>
      <c r="AB745" s="484"/>
      <c r="AC745" s="484"/>
      <c r="AD745" s="484"/>
      <c r="AE745" s="484"/>
      <c r="AF745" s="484"/>
      <c r="AG745" s="484"/>
      <c r="AH745" s="484"/>
      <c r="AI745" s="484"/>
      <c r="AJ745" s="484"/>
      <c r="AK745" s="484"/>
      <c r="AL745" s="484"/>
      <c r="AM745" s="484"/>
      <c r="AN745" s="484"/>
      <c r="AO745" s="484"/>
    </row>
    <row r="746" spans="1:41" ht="14.25" customHeight="1" x14ac:dyDescent="0.2">
      <c r="A746" s="331"/>
      <c r="B746" s="484"/>
      <c r="C746" s="504"/>
      <c r="D746" s="50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  <c r="AA746" s="484"/>
      <c r="AB746" s="484"/>
      <c r="AC746" s="484"/>
      <c r="AD746" s="484"/>
      <c r="AE746" s="484"/>
      <c r="AF746" s="484"/>
      <c r="AG746" s="484"/>
      <c r="AH746" s="484"/>
      <c r="AI746" s="484"/>
      <c r="AJ746" s="484"/>
      <c r="AK746" s="484"/>
      <c r="AL746" s="484"/>
      <c r="AM746" s="484"/>
      <c r="AN746" s="484"/>
      <c r="AO746" s="484"/>
    </row>
    <row r="747" spans="1:41" ht="14.25" customHeight="1" x14ac:dyDescent="0.2">
      <c r="A747" s="331"/>
      <c r="B747" s="484"/>
      <c r="C747" s="504"/>
      <c r="D747" s="50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  <c r="AA747" s="484"/>
      <c r="AB747" s="484"/>
      <c r="AC747" s="484"/>
      <c r="AD747" s="484"/>
      <c r="AE747" s="484"/>
      <c r="AF747" s="484"/>
      <c r="AG747" s="484"/>
      <c r="AH747" s="484"/>
      <c r="AI747" s="484"/>
      <c r="AJ747" s="484"/>
      <c r="AK747" s="484"/>
      <c r="AL747" s="484"/>
      <c r="AM747" s="484"/>
      <c r="AN747" s="484"/>
      <c r="AO747" s="484"/>
    </row>
    <row r="748" spans="1:41" ht="14.25" customHeight="1" x14ac:dyDescent="0.2">
      <c r="A748" s="331"/>
      <c r="B748" s="484"/>
      <c r="C748" s="504"/>
      <c r="D748" s="50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  <c r="AA748" s="484"/>
      <c r="AB748" s="484"/>
      <c r="AC748" s="484"/>
      <c r="AD748" s="484"/>
      <c r="AE748" s="484"/>
      <c r="AF748" s="484"/>
      <c r="AG748" s="484"/>
      <c r="AH748" s="484"/>
      <c r="AI748" s="484"/>
      <c r="AJ748" s="484"/>
      <c r="AK748" s="484"/>
      <c r="AL748" s="484"/>
      <c r="AM748" s="484"/>
      <c r="AN748" s="484"/>
      <c r="AO748" s="484"/>
    </row>
    <row r="749" spans="1:41" ht="14.25" customHeight="1" x14ac:dyDescent="0.2">
      <c r="A749" s="331"/>
      <c r="B749" s="484"/>
      <c r="C749" s="504"/>
      <c r="D749" s="50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  <c r="AA749" s="484"/>
      <c r="AB749" s="484"/>
      <c r="AC749" s="484"/>
      <c r="AD749" s="484"/>
      <c r="AE749" s="484"/>
      <c r="AF749" s="484"/>
      <c r="AG749" s="484"/>
      <c r="AH749" s="484"/>
      <c r="AI749" s="484"/>
      <c r="AJ749" s="484"/>
      <c r="AK749" s="484"/>
      <c r="AL749" s="484"/>
      <c r="AM749" s="484"/>
      <c r="AN749" s="484"/>
      <c r="AO749" s="484"/>
    </row>
    <row r="750" spans="1:41" ht="14.25" customHeight="1" x14ac:dyDescent="0.2">
      <c r="A750" s="331"/>
      <c r="B750" s="484"/>
      <c r="C750" s="504"/>
      <c r="D750" s="50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  <c r="AA750" s="484"/>
      <c r="AB750" s="484"/>
      <c r="AC750" s="484"/>
      <c r="AD750" s="484"/>
      <c r="AE750" s="484"/>
      <c r="AF750" s="484"/>
      <c r="AG750" s="484"/>
      <c r="AH750" s="484"/>
      <c r="AI750" s="484"/>
      <c r="AJ750" s="484"/>
      <c r="AK750" s="484"/>
      <c r="AL750" s="484"/>
      <c r="AM750" s="484"/>
      <c r="AN750" s="484"/>
      <c r="AO750" s="484"/>
    </row>
    <row r="751" spans="1:41" ht="14.25" customHeight="1" x14ac:dyDescent="0.2">
      <c r="A751" s="331"/>
      <c r="B751" s="484"/>
      <c r="C751" s="504"/>
      <c r="D751" s="50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  <c r="AA751" s="484"/>
      <c r="AB751" s="484"/>
      <c r="AC751" s="484"/>
      <c r="AD751" s="484"/>
      <c r="AE751" s="484"/>
      <c r="AF751" s="484"/>
      <c r="AG751" s="484"/>
      <c r="AH751" s="484"/>
      <c r="AI751" s="484"/>
      <c r="AJ751" s="484"/>
      <c r="AK751" s="484"/>
      <c r="AL751" s="484"/>
      <c r="AM751" s="484"/>
      <c r="AN751" s="484"/>
      <c r="AO751" s="484"/>
    </row>
    <row r="752" spans="1:41" ht="14.25" customHeight="1" x14ac:dyDescent="0.2">
      <c r="A752" s="331"/>
      <c r="B752" s="484"/>
      <c r="C752" s="504"/>
      <c r="D752" s="50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  <c r="AA752" s="484"/>
      <c r="AB752" s="484"/>
      <c r="AC752" s="484"/>
      <c r="AD752" s="484"/>
      <c r="AE752" s="484"/>
      <c r="AF752" s="484"/>
      <c r="AG752" s="484"/>
      <c r="AH752" s="484"/>
      <c r="AI752" s="484"/>
      <c r="AJ752" s="484"/>
      <c r="AK752" s="484"/>
      <c r="AL752" s="484"/>
      <c r="AM752" s="484"/>
      <c r="AN752" s="484"/>
      <c r="AO752" s="484"/>
    </row>
    <row r="753" spans="1:41" ht="14.25" customHeight="1" x14ac:dyDescent="0.2">
      <c r="A753" s="331"/>
      <c r="B753" s="484"/>
      <c r="C753" s="504"/>
      <c r="D753" s="50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  <c r="AA753" s="484"/>
      <c r="AB753" s="484"/>
      <c r="AC753" s="484"/>
      <c r="AD753" s="484"/>
      <c r="AE753" s="484"/>
      <c r="AF753" s="484"/>
      <c r="AG753" s="484"/>
      <c r="AH753" s="484"/>
      <c r="AI753" s="484"/>
      <c r="AJ753" s="484"/>
      <c r="AK753" s="484"/>
      <c r="AL753" s="484"/>
      <c r="AM753" s="484"/>
      <c r="AN753" s="484"/>
      <c r="AO753" s="484"/>
    </row>
    <row r="754" spans="1:41" ht="14.25" customHeight="1" x14ac:dyDescent="0.2">
      <c r="A754" s="331"/>
      <c r="B754" s="484"/>
      <c r="C754" s="504"/>
      <c r="D754" s="50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  <c r="AA754" s="484"/>
      <c r="AB754" s="484"/>
      <c r="AC754" s="484"/>
      <c r="AD754" s="484"/>
      <c r="AE754" s="484"/>
      <c r="AF754" s="484"/>
      <c r="AG754" s="484"/>
      <c r="AH754" s="484"/>
      <c r="AI754" s="484"/>
      <c r="AJ754" s="484"/>
      <c r="AK754" s="484"/>
      <c r="AL754" s="484"/>
      <c r="AM754" s="484"/>
      <c r="AN754" s="484"/>
      <c r="AO754" s="484"/>
    </row>
    <row r="755" spans="1:41" ht="14.25" customHeight="1" x14ac:dyDescent="0.2">
      <c r="A755" s="331"/>
      <c r="B755" s="484"/>
      <c r="C755" s="504"/>
      <c r="D755" s="50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  <c r="AA755" s="484"/>
      <c r="AB755" s="484"/>
      <c r="AC755" s="484"/>
      <c r="AD755" s="484"/>
      <c r="AE755" s="484"/>
      <c r="AF755" s="484"/>
      <c r="AG755" s="484"/>
      <c r="AH755" s="484"/>
      <c r="AI755" s="484"/>
      <c r="AJ755" s="484"/>
      <c r="AK755" s="484"/>
      <c r="AL755" s="484"/>
      <c r="AM755" s="484"/>
      <c r="AN755" s="484"/>
      <c r="AO755" s="484"/>
    </row>
    <row r="756" spans="1:41" ht="14.25" customHeight="1" x14ac:dyDescent="0.2">
      <c r="A756" s="331"/>
      <c r="B756" s="484"/>
      <c r="C756" s="504"/>
      <c r="D756" s="50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  <c r="AA756" s="484"/>
      <c r="AB756" s="484"/>
      <c r="AC756" s="484"/>
      <c r="AD756" s="484"/>
      <c r="AE756" s="484"/>
      <c r="AF756" s="484"/>
      <c r="AG756" s="484"/>
      <c r="AH756" s="484"/>
      <c r="AI756" s="484"/>
      <c r="AJ756" s="484"/>
      <c r="AK756" s="484"/>
      <c r="AL756" s="484"/>
      <c r="AM756" s="484"/>
      <c r="AN756" s="484"/>
      <c r="AO756" s="484"/>
    </row>
    <row r="757" spans="1:41" ht="14.25" customHeight="1" x14ac:dyDescent="0.2">
      <c r="A757" s="331"/>
      <c r="B757" s="484"/>
      <c r="C757" s="504"/>
      <c r="D757" s="50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  <c r="AA757" s="484"/>
      <c r="AB757" s="484"/>
      <c r="AC757" s="484"/>
      <c r="AD757" s="484"/>
      <c r="AE757" s="484"/>
      <c r="AF757" s="484"/>
      <c r="AG757" s="484"/>
      <c r="AH757" s="484"/>
      <c r="AI757" s="484"/>
      <c r="AJ757" s="484"/>
      <c r="AK757" s="484"/>
      <c r="AL757" s="484"/>
      <c r="AM757" s="484"/>
      <c r="AN757" s="484"/>
      <c r="AO757" s="484"/>
    </row>
    <row r="758" spans="1:41" ht="14.25" customHeight="1" x14ac:dyDescent="0.2">
      <c r="A758" s="331"/>
      <c r="B758" s="484"/>
      <c r="C758" s="504"/>
      <c r="D758" s="50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  <c r="AA758" s="484"/>
      <c r="AB758" s="484"/>
      <c r="AC758" s="484"/>
      <c r="AD758" s="484"/>
      <c r="AE758" s="484"/>
      <c r="AF758" s="484"/>
      <c r="AG758" s="484"/>
      <c r="AH758" s="484"/>
      <c r="AI758" s="484"/>
      <c r="AJ758" s="484"/>
      <c r="AK758" s="484"/>
      <c r="AL758" s="484"/>
      <c r="AM758" s="484"/>
      <c r="AN758" s="484"/>
      <c r="AO758" s="484"/>
    </row>
    <row r="759" spans="1:41" ht="14.25" customHeight="1" x14ac:dyDescent="0.2">
      <c r="A759" s="331"/>
      <c r="B759" s="484"/>
      <c r="C759" s="504"/>
      <c r="D759" s="50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  <c r="AA759" s="484"/>
      <c r="AB759" s="484"/>
      <c r="AC759" s="484"/>
      <c r="AD759" s="484"/>
      <c r="AE759" s="484"/>
      <c r="AF759" s="484"/>
      <c r="AG759" s="484"/>
      <c r="AH759" s="484"/>
      <c r="AI759" s="484"/>
      <c r="AJ759" s="484"/>
      <c r="AK759" s="484"/>
      <c r="AL759" s="484"/>
      <c r="AM759" s="484"/>
      <c r="AN759" s="484"/>
      <c r="AO759" s="484"/>
    </row>
    <row r="760" spans="1:41" ht="14.25" customHeight="1" x14ac:dyDescent="0.2">
      <c r="A760" s="331"/>
      <c r="B760" s="484"/>
      <c r="C760" s="504"/>
      <c r="D760" s="50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  <c r="AA760" s="484"/>
      <c r="AB760" s="484"/>
      <c r="AC760" s="484"/>
      <c r="AD760" s="484"/>
      <c r="AE760" s="484"/>
      <c r="AF760" s="484"/>
      <c r="AG760" s="484"/>
      <c r="AH760" s="484"/>
      <c r="AI760" s="484"/>
      <c r="AJ760" s="484"/>
      <c r="AK760" s="484"/>
      <c r="AL760" s="484"/>
      <c r="AM760" s="484"/>
      <c r="AN760" s="484"/>
      <c r="AO760" s="484"/>
    </row>
    <row r="761" spans="1:41" ht="14.25" customHeight="1" x14ac:dyDescent="0.2">
      <c r="A761" s="331"/>
      <c r="B761" s="484"/>
      <c r="C761" s="504"/>
      <c r="D761" s="50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  <c r="AA761" s="484"/>
      <c r="AB761" s="484"/>
      <c r="AC761" s="484"/>
      <c r="AD761" s="484"/>
      <c r="AE761" s="484"/>
      <c r="AF761" s="484"/>
      <c r="AG761" s="484"/>
      <c r="AH761" s="484"/>
      <c r="AI761" s="484"/>
      <c r="AJ761" s="484"/>
      <c r="AK761" s="484"/>
      <c r="AL761" s="484"/>
      <c r="AM761" s="484"/>
      <c r="AN761" s="484"/>
      <c r="AO761" s="484"/>
    </row>
    <row r="762" spans="1:41" ht="14.25" customHeight="1" x14ac:dyDescent="0.2">
      <c r="A762" s="331"/>
      <c r="B762" s="484"/>
      <c r="C762" s="504"/>
      <c r="D762" s="50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  <c r="AA762" s="484"/>
      <c r="AB762" s="484"/>
      <c r="AC762" s="484"/>
      <c r="AD762" s="484"/>
      <c r="AE762" s="484"/>
      <c r="AF762" s="484"/>
      <c r="AG762" s="484"/>
      <c r="AH762" s="484"/>
      <c r="AI762" s="484"/>
      <c r="AJ762" s="484"/>
      <c r="AK762" s="484"/>
      <c r="AL762" s="484"/>
      <c r="AM762" s="484"/>
      <c r="AN762" s="484"/>
      <c r="AO762" s="484"/>
    </row>
    <row r="763" spans="1:41" ht="14.25" customHeight="1" x14ac:dyDescent="0.2">
      <c r="A763" s="331"/>
      <c r="B763" s="484"/>
      <c r="C763" s="504"/>
      <c r="D763" s="50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  <c r="AA763" s="484"/>
      <c r="AB763" s="484"/>
      <c r="AC763" s="484"/>
      <c r="AD763" s="484"/>
      <c r="AE763" s="484"/>
      <c r="AF763" s="484"/>
      <c r="AG763" s="484"/>
      <c r="AH763" s="484"/>
      <c r="AI763" s="484"/>
      <c r="AJ763" s="484"/>
      <c r="AK763" s="484"/>
      <c r="AL763" s="484"/>
      <c r="AM763" s="484"/>
      <c r="AN763" s="484"/>
      <c r="AO763" s="484"/>
    </row>
    <row r="764" spans="1:41" ht="14.25" customHeight="1" x14ac:dyDescent="0.2">
      <c r="A764" s="331"/>
      <c r="B764" s="484"/>
      <c r="C764" s="504"/>
      <c r="D764" s="50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  <c r="AA764" s="484"/>
      <c r="AB764" s="484"/>
      <c r="AC764" s="484"/>
      <c r="AD764" s="484"/>
      <c r="AE764" s="484"/>
      <c r="AF764" s="484"/>
      <c r="AG764" s="484"/>
      <c r="AH764" s="484"/>
      <c r="AI764" s="484"/>
      <c r="AJ764" s="484"/>
      <c r="AK764" s="484"/>
      <c r="AL764" s="484"/>
      <c r="AM764" s="484"/>
      <c r="AN764" s="484"/>
      <c r="AO764" s="484"/>
    </row>
    <row r="765" spans="1:41" ht="14.25" customHeight="1" x14ac:dyDescent="0.2">
      <c r="A765" s="331"/>
      <c r="B765" s="484"/>
      <c r="C765" s="504"/>
      <c r="D765" s="50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  <c r="AA765" s="484"/>
      <c r="AB765" s="484"/>
      <c r="AC765" s="484"/>
      <c r="AD765" s="484"/>
      <c r="AE765" s="484"/>
      <c r="AF765" s="484"/>
      <c r="AG765" s="484"/>
      <c r="AH765" s="484"/>
      <c r="AI765" s="484"/>
      <c r="AJ765" s="484"/>
      <c r="AK765" s="484"/>
      <c r="AL765" s="484"/>
      <c r="AM765" s="484"/>
      <c r="AN765" s="484"/>
      <c r="AO765" s="484"/>
    </row>
    <row r="766" spans="1:41" ht="14.25" customHeight="1" x14ac:dyDescent="0.2">
      <c r="A766" s="331"/>
      <c r="B766" s="484"/>
      <c r="C766" s="504"/>
      <c r="D766" s="50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  <c r="AA766" s="484"/>
      <c r="AB766" s="484"/>
      <c r="AC766" s="484"/>
      <c r="AD766" s="484"/>
      <c r="AE766" s="484"/>
      <c r="AF766" s="484"/>
      <c r="AG766" s="484"/>
      <c r="AH766" s="484"/>
      <c r="AI766" s="484"/>
      <c r="AJ766" s="484"/>
      <c r="AK766" s="484"/>
      <c r="AL766" s="484"/>
      <c r="AM766" s="484"/>
      <c r="AN766" s="484"/>
      <c r="AO766" s="484"/>
    </row>
    <row r="767" spans="1:41" ht="14.25" customHeight="1" x14ac:dyDescent="0.2">
      <c r="A767" s="331"/>
      <c r="B767" s="484"/>
      <c r="C767" s="504"/>
      <c r="D767" s="50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  <c r="AA767" s="484"/>
      <c r="AB767" s="484"/>
      <c r="AC767" s="484"/>
      <c r="AD767" s="484"/>
      <c r="AE767" s="484"/>
      <c r="AF767" s="484"/>
      <c r="AG767" s="484"/>
      <c r="AH767" s="484"/>
      <c r="AI767" s="484"/>
      <c r="AJ767" s="484"/>
      <c r="AK767" s="484"/>
      <c r="AL767" s="484"/>
      <c r="AM767" s="484"/>
      <c r="AN767" s="484"/>
      <c r="AO767" s="484"/>
    </row>
    <row r="768" spans="1:41" ht="14.25" customHeight="1" x14ac:dyDescent="0.2">
      <c r="A768" s="331"/>
      <c r="B768" s="484"/>
      <c r="C768" s="504"/>
      <c r="D768" s="50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  <c r="AA768" s="484"/>
      <c r="AB768" s="484"/>
      <c r="AC768" s="484"/>
      <c r="AD768" s="484"/>
      <c r="AE768" s="484"/>
      <c r="AF768" s="484"/>
      <c r="AG768" s="484"/>
      <c r="AH768" s="484"/>
      <c r="AI768" s="484"/>
      <c r="AJ768" s="484"/>
      <c r="AK768" s="484"/>
      <c r="AL768" s="484"/>
      <c r="AM768" s="484"/>
      <c r="AN768" s="484"/>
      <c r="AO768" s="484"/>
    </row>
    <row r="769" spans="1:41" ht="14.25" customHeight="1" x14ac:dyDescent="0.2">
      <c r="A769" s="331"/>
      <c r="B769" s="484"/>
      <c r="C769" s="504"/>
      <c r="D769" s="50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  <c r="AA769" s="484"/>
      <c r="AB769" s="484"/>
      <c r="AC769" s="484"/>
      <c r="AD769" s="484"/>
      <c r="AE769" s="484"/>
      <c r="AF769" s="484"/>
      <c r="AG769" s="484"/>
      <c r="AH769" s="484"/>
      <c r="AI769" s="484"/>
      <c r="AJ769" s="484"/>
      <c r="AK769" s="484"/>
      <c r="AL769" s="484"/>
      <c r="AM769" s="484"/>
      <c r="AN769" s="484"/>
      <c r="AO769" s="484"/>
    </row>
    <row r="770" spans="1:41" ht="14.25" customHeight="1" x14ac:dyDescent="0.2">
      <c r="A770" s="331"/>
      <c r="B770" s="484"/>
      <c r="C770" s="504"/>
      <c r="D770" s="50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  <c r="AA770" s="484"/>
      <c r="AB770" s="484"/>
      <c r="AC770" s="484"/>
      <c r="AD770" s="484"/>
      <c r="AE770" s="484"/>
      <c r="AF770" s="484"/>
      <c r="AG770" s="484"/>
      <c r="AH770" s="484"/>
      <c r="AI770" s="484"/>
      <c r="AJ770" s="484"/>
      <c r="AK770" s="484"/>
      <c r="AL770" s="484"/>
      <c r="AM770" s="484"/>
      <c r="AN770" s="484"/>
      <c r="AO770" s="484"/>
    </row>
    <row r="771" spans="1:41" ht="14.25" customHeight="1" x14ac:dyDescent="0.2">
      <c r="A771" s="331"/>
      <c r="B771" s="484"/>
      <c r="C771" s="504"/>
      <c r="D771" s="50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  <c r="AA771" s="484"/>
      <c r="AB771" s="484"/>
      <c r="AC771" s="484"/>
      <c r="AD771" s="484"/>
      <c r="AE771" s="484"/>
      <c r="AF771" s="484"/>
      <c r="AG771" s="484"/>
      <c r="AH771" s="484"/>
      <c r="AI771" s="484"/>
      <c r="AJ771" s="484"/>
      <c r="AK771" s="484"/>
      <c r="AL771" s="484"/>
      <c r="AM771" s="484"/>
      <c r="AN771" s="484"/>
      <c r="AO771" s="484"/>
    </row>
    <row r="772" spans="1:41" ht="14.25" customHeight="1" x14ac:dyDescent="0.2">
      <c r="A772" s="331"/>
      <c r="B772" s="484"/>
      <c r="C772" s="504"/>
      <c r="D772" s="50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  <c r="AA772" s="484"/>
      <c r="AB772" s="484"/>
      <c r="AC772" s="484"/>
      <c r="AD772" s="484"/>
      <c r="AE772" s="484"/>
      <c r="AF772" s="484"/>
      <c r="AG772" s="484"/>
      <c r="AH772" s="484"/>
      <c r="AI772" s="484"/>
      <c r="AJ772" s="484"/>
      <c r="AK772" s="484"/>
      <c r="AL772" s="484"/>
      <c r="AM772" s="484"/>
      <c r="AN772" s="484"/>
      <c r="AO772" s="484"/>
    </row>
    <row r="773" spans="1:41" ht="14.25" customHeight="1" x14ac:dyDescent="0.2">
      <c r="A773" s="331"/>
      <c r="B773" s="484"/>
      <c r="C773" s="504"/>
      <c r="D773" s="50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  <c r="AA773" s="484"/>
      <c r="AB773" s="484"/>
      <c r="AC773" s="484"/>
      <c r="AD773" s="484"/>
      <c r="AE773" s="484"/>
      <c r="AF773" s="484"/>
      <c r="AG773" s="484"/>
      <c r="AH773" s="484"/>
      <c r="AI773" s="484"/>
      <c r="AJ773" s="484"/>
      <c r="AK773" s="484"/>
      <c r="AL773" s="484"/>
      <c r="AM773" s="484"/>
      <c r="AN773" s="484"/>
      <c r="AO773" s="484"/>
    </row>
    <row r="774" spans="1:41" ht="14.25" customHeight="1" x14ac:dyDescent="0.2">
      <c r="A774" s="331"/>
      <c r="B774" s="484"/>
      <c r="C774" s="504"/>
      <c r="D774" s="50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  <c r="AA774" s="484"/>
      <c r="AB774" s="484"/>
      <c r="AC774" s="484"/>
      <c r="AD774" s="484"/>
      <c r="AE774" s="484"/>
      <c r="AF774" s="484"/>
      <c r="AG774" s="484"/>
      <c r="AH774" s="484"/>
      <c r="AI774" s="484"/>
      <c r="AJ774" s="484"/>
      <c r="AK774" s="484"/>
      <c r="AL774" s="484"/>
      <c r="AM774" s="484"/>
      <c r="AN774" s="484"/>
      <c r="AO774" s="484"/>
    </row>
    <row r="775" spans="1:41" ht="14.25" customHeight="1" x14ac:dyDescent="0.2">
      <c r="A775" s="331"/>
      <c r="B775" s="484"/>
      <c r="C775" s="504"/>
      <c r="D775" s="50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  <c r="AA775" s="484"/>
      <c r="AB775" s="484"/>
      <c r="AC775" s="484"/>
      <c r="AD775" s="484"/>
      <c r="AE775" s="484"/>
      <c r="AF775" s="484"/>
      <c r="AG775" s="484"/>
      <c r="AH775" s="484"/>
      <c r="AI775" s="484"/>
      <c r="AJ775" s="484"/>
      <c r="AK775" s="484"/>
      <c r="AL775" s="484"/>
      <c r="AM775" s="484"/>
      <c r="AN775" s="484"/>
      <c r="AO775" s="484"/>
    </row>
    <row r="776" spans="1:41" ht="14.25" customHeight="1" x14ac:dyDescent="0.2">
      <c r="A776" s="331"/>
      <c r="B776" s="484"/>
      <c r="C776" s="504"/>
      <c r="D776" s="50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  <c r="AA776" s="484"/>
      <c r="AB776" s="484"/>
      <c r="AC776" s="484"/>
      <c r="AD776" s="484"/>
      <c r="AE776" s="484"/>
      <c r="AF776" s="484"/>
      <c r="AG776" s="484"/>
      <c r="AH776" s="484"/>
      <c r="AI776" s="484"/>
      <c r="AJ776" s="484"/>
      <c r="AK776" s="484"/>
      <c r="AL776" s="484"/>
      <c r="AM776" s="484"/>
      <c r="AN776" s="484"/>
      <c r="AO776" s="484"/>
    </row>
    <row r="777" spans="1:41" ht="14.25" customHeight="1" x14ac:dyDescent="0.2">
      <c r="A777" s="331"/>
      <c r="B777" s="484"/>
      <c r="C777" s="504"/>
      <c r="D777" s="50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  <c r="AA777" s="484"/>
      <c r="AB777" s="484"/>
      <c r="AC777" s="484"/>
      <c r="AD777" s="484"/>
      <c r="AE777" s="484"/>
      <c r="AF777" s="484"/>
      <c r="AG777" s="484"/>
      <c r="AH777" s="484"/>
      <c r="AI777" s="484"/>
      <c r="AJ777" s="484"/>
      <c r="AK777" s="484"/>
      <c r="AL777" s="484"/>
      <c r="AM777" s="484"/>
      <c r="AN777" s="484"/>
      <c r="AO777" s="484"/>
    </row>
    <row r="778" spans="1:41" ht="14.25" customHeight="1" x14ac:dyDescent="0.2">
      <c r="A778" s="331"/>
      <c r="B778" s="484"/>
      <c r="C778" s="504"/>
      <c r="D778" s="50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  <c r="AA778" s="484"/>
      <c r="AB778" s="484"/>
      <c r="AC778" s="484"/>
      <c r="AD778" s="484"/>
      <c r="AE778" s="484"/>
      <c r="AF778" s="484"/>
      <c r="AG778" s="484"/>
      <c r="AH778" s="484"/>
      <c r="AI778" s="484"/>
      <c r="AJ778" s="484"/>
      <c r="AK778" s="484"/>
      <c r="AL778" s="484"/>
      <c r="AM778" s="484"/>
      <c r="AN778" s="484"/>
      <c r="AO778" s="484"/>
    </row>
    <row r="779" spans="1:41" ht="14.25" customHeight="1" x14ac:dyDescent="0.2">
      <c r="A779" s="331"/>
      <c r="B779" s="484"/>
      <c r="C779" s="504"/>
      <c r="D779" s="50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  <c r="AA779" s="484"/>
      <c r="AB779" s="484"/>
      <c r="AC779" s="484"/>
      <c r="AD779" s="484"/>
      <c r="AE779" s="484"/>
      <c r="AF779" s="484"/>
      <c r="AG779" s="484"/>
      <c r="AH779" s="484"/>
      <c r="AI779" s="484"/>
      <c r="AJ779" s="484"/>
      <c r="AK779" s="484"/>
      <c r="AL779" s="484"/>
      <c r="AM779" s="484"/>
      <c r="AN779" s="484"/>
      <c r="AO779" s="484"/>
    </row>
    <row r="780" spans="1:41" ht="14.25" customHeight="1" x14ac:dyDescent="0.2">
      <c r="A780" s="331"/>
      <c r="B780" s="484"/>
      <c r="C780" s="504"/>
      <c r="D780" s="50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  <c r="AA780" s="484"/>
      <c r="AB780" s="484"/>
      <c r="AC780" s="484"/>
      <c r="AD780" s="484"/>
      <c r="AE780" s="484"/>
      <c r="AF780" s="484"/>
      <c r="AG780" s="484"/>
      <c r="AH780" s="484"/>
      <c r="AI780" s="484"/>
      <c r="AJ780" s="484"/>
      <c r="AK780" s="484"/>
      <c r="AL780" s="484"/>
      <c r="AM780" s="484"/>
      <c r="AN780" s="484"/>
      <c r="AO780" s="484"/>
    </row>
    <row r="781" spans="1:41" ht="14.25" customHeight="1" x14ac:dyDescent="0.2">
      <c r="A781" s="331"/>
      <c r="B781" s="484"/>
      <c r="C781" s="504"/>
      <c r="D781" s="50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  <c r="AA781" s="484"/>
      <c r="AB781" s="484"/>
      <c r="AC781" s="484"/>
      <c r="AD781" s="484"/>
      <c r="AE781" s="484"/>
      <c r="AF781" s="484"/>
      <c r="AG781" s="484"/>
      <c r="AH781" s="484"/>
      <c r="AI781" s="484"/>
      <c r="AJ781" s="484"/>
      <c r="AK781" s="484"/>
      <c r="AL781" s="484"/>
      <c r="AM781" s="484"/>
      <c r="AN781" s="484"/>
      <c r="AO781" s="484"/>
    </row>
    <row r="782" spans="1:41" ht="14.25" customHeight="1" x14ac:dyDescent="0.2">
      <c r="A782" s="331"/>
      <c r="B782" s="484"/>
      <c r="C782" s="504"/>
      <c r="D782" s="50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  <c r="AA782" s="484"/>
      <c r="AB782" s="484"/>
      <c r="AC782" s="484"/>
      <c r="AD782" s="484"/>
      <c r="AE782" s="484"/>
      <c r="AF782" s="484"/>
      <c r="AG782" s="484"/>
      <c r="AH782" s="484"/>
      <c r="AI782" s="484"/>
      <c r="AJ782" s="484"/>
      <c r="AK782" s="484"/>
      <c r="AL782" s="484"/>
      <c r="AM782" s="484"/>
      <c r="AN782" s="484"/>
      <c r="AO782" s="484"/>
    </row>
    <row r="783" spans="1:41" ht="14.25" customHeight="1" x14ac:dyDescent="0.2">
      <c r="A783" s="331"/>
      <c r="B783" s="484"/>
      <c r="C783" s="504"/>
      <c r="D783" s="50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  <c r="AA783" s="484"/>
      <c r="AB783" s="484"/>
      <c r="AC783" s="484"/>
      <c r="AD783" s="484"/>
      <c r="AE783" s="484"/>
      <c r="AF783" s="484"/>
      <c r="AG783" s="484"/>
      <c r="AH783" s="484"/>
      <c r="AI783" s="484"/>
      <c r="AJ783" s="484"/>
      <c r="AK783" s="484"/>
      <c r="AL783" s="484"/>
      <c r="AM783" s="484"/>
      <c r="AN783" s="484"/>
      <c r="AO783" s="484"/>
    </row>
    <row r="784" spans="1:41" ht="14.25" customHeight="1" x14ac:dyDescent="0.2">
      <c r="A784" s="331"/>
      <c r="B784" s="484"/>
      <c r="C784" s="504"/>
      <c r="D784" s="50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  <c r="AA784" s="484"/>
      <c r="AB784" s="484"/>
      <c r="AC784" s="484"/>
      <c r="AD784" s="484"/>
      <c r="AE784" s="484"/>
      <c r="AF784" s="484"/>
      <c r="AG784" s="484"/>
      <c r="AH784" s="484"/>
      <c r="AI784" s="484"/>
      <c r="AJ784" s="484"/>
      <c r="AK784" s="484"/>
      <c r="AL784" s="484"/>
      <c r="AM784" s="484"/>
      <c r="AN784" s="484"/>
      <c r="AO784" s="484"/>
    </row>
    <row r="785" spans="1:41" ht="14.25" customHeight="1" x14ac:dyDescent="0.2">
      <c r="A785" s="331"/>
      <c r="B785" s="484"/>
      <c r="C785" s="504"/>
      <c r="D785" s="50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  <c r="AA785" s="484"/>
      <c r="AB785" s="484"/>
      <c r="AC785" s="484"/>
      <c r="AD785" s="484"/>
      <c r="AE785" s="484"/>
      <c r="AF785" s="484"/>
      <c r="AG785" s="484"/>
      <c r="AH785" s="484"/>
      <c r="AI785" s="484"/>
      <c r="AJ785" s="484"/>
      <c r="AK785" s="484"/>
      <c r="AL785" s="484"/>
      <c r="AM785" s="484"/>
      <c r="AN785" s="484"/>
      <c r="AO785" s="484"/>
    </row>
    <row r="786" spans="1:41" ht="14.25" customHeight="1" x14ac:dyDescent="0.2">
      <c r="A786" s="331"/>
      <c r="B786" s="484"/>
      <c r="C786" s="504"/>
      <c r="D786" s="50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  <c r="AA786" s="484"/>
      <c r="AB786" s="484"/>
      <c r="AC786" s="484"/>
      <c r="AD786" s="484"/>
      <c r="AE786" s="484"/>
      <c r="AF786" s="484"/>
      <c r="AG786" s="484"/>
      <c r="AH786" s="484"/>
      <c r="AI786" s="484"/>
      <c r="AJ786" s="484"/>
      <c r="AK786" s="484"/>
      <c r="AL786" s="484"/>
      <c r="AM786" s="484"/>
      <c r="AN786" s="484"/>
      <c r="AO786" s="484"/>
    </row>
    <row r="787" spans="1:41" ht="14.25" customHeight="1" x14ac:dyDescent="0.2">
      <c r="A787" s="331"/>
      <c r="B787" s="484"/>
      <c r="C787" s="504"/>
      <c r="D787" s="50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  <c r="AA787" s="484"/>
      <c r="AB787" s="484"/>
      <c r="AC787" s="484"/>
      <c r="AD787" s="484"/>
      <c r="AE787" s="484"/>
      <c r="AF787" s="484"/>
      <c r="AG787" s="484"/>
      <c r="AH787" s="484"/>
      <c r="AI787" s="484"/>
      <c r="AJ787" s="484"/>
      <c r="AK787" s="484"/>
      <c r="AL787" s="484"/>
      <c r="AM787" s="484"/>
      <c r="AN787" s="484"/>
      <c r="AO787" s="484"/>
    </row>
    <row r="788" spans="1:41" ht="14.25" customHeight="1" x14ac:dyDescent="0.2">
      <c r="A788" s="331"/>
      <c r="B788" s="484"/>
      <c r="C788" s="504"/>
      <c r="D788" s="50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  <c r="AA788" s="484"/>
      <c r="AB788" s="484"/>
      <c r="AC788" s="484"/>
      <c r="AD788" s="484"/>
      <c r="AE788" s="484"/>
      <c r="AF788" s="484"/>
      <c r="AG788" s="484"/>
      <c r="AH788" s="484"/>
      <c r="AI788" s="484"/>
      <c r="AJ788" s="484"/>
      <c r="AK788" s="484"/>
      <c r="AL788" s="484"/>
      <c r="AM788" s="484"/>
      <c r="AN788" s="484"/>
      <c r="AO788" s="484"/>
    </row>
    <row r="789" spans="1:41" ht="14.25" customHeight="1" x14ac:dyDescent="0.2">
      <c r="A789" s="331"/>
      <c r="B789" s="484"/>
      <c r="C789" s="504"/>
      <c r="D789" s="50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  <c r="AA789" s="484"/>
      <c r="AB789" s="484"/>
      <c r="AC789" s="484"/>
      <c r="AD789" s="484"/>
      <c r="AE789" s="484"/>
      <c r="AF789" s="484"/>
      <c r="AG789" s="484"/>
      <c r="AH789" s="484"/>
      <c r="AI789" s="484"/>
      <c r="AJ789" s="484"/>
      <c r="AK789" s="484"/>
      <c r="AL789" s="484"/>
      <c r="AM789" s="484"/>
      <c r="AN789" s="484"/>
      <c r="AO789" s="484"/>
    </row>
    <row r="790" spans="1:41" ht="14.25" customHeight="1" x14ac:dyDescent="0.2">
      <c r="A790" s="331"/>
      <c r="B790" s="484"/>
      <c r="C790" s="504"/>
      <c r="D790" s="50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  <c r="AA790" s="484"/>
      <c r="AB790" s="484"/>
      <c r="AC790" s="484"/>
      <c r="AD790" s="484"/>
      <c r="AE790" s="484"/>
      <c r="AF790" s="484"/>
      <c r="AG790" s="484"/>
      <c r="AH790" s="484"/>
      <c r="AI790" s="484"/>
      <c r="AJ790" s="484"/>
      <c r="AK790" s="484"/>
      <c r="AL790" s="484"/>
      <c r="AM790" s="484"/>
      <c r="AN790" s="484"/>
      <c r="AO790" s="484"/>
    </row>
    <row r="791" spans="1:41" ht="14.25" customHeight="1" x14ac:dyDescent="0.2">
      <c r="A791" s="331"/>
      <c r="B791" s="484"/>
      <c r="C791" s="504"/>
      <c r="D791" s="50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  <c r="AA791" s="484"/>
      <c r="AB791" s="484"/>
      <c r="AC791" s="484"/>
      <c r="AD791" s="484"/>
      <c r="AE791" s="484"/>
      <c r="AF791" s="484"/>
      <c r="AG791" s="484"/>
      <c r="AH791" s="484"/>
      <c r="AI791" s="484"/>
      <c r="AJ791" s="484"/>
      <c r="AK791" s="484"/>
      <c r="AL791" s="484"/>
      <c r="AM791" s="484"/>
      <c r="AN791" s="484"/>
      <c r="AO791" s="484"/>
    </row>
    <row r="792" spans="1:41" ht="14.25" customHeight="1" x14ac:dyDescent="0.2">
      <c r="A792" s="331"/>
      <c r="B792" s="484"/>
      <c r="C792" s="504"/>
      <c r="D792" s="50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  <c r="AA792" s="484"/>
      <c r="AB792" s="484"/>
      <c r="AC792" s="484"/>
      <c r="AD792" s="484"/>
      <c r="AE792" s="484"/>
      <c r="AF792" s="484"/>
      <c r="AG792" s="484"/>
      <c r="AH792" s="484"/>
      <c r="AI792" s="484"/>
      <c r="AJ792" s="484"/>
      <c r="AK792" s="484"/>
      <c r="AL792" s="484"/>
      <c r="AM792" s="484"/>
      <c r="AN792" s="484"/>
      <c r="AO792" s="484"/>
    </row>
    <row r="793" spans="1:41" ht="14.25" customHeight="1" x14ac:dyDescent="0.2">
      <c r="A793" s="331"/>
      <c r="B793" s="484"/>
      <c r="C793" s="504"/>
      <c r="D793" s="50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  <c r="AA793" s="484"/>
      <c r="AB793" s="484"/>
      <c r="AC793" s="484"/>
      <c r="AD793" s="484"/>
      <c r="AE793" s="484"/>
      <c r="AF793" s="484"/>
      <c r="AG793" s="484"/>
      <c r="AH793" s="484"/>
      <c r="AI793" s="484"/>
      <c r="AJ793" s="484"/>
      <c r="AK793" s="484"/>
      <c r="AL793" s="484"/>
      <c r="AM793" s="484"/>
      <c r="AN793" s="484"/>
      <c r="AO793" s="484"/>
    </row>
    <row r="794" spans="1:41" ht="14.25" customHeight="1" x14ac:dyDescent="0.2">
      <c r="A794" s="331"/>
      <c r="B794" s="484"/>
      <c r="C794" s="504"/>
      <c r="D794" s="50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  <c r="AA794" s="484"/>
      <c r="AB794" s="484"/>
      <c r="AC794" s="484"/>
      <c r="AD794" s="484"/>
      <c r="AE794" s="484"/>
      <c r="AF794" s="484"/>
      <c r="AG794" s="484"/>
      <c r="AH794" s="484"/>
      <c r="AI794" s="484"/>
      <c r="AJ794" s="484"/>
      <c r="AK794" s="484"/>
      <c r="AL794" s="484"/>
      <c r="AM794" s="484"/>
      <c r="AN794" s="484"/>
      <c r="AO794" s="484"/>
    </row>
    <row r="795" spans="1:41" ht="14.25" customHeight="1" x14ac:dyDescent="0.2">
      <c r="A795" s="331"/>
      <c r="B795" s="484"/>
      <c r="C795" s="504"/>
      <c r="D795" s="50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  <c r="AA795" s="484"/>
      <c r="AB795" s="484"/>
      <c r="AC795" s="484"/>
      <c r="AD795" s="484"/>
      <c r="AE795" s="484"/>
      <c r="AF795" s="484"/>
      <c r="AG795" s="484"/>
      <c r="AH795" s="484"/>
      <c r="AI795" s="484"/>
      <c r="AJ795" s="484"/>
      <c r="AK795" s="484"/>
      <c r="AL795" s="484"/>
      <c r="AM795" s="484"/>
      <c r="AN795" s="484"/>
      <c r="AO795" s="484"/>
    </row>
    <row r="796" spans="1:41" ht="14.25" customHeight="1" x14ac:dyDescent="0.2">
      <c r="A796" s="331"/>
      <c r="B796" s="484"/>
      <c r="C796" s="504"/>
      <c r="D796" s="50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  <c r="AA796" s="484"/>
      <c r="AB796" s="484"/>
      <c r="AC796" s="484"/>
      <c r="AD796" s="484"/>
      <c r="AE796" s="484"/>
      <c r="AF796" s="484"/>
      <c r="AG796" s="484"/>
      <c r="AH796" s="484"/>
      <c r="AI796" s="484"/>
      <c r="AJ796" s="484"/>
      <c r="AK796" s="484"/>
      <c r="AL796" s="484"/>
      <c r="AM796" s="484"/>
      <c r="AN796" s="484"/>
      <c r="AO796" s="484"/>
    </row>
    <row r="797" spans="1:41" ht="14.25" customHeight="1" x14ac:dyDescent="0.2">
      <c r="A797" s="331"/>
      <c r="B797" s="484"/>
      <c r="C797" s="504"/>
      <c r="D797" s="50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  <c r="AA797" s="484"/>
      <c r="AB797" s="484"/>
      <c r="AC797" s="484"/>
      <c r="AD797" s="484"/>
      <c r="AE797" s="484"/>
      <c r="AF797" s="484"/>
      <c r="AG797" s="484"/>
      <c r="AH797" s="484"/>
      <c r="AI797" s="484"/>
      <c r="AJ797" s="484"/>
      <c r="AK797" s="484"/>
      <c r="AL797" s="484"/>
      <c r="AM797" s="484"/>
      <c r="AN797" s="484"/>
      <c r="AO797" s="484"/>
    </row>
    <row r="798" spans="1:41" ht="14.25" customHeight="1" x14ac:dyDescent="0.2">
      <c r="A798" s="331"/>
      <c r="B798" s="484"/>
      <c r="C798" s="504"/>
      <c r="D798" s="50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  <c r="AA798" s="484"/>
      <c r="AB798" s="484"/>
      <c r="AC798" s="484"/>
      <c r="AD798" s="484"/>
      <c r="AE798" s="484"/>
      <c r="AF798" s="484"/>
      <c r="AG798" s="484"/>
      <c r="AH798" s="484"/>
      <c r="AI798" s="484"/>
      <c r="AJ798" s="484"/>
      <c r="AK798" s="484"/>
      <c r="AL798" s="484"/>
      <c r="AM798" s="484"/>
      <c r="AN798" s="484"/>
      <c r="AO798" s="484"/>
    </row>
    <row r="799" spans="1:41" ht="14.25" customHeight="1" x14ac:dyDescent="0.2">
      <c r="A799" s="331"/>
      <c r="B799" s="484"/>
      <c r="C799" s="504"/>
      <c r="D799" s="50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  <c r="AA799" s="484"/>
      <c r="AB799" s="484"/>
      <c r="AC799" s="484"/>
      <c r="AD799" s="484"/>
      <c r="AE799" s="484"/>
      <c r="AF799" s="484"/>
      <c r="AG799" s="484"/>
      <c r="AH799" s="484"/>
      <c r="AI799" s="484"/>
      <c r="AJ799" s="484"/>
      <c r="AK799" s="484"/>
      <c r="AL799" s="484"/>
      <c r="AM799" s="484"/>
      <c r="AN799" s="484"/>
      <c r="AO799" s="484"/>
    </row>
    <row r="800" spans="1:41" ht="14.25" customHeight="1" x14ac:dyDescent="0.2">
      <c r="A800" s="331"/>
      <c r="B800" s="484"/>
      <c r="C800" s="504"/>
      <c r="D800" s="50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  <c r="AA800" s="484"/>
      <c r="AB800" s="484"/>
      <c r="AC800" s="484"/>
      <c r="AD800" s="484"/>
      <c r="AE800" s="484"/>
      <c r="AF800" s="484"/>
      <c r="AG800" s="484"/>
      <c r="AH800" s="484"/>
      <c r="AI800" s="484"/>
      <c r="AJ800" s="484"/>
      <c r="AK800" s="484"/>
      <c r="AL800" s="484"/>
      <c r="AM800" s="484"/>
      <c r="AN800" s="484"/>
      <c r="AO800" s="484"/>
    </row>
    <row r="801" spans="1:41" ht="14.25" customHeight="1" x14ac:dyDescent="0.2">
      <c r="A801" s="331"/>
      <c r="B801" s="484"/>
      <c r="C801" s="504"/>
      <c r="D801" s="50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  <c r="AA801" s="484"/>
      <c r="AB801" s="484"/>
      <c r="AC801" s="484"/>
      <c r="AD801" s="484"/>
      <c r="AE801" s="484"/>
      <c r="AF801" s="484"/>
      <c r="AG801" s="484"/>
      <c r="AH801" s="484"/>
      <c r="AI801" s="484"/>
      <c r="AJ801" s="484"/>
      <c r="AK801" s="484"/>
      <c r="AL801" s="484"/>
      <c r="AM801" s="484"/>
      <c r="AN801" s="484"/>
      <c r="AO801" s="484"/>
    </row>
    <row r="802" spans="1:41" ht="14.25" customHeight="1" x14ac:dyDescent="0.2">
      <c r="A802" s="331"/>
      <c r="B802" s="484"/>
      <c r="C802" s="504"/>
      <c r="D802" s="50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  <c r="AA802" s="484"/>
      <c r="AB802" s="484"/>
      <c r="AC802" s="484"/>
      <c r="AD802" s="484"/>
      <c r="AE802" s="484"/>
      <c r="AF802" s="484"/>
      <c r="AG802" s="484"/>
      <c r="AH802" s="484"/>
      <c r="AI802" s="484"/>
      <c r="AJ802" s="484"/>
      <c r="AK802" s="484"/>
      <c r="AL802" s="484"/>
      <c r="AM802" s="484"/>
      <c r="AN802" s="484"/>
      <c r="AO802" s="484"/>
    </row>
    <row r="803" spans="1:41" ht="14.25" customHeight="1" x14ac:dyDescent="0.2">
      <c r="A803" s="331"/>
      <c r="B803" s="484"/>
      <c r="C803" s="504"/>
      <c r="D803" s="50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  <c r="AA803" s="484"/>
      <c r="AB803" s="484"/>
      <c r="AC803" s="484"/>
      <c r="AD803" s="484"/>
      <c r="AE803" s="484"/>
      <c r="AF803" s="484"/>
      <c r="AG803" s="484"/>
      <c r="AH803" s="484"/>
      <c r="AI803" s="484"/>
      <c r="AJ803" s="484"/>
      <c r="AK803" s="484"/>
      <c r="AL803" s="484"/>
      <c r="AM803" s="484"/>
      <c r="AN803" s="484"/>
      <c r="AO803" s="484"/>
    </row>
    <row r="804" spans="1:41" ht="14.25" customHeight="1" x14ac:dyDescent="0.2">
      <c r="A804" s="331"/>
      <c r="B804" s="484"/>
      <c r="C804" s="504"/>
      <c r="D804" s="50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  <c r="AA804" s="484"/>
      <c r="AB804" s="484"/>
      <c r="AC804" s="484"/>
      <c r="AD804" s="484"/>
      <c r="AE804" s="484"/>
      <c r="AF804" s="484"/>
      <c r="AG804" s="484"/>
      <c r="AH804" s="484"/>
      <c r="AI804" s="484"/>
      <c r="AJ804" s="484"/>
      <c r="AK804" s="484"/>
      <c r="AL804" s="484"/>
      <c r="AM804" s="484"/>
      <c r="AN804" s="484"/>
      <c r="AO804" s="484"/>
    </row>
    <row r="805" spans="1:41" ht="14.25" customHeight="1" x14ac:dyDescent="0.2">
      <c r="A805" s="331"/>
      <c r="B805" s="484"/>
      <c r="C805" s="504"/>
      <c r="D805" s="50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  <c r="AA805" s="484"/>
      <c r="AB805" s="484"/>
      <c r="AC805" s="484"/>
      <c r="AD805" s="484"/>
      <c r="AE805" s="484"/>
      <c r="AF805" s="484"/>
      <c r="AG805" s="484"/>
      <c r="AH805" s="484"/>
      <c r="AI805" s="484"/>
      <c r="AJ805" s="484"/>
      <c r="AK805" s="484"/>
      <c r="AL805" s="484"/>
      <c r="AM805" s="484"/>
      <c r="AN805" s="484"/>
      <c r="AO805" s="484"/>
    </row>
    <row r="806" spans="1:41" ht="14.25" customHeight="1" x14ac:dyDescent="0.2">
      <c r="A806" s="331"/>
      <c r="B806" s="484"/>
      <c r="C806" s="504"/>
      <c r="D806" s="50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  <c r="AA806" s="484"/>
      <c r="AB806" s="484"/>
      <c r="AC806" s="484"/>
      <c r="AD806" s="484"/>
      <c r="AE806" s="484"/>
      <c r="AF806" s="484"/>
      <c r="AG806" s="484"/>
      <c r="AH806" s="484"/>
      <c r="AI806" s="484"/>
      <c r="AJ806" s="484"/>
      <c r="AK806" s="484"/>
      <c r="AL806" s="484"/>
      <c r="AM806" s="484"/>
      <c r="AN806" s="484"/>
      <c r="AO806" s="484"/>
    </row>
    <row r="807" spans="1:41" ht="14.25" customHeight="1" x14ac:dyDescent="0.2">
      <c r="A807" s="331"/>
      <c r="B807" s="484"/>
      <c r="C807" s="504"/>
      <c r="D807" s="50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  <c r="AA807" s="484"/>
      <c r="AB807" s="484"/>
      <c r="AC807" s="484"/>
      <c r="AD807" s="484"/>
      <c r="AE807" s="484"/>
      <c r="AF807" s="484"/>
      <c r="AG807" s="484"/>
      <c r="AH807" s="484"/>
      <c r="AI807" s="484"/>
      <c r="AJ807" s="484"/>
      <c r="AK807" s="484"/>
      <c r="AL807" s="484"/>
      <c r="AM807" s="484"/>
      <c r="AN807" s="484"/>
      <c r="AO807" s="484"/>
    </row>
    <row r="808" spans="1:41" ht="14.25" customHeight="1" x14ac:dyDescent="0.2">
      <c r="A808" s="331"/>
      <c r="B808" s="484"/>
      <c r="C808" s="504"/>
      <c r="D808" s="50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  <c r="AA808" s="484"/>
      <c r="AB808" s="484"/>
      <c r="AC808" s="484"/>
      <c r="AD808" s="484"/>
      <c r="AE808" s="484"/>
      <c r="AF808" s="484"/>
      <c r="AG808" s="484"/>
      <c r="AH808" s="484"/>
      <c r="AI808" s="484"/>
      <c r="AJ808" s="484"/>
      <c r="AK808" s="484"/>
      <c r="AL808" s="484"/>
      <c r="AM808" s="484"/>
      <c r="AN808" s="484"/>
      <c r="AO808" s="484"/>
    </row>
    <row r="809" spans="1:41" ht="14.25" customHeight="1" x14ac:dyDescent="0.2">
      <c r="A809" s="331"/>
      <c r="B809" s="484"/>
      <c r="C809" s="504"/>
      <c r="D809" s="50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  <c r="AA809" s="484"/>
      <c r="AB809" s="484"/>
      <c r="AC809" s="484"/>
      <c r="AD809" s="484"/>
      <c r="AE809" s="484"/>
      <c r="AF809" s="484"/>
      <c r="AG809" s="484"/>
      <c r="AH809" s="484"/>
      <c r="AI809" s="484"/>
      <c r="AJ809" s="484"/>
      <c r="AK809" s="484"/>
      <c r="AL809" s="484"/>
      <c r="AM809" s="484"/>
      <c r="AN809" s="484"/>
      <c r="AO809" s="484"/>
    </row>
    <row r="810" spans="1:41" ht="14.25" customHeight="1" x14ac:dyDescent="0.2">
      <c r="A810" s="331"/>
      <c r="B810" s="484"/>
      <c r="C810" s="504"/>
      <c r="D810" s="50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  <c r="AA810" s="484"/>
      <c r="AB810" s="484"/>
      <c r="AC810" s="484"/>
      <c r="AD810" s="484"/>
      <c r="AE810" s="484"/>
      <c r="AF810" s="484"/>
      <c r="AG810" s="484"/>
      <c r="AH810" s="484"/>
      <c r="AI810" s="484"/>
      <c r="AJ810" s="484"/>
      <c r="AK810" s="484"/>
      <c r="AL810" s="484"/>
      <c r="AM810" s="484"/>
      <c r="AN810" s="484"/>
      <c r="AO810" s="484"/>
    </row>
    <row r="811" spans="1:41" ht="14.25" customHeight="1" x14ac:dyDescent="0.2">
      <c r="A811" s="331"/>
      <c r="B811" s="484"/>
      <c r="C811" s="504"/>
      <c r="D811" s="50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  <c r="AA811" s="484"/>
      <c r="AB811" s="484"/>
      <c r="AC811" s="484"/>
      <c r="AD811" s="484"/>
      <c r="AE811" s="484"/>
      <c r="AF811" s="484"/>
      <c r="AG811" s="484"/>
      <c r="AH811" s="484"/>
      <c r="AI811" s="484"/>
      <c r="AJ811" s="484"/>
      <c r="AK811" s="484"/>
      <c r="AL811" s="484"/>
      <c r="AM811" s="484"/>
      <c r="AN811" s="484"/>
      <c r="AO811" s="484"/>
    </row>
    <row r="812" spans="1:41" ht="14.25" customHeight="1" x14ac:dyDescent="0.2">
      <c r="A812" s="331"/>
      <c r="B812" s="484"/>
      <c r="C812" s="504"/>
      <c r="D812" s="50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  <c r="AA812" s="484"/>
      <c r="AB812" s="484"/>
      <c r="AC812" s="484"/>
      <c r="AD812" s="484"/>
      <c r="AE812" s="484"/>
      <c r="AF812" s="484"/>
      <c r="AG812" s="484"/>
      <c r="AH812" s="484"/>
      <c r="AI812" s="484"/>
      <c r="AJ812" s="484"/>
      <c r="AK812" s="484"/>
      <c r="AL812" s="484"/>
      <c r="AM812" s="484"/>
      <c r="AN812" s="484"/>
      <c r="AO812" s="484"/>
    </row>
    <row r="813" spans="1:41" ht="14.25" customHeight="1" x14ac:dyDescent="0.2">
      <c r="A813" s="331"/>
      <c r="B813" s="484"/>
      <c r="C813" s="504"/>
      <c r="D813" s="50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  <c r="AA813" s="484"/>
      <c r="AB813" s="484"/>
      <c r="AC813" s="484"/>
      <c r="AD813" s="484"/>
      <c r="AE813" s="484"/>
      <c r="AF813" s="484"/>
      <c r="AG813" s="484"/>
      <c r="AH813" s="484"/>
      <c r="AI813" s="484"/>
      <c r="AJ813" s="484"/>
      <c r="AK813" s="484"/>
      <c r="AL813" s="484"/>
      <c r="AM813" s="484"/>
      <c r="AN813" s="484"/>
      <c r="AO813" s="484"/>
    </row>
    <row r="814" spans="1:41" ht="14.25" customHeight="1" x14ac:dyDescent="0.2">
      <c r="A814" s="331"/>
      <c r="B814" s="484"/>
      <c r="C814" s="504"/>
      <c r="D814" s="50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  <c r="AA814" s="484"/>
      <c r="AB814" s="484"/>
      <c r="AC814" s="484"/>
      <c r="AD814" s="484"/>
      <c r="AE814" s="484"/>
      <c r="AF814" s="484"/>
      <c r="AG814" s="484"/>
      <c r="AH814" s="484"/>
      <c r="AI814" s="484"/>
      <c r="AJ814" s="484"/>
      <c r="AK814" s="484"/>
      <c r="AL814" s="484"/>
      <c r="AM814" s="484"/>
      <c r="AN814" s="484"/>
      <c r="AO814" s="484"/>
    </row>
    <row r="815" spans="1:41" ht="14.25" customHeight="1" x14ac:dyDescent="0.2">
      <c r="A815" s="331"/>
      <c r="B815" s="484"/>
      <c r="C815" s="504"/>
      <c r="D815" s="50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  <c r="AA815" s="484"/>
      <c r="AB815" s="484"/>
      <c r="AC815" s="484"/>
      <c r="AD815" s="484"/>
      <c r="AE815" s="484"/>
      <c r="AF815" s="484"/>
      <c r="AG815" s="484"/>
      <c r="AH815" s="484"/>
      <c r="AI815" s="484"/>
      <c r="AJ815" s="484"/>
      <c r="AK815" s="484"/>
      <c r="AL815" s="484"/>
      <c r="AM815" s="484"/>
      <c r="AN815" s="484"/>
      <c r="AO815" s="484"/>
    </row>
    <row r="816" spans="1:41" ht="14.25" customHeight="1" x14ac:dyDescent="0.2">
      <c r="A816" s="331"/>
      <c r="B816" s="484"/>
      <c r="C816" s="504"/>
      <c r="D816" s="50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  <c r="AA816" s="484"/>
      <c r="AB816" s="484"/>
      <c r="AC816" s="484"/>
      <c r="AD816" s="484"/>
      <c r="AE816" s="484"/>
      <c r="AF816" s="484"/>
      <c r="AG816" s="484"/>
      <c r="AH816" s="484"/>
      <c r="AI816" s="484"/>
      <c r="AJ816" s="484"/>
      <c r="AK816" s="484"/>
      <c r="AL816" s="484"/>
      <c r="AM816" s="484"/>
      <c r="AN816" s="484"/>
      <c r="AO816" s="484"/>
    </row>
    <row r="817" spans="1:41" ht="14.25" customHeight="1" x14ac:dyDescent="0.2">
      <c r="A817" s="331"/>
      <c r="B817" s="484"/>
      <c r="C817" s="504"/>
      <c r="D817" s="50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  <c r="AA817" s="484"/>
      <c r="AB817" s="484"/>
      <c r="AC817" s="484"/>
      <c r="AD817" s="484"/>
      <c r="AE817" s="484"/>
      <c r="AF817" s="484"/>
      <c r="AG817" s="484"/>
      <c r="AH817" s="484"/>
      <c r="AI817" s="484"/>
      <c r="AJ817" s="484"/>
      <c r="AK817" s="484"/>
      <c r="AL817" s="484"/>
      <c r="AM817" s="484"/>
      <c r="AN817" s="484"/>
      <c r="AO817" s="484"/>
    </row>
    <row r="818" spans="1:41" ht="14.25" customHeight="1" x14ac:dyDescent="0.2">
      <c r="A818" s="331"/>
      <c r="B818" s="484"/>
      <c r="C818" s="504"/>
      <c r="D818" s="50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  <c r="AA818" s="484"/>
      <c r="AB818" s="484"/>
      <c r="AC818" s="484"/>
      <c r="AD818" s="484"/>
      <c r="AE818" s="484"/>
      <c r="AF818" s="484"/>
      <c r="AG818" s="484"/>
      <c r="AH818" s="484"/>
      <c r="AI818" s="484"/>
      <c r="AJ818" s="484"/>
      <c r="AK818" s="484"/>
      <c r="AL818" s="484"/>
      <c r="AM818" s="484"/>
      <c r="AN818" s="484"/>
      <c r="AO818" s="484"/>
    </row>
    <row r="819" spans="1:41" ht="14.25" customHeight="1" x14ac:dyDescent="0.2">
      <c r="A819" s="331"/>
      <c r="B819" s="484"/>
      <c r="C819" s="504"/>
      <c r="D819" s="50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  <c r="AA819" s="484"/>
      <c r="AB819" s="484"/>
      <c r="AC819" s="484"/>
      <c r="AD819" s="484"/>
      <c r="AE819" s="484"/>
      <c r="AF819" s="484"/>
      <c r="AG819" s="484"/>
      <c r="AH819" s="484"/>
      <c r="AI819" s="484"/>
      <c r="AJ819" s="484"/>
      <c r="AK819" s="484"/>
      <c r="AL819" s="484"/>
      <c r="AM819" s="484"/>
      <c r="AN819" s="484"/>
      <c r="AO819" s="484"/>
    </row>
    <row r="820" spans="1:41" ht="14.25" customHeight="1" x14ac:dyDescent="0.2">
      <c r="A820" s="331"/>
      <c r="B820" s="484"/>
      <c r="C820" s="504"/>
      <c r="D820" s="50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  <c r="AA820" s="484"/>
      <c r="AB820" s="484"/>
      <c r="AC820" s="484"/>
      <c r="AD820" s="484"/>
      <c r="AE820" s="484"/>
      <c r="AF820" s="484"/>
      <c r="AG820" s="484"/>
      <c r="AH820" s="484"/>
      <c r="AI820" s="484"/>
      <c r="AJ820" s="484"/>
      <c r="AK820" s="484"/>
      <c r="AL820" s="484"/>
      <c r="AM820" s="484"/>
      <c r="AN820" s="484"/>
      <c r="AO820" s="484"/>
    </row>
    <row r="821" spans="1:41" ht="14.25" customHeight="1" x14ac:dyDescent="0.2">
      <c r="A821" s="331"/>
      <c r="B821" s="484"/>
      <c r="C821" s="504"/>
      <c r="D821" s="50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  <c r="AA821" s="484"/>
      <c r="AB821" s="484"/>
      <c r="AC821" s="484"/>
      <c r="AD821" s="484"/>
      <c r="AE821" s="484"/>
      <c r="AF821" s="484"/>
      <c r="AG821" s="484"/>
      <c r="AH821" s="484"/>
      <c r="AI821" s="484"/>
      <c r="AJ821" s="484"/>
      <c r="AK821" s="484"/>
      <c r="AL821" s="484"/>
      <c r="AM821" s="484"/>
      <c r="AN821" s="484"/>
      <c r="AO821" s="484"/>
    </row>
    <row r="822" spans="1:41" ht="14.25" customHeight="1" x14ac:dyDescent="0.2">
      <c r="A822" s="331"/>
      <c r="B822" s="484"/>
      <c r="C822" s="504"/>
      <c r="D822" s="50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  <c r="AA822" s="484"/>
      <c r="AB822" s="484"/>
      <c r="AC822" s="484"/>
      <c r="AD822" s="484"/>
      <c r="AE822" s="484"/>
      <c r="AF822" s="484"/>
      <c r="AG822" s="484"/>
      <c r="AH822" s="484"/>
      <c r="AI822" s="484"/>
      <c r="AJ822" s="484"/>
      <c r="AK822" s="484"/>
      <c r="AL822" s="484"/>
      <c r="AM822" s="484"/>
      <c r="AN822" s="484"/>
      <c r="AO822" s="484"/>
    </row>
    <row r="823" spans="1:41" ht="14.25" customHeight="1" x14ac:dyDescent="0.2">
      <c r="A823" s="331"/>
      <c r="B823" s="484"/>
      <c r="C823" s="504"/>
      <c r="D823" s="50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  <c r="AA823" s="484"/>
      <c r="AB823" s="484"/>
      <c r="AC823" s="484"/>
      <c r="AD823" s="484"/>
      <c r="AE823" s="484"/>
      <c r="AF823" s="484"/>
      <c r="AG823" s="484"/>
      <c r="AH823" s="484"/>
      <c r="AI823" s="484"/>
      <c r="AJ823" s="484"/>
      <c r="AK823" s="484"/>
      <c r="AL823" s="484"/>
      <c r="AM823" s="484"/>
      <c r="AN823" s="484"/>
      <c r="AO823" s="484"/>
    </row>
    <row r="824" spans="1:41" ht="14.25" customHeight="1" x14ac:dyDescent="0.2">
      <c r="A824" s="331"/>
      <c r="B824" s="484"/>
      <c r="C824" s="504"/>
      <c r="D824" s="50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  <c r="AA824" s="484"/>
      <c r="AB824" s="484"/>
      <c r="AC824" s="484"/>
      <c r="AD824" s="484"/>
      <c r="AE824" s="484"/>
      <c r="AF824" s="484"/>
      <c r="AG824" s="484"/>
      <c r="AH824" s="484"/>
      <c r="AI824" s="484"/>
      <c r="AJ824" s="484"/>
      <c r="AK824" s="484"/>
      <c r="AL824" s="484"/>
      <c r="AM824" s="484"/>
      <c r="AN824" s="484"/>
      <c r="AO824" s="484"/>
    </row>
    <row r="825" spans="1:41" ht="14.25" customHeight="1" x14ac:dyDescent="0.2">
      <c r="A825" s="331"/>
      <c r="B825" s="484"/>
      <c r="C825" s="504"/>
      <c r="D825" s="50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  <c r="AA825" s="484"/>
      <c r="AB825" s="484"/>
      <c r="AC825" s="484"/>
      <c r="AD825" s="484"/>
      <c r="AE825" s="484"/>
      <c r="AF825" s="484"/>
      <c r="AG825" s="484"/>
      <c r="AH825" s="484"/>
      <c r="AI825" s="484"/>
      <c r="AJ825" s="484"/>
      <c r="AK825" s="484"/>
      <c r="AL825" s="484"/>
      <c r="AM825" s="484"/>
      <c r="AN825" s="484"/>
      <c r="AO825" s="484"/>
    </row>
    <row r="826" spans="1:41" ht="14.25" customHeight="1" x14ac:dyDescent="0.2">
      <c r="A826" s="331"/>
      <c r="B826" s="484"/>
      <c r="C826" s="504"/>
      <c r="D826" s="50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  <c r="AA826" s="484"/>
      <c r="AB826" s="484"/>
      <c r="AC826" s="484"/>
      <c r="AD826" s="484"/>
      <c r="AE826" s="484"/>
      <c r="AF826" s="484"/>
      <c r="AG826" s="484"/>
      <c r="AH826" s="484"/>
      <c r="AI826" s="484"/>
      <c r="AJ826" s="484"/>
      <c r="AK826" s="484"/>
      <c r="AL826" s="484"/>
      <c r="AM826" s="484"/>
      <c r="AN826" s="484"/>
      <c r="AO826" s="484"/>
    </row>
    <row r="827" spans="1:41" ht="14.25" customHeight="1" x14ac:dyDescent="0.2">
      <c r="A827" s="331"/>
      <c r="B827" s="484"/>
      <c r="C827" s="504"/>
      <c r="D827" s="50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  <c r="AA827" s="484"/>
      <c r="AB827" s="484"/>
      <c r="AC827" s="484"/>
      <c r="AD827" s="484"/>
      <c r="AE827" s="484"/>
      <c r="AF827" s="484"/>
      <c r="AG827" s="484"/>
      <c r="AH827" s="484"/>
      <c r="AI827" s="484"/>
      <c r="AJ827" s="484"/>
      <c r="AK827" s="484"/>
      <c r="AL827" s="484"/>
      <c r="AM827" s="484"/>
      <c r="AN827" s="484"/>
      <c r="AO827" s="484"/>
    </row>
    <row r="828" spans="1:41" ht="14.25" customHeight="1" x14ac:dyDescent="0.2">
      <c r="A828" s="331"/>
      <c r="B828" s="484"/>
      <c r="C828" s="504"/>
      <c r="D828" s="50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  <c r="AA828" s="484"/>
      <c r="AB828" s="484"/>
      <c r="AC828" s="484"/>
      <c r="AD828" s="484"/>
      <c r="AE828" s="484"/>
      <c r="AF828" s="484"/>
      <c r="AG828" s="484"/>
      <c r="AH828" s="484"/>
      <c r="AI828" s="484"/>
      <c r="AJ828" s="484"/>
      <c r="AK828" s="484"/>
      <c r="AL828" s="484"/>
      <c r="AM828" s="484"/>
      <c r="AN828" s="484"/>
      <c r="AO828" s="484"/>
    </row>
    <row r="829" spans="1:41" ht="14.25" customHeight="1" x14ac:dyDescent="0.2">
      <c r="A829" s="331"/>
      <c r="B829" s="484"/>
      <c r="C829" s="504"/>
      <c r="D829" s="50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  <c r="AA829" s="484"/>
      <c r="AB829" s="484"/>
      <c r="AC829" s="484"/>
      <c r="AD829" s="484"/>
      <c r="AE829" s="484"/>
      <c r="AF829" s="484"/>
      <c r="AG829" s="484"/>
      <c r="AH829" s="484"/>
      <c r="AI829" s="484"/>
      <c r="AJ829" s="484"/>
      <c r="AK829" s="484"/>
      <c r="AL829" s="484"/>
      <c r="AM829" s="484"/>
      <c r="AN829" s="484"/>
      <c r="AO829" s="484"/>
    </row>
    <row r="830" spans="1:41" ht="14.25" customHeight="1" x14ac:dyDescent="0.2">
      <c r="A830" s="331"/>
      <c r="B830" s="484"/>
      <c r="C830" s="504"/>
      <c r="D830" s="50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  <c r="AA830" s="484"/>
      <c r="AB830" s="484"/>
      <c r="AC830" s="484"/>
      <c r="AD830" s="484"/>
      <c r="AE830" s="484"/>
      <c r="AF830" s="484"/>
      <c r="AG830" s="484"/>
      <c r="AH830" s="484"/>
      <c r="AI830" s="484"/>
      <c r="AJ830" s="484"/>
      <c r="AK830" s="484"/>
      <c r="AL830" s="484"/>
      <c r="AM830" s="484"/>
      <c r="AN830" s="484"/>
      <c r="AO830" s="484"/>
    </row>
    <row r="831" spans="1:41" ht="14.25" customHeight="1" x14ac:dyDescent="0.2">
      <c r="A831" s="331"/>
      <c r="B831" s="484"/>
      <c r="C831" s="504"/>
      <c r="D831" s="50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  <c r="AA831" s="484"/>
      <c r="AB831" s="484"/>
      <c r="AC831" s="484"/>
      <c r="AD831" s="484"/>
      <c r="AE831" s="484"/>
      <c r="AF831" s="484"/>
      <c r="AG831" s="484"/>
      <c r="AH831" s="484"/>
      <c r="AI831" s="484"/>
      <c r="AJ831" s="484"/>
      <c r="AK831" s="484"/>
      <c r="AL831" s="484"/>
      <c r="AM831" s="484"/>
      <c r="AN831" s="484"/>
      <c r="AO831" s="484"/>
    </row>
    <row r="832" spans="1:41" ht="14.25" customHeight="1" x14ac:dyDescent="0.2">
      <c r="A832" s="331"/>
      <c r="B832" s="484"/>
      <c r="C832" s="504"/>
      <c r="D832" s="50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  <c r="AA832" s="484"/>
      <c r="AB832" s="484"/>
      <c r="AC832" s="484"/>
      <c r="AD832" s="484"/>
      <c r="AE832" s="484"/>
      <c r="AF832" s="484"/>
      <c r="AG832" s="484"/>
      <c r="AH832" s="484"/>
      <c r="AI832" s="484"/>
      <c r="AJ832" s="484"/>
      <c r="AK832" s="484"/>
      <c r="AL832" s="484"/>
      <c r="AM832" s="484"/>
      <c r="AN832" s="484"/>
      <c r="AO832" s="484"/>
    </row>
    <row r="833" spans="1:41" ht="14.25" customHeight="1" x14ac:dyDescent="0.2">
      <c r="A833" s="331"/>
      <c r="B833" s="484"/>
      <c r="C833" s="504"/>
      <c r="D833" s="50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  <c r="AA833" s="484"/>
      <c r="AB833" s="484"/>
      <c r="AC833" s="484"/>
      <c r="AD833" s="484"/>
      <c r="AE833" s="484"/>
      <c r="AF833" s="484"/>
      <c r="AG833" s="484"/>
      <c r="AH833" s="484"/>
      <c r="AI833" s="484"/>
      <c r="AJ833" s="484"/>
      <c r="AK833" s="484"/>
      <c r="AL833" s="484"/>
      <c r="AM833" s="484"/>
      <c r="AN833" s="484"/>
      <c r="AO833" s="484"/>
    </row>
    <row r="834" spans="1:41" ht="14.25" customHeight="1" x14ac:dyDescent="0.2">
      <c r="A834" s="331"/>
      <c r="B834" s="484"/>
      <c r="C834" s="504"/>
      <c r="D834" s="50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  <c r="AA834" s="484"/>
      <c r="AB834" s="484"/>
      <c r="AC834" s="484"/>
      <c r="AD834" s="484"/>
      <c r="AE834" s="484"/>
      <c r="AF834" s="484"/>
      <c r="AG834" s="484"/>
      <c r="AH834" s="484"/>
      <c r="AI834" s="484"/>
      <c r="AJ834" s="484"/>
      <c r="AK834" s="484"/>
      <c r="AL834" s="484"/>
      <c r="AM834" s="484"/>
      <c r="AN834" s="484"/>
      <c r="AO834" s="484"/>
    </row>
    <row r="835" spans="1:41" ht="14.25" customHeight="1" x14ac:dyDescent="0.2">
      <c r="A835" s="331"/>
      <c r="B835" s="484"/>
      <c r="C835" s="504"/>
      <c r="D835" s="50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  <c r="AA835" s="484"/>
      <c r="AB835" s="484"/>
      <c r="AC835" s="484"/>
      <c r="AD835" s="484"/>
      <c r="AE835" s="484"/>
      <c r="AF835" s="484"/>
      <c r="AG835" s="484"/>
      <c r="AH835" s="484"/>
      <c r="AI835" s="484"/>
      <c r="AJ835" s="484"/>
      <c r="AK835" s="484"/>
      <c r="AL835" s="484"/>
      <c r="AM835" s="484"/>
      <c r="AN835" s="484"/>
      <c r="AO835" s="484"/>
    </row>
    <row r="836" spans="1:41" ht="14.25" customHeight="1" x14ac:dyDescent="0.2">
      <c r="A836" s="331"/>
      <c r="B836" s="484"/>
      <c r="C836" s="504"/>
      <c r="D836" s="50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  <c r="AA836" s="484"/>
      <c r="AB836" s="484"/>
      <c r="AC836" s="484"/>
      <c r="AD836" s="484"/>
      <c r="AE836" s="484"/>
      <c r="AF836" s="484"/>
      <c r="AG836" s="484"/>
      <c r="AH836" s="484"/>
      <c r="AI836" s="484"/>
      <c r="AJ836" s="484"/>
      <c r="AK836" s="484"/>
      <c r="AL836" s="484"/>
      <c r="AM836" s="484"/>
      <c r="AN836" s="484"/>
      <c r="AO836" s="484"/>
    </row>
    <row r="837" spans="1:41" ht="14.25" customHeight="1" x14ac:dyDescent="0.2">
      <c r="A837" s="331"/>
      <c r="B837" s="484"/>
      <c r="C837" s="504"/>
      <c r="D837" s="50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  <c r="AA837" s="484"/>
      <c r="AB837" s="484"/>
      <c r="AC837" s="484"/>
      <c r="AD837" s="484"/>
      <c r="AE837" s="484"/>
      <c r="AF837" s="484"/>
      <c r="AG837" s="484"/>
      <c r="AH837" s="484"/>
      <c r="AI837" s="484"/>
      <c r="AJ837" s="484"/>
      <c r="AK837" s="484"/>
      <c r="AL837" s="484"/>
      <c r="AM837" s="484"/>
      <c r="AN837" s="484"/>
      <c r="AO837" s="484"/>
    </row>
    <row r="838" spans="1:41" ht="14.25" customHeight="1" x14ac:dyDescent="0.2">
      <c r="A838" s="331"/>
      <c r="B838" s="484"/>
      <c r="C838" s="504"/>
      <c r="D838" s="50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  <c r="AA838" s="484"/>
      <c r="AB838" s="484"/>
      <c r="AC838" s="484"/>
      <c r="AD838" s="484"/>
      <c r="AE838" s="484"/>
      <c r="AF838" s="484"/>
      <c r="AG838" s="484"/>
      <c r="AH838" s="484"/>
      <c r="AI838" s="484"/>
      <c r="AJ838" s="484"/>
      <c r="AK838" s="484"/>
      <c r="AL838" s="484"/>
      <c r="AM838" s="484"/>
      <c r="AN838" s="484"/>
      <c r="AO838" s="484"/>
    </row>
    <row r="839" spans="1:41" ht="14.25" customHeight="1" x14ac:dyDescent="0.2">
      <c r="A839" s="331"/>
      <c r="B839" s="484"/>
      <c r="C839" s="504"/>
      <c r="D839" s="50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  <c r="AA839" s="484"/>
      <c r="AB839" s="484"/>
      <c r="AC839" s="484"/>
      <c r="AD839" s="484"/>
      <c r="AE839" s="484"/>
      <c r="AF839" s="484"/>
      <c r="AG839" s="484"/>
      <c r="AH839" s="484"/>
      <c r="AI839" s="484"/>
      <c r="AJ839" s="484"/>
      <c r="AK839" s="484"/>
      <c r="AL839" s="484"/>
      <c r="AM839" s="484"/>
      <c r="AN839" s="484"/>
      <c r="AO839" s="484"/>
    </row>
    <row r="840" spans="1:41" ht="14.25" customHeight="1" x14ac:dyDescent="0.2">
      <c r="A840" s="331"/>
      <c r="B840" s="484"/>
      <c r="C840" s="504"/>
      <c r="D840" s="50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  <c r="AA840" s="484"/>
      <c r="AB840" s="484"/>
      <c r="AC840" s="484"/>
      <c r="AD840" s="484"/>
      <c r="AE840" s="484"/>
      <c r="AF840" s="484"/>
      <c r="AG840" s="484"/>
      <c r="AH840" s="484"/>
      <c r="AI840" s="484"/>
      <c r="AJ840" s="484"/>
      <c r="AK840" s="484"/>
      <c r="AL840" s="484"/>
      <c r="AM840" s="484"/>
      <c r="AN840" s="484"/>
      <c r="AO840" s="484"/>
    </row>
    <row r="841" spans="1:41" ht="14.25" customHeight="1" x14ac:dyDescent="0.2">
      <c r="A841" s="331"/>
      <c r="B841" s="484"/>
      <c r="C841" s="504"/>
      <c r="D841" s="50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  <c r="AA841" s="484"/>
      <c r="AB841" s="484"/>
      <c r="AC841" s="484"/>
      <c r="AD841" s="484"/>
      <c r="AE841" s="484"/>
      <c r="AF841" s="484"/>
      <c r="AG841" s="484"/>
      <c r="AH841" s="484"/>
      <c r="AI841" s="484"/>
      <c r="AJ841" s="484"/>
      <c r="AK841" s="484"/>
      <c r="AL841" s="484"/>
      <c r="AM841" s="484"/>
      <c r="AN841" s="484"/>
      <c r="AO841" s="484"/>
    </row>
    <row r="842" spans="1:41" ht="14.25" customHeight="1" x14ac:dyDescent="0.2">
      <c r="A842" s="331"/>
      <c r="B842" s="484"/>
      <c r="C842" s="504"/>
      <c r="D842" s="50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  <c r="AA842" s="484"/>
      <c r="AB842" s="484"/>
      <c r="AC842" s="484"/>
      <c r="AD842" s="484"/>
      <c r="AE842" s="484"/>
      <c r="AF842" s="484"/>
      <c r="AG842" s="484"/>
      <c r="AH842" s="484"/>
      <c r="AI842" s="484"/>
      <c r="AJ842" s="484"/>
      <c r="AK842" s="484"/>
      <c r="AL842" s="484"/>
      <c r="AM842" s="484"/>
      <c r="AN842" s="484"/>
      <c r="AO842" s="484"/>
    </row>
    <row r="843" spans="1:41" ht="14.25" customHeight="1" x14ac:dyDescent="0.2">
      <c r="A843" s="331"/>
      <c r="B843" s="484"/>
      <c r="C843" s="504"/>
      <c r="D843" s="50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  <c r="AA843" s="484"/>
      <c r="AB843" s="484"/>
      <c r="AC843" s="484"/>
      <c r="AD843" s="484"/>
      <c r="AE843" s="484"/>
      <c r="AF843" s="484"/>
      <c r="AG843" s="484"/>
      <c r="AH843" s="484"/>
      <c r="AI843" s="484"/>
      <c r="AJ843" s="484"/>
      <c r="AK843" s="484"/>
      <c r="AL843" s="484"/>
      <c r="AM843" s="484"/>
      <c r="AN843" s="484"/>
      <c r="AO843" s="484"/>
    </row>
    <row r="844" spans="1:41" ht="14.25" customHeight="1" x14ac:dyDescent="0.2">
      <c r="A844" s="331"/>
      <c r="B844" s="484"/>
      <c r="C844" s="504"/>
      <c r="D844" s="50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  <c r="AA844" s="484"/>
      <c r="AB844" s="484"/>
      <c r="AC844" s="484"/>
      <c r="AD844" s="484"/>
      <c r="AE844" s="484"/>
      <c r="AF844" s="484"/>
      <c r="AG844" s="484"/>
      <c r="AH844" s="484"/>
      <c r="AI844" s="484"/>
      <c r="AJ844" s="484"/>
      <c r="AK844" s="484"/>
      <c r="AL844" s="484"/>
      <c r="AM844" s="484"/>
      <c r="AN844" s="484"/>
      <c r="AO844" s="484"/>
    </row>
    <row r="845" spans="1:41" ht="14.25" customHeight="1" x14ac:dyDescent="0.2">
      <c r="A845" s="331"/>
      <c r="B845" s="484"/>
      <c r="C845" s="504"/>
      <c r="D845" s="50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  <c r="AA845" s="484"/>
      <c r="AB845" s="484"/>
      <c r="AC845" s="484"/>
      <c r="AD845" s="484"/>
      <c r="AE845" s="484"/>
      <c r="AF845" s="484"/>
      <c r="AG845" s="484"/>
      <c r="AH845" s="484"/>
      <c r="AI845" s="484"/>
      <c r="AJ845" s="484"/>
      <c r="AK845" s="484"/>
      <c r="AL845" s="484"/>
      <c r="AM845" s="484"/>
      <c r="AN845" s="484"/>
      <c r="AO845" s="484"/>
    </row>
    <row r="846" spans="1:41" ht="14.25" customHeight="1" x14ac:dyDescent="0.2">
      <c r="A846" s="331"/>
      <c r="B846" s="484"/>
      <c r="C846" s="504"/>
      <c r="D846" s="50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  <c r="AA846" s="484"/>
      <c r="AB846" s="484"/>
      <c r="AC846" s="484"/>
      <c r="AD846" s="484"/>
      <c r="AE846" s="484"/>
      <c r="AF846" s="484"/>
      <c r="AG846" s="484"/>
      <c r="AH846" s="484"/>
      <c r="AI846" s="484"/>
      <c r="AJ846" s="484"/>
      <c r="AK846" s="484"/>
      <c r="AL846" s="484"/>
      <c r="AM846" s="484"/>
      <c r="AN846" s="484"/>
      <c r="AO846" s="484"/>
    </row>
    <row r="847" spans="1:41" ht="14.25" customHeight="1" x14ac:dyDescent="0.2">
      <c r="A847" s="331"/>
      <c r="B847" s="484"/>
      <c r="C847" s="504"/>
      <c r="D847" s="50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  <c r="AA847" s="484"/>
      <c r="AB847" s="484"/>
      <c r="AC847" s="484"/>
      <c r="AD847" s="484"/>
      <c r="AE847" s="484"/>
      <c r="AF847" s="484"/>
      <c r="AG847" s="484"/>
      <c r="AH847" s="484"/>
      <c r="AI847" s="484"/>
      <c r="AJ847" s="484"/>
      <c r="AK847" s="484"/>
      <c r="AL847" s="484"/>
      <c r="AM847" s="484"/>
      <c r="AN847" s="484"/>
      <c r="AO847" s="484"/>
    </row>
    <row r="848" spans="1:41" ht="14.25" customHeight="1" x14ac:dyDescent="0.2">
      <c r="A848" s="331"/>
      <c r="B848" s="484"/>
      <c r="C848" s="504"/>
      <c r="D848" s="50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  <c r="AA848" s="484"/>
      <c r="AB848" s="484"/>
      <c r="AC848" s="484"/>
      <c r="AD848" s="484"/>
      <c r="AE848" s="484"/>
      <c r="AF848" s="484"/>
      <c r="AG848" s="484"/>
      <c r="AH848" s="484"/>
      <c r="AI848" s="484"/>
      <c r="AJ848" s="484"/>
      <c r="AK848" s="484"/>
      <c r="AL848" s="484"/>
      <c r="AM848" s="484"/>
      <c r="AN848" s="484"/>
      <c r="AO848" s="484"/>
    </row>
    <row r="849" spans="1:41" ht="14.25" customHeight="1" x14ac:dyDescent="0.2">
      <c r="A849" s="331"/>
      <c r="B849" s="484"/>
      <c r="C849" s="504"/>
      <c r="D849" s="50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  <c r="AA849" s="484"/>
      <c r="AB849" s="484"/>
      <c r="AC849" s="484"/>
      <c r="AD849" s="484"/>
      <c r="AE849" s="484"/>
      <c r="AF849" s="484"/>
      <c r="AG849" s="484"/>
      <c r="AH849" s="484"/>
      <c r="AI849" s="484"/>
      <c r="AJ849" s="484"/>
      <c r="AK849" s="484"/>
      <c r="AL849" s="484"/>
      <c r="AM849" s="484"/>
      <c r="AN849" s="484"/>
      <c r="AO849" s="484"/>
    </row>
    <row r="850" spans="1:41" ht="14.25" customHeight="1" x14ac:dyDescent="0.2">
      <c r="A850" s="331"/>
      <c r="B850" s="484"/>
      <c r="C850" s="504"/>
      <c r="D850" s="50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  <c r="AA850" s="484"/>
      <c r="AB850" s="484"/>
      <c r="AC850" s="484"/>
      <c r="AD850" s="484"/>
      <c r="AE850" s="484"/>
      <c r="AF850" s="484"/>
      <c r="AG850" s="484"/>
      <c r="AH850" s="484"/>
      <c r="AI850" s="484"/>
      <c r="AJ850" s="484"/>
      <c r="AK850" s="484"/>
      <c r="AL850" s="484"/>
      <c r="AM850" s="484"/>
      <c r="AN850" s="484"/>
      <c r="AO850" s="484"/>
    </row>
    <row r="851" spans="1:41" ht="14.25" customHeight="1" x14ac:dyDescent="0.2">
      <c r="A851" s="331"/>
      <c r="B851" s="484"/>
      <c r="C851" s="504"/>
      <c r="D851" s="50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  <c r="AA851" s="484"/>
      <c r="AB851" s="484"/>
      <c r="AC851" s="484"/>
      <c r="AD851" s="484"/>
      <c r="AE851" s="484"/>
      <c r="AF851" s="484"/>
      <c r="AG851" s="484"/>
      <c r="AH851" s="484"/>
      <c r="AI851" s="484"/>
      <c r="AJ851" s="484"/>
      <c r="AK851" s="484"/>
      <c r="AL851" s="484"/>
      <c r="AM851" s="484"/>
      <c r="AN851" s="484"/>
      <c r="AO851" s="484"/>
    </row>
    <row r="852" spans="1:41" ht="14.25" customHeight="1" x14ac:dyDescent="0.2">
      <c r="A852" s="331"/>
      <c r="B852" s="484"/>
      <c r="C852" s="504"/>
      <c r="D852" s="50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  <c r="AA852" s="484"/>
      <c r="AB852" s="484"/>
      <c r="AC852" s="484"/>
      <c r="AD852" s="484"/>
      <c r="AE852" s="484"/>
      <c r="AF852" s="484"/>
      <c r="AG852" s="484"/>
      <c r="AH852" s="484"/>
      <c r="AI852" s="484"/>
      <c r="AJ852" s="484"/>
      <c r="AK852" s="484"/>
      <c r="AL852" s="484"/>
      <c r="AM852" s="484"/>
      <c r="AN852" s="484"/>
      <c r="AO852" s="484"/>
    </row>
    <row r="853" spans="1:41" ht="14.25" customHeight="1" x14ac:dyDescent="0.2">
      <c r="A853" s="331"/>
      <c r="B853" s="484"/>
      <c r="C853" s="504"/>
      <c r="D853" s="50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  <c r="AA853" s="484"/>
      <c r="AB853" s="484"/>
      <c r="AC853" s="484"/>
      <c r="AD853" s="484"/>
      <c r="AE853" s="484"/>
      <c r="AF853" s="484"/>
      <c r="AG853" s="484"/>
      <c r="AH853" s="484"/>
      <c r="AI853" s="484"/>
      <c r="AJ853" s="484"/>
      <c r="AK853" s="484"/>
      <c r="AL853" s="484"/>
      <c r="AM853" s="484"/>
      <c r="AN853" s="484"/>
      <c r="AO853" s="484"/>
    </row>
    <row r="854" spans="1:41" ht="14.25" customHeight="1" x14ac:dyDescent="0.2">
      <c r="A854" s="331"/>
      <c r="B854" s="484"/>
      <c r="C854" s="504"/>
      <c r="D854" s="50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  <c r="AA854" s="484"/>
      <c r="AB854" s="484"/>
      <c r="AC854" s="484"/>
      <c r="AD854" s="484"/>
      <c r="AE854" s="484"/>
      <c r="AF854" s="484"/>
      <c r="AG854" s="484"/>
      <c r="AH854" s="484"/>
      <c r="AI854" s="484"/>
      <c r="AJ854" s="484"/>
      <c r="AK854" s="484"/>
      <c r="AL854" s="484"/>
      <c r="AM854" s="484"/>
      <c r="AN854" s="484"/>
      <c r="AO854" s="484"/>
    </row>
    <row r="855" spans="1:41" ht="14.25" customHeight="1" x14ac:dyDescent="0.2">
      <c r="A855" s="331"/>
      <c r="B855" s="484"/>
      <c r="C855" s="504"/>
      <c r="D855" s="50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  <c r="AA855" s="484"/>
      <c r="AB855" s="484"/>
      <c r="AC855" s="484"/>
      <c r="AD855" s="484"/>
      <c r="AE855" s="484"/>
      <c r="AF855" s="484"/>
      <c r="AG855" s="484"/>
      <c r="AH855" s="484"/>
      <c r="AI855" s="484"/>
      <c r="AJ855" s="484"/>
      <c r="AK855" s="484"/>
      <c r="AL855" s="484"/>
      <c r="AM855" s="484"/>
      <c r="AN855" s="484"/>
      <c r="AO855" s="484"/>
    </row>
    <row r="856" spans="1:41" ht="14.25" customHeight="1" x14ac:dyDescent="0.2">
      <c r="A856" s="331"/>
      <c r="B856" s="484"/>
      <c r="C856" s="504"/>
      <c r="D856" s="50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  <c r="AA856" s="484"/>
      <c r="AB856" s="484"/>
      <c r="AC856" s="484"/>
      <c r="AD856" s="484"/>
      <c r="AE856" s="484"/>
      <c r="AF856" s="484"/>
      <c r="AG856" s="484"/>
      <c r="AH856" s="484"/>
      <c r="AI856" s="484"/>
      <c r="AJ856" s="484"/>
      <c r="AK856" s="484"/>
      <c r="AL856" s="484"/>
      <c r="AM856" s="484"/>
      <c r="AN856" s="484"/>
      <c r="AO856" s="484"/>
    </row>
    <row r="857" spans="1:41" ht="14.25" customHeight="1" x14ac:dyDescent="0.2">
      <c r="A857" s="331"/>
      <c r="B857" s="484"/>
      <c r="C857" s="504"/>
      <c r="D857" s="50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  <c r="AA857" s="484"/>
      <c r="AB857" s="484"/>
      <c r="AC857" s="484"/>
      <c r="AD857" s="484"/>
      <c r="AE857" s="484"/>
      <c r="AF857" s="484"/>
      <c r="AG857" s="484"/>
      <c r="AH857" s="484"/>
      <c r="AI857" s="484"/>
      <c r="AJ857" s="484"/>
      <c r="AK857" s="484"/>
      <c r="AL857" s="484"/>
      <c r="AM857" s="484"/>
      <c r="AN857" s="484"/>
      <c r="AO857" s="484"/>
    </row>
    <row r="858" spans="1:41" ht="14.25" customHeight="1" x14ac:dyDescent="0.2">
      <c r="A858" s="331"/>
      <c r="B858" s="484"/>
      <c r="C858" s="504"/>
      <c r="D858" s="50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  <c r="AA858" s="484"/>
      <c r="AB858" s="484"/>
      <c r="AC858" s="484"/>
      <c r="AD858" s="484"/>
      <c r="AE858" s="484"/>
      <c r="AF858" s="484"/>
      <c r="AG858" s="484"/>
      <c r="AH858" s="484"/>
      <c r="AI858" s="484"/>
      <c r="AJ858" s="484"/>
      <c r="AK858" s="484"/>
      <c r="AL858" s="484"/>
      <c r="AM858" s="484"/>
      <c r="AN858" s="484"/>
      <c r="AO858" s="484"/>
    </row>
    <row r="859" spans="1:41" ht="14.25" customHeight="1" x14ac:dyDescent="0.2">
      <c r="A859" s="331"/>
      <c r="B859" s="484"/>
      <c r="C859" s="504"/>
      <c r="D859" s="50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  <c r="AA859" s="484"/>
      <c r="AB859" s="484"/>
      <c r="AC859" s="484"/>
      <c r="AD859" s="484"/>
      <c r="AE859" s="484"/>
      <c r="AF859" s="484"/>
      <c r="AG859" s="484"/>
      <c r="AH859" s="484"/>
      <c r="AI859" s="484"/>
      <c r="AJ859" s="484"/>
      <c r="AK859" s="484"/>
      <c r="AL859" s="484"/>
      <c r="AM859" s="484"/>
      <c r="AN859" s="484"/>
      <c r="AO859" s="484"/>
    </row>
    <row r="860" spans="1:41" ht="14.25" customHeight="1" x14ac:dyDescent="0.2">
      <c r="A860" s="331"/>
      <c r="B860" s="484"/>
      <c r="C860" s="504"/>
      <c r="D860" s="50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  <c r="AA860" s="484"/>
      <c r="AB860" s="484"/>
      <c r="AC860" s="484"/>
      <c r="AD860" s="484"/>
      <c r="AE860" s="484"/>
      <c r="AF860" s="484"/>
      <c r="AG860" s="484"/>
      <c r="AH860" s="484"/>
      <c r="AI860" s="484"/>
      <c r="AJ860" s="484"/>
      <c r="AK860" s="484"/>
      <c r="AL860" s="484"/>
      <c r="AM860" s="484"/>
      <c r="AN860" s="484"/>
      <c r="AO860" s="484"/>
    </row>
    <row r="861" spans="1:41" ht="14.25" customHeight="1" x14ac:dyDescent="0.2">
      <c r="A861" s="331"/>
      <c r="B861" s="484"/>
      <c r="C861" s="504"/>
      <c r="D861" s="50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  <c r="AA861" s="484"/>
      <c r="AB861" s="484"/>
      <c r="AC861" s="484"/>
      <c r="AD861" s="484"/>
      <c r="AE861" s="484"/>
      <c r="AF861" s="484"/>
      <c r="AG861" s="484"/>
      <c r="AH861" s="484"/>
      <c r="AI861" s="484"/>
      <c r="AJ861" s="484"/>
      <c r="AK861" s="484"/>
      <c r="AL861" s="484"/>
      <c r="AM861" s="484"/>
      <c r="AN861" s="484"/>
      <c r="AO861" s="484"/>
    </row>
    <row r="862" spans="1:41" ht="14.25" customHeight="1" x14ac:dyDescent="0.2">
      <c r="A862" s="331"/>
      <c r="B862" s="484"/>
      <c r="C862" s="504"/>
      <c r="D862" s="50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  <c r="AA862" s="484"/>
      <c r="AB862" s="484"/>
      <c r="AC862" s="484"/>
      <c r="AD862" s="484"/>
      <c r="AE862" s="484"/>
      <c r="AF862" s="484"/>
      <c r="AG862" s="484"/>
      <c r="AH862" s="484"/>
      <c r="AI862" s="484"/>
      <c r="AJ862" s="484"/>
      <c r="AK862" s="484"/>
      <c r="AL862" s="484"/>
      <c r="AM862" s="484"/>
      <c r="AN862" s="484"/>
      <c r="AO862" s="484"/>
    </row>
    <row r="863" spans="1:41" ht="14.25" customHeight="1" x14ac:dyDescent="0.2">
      <c r="A863" s="331"/>
      <c r="B863" s="484"/>
      <c r="C863" s="504"/>
      <c r="D863" s="50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  <c r="AA863" s="484"/>
      <c r="AB863" s="484"/>
      <c r="AC863" s="484"/>
      <c r="AD863" s="484"/>
      <c r="AE863" s="484"/>
      <c r="AF863" s="484"/>
      <c r="AG863" s="484"/>
      <c r="AH863" s="484"/>
      <c r="AI863" s="484"/>
      <c r="AJ863" s="484"/>
      <c r="AK863" s="484"/>
      <c r="AL863" s="484"/>
      <c r="AM863" s="484"/>
      <c r="AN863" s="484"/>
      <c r="AO863" s="484"/>
    </row>
    <row r="864" spans="1:41" ht="14.25" customHeight="1" x14ac:dyDescent="0.2">
      <c r="A864" s="331"/>
      <c r="B864" s="484"/>
      <c r="C864" s="504"/>
      <c r="D864" s="50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  <c r="AA864" s="484"/>
      <c r="AB864" s="484"/>
      <c r="AC864" s="484"/>
      <c r="AD864" s="484"/>
      <c r="AE864" s="484"/>
      <c r="AF864" s="484"/>
      <c r="AG864" s="484"/>
      <c r="AH864" s="484"/>
      <c r="AI864" s="484"/>
      <c r="AJ864" s="484"/>
      <c r="AK864" s="484"/>
      <c r="AL864" s="484"/>
      <c r="AM864" s="484"/>
      <c r="AN864" s="484"/>
      <c r="AO864" s="484"/>
    </row>
    <row r="865" spans="1:41" ht="14.25" customHeight="1" x14ac:dyDescent="0.2">
      <c r="A865" s="331"/>
      <c r="B865" s="484"/>
      <c r="C865" s="504"/>
      <c r="D865" s="50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  <c r="AA865" s="484"/>
      <c r="AB865" s="484"/>
      <c r="AC865" s="484"/>
      <c r="AD865" s="484"/>
      <c r="AE865" s="484"/>
      <c r="AF865" s="484"/>
      <c r="AG865" s="484"/>
      <c r="AH865" s="484"/>
      <c r="AI865" s="484"/>
      <c r="AJ865" s="484"/>
      <c r="AK865" s="484"/>
      <c r="AL865" s="484"/>
      <c r="AM865" s="484"/>
      <c r="AN865" s="484"/>
      <c r="AO865" s="484"/>
    </row>
    <row r="866" spans="1:41" ht="14.25" customHeight="1" x14ac:dyDescent="0.2">
      <c r="A866" s="331"/>
      <c r="B866" s="484"/>
      <c r="C866" s="504"/>
      <c r="D866" s="50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  <c r="AA866" s="484"/>
      <c r="AB866" s="484"/>
      <c r="AC866" s="484"/>
      <c r="AD866" s="484"/>
      <c r="AE866" s="484"/>
      <c r="AF866" s="484"/>
      <c r="AG866" s="484"/>
      <c r="AH866" s="484"/>
      <c r="AI866" s="484"/>
      <c r="AJ866" s="484"/>
      <c r="AK866" s="484"/>
      <c r="AL866" s="484"/>
      <c r="AM866" s="484"/>
      <c r="AN866" s="484"/>
      <c r="AO866" s="484"/>
    </row>
    <row r="867" spans="1:41" ht="14.25" customHeight="1" x14ac:dyDescent="0.2">
      <c r="A867" s="331"/>
      <c r="B867" s="484"/>
      <c r="C867" s="504"/>
      <c r="D867" s="50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  <c r="AA867" s="484"/>
      <c r="AB867" s="484"/>
      <c r="AC867" s="484"/>
      <c r="AD867" s="484"/>
      <c r="AE867" s="484"/>
      <c r="AF867" s="484"/>
      <c r="AG867" s="484"/>
      <c r="AH867" s="484"/>
      <c r="AI867" s="484"/>
      <c r="AJ867" s="484"/>
      <c r="AK867" s="484"/>
      <c r="AL867" s="484"/>
      <c r="AM867" s="484"/>
      <c r="AN867" s="484"/>
      <c r="AO867" s="484"/>
    </row>
    <row r="868" spans="1:41" ht="14.25" customHeight="1" x14ac:dyDescent="0.2">
      <c r="A868" s="331"/>
      <c r="B868" s="484"/>
      <c r="C868" s="504"/>
      <c r="D868" s="50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  <c r="AA868" s="484"/>
      <c r="AB868" s="484"/>
      <c r="AC868" s="484"/>
      <c r="AD868" s="484"/>
      <c r="AE868" s="484"/>
      <c r="AF868" s="484"/>
      <c r="AG868" s="484"/>
      <c r="AH868" s="484"/>
      <c r="AI868" s="484"/>
      <c r="AJ868" s="484"/>
      <c r="AK868" s="484"/>
      <c r="AL868" s="484"/>
      <c r="AM868" s="484"/>
      <c r="AN868" s="484"/>
      <c r="AO868" s="484"/>
    </row>
    <row r="869" spans="1:41" ht="14.25" customHeight="1" x14ac:dyDescent="0.2">
      <c r="A869" s="331"/>
      <c r="B869" s="484"/>
      <c r="C869" s="504"/>
      <c r="D869" s="50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  <c r="AA869" s="484"/>
      <c r="AB869" s="484"/>
      <c r="AC869" s="484"/>
      <c r="AD869" s="484"/>
      <c r="AE869" s="484"/>
      <c r="AF869" s="484"/>
      <c r="AG869" s="484"/>
      <c r="AH869" s="484"/>
      <c r="AI869" s="484"/>
      <c r="AJ869" s="484"/>
      <c r="AK869" s="484"/>
      <c r="AL869" s="484"/>
      <c r="AM869" s="484"/>
      <c r="AN869" s="484"/>
      <c r="AO869" s="484"/>
    </row>
    <row r="870" spans="1:41" ht="14.25" customHeight="1" x14ac:dyDescent="0.2">
      <c r="A870" s="331"/>
      <c r="B870" s="484"/>
      <c r="C870" s="504"/>
      <c r="D870" s="50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  <c r="AA870" s="484"/>
      <c r="AB870" s="484"/>
      <c r="AC870" s="484"/>
      <c r="AD870" s="484"/>
      <c r="AE870" s="484"/>
      <c r="AF870" s="484"/>
      <c r="AG870" s="484"/>
      <c r="AH870" s="484"/>
      <c r="AI870" s="484"/>
      <c r="AJ870" s="484"/>
      <c r="AK870" s="484"/>
      <c r="AL870" s="484"/>
      <c r="AM870" s="484"/>
      <c r="AN870" s="484"/>
      <c r="AO870" s="484"/>
    </row>
    <row r="871" spans="1:41" ht="14.25" customHeight="1" x14ac:dyDescent="0.2">
      <c r="A871" s="331"/>
      <c r="B871" s="484"/>
      <c r="C871" s="504"/>
      <c r="D871" s="50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  <c r="AA871" s="484"/>
      <c r="AB871" s="484"/>
      <c r="AC871" s="484"/>
      <c r="AD871" s="484"/>
      <c r="AE871" s="484"/>
      <c r="AF871" s="484"/>
      <c r="AG871" s="484"/>
      <c r="AH871" s="484"/>
      <c r="AI871" s="484"/>
      <c r="AJ871" s="484"/>
      <c r="AK871" s="484"/>
      <c r="AL871" s="484"/>
      <c r="AM871" s="484"/>
      <c r="AN871" s="484"/>
      <c r="AO871" s="484"/>
    </row>
    <row r="872" spans="1:41" ht="14.25" customHeight="1" x14ac:dyDescent="0.2">
      <c r="A872" s="331"/>
      <c r="B872" s="484"/>
      <c r="C872" s="504"/>
      <c r="D872" s="50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  <c r="AA872" s="484"/>
      <c r="AB872" s="484"/>
      <c r="AC872" s="484"/>
      <c r="AD872" s="484"/>
      <c r="AE872" s="484"/>
      <c r="AF872" s="484"/>
      <c r="AG872" s="484"/>
      <c r="AH872" s="484"/>
      <c r="AI872" s="484"/>
      <c r="AJ872" s="484"/>
      <c r="AK872" s="484"/>
      <c r="AL872" s="484"/>
      <c r="AM872" s="484"/>
      <c r="AN872" s="484"/>
      <c r="AO872" s="484"/>
    </row>
    <row r="873" spans="1:41" ht="14.25" customHeight="1" x14ac:dyDescent="0.2">
      <c r="A873" s="331"/>
      <c r="B873" s="484"/>
      <c r="C873" s="504"/>
      <c r="D873" s="50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  <c r="AA873" s="484"/>
      <c r="AB873" s="484"/>
      <c r="AC873" s="484"/>
      <c r="AD873" s="484"/>
      <c r="AE873" s="484"/>
      <c r="AF873" s="484"/>
      <c r="AG873" s="484"/>
      <c r="AH873" s="484"/>
      <c r="AI873" s="484"/>
      <c r="AJ873" s="484"/>
      <c r="AK873" s="484"/>
      <c r="AL873" s="484"/>
      <c r="AM873" s="484"/>
      <c r="AN873" s="484"/>
      <c r="AO873" s="484"/>
    </row>
    <row r="874" spans="1:41" ht="14.25" customHeight="1" x14ac:dyDescent="0.2">
      <c r="A874" s="331"/>
      <c r="B874" s="484"/>
      <c r="C874" s="504"/>
      <c r="D874" s="50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  <c r="AA874" s="484"/>
      <c r="AB874" s="484"/>
      <c r="AC874" s="484"/>
      <c r="AD874" s="484"/>
      <c r="AE874" s="484"/>
      <c r="AF874" s="484"/>
      <c r="AG874" s="484"/>
      <c r="AH874" s="484"/>
      <c r="AI874" s="484"/>
      <c r="AJ874" s="484"/>
      <c r="AK874" s="484"/>
      <c r="AL874" s="484"/>
      <c r="AM874" s="484"/>
      <c r="AN874" s="484"/>
      <c r="AO874" s="484"/>
    </row>
    <row r="875" spans="1:41" ht="14.25" customHeight="1" x14ac:dyDescent="0.2">
      <c r="A875" s="331"/>
      <c r="B875" s="484"/>
      <c r="C875" s="504"/>
      <c r="D875" s="50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  <c r="AA875" s="484"/>
      <c r="AB875" s="484"/>
      <c r="AC875" s="484"/>
      <c r="AD875" s="484"/>
      <c r="AE875" s="484"/>
      <c r="AF875" s="484"/>
      <c r="AG875" s="484"/>
      <c r="AH875" s="484"/>
      <c r="AI875" s="484"/>
      <c r="AJ875" s="484"/>
      <c r="AK875" s="484"/>
      <c r="AL875" s="484"/>
      <c r="AM875" s="484"/>
      <c r="AN875" s="484"/>
      <c r="AO875" s="484"/>
    </row>
    <row r="876" spans="1:41" ht="14.25" customHeight="1" x14ac:dyDescent="0.2">
      <c r="A876" s="331"/>
      <c r="B876" s="484"/>
      <c r="C876" s="504"/>
      <c r="D876" s="50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  <c r="AA876" s="484"/>
      <c r="AB876" s="484"/>
      <c r="AC876" s="484"/>
      <c r="AD876" s="484"/>
      <c r="AE876" s="484"/>
      <c r="AF876" s="484"/>
      <c r="AG876" s="484"/>
      <c r="AH876" s="484"/>
      <c r="AI876" s="484"/>
      <c r="AJ876" s="484"/>
      <c r="AK876" s="484"/>
      <c r="AL876" s="484"/>
      <c r="AM876" s="484"/>
      <c r="AN876" s="484"/>
      <c r="AO876" s="484"/>
    </row>
    <row r="877" spans="1:41" ht="14.25" customHeight="1" x14ac:dyDescent="0.2">
      <c r="A877" s="331"/>
      <c r="B877" s="484"/>
      <c r="C877" s="504"/>
      <c r="D877" s="50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  <c r="AA877" s="484"/>
      <c r="AB877" s="484"/>
      <c r="AC877" s="484"/>
      <c r="AD877" s="484"/>
      <c r="AE877" s="484"/>
      <c r="AF877" s="484"/>
      <c r="AG877" s="484"/>
      <c r="AH877" s="484"/>
      <c r="AI877" s="484"/>
      <c r="AJ877" s="484"/>
      <c r="AK877" s="484"/>
      <c r="AL877" s="484"/>
      <c r="AM877" s="484"/>
      <c r="AN877" s="484"/>
      <c r="AO877" s="484"/>
    </row>
    <row r="878" spans="1:41" ht="14.25" customHeight="1" x14ac:dyDescent="0.2">
      <c r="A878" s="331"/>
      <c r="B878" s="484"/>
      <c r="C878" s="504"/>
      <c r="D878" s="50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  <c r="AA878" s="484"/>
      <c r="AB878" s="484"/>
      <c r="AC878" s="484"/>
      <c r="AD878" s="484"/>
      <c r="AE878" s="484"/>
      <c r="AF878" s="484"/>
      <c r="AG878" s="484"/>
      <c r="AH878" s="484"/>
      <c r="AI878" s="484"/>
      <c r="AJ878" s="484"/>
      <c r="AK878" s="484"/>
      <c r="AL878" s="484"/>
      <c r="AM878" s="484"/>
      <c r="AN878" s="484"/>
      <c r="AO878" s="484"/>
    </row>
    <row r="879" spans="1:41" ht="14.25" customHeight="1" x14ac:dyDescent="0.2">
      <c r="A879" s="331"/>
      <c r="B879" s="484"/>
      <c r="C879" s="504"/>
      <c r="D879" s="50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  <c r="AA879" s="484"/>
      <c r="AB879" s="484"/>
      <c r="AC879" s="484"/>
      <c r="AD879" s="484"/>
      <c r="AE879" s="484"/>
      <c r="AF879" s="484"/>
      <c r="AG879" s="484"/>
      <c r="AH879" s="484"/>
      <c r="AI879" s="484"/>
      <c r="AJ879" s="484"/>
      <c r="AK879" s="484"/>
      <c r="AL879" s="484"/>
      <c r="AM879" s="484"/>
      <c r="AN879" s="484"/>
      <c r="AO879" s="484"/>
    </row>
    <row r="880" spans="1:41" ht="14.25" customHeight="1" x14ac:dyDescent="0.2">
      <c r="A880" s="331"/>
      <c r="B880" s="484"/>
      <c r="C880" s="504"/>
      <c r="D880" s="50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  <c r="AA880" s="484"/>
      <c r="AB880" s="484"/>
      <c r="AC880" s="484"/>
      <c r="AD880" s="484"/>
      <c r="AE880" s="484"/>
      <c r="AF880" s="484"/>
      <c r="AG880" s="484"/>
      <c r="AH880" s="484"/>
      <c r="AI880" s="484"/>
      <c r="AJ880" s="484"/>
      <c r="AK880" s="484"/>
      <c r="AL880" s="484"/>
      <c r="AM880" s="484"/>
      <c r="AN880" s="484"/>
      <c r="AO880" s="484"/>
    </row>
    <row r="881" spans="1:41" ht="14.25" customHeight="1" x14ac:dyDescent="0.2">
      <c r="A881" s="331"/>
      <c r="B881" s="484"/>
      <c r="C881" s="504"/>
      <c r="D881" s="50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  <c r="AA881" s="484"/>
      <c r="AB881" s="484"/>
      <c r="AC881" s="484"/>
      <c r="AD881" s="484"/>
      <c r="AE881" s="484"/>
      <c r="AF881" s="484"/>
      <c r="AG881" s="484"/>
      <c r="AH881" s="484"/>
      <c r="AI881" s="484"/>
      <c r="AJ881" s="484"/>
      <c r="AK881" s="484"/>
      <c r="AL881" s="484"/>
      <c r="AM881" s="484"/>
      <c r="AN881" s="484"/>
      <c r="AO881" s="484"/>
    </row>
    <row r="882" spans="1:41" ht="14.25" customHeight="1" x14ac:dyDescent="0.2">
      <c r="A882" s="331"/>
      <c r="B882" s="484"/>
      <c r="C882" s="504"/>
      <c r="D882" s="50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  <c r="AA882" s="484"/>
      <c r="AB882" s="484"/>
      <c r="AC882" s="484"/>
      <c r="AD882" s="484"/>
      <c r="AE882" s="484"/>
      <c r="AF882" s="484"/>
      <c r="AG882" s="484"/>
      <c r="AH882" s="484"/>
      <c r="AI882" s="484"/>
      <c r="AJ882" s="484"/>
      <c r="AK882" s="484"/>
      <c r="AL882" s="484"/>
      <c r="AM882" s="484"/>
      <c r="AN882" s="484"/>
      <c r="AO882" s="484"/>
    </row>
    <row r="883" spans="1:41" ht="14.25" customHeight="1" x14ac:dyDescent="0.2">
      <c r="A883" s="331"/>
      <c r="B883" s="484"/>
      <c r="C883" s="504"/>
      <c r="D883" s="50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  <c r="AA883" s="484"/>
      <c r="AB883" s="484"/>
      <c r="AC883" s="484"/>
      <c r="AD883" s="484"/>
      <c r="AE883" s="484"/>
      <c r="AF883" s="484"/>
      <c r="AG883" s="484"/>
      <c r="AH883" s="484"/>
      <c r="AI883" s="484"/>
      <c r="AJ883" s="484"/>
      <c r="AK883" s="484"/>
      <c r="AL883" s="484"/>
      <c r="AM883" s="484"/>
      <c r="AN883" s="484"/>
      <c r="AO883" s="484"/>
    </row>
    <row r="884" spans="1:41" ht="14.25" customHeight="1" x14ac:dyDescent="0.2">
      <c r="A884" s="331"/>
      <c r="B884" s="484"/>
      <c r="C884" s="504"/>
      <c r="D884" s="50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  <c r="AA884" s="484"/>
      <c r="AB884" s="484"/>
      <c r="AC884" s="484"/>
      <c r="AD884" s="484"/>
      <c r="AE884" s="484"/>
      <c r="AF884" s="484"/>
      <c r="AG884" s="484"/>
      <c r="AH884" s="484"/>
      <c r="AI884" s="484"/>
      <c r="AJ884" s="484"/>
      <c r="AK884" s="484"/>
      <c r="AL884" s="484"/>
      <c r="AM884" s="484"/>
      <c r="AN884" s="484"/>
      <c r="AO884" s="484"/>
    </row>
    <row r="885" spans="1:41" ht="14.25" customHeight="1" x14ac:dyDescent="0.2">
      <c r="A885" s="331"/>
      <c r="B885" s="484"/>
      <c r="C885" s="504"/>
      <c r="D885" s="50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  <c r="AA885" s="484"/>
      <c r="AB885" s="484"/>
      <c r="AC885" s="484"/>
      <c r="AD885" s="484"/>
      <c r="AE885" s="484"/>
      <c r="AF885" s="484"/>
      <c r="AG885" s="484"/>
      <c r="AH885" s="484"/>
      <c r="AI885" s="484"/>
      <c r="AJ885" s="484"/>
      <c r="AK885" s="484"/>
      <c r="AL885" s="484"/>
      <c r="AM885" s="484"/>
      <c r="AN885" s="484"/>
      <c r="AO885" s="484"/>
    </row>
    <row r="886" spans="1:41" ht="14.25" customHeight="1" x14ac:dyDescent="0.2">
      <c r="A886" s="331"/>
      <c r="B886" s="484"/>
      <c r="C886" s="504"/>
      <c r="D886" s="50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  <c r="AA886" s="484"/>
      <c r="AB886" s="484"/>
      <c r="AC886" s="484"/>
      <c r="AD886" s="484"/>
      <c r="AE886" s="484"/>
      <c r="AF886" s="484"/>
      <c r="AG886" s="484"/>
      <c r="AH886" s="484"/>
      <c r="AI886" s="484"/>
      <c r="AJ886" s="484"/>
      <c r="AK886" s="484"/>
      <c r="AL886" s="484"/>
      <c r="AM886" s="484"/>
      <c r="AN886" s="484"/>
      <c r="AO886" s="484"/>
    </row>
    <row r="887" spans="1:41" ht="14.25" customHeight="1" x14ac:dyDescent="0.2">
      <c r="A887" s="331"/>
      <c r="B887" s="484"/>
      <c r="C887" s="504"/>
      <c r="D887" s="50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  <c r="AA887" s="484"/>
      <c r="AB887" s="484"/>
      <c r="AC887" s="484"/>
      <c r="AD887" s="484"/>
      <c r="AE887" s="484"/>
      <c r="AF887" s="484"/>
      <c r="AG887" s="484"/>
      <c r="AH887" s="484"/>
      <c r="AI887" s="484"/>
      <c r="AJ887" s="484"/>
      <c r="AK887" s="484"/>
      <c r="AL887" s="484"/>
      <c r="AM887" s="484"/>
      <c r="AN887" s="484"/>
      <c r="AO887" s="484"/>
    </row>
    <row r="888" spans="1:41" ht="14.25" customHeight="1" x14ac:dyDescent="0.2">
      <c r="A888" s="331"/>
      <c r="B888" s="484"/>
      <c r="C888" s="504"/>
      <c r="D888" s="50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  <c r="AA888" s="484"/>
      <c r="AB888" s="484"/>
      <c r="AC888" s="484"/>
      <c r="AD888" s="484"/>
      <c r="AE888" s="484"/>
      <c r="AF888" s="484"/>
      <c r="AG888" s="484"/>
      <c r="AH888" s="484"/>
      <c r="AI888" s="484"/>
      <c r="AJ888" s="484"/>
      <c r="AK888" s="484"/>
      <c r="AL888" s="484"/>
      <c r="AM888" s="484"/>
      <c r="AN888" s="484"/>
      <c r="AO888" s="484"/>
    </row>
    <row r="889" spans="1:41" ht="14.25" customHeight="1" x14ac:dyDescent="0.2">
      <c r="A889" s="331"/>
      <c r="B889" s="484"/>
      <c r="C889" s="504"/>
      <c r="D889" s="50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  <c r="AA889" s="484"/>
      <c r="AB889" s="484"/>
      <c r="AC889" s="484"/>
      <c r="AD889" s="484"/>
      <c r="AE889" s="484"/>
      <c r="AF889" s="484"/>
      <c r="AG889" s="484"/>
      <c r="AH889" s="484"/>
      <c r="AI889" s="484"/>
      <c r="AJ889" s="484"/>
      <c r="AK889" s="484"/>
      <c r="AL889" s="484"/>
      <c r="AM889" s="484"/>
      <c r="AN889" s="484"/>
      <c r="AO889" s="484"/>
    </row>
    <row r="890" spans="1:41" ht="14.25" customHeight="1" x14ac:dyDescent="0.2">
      <c r="A890" s="331"/>
      <c r="B890" s="484"/>
      <c r="C890" s="504"/>
      <c r="D890" s="50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  <c r="AA890" s="484"/>
      <c r="AB890" s="484"/>
      <c r="AC890" s="484"/>
      <c r="AD890" s="484"/>
      <c r="AE890" s="484"/>
      <c r="AF890" s="484"/>
      <c r="AG890" s="484"/>
      <c r="AH890" s="484"/>
      <c r="AI890" s="484"/>
      <c r="AJ890" s="484"/>
      <c r="AK890" s="484"/>
      <c r="AL890" s="484"/>
      <c r="AM890" s="484"/>
      <c r="AN890" s="484"/>
      <c r="AO890" s="484"/>
    </row>
    <row r="891" spans="1:41" ht="14.25" customHeight="1" x14ac:dyDescent="0.2">
      <c r="A891" s="331"/>
      <c r="B891" s="484"/>
      <c r="C891" s="504"/>
      <c r="D891" s="50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  <c r="AA891" s="484"/>
      <c r="AB891" s="484"/>
      <c r="AC891" s="484"/>
      <c r="AD891" s="484"/>
      <c r="AE891" s="484"/>
      <c r="AF891" s="484"/>
      <c r="AG891" s="484"/>
      <c r="AH891" s="484"/>
      <c r="AI891" s="484"/>
      <c r="AJ891" s="484"/>
      <c r="AK891" s="484"/>
      <c r="AL891" s="484"/>
      <c r="AM891" s="484"/>
      <c r="AN891" s="484"/>
      <c r="AO891" s="484"/>
    </row>
    <row r="892" spans="1:41" ht="14.25" customHeight="1" x14ac:dyDescent="0.2">
      <c r="A892" s="331"/>
      <c r="B892" s="484"/>
      <c r="C892" s="504"/>
      <c r="D892" s="50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  <c r="AA892" s="484"/>
      <c r="AB892" s="484"/>
      <c r="AC892" s="484"/>
      <c r="AD892" s="484"/>
      <c r="AE892" s="484"/>
      <c r="AF892" s="484"/>
      <c r="AG892" s="484"/>
      <c r="AH892" s="484"/>
      <c r="AI892" s="484"/>
      <c r="AJ892" s="484"/>
      <c r="AK892" s="484"/>
      <c r="AL892" s="484"/>
      <c r="AM892" s="484"/>
      <c r="AN892" s="484"/>
      <c r="AO892" s="484"/>
    </row>
    <row r="893" spans="1:41" ht="14.25" customHeight="1" x14ac:dyDescent="0.2">
      <c r="A893" s="331"/>
      <c r="B893" s="484"/>
      <c r="C893" s="504"/>
      <c r="D893" s="50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  <c r="AA893" s="484"/>
      <c r="AB893" s="484"/>
      <c r="AC893" s="484"/>
      <c r="AD893" s="484"/>
      <c r="AE893" s="484"/>
      <c r="AF893" s="484"/>
      <c r="AG893" s="484"/>
      <c r="AH893" s="484"/>
      <c r="AI893" s="484"/>
      <c r="AJ893" s="484"/>
      <c r="AK893" s="484"/>
      <c r="AL893" s="484"/>
      <c r="AM893" s="484"/>
      <c r="AN893" s="484"/>
      <c r="AO893" s="484"/>
    </row>
    <row r="894" spans="1:41" ht="14.25" customHeight="1" x14ac:dyDescent="0.2">
      <c r="A894" s="331"/>
      <c r="B894" s="484"/>
      <c r="C894" s="504"/>
      <c r="D894" s="50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  <c r="AA894" s="484"/>
      <c r="AB894" s="484"/>
      <c r="AC894" s="484"/>
      <c r="AD894" s="484"/>
      <c r="AE894" s="484"/>
      <c r="AF894" s="484"/>
      <c r="AG894" s="484"/>
      <c r="AH894" s="484"/>
      <c r="AI894" s="484"/>
      <c r="AJ894" s="484"/>
      <c r="AK894" s="484"/>
      <c r="AL894" s="484"/>
      <c r="AM894" s="484"/>
      <c r="AN894" s="484"/>
      <c r="AO894" s="484"/>
    </row>
    <row r="895" spans="1:41" ht="14.25" customHeight="1" x14ac:dyDescent="0.2">
      <c r="A895" s="331"/>
      <c r="B895" s="484"/>
      <c r="C895" s="504"/>
      <c r="D895" s="50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  <c r="AA895" s="484"/>
      <c r="AB895" s="484"/>
      <c r="AC895" s="484"/>
      <c r="AD895" s="484"/>
      <c r="AE895" s="484"/>
      <c r="AF895" s="484"/>
      <c r="AG895" s="484"/>
      <c r="AH895" s="484"/>
      <c r="AI895" s="484"/>
      <c r="AJ895" s="484"/>
      <c r="AK895" s="484"/>
      <c r="AL895" s="484"/>
      <c r="AM895" s="484"/>
      <c r="AN895" s="484"/>
      <c r="AO895" s="484"/>
    </row>
    <row r="896" spans="1:41" ht="14.25" customHeight="1" x14ac:dyDescent="0.2">
      <c r="A896" s="331"/>
      <c r="B896" s="484"/>
      <c r="C896" s="504"/>
      <c r="D896" s="50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  <c r="AA896" s="484"/>
      <c r="AB896" s="484"/>
      <c r="AC896" s="484"/>
      <c r="AD896" s="484"/>
      <c r="AE896" s="484"/>
      <c r="AF896" s="484"/>
      <c r="AG896" s="484"/>
      <c r="AH896" s="484"/>
      <c r="AI896" s="484"/>
      <c r="AJ896" s="484"/>
      <c r="AK896" s="484"/>
      <c r="AL896" s="484"/>
      <c r="AM896" s="484"/>
      <c r="AN896" s="484"/>
      <c r="AO896" s="484"/>
    </row>
    <row r="897" spans="1:41" ht="14.25" customHeight="1" x14ac:dyDescent="0.2">
      <c r="A897" s="331"/>
      <c r="B897" s="484"/>
      <c r="C897" s="504"/>
      <c r="D897" s="50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  <c r="AA897" s="484"/>
      <c r="AB897" s="484"/>
      <c r="AC897" s="484"/>
      <c r="AD897" s="484"/>
      <c r="AE897" s="484"/>
      <c r="AF897" s="484"/>
      <c r="AG897" s="484"/>
      <c r="AH897" s="484"/>
      <c r="AI897" s="484"/>
      <c r="AJ897" s="484"/>
      <c r="AK897" s="484"/>
      <c r="AL897" s="484"/>
      <c r="AM897" s="484"/>
      <c r="AN897" s="484"/>
      <c r="AO897" s="484"/>
    </row>
    <row r="898" spans="1:41" ht="14.25" customHeight="1" x14ac:dyDescent="0.2">
      <c r="A898" s="331"/>
      <c r="B898" s="484"/>
      <c r="C898" s="504"/>
      <c r="D898" s="50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  <c r="AA898" s="484"/>
      <c r="AB898" s="484"/>
      <c r="AC898" s="484"/>
      <c r="AD898" s="484"/>
      <c r="AE898" s="484"/>
      <c r="AF898" s="484"/>
      <c r="AG898" s="484"/>
      <c r="AH898" s="484"/>
      <c r="AI898" s="484"/>
      <c r="AJ898" s="484"/>
      <c r="AK898" s="484"/>
      <c r="AL898" s="484"/>
      <c r="AM898" s="484"/>
      <c r="AN898" s="484"/>
      <c r="AO898" s="484"/>
    </row>
    <row r="899" spans="1:41" ht="14.25" customHeight="1" x14ac:dyDescent="0.2">
      <c r="A899" s="331"/>
      <c r="B899" s="484"/>
      <c r="C899" s="504"/>
      <c r="D899" s="50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  <c r="AA899" s="484"/>
      <c r="AB899" s="484"/>
      <c r="AC899" s="484"/>
      <c r="AD899" s="484"/>
      <c r="AE899" s="484"/>
      <c r="AF899" s="484"/>
      <c r="AG899" s="484"/>
      <c r="AH899" s="484"/>
      <c r="AI899" s="484"/>
      <c r="AJ899" s="484"/>
      <c r="AK899" s="484"/>
      <c r="AL899" s="484"/>
      <c r="AM899" s="484"/>
      <c r="AN899" s="484"/>
      <c r="AO899" s="484"/>
    </row>
    <row r="900" spans="1:41" ht="14.25" customHeight="1" x14ac:dyDescent="0.2">
      <c r="A900" s="331"/>
      <c r="B900" s="484"/>
      <c r="C900" s="504"/>
      <c r="D900" s="50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  <c r="AA900" s="484"/>
      <c r="AB900" s="484"/>
      <c r="AC900" s="484"/>
      <c r="AD900" s="484"/>
      <c r="AE900" s="484"/>
      <c r="AF900" s="484"/>
      <c r="AG900" s="484"/>
      <c r="AH900" s="484"/>
      <c r="AI900" s="484"/>
      <c r="AJ900" s="484"/>
      <c r="AK900" s="484"/>
      <c r="AL900" s="484"/>
      <c r="AM900" s="484"/>
      <c r="AN900" s="484"/>
      <c r="AO900" s="484"/>
    </row>
    <row r="901" spans="1:41" ht="14.25" customHeight="1" x14ac:dyDescent="0.2">
      <c r="A901" s="331"/>
      <c r="B901" s="484"/>
      <c r="C901" s="504"/>
      <c r="D901" s="50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  <c r="AA901" s="484"/>
      <c r="AB901" s="484"/>
      <c r="AC901" s="484"/>
      <c r="AD901" s="484"/>
      <c r="AE901" s="484"/>
      <c r="AF901" s="484"/>
      <c r="AG901" s="484"/>
      <c r="AH901" s="484"/>
      <c r="AI901" s="484"/>
      <c r="AJ901" s="484"/>
      <c r="AK901" s="484"/>
      <c r="AL901" s="484"/>
      <c r="AM901" s="484"/>
      <c r="AN901" s="484"/>
      <c r="AO901" s="484"/>
    </row>
    <row r="902" spans="1:41" ht="14.25" customHeight="1" x14ac:dyDescent="0.2">
      <c r="A902" s="331"/>
      <c r="B902" s="484"/>
      <c r="C902" s="504"/>
      <c r="D902" s="50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  <c r="AA902" s="484"/>
      <c r="AB902" s="484"/>
      <c r="AC902" s="484"/>
      <c r="AD902" s="484"/>
      <c r="AE902" s="484"/>
      <c r="AF902" s="484"/>
      <c r="AG902" s="484"/>
      <c r="AH902" s="484"/>
      <c r="AI902" s="484"/>
      <c r="AJ902" s="484"/>
      <c r="AK902" s="484"/>
      <c r="AL902" s="484"/>
      <c r="AM902" s="484"/>
      <c r="AN902" s="484"/>
      <c r="AO902" s="484"/>
    </row>
    <row r="903" spans="1:41" ht="14.25" customHeight="1" x14ac:dyDescent="0.2">
      <c r="A903" s="331"/>
      <c r="B903" s="484"/>
      <c r="C903" s="504"/>
      <c r="D903" s="50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  <c r="AA903" s="484"/>
      <c r="AB903" s="484"/>
      <c r="AC903" s="484"/>
      <c r="AD903" s="484"/>
      <c r="AE903" s="484"/>
      <c r="AF903" s="484"/>
      <c r="AG903" s="484"/>
      <c r="AH903" s="484"/>
      <c r="AI903" s="484"/>
      <c r="AJ903" s="484"/>
      <c r="AK903" s="484"/>
      <c r="AL903" s="484"/>
      <c r="AM903" s="484"/>
      <c r="AN903" s="484"/>
      <c r="AO903" s="484"/>
    </row>
    <row r="904" spans="1:41" ht="14.25" customHeight="1" x14ac:dyDescent="0.2">
      <c r="A904" s="331"/>
      <c r="B904" s="484"/>
      <c r="C904" s="504"/>
      <c r="D904" s="50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  <c r="AA904" s="484"/>
      <c r="AB904" s="484"/>
      <c r="AC904" s="484"/>
      <c r="AD904" s="484"/>
      <c r="AE904" s="484"/>
      <c r="AF904" s="484"/>
      <c r="AG904" s="484"/>
      <c r="AH904" s="484"/>
      <c r="AI904" s="484"/>
      <c r="AJ904" s="484"/>
      <c r="AK904" s="484"/>
      <c r="AL904" s="484"/>
      <c r="AM904" s="484"/>
      <c r="AN904" s="484"/>
      <c r="AO904" s="484"/>
    </row>
    <row r="905" spans="1:41" ht="14.25" customHeight="1" x14ac:dyDescent="0.2">
      <c r="A905" s="331"/>
      <c r="B905" s="484"/>
      <c r="C905" s="504"/>
      <c r="D905" s="50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  <c r="AA905" s="484"/>
      <c r="AB905" s="484"/>
      <c r="AC905" s="484"/>
      <c r="AD905" s="484"/>
      <c r="AE905" s="484"/>
      <c r="AF905" s="484"/>
      <c r="AG905" s="484"/>
      <c r="AH905" s="484"/>
      <c r="AI905" s="484"/>
      <c r="AJ905" s="484"/>
      <c r="AK905" s="484"/>
      <c r="AL905" s="484"/>
      <c r="AM905" s="484"/>
      <c r="AN905" s="484"/>
      <c r="AO905" s="484"/>
    </row>
    <row r="906" spans="1:41" ht="14.25" customHeight="1" x14ac:dyDescent="0.2">
      <c r="A906" s="331"/>
      <c r="B906" s="484"/>
      <c r="C906" s="504"/>
      <c r="D906" s="50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  <c r="AA906" s="484"/>
      <c r="AB906" s="484"/>
      <c r="AC906" s="484"/>
      <c r="AD906" s="484"/>
      <c r="AE906" s="484"/>
      <c r="AF906" s="484"/>
      <c r="AG906" s="484"/>
      <c r="AH906" s="484"/>
      <c r="AI906" s="484"/>
      <c r="AJ906" s="484"/>
      <c r="AK906" s="484"/>
      <c r="AL906" s="484"/>
      <c r="AM906" s="484"/>
      <c r="AN906" s="484"/>
      <c r="AO906" s="484"/>
    </row>
    <row r="907" spans="1:41" ht="14.25" customHeight="1" x14ac:dyDescent="0.2">
      <c r="A907" s="331"/>
      <c r="B907" s="484"/>
      <c r="C907" s="504"/>
      <c r="D907" s="50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  <c r="AA907" s="484"/>
      <c r="AB907" s="484"/>
      <c r="AC907" s="484"/>
      <c r="AD907" s="484"/>
      <c r="AE907" s="484"/>
      <c r="AF907" s="484"/>
      <c r="AG907" s="484"/>
      <c r="AH907" s="484"/>
      <c r="AI907" s="484"/>
      <c r="AJ907" s="484"/>
      <c r="AK907" s="484"/>
      <c r="AL907" s="484"/>
      <c r="AM907" s="484"/>
      <c r="AN907" s="484"/>
      <c r="AO907" s="484"/>
    </row>
    <row r="908" spans="1:41" ht="14.25" customHeight="1" x14ac:dyDescent="0.2">
      <c r="A908" s="331"/>
      <c r="B908" s="484"/>
      <c r="C908" s="504"/>
      <c r="D908" s="50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  <c r="AA908" s="484"/>
      <c r="AB908" s="484"/>
      <c r="AC908" s="484"/>
      <c r="AD908" s="484"/>
      <c r="AE908" s="484"/>
      <c r="AF908" s="484"/>
      <c r="AG908" s="484"/>
      <c r="AH908" s="484"/>
      <c r="AI908" s="484"/>
      <c r="AJ908" s="484"/>
      <c r="AK908" s="484"/>
      <c r="AL908" s="484"/>
      <c r="AM908" s="484"/>
      <c r="AN908" s="484"/>
      <c r="AO908" s="484"/>
    </row>
    <row r="909" spans="1:41" ht="14.25" customHeight="1" x14ac:dyDescent="0.2">
      <c r="A909" s="331"/>
      <c r="B909" s="484"/>
      <c r="C909" s="504"/>
      <c r="D909" s="50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  <c r="AA909" s="484"/>
      <c r="AB909" s="484"/>
      <c r="AC909" s="484"/>
      <c r="AD909" s="484"/>
      <c r="AE909" s="484"/>
      <c r="AF909" s="484"/>
      <c r="AG909" s="484"/>
      <c r="AH909" s="484"/>
      <c r="AI909" s="484"/>
      <c r="AJ909" s="484"/>
      <c r="AK909" s="484"/>
      <c r="AL909" s="484"/>
      <c r="AM909" s="484"/>
      <c r="AN909" s="484"/>
      <c r="AO909" s="484"/>
    </row>
    <row r="910" spans="1:41" ht="14.25" customHeight="1" x14ac:dyDescent="0.2">
      <c r="A910" s="331"/>
      <c r="B910" s="484"/>
      <c r="C910" s="504"/>
      <c r="D910" s="50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  <c r="AA910" s="484"/>
      <c r="AB910" s="484"/>
      <c r="AC910" s="484"/>
      <c r="AD910" s="484"/>
      <c r="AE910" s="484"/>
      <c r="AF910" s="484"/>
      <c r="AG910" s="484"/>
      <c r="AH910" s="484"/>
      <c r="AI910" s="484"/>
      <c r="AJ910" s="484"/>
      <c r="AK910" s="484"/>
      <c r="AL910" s="484"/>
      <c r="AM910" s="484"/>
      <c r="AN910" s="484"/>
      <c r="AO910" s="484"/>
    </row>
    <row r="911" spans="1:41" ht="14.25" customHeight="1" x14ac:dyDescent="0.2">
      <c r="A911" s="331"/>
      <c r="B911" s="484"/>
      <c r="C911" s="504"/>
      <c r="D911" s="50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  <c r="AA911" s="484"/>
      <c r="AB911" s="484"/>
      <c r="AC911" s="484"/>
      <c r="AD911" s="484"/>
      <c r="AE911" s="484"/>
      <c r="AF911" s="484"/>
      <c r="AG911" s="484"/>
      <c r="AH911" s="484"/>
      <c r="AI911" s="484"/>
      <c r="AJ911" s="484"/>
      <c r="AK911" s="484"/>
      <c r="AL911" s="484"/>
      <c r="AM911" s="484"/>
      <c r="AN911" s="484"/>
      <c r="AO911" s="484"/>
    </row>
    <row r="912" spans="1:41" ht="14.25" customHeight="1" x14ac:dyDescent="0.2">
      <c r="A912" s="331"/>
      <c r="B912" s="484"/>
      <c r="C912" s="504"/>
      <c r="D912" s="50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  <c r="AA912" s="484"/>
      <c r="AB912" s="484"/>
      <c r="AC912" s="484"/>
      <c r="AD912" s="484"/>
      <c r="AE912" s="484"/>
      <c r="AF912" s="484"/>
      <c r="AG912" s="484"/>
      <c r="AH912" s="484"/>
      <c r="AI912" s="484"/>
      <c r="AJ912" s="484"/>
      <c r="AK912" s="484"/>
      <c r="AL912" s="484"/>
      <c r="AM912" s="484"/>
      <c r="AN912" s="484"/>
      <c r="AO912" s="484"/>
    </row>
    <row r="913" spans="1:41" ht="14.25" customHeight="1" x14ac:dyDescent="0.2">
      <c r="A913" s="331"/>
      <c r="B913" s="484"/>
      <c r="C913" s="504"/>
      <c r="D913" s="50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  <c r="AA913" s="484"/>
      <c r="AB913" s="484"/>
      <c r="AC913" s="484"/>
      <c r="AD913" s="484"/>
      <c r="AE913" s="484"/>
      <c r="AF913" s="484"/>
      <c r="AG913" s="484"/>
      <c r="AH913" s="484"/>
      <c r="AI913" s="484"/>
      <c r="AJ913" s="484"/>
      <c r="AK913" s="484"/>
      <c r="AL913" s="484"/>
      <c r="AM913" s="484"/>
      <c r="AN913" s="484"/>
      <c r="AO913" s="484"/>
    </row>
    <row r="914" spans="1:41" ht="14.25" customHeight="1" x14ac:dyDescent="0.2">
      <c r="A914" s="331"/>
      <c r="B914" s="484"/>
      <c r="C914" s="504"/>
      <c r="D914" s="50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  <c r="AA914" s="484"/>
      <c r="AB914" s="484"/>
      <c r="AC914" s="484"/>
      <c r="AD914" s="484"/>
      <c r="AE914" s="484"/>
      <c r="AF914" s="484"/>
      <c r="AG914" s="484"/>
      <c r="AH914" s="484"/>
      <c r="AI914" s="484"/>
      <c r="AJ914" s="484"/>
      <c r="AK914" s="484"/>
      <c r="AL914" s="484"/>
      <c r="AM914" s="484"/>
      <c r="AN914" s="484"/>
      <c r="AO914" s="484"/>
    </row>
    <row r="915" spans="1:41" ht="14.25" customHeight="1" x14ac:dyDescent="0.2">
      <c r="A915" s="331"/>
      <c r="B915" s="484"/>
      <c r="C915" s="504"/>
      <c r="D915" s="50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  <c r="AA915" s="484"/>
      <c r="AB915" s="484"/>
      <c r="AC915" s="484"/>
      <c r="AD915" s="484"/>
      <c r="AE915" s="484"/>
      <c r="AF915" s="484"/>
      <c r="AG915" s="484"/>
      <c r="AH915" s="484"/>
      <c r="AI915" s="484"/>
      <c r="AJ915" s="484"/>
      <c r="AK915" s="484"/>
      <c r="AL915" s="484"/>
      <c r="AM915" s="484"/>
      <c r="AN915" s="484"/>
      <c r="AO915" s="484"/>
    </row>
    <row r="916" spans="1:41" ht="14.25" customHeight="1" x14ac:dyDescent="0.2">
      <c r="A916" s="331"/>
      <c r="B916" s="484"/>
      <c r="C916" s="504"/>
      <c r="D916" s="50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  <c r="AA916" s="484"/>
      <c r="AB916" s="484"/>
      <c r="AC916" s="484"/>
      <c r="AD916" s="484"/>
      <c r="AE916" s="484"/>
      <c r="AF916" s="484"/>
      <c r="AG916" s="484"/>
      <c r="AH916" s="484"/>
      <c r="AI916" s="484"/>
      <c r="AJ916" s="484"/>
      <c r="AK916" s="484"/>
      <c r="AL916" s="484"/>
      <c r="AM916" s="484"/>
      <c r="AN916" s="484"/>
      <c r="AO916" s="484"/>
    </row>
    <row r="917" spans="1:41" ht="14.25" customHeight="1" x14ac:dyDescent="0.2">
      <c r="A917" s="331"/>
      <c r="B917" s="484"/>
      <c r="C917" s="504"/>
      <c r="D917" s="50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  <c r="AA917" s="484"/>
      <c r="AB917" s="484"/>
      <c r="AC917" s="484"/>
      <c r="AD917" s="484"/>
      <c r="AE917" s="484"/>
      <c r="AF917" s="484"/>
      <c r="AG917" s="484"/>
      <c r="AH917" s="484"/>
      <c r="AI917" s="484"/>
      <c r="AJ917" s="484"/>
      <c r="AK917" s="484"/>
      <c r="AL917" s="484"/>
      <c r="AM917" s="484"/>
      <c r="AN917" s="484"/>
      <c r="AO917" s="484"/>
    </row>
    <row r="918" spans="1:41" ht="14.25" customHeight="1" x14ac:dyDescent="0.2">
      <c r="A918" s="331"/>
      <c r="B918" s="484"/>
      <c r="C918" s="504"/>
      <c r="D918" s="50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  <c r="AA918" s="484"/>
      <c r="AB918" s="484"/>
      <c r="AC918" s="484"/>
      <c r="AD918" s="484"/>
      <c r="AE918" s="484"/>
      <c r="AF918" s="484"/>
      <c r="AG918" s="484"/>
      <c r="AH918" s="484"/>
      <c r="AI918" s="484"/>
      <c r="AJ918" s="484"/>
      <c r="AK918" s="484"/>
      <c r="AL918" s="484"/>
      <c r="AM918" s="484"/>
      <c r="AN918" s="484"/>
      <c r="AO918" s="484"/>
    </row>
    <row r="919" spans="1:41" ht="14.25" customHeight="1" x14ac:dyDescent="0.2">
      <c r="A919" s="331"/>
      <c r="B919" s="484"/>
      <c r="C919" s="504"/>
      <c r="D919" s="50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  <c r="AA919" s="484"/>
      <c r="AB919" s="484"/>
      <c r="AC919" s="484"/>
      <c r="AD919" s="484"/>
      <c r="AE919" s="484"/>
      <c r="AF919" s="484"/>
      <c r="AG919" s="484"/>
      <c r="AH919" s="484"/>
      <c r="AI919" s="484"/>
      <c r="AJ919" s="484"/>
      <c r="AK919" s="484"/>
      <c r="AL919" s="484"/>
      <c r="AM919" s="484"/>
      <c r="AN919" s="484"/>
      <c r="AO919" s="484"/>
    </row>
    <row r="920" spans="1:41" ht="14.25" customHeight="1" x14ac:dyDescent="0.2">
      <c r="A920" s="331"/>
      <c r="B920" s="484"/>
      <c r="C920" s="504"/>
      <c r="D920" s="50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  <c r="AA920" s="484"/>
      <c r="AB920" s="484"/>
      <c r="AC920" s="484"/>
      <c r="AD920" s="484"/>
      <c r="AE920" s="484"/>
      <c r="AF920" s="484"/>
      <c r="AG920" s="484"/>
      <c r="AH920" s="484"/>
      <c r="AI920" s="484"/>
      <c r="AJ920" s="484"/>
      <c r="AK920" s="484"/>
      <c r="AL920" s="484"/>
      <c r="AM920" s="484"/>
      <c r="AN920" s="484"/>
      <c r="AO920" s="484"/>
    </row>
    <row r="921" spans="1:41" ht="14.25" customHeight="1" x14ac:dyDescent="0.2">
      <c r="A921" s="331"/>
      <c r="B921" s="484"/>
      <c r="C921" s="504"/>
      <c r="D921" s="50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  <c r="AA921" s="484"/>
      <c r="AB921" s="484"/>
      <c r="AC921" s="484"/>
      <c r="AD921" s="484"/>
      <c r="AE921" s="484"/>
      <c r="AF921" s="484"/>
      <c r="AG921" s="484"/>
      <c r="AH921" s="484"/>
      <c r="AI921" s="484"/>
      <c r="AJ921" s="484"/>
      <c r="AK921" s="484"/>
      <c r="AL921" s="484"/>
      <c r="AM921" s="484"/>
      <c r="AN921" s="484"/>
      <c r="AO921" s="484"/>
    </row>
    <row r="922" spans="1:41" ht="14.25" customHeight="1" x14ac:dyDescent="0.2">
      <c r="A922" s="331"/>
      <c r="B922" s="484"/>
      <c r="C922" s="504"/>
      <c r="D922" s="50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  <c r="AA922" s="484"/>
      <c r="AB922" s="484"/>
      <c r="AC922" s="484"/>
      <c r="AD922" s="484"/>
      <c r="AE922" s="484"/>
      <c r="AF922" s="484"/>
      <c r="AG922" s="484"/>
      <c r="AH922" s="484"/>
      <c r="AI922" s="484"/>
      <c r="AJ922" s="484"/>
      <c r="AK922" s="484"/>
      <c r="AL922" s="484"/>
      <c r="AM922" s="484"/>
      <c r="AN922" s="484"/>
      <c r="AO922" s="484"/>
    </row>
    <row r="923" spans="1:41" ht="14.25" customHeight="1" x14ac:dyDescent="0.2">
      <c r="A923" s="331"/>
      <c r="B923" s="484"/>
      <c r="C923" s="504"/>
      <c r="D923" s="50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  <c r="AA923" s="484"/>
      <c r="AB923" s="484"/>
      <c r="AC923" s="484"/>
      <c r="AD923" s="484"/>
      <c r="AE923" s="484"/>
      <c r="AF923" s="484"/>
      <c r="AG923" s="484"/>
      <c r="AH923" s="484"/>
      <c r="AI923" s="484"/>
      <c r="AJ923" s="484"/>
      <c r="AK923" s="484"/>
      <c r="AL923" s="484"/>
      <c r="AM923" s="484"/>
      <c r="AN923" s="484"/>
      <c r="AO923" s="484"/>
    </row>
    <row r="924" spans="1:41" ht="14.25" customHeight="1" x14ac:dyDescent="0.2">
      <c r="A924" s="331"/>
      <c r="B924" s="484"/>
      <c r="C924" s="504"/>
      <c r="D924" s="50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  <c r="AA924" s="484"/>
      <c r="AB924" s="484"/>
      <c r="AC924" s="484"/>
      <c r="AD924" s="484"/>
      <c r="AE924" s="484"/>
      <c r="AF924" s="484"/>
      <c r="AG924" s="484"/>
      <c r="AH924" s="484"/>
      <c r="AI924" s="484"/>
      <c r="AJ924" s="484"/>
      <c r="AK924" s="484"/>
      <c r="AL924" s="484"/>
      <c r="AM924" s="484"/>
      <c r="AN924" s="484"/>
      <c r="AO924" s="484"/>
    </row>
    <row r="925" spans="1:41" ht="14.25" customHeight="1" x14ac:dyDescent="0.2">
      <c r="A925" s="331"/>
      <c r="B925" s="484"/>
      <c r="C925" s="504"/>
      <c r="D925" s="50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  <c r="AA925" s="484"/>
      <c r="AB925" s="484"/>
      <c r="AC925" s="484"/>
      <c r="AD925" s="484"/>
      <c r="AE925" s="484"/>
      <c r="AF925" s="484"/>
      <c r="AG925" s="484"/>
      <c r="AH925" s="484"/>
      <c r="AI925" s="484"/>
      <c r="AJ925" s="484"/>
      <c r="AK925" s="484"/>
      <c r="AL925" s="484"/>
      <c r="AM925" s="484"/>
      <c r="AN925" s="484"/>
      <c r="AO925" s="484"/>
    </row>
    <row r="926" spans="1:41" ht="14.25" customHeight="1" x14ac:dyDescent="0.2">
      <c r="A926" s="331"/>
      <c r="B926" s="484"/>
      <c r="C926" s="504"/>
      <c r="D926" s="50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  <c r="AA926" s="484"/>
      <c r="AB926" s="484"/>
      <c r="AC926" s="484"/>
      <c r="AD926" s="484"/>
      <c r="AE926" s="484"/>
      <c r="AF926" s="484"/>
      <c r="AG926" s="484"/>
      <c r="AH926" s="484"/>
      <c r="AI926" s="484"/>
      <c r="AJ926" s="484"/>
      <c r="AK926" s="484"/>
      <c r="AL926" s="484"/>
      <c r="AM926" s="484"/>
      <c r="AN926" s="484"/>
      <c r="AO926" s="484"/>
    </row>
    <row r="927" spans="1:41" ht="14.25" customHeight="1" x14ac:dyDescent="0.2">
      <c r="A927" s="331"/>
      <c r="B927" s="484"/>
      <c r="C927" s="504"/>
      <c r="D927" s="50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  <c r="AA927" s="484"/>
      <c r="AB927" s="484"/>
      <c r="AC927" s="484"/>
      <c r="AD927" s="484"/>
      <c r="AE927" s="484"/>
      <c r="AF927" s="484"/>
      <c r="AG927" s="484"/>
      <c r="AH927" s="484"/>
      <c r="AI927" s="484"/>
      <c r="AJ927" s="484"/>
      <c r="AK927" s="484"/>
      <c r="AL927" s="484"/>
      <c r="AM927" s="484"/>
      <c r="AN927" s="484"/>
      <c r="AO927" s="484"/>
    </row>
    <row r="928" spans="1:41" ht="14.25" customHeight="1" x14ac:dyDescent="0.2">
      <c r="A928" s="331"/>
      <c r="B928" s="484"/>
      <c r="C928" s="504"/>
      <c r="D928" s="50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  <c r="AA928" s="484"/>
      <c r="AB928" s="484"/>
      <c r="AC928" s="484"/>
      <c r="AD928" s="484"/>
      <c r="AE928" s="484"/>
      <c r="AF928" s="484"/>
      <c r="AG928" s="484"/>
      <c r="AH928" s="484"/>
      <c r="AI928" s="484"/>
      <c r="AJ928" s="484"/>
      <c r="AK928" s="484"/>
      <c r="AL928" s="484"/>
      <c r="AM928" s="484"/>
      <c r="AN928" s="484"/>
      <c r="AO928" s="484"/>
    </row>
    <row r="929" spans="1:41" ht="14.25" customHeight="1" x14ac:dyDescent="0.2">
      <c r="A929" s="331"/>
      <c r="B929" s="484"/>
      <c r="C929" s="504"/>
      <c r="D929" s="50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  <c r="AA929" s="484"/>
      <c r="AB929" s="484"/>
      <c r="AC929" s="484"/>
      <c r="AD929" s="484"/>
      <c r="AE929" s="484"/>
      <c r="AF929" s="484"/>
      <c r="AG929" s="484"/>
      <c r="AH929" s="484"/>
      <c r="AI929" s="484"/>
      <c r="AJ929" s="484"/>
      <c r="AK929" s="484"/>
      <c r="AL929" s="484"/>
      <c r="AM929" s="484"/>
      <c r="AN929" s="484"/>
      <c r="AO929" s="484"/>
    </row>
    <row r="930" spans="1:41" ht="14.25" customHeight="1" x14ac:dyDescent="0.2">
      <c r="A930" s="331"/>
      <c r="B930" s="484"/>
      <c r="C930" s="504"/>
      <c r="D930" s="50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  <c r="AA930" s="484"/>
      <c r="AB930" s="484"/>
      <c r="AC930" s="484"/>
      <c r="AD930" s="484"/>
      <c r="AE930" s="484"/>
      <c r="AF930" s="484"/>
      <c r="AG930" s="484"/>
      <c r="AH930" s="484"/>
      <c r="AI930" s="484"/>
      <c r="AJ930" s="484"/>
      <c r="AK930" s="484"/>
      <c r="AL930" s="484"/>
      <c r="AM930" s="484"/>
      <c r="AN930" s="484"/>
      <c r="AO930" s="484"/>
    </row>
    <row r="931" spans="1:41" ht="14.25" customHeight="1" x14ac:dyDescent="0.2">
      <c r="A931" s="331"/>
      <c r="B931" s="484"/>
      <c r="C931" s="504"/>
      <c r="D931" s="50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  <c r="AA931" s="484"/>
      <c r="AB931" s="484"/>
      <c r="AC931" s="484"/>
      <c r="AD931" s="484"/>
      <c r="AE931" s="484"/>
      <c r="AF931" s="484"/>
      <c r="AG931" s="484"/>
      <c r="AH931" s="484"/>
      <c r="AI931" s="484"/>
      <c r="AJ931" s="484"/>
      <c r="AK931" s="484"/>
      <c r="AL931" s="484"/>
      <c r="AM931" s="484"/>
      <c r="AN931" s="484"/>
      <c r="AO931" s="484"/>
    </row>
    <row r="932" spans="1:41" ht="14.25" customHeight="1" x14ac:dyDescent="0.2">
      <c r="A932" s="331"/>
      <c r="B932" s="484"/>
      <c r="C932" s="504"/>
      <c r="D932" s="50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  <c r="AA932" s="484"/>
      <c r="AB932" s="484"/>
      <c r="AC932" s="484"/>
      <c r="AD932" s="484"/>
      <c r="AE932" s="484"/>
      <c r="AF932" s="484"/>
      <c r="AG932" s="484"/>
      <c r="AH932" s="484"/>
      <c r="AI932" s="484"/>
      <c r="AJ932" s="484"/>
      <c r="AK932" s="484"/>
      <c r="AL932" s="484"/>
      <c r="AM932" s="484"/>
      <c r="AN932" s="484"/>
      <c r="AO932" s="484"/>
    </row>
    <row r="933" spans="1:41" ht="14.25" customHeight="1" x14ac:dyDescent="0.2">
      <c r="A933" s="331"/>
      <c r="B933" s="484"/>
      <c r="C933" s="504"/>
      <c r="D933" s="50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  <c r="AA933" s="484"/>
      <c r="AB933" s="484"/>
      <c r="AC933" s="484"/>
      <c r="AD933" s="484"/>
      <c r="AE933" s="484"/>
      <c r="AF933" s="484"/>
      <c r="AG933" s="484"/>
      <c r="AH933" s="484"/>
      <c r="AI933" s="484"/>
      <c r="AJ933" s="484"/>
      <c r="AK933" s="484"/>
      <c r="AL933" s="484"/>
      <c r="AM933" s="484"/>
      <c r="AN933" s="484"/>
      <c r="AO933" s="484"/>
    </row>
    <row r="934" spans="1:41" ht="14.25" customHeight="1" x14ac:dyDescent="0.2">
      <c r="A934" s="331"/>
      <c r="B934" s="484"/>
      <c r="C934" s="504"/>
      <c r="D934" s="50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  <c r="AA934" s="484"/>
      <c r="AB934" s="484"/>
      <c r="AC934" s="484"/>
      <c r="AD934" s="484"/>
      <c r="AE934" s="484"/>
      <c r="AF934" s="484"/>
      <c r="AG934" s="484"/>
      <c r="AH934" s="484"/>
      <c r="AI934" s="484"/>
      <c r="AJ934" s="484"/>
      <c r="AK934" s="484"/>
      <c r="AL934" s="484"/>
      <c r="AM934" s="484"/>
      <c r="AN934" s="484"/>
      <c r="AO934" s="484"/>
    </row>
    <row r="935" spans="1:41" ht="14.25" customHeight="1" x14ac:dyDescent="0.2">
      <c r="A935" s="331"/>
      <c r="B935" s="484"/>
      <c r="C935" s="504"/>
      <c r="D935" s="50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  <c r="AA935" s="484"/>
      <c r="AB935" s="484"/>
      <c r="AC935" s="484"/>
      <c r="AD935" s="484"/>
      <c r="AE935" s="484"/>
      <c r="AF935" s="484"/>
      <c r="AG935" s="484"/>
      <c r="AH935" s="484"/>
      <c r="AI935" s="484"/>
      <c r="AJ935" s="484"/>
      <c r="AK935" s="484"/>
      <c r="AL935" s="484"/>
      <c r="AM935" s="484"/>
      <c r="AN935" s="484"/>
      <c r="AO935" s="484"/>
    </row>
    <row r="936" spans="1:41" ht="14.25" customHeight="1" x14ac:dyDescent="0.2">
      <c r="A936" s="331"/>
      <c r="B936" s="484"/>
      <c r="C936" s="504"/>
      <c r="D936" s="50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  <c r="AA936" s="484"/>
      <c r="AB936" s="484"/>
      <c r="AC936" s="484"/>
      <c r="AD936" s="484"/>
      <c r="AE936" s="484"/>
      <c r="AF936" s="484"/>
      <c r="AG936" s="484"/>
      <c r="AH936" s="484"/>
      <c r="AI936" s="484"/>
      <c r="AJ936" s="484"/>
      <c r="AK936" s="484"/>
      <c r="AL936" s="484"/>
      <c r="AM936" s="484"/>
      <c r="AN936" s="484"/>
      <c r="AO936" s="484"/>
    </row>
    <row r="937" spans="1:41" ht="14.25" customHeight="1" x14ac:dyDescent="0.2">
      <c r="A937" s="331"/>
      <c r="B937" s="484"/>
      <c r="C937" s="504"/>
      <c r="D937" s="50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  <c r="AA937" s="484"/>
      <c r="AB937" s="484"/>
      <c r="AC937" s="484"/>
      <c r="AD937" s="484"/>
      <c r="AE937" s="484"/>
      <c r="AF937" s="484"/>
      <c r="AG937" s="484"/>
      <c r="AH937" s="484"/>
      <c r="AI937" s="484"/>
      <c r="AJ937" s="484"/>
      <c r="AK937" s="484"/>
      <c r="AL937" s="484"/>
      <c r="AM937" s="484"/>
      <c r="AN937" s="484"/>
      <c r="AO937" s="484"/>
    </row>
    <row r="938" spans="1:41" ht="14.25" customHeight="1" x14ac:dyDescent="0.2">
      <c r="A938" s="331"/>
      <c r="B938" s="484"/>
      <c r="C938" s="504"/>
      <c r="D938" s="50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  <c r="AA938" s="484"/>
      <c r="AB938" s="484"/>
      <c r="AC938" s="484"/>
      <c r="AD938" s="484"/>
      <c r="AE938" s="484"/>
      <c r="AF938" s="484"/>
      <c r="AG938" s="484"/>
      <c r="AH938" s="484"/>
      <c r="AI938" s="484"/>
      <c r="AJ938" s="484"/>
      <c r="AK938" s="484"/>
      <c r="AL938" s="484"/>
      <c r="AM938" s="484"/>
      <c r="AN938" s="484"/>
      <c r="AO938" s="484"/>
    </row>
    <row r="939" spans="1:41" ht="14.25" customHeight="1" x14ac:dyDescent="0.2">
      <c r="A939" s="331"/>
      <c r="B939" s="484"/>
      <c r="C939" s="504"/>
      <c r="D939" s="50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  <c r="AA939" s="484"/>
      <c r="AB939" s="484"/>
      <c r="AC939" s="484"/>
      <c r="AD939" s="484"/>
      <c r="AE939" s="484"/>
      <c r="AF939" s="484"/>
      <c r="AG939" s="484"/>
      <c r="AH939" s="484"/>
      <c r="AI939" s="484"/>
      <c r="AJ939" s="484"/>
      <c r="AK939" s="484"/>
      <c r="AL939" s="484"/>
      <c r="AM939" s="484"/>
      <c r="AN939" s="484"/>
      <c r="AO939" s="484"/>
    </row>
    <row r="940" spans="1:41" ht="14.25" customHeight="1" x14ac:dyDescent="0.2">
      <c r="A940" s="331"/>
      <c r="B940" s="484"/>
      <c r="C940" s="504"/>
      <c r="D940" s="50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  <c r="AA940" s="484"/>
      <c r="AB940" s="484"/>
      <c r="AC940" s="484"/>
      <c r="AD940" s="484"/>
      <c r="AE940" s="484"/>
      <c r="AF940" s="484"/>
      <c r="AG940" s="484"/>
      <c r="AH940" s="484"/>
      <c r="AI940" s="484"/>
      <c r="AJ940" s="484"/>
      <c r="AK940" s="484"/>
      <c r="AL940" s="484"/>
      <c r="AM940" s="484"/>
      <c r="AN940" s="484"/>
      <c r="AO940" s="484"/>
    </row>
    <row r="941" spans="1:41" ht="14.25" customHeight="1" x14ac:dyDescent="0.2">
      <c r="A941" s="331"/>
      <c r="B941" s="484"/>
      <c r="C941" s="504"/>
      <c r="D941" s="50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  <c r="AA941" s="484"/>
      <c r="AB941" s="484"/>
      <c r="AC941" s="484"/>
      <c r="AD941" s="484"/>
      <c r="AE941" s="484"/>
      <c r="AF941" s="484"/>
      <c r="AG941" s="484"/>
      <c r="AH941" s="484"/>
      <c r="AI941" s="484"/>
      <c r="AJ941" s="484"/>
      <c r="AK941" s="484"/>
      <c r="AL941" s="484"/>
      <c r="AM941" s="484"/>
      <c r="AN941" s="484"/>
      <c r="AO941" s="484"/>
    </row>
    <row r="942" spans="1:41" ht="14.25" customHeight="1" x14ac:dyDescent="0.2">
      <c r="A942" s="331"/>
      <c r="B942" s="484"/>
      <c r="C942" s="504"/>
      <c r="D942" s="50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  <c r="AA942" s="484"/>
      <c r="AB942" s="484"/>
      <c r="AC942" s="484"/>
      <c r="AD942" s="484"/>
      <c r="AE942" s="484"/>
      <c r="AF942" s="484"/>
      <c r="AG942" s="484"/>
      <c r="AH942" s="484"/>
      <c r="AI942" s="484"/>
      <c r="AJ942" s="484"/>
      <c r="AK942" s="484"/>
      <c r="AL942" s="484"/>
      <c r="AM942" s="484"/>
      <c r="AN942" s="484"/>
      <c r="AO942" s="484"/>
    </row>
    <row r="943" spans="1:41" ht="14.25" customHeight="1" x14ac:dyDescent="0.2">
      <c r="A943" s="331"/>
      <c r="B943" s="484"/>
      <c r="C943" s="504"/>
      <c r="D943" s="50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  <c r="AA943" s="484"/>
      <c r="AB943" s="484"/>
      <c r="AC943" s="484"/>
      <c r="AD943" s="484"/>
      <c r="AE943" s="484"/>
      <c r="AF943" s="484"/>
      <c r="AG943" s="484"/>
      <c r="AH943" s="484"/>
      <c r="AI943" s="484"/>
      <c r="AJ943" s="484"/>
      <c r="AK943" s="484"/>
      <c r="AL943" s="484"/>
      <c r="AM943" s="484"/>
      <c r="AN943" s="484"/>
      <c r="AO943" s="484"/>
    </row>
    <row r="944" spans="1:41" ht="14.25" customHeight="1" x14ac:dyDescent="0.2">
      <c r="A944" s="331"/>
      <c r="B944" s="484"/>
      <c r="C944" s="504"/>
      <c r="D944" s="50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  <c r="AA944" s="484"/>
      <c r="AB944" s="484"/>
      <c r="AC944" s="484"/>
      <c r="AD944" s="484"/>
      <c r="AE944" s="484"/>
      <c r="AF944" s="484"/>
      <c r="AG944" s="484"/>
      <c r="AH944" s="484"/>
      <c r="AI944" s="484"/>
      <c r="AJ944" s="484"/>
      <c r="AK944" s="484"/>
      <c r="AL944" s="484"/>
      <c r="AM944" s="484"/>
      <c r="AN944" s="484"/>
      <c r="AO944" s="484"/>
    </row>
    <row r="945" spans="1:41" ht="14.25" customHeight="1" x14ac:dyDescent="0.2">
      <c r="A945" s="331"/>
      <c r="B945" s="484"/>
      <c r="C945" s="504"/>
      <c r="D945" s="50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  <c r="AA945" s="484"/>
      <c r="AB945" s="484"/>
      <c r="AC945" s="484"/>
      <c r="AD945" s="484"/>
      <c r="AE945" s="484"/>
      <c r="AF945" s="484"/>
      <c r="AG945" s="484"/>
      <c r="AH945" s="484"/>
      <c r="AI945" s="484"/>
      <c r="AJ945" s="484"/>
      <c r="AK945" s="484"/>
      <c r="AL945" s="484"/>
      <c r="AM945" s="484"/>
      <c r="AN945" s="484"/>
      <c r="AO945" s="484"/>
    </row>
    <row r="946" spans="1:41" ht="14.25" customHeight="1" x14ac:dyDescent="0.2">
      <c r="A946" s="331"/>
      <c r="B946" s="484"/>
      <c r="C946" s="504"/>
      <c r="D946" s="50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  <c r="AA946" s="484"/>
      <c r="AB946" s="484"/>
      <c r="AC946" s="484"/>
      <c r="AD946" s="484"/>
      <c r="AE946" s="484"/>
      <c r="AF946" s="484"/>
      <c r="AG946" s="484"/>
      <c r="AH946" s="484"/>
      <c r="AI946" s="484"/>
      <c r="AJ946" s="484"/>
      <c r="AK946" s="484"/>
      <c r="AL946" s="484"/>
      <c r="AM946" s="484"/>
      <c r="AN946" s="484"/>
      <c r="AO946" s="484"/>
    </row>
    <row r="947" spans="1:41" ht="14.25" customHeight="1" x14ac:dyDescent="0.2">
      <c r="A947" s="331"/>
      <c r="B947" s="484"/>
      <c r="C947" s="504"/>
      <c r="D947" s="50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  <c r="AA947" s="484"/>
      <c r="AB947" s="484"/>
      <c r="AC947" s="484"/>
      <c r="AD947" s="484"/>
      <c r="AE947" s="484"/>
      <c r="AF947" s="484"/>
      <c r="AG947" s="484"/>
      <c r="AH947" s="484"/>
      <c r="AI947" s="484"/>
      <c r="AJ947" s="484"/>
      <c r="AK947" s="484"/>
      <c r="AL947" s="484"/>
      <c r="AM947" s="484"/>
      <c r="AN947" s="484"/>
      <c r="AO947" s="484"/>
    </row>
    <row r="948" spans="1:41" ht="14.25" customHeight="1" x14ac:dyDescent="0.2">
      <c r="A948" s="331"/>
      <c r="B948" s="484"/>
      <c r="C948" s="504"/>
      <c r="D948" s="50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  <c r="AA948" s="484"/>
      <c r="AB948" s="484"/>
      <c r="AC948" s="484"/>
      <c r="AD948" s="484"/>
      <c r="AE948" s="484"/>
      <c r="AF948" s="484"/>
      <c r="AG948" s="484"/>
      <c r="AH948" s="484"/>
      <c r="AI948" s="484"/>
      <c r="AJ948" s="484"/>
      <c r="AK948" s="484"/>
      <c r="AL948" s="484"/>
      <c r="AM948" s="484"/>
      <c r="AN948" s="484"/>
      <c r="AO948" s="484"/>
    </row>
    <row r="949" spans="1:41" ht="14.25" customHeight="1" x14ac:dyDescent="0.2">
      <c r="A949" s="331"/>
      <c r="B949" s="484"/>
      <c r="C949" s="504"/>
      <c r="D949" s="50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  <c r="AA949" s="484"/>
      <c r="AB949" s="484"/>
      <c r="AC949" s="484"/>
      <c r="AD949" s="484"/>
      <c r="AE949" s="484"/>
      <c r="AF949" s="484"/>
      <c r="AG949" s="484"/>
      <c r="AH949" s="484"/>
      <c r="AI949" s="484"/>
      <c r="AJ949" s="484"/>
      <c r="AK949" s="484"/>
      <c r="AL949" s="484"/>
      <c r="AM949" s="484"/>
      <c r="AN949" s="484"/>
      <c r="AO949" s="484"/>
    </row>
    <row r="950" spans="1:41" ht="14.25" customHeight="1" x14ac:dyDescent="0.2">
      <c r="A950" s="331"/>
      <c r="B950" s="484"/>
      <c r="C950" s="504"/>
      <c r="D950" s="50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  <c r="AA950" s="484"/>
      <c r="AB950" s="484"/>
      <c r="AC950" s="484"/>
      <c r="AD950" s="484"/>
      <c r="AE950" s="484"/>
      <c r="AF950" s="484"/>
      <c r="AG950" s="484"/>
      <c r="AH950" s="484"/>
      <c r="AI950" s="484"/>
      <c r="AJ950" s="484"/>
      <c r="AK950" s="484"/>
      <c r="AL950" s="484"/>
      <c r="AM950" s="484"/>
      <c r="AN950" s="484"/>
      <c r="AO950" s="484"/>
    </row>
    <row r="951" spans="1:41" ht="14.25" customHeight="1" x14ac:dyDescent="0.2">
      <c r="A951" s="331"/>
      <c r="B951" s="484"/>
      <c r="C951" s="504"/>
      <c r="D951" s="50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  <c r="AA951" s="484"/>
      <c r="AB951" s="484"/>
      <c r="AC951" s="484"/>
      <c r="AD951" s="484"/>
      <c r="AE951" s="484"/>
      <c r="AF951" s="484"/>
      <c r="AG951" s="484"/>
      <c r="AH951" s="484"/>
      <c r="AI951" s="484"/>
      <c r="AJ951" s="484"/>
      <c r="AK951" s="484"/>
      <c r="AL951" s="484"/>
      <c r="AM951" s="484"/>
      <c r="AN951" s="484"/>
      <c r="AO951" s="484"/>
    </row>
    <row r="952" spans="1:41" ht="14.25" customHeight="1" x14ac:dyDescent="0.2">
      <c r="A952" s="331"/>
      <c r="B952" s="484"/>
      <c r="C952" s="504"/>
      <c r="D952" s="50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  <c r="AA952" s="484"/>
      <c r="AB952" s="484"/>
      <c r="AC952" s="484"/>
      <c r="AD952" s="484"/>
      <c r="AE952" s="484"/>
      <c r="AF952" s="484"/>
      <c r="AG952" s="484"/>
      <c r="AH952" s="484"/>
      <c r="AI952" s="484"/>
      <c r="AJ952" s="484"/>
      <c r="AK952" s="484"/>
      <c r="AL952" s="484"/>
      <c r="AM952" s="484"/>
      <c r="AN952" s="484"/>
      <c r="AO952" s="484"/>
    </row>
    <row r="953" spans="1:41" ht="14.25" customHeight="1" x14ac:dyDescent="0.2">
      <c r="A953" s="331"/>
      <c r="B953" s="484"/>
      <c r="C953" s="504"/>
      <c r="D953" s="50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  <c r="AA953" s="484"/>
      <c r="AB953" s="484"/>
      <c r="AC953" s="484"/>
      <c r="AD953" s="484"/>
      <c r="AE953" s="484"/>
      <c r="AF953" s="484"/>
      <c r="AG953" s="484"/>
      <c r="AH953" s="484"/>
      <c r="AI953" s="484"/>
      <c r="AJ953" s="484"/>
      <c r="AK953" s="484"/>
      <c r="AL953" s="484"/>
      <c r="AM953" s="484"/>
      <c r="AN953" s="484"/>
      <c r="AO953" s="484"/>
    </row>
    <row r="954" spans="1:41" ht="14.25" customHeight="1" x14ac:dyDescent="0.2">
      <c r="A954" s="331"/>
      <c r="B954" s="484"/>
      <c r="C954" s="504"/>
      <c r="D954" s="50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  <c r="AA954" s="484"/>
      <c r="AB954" s="484"/>
      <c r="AC954" s="484"/>
      <c r="AD954" s="484"/>
      <c r="AE954" s="484"/>
      <c r="AF954" s="484"/>
      <c r="AG954" s="484"/>
      <c r="AH954" s="484"/>
      <c r="AI954" s="484"/>
      <c r="AJ954" s="484"/>
      <c r="AK954" s="484"/>
      <c r="AL954" s="484"/>
      <c r="AM954" s="484"/>
      <c r="AN954" s="484"/>
      <c r="AO954" s="484"/>
    </row>
    <row r="955" spans="1:41" ht="14.25" customHeight="1" x14ac:dyDescent="0.2">
      <c r="A955" s="331"/>
      <c r="B955" s="484"/>
      <c r="C955" s="504"/>
      <c r="D955" s="50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  <c r="AA955" s="484"/>
      <c r="AB955" s="484"/>
      <c r="AC955" s="484"/>
      <c r="AD955" s="484"/>
      <c r="AE955" s="484"/>
      <c r="AF955" s="484"/>
      <c r="AG955" s="484"/>
      <c r="AH955" s="484"/>
      <c r="AI955" s="484"/>
      <c r="AJ955" s="484"/>
      <c r="AK955" s="484"/>
      <c r="AL955" s="484"/>
      <c r="AM955" s="484"/>
      <c r="AN955" s="484"/>
      <c r="AO955" s="484"/>
    </row>
    <row r="956" spans="1:41" ht="14.25" customHeight="1" x14ac:dyDescent="0.2">
      <c r="A956" s="331"/>
      <c r="B956" s="484"/>
      <c r="C956" s="504"/>
      <c r="D956" s="50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  <c r="AA956" s="484"/>
      <c r="AB956" s="484"/>
      <c r="AC956" s="484"/>
      <c r="AD956" s="484"/>
      <c r="AE956" s="484"/>
      <c r="AF956" s="484"/>
      <c r="AG956" s="484"/>
      <c r="AH956" s="484"/>
      <c r="AI956" s="484"/>
      <c r="AJ956" s="484"/>
      <c r="AK956" s="484"/>
      <c r="AL956" s="484"/>
      <c r="AM956" s="484"/>
      <c r="AN956" s="484"/>
      <c r="AO956" s="484"/>
    </row>
    <row r="957" spans="1:41" ht="14.25" customHeight="1" x14ac:dyDescent="0.2">
      <c r="A957" s="331"/>
      <c r="B957" s="484"/>
      <c r="C957" s="504"/>
      <c r="D957" s="50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  <c r="AA957" s="484"/>
      <c r="AB957" s="484"/>
      <c r="AC957" s="484"/>
      <c r="AD957" s="484"/>
      <c r="AE957" s="484"/>
      <c r="AF957" s="484"/>
      <c r="AG957" s="484"/>
      <c r="AH957" s="484"/>
      <c r="AI957" s="484"/>
      <c r="AJ957" s="484"/>
      <c r="AK957" s="484"/>
      <c r="AL957" s="484"/>
      <c r="AM957" s="484"/>
      <c r="AN957" s="484"/>
      <c r="AO957" s="484"/>
    </row>
    <row r="958" spans="1:41" ht="14.25" customHeight="1" x14ac:dyDescent="0.2">
      <c r="A958" s="331"/>
      <c r="B958" s="484"/>
      <c r="C958" s="504"/>
      <c r="D958" s="50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  <c r="AA958" s="484"/>
      <c r="AB958" s="484"/>
      <c r="AC958" s="484"/>
      <c r="AD958" s="484"/>
      <c r="AE958" s="484"/>
      <c r="AF958" s="484"/>
      <c r="AG958" s="484"/>
      <c r="AH958" s="484"/>
      <c r="AI958" s="484"/>
      <c r="AJ958" s="484"/>
      <c r="AK958" s="484"/>
      <c r="AL958" s="484"/>
      <c r="AM958" s="484"/>
      <c r="AN958" s="484"/>
      <c r="AO958" s="484"/>
    </row>
    <row r="959" spans="1:41" ht="14.25" customHeight="1" x14ac:dyDescent="0.2">
      <c r="A959" s="331"/>
      <c r="B959" s="484"/>
      <c r="C959" s="504"/>
      <c r="D959" s="50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  <c r="AA959" s="484"/>
      <c r="AB959" s="484"/>
      <c r="AC959" s="484"/>
      <c r="AD959" s="484"/>
      <c r="AE959" s="484"/>
      <c r="AF959" s="484"/>
      <c r="AG959" s="484"/>
      <c r="AH959" s="484"/>
      <c r="AI959" s="484"/>
      <c r="AJ959" s="484"/>
      <c r="AK959" s="484"/>
      <c r="AL959" s="484"/>
      <c r="AM959" s="484"/>
      <c r="AN959" s="484"/>
      <c r="AO959" s="484"/>
    </row>
    <row r="960" spans="1:41" ht="14.25" customHeight="1" x14ac:dyDescent="0.2">
      <c r="A960" s="331"/>
      <c r="B960" s="484"/>
      <c r="C960" s="504"/>
      <c r="D960" s="50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  <c r="AA960" s="484"/>
      <c r="AB960" s="484"/>
      <c r="AC960" s="484"/>
      <c r="AD960" s="484"/>
      <c r="AE960" s="484"/>
      <c r="AF960" s="484"/>
      <c r="AG960" s="484"/>
      <c r="AH960" s="484"/>
      <c r="AI960" s="484"/>
      <c r="AJ960" s="484"/>
      <c r="AK960" s="484"/>
      <c r="AL960" s="484"/>
      <c r="AM960" s="484"/>
      <c r="AN960" s="484"/>
      <c r="AO960" s="484"/>
    </row>
    <row r="961" spans="1:41" ht="14.25" customHeight="1" x14ac:dyDescent="0.2">
      <c r="A961" s="331"/>
      <c r="B961" s="484"/>
      <c r="C961" s="504"/>
      <c r="D961" s="50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  <c r="AA961" s="484"/>
      <c r="AB961" s="484"/>
      <c r="AC961" s="484"/>
      <c r="AD961" s="484"/>
      <c r="AE961" s="484"/>
      <c r="AF961" s="484"/>
      <c r="AG961" s="484"/>
      <c r="AH961" s="484"/>
      <c r="AI961" s="484"/>
      <c r="AJ961" s="484"/>
      <c r="AK961" s="484"/>
      <c r="AL961" s="484"/>
      <c r="AM961" s="484"/>
      <c r="AN961" s="484"/>
      <c r="AO961" s="484"/>
    </row>
    <row r="962" spans="1:41" ht="14.25" customHeight="1" x14ac:dyDescent="0.2">
      <c r="A962" s="331"/>
      <c r="B962" s="484"/>
      <c r="C962" s="504"/>
      <c r="D962" s="50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  <c r="AA962" s="484"/>
      <c r="AB962" s="484"/>
      <c r="AC962" s="484"/>
      <c r="AD962" s="484"/>
      <c r="AE962" s="484"/>
      <c r="AF962" s="484"/>
      <c r="AG962" s="484"/>
      <c r="AH962" s="484"/>
      <c r="AI962" s="484"/>
      <c r="AJ962" s="484"/>
      <c r="AK962" s="484"/>
      <c r="AL962" s="484"/>
      <c r="AM962" s="484"/>
      <c r="AN962" s="484"/>
      <c r="AO962" s="484"/>
    </row>
    <row r="963" spans="1:41" ht="14.25" customHeight="1" x14ac:dyDescent="0.2">
      <c r="A963" s="331"/>
      <c r="B963" s="484"/>
      <c r="C963" s="504"/>
      <c r="D963" s="50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  <c r="AA963" s="484"/>
      <c r="AB963" s="484"/>
      <c r="AC963" s="484"/>
      <c r="AD963" s="484"/>
      <c r="AE963" s="484"/>
      <c r="AF963" s="484"/>
      <c r="AG963" s="484"/>
      <c r="AH963" s="484"/>
      <c r="AI963" s="484"/>
      <c r="AJ963" s="484"/>
      <c r="AK963" s="484"/>
      <c r="AL963" s="484"/>
      <c r="AM963" s="484"/>
      <c r="AN963" s="484"/>
      <c r="AO963" s="484"/>
    </row>
    <row r="964" spans="1:41" ht="14.25" customHeight="1" x14ac:dyDescent="0.2">
      <c r="A964" s="331"/>
      <c r="B964" s="484"/>
      <c r="C964" s="504"/>
      <c r="D964" s="50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  <c r="AA964" s="484"/>
      <c r="AB964" s="484"/>
      <c r="AC964" s="484"/>
      <c r="AD964" s="484"/>
      <c r="AE964" s="484"/>
      <c r="AF964" s="484"/>
      <c r="AG964" s="484"/>
      <c r="AH964" s="484"/>
      <c r="AI964" s="484"/>
      <c r="AJ964" s="484"/>
      <c r="AK964" s="484"/>
      <c r="AL964" s="484"/>
      <c r="AM964" s="484"/>
      <c r="AN964" s="484"/>
      <c r="AO964" s="484"/>
    </row>
    <row r="965" spans="1:41" ht="14.25" customHeight="1" x14ac:dyDescent="0.2">
      <c r="A965" s="331"/>
      <c r="B965" s="484"/>
      <c r="C965" s="504"/>
      <c r="D965" s="50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  <c r="AA965" s="484"/>
      <c r="AB965" s="484"/>
      <c r="AC965" s="484"/>
      <c r="AD965" s="484"/>
      <c r="AE965" s="484"/>
      <c r="AF965" s="484"/>
      <c r="AG965" s="484"/>
      <c r="AH965" s="484"/>
      <c r="AI965" s="484"/>
      <c r="AJ965" s="484"/>
      <c r="AK965" s="484"/>
      <c r="AL965" s="484"/>
      <c r="AM965" s="484"/>
      <c r="AN965" s="484"/>
      <c r="AO965" s="484"/>
    </row>
    <row r="966" spans="1:41" ht="14.25" customHeight="1" x14ac:dyDescent="0.2">
      <c r="A966" s="331"/>
      <c r="B966" s="484"/>
      <c r="C966" s="504"/>
      <c r="D966" s="50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  <c r="AA966" s="484"/>
      <c r="AB966" s="484"/>
      <c r="AC966" s="484"/>
      <c r="AD966" s="484"/>
      <c r="AE966" s="484"/>
      <c r="AF966" s="484"/>
      <c r="AG966" s="484"/>
      <c r="AH966" s="484"/>
      <c r="AI966" s="484"/>
      <c r="AJ966" s="484"/>
      <c r="AK966" s="484"/>
      <c r="AL966" s="484"/>
      <c r="AM966" s="484"/>
      <c r="AN966" s="484"/>
      <c r="AO966" s="484"/>
    </row>
    <row r="967" spans="1:41" ht="14.25" customHeight="1" x14ac:dyDescent="0.2">
      <c r="A967" s="331"/>
      <c r="B967" s="484"/>
      <c r="C967" s="504"/>
      <c r="D967" s="50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  <c r="AA967" s="484"/>
      <c r="AB967" s="484"/>
      <c r="AC967" s="484"/>
      <c r="AD967" s="484"/>
      <c r="AE967" s="484"/>
      <c r="AF967" s="484"/>
      <c r="AG967" s="484"/>
      <c r="AH967" s="484"/>
      <c r="AI967" s="484"/>
      <c r="AJ967" s="484"/>
      <c r="AK967" s="484"/>
      <c r="AL967" s="484"/>
      <c r="AM967" s="484"/>
      <c r="AN967" s="484"/>
      <c r="AO967" s="484"/>
    </row>
    <row r="968" spans="1:41" ht="14.25" customHeight="1" x14ac:dyDescent="0.2">
      <c r="A968" s="331"/>
      <c r="B968" s="484"/>
      <c r="C968" s="504"/>
      <c r="D968" s="50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  <c r="AA968" s="484"/>
      <c r="AB968" s="484"/>
      <c r="AC968" s="484"/>
      <c r="AD968" s="484"/>
      <c r="AE968" s="484"/>
      <c r="AF968" s="484"/>
      <c r="AG968" s="484"/>
      <c r="AH968" s="484"/>
      <c r="AI968" s="484"/>
      <c r="AJ968" s="484"/>
      <c r="AK968" s="484"/>
      <c r="AL968" s="484"/>
      <c r="AM968" s="484"/>
      <c r="AN968" s="484"/>
      <c r="AO968" s="484"/>
    </row>
    <row r="969" spans="1:41" ht="14.25" customHeight="1" x14ac:dyDescent="0.2">
      <c r="A969" s="331"/>
      <c r="B969" s="484"/>
      <c r="C969" s="504"/>
      <c r="D969" s="50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  <c r="AA969" s="484"/>
      <c r="AB969" s="484"/>
      <c r="AC969" s="484"/>
      <c r="AD969" s="484"/>
      <c r="AE969" s="484"/>
      <c r="AF969" s="484"/>
      <c r="AG969" s="484"/>
      <c r="AH969" s="484"/>
      <c r="AI969" s="484"/>
      <c r="AJ969" s="484"/>
      <c r="AK969" s="484"/>
      <c r="AL969" s="484"/>
      <c r="AM969" s="484"/>
      <c r="AN969" s="484"/>
      <c r="AO969" s="484"/>
    </row>
    <row r="970" spans="1:41" ht="14.25" customHeight="1" x14ac:dyDescent="0.2">
      <c r="A970" s="331"/>
      <c r="B970" s="484"/>
      <c r="C970" s="504"/>
      <c r="D970" s="50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  <c r="AA970" s="484"/>
      <c r="AB970" s="484"/>
      <c r="AC970" s="484"/>
      <c r="AD970" s="484"/>
      <c r="AE970" s="484"/>
      <c r="AF970" s="484"/>
      <c r="AG970" s="484"/>
      <c r="AH970" s="484"/>
      <c r="AI970" s="484"/>
      <c r="AJ970" s="484"/>
      <c r="AK970" s="484"/>
      <c r="AL970" s="484"/>
      <c r="AM970" s="484"/>
      <c r="AN970" s="484"/>
      <c r="AO970" s="484"/>
    </row>
    <row r="971" spans="1:41" ht="14.25" customHeight="1" x14ac:dyDescent="0.2">
      <c r="A971" s="331"/>
      <c r="B971" s="484"/>
      <c r="C971" s="504"/>
      <c r="D971" s="50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  <c r="AA971" s="484"/>
      <c r="AB971" s="484"/>
      <c r="AC971" s="484"/>
      <c r="AD971" s="484"/>
      <c r="AE971" s="484"/>
      <c r="AF971" s="484"/>
      <c r="AG971" s="484"/>
      <c r="AH971" s="484"/>
      <c r="AI971" s="484"/>
      <c r="AJ971" s="484"/>
      <c r="AK971" s="484"/>
      <c r="AL971" s="484"/>
      <c r="AM971" s="484"/>
      <c r="AN971" s="484"/>
      <c r="AO971" s="484"/>
    </row>
    <row r="972" spans="1:41" ht="14.25" customHeight="1" x14ac:dyDescent="0.2">
      <c r="A972" s="331"/>
      <c r="B972" s="484"/>
      <c r="C972" s="504"/>
      <c r="D972" s="50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  <c r="AA972" s="484"/>
      <c r="AB972" s="484"/>
      <c r="AC972" s="484"/>
      <c r="AD972" s="484"/>
      <c r="AE972" s="484"/>
      <c r="AF972" s="484"/>
      <c r="AG972" s="484"/>
      <c r="AH972" s="484"/>
      <c r="AI972" s="484"/>
      <c r="AJ972" s="484"/>
      <c r="AK972" s="484"/>
      <c r="AL972" s="484"/>
      <c r="AM972" s="484"/>
      <c r="AN972" s="484"/>
      <c r="AO972" s="484"/>
    </row>
    <row r="973" spans="1:41" ht="14.25" customHeight="1" x14ac:dyDescent="0.2">
      <c r="A973" s="331"/>
      <c r="B973" s="484"/>
      <c r="C973" s="504"/>
      <c r="D973" s="50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  <c r="AA973" s="484"/>
      <c r="AB973" s="484"/>
      <c r="AC973" s="484"/>
      <c r="AD973" s="484"/>
      <c r="AE973" s="484"/>
      <c r="AF973" s="484"/>
      <c r="AG973" s="484"/>
      <c r="AH973" s="484"/>
      <c r="AI973" s="484"/>
      <c r="AJ973" s="484"/>
      <c r="AK973" s="484"/>
      <c r="AL973" s="484"/>
      <c r="AM973" s="484"/>
      <c r="AN973" s="484"/>
      <c r="AO973" s="484"/>
    </row>
    <row r="974" spans="1:41" ht="14.25" customHeight="1" x14ac:dyDescent="0.2">
      <c r="A974" s="331"/>
      <c r="B974" s="484"/>
      <c r="C974" s="504"/>
      <c r="D974" s="50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  <c r="AA974" s="484"/>
      <c r="AB974" s="484"/>
      <c r="AC974" s="484"/>
      <c r="AD974" s="484"/>
      <c r="AE974" s="484"/>
      <c r="AF974" s="484"/>
      <c r="AG974" s="484"/>
      <c r="AH974" s="484"/>
      <c r="AI974" s="484"/>
      <c r="AJ974" s="484"/>
      <c r="AK974" s="484"/>
      <c r="AL974" s="484"/>
      <c r="AM974" s="484"/>
      <c r="AN974" s="484"/>
      <c r="AO974" s="484"/>
    </row>
    <row r="975" spans="1:41" ht="14.25" customHeight="1" x14ac:dyDescent="0.2">
      <c r="A975" s="331"/>
      <c r="B975" s="484"/>
      <c r="C975" s="504"/>
      <c r="D975" s="50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  <c r="AA975" s="484"/>
      <c r="AB975" s="484"/>
      <c r="AC975" s="484"/>
      <c r="AD975" s="484"/>
      <c r="AE975" s="484"/>
      <c r="AF975" s="484"/>
      <c r="AG975" s="484"/>
      <c r="AH975" s="484"/>
      <c r="AI975" s="484"/>
      <c r="AJ975" s="484"/>
      <c r="AK975" s="484"/>
      <c r="AL975" s="484"/>
      <c r="AM975" s="484"/>
      <c r="AN975" s="484"/>
      <c r="AO975" s="484"/>
    </row>
    <row r="976" spans="1:41" ht="14.25" customHeight="1" x14ac:dyDescent="0.2">
      <c r="A976" s="331"/>
      <c r="B976" s="484"/>
      <c r="C976" s="504"/>
      <c r="D976" s="50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  <c r="AA976" s="484"/>
      <c r="AB976" s="484"/>
      <c r="AC976" s="484"/>
      <c r="AD976" s="484"/>
      <c r="AE976" s="484"/>
      <c r="AF976" s="484"/>
      <c r="AG976" s="484"/>
      <c r="AH976" s="484"/>
      <c r="AI976" s="484"/>
      <c r="AJ976" s="484"/>
      <c r="AK976" s="484"/>
      <c r="AL976" s="484"/>
      <c r="AM976" s="484"/>
      <c r="AN976" s="484"/>
      <c r="AO976" s="484"/>
    </row>
    <row r="977" spans="1:41" ht="14.25" customHeight="1" x14ac:dyDescent="0.2">
      <c r="A977" s="331"/>
      <c r="B977" s="484"/>
      <c r="C977" s="504"/>
      <c r="D977" s="50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  <c r="AA977" s="484"/>
      <c r="AB977" s="484"/>
      <c r="AC977" s="484"/>
      <c r="AD977" s="484"/>
      <c r="AE977" s="484"/>
      <c r="AF977" s="484"/>
      <c r="AG977" s="484"/>
      <c r="AH977" s="484"/>
      <c r="AI977" s="484"/>
      <c r="AJ977" s="484"/>
      <c r="AK977" s="484"/>
      <c r="AL977" s="484"/>
      <c r="AM977" s="484"/>
      <c r="AN977" s="484"/>
      <c r="AO977" s="484"/>
    </row>
    <row r="978" spans="1:41" ht="14.25" customHeight="1" x14ac:dyDescent="0.2">
      <c r="A978" s="331"/>
      <c r="B978" s="484"/>
      <c r="C978" s="504"/>
      <c r="D978" s="50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  <c r="AA978" s="484"/>
      <c r="AB978" s="484"/>
      <c r="AC978" s="484"/>
      <c r="AD978" s="484"/>
      <c r="AE978" s="484"/>
      <c r="AF978" s="484"/>
      <c r="AG978" s="484"/>
      <c r="AH978" s="484"/>
      <c r="AI978" s="484"/>
      <c r="AJ978" s="484"/>
      <c r="AK978" s="484"/>
      <c r="AL978" s="484"/>
      <c r="AM978" s="484"/>
      <c r="AN978" s="484"/>
      <c r="AO978" s="484"/>
    </row>
    <row r="979" spans="1:41" ht="14.25" customHeight="1" x14ac:dyDescent="0.2">
      <c r="A979" s="331"/>
      <c r="B979" s="484"/>
      <c r="C979" s="504"/>
      <c r="D979" s="50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  <c r="AA979" s="484"/>
      <c r="AB979" s="484"/>
      <c r="AC979" s="484"/>
      <c r="AD979" s="484"/>
      <c r="AE979" s="484"/>
      <c r="AF979" s="484"/>
      <c r="AG979" s="484"/>
      <c r="AH979" s="484"/>
      <c r="AI979" s="484"/>
      <c r="AJ979" s="484"/>
      <c r="AK979" s="484"/>
      <c r="AL979" s="484"/>
      <c r="AM979" s="484"/>
      <c r="AN979" s="484"/>
      <c r="AO979" s="484"/>
    </row>
    <row r="980" spans="1:41" ht="14.25" customHeight="1" x14ac:dyDescent="0.2">
      <c r="A980" s="331"/>
      <c r="B980" s="484"/>
      <c r="C980" s="504"/>
      <c r="D980" s="50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  <c r="AA980" s="484"/>
      <c r="AB980" s="484"/>
      <c r="AC980" s="484"/>
      <c r="AD980" s="484"/>
      <c r="AE980" s="484"/>
      <c r="AF980" s="484"/>
      <c r="AG980" s="484"/>
      <c r="AH980" s="484"/>
      <c r="AI980" s="484"/>
      <c r="AJ980" s="484"/>
      <c r="AK980" s="484"/>
      <c r="AL980" s="484"/>
      <c r="AM980" s="484"/>
      <c r="AN980" s="484"/>
      <c r="AO980" s="484"/>
    </row>
    <row r="981" spans="1:41" ht="14.25" customHeight="1" x14ac:dyDescent="0.2">
      <c r="A981" s="331"/>
      <c r="B981" s="484"/>
      <c r="C981" s="504"/>
      <c r="D981" s="50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  <c r="AA981" s="484"/>
      <c r="AB981" s="484"/>
      <c r="AC981" s="484"/>
      <c r="AD981" s="484"/>
      <c r="AE981" s="484"/>
      <c r="AF981" s="484"/>
      <c r="AG981" s="484"/>
      <c r="AH981" s="484"/>
      <c r="AI981" s="484"/>
      <c r="AJ981" s="484"/>
      <c r="AK981" s="484"/>
      <c r="AL981" s="484"/>
      <c r="AM981" s="484"/>
      <c r="AN981" s="484"/>
      <c r="AO981" s="484"/>
    </row>
    <row r="982" spans="1:41" ht="14.25" customHeight="1" x14ac:dyDescent="0.2">
      <c r="A982" s="331"/>
      <c r="B982" s="484"/>
      <c r="C982" s="504"/>
      <c r="D982" s="50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  <c r="AA982" s="484"/>
      <c r="AB982" s="484"/>
      <c r="AC982" s="484"/>
      <c r="AD982" s="484"/>
      <c r="AE982" s="484"/>
      <c r="AF982" s="484"/>
      <c r="AG982" s="484"/>
      <c r="AH982" s="484"/>
      <c r="AI982" s="484"/>
      <c r="AJ982" s="484"/>
      <c r="AK982" s="484"/>
      <c r="AL982" s="484"/>
      <c r="AM982" s="484"/>
      <c r="AN982" s="484"/>
      <c r="AO982" s="484"/>
    </row>
    <row r="983" spans="1:41" ht="14.25" customHeight="1" x14ac:dyDescent="0.2">
      <c r="A983" s="331"/>
      <c r="B983" s="484"/>
      <c r="C983" s="504"/>
      <c r="D983" s="50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  <c r="AA983" s="484"/>
      <c r="AB983" s="484"/>
      <c r="AC983" s="484"/>
      <c r="AD983" s="484"/>
      <c r="AE983" s="484"/>
      <c r="AF983" s="484"/>
      <c r="AG983" s="484"/>
      <c r="AH983" s="484"/>
      <c r="AI983" s="484"/>
      <c r="AJ983" s="484"/>
      <c r="AK983" s="484"/>
      <c r="AL983" s="484"/>
      <c r="AM983" s="484"/>
      <c r="AN983" s="484"/>
      <c r="AO983" s="484"/>
    </row>
    <row r="984" spans="1:41" ht="14.25" customHeight="1" x14ac:dyDescent="0.2">
      <c r="A984" s="331"/>
      <c r="B984" s="484"/>
      <c r="C984" s="504"/>
      <c r="D984" s="50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  <c r="AA984" s="484"/>
      <c r="AB984" s="484"/>
      <c r="AC984" s="484"/>
      <c r="AD984" s="484"/>
      <c r="AE984" s="484"/>
      <c r="AF984" s="484"/>
      <c r="AG984" s="484"/>
      <c r="AH984" s="484"/>
      <c r="AI984" s="484"/>
      <c r="AJ984" s="484"/>
      <c r="AK984" s="484"/>
      <c r="AL984" s="484"/>
      <c r="AM984" s="484"/>
      <c r="AN984" s="484"/>
      <c r="AO984" s="484"/>
    </row>
    <row r="985" spans="1:41" ht="14.25" customHeight="1" x14ac:dyDescent="0.2">
      <c r="A985" s="331"/>
      <c r="B985" s="484"/>
      <c r="C985" s="504"/>
      <c r="D985" s="50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  <c r="AA985" s="484"/>
      <c r="AB985" s="484"/>
      <c r="AC985" s="484"/>
      <c r="AD985" s="484"/>
      <c r="AE985" s="484"/>
      <c r="AF985" s="484"/>
      <c r="AG985" s="484"/>
      <c r="AH985" s="484"/>
      <c r="AI985" s="484"/>
      <c r="AJ985" s="484"/>
      <c r="AK985" s="484"/>
      <c r="AL985" s="484"/>
      <c r="AM985" s="484"/>
      <c r="AN985" s="484"/>
      <c r="AO985" s="484"/>
    </row>
    <row r="986" spans="1:41" ht="14.25" customHeight="1" x14ac:dyDescent="0.2">
      <c r="A986" s="331"/>
      <c r="B986" s="484"/>
      <c r="C986" s="504"/>
      <c r="D986" s="50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  <c r="AA986" s="484"/>
      <c r="AB986" s="484"/>
      <c r="AC986" s="484"/>
      <c r="AD986" s="484"/>
      <c r="AE986" s="484"/>
      <c r="AF986" s="484"/>
      <c r="AG986" s="484"/>
      <c r="AH986" s="484"/>
      <c r="AI986" s="484"/>
      <c r="AJ986" s="484"/>
      <c r="AK986" s="484"/>
      <c r="AL986" s="484"/>
      <c r="AM986" s="484"/>
      <c r="AN986" s="484"/>
      <c r="AO986" s="484"/>
    </row>
    <row r="987" spans="1:41" ht="14.25" customHeight="1" x14ac:dyDescent="0.2">
      <c r="A987" s="331"/>
      <c r="B987" s="484"/>
      <c r="C987" s="504"/>
      <c r="D987" s="50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  <c r="AA987" s="484"/>
      <c r="AB987" s="484"/>
      <c r="AC987" s="484"/>
      <c r="AD987" s="484"/>
      <c r="AE987" s="484"/>
      <c r="AF987" s="484"/>
      <c r="AG987" s="484"/>
      <c r="AH987" s="484"/>
      <c r="AI987" s="484"/>
      <c r="AJ987" s="484"/>
      <c r="AK987" s="484"/>
      <c r="AL987" s="484"/>
      <c r="AM987" s="484"/>
      <c r="AN987" s="484"/>
      <c r="AO987" s="484"/>
    </row>
    <row r="988" spans="1:41" ht="14.25" customHeight="1" x14ac:dyDescent="0.2">
      <c r="A988" s="331"/>
      <c r="B988" s="484"/>
      <c r="C988" s="504"/>
      <c r="D988" s="50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  <c r="AA988" s="484"/>
      <c r="AB988" s="484"/>
      <c r="AC988" s="484"/>
      <c r="AD988" s="484"/>
      <c r="AE988" s="484"/>
      <c r="AF988" s="484"/>
      <c r="AG988" s="484"/>
      <c r="AH988" s="484"/>
      <c r="AI988" s="484"/>
      <c r="AJ988" s="484"/>
      <c r="AK988" s="484"/>
      <c r="AL988" s="484"/>
      <c r="AM988" s="484"/>
      <c r="AN988" s="484"/>
      <c r="AO988" s="484"/>
    </row>
    <row r="989" spans="1:41" ht="14.25" customHeight="1" x14ac:dyDescent="0.2">
      <c r="A989" s="331"/>
      <c r="B989" s="484"/>
      <c r="C989" s="504"/>
      <c r="D989" s="50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  <c r="AA989" s="484"/>
      <c r="AB989" s="484"/>
      <c r="AC989" s="484"/>
      <c r="AD989" s="484"/>
      <c r="AE989" s="484"/>
      <c r="AF989" s="484"/>
      <c r="AG989" s="484"/>
      <c r="AH989" s="484"/>
      <c r="AI989" s="484"/>
      <c r="AJ989" s="484"/>
      <c r="AK989" s="484"/>
      <c r="AL989" s="484"/>
      <c r="AM989" s="484"/>
      <c r="AN989" s="484"/>
      <c r="AO989" s="484"/>
    </row>
    <row r="990" spans="1:41" ht="14.25" customHeight="1" x14ac:dyDescent="0.2">
      <c r="A990" s="331"/>
      <c r="B990" s="484"/>
      <c r="C990" s="504"/>
      <c r="D990" s="50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  <c r="AA990" s="484"/>
      <c r="AB990" s="484"/>
      <c r="AC990" s="484"/>
      <c r="AD990" s="484"/>
      <c r="AE990" s="484"/>
      <c r="AF990" s="484"/>
      <c r="AG990" s="484"/>
      <c r="AH990" s="484"/>
      <c r="AI990" s="484"/>
      <c r="AJ990" s="484"/>
      <c r="AK990" s="484"/>
      <c r="AL990" s="484"/>
      <c r="AM990" s="484"/>
      <c r="AN990" s="484"/>
      <c r="AO990" s="484"/>
    </row>
    <row r="991" spans="1:41" ht="14.25" customHeight="1" x14ac:dyDescent="0.2">
      <c r="A991" s="331"/>
      <c r="B991" s="484"/>
      <c r="C991" s="504"/>
      <c r="D991" s="50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  <c r="AA991" s="484"/>
      <c r="AB991" s="484"/>
      <c r="AC991" s="484"/>
      <c r="AD991" s="484"/>
      <c r="AE991" s="484"/>
      <c r="AF991" s="484"/>
      <c r="AG991" s="484"/>
      <c r="AH991" s="484"/>
      <c r="AI991" s="484"/>
      <c r="AJ991" s="484"/>
      <c r="AK991" s="484"/>
      <c r="AL991" s="484"/>
      <c r="AM991" s="484"/>
      <c r="AN991" s="484"/>
      <c r="AO991" s="484"/>
    </row>
    <row r="992" spans="1:41" ht="14.25" customHeight="1" x14ac:dyDescent="0.2">
      <c r="A992" s="331"/>
      <c r="B992" s="484"/>
      <c r="C992" s="504"/>
      <c r="D992" s="50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  <c r="AA992" s="484"/>
      <c r="AB992" s="484"/>
      <c r="AC992" s="484"/>
      <c r="AD992" s="484"/>
      <c r="AE992" s="484"/>
      <c r="AF992" s="484"/>
      <c r="AG992" s="484"/>
      <c r="AH992" s="484"/>
      <c r="AI992" s="484"/>
      <c r="AJ992" s="484"/>
      <c r="AK992" s="484"/>
      <c r="AL992" s="484"/>
      <c r="AM992" s="484"/>
      <c r="AN992" s="484"/>
      <c r="AO992" s="484"/>
    </row>
    <row r="993" spans="1:41" ht="14.25" customHeight="1" x14ac:dyDescent="0.2">
      <c r="A993" s="331"/>
      <c r="B993" s="484"/>
      <c r="C993" s="504"/>
      <c r="D993" s="50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  <c r="AA993" s="484"/>
      <c r="AB993" s="484"/>
      <c r="AC993" s="484"/>
      <c r="AD993" s="484"/>
      <c r="AE993" s="484"/>
      <c r="AF993" s="484"/>
      <c r="AG993" s="484"/>
      <c r="AH993" s="484"/>
      <c r="AI993" s="484"/>
      <c r="AJ993" s="484"/>
      <c r="AK993" s="484"/>
      <c r="AL993" s="484"/>
      <c r="AM993" s="484"/>
      <c r="AN993" s="484"/>
      <c r="AO993" s="484"/>
    </row>
    <row r="994" spans="1:41" ht="14.25" customHeight="1" x14ac:dyDescent="0.2">
      <c r="A994" s="331"/>
      <c r="B994" s="484"/>
      <c r="C994" s="504"/>
      <c r="D994" s="50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  <c r="AA994" s="484"/>
      <c r="AB994" s="484"/>
      <c r="AC994" s="484"/>
      <c r="AD994" s="484"/>
      <c r="AE994" s="484"/>
      <c r="AF994" s="484"/>
      <c r="AG994" s="484"/>
      <c r="AH994" s="484"/>
      <c r="AI994" s="484"/>
      <c r="AJ994" s="484"/>
      <c r="AK994" s="484"/>
      <c r="AL994" s="484"/>
      <c r="AM994" s="484"/>
      <c r="AN994" s="484"/>
      <c r="AO994" s="484"/>
    </row>
    <row r="995" spans="1:41" ht="14.25" customHeight="1" x14ac:dyDescent="0.2">
      <c r="A995" s="331"/>
      <c r="B995" s="484"/>
      <c r="C995" s="504"/>
      <c r="D995" s="50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  <c r="AA995" s="484"/>
      <c r="AB995" s="484"/>
      <c r="AC995" s="484"/>
      <c r="AD995" s="484"/>
      <c r="AE995" s="484"/>
      <c r="AF995" s="484"/>
      <c r="AG995" s="484"/>
      <c r="AH995" s="484"/>
      <c r="AI995" s="484"/>
      <c r="AJ995" s="484"/>
      <c r="AK995" s="484"/>
      <c r="AL995" s="484"/>
      <c r="AM995" s="484"/>
      <c r="AN995" s="484"/>
      <c r="AO995" s="484"/>
    </row>
    <row r="996" spans="1:41" ht="14.25" customHeight="1" x14ac:dyDescent="0.2">
      <c r="A996" s="331"/>
      <c r="B996" s="484"/>
      <c r="C996" s="504"/>
      <c r="D996" s="50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  <c r="AA996" s="484"/>
      <c r="AB996" s="484"/>
      <c r="AC996" s="484"/>
      <c r="AD996" s="484"/>
      <c r="AE996" s="484"/>
      <c r="AF996" s="484"/>
      <c r="AG996" s="484"/>
      <c r="AH996" s="484"/>
      <c r="AI996" s="484"/>
      <c r="AJ996" s="484"/>
      <c r="AK996" s="484"/>
      <c r="AL996" s="484"/>
      <c r="AM996" s="484"/>
      <c r="AN996" s="484"/>
      <c r="AO996" s="484"/>
    </row>
    <row r="997" spans="1:41" ht="14.25" customHeight="1" x14ac:dyDescent="0.2">
      <c r="A997" s="331"/>
      <c r="B997" s="484"/>
      <c r="C997" s="504"/>
      <c r="D997" s="50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  <c r="AA997" s="484"/>
      <c r="AB997" s="484"/>
      <c r="AC997" s="484"/>
      <c r="AD997" s="484"/>
      <c r="AE997" s="484"/>
      <c r="AF997" s="484"/>
      <c r="AG997" s="484"/>
      <c r="AH997" s="484"/>
      <c r="AI997" s="484"/>
      <c r="AJ997" s="484"/>
      <c r="AK997" s="484"/>
      <c r="AL997" s="484"/>
      <c r="AM997" s="484"/>
      <c r="AN997" s="484"/>
      <c r="AO997" s="484"/>
    </row>
    <row r="998" spans="1:41" ht="14.25" customHeight="1" x14ac:dyDescent="0.2">
      <c r="A998" s="331"/>
      <c r="B998" s="484"/>
      <c r="C998" s="504"/>
      <c r="D998" s="50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  <c r="AA998" s="484"/>
      <c r="AB998" s="484"/>
      <c r="AC998" s="484"/>
      <c r="AD998" s="484"/>
      <c r="AE998" s="484"/>
      <c r="AF998" s="484"/>
      <c r="AG998" s="484"/>
      <c r="AH998" s="484"/>
      <c r="AI998" s="484"/>
      <c r="AJ998" s="484"/>
      <c r="AK998" s="484"/>
      <c r="AL998" s="484"/>
      <c r="AM998" s="484"/>
      <c r="AN998" s="484"/>
      <c r="AO998" s="484"/>
    </row>
    <row r="999" spans="1:41" ht="14.25" customHeight="1" x14ac:dyDescent="0.2">
      <c r="A999" s="331"/>
      <c r="B999" s="484"/>
      <c r="C999" s="504"/>
      <c r="D999" s="50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  <c r="AA999" s="484"/>
      <c r="AB999" s="484"/>
      <c r="AC999" s="484"/>
      <c r="AD999" s="484"/>
      <c r="AE999" s="484"/>
      <c r="AF999" s="484"/>
      <c r="AG999" s="484"/>
      <c r="AH999" s="484"/>
      <c r="AI999" s="484"/>
      <c r="AJ999" s="484"/>
      <c r="AK999" s="484"/>
      <c r="AL999" s="484"/>
      <c r="AM999" s="484"/>
      <c r="AN999" s="484"/>
      <c r="AO999" s="484"/>
    </row>
    <row r="1000" spans="1:41" ht="14.25" customHeight="1" x14ac:dyDescent="0.2">
      <c r="A1000" s="331"/>
      <c r="B1000" s="484"/>
      <c r="C1000" s="504"/>
      <c r="D1000" s="50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  <c r="AA1000" s="484"/>
      <c r="AB1000" s="484"/>
      <c r="AC1000" s="484"/>
      <c r="AD1000" s="484"/>
      <c r="AE1000" s="484"/>
      <c r="AF1000" s="484"/>
      <c r="AG1000" s="484"/>
      <c r="AH1000" s="484"/>
      <c r="AI1000" s="484"/>
      <c r="AJ1000" s="484"/>
      <c r="AK1000" s="484"/>
      <c r="AL1000" s="484"/>
      <c r="AM1000" s="484"/>
      <c r="AN1000" s="484"/>
      <c r="AO1000" s="484"/>
    </row>
    <row r="1001" spans="1:41" ht="14.25" customHeight="1" x14ac:dyDescent="0.2">
      <c r="A1001" s="331"/>
      <c r="B1001" s="484"/>
      <c r="C1001" s="504"/>
      <c r="D1001" s="504"/>
      <c r="E1001" s="484"/>
      <c r="F1001" s="484"/>
      <c r="G1001" s="484"/>
      <c r="H1001" s="484"/>
      <c r="I1001" s="484"/>
      <c r="J1001" s="484"/>
      <c r="K1001" s="484"/>
      <c r="L1001" s="484"/>
      <c r="M1001" s="484"/>
      <c r="N1001" s="484"/>
      <c r="O1001" s="484"/>
      <c r="P1001" s="484"/>
      <c r="Q1001" s="484"/>
      <c r="R1001" s="484"/>
      <c r="S1001" s="484"/>
      <c r="T1001" s="484"/>
      <c r="U1001" s="484"/>
      <c r="V1001" s="484"/>
      <c r="W1001" s="484"/>
      <c r="X1001" s="484"/>
      <c r="Y1001" s="484"/>
      <c r="Z1001" s="484"/>
      <c r="AA1001" s="484"/>
      <c r="AB1001" s="484"/>
      <c r="AC1001" s="484"/>
      <c r="AD1001" s="484"/>
      <c r="AE1001" s="484"/>
      <c r="AF1001" s="484"/>
      <c r="AG1001" s="484"/>
      <c r="AH1001" s="484"/>
      <c r="AI1001" s="484"/>
      <c r="AJ1001" s="484"/>
      <c r="AK1001" s="484"/>
      <c r="AL1001" s="484"/>
      <c r="AM1001" s="484"/>
      <c r="AN1001" s="484"/>
      <c r="AO1001" s="484"/>
    </row>
    <row r="1002" spans="1:41" ht="14.25" customHeight="1" x14ac:dyDescent="0.2">
      <c r="A1002" s="331"/>
      <c r="B1002" s="484"/>
      <c r="C1002" s="504"/>
      <c r="D1002" s="504"/>
      <c r="E1002" s="484"/>
      <c r="F1002" s="484"/>
      <c r="G1002" s="484"/>
      <c r="H1002" s="484"/>
      <c r="I1002" s="484"/>
      <c r="J1002" s="484"/>
      <c r="K1002" s="484"/>
      <c r="L1002" s="484"/>
      <c r="M1002" s="484"/>
      <c r="N1002" s="484"/>
      <c r="O1002" s="484"/>
      <c r="P1002" s="484"/>
      <c r="Q1002" s="484"/>
      <c r="R1002" s="484"/>
      <c r="S1002" s="484"/>
      <c r="T1002" s="484"/>
      <c r="U1002" s="484"/>
      <c r="V1002" s="484"/>
      <c r="W1002" s="484"/>
      <c r="X1002" s="484"/>
      <c r="Y1002" s="484"/>
      <c r="Z1002" s="484"/>
      <c r="AA1002" s="484"/>
      <c r="AB1002" s="484"/>
      <c r="AC1002" s="484"/>
      <c r="AD1002" s="484"/>
      <c r="AE1002" s="484"/>
      <c r="AF1002" s="484"/>
      <c r="AG1002" s="484"/>
      <c r="AH1002" s="484"/>
      <c r="AI1002" s="484"/>
      <c r="AJ1002" s="484"/>
      <c r="AK1002" s="484"/>
      <c r="AL1002" s="484"/>
      <c r="AM1002" s="484"/>
      <c r="AN1002" s="484"/>
      <c r="AO1002" s="484"/>
    </row>
    <row r="1003" spans="1:41" ht="14.25" customHeight="1" x14ac:dyDescent="0.2">
      <c r="A1003" s="331"/>
      <c r="B1003" s="484"/>
      <c r="C1003" s="504"/>
      <c r="D1003" s="504"/>
      <c r="E1003" s="484"/>
      <c r="F1003" s="484"/>
      <c r="G1003" s="484"/>
      <c r="H1003" s="484"/>
      <c r="I1003" s="484"/>
      <c r="J1003" s="484"/>
      <c r="K1003" s="484"/>
      <c r="L1003" s="484"/>
      <c r="M1003" s="484"/>
      <c r="N1003" s="484"/>
      <c r="O1003" s="484"/>
      <c r="P1003" s="484"/>
      <c r="Q1003" s="484"/>
      <c r="R1003" s="484"/>
      <c r="S1003" s="484"/>
      <c r="T1003" s="484"/>
      <c r="U1003" s="484"/>
      <c r="V1003" s="484"/>
      <c r="W1003" s="484"/>
      <c r="X1003" s="484"/>
      <c r="Y1003" s="484"/>
      <c r="Z1003" s="484"/>
      <c r="AA1003" s="484"/>
      <c r="AB1003" s="484"/>
      <c r="AC1003" s="484"/>
      <c r="AD1003" s="484"/>
      <c r="AE1003" s="484"/>
      <c r="AF1003" s="484"/>
      <c r="AG1003" s="484"/>
      <c r="AH1003" s="484"/>
      <c r="AI1003" s="484"/>
      <c r="AJ1003" s="484"/>
      <c r="AK1003" s="484"/>
      <c r="AL1003" s="484"/>
      <c r="AM1003" s="484"/>
      <c r="AN1003" s="484"/>
      <c r="AO1003" s="484"/>
    </row>
    <row r="1004" spans="1:41" ht="14.25" customHeight="1" x14ac:dyDescent="0.2">
      <c r="A1004" s="331"/>
      <c r="B1004" s="484"/>
      <c r="C1004" s="504"/>
      <c r="D1004" s="504"/>
      <c r="E1004" s="484"/>
      <c r="F1004" s="484"/>
      <c r="G1004" s="484"/>
      <c r="H1004" s="484"/>
      <c r="I1004" s="484"/>
      <c r="J1004" s="484"/>
      <c r="K1004" s="484"/>
      <c r="L1004" s="484"/>
      <c r="M1004" s="484"/>
      <c r="N1004" s="484"/>
      <c r="O1004" s="484"/>
      <c r="P1004" s="484"/>
      <c r="Q1004" s="484"/>
      <c r="R1004" s="484"/>
      <c r="S1004" s="484"/>
      <c r="T1004" s="484"/>
      <c r="U1004" s="484"/>
      <c r="V1004" s="484"/>
      <c r="W1004" s="484"/>
      <c r="X1004" s="484"/>
      <c r="Y1004" s="484"/>
      <c r="Z1004" s="484"/>
      <c r="AA1004" s="484"/>
      <c r="AB1004" s="484"/>
      <c r="AC1004" s="484"/>
      <c r="AD1004" s="484"/>
      <c r="AE1004" s="484"/>
      <c r="AF1004" s="484"/>
      <c r="AG1004" s="484"/>
      <c r="AH1004" s="484"/>
      <c r="AI1004" s="484"/>
      <c r="AJ1004" s="484"/>
      <c r="AK1004" s="484"/>
      <c r="AL1004" s="484"/>
      <c r="AM1004" s="484"/>
      <c r="AN1004" s="484"/>
      <c r="AO1004" s="484"/>
    </row>
    <row r="1005" spans="1:41" ht="14.25" customHeight="1" x14ac:dyDescent="0.2">
      <c r="A1005" s="331"/>
      <c r="B1005" s="484"/>
      <c r="C1005" s="504"/>
      <c r="D1005" s="504"/>
      <c r="E1005" s="484"/>
      <c r="F1005" s="484"/>
      <c r="G1005" s="484"/>
      <c r="H1005" s="484"/>
      <c r="I1005" s="484"/>
      <c r="J1005" s="484"/>
      <c r="K1005" s="484"/>
      <c r="L1005" s="484"/>
      <c r="M1005" s="484"/>
      <c r="N1005" s="484"/>
      <c r="O1005" s="484"/>
      <c r="P1005" s="484"/>
      <c r="Q1005" s="484"/>
      <c r="R1005" s="484"/>
      <c r="S1005" s="484"/>
      <c r="T1005" s="484"/>
      <c r="U1005" s="484"/>
      <c r="V1005" s="484"/>
      <c r="W1005" s="484"/>
      <c r="X1005" s="484"/>
      <c r="Y1005" s="484"/>
      <c r="Z1005" s="484"/>
      <c r="AA1005" s="484"/>
      <c r="AB1005" s="484"/>
      <c r="AC1005" s="484"/>
      <c r="AD1005" s="484"/>
      <c r="AE1005" s="484"/>
      <c r="AF1005" s="484"/>
      <c r="AG1005" s="484"/>
      <c r="AH1005" s="484"/>
      <c r="AI1005" s="484"/>
      <c r="AJ1005" s="484"/>
      <c r="AK1005" s="484"/>
      <c r="AL1005" s="484"/>
      <c r="AM1005" s="484"/>
      <c r="AN1005" s="484"/>
      <c r="AO1005" s="484"/>
    </row>
    <row r="1006" spans="1:41" ht="14.25" customHeight="1" x14ac:dyDescent="0.2">
      <c r="A1006" s="331"/>
      <c r="B1006" s="484"/>
      <c r="C1006" s="504"/>
      <c r="D1006" s="504"/>
      <c r="E1006" s="484"/>
      <c r="F1006" s="484"/>
      <c r="G1006" s="484"/>
      <c r="H1006" s="484"/>
      <c r="I1006" s="484"/>
      <c r="J1006" s="484"/>
      <c r="K1006" s="484"/>
      <c r="L1006" s="484"/>
      <c r="M1006" s="484"/>
      <c r="N1006" s="484"/>
      <c r="O1006" s="484"/>
      <c r="P1006" s="484"/>
      <c r="Q1006" s="484"/>
      <c r="R1006" s="484"/>
      <c r="S1006" s="484"/>
      <c r="T1006" s="484"/>
      <c r="U1006" s="484"/>
      <c r="V1006" s="484"/>
      <c r="W1006" s="484"/>
      <c r="X1006" s="484"/>
      <c r="Y1006" s="484"/>
      <c r="Z1006" s="484"/>
      <c r="AA1006" s="484"/>
      <c r="AB1006" s="484"/>
      <c r="AC1006" s="484"/>
      <c r="AD1006" s="484"/>
      <c r="AE1006" s="484"/>
      <c r="AF1006" s="484"/>
      <c r="AG1006" s="484"/>
      <c r="AH1006" s="484"/>
      <c r="AI1006" s="484"/>
      <c r="AJ1006" s="484"/>
      <c r="AK1006" s="484"/>
      <c r="AL1006" s="484"/>
      <c r="AM1006" s="484"/>
      <c r="AN1006" s="484"/>
      <c r="AO1006" s="484"/>
    </row>
    <row r="1007" spans="1:41" ht="14.25" customHeight="1" x14ac:dyDescent="0.2">
      <c r="A1007" s="331"/>
      <c r="B1007" s="484"/>
      <c r="C1007" s="504"/>
      <c r="D1007" s="504"/>
      <c r="E1007" s="484"/>
      <c r="F1007" s="484"/>
      <c r="G1007" s="484"/>
      <c r="H1007" s="484"/>
      <c r="I1007" s="484"/>
      <c r="J1007" s="484"/>
      <c r="K1007" s="484"/>
      <c r="L1007" s="484"/>
      <c r="M1007" s="484"/>
      <c r="N1007" s="484"/>
      <c r="O1007" s="484"/>
      <c r="P1007" s="484"/>
      <c r="Q1007" s="484"/>
      <c r="R1007" s="484"/>
      <c r="S1007" s="484"/>
      <c r="T1007" s="484"/>
      <c r="U1007" s="484"/>
      <c r="V1007" s="484"/>
      <c r="W1007" s="484"/>
      <c r="X1007" s="484"/>
      <c r="Y1007" s="484"/>
      <c r="Z1007" s="484"/>
      <c r="AA1007" s="484"/>
      <c r="AB1007" s="484"/>
      <c r="AC1007" s="484"/>
      <c r="AD1007" s="484"/>
      <c r="AE1007" s="484"/>
      <c r="AF1007" s="484"/>
      <c r="AG1007" s="484"/>
      <c r="AH1007" s="484"/>
      <c r="AI1007" s="484"/>
      <c r="AJ1007" s="484"/>
      <c r="AK1007" s="484"/>
      <c r="AL1007" s="484"/>
      <c r="AM1007" s="484"/>
      <c r="AN1007" s="484"/>
      <c r="AO1007" s="484"/>
    </row>
    <row r="1008" spans="1:41" ht="14.25" customHeight="1" x14ac:dyDescent="0.2">
      <c r="A1008" s="331"/>
      <c r="B1008" s="484"/>
      <c r="C1008" s="504"/>
      <c r="D1008" s="504"/>
      <c r="E1008" s="484"/>
      <c r="F1008" s="484"/>
      <c r="G1008" s="484"/>
      <c r="H1008" s="484"/>
      <c r="I1008" s="484"/>
      <c r="J1008" s="484"/>
      <c r="K1008" s="484"/>
      <c r="L1008" s="484"/>
      <c r="M1008" s="484"/>
      <c r="N1008" s="484"/>
      <c r="O1008" s="484"/>
      <c r="P1008" s="484"/>
      <c r="Q1008" s="484"/>
      <c r="R1008" s="484"/>
      <c r="S1008" s="484"/>
      <c r="T1008" s="484"/>
      <c r="U1008" s="484"/>
      <c r="V1008" s="484"/>
      <c r="W1008" s="484"/>
      <c r="X1008" s="484"/>
      <c r="Y1008" s="484"/>
      <c r="Z1008" s="484"/>
      <c r="AA1008" s="484"/>
      <c r="AB1008" s="484"/>
      <c r="AC1008" s="484"/>
      <c r="AD1008" s="484"/>
      <c r="AE1008" s="484"/>
      <c r="AF1008" s="484"/>
      <c r="AG1008" s="484"/>
      <c r="AH1008" s="484"/>
      <c r="AI1008" s="484"/>
      <c r="AJ1008" s="484"/>
      <c r="AK1008" s="484"/>
      <c r="AL1008" s="484"/>
      <c r="AM1008" s="484"/>
      <c r="AN1008" s="484"/>
      <c r="AO1008" s="484"/>
    </row>
    <row r="1009" spans="1:41" ht="14.25" customHeight="1" x14ac:dyDescent="0.2">
      <c r="A1009" s="331"/>
      <c r="B1009" s="484"/>
      <c r="C1009" s="504"/>
      <c r="D1009" s="504"/>
      <c r="E1009" s="484"/>
      <c r="F1009" s="484"/>
      <c r="G1009" s="484"/>
      <c r="H1009" s="484"/>
      <c r="I1009" s="484"/>
      <c r="J1009" s="484"/>
      <c r="K1009" s="484"/>
      <c r="L1009" s="484"/>
      <c r="M1009" s="484"/>
      <c r="N1009" s="484"/>
      <c r="O1009" s="484"/>
      <c r="P1009" s="484"/>
      <c r="Q1009" s="484"/>
      <c r="R1009" s="484"/>
      <c r="S1009" s="484"/>
      <c r="T1009" s="484"/>
      <c r="U1009" s="484"/>
      <c r="V1009" s="484"/>
      <c r="W1009" s="484"/>
      <c r="X1009" s="484"/>
      <c r="Y1009" s="484"/>
      <c r="Z1009" s="484"/>
      <c r="AA1009" s="484"/>
      <c r="AB1009" s="484"/>
      <c r="AC1009" s="484"/>
      <c r="AD1009" s="484"/>
      <c r="AE1009" s="484"/>
      <c r="AF1009" s="484"/>
      <c r="AG1009" s="484"/>
      <c r="AH1009" s="484"/>
      <c r="AI1009" s="484"/>
      <c r="AJ1009" s="484"/>
      <c r="AK1009" s="484"/>
      <c r="AL1009" s="484"/>
      <c r="AM1009" s="484"/>
      <c r="AN1009" s="484"/>
      <c r="AO1009" s="484"/>
    </row>
    <row r="1010" spans="1:41" ht="14.25" customHeight="1" x14ac:dyDescent="0.2">
      <c r="A1010" s="331"/>
      <c r="B1010" s="484"/>
      <c r="C1010" s="504"/>
      <c r="D1010" s="504"/>
      <c r="E1010" s="484"/>
      <c r="F1010" s="484"/>
      <c r="G1010" s="484"/>
      <c r="H1010" s="484"/>
      <c r="I1010" s="484"/>
      <c r="J1010" s="484"/>
      <c r="K1010" s="484"/>
      <c r="L1010" s="484"/>
      <c r="M1010" s="484"/>
      <c r="N1010" s="484"/>
      <c r="O1010" s="484"/>
      <c r="P1010" s="484"/>
      <c r="Q1010" s="484"/>
      <c r="R1010" s="484"/>
      <c r="S1010" s="484"/>
      <c r="T1010" s="484"/>
      <c r="U1010" s="484"/>
      <c r="V1010" s="484"/>
      <c r="W1010" s="484"/>
      <c r="X1010" s="484"/>
      <c r="Y1010" s="484"/>
      <c r="Z1010" s="484"/>
      <c r="AA1010" s="484"/>
      <c r="AB1010" s="484"/>
      <c r="AC1010" s="484"/>
      <c r="AD1010" s="484"/>
      <c r="AE1010" s="484"/>
      <c r="AF1010" s="484"/>
      <c r="AG1010" s="484"/>
      <c r="AH1010" s="484"/>
      <c r="AI1010" s="484"/>
      <c r="AJ1010" s="484"/>
      <c r="AK1010" s="484"/>
      <c r="AL1010" s="484"/>
      <c r="AM1010" s="484"/>
      <c r="AN1010" s="484"/>
      <c r="AO1010" s="484"/>
    </row>
    <row r="1011" spans="1:41" ht="14.25" customHeight="1" x14ac:dyDescent="0.2">
      <c r="A1011" s="331"/>
      <c r="B1011" s="484"/>
      <c r="C1011" s="504"/>
      <c r="D1011" s="504"/>
      <c r="E1011" s="484"/>
      <c r="F1011" s="484"/>
      <c r="G1011" s="484"/>
      <c r="H1011" s="484"/>
      <c r="I1011" s="484"/>
      <c r="J1011" s="484"/>
      <c r="K1011" s="484"/>
      <c r="L1011" s="484"/>
      <c r="M1011" s="484"/>
      <c r="N1011" s="484"/>
      <c r="O1011" s="484"/>
      <c r="P1011" s="484"/>
      <c r="Q1011" s="484"/>
      <c r="R1011" s="484"/>
      <c r="S1011" s="484"/>
      <c r="T1011" s="484"/>
      <c r="U1011" s="484"/>
      <c r="V1011" s="484"/>
      <c r="W1011" s="484"/>
      <c r="X1011" s="484"/>
      <c r="Y1011" s="484"/>
      <c r="Z1011" s="484"/>
      <c r="AA1011" s="484"/>
      <c r="AB1011" s="484"/>
      <c r="AC1011" s="484"/>
      <c r="AD1011" s="484"/>
      <c r="AE1011" s="484"/>
      <c r="AF1011" s="484"/>
      <c r="AG1011" s="484"/>
      <c r="AH1011" s="484"/>
      <c r="AI1011" s="484"/>
      <c r="AJ1011" s="484"/>
      <c r="AK1011" s="484"/>
      <c r="AL1011" s="484"/>
      <c r="AM1011" s="484"/>
      <c r="AN1011" s="484"/>
      <c r="AO1011" s="484"/>
    </row>
    <row r="1012" spans="1:41" ht="14.25" customHeight="1" x14ac:dyDescent="0.2">
      <c r="A1012" s="331"/>
      <c r="B1012" s="484"/>
      <c r="C1012" s="504"/>
      <c r="D1012" s="504"/>
      <c r="E1012" s="484"/>
      <c r="F1012" s="484"/>
      <c r="G1012" s="484"/>
      <c r="H1012" s="484"/>
      <c r="I1012" s="484"/>
      <c r="J1012" s="484"/>
      <c r="K1012" s="484"/>
      <c r="L1012" s="484"/>
      <c r="M1012" s="484"/>
      <c r="N1012" s="484"/>
      <c r="O1012" s="484"/>
      <c r="P1012" s="484"/>
      <c r="Q1012" s="484"/>
      <c r="R1012" s="484"/>
      <c r="S1012" s="484"/>
      <c r="T1012" s="484"/>
      <c r="U1012" s="484"/>
      <c r="V1012" s="484"/>
      <c r="W1012" s="484"/>
      <c r="X1012" s="484"/>
      <c r="Y1012" s="484"/>
      <c r="Z1012" s="484"/>
      <c r="AA1012" s="484"/>
      <c r="AB1012" s="484"/>
      <c r="AC1012" s="484"/>
      <c r="AD1012" s="484"/>
      <c r="AE1012" s="484"/>
      <c r="AF1012" s="484"/>
      <c r="AG1012" s="484"/>
      <c r="AH1012" s="484"/>
      <c r="AI1012" s="484"/>
      <c r="AJ1012" s="484"/>
      <c r="AK1012" s="484"/>
      <c r="AL1012" s="484"/>
      <c r="AM1012" s="484"/>
      <c r="AN1012" s="484"/>
      <c r="AO1012" s="484"/>
    </row>
    <row r="1013" spans="1:41" ht="14.25" customHeight="1" x14ac:dyDescent="0.2">
      <c r="A1013" s="331"/>
      <c r="B1013" s="484"/>
      <c r="C1013" s="504"/>
      <c r="D1013" s="504"/>
      <c r="E1013" s="484"/>
      <c r="F1013" s="484"/>
      <c r="G1013" s="484"/>
      <c r="H1013" s="484"/>
      <c r="I1013" s="484"/>
      <c r="J1013" s="484"/>
      <c r="K1013" s="484"/>
      <c r="L1013" s="484"/>
      <c r="M1013" s="484"/>
      <c r="N1013" s="484"/>
      <c r="O1013" s="484"/>
      <c r="P1013" s="484"/>
      <c r="Q1013" s="484"/>
      <c r="R1013" s="484"/>
      <c r="S1013" s="484"/>
      <c r="T1013" s="484"/>
      <c r="U1013" s="484"/>
      <c r="V1013" s="484"/>
      <c r="W1013" s="484"/>
      <c r="X1013" s="484"/>
      <c r="Y1013" s="484"/>
      <c r="Z1013" s="484"/>
      <c r="AA1013" s="484"/>
      <c r="AB1013" s="484"/>
      <c r="AC1013" s="484"/>
      <c r="AD1013" s="484"/>
      <c r="AE1013" s="484"/>
      <c r="AF1013" s="484"/>
      <c r="AG1013" s="484"/>
      <c r="AH1013" s="484"/>
      <c r="AI1013" s="484"/>
      <c r="AJ1013" s="484"/>
      <c r="AK1013" s="484"/>
      <c r="AL1013" s="484"/>
      <c r="AM1013" s="484"/>
      <c r="AN1013" s="484"/>
      <c r="AO1013" s="484"/>
    </row>
    <row r="1014" spans="1:41" ht="14.25" customHeight="1" x14ac:dyDescent="0.2">
      <c r="A1014" s="331"/>
      <c r="B1014" s="484"/>
      <c r="C1014" s="504"/>
      <c r="D1014" s="504"/>
      <c r="E1014" s="484"/>
      <c r="F1014" s="484"/>
      <c r="G1014" s="484"/>
      <c r="H1014" s="484"/>
      <c r="I1014" s="484"/>
      <c r="J1014" s="484"/>
      <c r="K1014" s="484"/>
      <c r="L1014" s="484"/>
      <c r="M1014" s="484"/>
      <c r="N1014" s="484"/>
      <c r="O1014" s="484"/>
      <c r="P1014" s="484"/>
      <c r="Q1014" s="484"/>
      <c r="R1014" s="484"/>
      <c r="S1014" s="484"/>
      <c r="T1014" s="484"/>
      <c r="U1014" s="484"/>
      <c r="V1014" s="484"/>
      <c r="W1014" s="484"/>
      <c r="X1014" s="484"/>
      <c r="Y1014" s="484"/>
      <c r="Z1014" s="484"/>
      <c r="AA1014" s="484"/>
      <c r="AB1014" s="484"/>
      <c r="AC1014" s="484"/>
      <c r="AD1014" s="484"/>
      <c r="AE1014" s="484"/>
      <c r="AF1014" s="484"/>
      <c r="AG1014" s="484"/>
      <c r="AH1014" s="484"/>
      <c r="AI1014" s="484"/>
      <c r="AJ1014" s="484"/>
      <c r="AK1014" s="484"/>
      <c r="AL1014" s="484"/>
      <c r="AM1014" s="484"/>
      <c r="AN1014" s="484"/>
      <c r="AO1014" s="484"/>
    </row>
    <row r="1015" spans="1:41" ht="14.25" customHeight="1" x14ac:dyDescent="0.2">
      <c r="A1015" s="331"/>
      <c r="B1015" s="484"/>
      <c r="C1015" s="504"/>
      <c r="D1015" s="504"/>
      <c r="E1015" s="484"/>
      <c r="F1015" s="484"/>
      <c r="G1015" s="484"/>
      <c r="H1015" s="484"/>
      <c r="I1015" s="484"/>
      <c r="J1015" s="484"/>
      <c r="K1015" s="484"/>
      <c r="L1015" s="484"/>
      <c r="M1015" s="484"/>
      <c r="N1015" s="484"/>
      <c r="O1015" s="484"/>
      <c r="P1015" s="484"/>
      <c r="Q1015" s="484"/>
      <c r="R1015" s="484"/>
      <c r="S1015" s="484"/>
      <c r="T1015" s="484"/>
      <c r="U1015" s="484"/>
      <c r="V1015" s="484"/>
      <c r="W1015" s="484"/>
      <c r="X1015" s="484"/>
      <c r="Y1015" s="484"/>
      <c r="Z1015" s="484"/>
      <c r="AA1015" s="484"/>
      <c r="AB1015" s="484"/>
      <c r="AC1015" s="484"/>
      <c r="AD1015" s="484"/>
      <c r="AE1015" s="484"/>
      <c r="AF1015" s="484"/>
      <c r="AG1015" s="484"/>
      <c r="AH1015" s="484"/>
      <c r="AI1015" s="484"/>
      <c r="AJ1015" s="484"/>
      <c r="AK1015" s="484"/>
      <c r="AL1015" s="484"/>
      <c r="AM1015" s="484"/>
      <c r="AN1015" s="484"/>
      <c r="AO1015" s="484"/>
    </row>
    <row r="1016" spans="1:41" ht="14.25" customHeight="1" x14ac:dyDescent="0.2">
      <c r="A1016" s="331"/>
      <c r="B1016" s="484"/>
      <c r="C1016" s="504"/>
      <c r="D1016" s="504"/>
      <c r="E1016" s="484"/>
      <c r="F1016" s="484"/>
      <c r="G1016" s="484"/>
      <c r="H1016" s="484"/>
      <c r="I1016" s="484"/>
      <c r="J1016" s="484"/>
      <c r="K1016" s="484"/>
      <c r="L1016" s="484"/>
      <c r="M1016" s="484"/>
      <c r="N1016" s="484"/>
      <c r="O1016" s="484"/>
      <c r="P1016" s="484"/>
      <c r="Q1016" s="484"/>
      <c r="R1016" s="484"/>
      <c r="S1016" s="484"/>
      <c r="T1016" s="484"/>
      <c r="U1016" s="484"/>
      <c r="V1016" s="484"/>
      <c r="W1016" s="484"/>
      <c r="X1016" s="484"/>
      <c r="Y1016" s="484"/>
      <c r="Z1016" s="484"/>
      <c r="AA1016" s="484"/>
      <c r="AB1016" s="484"/>
      <c r="AC1016" s="484"/>
      <c r="AD1016" s="484"/>
      <c r="AE1016" s="484"/>
      <c r="AF1016" s="484"/>
      <c r="AG1016" s="484"/>
      <c r="AH1016" s="484"/>
      <c r="AI1016" s="484"/>
      <c r="AJ1016" s="484"/>
      <c r="AK1016" s="484"/>
      <c r="AL1016" s="484"/>
      <c r="AM1016" s="484"/>
      <c r="AN1016" s="484"/>
      <c r="AO1016" s="484"/>
    </row>
    <row r="1017" spans="1:41" ht="14.25" customHeight="1" x14ac:dyDescent="0.2">
      <c r="A1017" s="331"/>
      <c r="B1017" s="484"/>
      <c r="C1017" s="504"/>
      <c r="D1017" s="504"/>
      <c r="E1017" s="484"/>
      <c r="F1017" s="484"/>
      <c r="G1017" s="484"/>
      <c r="H1017" s="484"/>
      <c r="I1017" s="484"/>
      <c r="J1017" s="484"/>
      <c r="K1017" s="484"/>
      <c r="L1017" s="484"/>
      <c r="M1017" s="484"/>
      <c r="N1017" s="484"/>
      <c r="O1017" s="484"/>
      <c r="P1017" s="484"/>
      <c r="Q1017" s="484"/>
      <c r="R1017" s="484"/>
      <c r="S1017" s="484"/>
      <c r="T1017" s="484"/>
      <c r="U1017" s="484"/>
      <c r="V1017" s="484"/>
      <c r="W1017" s="484"/>
      <c r="X1017" s="484"/>
      <c r="Y1017" s="484"/>
      <c r="Z1017" s="484"/>
      <c r="AA1017" s="484"/>
      <c r="AB1017" s="484"/>
      <c r="AC1017" s="484"/>
      <c r="AD1017" s="484"/>
      <c r="AE1017" s="484"/>
      <c r="AF1017" s="484"/>
      <c r="AG1017" s="484"/>
      <c r="AH1017" s="484"/>
      <c r="AI1017" s="484"/>
      <c r="AJ1017" s="484"/>
      <c r="AK1017" s="484"/>
      <c r="AL1017" s="484"/>
      <c r="AM1017" s="484"/>
      <c r="AN1017" s="484"/>
      <c r="AO1017" s="484"/>
    </row>
    <row r="1018" spans="1:41" ht="14.25" customHeight="1" x14ac:dyDescent="0.2">
      <c r="A1018" s="331"/>
      <c r="B1018" s="484"/>
      <c r="C1018" s="504"/>
      <c r="D1018" s="504"/>
      <c r="E1018" s="484"/>
      <c r="F1018" s="484"/>
      <c r="G1018" s="484"/>
      <c r="H1018" s="484"/>
      <c r="I1018" s="484"/>
      <c r="J1018" s="484"/>
      <c r="K1018" s="484"/>
      <c r="L1018" s="484"/>
      <c r="M1018" s="484"/>
      <c r="N1018" s="484"/>
      <c r="O1018" s="484"/>
      <c r="P1018" s="484"/>
      <c r="Q1018" s="484"/>
      <c r="R1018" s="484"/>
      <c r="S1018" s="484"/>
      <c r="T1018" s="484"/>
      <c r="U1018" s="484"/>
      <c r="V1018" s="484"/>
      <c r="W1018" s="484"/>
      <c r="X1018" s="484"/>
      <c r="Y1018" s="484"/>
      <c r="Z1018" s="484"/>
      <c r="AA1018" s="484"/>
      <c r="AB1018" s="484"/>
      <c r="AC1018" s="484"/>
      <c r="AD1018" s="484"/>
      <c r="AE1018" s="484"/>
      <c r="AF1018" s="484"/>
      <c r="AG1018" s="484"/>
      <c r="AH1018" s="484"/>
      <c r="AI1018" s="484"/>
      <c r="AJ1018" s="484"/>
      <c r="AK1018" s="484"/>
      <c r="AL1018" s="484"/>
      <c r="AM1018" s="484"/>
      <c r="AN1018" s="484"/>
      <c r="AO1018" s="484"/>
    </row>
    <row r="1019" spans="1:41" ht="14.25" customHeight="1" x14ac:dyDescent="0.2">
      <c r="A1019" s="331"/>
      <c r="B1019" s="484"/>
      <c r="C1019" s="504"/>
      <c r="D1019" s="504"/>
      <c r="E1019" s="484"/>
      <c r="F1019" s="484"/>
      <c r="G1019" s="484"/>
      <c r="H1019" s="484"/>
      <c r="I1019" s="484"/>
      <c r="J1019" s="484"/>
      <c r="K1019" s="484"/>
      <c r="L1019" s="484"/>
      <c r="M1019" s="484"/>
      <c r="N1019" s="484"/>
      <c r="O1019" s="484"/>
      <c r="P1019" s="484"/>
      <c r="Q1019" s="484"/>
      <c r="R1019" s="484"/>
      <c r="S1019" s="484"/>
      <c r="T1019" s="484"/>
      <c r="U1019" s="484"/>
      <c r="V1019" s="484"/>
      <c r="W1019" s="484"/>
      <c r="X1019" s="484"/>
      <c r="Y1019" s="484"/>
      <c r="Z1019" s="484"/>
      <c r="AA1019" s="484"/>
      <c r="AB1019" s="484"/>
      <c r="AC1019" s="484"/>
      <c r="AD1019" s="484"/>
      <c r="AE1019" s="484"/>
      <c r="AF1019" s="484"/>
      <c r="AG1019" s="484"/>
      <c r="AH1019" s="484"/>
      <c r="AI1019" s="484"/>
      <c r="AJ1019" s="484"/>
      <c r="AK1019" s="484"/>
      <c r="AL1019" s="484"/>
      <c r="AM1019" s="484"/>
      <c r="AN1019" s="484"/>
      <c r="AO1019" s="484"/>
    </row>
    <row r="1020" spans="1:41" ht="14.25" customHeight="1" x14ac:dyDescent="0.2">
      <c r="A1020" s="331"/>
      <c r="B1020" s="484"/>
      <c r="C1020" s="504"/>
      <c r="D1020" s="504"/>
      <c r="E1020" s="484"/>
      <c r="F1020" s="484"/>
      <c r="G1020" s="484"/>
      <c r="H1020" s="484"/>
      <c r="I1020" s="484"/>
      <c r="J1020" s="484"/>
      <c r="K1020" s="484"/>
      <c r="L1020" s="484"/>
      <c r="M1020" s="484"/>
      <c r="N1020" s="484"/>
      <c r="O1020" s="484"/>
      <c r="P1020" s="484"/>
      <c r="Q1020" s="484"/>
      <c r="R1020" s="484"/>
      <c r="S1020" s="484"/>
      <c r="T1020" s="484"/>
      <c r="U1020" s="484"/>
      <c r="V1020" s="484"/>
      <c r="W1020" s="484"/>
      <c r="X1020" s="484"/>
      <c r="Y1020" s="484"/>
      <c r="Z1020" s="484"/>
      <c r="AA1020" s="484"/>
      <c r="AB1020" s="484"/>
      <c r="AC1020" s="484"/>
      <c r="AD1020" s="484"/>
      <c r="AE1020" s="484"/>
      <c r="AF1020" s="484"/>
      <c r="AG1020" s="484"/>
      <c r="AH1020" s="484"/>
      <c r="AI1020" s="484"/>
      <c r="AJ1020" s="484"/>
      <c r="AK1020" s="484"/>
      <c r="AL1020" s="484"/>
      <c r="AM1020" s="484"/>
      <c r="AN1020" s="484"/>
      <c r="AO1020" s="484"/>
    </row>
    <row r="1021" spans="1:41" ht="14.25" customHeight="1" x14ac:dyDescent="0.2">
      <c r="A1021" s="331"/>
      <c r="B1021" s="484"/>
      <c r="C1021" s="504"/>
      <c r="D1021" s="504"/>
      <c r="E1021" s="484"/>
      <c r="F1021" s="484"/>
      <c r="G1021" s="484"/>
      <c r="H1021" s="484"/>
      <c r="I1021" s="484"/>
      <c r="J1021" s="484"/>
      <c r="K1021" s="484"/>
      <c r="L1021" s="484"/>
      <c r="M1021" s="484"/>
      <c r="N1021" s="484"/>
      <c r="O1021" s="484"/>
      <c r="P1021" s="484"/>
      <c r="Q1021" s="484"/>
      <c r="R1021" s="484"/>
      <c r="S1021" s="484"/>
      <c r="T1021" s="484"/>
      <c r="U1021" s="484"/>
      <c r="V1021" s="484"/>
      <c r="W1021" s="484"/>
      <c r="X1021" s="484"/>
      <c r="Y1021" s="484"/>
      <c r="Z1021" s="484"/>
      <c r="AA1021" s="484"/>
      <c r="AB1021" s="484"/>
      <c r="AC1021" s="484"/>
      <c r="AD1021" s="484"/>
      <c r="AE1021" s="484"/>
      <c r="AF1021" s="484"/>
      <c r="AG1021" s="484"/>
      <c r="AH1021" s="484"/>
      <c r="AI1021" s="484"/>
      <c r="AJ1021" s="484"/>
      <c r="AK1021" s="484"/>
      <c r="AL1021" s="484"/>
      <c r="AM1021" s="484"/>
      <c r="AN1021" s="484"/>
      <c r="AO1021" s="484"/>
    </row>
    <row r="1022" spans="1:41" ht="14.25" customHeight="1" x14ac:dyDescent="0.2">
      <c r="A1022" s="331"/>
      <c r="B1022" s="484"/>
      <c r="C1022" s="504"/>
      <c r="D1022" s="504"/>
      <c r="E1022" s="484"/>
      <c r="F1022" s="484"/>
      <c r="G1022" s="484"/>
      <c r="H1022" s="484"/>
      <c r="I1022" s="484"/>
      <c r="J1022" s="484"/>
      <c r="K1022" s="484"/>
      <c r="L1022" s="484"/>
      <c r="M1022" s="484"/>
      <c r="N1022" s="484"/>
      <c r="O1022" s="484"/>
      <c r="P1022" s="484"/>
      <c r="Q1022" s="484"/>
      <c r="R1022" s="484"/>
      <c r="S1022" s="484"/>
      <c r="T1022" s="484"/>
      <c r="U1022" s="484"/>
      <c r="V1022" s="484"/>
      <c r="W1022" s="484"/>
      <c r="X1022" s="484"/>
      <c r="Y1022" s="484"/>
      <c r="Z1022" s="484"/>
      <c r="AA1022" s="484"/>
      <c r="AB1022" s="484"/>
      <c r="AC1022" s="484"/>
      <c r="AD1022" s="484"/>
      <c r="AE1022" s="484"/>
      <c r="AF1022" s="484"/>
      <c r="AG1022" s="484"/>
      <c r="AH1022" s="484"/>
      <c r="AI1022" s="484"/>
      <c r="AJ1022" s="484"/>
      <c r="AK1022" s="484"/>
      <c r="AL1022" s="484"/>
      <c r="AM1022" s="484"/>
      <c r="AN1022" s="484"/>
      <c r="AO1022" s="484"/>
    </row>
    <row r="1023" spans="1:41" ht="14.25" customHeight="1" x14ac:dyDescent="0.2">
      <c r="A1023" s="331"/>
      <c r="B1023" s="484"/>
      <c r="C1023" s="504"/>
      <c r="D1023" s="504"/>
      <c r="E1023" s="484"/>
      <c r="F1023" s="484"/>
      <c r="G1023" s="484"/>
      <c r="H1023" s="484"/>
      <c r="I1023" s="484"/>
      <c r="J1023" s="484"/>
      <c r="K1023" s="484"/>
      <c r="L1023" s="484"/>
      <c r="M1023" s="484"/>
      <c r="N1023" s="484"/>
      <c r="O1023" s="484"/>
      <c r="P1023" s="484"/>
      <c r="Q1023" s="484"/>
      <c r="R1023" s="484"/>
      <c r="S1023" s="484"/>
      <c r="T1023" s="484"/>
      <c r="U1023" s="484"/>
      <c r="V1023" s="484"/>
      <c r="W1023" s="484"/>
      <c r="X1023" s="484"/>
      <c r="Y1023" s="484"/>
      <c r="Z1023" s="484"/>
      <c r="AA1023" s="484"/>
      <c r="AB1023" s="484"/>
      <c r="AC1023" s="484"/>
      <c r="AD1023" s="484"/>
      <c r="AE1023" s="484"/>
      <c r="AF1023" s="484"/>
      <c r="AG1023" s="484"/>
      <c r="AH1023" s="484"/>
      <c r="AI1023" s="484"/>
      <c r="AJ1023" s="484"/>
      <c r="AK1023" s="484"/>
      <c r="AL1023" s="484"/>
      <c r="AM1023" s="484"/>
      <c r="AN1023" s="484"/>
      <c r="AO1023" s="484"/>
    </row>
    <row r="1024" spans="1:41" ht="14.25" customHeight="1" x14ac:dyDescent="0.2">
      <c r="A1024" s="331"/>
      <c r="B1024" s="484"/>
      <c r="C1024" s="504"/>
      <c r="D1024" s="504"/>
      <c r="E1024" s="484"/>
      <c r="F1024" s="484"/>
      <c r="G1024" s="484"/>
      <c r="H1024" s="484"/>
      <c r="I1024" s="484"/>
      <c r="J1024" s="484"/>
      <c r="K1024" s="484"/>
      <c r="L1024" s="484"/>
      <c r="M1024" s="484"/>
      <c r="N1024" s="484"/>
      <c r="O1024" s="484"/>
      <c r="P1024" s="484"/>
      <c r="Q1024" s="484"/>
      <c r="R1024" s="484"/>
      <c r="S1024" s="484"/>
      <c r="T1024" s="484"/>
      <c r="U1024" s="484"/>
      <c r="V1024" s="484"/>
      <c r="W1024" s="484"/>
      <c r="X1024" s="484"/>
      <c r="Y1024" s="484"/>
      <c r="Z1024" s="484"/>
      <c r="AA1024" s="484"/>
      <c r="AB1024" s="484"/>
      <c r="AC1024" s="484"/>
      <c r="AD1024" s="484"/>
      <c r="AE1024" s="484"/>
      <c r="AF1024" s="484"/>
      <c r="AG1024" s="484"/>
      <c r="AH1024" s="484"/>
      <c r="AI1024" s="484"/>
      <c r="AJ1024" s="484"/>
      <c r="AK1024" s="484"/>
      <c r="AL1024" s="484"/>
      <c r="AM1024" s="484"/>
      <c r="AN1024" s="484"/>
      <c r="AO1024" s="484"/>
    </row>
    <row r="1025" spans="1:41" ht="14.25" customHeight="1" x14ac:dyDescent="0.2">
      <c r="A1025" s="331"/>
      <c r="B1025" s="484"/>
      <c r="C1025" s="504"/>
      <c r="D1025" s="504"/>
      <c r="E1025" s="484"/>
      <c r="F1025" s="484"/>
      <c r="G1025" s="484"/>
      <c r="H1025" s="484"/>
      <c r="I1025" s="484"/>
      <c r="J1025" s="484"/>
      <c r="K1025" s="484"/>
      <c r="L1025" s="484"/>
      <c r="M1025" s="484"/>
      <c r="N1025" s="484"/>
      <c r="O1025" s="484"/>
      <c r="P1025" s="484"/>
      <c r="Q1025" s="484"/>
      <c r="R1025" s="484"/>
      <c r="S1025" s="484"/>
      <c r="T1025" s="484"/>
      <c r="U1025" s="484"/>
      <c r="V1025" s="484"/>
      <c r="W1025" s="484"/>
      <c r="X1025" s="484"/>
      <c r="Y1025" s="484"/>
      <c r="Z1025" s="484"/>
      <c r="AA1025" s="484"/>
      <c r="AB1025" s="484"/>
      <c r="AC1025" s="484"/>
      <c r="AD1025" s="484"/>
      <c r="AE1025" s="484"/>
      <c r="AF1025" s="484"/>
      <c r="AG1025" s="484"/>
      <c r="AH1025" s="484"/>
      <c r="AI1025" s="484"/>
      <c r="AJ1025" s="484"/>
      <c r="AK1025" s="484"/>
      <c r="AL1025" s="484"/>
      <c r="AM1025" s="484"/>
      <c r="AN1025" s="484"/>
      <c r="AO1025" s="484"/>
    </row>
    <row r="1026" spans="1:41" ht="14.25" customHeight="1" x14ac:dyDescent="0.2">
      <c r="A1026" s="331"/>
      <c r="B1026" s="484"/>
      <c r="C1026" s="504"/>
      <c r="D1026" s="504"/>
      <c r="E1026" s="484"/>
      <c r="F1026" s="484"/>
      <c r="G1026" s="484"/>
      <c r="H1026" s="484"/>
      <c r="I1026" s="484"/>
      <c r="J1026" s="484"/>
      <c r="K1026" s="484"/>
      <c r="L1026" s="484"/>
      <c r="M1026" s="484"/>
      <c r="N1026" s="484"/>
      <c r="O1026" s="484"/>
      <c r="P1026" s="484"/>
      <c r="Q1026" s="484"/>
      <c r="R1026" s="484"/>
      <c r="S1026" s="484"/>
      <c r="T1026" s="484"/>
      <c r="U1026" s="484"/>
      <c r="V1026" s="484"/>
      <c r="W1026" s="484"/>
      <c r="X1026" s="484"/>
      <c r="Y1026" s="484"/>
      <c r="Z1026" s="484"/>
      <c r="AA1026" s="484"/>
      <c r="AB1026" s="484"/>
      <c r="AC1026" s="484"/>
      <c r="AD1026" s="484"/>
      <c r="AE1026" s="484"/>
      <c r="AF1026" s="484"/>
      <c r="AG1026" s="484"/>
      <c r="AH1026" s="484"/>
      <c r="AI1026" s="484"/>
      <c r="AJ1026" s="484"/>
      <c r="AK1026" s="484"/>
      <c r="AL1026" s="484"/>
      <c r="AM1026" s="484"/>
      <c r="AN1026" s="484"/>
      <c r="AO1026" s="484"/>
    </row>
    <row r="1027" spans="1:41" ht="15" customHeight="1" x14ac:dyDescent="0.2">
      <c r="A1027" s="331"/>
      <c r="B1027" s="484"/>
      <c r="C1027" s="504"/>
      <c r="D1027" s="504"/>
      <c r="E1027" s="484"/>
      <c r="O1027" s="484"/>
      <c r="P1027" s="484"/>
      <c r="Q1027" s="484"/>
      <c r="R1027" s="484"/>
      <c r="S1027" s="484"/>
      <c r="T1027" s="484"/>
    </row>
    <row r="1028" spans="1:41" ht="15" customHeight="1" x14ac:dyDescent="0.2">
      <c r="A1028" s="331"/>
      <c r="B1028" s="484"/>
      <c r="C1028" s="504"/>
      <c r="D1028" s="504"/>
      <c r="E1028" s="484"/>
      <c r="M1028" s="331"/>
      <c r="N1028" s="331"/>
    </row>
    <row r="1029" spans="1:41" ht="15" customHeight="1" x14ac:dyDescent="0.2">
      <c r="A1029" s="331"/>
      <c r="B1029" s="484"/>
      <c r="C1029" s="504"/>
      <c r="D1029" s="504"/>
      <c r="E1029" s="484"/>
      <c r="M1029" s="331"/>
      <c r="N1029" s="331"/>
    </row>
    <row r="1030" spans="1:41" ht="15" customHeight="1" x14ac:dyDescent="0.2">
      <c r="A1030" s="331"/>
      <c r="B1030" s="484"/>
      <c r="C1030" s="504"/>
      <c r="D1030" s="504"/>
      <c r="E1030" s="484"/>
      <c r="M1030" s="331"/>
      <c r="N1030" s="331"/>
    </row>
    <row r="1031" spans="1:41" ht="15" customHeight="1" x14ac:dyDescent="0.2">
      <c r="A1031" s="331"/>
      <c r="B1031" s="484"/>
      <c r="C1031" s="504"/>
      <c r="D1031" s="504"/>
      <c r="E1031" s="484"/>
      <c r="M1031" s="331"/>
      <c r="N1031" s="331"/>
    </row>
    <row r="1032" spans="1:41" ht="15" customHeight="1" x14ac:dyDescent="0.2">
      <c r="A1032" s="331"/>
      <c r="B1032" s="484"/>
      <c r="C1032" s="504"/>
      <c r="D1032" s="504"/>
      <c r="E1032" s="484"/>
      <c r="M1032" s="331"/>
      <c r="N1032" s="331"/>
    </row>
    <row r="1033" spans="1:41" ht="15" customHeight="1" x14ac:dyDescent="0.2">
      <c r="A1033" s="331"/>
      <c r="B1033" s="484"/>
      <c r="C1033" s="504"/>
      <c r="D1033" s="504"/>
      <c r="E1033" s="484"/>
      <c r="M1033" s="331"/>
      <c r="N1033" s="331"/>
    </row>
    <row r="1034" spans="1:41" ht="15" customHeight="1" x14ac:dyDescent="0.2">
      <c r="A1034" s="331"/>
      <c r="B1034" s="484"/>
      <c r="C1034" s="504"/>
      <c r="D1034" s="504"/>
      <c r="E1034" s="484"/>
      <c r="M1034" s="331"/>
      <c r="N1034" s="331"/>
    </row>
    <row r="1035" spans="1:41" ht="15" customHeight="1" x14ac:dyDescent="0.2">
      <c r="A1035" s="331"/>
      <c r="B1035" s="484"/>
      <c r="C1035" s="504"/>
      <c r="D1035" s="504"/>
      <c r="E1035" s="484"/>
      <c r="M1035" s="331"/>
      <c r="N1035" s="331"/>
    </row>
    <row r="1036" spans="1:41" ht="15" customHeight="1" x14ac:dyDescent="0.2">
      <c r="A1036" s="331"/>
      <c r="B1036" s="484"/>
      <c r="C1036" s="504"/>
      <c r="D1036" s="504"/>
      <c r="E1036" s="484"/>
      <c r="M1036" s="331"/>
      <c r="N1036" s="331"/>
    </row>
    <row r="1037" spans="1:41" ht="15" customHeight="1" x14ac:dyDescent="0.2">
      <c r="A1037" s="331"/>
      <c r="B1037" s="484"/>
      <c r="C1037" s="504"/>
      <c r="D1037" s="504"/>
      <c r="E1037" s="484"/>
      <c r="M1037" s="331"/>
      <c r="N1037" s="331"/>
    </row>
    <row r="1038" spans="1:41" ht="15" customHeight="1" x14ac:dyDescent="0.2">
      <c r="A1038" s="331"/>
      <c r="B1038" s="484"/>
      <c r="C1038" s="504"/>
      <c r="D1038" s="504"/>
      <c r="E1038" s="484"/>
      <c r="M1038" s="331"/>
      <c r="N1038" s="331"/>
    </row>
    <row r="1039" spans="1:41" ht="15" customHeight="1" x14ac:dyDescent="0.2">
      <c r="A1039" s="331"/>
      <c r="B1039" s="484"/>
      <c r="C1039" s="504"/>
      <c r="D1039" s="504"/>
      <c r="E1039" s="484"/>
      <c r="M1039" s="331"/>
      <c r="N1039" s="331"/>
    </row>
    <row r="1040" spans="1:41" ht="15" customHeight="1" x14ac:dyDescent="0.2">
      <c r="A1040" s="331"/>
      <c r="B1040" s="484"/>
      <c r="C1040" s="504"/>
      <c r="D1040" s="504"/>
      <c r="E1040" s="484"/>
      <c r="M1040" s="331"/>
      <c r="N1040" s="331"/>
    </row>
    <row r="1041" spans="1:14" ht="15" customHeight="1" x14ac:dyDescent="0.2">
      <c r="A1041" s="331"/>
      <c r="B1041" s="484"/>
      <c r="C1041" s="504"/>
      <c r="D1041" s="504"/>
      <c r="E1041" s="484"/>
      <c r="M1041" s="331"/>
      <c r="N1041" s="331"/>
    </row>
    <row r="1042" spans="1:14" ht="15" customHeight="1" x14ac:dyDescent="0.2">
      <c r="A1042" s="331"/>
      <c r="B1042" s="484"/>
      <c r="C1042" s="504"/>
      <c r="D1042" s="504"/>
      <c r="E1042" s="484"/>
      <c r="M1042" s="331"/>
      <c r="N1042" s="331"/>
    </row>
    <row r="1043" spans="1:14" ht="15" customHeight="1" x14ac:dyDescent="0.2">
      <c r="A1043" s="331"/>
      <c r="B1043" s="484"/>
      <c r="C1043" s="504"/>
      <c r="D1043" s="504"/>
      <c r="E1043" s="484"/>
      <c r="M1043" s="331"/>
      <c r="N1043" s="331"/>
    </row>
    <row r="1044" spans="1:14" ht="15" customHeight="1" x14ac:dyDescent="0.2">
      <c r="A1044" s="331"/>
      <c r="B1044" s="484"/>
      <c r="C1044" s="504"/>
      <c r="D1044" s="504"/>
      <c r="E1044" s="484"/>
      <c r="M1044" s="331"/>
      <c r="N1044" s="331"/>
    </row>
    <row r="1045" spans="1:14" ht="15" customHeight="1" x14ac:dyDescent="0.2">
      <c r="A1045" s="331"/>
      <c r="B1045" s="484"/>
      <c r="C1045" s="504"/>
      <c r="D1045" s="504"/>
      <c r="E1045" s="484"/>
      <c r="M1045" s="331"/>
      <c r="N1045" s="331"/>
    </row>
    <row r="1046" spans="1:14" ht="15" customHeight="1" x14ac:dyDescent="0.2">
      <c r="A1046" s="331"/>
      <c r="B1046" s="484"/>
      <c r="C1046" s="504"/>
      <c r="D1046" s="504"/>
      <c r="E1046" s="484"/>
      <c r="M1046" s="331"/>
      <c r="N1046" s="331"/>
    </row>
    <row r="1047" spans="1:14" ht="15" customHeight="1" x14ac:dyDescent="0.2">
      <c r="A1047" s="331"/>
      <c r="B1047" s="484"/>
      <c r="C1047" s="504"/>
      <c r="D1047" s="504"/>
      <c r="E1047" s="484"/>
      <c r="M1047" s="331"/>
      <c r="N1047" s="331"/>
    </row>
    <row r="1048" spans="1:14" ht="15" customHeight="1" x14ac:dyDescent="0.2">
      <c r="A1048" s="331"/>
      <c r="B1048" s="484"/>
      <c r="C1048" s="504"/>
      <c r="D1048" s="504"/>
      <c r="E1048" s="484"/>
      <c r="M1048" s="331"/>
      <c r="N1048" s="331"/>
    </row>
    <row r="1049" spans="1:14" ht="15" customHeight="1" x14ac:dyDescent="0.2">
      <c r="A1049" s="331"/>
      <c r="B1049" s="484"/>
      <c r="C1049" s="504"/>
      <c r="D1049" s="504"/>
      <c r="E1049" s="484"/>
      <c r="M1049" s="331"/>
      <c r="N1049" s="331"/>
    </row>
    <row r="1050" spans="1:14" ht="15" customHeight="1" x14ac:dyDescent="0.2">
      <c r="A1050" s="331"/>
      <c r="B1050" s="484"/>
      <c r="C1050" s="504"/>
      <c r="D1050" s="504"/>
      <c r="E1050" s="484"/>
      <c r="M1050" s="331"/>
      <c r="N1050" s="331"/>
    </row>
    <row r="1051" spans="1:14" ht="15" customHeight="1" x14ac:dyDescent="0.2">
      <c r="A1051" s="331"/>
      <c r="B1051" s="484"/>
      <c r="C1051" s="504"/>
      <c r="D1051" s="504"/>
      <c r="E1051" s="484"/>
      <c r="M1051" s="331"/>
      <c r="N1051" s="331"/>
    </row>
    <row r="1052" spans="1:14" ht="15" customHeight="1" x14ac:dyDescent="0.2">
      <c r="A1052" s="331"/>
      <c r="B1052" s="484"/>
      <c r="C1052" s="504"/>
      <c r="D1052" s="504"/>
      <c r="E1052" s="484"/>
      <c r="M1052" s="331"/>
      <c r="N1052" s="331"/>
    </row>
    <row r="1053" spans="1:14" ht="15" customHeight="1" x14ac:dyDescent="0.2">
      <c r="B1053" s="484"/>
      <c r="C1053" s="504"/>
      <c r="D1053" s="504"/>
      <c r="E1053" s="484"/>
    </row>
  </sheetData>
  <mergeCells count="10">
    <mergeCell ref="B8:E9"/>
    <mergeCell ref="O11:T11"/>
    <mergeCell ref="B168:E169"/>
    <mergeCell ref="B11:E11"/>
    <mergeCell ref="H11:K11"/>
    <mergeCell ref="B37:E37"/>
    <mergeCell ref="B89:E89"/>
    <mergeCell ref="B115:E115"/>
    <mergeCell ref="B142:E142"/>
    <mergeCell ref="B63:E63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Q322"/>
  <sheetViews>
    <sheetView showGridLines="0" zoomScale="130" zoomScaleNormal="130" zoomScaleSheetLayoutView="4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I22" sqref="I22"/>
    </sheetView>
  </sheetViews>
  <sheetFormatPr baseColWidth="10" defaultColWidth="13.85546875" defaultRowHeight="15" x14ac:dyDescent="0.2"/>
  <cols>
    <col min="1" max="1" width="15.140625" style="513" customWidth="1"/>
    <col min="2" max="2" width="14.5703125" style="513" customWidth="1"/>
    <col min="3" max="4" width="20.5703125" style="514" customWidth="1"/>
    <col min="5" max="5" width="17.42578125" style="513" customWidth="1"/>
    <col min="6" max="7" width="14.140625" style="513" customWidth="1"/>
    <col min="8" max="8" width="33.85546875" style="513" customWidth="1"/>
    <col min="9" max="9" width="13.7109375" style="513" customWidth="1"/>
    <col min="10" max="10" width="8.28515625" style="513" customWidth="1"/>
    <col min="11" max="11" width="18.140625" style="513" customWidth="1"/>
    <col min="12" max="12" width="7.7109375" style="513" customWidth="1"/>
    <col min="13" max="13" width="13.85546875" style="513" bestFit="1" customWidth="1"/>
    <col min="14" max="14" width="9.85546875" style="513" customWidth="1"/>
    <col min="15" max="16" width="10.42578125" style="513" bestFit="1" customWidth="1"/>
    <col min="17" max="17" width="9.5703125" style="513" bestFit="1" customWidth="1"/>
    <col min="18" max="18" width="8.5703125" style="513" bestFit="1" customWidth="1"/>
    <col min="19" max="19" width="15" style="513" bestFit="1" customWidth="1"/>
    <col min="20" max="20" width="10" style="513" bestFit="1" customWidth="1"/>
    <col min="21" max="21" width="8.85546875" style="513" bestFit="1" customWidth="1"/>
    <col min="22" max="22" width="13.85546875" style="513" bestFit="1" customWidth="1"/>
    <col min="23" max="23" width="10" style="513" bestFit="1" customWidth="1"/>
    <col min="24" max="24" width="15.140625" style="513" bestFit="1" customWidth="1"/>
    <col min="25" max="25" width="9.5703125" style="513" bestFit="1" customWidth="1"/>
    <col min="26" max="26" width="15" style="513" bestFit="1" customWidth="1"/>
    <col min="27" max="27" width="10" style="513" bestFit="1" customWidth="1"/>
    <col min="28" max="28" width="7.140625" style="513" bestFit="1" customWidth="1"/>
    <col min="29" max="29" width="13.85546875" style="513" bestFit="1" customWidth="1"/>
    <col min="30" max="16384" width="13.85546875" style="513"/>
  </cols>
  <sheetData>
    <row r="1" spans="2:14" ht="12.95" customHeight="1" x14ac:dyDescent="0.2"/>
    <row r="2" spans="2:14" ht="12.95" customHeight="1" x14ac:dyDescent="0.2"/>
    <row r="3" spans="2:14" ht="12.95" customHeight="1" x14ac:dyDescent="0.2"/>
    <row r="4" spans="2:14" ht="12.95" customHeight="1" x14ac:dyDescent="0.2">
      <c r="J4" s="216"/>
    </row>
    <row r="5" spans="2:14" ht="12.95" customHeight="1" x14ac:dyDescent="0.2">
      <c r="J5" s="216"/>
    </row>
    <row r="6" spans="2:14" ht="12.95" customHeight="1" x14ac:dyDescent="0.2">
      <c r="J6" s="216"/>
    </row>
    <row r="7" spans="2:14" ht="12.95" customHeight="1" x14ac:dyDescent="0.2">
      <c r="J7" s="216"/>
    </row>
    <row r="8" spans="2:14" ht="14.45" customHeight="1" x14ac:dyDescent="0.25">
      <c r="B8" s="1364" t="s">
        <v>12447</v>
      </c>
      <c r="C8" s="1364"/>
      <c r="D8" s="1364"/>
      <c r="E8" s="1364"/>
      <c r="F8" s="515"/>
      <c r="G8" s="515"/>
      <c r="H8" s="853"/>
    </row>
    <row r="9" spans="2:14" x14ac:dyDescent="0.2">
      <c r="B9" s="1368" t="s">
        <v>12507</v>
      </c>
      <c r="C9" s="1368"/>
      <c r="D9" s="1368"/>
      <c r="E9" s="1368"/>
      <c r="F9" s="522"/>
      <c r="G9" s="522"/>
      <c r="H9" s="853"/>
      <c r="N9" s="337"/>
    </row>
    <row r="10" spans="2:14" x14ac:dyDescent="0.2">
      <c r="B10" s="1054"/>
      <c r="C10" s="1054"/>
      <c r="D10" s="1054"/>
      <c r="E10" s="1054"/>
      <c r="F10" s="522"/>
      <c r="G10" s="522"/>
      <c r="H10" s="853"/>
      <c r="N10" s="337"/>
    </row>
    <row r="11" spans="2:14" x14ac:dyDescent="0.2">
      <c r="B11" s="1367" t="s">
        <v>106</v>
      </c>
      <c r="C11" s="1366"/>
      <c r="D11" s="1366"/>
      <c r="E11" s="1366"/>
      <c r="H11" s="1356" t="s">
        <v>254</v>
      </c>
      <c r="I11" s="1356"/>
      <c r="J11" s="1356"/>
      <c r="K11" s="1356"/>
      <c r="L11" s="1356"/>
      <c r="M11" s="1356"/>
    </row>
    <row r="12" spans="2:14" x14ac:dyDescent="0.2">
      <c r="B12" s="303" t="s">
        <v>12523</v>
      </c>
      <c r="C12" s="486"/>
      <c r="D12" s="486"/>
      <c r="E12" s="447"/>
      <c r="H12" s="303" t="s">
        <v>12523</v>
      </c>
      <c r="I12" s="337"/>
      <c r="J12" s="337"/>
      <c r="K12" s="337"/>
      <c r="L12" s="337"/>
      <c r="M12" s="337"/>
    </row>
    <row r="13" spans="2:14" x14ac:dyDescent="0.2">
      <c r="B13" s="307" t="s">
        <v>0</v>
      </c>
      <c r="C13" s="307" t="s">
        <v>107</v>
      </c>
      <c r="D13" s="307" t="s">
        <v>108</v>
      </c>
      <c r="E13" s="307" t="s">
        <v>109</v>
      </c>
      <c r="H13" s="1350" t="s">
        <v>262</v>
      </c>
      <c r="I13" s="1352" t="s">
        <v>107</v>
      </c>
      <c r="J13" s="1352" t="s">
        <v>8</v>
      </c>
      <c r="K13" s="1352" t="s">
        <v>108</v>
      </c>
      <c r="L13" s="1352" t="s">
        <v>8</v>
      </c>
      <c r="M13" s="1352" t="s">
        <v>109</v>
      </c>
    </row>
    <row r="14" spans="2:14" x14ac:dyDescent="0.2">
      <c r="B14" s="489">
        <v>1987</v>
      </c>
      <c r="C14" s="490">
        <v>9</v>
      </c>
      <c r="D14" s="523">
        <v>179210.17294641701</v>
      </c>
      <c r="E14" s="523">
        <v>19912.241438490779</v>
      </c>
      <c r="H14" s="1351"/>
      <c r="I14" s="1369"/>
      <c r="J14" s="1369"/>
      <c r="K14" s="1369"/>
      <c r="L14" s="1369"/>
      <c r="M14" s="1369"/>
    </row>
    <row r="15" spans="2:14" ht="14.45" customHeight="1" x14ac:dyDescent="0.2">
      <c r="B15" s="493">
        <v>1988</v>
      </c>
      <c r="C15" s="494">
        <v>16</v>
      </c>
      <c r="D15" s="524">
        <v>398608.02310814097</v>
      </c>
      <c r="E15" s="524">
        <v>24913.001444258811</v>
      </c>
      <c r="F15" s="436"/>
      <c r="G15" s="436"/>
      <c r="H15" s="309" t="s">
        <v>153</v>
      </c>
      <c r="I15" s="516">
        <v>222</v>
      </c>
      <c r="J15" s="311">
        <v>9.2001657687525906</v>
      </c>
      <c r="K15" s="516">
        <v>11442157.532794708</v>
      </c>
      <c r="L15" s="311">
        <v>8.6458353321288879</v>
      </c>
      <c r="M15" s="517">
        <v>51541.250147723913</v>
      </c>
    </row>
    <row r="16" spans="2:14" x14ac:dyDescent="0.2">
      <c r="B16" s="489">
        <v>1989</v>
      </c>
      <c r="C16" s="490">
        <v>4</v>
      </c>
      <c r="D16" s="523">
        <v>179074.64651842401</v>
      </c>
      <c r="E16" s="523">
        <v>44768.661629606002</v>
      </c>
      <c r="H16" s="313" t="s">
        <v>154</v>
      </c>
      <c r="I16" s="518">
        <v>24</v>
      </c>
      <c r="J16" s="315">
        <v>0.99461251554082053</v>
      </c>
      <c r="K16" s="518">
        <v>2757875.530944502</v>
      </c>
      <c r="L16" s="315">
        <v>2.0838847602572592</v>
      </c>
      <c r="M16" s="519">
        <v>114911.48045602092</v>
      </c>
    </row>
    <row r="17" spans="2:17" x14ac:dyDescent="0.2">
      <c r="B17" s="493">
        <v>1990</v>
      </c>
      <c r="C17" s="494">
        <v>4</v>
      </c>
      <c r="D17" s="524">
        <v>41636.0254733935</v>
      </c>
      <c r="E17" s="524">
        <v>10409.006368348375</v>
      </c>
      <c r="H17" s="309" t="s">
        <v>648</v>
      </c>
      <c r="I17" s="523">
        <v>0</v>
      </c>
      <c r="J17" s="523">
        <v>0</v>
      </c>
      <c r="K17" s="523">
        <v>0</v>
      </c>
      <c r="L17" s="523">
        <v>0</v>
      </c>
      <c r="M17" s="523">
        <v>0</v>
      </c>
    </row>
    <row r="18" spans="2:17" x14ac:dyDescent="0.2">
      <c r="B18" s="489">
        <v>1991</v>
      </c>
      <c r="C18" s="490">
        <v>2</v>
      </c>
      <c r="D18" s="523">
        <v>20698.168846694</v>
      </c>
      <c r="E18" s="523">
        <v>10349.084423347</v>
      </c>
      <c r="H18" s="313" t="s">
        <v>155</v>
      </c>
      <c r="I18" s="518">
        <v>23</v>
      </c>
      <c r="J18" s="315">
        <v>0.95317032739328633</v>
      </c>
      <c r="K18" s="518">
        <v>780606.99466643296</v>
      </c>
      <c r="L18" s="315">
        <v>0.58983627131950289</v>
      </c>
      <c r="M18" s="519">
        <v>33939.434550714475</v>
      </c>
      <c r="O18" s="337"/>
      <c r="P18" s="337"/>
      <c r="Q18" s="337"/>
    </row>
    <row r="19" spans="2:17" x14ac:dyDescent="0.2">
      <c r="B19" s="493">
        <v>1992</v>
      </c>
      <c r="C19" s="494">
        <v>2</v>
      </c>
      <c r="D19" s="524">
        <v>65128.795412810301</v>
      </c>
      <c r="E19" s="524">
        <v>32564.397706405151</v>
      </c>
      <c r="H19" s="309" t="s">
        <v>157</v>
      </c>
      <c r="I19" s="516">
        <v>2122</v>
      </c>
      <c r="J19" s="311">
        <v>87.940323249067546</v>
      </c>
      <c r="K19" s="516">
        <v>116722320.12362579</v>
      </c>
      <c r="L19" s="311">
        <v>88.196824460816373</v>
      </c>
      <c r="M19" s="517">
        <v>55005.805901802916</v>
      </c>
    </row>
    <row r="20" spans="2:17" x14ac:dyDescent="0.2">
      <c r="B20" s="489">
        <v>1993</v>
      </c>
      <c r="C20" s="490">
        <v>1</v>
      </c>
      <c r="D20" s="523">
        <v>4996.8555884650495</v>
      </c>
      <c r="E20" s="523">
        <v>4996.8555884650495</v>
      </c>
      <c r="H20" s="313" t="s">
        <v>159</v>
      </c>
      <c r="I20" s="518">
        <v>14</v>
      </c>
      <c r="J20" s="315">
        <v>0.58019063406547866</v>
      </c>
      <c r="K20" s="518">
        <v>243300.10745808564</v>
      </c>
      <c r="L20" s="315">
        <v>0.18384056148002462</v>
      </c>
      <c r="M20" s="519">
        <v>17378.579104148976</v>
      </c>
    </row>
    <row r="21" spans="2:17" x14ac:dyDescent="0.2">
      <c r="B21" s="493">
        <v>1994</v>
      </c>
      <c r="C21" s="494">
        <v>2</v>
      </c>
      <c r="D21" s="524">
        <v>59886.809195734699</v>
      </c>
      <c r="E21" s="524">
        <v>29943.404597867349</v>
      </c>
      <c r="H21" s="309" t="s">
        <v>160</v>
      </c>
      <c r="I21" s="516">
        <v>8</v>
      </c>
      <c r="J21" s="311">
        <v>0.33153750518027353</v>
      </c>
      <c r="K21" s="516">
        <v>396736</v>
      </c>
      <c r="L21" s="311">
        <v>0.29977861399795752</v>
      </c>
      <c r="M21" s="517">
        <v>49592</v>
      </c>
    </row>
    <row r="22" spans="2:17" x14ac:dyDescent="0.2">
      <c r="B22" s="489">
        <v>1995</v>
      </c>
      <c r="C22" s="490">
        <v>2</v>
      </c>
      <c r="D22" s="523">
        <v>200114.303970704</v>
      </c>
      <c r="E22" s="523">
        <v>100057.151985352</v>
      </c>
      <c r="H22" s="321" t="s">
        <v>163</v>
      </c>
      <c r="I22" s="520">
        <v>2413</v>
      </c>
      <c r="J22" s="323">
        <v>100</v>
      </c>
      <c r="K22" s="520">
        <v>132342996.28948951</v>
      </c>
      <c r="L22" s="323">
        <v>100.00000000000001</v>
      </c>
      <c r="M22" s="520">
        <v>54845.833522374436</v>
      </c>
    </row>
    <row r="23" spans="2:17" x14ac:dyDescent="0.2">
      <c r="B23" s="493">
        <v>1996</v>
      </c>
      <c r="C23" s="494">
        <v>51</v>
      </c>
      <c r="D23" s="524">
        <v>2422461.3121917699</v>
      </c>
      <c r="E23" s="524">
        <v>47499.241415524899</v>
      </c>
      <c r="H23" s="337"/>
      <c r="I23" s="337"/>
      <c r="J23" s="337"/>
      <c r="K23" s="337"/>
      <c r="L23" s="337"/>
      <c r="M23" s="337"/>
      <c r="O23" s="337"/>
      <c r="P23" s="337"/>
      <c r="Q23" s="337"/>
    </row>
    <row r="24" spans="2:17" x14ac:dyDescent="0.2">
      <c r="B24" s="489">
        <v>1997</v>
      </c>
      <c r="C24" s="490">
        <v>21</v>
      </c>
      <c r="D24" s="523">
        <v>506910.741107015</v>
      </c>
      <c r="E24" s="523">
        <v>24138.606719381667</v>
      </c>
      <c r="H24" s="337"/>
      <c r="I24" s="516"/>
      <c r="J24" s="516"/>
      <c r="K24" s="516"/>
      <c r="L24" s="337"/>
      <c r="M24" s="337"/>
    </row>
    <row r="25" spans="2:17" x14ac:dyDescent="0.2">
      <c r="B25" s="493">
        <v>1998</v>
      </c>
      <c r="C25" s="494">
        <v>1</v>
      </c>
      <c r="D25" s="524">
        <v>10758.681167365299</v>
      </c>
      <c r="E25" s="524">
        <v>10758.681167365299</v>
      </c>
    </row>
    <row r="26" spans="2:17" x14ac:dyDescent="0.2">
      <c r="B26" s="489">
        <v>1999</v>
      </c>
      <c r="C26" s="490">
        <v>3</v>
      </c>
      <c r="D26" s="523">
        <v>383474.61342586699</v>
      </c>
      <c r="E26" s="523">
        <v>127824.87114195566</v>
      </c>
    </row>
    <row r="27" spans="2:17" x14ac:dyDescent="0.2">
      <c r="B27" s="493">
        <v>2000</v>
      </c>
      <c r="C27" s="494">
        <v>4</v>
      </c>
      <c r="D27" s="524">
        <v>175430.77400677401</v>
      </c>
      <c r="E27" s="524">
        <v>43857.693501693502</v>
      </c>
    </row>
    <row r="28" spans="2:17" x14ac:dyDescent="0.2">
      <c r="B28" s="489">
        <v>2001</v>
      </c>
      <c r="C28" s="490">
        <v>2</v>
      </c>
      <c r="D28" s="523">
        <v>48945.174827051596</v>
      </c>
      <c r="E28" s="523">
        <v>24472.587413525798</v>
      </c>
    </row>
    <row r="29" spans="2:17" x14ac:dyDescent="0.2">
      <c r="B29" s="493">
        <v>2002</v>
      </c>
      <c r="C29" s="494">
        <v>2</v>
      </c>
      <c r="D29" s="524">
        <v>122972.437349563</v>
      </c>
      <c r="E29" s="524">
        <v>61486.218674781499</v>
      </c>
    </row>
    <row r="30" spans="2:17" x14ac:dyDescent="0.2">
      <c r="B30" s="489">
        <v>2003</v>
      </c>
      <c r="C30" s="490">
        <v>1</v>
      </c>
      <c r="D30" s="523">
        <v>55044.056260741803</v>
      </c>
      <c r="E30" s="523">
        <v>55044.056260741803</v>
      </c>
    </row>
    <row r="31" spans="2:17" x14ac:dyDescent="0.2">
      <c r="B31" s="493">
        <v>2004</v>
      </c>
      <c r="C31" s="494">
        <v>1</v>
      </c>
      <c r="D31" s="524">
        <v>36237.850036117699</v>
      </c>
      <c r="E31" s="524">
        <v>36237.850036117699</v>
      </c>
    </row>
    <row r="32" spans="2:17" x14ac:dyDescent="0.2">
      <c r="B32" s="489">
        <v>2005</v>
      </c>
      <c r="C32" s="490">
        <v>2</v>
      </c>
      <c r="D32" s="523">
        <v>25544.1576943041</v>
      </c>
      <c r="E32" s="523">
        <v>12772.07884715205</v>
      </c>
      <c r="O32" s="525" t="s">
        <v>153</v>
      </c>
      <c r="P32" s="526">
        <v>9.2001657687525906</v>
      </c>
      <c r="Q32" s="527">
        <v>8.6458353321288879</v>
      </c>
    </row>
    <row r="33" spans="2:17" x14ac:dyDescent="0.2">
      <c r="B33" s="493">
        <v>2006</v>
      </c>
      <c r="C33" s="494">
        <v>3</v>
      </c>
      <c r="D33" s="524">
        <v>58576.294900299297</v>
      </c>
      <c r="E33" s="524">
        <v>19525.431633433098</v>
      </c>
      <c r="O33" s="525" t="s">
        <v>157</v>
      </c>
      <c r="P33" s="526">
        <v>87.940323249067546</v>
      </c>
      <c r="Q33" s="527">
        <v>88.196824460816373</v>
      </c>
    </row>
    <row r="34" spans="2:17" x14ac:dyDescent="0.2">
      <c r="B34" s="489">
        <v>2007</v>
      </c>
      <c r="C34" s="490">
        <v>4</v>
      </c>
      <c r="D34" s="523">
        <v>124855.402996921</v>
      </c>
      <c r="E34" s="523">
        <v>31213.850749230249</v>
      </c>
      <c r="O34" s="525" t="s">
        <v>161</v>
      </c>
      <c r="P34" s="526">
        <v>2.8595109821798701</v>
      </c>
      <c r="Q34" s="527">
        <v>3.2573402070547446</v>
      </c>
    </row>
    <row r="35" spans="2:17" x14ac:dyDescent="0.2">
      <c r="B35" s="493">
        <v>2008</v>
      </c>
      <c r="C35" s="494">
        <v>1</v>
      </c>
      <c r="D35" s="524">
        <v>3943.32634102881</v>
      </c>
      <c r="E35" s="524">
        <v>3943.32634102881</v>
      </c>
      <c r="P35" s="526">
        <v>100</v>
      </c>
      <c r="Q35" s="527">
        <v>100.1</v>
      </c>
    </row>
    <row r="36" spans="2:17" x14ac:dyDescent="0.2">
      <c r="B36" s="489">
        <v>2009</v>
      </c>
      <c r="C36" s="490">
        <v>6</v>
      </c>
      <c r="D36" s="523">
        <v>171843.74621267099</v>
      </c>
      <c r="E36" s="523">
        <v>28640.624368778499</v>
      </c>
    </row>
    <row r="37" spans="2:17" x14ac:dyDescent="0.2">
      <c r="B37" s="493">
        <v>2010</v>
      </c>
      <c r="C37" s="494">
        <v>3</v>
      </c>
      <c r="D37" s="524">
        <v>160542.38500448701</v>
      </c>
      <c r="E37" s="524">
        <v>53514.128334829002</v>
      </c>
    </row>
    <row r="38" spans="2:17" x14ac:dyDescent="0.2">
      <c r="B38" s="489">
        <v>2011</v>
      </c>
      <c r="C38" s="490">
        <v>5</v>
      </c>
      <c r="D38" s="523">
        <v>83567.246599633596</v>
      </c>
      <c r="E38" s="523">
        <v>16713.44931992672</v>
      </c>
    </row>
    <row r="39" spans="2:17" x14ac:dyDescent="0.2">
      <c r="B39" s="493">
        <v>2012</v>
      </c>
      <c r="C39" s="494">
        <v>14</v>
      </c>
      <c r="D39" s="524">
        <v>363957.68275441701</v>
      </c>
      <c r="E39" s="524">
        <v>25996.977339601213</v>
      </c>
    </row>
    <row r="40" spans="2:17" x14ac:dyDescent="0.2">
      <c r="B40" s="489">
        <v>2013</v>
      </c>
      <c r="C40" s="490">
        <v>4</v>
      </c>
      <c r="D40" s="523">
        <v>265869.71889415698</v>
      </c>
      <c r="E40" s="523">
        <v>66467.429723539244</v>
      </c>
    </row>
    <row r="41" spans="2:17" x14ac:dyDescent="0.2">
      <c r="B41" s="493">
        <v>2014</v>
      </c>
      <c r="C41" s="494">
        <v>3</v>
      </c>
      <c r="D41" s="524">
        <v>43432.899843940002</v>
      </c>
      <c r="E41" s="524">
        <v>14477.633281313334</v>
      </c>
    </row>
    <row r="42" spans="2:17" x14ac:dyDescent="0.2">
      <c r="B42" s="489">
        <v>2015</v>
      </c>
      <c r="C42" s="490">
        <v>4</v>
      </c>
      <c r="D42" s="523">
        <v>85536.738836571807</v>
      </c>
      <c r="E42" s="523">
        <v>21384.184709142952</v>
      </c>
    </row>
    <row r="43" spans="2:17" x14ac:dyDescent="0.2">
      <c r="B43" s="493">
        <v>2016</v>
      </c>
      <c r="C43" s="494">
        <v>4</v>
      </c>
      <c r="D43" s="524">
        <v>445603.31342931901</v>
      </c>
      <c r="E43" s="524">
        <v>111400.82835732975</v>
      </c>
    </row>
    <row r="44" spans="2:17" x14ac:dyDescent="0.2">
      <c r="B44" s="489">
        <v>2017</v>
      </c>
      <c r="C44" s="490">
        <v>0</v>
      </c>
      <c r="D44" s="523">
        <v>0</v>
      </c>
      <c r="E44" s="523">
        <v>0</v>
      </c>
    </row>
    <row r="45" spans="2:17" x14ac:dyDescent="0.2">
      <c r="B45" s="493">
        <v>2018</v>
      </c>
      <c r="C45" s="494">
        <v>14</v>
      </c>
      <c r="D45" s="524">
        <v>1645185.8355161699</v>
      </c>
      <c r="E45" s="524">
        <v>117513.27396544071</v>
      </c>
    </row>
    <row r="46" spans="2:17" x14ac:dyDescent="0.2">
      <c r="B46" s="489">
        <v>2019</v>
      </c>
      <c r="C46" s="490">
        <v>11</v>
      </c>
      <c r="D46" s="523">
        <v>1370860.4279334301</v>
      </c>
      <c r="E46" s="523">
        <v>124623.67526667546</v>
      </c>
    </row>
    <row r="47" spans="2:17" x14ac:dyDescent="0.2">
      <c r="B47" s="493">
        <v>2020</v>
      </c>
      <c r="C47" s="494">
        <v>4</v>
      </c>
      <c r="D47" s="524">
        <v>99783.905085480001</v>
      </c>
      <c r="E47" s="524">
        <v>24945.97627137</v>
      </c>
    </row>
    <row r="48" spans="2:17" x14ac:dyDescent="0.2">
      <c r="B48" s="489">
        <v>2021</v>
      </c>
      <c r="C48" s="490">
        <v>3</v>
      </c>
      <c r="D48" s="523">
        <v>712946.81095883006</v>
      </c>
      <c r="E48" s="523">
        <v>237648.93698627668</v>
      </c>
    </row>
    <row r="49" spans="2:7" x14ac:dyDescent="0.2">
      <c r="B49" s="493">
        <v>2022</v>
      </c>
      <c r="C49" s="494">
        <v>4</v>
      </c>
      <c r="D49" s="524">
        <v>279784.07835999998</v>
      </c>
      <c r="E49" s="524">
        <v>69946.019589999996</v>
      </c>
    </row>
    <row r="50" spans="2:7" x14ac:dyDescent="0.2">
      <c r="B50" s="489">
        <v>2023</v>
      </c>
      <c r="C50" s="490">
        <v>5</v>
      </c>
      <c r="D50" s="523">
        <v>588734.12</v>
      </c>
      <c r="E50" s="523">
        <v>117746.82399999999</v>
      </c>
    </row>
    <row r="51" spans="2:7" x14ac:dyDescent="0.2">
      <c r="B51" s="265" t="s">
        <v>163</v>
      </c>
      <c r="C51" s="267">
        <v>222</v>
      </c>
      <c r="D51" s="520">
        <v>11442157.532794708</v>
      </c>
      <c r="E51" s="520">
        <v>51541.250147723913</v>
      </c>
    </row>
    <row r="52" spans="2:7" ht="15" customHeight="1" x14ac:dyDescent="0.2">
      <c r="C52" s="528"/>
      <c r="D52" s="528"/>
    </row>
    <row r="53" spans="2:7" ht="15" customHeight="1" x14ac:dyDescent="0.2">
      <c r="C53" s="528"/>
      <c r="D53" s="528"/>
    </row>
    <row r="54" spans="2:7" x14ac:dyDescent="0.2">
      <c r="B54" s="1367" t="s">
        <v>149</v>
      </c>
      <c r="C54" s="1366"/>
      <c r="D54" s="1366"/>
      <c r="E54" s="1366"/>
    </row>
    <row r="55" spans="2:7" x14ac:dyDescent="0.2">
      <c r="B55" s="303" t="s">
        <v>12523</v>
      </c>
      <c r="C55" s="486"/>
      <c r="D55" s="486"/>
      <c r="E55" s="447"/>
    </row>
    <row r="56" spans="2:7" ht="15" customHeight="1" x14ac:dyDescent="0.2">
      <c r="B56" s="307" t="s">
        <v>0</v>
      </c>
      <c r="C56" s="307" t="s">
        <v>107</v>
      </c>
      <c r="D56" s="307" t="s">
        <v>108</v>
      </c>
      <c r="E56" s="307" t="s">
        <v>109</v>
      </c>
    </row>
    <row r="57" spans="2:7" ht="15" customHeight="1" x14ac:dyDescent="0.2">
      <c r="B57" s="489">
        <v>1987</v>
      </c>
      <c r="C57" s="490">
        <v>0</v>
      </c>
      <c r="D57" s="523">
        <v>0</v>
      </c>
      <c r="E57" s="523">
        <v>0</v>
      </c>
    </row>
    <row r="58" spans="2:7" ht="15" customHeight="1" x14ac:dyDescent="0.2">
      <c r="B58" s="493">
        <v>1988</v>
      </c>
      <c r="C58" s="494">
        <v>0</v>
      </c>
      <c r="D58" s="524">
        <v>0</v>
      </c>
      <c r="E58" s="524">
        <v>0</v>
      </c>
      <c r="F58" s="436"/>
      <c r="G58" s="436"/>
    </row>
    <row r="59" spans="2:7" ht="15" customHeight="1" x14ac:dyDescent="0.2">
      <c r="B59" s="489">
        <v>1989</v>
      </c>
      <c r="C59" s="490">
        <v>0</v>
      </c>
      <c r="D59" s="523">
        <v>0</v>
      </c>
      <c r="E59" s="523">
        <v>0</v>
      </c>
    </row>
    <row r="60" spans="2:7" ht="15" customHeight="1" x14ac:dyDescent="0.2">
      <c r="B60" s="493">
        <v>1990</v>
      </c>
      <c r="C60" s="494">
        <v>0</v>
      </c>
      <c r="D60" s="524">
        <v>0</v>
      </c>
      <c r="E60" s="524">
        <v>0</v>
      </c>
    </row>
    <row r="61" spans="2:7" ht="15" customHeight="1" x14ac:dyDescent="0.2">
      <c r="B61" s="489">
        <v>1991</v>
      </c>
      <c r="C61" s="490">
        <v>0</v>
      </c>
      <c r="D61" s="523">
        <v>0</v>
      </c>
      <c r="E61" s="523">
        <v>0</v>
      </c>
    </row>
    <row r="62" spans="2:7" ht="15" customHeight="1" x14ac:dyDescent="0.2">
      <c r="B62" s="493">
        <v>1992</v>
      </c>
      <c r="C62" s="494">
        <v>0</v>
      </c>
      <c r="D62" s="524">
        <v>0</v>
      </c>
      <c r="E62" s="524">
        <v>0</v>
      </c>
    </row>
    <row r="63" spans="2:7" ht="15" customHeight="1" x14ac:dyDescent="0.2">
      <c r="B63" s="489">
        <v>1993</v>
      </c>
      <c r="C63" s="490">
        <v>0</v>
      </c>
      <c r="D63" s="523">
        <v>0</v>
      </c>
      <c r="E63" s="523">
        <v>0</v>
      </c>
    </row>
    <row r="64" spans="2:7" ht="15" customHeight="1" x14ac:dyDescent="0.2">
      <c r="B64" s="493">
        <v>1994</v>
      </c>
      <c r="C64" s="494">
        <v>0</v>
      </c>
      <c r="D64" s="524">
        <v>0</v>
      </c>
      <c r="E64" s="524">
        <v>0</v>
      </c>
    </row>
    <row r="65" spans="2:5" ht="15" customHeight="1" x14ac:dyDescent="0.2">
      <c r="B65" s="489">
        <v>1995</v>
      </c>
      <c r="C65" s="490">
        <v>0</v>
      </c>
      <c r="D65" s="523">
        <v>0</v>
      </c>
      <c r="E65" s="523">
        <v>0</v>
      </c>
    </row>
    <row r="66" spans="2:5" ht="15" customHeight="1" x14ac:dyDescent="0.2">
      <c r="B66" s="493">
        <v>1996</v>
      </c>
      <c r="C66" s="494">
        <v>0</v>
      </c>
      <c r="D66" s="524">
        <v>0</v>
      </c>
      <c r="E66" s="524">
        <v>0</v>
      </c>
    </row>
    <row r="67" spans="2:5" ht="15" customHeight="1" x14ac:dyDescent="0.2">
      <c r="B67" s="489">
        <v>1997</v>
      </c>
      <c r="C67" s="490">
        <v>0</v>
      </c>
      <c r="D67" s="523">
        <v>0</v>
      </c>
      <c r="E67" s="523">
        <v>0</v>
      </c>
    </row>
    <row r="68" spans="2:5" ht="15" customHeight="1" x14ac:dyDescent="0.2">
      <c r="B68" s="493">
        <v>1998</v>
      </c>
      <c r="C68" s="494">
        <v>0</v>
      </c>
      <c r="D68" s="524">
        <v>0</v>
      </c>
      <c r="E68" s="524">
        <v>0</v>
      </c>
    </row>
    <row r="69" spans="2:5" ht="15" customHeight="1" x14ac:dyDescent="0.2">
      <c r="B69" s="489">
        <v>1999</v>
      </c>
      <c r="C69" s="490">
        <v>0</v>
      </c>
      <c r="D69" s="523">
        <v>0</v>
      </c>
      <c r="E69" s="523">
        <v>0</v>
      </c>
    </row>
    <row r="70" spans="2:5" ht="15" customHeight="1" x14ac:dyDescent="0.2">
      <c r="B70" s="493">
        <v>2000</v>
      </c>
      <c r="C70" s="494">
        <v>0</v>
      </c>
      <c r="D70" s="524">
        <v>0</v>
      </c>
      <c r="E70" s="524">
        <v>0</v>
      </c>
    </row>
    <row r="71" spans="2:5" ht="15" customHeight="1" x14ac:dyDescent="0.2">
      <c r="B71" s="489">
        <v>2001</v>
      </c>
      <c r="C71" s="490">
        <v>0</v>
      </c>
      <c r="D71" s="523">
        <v>0</v>
      </c>
      <c r="E71" s="523">
        <v>0</v>
      </c>
    </row>
    <row r="72" spans="2:5" ht="15" customHeight="1" x14ac:dyDescent="0.2">
      <c r="B72" s="493">
        <v>2002</v>
      </c>
      <c r="C72" s="494">
        <v>0</v>
      </c>
      <c r="D72" s="524">
        <v>0</v>
      </c>
      <c r="E72" s="524">
        <v>0</v>
      </c>
    </row>
    <row r="73" spans="2:5" ht="15" customHeight="1" x14ac:dyDescent="0.2">
      <c r="B73" s="489">
        <v>2003</v>
      </c>
      <c r="C73" s="490">
        <v>0</v>
      </c>
      <c r="D73" s="523">
        <v>0</v>
      </c>
      <c r="E73" s="523">
        <v>0</v>
      </c>
    </row>
    <row r="74" spans="2:5" ht="15" customHeight="1" x14ac:dyDescent="0.2">
      <c r="B74" s="493">
        <v>2004</v>
      </c>
      <c r="C74" s="494">
        <v>1</v>
      </c>
      <c r="D74" s="524">
        <v>190080.58385641</v>
      </c>
      <c r="E74" s="524">
        <v>190080.58385641</v>
      </c>
    </row>
    <row r="75" spans="2:5" ht="15" customHeight="1" x14ac:dyDescent="0.2">
      <c r="B75" s="489">
        <v>2005</v>
      </c>
      <c r="C75" s="490">
        <v>1</v>
      </c>
      <c r="D75" s="523">
        <v>76062.115439299698</v>
      </c>
      <c r="E75" s="523">
        <v>76062.115439299698</v>
      </c>
    </row>
    <row r="76" spans="2:5" ht="15" customHeight="1" x14ac:dyDescent="0.2">
      <c r="B76" s="493">
        <v>2006</v>
      </c>
      <c r="C76" s="494">
        <v>0</v>
      </c>
      <c r="D76" s="524">
        <v>0</v>
      </c>
      <c r="E76" s="524">
        <v>0</v>
      </c>
    </row>
    <row r="77" spans="2:5" ht="15" customHeight="1" x14ac:dyDescent="0.2">
      <c r="B77" s="489">
        <v>2007</v>
      </c>
      <c r="C77" s="490">
        <v>0</v>
      </c>
      <c r="D77" s="523">
        <v>0</v>
      </c>
      <c r="E77" s="523">
        <v>0</v>
      </c>
    </row>
    <row r="78" spans="2:5" ht="15" customHeight="1" x14ac:dyDescent="0.2">
      <c r="B78" s="493">
        <v>2008</v>
      </c>
      <c r="C78" s="494">
        <v>0</v>
      </c>
      <c r="D78" s="524">
        <v>0</v>
      </c>
      <c r="E78" s="524">
        <v>0</v>
      </c>
    </row>
    <row r="79" spans="2:5" ht="15" customHeight="1" x14ac:dyDescent="0.2">
      <c r="B79" s="489">
        <v>2009</v>
      </c>
      <c r="C79" s="490">
        <v>0</v>
      </c>
      <c r="D79" s="523">
        <v>0</v>
      </c>
      <c r="E79" s="523">
        <v>0</v>
      </c>
    </row>
    <row r="80" spans="2:5" ht="15" customHeight="1" x14ac:dyDescent="0.2">
      <c r="B80" s="493">
        <v>2010</v>
      </c>
      <c r="C80" s="494">
        <v>4</v>
      </c>
      <c r="D80" s="524">
        <v>678094.94047661696</v>
      </c>
      <c r="E80" s="524">
        <v>169523.73511915424</v>
      </c>
    </row>
    <row r="81" spans="2:5" ht="15" customHeight="1" x14ac:dyDescent="0.2">
      <c r="B81" s="489">
        <v>2011</v>
      </c>
      <c r="C81" s="490">
        <v>9</v>
      </c>
      <c r="D81" s="523">
        <v>254169.769516848</v>
      </c>
      <c r="E81" s="523">
        <v>28241.085501871999</v>
      </c>
    </row>
    <row r="82" spans="2:5" ht="15" customHeight="1" x14ac:dyDescent="0.2">
      <c r="B82" s="493">
        <v>2012</v>
      </c>
      <c r="C82" s="494">
        <v>0</v>
      </c>
      <c r="D82" s="524">
        <v>0</v>
      </c>
      <c r="E82" s="524">
        <v>0</v>
      </c>
    </row>
    <row r="83" spans="2:5" ht="15" customHeight="1" x14ac:dyDescent="0.2">
      <c r="B83" s="489">
        <v>2013</v>
      </c>
      <c r="C83" s="490">
        <v>0</v>
      </c>
      <c r="D83" s="523">
        <v>0</v>
      </c>
      <c r="E83" s="523">
        <v>0</v>
      </c>
    </row>
    <row r="84" spans="2:5" ht="15" customHeight="1" x14ac:dyDescent="0.2">
      <c r="B84" s="493">
        <v>2014</v>
      </c>
      <c r="C84" s="494">
        <v>0</v>
      </c>
      <c r="D84" s="524">
        <v>0</v>
      </c>
      <c r="E84" s="524">
        <v>0</v>
      </c>
    </row>
    <row r="85" spans="2:5" ht="15" customHeight="1" x14ac:dyDescent="0.2">
      <c r="B85" s="489">
        <v>2015</v>
      </c>
      <c r="C85" s="490">
        <v>7</v>
      </c>
      <c r="D85" s="523">
        <v>1509716.5191558599</v>
      </c>
      <c r="E85" s="523">
        <v>215673.78845083714</v>
      </c>
    </row>
    <row r="86" spans="2:5" ht="15" customHeight="1" x14ac:dyDescent="0.2">
      <c r="B86" s="493">
        <v>2016</v>
      </c>
      <c r="C86" s="494">
        <v>1</v>
      </c>
      <c r="D86" s="524">
        <v>35459.778388072998</v>
      </c>
      <c r="E86" s="524">
        <v>35459.778388072998</v>
      </c>
    </row>
    <row r="87" spans="2:5" ht="15" customHeight="1" x14ac:dyDescent="0.2">
      <c r="B87" s="489">
        <v>2017</v>
      </c>
      <c r="C87" s="490">
        <v>1</v>
      </c>
      <c r="D87" s="523">
        <v>14291.824111394</v>
      </c>
      <c r="E87" s="523">
        <v>14291.824111394</v>
      </c>
    </row>
    <row r="88" spans="2:5" ht="15" customHeight="1" x14ac:dyDescent="0.2">
      <c r="B88" s="493">
        <v>2018</v>
      </c>
      <c r="C88" s="494">
        <v>0</v>
      </c>
      <c r="D88" s="524">
        <v>0</v>
      </c>
      <c r="E88" s="524">
        <v>0</v>
      </c>
    </row>
    <row r="89" spans="2:5" ht="15" customHeight="1" x14ac:dyDescent="0.2">
      <c r="B89" s="489">
        <v>2019</v>
      </c>
      <c r="C89" s="490">
        <v>0</v>
      </c>
      <c r="D89" s="523">
        <v>0</v>
      </c>
      <c r="E89" s="523">
        <v>0</v>
      </c>
    </row>
    <row r="90" spans="2:5" ht="15" customHeight="1" x14ac:dyDescent="0.2">
      <c r="B90" s="493">
        <v>2020</v>
      </c>
      <c r="C90" s="494">
        <v>0</v>
      </c>
      <c r="D90" s="524">
        <v>0</v>
      </c>
      <c r="E90" s="524">
        <v>0</v>
      </c>
    </row>
    <row r="91" spans="2:5" ht="15" customHeight="1" x14ac:dyDescent="0.2">
      <c r="B91" s="489">
        <v>2021</v>
      </c>
      <c r="C91" s="490">
        <v>0</v>
      </c>
      <c r="D91" s="523">
        <v>0</v>
      </c>
      <c r="E91" s="523">
        <v>0</v>
      </c>
    </row>
    <row r="92" spans="2:5" ht="15" customHeight="1" x14ac:dyDescent="0.2">
      <c r="B92" s="493">
        <v>2022</v>
      </c>
      <c r="C92" s="494">
        <v>0</v>
      </c>
      <c r="D92" s="524">
        <v>0</v>
      </c>
      <c r="E92" s="524">
        <v>0</v>
      </c>
    </row>
    <row r="93" spans="2:5" ht="15" customHeight="1" x14ac:dyDescent="0.2">
      <c r="B93" s="489">
        <v>2023</v>
      </c>
      <c r="C93" s="490">
        <v>0</v>
      </c>
      <c r="D93" s="523">
        <v>0</v>
      </c>
      <c r="E93" s="523">
        <v>0</v>
      </c>
    </row>
    <row r="94" spans="2:5" ht="15" customHeight="1" x14ac:dyDescent="0.2">
      <c r="B94" s="265" t="s">
        <v>163</v>
      </c>
      <c r="C94" s="267">
        <v>24</v>
      </c>
      <c r="D94" s="520">
        <v>2757875.530944502</v>
      </c>
      <c r="E94" s="520">
        <v>114911.48045602092</v>
      </c>
    </row>
    <row r="95" spans="2:5" ht="15" customHeight="1" x14ac:dyDescent="0.2">
      <c r="D95" s="528"/>
    </row>
    <row r="96" spans="2:5" ht="15" customHeight="1" x14ac:dyDescent="0.2"/>
    <row r="97" spans="2:13" x14ac:dyDescent="0.2">
      <c r="B97" s="1367" t="s">
        <v>251</v>
      </c>
      <c r="C97" s="1366"/>
      <c r="D97" s="1366"/>
      <c r="E97" s="1366"/>
    </row>
    <row r="98" spans="2:13" x14ac:dyDescent="0.2">
      <c r="B98" s="303" t="s">
        <v>12523</v>
      </c>
      <c r="C98" s="486"/>
      <c r="D98" s="486"/>
      <c r="E98" s="447"/>
    </row>
    <row r="99" spans="2:13" ht="15" customHeight="1" x14ac:dyDescent="0.2">
      <c r="B99" s="307" t="s">
        <v>0</v>
      </c>
      <c r="C99" s="307" t="s">
        <v>107</v>
      </c>
      <c r="D99" s="307" t="s">
        <v>108</v>
      </c>
      <c r="E99" s="307" t="s">
        <v>109</v>
      </c>
    </row>
    <row r="100" spans="2:13" ht="15" customHeight="1" x14ac:dyDescent="0.2">
      <c r="B100" s="489">
        <v>1987</v>
      </c>
      <c r="C100" s="490">
        <v>0</v>
      </c>
      <c r="D100" s="523">
        <v>0</v>
      </c>
      <c r="E100" s="523">
        <v>0</v>
      </c>
    </row>
    <row r="101" spans="2:13" s="530" customFormat="1" ht="15" customHeight="1" x14ac:dyDescent="0.2">
      <c r="B101" s="493">
        <v>1988</v>
      </c>
      <c r="C101" s="494">
        <v>0</v>
      </c>
      <c r="D101" s="524">
        <v>0</v>
      </c>
      <c r="E101" s="524">
        <v>0</v>
      </c>
      <c r="F101" s="529"/>
      <c r="G101" s="529"/>
      <c r="H101" s="513"/>
      <c r="I101" s="513"/>
      <c r="J101" s="513"/>
      <c r="K101" s="513"/>
      <c r="L101" s="513"/>
      <c r="M101" s="513"/>
    </row>
    <row r="102" spans="2:13" ht="15" customHeight="1" x14ac:dyDescent="0.2">
      <c r="B102" s="489">
        <v>1989</v>
      </c>
      <c r="C102" s="490">
        <v>0</v>
      </c>
      <c r="D102" s="523">
        <v>0</v>
      </c>
      <c r="E102" s="523">
        <v>0</v>
      </c>
    </row>
    <row r="103" spans="2:13" ht="15" customHeight="1" x14ac:dyDescent="0.2">
      <c r="B103" s="493">
        <v>1990</v>
      </c>
      <c r="C103" s="494">
        <v>0</v>
      </c>
      <c r="D103" s="524">
        <v>0</v>
      </c>
      <c r="E103" s="524">
        <v>0</v>
      </c>
    </row>
    <row r="104" spans="2:13" ht="15" customHeight="1" x14ac:dyDescent="0.2">
      <c r="B104" s="489">
        <v>1991</v>
      </c>
      <c r="C104" s="490">
        <v>0</v>
      </c>
      <c r="D104" s="523">
        <v>0</v>
      </c>
      <c r="E104" s="523">
        <v>0</v>
      </c>
    </row>
    <row r="105" spans="2:13" ht="15" customHeight="1" x14ac:dyDescent="0.2">
      <c r="B105" s="493">
        <v>1992</v>
      </c>
      <c r="C105" s="494">
        <v>0</v>
      </c>
      <c r="D105" s="524">
        <v>0</v>
      </c>
      <c r="E105" s="524">
        <v>0</v>
      </c>
    </row>
    <row r="106" spans="2:13" ht="15" customHeight="1" x14ac:dyDescent="0.2">
      <c r="B106" s="489">
        <v>1993</v>
      </c>
      <c r="C106" s="490">
        <v>0</v>
      </c>
      <c r="D106" s="523">
        <v>0</v>
      </c>
      <c r="E106" s="523">
        <v>0</v>
      </c>
    </row>
    <row r="107" spans="2:13" ht="15" customHeight="1" x14ac:dyDescent="0.2">
      <c r="B107" s="493">
        <v>1994</v>
      </c>
      <c r="C107" s="494">
        <v>0</v>
      </c>
      <c r="D107" s="524">
        <v>0</v>
      </c>
      <c r="E107" s="524">
        <v>0</v>
      </c>
    </row>
    <row r="108" spans="2:13" ht="15" customHeight="1" x14ac:dyDescent="0.2">
      <c r="B108" s="489">
        <v>1995</v>
      </c>
      <c r="C108" s="490">
        <v>0</v>
      </c>
      <c r="D108" s="523">
        <v>0</v>
      </c>
      <c r="E108" s="523">
        <v>0</v>
      </c>
    </row>
    <row r="109" spans="2:13" ht="15" customHeight="1" x14ac:dyDescent="0.2">
      <c r="B109" s="493">
        <v>1996</v>
      </c>
      <c r="C109" s="494">
        <v>0</v>
      </c>
      <c r="D109" s="524">
        <v>0</v>
      </c>
      <c r="E109" s="524">
        <v>0</v>
      </c>
    </row>
    <row r="110" spans="2:13" ht="15" customHeight="1" x14ac:dyDescent="0.2">
      <c r="B110" s="489">
        <v>1997</v>
      </c>
      <c r="C110" s="490">
        <v>0</v>
      </c>
      <c r="D110" s="523">
        <v>0</v>
      </c>
      <c r="E110" s="523">
        <v>0</v>
      </c>
    </row>
    <row r="111" spans="2:13" ht="15" customHeight="1" x14ac:dyDescent="0.2">
      <c r="B111" s="493">
        <v>1998</v>
      </c>
      <c r="C111" s="494">
        <v>0</v>
      </c>
      <c r="D111" s="524">
        <v>0</v>
      </c>
      <c r="E111" s="524">
        <v>0</v>
      </c>
    </row>
    <row r="112" spans="2:13" ht="15" customHeight="1" x14ac:dyDescent="0.2">
      <c r="B112" s="489">
        <v>1999</v>
      </c>
      <c r="C112" s="490">
        <v>0</v>
      </c>
      <c r="D112" s="523">
        <v>0</v>
      </c>
      <c r="E112" s="523">
        <v>0</v>
      </c>
    </row>
    <row r="113" spans="2:13" ht="15" customHeight="1" x14ac:dyDescent="0.2">
      <c r="B113" s="493">
        <v>2000</v>
      </c>
      <c r="C113" s="494">
        <v>0</v>
      </c>
      <c r="D113" s="524">
        <v>0</v>
      </c>
      <c r="E113" s="524">
        <v>0</v>
      </c>
    </row>
    <row r="114" spans="2:13" ht="15" customHeight="1" x14ac:dyDescent="0.2">
      <c r="B114" s="489">
        <v>2001</v>
      </c>
      <c r="C114" s="490">
        <v>0</v>
      </c>
      <c r="D114" s="523">
        <v>0</v>
      </c>
      <c r="E114" s="523">
        <v>0</v>
      </c>
    </row>
    <row r="115" spans="2:13" ht="15" customHeight="1" x14ac:dyDescent="0.2">
      <c r="B115" s="493">
        <v>2002</v>
      </c>
      <c r="C115" s="494">
        <v>0</v>
      </c>
      <c r="D115" s="524">
        <v>0</v>
      </c>
      <c r="E115" s="524">
        <v>0</v>
      </c>
    </row>
    <row r="116" spans="2:13" ht="15" customHeight="1" x14ac:dyDescent="0.2">
      <c r="B116" s="489">
        <v>2003</v>
      </c>
      <c r="C116" s="490">
        <v>0</v>
      </c>
      <c r="D116" s="523">
        <v>0</v>
      </c>
      <c r="E116" s="523">
        <v>0</v>
      </c>
    </row>
    <row r="117" spans="2:13" ht="15" customHeight="1" x14ac:dyDescent="0.2">
      <c r="B117" s="493">
        <v>2004</v>
      </c>
      <c r="C117" s="494">
        <v>0</v>
      </c>
      <c r="D117" s="524">
        <v>0</v>
      </c>
      <c r="E117" s="524">
        <v>0</v>
      </c>
      <c r="H117" s="530"/>
      <c r="I117" s="530"/>
      <c r="J117" s="530"/>
      <c r="K117" s="530"/>
      <c r="L117" s="530"/>
      <c r="M117" s="530"/>
    </row>
    <row r="118" spans="2:13" ht="15" customHeight="1" x14ac:dyDescent="0.2">
      <c r="B118" s="489">
        <v>2005</v>
      </c>
      <c r="C118" s="490">
        <v>0</v>
      </c>
      <c r="D118" s="523">
        <v>0</v>
      </c>
      <c r="E118" s="523">
        <v>0</v>
      </c>
    </row>
    <row r="119" spans="2:13" ht="15" customHeight="1" x14ac:dyDescent="0.2">
      <c r="B119" s="493">
        <v>2006</v>
      </c>
      <c r="C119" s="494">
        <v>1</v>
      </c>
      <c r="D119" s="524">
        <v>5216.8803694448297</v>
      </c>
      <c r="E119" s="524">
        <v>5216.8803694448297</v>
      </c>
    </row>
    <row r="120" spans="2:13" ht="15" customHeight="1" x14ac:dyDescent="0.2">
      <c r="B120" s="489">
        <v>2007</v>
      </c>
      <c r="C120" s="490">
        <v>2</v>
      </c>
      <c r="D120" s="523">
        <v>213255.08852283799</v>
      </c>
      <c r="E120" s="523">
        <v>106627.544261419</v>
      </c>
    </row>
    <row r="121" spans="2:13" ht="15" customHeight="1" x14ac:dyDescent="0.2">
      <c r="B121" s="493">
        <v>2008</v>
      </c>
      <c r="C121" s="494">
        <v>1</v>
      </c>
      <c r="D121" s="524">
        <v>39433.263410287997</v>
      </c>
      <c r="E121" s="524">
        <v>39433.263410287997</v>
      </c>
    </row>
    <row r="122" spans="2:13" ht="15" customHeight="1" x14ac:dyDescent="0.2">
      <c r="B122" s="489">
        <v>2009</v>
      </c>
      <c r="C122" s="490">
        <v>8</v>
      </c>
      <c r="D122" s="523">
        <v>197536.12125681501</v>
      </c>
      <c r="E122" s="523">
        <v>24692.015157101876</v>
      </c>
    </row>
    <row r="123" spans="2:13" ht="15" customHeight="1" x14ac:dyDescent="0.2">
      <c r="B123" s="493">
        <v>2010</v>
      </c>
      <c r="C123" s="494">
        <v>3</v>
      </c>
      <c r="D123" s="524">
        <v>22144.900952017</v>
      </c>
      <c r="E123" s="524">
        <v>7381.6336506723337</v>
      </c>
    </row>
    <row r="124" spans="2:13" ht="15" customHeight="1" x14ac:dyDescent="0.2">
      <c r="B124" s="489">
        <v>2011</v>
      </c>
      <c r="C124" s="490">
        <v>0</v>
      </c>
      <c r="D124" s="523">
        <v>0</v>
      </c>
      <c r="E124" s="523">
        <v>0</v>
      </c>
    </row>
    <row r="125" spans="2:13" ht="15" customHeight="1" x14ac:dyDescent="0.2">
      <c r="B125" s="493">
        <v>2012</v>
      </c>
      <c r="C125" s="494">
        <v>0</v>
      </c>
      <c r="D125" s="524">
        <v>0</v>
      </c>
      <c r="E125" s="524">
        <v>0</v>
      </c>
    </row>
    <row r="126" spans="2:13" ht="15" customHeight="1" x14ac:dyDescent="0.2">
      <c r="B126" s="489">
        <v>2013</v>
      </c>
      <c r="C126" s="490">
        <v>1</v>
      </c>
      <c r="D126" s="523">
        <v>563.14170973430203</v>
      </c>
      <c r="E126" s="523">
        <v>563.14170973430203</v>
      </c>
    </row>
    <row r="127" spans="2:13" ht="15" customHeight="1" x14ac:dyDescent="0.2">
      <c r="B127" s="493">
        <v>2014</v>
      </c>
      <c r="C127" s="494">
        <v>1</v>
      </c>
      <c r="D127" s="524">
        <v>166925.73767611201</v>
      </c>
      <c r="E127" s="524">
        <v>166925.73767611201</v>
      </c>
    </row>
    <row r="128" spans="2:13" ht="15" customHeight="1" x14ac:dyDescent="0.2">
      <c r="B128" s="489">
        <v>2015</v>
      </c>
      <c r="C128" s="490">
        <v>0</v>
      </c>
      <c r="D128" s="523">
        <v>0</v>
      </c>
      <c r="E128" s="523">
        <v>0</v>
      </c>
    </row>
    <row r="129" spans="2:13" ht="15" customHeight="1" x14ac:dyDescent="0.2">
      <c r="B129" s="493">
        <v>2016</v>
      </c>
      <c r="C129" s="494">
        <v>0</v>
      </c>
      <c r="D129" s="524">
        <v>0</v>
      </c>
      <c r="E129" s="524">
        <v>0</v>
      </c>
    </row>
    <row r="130" spans="2:13" ht="15" customHeight="1" x14ac:dyDescent="0.2">
      <c r="B130" s="489">
        <v>2017</v>
      </c>
      <c r="C130" s="490">
        <v>0</v>
      </c>
      <c r="D130" s="523">
        <v>0</v>
      </c>
      <c r="E130" s="523">
        <v>0</v>
      </c>
    </row>
    <row r="131" spans="2:13" ht="15" customHeight="1" x14ac:dyDescent="0.2">
      <c r="B131" s="493">
        <v>2018</v>
      </c>
      <c r="C131" s="494">
        <v>0</v>
      </c>
      <c r="D131" s="524">
        <v>0</v>
      </c>
      <c r="E131" s="524">
        <v>0</v>
      </c>
    </row>
    <row r="132" spans="2:13" ht="15" customHeight="1" x14ac:dyDescent="0.2">
      <c r="B132" s="489">
        <v>2019</v>
      </c>
      <c r="C132" s="490">
        <v>1</v>
      </c>
      <c r="D132" s="523">
        <v>19631.580377325001</v>
      </c>
      <c r="E132" s="523">
        <v>19631.580377325001</v>
      </c>
    </row>
    <row r="133" spans="2:13" ht="15" customHeight="1" x14ac:dyDescent="0.2">
      <c r="B133" s="493">
        <v>2020</v>
      </c>
      <c r="C133" s="494">
        <v>4</v>
      </c>
      <c r="D133" s="524">
        <v>95676.744028968897</v>
      </c>
      <c r="E133" s="524">
        <v>23919.186007242224</v>
      </c>
    </row>
    <row r="134" spans="2:13" ht="15" customHeight="1" x14ac:dyDescent="0.2">
      <c r="B134" s="489">
        <v>2021</v>
      </c>
      <c r="C134" s="490">
        <v>1</v>
      </c>
      <c r="D134" s="523">
        <v>20223.536362890001</v>
      </c>
      <c r="E134" s="523">
        <v>20223.536362890001</v>
      </c>
    </row>
    <row r="135" spans="2:13" ht="15" customHeight="1" x14ac:dyDescent="0.2">
      <c r="B135" s="493">
        <v>2022</v>
      </c>
      <c r="C135" s="494">
        <v>0</v>
      </c>
      <c r="D135" s="524">
        <v>0</v>
      </c>
      <c r="E135" s="524">
        <v>0</v>
      </c>
    </row>
    <row r="136" spans="2:13" ht="15" customHeight="1" x14ac:dyDescent="0.2">
      <c r="B136" s="489">
        <v>2023</v>
      </c>
      <c r="C136" s="490">
        <v>0</v>
      </c>
      <c r="D136" s="523">
        <v>0</v>
      </c>
      <c r="E136" s="523">
        <v>0</v>
      </c>
    </row>
    <row r="137" spans="2:13" ht="15" customHeight="1" x14ac:dyDescent="0.2">
      <c r="B137" s="265" t="s">
        <v>163</v>
      </c>
      <c r="C137" s="267">
        <v>23</v>
      </c>
      <c r="D137" s="520">
        <v>780606.99466643296</v>
      </c>
      <c r="E137" s="520">
        <v>33939.434550714475</v>
      </c>
    </row>
    <row r="138" spans="2:13" ht="15" customHeight="1" x14ac:dyDescent="0.2">
      <c r="D138" s="528"/>
    </row>
    <row r="139" spans="2:13" ht="15" customHeight="1" x14ac:dyDescent="0.2"/>
    <row r="140" spans="2:13" x14ac:dyDescent="0.2">
      <c r="B140" s="1367" t="s">
        <v>252</v>
      </c>
      <c r="C140" s="1366"/>
      <c r="D140" s="1366"/>
      <c r="E140" s="1366"/>
    </row>
    <row r="141" spans="2:13" x14ac:dyDescent="0.2">
      <c r="B141" s="303" t="s">
        <v>12523</v>
      </c>
      <c r="C141" s="486"/>
      <c r="D141" s="486"/>
      <c r="E141" s="447"/>
    </row>
    <row r="142" spans="2:13" ht="15" customHeight="1" x14ac:dyDescent="0.2">
      <c r="B142" s="307" t="s">
        <v>0</v>
      </c>
      <c r="C142" s="307" t="s">
        <v>107</v>
      </c>
      <c r="D142" s="307" t="s">
        <v>108</v>
      </c>
      <c r="E142" s="307" t="s">
        <v>109</v>
      </c>
    </row>
    <row r="143" spans="2:13" ht="15" customHeight="1" x14ac:dyDescent="0.2">
      <c r="B143" s="489">
        <v>1987</v>
      </c>
      <c r="C143" s="490">
        <v>114</v>
      </c>
      <c r="D143" s="523">
        <v>2879657.70012862</v>
      </c>
      <c r="E143" s="523">
        <v>25260.155264286139</v>
      </c>
    </row>
    <row r="144" spans="2:13" s="530" customFormat="1" ht="15" customHeight="1" x14ac:dyDescent="0.2">
      <c r="B144" s="493">
        <v>1988</v>
      </c>
      <c r="C144" s="494">
        <v>45</v>
      </c>
      <c r="D144" s="524">
        <v>1502272.7394033801</v>
      </c>
      <c r="E144" s="524">
        <v>33383.838653408449</v>
      </c>
      <c r="F144" s="529"/>
      <c r="G144" s="529"/>
      <c r="H144" s="513"/>
      <c r="I144" s="513"/>
      <c r="J144" s="513"/>
      <c r="K144" s="513"/>
      <c r="L144" s="513"/>
      <c r="M144" s="513"/>
    </row>
    <row r="145" spans="2:13" ht="15" customHeight="1" x14ac:dyDescent="0.2">
      <c r="B145" s="489">
        <v>1989</v>
      </c>
      <c r="C145" s="490">
        <v>65</v>
      </c>
      <c r="D145" s="523">
        <v>2405642.4235824901</v>
      </c>
      <c r="E145" s="523">
        <v>37009.88343973062</v>
      </c>
    </row>
    <row r="146" spans="2:13" ht="15" customHeight="1" x14ac:dyDescent="0.2">
      <c r="B146" s="493">
        <v>1990</v>
      </c>
      <c r="C146" s="494">
        <v>63</v>
      </c>
      <c r="D146" s="524">
        <v>1846392.6535255599</v>
      </c>
      <c r="E146" s="524">
        <v>29307.819897231111</v>
      </c>
    </row>
    <row r="147" spans="2:13" ht="15" customHeight="1" x14ac:dyDescent="0.2">
      <c r="B147" s="489">
        <v>1991</v>
      </c>
      <c r="C147" s="490">
        <v>101</v>
      </c>
      <c r="D147" s="523">
        <v>3758725.4713717299</v>
      </c>
      <c r="E147" s="523">
        <v>37215.103676947823</v>
      </c>
    </row>
    <row r="148" spans="2:13" ht="15" customHeight="1" x14ac:dyDescent="0.2">
      <c r="B148" s="493">
        <v>1992</v>
      </c>
      <c r="C148" s="494">
        <v>74</v>
      </c>
      <c r="D148" s="524">
        <v>4066463.43194158</v>
      </c>
      <c r="E148" s="524">
        <v>54952.208539751082</v>
      </c>
    </row>
    <row r="149" spans="2:13" ht="15" customHeight="1" x14ac:dyDescent="0.2">
      <c r="B149" s="489">
        <v>1993</v>
      </c>
      <c r="C149" s="490">
        <v>25</v>
      </c>
      <c r="D149" s="523">
        <v>1681200.79268643</v>
      </c>
      <c r="E149" s="523">
        <v>67248.031707457209</v>
      </c>
    </row>
    <row r="150" spans="2:13" ht="15" customHeight="1" x14ac:dyDescent="0.2">
      <c r="B150" s="493">
        <v>1994</v>
      </c>
      <c r="C150" s="494">
        <v>29</v>
      </c>
      <c r="D150" s="524">
        <v>1367124.8038917501</v>
      </c>
      <c r="E150" s="524">
        <v>47142.234616956899</v>
      </c>
    </row>
    <row r="151" spans="2:13" ht="15" customHeight="1" x14ac:dyDescent="0.2">
      <c r="B151" s="489">
        <v>1995</v>
      </c>
      <c r="C151" s="490">
        <v>32</v>
      </c>
      <c r="D151" s="523">
        <v>4040059.9979836</v>
      </c>
      <c r="E151" s="523">
        <v>126251.8749369875</v>
      </c>
    </row>
    <row r="152" spans="2:13" ht="15" customHeight="1" x14ac:dyDescent="0.2">
      <c r="B152" s="493">
        <v>1996</v>
      </c>
      <c r="C152" s="494">
        <v>19</v>
      </c>
      <c r="D152" s="524">
        <v>1782849.51400442</v>
      </c>
      <c r="E152" s="524">
        <v>93834.184947601054</v>
      </c>
    </row>
    <row r="153" spans="2:13" ht="15" customHeight="1" x14ac:dyDescent="0.2">
      <c r="B153" s="489">
        <v>1997</v>
      </c>
      <c r="C153" s="490">
        <v>16</v>
      </c>
      <c r="D153" s="523">
        <v>1295433.9178422701</v>
      </c>
      <c r="E153" s="523">
        <v>80964.619865141882</v>
      </c>
    </row>
    <row r="154" spans="2:13" ht="15" customHeight="1" x14ac:dyDescent="0.2">
      <c r="B154" s="493">
        <v>1998</v>
      </c>
      <c r="C154" s="494">
        <v>10</v>
      </c>
      <c r="D154" s="524">
        <v>1549918.18707121</v>
      </c>
      <c r="E154" s="524">
        <v>154991.81870712101</v>
      </c>
    </row>
    <row r="155" spans="2:13" ht="15" customHeight="1" x14ac:dyDescent="0.2">
      <c r="B155" s="489">
        <v>1999</v>
      </c>
      <c r="C155" s="490">
        <v>1</v>
      </c>
      <c r="D155" s="523">
        <v>21956.488699007401</v>
      </c>
      <c r="E155" s="523">
        <v>21956.488699007401</v>
      </c>
    </row>
    <row r="156" spans="2:13" ht="15" customHeight="1" x14ac:dyDescent="0.2">
      <c r="B156" s="493">
        <v>2000</v>
      </c>
      <c r="C156" s="494">
        <v>49</v>
      </c>
      <c r="D156" s="524">
        <v>6081321.9339568298</v>
      </c>
      <c r="E156" s="524">
        <v>124108.61089707816</v>
      </c>
    </row>
    <row r="157" spans="2:13" ht="15" customHeight="1" x14ac:dyDescent="0.2">
      <c r="B157" s="489">
        <v>2001</v>
      </c>
      <c r="C157" s="490">
        <v>34</v>
      </c>
      <c r="D157" s="523">
        <v>2988226.6925616702</v>
      </c>
      <c r="E157" s="523">
        <v>87889.020369460894</v>
      </c>
    </row>
    <row r="158" spans="2:13" ht="15" customHeight="1" x14ac:dyDescent="0.2">
      <c r="B158" s="493">
        <v>2002</v>
      </c>
      <c r="C158" s="494">
        <v>18</v>
      </c>
      <c r="D158" s="524">
        <v>1390501.3798380599</v>
      </c>
      <c r="E158" s="524">
        <v>77250.076657669997</v>
      </c>
    </row>
    <row r="159" spans="2:13" ht="15" customHeight="1" x14ac:dyDescent="0.2">
      <c r="B159" s="489">
        <v>2003</v>
      </c>
      <c r="C159" s="490">
        <v>15</v>
      </c>
      <c r="D159" s="523">
        <v>952603.25952729501</v>
      </c>
      <c r="E159" s="523">
        <v>63506.883968486334</v>
      </c>
    </row>
    <row r="160" spans="2:13" ht="15" customHeight="1" x14ac:dyDescent="0.2">
      <c r="B160" s="493">
        <v>2004</v>
      </c>
      <c r="C160" s="494">
        <v>1212</v>
      </c>
      <c r="D160" s="524">
        <v>57040091.560206801</v>
      </c>
      <c r="E160" s="524">
        <v>47062.781815352144</v>
      </c>
      <c r="H160" s="530"/>
      <c r="I160" s="530"/>
      <c r="J160" s="530"/>
      <c r="K160" s="530"/>
      <c r="L160" s="530"/>
      <c r="M160" s="530"/>
    </row>
    <row r="161" spans="2:5" ht="15" customHeight="1" x14ac:dyDescent="0.2">
      <c r="B161" s="489">
        <v>2005</v>
      </c>
      <c r="C161" s="490">
        <v>2</v>
      </c>
      <c r="D161" s="523">
        <v>137857.231068953</v>
      </c>
      <c r="E161" s="523">
        <v>68928.615534476499</v>
      </c>
    </row>
    <row r="162" spans="2:5" ht="15" customHeight="1" x14ac:dyDescent="0.2">
      <c r="B162" s="493">
        <v>2006</v>
      </c>
      <c r="C162" s="494">
        <v>17</v>
      </c>
      <c r="D162" s="524">
        <v>1487269.1338044701</v>
      </c>
      <c r="E162" s="524">
        <v>87486.41963555706</v>
      </c>
    </row>
    <row r="163" spans="2:5" ht="15" customHeight="1" x14ac:dyDescent="0.2">
      <c r="B163" s="489">
        <v>2007</v>
      </c>
      <c r="C163" s="490">
        <v>31</v>
      </c>
      <c r="D163" s="523">
        <v>4193331.4235081002</v>
      </c>
      <c r="E163" s="523">
        <v>135268.75559703549</v>
      </c>
    </row>
    <row r="164" spans="2:5" ht="15" customHeight="1" x14ac:dyDescent="0.2">
      <c r="B164" s="493">
        <v>2008</v>
      </c>
      <c r="C164" s="494">
        <v>33</v>
      </c>
      <c r="D164" s="524">
        <v>3785155.8147633802</v>
      </c>
      <c r="E164" s="524">
        <v>114701.69135646606</v>
      </c>
    </row>
    <row r="165" spans="2:5" ht="15" customHeight="1" x14ac:dyDescent="0.2">
      <c r="B165" s="489">
        <v>2009</v>
      </c>
      <c r="C165" s="490">
        <v>57</v>
      </c>
      <c r="D165" s="523">
        <v>2670486.7766538998</v>
      </c>
      <c r="E165" s="523">
        <v>46850.645204454384</v>
      </c>
    </row>
    <row r="166" spans="2:5" ht="15" customHeight="1" x14ac:dyDescent="0.2">
      <c r="B166" s="493">
        <v>2010</v>
      </c>
      <c r="C166" s="494">
        <v>11</v>
      </c>
      <c r="D166" s="524">
        <v>2098114.3021435202</v>
      </c>
      <c r="E166" s="524">
        <v>190737.66383122912</v>
      </c>
    </row>
    <row r="167" spans="2:5" ht="15" customHeight="1" x14ac:dyDescent="0.2">
      <c r="B167" s="489">
        <v>2011</v>
      </c>
      <c r="C167" s="490">
        <v>12</v>
      </c>
      <c r="D167" s="523">
        <v>3361449.8568583699</v>
      </c>
      <c r="E167" s="523">
        <v>280120.82140486414</v>
      </c>
    </row>
    <row r="168" spans="2:5" ht="15" customHeight="1" x14ac:dyDescent="0.2">
      <c r="B168" s="493">
        <v>2012</v>
      </c>
      <c r="C168" s="494">
        <v>1</v>
      </c>
      <c r="D168" s="524">
        <v>55750.190720414001</v>
      </c>
      <c r="E168" s="524">
        <v>55750.190720414001</v>
      </c>
    </row>
    <row r="169" spans="2:5" ht="15" customHeight="1" x14ac:dyDescent="0.2">
      <c r="B169" s="489">
        <v>2013</v>
      </c>
      <c r="C169" s="490">
        <v>3</v>
      </c>
      <c r="D169" s="523">
        <v>344499.443268898</v>
      </c>
      <c r="E169" s="523">
        <v>114833.14775629934</v>
      </c>
    </row>
    <row r="170" spans="2:5" ht="15" customHeight="1" x14ac:dyDescent="0.2">
      <c r="B170" s="493">
        <v>2014</v>
      </c>
      <c r="C170" s="494">
        <v>1</v>
      </c>
      <c r="D170" s="524">
        <v>49533.199368022302</v>
      </c>
      <c r="E170" s="524">
        <v>49533.199368022302</v>
      </c>
    </row>
    <row r="171" spans="2:5" ht="15" customHeight="1" x14ac:dyDescent="0.2">
      <c r="B171" s="489">
        <v>2015</v>
      </c>
      <c r="C171" s="490">
        <v>4</v>
      </c>
      <c r="D171" s="523">
        <v>471164.38978384697</v>
      </c>
      <c r="E171" s="523">
        <v>117791.09744596174</v>
      </c>
    </row>
    <row r="172" spans="2:5" ht="15" customHeight="1" x14ac:dyDescent="0.2">
      <c r="B172" s="493">
        <v>2016</v>
      </c>
      <c r="C172" s="494">
        <v>0</v>
      </c>
      <c r="D172" s="524">
        <v>0</v>
      </c>
      <c r="E172" s="524">
        <v>0</v>
      </c>
    </row>
    <row r="173" spans="2:5" ht="15" customHeight="1" x14ac:dyDescent="0.2">
      <c r="B173" s="489">
        <v>2017</v>
      </c>
      <c r="C173" s="490">
        <v>24</v>
      </c>
      <c r="D173" s="523">
        <v>699245.78495519306</v>
      </c>
      <c r="E173" s="523">
        <v>29135.241039799712</v>
      </c>
    </row>
    <row r="174" spans="2:5" ht="15" customHeight="1" x14ac:dyDescent="0.2">
      <c r="B174" s="493">
        <v>2018</v>
      </c>
      <c r="C174" s="494">
        <v>0</v>
      </c>
      <c r="D174" s="524">
        <v>0</v>
      </c>
      <c r="E174" s="524">
        <v>0</v>
      </c>
    </row>
    <row r="175" spans="2:5" ht="15" customHeight="1" x14ac:dyDescent="0.2">
      <c r="B175" s="489">
        <v>2019</v>
      </c>
      <c r="C175" s="490">
        <v>2</v>
      </c>
      <c r="D175" s="523">
        <v>346921.81687955599</v>
      </c>
      <c r="E175" s="523">
        <v>173460.908439778</v>
      </c>
    </row>
    <row r="176" spans="2:5" ht="15" customHeight="1" x14ac:dyDescent="0.2">
      <c r="B176" s="493">
        <v>2020</v>
      </c>
      <c r="C176" s="494">
        <v>0</v>
      </c>
      <c r="D176" s="524">
        <v>0</v>
      </c>
      <c r="E176" s="524">
        <v>0</v>
      </c>
    </row>
    <row r="177" spans="2:7" ht="15" customHeight="1" x14ac:dyDescent="0.2">
      <c r="B177" s="489">
        <v>2021</v>
      </c>
      <c r="C177" s="490">
        <v>2</v>
      </c>
      <c r="D177" s="523">
        <v>371097.81162649998</v>
      </c>
      <c r="E177" s="523">
        <v>185548.90581324999</v>
      </c>
    </row>
    <row r="178" spans="2:7" ht="15" customHeight="1" x14ac:dyDescent="0.2">
      <c r="B178" s="493">
        <v>2022</v>
      </c>
      <c r="C178" s="494">
        <v>0</v>
      </c>
      <c r="D178" s="524">
        <v>0</v>
      </c>
      <c r="E178" s="524">
        <v>0</v>
      </c>
    </row>
    <row r="179" spans="2:7" ht="15" customHeight="1" x14ac:dyDescent="0.2">
      <c r="B179" s="489">
        <v>2023</v>
      </c>
      <c r="C179" s="490">
        <v>0</v>
      </c>
      <c r="D179" s="523">
        <v>0</v>
      </c>
      <c r="E179" s="523">
        <v>0</v>
      </c>
    </row>
    <row r="180" spans="2:7" ht="15" customHeight="1" x14ac:dyDescent="0.2">
      <c r="B180" s="265" t="s">
        <v>163</v>
      </c>
      <c r="C180" s="267">
        <v>2122</v>
      </c>
      <c r="D180" s="520">
        <v>116722320.12362579</v>
      </c>
      <c r="E180" s="520">
        <v>55005.805901802916</v>
      </c>
    </row>
    <row r="181" spans="2:7" ht="15" customHeight="1" x14ac:dyDescent="0.2"/>
    <row r="182" spans="2:7" ht="15" customHeight="1" x14ac:dyDescent="0.2"/>
    <row r="183" spans="2:7" x14ac:dyDescent="0.2">
      <c r="B183" s="1367" t="s">
        <v>253</v>
      </c>
      <c r="C183" s="1366"/>
      <c r="D183" s="1366"/>
      <c r="E183" s="1366"/>
    </row>
    <row r="184" spans="2:7" x14ac:dyDescent="0.2">
      <c r="B184" s="303" t="s">
        <v>12523</v>
      </c>
      <c r="C184" s="486"/>
      <c r="D184" s="486"/>
      <c r="E184" s="447"/>
    </row>
    <row r="185" spans="2:7" ht="15" customHeight="1" x14ac:dyDescent="0.2">
      <c r="B185" s="307" t="s">
        <v>0</v>
      </c>
      <c r="C185" s="307" t="s">
        <v>107</v>
      </c>
      <c r="D185" s="307" t="s">
        <v>108</v>
      </c>
      <c r="E185" s="307" t="s">
        <v>109</v>
      </c>
    </row>
    <row r="186" spans="2:7" ht="15" customHeight="1" x14ac:dyDescent="0.2">
      <c r="B186" s="489">
        <v>1987</v>
      </c>
      <c r="C186" s="490">
        <v>0</v>
      </c>
      <c r="D186" s="523">
        <v>0</v>
      </c>
      <c r="E186" s="523">
        <v>0</v>
      </c>
    </row>
    <row r="187" spans="2:7" ht="15" customHeight="1" x14ac:dyDescent="0.2">
      <c r="B187" s="493">
        <v>1988</v>
      </c>
      <c r="C187" s="494">
        <v>2</v>
      </c>
      <c r="D187" s="524">
        <v>14916.3631627182</v>
      </c>
      <c r="E187" s="524">
        <v>7458.1815813591002</v>
      </c>
      <c r="F187" s="436"/>
      <c r="G187" s="436"/>
    </row>
    <row r="188" spans="2:7" ht="15" customHeight="1" x14ac:dyDescent="0.2">
      <c r="B188" s="489">
        <v>1989</v>
      </c>
      <c r="C188" s="490">
        <v>2</v>
      </c>
      <c r="D188" s="523">
        <v>76745.908551552304</v>
      </c>
      <c r="E188" s="523">
        <v>38372.954275776152</v>
      </c>
    </row>
    <row r="189" spans="2:7" ht="15" customHeight="1" x14ac:dyDescent="0.2">
      <c r="B189" s="493">
        <v>1990</v>
      </c>
      <c r="C189" s="494">
        <v>0</v>
      </c>
      <c r="D189" s="524">
        <v>0</v>
      </c>
      <c r="E189" s="524">
        <v>0</v>
      </c>
    </row>
    <row r="190" spans="2:7" ht="15" customHeight="1" x14ac:dyDescent="0.2">
      <c r="B190" s="489">
        <v>1991</v>
      </c>
      <c r="C190" s="490">
        <v>2</v>
      </c>
      <c r="D190" s="523">
        <v>55610.687480396497</v>
      </c>
      <c r="E190" s="523">
        <v>27805.343740198248</v>
      </c>
    </row>
    <row r="191" spans="2:7" ht="15" customHeight="1" x14ac:dyDescent="0.2">
      <c r="B191" s="493">
        <v>1992</v>
      </c>
      <c r="C191" s="494">
        <v>1</v>
      </c>
      <c r="D191" s="524">
        <v>34463.533320886498</v>
      </c>
      <c r="E191" s="524">
        <v>34463.533320886498</v>
      </c>
    </row>
    <row r="192" spans="2:7" ht="15" customHeight="1" x14ac:dyDescent="0.2">
      <c r="B192" s="489">
        <v>1993</v>
      </c>
      <c r="C192" s="490">
        <v>0</v>
      </c>
      <c r="D192" s="523">
        <v>0</v>
      </c>
      <c r="E192" s="523">
        <v>0</v>
      </c>
    </row>
    <row r="193" spans="2:5" ht="15" customHeight="1" x14ac:dyDescent="0.2">
      <c r="B193" s="493">
        <v>1994</v>
      </c>
      <c r="C193" s="494">
        <v>0</v>
      </c>
      <c r="D193" s="524">
        <v>0</v>
      </c>
      <c r="E193" s="524">
        <v>0</v>
      </c>
    </row>
    <row r="194" spans="2:5" ht="15" customHeight="1" x14ac:dyDescent="0.2">
      <c r="B194" s="489">
        <v>1995</v>
      </c>
      <c r="C194" s="490">
        <v>0</v>
      </c>
      <c r="D194" s="523">
        <v>0</v>
      </c>
      <c r="E194" s="523">
        <v>0</v>
      </c>
    </row>
    <row r="195" spans="2:5" ht="15" customHeight="1" x14ac:dyDescent="0.2">
      <c r="B195" s="493">
        <v>1996</v>
      </c>
      <c r="C195" s="494">
        <v>2</v>
      </c>
      <c r="D195" s="524">
        <v>28931.4855819039</v>
      </c>
      <c r="E195" s="524">
        <v>14465.74279095195</v>
      </c>
    </row>
    <row r="196" spans="2:5" ht="15" customHeight="1" x14ac:dyDescent="0.2">
      <c r="B196" s="489">
        <v>1997</v>
      </c>
      <c r="C196" s="490">
        <v>0</v>
      </c>
      <c r="D196" s="523">
        <v>0</v>
      </c>
      <c r="E196" s="523">
        <v>0</v>
      </c>
    </row>
    <row r="197" spans="2:5" ht="15" customHeight="1" x14ac:dyDescent="0.2">
      <c r="B197" s="493">
        <v>1998</v>
      </c>
      <c r="C197" s="494">
        <v>0</v>
      </c>
      <c r="D197" s="524">
        <v>0</v>
      </c>
      <c r="E197" s="524">
        <v>0</v>
      </c>
    </row>
    <row r="198" spans="2:5" ht="15" customHeight="1" x14ac:dyDescent="0.2">
      <c r="B198" s="489">
        <v>1999</v>
      </c>
      <c r="C198" s="490">
        <v>0</v>
      </c>
      <c r="D198" s="523">
        <v>0</v>
      </c>
      <c r="E198" s="523">
        <v>0</v>
      </c>
    </row>
    <row r="199" spans="2:5" ht="15" customHeight="1" x14ac:dyDescent="0.2">
      <c r="B199" s="493">
        <v>2000</v>
      </c>
      <c r="C199" s="494">
        <v>0</v>
      </c>
      <c r="D199" s="524">
        <v>0</v>
      </c>
      <c r="E199" s="524">
        <v>0</v>
      </c>
    </row>
    <row r="200" spans="2:5" ht="15" customHeight="1" x14ac:dyDescent="0.2">
      <c r="B200" s="489">
        <v>2001</v>
      </c>
      <c r="C200" s="490">
        <v>0</v>
      </c>
      <c r="D200" s="523">
        <v>0</v>
      </c>
      <c r="E200" s="523">
        <v>0</v>
      </c>
    </row>
    <row r="201" spans="2:5" ht="15" customHeight="1" x14ac:dyDescent="0.2">
      <c r="B201" s="493">
        <v>2002</v>
      </c>
      <c r="C201" s="494">
        <v>0</v>
      </c>
      <c r="D201" s="524">
        <v>0</v>
      </c>
      <c r="E201" s="524">
        <v>0</v>
      </c>
    </row>
    <row r="202" spans="2:5" ht="15" customHeight="1" x14ac:dyDescent="0.2">
      <c r="B202" s="489">
        <v>2003</v>
      </c>
      <c r="C202" s="490">
        <v>0</v>
      </c>
      <c r="D202" s="523">
        <v>0</v>
      </c>
      <c r="E202" s="523">
        <v>0</v>
      </c>
    </row>
    <row r="203" spans="2:5" ht="15" customHeight="1" x14ac:dyDescent="0.2">
      <c r="B203" s="493">
        <v>2004</v>
      </c>
      <c r="C203" s="494">
        <v>0</v>
      </c>
      <c r="D203" s="524">
        <v>0</v>
      </c>
      <c r="E203" s="524">
        <v>0</v>
      </c>
    </row>
    <row r="204" spans="2:5" ht="15" customHeight="1" x14ac:dyDescent="0.2">
      <c r="B204" s="489">
        <v>2005</v>
      </c>
      <c r="C204" s="490">
        <v>0</v>
      </c>
      <c r="D204" s="523">
        <v>0</v>
      </c>
      <c r="E204" s="523">
        <v>0</v>
      </c>
    </row>
    <row r="205" spans="2:5" ht="15" customHeight="1" x14ac:dyDescent="0.2">
      <c r="B205" s="493">
        <v>2006</v>
      </c>
      <c r="C205" s="494">
        <v>0</v>
      </c>
      <c r="D205" s="524">
        <v>0</v>
      </c>
      <c r="E205" s="524">
        <v>0</v>
      </c>
    </row>
    <row r="206" spans="2:5" ht="15" customHeight="1" x14ac:dyDescent="0.2">
      <c r="B206" s="489">
        <v>2007</v>
      </c>
      <c r="C206" s="490">
        <v>0</v>
      </c>
      <c r="D206" s="523">
        <v>0</v>
      </c>
      <c r="E206" s="523">
        <v>0</v>
      </c>
    </row>
    <row r="207" spans="2:5" ht="15" customHeight="1" x14ac:dyDescent="0.2">
      <c r="B207" s="493">
        <v>2008</v>
      </c>
      <c r="C207" s="494">
        <v>1</v>
      </c>
      <c r="D207" s="524">
        <v>15734.9893765016</v>
      </c>
      <c r="E207" s="524">
        <v>15734.9893765016</v>
      </c>
    </row>
    <row r="208" spans="2:5" ht="15" customHeight="1" x14ac:dyDescent="0.2">
      <c r="B208" s="489">
        <v>2009</v>
      </c>
      <c r="C208" s="490">
        <v>0</v>
      </c>
      <c r="D208" s="523"/>
      <c r="E208" s="523">
        <v>0</v>
      </c>
    </row>
    <row r="209" spans="2:5" ht="15" customHeight="1" x14ac:dyDescent="0.2">
      <c r="B209" s="493">
        <v>2010</v>
      </c>
      <c r="C209" s="494">
        <v>1</v>
      </c>
      <c r="D209" s="524">
        <v>75.961749518970706</v>
      </c>
      <c r="E209" s="524">
        <v>75.961749518970706</v>
      </c>
    </row>
    <row r="210" spans="2:5" ht="15" customHeight="1" x14ac:dyDescent="0.2">
      <c r="B210" s="489">
        <v>2011</v>
      </c>
      <c r="C210" s="490">
        <v>0</v>
      </c>
      <c r="D210" s="523"/>
      <c r="E210" s="523">
        <v>0</v>
      </c>
    </row>
    <row r="211" spans="2:5" ht="15" customHeight="1" x14ac:dyDescent="0.2">
      <c r="B211" s="493">
        <v>2012</v>
      </c>
      <c r="C211" s="494">
        <v>3</v>
      </c>
      <c r="D211" s="524">
        <v>16821.178234607702</v>
      </c>
      <c r="E211" s="524">
        <v>5607.0594115359008</v>
      </c>
    </row>
    <row r="212" spans="2:5" ht="15" customHeight="1" x14ac:dyDescent="0.2">
      <c r="B212" s="489">
        <v>2013</v>
      </c>
      <c r="C212" s="490">
        <v>0</v>
      </c>
      <c r="D212" s="523">
        <v>0</v>
      </c>
      <c r="E212" s="523">
        <v>0</v>
      </c>
    </row>
    <row r="213" spans="2:5" ht="15" customHeight="1" x14ac:dyDescent="0.2">
      <c r="B213" s="493">
        <v>2014</v>
      </c>
      <c r="C213" s="494">
        <v>0</v>
      </c>
      <c r="D213" s="524">
        <v>0</v>
      </c>
      <c r="E213" s="524">
        <v>0</v>
      </c>
    </row>
    <row r="214" spans="2:5" ht="15" customHeight="1" x14ac:dyDescent="0.2">
      <c r="B214" s="489">
        <v>2015</v>
      </c>
      <c r="C214" s="490">
        <v>0</v>
      </c>
      <c r="D214" s="523">
        <v>0</v>
      </c>
      <c r="E214" s="523">
        <v>0</v>
      </c>
    </row>
    <row r="215" spans="2:5" ht="15" customHeight="1" x14ac:dyDescent="0.2">
      <c r="B215" s="493">
        <v>2016</v>
      </c>
      <c r="C215" s="494">
        <v>0</v>
      </c>
      <c r="D215" s="524">
        <v>0</v>
      </c>
      <c r="E215" s="524">
        <v>0</v>
      </c>
    </row>
    <row r="216" spans="2:5" ht="15" customHeight="1" x14ac:dyDescent="0.2">
      <c r="B216" s="489">
        <v>2017</v>
      </c>
      <c r="C216" s="490">
        <v>0</v>
      </c>
      <c r="D216" s="523">
        <v>0</v>
      </c>
      <c r="E216" s="523">
        <v>0</v>
      </c>
    </row>
    <row r="217" spans="2:5" ht="15" customHeight="1" x14ac:dyDescent="0.2">
      <c r="B217" s="493">
        <v>2018</v>
      </c>
      <c r="C217" s="494">
        <v>0</v>
      </c>
      <c r="D217" s="524">
        <v>0</v>
      </c>
      <c r="E217" s="524">
        <v>0</v>
      </c>
    </row>
    <row r="218" spans="2:5" ht="15" customHeight="1" x14ac:dyDescent="0.2">
      <c r="B218" s="489">
        <v>2019</v>
      </c>
      <c r="C218" s="490">
        <v>0</v>
      </c>
      <c r="D218" s="523">
        <v>0</v>
      </c>
      <c r="E218" s="523">
        <v>0</v>
      </c>
    </row>
    <row r="219" spans="2:5" ht="15" customHeight="1" x14ac:dyDescent="0.2">
      <c r="B219" s="493">
        <v>2020</v>
      </c>
      <c r="C219" s="494">
        <v>0</v>
      </c>
      <c r="D219" s="524">
        <v>0</v>
      </c>
      <c r="E219" s="524">
        <v>0</v>
      </c>
    </row>
    <row r="220" spans="2:5" ht="15" customHeight="1" x14ac:dyDescent="0.2">
      <c r="B220" s="489">
        <v>2021</v>
      </c>
      <c r="C220" s="490">
        <v>0</v>
      </c>
      <c r="D220" s="523">
        <v>0</v>
      </c>
      <c r="E220" s="523">
        <v>0</v>
      </c>
    </row>
    <row r="221" spans="2:5" ht="15" customHeight="1" x14ac:dyDescent="0.2">
      <c r="B221" s="493">
        <v>2022</v>
      </c>
      <c r="C221" s="494">
        <v>0</v>
      </c>
      <c r="D221" s="524">
        <v>0</v>
      </c>
      <c r="E221" s="524">
        <v>0</v>
      </c>
    </row>
    <row r="222" spans="2:5" ht="15" customHeight="1" x14ac:dyDescent="0.2">
      <c r="B222" s="489">
        <v>2023</v>
      </c>
      <c r="C222" s="490">
        <v>0</v>
      </c>
      <c r="D222" s="523">
        <v>0</v>
      </c>
      <c r="E222" s="523">
        <v>0</v>
      </c>
    </row>
    <row r="223" spans="2:5" ht="15" customHeight="1" x14ac:dyDescent="0.2">
      <c r="B223" s="265" t="s">
        <v>163</v>
      </c>
      <c r="C223" s="267">
        <v>14</v>
      </c>
      <c r="D223" s="520">
        <v>243300.10745808564</v>
      </c>
      <c r="E223" s="520">
        <v>17378.579104148976</v>
      </c>
    </row>
    <row r="224" spans="2:5" ht="15" customHeight="1" x14ac:dyDescent="0.2">
      <c r="D224" s="531"/>
    </row>
    <row r="225" spans="2:13" ht="15" customHeight="1" x14ac:dyDescent="0.2"/>
    <row r="226" spans="2:13" x14ac:dyDescent="0.2">
      <c r="B226" s="1365" t="s">
        <v>255</v>
      </c>
      <c r="C226" s="1366"/>
      <c r="D226" s="1366"/>
      <c r="E226" s="1366"/>
    </row>
    <row r="227" spans="2:13" x14ac:dyDescent="0.2">
      <c r="B227" s="1365" t="s">
        <v>256</v>
      </c>
      <c r="C227" s="1366"/>
      <c r="D227" s="1366"/>
      <c r="E227" s="1366"/>
    </row>
    <row r="228" spans="2:13" x14ac:dyDescent="0.2">
      <c r="B228" s="303" t="s">
        <v>12523</v>
      </c>
      <c r="C228" s="486"/>
      <c r="D228" s="486"/>
      <c r="E228" s="447"/>
    </row>
    <row r="229" spans="2:13" ht="15" customHeight="1" x14ac:dyDescent="0.2">
      <c r="B229" s="307" t="s">
        <v>0</v>
      </c>
      <c r="C229" s="307" t="s">
        <v>107</v>
      </c>
      <c r="D229" s="307" t="s">
        <v>108</v>
      </c>
      <c r="E229" s="307" t="s">
        <v>109</v>
      </c>
    </row>
    <row r="230" spans="2:13" ht="15" customHeight="1" x14ac:dyDescent="0.2">
      <c r="B230" s="489">
        <v>1987</v>
      </c>
      <c r="C230" s="490">
        <v>0</v>
      </c>
      <c r="D230" s="523">
        <v>0</v>
      </c>
      <c r="E230" s="523">
        <v>0</v>
      </c>
    </row>
    <row r="231" spans="2:13" s="530" customFormat="1" ht="15" customHeight="1" x14ac:dyDescent="0.2">
      <c r="B231" s="493">
        <v>1988</v>
      </c>
      <c r="C231" s="494">
        <v>1</v>
      </c>
      <c r="D231" s="524">
        <v>13259</v>
      </c>
      <c r="E231" s="524">
        <v>12166.811325697799</v>
      </c>
      <c r="F231" s="529"/>
      <c r="G231" s="529"/>
      <c r="H231" s="513"/>
      <c r="I231" s="513"/>
      <c r="J231" s="513"/>
      <c r="K231" s="513"/>
      <c r="L231" s="513"/>
      <c r="M231" s="513"/>
    </row>
    <row r="232" spans="2:13" ht="15" customHeight="1" x14ac:dyDescent="0.2">
      <c r="B232" s="489">
        <v>1989</v>
      </c>
      <c r="C232" s="490">
        <v>0</v>
      </c>
      <c r="D232" s="523">
        <v>0</v>
      </c>
      <c r="E232" s="523">
        <v>0</v>
      </c>
    </row>
    <row r="233" spans="2:13" ht="15" customHeight="1" x14ac:dyDescent="0.2">
      <c r="B233" s="493">
        <v>1990</v>
      </c>
      <c r="C233" s="494">
        <v>0</v>
      </c>
      <c r="D233" s="524">
        <v>0</v>
      </c>
      <c r="E233" s="524">
        <v>0</v>
      </c>
    </row>
    <row r="234" spans="2:13" ht="15" customHeight="1" x14ac:dyDescent="0.2">
      <c r="B234" s="489">
        <v>1991</v>
      </c>
      <c r="C234" s="490">
        <v>1</v>
      </c>
      <c r="D234" s="523">
        <v>1380</v>
      </c>
      <c r="E234" s="523">
        <v>1266.21371643015</v>
      </c>
    </row>
    <row r="235" spans="2:13" ht="15" customHeight="1" x14ac:dyDescent="0.2">
      <c r="B235" s="493">
        <v>1992</v>
      </c>
      <c r="C235" s="494">
        <v>0</v>
      </c>
      <c r="D235" s="524">
        <v>0</v>
      </c>
      <c r="E235" s="524">
        <v>0</v>
      </c>
    </row>
    <row r="236" spans="2:13" ht="15" customHeight="1" x14ac:dyDescent="0.2">
      <c r="B236" s="489">
        <v>1993</v>
      </c>
      <c r="C236" s="490">
        <v>0</v>
      </c>
      <c r="D236" s="523">
        <v>0</v>
      </c>
      <c r="E236" s="523">
        <v>0</v>
      </c>
      <c r="F236" s="1055"/>
      <c r="G236" s="1139"/>
    </row>
    <row r="237" spans="2:13" ht="15" customHeight="1" x14ac:dyDescent="0.2">
      <c r="B237" s="493">
        <v>1994</v>
      </c>
      <c r="C237" s="494">
        <v>0</v>
      </c>
      <c r="D237" s="524">
        <v>0</v>
      </c>
      <c r="E237" s="524">
        <v>0</v>
      </c>
      <c r="F237" s="532"/>
      <c r="G237" s="532"/>
    </row>
    <row r="238" spans="2:13" ht="15" customHeight="1" x14ac:dyDescent="0.2">
      <c r="B238" s="489">
        <v>1995</v>
      </c>
      <c r="C238" s="490">
        <v>0</v>
      </c>
      <c r="D238" s="523">
        <v>0</v>
      </c>
      <c r="E238" s="523">
        <v>0</v>
      </c>
      <c r="F238" s="532"/>
      <c r="G238" s="532"/>
    </row>
    <row r="239" spans="2:13" ht="15" customHeight="1" x14ac:dyDescent="0.2">
      <c r="B239" s="493">
        <v>1996</v>
      </c>
      <c r="C239" s="494">
        <v>0</v>
      </c>
      <c r="D239" s="524">
        <v>0</v>
      </c>
      <c r="E239" s="524">
        <v>0</v>
      </c>
      <c r="F239" s="532"/>
      <c r="G239" s="532"/>
    </row>
    <row r="240" spans="2:13" ht="15" customHeight="1" x14ac:dyDescent="0.2">
      <c r="B240" s="489">
        <v>1997</v>
      </c>
      <c r="C240" s="490">
        <v>0</v>
      </c>
      <c r="D240" s="523">
        <v>0</v>
      </c>
      <c r="E240" s="523">
        <v>0</v>
      </c>
      <c r="F240" s="532"/>
      <c r="G240" s="532"/>
    </row>
    <row r="241" spans="2:13" ht="15" customHeight="1" x14ac:dyDescent="0.2">
      <c r="B241" s="493">
        <v>1998</v>
      </c>
      <c r="C241" s="494">
        <v>0</v>
      </c>
      <c r="D241" s="524">
        <v>0</v>
      </c>
      <c r="E241" s="524">
        <v>0</v>
      </c>
      <c r="F241" s="532"/>
      <c r="G241" s="532"/>
    </row>
    <row r="242" spans="2:13" ht="15" customHeight="1" x14ac:dyDescent="0.2">
      <c r="B242" s="489">
        <v>1999</v>
      </c>
      <c r="C242" s="490">
        <v>0</v>
      </c>
      <c r="D242" s="523">
        <v>0</v>
      </c>
      <c r="E242" s="523">
        <v>0</v>
      </c>
      <c r="F242" s="532"/>
      <c r="G242" s="532"/>
    </row>
    <row r="243" spans="2:13" ht="15" customHeight="1" x14ac:dyDescent="0.2">
      <c r="B243" s="493">
        <v>2000</v>
      </c>
      <c r="C243" s="494">
        <v>2</v>
      </c>
      <c r="D243" s="524">
        <v>55293</v>
      </c>
      <c r="E243" s="524">
        <v>27646.5</v>
      </c>
      <c r="F243" s="532"/>
      <c r="G243" s="532"/>
    </row>
    <row r="244" spans="2:13" ht="15" customHeight="1" x14ac:dyDescent="0.2">
      <c r="B244" s="489">
        <v>2001</v>
      </c>
      <c r="C244" s="490">
        <v>0</v>
      </c>
      <c r="D244" s="523">
        <v>0</v>
      </c>
      <c r="E244" s="523">
        <v>0</v>
      </c>
      <c r="F244" s="532"/>
      <c r="G244" s="532"/>
    </row>
    <row r="245" spans="2:13" ht="15" customHeight="1" x14ac:dyDescent="0.2">
      <c r="B245" s="493">
        <v>2002</v>
      </c>
      <c r="C245" s="494">
        <v>1</v>
      </c>
      <c r="D245" s="524">
        <v>136482</v>
      </c>
      <c r="E245" s="524">
        <v>136482</v>
      </c>
      <c r="F245" s="532"/>
      <c r="G245" s="532"/>
    </row>
    <row r="246" spans="2:13" ht="15" customHeight="1" x14ac:dyDescent="0.2">
      <c r="B246" s="489">
        <v>2003</v>
      </c>
      <c r="C246" s="490">
        <v>0</v>
      </c>
      <c r="D246" s="523">
        <v>0</v>
      </c>
      <c r="E246" s="523">
        <v>0</v>
      </c>
      <c r="F246" s="532"/>
      <c r="G246" s="532"/>
    </row>
    <row r="247" spans="2:13" ht="15" customHeight="1" x14ac:dyDescent="0.2">
      <c r="B247" s="493">
        <v>2004</v>
      </c>
      <c r="C247" s="494">
        <v>0</v>
      </c>
      <c r="D247" s="524">
        <v>0</v>
      </c>
      <c r="E247" s="524">
        <v>0</v>
      </c>
      <c r="F247" s="532"/>
      <c r="G247" s="532"/>
      <c r="H247" s="530"/>
      <c r="I247" s="530"/>
      <c r="J247" s="530"/>
      <c r="K247" s="530"/>
      <c r="L247" s="530"/>
      <c r="M247" s="530"/>
    </row>
    <row r="248" spans="2:13" ht="15" customHeight="1" x14ac:dyDescent="0.2">
      <c r="B248" s="489">
        <v>2005</v>
      </c>
      <c r="C248" s="490">
        <v>0</v>
      </c>
      <c r="D248" s="523">
        <v>0</v>
      </c>
      <c r="E248" s="523">
        <v>0</v>
      </c>
      <c r="F248" s="532"/>
      <c r="G248" s="532"/>
    </row>
    <row r="249" spans="2:13" ht="15" customHeight="1" x14ac:dyDescent="0.2">
      <c r="B249" s="493">
        <v>2006</v>
      </c>
      <c r="C249" s="494">
        <v>0</v>
      </c>
      <c r="D249" s="524">
        <v>0</v>
      </c>
      <c r="E249" s="524">
        <v>0</v>
      </c>
      <c r="F249" s="532"/>
      <c r="G249" s="532"/>
    </row>
    <row r="250" spans="2:13" ht="15" customHeight="1" x14ac:dyDescent="0.2">
      <c r="B250" s="489">
        <v>2007</v>
      </c>
      <c r="C250" s="490">
        <v>0</v>
      </c>
      <c r="D250" s="523">
        <v>0</v>
      </c>
      <c r="E250" s="523">
        <v>0</v>
      </c>
      <c r="F250" s="532"/>
      <c r="G250" s="532"/>
    </row>
    <row r="251" spans="2:13" ht="15" customHeight="1" x14ac:dyDescent="0.2">
      <c r="B251" s="493">
        <v>2008</v>
      </c>
      <c r="C251" s="494">
        <v>0</v>
      </c>
      <c r="D251" s="524">
        <v>0</v>
      </c>
      <c r="E251" s="524">
        <v>0</v>
      </c>
      <c r="F251" s="532"/>
      <c r="G251" s="532"/>
    </row>
    <row r="252" spans="2:13" ht="15" customHeight="1" x14ac:dyDescent="0.2">
      <c r="B252" s="489">
        <v>2009</v>
      </c>
      <c r="C252" s="490">
        <v>0</v>
      </c>
      <c r="D252" s="523">
        <v>0</v>
      </c>
      <c r="E252" s="523">
        <v>0</v>
      </c>
      <c r="F252" s="1055"/>
      <c r="G252" s="1139"/>
      <c r="H252" s="1056"/>
      <c r="I252" s="1056"/>
      <c r="J252" s="1056"/>
    </row>
    <row r="253" spans="2:13" ht="15" customHeight="1" x14ac:dyDescent="0.2">
      <c r="B253" s="493">
        <v>2010</v>
      </c>
      <c r="C253" s="494">
        <v>0</v>
      </c>
      <c r="D253" s="524">
        <v>0</v>
      </c>
      <c r="E253" s="524">
        <v>0</v>
      </c>
      <c r="F253" s="532"/>
      <c r="G253" s="532"/>
      <c r="H253" s="533"/>
      <c r="I253" s="533"/>
      <c r="J253" s="532"/>
    </row>
    <row r="254" spans="2:13" ht="15" customHeight="1" x14ac:dyDescent="0.2">
      <c r="B254" s="489">
        <v>2011</v>
      </c>
      <c r="C254" s="490">
        <v>0</v>
      </c>
      <c r="D254" s="523">
        <v>0</v>
      </c>
      <c r="E254" s="523">
        <v>0</v>
      </c>
      <c r="F254" s="532"/>
      <c r="G254" s="532"/>
      <c r="H254" s="533"/>
      <c r="I254" s="533"/>
      <c r="J254" s="532"/>
    </row>
    <row r="255" spans="2:13" ht="15" customHeight="1" x14ac:dyDescent="0.2">
      <c r="B255" s="493">
        <v>2012</v>
      </c>
      <c r="C255" s="494">
        <v>0</v>
      </c>
      <c r="D255" s="524">
        <v>0</v>
      </c>
      <c r="E255" s="524">
        <v>0</v>
      </c>
      <c r="F255" s="532"/>
      <c r="G255" s="532"/>
      <c r="H255" s="533"/>
      <c r="I255" s="533"/>
      <c r="J255" s="532"/>
    </row>
    <row r="256" spans="2:13" ht="15" customHeight="1" x14ac:dyDescent="0.2">
      <c r="B256" s="489">
        <v>2013</v>
      </c>
      <c r="C256" s="490">
        <v>0</v>
      </c>
      <c r="D256" s="523">
        <v>0</v>
      </c>
      <c r="E256" s="523">
        <v>0</v>
      </c>
      <c r="F256" s="532"/>
      <c r="G256" s="532"/>
      <c r="H256" s="533"/>
      <c r="I256" s="533"/>
      <c r="J256" s="532"/>
    </row>
    <row r="257" spans="2:10" ht="15" customHeight="1" x14ac:dyDescent="0.2">
      <c r="B257" s="493">
        <v>2014</v>
      </c>
      <c r="C257" s="494">
        <v>0</v>
      </c>
      <c r="D257" s="524">
        <v>0</v>
      </c>
      <c r="E257" s="524">
        <v>0</v>
      </c>
      <c r="F257" s="532"/>
      <c r="G257" s="532"/>
      <c r="H257" s="533"/>
      <c r="I257" s="533"/>
      <c r="J257" s="532"/>
    </row>
    <row r="258" spans="2:10" ht="15" customHeight="1" x14ac:dyDescent="0.2">
      <c r="B258" s="489">
        <v>2015</v>
      </c>
      <c r="C258" s="490">
        <v>0</v>
      </c>
      <c r="D258" s="523">
        <v>0</v>
      </c>
      <c r="E258" s="523">
        <v>0</v>
      </c>
      <c r="F258" s="532"/>
      <c r="G258" s="532"/>
      <c r="H258" s="533"/>
      <c r="I258" s="533"/>
      <c r="J258" s="532"/>
    </row>
    <row r="259" spans="2:10" ht="15" customHeight="1" x14ac:dyDescent="0.2">
      <c r="B259" s="493">
        <v>2016</v>
      </c>
      <c r="C259" s="494">
        <v>0</v>
      </c>
      <c r="D259" s="524">
        <v>0</v>
      </c>
      <c r="E259" s="524">
        <v>0</v>
      </c>
      <c r="F259" s="532"/>
      <c r="G259" s="532"/>
      <c r="H259" s="533"/>
      <c r="I259" s="533"/>
      <c r="J259" s="532"/>
    </row>
    <row r="260" spans="2:10" ht="15" customHeight="1" x14ac:dyDescent="0.2">
      <c r="B260" s="489">
        <v>2017</v>
      </c>
      <c r="C260" s="490">
        <v>0</v>
      </c>
      <c r="D260" s="523">
        <v>0</v>
      </c>
      <c r="E260" s="523">
        <v>0</v>
      </c>
      <c r="F260" s="532"/>
      <c r="G260" s="532"/>
      <c r="H260" s="533"/>
      <c r="I260" s="533"/>
      <c r="J260" s="532"/>
    </row>
    <row r="261" spans="2:10" ht="15" customHeight="1" x14ac:dyDescent="0.2">
      <c r="B261" s="493">
        <v>2018</v>
      </c>
      <c r="C261" s="494">
        <v>1</v>
      </c>
      <c r="D261" s="524">
        <v>174605</v>
      </c>
      <c r="E261" s="524">
        <v>174605</v>
      </c>
      <c r="F261" s="532"/>
      <c r="G261" s="532"/>
      <c r="H261" s="533"/>
      <c r="I261" s="533"/>
      <c r="J261" s="532"/>
    </row>
    <row r="262" spans="2:10" ht="15" customHeight="1" x14ac:dyDescent="0.2">
      <c r="B262" s="489">
        <v>2019</v>
      </c>
      <c r="C262" s="490">
        <v>0</v>
      </c>
      <c r="D262" s="523">
        <v>0</v>
      </c>
      <c r="E262" s="523">
        <v>0</v>
      </c>
      <c r="F262" s="532"/>
      <c r="G262" s="532"/>
      <c r="H262" s="533"/>
      <c r="I262" s="533"/>
      <c r="J262" s="532"/>
    </row>
    <row r="263" spans="2:10" ht="15" customHeight="1" x14ac:dyDescent="0.2">
      <c r="B263" s="493">
        <v>2020</v>
      </c>
      <c r="C263" s="494">
        <v>1</v>
      </c>
      <c r="D263" s="524">
        <v>1741</v>
      </c>
      <c r="E263" s="524">
        <v>1741</v>
      </c>
      <c r="F263" s="532"/>
      <c r="G263" s="532"/>
      <c r="H263" s="533"/>
      <c r="I263" s="533"/>
      <c r="J263" s="532"/>
    </row>
    <row r="264" spans="2:10" ht="15" customHeight="1" x14ac:dyDescent="0.2">
      <c r="B264" s="489">
        <v>2021</v>
      </c>
      <c r="C264" s="490">
        <v>0</v>
      </c>
      <c r="D264" s="523">
        <v>0</v>
      </c>
      <c r="E264" s="523">
        <v>0</v>
      </c>
      <c r="F264" s="532"/>
      <c r="G264" s="532"/>
      <c r="H264" s="533"/>
      <c r="I264" s="533"/>
      <c r="J264" s="532"/>
    </row>
    <row r="265" spans="2:10" ht="15" customHeight="1" x14ac:dyDescent="0.2">
      <c r="B265" s="493">
        <v>2022</v>
      </c>
      <c r="C265" s="494">
        <v>0</v>
      </c>
      <c r="D265" s="524">
        <v>0</v>
      </c>
      <c r="E265" s="524">
        <v>0</v>
      </c>
      <c r="F265" s="532"/>
      <c r="G265" s="532"/>
      <c r="H265" s="533"/>
      <c r="I265" s="533"/>
      <c r="J265" s="532"/>
    </row>
    <row r="266" spans="2:10" ht="15" customHeight="1" x14ac:dyDescent="0.2">
      <c r="B266" s="489">
        <v>2023</v>
      </c>
      <c r="C266" s="490">
        <v>1</v>
      </c>
      <c r="D266" s="523">
        <v>13976</v>
      </c>
      <c r="E266" s="523">
        <v>13976</v>
      </c>
      <c r="F266" s="532"/>
      <c r="G266" s="532"/>
      <c r="H266" s="533"/>
      <c r="I266" s="533"/>
      <c r="J266" s="532"/>
    </row>
    <row r="267" spans="2:10" ht="15" customHeight="1" x14ac:dyDescent="0.2">
      <c r="B267" s="265" t="s">
        <v>163</v>
      </c>
      <c r="C267" s="267">
        <v>8</v>
      </c>
      <c r="D267" s="520">
        <v>396736</v>
      </c>
      <c r="E267" s="520">
        <v>49592</v>
      </c>
      <c r="F267" s="534"/>
      <c r="G267" s="534"/>
      <c r="H267" s="533"/>
      <c r="I267" s="533"/>
      <c r="J267" s="532"/>
    </row>
    <row r="268" spans="2:10" ht="15" customHeight="1" x14ac:dyDescent="0.2">
      <c r="D268" s="531"/>
      <c r="F268" s="534"/>
      <c r="G268" s="534"/>
      <c r="H268" s="533"/>
      <c r="I268" s="533"/>
      <c r="J268" s="532"/>
    </row>
    <row r="269" spans="2:10" ht="15" customHeight="1" x14ac:dyDescent="0.2">
      <c r="F269" s="534"/>
      <c r="G269" s="534"/>
      <c r="H269" s="533"/>
      <c r="I269" s="533"/>
      <c r="J269" s="532"/>
    </row>
    <row r="270" spans="2:10" ht="14.45" customHeight="1" x14ac:dyDescent="0.2">
      <c r="B270" s="1365" t="s">
        <v>250</v>
      </c>
      <c r="C270" s="1366"/>
      <c r="D270" s="1366"/>
      <c r="E270" s="1366"/>
      <c r="F270" s="534"/>
      <c r="G270" s="534"/>
      <c r="H270" s="533"/>
      <c r="I270" s="533"/>
      <c r="J270" s="532"/>
    </row>
    <row r="271" spans="2:10" ht="14.45" customHeight="1" x14ac:dyDescent="0.2">
      <c r="B271" s="303" t="s">
        <v>12523</v>
      </c>
      <c r="C271" s="486"/>
      <c r="D271" s="486"/>
      <c r="E271" s="447"/>
      <c r="F271" s="534"/>
      <c r="G271" s="534"/>
      <c r="H271" s="1056"/>
      <c r="I271" s="1056"/>
      <c r="J271" s="1056"/>
    </row>
    <row r="272" spans="2:10" ht="15" customHeight="1" x14ac:dyDescent="0.2">
      <c r="B272" s="307" t="s">
        <v>0</v>
      </c>
      <c r="C272" s="307" t="s">
        <v>107</v>
      </c>
      <c r="D272" s="307" t="s">
        <v>108</v>
      </c>
      <c r="E272" s="307" t="s">
        <v>109</v>
      </c>
      <c r="F272" s="535"/>
      <c r="G272" s="535"/>
      <c r="H272" s="533"/>
      <c r="I272" s="533"/>
      <c r="J272" s="532"/>
    </row>
    <row r="273" spans="2:10" ht="15" customHeight="1" x14ac:dyDescent="0.2">
      <c r="B273" s="489">
        <v>1987</v>
      </c>
      <c r="C273" s="490">
        <v>123</v>
      </c>
      <c r="D273" s="523">
        <v>3058867.8730750373</v>
      </c>
      <c r="E273" s="523">
        <v>24868.844496545018</v>
      </c>
      <c r="F273" s="436"/>
      <c r="G273" s="436"/>
      <c r="H273" s="533"/>
      <c r="I273" s="533"/>
      <c r="J273" s="532"/>
    </row>
    <row r="274" spans="2:10" ht="15" customHeight="1" x14ac:dyDescent="0.2">
      <c r="B274" s="493">
        <v>1988</v>
      </c>
      <c r="C274" s="494">
        <v>64</v>
      </c>
      <c r="D274" s="524">
        <v>1929056.1256742394</v>
      </c>
      <c r="E274" s="524">
        <v>30141.50196365999</v>
      </c>
      <c r="H274" s="533"/>
      <c r="I274" s="533"/>
      <c r="J274" s="532"/>
    </row>
    <row r="275" spans="2:10" ht="15" customHeight="1" x14ac:dyDescent="0.2">
      <c r="B275" s="489">
        <v>1989</v>
      </c>
      <c r="C275" s="490">
        <v>71</v>
      </c>
      <c r="D275" s="523">
        <v>2661462.9786524666</v>
      </c>
      <c r="E275" s="523">
        <v>37485.394065527697</v>
      </c>
      <c r="H275" s="533"/>
      <c r="I275" s="533"/>
      <c r="J275" s="532"/>
    </row>
    <row r="276" spans="2:10" ht="15" customHeight="1" x14ac:dyDescent="0.2">
      <c r="B276" s="493">
        <v>1990</v>
      </c>
      <c r="C276" s="494">
        <v>67</v>
      </c>
      <c r="D276" s="524">
        <v>1888028.6789989534</v>
      </c>
      <c r="E276" s="524">
        <v>28179.532522372439</v>
      </c>
      <c r="H276" s="533"/>
      <c r="I276" s="533"/>
      <c r="J276" s="532"/>
    </row>
    <row r="277" spans="2:10" ht="15" customHeight="1" x14ac:dyDescent="0.2">
      <c r="B277" s="489">
        <v>1991</v>
      </c>
      <c r="C277" s="490">
        <v>106</v>
      </c>
      <c r="D277" s="523">
        <v>3836414.3276988203</v>
      </c>
      <c r="E277" s="523">
        <v>36192.587997158684</v>
      </c>
      <c r="H277" s="533"/>
      <c r="I277" s="533"/>
      <c r="J277" s="532"/>
    </row>
    <row r="278" spans="2:10" ht="15" customHeight="1" x14ac:dyDescent="0.2">
      <c r="B278" s="493">
        <v>1992</v>
      </c>
      <c r="C278" s="494">
        <v>77</v>
      </c>
      <c r="D278" s="524">
        <v>4166055.7606752771</v>
      </c>
      <c r="E278" s="524">
        <v>54104.620268510094</v>
      </c>
      <c r="H278" s="533"/>
      <c r="I278" s="533"/>
      <c r="J278" s="532"/>
    </row>
    <row r="279" spans="2:10" ht="15" customHeight="1" x14ac:dyDescent="0.2">
      <c r="B279" s="489">
        <v>1993</v>
      </c>
      <c r="C279" s="490">
        <v>26</v>
      </c>
      <c r="D279" s="523">
        <v>1686197.648274895</v>
      </c>
      <c r="E279" s="523">
        <v>64853.755702880575</v>
      </c>
      <c r="H279" s="533"/>
      <c r="I279" s="533"/>
      <c r="J279" s="532"/>
    </row>
    <row r="280" spans="2:10" ht="15" customHeight="1" x14ac:dyDescent="0.2">
      <c r="B280" s="493">
        <v>1994</v>
      </c>
      <c r="C280" s="494">
        <v>31</v>
      </c>
      <c r="D280" s="524">
        <v>1427011.6130874848</v>
      </c>
      <c r="E280" s="524">
        <v>46032.632680241448</v>
      </c>
      <c r="H280" s="533"/>
      <c r="I280" s="533"/>
      <c r="J280" s="532"/>
    </row>
    <row r="281" spans="2:10" ht="15" customHeight="1" x14ac:dyDescent="0.2">
      <c r="B281" s="489">
        <v>1995</v>
      </c>
      <c r="C281" s="490">
        <v>34</v>
      </c>
      <c r="D281" s="523">
        <v>4240174.3019543039</v>
      </c>
      <c r="E281" s="523">
        <v>124711.00888100894</v>
      </c>
      <c r="H281" s="533"/>
      <c r="I281" s="533"/>
      <c r="J281" s="532"/>
    </row>
    <row r="282" spans="2:10" ht="15" customHeight="1" x14ac:dyDescent="0.2">
      <c r="B282" s="493">
        <v>1996</v>
      </c>
      <c r="C282" s="494">
        <v>72</v>
      </c>
      <c r="D282" s="524">
        <v>4234242.3117780937</v>
      </c>
      <c r="E282" s="524">
        <v>58808.920996917965</v>
      </c>
      <c r="H282" s="533"/>
      <c r="I282" s="533"/>
      <c r="J282" s="532"/>
    </row>
    <row r="283" spans="2:10" ht="15" customHeight="1" x14ac:dyDescent="0.2">
      <c r="B283" s="489">
        <v>1997</v>
      </c>
      <c r="C283" s="490">
        <v>37</v>
      </c>
      <c r="D283" s="523">
        <v>1802344.658949285</v>
      </c>
      <c r="E283" s="523">
        <v>48712.017809440134</v>
      </c>
      <c r="H283" s="533"/>
      <c r="I283" s="533"/>
      <c r="J283" s="532"/>
    </row>
    <row r="284" spans="2:10" ht="15" customHeight="1" x14ac:dyDescent="0.2">
      <c r="B284" s="493">
        <v>1998</v>
      </c>
      <c r="C284" s="494">
        <v>11</v>
      </c>
      <c r="D284" s="524">
        <v>1560676.8682385753</v>
      </c>
      <c r="E284" s="524">
        <v>141879.71529441595</v>
      </c>
      <c r="H284" s="533"/>
      <c r="I284" s="533"/>
      <c r="J284" s="532"/>
    </row>
    <row r="285" spans="2:10" ht="15" customHeight="1" x14ac:dyDescent="0.2">
      <c r="B285" s="489">
        <v>1999</v>
      </c>
      <c r="C285" s="490">
        <v>4</v>
      </c>
      <c r="D285" s="523">
        <v>405431.10212487436</v>
      </c>
      <c r="E285" s="523">
        <v>101357.77553121859</v>
      </c>
      <c r="H285" s="533"/>
      <c r="I285" s="533"/>
      <c r="J285" s="532"/>
    </row>
    <row r="286" spans="2:10" ht="15" customHeight="1" x14ac:dyDescent="0.2">
      <c r="B286" s="493">
        <v>2000</v>
      </c>
      <c r="C286" s="494">
        <v>55</v>
      </c>
      <c r="D286" s="524">
        <v>6312045.7079636035</v>
      </c>
      <c r="E286" s="524">
        <v>114764.46741752006</v>
      </c>
      <c r="H286" s="533"/>
      <c r="I286" s="533"/>
      <c r="J286" s="532"/>
    </row>
    <row r="287" spans="2:10" ht="15" customHeight="1" x14ac:dyDescent="0.2">
      <c r="B287" s="489">
        <v>2001</v>
      </c>
      <c r="C287" s="490">
        <v>36</v>
      </c>
      <c r="D287" s="523">
        <v>3037171.867388722</v>
      </c>
      <c r="E287" s="523">
        <v>84365.885205242274</v>
      </c>
      <c r="H287" s="533"/>
      <c r="I287" s="533"/>
      <c r="J287" s="532"/>
    </row>
    <row r="288" spans="2:10" ht="15" customHeight="1" x14ac:dyDescent="0.2">
      <c r="B288" s="493">
        <v>2002</v>
      </c>
      <c r="C288" s="494">
        <v>21</v>
      </c>
      <c r="D288" s="524">
        <v>1649955.8171876229</v>
      </c>
      <c r="E288" s="524">
        <v>78569.324627982045</v>
      </c>
    </row>
    <row r="289" spans="2:10" ht="15" customHeight="1" x14ac:dyDescent="0.2">
      <c r="B289" s="489">
        <v>2003</v>
      </c>
      <c r="C289" s="490">
        <v>16</v>
      </c>
      <c r="D289" s="523">
        <v>1007647.3157880368</v>
      </c>
      <c r="E289" s="523">
        <v>62977.9572367523</v>
      </c>
      <c r="H289" s="533"/>
      <c r="I289" s="533"/>
      <c r="J289" s="532"/>
    </row>
    <row r="290" spans="2:10" ht="15" customHeight="1" x14ac:dyDescent="0.2">
      <c r="B290" s="493">
        <v>2004</v>
      </c>
      <c r="C290" s="494">
        <v>1214</v>
      </c>
      <c r="D290" s="524">
        <v>57266409.994099326</v>
      </c>
      <c r="E290" s="524">
        <v>47171.672153294341</v>
      </c>
      <c r="H290" s="533"/>
      <c r="I290" s="533"/>
      <c r="J290" s="532"/>
    </row>
    <row r="291" spans="2:10" ht="15" customHeight="1" x14ac:dyDescent="0.2">
      <c r="B291" s="489">
        <v>2005</v>
      </c>
      <c r="C291" s="490">
        <v>5</v>
      </c>
      <c r="D291" s="523">
        <v>239463.5042025568</v>
      </c>
      <c r="E291" s="523">
        <v>47892.700840511359</v>
      </c>
      <c r="H291" s="1056"/>
      <c r="I291" s="1056"/>
      <c r="J291" s="1056"/>
    </row>
    <row r="292" spans="2:10" ht="15" customHeight="1" x14ac:dyDescent="0.2">
      <c r="B292" s="493">
        <v>2006</v>
      </c>
      <c r="C292" s="494">
        <v>21</v>
      </c>
      <c r="D292" s="524">
        <v>1551062.3090742142</v>
      </c>
      <c r="E292" s="524">
        <v>73860.109955914959</v>
      </c>
      <c r="H292" s="533"/>
      <c r="I292" s="533"/>
      <c r="J292" s="532"/>
    </row>
    <row r="293" spans="2:10" ht="15" customHeight="1" x14ac:dyDescent="0.2">
      <c r="B293" s="489">
        <v>2007</v>
      </c>
      <c r="C293" s="490">
        <v>37</v>
      </c>
      <c r="D293" s="523">
        <v>4531441.9150278596</v>
      </c>
      <c r="E293" s="523">
        <v>122471.40310886106</v>
      </c>
      <c r="H293" s="533"/>
      <c r="I293" s="533"/>
      <c r="J293" s="532"/>
    </row>
    <row r="294" spans="2:10" ht="15" customHeight="1" x14ac:dyDescent="0.2">
      <c r="B294" s="493">
        <v>2008</v>
      </c>
      <c r="C294" s="494">
        <v>36</v>
      </c>
      <c r="D294" s="524">
        <v>3844267.3938911986</v>
      </c>
      <c r="E294" s="524">
        <v>106785.20538586663</v>
      </c>
      <c r="H294" s="533"/>
      <c r="I294" s="533"/>
      <c r="J294" s="532"/>
    </row>
    <row r="295" spans="2:10" ht="15" customHeight="1" x14ac:dyDescent="0.2">
      <c r="B295" s="489">
        <v>2009</v>
      </c>
      <c r="C295" s="490">
        <v>71</v>
      </c>
      <c r="D295" s="523">
        <v>3039866.6441233857</v>
      </c>
      <c r="E295" s="523">
        <v>42815.023156667405</v>
      </c>
      <c r="H295" s="533"/>
      <c r="I295" s="533"/>
      <c r="J295" s="532"/>
    </row>
    <row r="296" spans="2:10" ht="15" customHeight="1" x14ac:dyDescent="0.2">
      <c r="B296" s="493">
        <v>2010</v>
      </c>
      <c r="C296" s="494">
        <v>22</v>
      </c>
      <c r="D296" s="524">
        <v>2958972.4903261601</v>
      </c>
      <c r="E296" s="524">
        <v>134498.74956028</v>
      </c>
      <c r="H296" s="533"/>
      <c r="I296" s="533"/>
      <c r="J296" s="532"/>
    </row>
    <row r="297" spans="2:10" ht="15" customHeight="1" x14ac:dyDescent="0.2">
      <c r="B297" s="489">
        <v>2011</v>
      </c>
      <c r="C297" s="490">
        <v>26</v>
      </c>
      <c r="D297" s="523">
        <v>3699186.8729748516</v>
      </c>
      <c r="E297" s="523">
        <v>142276.41819134046</v>
      </c>
      <c r="H297" s="533"/>
      <c r="I297" s="533"/>
      <c r="J297" s="532"/>
    </row>
    <row r="298" spans="2:10" ht="15" customHeight="1" x14ac:dyDescent="0.2">
      <c r="B298" s="493">
        <v>2012</v>
      </c>
      <c r="C298" s="494">
        <v>18</v>
      </c>
      <c r="D298" s="524">
        <v>436529.05170943867</v>
      </c>
      <c r="E298" s="524">
        <v>24251.613983857704</v>
      </c>
      <c r="H298" s="533"/>
      <c r="I298" s="533"/>
      <c r="J298" s="532"/>
    </row>
    <row r="299" spans="2:10" ht="15" customHeight="1" x14ac:dyDescent="0.2">
      <c r="B299" s="489">
        <v>2013</v>
      </c>
      <c r="C299" s="490">
        <v>8</v>
      </c>
      <c r="D299" s="523">
        <v>610932.30387278926</v>
      </c>
      <c r="E299" s="523">
        <v>76366.537984098657</v>
      </c>
      <c r="H299" s="533"/>
      <c r="I299" s="533"/>
      <c r="J299" s="532"/>
    </row>
    <row r="300" spans="2:10" ht="15" customHeight="1" x14ac:dyDescent="0.2">
      <c r="B300" s="493">
        <v>2014</v>
      </c>
      <c r="C300" s="494">
        <v>5</v>
      </c>
      <c r="D300" s="524">
        <v>259891.83688807432</v>
      </c>
      <c r="E300" s="524">
        <v>51978.367377614864</v>
      </c>
      <c r="H300" s="533"/>
      <c r="I300" s="533"/>
      <c r="J300" s="532"/>
    </row>
    <row r="301" spans="2:10" ht="15" customHeight="1" x14ac:dyDescent="0.2">
      <c r="B301" s="489">
        <v>2015</v>
      </c>
      <c r="C301" s="490">
        <v>15</v>
      </c>
      <c r="D301" s="523">
        <v>2066417.6477762787</v>
      </c>
      <c r="E301" s="523">
        <v>137761.17651841856</v>
      </c>
      <c r="H301" s="533"/>
      <c r="I301" s="533"/>
      <c r="J301" s="532"/>
    </row>
    <row r="302" spans="2:10" ht="15" customHeight="1" x14ac:dyDescent="0.2">
      <c r="B302" s="493">
        <v>2016</v>
      </c>
      <c r="C302" s="494">
        <v>5</v>
      </c>
      <c r="D302" s="524">
        <v>481063.09181739204</v>
      </c>
      <c r="E302" s="524">
        <v>96212.61836347841</v>
      </c>
      <c r="H302" s="533"/>
      <c r="I302" s="533"/>
      <c r="J302" s="532"/>
    </row>
    <row r="303" spans="2:10" ht="15" customHeight="1" x14ac:dyDescent="0.2">
      <c r="B303" s="489">
        <v>2017</v>
      </c>
      <c r="C303" s="490">
        <v>25</v>
      </c>
      <c r="D303" s="523">
        <v>713537.60906658706</v>
      </c>
      <c r="E303" s="523">
        <v>28541.504362663483</v>
      </c>
      <c r="H303" s="533"/>
      <c r="I303" s="533"/>
      <c r="J303" s="532"/>
    </row>
    <row r="304" spans="2:10" ht="15" customHeight="1" x14ac:dyDescent="0.2">
      <c r="B304" s="493">
        <v>2018</v>
      </c>
      <c r="C304" s="494">
        <v>15</v>
      </c>
      <c r="D304" s="524">
        <v>1819790.8355161699</v>
      </c>
      <c r="E304" s="524">
        <v>121319.38903441133</v>
      </c>
      <c r="H304" s="533"/>
      <c r="I304" s="533"/>
      <c r="J304" s="532"/>
    </row>
    <row r="305" spans="2:10" ht="15" customHeight="1" x14ac:dyDescent="0.2">
      <c r="B305" s="489">
        <v>2019</v>
      </c>
      <c r="C305" s="490">
        <v>14</v>
      </c>
      <c r="D305" s="523">
        <v>1737413.8251903111</v>
      </c>
      <c r="E305" s="523">
        <v>124100.98751359365</v>
      </c>
      <c r="H305" s="533"/>
      <c r="I305" s="533"/>
      <c r="J305" s="532"/>
    </row>
    <row r="306" spans="2:10" ht="15" customHeight="1" x14ac:dyDescent="0.2">
      <c r="B306" s="493">
        <v>2020</v>
      </c>
      <c r="C306" s="494">
        <v>9</v>
      </c>
      <c r="D306" s="524">
        <v>197201.6491144489</v>
      </c>
      <c r="E306" s="524">
        <v>21911.294346049879</v>
      </c>
      <c r="H306" s="536"/>
      <c r="I306" s="536"/>
      <c r="J306" s="537"/>
    </row>
    <row r="307" spans="2:10" ht="15" customHeight="1" x14ac:dyDescent="0.2">
      <c r="B307" s="489">
        <v>2021</v>
      </c>
      <c r="C307" s="490">
        <v>6</v>
      </c>
      <c r="D307" s="523">
        <v>1104268.1589482201</v>
      </c>
      <c r="E307" s="523">
        <v>184044.69315803668</v>
      </c>
    </row>
    <row r="308" spans="2:10" x14ac:dyDescent="0.2">
      <c r="B308" s="493">
        <v>2022</v>
      </c>
      <c r="C308" s="494">
        <v>4</v>
      </c>
      <c r="D308" s="524">
        <v>279784.07835999998</v>
      </c>
      <c r="E308" s="524">
        <v>69946.019589999996</v>
      </c>
    </row>
    <row r="309" spans="2:10" ht="14.25" customHeight="1" x14ac:dyDescent="0.2">
      <c r="B309" s="489">
        <v>2023</v>
      </c>
      <c r="C309" s="490">
        <v>6</v>
      </c>
      <c r="D309" s="523">
        <v>602710.12</v>
      </c>
      <c r="E309" s="523">
        <v>100451.68666666666</v>
      </c>
    </row>
    <row r="310" spans="2:10" x14ac:dyDescent="0.2">
      <c r="B310" s="265" t="s">
        <v>163</v>
      </c>
      <c r="C310" s="267">
        <v>2413</v>
      </c>
      <c r="D310" s="520">
        <v>132342996.28948957</v>
      </c>
      <c r="E310" s="520">
        <v>54845.833522374458</v>
      </c>
    </row>
    <row r="311" spans="2:10" ht="14.25" customHeight="1" x14ac:dyDescent="0.2">
      <c r="B311" s="854"/>
      <c r="C311" s="855"/>
      <c r="D311" s="855"/>
    </row>
    <row r="312" spans="2:10" ht="14.25" customHeight="1" x14ac:dyDescent="0.2">
      <c r="B312" s="854"/>
      <c r="C312" s="854"/>
      <c r="D312" s="854"/>
    </row>
    <row r="313" spans="2:10" x14ac:dyDescent="0.2">
      <c r="B313" s="538"/>
      <c r="C313" s="539"/>
      <c r="D313" s="539"/>
      <c r="E313" s="523"/>
    </row>
    <row r="319" spans="2:10" ht="14.25" customHeight="1" x14ac:dyDescent="0.2"/>
    <row r="320" spans="2:10" ht="14.25" customHeight="1" x14ac:dyDescent="0.2">
      <c r="C320" s="513"/>
      <c r="D320" s="513"/>
    </row>
    <row r="321" spans="3:4" ht="14.25" customHeight="1" x14ac:dyDescent="0.2">
      <c r="C321" s="513"/>
      <c r="D321" s="513"/>
    </row>
    <row r="322" spans="3:4" x14ac:dyDescent="0.2">
      <c r="C322" s="513"/>
      <c r="D322" s="513"/>
    </row>
  </sheetData>
  <mergeCells count="17">
    <mergeCell ref="B8:E8"/>
    <mergeCell ref="B9:E9"/>
    <mergeCell ref="B11:E11"/>
    <mergeCell ref="H11:M11"/>
    <mergeCell ref="H13:H14"/>
    <mergeCell ref="I13:I14"/>
    <mergeCell ref="J13:J14"/>
    <mergeCell ref="K13:K14"/>
    <mergeCell ref="L13:L14"/>
    <mergeCell ref="M13:M14"/>
    <mergeCell ref="B270:E270"/>
    <mergeCell ref="B54:E54"/>
    <mergeCell ref="B97:E97"/>
    <mergeCell ref="B140:E140"/>
    <mergeCell ref="B183:E183"/>
    <mergeCell ref="B227:E227"/>
    <mergeCell ref="B226:E226"/>
  </mergeCells>
  <printOptions horizontalCentered="1"/>
  <pageMargins left="0.49" right="0.39" top="0.78740157480314965" bottom="0.59055118110236227" header="0.51181102362204722" footer="0.31496062992125984"/>
  <pageSetup paperSize="9" orientation="portrait" horizontalDpi="300" verticalDpi="300" r:id="rId1"/>
  <headerFooter alignWithMargins="0"/>
  <rowBreaks count="2" manualBreakCount="2">
    <brk id="51" min="1" max="4" man="1"/>
    <brk id="94" min="1" max="4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  <pageSetUpPr fitToPage="1"/>
  </sheetPr>
  <dimension ref="B1:W90"/>
  <sheetViews>
    <sheetView showGridLines="0" zoomScaleNormal="100" workbookViewId="0">
      <pane xSplit="1" ySplit="7" topLeftCell="B8" activePane="bottomRight" state="frozen"/>
      <selection activeCell="D31" sqref="D31"/>
      <selection pane="topRight" activeCell="D31" sqref="D31"/>
      <selection pane="bottomLeft" activeCell="D31" sqref="D31"/>
      <selection pane="bottomRight" activeCell="P24" sqref="P24"/>
    </sheetView>
  </sheetViews>
  <sheetFormatPr baseColWidth="10" defaultColWidth="12.140625" defaultRowHeight="15" x14ac:dyDescent="0.25"/>
  <cols>
    <col min="1" max="1" width="15.140625" style="373" customWidth="1"/>
    <col min="2" max="2" width="22.140625" style="351" customWidth="1"/>
    <col min="3" max="3" width="12.5703125" style="373" customWidth="1"/>
    <col min="4" max="9" width="8.42578125" style="373" customWidth="1"/>
    <col min="10" max="10" width="10.140625" style="373" customWidth="1"/>
    <col min="15" max="15" width="21.7109375" style="351" customWidth="1"/>
    <col min="16" max="16" width="13.42578125" style="373" bestFit="1" customWidth="1"/>
    <col min="17" max="17" width="11.85546875" style="373" customWidth="1"/>
    <col min="18" max="18" width="12.42578125" style="373" bestFit="1" customWidth="1"/>
    <col min="19" max="19" width="11.5703125" style="373" bestFit="1" customWidth="1"/>
    <col min="20" max="20" width="11" style="373" bestFit="1" customWidth="1"/>
    <col min="21" max="21" width="11.5703125" style="373" bestFit="1" customWidth="1"/>
    <col min="22" max="22" width="11" style="373" bestFit="1" customWidth="1"/>
    <col min="23" max="23" width="13.42578125" style="373" bestFit="1" customWidth="1"/>
    <col min="24" max="16384" width="12.140625" style="373"/>
  </cols>
  <sheetData>
    <row r="1" spans="2:23" ht="12.95" customHeight="1" x14ac:dyDescent="0.25"/>
    <row r="2" spans="2:23" ht="12.95" customHeight="1" x14ac:dyDescent="0.25"/>
    <row r="3" spans="2:23" ht="12.95" customHeight="1" x14ac:dyDescent="0.25"/>
    <row r="4" spans="2:23" ht="12.95" customHeight="1" x14ac:dyDescent="0.25"/>
    <row r="5" spans="2:23" ht="12.95" customHeight="1" x14ac:dyDescent="0.25"/>
    <row r="6" spans="2:23" ht="12.95" customHeight="1" x14ac:dyDescent="0.25"/>
    <row r="7" spans="2:23" ht="12.95" customHeight="1" x14ac:dyDescent="0.25"/>
    <row r="8" spans="2:23" x14ac:dyDescent="0.25">
      <c r="B8" s="210" t="s">
        <v>12446</v>
      </c>
      <c r="O8" s="373"/>
    </row>
    <row r="9" spans="2:23" x14ac:dyDescent="0.25">
      <c r="B9" s="210"/>
      <c r="O9" s="373"/>
    </row>
    <row r="10" spans="2:23" s="346" customFormat="1" x14ac:dyDescent="0.2">
      <c r="B10" s="1357" t="s">
        <v>164</v>
      </c>
      <c r="C10" s="1357"/>
      <c r="D10" s="1357"/>
      <c r="E10" s="1357"/>
      <c r="F10" s="1357"/>
      <c r="G10" s="1357"/>
      <c r="H10" s="1357"/>
      <c r="I10" s="1357"/>
      <c r="J10" s="1357"/>
      <c r="O10" s="1356" t="s">
        <v>220</v>
      </c>
      <c r="P10" s="1356"/>
      <c r="Q10" s="1356"/>
      <c r="R10" s="1356"/>
      <c r="S10" s="1356"/>
      <c r="T10" s="1356"/>
      <c r="U10" s="1356"/>
      <c r="V10" s="1356"/>
      <c r="W10" s="1356"/>
    </row>
    <row r="11" spans="2:23" s="346" customFormat="1" x14ac:dyDescent="0.2">
      <c r="B11" s="1053"/>
      <c r="C11" s="1053"/>
      <c r="D11" s="1053"/>
      <c r="E11" s="1053"/>
      <c r="F11" s="1053"/>
      <c r="G11" s="1053"/>
      <c r="H11" s="1053"/>
      <c r="I11" s="1053"/>
      <c r="J11" s="1053"/>
      <c r="O11" s="379" t="s">
        <v>12523</v>
      </c>
      <c r="P11" s="380"/>
      <c r="Q11" s="380"/>
      <c r="R11" s="380"/>
      <c r="S11" s="380"/>
      <c r="T11" s="380"/>
      <c r="U11" s="380"/>
      <c r="V11" s="380"/>
      <c r="W11" s="381"/>
    </row>
    <row r="12" spans="2:23" s="541" customFormat="1" ht="13.5" customHeight="1" x14ac:dyDescent="0.2">
      <c r="B12" s="306" t="s">
        <v>165</v>
      </c>
      <c r="C12" s="307" t="s">
        <v>12551</v>
      </c>
      <c r="D12" s="355">
        <v>2018</v>
      </c>
      <c r="E12" s="355">
        <v>2019</v>
      </c>
      <c r="F12" s="355">
        <v>2020</v>
      </c>
      <c r="G12" s="355">
        <v>2021</v>
      </c>
      <c r="H12" s="355">
        <v>2022</v>
      </c>
      <c r="I12" s="355">
        <v>2023</v>
      </c>
      <c r="J12" s="540" t="s">
        <v>4</v>
      </c>
      <c r="O12" s="1051" t="s">
        <v>165</v>
      </c>
      <c r="P12" s="407" t="s">
        <v>12551</v>
      </c>
      <c r="Q12" s="406">
        <v>2018</v>
      </c>
      <c r="R12" s="406">
        <v>2019</v>
      </c>
      <c r="S12" s="406">
        <v>2020</v>
      </c>
      <c r="T12" s="406">
        <v>2021</v>
      </c>
      <c r="U12" s="406">
        <v>2022</v>
      </c>
      <c r="V12" s="406">
        <v>2023</v>
      </c>
      <c r="W12" s="543" t="s">
        <v>4</v>
      </c>
    </row>
    <row r="13" spans="2:23" s="389" customFormat="1" ht="13.5" customHeight="1" x14ac:dyDescent="0.25">
      <c r="B13" s="1047" t="s">
        <v>688</v>
      </c>
      <c r="C13" s="1158">
        <v>16</v>
      </c>
      <c r="D13" s="1158" t="s">
        <v>10</v>
      </c>
      <c r="E13" s="1158" t="s">
        <v>10</v>
      </c>
      <c r="F13" s="1158" t="s">
        <v>10</v>
      </c>
      <c r="G13" s="1158" t="s">
        <v>10</v>
      </c>
      <c r="H13" s="1158" t="s">
        <v>10</v>
      </c>
      <c r="I13" s="1158" t="s">
        <v>10</v>
      </c>
      <c r="J13" s="360">
        <v>16</v>
      </c>
      <c r="O13" s="1049" t="s">
        <v>688</v>
      </c>
      <c r="P13" s="1224">
        <v>494463.84809926688</v>
      </c>
      <c r="Q13" s="1224" t="s">
        <v>10</v>
      </c>
      <c r="R13" s="1224" t="s">
        <v>10</v>
      </c>
      <c r="S13" s="1224" t="s">
        <v>10</v>
      </c>
      <c r="T13" s="1224" t="s">
        <v>10</v>
      </c>
      <c r="U13" s="1224" t="s">
        <v>10</v>
      </c>
      <c r="V13" s="1224" t="s">
        <v>10</v>
      </c>
      <c r="W13" s="385">
        <v>494463.84809926688</v>
      </c>
    </row>
    <row r="14" spans="2:23" ht="13.5" customHeight="1" x14ac:dyDescent="0.25">
      <c r="B14" s="1048" t="s">
        <v>689</v>
      </c>
      <c r="C14" s="1122">
        <v>11</v>
      </c>
      <c r="D14" s="1122" t="s">
        <v>10</v>
      </c>
      <c r="E14" s="1122">
        <v>3</v>
      </c>
      <c r="F14" s="1122">
        <v>1</v>
      </c>
      <c r="G14" s="1122" t="s">
        <v>10</v>
      </c>
      <c r="H14" s="1122">
        <v>3</v>
      </c>
      <c r="I14" s="1122" t="s">
        <v>10</v>
      </c>
      <c r="J14" s="364">
        <v>18</v>
      </c>
      <c r="L14" s="389"/>
      <c r="O14" s="1050" t="s">
        <v>689</v>
      </c>
      <c r="P14" s="1225">
        <v>441297.296068052</v>
      </c>
      <c r="Q14" s="1225" t="s">
        <v>10</v>
      </c>
      <c r="R14" s="1225">
        <v>64668.735360600003</v>
      </c>
      <c r="S14" s="1225">
        <v>23212.037100000001</v>
      </c>
      <c r="T14" s="1225" t="s">
        <v>10</v>
      </c>
      <c r="U14" s="1225">
        <v>74253.650999999998</v>
      </c>
      <c r="V14" s="1225" t="s">
        <v>10</v>
      </c>
      <c r="W14" s="388">
        <v>603431.71952865191</v>
      </c>
    </row>
    <row r="15" spans="2:23" s="389" customFormat="1" ht="13.5" customHeight="1" x14ac:dyDescent="0.25">
      <c r="B15" s="1047" t="s">
        <v>690</v>
      </c>
      <c r="C15" s="1158">
        <v>0</v>
      </c>
      <c r="D15" s="1158">
        <v>1</v>
      </c>
      <c r="E15" s="1158">
        <v>2</v>
      </c>
      <c r="F15" s="1158" t="s">
        <v>10</v>
      </c>
      <c r="G15" s="1158" t="s">
        <v>10</v>
      </c>
      <c r="H15" s="1158" t="s">
        <v>10</v>
      </c>
      <c r="I15" s="1158" t="s">
        <v>10</v>
      </c>
      <c r="J15" s="360">
        <v>3</v>
      </c>
      <c r="O15" s="1049" t="s">
        <v>690</v>
      </c>
      <c r="P15" s="1224">
        <v>0</v>
      </c>
      <c r="Q15" s="1224">
        <v>5164.09987485069</v>
      </c>
      <c r="R15" s="1224">
        <v>69287.930743499994</v>
      </c>
      <c r="S15" s="1224" t="s">
        <v>10</v>
      </c>
      <c r="T15" s="1224" t="s">
        <v>10</v>
      </c>
      <c r="U15" s="1224" t="s">
        <v>10</v>
      </c>
      <c r="V15" s="1224" t="s">
        <v>10</v>
      </c>
      <c r="W15" s="385">
        <v>74452.030618350691</v>
      </c>
    </row>
    <row r="16" spans="2:23" ht="13.5" customHeight="1" x14ac:dyDescent="0.25">
      <c r="B16" s="1048" t="s">
        <v>691</v>
      </c>
      <c r="C16" s="1122">
        <v>9</v>
      </c>
      <c r="D16" s="1122" t="s">
        <v>10</v>
      </c>
      <c r="E16" s="1122">
        <v>1</v>
      </c>
      <c r="F16" s="1122" t="s">
        <v>10</v>
      </c>
      <c r="G16" s="1122" t="s">
        <v>10</v>
      </c>
      <c r="H16" s="1122" t="s">
        <v>10</v>
      </c>
      <c r="I16" s="1122" t="s">
        <v>10</v>
      </c>
      <c r="J16" s="364">
        <v>10</v>
      </c>
      <c r="L16" s="389"/>
      <c r="O16" s="1050" t="s">
        <v>691</v>
      </c>
      <c r="P16" s="1225">
        <v>145101.82895635581</v>
      </c>
      <c r="Q16" s="1225" t="s">
        <v>10</v>
      </c>
      <c r="R16" s="1225">
        <v>10393.189611525</v>
      </c>
      <c r="S16" s="1225" t="s">
        <v>10</v>
      </c>
      <c r="T16" s="1225" t="s">
        <v>10</v>
      </c>
      <c r="U16" s="1225" t="s">
        <v>10</v>
      </c>
      <c r="V16" s="1225" t="s">
        <v>10</v>
      </c>
      <c r="W16" s="388">
        <v>155495.01856788082</v>
      </c>
    </row>
    <row r="17" spans="2:23" s="389" customFormat="1" ht="13.5" customHeight="1" x14ac:dyDescent="0.25">
      <c r="B17" s="1047" t="s">
        <v>692</v>
      </c>
      <c r="C17" s="1158">
        <v>91</v>
      </c>
      <c r="D17" s="1158" t="s">
        <v>10</v>
      </c>
      <c r="E17" s="1158" t="s">
        <v>10</v>
      </c>
      <c r="F17" s="1158" t="s">
        <v>10</v>
      </c>
      <c r="G17" s="1158" t="s">
        <v>10</v>
      </c>
      <c r="H17" s="1158" t="s">
        <v>10</v>
      </c>
      <c r="I17" s="1158" t="s">
        <v>10</v>
      </c>
      <c r="J17" s="360">
        <v>91</v>
      </c>
      <c r="O17" s="1049" t="s">
        <v>692</v>
      </c>
      <c r="P17" s="1224">
        <v>3881647.9997677412</v>
      </c>
      <c r="Q17" s="1224" t="s">
        <v>10</v>
      </c>
      <c r="R17" s="1224" t="s">
        <v>10</v>
      </c>
      <c r="S17" s="1224" t="s">
        <v>10</v>
      </c>
      <c r="T17" s="1224" t="s">
        <v>10</v>
      </c>
      <c r="U17" s="1224" t="s">
        <v>10</v>
      </c>
      <c r="V17" s="1224" t="s">
        <v>10</v>
      </c>
      <c r="W17" s="385">
        <v>3881647.9997677412</v>
      </c>
    </row>
    <row r="18" spans="2:23" ht="13.5" customHeight="1" x14ac:dyDescent="0.25">
      <c r="B18" s="1048" t="s">
        <v>693</v>
      </c>
      <c r="C18" s="1122">
        <v>12</v>
      </c>
      <c r="D18" s="1122" t="s">
        <v>10</v>
      </c>
      <c r="E18" s="1122">
        <v>6</v>
      </c>
      <c r="F18" s="1122" t="s">
        <v>10</v>
      </c>
      <c r="G18" s="1122" t="s">
        <v>10</v>
      </c>
      <c r="H18" s="1122" t="s">
        <v>10</v>
      </c>
      <c r="I18" s="1122" t="s">
        <v>10</v>
      </c>
      <c r="J18" s="364">
        <v>18</v>
      </c>
      <c r="L18" s="389"/>
      <c r="O18" s="1050" t="s">
        <v>693</v>
      </c>
      <c r="P18" s="1225">
        <v>260386.32655344001</v>
      </c>
      <c r="Q18" s="1225" t="s">
        <v>10</v>
      </c>
      <c r="R18" s="1225">
        <v>166366.16499730301</v>
      </c>
      <c r="S18" s="1225" t="s">
        <v>10</v>
      </c>
      <c r="T18" s="1225" t="s">
        <v>10</v>
      </c>
      <c r="U18" s="1225" t="s">
        <v>10</v>
      </c>
      <c r="V18" s="1225" t="s">
        <v>10</v>
      </c>
      <c r="W18" s="388">
        <v>426752.491550743</v>
      </c>
    </row>
    <row r="19" spans="2:23" s="389" customFormat="1" ht="13.5" customHeight="1" x14ac:dyDescent="0.25">
      <c r="B19" s="1047" t="s">
        <v>694</v>
      </c>
      <c r="C19" s="1158">
        <v>4</v>
      </c>
      <c r="D19" s="1158" t="s">
        <v>10</v>
      </c>
      <c r="E19" s="1158" t="s">
        <v>10</v>
      </c>
      <c r="F19" s="1158" t="s">
        <v>10</v>
      </c>
      <c r="G19" s="1158" t="s">
        <v>10</v>
      </c>
      <c r="H19" s="1158" t="s">
        <v>10</v>
      </c>
      <c r="I19" s="1158" t="s">
        <v>10</v>
      </c>
      <c r="J19" s="360">
        <v>4</v>
      </c>
      <c r="O19" s="1049" t="s">
        <v>694</v>
      </c>
      <c r="P19" s="1224">
        <v>389373.33986787399</v>
      </c>
      <c r="Q19" s="1224" t="s">
        <v>10</v>
      </c>
      <c r="R19" s="1224" t="s">
        <v>10</v>
      </c>
      <c r="S19" s="1224" t="s">
        <v>10</v>
      </c>
      <c r="T19" s="1224" t="s">
        <v>10</v>
      </c>
      <c r="U19" s="1224" t="s">
        <v>10</v>
      </c>
      <c r="V19" s="1224" t="s">
        <v>10</v>
      </c>
      <c r="W19" s="385">
        <v>389373.33986787399</v>
      </c>
    </row>
    <row r="20" spans="2:23" ht="13.5" customHeight="1" x14ac:dyDescent="0.25">
      <c r="B20" s="1048" t="s">
        <v>695</v>
      </c>
      <c r="C20" s="1122">
        <v>15</v>
      </c>
      <c r="D20" s="1122" t="s">
        <v>10</v>
      </c>
      <c r="E20" s="1122" t="s">
        <v>10</v>
      </c>
      <c r="F20" s="1122" t="s">
        <v>10</v>
      </c>
      <c r="G20" s="1122" t="s">
        <v>10</v>
      </c>
      <c r="H20" s="1122" t="s">
        <v>10</v>
      </c>
      <c r="I20" s="1122" t="s">
        <v>10</v>
      </c>
      <c r="J20" s="364">
        <v>15</v>
      </c>
      <c r="L20" s="389"/>
      <c r="O20" s="1050" t="s">
        <v>695</v>
      </c>
      <c r="P20" s="1225">
        <v>136498.772000308</v>
      </c>
      <c r="Q20" s="1225" t="s">
        <v>10</v>
      </c>
      <c r="R20" s="1225" t="s">
        <v>10</v>
      </c>
      <c r="S20" s="1225" t="s">
        <v>10</v>
      </c>
      <c r="T20" s="1225" t="s">
        <v>10</v>
      </c>
      <c r="U20" s="1225" t="s">
        <v>10</v>
      </c>
      <c r="V20" s="1225" t="s">
        <v>10</v>
      </c>
      <c r="W20" s="388">
        <v>136498.772000308</v>
      </c>
    </row>
    <row r="21" spans="2:23" s="389" customFormat="1" ht="13.5" customHeight="1" x14ac:dyDescent="0.25">
      <c r="B21" s="1047" t="s">
        <v>696</v>
      </c>
      <c r="C21" s="1158">
        <v>102</v>
      </c>
      <c r="D21" s="1158">
        <v>6</v>
      </c>
      <c r="E21" s="1158">
        <v>1</v>
      </c>
      <c r="F21" s="1158">
        <v>7</v>
      </c>
      <c r="G21" s="1158" t="s">
        <v>10</v>
      </c>
      <c r="H21" s="1158">
        <v>1</v>
      </c>
      <c r="I21" s="1158" t="s">
        <v>10</v>
      </c>
      <c r="J21" s="360">
        <v>117</v>
      </c>
      <c r="O21" s="1049" t="s">
        <v>696</v>
      </c>
      <c r="P21" s="1224">
        <v>2457228.5816296428</v>
      </c>
      <c r="Q21" s="1224">
        <v>133623.768822638</v>
      </c>
      <c r="R21" s="1224">
        <v>23095.976914499999</v>
      </c>
      <c r="S21" s="1224">
        <v>34338.599417680904</v>
      </c>
      <c r="T21" s="1224" t="s">
        <v>10</v>
      </c>
      <c r="U21" s="1224">
        <v>361.42736000000002</v>
      </c>
      <c r="V21" s="1224" t="s">
        <v>10</v>
      </c>
      <c r="W21" s="385">
        <v>2648648.3541444615</v>
      </c>
    </row>
    <row r="22" spans="2:23" ht="13.5" customHeight="1" x14ac:dyDescent="0.25">
      <c r="B22" s="1048" t="s">
        <v>558</v>
      </c>
      <c r="C22" s="1122">
        <v>175</v>
      </c>
      <c r="D22" s="1122" t="s">
        <v>10</v>
      </c>
      <c r="E22" s="1122" t="s">
        <v>10</v>
      </c>
      <c r="F22" s="1122" t="s">
        <v>10</v>
      </c>
      <c r="G22" s="1122" t="s">
        <v>10</v>
      </c>
      <c r="H22" s="1122" t="s">
        <v>10</v>
      </c>
      <c r="I22" s="1122" t="s">
        <v>10</v>
      </c>
      <c r="J22" s="364">
        <v>175</v>
      </c>
      <c r="L22" s="389"/>
      <c r="O22" s="1050" t="s">
        <v>558</v>
      </c>
      <c r="P22" s="1225">
        <v>6611629.1164828399</v>
      </c>
      <c r="Q22" s="1225" t="s">
        <v>10</v>
      </c>
      <c r="R22" s="1225" t="s">
        <v>10</v>
      </c>
      <c r="S22" s="1225" t="s">
        <v>10</v>
      </c>
      <c r="T22" s="1225" t="s">
        <v>10</v>
      </c>
      <c r="U22" s="1225" t="s">
        <v>10</v>
      </c>
      <c r="V22" s="1225" t="s">
        <v>10</v>
      </c>
      <c r="W22" s="388">
        <v>6611629.1164828399</v>
      </c>
    </row>
    <row r="23" spans="2:23" s="389" customFormat="1" ht="13.5" customHeight="1" x14ac:dyDescent="0.25">
      <c r="B23" s="1047" t="s">
        <v>697</v>
      </c>
      <c r="C23" s="1158">
        <v>148</v>
      </c>
      <c r="D23" s="1158" t="s">
        <v>10</v>
      </c>
      <c r="E23" s="1158" t="s">
        <v>10</v>
      </c>
      <c r="F23" s="1158" t="s">
        <v>10</v>
      </c>
      <c r="G23" s="1158" t="s">
        <v>10</v>
      </c>
      <c r="H23" s="1158" t="s">
        <v>10</v>
      </c>
      <c r="I23" s="1158" t="s">
        <v>10</v>
      </c>
      <c r="J23" s="360">
        <v>148</v>
      </c>
      <c r="O23" s="1049" t="s">
        <v>697</v>
      </c>
      <c r="P23" s="1224">
        <v>1647892.9555277098</v>
      </c>
      <c r="Q23" s="1224" t="s">
        <v>10</v>
      </c>
      <c r="R23" s="1224" t="s">
        <v>10</v>
      </c>
      <c r="S23" s="1224" t="s">
        <v>10</v>
      </c>
      <c r="T23" s="1224" t="s">
        <v>10</v>
      </c>
      <c r="U23" s="1224" t="s">
        <v>10</v>
      </c>
      <c r="V23" s="1224" t="s">
        <v>10</v>
      </c>
      <c r="W23" s="385">
        <v>1647892.9555277098</v>
      </c>
    </row>
    <row r="24" spans="2:23" s="389" customFormat="1" ht="13.5" customHeight="1" x14ac:dyDescent="0.25">
      <c r="B24" s="1048" t="s">
        <v>698</v>
      </c>
      <c r="C24" s="1122">
        <v>0</v>
      </c>
      <c r="D24" s="1122">
        <v>1</v>
      </c>
      <c r="E24" s="1122" t="s">
        <v>10</v>
      </c>
      <c r="F24" s="1122" t="s">
        <v>10</v>
      </c>
      <c r="G24" s="1122" t="s">
        <v>10</v>
      </c>
      <c r="H24" s="1122" t="s">
        <v>10</v>
      </c>
      <c r="I24" s="1122" t="s">
        <v>10</v>
      </c>
      <c r="J24" s="364">
        <v>1</v>
      </c>
      <c r="O24" s="1050" t="s">
        <v>698</v>
      </c>
      <c r="P24" s="1225">
        <v>0</v>
      </c>
      <c r="Q24" s="1225">
        <v>174605.58547362001</v>
      </c>
      <c r="R24" s="1225" t="s">
        <v>10</v>
      </c>
      <c r="S24" s="1225" t="s">
        <v>10</v>
      </c>
      <c r="T24" s="1225" t="s">
        <v>10</v>
      </c>
      <c r="U24" s="1225" t="s">
        <v>10</v>
      </c>
      <c r="V24" s="1225" t="s">
        <v>10</v>
      </c>
      <c r="W24" s="388">
        <v>174605.58547362001</v>
      </c>
    </row>
    <row r="25" spans="2:23" ht="13.5" customHeight="1" x14ac:dyDescent="0.25">
      <c r="B25" s="1047" t="s">
        <v>699</v>
      </c>
      <c r="C25" s="1158">
        <v>9</v>
      </c>
      <c r="D25" s="1158" t="s">
        <v>10</v>
      </c>
      <c r="E25" s="1158" t="s">
        <v>10</v>
      </c>
      <c r="F25" s="1158" t="s">
        <v>10</v>
      </c>
      <c r="G25" s="1158">
        <v>1</v>
      </c>
      <c r="H25" s="1158" t="s">
        <v>10</v>
      </c>
      <c r="I25" s="1158" t="s">
        <v>10</v>
      </c>
      <c r="J25" s="360">
        <v>10</v>
      </c>
      <c r="L25" s="389"/>
      <c r="O25" s="1049" t="s">
        <v>699</v>
      </c>
      <c r="P25" s="1224">
        <v>241329.40797535412</v>
      </c>
      <c r="Q25" s="1224" t="s">
        <v>10</v>
      </c>
      <c r="R25" s="1224" t="s">
        <v>10</v>
      </c>
      <c r="S25" s="1224" t="s">
        <v>10</v>
      </c>
      <c r="T25" s="1224">
        <v>3422.3260821399999</v>
      </c>
      <c r="U25" s="1224" t="s">
        <v>10</v>
      </c>
      <c r="V25" s="1224" t="s">
        <v>10</v>
      </c>
      <c r="W25" s="385">
        <v>244751.73405749412</v>
      </c>
    </row>
    <row r="26" spans="2:23" s="389" customFormat="1" ht="13.5" customHeight="1" x14ac:dyDescent="0.25">
      <c r="B26" s="1048" t="s">
        <v>700</v>
      </c>
      <c r="C26" s="1122">
        <v>25</v>
      </c>
      <c r="D26" s="1122" t="s">
        <v>10</v>
      </c>
      <c r="E26" s="1122" t="s">
        <v>10</v>
      </c>
      <c r="F26" s="1122" t="s">
        <v>10</v>
      </c>
      <c r="G26" s="1122" t="s">
        <v>10</v>
      </c>
      <c r="H26" s="1122" t="s">
        <v>10</v>
      </c>
      <c r="I26" s="1122" t="s">
        <v>10</v>
      </c>
      <c r="J26" s="364">
        <v>25</v>
      </c>
      <c r="O26" s="1050" t="s">
        <v>700</v>
      </c>
      <c r="P26" s="1225">
        <v>504063.93115712382</v>
      </c>
      <c r="Q26" s="1225" t="s">
        <v>10</v>
      </c>
      <c r="R26" s="1225" t="s">
        <v>10</v>
      </c>
      <c r="S26" s="1225" t="s">
        <v>10</v>
      </c>
      <c r="T26" s="1225" t="s">
        <v>10</v>
      </c>
      <c r="U26" s="1225" t="s">
        <v>10</v>
      </c>
      <c r="V26" s="1225" t="s">
        <v>10</v>
      </c>
      <c r="W26" s="388">
        <v>504063.93115712382</v>
      </c>
    </row>
    <row r="27" spans="2:23" ht="13.5" customHeight="1" x14ac:dyDescent="0.25">
      <c r="B27" s="1047" t="s">
        <v>701</v>
      </c>
      <c r="C27" s="1158">
        <v>5</v>
      </c>
      <c r="D27" s="1158" t="s">
        <v>10</v>
      </c>
      <c r="E27" s="1158" t="s">
        <v>10</v>
      </c>
      <c r="F27" s="1158" t="s">
        <v>10</v>
      </c>
      <c r="G27" s="1158" t="s">
        <v>10</v>
      </c>
      <c r="H27" s="1158" t="s">
        <v>10</v>
      </c>
      <c r="I27" s="1158" t="s">
        <v>10</v>
      </c>
      <c r="J27" s="360">
        <v>5</v>
      </c>
      <c r="L27" s="389"/>
      <c r="O27" s="1049" t="s">
        <v>701</v>
      </c>
      <c r="P27" s="1224">
        <v>129757.26294051699</v>
      </c>
      <c r="Q27" s="1224" t="s">
        <v>10</v>
      </c>
      <c r="R27" s="1224" t="s">
        <v>10</v>
      </c>
      <c r="S27" s="1224" t="s">
        <v>10</v>
      </c>
      <c r="T27" s="1224" t="s">
        <v>10</v>
      </c>
      <c r="U27" s="1224" t="s">
        <v>10</v>
      </c>
      <c r="V27" s="1224" t="s">
        <v>10</v>
      </c>
      <c r="W27" s="385">
        <v>129757.26294051699</v>
      </c>
    </row>
    <row r="28" spans="2:23" ht="13.5" customHeight="1" x14ac:dyDescent="0.25">
      <c r="B28" s="1048" t="s">
        <v>720</v>
      </c>
      <c r="C28" s="1122">
        <v>0</v>
      </c>
      <c r="D28" s="1122" t="s">
        <v>10</v>
      </c>
      <c r="E28" s="1122" t="s">
        <v>10</v>
      </c>
      <c r="F28" s="1122" t="s">
        <v>10</v>
      </c>
      <c r="G28" s="1122" t="s">
        <v>10</v>
      </c>
      <c r="H28" s="1122" t="s">
        <v>10</v>
      </c>
      <c r="I28" s="1122" t="s">
        <v>10</v>
      </c>
      <c r="J28" s="364">
        <v>0</v>
      </c>
      <c r="L28" s="389"/>
      <c r="O28" s="1050" t="s">
        <v>720</v>
      </c>
      <c r="P28" s="1225">
        <v>0</v>
      </c>
      <c r="Q28" s="1225" t="s">
        <v>10</v>
      </c>
      <c r="R28" s="1225" t="s">
        <v>10</v>
      </c>
      <c r="S28" s="1225" t="s">
        <v>10</v>
      </c>
      <c r="T28" s="1225" t="s">
        <v>10</v>
      </c>
      <c r="U28" s="1225" t="s">
        <v>10</v>
      </c>
      <c r="V28" s="1225" t="s">
        <v>10</v>
      </c>
      <c r="W28" s="388">
        <v>0</v>
      </c>
    </row>
    <row r="29" spans="2:23" ht="13.5" customHeight="1" x14ac:dyDescent="0.25">
      <c r="B29" s="1047" t="s">
        <v>721</v>
      </c>
      <c r="C29" s="1158">
        <v>5</v>
      </c>
      <c r="D29" s="1158" t="s">
        <v>10</v>
      </c>
      <c r="E29" s="1158" t="s">
        <v>10</v>
      </c>
      <c r="F29" s="1158" t="s">
        <v>10</v>
      </c>
      <c r="G29" s="1158" t="s">
        <v>10</v>
      </c>
      <c r="H29" s="1158" t="s">
        <v>10</v>
      </c>
      <c r="I29" s="1158" t="s">
        <v>10</v>
      </c>
      <c r="J29" s="360">
        <v>5</v>
      </c>
      <c r="L29" s="389"/>
      <c r="O29" s="1049" t="s">
        <v>721</v>
      </c>
      <c r="P29" s="1224">
        <v>66182.933350369916</v>
      </c>
      <c r="Q29" s="1224" t="s">
        <v>10</v>
      </c>
      <c r="R29" s="1224" t="s">
        <v>10</v>
      </c>
      <c r="S29" s="1224" t="s">
        <v>10</v>
      </c>
      <c r="T29" s="1224" t="s">
        <v>10</v>
      </c>
      <c r="U29" s="1224" t="s">
        <v>10</v>
      </c>
      <c r="V29" s="1224" t="s">
        <v>10</v>
      </c>
      <c r="W29" s="385">
        <v>66182.933350369916</v>
      </c>
    </row>
    <row r="30" spans="2:23" s="389" customFormat="1" ht="13.5" customHeight="1" x14ac:dyDescent="0.25">
      <c r="B30" s="1048" t="s">
        <v>722</v>
      </c>
      <c r="C30" s="1122">
        <v>0</v>
      </c>
      <c r="D30" s="1122" t="s">
        <v>10</v>
      </c>
      <c r="E30" s="1122" t="s">
        <v>10</v>
      </c>
      <c r="F30" s="1122" t="s">
        <v>10</v>
      </c>
      <c r="G30" s="1122" t="s">
        <v>10</v>
      </c>
      <c r="H30" s="1122">
        <v>3</v>
      </c>
      <c r="I30" s="1122" t="s">
        <v>10</v>
      </c>
      <c r="J30" s="364">
        <v>3</v>
      </c>
      <c r="O30" s="1050" t="s">
        <v>722</v>
      </c>
      <c r="P30" s="1225">
        <v>0</v>
      </c>
      <c r="Q30" s="1225" t="s">
        <v>10</v>
      </c>
      <c r="R30" s="1225" t="s">
        <v>10</v>
      </c>
      <c r="S30" s="1225" t="s">
        <v>10</v>
      </c>
      <c r="T30" s="1225" t="s">
        <v>10</v>
      </c>
      <c r="U30" s="1225">
        <v>82480</v>
      </c>
      <c r="V30" s="1225" t="s">
        <v>10</v>
      </c>
      <c r="W30" s="388">
        <v>82480</v>
      </c>
    </row>
    <row r="31" spans="2:23" ht="13.5" customHeight="1" x14ac:dyDescent="0.25">
      <c r="B31" s="1047" t="s">
        <v>723</v>
      </c>
      <c r="C31" s="1158">
        <v>235</v>
      </c>
      <c r="D31" s="1158" t="s">
        <v>10</v>
      </c>
      <c r="E31" s="1158" t="s">
        <v>10</v>
      </c>
      <c r="F31" s="1158" t="s">
        <v>10</v>
      </c>
      <c r="G31" s="1158" t="s">
        <v>10</v>
      </c>
      <c r="H31" s="1158" t="s">
        <v>10</v>
      </c>
      <c r="I31" s="1158" t="s">
        <v>10</v>
      </c>
      <c r="J31" s="360">
        <v>235</v>
      </c>
      <c r="L31" s="389"/>
      <c r="O31" s="1049" t="s">
        <v>723</v>
      </c>
      <c r="P31" s="1224">
        <v>10231116.672646787</v>
      </c>
      <c r="Q31" s="1224" t="s">
        <v>10</v>
      </c>
      <c r="R31" s="1224" t="s">
        <v>10</v>
      </c>
      <c r="S31" s="1224" t="s">
        <v>10</v>
      </c>
      <c r="T31" s="1224" t="s">
        <v>10</v>
      </c>
      <c r="U31" s="1224" t="s">
        <v>10</v>
      </c>
      <c r="V31" s="1224" t="s">
        <v>10</v>
      </c>
      <c r="W31" s="385">
        <v>10231116.672646787</v>
      </c>
    </row>
    <row r="32" spans="2:23" ht="13.5" customHeight="1" x14ac:dyDescent="0.25">
      <c r="B32" s="1048" t="s">
        <v>724</v>
      </c>
      <c r="C32" s="1122">
        <v>7</v>
      </c>
      <c r="D32" s="1122" t="s">
        <v>10</v>
      </c>
      <c r="E32" s="1122" t="s">
        <v>10</v>
      </c>
      <c r="F32" s="1122" t="s">
        <v>10</v>
      </c>
      <c r="G32" s="1122" t="s">
        <v>10</v>
      </c>
      <c r="H32" s="1122" t="s">
        <v>10</v>
      </c>
      <c r="I32" s="1122" t="s">
        <v>10</v>
      </c>
      <c r="J32" s="364">
        <v>7</v>
      </c>
      <c r="L32" s="389"/>
      <c r="O32" s="1050" t="s">
        <v>724</v>
      </c>
      <c r="P32" s="1225">
        <v>219218.943772756</v>
      </c>
      <c r="Q32" s="1225" t="s">
        <v>10</v>
      </c>
      <c r="R32" s="1225" t="s">
        <v>10</v>
      </c>
      <c r="S32" s="1225" t="s">
        <v>10</v>
      </c>
      <c r="T32" s="1225" t="s">
        <v>10</v>
      </c>
      <c r="U32" s="1225" t="s">
        <v>10</v>
      </c>
      <c r="V32" s="1225" t="s">
        <v>10</v>
      </c>
      <c r="W32" s="388">
        <v>219218.943772756</v>
      </c>
    </row>
    <row r="33" spans="2:23" s="389" customFormat="1" ht="13.5" customHeight="1" x14ac:dyDescent="0.25">
      <c r="B33" s="1047" t="s">
        <v>725</v>
      </c>
      <c r="C33" s="1158">
        <v>17</v>
      </c>
      <c r="D33" s="1158" t="s">
        <v>10</v>
      </c>
      <c r="E33" s="1158">
        <v>1</v>
      </c>
      <c r="F33" s="1158" t="s">
        <v>10</v>
      </c>
      <c r="G33" s="1158" t="s">
        <v>10</v>
      </c>
      <c r="H33" s="1158" t="s">
        <v>10</v>
      </c>
      <c r="I33" s="1158" t="s">
        <v>10</v>
      </c>
      <c r="J33" s="360">
        <v>18</v>
      </c>
      <c r="O33" s="1049" t="s">
        <v>725</v>
      </c>
      <c r="P33" s="1224">
        <v>407141.50123338553</v>
      </c>
      <c r="Q33" s="1224" t="s">
        <v>10</v>
      </c>
      <c r="R33" s="1224">
        <v>6928.7930743500001</v>
      </c>
      <c r="S33" s="1224" t="s">
        <v>10</v>
      </c>
      <c r="T33" s="1224" t="s">
        <v>10</v>
      </c>
      <c r="U33" s="1224" t="s">
        <v>10</v>
      </c>
      <c r="V33" s="1224" t="s">
        <v>10</v>
      </c>
      <c r="W33" s="385">
        <v>414070.29430773552</v>
      </c>
    </row>
    <row r="34" spans="2:23" ht="13.5" customHeight="1" x14ac:dyDescent="0.25">
      <c r="B34" s="1048" t="s">
        <v>570</v>
      </c>
      <c r="C34" s="1122">
        <v>3</v>
      </c>
      <c r="D34" s="1122" t="s">
        <v>10</v>
      </c>
      <c r="E34" s="1122" t="s">
        <v>10</v>
      </c>
      <c r="F34" s="1122" t="s">
        <v>10</v>
      </c>
      <c r="G34" s="1122" t="s">
        <v>10</v>
      </c>
      <c r="H34" s="1122" t="s">
        <v>10</v>
      </c>
      <c r="I34" s="1122" t="s">
        <v>10</v>
      </c>
      <c r="J34" s="364">
        <v>3</v>
      </c>
      <c r="L34" s="389"/>
      <c r="O34" s="1050" t="s">
        <v>570</v>
      </c>
      <c r="P34" s="1225">
        <v>165663.598776609</v>
      </c>
      <c r="Q34" s="1225" t="s">
        <v>10</v>
      </c>
      <c r="R34" s="1225" t="s">
        <v>10</v>
      </c>
      <c r="S34" s="1225" t="s">
        <v>10</v>
      </c>
      <c r="T34" s="1225" t="s">
        <v>10</v>
      </c>
      <c r="U34" s="1225" t="s">
        <v>10</v>
      </c>
      <c r="V34" s="1225" t="s">
        <v>10</v>
      </c>
      <c r="W34" s="388">
        <v>165663.598776609</v>
      </c>
    </row>
    <row r="35" spans="2:23" s="389" customFormat="1" ht="13.5" customHeight="1" x14ac:dyDescent="0.25">
      <c r="B35" s="1047" t="s">
        <v>726</v>
      </c>
      <c r="C35" s="1158">
        <v>1</v>
      </c>
      <c r="D35" s="1158" t="s">
        <v>10</v>
      </c>
      <c r="E35" s="1158" t="s">
        <v>10</v>
      </c>
      <c r="F35" s="1158" t="s">
        <v>10</v>
      </c>
      <c r="G35" s="1158" t="s">
        <v>10</v>
      </c>
      <c r="H35" s="1158" t="s">
        <v>10</v>
      </c>
      <c r="I35" s="1158" t="s">
        <v>10</v>
      </c>
      <c r="J35" s="360">
        <v>1</v>
      </c>
      <c r="O35" s="1049" t="s">
        <v>726</v>
      </c>
      <c r="P35" s="1224">
        <v>35070.727402722703</v>
      </c>
      <c r="Q35" s="1224" t="s">
        <v>10</v>
      </c>
      <c r="R35" s="1224" t="s">
        <v>10</v>
      </c>
      <c r="S35" s="1224" t="s">
        <v>10</v>
      </c>
      <c r="T35" s="1224" t="s">
        <v>10</v>
      </c>
      <c r="U35" s="1224" t="s">
        <v>10</v>
      </c>
      <c r="V35" s="1224" t="s">
        <v>10</v>
      </c>
      <c r="W35" s="385">
        <v>35070.727402722703</v>
      </c>
    </row>
    <row r="36" spans="2:23" ht="13.5" customHeight="1" x14ac:dyDescent="0.25">
      <c r="B36" s="1048" t="s">
        <v>727</v>
      </c>
      <c r="C36" s="1122">
        <v>105</v>
      </c>
      <c r="D36" s="1122" t="s">
        <v>10</v>
      </c>
      <c r="E36" s="1122" t="s">
        <v>10</v>
      </c>
      <c r="F36" s="1122" t="s">
        <v>10</v>
      </c>
      <c r="G36" s="1122" t="s">
        <v>10</v>
      </c>
      <c r="H36" s="1122" t="s">
        <v>10</v>
      </c>
      <c r="I36" s="1122" t="s">
        <v>10</v>
      </c>
      <c r="J36" s="364">
        <v>105</v>
      </c>
      <c r="L36" s="389"/>
      <c r="O36" s="1050" t="s">
        <v>727</v>
      </c>
      <c r="P36" s="1225">
        <v>2506496.44477263</v>
      </c>
      <c r="Q36" s="1225" t="s">
        <v>10</v>
      </c>
      <c r="R36" s="1225" t="s">
        <v>10</v>
      </c>
      <c r="S36" s="1225" t="s">
        <v>10</v>
      </c>
      <c r="T36" s="1225" t="s">
        <v>10</v>
      </c>
      <c r="U36" s="1225" t="s">
        <v>10</v>
      </c>
      <c r="V36" s="1225" t="s">
        <v>10</v>
      </c>
      <c r="W36" s="388">
        <v>2506496.44477263</v>
      </c>
    </row>
    <row r="37" spans="2:23" s="389" customFormat="1" ht="13.5" customHeight="1" x14ac:dyDescent="0.25">
      <c r="B37" s="1047" t="s">
        <v>728</v>
      </c>
      <c r="C37" s="1158">
        <v>10</v>
      </c>
      <c r="D37" s="1158">
        <v>16</v>
      </c>
      <c r="E37" s="1158" t="s">
        <v>10</v>
      </c>
      <c r="F37" s="1158" t="s">
        <v>10</v>
      </c>
      <c r="G37" s="1158" t="s">
        <v>10</v>
      </c>
      <c r="H37" s="1158" t="s">
        <v>10</v>
      </c>
      <c r="I37" s="1158" t="s">
        <v>10</v>
      </c>
      <c r="J37" s="360">
        <v>26</v>
      </c>
      <c r="O37" s="1049" t="s">
        <v>728</v>
      </c>
      <c r="P37" s="1224">
        <v>527833.204092692</v>
      </c>
      <c r="Q37" s="1224">
        <v>445752.07748289499</v>
      </c>
      <c r="R37" s="1224" t="s">
        <v>10</v>
      </c>
      <c r="S37" s="1224" t="s">
        <v>10</v>
      </c>
      <c r="T37" s="1224" t="s">
        <v>10</v>
      </c>
      <c r="U37" s="1224" t="s">
        <v>10</v>
      </c>
      <c r="V37" s="1224" t="s">
        <v>10</v>
      </c>
      <c r="W37" s="385">
        <v>973585.281575587</v>
      </c>
    </row>
    <row r="38" spans="2:23" ht="13.5" customHeight="1" x14ac:dyDescent="0.25">
      <c r="B38" s="1048" t="s">
        <v>729</v>
      </c>
      <c r="C38" s="1122">
        <v>12</v>
      </c>
      <c r="D38" s="1122" t="s">
        <v>10</v>
      </c>
      <c r="E38" s="1122" t="s">
        <v>10</v>
      </c>
      <c r="F38" s="1122" t="s">
        <v>10</v>
      </c>
      <c r="G38" s="1122" t="s">
        <v>10</v>
      </c>
      <c r="H38" s="1122" t="s">
        <v>10</v>
      </c>
      <c r="I38" s="1122" t="s">
        <v>10</v>
      </c>
      <c r="J38" s="364">
        <v>12</v>
      </c>
      <c r="L38" s="389"/>
      <c r="O38" s="1050" t="s">
        <v>729</v>
      </c>
      <c r="P38" s="1225">
        <v>554243.33461580181</v>
      </c>
      <c r="Q38" s="1225" t="s">
        <v>10</v>
      </c>
      <c r="R38" s="1225" t="s">
        <v>10</v>
      </c>
      <c r="S38" s="1225" t="s">
        <v>10</v>
      </c>
      <c r="T38" s="1225" t="s">
        <v>10</v>
      </c>
      <c r="U38" s="1225" t="s">
        <v>10</v>
      </c>
      <c r="V38" s="1225" t="s">
        <v>10</v>
      </c>
      <c r="W38" s="388">
        <v>554243.33461580181</v>
      </c>
    </row>
    <row r="39" spans="2:23" s="389" customFormat="1" ht="13.5" customHeight="1" x14ac:dyDescent="0.25">
      <c r="B39" s="1047" t="s">
        <v>730</v>
      </c>
      <c r="C39" s="1158">
        <v>1</v>
      </c>
      <c r="D39" s="1158" t="s">
        <v>10</v>
      </c>
      <c r="E39" s="1158" t="s">
        <v>10</v>
      </c>
      <c r="F39" s="1158" t="s">
        <v>10</v>
      </c>
      <c r="G39" s="1158" t="s">
        <v>10</v>
      </c>
      <c r="H39" s="1158" t="s">
        <v>10</v>
      </c>
      <c r="I39" s="1158" t="s">
        <v>10</v>
      </c>
      <c r="J39" s="360">
        <v>1</v>
      </c>
      <c r="O39" s="1049" t="s">
        <v>730</v>
      </c>
      <c r="P39" s="1224">
        <v>12418.9013080164</v>
      </c>
      <c r="Q39" s="1224" t="s">
        <v>10</v>
      </c>
      <c r="R39" s="1224" t="s">
        <v>10</v>
      </c>
      <c r="S39" s="1224" t="s">
        <v>10</v>
      </c>
      <c r="T39" s="1224" t="s">
        <v>10</v>
      </c>
      <c r="U39" s="1224" t="s">
        <v>10</v>
      </c>
      <c r="V39" s="1224" t="s">
        <v>10</v>
      </c>
      <c r="W39" s="385">
        <v>12418.9013080164</v>
      </c>
    </row>
    <row r="40" spans="2:23" ht="13.5" customHeight="1" x14ac:dyDescent="0.25">
      <c r="B40" s="1048" t="s">
        <v>731</v>
      </c>
      <c r="C40" s="1122">
        <v>3</v>
      </c>
      <c r="D40" s="1122" t="s">
        <v>10</v>
      </c>
      <c r="E40" s="1122" t="s">
        <v>10</v>
      </c>
      <c r="F40" s="1122">
        <v>1</v>
      </c>
      <c r="G40" s="1122" t="s">
        <v>10</v>
      </c>
      <c r="H40" s="1122" t="s">
        <v>10</v>
      </c>
      <c r="I40" s="1122" t="s">
        <v>10</v>
      </c>
      <c r="J40" s="364">
        <v>4</v>
      </c>
      <c r="L40" s="389"/>
      <c r="O40" s="1050" t="s">
        <v>731</v>
      </c>
      <c r="P40" s="1225">
        <v>28891.608737307772</v>
      </c>
      <c r="Q40" s="1225" t="s">
        <v>10</v>
      </c>
      <c r="R40" s="1225" t="s">
        <v>10</v>
      </c>
      <c r="S40" s="1225">
        <v>79327.473363787896</v>
      </c>
      <c r="T40" s="1225" t="s">
        <v>10</v>
      </c>
      <c r="U40" s="1225" t="s">
        <v>10</v>
      </c>
      <c r="V40" s="1225" t="s">
        <v>10</v>
      </c>
      <c r="W40" s="388">
        <v>108219.08210109567</v>
      </c>
    </row>
    <row r="41" spans="2:23" s="389" customFormat="1" ht="13.5" customHeight="1" x14ac:dyDescent="0.25">
      <c r="B41" s="1047" t="s">
        <v>732</v>
      </c>
      <c r="C41" s="1158">
        <v>9</v>
      </c>
      <c r="D41" s="1158" t="s">
        <v>10</v>
      </c>
      <c r="E41" s="1158" t="s">
        <v>10</v>
      </c>
      <c r="F41" s="1158" t="s">
        <v>10</v>
      </c>
      <c r="G41" s="1158" t="s">
        <v>10</v>
      </c>
      <c r="H41" s="1158" t="s">
        <v>10</v>
      </c>
      <c r="I41" s="1158" t="s">
        <v>10</v>
      </c>
      <c r="J41" s="360">
        <v>9</v>
      </c>
      <c r="O41" s="1049" t="s">
        <v>732</v>
      </c>
      <c r="P41" s="1224">
        <v>89647.822004040179</v>
      </c>
      <c r="Q41" s="1224" t="s">
        <v>10</v>
      </c>
      <c r="R41" s="1224" t="s">
        <v>10</v>
      </c>
      <c r="S41" s="1224" t="s">
        <v>10</v>
      </c>
      <c r="T41" s="1224" t="s">
        <v>10</v>
      </c>
      <c r="U41" s="1224" t="s">
        <v>10</v>
      </c>
      <c r="V41" s="1224" t="s">
        <v>10</v>
      </c>
      <c r="W41" s="385">
        <v>89647.822004040179</v>
      </c>
    </row>
    <row r="42" spans="2:23" ht="13.5" customHeight="1" x14ac:dyDescent="0.25">
      <c r="B42" s="1048" t="s">
        <v>733</v>
      </c>
      <c r="C42" s="1122">
        <v>4</v>
      </c>
      <c r="D42" s="1122" t="s">
        <v>10</v>
      </c>
      <c r="E42" s="1122" t="s">
        <v>10</v>
      </c>
      <c r="F42" s="1122" t="s">
        <v>10</v>
      </c>
      <c r="G42" s="1122" t="s">
        <v>10</v>
      </c>
      <c r="H42" s="1122" t="s">
        <v>10</v>
      </c>
      <c r="I42" s="1122" t="s">
        <v>10</v>
      </c>
      <c r="J42" s="364">
        <v>4</v>
      </c>
      <c r="L42" s="389"/>
      <c r="O42" s="1050" t="s">
        <v>733</v>
      </c>
      <c r="P42" s="1225">
        <v>45045.364798000373</v>
      </c>
      <c r="Q42" s="1225" t="s">
        <v>10</v>
      </c>
      <c r="R42" s="1225" t="s">
        <v>10</v>
      </c>
      <c r="S42" s="1225" t="s">
        <v>10</v>
      </c>
      <c r="T42" s="1225" t="s">
        <v>10</v>
      </c>
      <c r="U42" s="1225" t="s">
        <v>10</v>
      </c>
      <c r="V42" s="1225" t="s">
        <v>10</v>
      </c>
      <c r="W42" s="388">
        <v>45045.364798000373</v>
      </c>
    </row>
    <row r="43" spans="2:23" s="389" customFormat="1" ht="13.5" customHeight="1" x14ac:dyDescent="0.25">
      <c r="B43" s="1047" t="s">
        <v>734</v>
      </c>
      <c r="C43" s="1158">
        <v>4</v>
      </c>
      <c r="D43" s="1158" t="s">
        <v>10</v>
      </c>
      <c r="E43" s="1158" t="s">
        <v>10</v>
      </c>
      <c r="F43" s="1158" t="s">
        <v>10</v>
      </c>
      <c r="G43" s="1158" t="s">
        <v>10</v>
      </c>
      <c r="H43" s="1158" t="s">
        <v>10</v>
      </c>
      <c r="I43" s="1158" t="s">
        <v>10</v>
      </c>
      <c r="J43" s="360">
        <v>4</v>
      </c>
      <c r="O43" s="1049" t="s">
        <v>734</v>
      </c>
      <c r="P43" s="1224">
        <v>174867.745480146</v>
      </c>
      <c r="Q43" s="1224" t="s">
        <v>10</v>
      </c>
      <c r="R43" s="1224" t="s">
        <v>10</v>
      </c>
      <c r="S43" s="1224" t="s">
        <v>10</v>
      </c>
      <c r="T43" s="1224" t="s">
        <v>10</v>
      </c>
      <c r="U43" s="1224" t="s">
        <v>10</v>
      </c>
      <c r="V43" s="1224" t="s">
        <v>10</v>
      </c>
      <c r="W43" s="385">
        <v>174867.745480146</v>
      </c>
    </row>
    <row r="44" spans="2:23" ht="13.5" customHeight="1" x14ac:dyDescent="0.25">
      <c r="B44" s="1048" t="s">
        <v>735</v>
      </c>
      <c r="C44" s="1122">
        <v>3124</v>
      </c>
      <c r="D44" s="1122" t="s">
        <v>10</v>
      </c>
      <c r="E44" s="1122" t="s">
        <v>10</v>
      </c>
      <c r="F44" s="1122" t="s">
        <v>10</v>
      </c>
      <c r="G44" s="1122" t="s">
        <v>10</v>
      </c>
      <c r="H44" s="1122" t="s">
        <v>10</v>
      </c>
      <c r="I44" s="1122">
        <v>10</v>
      </c>
      <c r="J44" s="364">
        <v>3134</v>
      </c>
      <c r="L44" s="389"/>
      <c r="O44" s="1050" t="s">
        <v>735</v>
      </c>
      <c r="P44" s="1225">
        <v>69330562.852817222</v>
      </c>
      <c r="Q44" s="1225" t="s">
        <v>10</v>
      </c>
      <c r="R44" s="1225" t="s">
        <v>10</v>
      </c>
      <c r="S44" s="1225" t="s">
        <v>10</v>
      </c>
      <c r="T44" s="1225" t="s">
        <v>10</v>
      </c>
      <c r="U44" s="1225" t="s">
        <v>10</v>
      </c>
      <c r="V44" s="1225">
        <v>359287.61</v>
      </c>
      <c r="W44" s="388">
        <v>69689850.462817222</v>
      </c>
    </row>
    <row r="45" spans="2:23" s="389" customFormat="1" ht="13.5" customHeight="1" x14ac:dyDescent="0.25">
      <c r="B45" s="1047" t="s">
        <v>736</v>
      </c>
      <c r="C45" s="1158">
        <v>8</v>
      </c>
      <c r="D45" s="1158">
        <v>9</v>
      </c>
      <c r="E45" s="1158" t="s">
        <v>10</v>
      </c>
      <c r="F45" s="1158">
        <v>1</v>
      </c>
      <c r="G45" s="1158" t="s">
        <v>10</v>
      </c>
      <c r="H45" s="1158" t="s">
        <v>10</v>
      </c>
      <c r="I45" s="1158">
        <v>1</v>
      </c>
      <c r="J45" s="360">
        <v>19</v>
      </c>
      <c r="O45" s="1049" t="s">
        <v>736</v>
      </c>
      <c r="P45" s="1224">
        <v>231628.5617946689</v>
      </c>
      <c r="Q45" s="1224">
        <v>320300.53684239101</v>
      </c>
      <c r="R45" s="1224" t="s">
        <v>10</v>
      </c>
      <c r="S45" s="1224">
        <v>16220.57152548</v>
      </c>
      <c r="T45" s="1224" t="s">
        <v>10</v>
      </c>
      <c r="U45" s="1224" t="s">
        <v>10</v>
      </c>
      <c r="V45" s="1224">
        <v>13976</v>
      </c>
      <c r="W45" s="385">
        <v>582125.67016253993</v>
      </c>
    </row>
    <row r="46" spans="2:23" ht="13.5" customHeight="1" x14ac:dyDescent="0.25">
      <c r="B46" s="1048" t="s">
        <v>737</v>
      </c>
      <c r="C46" s="1122">
        <v>31</v>
      </c>
      <c r="D46" s="1122" t="s">
        <v>10</v>
      </c>
      <c r="E46" s="1122" t="s">
        <v>10</v>
      </c>
      <c r="F46" s="1122" t="s">
        <v>10</v>
      </c>
      <c r="G46" s="1122" t="s">
        <v>10</v>
      </c>
      <c r="H46" s="1122" t="s">
        <v>10</v>
      </c>
      <c r="I46" s="1122" t="s">
        <v>10</v>
      </c>
      <c r="J46" s="364">
        <v>31</v>
      </c>
      <c r="L46" s="389"/>
      <c r="O46" s="1050" t="s">
        <v>737</v>
      </c>
      <c r="P46" s="1225">
        <v>767692.05408612848</v>
      </c>
      <c r="Q46" s="1225" t="s">
        <v>10</v>
      </c>
      <c r="R46" s="1225" t="s">
        <v>10</v>
      </c>
      <c r="S46" s="1225" t="s">
        <v>10</v>
      </c>
      <c r="T46" s="1225" t="s">
        <v>10</v>
      </c>
      <c r="U46" s="1225" t="s">
        <v>10</v>
      </c>
      <c r="V46" s="1225" t="s">
        <v>10</v>
      </c>
      <c r="W46" s="388">
        <v>767692.05408612848</v>
      </c>
    </row>
    <row r="47" spans="2:23" s="389" customFormat="1" ht="13.5" customHeight="1" x14ac:dyDescent="0.25">
      <c r="B47" s="1047" t="s">
        <v>738</v>
      </c>
      <c r="C47" s="1158">
        <v>84</v>
      </c>
      <c r="D47" s="1158" t="s">
        <v>10</v>
      </c>
      <c r="E47" s="1158">
        <v>6</v>
      </c>
      <c r="F47" s="1158" t="s">
        <v>10</v>
      </c>
      <c r="G47" s="1158">
        <v>7</v>
      </c>
      <c r="H47" s="1158" t="s">
        <v>10</v>
      </c>
      <c r="I47" s="1158" t="s">
        <v>10</v>
      </c>
      <c r="J47" s="360">
        <v>97</v>
      </c>
      <c r="O47" s="1049" t="s">
        <v>738</v>
      </c>
      <c r="P47" s="1224">
        <v>2147336.9575229599</v>
      </c>
      <c r="Q47" s="1224" t="s">
        <v>10</v>
      </c>
      <c r="R47" s="1224">
        <v>1037048.4303060001</v>
      </c>
      <c r="S47" s="1224" t="s">
        <v>10</v>
      </c>
      <c r="T47" s="1224">
        <v>709524.48487668997</v>
      </c>
      <c r="U47" s="1224" t="s">
        <v>10</v>
      </c>
      <c r="V47" s="1224" t="s">
        <v>10</v>
      </c>
      <c r="W47" s="385">
        <v>3893909.8727056501</v>
      </c>
    </row>
    <row r="48" spans="2:23" ht="13.5" customHeight="1" x14ac:dyDescent="0.25">
      <c r="B48" s="1048" t="s">
        <v>702</v>
      </c>
      <c r="C48" s="1122">
        <v>0</v>
      </c>
      <c r="D48" s="1122" t="s">
        <v>10</v>
      </c>
      <c r="E48" s="1122" t="s">
        <v>10</v>
      </c>
      <c r="F48" s="1122" t="s">
        <v>10</v>
      </c>
      <c r="G48" s="1122" t="s">
        <v>10</v>
      </c>
      <c r="H48" s="1122" t="s">
        <v>10</v>
      </c>
      <c r="I48" s="1122" t="s">
        <v>10</v>
      </c>
      <c r="J48" s="364">
        <v>0</v>
      </c>
      <c r="L48" s="389"/>
      <c r="O48" s="1050" t="s">
        <v>702</v>
      </c>
      <c r="P48" s="1225">
        <v>0</v>
      </c>
      <c r="Q48" s="1225" t="s">
        <v>10</v>
      </c>
      <c r="R48" s="1225" t="s">
        <v>10</v>
      </c>
      <c r="S48" s="1225" t="s">
        <v>10</v>
      </c>
      <c r="T48" s="1225" t="s">
        <v>10</v>
      </c>
      <c r="U48" s="1225" t="s">
        <v>10</v>
      </c>
      <c r="V48" s="1225" t="s">
        <v>10</v>
      </c>
      <c r="W48" s="388">
        <v>0</v>
      </c>
    </row>
    <row r="49" spans="2:23" s="389" customFormat="1" ht="13.5" customHeight="1" x14ac:dyDescent="0.25">
      <c r="B49" s="1047" t="s">
        <v>703</v>
      </c>
      <c r="C49" s="1158">
        <v>0</v>
      </c>
      <c r="D49" s="1158" t="s">
        <v>10</v>
      </c>
      <c r="E49" s="1158" t="s">
        <v>10</v>
      </c>
      <c r="F49" s="1158" t="s">
        <v>10</v>
      </c>
      <c r="G49" s="1158" t="s">
        <v>10</v>
      </c>
      <c r="H49" s="1158" t="s">
        <v>10</v>
      </c>
      <c r="I49" s="1158" t="s">
        <v>10</v>
      </c>
      <c r="J49" s="360">
        <v>0</v>
      </c>
      <c r="O49" s="1049" t="s">
        <v>703</v>
      </c>
      <c r="P49" s="1224">
        <v>0</v>
      </c>
      <c r="Q49" s="1224" t="s">
        <v>10</v>
      </c>
      <c r="R49" s="1224" t="s">
        <v>10</v>
      </c>
      <c r="S49" s="1224" t="s">
        <v>10</v>
      </c>
      <c r="T49" s="1224" t="s">
        <v>10</v>
      </c>
      <c r="U49" s="1224" t="s">
        <v>10</v>
      </c>
      <c r="V49" s="1224" t="s">
        <v>10</v>
      </c>
      <c r="W49" s="385">
        <v>0</v>
      </c>
    </row>
    <row r="50" spans="2:23" ht="13.5" customHeight="1" x14ac:dyDescent="0.25">
      <c r="B50" s="1048" t="s">
        <v>704</v>
      </c>
      <c r="C50" s="1122">
        <v>2</v>
      </c>
      <c r="D50" s="1122" t="s">
        <v>10</v>
      </c>
      <c r="E50" s="1122" t="s">
        <v>10</v>
      </c>
      <c r="F50" s="1122" t="s">
        <v>10</v>
      </c>
      <c r="G50" s="1122" t="s">
        <v>10</v>
      </c>
      <c r="H50" s="1122" t="s">
        <v>10</v>
      </c>
      <c r="I50" s="1122" t="s">
        <v>10</v>
      </c>
      <c r="J50" s="364">
        <v>2</v>
      </c>
      <c r="L50" s="389"/>
      <c r="O50" s="1050" t="s">
        <v>704</v>
      </c>
      <c r="P50" s="1225">
        <v>88469.389094332902</v>
      </c>
      <c r="Q50" s="1225" t="s">
        <v>10</v>
      </c>
      <c r="R50" s="1225" t="s">
        <v>10</v>
      </c>
      <c r="S50" s="1225" t="s">
        <v>10</v>
      </c>
      <c r="T50" s="1225" t="s">
        <v>10</v>
      </c>
      <c r="U50" s="1225" t="s">
        <v>10</v>
      </c>
      <c r="V50" s="1225" t="s">
        <v>10</v>
      </c>
      <c r="W50" s="388">
        <v>88469.389094332902</v>
      </c>
    </row>
    <row r="51" spans="2:23" s="389" customFormat="1" ht="13.5" customHeight="1" x14ac:dyDescent="0.25">
      <c r="B51" s="1047" t="s">
        <v>705</v>
      </c>
      <c r="C51" s="1158">
        <v>3</v>
      </c>
      <c r="D51" s="1158" t="s">
        <v>10</v>
      </c>
      <c r="E51" s="1158" t="s">
        <v>10</v>
      </c>
      <c r="F51" s="1158" t="s">
        <v>10</v>
      </c>
      <c r="G51" s="1158" t="s">
        <v>10</v>
      </c>
      <c r="H51" s="1158">
        <v>4</v>
      </c>
      <c r="I51" s="1158" t="s">
        <v>10</v>
      </c>
      <c r="J51" s="360">
        <v>7</v>
      </c>
      <c r="O51" s="1049" t="s">
        <v>705</v>
      </c>
      <c r="P51" s="1224">
        <v>163379.40662158505</v>
      </c>
      <c r="Q51" s="1224" t="s">
        <v>10</v>
      </c>
      <c r="R51" s="1224" t="s">
        <v>10</v>
      </c>
      <c r="S51" s="1224" t="s">
        <v>10</v>
      </c>
      <c r="T51" s="1224" t="s">
        <v>10</v>
      </c>
      <c r="U51" s="1224">
        <v>122689</v>
      </c>
      <c r="V51" s="1224" t="s">
        <v>10</v>
      </c>
      <c r="W51" s="385">
        <v>286068.40662158502</v>
      </c>
    </row>
    <row r="52" spans="2:23" ht="13.5" customHeight="1" x14ac:dyDescent="0.25">
      <c r="B52" s="1048" t="s">
        <v>717</v>
      </c>
      <c r="C52" s="1122">
        <v>3</v>
      </c>
      <c r="D52" s="1122" t="s">
        <v>10</v>
      </c>
      <c r="E52" s="1122" t="s">
        <v>10</v>
      </c>
      <c r="F52" s="1122" t="s">
        <v>10</v>
      </c>
      <c r="G52" s="1122" t="s">
        <v>10</v>
      </c>
      <c r="H52" s="1122" t="s">
        <v>10</v>
      </c>
      <c r="I52" s="1122" t="s">
        <v>10</v>
      </c>
      <c r="J52" s="364">
        <v>3</v>
      </c>
      <c r="L52" s="389"/>
      <c r="O52" s="1050" t="s">
        <v>717</v>
      </c>
      <c r="P52" s="1225">
        <v>66247.465266665429</v>
      </c>
      <c r="Q52" s="1225" t="s">
        <v>10</v>
      </c>
      <c r="R52" s="1225" t="s">
        <v>10</v>
      </c>
      <c r="S52" s="1225" t="s">
        <v>10</v>
      </c>
      <c r="T52" s="1225" t="s">
        <v>10</v>
      </c>
      <c r="U52" s="1225" t="s">
        <v>10</v>
      </c>
      <c r="V52" s="1225" t="s">
        <v>10</v>
      </c>
      <c r="W52" s="388">
        <v>66247.465266665429</v>
      </c>
    </row>
    <row r="53" spans="2:23" s="389" customFormat="1" ht="13.5" customHeight="1" x14ac:dyDescent="0.25">
      <c r="B53" s="1047" t="s">
        <v>706</v>
      </c>
      <c r="C53" s="1158">
        <v>0</v>
      </c>
      <c r="D53" s="1158" t="s">
        <v>10</v>
      </c>
      <c r="E53" s="1158" t="s">
        <v>10</v>
      </c>
      <c r="F53" s="1158" t="s">
        <v>10</v>
      </c>
      <c r="G53" s="1158" t="s">
        <v>10</v>
      </c>
      <c r="H53" s="1158" t="s">
        <v>10</v>
      </c>
      <c r="I53" s="1158">
        <v>2</v>
      </c>
      <c r="J53" s="360">
        <v>2</v>
      </c>
      <c r="O53" s="1049" t="s">
        <v>706</v>
      </c>
      <c r="P53" s="1224">
        <v>0</v>
      </c>
      <c r="Q53" s="1224" t="s">
        <v>10</v>
      </c>
      <c r="R53" s="1224" t="s">
        <v>10</v>
      </c>
      <c r="S53" s="1224" t="s">
        <v>10</v>
      </c>
      <c r="T53" s="1224" t="s">
        <v>10</v>
      </c>
      <c r="U53" s="1224" t="s">
        <v>10</v>
      </c>
      <c r="V53" s="1224">
        <v>27952</v>
      </c>
      <c r="W53" s="385">
        <v>27952</v>
      </c>
    </row>
    <row r="54" spans="2:23" ht="13.5" customHeight="1" x14ac:dyDescent="0.25">
      <c r="B54" s="1048" t="s">
        <v>707</v>
      </c>
      <c r="C54" s="1122">
        <v>23</v>
      </c>
      <c r="D54" s="1122" t="s">
        <v>10</v>
      </c>
      <c r="E54" s="1122" t="s">
        <v>10</v>
      </c>
      <c r="F54" s="1122" t="s">
        <v>10</v>
      </c>
      <c r="G54" s="1122" t="s">
        <v>10</v>
      </c>
      <c r="H54" s="1122" t="s">
        <v>10</v>
      </c>
      <c r="I54" s="1122" t="s">
        <v>10</v>
      </c>
      <c r="J54" s="364">
        <v>23</v>
      </c>
      <c r="L54" s="389"/>
      <c r="O54" s="1050" t="s">
        <v>707</v>
      </c>
      <c r="P54" s="1225">
        <v>1207914.1674121083</v>
      </c>
      <c r="Q54" s="1225" t="s">
        <v>10</v>
      </c>
      <c r="R54" s="1225" t="s">
        <v>10</v>
      </c>
      <c r="S54" s="1225" t="s">
        <v>10</v>
      </c>
      <c r="T54" s="1225" t="s">
        <v>10</v>
      </c>
      <c r="U54" s="1225" t="s">
        <v>10</v>
      </c>
      <c r="V54" s="1225" t="s">
        <v>10</v>
      </c>
      <c r="W54" s="388">
        <v>1207914.1674121083</v>
      </c>
    </row>
    <row r="55" spans="2:23" s="389" customFormat="1" ht="13.5" customHeight="1" x14ac:dyDescent="0.25">
      <c r="B55" s="1047" t="s">
        <v>708</v>
      </c>
      <c r="C55" s="1158">
        <v>2</v>
      </c>
      <c r="D55" s="1158" t="s">
        <v>10</v>
      </c>
      <c r="E55" s="1158" t="s">
        <v>10</v>
      </c>
      <c r="F55" s="1158" t="s">
        <v>10</v>
      </c>
      <c r="G55" s="1158" t="s">
        <v>10</v>
      </c>
      <c r="H55" s="1158" t="s">
        <v>10</v>
      </c>
      <c r="I55" s="1158" t="s">
        <v>10</v>
      </c>
      <c r="J55" s="360">
        <v>2</v>
      </c>
      <c r="O55" s="1049" t="s">
        <v>708</v>
      </c>
      <c r="P55" s="1224">
        <v>18096.0167279981</v>
      </c>
      <c r="Q55" s="1224" t="s">
        <v>10</v>
      </c>
      <c r="R55" s="1224" t="s">
        <v>10</v>
      </c>
      <c r="S55" s="1224" t="s">
        <v>10</v>
      </c>
      <c r="T55" s="1224" t="s">
        <v>10</v>
      </c>
      <c r="U55" s="1224" t="s">
        <v>10</v>
      </c>
      <c r="V55" s="1224" t="s">
        <v>10</v>
      </c>
      <c r="W55" s="385">
        <v>18096.0167279981</v>
      </c>
    </row>
    <row r="56" spans="2:23" ht="13.5" customHeight="1" x14ac:dyDescent="0.25">
      <c r="B56" s="1048" t="s">
        <v>709</v>
      </c>
      <c r="C56" s="1122">
        <v>37</v>
      </c>
      <c r="D56" s="1122" t="s">
        <v>10</v>
      </c>
      <c r="E56" s="1122">
        <v>2</v>
      </c>
      <c r="F56" s="1122">
        <v>2</v>
      </c>
      <c r="G56" s="1122" t="s">
        <v>10</v>
      </c>
      <c r="H56" s="1122" t="s">
        <v>10</v>
      </c>
      <c r="I56" s="1122" t="s">
        <v>10</v>
      </c>
      <c r="J56" s="364">
        <v>41</v>
      </c>
      <c r="L56" s="389"/>
      <c r="O56" s="1050" t="s">
        <v>709</v>
      </c>
      <c r="P56" s="1225">
        <v>469946.88080034114</v>
      </c>
      <c r="Q56" s="1225" t="s">
        <v>10</v>
      </c>
      <c r="R56" s="1225">
        <v>12702.787302975001</v>
      </c>
      <c r="S56" s="1225">
        <v>44102.870490000001</v>
      </c>
      <c r="T56" s="1225" t="s">
        <v>10</v>
      </c>
      <c r="U56" s="1225" t="s">
        <v>10</v>
      </c>
      <c r="V56" s="1225" t="s">
        <v>10</v>
      </c>
      <c r="W56" s="388">
        <v>526752.53859331622</v>
      </c>
    </row>
    <row r="57" spans="2:23" s="389" customFormat="1" ht="13.5" customHeight="1" x14ac:dyDescent="0.25">
      <c r="B57" s="1047" t="s">
        <v>710</v>
      </c>
      <c r="C57" s="1158">
        <v>3</v>
      </c>
      <c r="D57" s="1158" t="s">
        <v>10</v>
      </c>
      <c r="E57" s="1158" t="s">
        <v>10</v>
      </c>
      <c r="F57" s="1158" t="s">
        <v>10</v>
      </c>
      <c r="G57" s="1158" t="s">
        <v>10</v>
      </c>
      <c r="H57" s="1158" t="s">
        <v>10</v>
      </c>
      <c r="I57" s="1158" t="s">
        <v>10</v>
      </c>
      <c r="J57" s="360">
        <v>3</v>
      </c>
      <c r="O57" s="1049" t="s">
        <v>710</v>
      </c>
      <c r="P57" s="1224">
        <v>110244.91443919</v>
      </c>
      <c r="Q57" s="1224" t="s">
        <v>10</v>
      </c>
      <c r="R57" s="1224" t="s">
        <v>10</v>
      </c>
      <c r="S57" s="1224" t="s">
        <v>10</v>
      </c>
      <c r="T57" s="1224" t="s">
        <v>10</v>
      </c>
      <c r="U57" s="1224" t="s">
        <v>10</v>
      </c>
      <c r="V57" s="1224" t="s">
        <v>10</v>
      </c>
      <c r="W57" s="385">
        <v>110244.91443919</v>
      </c>
    </row>
    <row r="58" spans="2:23" ht="13.5" customHeight="1" x14ac:dyDescent="0.25">
      <c r="B58" s="1048" t="s">
        <v>711</v>
      </c>
      <c r="C58" s="1122">
        <v>1</v>
      </c>
      <c r="D58" s="1122" t="s">
        <v>10</v>
      </c>
      <c r="E58" s="1122" t="s">
        <v>10</v>
      </c>
      <c r="F58" s="1122" t="s">
        <v>10</v>
      </c>
      <c r="G58" s="1122" t="s">
        <v>10</v>
      </c>
      <c r="H58" s="1122" t="s">
        <v>10</v>
      </c>
      <c r="I58" s="1122">
        <v>9</v>
      </c>
      <c r="J58" s="364">
        <v>10</v>
      </c>
      <c r="L58" s="389"/>
      <c r="O58" s="1050" t="s">
        <v>711</v>
      </c>
      <c r="P58" s="1225">
        <v>3918.55015039403</v>
      </c>
      <c r="Q58" s="1225" t="s">
        <v>10</v>
      </c>
      <c r="R58" s="1225" t="s">
        <v>10</v>
      </c>
      <c r="S58" s="1225" t="s">
        <v>10</v>
      </c>
      <c r="T58" s="1225" t="s">
        <v>10</v>
      </c>
      <c r="U58" s="1225" t="s">
        <v>10</v>
      </c>
      <c r="V58" s="1225">
        <v>201494.51</v>
      </c>
      <c r="W58" s="388">
        <v>205413.06015039404</v>
      </c>
    </row>
    <row r="59" spans="2:23" s="389" customFormat="1" ht="13.5" customHeight="1" x14ac:dyDescent="0.25">
      <c r="B59" s="1047" t="s">
        <v>712</v>
      </c>
      <c r="C59" s="1158">
        <v>26</v>
      </c>
      <c r="D59" s="1158" t="s">
        <v>10</v>
      </c>
      <c r="E59" s="1158" t="s">
        <v>10</v>
      </c>
      <c r="F59" s="1158" t="s">
        <v>10</v>
      </c>
      <c r="G59" s="1158">
        <v>1</v>
      </c>
      <c r="H59" s="1158" t="s">
        <v>10</v>
      </c>
      <c r="I59" s="1158" t="s">
        <v>10</v>
      </c>
      <c r="J59" s="360">
        <v>27</v>
      </c>
      <c r="O59" s="1049" t="s">
        <v>712</v>
      </c>
      <c r="P59" s="1224">
        <v>1318221.3292667218</v>
      </c>
      <c r="Q59" s="1224" t="s">
        <v>10</v>
      </c>
      <c r="R59" s="1224" t="s">
        <v>10</v>
      </c>
      <c r="S59" s="1224" t="s">
        <v>10</v>
      </c>
      <c r="T59" s="1224">
        <v>20223.536362890001</v>
      </c>
      <c r="U59" s="1224" t="s">
        <v>10</v>
      </c>
      <c r="V59" s="1224" t="s">
        <v>10</v>
      </c>
      <c r="W59" s="385">
        <v>1338444.8656296118</v>
      </c>
    </row>
    <row r="60" spans="2:23" ht="13.5" customHeight="1" x14ac:dyDescent="0.25">
      <c r="B60" s="1048" t="s">
        <v>713</v>
      </c>
      <c r="C60" s="1122">
        <v>1</v>
      </c>
      <c r="D60" s="1122" t="s">
        <v>10</v>
      </c>
      <c r="E60" s="1122" t="s">
        <v>10</v>
      </c>
      <c r="F60" s="1122" t="s">
        <v>10</v>
      </c>
      <c r="G60" s="1122" t="s">
        <v>10</v>
      </c>
      <c r="H60" s="1122" t="s">
        <v>10</v>
      </c>
      <c r="I60" s="1122" t="s">
        <v>10</v>
      </c>
      <c r="J60" s="364">
        <v>1</v>
      </c>
      <c r="L60" s="389"/>
      <c r="O60" s="1050" t="s">
        <v>713</v>
      </c>
      <c r="P60" s="1225">
        <v>58230.848355365699</v>
      </c>
      <c r="Q60" s="1225" t="s">
        <v>10</v>
      </c>
      <c r="R60" s="1225" t="s">
        <v>10</v>
      </c>
      <c r="S60" s="1225" t="s">
        <v>10</v>
      </c>
      <c r="T60" s="1225" t="s">
        <v>10</v>
      </c>
      <c r="U60" s="1225" t="s">
        <v>10</v>
      </c>
      <c r="V60" s="1225" t="s">
        <v>10</v>
      </c>
      <c r="W60" s="388">
        <v>58230.848355365699</v>
      </c>
    </row>
    <row r="61" spans="2:23" s="389" customFormat="1" ht="13.5" customHeight="1" x14ac:dyDescent="0.25">
      <c r="B61" s="1047" t="s">
        <v>714</v>
      </c>
      <c r="C61" s="1158">
        <v>1</v>
      </c>
      <c r="D61" s="1158" t="s">
        <v>10</v>
      </c>
      <c r="E61" s="1158" t="s">
        <v>10</v>
      </c>
      <c r="F61" s="1158" t="s">
        <v>10</v>
      </c>
      <c r="G61" s="1158" t="s">
        <v>10</v>
      </c>
      <c r="H61" s="1158" t="s">
        <v>10</v>
      </c>
      <c r="I61" s="1158" t="s">
        <v>10</v>
      </c>
      <c r="J61" s="360">
        <v>1</v>
      </c>
      <c r="O61" s="1049" t="s">
        <v>714</v>
      </c>
      <c r="P61" s="1224">
        <v>7165.7250379562302</v>
      </c>
      <c r="Q61" s="1224" t="s">
        <v>10</v>
      </c>
      <c r="R61" s="1224" t="s">
        <v>10</v>
      </c>
      <c r="S61" s="1224" t="s">
        <v>10</v>
      </c>
      <c r="T61" s="1224" t="s">
        <v>10</v>
      </c>
      <c r="U61" s="1224" t="s">
        <v>10</v>
      </c>
      <c r="V61" s="1224" t="s">
        <v>10</v>
      </c>
      <c r="W61" s="385">
        <v>7165.7250379562302</v>
      </c>
    </row>
    <row r="62" spans="2:23" ht="13.5" customHeight="1" x14ac:dyDescent="0.25">
      <c r="B62" s="1048" t="s">
        <v>715</v>
      </c>
      <c r="C62" s="1122">
        <v>70</v>
      </c>
      <c r="D62" s="1122">
        <v>9</v>
      </c>
      <c r="E62" s="1122" t="s">
        <v>10</v>
      </c>
      <c r="F62" s="1122" t="s">
        <v>10</v>
      </c>
      <c r="G62" s="1122" t="s">
        <v>10</v>
      </c>
      <c r="H62" s="1122" t="s">
        <v>10</v>
      </c>
      <c r="I62" s="1122" t="s">
        <v>10</v>
      </c>
      <c r="J62" s="364">
        <v>79</v>
      </c>
      <c r="L62" s="389"/>
      <c r="O62" s="1050" t="s">
        <v>715</v>
      </c>
      <c r="P62" s="1225">
        <v>3313063.29619879</v>
      </c>
      <c r="Q62" s="1225">
        <v>740345.35249339906</v>
      </c>
      <c r="R62" s="1225" t="s">
        <v>10</v>
      </c>
      <c r="S62" s="1225" t="s">
        <v>10</v>
      </c>
      <c r="T62" s="1225" t="s">
        <v>10</v>
      </c>
      <c r="U62" s="1225" t="s">
        <v>10</v>
      </c>
      <c r="V62" s="1225" t="s">
        <v>10</v>
      </c>
      <c r="W62" s="388">
        <v>4053408.6486921888</v>
      </c>
    </row>
    <row r="63" spans="2:23" s="389" customFormat="1" ht="13.5" customHeight="1" x14ac:dyDescent="0.25">
      <c r="B63" s="1047" t="s">
        <v>716</v>
      </c>
      <c r="C63" s="1158">
        <v>267</v>
      </c>
      <c r="D63" s="1158" t="s">
        <v>10</v>
      </c>
      <c r="E63" s="1158">
        <v>7</v>
      </c>
      <c r="F63" s="1158" t="s">
        <v>10</v>
      </c>
      <c r="G63" s="1158">
        <v>5</v>
      </c>
      <c r="H63" s="1158" t="s">
        <v>10</v>
      </c>
      <c r="I63" s="1158" t="s">
        <v>10</v>
      </c>
      <c r="J63" s="360">
        <v>279</v>
      </c>
      <c r="O63" s="1049" t="s">
        <v>716</v>
      </c>
      <c r="P63" s="1224">
        <v>14895198.861843051</v>
      </c>
      <c r="Q63" s="1224" t="s">
        <v>10</v>
      </c>
      <c r="R63" s="1224">
        <v>346921.81687955599</v>
      </c>
      <c r="S63" s="1224" t="s">
        <v>10</v>
      </c>
      <c r="T63" s="1224">
        <v>371097.81162649998</v>
      </c>
      <c r="U63" s="1224" t="s">
        <v>10</v>
      </c>
      <c r="V63" s="1224" t="s">
        <v>10</v>
      </c>
      <c r="W63" s="385">
        <v>15613218.490349106</v>
      </c>
    </row>
    <row r="64" spans="2:23" ht="13.5" customHeight="1" x14ac:dyDescent="0.25">
      <c r="B64" s="366" t="s">
        <v>4</v>
      </c>
      <c r="C64" s="322">
        <v>4724</v>
      </c>
      <c r="D64" s="322">
        <v>42</v>
      </c>
      <c r="E64" s="322">
        <v>29</v>
      </c>
      <c r="F64" s="322">
        <v>12</v>
      </c>
      <c r="G64" s="322">
        <v>14</v>
      </c>
      <c r="H64" s="322">
        <v>11</v>
      </c>
      <c r="I64" s="322">
        <v>22</v>
      </c>
      <c r="J64" s="322">
        <v>4854</v>
      </c>
      <c r="O64" s="366" t="s">
        <v>4</v>
      </c>
      <c r="P64" s="391">
        <v>126601826.74745297</v>
      </c>
      <c r="Q64" s="391">
        <v>1819791.4209897937</v>
      </c>
      <c r="R64" s="391">
        <v>1737413.8251903092</v>
      </c>
      <c r="S64" s="391">
        <v>197201.5518969488</v>
      </c>
      <c r="T64" s="391">
        <v>1104268.1589482198</v>
      </c>
      <c r="U64" s="391">
        <v>279784.07835999998</v>
      </c>
      <c r="V64" s="391">
        <v>602710.12</v>
      </c>
      <c r="W64" s="391">
        <v>132342995.90283826</v>
      </c>
    </row>
    <row r="65" spans="2:23" ht="13.5" customHeight="1" x14ac:dyDescent="0.25">
      <c r="B65" s="788"/>
      <c r="C65" s="656"/>
      <c r="D65" s="656"/>
      <c r="E65" s="656"/>
      <c r="F65" s="656"/>
      <c r="G65" s="656"/>
      <c r="H65" s="656"/>
      <c r="I65" s="656"/>
      <c r="J65" s="656"/>
      <c r="O65" s="788"/>
      <c r="P65" s="789"/>
      <c r="Q65" s="789"/>
      <c r="R65" s="789"/>
      <c r="S65" s="789"/>
      <c r="T65" s="789"/>
      <c r="U65" s="789"/>
      <c r="V65" s="789"/>
      <c r="W65" s="789"/>
    </row>
    <row r="66" spans="2:23" ht="13.5" customHeight="1" x14ac:dyDescent="0.25">
      <c r="B66" s="788"/>
      <c r="D66" s="656"/>
      <c r="E66" s="656"/>
      <c r="F66" s="656"/>
      <c r="G66" s="656"/>
      <c r="H66" s="656"/>
      <c r="I66" s="656"/>
      <c r="J66" s="789"/>
      <c r="O66" s="788"/>
      <c r="P66" s="384"/>
      <c r="Q66" s="384"/>
      <c r="R66" s="384"/>
      <c r="S66" s="1078"/>
      <c r="T66" s="1078"/>
      <c r="U66" s="384"/>
      <c r="V66" s="384"/>
      <c r="W66" s="384"/>
    </row>
    <row r="67" spans="2:23" ht="13.5" customHeight="1" x14ac:dyDescent="0.25">
      <c r="B67" s="788"/>
      <c r="C67" s="656"/>
      <c r="D67" s="656"/>
      <c r="E67" s="656"/>
      <c r="F67" s="656"/>
      <c r="G67" s="656"/>
      <c r="H67" s="656"/>
      <c r="I67" s="656"/>
      <c r="J67" s="656"/>
      <c r="O67" s="788"/>
      <c r="P67" s="789"/>
      <c r="Q67" s="789"/>
      <c r="R67" s="789"/>
      <c r="S67" s="789"/>
      <c r="T67" s="789"/>
      <c r="U67" s="789"/>
      <c r="V67" s="789"/>
      <c r="W67" s="789"/>
    </row>
    <row r="68" spans="2:23" ht="13.5" customHeight="1" x14ac:dyDescent="0.25">
      <c r="B68" s="788"/>
      <c r="C68" s="656"/>
      <c r="D68" s="656"/>
      <c r="E68" s="656"/>
      <c r="F68" s="656"/>
      <c r="G68" s="656"/>
      <c r="H68" s="656"/>
      <c r="I68" s="656"/>
      <c r="J68" s="656"/>
      <c r="O68" s="788"/>
      <c r="P68" s="789"/>
      <c r="Q68" s="789"/>
      <c r="R68" s="789"/>
      <c r="S68" s="789"/>
      <c r="T68" s="789"/>
      <c r="U68" s="789"/>
      <c r="V68" s="789"/>
      <c r="W68" s="789"/>
    </row>
    <row r="69" spans="2:23" ht="13.5" customHeight="1" x14ac:dyDescent="0.25">
      <c r="B69" s="1305" t="s">
        <v>12508</v>
      </c>
      <c r="C69" s="1305"/>
      <c r="D69" s="1305"/>
      <c r="E69" s="1305"/>
      <c r="F69" s="1305"/>
      <c r="G69" s="1305"/>
      <c r="H69" s="1305"/>
      <c r="I69" s="1305"/>
      <c r="J69" s="1305"/>
      <c r="O69" s="1305" t="s">
        <v>12509</v>
      </c>
      <c r="P69" s="1305"/>
      <c r="Q69" s="1305"/>
      <c r="R69" s="1305"/>
      <c r="S69" s="1305"/>
      <c r="T69" s="1305"/>
      <c r="U69" s="1305"/>
      <c r="V69" s="1305"/>
      <c r="W69" s="1305"/>
    </row>
    <row r="70" spans="2:23" ht="13.5" customHeight="1" x14ac:dyDescent="0.25">
      <c r="B70" s="788"/>
      <c r="C70" s="656"/>
      <c r="D70" s="656"/>
      <c r="E70" s="656"/>
      <c r="F70" s="656"/>
      <c r="G70" s="656"/>
      <c r="H70" s="656"/>
      <c r="I70" s="656"/>
      <c r="J70" s="656"/>
      <c r="O70" s="788"/>
      <c r="P70" s="789"/>
      <c r="Q70" s="789"/>
      <c r="R70" s="789"/>
      <c r="S70" s="789"/>
      <c r="T70" s="789"/>
      <c r="U70" s="789"/>
      <c r="V70" s="789"/>
      <c r="W70" s="789"/>
    </row>
    <row r="71" spans="2:23" ht="13.5" customHeight="1" x14ac:dyDescent="0.25">
      <c r="B71" s="788"/>
      <c r="C71" s="656"/>
      <c r="D71" s="656"/>
      <c r="E71" s="656"/>
      <c r="F71" s="656"/>
      <c r="G71" s="656"/>
      <c r="H71" s="656"/>
      <c r="I71" s="656"/>
      <c r="J71" s="656"/>
      <c r="O71" s="788"/>
      <c r="P71" s="789"/>
      <c r="Q71" s="789"/>
      <c r="R71" s="789"/>
      <c r="S71" s="789"/>
      <c r="T71" s="789"/>
      <c r="U71" s="789"/>
      <c r="V71" s="789"/>
      <c r="W71" s="789"/>
    </row>
    <row r="72" spans="2:23" ht="13.5" customHeight="1" x14ac:dyDescent="0.25">
      <c r="B72" s="788"/>
      <c r="C72" s="656"/>
      <c r="D72" s="656"/>
      <c r="E72" s="656"/>
      <c r="F72" s="656"/>
      <c r="G72" s="656"/>
      <c r="H72" s="656"/>
      <c r="I72" s="656"/>
      <c r="J72" s="656"/>
      <c r="O72" s="788"/>
      <c r="P72" s="789"/>
      <c r="Q72" s="789"/>
      <c r="R72" s="789"/>
      <c r="S72" s="789"/>
      <c r="T72" s="789"/>
      <c r="U72" s="789"/>
      <c r="V72" s="789"/>
      <c r="W72" s="789"/>
    </row>
    <row r="73" spans="2:23" ht="13.5" customHeight="1" x14ac:dyDescent="0.25">
      <c r="B73" s="788"/>
      <c r="C73" s="656"/>
      <c r="D73" s="656"/>
      <c r="E73" s="656"/>
      <c r="F73" s="656"/>
      <c r="G73" s="656"/>
      <c r="H73" s="656"/>
      <c r="I73" s="656"/>
      <c r="J73" s="656"/>
      <c r="O73" s="788"/>
      <c r="P73" s="789"/>
      <c r="Q73" s="789"/>
      <c r="R73" s="789"/>
      <c r="S73" s="789"/>
      <c r="T73" s="789"/>
      <c r="U73" s="789"/>
      <c r="V73" s="789"/>
      <c r="W73" s="789"/>
    </row>
    <row r="74" spans="2:23" ht="13.5" customHeight="1" x14ac:dyDescent="0.25">
      <c r="B74" s="788"/>
      <c r="C74" s="656"/>
      <c r="D74" s="656"/>
      <c r="E74" s="656"/>
      <c r="F74" s="656"/>
      <c r="G74" s="656"/>
      <c r="H74" s="656"/>
      <c r="I74" s="656"/>
      <c r="J74" s="656"/>
      <c r="O74" s="788"/>
      <c r="P74" s="789"/>
      <c r="Q74" s="789"/>
      <c r="R74" s="789"/>
      <c r="S74" s="789"/>
      <c r="T74" s="789"/>
      <c r="U74" s="789"/>
      <c r="V74" s="789"/>
      <c r="W74" s="789"/>
    </row>
    <row r="75" spans="2:23" ht="13.5" customHeight="1" x14ac:dyDescent="0.25">
      <c r="B75" s="788"/>
      <c r="C75" s="656"/>
      <c r="D75" s="656"/>
      <c r="E75" s="656"/>
      <c r="F75" s="656"/>
      <c r="G75" s="656"/>
      <c r="H75" s="656"/>
      <c r="I75" s="656"/>
      <c r="J75" s="656"/>
      <c r="O75" s="788"/>
      <c r="P75" s="789"/>
      <c r="Q75" s="789"/>
      <c r="R75" s="789"/>
      <c r="S75"/>
      <c r="T75" s="789"/>
      <c r="U75" s="789"/>
      <c r="V75" s="789"/>
      <c r="W75" s="789"/>
    </row>
    <row r="76" spans="2:23" ht="13.5" customHeight="1" x14ac:dyDescent="0.25">
      <c r="B76" s="788"/>
      <c r="C76" s="656"/>
      <c r="D76" s="656"/>
      <c r="E76" s="656"/>
      <c r="F76" s="656"/>
      <c r="G76" s="656"/>
      <c r="H76" s="656"/>
      <c r="I76" s="656"/>
      <c r="J76" s="656"/>
      <c r="O76" s="788"/>
      <c r="P76" s="789"/>
      <c r="Q76" s="789"/>
      <c r="R76" s="789"/>
      <c r="S76" s="789"/>
      <c r="T76" s="789"/>
      <c r="U76" s="789"/>
      <c r="V76" s="789"/>
      <c r="W76" s="789"/>
    </row>
    <row r="77" spans="2:23" ht="13.5" customHeight="1" x14ac:dyDescent="0.25">
      <c r="B77" s="788"/>
      <c r="C77" s="656"/>
      <c r="D77" s="656"/>
      <c r="E77" s="656"/>
      <c r="F77" s="656"/>
      <c r="G77" s="656"/>
      <c r="H77" s="656"/>
      <c r="I77" s="656"/>
      <c r="J77" s="656"/>
      <c r="O77" s="788"/>
      <c r="P77" s="789"/>
      <c r="Q77" s="789"/>
      <c r="R77" s="789"/>
      <c r="S77" s="789"/>
      <c r="T77" s="789"/>
      <c r="U77" s="789"/>
      <c r="V77" s="789"/>
      <c r="W77" s="789"/>
    </row>
    <row r="78" spans="2:23" ht="13.5" customHeight="1" x14ac:dyDescent="0.25">
      <c r="B78" s="788"/>
      <c r="C78" s="656"/>
      <c r="D78" s="656"/>
      <c r="E78" s="656"/>
      <c r="F78" s="656"/>
      <c r="G78" s="656"/>
      <c r="H78" s="656"/>
      <c r="I78" s="656"/>
      <c r="J78" s="656"/>
      <c r="O78" s="788"/>
      <c r="P78" s="789"/>
      <c r="Q78" s="789"/>
      <c r="R78" s="789"/>
      <c r="S78" s="789"/>
      <c r="T78" s="789"/>
      <c r="U78" s="789"/>
      <c r="V78" s="789"/>
      <c r="W78" s="789"/>
    </row>
    <row r="80" spans="2:23" x14ac:dyDescent="0.25">
      <c r="C80"/>
    </row>
    <row r="81" spans="3:15" x14ac:dyDescent="0.25">
      <c r="C81" s="359"/>
      <c r="D81" s="359"/>
      <c r="E81" s="359"/>
      <c r="F81" s="359"/>
      <c r="G81" s="359"/>
      <c r="H81" s="359"/>
      <c r="I81" s="359"/>
      <c r="J81" s="359"/>
    </row>
    <row r="82" spans="3:15" x14ac:dyDescent="0.25">
      <c r="O82" s="542"/>
    </row>
    <row r="86" spans="3:15" x14ac:dyDescent="0.25">
      <c r="O86" s="373"/>
    </row>
    <row r="87" spans="3:15" x14ac:dyDescent="0.25">
      <c r="O87" s="373"/>
    </row>
    <row r="88" spans="3:15" x14ac:dyDescent="0.25">
      <c r="O88" s="373"/>
    </row>
    <row r="89" spans="3:15" x14ac:dyDescent="0.25">
      <c r="O89" s="373"/>
    </row>
    <row r="90" spans="3:15" x14ac:dyDescent="0.25">
      <c r="O90" s="373"/>
    </row>
  </sheetData>
  <mergeCells count="4">
    <mergeCell ref="B69:J69"/>
    <mergeCell ref="O69:W69"/>
    <mergeCell ref="B10:J10"/>
    <mergeCell ref="O10:W10"/>
  </mergeCell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</sheetPr>
  <dimension ref="B1:AE52"/>
  <sheetViews>
    <sheetView showGridLines="0" zoomScale="90" zoomScaleNormal="90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J28" sqref="J28"/>
    </sheetView>
  </sheetViews>
  <sheetFormatPr baseColWidth="10" defaultColWidth="12.140625" defaultRowHeight="15" x14ac:dyDescent="0.2"/>
  <cols>
    <col min="1" max="1" width="15.140625" style="546" customWidth="1"/>
    <col min="2" max="2" width="17.85546875" style="567" customWidth="1"/>
    <col min="3" max="3" width="12.7109375" style="546" bestFit="1" customWidth="1"/>
    <col min="4" max="4" width="11.140625" style="546" bestFit="1" customWidth="1"/>
    <col min="5" max="5" width="11.85546875" style="546" customWidth="1"/>
    <col min="6" max="6" width="10.7109375" style="546" customWidth="1"/>
    <col min="7" max="7" width="10.7109375" style="544" customWidth="1"/>
    <col min="8" max="8" width="11.85546875" style="549" customWidth="1"/>
    <col min="9" max="9" width="10.85546875" style="549" customWidth="1"/>
    <col min="10" max="10" width="12.28515625" style="549" bestFit="1" customWidth="1"/>
    <col min="11" max="11" width="7.42578125" style="549" customWidth="1"/>
    <col min="12" max="12" width="13.7109375" style="544" customWidth="1"/>
    <col min="13" max="22" width="12.140625" style="546"/>
    <col min="23" max="23" width="28.42578125" style="546" customWidth="1"/>
    <col min="24" max="24" width="12.85546875" style="546" customWidth="1"/>
    <col min="25" max="30" width="8.42578125" style="546" customWidth="1"/>
    <col min="31" max="31" width="9.7109375" style="546" customWidth="1"/>
    <col min="32" max="16384" width="12.140625" style="546"/>
  </cols>
  <sheetData>
    <row r="1" spans="2:31" ht="12.95" customHeight="1" x14ac:dyDescent="0.2"/>
    <row r="2" spans="2:31" ht="12.95" customHeight="1" x14ac:dyDescent="0.2"/>
    <row r="3" spans="2:31" ht="12.95" customHeight="1" x14ac:dyDescent="0.2"/>
    <row r="4" spans="2:31" ht="12.95" customHeight="1" x14ac:dyDescent="0.2"/>
    <row r="5" spans="2:31" ht="12.95" customHeight="1" x14ac:dyDescent="0.2"/>
    <row r="6" spans="2:31" ht="12.95" customHeight="1" x14ac:dyDescent="0.2"/>
    <row r="7" spans="2:31" ht="12.95" customHeight="1" x14ac:dyDescent="0.2"/>
    <row r="8" spans="2:31" x14ac:dyDescent="0.2">
      <c r="B8" s="210" t="s">
        <v>12448</v>
      </c>
      <c r="M8" s="513"/>
      <c r="N8" s="532"/>
      <c r="O8" s="532"/>
      <c r="P8" s="532"/>
      <c r="Q8" s="532"/>
      <c r="R8" s="532"/>
      <c r="S8" s="545"/>
      <c r="T8" s="545"/>
      <c r="U8" s="545"/>
      <c r="V8" s="545"/>
      <c r="W8" s="210"/>
      <c r="X8" s="579"/>
      <c r="Y8" s="579"/>
      <c r="Z8" s="579"/>
      <c r="AA8" s="579"/>
      <c r="AB8" s="579"/>
      <c r="AC8" s="579"/>
      <c r="AD8" s="579"/>
      <c r="AE8" s="582"/>
    </row>
    <row r="9" spans="2:31" x14ac:dyDescent="0.2">
      <c r="B9" s="210"/>
      <c r="M9" s="513"/>
      <c r="N9" s="532"/>
      <c r="O9" s="532"/>
      <c r="P9" s="532"/>
      <c r="Q9" s="532"/>
      <c r="R9" s="532"/>
      <c r="S9" s="545"/>
      <c r="T9" s="545"/>
      <c r="U9" s="545"/>
      <c r="V9" s="545"/>
      <c r="W9" s="579"/>
      <c r="X9" s="579"/>
      <c r="Y9" s="579"/>
      <c r="Z9" s="579"/>
      <c r="AA9" s="579"/>
      <c r="AB9" s="579"/>
      <c r="AC9" s="579"/>
      <c r="AD9" s="579"/>
      <c r="AE9" s="582"/>
    </row>
    <row r="10" spans="2:31" x14ac:dyDescent="0.2">
      <c r="B10" s="1373" t="s">
        <v>257</v>
      </c>
      <c r="C10" s="1373"/>
      <c r="D10" s="1373"/>
      <c r="E10" s="1373"/>
      <c r="F10" s="1373"/>
      <c r="G10" s="1373"/>
      <c r="H10" s="1373"/>
      <c r="I10" s="1373"/>
      <c r="J10" s="1373"/>
      <c r="K10" s="1373"/>
      <c r="M10" s="513"/>
      <c r="N10" s="532"/>
      <c r="O10" s="532"/>
      <c r="P10" s="532"/>
      <c r="Q10" s="532"/>
      <c r="R10" s="532"/>
      <c r="S10" s="545"/>
      <c r="T10" s="545"/>
      <c r="U10" s="545"/>
      <c r="V10" s="545"/>
      <c r="W10" s="1021"/>
      <c r="X10" s="1021"/>
      <c r="Y10" s="1021"/>
      <c r="Z10" s="1021"/>
      <c r="AA10" s="1021"/>
      <c r="AB10" s="1021"/>
      <c r="AC10" s="1021"/>
      <c r="AD10" s="1021"/>
      <c r="AE10" s="1021"/>
    </row>
    <row r="11" spans="2:31" x14ac:dyDescent="0.2">
      <c r="B11" s="547"/>
      <c r="C11" s="548"/>
      <c r="D11" s="548"/>
      <c r="E11" s="548"/>
      <c r="F11" s="548"/>
      <c r="G11" s="549"/>
      <c r="L11" s="550"/>
      <c r="M11" s="513"/>
      <c r="N11" s="532"/>
      <c r="O11" s="532"/>
      <c r="P11" s="532"/>
      <c r="Q11" s="532"/>
      <c r="R11" s="532"/>
      <c r="S11" s="545"/>
      <c r="T11" s="545"/>
      <c r="U11" s="545"/>
      <c r="V11" s="545"/>
      <c r="W11" s="1035"/>
      <c r="X11" s="1036"/>
      <c r="Y11" s="1036"/>
      <c r="Z11" s="1036"/>
      <c r="AA11" s="1036"/>
      <c r="AB11" s="1036"/>
      <c r="AC11" s="1036"/>
      <c r="AD11" s="1036"/>
      <c r="AE11" s="582"/>
    </row>
    <row r="12" spans="2:31" ht="18" customHeight="1" x14ac:dyDescent="0.2">
      <c r="B12" s="307" t="s">
        <v>258</v>
      </c>
      <c r="C12" s="307" t="s">
        <v>12551</v>
      </c>
      <c r="D12" s="1135">
        <v>2018</v>
      </c>
      <c r="E12" s="1135">
        <v>2019</v>
      </c>
      <c r="F12" s="1135">
        <v>2020</v>
      </c>
      <c r="G12" s="1135">
        <v>2021</v>
      </c>
      <c r="H12" s="1135">
        <v>2022</v>
      </c>
      <c r="I12" s="1135">
        <v>2023</v>
      </c>
      <c r="J12" s="540" t="s">
        <v>4</v>
      </c>
      <c r="K12" s="307" t="s">
        <v>8</v>
      </c>
      <c r="L12" s="555"/>
      <c r="M12" s="513"/>
      <c r="N12" s="532"/>
      <c r="O12" s="532"/>
      <c r="P12" s="532"/>
      <c r="Q12" s="532"/>
      <c r="R12" s="532"/>
      <c r="S12" s="545"/>
      <c r="T12" s="545"/>
      <c r="U12" s="545"/>
      <c r="V12" s="545"/>
      <c r="W12" s="1031"/>
      <c r="X12" s="1032"/>
      <c r="Y12" s="1033"/>
      <c r="Z12" s="1033"/>
      <c r="AA12" s="1033"/>
      <c r="AB12" s="1033"/>
      <c r="AC12" s="1033"/>
      <c r="AD12" s="1033"/>
      <c r="AE12" s="1033"/>
    </row>
    <row r="13" spans="2:31" s="561" customFormat="1" ht="18" customHeight="1" x14ac:dyDescent="0.2">
      <c r="B13" s="551" t="s">
        <v>259</v>
      </c>
      <c r="C13" s="552">
        <v>1698</v>
      </c>
      <c r="D13" s="552">
        <v>36</v>
      </c>
      <c r="E13" s="552">
        <v>28</v>
      </c>
      <c r="F13" s="552">
        <v>6</v>
      </c>
      <c r="G13" s="552">
        <v>12</v>
      </c>
      <c r="H13" s="552">
        <v>10</v>
      </c>
      <c r="I13" s="552">
        <v>19</v>
      </c>
      <c r="J13" s="553">
        <v>1809</v>
      </c>
      <c r="K13" s="554">
        <v>37.268232385661307</v>
      </c>
      <c r="L13" s="560"/>
      <c r="M13" s="513"/>
      <c r="N13" s="532"/>
      <c r="O13" s="532"/>
      <c r="P13" s="532"/>
      <c r="Q13" s="532"/>
      <c r="R13" s="532"/>
      <c r="S13" s="545"/>
      <c r="T13" s="545"/>
      <c r="U13" s="545"/>
      <c r="V13" s="545"/>
      <c r="W13" s="1022"/>
      <c r="X13" s="1023"/>
      <c r="Y13" s="1023"/>
      <c r="Z13" s="1023"/>
      <c r="AA13" s="1023"/>
      <c r="AB13" s="1023"/>
      <c r="AC13" s="1023"/>
      <c r="AD13" s="1023"/>
      <c r="AE13" s="1024"/>
    </row>
    <row r="14" spans="2:31" ht="18" customHeight="1" x14ac:dyDescent="0.2">
      <c r="B14" s="556" t="s">
        <v>260</v>
      </c>
      <c r="C14" s="557">
        <v>3026</v>
      </c>
      <c r="D14" s="1104">
        <v>6</v>
      </c>
      <c r="E14" s="557">
        <v>1</v>
      </c>
      <c r="F14" s="557">
        <v>6</v>
      </c>
      <c r="G14" s="557">
        <v>2</v>
      </c>
      <c r="H14" s="557">
        <v>1</v>
      </c>
      <c r="I14" s="557">
        <v>3</v>
      </c>
      <c r="J14" s="558">
        <v>3045</v>
      </c>
      <c r="K14" s="559">
        <v>62.731767614338686</v>
      </c>
      <c r="L14" s="563"/>
      <c r="M14" s="513"/>
      <c r="N14" s="532"/>
      <c r="O14" s="532"/>
      <c r="P14" s="532"/>
      <c r="Q14" s="532"/>
      <c r="R14" s="532"/>
      <c r="S14" s="545"/>
      <c r="T14" s="545"/>
      <c r="U14" s="545"/>
      <c r="V14" s="545"/>
      <c r="W14" s="1025"/>
      <c r="X14" s="1026"/>
      <c r="Y14" s="1026"/>
      <c r="Z14" s="1026"/>
      <c r="AA14" s="1026"/>
      <c r="AB14" s="1026"/>
      <c r="AC14" s="1026"/>
      <c r="AD14" s="1026"/>
      <c r="AE14" s="1027"/>
    </row>
    <row r="15" spans="2:31" ht="18" customHeight="1" x14ac:dyDescent="0.2">
      <c r="B15" s="321" t="s">
        <v>4</v>
      </c>
      <c r="C15" s="562">
        <v>4724</v>
      </c>
      <c r="D15" s="520">
        <v>42</v>
      </c>
      <c r="E15" s="520">
        <v>29</v>
      </c>
      <c r="F15" s="520">
        <v>12</v>
      </c>
      <c r="G15" s="520">
        <v>14</v>
      </c>
      <c r="H15" s="520">
        <v>11</v>
      </c>
      <c r="I15" s="520">
        <v>22</v>
      </c>
      <c r="J15" s="562">
        <v>4854</v>
      </c>
      <c r="K15" s="322">
        <v>100</v>
      </c>
      <c r="L15" s="563"/>
      <c r="M15" s="513"/>
      <c r="N15" s="532"/>
      <c r="O15" s="532"/>
      <c r="P15" s="532"/>
      <c r="Q15" s="532"/>
      <c r="R15" s="532"/>
      <c r="S15" s="545"/>
      <c r="T15" s="545"/>
      <c r="U15" s="545"/>
      <c r="V15" s="545"/>
      <c r="W15" s="1022"/>
      <c r="X15" s="1023"/>
      <c r="Y15" s="1023"/>
      <c r="Z15" s="1023"/>
      <c r="AA15" s="1023"/>
      <c r="AB15" s="1023"/>
      <c r="AC15" s="1023"/>
      <c r="AD15" s="1023"/>
      <c r="AE15" s="1024"/>
    </row>
    <row r="16" spans="2:31" ht="18" customHeight="1" x14ac:dyDescent="0.2">
      <c r="B16" s="564"/>
      <c r="C16" s="565"/>
      <c r="D16" s="565"/>
      <c r="E16" s="565"/>
      <c r="F16" s="565"/>
      <c r="G16" s="563"/>
      <c r="H16" s="566"/>
      <c r="I16" s="566"/>
      <c r="J16" s="566"/>
      <c r="K16" s="566"/>
      <c r="M16" s="513"/>
      <c r="N16" s="532"/>
      <c r="O16" s="532"/>
      <c r="P16" s="532"/>
      <c r="Q16" s="532"/>
      <c r="R16" s="532"/>
      <c r="S16" s="545"/>
      <c r="T16" s="545"/>
      <c r="U16" s="545"/>
      <c r="V16" s="545"/>
      <c r="W16" s="1025"/>
      <c r="X16" s="1026"/>
      <c r="Y16" s="1026"/>
      <c r="Z16" s="1026"/>
      <c r="AA16" s="1026"/>
      <c r="AB16" s="1026"/>
      <c r="AC16" s="1026"/>
      <c r="AD16" s="1026"/>
      <c r="AE16" s="1027"/>
    </row>
    <row r="17" spans="2:31" ht="18" customHeight="1" x14ac:dyDescent="0.2">
      <c r="M17" s="513"/>
      <c r="N17" s="532"/>
      <c r="O17" s="532"/>
      <c r="P17" s="532"/>
      <c r="Q17" s="532"/>
      <c r="R17" s="532"/>
      <c r="S17" s="545"/>
      <c r="T17" s="545"/>
      <c r="U17" s="545"/>
      <c r="V17" s="545"/>
      <c r="W17" s="1022"/>
      <c r="X17" s="1023"/>
      <c r="Y17" s="1023"/>
      <c r="Z17" s="1023"/>
      <c r="AA17" s="1023"/>
      <c r="AB17" s="1023"/>
      <c r="AC17" s="1023"/>
      <c r="AD17" s="1023"/>
      <c r="AE17" s="1024"/>
    </row>
    <row r="18" spans="2:31" ht="18" customHeight="1" x14ac:dyDescent="0.2">
      <c r="C18" s="574"/>
      <c r="D18" s="574"/>
      <c r="E18" s="574"/>
      <c r="F18" s="574"/>
      <c r="G18" s="574"/>
      <c r="H18" s="574"/>
      <c r="I18" s="574"/>
      <c r="J18" s="574"/>
      <c r="K18" s="568"/>
      <c r="M18" s="513"/>
      <c r="N18" s="532"/>
      <c r="O18" s="532"/>
      <c r="P18" s="532"/>
      <c r="Q18" s="532"/>
      <c r="R18" s="532"/>
      <c r="S18" s="545"/>
      <c r="T18" s="545"/>
      <c r="U18" s="545"/>
      <c r="V18" s="545"/>
      <c r="W18" s="1025"/>
      <c r="X18" s="1026"/>
      <c r="Y18" s="1026"/>
      <c r="Z18" s="1026"/>
      <c r="AA18" s="1026"/>
      <c r="AB18" s="1026"/>
      <c r="AC18" s="1026"/>
      <c r="AD18" s="1026"/>
      <c r="AE18" s="1027"/>
    </row>
    <row r="19" spans="2:31" ht="18" customHeight="1" x14ac:dyDescent="0.2">
      <c r="M19" s="513"/>
      <c r="N19" s="532"/>
      <c r="O19" s="532"/>
      <c r="P19" s="532"/>
      <c r="Q19" s="532"/>
      <c r="R19" s="532"/>
      <c r="S19" s="545"/>
      <c r="T19" s="545"/>
      <c r="U19" s="545"/>
      <c r="V19" s="545"/>
      <c r="W19" s="1022"/>
      <c r="X19" s="1023"/>
      <c r="Y19" s="1023"/>
      <c r="Z19" s="1023"/>
      <c r="AA19" s="1023"/>
      <c r="AB19" s="1023"/>
      <c r="AC19" s="1023"/>
      <c r="AD19" s="1023"/>
      <c r="AE19" s="1024"/>
    </row>
    <row r="20" spans="2:31" ht="18" customHeight="1" x14ac:dyDescent="0.2">
      <c r="M20" s="513"/>
      <c r="N20" s="532"/>
      <c r="O20" s="532"/>
      <c r="P20" s="532"/>
      <c r="Q20" s="532"/>
      <c r="R20" s="532"/>
      <c r="S20" s="545"/>
      <c r="T20" s="545"/>
      <c r="U20" s="545"/>
      <c r="V20" s="545"/>
      <c r="W20" s="1025"/>
      <c r="X20" s="1026"/>
      <c r="Y20" s="1026"/>
      <c r="Z20" s="1026"/>
      <c r="AA20" s="1026"/>
      <c r="AB20" s="1026"/>
      <c r="AC20" s="1026"/>
      <c r="AD20" s="1026"/>
      <c r="AE20" s="1027"/>
    </row>
    <row r="21" spans="2:31" ht="18" customHeight="1" x14ac:dyDescent="0.2">
      <c r="M21" s="513"/>
      <c r="N21" s="532"/>
      <c r="O21" s="532"/>
      <c r="P21" s="532"/>
      <c r="Q21" s="532"/>
      <c r="R21" s="532"/>
      <c r="S21" s="545"/>
      <c r="T21" s="545"/>
      <c r="U21" s="545"/>
      <c r="V21" s="545"/>
      <c r="W21" s="1022"/>
      <c r="X21" s="1023"/>
      <c r="Y21" s="1023"/>
      <c r="Z21" s="1023"/>
      <c r="AA21" s="1023"/>
      <c r="AB21" s="1023"/>
      <c r="AC21" s="1023"/>
      <c r="AD21" s="1023"/>
      <c r="AE21" s="1024"/>
    </row>
    <row r="22" spans="2:31" ht="18" customHeight="1" x14ac:dyDescent="0.2">
      <c r="M22" s="513"/>
      <c r="N22" s="532"/>
      <c r="O22" s="532"/>
      <c r="P22" s="532"/>
      <c r="Q22" s="532"/>
      <c r="R22" s="532"/>
      <c r="S22" s="545"/>
      <c r="T22" s="545"/>
      <c r="U22" s="545"/>
      <c r="V22" s="545"/>
      <c r="W22" s="1034"/>
      <c r="X22" s="656"/>
      <c r="Y22" s="656"/>
      <c r="Z22" s="656"/>
      <c r="AA22" s="656"/>
      <c r="AB22" s="656"/>
      <c r="AC22" s="656"/>
      <c r="AD22" s="656"/>
      <c r="AE22" s="656"/>
    </row>
    <row r="23" spans="2:31" ht="18" customHeight="1" x14ac:dyDescent="0.2">
      <c r="L23" s="550"/>
      <c r="M23" s="513"/>
      <c r="N23" s="532"/>
      <c r="O23" s="532"/>
      <c r="P23" s="532"/>
      <c r="Q23" s="532"/>
      <c r="R23" s="532"/>
      <c r="S23" s="513"/>
      <c r="T23" s="513"/>
      <c r="U23" s="513"/>
      <c r="V23" s="513"/>
      <c r="W23" s="1028"/>
      <c r="X23" s="591"/>
      <c r="Y23" s="591"/>
      <c r="Z23" s="591"/>
      <c r="AA23" s="591"/>
      <c r="AB23" s="591"/>
      <c r="AC23" s="591"/>
      <c r="AD23" s="591"/>
      <c r="AE23" s="591"/>
    </row>
    <row r="24" spans="2:31" ht="15" customHeight="1" x14ac:dyDescent="0.2">
      <c r="M24" s="1371"/>
      <c r="N24" s="1372"/>
      <c r="O24" s="1372"/>
      <c r="P24" s="1372"/>
      <c r="Q24" s="1372"/>
      <c r="R24" s="1372"/>
      <c r="S24" s="513"/>
      <c r="T24" s="513"/>
      <c r="U24" s="513"/>
      <c r="V24" s="513"/>
      <c r="W24" s="1029"/>
      <c r="X24" s="1029"/>
      <c r="Y24" s="1029"/>
      <c r="Z24" s="1029"/>
      <c r="AA24" s="1029"/>
      <c r="AB24" s="1029"/>
      <c r="AC24" s="1029"/>
      <c r="AD24" s="1029"/>
      <c r="AE24" s="1029"/>
    </row>
    <row r="25" spans="2:31" ht="15" customHeight="1" x14ac:dyDescent="0.2">
      <c r="B25" s="1370" t="s">
        <v>220</v>
      </c>
      <c r="C25" s="1370"/>
      <c r="D25" s="1370"/>
      <c r="E25" s="1370"/>
      <c r="F25" s="1370"/>
      <c r="G25" s="1370"/>
      <c r="H25" s="1370"/>
      <c r="I25" s="1370"/>
      <c r="J25" s="1370"/>
      <c r="K25" s="1370"/>
      <c r="M25" s="513"/>
      <c r="N25" s="532"/>
      <c r="O25" s="532"/>
      <c r="P25" s="532"/>
      <c r="Q25" s="532"/>
      <c r="R25" s="532"/>
      <c r="S25" s="513"/>
      <c r="T25" s="513"/>
      <c r="U25" s="513"/>
      <c r="V25" s="513"/>
      <c r="W25" s="1030"/>
      <c r="X25" s="1030"/>
      <c r="Y25" s="1030"/>
      <c r="Z25" s="1030"/>
      <c r="AA25" s="1030"/>
      <c r="AB25" s="1030"/>
      <c r="AC25" s="1030"/>
      <c r="AD25" s="1030"/>
      <c r="AE25" s="1030"/>
    </row>
    <row r="26" spans="2:31" ht="18" customHeight="1" x14ac:dyDescent="0.2">
      <c r="B26" s="303" t="s">
        <v>12523</v>
      </c>
      <c r="C26" s="567"/>
      <c r="L26" s="550"/>
      <c r="M26" s="513"/>
      <c r="N26" s="532"/>
      <c r="O26" s="532"/>
      <c r="P26" s="532"/>
      <c r="Q26" s="532"/>
      <c r="R26" s="532"/>
      <c r="S26" s="513"/>
      <c r="T26" s="513"/>
      <c r="U26" s="513"/>
      <c r="V26" s="513"/>
      <c r="W26" s="1029"/>
      <c r="X26" s="1029"/>
      <c r="Y26" s="1029"/>
      <c r="Z26" s="1029"/>
      <c r="AA26" s="1029"/>
      <c r="AB26" s="1029"/>
      <c r="AC26" s="1029"/>
      <c r="AD26" s="1029"/>
      <c r="AE26" s="582"/>
    </row>
    <row r="27" spans="2:31" ht="18" customHeight="1" x14ac:dyDescent="0.2">
      <c r="B27" s="307" t="s">
        <v>258</v>
      </c>
      <c r="C27" s="307" t="s">
        <v>12551</v>
      </c>
      <c r="D27" s="1135">
        <v>2018</v>
      </c>
      <c r="E27" s="1135">
        <v>2019</v>
      </c>
      <c r="F27" s="1135">
        <v>2020</v>
      </c>
      <c r="G27" s="1135">
        <v>2021</v>
      </c>
      <c r="H27" s="1135">
        <v>2022</v>
      </c>
      <c r="I27" s="1135">
        <v>2023</v>
      </c>
      <c r="J27" s="540" t="s">
        <v>4</v>
      </c>
      <c r="K27" s="307" t="s">
        <v>8</v>
      </c>
      <c r="L27" s="569"/>
      <c r="M27" s="513"/>
      <c r="N27" s="532"/>
      <c r="O27" s="532"/>
      <c r="P27" s="532"/>
      <c r="Q27" s="532"/>
      <c r="R27" s="532"/>
      <c r="S27" s="513"/>
      <c r="T27" s="513"/>
      <c r="U27" s="513"/>
      <c r="V27" s="513"/>
      <c r="W27" s="1029"/>
      <c r="X27" s="1029"/>
      <c r="Y27" s="1029"/>
      <c r="Z27" s="1029"/>
      <c r="AA27" s="1029"/>
      <c r="AB27" s="1029"/>
      <c r="AC27" s="1029"/>
      <c r="AD27" s="1029"/>
      <c r="AE27" s="582"/>
    </row>
    <row r="28" spans="2:31" s="561" customFormat="1" ht="18" customHeight="1" x14ac:dyDescent="0.2">
      <c r="B28" s="551" t="s">
        <v>259</v>
      </c>
      <c r="C28" s="1226">
        <v>70472833</v>
      </c>
      <c r="D28" s="1226">
        <v>1764956</v>
      </c>
      <c r="E28" s="1226">
        <v>1717782</v>
      </c>
      <c r="F28" s="1226">
        <v>83564</v>
      </c>
      <c r="G28" s="1226">
        <v>1080622</v>
      </c>
      <c r="H28" s="1226">
        <v>279423</v>
      </c>
      <c r="I28" s="1226">
        <v>560782</v>
      </c>
      <c r="J28" s="1060">
        <v>75959962</v>
      </c>
      <c r="K28" s="554">
        <v>57.396284304193799</v>
      </c>
      <c r="L28" s="560"/>
      <c r="M28" s="513"/>
      <c r="N28" s="532"/>
      <c r="O28" s="532"/>
      <c r="P28" s="532"/>
      <c r="Q28" s="532"/>
      <c r="R28" s="532"/>
      <c r="S28" s="513"/>
      <c r="T28" s="513"/>
      <c r="U28" s="513"/>
      <c r="V28" s="513"/>
      <c r="W28" s="1037"/>
      <c r="X28" s="1037"/>
      <c r="Y28" s="1037"/>
      <c r="Z28" s="1037"/>
      <c r="AA28" s="1037"/>
      <c r="AB28" s="1037"/>
      <c r="AC28" s="1037"/>
      <c r="AD28" s="1037"/>
      <c r="AE28" s="1037"/>
    </row>
    <row r="29" spans="2:31" ht="18" customHeight="1" x14ac:dyDescent="0.2">
      <c r="B29" s="556" t="s">
        <v>260</v>
      </c>
      <c r="C29" s="1227">
        <v>56128994</v>
      </c>
      <c r="D29" s="1227">
        <v>54835</v>
      </c>
      <c r="E29" s="1227">
        <v>19631.580377325001</v>
      </c>
      <c r="F29" s="1227">
        <v>113638</v>
      </c>
      <c r="G29" s="1227">
        <v>23646</v>
      </c>
      <c r="H29" s="1227">
        <v>361</v>
      </c>
      <c r="I29" s="1227">
        <v>41928</v>
      </c>
      <c r="J29" s="1061">
        <v>56383033.580377325</v>
      </c>
      <c r="K29" s="559">
        <v>42.603715695806201</v>
      </c>
      <c r="L29" s="563"/>
      <c r="M29" s="513"/>
      <c r="N29" s="532"/>
      <c r="O29" s="532"/>
      <c r="P29" s="532"/>
      <c r="Q29" s="532"/>
      <c r="R29" s="532"/>
      <c r="S29" s="513"/>
      <c r="T29" s="513"/>
      <c r="U29" s="513"/>
      <c r="V29" s="513"/>
      <c r="W29" s="1035"/>
      <c r="X29" s="1036"/>
      <c r="Y29" s="1036"/>
      <c r="Z29" s="1036"/>
      <c r="AA29" s="1036"/>
      <c r="AB29" s="1036"/>
      <c r="AC29" s="1036"/>
      <c r="AD29" s="1036"/>
      <c r="AE29" s="582"/>
    </row>
    <row r="30" spans="2:31" s="571" customFormat="1" ht="18" customHeight="1" x14ac:dyDescent="0.2">
      <c r="B30" s="321" t="s">
        <v>163</v>
      </c>
      <c r="C30" s="322">
        <v>126601827</v>
      </c>
      <c r="D30" s="322">
        <v>1819791</v>
      </c>
      <c r="E30" s="322">
        <v>1737413.5803773249</v>
      </c>
      <c r="F30" s="322">
        <v>197202</v>
      </c>
      <c r="G30" s="322">
        <v>1104268</v>
      </c>
      <c r="H30" s="322">
        <v>279784</v>
      </c>
      <c r="I30" s="322">
        <v>602710</v>
      </c>
      <c r="J30" s="469">
        <v>132342995.58037733</v>
      </c>
      <c r="K30" s="322">
        <v>100</v>
      </c>
      <c r="L30" s="572"/>
      <c r="M30" s="513"/>
      <c r="N30" s="532"/>
      <c r="O30" s="532"/>
      <c r="P30" s="532"/>
      <c r="Q30" s="532"/>
      <c r="R30" s="532"/>
      <c r="S30" s="513"/>
      <c r="T30" s="513"/>
      <c r="U30" s="513"/>
      <c r="V30" s="513"/>
      <c r="W30" s="1031"/>
      <c r="X30" s="1032"/>
      <c r="Y30" s="1033"/>
      <c r="Z30" s="1033"/>
      <c r="AA30" s="1033"/>
      <c r="AB30" s="1033"/>
      <c r="AC30" s="1033"/>
      <c r="AD30" s="1033"/>
      <c r="AE30" s="1033"/>
    </row>
    <row r="31" spans="2:31" ht="18" customHeight="1" x14ac:dyDescent="0.2">
      <c r="B31" s="570"/>
      <c r="C31" s="571"/>
      <c r="D31" s="571"/>
      <c r="E31" s="571"/>
      <c r="F31" s="571"/>
      <c r="G31" s="572"/>
      <c r="H31" s="571"/>
      <c r="I31" s="571"/>
      <c r="J31" s="573"/>
      <c r="K31" s="573"/>
      <c r="M31" s="513"/>
      <c r="N31" s="532"/>
      <c r="O31" s="532"/>
      <c r="P31" s="532"/>
      <c r="Q31" s="532"/>
      <c r="R31" s="532"/>
      <c r="S31" s="513"/>
      <c r="T31" s="513"/>
      <c r="U31" s="513"/>
      <c r="V31" s="513"/>
      <c r="W31" s="1022"/>
      <c r="X31" s="1023"/>
      <c r="Y31" s="1023"/>
      <c r="Z31" s="1023"/>
      <c r="AA31" s="1023"/>
      <c r="AB31" s="1023"/>
      <c r="AC31" s="1023"/>
      <c r="AD31" s="1023"/>
      <c r="AE31" s="1024"/>
    </row>
    <row r="32" spans="2:31" ht="18" customHeight="1" x14ac:dyDescent="0.2">
      <c r="C32" s="549"/>
      <c r="M32" s="513"/>
      <c r="N32" s="532"/>
      <c r="O32" s="532"/>
      <c r="P32" s="532"/>
      <c r="Q32" s="532"/>
      <c r="R32" s="532"/>
      <c r="S32" s="513"/>
      <c r="T32" s="513"/>
      <c r="U32" s="513"/>
      <c r="V32" s="513"/>
      <c r="W32" s="1025"/>
      <c r="X32" s="1026"/>
      <c r="Y32" s="1026"/>
      <c r="Z32" s="1026"/>
      <c r="AA32" s="1026"/>
      <c r="AB32" s="1026"/>
      <c r="AC32" s="1026"/>
      <c r="AD32" s="1026"/>
      <c r="AE32" s="1027"/>
    </row>
    <row r="33" spans="2:31" ht="18" customHeight="1" x14ac:dyDescent="0.2">
      <c r="C33" s="574"/>
      <c r="D33" s="574"/>
      <c r="E33" s="574"/>
      <c r="F33" s="574"/>
      <c r="G33" s="574"/>
      <c r="H33" s="574"/>
      <c r="I33" s="574"/>
      <c r="J33" s="574"/>
      <c r="M33" s="513"/>
      <c r="N33" s="532"/>
      <c r="O33" s="532"/>
      <c r="P33" s="532"/>
      <c r="Q33" s="532"/>
      <c r="R33" s="532"/>
      <c r="S33" s="513"/>
      <c r="T33" s="513"/>
      <c r="U33" s="513"/>
      <c r="V33" s="513"/>
      <c r="W33" s="1022"/>
      <c r="X33" s="1023"/>
      <c r="Y33" s="1023"/>
      <c r="Z33" s="1023"/>
      <c r="AA33" s="1023"/>
      <c r="AB33" s="1023"/>
      <c r="AC33" s="1023"/>
      <c r="AD33" s="1023"/>
      <c r="AE33" s="1024"/>
    </row>
    <row r="34" spans="2:31" ht="18" customHeight="1" x14ac:dyDescent="0.2">
      <c r="M34" s="513"/>
      <c r="N34" s="532"/>
      <c r="O34" s="532"/>
      <c r="P34" s="532"/>
      <c r="Q34" s="532"/>
      <c r="R34" s="532"/>
      <c r="S34" s="513"/>
      <c r="T34" s="513"/>
      <c r="U34" s="513"/>
      <c r="V34" s="513"/>
      <c r="W34" s="1025"/>
      <c r="X34" s="1026"/>
      <c r="Y34" s="1026"/>
      <c r="Z34" s="1026"/>
      <c r="AA34" s="1026"/>
      <c r="AB34" s="1026"/>
      <c r="AC34" s="1026"/>
      <c r="AD34" s="1026"/>
      <c r="AE34" s="1027"/>
    </row>
    <row r="35" spans="2:31" ht="18" customHeight="1" x14ac:dyDescent="0.2">
      <c r="M35" s="513"/>
      <c r="N35" s="532"/>
      <c r="O35" s="532"/>
      <c r="P35" s="532"/>
      <c r="Q35" s="532"/>
      <c r="R35" s="532"/>
      <c r="S35" s="513"/>
      <c r="T35" s="513"/>
      <c r="U35" s="513"/>
      <c r="V35" s="513"/>
      <c r="W35" s="1022"/>
      <c r="X35" s="1023"/>
      <c r="Y35" s="1023"/>
      <c r="Z35" s="1023"/>
      <c r="AA35" s="1023"/>
      <c r="AB35" s="1023"/>
      <c r="AC35" s="1023"/>
      <c r="AD35" s="1023"/>
      <c r="AE35" s="1024"/>
    </row>
    <row r="36" spans="2:31" ht="18" customHeight="1" x14ac:dyDescent="0.2">
      <c r="M36" s="513"/>
      <c r="N36" s="532"/>
      <c r="O36" s="532"/>
      <c r="P36" s="532"/>
      <c r="Q36" s="532"/>
      <c r="R36" s="532"/>
      <c r="S36" s="513"/>
      <c r="T36" s="513"/>
      <c r="U36" s="513"/>
      <c r="V36" s="513"/>
      <c r="W36" s="1025"/>
      <c r="X36" s="1026"/>
      <c r="Y36" s="1026"/>
      <c r="Z36" s="1026"/>
      <c r="AA36" s="1026"/>
      <c r="AB36" s="1026"/>
      <c r="AC36" s="1026"/>
      <c r="AD36" s="1026"/>
      <c r="AE36" s="1027"/>
    </row>
    <row r="37" spans="2:31" ht="18" customHeight="1" x14ac:dyDescent="0.2">
      <c r="M37" s="513"/>
      <c r="N37" s="532"/>
      <c r="O37" s="532"/>
      <c r="P37" s="532"/>
      <c r="Q37" s="532"/>
      <c r="R37" s="532"/>
      <c r="S37" s="513"/>
      <c r="T37" s="513"/>
      <c r="U37" s="513"/>
      <c r="V37" s="513"/>
      <c r="W37" s="1022"/>
      <c r="X37" s="1023"/>
      <c r="Y37" s="1023"/>
      <c r="Z37" s="1023"/>
      <c r="AA37" s="1023"/>
      <c r="AB37" s="1023"/>
      <c r="AC37" s="1023"/>
      <c r="AD37" s="1023"/>
      <c r="AE37" s="1024"/>
    </row>
    <row r="38" spans="2:31" ht="18" customHeight="1" x14ac:dyDescent="0.2">
      <c r="M38" s="513"/>
      <c r="N38" s="532"/>
      <c r="O38" s="532"/>
      <c r="P38" s="532"/>
      <c r="Q38" s="532"/>
      <c r="R38" s="532"/>
      <c r="S38" s="513"/>
      <c r="T38" s="513"/>
      <c r="U38" s="513"/>
      <c r="V38" s="513"/>
      <c r="W38" s="1025"/>
      <c r="X38" s="1026"/>
      <c r="Y38" s="1026"/>
      <c r="Z38" s="1026"/>
      <c r="AA38" s="1026"/>
      <c r="AB38" s="1026"/>
      <c r="AC38" s="1026"/>
      <c r="AD38" s="1026"/>
      <c r="AE38" s="1027"/>
    </row>
    <row r="39" spans="2:31" ht="18" customHeight="1" x14ac:dyDescent="0.2">
      <c r="L39" s="550"/>
      <c r="M39" s="513"/>
      <c r="N39" s="532"/>
      <c r="O39" s="532"/>
      <c r="P39" s="532"/>
      <c r="Q39" s="532"/>
      <c r="R39" s="532"/>
      <c r="S39" s="513"/>
      <c r="T39" s="513"/>
      <c r="U39" s="513"/>
      <c r="V39" s="513"/>
      <c r="W39" s="1022"/>
      <c r="X39" s="1023"/>
      <c r="Y39" s="1023"/>
      <c r="Z39" s="1023"/>
      <c r="AA39" s="1023"/>
      <c r="AB39" s="1023"/>
      <c r="AC39" s="1023"/>
      <c r="AD39" s="1023"/>
      <c r="AE39" s="1024"/>
    </row>
    <row r="40" spans="2:31" ht="15" customHeight="1" x14ac:dyDescent="0.2">
      <c r="K40" s="575"/>
      <c r="M40" s="1371"/>
      <c r="N40" s="1372"/>
      <c r="O40" s="1372"/>
      <c r="P40" s="1372"/>
      <c r="Q40" s="1372"/>
      <c r="R40" s="1372"/>
      <c r="S40" s="513"/>
      <c r="T40" s="513"/>
      <c r="U40" s="513"/>
      <c r="V40" s="513"/>
      <c r="W40" s="1034"/>
      <c r="X40" s="656"/>
      <c r="Y40" s="656"/>
      <c r="Z40" s="656"/>
      <c r="AA40" s="656"/>
      <c r="AB40" s="656"/>
      <c r="AC40" s="656"/>
      <c r="AD40" s="656"/>
      <c r="AE40" s="656"/>
    </row>
    <row r="41" spans="2:31" ht="15" customHeight="1" x14ac:dyDescent="0.2">
      <c r="B41" s="1370" t="s">
        <v>222</v>
      </c>
      <c r="C41" s="1370"/>
      <c r="D41" s="1370"/>
      <c r="E41" s="1370"/>
      <c r="F41" s="1370"/>
      <c r="G41" s="1370"/>
      <c r="H41" s="1370"/>
      <c r="I41" s="1370"/>
      <c r="J41" s="1370"/>
      <c r="M41" s="513"/>
      <c r="N41" s="532"/>
      <c r="O41" s="532"/>
      <c r="P41" s="532"/>
      <c r="Q41" s="532"/>
      <c r="R41" s="532"/>
      <c r="S41" s="513"/>
      <c r="T41" s="513"/>
      <c r="U41" s="513"/>
      <c r="V41" s="513"/>
      <c r="W41" s="1029"/>
      <c r="X41" s="1029"/>
      <c r="Y41" s="1029"/>
      <c r="Z41" s="1029"/>
      <c r="AA41" s="1029"/>
      <c r="AB41" s="1029"/>
      <c r="AC41" s="1029"/>
      <c r="AD41" s="1029"/>
      <c r="AE41" s="582"/>
    </row>
    <row r="42" spans="2:31" ht="18" customHeight="1" x14ac:dyDescent="0.2">
      <c r="B42" s="303" t="s">
        <v>12523</v>
      </c>
      <c r="L42" s="550"/>
      <c r="M42" s="513"/>
      <c r="N42" s="532"/>
      <c r="O42" s="532"/>
      <c r="P42" s="532"/>
      <c r="Q42" s="532"/>
      <c r="R42" s="532"/>
      <c r="S42" s="513"/>
      <c r="T42" s="513"/>
      <c r="U42" s="513"/>
      <c r="V42" s="513"/>
      <c r="W42" s="1029"/>
      <c r="X42" s="1029"/>
      <c r="Y42" s="1029"/>
      <c r="Z42" s="1029"/>
      <c r="AA42" s="1029"/>
      <c r="AB42" s="1029"/>
      <c r="AC42" s="1029"/>
      <c r="AD42" s="1029"/>
      <c r="AE42" s="582"/>
    </row>
    <row r="43" spans="2:31" ht="18" customHeight="1" x14ac:dyDescent="0.2">
      <c r="B43" s="576" t="s">
        <v>258</v>
      </c>
      <c r="C43" s="307" t="s">
        <v>12551</v>
      </c>
      <c r="D43" s="1135">
        <v>2018</v>
      </c>
      <c r="E43" s="1135">
        <v>2019</v>
      </c>
      <c r="F43" s="1135">
        <v>2020</v>
      </c>
      <c r="G43" s="1135">
        <v>2021</v>
      </c>
      <c r="H43" s="1135">
        <v>2022</v>
      </c>
      <c r="I43" s="1135">
        <v>2023</v>
      </c>
      <c r="J43" s="540" t="s">
        <v>4</v>
      </c>
      <c r="L43" s="569"/>
      <c r="M43" s="513"/>
      <c r="N43" s="532"/>
      <c r="O43" s="532"/>
      <c r="P43" s="532"/>
      <c r="Q43" s="532"/>
      <c r="R43" s="532"/>
      <c r="S43" s="513"/>
      <c r="T43" s="513"/>
      <c r="U43" s="513"/>
      <c r="V43" s="513"/>
      <c r="W43" s="1030"/>
      <c r="X43" s="1030"/>
      <c r="Y43" s="1030"/>
      <c r="Z43" s="1030"/>
      <c r="AA43" s="1030"/>
      <c r="AB43" s="1030"/>
      <c r="AC43" s="1030"/>
      <c r="AD43" s="1030"/>
      <c r="AE43" s="1030"/>
    </row>
    <row r="44" spans="2:31" s="561" customFormat="1" ht="18" customHeight="1" x14ac:dyDescent="0.2">
      <c r="B44" s="551" t="s">
        <v>259</v>
      </c>
      <c r="C44" s="577">
        <v>41503.435217903418</v>
      </c>
      <c r="D44" s="577">
        <v>49026.555555555555</v>
      </c>
      <c r="E44" s="577">
        <v>61349.357142857145</v>
      </c>
      <c r="F44" s="577">
        <v>13927.333333333334</v>
      </c>
      <c r="G44" s="577">
        <v>90051.833333333328</v>
      </c>
      <c r="H44" s="359">
        <v>27942.3</v>
      </c>
      <c r="I44" s="359">
        <v>29514.842105263157</v>
      </c>
      <c r="J44" s="553">
        <v>41990.028745163072</v>
      </c>
      <c r="K44" s="549"/>
      <c r="L44" s="560"/>
      <c r="M44" s="513"/>
      <c r="N44" s="532"/>
      <c r="O44" s="532"/>
      <c r="P44" s="532"/>
      <c r="Q44" s="532"/>
      <c r="R44" s="532"/>
      <c r="S44" s="513"/>
      <c r="T44" s="513"/>
      <c r="U44" s="513"/>
      <c r="V44" s="513"/>
      <c r="W44" s="579"/>
      <c r="X44" s="579"/>
      <c r="Y44" s="579"/>
      <c r="Z44" s="579"/>
      <c r="AA44" s="579"/>
      <c r="AB44" s="579"/>
      <c r="AC44" s="579"/>
      <c r="AD44" s="579"/>
      <c r="AE44" s="582"/>
    </row>
    <row r="45" spans="2:31" ht="18" customHeight="1" x14ac:dyDescent="0.2">
      <c r="B45" s="556" t="s">
        <v>260</v>
      </c>
      <c r="C45" s="578">
        <v>18548.907468605419</v>
      </c>
      <c r="D45" s="1105">
        <v>9139.1666666666661</v>
      </c>
      <c r="E45" s="578">
        <v>19631.580377325001</v>
      </c>
      <c r="F45" s="578">
        <v>18939.666666666668</v>
      </c>
      <c r="G45" s="578">
        <v>11823</v>
      </c>
      <c r="H45" s="578">
        <v>361</v>
      </c>
      <c r="I45" s="578">
        <v>13976</v>
      </c>
      <c r="J45" s="558">
        <v>18516.595592898957</v>
      </c>
      <c r="L45" s="563"/>
      <c r="M45" s="513"/>
      <c r="N45" s="532"/>
      <c r="O45" s="532"/>
      <c r="P45" s="532"/>
      <c r="Q45" s="532"/>
      <c r="R45" s="532"/>
      <c r="S45" s="513"/>
      <c r="T45" s="513"/>
      <c r="U45" s="513"/>
      <c r="V45" s="513"/>
      <c r="W45" s="513"/>
    </row>
    <row r="46" spans="2:31" ht="18" customHeight="1" x14ac:dyDescent="0.2">
      <c r="B46" s="321" t="s">
        <v>163</v>
      </c>
      <c r="C46" s="322">
        <v>26799.709356477561</v>
      </c>
      <c r="D46" s="322">
        <v>43328.357142857145</v>
      </c>
      <c r="E46" s="322">
        <v>59910.813116459482</v>
      </c>
      <c r="F46" s="322">
        <v>16433.5</v>
      </c>
      <c r="G46" s="322">
        <v>78876.28571428571</v>
      </c>
      <c r="H46" s="322">
        <v>25434.909090909092</v>
      </c>
      <c r="I46" s="322">
        <v>27395.909090909092</v>
      </c>
      <c r="J46" s="562">
        <v>27264.729208977613</v>
      </c>
      <c r="M46" s="513"/>
      <c r="N46" s="532"/>
      <c r="O46" s="532"/>
      <c r="P46" s="532"/>
      <c r="Q46" s="532"/>
      <c r="R46" s="532"/>
      <c r="S46" s="513"/>
      <c r="T46" s="513"/>
      <c r="U46" s="513"/>
      <c r="V46" s="513"/>
      <c r="W46" s="513"/>
    </row>
    <row r="47" spans="2:31" ht="18" customHeight="1" x14ac:dyDescent="0.2">
      <c r="M47" s="513"/>
      <c r="N47" s="532"/>
      <c r="O47" s="532"/>
      <c r="P47" s="532"/>
      <c r="Q47" s="532"/>
      <c r="R47" s="532"/>
      <c r="S47" s="513"/>
      <c r="T47" s="513"/>
      <c r="U47" s="513"/>
      <c r="V47" s="513"/>
      <c r="W47" s="513"/>
    </row>
    <row r="48" spans="2:31" ht="18" customHeight="1" x14ac:dyDescent="0.2">
      <c r="M48" s="513"/>
      <c r="N48" s="532"/>
      <c r="O48" s="532"/>
      <c r="P48" s="532"/>
      <c r="Q48" s="532"/>
      <c r="R48" s="532"/>
      <c r="S48" s="513"/>
      <c r="T48" s="513"/>
      <c r="U48" s="513"/>
      <c r="V48" s="513"/>
      <c r="W48" s="513"/>
    </row>
    <row r="49" spans="13:23" s="546" customFormat="1" ht="18" customHeight="1" x14ac:dyDescent="0.2">
      <c r="M49" s="513"/>
      <c r="N49" s="532"/>
      <c r="O49" s="532"/>
      <c r="P49" s="532"/>
      <c r="Q49" s="532"/>
      <c r="R49" s="532"/>
      <c r="S49" s="513"/>
      <c r="T49" s="513"/>
      <c r="U49" s="513"/>
      <c r="V49" s="513"/>
      <c r="W49" s="513"/>
    </row>
    <row r="50" spans="13:23" s="546" customFormat="1" ht="18" customHeight="1" x14ac:dyDescent="0.2">
      <c r="M50" s="513"/>
      <c r="N50" s="532"/>
      <c r="O50" s="532"/>
      <c r="P50" s="532"/>
      <c r="Q50" s="532"/>
      <c r="R50" s="532"/>
      <c r="S50" s="513"/>
      <c r="T50" s="513"/>
      <c r="U50" s="513"/>
      <c r="V50" s="513"/>
      <c r="W50" s="513"/>
    </row>
    <row r="51" spans="13:23" s="546" customFormat="1" ht="18" customHeight="1" x14ac:dyDescent="0.2">
      <c r="M51" s="513"/>
      <c r="N51" s="532"/>
      <c r="O51" s="532"/>
      <c r="P51" s="532"/>
      <c r="Q51" s="532"/>
      <c r="R51" s="532"/>
      <c r="S51" s="513"/>
      <c r="T51" s="513"/>
      <c r="U51" s="513"/>
      <c r="V51" s="513"/>
      <c r="W51" s="513"/>
    </row>
    <row r="52" spans="13:23" s="546" customFormat="1" ht="18" customHeight="1" x14ac:dyDescent="0.2">
      <c r="M52" s="513"/>
      <c r="N52" s="532"/>
      <c r="O52" s="532"/>
      <c r="P52" s="532"/>
      <c r="Q52" s="532"/>
      <c r="R52" s="532"/>
      <c r="S52" s="513"/>
      <c r="T52" s="513"/>
      <c r="U52" s="513"/>
      <c r="V52" s="513"/>
      <c r="W52" s="513"/>
    </row>
  </sheetData>
  <mergeCells count="5">
    <mergeCell ref="B41:J41"/>
    <mergeCell ref="M40:R40"/>
    <mergeCell ref="B10:K10"/>
    <mergeCell ref="B25:K25"/>
    <mergeCell ref="M24:R24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79998168889431442"/>
  </sheetPr>
  <dimension ref="B1:J58"/>
  <sheetViews>
    <sheetView showGridLines="0" zoomScale="79" zoomScaleNormal="79" workbookViewId="0">
      <pane xSplit="1" ySplit="7" topLeftCell="B8" activePane="bottomRight" state="frozen"/>
      <selection activeCell="G550" sqref="G550"/>
      <selection pane="topRight" activeCell="G550" sqref="G550"/>
      <selection pane="bottomLeft" activeCell="G550" sqref="G550"/>
      <selection pane="bottomRight" activeCell="P40" sqref="P40"/>
    </sheetView>
  </sheetViews>
  <sheetFormatPr baseColWidth="10" defaultColWidth="12.140625" defaultRowHeight="15" x14ac:dyDescent="0.2"/>
  <cols>
    <col min="1" max="1" width="15.140625" style="546" customWidth="1"/>
    <col min="2" max="2" width="28.42578125" style="546" customWidth="1"/>
    <col min="3" max="9" width="10.7109375" style="546" customWidth="1"/>
    <col min="10" max="10" width="11.85546875" style="546" bestFit="1" customWidth="1"/>
    <col min="11" max="16384" width="12.140625" style="546"/>
  </cols>
  <sheetData>
    <row r="1" spans="2:10" ht="12.95" customHeight="1" x14ac:dyDescent="0.2"/>
    <row r="2" spans="2:10" ht="12.95" customHeight="1" x14ac:dyDescent="0.2"/>
    <row r="3" spans="2:10" ht="12.95" customHeight="1" x14ac:dyDescent="0.2"/>
    <row r="4" spans="2:10" ht="12.95" customHeight="1" x14ac:dyDescent="0.2"/>
    <row r="5" spans="2:10" ht="12.95" customHeight="1" x14ac:dyDescent="0.2"/>
    <row r="6" spans="2:10" ht="12.95" customHeight="1" x14ac:dyDescent="0.2"/>
    <row r="7" spans="2:10" ht="12.95" customHeight="1" x14ac:dyDescent="0.2"/>
    <row r="8" spans="2:10" x14ac:dyDescent="0.2">
      <c r="B8" s="210" t="s">
        <v>12449</v>
      </c>
      <c r="C8" s="579"/>
      <c r="D8" s="579"/>
      <c r="E8" s="579"/>
      <c r="F8" s="579"/>
      <c r="G8" s="579"/>
      <c r="H8" s="579"/>
      <c r="I8" s="579"/>
      <c r="J8" s="582"/>
    </row>
    <row r="9" spans="2:10" x14ac:dyDescent="0.2">
      <c r="B9" s="579"/>
      <c r="C9" s="579"/>
      <c r="D9" s="579"/>
      <c r="E9" s="579"/>
      <c r="F9" s="579"/>
      <c r="G9" s="579"/>
      <c r="H9" s="579"/>
      <c r="I9" s="579"/>
      <c r="J9" s="582"/>
    </row>
    <row r="10" spans="2:10" x14ac:dyDescent="0.2">
      <c r="B10" s="1374" t="s">
        <v>261</v>
      </c>
      <c r="C10" s="1374"/>
      <c r="D10" s="1374"/>
      <c r="E10" s="1374"/>
      <c r="F10" s="1374"/>
      <c r="G10" s="1374"/>
      <c r="H10" s="1374"/>
      <c r="I10" s="1374"/>
      <c r="J10" s="1374"/>
    </row>
    <row r="11" spans="2:10" x14ac:dyDescent="0.2">
      <c r="B11" s="580"/>
      <c r="C11" s="581"/>
      <c r="D11" s="581"/>
      <c r="E11" s="581"/>
      <c r="F11" s="581"/>
      <c r="G11" s="581"/>
      <c r="H11" s="581"/>
      <c r="I11" s="581"/>
      <c r="J11" s="582"/>
    </row>
    <row r="12" spans="2:10" ht="32.25" customHeight="1" x14ac:dyDescent="0.2">
      <c r="B12" s="306" t="s">
        <v>262</v>
      </c>
      <c r="C12" s="307" t="s">
        <v>12551</v>
      </c>
      <c r="D12" s="355">
        <v>2018</v>
      </c>
      <c r="E12" s="355">
        <v>2019</v>
      </c>
      <c r="F12" s="355">
        <v>2020</v>
      </c>
      <c r="G12" s="355">
        <v>2021</v>
      </c>
      <c r="H12" s="355">
        <v>2022</v>
      </c>
      <c r="I12" s="355">
        <v>2023</v>
      </c>
      <c r="J12" s="540" t="s">
        <v>4</v>
      </c>
    </row>
    <row r="13" spans="2:10" s="561" customFormat="1" ht="18" customHeight="1" x14ac:dyDescent="0.2">
      <c r="B13" s="583" t="s">
        <v>153</v>
      </c>
      <c r="C13" s="584">
        <v>231</v>
      </c>
      <c r="D13" s="584">
        <v>35</v>
      </c>
      <c r="E13" s="584">
        <v>21</v>
      </c>
      <c r="F13" s="584">
        <v>6</v>
      </c>
      <c r="G13" s="584">
        <v>7</v>
      </c>
      <c r="H13" s="584">
        <v>10</v>
      </c>
      <c r="I13" s="584">
        <v>19</v>
      </c>
      <c r="J13" s="585">
        <v>329</v>
      </c>
    </row>
    <row r="14" spans="2:10" ht="18" customHeight="1" x14ac:dyDescent="0.2">
      <c r="B14" s="586" t="s">
        <v>154</v>
      </c>
      <c r="C14" s="587">
        <v>63</v>
      </c>
      <c r="D14" s="587" t="s">
        <v>10</v>
      </c>
      <c r="E14" s="587" t="s">
        <v>10</v>
      </c>
      <c r="F14" s="587" t="s">
        <v>10</v>
      </c>
      <c r="G14" s="587" t="s">
        <v>10</v>
      </c>
      <c r="H14" s="587" t="s">
        <v>10</v>
      </c>
      <c r="I14" s="587" t="s">
        <v>10</v>
      </c>
      <c r="J14" s="588">
        <v>63</v>
      </c>
    </row>
    <row r="15" spans="2:10" ht="18" customHeight="1" x14ac:dyDescent="0.2">
      <c r="B15" s="583" t="s">
        <v>263</v>
      </c>
      <c r="C15" s="584">
        <v>0</v>
      </c>
      <c r="D15" s="584" t="s">
        <v>10</v>
      </c>
      <c r="E15" s="584" t="s">
        <v>10</v>
      </c>
      <c r="F15" s="584" t="s">
        <v>10</v>
      </c>
      <c r="G15" s="584" t="s">
        <v>10</v>
      </c>
      <c r="H15" s="584" t="s">
        <v>10</v>
      </c>
      <c r="I15" s="584" t="s">
        <v>10</v>
      </c>
      <c r="J15" s="585">
        <v>0</v>
      </c>
    </row>
    <row r="16" spans="2:10" ht="18" customHeight="1" x14ac:dyDescent="0.2">
      <c r="B16" s="586" t="s">
        <v>264</v>
      </c>
      <c r="C16" s="587">
        <v>7</v>
      </c>
      <c r="D16" s="587" t="s">
        <v>10</v>
      </c>
      <c r="E16" s="587" t="s">
        <v>10</v>
      </c>
      <c r="F16" s="587" t="s">
        <v>10</v>
      </c>
      <c r="G16" s="587" t="s">
        <v>10</v>
      </c>
      <c r="H16" s="587" t="s">
        <v>10</v>
      </c>
      <c r="I16" s="587" t="s">
        <v>10</v>
      </c>
      <c r="J16" s="588">
        <v>7</v>
      </c>
    </row>
    <row r="17" spans="2:10" ht="18" customHeight="1" x14ac:dyDescent="0.2">
      <c r="B17" s="583" t="s">
        <v>265</v>
      </c>
      <c r="C17" s="584">
        <v>0</v>
      </c>
      <c r="D17" s="584" t="s">
        <v>10</v>
      </c>
      <c r="E17" s="584" t="s">
        <v>10</v>
      </c>
      <c r="F17" s="584" t="s">
        <v>10</v>
      </c>
      <c r="G17" s="584" t="s">
        <v>10</v>
      </c>
      <c r="H17" s="584" t="s">
        <v>10</v>
      </c>
      <c r="I17" s="584" t="s">
        <v>10</v>
      </c>
      <c r="J17" s="585">
        <v>0</v>
      </c>
    </row>
    <row r="18" spans="2:10" ht="18" customHeight="1" x14ac:dyDescent="0.2">
      <c r="B18" s="586" t="s">
        <v>157</v>
      </c>
      <c r="C18" s="587">
        <v>1390</v>
      </c>
      <c r="D18" s="587" t="s">
        <v>10</v>
      </c>
      <c r="E18" s="587">
        <v>7</v>
      </c>
      <c r="F18" s="587" t="s">
        <v>10</v>
      </c>
      <c r="G18" s="587">
        <v>5</v>
      </c>
      <c r="H18" s="587" t="s">
        <v>10</v>
      </c>
      <c r="I18" s="587" t="s">
        <v>10</v>
      </c>
      <c r="J18" s="588">
        <v>1402</v>
      </c>
    </row>
    <row r="19" spans="2:10" ht="18" customHeight="1" x14ac:dyDescent="0.2">
      <c r="B19" s="583" t="s">
        <v>158</v>
      </c>
      <c r="C19" s="584">
        <v>0</v>
      </c>
      <c r="D19" s="584" t="s">
        <v>10</v>
      </c>
      <c r="E19" s="584" t="s">
        <v>10</v>
      </c>
      <c r="F19" s="584" t="s">
        <v>10</v>
      </c>
      <c r="G19" s="584" t="s">
        <v>10</v>
      </c>
      <c r="H19" s="584" t="s">
        <v>10</v>
      </c>
      <c r="I19" s="584" t="s">
        <v>10</v>
      </c>
      <c r="J19" s="585">
        <v>0</v>
      </c>
    </row>
    <row r="20" spans="2:10" ht="18" customHeight="1" x14ac:dyDescent="0.2">
      <c r="B20" s="586" t="s">
        <v>266</v>
      </c>
      <c r="C20" s="587">
        <v>2</v>
      </c>
      <c r="D20" s="587" t="s">
        <v>10</v>
      </c>
      <c r="E20" s="587" t="s">
        <v>10</v>
      </c>
      <c r="F20" s="587" t="s">
        <v>10</v>
      </c>
      <c r="G20" s="587" t="s">
        <v>10</v>
      </c>
      <c r="H20" s="587" t="s">
        <v>10</v>
      </c>
      <c r="I20" s="587" t="s">
        <v>10</v>
      </c>
      <c r="J20" s="588">
        <v>2</v>
      </c>
    </row>
    <row r="21" spans="2:10" ht="18" customHeight="1" x14ac:dyDescent="0.2">
      <c r="B21" s="583" t="s">
        <v>267</v>
      </c>
      <c r="C21" s="584">
        <v>5</v>
      </c>
      <c r="D21" s="584">
        <v>1</v>
      </c>
      <c r="E21" s="584" t="s">
        <v>10</v>
      </c>
      <c r="F21" s="584" t="s">
        <v>10</v>
      </c>
      <c r="G21" s="584" t="s">
        <v>10</v>
      </c>
      <c r="H21" s="584" t="s">
        <v>10</v>
      </c>
      <c r="I21" s="584" t="s">
        <v>10</v>
      </c>
      <c r="J21" s="585">
        <v>6</v>
      </c>
    </row>
    <row r="22" spans="2:10" ht="18" customHeight="1" x14ac:dyDescent="0.2">
      <c r="B22" s="321" t="s">
        <v>4</v>
      </c>
      <c r="C22" s="322">
        <v>1698</v>
      </c>
      <c r="D22" s="322">
        <v>36</v>
      </c>
      <c r="E22" s="322">
        <v>28</v>
      </c>
      <c r="F22" s="322">
        <v>6</v>
      </c>
      <c r="G22" s="322">
        <v>12</v>
      </c>
      <c r="H22" s="322">
        <v>10</v>
      </c>
      <c r="I22" s="322">
        <v>19</v>
      </c>
      <c r="J22" s="322">
        <v>1809</v>
      </c>
    </row>
    <row r="23" spans="2:10" ht="18" customHeight="1" x14ac:dyDescent="0.2">
      <c r="B23" s="589"/>
      <c r="C23" s="590"/>
      <c r="D23" s="590"/>
      <c r="E23" s="590"/>
      <c r="F23" s="590"/>
      <c r="G23" s="590"/>
      <c r="H23" s="590"/>
      <c r="I23" s="590"/>
      <c r="J23" s="591"/>
    </row>
    <row r="24" spans="2:10" ht="15" customHeight="1" x14ac:dyDescent="0.2">
      <c r="B24" s="579"/>
      <c r="C24" s="1062"/>
      <c r="D24" s="1062"/>
      <c r="E24" s="1062"/>
      <c r="F24" s="1062"/>
      <c r="G24" s="1062"/>
      <c r="H24" s="1062"/>
      <c r="I24" s="1062"/>
      <c r="J24" s="1062"/>
    </row>
    <row r="25" spans="2:10" ht="15" customHeight="1" x14ac:dyDescent="0.2">
      <c r="B25" s="592"/>
      <c r="C25" s="592"/>
      <c r="D25" s="592"/>
      <c r="E25" s="592"/>
      <c r="F25" s="592"/>
      <c r="G25" s="592"/>
      <c r="H25" s="592"/>
      <c r="I25" s="592"/>
      <c r="J25" s="592"/>
    </row>
    <row r="26" spans="2:10" ht="18" customHeight="1" x14ac:dyDescent="0.2">
      <c r="B26" s="579"/>
      <c r="C26" s="579"/>
      <c r="D26" s="579"/>
      <c r="E26" s="579"/>
      <c r="F26" s="579"/>
      <c r="G26" s="579"/>
      <c r="H26" s="579"/>
      <c r="I26" s="579"/>
      <c r="J26" s="582"/>
    </row>
    <row r="27" spans="2:10" ht="18" customHeight="1" x14ac:dyDescent="0.2">
      <c r="B27" s="579"/>
      <c r="C27" s="579"/>
      <c r="D27" s="579"/>
      <c r="E27" s="579"/>
      <c r="F27" s="579"/>
      <c r="G27" s="579"/>
      <c r="H27" s="579"/>
      <c r="I27" s="579"/>
      <c r="J27" s="582"/>
    </row>
    <row r="28" spans="2:10" s="561" customFormat="1" ht="18" customHeight="1" x14ac:dyDescent="0.2">
      <c r="B28" s="1374" t="s">
        <v>268</v>
      </c>
      <c r="C28" s="1374"/>
      <c r="D28" s="1374"/>
      <c r="E28" s="1374"/>
      <c r="F28" s="1374"/>
      <c r="G28" s="1374"/>
      <c r="H28" s="1374"/>
      <c r="I28" s="1374"/>
      <c r="J28" s="1374"/>
    </row>
    <row r="29" spans="2:10" ht="18" customHeight="1" x14ac:dyDescent="0.2">
      <c r="B29" s="580"/>
      <c r="C29" s="581"/>
      <c r="D29" s="581"/>
      <c r="E29" s="581"/>
      <c r="F29" s="581"/>
      <c r="G29" s="581"/>
      <c r="H29" s="581"/>
      <c r="I29" s="581"/>
      <c r="J29" s="593"/>
    </row>
    <row r="30" spans="2:10" s="571" customFormat="1" ht="33.75" customHeight="1" x14ac:dyDescent="0.2">
      <c r="B30" s="306" t="s">
        <v>262</v>
      </c>
      <c r="C30" s="307" t="s">
        <v>12551</v>
      </c>
      <c r="D30" s="355">
        <v>2018</v>
      </c>
      <c r="E30" s="355">
        <v>2019</v>
      </c>
      <c r="F30" s="355">
        <v>2020</v>
      </c>
      <c r="G30" s="355">
        <v>2021</v>
      </c>
      <c r="H30" s="355">
        <v>2022</v>
      </c>
      <c r="I30" s="355">
        <v>2023</v>
      </c>
      <c r="J30" s="540" t="s">
        <v>4</v>
      </c>
    </row>
    <row r="31" spans="2:10" ht="18" customHeight="1" x14ac:dyDescent="0.2">
      <c r="B31" s="583" t="s">
        <v>153</v>
      </c>
      <c r="C31" s="584">
        <v>33</v>
      </c>
      <c r="D31" s="584">
        <v>6</v>
      </c>
      <c r="E31" s="584" t="s">
        <v>10</v>
      </c>
      <c r="F31" s="584">
        <v>1</v>
      </c>
      <c r="G31" s="584">
        <v>1</v>
      </c>
      <c r="H31" s="584">
        <v>1</v>
      </c>
      <c r="I31" s="584">
        <v>2</v>
      </c>
      <c r="J31" s="585">
        <v>44</v>
      </c>
    </row>
    <row r="32" spans="2:10" ht="18" customHeight="1" x14ac:dyDescent="0.2">
      <c r="B32" s="586" t="s">
        <v>154</v>
      </c>
      <c r="C32" s="587">
        <v>5</v>
      </c>
      <c r="D32" s="587" t="s">
        <v>10</v>
      </c>
      <c r="E32" s="587" t="s">
        <v>10</v>
      </c>
      <c r="F32" s="587" t="s">
        <v>10</v>
      </c>
      <c r="G32" s="587" t="s">
        <v>10</v>
      </c>
      <c r="H32" s="587" t="s">
        <v>10</v>
      </c>
      <c r="I32" s="587" t="s">
        <v>10</v>
      </c>
      <c r="J32" s="588">
        <v>5</v>
      </c>
    </row>
    <row r="33" spans="2:10" ht="18" customHeight="1" x14ac:dyDescent="0.2">
      <c r="B33" s="583" t="s">
        <v>263</v>
      </c>
      <c r="C33" s="584">
        <v>0</v>
      </c>
      <c r="D33" s="584" t="s">
        <v>10</v>
      </c>
      <c r="E33" s="584" t="s">
        <v>10</v>
      </c>
      <c r="F33" s="584" t="s">
        <v>10</v>
      </c>
      <c r="G33" s="584" t="s">
        <v>10</v>
      </c>
      <c r="H33" s="584" t="s">
        <v>10</v>
      </c>
      <c r="I33" s="584" t="s">
        <v>10</v>
      </c>
      <c r="J33" s="585">
        <v>0</v>
      </c>
    </row>
    <row r="34" spans="2:10" ht="18" customHeight="1" x14ac:dyDescent="0.2">
      <c r="B34" s="586" t="s">
        <v>264</v>
      </c>
      <c r="C34" s="587">
        <v>14</v>
      </c>
      <c r="D34" s="587" t="s">
        <v>10</v>
      </c>
      <c r="E34" s="587">
        <v>1</v>
      </c>
      <c r="F34" s="587">
        <v>4</v>
      </c>
      <c r="G34" s="587">
        <v>1</v>
      </c>
      <c r="H34" s="587" t="s">
        <v>10</v>
      </c>
      <c r="I34" s="587" t="s">
        <v>10</v>
      </c>
      <c r="J34" s="588">
        <v>20</v>
      </c>
    </row>
    <row r="35" spans="2:10" ht="18" customHeight="1" x14ac:dyDescent="0.2">
      <c r="B35" s="583" t="s">
        <v>265</v>
      </c>
      <c r="C35" s="584">
        <v>0</v>
      </c>
      <c r="D35" s="584" t="s">
        <v>10</v>
      </c>
      <c r="E35" s="584" t="s">
        <v>10</v>
      </c>
      <c r="F35" s="584" t="s">
        <v>10</v>
      </c>
      <c r="G35" s="584" t="s">
        <v>10</v>
      </c>
      <c r="H35" s="584" t="s">
        <v>10</v>
      </c>
      <c r="I35" s="584" t="s">
        <v>10</v>
      </c>
      <c r="J35" s="585">
        <v>0</v>
      </c>
    </row>
    <row r="36" spans="2:10" ht="18" customHeight="1" x14ac:dyDescent="0.2">
      <c r="B36" s="586" t="s">
        <v>157</v>
      </c>
      <c r="C36" s="587">
        <v>2960</v>
      </c>
      <c r="D36" s="587" t="s">
        <v>10</v>
      </c>
      <c r="E36" s="587" t="s">
        <v>10</v>
      </c>
      <c r="F36" s="587" t="s">
        <v>10</v>
      </c>
      <c r="G36" s="587" t="s">
        <v>10</v>
      </c>
      <c r="H36" s="587" t="s">
        <v>10</v>
      </c>
      <c r="I36" s="587" t="s">
        <v>10</v>
      </c>
      <c r="J36" s="588">
        <v>2960</v>
      </c>
    </row>
    <row r="37" spans="2:10" ht="18" customHeight="1" x14ac:dyDescent="0.2">
      <c r="B37" s="583" t="s">
        <v>158</v>
      </c>
      <c r="C37" s="584">
        <v>0</v>
      </c>
      <c r="D37" s="584" t="s">
        <v>10</v>
      </c>
      <c r="E37" s="584" t="s">
        <v>10</v>
      </c>
      <c r="F37" s="584" t="s">
        <v>10</v>
      </c>
      <c r="G37" s="584" t="s">
        <v>10</v>
      </c>
      <c r="H37" s="584" t="s">
        <v>10</v>
      </c>
      <c r="I37" s="584" t="s">
        <v>10</v>
      </c>
      <c r="J37" s="585">
        <v>0</v>
      </c>
    </row>
    <row r="38" spans="2:10" ht="18" customHeight="1" x14ac:dyDescent="0.2">
      <c r="B38" s="586" t="s">
        <v>266</v>
      </c>
      <c r="C38" s="587">
        <v>14</v>
      </c>
      <c r="D38" s="587" t="s">
        <v>10</v>
      </c>
      <c r="E38" s="587" t="s">
        <v>10</v>
      </c>
      <c r="F38" s="587" t="s">
        <v>10</v>
      </c>
      <c r="G38" s="587" t="s">
        <v>10</v>
      </c>
      <c r="H38" s="587" t="s">
        <v>10</v>
      </c>
      <c r="I38" s="587" t="s">
        <v>10</v>
      </c>
      <c r="J38" s="588">
        <v>14</v>
      </c>
    </row>
    <row r="39" spans="2:10" ht="18" customHeight="1" x14ac:dyDescent="0.2">
      <c r="B39" s="583" t="s">
        <v>267</v>
      </c>
      <c r="C39" s="584">
        <v>0</v>
      </c>
      <c r="D39" s="584" t="s">
        <v>10</v>
      </c>
      <c r="E39" s="584" t="s">
        <v>10</v>
      </c>
      <c r="F39" s="584">
        <v>1</v>
      </c>
      <c r="G39" s="584" t="s">
        <v>10</v>
      </c>
      <c r="H39" s="584" t="s">
        <v>10</v>
      </c>
      <c r="I39" s="584">
        <v>1</v>
      </c>
      <c r="J39" s="585">
        <v>2</v>
      </c>
    </row>
    <row r="40" spans="2:10" ht="15" customHeight="1" x14ac:dyDescent="0.2">
      <c r="B40" s="321" t="s">
        <v>4</v>
      </c>
      <c r="C40" s="322">
        <v>3026</v>
      </c>
      <c r="D40" s="322">
        <v>6</v>
      </c>
      <c r="E40" s="322">
        <v>1</v>
      </c>
      <c r="F40" s="322">
        <v>6</v>
      </c>
      <c r="G40" s="322">
        <v>2</v>
      </c>
      <c r="H40" s="322">
        <v>1</v>
      </c>
      <c r="I40" s="322">
        <v>3</v>
      </c>
      <c r="J40" s="322">
        <v>3045</v>
      </c>
    </row>
    <row r="41" spans="2:10" ht="15" customHeight="1" x14ac:dyDescent="0.2">
      <c r="B41" s="579"/>
      <c r="C41" s="579"/>
      <c r="D41" s="579"/>
      <c r="E41" s="579"/>
      <c r="F41" s="579"/>
      <c r="G41" s="579"/>
      <c r="H41" s="579"/>
      <c r="I41" s="579"/>
      <c r="J41" s="582"/>
    </row>
    <row r="42" spans="2:10" ht="18" customHeight="1" x14ac:dyDescent="0.2">
      <c r="B42" s="579"/>
      <c r="C42" s="1062"/>
      <c r="D42" s="1062"/>
      <c r="E42" s="1062"/>
      <c r="F42" s="1062"/>
      <c r="G42" s="1062"/>
      <c r="H42" s="1062"/>
      <c r="I42" s="1062"/>
      <c r="J42" s="1063"/>
    </row>
    <row r="43" spans="2:10" ht="18" customHeight="1" x14ac:dyDescent="0.2">
      <c r="B43" s="592"/>
      <c r="C43" s="592"/>
      <c r="D43" s="592"/>
      <c r="E43" s="592"/>
      <c r="F43" s="592"/>
      <c r="G43" s="592"/>
      <c r="H43" s="592"/>
      <c r="I43" s="592"/>
      <c r="J43" s="592"/>
    </row>
    <row r="44" spans="2:10" s="561" customFormat="1" ht="18" customHeight="1" x14ac:dyDescent="0.2">
      <c r="B44" s="579"/>
      <c r="C44" s="579"/>
      <c r="D44" s="579"/>
      <c r="E44" s="579"/>
      <c r="F44" s="579"/>
      <c r="G44" s="579"/>
      <c r="H44" s="579"/>
      <c r="I44" s="579"/>
      <c r="J44" s="582"/>
    </row>
    <row r="45" spans="2:10" ht="18" customHeight="1" x14ac:dyDescent="0.2">
      <c r="B45" s="513"/>
    </row>
    <row r="46" spans="2:10" ht="18" customHeight="1" x14ac:dyDescent="0.2">
      <c r="B46" s="513"/>
    </row>
    <row r="47" spans="2:10" ht="18" customHeight="1" x14ac:dyDescent="0.2">
      <c r="B47" s="513"/>
    </row>
    <row r="48" spans="2:10" ht="18" customHeight="1" x14ac:dyDescent="0.2">
      <c r="B48" s="513"/>
    </row>
    <row r="49" spans="2:2" ht="18" customHeight="1" x14ac:dyDescent="0.2">
      <c r="B49" s="513"/>
    </row>
    <row r="50" spans="2:2" ht="18" customHeight="1" x14ac:dyDescent="0.2">
      <c r="B50" s="513"/>
    </row>
    <row r="51" spans="2:2" ht="18" customHeight="1" x14ac:dyDescent="0.2">
      <c r="B51" s="513"/>
    </row>
    <row r="52" spans="2:2" ht="18" customHeight="1" x14ac:dyDescent="0.2">
      <c r="B52" s="513"/>
    </row>
    <row r="53" spans="2:2" ht="18" customHeight="1" x14ac:dyDescent="0.2">
      <c r="B53" s="513"/>
    </row>
    <row r="54" spans="2:2" ht="18" customHeight="1" x14ac:dyDescent="0.2">
      <c r="B54" s="513"/>
    </row>
    <row r="55" spans="2:2" ht="18" customHeight="1" x14ac:dyDescent="0.2">
      <c r="B55" s="513"/>
    </row>
    <row r="56" spans="2:2" ht="18" customHeight="1" x14ac:dyDescent="0.2"/>
    <row r="57" spans="2:2" ht="18" customHeight="1" x14ac:dyDescent="0.2"/>
    <row r="58" spans="2:2" ht="18" customHeight="1" x14ac:dyDescent="0.2"/>
  </sheetData>
  <mergeCells count="2">
    <mergeCell ref="B28:J28"/>
    <mergeCell ref="B10:J10"/>
  </mergeCells>
  <printOptions horizontalCentered="1" gridLinesSet="0"/>
  <pageMargins left="0.23" right="0.35" top="0.78740157480314965" bottom="0.19685039370078741" header="0.51181102362204722" footer="0.19685039370078741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Y97"/>
  <sheetViews>
    <sheetView showGridLines="0" zoomScale="85" zoomScaleNormal="85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9" sqref="E29"/>
    </sheetView>
  </sheetViews>
  <sheetFormatPr baseColWidth="10" defaultColWidth="12.140625" defaultRowHeight="15" customHeight="1" x14ac:dyDescent="0.2"/>
  <cols>
    <col min="1" max="1" width="15.140625" style="594" customWidth="1"/>
    <col min="2" max="2" width="11.42578125" style="594" customWidth="1"/>
    <col min="3" max="3" width="21.140625" style="594" customWidth="1"/>
    <col min="4" max="4" width="22" style="594" customWidth="1"/>
    <col min="5" max="5" width="17.85546875" style="594" customWidth="1"/>
    <col min="6" max="8" width="14" style="594" customWidth="1"/>
    <col min="9" max="9" width="35.7109375" style="594" customWidth="1"/>
    <col min="10" max="10" width="13.42578125" style="594" customWidth="1"/>
    <col min="11" max="11" width="7.28515625" style="594" customWidth="1"/>
    <col min="12" max="12" width="16.140625" style="594" customWidth="1"/>
    <col min="13" max="13" width="7.28515625" style="594" customWidth="1"/>
    <col min="14" max="14" width="13.85546875" style="594" bestFit="1" customWidth="1"/>
    <col min="15" max="18" width="10.85546875" style="594" customWidth="1"/>
    <col min="19" max="19" width="35.7109375" style="594" customWidth="1"/>
    <col min="20" max="20" width="20" style="594" customWidth="1"/>
    <col min="21" max="23" width="15.42578125" style="594" customWidth="1"/>
    <col min="24" max="24" width="12.28515625" style="594" customWidth="1"/>
    <col min="25" max="25" width="17.85546875" style="594" customWidth="1"/>
    <col min="26" max="26" width="16.140625" style="594" bestFit="1" customWidth="1"/>
    <col min="27" max="27" width="16.140625" style="594" customWidth="1"/>
    <col min="28" max="28" width="14" style="594" customWidth="1"/>
    <col min="29" max="16384" width="12.140625" style="594"/>
  </cols>
  <sheetData>
    <row r="1" spans="2:25" ht="12.95" customHeight="1" x14ac:dyDescent="0.2"/>
    <row r="2" spans="2:25" ht="12.95" customHeight="1" x14ac:dyDescent="0.2"/>
    <row r="3" spans="2:25" ht="12.95" customHeight="1" x14ac:dyDescent="0.2"/>
    <row r="4" spans="2:25" ht="12.95" customHeight="1" x14ac:dyDescent="0.2"/>
    <row r="5" spans="2:25" ht="12.95" customHeight="1" x14ac:dyDescent="0.2"/>
    <row r="6" spans="2:25" ht="12.95" customHeight="1" x14ac:dyDescent="0.2"/>
    <row r="7" spans="2:25" ht="12.95" customHeight="1" x14ac:dyDescent="0.2"/>
    <row r="8" spans="2:25" ht="14.45" customHeight="1" x14ac:dyDescent="0.2">
      <c r="B8" s="210" t="s">
        <v>12452</v>
      </c>
      <c r="C8" s="210"/>
      <c r="D8" s="210"/>
      <c r="E8" s="210"/>
    </row>
    <row r="9" spans="2:25" ht="14.45" customHeight="1" x14ac:dyDescent="0.2">
      <c r="B9" s="1171" t="s">
        <v>12453</v>
      </c>
      <c r="C9" s="1171"/>
      <c r="D9" s="1171"/>
      <c r="E9" s="1171"/>
    </row>
    <row r="10" spans="2:25" ht="14.45" customHeight="1" x14ac:dyDescent="0.2">
      <c r="S10" s="790" t="s">
        <v>342</v>
      </c>
    </row>
    <row r="11" spans="2:25" s="337" customFormat="1" x14ac:dyDescent="0.2">
      <c r="B11" s="1375" t="s">
        <v>276</v>
      </c>
      <c r="C11" s="1375"/>
      <c r="D11" s="1375"/>
      <c r="E11" s="1375"/>
      <c r="I11" s="1375" t="s">
        <v>269</v>
      </c>
      <c r="J11" s="1375"/>
      <c r="K11" s="1375"/>
      <c r="L11" s="1375"/>
      <c r="M11" s="1375"/>
      <c r="N11" s="1375"/>
      <c r="S11" s="1375"/>
      <c r="T11" s="1375"/>
      <c r="U11" s="1375"/>
      <c r="V11" s="1375"/>
      <c r="W11" s="1375"/>
    </row>
    <row r="12" spans="2:25" ht="15.75" x14ac:dyDescent="0.25">
      <c r="B12" s="616" t="s">
        <v>12523</v>
      </c>
      <c r="C12" s="616"/>
      <c r="D12" s="616"/>
      <c r="E12" s="616"/>
      <c r="I12" s="303" t="s">
        <v>12523</v>
      </c>
      <c r="J12" s="595"/>
      <c r="K12" s="595"/>
      <c r="L12" s="595"/>
      <c r="O12" s="337"/>
      <c r="P12" s="337"/>
      <c r="Q12" s="337"/>
      <c r="R12" s="337"/>
      <c r="S12" s="303" t="s">
        <v>12523</v>
      </c>
      <c r="T12" s="596"/>
      <c r="U12" s="597"/>
      <c r="V12" s="597"/>
      <c r="W12" s="597"/>
      <c r="X12" s="597"/>
    </row>
    <row r="13" spans="2:25" ht="14.45" customHeight="1" x14ac:dyDescent="0.25">
      <c r="B13" s="307" t="s">
        <v>0</v>
      </c>
      <c r="C13" s="307" t="s">
        <v>107</v>
      </c>
      <c r="D13" s="307" t="s">
        <v>108</v>
      </c>
      <c r="E13" s="307" t="s">
        <v>109</v>
      </c>
      <c r="I13" s="1350" t="s">
        <v>262</v>
      </c>
      <c r="J13" s="1352" t="s">
        <v>107</v>
      </c>
      <c r="K13" s="1352" t="s">
        <v>8</v>
      </c>
      <c r="L13" s="1352" t="s">
        <v>108</v>
      </c>
      <c r="M13" s="1352" t="s">
        <v>8</v>
      </c>
      <c r="N13" s="1352" t="s">
        <v>109</v>
      </c>
      <c r="O13" s="337"/>
      <c r="P13" s="337"/>
      <c r="Q13" s="337"/>
      <c r="R13" s="337"/>
      <c r="S13" s="1131"/>
      <c r="T13" s="1352" t="s">
        <v>270</v>
      </c>
      <c r="U13" s="1376" t="s">
        <v>271</v>
      </c>
      <c r="V13" s="1376"/>
      <c r="W13" s="1376"/>
      <c r="X13" s="597"/>
    </row>
    <row r="14" spans="2:25" ht="14.45" customHeight="1" x14ac:dyDescent="0.25">
      <c r="B14" s="617">
        <v>1987</v>
      </c>
      <c r="C14" s="618">
        <v>25401</v>
      </c>
      <c r="D14" s="618">
        <v>445839150.91877294</v>
      </c>
      <c r="E14" s="619">
        <v>17552.031452256721</v>
      </c>
      <c r="F14" s="598"/>
      <c r="G14" s="598"/>
      <c r="H14" s="598"/>
      <c r="I14" s="1351"/>
      <c r="J14" s="1353"/>
      <c r="K14" s="1353"/>
      <c r="L14" s="1353"/>
      <c r="M14" s="1353"/>
      <c r="N14" s="1353"/>
      <c r="O14" s="337"/>
      <c r="P14" s="337"/>
      <c r="Q14" s="337"/>
      <c r="R14" s="337"/>
      <c r="S14" s="1126" t="s">
        <v>262</v>
      </c>
      <c r="T14" s="1353"/>
      <c r="U14" s="1353" t="s">
        <v>272</v>
      </c>
      <c r="V14" s="1353" t="s">
        <v>273</v>
      </c>
      <c r="W14" s="1353" t="s">
        <v>274</v>
      </c>
      <c r="X14" s="597"/>
    </row>
    <row r="15" spans="2:25" ht="14.45" customHeight="1" x14ac:dyDescent="0.2">
      <c r="B15" s="620">
        <v>1988</v>
      </c>
      <c r="C15" s="621">
        <v>5866</v>
      </c>
      <c r="D15" s="621">
        <v>137415288.16609058</v>
      </c>
      <c r="E15" s="622">
        <v>23425.722496776438</v>
      </c>
      <c r="I15" s="313" t="s">
        <v>153</v>
      </c>
      <c r="J15" s="609">
        <v>849618</v>
      </c>
      <c r="K15" s="600">
        <v>50.21777072667458</v>
      </c>
      <c r="L15" s="1019">
        <v>7989202886.8224545</v>
      </c>
      <c r="M15" s="600">
        <v>70.44037091590053</v>
      </c>
      <c r="N15" s="611">
        <v>9403.2881681207964</v>
      </c>
      <c r="O15" s="337"/>
      <c r="P15" s="337"/>
      <c r="Q15" s="337"/>
      <c r="R15" s="337"/>
      <c r="S15" s="1132"/>
      <c r="T15" s="1369"/>
      <c r="U15" s="1369"/>
      <c r="V15" s="1369"/>
      <c r="W15" s="1369"/>
    </row>
    <row r="16" spans="2:25" ht="14.45" customHeight="1" x14ac:dyDescent="0.2">
      <c r="B16" s="617">
        <v>1989</v>
      </c>
      <c r="C16" s="618">
        <v>17938</v>
      </c>
      <c r="D16" s="618">
        <v>360681854.3750146</v>
      </c>
      <c r="E16" s="619">
        <v>20107.138720872706</v>
      </c>
      <c r="I16" s="309" t="s">
        <v>154</v>
      </c>
      <c r="J16" s="604">
        <v>55028</v>
      </c>
      <c r="K16" s="599">
        <v>3.2460243162779614</v>
      </c>
      <c r="L16" s="605">
        <v>677082163.11524677</v>
      </c>
      <c r="M16" s="599">
        <v>5.9782718755920836</v>
      </c>
      <c r="N16" s="606">
        <v>12304.320766069033</v>
      </c>
      <c r="O16" s="337"/>
      <c r="P16" s="337"/>
      <c r="Q16" s="337"/>
      <c r="R16" s="337"/>
      <c r="S16" s="313" t="s">
        <v>153</v>
      </c>
      <c r="T16" s="607">
        <v>7989202886.8224545</v>
      </c>
      <c r="U16" s="608">
        <v>0.97862781668308663</v>
      </c>
      <c r="V16" s="1108">
        <v>1.9939980668553042E-2</v>
      </c>
      <c r="W16" s="608">
        <v>1.4322026483602794E-3</v>
      </c>
      <c r="X16" s="602"/>
      <c r="Y16" s="603"/>
    </row>
    <row r="17" spans="2:25" ht="14.25" customHeight="1" x14ac:dyDescent="0.2">
      <c r="B17" s="620">
        <v>1990</v>
      </c>
      <c r="C17" s="621">
        <v>3789</v>
      </c>
      <c r="D17" s="621">
        <v>61694207.268819347</v>
      </c>
      <c r="E17" s="622">
        <v>16282.45111343873</v>
      </c>
      <c r="I17" s="313" t="s">
        <v>648</v>
      </c>
      <c r="J17" s="1052">
        <v>10676</v>
      </c>
      <c r="K17" s="600">
        <v>0.62976222287896189</v>
      </c>
      <c r="L17" s="1070">
        <v>266855108.78336</v>
      </c>
      <c r="M17" s="600">
        <v>2.3561872969116813</v>
      </c>
      <c r="N17" s="611">
        <v>24995.795127703259</v>
      </c>
      <c r="O17" s="337"/>
      <c r="P17" s="337"/>
      <c r="Q17" s="337"/>
      <c r="R17" s="337"/>
      <c r="S17" s="309" t="s">
        <v>154</v>
      </c>
      <c r="T17" s="601">
        <v>677082163.11524677</v>
      </c>
      <c r="U17" s="863">
        <v>0.96470555150796833</v>
      </c>
      <c r="V17" s="863">
        <v>3.1221271437336402E-2</v>
      </c>
      <c r="W17" s="1109">
        <v>4.0731770546953271E-3</v>
      </c>
      <c r="X17" s="602"/>
      <c r="Y17" s="603"/>
    </row>
    <row r="18" spans="2:25" ht="14.45" customHeight="1" x14ac:dyDescent="0.2">
      <c r="B18" s="617">
        <v>1991</v>
      </c>
      <c r="C18" s="618">
        <v>8818</v>
      </c>
      <c r="D18" s="618">
        <v>82958967.719886199</v>
      </c>
      <c r="E18" s="619">
        <v>9407.9119664193913</v>
      </c>
      <c r="I18" s="309" t="s">
        <v>155</v>
      </c>
      <c r="J18" s="604">
        <v>747185</v>
      </c>
      <c r="K18" s="599">
        <v>44.075392141421617</v>
      </c>
      <c r="L18" s="605">
        <v>1742894953.9611919</v>
      </c>
      <c r="M18" s="599">
        <v>15.388826427560225</v>
      </c>
      <c r="N18" s="606">
        <v>2332.6150203245406</v>
      </c>
      <c r="O18" s="337"/>
      <c r="P18" s="337"/>
      <c r="Q18" s="337"/>
      <c r="R18" s="337"/>
      <c r="S18" s="313" t="s">
        <v>648</v>
      </c>
      <c r="T18" s="607">
        <v>266855108.78336</v>
      </c>
      <c r="U18" s="608">
        <v>0.95317879407681361</v>
      </c>
      <c r="V18" s="1108">
        <v>4.6821205923186372E-2</v>
      </c>
      <c r="W18" s="1107">
        <v>0</v>
      </c>
      <c r="X18" s="602"/>
      <c r="Y18" s="603"/>
    </row>
    <row r="19" spans="2:25" ht="14.45" customHeight="1" x14ac:dyDescent="0.2">
      <c r="B19" s="620">
        <v>1992</v>
      </c>
      <c r="C19" s="621">
        <v>8205</v>
      </c>
      <c r="D19" s="621">
        <v>109290496.57005447</v>
      </c>
      <c r="E19" s="622">
        <v>13319.987394278425</v>
      </c>
      <c r="I19" s="313" t="s">
        <v>156</v>
      </c>
      <c r="J19" s="1052">
        <v>3</v>
      </c>
      <c r="K19" s="600">
        <v>1.7696578012709683E-4</v>
      </c>
      <c r="L19" s="610">
        <v>120303</v>
      </c>
      <c r="M19" s="600">
        <v>1.0622108816754313E-3</v>
      </c>
      <c r="N19" s="611">
        <v>40101</v>
      </c>
      <c r="O19" s="337"/>
      <c r="P19" s="337"/>
      <c r="Q19" s="337"/>
      <c r="R19" s="337"/>
      <c r="S19" s="309" t="s">
        <v>155</v>
      </c>
      <c r="T19" s="601">
        <v>1742894953.9611919</v>
      </c>
      <c r="U19" s="863">
        <v>0.97358907797538174</v>
      </c>
      <c r="V19" s="863">
        <v>2.5963042482083389E-2</v>
      </c>
      <c r="W19" s="1109">
        <v>4.4787954253484765E-4</v>
      </c>
      <c r="X19" s="602"/>
      <c r="Y19" s="603"/>
    </row>
    <row r="20" spans="2:25" ht="14.45" customHeight="1" x14ac:dyDescent="0.2">
      <c r="B20" s="617">
        <v>1993</v>
      </c>
      <c r="C20" s="618">
        <v>5649</v>
      </c>
      <c r="D20" s="618">
        <v>61488644.877473541</v>
      </c>
      <c r="E20" s="619">
        <v>10884.872522123127</v>
      </c>
      <c r="I20" s="309" t="s">
        <v>157</v>
      </c>
      <c r="J20" s="604">
        <v>22378</v>
      </c>
      <c r="K20" s="599">
        <v>1.3200467425613909</v>
      </c>
      <c r="L20" s="605">
        <v>540961896.10783458</v>
      </c>
      <c r="M20" s="599">
        <v>4.7764030208516504</v>
      </c>
      <c r="N20" s="606">
        <v>24173.826798991624</v>
      </c>
      <c r="O20" s="337"/>
      <c r="P20" s="337"/>
      <c r="Q20" s="337"/>
      <c r="R20" s="337"/>
      <c r="S20" s="313" t="s">
        <v>156</v>
      </c>
      <c r="T20" s="607">
        <v>120303</v>
      </c>
      <c r="U20" s="608">
        <v>1</v>
      </c>
      <c r="V20" s="1106">
        <v>0</v>
      </c>
      <c r="W20" s="1107">
        <v>0</v>
      </c>
      <c r="X20" s="602"/>
      <c r="Y20" s="603"/>
    </row>
    <row r="21" spans="2:25" ht="14.45" customHeight="1" x14ac:dyDescent="0.2">
      <c r="B21" s="620">
        <v>1994</v>
      </c>
      <c r="C21" s="621">
        <v>7994</v>
      </c>
      <c r="D21" s="621">
        <v>147149552.30407453</v>
      </c>
      <c r="E21" s="622">
        <v>18407.499662756381</v>
      </c>
      <c r="I21" s="313" t="s">
        <v>158</v>
      </c>
      <c r="J21" s="1052">
        <v>153</v>
      </c>
      <c r="K21" s="600">
        <v>9.0252547864819385E-3</v>
      </c>
      <c r="L21" s="610">
        <v>1352788.7212882123</v>
      </c>
      <c r="M21" s="600">
        <v>1.1944397898307868E-2</v>
      </c>
      <c r="N21" s="611">
        <v>8841.7563482889691</v>
      </c>
      <c r="O21" s="337"/>
      <c r="P21" s="337"/>
      <c r="Q21" s="337"/>
      <c r="R21" s="337"/>
      <c r="S21" s="309" t="s">
        <v>157</v>
      </c>
      <c r="T21" s="601">
        <v>540961896.10783458</v>
      </c>
      <c r="U21" s="863">
        <v>0.77289306844557404</v>
      </c>
      <c r="V21" s="863">
        <v>1.1338832242014294E-2</v>
      </c>
      <c r="W21" s="1109">
        <v>0.2157680993124117</v>
      </c>
      <c r="X21" s="602"/>
      <c r="Y21" s="603"/>
    </row>
    <row r="22" spans="2:25" ht="14.45" customHeight="1" x14ac:dyDescent="0.2">
      <c r="B22" s="617">
        <v>1995</v>
      </c>
      <c r="C22" s="618">
        <v>14630</v>
      </c>
      <c r="D22" s="618">
        <v>161622370.87909117</v>
      </c>
      <c r="E22" s="619">
        <v>11047.32541893993</v>
      </c>
      <c r="I22" s="309" t="s">
        <v>159</v>
      </c>
      <c r="J22" s="604">
        <v>7150</v>
      </c>
      <c r="K22" s="599">
        <v>0.42176844263624741</v>
      </c>
      <c r="L22" s="605">
        <v>100206628.40451963</v>
      </c>
      <c r="M22" s="599">
        <v>0.8847707131766217</v>
      </c>
      <c r="N22" s="606">
        <v>14014.91306356918</v>
      </c>
      <c r="O22" s="337"/>
      <c r="P22" s="337"/>
      <c r="Q22" s="337"/>
      <c r="R22" s="337"/>
      <c r="S22" s="313" t="s">
        <v>158</v>
      </c>
      <c r="T22" s="607">
        <v>1352788.7212882123</v>
      </c>
      <c r="U22" s="608">
        <v>1</v>
      </c>
      <c r="V22" s="1107">
        <v>0</v>
      </c>
      <c r="W22" s="1107">
        <v>0</v>
      </c>
      <c r="X22" s="602"/>
      <c r="Y22" s="603"/>
    </row>
    <row r="23" spans="2:25" ht="14.45" customHeight="1" x14ac:dyDescent="0.2">
      <c r="B23" s="620">
        <v>1996</v>
      </c>
      <c r="C23" s="621">
        <v>15840</v>
      </c>
      <c r="D23" s="621">
        <v>210913000.86732966</v>
      </c>
      <c r="E23" s="622">
        <v>13315.214701220306</v>
      </c>
      <c r="I23" s="313" t="s">
        <v>160</v>
      </c>
      <c r="J23" s="1052">
        <v>3052</v>
      </c>
      <c r="K23" s="600">
        <v>0.18003318698263318</v>
      </c>
      <c r="L23" s="610">
        <v>7040421.5472399062</v>
      </c>
      <c r="M23" s="600">
        <v>6.2163141227237928E-2</v>
      </c>
      <c r="N23" s="611">
        <v>2306.8222631847661</v>
      </c>
      <c r="O23" s="337"/>
      <c r="P23" s="337"/>
      <c r="Q23" s="337"/>
      <c r="R23" s="337"/>
      <c r="S23" s="309" t="s">
        <v>159</v>
      </c>
      <c r="T23" s="601">
        <v>100206628.40451963</v>
      </c>
      <c r="U23" s="863">
        <v>0.99705410597923305</v>
      </c>
      <c r="V23" s="863">
        <v>5.1790985113774404E-4</v>
      </c>
      <c r="W23" s="1109">
        <v>2.4279841696291625E-3</v>
      </c>
      <c r="X23" s="602"/>
      <c r="Y23" s="603"/>
    </row>
    <row r="24" spans="2:25" ht="14.45" customHeight="1" x14ac:dyDescent="0.2">
      <c r="B24" s="617">
        <v>1997</v>
      </c>
      <c r="C24" s="618">
        <v>31678</v>
      </c>
      <c r="D24" s="618">
        <v>400915965.09541065</v>
      </c>
      <c r="E24" s="619">
        <v>12655.974654189364</v>
      </c>
      <c r="I24" s="612" t="s">
        <v>275</v>
      </c>
      <c r="J24" s="520">
        <v>1695243</v>
      </c>
      <c r="K24" s="323">
        <v>100.09999999999998</v>
      </c>
      <c r="L24" s="322">
        <v>11325717150.463135</v>
      </c>
      <c r="M24" s="323">
        <v>99.90000000000002</v>
      </c>
      <c r="N24" s="520">
        <v>6680.8812367684959</v>
      </c>
      <c r="O24" s="337"/>
      <c r="P24" s="337"/>
      <c r="Q24" s="337"/>
      <c r="R24" s="337"/>
      <c r="S24" s="313" t="s">
        <v>160</v>
      </c>
      <c r="T24" s="607">
        <v>7040421.5472399062</v>
      </c>
      <c r="U24" s="864">
        <v>0.93566606815218789</v>
      </c>
      <c r="V24" s="1110">
        <v>7.9827606376827211E-3</v>
      </c>
      <c r="W24" s="608">
        <v>5.6351171210129385E-2</v>
      </c>
      <c r="X24" s="602"/>
      <c r="Y24" s="603"/>
    </row>
    <row r="25" spans="2:25" ht="14.45" customHeight="1" x14ac:dyDescent="0.2">
      <c r="B25" s="620">
        <v>1998</v>
      </c>
      <c r="C25" s="621">
        <v>5660</v>
      </c>
      <c r="D25" s="621">
        <v>82017375.110789314</v>
      </c>
      <c r="E25" s="622">
        <v>14490.702316393872</v>
      </c>
      <c r="O25" s="337"/>
      <c r="P25" s="337"/>
      <c r="Q25" s="337"/>
      <c r="R25" s="337"/>
      <c r="S25" s="612" t="s">
        <v>275</v>
      </c>
      <c r="T25" s="520">
        <v>11325717150.463135</v>
      </c>
      <c r="U25" s="613">
        <v>0.96573285953329124</v>
      </c>
      <c r="V25" s="1111">
        <v>2.1581964637990669E-2</v>
      </c>
      <c r="W25" s="1111">
        <v>1.1685175828718069E-2</v>
      </c>
    </row>
    <row r="26" spans="2:25" ht="14.45" customHeight="1" x14ac:dyDescent="0.2">
      <c r="B26" s="617">
        <v>1999</v>
      </c>
      <c r="C26" s="618">
        <v>21917</v>
      </c>
      <c r="D26" s="618">
        <v>176007517.32663757</v>
      </c>
      <c r="E26" s="619">
        <v>8030.6391078449406</v>
      </c>
      <c r="I26" s="337"/>
      <c r="J26" s="614"/>
      <c r="L26" s="614"/>
      <c r="M26" s="337"/>
      <c r="N26" s="337"/>
      <c r="O26" s="337"/>
      <c r="P26" s="337"/>
      <c r="Q26" s="337"/>
      <c r="R26" s="337"/>
      <c r="S26" s="337"/>
      <c r="T26" s="601"/>
      <c r="U26" s="337"/>
      <c r="V26" s="337"/>
    </row>
    <row r="27" spans="2:25" ht="14.45" customHeight="1" x14ac:dyDescent="0.2">
      <c r="B27" s="620">
        <v>2000</v>
      </c>
      <c r="C27" s="621">
        <v>20500</v>
      </c>
      <c r="D27" s="621">
        <v>272095392.12677723</v>
      </c>
      <c r="E27" s="622">
        <v>13272.945957403768</v>
      </c>
      <c r="I27" s="337"/>
      <c r="J27" s="615"/>
      <c r="K27" s="615"/>
      <c r="L27" s="615"/>
      <c r="M27" s="337"/>
      <c r="N27" s="337"/>
      <c r="O27" s="337"/>
      <c r="P27" s="337"/>
      <c r="Q27" s="337"/>
      <c r="R27" s="337"/>
      <c r="S27" s="337"/>
      <c r="T27" s="337"/>
      <c r="U27" s="337"/>
      <c r="V27" s="337"/>
    </row>
    <row r="28" spans="2:25" ht="14.45" customHeight="1" x14ac:dyDescent="0.2">
      <c r="B28" s="617">
        <v>2001</v>
      </c>
      <c r="C28" s="618">
        <v>24820</v>
      </c>
      <c r="D28" s="618">
        <v>256193093.05560949</v>
      </c>
      <c r="E28" s="619">
        <v>10322.042427703847</v>
      </c>
      <c r="O28" s="337"/>
      <c r="P28" s="337"/>
      <c r="Q28" s="337"/>
      <c r="R28" s="337"/>
    </row>
    <row r="29" spans="2:25" ht="14.45" customHeight="1" x14ac:dyDescent="0.2">
      <c r="B29" s="620">
        <v>2002</v>
      </c>
      <c r="C29" s="621">
        <v>20903</v>
      </c>
      <c r="D29" s="621">
        <v>212423297.761168</v>
      </c>
      <c r="E29" s="622">
        <v>10162.335442815291</v>
      </c>
      <c r="O29" s="337"/>
      <c r="P29" s="337"/>
      <c r="Q29" s="337"/>
      <c r="R29" s="337"/>
    </row>
    <row r="30" spans="2:25" ht="14.45" customHeight="1" x14ac:dyDescent="0.2">
      <c r="B30" s="617">
        <v>2003</v>
      </c>
      <c r="C30" s="618">
        <v>16520</v>
      </c>
      <c r="D30" s="618">
        <v>145552520.47949421</v>
      </c>
      <c r="E30" s="619">
        <v>8810.6852590492872</v>
      </c>
      <c r="O30" s="337"/>
      <c r="P30" s="337"/>
      <c r="Q30" s="337"/>
      <c r="R30" s="337"/>
    </row>
    <row r="31" spans="2:25" s="525" customFormat="1" ht="14.45" customHeight="1" x14ac:dyDescent="0.2">
      <c r="B31" s="620">
        <v>2004</v>
      </c>
      <c r="C31" s="621">
        <v>26635</v>
      </c>
      <c r="D31" s="621">
        <v>227312472.04947868</v>
      </c>
      <c r="E31" s="622">
        <v>8534.3522451465615</v>
      </c>
      <c r="I31" s="594"/>
      <c r="J31" s="594"/>
      <c r="K31" s="594"/>
      <c r="L31" s="594"/>
      <c r="M31" s="594"/>
      <c r="N31" s="594"/>
      <c r="S31" s="594"/>
      <c r="T31" s="594"/>
      <c r="U31" s="594"/>
      <c r="V31" s="594"/>
      <c r="W31" s="594"/>
    </row>
    <row r="32" spans="2:25" s="525" customFormat="1" ht="14.45" customHeight="1" x14ac:dyDescent="0.2">
      <c r="B32" s="617">
        <v>2005</v>
      </c>
      <c r="C32" s="618">
        <v>30755</v>
      </c>
      <c r="D32" s="618">
        <v>264910480.09336025</v>
      </c>
      <c r="E32" s="619">
        <v>8613.5743811855064</v>
      </c>
    </row>
    <row r="33" spans="2:5" s="525" customFormat="1" ht="14.45" customHeight="1" x14ac:dyDescent="0.2">
      <c r="B33" s="620">
        <v>2006</v>
      </c>
      <c r="C33" s="621">
        <v>24656</v>
      </c>
      <c r="D33" s="621">
        <v>298441350.06494975</v>
      </c>
      <c r="E33" s="622">
        <v>12104.207903348059</v>
      </c>
    </row>
    <row r="34" spans="2:5" s="525" customFormat="1" ht="14.45" customHeight="1" x14ac:dyDescent="0.2">
      <c r="B34" s="617">
        <v>2007</v>
      </c>
      <c r="C34" s="618">
        <v>45830</v>
      </c>
      <c r="D34" s="618">
        <v>390497902.23343527</v>
      </c>
      <c r="E34" s="619">
        <v>8520.5739086501253</v>
      </c>
    </row>
    <row r="35" spans="2:5" s="525" customFormat="1" ht="14.45" customHeight="1" x14ac:dyDescent="0.2">
      <c r="B35" s="620">
        <v>2008</v>
      </c>
      <c r="C35" s="621">
        <v>39577</v>
      </c>
      <c r="D35" s="621">
        <v>379314335.88957602</v>
      </c>
      <c r="E35" s="622">
        <v>9584.2114331449084</v>
      </c>
    </row>
    <row r="36" spans="2:5" s="525" customFormat="1" ht="14.45" customHeight="1" x14ac:dyDescent="0.2">
      <c r="B36" s="617">
        <v>2009</v>
      </c>
      <c r="C36" s="618">
        <v>299620</v>
      </c>
      <c r="D36" s="618">
        <v>943441875.20224619</v>
      </c>
      <c r="E36" s="619">
        <v>3148.7947239912096</v>
      </c>
    </row>
    <row r="37" spans="2:5" s="525" customFormat="1" ht="14.45" customHeight="1" x14ac:dyDescent="0.2">
      <c r="B37" s="620">
        <v>2010</v>
      </c>
      <c r="C37" s="621">
        <v>124825</v>
      </c>
      <c r="D37" s="621">
        <v>590911876.3547219</v>
      </c>
      <c r="E37" s="622">
        <v>4733.9225023410527</v>
      </c>
    </row>
    <row r="38" spans="2:5" s="525" customFormat="1" ht="14.45" customHeight="1" x14ac:dyDescent="0.2">
      <c r="B38" s="617">
        <v>2011</v>
      </c>
      <c r="C38" s="618">
        <v>54434</v>
      </c>
      <c r="D38" s="618">
        <v>833374368.21730185</v>
      </c>
      <c r="E38" s="619">
        <v>15309.81313549072</v>
      </c>
    </row>
    <row r="39" spans="2:5" s="525" customFormat="1" ht="14.45" customHeight="1" x14ac:dyDescent="0.2">
      <c r="B39" s="620">
        <v>2012</v>
      </c>
      <c r="C39" s="621">
        <v>42155</v>
      </c>
      <c r="D39" s="621">
        <v>337260873.93609083</v>
      </c>
      <c r="E39" s="622">
        <v>8000.4951710613414</v>
      </c>
    </row>
    <row r="40" spans="2:5" s="525" customFormat="1" ht="14.45" customHeight="1" x14ac:dyDescent="0.2">
      <c r="B40" s="617">
        <v>2013</v>
      </c>
      <c r="C40" s="618">
        <v>62712</v>
      </c>
      <c r="D40" s="618">
        <v>217874679.74512112</v>
      </c>
      <c r="E40" s="619">
        <v>3474.2103543998137</v>
      </c>
    </row>
    <row r="41" spans="2:5" s="525" customFormat="1" ht="14.45" customHeight="1" x14ac:dyDescent="0.2">
      <c r="B41" s="620">
        <v>2014</v>
      </c>
      <c r="C41" s="621">
        <v>53593</v>
      </c>
      <c r="D41" s="621">
        <v>199456661.7992878</v>
      </c>
      <c r="E41" s="622">
        <v>3721.6924187727464</v>
      </c>
    </row>
    <row r="42" spans="2:5" s="525" customFormat="1" ht="14.45" customHeight="1" x14ac:dyDescent="0.2">
      <c r="B42" s="617">
        <v>2015</v>
      </c>
      <c r="C42" s="618">
        <v>46125</v>
      </c>
      <c r="D42" s="618">
        <v>223097317.72831059</v>
      </c>
      <c r="E42" s="619">
        <v>4836.7982163319366</v>
      </c>
    </row>
    <row r="43" spans="2:5" s="525" customFormat="1" ht="14.45" customHeight="1" x14ac:dyDescent="0.2">
      <c r="B43" s="620">
        <v>2016</v>
      </c>
      <c r="C43" s="621">
        <v>38555</v>
      </c>
      <c r="D43" s="621">
        <v>221040469.29333034</v>
      </c>
      <c r="E43" s="622">
        <v>5733.1207182811659</v>
      </c>
    </row>
    <row r="44" spans="2:5" s="525" customFormat="1" ht="14.45" customHeight="1" x14ac:dyDescent="0.2">
      <c r="B44" s="617">
        <v>2017</v>
      </c>
      <c r="C44" s="618">
        <v>100079</v>
      </c>
      <c r="D44" s="618">
        <v>224192117.39369029</v>
      </c>
      <c r="E44" s="619">
        <v>2240.1514542880154</v>
      </c>
    </row>
    <row r="45" spans="2:5" s="525" customFormat="1" ht="14.45" customHeight="1" x14ac:dyDescent="0.2">
      <c r="B45" s="624">
        <v>2018</v>
      </c>
      <c r="C45" s="621">
        <v>47486</v>
      </c>
      <c r="D45" s="621">
        <v>283722832.24544692</v>
      </c>
      <c r="E45" s="622">
        <v>5974.873273079369</v>
      </c>
    </row>
    <row r="46" spans="2:5" s="525" customFormat="1" ht="14.45" customHeight="1" x14ac:dyDescent="0.2">
      <c r="B46" s="487">
        <v>2019</v>
      </c>
      <c r="C46" s="618">
        <v>137650</v>
      </c>
      <c r="D46" s="618">
        <v>834969776.83356977</v>
      </c>
      <c r="E46" s="619">
        <v>6065.890133189755</v>
      </c>
    </row>
    <row r="47" spans="2:5" s="525" customFormat="1" ht="14.45" customHeight="1" x14ac:dyDescent="0.2">
      <c r="B47" s="624">
        <v>2020</v>
      </c>
      <c r="C47" s="621">
        <v>92824</v>
      </c>
      <c r="D47" s="621">
        <v>398748476.1861394</v>
      </c>
      <c r="E47" s="622">
        <v>4295.7476103824374</v>
      </c>
    </row>
    <row r="48" spans="2:5" s="525" customFormat="1" ht="14.45" customHeight="1" x14ac:dyDescent="0.2">
      <c r="B48" s="487">
        <v>2021</v>
      </c>
      <c r="C48" s="618">
        <v>87551</v>
      </c>
      <c r="D48" s="618">
        <v>616286136.48852396</v>
      </c>
      <c r="E48" s="619">
        <v>7039.1673023554722</v>
      </c>
    </row>
    <row r="49" spans="2:14" s="525" customFormat="1" ht="14.45" customHeight="1" x14ac:dyDescent="0.2">
      <c r="B49" s="624">
        <v>2022</v>
      </c>
      <c r="C49" s="621">
        <v>28172</v>
      </c>
      <c r="D49" s="621">
        <v>126250814.52605999</v>
      </c>
      <c r="E49" s="622">
        <v>4481.4288842134029</v>
      </c>
    </row>
    <row r="50" spans="2:14" s="525" customFormat="1" ht="14.45" customHeight="1" x14ac:dyDescent="0.2">
      <c r="B50" s="487">
        <v>2023</v>
      </c>
      <c r="C50" s="618">
        <v>55881</v>
      </c>
      <c r="D50" s="618">
        <v>390353639.27999997</v>
      </c>
      <c r="E50" s="619">
        <v>6985.4447715681536</v>
      </c>
    </row>
    <row r="51" spans="2:14" s="525" customFormat="1" ht="14.45" customHeight="1" x14ac:dyDescent="0.2">
      <c r="B51" s="625" t="s">
        <v>4</v>
      </c>
      <c r="C51" s="266">
        <v>1695243</v>
      </c>
      <c r="D51" s="266">
        <v>11325717150.463137</v>
      </c>
      <c r="E51" s="266">
        <v>6680.8812367684968</v>
      </c>
      <c r="N51" s="602"/>
    </row>
    <row r="52" spans="2:14" s="525" customFormat="1" ht="14.45" customHeight="1" x14ac:dyDescent="0.2">
      <c r="B52" s="337"/>
      <c r="C52" s="623"/>
      <c r="D52" s="623"/>
      <c r="E52" s="594"/>
      <c r="N52" s="602"/>
    </row>
    <row r="53" spans="2:14" s="525" customFormat="1" ht="14.45" customHeight="1" x14ac:dyDescent="0.2">
      <c r="B53" s="337"/>
      <c r="C53" s="623"/>
      <c r="D53" s="623"/>
      <c r="E53" s="594"/>
      <c r="N53" s="602"/>
    </row>
    <row r="54" spans="2:14" s="525" customFormat="1" ht="14.45" customHeight="1" x14ac:dyDescent="0.2">
      <c r="B54" s="337"/>
      <c r="C54" s="623"/>
      <c r="D54" s="623"/>
      <c r="E54" s="594"/>
      <c r="N54" s="602"/>
    </row>
    <row r="55" spans="2:14" s="525" customFormat="1" ht="14.45" customHeight="1" x14ac:dyDescent="0.2">
      <c r="B55" s="337"/>
      <c r="C55" s="623"/>
      <c r="D55" s="623"/>
      <c r="E55" s="594"/>
      <c r="N55" s="602"/>
    </row>
    <row r="56" spans="2:14" s="525" customFormat="1" ht="14.45" customHeight="1" x14ac:dyDescent="0.2">
      <c r="B56" s="337"/>
      <c r="C56" s="623"/>
      <c r="D56" s="623"/>
      <c r="E56" s="594"/>
      <c r="N56" s="602"/>
    </row>
    <row r="57" spans="2:14" s="525" customFormat="1" ht="14.45" customHeight="1" x14ac:dyDescent="0.2">
      <c r="B57" s="594"/>
      <c r="C57" s="623"/>
      <c r="D57" s="623"/>
      <c r="E57" s="594"/>
      <c r="N57" s="602"/>
    </row>
    <row r="58" spans="2:14" s="525" customFormat="1" ht="14.45" customHeight="1" x14ac:dyDescent="0.2">
      <c r="B58" s="594"/>
      <c r="C58" s="623"/>
      <c r="D58" s="623"/>
      <c r="E58" s="594"/>
      <c r="N58" s="602"/>
    </row>
    <row r="59" spans="2:14" s="525" customFormat="1" ht="14.45" customHeight="1" x14ac:dyDescent="0.2">
      <c r="B59" s="594"/>
      <c r="C59" s="623"/>
      <c r="D59" s="623"/>
      <c r="E59" s="594"/>
      <c r="N59" s="602"/>
    </row>
    <row r="60" spans="2:14" s="525" customFormat="1" ht="14.45" customHeight="1" x14ac:dyDescent="0.2">
      <c r="B60" s="594"/>
      <c r="C60" s="623"/>
      <c r="D60" s="623"/>
      <c r="E60" s="594"/>
      <c r="N60" s="602"/>
    </row>
    <row r="61" spans="2:14" s="525" customFormat="1" ht="14.45" customHeight="1" x14ac:dyDescent="0.2">
      <c r="B61" s="594"/>
      <c r="C61" s="623"/>
      <c r="D61" s="623"/>
      <c r="E61" s="594"/>
      <c r="N61" s="602"/>
    </row>
    <row r="62" spans="2:14" s="525" customFormat="1" ht="14.45" customHeight="1" x14ac:dyDescent="0.2">
      <c r="B62" s="594"/>
      <c r="C62" s="594"/>
      <c r="D62" s="594"/>
      <c r="E62" s="594"/>
      <c r="N62" s="602"/>
    </row>
    <row r="63" spans="2:14" s="525" customFormat="1" ht="14.45" customHeight="1" x14ac:dyDescent="0.2">
      <c r="N63" s="602"/>
    </row>
    <row r="64" spans="2:14" s="525" customFormat="1" ht="14.45" customHeight="1" x14ac:dyDescent="0.2">
      <c r="N64" s="602"/>
    </row>
    <row r="65" spans="9:24" s="525" customFormat="1" ht="14.45" customHeight="1" x14ac:dyDescent="0.2"/>
    <row r="66" spans="9:24" s="525" customFormat="1" ht="14.45" customHeight="1" x14ac:dyDescent="0.2"/>
    <row r="67" spans="9:24" s="525" customFormat="1" ht="14.45" customHeight="1" x14ac:dyDescent="0.2"/>
    <row r="68" spans="9:24" s="525" customFormat="1" ht="14.45" customHeight="1" x14ac:dyDescent="0.2"/>
    <row r="69" spans="9:24" s="525" customFormat="1" ht="14.45" customHeight="1" x14ac:dyDescent="0.2"/>
    <row r="70" spans="9:24" s="525" customFormat="1" ht="14.45" customHeight="1" x14ac:dyDescent="0.2"/>
    <row r="71" spans="9:24" s="525" customFormat="1" ht="14.45" customHeight="1" x14ac:dyDescent="0.2"/>
    <row r="72" spans="9:24" s="525" customFormat="1" ht="14.45" customHeight="1" x14ac:dyDescent="0.2"/>
    <row r="73" spans="9:24" s="525" customFormat="1" ht="14.45" customHeight="1" x14ac:dyDescent="0.2"/>
    <row r="74" spans="9:24" ht="14.45" customHeight="1" x14ac:dyDescent="0.2">
      <c r="I74" s="525"/>
      <c r="J74" s="525"/>
      <c r="K74" s="525"/>
      <c r="L74" s="525"/>
      <c r="M74" s="525"/>
      <c r="N74" s="525"/>
      <c r="S74" s="525"/>
      <c r="T74" s="525"/>
      <c r="U74" s="525"/>
      <c r="V74" s="525"/>
      <c r="W74" s="525"/>
      <c r="X74" s="525"/>
    </row>
    <row r="75" spans="9:24" ht="14.45" customHeight="1" x14ac:dyDescent="0.2">
      <c r="S75" s="525"/>
      <c r="T75" s="525"/>
      <c r="U75" s="525"/>
      <c r="V75" s="525"/>
      <c r="W75" s="525"/>
      <c r="X75" s="525"/>
    </row>
    <row r="76" spans="9:24" ht="14.45" customHeight="1" x14ac:dyDescent="0.2">
      <c r="S76" s="525"/>
      <c r="T76" s="525"/>
      <c r="U76" s="525"/>
      <c r="V76" s="525"/>
      <c r="W76" s="525"/>
      <c r="X76" s="525"/>
    </row>
    <row r="77" spans="9:24" ht="14.45" customHeight="1" x14ac:dyDescent="0.2">
      <c r="S77" s="525"/>
      <c r="T77" s="525"/>
      <c r="U77" s="525"/>
      <c r="V77" s="525"/>
      <c r="W77" s="525"/>
      <c r="X77" s="525"/>
    </row>
    <row r="78" spans="9:24" ht="14.45" customHeight="1" x14ac:dyDescent="0.2">
      <c r="S78" s="525"/>
      <c r="T78" s="525"/>
      <c r="U78" s="525"/>
      <c r="V78" s="525"/>
      <c r="W78" s="525"/>
      <c r="X78" s="525"/>
    </row>
    <row r="79" spans="9:24" ht="14.45" customHeight="1" x14ac:dyDescent="0.2">
      <c r="S79" s="525"/>
      <c r="T79" s="525"/>
      <c r="U79" s="525"/>
      <c r="V79" s="525"/>
      <c r="W79" s="525"/>
      <c r="X79" s="525"/>
    </row>
    <row r="80" spans="9:24" ht="14.45" customHeight="1" x14ac:dyDescent="0.2">
      <c r="S80" s="525"/>
      <c r="T80" s="525"/>
      <c r="U80" s="525"/>
      <c r="V80" s="525"/>
      <c r="W80" s="525"/>
      <c r="X80" s="525"/>
    </row>
    <row r="81" spans="19:24" ht="14.45" customHeight="1" x14ac:dyDescent="0.2">
      <c r="S81" s="525"/>
      <c r="T81" s="525"/>
      <c r="U81" s="525"/>
      <c r="V81" s="525"/>
      <c r="W81" s="525"/>
      <c r="X81" s="525"/>
    </row>
    <row r="82" spans="19:24" ht="14.45" customHeight="1" x14ac:dyDescent="0.2">
      <c r="S82" s="525"/>
      <c r="T82" s="525"/>
      <c r="U82" s="525"/>
      <c r="V82" s="525"/>
      <c r="W82" s="525"/>
      <c r="X82" s="525"/>
    </row>
    <row r="83" spans="19:24" ht="14.45" customHeight="1" x14ac:dyDescent="0.2">
      <c r="S83" s="525"/>
      <c r="T83" s="525"/>
      <c r="U83" s="525"/>
      <c r="V83" s="525"/>
      <c r="W83" s="525"/>
      <c r="X83" s="525"/>
    </row>
    <row r="84" spans="19:24" ht="14.45" customHeight="1" x14ac:dyDescent="0.2">
      <c r="S84" s="525"/>
      <c r="T84" s="525"/>
      <c r="U84" s="525"/>
      <c r="V84" s="525"/>
      <c r="W84" s="525"/>
      <c r="X84" s="525"/>
    </row>
    <row r="85" spans="19:24" ht="14.45" customHeight="1" x14ac:dyDescent="0.2">
      <c r="T85" s="525"/>
      <c r="U85" s="525"/>
      <c r="V85" s="525"/>
      <c r="W85" s="525"/>
      <c r="X85" s="525"/>
    </row>
    <row r="86" spans="19:24" ht="15" customHeight="1" x14ac:dyDescent="0.2">
      <c r="T86" s="525"/>
      <c r="U86" s="525"/>
      <c r="V86" s="525"/>
      <c r="W86" s="525"/>
      <c r="X86" s="525"/>
    </row>
    <row r="87" spans="19:24" ht="15" customHeight="1" x14ac:dyDescent="0.2">
      <c r="T87" s="525"/>
      <c r="U87" s="525"/>
      <c r="V87" s="525"/>
      <c r="W87" s="525"/>
      <c r="X87" s="525"/>
    </row>
    <row r="88" spans="19:24" ht="15" customHeight="1" x14ac:dyDescent="0.2">
      <c r="T88" s="525"/>
      <c r="U88" s="525"/>
      <c r="V88" s="525"/>
      <c r="W88" s="525"/>
      <c r="X88" s="525"/>
    </row>
    <row r="89" spans="19:24" ht="15" customHeight="1" x14ac:dyDescent="0.2">
      <c r="T89" s="525"/>
      <c r="U89" s="525"/>
      <c r="V89" s="525"/>
      <c r="W89" s="525"/>
      <c r="X89" s="525"/>
    </row>
    <row r="90" spans="19:24" ht="15" customHeight="1" x14ac:dyDescent="0.2">
      <c r="T90" s="525"/>
      <c r="U90" s="525"/>
      <c r="V90" s="525"/>
      <c r="W90" s="525"/>
      <c r="X90" s="525"/>
    </row>
    <row r="91" spans="19:24" ht="15" customHeight="1" x14ac:dyDescent="0.2">
      <c r="T91" s="525"/>
      <c r="U91" s="525"/>
      <c r="V91" s="525"/>
      <c r="W91" s="525"/>
      <c r="X91" s="525"/>
    </row>
    <row r="92" spans="19:24" ht="15" customHeight="1" x14ac:dyDescent="0.2">
      <c r="T92" s="525"/>
      <c r="U92" s="525"/>
      <c r="V92" s="525"/>
      <c r="W92" s="525"/>
      <c r="X92" s="525"/>
    </row>
    <row r="93" spans="19:24" ht="15" customHeight="1" x14ac:dyDescent="0.25">
      <c r="S93" s="597"/>
      <c r="T93" s="597"/>
      <c r="U93" s="597"/>
      <c r="V93" s="597"/>
      <c r="W93" s="597"/>
    </row>
    <row r="94" spans="19:24" ht="15" customHeight="1" x14ac:dyDescent="0.25">
      <c r="S94" s="597"/>
      <c r="T94" s="597"/>
      <c r="U94" s="597"/>
      <c r="V94" s="597"/>
      <c r="W94" s="597"/>
    </row>
    <row r="95" spans="19:24" ht="15" customHeight="1" x14ac:dyDescent="0.25">
      <c r="S95" s="597"/>
      <c r="T95" s="597"/>
      <c r="U95" s="597"/>
      <c r="V95" s="597"/>
      <c r="W95" s="597"/>
    </row>
    <row r="96" spans="19:24" ht="15" customHeight="1" x14ac:dyDescent="0.25">
      <c r="S96" s="597"/>
      <c r="T96" s="597"/>
      <c r="U96" s="597"/>
      <c r="V96" s="597"/>
      <c r="W96" s="597"/>
    </row>
    <row r="97" spans="19:22" ht="15" customHeight="1" x14ac:dyDescent="0.25">
      <c r="S97" s="597"/>
      <c r="T97" s="597"/>
      <c r="U97" s="597"/>
      <c r="V97" s="597"/>
    </row>
  </sheetData>
  <mergeCells count="14">
    <mergeCell ref="B11:E11"/>
    <mergeCell ref="U13:W13"/>
    <mergeCell ref="U14:U15"/>
    <mergeCell ref="V14:V15"/>
    <mergeCell ref="W14:W15"/>
    <mergeCell ref="I11:N11"/>
    <mergeCell ref="S11:W11"/>
    <mergeCell ref="I13:I14"/>
    <mergeCell ref="J13:J14"/>
    <mergeCell ref="K13:K14"/>
    <mergeCell ref="L13:L14"/>
    <mergeCell ref="M13:M14"/>
    <mergeCell ref="N13:N14"/>
    <mergeCell ref="T13:T15"/>
  </mergeCells>
  <printOptions horizontalCentered="1" gridLinesSet="0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H1013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20" sqref="H20"/>
    </sheetView>
  </sheetViews>
  <sheetFormatPr baseColWidth="10" defaultColWidth="13.42578125" defaultRowHeight="15" customHeight="1" x14ac:dyDescent="0.25"/>
  <cols>
    <col min="1" max="1" width="15.140625" style="798" customWidth="1"/>
    <col min="2" max="2" width="8.140625" style="798" customWidth="1"/>
    <col min="3" max="3" width="28.5703125" style="798" customWidth="1"/>
    <col min="4" max="4" width="12.5703125" style="798" hidden="1" customWidth="1"/>
    <col min="5" max="5" width="37.140625" style="798" bestFit="1" customWidth="1"/>
    <col min="6" max="6" width="36.42578125" style="798" bestFit="1" customWidth="1"/>
    <col min="7" max="7" width="15.28515625" style="798" customWidth="1"/>
    <col min="8" max="8" width="15.85546875" style="798" customWidth="1"/>
    <col min="9" max="9" width="3.28515625" style="798" customWidth="1"/>
    <col min="10" max="10" width="12.5703125" style="1038" customWidth="1"/>
    <col min="11" max="11" width="10.5703125" style="798" bestFit="1" customWidth="1"/>
    <col min="12" max="12" width="15.140625" style="798" bestFit="1" customWidth="1"/>
    <col min="13" max="13" width="11.85546875" style="798" bestFit="1" customWidth="1"/>
    <col min="14" max="14" width="16.85546875" style="798" bestFit="1" customWidth="1"/>
    <col min="15" max="15" width="9.42578125" style="798" bestFit="1" customWidth="1"/>
    <col min="16" max="16" width="13.85546875" style="798" bestFit="1" customWidth="1"/>
    <col min="17" max="17" width="12.5703125" style="798" customWidth="1"/>
    <col min="18" max="18" width="18.28515625" style="806" bestFit="1" customWidth="1"/>
    <col min="19" max="19" width="10.85546875" style="806" customWidth="1"/>
    <col min="20" max="20" width="8.7109375" style="806" customWidth="1"/>
    <col min="21" max="21" width="20.7109375" style="806" customWidth="1"/>
    <col min="22" max="22" width="14.85546875" style="806" customWidth="1"/>
    <col min="23" max="23" width="21.28515625" style="806" customWidth="1"/>
    <col min="24" max="34" width="12.85546875" style="798" customWidth="1"/>
    <col min="35" max="16384" width="13.42578125" style="798"/>
  </cols>
  <sheetData>
    <row r="1" spans="2:34" ht="12.95" customHeight="1" x14ac:dyDescent="0.25"/>
    <row r="2" spans="2:34" ht="12.95" customHeight="1" x14ac:dyDescent="0.25"/>
    <row r="3" spans="2:34" ht="12.95" customHeight="1" x14ac:dyDescent="0.25"/>
    <row r="4" spans="2:34" ht="12.95" customHeight="1" x14ac:dyDescent="0.25">
      <c r="E4" s="1144" t="s">
        <v>647</v>
      </c>
    </row>
    <row r="5" spans="2:34" ht="12.95" customHeight="1" x14ac:dyDescent="0.25"/>
    <row r="6" spans="2:34" ht="14.25" customHeight="1" x14ac:dyDescent="0.25">
      <c r="B6" s="791" t="s">
        <v>12525</v>
      </c>
      <c r="C6" s="792"/>
      <c r="D6" s="792"/>
      <c r="E6" s="792"/>
      <c r="F6" s="792"/>
      <c r="G6" s="792"/>
      <c r="H6" s="792"/>
      <c r="I6" s="793"/>
      <c r="J6" s="1039"/>
      <c r="K6" s="794"/>
      <c r="L6" s="794"/>
      <c r="M6" s="794"/>
      <c r="N6" s="794"/>
      <c r="O6" s="794"/>
      <c r="P6" s="794"/>
      <c r="Q6" s="794"/>
      <c r="X6" s="796"/>
      <c r="Y6" s="796"/>
      <c r="Z6" s="796"/>
      <c r="AA6" s="796"/>
      <c r="AB6" s="796"/>
      <c r="AC6" s="796"/>
      <c r="AD6" s="796"/>
      <c r="AE6" s="796"/>
      <c r="AF6" s="796"/>
      <c r="AG6" s="796"/>
      <c r="AH6" s="796"/>
    </row>
    <row r="7" spans="2:34" ht="15.75" x14ac:dyDescent="0.25">
      <c r="B7" s="799" t="s">
        <v>280</v>
      </c>
      <c r="C7" s="1378" t="s">
        <v>12380</v>
      </c>
      <c r="D7" s="1377" t="s">
        <v>343</v>
      </c>
      <c r="E7" s="1378" t="s">
        <v>308</v>
      </c>
      <c r="F7" s="1378" t="s">
        <v>12381</v>
      </c>
      <c r="G7" s="799" t="s">
        <v>280</v>
      </c>
      <c r="H7" s="1380" t="s">
        <v>108</v>
      </c>
      <c r="I7" s="1381"/>
      <c r="J7" s="1040"/>
      <c r="K7" s="800"/>
      <c r="L7" s="800"/>
      <c r="M7" s="800"/>
      <c r="N7" s="800"/>
      <c r="O7" s="800"/>
      <c r="P7" s="800"/>
      <c r="Q7" s="800"/>
      <c r="X7" s="796"/>
      <c r="Y7" s="796"/>
      <c r="Z7" s="796"/>
      <c r="AA7" s="796"/>
      <c r="AB7" s="796"/>
      <c r="AC7" s="796"/>
      <c r="AD7" s="796"/>
      <c r="AE7" s="796"/>
      <c r="AF7" s="796"/>
      <c r="AG7" s="796"/>
      <c r="AH7" s="796"/>
    </row>
    <row r="8" spans="2:34" ht="15" customHeight="1" x14ac:dyDescent="0.25">
      <c r="B8" s="799" t="s">
        <v>311</v>
      </c>
      <c r="C8" s="1378"/>
      <c r="D8" s="1377"/>
      <c r="E8" s="1378"/>
      <c r="F8" s="1379"/>
      <c r="G8" s="799" t="s">
        <v>12382</v>
      </c>
      <c r="H8" s="1379"/>
      <c r="I8" s="1381"/>
      <c r="J8" s="1039"/>
      <c r="K8" s="794"/>
      <c r="L8" s="794"/>
      <c r="M8" s="794"/>
      <c r="N8" s="794"/>
      <c r="O8" s="794"/>
      <c r="P8" s="794"/>
      <c r="Q8" s="794"/>
      <c r="X8" s="796"/>
      <c r="Y8" s="796"/>
      <c r="Z8" s="796"/>
      <c r="AA8" s="796"/>
      <c r="AB8" s="796"/>
      <c r="AC8" s="796"/>
      <c r="AD8" s="796"/>
      <c r="AE8" s="796"/>
      <c r="AF8" s="796"/>
      <c r="AG8" s="796"/>
      <c r="AH8" s="796"/>
    </row>
    <row r="9" spans="2:34" ht="18" customHeight="1" x14ac:dyDescent="0.25">
      <c r="B9" s="801" t="s">
        <v>312</v>
      </c>
      <c r="C9" s="802" t="s">
        <v>344</v>
      </c>
      <c r="D9" s="802"/>
      <c r="E9" s="802" t="s">
        <v>337</v>
      </c>
      <c r="F9" s="802" t="s">
        <v>153</v>
      </c>
      <c r="G9" s="803">
        <v>3889</v>
      </c>
      <c r="H9" s="804">
        <v>69402364.171236411</v>
      </c>
      <c r="I9" s="805"/>
      <c r="J9" s="1041"/>
      <c r="K9" s="806"/>
      <c r="L9" s="806"/>
      <c r="M9" s="806"/>
      <c r="N9" s="806"/>
      <c r="O9" s="806"/>
      <c r="P9" s="806"/>
      <c r="Q9" s="80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</row>
    <row r="10" spans="2:34" ht="18" customHeight="1" x14ac:dyDescent="0.25">
      <c r="B10" s="807" t="s">
        <v>314</v>
      </c>
      <c r="C10" s="808" t="s">
        <v>345</v>
      </c>
      <c r="D10" s="808"/>
      <c r="E10" s="808" t="s">
        <v>328</v>
      </c>
      <c r="F10" s="808" t="s">
        <v>153</v>
      </c>
      <c r="G10" s="809">
        <v>390</v>
      </c>
      <c r="H10" s="810">
        <v>42417564.94984106</v>
      </c>
      <c r="I10" s="811"/>
      <c r="J10" s="1041"/>
      <c r="K10" s="806"/>
      <c r="L10" s="806"/>
      <c r="M10" s="806"/>
      <c r="N10" s="806"/>
      <c r="O10" s="806"/>
      <c r="P10" s="806"/>
      <c r="Q10" s="806"/>
      <c r="X10" s="796"/>
      <c r="Y10" s="796"/>
      <c r="Z10" s="796"/>
      <c r="AA10" s="796"/>
      <c r="AB10" s="796"/>
      <c r="AC10" s="796"/>
      <c r="AD10" s="796"/>
      <c r="AE10" s="796"/>
      <c r="AF10" s="796"/>
      <c r="AG10" s="796"/>
      <c r="AH10" s="796"/>
    </row>
    <row r="11" spans="2:34" ht="18" customHeight="1" x14ac:dyDescent="0.25">
      <c r="B11" s="801" t="s">
        <v>318</v>
      </c>
      <c r="C11" s="802" t="s">
        <v>346</v>
      </c>
      <c r="D11" s="802"/>
      <c r="E11" s="802" t="s">
        <v>347</v>
      </c>
      <c r="F11" s="802" t="s">
        <v>157</v>
      </c>
      <c r="G11" s="803">
        <v>46</v>
      </c>
      <c r="H11" s="804">
        <v>65498202.249003097</v>
      </c>
      <c r="I11" s="805"/>
      <c r="J11" s="1041"/>
      <c r="K11" s="806"/>
      <c r="L11" s="806"/>
      <c r="M11" s="806"/>
      <c r="N11" s="806"/>
      <c r="O11" s="806"/>
      <c r="P11" s="806"/>
      <c r="Q11" s="806"/>
      <c r="X11" s="796"/>
      <c r="Y11" s="796"/>
      <c r="Z11" s="796"/>
      <c r="AA11" s="796"/>
      <c r="AB11" s="796"/>
      <c r="AC11" s="796"/>
      <c r="AD11" s="796"/>
      <c r="AE11" s="796"/>
      <c r="AF11" s="796"/>
      <c r="AG11" s="796"/>
      <c r="AH11" s="796"/>
    </row>
    <row r="12" spans="2:34" ht="18" customHeight="1" x14ac:dyDescent="0.25">
      <c r="B12" s="807" t="s">
        <v>321</v>
      </c>
      <c r="C12" s="808" t="s">
        <v>327</v>
      </c>
      <c r="D12" s="808"/>
      <c r="E12" s="808" t="s">
        <v>328</v>
      </c>
      <c r="F12" s="808" t="s">
        <v>153</v>
      </c>
      <c r="G12" s="809">
        <v>9136</v>
      </c>
      <c r="H12" s="810">
        <v>263368220.97753415</v>
      </c>
      <c r="I12" s="811"/>
      <c r="J12" s="1041"/>
      <c r="K12" s="806"/>
      <c r="L12" s="806"/>
      <c r="M12" s="806"/>
      <c r="N12" s="806"/>
      <c r="O12" s="806"/>
      <c r="P12" s="806"/>
      <c r="Q12" s="80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  <c r="AH12" s="796"/>
    </row>
    <row r="13" spans="2:34" ht="18" customHeight="1" x14ac:dyDescent="0.25">
      <c r="B13" s="801" t="s">
        <v>324</v>
      </c>
      <c r="C13" s="802" t="s">
        <v>348</v>
      </c>
      <c r="D13" s="802"/>
      <c r="E13" s="802" t="s">
        <v>349</v>
      </c>
      <c r="F13" s="802" t="s">
        <v>153</v>
      </c>
      <c r="G13" s="803">
        <v>1587</v>
      </c>
      <c r="H13" s="804">
        <v>69539201.23455371</v>
      </c>
      <c r="I13" s="805"/>
      <c r="J13" s="1041"/>
      <c r="K13" s="806"/>
      <c r="L13" s="806"/>
      <c r="M13" s="806"/>
      <c r="N13" s="806"/>
      <c r="O13" s="806"/>
      <c r="P13" s="806"/>
      <c r="Q13" s="806"/>
      <c r="X13" s="796"/>
      <c r="Y13" s="796"/>
      <c r="Z13" s="796"/>
      <c r="AA13" s="796"/>
      <c r="AB13" s="796"/>
      <c r="AC13" s="796"/>
      <c r="AD13" s="796"/>
      <c r="AE13" s="796"/>
      <c r="AF13" s="796"/>
      <c r="AG13" s="796"/>
      <c r="AH13" s="796"/>
    </row>
    <row r="14" spans="2:34" ht="18" customHeight="1" x14ac:dyDescent="0.25">
      <c r="B14" s="807" t="s">
        <v>326</v>
      </c>
      <c r="C14" s="808" t="s">
        <v>313</v>
      </c>
      <c r="D14" s="808"/>
      <c r="E14" s="808" t="s">
        <v>337</v>
      </c>
      <c r="F14" s="808" t="s">
        <v>153</v>
      </c>
      <c r="G14" s="809">
        <v>24802</v>
      </c>
      <c r="H14" s="810">
        <v>967751419.85592163</v>
      </c>
      <c r="I14" s="811"/>
      <c r="J14" s="1041"/>
      <c r="K14" s="806"/>
      <c r="L14" s="806"/>
      <c r="M14" s="806"/>
      <c r="N14" s="806"/>
      <c r="O14" s="806"/>
      <c r="P14" s="806"/>
      <c r="Q14" s="806"/>
      <c r="X14" s="796"/>
      <c r="Y14" s="796"/>
      <c r="Z14" s="796"/>
      <c r="AA14" s="796"/>
      <c r="AB14" s="796"/>
      <c r="AC14" s="796"/>
      <c r="AD14" s="796"/>
      <c r="AE14" s="796"/>
      <c r="AF14" s="796"/>
      <c r="AG14" s="796"/>
      <c r="AH14" s="796"/>
    </row>
    <row r="15" spans="2:34" ht="18" customHeight="1" x14ac:dyDescent="0.25">
      <c r="B15" s="807"/>
      <c r="C15" s="808"/>
      <c r="D15" s="808"/>
      <c r="E15" s="808" t="s">
        <v>350</v>
      </c>
      <c r="F15" s="808" t="s">
        <v>153</v>
      </c>
      <c r="G15" s="809">
        <v>761</v>
      </c>
      <c r="H15" s="810">
        <v>8544718.7741552908</v>
      </c>
      <c r="I15" s="811"/>
      <c r="J15" s="1143"/>
      <c r="K15" s="806"/>
      <c r="L15" s="806"/>
      <c r="M15" s="806"/>
      <c r="N15" s="806"/>
      <c r="O15" s="806"/>
      <c r="P15" s="806"/>
      <c r="Q15" s="80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</row>
    <row r="16" spans="2:34" ht="18" customHeight="1" x14ac:dyDescent="0.25">
      <c r="B16" s="807"/>
      <c r="C16" s="808"/>
      <c r="D16" s="808"/>
      <c r="E16" s="808" t="s">
        <v>351</v>
      </c>
      <c r="F16" s="808" t="s">
        <v>153</v>
      </c>
      <c r="G16" s="809">
        <v>101</v>
      </c>
      <c r="H16" s="810">
        <v>993939.9973394816</v>
      </c>
      <c r="I16" s="811"/>
      <c r="J16" s="1041"/>
      <c r="K16" s="806"/>
      <c r="L16" s="806"/>
      <c r="M16" s="806"/>
      <c r="N16" s="806"/>
      <c r="O16" s="806"/>
      <c r="P16" s="806"/>
      <c r="Q16" s="806"/>
      <c r="X16" s="796"/>
      <c r="Y16" s="796"/>
      <c r="Z16" s="796"/>
      <c r="AA16" s="796"/>
      <c r="AB16" s="796"/>
      <c r="AC16" s="796"/>
      <c r="AD16" s="796"/>
      <c r="AE16" s="796"/>
      <c r="AF16" s="796"/>
      <c r="AG16" s="796"/>
      <c r="AH16" s="796"/>
    </row>
    <row r="17" spans="2:34" ht="18" customHeight="1" x14ac:dyDescent="0.25">
      <c r="B17" s="807"/>
      <c r="C17" s="808"/>
      <c r="D17" s="808"/>
      <c r="E17" s="812" t="s">
        <v>4</v>
      </c>
      <c r="F17" s="812"/>
      <c r="G17" s="813">
        <v>25664</v>
      </c>
      <c r="H17" s="814">
        <v>977290078.62741637</v>
      </c>
      <c r="I17" s="815"/>
      <c r="J17" s="1041"/>
      <c r="K17" s="806"/>
      <c r="L17" s="806"/>
      <c r="M17" s="806"/>
      <c r="N17" s="806"/>
      <c r="O17" s="806"/>
      <c r="P17" s="806"/>
      <c r="Q17" s="806"/>
      <c r="X17" s="816"/>
      <c r="Y17" s="816"/>
      <c r="Z17" s="816"/>
      <c r="AA17" s="816"/>
      <c r="AB17" s="816"/>
      <c r="AC17" s="816"/>
      <c r="AD17" s="816"/>
      <c r="AE17" s="816"/>
      <c r="AF17" s="816"/>
      <c r="AG17" s="816"/>
      <c r="AH17" s="816"/>
    </row>
    <row r="18" spans="2:34" ht="18" customHeight="1" x14ac:dyDescent="0.25">
      <c r="B18" s="801" t="s">
        <v>329</v>
      </c>
      <c r="C18" s="802" t="s">
        <v>352</v>
      </c>
      <c r="D18" s="802"/>
      <c r="E18" s="802" t="s">
        <v>349</v>
      </c>
      <c r="F18" s="802" t="s">
        <v>153</v>
      </c>
      <c r="G18" s="803">
        <v>3899</v>
      </c>
      <c r="H18" s="804">
        <v>32049024.834502541</v>
      </c>
      <c r="I18" s="805"/>
      <c r="J18" s="1041"/>
      <c r="K18" s="806"/>
      <c r="L18" s="806"/>
      <c r="M18" s="806"/>
      <c r="N18" s="806"/>
      <c r="O18" s="806"/>
      <c r="P18" s="806"/>
      <c r="Q18" s="806"/>
      <c r="X18" s="796"/>
      <c r="Y18" s="796"/>
      <c r="Z18" s="796"/>
      <c r="AA18" s="796"/>
      <c r="AB18" s="796"/>
      <c r="AC18" s="796"/>
      <c r="AD18" s="796"/>
      <c r="AE18" s="796"/>
      <c r="AF18" s="796"/>
      <c r="AG18" s="796"/>
      <c r="AH18" s="796"/>
    </row>
    <row r="19" spans="2:34" ht="18" customHeight="1" x14ac:dyDescent="0.25">
      <c r="B19" s="801"/>
      <c r="C19" s="802"/>
      <c r="D19" s="802"/>
      <c r="E19" s="802" t="s">
        <v>328</v>
      </c>
      <c r="F19" s="802" t="s">
        <v>153</v>
      </c>
      <c r="G19" s="803">
        <v>2947</v>
      </c>
      <c r="H19" s="804">
        <v>31521414.345807556</v>
      </c>
      <c r="I19" s="805"/>
      <c r="J19" s="1041"/>
      <c r="K19" s="806"/>
      <c r="L19" s="806"/>
      <c r="M19" s="806"/>
      <c r="N19" s="806"/>
      <c r="O19" s="806"/>
      <c r="P19" s="806"/>
      <c r="Q19" s="80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</row>
    <row r="20" spans="2:34" ht="18" customHeight="1" x14ac:dyDescent="0.25">
      <c r="B20" s="801"/>
      <c r="C20" s="802"/>
      <c r="D20" s="802"/>
      <c r="E20" s="817" t="s">
        <v>4</v>
      </c>
      <c r="F20" s="817"/>
      <c r="G20" s="818">
        <v>6846</v>
      </c>
      <c r="H20" s="819">
        <v>63570439.1803101</v>
      </c>
      <c r="I20" s="820"/>
      <c r="J20" s="1041"/>
      <c r="K20" s="806"/>
      <c r="L20" s="806"/>
      <c r="M20" s="806"/>
      <c r="N20" s="806"/>
      <c r="O20" s="806"/>
      <c r="P20" s="806"/>
      <c r="Q20" s="80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</row>
    <row r="21" spans="2:34" ht="18" customHeight="1" x14ac:dyDescent="0.25">
      <c r="B21" s="807" t="s">
        <v>332</v>
      </c>
      <c r="C21" s="808" t="s">
        <v>353</v>
      </c>
      <c r="D21" s="808"/>
      <c r="E21" s="808" t="s">
        <v>354</v>
      </c>
      <c r="F21" s="808" t="s">
        <v>153</v>
      </c>
      <c r="G21" s="809">
        <v>4207</v>
      </c>
      <c r="H21" s="810">
        <v>51583174.095775701</v>
      </c>
      <c r="I21" s="811"/>
      <c r="J21" s="1041"/>
      <c r="K21" s="806"/>
      <c r="L21" s="806"/>
      <c r="M21" s="806"/>
      <c r="N21" s="806"/>
      <c r="O21" s="806"/>
      <c r="P21" s="806"/>
      <c r="Q21" s="80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</row>
    <row r="22" spans="2:34" ht="18" customHeight="1" x14ac:dyDescent="0.25">
      <c r="B22" s="801" t="s">
        <v>334</v>
      </c>
      <c r="C22" s="802" t="s">
        <v>355</v>
      </c>
      <c r="D22" s="802"/>
      <c r="E22" s="802" t="s">
        <v>328</v>
      </c>
      <c r="F22" s="802" t="s">
        <v>153</v>
      </c>
      <c r="G22" s="803">
        <v>4327</v>
      </c>
      <c r="H22" s="804">
        <v>33014615.340172015</v>
      </c>
      <c r="I22" s="805"/>
      <c r="J22" s="1041"/>
      <c r="K22" s="806"/>
      <c r="L22" s="806"/>
      <c r="M22" s="806"/>
      <c r="N22" s="806"/>
      <c r="O22" s="806"/>
      <c r="P22" s="806"/>
      <c r="Q22" s="806"/>
      <c r="X22" s="796"/>
      <c r="Y22" s="796"/>
      <c r="Z22" s="796"/>
      <c r="AA22" s="796"/>
      <c r="AB22" s="796"/>
      <c r="AC22" s="796"/>
      <c r="AD22" s="796"/>
      <c r="AE22" s="796"/>
      <c r="AF22" s="796"/>
      <c r="AG22" s="796"/>
      <c r="AH22" s="796"/>
    </row>
    <row r="23" spans="2:34" ht="18" customHeight="1" x14ac:dyDescent="0.25">
      <c r="B23" s="807" t="s">
        <v>335</v>
      </c>
      <c r="C23" s="808" t="s">
        <v>356</v>
      </c>
      <c r="D23" s="808"/>
      <c r="E23" s="808" t="s">
        <v>349</v>
      </c>
      <c r="F23" s="808" t="s">
        <v>153</v>
      </c>
      <c r="G23" s="809">
        <v>3243</v>
      </c>
      <c r="H23" s="810">
        <v>38555713.611741155</v>
      </c>
      <c r="I23" s="811"/>
      <c r="J23" s="1041"/>
      <c r="K23" s="806"/>
      <c r="L23" s="806"/>
      <c r="M23" s="806"/>
      <c r="N23" s="806"/>
      <c r="O23" s="806"/>
      <c r="P23" s="806"/>
      <c r="Q23" s="806"/>
      <c r="X23" s="796"/>
      <c r="Y23" s="796"/>
      <c r="Z23" s="796"/>
      <c r="AA23" s="796"/>
      <c r="AB23" s="796"/>
      <c r="AC23" s="796"/>
      <c r="AD23" s="796"/>
      <c r="AE23" s="796"/>
      <c r="AF23" s="796"/>
      <c r="AG23" s="796"/>
      <c r="AH23" s="796"/>
    </row>
    <row r="24" spans="2:34" ht="18" customHeight="1" x14ac:dyDescent="0.25">
      <c r="B24" s="801" t="s">
        <v>357</v>
      </c>
      <c r="C24" s="802" t="s">
        <v>325</v>
      </c>
      <c r="D24" s="802"/>
      <c r="E24" s="802" t="s">
        <v>328</v>
      </c>
      <c r="F24" s="802" t="s">
        <v>153</v>
      </c>
      <c r="G24" s="803">
        <v>17277</v>
      </c>
      <c r="H24" s="804">
        <v>335959531.0869717</v>
      </c>
      <c r="I24" s="805"/>
      <c r="J24" s="1041"/>
      <c r="K24" s="806"/>
      <c r="L24" s="806"/>
      <c r="M24" s="806"/>
      <c r="N24" s="806"/>
      <c r="O24" s="806"/>
      <c r="P24" s="806"/>
      <c r="Q24" s="806"/>
      <c r="X24" s="796"/>
      <c r="Y24" s="796"/>
      <c r="Z24" s="796"/>
      <c r="AA24" s="796"/>
      <c r="AB24" s="796"/>
      <c r="AC24" s="796"/>
      <c r="AD24" s="796"/>
      <c r="AE24" s="796"/>
      <c r="AF24" s="796"/>
      <c r="AG24" s="796"/>
      <c r="AH24" s="796"/>
    </row>
    <row r="25" spans="2:34" ht="18" customHeight="1" x14ac:dyDescent="0.25">
      <c r="B25" s="801"/>
      <c r="C25" s="802"/>
      <c r="D25" s="802"/>
      <c r="E25" s="802" t="s">
        <v>358</v>
      </c>
      <c r="F25" s="802" t="s">
        <v>153</v>
      </c>
      <c r="G25" s="803">
        <v>1523</v>
      </c>
      <c r="H25" s="804">
        <v>8941494.3904937282</v>
      </c>
      <c r="I25" s="805"/>
      <c r="J25" s="1041"/>
      <c r="K25" s="806"/>
      <c r="L25" s="806"/>
      <c r="M25" s="806"/>
      <c r="N25" s="806"/>
      <c r="O25" s="806"/>
      <c r="P25" s="806"/>
      <c r="Q25" s="806"/>
      <c r="X25" s="796"/>
      <c r="Y25" s="796"/>
      <c r="Z25" s="796"/>
      <c r="AA25" s="796"/>
      <c r="AB25" s="796"/>
      <c r="AC25" s="796"/>
      <c r="AD25" s="796"/>
      <c r="AE25" s="796"/>
      <c r="AF25" s="796"/>
      <c r="AG25" s="796"/>
      <c r="AH25" s="796"/>
    </row>
    <row r="26" spans="2:34" ht="18" customHeight="1" x14ac:dyDescent="0.25">
      <c r="B26" s="801"/>
      <c r="C26" s="802"/>
      <c r="D26" s="802"/>
      <c r="E26" s="817" t="s">
        <v>4</v>
      </c>
      <c r="F26" s="817"/>
      <c r="G26" s="818">
        <v>18800</v>
      </c>
      <c r="H26" s="819">
        <v>344901025.47746545</v>
      </c>
      <c r="I26" s="820"/>
      <c r="J26" s="1041"/>
      <c r="K26" s="806"/>
      <c r="L26" s="806"/>
      <c r="M26" s="806"/>
      <c r="N26" s="806"/>
      <c r="O26" s="806"/>
      <c r="P26" s="806"/>
      <c r="Q26" s="806"/>
      <c r="X26" s="816"/>
      <c r="Y26" s="816"/>
      <c r="Z26" s="816"/>
      <c r="AA26" s="816"/>
      <c r="AB26" s="816"/>
      <c r="AC26" s="816"/>
      <c r="AD26" s="816"/>
      <c r="AE26" s="816"/>
      <c r="AF26" s="816"/>
      <c r="AG26" s="816"/>
      <c r="AH26" s="816"/>
    </row>
    <row r="27" spans="2:34" ht="18" customHeight="1" x14ac:dyDescent="0.25">
      <c r="B27" s="807" t="s">
        <v>359</v>
      </c>
      <c r="C27" s="808" t="s">
        <v>360</v>
      </c>
      <c r="D27" s="808"/>
      <c r="E27" s="808" t="s">
        <v>337</v>
      </c>
      <c r="F27" s="808" t="s">
        <v>153</v>
      </c>
      <c r="G27" s="809">
        <v>2322</v>
      </c>
      <c r="H27" s="810">
        <v>62714413.53827595</v>
      </c>
      <c r="I27" s="811"/>
      <c r="J27" s="1041"/>
      <c r="K27" s="806"/>
      <c r="L27" s="806"/>
      <c r="M27" s="806"/>
      <c r="N27" s="806"/>
      <c r="O27" s="806"/>
      <c r="P27" s="806"/>
      <c r="Q27" s="806"/>
      <c r="X27" s="796"/>
      <c r="Y27" s="796"/>
      <c r="Z27" s="796"/>
      <c r="AA27" s="796"/>
      <c r="AB27" s="796"/>
      <c r="AC27" s="796"/>
      <c r="AD27" s="796"/>
      <c r="AE27" s="796"/>
      <c r="AF27" s="796"/>
      <c r="AG27" s="796"/>
      <c r="AH27" s="796"/>
    </row>
    <row r="28" spans="2:34" ht="18" customHeight="1" x14ac:dyDescent="0.25">
      <c r="B28" s="801" t="s">
        <v>361</v>
      </c>
      <c r="C28" s="802" t="s">
        <v>362</v>
      </c>
      <c r="D28" s="802"/>
      <c r="E28" s="802" t="s">
        <v>328</v>
      </c>
      <c r="F28" s="802" t="s">
        <v>153</v>
      </c>
      <c r="G28" s="803">
        <v>4163</v>
      </c>
      <c r="H28" s="804">
        <v>46807407.016423903</v>
      </c>
      <c r="I28" s="805"/>
      <c r="J28" s="1041"/>
      <c r="K28" s="806"/>
      <c r="L28" s="806"/>
      <c r="M28" s="806"/>
      <c r="N28" s="806"/>
      <c r="O28" s="806"/>
      <c r="P28" s="806"/>
      <c r="Q28" s="806"/>
      <c r="X28" s="796"/>
      <c r="Y28" s="796"/>
      <c r="Z28" s="796"/>
      <c r="AA28" s="796"/>
      <c r="AB28" s="796"/>
      <c r="AC28" s="796"/>
      <c r="AD28" s="796"/>
      <c r="AE28" s="796"/>
      <c r="AF28" s="796"/>
      <c r="AG28" s="796"/>
      <c r="AH28" s="796"/>
    </row>
    <row r="29" spans="2:34" ht="18" customHeight="1" x14ac:dyDescent="0.25">
      <c r="B29" s="801"/>
      <c r="C29" s="802"/>
      <c r="D29" s="802"/>
      <c r="E29" s="802" t="s">
        <v>358</v>
      </c>
      <c r="F29" s="802" t="s">
        <v>153</v>
      </c>
      <c r="G29" s="803">
        <v>984</v>
      </c>
      <c r="H29" s="804">
        <v>11952681.245425696</v>
      </c>
      <c r="I29" s="805"/>
      <c r="J29" s="1041"/>
      <c r="K29" s="806"/>
      <c r="L29" s="806"/>
      <c r="M29" s="806"/>
      <c r="N29" s="806"/>
      <c r="O29" s="806"/>
      <c r="P29" s="806"/>
      <c r="Q29" s="806"/>
      <c r="X29" s="796"/>
      <c r="Y29" s="796"/>
      <c r="Z29" s="796"/>
      <c r="AA29" s="796"/>
      <c r="AB29" s="796"/>
      <c r="AC29" s="796"/>
      <c r="AD29" s="796"/>
      <c r="AE29" s="796"/>
      <c r="AF29" s="796"/>
      <c r="AG29" s="796"/>
      <c r="AH29" s="796"/>
    </row>
    <row r="30" spans="2:34" ht="18" customHeight="1" x14ac:dyDescent="0.25">
      <c r="B30" s="801"/>
      <c r="C30" s="802"/>
      <c r="D30" s="802"/>
      <c r="E30" s="802" t="s">
        <v>296</v>
      </c>
      <c r="F30" s="802" t="s">
        <v>153</v>
      </c>
      <c r="G30" s="803">
        <v>421</v>
      </c>
      <c r="H30" s="804">
        <v>9581828.5805903058</v>
      </c>
      <c r="I30" s="805"/>
      <c r="J30" s="1041"/>
      <c r="K30" s="806"/>
      <c r="L30" s="806"/>
      <c r="M30" s="806"/>
      <c r="N30" s="806"/>
      <c r="O30" s="806"/>
      <c r="P30" s="806"/>
      <c r="Q30" s="806"/>
      <c r="X30" s="796"/>
      <c r="Y30" s="796"/>
      <c r="Z30" s="796"/>
      <c r="AA30" s="796"/>
      <c r="AB30" s="796"/>
      <c r="AC30" s="796"/>
      <c r="AD30" s="796"/>
      <c r="AE30" s="796"/>
      <c r="AF30" s="796"/>
      <c r="AG30" s="796"/>
      <c r="AH30" s="796"/>
    </row>
    <row r="31" spans="2:34" ht="18" customHeight="1" x14ac:dyDescent="0.25">
      <c r="B31" s="801"/>
      <c r="C31" s="802"/>
      <c r="D31" s="802"/>
      <c r="E31" s="802" t="s">
        <v>363</v>
      </c>
      <c r="F31" s="802" t="s">
        <v>153</v>
      </c>
      <c r="G31" s="803">
        <v>431</v>
      </c>
      <c r="H31" s="804">
        <v>8922136.2288475931</v>
      </c>
      <c r="I31" s="805"/>
      <c r="J31" s="1041"/>
      <c r="K31" s="806"/>
      <c r="L31" s="806"/>
      <c r="M31" s="806"/>
      <c r="N31" s="806"/>
      <c r="O31" s="806"/>
      <c r="P31" s="806"/>
      <c r="Q31" s="806"/>
      <c r="X31" s="796"/>
      <c r="Y31" s="796"/>
      <c r="Z31" s="796"/>
      <c r="AA31" s="796"/>
      <c r="AB31" s="796"/>
      <c r="AC31" s="796"/>
      <c r="AD31" s="796"/>
      <c r="AE31" s="796"/>
      <c r="AF31" s="796"/>
      <c r="AG31" s="796"/>
      <c r="AH31" s="796"/>
    </row>
    <row r="32" spans="2:34" ht="18" customHeight="1" x14ac:dyDescent="0.25">
      <c r="B32" s="801"/>
      <c r="C32" s="802"/>
      <c r="D32" s="802"/>
      <c r="E32" s="817" t="s">
        <v>4</v>
      </c>
      <c r="F32" s="817"/>
      <c r="G32" s="818">
        <v>5999</v>
      </c>
      <c r="H32" s="819">
        <v>77264053.071287498</v>
      </c>
      <c r="I32" s="820"/>
      <c r="J32" s="1041"/>
      <c r="K32" s="806"/>
      <c r="L32" s="806"/>
      <c r="M32" s="806"/>
      <c r="N32" s="806"/>
      <c r="O32" s="806"/>
      <c r="P32" s="806"/>
      <c r="Q32" s="806"/>
      <c r="X32" s="816"/>
      <c r="Y32" s="816"/>
      <c r="Z32" s="816"/>
      <c r="AA32" s="816"/>
      <c r="AB32" s="816"/>
      <c r="AC32" s="816"/>
      <c r="AD32" s="816"/>
      <c r="AE32" s="816"/>
      <c r="AF32" s="816"/>
      <c r="AG32" s="816"/>
      <c r="AH32" s="816"/>
    </row>
    <row r="33" spans="2:34" ht="18" customHeight="1" x14ac:dyDescent="0.25">
      <c r="B33" s="807" t="s">
        <v>364</v>
      </c>
      <c r="C33" s="808" t="s">
        <v>12473</v>
      </c>
      <c r="D33" s="808"/>
      <c r="E33" s="808" t="s">
        <v>363</v>
      </c>
      <c r="F33" s="808" t="s">
        <v>153</v>
      </c>
      <c r="G33" s="809">
        <v>7266</v>
      </c>
      <c r="H33" s="810">
        <v>181146048.2567158</v>
      </c>
      <c r="I33" s="811"/>
      <c r="J33" s="1041"/>
      <c r="K33" s="806"/>
      <c r="L33" s="806"/>
      <c r="M33" s="806"/>
      <c r="N33" s="806"/>
      <c r="O33" s="806"/>
      <c r="P33" s="806"/>
      <c r="Q33" s="806"/>
      <c r="X33" s="796"/>
      <c r="Y33" s="796"/>
      <c r="Z33" s="796"/>
      <c r="AA33" s="796"/>
      <c r="AB33" s="796"/>
      <c r="AC33" s="796"/>
      <c r="AD33" s="796"/>
      <c r="AE33" s="796"/>
      <c r="AF33" s="796"/>
      <c r="AG33" s="796"/>
      <c r="AH33" s="796"/>
    </row>
    <row r="34" spans="2:34" ht="18" customHeight="1" x14ac:dyDescent="0.25">
      <c r="B34" s="807"/>
      <c r="C34" s="808"/>
      <c r="D34" s="808"/>
      <c r="E34" s="808" t="s">
        <v>365</v>
      </c>
      <c r="F34" s="808" t="s">
        <v>153</v>
      </c>
      <c r="G34" s="809">
        <v>170</v>
      </c>
      <c r="H34" s="810">
        <v>8396634.4206690695</v>
      </c>
      <c r="I34" s="811"/>
      <c r="J34" s="1041"/>
      <c r="K34" s="806"/>
      <c r="L34" s="806"/>
      <c r="M34" s="806"/>
      <c r="N34" s="806"/>
      <c r="O34" s="806"/>
      <c r="P34" s="806"/>
      <c r="Q34" s="806"/>
      <c r="X34" s="796"/>
      <c r="Y34" s="796"/>
      <c r="Z34" s="796"/>
      <c r="AA34" s="796"/>
      <c r="AB34" s="796"/>
      <c r="AC34" s="796"/>
      <c r="AD34" s="796"/>
      <c r="AE34" s="796"/>
      <c r="AF34" s="796"/>
      <c r="AG34" s="796"/>
      <c r="AH34" s="796"/>
    </row>
    <row r="35" spans="2:34" ht="18" customHeight="1" x14ac:dyDescent="0.25">
      <c r="B35" s="807"/>
      <c r="C35" s="808"/>
      <c r="D35" s="808"/>
      <c r="E35" s="808" t="s">
        <v>328</v>
      </c>
      <c r="F35" s="808" t="s">
        <v>153</v>
      </c>
      <c r="G35" s="809">
        <v>112</v>
      </c>
      <c r="H35" s="810">
        <v>3463655.0696381768</v>
      </c>
      <c r="I35" s="811"/>
      <c r="J35" s="1041"/>
      <c r="K35" s="806"/>
      <c r="L35" s="806"/>
      <c r="M35" s="806"/>
      <c r="N35" s="806"/>
      <c r="O35" s="806"/>
      <c r="P35" s="806"/>
      <c r="Q35" s="806"/>
      <c r="X35" s="796"/>
      <c r="Y35" s="796"/>
      <c r="Z35" s="796"/>
      <c r="AA35" s="796"/>
      <c r="AB35" s="796"/>
      <c r="AC35" s="796"/>
      <c r="AD35" s="796"/>
      <c r="AE35" s="796"/>
      <c r="AF35" s="796"/>
      <c r="AG35" s="796"/>
      <c r="AH35" s="796"/>
    </row>
    <row r="36" spans="2:34" ht="18" customHeight="1" x14ac:dyDescent="0.25">
      <c r="B36" s="807"/>
      <c r="C36" s="808"/>
      <c r="D36" s="808"/>
      <c r="E36" s="812" t="s">
        <v>4</v>
      </c>
      <c r="F36" s="812"/>
      <c r="G36" s="813">
        <v>7548</v>
      </c>
      <c r="H36" s="814">
        <v>193006337.74702305</v>
      </c>
      <c r="I36" s="815"/>
      <c r="J36" s="1041"/>
      <c r="K36" s="806"/>
      <c r="L36" s="806"/>
      <c r="M36" s="806"/>
      <c r="N36" s="806"/>
      <c r="O36" s="806"/>
      <c r="P36" s="806"/>
      <c r="Q36" s="806"/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</row>
    <row r="37" spans="2:34" ht="18" customHeight="1" x14ac:dyDescent="0.25">
      <c r="B37" s="821" t="s">
        <v>366</v>
      </c>
      <c r="C37" s="822" t="s">
        <v>367</v>
      </c>
      <c r="D37" s="822"/>
      <c r="E37" s="822" t="s">
        <v>347</v>
      </c>
      <c r="F37" s="822" t="s">
        <v>153</v>
      </c>
      <c r="G37" s="823">
        <v>97</v>
      </c>
      <c r="H37" s="824">
        <v>40555834.928089947</v>
      </c>
      <c r="I37" s="825"/>
      <c r="J37" s="1041"/>
      <c r="K37" s="806"/>
      <c r="L37" s="806"/>
      <c r="M37" s="806"/>
      <c r="N37" s="806"/>
      <c r="O37" s="806"/>
      <c r="P37" s="806"/>
      <c r="Q37" s="806"/>
      <c r="X37" s="796"/>
      <c r="Y37" s="796"/>
      <c r="Z37" s="796"/>
      <c r="AA37" s="796"/>
      <c r="AB37" s="796"/>
      <c r="AC37" s="796"/>
      <c r="AD37" s="796"/>
      <c r="AE37" s="796"/>
      <c r="AF37" s="796"/>
      <c r="AG37" s="796"/>
      <c r="AH37" s="796"/>
    </row>
    <row r="38" spans="2:34" ht="18" customHeight="1" x14ac:dyDescent="0.25">
      <c r="B38" s="807" t="s">
        <v>368</v>
      </c>
      <c r="C38" s="808" t="s">
        <v>369</v>
      </c>
      <c r="D38" s="808"/>
      <c r="E38" s="808" t="s">
        <v>328</v>
      </c>
      <c r="F38" s="808" t="s">
        <v>153</v>
      </c>
      <c r="G38" s="809">
        <v>5116</v>
      </c>
      <c r="H38" s="810">
        <v>36964018.270334341</v>
      </c>
      <c r="I38" s="811"/>
      <c r="J38" s="1041"/>
      <c r="K38" s="806"/>
      <c r="L38" s="806"/>
      <c r="M38" s="806"/>
      <c r="N38" s="806"/>
      <c r="O38" s="806"/>
      <c r="P38" s="806"/>
      <c r="Q38" s="806"/>
      <c r="X38" s="796"/>
      <c r="Y38" s="796"/>
      <c r="Z38" s="796"/>
      <c r="AA38" s="796"/>
      <c r="AB38" s="796"/>
      <c r="AC38" s="796"/>
      <c r="AD38" s="796"/>
      <c r="AE38" s="796"/>
      <c r="AF38" s="796"/>
      <c r="AG38" s="796"/>
      <c r="AH38" s="796"/>
    </row>
    <row r="39" spans="2:34" ht="18" customHeight="1" x14ac:dyDescent="0.25">
      <c r="B39" s="821" t="s">
        <v>370</v>
      </c>
      <c r="C39" s="822" t="s">
        <v>371</v>
      </c>
      <c r="D39" s="822"/>
      <c r="E39" s="822" t="s">
        <v>337</v>
      </c>
      <c r="F39" s="822" t="s">
        <v>153</v>
      </c>
      <c r="G39" s="823">
        <v>3103</v>
      </c>
      <c r="H39" s="824">
        <v>45531922.444545217</v>
      </c>
      <c r="I39" s="825"/>
      <c r="J39" s="1041"/>
      <c r="K39" s="806"/>
      <c r="L39" s="806"/>
      <c r="M39" s="806"/>
      <c r="N39" s="806"/>
      <c r="O39" s="806"/>
      <c r="P39" s="806"/>
      <c r="Q39" s="806"/>
      <c r="X39" s="796"/>
      <c r="Y39" s="796"/>
      <c r="Z39" s="796"/>
      <c r="AA39" s="796"/>
      <c r="AB39" s="796"/>
      <c r="AC39" s="796"/>
      <c r="AD39" s="796"/>
      <c r="AE39" s="796"/>
      <c r="AF39" s="796"/>
      <c r="AG39" s="796"/>
      <c r="AH39" s="796"/>
    </row>
    <row r="40" spans="2:34" ht="18" customHeight="1" x14ac:dyDescent="0.25">
      <c r="B40" s="807" t="s">
        <v>372</v>
      </c>
      <c r="C40" s="808" t="s">
        <v>373</v>
      </c>
      <c r="D40" s="808"/>
      <c r="E40" s="808" t="s">
        <v>349</v>
      </c>
      <c r="F40" s="808" t="s">
        <v>153</v>
      </c>
      <c r="G40" s="809">
        <v>4631</v>
      </c>
      <c r="H40" s="810">
        <v>93327619.313843727</v>
      </c>
      <c r="I40" s="811"/>
      <c r="J40" s="1041"/>
      <c r="K40" s="806"/>
      <c r="L40" s="806"/>
      <c r="M40" s="806"/>
      <c r="N40" s="806"/>
      <c r="O40" s="806"/>
      <c r="P40" s="806"/>
      <c r="Q40" s="806"/>
      <c r="X40" s="796"/>
      <c r="Y40" s="796"/>
      <c r="Z40" s="796"/>
      <c r="AA40" s="796"/>
      <c r="AB40" s="796"/>
      <c r="AC40" s="796"/>
      <c r="AD40" s="796"/>
      <c r="AE40" s="796"/>
      <c r="AF40" s="796"/>
      <c r="AG40" s="796"/>
      <c r="AH40" s="796"/>
    </row>
    <row r="41" spans="2:34" ht="18" customHeight="1" x14ac:dyDescent="0.25">
      <c r="B41" s="821" t="s">
        <v>374</v>
      </c>
      <c r="C41" s="822" t="s">
        <v>375</v>
      </c>
      <c r="D41" s="822"/>
      <c r="E41" s="822" t="s">
        <v>349</v>
      </c>
      <c r="F41" s="822" t="s">
        <v>153</v>
      </c>
      <c r="G41" s="823">
        <v>3664</v>
      </c>
      <c r="H41" s="824">
        <v>38603363.401887529</v>
      </c>
      <c r="I41" s="825"/>
      <c r="J41" s="1041"/>
      <c r="K41" s="806"/>
      <c r="L41" s="806"/>
      <c r="M41" s="806"/>
      <c r="N41" s="806"/>
      <c r="O41" s="806"/>
      <c r="P41" s="806"/>
      <c r="Q41" s="806"/>
      <c r="X41" s="796"/>
      <c r="Y41" s="796"/>
      <c r="Z41" s="796"/>
      <c r="AA41" s="796"/>
      <c r="AB41" s="796"/>
      <c r="AC41" s="796"/>
      <c r="AD41" s="796"/>
      <c r="AE41" s="796"/>
      <c r="AF41" s="796"/>
      <c r="AG41" s="796"/>
      <c r="AH41" s="796"/>
    </row>
    <row r="42" spans="2:34" ht="18" customHeight="1" x14ac:dyDescent="0.25">
      <c r="B42" s="807" t="s">
        <v>376</v>
      </c>
      <c r="C42" s="808" t="s">
        <v>377</v>
      </c>
      <c r="D42" s="808"/>
      <c r="E42" s="808" t="s">
        <v>378</v>
      </c>
      <c r="F42" s="808" t="s">
        <v>153</v>
      </c>
      <c r="G42" s="809">
        <v>1660</v>
      </c>
      <c r="H42" s="810">
        <v>27281861.830907013</v>
      </c>
      <c r="I42" s="811"/>
      <c r="J42" s="1041"/>
      <c r="K42" s="806"/>
      <c r="L42" s="806"/>
      <c r="M42" s="806"/>
      <c r="N42" s="806"/>
      <c r="O42" s="806"/>
      <c r="P42" s="806"/>
      <c r="Q42" s="806"/>
      <c r="X42" s="796"/>
      <c r="Y42" s="796"/>
      <c r="Z42" s="796"/>
      <c r="AA42" s="796"/>
      <c r="AB42" s="796"/>
      <c r="AC42" s="796"/>
      <c r="AD42" s="796"/>
      <c r="AE42" s="796"/>
      <c r="AF42" s="796"/>
      <c r="AG42" s="796"/>
      <c r="AH42" s="796"/>
    </row>
    <row r="43" spans="2:34" ht="18" customHeight="1" x14ac:dyDescent="0.25">
      <c r="B43" s="801" t="s">
        <v>379</v>
      </c>
      <c r="C43" s="802" t="s">
        <v>380</v>
      </c>
      <c r="D43" s="802"/>
      <c r="E43" s="802" t="s">
        <v>328</v>
      </c>
      <c r="F43" s="802" t="s">
        <v>153</v>
      </c>
      <c r="G43" s="803">
        <v>3112</v>
      </c>
      <c r="H43" s="804">
        <v>23406888.445046861</v>
      </c>
      <c r="I43" s="805"/>
      <c r="J43" s="1041"/>
      <c r="K43" s="806"/>
      <c r="L43" s="806"/>
      <c r="M43" s="806"/>
      <c r="N43" s="806"/>
      <c r="O43" s="806"/>
      <c r="P43" s="806"/>
      <c r="Q43" s="806"/>
      <c r="X43" s="796"/>
      <c r="Y43" s="796"/>
      <c r="Z43" s="796"/>
      <c r="AA43" s="796"/>
      <c r="AB43" s="796"/>
      <c r="AC43" s="796"/>
      <c r="AD43" s="796"/>
      <c r="AE43" s="796"/>
      <c r="AF43" s="796"/>
      <c r="AG43" s="796"/>
      <c r="AH43" s="796"/>
    </row>
    <row r="44" spans="2:34" ht="18" customHeight="1" x14ac:dyDescent="0.25">
      <c r="B44" s="801"/>
      <c r="C44" s="802"/>
      <c r="D44" s="802"/>
      <c r="E44" s="802" t="s">
        <v>349</v>
      </c>
      <c r="F44" s="802" t="s">
        <v>153</v>
      </c>
      <c r="G44" s="803">
        <v>1593</v>
      </c>
      <c r="H44" s="804">
        <v>10557683.838730151</v>
      </c>
      <c r="I44" s="805"/>
      <c r="J44" s="1041"/>
      <c r="K44" s="806"/>
      <c r="L44" s="806"/>
      <c r="M44" s="806"/>
      <c r="N44" s="806"/>
      <c r="O44" s="806"/>
      <c r="P44" s="806"/>
      <c r="Q44" s="806"/>
      <c r="X44" s="796"/>
      <c r="Y44" s="796"/>
      <c r="Z44" s="796"/>
      <c r="AA44" s="796"/>
      <c r="AB44" s="796"/>
      <c r="AC44" s="796"/>
      <c r="AD44" s="796"/>
      <c r="AE44" s="796"/>
      <c r="AF44" s="796"/>
      <c r="AG44" s="796"/>
      <c r="AH44" s="796"/>
    </row>
    <row r="45" spans="2:34" ht="18" customHeight="1" x14ac:dyDescent="0.25">
      <c r="B45" s="801"/>
      <c r="C45" s="802"/>
      <c r="D45" s="802"/>
      <c r="E45" s="802" t="s">
        <v>296</v>
      </c>
      <c r="F45" s="802" t="s">
        <v>153</v>
      </c>
      <c r="G45" s="803">
        <v>322</v>
      </c>
      <c r="H45" s="804">
        <v>3388961.7831142112</v>
      </c>
      <c r="I45" s="805"/>
      <c r="J45" s="1041"/>
      <c r="K45" s="806"/>
      <c r="L45" s="806"/>
      <c r="M45" s="806"/>
      <c r="N45" s="806"/>
      <c r="O45" s="806"/>
      <c r="P45" s="806"/>
      <c r="Q45" s="806"/>
      <c r="X45" s="796"/>
      <c r="Y45" s="796"/>
      <c r="Z45" s="796"/>
      <c r="AA45" s="796"/>
      <c r="AB45" s="796"/>
      <c r="AC45" s="796"/>
      <c r="AD45" s="796"/>
      <c r="AE45" s="796"/>
      <c r="AF45" s="796"/>
      <c r="AG45" s="796"/>
      <c r="AH45" s="796"/>
    </row>
    <row r="46" spans="2:34" ht="18" customHeight="1" x14ac:dyDescent="0.25">
      <c r="B46" s="801"/>
      <c r="C46" s="802"/>
      <c r="D46" s="802"/>
      <c r="E46" s="817" t="s">
        <v>4</v>
      </c>
      <c r="F46" s="817"/>
      <c r="G46" s="818">
        <v>5027</v>
      </c>
      <c r="H46" s="819">
        <v>37353534.066891223</v>
      </c>
      <c r="I46" s="820"/>
      <c r="J46" s="1041"/>
      <c r="K46" s="806"/>
      <c r="L46" s="806"/>
      <c r="M46" s="806"/>
      <c r="N46" s="806"/>
      <c r="O46" s="806"/>
      <c r="P46" s="806"/>
      <c r="Q46" s="806"/>
      <c r="X46" s="796"/>
      <c r="Y46" s="816"/>
      <c r="Z46" s="816"/>
      <c r="AA46" s="816"/>
      <c r="AB46" s="816"/>
      <c r="AC46" s="816"/>
      <c r="AD46" s="816"/>
      <c r="AE46" s="816"/>
      <c r="AF46" s="816"/>
      <c r="AG46" s="816"/>
      <c r="AH46" s="816"/>
    </row>
    <row r="47" spans="2:34" ht="18" customHeight="1" x14ac:dyDescent="0.25">
      <c r="B47" s="807" t="s">
        <v>381</v>
      </c>
      <c r="C47" s="808" t="s">
        <v>382</v>
      </c>
      <c r="D47" s="808"/>
      <c r="E47" s="808" t="s">
        <v>378</v>
      </c>
      <c r="F47" s="808" t="s">
        <v>153</v>
      </c>
      <c r="G47" s="809">
        <v>1156</v>
      </c>
      <c r="H47" s="810">
        <v>40203601.03338214</v>
      </c>
      <c r="I47" s="811"/>
      <c r="J47" s="1041"/>
      <c r="K47" s="806"/>
      <c r="L47" s="806"/>
      <c r="M47" s="806"/>
      <c r="N47" s="806"/>
      <c r="O47" s="806"/>
      <c r="P47" s="806"/>
      <c r="Q47" s="806"/>
      <c r="X47" s="796"/>
      <c r="Y47" s="796"/>
      <c r="Z47" s="796"/>
      <c r="AA47" s="796"/>
      <c r="AB47" s="796"/>
      <c r="AC47" s="796"/>
      <c r="AD47" s="796"/>
      <c r="AE47" s="796"/>
      <c r="AF47" s="796"/>
      <c r="AG47" s="796"/>
      <c r="AH47" s="796"/>
    </row>
    <row r="48" spans="2:34" ht="18" customHeight="1" x14ac:dyDescent="0.25">
      <c r="B48" s="821" t="s">
        <v>383</v>
      </c>
      <c r="C48" s="822" t="s">
        <v>336</v>
      </c>
      <c r="D48" s="822"/>
      <c r="E48" s="822" t="s">
        <v>337</v>
      </c>
      <c r="F48" s="822" t="s">
        <v>153</v>
      </c>
      <c r="G48" s="823">
        <v>5701</v>
      </c>
      <c r="H48" s="824">
        <v>131790398.25783503</v>
      </c>
      <c r="I48" s="825"/>
      <c r="J48" s="1042"/>
      <c r="K48" s="826"/>
      <c r="L48" s="826"/>
      <c r="M48" s="826"/>
      <c r="N48" s="826"/>
      <c r="O48" s="826"/>
      <c r="P48" s="826"/>
      <c r="Q48" s="826"/>
      <c r="X48" s="796"/>
      <c r="Y48" s="796"/>
      <c r="Z48" s="796"/>
      <c r="AA48" s="796"/>
      <c r="AB48" s="796"/>
      <c r="AC48" s="796"/>
      <c r="AD48" s="796"/>
      <c r="AE48" s="796"/>
      <c r="AF48" s="796"/>
      <c r="AG48" s="796"/>
      <c r="AH48" s="796"/>
    </row>
    <row r="49" spans="1:34" ht="18" customHeight="1" x14ac:dyDescent="0.25">
      <c r="B49" s="807" t="s">
        <v>384</v>
      </c>
      <c r="C49" s="808" t="s">
        <v>385</v>
      </c>
      <c r="D49" s="808"/>
      <c r="E49" s="808" t="s">
        <v>328</v>
      </c>
      <c r="F49" s="808" t="s">
        <v>153</v>
      </c>
      <c r="G49" s="809">
        <v>7489</v>
      </c>
      <c r="H49" s="810">
        <v>68853707.554207534</v>
      </c>
      <c r="I49" s="811"/>
      <c r="J49" s="1042"/>
      <c r="K49" s="826"/>
      <c r="L49" s="826"/>
      <c r="M49" s="826"/>
      <c r="N49" s="826"/>
      <c r="O49" s="826"/>
      <c r="P49" s="826"/>
      <c r="Q49" s="826"/>
      <c r="X49" s="796"/>
      <c r="Y49" s="796"/>
      <c r="Z49" s="796"/>
      <c r="AA49" s="796"/>
      <c r="AB49" s="796"/>
      <c r="AC49" s="796"/>
      <c r="AD49" s="796"/>
      <c r="AE49" s="796"/>
      <c r="AF49" s="796"/>
      <c r="AG49" s="796"/>
      <c r="AH49" s="796"/>
    </row>
    <row r="50" spans="1:34" ht="18" customHeight="1" x14ac:dyDescent="0.25">
      <c r="B50" s="821" t="s">
        <v>386</v>
      </c>
      <c r="C50" s="822" t="s">
        <v>387</v>
      </c>
      <c r="D50" s="822"/>
      <c r="E50" s="822" t="s">
        <v>388</v>
      </c>
      <c r="F50" s="822" t="s">
        <v>331</v>
      </c>
      <c r="G50" s="823">
        <v>3003</v>
      </c>
      <c r="H50" s="824">
        <v>33262349.806625541</v>
      </c>
      <c r="I50" s="825"/>
      <c r="J50" s="1042"/>
      <c r="K50" s="826"/>
      <c r="L50" s="826"/>
      <c r="M50" s="826"/>
      <c r="N50" s="826"/>
      <c r="O50" s="826"/>
      <c r="P50" s="826"/>
      <c r="Q50" s="826"/>
      <c r="X50" s="796"/>
      <c r="Y50" s="796"/>
      <c r="Z50" s="796"/>
      <c r="AA50" s="796"/>
      <c r="AB50" s="796"/>
      <c r="AC50" s="796"/>
      <c r="AD50" s="796"/>
      <c r="AE50" s="796"/>
      <c r="AF50" s="796"/>
      <c r="AG50" s="796"/>
      <c r="AH50" s="796"/>
    </row>
    <row r="51" spans="1:34" ht="18" customHeight="1" x14ac:dyDescent="0.25">
      <c r="B51" s="807" t="s">
        <v>389</v>
      </c>
      <c r="C51" s="808" t="s">
        <v>390</v>
      </c>
      <c r="D51" s="808"/>
      <c r="E51" s="808" t="s">
        <v>391</v>
      </c>
      <c r="F51" s="808" t="s">
        <v>153</v>
      </c>
      <c r="G51" s="809">
        <v>985</v>
      </c>
      <c r="H51" s="810">
        <v>40648632.878849506</v>
      </c>
      <c r="I51" s="811"/>
      <c r="J51" s="1042"/>
      <c r="K51" s="826"/>
      <c r="L51" s="826"/>
      <c r="M51" s="826"/>
      <c r="N51" s="826"/>
      <c r="O51" s="826"/>
      <c r="P51" s="826"/>
      <c r="Q51" s="826"/>
      <c r="X51" s="796"/>
      <c r="Y51" s="796"/>
      <c r="Z51" s="796"/>
      <c r="AA51" s="796"/>
      <c r="AB51" s="796"/>
      <c r="AC51" s="796"/>
      <c r="AD51" s="796"/>
      <c r="AE51" s="796"/>
      <c r="AF51" s="796"/>
      <c r="AG51" s="796"/>
      <c r="AH51" s="796"/>
    </row>
    <row r="52" spans="1:34" ht="18" customHeight="1" x14ac:dyDescent="0.25">
      <c r="B52" s="821" t="s">
        <v>392</v>
      </c>
      <c r="C52" s="822" t="s">
        <v>393</v>
      </c>
      <c r="D52" s="822"/>
      <c r="E52" s="822" t="s">
        <v>349</v>
      </c>
      <c r="F52" s="822" t="s">
        <v>153</v>
      </c>
      <c r="G52" s="823">
        <v>6531</v>
      </c>
      <c r="H52" s="824">
        <v>59473610.742238574</v>
      </c>
      <c r="I52" s="825"/>
      <c r="J52" s="1042"/>
      <c r="K52" s="826"/>
      <c r="L52" s="826"/>
      <c r="M52" s="826"/>
      <c r="N52" s="826"/>
      <c r="O52" s="826"/>
      <c r="P52" s="826"/>
      <c r="Q52" s="826"/>
      <c r="X52" s="796"/>
      <c r="Y52" s="796"/>
      <c r="Z52" s="796"/>
      <c r="AA52" s="796"/>
      <c r="AB52" s="796"/>
      <c r="AC52" s="796"/>
      <c r="AD52" s="796"/>
      <c r="AE52" s="796"/>
      <c r="AF52" s="796"/>
      <c r="AG52" s="796"/>
      <c r="AH52" s="796"/>
    </row>
    <row r="53" spans="1:34" s="829" customFormat="1" ht="18" customHeight="1" x14ac:dyDescent="0.25">
      <c r="B53" s="807" t="s">
        <v>394</v>
      </c>
      <c r="C53" s="808" t="s">
        <v>395</v>
      </c>
      <c r="D53" s="808"/>
      <c r="E53" s="808" t="s">
        <v>349</v>
      </c>
      <c r="F53" s="808" t="s">
        <v>153</v>
      </c>
      <c r="G53" s="809">
        <v>2936</v>
      </c>
      <c r="H53" s="810">
        <v>45877010.996988982</v>
      </c>
      <c r="I53" s="811"/>
      <c r="J53" s="1043"/>
      <c r="K53" s="827"/>
      <c r="L53" s="827"/>
      <c r="M53" s="827"/>
      <c r="N53" s="827"/>
      <c r="O53" s="827"/>
      <c r="P53" s="827"/>
      <c r="Q53" s="827"/>
      <c r="R53" s="806"/>
      <c r="S53" s="806"/>
      <c r="T53" s="806"/>
      <c r="U53" s="806"/>
      <c r="V53" s="806"/>
      <c r="W53" s="806"/>
      <c r="X53" s="828"/>
      <c r="Y53" s="828"/>
      <c r="Z53" s="828"/>
      <c r="AA53" s="828"/>
      <c r="AB53" s="828"/>
      <c r="AC53" s="828"/>
      <c r="AD53" s="828"/>
      <c r="AE53" s="828"/>
      <c r="AF53" s="828"/>
      <c r="AG53" s="828"/>
      <c r="AH53" s="828"/>
    </row>
    <row r="54" spans="1:34" ht="18" customHeight="1" x14ac:dyDescent="0.25">
      <c r="B54" s="830" t="s">
        <v>396</v>
      </c>
      <c r="C54" s="831" t="s">
        <v>397</v>
      </c>
      <c r="D54" s="831"/>
      <c r="E54" s="831" t="s">
        <v>328</v>
      </c>
      <c r="F54" s="831" t="s">
        <v>153</v>
      </c>
      <c r="G54" s="832">
        <v>6897</v>
      </c>
      <c r="H54" s="833">
        <v>106236288.49292733</v>
      </c>
      <c r="I54" s="834"/>
      <c r="J54" s="1042"/>
      <c r="K54" s="835"/>
      <c r="L54" s="835"/>
      <c r="M54" s="835"/>
      <c r="N54" s="835"/>
      <c r="O54" s="835"/>
      <c r="P54" s="835"/>
      <c r="Q54" s="835"/>
      <c r="X54" s="836"/>
      <c r="Y54" s="836"/>
      <c r="Z54" s="836"/>
      <c r="AA54" s="836"/>
      <c r="AB54" s="836"/>
      <c r="AC54" s="836"/>
      <c r="AD54" s="836"/>
      <c r="AE54" s="836"/>
      <c r="AF54" s="836"/>
      <c r="AG54" s="836"/>
      <c r="AH54" s="836"/>
    </row>
    <row r="55" spans="1:34" ht="18" customHeight="1" x14ac:dyDescent="0.25">
      <c r="B55" s="830"/>
      <c r="C55" s="831"/>
      <c r="D55" s="831"/>
      <c r="E55" s="831" t="s">
        <v>358</v>
      </c>
      <c r="F55" s="831" t="s">
        <v>153</v>
      </c>
      <c r="G55" s="832">
        <v>2042</v>
      </c>
      <c r="H55" s="833">
        <v>13954868.16445558</v>
      </c>
      <c r="I55" s="834"/>
      <c r="J55" s="1042"/>
      <c r="K55" s="835"/>
      <c r="L55" s="835"/>
      <c r="M55" s="835"/>
      <c r="N55" s="835"/>
      <c r="O55" s="835"/>
      <c r="P55" s="835"/>
      <c r="Q55" s="835"/>
      <c r="X55" s="836"/>
      <c r="Y55" s="836"/>
      <c r="Z55" s="836"/>
      <c r="AA55" s="836"/>
      <c r="AB55" s="836"/>
      <c r="AC55" s="836"/>
      <c r="AD55" s="836"/>
      <c r="AE55" s="836"/>
      <c r="AF55" s="836"/>
      <c r="AG55" s="836"/>
      <c r="AH55" s="836"/>
    </row>
    <row r="56" spans="1:34" ht="18" customHeight="1" x14ac:dyDescent="0.25">
      <c r="B56" s="830"/>
      <c r="C56" s="831"/>
      <c r="D56" s="831"/>
      <c r="E56" s="837" t="s">
        <v>4</v>
      </c>
      <c r="F56" s="837"/>
      <c r="G56" s="838">
        <v>8939</v>
      </c>
      <c r="H56" s="839">
        <v>120191156.65738291</v>
      </c>
      <c r="I56" s="840"/>
      <c r="J56" s="1042"/>
      <c r="K56" s="835"/>
      <c r="L56" s="835"/>
      <c r="M56" s="835"/>
      <c r="N56" s="835"/>
      <c r="O56" s="835"/>
      <c r="P56" s="835"/>
      <c r="Q56" s="835"/>
      <c r="X56" s="836"/>
      <c r="Y56" s="836"/>
      <c r="Z56" s="836"/>
      <c r="AA56" s="836"/>
      <c r="AB56" s="836"/>
      <c r="AC56" s="836"/>
      <c r="AD56" s="836"/>
      <c r="AE56" s="836"/>
      <c r="AF56" s="836"/>
      <c r="AG56" s="836"/>
      <c r="AH56" s="836"/>
    </row>
    <row r="57" spans="1:34" ht="18" customHeight="1" x14ac:dyDescent="0.25">
      <c r="B57" s="841" t="s">
        <v>398</v>
      </c>
      <c r="C57" s="842" t="s">
        <v>399</v>
      </c>
      <c r="D57" s="842"/>
      <c r="E57" s="842" t="s">
        <v>328</v>
      </c>
      <c r="F57" s="842" t="s">
        <v>153</v>
      </c>
      <c r="G57" s="844">
        <v>3425</v>
      </c>
      <c r="H57" s="845">
        <v>48821524.356267475</v>
      </c>
      <c r="I57" s="846"/>
      <c r="J57" s="1042"/>
      <c r="K57" s="826"/>
      <c r="L57" s="826"/>
      <c r="M57" s="826"/>
      <c r="N57" s="826"/>
      <c r="O57" s="826"/>
      <c r="P57" s="826"/>
      <c r="Q57" s="826"/>
      <c r="X57" s="796"/>
      <c r="Y57" s="796"/>
      <c r="Z57" s="796"/>
      <c r="AA57" s="796"/>
      <c r="AB57" s="796"/>
      <c r="AC57" s="796"/>
      <c r="AD57" s="796"/>
      <c r="AE57" s="796"/>
      <c r="AF57" s="796"/>
      <c r="AG57" s="796"/>
      <c r="AH57" s="796"/>
    </row>
    <row r="58" spans="1:34" ht="18" customHeight="1" x14ac:dyDescent="0.25">
      <c r="B58" s="830" t="s">
        <v>400</v>
      </c>
      <c r="C58" s="831" t="s">
        <v>401</v>
      </c>
      <c r="D58" s="831"/>
      <c r="E58" s="831" t="s">
        <v>296</v>
      </c>
      <c r="F58" s="831" t="s">
        <v>402</v>
      </c>
      <c r="G58" s="832">
        <v>7029</v>
      </c>
      <c r="H58" s="833">
        <v>44566654.601170234</v>
      </c>
      <c r="I58" s="834"/>
      <c r="J58" s="1044"/>
      <c r="K58" s="816"/>
      <c r="L58" s="816"/>
      <c r="M58" s="816"/>
      <c r="N58" s="816"/>
      <c r="O58" s="816"/>
      <c r="P58" s="816"/>
      <c r="Q58" s="816"/>
      <c r="X58" s="816"/>
      <c r="Y58" s="816"/>
      <c r="Z58" s="816"/>
      <c r="AA58" s="816"/>
      <c r="AB58" s="816"/>
      <c r="AC58" s="816"/>
      <c r="AD58" s="816"/>
      <c r="AE58" s="816"/>
      <c r="AF58" s="816"/>
      <c r="AG58" s="816"/>
      <c r="AH58" s="816"/>
    </row>
    <row r="59" spans="1:34" ht="18" customHeight="1" x14ac:dyDescent="0.25">
      <c r="B59" s="841" t="s">
        <v>403</v>
      </c>
      <c r="C59" s="842" t="s">
        <v>404</v>
      </c>
      <c r="D59" s="842"/>
      <c r="E59" s="842" t="s">
        <v>405</v>
      </c>
      <c r="F59" s="842" t="s">
        <v>153</v>
      </c>
      <c r="G59" s="844">
        <v>1899</v>
      </c>
      <c r="H59" s="845">
        <v>49568311.26437638</v>
      </c>
      <c r="I59" s="846"/>
      <c r="J59" s="1044"/>
      <c r="K59" s="816"/>
      <c r="L59" s="816"/>
      <c r="M59" s="816"/>
      <c r="N59" s="816"/>
      <c r="O59" s="816"/>
      <c r="P59" s="816"/>
      <c r="Q59" s="816"/>
      <c r="R59" s="1044"/>
      <c r="X59" s="796"/>
      <c r="Y59" s="796"/>
      <c r="Z59" s="796"/>
      <c r="AA59" s="796"/>
      <c r="AB59" s="796"/>
      <c r="AC59" s="796"/>
      <c r="AD59" s="796"/>
      <c r="AE59" s="796"/>
      <c r="AF59" s="796"/>
      <c r="AG59" s="796"/>
      <c r="AH59" s="796"/>
    </row>
    <row r="60" spans="1:34" ht="18" customHeight="1" x14ac:dyDescent="0.25">
      <c r="A60" s="992"/>
      <c r="B60" s="830" t="s">
        <v>406</v>
      </c>
      <c r="C60" s="831" t="s">
        <v>407</v>
      </c>
      <c r="D60" s="831"/>
      <c r="E60" s="831" t="s">
        <v>337</v>
      </c>
      <c r="F60" s="831" t="s">
        <v>153</v>
      </c>
      <c r="G60" s="832">
        <v>4599</v>
      </c>
      <c r="H60" s="833">
        <v>30285487.667773165</v>
      </c>
      <c r="I60" s="834"/>
      <c r="J60" s="1044"/>
      <c r="K60" s="816"/>
      <c r="L60" s="816"/>
      <c r="M60" s="816"/>
      <c r="N60" s="816"/>
      <c r="O60" s="816"/>
      <c r="P60" s="816"/>
      <c r="Q60" s="816"/>
      <c r="R60" s="1044"/>
      <c r="X60" s="796"/>
      <c r="Y60" s="796"/>
      <c r="Z60" s="796"/>
      <c r="AA60" s="796"/>
      <c r="AB60" s="796"/>
      <c r="AC60" s="796"/>
      <c r="AD60" s="796"/>
      <c r="AE60" s="796"/>
      <c r="AF60" s="796"/>
      <c r="AG60" s="796"/>
      <c r="AH60" s="796"/>
    </row>
    <row r="61" spans="1:34" ht="18" customHeight="1" x14ac:dyDescent="0.25">
      <c r="A61" s="992"/>
      <c r="B61" s="841" t="s">
        <v>408</v>
      </c>
      <c r="C61" s="842" t="s">
        <v>409</v>
      </c>
      <c r="D61" s="842"/>
      <c r="E61" s="842" t="s">
        <v>347</v>
      </c>
      <c r="F61" s="842" t="s">
        <v>410</v>
      </c>
      <c r="G61" s="844">
        <v>1264</v>
      </c>
      <c r="H61" s="845">
        <v>60665606.755193688</v>
      </c>
      <c r="I61" s="846"/>
      <c r="J61" s="1044"/>
      <c r="K61" s="816"/>
      <c r="L61" s="816"/>
      <c r="M61" s="816"/>
      <c r="N61" s="816"/>
      <c r="O61" s="816"/>
      <c r="P61" s="816"/>
      <c r="Q61" s="816"/>
      <c r="R61" s="1044"/>
      <c r="X61" s="796"/>
      <c r="Y61" s="796"/>
      <c r="Z61" s="796"/>
      <c r="AA61" s="796"/>
      <c r="AB61" s="796"/>
      <c r="AC61" s="796"/>
      <c r="AD61" s="796"/>
      <c r="AE61" s="796"/>
      <c r="AF61" s="796"/>
      <c r="AG61" s="796"/>
      <c r="AH61" s="796"/>
    </row>
    <row r="62" spans="1:34" ht="18" customHeight="1" x14ac:dyDescent="0.25">
      <c r="B62" s="830" t="s">
        <v>411</v>
      </c>
      <c r="C62" s="831" t="s">
        <v>412</v>
      </c>
      <c r="D62" s="831"/>
      <c r="E62" s="831" t="s">
        <v>391</v>
      </c>
      <c r="F62" s="831" t="s">
        <v>153</v>
      </c>
      <c r="G62" s="832">
        <v>2903</v>
      </c>
      <c r="H62" s="833">
        <v>26965255.925552402</v>
      </c>
      <c r="I62" s="834"/>
      <c r="J62" s="1044"/>
      <c r="K62" s="816"/>
      <c r="L62" s="816"/>
      <c r="M62" s="816"/>
      <c r="N62" s="816"/>
      <c r="O62" s="816"/>
      <c r="P62" s="816"/>
      <c r="Q62" s="816"/>
      <c r="R62" s="1044"/>
      <c r="X62" s="796"/>
      <c r="Y62" s="796"/>
      <c r="Z62" s="796"/>
      <c r="AA62" s="796"/>
      <c r="AB62" s="796"/>
      <c r="AC62" s="796"/>
      <c r="AD62" s="796"/>
      <c r="AE62" s="796"/>
      <c r="AF62" s="796"/>
      <c r="AG62" s="796"/>
      <c r="AH62" s="796"/>
    </row>
    <row r="63" spans="1:34" ht="18" customHeight="1" x14ac:dyDescent="0.25">
      <c r="A63" s="992"/>
      <c r="B63" s="841" t="s">
        <v>413</v>
      </c>
      <c r="C63" s="842" t="s">
        <v>414</v>
      </c>
      <c r="D63" s="842"/>
      <c r="E63" s="842" t="s">
        <v>328</v>
      </c>
      <c r="F63" s="842" t="s">
        <v>331</v>
      </c>
      <c r="G63" s="844">
        <v>8795</v>
      </c>
      <c r="H63" s="845">
        <v>46554923.769479997</v>
      </c>
      <c r="I63" s="846"/>
      <c r="J63" s="1044"/>
      <c r="K63" s="816"/>
      <c r="L63" s="816"/>
      <c r="M63" s="816"/>
      <c r="N63" s="816"/>
      <c r="O63" s="816"/>
      <c r="P63" s="816"/>
      <c r="Q63" s="816"/>
      <c r="R63" s="1044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</row>
    <row r="64" spans="1:34" ht="18" customHeight="1" x14ac:dyDescent="0.25">
      <c r="A64" s="992"/>
      <c r="B64" s="830" t="s">
        <v>415</v>
      </c>
      <c r="C64" s="831" t="s">
        <v>416</v>
      </c>
      <c r="D64" s="831"/>
      <c r="E64" s="831" t="s">
        <v>349</v>
      </c>
      <c r="F64" s="831" t="s">
        <v>331</v>
      </c>
      <c r="G64" s="832">
        <v>5383</v>
      </c>
      <c r="H64" s="833">
        <v>62568070.998831704</v>
      </c>
      <c r="I64" s="834"/>
      <c r="J64" s="1044"/>
      <c r="K64" s="816"/>
      <c r="L64" s="816"/>
      <c r="M64" s="816"/>
      <c r="N64" s="816"/>
      <c r="O64" s="816"/>
      <c r="P64" s="816"/>
      <c r="Q64" s="816"/>
      <c r="R64" s="1044"/>
      <c r="X64" s="796"/>
      <c r="Y64" s="796"/>
      <c r="Z64" s="796"/>
      <c r="AA64" s="796"/>
      <c r="AB64" s="796"/>
      <c r="AC64" s="796"/>
      <c r="AD64" s="796"/>
      <c r="AE64" s="796"/>
      <c r="AF64" s="796"/>
      <c r="AG64" s="796"/>
      <c r="AH64" s="796"/>
    </row>
    <row r="65" spans="2:34" ht="18" customHeight="1" x14ac:dyDescent="0.25">
      <c r="B65" s="841" t="s">
        <v>417</v>
      </c>
      <c r="C65" s="842" t="s">
        <v>418</v>
      </c>
      <c r="D65" s="842"/>
      <c r="E65" s="842" t="s">
        <v>405</v>
      </c>
      <c r="F65" s="842" t="s">
        <v>419</v>
      </c>
      <c r="G65" s="844">
        <v>15482</v>
      </c>
      <c r="H65" s="845">
        <v>116911493.25358233</v>
      </c>
      <c r="I65" s="846"/>
      <c r="J65" s="1044"/>
      <c r="K65" s="816"/>
      <c r="L65" s="816"/>
      <c r="M65" s="816"/>
      <c r="N65" s="816"/>
      <c r="O65" s="816"/>
      <c r="P65" s="816"/>
      <c r="Q65" s="816"/>
      <c r="R65" s="1044"/>
      <c r="X65" s="796"/>
      <c r="Y65" s="796"/>
      <c r="Z65" s="796"/>
      <c r="AA65" s="796"/>
      <c r="AB65" s="796"/>
      <c r="AC65" s="796"/>
      <c r="AD65" s="796"/>
      <c r="AE65" s="796"/>
      <c r="AF65" s="796"/>
      <c r="AG65" s="796"/>
      <c r="AH65" s="796"/>
    </row>
    <row r="66" spans="2:34" ht="18" customHeight="1" x14ac:dyDescent="0.25">
      <c r="B66" s="830" t="s">
        <v>420</v>
      </c>
      <c r="C66" s="831" t="s">
        <v>421</v>
      </c>
      <c r="D66" s="831"/>
      <c r="E66" s="831" t="s">
        <v>349</v>
      </c>
      <c r="F66" s="831" t="s">
        <v>153</v>
      </c>
      <c r="G66" s="832">
        <v>3874</v>
      </c>
      <c r="H66" s="833">
        <v>68534588.662088066</v>
      </c>
      <c r="I66" s="834"/>
      <c r="J66" s="1044"/>
      <c r="K66" s="816"/>
      <c r="L66" s="816"/>
      <c r="M66" s="816"/>
      <c r="N66" s="816"/>
      <c r="O66" s="816"/>
      <c r="P66" s="816"/>
      <c r="Q66" s="816"/>
      <c r="R66" s="1044"/>
      <c r="X66" s="796"/>
      <c r="Y66" s="796"/>
      <c r="Z66" s="796"/>
      <c r="AA66" s="796"/>
      <c r="AB66" s="796"/>
      <c r="AC66" s="796"/>
      <c r="AD66" s="796"/>
      <c r="AE66" s="796"/>
      <c r="AF66" s="796"/>
      <c r="AG66" s="796"/>
      <c r="AH66" s="796"/>
    </row>
    <row r="67" spans="2:34" ht="18" customHeight="1" x14ac:dyDescent="0.25">
      <c r="B67" s="841" t="s">
        <v>422</v>
      </c>
      <c r="C67" s="842" t="s">
        <v>423</v>
      </c>
      <c r="D67" s="842"/>
      <c r="E67" s="842" t="s">
        <v>354</v>
      </c>
      <c r="F67" s="842" t="s">
        <v>153</v>
      </c>
      <c r="G67" s="844">
        <v>4065</v>
      </c>
      <c r="H67" s="845">
        <v>39986416.454407446</v>
      </c>
      <c r="I67" s="846"/>
      <c r="J67" s="1044"/>
      <c r="K67" s="816"/>
      <c r="L67" s="816"/>
      <c r="M67" s="816"/>
      <c r="N67" s="816"/>
      <c r="O67" s="816"/>
      <c r="P67" s="816"/>
      <c r="Q67" s="816"/>
      <c r="R67" s="1044"/>
      <c r="X67" s="796"/>
      <c r="Y67" s="796"/>
      <c r="Z67" s="796"/>
      <c r="AA67" s="796"/>
      <c r="AB67" s="796"/>
      <c r="AC67" s="796"/>
      <c r="AD67" s="796"/>
      <c r="AE67" s="796"/>
      <c r="AF67" s="796"/>
      <c r="AG67" s="796"/>
      <c r="AH67" s="796"/>
    </row>
    <row r="68" spans="2:34" ht="18" customHeight="1" x14ac:dyDescent="0.25">
      <c r="B68" s="830" t="s">
        <v>424</v>
      </c>
      <c r="C68" s="831" t="s">
        <v>425</v>
      </c>
      <c r="D68" s="831"/>
      <c r="E68" s="831" t="s">
        <v>347</v>
      </c>
      <c r="F68" s="831" t="s">
        <v>426</v>
      </c>
      <c r="G68" s="832">
        <v>899</v>
      </c>
      <c r="H68" s="833">
        <v>58770243.460170291</v>
      </c>
      <c r="I68" s="834"/>
      <c r="J68" s="1044"/>
      <c r="K68" s="816"/>
      <c r="L68" s="816"/>
      <c r="M68" s="816"/>
      <c r="N68" s="816"/>
      <c r="O68" s="816"/>
      <c r="P68" s="816"/>
      <c r="Q68" s="816"/>
      <c r="R68" s="1044"/>
      <c r="X68" s="796"/>
      <c r="Y68" s="796"/>
      <c r="Z68" s="796"/>
      <c r="AA68" s="796"/>
      <c r="AB68" s="796"/>
      <c r="AC68" s="796"/>
      <c r="AD68" s="796"/>
      <c r="AE68" s="796"/>
      <c r="AF68" s="796"/>
      <c r="AG68" s="796"/>
      <c r="AH68" s="796"/>
    </row>
    <row r="69" spans="2:34" ht="18" customHeight="1" x14ac:dyDescent="0.25">
      <c r="B69" s="841" t="s">
        <v>427</v>
      </c>
      <c r="C69" s="842" t="s">
        <v>428</v>
      </c>
      <c r="D69" s="842"/>
      <c r="E69" s="842" t="s">
        <v>328</v>
      </c>
      <c r="F69" s="842" t="s">
        <v>153</v>
      </c>
      <c r="G69" s="844">
        <v>4486</v>
      </c>
      <c r="H69" s="845">
        <v>41002054.321510896</v>
      </c>
      <c r="I69" s="846"/>
      <c r="J69" s="1044"/>
      <c r="K69" s="816"/>
      <c r="L69" s="816"/>
      <c r="M69" s="816"/>
      <c r="N69" s="816"/>
      <c r="O69" s="816"/>
      <c r="P69" s="816"/>
      <c r="Q69" s="816"/>
      <c r="R69" s="1044"/>
      <c r="X69" s="796"/>
      <c r="Y69" s="796"/>
      <c r="Z69" s="796"/>
      <c r="AA69" s="796"/>
      <c r="AB69" s="796"/>
      <c r="AC69" s="796"/>
      <c r="AD69" s="796"/>
      <c r="AE69" s="796"/>
      <c r="AF69" s="796"/>
      <c r="AG69" s="796"/>
      <c r="AH69" s="796"/>
    </row>
    <row r="70" spans="2:34" ht="18" customHeight="1" x14ac:dyDescent="0.25">
      <c r="B70" s="830" t="s">
        <v>429</v>
      </c>
      <c r="C70" s="831" t="s">
        <v>430</v>
      </c>
      <c r="D70" s="831"/>
      <c r="E70" s="831" t="s">
        <v>296</v>
      </c>
      <c r="F70" s="831" t="s">
        <v>340</v>
      </c>
      <c r="G70" s="832">
        <v>9516</v>
      </c>
      <c r="H70" s="833">
        <v>56872132.171296917</v>
      </c>
      <c r="I70" s="834"/>
      <c r="J70" s="1044"/>
      <c r="K70" s="816"/>
      <c r="L70" s="816"/>
      <c r="M70" s="816"/>
      <c r="N70" s="816"/>
      <c r="O70" s="816"/>
      <c r="P70" s="816"/>
      <c r="Q70" s="816"/>
      <c r="R70" s="1044"/>
      <c r="X70" s="796"/>
      <c r="Y70" s="796"/>
      <c r="Z70" s="796"/>
      <c r="AA70" s="796"/>
      <c r="AB70" s="796"/>
      <c r="AC70" s="796"/>
      <c r="AD70" s="796"/>
      <c r="AE70" s="796"/>
      <c r="AF70" s="796"/>
      <c r="AG70" s="796"/>
      <c r="AH70" s="796"/>
    </row>
    <row r="71" spans="2:34" ht="18" customHeight="1" x14ac:dyDescent="0.25">
      <c r="B71" s="841" t="s">
        <v>431</v>
      </c>
      <c r="C71" s="842" t="s">
        <v>430</v>
      </c>
      <c r="D71" s="842"/>
      <c r="E71" s="842" t="s">
        <v>328</v>
      </c>
      <c r="F71" s="842" t="s">
        <v>153</v>
      </c>
      <c r="G71" s="844">
        <v>10780</v>
      </c>
      <c r="H71" s="845">
        <v>113752993.79104371</v>
      </c>
      <c r="I71" s="846"/>
      <c r="J71" s="1044"/>
      <c r="K71" s="816"/>
      <c r="L71" s="816"/>
      <c r="M71" s="816"/>
      <c r="N71" s="816"/>
      <c r="O71" s="816"/>
      <c r="P71" s="816"/>
      <c r="Q71" s="816"/>
      <c r="R71" s="1044"/>
      <c r="X71" s="796"/>
      <c r="Y71" s="796"/>
      <c r="Z71" s="796"/>
      <c r="AA71" s="796"/>
      <c r="AB71" s="796"/>
      <c r="AC71" s="796"/>
      <c r="AD71" s="796"/>
      <c r="AE71" s="796"/>
      <c r="AF71" s="796"/>
      <c r="AG71" s="796"/>
      <c r="AH71" s="796"/>
    </row>
    <row r="72" spans="2:34" ht="18" customHeight="1" x14ac:dyDescent="0.25">
      <c r="B72" s="830" t="s">
        <v>432</v>
      </c>
      <c r="C72" s="831" t="s">
        <v>433</v>
      </c>
      <c r="D72" s="831"/>
      <c r="E72" s="831" t="s">
        <v>337</v>
      </c>
      <c r="F72" s="831" t="s">
        <v>153</v>
      </c>
      <c r="G72" s="832">
        <v>5816</v>
      </c>
      <c r="H72" s="833">
        <v>75494087.549475089</v>
      </c>
      <c r="I72" s="834"/>
      <c r="J72" s="1044"/>
      <c r="K72" s="816"/>
      <c r="L72" s="816"/>
      <c r="M72" s="816"/>
      <c r="N72" s="816"/>
      <c r="O72" s="816"/>
      <c r="P72" s="816"/>
      <c r="Q72" s="816"/>
      <c r="R72" s="1044"/>
      <c r="X72" s="796"/>
      <c r="Y72" s="796"/>
      <c r="Z72" s="796"/>
      <c r="AA72" s="796"/>
      <c r="AB72" s="796"/>
      <c r="AC72" s="796"/>
      <c r="AD72" s="796"/>
      <c r="AE72" s="796"/>
      <c r="AF72" s="796"/>
      <c r="AG72" s="796"/>
      <c r="AH72" s="796"/>
    </row>
    <row r="73" spans="2:34" ht="18" customHeight="1" x14ac:dyDescent="0.25">
      <c r="B73" s="841" t="s">
        <v>434</v>
      </c>
      <c r="C73" s="842" t="s">
        <v>315</v>
      </c>
      <c r="D73" s="842"/>
      <c r="E73" s="842" t="s">
        <v>316</v>
      </c>
      <c r="F73" s="842" t="s">
        <v>317</v>
      </c>
      <c r="G73" s="844">
        <v>265231</v>
      </c>
      <c r="H73" s="845">
        <v>653390571.29258239</v>
      </c>
      <c r="I73" s="846"/>
      <c r="J73" s="1044"/>
      <c r="K73" s="816"/>
      <c r="L73" s="816"/>
      <c r="M73" s="816"/>
      <c r="N73" s="816"/>
      <c r="O73" s="816"/>
      <c r="P73" s="816"/>
      <c r="Q73" s="816"/>
      <c r="R73" s="1044"/>
      <c r="X73" s="796"/>
      <c r="Y73" s="796"/>
      <c r="Z73" s="796"/>
      <c r="AA73" s="796"/>
      <c r="AB73" s="796"/>
      <c r="AC73" s="796"/>
      <c r="AD73" s="796"/>
      <c r="AE73" s="796"/>
      <c r="AF73" s="796"/>
      <c r="AG73" s="796"/>
      <c r="AH73" s="796"/>
    </row>
    <row r="74" spans="2:34" ht="18" customHeight="1" x14ac:dyDescent="0.25">
      <c r="B74" s="830" t="s">
        <v>435</v>
      </c>
      <c r="C74" s="831" t="s">
        <v>436</v>
      </c>
      <c r="D74" s="831"/>
      <c r="E74" s="831" t="s">
        <v>328</v>
      </c>
      <c r="F74" s="831" t="s">
        <v>153</v>
      </c>
      <c r="G74" s="832">
        <v>10415</v>
      </c>
      <c r="H74" s="833">
        <v>64701590.602647394</v>
      </c>
      <c r="I74" s="834"/>
      <c r="J74" s="1044"/>
      <c r="K74" s="816"/>
      <c r="L74" s="816"/>
      <c r="M74" s="816"/>
      <c r="N74" s="816"/>
      <c r="O74" s="816"/>
      <c r="P74" s="816"/>
      <c r="Q74" s="816"/>
      <c r="R74" s="1044"/>
      <c r="X74" s="796"/>
      <c r="Y74" s="796"/>
      <c r="Z74" s="796"/>
      <c r="AA74" s="796"/>
      <c r="AB74" s="796"/>
      <c r="AC74" s="796"/>
      <c r="AD74" s="796"/>
      <c r="AE74" s="796"/>
      <c r="AF74" s="796"/>
      <c r="AG74" s="796"/>
      <c r="AH74" s="796"/>
    </row>
    <row r="75" spans="2:34" ht="18" customHeight="1" x14ac:dyDescent="0.25">
      <c r="B75" s="841" t="s">
        <v>437</v>
      </c>
      <c r="C75" s="842" t="s">
        <v>438</v>
      </c>
      <c r="D75" s="842"/>
      <c r="E75" s="842" t="s">
        <v>378</v>
      </c>
      <c r="F75" s="842" t="s">
        <v>153</v>
      </c>
      <c r="G75" s="844">
        <v>2753</v>
      </c>
      <c r="H75" s="845">
        <v>47453964.669501305</v>
      </c>
      <c r="I75" s="846"/>
      <c r="J75" s="1044"/>
      <c r="K75" s="816"/>
      <c r="L75" s="816"/>
      <c r="M75" s="816"/>
      <c r="N75" s="816"/>
      <c r="O75" s="816"/>
      <c r="P75" s="816"/>
      <c r="Q75" s="816"/>
      <c r="R75" s="1044"/>
      <c r="X75" s="796"/>
      <c r="Y75" s="796"/>
      <c r="Z75" s="796"/>
      <c r="AA75" s="796"/>
      <c r="AB75" s="796"/>
      <c r="AC75" s="796"/>
      <c r="AD75" s="796"/>
      <c r="AE75" s="796"/>
      <c r="AF75" s="796"/>
      <c r="AG75" s="796"/>
      <c r="AH75" s="796"/>
    </row>
    <row r="76" spans="2:34" ht="18" customHeight="1" x14ac:dyDescent="0.25">
      <c r="B76" s="830" t="s">
        <v>439</v>
      </c>
      <c r="C76" s="831" t="s">
        <v>440</v>
      </c>
      <c r="D76" s="831"/>
      <c r="E76" s="831" t="s">
        <v>316</v>
      </c>
      <c r="F76" s="831" t="s">
        <v>441</v>
      </c>
      <c r="G76" s="832">
        <v>39346</v>
      </c>
      <c r="H76" s="833">
        <v>56737429.286879443</v>
      </c>
      <c r="I76" s="834"/>
      <c r="J76" s="1044"/>
      <c r="K76" s="816"/>
      <c r="L76" s="816"/>
      <c r="M76" s="816"/>
      <c r="N76" s="816"/>
      <c r="O76" s="816"/>
      <c r="P76" s="816"/>
      <c r="Q76" s="816"/>
      <c r="R76" s="1044"/>
      <c r="X76" s="796"/>
      <c r="Y76" s="796"/>
      <c r="Z76" s="796"/>
      <c r="AA76" s="796"/>
      <c r="AB76" s="796"/>
      <c r="AC76" s="796"/>
      <c r="AD76" s="796"/>
      <c r="AE76" s="796"/>
      <c r="AF76" s="796"/>
      <c r="AG76" s="796"/>
      <c r="AH76" s="796"/>
    </row>
    <row r="77" spans="2:34" ht="18" customHeight="1" x14ac:dyDescent="0.25">
      <c r="B77" s="841" t="s">
        <v>442</v>
      </c>
      <c r="C77" s="842" t="s">
        <v>443</v>
      </c>
      <c r="D77" s="842"/>
      <c r="E77" s="842" t="s">
        <v>316</v>
      </c>
      <c r="F77" s="842" t="s">
        <v>444</v>
      </c>
      <c r="G77" s="844">
        <v>39257</v>
      </c>
      <c r="H77" s="845">
        <v>68584019.050744236</v>
      </c>
      <c r="I77" s="846"/>
      <c r="J77" s="1044"/>
      <c r="K77" s="816"/>
      <c r="L77" s="816"/>
      <c r="M77" s="816"/>
      <c r="N77" s="816"/>
      <c r="O77" s="816"/>
      <c r="P77" s="816"/>
      <c r="Q77" s="816"/>
      <c r="R77" s="1044"/>
      <c r="X77" s="796"/>
      <c r="Y77" s="796"/>
      <c r="Z77" s="796"/>
      <c r="AA77" s="796"/>
      <c r="AB77" s="796"/>
      <c r="AC77" s="796"/>
      <c r="AD77" s="796"/>
      <c r="AE77" s="796"/>
      <c r="AF77" s="796"/>
      <c r="AG77" s="796"/>
      <c r="AH77" s="796"/>
    </row>
    <row r="78" spans="2:34" ht="18" customHeight="1" x14ac:dyDescent="0.25">
      <c r="B78" s="830" t="s">
        <v>445</v>
      </c>
      <c r="C78" s="831" t="s">
        <v>443</v>
      </c>
      <c r="D78" s="831"/>
      <c r="E78" s="831" t="s">
        <v>378</v>
      </c>
      <c r="F78" s="831" t="s">
        <v>153</v>
      </c>
      <c r="G78" s="832">
        <v>1844</v>
      </c>
      <c r="H78" s="833">
        <v>43806279.584415041</v>
      </c>
      <c r="I78" s="834"/>
      <c r="J78" s="1044"/>
      <c r="K78" s="816"/>
      <c r="L78" s="816"/>
      <c r="M78" s="816"/>
      <c r="N78" s="816"/>
      <c r="O78" s="816"/>
      <c r="P78" s="816"/>
      <c r="Q78" s="816"/>
      <c r="R78" s="1044"/>
      <c r="X78" s="796"/>
      <c r="Y78" s="796"/>
      <c r="Z78" s="796"/>
      <c r="AA78" s="796"/>
      <c r="AB78" s="796"/>
      <c r="AC78" s="796"/>
      <c r="AD78" s="796"/>
      <c r="AE78" s="796"/>
      <c r="AF78" s="796"/>
      <c r="AG78" s="796"/>
      <c r="AH78" s="796"/>
    </row>
    <row r="79" spans="2:34" ht="18" customHeight="1" x14ac:dyDescent="0.25">
      <c r="B79" s="841" t="s">
        <v>446</v>
      </c>
      <c r="C79" s="842" t="s">
        <v>447</v>
      </c>
      <c r="D79" s="842"/>
      <c r="E79" s="842" t="s">
        <v>448</v>
      </c>
      <c r="F79" s="842" t="s">
        <v>153</v>
      </c>
      <c r="G79" s="844">
        <v>2738</v>
      </c>
      <c r="H79" s="845">
        <v>54371440.816253386</v>
      </c>
      <c r="I79" s="846"/>
      <c r="J79" s="1044"/>
      <c r="K79" s="816"/>
      <c r="L79" s="816"/>
      <c r="M79" s="816"/>
      <c r="N79" s="816"/>
      <c r="O79" s="816"/>
      <c r="P79" s="816"/>
      <c r="Q79" s="816"/>
      <c r="R79" s="1044"/>
      <c r="X79" s="796"/>
      <c r="Y79" s="796"/>
      <c r="Z79" s="796"/>
      <c r="AA79" s="796"/>
      <c r="AB79" s="796"/>
      <c r="AC79" s="796"/>
      <c r="AD79" s="796"/>
      <c r="AE79" s="796"/>
      <c r="AF79" s="796"/>
      <c r="AG79" s="796"/>
      <c r="AH79" s="796"/>
    </row>
    <row r="80" spans="2:34" ht="18" customHeight="1" x14ac:dyDescent="0.25">
      <c r="B80" s="830" t="s">
        <v>449</v>
      </c>
      <c r="C80" s="831" t="s">
        <v>450</v>
      </c>
      <c r="D80" s="831"/>
      <c r="E80" s="831" t="s">
        <v>378</v>
      </c>
      <c r="F80" s="831" t="s">
        <v>153</v>
      </c>
      <c r="G80" s="832">
        <v>3438</v>
      </c>
      <c r="H80" s="833">
        <v>65442162.382852368</v>
      </c>
      <c r="I80" s="834"/>
      <c r="J80" s="1044"/>
      <c r="K80" s="816"/>
      <c r="L80" s="816"/>
      <c r="M80" s="816"/>
      <c r="N80" s="816"/>
      <c r="O80" s="816"/>
      <c r="P80" s="816"/>
      <c r="Q80" s="816"/>
      <c r="R80" s="1044"/>
      <c r="X80" s="796"/>
      <c r="Y80" s="796"/>
      <c r="Z80" s="796"/>
      <c r="AA80" s="796"/>
      <c r="AB80" s="796"/>
      <c r="AC80" s="796"/>
      <c r="AD80" s="796"/>
      <c r="AE80" s="796"/>
      <c r="AF80" s="796"/>
      <c r="AG80" s="796"/>
      <c r="AH80" s="796"/>
    </row>
    <row r="81" spans="2:34" ht="18" customHeight="1" x14ac:dyDescent="0.25">
      <c r="B81" s="841" t="s">
        <v>451</v>
      </c>
      <c r="C81" s="842" t="s">
        <v>319</v>
      </c>
      <c r="D81" s="842"/>
      <c r="E81" s="842" t="s">
        <v>294</v>
      </c>
      <c r="F81" s="842" t="s">
        <v>320</v>
      </c>
      <c r="G81" s="844">
        <v>28043</v>
      </c>
      <c r="H81" s="845">
        <v>600625057.86293519</v>
      </c>
      <c r="I81" s="846"/>
      <c r="J81" s="1044"/>
      <c r="K81" s="816"/>
      <c r="L81" s="816"/>
      <c r="M81" s="816"/>
      <c r="N81" s="816"/>
      <c r="O81" s="816"/>
      <c r="P81" s="816"/>
      <c r="Q81" s="816"/>
      <c r="R81" s="1044"/>
      <c r="X81" s="796"/>
      <c r="Y81" s="796"/>
      <c r="Z81" s="796"/>
      <c r="AA81" s="796"/>
      <c r="AB81" s="796"/>
      <c r="AC81" s="796"/>
      <c r="AD81" s="796"/>
      <c r="AE81" s="796"/>
      <c r="AF81" s="796"/>
      <c r="AG81" s="796"/>
      <c r="AH81" s="796"/>
    </row>
    <row r="82" spans="2:34" ht="18" customHeight="1" x14ac:dyDescent="0.25">
      <c r="B82" s="830" t="s">
        <v>452</v>
      </c>
      <c r="C82" s="831" t="s">
        <v>453</v>
      </c>
      <c r="D82" s="831"/>
      <c r="E82" s="831" t="s">
        <v>293</v>
      </c>
      <c r="F82" s="831" t="s">
        <v>153</v>
      </c>
      <c r="G82" s="832">
        <v>4129</v>
      </c>
      <c r="H82" s="833">
        <v>62390431.758880831</v>
      </c>
      <c r="I82" s="834"/>
      <c r="J82" s="1044"/>
      <c r="K82" s="816"/>
      <c r="L82" s="816"/>
      <c r="M82" s="816"/>
      <c r="N82" s="816"/>
      <c r="O82" s="816"/>
      <c r="P82" s="816"/>
      <c r="Q82" s="816"/>
      <c r="R82" s="1044"/>
      <c r="X82" s="796"/>
      <c r="Y82" s="796"/>
      <c r="Z82" s="796"/>
      <c r="AA82" s="796"/>
      <c r="AB82" s="796"/>
      <c r="AC82" s="796"/>
      <c r="AD82" s="796"/>
      <c r="AE82" s="796"/>
      <c r="AF82" s="796"/>
      <c r="AG82" s="796"/>
      <c r="AH82" s="796"/>
    </row>
    <row r="83" spans="2:34" ht="18" customHeight="1" x14ac:dyDescent="0.25">
      <c r="B83" s="841" t="s">
        <v>454</v>
      </c>
      <c r="C83" s="842" t="s">
        <v>330</v>
      </c>
      <c r="D83" s="842"/>
      <c r="E83" s="842" t="s">
        <v>323</v>
      </c>
      <c r="F83" s="842" t="s">
        <v>331</v>
      </c>
      <c r="G83" s="844">
        <v>25620</v>
      </c>
      <c r="H83" s="845">
        <v>259607761.16847444</v>
      </c>
      <c r="I83" s="846"/>
      <c r="J83" s="1044"/>
      <c r="K83" s="816"/>
      <c r="L83" s="816"/>
      <c r="M83" s="816"/>
      <c r="N83" s="816"/>
      <c r="O83" s="816"/>
      <c r="P83" s="816"/>
      <c r="Q83" s="816"/>
      <c r="R83" s="1044"/>
      <c r="X83" s="796"/>
      <c r="Y83" s="796"/>
      <c r="Z83" s="796"/>
      <c r="AA83" s="796"/>
      <c r="AB83" s="796"/>
      <c r="AC83" s="796"/>
      <c r="AD83" s="796"/>
      <c r="AE83" s="796"/>
      <c r="AF83" s="796"/>
      <c r="AG83" s="796"/>
      <c r="AH83" s="796"/>
    </row>
    <row r="84" spans="2:34" ht="18" customHeight="1" x14ac:dyDescent="0.25">
      <c r="B84" s="830" t="s">
        <v>455</v>
      </c>
      <c r="C84" s="831" t="s">
        <v>456</v>
      </c>
      <c r="D84" s="831"/>
      <c r="E84" s="831" t="s">
        <v>316</v>
      </c>
      <c r="F84" s="831" t="s">
        <v>457</v>
      </c>
      <c r="G84" s="832">
        <v>17798</v>
      </c>
      <c r="H84" s="833">
        <v>25480391.629960034</v>
      </c>
      <c r="I84" s="834" t="s">
        <v>458</v>
      </c>
      <c r="J84" s="1044"/>
      <c r="K84" s="816"/>
      <c r="L84" s="816"/>
      <c r="M84" s="816"/>
      <c r="N84" s="816"/>
      <c r="O84" s="816"/>
      <c r="P84" s="816"/>
      <c r="Q84" s="816"/>
      <c r="R84" s="1044"/>
      <c r="X84" s="796"/>
      <c r="Y84" s="796"/>
      <c r="Z84" s="796"/>
      <c r="AA84" s="796"/>
      <c r="AB84" s="796"/>
      <c r="AC84" s="796"/>
      <c r="AD84" s="796"/>
      <c r="AE84" s="796"/>
      <c r="AF84" s="796"/>
      <c r="AG84" s="796"/>
      <c r="AH84" s="796"/>
    </row>
    <row r="85" spans="2:34" ht="18" customHeight="1" x14ac:dyDescent="0.25">
      <c r="B85" s="841" t="s">
        <v>459</v>
      </c>
      <c r="C85" s="842" t="s">
        <v>460</v>
      </c>
      <c r="D85" s="842"/>
      <c r="E85" s="842" t="s">
        <v>316</v>
      </c>
      <c r="F85" s="842" t="s">
        <v>461</v>
      </c>
      <c r="G85" s="844">
        <v>23689</v>
      </c>
      <c r="H85" s="845">
        <v>36649928.154376581</v>
      </c>
      <c r="I85" s="846"/>
      <c r="J85" s="1044"/>
      <c r="K85" s="816"/>
      <c r="L85" s="816"/>
      <c r="M85" s="816"/>
      <c r="N85" s="816"/>
      <c r="O85" s="816"/>
      <c r="P85" s="816"/>
      <c r="Q85" s="816"/>
      <c r="R85" s="1044"/>
      <c r="X85" s="796"/>
      <c r="Y85" s="796"/>
      <c r="Z85" s="796"/>
      <c r="AA85" s="796"/>
      <c r="AB85" s="796"/>
      <c r="AC85" s="796"/>
      <c r="AD85" s="796"/>
      <c r="AE85" s="796"/>
      <c r="AF85" s="796"/>
      <c r="AG85" s="796"/>
      <c r="AH85" s="796"/>
    </row>
    <row r="86" spans="2:34" ht="18" customHeight="1" x14ac:dyDescent="0.25">
      <c r="B86" s="830" t="s">
        <v>462</v>
      </c>
      <c r="C86" s="831" t="s">
        <v>463</v>
      </c>
      <c r="D86" s="831"/>
      <c r="E86" s="831" t="s">
        <v>464</v>
      </c>
      <c r="F86" s="831" t="s">
        <v>465</v>
      </c>
      <c r="G86" s="832">
        <v>1327</v>
      </c>
      <c r="H86" s="833">
        <v>25844385.50355712</v>
      </c>
      <c r="I86" s="834" t="s">
        <v>458</v>
      </c>
      <c r="J86" s="1044"/>
      <c r="K86" s="816"/>
      <c r="L86" s="816"/>
      <c r="M86" s="816"/>
      <c r="N86" s="816"/>
      <c r="O86" s="816"/>
      <c r="P86" s="816"/>
      <c r="Q86" s="816"/>
      <c r="R86" s="1044"/>
      <c r="X86" s="796"/>
      <c r="Y86" s="796"/>
      <c r="Z86" s="796"/>
      <c r="AA86" s="796"/>
      <c r="AB86" s="796"/>
      <c r="AC86" s="796"/>
      <c r="AD86" s="796"/>
      <c r="AE86" s="796"/>
      <c r="AF86" s="796"/>
      <c r="AG86" s="796"/>
      <c r="AH86" s="796"/>
    </row>
    <row r="87" spans="2:34" ht="18" customHeight="1" x14ac:dyDescent="0.25">
      <c r="B87" s="841" t="s">
        <v>466</v>
      </c>
      <c r="C87" s="842" t="s">
        <v>467</v>
      </c>
      <c r="D87" s="842"/>
      <c r="E87" s="842" t="s">
        <v>349</v>
      </c>
      <c r="F87" s="842" t="s">
        <v>340</v>
      </c>
      <c r="G87" s="844">
        <v>16488</v>
      </c>
      <c r="H87" s="845">
        <v>30536891.434177473</v>
      </c>
      <c r="I87" s="846"/>
      <c r="J87" s="1044"/>
      <c r="K87" s="816"/>
      <c r="L87" s="816"/>
      <c r="M87" s="816"/>
      <c r="N87" s="816"/>
      <c r="O87" s="816"/>
      <c r="P87" s="816"/>
      <c r="Q87" s="816"/>
      <c r="R87" s="1044"/>
      <c r="X87" s="796"/>
      <c r="Y87" s="796"/>
      <c r="Z87" s="796"/>
      <c r="AA87" s="796"/>
      <c r="AB87" s="796"/>
      <c r="AC87" s="796"/>
      <c r="AD87" s="796"/>
      <c r="AE87" s="796"/>
      <c r="AF87" s="796"/>
      <c r="AG87" s="796"/>
      <c r="AH87" s="796"/>
    </row>
    <row r="88" spans="2:34" ht="18" customHeight="1" x14ac:dyDescent="0.25">
      <c r="B88" s="830" t="s">
        <v>468</v>
      </c>
      <c r="C88" s="831" t="s">
        <v>469</v>
      </c>
      <c r="D88" s="993" t="s">
        <v>622</v>
      </c>
      <c r="E88" s="831" t="s">
        <v>470</v>
      </c>
      <c r="F88" s="831" t="s">
        <v>153</v>
      </c>
      <c r="G88" s="832">
        <v>2566</v>
      </c>
      <c r="H88" s="833">
        <v>30474175.810602158</v>
      </c>
      <c r="I88" s="834"/>
      <c r="J88" s="1044"/>
      <c r="K88" s="816"/>
      <c r="L88" s="816"/>
      <c r="M88" s="816"/>
      <c r="N88" s="816"/>
      <c r="O88" s="816"/>
      <c r="P88" s="816"/>
      <c r="Q88" s="816"/>
      <c r="R88" s="1044"/>
      <c r="X88" s="796"/>
      <c r="Y88" s="796"/>
      <c r="Z88" s="796"/>
      <c r="AA88" s="796"/>
      <c r="AB88" s="796"/>
      <c r="AC88" s="796"/>
      <c r="AD88" s="796"/>
      <c r="AE88" s="796"/>
      <c r="AF88" s="796"/>
      <c r="AG88" s="796"/>
      <c r="AH88" s="796"/>
    </row>
    <row r="89" spans="2:34" ht="18" customHeight="1" x14ac:dyDescent="0.25">
      <c r="B89" s="841" t="s">
        <v>471</v>
      </c>
      <c r="C89" s="842" t="s">
        <v>472</v>
      </c>
      <c r="D89" s="994" t="s">
        <v>623</v>
      </c>
      <c r="E89" s="842" t="s">
        <v>316</v>
      </c>
      <c r="F89" s="842" t="s">
        <v>153</v>
      </c>
      <c r="G89" s="844">
        <v>12238</v>
      </c>
      <c r="H89" s="845">
        <v>90875513.720719635</v>
      </c>
      <c r="I89" s="846"/>
      <c r="J89" s="1044"/>
      <c r="K89" s="816"/>
      <c r="L89" s="816"/>
      <c r="M89" s="816"/>
      <c r="N89" s="816"/>
      <c r="O89" s="816"/>
      <c r="P89" s="816"/>
      <c r="Q89" s="816"/>
      <c r="R89" s="1044"/>
      <c r="X89" s="796"/>
      <c r="Y89" s="796"/>
      <c r="Z89" s="796"/>
      <c r="AA89" s="796"/>
      <c r="AB89" s="796"/>
      <c r="AC89" s="796"/>
      <c r="AD89" s="796"/>
      <c r="AE89" s="796"/>
      <c r="AF89" s="796"/>
      <c r="AG89" s="796"/>
      <c r="AH89" s="796"/>
    </row>
    <row r="90" spans="2:34" ht="18" customHeight="1" x14ac:dyDescent="0.25">
      <c r="B90" s="830" t="s">
        <v>473</v>
      </c>
      <c r="C90" s="831" t="s">
        <v>474</v>
      </c>
      <c r="D90" s="993" t="s">
        <v>624</v>
      </c>
      <c r="E90" s="831" t="s">
        <v>323</v>
      </c>
      <c r="F90" s="831" t="s">
        <v>331</v>
      </c>
      <c r="G90" s="832">
        <v>12108</v>
      </c>
      <c r="H90" s="833">
        <v>75452156.045936897</v>
      </c>
      <c r="I90" s="834"/>
      <c r="J90" s="1044"/>
      <c r="K90" s="816"/>
      <c r="L90" s="816"/>
      <c r="M90" s="816"/>
      <c r="N90" s="816"/>
      <c r="O90" s="816"/>
      <c r="P90" s="816"/>
      <c r="Q90" s="816"/>
      <c r="R90" s="1044"/>
      <c r="X90" s="796"/>
      <c r="Y90" s="796"/>
      <c r="Z90" s="796"/>
      <c r="AA90" s="796"/>
      <c r="AB90" s="796"/>
      <c r="AC90" s="796"/>
      <c r="AD90" s="796"/>
      <c r="AE90" s="796"/>
      <c r="AF90" s="796"/>
      <c r="AG90" s="796"/>
      <c r="AH90" s="796"/>
    </row>
    <row r="91" spans="2:34" ht="18" customHeight="1" x14ac:dyDescent="0.25">
      <c r="B91" s="841" t="s">
        <v>475</v>
      </c>
      <c r="C91" s="842" t="s">
        <v>476</v>
      </c>
      <c r="D91" s="994" t="s">
        <v>625</v>
      </c>
      <c r="E91" s="842" t="s">
        <v>316</v>
      </c>
      <c r="F91" s="842" t="s">
        <v>477</v>
      </c>
      <c r="G91" s="844">
        <v>57355</v>
      </c>
      <c r="H91" s="845">
        <v>83328180.240334436</v>
      </c>
      <c r="I91" s="846"/>
      <c r="J91" s="1044"/>
      <c r="K91" s="816"/>
      <c r="L91" s="816"/>
      <c r="M91" s="816"/>
      <c r="N91" s="816"/>
      <c r="O91" s="816"/>
      <c r="P91" s="816"/>
      <c r="Q91" s="816"/>
      <c r="R91" s="1044"/>
      <c r="X91" s="796"/>
      <c r="Y91" s="796"/>
      <c r="Z91" s="796"/>
      <c r="AA91" s="796"/>
      <c r="AB91" s="796"/>
      <c r="AC91" s="796"/>
      <c r="AD91" s="796"/>
      <c r="AE91" s="796"/>
      <c r="AF91" s="796"/>
      <c r="AG91" s="796"/>
      <c r="AH91" s="796"/>
    </row>
    <row r="92" spans="2:34" ht="18" customHeight="1" x14ac:dyDescent="0.25">
      <c r="B92" s="830" t="s">
        <v>478</v>
      </c>
      <c r="C92" s="831" t="s">
        <v>479</v>
      </c>
      <c r="D92" s="993" t="s">
        <v>626</v>
      </c>
      <c r="E92" s="831" t="s">
        <v>316</v>
      </c>
      <c r="F92" s="831" t="s">
        <v>480</v>
      </c>
      <c r="G92" s="832">
        <v>15961</v>
      </c>
      <c r="H92" s="833">
        <v>21812188.444031961</v>
      </c>
      <c r="I92" s="834" t="s">
        <v>458</v>
      </c>
      <c r="J92" s="1044"/>
      <c r="K92" s="816"/>
      <c r="L92" s="816"/>
      <c r="M92" s="816"/>
      <c r="N92" s="816"/>
      <c r="O92" s="816"/>
      <c r="P92" s="816"/>
      <c r="Q92" s="816"/>
      <c r="R92" s="1044"/>
      <c r="X92" s="796"/>
      <c r="Y92" s="796"/>
      <c r="Z92" s="796"/>
      <c r="AA92" s="796"/>
      <c r="AB92" s="796"/>
      <c r="AC92" s="796"/>
      <c r="AD92" s="796"/>
      <c r="AE92" s="796"/>
      <c r="AF92" s="796"/>
      <c r="AG92" s="796"/>
      <c r="AH92" s="796"/>
    </row>
    <row r="93" spans="2:34" ht="18" customHeight="1" x14ac:dyDescent="0.25">
      <c r="B93" s="841" t="s">
        <v>481</v>
      </c>
      <c r="C93" s="842" t="s">
        <v>482</v>
      </c>
      <c r="D93" s="994" t="s">
        <v>483</v>
      </c>
      <c r="E93" s="842" t="s">
        <v>484</v>
      </c>
      <c r="F93" s="842" t="s">
        <v>153</v>
      </c>
      <c r="G93" s="844">
        <v>5136</v>
      </c>
      <c r="H93" s="845">
        <v>46214970.627315074</v>
      </c>
      <c r="I93" s="846"/>
      <c r="J93" s="1044"/>
      <c r="K93" s="816"/>
      <c r="L93" s="816"/>
      <c r="M93" s="816"/>
      <c r="N93" s="816"/>
      <c r="O93" s="816"/>
      <c r="P93" s="816"/>
      <c r="Q93" s="816"/>
      <c r="R93" s="1044"/>
      <c r="X93" s="796"/>
      <c r="Y93" s="796"/>
      <c r="Z93" s="796"/>
      <c r="AA93" s="796"/>
      <c r="AB93" s="796"/>
      <c r="AC93" s="796"/>
      <c r="AD93" s="796"/>
      <c r="AE93" s="796"/>
      <c r="AF93" s="796"/>
      <c r="AG93" s="796"/>
      <c r="AH93" s="796"/>
    </row>
    <row r="94" spans="2:34" ht="18" customHeight="1" x14ac:dyDescent="0.25">
      <c r="B94" s="830" t="s">
        <v>485</v>
      </c>
      <c r="C94" s="831" t="s">
        <v>482</v>
      </c>
      <c r="D94" s="993" t="s">
        <v>486</v>
      </c>
      <c r="E94" s="831" t="s">
        <v>487</v>
      </c>
      <c r="F94" s="831" t="s">
        <v>153</v>
      </c>
      <c r="G94" s="832">
        <v>7267</v>
      </c>
      <c r="H94" s="833">
        <v>53401553.869108871</v>
      </c>
      <c r="I94" s="834"/>
      <c r="J94" s="1044"/>
      <c r="K94" s="816"/>
      <c r="L94" s="816"/>
      <c r="M94" s="816"/>
      <c r="N94" s="816"/>
      <c r="O94" s="816"/>
      <c r="P94" s="816"/>
      <c r="Q94" s="816"/>
      <c r="R94" s="1044"/>
      <c r="X94" s="796"/>
      <c r="Y94" s="796"/>
      <c r="Z94" s="796"/>
      <c r="AA94" s="796"/>
      <c r="AB94" s="796"/>
      <c r="AC94" s="796"/>
      <c r="AD94" s="796"/>
      <c r="AE94" s="796"/>
      <c r="AF94" s="796"/>
      <c r="AG94" s="796"/>
      <c r="AH94" s="796"/>
    </row>
    <row r="95" spans="2:34" ht="18" customHeight="1" x14ac:dyDescent="0.25">
      <c r="B95" s="841" t="s">
        <v>488</v>
      </c>
      <c r="C95" s="842" t="s">
        <v>489</v>
      </c>
      <c r="D95" s="994" t="s">
        <v>627</v>
      </c>
      <c r="E95" s="842" t="s">
        <v>490</v>
      </c>
      <c r="F95" s="842" t="s">
        <v>153</v>
      </c>
      <c r="G95" s="844">
        <v>6476</v>
      </c>
      <c r="H95" s="845">
        <v>37114612.282099575</v>
      </c>
      <c r="I95" s="846"/>
      <c r="J95" s="1044"/>
      <c r="K95" s="816"/>
      <c r="L95" s="816"/>
      <c r="M95" s="816"/>
      <c r="N95" s="816"/>
      <c r="O95" s="816"/>
      <c r="P95" s="816"/>
      <c r="Q95" s="816"/>
      <c r="R95" s="1044"/>
      <c r="X95" s="796"/>
      <c r="Y95" s="796"/>
      <c r="Z95" s="796"/>
      <c r="AA95" s="796"/>
      <c r="AB95" s="796"/>
      <c r="AC95" s="796"/>
      <c r="AD95" s="796"/>
      <c r="AE95" s="796"/>
      <c r="AF95" s="796"/>
      <c r="AG95" s="796"/>
      <c r="AH95" s="796"/>
    </row>
    <row r="96" spans="2:34" ht="18" customHeight="1" x14ac:dyDescent="0.25">
      <c r="B96" s="830" t="s">
        <v>491</v>
      </c>
      <c r="C96" s="831" t="s">
        <v>492</v>
      </c>
      <c r="D96" s="831" t="s">
        <v>493</v>
      </c>
      <c r="E96" s="831" t="s">
        <v>494</v>
      </c>
      <c r="F96" s="831" t="s">
        <v>153</v>
      </c>
      <c r="G96" s="832">
        <v>3185</v>
      </c>
      <c r="H96" s="833">
        <v>26276808.16196996</v>
      </c>
      <c r="I96" s="834" t="s">
        <v>458</v>
      </c>
      <c r="J96" s="1044"/>
      <c r="K96" s="816"/>
      <c r="L96" s="816"/>
      <c r="M96" s="816"/>
      <c r="N96" s="816"/>
      <c r="O96" s="816"/>
      <c r="P96" s="816"/>
      <c r="Q96" s="816"/>
      <c r="R96" s="1044"/>
      <c r="X96" s="836"/>
      <c r="Y96" s="836"/>
      <c r="Z96" s="836"/>
      <c r="AA96" s="836"/>
      <c r="AB96" s="836"/>
      <c r="AC96" s="836"/>
      <c r="AD96" s="836"/>
      <c r="AE96" s="836"/>
      <c r="AF96" s="836"/>
      <c r="AG96" s="836"/>
      <c r="AH96" s="836"/>
    </row>
    <row r="97" spans="2:34" ht="18" customHeight="1" x14ac:dyDescent="0.25">
      <c r="B97" s="841" t="s">
        <v>495</v>
      </c>
      <c r="C97" s="842" t="s">
        <v>496</v>
      </c>
      <c r="D97" s="842">
        <v>8</v>
      </c>
      <c r="E97" s="842" t="s">
        <v>497</v>
      </c>
      <c r="F97" s="842" t="s">
        <v>153</v>
      </c>
      <c r="G97" s="844">
        <v>1890</v>
      </c>
      <c r="H97" s="845">
        <v>28940397.932330891</v>
      </c>
      <c r="I97" s="846"/>
      <c r="J97" s="1044"/>
      <c r="K97" s="816"/>
      <c r="L97" s="816"/>
      <c r="M97" s="816"/>
      <c r="N97" s="816"/>
      <c r="O97" s="816"/>
      <c r="P97" s="816"/>
      <c r="Q97" s="816"/>
      <c r="R97" s="1044"/>
      <c r="X97" s="796"/>
      <c r="Y97" s="796"/>
      <c r="Z97" s="796"/>
      <c r="AA97" s="796"/>
      <c r="AB97" s="796"/>
      <c r="AC97" s="796"/>
      <c r="AD97" s="796"/>
      <c r="AE97" s="796"/>
      <c r="AF97" s="796"/>
      <c r="AG97" s="796"/>
      <c r="AH97" s="796"/>
    </row>
    <row r="98" spans="2:34" ht="18" customHeight="1" x14ac:dyDescent="0.25">
      <c r="B98" s="830" t="s">
        <v>498</v>
      </c>
      <c r="C98" s="831" t="s">
        <v>322</v>
      </c>
      <c r="D98" s="831" t="s">
        <v>499</v>
      </c>
      <c r="E98" s="831" t="s">
        <v>323</v>
      </c>
      <c r="F98" s="831" t="s">
        <v>153</v>
      </c>
      <c r="G98" s="832">
        <v>55785</v>
      </c>
      <c r="H98" s="833">
        <v>478921488.31583446</v>
      </c>
      <c r="I98" s="834"/>
      <c r="J98" s="1044"/>
      <c r="K98" s="816"/>
      <c r="L98" s="816"/>
      <c r="M98" s="816"/>
      <c r="N98" s="816"/>
      <c r="O98" s="816"/>
      <c r="P98" s="816"/>
      <c r="Q98" s="816"/>
      <c r="R98" s="1044"/>
      <c r="X98" s="836"/>
      <c r="Y98" s="836"/>
      <c r="Z98" s="836"/>
      <c r="AA98" s="836"/>
      <c r="AB98" s="836"/>
      <c r="AC98" s="836"/>
      <c r="AD98" s="836"/>
      <c r="AE98" s="836"/>
      <c r="AF98" s="836"/>
      <c r="AG98" s="836"/>
      <c r="AH98" s="836"/>
    </row>
    <row r="99" spans="2:34" ht="18" customHeight="1" x14ac:dyDescent="0.25">
      <c r="B99" s="841" t="s">
        <v>500</v>
      </c>
      <c r="C99" s="842" t="s">
        <v>501</v>
      </c>
      <c r="D99" s="842">
        <v>21</v>
      </c>
      <c r="E99" s="842" t="s">
        <v>502</v>
      </c>
      <c r="F99" s="842" t="s">
        <v>153</v>
      </c>
      <c r="G99" s="844">
        <v>5042</v>
      </c>
      <c r="H99" s="845">
        <v>51584116.043502659</v>
      </c>
      <c r="I99" s="846"/>
      <c r="J99" s="1044"/>
      <c r="K99" s="816"/>
      <c r="L99" s="816"/>
      <c r="M99" s="816"/>
      <c r="N99" s="816"/>
      <c r="O99" s="816"/>
      <c r="P99" s="816"/>
      <c r="Q99" s="816"/>
      <c r="R99" s="1044"/>
      <c r="X99" s="836"/>
      <c r="Y99" s="836"/>
      <c r="Z99" s="836"/>
      <c r="AA99" s="836"/>
      <c r="AB99" s="836"/>
      <c r="AC99" s="836"/>
      <c r="AD99" s="836"/>
      <c r="AE99" s="836"/>
      <c r="AF99" s="836"/>
      <c r="AG99" s="836"/>
      <c r="AH99" s="836"/>
    </row>
    <row r="100" spans="2:34" ht="18" customHeight="1" x14ac:dyDescent="0.25">
      <c r="B100" s="830" t="s">
        <v>503</v>
      </c>
      <c r="C100" s="831" t="s">
        <v>504</v>
      </c>
      <c r="D100" s="831" t="s">
        <v>505</v>
      </c>
      <c r="E100" s="831" t="s">
        <v>316</v>
      </c>
      <c r="F100" s="831" t="s">
        <v>506</v>
      </c>
      <c r="G100" s="832">
        <v>38512</v>
      </c>
      <c r="H100" s="833">
        <v>71416443.387102902</v>
      </c>
      <c r="I100" s="834"/>
      <c r="J100" s="1044"/>
      <c r="K100" s="816"/>
      <c r="L100" s="816"/>
      <c r="M100" s="816"/>
      <c r="N100" s="816"/>
      <c r="O100" s="816"/>
      <c r="P100" s="816"/>
      <c r="Q100" s="816"/>
      <c r="R100" s="1044"/>
      <c r="X100" s="796"/>
      <c r="Y100" s="796"/>
      <c r="Z100" s="796"/>
      <c r="AA100" s="796"/>
      <c r="AB100" s="796"/>
      <c r="AC100" s="796"/>
      <c r="AD100" s="796"/>
      <c r="AE100" s="796"/>
      <c r="AF100" s="796"/>
      <c r="AG100" s="796"/>
      <c r="AH100" s="796"/>
    </row>
    <row r="101" spans="2:34" ht="18" customHeight="1" x14ac:dyDescent="0.25">
      <c r="B101" s="841" t="s">
        <v>507</v>
      </c>
      <c r="C101" s="842" t="s">
        <v>333</v>
      </c>
      <c r="D101" s="842" t="s">
        <v>508</v>
      </c>
      <c r="E101" s="842" t="s">
        <v>316</v>
      </c>
      <c r="F101" s="842" t="s">
        <v>509</v>
      </c>
      <c r="G101" s="844">
        <v>53685</v>
      </c>
      <c r="H101" s="845">
        <v>212614963.08216152</v>
      </c>
      <c r="I101" s="846"/>
      <c r="J101" s="1044"/>
      <c r="K101" s="816"/>
      <c r="L101" s="816"/>
      <c r="M101" s="816"/>
      <c r="N101" s="816"/>
      <c r="O101" s="816"/>
      <c r="P101" s="816"/>
      <c r="Q101" s="816"/>
      <c r="R101" s="1044"/>
      <c r="X101" s="796"/>
      <c r="Y101" s="796"/>
      <c r="Z101" s="796"/>
      <c r="AA101" s="796"/>
      <c r="AB101" s="796"/>
      <c r="AC101" s="796"/>
      <c r="AD101" s="796"/>
      <c r="AE101" s="796"/>
      <c r="AF101" s="796"/>
      <c r="AG101" s="796"/>
      <c r="AH101" s="796"/>
    </row>
    <row r="102" spans="2:34" ht="18" customHeight="1" x14ac:dyDescent="0.25">
      <c r="B102" s="830" t="s">
        <v>510</v>
      </c>
      <c r="C102" s="831" t="s">
        <v>511</v>
      </c>
      <c r="D102" s="831" t="s">
        <v>512</v>
      </c>
      <c r="E102" s="831" t="s">
        <v>328</v>
      </c>
      <c r="F102" s="831" t="s">
        <v>153</v>
      </c>
      <c r="G102" s="832">
        <v>12719</v>
      </c>
      <c r="H102" s="833">
        <v>69184097.400676876</v>
      </c>
      <c r="I102" s="834"/>
      <c r="J102" s="1044"/>
      <c r="K102" s="816"/>
      <c r="L102" s="816"/>
      <c r="M102" s="816"/>
      <c r="N102" s="816"/>
      <c r="O102" s="816"/>
      <c r="P102" s="816"/>
      <c r="Q102" s="816"/>
      <c r="R102" s="1044"/>
      <c r="X102" s="796"/>
      <c r="Y102" s="796"/>
      <c r="Z102" s="796"/>
      <c r="AA102" s="796"/>
      <c r="AB102" s="796"/>
      <c r="AC102" s="796"/>
      <c r="AD102" s="796"/>
      <c r="AE102" s="796"/>
      <c r="AF102" s="796"/>
      <c r="AG102" s="796"/>
      <c r="AH102" s="796"/>
    </row>
    <row r="103" spans="2:34" ht="18" customHeight="1" x14ac:dyDescent="0.25">
      <c r="B103" s="841" t="s">
        <v>629</v>
      </c>
      <c r="C103" s="842" t="s">
        <v>636</v>
      </c>
      <c r="D103" s="842" t="s">
        <v>635</v>
      </c>
      <c r="E103" s="842" t="s">
        <v>316</v>
      </c>
      <c r="F103" s="842" t="s">
        <v>637</v>
      </c>
      <c r="G103" s="844">
        <v>21353</v>
      </c>
      <c r="H103" s="845">
        <v>30338387.277224474</v>
      </c>
      <c r="I103" s="846"/>
      <c r="J103" s="1044"/>
      <c r="K103" s="816"/>
      <c r="L103" s="816"/>
      <c r="M103" s="816"/>
      <c r="N103" s="816"/>
      <c r="O103" s="816"/>
      <c r="P103" s="816"/>
      <c r="Q103" s="816"/>
      <c r="R103" s="1044"/>
      <c r="X103" s="796"/>
      <c r="Y103" s="796"/>
      <c r="Z103" s="796"/>
      <c r="AA103" s="796"/>
      <c r="AB103" s="796"/>
      <c r="AC103" s="796"/>
      <c r="AD103" s="796"/>
      <c r="AE103" s="796"/>
      <c r="AF103" s="796"/>
      <c r="AG103" s="796"/>
      <c r="AH103" s="796"/>
    </row>
    <row r="104" spans="2:34" ht="18" customHeight="1" x14ac:dyDescent="0.25">
      <c r="B104" s="830" t="s">
        <v>630</v>
      </c>
      <c r="C104" s="831" t="s">
        <v>672</v>
      </c>
      <c r="D104" s="831" t="s">
        <v>644</v>
      </c>
      <c r="E104" s="831" t="s">
        <v>316</v>
      </c>
      <c r="F104" s="831" t="s">
        <v>465</v>
      </c>
      <c r="G104" s="832">
        <v>10522</v>
      </c>
      <c r="H104" s="833">
        <v>49861724.302354559</v>
      </c>
      <c r="I104" s="834"/>
      <c r="J104" s="1044"/>
      <c r="K104" s="816"/>
      <c r="L104" s="816"/>
      <c r="M104" s="816"/>
      <c r="N104" s="816"/>
      <c r="O104" s="816"/>
      <c r="P104" s="816"/>
      <c r="Q104" s="816"/>
      <c r="R104" s="1044"/>
      <c r="X104" s="796"/>
      <c r="Y104" s="796"/>
      <c r="Z104" s="796"/>
      <c r="AA104" s="796"/>
      <c r="AB104" s="796"/>
      <c r="AC104" s="796"/>
      <c r="AD104" s="796"/>
      <c r="AE104" s="796"/>
      <c r="AF104" s="796"/>
      <c r="AG104" s="796"/>
      <c r="AH104" s="796"/>
    </row>
    <row r="105" spans="2:34" ht="18" customHeight="1" x14ac:dyDescent="0.25">
      <c r="B105" s="841" t="s">
        <v>631</v>
      </c>
      <c r="C105" s="842" t="s">
        <v>639</v>
      </c>
      <c r="D105" s="842" t="s">
        <v>638</v>
      </c>
      <c r="E105" s="842" t="s">
        <v>316</v>
      </c>
      <c r="F105" s="842" t="s">
        <v>465</v>
      </c>
      <c r="G105" s="844">
        <v>10030</v>
      </c>
      <c r="H105" s="845">
        <v>55751870.98705142</v>
      </c>
      <c r="I105" s="846"/>
      <c r="J105" s="1044"/>
      <c r="K105" s="816"/>
      <c r="L105" s="816"/>
      <c r="M105" s="816"/>
      <c r="N105" s="816"/>
      <c r="O105" s="816"/>
      <c r="P105" s="816"/>
      <c r="Q105" s="816"/>
      <c r="R105" s="1044"/>
      <c r="X105" s="796"/>
      <c r="Y105" s="796"/>
      <c r="Z105" s="796"/>
      <c r="AA105" s="796"/>
      <c r="AB105" s="796"/>
      <c r="AC105" s="796"/>
      <c r="AD105" s="796"/>
      <c r="AE105" s="796"/>
      <c r="AF105" s="796"/>
      <c r="AG105" s="796"/>
      <c r="AH105" s="796"/>
    </row>
    <row r="106" spans="2:34" ht="18" customHeight="1" x14ac:dyDescent="0.25">
      <c r="B106" s="830" t="s">
        <v>632</v>
      </c>
      <c r="C106" s="831" t="s">
        <v>641</v>
      </c>
      <c r="D106" s="831" t="s">
        <v>640</v>
      </c>
      <c r="E106" s="831" t="s">
        <v>316</v>
      </c>
      <c r="F106" s="831" t="s">
        <v>465</v>
      </c>
      <c r="G106" s="832">
        <v>3541</v>
      </c>
      <c r="H106" s="833">
        <v>20624219.463269606</v>
      </c>
      <c r="I106" s="834" t="s">
        <v>458</v>
      </c>
      <c r="J106" s="1044"/>
      <c r="K106" s="816"/>
      <c r="L106" s="816"/>
      <c r="M106" s="816"/>
      <c r="N106" s="816"/>
      <c r="O106" s="816"/>
      <c r="P106" s="816"/>
      <c r="Q106" s="816"/>
      <c r="R106" s="1044"/>
      <c r="X106" s="796"/>
      <c r="Y106" s="796"/>
      <c r="Z106" s="796"/>
      <c r="AA106" s="796"/>
      <c r="AB106" s="796"/>
      <c r="AC106" s="796"/>
      <c r="AD106" s="796"/>
      <c r="AE106" s="796"/>
      <c r="AF106" s="796"/>
      <c r="AG106" s="796"/>
      <c r="AH106" s="796"/>
    </row>
    <row r="107" spans="2:34" ht="18" customHeight="1" x14ac:dyDescent="0.25">
      <c r="B107" s="841" t="s">
        <v>633</v>
      </c>
      <c r="C107" s="842" t="s">
        <v>643</v>
      </c>
      <c r="D107" s="842" t="s">
        <v>642</v>
      </c>
      <c r="E107" s="842" t="s">
        <v>316</v>
      </c>
      <c r="F107" s="842" t="s">
        <v>153</v>
      </c>
      <c r="G107" s="844">
        <v>7858</v>
      </c>
      <c r="H107" s="845">
        <v>103589342.81040332</v>
      </c>
      <c r="I107" s="846"/>
      <c r="J107" s="1044"/>
      <c r="K107" s="816"/>
      <c r="L107" s="816"/>
      <c r="M107" s="816"/>
      <c r="N107" s="816"/>
      <c r="O107" s="816"/>
      <c r="P107" s="816"/>
      <c r="Q107" s="816"/>
      <c r="R107" s="1044"/>
      <c r="X107" s="796"/>
      <c r="Y107" s="796"/>
      <c r="Z107" s="796"/>
      <c r="AA107" s="796"/>
      <c r="AB107" s="796"/>
      <c r="AC107" s="796"/>
      <c r="AD107" s="796"/>
      <c r="AE107" s="796"/>
      <c r="AF107" s="796"/>
      <c r="AG107" s="796"/>
      <c r="AH107" s="796"/>
    </row>
    <row r="108" spans="2:34" ht="18" customHeight="1" x14ac:dyDescent="0.25">
      <c r="B108" s="830" t="s">
        <v>634</v>
      </c>
      <c r="C108" s="831" t="s">
        <v>645</v>
      </c>
      <c r="D108" s="831" t="s">
        <v>646</v>
      </c>
      <c r="E108" s="831" t="s">
        <v>679</v>
      </c>
      <c r="F108" s="831" t="s">
        <v>676</v>
      </c>
      <c r="G108" s="832">
        <v>10703</v>
      </c>
      <c r="H108" s="833">
        <v>266980529.12238991</v>
      </c>
      <c r="I108" s="834"/>
      <c r="J108" s="1044"/>
      <c r="K108" s="816"/>
      <c r="L108" s="816"/>
      <c r="M108" s="816"/>
      <c r="N108" s="816"/>
      <c r="O108" s="816"/>
      <c r="P108" s="816"/>
      <c r="Q108" s="816"/>
      <c r="R108" s="1044"/>
      <c r="X108" s="796"/>
      <c r="Y108" s="796"/>
      <c r="Z108" s="796"/>
      <c r="AA108" s="796"/>
      <c r="AB108" s="796"/>
      <c r="AC108" s="796"/>
      <c r="AD108" s="796"/>
      <c r="AE108" s="796"/>
      <c r="AF108" s="796"/>
      <c r="AG108" s="796"/>
      <c r="AH108" s="796"/>
    </row>
    <row r="109" spans="2:34" s="829" customFormat="1" ht="18" customHeight="1" x14ac:dyDescent="0.25">
      <c r="B109" s="841" t="s">
        <v>12533</v>
      </c>
      <c r="C109" s="842" t="s">
        <v>12537</v>
      </c>
      <c r="D109" s="842"/>
      <c r="E109" s="842" t="s">
        <v>12541</v>
      </c>
      <c r="F109" s="842" t="s">
        <v>153</v>
      </c>
      <c r="G109" s="844">
        <v>3310</v>
      </c>
      <c r="H109" s="845">
        <v>79397292.129999995</v>
      </c>
      <c r="I109" s="846"/>
      <c r="J109" s="1044"/>
      <c r="K109" s="816"/>
      <c r="L109" s="816"/>
      <c r="M109" s="816"/>
      <c r="N109" s="816"/>
      <c r="O109" s="816"/>
      <c r="P109" s="816"/>
      <c r="Q109" s="816"/>
      <c r="R109" s="1044"/>
      <c r="S109" s="806"/>
      <c r="T109" s="806"/>
      <c r="U109" s="806"/>
      <c r="V109" s="806"/>
      <c r="W109" s="806"/>
      <c r="X109" s="828"/>
      <c r="Y109" s="828"/>
      <c r="Z109" s="828"/>
      <c r="AA109" s="828"/>
      <c r="AB109" s="828"/>
      <c r="AC109" s="828"/>
      <c r="AD109" s="828"/>
      <c r="AE109" s="828"/>
      <c r="AF109" s="828"/>
      <c r="AG109" s="828"/>
      <c r="AH109" s="828"/>
    </row>
    <row r="110" spans="2:34" ht="18" customHeight="1" x14ac:dyDescent="0.25">
      <c r="B110" s="830" t="s">
        <v>12534</v>
      </c>
      <c r="C110" s="831" t="s">
        <v>12538</v>
      </c>
      <c r="D110" s="831"/>
      <c r="E110" s="831" t="s">
        <v>12542</v>
      </c>
      <c r="F110" s="831" t="s">
        <v>153</v>
      </c>
      <c r="G110" s="832">
        <v>20055</v>
      </c>
      <c r="H110" s="833">
        <v>172363912.53999978</v>
      </c>
      <c r="I110" s="834"/>
      <c r="J110" s="1044"/>
      <c r="K110" s="816"/>
      <c r="L110" s="816"/>
      <c r="M110" s="816"/>
      <c r="N110" s="816"/>
      <c r="O110" s="816"/>
      <c r="P110" s="816"/>
      <c r="Q110" s="816"/>
      <c r="R110" s="1044"/>
      <c r="X110" s="796"/>
      <c r="Y110" s="796"/>
      <c r="Z110" s="796"/>
      <c r="AA110" s="796"/>
      <c r="AB110" s="796"/>
      <c r="AC110" s="796"/>
      <c r="AD110" s="796"/>
      <c r="AE110" s="796"/>
      <c r="AF110" s="796"/>
      <c r="AG110" s="796"/>
      <c r="AH110" s="796"/>
    </row>
    <row r="111" spans="2:34" s="829" customFormat="1" ht="18" customHeight="1" x14ac:dyDescent="0.25">
      <c r="B111" s="841" t="s">
        <v>12535</v>
      </c>
      <c r="C111" s="842" t="s">
        <v>12539</v>
      </c>
      <c r="D111" s="842"/>
      <c r="E111" s="842" t="s">
        <v>316</v>
      </c>
      <c r="F111" s="842" t="s">
        <v>12543</v>
      </c>
      <c r="G111" s="844">
        <v>33650</v>
      </c>
      <c r="H111" s="845">
        <v>63773929.799999885</v>
      </c>
      <c r="I111" s="846" t="s">
        <v>12587</v>
      </c>
      <c r="J111" s="1044"/>
      <c r="K111" s="816"/>
      <c r="L111" s="816"/>
      <c r="M111" s="816"/>
      <c r="N111" s="816"/>
      <c r="O111" s="816"/>
      <c r="P111" s="816"/>
      <c r="Q111" s="816"/>
      <c r="R111" s="1044"/>
      <c r="S111" s="806"/>
      <c r="T111" s="806"/>
      <c r="U111" s="806"/>
      <c r="V111" s="806"/>
      <c r="W111" s="806"/>
      <c r="X111" s="828"/>
      <c r="Y111" s="828"/>
      <c r="Z111" s="828"/>
      <c r="AA111" s="828"/>
      <c r="AB111" s="828"/>
      <c r="AC111" s="828"/>
      <c r="AD111" s="828"/>
      <c r="AE111" s="828"/>
      <c r="AF111" s="828"/>
      <c r="AG111" s="828"/>
      <c r="AH111" s="828"/>
    </row>
    <row r="112" spans="2:34" ht="18" customHeight="1" x14ac:dyDescent="0.25">
      <c r="B112" s="830" t="s">
        <v>12536</v>
      </c>
      <c r="C112" s="831" t="s">
        <v>12540</v>
      </c>
      <c r="D112" s="831"/>
      <c r="E112" s="831" t="s">
        <v>316</v>
      </c>
      <c r="F112" s="831" t="s">
        <v>12544</v>
      </c>
      <c r="G112" s="832">
        <v>22184</v>
      </c>
      <c r="H112" s="833">
        <v>18928290.390000001</v>
      </c>
      <c r="I112" s="834" t="s">
        <v>12587</v>
      </c>
      <c r="J112" s="1044"/>
      <c r="K112" s="816"/>
      <c r="L112" s="816"/>
      <c r="M112" s="816"/>
      <c r="N112" s="816"/>
      <c r="O112" s="816"/>
      <c r="P112" s="816"/>
      <c r="Q112" s="816"/>
      <c r="R112" s="1044"/>
      <c r="X112" s="796"/>
      <c r="Y112" s="796"/>
      <c r="Z112" s="796"/>
      <c r="AA112" s="796"/>
      <c r="AB112" s="796"/>
      <c r="AC112" s="796"/>
      <c r="AD112" s="796"/>
      <c r="AE112" s="796"/>
      <c r="AF112" s="796"/>
      <c r="AG112" s="796"/>
      <c r="AH112" s="796"/>
    </row>
    <row r="113" spans="2:34" ht="14.25" customHeight="1" x14ac:dyDescent="0.25">
      <c r="B113" s="1382" t="s">
        <v>4</v>
      </c>
      <c r="C113" s="1383"/>
      <c r="D113" s="1383"/>
      <c r="E113" s="1383"/>
      <c r="F113" s="1383"/>
      <c r="G113" s="847">
        <v>1159504</v>
      </c>
      <c r="H113" s="848">
        <v>8488207340.8425274</v>
      </c>
      <c r="I113" s="848"/>
      <c r="J113" s="1044"/>
      <c r="K113" s="816"/>
      <c r="L113" s="816"/>
      <c r="M113" s="816"/>
      <c r="N113" s="816"/>
      <c r="O113" s="816"/>
      <c r="P113" s="816"/>
      <c r="Q113" s="816"/>
      <c r="R113" s="1044"/>
      <c r="X113" s="796"/>
      <c r="Y113" s="796"/>
      <c r="Z113" s="796"/>
      <c r="AA113" s="796"/>
      <c r="AB113" s="796"/>
      <c r="AC113" s="796"/>
      <c r="AD113" s="796"/>
      <c r="AE113" s="796"/>
      <c r="AF113" s="796"/>
      <c r="AG113" s="796"/>
      <c r="AH113" s="796"/>
    </row>
    <row r="114" spans="2:34" ht="14.25" customHeight="1" x14ac:dyDescent="0.25">
      <c r="B114" s="849" t="s">
        <v>513</v>
      </c>
      <c r="C114" s="849"/>
      <c r="D114" s="849"/>
      <c r="E114" s="849"/>
      <c r="F114" s="849"/>
      <c r="I114" s="850"/>
      <c r="J114" s="1044"/>
      <c r="K114" s="816"/>
      <c r="L114" s="816"/>
      <c r="M114" s="816"/>
      <c r="N114" s="816"/>
      <c r="O114" s="816"/>
      <c r="P114" s="816"/>
      <c r="Q114" s="816"/>
      <c r="R114" s="1044"/>
      <c r="X114" s="796"/>
      <c r="Y114" s="796"/>
      <c r="Z114" s="796"/>
      <c r="AA114" s="796"/>
      <c r="AB114" s="796"/>
      <c r="AC114" s="796"/>
      <c r="AD114" s="796"/>
      <c r="AE114" s="796"/>
      <c r="AF114" s="796"/>
      <c r="AG114" s="796"/>
      <c r="AH114" s="796"/>
    </row>
    <row r="115" spans="2:34" ht="14.25" customHeight="1" x14ac:dyDescent="0.25">
      <c r="B115" s="849" t="s">
        <v>514</v>
      </c>
      <c r="C115" s="849"/>
      <c r="D115" s="849"/>
      <c r="E115" s="849"/>
      <c r="F115" s="849"/>
      <c r="G115" s="849"/>
      <c r="H115" s="849"/>
      <c r="I115" s="850"/>
      <c r="J115" s="1044"/>
      <c r="K115" s="816"/>
      <c r="L115" s="816"/>
      <c r="M115" s="816"/>
      <c r="N115" s="816"/>
      <c r="O115" s="816"/>
      <c r="P115" s="816"/>
      <c r="Q115" s="816"/>
      <c r="R115" s="1044"/>
      <c r="X115" s="796"/>
      <c r="Y115" s="796"/>
      <c r="Z115" s="796"/>
      <c r="AA115" s="796"/>
      <c r="AB115" s="796"/>
      <c r="AC115" s="796"/>
      <c r="AD115" s="796"/>
      <c r="AE115" s="796"/>
      <c r="AF115" s="796"/>
      <c r="AG115" s="796"/>
      <c r="AH115" s="796"/>
    </row>
    <row r="116" spans="2:34" ht="14.25" customHeight="1" x14ac:dyDescent="0.25">
      <c r="B116" s="849" t="s">
        <v>12589</v>
      </c>
      <c r="C116" s="849"/>
      <c r="D116" s="849"/>
      <c r="E116" s="849"/>
      <c r="F116" s="849"/>
      <c r="G116" s="849"/>
      <c r="H116" s="849"/>
      <c r="I116" s="850"/>
      <c r="J116" s="1044"/>
      <c r="K116" s="816"/>
      <c r="L116" s="816"/>
      <c r="M116" s="816"/>
      <c r="N116" s="816"/>
      <c r="O116" s="816"/>
      <c r="P116" s="816"/>
      <c r="Q116" s="816"/>
      <c r="R116" s="1044"/>
      <c r="X116" s="796"/>
      <c r="Y116" s="796"/>
      <c r="Z116" s="796"/>
      <c r="AA116" s="796"/>
      <c r="AB116" s="796"/>
      <c r="AC116" s="796"/>
      <c r="AD116" s="796"/>
      <c r="AE116" s="796"/>
      <c r="AF116" s="796"/>
      <c r="AG116" s="796"/>
      <c r="AH116" s="796"/>
    </row>
    <row r="117" spans="2:34" ht="14.25" customHeight="1" x14ac:dyDescent="0.25">
      <c r="B117" s="849" t="s">
        <v>12588</v>
      </c>
      <c r="C117" s="851"/>
      <c r="D117" s="851"/>
      <c r="E117" s="851"/>
      <c r="F117" s="851"/>
      <c r="G117" s="851"/>
      <c r="H117" s="851"/>
      <c r="I117" s="852"/>
      <c r="J117" s="1044"/>
      <c r="K117" s="816"/>
      <c r="L117" s="816"/>
      <c r="M117" s="816"/>
      <c r="N117" s="816"/>
      <c r="O117" s="816"/>
      <c r="P117" s="816"/>
      <c r="Q117" s="816"/>
      <c r="R117" s="1044"/>
      <c r="X117" s="796"/>
      <c r="Y117" s="796"/>
      <c r="Z117" s="796"/>
      <c r="AA117" s="796"/>
      <c r="AB117" s="796"/>
      <c r="AC117" s="796"/>
      <c r="AD117" s="796"/>
      <c r="AE117" s="796"/>
      <c r="AF117" s="796"/>
      <c r="AG117" s="796"/>
      <c r="AH117" s="796"/>
    </row>
    <row r="118" spans="2:34" ht="14.25" customHeight="1" x14ac:dyDescent="0.25">
      <c r="B118" s="851"/>
      <c r="C118" s="851"/>
      <c r="D118" s="851"/>
      <c r="E118" s="851"/>
      <c r="F118" s="851"/>
      <c r="G118" s="851"/>
      <c r="H118" s="851"/>
      <c r="I118" s="851"/>
      <c r="J118" s="1044"/>
      <c r="K118" s="816"/>
      <c r="L118" s="816"/>
      <c r="M118" s="816"/>
      <c r="N118" s="816"/>
      <c r="O118" s="816"/>
      <c r="P118" s="816"/>
      <c r="Q118" s="816"/>
      <c r="R118" s="1044"/>
      <c r="X118" s="796"/>
      <c r="Y118" s="796"/>
      <c r="Z118" s="796"/>
      <c r="AA118" s="796"/>
      <c r="AB118" s="796"/>
      <c r="AC118" s="796"/>
      <c r="AD118" s="796"/>
      <c r="AE118" s="796"/>
      <c r="AF118" s="796"/>
      <c r="AG118" s="796"/>
      <c r="AH118" s="796"/>
    </row>
    <row r="119" spans="2:34" ht="14.25" customHeight="1" x14ac:dyDescent="0.25">
      <c r="B119" s="851"/>
      <c r="C119" s="851"/>
      <c r="D119" s="851"/>
      <c r="E119" s="851"/>
      <c r="F119" s="851"/>
      <c r="G119" s="851"/>
      <c r="H119" s="851"/>
      <c r="I119" s="851"/>
      <c r="J119" s="1044"/>
      <c r="K119" s="816"/>
      <c r="L119" s="816"/>
      <c r="M119" s="816"/>
      <c r="N119" s="816"/>
      <c r="O119" s="816"/>
      <c r="P119" s="816"/>
      <c r="Q119" s="816"/>
      <c r="R119" s="1044"/>
      <c r="X119" s="796"/>
      <c r="Y119" s="796"/>
      <c r="Z119" s="796"/>
      <c r="AA119" s="796"/>
      <c r="AB119" s="796"/>
      <c r="AC119" s="796"/>
      <c r="AD119" s="796"/>
      <c r="AE119" s="796"/>
      <c r="AF119" s="796"/>
      <c r="AG119" s="796"/>
      <c r="AH119" s="796"/>
    </row>
    <row r="120" spans="2:34" ht="14.25" customHeight="1" x14ac:dyDescent="0.25">
      <c r="B120" s="851"/>
      <c r="C120" s="851"/>
      <c r="D120" s="851"/>
      <c r="E120" s="851"/>
      <c r="F120" s="851"/>
      <c r="G120" s="851"/>
      <c r="H120" s="851"/>
      <c r="I120" s="851"/>
      <c r="J120" s="1044"/>
      <c r="K120" s="816"/>
      <c r="L120" s="816"/>
      <c r="M120" s="816"/>
      <c r="N120" s="816"/>
      <c r="O120" s="816"/>
      <c r="P120" s="816"/>
      <c r="Q120" s="816"/>
      <c r="R120" s="1044"/>
      <c r="X120" s="796"/>
      <c r="Y120" s="796"/>
      <c r="Z120" s="796"/>
      <c r="AA120" s="796"/>
      <c r="AB120" s="796"/>
      <c r="AC120" s="796"/>
      <c r="AD120" s="796"/>
      <c r="AE120" s="796"/>
      <c r="AF120" s="796"/>
      <c r="AG120" s="796"/>
      <c r="AH120" s="796"/>
    </row>
    <row r="121" spans="2:34" ht="14.25" customHeight="1" x14ac:dyDescent="0.25">
      <c r="B121" s="851"/>
      <c r="C121" s="851"/>
      <c r="D121" s="851"/>
      <c r="E121" s="851"/>
      <c r="F121" s="851"/>
      <c r="G121" s="851"/>
      <c r="H121" s="851"/>
      <c r="I121" s="851"/>
      <c r="J121" s="1044"/>
      <c r="K121" s="816"/>
      <c r="L121" s="816"/>
      <c r="M121" s="816"/>
      <c r="N121" s="816"/>
      <c r="O121" s="816"/>
      <c r="P121" s="816"/>
      <c r="Q121" s="816"/>
      <c r="R121" s="1044"/>
      <c r="X121" s="796"/>
      <c r="Y121" s="796"/>
      <c r="Z121" s="796"/>
      <c r="AA121" s="796"/>
      <c r="AB121" s="796"/>
      <c r="AC121" s="796"/>
      <c r="AD121" s="796"/>
      <c r="AE121" s="796"/>
      <c r="AF121" s="796"/>
      <c r="AG121" s="796"/>
      <c r="AH121" s="796"/>
    </row>
    <row r="122" spans="2:34" ht="14.25" customHeight="1" x14ac:dyDescent="0.25">
      <c r="B122" s="851"/>
      <c r="C122" s="851"/>
      <c r="D122" s="851"/>
      <c r="E122" s="851"/>
      <c r="F122" s="851"/>
      <c r="G122" s="851"/>
      <c r="H122" s="851"/>
      <c r="I122" s="851"/>
      <c r="J122" s="1044"/>
      <c r="K122" s="816"/>
      <c r="L122" s="816"/>
      <c r="M122" s="816"/>
      <c r="N122" s="816"/>
      <c r="O122" s="816"/>
      <c r="P122" s="816"/>
      <c r="Q122" s="816"/>
      <c r="R122" s="1044"/>
      <c r="X122" s="796"/>
      <c r="Y122" s="796"/>
      <c r="Z122" s="796"/>
      <c r="AA122" s="796"/>
      <c r="AB122" s="796"/>
      <c r="AC122" s="796"/>
      <c r="AD122" s="796"/>
      <c r="AE122" s="796"/>
      <c r="AF122" s="796"/>
      <c r="AG122" s="796"/>
      <c r="AH122" s="796"/>
    </row>
    <row r="123" spans="2:34" ht="14.25" customHeight="1" x14ac:dyDescent="0.25">
      <c r="B123" s="851"/>
      <c r="C123" s="851"/>
      <c r="D123" s="851"/>
      <c r="E123" s="851"/>
      <c r="F123" s="851"/>
      <c r="G123" s="851"/>
      <c r="H123" s="851"/>
      <c r="I123" s="851"/>
      <c r="J123" s="1044"/>
      <c r="K123" s="816"/>
      <c r="L123" s="816"/>
      <c r="M123" s="816"/>
      <c r="N123" s="816"/>
      <c r="O123" s="816"/>
      <c r="P123" s="816"/>
      <c r="Q123" s="816"/>
      <c r="R123" s="1044"/>
      <c r="X123" s="796"/>
      <c r="Y123" s="796"/>
      <c r="Z123" s="796"/>
      <c r="AA123" s="796"/>
      <c r="AB123" s="796"/>
      <c r="AC123" s="796"/>
      <c r="AD123" s="796"/>
      <c r="AE123" s="796"/>
      <c r="AF123" s="796"/>
      <c r="AG123" s="796"/>
      <c r="AH123" s="796"/>
    </row>
    <row r="124" spans="2:34" ht="14.25" customHeight="1" x14ac:dyDescent="0.25">
      <c r="B124" s="851"/>
      <c r="C124" s="851"/>
      <c r="D124" s="851"/>
      <c r="E124" s="851"/>
      <c r="F124" s="851"/>
      <c r="G124" s="851"/>
      <c r="H124" s="851"/>
      <c r="I124" s="852"/>
      <c r="J124" s="1044"/>
      <c r="K124" s="816"/>
      <c r="L124" s="816"/>
      <c r="M124" s="816"/>
      <c r="N124" s="816"/>
      <c r="O124" s="816"/>
      <c r="P124" s="816"/>
      <c r="Q124" s="816"/>
      <c r="R124" s="1044"/>
      <c r="X124" s="796"/>
      <c r="Y124" s="796"/>
      <c r="Z124" s="796"/>
      <c r="AA124" s="796"/>
      <c r="AB124" s="796"/>
      <c r="AC124" s="796"/>
      <c r="AD124" s="796"/>
      <c r="AE124" s="796"/>
      <c r="AF124" s="796"/>
      <c r="AG124" s="796"/>
      <c r="AH124" s="796"/>
    </row>
    <row r="125" spans="2:34" ht="14.25" customHeight="1" x14ac:dyDescent="0.25">
      <c r="B125" s="851"/>
      <c r="C125" s="851"/>
      <c r="D125" s="851"/>
      <c r="E125" s="851"/>
      <c r="F125" s="851"/>
      <c r="G125" s="851"/>
      <c r="H125" s="851"/>
      <c r="I125" s="852"/>
      <c r="J125" s="1044"/>
      <c r="K125" s="816"/>
      <c r="L125" s="816"/>
      <c r="M125" s="816"/>
      <c r="N125" s="816"/>
      <c r="O125" s="816"/>
      <c r="P125" s="816"/>
      <c r="Q125" s="816"/>
      <c r="R125" s="1044"/>
      <c r="X125" s="796"/>
      <c r="Y125" s="796"/>
      <c r="Z125" s="796"/>
      <c r="AA125" s="796"/>
      <c r="AB125" s="796"/>
      <c r="AC125" s="796"/>
      <c r="AD125" s="796"/>
      <c r="AE125" s="796"/>
      <c r="AF125" s="796"/>
      <c r="AG125" s="796"/>
      <c r="AH125" s="796"/>
    </row>
    <row r="126" spans="2:34" ht="14.25" customHeight="1" x14ac:dyDescent="0.25">
      <c r="B126" s="851"/>
      <c r="C126" s="851"/>
      <c r="D126" s="851"/>
      <c r="E126" s="851"/>
      <c r="F126" s="851"/>
      <c r="G126" s="851"/>
      <c r="H126" s="851"/>
      <c r="I126" s="852"/>
      <c r="J126" s="1044"/>
      <c r="K126" s="816"/>
      <c r="L126" s="816"/>
      <c r="M126" s="816"/>
      <c r="N126" s="816"/>
      <c r="O126" s="816"/>
      <c r="P126" s="816"/>
      <c r="Q126" s="816"/>
      <c r="R126" s="1044"/>
      <c r="X126" s="796"/>
      <c r="Y126" s="796"/>
      <c r="Z126" s="796"/>
      <c r="AA126" s="796"/>
      <c r="AB126" s="796"/>
      <c r="AC126" s="796"/>
      <c r="AD126" s="796"/>
      <c r="AE126" s="796"/>
      <c r="AF126" s="796"/>
      <c r="AG126" s="796"/>
      <c r="AH126" s="796"/>
    </row>
    <row r="127" spans="2:34" ht="14.25" customHeight="1" x14ac:dyDescent="0.25">
      <c r="B127" s="851"/>
      <c r="C127" s="851"/>
      <c r="D127" s="851"/>
      <c r="E127" s="851"/>
      <c r="F127" s="851"/>
      <c r="G127" s="851"/>
      <c r="H127" s="851"/>
      <c r="I127" s="852"/>
      <c r="J127" s="1044"/>
      <c r="K127" s="816"/>
      <c r="L127" s="816"/>
      <c r="M127" s="816"/>
      <c r="N127" s="816"/>
      <c r="O127" s="816"/>
      <c r="P127" s="816"/>
      <c r="Q127" s="816"/>
      <c r="R127" s="1044"/>
      <c r="X127" s="796"/>
      <c r="Y127" s="796"/>
      <c r="Z127" s="796"/>
      <c r="AA127" s="796"/>
      <c r="AB127" s="796"/>
      <c r="AC127" s="796"/>
      <c r="AD127" s="796"/>
      <c r="AE127" s="796"/>
      <c r="AF127" s="796"/>
      <c r="AG127" s="796"/>
      <c r="AH127" s="796"/>
    </row>
    <row r="128" spans="2:34" ht="14.25" customHeight="1" x14ac:dyDescent="0.25">
      <c r="B128" s="851"/>
      <c r="C128" s="851"/>
      <c r="D128" s="851"/>
      <c r="E128" s="851"/>
      <c r="F128" s="851"/>
      <c r="G128" s="851"/>
      <c r="H128" s="851"/>
      <c r="I128" s="852"/>
      <c r="J128" s="1044"/>
      <c r="K128" s="816"/>
      <c r="L128" s="816"/>
      <c r="M128" s="816"/>
      <c r="N128" s="816"/>
      <c r="O128" s="816"/>
      <c r="P128" s="816"/>
      <c r="Q128" s="816"/>
      <c r="R128" s="1044"/>
      <c r="X128" s="796"/>
      <c r="Y128" s="796"/>
      <c r="Z128" s="796"/>
      <c r="AA128" s="796"/>
      <c r="AB128" s="796"/>
      <c r="AC128" s="796"/>
      <c r="AD128" s="796"/>
      <c r="AE128" s="796"/>
      <c r="AF128" s="796"/>
      <c r="AG128" s="796"/>
      <c r="AH128" s="796"/>
    </row>
    <row r="129" spans="2:34" ht="14.25" customHeight="1" x14ac:dyDescent="0.25">
      <c r="B129" s="851"/>
      <c r="C129" s="851"/>
      <c r="D129" s="851"/>
      <c r="E129" s="851"/>
      <c r="F129" s="851"/>
      <c r="G129" s="851"/>
      <c r="H129" s="851"/>
      <c r="I129" s="852"/>
      <c r="J129" s="1044"/>
      <c r="K129" s="816"/>
      <c r="L129" s="816"/>
      <c r="M129" s="816"/>
      <c r="N129" s="816"/>
      <c r="O129" s="816"/>
      <c r="P129" s="816"/>
      <c r="Q129" s="816"/>
      <c r="R129" s="1044"/>
      <c r="X129" s="796"/>
      <c r="Y129" s="796"/>
      <c r="Z129" s="796"/>
      <c r="AA129" s="796"/>
      <c r="AB129" s="796"/>
      <c r="AC129" s="796"/>
      <c r="AD129" s="796"/>
      <c r="AE129" s="796"/>
      <c r="AF129" s="796"/>
      <c r="AG129" s="796"/>
      <c r="AH129" s="796"/>
    </row>
    <row r="130" spans="2:34" ht="14.25" customHeight="1" x14ac:dyDescent="0.25">
      <c r="B130" s="851"/>
      <c r="C130" s="851"/>
      <c r="D130" s="851"/>
      <c r="E130" s="851"/>
      <c r="F130" s="851"/>
      <c r="G130" s="851"/>
      <c r="H130" s="851"/>
      <c r="I130" s="852"/>
      <c r="J130" s="1044"/>
      <c r="K130" s="816"/>
      <c r="L130" s="816"/>
      <c r="M130" s="816"/>
      <c r="N130" s="816"/>
      <c r="O130" s="816"/>
      <c r="P130" s="816"/>
      <c r="Q130" s="816"/>
      <c r="R130" s="1044"/>
      <c r="X130" s="796"/>
      <c r="Y130" s="796"/>
      <c r="Z130" s="796"/>
      <c r="AA130" s="796"/>
      <c r="AB130" s="796"/>
      <c r="AC130" s="796"/>
      <c r="AD130" s="796"/>
      <c r="AE130" s="796"/>
      <c r="AF130" s="796"/>
      <c r="AG130" s="796"/>
      <c r="AH130" s="796"/>
    </row>
    <row r="131" spans="2:34" ht="14.25" customHeight="1" x14ac:dyDescent="0.25">
      <c r="B131" s="851"/>
      <c r="C131" s="851"/>
      <c r="D131" s="851"/>
      <c r="E131" s="851"/>
      <c r="F131" s="851"/>
      <c r="G131" s="851"/>
      <c r="H131" s="851"/>
      <c r="I131" s="852"/>
      <c r="J131" s="1044"/>
      <c r="K131" s="816"/>
      <c r="L131" s="816"/>
      <c r="M131" s="816"/>
      <c r="N131" s="816"/>
      <c r="O131" s="816"/>
      <c r="P131" s="816"/>
      <c r="Q131" s="816"/>
      <c r="R131" s="1044"/>
      <c r="X131" s="796"/>
      <c r="Y131" s="796"/>
      <c r="Z131" s="796"/>
      <c r="AA131" s="796"/>
      <c r="AB131" s="796"/>
      <c r="AC131" s="796"/>
      <c r="AD131" s="796"/>
      <c r="AE131" s="796"/>
      <c r="AF131" s="796"/>
      <c r="AG131" s="796"/>
      <c r="AH131" s="796"/>
    </row>
    <row r="132" spans="2:34" ht="14.25" customHeight="1" x14ac:dyDescent="0.25">
      <c r="B132" s="851"/>
      <c r="C132" s="851"/>
      <c r="D132" s="851"/>
      <c r="E132" s="851"/>
      <c r="F132" s="851"/>
      <c r="G132" s="851"/>
      <c r="H132" s="851"/>
      <c r="I132" s="852"/>
      <c r="J132" s="1044"/>
      <c r="K132" s="816"/>
      <c r="L132" s="816"/>
      <c r="M132" s="816"/>
      <c r="N132" s="816"/>
      <c r="O132" s="816"/>
      <c r="P132" s="816"/>
      <c r="Q132" s="816"/>
      <c r="R132" s="1044"/>
      <c r="X132" s="796"/>
      <c r="Y132" s="796"/>
      <c r="Z132" s="796"/>
      <c r="AA132" s="796"/>
      <c r="AB132" s="796"/>
      <c r="AC132" s="796"/>
      <c r="AD132" s="796"/>
      <c r="AE132" s="796"/>
      <c r="AF132" s="796"/>
      <c r="AG132" s="796"/>
      <c r="AH132" s="796"/>
    </row>
    <row r="133" spans="2:34" ht="14.25" customHeight="1" x14ac:dyDescent="0.25">
      <c r="B133" s="851"/>
      <c r="C133" s="851"/>
      <c r="D133" s="851"/>
      <c r="E133" s="851"/>
      <c r="F133" s="851"/>
      <c r="G133" s="851"/>
      <c r="H133" s="851"/>
      <c r="I133" s="852"/>
      <c r="J133" s="1044"/>
      <c r="K133" s="816"/>
      <c r="L133" s="816"/>
      <c r="M133" s="816"/>
      <c r="N133" s="816"/>
      <c r="O133" s="816"/>
      <c r="P133" s="816"/>
      <c r="Q133" s="816"/>
      <c r="R133" s="1044"/>
      <c r="X133" s="796"/>
      <c r="Y133" s="796"/>
      <c r="Z133" s="796"/>
      <c r="AA133" s="796"/>
      <c r="AB133" s="796"/>
      <c r="AC133" s="796"/>
      <c r="AD133" s="796"/>
      <c r="AE133" s="796"/>
      <c r="AF133" s="796"/>
      <c r="AG133" s="796"/>
      <c r="AH133" s="796"/>
    </row>
    <row r="134" spans="2:34" ht="14.25" customHeight="1" x14ac:dyDescent="0.25">
      <c r="B134" s="851"/>
      <c r="C134" s="851"/>
      <c r="D134" s="851"/>
      <c r="E134" s="851"/>
      <c r="F134" s="851"/>
      <c r="G134" s="851"/>
      <c r="H134" s="851"/>
      <c r="I134" s="852"/>
      <c r="J134" s="1044"/>
      <c r="K134" s="816"/>
      <c r="L134" s="816"/>
      <c r="M134" s="816"/>
      <c r="N134" s="816"/>
      <c r="O134" s="816"/>
      <c r="P134" s="816"/>
      <c r="Q134" s="816"/>
      <c r="R134" s="1044"/>
      <c r="X134" s="796"/>
      <c r="Y134" s="796"/>
      <c r="Z134" s="796"/>
      <c r="AA134" s="796"/>
      <c r="AB134" s="796"/>
      <c r="AC134" s="796"/>
      <c r="AD134" s="796"/>
      <c r="AE134" s="796"/>
      <c r="AF134" s="796"/>
      <c r="AG134" s="796"/>
      <c r="AH134" s="796"/>
    </row>
    <row r="135" spans="2:34" ht="14.25" customHeight="1" x14ac:dyDescent="0.25">
      <c r="B135" s="851"/>
      <c r="C135" s="851"/>
      <c r="D135" s="851"/>
      <c r="E135" s="851"/>
      <c r="F135" s="851"/>
      <c r="G135" s="851"/>
      <c r="H135" s="851"/>
      <c r="I135" s="852"/>
      <c r="J135" s="1044"/>
      <c r="K135" s="816"/>
      <c r="L135" s="816"/>
      <c r="M135" s="816"/>
      <c r="N135" s="816"/>
      <c r="O135" s="816"/>
      <c r="P135" s="816"/>
      <c r="Q135" s="816"/>
      <c r="R135" s="1044"/>
      <c r="X135" s="796"/>
      <c r="Y135" s="796"/>
      <c r="Z135" s="796"/>
      <c r="AA135" s="796"/>
      <c r="AB135" s="796"/>
      <c r="AC135" s="796"/>
      <c r="AD135" s="796"/>
      <c r="AE135" s="796"/>
      <c r="AF135" s="796"/>
      <c r="AG135" s="796"/>
      <c r="AH135" s="796"/>
    </row>
    <row r="136" spans="2:34" ht="14.25" customHeight="1" x14ac:dyDescent="0.25">
      <c r="B136" s="851"/>
      <c r="C136" s="851"/>
      <c r="D136" s="851"/>
      <c r="E136" s="851"/>
      <c r="F136" s="851"/>
      <c r="G136" s="851"/>
      <c r="H136" s="851"/>
      <c r="I136" s="852"/>
      <c r="J136" s="1044"/>
      <c r="K136" s="816"/>
      <c r="L136" s="816"/>
      <c r="M136" s="816"/>
      <c r="N136" s="816"/>
      <c r="O136" s="816"/>
      <c r="P136" s="816"/>
      <c r="Q136" s="816"/>
      <c r="R136" s="1044"/>
      <c r="X136" s="796"/>
      <c r="Y136" s="796"/>
      <c r="Z136" s="796"/>
      <c r="AA136" s="796"/>
      <c r="AB136" s="796"/>
      <c r="AC136" s="796"/>
      <c r="AD136" s="796"/>
      <c r="AE136" s="796"/>
      <c r="AF136" s="796"/>
      <c r="AG136" s="796"/>
      <c r="AH136" s="796"/>
    </row>
    <row r="137" spans="2:34" ht="14.25" customHeight="1" x14ac:dyDescent="0.25">
      <c r="B137" s="851"/>
      <c r="C137" s="851"/>
      <c r="D137" s="851"/>
      <c r="E137" s="851"/>
      <c r="F137" s="851"/>
      <c r="G137" s="851"/>
      <c r="H137" s="851"/>
      <c r="I137" s="852"/>
      <c r="J137" s="1044"/>
      <c r="K137" s="816"/>
      <c r="L137" s="816"/>
      <c r="M137" s="816"/>
      <c r="N137" s="816"/>
      <c r="O137" s="816"/>
      <c r="P137" s="816"/>
      <c r="Q137" s="816"/>
      <c r="R137" s="1044"/>
      <c r="X137" s="796"/>
      <c r="Y137" s="796"/>
      <c r="Z137" s="796"/>
      <c r="AA137" s="796"/>
      <c r="AB137" s="796"/>
      <c r="AC137" s="796"/>
      <c r="AD137" s="796"/>
      <c r="AE137" s="796"/>
      <c r="AF137" s="796"/>
      <c r="AG137" s="796"/>
      <c r="AH137" s="796"/>
    </row>
    <row r="138" spans="2:34" ht="14.25" customHeight="1" x14ac:dyDescent="0.25">
      <c r="B138" s="851"/>
      <c r="C138" s="851"/>
      <c r="D138" s="851"/>
      <c r="E138" s="851"/>
      <c r="F138" s="851"/>
      <c r="G138" s="851"/>
      <c r="H138" s="851"/>
      <c r="I138" s="852"/>
      <c r="J138" s="1044"/>
      <c r="K138" s="816"/>
      <c r="L138" s="816"/>
      <c r="M138" s="816"/>
      <c r="N138" s="816"/>
      <c r="O138" s="816"/>
      <c r="P138" s="816"/>
      <c r="Q138" s="816"/>
      <c r="R138" s="1044"/>
      <c r="X138" s="796"/>
      <c r="Y138" s="796"/>
      <c r="Z138" s="796"/>
      <c r="AA138" s="796"/>
      <c r="AB138" s="796"/>
      <c r="AC138" s="796"/>
      <c r="AD138" s="796"/>
      <c r="AE138" s="796"/>
      <c r="AF138" s="796"/>
      <c r="AG138" s="796"/>
      <c r="AH138" s="796"/>
    </row>
    <row r="139" spans="2:34" ht="14.25" customHeight="1" x14ac:dyDescent="0.25">
      <c r="B139" s="851"/>
      <c r="C139" s="851"/>
      <c r="D139" s="851"/>
      <c r="E139" s="851"/>
      <c r="F139" s="851"/>
      <c r="G139" s="851"/>
      <c r="H139" s="851"/>
      <c r="I139" s="852"/>
      <c r="J139" s="1044"/>
      <c r="K139" s="816"/>
      <c r="L139" s="816"/>
      <c r="M139" s="816"/>
      <c r="N139" s="816"/>
      <c r="O139" s="816"/>
      <c r="P139" s="816"/>
      <c r="Q139" s="816"/>
      <c r="R139" s="1044"/>
      <c r="X139" s="796"/>
      <c r="Y139" s="796"/>
      <c r="Z139" s="796"/>
      <c r="AA139" s="796"/>
      <c r="AB139" s="796"/>
      <c r="AC139" s="796"/>
      <c r="AD139" s="796"/>
      <c r="AE139" s="796"/>
      <c r="AF139" s="796"/>
      <c r="AG139" s="796"/>
      <c r="AH139" s="796"/>
    </row>
    <row r="140" spans="2:34" ht="14.25" customHeight="1" x14ac:dyDescent="0.25">
      <c r="B140" s="851"/>
      <c r="C140" s="851"/>
      <c r="D140" s="851"/>
      <c r="E140" s="851"/>
      <c r="F140" s="851"/>
      <c r="G140" s="851"/>
      <c r="H140" s="851"/>
      <c r="I140" s="852"/>
      <c r="J140" s="1044"/>
      <c r="K140" s="816"/>
      <c r="L140" s="816"/>
      <c r="M140" s="816"/>
      <c r="N140" s="816"/>
      <c r="O140" s="816"/>
      <c r="P140" s="816"/>
      <c r="Q140" s="816"/>
      <c r="R140" s="1044"/>
      <c r="X140" s="796"/>
      <c r="Y140" s="796"/>
      <c r="Z140" s="796"/>
      <c r="AA140" s="796"/>
      <c r="AB140" s="796"/>
      <c r="AC140" s="796"/>
      <c r="AD140" s="796"/>
      <c r="AE140" s="796"/>
      <c r="AF140" s="796"/>
      <c r="AG140" s="796"/>
      <c r="AH140" s="796"/>
    </row>
    <row r="141" spans="2:34" ht="14.25" customHeight="1" x14ac:dyDescent="0.25">
      <c r="B141" s="851"/>
      <c r="C141" s="851"/>
      <c r="D141" s="851"/>
      <c r="E141" s="851"/>
      <c r="F141" s="851"/>
      <c r="G141" s="851"/>
      <c r="H141" s="851"/>
      <c r="I141" s="852"/>
      <c r="J141" s="1044"/>
      <c r="K141" s="816"/>
      <c r="L141" s="816"/>
      <c r="M141" s="816"/>
      <c r="N141" s="816"/>
      <c r="O141" s="816"/>
      <c r="P141" s="816"/>
      <c r="Q141" s="816"/>
      <c r="R141" s="1044"/>
      <c r="X141" s="796"/>
      <c r="Y141" s="796"/>
      <c r="Z141" s="796"/>
      <c r="AA141" s="796"/>
      <c r="AB141" s="796"/>
      <c r="AC141" s="796"/>
      <c r="AD141" s="796"/>
      <c r="AE141" s="796"/>
      <c r="AF141" s="796"/>
      <c r="AG141" s="796"/>
      <c r="AH141" s="796"/>
    </row>
    <row r="142" spans="2:34" ht="14.25" customHeight="1" x14ac:dyDescent="0.25">
      <c r="B142" s="851"/>
      <c r="C142" s="851"/>
      <c r="D142" s="851"/>
      <c r="E142" s="851"/>
      <c r="F142" s="851"/>
      <c r="G142" s="851"/>
      <c r="H142" s="851"/>
      <c r="I142" s="852"/>
      <c r="J142" s="1044"/>
      <c r="K142" s="816"/>
      <c r="L142" s="816"/>
      <c r="M142" s="816"/>
      <c r="N142" s="816"/>
      <c r="O142" s="816"/>
      <c r="P142" s="816"/>
      <c r="Q142" s="816"/>
      <c r="R142" s="1044"/>
      <c r="X142" s="796"/>
      <c r="Y142" s="796"/>
      <c r="Z142" s="796"/>
      <c r="AA142" s="796"/>
      <c r="AB142" s="796"/>
      <c r="AC142" s="796"/>
      <c r="AD142" s="796"/>
      <c r="AE142" s="796"/>
      <c r="AF142" s="796"/>
      <c r="AG142" s="796"/>
      <c r="AH142" s="796"/>
    </row>
    <row r="143" spans="2:34" ht="14.25" customHeight="1" x14ac:dyDescent="0.25">
      <c r="B143" s="851"/>
      <c r="C143" s="851"/>
      <c r="D143" s="851"/>
      <c r="E143" s="851"/>
      <c r="F143" s="851"/>
      <c r="G143" s="851"/>
      <c r="H143" s="851"/>
      <c r="I143" s="852"/>
      <c r="J143" s="1044"/>
      <c r="K143" s="816"/>
      <c r="L143" s="816"/>
      <c r="M143" s="816"/>
      <c r="N143" s="816"/>
      <c r="O143" s="816"/>
      <c r="P143" s="816"/>
      <c r="Q143" s="816"/>
      <c r="R143" s="1044"/>
      <c r="X143" s="796"/>
      <c r="Y143" s="796"/>
      <c r="Z143" s="796"/>
      <c r="AA143" s="796"/>
      <c r="AB143" s="796"/>
      <c r="AC143" s="796"/>
      <c r="AD143" s="796"/>
      <c r="AE143" s="796"/>
      <c r="AF143" s="796"/>
      <c r="AG143" s="796"/>
      <c r="AH143" s="796"/>
    </row>
    <row r="144" spans="2:34" ht="14.25" customHeight="1" x14ac:dyDescent="0.25">
      <c r="B144" s="851"/>
      <c r="C144" s="851"/>
      <c r="D144" s="851"/>
      <c r="E144" s="851"/>
      <c r="F144" s="851"/>
      <c r="G144" s="851"/>
      <c r="H144" s="851"/>
      <c r="I144" s="852"/>
      <c r="J144" s="1044"/>
      <c r="K144" s="816"/>
      <c r="L144" s="816"/>
      <c r="M144" s="816"/>
      <c r="N144" s="816"/>
      <c r="O144" s="816"/>
      <c r="P144" s="816"/>
      <c r="Q144" s="816"/>
      <c r="R144" s="1044"/>
      <c r="X144" s="796"/>
      <c r="Y144" s="796"/>
      <c r="Z144" s="796"/>
      <c r="AA144" s="796"/>
      <c r="AB144" s="796"/>
      <c r="AC144" s="796"/>
      <c r="AD144" s="796"/>
      <c r="AE144" s="796"/>
      <c r="AF144" s="796"/>
      <c r="AG144" s="796"/>
      <c r="AH144" s="796"/>
    </row>
    <row r="145" spans="2:34" ht="14.25" customHeight="1" x14ac:dyDescent="0.25">
      <c r="B145" s="851"/>
      <c r="C145" s="851"/>
      <c r="D145" s="851"/>
      <c r="E145" s="851"/>
      <c r="F145" s="851"/>
      <c r="G145" s="851"/>
      <c r="H145" s="851"/>
      <c r="I145" s="852"/>
      <c r="J145" s="1044"/>
      <c r="K145" s="816"/>
      <c r="L145" s="816"/>
      <c r="M145" s="816"/>
      <c r="N145" s="816"/>
      <c r="O145" s="816"/>
      <c r="P145" s="816"/>
      <c r="Q145" s="816"/>
      <c r="R145" s="1044"/>
      <c r="X145" s="796"/>
      <c r="Y145" s="796"/>
      <c r="Z145" s="796"/>
      <c r="AA145" s="796"/>
      <c r="AB145" s="796"/>
      <c r="AC145" s="796"/>
      <c r="AD145" s="796"/>
      <c r="AE145" s="796"/>
      <c r="AF145" s="796"/>
      <c r="AG145" s="796"/>
      <c r="AH145" s="796"/>
    </row>
    <row r="146" spans="2:34" ht="14.25" customHeight="1" x14ac:dyDescent="0.25">
      <c r="B146" s="851"/>
      <c r="C146" s="851"/>
      <c r="D146" s="851"/>
      <c r="E146" s="851"/>
      <c r="F146" s="851"/>
      <c r="G146" s="851"/>
      <c r="H146" s="851"/>
      <c r="I146" s="852"/>
      <c r="J146" s="1044"/>
      <c r="K146" s="816"/>
      <c r="L146" s="816"/>
      <c r="M146" s="816"/>
      <c r="N146" s="816"/>
      <c r="O146" s="816"/>
      <c r="P146" s="816"/>
      <c r="Q146" s="816"/>
      <c r="R146" s="1044"/>
      <c r="X146" s="796"/>
      <c r="Y146" s="796"/>
      <c r="Z146" s="796"/>
      <c r="AA146" s="796"/>
      <c r="AB146" s="796"/>
      <c r="AC146" s="796"/>
      <c r="AD146" s="796"/>
      <c r="AE146" s="796"/>
      <c r="AF146" s="796"/>
      <c r="AG146" s="796"/>
      <c r="AH146" s="796"/>
    </row>
    <row r="147" spans="2:34" ht="14.25" customHeight="1" x14ac:dyDescent="0.25">
      <c r="B147" s="851"/>
      <c r="C147" s="851"/>
      <c r="D147" s="851"/>
      <c r="E147" s="851"/>
      <c r="F147" s="851"/>
      <c r="G147" s="851"/>
      <c r="H147" s="851"/>
      <c r="I147" s="852"/>
      <c r="J147" s="1044"/>
      <c r="K147" s="816"/>
      <c r="L147" s="816"/>
      <c r="M147" s="816"/>
      <c r="N147" s="816"/>
      <c r="O147" s="816"/>
      <c r="P147" s="816"/>
      <c r="Q147" s="816"/>
      <c r="R147" s="1044"/>
      <c r="X147" s="796"/>
      <c r="Y147" s="796"/>
      <c r="Z147" s="796"/>
      <c r="AA147" s="796"/>
      <c r="AB147" s="796"/>
      <c r="AC147" s="796"/>
      <c r="AD147" s="796"/>
      <c r="AE147" s="796"/>
      <c r="AF147" s="796"/>
      <c r="AG147" s="796"/>
      <c r="AH147" s="796"/>
    </row>
    <row r="148" spans="2:34" ht="14.25" customHeight="1" x14ac:dyDescent="0.25">
      <c r="B148" s="851"/>
      <c r="C148" s="851"/>
      <c r="D148" s="851"/>
      <c r="E148" s="851"/>
      <c r="F148" s="851"/>
      <c r="G148" s="851"/>
      <c r="H148" s="851"/>
      <c r="I148" s="852"/>
      <c r="J148" s="1044"/>
      <c r="K148" s="816"/>
      <c r="L148" s="816"/>
      <c r="M148" s="816"/>
      <c r="N148" s="816"/>
      <c r="O148" s="816"/>
      <c r="P148" s="816"/>
      <c r="Q148" s="816"/>
      <c r="R148" s="1044"/>
      <c r="X148" s="796"/>
      <c r="Y148" s="796"/>
      <c r="Z148" s="796"/>
      <c r="AA148" s="796"/>
      <c r="AB148" s="796"/>
      <c r="AC148" s="796"/>
      <c r="AD148" s="796"/>
      <c r="AE148" s="796"/>
      <c r="AF148" s="796"/>
      <c r="AG148" s="796"/>
      <c r="AH148" s="796"/>
    </row>
    <row r="149" spans="2:34" ht="14.25" customHeight="1" x14ac:dyDescent="0.25">
      <c r="B149" s="851"/>
      <c r="C149" s="851"/>
      <c r="D149" s="851"/>
      <c r="E149" s="851"/>
      <c r="F149" s="851"/>
      <c r="G149" s="851"/>
      <c r="H149" s="851"/>
      <c r="I149" s="852"/>
      <c r="J149" s="1044"/>
      <c r="K149" s="816"/>
      <c r="L149" s="816"/>
      <c r="M149" s="816"/>
      <c r="N149" s="816"/>
      <c r="O149" s="816"/>
      <c r="P149" s="816"/>
      <c r="Q149" s="816"/>
      <c r="R149" s="1044"/>
      <c r="X149" s="796"/>
      <c r="Y149" s="796"/>
      <c r="Z149" s="796"/>
      <c r="AA149" s="796"/>
      <c r="AB149" s="796"/>
      <c r="AC149" s="796"/>
      <c r="AD149" s="796"/>
      <c r="AE149" s="796"/>
      <c r="AF149" s="796"/>
      <c r="AG149" s="796"/>
      <c r="AH149" s="796"/>
    </row>
    <row r="150" spans="2:34" ht="14.25" customHeight="1" x14ac:dyDescent="0.25">
      <c r="B150" s="851"/>
      <c r="C150" s="851"/>
      <c r="D150" s="851"/>
      <c r="E150" s="851"/>
      <c r="F150" s="851"/>
      <c r="G150" s="851"/>
      <c r="H150" s="851"/>
      <c r="I150" s="852"/>
      <c r="J150" s="1044"/>
      <c r="K150" s="816"/>
      <c r="L150" s="816"/>
      <c r="M150" s="816"/>
      <c r="N150" s="816"/>
      <c r="O150" s="816"/>
      <c r="P150" s="816"/>
      <c r="Q150" s="816"/>
      <c r="R150" s="1044"/>
      <c r="X150" s="796"/>
      <c r="Y150" s="796"/>
      <c r="Z150" s="796"/>
      <c r="AA150" s="796"/>
      <c r="AB150" s="796"/>
      <c r="AC150" s="796"/>
      <c r="AD150" s="796"/>
      <c r="AE150" s="796"/>
      <c r="AF150" s="796"/>
      <c r="AG150" s="796"/>
      <c r="AH150" s="796"/>
    </row>
    <row r="151" spans="2:34" ht="14.25" customHeight="1" x14ac:dyDescent="0.25">
      <c r="B151" s="851"/>
      <c r="C151" s="851"/>
      <c r="D151" s="851"/>
      <c r="E151" s="851"/>
      <c r="F151" s="851"/>
      <c r="G151" s="851"/>
      <c r="H151" s="851"/>
      <c r="I151" s="852"/>
      <c r="J151" s="1044"/>
      <c r="K151" s="816"/>
      <c r="L151" s="816"/>
      <c r="M151" s="816"/>
      <c r="N151" s="816"/>
      <c r="O151" s="816"/>
      <c r="P151" s="816"/>
      <c r="Q151" s="816"/>
      <c r="R151" s="1044"/>
      <c r="X151" s="796"/>
      <c r="Y151" s="796"/>
      <c r="Z151" s="796"/>
      <c r="AA151" s="796"/>
      <c r="AB151" s="796"/>
      <c r="AC151" s="796"/>
      <c r="AD151" s="796"/>
      <c r="AE151" s="796"/>
      <c r="AF151" s="796"/>
      <c r="AG151" s="796"/>
      <c r="AH151" s="796"/>
    </row>
    <row r="152" spans="2:34" ht="14.25" customHeight="1" x14ac:dyDescent="0.25">
      <c r="B152" s="851"/>
      <c r="C152" s="851"/>
      <c r="D152" s="851"/>
      <c r="E152" s="851"/>
      <c r="F152" s="851"/>
      <c r="G152" s="851"/>
      <c r="H152" s="851"/>
      <c r="I152" s="852"/>
      <c r="J152" s="1044"/>
      <c r="K152" s="816"/>
      <c r="L152" s="816"/>
      <c r="M152" s="816"/>
      <c r="N152" s="816"/>
      <c r="O152" s="816"/>
      <c r="P152" s="816"/>
      <c r="Q152" s="816"/>
      <c r="R152" s="1044"/>
      <c r="X152" s="796"/>
      <c r="Y152" s="796"/>
      <c r="Z152" s="796"/>
      <c r="AA152" s="796"/>
      <c r="AB152" s="796"/>
      <c r="AC152" s="796"/>
      <c r="AD152" s="796"/>
      <c r="AE152" s="796"/>
      <c r="AF152" s="796"/>
      <c r="AG152" s="796"/>
      <c r="AH152" s="796"/>
    </row>
    <row r="153" spans="2:34" ht="14.25" customHeight="1" x14ac:dyDescent="0.25">
      <c r="B153" s="851"/>
      <c r="C153" s="851"/>
      <c r="D153" s="851"/>
      <c r="E153" s="851"/>
      <c r="F153" s="851"/>
      <c r="G153" s="851"/>
      <c r="H153" s="851"/>
      <c r="I153" s="852"/>
      <c r="J153" s="1044"/>
      <c r="K153" s="816"/>
      <c r="L153" s="816"/>
      <c r="M153" s="816"/>
      <c r="N153" s="816"/>
      <c r="O153" s="816"/>
      <c r="P153" s="816"/>
      <c r="Q153" s="816"/>
      <c r="R153" s="1044"/>
      <c r="X153" s="796"/>
      <c r="Y153" s="796"/>
      <c r="Z153" s="796"/>
      <c r="AA153" s="796"/>
      <c r="AB153" s="796"/>
      <c r="AC153" s="796"/>
      <c r="AD153" s="796"/>
      <c r="AE153" s="796"/>
      <c r="AF153" s="796"/>
      <c r="AG153" s="796"/>
      <c r="AH153" s="796"/>
    </row>
    <row r="154" spans="2:34" ht="14.25" customHeight="1" x14ac:dyDescent="0.25">
      <c r="B154" s="851"/>
      <c r="C154" s="851"/>
      <c r="D154" s="851"/>
      <c r="E154" s="851"/>
      <c r="F154" s="851"/>
      <c r="G154" s="851"/>
      <c r="H154" s="851"/>
      <c r="I154" s="852"/>
      <c r="J154" s="1044"/>
      <c r="K154" s="816"/>
      <c r="L154" s="816"/>
      <c r="M154" s="816"/>
      <c r="N154" s="816"/>
      <c r="O154" s="816"/>
      <c r="P154" s="816"/>
      <c r="Q154" s="816"/>
      <c r="R154" s="1044"/>
      <c r="X154" s="796"/>
      <c r="Y154" s="796"/>
      <c r="Z154" s="796"/>
      <c r="AA154" s="796"/>
      <c r="AB154" s="796"/>
      <c r="AC154" s="796"/>
      <c r="AD154" s="796"/>
      <c r="AE154" s="796"/>
      <c r="AF154" s="796"/>
      <c r="AG154" s="796"/>
      <c r="AH154" s="796"/>
    </row>
    <row r="155" spans="2:34" ht="14.25" customHeight="1" x14ac:dyDescent="0.25">
      <c r="B155" s="851"/>
      <c r="C155" s="851"/>
      <c r="D155" s="851"/>
      <c r="E155" s="851"/>
      <c r="F155" s="851"/>
      <c r="G155" s="851"/>
      <c r="H155" s="851"/>
      <c r="I155" s="852"/>
      <c r="J155" s="1044"/>
      <c r="K155" s="816"/>
      <c r="L155" s="816"/>
      <c r="M155" s="816"/>
      <c r="N155" s="816"/>
      <c r="O155" s="816"/>
      <c r="P155" s="816"/>
      <c r="Q155" s="816"/>
      <c r="R155" s="1044"/>
      <c r="X155" s="796"/>
      <c r="Y155" s="796"/>
      <c r="Z155" s="796"/>
      <c r="AA155" s="796"/>
      <c r="AB155" s="796"/>
      <c r="AC155" s="796"/>
      <c r="AD155" s="796"/>
      <c r="AE155" s="796"/>
      <c r="AF155" s="796"/>
      <c r="AG155" s="796"/>
      <c r="AH155" s="796"/>
    </row>
    <row r="156" spans="2:34" ht="14.25" customHeight="1" x14ac:dyDescent="0.25">
      <c r="B156" s="851"/>
      <c r="C156" s="851"/>
      <c r="D156" s="851"/>
      <c r="E156" s="851"/>
      <c r="F156" s="851"/>
      <c r="G156" s="851"/>
      <c r="H156" s="851"/>
      <c r="I156" s="852"/>
      <c r="J156" s="1044"/>
      <c r="K156" s="816"/>
      <c r="L156" s="816"/>
      <c r="M156" s="816"/>
      <c r="N156" s="816"/>
      <c r="O156" s="816"/>
      <c r="P156" s="816"/>
      <c r="Q156" s="816"/>
      <c r="R156" s="1044"/>
      <c r="X156" s="796"/>
      <c r="Y156" s="796"/>
      <c r="Z156" s="796"/>
      <c r="AA156" s="796"/>
      <c r="AB156" s="796"/>
      <c r="AC156" s="796"/>
      <c r="AD156" s="796"/>
      <c r="AE156" s="796"/>
      <c r="AF156" s="796"/>
      <c r="AG156" s="796"/>
      <c r="AH156" s="796"/>
    </row>
    <row r="157" spans="2:34" ht="14.25" customHeight="1" x14ac:dyDescent="0.25">
      <c r="B157" s="851"/>
      <c r="C157" s="851"/>
      <c r="D157" s="851"/>
      <c r="E157" s="851"/>
      <c r="F157" s="851"/>
      <c r="G157" s="851"/>
      <c r="H157" s="851"/>
      <c r="I157" s="852"/>
      <c r="J157" s="1044"/>
      <c r="K157" s="816"/>
      <c r="L157" s="816"/>
      <c r="M157" s="816"/>
      <c r="N157" s="816"/>
      <c r="O157" s="816"/>
      <c r="P157" s="816"/>
      <c r="Q157" s="816"/>
      <c r="R157" s="1044"/>
      <c r="X157" s="796"/>
      <c r="Y157" s="796"/>
      <c r="Z157" s="796"/>
      <c r="AA157" s="796"/>
      <c r="AB157" s="796"/>
      <c r="AC157" s="796"/>
      <c r="AD157" s="796"/>
      <c r="AE157" s="796"/>
      <c r="AF157" s="796"/>
      <c r="AG157" s="796"/>
      <c r="AH157" s="796"/>
    </row>
    <row r="158" spans="2:34" ht="14.25" customHeight="1" x14ac:dyDescent="0.25">
      <c r="B158" s="851"/>
      <c r="C158" s="851"/>
      <c r="D158" s="851"/>
      <c r="E158" s="851"/>
      <c r="F158" s="851"/>
      <c r="G158" s="851"/>
      <c r="H158" s="851"/>
      <c r="I158" s="852"/>
      <c r="J158" s="1044"/>
      <c r="K158" s="816"/>
      <c r="L158" s="816"/>
      <c r="M158" s="816"/>
      <c r="N158" s="816"/>
      <c r="O158" s="816"/>
      <c r="P158" s="816"/>
      <c r="Q158" s="816"/>
      <c r="R158" s="1044"/>
      <c r="X158" s="796"/>
      <c r="Y158" s="796"/>
      <c r="Z158" s="796"/>
      <c r="AA158" s="796"/>
      <c r="AB158" s="796"/>
      <c r="AC158" s="796"/>
      <c r="AD158" s="796"/>
      <c r="AE158" s="796"/>
      <c r="AF158" s="796"/>
      <c r="AG158" s="796"/>
      <c r="AH158" s="796"/>
    </row>
    <row r="159" spans="2:34" ht="14.25" customHeight="1" x14ac:dyDescent="0.25">
      <c r="B159" s="851"/>
      <c r="C159" s="851"/>
      <c r="D159" s="851"/>
      <c r="E159" s="851"/>
      <c r="F159" s="851"/>
      <c r="G159" s="851"/>
      <c r="H159" s="851"/>
      <c r="I159" s="852"/>
      <c r="J159" s="1044"/>
      <c r="K159" s="816"/>
      <c r="L159" s="816"/>
      <c r="M159" s="816"/>
      <c r="N159" s="816"/>
      <c r="O159" s="816"/>
      <c r="P159" s="816"/>
      <c r="Q159" s="816"/>
      <c r="R159" s="1044"/>
      <c r="X159" s="796"/>
      <c r="Y159" s="796"/>
      <c r="Z159" s="796"/>
      <c r="AA159" s="796"/>
      <c r="AB159" s="796"/>
      <c r="AC159" s="796"/>
      <c r="AD159" s="796"/>
      <c r="AE159" s="796"/>
      <c r="AF159" s="796"/>
      <c r="AG159" s="796"/>
      <c r="AH159" s="796"/>
    </row>
    <row r="160" spans="2:34" ht="14.25" customHeight="1" x14ac:dyDescent="0.25">
      <c r="B160" s="851"/>
      <c r="C160" s="851"/>
      <c r="D160" s="851"/>
      <c r="E160" s="851"/>
      <c r="F160" s="851"/>
      <c r="G160" s="851"/>
      <c r="H160" s="851"/>
      <c r="I160" s="852"/>
      <c r="J160" s="1044"/>
      <c r="K160" s="816"/>
      <c r="L160" s="816"/>
      <c r="M160" s="816"/>
      <c r="N160" s="816"/>
      <c r="O160" s="816"/>
      <c r="P160" s="816"/>
      <c r="Q160" s="816"/>
      <c r="R160" s="1044"/>
      <c r="X160" s="796"/>
      <c r="Y160" s="796"/>
      <c r="Z160" s="796"/>
      <c r="AA160" s="796"/>
      <c r="AB160" s="796"/>
      <c r="AC160" s="796"/>
      <c r="AD160" s="796"/>
      <c r="AE160" s="796"/>
      <c r="AF160" s="796"/>
      <c r="AG160" s="796"/>
      <c r="AH160" s="796"/>
    </row>
    <row r="161" spans="2:34" ht="14.25" customHeight="1" x14ac:dyDescent="0.25">
      <c r="B161" s="851"/>
      <c r="C161" s="851"/>
      <c r="D161" s="851"/>
      <c r="E161" s="851"/>
      <c r="F161" s="851"/>
      <c r="G161" s="851"/>
      <c r="H161" s="851"/>
      <c r="I161" s="852"/>
      <c r="J161" s="1044"/>
      <c r="K161" s="816"/>
      <c r="L161" s="816"/>
      <c r="M161" s="816"/>
      <c r="N161" s="816"/>
      <c r="O161" s="816"/>
      <c r="P161" s="816"/>
      <c r="Q161" s="816"/>
      <c r="R161" s="1044"/>
      <c r="X161" s="796"/>
      <c r="Y161" s="796"/>
      <c r="Z161" s="796"/>
      <c r="AA161" s="796"/>
      <c r="AB161" s="796"/>
      <c r="AC161" s="796"/>
      <c r="AD161" s="796"/>
      <c r="AE161" s="796"/>
      <c r="AF161" s="796"/>
      <c r="AG161" s="796"/>
      <c r="AH161" s="796"/>
    </row>
    <row r="162" spans="2:34" ht="14.25" customHeight="1" x14ac:dyDescent="0.25">
      <c r="B162" s="851"/>
      <c r="C162" s="851"/>
      <c r="D162" s="851"/>
      <c r="E162" s="851"/>
      <c r="F162" s="851"/>
      <c r="G162" s="851"/>
      <c r="H162" s="851"/>
      <c r="I162" s="852"/>
      <c r="J162" s="1044"/>
      <c r="K162" s="816"/>
      <c r="L162" s="816"/>
      <c r="M162" s="816"/>
      <c r="N162" s="816"/>
      <c r="O162" s="816"/>
      <c r="P162" s="816"/>
      <c r="Q162" s="816"/>
      <c r="R162" s="1044"/>
      <c r="X162" s="796"/>
      <c r="Y162" s="796"/>
      <c r="Z162" s="796"/>
      <c r="AA162" s="796"/>
      <c r="AB162" s="796"/>
      <c r="AC162" s="796"/>
      <c r="AD162" s="796"/>
      <c r="AE162" s="796"/>
      <c r="AF162" s="796"/>
      <c r="AG162" s="796"/>
      <c r="AH162" s="796"/>
    </row>
    <row r="163" spans="2:34" ht="14.25" customHeight="1" x14ac:dyDescent="0.25">
      <c r="B163" s="851"/>
      <c r="C163" s="851"/>
      <c r="D163" s="851"/>
      <c r="E163" s="851"/>
      <c r="F163" s="851"/>
      <c r="G163" s="851"/>
      <c r="H163" s="851"/>
      <c r="I163" s="852"/>
      <c r="J163" s="1044"/>
      <c r="K163" s="816"/>
      <c r="L163" s="816"/>
      <c r="M163" s="816"/>
      <c r="N163" s="816"/>
      <c r="O163" s="816"/>
      <c r="P163" s="816"/>
      <c r="Q163" s="816"/>
      <c r="R163" s="1044"/>
      <c r="X163" s="796"/>
      <c r="Y163" s="796"/>
      <c r="Z163" s="796"/>
      <c r="AA163" s="796"/>
      <c r="AB163" s="796"/>
      <c r="AC163" s="796"/>
      <c r="AD163" s="796"/>
      <c r="AE163" s="796"/>
      <c r="AF163" s="796"/>
      <c r="AG163" s="796"/>
      <c r="AH163" s="796"/>
    </row>
    <row r="164" spans="2:34" ht="14.25" customHeight="1" x14ac:dyDescent="0.25">
      <c r="B164" s="851"/>
      <c r="C164" s="851"/>
      <c r="D164" s="851"/>
      <c r="E164" s="851"/>
      <c r="F164" s="851"/>
      <c r="G164" s="851"/>
      <c r="H164" s="851"/>
      <c r="I164" s="852"/>
      <c r="J164" s="1044"/>
      <c r="K164" s="816"/>
      <c r="L164" s="816"/>
      <c r="M164" s="816"/>
      <c r="N164" s="816"/>
      <c r="O164" s="816"/>
      <c r="P164" s="816"/>
      <c r="Q164" s="816"/>
      <c r="R164" s="1044"/>
      <c r="X164" s="796"/>
      <c r="Y164" s="796"/>
      <c r="Z164" s="796"/>
      <c r="AA164" s="796"/>
      <c r="AB164" s="796"/>
      <c r="AC164" s="796"/>
      <c r="AD164" s="796"/>
      <c r="AE164" s="796"/>
      <c r="AF164" s="796"/>
      <c r="AG164" s="796"/>
      <c r="AH164" s="796"/>
    </row>
    <row r="165" spans="2:34" ht="14.25" customHeight="1" x14ac:dyDescent="0.25">
      <c r="B165" s="851"/>
      <c r="C165" s="851"/>
      <c r="D165" s="851"/>
      <c r="E165" s="851"/>
      <c r="F165" s="851"/>
      <c r="G165" s="851"/>
      <c r="H165" s="851"/>
      <c r="I165" s="852"/>
      <c r="J165" s="1044"/>
      <c r="K165" s="816"/>
      <c r="L165" s="816"/>
      <c r="M165" s="816"/>
      <c r="N165" s="816"/>
      <c r="O165" s="816"/>
      <c r="P165" s="816"/>
      <c r="Q165" s="816"/>
      <c r="R165" s="1044"/>
      <c r="X165" s="796"/>
      <c r="Y165" s="796"/>
      <c r="Z165" s="796"/>
      <c r="AA165" s="796"/>
      <c r="AB165" s="796"/>
      <c r="AC165" s="796"/>
      <c r="AD165" s="796"/>
      <c r="AE165" s="796"/>
      <c r="AF165" s="796"/>
      <c r="AG165" s="796"/>
      <c r="AH165" s="796"/>
    </row>
    <row r="166" spans="2:34" ht="14.25" customHeight="1" x14ac:dyDescent="0.25">
      <c r="B166" s="851"/>
      <c r="C166" s="851"/>
      <c r="D166" s="851"/>
      <c r="E166" s="851"/>
      <c r="F166" s="851"/>
      <c r="G166" s="851"/>
      <c r="H166" s="851"/>
      <c r="I166" s="852"/>
      <c r="J166" s="1044"/>
      <c r="K166" s="816"/>
      <c r="L166" s="816"/>
      <c r="M166" s="816"/>
      <c r="N166" s="816"/>
      <c r="O166" s="816"/>
      <c r="P166" s="816"/>
      <c r="Q166" s="816"/>
      <c r="R166" s="1044"/>
      <c r="X166" s="796"/>
      <c r="Y166" s="796"/>
      <c r="Z166" s="796"/>
      <c r="AA166" s="796"/>
      <c r="AB166" s="796"/>
      <c r="AC166" s="796"/>
      <c r="AD166" s="796"/>
      <c r="AE166" s="796"/>
      <c r="AF166" s="796"/>
      <c r="AG166" s="796"/>
      <c r="AH166" s="796"/>
    </row>
    <row r="167" spans="2:34" ht="14.25" customHeight="1" x14ac:dyDescent="0.25">
      <c r="B167" s="851"/>
      <c r="C167" s="851"/>
      <c r="D167" s="851"/>
      <c r="E167" s="851"/>
      <c r="F167" s="851"/>
      <c r="G167" s="851"/>
      <c r="H167" s="851"/>
      <c r="I167" s="852"/>
      <c r="J167" s="1044"/>
      <c r="K167" s="816"/>
      <c r="L167" s="816"/>
      <c r="M167" s="816"/>
      <c r="N167" s="816"/>
      <c r="O167" s="816"/>
      <c r="P167" s="816"/>
      <c r="Q167" s="816"/>
      <c r="R167" s="1044"/>
      <c r="X167" s="796"/>
      <c r="Y167" s="796"/>
      <c r="Z167" s="796"/>
      <c r="AA167" s="796"/>
      <c r="AB167" s="796"/>
      <c r="AC167" s="796"/>
      <c r="AD167" s="796"/>
      <c r="AE167" s="796"/>
      <c r="AF167" s="796"/>
      <c r="AG167" s="796"/>
      <c r="AH167" s="796"/>
    </row>
    <row r="168" spans="2:34" ht="14.25" customHeight="1" x14ac:dyDescent="0.25">
      <c r="B168" s="851"/>
      <c r="C168" s="851"/>
      <c r="D168" s="851"/>
      <c r="E168" s="851"/>
      <c r="F168" s="851"/>
      <c r="G168" s="851"/>
      <c r="H168" s="851"/>
      <c r="I168" s="852"/>
      <c r="J168" s="1044"/>
      <c r="K168" s="816"/>
      <c r="L168" s="816"/>
      <c r="M168" s="816"/>
      <c r="N168" s="816"/>
      <c r="O168" s="816"/>
      <c r="P168" s="816"/>
      <c r="Q168" s="816"/>
      <c r="R168" s="1044"/>
      <c r="X168" s="796"/>
      <c r="Y168" s="796"/>
      <c r="Z168" s="796"/>
      <c r="AA168" s="796"/>
      <c r="AB168" s="796"/>
      <c r="AC168" s="796"/>
      <c r="AD168" s="796"/>
      <c r="AE168" s="796"/>
      <c r="AF168" s="796"/>
      <c r="AG168" s="796"/>
      <c r="AH168" s="796"/>
    </row>
    <row r="169" spans="2:34" ht="14.25" customHeight="1" x14ac:dyDescent="0.25">
      <c r="B169" s="851"/>
      <c r="C169" s="851"/>
      <c r="D169" s="851"/>
      <c r="E169" s="851"/>
      <c r="F169" s="851"/>
      <c r="G169" s="851"/>
      <c r="H169" s="851"/>
      <c r="I169" s="852"/>
      <c r="J169" s="1044"/>
      <c r="K169" s="816"/>
      <c r="L169" s="816"/>
      <c r="M169" s="816"/>
      <c r="N169" s="816"/>
      <c r="O169" s="816"/>
      <c r="P169" s="816"/>
      <c r="Q169" s="816"/>
      <c r="R169" s="1044"/>
      <c r="X169" s="796"/>
      <c r="Y169" s="796"/>
      <c r="Z169" s="796"/>
      <c r="AA169" s="796"/>
      <c r="AB169" s="796"/>
      <c r="AC169" s="796"/>
      <c r="AD169" s="796"/>
      <c r="AE169" s="796"/>
      <c r="AF169" s="796"/>
      <c r="AG169" s="796"/>
      <c r="AH169" s="796"/>
    </row>
    <row r="170" spans="2:34" ht="14.25" customHeight="1" x14ac:dyDescent="0.25">
      <c r="B170" s="851"/>
      <c r="C170" s="851"/>
      <c r="D170" s="851"/>
      <c r="E170" s="851"/>
      <c r="F170" s="851"/>
      <c r="G170" s="851"/>
      <c r="H170" s="851"/>
      <c r="I170" s="852"/>
      <c r="J170" s="1044"/>
      <c r="K170" s="816"/>
      <c r="L170" s="816"/>
      <c r="M170" s="816"/>
      <c r="N170" s="816"/>
      <c r="O170" s="816"/>
      <c r="P170" s="816"/>
      <c r="Q170" s="816"/>
      <c r="R170" s="1044"/>
      <c r="X170" s="796"/>
      <c r="Y170" s="796"/>
      <c r="Z170" s="796"/>
      <c r="AA170" s="796"/>
      <c r="AB170" s="796"/>
      <c r="AC170" s="796"/>
      <c r="AD170" s="796"/>
      <c r="AE170" s="796"/>
      <c r="AF170" s="796"/>
      <c r="AG170" s="796"/>
      <c r="AH170" s="796"/>
    </row>
    <row r="171" spans="2:34" ht="14.25" customHeight="1" x14ac:dyDescent="0.25">
      <c r="B171" s="851"/>
      <c r="C171" s="851"/>
      <c r="D171" s="851"/>
      <c r="E171" s="851"/>
      <c r="F171" s="851"/>
      <c r="G171" s="851"/>
      <c r="H171" s="851"/>
      <c r="I171" s="852"/>
      <c r="J171" s="1044"/>
      <c r="K171" s="816"/>
      <c r="L171" s="816"/>
      <c r="M171" s="816"/>
      <c r="N171" s="816"/>
      <c r="O171" s="816"/>
      <c r="P171" s="816"/>
      <c r="Q171" s="816"/>
      <c r="R171" s="1044"/>
      <c r="X171" s="796"/>
      <c r="Y171" s="796"/>
      <c r="Z171" s="796"/>
      <c r="AA171" s="796"/>
      <c r="AB171" s="796"/>
      <c r="AC171" s="796"/>
      <c r="AD171" s="796"/>
      <c r="AE171" s="796"/>
      <c r="AF171" s="796"/>
      <c r="AG171" s="796"/>
      <c r="AH171" s="796"/>
    </row>
    <row r="172" spans="2:34" ht="14.25" customHeight="1" x14ac:dyDescent="0.25">
      <c r="B172" s="851"/>
      <c r="C172" s="851"/>
      <c r="D172" s="851"/>
      <c r="E172" s="851"/>
      <c r="F172" s="851"/>
      <c r="G172" s="851"/>
      <c r="H172" s="851"/>
      <c r="I172" s="852"/>
      <c r="J172" s="1044"/>
      <c r="K172" s="816"/>
      <c r="L172" s="816"/>
      <c r="M172" s="816"/>
      <c r="N172" s="816"/>
      <c r="O172" s="816"/>
      <c r="P172" s="816"/>
      <c r="Q172" s="816"/>
      <c r="R172" s="1044"/>
      <c r="X172" s="796"/>
      <c r="Y172" s="796"/>
      <c r="Z172" s="796"/>
      <c r="AA172" s="796"/>
      <c r="AB172" s="796"/>
      <c r="AC172" s="796"/>
      <c r="AD172" s="796"/>
      <c r="AE172" s="796"/>
      <c r="AF172" s="796"/>
      <c r="AG172" s="796"/>
      <c r="AH172" s="796"/>
    </row>
    <row r="173" spans="2:34" ht="14.25" customHeight="1" x14ac:dyDescent="0.25">
      <c r="B173" s="851"/>
      <c r="C173" s="851"/>
      <c r="D173" s="851"/>
      <c r="E173" s="851"/>
      <c r="F173" s="851"/>
      <c r="G173" s="851"/>
      <c r="H173" s="851"/>
      <c r="I173" s="852"/>
      <c r="J173" s="1044"/>
      <c r="K173" s="816"/>
      <c r="L173" s="816"/>
      <c r="M173" s="816"/>
      <c r="N173" s="816"/>
      <c r="O173" s="816"/>
      <c r="P173" s="816"/>
      <c r="Q173" s="816"/>
      <c r="R173" s="1044"/>
      <c r="X173" s="796"/>
      <c r="Y173" s="796"/>
      <c r="Z173" s="796"/>
      <c r="AA173" s="796"/>
      <c r="AB173" s="796"/>
      <c r="AC173" s="796"/>
      <c r="AD173" s="796"/>
      <c r="AE173" s="796"/>
      <c r="AF173" s="796"/>
      <c r="AG173" s="796"/>
      <c r="AH173" s="796"/>
    </row>
    <row r="174" spans="2:34" ht="14.25" customHeight="1" x14ac:dyDescent="0.25">
      <c r="B174" s="851"/>
      <c r="C174" s="851"/>
      <c r="D174" s="851"/>
      <c r="E174" s="851"/>
      <c r="F174" s="851"/>
      <c r="G174" s="851"/>
      <c r="H174" s="851"/>
      <c r="I174" s="852"/>
      <c r="J174" s="1044"/>
      <c r="K174" s="816"/>
      <c r="L174" s="816"/>
      <c r="M174" s="816"/>
      <c r="N174" s="816"/>
      <c r="O174" s="816"/>
      <c r="P174" s="816"/>
      <c r="Q174" s="816"/>
      <c r="R174" s="1044"/>
      <c r="X174" s="796"/>
      <c r="Y174" s="796"/>
      <c r="Z174" s="796"/>
      <c r="AA174" s="796"/>
      <c r="AB174" s="796"/>
      <c r="AC174" s="796"/>
      <c r="AD174" s="796"/>
      <c r="AE174" s="796"/>
      <c r="AF174" s="796"/>
      <c r="AG174" s="796"/>
      <c r="AH174" s="796"/>
    </row>
    <row r="175" spans="2:34" ht="14.25" customHeight="1" x14ac:dyDescent="0.25">
      <c r="B175" s="851"/>
      <c r="C175" s="851"/>
      <c r="D175" s="851"/>
      <c r="E175" s="851"/>
      <c r="F175" s="851"/>
      <c r="G175" s="851"/>
      <c r="H175" s="851"/>
      <c r="I175" s="852"/>
      <c r="J175" s="1044"/>
      <c r="K175" s="816"/>
      <c r="L175" s="816"/>
      <c r="M175" s="816"/>
      <c r="N175" s="816"/>
      <c r="O175" s="816"/>
      <c r="P175" s="816"/>
      <c r="Q175" s="816"/>
      <c r="R175" s="1044"/>
      <c r="X175" s="796"/>
      <c r="Y175" s="796"/>
      <c r="Z175" s="796"/>
      <c r="AA175" s="796"/>
      <c r="AB175" s="796"/>
      <c r="AC175" s="796"/>
      <c r="AD175" s="796"/>
      <c r="AE175" s="796"/>
      <c r="AF175" s="796"/>
      <c r="AG175" s="796"/>
      <c r="AH175" s="796"/>
    </row>
    <row r="176" spans="2:34" ht="14.25" customHeight="1" x14ac:dyDescent="0.25">
      <c r="B176" s="851"/>
      <c r="C176" s="851"/>
      <c r="D176" s="851"/>
      <c r="E176" s="851"/>
      <c r="F176" s="851"/>
      <c r="G176" s="851"/>
      <c r="H176" s="851"/>
      <c r="I176" s="852"/>
      <c r="J176" s="1044"/>
      <c r="K176" s="816"/>
      <c r="L176" s="816"/>
      <c r="M176" s="816"/>
      <c r="N176" s="816"/>
      <c r="O176" s="816"/>
      <c r="P176" s="816"/>
      <c r="Q176" s="816"/>
      <c r="R176" s="1044"/>
      <c r="X176" s="796"/>
      <c r="Y176" s="796"/>
      <c r="Z176" s="796"/>
      <c r="AA176" s="796"/>
      <c r="AB176" s="796"/>
      <c r="AC176" s="796"/>
      <c r="AD176" s="796"/>
      <c r="AE176" s="796"/>
      <c r="AF176" s="796"/>
      <c r="AG176" s="796"/>
      <c r="AH176" s="796"/>
    </row>
    <row r="177" spans="2:34" ht="14.25" customHeight="1" x14ac:dyDescent="0.25">
      <c r="B177" s="851"/>
      <c r="C177" s="851"/>
      <c r="D177" s="851"/>
      <c r="E177" s="851"/>
      <c r="F177" s="851"/>
      <c r="G177" s="851"/>
      <c r="H177" s="851"/>
      <c r="I177" s="852"/>
      <c r="J177" s="1044"/>
      <c r="K177" s="816"/>
      <c r="L177" s="816"/>
      <c r="M177" s="816"/>
      <c r="N177" s="816"/>
      <c r="O177" s="816"/>
      <c r="P177" s="816"/>
      <c r="Q177" s="816"/>
      <c r="R177" s="1044"/>
      <c r="X177" s="796"/>
      <c r="Y177" s="796"/>
      <c r="Z177" s="796"/>
      <c r="AA177" s="796"/>
      <c r="AB177" s="796"/>
      <c r="AC177" s="796"/>
      <c r="AD177" s="796"/>
      <c r="AE177" s="796"/>
      <c r="AF177" s="796"/>
      <c r="AG177" s="796"/>
      <c r="AH177" s="796"/>
    </row>
    <row r="178" spans="2:34" ht="14.25" customHeight="1" x14ac:dyDescent="0.25">
      <c r="B178" s="851"/>
      <c r="C178" s="851"/>
      <c r="D178" s="851"/>
      <c r="E178" s="851"/>
      <c r="F178" s="851"/>
      <c r="G178" s="851"/>
      <c r="H178" s="851"/>
      <c r="I178" s="852"/>
      <c r="J178" s="1044"/>
      <c r="K178" s="816"/>
      <c r="L178" s="816"/>
      <c r="M178" s="816"/>
      <c r="N178" s="816"/>
      <c r="O178" s="816"/>
      <c r="P178" s="816"/>
      <c r="Q178" s="816"/>
      <c r="R178" s="1044"/>
      <c r="X178" s="796"/>
      <c r="Y178" s="796"/>
      <c r="Z178" s="796"/>
      <c r="AA178" s="796"/>
      <c r="AB178" s="796"/>
      <c r="AC178" s="796"/>
      <c r="AD178" s="796"/>
      <c r="AE178" s="796"/>
      <c r="AF178" s="796"/>
      <c r="AG178" s="796"/>
      <c r="AH178" s="796"/>
    </row>
    <row r="179" spans="2:34" ht="14.25" customHeight="1" x14ac:dyDescent="0.25">
      <c r="B179" s="851"/>
      <c r="C179" s="851"/>
      <c r="D179" s="851"/>
      <c r="E179" s="851"/>
      <c r="F179" s="851"/>
      <c r="G179" s="851"/>
      <c r="H179" s="851"/>
      <c r="I179" s="852"/>
      <c r="J179" s="1044"/>
      <c r="K179" s="816"/>
      <c r="L179" s="816"/>
      <c r="M179" s="816"/>
      <c r="N179" s="816"/>
      <c r="O179" s="816"/>
      <c r="P179" s="816"/>
      <c r="Q179" s="816"/>
      <c r="R179" s="1044"/>
      <c r="X179" s="796"/>
      <c r="Y179" s="796"/>
      <c r="Z179" s="796"/>
      <c r="AA179" s="796"/>
      <c r="AB179" s="796"/>
      <c r="AC179" s="796"/>
      <c r="AD179" s="796"/>
      <c r="AE179" s="796"/>
      <c r="AF179" s="796"/>
      <c r="AG179" s="796"/>
      <c r="AH179" s="796"/>
    </row>
    <row r="180" spans="2:34" ht="14.25" customHeight="1" x14ac:dyDescent="0.25">
      <c r="B180" s="851"/>
      <c r="C180" s="851"/>
      <c r="D180" s="851"/>
      <c r="E180" s="851"/>
      <c r="F180" s="851"/>
      <c r="G180" s="851"/>
      <c r="H180" s="851"/>
      <c r="I180" s="852"/>
      <c r="J180" s="1044"/>
      <c r="K180" s="816"/>
      <c r="L180" s="816"/>
      <c r="M180" s="816"/>
      <c r="N180" s="816"/>
      <c r="O180" s="816"/>
      <c r="P180" s="816"/>
      <c r="Q180" s="816"/>
      <c r="R180" s="1044"/>
      <c r="X180" s="796"/>
      <c r="Y180" s="796"/>
      <c r="Z180" s="796"/>
      <c r="AA180" s="796"/>
      <c r="AB180" s="796"/>
      <c r="AC180" s="796"/>
      <c r="AD180" s="796"/>
      <c r="AE180" s="796"/>
      <c r="AF180" s="796"/>
      <c r="AG180" s="796"/>
      <c r="AH180" s="796"/>
    </row>
    <row r="181" spans="2:34" ht="14.25" customHeight="1" x14ac:dyDescent="0.25">
      <c r="B181" s="851"/>
      <c r="C181" s="851"/>
      <c r="D181" s="851"/>
      <c r="E181" s="851"/>
      <c r="F181" s="851"/>
      <c r="G181" s="851"/>
      <c r="H181" s="851"/>
      <c r="I181" s="852"/>
      <c r="J181" s="1044"/>
      <c r="K181" s="816"/>
      <c r="L181" s="816"/>
      <c r="M181" s="816"/>
      <c r="N181" s="816"/>
      <c r="O181" s="816"/>
      <c r="P181" s="816"/>
      <c r="Q181" s="816"/>
      <c r="R181" s="1044"/>
      <c r="X181" s="796"/>
      <c r="Y181" s="796"/>
      <c r="Z181" s="796"/>
      <c r="AA181" s="796"/>
      <c r="AB181" s="796"/>
      <c r="AC181" s="796"/>
      <c r="AD181" s="796"/>
      <c r="AE181" s="796"/>
      <c r="AF181" s="796"/>
      <c r="AG181" s="796"/>
      <c r="AH181" s="796"/>
    </row>
    <row r="182" spans="2:34" ht="14.25" customHeight="1" x14ac:dyDescent="0.25">
      <c r="B182" s="851"/>
      <c r="C182" s="851"/>
      <c r="D182" s="851"/>
      <c r="E182" s="851"/>
      <c r="F182" s="851"/>
      <c r="G182" s="851"/>
      <c r="H182" s="851"/>
      <c r="I182" s="852"/>
      <c r="J182" s="1044"/>
      <c r="K182" s="816"/>
      <c r="L182" s="816"/>
      <c r="M182" s="816"/>
      <c r="N182" s="816"/>
      <c r="O182" s="816"/>
      <c r="P182" s="816"/>
      <c r="Q182" s="816"/>
      <c r="R182" s="1044"/>
      <c r="X182" s="796"/>
      <c r="Y182" s="796"/>
      <c r="Z182" s="796"/>
      <c r="AA182" s="796"/>
      <c r="AB182" s="796"/>
      <c r="AC182" s="796"/>
      <c r="AD182" s="796"/>
      <c r="AE182" s="796"/>
      <c r="AF182" s="796"/>
      <c r="AG182" s="796"/>
      <c r="AH182" s="796"/>
    </row>
    <row r="183" spans="2:34" ht="14.25" customHeight="1" x14ac:dyDescent="0.25">
      <c r="B183" s="851"/>
      <c r="C183" s="851"/>
      <c r="D183" s="851"/>
      <c r="E183" s="851"/>
      <c r="F183" s="851"/>
      <c r="G183" s="851"/>
      <c r="H183" s="851"/>
      <c r="I183" s="852"/>
      <c r="J183" s="1044"/>
      <c r="K183" s="816"/>
      <c r="L183" s="816"/>
      <c r="M183" s="816"/>
      <c r="N183" s="816"/>
      <c r="O183" s="816"/>
      <c r="P183" s="816"/>
      <c r="Q183" s="816"/>
      <c r="R183" s="1044"/>
      <c r="X183" s="796"/>
      <c r="Y183" s="796"/>
      <c r="Z183" s="796"/>
      <c r="AA183" s="796"/>
      <c r="AB183" s="796"/>
      <c r="AC183" s="796"/>
      <c r="AD183" s="796"/>
      <c r="AE183" s="796"/>
      <c r="AF183" s="796"/>
      <c r="AG183" s="796"/>
      <c r="AH183" s="796"/>
    </row>
    <row r="184" spans="2:34" ht="14.25" customHeight="1" x14ac:dyDescent="0.25">
      <c r="B184" s="851"/>
      <c r="C184" s="851"/>
      <c r="D184" s="851"/>
      <c r="E184" s="851"/>
      <c r="F184" s="851"/>
      <c r="G184" s="851"/>
      <c r="H184" s="851"/>
      <c r="I184" s="852"/>
      <c r="J184" s="1044"/>
      <c r="K184" s="816"/>
      <c r="L184" s="816"/>
      <c r="M184" s="816"/>
      <c r="N184" s="816"/>
      <c r="O184" s="816"/>
      <c r="P184" s="816"/>
      <c r="Q184" s="816"/>
      <c r="R184" s="1044"/>
      <c r="X184" s="796"/>
      <c r="Y184" s="796"/>
      <c r="Z184" s="796"/>
      <c r="AA184" s="796"/>
      <c r="AB184" s="796"/>
      <c r="AC184" s="796"/>
      <c r="AD184" s="796"/>
      <c r="AE184" s="796"/>
      <c r="AF184" s="796"/>
      <c r="AG184" s="796"/>
      <c r="AH184" s="796"/>
    </row>
    <row r="185" spans="2:34" ht="14.25" customHeight="1" x14ac:dyDescent="0.25">
      <c r="B185" s="851"/>
      <c r="C185" s="851"/>
      <c r="D185" s="851"/>
      <c r="E185" s="851"/>
      <c r="F185" s="851"/>
      <c r="G185" s="851"/>
      <c r="H185" s="851"/>
      <c r="I185" s="852"/>
      <c r="J185" s="1044"/>
      <c r="K185" s="816"/>
      <c r="L185" s="816"/>
      <c r="M185" s="816"/>
      <c r="N185" s="816"/>
      <c r="O185" s="816"/>
      <c r="P185" s="816"/>
      <c r="Q185" s="816"/>
      <c r="R185" s="1044"/>
      <c r="X185" s="796"/>
      <c r="Y185" s="796"/>
      <c r="Z185" s="796"/>
      <c r="AA185" s="796"/>
      <c r="AB185" s="796"/>
      <c r="AC185" s="796"/>
      <c r="AD185" s="796"/>
      <c r="AE185" s="796"/>
      <c r="AF185" s="796"/>
      <c r="AG185" s="796"/>
      <c r="AH185" s="796"/>
    </row>
    <row r="186" spans="2:34" ht="14.25" customHeight="1" x14ac:dyDescent="0.25">
      <c r="B186" s="851"/>
      <c r="C186" s="851"/>
      <c r="D186" s="851"/>
      <c r="E186" s="851"/>
      <c r="F186" s="851"/>
      <c r="G186" s="851"/>
      <c r="H186" s="851"/>
      <c r="I186" s="852"/>
      <c r="J186" s="1044"/>
      <c r="K186" s="816"/>
      <c r="L186" s="816"/>
      <c r="M186" s="816"/>
      <c r="N186" s="816"/>
      <c r="O186" s="816"/>
      <c r="P186" s="816"/>
      <c r="Q186" s="816"/>
      <c r="R186" s="1044"/>
      <c r="X186" s="796"/>
      <c r="Y186" s="796"/>
      <c r="Z186" s="796"/>
      <c r="AA186" s="796"/>
      <c r="AB186" s="796"/>
      <c r="AC186" s="796"/>
      <c r="AD186" s="796"/>
      <c r="AE186" s="796"/>
      <c r="AF186" s="796"/>
      <c r="AG186" s="796"/>
      <c r="AH186" s="796"/>
    </row>
    <row r="187" spans="2:34" ht="14.25" customHeight="1" x14ac:dyDescent="0.25">
      <c r="B187" s="851"/>
      <c r="C187" s="851"/>
      <c r="D187" s="851"/>
      <c r="E187" s="851"/>
      <c r="F187" s="851"/>
      <c r="G187" s="851"/>
      <c r="H187" s="851"/>
      <c r="I187" s="852"/>
      <c r="J187" s="1044"/>
      <c r="K187" s="816"/>
      <c r="L187" s="816"/>
      <c r="M187" s="816"/>
      <c r="N187" s="816"/>
      <c r="O187" s="816"/>
      <c r="P187" s="816"/>
      <c r="Q187" s="816"/>
      <c r="R187" s="1044"/>
      <c r="X187" s="796"/>
      <c r="Y187" s="796"/>
      <c r="Z187" s="796"/>
      <c r="AA187" s="796"/>
      <c r="AB187" s="796"/>
      <c r="AC187" s="796"/>
      <c r="AD187" s="796"/>
      <c r="AE187" s="796"/>
      <c r="AF187" s="796"/>
      <c r="AG187" s="796"/>
      <c r="AH187" s="796"/>
    </row>
    <row r="188" spans="2:34" ht="14.25" customHeight="1" x14ac:dyDescent="0.25">
      <c r="B188" s="851"/>
      <c r="C188" s="851"/>
      <c r="D188" s="851"/>
      <c r="E188" s="851"/>
      <c r="F188" s="851"/>
      <c r="G188" s="851"/>
      <c r="H188" s="851"/>
      <c r="I188" s="852"/>
      <c r="J188" s="1044"/>
      <c r="K188" s="816"/>
      <c r="L188" s="816"/>
      <c r="M188" s="816"/>
      <c r="N188" s="816"/>
      <c r="O188" s="816"/>
      <c r="P188" s="816"/>
      <c r="Q188" s="816"/>
      <c r="R188" s="1044"/>
      <c r="X188" s="796"/>
      <c r="Y188" s="796"/>
      <c r="Z188" s="796"/>
      <c r="AA188" s="796"/>
      <c r="AB188" s="796"/>
      <c r="AC188" s="796"/>
      <c r="AD188" s="796"/>
      <c r="AE188" s="796"/>
      <c r="AF188" s="796"/>
      <c r="AG188" s="796"/>
      <c r="AH188" s="796"/>
    </row>
    <row r="189" spans="2:34" ht="14.25" customHeight="1" x14ac:dyDescent="0.25">
      <c r="B189" s="851"/>
      <c r="C189" s="851"/>
      <c r="D189" s="851"/>
      <c r="E189" s="851"/>
      <c r="F189" s="851"/>
      <c r="G189" s="851"/>
      <c r="H189" s="851"/>
      <c r="I189" s="852"/>
      <c r="J189" s="1044"/>
      <c r="K189" s="816"/>
      <c r="L189" s="816"/>
      <c r="M189" s="816"/>
      <c r="N189" s="816"/>
      <c r="O189" s="816"/>
      <c r="P189" s="816"/>
      <c r="Q189" s="816"/>
      <c r="R189" s="1044"/>
      <c r="X189" s="796"/>
      <c r="Y189" s="796"/>
      <c r="Z189" s="796"/>
      <c r="AA189" s="796"/>
      <c r="AB189" s="796"/>
      <c r="AC189" s="796"/>
      <c r="AD189" s="796"/>
      <c r="AE189" s="796"/>
      <c r="AF189" s="796"/>
      <c r="AG189" s="796"/>
      <c r="AH189" s="796"/>
    </row>
    <row r="190" spans="2:34" ht="14.25" customHeight="1" x14ac:dyDescent="0.25">
      <c r="B190" s="851"/>
      <c r="C190" s="851"/>
      <c r="D190" s="851"/>
      <c r="E190" s="851"/>
      <c r="F190" s="851"/>
      <c r="G190" s="851"/>
      <c r="H190" s="851"/>
      <c r="I190" s="852"/>
      <c r="J190" s="1044"/>
      <c r="K190" s="816"/>
      <c r="L190" s="816"/>
      <c r="M190" s="816"/>
      <c r="N190" s="816"/>
      <c r="O190" s="816"/>
      <c r="P190" s="816"/>
      <c r="Q190" s="816"/>
      <c r="R190" s="1044"/>
      <c r="X190" s="796"/>
      <c r="Y190" s="796"/>
      <c r="Z190" s="796"/>
      <c r="AA190" s="796"/>
      <c r="AB190" s="796"/>
      <c r="AC190" s="796"/>
      <c r="AD190" s="796"/>
      <c r="AE190" s="796"/>
      <c r="AF190" s="796"/>
      <c r="AG190" s="796"/>
      <c r="AH190" s="796"/>
    </row>
    <row r="191" spans="2:34" ht="14.25" customHeight="1" x14ac:dyDescent="0.25">
      <c r="B191" s="851"/>
      <c r="C191" s="851"/>
      <c r="D191" s="851"/>
      <c r="E191" s="851"/>
      <c r="F191" s="851"/>
      <c r="G191" s="851"/>
      <c r="H191" s="851"/>
      <c r="I191" s="852"/>
      <c r="J191" s="1044"/>
      <c r="K191" s="816"/>
      <c r="L191" s="816"/>
      <c r="M191" s="816"/>
      <c r="N191" s="816"/>
      <c r="O191" s="816"/>
      <c r="P191" s="816"/>
      <c r="Q191" s="816"/>
      <c r="R191" s="1044"/>
      <c r="X191" s="796"/>
      <c r="Y191" s="796"/>
      <c r="Z191" s="796"/>
      <c r="AA191" s="796"/>
      <c r="AB191" s="796"/>
      <c r="AC191" s="796"/>
      <c r="AD191" s="796"/>
      <c r="AE191" s="796"/>
      <c r="AF191" s="796"/>
      <c r="AG191" s="796"/>
      <c r="AH191" s="796"/>
    </row>
    <row r="192" spans="2:34" ht="14.25" customHeight="1" x14ac:dyDescent="0.25">
      <c r="B192" s="851"/>
      <c r="C192" s="851"/>
      <c r="D192" s="851"/>
      <c r="E192" s="851"/>
      <c r="F192" s="851"/>
      <c r="G192" s="851"/>
      <c r="H192" s="851"/>
      <c r="I192" s="852"/>
      <c r="J192" s="1044"/>
      <c r="K192" s="816"/>
      <c r="L192" s="816"/>
      <c r="M192" s="816"/>
      <c r="N192" s="816"/>
      <c r="O192" s="816"/>
      <c r="P192" s="816"/>
      <c r="Q192" s="816"/>
      <c r="R192" s="1044"/>
      <c r="X192" s="796"/>
      <c r="Y192" s="796"/>
      <c r="Z192" s="796"/>
      <c r="AA192" s="796"/>
      <c r="AB192" s="796"/>
      <c r="AC192" s="796"/>
      <c r="AD192" s="796"/>
      <c r="AE192" s="796"/>
      <c r="AF192" s="796"/>
      <c r="AG192" s="796"/>
      <c r="AH192" s="796"/>
    </row>
    <row r="193" spans="2:34" ht="14.25" customHeight="1" x14ac:dyDescent="0.25">
      <c r="B193" s="851"/>
      <c r="C193" s="851"/>
      <c r="D193" s="851"/>
      <c r="E193" s="851"/>
      <c r="F193" s="851"/>
      <c r="G193" s="851"/>
      <c r="H193" s="851"/>
      <c r="I193" s="852"/>
      <c r="J193" s="1044"/>
      <c r="K193" s="816"/>
      <c r="L193" s="816"/>
      <c r="M193" s="816"/>
      <c r="N193" s="816"/>
      <c r="O193" s="816"/>
      <c r="P193" s="816"/>
      <c r="Q193" s="816"/>
      <c r="R193" s="1044"/>
      <c r="X193" s="796"/>
      <c r="Y193" s="796"/>
      <c r="Z193" s="796"/>
      <c r="AA193" s="796"/>
      <c r="AB193" s="796"/>
      <c r="AC193" s="796"/>
      <c r="AD193" s="796"/>
      <c r="AE193" s="796"/>
      <c r="AF193" s="796"/>
      <c r="AG193" s="796"/>
      <c r="AH193" s="796"/>
    </row>
    <row r="194" spans="2:34" ht="14.25" customHeight="1" x14ac:dyDescent="0.25">
      <c r="B194" s="851"/>
      <c r="C194" s="851"/>
      <c r="D194" s="851"/>
      <c r="E194" s="851"/>
      <c r="F194" s="851"/>
      <c r="G194" s="851"/>
      <c r="H194" s="851"/>
      <c r="I194" s="852"/>
      <c r="J194" s="1044"/>
      <c r="K194" s="816"/>
      <c r="L194" s="816"/>
      <c r="M194" s="816"/>
      <c r="N194" s="816"/>
      <c r="O194" s="816"/>
      <c r="P194" s="816"/>
      <c r="Q194" s="816"/>
      <c r="R194" s="1044"/>
      <c r="X194" s="796"/>
      <c r="Y194" s="796"/>
      <c r="Z194" s="796"/>
      <c r="AA194" s="796"/>
      <c r="AB194" s="796"/>
      <c r="AC194" s="796"/>
      <c r="AD194" s="796"/>
      <c r="AE194" s="796"/>
      <c r="AF194" s="796"/>
      <c r="AG194" s="796"/>
      <c r="AH194" s="796"/>
    </row>
    <row r="195" spans="2:34" ht="14.25" customHeight="1" x14ac:dyDescent="0.25">
      <c r="B195" s="851"/>
      <c r="C195" s="851"/>
      <c r="D195" s="851"/>
      <c r="E195" s="851"/>
      <c r="F195" s="851"/>
      <c r="G195" s="851"/>
      <c r="H195" s="851"/>
      <c r="I195" s="852"/>
      <c r="J195" s="1044"/>
      <c r="K195" s="816"/>
      <c r="L195" s="816"/>
      <c r="M195" s="816"/>
      <c r="N195" s="816"/>
      <c r="O195" s="816"/>
      <c r="P195" s="816"/>
      <c r="Q195" s="816"/>
      <c r="R195" s="1044"/>
      <c r="X195" s="796"/>
      <c r="Y195" s="796"/>
      <c r="Z195" s="796"/>
      <c r="AA195" s="796"/>
      <c r="AB195" s="796"/>
      <c r="AC195" s="796"/>
      <c r="AD195" s="796"/>
      <c r="AE195" s="796"/>
      <c r="AF195" s="796"/>
      <c r="AG195" s="796"/>
      <c r="AH195" s="796"/>
    </row>
    <row r="196" spans="2:34" ht="14.25" customHeight="1" x14ac:dyDescent="0.25">
      <c r="B196" s="851"/>
      <c r="C196" s="851"/>
      <c r="D196" s="851"/>
      <c r="E196" s="851"/>
      <c r="F196" s="851"/>
      <c r="G196" s="851"/>
      <c r="H196" s="851"/>
      <c r="I196" s="852"/>
      <c r="J196" s="1044"/>
      <c r="K196" s="816"/>
      <c r="L196" s="816"/>
      <c r="M196" s="816"/>
      <c r="N196" s="816"/>
      <c r="O196" s="816"/>
      <c r="P196" s="816"/>
      <c r="Q196" s="816"/>
      <c r="R196" s="1044"/>
      <c r="X196" s="796"/>
      <c r="Y196" s="796"/>
      <c r="Z196" s="796"/>
      <c r="AA196" s="796"/>
      <c r="AB196" s="796"/>
      <c r="AC196" s="796"/>
      <c r="AD196" s="796"/>
      <c r="AE196" s="796"/>
      <c r="AF196" s="796"/>
      <c r="AG196" s="796"/>
      <c r="AH196" s="796"/>
    </row>
    <row r="197" spans="2:34" ht="14.25" customHeight="1" x14ac:dyDescent="0.25">
      <c r="B197" s="851"/>
      <c r="C197" s="851"/>
      <c r="D197" s="851"/>
      <c r="E197" s="851"/>
      <c r="F197" s="851"/>
      <c r="G197" s="851"/>
      <c r="H197" s="851"/>
      <c r="I197" s="852"/>
      <c r="J197" s="1044"/>
      <c r="K197" s="816"/>
      <c r="L197" s="816"/>
      <c r="M197" s="816"/>
      <c r="N197" s="816"/>
      <c r="O197" s="816"/>
      <c r="P197" s="816"/>
      <c r="Q197" s="816"/>
      <c r="R197" s="1044"/>
      <c r="X197" s="796"/>
      <c r="Y197" s="796"/>
      <c r="Z197" s="796"/>
      <c r="AA197" s="796"/>
      <c r="AB197" s="796"/>
      <c r="AC197" s="796"/>
      <c r="AD197" s="796"/>
      <c r="AE197" s="796"/>
      <c r="AF197" s="796"/>
      <c r="AG197" s="796"/>
      <c r="AH197" s="796"/>
    </row>
    <row r="198" spans="2:34" ht="14.25" customHeight="1" x14ac:dyDescent="0.25">
      <c r="B198" s="851"/>
      <c r="C198" s="851"/>
      <c r="D198" s="851"/>
      <c r="E198" s="851"/>
      <c r="F198" s="851"/>
      <c r="G198" s="851"/>
      <c r="H198" s="851"/>
      <c r="I198" s="852"/>
      <c r="J198" s="1044"/>
      <c r="K198" s="816"/>
      <c r="L198" s="816"/>
      <c r="M198" s="816"/>
      <c r="N198" s="816"/>
      <c r="O198" s="816"/>
      <c r="P198" s="816"/>
      <c r="Q198" s="816"/>
      <c r="R198" s="1044"/>
      <c r="X198" s="796"/>
      <c r="Y198" s="796"/>
      <c r="Z198" s="796"/>
      <c r="AA198" s="796"/>
      <c r="AB198" s="796"/>
      <c r="AC198" s="796"/>
      <c r="AD198" s="796"/>
      <c r="AE198" s="796"/>
      <c r="AF198" s="796"/>
      <c r="AG198" s="796"/>
      <c r="AH198" s="796"/>
    </row>
    <row r="199" spans="2:34" ht="14.25" customHeight="1" x14ac:dyDescent="0.25">
      <c r="B199" s="851"/>
      <c r="C199" s="851"/>
      <c r="D199" s="851"/>
      <c r="E199" s="851"/>
      <c r="F199" s="851"/>
      <c r="G199" s="851"/>
      <c r="H199" s="851"/>
      <c r="I199" s="852"/>
      <c r="J199" s="1044"/>
      <c r="K199" s="816"/>
      <c r="L199" s="816"/>
      <c r="M199" s="816"/>
      <c r="N199" s="816"/>
      <c r="O199" s="816"/>
      <c r="P199" s="816"/>
      <c r="Q199" s="816"/>
      <c r="R199" s="1044"/>
      <c r="X199" s="796"/>
      <c r="Y199" s="796"/>
      <c r="Z199" s="796"/>
      <c r="AA199" s="796"/>
      <c r="AB199" s="796"/>
      <c r="AC199" s="796"/>
      <c r="AD199" s="796"/>
      <c r="AE199" s="796"/>
      <c r="AF199" s="796"/>
      <c r="AG199" s="796"/>
      <c r="AH199" s="796"/>
    </row>
    <row r="200" spans="2:34" ht="14.25" customHeight="1" x14ac:dyDescent="0.25">
      <c r="B200" s="851"/>
      <c r="C200" s="851"/>
      <c r="D200" s="851"/>
      <c r="E200" s="851"/>
      <c r="F200" s="851"/>
      <c r="G200" s="851"/>
      <c r="H200" s="851"/>
      <c r="I200" s="852"/>
      <c r="J200" s="1044"/>
      <c r="K200" s="816"/>
      <c r="L200" s="816"/>
      <c r="M200" s="816"/>
      <c r="N200" s="816"/>
      <c r="O200" s="816"/>
      <c r="P200" s="816"/>
      <c r="Q200" s="816"/>
      <c r="R200" s="1044"/>
      <c r="X200" s="796"/>
      <c r="Y200" s="796"/>
      <c r="Z200" s="796"/>
      <c r="AA200" s="796"/>
      <c r="AB200" s="796"/>
      <c r="AC200" s="796"/>
      <c r="AD200" s="796"/>
      <c r="AE200" s="796"/>
      <c r="AF200" s="796"/>
      <c r="AG200" s="796"/>
      <c r="AH200" s="796"/>
    </row>
    <row r="201" spans="2:34" ht="14.25" customHeight="1" x14ac:dyDescent="0.25">
      <c r="B201" s="851"/>
      <c r="C201" s="851"/>
      <c r="D201" s="851"/>
      <c r="E201" s="851"/>
      <c r="F201" s="851"/>
      <c r="G201" s="851"/>
      <c r="H201" s="851"/>
      <c r="I201" s="852"/>
      <c r="J201" s="1044"/>
      <c r="K201" s="816"/>
      <c r="L201" s="816"/>
      <c r="M201" s="816"/>
      <c r="N201" s="816"/>
      <c r="O201" s="816"/>
      <c r="P201" s="816"/>
      <c r="Q201" s="816"/>
      <c r="R201" s="1044"/>
      <c r="X201" s="796"/>
      <c r="Y201" s="796"/>
      <c r="Z201" s="796"/>
      <c r="AA201" s="796"/>
      <c r="AB201" s="796"/>
      <c r="AC201" s="796"/>
      <c r="AD201" s="796"/>
      <c r="AE201" s="796"/>
      <c r="AF201" s="796"/>
      <c r="AG201" s="796"/>
      <c r="AH201" s="796"/>
    </row>
    <row r="202" spans="2:34" ht="14.25" customHeight="1" x14ac:dyDescent="0.25">
      <c r="B202" s="851"/>
      <c r="C202" s="851"/>
      <c r="D202" s="851"/>
      <c r="E202" s="851"/>
      <c r="F202" s="851"/>
      <c r="G202" s="851"/>
      <c r="H202" s="851"/>
      <c r="I202" s="852"/>
      <c r="J202" s="1044"/>
      <c r="K202" s="816"/>
      <c r="L202" s="816"/>
      <c r="M202" s="816"/>
      <c r="N202" s="816"/>
      <c r="O202" s="816"/>
      <c r="P202" s="816"/>
      <c r="Q202" s="816"/>
      <c r="R202" s="1044"/>
      <c r="X202" s="796"/>
      <c r="Y202" s="796"/>
      <c r="Z202" s="796"/>
      <c r="AA202" s="796"/>
      <c r="AB202" s="796"/>
      <c r="AC202" s="796"/>
      <c r="AD202" s="796"/>
      <c r="AE202" s="796"/>
      <c r="AF202" s="796"/>
      <c r="AG202" s="796"/>
      <c r="AH202" s="796"/>
    </row>
    <row r="203" spans="2:34" ht="14.25" customHeight="1" x14ac:dyDescent="0.25">
      <c r="B203" s="851"/>
      <c r="C203" s="851"/>
      <c r="D203" s="851"/>
      <c r="E203" s="851"/>
      <c r="F203" s="851"/>
      <c r="G203" s="851"/>
      <c r="H203" s="851"/>
      <c r="I203" s="852"/>
      <c r="J203" s="1044"/>
      <c r="K203" s="816"/>
      <c r="L203" s="816"/>
      <c r="M203" s="816"/>
      <c r="N203" s="816"/>
      <c r="O203" s="816"/>
      <c r="P203" s="816"/>
      <c r="Q203" s="816"/>
      <c r="R203" s="1044"/>
      <c r="X203" s="796"/>
      <c r="Y203" s="796"/>
      <c r="Z203" s="796"/>
      <c r="AA203" s="796"/>
      <c r="AB203" s="796"/>
      <c r="AC203" s="796"/>
      <c r="AD203" s="796"/>
      <c r="AE203" s="796"/>
      <c r="AF203" s="796"/>
      <c r="AG203" s="796"/>
      <c r="AH203" s="796"/>
    </row>
    <row r="204" spans="2:34" ht="14.25" customHeight="1" x14ac:dyDescent="0.25">
      <c r="B204" s="851"/>
      <c r="C204" s="851"/>
      <c r="D204" s="851"/>
      <c r="E204" s="851"/>
      <c r="F204" s="851"/>
      <c r="G204" s="851"/>
      <c r="H204" s="851"/>
      <c r="I204" s="852"/>
      <c r="J204" s="1044"/>
      <c r="K204" s="816"/>
      <c r="L204" s="816"/>
      <c r="M204" s="816"/>
      <c r="N204" s="816"/>
      <c r="O204" s="816"/>
      <c r="P204" s="816"/>
      <c r="Q204" s="816"/>
      <c r="R204" s="1044"/>
      <c r="X204" s="796"/>
      <c r="Y204" s="796"/>
      <c r="Z204" s="796"/>
      <c r="AA204" s="796"/>
      <c r="AB204" s="796"/>
      <c r="AC204" s="796"/>
      <c r="AD204" s="796"/>
      <c r="AE204" s="796"/>
      <c r="AF204" s="796"/>
      <c r="AG204" s="796"/>
      <c r="AH204" s="796"/>
    </row>
    <row r="205" spans="2:34" ht="14.25" customHeight="1" x14ac:dyDescent="0.25">
      <c r="B205" s="851"/>
      <c r="C205" s="851"/>
      <c r="D205" s="851"/>
      <c r="E205" s="851"/>
      <c r="F205" s="851"/>
      <c r="G205" s="851"/>
      <c r="H205" s="851"/>
      <c r="I205" s="852"/>
      <c r="J205" s="1044"/>
      <c r="K205" s="816"/>
      <c r="L205" s="816"/>
      <c r="M205" s="816"/>
      <c r="N205" s="816"/>
      <c r="O205" s="816"/>
      <c r="P205" s="816"/>
      <c r="Q205" s="816"/>
      <c r="R205" s="1044"/>
      <c r="X205" s="796"/>
      <c r="Y205" s="796"/>
      <c r="Z205" s="796"/>
      <c r="AA205" s="796"/>
      <c r="AB205" s="796"/>
      <c r="AC205" s="796"/>
      <c r="AD205" s="796"/>
      <c r="AE205" s="796"/>
      <c r="AF205" s="796"/>
      <c r="AG205" s="796"/>
      <c r="AH205" s="796"/>
    </row>
    <row r="206" spans="2:34" ht="14.25" customHeight="1" x14ac:dyDescent="0.25">
      <c r="B206" s="851"/>
      <c r="C206" s="851"/>
      <c r="D206" s="851"/>
      <c r="E206" s="851"/>
      <c r="F206" s="851"/>
      <c r="G206" s="851"/>
      <c r="H206" s="851"/>
      <c r="I206" s="852"/>
      <c r="J206" s="1044"/>
      <c r="K206" s="816"/>
      <c r="L206" s="816"/>
      <c r="M206" s="816"/>
      <c r="N206" s="816"/>
      <c r="O206" s="816"/>
      <c r="P206" s="816"/>
      <c r="Q206" s="816"/>
      <c r="R206" s="1044"/>
      <c r="X206" s="796"/>
      <c r="Y206" s="796"/>
      <c r="Z206" s="796"/>
      <c r="AA206" s="796"/>
      <c r="AB206" s="796"/>
      <c r="AC206" s="796"/>
      <c r="AD206" s="796"/>
      <c r="AE206" s="796"/>
      <c r="AF206" s="796"/>
      <c r="AG206" s="796"/>
      <c r="AH206" s="796"/>
    </row>
    <row r="207" spans="2:34" ht="14.25" customHeight="1" x14ac:dyDescent="0.25">
      <c r="B207" s="851"/>
      <c r="C207" s="851"/>
      <c r="D207" s="851"/>
      <c r="E207" s="851"/>
      <c r="F207" s="851"/>
      <c r="G207" s="851"/>
      <c r="H207" s="851"/>
      <c r="I207" s="852"/>
      <c r="J207" s="1044"/>
      <c r="K207" s="816"/>
      <c r="L207" s="816"/>
      <c r="M207" s="816"/>
      <c r="N207" s="816"/>
      <c r="O207" s="816"/>
      <c r="P207" s="816"/>
      <c r="Q207" s="816"/>
      <c r="R207" s="1044"/>
      <c r="X207" s="796"/>
      <c r="Y207" s="796"/>
      <c r="Z207" s="796"/>
      <c r="AA207" s="796"/>
      <c r="AB207" s="796"/>
      <c r="AC207" s="796"/>
      <c r="AD207" s="796"/>
      <c r="AE207" s="796"/>
      <c r="AF207" s="796"/>
      <c r="AG207" s="796"/>
      <c r="AH207" s="796"/>
    </row>
    <row r="208" spans="2:34" ht="14.25" customHeight="1" x14ac:dyDescent="0.25">
      <c r="B208" s="851"/>
      <c r="C208" s="851"/>
      <c r="D208" s="851"/>
      <c r="E208" s="851"/>
      <c r="F208" s="851"/>
      <c r="G208" s="851"/>
      <c r="H208" s="851"/>
      <c r="I208" s="852"/>
      <c r="J208" s="1044"/>
      <c r="K208" s="816"/>
      <c r="L208" s="816"/>
      <c r="M208" s="816"/>
      <c r="N208" s="816"/>
      <c r="O208" s="816"/>
      <c r="P208" s="816"/>
      <c r="Q208" s="816"/>
      <c r="R208" s="1044"/>
      <c r="X208" s="796"/>
      <c r="Y208" s="796"/>
      <c r="Z208" s="796"/>
      <c r="AA208" s="796"/>
      <c r="AB208" s="796"/>
      <c r="AC208" s="796"/>
      <c r="AD208" s="796"/>
      <c r="AE208" s="796"/>
      <c r="AF208" s="796"/>
      <c r="AG208" s="796"/>
      <c r="AH208" s="796"/>
    </row>
    <row r="209" spans="2:34" ht="14.25" customHeight="1" x14ac:dyDescent="0.25">
      <c r="B209" s="851"/>
      <c r="C209" s="851"/>
      <c r="D209" s="851"/>
      <c r="E209" s="851"/>
      <c r="F209" s="851"/>
      <c r="G209" s="851"/>
      <c r="H209" s="851"/>
      <c r="I209" s="852"/>
      <c r="J209" s="1044"/>
      <c r="K209" s="816"/>
      <c r="L209" s="816"/>
      <c r="M209" s="816"/>
      <c r="N209" s="816"/>
      <c r="O209" s="816"/>
      <c r="P209" s="816"/>
      <c r="Q209" s="816"/>
      <c r="R209" s="1044"/>
      <c r="X209" s="796"/>
      <c r="Y209" s="796"/>
      <c r="Z209" s="796"/>
      <c r="AA209" s="796"/>
      <c r="AB209" s="796"/>
      <c r="AC209" s="796"/>
      <c r="AD209" s="796"/>
      <c r="AE209" s="796"/>
      <c r="AF209" s="796"/>
      <c r="AG209" s="796"/>
      <c r="AH209" s="796"/>
    </row>
    <row r="210" spans="2:34" ht="14.25" customHeight="1" x14ac:dyDescent="0.25">
      <c r="B210" s="851"/>
      <c r="C210" s="851"/>
      <c r="D210" s="851"/>
      <c r="E210" s="851"/>
      <c r="F210" s="851"/>
      <c r="G210" s="851"/>
      <c r="H210" s="851"/>
      <c r="I210" s="852"/>
      <c r="J210" s="1044"/>
      <c r="K210" s="816"/>
      <c r="L210" s="816"/>
      <c r="M210" s="816"/>
      <c r="N210" s="816"/>
      <c r="O210" s="816"/>
      <c r="P210" s="816"/>
      <c r="Q210" s="816"/>
      <c r="R210" s="1044"/>
      <c r="X210" s="796"/>
      <c r="Y210" s="796"/>
      <c r="Z210" s="796"/>
      <c r="AA210" s="796"/>
      <c r="AB210" s="796"/>
      <c r="AC210" s="796"/>
      <c r="AD210" s="796"/>
      <c r="AE210" s="796"/>
      <c r="AF210" s="796"/>
      <c r="AG210" s="796"/>
      <c r="AH210" s="796"/>
    </row>
    <row r="211" spans="2:34" ht="14.25" customHeight="1" x14ac:dyDescent="0.25">
      <c r="B211" s="851"/>
      <c r="C211" s="851"/>
      <c r="D211" s="851"/>
      <c r="E211" s="851"/>
      <c r="F211" s="851"/>
      <c r="G211" s="851"/>
      <c r="H211" s="851"/>
      <c r="I211" s="852"/>
      <c r="J211" s="1044"/>
      <c r="K211" s="816"/>
      <c r="L211" s="816"/>
      <c r="M211" s="816"/>
      <c r="N211" s="816"/>
      <c r="O211" s="816"/>
      <c r="P211" s="816"/>
      <c r="Q211" s="816"/>
      <c r="R211" s="1044"/>
      <c r="X211" s="796"/>
      <c r="Y211" s="796"/>
      <c r="Z211" s="796"/>
      <c r="AA211" s="796"/>
      <c r="AB211" s="796"/>
      <c r="AC211" s="796"/>
      <c r="AD211" s="796"/>
      <c r="AE211" s="796"/>
      <c r="AF211" s="796"/>
      <c r="AG211" s="796"/>
      <c r="AH211" s="796"/>
    </row>
    <row r="212" spans="2:34" ht="14.25" customHeight="1" x14ac:dyDescent="0.25">
      <c r="B212" s="851"/>
      <c r="C212" s="851"/>
      <c r="D212" s="851"/>
      <c r="E212" s="851"/>
      <c r="F212" s="851"/>
      <c r="G212" s="851"/>
      <c r="H212" s="851"/>
      <c r="I212" s="852"/>
      <c r="J212" s="1044"/>
      <c r="K212" s="816"/>
      <c r="L212" s="816"/>
      <c r="M212" s="816"/>
      <c r="N212" s="816"/>
      <c r="O212" s="816"/>
      <c r="P212" s="816"/>
      <c r="Q212" s="816"/>
      <c r="R212" s="1044"/>
      <c r="X212" s="796"/>
      <c r="Y212" s="796"/>
      <c r="Z212" s="796"/>
      <c r="AA212" s="796"/>
      <c r="AB212" s="796"/>
      <c r="AC212" s="796"/>
      <c r="AD212" s="796"/>
      <c r="AE212" s="796"/>
      <c r="AF212" s="796"/>
      <c r="AG212" s="796"/>
      <c r="AH212" s="796"/>
    </row>
    <row r="213" spans="2:34" ht="14.25" customHeight="1" x14ac:dyDescent="0.25">
      <c r="B213" s="851"/>
      <c r="C213" s="851"/>
      <c r="D213" s="851"/>
      <c r="E213" s="851"/>
      <c r="F213" s="851"/>
      <c r="G213" s="851"/>
      <c r="H213" s="851"/>
      <c r="I213" s="852"/>
      <c r="J213" s="1044"/>
      <c r="K213" s="816"/>
      <c r="L213" s="816"/>
      <c r="M213" s="816"/>
      <c r="N213" s="816"/>
      <c r="O213" s="816"/>
      <c r="P213" s="816"/>
      <c r="Q213" s="816"/>
      <c r="R213" s="1044"/>
      <c r="X213" s="796"/>
      <c r="Y213" s="796"/>
      <c r="Z213" s="796"/>
      <c r="AA213" s="796"/>
      <c r="AB213" s="796"/>
      <c r="AC213" s="796"/>
      <c r="AD213" s="796"/>
      <c r="AE213" s="796"/>
      <c r="AF213" s="796"/>
      <c r="AG213" s="796"/>
      <c r="AH213" s="796"/>
    </row>
    <row r="214" spans="2:34" ht="14.25" customHeight="1" x14ac:dyDescent="0.25">
      <c r="B214" s="851"/>
      <c r="C214" s="851"/>
      <c r="D214" s="851"/>
      <c r="E214" s="851"/>
      <c r="F214" s="851"/>
      <c r="G214" s="851"/>
      <c r="H214" s="851"/>
      <c r="I214" s="852"/>
      <c r="J214" s="1044"/>
      <c r="K214" s="816"/>
      <c r="L214" s="816"/>
      <c r="M214" s="816"/>
      <c r="N214" s="816"/>
      <c r="O214" s="816"/>
      <c r="P214" s="816"/>
      <c r="Q214" s="816"/>
      <c r="R214" s="1044"/>
      <c r="X214" s="796"/>
      <c r="Y214" s="796"/>
      <c r="Z214" s="796"/>
      <c r="AA214" s="796"/>
      <c r="AB214" s="796"/>
      <c r="AC214" s="796"/>
      <c r="AD214" s="796"/>
      <c r="AE214" s="796"/>
      <c r="AF214" s="796"/>
      <c r="AG214" s="796"/>
      <c r="AH214" s="796"/>
    </row>
    <row r="215" spans="2:34" ht="14.25" customHeight="1" x14ac:dyDescent="0.25">
      <c r="B215" s="851"/>
      <c r="C215" s="851"/>
      <c r="D215" s="851"/>
      <c r="E215" s="851"/>
      <c r="F215" s="851"/>
      <c r="G215" s="851"/>
      <c r="H215" s="851"/>
      <c r="I215" s="852"/>
      <c r="J215" s="1044"/>
      <c r="K215" s="816"/>
      <c r="L215" s="816"/>
      <c r="M215" s="816"/>
      <c r="N215" s="816"/>
      <c r="O215" s="816"/>
      <c r="P215" s="816"/>
      <c r="Q215" s="816"/>
      <c r="R215" s="1044"/>
      <c r="X215" s="796"/>
      <c r="Y215" s="796"/>
      <c r="Z215" s="796"/>
      <c r="AA215" s="796"/>
      <c r="AB215" s="796"/>
      <c r="AC215" s="796"/>
      <c r="AD215" s="796"/>
      <c r="AE215" s="796"/>
      <c r="AF215" s="796"/>
      <c r="AG215" s="796"/>
      <c r="AH215" s="796"/>
    </row>
    <row r="216" spans="2:34" ht="14.25" customHeight="1" x14ac:dyDescent="0.25">
      <c r="B216" s="851"/>
      <c r="C216" s="851"/>
      <c r="D216" s="851"/>
      <c r="E216" s="851"/>
      <c r="F216" s="851"/>
      <c r="G216" s="851"/>
      <c r="H216" s="851"/>
      <c r="I216" s="852"/>
      <c r="J216" s="1044"/>
      <c r="K216" s="816"/>
      <c r="L216" s="816"/>
      <c r="M216" s="816"/>
      <c r="N216" s="816"/>
      <c r="O216" s="816"/>
      <c r="P216" s="816"/>
      <c r="Q216" s="816"/>
      <c r="R216" s="1044"/>
      <c r="X216" s="796"/>
      <c r="Y216" s="796"/>
      <c r="Z216" s="796"/>
      <c r="AA216" s="796"/>
      <c r="AB216" s="796"/>
      <c r="AC216" s="796"/>
      <c r="AD216" s="796"/>
      <c r="AE216" s="796"/>
      <c r="AF216" s="796"/>
      <c r="AG216" s="796"/>
      <c r="AH216" s="796"/>
    </row>
    <row r="217" spans="2:34" ht="14.25" customHeight="1" x14ac:dyDescent="0.25">
      <c r="B217" s="851"/>
      <c r="C217" s="851"/>
      <c r="D217" s="851"/>
      <c r="E217" s="851"/>
      <c r="F217" s="851"/>
      <c r="G217" s="851"/>
      <c r="H217" s="851"/>
      <c r="I217" s="852"/>
      <c r="J217" s="1044"/>
      <c r="K217" s="816"/>
      <c r="L217" s="816"/>
      <c r="M217" s="816"/>
      <c r="N217" s="816"/>
      <c r="O217" s="816"/>
      <c r="P217" s="816"/>
      <c r="Q217" s="816"/>
      <c r="R217" s="1044"/>
      <c r="X217" s="796"/>
      <c r="Y217" s="796"/>
      <c r="Z217" s="796"/>
      <c r="AA217" s="796"/>
      <c r="AB217" s="796"/>
      <c r="AC217" s="796"/>
      <c r="AD217" s="796"/>
      <c r="AE217" s="796"/>
      <c r="AF217" s="796"/>
      <c r="AG217" s="796"/>
      <c r="AH217" s="796"/>
    </row>
    <row r="218" spans="2:34" ht="14.25" customHeight="1" x14ac:dyDescent="0.25">
      <c r="B218" s="851"/>
      <c r="C218" s="851"/>
      <c r="D218" s="851"/>
      <c r="E218" s="851"/>
      <c r="F218" s="851"/>
      <c r="G218" s="851"/>
      <c r="H218" s="851"/>
      <c r="I218" s="852"/>
      <c r="J218" s="1044"/>
      <c r="K218" s="816"/>
      <c r="L218" s="816"/>
      <c r="M218" s="816"/>
      <c r="N218" s="816"/>
      <c r="O218" s="816"/>
      <c r="P218" s="816"/>
      <c r="Q218" s="816"/>
      <c r="R218" s="1044"/>
      <c r="X218" s="796"/>
      <c r="Y218" s="796"/>
      <c r="Z218" s="796"/>
      <c r="AA218" s="796"/>
      <c r="AB218" s="796"/>
      <c r="AC218" s="796"/>
      <c r="AD218" s="796"/>
      <c r="AE218" s="796"/>
      <c r="AF218" s="796"/>
      <c r="AG218" s="796"/>
      <c r="AH218" s="796"/>
    </row>
    <row r="219" spans="2:34" ht="14.25" customHeight="1" x14ac:dyDescent="0.25">
      <c r="B219" s="851"/>
      <c r="C219" s="851"/>
      <c r="D219" s="851"/>
      <c r="E219" s="851"/>
      <c r="F219" s="851"/>
      <c r="G219" s="851"/>
      <c r="H219" s="851"/>
      <c r="I219" s="852"/>
      <c r="J219" s="1044"/>
      <c r="K219" s="816"/>
      <c r="L219" s="816"/>
      <c r="M219" s="816"/>
      <c r="N219" s="816"/>
      <c r="O219" s="816"/>
      <c r="P219" s="816"/>
      <c r="Q219" s="816"/>
      <c r="R219" s="1044"/>
      <c r="X219" s="796"/>
      <c r="Y219" s="796"/>
      <c r="Z219" s="796"/>
      <c r="AA219" s="796"/>
      <c r="AB219" s="796"/>
      <c r="AC219" s="796"/>
      <c r="AD219" s="796"/>
      <c r="AE219" s="796"/>
      <c r="AF219" s="796"/>
      <c r="AG219" s="796"/>
      <c r="AH219" s="796"/>
    </row>
    <row r="220" spans="2:34" ht="14.25" customHeight="1" x14ac:dyDescent="0.25">
      <c r="B220" s="851"/>
      <c r="C220" s="851"/>
      <c r="D220" s="851"/>
      <c r="E220" s="851"/>
      <c r="F220" s="851"/>
      <c r="G220" s="851"/>
      <c r="H220" s="851"/>
      <c r="I220" s="852"/>
      <c r="J220" s="1044"/>
      <c r="K220" s="816"/>
      <c r="L220" s="816"/>
      <c r="M220" s="816"/>
      <c r="N220" s="816"/>
      <c r="O220" s="816"/>
      <c r="P220" s="816"/>
      <c r="Q220" s="816"/>
      <c r="R220" s="1044"/>
      <c r="X220" s="796"/>
      <c r="Y220" s="796"/>
      <c r="Z220" s="796"/>
      <c r="AA220" s="796"/>
      <c r="AB220" s="796"/>
      <c r="AC220" s="796"/>
      <c r="AD220" s="796"/>
      <c r="AE220" s="796"/>
      <c r="AF220" s="796"/>
      <c r="AG220" s="796"/>
      <c r="AH220" s="796"/>
    </row>
    <row r="221" spans="2:34" ht="14.25" customHeight="1" x14ac:dyDescent="0.25">
      <c r="B221" s="851"/>
      <c r="C221" s="851"/>
      <c r="D221" s="851"/>
      <c r="E221" s="851"/>
      <c r="F221" s="851"/>
      <c r="G221" s="851"/>
      <c r="H221" s="851"/>
      <c r="I221" s="852"/>
      <c r="J221" s="1044"/>
      <c r="K221" s="816"/>
      <c r="L221" s="816"/>
      <c r="M221" s="816"/>
      <c r="N221" s="816"/>
      <c r="O221" s="816"/>
      <c r="P221" s="816"/>
      <c r="Q221" s="816"/>
      <c r="R221" s="1044"/>
      <c r="X221" s="796"/>
      <c r="Y221" s="796"/>
      <c r="Z221" s="796"/>
      <c r="AA221" s="796"/>
      <c r="AB221" s="796"/>
      <c r="AC221" s="796"/>
      <c r="AD221" s="796"/>
      <c r="AE221" s="796"/>
      <c r="AF221" s="796"/>
      <c r="AG221" s="796"/>
      <c r="AH221" s="796"/>
    </row>
    <row r="222" spans="2:34" ht="14.25" customHeight="1" x14ac:dyDescent="0.25">
      <c r="B222" s="851"/>
      <c r="C222" s="851"/>
      <c r="D222" s="851"/>
      <c r="E222" s="851"/>
      <c r="F222" s="851"/>
      <c r="G222" s="851"/>
      <c r="H222" s="851"/>
      <c r="I222" s="852"/>
      <c r="J222" s="1044"/>
      <c r="K222" s="816"/>
      <c r="L222" s="816"/>
      <c r="M222" s="816"/>
      <c r="N222" s="816"/>
      <c r="O222" s="816"/>
      <c r="P222" s="816"/>
      <c r="Q222" s="816"/>
      <c r="R222" s="1044"/>
      <c r="X222" s="796"/>
      <c r="Y222" s="796"/>
      <c r="Z222" s="796"/>
      <c r="AA222" s="796"/>
      <c r="AB222" s="796"/>
      <c r="AC222" s="796"/>
      <c r="AD222" s="796"/>
      <c r="AE222" s="796"/>
      <c r="AF222" s="796"/>
      <c r="AG222" s="796"/>
      <c r="AH222" s="796"/>
    </row>
    <row r="223" spans="2:34" ht="14.25" customHeight="1" x14ac:dyDescent="0.25">
      <c r="B223" s="851"/>
      <c r="C223" s="851"/>
      <c r="D223" s="851"/>
      <c r="E223" s="851"/>
      <c r="F223" s="851"/>
      <c r="G223" s="851"/>
      <c r="H223" s="851"/>
      <c r="I223" s="852"/>
      <c r="J223" s="1044"/>
      <c r="K223" s="816"/>
      <c r="L223" s="816"/>
      <c r="M223" s="816"/>
      <c r="N223" s="816"/>
      <c r="O223" s="816"/>
      <c r="P223" s="816"/>
      <c r="Q223" s="816"/>
      <c r="R223" s="1044"/>
      <c r="X223" s="796"/>
      <c r="Y223" s="796"/>
      <c r="Z223" s="796"/>
      <c r="AA223" s="796"/>
      <c r="AB223" s="796"/>
      <c r="AC223" s="796"/>
      <c r="AD223" s="796"/>
      <c r="AE223" s="796"/>
      <c r="AF223" s="796"/>
      <c r="AG223" s="796"/>
      <c r="AH223" s="796"/>
    </row>
    <row r="224" spans="2:34" ht="14.25" customHeight="1" x14ac:dyDescent="0.25">
      <c r="B224" s="851"/>
      <c r="C224" s="851"/>
      <c r="D224" s="851"/>
      <c r="E224" s="851"/>
      <c r="F224" s="851"/>
      <c r="G224" s="851"/>
      <c r="H224" s="851"/>
      <c r="I224" s="852"/>
      <c r="J224" s="1044"/>
      <c r="K224" s="816"/>
      <c r="L224" s="816"/>
      <c r="M224" s="816"/>
      <c r="N224" s="816"/>
      <c r="O224" s="816"/>
      <c r="P224" s="816"/>
      <c r="Q224" s="816"/>
      <c r="R224" s="1044"/>
      <c r="X224" s="796"/>
      <c r="Y224" s="796"/>
      <c r="Z224" s="796"/>
      <c r="AA224" s="796"/>
      <c r="AB224" s="796"/>
      <c r="AC224" s="796"/>
      <c r="AD224" s="796"/>
      <c r="AE224" s="796"/>
      <c r="AF224" s="796"/>
      <c r="AG224" s="796"/>
      <c r="AH224" s="796"/>
    </row>
    <row r="225" spans="2:34" ht="14.25" customHeight="1" x14ac:dyDescent="0.25">
      <c r="B225" s="851"/>
      <c r="C225" s="851"/>
      <c r="D225" s="851"/>
      <c r="E225" s="851"/>
      <c r="F225" s="851"/>
      <c r="G225" s="851"/>
      <c r="H225" s="851"/>
      <c r="I225" s="852"/>
      <c r="J225" s="1044"/>
      <c r="K225" s="816"/>
      <c r="L225" s="816"/>
      <c r="M225" s="816"/>
      <c r="N225" s="816"/>
      <c r="O225" s="816"/>
      <c r="P225" s="816"/>
      <c r="Q225" s="816"/>
      <c r="R225" s="1044"/>
      <c r="X225" s="796"/>
      <c r="Y225" s="796"/>
      <c r="Z225" s="796"/>
      <c r="AA225" s="796"/>
      <c r="AB225" s="796"/>
      <c r="AC225" s="796"/>
      <c r="AD225" s="796"/>
      <c r="AE225" s="796"/>
      <c r="AF225" s="796"/>
      <c r="AG225" s="796"/>
      <c r="AH225" s="796"/>
    </row>
    <row r="226" spans="2:34" ht="14.25" customHeight="1" x14ac:dyDescent="0.25">
      <c r="B226" s="851"/>
      <c r="C226" s="851"/>
      <c r="D226" s="851"/>
      <c r="E226" s="851"/>
      <c r="F226" s="851"/>
      <c r="G226" s="851"/>
      <c r="H226" s="851"/>
      <c r="I226" s="852"/>
      <c r="J226" s="1044"/>
      <c r="K226" s="816"/>
      <c r="L226" s="816"/>
      <c r="M226" s="816"/>
      <c r="N226" s="816"/>
      <c r="O226" s="816"/>
      <c r="P226" s="816"/>
      <c r="Q226" s="816"/>
      <c r="R226" s="1044"/>
      <c r="X226" s="796"/>
      <c r="Y226" s="796"/>
      <c r="Z226" s="796"/>
      <c r="AA226" s="796"/>
      <c r="AB226" s="796"/>
      <c r="AC226" s="796"/>
      <c r="AD226" s="796"/>
      <c r="AE226" s="796"/>
      <c r="AF226" s="796"/>
      <c r="AG226" s="796"/>
      <c r="AH226" s="796"/>
    </row>
    <row r="227" spans="2:34" ht="14.25" customHeight="1" x14ac:dyDescent="0.25">
      <c r="B227" s="851"/>
      <c r="C227" s="851"/>
      <c r="D227" s="851"/>
      <c r="E227" s="851"/>
      <c r="F227" s="851"/>
      <c r="G227" s="851"/>
      <c r="H227" s="851"/>
      <c r="I227" s="852"/>
      <c r="J227" s="1044"/>
      <c r="K227" s="816"/>
      <c r="L227" s="816"/>
      <c r="M227" s="816"/>
      <c r="N227" s="816"/>
      <c r="O227" s="816"/>
      <c r="P227" s="816"/>
      <c r="Q227" s="816"/>
      <c r="R227" s="1044"/>
      <c r="X227" s="796"/>
      <c r="Y227" s="796"/>
      <c r="Z227" s="796"/>
      <c r="AA227" s="796"/>
      <c r="AB227" s="796"/>
      <c r="AC227" s="796"/>
      <c r="AD227" s="796"/>
      <c r="AE227" s="796"/>
      <c r="AF227" s="796"/>
      <c r="AG227" s="796"/>
      <c r="AH227" s="796"/>
    </row>
    <row r="228" spans="2:34" ht="14.25" customHeight="1" x14ac:dyDescent="0.25">
      <c r="B228" s="851"/>
      <c r="C228" s="851"/>
      <c r="D228" s="851"/>
      <c r="E228" s="851"/>
      <c r="F228" s="851"/>
      <c r="G228" s="851"/>
      <c r="H228" s="851"/>
      <c r="I228" s="852"/>
      <c r="J228" s="1044"/>
      <c r="K228" s="816"/>
      <c r="L228" s="816"/>
      <c r="M228" s="816"/>
      <c r="N228" s="816"/>
      <c r="O228" s="816"/>
      <c r="P228" s="816"/>
      <c r="Q228" s="816"/>
      <c r="R228" s="1044"/>
      <c r="X228" s="796"/>
      <c r="Y228" s="796"/>
      <c r="Z228" s="796"/>
      <c r="AA228" s="796"/>
      <c r="AB228" s="796"/>
      <c r="AC228" s="796"/>
      <c r="AD228" s="796"/>
      <c r="AE228" s="796"/>
      <c r="AF228" s="796"/>
      <c r="AG228" s="796"/>
      <c r="AH228" s="796"/>
    </row>
    <row r="229" spans="2:34" ht="14.25" customHeight="1" x14ac:dyDescent="0.25">
      <c r="B229" s="851"/>
      <c r="C229" s="851"/>
      <c r="D229" s="851"/>
      <c r="E229" s="851"/>
      <c r="F229" s="851"/>
      <c r="G229" s="851"/>
      <c r="H229" s="851"/>
      <c r="I229" s="852"/>
      <c r="J229" s="1044"/>
      <c r="K229" s="816"/>
      <c r="L229" s="816"/>
      <c r="M229" s="816"/>
      <c r="N229" s="816"/>
      <c r="O229" s="816"/>
      <c r="P229" s="816"/>
      <c r="Q229" s="816"/>
      <c r="R229" s="1044"/>
      <c r="X229" s="796"/>
      <c r="Y229" s="796"/>
      <c r="Z229" s="796"/>
      <c r="AA229" s="796"/>
      <c r="AB229" s="796"/>
      <c r="AC229" s="796"/>
      <c r="AD229" s="796"/>
      <c r="AE229" s="796"/>
      <c r="AF229" s="796"/>
      <c r="AG229" s="796"/>
      <c r="AH229" s="796"/>
    </row>
    <row r="230" spans="2:34" ht="14.25" customHeight="1" x14ac:dyDescent="0.25">
      <c r="B230" s="851"/>
      <c r="C230" s="851"/>
      <c r="D230" s="851"/>
      <c r="E230" s="851"/>
      <c r="F230" s="851"/>
      <c r="G230" s="851"/>
      <c r="H230" s="851"/>
      <c r="I230" s="852"/>
      <c r="J230" s="1044"/>
      <c r="K230" s="816"/>
      <c r="L230" s="816"/>
      <c r="M230" s="816"/>
      <c r="N230" s="816"/>
      <c r="O230" s="816"/>
      <c r="P230" s="816"/>
      <c r="Q230" s="816"/>
      <c r="R230" s="1044"/>
      <c r="X230" s="796"/>
      <c r="Y230" s="796"/>
      <c r="Z230" s="796"/>
      <c r="AA230" s="796"/>
      <c r="AB230" s="796"/>
      <c r="AC230" s="796"/>
      <c r="AD230" s="796"/>
      <c r="AE230" s="796"/>
      <c r="AF230" s="796"/>
      <c r="AG230" s="796"/>
      <c r="AH230" s="796"/>
    </row>
    <row r="231" spans="2:34" ht="14.25" customHeight="1" x14ac:dyDescent="0.25">
      <c r="B231" s="851"/>
      <c r="C231" s="851"/>
      <c r="D231" s="851"/>
      <c r="E231" s="851"/>
      <c r="F231" s="851"/>
      <c r="G231" s="851"/>
      <c r="H231" s="851"/>
      <c r="I231" s="852"/>
      <c r="J231" s="1044"/>
      <c r="K231" s="816"/>
      <c r="L231" s="816"/>
      <c r="M231" s="816"/>
      <c r="N231" s="816"/>
      <c r="O231" s="816"/>
      <c r="P231" s="816"/>
      <c r="Q231" s="816"/>
      <c r="R231" s="1044"/>
      <c r="X231" s="796"/>
      <c r="Y231" s="796"/>
      <c r="Z231" s="796"/>
      <c r="AA231" s="796"/>
      <c r="AB231" s="796"/>
      <c r="AC231" s="796"/>
      <c r="AD231" s="796"/>
      <c r="AE231" s="796"/>
      <c r="AF231" s="796"/>
      <c r="AG231" s="796"/>
      <c r="AH231" s="796"/>
    </row>
    <row r="232" spans="2:34" ht="14.25" customHeight="1" x14ac:dyDescent="0.25">
      <c r="B232" s="851"/>
      <c r="C232" s="851"/>
      <c r="D232" s="851"/>
      <c r="E232" s="851"/>
      <c r="F232" s="851"/>
      <c r="G232" s="851"/>
      <c r="H232" s="851"/>
      <c r="I232" s="852"/>
      <c r="J232" s="1044"/>
      <c r="K232" s="816"/>
      <c r="L232" s="816"/>
      <c r="M232" s="816"/>
      <c r="N232" s="816"/>
      <c r="O232" s="816"/>
      <c r="P232" s="816"/>
      <c r="Q232" s="816"/>
      <c r="R232" s="1044"/>
      <c r="X232" s="796"/>
      <c r="Y232" s="796"/>
      <c r="Z232" s="796"/>
      <c r="AA232" s="796"/>
      <c r="AB232" s="796"/>
      <c r="AC232" s="796"/>
      <c r="AD232" s="796"/>
      <c r="AE232" s="796"/>
      <c r="AF232" s="796"/>
      <c r="AG232" s="796"/>
      <c r="AH232" s="796"/>
    </row>
    <row r="233" spans="2:34" ht="14.25" customHeight="1" x14ac:dyDescent="0.25">
      <c r="B233" s="851"/>
      <c r="C233" s="851"/>
      <c r="D233" s="851"/>
      <c r="E233" s="851"/>
      <c r="F233" s="851"/>
      <c r="G233" s="851"/>
      <c r="H233" s="851"/>
      <c r="I233" s="852"/>
      <c r="J233" s="1044"/>
      <c r="K233" s="816"/>
      <c r="L233" s="816"/>
      <c r="M233" s="816"/>
      <c r="N233" s="816"/>
      <c r="O233" s="816"/>
      <c r="P233" s="816"/>
      <c r="Q233" s="816"/>
      <c r="R233" s="1044"/>
      <c r="X233" s="796"/>
      <c r="Y233" s="796"/>
      <c r="Z233" s="796"/>
      <c r="AA233" s="796"/>
      <c r="AB233" s="796"/>
      <c r="AC233" s="796"/>
      <c r="AD233" s="796"/>
      <c r="AE233" s="796"/>
      <c r="AF233" s="796"/>
      <c r="AG233" s="796"/>
      <c r="AH233" s="796"/>
    </row>
    <row r="234" spans="2:34" ht="14.25" customHeight="1" x14ac:dyDescent="0.25">
      <c r="B234" s="851"/>
      <c r="C234" s="851"/>
      <c r="D234" s="851"/>
      <c r="E234" s="851"/>
      <c r="F234" s="851"/>
      <c r="G234" s="851"/>
      <c r="H234" s="851"/>
      <c r="I234" s="852"/>
      <c r="J234" s="1044"/>
      <c r="K234" s="816"/>
      <c r="L234" s="816"/>
      <c r="M234" s="816"/>
      <c r="N234" s="816"/>
      <c r="O234" s="816"/>
      <c r="P234" s="816"/>
      <c r="Q234" s="816"/>
      <c r="R234" s="1044"/>
      <c r="X234" s="796"/>
      <c r="Y234" s="796"/>
      <c r="Z234" s="796"/>
      <c r="AA234" s="796"/>
      <c r="AB234" s="796"/>
      <c r="AC234" s="796"/>
      <c r="AD234" s="796"/>
      <c r="AE234" s="796"/>
      <c r="AF234" s="796"/>
      <c r="AG234" s="796"/>
      <c r="AH234" s="796"/>
    </row>
    <row r="235" spans="2:34" ht="14.25" customHeight="1" x14ac:dyDescent="0.25">
      <c r="B235" s="851"/>
      <c r="C235" s="851"/>
      <c r="D235" s="851"/>
      <c r="E235" s="851"/>
      <c r="F235" s="851"/>
      <c r="G235" s="851"/>
      <c r="H235" s="851"/>
      <c r="I235" s="852"/>
      <c r="J235" s="1044"/>
      <c r="K235" s="816"/>
      <c r="L235" s="816"/>
      <c r="M235" s="816"/>
      <c r="N235" s="816"/>
      <c r="O235" s="816"/>
      <c r="P235" s="816"/>
      <c r="Q235" s="816"/>
      <c r="R235" s="1044"/>
      <c r="X235" s="796"/>
      <c r="Y235" s="796"/>
      <c r="Z235" s="796"/>
      <c r="AA235" s="796"/>
      <c r="AB235" s="796"/>
      <c r="AC235" s="796"/>
      <c r="AD235" s="796"/>
      <c r="AE235" s="796"/>
      <c r="AF235" s="796"/>
      <c r="AG235" s="796"/>
      <c r="AH235" s="796"/>
    </row>
    <row r="236" spans="2:34" ht="14.25" customHeight="1" x14ac:dyDescent="0.25">
      <c r="B236" s="851"/>
      <c r="C236" s="851"/>
      <c r="D236" s="851"/>
      <c r="E236" s="851"/>
      <c r="F236" s="851"/>
      <c r="G236" s="851"/>
      <c r="H236" s="851"/>
      <c r="I236" s="852"/>
      <c r="J236" s="1044"/>
      <c r="K236" s="816"/>
      <c r="L236" s="816"/>
      <c r="M236" s="816"/>
      <c r="N236" s="816"/>
      <c r="O236" s="816"/>
      <c r="P236" s="816"/>
      <c r="Q236" s="816"/>
      <c r="R236" s="1044"/>
      <c r="X236" s="796"/>
      <c r="Y236" s="796"/>
      <c r="Z236" s="796"/>
      <c r="AA236" s="796"/>
      <c r="AB236" s="796"/>
      <c r="AC236" s="796"/>
      <c r="AD236" s="796"/>
      <c r="AE236" s="796"/>
      <c r="AF236" s="796"/>
      <c r="AG236" s="796"/>
      <c r="AH236" s="796"/>
    </row>
    <row r="237" spans="2:34" ht="14.25" customHeight="1" x14ac:dyDescent="0.25">
      <c r="B237" s="851"/>
      <c r="C237" s="851"/>
      <c r="D237" s="851"/>
      <c r="E237" s="851"/>
      <c r="F237" s="851"/>
      <c r="G237" s="851"/>
      <c r="H237" s="851"/>
      <c r="I237" s="852"/>
      <c r="J237" s="1044"/>
      <c r="K237" s="816"/>
      <c r="L237" s="816"/>
      <c r="M237" s="816"/>
      <c r="N237" s="816"/>
      <c r="O237" s="816"/>
      <c r="P237" s="816"/>
      <c r="Q237" s="816"/>
      <c r="R237" s="1044"/>
      <c r="X237" s="796"/>
      <c r="Y237" s="796"/>
      <c r="Z237" s="796"/>
      <c r="AA237" s="796"/>
      <c r="AB237" s="796"/>
      <c r="AC237" s="796"/>
      <c r="AD237" s="796"/>
      <c r="AE237" s="796"/>
      <c r="AF237" s="796"/>
      <c r="AG237" s="796"/>
      <c r="AH237" s="796"/>
    </row>
    <row r="238" spans="2:34" ht="14.25" customHeight="1" x14ac:dyDescent="0.25">
      <c r="B238" s="851"/>
      <c r="C238" s="851"/>
      <c r="D238" s="851"/>
      <c r="E238" s="851"/>
      <c r="F238" s="851"/>
      <c r="G238" s="851"/>
      <c r="H238" s="851"/>
      <c r="I238" s="852"/>
      <c r="J238" s="1044"/>
      <c r="K238" s="816"/>
      <c r="L238" s="816"/>
      <c r="M238" s="816"/>
      <c r="N238" s="816"/>
      <c r="O238" s="816"/>
      <c r="P238" s="816"/>
      <c r="Q238" s="816"/>
      <c r="R238" s="1044"/>
      <c r="X238" s="796"/>
      <c r="Y238" s="796"/>
      <c r="Z238" s="796"/>
      <c r="AA238" s="796"/>
      <c r="AB238" s="796"/>
      <c r="AC238" s="796"/>
      <c r="AD238" s="796"/>
      <c r="AE238" s="796"/>
      <c r="AF238" s="796"/>
      <c r="AG238" s="796"/>
      <c r="AH238" s="796"/>
    </row>
    <row r="239" spans="2:34" ht="14.25" customHeight="1" x14ac:dyDescent="0.25">
      <c r="B239" s="851"/>
      <c r="C239" s="851"/>
      <c r="D239" s="851"/>
      <c r="E239" s="851"/>
      <c r="F239" s="851"/>
      <c r="G239" s="851"/>
      <c r="H239" s="851"/>
      <c r="I239" s="852"/>
      <c r="J239" s="1044"/>
      <c r="K239" s="816"/>
      <c r="L239" s="816"/>
      <c r="M239" s="816"/>
      <c r="N239" s="816"/>
      <c r="O239" s="816"/>
      <c r="P239" s="816"/>
      <c r="Q239" s="816"/>
      <c r="R239" s="1044"/>
      <c r="X239" s="796"/>
      <c r="Y239" s="796"/>
      <c r="Z239" s="796"/>
      <c r="AA239" s="796"/>
      <c r="AB239" s="796"/>
      <c r="AC239" s="796"/>
      <c r="AD239" s="796"/>
      <c r="AE239" s="796"/>
      <c r="AF239" s="796"/>
      <c r="AG239" s="796"/>
      <c r="AH239" s="796"/>
    </row>
    <row r="240" spans="2:34" ht="14.25" customHeight="1" x14ac:dyDescent="0.25">
      <c r="B240" s="851"/>
      <c r="C240" s="851"/>
      <c r="D240" s="851"/>
      <c r="E240" s="851"/>
      <c r="F240" s="851"/>
      <c r="G240" s="851"/>
      <c r="H240" s="851"/>
      <c r="I240" s="852"/>
      <c r="J240" s="1044"/>
      <c r="K240" s="816"/>
      <c r="L240" s="816"/>
      <c r="M240" s="816"/>
      <c r="N240" s="816"/>
      <c r="O240" s="816"/>
      <c r="P240" s="816"/>
      <c r="Q240" s="816"/>
      <c r="R240" s="1044"/>
      <c r="X240" s="796"/>
      <c r="Y240" s="796"/>
      <c r="Z240" s="796"/>
      <c r="AA240" s="796"/>
      <c r="AB240" s="796"/>
      <c r="AC240" s="796"/>
      <c r="AD240" s="796"/>
      <c r="AE240" s="796"/>
      <c r="AF240" s="796"/>
      <c r="AG240" s="796"/>
      <c r="AH240" s="796"/>
    </row>
    <row r="241" spans="2:34" ht="14.25" customHeight="1" x14ac:dyDescent="0.25">
      <c r="B241" s="851"/>
      <c r="C241" s="851"/>
      <c r="D241" s="851"/>
      <c r="E241" s="851"/>
      <c r="F241" s="851"/>
      <c r="G241" s="851"/>
      <c r="H241" s="851"/>
      <c r="I241" s="852"/>
      <c r="J241" s="1044"/>
      <c r="K241" s="816"/>
      <c r="L241" s="816"/>
      <c r="M241" s="816"/>
      <c r="N241" s="816"/>
      <c r="O241" s="816"/>
      <c r="P241" s="816"/>
      <c r="Q241" s="816"/>
      <c r="R241" s="1044"/>
      <c r="X241" s="796"/>
      <c r="Y241" s="796"/>
      <c r="Z241" s="796"/>
      <c r="AA241" s="796"/>
      <c r="AB241" s="796"/>
      <c r="AC241" s="796"/>
      <c r="AD241" s="796"/>
      <c r="AE241" s="796"/>
      <c r="AF241" s="796"/>
      <c r="AG241" s="796"/>
      <c r="AH241" s="796"/>
    </row>
    <row r="242" spans="2:34" ht="14.25" customHeight="1" x14ac:dyDescent="0.25">
      <c r="B242" s="851"/>
      <c r="C242" s="851"/>
      <c r="D242" s="851"/>
      <c r="E242" s="851"/>
      <c r="F242" s="851"/>
      <c r="G242" s="851"/>
      <c r="H242" s="851"/>
      <c r="I242" s="852"/>
      <c r="J242" s="1044"/>
      <c r="K242" s="816"/>
      <c r="L242" s="816"/>
      <c r="M242" s="816"/>
      <c r="N242" s="816"/>
      <c r="O242" s="816"/>
      <c r="P242" s="816"/>
      <c r="Q242" s="816"/>
      <c r="R242" s="1044"/>
      <c r="X242" s="796"/>
      <c r="Y242" s="796"/>
      <c r="Z242" s="796"/>
      <c r="AA242" s="796"/>
      <c r="AB242" s="796"/>
      <c r="AC242" s="796"/>
      <c r="AD242" s="796"/>
      <c r="AE242" s="796"/>
      <c r="AF242" s="796"/>
      <c r="AG242" s="796"/>
      <c r="AH242" s="796"/>
    </row>
    <row r="243" spans="2:34" ht="14.25" customHeight="1" x14ac:dyDescent="0.25">
      <c r="B243" s="851"/>
      <c r="C243" s="851"/>
      <c r="D243" s="851"/>
      <c r="E243" s="851"/>
      <c r="F243" s="851"/>
      <c r="G243" s="851"/>
      <c r="H243" s="851"/>
      <c r="I243" s="852"/>
      <c r="J243" s="1044"/>
      <c r="K243" s="816"/>
      <c r="L243" s="816"/>
      <c r="M243" s="816"/>
      <c r="N243" s="816"/>
      <c r="O243" s="816"/>
      <c r="P243" s="816"/>
      <c r="Q243" s="816"/>
      <c r="R243" s="1044"/>
      <c r="X243" s="796"/>
      <c r="Y243" s="796"/>
      <c r="Z243" s="796"/>
      <c r="AA243" s="796"/>
      <c r="AB243" s="796"/>
      <c r="AC243" s="796"/>
      <c r="AD243" s="796"/>
      <c r="AE243" s="796"/>
      <c r="AF243" s="796"/>
      <c r="AG243" s="796"/>
      <c r="AH243" s="796"/>
    </row>
    <row r="244" spans="2:34" ht="14.25" customHeight="1" x14ac:dyDescent="0.25">
      <c r="B244" s="851"/>
      <c r="C244" s="851"/>
      <c r="D244" s="851"/>
      <c r="E244" s="851"/>
      <c r="F244" s="851"/>
      <c r="G244" s="851"/>
      <c r="H244" s="851"/>
      <c r="I244" s="852"/>
      <c r="J244" s="1044"/>
      <c r="K244" s="816"/>
      <c r="L244" s="816"/>
      <c r="M244" s="816"/>
      <c r="N244" s="816"/>
      <c r="O244" s="816"/>
      <c r="P244" s="816"/>
      <c r="Q244" s="816"/>
      <c r="R244" s="1044"/>
      <c r="X244" s="796"/>
      <c r="Y244" s="796"/>
      <c r="Z244" s="796"/>
      <c r="AA244" s="796"/>
      <c r="AB244" s="796"/>
      <c r="AC244" s="796"/>
      <c r="AD244" s="796"/>
      <c r="AE244" s="796"/>
      <c r="AF244" s="796"/>
      <c r="AG244" s="796"/>
      <c r="AH244" s="796"/>
    </row>
    <row r="245" spans="2:34" ht="14.25" customHeight="1" x14ac:dyDescent="0.25">
      <c r="B245" s="851"/>
      <c r="C245" s="851"/>
      <c r="D245" s="851"/>
      <c r="E245" s="851"/>
      <c r="F245" s="851"/>
      <c r="G245" s="851"/>
      <c r="H245" s="851"/>
      <c r="I245" s="852"/>
      <c r="J245" s="1044"/>
      <c r="K245" s="816"/>
      <c r="L245" s="816"/>
      <c r="M245" s="816"/>
      <c r="N245" s="816"/>
      <c r="O245" s="816"/>
      <c r="P245" s="816"/>
      <c r="Q245" s="816"/>
      <c r="R245" s="1044"/>
      <c r="X245" s="796"/>
      <c r="Y245" s="796"/>
      <c r="Z245" s="796"/>
      <c r="AA245" s="796"/>
      <c r="AB245" s="796"/>
      <c r="AC245" s="796"/>
      <c r="AD245" s="796"/>
      <c r="AE245" s="796"/>
      <c r="AF245" s="796"/>
      <c r="AG245" s="796"/>
      <c r="AH245" s="796"/>
    </row>
    <row r="246" spans="2:34" ht="14.25" customHeight="1" x14ac:dyDescent="0.25">
      <c r="B246" s="851"/>
      <c r="C246" s="851"/>
      <c r="D246" s="851"/>
      <c r="E246" s="851"/>
      <c r="F246" s="851"/>
      <c r="G246" s="851"/>
      <c r="H246" s="851"/>
      <c r="I246" s="852"/>
      <c r="J246" s="1044"/>
      <c r="K246" s="816"/>
      <c r="L246" s="816"/>
      <c r="M246" s="816"/>
      <c r="N246" s="816"/>
      <c r="O246" s="816"/>
      <c r="P246" s="816"/>
      <c r="Q246" s="816"/>
      <c r="R246" s="1044"/>
      <c r="X246" s="796"/>
      <c r="Y246" s="796"/>
      <c r="Z246" s="796"/>
      <c r="AA246" s="796"/>
      <c r="AB246" s="796"/>
      <c r="AC246" s="796"/>
      <c r="AD246" s="796"/>
      <c r="AE246" s="796"/>
      <c r="AF246" s="796"/>
      <c r="AG246" s="796"/>
      <c r="AH246" s="796"/>
    </row>
    <row r="247" spans="2:34" ht="14.25" customHeight="1" x14ac:dyDescent="0.25">
      <c r="B247" s="851"/>
      <c r="C247" s="851"/>
      <c r="D247" s="851"/>
      <c r="E247" s="851"/>
      <c r="F247" s="851"/>
      <c r="G247" s="851"/>
      <c r="H247" s="851"/>
      <c r="I247" s="852"/>
      <c r="J247" s="1044"/>
      <c r="K247" s="816"/>
      <c r="L247" s="816"/>
      <c r="M247" s="816"/>
      <c r="N247" s="816"/>
      <c r="O247" s="816"/>
      <c r="P247" s="816"/>
      <c r="Q247" s="816"/>
      <c r="R247" s="1044"/>
      <c r="X247" s="796"/>
      <c r="Y247" s="796"/>
      <c r="Z247" s="796"/>
      <c r="AA247" s="796"/>
      <c r="AB247" s="796"/>
      <c r="AC247" s="796"/>
      <c r="AD247" s="796"/>
      <c r="AE247" s="796"/>
      <c r="AF247" s="796"/>
      <c r="AG247" s="796"/>
      <c r="AH247" s="796"/>
    </row>
    <row r="248" spans="2:34" ht="14.25" customHeight="1" x14ac:dyDescent="0.25">
      <c r="B248" s="851"/>
      <c r="C248" s="851"/>
      <c r="D248" s="851"/>
      <c r="E248" s="851"/>
      <c r="F248" s="851"/>
      <c r="G248" s="851"/>
      <c r="H248" s="851"/>
      <c r="I248" s="852"/>
      <c r="J248" s="1044"/>
      <c r="K248" s="816"/>
      <c r="L248" s="816"/>
      <c r="M248" s="816"/>
      <c r="N248" s="816"/>
      <c r="O248" s="816"/>
      <c r="P248" s="816"/>
      <c r="Q248" s="816"/>
      <c r="R248" s="1044"/>
      <c r="X248" s="796"/>
      <c r="Y248" s="796"/>
      <c r="Z248" s="796"/>
      <c r="AA248" s="796"/>
      <c r="AB248" s="796"/>
      <c r="AC248" s="796"/>
      <c r="AD248" s="796"/>
      <c r="AE248" s="796"/>
      <c r="AF248" s="796"/>
      <c r="AG248" s="796"/>
      <c r="AH248" s="796"/>
    </row>
    <row r="249" spans="2:34" ht="14.25" customHeight="1" x14ac:dyDescent="0.25">
      <c r="B249" s="851"/>
      <c r="C249" s="851"/>
      <c r="D249" s="851"/>
      <c r="E249" s="851"/>
      <c r="F249" s="851"/>
      <c r="G249" s="851"/>
      <c r="H249" s="851"/>
      <c r="I249" s="852"/>
      <c r="J249" s="1044"/>
      <c r="K249" s="816"/>
      <c r="L249" s="816"/>
      <c r="M249" s="816"/>
      <c r="N249" s="816"/>
      <c r="O249" s="816"/>
      <c r="P249" s="816"/>
      <c r="Q249" s="816"/>
      <c r="R249" s="1044"/>
      <c r="X249" s="796"/>
      <c r="Y249" s="796"/>
      <c r="Z249" s="796"/>
      <c r="AA249" s="796"/>
      <c r="AB249" s="796"/>
      <c r="AC249" s="796"/>
      <c r="AD249" s="796"/>
      <c r="AE249" s="796"/>
      <c r="AF249" s="796"/>
      <c r="AG249" s="796"/>
      <c r="AH249" s="796"/>
    </row>
    <row r="250" spans="2:34" ht="14.25" customHeight="1" x14ac:dyDescent="0.25">
      <c r="B250" s="851"/>
      <c r="C250" s="851"/>
      <c r="D250" s="851"/>
      <c r="E250" s="851"/>
      <c r="F250" s="851"/>
      <c r="G250" s="851"/>
      <c r="H250" s="851"/>
      <c r="I250" s="852"/>
      <c r="J250" s="1044"/>
      <c r="K250" s="816"/>
      <c r="L250" s="816"/>
      <c r="M250" s="816"/>
      <c r="N250" s="816"/>
      <c r="O250" s="816"/>
      <c r="P250" s="816"/>
      <c r="Q250" s="816"/>
      <c r="R250" s="1044"/>
      <c r="X250" s="796"/>
      <c r="Y250" s="796"/>
      <c r="Z250" s="796"/>
      <c r="AA250" s="796"/>
      <c r="AB250" s="796"/>
      <c r="AC250" s="796"/>
      <c r="AD250" s="796"/>
      <c r="AE250" s="796"/>
      <c r="AF250" s="796"/>
      <c r="AG250" s="796"/>
      <c r="AH250" s="796"/>
    </row>
    <row r="251" spans="2:34" ht="14.25" customHeight="1" x14ac:dyDescent="0.25">
      <c r="B251" s="851"/>
      <c r="C251" s="851"/>
      <c r="D251" s="851"/>
      <c r="E251" s="851"/>
      <c r="F251" s="851"/>
      <c r="G251" s="851"/>
      <c r="H251" s="851"/>
      <c r="I251" s="852"/>
      <c r="J251" s="1044"/>
      <c r="K251" s="816"/>
      <c r="L251" s="816"/>
      <c r="M251" s="816"/>
      <c r="N251" s="816"/>
      <c r="O251" s="816"/>
      <c r="P251" s="816"/>
      <c r="Q251" s="816"/>
      <c r="R251" s="1044"/>
      <c r="X251" s="796"/>
      <c r="Y251" s="796"/>
      <c r="Z251" s="796"/>
      <c r="AA251" s="796"/>
      <c r="AB251" s="796"/>
      <c r="AC251" s="796"/>
      <c r="AD251" s="796"/>
      <c r="AE251" s="796"/>
      <c r="AF251" s="796"/>
      <c r="AG251" s="796"/>
      <c r="AH251" s="796"/>
    </row>
    <row r="252" spans="2:34" ht="14.25" customHeight="1" x14ac:dyDescent="0.25">
      <c r="B252" s="851"/>
      <c r="C252" s="851"/>
      <c r="D252" s="851"/>
      <c r="E252" s="851"/>
      <c r="F252" s="851"/>
      <c r="G252" s="851"/>
      <c r="H252" s="851"/>
      <c r="I252" s="852"/>
      <c r="J252" s="1044"/>
      <c r="K252" s="816"/>
      <c r="L252" s="816"/>
      <c r="M252" s="816"/>
      <c r="N252" s="816"/>
      <c r="O252" s="816"/>
      <c r="P252" s="816"/>
      <c r="Q252" s="816"/>
      <c r="R252" s="1044"/>
      <c r="X252" s="796"/>
      <c r="Y252" s="796"/>
      <c r="Z252" s="796"/>
      <c r="AA252" s="796"/>
      <c r="AB252" s="796"/>
      <c r="AC252" s="796"/>
      <c r="AD252" s="796"/>
      <c r="AE252" s="796"/>
      <c r="AF252" s="796"/>
      <c r="AG252" s="796"/>
      <c r="AH252" s="796"/>
    </row>
    <row r="253" spans="2:34" ht="14.25" customHeight="1" x14ac:dyDescent="0.25">
      <c r="B253" s="851"/>
      <c r="C253" s="851"/>
      <c r="D253" s="851"/>
      <c r="E253" s="851"/>
      <c r="F253" s="851"/>
      <c r="G253" s="851"/>
      <c r="H253" s="851"/>
      <c r="I253" s="852"/>
      <c r="J253" s="1044"/>
      <c r="K253" s="816"/>
      <c r="L253" s="816"/>
      <c r="M253" s="816"/>
      <c r="N253" s="816"/>
      <c r="O253" s="816"/>
      <c r="P253" s="816"/>
      <c r="Q253" s="816"/>
      <c r="R253" s="1044"/>
      <c r="X253" s="796"/>
      <c r="Y253" s="796"/>
      <c r="Z253" s="796"/>
      <c r="AA253" s="796"/>
      <c r="AB253" s="796"/>
      <c r="AC253" s="796"/>
      <c r="AD253" s="796"/>
      <c r="AE253" s="796"/>
      <c r="AF253" s="796"/>
      <c r="AG253" s="796"/>
      <c r="AH253" s="796"/>
    </row>
    <row r="254" spans="2:34" ht="14.25" customHeight="1" x14ac:dyDescent="0.25">
      <c r="B254" s="851"/>
      <c r="C254" s="851"/>
      <c r="D254" s="851"/>
      <c r="E254" s="851"/>
      <c r="F254" s="851"/>
      <c r="G254" s="851"/>
      <c r="H254" s="851"/>
      <c r="I254" s="852"/>
      <c r="J254" s="1044"/>
      <c r="K254" s="816"/>
      <c r="L254" s="816"/>
      <c r="M254" s="816"/>
      <c r="N254" s="816"/>
      <c r="O254" s="816"/>
      <c r="P254" s="816"/>
      <c r="Q254" s="816"/>
      <c r="R254" s="1044"/>
      <c r="X254" s="796"/>
      <c r="Y254" s="796"/>
      <c r="Z254" s="796"/>
      <c r="AA254" s="796"/>
      <c r="AB254" s="796"/>
      <c r="AC254" s="796"/>
      <c r="AD254" s="796"/>
      <c r="AE254" s="796"/>
      <c r="AF254" s="796"/>
      <c r="AG254" s="796"/>
      <c r="AH254" s="796"/>
    </row>
    <row r="255" spans="2:34" ht="14.25" customHeight="1" x14ac:dyDescent="0.25">
      <c r="B255" s="851"/>
      <c r="C255" s="851"/>
      <c r="D255" s="851"/>
      <c r="E255" s="851"/>
      <c r="F255" s="851"/>
      <c r="G255" s="851"/>
      <c r="H255" s="851"/>
      <c r="I255" s="852"/>
      <c r="J255" s="1044"/>
      <c r="K255" s="816"/>
      <c r="L255" s="816"/>
      <c r="M255" s="816"/>
      <c r="N255" s="816"/>
      <c r="O255" s="816"/>
      <c r="P255" s="816"/>
      <c r="Q255" s="816"/>
      <c r="R255" s="1044"/>
      <c r="X255" s="796"/>
      <c r="Y255" s="796"/>
      <c r="Z255" s="796"/>
      <c r="AA255" s="796"/>
      <c r="AB255" s="796"/>
      <c r="AC255" s="796"/>
      <c r="AD255" s="796"/>
      <c r="AE255" s="796"/>
      <c r="AF255" s="796"/>
      <c r="AG255" s="796"/>
      <c r="AH255" s="796"/>
    </row>
    <row r="256" spans="2:34" ht="14.25" customHeight="1" x14ac:dyDescent="0.25">
      <c r="B256" s="851"/>
      <c r="C256" s="851"/>
      <c r="D256" s="851"/>
      <c r="E256" s="851"/>
      <c r="F256" s="851"/>
      <c r="G256" s="851"/>
      <c r="H256" s="851"/>
      <c r="I256" s="852"/>
      <c r="J256" s="1044"/>
      <c r="K256" s="816"/>
      <c r="L256" s="816"/>
      <c r="M256" s="816"/>
      <c r="N256" s="816"/>
      <c r="O256" s="816"/>
      <c r="P256" s="816"/>
      <c r="Q256" s="816"/>
      <c r="R256" s="1044"/>
      <c r="X256" s="796"/>
      <c r="Y256" s="796"/>
      <c r="Z256" s="796"/>
      <c r="AA256" s="796"/>
      <c r="AB256" s="796"/>
      <c r="AC256" s="796"/>
      <c r="AD256" s="796"/>
      <c r="AE256" s="796"/>
      <c r="AF256" s="796"/>
      <c r="AG256" s="796"/>
      <c r="AH256" s="796"/>
    </row>
    <row r="257" spans="2:34" ht="14.25" customHeight="1" x14ac:dyDescent="0.25">
      <c r="B257" s="851"/>
      <c r="C257" s="851"/>
      <c r="D257" s="851"/>
      <c r="E257" s="851"/>
      <c r="F257" s="851"/>
      <c r="G257" s="851"/>
      <c r="H257" s="851"/>
      <c r="I257" s="852"/>
      <c r="J257" s="1044"/>
      <c r="K257" s="816"/>
      <c r="L257" s="816"/>
      <c r="M257" s="816"/>
      <c r="N257" s="816"/>
      <c r="O257" s="816"/>
      <c r="P257" s="816"/>
      <c r="Q257" s="816"/>
      <c r="R257" s="1044"/>
      <c r="X257" s="796"/>
      <c r="Y257" s="796"/>
      <c r="Z257" s="796"/>
      <c r="AA257" s="796"/>
      <c r="AB257" s="796"/>
      <c r="AC257" s="796"/>
      <c r="AD257" s="796"/>
      <c r="AE257" s="796"/>
      <c r="AF257" s="796"/>
      <c r="AG257" s="796"/>
      <c r="AH257" s="796"/>
    </row>
    <row r="258" spans="2:34" ht="14.25" customHeight="1" x14ac:dyDescent="0.25">
      <c r="B258" s="851"/>
      <c r="C258" s="851"/>
      <c r="D258" s="851"/>
      <c r="E258" s="851"/>
      <c r="F258" s="851"/>
      <c r="G258" s="851"/>
      <c r="H258" s="851"/>
      <c r="I258" s="852"/>
      <c r="J258" s="1044"/>
      <c r="K258" s="816"/>
      <c r="L258" s="816"/>
      <c r="M258" s="816"/>
      <c r="N258" s="816"/>
      <c r="O258" s="816"/>
      <c r="P258" s="816"/>
      <c r="Q258" s="816"/>
      <c r="R258" s="1044"/>
      <c r="X258" s="796"/>
      <c r="Y258" s="796"/>
      <c r="Z258" s="796"/>
      <c r="AA258" s="796"/>
      <c r="AB258" s="796"/>
      <c r="AC258" s="796"/>
      <c r="AD258" s="796"/>
      <c r="AE258" s="796"/>
      <c r="AF258" s="796"/>
      <c r="AG258" s="796"/>
      <c r="AH258" s="796"/>
    </row>
    <row r="259" spans="2:34" ht="14.25" customHeight="1" x14ac:dyDescent="0.25">
      <c r="B259" s="851"/>
      <c r="C259" s="851"/>
      <c r="D259" s="851"/>
      <c r="E259" s="851"/>
      <c r="F259" s="851"/>
      <c r="G259" s="851"/>
      <c r="H259" s="851"/>
      <c r="I259" s="852"/>
      <c r="J259" s="1044"/>
      <c r="K259" s="816"/>
      <c r="L259" s="816"/>
      <c r="M259" s="816"/>
      <c r="N259" s="816"/>
      <c r="O259" s="816"/>
      <c r="P259" s="816"/>
      <c r="Q259" s="816"/>
      <c r="R259" s="1044"/>
      <c r="X259" s="796"/>
      <c r="Y259" s="796"/>
      <c r="Z259" s="796"/>
      <c r="AA259" s="796"/>
      <c r="AB259" s="796"/>
      <c r="AC259" s="796"/>
      <c r="AD259" s="796"/>
      <c r="AE259" s="796"/>
      <c r="AF259" s="796"/>
      <c r="AG259" s="796"/>
      <c r="AH259" s="796"/>
    </row>
    <row r="260" spans="2:34" ht="14.25" customHeight="1" x14ac:dyDescent="0.25">
      <c r="B260" s="851"/>
      <c r="C260" s="851"/>
      <c r="D260" s="851"/>
      <c r="E260" s="851"/>
      <c r="F260" s="851"/>
      <c r="G260" s="851"/>
      <c r="H260" s="851"/>
      <c r="I260" s="852"/>
      <c r="J260" s="1044"/>
      <c r="K260" s="816"/>
      <c r="L260" s="816"/>
      <c r="M260" s="816"/>
      <c r="N260" s="816"/>
      <c r="O260" s="816"/>
      <c r="P260" s="816"/>
      <c r="Q260" s="816"/>
      <c r="R260" s="1044"/>
      <c r="X260" s="796"/>
      <c r="Y260" s="796"/>
      <c r="Z260" s="796"/>
      <c r="AA260" s="796"/>
      <c r="AB260" s="796"/>
      <c r="AC260" s="796"/>
      <c r="AD260" s="796"/>
      <c r="AE260" s="796"/>
      <c r="AF260" s="796"/>
      <c r="AG260" s="796"/>
      <c r="AH260" s="796"/>
    </row>
    <row r="261" spans="2:34" ht="14.25" customHeight="1" x14ac:dyDescent="0.25">
      <c r="B261" s="851"/>
      <c r="C261" s="851"/>
      <c r="D261" s="851"/>
      <c r="E261" s="851"/>
      <c r="F261" s="851"/>
      <c r="G261" s="851"/>
      <c r="H261" s="851"/>
      <c r="I261" s="852"/>
      <c r="J261" s="1044"/>
      <c r="K261" s="816"/>
      <c r="L261" s="816"/>
      <c r="M261" s="816"/>
      <c r="N261" s="816"/>
      <c r="O261" s="816"/>
      <c r="P261" s="816"/>
      <c r="Q261" s="816"/>
      <c r="R261" s="1044"/>
      <c r="X261" s="796"/>
      <c r="Y261" s="796"/>
      <c r="Z261" s="796"/>
      <c r="AA261" s="796"/>
      <c r="AB261" s="796"/>
      <c r="AC261" s="796"/>
      <c r="AD261" s="796"/>
      <c r="AE261" s="796"/>
      <c r="AF261" s="796"/>
      <c r="AG261" s="796"/>
      <c r="AH261" s="796"/>
    </row>
    <row r="262" spans="2:34" ht="14.25" customHeight="1" x14ac:dyDescent="0.25">
      <c r="B262" s="851"/>
      <c r="C262" s="851"/>
      <c r="D262" s="851"/>
      <c r="E262" s="851"/>
      <c r="F262" s="851"/>
      <c r="G262" s="851"/>
      <c r="H262" s="851"/>
      <c r="I262" s="852"/>
      <c r="J262" s="1044"/>
      <c r="K262" s="816"/>
      <c r="L262" s="816"/>
      <c r="M262" s="816"/>
      <c r="N262" s="816"/>
      <c r="O262" s="816"/>
      <c r="P262" s="816"/>
      <c r="Q262" s="816"/>
      <c r="R262" s="1044"/>
      <c r="X262" s="796"/>
      <c r="Y262" s="796"/>
      <c r="Z262" s="796"/>
      <c r="AA262" s="796"/>
      <c r="AB262" s="796"/>
      <c r="AC262" s="796"/>
      <c r="AD262" s="796"/>
      <c r="AE262" s="796"/>
      <c r="AF262" s="796"/>
      <c r="AG262" s="796"/>
      <c r="AH262" s="796"/>
    </row>
    <row r="263" spans="2:34" ht="14.25" customHeight="1" x14ac:dyDescent="0.25">
      <c r="B263" s="851"/>
      <c r="C263" s="851"/>
      <c r="D263" s="851"/>
      <c r="E263" s="851"/>
      <c r="F263" s="851"/>
      <c r="G263" s="851"/>
      <c r="H263" s="851"/>
      <c r="I263" s="852"/>
      <c r="J263" s="1044"/>
      <c r="K263" s="816"/>
      <c r="L263" s="816"/>
      <c r="M263" s="816"/>
      <c r="N263" s="816"/>
      <c r="O263" s="816"/>
      <c r="P263" s="816"/>
      <c r="Q263" s="816"/>
      <c r="R263" s="1044"/>
      <c r="X263" s="796"/>
      <c r="Y263" s="796"/>
      <c r="Z263" s="796"/>
      <c r="AA263" s="796"/>
      <c r="AB263" s="796"/>
      <c r="AC263" s="796"/>
      <c r="AD263" s="796"/>
      <c r="AE263" s="796"/>
      <c r="AF263" s="796"/>
      <c r="AG263" s="796"/>
      <c r="AH263" s="796"/>
    </row>
    <row r="264" spans="2:34" ht="14.25" customHeight="1" x14ac:dyDescent="0.25">
      <c r="B264" s="851"/>
      <c r="C264" s="851"/>
      <c r="D264" s="851"/>
      <c r="E264" s="851"/>
      <c r="F264" s="851"/>
      <c r="G264" s="851"/>
      <c r="H264" s="851"/>
      <c r="I264" s="852"/>
      <c r="J264" s="1044"/>
      <c r="K264" s="816"/>
      <c r="L264" s="816"/>
      <c r="M264" s="816"/>
      <c r="N264" s="816"/>
      <c r="O264" s="816"/>
      <c r="P264" s="816"/>
      <c r="Q264" s="816"/>
      <c r="R264" s="1044"/>
      <c r="X264" s="796"/>
      <c r="Y264" s="796"/>
      <c r="Z264" s="796"/>
      <c r="AA264" s="796"/>
      <c r="AB264" s="796"/>
      <c r="AC264" s="796"/>
      <c r="AD264" s="796"/>
      <c r="AE264" s="796"/>
      <c r="AF264" s="796"/>
      <c r="AG264" s="796"/>
      <c r="AH264" s="796"/>
    </row>
    <row r="265" spans="2:34" ht="14.25" customHeight="1" x14ac:dyDescent="0.25">
      <c r="B265" s="851"/>
      <c r="C265" s="851"/>
      <c r="D265" s="851"/>
      <c r="E265" s="851"/>
      <c r="F265" s="851"/>
      <c r="G265" s="851"/>
      <c r="H265" s="851"/>
      <c r="I265" s="852"/>
      <c r="J265" s="1044"/>
      <c r="K265" s="816"/>
      <c r="L265" s="816"/>
      <c r="M265" s="816"/>
      <c r="N265" s="816"/>
      <c r="O265" s="816"/>
      <c r="P265" s="816"/>
      <c r="Q265" s="816"/>
      <c r="R265" s="1044"/>
      <c r="X265" s="796"/>
      <c r="Y265" s="796"/>
      <c r="Z265" s="796"/>
      <c r="AA265" s="796"/>
      <c r="AB265" s="796"/>
      <c r="AC265" s="796"/>
      <c r="AD265" s="796"/>
      <c r="AE265" s="796"/>
      <c r="AF265" s="796"/>
      <c r="AG265" s="796"/>
      <c r="AH265" s="796"/>
    </row>
    <row r="266" spans="2:34" ht="14.25" customHeight="1" x14ac:dyDescent="0.25">
      <c r="B266" s="851"/>
      <c r="C266" s="851"/>
      <c r="D266" s="851"/>
      <c r="E266" s="851"/>
      <c r="F266" s="851"/>
      <c r="G266" s="851"/>
      <c r="H266" s="851"/>
      <c r="I266" s="852"/>
      <c r="J266" s="1044"/>
      <c r="K266" s="816"/>
      <c r="L266" s="816"/>
      <c r="M266" s="816"/>
      <c r="N266" s="816"/>
      <c r="O266" s="816"/>
      <c r="P266" s="816"/>
      <c r="Q266" s="816"/>
      <c r="R266" s="1044"/>
      <c r="X266" s="796"/>
      <c r="Y266" s="796"/>
      <c r="Z266" s="796"/>
      <c r="AA266" s="796"/>
      <c r="AB266" s="796"/>
      <c r="AC266" s="796"/>
      <c r="AD266" s="796"/>
      <c r="AE266" s="796"/>
      <c r="AF266" s="796"/>
      <c r="AG266" s="796"/>
      <c r="AH266" s="796"/>
    </row>
    <row r="267" spans="2:34" ht="14.25" customHeight="1" x14ac:dyDescent="0.25">
      <c r="B267" s="851"/>
      <c r="C267" s="851"/>
      <c r="D267" s="851"/>
      <c r="E267" s="851"/>
      <c r="F267" s="851"/>
      <c r="G267" s="851"/>
      <c r="H267" s="851"/>
      <c r="I267" s="852"/>
      <c r="J267" s="1044"/>
      <c r="K267" s="816"/>
      <c r="L267" s="816"/>
      <c r="M267" s="816"/>
      <c r="N267" s="816"/>
      <c r="O267" s="816"/>
      <c r="P267" s="816"/>
      <c r="Q267" s="816"/>
      <c r="R267" s="1044"/>
      <c r="X267" s="796"/>
      <c r="Y267" s="796"/>
      <c r="Z267" s="796"/>
      <c r="AA267" s="796"/>
      <c r="AB267" s="796"/>
      <c r="AC267" s="796"/>
      <c r="AD267" s="796"/>
      <c r="AE267" s="796"/>
      <c r="AF267" s="796"/>
      <c r="AG267" s="796"/>
      <c r="AH267" s="796"/>
    </row>
    <row r="268" spans="2:34" ht="14.25" customHeight="1" x14ac:dyDescent="0.25">
      <c r="B268" s="851"/>
      <c r="C268" s="851"/>
      <c r="D268" s="851"/>
      <c r="E268" s="851"/>
      <c r="F268" s="851"/>
      <c r="G268" s="851"/>
      <c r="H268" s="851"/>
      <c r="I268" s="852"/>
      <c r="J268" s="1044"/>
      <c r="K268" s="816"/>
      <c r="L268" s="816"/>
      <c r="M268" s="816"/>
      <c r="N268" s="816"/>
      <c r="O268" s="816"/>
      <c r="P268" s="816"/>
      <c r="Q268" s="816"/>
      <c r="R268" s="1044"/>
      <c r="X268" s="796"/>
      <c r="Y268" s="796"/>
      <c r="Z268" s="796"/>
      <c r="AA268" s="796"/>
      <c r="AB268" s="796"/>
      <c r="AC268" s="796"/>
      <c r="AD268" s="796"/>
      <c r="AE268" s="796"/>
      <c r="AF268" s="796"/>
      <c r="AG268" s="796"/>
      <c r="AH268" s="796"/>
    </row>
    <row r="269" spans="2:34" ht="14.25" customHeight="1" x14ac:dyDescent="0.25">
      <c r="B269" s="851"/>
      <c r="C269" s="851"/>
      <c r="D269" s="851"/>
      <c r="E269" s="851"/>
      <c r="F269" s="851"/>
      <c r="G269" s="851"/>
      <c r="H269" s="851"/>
      <c r="I269" s="852"/>
      <c r="J269" s="1039"/>
      <c r="K269" s="794"/>
      <c r="L269" s="794"/>
      <c r="M269" s="794"/>
      <c r="N269" s="794"/>
      <c r="O269" s="794"/>
      <c r="P269" s="794"/>
      <c r="Q269" s="794"/>
      <c r="X269" s="796"/>
      <c r="Y269" s="796"/>
      <c r="Z269" s="796"/>
      <c r="AA269" s="796"/>
      <c r="AB269" s="796"/>
      <c r="AC269" s="796"/>
      <c r="AD269" s="796"/>
      <c r="AE269" s="796"/>
      <c r="AF269" s="796"/>
      <c r="AG269" s="796"/>
      <c r="AH269" s="796"/>
    </row>
    <row r="270" spans="2:34" ht="14.25" customHeight="1" x14ac:dyDescent="0.25">
      <c r="B270" s="851"/>
      <c r="C270" s="851"/>
      <c r="D270" s="851"/>
      <c r="E270" s="851"/>
      <c r="F270" s="851"/>
      <c r="G270" s="851"/>
      <c r="H270" s="851"/>
      <c r="I270" s="852"/>
      <c r="J270" s="1039"/>
      <c r="K270" s="794"/>
      <c r="L270" s="794"/>
      <c r="M270" s="794"/>
      <c r="N270" s="794"/>
      <c r="O270" s="794"/>
      <c r="P270" s="794"/>
      <c r="Q270" s="794"/>
      <c r="X270" s="796"/>
      <c r="Y270" s="796"/>
      <c r="Z270" s="796"/>
      <c r="AA270" s="796"/>
      <c r="AB270" s="796"/>
      <c r="AC270" s="796"/>
      <c r="AD270" s="796"/>
      <c r="AE270" s="796"/>
      <c r="AF270" s="796"/>
      <c r="AG270" s="796"/>
      <c r="AH270" s="796"/>
    </row>
    <row r="271" spans="2:34" ht="14.25" customHeight="1" x14ac:dyDescent="0.25">
      <c r="B271" s="851"/>
      <c r="C271" s="851"/>
      <c r="D271" s="851"/>
      <c r="E271" s="851"/>
      <c r="F271" s="851"/>
      <c r="G271" s="851"/>
      <c r="H271" s="851"/>
      <c r="I271" s="852"/>
      <c r="J271" s="1039"/>
      <c r="K271" s="794"/>
      <c r="L271" s="794"/>
      <c r="M271" s="794"/>
      <c r="N271" s="794"/>
      <c r="O271" s="794"/>
      <c r="P271" s="794"/>
      <c r="Q271" s="794"/>
      <c r="X271" s="796"/>
      <c r="Y271" s="796"/>
      <c r="Z271" s="796"/>
      <c r="AA271" s="796"/>
      <c r="AB271" s="796"/>
      <c r="AC271" s="796"/>
      <c r="AD271" s="796"/>
      <c r="AE271" s="796"/>
      <c r="AF271" s="796"/>
      <c r="AG271" s="796"/>
      <c r="AH271" s="796"/>
    </row>
    <row r="272" spans="2:34" ht="14.25" customHeight="1" x14ac:dyDescent="0.25">
      <c r="B272" s="851"/>
      <c r="C272" s="851"/>
      <c r="D272" s="851"/>
      <c r="E272" s="851"/>
      <c r="F272" s="851"/>
      <c r="G272" s="851"/>
      <c r="H272" s="851"/>
      <c r="I272" s="852"/>
      <c r="J272" s="1039"/>
      <c r="K272" s="794"/>
      <c r="L272" s="794"/>
      <c r="M272" s="794"/>
      <c r="N272" s="794"/>
      <c r="O272" s="794"/>
      <c r="P272" s="794"/>
      <c r="Q272" s="794"/>
      <c r="X272" s="796"/>
      <c r="Y272" s="796"/>
      <c r="Z272" s="796"/>
      <c r="AA272" s="796"/>
      <c r="AB272" s="796"/>
      <c r="AC272" s="796"/>
      <c r="AD272" s="796"/>
      <c r="AE272" s="796"/>
      <c r="AF272" s="796"/>
      <c r="AG272" s="796"/>
      <c r="AH272" s="796"/>
    </row>
    <row r="273" spans="2:34" ht="14.25" customHeight="1" x14ac:dyDescent="0.25">
      <c r="B273" s="851"/>
      <c r="C273" s="851"/>
      <c r="D273" s="851"/>
      <c r="E273" s="851"/>
      <c r="F273" s="851"/>
      <c r="G273" s="851"/>
      <c r="H273" s="851"/>
      <c r="I273" s="852"/>
      <c r="J273" s="1039"/>
      <c r="K273" s="794"/>
      <c r="L273" s="794"/>
      <c r="M273" s="794"/>
      <c r="N273" s="794"/>
      <c r="O273" s="794"/>
      <c r="P273" s="794"/>
      <c r="Q273" s="794"/>
      <c r="X273" s="796"/>
      <c r="Y273" s="796"/>
      <c r="Z273" s="796"/>
      <c r="AA273" s="796"/>
      <c r="AB273" s="796"/>
      <c r="AC273" s="796"/>
      <c r="AD273" s="796"/>
      <c r="AE273" s="796"/>
      <c r="AF273" s="796"/>
      <c r="AG273" s="796"/>
      <c r="AH273" s="796"/>
    </row>
    <row r="274" spans="2:34" ht="14.25" customHeight="1" x14ac:dyDescent="0.25">
      <c r="B274" s="851"/>
      <c r="C274" s="851"/>
      <c r="D274" s="851"/>
      <c r="E274" s="851"/>
      <c r="F274" s="851"/>
      <c r="G274" s="851"/>
      <c r="H274" s="851"/>
      <c r="I274" s="852"/>
      <c r="J274" s="1039"/>
      <c r="K274" s="794"/>
      <c r="L274" s="794"/>
      <c r="M274" s="794"/>
      <c r="N274" s="794"/>
      <c r="O274" s="794"/>
      <c r="P274" s="794"/>
      <c r="Q274" s="794"/>
      <c r="X274" s="796"/>
      <c r="Y274" s="796"/>
      <c r="Z274" s="796"/>
      <c r="AA274" s="796"/>
      <c r="AB274" s="796"/>
      <c r="AC274" s="796"/>
      <c r="AD274" s="796"/>
      <c r="AE274" s="796"/>
      <c r="AF274" s="796"/>
      <c r="AG274" s="796"/>
      <c r="AH274" s="796"/>
    </row>
    <row r="275" spans="2:34" ht="14.25" customHeight="1" x14ac:dyDescent="0.25">
      <c r="B275" s="851"/>
      <c r="C275" s="851"/>
      <c r="D275" s="851"/>
      <c r="E275" s="851"/>
      <c r="F275" s="851"/>
      <c r="G275" s="851"/>
      <c r="H275" s="851"/>
      <c r="I275" s="852"/>
      <c r="J275" s="1039"/>
      <c r="K275" s="794"/>
      <c r="L275" s="794"/>
      <c r="M275" s="794"/>
      <c r="N275" s="794"/>
      <c r="O275" s="794"/>
      <c r="P275" s="794"/>
      <c r="Q275" s="794"/>
      <c r="X275" s="796"/>
      <c r="Y275" s="796"/>
      <c r="Z275" s="796"/>
      <c r="AA275" s="796"/>
      <c r="AB275" s="796"/>
      <c r="AC275" s="796"/>
      <c r="AD275" s="796"/>
      <c r="AE275" s="796"/>
      <c r="AF275" s="796"/>
      <c r="AG275" s="796"/>
      <c r="AH275" s="796"/>
    </row>
    <row r="276" spans="2:34" ht="14.25" customHeight="1" x14ac:dyDescent="0.25">
      <c r="B276" s="851"/>
      <c r="C276" s="851"/>
      <c r="D276" s="851"/>
      <c r="E276" s="851"/>
      <c r="F276" s="851"/>
      <c r="G276" s="851"/>
      <c r="H276" s="851"/>
      <c r="I276" s="852"/>
      <c r="J276" s="1039"/>
      <c r="K276" s="794"/>
      <c r="L276" s="794"/>
      <c r="M276" s="794"/>
      <c r="N276" s="794"/>
      <c r="O276" s="794"/>
      <c r="P276" s="794"/>
      <c r="Q276" s="794"/>
      <c r="X276" s="796"/>
      <c r="Y276" s="796"/>
      <c r="Z276" s="796"/>
      <c r="AA276" s="796"/>
      <c r="AB276" s="796"/>
      <c r="AC276" s="796"/>
      <c r="AD276" s="796"/>
      <c r="AE276" s="796"/>
      <c r="AF276" s="796"/>
      <c r="AG276" s="796"/>
      <c r="AH276" s="796"/>
    </row>
    <row r="277" spans="2:34" ht="14.25" customHeight="1" x14ac:dyDescent="0.25">
      <c r="B277" s="851"/>
      <c r="C277" s="851"/>
      <c r="D277" s="851"/>
      <c r="E277" s="851"/>
      <c r="F277" s="851"/>
      <c r="G277" s="851"/>
      <c r="H277" s="851"/>
      <c r="I277" s="852"/>
      <c r="J277" s="1039"/>
      <c r="K277" s="794"/>
      <c r="L277" s="794"/>
      <c r="M277" s="794"/>
      <c r="N277" s="794"/>
      <c r="O277" s="794"/>
      <c r="P277" s="794"/>
      <c r="Q277" s="794"/>
      <c r="X277" s="796"/>
      <c r="Y277" s="796"/>
      <c r="Z277" s="796"/>
      <c r="AA277" s="796"/>
      <c r="AB277" s="796"/>
      <c r="AC277" s="796"/>
      <c r="AD277" s="796"/>
      <c r="AE277" s="796"/>
      <c r="AF277" s="796"/>
      <c r="AG277" s="796"/>
      <c r="AH277" s="796"/>
    </row>
    <row r="278" spans="2:34" ht="14.25" customHeight="1" x14ac:dyDescent="0.25">
      <c r="B278" s="851"/>
      <c r="C278" s="851"/>
      <c r="D278" s="851"/>
      <c r="E278" s="851"/>
      <c r="F278" s="851"/>
      <c r="G278" s="851"/>
      <c r="H278" s="851"/>
      <c r="I278" s="852"/>
      <c r="J278" s="1039"/>
      <c r="K278" s="794"/>
      <c r="L278" s="794"/>
      <c r="M278" s="794"/>
      <c r="N278" s="794"/>
      <c r="O278" s="794"/>
      <c r="P278" s="794"/>
      <c r="Q278" s="794"/>
      <c r="X278" s="796"/>
      <c r="Y278" s="796"/>
      <c r="Z278" s="796"/>
      <c r="AA278" s="796"/>
      <c r="AB278" s="796"/>
      <c r="AC278" s="796"/>
      <c r="AD278" s="796"/>
      <c r="AE278" s="796"/>
      <c r="AF278" s="796"/>
      <c r="AG278" s="796"/>
      <c r="AH278" s="796"/>
    </row>
    <row r="279" spans="2:34" ht="14.25" customHeight="1" x14ac:dyDescent="0.25">
      <c r="B279" s="851"/>
      <c r="C279" s="851"/>
      <c r="D279" s="851"/>
      <c r="E279" s="851"/>
      <c r="F279" s="851"/>
      <c r="G279" s="851"/>
      <c r="H279" s="851"/>
      <c r="I279" s="852"/>
      <c r="J279" s="1039"/>
      <c r="K279" s="794"/>
      <c r="L279" s="794"/>
      <c r="M279" s="794"/>
      <c r="N279" s="794"/>
      <c r="O279" s="794"/>
      <c r="P279" s="794"/>
      <c r="Q279" s="794"/>
      <c r="X279" s="796"/>
      <c r="Y279" s="796"/>
      <c r="Z279" s="796"/>
      <c r="AA279" s="796"/>
      <c r="AB279" s="796"/>
      <c r="AC279" s="796"/>
      <c r="AD279" s="796"/>
      <c r="AE279" s="796"/>
      <c r="AF279" s="796"/>
      <c r="AG279" s="796"/>
      <c r="AH279" s="796"/>
    </row>
    <row r="280" spans="2:34" ht="14.25" customHeight="1" x14ac:dyDescent="0.25">
      <c r="B280" s="851"/>
      <c r="C280" s="851"/>
      <c r="D280" s="851"/>
      <c r="E280" s="851"/>
      <c r="F280" s="851"/>
      <c r="G280" s="851"/>
      <c r="H280" s="851"/>
      <c r="I280" s="852"/>
      <c r="J280" s="1039"/>
      <c r="K280" s="794"/>
      <c r="L280" s="794"/>
      <c r="M280" s="794"/>
      <c r="N280" s="794"/>
      <c r="O280" s="794"/>
      <c r="P280" s="794"/>
      <c r="Q280" s="794"/>
      <c r="X280" s="796"/>
      <c r="Y280" s="796"/>
      <c r="Z280" s="796"/>
      <c r="AA280" s="796"/>
      <c r="AB280" s="796"/>
      <c r="AC280" s="796"/>
      <c r="AD280" s="796"/>
      <c r="AE280" s="796"/>
      <c r="AF280" s="796"/>
      <c r="AG280" s="796"/>
      <c r="AH280" s="796"/>
    </row>
    <row r="281" spans="2:34" ht="14.25" customHeight="1" x14ac:dyDescent="0.25">
      <c r="B281" s="851"/>
      <c r="C281" s="851"/>
      <c r="D281" s="851"/>
      <c r="E281" s="851"/>
      <c r="F281" s="851"/>
      <c r="G281" s="851"/>
      <c r="H281" s="851"/>
      <c r="I281" s="852"/>
      <c r="J281" s="1039"/>
      <c r="K281" s="794"/>
      <c r="L281" s="794"/>
      <c r="M281" s="794"/>
      <c r="N281" s="794"/>
      <c r="O281" s="794"/>
      <c r="P281" s="794"/>
      <c r="Q281" s="794"/>
      <c r="X281" s="796"/>
      <c r="Y281" s="796"/>
      <c r="Z281" s="796"/>
      <c r="AA281" s="796"/>
      <c r="AB281" s="796"/>
      <c r="AC281" s="796"/>
      <c r="AD281" s="796"/>
      <c r="AE281" s="796"/>
      <c r="AF281" s="796"/>
      <c r="AG281" s="796"/>
      <c r="AH281" s="796"/>
    </row>
    <row r="282" spans="2:34" ht="14.25" customHeight="1" x14ac:dyDescent="0.25">
      <c r="B282" s="851"/>
      <c r="C282" s="851"/>
      <c r="D282" s="851"/>
      <c r="E282" s="851"/>
      <c r="F282" s="851"/>
      <c r="G282" s="851"/>
      <c r="H282" s="851"/>
      <c r="I282" s="852"/>
      <c r="J282" s="1039"/>
      <c r="K282" s="794"/>
      <c r="L282" s="794"/>
      <c r="M282" s="794"/>
      <c r="N282" s="794"/>
      <c r="O282" s="794"/>
      <c r="P282" s="794"/>
      <c r="Q282" s="794"/>
      <c r="X282" s="796"/>
      <c r="Y282" s="796"/>
      <c r="Z282" s="796"/>
      <c r="AA282" s="796"/>
      <c r="AB282" s="796"/>
      <c r="AC282" s="796"/>
      <c r="AD282" s="796"/>
      <c r="AE282" s="796"/>
      <c r="AF282" s="796"/>
      <c r="AG282" s="796"/>
      <c r="AH282" s="796"/>
    </row>
    <row r="283" spans="2:34" ht="14.25" customHeight="1" x14ac:dyDescent="0.25">
      <c r="B283" s="851"/>
      <c r="C283" s="851"/>
      <c r="D283" s="851"/>
      <c r="E283" s="851"/>
      <c r="F283" s="851"/>
      <c r="G283" s="851"/>
      <c r="H283" s="851"/>
      <c r="I283" s="852"/>
      <c r="J283" s="1039"/>
      <c r="K283" s="794"/>
      <c r="L283" s="794"/>
      <c r="M283" s="794"/>
      <c r="N283" s="794"/>
      <c r="O283" s="794"/>
      <c r="P283" s="794"/>
      <c r="Q283" s="794"/>
      <c r="X283" s="796"/>
      <c r="Y283" s="796"/>
      <c r="Z283" s="796"/>
      <c r="AA283" s="796"/>
      <c r="AB283" s="796"/>
      <c r="AC283" s="796"/>
      <c r="AD283" s="796"/>
      <c r="AE283" s="796"/>
      <c r="AF283" s="796"/>
      <c r="AG283" s="796"/>
      <c r="AH283" s="796"/>
    </row>
    <row r="284" spans="2:34" ht="14.25" customHeight="1" x14ac:dyDescent="0.25">
      <c r="B284" s="851"/>
      <c r="C284" s="851"/>
      <c r="D284" s="851"/>
      <c r="E284" s="851"/>
      <c r="F284" s="851"/>
      <c r="G284" s="851"/>
      <c r="H284" s="851"/>
      <c r="I284" s="852"/>
      <c r="J284" s="1039"/>
      <c r="K284" s="794"/>
      <c r="L284" s="794"/>
      <c r="M284" s="794"/>
      <c r="N284" s="794"/>
      <c r="O284" s="794"/>
      <c r="P284" s="794"/>
      <c r="Q284" s="794"/>
      <c r="X284" s="796"/>
      <c r="Y284" s="796"/>
      <c r="Z284" s="796"/>
      <c r="AA284" s="796"/>
      <c r="AB284" s="796"/>
      <c r="AC284" s="796"/>
      <c r="AD284" s="796"/>
      <c r="AE284" s="796"/>
      <c r="AF284" s="796"/>
      <c r="AG284" s="796"/>
      <c r="AH284" s="796"/>
    </row>
    <row r="285" spans="2:34" ht="14.25" customHeight="1" x14ac:dyDescent="0.25">
      <c r="B285" s="851"/>
      <c r="C285" s="851"/>
      <c r="D285" s="851"/>
      <c r="E285" s="851"/>
      <c r="F285" s="851"/>
      <c r="G285" s="851"/>
      <c r="H285" s="851"/>
      <c r="I285" s="852"/>
      <c r="J285" s="1039"/>
      <c r="K285" s="794"/>
      <c r="L285" s="794"/>
      <c r="M285" s="794"/>
      <c r="N285" s="794"/>
      <c r="O285" s="794"/>
      <c r="P285" s="794"/>
      <c r="Q285" s="794"/>
      <c r="X285" s="796"/>
      <c r="Y285" s="796"/>
      <c r="Z285" s="796"/>
      <c r="AA285" s="796"/>
      <c r="AB285" s="796"/>
      <c r="AC285" s="796"/>
      <c r="AD285" s="796"/>
      <c r="AE285" s="796"/>
      <c r="AF285" s="796"/>
      <c r="AG285" s="796"/>
      <c r="AH285" s="796"/>
    </row>
    <row r="286" spans="2:34" ht="14.25" customHeight="1" x14ac:dyDescent="0.25">
      <c r="B286" s="851"/>
      <c r="C286" s="851"/>
      <c r="D286" s="851"/>
      <c r="E286" s="851"/>
      <c r="F286" s="851"/>
      <c r="G286" s="851"/>
      <c r="H286" s="851"/>
      <c r="I286" s="852"/>
      <c r="J286" s="1039"/>
      <c r="K286" s="794"/>
      <c r="L286" s="794"/>
      <c r="M286" s="794"/>
      <c r="N286" s="794"/>
      <c r="O286" s="794"/>
      <c r="P286" s="794"/>
      <c r="Q286" s="794"/>
      <c r="X286" s="796"/>
      <c r="Y286" s="796"/>
      <c r="Z286" s="796"/>
      <c r="AA286" s="796"/>
      <c r="AB286" s="796"/>
      <c r="AC286" s="796"/>
      <c r="AD286" s="796"/>
      <c r="AE286" s="796"/>
      <c r="AF286" s="796"/>
      <c r="AG286" s="796"/>
      <c r="AH286" s="796"/>
    </row>
    <row r="287" spans="2:34" ht="14.25" customHeight="1" x14ac:dyDescent="0.25">
      <c r="B287" s="851"/>
      <c r="C287" s="851"/>
      <c r="D287" s="851"/>
      <c r="E287" s="851"/>
      <c r="F287" s="851"/>
      <c r="G287" s="851"/>
      <c r="H287" s="851"/>
      <c r="I287" s="852"/>
      <c r="J287" s="1039"/>
      <c r="K287" s="794"/>
      <c r="L287" s="794"/>
      <c r="M287" s="794"/>
      <c r="N287" s="794"/>
      <c r="O287" s="794"/>
      <c r="P287" s="794"/>
      <c r="Q287" s="794"/>
      <c r="X287" s="796"/>
      <c r="Y287" s="796"/>
      <c r="Z287" s="796"/>
      <c r="AA287" s="796"/>
      <c r="AB287" s="796"/>
      <c r="AC287" s="796"/>
      <c r="AD287" s="796"/>
      <c r="AE287" s="796"/>
      <c r="AF287" s="796"/>
      <c r="AG287" s="796"/>
      <c r="AH287" s="796"/>
    </row>
    <row r="288" spans="2:34" ht="14.25" customHeight="1" x14ac:dyDescent="0.25">
      <c r="B288" s="851"/>
      <c r="C288" s="851"/>
      <c r="D288" s="851"/>
      <c r="E288" s="851"/>
      <c r="F288" s="851"/>
      <c r="G288" s="851"/>
      <c r="H288" s="851"/>
      <c r="I288" s="852"/>
      <c r="J288" s="1039"/>
      <c r="K288" s="794"/>
      <c r="L288" s="794"/>
      <c r="M288" s="794"/>
      <c r="N288" s="794"/>
      <c r="O288" s="794"/>
      <c r="P288" s="794"/>
      <c r="Q288" s="794"/>
      <c r="X288" s="796"/>
      <c r="Y288" s="796"/>
      <c r="Z288" s="796"/>
      <c r="AA288" s="796"/>
      <c r="AB288" s="796"/>
      <c r="AC288" s="796"/>
      <c r="AD288" s="796"/>
      <c r="AE288" s="796"/>
      <c r="AF288" s="796"/>
      <c r="AG288" s="796"/>
      <c r="AH288" s="796"/>
    </row>
    <row r="289" spans="2:34" ht="14.25" customHeight="1" x14ac:dyDescent="0.25">
      <c r="B289" s="851"/>
      <c r="C289" s="851"/>
      <c r="D289" s="851"/>
      <c r="E289" s="851"/>
      <c r="F289" s="851"/>
      <c r="G289" s="851"/>
      <c r="H289" s="851"/>
      <c r="I289" s="852"/>
      <c r="J289" s="1039"/>
      <c r="K289" s="794"/>
      <c r="L289" s="794"/>
      <c r="M289" s="794"/>
      <c r="N289" s="794"/>
      <c r="O289" s="794"/>
      <c r="P289" s="794"/>
      <c r="Q289" s="794"/>
      <c r="X289" s="796"/>
      <c r="Y289" s="796"/>
      <c r="Z289" s="796"/>
      <c r="AA289" s="796"/>
      <c r="AB289" s="796"/>
      <c r="AC289" s="796"/>
      <c r="AD289" s="796"/>
      <c r="AE289" s="796"/>
      <c r="AF289" s="796"/>
      <c r="AG289" s="796"/>
      <c r="AH289" s="796"/>
    </row>
    <row r="290" spans="2:34" ht="14.25" customHeight="1" x14ac:dyDescent="0.25">
      <c r="B290" s="851"/>
      <c r="C290" s="851"/>
      <c r="D290" s="851"/>
      <c r="E290" s="851"/>
      <c r="F290" s="851"/>
      <c r="G290" s="851"/>
      <c r="H290" s="851"/>
      <c r="I290" s="852"/>
      <c r="J290" s="1039"/>
      <c r="K290" s="794"/>
      <c r="L290" s="794"/>
      <c r="M290" s="794"/>
      <c r="N290" s="794"/>
      <c r="O290" s="794"/>
      <c r="P290" s="794"/>
      <c r="Q290" s="794"/>
      <c r="X290" s="796"/>
      <c r="Y290" s="796"/>
      <c r="Z290" s="796"/>
      <c r="AA290" s="796"/>
      <c r="AB290" s="796"/>
      <c r="AC290" s="796"/>
      <c r="AD290" s="796"/>
      <c r="AE290" s="796"/>
      <c r="AF290" s="796"/>
      <c r="AG290" s="796"/>
      <c r="AH290" s="796"/>
    </row>
    <row r="291" spans="2:34" ht="14.25" customHeight="1" x14ac:dyDescent="0.25">
      <c r="B291" s="851"/>
      <c r="C291" s="851"/>
      <c r="D291" s="851"/>
      <c r="E291" s="851"/>
      <c r="F291" s="851"/>
      <c r="G291" s="851"/>
      <c r="H291" s="851"/>
      <c r="I291" s="852"/>
      <c r="J291" s="1039"/>
      <c r="K291" s="794"/>
      <c r="L291" s="794"/>
      <c r="M291" s="794"/>
      <c r="N291" s="794"/>
      <c r="O291" s="794"/>
      <c r="P291" s="794"/>
      <c r="Q291" s="794"/>
      <c r="X291" s="796"/>
      <c r="Y291" s="796"/>
      <c r="Z291" s="796"/>
      <c r="AA291" s="796"/>
      <c r="AB291" s="796"/>
      <c r="AC291" s="796"/>
      <c r="AD291" s="796"/>
      <c r="AE291" s="796"/>
      <c r="AF291" s="796"/>
      <c r="AG291" s="796"/>
      <c r="AH291" s="796"/>
    </row>
    <row r="292" spans="2:34" ht="14.25" customHeight="1" x14ac:dyDescent="0.25">
      <c r="B292" s="851"/>
      <c r="C292" s="851"/>
      <c r="D292" s="851"/>
      <c r="E292" s="851"/>
      <c r="F292" s="851"/>
      <c r="G292" s="851"/>
      <c r="H292" s="851"/>
      <c r="I292" s="852"/>
      <c r="J292" s="1039"/>
      <c r="K292" s="794"/>
      <c r="L292" s="794"/>
      <c r="M292" s="794"/>
      <c r="N292" s="794"/>
      <c r="O292" s="794"/>
      <c r="P292" s="794"/>
      <c r="Q292" s="794"/>
      <c r="X292" s="796"/>
      <c r="Y292" s="796"/>
      <c r="Z292" s="796"/>
      <c r="AA292" s="796"/>
      <c r="AB292" s="796"/>
      <c r="AC292" s="796"/>
      <c r="AD292" s="796"/>
      <c r="AE292" s="796"/>
      <c r="AF292" s="796"/>
      <c r="AG292" s="796"/>
      <c r="AH292" s="796"/>
    </row>
    <row r="293" spans="2:34" ht="14.25" customHeight="1" x14ac:dyDescent="0.25">
      <c r="B293" s="851"/>
      <c r="C293" s="851"/>
      <c r="D293" s="851"/>
      <c r="E293" s="851"/>
      <c r="F293" s="851"/>
      <c r="G293" s="851"/>
      <c r="H293" s="851"/>
      <c r="I293" s="852"/>
      <c r="J293" s="1039"/>
      <c r="K293" s="794"/>
      <c r="L293" s="794"/>
      <c r="M293" s="794"/>
      <c r="N293" s="794"/>
      <c r="O293" s="794"/>
      <c r="P293" s="794"/>
      <c r="Q293" s="794"/>
      <c r="X293" s="796"/>
      <c r="Y293" s="796"/>
      <c r="Z293" s="796"/>
      <c r="AA293" s="796"/>
      <c r="AB293" s="796"/>
      <c r="AC293" s="796"/>
      <c r="AD293" s="796"/>
      <c r="AE293" s="796"/>
      <c r="AF293" s="796"/>
      <c r="AG293" s="796"/>
      <c r="AH293" s="796"/>
    </row>
    <row r="294" spans="2:34" ht="14.25" customHeight="1" x14ac:dyDescent="0.25">
      <c r="B294" s="851"/>
      <c r="C294" s="851"/>
      <c r="D294" s="851"/>
      <c r="E294" s="851"/>
      <c r="F294" s="851"/>
      <c r="G294" s="851"/>
      <c r="H294" s="851"/>
      <c r="I294" s="852"/>
      <c r="J294" s="1039"/>
      <c r="K294" s="794"/>
      <c r="L294" s="794"/>
      <c r="M294" s="794"/>
      <c r="N294" s="794"/>
      <c r="O294" s="794"/>
      <c r="P294" s="794"/>
      <c r="Q294" s="794"/>
      <c r="X294" s="796"/>
      <c r="Y294" s="796"/>
      <c r="Z294" s="796"/>
      <c r="AA294" s="796"/>
      <c r="AB294" s="796"/>
      <c r="AC294" s="796"/>
      <c r="AD294" s="796"/>
      <c r="AE294" s="796"/>
      <c r="AF294" s="796"/>
      <c r="AG294" s="796"/>
      <c r="AH294" s="796"/>
    </row>
    <row r="295" spans="2:34" ht="14.25" customHeight="1" x14ac:dyDescent="0.25">
      <c r="B295" s="851"/>
      <c r="C295" s="851"/>
      <c r="D295" s="851"/>
      <c r="E295" s="851"/>
      <c r="F295" s="851"/>
      <c r="G295" s="851"/>
      <c r="H295" s="851"/>
      <c r="I295" s="852"/>
      <c r="J295" s="1039"/>
      <c r="K295" s="794"/>
      <c r="L295" s="794"/>
      <c r="M295" s="794"/>
      <c r="N295" s="794"/>
      <c r="O295" s="794"/>
      <c r="P295" s="794"/>
      <c r="Q295" s="794"/>
      <c r="X295" s="796"/>
      <c r="Y295" s="796"/>
      <c r="Z295" s="796"/>
      <c r="AA295" s="796"/>
      <c r="AB295" s="796"/>
      <c r="AC295" s="796"/>
      <c r="AD295" s="796"/>
      <c r="AE295" s="796"/>
      <c r="AF295" s="796"/>
      <c r="AG295" s="796"/>
      <c r="AH295" s="796"/>
    </row>
    <row r="296" spans="2:34" ht="14.25" customHeight="1" x14ac:dyDescent="0.25">
      <c r="B296" s="851"/>
      <c r="C296" s="851"/>
      <c r="D296" s="851"/>
      <c r="E296" s="851"/>
      <c r="F296" s="851"/>
      <c r="G296" s="851"/>
      <c r="H296" s="851"/>
      <c r="I296" s="852"/>
      <c r="J296" s="1039"/>
      <c r="K296" s="794"/>
      <c r="L296" s="794"/>
      <c r="M296" s="794"/>
      <c r="N296" s="794"/>
      <c r="O296" s="794"/>
      <c r="P296" s="794"/>
      <c r="Q296" s="794"/>
      <c r="X296" s="796"/>
      <c r="Y296" s="796"/>
      <c r="Z296" s="796"/>
      <c r="AA296" s="796"/>
      <c r="AB296" s="796"/>
      <c r="AC296" s="796"/>
      <c r="AD296" s="796"/>
      <c r="AE296" s="796"/>
      <c r="AF296" s="796"/>
      <c r="AG296" s="796"/>
      <c r="AH296" s="796"/>
    </row>
    <row r="297" spans="2:34" ht="14.25" customHeight="1" x14ac:dyDescent="0.25">
      <c r="B297" s="851"/>
      <c r="C297" s="851"/>
      <c r="D297" s="851"/>
      <c r="E297" s="851"/>
      <c r="F297" s="851"/>
      <c r="G297" s="851"/>
      <c r="H297" s="851"/>
      <c r="I297" s="852"/>
      <c r="J297" s="1039"/>
      <c r="K297" s="794"/>
      <c r="L297" s="794"/>
      <c r="M297" s="794"/>
      <c r="N297" s="794"/>
      <c r="O297" s="794"/>
      <c r="P297" s="794"/>
      <c r="Q297" s="794"/>
      <c r="X297" s="796"/>
      <c r="Y297" s="796"/>
      <c r="Z297" s="796"/>
      <c r="AA297" s="796"/>
      <c r="AB297" s="796"/>
      <c r="AC297" s="796"/>
      <c r="AD297" s="796"/>
      <c r="AE297" s="796"/>
      <c r="AF297" s="796"/>
      <c r="AG297" s="796"/>
      <c r="AH297" s="796"/>
    </row>
    <row r="298" spans="2:34" ht="14.25" customHeight="1" x14ac:dyDescent="0.25">
      <c r="B298" s="851"/>
      <c r="C298" s="851"/>
      <c r="D298" s="851"/>
      <c r="E298" s="851"/>
      <c r="F298" s="851"/>
      <c r="G298" s="851"/>
      <c r="H298" s="851"/>
      <c r="I298" s="852"/>
      <c r="J298" s="1039"/>
      <c r="K298" s="794"/>
      <c r="L298" s="794"/>
      <c r="M298" s="794"/>
      <c r="N298" s="794"/>
      <c r="O298" s="794"/>
      <c r="P298" s="794"/>
      <c r="Q298" s="794"/>
      <c r="X298" s="796"/>
      <c r="Y298" s="796"/>
      <c r="Z298" s="796"/>
      <c r="AA298" s="796"/>
      <c r="AB298" s="796"/>
      <c r="AC298" s="796"/>
      <c r="AD298" s="796"/>
      <c r="AE298" s="796"/>
      <c r="AF298" s="796"/>
      <c r="AG298" s="796"/>
      <c r="AH298" s="796"/>
    </row>
    <row r="299" spans="2:34" ht="14.25" customHeight="1" x14ac:dyDescent="0.25">
      <c r="B299" s="851"/>
      <c r="C299" s="851"/>
      <c r="D299" s="851"/>
      <c r="E299" s="851"/>
      <c r="F299" s="851"/>
      <c r="G299" s="851"/>
      <c r="H299" s="851"/>
      <c r="I299" s="852"/>
      <c r="J299" s="1039"/>
      <c r="K299" s="794"/>
      <c r="L299" s="794"/>
      <c r="M299" s="794"/>
      <c r="N299" s="794"/>
      <c r="O299" s="794"/>
      <c r="P299" s="794"/>
      <c r="Q299" s="794"/>
      <c r="X299" s="796"/>
      <c r="Y299" s="796"/>
      <c r="Z299" s="796"/>
      <c r="AA299" s="796"/>
      <c r="AB299" s="796"/>
      <c r="AC299" s="796"/>
      <c r="AD299" s="796"/>
      <c r="AE299" s="796"/>
      <c r="AF299" s="796"/>
      <c r="AG299" s="796"/>
      <c r="AH299" s="796"/>
    </row>
    <row r="300" spans="2:34" ht="14.25" customHeight="1" x14ac:dyDescent="0.25">
      <c r="B300" s="851"/>
      <c r="C300" s="851"/>
      <c r="D300" s="851"/>
      <c r="E300" s="851"/>
      <c r="F300" s="851"/>
      <c r="G300" s="851"/>
      <c r="H300" s="851"/>
      <c r="I300" s="852"/>
      <c r="J300" s="1039"/>
      <c r="K300" s="794"/>
      <c r="L300" s="794"/>
      <c r="M300" s="794"/>
      <c r="N300" s="794"/>
      <c r="O300" s="794"/>
      <c r="P300" s="794"/>
      <c r="Q300" s="794"/>
      <c r="X300" s="796"/>
      <c r="Y300" s="796"/>
      <c r="Z300" s="796"/>
      <c r="AA300" s="796"/>
      <c r="AB300" s="796"/>
      <c r="AC300" s="796"/>
      <c r="AD300" s="796"/>
      <c r="AE300" s="796"/>
      <c r="AF300" s="796"/>
      <c r="AG300" s="796"/>
      <c r="AH300" s="796"/>
    </row>
    <row r="301" spans="2:34" ht="14.25" customHeight="1" x14ac:dyDescent="0.25">
      <c r="B301" s="851"/>
      <c r="C301" s="851"/>
      <c r="D301" s="851"/>
      <c r="E301" s="851"/>
      <c r="F301" s="851"/>
      <c r="G301" s="851"/>
      <c r="H301" s="851"/>
      <c r="I301" s="852"/>
      <c r="J301" s="1039"/>
      <c r="K301" s="794"/>
      <c r="L301" s="794"/>
      <c r="M301" s="794"/>
      <c r="N301" s="794"/>
      <c r="O301" s="794"/>
      <c r="P301" s="794"/>
      <c r="Q301" s="794"/>
      <c r="X301" s="796"/>
      <c r="Y301" s="796"/>
      <c r="Z301" s="796"/>
      <c r="AA301" s="796"/>
      <c r="AB301" s="796"/>
      <c r="AC301" s="796"/>
      <c r="AD301" s="796"/>
      <c r="AE301" s="796"/>
      <c r="AF301" s="796"/>
      <c r="AG301" s="796"/>
      <c r="AH301" s="796"/>
    </row>
    <row r="302" spans="2:34" ht="14.25" customHeight="1" x14ac:dyDescent="0.25">
      <c r="B302" s="851"/>
      <c r="C302" s="851"/>
      <c r="D302" s="851"/>
      <c r="E302" s="851"/>
      <c r="F302" s="851"/>
      <c r="G302" s="851"/>
      <c r="H302" s="851"/>
      <c r="I302" s="852"/>
      <c r="J302" s="1039"/>
      <c r="K302" s="794"/>
      <c r="L302" s="794"/>
      <c r="M302" s="794"/>
      <c r="N302" s="794"/>
      <c r="O302" s="794"/>
      <c r="P302" s="794"/>
      <c r="Q302" s="794"/>
      <c r="X302" s="796"/>
      <c r="Y302" s="796"/>
      <c r="Z302" s="796"/>
      <c r="AA302" s="796"/>
      <c r="AB302" s="796"/>
      <c r="AC302" s="796"/>
      <c r="AD302" s="796"/>
      <c r="AE302" s="796"/>
      <c r="AF302" s="796"/>
      <c r="AG302" s="796"/>
      <c r="AH302" s="796"/>
    </row>
    <row r="303" spans="2:34" ht="14.25" customHeight="1" x14ac:dyDescent="0.25">
      <c r="B303" s="851"/>
      <c r="C303" s="851"/>
      <c r="D303" s="851"/>
      <c r="E303" s="851"/>
      <c r="F303" s="851"/>
      <c r="G303" s="851"/>
      <c r="H303" s="851"/>
      <c r="I303" s="852"/>
      <c r="J303" s="1039"/>
      <c r="K303" s="794"/>
      <c r="L303" s="794"/>
      <c r="M303" s="794"/>
      <c r="N303" s="794"/>
      <c r="O303" s="794"/>
      <c r="P303" s="794"/>
      <c r="Q303" s="794"/>
      <c r="X303" s="796"/>
      <c r="Y303" s="796"/>
      <c r="Z303" s="796"/>
      <c r="AA303" s="796"/>
      <c r="AB303" s="796"/>
      <c r="AC303" s="796"/>
      <c r="AD303" s="796"/>
      <c r="AE303" s="796"/>
      <c r="AF303" s="796"/>
      <c r="AG303" s="796"/>
      <c r="AH303" s="796"/>
    </row>
    <row r="304" spans="2:34" ht="14.25" customHeight="1" x14ac:dyDescent="0.25">
      <c r="B304" s="851"/>
      <c r="C304" s="851"/>
      <c r="D304" s="851"/>
      <c r="E304" s="851"/>
      <c r="F304" s="851"/>
      <c r="G304" s="851"/>
      <c r="H304" s="851"/>
      <c r="I304" s="852"/>
      <c r="J304" s="1039"/>
      <c r="K304" s="794"/>
      <c r="L304" s="794"/>
      <c r="M304" s="794"/>
      <c r="N304" s="794"/>
      <c r="O304" s="794"/>
      <c r="P304" s="794"/>
      <c r="Q304" s="794"/>
      <c r="X304" s="796"/>
      <c r="Y304" s="796"/>
      <c r="Z304" s="796"/>
      <c r="AA304" s="796"/>
      <c r="AB304" s="796"/>
      <c r="AC304" s="796"/>
      <c r="AD304" s="796"/>
      <c r="AE304" s="796"/>
      <c r="AF304" s="796"/>
      <c r="AG304" s="796"/>
      <c r="AH304" s="796"/>
    </row>
    <row r="305" spans="2:34" ht="14.25" customHeight="1" x14ac:dyDescent="0.25">
      <c r="B305" s="851"/>
      <c r="C305" s="851"/>
      <c r="D305" s="851"/>
      <c r="E305" s="851"/>
      <c r="F305" s="851"/>
      <c r="G305" s="851"/>
      <c r="H305" s="851"/>
      <c r="I305" s="852"/>
      <c r="J305" s="1039"/>
      <c r="K305" s="794"/>
      <c r="L305" s="794"/>
      <c r="M305" s="794"/>
      <c r="N305" s="794"/>
      <c r="O305" s="794"/>
      <c r="P305" s="794"/>
      <c r="Q305" s="794"/>
      <c r="X305" s="796"/>
      <c r="Y305" s="796"/>
      <c r="Z305" s="796"/>
      <c r="AA305" s="796"/>
      <c r="AB305" s="796"/>
      <c r="AC305" s="796"/>
      <c r="AD305" s="796"/>
      <c r="AE305" s="796"/>
      <c r="AF305" s="796"/>
      <c r="AG305" s="796"/>
      <c r="AH305" s="796"/>
    </row>
    <row r="306" spans="2:34" ht="14.25" customHeight="1" x14ac:dyDescent="0.25">
      <c r="B306" s="851"/>
      <c r="C306" s="851"/>
      <c r="D306" s="851"/>
      <c r="E306" s="851"/>
      <c r="F306" s="851"/>
      <c r="G306" s="851"/>
      <c r="H306" s="851"/>
      <c r="I306" s="852"/>
      <c r="J306" s="1039"/>
      <c r="K306" s="794"/>
      <c r="L306" s="794"/>
      <c r="M306" s="794"/>
      <c r="N306" s="794"/>
      <c r="O306" s="794"/>
      <c r="P306" s="794"/>
      <c r="Q306" s="794"/>
      <c r="X306" s="796"/>
      <c r="Y306" s="796"/>
      <c r="Z306" s="796"/>
      <c r="AA306" s="796"/>
      <c r="AB306" s="796"/>
      <c r="AC306" s="796"/>
      <c r="AD306" s="796"/>
      <c r="AE306" s="796"/>
      <c r="AF306" s="796"/>
      <c r="AG306" s="796"/>
      <c r="AH306" s="796"/>
    </row>
    <row r="307" spans="2:34" ht="14.25" customHeight="1" x14ac:dyDescent="0.25">
      <c r="B307" s="851"/>
      <c r="C307" s="851"/>
      <c r="D307" s="851"/>
      <c r="E307" s="851"/>
      <c r="F307" s="851"/>
      <c r="G307" s="851"/>
      <c r="H307" s="851"/>
      <c r="I307" s="852"/>
      <c r="J307" s="1039"/>
      <c r="K307" s="794"/>
      <c r="L307" s="794"/>
      <c r="M307" s="794"/>
      <c r="N307" s="794"/>
      <c r="O307" s="794"/>
      <c r="P307" s="794"/>
      <c r="Q307" s="794"/>
      <c r="X307" s="796"/>
      <c r="Y307" s="796"/>
      <c r="Z307" s="796"/>
      <c r="AA307" s="796"/>
      <c r="AB307" s="796"/>
      <c r="AC307" s="796"/>
      <c r="AD307" s="796"/>
      <c r="AE307" s="796"/>
      <c r="AF307" s="796"/>
      <c r="AG307" s="796"/>
      <c r="AH307" s="796"/>
    </row>
    <row r="308" spans="2:34" ht="14.25" customHeight="1" x14ac:dyDescent="0.25">
      <c r="B308" s="851"/>
      <c r="C308" s="851"/>
      <c r="D308" s="851"/>
      <c r="E308" s="851"/>
      <c r="F308" s="851"/>
      <c r="G308" s="851"/>
      <c r="H308" s="851"/>
      <c r="I308" s="852"/>
      <c r="J308" s="1039"/>
      <c r="K308" s="794"/>
      <c r="L308" s="794"/>
      <c r="M308" s="794"/>
      <c r="N308" s="794"/>
      <c r="O308" s="794"/>
      <c r="P308" s="794"/>
      <c r="Q308" s="794"/>
      <c r="X308" s="796"/>
      <c r="Y308" s="796"/>
      <c r="Z308" s="796"/>
      <c r="AA308" s="796"/>
      <c r="AB308" s="796"/>
      <c r="AC308" s="796"/>
      <c r="AD308" s="796"/>
      <c r="AE308" s="796"/>
      <c r="AF308" s="796"/>
      <c r="AG308" s="796"/>
      <c r="AH308" s="796"/>
    </row>
    <row r="309" spans="2:34" ht="14.25" customHeight="1" x14ac:dyDescent="0.25">
      <c r="B309" s="851"/>
      <c r="C309" s="851"/>
      <c r="D309" s="851"/>
      <c r="E309" s="851"/>
      <c r="F309" s="851"/>
      <c r="G309" s="851"/>
      <c r="H309" s="851"/>
      <c r="I309" s="852"/>
      <c r="J309" s="1039"/>
      <c r="K309" s="794"/>
      <c r="L309" s="794"/>
      <c r="M309" s="794"/>
      <c r="N309" s="794"/>
      <c r="O309" s="794"/>
      <c r="P309" s="794"/>
      <c r="Q309" s="794"/>
      <c r="X309" s="796"/>
      <c r="Y309" s="796"/>
      <c r="Z309" s="796"/>
      <c r="AA309" s="796"/>
      <c r="AB309" s="796"/>
      <c r="AC309" s="796"/>
      <c r="AD309" s="796"/>
      <c r="AE309" s="796"/>
      <c r="AF309" s="796"/>
      <c r="AG309" s="796"/>
      <c r="AH309" s="796"/>
    </row>
    <row r="310" spans="2:34" ht="14.25" customHeight="1" x14ac:dyDescent="0.25">
      <c r="B310" s="851"/>
      <c r="C310" s="851"/>
      <c r="D310" s="851"/>
      <c r="E310" s="851"/>
      <c r="F310" s="851"/>
      <c r="G310" s="851"/>
      <c r="H310" s="851"/>
      <c r="I310" s="852"/>
      <c r="J310" s="1039"/>
      <c r="K310" s="794"/>
      <c r="L310" s="794"/>
      <c r="M310" s="794"/>
      <c r="N310" s="794"/>
      <c r="O310" s="794"/>
      <c r="P310" s="794"/>
      <c r="Q310" s="794"/>
      <c r="X310" s="796"/>
      <c r="Y310" s="796"/>
      <c r="Z310" s="796"/>
      <c r="AA310" s="796"/>
      <c r="AB310" s="796"/>
      <c r="AC310" s="796"/>
      <c r="AD310" s="796"/>
      <c r="AE310" s="796"/>
      <c r="AF310" s="796"/>
      <c r="AG310" s="796"/>
      <c r="AH310" s="796"/>
    </row>
    <row r="311" spans="2:34" ht="14.25" customHeight="1" x14ac:dyDescent="0.25">
      <c r="B311" s="851"/>
      <c r="C311" s="851"/>
      <c r="D311" s="851"/>
      <c r="E311" s="851"/>
      <c r="F311" s="851"/>
      <c r="G311" s="851"/>
      <c r="H311" s="851"/>
      <c r="I311" s="852"/>
      <c r="J311" s="1039"/>
      <c r="K311" s="794"/>
      <c r="L311" s="794"/>
      <c r="M311" s="794"/>
      <c r="N311" s="794"/>
      <c r="O311" s="794"/>
      <c r="P311" s="794"/>
      <c r="Q311" s="794"/>
      <c r="X311" s="796"/>
      <c r="Y311" s="796"/>
      <c r="Z311" s="796"/>
      <c r="AA311" s="796"/>
      <c r="AB311" s="796"/>
      <c r="AC311" s="796"/>
      <c r="AD311" s="796"/>
      <c r="AE311" s="796"/>
      <c r="AF311" s="796"/>
      <c r="AG311" s="796"/>
      <c r="AH311" s="796"/>
    </row>
    <row r="312" spans="2:34" ht="14.25" customHeight="1" x14ac:dyDescent="0.25">
      <c r="B312" s="851"/>
      <c r="C312" s="851"/>
      <c r="D312" s="851"/>
      <c r="E312" s="851"/>
      <c r="F312" s="851"/>
      <c r="G312" s="851"/>
      <c r="H312" s="851"/>
      <c r="I312" s="852"/>
      <c r="J312" s="1039"/>
      <c r="K312" s="794"/>
      <c r="L312" s="794"/>
      <c r="M312" s="794"/>
      <c r="N312" s="794"/>
      <c r="O312" s="794"/>
      <c r="P312" s="794"/>
      <c r="Q312" s="794"/>
      <c r="X312" s="796"/>
      <c r="Y312" s="796"/>
      <c r="Z312" s="796"/>
      <c r="AA312" s="796"/>
      <c r="AB312" s="796"/>
      <c r="AC312" s="796"/>
      <c r="AD312" s="796"/>
      <c r="AE312" s="796"/>
      <c r="AF312" s="796"/>
      <c r="AG312" s="796"/>
      <c r="AH312" s="796"/>
    </row>
    <row r="313" spans="2:34" ht="14.25" customHeight="1" x14ac:dyDescent="0.25">
      <c r="B313" s="851"/>
      <c r="C313" s="851"/>
      <c r="D313" s="851"/>
      <c r="E313" s="851"/>
      <c r="F313" s="851"/>
      <c r="G313" s="851"/>
      <c r="H313" s="851"/>
      <c r="I313" s="852"/>
      <c r="J313" s="1039"/>
      <c r="K313" s="794"/>
      <c r="L313" s="794"/>
      <c r="M313" s="794"/>
      <c r="N313" s="794"/>
      <c r="O313" s="794"/>
      <c r="P313" s="794"/>
      <c r="Q313" s="794"/>
      <c r="X313" s="796"/>
      <c r="Y313" s="796"/>
      <c r="Z313" s="796"/>
      <c r="AA313" s="796"/>
      <c r="AB313" s="796"/>
      <c r="AC313" s="796"/>
      <c r="AD313" s="796"/>
      <c r="AE313" s="796"/>
      <c r="AF313" s="796"/>
      <c r="AG313" s="796"/>
      <c r="AH313" s="796"/>
    </row>
    <row r="314" spans="2:34" ht="14.25" customHeight="1" x14ac:dyDescent="0.25">
      <c r="B314" s="851"/>
      <c r="C314" s="851"/>
      <c r="D314" s="851"/>
      <c r="E314" s="851"/>
      <c r="F314" s="851"/>
      <c r="G314" s="851"/>
      <c r="H314" s="851"/>
      <c r="I314" s="852"/>
      <c r="J314" s="1039"/>
      <c r="K314" s="794"/>
      <c r="L314" s="794"/>
      <c r="M314" s="794"/>
      <c r="N314" s="794"/>
      <c r="O314" s="794"/>
      <c r="P314" s="794"/>
      <c r="Q314" s="794"/>
      <c r="X314" s="796"/>
      <c r="Y314" s="796"/>
      <c r="Z314" s="796"/>
      <c r="AA314" s="796"/>
      <c r="AB314" s="796"/>
      <c r="AC314" s="796"/>
      <c r="AD314" s="796"/>
      <c r="AE314" s="796"/>
      <c r="AF314" s="796"/>
      <c r="AG314" s="796"/>
      <c r="AH314" s="796"/>
    </row>
    <row r="315" spans="2:34" ht="14.25" customHeight="1" x14ac:dyDescent="0.25">
      <c r="B315" s="851"/>
      <c r="C315" s="851"/>
      <c r="D315" s="851"/>
      <c r="E315" s="851"/>
      <c r="F315" s="851"/>
      <c r="G315" s="851"/>
      <c r="H315" s="851"/>
      <c r="I315" s="852"/>
      <c r="J315" s="1039"/>
      <c r="K315" s="794"/>
      <c r="L315" s="794"/>
      <c r="M315" s="794"/>
      <c r="N315" s="794"/>
      <c r="O315" s="794"/>
      <c r="P315" s="794"/>
      <c r="Q315" s="794"/>
      <c r="X315" s="796"/>
      <c r="Y315" s="796"/>
      <c r="Z315" s="796"/>
      <c r="AA315" s="796"/>
      <c r="AB315" s="796"/>
      <c r="AC315" s="796"/>
      <c r="AD315" s="796"/>
      <c r="AE315" s="796"/>
      <c r="AF315" s="796"/>
      <c r="AG315" s="796"/>
      <c r="AH315" s="796"/>
    </row>
    <row r="316" spans="2:34" ht="14.25" customHeight="1" x14ac:dyDescent="0.25">
      <c r="B316" s="851"/>
      <c r="C316" s="851"/>
      <c r="D316" s="851"/>
      <c r="E316" s="851"/>
      <c r="F316" s="851"/>
      <c r="G316" s="851"/>
      <c r="H316" s="851"/>
      <c r="I316" s="852"/>
      <c r="J316" s="1039"/>
      <c r="K316" s="794"/>
      <c r="L316" s="794"/>
      <c r="M316" s="794"/>
      <c r="N316" s="794"/>
      <c r="O316" s="794"/>
      <c r="P316" s="794"/>
      <c r="Q316" s="794"/>
      <c r="X316" s="796"/>
      <c r="Y316" s="796"/>
      <c r="Z316" s="796"/>
      <c r="AA316" s="796"/>
      <c r="AB316" s="796"/>
      <c r="AC316" s="796"/>
      <c r="AD316" s="796"/>
      <c r="AE316" s="796"/>
      <c r="AF316" s="796"/>
      <c r="AG316" s="796"/>
      <c r="AH316" s="796"/>
    </row>
    <row r="317" spans="2:34" ht="14.25" customHeight="1" x14ac:dyDescent="0.25">
      <c r="B317" s="851"/>
      <c r="C317" s="851"/>
      <c r="D317" s="851"/>
      <c r="E317" s="851"/>
      <c r="F317" s="851"/>
      <c r="G317" s="851"/>
      <c r="H317" s="851"/>
      <c r="I317" s="852"/>
      <c r="J317" s="1039"/>
      <c r="K317" s="794"/>
      <c r="L317" s="794"/>
      <c r="M317" s="794"/>
      <c r="N317" s="794"/>
      <c r="O317" s="794"/>
      <c r="P317" s="794"/>
      <c r="Q317" s="794"/>
      <c r="X317" s="796"/>
      <c r="Y317" s="796"/>
      <c r="Z317" s="796"/>
      <c r="AA317" s="796"/>
      <c r="AB317" s="796"/>
      <c r="AC317" s="796"/>
      <c r="AD317" s="796"/>
      <c r="AE317" s="796"/>
      <c r="AF317" s="796"/>
      <c r="AG317" s="796"/>
      <c r="AH317" s="796"/>
    </row>
    <row r="318" spans="2:34" ht="14.25" customHeight="1" x14ac:dyDescent="0.25">
      <c r="B318" s="851"/>
      <c r="C318" s="851"/>
      <c r="D318" s="851"/>
      <c r="E318" s="851"/>
      <c r="F318" s="851"/>
      <c r="G318" s="851"/>
      <c r="H318" s="851"/>
      <c r="I318" s="852"/>
      <c r="J318" s="1039"/>
      <c r="K318" s="794"/>
      <c r="L318" s="794"/>
      <c r="M318" s="794"/>
      <c r="N318" s="794"/>
      <c r="O318" s="794"/>
      <c r="P318" s="794"/>
      <c r="Q318" s="794"/>
      <c r="X318" s="796"/>
      <c r="Y318" s="796"/>
      <c r="Z318" s="796"/>
      <c r="AA318" s="796"/>
      <c r="AB318" s="796"/>
      <c r="AC318" s="796"/>
      <c r="AD318" s="796"/>
      <c r="AE318" s="796"/>
      <c r="AF318" s="796"/>
      <c r="AG318" s="796"/>
      <c r="AH318" s="796"/>
    </row>
    <row r="319" spans="2:34" ht="14.25" customHeight="1" x14ac:dyDescent="0.25">
      <c r="B319" s="851"/>
      <c r="C319" s="851"/>
      <c r="D319" s="851"/>
      <c r="E319" s="851"/>
      <c r="F319" s="851"/>
      <c r="G319" s="851"/>
      <c r="H319" s="851"/>
      <c r="I319" s="852"/>
      <c r="J319" s="1039"/>
      <c r="K319" s="794"/>
      <c r="L319" s="794"/>
      <c r="M319" s="794"/>
      <c r="N319" s="794"/>
      <c r="O319" s="794"/>
      <c r="P319" s="794"/>
      <c r="Q319" s="794"/>
      <c r="X319" s="796"/>
      <c r="Y319" s="796"/>
      <c r="Z319" s="796"/>
      <c r="AA319" s="796"/>
      <c r="AB319" s="796"/>
      <c r="AC319" s="796"/>
      <c r="AD319" s="796"/>
      <c r="AE319" s="796"/>
      <c r="AF319" s="796"/>
      <c r="AG319" s="796"/>
      <c r="AH319" s="796"/>
    </row>
    <row r="320" spans="2:34" ht="14.25" customHeight="1" x14ac:dyDescent="0.25">
      <c r="B320" s="851"/>
      <c r="C320" s="851"/>
      <c r="D320" s="851"/>
      <c r="E320" s="851"/>
      <c r="F320" s="851"/>
      <c r="G320" s="851"/>
      <c r="H320" s="851"/>
      <c r="I320" s="852"/>
      <c r="J320" s="1039"/>
      <c r="K320" s="794"/>
      <c r="L320" s="794"/>
      <c r="M320" s="794"/>
      <c r="N320" s="794"/>
      <c r="O320" s="794"/>
      <c r="P320" s="794"/>
      <c r="Q320" s="794"/>
      <c r="X320" s="796"/>
      <c r="Y320" s="796"/>
      <c r="Z320" s="796"/>
      <c r="AA320" s="796"/>
      <c r="AB320" s="796"/>
      <c r="AC320" s="796"/>
      <c r="AD320" s="796"/>
      <c r="AE320" s="796"/>
      <c r="AF320" s="796"/>
      <c r="AG320" s="796"/>
      <c r="AH320" s="796"/>
    </row>
    <row r="321" spans="2:34" ht="14.25" customHeight="1" x14ac:dyDescent="0.25">
      <c r="B321" s="851"/>
      <c r="C321" s="851"/>
      <c r="D321" s="851"/>
      <c r="E321" s="851"/>
      <c r="F321" s="851"/>
      <c r="G321" s="851"/>
      <c r="H321" s="851"/>
      <c r="I321" s="852"/>
      <c r="J321" s="1039"/>
      <c r="K321" s="794"/>
      <c r="L321" s="794"/>
      <c r="M321" s="794"/>
      <c r="N321" s="794"/>
      <c r="O321" s="794"/>
      <c r="P321" s="794"/>
      <c r="Q321" s="794"/>
      <c r="X321" s="796"/>
      <c r="Y321" s="796"/>
      <c r="Z321" s="796"/>
      <c r="AA321" s="796"/>
      <c r="AB321" s="796"/>
      <c r="AC321" s="796"/>
      <c r="AD321" s="796"/>
      <c r="AE321" s="796"/>
      <c r="AF321" s="796"/>
      <c r="AG321" s="796"/>
      <c r="AH321" s="796"/>
    </row>
    <row r="322" spans="2:34" ht="14.25" customHeight="1" x14ac:dyDescent="0.25">
      <c r="B322" s="851"/>
      <c r="C322" s="851"/>
      <c r="D322" s="851"/>
      <c r="E322" s="851"/>
      <c r="F322" s="851"/>
      <c r="G322" s="851"/>
      <c r="H322" s="851"/>
      <c r="I322" s="852"/>
      <c r="J322" s="1039"/>
      <c r="K322" s="794"/>
      <c r="L322" s="794"/>
      <c r="M322" s="794"/>
      <c r="N322" s="794"/>
      <c r="O322" s="794"/>
      <c r="P322" s="794"/>
      <c r="Q322" s="794"/>
      <c r="X322" s="796"/>
      <c r="Y322" s="796"/>
      <c r="Z322" s="796"/>
      <c r="AA322" s="796"/>
      <c r="AB322" s="796"/>
      <c r="AC322" s="796"/>
      <c r="AD322" s="796"/>
      <c r="AE322" s="796"/>
      <c r="AF322" s="796"/>
      <c r="AG322" s="796"/>
      <c r="AH322" s="796"/>
    </row>
    <row r="323" spans="2:34" ht="14.25" customHeight="1" x14ac:dyDescent="0.25">
      <c r="B323" s="851"/>
      <c r="C323" s="851"/>
      <c r="D323" s="851"/>
      <c r="E323" s="851"/>
      <c r="F323" s="851"/>
      <c r="G323" s="851"/>
      <c r="H323" s="851"/>
      <c r="I323" s="852"/>
      <c r="J323" s="1039"/>
      <c r="K323" s="794"/>
      <c r="L323" s="794"/>
      <c r="M323" s="794"/>
      <c r="N323" s="794"/>
      <c r="O323" s="794"/>
      <c r="P323" s="794"/>
      <c r="Q323" s="794"/>
      <c r="X323" s="796"/>
      <c r="Y323" s="796"/>
      <c r="Z323" s="796"/>
      <c r="AA323" s="796"/>
      <c r="AB323" s="796"/>
      <c r="AC323" s="796"/>
      <c r="AD323" s="796"/>
      <c r="AE323" s="796"/>
      <c r="AF323" s="796"/>
      <c r="AG323" s="796"/>
      <c r="AH323" s="796"/>
    </row>
    <row r="324" spans="2:34" ht="14.25" customHeight="1" x14ac:dyDescent="0.25">
      <c r="B324" s="851"/>
      <c r="C324" s="851"/>
      <c r="D324" s="851"/>
      <c r="E324" s="851"/>
      <c r="F324" s="851"/>
      <c r="G324" s="851"/>
      <c r="H324" s="851"/>
      <c r="I324" s="852"/>
      <c r="J324" s="1039"/>
      <c r="K324" s="794"/>
      <c r="L324" s="794"/>
      <c r="M324" s="794"/>
      <c r="N324" s="794"/>
      <c r="O324" s="794"/>
      <c r="P324" s="794"/>
      <c r="Q324" s="794"/>
      <c r="X324" s="796"/>
      <c r="Y324" s="796"/>
      <c r="Z324" s="796"/>
      <c r="AA324" s="796"/>
      <c r="AB324" s="796"/>
      <c r="AC324" s="796"/>
      <c r="AD324" s="796"/>
      <c r="AE324" s="796"/>
      <c r="AF324" s="796"/>
      <c r="AG324" s="796"/>
      <c r="AH324" s="796"/>
    </row>
    <row r="325" spans="2:34" ht="14.25" customHeight="1" x14ac:dyDescent="0.25">
      <c r="B325" s="851"/>
      <c r="C325" s="851"/>
      <c r="D325" s="851"/>
      <c r="E325" s="851"/>
      <c r="F325" s="851"/>
      <c r="G325" s="851"/>
      <c r="H325" s="851"/>
      <c r="I325" s="852"/>
      <c r="J325" s="1039"/>
      <c r="K325" s="794"/>
      <c r="L325" s="794"/>
      <c r="M325" s="794"/>
      <c r="N325" s="794"/>
      <c r="O325" s="794"/>
      <c r="P325" s="794"/>
      <c r="Q325" s="794"/>
      <c r="X325" s="796"/>
      <c r="Y325" s="796"/>
      <c r="Z325" s="796"/>
      <c r="AA325" s="796"/>
      <c r="AB325" s="796"/>
      <c r="AC325" s="796"/>
      <c r="AD325" s="796"/>
      <c r="AE325" s="796"/>
      <c r="AF325" s="796"/>
      <c r="AG325" s="796"/>
      <c r="AH325" s="796"/>
    </row>
    <row r="326" spans="2:34" ht="14.25" customHeight="1" x14ac:dyDescent="0.25">
      <c r="B326" s="851"/>
      <c r="C326" s="851"/>
      <c r="D326" s="851"/>
      <c r="E326" s="851"/>
      <c r="F326" s="851"/>
      <c r="G326" s="851"/>
      <c r="H326" s="851"/>
      <c r="I326" s="852"/>
      <c r="J326" s="1039"/>
      <c r="K326" s="794"/>
      <c r="L326" s="794"/>
      <c r="M326" s="794"/>
      <c r="N326" s="794"/>
      <c r="O326" s="794"/>
      <c r="P326" s="794"/>
      <c r="Q326" s="794"/>
      <c r="X326" s="796"/>
      <c r="Y326" s="796"/>
      <c r="Z326" s="796"/>
      <c r="AA326" s="796"/>
      <c r="AB326" s="796"/>
      <c r="AC326" s="796"/>
      <c r="AD326" s="796"/>
      <c r="AE326" s="796"/>
      <c r="AF326" s="796"/>
      <c r="AG326" s="796"/>
      <c r="AH326" s="796"/>
    </row>
    <row r="327" spans="2:34" ht="14.25" customHeight="1" x14ac:dyDescent="0.25">
      <c r="B327" s="851"/>
      <c r="C327" s="851"/>
      <c r="D327" s="851"/>
      <c r="E327" s="851"/>
      <c r="F327" s="851"/>
      <c r="G327" s="851"/>
      <c r="H327" s="851"/>
      <c r="I327" s="852"/>
      <c r="J327" s="1039"/>
      <c r="K327" s="794"/>
      <c r="L327" s="794"/>
      <c r="M327" s="794"/>
      <c r="N327" s="794"/>
      <c r="O327" s="794"/>
      <c r="P327" s="794"/>
      <c r="Q327" s="794"/>
      <c r="X327" s="796"/>
      <c r="Y327" s="796"/>
      <c r="Z327" s="796"/>
      <c r="AA327" s="796"/>
      <c r="AB327" s="796"/>
      <c r="AC327" s="796"/>
      <c r="AD327" s="796"/>
      <c r="AE327" s="796"/>
      <c r="AF327" s="796"/>
      <c r="AG327" s="796"/>
      <c r="AH327" s="796"/>
    </row>
    <row r="328" spans="2:34" ht="14.25" customHeight="1" x14ac:dyDescent="0.25">
      <c r="B328" s="851"/>
      <c r="C328" s="851"/>
      <c r="D328" s="851"/>
      <c r="E328" s="851"/>
      <c r="F328" s="851"/>
      <c r="G328" s="851"/>
      <c r="H328" s="851"/>
      <c r="I328" s="852"/>
      <c r="J328" s="1039"/>
      <c r="K328" s="794"/>
      <c r="L328" s="794"/>
      <c r="M328" s="794"/>
      <c r="N328" s="794"/>
      <c r="O328" s="794"/>
      <c r="P328" s="794"/>
      <c r="Q328" s="794"/>
      <c r="X328" s="796"/>
      <c r="Y328" s="796"/>
      <c r="Z328" s="796"/>
      <c r="AA328" s="796"/>
      <c r="AB328" s="796"/>
      <c r="AC328" s="796"/>
      <c r="AD328" s="796"/>
      <c r="AE328" s="796"/>
      <c r="AF328" s="796"/>
      <c r="AG328" s="796"/>
      <c r="AH328" s="796"/>
    </row>
    <row r="329" spans="2:34" ht="14.25" customHeight="1" x14ac:dyDescent="0.25">
      <c r="B329" s="851"/>
      <c r="C329" s="851"/>
      <c r="D329" s="851"/>
      <c r="E329" s="851"/>
      <c r="F329" s="851"/>
      <c r="G329" s="851"/>
      <c r="H329" s="851"/>
      <c r="I329" s="852"/>
      <c r="J329" s="1039"/>
      <c r="K329" s="794"/>
      <c r="L329" s="794"/>
      <c r="M329" s="794"/>
      <c r="N329" s="794"/>
      <c r="O329" s="794"/>
      <c r="P329" s="794"/>
      <c r="Q329" s="794"/>
      <c r="X329" s="796"/>
      <c r="Y329" s="796"/>
      <c r="Z329" s="796"/>
      <c r="AA329" s="796"/>
      <c r="AB329" s="796"/>
      <c r="AC329" s="796"/>
      <c r="AD329" s="796"/>
      <c r="AE329" s="796"/>
      <c r="AF329" s="796"/>
      <c r="AG329" s="796"/>
      <c r="AH329" s="796"/>
    </row>
    <row r="330" spans="2:34" ht="14.25" customHeight="1" x14ac:dyDescent="0.25">
      <c r="B330" s="851"/>
      <c r="C330" s="851"/>
      <c r="D330" s="851"/>
      <c r="E330" s="851"/>
      <c r="F330" s="851"/>
      <c r="G330" s="851"/>
      <c r="H330" s="851"/>
      <c r="I330" s="852"/>
      <c r="J330" s="1039"/>
      <c r="K330" s="794"/>
      <c r="L330" s="794"/>
      <c r="M330" s="794"/>
      <c r="N330" s="794"/>
      <c r="O330" s="794"/>
      <c r="P330" s="794"/>
      <c r="Q330" s="794"/>
      <c r="X330" s="796"/>
      <c r="Y330" s="796"/>
      <c r="Z330" s="796"/>
      <c r="AA330" s="796"/>
      <c r="AB330" s="796"/>
      <c r="AC330" s="796"/>
      <c r="AD330" s="796"/>
      <c r="AE330" s="796"/>
      <c r="AF330" s="796"/>
      <c r="AG330" s="796"/>
      <c r="AH330" s="796"/>
    </row>
    <row r="331" spans="2:34" ht="14.25" customHeight="1" x14ac:dyDescent="0.25">
      <c r="B331" s="851"/>
      <c r="C331" s="851"/>
      <c r="D331" s="851"/>
      <c r="E331" s="851"/>
      <c r="F331" s="851"/>
      <c r="G331" s="851"/>
      <c r="H331" s="851"/>
      <c r="I331" s="852"/>
      <c r="J331" s="1039"/>
      <c r="K331" s="794"/>
      <c r="L331" s="794"/>
      <c r="M331" s="794"/>
      <c r="N331" s="794"/>
      <c r="O331" s="794"/>
      <c r="P331" s="794"/>
      <c r="Q331" s="794"/>
      <c r="X331" s="796"/>
      <c r="Y331" s="796"/>
      <c r="Z331" s="796"/>
      <c r="AA331" s="796"/>
      <c r="AB331" s="796"/>
      <c r="AC331" s="796"/>
      <c r="AD331" s="796"/>
      <c r="AE331" s="796"/>
      <c r="AF331" s="796"/>
      <c r="AG331" s="796"/>
      <c r="AH331" s="796"/>
    </row>
    <row r="332" spans="2:34" ht="14.25" customHeight="1" x14ac:dyDescent="0.25">
      <c r="B332" s="851"/>
      <c r="C332" s="851"/>
      <c r="D332" s="851"/>
      <c r="E332" s="851"/>
      <c r="F332" s="851"/>
      <c r="G332" s="851"/>
      <c r="H332" s="851"/>
      <c r="I332" s="852"/>
      <c r="J332" s="1039"/>
      <c r="K332" s="794"/>
      <c r="L332" s="794"/>
      <c r="M332" s="794"/>
      <c r="N332" s="794"/>
      <c r="O332" s="794"/>
      <c r="P332" s="794"/>
      <c r="Q332" s="794"/>
      <c r="X332" s="796"/>
      <c r="Y332" s="796"/>
      <c r="Z332" s="796"/>
      <c r="AA332" s="796"/>
      <c r="AB332" s="796"/>
      <c r="AC332" s="796"/>
      <c r="AD332" s="796"/>
      <c r="AE332" s="796"/>
      <c r="AF332" s="796"/>
      <c r="AG332" s="796"/>
      <c r="AH332" s="796"/>
    </row>
    <row r="333" spans="2:34" ht="14.25" customHeight="1" x14ac:dyDescent="0.25">
      <c r="B333" s="851"/>
      <c r="C333" s="851"/>
      <c r="D333" s="851"/>
      <c r="E333" s="851"/>
      <c r="F333" s="851"/>
      <c r="G333" s="851"/>
      <c r="H333" s="851"/>
      <c r="I333" s="852"/>
      <c r="J333" s="1039"/>
      <c r="K333" s="794"/>
      <c r="L333" s="794"/>
      <c r="M333" s="794"/>
      <c r="N333" s="794"/>
      <c r="O333" s="794"/>
      <c r="P333" s="794"/>
      <c r="Q333" s="794"/>
      <c r="X333" s="796"/>
      <c r="Y333" s="796"/>
      <c r="Z333" s="796"/>
      <c r="AA333" s="796"/>
      <c r="AB333" s="796"/>
      <c r="AC333" s="796"/>
      <c r="AD333" s="796"/>
      <c r="AE333" s="796"/>
      <c r="AF333" s="796"/>
      <c r="AG333" s="796"/>
      <c r="AH333" s="796"/>
    </row>
    <row r="334" spans="2:34" ht="14.25" customHeight="1" x14ac:dyDescent="0.25">
      <c r="B334" s="851"/>
      <c r="C334" s="851"/>
      <c r="D334" s="851"/>
      <c r="E334" s="851"/>
      <c r="F334" s="851"/>
      <c r="G334" s="851"/>
      <c r="H334" s="851"/>
      <c r="I334" s="852"/>
      <c r="J334" s="1039"/>
      <c r="K334" s="794"/>
      <c r="L334" s="794"/>
      <c r="M334" s="794"/>
      <c r="N334" s="794"/>
      <c r="O334" s="794"/>
      <c r="P334" s="794"/>
      <c r="Q334" s="794"/>
      <c r="X334" s="796"/>
      <c r="Y334" s="796"/>
      <c r="Z334" s="796"/>
      <c r="AA334" s="796"/>
      <c r="AB334" s="796"/>
      <c r="AC334" s="796"/>
      <c r="AD334" s="796"/>
      <c r="AE334" s="796"/>
      <c r="AF334" s="796"/>
      <c r="AG334" s="796"/>
      <c r="AH334" s="796"/>
    </row>
    <row r="335" spans="2:34" ht="14.25" customHeight="1" x14ac:dyDescent="0.25">
      <c r="B335" s="851"/>
      <c r="C335" s="851"/>
      <c r="D335" s="851"/>
      <c r="E335" s="851"/>
      <c r="F335" s="851"/>
      <c r="G335" s="851"/>
      <c r="H335" s="851"/>
      <c r="I335" s="852"/>
      <c r="J335" s="1039"/>
      <c r="K335" s="794"/>
      <c r="L335" s="794"/>
      <c r="M335" s="794"/>
      <c r="N335" s="794"/>
      <c r="O335" s="794"/>
      <c r="P335" s="794"/>
      <c r="Q335" s="794"/>
      <c r="X335" s="796"/>
      <c r="Y335" s="796"/>
      <c r="Z335" s="796"/>
      <c r="AA335" s="796"/>
      <c r="AB335" s="796"/>
      <c r="AC335" s="796"/>
      <c r="AD335" s="796"/>
      <c r="AE335" s="796"/>
      <c r="AF335" s="796"/>
      <c r="AG335" s="796"/>
      <c r="AH335" s="796"/>
    </row>
    <row r="336" spans="2:34" ht="14.25" customHeight="1" x14ac:dyDescent="0.25">
      <c r="B336" s="851"/>
      <c r="C336" s="851"/>
      <c r="D336" s="851"/>
      <c r="E336" s="851"/>
      <c r="F336" s="851"/>
      <c r="G336" s="851"/>
      <c r="H336" s="851"/>
      <c r="I336" s="852"/>
      <c r="J336" s="1039"/>
      <c r="K336" s="794"/>
      <c r="L336" s="794"/>
      <c r="M336" s="794"/>
      <c r="N336" s="794"/>
      <c r="O336" s="794"/>
      <c r="P336" s="794"/>
      <c r="Q336" s="794"/>
      <c r="X336" s="796"/>
      <c r="Y336" s="796"/>
      <c r="Z336" s="796"/>
      <c r="AA336" s="796"/>
      <c r="AB336" s="796"/>
      <c r="AC336" s="796"/>
      <c r="AD336" s="796"/>
      <c r="AE336" s="796"/>
      <c r="AF336" s="796"/>
      <c r="AG336" s="796"/>
      <c r="AH336" s="796"/>
    </row>
    <row r="337" spans="2:34" ht="14.25" customHeight="1" x14ac:dyDescent="0.25">
      <c r="B337" s="851"/>
      <c r="C337" s="851"/>
      <c r="D337" s="851"/>
      <c r="E337" s="851"/>
      <c r="F337" s="851"/>
      <c r="G337" s="851"/>
      <c r="H337" s="851"/>
      <c r="I337" s="852"/>
      <c r="J337" s="1039"/>
      <c r="K337" s="794"/>
      <c r="L337" s="794"/>
      <c r="M337" s="794"/>
      <c r="N337" s="794"/>
      <c r="O337" s="794"/>
      <c r="P337" s="794"/>
      <c r="Q337" s="794"/>
      <c r="X337" s="796"/>
      <c r="Y337" s="796"/>
      <c r="Z337" s="796"/>
      <c r="AA337" s="796"/>
      <c r="AB337" s="796"/>
      <c r="AC337" s="796"/>
      <c r="AD337" s="796"/>
      <c r="AE337" s="796"/>
      <c r="AF337" s="796"/>
      <c r="AG337" s="796"/>
      <c r="AH337" s="796"/>
    </row>
    <row r="338" spans="2:34" ht="14.25" customHeight="1" x14ac:dyDescent="0.25">
      <c r="B338" s="851"/>
      <c r="C338" s="851"/>
      <c r="D338" s="851"/>
      <c r="E338" s="851"/>
      <c r="F338" s="851"/>
      <c r="G338" s="851"/>
      <c r="H338" s="851"/>
      <c r="I338" s="852"/>
      <c r="J338" s="1039"/>
      <c r="K338" s="794"/>
      <c r="L338" s="794"/>
      <c r="M338" s="794"/>
      <c r="N338" s="794"/>
      <c r="O338" s="794"/>
      <c r="P338" s="794"/>
      <c r="Q338" s="794"/>
      <c r="X338" s="796"/>
      <c r="Y338" s="796"/>
      <c r="Z338" s="796"/>
      <c r="AA338" s="796"/>
      <c r="AB338" s="796"/>
      <c r="AC338" s="796"/>
      <c r="AD338" s="796"/>
      <c r="AE338" s="796"/>
      <c r="AF338" s="796"/>
      <c r="AG338" s="796"/>
      <c r="AH338" s="796"/>
    </row>
    <row r="339" spans="2:34" ht="14.25" customHeight="1" x14ac:dyDescent="0.25">
      <c r="B339" s="851"/>
      <c r="C339" s="851"/>
      <c r="D339" s="851"/>
      <c r="E339" s="851"/>
      <c r="F339" s="851"/>
      <c r="G339" s="851"/>
      <c r="H339" s="851"/>
      <c r="I339" s="852"/>
      <c r="J339" s="1039"/>
      <c r="K339" s="794"/>
      <c r="L339" s="794"/>
      <c r="M339" s="794"/>
      <c r="N339" s="794"/>
      <c r="O339" s="794"/>
      <c r="P339" s="794"/>
      <c r="Q339" s="794"/>
      <c r="X339" s="796"/>
      <c r="Y339" s="796"/>
      <c r="Z339" s="796"/>
      <c r="AA339" s="796"/>
      <c r="AB339" s="796"/>
      <c r="AC339" s="796"/>
      <c r="AD339" s="796"/>
      <c r="AE339" s="796"/>
      <c r="AF339" s="796"/>
      <c r="AG339" s="796"/>
      <c r="AH339" s="796"/>
    </row>
    <row r="340" spans="2:34" ht="14.25" customHeight="1" x14ac:dyDescent="0.25">
      <c r="B340" s="851"/>
      <c r="C340" s="851"/>
      <c r="D340" s="851"/>
      <c r="E340" s="851"/>
      <c r="F340" s="851"/>
      <c r="G340" s="851"/>
      <c r="H340" s="851"/>
      <c r="I340" s="852"/>
      <c r="J340" s="1039"/>
      <c r="K340" s="794"/>
      <c r="L340" s="794"/>
      <c r="M340" s="794"/>
      <c r="N340" s="794"/>
      <c r="O340" s="794"/>
      <c r="P340" s="794"/>
      <c r="Q340" s="794"/>
      <c r="X340" s="796"/>
      <c r="Y340" s="796"/>
      <c r="Z340" s="796"/>
      <c r="AA340" s="796"/>
      <c r="AB340" s="796"/>
      <c r="AC340" s="796"/>
      <c r="AD340" s="796"/>
      <c r="AE340" s="796"/>
      <c r="AF340" s="796"/>
      <c r="AG340" s="796"/>
      <c r="AH340" s="796"/>
    </row>
    <row r="341" spans="2:34" ht="14.25" customHeight="1" x14ac:dyDescent="0.25">
      <c r="B341" s="851"/>
      <c r="C341" s="851"/>
      <c r="D341" s="851"/>
      <c r="E341" s="851"/>
      <c r="F341" s="851"/>
      <c r="G341" s="851"/>
      <c r="H341" s="851"/>
      <c r="I341" s="852"/>
      <c r="J341" s="1039"/>
      <c r="K341" s="794"/>
      <c r="L341" s="794"/>
      <c r="M341" s="794"/>
      <c r="N341" s="794"/>
      <c r="O341" s="794"/>
      <c r="P341" s="794"/>
      <c r="Q341" s="794"/>
      <c r="X341" s="796"/>
      <c r="Y341" s="796"/>
      <c r="Z341" s="796"/>
      <c r="AA341" s="796"/>
      <c r="AB341" s="796"/>
      <c r="AC341" s="796"/>
      <c r="AD341" s="796"/>
      <c r="AE341" s="796"/>
      <c r="AF341" s="796"/>
      <c r="AG341" s="796"/>
      <c r="AH341" s="796"/>
    </row>
    <row r="342" spans="2:34" ht="14.25" customHeight="1" x14ac:dyDescent="0.25">
      <c r="B342" s="851"/>
      <c r="C342" s="851"/>
      <c r="D342" s="851"/>
      <c r="E342" s="851"/>
      <c r="F342" s="851"/>
      <c r="G342" s="851"/>
      <c r="H342" s="851"/>
      <c r="I342" s="852"/>
      <c r="J342" s="1039"/>
      <c r="K342" s="794"/>
      <c r="L342" s="794"/>
      <c r="M342" s="794"/>
      <c r="N342" s="794"/>
      <c r="O342" s="794"/>
      <c r="P342" s="794"/>
      <c r="Q342" s="794"/>
      <c r="X342" s="796"/>
      <c r="Y342" s="796"/>
      <c r="Z342" s="796"/>
      <c r="AA342" s="796"/>
      <c r="AB342" s="796"/>
      <c r="AC342" s="796"/>
      <c r="AD342" s="796"/>
      <c r="AE342" s="796"/>
      <c r="AF342" s="796"/>
      <c r="AG342" s="796"/>
      <c r="AH342" s="796"/>
    </row>
    <row r="343" spans="2:34" ht="14.25" customHeight="1" x14ac:dyDescent="0.25">
      <c r="B343" s="851"/>
      <c r="C343" s="851"/>
      <c r="D343" s="851"/>
      <c r="E343" s="851"/>
      <c r="F343" s="851"/>
      <c r="G343" s="851"/>
      <c r="H343" s="851"/>
      <c r="I343" s="852"/>
      <c r="J343" s="1039"/>
      <c r="K343" s="794"/>
      <c r="L343" s="794"/>
      <c r="M343" s="794"/>
      <c r="N343" s="794"/>
      <c r="O343" s="794"/>
      <c r="P343" s="794"/>
      <c r="Q343" s="794"/>
      <c r="X343" s="796"/>
      <c r="Y343" s="796"/>
      <c r="Z343" s="796"/>
      <c r="AA343" s="796"/>
      <c r="AB343" s="796"/>
      <c r="AC343" s="796"/>
      <c r="AD343" s="796"/>
      <c r="AE343" s="796"/>
      <c r="AF343" s="796"/>
      <c r="AG343" s="796"/>
      <c r="AH343" s="796"/>
    </row>
    <row r="344" spans="2:34" ht="14.25" customHeight="1" x14ac:dyDescent="0.25">
      <c r="B344" s="851"/>
      <c r="C344" s="851"/>
      <c r="D344" s="851"/>
      <c r="E344" s="851"/>
      <c r="F344" s="851"/>
      <c r="G344" s="851"/>
      <c r="H344" s="851"/>
      <c r="I344" s="852"/>
      <c r="J344" s="1039"/>
      <c r="K344" s="794"/>
      <c r="L344" s="794"/>
      <c r="M344" s="794"/>
      <c r="N344" s="794"/>
      <c r="O344" s="794"/>
      <c r="P344" s="794"/>
      <c r="Q344" s="794"/>
      <c r="X344" s="796"/>
      <c r="Y344" s="796"/>
      <c r="Z344" s="796"/>
      <c r="AA344" s="796"/>
      <c r="AB344" s="796"/>
      <c r="AC344" s="796"/>
      <c r="AD344" s="796"/>
      <c r="AE344" s="796"/>
      <c r="AF344" s="796"/>
      <c r="AG344" s="796"/>
      <c r="AH344" s="796"/>
    </row>
    <row r="345" spans="2:34" ht="14.25" customHeight="1" x14ac:dyDescent="0.25">
      <c r="B345" s="851"/>
      <c r="C345" s="851"/>
      <c r="D345" s="851"/>
      <c r="E345" s="851"/>
      <c r="F345" s="851"/>
      <c r="G345" s="851"/>
      <c r="H345" s="851"/>
      <c r="I345" s="852"/>
      <c r="J345" s="1039"/>
      <c r="K345" s="794"/>
      <c r="L345" s="794"/>
      <c r="M345" s="794"/>
      <c r="N345" s="794"/>
      <c r="O345" s="794"/>
      <c r="P345" s="794"/>
      <c r="Q345" s="794"/>
      <c r="X345" s="796"/>
      <c r="Y345" s="796"/>
      <c r="Z345" s="796"/>
      <c r="AA345" s="796"/>
      <c r="AB345" s="796"/>
      <c r="AC345" s="796"/>
      <c r="AD345" s="796"/>
      <c r="AE345" s="796"/>
      <c r="AF345" s="796"/>
      <c r="AG345" s="796"/>
      <c r="AH345" s="796"/>
    </row>
    <row r="346" spans="2:34" ht="14.25" customHeight="1" x14ac:dyDescent="0.25">
      <c r="B346" s="851"/>
      <c r="C346" s="851"/>
      <c r="D346" s="851"/>
      <c r="E346" s="851"/>
      <c r="F346" s="851"/>
      <c r="G346" s="851"/>
      <c r="H346" s="851"/>
      <c r="I346" s="852"/>
      <c r="J346" s="1039"/>
      <c r="K346" s="794"/>
      <c r="L346" s="794"/>
      <c r="M346" s="794"/>
      <c r="N346" s="794"/>
      <c r="O346" s="794"/>
      <c r="P346" s="794"/>
      <c r="Q346" s="794"/>
      <c r="X346" s="796"/>
      <c r="Y346" s="796"/>
      <c r="Z346" s="796"/>
      <c r="AA346" s="796"/>
      <c r="AB346" s="796"/>
      <c r="AC346" s="796"/>
      <c r="AD346" s="796"/>
      <c r="AE346" s="796"/>
      <c r="AF346" s="796"/>
      <c r="AG346" s="796"/>
      <c r="AH346" s="796"/>
    </row>
    <row r="347" spans="2:34" ht="14.25" customHeight="1" x14ac:dyDescent="0.25">
      <c r="B347" s="851"/>
      <c r="C347" s="851"/>
      <c r="D347" s="851"/>
      <c r="E347" s="851"/>
      <c r="F347" s="851"/>
      <c r="G347" s="851"/>
      <c r="H347" s="851"/>
      <c r="I347" s="852"/>
      <c r="J347" s="1039"/>
      <c r="K347" s="794"/>
      <c r="L347" s="794"/>
      <c r="M347" s="794"/>
      <c r="N347" s="794"/>
      <c r="O347" s="794"/>
      <c r="P347" s="794"/>
      <c r="Q347" s="794"/>
      <c r="X347" s="796"/>
      <c r="Y347" s="796"/>
      <c r="Z347" s="796"/>
      <c r="AA347" s="796"/>
      <c r="AB347" s="796"/>
      <c r="AC347" s="796"/>
      <c r="AD347" s="796"/>
      <c r="AE347" s="796"/>
      <c r="AF347" s="796"/>
      <c r="AG347" s="796"/>
      <c r="AH347" s="796"/>
    </row>
    <row r="348" spans="2:34" ht="14.25" customHeight="1" x14ac:dyDescent="0.25">
      <c r="B348" s="851"/>
      <c r="C348" s="851"/>
      <c r="D348" s="851"/>
      <c r="E348" s="851"/>
      <c r="F348" s="851"/>
      <c r="G348" s="851"/>
      <c r="H348" s="851"/>
      <c r="I348" s="852"/>
      <c r="J348" s="1039"/>
      <c r="K348" s="794"/>
      <c r="L348" s="794"/>
      <c r="M348" s="794"/>
      <c r="N348" s="794"/>
      <c r="O348" s="794"/>
      <c r="P348" s="794"/>
      <c r="Q348" s="794"/>
      <c r="X348" s="796"/>
      <c r="Y348" s="796"/>
      <c r="Z348" s="796"/>
      <c r="AA348" s="796"/>
      <c r="AB348" s="796"/>
      <c r="AC348" s="796"/>
      <c r="AD348" s="796"/>
      <c r="AE348" s="796"/>
      <c r="AF348" s="796"/>
      <c r="AG348" s="796"/>
      <c r="AH348" s="796"/>
    </row>
    <row r="349" spans="2:34" ht="14.25" customHeight="1" x14ac:dyDescent="0.25">
      <c r="B349" s="851"/>
      <c r="C349" s="851"/>
      <c r="D349" s="851"/>
      <c r="E349" s="851"/>
      <c r="F349" s="851"/>
      <c r="G349" s="851"/>
      <c r="H349" s="851"/>
      <c r="I349" s="852"/>
      <c r="J349" s="1039"/>
      <c r="K349" s="794"/>
      <c r="L349" s="794"/>
      <c r="M349" s="794"/>
      <c r="N349" s="794"/>
      <c r="O349" s="794"/>
      <c r="P349" s="794"/>
      <c r="Q349" s="794"/>
      <c r="X349" s="796"/>
      <c r="Y349" s="796"/>
      <c r="Z349" s="796"/>
      <c r="AA349" s="796"/>
      <c r="AB349" s="796"/>
      <c r="AC349" s="796"/>
      <c r="AD349" s="796"/>
      <c r="AE349" s="796"/>
      <c r="AF349" s="796"/>
      <c r="AG349" s="796"/>
      <c r="AH349" s="796"/>
    </row>
    <row r="350" spans="2:34" ht="14.25" customHeight="1" x14ac:dyDescent="0.25">
      <c r="B350" s="851"/>
      <c r="C350" s="851"/>
      <c r="D350" s="851"/>
      <c r="E350" s="851"/>
      <c r="F350" s="851"/>
      <c r="G350" s="851"/>
      <c r="H350" s="851"/>
      <c r="I350" s="852"/>
      <c r="J350" s="1039"/>
      <c r="K350" s="794"/>
      <c r="L350" s="794"/>
      <c r="M350" s="794"/>
      <c r="N350" s="794"/>
      <c r="O350" s="794"/>
      <c r="P350" s="794"/>
      <c r="Q350" s="794"/>
      <c r="X350" s="796"/>
      <c r="Y350" s="796"/>
      <c r="Z350" s="796"/>
      <c r="AA350" s="796"/>
      <c r="AB350" s="796"/>
      <c r="AC350" s="796"/>
      <c r="AD350" s="796"/>
      <c r="AE350" s="796"/>
      <c r="AF350" s="796"/>
      <c r="AG350" s="796"/>
      <c r="AH350" s="796"/>
    </row>
    <row r="351" spans="2:34" ht="14.25" customHeight="1" x14ac:dyDescent="0.25">
      <c r="B351" s="851"/>
      <c r="C351" s="851"/>
      <c r="D351" s="851"/>
      <c r="E351" s="851"/>
      <c r="F351" s="851"/>
      <c r="G351" s="851"/>
      <c r="H351" s="851"/>
      <c r="I351" s="852"/>
      <c r="J351" s="1039"/>
      <c r="K351" s="794"/>
      <c r="L351" s="794"/>
      <c r="M351" s="794"/>
      <c r="N351" s="794"/>
      <c r="O351" s="794"/>
      <c r="P351" s="794"/>
      <c r="Q351" s="794"/>
      <c r="X351" s="796"/>
      <c r="Y351" s="796"/>
      <c r="Z351" s="796"/>
      <c r="AA351" s="796"/>
      <c r="AB351" s="796"/>
      <c r="AC351" s="796"/>
      <c r="AD351" s="796"/>
      <c r="AE351" s="796"/>
      <c r="AF351" s="796"/>
      <c r="AG351" s="796"/>
      <c r="AH351" s="796"/>
    </row>
    <row r="352" spans="2:34" ht="14.25" customHeight="1" x14ac:dyDescent="0.25">
      <c r="B352" s="851"/>
      <c r="C352" s="851"/>
      <c r="D352" s="851"/>
      <c r="E352" s="851"/>
      <c r="F352" s="851"/>
      <c r="G352" s="851"/>
      <c r="H352" s="851"/>
      <c r="I352" s="852"/>
      <c r="J352" s="1039"/>
      <c r="K352" s="794"/>
      <c r="L352" s="794"/>
      <c r="M352" s="794"/>
      <c r="N352" s="794"/>
      <c r="O352" s="794"/>
      <c r="P352" s="794"/>
      <c r="Q352" s="794"/>
      <c r="X352" s="796"/>
      <c r="Y352" s="796"/>
      <c r="Z352" s="796"/>
      <c r="AA352" s="796"/>
      <c r="AB352" s="796"/>
      <c r="AC352" s="796"/>
      <c r="AD352" s="796"/>
      <c r="AE352" s="796"/>
      <c r="AF352" s="796"/>
      <c r="AG352" s="796"/>
      <c r="AH352" s="796"/>
    </row>
    <row r="353" spans="2:34" ht="14.25" customHeight="1" x14ac:dyDescent="0.25">
      <c r="B353" s="851"/>
      <c r="C353" s="851"/>
      <c r="D353" s="851"/>
      <c r="E353" s="851"/>
      <c r="F353" s="851"/>
      <c r="G353" s="851"/>
      <c r="H353" s="851"/>
      <c r="I353" s="852"/>
      <c r="J353" s="1039"/>
      <c r="K353" s="794"/>
      <c r="L353" s="794"/>
      <c r="M353" s="794"/>
      <c r="N353" s="794"/>
      <c r="O353" s="794"/>
      <c r="P353" s="794"/>
      <c r="Q353" s="794"/>
      <c r="X353" s="796"/>
      <c r="Y353" s="796"/>
      <c r="Z353" s="796"/>
      <c r="AA353" s="796"/>
      <c r="AB353" s="796"/>
      <c r="AC353" s="796"/>
      <c r="AD353" s="796"/>
      <c r="AE353" s="796"/>
      <c r="AF353" s="796"/>
      <c r="AG353" s="796"/>
      <c r="AH353" s="796"/>
    </row>
    <row r="354" spans="2:34" ht="14.25" customHeight="1" x14ac:dyDescent="0.25">
      <c r="B354" s="851"/>
      <c r="C354" s="851"/>
      <c r="D354" s="851"/>
      <c r="E354" s="851"/>
      <c r="F354" s="851"/>
      <c r="G354" s="851"/>
      <c r="H354" s="851"/>
      <c r="I354" s="852"/>
      <c r="J354" s="1039"/>
      <c r="K354" s="794"/>
      <c r="L354" s="794"/>
      <c r="M354" s="794"/>
      <c r="N354" s="794"/>
      <c r="O354" s="794"/>
      <c r="P354" s="794"/>
      <c r="Q354" s="794"/>
      <c r="X354" s="796"/>
      <c r="Y354" s="796"/>
      <c r="Z354" s="796"/>
      <c r="AA354" s="796"/>
      <c r="AB354" s="796"/>
      <c r="AC354" s="796"/>
      <c r="AD354" s="796"/>
      <c r="AE354" s="796"/>
      <c r="AF354" s="796"/>
      <c r="AG354" s="796"/>
      <c r="AH354" s="796"/>
    </row>
    <row r="355" spans="2:34" ht="14.25" customHeight="1" x14ac:dyDescent="0.25">
      <c r="B355" s="851"/>
      <c r="C355" s="851"/>
      <c r="D355" s="851"/>
      <c r="E355" s="851"/>
      <c r="F355" s="851"/>
      <c r="G355" s="851"/>
      <c r="H355" s="851"/>
      <c r="I355" s="852"/>
      <c r="J355" s="1039"/>
      <c r="K355" s="794"/>
      <c r="L355" s="794"/>
      <c r="M355" s="794"/>
      <c r="N355" s="794"/>
      <c r="O355" s="794"/>
      <c r="P355" s="794"/>
      <c r="Q355" s="794"/>
      <c r="X355" s="796"/>
      <c r="Y355" s="796"/>
      <c r="Z355" s="796"/>
      <c r="AA355" s="796"/>
      <c r="AB355" s="796"/>
      <c r="AC355" s="796"/>
      <c r="AD355" s="796"/>
      <c r="AE355" s="796"/>
      <c r="AF355" s="796"/>
      <c r="AG355" s="796"/>
      <c r="AH355" s="796"/>
    </row>
    <row r="356" spans="2:34" ht="14.25" customHeight="1" x14ac:dyDescent="0.25">
      <c r="B356" s="851"/>
      <c r="C356" s="851"/>
      <c r="D356" s="851"/>
      <c r="E356" s="851"/>
      <c r="F356" s="851"/>
      <c r="G356" s="851"/>
      <c r="H356" s="851"/>
      <c r="I356" s="852"/>
      <c r="J356" s="1039"/>
      <c r="K356" s="794"/>
      <c r="L356" s="794"/>
      <c r="M356" s="794"/>
      <c r="N356" s="794"/>
      <c r="O356" s="794"/>
      <c r="P356" s="794"/>
      <c r="Q356" s="794"/>
      <c r="X356" s="796"/>
      <c r="Y356" s="796"/>
      <c r="Z356" s="796"/>
      <c r="AA356" s="796"/>
      <c r="AB356" s="796"/>
      <c r="AC356" s="796"/>
      <c r="AD356" s="796"/>
      <c r="AE356" s="796"/>
      <c r="AF356" s="796"/>
      <c r="AG356" s="796"/>
      <c r="AH356" s="796"/>
    </row>
    <row r="357" spans="2:34" ht="14.25" customHeight="1" x14ac:dyDescent="0.25">
      <c r="B357" s="851"/>
      <c r="C357" s="851"/>
      <c r="D357" s="851"/>
      <c r="E357" s="851"/>
      <c r="F357" s="851"/>
      <c r="G357" s="851"/>
      <c r="H357" s="851"/>
      <c r="I357" s="852"/>
      <c r="J357" s="1039"/>
      <c r="K357" s="794"/>
      <c r="L357" s="794"/>
      <c r="M357" s="794"/>
      <c r="N357" s="794"/>
      <c r="O357" s="794"/>
      <c r="P357" s="794"/>
      <c r="Q357" s="794"/>
      <c r="X357" s="796"/>
      <c r="Y357" s="796"/>
      <c r="Z357" s="796"/>
      <c r="AA357" s="796"/>
      <c r="AB357" s="796"/>
      <c r="AC357" s="796"/>
      <c r="AD357" s="796"/>
      <c r="AE357" s="796"/>
      <c r="AF357" s="796"/>
      <c r="AG357" s="796"/>
      <c r="AH357" s="796"/>
    </row>
    <row r="358" spans="2:34" ht="14.25" customHeight="1" x14ac:dyDescent="0.25">
      <c r="B358" s="851"/>
      <c r="C358" s="851"/>
      <c r="D358" s="851"/>
      <c r="E358" s="851"/>
      <c r="F358" s="851"/>
      <c r="G358" s="851"/>
      <c r="H358" s="851"/>
      <c r="I358" s="852"/>
      <c r="J358" s="1039"/>
      <c r="K358" s="794"/>
      <c r="L358" s="794"/>
      <c r="M358" s="794"/>
      <c r="N358" s="794"/>
      <c r="O358" s="794"/>
      <c r="P358" s="794"/>
      <c r="Q358" s="794"/>
      <c r="X358" s="796"/>
      <c r="Y358" s="796"/>
      <c r="Z358" s="796"/>
      <c r="AA358" s="796"/>
      <c r="AB358" s="796"/>
      <c r="AC358" s="796"/>
      <c r="AD358" s="796"/>
      <c r="AE358" s="796"/>
      <c r="AF358" s="796"/>
      <c r="AG358" s="796"/>
      <c r="AH358" s="796"/>
    </row>
    <row r="359" spans="2:34" ht="14.25" customHeight="1" x14ac:dyDescent="0.25">
      <c r="B359" s="851"/>
      <c r="C359" s="851"/>
      <c r="D359" s="851"/>
      <c r="E359" s="851"/>
      <c r="F359" s="851"/>
      <c r="G359" s="851"/>
      <c r="H359" s="851"/>
      <c r="I359" s="852"/>
      <c r="J359" s="1039"/>
      <c r="K359" s="794"/>
      <c r="L359" s="794"/>
      <c r="M359" s="794"/>
      <c r="N359" s="794"/>
      <c r="O359" s="794"/>
      <c r="P359" s="794"/>
      <c r="Q359" s="794"/>
      <c r="X359" s="796"/>
      <c r="Y359" s="796"/>
      <c r="Z359" s="796"/>
      <c r="AA359" s="796"/>
      <c r="AB359" s="796"/>
      <c r="AC359" s="796"/>
      <c r="AD359" s="796"/>
      <c r="AE359" s="796"/>
      <c r="AF359" s="796"/>
      <c r="AG359" s="796"/>
      <c r="AH359" s="796"/>
    </row>
    <row r="360" spans="2:34" ht="14.25" customHeight="1" x14ac:dyDescent="0.25">
      <c r="B360" s="851"/>
      <c r="C360" s="851"/>
      <c r="D360" s="851"/>
      <c r="E360" s="851"/>
      <c r="F360" s="851"/>
      <c r="G360" s="851"/>
      <c r="H360" s="851"/>
      <c r="I360" s="852"/>
      <c r="J360" s="1039"/>
      <c r="K360" s="794"/>
      <c r="L360" s="794"/>
      <c r="M360" s="794"/>
      <c r="N360" s="794"/>
      <c r="O360" s="794"/>
      <c r="P360" s="794"/>
      <c r="Q360" s="794"/>
      <c r="X360" s="796"/>
      <c r="Y360" s="796"/>
      <c r="Z360" s="796"/>
      <c r="AA360" s="796"/>
      <c r="AB360" s="796"/>
      <c r="AC360" s="796"/>
      <c r="AD360" s="796"/>
      <c r="AE360" s="796"/>
      <c r="AF360" s="796"/>
      <c r="AG360" s="796"/>
      <c r="AH360" s="796"/>
    </row>
    <row r="361" spans="2:34" ht="14.25" customHeight="1" x14ac:dyDescent="0.25">
      <c r="B361" s="851"/>
      <c r="C361" s="851"/>
      <c r="D361" s="851"/>
      <c r="E361" s="851"/>
      <c r="F361" s="851"/>
      <c r="G361" s="851"/>
      <c r="H361" s="851"/>
      <c r="I361" s="852"/>
      <c r="J361" s="1039"/>
      <c r="K361" s="794"/>
      <c r="L361" s="794"/>
      <c r="M361" s="794"/>
      <c r="N361" s="794"/>
      <c r="O361" s="794"/>
      <c r="P361" s="794"/>
      <c r="Q361" s="794"/>
      <c r="X361" s="796"/>
      <c r="Y361" s="796"/>
      <c r="Z361" s="796"/>
      <c r="AA361" s="796"/>
      <c r="AB361" s="796"/>
      <c r="AC361" s="796"/>
      <c r="AD361" s="796"/>
      <c r="AE361" s="796"/>
      <c r="AF361" s="796"/>
      <c r="AG361" s="796"/>
      <c r="AH361" s="796"/>
    </row>
    <row r="362" spans="2:34" ht="14.25" customHeight="1" x14ac:dyDescent="0.25">
      <c r="B362" s="851"/>
      <c r="C362" s="851"/>
      <c r="D362" s="851"/>
      <c r="E362" s="851"/>
      <c r="F362" s="851"/>
      <c r="G362" s="851"/>
      <c r="H362" s="851"/>
      <c r="I362" s="852"/>
      <c r="J362" s="1039"/>
      <c r="K362" s="794"/>
      <c r="L362" s="794"/>
      <c r="M362" s="794"/>
      <c r="N362" s="794"/>
      <c r="O362" s="794"/>
      <c r="P362" s="794"/>
      <c r="Q362" s="794"/>
      <c r="X362" s="796"/>
      <c r="Y362" s="796"/>
      <c r="Z362" s="796"/>
      <c r="AA362" s="796"/>
      <c r="AB362" s="796"/>
      <c r="AC362" s="796"/>
      <c r="AD362" s="796"/>
      <c r="AE362" s="796"/>
      <c r="AF362" s="796"/>
      <c r="AG362" s="796"/>
      <c r="AH362" s="796"/>
    </row>
    <row r="363" spans="2:34" ht="14.25" customHeight="1" x14ac:dyDescent="0.25">
      <c r="B363" s="851"/>
      <c r="C363" s="851"/>
      <c r="D363" s="851"/>
      <c r="E363" s="851"/>
      <c r="F363" s="851"/>
      <c r="G363" s="851"/>
      <c r="H363" s="851"/>
      <c r="I363" s="852"/>
      <c r="J363" s="1039"/>
      <c r="K363" s="794"/>
      <c r="L363" s="794"/>
      <c r="M363" s="794"/>
      <c r="N363" s="794"/>
      <c r="O363" s="794"/>
      <c r="P363" s="794"/>
      <c r="Q363" s="794"/>
      <c r="X363" s="796"/>
      <c r="Y363" s="796"/>
      <c r="Z363" s="796"/>
      <c r="AA363" s="796"/>
      <c r="AB363" s="796"/>
      <c r="AC363" s="796"/>
      <c r="AD363" s="796"/>
      <c r="AE363" s="796"/>
      <c r="AF363" s="796"/>
      <c r="AG363" s="796"/>
      <c r="AH363" s="796"/>
    </row>
    <row r="364" spans="2:34" ht="14.25" customHeight="1" x14ac:dyDescent="0.25">
      <c r="B364" s="851"/>
      <c r="C364" s="851"/>
      <c r="D364" s="851"/>
      <c r="E364" s="851"/>
      <c r="F364" s="851"/>
      <c r="G364" s="851"/>
      <c r="H364" s="851"/>
      <c r="I364" s="852"/>
      <c r="J364" s="1039"/>
      <c r="K364" s="794"/>
      <c r="L364" s="794"/>
      <c r="M364" s="794"/>
      <c r="N364" s="794"/>
      <c r="O364" s="794"/>
      <c r="P364" s="794"/>
      <c r="Q364" s="794"/>
      <c r="X364" s="796"/>
      <c r="Y364" s="796"/>
      <c r="Z364" s="796"/>
      <c r="AA364" s="796"/>
      <c r="AB364" s="796"/>
      <c r="AC364" s="796"/>
      <c r="AD364" s="796"/>
      <c r="AE364" s="796"/>
      <c r="AF364" s="796"/>
      <c r="AG364" s="796"/>
      <c r="AH364" s="796"/>
    </row>
    <row r="365" spans="2:34" ht="14.25" customHeight="1" x14ac:dyDescent="0.25">
      <c r="B365" s="851"/>
      <c r="C365" s="851"/>
      <c r="D365" s="851"/>
      <c r="E365" s="851"/>
      <c r="F365" s="851"/>
      <c r="G365" s="851"/>
      <c r="H365" s="851"/>
      <c r="I365" s="852"/>
      <c r="J365" s="1039"/>
      <c r="K365" s="794"/>
      <c r="L365" s="794"/>
      <c r="M365" s="794"/>
      <c r="N365" s="794"/>
      <c r="O365" s="794"/>
      <c r="P365" s="794"/>
      <c r="Q365" s="794"/>
      <c r="X365" s="796"/>
      <c r="Y365" s="796"/>
      <c r="Z365" s="796"/>
      <c r="AA365" s="796"/>
      <c r="AB365" s="796"/>
      <c r="AC365" s="796"/>
      <c r="AD365" s="796"/>
      <c r="AE365" s="796"/>
      <c r="AF365" s="796"/>
      <c r="AG365" s="796"/>
      <c r="AH365" s="796"/>
    </row>
    <row r="366" spans="2:34" ht="14.25" customHeight="1" x14ac:dyDescent="0.25">
      <c r="B366" s="851"/>
      <c r="C366" s="851"/>
      <c r="D366" s="851"/>
      <c r="E366" s="851"/>
      <c r="F366" s="851"/>
      <c r="G366" s="851"/>
      <c r="H366" s="851"/>
      <c r="I366" s="852"/>
      <c r="J366" s="1039"/>
      <c r="K366" s="794"/>
      <c r="L366" s="794"/>
      <c r="M366" s="794"/>
      <c r="N366" s="794"/>
      <c r="O366" s="794"/>
      <c r="P366" s="794"/>
      <c r="Q366" s="794"/>
      <c r="X366" s="796"/>
      <c r="Y366" s="796"/>
      <c r="Z366" s="796"/>
      <c r="AA366" s="796"/>
      <c r="AB366" s="796"/>
      <c r="AC366" s="796"/>
      <c r="AD366" s="796"/>
      <c r="AE366" s="796"/>
      <c r="AF366" s="796"/>
      <c r="AG366" s="796"/>
      <c r="AH366" s="796"/>
    </row>
    <row r="367" spans="2:34" ht="14.25" customHeight="1" x14ac:dyDescent="0.25">
      <c r="B367" s="851"/>
      <c r="C367" s="851"/>
      <c r="D367" s="851"/>
      <c r="E367" s="851"/>
      <c r="F367" s="851"/>
      <c r="G367" s="851"/>
      <c r="H367" s="851"/>
      <c r="I367" s="852"/>
      <c r="J367" s="1039"/>
      <c r="K367" s="794"/>
      <c r="L367" s="794"/>
      <c r="M367" s="794"/>
      <c r="N367" s="794"/>
      <c r="O367" s="794"/>
      <c r="P367" s="794"/>
      <c r="Q367" s="794"/>
      <c r="X367" s="796"/>
      <c r="Y367" s="796"/>
      <c r="Z367" s="796"/>
      <c r="AA367" s="796"/>
      <c r="AB367" s="796"/>
      <c r="AC367" s="796"/>
      <c r="AD367" s="796"/>
      <c r="AE367" s="796"/>
      <c r="AF367" s="796"/>
      <c r="AG367" s="796"/>
      <c r="AH367" s="796"/>
    </row>
    <row r="368" spans="2:34" ht="14.25" customHeight="1" x14ac:dyDescent="0.25">
      <c r="B368" s="851"/>
      <c r="C368" s="851"/>
      <c r="D368" s="851"/>
      <c r="E368" s="851"/>
      <c r="F368" s="851"/>
      <c r="G368" s="851"/>
      <c r="H368" s="851"/>
      <c r="I368" s="852"/>
      <c r="J368" s="1039"/>
      <c r="K368" s="794"/>
      <c r="L368" s="794"/>
      <c r="M368" s="794"/>
      <c r="N368" s="794"/>
      <c r="O368" s="794"/>
      <c r="P368" s="794"/>
      <c r="Q368" s="794"/>
      <c r="X368" s="796"/>
      <c r="Y368" s="796"/>
      <c r="Z368" s="796"/>
      <c r="AA368" s="796"/>
      <c r="AB368" s="796"/>
      <c r="AC368" s="796"/>
      <c r="AD368" s="796"/>
      <c r="AE368" s="796"/>
      <c r="AF368" s="796"/>
      <c r="AG368" s="796"/>
      <c r="AH368" s="796"/>
    </row>
    <row r="369" spans="2:34" ht="14.25" customHeight="1" x14ac:dyDescent="0.25">
      <c r="B369" s="851"/>
      <c r="C369" s="851"/>
      <c r="D369" s="851"/>
      <c r="E369" s="851"/>
      <c r="F369" s="851"/>
      <c r="G369" s="851"/>
      <c r="H369" s="851"/>
      <c r="I369" s="852"/>
      <c r="J369" s="1039"/>
      <c r="K369" s="794"/>
      <c r="L369" s="794"/>
      <c r="M369" s="794"/>
      <c r="N369" s="794"/>
      <c r="O369" s="794"/>
      <c r="P369" s="794"/>
      <c r="Q369" s="794"/>
      <c r="X369" s="796"/>
      <c r="Y369" s="796"/>
      <c r="Z369" s="796"/>
      <c r="AA369" s="796"/>
      <c r="AB369" s="796"/>
      <c r="AC369" s="796"/>
      <c r="AD369" s="796"/>
      <c r="AE369" s="796"/>
      <c r="AF369" s="796"/>
      <c r="AG369" s="796"/>
      <c r="AH369" s="796"/>
    </row>
    <row r="370" spans="2:34" ht="14.25" customHeight="1" x14ac:dyDescent="0.25">
      <c r="B370" s="851"/>
      <c r="C370" s="851"/>
      <c r="D370" s="851"/>
      <c r="E370" s="851"/>
      <c r="F370" s="851"/>
      <c r="G370" s="851"/>
      <c r="H370" s="851"/>
      <c r="I370" s="852"/>
      <c r="J370" s="1039"/>
      <c r="K370" s="794"/>
      <c r="L370" s="794"/>
      <c r="M370" s="794"/>
      <c r="N370" s="794"/>
      <c r="O370" s="794"/>
      <c r="P370" s="794"/>
      <c r="Q370" s="794"/>
      <c r="X370" s="796"/>
      <c r="Y370" s="796"/>
      <c r="Z370" s="796"/>
      <c r="AA370" s="796"/>
      <c r="AB370" s="796"/>
      <c r="AC370" s="796"/>
      <c r="AD370" s="796"/>
      <c r="AE370" s="796"/>
      <c r="AF370" s="796"/>
      <c r="AG370" s="796"/>
      <c r="AH370" s="796"/>
    </row>
    <row r="371" spans="2:34" ht="14.25" customHeight="1" x14ac:dyDescent="0.25">
      <c r="B371" s="851"/>
      <c r="C371" s="851"/>
      <c r="D371" s="851"/>
      <c r="E371" s="851"/>
      <c r="F371" s="851"/>
      <c r="G371" s="851"/>
      <c r="H371" s="851"/>
      <c r="I371" s="852"/>
      <c r="J371" s="1039"/>
      <c r="K371" s="794"/>
      <c r="L371" s="794"/>
      <c r="M371" s="794"/>
      <c r="N371" s="794"/>
      <c r="O371" s="794"/>
      <c r="P371" s="794"/>
      <c r="Q371" s="794"/>
      <c r="X371" s="796"/>
      <c r="Y371" s="796"/>
      <c r="Z371" s="796"/>
      <c r="AA371" s="796"/>
      <c r="AB371" s="796"/>
      <c r="AC371" s="796"/>
      <c r="AD371" s="796"/>
      <c r="AE371" s="796"/>
      <c r="AF371" s="796"/>
      <c r="AG371" s="796"/>
      <c r="AH371" s="796"/>
    </row>
    <row r="372" spans="2:34" ht="14.25" customHeight="1" x14ac:dyDescent="0.25">
      <c r="B372" s="851"/>
      <c r="C372" s="851"/>
      <c r="D372" s="851"/>
      <c r="E372" s="851"/>
      <c r="F372" s="851"/>
      <c r="G372" s="851"/>
      <c r="H372" s="851"/>
      <c r="I372" s="852"/>
      <c r="J372" s="1039"/>
      <c r="K372" s="794"/>
      <c r="L372" s="794"/>
      <c r="M372" s="794"/>
      <c r="N372" s="794"/>
      <c r="O372" s="794"/>
      <c r="P372" s="794"/>
      <c r="Q372" s="794"/>
      <c r="X372" s="796"/>
      <c r="Y372" s="796"/>
      <c r="Z372" s="796"/>
      <c r="AA372" s="796"/>
      <c r="AB372" s="796"/>
      <c r="AC372" s="796"/>
      <c r="AD372" s="796"/>
      <c r="AE372" s="796"/>
      <c r="AF372" s="796"/>
      <c r="AG372" s="796"/>
      <c r="AH372" s="796"/>
    </row>
    <row r="373" spans="2:34" ht="14.25" customHeight="1" x14ac:dyDescent="0.25">
      <c r="B373" s="851"/>
      <c r="C373" s="851"/>
      <c r="D373" s="851"/>
      <c r="E373" s="851"/>
      <c r="F373" s="851"/>
      <c r="G373" s="851"/>
      <c r="H373" s="851"/>
      <c r="I373" s="852"/>
      <c r="J373" s="1039"/>
      <c r="K373" s="794"/>
      <c r="L373" s="794"/>
      <c r="M373" s="794"/>
      <c r="N373" s="794"/>
      <c r="O373" s="794"/>
      <c r="P373" s="794"/>
      <c r="Q373" s="794"/>
      <c r="X373" s="796"/>
      <c r="Y373" s="796"/>
      <c r="Z373" s="796"/>
      <c r="AA373" s="796"/>
      <c r="AB373" s="796"/>
      <c r="AC373" s="796"/>
      <c r="AD373" s="796"/>
      <c r="AE373" s="796"/>
      <c r="AF373" s="796"/>
      <c r="AG373" s="796"/>
      <c r="AH373" s="796"/>
    </row>
    <row r="374" spans="2:34" ht="14.25" customHeight="1" x14ac:dyDescent="0.25">
      <c r="B374" s="851"/>
      <c r="C374" s="851"/>
      <c r="D374" s="851"/>
      <c r="E374" s="851"/>
      <c r="F374" s="851"/>
      <c r="G374" s="851"/>
      <c r="H374" s="851"/>
      <c r="I374" s="852"/>
      <c r="J374" s="1039"/>
      <c r="K374" s="794"/>
      <c r="L374" s="794"/>
      <c r="M374" s="794"/>
      <c r="N374" s="794"/>
      <c r="O374" s="794"/>
      <c r="P374" s="794"/>
      <c r="Q374" s="794"/>
      <c r="X374" s="796"/>
      <c r="Y374" s="796"/>
      <c r="Z374" s="796"/>
      <c r="AA374" s="796"/>
      <c r="AB374" s="796"/>
      <c r="AC374" s="796"/>
      <c r="AD374" s="796"/>
      <c r="AE374" s="796"/>
      <c r="AF374" s="796"/>
      <c r="AG374" s="796"/>
      <c r="AH374" s="796"/>
    </row>
    <row r="375" spans="2:34" ht="14.25" customHeight="1" x14ac:dyDescent="0.25">
      <c r="B375" s="851"/>
      <c r="C375" s="851"/>
      <c r="D375" s="851"/>
      <c r="E375" s="851"/>
      <c r="F375" s="851"/>
      <c r="G375" s="851"/>
      <c r="H375" s="851"/>
      <c r="I375" s="852"/>
      <c r="J375" s="1039"/>
      <c r="K375" s="794"/>
      <c r="L375" s="794"/>
      <c r="M375" s="794"/>
      <c r="N375" s="794"/>
      <c r="O375" s="794"/>
      <c r="P375" s="794"/>
      <c r="Q375" s="794"/>
      <c r="X375" s="796"/>
      <c r="Y375" s="796"/>
      <c r="Z375" s="796"/>
      <c r="AA375" s="796"/>
      <c r="AB375" s="796"/>
      <c r="AC375" s="796"/>
      <c r="AD375" s="796"/>
      <c r="AE375" s="796"/>
      <c r="AF375" s="796"/>
      <c r="AG375" s="796"/>
      <c r="AH375" s="796"/>
    </row>
    <row r="376" spans="2:34" ht="14.25" customHeight="1" x14ac:dyDescent="0.25">
      <c r="B376" s="851"/>
      <c r="C376" s="851"/>
      <c r="D376" s="851"/>
      <c r="E376" s="851"/>
      <c r="F376" s="851"/>
      <c r="G376" s="851"/>
      <c r="H376" s="851"/>
      <c r="I376" s="852"/>
      <c r="J376" s="1039"/>
      <c r="K376" s="794"/>
      <c r="L376" s="794"/>
      <c r="M376" s="794"/>
      <c r="N376" s="794"/>
      <c r="O376" s="794"/>
      <c r="P376" s="794"/>
      <c r="Q376" s="794"/>
      <c r="X376" s="796"/>
      <c r="Y376" s="796"/>
      <c r="Z376" s="796"/>
      <c r="AA376" s="796"/>
      <c r="AB376" s="796"/>
      <c r="AC376" s="796"/>
      <c r="AD376" s="796"/>
      <c r="AE376" s="796"/>
      <c r="AF376" s="796"/>
      <c r="AG376" s="796"/>
      <c r="AH376" s="796"/>
    </row>
    <row r="377" spans="2:34" ht="14.25" customHeight="1" x14ac:dyDescent="0.25">
      <c r="B377" s="851"/>
      <c r="C377" s="851"/>
      <c r="D377" s="851"/>
      <c r="E377" s="851"/>
      <c r="F377" s="851"/>
      <c r="G377" s="851"/>
      <c r="H377" s="851"/>
      <c r="I377" s="852"/>
      <c r="J377" s="1039"/>
      <c r="K377" s="794"/>
      <c r="L377" s="794"/>
      <c r="M377" s="794"/>
      <c r="N377" s="794"/>
      <c r="O377" s="794"/>
      <c r="P377" s="794"/>
      <c r="Q377" s="794"/>
      <c r="X377" s="796"/>
      <c r="Y377" s="796"/>
      <c r="Z377" s="796"/>
      <c r="AA377" s="796"/>
      <c r="AB377" s="796"/>
      <c r="AC377" s="796"/>
      <c r="AD377" s="796"/>
      <c r="AE377" s="796"/>
      <c r="AF377" s="796"/>
      <c r="AG377" s="796"/>
      <c r="AH377" s="796"/>
    </row>
    <row r="378" spans="2:34" ht="14.25" customHeight="1" x14ac:dyDescent="0.25">
      <c r="B378" s="851"/>
      <c r="C378" s="851"/>
      <c r="D378" s="851"/>
      <c r="E378" s="851"/>
      <c r="F378" s="851"/>
      <c r="G378" s="851"/>
      <c r="H378" s="851"/>
      <c r="I378" s="852"/>
      <c r="J378" s="1039"/>
      <c r="K378" s="794"/>
      <c r="L378" s="794"/>
      <c r="M378" s="794"/>
      <c r="N378" s="794"/>
      <c r="O378" s="794"/>
      <c r="P378" s="794"/>
      <c r="Q378" s="794"/>
      <c r="X378" s="796"/>
      <c r="Y378" s="796"/>
      <c r="Z378" s="796"/>
      <c r="AA378" s="796"/>
      <c r="AB378" s="796"/>
      <c r="AC378" s="796"/>
      <c r="AD378" s="796"/>
      <c r="AE378" s="796"/>
      <c r="AF378" s="796"/>
      <c r="AG378" s="796"/>
      <c r="AH378" s="796"/>
    </row>
    <row r="379" spans="2:34" ht="14.25" customHeight="1" x14ac:dyDescent="0.25">
      <c r="B379" s="851"/>
      <c r="C379" s="851"/>
      <c r="D379" s="851"/>
      <c r="E379" s="851"/>
      <c r="F379" s="851"/>
      <c r="G379" s="851"/>
      <c r="H379" s="851"/>
      <c r="I379" s="852"/>
      <c r="J379" s="1039"/>
      <c r="K379" s="794"/>
      <c r="L379" s="794"/>
      <c r="M379" s="794"/>
      <c r="N379" s="794"/>
      <c r="O379" s="794"/>
      <c r="P379" s="794"/>
      <c r="Q379" s="794"/>
      <c r="X379" s="796"/>
      <c r="Y379" s="796"/>
      <c r="Z379" s="796"/>
      <c r="AA379" s="796"/>
      <c r="AB379" s="796"/>
      <c r="AC379" s="796"/>
      <c r="AD379" s="796"/>
      <c r="AE379" s="796"/>
      <c r="AF379" s="796"/>
      <c r="AG379" s="796"/>
      <c r="AH379" s="796"/>
    </row>
    <row r="380" spans="2:34" ht="14.25" customHeight="1" x14ac:dyDescent="0.25">
      <c r="B380" s="851"/>
      <c r="C380" s="851"/>
      <c r="D380" s="851"/>
      <c r="E380" s="851"/>
      <c r="F380" s="851"/>
      <c r="G380" s="851"/>
      <c r="H380" s="851"/>
      <c r="I380" s="852"/>
      <c r="J380" s="1039"/>
      <c r="K380" s="794"/>
      <c r="L380" s="794"/>
      <c r="M380" s="794"/>
      <c r="N380" s="794"/>
      <c r="O380" s="794"/>
      <c r="P380" s="794"/>
      <c r="Q380" s="794"/>
      <c r="X380" s="796"/>
      <c r="Y380" s="796"/>
      <c r="Z380" s="796"/>
      <c r="AA380" s="796"/>
      <c r="AB380" s="796"/>
      <c r="AC380" s="796"/>
      <c r="AD380" s="796"/>
      <c r="AE380" s="796"/>
      <c r="AF380" s="796"/>
      <c r="AG380" s="796"/>
      <c r="AH380" s="796"/>
    </row>
    <row r="381" spans="2:34" ht="14.25" customHeight="1" x14ac:dyDescent="0.25">
      <c r="B381" s="851"/>
      <c r="C381" s="851"/>
      <c r="D381" s="851"/>
      <c r="E381" s="851"/>
      <c r="F381" s="851"/>
      <c r="G381" s="851"/>
      <c r="H381" s="851"/>
      <c r="I381" s="852"/>
      <c r="J381" s="1039"/>
      <c r="K381" s="794"/>
      <c r="L381" s="794"/>
      <c r="M381" s="794"/>
      <c r="N381" s="794"/>
      <c r="O381" s="794"/>
      <c r="P381" s="794"/>
      <c r="Q381" s="794"/>
      <c r="X381" s="796"/>
      <c r="Y381" s="796"/>
      <c r="Z381" s="796"/>
      <c r="AA381" s="796"/>
      <c r="AB381" s="796"/>
      <c r="AC381" s="796"/>
      <c r="AD381" s="796"/>
      <c r="AE381" s="796"/>
      <c r="AF381" s="796"/>
      <c r="AG381" s="796"/>
      <c r="AH381" s="796"/>
    </row>
    <row r="382" spans="2:34" ht="14.25" customHeight="1" x14ac:dyDescent="0.25">
      <c r="B382" s="851"/>
      <c r="C382" s="851"/>
      <c r="D382" s="851"/>
      <c r="E382" s="851"/>
      <c r="F382" s="851"/>
      <c r="G382" s="851"/>
      <c r="H382" s="851"/>
      <c r="I382" s="852"/>
      <c r="J382" s="1039"/>
      <c r="K382" s="794"/>
      <c r="L382" s="794"/>
      <c r="M382" s="794"/>
      <c r="N382" s="794"/>
      <c r="O382" s="794"/>
      <c r="P382" s="794"/>
      <c r="Q382" s="794"/>
      <c r="X382" s="796"/>
      <c r="Y382" s="796"/>
      <c r="Z382" s="796"/>
      <c r="AA382" s="796"/>
      <c r="AB382" s="796"/>
      <c r="AC382" s="796"/>
      <c r="AD382" s="796"/>
      <c r="AE382" s="796"/>
      <c r="AF382" s="796"/>
      <c r="AG382" s="796"/>
      <c r="AH382" s="796"/>
    </row>
    <row r="383" spans="2:34" ht="14.25" customHeight="1" x14ac:dyDescent="0.25">
      <c r="B383" s="851"/>
      <c r="C383" s="851"/>
      <c r="D383" s="851"/>
      <c r="E383" s="851"/>
      <c r="F383" s="851"/>
      <c r="G383" s="851"/>
      <c r="H383" s="851"/>
      <c r="I383" s="852"/>
      <c r="J383" s="1039"/>
      <c r="K383" s="794"/>
      <c r="L383" s="794"/>
      <c r="M383" s="794"/>
      <c r="N383" s="794"/>
      <c r="O383" s="794"/>
      <c r="P383" s="794"/>
      <c r="Q383" s="794"/>
      <c r="X383" s="796"/>
      <c r="Y383" s="796"/>
      <c r="Z383" s="796"/>
      <c r="AA383" s="796"/>
      <c r="AB383" s="796"/>
      <c r="AC383" s="796"/>
      <c r="AD383" s="796"/>
      <c r="AE383" s="796"/>
      <c r="AF383" s="796"/>
      <c r="AG383" s="796"/>
      <c r="AH383" s="796"/>
    </row>
    <row r="384" spans="2:34" ht="14.25" customHeight="1" x14ac:dyDescent="0.25">
      <c r="B384" s="851"/>
      <c r="C384" s="851"/>
      <c r="D384" s="851"/>
      <c r="E384" s="851"/>
      <c r="F384" s="851"/>
      <c r="G384" s="851"/>
      <c r="H384" s="851"/>
      <c r="I384" s="852"/>
      <c r="J384" s="1039"/>
      <c r="K384" s="794"/>
      <c r="L384" s="794"/>
      <c r="M384" s="794"/>
      <c r="N384" s="794"/>
      <c r="O384" s="794"/>
      <c r="P384" s="794"/>
      <c r="Q384" s="794"/>
      <c r="X384" s="796"/>
      <c r="Y384" s="796"/>
      <c r="Z384" s="796"/>
      <c r="AA384" s="796"/>
      <c r="AB384" s="796"/>
      <c r="AC384" s="796"/>
      <c r="AD384" s="796"/>
      <c r="AE384" s="796"/>
      <c r="AF384" s="796"/>
      <c r="AG384" s="796"/>
      <c r="AH384" s="796"/>
    </row>
    <row r="385" spans="2:34" ht="14.25" customHeight="1" x14ac:dyDescent="0.25">
      <c r="B385" s="851"/>
      <c r="C385" s="851"/>
      <c r="D385" s="851"/>
      <c r="E385" s="851"/>
      <c r="F385" s="851"/>
      <c r="G385" s="851"/>
      <c r="H385" s="851"/>
      <c r="I385" s="852"/>
      <c r="J385" s="1039"/>
      <c r="K385" s="794"/>
      <c r="L385" s="794"/>
      <c r="M385" s="794"/>
      <c r="N385" s="794"/>
      <c r="O385" s="794"/>
      <c r="P385" s="794"/>
      <c r="Q385" s="794"/>
      <c r="X385" s="796"/>
      <c r="Y385" s="796"/>
      <c r="Z385" s="796"/>
      <c r="AA385" s="796"/>
      <c r="AB385" s="796"/>
      <c r="AC385" s="796"/>
      <c r="AD385" s="796"/>
      <c r="AE385" s="796"/>
      <c r="AF385" s="796"/>
      <c r="AG385" s="796"/>
      <c r="AH385" s="796"/>
    </row>
    <row r="386" spans="2:34" ht="14.25" customHeight="1" x14ac:dyDescent="0.25">
      <c r="B386" s="851"/>
      <c r="C386" s="851"/>
      <c r="D386" s="851"/>
      <c r="E386" s="851"/>
      <c r="F386" s="851"/>
      <c r="G386" s="851"/>
      <c r="H386" s="851"/>
      <c r="I386" s="852"/>
      <c r="J386" s="1039"/>
      <c r="K386" s="794"/>
      <c r="L386" s="794"/>
      <c r="M386" s="794"/>
      <c r="N386" s="794"/>
      <c r="O386" s="794"/>
      <c r="P386" s="794"/>
      <c r="Q386" s="794"/>
      <c r="X386" s="796"/>
      <c r="Y386" s="796"/>
      <c r="Z386" s="796"/>
      <c r="AA386" s="796"/>
      <c r="AB386" s="796"/>
      <c r="AC386" s="796"/>
      <c r="AD386" s="796"/>
      <c r="AE386" s="796"/>
      <c r="AF386" s="796"/>
      <c r="AG386" s="796"/>
      <c r="AH386" s="796"/>
    </row>
    <row r="387" spans="2:34" ht="14.25" customHeight="1" x14ac:dyDescent="0.25">
      <c r="B387" s="851"/>
      <c r="C387" s="851"/>
      <c r="D387" s="851"/>
      <c r="E387" s="851"/>
      <c r="F387" s="851"/>
      <c r="G387" s="851"/>
      <c r="H387" s="851"/>
      <c r="I387" s="852"/>
      <c r="J387" s="1039"/>
      <c r="K387" s="794"/>
      <c r="L387" s="794"/>
      <c r="M387" s="794"/>
      <c r="N387" s="794"/>
      <c r="O387" s="794"/>
      <c r="P387" s="794"/>
      <c r="Q387" s="794"/>
      <c r="X387" s="796"/>
      <c r="Y387" s="796"/>
      <c r="Z387" s="796"/>
      <c r="AA387" s="796"/>
      <c r="AB387" s="796"/>
      <c r="AC387" s="796"/>
      <c r="AD387" s="796"/>
      <c r="AE387" s="796"/>
      <c r="AF387" s="796"/>
      <c r="AG387" s="796"/>
      <c r="AH387" s="796"/>
    </row>
    <row r="388" spans="2:34" ht="14.25" customHeight="1" x14ac:dyDescent="0.25">
      <c r="B388" s="851"/>
      <c r="C388" s="851"/>
      <c r="D388" s="851"/>
      <c r="E388" s="851"/>
      <c r="F388" s="851"/>
      <c r="G388" s="851"/>
      <c r="H388" s="851"/>
      <c r="I388" s="852"/>
      <c r="J388" s="1039"/>
      <c r="K388" s="794"/>
      <c r="L388" s="794"/>
      <c r="M388" s="794"/>
      <c r="N388" s="794"/>
      <c r="O388" s="794"/>
      <c r="P388" s="794"/>
      <c r="Q388" s="794"/>
      <c r="X388" s="796"/>
      <c r="Y388" s="796"/>
      <c r="Z388" s="796"/>
      <c r="AA388" s="796"/>
      <c r="AB388" s="796"/>
      <c r="AC388" s="796"/>
      <c r="AD388" s="796"/>
      <c r="AE388" s="796"/>
      <c r="AF388" s="796"/>
      <c r="AG388" s="796"/>
      <c r="AH388" s="796"/>
    </row>
    <row r="389" spans="2:34" ht="14.25" customHeight="1" x14ac:dyDescent="0.25">
      <c r="B389" s="851"/>
      <c r="C389" s="851"/>
      <c r="D389" s="851"/>
      <c r="E389" s="851"/>
      <c r="F389" s="851"/>
      <c r="G389" s="851"/>
      <c r="H389" s="851"/>
      <c r="I389" s="852"/>
      <c r="J389" s="1039"/>
      <c r="K389" s="794"/>
      <c r="L389" s="794"/>
      <c r="M389" s="794"/>
      <c r="N389" s="794"/>
      <c r="O389" s="794"/>
      <c r="P389" s="794"/>
      <c r="Q389" s="794"/>
      <c r="X389" s="796"/>
      <c r="Y389" s="796"/>
      <c r="Z389" s="796"/>
      <c r="AA389" s="796"/>
      <c r="AB389" s="796"/>
      <c r="AC389" s="796"/>
      <c r="AD389" s="796"/>
      <c r="AE389" s="796"/>
      <c r="AF389" s="796"/>
      <c r="AG389" s="796"/>
      <c r="AH389" s="796"/>
    </row>
    <row r="390" spans="2:34" ht="14.25" customHeight="1" x14ac:dyDescent="0.25">
      <c r="B390" s="851"/>
      <c r="C390" s="851"/>
      <c r="D390" s="851"/>
      <c r="E390" s="851"/>
      <c r="F390" s="851"/>
      <c r="G390" s="851"/>
      <c r="H390" s="851"/>
      <c r="I390" s="852"/>
      <c r="J390" s="1039"/>
      <c r="K390" s="794"/>
      <c r="L390" s="794"/>
      <c r="M390" s="794"/>
      <c r="N390" s="794"/>
      <c r="O390" s="794"/>
      <c r="P390" s="794"/>
      <c r="Q390" s="794"/>
      <c r="X390" s="796"/>
      <c r="Y390" s="796"/>
      <c r="Z390" s="796"/>
      <c r="AA390" s="796"/>
      <c r="AB390" s="796"/>
      <c r="AC390" s="796"/>
      <c r="AD390" s="796"/>
      <c r="AE390" s="796"/>
      <c r="AF390" s="796"/>
      <c r="AG390" s="796"/>
      <c r="AH390" s="796"/>
    </row>
    <row r="391" spans="2:34" ht="14.25" customHeight="1" x14ac:dyDescent="0.25">
      <c r="B391" s="851"/>
      <c r="C391" s="851"/>
      <c r="D391" s="851"/>
      <c r="E391" s="851"/>
      <c r="F391" s="851"/>
      <c r="G391" s="851"/>
      <c r="H391" s="851"/>
      <c r="I391" s="852"/>
      <c r="J391" s="1039"/>
      <c r="K391" s="794"/>
      <c r="L391" s="794"/>
      <c r="M391" s="794"/>
      <c r="N391" s="794"/>
      <c r="O391" s="794"/>
      <c r="P391" s="794"/>
      <c r="Q391" s="794"/>
      <c r="X391" s="796"/>
      <c r="Y391" s="796"/>
      <c r="Z391" s="796"/>
      <c r="AA391" s="796"/>
      <c r="AB391" s="796"/>
      <c r="AC391" s="796"/>
      <c r="AD391" s="796"/>
      <c r="AE391" s="796"/>
      <c r="AF391" s="796"/>
      <c r="AG391" s="796"/>
      <c r="AH391" s="796"/>
    </row>
    <row r="392" spans="2:34" ht="14.25" customHeight="1" x14ac:dyDescent="0.25">
      <c r="B392" s="851"/>
      <c r="C392" s="851"/>
      <c r="D392" s="851"/>
      <c r="E392" s="851"/>
      <c r="F392" s="851"/>
      <c r="G392" s="851"/>
      <c r="H392" s="851"/>
      <c r="I392" s="852"/>
      <c r="J392" s="1039"/>
      <c r="K392" s="794"/>
      <c r="L392" s="794"/>
      <c r="M392" s="794"/>
      <c r="N392" s="794"/>
      <c r="O392" s="794"/>
      <c r="P392" s="794"/>
      <c r="Q392" s="794"/>
      <c r="X392" s="796"/>
      <c r="Y392" s="796"/>
      <c r="Z392" s="796"/>
      <c r="AA392" s="796"/>
      <c r="AB392" s="796"/>
      <c r="AC392" s="796"/>
      <c r="AD392" s="796"/>
      <c r="AE392" s="796"/>
      <c r="AF392" s="796"/>
      <c r="AG392" s="796"/>
      <c r="AH392" s="796"/>
    </row>
    <row r="393" spans="2:34" ht="14.25" customHeight="1" x14ac:dyDescent="0.25">
      <c r="B393" s="851"/>
      <c r="C393" s="851"/>
      <c r="D393" s="851"/>
      <c r="E393" s="851"/>
      <c r="F393" s="851"/>
      <c r="G393" s="851"/>
      <c r="H393" s="851"/>
      <c r="I393" s="852"/>
      <c r="J393" s="1039"/>
      <c r="K393" s="794"/>
      <c r="L393" s="794"/>
      <c r="M393" s="794"/>
      <c r="N393" s="794"/>
      <c r="O393" s="794"/>
      <c r="P393" s="794"/>
      <c r="Q393" s="794"/>
      <c r="X393" s="796"/>
      <c r="Y393" s="796"/>
      <c r="Z393" s="796"/>
      <c r="AA393" s="796"/>
      <c r="AB393" s="796"/>
      <c r="AC393" s="796"/>
      <c r="AD393" s="796"/>
      <c r="AE393" s="796"/>
      <c r="AF393" s="796"/>
      <c r="AG393" s="796"/>
      <c r="AH393" s="796"/>
    </row>
    <row r="394" spans="2:34" ht="14.25" customHeight="1" x14ac:dyDescent="0.25">
      <c r="B394" s="851"/>
      <c r="C394" s="851"/>
      <c r="D394" s="851"/>
      <c r="E394" s="851"/>
      <c r="F394" s="851"/>
      <c r="G394" s="851"/>
      <c r="H394" s="851"/>
      <c r="I394" s="852"/>
      <c r="J394" s="1039"/>
      <c r="K394" s="794"/>
      <c r="L394" s="794"/>
      <c r="M394" s="794"/>
      <c r="N394" s="794"/>
      <c r="O394" s="794"/>
      <c r="P394" s="794"/>
      <c r="Q394" s="794"/>
      <c r="X394" s="796"/>
      <c r="Y394" s="796"/>
      <c r="Z394" s="796"/>
      <c r="AA394" s="796"/>
      <c r="AB394" s="796"/>
      <c r="AC394" s="796"/>
      <c r="AD394" s="796"/>
      <c r="AE394" s="796"/>
      <c r="AF394" s="796"/>
      <c r="AG394" s="796"/>
      <c r="AH394" s="796"/>
    </row>
    <row r="395" spans="2:34" ht="14.25" customHeight="1" x14ac:dyDescent="0.25">
      <c r="B395" s="851"/>
      <c r="C395" s="851"/>
      <c r="D395" s="851"/>
      <c r="E395" s="851"/>
      <c r="F395" s="851"/>
      <c r="G395" s="851"/>
      <c r="H395" s="851"/>
      <c r="I395" s="852"/>
      <c r="J395" s="1039"/>
      <c r="K395" s="794"/>
      <c r="L395" s="794"/>
      <c r="M395" s="794"/>
      <c r="N395" s="794"/>
      <c r="O395" s="794"/>
      <c r="P395" s="794"/>
      <c r="Q395" s="794"/>
      <c r="X395" s="796"/>
      <c r="Y395" s="796"/>
      <c r="Z395" s="796"/>
      <c r="AA395" s="796"/>
      <c r="AB395" s="796"/>
      <c r="AC395" s="796"/>
      <c r="AD395" s="796"/>
      <c r="AE395" s="796"/>
      <c r="AF395" s="796"/>
      <c r="AG395" s="796"/>
      <c r="AH395" s="796"/>
    </row>
    <row r="396" spans="2:34" ht="14.25" customHeight="1" x14ac:dyDescent="0.25">
      <c r="B396" s="851"/>
      <c r="C396" s="851"/>
      <c r="D396" s="851"/>
      <c r="E396" s="851"/>
      <c r="F396" s="851"/>
      <c r="G396" s="851"/>
      <c r="H396" s="851"/>
      <c r="I396" s="852"/>
      <c r="J396" s="1039"/>
      <c r="K396" s="794"/>
      <c r="L396" s="794"/>
      <c r="M396" s="794"/>
      <c r="N396" s="794"/>
      <c r="O396" s="794"/>
      <c r="P396" s="794"/>
      <c r="Q396" s="794"/>
      <c r="X396" s="796"/>
      <c r="Y396" s="796"/>
      <c r="Z396" s="796"/>
      <c r="AA396" s="796"/>
      <c r="AB396" s="796"/>
      <c r="AC396" s="796"/>
      <c r="AD396" s="796"/>
      <c r="AE396" s="796"/>
      <c r="AF396" s="796"/>
      <c r="AG396" s="796"/>
      <c r="AH396" s="796"/>
    </row>
    <row r="397" spans="2:34" ht="14.25" customHeight="1" x14ac:dyDescent="0.25">
      <c r="B397" s="851"/>
      <c r="C397" s="851"/>
      <c r="D397" s="851"/>
      <c r="E397" s="851"/>
      <c r="F397" s="851"/>
      <c r="G397" s="851"/>
      <c r="H397" s="851"/>
      <c r="I397" s="852"/>
      <c r="J397" s="1039"/>
      <c r="K397" s="794"/>
      <c r="L397" s="794"/>
      <c r="M397" s="794"/>
      <c r="N397" s="794"/>
      <c r="O397" s="794"/>
      <c r="P397" s="794"/>
      <c r="Q397" s="794"/>
      <c r="X397" s="796"/>
      <c r="Y397" s="796"/>
      <c r="Z397" s="796"/>
      <c r="AA397" s="796"/>
      <c r="AB397" s="796"/>
      <c r="AC397" s="796"/>
      <c r="AD397" s="796"/>
      <c r="AE397" s="796"/>
      <c r="AF397" s="796"/>
      <c r="AG397" s="796"/>
      <c r="AH397" s="796"/>
    </row>
    <row r="398" spans="2:34" ht="14.25" customHeight="1" x14ac:dyDescent="0.25">
      <c r="B398" s="851"/>
      <c r="C398" s="851"/>
      <c r="D398" s="851"/>
      <c r="E398" s="851"/>
      <c r="F398" s="851"/>
      <c r="G398" s="851"/>
      <c r="H398" s="851"/>
      <c r="I398" s="852"/>
      <c r="J398" s="1039"/>
      <c r="K398" s="794"/>
      <c r="L398" s="794"/>
      <c r="M398" s="794"/>
      <c r="N398" s="794"/>
      <c r="O398" s="794"/>
      <c r="P398" s="794"/>
      <c r="Q398" s="794"/>
      <c r="X398" s="796"/>
      <c r="Y398" s="796"/>
      <c r="Z398" s="796"/>
      <c r="AA398" s="796"/>
      <c r="AB398" s="796"/>
      <c r="AC398" s="796"/>
      <c r="AD398" s="796"/>
      <c r="AE398" s="796"/>
      <c r="AF398" s="796"/>
      <c r="AG398" s="796"/>
      <c r="AH398" s="796"/>
    </row>
    <row r="399" spans="2:34" ht="14.25" customHeight="1" x14ac:dyDescent="0.25">
      <c r="B399" s="851"/>
      <c r="C399" s="851"/>
      <c r="D399" s="851"/>
      <c r="E399" s="851"/>
      <c r="F399" s="851"/>
      <c r="G399" s="851"/>
      <c r="H399" s="851"/>
      <c r="I399" s="852"/>
      <c r="J399" s="1039"/>
      <c r="K399" s="794"/>
      <c r="L399" s="794"/>
      <c r="M399" s="794"/>
      <c r="N399" s="794"/>
      <c r="O399" s="794"/>
      <c r="P399" s="794"/>
      <c r="Q399" s="794"/>
      <c r="X399" s="796"/>
      <c r="Y399" s="796"/>
      <c r="Z399" s="796"/>
      <c r="AA399" s="796"/>
      <c r="AB399" s="796"/>
      <c r="AC399" s="796"/>
      <c r="AD399" s="796"/>
      <c r="AE399" s="796"/>
      <c r="AF399" s="796"/>
      <c r="AG399" s="796"/>
      <c r="AH399" s="796"/>
    </row>
    <row r="400" spans="2:34" ht="14.25" customHeight="1" x14ac:dyDescent="0.25">
      <c r="B400" s="851"/>
      <c r="C400" s="851"/>
      <c r="D400" s="851"/>
      <c r="E400" s="851"/>
      <c r="F400" s="851"/>
      <c r="G400" s="851"/>
      <c r="H400" s="851"/>
      <c r="I400" s="852"/>
      <c r="J400" s="1039"/>
      <c r="K400" s="794"/>
      <c r="L400" s="794"/>
      <c r="M400" s="794"/>
      <c r="N400" s="794"/>
      <c r="O400" s="794"/>
      <c r="P400" s="794"/>
      <c r="Q400" s="794"/>
      <c r="X400" s="796"/>
      <c r="Y400" s="796"/>
      <c r="Z400" s="796"/>
      <c r="AA400" s="796"/>
      <c r="AB400" s="796"/>
      <c r="AC400" s="796"/>
      <c r="AD400" s="796"/>
      <c r="AE400" s="796"/>
      <c r="AF400" s="796"/>
      <c r="AG400" s="796"/>
      <c r="AH400" s="796"/>
    </row>
    <row r="401" spans="2:34" ht="14.25" customHeight="1" x14ac:dyDescent="0.25">
      <c r="B401" s="851"/>
      <c r="C401" s="851"/>
      <c r="D401" s="851"/>
      <c r="E401" s="851"/>
      <c r="F401" s="851"/>
      <c r="G401" s="851"/>
      <c r="H401" s="851"/>
      <c r="I401" s="852"/>
      <c r="J401" s="1039"/>
      <c r="K401" s="794"/>
      <c r="L401" s="794"/>
      <c r="M401" s="794"/>
      <c r="N401" s="794"/>
      <c r="O401" s="794"/>
      <c r="P401" s="794"/>
      <c r="Q401" s="794"/>
      <c r="X401" s="796"/>
      <c r="Y401" s="796"/>
      <c r="Z401" s="796"/>
      <c r="AA401" s="796"/>
      <c r="AB401" s="796"/>
      <c r="AC401" s="796"/>
      <c r="AD401" s="796"/>
      <c r="AE401" s="796"/>
      <c r="AF401" s="796"/>
      <c r="AG401" s="796"/>
      <c r="AH401" s="796"/>
    </row>
    <row r="402" spans="2:34" ht="14.25" customHeight="1" x14ac:dyDescent="0.25">
      <c r="B402" s="851"/>
      <c r="C402" s="851"/>
      <c r="D402" s="851"/>
      <c r="E402" s="851"/>
      <c r="F402" s="851"/>
      <c r="G402" s="851"/>
      <c r="H402" s="851"/>
      <c r="I402" s="852"/>
      <c r="J402" s="1039"/>
      <c r="K402" s="794"/>
      <c r="L402" s="794"/>
      <c r="M402" s="794"/>
      <c r="N402" s="794"/>
      <c r="O402" s="794"/>
      <c r="P402" s="794"/>
      <c r="Q402" s="794"/>
      <c r="X402" s="796"/>
      <c r="Y402" s="796"/>
      <c r="Z402" s="796"/>
      <c r="AA402" s="796"/>
      <c r="AB402" s="796"/>
      <c r="AC402" s="796"/>
      <c r="AD402" s="796"/>
      <c r="AE402" s="796"/>
      <c r="AF402" s="796"/>
      <c r="AG402" s="796"/>
      <c r="AH402" s="796"/>
    </row>
    <row r="403" spans="2:34" ht="14.25" customHeight="1" x14ac:dyDescent="0.25">
      <c r="B403" s="851"/>
      <c r="C403" s="851"/>
      <c r="D403" s="851"/>
      <c r="E403" s="851"/>
      <c r="F403" s="851"/>
      <c r="G403" s="851"/>
      <c r="H403" s="851"/>
      <c r="I403" s="852"/>
      <c r="J403" s="1039"/>
      <c r="K403" s="794"/>
      <c r="L403" s="794"/>
      <c r="M403" s="794"/>
      <c r="N403" s="794"/>
      <c r="O403" s="794"/>
      <c r="P403" s="794"/>
      <c r="Q403" s="794"/>
      <c r="X403" s="796"/>
      <c r="Y403" s="796"/>
      <c r="Z403" s="796"/>
      <c r="AA403" s="796"/>
      <c r="AB403" s="796"/>
      <c r="AC403" s="796"/>
      <c r="AD403" s="796"/>
      <c r="AE403" s="796"/>
      <c r="AF403" s="796"/>
      <c r="AG403" s="796"/>
      <c r="AH403" s="796"/>
    </row>
    <row r="404" spans="2:34" ht="14.25" customHeight="1" x14ac:dyDescent="0.25">
      <c r="B404" s="851"/>
      <c r="C404" s="851"/>
      <c r="D404" s="851"/>
      <c r="E404" s="851"/>
      <c r="F404" s="851"/>
      <c r="G404" s="851"/>
      <c r="H404" s="851"/>
      <c r="I404" s="852"/>
      <c r="J404" s="1039"/>
      <c r="K404" s="794"/>
      <c r="L404" s="794"/>
      <c r="M404" s="794"/>
      <c r="N404" s="794"/>
      <c r="O404" s="794"/>
      <c r="P404" s="794"/>
      <c r="Q404" s="794"/>
      <c r="X404" s="796"/>
      <c r="Y404" s="796"/>
      <c r="Z404" s="796"/>
      <c r="AA404" s="796"/>
      <c r="AB404" s="796"/>
      <c r="AC404" s="796"/>
      <c r="AD404" s="796"/>
      <c r="AE404" s="796"/>
      <c r="AF404" s="796"/>
      <c r="AG404" s="796"/>
      <c r="AH404" s="796"/>
    </row>
    <row r="405" spans="2:34" ht="14.25" customHeight="1" x14ac:dyDescent="0.25">
      <c r="B405" s="851"/>
      <c r="C405" s="851"/>
      <c r="D405" s="851"/>
      <c r="E405" s="851"/>
      <c r="F405" s="851"/>
      <c r="G405" s="851"/>
      <c r="H405" s="851"/>
      <c r="I405" s="852"/>
      <c r="J405" s="1039"/>
      <c r="K405" s="794"/>
      <c r="L405" s="794"/>
      <c r="M405" s="794"/>
      <c r="N405" s="794"/>
      <c r="O405" s="794"/>
      <c r="P405" s="794"/>
      <c r="Q405" s="794"/>
      <c r="X405" s="796"/>
      <c r="Y405" s="796"/>
      <c r="Z405" s="796"/>
      <c r="AA405" s="796"/>
      <c r="AB405" s="796"/>
      <c r="AC405" s="796"/>
      <c r="AD405" s="796"/>
      <c r="AE405" s="796"/>
      <c r="AF405" s="796"/>
      <c r="AG405" s="796"/>
      <c r="AH405" s="796"/>
    </row>
    <row r="406" spans="2:34" ht="14.25" customHeight="1" x14ac:dyDescent="0.25">
      <c r="B406" s="851"/>
      <c r="C406" s="851"/>
      <c r="D406" s="851"/>
      <c r="E406" s="851"/>
      <c r="F406" s="851"/>
      <c r="G406" s="851"/>
      <c r="H406" s="851"/>
      <c r="I406" s="852"/>
      <c r="J406" s="1039"/>
      <c r="K406" s="794"/>
      <c r="L406" s="794"/>
      <c r="M406" s="794"/>
      <c r="N406" s="794"/>
      <c r="O406" s="794"/>
      <c r="P406" s="794"/>
      <c r="Q406" s="794"/>
      <c r="X406" s="796"/>
      <c r="Y406" s="796"/>
      <c r="Z406" s="796"/>
      <c r="AA406" s="796"/>
      <c r="AB406" s="796"/>
      <c r="AC406" s="796"/>
      <c r="AD406" s="796"/>
      <c r="AE406" s="796"/>
      <c r="AF406" s="796"/>
      <c r="AG406" s="796"/>
      <c r="AH406" s="796"/>
    </row>
    <row r="407" spans="2:34" ht="14.25" customHeight="1" x14ac:dyDescent="0.25">
      <c r="B407" s="851"/>
      <c r="C407" s="851"/>
      <c r="D407" s="851"/>
      <c r="E407" s="851"/>
      <c r="F407" s="851"/>
      <c r="G407" s="851"/>
      <c r="H407" s="851"/>
      <c r="I407" s="852"/>
      <c r="J407" s="1039"/>
      <c r="K407" s="794"/>
      <c r="L407" s="794"/>
      <c r="M407" s="794"/>
      <c r="N407" s="794"/>
      <c r="O407" s="794"/>
      <c r="P407" s="794"/>
      <c r="Q407" s="794"/>
      <c r="X407" s="796"/>
      <c r="Y407" s="796"/>
      <c r="Z407" s="796"/>
      <c r="AA407" s="796"/>
      <c r="AB407" s="796"/>
      <c r="AC407" s="796"/>
      <c r="AD407" s="796"/>
      <c r="AE407" s="796"/>
      <c r="AF407" s="796"/>
      <c r="AG407" s="796"/>
      <c r="AH407" s="796"/>
    </row>
    <row r="408" spans="2:34" ht="14.25" customHeight="1" x14ac:dyDescent="0.25">
      <c r="B408" s="851"/>
      <c r="C408" s="851"/>
      <c r="D408" s="851"/>
      <c r="E408" s="851"/>
      <c r="F408" s="851"/>
      <c r="G408" s="851"/>
      <c r="H408" s="851"/>
      <c r="I408" s="852"/>
      <c r="J408" s="1039"/>
      <c r="K408" s="794"/>
      <c r="L408" s="794"/>
      <c r="M408" s="794"/>
      <c r="N408" s="794"/>
      <c r="O408" s="794"/>
      <c r="P408" s="794"/>
      <c r="Q408" s="794"/>
      <c r="X408" s="796"/>
      <c r="Y408" s="796"/>
      <c r="Z408" s="796"/>
      <c r="AA408" s="796"/>
      <c r="AB408" s="796"/>
      <c r="AC408" s="796"/>
      <c r="AD408" s="796"/>
      <c r="AE408" s="796"/>
      <c r="AF408" s="796"/>
      <c r="AG408" s="796"/>
      <c r="AH408" s="796"/>
    </row>
    <row r="409" spans="2:34" ht="14.25" customHeight="1" x14ac:dyDescent="0.25">
      <c r="B409" s="851"/>
      <c r="C409" s="851"/>
      <c r="D409" s="851"/>
      <c r="E409" s="851"/>
      <c r="F409" s="851"/>
      <c r="G409" s="851"/>
      <c r="H409" s="851"/>
      <c r="I409" s="852"/>
      <c r="J409" s="1039"/>
      <c r="K409" s="794"/>
      <c r="L409" s="794"/>
      <c r="M409" s="794"/>
      <c r="N409" s="794"/>
      <c r="O409" s="794"/>
      <c r="P409" s="794"/>
      <c r="Q409" s="794"/>
      <c r="X409" s="796"/>
      <c r="Y409" s="796"/>
      <c r="Z409" s="796"/>
      <c r="AA409" s="796"/>
      <c r="AB409" s="796"/>
      <c r="AC409" s="796"/>
      <c r="AD409" s="796"/>
      <c r="AE409" s="796"/>
      <c r="AF409" s="796"/>
      <c r="AG409" s="796"/>
      <c r="AH409" s="796"/>
    </row>
    <row r="410" spans="2:34" ht="14.25" customHeight="1" x14ac:dyDescent="0.25">
      <c r="B410" s="851"/>
      <c r="C410" s="851"/>
      <c r="D410" s="851"/>
      <c r="E410" s="851"/>
      <c r="F410" s="851"/>
      <c r="G410" s="851"/>
      <c r="H410" s="851"/>
      <c r="I410" s="852"/>
      <c r="J410" s="1039"/>
      <c r="K410" s="794"/>
      <c r="L410" s="794"/>
      <c r="M410" s="794"/>
      <c r="N410" s="794"/>
      <c r="O410" s="794"/>
      <c r="P410" s="794"/>
      <c r="Q410" s="794"/>
      <c r="X410" s="796"/>
      <c r="Y410" s="796"/>
      <c r="Z410" s="796"/>
      <c r="AA410" s="796"/>
      <c r="AB410" s="796"/>
      <c r="AC410" s="796"/>
      <c r="AD410" s="796"/>
      <c r="AE410" s="796"/>
      <c r="AF410" s="796"/>
      <c r="AG410" s="796"/>
      <c r="AH410" s="796"/>
    </row>
    <row r="411" spans="2:34" ht="14.25" customHeight="1" x14ac:dyDescent="0.25">
      <c r="B411" s="851"/>
      <c r="C411" s="851"/>
      <c r="D411" s="851"/>
      <c r="E411" s="851"/>
      <c r="F411" s="851"/>
      <c r="G411" s="851"/>
      <c r="H411" s="851"/>
      <c r="I411" s="852"/>
      <c r="J411" s="1039"/>
      <c r="K411" s="794"/>
      <c r="L411" s="794"/>
      <c r="M411" s="794"/>
      <c r="N411" s="794"/>
      <c r="O411" s="794"/>
      <c r="P411" s="794"/>
      <c r="Q411" s="794"/>
      <c r="X411" s="796"/>
      <c r="Y411" s="796"/>
      <c r="Z411" s="796"/>
      <c r="AA411" s="796"/>
      <c r="AB411" s="796"/>
      <c r="AC411" s="796"/>
      <c r="AD411" s="796"/>
      <c r="AE411" s="796"/>
      <c r="AF411" s="796"/>
      <c r="AG411" s="796"/>
      <c r="AH411" s="796"/>
    </row>
    <row r="412" spans="2:34" ht="14.25" customHeight="1" x14ac:dyDescent="0.25">
      <c r="B412" s="851"/>
      <c r="C412" s="851"/>
      <c r="D412" s="851"/>
      <c r="E412" s="851"/>
      <c r="F412" s="851"/>
      <c r="G412" s="851"/>
      <c r="H412" s="851"/>
      <c r="I412" s="852"/>
      <c r="J412" s="1039"/>
      <c r="K412" s="794"/>
      <c r="L412" s="794"/>
      <c r="M412" s="794"/>
      <c r="N412" s="794"/>
      <c r="O412" s="794"/>
      <c r="P412" s="794"/>
      <c r="Q412" s="794"/>
      <c r="X412" s="796"/>
      <c r="Y412" s="796"/>
      <c r="Z412" s="796"/>
      <c r="AA412" s="796"/>
      <c r="AB412" s="796"/>
      <c r="AC412" s="796"/>
      <c r="AD412" s="796"/>
      <c r="AE412" s="796"/>
      <c r="AF412" s="796"/>
      <c r="AG412" s="796"/>
      <c r="AH412" s="796"/>
    </row>
    <row r="413" spans="2:34" ht="14.25" customHeight="1" x14ac:dyDescent="0.25">
      <c r="B413" s="851"/>
      <c r="C413" s="851"/>
      <c r="D413" s="851"/>
      <c r="E413" s="851"/>
      <c r="F413" s="851"/>
      <c r="G413" s="851"/>
      <c r="H413" s="851"/>
      <c r="I413" s="852"/>
      <c r="J413" s="1039"/>
      <c r="K413" s="794"/>
      <c r="L413" s="794"/>
      <c r="M413" s="794"/>
      <c r="N413" s="794"/>
      <c r="O413" s="794"/>
      <c r="P413" s="794"/>
      <c r="Q413" s="794"/>
      <c r="X413" s="796"/>
      <c r="Y413" s="796"/>
      <c r="Z413" s="796"/>
      <c r="AA413" s="796"/>
      <c r="AB413" s="796"/>
      <c r="AC413" s="796"/>
      <c r="AD413" s="796"/>
      <c r="AE413" s="796"/>
      <c r="AF413" s="796"/>
      <c r="AG413" s="796"/>
      <c r="AH413" s="796"/>
    </row>
    <row r="414" spans="2:34" ht="14.25" customHeight="1" x14ac:dyDescent="0.25">
      <c r="B414" s="851"/>
      <c r="C414" s="851"/>
      <c r="D414" s="851"/>
      <c r="E414" s="851"/>
      <c r="F414" s="851"/>
      <c r="G414" s="851"/>
      <c r="H414" s="851"/>
      <c r="I414" s="852"/>
      <c r="J414" s="1039"/>
      <c r="K414" s="794"/>
      <c r="L414" s="794"/>
      <c r="M414" s="794"/>
      <c r="N414" s="794"/>
      <c r="O414" s="794"/>
      <c r="P414" s="794"/>
      <c r="Q414" s="794"/>
      <c r="X414" s="796"/>
      <c r="Y414" s="796"/>
      <c r="Z414" s="796"/>
      <c r="AA414" s="796"/>
      <c r="AB414" s="796"/>
      <c r="AC414" s="796"/>
      <c r="AD414" s="796"/>
      <c r="AE414" s="796"/>
      <c r="AF414" s="796"/>
      <c r="AG414" s="796"/>
      <c r="AH414" s="796"/>
    </row>
    <row r="415" spans="2:34" ht="14.25" customHeight="1" x14ac:dyDescent="0.25">
      <c r="B415" s="851"/>
      <c r="C415" s="851"/>
      <c r="D415" s="851"/>
      <c r="E415" s="851"/>
      <c r="F415" s="851"/>
      <c r="G415" s="851"/>
      <c r="H415" s="851"/>
      <c r="I415" s="852"/>
      <c r="J415" s="1039"/>
      <c r="K415" s="794"/>
      <c r="L415" s="794"/>
      <c r="M415" s="794"/>
      <c r="N415" s="794"/>
      <c r="O415" s="794"/>
      <c r="P415" s="794"/>
      <c r="Q415" s="794"/>
      <c r="X415" s="796"/>
      <c r="Y415" s="796"/>
      <c r="Z415" s="796"/>
      <c r="AA415" s="796"/>
      <c r="AB415" s="796"/>
      <c r="AC415" s="796"/>
      <c r="AD415" s="796"/>
      <c r="AE415" s="796"/>
      <c r="AF415" s="796"/>
      <c r="AG415" s="796"/>
      <c r="AH415" s="796"/>
    </row>
    <row r="416" spans="2:34" ht="14.25" customHeight="1" x14ac:dyDescent="0.25">
      <c r="B416" s="851"/>
      <c r="C416" s="851"/>
      <c r="D416" s="851"/>
      <c r="E416" s="851"/>
      <c r="F416" s="851"/>
      <c r="G416" s="851"/>
      <c r="H416" s="851"/>
      <c r="I416" s="852"/>
      <c r="J416" s="1039"/>
      <c r="K416" s="794"/>
      <c r="L416" s="794"/>
      <c r="M416" s="794"/>
      <c r="N416" s="794"/>
      <c r="O416" s="794"/>
      <c r="P416" s="794"/>
      <c r="Q416" s="794"/>
      <c r="X416" s="796"/>
      <c r="Y416" s="796"/>
      <c r="Z416" s="796"/>
      <c r="AA416" s="796"/>
      <c r="AB416" s="796"/>
      <c r="AC416" s="796"/>
      <c r="AD416" s="796"/>
      <c r="AE416" s="796"/>
      <c r="AF416" s="796"/>
      <c r="AG416" s="796"/>
      <c r="AH416" s="796"/>
    </row>
    <row r="417" spans="2:34" ht="14.25" customHeight="1" x14ac:dyDescent="0.25">
      <c r="B417" s="851"/>
      <c r="C417" s="851"/>
      <c r="D417" s="851"/>
      <c r="E417" s="851"/>
      <c r="F417" s="851"/>
      <c r="G417" s="851"/>
      <c r="H417" s="851"/>
      <c r="I417" s="852"/>
      <c r="J417" s="1039"/>
      <c r="K417" s="794"/>
      <c r="L417" s="794"/>
      <c r="M417" s="794"/>
      <c r="N417" s="794"/>
      <c r="O417" s="794"/>
      <c r="P417" s="794"/>
      <c r="Q417" s="794"/>
      <c r="X417" s="796"/>
      <c r="Y417" s="796"/>
      <c r="Z417" s="796"/>
      <c r="AA417" s="796"/>
      <c r="AB417" s="796"/>
      <c r="AC417" s="796"/>
      <c r="AD417" s="796"/>
      <c r="AE417" s="796"/>
      <c r="AF417" s="796"/>
      <c r="AG417" s="796"/>
      <c r="AH417" s="796"/>
    </row>
    <row r="418" spans="2:34" ht="14.25" customHeight="1" x14ac:dyDescent="0.25">
      <c r="B418" s="851"/>
      <c r="C418" s="851"/>
      <c r="D418" s="851"/>
      <c r="E418" s="851"/>
      <c r="F418" s="851"/>
      <c r="G418" s="851"/>
      <c r="H418" s="851"/>
      <c r="I418" s="852"/>
      <c r="J418" s="1039"/>
      <c r="K418" s="794"/>
      <c r="L418" s="794"/>
      <c r="M418" s="794"/>
      <c r="N418" s="794"/>
      <c r="O418" s="794"/>
      <c r="P418" s="794"/>
      <c r="Q418" s="794"/>
      <c r="X418" s="796"/>
      <c r="Y418" s="796"/>
      <c r="Z418" s="796"/>
      <c r="AA418" s="796"/>
      <c r="AB418" s="796"/>
      <c r="AC418" s="796"/>
      <c r="AD418" s="796"/>
      <c r="AE418" s="796"/>
      <c r="AF418" s="796"/>
      <c r="AG418" s="796"/>
      <c r="AH418" s="796"/>
    </row>
    <row r="419" spans="2:34" ht="14.25" customHeight="1" x14ac:dyDescent="0.25">
      <c r="B419" s="851"/>
      <c r="C419" s="851"/>
      <c r="D419" s="851"/>
      <c r="E419" s="851"/>
      <c r="F419" s="851"/>
      <c r="G419" s="851"/>
      <c r="H419" s="851"/>
      <c r="I419" s="852"/>
      <c r="J419" s="1039"/>
      <c r="K419" s="794"/>
      <c r="L419" s="794"/>
      <c r="M419" s="794"/>
      <c r="N419" s="794"/>
      <c r="O419" s="794"/>
      <c r="P419" s="794"/>
      <c r="Q419" s="794"/>
      <c r="X419" s="796"/>
      <c r="Y419" s="796"/>
      <c r="Z419" s="796"/>
      <c r="AA419" s="796"/>
      <c r="AB419" s="796"/>
      <c r="AC419" s="796"/>
      <c r="AD419" s="796"/>
      <c r="AE419" s="796"/>
      <c r="AF419" s="796"/>
      <c r="AG419" s="796"/>
      <c r="AH419" s="796"/>
    </row>
    <row r="420" spans="2:34" ht="14.25" customHeight="1" x14ac:dyDescent="0.25">
      <c r="B420" s="851"/>
      <c r="C420" s="851"/>
      <c r="D420" s="851"/>
      <c r="E420" s="851"/>
      <c r="F420" s="851"/>
      <c r="G420" s="851"/>
      <c r="H420" s="851"/>
      <c r="I420" s="852"/>
      <c r="J420" s="1039"/>
      <c r="K420" s="794"/>
      <c r="L420" s="794"/>
      <c r="M420" s="794"/>
      <c r="N420" s="794"/>
      <c r="O420" s="794"/>
      <c r="P420" s="794"/>
      <c r="Q420" s="794"/>
      <c r="X420" s="796"/>
      <c r="Y420" s="796"/>
      <c r="Z420" s="796"/>
      <c r="AA420" s="796"/>
      <c r="AB420" s="796"/>
      <c r="AC420" s="796"/>
      <c r="AD420" s="796"/>
      <c r="AE420" s="796"/>
      <c r="AF420" s="796"/>
      <c r="AG420" s="796"/>
      <c r="AH420" s="796"/>
    </row>
    <row r="421" spans="2:34" ht="14.25" customHeight="1" x14ac:dyDescent="0.25">
      <c r="B421" s="851"/>
      <c r="C421" s="851"/>
      <c r="D421" s="851"/>
      <c r="E421" s="851"/>
      <c r="F421" s="851"/>
      <c r="G421" s="851"/>
      <c r="H421" s="851"/>
      <c r="I421" s="852"/>
      <c r="J421" s="1039"/>
      <c r="K421" s="794"/>
      <c r="L421" s="794"/>
      <c r="M421" s="794"/>
      <c r="N421" s="794"/>
      <c r="O421" s="794"/>
      <c r="P421" s="794"/>
      <c r="Q421" s="794"/>
      <c r="X421" s="796"/>
      <c r="Y421" s="796"/>
      <c r="Z421" s="796"/>
      <c r="AA421" s="796"/>
      <c r="AB421" s="796"/>
      <c r="AC421" s="796"/>
      <c r="AD421" s="796"/>
      <c r="AE421" s="796"/>
      <c r="AF421" s="796"/>
      <c r="AG421" s="796"/>
      <c r="AH421" s="796"/>
    </row>
    <row r="422" spans="2:34" ht="14.25" customHeight="1" x14ac:dyDescent="0.25">
      <c r="B422" s="851"/>
      <c r="C422" s="851"/>
      <c r="D422" s="851"/>
      <c r="E422" s="851"/>
      <c r="F422" s="851"/>
      <c r="G422" s="851"/>
      <c r="H422" s="851"/>
      <c r="I422" s="852"/>
      <c r="J422" s="1039"/>
      <c r="K422" s="794"/>
      <c r="L422" s="794"/>
      <c r="M422" s="794"/>
      <c r="N422" s="794"/>
      <c r="O422" s="794"/>
      <c r="P422" s="794"/>
      <c r="Q422" s="794"/>
      <c r="X422" s="796"/>
      <c r="Y422" s="796"/>
      <c r="Z422" s="796"/>
      <c r="AA422" s="796"/>
      <c r="AB422" s="796"/>
      <c r="AC422" s="796"/>
      <c r="AD422" s="796"/>
      <c r="AE422" s="796"/>
      <c r="AF422" s="796"/>
      <c r="AG422" s="796"/>
      <c r="AH422" s="796"/>
    </row>
    <row r="423" spans="2:34" ht="14.25" customHeight="1" x14ac:dyDescent="0.25">
      <c r="B423" s="851"/>
      <c r="C423" s="851"/>
      <c r="D423" s="851"/>
      <c r="E423" s="851"/>
      <c r="F423" s="851"/>
      <c r="G423" s="851"/>
      <c r="H423" s="851"/>
      <c r="I423" s="852"/>
      <c r="J423" s="1039"/>
      <c r="K423" s="794"/>
      <c r="L423" s="794"/>
      <c r="M423" s="794"/>
      <c r="N423" s="794"/>
      <c r="O423" s="794"/>
      <c r="P423" s="794"/>
      <c r="Q423" s="794"/>
      <c r="X423" s="796"/>
      <c r="Y423" s="796"/>
      <c r="Z423" s="796"/>
      <c r="AA423" s="796"/>
      <c r="AB423" s="796"/>
      <c r="AC423" s="796"/>
      <c r="AD423" s="796"/>
      <c r="AE423" s="796"/>
      <c r="AF423" s="796"/>
      <c r="AG423" s="796"/>
      <c r="AH423" s="796"/>
    </row>
    <row r="424" spans="2:34" ht="14.25" customHeight="1" x14ac:dyDescent="0.25">
      <c r="B424" s="851"/>
      <c r="C424" s="851"/>
      <c r="D424" s="851"/>
      <c r="E424" s="851"/>
      <c r="F424" s="851"/>
      <c r="G424" s="851"/>
      <c r="H424" s="851"/>
      <c r="I424" s="852"/>
      <c r="J424" s="1039"/>
      <c r="K424" s="794"/>
      <c r="L424" s="794"/>
      <c r="M424" s="794"/>
      <c r="N424" s="794"/>
      <c r="O424" s="794"/>
      <c r="P424" s="794"/>
      <c r="Q424" s="794"/>
      <c r="X424" s="796"/>
      <c r="Y424" s="796"/>
      <c r="Z424" s="796"/>
      <c r="AA424" s="796"/>
      <c r="AB424" s="796"/>
      <c r="AC424" s="796"/>
      <c r="AD424" s="796"/>
      <c r="AE424" s="796"/>
      <c r="AF424" s="796"/>
      <c r="AG424" s="796"/>
      <c r="AH424" s="796"/>
    </row>
    <row r="425" spans="2:34" ht="14.25" customHeight="1" x14ac:dyDescent="0.25">
      <c r="B425" s="851"/>
      <c r="C425" s="851"/>
      <c r="D425" s="851"/>
      <c r="E425" s="851"/>
      <c r="F425" s="851"/>
      <c r="G425" s="851"/>
      <c r="H425" s="851"/>
      <c r="I425" s="852"/>
      <c r="J425" s="1039"/>
      <c r="K425" s="794"/>
      <c r="L425" s="794"/>
      <c r="M425" s="794"/>
      <c r="N425" s="794"/>
      <c r="O425" s="794"/>
      <c r="P425" s="794"/>
      <c r="Q425" s="794"/>
      <c r="X425" s="796"/>
      <c r="Y425" s="796"/>
      <c r="Z425" s="796"/>
      <c r="AA425" s="796"/>
      <c r="AB425" s="796"/>
      <c r="AC425" s="796"/>
      <c r="AD425" s="796"/>
      <c r="AE425" s="796"/>
      <c r="AF425" s="796"/>
      <c r="AG425" s="796"/>
      <c r="AH425" s="796"/>
    </row>
    <row r="426" spans="2:34" ht="14.25" customHeight="1" x14ac:dyDescent="0.25">
      <c r="B426" s="851"/>
      <c r="C426" s="851"/>
      <c r="D426" s="851"/>
      <c r="E426" s="851"/>
      <c r="F426" s="851"/>
      <c r="G426" s="851"/>
      <c r="H426" s="851"/>
      <c r="I426" s="852"/>
      <c r="J426" s="1039"/>
      <c r="K426" s="794"/>
      <c r="L426" s="794"/>
      <c r="M426" s="794"/>
      <c r="N426" s="794"/>
      <c r="O426" s="794"/>
      <c r="P426" s="794"/>
      <c r="Q426" s="794"/>
      <c r="X426" s="796"/>
      <c r="Y426" s="796"/>
      <c r="Z426" s="796"/>
      <c r="AA426" s="796"/>
      <c r="AB426" s="796"/>
      <c r="AC426" s="796"/>
      <c r="AD426" s="796"/>
      <c r="AE426" s="796"/>
      <c r="AF426" s="796"/>
      <c r="AG426" s="796"/>
      <c r="AH426" s="796"/>
    </row>
    <row r="427" spans="2:34" ht="14.25" customHeight="1" x14ac:dyDescent="0.25">
      <c r="B427" s="851"/>
      <c r="C427" s="851"/>
      <c r="D427" s="851"/>
      <c r="E427" s="851"/>
      <c r="F427" s="851"/>
      <c r="G427" s="851"/>
      <c r="H427" s="851"/>
      <c r="I427" s="852"/>
      <c r="J427" s="1039"/>
      <c r="K427" s="794"/>
      <c r="L427" s="794"/>
      <c r="M427" s="794"/>
      <c r="N427" s="794"/>
      <c r="O427" s="794"/>
      <c r="P427" s="794"/>
      <c r="Q427" s="794"/>
      <c r="X427" s="796"/>
      <c r="Y427" s="796"/>
      <c r="Z427" s="796"/>
      <c r="AA427" s="796"/>
      <c r="AB427" s="796"/>
      <c r="AC427" s="796"/>
      <c r="AD427" s="796"/>
      <c r="AE427" s="796"/>
      <c r="AF427" s="796"/>
      <c r="AG427" s="796"/>
      <c r="AH427" s="796"/>
    </row>
    <row r="428" spans="2:34" ht="14.25" customHeight="1" x14ac:dyDescent="0.25">
      <c r="B428" s="851"/>
      <c r="C428" s="851"/>
      <c r="D428" s="851"/>
      <c r="E428" s="851"/>
      <c r="F428" s="851"/>
      <c r="G428" s="851"/>
      <c r="H428" s="851"/>
      <c r="I428" s="852"/>
      <c r="J428" s="1039"/>
      <c r="K428" s="794"/>
      <c r="L428" s="794"/>
      <c r="M428" s="794"/>
      <c r="N428" s="794"/>
      <c r="O428" s="794"/>
      <c r="P428" s="794"/>
      <c r="Q428" s="794"/>
      <c r="X428" s="796"/>
      <c r="Y428" s="796"/>
      <c r="Z428" s="796"/>
      <c r="AA428" s="796"/>
      <c r="AB428" s="796"/>
      <c r="AC428" s="796"/>
      <c r="AD428" s="796"/>
      <c r="AE428" s="796"/>
      <c r="AF428" s="796"/>
      <c r="AG428" s="796"/>
      <c r="AH428" s="796"/>
    </row>
    <row r="429" spans="2:34" ht="14.25" customHeight="1" x14ac:dyDescent="0.25">
      <c r="B429" s="851"/>
      <c r="C429" s="851"/>
      <c r="D429" s="851"/>
      <c r="E429" s="851"/>
      <c r="F429" s="851"/>
      <c r="G429" s="851"/>
      <c r="H429" s="851"/>
      <c r="I429" s="852"/>
      <c r="J429" s="1039"/>
      <c r="K429" s="794"/>
      <c r="L429" s="794"/>
      <c r="M429" s="794"/>
      <c r="N429" s="794"/>
      <c r="O429" s="794"/>
      <c r="P429" s="794"/>
      <c r="Q429" s="794"/>
      <c r="X429" s="796"/>
      <c r="Y429" s="796"/>
      <c r="Z429" s="796"/>
      <c r="AA429" s="796"/>
      <c r="AB429" s="796"/>
      <c r="AC429" s="796"/>
      <c r="AD429" s="796"/>
      <c r="AE429" s="796"/>
      <c r="AF429" s="796"/>
      <c r="AG429" s="796"/>
      <c r="AH429" s="796"/>
    </row>
    <row r="430" spans="2:34" ht="14.25" customHeight="1" x14ac:dyDescent="0.25">
      <c r="B430" s="851"/>
      <c r="C430" s="851"/>
      <c r="D430" s="851"/>
      <c r="E430" s="851"/>
      <c r="F430" s="851"/>
      <c r="G430" s="851"/>
      <c r="H430" s="851"/>
      <c r="I430" s="852"/>
      <c r="J430" s="1039"/>
      <c r="K430" s="794"/>
      <c r="L430" s="794"/>
      <c r="M430" s="794"/>
      <c r="N430" s="794"/>
      <c r="O430" s="794"/>
      <c r="P430" s="794"/>
      <c r="Q430" s="794"/>
      <c r="X430" s="796"/>
      <c r="Y430" s="796"/>
      <c r="Z430" s="796"/>
      <c r="AA430" s="796"/>
      <c r="AB430" s="796"/>
      <c r="AC430" s="796"/>
      <c r="AD430" s="796"/>
      <c r="AE430" s="796"/>
      <c r="AF430" s="796"/>
      <c r="AG430" s="796"/>
      <c r="AH430" s="796"/>
    </row>
    <row r="431" spans="2:34" ht="14.25" customHeight="1" x14ac:dyDescent="0.25">
      <c r="B431" s="851"/>
      <c r="C431" s="851"/>
      <c r="D431" s="851"/>
      <c r="E431" s="851"/>
      <c r="F431" s="851"/>
      <c r="G431" s="851"/>
      <c r="H431" s="851"/>
      <c r="I431" s="852"/>
      <c r="J431" s="1039"/>
      <c r="K431" s="794"/>
      <c r="L431" s="794"/>
      <c r="M431" s="794"/>
      <c r="N431" s="794"/>
      <c r="O431" s="794"/>
      <c r="P431" s="794"/>
      <c r="Q431" s="794"/>
      <c r="X431" s="796"/>
      <c r="Y431" s="796"/>
      <c r="Z431" s="796"/>
      <c r="AA431" s="796"/>
      <c r="AB431" s="796"/>
      <c r="AC431" s="796"/>
      <c r="AD431" s="796"/>
      <c r="AE431" s="796"/>
      <c r="AF431" s="796"/>
      <c r="AG431" s="796"/>
      <c r="AH431" s="796"/>
    </row>
    <row r="432" spans="2:34" ht="14.25" customHeight="1" x14ac:dyDescent="0.25">
      <c r="B432" s="851"/>
      <c r="C432" s="851"/>
      <c r="D432" s="851"/>
      <c r="E432" s="851"/>
      <c r="F432" s="851"/>
      <c r="G432" s="851"/>
      <c r="H432" s="851"/>
      <c r="I432" s="852"/>
      <c r="J432" s="1039"/>
      <c r="K432" s="794"/>
      <c r="L432" s="794"/>
      <c r="M432" s="794"/>
      <c r="N432" s="794"/>
      <c r="O432" s="794"/>
      <c r="P432" s="794"/>
      <c r="Q432" s="794"/>
      <c r="X432" s="796"/>
      <c r="Y432" s="796"/>
      <c r="Z432" s="796"/>
      <c r="AA432" s="796"/>
      <c r="AB432" s="796"/>
      <c r="AC432" s="796"/>
      <c r="AD432" s="796"/>
      <c r="AE432" s="796"/>
      <c r="AF432" s="796"/>
      <c r="AG432" s="796"/>
      <c r="AH432" s="796"/>
    </row>
    <row r="433" spans="2:34" ht="14.25" customHeight="1" x14ac:dyDescent="0.25">
      <c r="B433" s="851"/>
      <c r="C433" s="851"/>
      <c r="D433" s="851"/>
      <c r="E433" s="851"/>
      <c r="F433" s="851"/>
      <c r="G433" s="851"/>
      <c r="H433" s="851"/>
      <c r="I433" s="852"/>
      <c r="J433" s="1039"/>
      <c r="K433" s="794"/>
      <c r="L433" s="794"/>
      <c r="M433" s="794"/>
      <c r="N433" s="794"/>
      <c r="O433" s="794"/>
      <c r="P433" s="794"/>
      <c r="Q433" s="794"/>
      <c r="X433" s="796"/>
      <c r="Y433" s="796"/>
      <c r="Z433" s="796"/>
      <c r="AA433" s="796"/>
      <c r="AB433" s="796"/>
      <c r="AC433" s="796"/>
      <c r="AD433" s="796"/>
      <c r="AE433" s="796"/>
      <c r="AF433" s="796"/>
      <c r="AG433" s="796"/>
      <c r="AH433" s="796"/>
    </row>
    <row r="434" spans="2:34" ht="14.25" customHeight="1" x14ac:dyDescent="0.25">
      <c r="B434" s="851"/>
      <c r="C434" s="851"/>
      <c r="D434" s="851"/>
      <c r="E434" s="851"/>
      <c r="F434" s="851"/>
      <c r="G434" s="851"/>
      <c r="H434" s="851"/>
      <c r="I434" s="852"/>
      <c r="J434" s="1039"/>
      <c r="K434" s="794"/>
      <c r="L434" s="794"/>
      <c r="M434" s="794"/>
      <c r="N434" s="794"/>
      <c r="O434" s="794"/>
      <c r="P434" s="794"/>
      <c r="Q434" s="794"/>
      <c r="X434" s="796"/>
      <c r="Y434" s="796"/>
      <c r="Z434" s="796"/>
      <c r="AA434" s="796"/>
      <c r="AB434" s="796"/>
      <c r="AC434" s="796"/>
      <c r="AD434" s="796"/>
      <c r="AE434" s="796"/>
      <c r="AF434" s="796"/>
      <c r="AG434" s="796"/>
      <c r="AH434" s="796"/>
    </row>
    <row r="435" spans="2:34" ht="14.25" customHeight="1" x14ac:dyDescent="0.25">
      <c r="B435" s="851"/>
      <c r="C435" s="851"/>
      <c r="D435" s="851"/>
      <c r="E435" s="851"/>
      <c r="F435" s="851"/>
      <c r="G435" s="851"/>
      <c r="H435" s="851"/>
      <c r="I435" s="852"/>
      <c r="J435" s="1039"/>
      <c r="K435" s="794"/>
      <c r="L435" s="794"/>
      <c r="M435" s="794"/>
      <c r="N435" s="794"/>
      <c r="O435" s="794"/>
      <c r="P435" s="794"/>
      <c r="Q435" s="794"/>
      <c r="X435" s="796"/>
      <c r="Y435" s="796"/>
      <c r="Z435" s="796"/>
      <c r="AA435" s="796"/>
      <c r="AB435" s="796"/>
      <c r="AC435" s="796"/>
      <c r="AD435" s="796"/>
      <c r="AE435" s="796"/>
      <c r="AF435" s="796"/>
      <c r="AG435" s="796"/>
      <c r="AH435" s="796"/>
    </row>
    <row r="436" spans="2:34" ht="14.25" customHeight="1" x14ac:dyDescent="0.25">
      <c r="B436" s="851"/>
      <c r="C436" s="851"/>
      <c r="D436" s="851"/>
      <c r="E436" s="851"/>
      <c r="F436" s="851"/>
      <c r="G436" s="851"/>
      <c r="H436" s="851"/>
      <c r="I436" s="852"/>
      <c r="J436" s="1039"/>
      <c r="K436" s="794"/>
      <c r="L436" s="794"/>
      <c r="M436" s="794"/>
      <c r="N436" s="794"/>
      <c r="O436" s="794"/>
      <c r="P436" s="794"/>
      <c r="Q436" s="794"/>
      <c r="X436" s="796"/>
      <c r="Y436" s="796"/>
      <c r="Z436" s="796"/>
      <c r="AA436" s="796"/>
      <c r="AB436" s="796"/>
      <c r="AC436" s="796"/>
      <c r="AD436" s="796"/>
      <c r="AE436" s="796"/>
      <c r="AF436" s="796"/>
      <c r="AG436" s="796"/>
      <c r="AH436" s="796"/>
    </row>
    <row r="437" spans="2:34" ht="14.25" customHeight="1" x14ac:dyDescent="0.25">
      <c r="B437" s="851"/>
      <c r="C437" s="851"/>
      <c r="D437" s="851"/>
      <c r="E437" s="851"/>
      <c r="F437" s="851"/>
      <c r="G437" s="851"/>
      <c r="H437" s="851"/>
      <c r="I437" s="852"/>
      <c r="J437" s="1039"/>
      <c r="K437" s="794"/>
      <c r="L437" s="794"/>
      <c r="M437" s="794"/>
      <c r="N437" s="794"/>
      <c r="O437" s="794"/>
      <c r="P437" s="794"/>
      <c r="Q437" s="794"/>
      <c r="X437" s="796"/>
      <c r="Y437" s="796"/>
      <c r="Z437" s="796"/>
      <c r="AA437" s="796"/>
      <c r="AB437" s="796"/>
      <c r="AC437" s="796"/>
      <c r="AD437" s="796"/>
      <c r="AE437" s="796"/>
      <c r="AF437" s="796"/>
      <c r="AG437" s="796"/>
      <c r="AH437" s="796"/>
    </row>
    <row r="438" spans="2:34" ht="14.25" customHeight="1" x14ac:dyDescent="0.25">
      <c r="B438" s="851"/>
      <c r="C438" s="851"/>
      <c r="D438" s="851"/>
      <c r="E438" s="851"/>
      <c r="F438" s="851"/>
      <c r="G438" s="851"/>
      <c r="H438" s="851"/>
      <c r="I438" s="852"/>
      <c r="J438" s="1039"/>
      <c r="K438" s="794"/>
      <c r="L438" s="794"/>
      <c r="M438" s="794"/>
      <c r="N438" s="794"/>
      <c r="O438" s="794"/>
      <c r="P438" s="794"/>
      <c r="Q438" s="794"/>
      <c r="X438" s="796"/>
      <c r="Y438" s="796"/>
      <c r="Z438" s="796"/>
      <c r="AA438" s="796"/>
      <c r="AB438" s="796"/>
      <c r="AC438" s="796"/>
      <c r="AD438" s="796"/>
      <c r="AE438" s="796"/>
      <c r="AF438" s="796"/>
      <c r="AG438" s="796"/>
      <c r="AH438" s="796"/>
    </row>
    <row r="439" spans="2:34" ht="14.25" customHeight="1" x14ac:dyDescent="0.25">
      <c r="B439" s="851"/>
      <c r="C439" s="851"/>
      <c r="D439" s="851"/>
      <c r="E439" s="851"/>
      <c r="F439" s="851"/>
      <c r="G439" s="851"/>
      <c r="H439" s="851"/>
      <c r="I439" s="852"/>
      <c r="J439" s="1039"/>
      <c r="K439" s="794"/>
      <c r="L439" s="794"/>
      <c r="M439" s="794"/>
      <c r="N439" s="794"/>
      <c r="O439" s="794"/>
      <c r="P439" s="794"/>
      <c r="Q439" s="794"/>
      <c r="X439" s="796"/>
      <c r="Y439" s="796"/>
      <c r="Z439" s="796"/>
      <c r="AA439" s="796"/>
      <c r="AB439" s="796"/>
      <c r="AC439" s="796"/>
      <c r="AD439" s="796"/>
      <c r="AE439" s="796"/>
      <c r="AF439" s="796"/>
      <c r="AG439" s="796"/>
      <c r="AH439" s="796"/>
    </row>
    <row r="440" spans="2:34" ht="14.25" customHeight="1" x14ac:dyDescent="0.25">
      <c r="B440" s="851"/>
      <c r="C440" s="851"/>
      <c r="D440" s="851"/>
      <c r="E440" s="851"/>
      <c r="F440" s="851"/>
      <c r="G440" s="851"/>
      <c r="H440" s="851"/>
      <c r="I440" s="852"/>
      <c r="J440" s="1039"/>
      <c r="K440" s="794"/>
      <c r="L440" s="794"/>
      <c r="M440" s="794"/>
      <c r="N440" s="794"/>
      <c r="O440" s="794"/>
      <c r="P440" s="794"/>
      <c r="Q440" s="794"/>
      <c r="X440" s="796"/>
      <c r="Y440" s="796"/>
      <c r="Z440" s="796"/>
      <c r="AA440" s="796"/>
      <c r="AB440" s="796"/>
      <c r="AC440" s="796"/>
      <c r="AD440" s="796"/>
      <c r="AE440" s="796"/>
      <c r="AF440" s="796"/>
      <c r="AG440" s="796"/>
      <c r="AH440" s="796"/>
    </row>
    <row r="441" spans="2:34" ht="14.25" customHeight="1" x14ac:dyDescent="0.25">
      <c r="B441" s="851"/>
      <c r="C441" s="851"/>
      <c r="D441" s="851"/>
      <c r="E441" s="851"/>
      <c r="F441" s="851"/>
      <c r="G441" s="851"/>
      <c r="H441" s="851"/>
      <c r="I441" s="852"/>
      <c r="J441" s="1039"/>
      <c r="K441" s="794"/>
      <c r="L441" s="794"/>
      <c r="M441" s="794"/>
      <c r="N441" s="794"/>
      <c r="O441" s="794"/>
      <c r="P441" s="794"/>
      <c r="Q441" s="794"/>
      <c r="X441" s="796"/>
      <c r="Y441" s="796"/>
      <c r="Z441" s="796"/>
      <c r="AA441" s="796"/>
      <c r="AB441" s="796"/>
      <c r="AC441" s="796"/>
      <c r="AD441" s="796"/>
      <c r="AE441" s="796"/>
      <c r="AF441" s="796"/>
      <c r="AG441" s="796"/>
      <c r="AH441" s="796"/>
    </row>
    <row r="442" spans="2:34" ht="14.25" customHeight="1" x14ac:dyDescent="0.25">
      <c r="B442" s="851"/>
      <c r="C442" s="851"/>
      <c r="D442" s="851"/>
      <c r="E442" s="851"/>
      <c r="F442" s="851"/>
      <c r="G442" s="851"/>
      <c r="H442" s="851"/>
      <c r="I442" s="852"/>
      <c r="J442" s="1039"/>
      <c r="K442" s="794"/>
      <c r="L442" s="794"/>
      <c r="M442" s="794"/>
      <c r="N442" s="794"/>
      <c r="O442" s="794"/>
      <c r="P442" s="794"/>
      <c r="Q442" s="794"/>
      <c r="X442" s="796"/>
      <c r="Y442" s="796"/>
      <c r="Z442" s="796"/>
      <c r="AA442" s="796"/>
      <c r="AB442" s="796"/>
      <c r="AC442" s="796"/>
      <c r="AD442" s="796"/>
      <c r="AE442" s="796"/>
      <c r="AF442" s="796"/>
      <c r="AG442" s="796"/>
      <c r="AH442" s="796"/>
    </row>
    <row r="443" spans="2:34" ht="14.25" customHeight="1" x14ac:dyDescent="0.25">
      <c r="B443" s="851"/>
      <c r="C443" s="851"/>
      <c r="D443" s="851"/>
      <c r="E443" s="851"/>
      <c r="F443" s="851"/>
      <c r="G443" s="851"/>
      <c r="H443" s="851"/>
      <c r="I443" s="852"/>
      <c r="J443" s="1039"/>
      <c r="K443" s="794"/>
      <c r="L443" s="794"/>
      <c r="M443" s="794"/>
      <c r="N443" s="794"/>
      <c r="O443" s="794"/>
      <c r="P443" s="794"/>
      <c r="Q443" s="794"/>
      <c r="X443" s="796"/>
      <c r="Y443" s="796"/>
      <c r="Z443" s="796"/>
      <c r="AA443" s="796"/>
      <c r="AB443" s="796"/>
      <c r="AC443" s="796"/>
      <c r="AD443" s="796"/>
      <c r="AE443" s="796"/>
      <c r="AF443" s="796"/>
      <c r="AG443" s="796"/>
      <c r="AH443" s="796"/>
    </row>
    <row r="444" spans="2:34" ht="14.25" customHeight="1" x14ac:dyDescent="0.25">
      <c r="B444" s="851"/>
      <c r="C444" s="851"/>
      <c r="D444" s="851"/>
      <c r="E444" s="851"/>
      <c r="F444" s="851"/>
      <c r="G444" s="851"/>
      <c r="H444" s="851"/>
      <c r="I444" s="852"/>
      <c r="J444" s="1039"/>
      <c r="K444" s="794"/>
      <c r="L444" s="794"/>
      <c r="M444" s="794"/>
      <c r="N444" s="794"/>
      <c r="O444" s="794"/>
      <c r="P444" s="794"/>
      <c r="Q444" s="794"/>
      <c r="X444" s="796"/>
      <c r="Y444" s="796"/>
      <c r="Z444" s="796"/>
      <c r="AA444" s="796"/>
      <c r="AB444" s="796"/>
      <c r="AC444" s="796"/>
      <c r="AD444" s="796"/>
      <c r="AE444" s="796"/>
      <c r="AF444" s="796"/>
      <c r="AG444" s="796"/>
      <c r="AH444" s="796"/>
    </row>
    <row r="445" spans="2:34" ht="14.25" customHeight="1" x14ac:dyDescent="0.25">
      <c r="B445" s="851"/>
      <c r="C445" s="851"/>
      <c r="D445" s="851"/>
      <c r="E445" s="851"/>
      <c r="F445" s="851"/>
      <c r="G445" s="851"/>
      <c r="H445" s="851"/>
      <c r="I445" s="852"/>
      <c r="J445" s="1039"/>
      <c r="K445" s="794"/>
      <c r="L445" s="794"/>
      <c r="M445" s="794"/>
      <c r="N445" s="794"/>
      <c r="O445" s="794"/>
      <c r="P445" s="794"/>
      <c r="Q445" s="794"/>
      <c r="X445" s="796"/>
      <c r="Y445" s="796"/>
      <c r="Z445" s="796"/>
      <c r="AA445" s="796"/>
      <c r="AB445" s="796"/>
      <c r="AC445" s="796"/>
      <c r="AD445" s="796"/>
      <c r="AE445" s="796"/>
      <c r="AF445" s="796"/>
      <c r="AG445" s="796"/>
      <c r="AH445" s="796"/>
    </row>
    <row r="446" spans="2:34" ht="14.25" customHeight="1" x14ac:dyDescent="0.25">
      <c r="B446" s="851"/>
      <c r="C446" s="851"/>
      <c r="D446" s="851"/>
      <c r="E446" s="851"/>
      <c r="F446" s="851"/>
      <c r="G446" s="851"/>
      <c r="H446" s="851"/>
      <c r="I446" s="852"/>
      <c r="J446" s="1039"/>
      <c r="K446" s="794"/>
      <c r="L446" s="794"/>
      <c r="M446" s="794"/>
      <c r="N446" s="794"/>
      <c r="O446" s="794"/>
      <c r="P446" s="794"/>
      <c r="Q446" s="794"/>
      <c r="X446" s="796"/>
      <c r="Y446" s="796"/>
      <c r="Z446" s="796"/>
      <c r="AA446" s="796"/>
      <c r="AB446" s="796"/>
      <c r="AC446" s="796"/>
      <c r="AD446" s="796"/>
      <c r="AE446" s="796"/>
      <c r="AF446" s="796"/>
      <c r="AG446" s="796"/>
      <c r="AH446" s="796"/>
    </row>
    <row r="447" spans="2:34" ht="14.25" customHeight="1" x14ac:dyDescent="0.25">
      <c r="B447" s="851"/>
      <c r="C447" s="851"/>
      <c r="D447" s="851"/>
      <c r="E447" s="851"/>
      <c r="F447" s="851"/>
      <c r="G447" s="851"/>
      <c r="H447" s="851"/>
      <c r="I447" s="852"/>
      <c r="J447" s="1039"/>
      <c r="K447" s="794"/>
      <c r="L447" s="794"/>
      <c r="M447" s="794"/>
      <c r="N447" s="794"/>
      <c r="O447" s="794"/>
      <c r="P447" s="794"/>
      <c r="Q447" s="794"/>
      <c r="X447" s="796"/>
      <c r="Y447" s="796"/>
      <c r="Z447" s="796"/>
      <c r="AA447" s="796"/>
      <c r="AB447" s="796"/>
      <c r="AC447" s="796"/>
      <c r="AD447" s="796"/>
      <c r="AE447" s="796"/>
      <c r="AF447" s="796"/>
      <c r="AG447" s="796"/>
      <c r="AH447" s="796"/>
    </row>
    <row r="448" spans="2:34" ht="14.25" customHeight="1" x14ac:dyDescent="0.25">
      <c r="B448" s="851"/>
      <c r="C448" s="851"/>
      <c r="D448" s="851"/>
      <c r="E448" s="851"/>
      <c r="F448" s="851"/>
      <c r="G448" s="851"/>
      <c r="H448" s="851"/>
      <c r="I448" s="852"/>
      <c r="J448" s="1039"/>
      <c r="K448" s="794"/>
      <c r="L448" s="794"/>
      <c r="M448" s="794"/>
      <c r="N448" s="794"/>
      <c r="O448" s="794"/>
      <c r="P448" s="794"/>
      <c r="Q448" s="794"/>
      <c r="X448" s="796"/>
      <c r="Y448" s="796"/>
      <c r="Z448" s="796"/>
      <c r="AA448" s="796"/>
      <c r="AB448" s="796"/>
      <c r="AC448" s="796"/>
      <c r="AD448" s="796"/>
      <c r="AE448" s="796"/>
      <c r="AF448" s="796"/>
      <c r="AG448" s="796"/>
      <c r="AH448" s="796"/>
    </row>
    <row r="449" spans="2:34" ht="14.25" customHeight="1" x14ac:dyDescent="0.25">
      <c r="B449" s="851"/>
      <c r="C449" s="851"/>
      <c r="D449" s="851"/>
      <c r="E449" s="851"/>
      <c r="F449" s="851"/>
      <c r="G449" s="851"/>
      <c r="H449" s="851"/>
      <c r="I449" s="852"/>
      <c r="J449" s="1039"/>
      <c r="K449" s="794"/>
      <c r="L449" s="794"/>
      <c r="M449" s="794"/>
      <c r="N449" s="794"/>
      <c r="O449" s="794"/>
      <c r="P449" s="794"/>
      <c r="Q449" s="794"/>
      <c r="X449" s="796"/>
      <c r="Y449" s="796"/>
      <c r="Z449" s="796"/>
      <c r="AA449" s="796"/>
      <c r="AB449" s="796"/>
      <c r="AC449" s="796"/>
      <c r="AD449" s="796"/>
      <c r="AE449" s="796"/>
      <c r="AF449" s="796"/>
      <c r="AG449" s="796"/>
      <c r="AH449" s="796"/>
    </row>
    <row r="450" spans="2:34" ht="14.25" customHeight="1" x14ac:dyDescent="0.25">
      <c r="B450" s="851"/>
      <c r="C450" s="851"/>
      <c r="D450" s="851"/>
      <c r="E450" s="851"/>
      <c r="F450" s="851"/>
      <c r="G450" s="851"/>
      <c r="H450" s="851"/>
      <c r="I450" s="852"/>
      <c r="J450" s="1039"/>
      <c r="K450" s="794"/>
      <c r="L450" s="794"/>
      <c r="M450" s="794"/>
      <c r="N450" s="794"/>
      <c r="O450" s="794"/>
      <c r="P450" s="794"/>
      <c r="Q450" s="794"/>
      <c r="X450" s="796"/>
      <c r="Y450" s="796"/>
      <c r="Z450" s="796"/>
      <c r="AA450" s="796"/>
      <c r="AB450" s="796"/>
      <c r="AC450" s="796"/>
      <c r="AD450" s="796"/>
      <c r="AE450" s="796"/>
      <c r="AF450" s="796"/>
      <c r="AG450" s="796"/>
      <c r="AH450" s="796"/>
    </row>
    <row r="451" spans="2:34" ht="14.25" customHeight="1" x14ac:dyDescent="0.25">
      <c r="B451" s="851"/>
      <c r="C451" s="851"/>
      <c r="D451" s="851"/>
      <c r="E451" s="851"/>
      <c r="F451" s="851"/>
      <c r="G451" s="851"/>
      <c r="H451" s="851"/>
      <c r="I451" s="852"/>
      <c r="J451" s="1039"/>
      <c r="K451" s="794"/>
      <c r="L451" s="794"/>
      <c r="M451" s="794"/>
      <c r="N451" s="794"/>
      <c r="O451" s="794"/>
      <c r="P451" s="794"/>
      <c r="Q451" s="794"/>
      <c r="X451" s="796"/>
      <c r="Y451" s="796"/>
      <c r="Z451" s="796"/>
      <c r="AA451" s="796"/>
      <c r="AB451" s="796"/>
      <c r="AC451" s="796"/>
      <c r="AD451" s="796"/>
      <c r="AE451" s="796"/>
      <c r="AF451" s="796"/>
      <c r="AG451" s="796"/>
      <c r="AH451" s="796"/>
    </row>
    <row r="452" spans="2:34" ht="14.25" customHeight="1" x14ac:dyDescent="0.25">
      <c r="B452" s="851"/>
      <c r="C452" s="851"/>
      <c r="D452" s="851"/>
      <c r="E452" s="851"/>
      <c r="F452" s="851"/>
      <c r="G452" s="851"/>
      <c r="H452" s="851"/>
      <c r="I452" s="852"/>
      <c r="J452" s="1039"/>
      <c r="K452" s="794"/>
      <c r="L452" s="794"/>
      <c r="M452" s="794"/>
      <c r="N452" s="794"/>
      <c r="O452" s="794"/>
      <c r="P452" s="794"/>
      <c r="Q452" s="794"/>
      <c r="X452" s="796"/>
      <c r="Y452" s="796"/>
      <c r="Z452" s="796"/>
      <c r="AA452" s="796"/>
      <c r="AB452" s="796"/>
      <c r="AC452" s="796"/>
      <c r="AD452" s="796"/>
      <c r="AE452" s="796"/>
      <c r="AF452" s="796"/>
      <c r="AG452" s="796"/>
      <c r="AH452" s="796"/>
    </row>
    <row r="453" spans="2:34" ht="14.25" customHeight="1" x14ac:dyDescent="0.25">
      <c r="B453" s="851"/>
      <c r="C453" s="851"/>
      <c r="D453" s="851"/>
      <c r="E453" s="851"/>
      <c r="F453" s="851"/>
      <c r="G453" s="851"/>
      <c r="H453" s="851"/>
      <c r="I453" s="852"/>
      <c r="J453" s="1039"/>
      <c r="K453" s="794"/>
      <c r="L453" s="794"/>
      <c r="M453" s="794"/>
      <c r="N453" s="794"/>
      <c r="O453" s="794"/>
      <c r="P453" s="794"/>
      <c r="Q453" s="794"/>
      <c r="X453" s="796"/>
      <c r="Y453" s="796"/>
      <c r="Z453" s="796"/>
      <c r="AA453" s="796"/>
      <c r="AB453" s="796"/>
      <c r="AC453" s="796"/>
      <c r="AD453" s="796"/>
      <c r="AE453" s="796"/>
      <c r="AF453" s="796"/>
      <c r="AG453" s="796"/>
      <c r="AH453" s="796"/>
    </row>
    <row r="454" spans="2:34" ht="14.25" customHeight="1" x14ac:dyDescent="0.25">
      <c r="B454" s="851"/>
      <c r="C454" s="851"/>
      <c r="D454" s="851"/>
      <c r="E454" s="851"/>
      <c r="F454" s="851"/>
      <c r="G454" s="851"/>
      <c r="H454" s="851"/>
      <c r="I454" s="852"/>
      <c r="J454" s="1039"/>
      <c r="K454" s="794"/>
      <c r="L454" s="794"/>
      <c r="M454" s="794"/>
      <c r="N454" s="794"/>
      <c r="O454" s="794"/>
      <c r="P454" s="794"/>
      <c r="Q454" s="794"/>
      <c r="X454" s="796"/>
      <c r="Y454" s="796"/>
      <c r="Z454" s="796"/>
      <c r="AA454" s="796"/>
      <c r="AB454" s="796"/>
      <c r="AC454" s="796"/>
      <c r="AD454" s="796"/>
      <c r="AE454" s="796"/>
      <c r="AF454" s="796"/>
      <c r="AG454" s="796"/>
      <c r="AH454" s="796"/>
    </row>
    <row r="455" spans="2:34" ht="14.25" customHeight="1" x14ac:dyDescent="0.25">
      <c r="B455" s="851"/>
      <c r="C455" s="851"/>
      <c r="D455" s="851"/>
      <c r="E455" s="851"/>
      <c r="F455" s="851"/>
      <c r="G455" s="851"/>
      <c r="H455" s="851"/>
      <c r="I455" s="852"/>
      <c r="J455" s="1039"/>
      <c r="K455" s="794"/>
      <c r="L455" s="794"/>
      <c r="M455" s="794"/>
      <c r="N455" s="794"/>
      <c r="O455" s="794"/>
      <c r="P455" s="794"/>
      <c r="Q455" s="794"/>
      <c r="X455" s="796"/>
      <c r="Y455" s="796"/>
      <c r="Z455" s="796"/>
      <c r="AA455" s="796"/>
      <c r="AB455" s="796"/>
      <c r="AC455" s="796"/>
      <c r="AD455" s="796"/>
      <c r="AE455" s="796"/>
      <c r="AF455" s="796"/>
      <c r="AG455" s="796"/>
      <c r="AH455" s="796"/>
    </row>
    <row r="456" spans="2:34" ht="14.25" customHeight="1" x14ac:dyDescent="0.25">
      <c r="B456" s="851"/>
      <c r="C456" s="851"/>
      <c r="D456" s="851"/>
      <c r="E456" s="851"/>
      <c r="F456" s="851"/>
      <c r="G456" s="851"/>
      <c r="H456" s="851"/>
      <c r="I456" s="852"/>
      <c r="J456" s="1039"/>
      <c r="K456" s="794"/>
      <c r="L456" s="794"/>
      <c r="M456" s="794"/>
      <c r="N456" s="794"/>
      <c r="O456" s="794"/>
      <c r="P456" s="794"/>
      <c r="Q456" s="794"/>
      <c r="X456" s="796"/>
      <c r="Y456" s="796"/>
      <c r="Z456" s="796"/>
      <c r="AA456" s="796"/>
      <c r="AB456" s="796"/>
      <c r="AC456" s="796"/>
      <c r="AD456" s="796"/>
      <c r="AE456" s="796"/>
      <c r="AF456" s="796"/>
      <c r="AG456" s="796"/>
      <c r="AH456" s="796"/>
    </row>
    <row r="457" spans="2:34" ht="14.25" customHeight="1" x14ac:dyDescent="0.25">
      <c r="B457" s="851"/>
      <c r="C457" s="851"/>
      <c r="D457" s="851"/>
      <c r="E457" s="851"/>
      <c r="F457" s="851"/>
      <c r="G457" s="851"/>
      <c r="H457" s="851"/>
      <c r="I457" s="852"/>
      <c r="J457" s="1039"/>
      <c r="K457" s="794"/>
      <c r="L457" s="794"/>
      <c r="M457" s="794"/>
      <c r="N457" s="794"/>
      <c r="O457" s="794"/>
      <c r="P457" s="794"/>
      <c r="Q457" s="794"/>
      <c r="X457" s="796"/>
      <c r="Y457" s="796"/>
      <c r="Z457" s="796"/>
      <c r="AA457" s="796"/>
      <c r="AB457" s="796"/>
      <c r="AC457" s="796"/>
      <c r="AD457" s="796"/>
      <c r="AE457" s="796"/>
      <c r="AF457" s="796"/>
      <c r="AG457" s="796"/>
      <c r="AH457" s="796"/>
    </row>
    <row r="458" spans="2:34" ht="14.25" customHeight="1" x14ac:dyDescent="0.25">
      <c r="B458" s="851"/>
      <c r="C458" s="851"/>
      <c r="D458" s="851"/>
      <c r="E458" s="851"/>
      <c r="F458" s="851"/>
      <c r="G458" s="851"/>
      <c r="H458" s="851"/>
      <c r="I458" s="852"/>
      <c r="J458" s="1039"/>
      <c r="K458" s="794"/>
      <c r="L458" s="794"/>
      <c r="M458" s="794"/>
      <c r="N458" s="794"/>
      <c r="O458" s="794"/>
      <c r="P458" s="794"/>
      <c r="Q458" s="794"/>
      <c r="X458" s="796"/>
      <c r="Y458" s="796"/>
      <c r="Z458" s="796"/>
      <c r="AA458" s="796"/>
      <c r="AB458" s="796"/>
      <c r="AC458" s="796"/>
      <c r="AD458" s="796"/>
      <c r="AE458" s="796"/>
      <c r="AF458" s="796"/>
      <c r="AG458" s="796"/>
      <c r="AH458" s="796"/>
    </row>
    <row r="459" spans="2:34" ht="14.25" customHeight="1" x14ac:dyDescent="0.25">
      <c r="B459" s="851"/>
      <c r="C459" s="851"/>
      <c r="D459" s="851"/>
      <c r="E459" s="851"/>
      <c r="F459" s="851"/>
      <c r="G459" s="851"/>
      <c r="H459" s="851"/>
      <c r="I459" s="852"/>
      <c r="J459" s="1039"/>
      <c r="K459" s="794"/>
      <c r="L459" s="794"/>
      <c r="M459" s="794"/>
      <c r="N459" s="794"/>
      <c r="O459" s="794"/>
      <c r="P459" s="794"/>
      <c r="Q459" s="794"/>
      <c r="X459" s="796"/>
      <c r="Y459" s="796"/>
      <c r="Z459" s="796"/>
      <c r="AA459" s="796"/>
      <c r="AB459" s="796"/>
      <c r="AC459" s="796"/>
      <c r="AD459" s="796"/>
      <c r="AE459" s="796"/>
      <c r="AF459" s="796"/>
      <c r="AG459" s="796"/>
      <c r="AH459" s="796"/>
    </row>
    <row r="460" spans="2:34" ht="14.25" customHeight="1" x14ac:dyDescent="0.25">
      <c r="B460" s="851"/>
      <c r="C460" s="851"/>
      <c r="D460" s="851"/>
      <c r="E460" s="851"/>
      <c r="F460" s="851"/>
      <c r="G460" s="851"/>
      <c r="H460" s="851"/>
      <c r="I460" s="852"/>
      <c r="J460" s="1039"/>
      <c r="K460" s="794"/>
      <c r="L460" s="794"/>
      <c r="M460" s="794"/>
      <c r="N460" s="794"/>
      <c r="O460" s="794"/>
      <c r="P460" s="794"/>
      <c r="Q460" s="794"/>
      <c r="X460" s="796"/>
      <c r="Y460" s="796"/>
      <c r="Z460" s="796"/>
      <c r="AA460" s="796"/>
      <c r="AB460" s="796"/>
      <c r="AC460" s="796"/>
      <c r="AD460" s="796"/>
      <c r="AE460" s="796"/>
      <c r="AF460" s="796"/>
      <c r="AG460" s="796"/>
      <c r="AH460" s="796"/>
    </row>
    <row r="461" spans="2:34" ht="14.25" customHeight="1" x14ac:dyDescent="0.25">
      <c r="B461" s="851"/>
      <c r="C461" s="851"/>
      <c r="D461" s="851"/>
      <c r="E461" s="851"/>
      <c r="F461" s="851"/>
      <c r="G461" s="851"/>
      <c r="H461" s="851"/>
      <c r="I461" s="852"/>
      <c r="J461" s="1039"/>
      <c r="K461" s="794"/>
      <c r="L461" s="794"/>
      <c r="M461" s="794"/>
      <c r="N461" s="794"/>
      <c r="O461" s="794"/>
      <c r="P461" s="794"/>
      <c r="Q461" s="794"/>
      <c r="X461" s="796"/>
      <c r="Y461" s="796"/>
      <c r="Z461" s="796"/>
      <c r="AA461" s="796"/>
      <c r="AB461" s="796"/>
      <c r="AC461" s="796"/>
      <c r="AD461" s="796"/>
      <c r="AE461" s="796"/>
      <c r="AF461" s="796"/>
      <c r="AG461" s="796"/>
      <c r="AH461" s="796"/>
    </row>
    <row r="462" spans="2:34" ht="14.25" customHeight="1" x14ac:dyDescent="0.25">
      <c r="B462" s="851"/>
      <c r="C462" s="851"/>
      <c r="D462" s="851"/>
      <c r="E462" s="851"/>
      <c r="F462" s="851"/>
      <c r="G462" s="851"/>
      <c r="H462" s="851"/>
      <c r="I462" s="852"/>
      <c r="J462" s="1039"/>
      <c r="K462" s="794"/>
      <c r="L462" s="794"/>
      <c r="M462" s="794"/>
      <c r="N462" s="794"/>
      <c r="O462" s="794"/>
      <c r="P462" s="794"/>
      <c r="Q462" s="794"/>
      <c r="X462" s="796"/>
      <c r="Y462" s="796"/>
      <c r="Z462" s="796"/>
      <c r="AA462" s="796"/>
      <c r="AB462" s="796"/>
      <c r="AC462" s="796"/>
      <c r="AD462" s="796"/>
      <c r="AE462" s="796"/>
      <c r="AF462" s="796"/>
      <c r="AG462" s="796"/>
      <c r="AH462" s="796"/>
    </row>
    <row r="463" spans="2:34" ht="14.25" customHeight="1" x14ac:dyDescent="0.25">
      <c r="B463" s="851"/>
      <c r="C463" s="851"/>
      <c r="D463" s="851"/>
      <c r="E463" s="851"/>
      <c r="F463" s="851"/>
      <c r="G463" s="851"/>
      <c r="H463" s="851"/>
      <c r="I463" s="852"/>
      <c r="J463" s="1039"/>
      <c r="K463" s="794"/>
      <c r="L463" s="794"/>
      <c r="M463" s="794"/>
      <c r="N463" s="794"/>
      <c r="O463" s="794"/>
      <c r="P463" s="794"/>
      <c r="Q463" s="794"/>
      <c r="X463" s="796"/>
      <c r="Y463" s="796"/>
      <c r="Z463" s="796"/>
      <c r="AA463" s="796"/>
      <c r="AB463" s="796"/>
      <c r="AC463" s="796"/>
      <c r="AD463" s="796"/>
      <c r="AE463" s="796"/>
      <c r="AF463" s="796"/>
      <c r="AG463" s="796"/>
      <c r="AH463" s="796"/>
    </row>
    <row r="464" spans="2:34" ht="14.25" customHeight="1" x14ac:dyDescent="0.25">
      <c r="B464" s="851"/>
      <c r="C464" s="851"/>
      <c r="D464" s="851"/>
      <c r="E464" s="851"/>
      <c r="F464" s="851"/>
      <c r="G464" s="851"/>
      <c r="H464" s="851"/>
      <c r="I464" s="852"/>
      <c r="J464" s="1039"/>
      <c r="K464" s="794"/>
      <c r="L464" s="794"/>
      <c r="M464" s="794"/>
      <c r="N464" s="794"/>
      <c r="O464" s="794"/>
      <c r="P464" s="794"/>
      <c r="Q464" s="794"/>
      <c r="X464" s="796"/>
      <c r="Y464" s="796"/>
      <c r="Z464" s="796"/>
      <c r="AA464" s="796"/>
      <c r="AB464" s="796"/>
      <c r="AC464" s="796"/>
      <c r="AD464" s="796"/>
      <c r="AE464" s="796"/>
      <c r="AF464" s="796"/>
      <c r="AG464" s="796"/>
      <c r="AH464" s="796"/>
    </row>
    <row r="465" spans="2:34" ht="14.25" customHeight="1" x14ac:dyDescent="0.25">
      <c r="B465" s="851"/>
      <c r="C465" s="851"/>
      <c r="D465" s="851"/>
      <c r="E465" s="851"/>
      <c r="F465" s="851"/>
      <c r="G465" s="851"/>
      <c r="H465" s="851"/>
      <c r="I465" s="852"/>
      <c r="J465" s="1039"/>
      <c r="K465" s="794"/>
      <c r="L465" s="794"/>
      <c r="M465" s="794"/>
      <c r="N465" s="794"/>
      <c r="O465" s="794"/>
      <c r="P465" s="794"/>
      <c r="Q465" s="794"/>
      <c r="X465" s="796"/>
      <c r="Y465" s="796"/>
      <c r="Z465" s="796"/>
      <c r="AA465" s="796"/>
      <c r="AB465" s="796"/>
      <c r="AC465" s="796"/>
      <c r="AD465" s="796"/>
      <c r="AE465" s="796"/>
      <c r="AF465" s="796"/>
      <c r="AG465" s="796"/>
      <c r="AH465" s="796"/>
    </row>
    <row r="466" spans="2:34" ht="14.25" customHeight="1" x14ac:dyDescent="0.25">
      <c r="B466" s="851"/>
      <c r="C466" s="851"/>
      <c r="D466" s="851"/>
      <c r="E466" s="851"/>
      <c r="F466" s="851"/>
      <c r="G466" s="851"/>
      <c r="H466" s="851"/>
      <c r="I466" s="852"/>
      <c r="J466" s="1039"/>
      <c r="K466" s="794"/>
      <c r="L466" s="794"/>
      <c r="M466" s="794"/>
      <c r="N466" s="794"/>
      <c r="O466" s="794"/>
      <c r="P466" s="794"/>
      <c r="Q466" s="794"/>
      <c r="X466" s="796"/>
      <c r="Y466" s="796"/>
      <c r="Z466" s="796"/>
      <c r="AA466" s="796"/>
      <c r="AB466" s="796"/>
      <c r="AC466" s="796"/>
      <c r="AD466" s="796"/>
      <c r="AE466" s="796"/>
      <c r="AF466" s="796"/>
      <c r="AG466" s="796"/>
      <c r="AH466" s="796"/>
    </row>
    <row r="467" spans="2:34" ht="14.25" customHeight="1" x14ac:dyDescent="0.25">
      <c r="B467" s="851"/>
      <c r="C467" s="851"/>
      <c r="D467" s="851"/>
      <c r="E467" s="851"/>
      <c r="F467" s="851"/>
      <c r="G467" s="851"/>
      <c r="H467" s="851"/>
      <c r="I467" s="852"/>
      <c r="J467" s="1039"/>
      <c r="K467" s="794"/>
      <c r="L467" s="794"/>
      <c r="M467" s="794"/>
      <c r="N467" s="794"/>
      <c r="O467" s="794"/>
      <c r="P467" s="794"/>
      <c r="Q467" s="794"/>
      <c r="X467" s="796"/>
      <c r="Y467" s="796"/>
      <c r="Z467" s="796"/>
      <c r="AA467" s="796"/>
      <c r="AB467" s="796"/>
      <c r="AC467" s="796"/>
      <c r="AD467" s="796"/>
      <c r="AE467" s="796"/>
      <c r="AF467" s="796"/>
      <c r="AG467" s="796"/>
      <c r="AH467" s="796"/>
    </row>
    <row r="468" spans="2:34" ht="14.25" customHeight="1" x14ac:dyDescent="0.25">
      <c r="B468" s="851"/>
      <c r="C468" s="851"/>
      <c r="D468" s="851"/>
      <c r="E468" s="851"/>
      <c r="F468" s="851"/>
      <c r="G468" s="851"/>
      <c r="H468" s="851"/>
      <c r="I468" s="852"/>
      <c r="J468" s="1039"/>
      <c r="K468" s="794"/>
      <c r="L468" s="794"/>
      <c r="M468" s="794"/>
      <c r="N468" s="794"/>
      <c r="O468" s="794"/>
      <c r="P468" s="794"/>
      <c r="Q468" s="794"/>
      <c r="X468" s="796"/>
      <c r="Y468" s="796"/>
      <c r="Z468" s="796"/>
      <c r="AA468" s="796"/>
      <c r="AB468" s="796"/>
      <c r="AC468" s="796"/>
      <c r="AD468" s="796"/>
      <c r="AE468" s="796"/>
      <c r="AF468" s="796"/>
      <c r="AG468" s="796"/>
      <c r="AH468" s="796"/>
    </row>
    <row r="469" spans="2:34" ht="14.25" customHeight="1" x14ac:dyDescent="0.25">
      <c r="B469" s="851"/>
      <c r="C469" s="851"/>
      <c r="D469" s="851"/>
      <c r="E469" s="851"/>
      <c r="F469" s="851"/>
      <c r="G469" s="851"/>
      <c r="H469" s="851"/>
      <c r="I469" s="852"/>
      <c r="J469" s="1039"/>
      <c r="K469" s="794"/>
      <c r="L469" s="794"/>
      <c r="M469" s="794"/>
      <c r="N469" s="794"/>
      <c r="O469" s="794"/>
      <c r="P469" s="794"/>
      <c r="Q469" s="794"/>
      <c r="X469" s="796"/>
      <c r="Y469" s="796"/>
      <c r="Z469" s="796"/>
      <c r="AA469" s="796"/>
      <c r="AB469" s="796"/>
      <c r="AC469" s="796"/>
      <c r="AD469" s="796"/>
      <c r="AE469" s="796"/>
      <c r="AF469" s="796"/>
      <c r="AG469" s="796"/>
      <c r="AH469" s="796"/>
    </row>
    <row r="470" spans="2:34" ht="14.25" customHeight="1" x14ac:dyDescent="0.25">
      <c r="B470" s="851"/>
      <c r="C470" s="851"/>
      <c r="D470" s="851"/>
      <c r="E470" s="851"/>
      <c r="F470" s="851"/>
      <c r="G470" s="851"/>
      <c r="H470" s="851"/>
      <c r="I470" s="852"/>
      <c r="J470" s="1039"/>
      <c r="K470" s="794"/>
      <c r="L470" s="794"/>
      <c r="M470" s="794"/>
      <c r="N470" s="794"/>
      <c r="O470" s="794"/>
      <c r="P470" s="794"/>
      <c r="Q470" s="794"/>
      <c r="X470" s="796"/>
      <c r="Y470" s="796"/>
      <c r="Z470" s="796"/>
      <c r="AA470" s="796"/>
      <c r="AB470" s="796"/>
      <c r="AC470" s="796"/>
      <c r="AD470" s="796"/>
      <c r="AE470" s="796"/>
      <c r="AF470" s="796"/>
      <c r="AG470" s="796"/>
      <c r="AH470" s="796"/>
    </row>
    <row r="471" spans="2:34" ht="14.25" customHeight="1" x14ac:dyDescent="0.25">
      <c r="B471" s="851"/>
      <c r="C471" s="851"/>
      <c r="D471" s="851"/>
      <c r="E471" s="851"/>
      <c r="F471" s="851"/>
      <c r="G471" s="851"/>
      <c r="H471" s="851"/>
      <c r="I471" s="852"/>
      <c r="J471" s="1039"/>
      <c r="K471" s="794"/>
      <c r="L471" s="794"/>
      <c r="M471" s="794"/>
      <c r="N471" s="794"/>
      <c r="O471" s="794"/>
      <c r="P471" s="794"/>
      <c r="Q471" s="794"/>
      <c r="X471" s="796"/>
      <c r="Y471" s="796"/>
      <c r="Z471" s="796"/>
      <c r="AA471" s="796"/>
      <c r="AB471" s="796"/>
      <c r="AC471" s="796"/>
      <c r="AD471" s="796"/>
      <c r="AE471" s="796"/>
      <c r="AF471" s="796"/>
      <c r="AG471" s="796"/>
      <c r="AH471" s="796"/>
    </row>
    <row r="472" spans="2:34" ht="14.25" customHeight="1" x14ac:dyDescent="0.25">
      <c r="B472" s="851"/>
      <c r="C472" s="851"/>
      <c r="D472" s="851"/>
      <c r="E472" s="851"/>
      <c r="F472" s="851"/>
      <c r="G472" s="851"/>
      <c r="H472" s="851"/>
      <c r="I472" s="852"/>
      <c r="J472" s="1039"/>
      <c r="K472" s="794"/>
      <c r="L472" s="794"/>
      <c r="M472" s="794"/>
      <c r="N472" s="794"/>
      <c r="O472" s="794"/>
      <c r="P472" s="794"/>
      <c r="Q472" s="794"/>
      <c r="X472" s="796"/>
      <c r="Y472" s="796"/>
      <c r="Z472" s="796"/>
      <c r="AA472" s="796"/>
      <c r="AB472" s="796"/>
      <c r="AC472" s="796"/>
      <c r="AD472" s="796"/>
      <c r="AE472" s="796"/>
      <c r="AF472" s="796"/>
      <c r="AG472" s="796"/>
      <c r="AH472" s="796"/>
    </row>
    <row r="473" spans="2:34" ht="14.25" customHeight="1" x14ac:dyDescent="0.25">
      <c r="B473" s="851"/>
      <c r="C473" s="851"/>
      <c r="D473" s="851"/>
      <c r="E473" s="851"/>
      <c r="F473" s="851"/>
      <c r="G473" s="851"/>
      <c r="H473" s="851"/>
      <c r="I473" s="852"/>
      <c r="J473" s="1039"/>
      <c r="K473" s="794"/>
      <c r="L473" s="794"/>
      <c r="M473" s="794"/>
      <c r="N473" s="794"/>
      <c r="O473" s="794"/>
      <c r="P473" s="794"/>
      <c r="Q473" s="794"/>
      <c r="X473" s="796"/>
      <c r="Y473" s="796"/>
      <c r="Z473" s="796"/>
      <c r="AA473" s="796"/>
      <c r="AB473" s="796"/>
      <c r="AC473" s="796"/>
      <c r="AD473" s="796"/>
      <c r="AE473" s="796"/>
      <c r="AF473" s="796"/>
      <c r="AG473" s="796"/>
      <c r="AH473" s="796"/>
    </row>
    <row r="474" spans="2:34" ht="14.25" customHeight="1" x14ac:dyDescent="0.25">
      <c r="B474" s="851"/>
      <c r="C474" s="851"/>
      <c r="D474" s="851"/>
      <c r="E474" s="851"/>
      <c r="F474" s="851"/>
      <c r="G474" s="851"/>
      <c r="H474" s="851"/>
      <c r="I474" s="852"/>
      <c r="J474" s="1039"/>
      <c r="K474" s="794"/>
      <c r="L474" s="794"/>
      <c r="M474" s="794"/>
      <c r="N474" s="794"/>
      <c r="O474" s="794"/>
      <c r="P474" s="794"/>
      <c r="Q474" s="794"/>
      <c r="X474" s="796"/>
      <c r="Y474" s="796"/>
      <c r="Z474" s="796"/>
      <c r="AA474" s="796"/>
      <c r="AB474" s="796"/>
      <c r="AC474" s="796"/>
      <c r="AD474" s="796"/>
      <c r="AE474" s="796"/>
      <c r="AF474" s="796"/>
      <c r="AG474" s="796"/>
      <c r="AH474" s="796"/>
    </row>
    <row r="475" spans="2:34" ht="14.25" customHeight="1" x14ac:dyDescent="0.25">
      <c r="B475" s="851"/>
      <c r="C475" s="851"/>
      <c r="D475" s="851"/>
      <c r="E475" s="851"/>
      <c r="F475" s="851"/>
      <c r="G475" s="851"/>
      <c r="H475" s="851"/>
      <c r="I475" s="852"/>
      <c r="J475" s="1039"/>
      <c r="K475" s="794"/>
      <c r="L475" s="794"/>
      <c r="M475" s="794"/>
      <c r="N475" s="794"/>
      <c r="O475" s="794"/>
      <c r="P475" s="794"/>
      <c r="Q475" s="794"/>
      <c r="X475" s="796"/>
      <c r="Y475" s="796"/>
      <c r="Z475" s="796"/>
      <c r="AA475" s="796"/>
      <c r="AB475" s="796"/>
      <c r="AC475" s="796"/>
      <c r="AD475" s="796"/>
      <c r="AE475" s="796"/>
      <c r="AF475" s="796"/>
      <c r="AG475" s="796"/>
      <c r="AH475" s="796"/>
    </row>
    <row r="476" spans="2:34" ht="14.25" customHeight="1" x14ac:dyDescent="0.25">
      <c r="B476" s="851"/>
      <c r="C476" s="851"/>
      <c r="D476" s="851"/>
      <c r="E476" s="851"/>
      <c r="F476" s="851"/>
      <c r="G476" s="851"/>
      <c r="H476" s="851"/>
      <c r="I476" s="852"/>
      <c r="J476" s="1039"/>
      <c r="K476" s="794"/>
      <c r="L476" s="794"/>
      <c r="M476" s="794"/>
      <c r="N476" s="794"/>
      <c r="O476" s="794"/>
      <c r="P476" s="794"/>
      <c r="Q476" s="794"/>
      <c r="X476" s="796"/>
      <c r="Y476" s="796"/>
      <c r="Z476" s="796"/>
      <c r="AA476" s="796"/>
      <c r="AB476" s="796"/>
      <c r="AC476" s="796"/>
      <c r="AD476" s="796"/>
      <c r="AE476" s="796"/>
      <c r="AF476" s="796"/>
      <c r="AG476" s="796"/>
      <c r="AH476" s="796"/>
    </row>
    <row r="477" spans="2:34" ht="14.25" customHeight="1" x14ac:dyDescent="0.25">
      <c r="B477" s="851"/>
      <c r="C477" s="851"/>
      <c r="D477" s="851"/>
      <c r="E477" s="851"/>
      <c r="F477" s="851"/>
      <c r="G477" s="851"/>
      <c r="H477" s="851"/>
      <c r="I477" s="852"/>
      <c r="J477" s="1039"/>
      <c r="K477" s="794"/>
      <c r="L477" s="794"/>
      <c r="M477" s="794"/>
      <c r="N477" s="794"/>
      <c r="O477" s="794"/>
      <c r="P477" s="794"/>
      <c r="Q477" s="794"/>
      <c r="X477" s="796"/>
      <c r="Y477" s="796"/>
      <c r="Z477" s="796"/>
      <c r="AA477" s="796"/>
      <c r="AB477" s="796"/>
      <c r="AC477" s="796"/>
      <c r="AD477" s="796"/>
      <c r="AE477" s="796"/>
      <c r="AF477" s="796"/>
      <c r="AG477" s="796"/>
      <c r="AH477" s="796"/>
    </row>
    <row r="478" spans="2:34" ht="14.25" customHeight="1" x14ac:dyDescent="0.25">
      <c r="B478" s="851"/>
      <c r="C478" s="851"/>
      <c r="D478" s="851"/>
      <c r="E478" s="851"/>
      <c r="F478" s="851"/>
      <c r="G478" s="851"/>
      <c r="H478" s="851"/>
      <c r="I478" s="852"/>
      <c r="J478" s="1039"/>
      <c r="K478" s="794"/>
      <c r="L478" s="794"/>
      <c r="M478" s="794"/>
      <c r="N478" s="794"/>
      <c r="O478" s="794"/>
      <c r="P478" s="794"/>
      <c r="Q478" s="794"/>
      <c r="X478" s="796"/>
      <c r="Y478" s="796"/>
      <c r="Z478" s="796"/>
      <c r="AA478" s="796"/>
      <c r="AB478" s="796"/>
      <c r="AC478" s="796"/>
      <c r="AD478" s="796"/>
      <c r="AE478" s="796"/>
      <c r="AF478" s="796"/>
      <c r="AG478" s="796"/>
      <c r="AH478" s="796"/>
    </row>
    <row r="479" spans="2:34" ht="14.25" customHeight="1" x14ac:dyDescent="0.25">
      <c r="B479" s="851"/>
      <c r="C479" s="851"/>
      <c r="D479" s="851"/>
      <c r="E479" s="851"/>
      <c r="F479" s="851"/>
      <c r="G479" s="851"/>
      <c r="H479" s="851"/>
      <c r="I479" s="852"/>
      <c r="J479" s="1039"/>
      <c r="K479" s="794"/>
      <c r="L479" s="794"/>
      <c r="M479" s="794"/>
      <c r="N479" s="794"/>
      <c r="O479" s="794"/>
      <c r="P479" s="794"/>
      <c r="Q479" s="794"/>
      <c r="X479" s="796"/>
      <c r="Y479" s="796"/>
      <c r="Z479" s="796"/>
      <c r="AA479" s="796"/>
      <c r="AB479" s="796"/>
      <c r="AC479" s="796"/>
      <c r="AD479" s="796"/>
      <c r="AE479" s="796"/>
      <c r="AF479" s="796"/>
      <c r="AG479" s="796"/>
      <c r="AH479" s="796"/>
    </row>
    <row r="480" spans="2:34" ht="14.25" customHeight="1" x14ac:dyDescent="0.25">
      <c r="B480" s="851"/>
      <c r="C480" s="851"/>
      <c r="D480" s="851"/>
      <c r="E480" s="851"/>
      <c r="F480" s="851"/>
      <c r="G480" s="851"/>
      <c r="H480" s="851"/>
      <c r="I480" s="852"/>
      <c r="J480" s="1039"/>
      <c r="K480" s="794"/>
      <c r="L480" s="794"/>
      <c r="M480" s="794"/>
      <c r="N480" s="794"/>
      <c r="O480" s="794"/>
      <c r="P480" s="794"/>
      <c r="Q480" s="794"/>
      <c r="X480" s="796"/>
      <c r="Y480" s="796"/>
      <c r="Z480" s="796"/>
      <c r="AA480" s="796"/>
      <c r="AB480" s="796"/>
      <c r="AC480" s="796"/>
      <c r="AD480" s="796"/>
      <c r="AE480" s="796"/>
      <c r="AF480" s="796"/>
      <c r="AG480" s="796"/>
      <c r="AH480" s="796"/>
    </row>
    <row r="481" spans="2:34" ht="14.25" customHeight="1" x14ac:dyDescent="0.25">
      <c r="B481" s="851"/>
      <c r="C481" s="851"/>
      <c r="D481" s="851"/>
      <c r="E481" s="851"/>
      <c r="F481" s="851"/>
      <c r="G481" s="851"/>
      <c r="H481" s="851"/>
      <c r="I481" s="852"/>
      <c r="J481" s="1039"/>
      <c r="K481" s="794"/>
      <c r="L481" s="794"/>
      <c r="M481" s="794"/>
      <c r="N481" s="794"/>
      <c r="O481" s="794"/>
      <c r="P481" s="794"/>
      <c r="Q481" s="794"/>
      <c r="X481" s="796"/>
      <c r="Y481" s="796"/>
      <c r="Z481" s="796"/>
      <c r="AA481" s="796"/>
      <c r="AB481" s="796"/>
      <c r="AC481" s="796"/>
      <c r="AD481" s="796"/>
      <c r="AE481" s="796"/>
      <c r="AF481" s="796"/>
      <c r="AG481" s="796"/>
      <c r="AH481" s="796"/>
    </row>
    <row r="482" spans="2:34" ht="14.25" customHeight="1" x14ac:dyDescent="0.25">
      <c r="B482" s="851"/>
      <c r="C482" s="851"/>
      <c r="D482" s="851"/>
      <c r="E482" s="851"/>
      <c r="F482" s="851"/>
      <c r="G482" s="851"/>
      <c r="H482" s="851"/>
      <c r="I482" s="852"/>
      <c r="J482" s="1039"/>
      <c r="K482" s="794"/>
      <c r="L482" s="794"/>
      <c r="M482" s="794"/>
      <c r="N482" s="794"/>
      <c r="O482" s="794"/>
      <c r="P482" s="794"/>
      <c r="Q482" s="794"/>
      <c r="X482" s="796"/>
      <c r="Y482" s="796"/>
      <c r="Z482" s="796"/>
      <c r="AA482" s="796"/>
      <c r="AB482" s="796"/>
      <c r="AC482" s="796"/>
      <c r="AD482" s="796"/>
      <c r="AE482" s="796"/>
      <c r="AF482" s="796"/>
      <c r="AG482" s="796"/>
      <c r="AH482" s="796"/>
    </row>
    <row r="483" spans="2:34" ht="14.25" customHeight="1" x14ac:dyDescent="0.25">
      <c r="B483" s="851"/>
      <c r="C483" s="851"/>
      <c r="D483" s="851"/>
      <c r="E483" s="851"/>
      <c r="F483" s="851"/>
      <c r="G483" s="851"/>
      <c r="H483" s="851"/>
      <c r="I483" s="852"/>
      <c r="J483" s="1039"/>
      <c r="K483" s="794"/>
      <c r="L483" s="794"/>
      <c r="M483" s="794"/>
      <c r="N483" s="794"/>
      <c r="O483" s="794"/>
      <c r="P483" s="794"/>
      <c r="Q483" s="794"/>
      <c r="X483" s="796"/>
      <c r="Y483" s="796"/>
      <c r="Z483" s="796"/>
      <c r="AA483" s="796"/>
      <c r="AB483" s="796"/>
      <c r="AC483" s="796"/>
      <c r="AD483" s="796"/>
      <c r="AE483" s="796"/>
      <c r="AF483" s="796"/>
      <c r="AG483" s="796"/>
      <c r="AH483" s="796"/>
    </row>
    <row r="484" spans="2:34" ht="14.25" customHeight="1" x14ac:dyDescent="0.25">
      <c r="B484" s="851"/>
      <c r="C484" s="851"/>
      <c r="D484" s="851"/>
      <c r="E484" s="851"/>
      <c r="F484" s="851"/>
      <c r="G484" s="851"/>
      <c r="H484" s="851"/>
      <c r="I484" s="852"/>
      <c r="J484" s="1039"/>
      <c r="K484" s="794"/>
      <c r="L484" s="794"/>
      <c r="M484" s="794"/>
      <c r="N484" s="794"/>
      <c r="O484" s="794"/>
      <c r="P484" s="794"/>
      <c r="Q484" s="794"/>
      <c r="X484" s="796"/>
      <c r="Y484" s="796"/>
      <c r="Z484" s="796"/>
      <c r="AA484" s="796"/>
      <c r="AB484" s="796"/>
      <c r="AC484" s="796"/>
      <c r="AD484" s="796"/>
      <c r="AE484" s="796"/>
      <c r="AF484" s="796"/>
      <c r="AG484" s="796"/>
      <c r="AH484" s="796"/>
    </row>
    <row r="485" spans="2:34" ht="14.25" customHeight="1" x14ac:dyDescent="0.25">
      <c r="B485" s="851"/>
      <c r="C485" s="851"/>
      <c r="D485" s="851"/>
      <c r="E485" s="851"/>
      <c r="F485" s="851"/>
      <c r="G485" s="851"/>
      <c r="H485" s="851"/>
      <c r="I485" s="852"/>
      <c r="J485" s="1039"/>
      <c r="K485" s="794"/>
      <c r="L485" s="794"/>
      <c r="M485" s="794"/>
      <c r="N485" s="794"/>
      <c r="O485" s="794"/>
      <c r="P485" s="794"/>
      <c r="Q485" s="794"/>
      <c r="X485" s="796"/>
      <c r="Y485" s="796"/>
      <c r="Z485" s="796"/>
      <c r="AA485" s="796"/>
      <c r="AB485" s="796"/>
      <c r="AC485" s="796"/>
      <c r="AD485" s="796"/>
      <c r="AE485" s="796"/>
      <c r="AF485" s="796"/>
      <c r="AG485" s="796"/>
      <c r="AH485" s="796"/>
    </row>
    <row r="486" spans="2:34" ht="14.25" customHeight="1" x14ac:dyDescent="0.25">
      <c r="B486" s="851"/>
      <c r="C486" s="851"/>
      <c r="D486" s="851"/>
      <c r="E486" s="851"/>
      <c r="F486" s="851"/>
      <c r="G486" s="851"/>
      <c r="H486" s="851"/>
      <c r="I486" s="852"/>
      <c r="J486" s="1039"/>
      <c r="K486" s="794"/>
      <c r="L486" s="794"/>
      <c r="M486" s="794"/>
      <c r="N486" s="794"/>
      <c r="O486" s="794"/>
      <c r="P486" s="794"/>
      <c r="Q486" s="794"/>
      <c r="X486" s="796"/>
      <c r="Y486" s="796"/>
      <c r="Z486" s="796"/>
      <c r="AA486" s="796"/>
      <c r="AB486" s="796"/>
      <c r="AC486" s="796"/>
      <c r="AD486" s="796"/>
      <c r="AE486" s="796"/>
      <c r="AF486" s="796"/>
      <c r="AG486" s="796"/>
      <c r="AH486" s="796"/>
    </row>
    <row r="487" spans="2:34" ht="14.25" customHeight="1" x14ac:dyDescent="0.25">
      <c r="B487" s="851"/>
      <c r="C487" s="851"/>
      <c r="D487" s="851"/>
      <c r="E487" s="851"/>
      <c r="F487" s="851"/>
      <c r="G487" s="851"/>
      <c r="H487" s="851"/>
      <c r="I487" s="852"/>
      <c r="J487" s="1039"/>
      <c r="K487" s="794"/>
      <c r="L487" s="794"/>
      <c r="M487" s="794"/>
      <c r="N487" s="794"/>
      <c r="O487" s="794"/>
      <c r="P487" s="794"/>
      <c r="Q487" s="794"/>
      <c r="X487" s="796"/>
      <c r="Y487" s="796"/>
      <c r="Z487" s="796"/>
      <c r="AA487" s="796"/>
      <c r="AB487" s="796"/>
      <c r="AC487" s="796"/>
      <c r="AD487" s="796"/>
      <c r="AE487" s="796"/>
      <c r="AF487" s="796"/>
      <c r="AG487" s="796"/>
      <c r="AH487" s="796"/>
    </row>
    <row r="488" spans="2:34" ht="14.25" customHeight="1" x14ac:dyDescent="0.25">
      <c r="B488" s="851"/>
      <c r="C488" s="851"/>
      <c r="D488" s="851"/>
      <c r="E488" s="851"/>
      <c r="F488" s="851"/>
      <c r="G488" s="851"/>
      <c r="H488" s="851"/>
      <c r="I488" s="852"/>
      <c r="J488" s="1039"/>
      <c r="K488" s="794"/>
      <c r="L488" s="794"/>
      <c r="M488" s="794"/>
      <c r="N488" s="794"/>
      <c r="O488" s="794"/>
      <c r="P488" s="794"/>
      <c r="Q488" s="794"/>
      <c r="X488" s="796"/>
      <c r="Y488" s="796"/>
      <c r="Z488" s="796"/>
      <c r="AA488" s="796"/>
      <c r="AB488" s="796"/>
      <c r="AC488" s="796"/>
      <c r="AD488" s="796"/>
      <c r="AE488" s="796"/>
      <c r="AF488" s="796"/>
      <c r="AG488" s="796"/>
      <c r="AH488" s="796"/>
    </row>
    <row r="489" spans="2:34" ht="14.25" customHeight="1" x14ac:dyDescent="0.25">
      <c r="B489" s="851"/>
      <c r="C489" s="851"/>
      <c r="D489" s="851"/>
      <c r="E489" s="851"/>
      <c r="F489" s="851"/>
      <c r="G489" s="851"/>
      <c r="H489" s="851"/>
      <c r="I489" s="852"/>
      <c r="J489" s="1039"/>
      <c r="K489" s="794"/>
      <c r="L489" s="794"/>
      <c r="M489" s="794"/>
      <c r="N489" s="794"/>
      <c r="O489" s="794"/>
      <c r="P489" s="794"/>
      <c r="Q489" s="794"/>
      <c r="X489" s="796"/>
      <c r="Y489" s="796"/>
      <c r="Z489" s="796"/>
      <c r="AA489" s="796"/>
      <c r="AB489" s="796"/>
      <c r="AC489" s="796"/>
      <c r="AD489" s="796"/>
      <c r="AE489" s="796"/>
      <c r="AF489" s="796"/>
      <c r="AG489" s="796"/>
      <c r="AH489" s="796"/>
    </row>
    <row r="490" spans="2:34" ht="14.25" customHeight="1" x14ac:dyDescent="0.25">
      <c r="B490" s="851"/>
      <c r="C490" s="851"/>
      <c r="D490" s="851"/>
      <c r="E490" s="851"/>
      <c r="F490" s="851"/>
      <c r="G490" s="851"/>
      <c r="H490" s="851"/>
      <c r="I490" s="852"/>
      <c r="J490" s="1039"/>
      <c r="K490" s="794"/>
      <c r="L490" s="794"/>
      <c r="M490" s="794"/>
      <c r="N490" s="794"/>
      <c r="O490" s="794"/>
      <c r="P490" s="794"/>
      <c r="Q490" s="794"/>
      <c r="X490" s="796"/>
      <c r="Y490" s="796"/>
      <c r="Z490" s="796"/>
      <c r="AA490" s="796"/>
      <c r="AB490" s="796"/>
      <c r="AC490" s="796"/>
      <c r="AD490" s="796"/>
      <c r="AE490" s="796"/>
      <c r="AF490" s="796"/>
      <c r="AG490" s="796"/>
      <c r="AH490" s="796"/>
    </row>
    <row r="491" spans="2:34" ht="14.25" customHeight="1" x14ac:dyDescent="0.25">
      <c r="B491" s="851"/>
      <c r="C491" s="851"/>
      <c r="D491" s="851"/>
      <c r="E491" s="851"/>
      <c r="F491" s="851"/>
      <c r="G491" s="851"/>
      <c r="H491" s="851"/>
      <c r="I491" s="852"/>
      <c r="J491" s="1039"/>
      <c r="K491" s="794"/>
      <c r="L491" s="794"/>
      <c r="M491" s="794"/>
      <c r="N491" s="794"/>
      <c r="O491" s="794"/>
      <c r="P491" s="794"/>
      <c r="Q491" s="794"/>
      <c r="X491" s="796"/>
      <c r="Y491" s="796"/>
      <c r="Z491" s="796"/>
      <c r="AA491" s="796"/>
      <c r="AB491" s="796"/>
      <c r="AC491" s="796"/>
      <c r="AD491" s="796"/>
      <c r="AE491" s="796"/>
      <c r="AF491" s="796"/>
      <c r="AG491" s="796"/>
      <c r="AH491" s="796"/>
    </row>
    <row r="492" spans="2:34" ht="14.25" customHeight="1" x14ac:dyDescent="0.25">
      <c r="B492" s="851"/>
      <c r="C492" s="851"/>
      <c r="D492" s="851"/>
      <c r="E492" s="851"/>
      <c r="F492" s="851"/>
      <c r="G492" s="851"/>
      <c r="H492" s="851"/>
      <c r="I492" s="852"/>
      <c r="J492" s="1039"/>
      <c r="K492" s="794"/>
      <c r="L492" s="794"/>
      <c r="M492" s="794"/>
      <c r="N492" s="794"/>
      <c r="O492" s="794"/>
      <c r="P492" s="794"/>
      <c r="Q492" s="794"/>
      <c r="X492" s="796"/>
      <c r="Y492" s="796"/>
      <c r="Z492" s="796"/>
      <c r="AA492" s="796"/>
      <c r="AB492" s="796"/>
      <c r="AC492" s="796"/>
      <c r="AD492" s="796"/>
      <c r="AE492" s="796"/>
      <c r="AF492" s="796"/>
      <c r="AG492" s="796"/>
      <c r="AH492" s="796"/>
    </row>
    <row r="493" spans="2:34" ht="14.25" customHeight="1" x14ac:dyDescent="0.25">
      <c r="B493" s="851"/>
      <c r="C493" s="851"/>
      <c r="D493" s="851"/>
      <c r="E493" s="851"/>
      <c r="F493" s="851"/>
      <c r="G493" s="851"/>
      <c r="H493" s="851"/>
      <c r="I493" s="852"/>
      <c r="J493" s="1039"/>
      <c r="K493" s="794"/>
      <c r="L493" s="794"/>
      <c r="M493" s="794"/>
      <c r="N493" s="794"/>
      <c r="O493" s="794"/>
      <c r="P493" s="794"/>
      <c r="Q493" s="794"/>
      <c r="X493" s="796"/>
      <c r="Y493" s="796"/>
      <c r="Z493" s="796"/>
      <c r="AA493" s="796"/>
      <c r="AB493" s="796"/>
      <c r="AC493" s="796"/>
      <c r="AD493" s="796"/>
      <c r="AE493" s="796"/>
      <c r="AF493" s="796"/>
      <c r="AG493" s="796"/>
      <c r="AH493" s="796"/>
    </row>
    <row r="494" spans="2:34" ht="14.25" customHeight="1" x14ac:dyDescent="0.25">
      <c r="B494" s="851"/>
      <c r="C494" s="851"/>
      <c r="D494" s="851"/>
      <c r="E494" s="851"/>
      <c r="F494" s="851"/>
      <c r="G494" s="851"/>
      <c r="H494" s="851"/>
      <c r="I494" s="852"/>
      <c r="J494" s="1039"/>
      <c r="K494" s="794"/>
      <c r="L494" s="794"/>
      <c r="M494" s="794"/>
      <c r="N494" s="794"/>
      <c r="O494" s="794"/>
      <c r="P494" s="794"/>
      <c r="Q494" s="794"/>
      <c r="X494" s="796"/>
      <c r="Y494" s="796"/>
      <c r="Z494" s="796"/>
      <c r="AA494" s="796"/>
      <c r="AB494" s="796"/>
      <c r="AC494" s="796"/>
      <c r="AD494" s="796"/>
      <c r="AE494" s="796"/>
      <c r="AF494" s="796"/>
      <c r="AG494" s="796"/>
      <c r="AH494" s="796"/>
    </row>
    <row r="495" spans="2:34" ht="14.25" customHeight="1" x14ac:dyDescent="0.25">
      <c r="B495" s="851"/>
      <c r="C495" s="851"/>
      <c r="D495" s="851"/>
      <c r="E495" s="851"/>
      <c r="F495" s="851"/>
      <c r="G495" s="851"/>
      <c r="H495" s="851"/>
      <c r="I495" s="852"/>
      <c r="J495" s="1039"/>
      <c r="K495" s="794"/>
      <c r="L495" s="794"/>
      <c r="M495" s="794"/>
      <c r="N495" s="794"/>
      <c r="O495" s="794"/>
      <c r="P495" s="794"/>
      <c r="Q495" s="794"/>
      <c r="X495" s="796"/>
      <c r="Y495" s="796"/>
      <c r="Z495" s="796"/>
      <c r="AA495" s="796"/>
      <c r="AB495" s="796"/>
      <c r="AC495" s="796"/>
      <c r="AD495" s="796"/>
      <c r="AE495" s="796"/>
      <c r="AF495" s="796"/>
      <c r="AG495" s="796"/>
      <c r="AH495" s="796"/>
    </row>
    <row r="496" spans="2:34" ht="14.25" customHeight="1" x14ac:dyDescent="0.25">
      <c r="B496" s="851"/>
      <c r="C496" s="851"/>
      <c r="D496" s="851"/>
      <c r="E496" s="851"/>
      <c r="F496" s="851"/>
      <c r="G496" s="851"/>
      <c r="H496" s="851"/>
      <c r="I496" s="852"/>
      <c r="J496" s="1039"/>
      <c r="K496" s="794"/>
      <c r="L496" s="794"/>
      <c r="M496" s="794"/>
      <c r="N496" s="794"/>
      <c r="O496" s="794"/>
      <c r="P496" s="794"/>
      <c r="Q496" s="794"/>
      <c r="X496" s="796"/>
      <c r="Y496" s="796"/>
      <c r="Z496" s="796"/>
      <c r="AA496" s="796"/>
      <c r="AB496" s="796"/>
      <c r="AC496" s="796"/>
      <c r="AD496" s="796"/>
      <c r="AE496" s="796"/>
      <c r="AF496" s="796"/>
      <c r="AG496" s="796"/>
      <c r="AH496" s="796"/>
    </row>
    <row r="497" spans="2:34" ht="14.25" customHeight="1" x14ac:dyDescent="0.25">
      <c r="B497" s="851"/>
      <c r="C497" s="851"/>
      <c r="D497" s="851"/>
      <c r="E497" s="851"/>
      <c r="F497" s="851"/>
      <c r="G497" s="851"/>
      <c r="H497" s="851"/>
      <c r="I497" s="852"/>
      <c r="J497" s="1039"/>
      <c r="K497" s="794"/>
      <c r="L497" s="794"/>
      <c r="M497" s="794"/>
      <c r="N497" s="794"/>
      <c r="O497" s="794"/>
      <c r="P497" s="794"/>
      <c r="Q497" s="794"/>
      <c r="X497" s="796"/>
      <c r="Y497" s="796"/>
      <c r="Z497" s="796"/>
      <c r="AA497" s="796"/>
      <c r="AB497" s="796"/>
      <c r="AC497" s="796"/>
      <c r="AD497" s="796"/>
      <c r="AE497" s="796"/>
      <c r="AF497" s="796"/>
      <c r="AG497" s="796"/>
      <c r="AH497" s="796"/>
    </row>
    <row r="498" spans="2:34" ht="14.25" customHeight="1" x14ac:dyDescent="0.25">
      <c r="B498" s="851"/>
      <c r="C498" s="851"/>
      <c r="D498" s="851"/>
      <c r="E498" s="851"/>
      <c r="F498" s="851"/>
      <c r="G498" s="851"/>
      <c r="H498" s="851"/>
      <c r="I498" s="852"/>
      <c r="J498" s="1039"/>
      <c r="K498" s="794"/>
      <c r="L498" s="794"/>
      <c r="M498" s="794"/>
      <c r="N498" s="794"/>
      <c r="O498" s="794"/>
      <c r="P498" s="794"/>
      <c r="Q498" s="794"/>
      <c r="X498" s="796"/>
      <c r="Y498" s="796"/>
      <c r="Z498" s="796"/>
      <c r="AA498" s="796"/>
      <c r="AB498" s="796"/>
      <c r="AC498" s="796"/>
      <c r="AD498" s="796"/>
      <c r="AE498" s="796"/>
      <c r="AF498" s="796"/>
      <c r="AG498" s="796"/>
      <c r="AH498" s="796"/>
    </row>
    <row r="499" spans="2:34" ht="14.25" customHeight="1" x14ac:dyDescent="0.25">
      <c r="B499" s="851"/>
      <c r="C499" s="851"/>
      <c r="D499" s="851"/>
      <c r="E499" s="851"/>
      <c r="F499" s="851"/>
      <c r="G499" s="851"/>
      <c r="H499" s="851"/>
      <c r="I499" s="852"/>
      <c r="J499" s="1039"/>
      <c r="K499" s="794"/>
      <c r="L499" s="794"/>
      <c r="M499" s="794"/>
      <c r="N499" s="794"/>
      <c r="O499" s="794"/>
      <c r="P499" s="794"/>
      <c r="Q499" s="794"/>
      <c r="X499" s="796"/>
      <c r="Y499" s="796"/>
      <c r="Z499" s="796"/>
      <c r="AA499" s="796"/>
      <c r="AB499" s="796"/>
      <c r="AC499" s="796"/>
      <c r="AD499" s="796"/>
      <c r="AE499" s="796"/>
      <c r="AF499" s="796"/>
      <c r="AG499" s="796"/>
      <c r="AH499" s="796"/>
    </row>
    <row r="500" spans="2:34" ht="14.25" customHeight="1" x14ac:dyDescent="0.25">
      <c r="B500" s="851"/>
      <c r="C500" s="851"/>
      <c r="D500" s="851"/>
      <c r="E500" s="851"/>
      <c r="F500" s="851"/>
      <c r="G500" s="851"/>
      <c r="H500" s="851"/>
      <c r="I500" s="852"/>
      <c r="J500" s="1039"/>
      <c r="K500" s="794"/>
      <c r="L500" s="794"/>
      <c r="M500" s="794"/>
      <c r="N500" s="794"/>
      <c r="O500" s="794"/>
      <c r="P500" s="794"/>
      <c r="Q500" s="794"/>
      <c r="X500" s="796"/>
      <c r="Y500" s="796"/>
      <c r="Z500" s="796"/>
      <c r="AA500" s="796"/>
      <c r="AB500" s="796"/>
      <c r="AC500" s="796"/>
      <c r="AD500" s="796"/>
      <c r="AE500" s="796"/>
      <c r="AF500" s="796"/>
      <c r="AG500" s="796"/>
      <c r="AH500" s="796"/>
    </row>
    <row r="501" spans="2:34" ht="14.25" customHeight="1" x14ac:dyDescent="0.25">
      <c r="B501" s="851"/>
      <c r="C501" s="851"/>
      <c r="D501" s="851"/>
      <c r="E501" s="851"/>
      <c r="F501" s="851"/>
      <c r="G501" s="851"/>
      <c r="H501" s="851"/>
      <c r="I501" s="852"/>
      <c r="J501" s="1039"/>
      <c r="K501" s="794"/>
      <c r="L501" s="794"/>
      <c r="M501" s="794"/>
      <c r="N501" s="794"/>
      <c r="O501" s="794"/>
      <c r="P501" s="794"/>
      <c r="Q501" s="794"/>
      <c r="X501" s="796"/>
      <c r="Y501" s="796"/>
      <c r="Z501" s="796"/>
      <c r="AA501" s="796"/>
      <c r="AB501" s="796"/>
      <c r="AC501" s="796"/>
      <c r="AD501" s="796"/>
      <c r="AE501" s="796"/>
      <c r="AF501" s="796"/>
      <c r="AG501" s="796"/>
      <c r="AH501" s="796"/>
    </row>
    <row r="502" spans="2:34" ht="14.25" customHeight="1" x14ac:dyDescent="0.25">
      <c r="B502" s="851"/>
      <c r="C502" s="851"/>
      <c r="D502" s="851"/>
      <c r="E502" s="851"/>
      <c r="F502" s="851"/>
      <c r="G502" s="851"/>
      <c r="H502" s="851"/>
      <c r="I502" s="852"/>
      <c r="J502" s="1039"/>
      <c r="K502" s="794"/>
      <c r="L502" s="794"/>
      <c r="M502" s="794"/>
      <c r="N502" s="794"/>
      <c r="O502" s="794"/>
      <c r="P502" s="794"/>
      <c r="Q502" s="794"/>
      <c r="X502" s="796"/>
      <c r="Y502" s="796"/>
      <c r="Z502" s="796"/>
      <c r="AA502" s="796"/>
      <c r="AB502" s="796"/>
      <c r="AC502" s="796"/>
      <c r="AD502" s="796"/>
      <c r="AE502" s="796"/>
      <c r="AF502" s="796"/>
      <c r="AG502" s="796"/>
      <c r="AH502" s="796"/>
    </row>
    <row r="503" spans="2:34" ht="14.25" customHeight="1" x14ac:dyDescent="0.25">
      <c r="B503" s="851"/>
      <c r="C503" s="851"/>
      <c r="D503" s="851"/>
      <c r="E503" s="851"/>
      <c r="F503" s="851"/>
      <c r="G503" s="851"/>
      <c r="H503" s="851"/>
      <c r="I503" s="852"/>
      <c r="J503" s="1039"/>
      <c r="K503" s="794"/>
      <c r="L503" s="794"/>
      <c r="M503" s="794"/>
      <c r="N503" s="794"/>
      <c r="O503" s="794"/>
      <c r="P503" s="794"/>
      <c r="Q503" s="794"/>
      <c r="X503" s="796"/>
      <c r="Y503" s="796"/>
      <c r="Z503" s="796"/>
      <c r="AA503" s="796"/>
      <c r="AB503" s="796"/>
      <c r="AC503" s="796"/>
      <c r="AD503" s="796"/>
      <c r="AE503" s="796"/>
      <c r="AF503" s="796"/>
      <c r="AG503" s="796"/>
      <c r="AH503" s="796"/>
    </row>
    <row r="504" spans="2:34" ht="14.25" customHeight="1" x14ac:dyDescent="0.25">
      <c r="B504" s="851"/>
      <c r="C504" s="851"/>
      <c r="D504" s="851"/>
      <c r="E504" s="851"/>
      <c r="F504" s="851"/>
      <c r="G504" s="851"/>
      <c r="H504" s="851"/>
      <c r="I504" s="852"/>
      <c r="J504" s="1039"/>
      <c r="K504" s="794"/>
      <c r="L504" s="794"/>
      <c r="M504" s="794"/>
      <c r="N504" s="794"/>
      <c r="O504" s="794"/>
      <c r="P504" s="794"/>
      <c r="Q504" s="794"/>
      <c r="X504" s="796"/>
      <c r="Y504" s="796"/>
      <c r="Z504" s="796"/>
      <c r="AA504" s="796"/>
      <c r="AB504" s="796"/>
      <c r="AC504" s="796"/>
      <c r="AD504" s="796"/>
      <c r="AE504" s="796"/>
      <c r="AF504" s="796"/>
      <c r="AG504" s="796"/>
      <c r="AH504" s="796"/>
    </row>
    <row r="505" spans="2:34" ht="14.25" customHeight="1" x14ac:dyDescent="0.25">
      <c r="B505" s="851"/>
      <c r="C505" s="851"/>
      <c r="D505" s="851"/>
      <c r="E505" s="851"/>
      <c r="F505" s="851"/>
      <c r="G505" s="851"/>
      <c r="H505" s="851"/>
      <c r="I505" s="852"/>
      <c r="J505" s="1039"/>
      <c r="K505" s="794"/>
      <c r="L505" s="794"/>
      <c r="M505" s="794"/>
      <c r="N505" s="794"/>
      <c r="O505" s="794"/>
      <c r="P505" s="794"/>
      <c r="Q505" s="794"/>
      <c r="X505" s="796"/>
      <c r="Y505" s="796"/>
      <c r="Z505" s="796"/>
      <c r="AA505" s="796"/>
      <c r="AB505" s="796"/>
      <c r="AC505" s="796"/>
      <c r="AD505" s="796"/>
      <c r="AE505" s="796"/>
      <c r="AF505" s="796"/>
      <c r="AG505" s="796"/>
      <c r="AH505" s="796"/>
    </row>
    <row r="506" spans="2:34" ht="14.25" customHeight="1" x14ac:dyDescent="0.25">
      <c r="B506" s="851"/>
      <c r="C506" s="851"/>
      <c r="D506" s="851"/>
      <c r="E506" s="851"/>
      <c r="F506" s="851"/>
      <c r="G506" s="851"/>
      <c r="H506" s="851"/>
      <c r="I506" s="852"/>
      <c r="J506" s="1039"/>
      <c r="K506" s="794"/>
      <c r="L506" s="794"/>
      <c r="M506" s="794"/>
      <c r="N506" s="794"/>
      <c r="O506" s="794"/>
      <c r="P506" s="794"/>
      <c r="Q506" s="794"/>
      <c r="X506" s="796"/>
      <c r="Y506" s="796"/>
      <c r="Z506" s="796"/>
      <c r="AA506" s="796"/>
      <c r="AB506" s="796"/>
      <c r="AC506" s="796"/>
      <c r="AD506" s="796"/>
      <c r="AE506" s="796"/>
      <c r="AF506" s="796"/>
      <c r="AG506" s="796"/>
      <c r="AH506" s="796"/>
    </row>
    <row r="507" spans="2:34" ht="14.25" customHeight="1" x14ac:dyDescent="0.25">
      <c r="B507" s="851"/>
      <c r="C507" s="851"/>
      <c r="D507" s="851"/>
      <c r="E507" s="851"/>
      <c r="F507" s="851"/>
      <c r="G507" s="851"/>
      <c r="H507" s="851"/>
      <c r="I507" s="852"/>
      <c r="J507" s="1039"/>
      <c r="K507" s="794"/>
      <c r="L507" s="794"/>
      <c r="M507" s="794"/>
      <c r="N507" s="794"/>
      <c r="O507" s="794"/>
      <c r="P507" s="794"/>
      <c r="Q507" s="794"/>
      <c r="X507" s="796"/>
      <c r="Y507" s="796"/>
      <c r="Z507" s="796"/>
      <c r="AA507" s="796"/>
      <c r="AB507" s="796"/>
      <c r="AC507" s="796"/>
      <c r="AD507" s="796"/>
      <c r="AE507" s="796"/>
      <c r="AF507" s="796"/>
      <c r="AG507" s="796"/>
      <c r="AH507" s="796"/>
    </row>
    <row r="508" spans="2:34" ht="14.25" customHeight="1" x14ac:dyDescent="0.25">
      <c r="B508" s="851"/>
      <c r="C508" s="851"/>
      <c r="D508" s="851"/>
      <c r="E508" s="851"/>
      <c r="F508" s="851"/>
      <c r="G508" s="851"/>
      <c r="H508" s="851"/>
      <c r="I508" s="852"/>
      <c r="J508" s="1039"/>
      <c r="K508" s="794"/>
      <c r="L508" s="794"/>
      <c r="M508" s="794"/>
      <c r="N508" s="794"/>
      <c r="O508" s="794"/>
      <c r="P508" s="794"/>
      <c r="Q508" s="794"/>
      <c r="X508" s="796"/>
      <c r="Y508" s="796"/>
      <c r="Z508" s="796"/>
      <c r="AA508" s="796"/>
      <c r="AB508" s="796"/>
      <c r="AC508" s="796"/>
      <c r="AD508" s="796"/>
      <c r="AE508" s="796"/>
      <c r="AF508" s="796"/>
      <c r="AG508" s="796"/>
      <c r="AH508" s="796"/>
    </row>
    <row r="509" spans="2:34" ht="14.25" customHeight="1" x14ac:dyDescent="0.25">
      <c r="B509" s="851"/>
      <c r="C509" s="851"/>
      <c r="D509" s="851"/>
      <c r="E509" s="851"/>
      <c r="F509" s="851"/>
      <c r="G509" s="851"/>
      <c r="H509" s="851"/>
      <c r="I509" s="852"/>
      <c r="J509" s="1039"/>
      <c r="K509" s="794"/>
      <c r="L509" s="794"/>
      <c r="M509" s="794"/>
      <c r="N509" s="794"/>
      <c r="O509" s="794"/>
      <c r="P509" s="794"/>
      <c r="Q509" s="794"/>
      <c r="X509" s="796"/>
      <c r="Y509" s="796"/>
      <c r="Z509" s="796"/>
      <c r="AA509" s="796"/>
      <c r="AB509" s="796"/>
      <c r="AC509" s="796"/>
      <c r="AD509" s="796"/>
      <c r="AE509" s="796"/>
      <c r="AF509" s="796"/>
      <c r="AG509" s="796"/>
      <c r="AH509" s="796"/>
    </row>
    <row r="510" spans="2:34" ht="14.25" customHeight="1" x14ac:dyDescent="0.25">
      <c r="B510" s="851"/>
      <c r="C510" s="851"/>
      <c r="D510" s="851"/>
      <c r="E510" s="851"/>
      <c r="F510" s="851"/>
      <c r="G510" s="851"/>
      <c r="H510" s="851"/>
      <c r="I510" s="852"/>
      <c r="J510" s="1039"/>
      <c r="K510" s="794"/>
      <c r="L510" s="794"/>
      <c r="M510" s="794"/>
      <c r="N510" s="794"/>
      <c r="O510" s="794"/>
      <c r="P510" s="794"/>
      <c r="Q510" s="794"/>
      <c r="X510" s="796"/>
      <c r="Y510" s="796"/>
      <c r="Z510" s="796"/>
      <c r="AA510" s="796"/>
      <c r="AB510" s="796"/>
      <c r="AC510" s="796"/>
      <c r="AD510" s="796"/>
      <c r="AE510" s="796"/>
      <c r="AF510" s="796"/>
      <c r="AG510" s="796"/>
      <c r="AH510" s="796"/>
    </row>
    <row r="511" spans="2:34" ht="14.25" customHeight="1" x14ac:dyDescent="0.25">
      <c r="B511" s="851"/>
      <c r="C511" s="851"/>
      <c r="D511" s="851"/>
      <c r="E511" s="851"/>
      <c r="F511" s="851"/>
      <c r="G511" s="851"/>
      <c r="H511" s="851"/>
      <c r="I511" s="852"/>
      <c r="J511" s="1039"/>
      <c r="K511" s="794"/>
      <c r="L511" s="794"/>
      <c r="M511" s="794"/>
      <c r="N511" s="794"/>
      <c r="O511" s="794"/>
      <c r="P511" s="794"/>
      <c r="Q511" s="794"/>
      <c r="X511" s="796"/>
      <c r="Y511" s="796"/>
      <c r="Z511" s="796"/>
      <c r="AA511" s="796"/>
      <c r="AB511" s="796"/>
      <c r="AC511" s="796"/>
      <c r="AD511" s="796"/>
      <c r="AE511" s="796"/>
      <c r="AF511" s="796"/>
      <c r="AG511" s="796"/>
      <c r="AH511" s="796"/>
    </row>
    <row r="512" spans="2:34" ht="14.25" customHeight="1" x14ac:dyDescent="0.25">
      <c r="B512" s="851"/>
      <c r="C512" s="851"/>
      <c r="D512" s="851"/>
      <c r="E512" s="851"/>
      <c r="F512" s="851"/>
      <c r="G512" s="851"/>
      <c r="H512" s="851"/>
      <c r="I512" s="852"/>
      <c r="J512" s="1039"/>
      <c r="K512" s="794"/>
      <c r="L512" s="794"/>
      <c r="M512" s="794"/>
      <c r="N512" s="794"/>
      <c r="O512" s="794"/>
      <c r="P512" s="794"/>
      <c r="Q512" s="794"/>
      <c r="X512" s="796"/>
      <c r="Y512" s="796"/>
      <c r="Z512" s="796"/>
      <c r="AA512" s="796"/>
      <c r="AB512" s="796"/>
      <c r="AC512" s="796"/>
      <c r="AD512" s="796"/>
      <c r="AE512" s="796"/>
      <c r="AF512" s="796"/>
      <c r="AG512" s="796"/>
      <c r="AH512" s="796"/>
    </row>
    <row r="513" spans="2:34" ht="14.25" customHeight="1" x14ac:dyDescent="0.25">
      <c r="B513" s="851"/>
      <c r="C513" s="851"/>
      <c r="D513" s="851"/>
      <c r="E513" s="851"/>
      <c r="F513" s="851"/>
      <c r="G513" s="851"/>
      <c r="H513" s="851"/>
      <c r="I513" s="852"/>
      <c r="J513" s="1039"/>
      <c r="K513" s="794"/>
      <c r="L513" s="794"/>
      <c r="M513" s="794"/>
      <c r="N513" s="794"/>
      <c r="O513" s="794"/>
      <c r="P513" s="794"/>
      <c r="Q513" s="794"/>
      <c r="X513" s="796"/>
      <c r="Y513" s="796"/>
      <c r="Z513" s="796"/>
      <c r="AA513" s="796"/>
      <c r="AB513" s="796"/>
      <c r="AC513" s="796"/>
      <c r="AD513" s="796"/>
      <c r="AE513" s="796"/>
      <c r="AF513" s="796"/>
      <c r="AG513" s="796"/>
      <c r="AH513" s="796"/>
    </row>
    <row r="514" spans="2:34" ht="14.25" customHeight="1" x14ac:dyDescent="0.25">
      <c r="B514" s="851"/>
      <c r="C514" s="851"/>
      <c r="D514" s="851"/>
      <c r="E514" s="851"/>
      <c r="F514" s="851"/>
      <c r="G514" s="851"/>
      <c r="H514" s="851"/>
      <c r="I514" s="852"/>
      <c r="J514" s="1039"/>
      <c r="K514" s="794"/>
      <c r="L514" s="794"/>
      <c r="M514" s="794"/>
      <c r="N514" s="794"/>
      <c r="O514" s="794"/>
      <c r="P514" s="794"/>
      <c r="Q514" s="794"/>
      <c r="X514" s="796"/>
      <c r="Y514" s="796"/>
      <c r="Z514" s="796"/>
      <c r="AA514" s="796"/>
      <c r="AB514" s="796"/>
      <c r="AC514" s="796"/>
      <c r="AD514" s="796"/>
      <c r="AE514" s="796"/>
      <c r="AF514" s="796"/>
      <c r="AG514" s="796"/>
      <c r="AH514" s="796"/>
    </row>
    <row r="515" spans="2:34" ht="14.25" customHeight="1" x14ac:dyDescent="0.25">
      <c r="B515" s="851"/>
      <c r="C515" s="851"/>
      <c r="D515" s="851"/>
      <c r="E515" s="851"/>
      <c r="F515" s="851"/>
      <c r="G515" s="851"/>
      <c r="H515" s="851"/>
      <c r="I515" s="852"/>
      <c r="J515" s="1039"/>
      <c r="K515" s="794"/>
      <c r="L515" s="794"/>
      <c r="M515" s="794"/>
      <c r="N515" s="794"/>
      <c r="O515" s="794"/>
      <c r="P515" s="794"/>
      <c r="Q515" s="794"/>
      <c r="X515" s="796"/>
      <c r="Y515" s="796"/>
      <c r="Z515" s="796"/>
      <c r="AA515" s="796"/>
      <c r="AB515" s="796"/>
      <c r="AC515" s="796"/>
      <c r="AD515" s="796"/>
      <c r="AE515" s="796"/>
      <c r="AF515" s="796"/>
      <c r="AG515" s="796"/>
      <c r="AH515" s="796"/>
    </row>
    <row r="516" spans="2:34" ht="14.25" customHeight="1" x14ac:dyDescent="0.25">
      <c r="B516" s="851"/>
      <c r="C516" s="851"/>
      <c r="D516" s="851"/>
      <c r="E516" s="851"/>
      <c r="F516" s="851"/>
      <c r="G516" s="851"/>
      <c r="H516" s="851"/>
      <c r="I516" s="852"/>
      <c r="J516" s="1039"/>
      <c r="K516" s="794"/>
      <c r="L516" s="794"/>
      <c r="M516" s="794"/>
      <c r="N516" s="794"/>
      <c r="O516" s="794"/>
      <c r="P516" s="794"/>
      <c r="Q516" s="794"/>
      <c r="X516" s="796"/>
      <c r="Y516" s="796"/>
      <c r="Z516" s="796"/>
      <c r="AA516" s="796"/>
      <c r="AB516" s="796"/>
      <c r="AC516" s="796"/>
      <c r="AD516" s="796"/>
      <c r="AE516" s="796"/>
      <c r="AF516" s="796"/>
      <c r="AG516" s="796"/>
      <c r="AH516" s="796"/>
    </row>
    <row r="517" spans="2:34" ht="14.25" customHeight="1" x14ac:dyDescent="0.25">
      <c r="B517" s="851"/>
      <c r="C517" s="851"/>
      <c r="D517" s="851"/>
      <c r="E517" s="851"/>
      <c r="F517" s="851"/>
      <c r="G517" s="851"/>
      <c r="H517" s="851"/>
      <c r="I517" s="852"/>
      <c r="J517" s="1039"/>
      <c r="K517" s="794"/>
      <c r="L517" s="794"/>
      <c r="M517" s="794"/>
      <c r="N517" s="794"/>
      <c r="O517" s="794"/>
      <c r="P517" s="794"/>
      <c r="Q517" s="794"/>
      <c r="X517" s="796"/>
      <c r="Y517" s="796"/>
      <c r="Z517" s="796"/>
      <c r="AA517" s="796"/>
      <c r="AB517" s="796"/>
      <c r="AC517" s="796"/>
      <c r="AD517" s="796"/>
      <c r="AE517" s="796"/>
      <c r="AF517" s="796"/>
      <c r="AG517" s="796"/>
      <c r="AH517" s="796"/>
    </row>
    <row r="518" spans="2:34" ht="14.25" customHeight="1" x14ac:dyDescent="0.25">
      <c r="B518" s="851"/>
      <c r="C518" s="851"/>
      <c r="D518" s="851"/>
      <c r="E518" s="851"/>
      <c r="F518" s="851"/>
      <c r="G518" s="851"/>
      <c r="H518" s="851"/>
      <c r="I518" s="852"/>
      <c r="J518" s="1039"/>
      <c r="K518" s="794"/>
      <c r="L518" s="794"/>
      <c r="M518" s="794"/>
      <c r="N518" s="794"/>
      <c r="O518" s="794"/>
      <c r="P518" s="794"/>
      <c r="Q518" s="794"/>
      <c r="X518" s="796"/>
      <c r="Y518" s="796"/>
      <c r="Z518" s="796"/>
      <c r="AA518" s="796"/>
      <c r="AB518" s="796"/>
      <c r="AC518" s="796"/>
      <c r="AD518" s="796"/>
      <c r="AE518" s="796"/>
      <c r="AF518" s="796"/>
      <c r="AG518" s="796"/>
      <c r="AH518" s="796"/>
    </row>
    <row r="519" spans="2:34" ht="14.25" customHeight="1" x14ac:dyDescent="0.25">
      <c r="B519" s="851"/>
      <c r="C519" s="851"/>
      <c r="D519" s="851"/>
      <c r="E519" s="851"/>
      <c r="F519" s="851"/>
      <c r="G519" s="851"/>
      <c r="H519" s="851"/>
      <c r="I519" s="852"/>
      <c r="J519" s="1039"/>
      <c r="K519" s="794"/>
      <c r="L519" s="794"/>
      <c r="M519" s="794"/>
      <c r="N519" s="794"/>
      <c r="O519" s="794"/>
      <c r="P519" s="794"/>
      <c r="Q519" s="794"/>
      <c r="X519" s="796"/>
      <c r="Y519" s="796"/>
      <c r="Z519" s="796"/>
      <c r="AA519" s="796"/>
      <c r="AB519" s="796"/>
      <c r="AC519" s="796"/>
      <c r="AD519" s="796"/>
      <c r="AE519" s="796"/>
      <c r="AF519" s="796"/>
      <c r="AG519" s="796"/>
      <c r="AH519" s="796"/>
    </row>
    <row r="520" spans="2:34" ht="14.25" customHeight="1" x14ac:dyDescent="0.25">
      <c r="B520" s="851"/>
      <c r="C520" s="851"/>
      <c r="D520" s="851"/>
      <c r="E520" s="851"/>
      <c r="F520" s="851"/>
      <c r="G520" s="851"/>
      <c r="H520" s="851"/>
      <c r="I520" s="852"/>
      <c r="J520" s="1039"/>
      <c r="K520" s="794"/>
      <c r="L520" s="794"/>
      <c r="M520" s="794"/>
      <c r="N520" s="794"/>
      <c r="O520" s="794"/>
      <c r="P520" s="794"/>
      <c r="Q520" s="794"/>
      <c r="X520" s="796"/>
      <c r="Y520" s="796"/>
      <c r="Z520" s="796"/>
      <c r="AA520" s="796"/>
      <c r="AB520" s="796"/>
      <c r="AC520" s="796"/>
      <c r="AD520" s="796"/>
      <c r="AE520" s="796"/>
      <c r="AF520" s="796"/>
      <c r="AG520" s="796"/>
      <c r="AH520" s="796"/>
    </row>
    <row r="521" spans="2:34" ht="14.25" customHeight="1" x14ac:dyDescent="0.25">
      <c r="B521" s="851"/>
      <c r="C521" s="851"/>
      <c r="D521" s="851"/>
      <c r="E521" s="851"/>
      <c r="F521" s="851"/>
      <c r="G521" s="851"/>
      <c r="H521" s="851"/>
      <c r="I521" s="852"/>
      <c r="J521" s="1039"/>
      <c r="K521" s="794"/>
      <c r="L521" s="794"/>
      <c r="M521" s="794"/>
      <c r="N521" s="794"/>
      <c r="O521" s="794"/>
      <c r="P521" s="794"/>
      <c r="Q521" s="794"/>
      <c r="X521" s="796"/>
      <c r="Y521" s="796"/>
      <c r="Z521" s="796"/>
      <c r="AA521" s="796"/>
      <c r="AB521" s="796"/>
      <c r="AC521" s="796"/>
      <c r="AD521" s="796"/>
      <c r="AE521" s="796"/>
      <c r="AF521" s="796"/>
      <c r="AG521" s="796"/>
      <c r="AH521" s="796"/>
    </row>
    <row r="522" spans="2:34" ht="14.25" customHeight="1" x14ac:dyDescent="0.25">
      <c r="B522" s="851"/>
      <c r="C522" s="851"/>
      <c r="D522" s="851"/>
      <c r="E522" s="851"/>
      <c r="F522" s="851"/>
      <c r="G522" s="851"/>
      <c r="H522" s="851"/>
      <c r="I522" s="852"/>
      <c r="J522" s="1039"/>
      <c r="K522" s="794"/>
      <c r="L522" s="794"/>
      <c r="M522" s="794"/>
      <c r="N522" s="794"/>
      <c r="O522" s="794"/>
      <c r="P522" s="794"/>
      <c r="Q522" s="794"/>
      <c r="X522" s="796"/>
      <c r="Y522" s="796"/>
      <c r="Z522" s="796"/>
      <c r="AA522" s="796"/>
      <c r="AB522" s="796"/>
      <c r="AC522" s="796"/>
      <c r="AD522" s="796"/>
      <c r="AE522" s="796"/>
      <c r="AF522" s="796"/>
      <c r="AG522" s="796"/>
      <c r="AH522" s="796"/>
    </row>
    <row r="523" spans="2:34" ht="14.25" customHeight="1" x14ac:dyDescent="0.25">
      <c r="B523" s="851"/>
      <c r="C523" s="851"/>
      <c r="D523" s="851"/>
      <c r="E523" s="851"/>
      <c r="F523" s="851"/>
      <c r="G523" s="851"/>
      <c r="H523" s="851"/>
      <c r="I523" s="852"/>
      <c r="J523" s="1039"/>
      <c r="K523" s="794"/>
      <c r="L523" s="794"/>
      <c r="M523" s="794"/>
      <c r="N523" s="794"/>
      <c r="O523" s="794"/>
      <c r="P523" s="794"/>
      <c r="Q523" s="794"/>
      <c r="X523" s="796"/>
      <c r="Y523" s="796"/>
      <c r="Z523" s="796"/>
      <c r="AA523" s="796"/>
      <c r="AB523" s="796"/>
      <c r="AC523" s="796"/>
      <c r="AD523" s="796"/>
      <c r="AE523" s="796"/>
      <c r="AF523" s="796"/>
      <c r="AG523" s="796"/>
      <c r="AH523" s="796"/>
    </row>
    <row r="524" spans="2:34" ht="14.25" customHeight="1" x14ac:dyDescent="0.25">
      <c r="B524" s="851"/>
      <c r="C524" s="851"/>
      <c r="D524" s="851"/>
      <c r="E524" s="851"/>
      <c r="F524" s="851"/>
      <c r="G524" s="851"/>
      <c r="H524" s="851"/>
      <c r="I524" s="852"/>
      <c r="J524" s="1039"/>
      <c r="K524" s="794"/>
      <c r="L524" s="794"/>
      <c r="M524" s="794"/>
      <c r="N524" s="794"/>
      <c r="O524" s="794"/>
      <c r="P524" s="794"/>
      <c r="Q524" s="794"/>
      <c r="X524" s="796"/>
      <c r="Y524" s="796"/>
      <c r="Z524" s="796"/>
      <c r="AA524" s="796"/>
      <c r="AB524" s="796"/>
      <c r="AC524" s="796"/>
      <c r="AD524" s="796"/>
      <c r="AE524" s="796"/>
      <c r="AF524" s="796"/>
      <c r="AG524" s="796"/>
      <c r="AH524" s="796"/>
    </row>
    <row r="525" spans="2:34" ht="14.25" customHeight="1" x14ac:dyDescent="0.25">
      <c r="B525" s="851"/>
      <c r="C525" s="851"/>
      <c r="D525" s="851"/>
      <c r="E525" s="851"/>
      <c r="F525" s="851"/>
      <c r="G525" s="851"/>
      <c r="H525" s="851"/>
      <c r="I525" s="852"/>
      <c r="J525" s="1039"/>
      <c r="K525" s="794"/>
      <c r="L525" s="794"/>
      <c r="M525" s="794"/>
      <c r="N525" s="794"/>
      <c r="O525" s="794"/>
      <c r="P525" s="794"/>
      <c r="Q525" s="794"/>
      <c r="X525" s="796"/>
      <c r="Y525" s="796"/>
      <c r="Z525" s="796"/>
      <c r="AA525" s="796"/>
      <c r="AB525" s="796"/>
      <c r="AC525" s="796"/>
      <c r="AD525" s="796"/>
      <c r="AE525" s="796"/>
      <c r="AF525" s="796"/>
      <c r="AG525" s="796"/>
      <c r="AH525" s="796"/>
    </row>
    <row r="526" spans="2:34" ht="14.25" customHeight="1" x14ac:dyDescent="0.25">
      <c r="B526" s="851"/>
      <c r="C526" s="851"/>
      <c r="D526" s="851"/>
      <c r="E526" s="851"/>
      <c r="F526" s="851"/>
      <c r="G526" s="851"/>
      <c r="H526" s="851"/>
      <c r="I526" s="852"/>
      <c r="J526" s="1039"/>
      <c r="K526" s="794"/>
      <c r="L526" s="794"/>
      <c r="M526" s="794"/>
      <c r="N526" s="794"/>
      <c r="O526" s="794"/>
      <c r="P526" s="794"/>
      <c r="Q526" s="794"/>
      <c r="X526" s="796"/>
      <c r="Y526" s="796"/>
      <c r="Z526" s="796"/>
      <c r="AA526" s="796"/>
      <c r="AB526" s="796"/>
      <c r="AC526" s="796"/>
      <c r="AD526" s="796"/>
      <c r="AE526" s="796"/>
      <c r="AF526" s="796"/>
      <c r="AG526" s="796"/>
      <c r="AH526" s="796"/>
    </row>
    <row r="527" spans="2:34" ht="14.25" customHeight="1" x14ac:dyDescent="0.25">
      <c r="B527" s="851"/>
      <c r="C527" s="851"/>
      <c r="D527" s="851"/>
      <c r="E527" s="851"/>
      <c r="F527" s="851"/>
      <c r="G527" s="851"/>
      <c r="H527" s="851"/>
      <c r="I527" s="852"/>
      <c r="J527" s="1039"/>
      <c r="K527" s="794"/>
      <c r="L527" s="794"/>
      <c r="M527" s="794"/>
      <c r="N527" s="794"/>
      <c r="O527" s="794"/>
      <c r="P527" s="794"/>
      <c r="Q527" s="794"/>
      <c r="X527" s="796"/>
      <c r="Y527" s="796"/>
      <c r="Z527" s="796"/>
      <c r="AA527" s="796"/>
      <c r="AB527" s="796"/>
      <c r="AC527" s="796"/>
      <c r="AD527" s="796"/>
      <c r="AE527" s="796"/>
      <c r="AF527" s="796"/>
      <c r="AG527" s="796"/>
      <c r="AH527" s="796"/>
    </row>
    <row r="528" spans="2:34" ht="14.25" customHeight="1" x14ac:dyDescent="0.25">
      <c r="B528" s="851"/>
      <c r="C528" s="851"/>
      <c r="D528" s="851"/>
      <c r="E528" s="851"/>
      <c r="F528" s="851"/>
      <c r="G528" s="851"/>
      <c r="H528" s="851"/>
      <c r="I528" s="852"/>
      <c r="J528" s="1039"/>
      <c r="K528" s="794"/>
      <c r="L528" s="794"/>
      <c r="M528" s="794"/>
      <c r="N528" s="794"/>
      <c r="O528" s="794"/>
      <c r="P528" s="794"/>
      <c r="Q528" s="794"/>
      <c r="X528" s="796"/>
      <c r="Y528" s="796"/>
      <c r="Z528" s="796"/>
      <c r="AA528" s="796"/>
      <c r="AB528" s="796"/>
      <c r="AC528" s="796"/>
      <c r="AD528" s="796"/>
      <c r="AE528" s="796"/>
      <c r="AF528" s="796"/>
      <c r="AG528" s="796"/>
      <c r="AH528" s="796"/>
    </row>
    <row r="529" spans="2:34" ht="14.25" customHeight="1" x14ac:dyDescent="0.25">
      <c r="B529" s="851"/>
      <c r="C529" s="851"/>
      <c r="D529" s="851"/>
      <c r="E529" s="851"/>
      <c r="F529" s="851"/>
      <c r="G529" s="851"/>
      <c r="H529" s="851"/>
      <c r="I529" s="852"/>
      <c r="J529" s="1039"/>
      <c r="K529" s="794"/>
      <c r="L529" s="794"/>
      <c r="M529" s="794"/>
      <c r="N529" s="794"/>
      <c r="O529" s="794"/>
      <c r="P529" s="794"/>
      <c r="Q529" s="794"/>
      <c r="X529" s="796"/>
      <c r="Y529" s="796"/>
      <c r="Z529" s="796"/>
      <c r="AA529" s="796"/>
      <c r="AB529" s="796"/>
      <c r="AC529" s="796"/>
      <c r="AD529" s="796"/>
      <c r="AE529" s="796"/>
      <c r="AF529" s="796"/>
      <c r="AG529" s="796"/>
      <c r="AH529" s="796"/>
    </row>
    <row r="530" spans="2:34" ht="14.25" customHeight="1" x14ac:dyDescent="0.25">
      <c r="B530" s="851"/>
      <c r="C530" s="851"/>
      <c r="D530" s="851"/>
      <c r="E530" s="851"/>
      <c r="F530" s="851"/>
      <c r="G530" s="851"/>
      <c r="H530" s="851"/>
      <c r="I530" s="852"/>
      <c r="J530" s="1039"/>
      <c r="K530" s="794"/>
      <c r="L530" s="794"/>
      <c r="M530" s="794"/>
      <c r="N530" s="794"/>
      <c r="O530" s="794"/>
      <c r="P530" s="794"/>
      <c r="Q530" s="794"/>
      <c r="X530" s="796"/>
      <c r="Y530" s="796"/>
      <c r="Z530" s="796"/>
      <c r="AA530" s="796"/>
      <c r="AB530" s="796"/>
      <c r="AC530" s="796"/>
      <c r="AD530" s="796"/>
      <c r="AE530" s="796"/>
      <c r="AF530" s="796"/>
      <c r="AG530" s="796"/>
      <c r="AH530" s="796"/>
    </row>
    <row r="531" spans="2:34" ht="14.25" customHeight="1" x14ac:dyDescent="0.25">
      <c r="B531" s="851"/>
      <c r="C531" s="851"/>
      <c r="D531" s="851"/>
      <c r="E531" s="851"/>
      <c r="F531" s="851"/>
      <c r="G531" s="851"/>
      <c r="H531" s="851"/>
      <c r="I531" s="852"/>
      <c r="J531" s="1039"/>
      <c r="K531" s="794"/>
      <c r="L531" s="794"/>
      <c r="M531" s="794"/>
      <c r="N531" s="794"/>
      <c r="O531" s="794"/>
      <c r="P531" s="794"/>
      <c r="Q531" s="794"/>
      <c r="X531" s="796"/>
      <c r="Y531" s="796"/>
      <c r="Z531" s="796"/>
      <c r="AA531" s="796"/>
      <c r="AB531" s="796"/>
      <c r="AC531" s="796"/>
      <c r="AD531" s="796"/>
      <c r="AE531" s="796"/>
      <c r="AF531" s="796"/>
      <c r="AG531" s="796"/>
      <c r="AH531" s="796"/>
    </row>
    <row r="532" spans="2:34" ht="14.25" customHeight="1" x14ac:dyDescent="0.25">
      <c r="B532" s="851"/>
      <c r="C532" s="851"/>
      <c r="D532" s="851"/>
      <c r="E532" s="851"/>
      <c r="F532" s="851"/>
      <c r="G532" s="851"/>
      <c r="H532" s="851"/>
      <c r="I532" s="852"/>
      <c r="J532" s="1039"/>
      <c r="K532" s="794"/>
      <c r="L532" s="794"/>
      <c r="M532" s="794"/>
      <c r="N532" s="794"/>
      <c r="O532" s="794"/>
      <c r="P532" s="794"/>
      <c r="Q532" s="794"/>
      <c r="X532" s="796"/>
      <c r="Y532" s="796"/>
      <c r="Z532" s="796"/>
      <c r="AA532" s="796"/>
      <c r="AB532" s="796"/>
      <c r="AC532" s="796"/>
      <c r="AD532" s="796"/>
      <c r="AE532" s="796"/>
      <c r="AF532" s="796"/>
      <c r="AG532" s="796"/>
      <c r="AH532" s="796"/>
    </row>
    <row r="533" spans="2:34" ht="14.25" customHeight="1" x14ac:dyDescent="0.25">
      <c r="B533" s="851"/>
      <c r="C533" s="851"/>
      <c r="D533" s="851"/>
      <c r="E533" s="851"/>
      <c r="F533" s="851"/>
      <c r="G533" s="851"/>
      <c r="H533" s="851"/>
      <c r="I533" s="852"/>
      <c r="J533" s="1039"/>
      <c r="K533" s="794"/>
      <c r="L533" s="794"/>
      <c r="M533" s="794"/>
      <c r="N533" s="794"/>
      <c r="O533" s="794"/>
      <c r="P533" s="794"/>
      <c r="Q533" s="794"/>
      <c r="X533" s="796"/>
      <c r="Y533" s="796"/>
      <c r="Z533" s="796"/>
      <c r="AA533" s="796"/>
      <c r="AB533" s="796"/>
      <c r="AC533" s="796"/>
      <c r="AD533" s="796"/>
      <c r="AE533" s="796"/>
      <c r="AF533" s="796"/>
      <c r="AG533" s="796"/>
      <c r="AH533" s="796"/>
    </row>
    <row r="534" spans="2:34" ht="14.25" customHeight="1" x14ac:dyDescent="0.25">
      <c r="B534" s="851"/>
      <c r="C534" s="851"/>
      <c r="D534" s="851"/>
      <c r="E534" s="851"/>
      <c r="F534" s="851"/>
      <c r="G534" s="851"/>
      <c r="H534" s="851"/>
      <c r="I534" s="852"/>
      <c r="J534" s="1039"/>
      <c r="K534" s="794"/>
      <c r="L534" s="794"/>
      <c r="M534" s="794"/>
      <c r="N534" s="794"/>
      <c r="O534" s="794"/>
      <c r="P534" s="794"/>
      <c r="Q534" s="794"/>
      <c r="X534" s="796"/>
      <c r="Y534" s="796"/>
      <c r="Z534" s="796"/>
      <c r="AA534" s="796"/>
      <c r="AB534" s="796"/>
      <c r="AC534" s="796"/>
      <c r="AD534" s="796"/>
      <c r="AE534" s="796"/>
      <c r="AF534" s="796"/>
      <c r="AG534" s="796"/>
      <c r="AH534" s="796"/>
    </row>
    <row r="535" spans="2:34" ht="14.25" customHeight="1" x14ac:dyDescent="0.25">
      <c r="B535" s="851"/>
      <c r="C535" s="851"/>
      <c r="D535" s="851"/>
      <c r="E535" s="851"/>
      <c r="F535" s="851"/>
      <c r="G535" s="851"/>
      <c r="H535" s="851"/>
      <c r="I535" s="852"/>
      <c r="J535" s="1039"/>
      <c r="K535" s="794"/>
      <c r="L535" s="794"/>
      <c r="M535" s="794"/>
      <c r="N535" s="794"/>
      <c r="O535" s="794"/>
      <c r="P535" s="794"/>
      <c r="Q535" s="794"/>
      <c r="X535" s="796"/>
      <c r="Y535" s="796"/>
      <c r="Z535" s="796"/>
      <c r="AA535" s="796"/>
      <c r="AB535" s="796"/>
      <c r="AC535" s="796"/>
      <c r="AD535" s="796"/>
      <c r="AE535" s="796"/>
      <c r="AF535" s="796"/>
      <c r="AG535" s="796"/>
      <c r="AH535" s="796"/>
    </row>
    <row r="536" spans="2:34" ht="14.25" customHeight="1" x14ac:dyDescent="0.25">
      <c r="B536" s="851"/>
      <c r="C536" s="851"/>
      <c r="D536" s="851"/>
      <c r="E536" s="851"/>
      <c r="F536" s="851"/>
      <c r="G536" s="851"/>
      <c r="H536" s="851"/>
      <c r="I536" s="852"/>
      <c r="J536" s="1039"/>
      <c r="K536" s="794"/>
      <c r="L536" s="794"/>
      <c r="M536" s="794"/>
      <c r="N536" s="794"/>
      <c r="O536" s="794"/>
      <c r="P536" s="794"/>
      <c r="Q536" s="794"/>
      <c r="X536" s="796"/>
      <c r="Y536" s="796"/>
      <c r="Z536" s="796"/>
      <c r="AA536" s="796"/>
      <c r="AB536" s="796"/>
      <c r="AC536" s="796"/>
      <c r="AD536" s="796"/>
      <c r="AE536" s="796"/>
      <c r="AF536" s="796"/>
      <c r="AG536" s="796"/>
      <c r="AH536" s="796"/>
    </row>
    <row r="537" spans="2:34" ht="14.25" customHeight="1" x14ac:dyDescent="0.25">
      <c r="B537" s="851"/>
      <c r="C537" s="851"/>
      <c r="D537" s="851"/>
      <c r="E537" s="851"/>
      <c r="F537" s="851"/>
      <c r="G537" s="851"/>
      <c r="H537" s="851"/>
      <c r="I537" s="852"/>
      <c r="J537" s="1039"/>
      <c r="K537" s="794"/>
      <c r="L537" s="794"/>
      <c r="M537" s="794"/>
      <c r="N537" s="794"/>
      <c r="O537" s="794"/>
      <c r="P537" s="794"/>
      <c r="Q537" s="794"/>
      <c r="X537" s="796"/>
      <c r="Y537" s="796"/>
      <c r="Z537" s="796"/>
      <c r="AA537" s="796"/>
      <c r="AB537" s="796"/>
      <c r="AC537" s="796"/>
      <c r="AD537" s="796"/>
      <c r="AE537" s="796"/>
      <c r="AF537" s="796"/>
      <c r="AG537" s="796"/>
      <c r="AH537" s="796"/>
    </row>
    <row r="538" spans="2:34" ht="14.25" customHeight="1" x14ac:dyDescent="0.25">
      <c r="B538" s="851"/>
      <c r="C538" s="851"/>
      <c r="D538" s="851"/>
      <c r="E538" s="851"/>
      <c r="F538" s="851"/>
      <c r="G538" s="851"/>
      <c r="H538" s="851"/>
      <c r="I538" s="852"/>
      <c r="J538" s="1039"/>
      <c r="K538" s="794"/>
      <c r="L538" s="794"/>
      <c r="M538" s="794"/>
      <c r="N538" s="794"/>
      <c r="O538" s="794"/>
      <c r="P538" s="794"/>
      <c r="Q538" s="794"/>
      <c r="X538" s="796"/>
      <c r="Y538" s="796"/>
      <c r="Z538" s="796"/>
      <c r="AA538" s="796"/>
      <c r="AB538" s="796"/>
      <c r="AC538" s="796"/>
      <c r="AD538" s="796"/>
      <c r="AE538" s="796"/>
      <c r="AF538" s="796"/>
      <c r="AG538" s="796"/>
      <c r="AH538" s="796"/>
    </row>
    <row r="539" spans="2:34" ht="14.25" customHeight="1" x14ac:dyDescent="0.25">
      <c r="B539" s="851"/>
      <c r="C539" s="851"/>
      <c r="D539" s="851"/>
      <c r="E539" s="851"/>
      <c r="F539" s="851"/>
      <c r="G539" s="851"/>
      <c r="H539" s="851"/>
      <c r="I539" s="852"/>
      <c r="J539" s="1039"/>
      <c r="K539" s="794"/>
      <c r="L539" s="794"/>
      <c r="M539" s="794"/>
      <c r="N539" s="794"/>
      <c r="O539" s="794"/>
      <c r="P539" s="794"/>
      <c r="Q539" s="794"/>
      <c r="X539" s="796"/>
      <c r="Y539" s="796"/>
      <c r="Z539" s="796"/>
      <c r="AA539" s="796"/>
      <c r="AB539" s="796"/>
      <c r="AC539" s="796"/>
      <c r="AD539" s="796"/>
      <c r="AE539" s="796"/>
      <c r="AF539" s="796"/>
      <c r="AG539" s="796"/>
      <c r="AH539" s="796"/>
    </row>
    <row r="540" spans="2:34" ht="14.25" customHeight="1" x14ac:dyDescent="0.25">
      <c r="B540" s="851"/>
      <c r="C540" s="851"/>
      <c r="D540" s="851"/>
      <c r="E540" s="851"/>
      <c r="F540" s="851"/>
      <c r="G540" s="851"/>
      <c r="H540" s="851"/>
      <c r="I540" s="852"/>
      <c r="J540" s="1039"/>
      <c r="K540" s="794"/>
      <c r="L540" s="794"/>
      <c r="M540" s="794"/>
      <c r="N540" s="794"/>
      <c r="O540" s="794"/>
      <c r="P540" s="794"/>
      <c r="Q540" s="794"/>
      <c r="X540" s="796"/>
      <c r="Y540" s="796"/>
      <c r="Z540" s="796"/>
      <c r="AA540" s="796"/>
      <c r="AB540" s="796"/>
      <c r="AC540" s="796"/>
      <c r="AD540" s="796"/>
      <c r="AE540" s="796"/>
      <c r="AF540" s="796"/>
      <c r="AG540" s="796"/>
      <c r="AH540" s="796"/>
    </row>
    <row r="541" spans="2:34" ht="14.25" customHeight="1" x14ac:dyDescent="0.25">
      <c r="B541" s="851"/>
      <c r="C541" s="851"/>
      <c r="D541" s="851"/>
      <c r="E541" s="851"/>
      <c r="F541" s="851"/>
      <c r="G541" s="851"/>
      <c r="H541" s="851"/>
      <c r="I541" s="852"/>
      <c r="J541" s="1039"/>
      <c r="K541" s="794"/>
      <c r="L541" s="794"/>
      <c r="M541" s="794"/>
      <c r="N541" s="794"/>
      <c r="O541" s="794"/>
      <c r="P541" s="794"/>
      <c r="Q541" s="794"/>
      <c r="X541" s="796"/>
      <c r="Y541" s="796"/>
      <c r="Z541" s="796"/>
      <c r="AA541" s="796"/>
      <c r="AB541" s="796"/>
      <c r="AC541" s="796"/>
      <c r="AD541" s="796"/>
      <c r="AE541" s="796"/>
      <c r="AF541" s="796"/>
      <c r="AG541" s="796"/>
      <c r="AH541" s="796"/>
    </row>
    <row r="542" spans="2:34" ht="14.25" customHeight="1" x14ac:dyDescent="0.25">
      <c r="B542" s="851"/>
      <c r="C542" s="851"/>
      <c r="D542" s="851"/>
      <c r="E542" s="851"/>
      <c r="F542" s="851"/>
      <c r="G542" s="851"/>
      <c r="H542" s="851"/>
      <c r="I542" s="852"/>
      <c r="J542" s="1039"/>
      <c r="K542" s="794"/>
      <c r="L542" s="794"/>
      <c r="M542" s="794"/>
      <c r="N542" s="794"/>
      <c r="O542" s="794"/>
      <c r="P542" s="794"/>
      <c r="Q542" s="794"/>
      <c r="X542" s="796"/>
      <c r="Y542" s="796"/>
      <c r="Z542" s="796"/>
      <c r="AA542" s="796"/>
      <c r="AB542" s="796"/>
      <c r="AC542" s="796"/>
      <c r="AD542" s="796"/>
      <c r="AE542" s="796"/>
      <c r="AF542" s="796"/>
      <c r="AG542" s="796"/>
      <c r="AH542" s="796"/>
    </row>
    <row r="543" spans="2:34" ht="14.25" customHeight="1" x14ac:dyDescent="0.25">
      <c r="B543" s="851"/>
      <c r="C543" s="851"/>
      <c r="D543" s="851"/>
      <c r="E543" s="851"/>
      <c r="F543" s="851"/>
      <c r="G543" s="851"/>
      <c r="H543" s="851"/>
      <c r="I543" s="852"/>
      <c r="J543" s="1039"/>
      <c r="K543" s="794"/>
      <c r="L543" s="794"/>
      <c r="M543" s="794"/>
      <c r="N543" s="794"/>
      <c r="O543" s="794"/>
      <c r="P543" s="794"/>
      <c r="Q543" s="794"/>
      <c r="X543" s="796"/>
      <c r="Y543" s="796"/>
      <c r="Z543" s="796"/>
      <c r="AA543" s="796"/>
      <c r="AB543" s="796"/>
      <c r="AC543" s="796"/>
      <c r="AD543" s="796"/>
      <c r="AE543" s="796"/>
      <c r="AF543" s="796"/>
      <c r="AG543" s="796"/>
      <c r="AH543" s="796"/>
    </row>
    <row r="544" spans="2:34" ht="14.25" customHeight="1" x14ac:dyDescent="0.25">
      <c r="B544" s="851"/>
      <c r="C544" s="851"/>
      <c r="D544" s="851"/>
      <c r="E544" s="851"/>
      <c r="F544" s="851"/>
      <c r="G544" s="851"/>
      <c r="H544" s="851"/>
      <c r="I544" s="852"/>
      <c r="J544" s="1039"/>
      <c r="K544" s="794"/>
      <c r="L544" s="794"/>
      <c r="M544" s="794"/>
      <c r="N544" s="794"/>
      <c r="O544" s="794"/>
      <c r="P544" s="794"/>
      <c r="Q544" s="794"/>
      <c r="X544" s="796"/>
      <c r="Y544" s="796"/>
      <c r="Z544" s="796"/>
      <c r="AA544" s="796"/>
      <c r="AB544" s="796"/>
      <c r="AC544" s="796"/>
      <c r="AD544" s="796"/>
      <c r="AE544" s="796"/>
      <c r="AF544" s="796"/>
      <c r="AG544" s="796"/>
      <c r="AH544" s="796"/>
    </row>
    <row r="545" spans="2:34" ht="14.25" customHeight="1" x14ac:dyDescent="0.25">
      <c r="B545" s="851"/>
      <c r="C545" s="851"/>
      <c r="D545" s="851"/>
      <c r="E545" s="851"/>
      <c r="F545" s="851"/>
      <c r="G545" s="851"/>
      <c r="H545" s="851"/>
      <c r="I545" s="852"/>
      <c r="J545" s="1039"/>
      <c r="K545" s="794"/>
      <c r="L545" s="794"/>
      <c r="M545" s="794"/>
      <c r="N545" s="794"/>
      <c r="O545" s="794"/>
      <c r="P545" s="794"/>
      <c r="Q545" s="794"/>
      <c r="X545" s="796"/>
      <c r="Y545" s="796"/>
      <c r="Z545" s="796"/>
      <c r="AA545" s="796"/>
      <c r="AB545" s="796"/>
      <c r="AC545" s="796"/>
      <c r="AD545" s="796"/>
      <c r="AE545" s="796"/>
      <c r="AF545" s="796"/>
      <c r="AG545" s="796"/>
      <c r="AH545" s="796"/>
    </row>
    <row r="546" spans="2:34" ht="14.25" customHeight="1" x14ac:dyDescent="0.25">
      <c r="B546" s="851"/>
      <c r="C546" s="851"/>
      <c r="D546" s="851"/>
      <c r="E546" s="851"/>
      <c r="F546" s="851"/>
      <c r="G546" s="851"/>
      <c r="H546" s="851"/>
      <c r="I546" s="852"/>
      <c r="J546" s="1039"/>
      <c r="K546" s="794"/>
      <c r="L546" s="794"/>
      <c r="M546" s="794"/>
      <c r="N546" s="794"/>
      <c r="O546" s="794"/>
      <c r="P546" s="794"/>
      <c r="Q546" s="794"/>
      <c r="X546" s="796"/>
      <c r="Y546" s="796"/>
      <c r="Z546" s="796"/>
      <c r="AA546" s="796"/>
      <c r="AB546" s="796"/>
      <c r="AC546" s="796"/>
      <c r="AD546" s="796"/>
      <c r="AE546" s="796"/>
      <c r="AF546" s="796"/>
      <c r="AG546" s="796"/>
      <c r="AH546" s="796"/>
    </row>
    <row r="547" spans="2:34" ht="14.25" customHeight="1" x14ac:dyDescent="0.25">
      <c r="B547" s="851"/>
      <c r="C547" s="851"/>
      <c r="D547" s="851"/>
      <c r="E547" s="851"/>
      <c r="F547" s="851"/>
      <c r="G547" s="851"/>
      <c r="H547" s="851"/>
      <c r="I547" s="852"/>
      <c r="J547" s="1039"/>
      <c r="K547" s="794"/>
      <c r="L547" s="794"/>
      <c r="M547" s="794"/>
      <c r="N547" s="794"/>
      <c r="O547" s="794"/>
      <c r="P547" s="794"/>
      <c r="Q547" s="794"/>
      <c r="X547" s="796"/>
      <c r="Y547" s="796"/>
      <c r="Z547" s="796"/>
      <c r="AA547" s="796"/>
      <c r="AB547" s="796"/>
      <c r="AC547" s="796"/>
      <c r="AD547" s="796"/>
      <c r="AE547" s="796"/>
      <c r="AF547" s="796"/>
      <c r="AG547" s="796"/>
      <c r="AH547" s="796"/>
    </row>
    <row r="548" spans="2:34" ht="14.25" customHeight="1" x14ac:dyDescent="0.25">
      <c r="B548" s="851"/>
      <c r="C548" s="851"/>
      <c r="D548" s="851"/>
      <c r="E548" s="851"/>
      <c r="F548" s="851"/>
      <c r="G548" s="851"/>
      <c r="H548" s="851"/>
      <c r="I548" s="852"/>
      <c r="J548" s="1039"/>
      <c r="K548" s="794"/>
      <c r="L548" s="794"/>
      <c r="M548" s="794"/>
      <c r="N548" s="794"/>
      <c r="O548" s="794"/>
      <c r="P548" s="794"/>
      <c r="Q548" s="794"/>
      <c r="X548" s="796"/>
      <c r="Y548" s="796"/>
      <c r="Z548" s="796"/>
      <c r="AA548" s="796"/>
      <c r="AB548" s="796"/>
      <c r="AC548" s="796"/>
      <c r="AD548" s="796"/>
      <c r="AE548" s="796"/>
      <c r="AF548" s="796"/>
      <c r="AG548" s="796"/>
      <c r="AH548" s="796"/>
    </row>
    <row r="549" spans="2:34" ht="14.25" customHeight="1" x14ac:dyDescent="0.25">
      <c r="B549" s="851"/>
      <c r="C549" s="851"/>
      <c r="D549" s="851"/>
      <c r="E549" s="851"/>
      <c r="F549" s="851"/>
      <c r="G549" s="851"/>
      <c r="H549" s="851"/>
      <c r="I549" s="852"/>
      <c r="J549" s="1039"/>
      <c r="K549" s="794"/>
      <c r="L549" s="794"/>
      <c r="M549" s="794"/>
      <c r="N549" s="794"/>
      <c r="O549" s="794"/>
      <c r="P549" s="794"/>
      <c r="Q549" s="794"/>
      <c r="X549" s="796"/>
      <c r="Y549" s="796"/>
      <c r="Z549" s="796"/>
      <c r="AA549" s="796"/>
      <c r="AB549" s="796"/>
      <c r="AC549" s="796"/>
      <c r="AD549" s="796"/>
      <c r="AE549" s="796"/>
      <c r="AF549" s="796"/>
      <c r="AG549" s="796"/>
      <c r="AH549" s="796"/>
    </row>
    <row r="550" spans="2:34" ht="14.25" customHeight="1" x14ac:dyDescent="0.25">
      <c r="B550" s="851"/>
      <c r="C550" s="851"/>
      <c r="D550" s="851"/>
      <c r="E550" s="851"/>
      <c r="F550" s="851"/>
      <c r="G550" s="851"/>
      <c r="H550" s="851"/>
      <c r="I550" s="852"/>
      <c r="J550" s="1039"/>
      <c r="K550" s="794"/>
      <c r="L550" s="794"/>
      <c r="M550" s="794"/>
      <c r="N550" s="794"/>
      <c r="O550" s="794"/>
      <c r="P550" s="794"/>
      <c r="Q550" s="794"/>
      <c r="X550" s="796"/>
      <c r="Y550" s="796"/>
      <c r="Z550" s="796"/>
      <c r="AA550" s="796"/>
      <c r="AB550" s="796"/>
      <c r="AC550" s="796"/>
      <c r="AD550" s="796"/>
      <c r="AE550" s="796"/>
      <c r="AF550" s="796"/>
      <c r="AG550" s="796"/>
      <c r="AH550" s="796"/>
    </row>
    <row r="551" spans="2:34" ht="14.25" customHeight="1" x14ac:dyDescent="0.25">
      <c r="B551" s="851"/>
      <c r="C551" s="851"/>
      <c r="D551" s="851"/>
      <c r="E551" s="851"/>
      <c r="F551" s="851"/>
      <c r="G551" s="851"/>
      <c r="H551" s="851"/>
      <c r="I551" s="852"/>
      <c r="J551" s="1039"/>
      <c r="K551" s="794"/>
      <c r="L551" s="794"/>
      <c r="M551" s="794"/>
      <c r="N551" s="794"/>
      <c r="O551" s="794"/>
      <c r="P551" s="794"/>
      <c r="Q551" s="794"/>
      <c r="X551" s="796"/>
      <c r="Y551" s="796"/>
      <c r="Z551" s="796"/>
      <c r="AA551" s="796"/>
      <c r="AB551" s="796"/>
      <c r="AC551" s="796"/>
      <c r="AD551" s="796"/>
      <c r="AE551" s="796"/>
      <c r="AF551" s="796"/>
      <c r="AG551" s="796"/>
      <c r="AH551" s="796"/>
    </row>
    <row r="552" spans="2:34" ht="14.25" customHeight="1" x14ac:dyDescent="0.25">
      <c r="B552" s="851"/>
      <c r="C552" s="851"/>
      <c r="D552" s="851"/>
      <c r="E552" s="851"/>
      <c r="F552" s="851"/>
      <c r="G552" s="851"/>
      <c r="H552" s="851"/>
      <c r="I552" s="852"/>
      <c r="J552" s="1039"/>
      <c r="K552" s="794"/>
      <c r="L552" s="794"/>
      <c r="M552" s="794"/>
      <c r="N552" s="794"/>
      <c r="O552" s="794"/>
      <c r="P552" s="794"/>
      <c r="Q552" s="794"/>
      <c r="X552" s="796"/>
      <c r="Y552" s="796"/>
      <c r="Z552" s="796"/>
      <c r="AA552" s="796"/>
      <c r="AB552" s="796"/>
      <c r="AC552" s="796"/>
      <c r="AD552" s="796"/>
      <c r="AE552" s="796"/>
      <c r="AF552" s="796"/>
      <c r="AG552" s="796"/>
      <c r="AH552" s="796"/>
    </row>
    <row r="553" spans="2:34" ht="14.25" customHeight="1" x14ac:dyDescent="0.25">
      <c r="B553" s="851"/>
      <c r="C553" s="851"/>
      <c r="D553" s="851"/>
      <c r="E553" s="851"/>
      <c r="F553" s="851"/>
      <c r="G553" s="851"/>
      <c r="H553" s="851"/>
      <c r="I553" s="852"/>
      <c r="J553" s="1039"/>
      <c r="K553" s="794"/>
      <c r="L553" s="794"/>
      <c r="M553" s="794"/>
      <c r="N553" s="794"/>
      <c r="O553" s="794"/>
      <c r="P553" s="794"/>
      <c r="Q553" s="794"/>
      <c r="X553" s="796"/>
      <c r="Y553" s="796"/>
      <c r="Z553" s="796"/>
      <c r="AA553" s="796"/>
      <c r="AB553" s="796"/>
      <c r="AC553" s="796"/>
      <c r="AD553" s="796"/>
      <c r="AE553" s="796"/>
      <c r="AF553" s="796"/>
      <c r="AG553" s="796"/>
      <c r="AH553" s="796"/>
    </row>
    <row r="554" spans="2:34" ht="14.25" customHeight="1" x14ac:dyDescent="0.25">
      <c r="B554" s="851"/>
      <c r="C554" s="851"/>
      <c r="D554" s="851"/>
      <c r="E554" s="851"/>
      <c r="F554" s="851"/>
      <c r="G554" s="851"/>
      <c r="H554" s="851"/>
      <c r="I554" s="852"/>
      <c r="J554" s="1039"/>
      <c r="K554" s="794"/>
      <c r="L554" s="794"/>
      <c r="M554" s="794"/>
      <c r="N554" s="794"/>
      <c r="O554" s="794"/>
      <c r="P554" s="794"/>
      <c r="Q554" s="794"/>
      <c r="X554" s="796"/>
      <c r="Y554" s="796"/>
      <c r="Z554" s="796"/>
      <c r="AA554" s="796"/>
      <c r="AB554" s="796"/>
      <c r="AC554" s="796"/>
      <c r="AD554" s="796"/>
      <c r="AE554" s="796"/>
      <c r="AF554" s="796"/>
      <c r="AG554" s="796"/>
      <c r="AH554" s="796"/>
    </row>
    <row r="555" spans="2:34" ht="14.25" customHeight="1" x14ac:dyDescent="0.25">
      <c r="B555" s="851"/>
      <c r="C555" s="851"/>
      <c r="D555" s="851"/>
      <c r="E555" s="851"/>
      <c r="F555" s="851"/>
      <c r="G555" s="851"/>
      <c r="H555" s="851"/>
      <c r="I555" s="852"/>
      <c r="J555" s="1039"/>
      <c r="K555" s="794"/>
      <c r="L555" s="794"/>
      <c r="M555" s="794"/>
      <c r="N555" s="794"/>
      <c r="O555" s="794"/>
      <c r="P555" s="794"/>
      <c r="Q555" s="794"/>
      <c r="X555" s="796"/>
      <c r="Y555" s="796"/>
      <c r="Z555" s="796"/>
      <c r="AA555" s="796"/>
      <c r="AB555" s="796"/>
      <c r="AC555" s="796"/>
      <c r="AD555" s="796"/>
      <c r="AE555" s="796"/>
      <c r="AF555" s="796"/>
      <c r="AG555" s="796"/>
      <c r="AH555" s="796"/>
    </row>
    <row r="556" spans="2:34" ht="14.25" customHeight="1" x14ac:dyDescent="0.25">
      <c r="B556" s="851"/>
      <c r="C556" s="851"/>
      <c r="D556" s="851"/>
      <c r="E556" s="851"/>
      <c r="F556" s="851"/>
      <c r="G556" s="851"/>
      <c r="H556" s="851"/>
      <c r="I556" s="852"/>
      <c r="J556" s="1039"/>
      <c r="K556" s="794"/>
      <c r="L556" s="794"/>
      <c r="M556" s="794"/>
      <c r="N556" s="794"/>
      <c r="O556" s="794"/>
      <c r="P556" s="794"/>
      <c r="Q556" s="794"/>
      <c r="X556" s="796"/>
      <c r="Y556" s="796"/>
      <c r="Z556" s="796"/>
      <c r="AA556" s="796"/>
      <c r="AB556" s="796"/>
      <c r="AC556" s="796"/>
      <c r="AD556" s="796"/>
      <c r="AE556" s="796"/>
      <c r="AF556" s="796"/>
      <c r="AG556" s="796"/>
      <c r="AH556" s="796"/>
    </row>
    <row r="557" spans="2:34" ht="14.25" customHeight="1" x14ac:dyDescent="0.25">
      <c r="B557" s="851"/>
      <c r="C557" s="851"/>
      <c r="D557" s="851"/>
      <c r="E557" s="851"/>
      <c r="F557" s="851"/>
      <c r="G557" s="851"/>
      <c r="H557" s="851"/>
      <c r="I557" s="852"/>
      <c r="J557" s="1039"/>
      <c r="K557" s="794"/>
      <c r="L557" s="794"/>
      <c r="M557" s="794"/>
      <c r="N557" s="794"/>
      <c r="O557" s="794"/>
      <c r="P557" s="794"/>
      <c r="Q557" s="794"/>
      <c r="X557" s="796"/>
      <c r="Y557" s="796"/>
      <c r="Z557" s="796"/>
      <c r="AA557" s="796"/>
      <c r="AB557" s="796"/>
      <c r="AC557" s="796"/>
      <c r="AD557" s="796"/>
      <c r="AE557" s="796"/>
      <c r="AF557" s="796"/>
      <c r="AG557" s="796"/>
      <c r="AH557" s="796"/>
    </row>
    <row r="558" spans="2:34" ht="14.25" customHeight="1" x14ac:dyDescent="0.25">
      <c r="B558" s="851"/>
      <c r="C558" s="851"/>
      <c r="D558" s="851"/>
      <c r="E558" s="851"/>
      <c r="F558" s="851"/>
      <c r="G558" s="851"/>
      <c r="H558" s="851"/>
      <c r="I558" s="852"/>
      <c r="J558" s="1039"/>
      <c r="K558" s="794"/>
      <c r="L558" s="794"/>
      <c r="M558" s="794"/>
      <c r="N558" s="794"/>
      <c r="O558" s="794"/>
      <c r="P558" s="794"/>
      <c r="Q558" s="794"/>
      <c r="X558" s="796"/>
      <c r="Y558" s="796"/>
      <c r="Z558" s="796"/>
      <c r="AA558" s="796"/>
      <c r="AB558" s="796"/>
      <c r="AC558" s="796"/>
      <c r="AD558" s="796"/>
      <c r="AE558" s="796"/>
      <c r="AF558" s="796"/>
      <c r="AG558" s="796"/>
      <c r="AH558" s="796"/>
    </row>
    <row r="559" spans="2:34" ht="14.25" customHeight="1" x14ac:dyDescent="0.25">
      <c r="B559" s="851"/>
      <c r="C559" s="851"/>
      <c r="D559" s="851"/>
      <c r="E559" s="851"/>
      <c r="F559" s="851"/>
      <c r="G559" s="851"/>
      <c r="H559" s="851"/>
      <c r="I559" s="852"/>
      <c r="J559" s="1039"/>
      <c r="K559" s="794"/>
      <c r="L559" s="794"/>
      <c r="M559" s="794"/>
      <c r="N559" s="794"/>
      <c r="O559" s="794"/>
      <c r="P559" s="794"/>
      <c r="Q559" s="794"/>
      <c r="X559" s="796"/>
      <c r="Y559" s="796"/>
      <c r="Z559" s="796"/>
      <c r="AA559" s="796"/>
      <c r="AB559" s="796"/>
      <c r="AC559" s="796"/>
      <c r="AD559" s="796"/>
      <c r="AE559" s="796"/>
      <c r="AF559" s="796"/>
      <c r="AG559" s="796"/>
      <c r="AH559" s="796"/>
    </row>
    <row r="560" spans="2:34" ht="14.25" customHeight="1" x14ac:dyDescent="0.25">
      <c r="B560" s="851"/>
      <c r="C560" s="851"/>
      <c r="D560" s="851"/>
      <c r="E560" s="851"/>
      <c r="F560" s="851"/>
      <c r="G560" s="851"/>
      <c r="H560" s="851"/>
      <c r="I560" s="852"/>
      <c r="J560" s="1039"/>
      <c r="K560" s="794"/>
      <c r="L560" s="794"/>
      <c r="M560" s="794"/>
      <c r="N560" s="794"/>
      <c r="O560" s="794"/>
      <c r="P560" s="794"/>
      <c r="Q560" s="794"/>
      <c r="X560" s="796"/>
      <c r="Y560" s="796"/>
      <c r="Z560" s="796"/>
      <c r="AA560" s="796"/>
      <c r="AB560" s="796"/>
      <c r="AC560" s="796"/>
      <c r="AD560" s="796"/>
      <c r="AE560" s="796"/>
      <c r="AF560" s="796"/>
      <c r="AG560" s="796"/>
      <c r="AH560" s="796"/>
    </row>
    <row r="561" spans="2:34" ht="14.25" customHeight="1" x14ac:dyDescent="0.25">
      <c r="B561" s="851"/>
      <c r="C561" s="851"/>
      <c r="D561" s="851"/>
      <c r="E561" s="851"/>
      <c r="F561" s="851"/>
      <c r="G561" s="851"/>
      <c r="H561" s="851"/>
      <c r="I561" s="852"/>
      <c r="J561" s="1039"/>
      <c r="K561" s="794"/>
      <c r="L561" s="794"/>
      <c r="M561" s="794"/>
      <c r="N561" s="794"/>
      <c r="O561" s="794"/>
      <c r="P561" s="794"/>
      <c r="Q561" s="794"/>
      <c r="X561" s="796"/>
      <c r="Y561" s="796"/>
      <c r="Z561" s="796"/>
      <c r="AA561" s="796"/>
      <c r="AB561" s="796"/>
      <c r="AC561" s="796"/>
      <c r="AD561" s="796"/>
      <c r="AE561" s="796"/>
      <c r="AF561" s="796"/>
      <c r="AG561" s="796"/>
      <c r="AH561" s="796"/>
    </row>
    <row r="562" spans="2:34" ht="14.25" customHeight="1" x14ac:dyDescent="0.25">
      <c r="B562" s="851"/>
      <c r="C562" s="851"/>
      <c r="D562" s="851"/>
      <c r="E562" s="851"/>
      <c r="F562" s="851"/>
      <c r="G562" s="851"/>
      <c r="H562" s="851"/>
      <c r="I562" s="852"/>
      <c r="J562" s="1039"/>
      <c r="K562" s="794"/>
      <c r="L562" s="794"/>
      <c r="M562" s="794"/>
      <c r="N562" s="794"/>
      <c r="O562" s="794"/>
      <c r="P562" s="794"/>
      <c r="Q562" s="794"/>
      <c r="X562" s="796"/>
      <c r="Y562" s="796"/>
      <c r="Z562" s="796"/>
      <c r="AA562" s="796"/>
      <c r="AB562" s="796"/>
      <c r="AC562" s="796"/>
      <c r="AD562" s="796"/>
      <c r="AE562" s="796"/>
      <c r="AF562" s="796"/>
      <c r="AG562" s="796"/>
      <c r="AH562" s="796"/>
    </row>
    <row r="563" spans="2:34" ht="14.25" customHeight="1" x14ac:dyDescent="0.25">
      <c r="B563" s="851"/>
      <c r="C563" s="851"/>
      <c r="D563" s="851"/>
      <c r="E563" s="851"/>
      <c r="F563" s="851"/>
      <c r="G563" s="851"/>
      <c r="H563" s="851"/>
      <c r="I563" s="852"/>
      <c r="J563" s="1039"/>
      <c r="K563" s="794"/>
      <c r="L563" s="794"/>
      <c r="M563" s="794"/>
      <c r="N563" s="794"/>
      <c r="O563" s="794"/>
      <c r="P563" s="794"/>
      <c r="Q563" s="794"/>
      <c r="X563" s="796"/>
      <c r="Y563" s="796"/>
      <c r="Z563" s="796"/>
      <c r="AA563" s="796"/>
      <c r="AB563" s="796"/>
      <c r="AC563" s="796"/>
      <c r="AD563" s="796"/>
      <c r="AE563" s="796"/>
      <c r="AF563" s="796"/>
      <c r="AG563" s="796"/>
      <c r="AH563" s="796"/>
    </row>
    <row r="564" spans="2:34" ht="14.25" customHeight="1" x14ac:dyDescent="0.25">
      <c r="B564" s="851"/>
      <c r="C564" s="851"/>
      <c r="D564" s="851"/>
      <c r="E564" s="851"/>
      <c r="F564" s="851"/>
      <c r="G564" s="851"/>
      <c r="H564" s="851"/>
      <c r="I564" s="852"/>
      <c r="J564" s="1039"/>
      <c r="K564" s="794"/>
      <c r="L564" s="794"/>
      <c r="M564" s="794"/>
      <c r="N564" s="794"/>
      <c r="O564" s="794"/>
      <c r="P564" s="794"/>
      <c r="Q564" s="794"/>
      <c r="X564" s="796"/>
      <c r="Y564" s="796"/>
      <c r="Z564" s="796"/>
      <c r="AA564" s="796"/>
      <c r="AB564" s="796"/>
      <c r="AC564" s="796"/>
      <c r="AD564" s="796"/>
      <c r="AE564" s="796"/>
      <c r="AF564" s="796"/>
      <c r="AG564" s="796"/>
      <c r="AH564" s="796"/>
    </row>
    <row r="565" spans="2:34" ht="14.25" customHeight="1" x14ac:dyDescent="0.25">
      <c r="B565" s="851"/>
      <c r="C565" s="851"/>
      <c r="D565" s="851"/>
      <c r="E565" s="851"/>
      <c r="F565" s="851"/>
      <c r="G565" s="851"/>
      <c r="H565" s="851"/>
      <c r="I565" s="852"/>
      <c r="J565" s="1039"/>
      <c r="K565" s="794"/>
      <c r="L565" s="794"/>
      <c r="M565" s="794"/>
      <c r="N565" s="794"/>
      <c r="O565" s="794"/>
      <c r="P565" s="794"/>
      <c r="Q565" s="794"/>
      <c r="X565" s="796"/>
      <c r="Y565" s="796"/>
      <c r="Z565" s="796"/>
      <c r="AA565" s="796"/>
      <c r="AB565" s="796"/>
      <c r="AC565" s="796"/>
      <c r="AD565" s="796"/>
      <c r="AE565" s="796"/>
      <c r="AF565" s="796"/>
      <c r="AG565" s="796"/>
      <c r="AH565" s="796"/>
    </row>
    <row r="566" spans="2:34" ht="14.25" customHeight="1" x14ac:dyDescent="0.25">
      <c r="B566" s="851"/>
      <c r="C566" s="851"/>
      <c r="D566" s="851"/>
      <c r="E566" s="851"/>
      <c r="F566" s="851"/>
      <c r="G566" s="851"/>
      <c r="H566" s="851"/>
      <c r="I566" s="852"/>
      <c r="J566" s="1039"/>
      <c r="K566" s="794"/>
      <c r="L566" s="794"/>
      <c r="M566" s="794"/>
      <c r="N566" s="794"/>
      <c r="O566" s="794"/>
      <c r="P566" s="794"/>
      <c r="Q566" s="794"/>
      <c r="X566" s="796"/>
      <c r="Y566" s="796"/>
      <c r="Z566" s="796"/>
      <c r="AA566" s="796"/>
      <c r="AB566" s="796"/>
      <c r="AC566" s="796"/>
      <c r="AD566" s="796"/>
      <c r="AE566" s="796"/>
      <c r="AF566" s="796"/>
      <c r="AG566" s="796"/>
      <c r="AH566" s="796"/>
    </row>
    <row r="567" spans="2:34" ht="14.25" customHeight="1" x14ac:dyDescent="0.25">
      <c r="B567" s="851"/>
      <c r="C567" s="851"/>
      <c r="D567" s="851"/>
      <c r="E567" s="851"/>
      <c r="F567" s="851"/>
      <c r="G567" s="851"/>
      <c r="H567" s="851"/>
      <c r="I567" s="852"/>
      <c r="J567" s="1039"/>
      <c r="K567" s="794"/>
      <c r="L567" s="794"/>
      <c r="M567" s="794"/>
      <c r="N567" s="794"/>
      <c r="O567" s="794"/>
      <c r="P567" s="794"/>
      <c r="Q567" s="794"/>
      <c r="X567" s="796"/>
      <c r="Y567" s="796"/>
      <c r="Z567" s="796"/>
      <c r="AA567" s="796"/>
      <c r="AB567" s="796"/>
      <c r="AC567" s="796"/>
      <c r="AD567" s="796"/>
      <c r="AE567" s="796"/>
      <c r="AF567" s="796"/>
      <c r="AG567" s="796"/>
      <c r="AH567" s="796"/>
    </row>
    <row r="568" spans="2:34" ht="14.25" customHeight="1" x14ac:dyDescent="0.25">
      <c r="B568" s="851"/>
      <c r="C568" s="851"/>
      <c r="D568" s="851"/>
      <c r="E568" s="851"/>
      <c r="F568" s="851"/>
      <c r="G568" s="851"/>
      <c r="H568" s="851"/>
      <c r="I568" s="852"/>
      <c r="J568" s="1039"/>
      <c r="K568" s="794"/>
      <c r="L568" s="794"/>
      <c r="M568" s="794"/>
      <c r="N568" s="794"/>
      <c r="O568" s="794"/>
      <c r="P568" s="794"/>
      <c r="Q568" s="794"/>
      <c r="X568" s="796"/>
      <c r="Y568" s="796"/>
      <c r="Z568" s="796"/>
      <c r="AA568" s="796"/>
      <c r="AB568" s="796"/>
      <c r="AC568" s="796"/>
      <c r="AD568" s="796"/>
      <c r="AE568" s="796"/>
      <c r="AF568" s="796"/>
      <c r="AG568" s="796"/>
      <c r="AH568" s="796"/>
    </row>
    <row r="569" spans="2:34" ht="14.25" customHeight="1" x14ac:dyDescent="0.25">
      <c r="B569" s="851"/>
      <c r="C569" s="851"/>
      <c r="D569" s="851"/>
      <c r="E569" s="851"/>
      <c r="F569" s="851"/>
      <c r="G569" s="851"/>
      <c r="H569" s="851"/>
      <c r="I569" s="852"/>
      <c r="J569" s="1039"/>
      <c r="K569" s="794"/>
      <c r="L569" s="794"/>
      <c r="M569" s="794"/>
      <c r="N569" s="794"/>
      <c r="O569" s="794"/>
      <c r="P569" s="794"/>
      <c r="Q569" s="794"/>
      <c r="X569" s="796"/>
      <c r="Y569" s="796"/>
      <c r="Z569" s="796"/>
      <c r="AA569" s="796"/>
      <c r="AB569" s="796"/>
      <c r="AC569" s="796"/>
      <c r="AD569" s="796"/>
      <c r="AE569" s="796"/>
      <c r="AF569" s="796"/>
      <c r="AG569" s="796"/>
      <c r="AH569" s="796"/>
    </row>
    <row r="570" spans="2:34" ht="14.25" customHeight="1" x14ac:dyDescent="0.25">
      <c r="B570" s="851"/>
      <c r="C570" s="851"/>
      <c r="D570" s="851"/>
      <c r="E570" s="851"/>
      <c r="F570" s="851"/>
      <c r="G570" s="851"/>
      <c r="H570" s="851"/>
      <c r="I570" s="852"/>
      <c r="J570" s="1039"/>
      <c r="K570" s="794"/>
      <c r="L570" s="794"/>
      <c r="M570" s="794"/>
      <c r="N570" s="794"/>
      <c r="O570" s="794"/>
      <c r="P570" s="794"/>
      <c r="Q570" s="794"/>
      <c r="X570" s="796"/>
      <c r="Y570" s="796"/>
      <c r="Z570" s="796"/>
      <c r="AA570" s="796"/>
      <c r="AB570" s="796"/>
      <c r="AC570" s="796"/>
      <c r="AD570" s="796"/>
      <c r="AE570" s="796"/>
      <c r="AF570" s="796"/>
      <c r="AG570" s="796"/>
      <c r="AH570" s="796"/>
    </row>
    <row r="571" spans="2:34" ht="14.25" customHeight="1" x14ac:dyDescent="0.25">
      <c r="B571" s="851"/>
      <c r="C571" s="851"/>
      <c r="D571" s="851"/>
      <c r="E571" s="851"/>
      <c r="F571" s="851"/>
      <c r="G571" s="851"/>
      <c r="H571" s="851"/>
      <c r="I571" s="852"/>
      <c r="J571" s="1039"/>
      <c r="K571" s="794"/>
      <c r="L571" s="794"/>
      <c r="M571" s="794"/>
      <c r="N571" s="794"/>
      <c r="O571" s="794"/>
      <c r="P571" s="794"/>
      <c r="Q571" s="794"/>
      <c r="X571" s="796"/>
      <c r="Y571" s="796"/>
      <c r="Z571" s="796"/>
      <c r="AA571" s="796"/>
      <c r="AB571" s="796"/>
      <c r="AC571" s="796"/>
      <c r="AD571" s="796"/>
      <c r="AE571" s="796"/>
      <c r="AF571" s="796"/>
      <c r="AG571" s="796"/>
      <c r="AH571" s="796"/>
    </row>
    <row r="572" spans="2:34" ht="14.25" customHeight="1" x14ac:dyDescent="0.25">
      <c r="B572" s="851"/>
      <c r="C572" s="851"/>
      <c r="D572" s="851"/>
      <c r="E572" s="851"/>
      <c r="F572" s="851"/>
      <c r="G572" s="851"/>
      <c r="H572" s="851"/>
      <c r="I572" s="852"/>
      <c r="J572" s="1039"/>
      <c r="K572" s="794"/>
      <c r="L572" s="794"/>
      <c r="M572" s="794"/>
      <c r="N572" s="794"/>
      <c r="O572" s="794"/>
      <c r="P572" s="794"/>
      <c r="Q572" s="794"/>
      <c r="X572" s="796"/>
      <c r="Y572" s="796"/>
      <c r="Z572" s="796"/>
      <c r="AA572" s="796"/>
      <c r="AB572" s="796"/>
      <c r="AC572" s="796"/>
      <c r="AD572" s="796"/>
      <c r="AE572" s="796"/>
      <c r="AF572" s="796"/>
      <c r="AG572" s="796"/>
      <c r="AH572" s="796"/>
    </row>
    <row r="573" spans="2:34" ht="14.25" customHeight="1" x14ac:dyDescent="0.25">
      <c r="B573" s="851"/>
      <c r="C573" s="851"/>
      <c r="D573" s="851"/>
      <c r="E573" s="851"/>
      <c r="F573" s="851"/>
      <c r="G573" s="851"/>
      <c r="H573" s="851"/>
      <c r="I573" s="852"/>
      <c r="J573" s="1039"/>
      <c r="K573" s="794"/>
      <c r="L573" s="794"/>
      <c r="M573" s="794"/>
      <c r="N573" s="794"/>
      <c r="O573" s="794"/>
      <c r="P573" s="794"/>
      <c r="Q573" s="794"/>
      <c r="X573" s="796"/>
      <c r="Y573" s="796"/>
      <c r="Z573" s="796"/>
      <c r="AA573" s="796"/>
      <c r="AB573" s="796"/>
      <c r="AC573" s="796"/>
      <c r="AD573" s="796"/>
      <c r="AE573" s="796"/>
      <c r="AF573" s="796"/>
      <c r="AG573" s="796"/>
      <c r="AH573" s="796"/>
    </row>
    <row r="574" spans="2:34" ht="14.25" customHeight="1" x14ac:dyDescent="0.25">
      <c r="B574" s="851"/>
      <c r="C574" s="851"/>
      <c r="D574" s="851"/>
      <c r="E574" s="851"/>
      <c r="F574" s="851"/>
      <c r="G574" s="851"/>
      <c r="H574" s="851"/>
      <c r="I574" s="852"/>
      <c r="J574" s="1039"/>
      <c r="K574" s="794"/>
      <c r="L574" s="794"/>
      <c r="M574" s="794"/>
      <c r="N574" s="794"/>
      <c r="O574" s="794"/>
      <c r="P574" s="794"/>
      <c r="Q574" s="794"/>
      <c r="X574" s="796"/>
      <c r="Y574" s="796"/>
      <c r="Z574" s="796"/>
      <c r="AA574" s="796"/>
      <c r="AB574" s="796"/>
      <c r="AC574" s="796"/>
      <c r="AD574" s="796"/>
      <c r="AE574" s="796"/>
      <c r="AF574" s="796"/>
      <c r="AG574" s="796"/>
      <c r="AH574" s="796"/>
    </row>
    <row r="575" spans="2:34" ht="14.25" customHeight="1" x14ac:dyDescent="0.25">
      <c r="B575" s="851"/>
      <c r="C575" s="851"/>
      <c r="D575" s="851"/>
      <c r="E575" s="851"/>
      <c r="F575" s="851"/>
      <c r="G575" s="851"/>
      <c r="H575" s="851"/>
      <c r="I575" s="852"/>
      <c r="J575" s="1039"/>
      <c r="K575" s="794"/>
      <c r="L575" s="794"/>
      <c r="M575" s="794"/>
      <c r="N575" s="794"/>
      <c r="O575" s="794"/>
      <c r="P575" s="794"/>
      <c r="Q575" s="794"/>
      <c r="X575" s="796"/>
      <c r="Y575" s="796"/>
      <c r="Z575" s="796"/>
      <c r="AA575" s="796"/>
      <c r="AB575" s="796"/>
      <c r="AC575" s="796"/>
      <c r="AD575" s="796"/>
      <c r="AE575" s="796"/>
      <c r="AF575" s="796"/>
      <c r="AG575" s="796"/>
      <c r="AH575" s="796"/>
    </row>
    <row r="576" spans="2:34" ht="14.25" customHeight="1" x14ac:dyDescent="0.25">
      <c r="B576" s="851"/>
      <c r="C576" s="851"/>
      <c r="D576" s="851"/>
      <c r="E576" s="851"/>
      <c r="F576" s="851"/>
      <c r="G576" s="851"/>
      <c r="H576" s="851"/>
      <c r="I576" s="852"/>
      <c r="J576" s="1039"/>
      <c r="K576" s="794"/>
      <c r="L576" s="794"/>
      <c r="M576" s="794"/>
      <c r="N576" s="794"/>
      <c r="O576" s="794"/>
      <c r="P576" s="794"/>
      <c r="Q576" s="794"/>
      <c r="X576" s="796"/>
      <c r="Y576" s="796"/>
      <c r="Z576" s="796"/>
      <c r="AA576" s="796"/>
      <c r="AB576" s="796"/>
      <c r="AC576" s="796"/>
      <c r="AD576" s="796"/>
      <c r="AE576" s="796"/>
      <c r="AF576" s="796"/>
      <c r="AG576" s="796"/>
      <c r="AH576" s="796"/>
    </row>
    <row r="577" spans="2:34" ht="14.25" customHeight="1" x14ac:dyDescent="0.25">
      <c r="B577" s="851"/>
      <c r="C577" s="851"/>
      <c r="D577" s="851"/>
      <c r="E577" s="851"/>
      <c r="F577" s="851"/>
      <c r="G577" s="851"/>
      <c r="H577" s="851"/>
      <c r="I577" s="852"/>
      <c r="J577" s="1039"/>
      <c r="K577" s="794"/>
      <c r="L577" s="794"/>
      <c r="M577" s="794"/>
      <c r="N577" s="794"/>
      <c r="O577" s="794"/>
      <c r="P577" s="794"/>
      <c r="Q577" s="794"/>
      <c r="X577" s="796"/>
      <c r="Y577" s="796"/>
      <c r="Z577" s="796"/>
      <c r="AA577" s="796"/>
      <c r="AB577" s="796"/>
      <c r="AC577" s="796"/>
      <c r="AD577" s="796"/>
      <c r="AE577" s="796"/>
      <c r="AF577" s="796"/>
      <c r="AG577" s="796"/>
      <c r="AH577" s="796"/>
    </row>
    <row r="578" spans="2:34" ht="14.25" customHeight="1" x14ac:dyDescent="0.25">
      <c r="B578" s="851"/>
      <c r="C578" s="851"/>
      <c r="D578" s="851"/>
      <c r="E578" s="851"/>
      <c r="F578" s="851"/>
      <c r="G578" s="851"/>
      <c r="H578" s="851"/>
      <c r="I578" s="852"/>
      <c r="J578" s="1039"/>
      <c r="K578" s="794"/>
      <c r="L578" s="794"/>
      <c r="M578" s="794"/>
      <c r="N578" s="794"/>
      <c r="O578" s="794"/>
      <c r="P578" s="794"/>
      <c r="Q578" s="794"/>
      <c r="X578" s="796"/>
      <c r="Y578" s="796"/>
      <c r="Z578" s="796"/>
      <c r="AA578" s="796"/>
      <c r="AB578" s="796"/>
      <c r="AC578" s="796"/>
      <c r="AD578" s="796"/>
      <c r="AE578" s="796"/>
      <c r="AF578" s="796"/>
      <c r="AG578" s="796"/>
      <c r="AH578" s="796"/>
    </row>
    <row r="579" spans="2:34" ht="14.25" customHeight="1" x14ac:dyDescent="0.25">
      <c r="B579" s="851"/>
      <c r="C579" s="851"/>
      <c r="D579" s="851"/>
      <c r="E579" s="851"/>
      <c r="F579" s="851"/>
      <c r="G579" s="851"/>
      <c r="H579" s="851"/>
      <c r="I579" s="852"/>
      <c r="J579" s="1039"/>
      <c r="K579" s="794"/>
      <c r="L579" s="794"/>
      <c r="M579" s="794"/>
      <c r="N579" s="794"/>
      <c r="O579" s="794"/>
      <c r="P579" s="794"/>
      <c r="Q579" s="794"/>
      <c r="X579" s="796"/>
      <c r="Y579" s="796"/>
      <c r="Z579" s="796"/>
      <c r="AA579" s="796"/>
      <c r="AB579" s="796"/>
      <c r="AC579" s="796"/>
      <c r="AD579" s="796"/>
      <c r="AE579" s="796"/>
      <c r="AF579" s="796"/>
      <c r="AG579" s="796"/>
      <c r="AH579" s="796"/>
    </row>
    <row r="580" spans="2:34" ht="14.25" customHeight="1" x14ac:dyDescent="0.25">
      <c r="B580" s="851"/>
      <c r="C580" s="851"/>
      <c r="D580" s="851"/>
      <c r="E580" s="851"/>
      <c r="F580" s="851"/>
      <c r="G580" s="851"/>
      <c r="H580" s="851"/>
      <c r="I580" s="852"/>
      <c r="J580" s="1039"/>
      <c r="K580" s="794"/>
      <c r="L580" s="794"/>
      <c r="M580" s="794"/>
      <c r="N580" s="794"/>
      <c r="O580" s="794"/>
      <c r="P580" s="794"/>
      <c r="Q580" s="794"/>
      <c r="X580" s="796"/>
      <c r="Y580" s="796"/>
      <c r="Z580" s="796"/>
      <c r="AA580" s="796"/>
      <c r="AB580" s="796"/>
      <c r="AC580" s="796"/>
      <c r="AD580" s="796"/>
      <c r="AE580" s="796"/>
      <c r="AF580" s="796"/>
      <c r="AG580" s="796"/>
      <c r="AH580" s="796"/>
    </row>
    <row r="581" spans="2:34" ht="14.25" customHeight="1" x14ac:dyDescent="0.25">
      <c r="B581" s="851"/>
      <c r="C581" s="851"/>
      <c r="D581" s="851"/>
      <c r="E581" s="851"/>
      <c r="F581" s="851"/>
      <c r="G581" s="851"/>
      <c r="H581" s="851"/>
      <c r="I581" s="852"/>
      <c r="J581" s="1039"/>
      <c r="K581" s="794"/>
      <c r="L581" s="794"/>
      <c r="M581" s="794"/>
      <c r="N581" s="794"/>
      <c r="O581" s="794"/>
      <c r="P581" s="794"/>
      <c r="Q581" s="794"/>
      <c r="X581" s="796"/>
      <c r="Y581" s="796"/>
      <c r="Z581" s="796"/>
      <c r="AA581" s="796"/>
      <c r="AB581" s="796"/>
      <c r="AC581" s="796"/>
      <c r="AD581" s="796"/>
      <c r="AE581" s="796"/>
      <c r="AF581" s="796"/>
      <c r="AG581" s="796"/>
      <c r="AH581" s="796"/>
    </row>
    <row r="582" spans="2:34" ht="14.25" customHeight="1" x14ac:dyDescent="0.25">
      <c r="B582" s="851"/>
      <c r="C582" s="851"/>
      <c r="D582" s="851"/>
      <c r="E582" s="851"/>
      <c r="F582" s="851"/>
      <c r="G582" s="851"/>
      <c r="H582" s="851"/>
      <c r="I582" s="852"/>
      <c r="J582" s="1039"/>
      <c r="K582" s="794"/>
      <c r="L582" s="794"/>
      <c r="M582" s="794"/>
      <c r="N582" s="794"/>
      <c r="O582" s="794"/>
      <c r="P582" s="794"/>
      <c r="Q582" s="794"/>
      <c r="X582" s="796"/>
      <c r="Y582" s="796"/>
      <c r="Z582" s="796"/>
      <c r="AA582" s="796"/>
      <c r="AB582" s="796"/>
      <c r="AC582" s="796"/>
      <c r="AD582" s="796"/>
      <c r="AE582" s="796"/>
      <c r="AF582" s="796"/>
      <c r="AG582" s="796"/>
      <c r="AH582" s="796"/>
    </row>
    <row r="583" spans="2:34" ht="14.25" customHeight="1" x14ac:dyDescent="0.25">
      <c r="B583" s="851"/>
      <c r="C583" s="851"/>
      <c r="D583" s="851"/>
      <c r="E583" s="851"/>
      <c r="F583" s="851"/>
      <c r="G583" s="851"/>
      <c r="H583" s="851"/>
      <c r="I583" s="852"/>
      <c r="J583" s="1039"/>
      <c r="K583" s="794"/>
      <c r="L583" s="794"/>
      <c r="M583" s="794"/>
      <c r="N583" s="794"/>
      <c r="O583" s="794"/>
      <c r="P583" s="794"/>
      <c r="Q583" s="794"/>
      <c r="X583" s="796"/>
      <c r="Y583" s="796"/>
      <c r="Z583" s="796"/>
      <c r="AA583" s="796"/>
      <c r="AB583" s="796"/>
      <c r="AC583" s="796"/>
      <c r="AD583" s="796"/>
      <c r="AE583" s="796"/>
      <c r="AF583" s="796"/>
      <c r="AG583" s="796"/>
      <c r="AH583" s="796"/>
    </row>
    <row r="584" spans="2:34" ht="14.25" customHeight="1" x14ac:dyDescent="0.25">
      <c r="B584" s="851"/>
      <c r="C584" s="851"/>
      <c r="D584" s="851"/>
      <c r="E584" s="851"/>
      <c r="F584" s="851"/>
      <c r="G584" s="851"/>
      <c r="H584" s="851"/>
      <c r="I584" s="852"/>
      <c r="J584" s="1039"/>
      <c r="K584" s="794"/>
      <c r="L584" s="794"/>
      <c r="M584" s="794"/>
      <c r="N584" s="794"/>
      <c r="O584" s="794"/>
      <c r="P584" s="794"/>
      <c r="Q584" s="794"/>
      <c r="X584" s="796"/>
      <c r="Y584" s="796"/>
      <c r="Z584" s="796"/>
      <c r="AA584" s="796"/>
      <c r="AB584" s="796"/>
      <c r="AC584" s="796"/>
      <c r="AD584" s="796"/>
      <c r="AE584" s="796"/>
      <c r="AF584" s="796"/>
      <c r="AG584" s="796"/>
      <c r="AH584" s="796"/>
    </row>
    <row r="585" spans="2:34" ht="14.25" customHeight="1" x14ac:dyDescent="0.25">
      <c r="B585" s="851"/>
      <c r="C585" s="851"/>
      <c r="D585" s="851"/>
      <c r="E585" s="851"/>
      <c r="F585" s="851"/>
      <c r="G585" s="851"/>
      <c r="H585" s="851"/>
      <c r="I585" s="852"/>
      <c r="J585" s="1039"/>
      <c r="K585" s="794"/>
      <c r="L585" s="794"/>
      <c r="M585" s="794"/>
      <c r="N585" s="794"/>
      <c r="O585" s="794"/>
      <c r="P585" s="794"/>
      <c r="Q585" s="794"/>
      <c r="X585" s="796"/>
      <c r="Y585" s="796"/>
      <c r="Z585" s="796"/>
      <c r="AA585" s="796"/>
      <c r="AB585" s="796"/>
      <c r="AC585" s="796"/>
      <c r="AD585" s="796"/>
      <c r="AE585" s="796"/>
      <c r="AF585" s="796"/>
      <c r="AG585" s="796"/>
      <c r="AH585" s="796"/>
    </row>
    <row r="586" spans="2:34" ht="14.25" customHeight="1" x14ac:dyDescent="0.25">
      <c r="B586" s="851"/>
      <c r="C586" s="851"/>
      <c r="D586" s="851"/>
      <c r="E586" s="851"/>
      <c r="F586" s="851"/>
      <c r="G586" s="851"/>
      <c r="H586" s="851"/>
      <c r="I586" s="852"/>
      <c r="J586" s="1039"/>
      <c r="K586" s="794"/>
      <c r="L586" s="794"/>
      <c r="M586" s="794"/>
      <c r="N586" s="794"/>
      <c r="O586" s="794"/>
      <c r="P586" s="794"/>
      <c r="Q586" s="794"/>
      <c r="X586" s="796"/>
      <c r="Y586" s="796"/>
      <c r="Z586" s="796"/>
      <c r="AA586" s="796"/>
      <c r="AB586" s="796"/>
      <c r="AC586" s="796"/>
      <c r="AD586" s="796"/>
      <c r="AE586" s="796"/>
      <c r="AF586" s="796"/>
      <c r="AG586" s="796"/>
      <c r="AH586" s="796"/>
    </row>
    <row r="587" spans="2:34" ht="14.25" customHeight="1" x14ac:dyDescent="0.25">
      <c r="B587" s="851"/>
      <c r="C587" s="851"/>
      <c r="D587" s="851"/>
      <c r="E587" s="851"/>
      <c r="F587" s="851"/>
      <c r="G587" s="851"/>
      <c r="H587" s="851"/>
      <c r="I587" s="852"/>
      <c r="J587" s="1039"/>
      <c r="K587" s="794"/>
      <c r="L587" s="794"/>
      <c r="M587" s="794"/>
      <c r="N587" s="794"/>
      <c r="O587" s="794"/>
      <c r="P587" s="794"/>
      <c r="Q587" s="794"/>
      <c r="X587" s="796"/>
      <c r="Y587" s="796"/>
      <c r="Z587" s="796"/>
      <c r="AA587" s="796"/>
      <c r="AB587" s="796"/>
      <c r="AC587" s="796"/>
      <c r="AD587" s="796"/>
      <c r="AE587" s="796"/>
      <c r="AF587" s="796"/>
      <c r="AG587" s="796"/>
      <c r="AH587" s="796"/>
    </row>
    <row r="588" spans="2:34" ht="14.25" customHeight="1" x14ac:dyDescent="0.25">
      <c r="B588" s="851"/>
      <c r="C588" s="851"/>
      <c r="D588" s="851"/>
      <c r="E588" s="851"/>
      <c r="F588" s="851"/>
      <c r="G588" s="851"/>
      <c r="H588" s="851"/>
      <c r="I588" s="852"/>
      <c r="J588" s="1039"/>
      <c r="K588" s="794"/>
      <c r="L588" s="794"/>
      <c r="M588" s="794"/>
      <c r="N588" s="794"/>
      <c r="O588" s="794"/>
      <c r="P588" s="794"/>
      <c r="Q588" s="794"/>
      <c r="X588" s="796"/>
      <c r="Y588" s="796"/>
      <c r="Z588" s="796"/>
      <c r="AA588" s="796"/>
      <c r="AB588" s="796"/>
      <c r="AC588" s="796"/>
      <c r="AD588" s="796"/>
      <c r="AE588" s="796"/>
      <c r="AF588" s="796"/>
      <c r="AG588" s="796"/>
      <c r="AH588" s="796"/>
    </row>
    <row r="589" spans="2:34" ht="14.25" customHeight="1" x14ac:dyDescent="0.25">
      <c r="B589" s="851"/>
      <c r="C589" s="851"/>
      <c r="D589" s="851"/>
      <c r="E589" s="851"/>
      <c r="F589" s="851"/>
      <c r="G589" s="851"/>
      <c r="H589" s="851"/>
      <c r="I589" s="852"/>
      <c r="J589" s="1039"/>
      <c r="K589" s="794"/>
      <c r="L589" s="794"/>
      <c r="M589" s="794"/>
      <c r="N589" s="794"/>
      <c r="O589" s="794"/>
      <c r="P589" s="794"/>
      <c r="Q589" s="794"/>
      <c r="X589" s="796"/>
      <c r="Y589" s="796"/>
      <c r="Z589" s="796"/>
      <c r="AA589" s="796"/>
      <c r="AB589" s="796"/>
      <c r="AC589" s="796"/>
      <c r="AD589" s="796"/>
      <c r="AE589" s="796"/>
      <c r="AF589" s="796"/>
      <c r="AG589" s="796"/>
      <c r="AH589" s="796"/>
    </row>
    <row r="590" spans="2:34" ht="14.25" customHeight="1" x14ac:dyDescent="0.25">
      <c r="B590" s="851"/>
      <c r="C590" s="851"/>
      <c r="D590" s="851"/>
      <c r="E590" s="851"/>
      <c r="F590" s="851"/>
      <c r="G590" s="851"/>
      <c r="H590" s="851"/>
      <c r="I590" s="852"/>
      <c r="J590" s="1039"/>
      <c r="K590" s="794"/>
      <c r="L590" s="794"/>
      <c r="M590" s="794"/>
      <c r="N590" s="794"/>
      <c r="O590" s="794"/>
      <c r="P590" s="794"/>
      <c r="Q590" s="794"/>
      <c r="X590" s="796"/>
      <c r="Y590" s="796"/>
      <c r="Z590" s="796"/>
      <c r="AA590" s="796"/>
      <c r="AB590" s="796"/>
      <c r="AC590" s="796"/>
      <c r="AD590" s="796"/>
      <c r="AE590" s="796"/>
      <c r="AF590" s="796"/>
      <c r="AG590" s="796"/>
      <c r="AH590" s="796"/>
    </row>
    <row r="591" spans="2:34" ht="14.25" customHeight="1" x14ac:dyDescent="0.25">
      <c r="B591" s="851"/>
      <c r="C591" s="851"/>
      <c r="D591" s="851"/>
      <c r="E591" s="851"/>
      <c r="F591" s="851"/>
      <c r="G591" s="851"/>
      <c r="H591" s="851"/>
      <c r="I591" s="852"/>
      <c r="J591" s="1039"/>
      <c r="K591" s="794"/>
      <c r="L591" s="794"/>
      <c r="M591" s="794"/>
      <c r="N591" s="794"/>
      <c r="O591" s="794"/>
      <c r="P591" s="794"/>
      <c r="Q591" s="794"/>
      <c r="X591" s="796"/>
      <c r="Y591" s="796"/>
      <c r="Z591" s="796"/>
      <c r="AA591" s="796"/>
      <c r="AB591" s="796"/>
      <c r="AC591" s="796"/>
      <c r="AD591" s="796"/>
      <c r="AE591" s="796"/>
      <c r="AF591" s="796"/>
      <c r="AG591" s="796"/>
      <c r="AH591" s="796"/>
    </row>
    <row r="592" spans="2:34" ht="14.25" customHeight="1" x14ac:dyDescent="0.25">
      <c r="B592" s="851"/>
      <c r="C592" s="851"/>
      <c r="D592" s="851"/>
      <c r="E592" s="851"/>
      <c r="F592" s="851"/>
      <c r="G592" s="851"/>
      <c r="H592" s="851"/>
      <c r="I592" s="852"/>
      <c r="J592" s="1039"/>
      <c r="K592" s="794"/>
      <c r="L592" s="794"/>
      <c r="M592" s="794"/>
      <c r="N592" s="794"/>
      <c r="O592" s="794"/>
      <c r="P592" s="794"/>
      <c r="Q592" s="794"/>
      <c r="X592" s="796"/>
      <c r="Y592" s="796"/>
      <c r="Z592" s="796"/>
      <c r="AA592" s="796"/>
      <c r="AB592" s="796"/>
      <c r="AC592" s="796"/>
      <c r="AD592" s="796"/>
      <c r="AE592" s="796"/>
      <c r="AF592" s="796"/>
      <c r="AG592" s="796"/>
      <c r="AH592" s="796"/>
    </row>
    <row r="593" spans="2:34" ht="14.25" customHeight="1" x14ac:dyDescent="0.25">
      <c r="B593" s="851"/>
      <c r="C593" s="851"/>
      <c r="D593" s="851"/>
      <c r="E593" s="851"/>
      <c r="F593" s="851"/>
      <c r="G593" s="851"/>
      <c r="H593" s="851"/>
      <c r="I593" s="852"/>
      <c r="J593" s="1039"/>
      <c r="K593" s="794"/>
      <c r="L593" s="794"/>
      <c r="M593" s="794"/>
      <c r="N593" s="794"/>
      <c r="O593" s="794"/>
      <c r="P593" s="794"/>
      <c r="Q593" s="794"/>
      <c r="X593" s="796"/>
      <c r="Y593" s="796"/>
      <c r="Z593" s="796"/>
      <c r="AA593" s="796"/>
      <c r="AB593" s="796"/>
      <c r="AC593" s="796"/>
      <c r="AD593" s="796"/>
      <c r="AE593" s="796"/>
      <c r="AF593" s="796"/>
      <c r="AG593" s="796"/>
      <c r="AH593" s="796"/>
    </row>
    <row r="594" spans="2:34" ht="14.25" customHeight="1" x14ac:dyDescent="0.25">
      <c r="B594" s="851"/>
      <c r="C594" s="851"/>
      <c r="D594" s="851"/>
      <c r="E594" s="851"/>
      <c r="F594" s="851"/>
      <c r="G594" s="851"/>
      <c r="H594" s="851"/>
      <c r="I594" s="852"/>
      <c r="J594" s="1039"/>
      <c r="K594" s="794"/>
      <c r="L594" s="794"/>
      <c r="M594" s="794"/>
      <c r="N594" s="794"/>
      <c r="O594" s="794"/>
      <c r="P594" s="794"/>
      <c r="Q594" s="794"/>
      <c r="X594" s="796"/>
      <c r="Y594" s="796"/>
      <c r="Z594" s="796"/>
      <c r="AA594" s="796"/>
      <c r="AB594" s="796"/>
      <c r="AC594" s="796"/>
      <c r="AD594" s="796"/>
      <c r="AE594" s="796"/>
      <c r="AF594" s="796"/>
      <c r="AG594" s="796"/>
      <c r="AH594" s="796"/>
    </row>
    <row r="595" spans="2:34" ht="14.25" customHeight="1" x14ac:dyDescent="0.25">
      <c r="B595" s="851"/>
      <c r="C595" s="851"/>
      <c r="D595" s="851"/>
      <c r="E595" s="851"/>
      <c r="F595" s="851"/>
      <c r="G595" s="851"/>
      <c r="H595" s="851"/>
      <c r="I595" s="852"/>
      <c r="J595" s="1039"/>
      <c r="K595" s="794"/>
      <c r="L595" s="794"/>
      <c r="M595" s="794"/>
      <c r="N595" s="794"/>
      <c r="O595" s="794"/>
      <c r="P595" s="794"/>
      <c r="Q595" s="794"/>
      <c r="X595" s="796"/>
      <c r="Y595" s="796"/>
      <c r="Z595" s="796"/>
      <c r="AA595" s="796"/>
      <c r="AB595" s="796"/>
      <c r="AC595" s="796"/>
      <c r="AD595" s="796"/>
      <c r="AE595" s="796"/>
      <c r="AF595" s="796"/>
      <c r="AG595" s="796"/>
      <c r="AH595" s="796"/>
    </row>
    <row r="596" spans="2:34" ht="14.25" customHeight="1" x14ac:dyDescent="0.25">
      <c r="B596" s="851"/>
      <c r="C596" s="851"/>
      <c r="D596" s="851"/>
      <c r="E596" s="851"/>
      <c r="F596" s="851"/>
      <c r="G596" s="851"/>
      <c r="H596" s="851"/>
      <c r="I596" s="852"/>
      <c r="J596" s="1039"/>
      <c r="K596" s="794"/>
      <c r="L596" s="794"/>
      <c r="M596" s="794"/>
      <c r="N596" s="794"/>
      <c r="O596" s="794"/>
      <c r="P596" s="794"/>
      <c r="Q596" s="794"/>
      <c r="X596" s="796"/>
      <c r="Y596" s="796"/>
      <c r="Z596" s="796"/>
      <c r="AA596" s="796"/>
      <c r="AB596" s="796"/>
      <c r="AC596" s="796"/>
      <c r="AD596" s="796"/>
      <c r="AE596" s="796"/>
      <c r="AF596" s="796"/>
      <c r="AG596" s="796"/>
      <c r="AH596" s="796"/>
    </row>
    <row r="597" spans="2:34" ht="14.25" customHeight="1" x14ac:dyDescent="0.25">
      <c r="B597" s="851"/>
      <c r="C597" s="851"/>
      <c r="D597" s="851"/>
      <c r="E597" s="851"/>
      <c r="F597" s="851"/>
      <c r="G597" s="851"/>
      <c r="H597" s="851"/>
      <c r="I597" s="852"/>
      <c r="J597" s="1039"/>
      <c r="K597" s="794"/>
      <c r="L597" s="794"/>
      <c r="M597" s="794"/>
      <c r="N597" s="794"/>
      <c r="O597" s="794"/>
      <c r="P597" s="794"/>
      <c r="Q597" s="794"/>
      <c r="X597" s="796"/>
      <c r="Y597" s="796"/>
      <c r="Z597" s="796"/>
      <c r="AA597" s="796"/>
      <c r="AB597" s="796"/>
      <c r="AC597" s="796"/>
      <c r="AD597" s="796"/>
      <c r="AE597" s="796"/>
      <c r="AF597" s="796"/>
      <c r="AG597" s="796"/>
      <c r="AH597" s="796"/>
    </row>
    <row r="598" spans="2:34" ht="14.25" customHeight="1" x14ac:dyDescent="0.25">
      <c r="B598" s="851"/>
      <c r="C598" s="851"/>
      <c r="D598" s="851"/>
      <c r="E598" s="851"/>
      <c r="F598" s="851"/>
      <c r="G598" s="851"/>
      <c r="H598" s="851"/>
      <c r="I598" s="852"/>
      <c r="J598" s="1039"/>
      <c r="K598" s="794"/>
      <c r="L598" s="794"/>
      <c r="M598" s="794"/>
      <c r="N598" s="794"/>
      <c r="O598" s="794"/>
      <c r="P598" s="794"/>
      <c r="Q598" s="794"/>
      <c r="X598" s="796"/>
      <c r="Y598" s="796"/>
      <c r="Z598" s="796"/>
      <c r="AA598" s="796"/>
      <c r="AB598" s="796"/>
      <c r="AC598" s="796"/>
      <c r="AD598" s="796"/>
      <c r="AE598" s="796"/>
      <c r="AF598" s="796"/>
      <c r="AG598" s="796"/>
      <c r="AH598" s="796"/>
    </row>
    <row r="599" spans="2:34" ht="14.25" customHeight="1" x14ac:dyDescent="0.25">
      <c r="B599" s="851"/>
      <c r="C599" s="851"/>
      <c r="D599" s="851"/>
      <c r="E599" s="851"/>
      <c r="F599" s="851"/>
      <c r="G599" s="851"/>
      <c r="H599" s="851"/>
      <c r="I599" s="852"/>
      <c r="J599" s="1039"/>
      <c r="K599" s="794"/>
      <c r="L599" s="794"/>
      <c r="M599" s="794"/>
      <c r="N599" s="794"/>
      <c r="O599" s="794"/>
      <c r="P599" s="794"/>
      <c r="Q599" s="794"/>
      <c r="X599" s="796"/>
      <c r="Y599" s="796"/>
      <c r="Z599" s="796"/>
      <c r="AA599" s="796"/>
      <c r="AB599" s="796"/>
      <c r="AC599" s="796"/>
      <c r="AD599" s="796"/>
      <c r="AE599" s="796"/>
      <c r="AF599" s="796"/>
      <c r="AG599" s="796"/>
      <c r="AH599" s="796"/>
    </row>
    <row r="600" spans="2:34" ht="14.25" customHeight="1" x14ac:dyDescent="0.25">
      <c r="B600" s="851"/>
      <c r="C600" s="851"/>
      <c r="D600" s="851"/>
      <c r="E600" s="851"/>
      <c r="F600" s="851"/>
      <c r="G600" s="851"/>
      <c r="H600" s="851"/>
      <c r="I600" s="852"/>
      <c r="J600" s="1039"/>
      <c r="K600" s="794"/>
      <c r="L600" s="794"/>
      <c r="M600" s="794"/>
      <c r="N600" s="794"/>
      <c r="O600" s="794"/>
      <c r="P600" s="794"/>
      <c r="Q600" s="794"/>
      <c r="X600" s="796"/>
      <c r="Y600" s="796"/>
      <c r="Z600" s="796"/>
      <c r="AA600" s="796"/>
      <c r="AB600" s="796"/>
      <c r="AC600" s="796"/>
      <c r="AD600" s="796"/>
      <c r="AE600" s="796"/>
      <c r="AF600" s="796"/>
      <c r="AG600" s="796"/>
      <c r="AH600" s="796"/>
    </row>
    <row r="601" spans="2:34" ht="14.25" customHeight="1" x14ac:dyDescent="0.25">
      <c r="B601" s="851"/>
      <c r="C601" s="851"/>
      <c r="D601" s="851"/>
      <c r="E601" s="851"/>
      <c r="F601" s="851"/>
      <c r="G601" s="851"/>
      <c r="H601" s="851"/>
      <c r="I601" s="852"/>
      <c r="J601" s="1039"/>
      <c r="K601" s="794"/>
      <c r="L601" s="794"/>
      <c r="M601" s="794"/>
      <c r="N601" s="794"/>
      <c r="O601" s="794"/>
      <c r="P601" s="794"/>
      <c r="Q601" s="794"/>
      <c r="X601" s="796"/>
      <c r="Y601" s="796"/>
      <c r="Z601" s="796"/>
      <c r="AA601" s="796"/>
      <c r="AB601" s="796"/>
      <c r="AC601" s="796"/>
      <c r="AD601" s="796"/>
      <c r="AE601" s="796"/>
      <c r="AF601" s="796"/>
      <c r="AG601" s="796"/>
      <c r="AH601" s="796"/>
    </row>
    <row r="602" spans="2:34" ht="14.25" customHeight="1" x14ac:dyDescent="0.25">
      <c r="B602" s="851"/>
      <c r="C602" s="851"/>
      <c r="D602" s="851"/>
      <c r="E602" s="851"/>
      <c r="F602" s="851"/>
      <c r="G602" s="851"/>
      <c r="H602" s="851"/>
      <c r="I602" s="852"/>
      <c r="J602" s="1039"/>
      <c r="K602" s="794"/>
      <c r="L602" s="794"/>
      <c r="M602" s="794"/>
      <c r="N602" s="794"/>
      <c r="O602" s="794"/>
      <c r="P602" s="794"/>
      <c r="Q602" s="794"/>
      <c r="X602" s="796"/>
      <c r="Y602" s="796"/>
      <c r="Z602" s="796"/>
      <c r="AA602" s="796"/>
      <c r="AB602" s="796"/>
      <c r="AC602" s="796"/>
      <c r="AD602" s="796"/>
      <c r="AE602" s="796"/>
      <c r="AF602" s="796"/>
      <c r="AG602" s="796"/>
      <c r="AH602" s="796"/>
    </row>
    <row r="603" spans="2:34" ht="14.25" customHeight="1" x14ac:dyDescent="0.25">
      <c r="B603" s="851"/>
      <c r="C603" s="851"/>
      <c r="D603" s="851"/>
      <c r="E603" s="851"/>
      <c r="F603" s="851"/>
      <c r="G603" s="851"/>
      <c r="H603" s="851"/>
      <c r="I603" s="852"/>
      <c r="J603" s="1039"/>
      <c r="K603" s="794"/>
      <c r="L603" s="794"/>
      <c r="M603" s="794"/>
      <c r="N603" s="794"/>
      <c r="O603" s="794"/>
      <c r="P603" s="794"/>
      <c r="Q603" s="794"/>
      <c r="X603" s="796"/>
      <c r="Y603" s="796"/>
      <c r="Z603" s="796"/>
      <c r="AA603" s="796"/>
      <c r="AB603" s="796"/>
      <c r="AC603" s="796"/>
      <c r="AD603" s="796"/>
      <c r="AE603" s="796"/>
      <c r="AF603" s="796"/>
      <c r="AG603" s="796"/>
      <c r="AH603" s="796"/>
    </row>
    <row r="604" spans="2:34" ht="14.25" customHeight="1" x14ac:dyDescent="0.25">
      <c r="B604" s="851"/>
      <c r="C604" s="851"/>
      <c r="D604" s="851"/>
      <c r="E604" s="851"/>
      <c r="F604" s="851"/>
      <c r="G604" s="851"/>
      <c r="H604" s="851"/>
      <c r="I604" s="852"/>
      <c r="J604" s="1039"/>
      <c r="K604" s="794"/>
      <c r="L604" s="794"/>
      <c r="M604" s="794"/>
      <c r="N604" s="794"/>
      <c r="O604" s="794"/>
      <c r="P604" s="794"/>
      <c r="Q604" s="794"/>
      <c r="X604" s="796"/>
      <c r="Y604" s="796"/>
      <c r="Z604" s="796"/>
      <c r="AA604" s="796"/>
      <c r="AB604" s="796"/>
      <c r="AC604" s="796"/>
      <c r="AD604" s="796"/>
      <c r="AE604" s="796"/>
      <c r="AF604" s="796"/>
      <c r="AG604" s="796"/>
      <c r="AH604" s="796"/>
    </row>
    <row r="605" spans="2:34" ht="14.25" customHeight="1" x14ac:dyDescent="0.25">
      <c r="B605" s="851"/>
      <c r="C605" s="851"/>
      <c r="D605" s="851"/>
      <c r="E605" s="851"/>
      <c r="F605" s="851"/>
      <c r="G605" s="851"/>
      <c r="H605" s="851"/>
      <c r="I605" s="852"/>
      <c r="J605" s="1039"/>
      <c r="K605" s="794"/>
      <c r="L605" s="794"/>
      <c r="M605" s="794"/>
      <c r="N605" s="794"/>
      <c r="O605" s="794"/>
      <c r="P605" s="794"/>
      <c r="Q605" s="794"/>
      <c r="X605" s="796"/>
      <c r="Y605" s="796"/>
      <c r="Z605" s="796"/>
      <c r="AA605" s="796"/>
      <c r="AB605" s="796"/>
      <c r="AC605" s="796"/>
      <c r="AD605" s="796"/>
      <c r="AE605" s="796"/>
      <c r="AF605" s="796"/>
      <c r="AG605" s="796"/>
      <c r="AH605" s="796"/>
    </row>
    <row r="606" spans="2:34" ht="14.25" customHeight="1" x14ac:dyDescent="0.25">
      <c r="B606" s="851"/>
      <c r="C606" s="851"/>
      <c r="D606" s="851"/>
      <c r="E606" s="851"/>
      <c r="F606" s="851"/>
      <c r="G606" s="851"/>
      <c r="H606" s="851"/>
      <c r="I606" s="852"/>
      <c r="J606" s="1039"/>
      <c r="K606" s="794"/>
      <c r="L606" s="794"/>
      <c r="M606" s="794"/>
      <c r="N606" s="794"/>
      <c r="O606" s="794"/>
      <c r="P606" s="794"/>
      <c r="Q606" s="794"/>
      <c r="X606" s="796"/>
      <c r="Y606" s="796"/>
      <c r="Z606" s="796"/>
      <c r="AA606" s="796"/>
      <c r="AB606" s="796"/>
      <c r="AC606" s="796"/>
      <c r="AD606" s="796"/>
      <c r="AE606" s="796"/>
      <c r="AF606" s="796"/>
      <c r="AG606" s="796"/>
      <c r="AH606" s="796"/>
    </row>
    <row r="607" spans="2:34" ht="14.25" customHeight="1" x14ac:dyDescent="0.25">
      <c r="B607" s="851"/>
      <c r="C607" s="851"/>
      <c r="D607" s="851"/>
      <c r="E607" s="851"/>
      <c r="F607" s="851"/>
      <c r="G607" s="851"/>
      <c r="H607" s="851"/>
      <c r="I607" s="852"/>
      <c r="J607" s="1039"/>
      <c r="K607" s="794"/>
      <c r="L607" s="794"/>
      <c r="M607" s="794"/>
      <c r="N607" s="794"/>
      <c r="O607" s="794"/>
      <c r="P607" s="794"/>
      <c r="Q607" s="794"/>
      <c r="X607" s="796"/>
      <c r="Y607" s="796"/>
      <c r="Z607" s="796"/>
      <c r="AA607" s="796"/>
      <c r="AB607" s="796"/>
      <c r="AC607" s="796"/>
      <c r="AD607" s="796"/>
      <c r="AE607" s="796"/>
      <c r="AF607" s="796"/>
      <c r="AG607" s="796"/>
      <c r="AH607" s="796"/>
    </row>
    <row r="608" spans="2:34" ht="14.25" customHeight="1" x14ac:dyDescent="0.25">
      <c r="B608" s="851"/>
      <c r="C608" s="851"/>
      <c r="D608" s="851"/>
      <c r="E608" s="851"/>
      <c r="F608" s="851"/>
      <c r="G608" s="851"/>
      <c r="H608" s="851"/>
      <c r="I608" s="852"/>
      <c r="J608" s="1039"/>
      <c r="K608" s="794"/>
      <c r="L608" s="794"/>
      <c r="M608" s="794"/>
      <c r="N608" s="794"/>
      <c r="O608" s="794"/>
      <c r="P608" s="794"/>
      <c r="Q608" s="794"/>
      <c r="X608" s="796"/>
      <c r="Y608" s="796"/>
      <c r="Z608" s="796"/>
      <c r="AA608" s="796"/>
      <c r="AB608" s="796"/>
      <c r="AC608" s="796"/>
      <c r="AD608" s="796"/>
      <c r="AE608" s="796"/>
      <c r="AF608" s="796"/>
      <c r="AG608" s="796"/>
      <c r="AH608" s="796"/>
    </row>
    <row r="609" spans="2:34" ht="14.25" customHeight="1" x14ac:dyDescent="0.25">
      <c r="B609" s="851"/>
      <c r="C609" s="851"/>
      <c r="D609" s="851"/>
      <c r="E609" s="851"/>
      <c r="F609" s="851"/>
      <c r="G609" s="851"/>
      <c r="H609" s="851"/>
      <c r="I609" s="852"/>
      <c r="J609" s="1039"/>
      <c r="K609" s="794"/>
      <c r="L609" s="794"/>
      <c r="M609" s="794"/>
      <c r="N609" s="794"/>
      <c r="O609" s="794"/>
      <c r="P609" s="794"/>
      <c r="Q609" s="794"/>
      <c r="X609" s="796"/>
      <c r="Y609" s="796"/>
      <c r="Z609" s="796"/>
      <c r="AA609" s="796"/>
      <c r="AB609" s="796"/>
      <c r="AC609" s="796"/>
      <c r="AD609" s="796"/>
      <c r="AE609" s="796"/>
      <c r="AF609" s="796"/>
      <c r="AG609" s="796"/>
      <c r="AH609" s="796"/>
    </row>
    <row r="610" spans="2:34" ht="14.25" customHeight="1" x14ac:dyDescent="0.25">
      <c r="B610" s="851"/>
      <c r="C610" s="851"/>
      <c r="D610" s="851"/>
      <c r="E610" s="851"/>
      <c r="F610" s="851"/>
      <c r="G610" s="851"/>
      <c r="H610" s="851"/>
      <c r="I610" s="852"/>
      <c r="J610" s="1039"/>
      <c r="K610" s="794"/>
      <c r="L610" s="794"/>
      <c r="M610" s="794"/>
      <c r="N610" s="794"/>
      <c r="O610" s="794"/>
      <c r="P610" s="794"/>
      <c r="Q610" s="794"/>
      <c r="X610" s="796"/>
      <c r="Y610" s="796"/>
      <c r="Z610" s="796"/>
      <c r="AA610" s="796"/>
      <c r="AB610" s="796"/>
      <c r="AC610" s="796"/>
      <c r="AD610" s="796"/>
      <c r="AE610" s="796"/>
      <c r="AF610" s="796"/>
      <c r="AG610" s="796"/>
      <c r="AH610" s="796"/>
    </row>
    <row r="611" spans="2:34" ht="14.25" customHeight="1" x14ac:dyDescent="0.25">
      <c r="B611" s="851"/>
      <c r="C611" s="851"/>
      <c r="D611" s="851"/>
      <c r="E611" s="851"/>
      <c r="F611" s="851"/>
      <c r="G611" s="851"/>
      <c r="H611" s="851"/>
      <c r="I611" s="852"/>
      <c r="J611" s="1039"/>
      <c r="K611" s="794"/>
      <c r="L611" s="794"/>
      <c r="M611" s="794"/>
      <c r="N611" s="794"/>
      <c r="O611" s="794"/>
      <c r="P611" s="794"/>
      <c r="Q611" s="794"/>
      <c r="X611" s="796"/>
      <c r="Y611" s="796"/>
      <c r="Z611" s="796"/>
      <c r="AA611" s="796"/>
      <c r="AB611" s="796"/>
      <c r="AC611" s="796"/>
      <c r="AD611" s="796"/>
      <c r="AE611" s="796"/>
      <c r="AF611" s="796"/>
      <c r="AG611" s="796"/>
      <c r="AH611" s="796"/>
    </row>
    <row r="612" spans="2:34" ht="14.25" customHeight="1" x14ac:dyDescent="0.25">
      <c r="B612" s="851"/>
      <c r="C612" s="851"/>
      <c r="D612" s="851"/>
      <c r="E612" s="851"/>
      <c r="F612" s="851"/>
      <c r="G612" s="851"/>
      <c r="H612" s="851"/>
      <c r="I612" s="852"/>
      <c r="J612" s="1039"/>
      <c r="K612" s="794"/>
      <c r="L612" s="794"/>
      <c r="M612" s="794"/>
      <c r="N612" s="794"/>
      <c r="O612" s="794"/>
      <c r="P612" s="794"/>
      <c r="Q612" s="794"/>
      <c r="X612" s="796"/>
      <c r="Y612" s="796"/>
      <c r="Z612" s="796"/>
      <c r="AA612" s="796"/>
      <c r="AB612" s="796"/>
      <c r="AC612" s="796"/>
      <c r="AD612" s="796"/>
      <c r="AE612" s="796"/>
      <c r="AF612" s="796"/>
      <c r="AG612" s="796"/>
      <c r="AH612" s="796"/>
    </row>
    <row r="613" spans="2:34" ht="14.25" customHeight="1" x14ac:dyDescent="0.25">
      <c r="B613" s="851"/>
      <c r="C613" s="851"/>
      <c r="D613" s="851"/>
      <c r="E613" s="851"/>
      <c r="F613" s="851"/>
      <c r="G613" s="851"/>
      <c r="H613" s="851"/>
      <c r="I613" s="852"/>
      <c r="J613" s="1039"/>
      <c r="K613" s="794"/>
      <c r="L613" s="794"/>
      <c r="M613" s="794"/>
      <c r="N613" s="794"/>
      <c r="O613" s="794"/>
      <c r="P613" s="794"/>
      <c r="Q613" s="794"/>
      <c r="X613" s="796"/>
      <c r="Y613" s="796"/>
      <c r="Z613" s="796"/>
      <c r="AA613" s="796"/>
      <c r="AB613" s="796"/>
      <c r="AC613" s="796"/>
      <c r="AD613" s="796"/>
      <c r="AE613" s="796"/>
      <c r="AF613" s="796"/>
      <c r="AG613" s="796"/>
      <c r="AH613" s="796"/>
    </row>
    <row r="614" spans="2:34" ht="14.25" customHeight="1" x14ac:dyDescent="0.25">
      <c r="B614" s="851"/>
      <c r="C614" s="851"/>
      <c r="D614" s="851"/>
      <c r="E614" s="851"/>
      <c r="F614" s="851"/>
      <c r="G614" s="851"/>
      <c r="H614" s="851"/>
      <c r="I614" s="852"/>
      <c r="J614" s="1039"/>
      <c r="K614" s="794"/>
      <c r="L614" s="794"/>
      <c r="M614" s="794"/>
      <c r="N614" s="794"/>
      <c r="O614" s="794"/>
      <c r="P614" s="794"/>
      <c r="Q614" s="794"/>
      <c r="X614" s="796"/>
      <c r="Y614" s="796"/>
      <c r="Z614" s="796"/>
      <c r="AA614" s="796"/>
      <c r="AB614" s="796"/>
      <c r="AC614" s="796"/>
      <c r="AD614" s="796"/>
      <c r="AE614" s="796"/>
      <c r="AF614" s="796"/>
      <c r="AG614" s="796"/>
      <c r="AH614" s="796"/>
    </row>
    <row r="615" spans="2:34" ht="14.25" customHeight="1" x14ac:dyDescent="0.25">
      <c r="B615" s="851"/>
      <c r="C615" s="851"/>
      <c r="D615" s="851"/>
      <c r="E615" s="851"/>
      <c r="F615" s="851"/>
      <c r="G615" s="851"/>
      <c r="H615" s="851"/>
      <c r="I615" s="852"/>
      <c r="J615" s="1039"/>
      <c r="K615" s="794"/>
      <c r="L615" s="794"/>
      <c r="M615" s="794"/>
      <c r="N615" s="794"/>
      <c r="O615" s="794"/>
      <c r="P615" s="794"/>
      <c r="Q615" s="794"/>
      <c r="X615" s="796"/>
      <c r="Y615" s="796"/>
      <c r="Z615" s="796"/>
      <c r="AA615" s="796"/>
      <c r="AB615" s="796"/>
      <c r="AC615" s="796"/>
      <c r="AD615" s="796"/>
      <c r="AE615" s="796"/>
      <c r="AF615" s="796"/>
      <c r="AG615" s="796"/>
      <c r="AH615" s="796"/>
    </row>
    <row r="616" spans="2:34" ht="14.25" customHeight="1" x14ac:dyDescent="0.25">
      <c r="B616" s="851"/>
      <c r="C616" s="851"/>
      <c r="D616" s="851"/>
      <c r="E616" s="851"/>
      <c r="F616" s="851"/>
      <c r="G616" s="851"/>
      <c r="H616" s="851"/>
      <c r="I616" s="852"/>
      <c r="J616" s="1039"/>
      <c r="K616" s="794"/>
      <c r="L616" s="794"/>
      <c r="M616" s="794"/>
      <c r="N616" s="794"/>
      <c r="O616" s="794"/>
      <c r="P616" s="794"/>
      <c r="Q616" s="794"/>
      <c r="X616" s="796"/>
      <c r="Y616" s="796"/>
      <c r="Z616" s="796"/>
      <c r="AA616" s="796"/>
      <c r="AB616" s="796"/>
      <c r="AC616" s="796"/>
      <c r="AD616" s="796"/>
      <c r="AE616" s="796"/>
      <c r="AF616" s="796"/>
      <c r="AG616" s="796"/>
      <c r="AH616" s="796"/>
    </row>
    <row r="617" spans="2:34" ht="14.25" customHeight="1" x14ac:dyDescent="0.25">
      <c r="B617" s="851"/>
      <c r="C617" s="851"/>
      <c r="D617" s="851"/>
      <c r="E617" s="851"/>
      <c r="F617" s="851"/>
      <c r="G617" s="851"/>
      <c r="H617" s="851"/>
      <c r="I617" s="852"/>
      <c r="J617" s="1039"/>
      <c r="K617" s="794"/>
      <c r="L617" s="794"/>
      <c r="M617" s="794"/>
      <c r="N617" s="794"/>
      <c r="O617" s="794"/>
      <c r="P617" s="794"/>
      <c r="Q617" s="794"/>
      <c r="X617" s="796"/>
      <c r="Y617" s="796"/>
      <c r="Z617" s="796"/>
      <c r="AA617" s="796"/>
      <c r="AB617" s="796"/>
      <c r="AC617" s="796"/>
      <c r="AD617" s="796"/>
      <c r="AE617" s="796"/>
      <c r="AF617" s="796"/>
      <c r="AG617" s="796"/>
      <c r="AH617" s="796"/>
    </row>
    <row r="618" spans="2:34" ht="14.25" customHeight="1" x14ac:dyDescent="0.25">
      <c r="B618" s="851"/>
      <c r="C618" s="851"/>
      <c r="D618" s="851"/>
      <c r="E618" s="851"/>
      <c r="F618" s="851"/>
      <c r="G618" s="851"/>
      <c r="H618" s="851"/>
      <c r="I618" s="852"/>
      <c r="J618" s="1039"/>
      <c r="K618" s="794"/>
      <c r="L618" s="794"/>
      <c r="M618" s="794"/>
      <c r="N618" s="794"/>
      <c r="O618" s="794"/>
      <c r="P618" s="794"/>
      <c r="Q618" s="794"/>
      <c r="X618" s="796"/>
      <c r="Y618" s="796"/>
      <c r="Z618" s="796"/>
      <c r="AA618" s="796"/>
      <c r="AB618" s="796"/>
      <c r="AC618" s="796"/>
      <c r="AD618" s="796"/>
      <c r="AE618" s="796"/>
      <c r="AF618" s="796"/>
      <c r="AG618" s="796"/>
      <c r="AH618" s="796"/>
    </row>
    <row r="619" spans="2:34" ht="14.25" customHeight="1" x14ac:dyDescent="0.25">
      <c r="B619" s="851"/>
      <c r="C619" s="851"/>
      <c r="D619" s="851"/>
      <c r="E619" s="851"/>
      <c r="F619" s="851"/>
      <c r="G619" s="851"/>
      <c r="H619" s="851"/>
      <c r="I619" s="852"/>
      <c r="J619" s="1039"/>
      <c r="K619" s="794"/>
      <c r="L619" s="794"/>
      <c r="M619" s="794"/>
      <c r="N619" s="794"/>
      <c r="O619" s="794"/>
      <c r="P619" s="794"/>
      <c r="Q619" s="794"/>
      <c r="X619" s="796"/>
      <c r="Y619" s="796"/>
      <c r="Z619" s="796"/>
      <c r="AA619" s="796"/>
      <c r="AB619" s="796"/>
      <c r="AC619" s="796"/>
      <c r="AD619" s="796"/>
      <c r="AE619" s="796"/>
      <c r="AF619" s="796"/>
      <c r="AG619" s="796"/>
      <c r="AH619" s="796"/>
    </row>
    <row r="620" spans="2:34" ht="14.25" customHeight="1" x14ac:dyDescent="0.25">
      <c r="B620" s="851"/>
      <c r="C620" s="851"/>
      <c r="D620" s="851"/>
      <c r="E620" s="851"/>
      <c r="F620" s="851"/>
      <c r="G620" s="851"/>
      <c r="H620" s="851"/>
      <c r="I620" s="852"/>
      <c r="J620" s="1039"/>
      <c r="K620" s="794"/>
      <c r="L620" s="794"/>
      <c r="M620" s="794"/>
      <c r="N620" s="794"/>
      <c r="O620" s="794"/>
      <c r="P620" s="794"/>
      <c r="Q620" s="794"/>
      <c r="X620" s="796"/>
      <c r="Y620" s="796"/>
      <c r="Z620" s="796"/>
      <c r="AA620" s="796"/>
      <c r="AB620" s="796"/>
      <c r="AC620" s="796"/>
      <c r="AD620" s="796"/>
      <c r="AE620" s="796"/>
      <c r="AF620" s="796"/>
      <c r="AG620" s="796"/>
      <c r="AH620" s="796"/>
    </row>
    <row r="621" spans="2:34" ht="14.25" customHeight="1" x14ac:dyDescent="0.25">
      <c r="B621" s="851"/>
      <c r="C621" s="851"/>
      <c r="D621" s="851"/>
      <c r="E621" s="851"/>
      <c r="F621" s="851"/>
      <c r="G621" s="851"/>
      <c r="H621" s="851"/>
      <c r="I621" s="852"/>
      <c r="J621" s="1039"/>
      <c r="K621" s="794"/>
      <c r="L621" s="794"/>
      <c r="M621" s="794"/>
      <c r="N621" s="794"/>
      <c r="O621" s="794"/>
      <c r="P621" s="794"/>
      <c r="Q621" s="794"/>
      <c r="X621" s="796"/>
      <c r="Y621" s="796"/>
      <c r="Z621" s="796"/>
      <c r="AA621" s="796"/>
      <c r="AB621" s="796"/>
      <c r="AC621" s="796"/>
      <c r="AD621" s="796"/>
      <c r="AE621" s="796"/>
      <c r="AF621" s="796"/>
      <c r="AG621" s="796"/>
      <c r="AH621" s="796"/>
    </row>
    <row r="622" spans="2:34" ht="14.25" customHeight="1" x14ac:dyDescent="0.25">
      <c r="B622" s="851"/>
      <c r="C622" s="851"/>
      <c r="D622" s="851"/>
      <c r="E622" s="851"/>
      <c r="F622" s="851"/>
      <c r="G622" s="851"/>
      <c r="H622" s="851"/>
      <c r="I622" s="852"/>
      <c r="J622" s="1039"/>
      <c r="K622" s="794"/>
      <c r="L622" s="794"/>
      <c r="M622" s="794"/>
      <c r="N622" s="794"/>
      <c r="O622" s="794"/>
      <c r="P622" s="794"/>
      <c r="Q622" s="794"/>
      <c r="X622" s="796"/>
      <c r="Y622" s="796"/>
      <c r="Z622" s="796"/>
      <c r="AA622" s="796"/>
      <c r="AB622" s="796"/>
      <c r="AC622" s="796"/>
      <c r="AD622" s="796"/>
      <c r="AE622" s="796"/>
      <c r="AF622" s="796"/>
      <c r="AG622" s="796"/>
      <c r="AH622" s="796"/>
    </row>
    <row r="623" spans="2:34" ht="14.25" customHeight="1" x14ac:dyDescent="0.25">
      <c r="B623" s="851"/>
      <c r="C623" s="851"/>
      <c r="D623" s="851"/>
      <c r="E623" s="851"/>
      <c r="F623" s="851"/>
      <c r="G623" s="851"/>
      <c r="H623" s="851"/>
      <c r="I623" s="852"/>
      <c r="J623" s="1039"/>
      <c r="K623" s="794"/>
      <c r="L623" s="794"/>
      <c r="M623" s="794"/>
      <c r="N623" s="794"/>
      <c r="O623" s="794"/>
      <c r="P623" s="794"/>
      <c r="Q623" s="794"/>
      <c r="X623" s="796"/>
      <c r="Y623" s="796"/>
      <c r="Z623" s="796"/>
      <c r="AA623" s="796"/>
      <c r="AB623" s="796"/>
      <c r="AC623" s="796"/>
      <c r="AD623" s="796"/>
      <c r="AE623" s="796"/>
      <c r="AF623" s="796"/>
      <c r="AG623" s="796"/>
      <c r="AH623" s="796"/>
    </row>
    <row r="624" spans="2:34" ht="14.25" customHeight="1" x14ac:dyDescent="0.25">
      <c r="B624" s="851"/>
      <c r="C624" s="851"/>
      <c r="D624" s="851"/>
      <c r="E624" s="851"/>
      <c r="F624" s="851"/>
      <c r="G624" s="851"/>
      <c r="H624" s="851"/>
      <c r="I624" s="852"/>
      <c r="J624" s="1039"/>
      <c r="K624" s="794"/>
      <c r="L624" s="794"/>
      <c r="M624" s="794"/>
      <c r="N624" s="794"/>
      <c r="O624" s="794"/>
      <c r="P624" s="794"/>
      <c r="Q624" s="794"/>
      <c r="X624" s="796"/>
      <c r="Y624" s="796"/>
      <c r="Z624" s="796"/>
      <c r="AA624" s="796"/>
      <c r="AB624" s="796"/>
      <c r="AC624" s="796"/>
      <c r="AD624" s="796"/>
      <c r="AE624" s="796"/>
      <c r="AF624" s="796"/>
      <c r="AG624" s="796"/>
      <c r="AH624" s="796"/>
    </row>
    <row r="625" spans="2:34" ht="14.25" customHeight="1" x14ac:dyDescent="0.25">
      <c r="B625" s="851"/>
      <c r="C625" s="851"/>
      <c r="D625" s="851"/>
      <c r="E625" s="851"/>
      <c r="F625" s="851"/>
      <c r="G625" s="851"/>
      <c r="H625" s="851"/>
      <c r="I625" s="852"/>
      <c r="J625" s="1039"/>
      <c r="K625" s="794"/>
      <c r="L625" s="794"/>
      <c r="M625" s="794"/>
      <c r="N625" s="794"/>
      <c r="O625" s="794"/>
      <c r="P625" s="794"/>
      <c r="Q625" s="794"/>
      <c r="X625" s="796"/>
      <c r="Y625" s="796"/>
      <c r="Z625" s="796"/>
      <c r="AA625" s="796"/>
      <c r="AB625" s="796"/>
      <c r="AC625" s="796"/>
      <c r="AD625" s="796"/>
      <c r="AE625" s="796"/>
      <c r="AF625" s="796"/>
      <c r="AG625" s="796"/>
      <c r="AH625" s="796"/>
    </row>
    <row r="626" spans="2:34" ht="14.25" customHeight="1" x14ac:dyDescent="0.25">
      <c r="B626" s="851"/>
      <c r="C626" s="851"/>
      <c r="D626" s="851"/>
      <c r="E626" s="851"/>
      <c r="F626" s="851"/>
      <c r="G626" s="851"/>
      <c r="H626" s="851"/>
      <c r="I626" s="852"/>
      <c r="J626" s="1039"/>
      <c r="K626" s="794"/>
      <c r="L626" s="794"/>
      <c r="M626" s="794"/>
      <c r="N626" s="794"/>
      <c r="O626" s="794"/>
      <c r="P626" s="794"/>
      <c r="Q626" s="794"/>
      <c r="X626" s="796"/>
      <c r="Y626" s="796"/>
      <c r="Z626" s="796"/>
      <c r="AA626" s="796"/>
      <c r="AB626" s="796"/>
      <c r="AC626" s="796"/>
      <c r="AD626" s="796"/>
      <c r="AE626" s="796"/>
      <c r="AF626" s="796"/>
      <c r="AG626" s="796"/>
      <c r="AH626" s="796"/>
    </row>
    <row r="627" spans="2:34" ht="14.25" customHeight="1" x14ac:dyDescent="0.25">
      <c r="B627" s="851"/>
      <c r="C627" s="851"/>
      <c r="D627" s="851"/>
      <c r="E627" s="851"/>
      <c r="F627" s="851"/>
      <c r="G627" s="851"/>
      <c r="H627" s="851"/>
      <c r="I627" s="852"/>
      <c r="J627" s="1039"/>
      <c r="K627" s="794"/>
      <c r="L627" s="794"/>
      <c r="M627" s="794"/>
      <c r="N627" s="794"/>
      <c r="O627" s="794"/>
      <c r="P627" s="794"/>
      <c r="Q627" s="794"/>
      <c r="X627" s="796"/>
      <c r="Y627" s="796"/>
      <c r="Z627" s="796"/>
      <c r="AA627" s="796"/>
      <c r="AB627" s="796"/>
      <c r="AC627" s="796"/>
      <c r="AD627" s="796"/>
      <c r="AE627" s="796"/>
      <c r="AF627" s="796"/>
      <c r="AG627" s="796"/>
      <c r="AH627" s="796"/>
    </row>
    <row r="628" spans="2:34" ht="14.25" customHeight="1" x14ac:dyDescent="0.25">
      <c r="B628" s="851"/>
      <c r="C628" s="851"/>
      <c r="D628" s="851"/>
      <c r="E628" s="851"/>
      <c r="F628" s="851"/>
      <c r="G628" s="851"/>
      <c r="H628" s="851"/>
      <c r="I628" s="852"/>
      <c r="J628" s="1039"/>
      <c r="K628" s="794"/>
      <c r="L628" s="794"/>
      <c r="M628" s="794"/>
      <c r="N628" s="794"/>
      <c r="O628" s="794"/>
      <c r="P628" s="794"/>
      <c r="Q628" s="794"/>
      <c r="X628" s="796"/>
      <c r="Y628" s="796"/>
      <c r="Z628" s="796"/>
      <c r="AA628" s="796"/>
      <c r="AB628" s="796"/>
      <c r="AC628" s="796"/>
      <c r="AD628" s="796"/>
      <c r="AE628" s="796"/>
      <c r="AF628" s="796"/>
      <c r="AG628" s="796"/>
      <c r="AH628" s="796"/>
    </row>
    <row r="629" spans="2:34" ht="14.25" customHeight="1" x14ac:dyDescent="0.25">
      <c r="B629" s="851"/>
      <c r="C629" s="851"/>
      <c r="D629" s="851"/>
      <c r="E629" s="851"/>
      <c r="F629" s="851"/>
      <c r="G629" s="851"/>
      <c r="H629" s="851"/>
      <c r="I629" s="852"/>
      <c r="J629" s="1039"/>
      <c r="K629" s="794"/>
      <c r="L629" s="794"/>
      <c r="M629" s="794"/>
      <c r="N629" s="794"/>
      <c r="O629" s="794"/>
      <c r="P629" s="794"/>
      <c r="Q629" s="794"/>
      <c r="X629" s="796"/>
      <c r="Y629" s="796"/>
      <c r="Z629" s="796"/>
      <c r="AA629" s="796"/>
      <c r="AB629" s="796"/>
      <c r="AC629" s="796"/>
      <c r="AD629" s="796"/>
      <c r="AE629" s="796"/>
      <c r="AF629" s="796"/>
      <c r="AG629" s="796"/>
      <c r="AH629" s="796"/>
    </row>
    <row r="630" spans="2:34" ht="14.25" customHeight="1" x14ac:dyDescent="0.25">
      <c r="B630" s="851"/>
      <c r="C630" s="851"/>
      <c r="D630" s="851"/>
      <c r="E630" s="851"/>
      <c r="F630" s="851"/>
      <c r="G630" s="851"/>
      <c r="H630" s="851"/>
      <c r="I630" s="852"/>
      <c r="J630" s="1039"/>
      <c r="K630" s="794"/>
      <c r="L630" s="794"/>
      <c r="M630" s="794"/>
      <c r="N630" s="794"/>
      <c r="O630" s="794"/>
      <c r="P630" s="794"/>
      <c r="Q630" s="794"/>
      <c r="X630" s="796"/>
      <c r="Y630" s="796"/>
      <c r="Z630" s="796"/>
      <c r="AA630" s="796"/>
      <c r="AB630" s="796"/>
      <c r="AC630" s="796"/>
      <c r="AD630" s="796"/>
      <c r="AE630" s="796"/>
      <c r="AF630" s="796"/>
      <c r="AG630" s="796"/>
      <c r="AH630" s="796"/>
    </row>
    <row r="631" spans="2:34" ht="14.25" customHeight="1" x14ac:dyDescent="0.25">
      <c r="B631" s="851"/>
      <c r="C631" s="851"/>
      <c r="D631" s="851"/>
      <c r="E631" s="851"/>
      <c r="F631" s="851"/>
      <c r="G631" s="851"/>
      <c r="H631" s="851"/>
      <c r="I631" s="852"/>
      <c r="J631" s="1039"/>
      <c r="K631" s="794"/>
      <c r="L631" s="794"/>
      <c r="M631" s="794"/>
      <c r="N631" s="794"/>
      <c r="O631" s="794"/>
      <c r="P631" s="794"/>
      <c r="Q631" s="794"/>
      <c r="X631" s="796"/>
      <c r="Y631" s="796"/>
      <c r="Z631" s="796"/>
      <c r="AA631" s="796"/>
      <c r="AB631" s="796"/>
      <c r="AC631" s="796"/>
      <c r="AD631" s="796"/>
      <c r="AE631" s="796"/>
      <c r="AF631" s="796"/>
      <c r="AG631" s="796"/>
      <c r="AH631" s="796"/>
    </row>
    <row r="632" spans="2:34" ht="14.25" customHeight="1" x14ac:dyDescent="0.25">
      <c r="B632" s="851"/>
      <c r="C632" s="851"/>
      <c r="D632" s="851"/>
      <c r="E632" s="851"/>
      <c r="F632" s="851"/>
      <c r="G632" s="851"/>
      <c r="H632" s="851"/>
      <c r="I632" s="852"/>
      <c r="J632" s="1039"/>
      <c r="K632" s="794"/>
      <c r="L632" s="794"/>
      <c r="M632" s="794"/>
      <c r="N632" s="794"/>
      <c r="O632" s="794"/>
      <c r="P632" s="794"/>
      <c r="Q632" s="794"/>
      <c r="X632" s="796"/>
      <c r="Y632" s="796"/>
      <c r="Z632" s="796"/>
      <c r="AA632" s="796"/>
      <c r="AB632" s="796"/>
      <c r="AC632" s="796"/>
      <c r="AD632" s="796"/>
      <c r="AE632" s="796"/>
      <c r="AF632" s="796"/>
      <c r="AG632" s="796"/>
      <c r="AH632" s="796"/>
    </row>
    <row r="633" spans="2:34" ht="14.25" customHeight="1" x14ac:dyDescent="0.25">
      <c r="B633" s="851"/>
      <c r="C633" s="851"/>
      <c r="D633" s="851"/>
      <c r="E633" s="851"/>
      <c r="F633" s="851"/>
      <c r="G633" s="851"/>
      <c r="H633" s="851"/>
      <c r="I633" s="852"/>
      <c r="J633" s="1039"/>
      <c r="K633" s="794"/>
      <c r="L633" s="794"/>
      <c r="M633" s="794"/>
      <c r="N633" s="794"/>
      <c r="O633" s="794"/>
      <c r="P633" s="794"/>
      <c r="Q633" s="794"/>
      <c r="X633" s="796"/>
      <c r="Y633" s="796"/>
      <c r="Z633" s="796"/>
      <c r="AA633" s="796"/>
      <c r="AB633" s="796"/>
      <c r="AC633" s="796"/>
      <c r="AD633" s="796"/>
      <c r="AE633" s="796"/>
      <c r="AF633" s="796"/>
      <c r="AG633" s="796"/>
      <c r="AH633" s="796"/>
    </row>
    <row r="634" spans="2:34" ht="14.25" customHeight="1" x14ac:dyDescent="0.25">
      <c r="B634" s="851"/>
      <c r="C634" s="851"/>
      <c r="D634" s="851"/>
      <c r="E634" s="851"/>
      <c r="F634" s="851"/>
      <c r="G634" s="851"/>
      <c r="H634" s="851"/>
      <c r="I634" s="852"/>
      <c r="J634" s="1039"/>
      <c r="K634" s="794"/>
      <c r="L634" s="794"/>
      <c r="M634" s="794"/>
      <c r="N634" s="794"/>
      <c r="O634" s="794"/>
      <c r="P634" s="794"/>
      <c r="Q634" s="794"/>
      <c r="X634" s="796"/>
      <c r="Y634" s="796"/>
      <c r="Z634" s="796"/>
      <c r="AA634" s="796"/>
      <c r="AB634" s="796"/>
      <c r="AC634" s="796"/>
      <c r="AD634" s="796"/>
      <c r="AE634" s="796"/>
      <c r="AF634" s="796"/>
      <c r="AG634" s="796"/>
      <c r="AH634" s="796"/>
    </row>
    <row r="635" spans="2:34" ht="14.25" customHeight="1" x14ac:dyDescent="0.25">
      <c r="B635" s="851"/>
      <c r="C635" s="851"/>
      <c r="D635" s="851"/>
      <c r="E635" s="851"/>
      <c r="F635" s="851"/>
      <c r="G635" s="851"/>
      <c r="H635" s="851"/>
      <c r="I635" s="852"/>
      <c r="J635" s="1039"/>
      <c r="K635" s="794"/>
      <c r="L635" s="794"/>
      <c r="M635" s="794"/>
      <c r="N635" s="794"/>
      <c r="O635" s="794"/>
      <c r="P635" s="794"/>
      <c r="Q635" s="794"/>
      <c r="X635" s="796"/>
      <c r="Y635" s="796"/>
      <c r="Z635" s="796"/>
      <c r="AA635" s="796"/>
      <c r="AB635" s="796"/>
      <c r="AC635" s="796"/>
      <c r="AD635" s="796"/>
      <c r="AE635" s="796"/>
      <c r="AF635" s="796"/>
      <c r="AG635" s="796"/>
      <c r="AH635" s="796"/>
    </row>
    <row r="636" spans="2:34" ht="14.25" customHeight="1" x14ac:dyDescent="0.25">
      <c r="B636" s="851"/>
      <c r="C636" s="851"/>
      <c r="D636" s="851"/>
      <c r="E636" s="851"/>
      <c r="F636" s="851"/>
      <c r="G636" s="851"/>
      <c r="H636" s="851"/>
      <c r="I636" s="852"/>
      <c r="J636" s="1039"/>
      <c r="K636" s="794"/>
      <c r="L636" s="794"/>
      <c r="M636" s="794"/>
      <c r="N636" s="794"/>
      <c r="O636" s="794"/>
      <c r="P636" s="794"/>
      <c r="Q636" s="794"/>
      <c r="X636" s="796"/>
      <c r="Y636" s="796"/>
      <c r="Z636" s="796"/>
      <c r="AA636" s="796"/>
      <c r="AB636" s="796"/>
      <c r="AC636" s="796"/>
      <c r="AD636" s="796"/>
      <c r="AE636" s="796"/>
      <c r="AF636" s="796"/>
      <c r="AG636" s="796"/>
      <c r="AH636" s="796"/>
    </row>
    <row r="637" spans="2:34" ht="14.25" customHeight="1" x14ac:dyDescent="0.25">
      <c r="B637" s="851"/>
      <c r="C637" s="851"/>
      <c r="D637" s="851"/>
      <c r="E637" s="851"/>
      <c r="F637" s="851"/>
      <c r="G637" s="851"/>
      <c r="H637" s="851"/>
      <c r="I637" s="852"/>
      <c r="J637" s="1039"/>
      <c r="K637" s="794"/>
      <c r="L637" s="794"/>
      <c r="M637" s="794"/>
      <c r="N637" s="794"/>
      <c r="O637" s="794"/>
      <c r="P637" s="794"/>
      <c r="Q637" s="794"/>
      <c r="X637" s="796"/>
      <c r="Y637" s="796"/>
      <c r="Z637" s="796"/>
      <c r="AA637" s="796"/>
      <c r="AB637" s="796"/>
      <c r="AC637" s="796"/>
      <c r="AD637" s="796"/>
      <c r="AE637" s="796"/>
      <c r="AF637" s="796"/>
      <c r="AG637" s="796"/>
      <c r="AH637" s="796"/>
    </row>
    <row r="638" spans="2:34" ht="14.25" customHeight="1" x14ac:dyDescent="0.25">
      <c r="B638" s="851"/>
      <c r="C638" s="851"/>
      <c r="D638" s="851"/>
      <c r="E638" s="851"/>
      <c r="F638" s="851"/>
      <c r="G638" s="851"/>
      <c r="H638" s="851"/>
      <c r="I638" s="852"/>
      <c r="J638" s="1039"/>
      <c r="K638" s="794"/>
      <c r="L638" s="794"/>
      <c r="M638" s="794"/>
      <c r="N638" s="794"/>
      <c r="O638" s="794"/>
      <c r="P638" s="794"/>
      <c r="Q638" s="794"/>
      <c r="X638" s="796"/>
      <c r="Y638" s="796"/>
      <c r="Z638" s="796"/>
      <c r="AA638" s="796"/>
      <c r="AB638" s="796"/>
      <c r="AC638" s="796"/>
      <c r="AD638" s="796"/>
      <c r="AE638" s="796"/>
      <c r="AF638" s="796"/>
      <c r="AG638" s="796"/>
      <c r="AH638" s="796"/>
    </row>
    <row r="639" spans="2:34" ht="14.25" customHeight="1" x14ac:dyDescent="0.25">
      <c r="B639" s="851"/>
      <c r="C639" s="851"/>
      <c r="D639" s="851"/>
      <c r="E639" s="851"/>
      <c r="F639" s="851"/>
      <c r="G639" s="851"/>
      <c r="H639" s="851"/>
      <c r="I639" s="852"/>
      <c r="J639" s="1039"/>
      <c r="K639" s="794"/>
      <c r="L639" s="794"/>
      <c r="M639" s="794"/>
      <c r="N639" s="794"/>
      <c r="O639" s="794"/>
      <c r="P639" s="794"/>
      <c r="Q639" s="794"/>
      <c r="X639" s="796"/>
      <c r="Y639" s="796"/>
      <c r="Z639" s="796"/>
      <c r="AA639" s="796"/>
      <c r="AB639" s="796"/>
      <c r="AC639" s="796"/>
      <c r="AD639" s="796"/>
      <c r="AE639" s="796"/>
      <c r="AF639" s="796"/>
      <c r="AG639" s="796"/>
      <c r="AH639" s="796"/>
    </row>
    <row r="640" spans="2:34" ht="14.25" customHeight="1" x14ac:dyDescent="0.25">
      <c r="B640" s="851"/>
      <c r="C640" s="851"/>
      <c r="D640" s="851"/>
      <c r="E640" s="851"/>
      <c r="F640" s="851"/>
      <c r="G640" s="851"/>
      <c r="H640" s="851"/>
      <c r="I640" s="852"/>
      <c r="J640" s="1039"/>
      <c r="K640" s="794"/>
      <c r="L640" s="794"/>
      <c r="M640" s="794"/>
      <c r="N640" s="794"/>
      <c r="O640" s="794"/>
      <c r="P640" s="794"/>
      <c r="Q640" s="794"/>
      <c r="X640" s="796"/>
      <c r="Y640" s="796"/>
      <c r="Z640" s="796"/>
      <c r="AA640" s="796"/>
      <c r="AB640" s="796"/>
      <c r="AC640" s="796"/>
      <c r="AD640" s="796"/>
      <c r="AE640" s="796"/>
      <c r="AF640" s="796"/>
      <c r="AG640" s="796"/>
      <c r="AH640" s="796"/>
    </row>
    <row r="641" spans="2:34" ht="14.25" customHeight="1" x14ac:dyDescent="0.25">
      <c r="B641" s="851"/>
      <c r="C641" s="851"/>
      <c r="D641" s="851"/>
      <c r="E641" s="851"/>
      <c r="F641" s="851"/>
      <c r="G641" s="851"/>
      <c r="H641" s="851"/>
      <c r="I641" s="852"/>
      <c r="J641" s="1039"/>
      <c r="K641" s="794"/>
      <c r="L641" s="794"/>
      <c r="M641" s="794"/>
      <c r="N641" s="794"/>
      <c r="O641" s="794"/>
      <c r="P641" s="794"/>
      <c r="Q641" s="794"/>
      <c r="X641" s="796"/>
      <c r="Y641" s="796"/>
      <c r="Z641" s="796"/>
      <c r="AA641" s="796"/>
      <c r="AB641" s="796"/>
      <c r="AC641" s="796"/>
      <c r="AD641" s="796"/>
      <c r="AE641" s="796"/>
      <c r="AF641" s="796"/>
      <c r="AG641" s="796"/>
      <c r="AH641" s="796"/>
    </row>
    <row r="642" spans="2:34" ht="14.25" customHeight="1" x14ac:dyDescent="0.25">
      <c r="B642" s="851"/>
      <c r="C642" s="851"/>
      <c r="D642" s="851"/>
      <c r="E642" s="851"/>
      <c r="F642" s="851"/>
      <c r="G642" s="851"/>
      <c r="H642" s="851"/>
      <c r="I642" s="852"/>
      <c r="J642" s="1039"/>
      <c r="K642" s="794"/>
      <c r="L642" s="794"/>
      <c r="M642" s="794"/>
      <c r="N642" s="794"/>
      <c r="O642" s="794"/>
      <c r="P642" s="794"/>
      <c r="Q642" s="794"/>
      <c r="X642" s="796"/>
      <c r="Y642" s="796"/>
      <c r="Z642" s="796"/>
      <c r="AA642" s="796"/>
      <c r="AB642" s="796"/>
      <c r="AC642" s="796"/>
      <c r="AD642" s="796"/>
      <c r="AE642" s="796"/>
      <c r="AF642" s="796"/>
      <c r="AG642" s="796"/>
      <c r="AH642" s="796"/>
    </row>
    <row r="643" spans="2:34" ht="14.25" customHeight="1" x14ac:dyDescent="0.25">
      <c r="B643" s="851"/>
      <c r="C643" s="851"/>
      <c r="D643" s="851"/>
      <c r="E643" s="851"/>
      <c r="F643" s="851"/>
      <c r="G643" s="851"/>
      <c r="H643" s="851"/>
      <c r="I643" s="852"/>
      <c r="J643" s="1039"/>
      <c r="K643" s="794"/>
      <c r="L643" s="794"/>
      <c r="M643" s="794"/>
      <c r="N643" s="794"/>
      <c r="O643" s="794"/>
      <c r="P643" s="794"/>
      <c r="Q643" s="794"/>
      <c r="X643" s="796"/>
      <c r="Y643" s="796"/>
      <c r="Z643" s="796"/>
      <c r="AA643" s="796"/>
      <c r="AB643" s="796"/>
      <c r="AC643" s="796"/>
      <c r="AD643" s="796"/>
      <c r="AE643" s="796"/>
      <c r="AF643" s="796"/>
      <c r="AG643" s="796"/>
      <c r="AH643" s="796"/>
    </row>
    <row r="644" spans="2:34" ht="14.25" customHeight="1" x14ac:dyDescent="0.25">
      <c r="B644" s="851"/>
      <c r="C644" s="851"/>
      <c r="D644" s="851"/>
      <c r="E644" s="851"/>
      <c r="F644" s="851"/>
      <c r="G644" s="851"/>
      <c r="H644" s="851"/>
      <c r="I644" s="852"/>
      <c r="J644" s="1039"/>
      <c r="K644" s="794"/>
      <c r="L644" s="794"/>
      <c r="M644" s="794"/>
      <c r="N644" s="794"/>
      <c r="O644" s="794"/>
      <c r="P644" s="794"/>
      <c r="Q644" s="794"/>
      <c r="X644" s="796"/>
      <c r="Y644" s="796"/>
      <c r="Z644" s="796"/>
      <c r="AA644" s="796"/>
      <c r="AB644" s="796"/>
      <c r="AC644" s="796"/>
      <c r="AD644" s="796"/>
      <c r="AE644" s="796"/>
      <c r="AF644" s="796"/>
      <c r="AG644" s="796"/>
      <c r="AH644" s="796"/>
    </row>
    <row r="645" spans="2:34" ht="14.25" customHeight="1" x14ac:dyDescent="0.25">
      <c r="B645" s="851"/>
      <c r="C645" s="851"/>
      <c r="D645" s="851"/>
      <c r="E645" s="851"/>
      <c r="F645" s="851"/>
      <c r="G645" s="851"/>
      <c r="H645" s="851"/>
      <c r="I645" s="852"/>
      <c r="J645" s="1039"/>
      <c r="K645" s="794"/>
      <c r="L645" s="794"/>
      <c r="M645" s="794"/>
      <c r="N645" s="794"/>
      <c r="O645" s="794"/>
      <c r="P645" s="794"/>
      <c r="Q645" s="794"/>
      <c r="X645" s="796"/>
      <c r="Y645" s="796"/>
      <c r="Z645" s="796"/>
      <c r="AA645" s="796"/>
      <c r="AB645" s="796"/>
      <c r="AC645" s="796"/>
      <c r="AD645" s="796"/>
      <c r="AE645" s="796"/>
      <c r="AF645" s="796"/>
      <c r="AG645" s="796"/>
      <c r="AH645" s="796"/>
    </row>
    <row r="646" spans="2:34" ht="14.25" customHeight="1" x14ac:dyDescent="0.25">
      <c r="B646" s="851"/>
      <c r="C646" s="851"/>
      <c r="D646" s="851"/>
      <c r="E646" s="851"/>
      <c r="F646" s="851"/>
      <c r="G646" s="851"/>
      <c r="H646" s="851"/>
      <c r="I646" s="852"/>
      <c r="J646" s="1039"/>
      <c r="K646" s="794"/>
      <c r="L646" s="794"/>
      <c r="M646" s="794"/>
      <c r="N646" s="794"/>
      <c r="O646" s="794"/>
      <c r="P646" s="794"/>
      <c r="Q646" s="794"/>
      <c r="X646" s="796"/>
      <c r="Y646" s="796"/>
      <c r="Z646" s="796"/>
      <c r="AA646" s="796"/>
      <c r="AB646" s="796"/>
      <c r="AC646" s="796"/>
      <c r="AD646" s="796"/>
      <c r="AE646" s="796"/>
      <c r="AF646" s="796"/>
      <c r="AG646" s="796"/>
      <c r="AH646" s="796"/>
    </row>
    <row r="647" spans="2:34" ht="14.25" customHeight="1" x14ac:dyDescent="0.25">
      <c r="B647" s="851"/>
      <c r="C647" s="851"/>
      <c r="D647" s="851"/>
      <c r="E647" s="851"/>
      <c r="F647" s="851"/>
      <c r="G647" s="851"/>
      <c r="H647" s="851"/>
      <c r="I647" s="852"/>
      <c r="J647" s="1039"/>
      <c r="K647" s="794"/>
      <c r="L647" s="794"/>
      <c r="M647" s="794"/>
      <c r="N647" s="794"/>
      <c r="O647" s="794"/>
      <c r="P647" s="794"/>
      <c r="Q647" s="794"/>
      <c r="X647" s="796"/>
      <c r="Y647" s="796"/>
      <c r="Z647" s="796"/>
      <c r="AA647" s="796"/>
      <c r="AB647" s="796"/>
      <c r="AC647" s="796"/>
      <c r="AD647" s="796"/>
      <c r="AE647" s="796"/>
      <c r="AF647" s="796"/>
      <c r="AG647" s="796"/>
      <c r="AH647" s="796"/>
    </row>
    <row r="648" spans="2:34" ht="14.25" customHeight="1" x14ac:dyDescent="0.25">
      <c r="B648" s="851"/>
      <c r="C648" s="851"/>
      <c r="D648" s="851"/>
      <c r="E648" s="851"/>
      <c r="F648" s="851"/>
      <c r="G648" s="851"/>
      <c r="H648" s="851"/>
      <c r="I648" s="852"/>
      <c r="J648" s="1039"/>
      <c r="K648" s="794"/>
      <c r="L648" s="794"/>
      <c r="M648" s="794"/>
      <c r="N648" s="794"/>
      <c r="O648" s="794"/>
      <c r="P648" s="794"/>
      <c r="Q648" s="794"/>
      <c r="X648" s="796"/>
      <c r="Y648" s="796"/>
      <c r="Z648" s="796"/>
      <c r="AA648" s="796"/>
      <c r="AB648" s="796"/>
      <c r="AC648" s="796"/>
      <c r="AD648" s="796"/>
      <c r="AE648" s="796"/>
      <c r="AF648" s="796"/>
      <c r="AG648" s="796"/>
      <c r="AH648" s="796"/>
    </row>
    <row r="649" spans="2:34" ht="14.25" customHeight="1" x14ac:dyDescent="0.25">
      <c r="B649" s="851"/>
      <c r="C649" s="851"/>
      <c r="D649" s="851"/>
      <c r="E649" s="851"/>
      <c r="F649" s="851"/>
      <c r="G649" s="851"/>
      <c r="H649" s="851"/>
      <c r="I649" s="852"/>
      <c r="J649" s="1039"/>
      <c r="K649" s="794"/>
      <c r="L649" s="794"/>
      <c r="M649" s="794"/>
      <c r="N649" s="794"/>
      <c r="O649" s="794"/>
      <c r="P649" s="794"/>
      <c r="Q649" s="794"/>
      <c r="X649" s="796"/>
      <c r="Y649" s="796"/>
      <c r="Z649" s="796"/>
      <c r="AA649" s="796"/>
      <c r="AB649" s="796"/>
      <c r="AC649" s="796"/>
      <c r="AD649" s="796"/>
      <c r="AE649" s="796"/>
      <c r="AF649" s="796"/>
      <c r="AG649" s="796"/>
      <c r="AH649" s="796"/>
    </row>
    <row r="650" spans="2:34" ht="14.25" customHeight="1" x14ac:dyDescent="0.25">
      <c r="B650" s="851"/>
      <c r="C650" s="851"/>
      <c r="D650" s="851"/>
      <c r="E650" s="851"/>
      <c r="F650" s="851"/>
      <c r="G650" s="851"/>
      <c r="H650" s="851"/>
      <c r="I650" s="852"/>
      <c r="J650" s="1039"/>
      <c r="K650" s="794"/>
      <c r="L650" s="794"/>
      <c r="M650" s="794"/>
      <c r="N650" s="794"/>
      <c r="O650" s="794"/>
      <c r="P650" s="794"/>
      <c r="Q650" s="794"/>
      <c r="X650" s="796"/>
      <c r="Y650" s="796"/>
      <c r="Z650" s="796"/>
      <c r="AA650" s="796"/>
      <c r="AB650" s="796"/>
      <c r="AC650" s="796"/>
      <c r="AD650" s="796"/>
      <c r="AE650" s="796"/>
      <c r="AF650" s="796"/>
      <c r="AG650" s="796"/>
      <c r="AH650" s="796"/>
    </row>
    <row r="651" spans="2:34" ht="14.25" customHeight="1" x14ac:dyDescent="0.25">
      <c r="B651" s="851"/>
      <c r="C651" s="851"/>
      <c r="D651" s="851"/>
      <c r="E651" s="851"/>
      <c r="F651" s="851"/>
      <c r="G651" s="851"/>
      <c r="H651" s="851"/>
      <c r="I651" s="852"/>
      <c r="J651" s="1039"/>
      <c r="K651" s="794"/>
      <c r="L651" s="794"/>
      <c r="M651" s="794"/>
      <c r="N651" s="794"/>
      <c r="O651" s="794"/>
      <c r="P651" s="794"/>
      <c r="Q651" s="794"/>
      <c r="X651" s="796"/>
      <c r="Y651" s="796"/>
      <c r="Z651" s="796"/>
      <c r="AA651" s="796"/>
      <c r="AB651" s="796"/>
      <c r="AC651" s="796"/>
      <c r="AD651" s="796"/>
      <c r="AE651" s="796"/>
      <c r="AF651" s="796"/>
      <c r="AG651" s="796"/>
      <c r="AH651" s="796"/>
    </row>
    <row r="652" spans="2:34" ht="14.25" customHeight="1" x14ac:dyDescent="0.25">
      <c r="B652" s="851"/>
      <c r="C652" s="851"/>
      <c r="D652" s="851"/>
      <c r="E652" s="851"/>
      <c r="F652" s="851"/>
      <c r="G652" s="851"/>
      <c r="H652" s="851"/>
      <c r="I652" s="852"/>
      <c r="J652" s="1039"/>
      <c r="K652" s="794"/>
      <c r="L652" s="794"/>
      <c r="M652" s="794"/>
      <c r="N652" s="794"/>
      <c r="O652" s="794"/>
      <c r="P652" s="794"/>
      <c r="Q652" s="794"/>
      <c r="X652" s="796"/>
      <c r="Y652" s="796"/>
      <c r="Z652" s="796"/>
      <c r="AA652" s="796"/>
      <c r="AB652" s="796"/>
      <c r="AC652" s="796"/>
      <c r="AD652" s="796"/>
      <c r="AE652" s="796"/>
      <c r="AF652" s="796"/>
      <c r="AG652" s="796"/>
      <c r="AH652" s="796"/>
    </row>
    <row r="653" spans="2:34" ht="14.25" customHeight="1" x14ac:dyDescent="0.25">
      <c r="B653" s="851"/>
      <c r="C653" s="851"/>
      <c r="D653" s="851"/>
      <c r="E653" s="851"/>
      <c r="F653" s="851"/>
      <c r="G653" s="851"/>
      <c r="H653" s="851"/>
      <c r="I653" s="852"/>
      <c r="J653" s="1039"/>
      <c r="K653" s="794"/>
      <c r="L653" s="794"/>
      <c r="M653" s="794"/>
      <c r="N653" s="794"/>
      <c r="O653" s="794"/>
      <c r="P653" s="794"/>
      <c r="Q653" s="794"/>
      <c r="X653" s="796"/>
      <c r="Y653" s="796"/>
      <c r="Z653" s="796"/>
      <c r="AA653" s="796"/>
      <c r="AB653" s="796"/>
      <c r="AC653" s="796"/>
      <c r="AD653" s="796"/>
      <c r="AE653" s="796"/>
      <c r="AF653" s="796"/>
      <c r="AG653" s="796"/>
      <c r="AH653" s="796"/>
    </row>
    <row r="654" spans="2:34" ht="14.25" customHeight="1" x14ac:dyDescent="0.25">
      <c r="B654" s="851"/>
      <c r="C654" s="851"/>
      <c r="D654" s="851"/>
      <c r="E654" s="851"/>
      <c r="F654" s="851"/>
      <c r="G654" s="851"/>
      <c r="H654" s="851"/>
      <c r="I654" s="852"/>
      <c r="J654" s="1039"/>
      <c r="K654" s="794"/>
      <c r="L654" s="794"/>
      <c r="M654" s="794"/>
      <c r="N654" s="794"/>
      <c r="O654" s="794"/>
      <c r="P654" s="794"/>
      <c r="Q654" s="794"/>
      <c r="X654" s="796"/>
      <c r="Y654" s="796"/>
      <c r="Z654" s="796"/>
      <c r="AA654" s="796"/>
      <c r="AB654" s="796"/>
      <c r="AC654" s="796"/>
      <c r="AD654" s="796"/>
      <c r="AE654" s="796"/>
      <c r="AF654" s="796"/>
      <c r="AG654" s="796"/>
      <c r="AH654" s="796"/>
    </row>
    <row r="655" spans="2:34" ht="14.25" customHeight="1" x14ac:dyDescent="0.25">
      <c r="B655" s="851"/>
      <c r="C655" s="851"/>
      <c r="D655" s="851"/>
      <c r="E655" s="851"/>
      <c r="F655" s="851"/>
      <c r="G655" s="851"/>
      <c r="H655" s="851"/>
      <c r="I655" s="852"/>
      <c r="J655" s="1039"/>
      <c r="K655" s="794"/>
      <c r="L655" s="794"/>
      <c r="M655" s="794"/>
      <c r="N655" s="794"/>
      <c r="O655" s="794"/>
      <c r="P655" s="794"/>
      <c r="Q655" s="794"/>
      <c r="X655" s="796"/>
      <c r="Y655" s="796"/>
      <c r="Z655" s="796"/>
      <c r="AA655" s="796"/>
      <c r="AB655" s="796"/>
      <c r="AC655" s="796"/>
      <c r="AD655" s="796"/>
      <c r="AE655" s="796"/>
      <c r="AF655" s="796"/>
      <c r="AG655" s="796"/>
      <c r="AH655" s="796"/>
    </row>
    <row r="656" spans="2:34" ht="14.25" customHeight="1" x14ac:dyDescent="0.25">
      <c r="B656" s="851"/>
      <c r="C656" s="851"/>
      <c r="D656" s="851"/>
      <c r="E656" s="851"/>
      <c r="F656" s="851"/>
      <c r="G656" s="851"/>
      <c r="H656" s="851"/>
      <c r="I656" s="852"/>
      <c r="J656" s="1039"/>
      <c r="K656" s="794"/>
      <c r="L656" s="794"/>
      <c r="M656" s="794"/>
      <c r="N656" s="794"/>
      <c r="O656" s="794"/>
      <c r="P656" s="794"/>
      <c r="Q656" s="794"/>
      <c r="X656" s="796"/>
      <c r="Y656" s="796"/>
      <c r="Z656" s="796"/>
      <c r="AA656" s="796"/>
      <c r="AB656" s="796"/>
      <c r="AC656" s="796"/>
      <c r="AD656" s="796"/>
      <c r="AE656" s="796"/>
      <c r="AF656" s="796"/>
      <c r="AG656" s="796"/>
      <c r="AH656" s="796"/>
    </row>
    <row r="657" spans="2:34" ht="14.25" customHeight="1" x14ac:dyDescent="0.25">
      <c r="B657" s="851"/>
      <c r="C657" s="851"/>
      <c r="D657" s="851"/>
      <c r="E657" s="851"/>
      <c r="F657" s="851"/>
      <c r="G657" s="851"/>
      <c r="H657" s="851"/>
      <c r="I657" s="852"/>
      <c r="J657" s="1039"/>
      <c r="K657" s="794"/>
      <c r="L657" s="794"/>
      <c r="M657" s="794"/>
      <c r="N657" s="794"/>
      <c r="O657" s="794"/>
      <c r="P657" s="794"/>
      <c r="Q657" s="794"/>
      <c r="X657" s="796"/>
      <c r="Y657" s="796"/>
      <c r="Z657" s="796"/>
      <c r="AA657" s="796"/>
      <c r="AB657" s="796"/>
      <c r="AC657" s="796"/>
      <c r="AD657" s="796"/>
      <c r="AE657" s="796"/>
      <c r="AF657" s="796"/>
      <c r="AG657" s="796"/>
      <c r="AH657" s="796"/>
    </row>
    <row r="658" spans="2:34" ht="14.25" customHeight="1" x14ac:dyDescent="0.25">
      <c r="B658" s="851"/>
      <c r="C658" s="851"/>
      <c r="D658" s="851"/>
      <c r="E658" s="851"/>
      <c r="F658" s="851"/>
      <c r="G658" s="851"/>
      <c r="H658" s="851"/>
      <c r="I658" s="852"/>
      <c r="J658" s="1039"/>
      <c r="K658" s="794"/>
      <c r="L658" s="794"/>
      <c r="M658" s="794"/>
      <c r="N658" s="794"/>
      <c r="O658" s="794"/>
      <c r="P658" s="794"/>
      <c r="Q658" s="794"/>
      <c r="X658" s="796"/>
      <c r="Y658" s="796"/>
      <c r="Z658" s="796"/>
      <c r="AA658" s="796"/>
      <c r="AB658" s="796"/>
      <c r="AC658" s="796"/>
      <c r="AD658" s="796"/>
      <c r="AE658" s="796"/>
      <c r="AF658" s="796"/>
      <c r="AG658" s="796"/>
      <c r="AH658" s="796"/>
    </row>
    <row r="659" spans="2:34" ht="14.25" customHeight="1" x14ac:dyDescent="0.25">
      <c r="B659" s="851"/>
      <c r="C659" s="851"/>
      <c r="D659" s="851"/>
      <c r="E659" s="851"/>
      <c r="F659" s="851"/>
      <c r="G659" s="851"/>
      <c r="H659" s="851"/>
      <c r="I659" s="852"/>
      <c r="J659" s="1039"/>
      <c r="K659" s="794"/>
      <c r="L659" s="794"/>
      <c r="M659" s="794"/>
      <c r="N659" s="794"/>
      <c r="O659" s="794"/>
      <c r="P659" s="794"/>
      <c r="Q659" s="794"/>
      <c r="X659" s="796"/>
      <c r="Y659" s="796"/>
      <c r="Z659" s="796"/>
      <c r="AA659" s="796"/>
      <c r="AB659" s="796"/>
      <c r="AC659" s="796"/>
      <c r="AD659" s="796"/>
      <c r="AE659" s="796"/>
      <c r="AF659" s="796"/>
      <c r="AG659" s="796"/>
      <c r="AH659" s="796"/>
    </row>
    <row r="660" spans="2:34" ht="14.25" customHeight="1" x14ac:dyDescent="0.25">
      <c r="B660" s="851"/>
      <c r="C660" s="851"/>
      <c r="D660" s="851"/>
      <c r="E660" s="851"/>
      <c r="F660" s="851"/>
      <c r="G660" s="851"/>
      <c r="H660" s="851"/>
      <c r="I660" s="852"/>
      <c r="J660" s="1039"/>
      <c r="K660" s="794"/>
      <c r="L660" s="794"/>
      <c r="M660" s="794"/>
      <c r="N660" s="794"/>
      <c r="O660" s="794"/>
      <c r="P660" s="794"/>
      <c r="Q660" s="794"/>
      <c r="X660" s="796"/>
      <c r="Y660" s="796"/>
      <c r="Z660" s="796"/>
      <c r="AA660" s="796"/>
      <c r="AB660" s="796"/>
      <c r="AC660" s="796"/>
      <c r="AD660" s="796"/>
      <c r="AE660" s="796"/>
      <c r="AF660" s="796"/>
      <c r="AG660" s="796"/>
      <c r="AH660" s="796"/>
    </row>
    <row r="661" spans="2:34" ht="14.25" customHeight="1" x14ac:dyDescent="0.25">
      <c r="B661" s="851"/>
      <c r="C661" s="851"/>
      <c r="D661" s="851"/>
      <c r="E661" s="851"/>
      <c r="F661" s="851"/>
      <c r="G661" s="851"/>
      <c r="H661" s="851"/>
      <c r="I661" s="852"/>
      <c r="J661" s="1039"/>
      <c r="K661" s="794"/>
      <c r="L661" s="794"/>
      <c r="M661" s="794"/>
      <c r="N661" s="794"/>
      <c r="O661" s="794"/>
      <c r="P661" s="794"/>
      <c r="Q661" s="794"/>
      <c r="X661" s="796"/>
      <c r="Y661" s="796"/>
      <c r="Z661" s="796"/>
      <c r="AA661" s="796"/>
      <c r="AB661" s="796"/>
      <c r="AC661" s="796"/>
      <c r="AD661" s="796"/>
      <c r="AE661" s="796"/>
      <c r="AF661" s="796"/>
      <c r="AG661" s="796"/>
      <c r="AH661" s="796"/>
    </row>
    <row r="662" spans="2:34" ht="14.25" customHeight="1" x14ac:dyDescent="0.25">
      <c r="B662" s="851"/>
      <c r="C662" s="851"/>
      <c r="D662" s="851"/>
      <c r="E662" s="851"/>
      <c r="F662" s="851"/>
      <c r="G662" s="851"/>
      <c r="H662" s="851"/>
      <c r="I662" s="852"/>
      <c r="J662" s="1039"/>
      <c r="K662" s="794"/>
      <c r="L662" s="794"/>
      <c r="M662" s="794"/>
      <c r="N662" s="794"/>
      <c r="O662" s="794"/>
      <c r="P662" s="794"/>
      <c r="Q662" s="794"/>
      <c r="X662" s="796"/>
      <c r="Y662" s="796"/>
      <c r="Z662" s="796"/>
      <c r="AA662" s="796"/>
      <c r="AB662" s="796"/>
      <c r="AC662" s="796"/>
      <c r="AD662" s="796"/>
      <c r="AE662" s="796"/>
      <c r="AF662" s="796"/>
      <c r="AG662" s="796"/>
      <c r="AH662" s="796"/>
    </row>
    <row r="663" spans="2:34" ht="14.25" customHeight="1" x14ac:dyDescent="0.25">
      <c r="B663" s="851"/>
      <c r="C663" s="851"/>
      <c r="D663" s="851"/>
      <c r="E663" s="851"/>
      <c r="F663" s="851"/>
      <c r="G663" s="851"/>
      <c r="H663" s="851"/>
      <c r="I663" s="852"/>
      <c r="J663" s="1039"/>
      <c r="K663" s="794"/>
      <c r="L663" s="794"/>
      <c r="M663" s="794"/>
      <c r="N663" s="794"/>
      <c r="O663" s="794"/>
      <c r="P663" s="794"/>
      <c r="Q663" s="794"/>
      <c r="X663" s="796"/>
      <c r="Y663" s="796"/>
      <c r="Z663" s="796"/>
      <c r="AA663" s="796"/>
      <c r="AB663" s="796"/>
      <c r="AC663" s="796"/>
      <c r="AD663" s="796"/>
      <c r="AE663" s="796"/>
      <c r="AF663" s="796"/>
      <c r="AG663" s="796"/>
      <c r="AH663" s="796"/>
    </row>
    <row r="664" spans="2:34" ht="14.25" customHeight="1" x14ac:dyDescent="0.25">
      <c r="B664" s="851"/>
      <c r="C664" s="851"/>
      <c r="D664" s="851"/>
      <c r="E664" s="851"/>
      <c r="F664" s="851"/>
      <c r="G664" s="851"/>
      <c r="H664" s="851"/>
      <c r="I664" s="852"/>
      <c r="J664" s="1039"/>
      <c r="K664" s="794"/>
      <c r="L664" s="794"/>
      <c r="M664" s="794"/>
      <c r="N664" s="794"/>
      <c r="O664" s="794"/>
      <c r="P664" s="794"/>
      <c r="Q664" s="794"/>
      <c r="X664" s="796"/>
      <c r="Y664" s="796"/>
      <c r="Z664" s="796"/>
      <c r="AA664" s="796"/>
      <c r="AB664" s="796"/>
      <c r="AC664" s="796"/>
      <c r="AD664" s="796"/>
      <c r="AE664" s="796"/>
      <c r="AF664" s="796"/>
      <c r="AG664" s="796"/>
      <c r="AH664" s="796"/>
    </row>
    <row r="665" spans="2:34" ht="14.25" customHeight="1" x14ac:dyDescent="0.25">
      <c r="B665" s="851"/>
      <c r="C665" s="851"/>
      <c r="D665" s="851"/>
      <c r="E665" s="851"/>
      <c r="F665" s="851"/>
      <c r="G665" s="851"/>
      <c r="H665" s="851"/>
      <c r="I665" s="852"/>
      <c r="J665" s="1039"/>
      <c r="K665" s="794"/>
      <c r="L665" s="794"/>
      <c r="M665" s="794"/>
      <c r="N665" s="794"/>
      <c r="O665" s="794"/>
      <c r="P665" s="794"/>
      <c r="Q665" s="794"/>
      <c r="X665" s="796"/>
      <c r="Y665" s="796"/>
      <c r="Z665" s="796"/>
      <c r="AA665" s="796"/>
      <c r="AB665" s="796"/>
      <c r="AC665" s="796"/>
      <c r="AD665" s="796"/>
      <c r="AE665" s="796"/>
      <c r="AF665" s="796"/>
      <c r="AG665" s="796"/>
      <c r="AH665" s="796"/>
    </row>
    <row r="666" spans="2:34" ht="14.25" customHeight="1" x14ac:dyDescent="0.25">
      <c r="B666" s="851"/>
      <c r="C666" s="851"/>
      <c r="D666" s="851"/>
      <c r="E666" s="851"/>
      <c r="F666" s="851"/>
      <c r="G666" s="851"/>
      <c r="H666" s="851"/>
      <c r="I666" s="852"/>
      <c r="J666" s="1039"/>
      <c r="K666" s="794"/>
      <c r="L666" s="794"/>
      <c r="M666" s="794"/>
      <c r="N666" s="794"/>
      <c r="O666" s="794"/>
      <c r="P666" s="794"/>
      <c r="Q666" s="794"/>
      <c r="X666" s="796"/>
      <c r="Y666" s="796"/>
      <c r="Z666" s="796"/>
      <c r="AA666" s="796"/>
      <c r="AB666" s="796"/>
      <c r="AC666" s="796"/>
      <c r="AD666" s="796"/>
      <c r="AE666" s="796"/>
      <c r="AF666" s="796"/>
      <c r="AG666" s="796"/>
      <c r="AH666" s="796"/>
    </row>
    <row r="667" spans="2:34" ht="14.25" customHeight="1" x14ac:dyDescent="0.25">
      <c r="B667" s="851"/>
      <c r="C667" s="851"/>
      <c r="D667" s="851"/>
      <c r="E667" s="851"/>
      <c r="F667" s="851"/>
      <c r="G667" s="851"/>
      <c r="H667" s="851"/>
      <c r="I667" s="852"/>
      <c r="J667" s="1039"/>
      <c r="K667" s="794"/>
      <c r="L667" s="794"/>
      <c r="M667" s="794"/>
      <c r="N667" s="794"/>
      <c r="O667" s="794"/>
      <c r="P667" s="794"/>
      <c r="Q667" s="794"/>
      <c r="X667" s="796"/>
      <c r="Y667" s="796"/>
      <c r="Z667" s="796"/>
      <c r="AA667" s="796"/>
      <c r="AB667" s="796"/>
      <c r="AC667" s="796"/>
      <c r="AD667" s="796"/>
      <c r="AE667" s="796"/>
      <c r="AF667" s="796"/>
      <c r="AG667" s="796"/>
      <c r="AH667" s="796"/>
    </row>
    <row r="668" spans="2:34" ht="14.25" customHeight="1" x14ac:dyDescent="0.25">
      <c r="B668" s="851"/>
      <c r="C668" s="851"/>
      <c r="D668" s="851"/>
      <c r="E668" s="851"/>
      <c r="F668" s="851"/>
      <c r="G668" s="851"/>
      <c r="H668" s="851"/>
      <c r="I668" s="852"/>
      <c r="J668" s="1039"/>
      <c r="K668" s="794"/>
      <c r="L668" s="794"/>
      <c r="M668" s="794"/>
      <c r="N668" s="794"/>
      <c r="O668" s="794"/>
      <c r="P668" s="794"/>
      <c r="Q668" s="794"/>
      <c r="X668" s="796"/>
      <c r="Y668" s="796"/>
      <c r="Z668" s="796"/>
      <c r="AA668" s="796"/>
      <c r="AB668" s="796"/>
      <c r="AC668" s="796"/>
      <c r="AD668" s="796"/>
      <c r="AE668" s="796"/>
      <c r="AF668" s="796"/>
      <c r="AG668" s="796"/>
      <c r="AH668" s="796"/>
    </row>
    <row r="669" spans="2:34" ht="14.25" customHeight="1" x14ac:dyDescent="0.25">
      <c r="B669" s="851"/>
      <c r="C669" s="851"/>
      <c r="D669" s="851"/>
      <c r="E669" s="851"/>
      <c r="F669" s="851"/>
      <c r="G669" s="851"/>
      <c r="H669" s="851"/>
      <c r="I669" s="852"/>
      <c r="J669" s="1039"/>
      <c r="K669" s="794"/>
      <c r="L669" s="794"/>
      <c r="M669" s="794"/>
      <c r="N669" s="794"/>
      <c r="O669" s="794"/>
      <c r="P669" s="794"/>
      <c r="Q669" s="794"/>
      <c r="X669" s="796"/>
      <c r="Y669" s="796"/>
      <c r="Z669" s="796"/>
      <c r="AA669" s="796"/>
      <c r="AB669" s="796"/>
      <c r="AC669" s="796"/>
      <c r="AD669" s="796"/>
      <c r="AE669" s="796"/>
      <c r="AF669" s="796"/>
      <c r="AG669" s="796"/>
      <c r="AH669" s="796"/>
    </row>
    <row r="670" spans="2:34" ht="14.25" customHeight="1" x14ac:dyDescent="0.25">
      <c r="B670" s="851"/>
      <c r="C670" s="851"/>
      <c r="D670" s="851"/>
      <c r="E670" s="851"/>
      <c r="F670" s="851"/>
      <c r="G670" s="851"/>
      <c r="H670" s="851"/>
      <c r="I670" s="852"/>
      <c r="J670" s="1039"/>
      <c r="K670" s="794"/>
      <c r="L670" s="794"/>
      <c r="M670" s="794"/>
      <c r="N670" s="794"/>
      <c r="O670" s="794"/>
      <c r="P670" s="794"/>
      <c r="Q670" s="794"/>
      <c r="X670" s="796"/>
      <c r="Y670" s="796"/>
      <c r="Z670" s="796"/>
      <c r="AA670" s="796"/>
      <c r="AB670" s="796"/>
      <c r="AC670" s="796"/>
      <c r="AD670" s="796"/>
      <c r="AE670" s="796"/>
      <c r="AF670" s="796"/>
      <c r="AG670" s="796"/>
      <c r="AH670" s="796"/>
    </row>
    <row r="671" spans="2:34" ht="14.25" customHeight="1" x14ac:dyDescent="0.25">
      <c r="B671" s="851"/>
      <c r="C671" s="851"/>
      <c r="D671" s="851"/>
      <c r="E671" s="851"/>
      <c r="F671" s="851"/>
      <c r="G671" s="851"/>
      <c r="H671" s="851"/>
      <c r="I671" s="852"/>
      <c r="J671" s="1039"/>
      <c r="K671" s="794"/>
      <c r="L671" s="794"/>
      <c r="M671" s="794"/>
      <c r="N671" s="794"/>
      <c r="O671" s="794"/>
      <c r="P671" s="794"/>
      <c r="Q671" s="794"/>
      <c r="X671" s="796"/>
      <c r="Y671" s="796"/>
      <c r="Z671" s="796"/>
      <c r="AA671" s="796"/>
      <c r="AB671" s="796"/>
      <c r="AC671" s="796"/>
      <c r="AD671" s="796"/>
      <c r="AE671" s="796"/>
      <c r="AF671" s="796"/>
      <c r="AG671" s="796"/>
      <c r="AH671" s="796"/>
    </row>
    <row r="672" spans="2:34" ht="14.25" customHeight="1" x14ac:dyDescent="0.25">
      <c r="B672" s="851"/>
      <c r="C672" s="851"/>
      <c r="D672" s="851"/>
      <c r="E672" s="851"/>
      <c r="F672" s="851"/>
      <c r="G672" s="851"/>
      <c r="H672" s="851"/>
      <c r="I672" s="852"/>
      <c r="J672" s="1039"/>
      <c r="K672" s="794"/>
      <c r="L672" s="794"/>
      <c r="M672" s="794"/>
      <c r="N672" s="794"/>
      <c r="O672" s="794"/>
      <c r="P672" s="794"/>
      <c r="Q672" s="794"/>
      <c r="X672" s="796"/>
      <c r="Y672" s="796"/>
      <c r="Z672" s="796"/>
      <c r="AA672" s="796"/>
      <c r="AB672" s="796"/>
      <c r="AC672" s="796"/>
      <c r="AD672" s="796"/>
      <c r="AE672" s="796"/>
      <c r="AF672" s="796"/>
      <c r="AG672" s="796"/>
      <c r="AH672" s="796"/>
    </row>
    <row r="673" spans="2:34" ht="14.25" customHeight="1" x14ac:dyDescent="0.25">
      <c r="B673" s="851"/>
      <c r="C673" s="851"/>
      <c r="D673" s="851"/>
      <c r="E673" s="851"/>
      <c r="F673" s="851"/>
      <c r="G673" s="851"/>
      <c r="H673" s="851"/>
      <c r="I673" s="852"/>
      <c r="J673" s="1039"/>
      <c r="K673" s="794"/>
      <c r="L673" s="794"/>
      <c r="M673" s="794"/>
      <c r="N673" s="794"/>
      <c r="O673" s="794"/>
      <c r="P673" s="794"/>
      <c r="Q673" s="794"/>
      <c r="X673" s="796"/>
      <c r="Y673" s="796"/>
      <c r="Z673" s="796"/>
      <c r="AA673" s="796"/>
      <c r="AB673" s="796"/>
      <c r="AC673" s="796"/>
      <c r="AD673" s="796"/>
      <c r="AE673" s="796"/>
      <c r="AF673" s="796"/>
      <c r="AG673" s="796"/>
      <c r="AH673" s="796"/>
    </row>
    <row r="674" spans="2:34" ht="14.25" customHeight="1" x14ac:dyDescent="0.25">
      <c r="B674" s="851"/>
      <c r="C674" s="851"/>
      <c r="D674" s="851"/>
      <c r="E674" s="851"/>
      <c r="F674" s="851"/>
      <c r="G674" s="851"/>
      <c r="H674" s="851"/>
      <c r="I674" s="852"/>
      <c r="J674" s="1039"/>
      <c r="K674" s="794"/>
      <c r="L674" s="794"/>
      <c r="M674" s="794"/>
      <c r="N674" s="794"/>
      <c r="O674" s="794"/>
      <c r="P674" s="794"/>
      <c r="Q674" s="794"/>
      <c r="X674" s="796"/>
      <c r="Y674" s="796"/>
      <c r="Z674" s="796"/>
      <c r="AA674" s="796"/>
      <c r="AB674" s="796"/>
      <c r="AC674" s="796"/>
      <c r="AD674" s="796"/>
      <c r="AE674" s="796"/>
      <c r="AF674" s="796"/>
      <c r="AG674" s="796"/>
      <c r="AH674" s="796"/>
    </row>
    <row r="675" spans="2:34" ht="14.25" customHeight="1" x14ac:dyDescent="0.25">
      <c r="B675" s="851"/>
      <c r="C675" s="851"/>
      <c r="D675" s="851"/>
      <c r="E675" s="851"/>
      <c r="F675" s="851"/>
      <c r="G675" s="851"/>
      <c r="H675" s="851"/>
      <c r="I675" s="852"/>
      <c r="J675" s="1039"/>
      <c r="K675" s="794"/>
      <c r="L675" s="794"/>
      <c r="M675" s="794"/>
      <c r="N675" s="794"/>
      <c r="O675" s="794"/>
      <c r="P675" s="794"/>
      <c r="Q675" s="794"/>
      <c r="X675" s="796"/>
      <c r="Y675" s="796"/>
      <c r="Z675" s="796"/>
      <c r="AA675" s="796"/>
      <c r="AB675" s="796"/>
      <c r="AC675" s="796"/>
      <c r="AD675" s="796"/>
      <c r="AE675" s="796"/>
      <c r="AF675" s="796"/>
      <c r="AG675" s="796"/>
      <c r="AH675" s="796"/>
    </row>
    <row r="676" spans="2:34" ht="14.25" customHeight="1" x14ac:dyDescent="0.25">
      <c r="B676" s="851"/>
      <c r="C676" s="851"/>
      <c r="D676" s="851"/>
      <c r="E676" s="851"/>
      <c r="F676" s="851"/>
      <c r="G676" s="851"/>
      <c r="H676" s="851"/>
      <c r="I676" s="852"/>
      <c r="J676" s="1039"/>
      <c r="K676" s="794"/>
      <c r="L676" s="794"/>
      <c r="M676" s="794"/>
      <c r="N676" s="794"/>
      <c r="O676" s="794"/>
      <c r="P676" s="794"/>
      <c r="Q676" s="794"/>
      <c r="X676" s="796"/>
      <c r="Y676" s="796"/>
      <c r="Z676" s="796"/>
      <c r="AA676" s="796"/>
      <c r="AB676" s="796"/>
      <c r="AC676" s="796"/>
      <c r="AD676" s="796"/>
      <c r="AE676" s="796"/>
      <c r="AF676" s="796"/>
      <c r="AG676" s="796"/>
      <c r="AH676" s="796"/>
    </row>
    <row r="677" spans="2:34" ht="14.25" customHeight="1" x14ac:dyDescent="0.25">
      <c r="B677" s="851"/>
      <c r="C677" s="851"/>
      <c r="D677" s="851"/>
      <c r="E677" s="851"/>
      <c r="F677" s="851"/>
      <c r="G677" s="851"/>
      <c r="H677" s="851"/>
      <c r="I677" s="852"/>
      <c r="J677" s="1039"/>
      <c r="K677" s="794"/>
      <c r="L677" s="794"/>
      <c r="M677" s="794"/>
      <c r="N677" s="794"/>
      <c r="O677" s="794"/>
      <c r="P677" s="794"/>
      <c r="Q677" s="794"/>
      <c r="X677" s="796"/>
      <c r="Y677" s="796"/>
      <c r="Z677" s="796"/>
      <c r="AA677" s="796"/>
      <c r="AB677" s="796"/>
      <c r="AC677" s="796"/>
      <c r="AD677" s="796"/>
      <c r="AE677" s="796"/>
      <c r="AF677" s="796"/>
      <c r="AG677" s="796"/>
      <c r="AH677" s="796"/>
    </row>
    <row r="678" spans="2:34" ht="14.25" customHeight="1" x14ac:dyDescent="0.25">
      <c r="B678" s="851"/>
      <c r="C678" s="851"/>
      <c r="D678" s="851"/>
      <c r="E678" s="851"/>
      <c r="F678" s="851"/>
      <c r="G678" s="851"/>
      <c r="H678" s="851"/>
      <c r="I678" s="852"/>
      <c r="J678" s="1039"/>
      <c r="K678" s="794"/>
      <c r="L678" s="794"/>
      <c r="M678" s="794"/>
      <c r="N678" s="794"/>
      <c r="O678" s="794"/>
      <c r="P678" s="794"/>
      <c r="Q678" s="794"/>
      <c r="X678" s="796"/>
      <c r="Y678" s="796"/>
      <c r="Z678" s="796"/>
      <c r="AA678" s="796"/>
      <c r="AB678" s="796"/>
      <c r="AC678" s="796"/>
      <c r="AD678" s="796"/>
      <c r="AE678" s="796"/>
      <c r="AF678" s="796"/>
      <c r="AG678" s="796"/>
      <c r="AH678" s="796"/>
    </row>
    <row r="679" spans="2:34" ht="14.25" customHeight="1" x14ac:dyDescent="0.25">
      <c r="B679" s="851"/>
      <c r="C679" s="851"/>
      <c r="D679" s="851"/>
      <c r="E679" s="851"/>
      <c r="F679" s="851"/>
      <c r="G679" s="851"/>
      <c r="H679" s="851"/>
      <c r="I679" s="852"/>
      <c r="J679" s="1039"/>
      <c r="K679" s="794"/>
      <c r="L679" s="794"/>
      <c r="M679" s="794"/>
      <c r="N679" s="794"/>
      <c r="O679" s="794"/>
      <c r="P679" s="794"/>
      <c r="Q679" s="794"/>
      <c r="X679" s="796"/>
      <c r="Y679" s="796"/>
      <c r="Z679" s="796"/>
      <c r="AA679" s="796"/>
      <c r="AB679" s="796"/>
      <c r="AC679" s="796"/>
      <c r="AD679" s="796"/>
      <c r="AE679" s="796"/>
      <c r="AF679" s="796"/>
      <c r="AG679" s="796"/>
      <c r="AH679" s="796"/>
    </row>
    <row r="680" spans="2:34" ht="14.25" customHeight="1" x14ac:dyDescent="0.25">
      <c r="B680" s="851"/>
      <c r="C680" s="851"/>
      <c r="D680" s="851"/>
      <c r="E680" s="851"/>
      <c r="F680" s="851"/>
      <c r="G680" s="851"/>
      <c r="H680" s="851"/>
      <c r="I680" s="852"/>
      <c r="J680" s="1039"/>
      <c r="K680" s="794"/>
      <c r="L680" s="794"/>
      <c r="M680" s="794"/>
      <c r="N680" s="794"/>
      <c r="O680" s="794"/>
      <c r="P680" s="794"/>
      <c r="Q680" s="794"/>
      <c r="X680" s="796"/>
      <c r="Y680" s="796"/>
      <c r="Z680" s="796"/>
      <c r="AA680" s="796"/>
      <c r="AB680" s="796"/>
      <c r="AC680" s="796"/>
      <c r="AD680" s="796"/>
      <c r="AE680" s="796"/>
      <c r="AF680" s="796"/>
      <c r="AG680" s="796"/>
      <c r="AH680" s="796"/>
    </row>
    <row r="681" spans="2:34" ht="14.25" customHeight="1" x14ac:dyDescent="0.25">
      <c r="B681" s="851"/>
      <c r="C681" s="851"/>
      <c r="D681" s="851"/>
      <c r="E681" s="851"/>
      <c r="F681" s="851"/>
      <c r="G681" s="851"/>
      <c r="H681" s="851"/>
      <c r="I681" s="852"/>
      <c r="J681" s="1039"/>
      <c r="K681" s="794"/>
      <c r="L681" s="794"/>
      <c r="M681" s="794"/>
      <c r="N681" s="794"/>
      <c r="O681" s="794"/>
      <c r="P681" s="794"/>
      <c r="Q681" s="794"/>
      <c r="X681" s="796"/>
      <c r="Y681" s="796"/>
      <c r="Z681" s="796"/>
      <c r="AA681" s="796"/>
      <c r="AB681" s="796"/>
      <c r="AC681" s="796"/>
      <c r="AD681" s="796"/>
      <c r="AE681" s="796"/>
      <c r="AF681" s="796"/>
      <c r="AG681" s="796"/>
      <c r="AH681" s="796"/>
    </row>
    <row r="682" spans="2:34" ht="14.25" customHeight="1" x14ac:dyDescent="0.25">
      <c r="B682" s="851"/>
      <c r="C682" s="851"/>
      <c r="D682" s="851"/>
      <c r="E682" s="851"/>
      <c r="F682" s="851"/>
      <c r="G682" s="851"/>
      <c r="H682" s="851"/>
      <c r="I682" s="852"/>
      <c r="J682" s="1039"/>
      <c r="K682" s="794"/>
      <c r="L682" s="794"/>
      <c r="M682" s="794"/>
      <c r="N682" s="794"/>
      <c r="O682" s="794"/>
      <c r="P682" s="794"/>
      <c r="Q682" s="794"/>
      <c r="X682" s="796"/>
      <c r="Y682" s="796"/>
      <c r="Z682" s="796"/>
      <c r="AA682" s="796"/>
      <c r="AB682" s="796"/>
      <c r="AC682" s="796"/>
      <c r="AD682" s="796"/>
      <c r="AE682" s="796"/>
      <c r="AF682" s="796"/>
      <c r="AG682" s="796"/>
      <c r="AH682" s="796"/>
    </row>
    <row r="683" spans="2:34" ht="14.25" customHeight="1" x14ac:dyDescent="0.25">
      <c r="B683" s="851"/>
      <c r="C683" s="851"/>
      <c r="D683" s="851"/>
      <c r="E683" s="851"/>
      <c r="F683" s="851"/>
      <c r="G683" s="851"/>
      <c r="H683" s="851"/>
      <c r="I683" s="852"/>
      <c r="J683" s="1039"/>
      <c r="K683" s="794"/>
      <c r="L683" s="794"/>
      <c r="M683" s="794"/>
      <c r="N683" s="794"/>
      <c r="O683" s="794"/>
      <c r="P683" s="794"/>
      <c r="Q683" s="794"/>
      <c r="X683" s="796"/>
      <c r="Y683" s="796"/>
      <c r="Z683" s="796"/>
      <c r="AA683" s="796"/>
      <c r="AB683" s="796"/>
      <c r="AC683" s="796"/>
      <c r="AD683" s="796"/>
      <c r="AE683" s="796"/>
      <c r="AF683" s="796"/>
      <c r="AG683" s="796"/>
      <c r="AH683" s="796"/>
    </row>
    <row r="684" spans="2:34" ht="14.25" customHeight="1" x14ac:dyDescent="0.25">
      <c r="B684" s="851"/>
      <c r="C684" s="851"/>
      <c r="D684" s="851"/>
      <c r="E684" s="851"/>
      <c r="F684" s="851"/>
      <c r="G684" s="851"/>
      <c r="H684" s="851"/>
      <c r="I684" s="852"/>
      <c r="J684" s="1039"/>
      <c r="K684" s="794"/>
      <c r="L684" s="794"/>
      <c r="M684" s="794"/>
      <c r="N684" s="794"/>
      <c r="O684" s="794"/>
      <c r="P684" s="794"/>
      <c r="Q684" s="794"/>
      <c r="X684" s="796"/>
      <c r="Y684" s="796"/>
      <c r="Z684" s="796"/>
      <c r="AA684" s="796"/>
      <c r="AB684" s="796"/>
      <c r="AC684" s="796"/>
      <c r="AD684" s="796"/>
      <c r="AE684" s="796"/>
      <c r="AF684" s="796"/>
      <c r="AG684" s="796"/>
      <c r="AH684" s="796"/>
    </row>
    <row r="685" spans="2:34" ht="14.25" customHeight="1" x14ac:dyDescent="0.25">
      <c r="B685" s="851"/>
      <c r="C685" s="851"/>
      <c r="D685" s="851"/>
      <c r="E685" s="851"/>
      <c r="F685" s="851"/>
      <c r="G685" s="851"/>
      <c r="H685" s="851"/>
      <c r="I685" s="852"/>
      <c r="J685" s="1039"/>
      <c r="K685" s="794"/>
      <c r="L685" s="794"/>
      <c r="M685" s="794"/>
      <c r="N685" s="794"/>
      <c r="O685" s="794"/>
      <c r="P685" s="794"/>
      <c r="Q685" s="794"/>
      <c r="X685" s="796"/>
      <c r="Y685" s="796"/>
      <c r="Z685" s="796"/>
      <c r="AA685" s="796"/>
      <c r="AB685" s="796"/>
      <c r="AC685" s="796"/>
      <c r="AD685" s="796"/>
      <c r="AE685" s="796"/>
      <c r="AF685" s="796"/>
      <c r="AG685" s="796"/>
      <c r="AH685" s="796"/>
    </row>
    <row r="686" spans="2:34" ht="14.25" customHeight="1" x14ac:dyDescent="0.25">
      <c r="B686" s="851"/>
      <c r="C686" s="851"/>
      <c r="D686" s="851"/>
      <c r="E686" s="851"/>
      <c r="F686" s="851"/>
      <c r="G686" s="851"/>
      <c r="H686" s="851"/>
      <c r="I686" s="852"/>
      <c r="J686" s="1039"/>
      <c r="K686" s="794"/>
      <c r="L686" s="794"/>
      <c r="M686" s="794"/>
      <c r="N686" s="794"/>
      <c r="O686" s="794"/>
      <c r="P686" s="794"/>
      <c r="Q686" s="794"/>
      <c r="X686" s="796"/>
      <c r="Y686" s="796"/>
      <c r="Z686" s="796"/>
      <c r="AA686" s="796"/>
      <c r="AB686" s="796"/>
      <c r="AC686" s="796"/>
      <c r="AD686" s="796"/>
      <c r="AE686" s="796"/>
      <c r="AF686" s="796"/>
      <c r="AG686" s="796"/>
      <c r="AH686" s="796"/>
    </row>
    <row r="687" spans="2:34" ht="14.25" customHeight="1" x14ac:dyDescent="0.25">
      <c r="B687" s="851"/>
      <c r="C687" s="851"/>
      <c r="D687" s="851"/>
      <c r="E687" s="851"/>
      <c r="F687" s="851"/>
      <c r="G687" s="851"/>
      <c r="H687" s="851"/>
      <c r="I687" s="852"/>
      <c r="J687" s="1039"/>
      <c r="K687" s="794"/>
      <c r="L687" s="794"/>
      <c r="M687" s="794"/>
      <c r="N687" s="794"/>
      <c r="O687" s="794"/>
      <c r="P687" s="794"/>
      <c r="Q687" s="794"/>
      <c r="X687" s="796"/>
      <c r="Y687" s="796"/>
      <c r="Z687" s="796"/>
      <c r="AA687" s="796"/>
      <c r="AB687" s="796"/>
      <c r="AC687" s="796"/>
      <c r="AD687" s="796"/>
      <c r="AE687" s="796"/>
      <c r="AF687" s="796"/>
      <c r="AG687" s="796"/>
      <c r="AH687" s="796"/>
    </row>
    <row r="688" spans="2:34" ht="14.25" customHeight="1" x14ac:dyDescent="0.25">
      <c r="B688" s="851"/>
      <c r="C688" s="851"/>
      <c r="D688" s="851"/>
      <c r="E688" s="851"/>
      <c r="F688" s="851"/>
      <c r="G688" s="851"/>
      <c r="H688" s="851"/>
      <c r="I688" s="852"/>
      <c r="J688" s="1039"/>
      <c r="K688" s="794"/>
      <c r="L688" s="794"/>
      <c r="M688" s="794"/>
      <c r="N688" s="794"/>
      <c r="O688" s="794"/>
      <c r="P688" s="794"/>
      <c r="Q688" s="794"/>
      <c r="X688" s="796"/>
      <c r="Y688" s="796"/>
      <c r="Z688" s="796"/>
      <c r="AA688" s="796"/>
      <c r="AB688" s="796"/>
      <c r="AC688" s="796"/>
      <c r="AD688" s="796"/>
      <c r="AE688" s="796"/>
      <c r="AF688" s="796"/>
      <c r="AG688" s="796"/>
      <c r="AH688" s="796"/>
    </row>
    <row r="689" spans="2:34" ht="14.25" customHeight="1" x14ac:dyDescent="0.25">
      <c r="B689" s="851"/>
      <c r="C689" s="851"/>
      <c r="D689" s="851"/>
      <c r="E689" s="851"/>
      <c r="F689" s="851"/>
      <c r="G689" s="851"/>
      <c r="H689" s="851"/>
      <c r="I689" s="852"/>
      <c r="J689" s="1039"/>
      <c r="K689" s="794"/>
      <c r="L689" s="794"/>
      <c r="M689" s="794"/>
      <c r="N689" s="794"/>
      <c r="O689" s="794"/>
      <c r="P689" s="794"/>
      <c r="Q689" s="794"/>
      <c r="X689" s="796"/>
      <c r="Y689" s="796"/>
      <c r="Z689" s="796"/>
      <c r="AA689" s="796"/>
      <c r="AB689" s="796"/>
      <c r="AC689" s="796"/>
      <c r="AD689" s="796"/>
      <c r="AE689" s="796"/>
      <c r="AF689" s="796"/>
      <c r="AG689" s="796"/>
      <c r="AH689" s="796"/>
    </row>
    <row r="690" spans="2:34" ht="14.25" customHeight="1" x14ac:dyDescent="0.25">
      <c r="B690" s="851"/>
      <c r="C690" s="851"/>
      <c r="D690" s="851"/>
      <c r="E690" s="851"/>
      <c r="F690" s="851"/>
      <c r="G690" s="851"/>
      <c r="H690" s="851"/>
      <c r="I690" s="852"/>
      <c r="J690" s="1039"/>
      <c r="K690" s="794"/>
      <c r="L690" s="794"/>
      <c r="M690" s="794"/>
      <c r="N690" s="794"/>
      <c r="O690" s="794"/>
      <c r="P690" s="794"/>
      <c r="Q690" s="794"/>
      <c r="X690" s="796"/>
      <c r="Y690" s="796"/>
      <c r="Z690" s="796"/>
      <c r="AA690" s="796"/>
      <c r="AB690" s="796"/>
      <c r="AC690" s="796"/>
      <c r="AD690" s="796"/>
      <c r="AE690" s="796"/>
      <c r="AF690" s="796"/>
      <c r="AG690" s="796"/>
      <c r="AH690" s="796"/>
    </row>
    <row r="691" spans="2:34" ht="14.25" customHeight="1" x14ac:dyDescent="0.25">
      <c r="B691" s="851"/>
      <c r="C691" s="851"/>
      <c r="D691" s="851"/>
      <c r="E691" s="851"/>
      <c r="F691" s="851"/>
      <c r="G691" s="851"/>
      <c r="H691" s="851"/>
      <c r="I691" s="852"/>
      <c r="J691" s="1039"/>
      <c r="K691" s="794"/>
      <c r="L691" s="794"/>
      <c r="M691" s="794"/>
      <c r="N691" s="794"/>
      <c r="O691" s="794"/>
      <c r="P691" s="794"/>
      <c r="Q691" s="794"/>
      <c r="X691" s="796"/>
      <c r="Y691" s="796"/>
      <c r="Z691" s="796"/>
      <c r="AA691" s="796"/>
      <c r="AB691" s="796"/>
      <c r="AC691" s="796"/>
      <c r="AD691" s="796"/>
      <c r="AE691" s="796"/>
      <c r="AF691" s="796"/>
      <c r="AG691" s="796"/>
      <c r="AH691" s="796"/>
    </row>
    <row r="692" spans="2:34" ht="14.25" customHeight="1" x14ac:dyDescent="0.25">
      <c r="B692" s="851"/>
      <c r="C692" s="851"/>
      <c r="D692" s="851"/>
      <c r="E692" s="851"/>
      <c r="F692" s="851"/>
      <c r="G692" s="851"/>
      <c r="H692" s="851"/>
      <c r="I692" s="852"/>
      <c r="J692" s="1039"/>
      <c r="K692" s="794"/>
      <c r="L692" s="794"/>
      <c r="M692" s="794"/>
      <c r="N692" s="794"/>
      <c r="O692" s="794"/>
      <c r="P692" s="794"/>
      <c r="Q692" s="794"/>
      <c r="X692" s="796"/>
      <c r="Y692" s="796"/>
      <c r="Z692" s="796"/>
      <c r="AA692" s="796"/>
      <c r="AB692" s="796"/>
      <c r="AC692" s="796"/>
      <c r="AD692" s="796"/>
      <c r="AE692" s="796"/>
      <c r="AF692" s="796"/>
      <c r="AG692" s="796"/>
      <c r="AH692" s="796"/>
    </row>
    <row r="693" spans="2:34" ht="14.25" customHeight="1" x14ac:dyDescent="0.25">
      <c r="B693" s="851"/>
      <c r="C693" s="851"/>
      <c r="D693" s="851"/>
      <c r="E693" s="851"/>
      <c r="F693" s="851"/>
      <c r="G693" s="851"/>
      <c r="H693" s="851"/>
      <c r="I693" s="852"/>
      <c r="J693" s="1039"/>
      <c r="K693" s="794"/>
      <c r="L693" s="794"/>
      <c r="M693" s="794"/>
      <c r="N693" s="794"/>
      <c r="O693" s="794"/>
      <c r="P693" s="794"/>
      <c r="Q693" s="794"/>
      <c r="X693" s="796"/>
      <c r="Y693" s="796"/>
      <c r="Z693" s="796"/>
      <c r="AA693" s="796"/>
      <c r="AB693" s="796"/>
      <c r="AC693" s="796"/>
      <c r="AD693" s="796"/>
      <c r="AE693" s="796"/>
      <c r="AF693" s="796"/>
      <c r="AG693" s="796"/>
      <c r="AH693" s="796"/>
    </row>
    <row r="694" spans="2:34" ht="14.25" customHeight="1" x14ac:dyDescent="0.25">
      <c r="B694" s="851"/>
      <c r="C694" s="851"/>
      <c r="D694" s="851"/>
      <c r="E694" s="851"/>
      <c r="F694" s="851"/>
      <c r="G694" s="851"/>
      <c r="H694" s="851"/>
      <c r="I694" s="852"/>
      <c r="J694" s="1039"/>
      <c r="K694" s="794"/>
      <c r="L694" s="794"/>
      <c r="M694" s="794"/>
      <c r="N694" s="794"/>
      <c r="O694" s="794"/>
      <c r="P694" s="794"/>
      <c r="Q694" s="794"/>
      <c r="X694" s="796"/>
      <c r="Y694" s="796"/>
      <c r="Z694" s="796"/>
      <c r="AA694" s="796"/>
      <c r="AB694" s="796"/>
      <c r="AC694" s="796"/>
      <c r="AD694" s="796"/>
      <c r="AE694" s="796"/>
      <c r="AF694" s="796"/>
      <c r="AG694" s="796"/>
      <c r="AH694" s="796"/>
    </row>
    <row r="695" spans="2:34" ht="14.25" customHeight="1" x14ac:dyDescent="0.25">
      <c r="B695" s="851"/>
      <c r="C695" s="851"/>
      <c r="D695" s="851"/>
      <c r="E695" s="851"/>
      <c r="F695" s="851"/>
      <c r="G695" s="851"/>
      <c r="H695" s="851"/>
      <c r="I695" s="852"/>
      <c r="J695" s="1039"/>
      <c r="K695" s="794"/>
      <c r="L695" s="794"/>
      <c r="M695" s="794"/>
      <c r="N695" s="794"/>
      <c r="O695" s="794"/>
      <c r="P695" s="794"/>
      <c r="Q695" s="794"/>
      <c r="X695" s="796"/>
      <c r="Y695" s="796"/>
      <c r="Z695" s="796"/>
      <c r="AA695" s="796"/>
      <c r="AB695" s="796"/>
      <c r="AC695" s="796"/>
      <c r="AD695" s="796"/>
      <c r="AE695" s="796"/>
      <c r="AF695" s="796"/>
      <c r="AG695" s="796"/>
      <c r="AH695" s="796"/>
    </row>
    <row r="696" spans="2:34" ht="14.25" customHeight="1" x14ac:dyDescent="0.25">
      <c r="B696" s="851"/>
      <c r="C696" s="851"/>
      <c r="D696" s="851"/>
      <c r="E696" s="851"/>
      <c r="F696" s="851"/>
      <c r="G696" s="851"/>
      <c r="H696" s="851"/>
      <c r="I696" s="852"/>
      <c r="J696" s="1039"/>
      <c r="K696" s="794"/>
      <c r="L696" s="794"/>
      <c r="M696" s="794"/>
      <c r="N696" s="794"/>
      <c r="O696" s="794"/>
      <c r="P696" s="794"/>
      <c r="Q696" s="794"/>
      <c r="X696" s="796"/>
      <c r="Y696" s="796"/>
      <c r="Z696" s="796"/>
      <c r="AA696" s="796"/>
      <c r="AB696" s="796"/>
      <c r="AC696" s="796"/>
      <c r="AD696" s="796"/>
      <c r="AE696" s="796"/>
      <c r="AF696" s="796"/>
      <c r="AG696" s="796"/>
      <c r="AH696" s="796"/>
    </row>
    <row r="697" spans="2:34" ht="14.25" customHeight="1" x14ac:dyDescent="0.25">
      <c r="B697" s="851"/>
      <c r="C697" s="851"/>
      <c r="D697" s="851"/>
      <c r="E697" s="851"/>
      <c r="F697" s="851"/>
      <c r="G697" s="851"/>
      <c r="H697" s="851"/>
      <c r="I697" s="852"/>
      <c r="J697" s="1039"/>
      <c r="K697" s="794"/>
      <c r="L697" s="794"/>
      <c r="M697" s="794"/>
      <c r="N697" s="794"/>
      <c r="O697" s="794"/>
      <c r="P697" s="794"/>
      <c r="Q697" s="794"/>
      <c r="X697" s="796"/>
      <c r="Y697" s="796"/>
      <c r="Z697" s="796"/>
      <c r="AA697" s="796"/>
      <c r="AB697" s="796"/>
      <c r="AC697" s="796"/>
      <c r="AD697" s="796"/>
      <c r="AE697" s="796"/>
      <c r="AF697" s="796"/>
      <c r="AG697" s="796"/>
      <c r="AH697" s="796"/>
    </row>
    <row r="698" spans="2:34" ht="14.25" customHeight="1" x14ac:dyDescent="0.25">
      <c r="B698" s="851"/>
      <c r="C698" s="851"/>
      <c r="D698" s="851"/>
      <c r="E698" s="851"/>
      <c r="F698" s="851"/>
      <c r="G698" s="851"/>
      <c r="H698" s="851"/>
      <c r="I698" s="852"/>
      <c r="J698" s="1039"/>
      <c r="K698" s="794"/>
      <c r="L698" s="794"/>
      <c r="M698" s="794"/>
      <c r="N698" s="794"/>
      <c r="O698" s="794"/>
      <c r="P698" s="794"/>
      <c r="Q698" s="794"/>
      <c r="X698" s="796"/>
      <c r="Y698" s="796"/>
      <c r="Z698" s="796"/>
      <c r="AA698" s="796"/>
      <c r="AB698" s="796"/>
      <c r="AC698" s="796"/>
      <c r="AD698" s="796"/>
      <c r="AE698" s="796"/>
      <c r="AF698" s="796"/>
      <c r="AG698" s="796"/>
      <c r="AH698" s="796"/>
    </row>
    <row r="699" spans="2:34" ht="14.25" customHeight="1" x14ac:dyDescent="0.25">
      <c r="B699" s="851"/>
      <c r="C699" s="851"/>
      <c r="D699" s="851"/>
      <c r="E699" s="851"/>
      <c r="F699" s="851"/>
      <c r="G699" s="851"/>
      <c r="H699" s="851"/>
      <c r="I699" s="852"/>
      <c r="J699" s="1039"/>
      <c r="K699" s="794"/>
      <c r="L699" s="794"/>
      <c r="M699" s="794"/>
      <c r="N699" s="794"/>
      <c r="O699" s="794"/>
      <c r="P699" s="794"/>
      <c r="Q699" s="794"/>
      <c r="X699" s="796"/>
      <c r="Y699" s="796"/>
      <c r="Z699" s="796"/>
      <c r="AA699" s="796"/>
      <c r="AB699" s="796"/>
      <c r="AC699" s="796"/>
      <c r="AD699" s="796"/>
      <c r="AE699" s="796"/>
      <c r="AF699" s="796"/>
      <c r="AG699" s="796"/>
      <c r="AH699" s="796"/>
    </row>
    <row r="700" spans="2:34" ht="14.25" customHeight="1" x14ac:dyDescent="0.25">
      <c r="B700" s="851"/>
      <c r="C700" s="851"/>
      <c r="D700" s="851"/>
      <c r="E700" s="851"/>
      <c r="F700" s="851"/>
      <c r="G700" s="851"/>
      <c r="H700" s="851"/>
      <c r="I700" s="852"/>
      <c r="J700" s="1039"/>
      <c r="K700" s="794"/>
      <c r="L700" s="794"/>
      <c r="M700" s="794"/>
      <c r="N700" s="794"/>
      <c r="O700" s="794"/>
      <c r="P700" s="794"/>
      <c r="Q700" s="794"/>
      <c r="X700" s="796"/>
      <c r="Y700" s="796"/>
      <c r="Z700" s="796"/>
      <c r="AA700" s="796"/>
      <c r="AB700" s="796"/>
      <c r="AC700" s="796"/>
      <c r="AD700" s="796"/>
      <c r="AE700" s="796"/>
      <c r="AF700" s="796"/>
      <c r="AG700" s="796"/>
      <c r="AH700" s="796"/>
    </row>
    <row r="701" spans="2:34" ht="14.25" customHeight="1" x14ac:dyDescent="0.25">
      <c r="B701" s="851"/>
      <c r="C701" s="851"/>
      <c r="D701" s="851"/>
      <c r="E701" s="851"/>
      <c r="F701" s="851"/>
      <c r="G701" s="851"/>
      <c r="H701" s="851"/>
      <c r="I701" s="852"/>
      <c r="J701" s="1039"/>
      <c r="K701" s="794"/>
      <c r="L701" s="794"/>
      <c r="M701" s="794"/>
      <c r="N701" s="794"/>
      <c r="O701" s="794"/>
      <c r="P701" s="794"/>
      <c r="Q701" s="794"/>
      <c r="X701" s="796"/>
      <c r="Y701" s="796"/>
      <c r="Z701" s="796"/>
      <c r="AA701" s="796"/>
      <c r="AB701" s="796"/>
      <c r="AC701" s="796"/>
      <c r="AD701" s="796"/>
      <c r="AE701" s="796"/>
      <c r="AF701" s="796"/>
      <c r="AG701" s="796"/>
      <c r="AH701" s="796"/>
    </row>
    <row r="702" spans="2:34" ht="14.25" customHeight="1" x14ac:dyDescent="0.25">
      <c r="B702" s="851"/>
      <c r="C702" s="851"/>
      <c r="D702" s="851"/>
      <c r="E702" s="851"/>
      <c r="F702" s="851"/>
      <c r="G702" s="851"/>
      <c r="H702" s="851"/>
      <c r="I702" s="852"/>
      <c r="J702" s="1039"/>
      <c r="K702" s="794"/>
      <c r="L702" s="794"/>
      <c r="M702" s="794"/>
      <c r="N702" s="794"/>
      <c r="O702" s="794"/>
      <c r="P702" s="794"/>
      <c r="Q702" s="794"/>
      <c r="X702" s="796"/>
      <c r="Y702" s="796"/>
      <c r="Z702" s="796"/>
      <c r="AA702" s="796"/>
      <c r="AB702" s="796"/>
      <c r="AC702" s="796"/>
      <c r="AD702" s="796"/>
      <c r="AE702" s="796"/>
      <c r="AF702" s="796"/>
      <c r="AG702" s="796"/>
      <c r="AH702" s="796"/>
    </row>
    <row r="703" spans="2:34" ht="14.25" customHeight="1" x14ac:dyDescent="0.25">
      <c r="B703" s="851"/>
      <c r="C703" s="851"/>
      <c r="D703" s="851"/>
      <c r="E703" s="851"/>
      <c r="F703" s="851"/>
      <c r="G703" s="851"/>
      <c r="H703" s="851"/>
      <c r="I703" s="852"/>
      <c r="J703" s="1039"/>
      <c r="K703" s="794"/>
      <c r="L703" s="794"/>
      <c r="M703" s="794"/>
      <c r="N703" s="794"/>
      <c r="O703" s="794"/>
      <c r="P703" s="794"/>
      <c r="Q703" s="794"/>
      <c r="X703" s="796"/>
      <c r="Y703" s="796"/>
      <c r="Z703" s="796"/>
      <c r="AA703" s="796"/>
      <c r="AB703" s="796"/>
      <c r="AC703" s="796"/>
      <c r="AD703" s="796"/>
      <c r="AE703" s="796"/>
      <c r="AF703" s="796"/>
      <c r="AG703" s="796"/>
      <c r="AH703" s="796"/>
    </row>
    <row r="704" spans="2:34" ht="14.25" customHeight="1" x14ac:dyDescent="0.25">
      <c r="B704" s="851"/>
      <c r="C704" s="851"/>
      <c r="D704" s="851"/>
      <c r="E704" s="851"/>
      <c r="F704" s="851"/>
      <c r="G704" s="851"/>
      <c r="H704" s="851"/>
      <c r="I704" s="852"/>
      <c r="J704" s="1039"/>
      <c r="K704" s="794"/>
      <c r="L704" s="794"/>
      <c r="M704" s="794"/>
      <c r="N704" s="794"/>
      <c r="O704" s="794"/>
      <c r="P704" s="794"/>
      <c r="Q704" s="794"/>
      <c r="X704" s="796"/>
      <c r="Y704" s="796"/>
      <c r="Z704" s="796"/>
      <c r="AA704" s="796"/>
      <c r="AB704" s="796"/>
      <c r="AC704" s="796"/>
      <c r="AD704" s="796"/>
      <c r="AE704" s="796"/>
      <c r="AF704" s="796"/>
      <c r="AG704" s="796"/>
      <c r="AH704" s="796"/>
    </row>
    <row r="705" spans="2:34" ht="14.25" customHeight="1" x14ac:dyDescent="0.25">
      <c r="B705" s="851"/>
      <c r="C705" s="851"/>
      <c r="D705" s="851"/>
      <c r="E705" s="851"/>
      <c r="F705" s="851"/>
      <c r="G705" s="851"/>
      <c r="H705" s="851"/>
      <c r="I705" s="852"/>
      <c r="J705" s="1039"/>
      <c r="K705" s="794"/>
      <c r="L705" s="794"/>
      <c r="M705" s="794"/>
      <c r="N705" s="794"/>
      <c r="O705" s="794"/>
      <c r="P705" s="794"/>
      <c r="Q705" s="794"/>
      <c r="X705" s="796"/>
      <c r="Y705" s="796"/>
      <c r="Z705" s="796"/>
      <c r="AA705" s="796"/>
      <c r="AB705" s="796"/>
      <c r="AC705" s="796"/>
      <c r="AD705" s="796"/>
      <c r="AE705" s="796"/>
      <c r="AF705" s="796"/>
      <c r="AG705" s="796"/>
      <c r="AH705" s="796"/>
    </row>
    <row r="706" spans="2:34" ht="14.25" customHeight="1" x14ac:dyDescent="0.25">
      <c r="B706" s="851"/>
      <c r="C706" s="851"/>
      <c r="D706" s="851"/>
      <c r="E706" s="851"/>
      <c r="F706" s="851"/>
      <c r="G706" s="851"/>
      <c r="H706" s="851"/>
      <c r="I706" s="852"/>
      <c r="J706" s="1039"/>
      <c r="K706" s="794"/>
      <c r="L706" s="794"/>
      <c r="M706" s="794"/>
      <c r="N706" s="794"/>
      <c r="O706" s="794"/>
      <c r="P706" s="794"/>
      <c r="Q706" s="794"/>
      <c r="X706" s="796"/>
      <c r="Y706" s="796"/>
      <c r="Z706" s="796"/>
      <c r="AA706" s="796"/>
      <c r="AB706" s="796"/>
      <c r="AC706" s="796"/>
      <c r="AD706" s="796"/>
      <c r="AE706" s="796"/>
      <c r="AF706" s="796"/>
      <c r="AG706" s="796"/>
      <c r="AH706" s="796"/>
    </row>
    <row r="707" spans="2:34" ht="14.25" customHeight="1" x14ac:dyDescent="0.25">
      <c r="B707" s="851"/>
      <c r="C707" s="851"/>
      <c r="D707" s="851"/>
      <c r="E707" s="851"/>
      <c r="F707" s="851"/>
      <c r="G707" s="851"/>
      <c r="H707" s="851"/>
      <c r="I707" s="852"/>
      <c r="J707" s="1039"/>
      <c r="K707" s="794"/>
      <c r="L707" s="794"/>
      <c r="M707" s="794"/>
      <c r="N707" s="794"/>
      <c r="O707" s="794"/>
      <c r="P707" s="794"/>
      <c r="Q707" s="794"/>
      <c r="X707" s="796"/>
      <c r="Y707" s="796"/>
      <c r="Z707" s="796"/>
      <c r="AA707" s="796"/>
      <c r="AB707" s="796"/>
      <c r="AC707" s="796"/>
      <c r="AD707" s="796"/>
      <c r="AE707" s="796"/>
      <c r="AF707" s="796"/>
      <c r="AG707" s="796"/>
      <c r="AH707" s="796"/>
    </row>
    <row r="708" spans="2:34" ht="14.25" customHeight="1" x14ac:dyDescent="0.25">
      <c r="B708" s="851"/>
      <c r="C708" s="851"/>
      <c r="D708" s="851"/>
      <c r="E708" s="851"/>
      <c r="F708" s="851"/>
      <c r="G708" s="851"/>
      <c r="H708" s="851"/>
      <c r="I708" s="852"/>
      <c r="J708" s="1039"/>
      <c r="K708" s="794"/>
      <c r="L708" s="794"/>
      <c r="M708" s="794"/>
      <c r="N708" s="794"/>
      <c r="O708" s="794"/>
      <c r="P708" s="794"/>
      <c r="Q708" s="794"/>
      <c r="X708" s="796"/>
      <c r="Y708" s="796"/>
      <c r="Z708" s="796"/>
      <c r="AA708" s="796"/>
      <c r="AB708" s="796"/>
      <c r="AC708" s="796"/>
      <c r="AD708" s="796"/>
      <c r="AE708" s="796"/>
      <c r="AF708" s="796"/>
      <c r="AG708" s="796"/>
      <c r="AH708" s="796"/>
    </row>
    <row r="709" spans="2:34" ht="14.25" customHeight="1" x14ac:dyDescent="0.25">
      <c r="B709" s="851"/>
      <c r="C709" s="851"/>
      <c r="D709" s="851"/>
      <c r="E709" s="851"/>
      <c r="F709" s="851"/>
      <c r="G709" s="851"/>
      <c r="H709" s="851"/>
      <c r="I709" s="852"/>
      <c r="J709" s="1039"/>
      <c r="K709" s="794"/>
      <c r="L709" s="794"/>
      <c r="M709" s="794"/>
      <c r="N709" s="794"/>
      <c r="O709" s="794"/>
      <c r="P709" s="794"/>
      <c r="Q709" s="794"/>
      <c r="X709" s="796"/>
      <c r="Y709" s="796"/>
      <c r="Z709" s="796"/>
      <c r="AA709" s="796"/>
      <c r="AB709" s="796"/>
      <c r="AC709" s="796"/>
      <c r="AD709" s="796"/>
      <c r="AE709" s="796"/>
      <c r="AF709" s="796"/>
      <c r="AG709" s="796"/>
      <c r="AH709" s="796"/>
    </row>
    <row r="710" spans="2:34" ht="14.25" customHeight="1" x14ac:dyDescent="0.25">
      <c r="B710" s="851"/>
      <c r="C710" s="851"/>
      <c r="D710" s="851"/>
      <c r="E710" s="851"/>
      <c r="F710" s="851"/>
      <c r="G710" s="851"/>
      <c r="H710" s="851"/>
      <c r="I710" s="852"/>
      <c r="J710" s="1039"/>
      <c r="K710" s="794"/>
      <c r="L710" s="794"/>
      <c r="M710" s="794"/>
      <c r="N710" s="794"/>
      <c r="O710" s="794"/>
      <c r="P710" s="794"/>
      <c r="Q710" s="794"/>
      <c r="X710" s="796"/>
      <c r="Y710" s="796"/>
      <c r="Z710" s="796"/>
      <c r="AA710" s="796"/>
      <c r="AB710" s="796"/>
      <c r="AC710" s="796"/>
      <c r="AD710" s="796"/>
      <c r="AE710" s="796"/>
      <c r="AF710" s="796"/>
      <c r="AG710" s="796"/>
      <c r="AH710" s="796"/>
    </row>
    <row r="711" spans="2:34" ht="14.25" customHeight="1" x14ac:dyDescent="0.25">
      <c r="B711" s="851"/>
      <c r="C711" s="851"/>
      <c r="D711" s="851"/>
      <c r="E711" s="851"/>
      <c r="F711" s="851"/>
      <c r="G711" s="851"/>
      <c r="H711" s="851"/>
      <c r="I711" s="852"/>
      <c r="J711" s="1039"/>
      <c r="K711" s="794"/>
      <c r="L711" s="794"/>
      <c r="M711" s="794"/>
      <c r="N711" s="794"/>
      <c r="O711" s="794"/>
      <c r="P711" s="794"/>
      <c r="Q711" s="794"/>
      <c r="X711" s="796"/>
      <c r="Y711" s="796"/>
      <c r="Z711" s="796"/>
      <c r="AA711" s="796"/>
      <c r="AB711" s="796"/>
      <c r="AC711" s="796"/>
      <c r="AD711" s="796"/>
      <c r="AE711" s="796"/>
      <c r="AF711" s="796"/>
      <c r="AG711" s="796"/>
      <c r="AH711" s="796"/>
    </row>
    <row r="712" spans="2:34" ht="14.25" customHeight="1" x14ac:dyDescent="0.25">
      <c r="B712" s="851"/>
      <c r="C712" s="851"/>
      <c r="D712" s="851"/>
      <c r="E712" s="851"/>
      <c r="F712" s="851"/>
      <c r="G712" s="851"/>
      <c r="H712" s="851"/>
      <c r="I712" s="852"/>
      <c r="J712" s="1039"/>
      <c r="K712" s="794"/>
      <c r="L712" s="794"/>
      <c r="M712" s="794"/>
      <c r="N712" s="794"/>
      <c r="O712" s="794"/>
      <c r="P712" s="794"/>
      <c r="Q712" s="794"/>
      <c r="X712" s="796"/>
      <c r="Y712" s="796"/>
      <c r="Z712" s="796"/>
      <c r="AA712" s="796"/>
      <c r="AB712" s="796"/>
      <c r="AC712" s="796"/>
      <c r="AD712" s="796"/>
      <c r="AE712" s="796"/>
      <c r="AF712" s="796"/>
      <c r="AG712" s="796"/>
      <c r="AH712" s="796"/>
    </row>
    <row r="713" spans="2:34" ht="14.25" customHeight="1" x14ac:dyDescent="0.25">
      <c r="B713" s="851"/>
      <c r="C713" s="851"/>
      <c r="D713" s="851"/>
      <c r="E713" s="851"/>
      <c r="F713" s="851"/>
      <c r="G713" s="851"/>
      <c r="H713" s="851"/>
      <c r="I713" s="852"/>
      <c r="J713" s="1039"/>
      <c r="K713" s="794"/>
      <c r="L713" s="794"/>
      <c r="M713" s="794"/>
      <c r="N713" s="794"/>
      <c r="O713" s="794"/>
      <c r="P713" s="794"/>
      <c r="Q713" s="794"/>
      <c r="X713" s="796"/>
      <c r="Y713" s="796"/>
      <c r="Z713" s="796"/>
      <c r="AA713" s="796"/>
      <c r="AB713" s="796"/>
      <c r="AC713" s="796"/>
      <c r="AD713" s="796"/>
      <c r="AE713" s="796"/>
      <c r="AF713" s="796"/>
      <c r="AG713" s="796"/>
      <c r="AH713" s="796"/>
    </row>
    <row r="714" spans="2:34" ht="14.25" customHeight="1" x14ac:dyDescent="0.25">
      <c r="B714" s="851"/>
      <c r="C714" s="851"/>
      <c r="D714" s="851"/>
      <c r="E714" s="851"/>
      <c r="F714" s="851"/>
      <c r="G714" s="851"/>
      <c r="H714" s="851"/>
      <c r="I714" s="852"/>
      <c r="J714" s="1039"/>
      <c r="K714" s="794"/>
      <c r="L714" s="794"/>
      <c r="M714" s="794"/>
      <c r="N714" s="794"/>
      <c r="O714" s="794"/>
      <c r="P714" s="794"/>
      <c r="Q714" s="794"/>
      <c r="X714" s="796"/>
      <c r="Y714" s="796"/>
      <c r="Z714" s="796"/>
      <c r="AA714" s="796"/>
      <c r="AB714" s="796"/>
      <c r="AC714" s="796"/>
      <c r="AD714" s="796"/>
      <c r="AE714" s="796"/>
      <c r="AF714" s="796"/>
      <c r="AG714" s="796"/>
      <c r="AH714" s="796"/>
    </row>
    <row r="715" spans="2:34" ht="14.25" customHeight="1" x14ac:dyDescent="0.25">
      <c r="B715" s="851"/>
      <c r="C715" s="851"/>
      <c r="D715" s="851"/>
      <c r="E715" s="851"/>
      <c r="F715" s="851"/>
      <c r="G715" s="851"/>
      <c r="H715" s="851"/>
      <c r="I715" s="852"/>
      <c r="J715" s="1039"/>
      <c r="K715" s="794"/>
      <c r="L715" s="794"/>
      <c r="M715" s="794"/>
      <c r="N715" s="794"/>
      <c r="O715" s="794"/>
      <c r="P715" s="794"/>
      <c r="Q715" s="794"/>
      <c r="X715" s="796"/>
      <c r="Y715" s="796"/>
      <c r="Z715" s="796"/>
      <c r="AA715" s="796"/>
      <c r="AB715" s="796"/>
      <c r="AC715" s="796"/>
      <c r="AD715" s="796"/>
      <c r="AE715" s="796"/>
      <c r="AF715" s="796"/>
      <c r="AG715" s="796"/>
      <c r="AH715" s="796"/>
    </row>
    <row r="716" spans="2:34" ht="14.25" customHeight="1" x14ac:dyDescent="0.25">
      <c r="B716" s="851"/>
      <c r="C716" s="851"/>
      <c r="D716" s="851"/>
      <c r="E716" s="851"/>
      <c r="F716" s="851"/>
      <c r="G716" s="851"/>
      <c r="H716" s="851"/>
      <c r="I716" s="852"/>
      <c r="J716" s="1039"/>
      <c r="K716" s="794"/>
      <c r="L716" s="794"/>
      <c r="M716" s="794"/>
      <c r="N716" s="794"/>
      <c r="O716" s="794"/>
      <c r="P716" s="794"/>
      <c r="Q716" s="794"/>
      <c r="X716" s="796"/>
      <c r="Y716" s="796"/>
      <c r="Z716" s="796"/>
      <c r="AA716" s="796"/>
      <c r="AB716" s="796"/>
      <c r="AC716" s="796"/>
      <c r="AD716" s="796"/>
      <c r="AE716" s="796"/>
      <c r="AF716" s="796"/>
      <c r="AG716" s="796"/>
      <c r="AH716" s="796"/>
    </row>
    <row r="717" spans="2:34" ht="14.25" customHeight="1" x14ac:dyDescent="0.25">
      <c r="B717" s="851"/>
      <c r="C717" s="851"/>
      <c r="D717" s="851"/>
      <c r="E717" s="851"/>
      <c r="F717" s="851"/>
      <c r="G717" s="851"/>
      <c r="H717" s="851"/>
      <c r="I717" s="852"/>
      <c r="J717" s="1039"/>
      <c r="K717" s="794"/>
      <c r="L717" s="794"/>
      <c r="M717" s="794"/>
      <c r="N717" s="794"/>
      <c r="O717" s="794"/>
      <c r="P717" s="794"/>
      <c r="Q717" s="794"/>
      <c r="X717" s="796"/>
      <c r="Y717" s="796"/>
      <c r="Z717" s="796"/>
      <c r="AA717" s="796"/>
      <c r="AB717" s="796"/>
      <c r="AC717" s="796"/>
      <c r="AD717" s="796"/>
      <c r="AE717" s="796"/>
      <c r="AF717" s="796"/>
      <c r="AG717" s="796"/>
      <c r="AH717" s="796"/>
    </row>
    <row r="718" spans="2:34" ht="14.25" customHeight="1" x14ac:dyDescent="0.25">
      <c r="B718" s="851"/>
      <c r="C718" s="851"/>
      <c r="D718" s="851"/>
      <c r="E718" s="851"/>
      <c r="F718" s="851"/>
      <c r="G718" s="851"/>
      <c r="H718" s="851"/>
      <c r="I718" s="852"/>
      <c r="J718" s="1039"/>
      <c r="K718" s="794"/>
      <c r="L718" s="794"/>
      <c r="M718" s="794"/>
      <c r="N718" s="794"/>
      <c r="O718" s="794"/>
      <c r="P718" s="794"/>
      <c r="Q718" s="794"/>
      <c r="X718" s="796"/>
      <c r="Y718" s="796"/>
      <c r="Z718" s="796"/>
      <c r="AA718" s="796"/>
      <c r="AB718" s="796"/>
      <c r="AC718" s="796"/>
      <c r="AD718" s="796"/>
      <c r="AE718" s="796"/>
      <c r="AF718" s="796"/>
      <c r="AG718" s="796"/>
      <c r="AH718" s="796"/>
    </row>
    <row r="719" spans="2:34" ht="14.25" customHeight="1" x14ac:dyDescent="0.25">
      <c r="B719" s="851"/>
      <c r="C719" s="851"/>
      <c r="D719" s="851"/>
      <c r="E719" s="851"/>
      <c r="F719" s="851"/>
      <c r="G719" s="851"/>
      <c r="H719" s="851"/>
      <c r="I719" s="852"/>
      <c r="J719" s="1039"/>
      <c r="K719" s="794"/>
      <c r="L719" s="794"/>
      <c r="M719" s="794"/>
      <c r="N719" s="794"/>
      <c r="O719" s="794"/>
      <c r="P719" s="794"/>
      <c r="Q719" s="794"/>
      <c r="X719" s="796"/>
      <c r="Y719" s="796"/>
      <c r="Z719" s="796"/>
      <c r="AA719" s="796"/>
      <c r="AB719" s="796"/>
      <c r="AC719" s="796"/>
      <c r="AD719" s="796"/>
      <c r="AE719" s="796"/>
      <c r="AF719" s="796"/>
      <c r="AG719" s="796"/>
      <c r="AH719" s="796"/>
    </row>
    <row r="720" spans="2:34" ht="14.25" customHeight="1" x14ac:dyDescent="0.25">
      <c r="B720" s="851"/>
      <c r="C720" s="851"/>
      <c r="D720" s="851"/>
      <c r="E720" s="851"/>
      <c r="F720" s="851"/>
      <c r="G720" s="851"/>
      <c r="H720" s="851"/>
      <c r="I720" s="852"/>
      <c r="J720" s="1039"/>
      <c r="K720" s="794"/>
      <c r="L720" s="794"/>
      <c r="M720" s="794"/>
      <c r="N720" s="794"/>
      <c r="O720" s="794"/>
      <c r="P720" s="794"/>
      <c r="Q720" s="794"/>
      <c r="X720" s="796"/>
      <c r="Y720" s="796"/>
      <c r="Z720" s="796"/>
      <c r="AA720" s="796"/>
      <c r="AB720" s="796"/>
      <c r="AC720" s="796"/>
      <c r="AD720" s="796"/>
      <c r="AE720" s="796"/>
      <c r="AF720" s="796"/>
      <c r="AG720" s="796"/>
      <c r="AH720" s="796"/>
    </row>
    <row r="721" spans="2:34" ht="14.25" customHeight="1" x14ac:dyDescent="0.25">
      <c r="B721" s="851"/>
      <c r="C721" s="851"/>
      <c r="D721" s="851"/>
      <c r="E721" s="851"/>
      <c r="F721" s="851"/>
      <c r="G721" s="851"/>
      <c r="H721" s="851"/>
      <c r="I721" s="852"/>
      <c r="J721" s="1039"/>
      <c r="K721" s="794"/>
      <c r="L721" s="794"/>
      <c r="M721" s="794"/>
      <c r="N721" s="794"/>
      <c r="O721" s="794"/>
      <c r="P721" s="794"/>
      <c r="Q721" s="794"/>
      <c r="X721" s="796"/>
      <c r="Y721" s="796"/>
      <c r="Z721" s="796"/>
      <c r="AA721" s="796"/>
      <c r="AB721" s="796"/>
      <c r="AC721" s="796"/>
      <c r="AD721" s="796"/>
      <c r="AE721" s="796"/>
      <c r="AF721" s="796"/>
      <c r="AG721" s="796"/>
      <c r="AH721" s="796"/>
    </row>
    <row r="722" spans="2:34" ht="14.25" customHeight="1" x14ac:dyDescent="0.25">
      <c r="B722" s="851"/>
      <c r="C722" s="851"/>
      <c r="D722" s="851"/>
      <c r="E722" s="851"/>
      <c r="F722" s="851"/>
      <c r="G722" s="851"/>
      <c r="H722" s="851"/>
      <c r="I722" s="852"/>
      <c r="J722" s="1039"/>
      <c r="K722" s="794"/>
      <c r="L722" s="794"/>
      <c r="M722" s="794"/>
      <c r="N722" s="794"/>
      <c r="O722" s="794"/>
      <c r="P722" s="794"/>
      <c r="Q722" s="794"/>
      <c r="X722" s="796"/>
      <c r="Y722" s="796"/>
      <c r="Z722" s="796"/>
      <c r="AA722" s="796"/>
      <c r="AB722" s="796"/>
      <c r="AC722" s="796"/>
      <c r="AD722" s="796"/>
      <c r="AE722" s="796"/>
      <c r="AF722" s="796"/>
      <c r="AG722" s="796"/>
      <c r="AH722" s="796"/>
    </row>
    <row r="723" spans="2:34" ht="14.25" customHeight="1" x14ac:dyDescent="0.25">
      <c r="B723" s="851"/>
      <c r="C723" s="851"/>
      <c r="D723" s="851"/>
      <c r="E723" s="851"/>
      <c r="F723" s="851"/>
      <c r="G723" s="851"/>
      <c r="H723" s="851"/>
      <c r="I723" s="852"/>
      <c r="J723" s="1039"/>
      <c r="K723" s="794"/>
      <c r="L723" s="794"/>
      <c r="M723" s="794"/>
      <c r="N723" s="794"/>
      <c r="O723" s="794"/>
      <c r="P723" s="794"/>
      <c r="Q723" s="794"/>
      <c r="X723" s="796"/>
      <c r="Y723" s="796"/>
      <c r="Z723" s="796"/>
      <c r="AA723" s="796"/>
      <c r="AB723" s="796"/>
      <c r="AC723" s="796"/>
      <c r="AD723" s="796"/>
      <c r="AE723" s="796"/>
      <c r="AF723" s="796"/>
      <c r="AG723" s="796"/>
      <c r="AH723" s="796"/>
    </row>
    <row r="724" spans="2:34" ht="14.25" customHeight="1" x14ac:dyDescent="0.25">
      <c r="B724" s="851"/>
      <c r="C724" s="851"/>
      <c r="D724" s="851"/>
      <c r="E724" s="851"/>
      <c r="F724" s="851"/>
      <c r="G724" s="851"/>
      <c r="H724" s="851"/>
      <c r="I724" s="852"/>
      <c r="J724" s="1039"/>
      <c r="K724" s="794"/>
      <c r="L724" s="794"/>
      <c r="M724" s="794"/>
      <c r="N724" s="794"/>
      <c r="O724" s="794"/>
      <c r="P724" s="794"/>
      <c r="Q724" s="794"/>
      <c r="X724" s="796"/>
      <c r="Y724" s="796"/>
      <c r="Z724" s="796"/>
      <c r="AA724" s="796"/>
      <c r="AB724" s="796"/>
      <c r="AC724" s="796"/>
      <c r="AD724" s="796"/>
      <c r="AE724" s="796"/>
      <c r="AF724" s="796"/>
      <c r="AG724" s="796"/>
      <c r="AH724" s="796"/>
    </row>
    <row r="725" spans="2:34" ht="14.25" customHeight="1" x14ac:dyDescent="0.25">
      <c r="B725" s="851"/>
      <c r="C725" s="851"/>
      <c r="D725" s="851"/>
      <c r="E725" s="851"/>
      <c r="F725" s="851"/>
      <c r="G725" s="851"/>
      <c r="H725" s="851"/>
      <c r="I725" s="852"/>
      <c r="J725" s="1039"/>
      <c r="K725" s="794"/>
      <c r="L725" s="794"/>
      <c r="M725" s="794"/>
      <c r="N725" s="794"/>
      <c r="O725" s="794"/>
      <c r="P725" s="794"/>
      <c r="Q725" s="794"/>
      <c r="X725" s="796"/>
      <c r="Y725" s="796"/>
      <c r="Z725" s="796"/>
      <c r="AA725" s="796"/>
      <c r="AB725" s="796"/>
      <c r="AC725" s="796"/>
      <c r="AD725" s="796"/>
      <c r="AE725" s="796"/>
      <c r="AF725" s="796"/>
      <c r="AG725" s="796"/>
      <c r="AH725" s="796"/>
    </row>
    <row r="726" spans="2:34" ht="14.25" customHeight="1" x14ac:dyDescent="0.25">
      <c r="B726" s="851"/>
      <c r="C726" s="851"/>
      <c r="D726" s="851"/>
      <c r="E726" s="851"/>
      <c r="F726" s="851"/>
      <c r="G726" s="851"/>
      <c r="H726" s="851"/>
      <c r="I726" s="852"/>
      <c r="J726" s="1039"/>
      <c r="K726" s="794"/>
      <c r="L726" s="794"/>
      <c r="M726" s="794"/>
      <c r="N726" s="794"/>
      <c r="O726" s="794"/>
      <c r="P726" s="794"/>
      <c r="Q726" s="794"/>
      <c r="X726" s="796"/>
      <c r="Y726" s="796"/>
      <c r="Z726" s="796"/>
      <c r="AA726" s="796"/>
      <c r="AB726" s="796"/>
      <c r="AC726" s="796"/>
      <c r="AD726" s="796"/>
      <c r="AE726" s="796"/>
      <c r="AF726" s="796"/>
      <c r="AG726" s="796"/>
      <c r="AH726" s="796"/>
    </row>
    <row r="727" spans="2:34" ht="14.25" customHeight="1" x14ac:dyDescent="0.25">
      <c r="B727" s="851"/>
      <c r="C727" s="851"/>
      <c r="D727" s="851"/>
      <c r="E727" s="851"/>
      <c r="F727" s="851"/>
      <c r="G727" s="851"/>
      <c r="H727" s="851"/>
      <c r="I727" s="852"/>
      <c r="J727" s="1039"/>
      <c r="K727" s="794"/>
      <c r="L727" s="794"/>
      <c r="M727" s="794"/>
      <c r="N727" s="794"/>
      <c r="O727" s="794"/>
      <c r="P727" s="794"/>
      <c r="Q727" s="794"/>
      <c r="X727" s="796"/>
      <c r="Y727" s="796"/>
      <c r="Z727" s="796"/>
      <c r="AA727" s="796"/>
      <c r="AB727" s="796"/>
      <c r="AC727" s="796"/>
      <c r="AD727" s="796"/>
      <c r="AE727" s="796"/>
      <c r="AF727" s="796"/>
      <c r="AG727" s="796"/>
      <c r="AH727" s="796"/>
    </row>
    <row r="728" spans="2:34" ht="14.25" customHeight="1" x14ac:dyDescent="0.25">
      <c r="B728" s="851"/>
      <c r="C728" s="851"/>
      <c r="D728" s="851"/>
      <c r="E728" s="851"/>
      <c r="F728" s="851"/>
      <c r="G728" s="851"/>
      <c r="H728" s="851"/>
      <c r="I728" s="852"/>
      <c r="J728" s="1039"/>
      <c r="K728" s="794"/>
      <c r="L728" s="794"/>
      <c r="M728" s="794"/>
      <c r="N728" s="794"/>
      <c r="O728" s="794"/>
      <c r="P728" s="794"/>
      <c r="Q728" s="794"/>
      <c r="X728" s="796"/>
      <c r="Y728" s="796"/>
      <c r="Z728" s="796"/>
      <c r="AA728" s="796"/>
      <c r="AB728" s="796"/>
      <c r="AC728" s="796"/>
      <c r="AD728" s="796"/>
      <c r="AE728" s="796"/>
      <c r="AF728" s="796"/>
      <c r="AG728" s="796"/>
      <c r="AH728" s="796"/>
    </row>
    <row r="729" spans="2:34" ht="14.25" customHeight="1" x14ac:dyDescent="0.25">
      <c r="B729" s="851"/>
      <c r="C729" s="851"/>
      <c r="D729" s="851"/>
      <c r="E729" s="851"/>
      <c r="F729" s="851"/>
      <c r="G729" s="851"/>
      <c r="H729" s="851"/>
      <c r="I729" s="852"/>
      <c r="J729" s="1039"/>
      <c r="K729" s="794"/>
      <c r="L729" s="794"/>
      <c r="M729" s="794"/>
      <c r="N729" s="794"/>
      <c r="O729" s="794"/>
      <c r="P729" s="794"/>
      <c r="Q729" s="794"/>
      <c r="X729" s="796"/>
      <c r="Y729" s="796"/>
      <c r="Z729" s="796"/>
      <c r="AA729" s="796"/>
      <c r="AB729" s="796"/>
      <c r="AC729" s="796"/>
      <c r="AD729" s="796"/>
      <c r="AE729" s="796"/>
      <c r="AF729" s="796"/>
      <c r="AG729" s="796"/>
      <c r="AH729" s="796"/>
    </row>
    <row r="730" spans="2:34" ht="14.25" customHeight="1" x14ac:dyDescent="0.25">
      <c r="B730" s="851"/>
      <c r="C730" s="851"/>
      <c r="D730" s="851"/>
      <c r="E730" s="851"/>
      <c r="F730" s="851"/>
      <c r="G730" s="851"/>
      <c r="H730" s="851"/>
      <c r="I730" s="852"/>
      <c r="J730" s="1039"/>
      <c r="K730" s="794"/>
      <c r="L730" s="794"/>
      <c r="M730" s="794"/>
      <c r="N730" s="794"/>
      <c r="O730" s="794"/>
      <c r="P730" s="794"/>
      <c r="Q730" s="794"/>
      <c r="X730" s="796"/>
      <c r="Y730" s="796"/>
      <c r="Z730" s="796"/>
      <c r="AA730" s="796"/>
      <c r="AB730" s="796"/>
      <c r="AC730" s="796"/>
      <c r="AD730" s="796"/>
      <c r="AE730" s="796"/>
      <c r="AF730" s="796"/>
      <c r="AG730" s="796"/>
      <c r="AH730" s="796"/>
    </row>
    <row r="731" spans="2:34" ht="14.25" customHeight="1" x14ac:dyDescent="0.25">
      <c r="B731" s="851"/>
      <c r="C731" s="851"/>
      <c r="D731" s="851"/>
      <c r="E731" s="851"/>
      <c r="F731" s="851"/>
      <c r="G731" s="851"/>
      <c r="H731" s="851"/>
      <c r="I731" s="852"/>
      <c r="J731" s="1039"/>
      <c r="K731" s="794"/>
      <c r="L731" s="794"/>
      <c r="M731" s="794"/>
      <c r="N731" s="794"/>
      <c r="O731" s="794"/>
      <c r="P731" s="794"/>
      <c r="Q731" s="794"/>
      <c r="X731" s="796"/>
      <c r="Y731" s="796"/>
      <c r="Z731" s="796"/>
      <c r="AA731" s="796"/>
      <c r="AB731" s="796"/>
      <c r="AC731" s="796"/>
      <c r="AD731" s="796"/>
      <c r="AE731" s="796"/>
      <c r="AF731" s="796"/>
      <c r="AG731" s="796"/>
      <c r="AH731" s="796"/>
    </row>
    <row r="732" spans="2:34" ht="14.25" customHeight="1" x14ac:dyDescent="0.25">
      <c r="B732" s="851"/>
      <c r="C732" s="851"/>
      <c r="D732" s="851"/>
      <c r="E732" s="851"/>
      <c r="F732" s="851"/>
      <c r="G732" s="851"/>
      <c r="H732" s="851"/>
      <c r="I732" s="852"/>
      <c r="J732" s="1039"/>
      <c r="K732" s="794"/>
      <c r="L732" s="794"/>
      <c r="M732" s="794"/>
      <c r="N732" s="794"/>
      <c r="O732" s="794"/>
      <c r="P732" s="794"/>
      <c r="Q732" s="794"/>
      <c r="X732" s="796"/>
      <c r="Y732" s="796"/>
      <c r="Z732" s="796"/>
      <c r="AA732" s="796"/>
      <c r="AB732" s="796"/>
      <c r="AC732" s="796"/>
      <c r="AD732" s="796"/>
      <c r="AE732" s="796"/>
      <c r="AF732" s="796"/>
      <c r="AG732" s="796"/>
      <c r="AH732" s="796"/>
    </row>
    <row r="733" spans="2:34" ht="14.25" customHeight="1" x14ac:dyDescent="0.25">
      <c r="B733" s="851"/>
      <c r="C733" s="851"/>
      <c r="D733" s="851"/>
      <c r="E733" s="851"/>
      <c r="F733" s="851"/>
      <c r="G733" s="851"/>
      <c r="H733" s="851"/>
      <c r="I733" s="852"/>
      <c r="J733" s="1039"/>
      <c r="K733" s="794"/>
      <c r="L733" s="794"/>
      <c r="M733" s="794"/>
      <c r="N733" s="794"/>
      <c r="O733" s="794"/>
      <c r="P733" s="794"/>
      <c r="Q733" s="794"/>
      <c r="X733" s="796"/>
      <c r="Y733" s="796"/>
      <c r="Z733" s="796"/>
      <c r="AA733" s="796"/>
      <c r="AB733" s="796"/>
      <c r="AC733" s="796"/>
      <c r="AD733" s="796"/>
      <c r="AE733" s="796"/>
      <c r="AF733" s="796"/>
      <c r="AG733" s="796"/>
      <c r="AH733" s="796"/>
    </row>
    <row r="734" spans="2:34" ht="14.25" customHeight="1" x14ac:dyDescent="0.25">
      <c r="B734" s="851"/>
      <c r="C734" s="851"/>
      <c r="D734" s="851"/>
      <c r="E734" s="851"/>
      <c r="F734" s="851"/>
      <c r="G734" s="851"/>
      <c r="H734" s="851"/>
      <c r="I734" s="852"/>
      <c r="J734" s="1039"/>
      <c r="K734" s="794"/>
      <c r="L734" s="794"/>
      <c r="M734" s="794"/>
      <c r="N734" s="794"/>
      <c r="O734" s="794"/>
      <c r="P734" s="794"/>
      <c r="Q734" s="794"/>
      <c r="X734" s="796"/>
      <c r="Y734" s="796"/>
      <c r="Z734" s="796"/>
      <c r="AA734" s="796"/>
      <c r="AB734" s="796"/>
      <c r="AC734" s="796"/>
      <c r="AD734" s="796"/>
      <c r="AE734" s="796"/>
      <c r="AF734" s="796"/>
      <c r="AG734" s="796"/>
      <c r="AH734" s="796"/>
    </row>
    <row r="735" spans="2:34" ht="14.25" customHeight="1" x14ac:dyDescent="0.25">
      <c r="B735" s="851"/>
      <c r="C735" s="851"/>
      <c r="D735" s="851"/>
      <c r="E735" s="851"/>
      <c r="F735" s="851"/>
      <c r="G735" s="851"/>
      <c r="H735" s="851"/>
      <c r="I735" s="852"/>
      <c r="J735" s="1039"/>
      <c r="K735" s="794"/>
      <c r="L735" s="794"/>
      <c r="M735" s="794"/>
      <c r="N735" s="794"/>
      <c r="O735" s="794"/>
      <c r="P735" s="794"/>
      <c r="Q735" s="794"/>
      <c r="X735" s="796"/>
      <c r="Y735" s="796"/>
      <c r="Z735" s="796"/>
      <c r="AA735" s="796"/>
      <c r="AB735" s="796"/>
      <c r="AC735" s="796"/>
      <c r="AD735" s="796"/>
      <c r="AE735" s="796"/>
      <c r="AF735" s="796"/>
      <c r="AG735" s="796"/>
      <c r="AH735" s="796"/>
    </row>
    <row r="736" spans="2:34" ht="14.25" customHeight="1" x14ac:dyDescent="0.25">
      <c r="B736" s="851"/>
      <c r="C736" s="851"/>
      <c r="D736" s="851"/>
      <c r="E736" s="851"/>
      <c r="F736" s="851"/>
      <c r="G736" s="851"/>
      <c r="H736" s="851"/>
      <c r="I736" s="852"/>
      <c r="J736" s="1039"/>
      <c r="K736" s="794"/>
      <c r="L736" s="794"/>
      <c r="M736" s="794"/>
      <c r="N736" s="794"/>
      <c r="O736" s="794"/>
      <c r="P736" s="794"/>
      <c r="Q736" s="794"/>
      <c r="X736" s="796"/>
      <c r="Y736" s="796"/>
      <c r="Z736" s="796"/>
      <c r="AA736" s="796"/>
      <c r="AB736" s="796"/>
      <c r="AC736" s="796"/>
      <c r="AD736" s="796"/>
      <c r="AE736" s="796"/>
      <c r="AF736" s="796"/>
      <c r="AG736" s="796"/>
      <c r="AH736" s="796"/>
    </row>
    <row r="737" spans="2:34" ht="14.25" customHeight="1" x14ac:dyDescent="0.25">
      <c r="B737" s="851"/>
      <c r="C737" s="851"/>
      <c r="D737" s="851"/>
      <c r="E737" s="851"/>
      <c r="F737" s="851"/>
      <c r="G737" s="851"/>
      <c r="H737" s="851"/>
      <c r="I737" s="852"/>
      <c r="J737" s="1039"/>
      <c r="K737" s="794"/>
      <c r="L737" s="794"/>
      <c r="M737" s="794"/>
      <c r="N737" s="794"/>
      <c r="O737" s="794"/>
      <c r="P737" s="794"/>
      <c r="Q737" s="794"/>
      <c r="X737" s="796"/>
      <c r="Y737" s="796"/>
      <c r="Z737" s="796"/>
      <c r="AA737" s="796"/>
      <c r="AB737" s="796"/>
      <c r="AC737" s="796"/>
      <c r="AD737" s="796"/>
      <c r="AE737" s="796"/>
      <c r="AF737" s="796"/>
      <c r="AG737" s="796"/>
      <c r="AH737" s="796"/>
    </row>
    <row r="738" spans="2:34" ht="14.25" customHeight="1" x14ac:dyDescent="0.25">
      <c r="B738" s="851"/>
      <c r="C738" s="851"/>
      <c r="D738" s="851"/>
      <c r="E738" s="851"/>
      <c r="F738" s="851"/>
      <c r="G738" s="851"/>
      <c r="H738" s="851"/>
      <c r="I738" s="852"/>
      <c r="J738" s="1039"/>
      <c r="K738" s="794"/>
      <c r="L738" s="794"/>
      <c r="M738" s="794"/>
      <c r="N738" s="794"/>
      <c r="O738" s="794"/>
      <c r="P738" s="794"/>
      <c r="Q738" s="794"/>
      <c r="X738" s="796"/>
      <c r="Y738" s="796"/>
      <c r="Z738" s="796"/>
      <c r="AA738" s="796"/>
      <c r="AB738" s="796"/>
      <c r="AC738" s="796"/>
      <c r="AD738" s="796"/>
      <c r="AE738" s="796"/>
      <c r="AF738" s="796"/>
      <c r="AG738" s="796"/>
      <c r="AH738" s="796"/>
    </row>
    <row r="739" spans="2:34" ht="14.25" customHeight="1" x14ac:dyDescent="0.25">
      <c r="B739" s="851"/>
      <c r="C739" s="851"/>
      <c r="D739" s="851"/>
      <c r="E739" s="851"/>
      <c r="F739" s="851"/>
      <c r="G739" s="851"/>
      <c r="H739" s="851"/>
      <c r="I739" s="852"/>
      <c r="J739" s="1039"/>
      <c r="K739" s="794"/>
      <c r="L739" s="794"/>
      <c r="M739" s="794"/>
      <c r="N739" s="794"/>
      <c r="O739" s="794"/>
      <c r="P739" s="794"/>
      <c r="Q739" s="794"/>
      <c r="X739" s="796"/>
      <c r="Y739" s="796"/>
      <c r="Z739" s="796"/>
      <c r="AA739" s="796"/>
      <c r="AB739" s="796"/>
      <c r="AC739" s="796"/>
      <c r="AD739" s="796"/>
      <c r="AE739" s="796"/>
      <c r="AF739" s="796"/>
      <c r="AG739" s="796"/>
      <c r="AH739" s="796"/>
    </row>
    <row r="740" spans="2:34" ht="14.25" customHeight="1" x14ac:dyDescent="0.25">
      <c r="B740" s="851"/>
      <c r="C740" s="851"/>
      <c r="D740" s="851"/>
      <c r="E740" s="851"/>
      <c r="F740" s="851"/>
      <c r="G740" s="851"/>
      <c r="H740" s="851"/>
      <c r="I740" s="852"/>
      <c r="J740" s="1039"/>
      <c r="K740" s="794"/>
      <c r="L740" s="794"/>
      <c r="M740" s="794"/>
      <c r="N740" s="794"/>
      <c r="O740" s="794"/>
      <c r="P740" s="794"/>
      <c r="Q740" s="794"/>
      <c r="X740" s="796"/>
      <c r="Y740" s="796"/>
      <c r="Z740" s="796"/>
      <c r="AA740" s="796"/>
      <c r="AB740" s="796"/>
      <c r="AC740" s="796"/>
      <c r="AD740" s="796"/>
      <c r="AE740" s="796"/>
      <c r="AF740" s="796"/>
      <c r="AG740" s="796"/>
      <c r="AH740" s="796"/>
    </row>
    <row r="741" spans="2:34" ht="14.25" customHeight="1" x14ac:dyDescent="0.25">
      <c r="B741" s="851"/>
      <c r="C741" s="851"/>
      <c r="D741" s="851"/>
      <c r="E741" s="851"/>
      <c r="F741" s="851"/>
      <c r="G741" s="851"/>
      <c r="H741" s="851"/>
      <c r="I741" s="852"/>
      <c r="J741" s="1039"/>
      <c r="K741" s="794"/>
      <c r="L741" s="794"/>
      <c r="M741" s="794"/>
      <c r="N741" s="794"/>
      <c r="O741" s="794"/>
      <c r="P741" s="794"/>
      <c r="Q741" s="794"/>
      <c r="X741" s="796"/>
      <c r="Y741" s="796"/>
      <c r="Z741" s="796"/>
      <c r="AA741" s="796"/>
      <c r="AB741" s="796"/>
      <c r="AC741" s="796"/>
      <c r="AD741" s="796"/>
      <c r="AE741" s="796"/>
      <c r="AF741" s="796"/>
      <c r="AG741" s="796"/>
      <c r="AH741" s="796"/>
    </row>
    <row r="742" spans="2:34" ht="14.25" customHeight="1" x14ac:dyDescent="0.25">
      <c r="B742" s="851"/>
      <c r="C742" s="851"/>
      <c r="D742" s="851"/>
      <c r="E742" s="851"/>
      <c r="F742" s="851"/>
      <c r="G742" s="851"/>
      <c r="H742" s="851"/>
      <c r="I742" s="852"/>
      <c r="J742" s="1039"/>
      <c r="K742" s="794"/>
      <c r="L742" s="794"/>
      <c r="M742" s="794"/>
      <c r="N742" s="794"/>
      <c r="O742" s="794"/>
      <c r="P742" s="794"/>
      <c r="Q742" s="794"/>
      <c r="X742" s="796"/>
      <c r="Y742" s="796"/>
      <c r="Z742" s="796"/>
      <c r="AA742" s="796"/>
      <c r="AB742" s="796"/>
      <c r="AC742" s="796"/>
      <c r="AD742" s="796"/>
      <c r="AE742" s="796"/>
      <c r="AF742" s="796"/>
      <c r="AG742" s="796"/>
      <c r="AH742" s="796"/>
    </row>
    <row r="743" spans="2:34" ht="14.25" customHeight="1" x14ac:dyDescent="0.25">
      <c r="B743" s="851"/>
      <c r="C743" s="851"/>
      <c r="D743" s="851"/>
      <c r="E743" s="851"/>
      <c r="F743" s="851"/>
      <c r="G743" s="851"/>
      <c r="H743" s="851"/>
      <c r="I743" s="852"/>
      <c r="J743" s="1039"/>
      <c r="K743" s="794"/>
      <c r="L743" s="794"/>
      <c r="M743" s="794"/>
      <c r="N743" s="794"/>
      <c r="O743" s="794"/>
      <c r="P743" s="794"/>
      <c r="Q743" s="794"/>
      <c r="X743" s="796"/>
      <c r="Y743" s="796"/>
      <c r="Z743" s="796"/>
      <c r="AA743" s="796"/>
      <c r="AB743" s="796"/>
      <c r="AC743" s="796"/>
      <c r="AD743" s="796"/>
      <c r="AE743" s="796"/>
      <c r="AF743" s="796"/>
      <c r="AG743" s="796"/>
      <c r="AH743" s="796"/>
    </row>
    <row r="744" spans="2:34" ht="14.25" customHeight="1" x14ac:dyDescent="0.25">
      <c r="B744" s="851"/>
      <c r="C744" s="851"/>
      <c r="D744" s="851"/>
      <c r="E744" s="851"/>
      <c r="F744" s="851"/>
      <c r="G744" s="851"/>
      <c r="H744" s="851"/>
      <c r="I744" s="852"/>
      <c r="J744" s="1039"/>
      <c r="K744" s="794"/>
      <c r="L744" s="794"/>
      <c r="M744" s="794"/>
      <c r="N744" s="794"/>
      <c r="O744" s="794"/>
      <c r="P744" s="794"/>
      <c r="Q744" s="794"/>
      <c r="X744" s="796"/>
      <c r="Y744" s="796"/>
      <c r="Z744" s="796"/>
      <c r="AA744" s="796"/>
      <c r="AB744" s="796"/>
      <c r="AC744" s="796"/>
      <c r="AD744" s="796"/>
      <c r="AE744" s="796"/>
      <c r="AF744" s="796"/>
      <c r="AG744" s="796"/>
      <c r="AH744" s="796"/>
    </row>
    <row r="745" spans="2:34" ht="14.25" customHeight="1" x14ac:dyDescent="0.25">
      <c r="B745" s="851"/>
      <c r="C745" s="851"/>
      <c r="D745" s="851"/>
      <c r="E745" s="851"/>
      <c r="F745" s="851"/>
      <c r="G745" s="851"/>
      <c r="H745" s="851"/>
      <c r="I745" s="852"/>
      <c r="J745" s="1039"/>
      <c r="K745" s="794"/>
      <c r="L745" s="794"/>
      <c r="M745" s="794"/>
      <c r="N745" s="794"/>
      <c r="O745" s="794"/>
      <c r="P745" s="794"/>
      <c r="Q745" s="794"/>
      <c r="X745" s="796"/>
      <c r="Y745" s="796"/>
      <c r="Z745" s="796"/>
      <c r="AA745" s="796"/>
      <c r="AB745" s="796"/>
      <c r="AC745" s="796"/>
      <c r="AD745" s="796"/>
      <c r="AE745" s="796"/>
      <c r="AF745" s="796"/>
      <c r="AG745" s="796"/>
      <c r="AH745" s="796"/>
    </row>
    <row r="746" spans="2:34" ht="14.25" customHeight="1" x14ac:dyDescent="0.25">
      <c r="B746" s="851"/>
      <c r="C746" s="851"/>
      <c r="D746" s="851"/>
      <c r="E746" s="851"/>
      <c r="F746" s="851"/>
      <c r="G746" s="851"/>
      <c r="H746" s="851"/>
      <c r="I746" s="852"/>
      <c r="J746" s="1039"/>
      <c r="K746" s="794"/>
      <c r="L746" s="794"/>
      <c r="M746" s="794"/>
      <c r="N746" s="794"/>
      <c r="O746" s="794"/>
      <c r="P746" s="794"/>
      <c r="Q746" s="794"/>
      <c r="X746" s="796"/>
      <c r="Y746" s="796"/>
      <c r="Z746" s="796"/>
      <c r="AA746" s="796"/>
      <c r="AB746" s="796"/>
      <c r="AC746" s="796"/>
      <c r="AD746" s="796"/>
      <c r="AE746" s="796"/>
      <c r="AF746" s="796"/>
      <c r="AG746" s="796"/>
      <c r="AH746" s="796"/>
    </row>
    <row r="747" spans="2:34" ht="14.25" customHeight="1" x14ac:dyDescent="0.25">
      <c r="B747" s="851"/>
      <c r="C747" s="851"/>
      <c r="D747" s="851"/>
      <c r="E747" s="851"/>
      <c r="F747" s="851"/>
      <c r="G747" s="851"/>
      <c r="H747" s="851"/>
      <c r="I747" s="852"/>
      <c r="J747" s="1039"/>
      <c r="K747" s="794"/>
      <c r="L747" s="794"/>
      <c r="M747" s="794"/>
      <c r="N747" s="794"/>
      <c r="O747" s="794"/>
      <c r="P747" s="794"/>
      <c r="Q747" s="794"/>
      <c r="X747" s="796"/>
      <c r="Y747" s="796"/>
      <c r="Z747" s="796"/>
      <c r="AA747" s="796"/>
      <c r="AB747" s="796"/>
      <c r="AC747" s="796"/>
      <c r="AD747" s="796"/>
      <c r="AE747" s="796"/>
      <c r="AF747" s="796"/>
      <c r="AG747" s="796"/>
      <c r="AH747" s="796"/>
    </row>
    <row r="748" spans="2:34" ht="14.25" customHeight="1" x14ac:dyDescent="0.25">
      <c r="B748" s="851"/>
      <c r="C748" s="851"/>
      <c r="D748" s="851"/>
      <c r="E748" s="851"/>
      <c r="F748" s="851"/>
      <c r="G748" s="851"/>
      <c r="H748" s="851"/>
      <c r="I748" s="852"/>
      <c r="J748" s="1039"/>
      <c r="K748" s="794"/>
      <c r="L748" s="794"/>
      <c r="M748" s="794"/>
      <c r="N748" s="794"/>
      <c r="O748" s="794"/>
      <c r="P748" s="794"/>
      <c r="Q748" s="794"/>
      <c r="X748" s="796"/>
      <c r="Y748" s="796"/>
      <c r="Z748" s="796"/>
      <c r="AA748" s="796"/>
      <c r="AB748" s="796"/>
      <c r="AC748" s="796"/>
      <c r="AD748" s="796"/>
      <c r="AE748" s="796"/>
      <c r="AF748" s="796"/>
      <c r="AG748" s="796"/>
      <c r="AH748" s="796"/>
    </row>
    <row r="749" spans="2:34" ht="14.25" customHeight="1" x14ac:dyDescent="0.25">
      <c r="B749" s="851"/>
      <c r="C749" s="851"/>
      <c r="D749" s="851"/>
      <c r="E749" s="851"/>
      <c r="F749" s="851"/>
      <c r="G749" s="851"/>
      <c r="H749" s="851"/>
      <c r="I749" s="852"/>
      <c r="J749" s="1039"/>
      <c r="K749" s="794"/>
      <c r="L749" s="794"/>
      <c r="M749" s="794"/>
      <c r="N749" s="794"/>
      <c r="O749" s="794"/>
      <c r="P749" s="794"/>
      <c r="Q749" s="794"/>
      <c r="X749" s="796"/>
      <c r="Y749" s="796"/>
      <c r="Z749" s="796"/>
      <c r="AA749" s="796"/>
      <c r="AB749" s="796"/>
      <c r="AC749" s="796"/>
      <c r="AD749" s="796"/>
      <c r="AE749" s="796"/>
      <c r="AF749" s="796"/>
      <c r="AG749" s="796"/>
      <c r="AH749" s="796"/>
    </row>
    <row r="750" spans="2:34" ht="14.25" customHeight="1" x14ac:dyDescent="0.25">
      <c r="B750" s="851"/>
      <c r="C750" s="851"/>
      <c r="D750" s="851"/>
      <c r="E750" s="851"/>
      <c r="F750" s="851"/>
      <c r="G750" s="851"/>
      <c r="H750" s="851"/>
      <c r="I750" s="852"/>
      <c r="J750" s="1039"/>
      <c r="K750" s="794"/>
      <c r="L750" s="794"/>
      <c r="M750" s="794"/>
      <c r="N750" s="794"/>
      <c r="O750" s="794"/>
      <c r="P750" s="794"/>
      <c r="Q750" s="794"/>
      <c r="X750" s="796"/>
      <c r="Y750" s="796"/>
      <c r="Z750" s="796"/>
      <c r="AA750" s="796"/>
      <c r="AB750" s="796"/>
      <c r="AC750" s="796"/>
      <c r="AD750" s="796"/>
      <c r="AE750" s="796"/>
      <c r="AF750" s="796"/>
      <c r="AG750" s="796"/>
      <c r="AH750" s="796"/>
    </row>
    <row r="751" spans="2:34" ht="14.25" customHeight="1" x14ac:dyDescent="0.25">
      <c r="B751" s="851"/>
      <c r="C751" s="851"/>
      <c r="D751" s="851"/>
      <c r="E751" s="851"/>
      <c r="F751" s="851"/>
      <c r="G751" s="851"/>
      <c r="H751" s="851"/>
      <c r="I751" s="852"/>
      <c r="J751" s="1039"/>
      <c r="K751" s="794"/>
      <c r="L751" s="794"/>
      <c r="M751" s="794"/>
      <c r="N751" s="794"/>
      <c r="O751" s="794"/>
      <c r="P751" s="794"/>
      <c r="Q751" s="794"/>
      <c r="X751" s="796"/>
      <c r="Y751" s="796"/>
      <c r="Z751" s="796"/>
      <c r="AA751" s="796"/>
      <c r="AB751" s="796"/>
      <c r="AC751" s="796"/>
      <c r="AD751" s="796"/>
      <c r="AE751" s="796"/>
      <c r="AF751" s="796"/>
      <c r="AG751" s="796"/>
      <c r="AH751" s="796"/>
    </row>
    <row r="752" spans="2:34" ht="14.25" customHeight="1" x14ac:dyDescent="0.25">
      <c r="B752" s="851"/>
      <c r="C752" s="851"/>
      <c r="D752" s="851"/>
      <c r="E752" s="851"/>
      <c r="F752" s="851"/>
      <c r="G752" s="851"/>
      <c r="H752" s="851"/>
      <c r="I752" s="852"/>
      <c r="J752" s="1039"/>
      <c r="K752" s="794"/>
      <c r="L752" s="794"/>
      <c r="M752" s="794"/>
      <c r="N752" s="794"/>
      <c r="O752" s="794"/>
      <c r="P752" s="794"/>
      <c r="Q752" s="794"/>
      <c r="X752" s="796"/>
      <c r="Y752" s="796"/>
      <c r="Z752" s="796"/>
      <c r="AA752" s="796"/>
      <c r="AB752" s="796"/>
      <c r="AC752" s="796"/>
      <c r="AD752" s="796"/>
      <c r="AE752" s="796"/>
      <c r="AF752" s="796"/>
      <c r="AG752" s="796"/>
      <c r="AH752" s="796"/>
    </row>
    <row r="753" spans="2:34" ht="14.25" customHeight="1" x14ac:dyDescent="0.25">
      <c r="B753" s="851"/>
      <c r="C753" s="851"/>
      <c r="D753" s="851"/>
      <c r="E753" s="851"/>
      <c r="F753" s="851"/>
      <c r="G753" s="851"/>
      <c r="H753" s="851"/>
      <c r="I753" s="852"/>
      <c r="J753" s="1039"/>
      <c r="K753" s="794"/>
      <c r="L753" s="794"/>
      <c r="M753" s="794"/>
      <c r="N753" s="794"/>
      <c r="O753" s="794"/>
      <c r="P753" s="794"/>
      <c r="Q753" s="794"/>
      <c r="X753" s="796"/>
      <c r="Y753" s="796"/>
      <c r="Z753" s="796"/>
      <c r="AA753" s="796"/>
      <c r="AB753" s="796"/>
      <c r="AC753" s="796"/>
      <c r="AD753" s="796"/>
      <c r="AE753" s="796"/>
      <c r="AF753" s="796"/>
      <c r="AG753" s="796"/>
      <c r="AH753" s="796"/>
    </row>
    <row r="754" spans="2:34" ht="14.25" customHeight="1" x14ac:dyDescent="0.25">
      <c r="B754" s="851"/>
      <c r="C754" s="851"/>
      <c r="D754" s="851"/>
      <c r="E754" s="851"/>
      <c r="F754" s="851"/>
      <c r="G754" s="851"/>
      <c r="H754" s="851"/>
      <c r="I754" s="852"/>
      <c r="J754" s="1039"/>
      <c r="K754" s="794"/>
      <c r="L754" s="794"/>
      <c r="M754" s="794"/>
      <c r="N754" s="794"/>
      <c r="O754" s="794"/>
      <c r="P754" s="794"/>
      <c r="Q754" s="794"/>
      <c r="X754" s="796"/>
      <c r="Y754" s="796"/>
      <c r="Z754" s="796"/>
      <c r="AA754" s="796"/>
      <c r="AB754" s="796"/>
      <c r="AC754" s="796"/>
      <c r="AD754" s="796"/>
      <c r="AE754" s="796"/>
      <c r="AF754" s="796"/>
      <c r="AG754" s="796"/>
      <c r="AH754" s="796"/>
    </row>
    <row r="755" spans="2:34" ht="14.25" customHeight="1" x14ac:dyDescent="0.25">
      <c r="B755" s="851"/>
      <c r="C755" s="851"/>
      <c r="D755" s="851"/>
      <c r="E755" s="851"/>
      <c r="F755" s="851"/>
      <c r="G755" s="851"/>
      <c r="H755" s="851"/>
      <c r="I755" s="852"/>
      <c r="J755" s="1039"/>
      <c r="K755" s="794"/>
      <c r="L755" s="794"/>
      <c r="M755" s="794"/>
      <c r="N755" s="794"/>
      <c r="O755" s="794"/>
      <c r="P755" s="794"/>
      <c r="Q755" s="794"/>
      <c r="X755" s="796"/>
      <c r="Y755" s="796"/>
      <c r="Z755" s="796"/>
      <c r="AA755" s="796"/>
      <c r="AB755" s="796"/>
      <c r="AC755" s="796"/>
      <c r="AD755" s="796"/>
      <c r="AE755" s="796"/>
      <c r="AF755" s="796"/>
      <c r="AG755" s="796"/>
      <c r="AH755" s="796"/>
    </row>
    <row r="756" spans="2:34" ht="14.25" customHeight="1" x14ac:dyDescent="0.25">
      <c r="B756" s="851"/>
      <c r="C756" s="851"/>
      <c r="D756" s="851"/>
      <c r="E756" s="851"/>
      <c r="F756" s="851"/>
      <c r="G756" s="851"/>
      <c r="H756" s="851"/>
      <c r="I756" s="852"/>
      <c r="J756" s="1039"/>
      <c r="K756" s="794"/>
      <c r="L756" s="794"/>
      <c r="M756" s="794"/>
      <c r="N756" s="794"/>
      <c r="O756" s="794"/>
      <c r="P756" s="794"/>
      <c r="Q756" s="794"/>
      <c r="X756" s="796"/>
      <c r="Y756" s="796"/>
      <c r="Z756" s="796"/>
      <c r="AA756" s="796"/>
      <c r="AB756" s="796"/>
      <c r="AC756" s="796"/>
      <c r="AD756" s="796"/>
      <c r="AE756" s="796"/>
      <c r="AF756" s="796"/>
      <c r="AG756" s="796"/>
      <c r="AH756" s="796"/>
    </row>
    <row r="757" spans="2:34" ht="14.25" customHeight="1" x14ac:dyDescent="0.25">
      <c r="B757" s="851"/>
      <c r="C757" s="851"/>
      <c r="D757" s="851"/>
      <c r="E757" s="851"/>
      <c r="F757" s="851"/>
      <c r="G757" s="851"/>
      <c r="H757" s="851"/>
      <c r="I757" s="852"/>
      <c r="J757" s="1039"/>
      <c r="K757" s="794"/>
      <c r="L757" s="794"/>
      <c r="M757" s="794"/>
      <c r="N757" s="794"/>
      <c r="O757" s="794"/>
      <c r="P757" s="794"/>
      <c r="Q757" s="794"/>
      <c r="X757" s="796"/>
      <c r="Y757" s="796"/>
      <c r="Z757" s="796"/>
      <c r="AA757" s="796"/>
      <c r="AB757" s="796"/>
      <c r="AC757" s="796"/>
      <c r="AD757" s="796"/>
      <c r="AE757" s="796"/>
      <c r="AF757" s="796"/>
      <c r="AG757" s="796"/>
      <c r="AH757" s="796"/>
    </row>
    <row r="758" spans="2:34" ht="14.25" customHeight="1" x14ac:dyDescent="0.25">
      <c r="B758" s="851"/>
      <c r="C758" s="851"/>
      <c r="D758" s="851"/>
      <c r="E758" s="851"/>
      <c r="F758" s="851"/>
      <c r="G758" s="851"/>
      <c r="H758" s="851"/>
      <c r="I758" s="852"/>
      <c r="J758" s="1039"/>
      <c r="K758" s="794"/>
      <c r="L758" s="794"/>
      <c r="M758" s="794"/>
      <c r="N758" s="794"/>
      <c r="O758" s="794"/>
      <c r="P758" s="794"/>
      <c r="Q758" s="794"/>
      <c r="X758" s="796"/>
      <c r="Y758" s="796"/>
      <c r="Z758" s="796"/>
      <c r="AA758" s="796"/>
      <c r="AB758" s="796"/>
      <c r="AC758" s="796"/>
      <c r="AD758" s="796"/>
      <c r="AE758" s="796"/>
      <c r="AF758" s="796"/>
      <c r="AG758" s="796"/>
      <c r="AH758" s="796"/>
    </row>
    <row r="759" spans="2:34" ht="14.25" customHeight="1" x14ac:dyDescent="0.25">
      <c r="B759" s="851"/>
      <c r="C759" s="851"/>
      <c r="D759" s="851"/>
      <c r="E759" s="851"/>
      <c r="F759" s="851"/>
      <c r="G759" s="851"/>
      <c r="H759" s="851"/>
      <c r="I759" s="852"/>
      <c r="J759" s="1039"/>
      <c r="K759" s="794"/>
      <c r="L759" s="794"/>
      <c r="M759" s="794"/>
      <c r="N759" s="794"/>
      <c r="O759" s="794"/>
      <c r="P759" s="794"/>
      <c r="Q759" s="794"/>
      <c r="X759" s="796"/>
      <c r="Y759" s="796"/>
      <c r="Z759" s="796"/>
      <c r="AA759" s="796"/>
      <c r="AB759" s="796"/>
      <c r="AC759" s="796"/>
      <c r="AD759" s="796"/>
      <c r="AE759" s="796"/>
      <c r="AF759" s="796"/>
      <c r="AG759" s="796"/>
      <c r="AH759" s="796"/>
    </row>
    <row r="760" spans="2:34" ht="14.25" customHeight="1" x14ac:dyDescent="0.25">
      <c r="B760" s="851"/>
      <c r="C760" s="851"/>
      <c r="D760" s="851"/>
      <c r="E760" s="851"/>
      <c r="F760" s="851"/>
      <c r="G760" s="851"/>
      <c r="H760" s="851"/>
      <c r="I760" s="852"/>
      <c r="J760" s="1039"/>
      <c r="K760" s="794"/>
      <c r="L760" s="794"/>
      <c r="M760" s="794"/>
      <c r="N760" s="794"/>
      <c r="O760" s="794"/>
      <c r="P760" s="794"/>
      <c r="Q760" s="794"/>
      <c r="X760" s="796"/>
      <c r="Y760" s="796"/>
      <c r="Z760" s="796"/>
      <c r="AA760" s="796"/>
      <c r="AB760" s="796"/>
      <c r="AC760" s="796"/>
      <c r="AD760" s="796"/>
      <c r="AE760" s="796"/>
      <c r="AF760" s="796"/>
      <c r="AG760" s="796"/>
      <c r="AH760" s="796"/>
    </row>
    <row r="761" spans="2:34" ht="14.25" customHeight="1" x14ac:dyDescent="0.25">
      <c r="B761" s="851"/>
      <c r="C761" s="851"/>
      <c r="D761" s="851"/>
      <c r="E761" s="851"/>
      <c r="F761" s="851"/>
      <c r="G761" s="851"/>
      <c r="H761" s="851"/>
      <c r="I761" s="852"/>
      <c r="J761" s="1039"/>
      <c r="K761" s="794"/>
      <c r="L761" s="794"/>
      <c r="M761" s="794"/>
      <c r="N761" s="794"/>
      <c r="O761" s="794"/>
      <c r="P761" s="794"/>
      <c r="Q761" s="794"/>
      <c r="X761" s="796"/>
      <c r="Y761" s="796"/>
      <c r="Z761" s="796"/>
      <c r="AA761" s="796"/>
      <c r="AB761" s="796"/>
      <c r="AC761" s="796"/>
      <c r="AD761" s="796"/>
      <c r="AE761" s="796"/>
      <c r="AF761" s="796"/>
      <c r="AG761" s="796"/>
      <c r="AH761" s="796"/>
    </row>
    <row r="762" spans="2:34" ht="14.25" customHeight="1" x14ac:dyDescent="0.25">
      <c r="B762" s="851"/>
      <c r="C762" s="851"/>
      <c r="D762" s="851"/>
      <c r="E762" s="851"/>
      <c r="F762" s="851"/>
      <c r="G762" s="851"/>
      <c r="H762" s="851"/>
      <c r="I762" s="852"/>
      <c r="J762" s="1039"/>
      <c r="K762" s="794"/>
      <c r="L762" s="794"/>
      <c r="M762" s="794"/>
      <c r="N762" s="794"/>
      <c r="O762" s="794"/>
      <c r="P762" s="794"/>
      <c r="Q762" s="794"/>
      <c r="X762" s="796"/>
      <c r="Y762" s="796"/>
      <c r="Z762" s="796"/>
      <c r="AA762" s="796"/>
      <c r="AB762" s="796"/>
      <c r="AC762" s="796"/>
      <c r="AD762" s="796"/>
      <c r="AE762" s="796"/>
      <c r="AF762" s="796"/>
      <c r="AG762" s="796"/>
      <c r="AH762" s="796"/>
    </row>
    <row r="763" spans="2:34" ht="14.25" customHeight="1" x14ac:dyDescent="0.25">
      <c r="B763" s="851"/>
      <c r="C763" s="851"/>
      <c r="D763" s="851"/>
      <c r="E763" s="851"/>
      <c r="F763" s="851"/>
      <c r="G763" s="851"/>
      <c r="H763" s="851"/>
      <c r="I763" s="852"/>
      <c r="J763" s="1039"/>
      <c r="K763" s="794"/>
      <c r="L763" s="794"/>
      <c r="M763" s="794"/>
      <c r="N763" s="794"/>
      <c r="O763" s="794"/>
      <c r="P763" s="794"/>
      <c r="Q763" s="794"/>
      <c r="X763" s="796"/>
      <c r="Y763" s="796"/>
      <c r="Z763" s="796"/>
      <c r="AA763" s="796"/>
      <c r="AB763" s="796"/>
      <c r="AC763" s="796"/>
      <c r="AD763" s="796"/>
      <c r="AE763" s="796"/>
      <c r="AF763" s="796"/>
      <c r="AG763" s="796"/>
      <c r="AH763" s="796"/>
    </row>
    <row r="764" spans="2:34" ht="14.25" customHeight="1" x14ac:dyDescent="0.25">
      <c r="B764" s="851"/>
      <c r="C764" s="851"/>
      <c r="D764" s="851"/>
      <c r="E764" s="851"/>
      <c r="F764" s="851"/>
      <c r="G764" s="851"/>
      <c r="H764" s="851"/>
      <c r="I764" s="852"/>
      <c r="J764" s="1039"/>
      <c r="K764" s="794"/>
      <c r="L764" s="794"/>
      <c r="M764" s="794"/>
      <c r="N764" s="794"/>
      <c r="O764" s="794"/>
      <c r="P764" s="794"/>
      <c r="Q764" s="794"/>
      <c r="X764" s="796"/>
      <c r="Y764" s="796"/>
      <c r="Z764" s="796"/>
      <c r="AA764" s="796"/>
      <c r="AB764" s="796"/>
      <c r="AC764" s="796"/>
      <c r="AD764" s="796"/>
      <c r="AE764" s="796"/>
      <c r="AF764" s="796"/>
      <c r="AG764" s="796"/>
      <c r="AH764" s="796"/>
    </row>
    <row r="765" spans="2:34" ht="14.25" customHeight="1" x14ac:dyDescent="0.25">
      <c r="B765" s="851"/>
      <c r="C765" s="851"/>
      <c r="D765" s="851"/>
      <c r="E765" s="851"/>
      <c r="F765" s="851"/>
      <c r="G765" s="851"/>
      <c r="H765" s="851"/>
      <c r="I765" s="852"/>
      <c r="J765" s="1039"/>
      <c r="K765" s="794"/>
      <c r="L765" s="794"/>
      <c r="M765" s="794"/>
      <c r="N765" s="794"/>
      <c r="O765" s="794"/>
      <c r="P765" s="794"/>
      <c r="Q765" s="794"/>
      <c r="X765" s="796"/>
      <c r="Y765" s="796"/>
      <c r="Z765" s="796"/>
      <c r="AA765" s="796"/>
      <c r="AB765" s="796"/>
      <c r="AC765" s="796"/>
      <c r="AD765" s="796"/>
      <c r="AE765" s="796"/>
      <c r="AF765" s="796"/>
      <c r="AG765" s="796"/>
      <c r="AH765" s="796"/>
    </row>
    <row r="766" spans="2:34" ht="14.25" customHeight="1" x14ac:dyDescent="0.25">
      <c r="B766" s="851"/>
      <c r="C766" s="851"/>
      <c r="D766" s="851"/>
      <c r="E766" s="851"/>
      <c r="F766" s="851"/>
      <c r="G766" s="851"/>
      <c r="H766" s="851"/>
      <c r="I766" s="852"/>
      <c r="J766" s="1039"/>
      <c r="K766" s="794"/>
      <c r="L766" s="794"/>
      <c r="M766" s="794"/>
      <c r="N766" s="794"/>
      <c r="O766" s="794"/>
      <c r="P766" s="794"/>
      <c r="Q766" s="794"/>
      <c r="X766" s="796"/>
      <c r="Y766" s="796"/>
      <c r="Z766" s="796"/>
      <c r="AA766" s="796"/>
      <c r="AB766" s="796"/>
      <c r="AC766" s="796"/>
      <c r="AD766" s="796"/>
      <c r="AE766" s="796"/>
      <c r="AF766" s="796"/>
      <c r="AG766" s="796"/>
      <c r="AH766" s="796"/>
    </row>
    <row r="767" spans="2:34" ht="14.25" customHeight="1" x14ac:dyDescent="0.25">
      <c r="B767" s="851"/>
      <c r="C767" s="851"/>
      <c r="D767" s="851"/>
      <c r="E767" s="851"/>
      <c r="F767" s="851"/>
      <c r="G767" s="851"/>
      <c r="H767" s="851"/>
      <c r="I767" s="852"/>
      <c r="J767" s="1039"/>
      <c r="K767" s="794"/>
      <c r="L767" s="794"/>
      <c r="M767" s="794"/>
      <c r="N767" s="794"/>
      <c r="O767" s="794"/>
      <c r="P767" s="794"/>
      <c r="Q767" s="794"/>
      <c r="X767" s="796"/>
      <c r="Y767" s="796"/>
      <c r="Z767" s="796"/>
      <c r="AA767" s="796"/>
      <c r="AB767" s="796"/>
      <c r="AC767" s="796"/>
      <c r="AD767" s="796"/>
      <c r="AE767" s="796"/>
      <c r="AF767" s="796"/>
      <c r="AG767" s="796"/>
      <c r="AH767" s="796"/>
    </row>
    <row r="768" spans="2:34" ht="14.25" customHeight="1" x14ac:dyDescent="0.25">
      <c r="B768" s="851"/>
      <c r="C768" s="851"/>
      <c r="D768" s="851"/>
      <c r="E768" s="851"/>
      <c r="F768" s="851"/>
      <c r="G768" s="851"/>
      <c r="H768" s="851"/>
      <c r="I768" s="852"/>
      <c r="J768" s="1039"/>
      <c r="K768" s="794"/>
      <c r="L768" s="794"/>
      <c r="M768" s="794"/>
      <c r="N768" s="794"/>
      <c r="O768" s="794"/>
      <c r="P768" s="794"/>
      <c r="Q768" s="794"/>
      <c r="X768" s="796"/>
      <c r="Y768" s="796"/>
      <c r="Z768" s="796"/>
      <c r="AA768" s="796"/>
      <c r="AB768" s="796"/>
      <c r="AC768" s="796"/>
      <c r="AD768" s="796"/>
      <c r="AE768" s="796"/>
      <c r="AF768" s="796"/>
      <c r="AG768" s="796"/>
      <c r="AH768" s="796"/>
    </row>
    <row r="769" spans="2:34" ht="14.25" customHeight="1" x14ac:dyDescent="0.25">
      <c r="B769" s="851"/>
      <c r="C769" s="851"/>
      <c r="D769" s="851"/>
      <c r="E769" s="851"/>
      <c r="F769" s="851"/>
      <c r="G769" s="851"/>
      <c r="H769" s="851"/>
      <c r="I769" s="852"/>
      <c r="J769" s="1039"/>
      <c r="K769" s="794"/>
      <c r="L769" s="794"/>
      <c r="M769" s="794"/>
      <c r="N769" s="794"/>
      <c r="O769" s="794"/>
      <c r="P769" s="794"/>
      <c r="Q769" s="794"/>
      <c r="X769" s="796"/>
      <c r="Y769" s="796"/>
      <c r="Z769" s="796"/>
      <c r="AA769" s="796"/>
      <c r="AB769" s="796"/>
      <c r="AC769" s="796"/>
      <c r="AD769" s="796"/>
      <c r="AE769" s="796"/>
      <c r="AF769" s="796"/>
      <c r="AG769" s="796"/>
      <c r="AH769" s="796"/>
    </row>
    <row r="770" spans="2:34" ht="14.25" customHeight="1" x14ac:dyDescent="0.25">
      <c r="B770" s="851"/>
      <c r="C770" s="851"/>
      <c r="D770" s="851"/>
      <c r="E770" s="851"/>
      <c r="F770" s="851"/>
      <c r="G770" s="851"/>
      <c r="H770" s="851"/>
      <c r="I770" s="852"/>
      <c r="J770" s="1039"/>
      <c r="K770" s="794"/>
      <c r="L770" s="794"/>
      <c r="M770" s="794"/>
      <c r="N770" s="794"/>
      <c r="O770" s="794"/>
      <c r="P770" s="794"/>
      <c r="Q770" s="794"/>
      <c r="X770" s="796"/>
      <c r="Y770" s="796"/>
      <c r="Z770" s="796"/>
      <c r="AA770" s="796"/>
      <c r="AB770" s="796"/>
      <c r="AC770" s="796"/>
      <c r="AD770" s="796"/>
      <c r="AE770" s="796"/>
      <c r="AF770" s="796"/>
      <c r="AG770" s="796"/>
      <c r="AH770" s="796"/>
    </row>
    <row r="771" spans="2:34" ht="14.25" customHeight="1" x14ac:dyDescent="0.25">
      <c r="B771" s="851"/>
      <c r="C771" s="851"/>
      <c r="D771" s="851"/>
      <c r="E771" s="851"/>
      <c r="F771" s="851"/>
      <c r="G771" s="851"/>
      <c r="H771" s="851"/>
      <c r="I771" s="852"/>
      <c r="J771" s="1039"/>
      <c r="K771" s="794"/>
      <c r="L771" s="794"/>
      <c r="M771" s="794"/>
      <c r="N771" s="794"/>
      <c r="O771" s="794"/>
      <c r="P771" s="794"/>
      <c r="Q771" s="794"/>
      <c r="X771" s="796"/>
      <c r="Y771" s="796"/>
      <c r="Z771" s="796"/>
      <c r="AA771" s="796"/>
      <c r="AB771" s="796"/>
      <c r="AC771" s="796"/>
      <c r="AD771" s="796"/>
      <c r="AE771" s="796"/>
      <c r="AF771" s="796"/>
      <c r="AG771" s="796"/>
      <c r="AH771" s="796"/>
    </row>
    <row r="772" spans="2:34" ht="14.25" customHeight="1" x14ac:dyDescent="0.25">
      <c r="B772" s="851"/>
      <c r="C772" s="851"/>
      <c r="D772" s="851"/>
      <c r="E772" s="851"/>
      <c r="F772" s="851"/>
      <c r="G772" s="851"/>
      <c r="H772" s="851"/>
      <c r="I772" s="852"/>
      <c r="J772" s="1039"/>
      <c r="K772" s="794"/>
      <c r="L772" s="794"/>
      <c r="M772" s="794"/>
      <c r="N772" s="794"/>
      <c r="O772" s="794"/>
      <c r="P772" s="794"/>
      <c r="Q772" s="794"/>
      <c r="X772" s="796"/>
      <c r="Y772" s="796"/>
      <c r="Z772" s="796"/>
      <c r="AA772" s="796"/>
      <c r="AB772" s="796"/>
      <c r="AC772" s="796"/>
      <c r="AD772" s="796"/>
      <c r="AE772" s="796"/>
      <c r="AF772" s="796"/>
      <c r="AG772" s="796"/>
      <c r="AH772" s="796"/>
    </row>
    <row r="773" spans="2:34" ht="14.25" customHeight="1" x14ac:dyDescent="0.25">
      <c r="B773" s="851"/>
      <c r="C773" s="851"/>
      <c r="D773" s="851"/>
      <c r="E773" s="851"/>
      <c r="F773" s="851"/>
      <c r="G773" s="851"/>
      <c r="H773" s="851"/>
      <c r="I773" s="852"/>
      <c r="J773" s="1039"/>
      <c r="K773" s="794"/>
      <c r="L773" s="794"/>
      <c r="M773" s="794"/>
      <c r="N773" s="794"/>
      <c r="O773" s="794"/>
      <c r="P773" s="794"/>
      <c r="Q773" s="794"/>
      <c r="X773" s="796"/>
      <c r="Y773" s="796"/>
      <c r="Z773" s="796"/>
      <c r="AA773" s="796"/>
      <c r="AB773" s="796"/>
      <c r="AC773" s="796"/>
      <c r="AD773" s="796"/>
      <c r="AE773" s="796"/>
      <c r="AF773" s="796"/>
      <c r="AG773" s="796"/>
      <c r="AH773" s="796"/>
    </row>
    <row r="774" spans="2:34" ht="14.25" customHeight="1" x14ac:dyDescent="0.25">
      <c r="B774" s="851"/>
      <c r="C774" s="851"/>
      <c r="D774" s="851"/>
      <c r="E774" s="851"/>
      <c r="F774" s="851"/>
      <c r="G774" s="851"/>
      <c r="H774" s="851"/>
      <c r="I774" s="852"/>
      <c r="J774" s="1039"/>
      <c r="K774" s="794"/>
      <c r="L774" s="794"/>
      <c r="M774" s="794"/>
      <c r="N774" s="794"/>
      <c r="O774" s="794"/>
      <c r="P774" s="794"/>
      <c r="Q774" s="794"/>
      <c r="X774" s="796"/>
      <c r="Y774" s="796"/>
      <c r="Z774" s="796"/>
      <c r="AA774" s="796"/>
      <c r="AB774" s="796"/>
      <c r="AC774" s="796"/>
      <c r="AD774" s="796"/>
      <c r="AE774" s="796"/>
      <c r="AF774" s="796"/>
      <c r="AG774" s="796"/>
      <c r="AH774" s="796"/>
    </row>
    <row r="775" spans="2:34" ht="14.25" customHeight="1" x14ac:dyDescent="0.25">
      <c r="B775" s="851"/>
      <c r="C775" s="851"/>
      <c r="D775" s="851"/>
      <c r="E775" s="851"/>
      <c r="F775" s="851"/>
      <c r="G775" s="851"/>
      <c r="H775" s="851"/>
      <c r="I775" s="852"/>
      <c r="J775" s="1039"/>
      <c r="K775" s="794"/>
      <c r="L775" s="794"/>
      <c r="M775" s="794"/>
      <c r="N775" s="794"/>
      <c r="O775" s="794"/>
      <c r="P775" s="794"/>
      <c r="Q775" s="794"/>
      <c r="X775" s="796"/>
      <c r="Y775" s="796"/>
      <c r="Z775" s="796"/>
      <c r="AA775" s="796"/>
      <c r="AB775" s="796"/>
      <c r="AC775" s="796"/>
      <c r="AD775" s="796"/>
      <c r="AE775" s="796"/>
      <c r="AF775" s="796"/>
      <c r="AG775" s="796"/>
      <c r="AH775" s="796"/>
    </row>
    <row r="776" spans="2:34" ht="14.25" customHeight="1" x14ac:dyDescent="0.25">
      <c r="B776" s="851"/>
      <c r="C776" s="851"/>
      <c r="D776" s="851"/>
      <c r="E776" s="851"/>
      <c r="F776" s="851"/>
      <c r="G776" s="851"/>
      <c r="H776" s="851"/>
      <c r="I776" s="852"/>
      <c r="J776" s="1039"/>
      <c r="K776" s="794"/>
      <c r="L776" s="794"/>
      <c r="M776" s="794"/>
      <c r="N776" s="794"/>
      <c r="O776" s="794"/>
      <c r="P776" s="794"/>
      <c r="Q776" s="794"/>
      <c r="X776" s="796"/>
      <c r="Y776" s="796"/>
      <c r="Z776" s="796"/>
      <c r="AA776" s="796"/>
      <c r="AB776" s="796"/>
      <c r="AC776" s="796"/>
      <c r="AD776" s="796"/>
      <c r="AE776" s="796"/>
      <c r="AF776" s="796"/>
      <c r="AG776" s="796"/>
      <c r="AH776" s="796"/>
    </row>
    <row r="777" spans="2:34" ht="14.25" customHeight="1" x14ac:dyDescent="0.25">
      <c r="B777" s="851"/>
      <c r="C777" s="851"/>
      <c r="D777" s="851"/>
      <c r="E777" s="851"/>
      <c r="F777" s="851"/>
      <c r="G777" s="851"/>
      <c r="H777" s="851"/>
      <c r="I777" s="852"/>
      <c r="J777" s="1039"/>
      <c r="K777" s="794"/>
      <c r="L777" s="794"/>
      <c r="M777" s="794"/>
      <c r="N777" s="794"/>
      <c r="O777" s="794"/>
      <c r="P777" s="794"/>
      <c r="Q777" s="794"/>
      <c r="X777" s="796"/>
      <c r="Y777" s="796"/>
      <c r="Z777" s="796"/>
      <c r="AA777" s="796"/>
      <c r="AB777" s="796"/>
      <c r="AC777" s="796"/>
      <c r="AD777" s="796"/>
      <c r="AE777" s="796"/>
      <c r="AF777" s="796"/>
      <c r="AG777" s="796"/>
      <c r="AH777" s="796"/>
    </row>
    <row r="778" spans="2:34" ht="14.25" customHeight="1" x14ac:dyDescent="0.25">
      <c r="B778" s="851"/>
      <c r="C778" s="851"/>
      <c r="D778" s="851"/>
      <c r="E778" s="851"/>
      <c r="F778" s="851"/>
      <c r="G778" s="851"/>
      <c r="H778" s="851"/>
      <c r="I778" s="852"/>
      <c r="J778" s="1039"/>
      <c r="K778" s="794"/>
      <c r="L778" s="794"/>
      <c r="M778" s="794"/>
      <c r="N778" s="794"/>
      <c r="O778" s="794"/>
      <c r="P778" s="794"/>
      <c r="Q778" s="794"/>
      <c r="X778" s="796"/>
      <c r="Y778" s="796"/>
      <c r="Z778" s="796"/>
      <c r="AA778" s="796"/>
      <c r="AB778" s="796"/>
      <c r="AC778" s="796"/>
      <c r="AD778" s="796"/>
      <c r="AE778" s="796"/>
      <c r="AF778" s="796"/>
      <c r="AG778" s="796"/>
      <c r="AH778" s="796"/>
    </row>
    <row r="779" spans="2:34" ht="14.25" customHeight="1" x14ac:dyDescent="0.25">
      <c r="B779" s="851"/>
      <c r="C779" s="851"/>
      <c r="D779" s="851"/>
      <c r="E779" s="851"/>
      <c r="F779" s="851"/>
      <c r="G779" s="851"/>
      <c r="H779" s="851"/>
      <c r="I779" s="852"/>
      <c r="J779" s="1039"/>
      <c r="K779" s="794"/>
      <c r="L779" s="794"/>
      <c r="M779" s="794"/>
      <c r="N779" s="794"/>
      <c r="O779" s="794"/>
      <c r="P779" s="794"/>
      <c r="Q779" s="794"/>
      <c r="X779" s="796"/>
      <c r="Y779" s="796"/>
      <c r="Z779" s="796"/>
      <c r="AA779" s="796"/>
      <c r="AB779" s="796"/>
      <c r="AC779" s="796"/>
      <c r="AD779" s="796"/>
      <c r="AE779" s="796"/>
      <c r="AF779" s="796"/>
      <c r="AG779" s="796"/>
      <c r="AH779" s="796"/>
    </row>
    <row r="780" spans="2:34" ht="14.25" customHeight="1" x14ac:dyDescent="0.25">
      <c r="B780" s="851"/>
      <c r="C780" s="851"/>
      <c r="D780" s="851"/>
      <c r="E780" s="851"/>
      <c r="F780" s="851"/>
      <c r="G780" s="851"/>
      <c r="H780" s="851"/>
      <c r="I780" s="852"/>
      <c r="J780" s="1039"/>
      <c r="K780" s="794"/>
      <c r="L780" s="794"/>
      <c r="M780" s="794"/>
      <c r="N780" s="794"/>
      <c r="O780" s="794"/>
      <c r="P780" s="794"/>
      <c r="Q780" s="794"/>
      <c r="X780" s="796"/>
      <c r="Y780" s="796"/>
      <c r="Z780" s="796"/>
      <c r="AA780" s="796"/>
      <c r="AB780" s="796"/>
      <c r="AC780" s="796"/>
      <c r="AD780" s="796"/>
      <c r="AE780" s="796"/>
      <c r="AF780" s="796"/>
      <c r="AG780" s="796"/>
      <c r="AH780" s="796"/>
    </row>
    <row r="781" spans="2:34" ht="14.25" customHeight="1" x14ac:dyDescent="0.25">
      <c r="B781" s="851"/>
      <c r="C781" s="851"/>
      <c r="D781" s="851"/>
      <c r="E781" s="851"/>
      <c r="F781" s="851"/>
      <c r="G781" s="851"/>
      <c r="H781" s="851"/>
      <c r="I781" s="852"/>
      <c r="J781" s="1039"/>
      <c r="K781" s="794"/>
      <c r="L781" s="794"/>
      <c r="M781" s="794"/>
      <c r="N781" s="794"/>
      <c r="O781" s="794"/>
      <c r="P781" s="794"/>
      <c r="Q781" s="794"/>
      <c r="X781" s="796"/>
      <c r="Y781" s="796"/>
      <c r="Z781" s="796"/>
      <c r="AA781" s="796"/>
      <c r="AB781" s="796"/>
      <c r="AC781" s="796"/>
      <c r="AD781" s="796"/>
      <c r="AE781" s="796"/>
      <c r="AF781" s="796"/>
      <c r="AG781" s="796"/>
      <c r="AH781" s="796"/>
    </row>
    <row r="782" spans="2:34" ht="14.25" customHeight="1" x14ac:dyDescent="0.25">
      <c r="B782" s="851"/>
      <c r="C782" s="851"/>
      <c r="D782" s="851"/>
      <c r="E782" s="851"/>
      <c r="F782" s="851"/>
      <c r="G782" s="851"/>
      <c r="H782" s="851"/>
      <c r="I782" s="852"/>
      <c r="J782" s="1039"/>
      <c r="K782" s="794"/>
      <c r="L782" s="794"/>
      <c r="M782" s="794"/>
      <c r="N782" s="794"/>
      <c r="O782" s="794"/>
      <c r="P782" s="794"/>
      <c r="Q782" s="794"/>
      <c r="X782" s="796"/>
      <c r="Y782" s="796"/>
      <c r="Z782" s="796"/>
      <c r="AA782" s="796"/>
      <c r="AB782" s="796"/>
      <c r="AC782" s="796"/>
      <c r="AD782" s="796"/>
      <c r="AE782" s="796"/>
      <c r="AF782" s="796"/>
      <c r="AG782" s="796"/>
      <c r="AH782" s="796"/>
    </row>
    <row r="783" spans="2:34" ht="14.25" customHeight="1" x14ac:dyDescent="0.25">
      <c r="B783" s="851"/>
      <c r="C783" s="851"/>
      <c r="D783" s="851"/>
      <c r="E783" s="851"/>
      <c r="F783" s="851"/>
      <c r="G783" s="851"/>
      <c r="H783" s="851"/>
      <c r="I783" s="852"/>
      <c r="J783" s="1039"/>
      <c r="K783" s="794"/>
      <c r="L783" s="794"/>
      <c r="M783" s="794"/>
      <c r="N783" s="794"/>
      <c r="O783" s="794"/>
      <c r="P783" s="794"/>
      <c r="Q783" s="794"/>
      <c r="X783" s="796"/>
      <c r="Y783" s="796"/>
      <c r="Z783" s="796"/>
      <c r="AA783" s="796"/>
      <c r="AB783" s="796"/>
      <c r="AC783" s="796"/>
      <c r="AD783" s="796"/>
      <c r="AE783" s="796"/>
      <c r="AF783" s="796"/>
      <c r="AG783" s="796"/>
      <c r="AH783" s="796"/>
    </row>
    <row r="784" spans="2:34" ht="14.25" customHeight="1" x14ac:dyDescent="0.25">
      <c r="B784" s="851"/>
      <c r="C784" s="851"/>
      <c r="D784" s="851"/>
      <c r="E784" s="851"/>
      <c r="F784" s="851"/>
      <c r="G784" s="851"/>
      <c r="H784" s="851"/>
      <c r="I784" s="852"/>
      <c r="J784" s="1039"/>
      <c r="K784" s="794"/>
      <c r="L784" s="794"/>
      <c r="M784" s="794"/>
      <c r="N784" s="794"/>
      <c r="O784" s="794"/>
      <c r="P784" s="794"/>
      <c r="Q784" s="794"/>
      <c r="X784" s="796"/>
      <c r="Y784" s="796"/>
      <c r="Z784" s="796"/>
      <c r="AA784" s="796"/>
      <c r="AB784" s="796"/>
      <c r="AC784" s="796"/>
      <c r="AD784" s="796"/>
      <c r="AE784" s="796"/>
      <c r="AF784" s="796"/>
      <c r="AG784" s="796"/>
      <c r="AH784" s="796"/>
    </row>
    <row r="785" spans="2:34" ht="14.25" customHeight="1" x14ac:dyDescent="0.25">
      <c r="B785" s="851"/>
      <c r="C785" s="851"/>
      <c r="D785" s="851"/>
      <c r="E785" s="851"/>
      <c r="F785" s="851"/>
      <c r="G785" s="851"/>
      <c r="H785" s="851"/>
      <c r="I785" s="852"/>
      <c r="J785" s="1039"/>
      <c r="K785" s="794"/>
      <c r="L785" s="794"/>
      <c r="M785" s="794"/>
      <c r="N785" s="794"/>
      <c r="O785" s="794"/>
      <c r="P785" s="794"/>
      <c r="Q785" s="794"/>
      <c r="X785" s="796"/>
      <c r="Y785" s="796"/>
      <c r="Z785" s="796"/>
      <c r="AA785" s="796"/>
      <c r="AB785" s="796"/>
      <c r="AC785" s="796"/>
      <c r="AD785" s="796"/>
      <c r="AE785" s="796"/>
      <c r="AF785" s="796"/>
      <c r="AG785" s="796"/>
      <c r="AH785" s="796"/>
    </row>
    <row r="786" spans="2:34" ht="14.25" customHeight="1" x14ac:dyDescent="0.25">
      <c r="B786" s="851"/>
      <c r="C786" s="851"/>
      <c r="D786" s="851"/>
      <c r="E786" s="851"/>
      <c r="F786" s="851"/>
      <c r="G786" s="851"/>
      <c r="H786" s="851"/>
      <c r="I786" s="852"/>
      <c r="J786" s="1039"/>
      <c r="K786" s="794"/>
      <c r="L786" s="794"/>
      <c r="M786" s="794"/>
      <c r="N786" s="794"/>
      <c r="O786" s="794"/>
      <c r="P786" s="794"/>
      <c r="Q786" s="794"/>
      <c r="X786" s="796"/>
      <c r="Y786" s="796"/>
      <c r="Z786" s="796"/>
      <c r="AA786" s="796"/>
      <c r="AB786" s="796"/>
      <c r="AC786" s="796"/>
      <c r="AD786" s="796"/>
      <c r="AE786" s="796"/>
      <c r="AF786" s="796"/>
      <c r="AG786" s="796"/>
      <c r="AH786" s="796"/>
    </row>
    <row r="787" spans="2:34" ht="14.25" customHeight="1" x14ac:dyDescent="0.25">
      <c r="B787" s="851"/>
      <c r="C787" s="851"/>
      <c r="D787" s="851"/>
      <c r="E787" s="851"/>
      <c r="F787" s="851"/>
      <c r="G787" s="851"/>
      <c r="H787" s="851"/>
      <c r="I787" s="852"/>
      <c r="J787" s="1039"/>
      <c r="K787" s="794"/>
      <c r="L787" s="794"/>
      <c r="M787" s="794"/>
      <c r="N787" s="794"/>
      <c r="O787" s="794"/>
      <c r="P787" s="794"/>
      <c r="Q787" s="794"/>
      <c r="X787" s="796"/>
      <c r="Y787" s="796"/>
      <c r="Z787" s="796"/>
      <c r="AA787" s="796"/>
      <c r="AB787" s="796"/>
      <c r="AC787" s="796"/>
      <c r="AD787" s="796"/>
      <c r="AE787" s="796"/>
      <c r="AF787" s="796"/>
      <c r="AG787" s="796"/>
      <c r="AH787" s="796"/>
    </row>
    <row r="788" spans="2:34" ht="14.25" customHeight="1" x14ac:dyDescent="0.25">
      <c r="B788" s="851"/>
      <c r="C788" s="851"/>
      <c r="D788" s="851"/>
      <c r="E788" s="851"/>
      <c r="F788" s="851"/>
      <c r="G788" s="851"/>
      <c r="H788" s="851"/>
      <c r="I788" s="852"/>
      <c r="J788" s="1039"/>
      <c r="K788" s="794"/>
      <c r="L788" s="794"/>
      <c r="M788" s="794"/>
      <c r="N788" s="794"/>
      <c r="O788" s="794"/>
      <c r="P788" s="794"/>
      <c r="Q788" s="794"/>
      <c r="X788" s="796"/>
      <c r="Y788" s="796"/>
      <c r="Z788" s="796"/>
      <c r="AA788" s="796"/>
      <c r="AB788" s="796"/>
      <c r="AC788" s="796"/>
      <c r="AD788" s="796"/>
      <c r="AE788" s="796"/>
      <c r="AF788" s="796"/>
      <c r="AG788" s="796"/>
      <c r="AH788" s="796"/>
    </row>
    <row r="789" spans="2:34" ht="14.25" customHeight="1" x14ac:dyDescent="0.25">
      <c r="B789" s="851"/>
      <c r="C789" s="851"/>
      <c r="D789" s="851"/>
      <c r="E789" s="851"/>
      <c r="F789" s="851"/>
      <c r="G789" s="851"/>
      <c r="H789" s="851"/>
      <c r="I789" s="852"/>
      <c r="J789" s="1039"/>
      <c r="K789" s="794"/>
      <c r="L789" s="794"/>
      <c r="M789" s="794"/>
      <c r="N789" s="794"/>
      <c r="O789" s="794"/>
      <c r="P789" s="794"/>
      <c r="Q789" s="794"/>
      <c r="X789" s="796"/>
      <c r="Y789" s="796"/>
      <c r="Z789" s="796"/>
      <c r="AA789" s="796"/>
      <c r="AB789" s="796"/>
      <c r="AC789" s="796"/>
      <c r="AD789" s="796"/>
      <c r="AE789" s="796"/>
      <c r="AF789" s="796"/>
      <c r="AG789" s="796"/>
      <c r="AH789" s="796"/>
    </row>
    <row r="790" spans="2:34" ht="14.25" customHeight="1" x14ac:dyDescent="0.25">
      <c r="B790" s="851"/>
      <c r="C790" s="851"/>
      <c r="D790" s="851"/>
      <c r="E790" s="851"/>
      <c r="F790" s="851"/>
      <c r="G790" s="851"/>
      <c r="H790" s="851"/>
      <c r="I790" s="852"/>
      <c r="J790" s="1039"/>
      <c r="K790" s="794"/>
      <c r="L790" s="794"/>
      <c r="M790" s="794"/>
      <c r="N790" s="794"/>
      <c r="O790" s="794"/>
      <c r="P790" s="794"/>
      <c r="Q790" s="794"/>
      <c r="X790" s="796"/>
      <c r="Y790" s="796"/>
      <c r="Z790" s="796"/>
      <c r="AA790" s="796"/>
      <c r="AB790" s="796"/>
      <c r="AC790" s="796"/>
      <c r="AD790" s="796"/>
      <c r="AE790" s="796"/>
      <c r="AF790" s="796"/>
      <c r="AG790" s="796"/>
      <c r="AH790" s="796"/>
    </row>
    <row r="791" spans="2:34" ht="14.25" customHeight="1" x14ac:dyDescent="0.25">
      <c r="B791" s="851"/>
      <c r="C791" s="851"/>
      <c r="D791" s="851"/>
      <c r="E791" s="851"/>
      <c r="F791" s="851"/>
      <c r="G791" s="851"/>
      <c r="H791" s="851"/>
      <c r="I791" s="852"/>
      <c r="J791" s="1039"/>
      <c r="K791" s="794"/>
      <c r="L791" s="794"/>
      <c r="M791" s="794"/>
      <c r="N791" s="794"/>
      <c r="O791" s="794"/>
      <c r="P791" s="794"/>
      <c r="Q791" s="794"/>
      <c r="X791" s="796"/>
      <c r="Y791" s="796"/>
      <c r="Z791" s="796"/>
      <c r="AA791" s="796"/>
      <c r="AB791" s="796"/>
      <c r="AC791" s="796"/>
      <c r="AD791" s="796"/>
      <c r="AE791" s="796"/>
      <c r="AF791" s="796"/>
      <c r="AG791" s="796"/>
      <c r="AH791" s="796"/>
    </row>
    <row r="792" spans="2:34" ht="14.25" customHeight="1" x14ac:dyDescent="0.25">
      <c r="B792" s="851"/>
      <c r="C792" s="851"/>
      <c r="D792" s="851"/>
      <c r="E792" s="851"/>
      <c r="F792" s="851"/>
      <c r="G792" s="851"/>
      <c r="H792" s="851"/>
      <c r="I792" s="852"/>
      <c r="J792" s="1039"/>
      <c r="K792" s="794"/>
      <c r="L792" s="794"/>
      <c r="M792" s="794"/>
      <c r="N792" s="794"/>
      <c r="O792" s="794"/>
      <c r="P792" s="794"/>
      <c r="Q792" s="794"/>
      <c r="X792" s="796"/>
      <c r="Y792" s="796"/>
      <c r="Z792" s="796"/>
      <c r="AA792" s="796"/>
      <c r="AB792" s="796"/>
      <c r="AC792" s="796"/>
      <c r="AD792" s="796"/>
      <c r="AE792" s="796"/>
      <c r="AF792" s="796"/>
      <c r="AG792" s="796"/>
      <c r="AH792" s="796"/>
    </row>
    <row r="793" spans="2:34" ht="14.25" customHeight="1" x14ac:dyDescent="0.25">
      <c r="B793" s="851"/>
      <c r="C793" s="851"/>
      <c r="D793" s="851"/>
      <c r="E793" s="851"/>
      <c r="F793" s="851"/>
      <c r="G793" s="851"/>
      <c r="H793" s="851"/>
      <c r="I793" s="852"/>
      <c r="J793" s="1039"/>
      <c r="K793" s="794"/>
      <c r="L793" s="794"/>
      <c r="M793" s="794"/>
      <c r="N793" s="794"/>
      <c r="O793" s="794"/>
      <c r="P793" s="794"/>
      <c r="Q793" s="794"/>
      <c r="X793" s="796"/>
      <c r="Y793" s="796"/>
      <c r="Z793" s="796"/>
      <c r="AA793" s="796"/>
      <c r="AB793" s="796"/>
      <c r="AC793" s="796"/>
      <c r="AD793" s="796"/>
      <c r="AE793" s="796"/>
      <c r="AF793" s="796"/>
      <c r="AG793" s="796"/>
      <c r="AH793" s="796"/>
    </row>
    <row r="794" spans="2:34" ht="14.25" customHeight="1" x14ac:dyDescent="0.25">
      <c r="B794" s="851"/>
      <c r="C794" s="851"/>
      <c r="D794" s="851"/>
      <c r="E794" s="851"/>
      <c r="F794" s="851"/>
      <c r="G794" s="851"/>
      <c r="H794" s="851"/>
      <c r="I794" s="852"/>
      <c r="J794" s="1039"/>
      <c r="K794" s="794"/>
      <c r="L794" s="794"/>
      <c r="M794" s="794"/>
      <c r="N794" s="794"/>
      <c r="O794" s="794"/>
      <c r="P794" s="794"/>
      <c r="Q794" s="794"/>
      <c r="X794" s="796"/>
      <c r="Y794" s="796"/>
      <c r="Z794" s="796"/>
      <c r="AA794" s="796"/>
      <c r="AB794" s="796"/>
      <c r="AC794" s="796"/>
      <c r="AD794" s="796"/>
      <c r="AE794" s="796"/>
      <c r="AF794" s="796"/>
      <c r="AG794" s="796"/>
      <c r="AH794" s="796"/>
    </row>
    <row r="795" spans="2:34" ht="14.25" customHeight="1" x14ac:dyDescent="0.25">
      <c r="B795" s="851"/>
      <c r="C795" s="851"/>
      <c r="D795" s="851"/>
      <c r="E795" s="851"/>
      <c r="F795" s="851"/>
      <c r="G795" s="851"/>
      <c r="H795" s="851"/>
      <c r="I795" s="852"/>
      <c r="J795" s="1039"/>
      <c r="K795" s="794"/>
      <c r="L795" s="794"/>
      <c r="M795" s="794"/>
      <c r="N795" s="794"/>
      <c r="O795" s="794"/>
      <c r="P795" s="794"/>
      <c r="Q795" s="794"/>
      <c r="X795" s="796"/>
      <c r="Y795" s="796"/>
      <c r="Z795" s="796"/>
      <c r="AA795" s="796"/>
      <c r="AB795" s="796"/>
      <c r="AC795" s="796"/>
      <c r="AD795" s="796"/>
      <c r="AE795" s="796"/>
      <c r="AF795" s="796"/>
      <c r="AG795" s="796"/>
      <c r="AH795" s="796"/>
    </row>
    <row r="796" spans="2:34" ht="14.25" customHeight="1" x14ac:dyDescent="0.25">
      <c r="B796" s="851"/>
      <c r="C796" s="851"/>
      <c r="D796" s="851"/>
      <c r="E796" s="851"/>
      <c r="F796" s="851"/>
      <c r="G796" s="851"/>
      <c r="H796" s="851"/>
      <c r="I796" s="852"/>
      <c r="J796" s="1039"/>
      <c r="K796" s="794"/>
      <c r="L796" s="794"/>
      <c r="M796" s="794"/>
      <c r="N796" s="794"/>
      <c r="O796" s="794"/>
      <c r="P796" s="794"/>
      <c r="Q796" s="794"/>
      <c r="X796" s="796"/>
      <c r="Y796" s="796"/>
      <c r="Z796" s="796"/>
      <c r="AA796" s="796"/>
      <c r="AB796" s="796"/>
      <c r="AC796" s="796"/>
      <c r="AD796" s="796"/>
      <c r="AE796" s="796"/>
      <c r="AF796" s="796"/>
      <c r="AG796" s="796"/>
      <c r="AH796" s="796"/>
    </row>
    <row r="797" spans="2:34" ht="14.25" customHeight="1" x14ac:dyDescent="0.25">
      <c r="B797" s="851"/>
      <c r="C797" s="851"/>
      <c r="D797" s="851"/>
      <c r="E797" s="851"/>
      <c r="F797" s="851"/>
      <c r="G797" s="851"/>
      <c r="H797" s="851"/>
      <c r="I797" s="852"/>
      <c r="J797" s="1039"/>
      <c r="K797" s="794"/>
      <c r="L797" s="794"/>
      <c r="M797" s="794"/>
      <c r="N797" s="794"/>
      <c r="O797" s="794"/>
      <c r="P797" s="794"/>
      <c r="Q797" s="794"/>
      <c r="X797" s="796"/>
      <c r="Y797" s="796"/>
      <c r="Z797" s="796"/>
      <c r="AA797" s="796"/>
      <c r="AB797" s="796"/>
      <c r="AC797" s="796"/>
      <c r="AD797" s="796"/>
      <c r="AE797" s="796"/>
      <c r="AF797" s="796"/>
      <c r="AG797" s="796"/>
      <c r="AH797" s="796"/>
    </row>
    <row r="798" spans="2:34" ht="14.25" customHeight="1" x14ac:dyDescent="0.25">
      <c r="B798" s="851"/>
      <c r="C798" s="851"/>
      <c r="D798" s="851"/>
      <c r="E798" s="851"/>
      <c r="F798" s="851"/>
      <c r="G798" s="851"/>
      <c r="H798" s="851"/>
      <c r="I798" s="852"/>
      <c r="J798" s="1039"/>
      <c r="K798" s="794"/>
      <c r="L798" s="794"/>
      <c r="M798" s="794"/>
      <c r="N798" s="794"/>
      <c r="O798" s="794"/>
      <c r="P798" s="794"/>
      <c r="Q798" s="794"/>
      <c r="X798" s="796"/>
      <c r="Y798" s="796"/>
      <c r="Z798" s="796"/>
      <c r="AA798" s="796"/>
      <c r="AB798" s="796"/>
      <c r="AC798" s="796"/>
      <c r="AD798" s="796"/>
      <c r="AE798" s="796"/>
      <c r="AF798" s="796"/>
      <c r="AG798" s="796"/>
      <c r="AH798" s="796"/>
    </row>
    <row r="799" spans="2:34" ht="14.25" customHeight="1" x14ac:dyDescent="0.25">
      <c r="B799" s="851"/>
      <c r="C799" s="851"/>
      <c r="D799" s="851"/>
      <c r="E799" s="851"/>
      <c r="F799" s="851"/>
      <c r="G799" s="851"/>
      <c r="H799" s="851"/>
      <c r="I799" s="852"/>
      <c r="J799" s="1039"/>
      <c r="K799" s="794"/>
      <c r="L799" s="794"/>
      <c r="M799" s="794"/>
      <c r="N799" s="794"/>
      <c r="O799" s="794"/>
      <c r="P799" s="794"/>
      <c r="Q799" s="794"/>
      <c r="X799" s="796"/>
      <c r="Y799" s="796"/>
      <c r="Z799" s="796"/>
      <c r="AA799" s="796"/>
      <c r="AB799" s="796"/>
      <c r="AC799" s="796"/>
      <c r="AD799" s="796"/>
      <c r="AE799" s="796"/>
      <c r="AF799" s="796"/>
      <c r="AG799" s="796"/>
      <c r="AH799" s="796"/>
    </row>
    <row r="800" spans="2:34" ht="14.25" customHeight="1" x14ac:dyDescent="0.25">
      <c r="B800" s="851"/>
      <c r="C800" s="851"/>
      <c r="D800" s="851"/>
      <c r="E800" s="851"/>
      <c r="F800" s="851"/>
      <c r="G800" s="851"/>
      <c r="H800" s="851"/>
      <c r="I800" s="852"/>
      <c r="J800" s="1039"/>
      <c r="K800" s="794"/>
      <c r="L800" s="794"/>
      <c r="M800" s="794"/>
      <c r="N800" s="794"/>
      <c r="O800" s="794"/>
      <c r="P800" s="794"/>
      <c r="Q800" s="794"/>
      <c r="X800" s="796"/>
      <c r="Y800" s="796"/>
      <c r="Z800" s="796"/>
      <c r="AA800" s="796"/>
      <c r="AB800" s="796"/>
      <c r="AC800" s="796"/>
      <c r="AD800" s="796"/>
      <c r="AE800" s="796"/>
      <c r="AF800" s="796"/>
      <c r="AG800" s="796"/>
      <c r="AH800" s="796"/>
    </row>
    <row r="801" spans="2:34" ht="14.25" customHeight="1" x14ac:dyDescent="0.25">
      <c r="B801" s="851"/>
      <c r="C801" s="851"/>
      <c r="D801" s="851"/>
      <c r="E801" s="851"/>
      <c r="F801" s="851"/>
      <c r="G801" s="851"/>
      <c r="H801" s="851"/>
      <c r="I801" s="852"/>
      <c r="J801" s="1039"/>
      <c r="K801" s="794"/>
      <c r="L801" s="794"/>
      <c r="M801" s="794"/>
      <c r="N801" s="794"/>
      <c r="O801" s="794"/>
      <c r="P801" s="794"/>
      <c r="Q801" s="794"/>
      <c r="X801" s="796"/>
      <c r="Y801" s="796"/>
      <c r="Z801" s="796"/>
      <c r="AA801" s="796"/>
      <c r="AB801" s="796"/>
      <c r="AC801" s="796"/>
      <c r="AD801" s="796"/>
      <c r="AE801" s="796"/>
      <c r="AF801" s="796"/>
      <c r="AG801" s="796"/>
      <c r="AH801" s="796"/>
    </row>
    <row r="802" spans="2:34" ht="14.25" customHeight="1" x14ac:dyDescent="0.25">
      <c r="B802" s="851"/>
      <c r="C802" s="851"/>
      <c r="D802" s="851"/>
      <c r="E802" s="851"/>
      <c r="F802" s="851"/>
      <c r="G802" s="851"/>
      <c r="H802" s="851"/>
      <c r="I802" s="852"/>
      <c r="J802" s="1039"/>
      <c r="K802" s="794"/>
      <c r="L802" s="794"/>
      <c r="M802" s="794"/>
      <c r="N802" s="794"/>
      <c r="O802" s="794"/>
      <c r="P802" s="794"/>
      <c r="Q802" s="794"/>
      <c r="X802" s="796"/>
      <c r="Y802" s="796"/>
      <c r="Z802" s="796"/>
      <c r="AA802" s="796"/>
      <c r="AB802" s="796"/>
      <c r="AC802" s="796"/>
      <c r="AD802" s="796"/>
      <c r="AE802" s="796"/>
      <c r="AF802" s="796"/>
      <c r="AG802" s="796"/>
      <c r="AH802" s="796"/>
    </row>
    <row r="803" spans="2:34" ht="14.25" customHeight="1" x14ac:dyDescent="0.25">
      <c r="B803" s="851"/>
      <c r="C803" s="851"/>
      <c r="D803" s="851"/>
      <c r="E803" s="851"/>
      <c r="F803" s="851"/>
      <c r="G803" s="851"/>
      <c r="H803" s="851"/>
      <c r="I803" s="852"/>
      <c r="J803" s="1039"/>
      <c r="K803" s="794"/>
      <c r="L803" s="794"/>
      <c r="M803" s="794"/>
      <c r="N803" s="794"/>
      <c r="O803" s="794"/>
      <c r="P803" s="794"/>
      <c r="Q803" s="794"/>
      <c r="X803" s="796"/>
      <c r="Y803" s="796"/>
      <c r="Z803" s="796"/>
      <c r="AA803" s="796"/>
      <c r="AB803" s="796"/>
      <c r="AC803" s="796"/>
      <c r="AD803" s="796"/>
      <c r="AE803" s="796"/>
      <c r="AF803" s="796"/>
      <c r="AG803" s="796"/>
      <c r="AH803" s="796"/>
    </row>
    <row r="804" spans="2:34" ht="14.25" customHeight="1" x14ac:dyDescent="0.25">
      <c r="B804" s="851"/>
      <c r="C804" s="851"/>
      <c r="D804" s="851"/>
      <c r="E804" s="851"/>
      <c r="F804" s="851"/>
      <c r="G804" s="851"/>
      <c r="H804" s="851"/>
      <c r="I804" s="852"/>
      <c r="J804" s="1039"/>
      <c r="K804" s="794"/>
      <c r="L804" s="794"/>
      <c r="M804" s="794"/>
      <c r="N804" s="794"/>
      <c r="O804" s="794"/>
      <c r="P804" s="794"/>
      <c r="Q804" s="794"/>
      <c r="X804" s="796"/>
      <c r="Y804" s="796"/>
      <c r="Z804" s="796"/>
      <c r="AA804" s="796"/>
      <c r="AB804" s="796"/>
      <c r="AC804" s="796"/>
      <c r="AD804" s="796"/>
      <c r="AE804" s="796"/>
      <c r="AF804" s="796"/>
      <c r="AG804" s="796"/>
      <c r="AH804" s="796"/>
    </row>
    <row r="805" spans="2:34" ht="14.25" customHeight="1" x14ac:dyDescent="0.25">
      <c r="B805" s="851"/>
      <c r="C805" s="851"/>
      <c r="D805" s="851"/>
      <c r="E805" s="851"/>
      <c r="F805" s="851"/>
      <c r="G805" s="851"/>
      <c r="H805" s="851"/>
      <c r="I805" s="852"/>
      <c r="J805" s="1039"/>
      <c r="K805" s="794"/>
      <c r="L805" s="794"/>
      <c r="M805" s="794"/>
      <c r="N805" s="794"/>
      <c r="O805" s="794"/>
      <c r="P805" s="794"/>
      <c r="Q805" s="794"/>
      <c r="X805" s="796"/>
      <c r="Y805" s="796"/>
      <c r="Z805" s="796"/>
      <c r="AA805" s="796"/>
      <c r="AB805" s="796"/>
      <c r="AC805" s="796"/>
      <c r="AD805" s="796"/>
      <c r="AE805" s="796"/>
      <c r="AF805" s="796"/>
      <c r="AG805" s="796"/>
      <c r="AH805" s="796"/>
    </row>
    <row r="806" spans="2:34" ht="14.25" customHeight="1" x14ac:dyDescent="0.25">
      <c r="B806" s="851"/>
      <c r="C806" s="851"/>
      <c r="D806" s="851"/>
      <c r="E806" s="851"/>
      <c r="F806" s="851"/>
      <c r="G806" s="851"/>
      <c r="H806" s="851"/>
      <c r="I806" s="852"/>
      <c r="J806" s="1039"/>
      <c r="K806" s="794"/>
      <c r="L806" s="794"/>
      <c r="M806" s="794"/>
      <c r="N806" s="794"/>
      <c r="O806" s="794"/>
      <c r="P806" s="794"/>
      <c r="Q806" s="794"/>
      <c r="X806" s="796"/>
      <c r="Y806" s="796"/>
      <c r="Z806" s="796"/>
      <c r="AA806" s="796"/>
      <c r="AB806" s="796"/>
      <c r="AC806" s="796"/>
      <c r="AD806" s="796"/>
      <c r="AE806" s="796"/>
      <c r="AF806" s="796"/>
      <c r="AG806" s="796"/>
      <c r="AH806" s="796"/>
    </row>
    <row r="807" spans="2:34" ht="14.25" customHeight="1" x14ac:dyDescent="0.25">
      <c r="B807" s="851"/>
      <c r="C807" s="851"/>
      <c r="D807" s="851"/>
      <c r="E807" s="851"/>
      <c r="F807" s="851"/>
      <c r="G807" s="851"/>
      <c r="H807" s="851"/>
      <c r="I807" s="852"/>
      <c r="J807" s="1039"/>
      <c r="K807" s="794"/>
      <c r="L807" s="794"/>
      <c r="M807" s="794"/>
      <c r="N807" s="794"/>
      <c r="O807" s="794"/>
      <c r="P807" s="794"/>
      <c r="Q807" s="794"/>
      <c r="X807" s="796"/>
      <c r="Y807" s="796"/>
      <c r="Z807" s="796"/>
      <c r="AA807" s="796"/>
      <c r="AB807" s="796"/>
      <c r="AC807" s="796"/>
      <c r="AD807" s="796"/>
      <c r="AE807" s="796"/>
      <c r="AF807" s="796"/>
      <c r="AG807" s="796"/>
      <c r="AH807" s="796"/>
    </row>
    <row r="808" spans="2:34" ht="14.25" customHeight="1" x14ac:dyDescent="0.25">
      <c r="B808" s="851"/>
      <c r="C808" s="851"/>
      <c r="D808" s="851"/>
      <c r="E808" s="851"/>
      <c r="F808" s="851"/>
      <c r="G808" s="851"/>
      <c r="H808" s="851"/>
      <c r="I808" s="852"/>
      <c r="J808" s="1039"/>
      <c r="K808" s="794"/>
      <c r="L808" s="794"/>
      <c r="M808" s="794"/>
      <c r="N808" s="794"/>
      <c r="O808" s="794"/>
      <c r="P808" s="794"/>
      <c r="Q808" s="794"/>
      <c r="X808" s="796"/>
      <c r="Y808" s="796"/>
      <c r="Z808" s="796"/>
      <c r="AA808" s="796"/>
      <c r="AB808" s="796"/>
      <c r="AC808" s="796"/>
      <c r="AD808" s="796"/>
      <c r="AE808" s="796"/>
      <c r="AF808" s="796"/>
      <c r="AG808" s="796"/>
      <c r="AH808" s="796"/>
    </row>
    <row r="809" spans="2:34" ht="14.25" customHeight="1" x14ac:dyDescent="0.25">
      <c r="B809" s="851"/>
      <c r="C809" s="851"/>
      <c r="D809" s="851"/>
      <c r="E809" s="851"/>
      <c r="F809" s="851"/>
      <c r="G809" s="851"/>
      <c r="H809" s="851"/>
      <c r="I809" s="852"/>
      <c r="J809" s="1039"/>
      <c r="K809" s="794"/>
      <c r="L809" s="794"/>
      <c r="M809" s="794"/>
      <c r="N809" s="794"/>
      <c r="O809" s="794"/>
      <c r="P809" s="794"/>
      <c r="Q809" s="794"/>
      <c r="X809" s="796"/>
      <c r="Y809" s="796"/>
      <c r="Z809" s="796"/>
      <c r="AA809" s="796"/>
      <c r="AB809" s="796"/>
      <c r="AC809" s="796"/>
      <c r="AD809" s="796"/>
      <c r="AE809" s="796"/>
      <c r="AF809" s="796"/>
      <c r="AG809" s="796"/>
      <c r="AH809" s="796"/>
    </row>
    <row r="810" spans="2:34" ht="14.25" customHeight="1" x14ac:dyDescent="0.25">
      <c r="B810" s="851"/>
      <c r="C810" s="851"/>
      <c r="D810" s="851"/>
      <c r="E810" s="851"/>
      <c r="F810" s="851"/>
      <c r="G810" s="851"/>
      <c r="H810" s="851"/>
      <c r="I810" s="852"/>
      <c r="J810" s="1039"/>
      <c r="K810" s="794"/>
      <c r="L810" s="794"/>
      <c r="M810" s="794"/>
      <c r="N810" s="794"/>
      <c r="O810" s="794"/>
      <c r="P810" s="794"/>
      <c r="Q810" s="794"/>
      <c r="X810" s="796"/>
      <c r="Y810" s="796"/>
      <c r="Z810" s="796"/>
      <c r="AA810" s="796"/>
      <c r="AB810" s="796"/>
      <c r="AC810" s="796"/>
      <c r="AD810" s="796"/>
      <c r="AE810" s="796"/>
      <c r="AF810" s="796"/>
      <c r="AG810" s="796"/>
      <c r="AH810" s="796"/>
    </row>
    <row r="811" spans="2:34" ht="14.25" customHeight="1" x14ac:dyDescent="0.25">
      <c r="B811" s="851"/>
      <c r="C811" s="851"/>
      <c r="D811" s="851"/>
      <c r="E811" s="851"/>
      <c r="F811" s="851"/>
      <c r="G811" s="851"/>
      <c r="H811" s="851"/>
      <c r="I811" s="852"/>
      <c r="J811" s="1039"/>
      <c r="K811" s="794"/>
      <c r="L811" s="794"/>
      <c r="M811" s="794"/>
      <c r="N811" s="794"/>
      <c r="O811" s="794"/>
      <c r="P811" s="794"/>
      <c r="Q811" s="794"/>
      <c r="X811" s="796"/>
      <c r="Y811" s="796"/>
      <c r="Z811" s="796"/>
      <c r="AA811" s="796"/>
      <c r="AB811" s="796"/>
      <c r="AC811" s="796"/>
      <c r="AD811" s="796"/>
      <c r="AE811" s="796"/>
      <c r="AF811" s="796"/>
      <c r="AG811" s="796"/>
      <c r="AH811" s="796"/>
    </row>
    <row r="812" spans="2:34" ht="14.25" customHeight="1" x14ac:dyDescent="0.25">
      <c r="B812" s="851"/>
      <c r="C812" s="851"/>
      <c r="D812" s="851"/>
      <c r="E812" s="851"/>
      <c r="F812" s="851"/>
      <c r="G812" s="851"/>
      <c r="H812" s="851"/>
      <c r="I812" s="852"/>
      <c r="J812" s="1039"/>
      <c r="K812" s="794"/>
      <c r="L812" s="794"/>
      <c r="M812" s="794"/>
      <c r="N812" s="794"/>
      <c r="O812" s="794"/>
      <c r="P812" s="794"/>
      <c r="Q812" s="794"/>
      <c r="X812" s="796"/>
      <c r="Y812" s="796"/>
      <c r="Z812" s="796"/>
      <c r="AA812" s="796"/>
      <c r="AB812" s="796"/>
      <c r="AC812" s="796"/>
      <c r="AD812" s="796"/>
      <c r="AE812" s="796"/>
      <c r="AF812" s="796"/>
      <c r="AG812" s="796"/>
      <c r="AH812" s="796"/>
    </row>
    <row r="813" spans="2:34" ht="14.25" customHeight="1" x14ac:dyDescent="0.25">
      <c r="B813" s="851"/>
      <c r="C813" s="851"/>
      <c r="D813" s="851"/>
      <c r="E813" s="851"/>
      <c r="F813" s="851"/>
      <c r="G813" s="851"/>
      <c r="H813" s="851"/>
      <c r="I813" s="852"/>
      <c r="J813" s="1039"/>
      <c r="K813" s="794"/>
      <c r="L813" s="794"/>
      <c r="M813" s="794"/>
      <c r="N813" s="794"/>
      <c r="O813" s="794"/>
      <c r="P813" s="794"/>
      <c r="Q813" s="794"/>
      <c r="X813" s="796"/>
      <c r="Y813" s="796"/>
      <c r="Z813" s="796"/>
      <c r="AA813" s="796"/>
      <c r="AB813" s="796"/>
      <c r="AC813" s="796"/>
      <c r="AD813" s="796"/>
      <c r="AE813" s="796"/>
      <c r="AF813" s="796"/>
      <c r="AG813" s="796"/>
      <c r="AH813" s="796"/>
    </row>
    <row r="814" spans="2:34" ht="14.25" customHeight="1" x14ac:dyDescent="0.25">
      <c r="B814" s="851"/>
      <c r="C814" s="851"/>
      <c r="D814" s="851"/>
      <c r="E814" s="851"/>
      <c r="F814" s="851"/>
      <c r="G814" s="851"/>
      <c r="H814" s="851"/>
      <c r="I814" s="852"/>
      <c r="J814" s="1039"/>
      <c r="K814" s="794"/>
      <c r="L814" s="794"/>
      <c r="M814" s="794"/>
      <c r="N814" s="794"/>
      <c r="O814" s="794"/>
      <c r="P814" s="794"/>
      <c r="Q814" s="794"/>
      <c r="X814" s="796"/>
      <c r="Y814" s="796"/>
      <c r="Z814" s="796"/>
      <c r="AA814" s="796"/>
      <c r="AB814" s="796"/>
      <c r="AC814" s="796"/>
      <c r="AD814" s="796"/>
      <c r="AE814" s="796"/>
      <c r="AF814" s="796"/>
      <c r="AG814" s="796"/>
      <c r="AH814" s="796"/>
    </row>
    <row r="815" spans="2:34" ht="14.25" customHeight="1" x14ac:dyDescent="0.25">
      <c r="B815" s="851"/>
      <c r="C815" s="851"/>
      <c r="D815" s="851"/>
      <c r="E815" s="851"/>
      <c r="F815" s="851"/>
      <c r="G815" s="851"/>
      <c r="H815" s="851"/>
      <c r="I815" s="852"/>
      <c r="J815" s="1039"/>
      <c r="K815" s="794"/>
      <c r="L815" s="794"/>
      <c r="M815" s="794"/>
      <c r="N815" s="794"/>
      <c r="O815" s="794"/>
      <c r="P815" s="794"/>
      <c r="Q815" s="794"/>
      <c r="X815" s="796"/>
      <c r="Y815" s="796"/>
      <c r="Z815" s="796"/>
      <c r="AA815" s="796"/>
      <c r="AB815" s="796"/>
      <c r="AC815" s="796"/>
      <c r="AD815" s="796"/>
      <c r="AE815" s="796"/>
      <c r="AF815" s="796"/>
      <c r="AG815" s="796"/>
      <c r="AH815" s="796"/>
    </row>
    <row r="816" spans="2:34" ht="14.25" customHeight="1" x14ac:dyDescent="0.25">
      <c r="B816" s="851"/>
      <c r="C816" s="851"/>
      <c r="D816" s="851"/>
      <c r="E816" s="851"/>
      <c r="F816" s="851"/>
      <c r="G816" s="851"/>
      <c r="H816" s="851"/>
      <c r="I816" s="852"/>
      <c r="J816" s="1039"/>
      <c r="K816" s="794"/>
      <c r="L816" s="794"/>
      <c r="M816" s="794"/>
      <c r="N816" s="794"/>
      <c r="O816" s="794"/>
      <c r="P816" s="794"/>
      <c r="Q816" s="794"/>
      <c r="X816" s="796"/>
      <c r="Y816" s="796"/>
      <c r="Z816" s="796"/>
      <c r="AA816" s="796"/>
      <c r="AB816" s="796"/>
      <c r="AC816" s="796"/>
      <c r="AD816" s="796"/>
      <c r="AE816" s="796"/>
      <c r="AF816" s="796"/>
      <c r="AG816" s="796"/>
      <c r="AH816" s="796"/>
    </row>
    <row r="817" spans="2:34" ht="14.25" customHeight="1" x14ac:dyDescent="0.25">
      <c r="B817" s="851"/>
      <c r="C817" s="851"/>
      <c r="D817" s="851"/>
      <c r="E817" s="851"/>
      <c r="F817" s="851"/>
      <c r="G817" s="851"/>
      <c r="H817" s="851"/>
      <c r="I817" s="852"/>
      <c r="J817" s="1039"/>
      <c r="K817" s="794"/>
      <c r="L817" s="794"/>
      <c r="M817" s="794"/>
      <c r="N817" s="794"/>
      <c r="O817" s="794"/>
      <c r="P817" s="794"/>
      <c r="Q817" s="794"/>
      <c r="X817" s="796"/>
      <c r="Y817" s="796"/>
      <c r="Z817" s="796"/>
      <c r="AA817" s="796"/>
      <c r="AB817" s="796"/>
      <c r="AC817" s="796"/>
      <c r="AD817" s="796"/>
      <c r="AE817" s="796"/>
      <c r="AF817" s="796"/>
      <c r="AG817" s="796"/>
      <c r="AH817" s="796"/>
    </row>
    <row r="818" spans="2:34" ht="14.25" customHeight="1" x14ac:dyDescent="0.25">
      <c r="B818" s="851"/>
      <c r="C818" s="851"/>
      <c r="D818" s="851"/>
      <c r="E818" s="851"/>
      <c r="F818" s="851"/>
      <c r="G818" s="851"/>
      <c r="H818" s="851"/>
      <c r="I818" s="852"/>
      <c r="J818" s="1039"/>
      <c r="K818" s="794"/>
      <c r="L818" s="794"/>
      <c r="M818" s="794"/>
      <c r="N818" s="794"/>
      <c r="O818" s="794"/>
      <c r="P818" s="794"/>
      <c r="Q818" s="794"/>
      <c r="X818" s="796"/>
      <c r="Y818" s="796"/>
      <c r="Z818" s="796"/>
      <c r="AA818" s="796"/>
      <c r="AB818" s="796"/>
      <c r="AC818" s="796"/>
      <c r="AD818" s="796"/>
      <c r="AE818" s="796"/>
      <c r="AF818" s="796"/>
      <c r="AG818" s="796"/>
      <c r="AH818" s="796"/>
    </row>
    <row r="819" spans="2:34" ht="14.25" customHeight="1" x14ac:dyDescent="0.25">
      <c r="B819" s="851"/>
      <c r="C819" s="851"/>
      <c r="D819" s="851"/>
      <c r="E819" s="851"/>
      <c r="F819" s="851"/>
      <c r="G819" s="851"/>
      <c r="H819" s="851"/>
      <c r="I819" s="852"/>
      <c r="J819" s="1039"/>
      <c r="K819" s="794"/>
      <c r="L819" s="794"/>
      <c r="M819" s="794"/>
      <c r="N819" s="794"/>
      <c r="O819" s="794"/>
      <c r="P819" s="794"/>
      <c r="Q819" s="794"/>
      <c r="X819" s="796"/>
      <c r="Y819" s="796"/>
      <c r="Z819" s="796"/>
      <c r="AA819" s="796"/>
      <c r="AB819" s="796"/>
      <c r="AC819" s="796"/>
      <c r="AD819" s="796"/>
      <c r="AE819" s="796"/>
      <c r="AF819" s="796"/>
      <c r="AG819" s="796"/>
      <c r="AH819" s="796"/>
    </row>
    <row r="820" spans="2:34" ht="14.25" customHeight="1" x14ac:dyDescent="0.25">
      <c r="B820" s="851"/>
      <c r="C820" s="851"/>
      <c r="D820" s="851"/>
      <c r="E820" s="851"/>
      <c r="F820" s="851"/>
      <c r="G820" s="851"/>
      <c r="H820" s="851"/>
      <c r="I820" s="852"/>
      <c r="J820" s="1039"/>
      <c r="K820" s="794"/>
      <c r="L820" s="794"/>
      <c r="M820" s="794"/>
      <c r="N820" s="794"/>
      <c r="O820" s="794"/>
      <c r="P820" s="794"/>
      <c r="Q820" s="794"/>
      <c r="X820" s="796"/>
      <c r="Y820" s="796"/>
      <c r="Z820" s="796"/>
      <c r="AA820" s="796"/>
      <c r="AB820" s="796"/>
      <c r="AC820" s="796"/>
      <c r="AD820" s="796"/>
      <c r="AE820" s="796"/>
      <c r="AF820" s="796"/>
      <c r="AG820" s="796"/>
      <c r="AH820" s="796"/>
    </row>
    <row r="821" spans="2:34" ht="14.25" customHeight="1" x14ac:dyDescent="0.25">
      <c r="B821" s="851"/>
      <c r="C821" s="851"/>
      <c r="D821" s="851"/>
      <c r="E821" s="851"/>
      <c r="F821" s="851"/>
      <c r="G821" s="851"/>
      <c r="H821" s="851"/>
      <c r="I821" s="852"/>
      <c r="J821" s="1039"/>
      <c r="K821" s="794"/>
      <c r="L821" s="794"/>
      <c r="M821" s="794"/>
      <c r="N821" s="794"/>
      <c r="O821" s="794"/>
      <c r="P821" s="794"/>
      <c r="Q821" s="794"/>
      <c r="X821" s="796"/>
      <c r="Y821" s="796"/>
      <c r="Z821" s="796"/>
      <c r="AA821" s="796"/>
      <c r="AB821" s="796"/>
      <c r="AC821" s="796"/>
      <c r="AD821" s="796"/>
      <c r="AE821" s="796"/>
      <c r="AF821" s="796"/>
      <c r="AG821" s="796"/>
      <c r="AH821" s="796"/>
    </row>
    <row r="822" spans="2:34" ht="14.25" customHeight="1" x14ac:dyDescent="0.25">
      <c r="B822" s="851"/>
      <c r="C822" s="851"/>
      <c r="D822" s="851"/>
      <c r="E822" s="851"/>
      <c r="F822" s="851"/>
      <c r="G822" s="851"/>
      <c r="H822" s="851"/>
      <c r="I822" s="852"/>
      <c r="J822" s="1039"/>
      <c r="K822" s="794"/>
      <c r="L822" s="794"/>
      <c r="M822" s="794"/>
      <c r="N822" s="794"/>
      <c r="O822" s="794"/>
      <c r="P822" s="794"/>
      <c r="Q822" s="794"/>
      <c r="X822" s="796"/>
      <c r="Y822" s="796"/>
      <c r="Z822" s="796"/>
      <c r="AA822" s="796"/>
      <c r="AB822" s="796"/>
      <c r="AC822" s="796"/>
      <c r="AD822" s="796"/>
      <c r="AE822" s="796"/>
      <c r="AF822" s="796"/>
      <c r="AG822" s="796"/>
      <c r="AH822" s="796"/>
    </row>
    <row r="823" spans="2:34" ht="14.25" customHeight="1" x14ac:dyDescent="0.25">
      <c r="B823" s="851"/>
      <c r="C823" s="851"/>
      <c r="D823" s="851"/>
      <c r="E823" s="851"/>
      <c r="F823" s="851"/>
      <c r="G823" s="851"/>
      <c r="H823" s="851"/>
      <c r="I823" s="852"/>
      <c r="J823" s="1039"/>
      <c r="K823" s="794"/>
      <c r="L823" s="794"/>
      <c r="M823" s="794"/>
      <c r="N823" s="794"/>
      <c r="O823" s="794"/>
      <c r="P823" s="794"/>
      <c r="Q823" s="794"/>
      <c r="X823" s="796"/>
      <c r="Y823" s="796"/>
      <c r="Z823" s="796"/>
      <c r="AA823" s="796"/>
      <c r="AB823" s="796"/>
      <c r="AC823" s="796"/>
      <c r="AD823" s="796"/>
      <c r="AE823" s="796"/>
      <c r="AF823" s="796"/>
      <c r="AG823" s="796"/>
      <c r="AH823" s="796"/>
    </row>
    <row r="824" spans="2:34" ht="14.25" customHeight="1" x14ac:dyDescent="0.25">
      <c r="B824" s="851"/>
      <c r="C824" s="851"/>
      <c r="D824" s="851"/>
      <c r="E824" s="851"/>
      <c r="F824" s="851"/>
      <c r="G824" s="851"/>
      <c r="H824" s="851"/>
      <c r="I824" s="852"/>
      <c r="J824" s="1039"/>
      <c r="K824" s="794"/>
      <c r="L824" s="794"/>
      <c r="M824" s="794"/>
      <c r="N824" s="794"/>
      <c r="O824" s="794"/>
      <c r="P824" s="794"/>
      <c r="Q824" s="794"/>
      <c r="X824" s="796"/>
      <c r="Y824" s="796"/>
      <c r="Z824" s="796"/>
      <c r="AA824" s="796"/>
      <c r="AB824" s="796"/>
      <c r="AC824" s="796"/>
      <c r="AD824" s="796"/>
      <c r="AE824" s="796"/>
      <c r="AF824" s="796"/>
      <c r="AG824" s="796"/>
      <c r="AH824" s="796"/>
    </row>
    <row r="825" spans="2:34" ht="14.25" customHeight="1" x14ac:dyDescent="0.25">
      <c r="B825" s="851"/>
      <c r="C825" s="851"/>
      <c r="D825" s="851"/>
      <c r="E825" s="851"/>
      <c r="F825" s="851"/>
      <c r="G825" s="851"/>
      <c r="H825" s="851"/>
      <c r="I825" s="852"/>
      <c r="J825" s="1039"/>
      <c r="K825" s="794"/>
      <c r="L825" s="794"/>
      <c r="M825" s="794"/>
      <c r="N825" s="794"/>
      <c r="O825" s="794"/>
      <c r="P825" s="794"/>
      <c r="Q825" s="794"/>
      <c r="X825" s="796"/>
      <c r="Y825" s="796"/>
      <c r="Z825" s="796"/>
      <c r="AA825" s="796"/>
      <c r="AB825" s="796"/>
      <c r="AC825" s="796"/>
      <c r="AD825" s="796"/>
      <c r="AE825" s="796"/>
      <c r="AF825" s="796"/>
      <c r="AG825" s="796"/>
      <c r="AH825" s="796"/>
    </row>
    <row r="826" spans="2:34" ht="14.25" customHeight="1" x14ac:dyDescent="0.25">
      <c r="B826" s="851"/>
      <c r="C826" s="851"/>
      <c r="D826" s="851"/>
      <c r="E826" s="851"/>
      <c r="F826" s="851"/>
      <c r="G826" s="851"/>
      <c r="H826" s="851"/>
      <c r="I826" s="852"/>
      <c r="J826" s="1039"/>
      <c r="K826" s="794"/>
      <c r="L826" s="794"/>
      <c r="M826" s="794"/>
      <c r="N826" s="794"/>
      <c r="O826" s="794"/>
      <c r="P826" s="794"/>
      <c r="Q826" s="794"/>
      <c r="X826" s="796"/>
      <c r="Y826" s="796"/>
      <c r="Z826" s="796"/>
      <c r="AA826" s="796"/>
      <c r="AB826" s="796"/>
      <c r="AC826" s="796"/>
      <c r="AD826" s="796"/>
      <c r="AE826" s="796"/>
      <c r="AF826" s="796"/>
      <c r="AG826" s="796"/>
      <c r="AH826" s="796"/>
    </row>
    <row r="827" spans="2:34" ht="14.25" customHeight="1" x14ac:dyDescent="0.25">
      <c r="B827" s="851"/>
      <c r="C827" s="851"/>
      <c r="D827" s="851"/>
      <c r="E827" s="851"/>
      <c r="F827" s="851"/>
      <c r="G827" s="851"/>
      <c r="H827" s="851"/>
      <c r="I827" s="852"/>
      <c r="J827" s="1039"/>
      <c r="K827" s="794"/>
      <c r="L827" s="794"/>
      <c r="M827" s="794"/>
      <c r="N827" s="794"/>
      <c r="O827" s="794"/>
      <c r="P827" s="794"/>
      <c r="Q827" s="794"/>
      <c r="X827" s="796"/>
      <c r="Y827" s="796"/>
      <c r="Z827" s="796"/>
      <c r="AA827" s="796"/>
      <c r="AB827" s="796"/>
      <c r="AC827" s="796"/>
      <c r="AD827" s="796"/>
      <c r="AE827" s="796"/>
      <c r="AF827" s="796"/>
      <c r="AG827" s="796"/>
      <c r="AH827" s="796"/>
    </row>
    <row r="828" spans="2:34" ht="14.25" customHeight="1" x14ac:dyDescent="0.25">
      <c r="B828" s="851"/>
      <c r="C828" s="851"/>
      <c r="D828" s="851"/>
      <c r="E828" s="851"/>
      <c r="F828" s="851"/>
      <c r="G828" s="851"/>
      <c r="H828" s="851"/>
      <c r="I828" s="852"/>
      <c r="J828" s="1039"/>
      <c r="K828" s="794"/>
      <c r="L828" s="794"/>
      <c r="M828" s="794"/>
      <c r="N828" s="794"/>
      <c r="O828" s="794"/>
      <c r="P828" s="794"/>
      <c r="Q828" s="794"/>
      <c r="X828" s="796"/>
      <c r="Y828" s="796"/>
      <c r="Z828" s="796"/>
      <c r="AA828" s="796"/>
      <c r="AB828" s="796"/>
      <c r="AC828" s="796"/>
      <c r="AD828" s="796"/>
      <c r="AE828" s="796"/>
      <c r="AF828" s="796"/>
      <c r="AG828" s="796"/>
      <c r="AH828" s="796"/>
    </row>
    <row r="829" spans="2:34" ht="14.25" customHeight="1" x14ac:dyDescent="0.25">
      <c r="B829" s="851"/>
      <c r="C829" s="851"/>
      <c r="D829" s="851"/>
      <c r="E829" s="851"/>
      <c r="F829" s="851"/>
      <c r="G829" s="851"/>
      <c r="H829" s="851"/>
      <c r="I829" s="852"/>
      <c r="J829" s="1039"/>
      <c r="K829" s="794"/>
      <c r="L829" s="794"/>
      <c r="M829" s="794"/>
      <c r="N829" s="794"/>
      <c r="O829" s="794"/>
      <c r="P829" s="794"/>
      <c r="Q829" s="794"/>
      <c r="X829" s="796"/>
      <c r="Y829" s="796"/>
      <c r="Z829" s="796"/>
      <c r="AA829" s="796"/>
      <c r="AB829" s="796"/>
      <c r="AC829" s="796"/>
      <c r="AD829" s="796"/>
      <c r="AE829" s="796"/>
      <c r="AF829" s="796"/>
      <c r="AG829" s="796"/>
      <c r="AH829" s="796"/>
    </row>
    <row r="830" spans="2:34" ht="14.25" customHeight="1" x14ac:dyDescent="0.25">
      <c r="B830" s="851"/>
      <c r="C830" s="851"/>
      <c r="D830" s="851"/>
      <c r="E830" s="851"/>
      <c r="F830" s="851"/>
      <c r="G830" s="851"/>
      <c r="H830" s="851"/>
      <c r="I830" s="852"/>
      <c r="J830" s="1039"/>
      <c r="K830" s="794"/>
      <c r="L830" s="794"/>
      <c r="M830" s="794"/>
      <c r="N830" s="794"/>
      <c r="O830" s="794"/>
      <c r="P830" s="794"/>
      <c r="Q830" s="794"/>
      <c r="X830" s="796"/>
      <c r="Y830" s="796"/>
      <c r="Z830" s="796"/>
      <c r="AA830" s="796"/>
      <c r="AB830" s="796"/>
      <c r="AC830" s="796"/>
      <c r="AD830" s="796"/>
      <c r="AE830" s="796"/>
      <c r="AF830" s="796"/>
      <c r="AG830" s="796"/>
      <c r="AH830" s="796"/>
    </row>
    <row r="831" spans="2:34" ht="14.25" customHeight="1" x14ac:dyDescent="0.25">
      <c r="B831" s="851"/>
      <c r="C831" s="851"/>
      <c r="D831" s="851"/>
      <c r="E831" s="851"/>
      <c r="F831" s="851"/>
      <c r="G831" s="851"/>
      <c r="H831" s="851"/>
      <c r="I831" s="852"/>
      <c r="J831" s="1039"/>
      <c r="K831" s="794"/>
      <c r="L831" s="794"/>
      <c r="M831" s="794"/>
      <c r="N831" s="794"/>
      <c r="O831" s="794"/>
      <c r="P831" s="794"/>
      <c r="Q831" s="794"/>
      <c r="X831" s="796"/>
      <c r="Y831" s="796"/>
      <c r="Z831" s="796"/>
      <c r="AA831" s="796"/>
      <c r="AB831" s="796"/>
      <c r="AC831" s="796"/>
      <c r="AD831" s="796"/>
      <c r="AE831" s="796"/>
      <c r="AF831" s="796"/>
      <c r="AG831" s="796"/>
      <c r="AH831" s="796"/>
    </row>
    <row r="832" spans="2:34" ht="14.25" customHeight="1" x14ac:dyDescent="0.25">
      <c r="B832" s="851"/>
      <c r="C832" s="851"/>
      <c r="D832" s="851"/>
      <c r="E832" s="851"/>
      <c r="F832" s="851"/>
      <c r="G832" s="851"/>
      <c r="H832" s="851"/>
      <c r="I832" s="852"/>
      <c r="J832" s="1039"/>
      <c r="K832" s="794"/>
      <c r="L832" s="794"/>
      <c r="M832" s="794"/>
      <c r="N832" s="794"/>
      <c r="O832" s="794"/>
      <c r="P832" s="794"/>
      <c r="Q832" s="794"/>
      <c r="X832" s="796"/>
      <c r="Y832" s="796"/>
      <c r="Z832" s="796"/>
      <c r="AA832" s="796"/>
      <c r="AB832" s="796"/>
      <c r="AC832" s="796"/>
      <c r="AD832" s="796"/>
      <c r="AE832" s="796"/>
      <c r="AF832" s="796"/>
      <c r="AG832" s="796"/>
      <c r="AH832" s="796"/>
    </row>
    <row r="833" spans="2:34" ht="14.25" customHeight="1" x14ac:dyDescent="0.25">
      <c r="B833" s="851"/>
      <c r="C833" s="851"/>
      <c r="D833" s="851"/>
      <c r="E833" s="851"/>
      <c r="F833" s="851"/>
      <c r="G833" s="851"/>
      <c r="H833" s="851"/>
      <c r="I833" s="852"/>
      <c r="J833" s="1039"/>
      <c r="K833" s="794"/>
      <c r="L833" s="794"/>
      <c r="M833" s="794"/>
      <c r="N833" s="794"/>
      <c r="O833" s="794"/>
      <c r="P833" s="794"/>
      <c r="Q833" s="794"/>
      <c r="X833" s="796"/>
      <c r="Y833" s="796"/>
      <c r="Z833" s="796"/>
      <c r="AA833" s="796"/>
      <c r="AB833" s="796"/>
      <c r="AC833" s="796"/>
      <c r="AD833" s="796"/>
      <c r="AE833" s="796"/>
      <c r="AF833" s="796"/>
      <c r="AG833" s="796"/>
      <c r="AH833" s="796"/>
    </row>
    <row r="834" spans="2:34" ht="14.25" customHeight="1" x14ac:dyDescent="0.25">
      <c r="B834" s="851"/>
      <c r="C834" s="851"/>
      <c r="D834" s="851"/>
      <c r="E834" s="851"/>
      <c r="F834" s="851"/>
      <c r="G834" s="851"/>
      <c r="H834" s="851"/>
      <c r="I834" s="852"/>
      <c r="J834" s="1039"/>
      <c r="K834" s="794"/>
      <c r="L834" s="794"/>
      <c r="M834" s="794"/>
      <c r="N834" s="794"/>
      <c r="O834" s="794"/>
      <c r="P834" s="794"/>
      <c r="Q834" s="794"/>
      <c r="X834" s="796"/>
      <c r="Y834" s="796"/>
      <c r="Z834" s="796"/>
      <c r="AA834" s="796"/>
      <c r="AB834" s="796"/>
      <c r="AC834" s="796"/>
      <c r="AD834" s="796"/>
      <c r="AE834" s="796"/>
      <c r="AF834" s="796"/>
      <c r="AG834" s="796"/>
      <c r="AH834" s="796"/>
    </row>
    <row r="835" spans="2:34" ht="14.25" customHeight="1" x14ac:dyDescent="0.25">
      <c r="B835" s="851"/>
      <c r="C835" s="851"/>
      <c r="D835" s="851"/>
      <c r="E835" s="851"/>
      <c r="F835" s="851"/>
      <c r="G835" s="851"/>
      <c r="H835" s="851"/>
      <c r="I835" s="852"/>
      <c r="J835" s="1039"/>
      <c r="K835" s="794"/>
      <c r="L835" s="794"/>
      <c r="M835" s="794"/>
      <c r="N835" s="794"/>
      <c r="O835" s="794"/>
      <c r="P835" s="794"/>
      <c r="Q835" s="794"/>
      <c r="X835" s="796"/>
      <c r="Y835" s="796"/>
      <c r="Z835" s="796"/>
      <c r="AA835" s="796"/>
      <c r="AB835" s="796"/>
      <c r="AC835" s="796"/>
      <c r="AD835" s="796"/>
      <c r="AE835" s="796"/>
      <c r="AF835" s="796"/>
      <c r="AG835" s="796"/>
      <c r="AH835" s="796"/>
    </row>
    <row r="836" spans="2:34" ht="14.25" customHeight="1" x14ac:dyDescent="0.25">
      <c r="B836" s="851"/>
      <c r="C836" s="851"/>
      <c r="D836" s="851"/>
      <c r="E836" s="851"/>
      <c r="F836" s="851"/>
      <c r="G836" s="851"/>
      <c r="H836" s="851"/>
      <c r="I836" s="852"/>
      <c r="J836" s="1039"/>
      <c r="K836" s="794"/>
      <c r="L836" s="794"/>
      <c r="M836" s="794"/>
      <c r="N836" s="794"/>
      <c r="O836" s="794"/>
      <c r="P836" s="794"/>
      <c r="Q836" s="794"/>
      <c r="X836" s="796"/>
      <c r="Y836" s="796"/>
      <c r="Z836" s="796"/>
      <c r="AA836" s="796"/>
      <c r="AB836" s="796"/>
      <c r="AC836" s="796"/>
      <c r="AD836" s="796"/>
      <c r="AE836" s="796"/>
      <c r="AF836" s="796"/>
      <c r="AG836" s="796"/>
      <c r="AH836" s="796"/>
    </row>
    <row r="837" spans="2:34" ht="14.25" customHeight="1" x14ac:dyDescent="0.25">
      <c r="B837" s="851"/>
      <c r="C837" s="851"/>
      <c r="D837" s="851"/>
      <c r="E837" s="851"/>
      <c r="F837" s="851"/>
      <c r="G837" s="851"/>
      <c r="H837" s="851"/>
      <c r="I837" s="852"/>
      <c r="J837" s="1039"/>
      <c r="K837" s="794"/>
      <c r="L837" s="794"/>
      <c r="M837" s="794"/>
      <c r="N837" s="794"/>
      <c r="O837" s="794"/>
      <c r="P837" s="794"/>
      <c r="Q837" s="794"/>
      <c r="X837" s="796"/>
      <c r="Y837" s="796"/>
      <c r="Z837" s="796"/>
      <c r="AA837" s="796"/>
      <c r="AB837" s="796"/>
      <c r="AC837" s="796"/>
      <c r="AD837" s="796"/>
      <c r="AE837" s="796"/>
      <c r="AF837" s="796"/>
      <c r="AG837" s="796"/>
      <c r="AH837" s="796"/>
    </row>
    <row r="838" spans="2:34" ht="14.25" customHeight="1" x14ac:dyDescent="0.25">
      <c r="B838" s="851"/>
      <c r="C838" s="851"/>
      <c r="D838" s="851"/>
      <c r="E838" s="851"/>
      <c r="F838" s="851"/>
      <c r="G838" s="851"/>
      <c r="H838" s="851"/>
      <c r="I838" s="852"/>
      <c r="J838" s="1039"/>
      <c r="K838" s="794"/>
      <c r="L838" s="794"/>
      <c r="M838" s="794"/>
      <c r="N838" s="794"/>
      <c r="O838" s="794"/>
      <c r="P838" s="794"/>
      <c r="Q838" s="794"/>
      <c r="X838" s="796"/>
      <c r="Y838" s="796"/>
      <c r="Z838" s="796"/>
      <c r="AA838" s="796"/>
      <c r="AB838" s="796"/>
      <c r="AC838" s="796"/>
      <c r="AD838" s="796"/>
      <c r="AE838" s="796"/>
      <c r="AF838" s="796"/>
      <c r="AG838" s="796"/>
      <c r="AH838" s="796"/>
    </row>
    <row r="839" spans="2:34" ht="14.25" customHeight="1" x14ac:dyDescent="0.25">
      <c r="B839" s="851"/>
      <c r="C839" s="851"/>
      <c r="D839" s="851"/>
      <c r="E839" s="851"/>
      <c r="F839" s="851"/>
      <c r="G839" s="851"/>
      <c r="H839" s="851"/>
      <c r="I839" s="852"/>
      <c r="J839" s="1039"/>
      <c r="K839" s="794"/>
      <c r="L839" s="794"/>
      <c r="M839" s="794"/>
      <c r="N839" s="794"/>
      <c r="O839" s="794"/>
      <c r="P839" s="794"/>
      <c r="Q839" s="794"/>
      <c r="X839" s="796"/>
      <c r="Y839" s="796"/>
      <c r="Z839" s="796"/>
      <c r="AA839" s="796"/>
      <c r="AB839" s="796"/>
      <c r="AC839" s="796"/>
      <c r="AD839" s="796"/>
      <c r="AE839" s="796"/>
      <c r="AF839" s="796"/>
      <c r="AG839" s="796"/>
      <c r="AH839" s="796"/>
    </row>
    <row r="840" spans="2:34" ht="14.25" customHeight="1" x14ac:dyDescent="0.25">
      <c r="B840" s="851"/>
      <c r="C840" s="851"/>
      <c r="D840" s="851"/>
      <c r="E840" s="851"/>
      <c r="F840" s="851"/>
      <c r="G840" s="851"/>
      <c r="H840" s="851"/>
      <c r="I840" s="852"/>
      <c r="J840" s="1039"/>
      <c r="K840" s="794"/>
      <c r="L840" s="794"/>
      <c r="M840" s="794"/>
      <c r="N840" s="794"/>
      <c r="O840" s="794"/>
      <c r="P840" s="794"/>
      <c r="Q840" s="794"/>
      <c r="X840" s="796"/>
      <c r="Y840" s="796"/>
      <c r="Z840" s="796"/>
      <c r="AA840" s="796"/>
      <c r="AB840" s="796"/>
      <c r="AC840" s="796"/>
      <c r="AD840" s="796"/>
      <c r="AE840" s="796"/>
      <c r="AF840" s="796"/>
      <c r="AG840" s="796"/>
      <c r="AH840" s="796"/>
    </row>
    <row r="841" spans="2:34" ht="14.25" customHeight="1" x14ac:dyDescent="0.25">
      <c r="B841" s="851"/>
      <c r="C841" s="851"/>
      <c r="D841" s="851"/>
      <c r="E841" s="851"/>
      <c r="F841" s="851"/>
      <c r="G841" s="851"/>
      <c r="H841" s="851"/>
      <c r="I841" s="852"/>
      <c r="J841" s="1039"/>
      <c r="K841" s="794"/>
      <c r="L841" s="794"/>
      <c r="M841" s="794"/>
      <c r="N841" s="794"/>
      <c r="O841" s="794"/>
      <c r="P841" s="794"/>
      <c r="Q841" s="794"/>
      <c r="X841" s="796"/>
      <c r="Y841" s="796"/>
      <c r="Z841" s="796"/>
      <c r="AA841" s="796"/>
      <c r="AB841" s="796"/>
      <c r="AC841" s="796"/>
      <c r="AD841" s="796"/>
      <c r="AE841" s="796"/>
      <c r="AF841" s="796"/>
      <c r="AG841" s="796"/>
      <c r="AH841" s="796"/>
    </row>
    <row r="842" spans="2:34" ht="14.25" customHeight="1" x14ac:dyDescent="0.25">
      <c r="B842" s="851"/>
      <c r="C842" s="851"/>
      <c r="D842" s="851"/>
      <c r="E842" s="851"/>
      <c r="F842" s="851"/>
      <c r="G842" s="851"/>
      <c r="H842" s="851"/>
      <c r="I842" s="852"/>
      <c r="J842" s="1039"/>
      <c r="K842" s="794"/>
      <c r="L842" s="794"/>
      <c r="M842" s="794"/>
      <c r="N842" s="794"/>
      <c r="O842" s="794"/>
      <c r="P842" s="794"/>
      <c r="Q842" s="794"/>
      <c r="X842" s="796"/>
      <c r="Y842" s="796"/>
      <c r="Z842" s="796"/>
      <c r="AA842" s="796"/>
      <c r="AB842" s="796"/>
      <c r="AC842" s="796"/>
      <c r="AD842" s="796"/>
      <c r="AE842" s="796"/>
      <c r="AF842" s="796"/>
      <c r="AG842" s="796"/>
      <c r="AH842" s="796"/>
    </row>
    <row r="843" spans="2:34" ht="14.25" customHeight="1" x14ac:dyDescent="0.25">
      <c r="B843" s="851"/>
      <c r="C843" s="851"/>
      <c r="D843" s="851"/>
      <c r="E843" s="851"/>
      <c r="F843" s="851"/>
      <c r="G843" s="851"/>
      <c r="H843" s="851"/>
      <c r="I843" s="852"/>
      <c r="J843" s="1039"/>
      <c r="K843" s="794"/>
      <c r="L843" s="794"/>
      <c r="M843" s="794"/>
      <c r="N843" s="794"/>
      <c r="O843" s="794"/>
      <c r="P843" s="794"/>
      <c r="Q843" s="794"/>
      <c r="X843" s="796"/>
      <c r="Y843" s="796"/>
      <c r="Z843" s="796"/>
      <c r="AA843" s="796"/>
      <c r="AB843" s="796"/>
      <c r="AC843" s="796"/>
      <c r="AD843" s="796"/>
      <c r="AE843" s="796"/>
      <c r="AF843" s="796"/>
      <c r="AG843" s="796"/>
      <c r="AH843" s="796"/>
    </row>
    <row r="844" spans="2:34" ht="14.25" customHeight="1" x14ac:dyDescent="0.25">
      <c r="B844" s="851"/>
      <c r="C844" s="851"/>
      <c r="D844" s="851"/>
      <c r="E844" s="851"/>
      <c r="F844" s="851"/>
      <c r="G844" s="851"/>
      <c r="H844" s="851"/>
      <c r="I844" s="852"/>
      <c r="J844" s="1039"/>
      <c r="K844" s="794"/>
      <c r="L844" s="794"/>
      <c r="M844" s="794"/>
      <c r="N844" s="794"/>
      <c r="O844" s="794"/>
      <c r="P844" s="794"/>
      <c r="Q844" s="794"/>
      <c r="X844" s="796"/>
      <c r="Y844" s="796"/>
      <c r="Z844" s="796"/>
      <c r="AA844" s="796"/>
      <c r="AB844" s="796"/>
      <c r="AC844" s="796"/>
      <c r="AD844" s="796"/>
      <c r="AE844" s="796"/>
      <c r="AF844" s="796"/>
      <c r="AG844" s="796"/>
      <c r="AH844" s="796"/>
    </row>
    <row r="845" spans="2:34" ht="14.25" customHeight="1" x14ac:dyDescent="0.25">
      <c r="B845" s="851"/>
      <c r="C845" s="851"/>
      <c r="D845" s="851"/>
      <c r="E845" s="851"/>
      <c r="F845" s="851"/>
      <c r="G845" s="851"/>
      <c r="H845" s="851"/>
      <c r="I845" s="852"/>
      <c r="J845" s="1039"/>
      <c r="K845" s="794"/>
      <c r="L845" s="794"/>
      <c r="M845" s="794"/>
      <c r="N845" s="794"/>
      <c r="O845" s="794"/>
      <c r="P845" s="794"/>
      <c r="Q845" s="794"/>
      <c r="X845" s="796"/>
      <c r="Y845" s="796"/>
      <c r="Z845" s="796"/>
      <c r="AA845" s="796"/>
      <c r="AB845" s="796"/>
      <c r="AC845" s="796"/>
      <c r="AD845" s="796"/>
      <c r="AE845" s="796"/>
      <c r="AF845" s="796"/>
      <c r="AG845" s="796"/>
      <c r="AH845" s="796"/>
    </row>
    <row r="846" spans="2:34" ht="14.25" customHeight="1" x14ac:dyDescent="0.25">
      <c r="B846" s="851"/>
      <c r="C846" s="851"/>
      <c r="D846" s="851"/>
      <c r="E846" s="851"/>
      <c r="F846" s="851"/>
      <c r="G846" s="851"/>
      <c r="H846" s="851"/>
      <c r="I846" s="852"/>
      <c r="J846" s="1039"/>
      <c r="K846" s="794"/>
      <c r="L846" s="794"/>
      <c r="M846" s="794"/>
      <c r="N846" s="794"/>
      <c r="O846" s="794"/>
      <c r="P846" s="794"/>
      <c r="Q846" s="794"/>
      <c r="X846" s="796"/>
      <c r="Y846" s="796"/>
      <c r="Z846" s="796"/>
      <c r="AA846" s="796"/>
      <c r="AB846" s="796"/>
      <c r="AC846" s="796"/>
      <c r="AD846" s="796"/>
      <c r="AE846" s="796"/>
      <c r="AF846" s="796"/>
      <c r="AG846" s="796"/>
      <c r="AH846" s="796"/>
    </row>
    <row r="847" spans="2:34" ht="14.25" customHeight="1" x14ac:dyDescent="0.25">
      <c r="B847" s="851"/>
      <c r="C847" s="851"/>
      <c r="D847" s="851"/>
      <c r="E847" s="851"/>
      <c r="F847" s="851"/>
      <c r="G847" s="851"/>
      <c r="H847" s="851"/>
      <c r="I847" s="852"/>
      <c r="J847" s="1039"/>
      <c r="K847" s="794"/>
      <c r="L847" s="794"/>
      <c r="M847" s="794"/>
      <c r="N847" s="794"/>
      <c r="O847" s="794"/>
      <c r="P847" s="794"/>
      <c r="Q847" s="794"/>
      <c r="X847" s="796"/>
      <c r="Y847" s="796"/>
      <c r="Z847" s="796"/>
      <c r="AA847" s="796"/>
      <c r="AB847" s="796"/>
      <c r="AC847" s="796"/>
      <c r="AD847" s="796"/>
      <c r="AE847" s="796"/>
      <c r="AF847" s="796"/>
      <c r="AG847" s="796"/>
      <c r="AH847" s="796"/>
    </row>
    <row r="848" spans="2:34" ht="14.25" customHeight="1" x14ac:dyDescent="0.25">
      <c r="B848" s="851"/>
      <c r="C848" s="851"/>
      <c r="D848" s="851"/>
      <c r="E848" s="851"/>
      <c r="F848" s="851"/>
      <c r="G848" s="851"/>
      <c r="H848" s="851"/>
      <c r="I848" s="852"/>
      <c r="J848" s="1039"/>
      <c r="K848" s="794"/>
      <c r="L848" s="794"/>
      <c r="M848" s="794"/>
      <c r="N848" s="794"/>
      <c r="O848" s="794"/>
      <c r="P848" s="794"/>
      <c r="Q848" s="794"/>
      <c r="X848" s="796"/>
      <c r="Y848" s="796"/>
      <c r="Z848" s="796"/>
      <c r="AA848" s="796"/>
      <c r="AB848" s="796"/>
      <c r="AC848" s="796"/>
      <c r="AD848" s="796"/>
      <c r="AE848" s="796"/>
      <c r="AF848" s="796"/>
      <c r="AG848" s="796"/>
      <c r="AH848" s="796"/>
    </row>
    <row r="849" spans="2:34" ht="14.25" customHeight="1" x14ac:dyDescent="0.25">
      <c r="B849" s="851"/>
      <c r="C849" s="851"/>
      <c r="D849" s="851"/>
      <c r="E849" s="851"/>
      <c r="F849" s="851"/>
      <c r="G849" s="851"/>
      <c r="H849" s="851"/>
      <c r="I849" s="852"/>
      <c r="J849" s="1039"/>
      <c r="K849" s="794"/>
      <c r="L849" s="794"/>
      <c r="M849" s="794"/>
      <c r="N849" s="794"/>
      <c r="O849" s="794"/>
      <c r="P849" s="794"/>
      <c r="Q849" s="794"/>
      <c r="X849" s="796"/>
      <c r="Y849" s="796"/>
      <c r="Z849" s="796"/>
      <c r="AA849" s="796"/>
      <c r="AB849" s="796"/>
      <c r="AC849" s="796"/>
      <c r="AD849" s="796"/>
      <c r="AE849" s="796"/>
      <c r="AF849" s="796"/>
      <c r="AG849" s="796"/>
      <c r="AH849" s="796"/>
    </row>
    <row r="850" spans="2:34" ht="14.25" customHeight="1" x14ac:dyDescent="0.25">
      <c r="B850" s="851"/>
      <c r="C850" s="851"/>
      <c r="D850" s="851"/>
      <c r="E850" s="851"/>
      <c r="F850" s="851"/>
      <c r="G850" s="851"/>
      <c r="H850" s="851"/>
      <c r="I850" s="852"/>
      <c r="J850" s="1039"/>
      <c r="K850" s="794"/>
      <c r="L850" s="794"/>
      <c r="M850" s="794"/>
      <c r="N850" s="794"/>
      <c r="O850" s="794"/>
      <c r="P850" s="794"/>
      <c r="Q850" s="794"/>
      <c r="X850" s="796"/>
      <c r="Y850" s="796"/>
      <c r="Z850" s="796"/>
      <c r="AA850" s="796"/>
      <c r="AB850" s="796"/>
      <c r="AC850" s="796"/>
      <c r="AD850" s="796"/>
      <c r="AE850" s="796"/>
      <c r="AF850" s="796"/>
      <c r="AG850" s="796"/>
      <c r="AH850" s="796"/>
    </row>
    <row r="851" spans="2:34" ht="14.25" customHeight="1" x14ac:dyDescent="0.25">
      <c r="B851" s="851"/>
      <c r="C851" s="851"/>
      <c r="D851" s="851"/>
      <c r="E851" s="851"/>
      <c r="F851" s="851"/>
      <c r="G851" s="851"/>
      <c r="H851" s="851"/>
      <c r="I851" s="852"/>
      <c r="J851" s="1039"/>
      <c r="K851" s="794"/>
      <c r="L851" s="794"/>
      <c r="M851" s="794"/>
      <c r="N851" s="794"/>
      <c r="O851" s="794"/>
      <c r="P851" s="794"/>
      <c r="Q851" s="794"/>
      <c r="X851" s="796"/>
      <c r="Y851" s="796"/>
      <c r="Z851" s="796"/>
      <c r="AA851" s="796"/>
      <c r="AB851" s="796"/>
      <c r="AC851" s="796"/>
      <c r="AD851" s="796"/>
      <c r="AE851" s="796"/>
      <c r="AF851" s="796"/>
      <c r="AG851" s="796"/>
      <c r="AH851" s="796"/>
    </row>
    <row r="852" spans="2:34" ht="14.25" customHeight="1" x14ac:dyDescent="0.25">
      <c r="B852" s="851"/>
      <c r="C852" s="851"/>
      <c r="D852" s="851"/>
      <c r="E852" s="851"/>
      <c r="F852" s="851"/>
      <c r="G852" s="851"/>
      <c r="H852" s="851"/>
      <c r="I852" s="852"/>
      <c r="J852" s="1039"/>
      <c r="K852" s="794"/>
      <c r="L852" s="794"/>
      <c r="M852" s="794"/>
      <c r="N852" s="794"/>
      <c r="O852" s="794"/>
      <c r="P852" s="794"/>
      <c r="Q852" s="794"/>
      <c r="X852" s="796"/>
      <c r="Y852" s="796"/>
      <c r="Z852" s="796"/>
      <c r="AA852" s="796"/>
      <c r="AB852" s="796"/>
      <c r="AC852" s="796"/>
      <c r="AD852" s="796"/>
      <c r="AE852" s="796"/>
      <c r="AF852" s="796"/>
      <c r="AG852" s="796"/>
      <c r="AH852" s="796"/>
    </row>
    <row r="853" spans="2:34" ht="14.25" customHeight="1" x14ac:dyDescent="0.25">
      <c r="B853" s="851"/>
      <c r="C853" s="851"/>
      <c r="D853" s="851"/>
      <c r="E853" s="851"/>
      <c r="F853" s="851"/>
      <c r="G853" s="851"/>
      <c r="H853" s="851"/>
      <c r="I853" s="852"/>
      <c r="J853" s="1039"/>
      <c r="K853" s="794"/>
      <c r="L853" s="794"/>
      <c r="M853" s="794"/>
      <c r="N853" s="794"/>
      <c r="O853" s="794"/>
      <c r="P853" s="794"/>
      <c r="Q853" s="794"/>
      <c r="X853" s="796"/>
      <c r="Y853" s="796"/>
      <c r="Z853" s="796"/>
      <c r="AA853" s="796"/>
      <c r="AB853" s="796"/>
      <c r="AC853" s="796"/>
      <c r="AD853" s="796"/>
      <c r="AE853" s="796"/>
      <c r="AF853" s="796"/>
      <c r="AG853" s="796"/>
      <c r="AH853" s="796"/>
    </row>
    <row r="854" spans="2:34" ht="14.25" customHeight="1" x14ac:dyDescent="0.25">
      <c r="B854" s="851"/>
      <c r="C854" s="851"/>
      <c r="D854" s="851"/>
      <c r="E854" s="851"/>
      <c r="F854" s="851"/>
      <c r="G854" s="851"/>
      <c r="H854" s="851"/>
      <c r="I854" s="852"/>
      <c r="J854" s="1039"/>
      <c r="K854" s="794"/>
      <c r="L854" s="794"/>
      <c r="M854" s="794"/>
      <c r="N854" s="794"/>
      <c r="O854" s="794"/>
      <c r="P854" s="794"/>
      <c r="Q854" s="794"/>
      <c r="X854" s="796"/>
      <c r="Y854" s="796"/>
      <c r="Z854" s="796"/>
      <c r="AA854" s="796"/>
      <c r="AB854" s="796"/>
      <c r="AC854" s="796"/>
      <c r="AD854" s="796"/>
      <c r="AE854" s="796"/>
      <c r="AF854" s="796"/>
      <c r="AG854" s="796"/>
      <c r="AH854" s="796"/>
    </row>
    <row r="855" spans="2:34" ht="14.25" customHeight="1" x14ac:dyDescent="0.25">
      <c r="B855" s="851"/>
      <c r="C855" s="851"/>
      <c r="D855" s="851"/>
      <c r="E855" s="851"/>
      <c r="F855" s="851"/>
      <c r="G855" s="851"/>
      <c r="H855" s="851"/>
      <c r="I855" s="852"/>
      <c r="J855" s="1039"/>
      <c r="K855" s="794"/>
      <c r="L855" s="794"/>
      <c r="M855" s="794"/>
      <c r="N855" s="794"/>
      <c r="O855" s="794"/>
      <c r="P855" s="794"/>
      <c r="Q855" s="794"/>
      <c r="X855" s="796"/>
      <c r="Y855" s="796"/>
      <c r="Z855" s="796"/>
      <c r="AA855" s="796"/>
      <c r="AB855" s="796"/>
      <c r="AC855" s="796"/>
      <c r="AD855" s="796"/>
      <c r="AE855" s="796"/>
      <c r="AF855" s="796"/>
      <c r="AG855" s="796"/>
      <c r="AH855" s="796"/>
    </row>
    <row r="856" spans="2:34" ht="14.25" customHeight="1" x14ac:dyDescent="0.25">
      <c r="B856" s="851"/>
      <c r="C856" s="851"/>
      <c r="D856" s="851"/>
      <c r="E856" s="851"/>
      <c r="F856" s="851"/>
      <c r="G856" s="851"/>
      <c r="H856" s="851"/>
      <c r="I856" s="852"/>
      <c r="J856" s="1039"/>
      <c r="K856" s="794"/>
      <c r="L856" s="794"/>
      <c r="M856" s="794"/>
      <c r="N856" s="794"/>
      <c r="O856" s="794"/>
      <c r="P856" s="794"/>
      <c r="Q856" s="794"/>
      <c r="X856" s="796"/>
      <c r="Y856" s="796"/>
      <c r="Z856" s="796"/>
      <c r="AA856" s="796"/>
      <c r="AB856" s="796"/>
      <c r="AC856" s="796"/>
      <c r="AD856" s="796"/>
      <c r="AE856" s="796"/>
      <c r="AF856" s="796"/>
      <c r="AG856" s="796"/>
      <c r="AH856" s="796"/>
    </row>
    <row r="857" spans="2:34" ht="14.25" customHeight="1" x14ac:dyDescent="0.25">
      <c r="B857" s="851"/>
      <c r="C857" s="851"/>
      <c r="D857" s="851"/>
      <c r="E857" s="851"/>
      <c r="F857" s="851"/>
      <c r="G857" s="851"/>
      <c r="H857" s="851"/>
      <c r="I857" s="852"/>
      <c r="J857" s="1039"/>
      <c r="K857" s="794"/>
      <c r="L857" s="794"/>
      <c r="M857" s="794"/>
      <c r="N857" s="794"/>
      <c r="O857" s="794"/>
      <c r="P857" s="794"/>
      <c r="Q857" s="794"/>
      <c r="X857" s="796"/>
      <c r="Y857" s="796"/>
      <c r="Z857" s="796"/>
      <c r="AA857" s="796"/>
      <c r="AB857" s="796"/>
      <c r="AC857" s="796"/>
      <c r="AD857" s="796"/>
      <c r="AE857" s="796"/>
      <c r="AF857" s="796"/>
      <c r="AG857" s="796"/>
      <c r="AH857" s="796"/>
    </row>
    <row r="858" spans="2:34" ht="14.25" customHeight="1" x14ac:dyDescent="0.25">
      <c r="B858" s="851"/>
      <c r="C858" s="851"/>
      <c r="D858" s="851"/>
      <c r="E858" s="851"/>
      <c r="F858" s="851"/>
      <c r="G858" s="851"/>
      <c r="H858" s="851"/>
      <c r="I858" s="852"/>
      <c r="J858" s="1039"/>
      <c r="K858" s="794"/>
      <c r="L858" s="794"/>
      <c r="M858" s="794"/>
      <c r="N858" s="794"/>
      <c r="O858" s="794"/>
      <c r="P858" s="794"/>
      <c r="Q858" s="794"/>
      <c r="X858" s="796"/>
      <c r="Y858" s="796"/>
      <c r="Z858" s="796"/>
      <c r="AA858" s="796"/>
      <c r="AB858" s="796"/>
      <c r="AC858" s="796"/>
      <c r="AD858" s="796"/>
      <c r="AE858" s="796"/>
      <c r="AF858" s="796"/>
      <c r="AG858" s="796"/>
      <c r="AH858" s="796"/>
    </row>
    <row r="859" spans="2:34" ht="14.25" customHeight="1" x14ac:dyDescent="0.25">
      <c r="B859" s="851"/>
      <c r="C859" s="851"/>
      <c r="D859" s="851"/>
      <c r="E859" s="851"/>
      <c r="F859" s="851"/>
      <c r="G859" s="851"/>
      <c r="H859" s="851"/>
      <c r="I859" s="852"/>
      <c r="J859" s="1039"/>
      <c r="K859" s="794"/>
      <c r="L859" s="794"/>
      <c r="M859" s="794"/>
      <c r="N859" s="794"/>
      <c r="O859" s="794"/>
      <c r="P859" s="794"/>
      <c r="Q859" s="794"/>
      <c r="X859" s="796"/>
      <c r="Y859" s="796"/>
      <c r="Z859" s="796"/>
      <c r="AA859" s="796"/>
      <c r="AB859" s="796"/>
      <c r="AC859" s="796"/>
      <c r="AD859" s="796"/>
      <c r="AE859" s="796"/>
      <c r="AF859" s="796"/>
      <c r="AG859" s="796"/>
      <c r="AH859" s="796"/>
    </row>
    <row r="860" spans="2:34" ht="14.25" customHeight="1" x14ac:dyDescent="0.25">
      <c r="B860" s="851"/>
      <c r="C860" s="851"/>
      <c r="D860" s="851"/>
      <c r="E860" s="851"/>
      <c r="F860" s="851"/>
      <c r="G860" s="851"/>
      <c r="H860" s="851"/>
      <c r="I860" s="852"/>
      <c r="J860" s="1039"/>
      <c r="K860" s="794"/>
      <c r="L860" s="794"/>
      <c r="M860" s="794"/>
      <c r="N860" s="794"/>
      <c r="O860" s="794"/>
      <c r="P860" s="794"/>
      <c r="Q860" s="794"/>
      <c r="X860" s="796"/>
      <c r="Y860" s="796"/>
      <c r="Z860" s="796"/>
      <c r="AA860" s="796"/>
      <c r="AB860" s="796"/>
      <c r="AC860" s="796"/>
      <c r="AD860" s="796"/>
      <c r="AE860" s="796"/>
      <c r="AF860" s="796"/>
      <c r="AG860" s="796"/>
      <c r="AH860" s="796"/>
    </row>
    <row r="861" spans="2:34" ht="14.25" customHeight="1" x14ac:dyDescent="0.25">
      <c r="B861" s="851"/>
      <c r="C861" s="851"/>
      <c r="D861" s="851"/>
      <c r="E861" s="851"/>
      <c r="F861" s="851"/>
      <c r="G861" s="851"/>
      <c r="H861" s="851"/>
      <c r="I861" s="852"/>
      <c r="J861" s="1039"/>
      <c r="K861" s="794"/>
      <c r="L861" s="794"/>
      <c r="M861" s="794"/>
      <c r="N861" s="794"/>
      <c r="O861" s="794"/>
      <c r="P861" s="794"/>
      <c r="Q861" s="794"/>
      <c r="X861" s="796"/>
      <c r="Y861" s="796"/>
      <c r="Z861" s="796"/>
      <c r="AA861" s="796"/>
      <c r="AB861" s="796"/>
      <c r="AC861" s="796"/>
      <c r="AD861" s="796"/>
      <c r="AE861" s="796"/>
      <c r="AF861" s="796"/>
      <c r="AG861" s="796"/>
      <c r="AH861" s="796"/>
    </row>
    <row r="862" spans="2:34" ht="14.25" customHeight="1" x14ac:dyDescent="0.25">
      <c r="B862" s="851"/>
      <c r="C862" s="851"/>
      <c r="D862" s="851"/>
      <c r="E862" s="851"/>
      <c r="F862" s="851"/>
      <c r="G862" s="851"/>
      <c r="H862" s="851"/>
      <c r="I862" s="852"/>
      <c r="J862" s="1039"/>
      <c r="K862" s="794"/>
      <c r="L862" s="794"/>
      <c r="M862" s="794"/>
      <c r="N862" s="794"/>
      <c r="O862" s="794"/>
      <c r="P862" s="794"/>
      <c r="Q862" s="794"/>
      <c r="X862" s="796"/>
      <c r="Y862" s="796"/>
      <c r="Z862" s="796"/>
      <c r="AA862" s="796"/>
      <c r="AB862" s="796"/>
      <c r="AC862" s="796"/>
      <c r="AD862" s="796"/>
      <c r="AE862" s="796"/>
      <c r="AF862" s="796"/>
      <c r="AG862" s="796"/>
      <c r="AH862" s="796"/>
    </row>
    <row r="863" spans="2:34" ht="14.25" customHeight="1" x14ac:dyDescent="0.25">
      <c r="B863" s="851"/>
      <c r="C863" s="851"/>
      <c r="D863" s="851"/>
      <c r="E863" s="851"/>
      <c r="F863" s="851"/>
      <c r="G863" s="851"/>
      <c r="H863" s="851"/>
      <c r="I863" s="852"/>
      <c r="J863" s="1039"/>
      <c r="K863" s="794"/>
      <c r="L863" s="794"/>
      <c r="M863" s="794"/>
      <c r="N863" s="794"/>
      <c r="O863" s="794"/>
      <c r="P863" s="794"/>
      <c r="Q863" s="794"/>
      <c r="X863" s="796"/>
      <c r="Y863" s="796"/>
      <c r="Z863" s="796"/>
      <c r="AA863" s="796"/>
      <c r="AB863" s="796"/>
      <c r="AC863" s="796"/>
      <c r="AD863" s="796"/>
      <c r="AE863" s="796"/>
      <c r="AF863" s="796"/>
      <c r="AG863" s="796"/>
      <c r="AH863" s="796"/>
    </row>
    <row r="864" spans="2:34" ht="14.25" customHeight="1" x14ac:dyDescent="0.25">
      <c r="B864" s="851"/>
      <c r="C864" s="851"/>
      <c r="D864" s="851"/>
      <c r="E864" s="851"/>
      <c r="F864" s="851"/>
      <c r="G864" s="851"/>
      <c r="H864" s="851"/>
      <c r="I864" s="852"/>
      <c r="J864" s="1039"/>
      <c r="K864" s="794"/>
      <c r="L864" s="794"/>
      <c r="M864" s="794"/>
      <c r="N864" s="794"/>
      <c r="O864" s="794"/>
      <c r="P864" s="794"/>
      <c r="Q864" s="794"/>
      <c r="X864" s="796"/>
      <c r="Y864" s="796"/>
      <c r="Z864" s="796"/>
      <c r="AA864" s="796"/>
      <c r="AB864" s="796"/>
      <c r="AC864" s="796"/>
      <c r="AD864" s="796"/>
      <c r="AE864" s="796"/>
      <c r="AF864" s="796"/>
      <c r="AG864" s="796"/>
      <c r="AH864" s="796"/>
    </row>
    <row r="865" spans="2:34" ht="14.25" customHeight="1" x14ac:dyDescent="0.25">
      <c r="B865" s="851"/>
      <c r="C865" s="851"/>
      <c r="D865" s="851"/>
      <c r="E865" s="851"/>
      <c r="F865" s="851"/>
      <c r="G865" s="851"/>
      <c r="H865" s="851"/>
      <c r="I865" s="852"/>
      <c r="J865" s="1039"/>
      <c r="K865" s="794"/>
      <c r="L865" s="794"/>
      <c r="M865" s="794"/>
      <c r="N865" s="794"/>
      <c r="O865" s="794"/>
      <c r="P865" s="794"/>
      <c r="Q865" s="794"/>
      <c r="X865" s="796"/>
      <c r="Y865" s="796"/>
      <c r="Z865" s="796"/>
      <c r="AA865" s="796"/>
      <c r="AB865" s="796"/>
      <c r="AC865" s="796"/>
      <c r="AD865" s="796"/>
      <c r="AE865" s="796"/>
      <c r="AF865" s="796"/>
      <c r="AG865" s="796"/>
      <c r="AH865" s="796"/>
    </row>
    <row r="866" spans="2:34" ht="14.25" customHeight="1" x14ac:dyDescent="0.25">
      <c r="B866" s="851"/>
      <c r="C866" s="851"/>
      <c r="D866" s="851"/>
      <c r="E866" s="851"/>
      <c r="F866" s="851"/>
      <c r="G866" s="851"/>
      <c r="H866" s="851"/>
      <c r="I866" s="852"/>
      <c r="J866" s="1039"/>
      <c r="K866" s="794"/>
      <c r="L866" s="794"/>
      <c r="M866" s="794"/>
      <c r="N866" s="794"/>
      <c r="O866" s="794"/>
      <c r="P866" s="794"/>
      <c r="Q866" s="794"/>
      <c r="X866" s="796"/>
      <c r="Y866" s="796"/>
      <c r="Z866" s="796"/>
      <c r="AA866" s="796"/>
      <c r="AB866" s="796"/>
      <c r="AC866" s="796"/>
      <c r="AD866" s="796"/>
      <c r="AE866" s="796"/>
      <c r="AF866" s="796"/>
      <c r="AG866" s="796"/>
      <c r="AH866" s="796"/>
    </row>
    <row r="867" spans="2:34" ht="14.25" customHeight="1" x14ac:dyDescent="0.25">
      <c r="B867" s="851"/>
      <c r="C867" s="851"/>
      <c r="D867" s="851"/>
      <c r="E867" s="851"/>
      <c r="F867" s="851"/>
      <c r="G867" s="851"/>
      <c r="H867" s="851"/>
      <c r="I867" s="852"/>
      <c r="J867" s="1039"/>
      <c r="K867" s="794"/>
      <c r="L867" s="794"/>
      <c r="M867" s="794"/>
      <c r="N867" s="794"/>
      <c r="O867" s="794"/>
      <c r="P867" s="794"/>
      <c r="Q867" s="794"/>
      <c r="X867" s="796"/>
      <c r="Y867" s="796"/>
      <c r="Z867" s="796"/>
      <c r="AA867" s="796"/>
      <c r="AB867" s="796"/>
      <c r="AC867" s="796"/>
      <c r="AD867" s="796"/>
      <c r="AE867" s="796"/>
      <c r="AF867" s="796"/>
      <c r="AG867" s="796"/>
      <c r="AH867" s="796"/>
    </row>
    <row r="868" spans="2:34" ht="14.25" customHeight="1" x14ac:dyDescent="0.25">
      <c r="B868" s="851"/>
      <c r="C868" s="851"/>
      <c r="D868" s="851"/>
      <c r="E868" s="851"/>
      <c r="F868" s="851"/>
      <c r="G868" s="851"/>
      <c r="H868" s="851"/>
      <c r="I868" s="852"/>
      <c r="J868" s="1039"/>
      <c r="K868" s="794"/>
      <c r="L868" s="794"/>
      <c r="M868" s="794"/>
      <c r="N868" s="794"/>
      <c r="O868" s="794"/>
      <c r="P868" s="794"/>
      <c r="Q868" s="794"/>
      <c r="X868" s="796"/>
      <c r="Y868" s="796"/>
      <c r="Z868" s="796"/>
      <c r="AA868" s="796"/>
      <c r="AB868" s="796"/>
      <c r="AC868" s="796"/>
      <c r="AD868" s="796"/>
      <c r="AE868" s="796"/>
      <c r="AF868" s="796"/>
      <c r="AG868" s="796"/>
      <c r="AH868" s="796"/>
    </row>
    <row r="869" spans="2:34" ht="14.25" customHeight="1" x14ac:dyDescent="0.25">
      <c r="B869" s="851"/>
      <c r="C869" s="851"/>
      <c r="D869" s="851"/>
      <c r="E869" s="851"/>
      <c r="F869" s="851"/>
      <c r="G869" s="851"/>
      <c r="H869" s="851"/>
      <c r="I869" s="852"/>
      <c r="J869" s="1039"/>
      <c r="K869" s="794"/>
      <c r="L869" s="794"/>
      <c r="M869" s="794"/>
      <c r="N869" s="794"/>
      <c r="O869" s="794"/>
      <c r="P869" s="794"/>
      <c r="Q869" s="794"/>
      <c r="X869" s="796"/>
      <c r="Y869" s="796"/>
      <c r="Z869" s="796"/>
      <c r="AA869" s="796"/>
      <c r="AB869" s="796"/>
      <c r="AC869" s="796"/>
      <c r="AD869" s="796"/>
      <c r="AE869" s="796"/>
      <c r="AF869" s="796"/>
      <c r="AG869" s="796"/>
      <c r="AH869" s="796"/>
    </row>
    <row r="870" spans="2:34" ht="14.25" customHeight="1" x14ac:dyDescent="0.25">
      <c r="B870" s="851"/>
      <c r="C870" s="851"/>
      <c r="D870" s="851"/>
      <c r="E870" s="851"/>
      <c r="F870" s="851"/>
      <c r="G870" s="851"/>
      <c r="H870" s="851"/>
      <c r="I870" s="852"/>
      <c r="J870" s="1039"/>
      <c r="K870" s="794"/>
      <c r="L870" s="794"/>
      <c r="M870" s="794"/>
      <c r="N870" s="794"/>
      <c r="O870" s="794"/>
      <c r="P870" s="794"/>
      <c r="Q870" s="794"/>
      <c r="X870" s="796"/>
      <c r="Y870" s="796"/>
      <c r="Z870" s="796"/>
      <c r="AA870" s="796"/>
      <c r="AB870" s="796"/>
      <c r="AC870" s="796"/>
      <c r="AD870" s="796"/>
      <c r="AE870" s="796"/>
      <c r="AF870" s="796"/>
      <c r="AG870" s="796"/>
      <c r="AH870" s="796"/>
    </row>
    <row r="871" spans="2:34" ht="14.25" customHeight="1" x14ac:dyDescent="0.25">
      <c r="B871" s="851"/>
      <c r="C871" s="851"/>
      <c r="D871" s="851"/>
      <c r="E871" s="851"/>
      <c r="F871" s="851"/>
      <c r="G871" s="851"/>
      <c r="H871" s="851"/>
      <c r="I871" s="852"/>
      <c r="J871" s="1039"/>
      <c r="K871" s="794"/>
      <c r="L871" s="794"/>
      <c r="M871" s="794"/>
      <c r="N871" s="794"/>
      <c r="O871" s="794"/>
      <c r="P871" s="794"/>
      <c r="Q871" s="794"/>
      <c r="X871" s="796"/>
      <c r="Y871" s="796"/>
      <c r="Z871" s="796"/>
      <c r="AA871" s="796"/>
      <c r="AB871" s="796"/>
      <c r="AC871" s="796"/>
      <c r="AD871" s="796"/>
      <c r="AE871" s="796"/>
      <c r="AF871" s="796"/>
      <c r="AG871" s="796"/>
      <c r="AH871" s="796"/>
    </row>
    <row r="872" spans="2:34" ht="14.25" customHeight="1" x14ac:dyDescent="0.25">
      <c r="B872" s="851"/>
      <c r="C872" s="851"/>
      <c r="D872" s="851"/>
      <c r="E872" s="851"/>
      <c r="F872" s="851"/>
      <c r="G872" s="851"/>
      <c r="H872" s="851"/>
      <c r="I872" s="852"/>
      <c r="J872" s="1039"/>
      <c r="K872" s="794"/>
      <c r="L872" s="794"/>
      <c r="M872" s="794"/>
      <c r="N872" s="794"/>
      <c r="O872" s="794"/>
      <c r="P872" s="794"/>
      <c r="Q872" s="794"/>
      <c r="X872" s="796"/>
      <c r="Y872" s="796"/>
      <c r="Z872" s="796"/>
      <c r="AA872" s="796"/>
      <c r="AB872" s="796"/>
      <c r="AC872" s="796"/>
      <c r="AD872" s="796"/>
      <c r="AE872" s="796"/>
      <c r="AF872" s="796"/>
      <c r="AG872" s="796"/>
      <c r="AH872" s="796"/>
    </row>
    <row r="873" spans="2:34" ht="14.25" customHeight="1" x14ac:dyDescent="0.25">
      <c r="B873" s="851"/>
      <c r="C873" s="851"/>
      <c r="D873" s="851"/>
      <c r="E873" s="851"/>
      <c r="F873" s="851"/>
      <c r="G873" s="851"/>
      <c r="H873" s="851"/>
      <c r="I873" s="852"/>
      <c r="J873" s="1039"/>
      <c r="K873" s="794"/>
      <c r="L873" s="794"/>
      <c r="M873" s="794"/>
      <c r="N873" s="794"/>
      <c r="O873" s="794"/>
      <c r="P873" s="794"/>
      <c r="Q873" s="794"/>
      <c r="X873" s="796"/>
      <c r="Y873" s="796"/>
      <c r="Z873" s="796"/>
      <c r="AA873" s="796"/>
      <c r="AB873" s="796"/>
      <c r="AC873" s="796"/>
      <c r="AD873" s="796"/>
      <c r="AE873" s="796"/>
      <c r="AF873" s="796"/>
      <c r="AG873" s="796"/>
      <c r="AH873" s="796"/>
    </row>
    <row r="874" spans="2:34" ht="14.25" customHeight="1" x14ac:dyDescent="0.25">
      <c r="B874" s="851"/>
      <c r="C874" s="851"/>
      <c r="D874" s="851"/>
      <c r="E874" s="851"/>
      <c r="F874" s="851"/>
      <c r="G874" s="851"/>
      <c r="H874" s="851"/>
      <c r="I874" s="852"/>
      <c r="J874" s="1039"/>
      <c r="K874" s="794"/>
      <c r="L874" s="794"/>
      <c r="M874" s="794"/>
      <c r="N874" s="794"/>
      <c r="O874" s="794"/>
      <c r="P874" s="794"/>
      <c r="Q874" s="794"/>
      <c r="X874" s="796"/>
      <c r="Y874" s="796"/>
      <c r="Z874" s="796"/>
      <c r="AA874" s="796"/>
      <c r="AB874" s="796"/>
      <c r="AC874" s="796"/>
      <c r="AD874" s="796"/>
      <c r="AE874" s="796"/>
      <c r="AF874" s="796"/>
      <c r="AG874" s="796"/>
      <c r="AH874" s="796"/>
    </row>
    <row r="875" spans="2:34" ht="14.25" customHeight="1" x14ac:dyDescent="0.25">
      <c r="B875" s="851"/>
      <c r="C875" s="851"/>
      <c r="D875" s="851"/>
      <c r="E875" s="851"/>
      <c r="F875" s="851"/>
      <c r="G875" s="851"/>
      <c r="H875" s="851"/>
      <c r="I875" s="852"/>
      <c r="J875" s="1039"/>
      <c r="K875" s="794"/>
      <c r="L875" s="794"/>
      <c r="M875" s="794"/>
      <c r="N875" s="794"/>
      <c r="O875" s="794"/>
      <c r="P875" s="794"/>
      <c r="Q875" s="794"/>
      <c r="X875" s="796"/>
      <c r="Y875" s="796"/>
      <c r="Z875" s="796"/>
      <c r="AA875" s="796"/>
      <c r="AB875" s="796"/>
      <c r="AC875" s="796"/>
      <c r="AD875" s="796"/>
      <c r="AE875" s="796"/>
      <c r="AF875" s="796"/>
      <c r="AG875" s="796"/>
      <c r="AH875" s="796"/>
    </row>
    <row r="876" spans="2:34" ht="14.25" customHeight="1" x14ac:dyDescent="0.25">
      <c r="B876" s="851"/>
      <c r="C876" s="851"/>
      <c r="D876" s="851"/>
      <c r="E876" s="851"/>
      <c r="F876" s="851"/>
      <c r="G876" s="851"/>
      <c r="H876" s="851"/>
      <c r="I876" s="852"/>
      <c r="J876" s="1039"/>
      <c r="K876" s="794"/>
      <c r="L876" s="794"/>
      <c r="M876" s="794"/>
      <c r="N876" s="794"/>
      <c r="O876" s="794"/>
      <c r="P876" s="794"/>
      <c r="Q876" s="794"/>
      <c r="X876" s="796"/>
      <c r="Y876" s="796"/>
      <c r="Z876" s="796"/>
      <c r="AA876" s="796"/>
      <c r="AB876" s="796"/>
      <c r="AC876" s="796"/>
      <c r="AD876" s="796"/>
      <c r="AE876" s="796"/>
      <c r="AF876" s="796"/>
      <c r="AG876" s="796"/>
      <c r="AH876" s="796"/>
    </row>
    <row r="877" spans="2:34" ht="14.25" customHeight="1" x14ac:dyDescent="0.25">
      <c r="B877" s="851"/>
      <c r="C877" s="851"/>
      <c r="D877" s="851"/>
      <c r="E877" s="851"/>
      <c r="F877" s="851"/>
      <c r="G877" s="851"/>
      <c r="H877" s="851"/>
      <c r="I877" s="852"/>
      <c r="J877" s="1039"/>
      <c r="K877" s="794"/>
      <c r="L877" s="794"/>
      <c r="M877" s="794"/>
      <c r="N877" s="794"/>
      <c r="O877" s="794"/>
      <c r="P877" s="794"/>
      <c r="Q877" s="794"/>
      <c r="X877" s="796"/>
      <c r="Y877" s="796"/>
      <c r="Z877" s="796"/>
      <c r="AA877" s="796"/>
      <c r="AB877" s="796"/>
      <c r="AC877" s="796"/>
      <c r="AD877" s="796"/>
      <c r="AE877" s="796"/>
      <c r="AF877" s="796"/>
      <c r="AG877" s="796"/>
      <c r="AH877" s="796"/>
    </row>
    <row r="878" spans="2:34" ht="14.25" customHeight="1" x14ac:dyDescent="0.25">
      <c r="B878" s="851"/>
      <c r="C878" s="851"/>
      <c r="D878" s="851"/>
      <c r="E878" s="851"/>
      <c r="F878" s="851"/>
      <c r="G878" s="851"/>
      <c r="H878" s="851"/>
      <c r="I878" s="852"/>
      <c r="J878" s="1039"/>
      <c r="K878" s="794"/>
      <c r="L878" s="794"/>
      <c r="M878" s="794"/>
      <c r="N878" s="794"/>
      <c r="O878" s="794"/>
      <c r="P878" s="794"/>
      <c r="Q878" s="794"/>
      <c r="X878" s="796"/>
      <c r="Y878" s="796"/>
      <c r="Z878" s="796"/>
      <c r="AA878" s="796"/>
      <c r="AB878" s="796"/>
      <c r="AC878" s="796"/>
      <c r="AD878" s="796"/>
      <c r="AE878" s="796"/>
      <c r="AF878" s="796"/>
      <c r="AG878" s="796"/>
      <c r="AH878" s="796"/>
    </row>
    <row r="879" spans="2:34" ht="14.25" customHeight="1" x14ac:dyDescent="0.25">
      <c r="B879" s="851"/>
      <c r="C879" s="851"/>
      <c r="D879" s="851"/>
      <c r="E879" s="851"/>
      <c r="F879" s="851"/>
      <c r="G879" s="851"/>
      <c r="H879" s="851"/>
      <c r="I879" s="852"/>
      <c r="J879" s="1039"/>
      <c r="K879" s="794"/>
      <c r="L879" s="794"/>
      <c r="M879" s="794"/>
      <c r="N879" s="794"/>
      <c r="O879" s="794"/>
      <c r="P879" s="794"/>
      <c r="Q879" s="794"/>
      <c r="X879" s="796"/>
      <c r="Y879" s="796"/>
      <c r="Z879" s="796"/>
      <c r="AA879" s="796"/>
      <c r="AB879" s="796"/>
      <c r="AC879" s="796"/>
      <c r="AD879" s="796"/>
      <c r="AE879" s="796"/>
      <c r="AF879" s="796"/>
      <c r="AG879" s="796"/>
      <c r="AH879" s="796"/>
    </row>
    <row r="880" spans="2:34" ht="14.25" customHeight="1" x14ac:dyDescent="0.25">
      <c r="B880" s="851"/>
      <c r="C880" s="851"/>
      <c r="D880" s="851"/>
      <c r="E880" s="851"/>
      <c r="F880" s="851"/>
      <c r="G880" s="851"/>
      <c r="H880" s="851"/>
      <c r="I880" s="852"/>
      <c r="J880" s="1039"/>
      <c r="K880" s="794"/>
      <c r="L880" s="794"/>
      <c r="M880" s="794"/>
      <c r="N880" s="794"/>
      <c r="O880" s="794"/>
      <c r="P880" s="794"/>
      <c r="Q880" s="794"/>
      <c r="X880" s="796"/>
      <c r="Y880" s="796"/>
      <c r="Z880" s="796"/>
      <c r="AA880" s="796"/>
      <c r="AB880" s="796"/>
      <c r="AC880" s="796"/>
      <c r="AD880" s="796"/>
      <c r="AE880" s="796"/>
      <c r="AF880" s="796"/>
      <c r="AG880" s="796"/>
      <c r="AH880" s="796"/>
    </row>
    <row r="881" spans="2:34" ht="14.25" customHeight="1" x14ac:dyDescent="0.25">
      <c r="B881" s="851"/>
      <c r="C881" s="851"/>
      <c r="D881" s="851"/>
      <c r="E881" s="851"/>
      <c r="F881" s="851"/>
      <c r="G881" s="851"/>
      <c r="H881" s="851"/>
      <c r="I881" s="852"/>
      <c r="J881" s="1039"/>
      <c r="K881" s="794"/>
      <c r="L881" s="794"/>
      <c r="M881" s="794"/>
      <c r="N881" s="794"/>
      <c r="O881" s="794"/>
      <c r="P881" s="794"/>
      <c r="Q881" s="794"/>
      <c r="X881" s="796"/>
      <c r="Y881" s="796"/>
      <c r="Z881" s="796"/>
      <c r="AA881" s="796"/>
      <c r="AB881" s="796"/>
      <c r="AC881" s="796"/>
      <c r="AD881" s="796"/>
      <c r="AE881" s="796"/>
      <c r="AF881" s="796"/>
      <c r="AG881" s="796"/>
      <c r="AH881" s="796"/>
    </row>
    <row r="882" spans="2:34" ht="14.25" customHeight="1" x14ac:dyDescent="0.25">
      <c r="B882" s="851"/>
      <c r="C882" s="851"/>
      <c r="D882" s="851"/>
      <c r="E882" s="851"/>
      <c r="F882" s="851"/>
      <c r="G882" s="851"/>
      <c r="H882" s="851"/>
      <c r="I882" s="852"/>
      <c r="J882" s="1039"/>
      <c r="K882" s="794"/>
      <c r="L882" s="794"/>
      <c r="M882" s="794"/>
      <c r="N882" s="794"/>
      <c r="O882" s="794"/>
      <c r="P882" s="794"/>
      <c r="Q882" s="794"/>
      <c r="X882" s="796"/>
      <c r="Y882" s="796"/>
      <c r="Z882" s="796"/>
      <c r="AA882" s="796"/>
      <c r="AB882" s="796"/>
      <c r="AC882" s="796"/>
      <c r="AD882" s="796"/>
      <c r="AE882" s="796"/>
      <c r="AF882" s="796"/>
      <c r="AG882" s="796"/>
      <c r="AH882" s="796"/>
    </row>
    <row r="883" spans="2:34" ht="14.25" customHeight="1" x14ac:dyDescent="0.25">
      <c r="B883" s="851"/>
      <c r="C883" s="851"/>
      <c r="D883" s="851"/>
      <c r="E883" s="851"/>
      <c r="F883" s="851"/>
      <c r="G883" s="851"/>
      <c r="H883" s="851"/>
      <c r="I883" s="852"/>
      <c r="J883" s="1039"/>
      <c r="K883" s="794"/>
      <c r="L883" s="794"/>
      <c r="M883" s="794"/>
      <c r="N883" s="794"/>
      <c r="O883" s="794"/>
      <c r="P883" s="794"/>
      <c r="Q883" s="794"/>
      <c r="X883" s="796"/>
      <c r="Y883" s="796"/>
      <c r="Z883" s="796"/>
      <c r="AA883" s="796"/>
      <c r="AB883" s="796"/>
      <c r="AC883" s="796"/>
      <c r="AD883" s="796"/>
      <c r="AE883" s="796"/>
      <c r="AF883" s="796"/>
      <c r="AG883" s="796"/>
      <c r="AH883" s="796"/>
    </row>
    <row r="884" spans="2:34" ht="14.25" customHeight="1" x14ac:dyDescent="0.25">
      <c r="B884" s="851"/>
      <c r="C884" s="851"/>
      <c r="D884" s="851"/>
      <c r="E884" s="851"/>
      <c r="F884" s="851"/>
      <c r="G884" s="851"/>
      <c r="H884" s="851"/>
      <c r="I884" s="852"/>
      <c r="J884" s="1039"/>
      <c r="K884" s="794"/>
      <c r="L884" s="794"/>
      <c r="M884" s="794"/>
      <c r="N884" s="794"/>
      <c r="O884" s="794"/>
      <c r="P884" s="794"/>
      <c r="Q884" s="794"/>
      <c r="X884" s="796"/>
      <c r="Y884" s="796"/>
      <c r="Z884" s="796"/>
      <c r="AA884" s="796"/>
      <c r="AB884" s="796"/>
      <c r="AC884" s="796"/>
      <c r="AD884" s="796"/>
      <c r="AE884" s="796"/>
      <c r="AF884" s="796"/>
      <c r="AG884" s="796"/>
      <c r="AH884" s="796"/>
    </row>
    <row r="885" spans="2:34" ht="14.25" customHeight="1" x14ac:dyDescent="0.25">
      <c r="B885" s="851"/>
      <c r="C885" s="851"/>
      <c r="D885" s="851"/>
      <c r="E885" s="851"/>
      <c r="F885" s="851"/>
      <c r="G885" s="851"/>
      <c r="H885" s="851"/>
      <c r="I885" s="852"/>
      <c r="J885" s="1039"/>
      <c r="K885" s="794"/>
      <c r="L885" s="794"/>
      <c r="M885" s="794"/>
      <c r="N885" s="794"/>
      <c r="O885" s="794"/>
      <c r="P885" s="794"/>
      <c r="Q885" s="794"/>
      <c r="X885" s="796"/>
      <c r="Y885" s="796"/>
      <c r="Z885" s="796"/>
      <c r="AA885" s="796"/>
      <c r="AB885" s="796"/>
      <c r="AC885" s="796"/>
      <c r="AD885" s="796"/>
      <c r="AE885" s="796"/>
      <c r="AF885" s="796"/>
      <c r="AG885" s="796"/>
      <c r="AH885" s="796"/>
    </row>
    <row r="886" spans="2:34" ht="14.25" customHeight="1" x14ac:dyDescent="0.25">
      <c r="B886" s="851"/>
      <c r="C886" s="851"/>
      <c r="D886" s="851"/>
      <c r="E886" s="851"/>
      <c r="F886" s="851"/>
      <c r="G886" s="851"/>
      <c r="H886" s="851"/>
      <c r="I886" s="852"/>
      <c r="J886" s="1039"/>
      <c r="K886" s="794"/>
      <c r="L886" s="794"/>
      <c r="M886" s="794"/>
      <c r="N886" s="794"/>
      <c r="O886" s="794"/>
      <c r="P886" s="794"/>
      <c r="Q886" s="794"/>
      <c r="X886" s="796"/>
      <c r="Y886" s="796"/>
      <c r="Z886" s="796"/>
      <c r="AA886" s="796"/>
      <c r="AB886" s="796"/>
      <c r="AC886" s="796"/>
      <c r="AD886" s="796"/>
      <c r="AE886" s="796"/>
      <c r="AF886" s="796"/>
      <c r="AG886" s="796"/>
      <c r="AH886" s="796"/>
    </row>
    <row r="887" spans="2:34" ht="14.25" customHeight="1" x14ac:dyDescent="0.25">
      <c r="B887" s="851"/>
      <c r="C887" s="851"/>
      <c r="D887" s="851"/>
      <c r="E887" s="851"/>
      <c r="F887" s="851"/>
      <c r="G887" s="851"/>
      <c r="H887" s="851"/>
      <c r="I887" s="852"/>
      <c r="J887" s="1039"/>
      <c r="K887" s="794"/>
      <c r="L887" s="794"/>
      <c r="M887" s="794"/>
      <c r="N887" s="794"/>
      <c r="O887" s="794"/>
      <c r="P887" s="794"/>
      <c r="Q887" s="794"/>
      <c r="X887" s="796"/>
      <c r="Y887" s="796"/>
      <c r="Z887" s="796"/>
      <c r="AA887" s="796"/>
      <c r="AB887" s="796"/>
      <c r="AC887" s="796"/>
      <c r="AD887" s="796"/>
      <c r="AE887" s="796"/>
      <c r="AF887" s="796"/>
      <c r="AG887" s="796"/>
      <c r="AH887" s="796"/>
    </row>
    <row r="888" spans="2:34" ht="14.25" customHeight="1" x14ac:dyDescent="0.25">
      <c r="B888" s="851"/>
      <c r="C888" s="851"/>
      <c r="D888" s="851"/>
      <c r="E888" s="851"/>
      <c r="F888" s="851"/>
      <c r="G888" s="851"/>
      <c r="H888" s="851"/>
      <c r="I888" s="852"/>
      <c r="J888" s="1039"/>
      <c r="K888" s="794"/>
      <c r="L888" s="794"/>
      <c r="M888" s="794"/>
      <c r="N888" s="794"/>
      <c r="O888" s="794"/>
      <c r="P888" s="794"/>
      <c r="Q888" s="794"/>
      <c r="X888" s="796"/>
      <c r="Y888" s="796"/>
      <c r="Z888" s="796"/>
      <c r="AA888" s="796"/>
      <c r="AB888" s="796"/>
      <c r="AC888" s="796"/>
      <c r="AD888" s="796"/>
      <c r="AE888" s="796"/>
      <c r="AF888" s="796"/>
      <c r="AG888" s="796"/>
      <c r="AH888" s="796"/>
    </row>
    <row r="889" spans="2:34" ht="14.25" customHeight="1" x14ac:dyDescent="0.25">
      <c r="B889" s="851"/>
      <c r="C889" s="851"/>
      <c r="D889" s="851"/>
      <c r="E889" s="851"/>
      <c r="F889" s="851"/>
      <c r="G889" s="851"/>
      <c r="H889" s="851"/>
      <c r="I889" s="852"/>
      <c r="J889" s="1039"/>
      <c r="K889" s="794"/>
      <c r="L889" s="794"/>
      <c r="M889" s="794"/>
      <c r="N889" s="794"/>
      <c r="O889" s="794"/>
      <c r="P889" s="794"/>
      <c r="Q889" s="794"/>
      <c r="X889" s="796"/>
      <c r="Y889" s="796"/>
      <c r="Z889" s="796"/>
      <c r="AA889" s="796"/>
      <c r="AB889" s="796"/>
      <c r="AC889" s="796"/>
      <c r="AD889" s="796"/>
      <c r="AE889" s="796"/>
      <c r="AF889" s="796"/>
      <c r="AG889" s="796"/>
      <c r="AH889" s="796"/>
    </row>
    <row r="890" spans="2:34" ht="14.25" customHeight="1" x14ac:dyDescent="0.25">
      <c r="B890" s="851"/>
      <c r="C890" s="851"/>
      <c r="D890" s="851"/>
      <c r="E890" s="851"/>
      <c r="F890" s="851"/>
      <c r="G890" s="851"/>
      <c r="H890" s="851"/>
      <c r="I890" s="852"/>
      <c r="J890" s="1039"/>
      <c r="K890" s="794"/>
      <c r="L890" s="794"/>
      <c r="M890" s="794"/>
      <c r="N890" s="794"/>
      <c r="O890" s="794"/>
      <c r="P890" s="794"/>
      <c r="Q890" s="794"/>
      <c r="X890" s="796"/>
      <c r="Y890" s="796"/>
      <c r="Z890" s="796"/>
      <c r="AA890" s="796"/>
      <c r="AB890" s="796"/>
      <c r="AC890" s="796"/>
      <c r="AD890" s="796"/>
      <c r="AE890" s="796"/>
      <c r="AF890" s="796"/>
      <c r="AG890" s="796"/>
      <c r="AH890" s="796"/>
    </row>
    <row r="891" spans="2:34" ht="14.25" customHeight="1" x14ac:dyDescent="0.25">
      <c r="B891" s="851"/>
      <c r="C891" s="851"/>
      <c r="D891" s="851"/>
      <c r="E891" s="851"/>
      <c r="F891" s="851"/>
      <c r="G891" s="851"/>
      <c r="H891" s="851"/>
      <c r="I891" s="852"/>
      <c r="J891" s="1039"/>
      <c r="K891" s="794"/>
      <c r="L891" s="794"/>
      <c r="M891" s="794"/>
      <c r="N891" s="794"/>
      <c r="O891" s="794"/>
      <c r="P891" s="794"/>
      <c r="Q891" s="794"/>
      <c r="X891" s="796"/>
      <c r="Y891" s="796"/>
      <c r="Z891" s="796"/>
      <c r="AA891" s="796"/>
      <c r="AB891" s="796"/>
      <c r="AC891" s="796"/>
      <c r="AD891" s="796"/>
      <c r="AE891" s="796"/>
      <c r="AF891" s="796"/>
      <c r="AG891" s="796"/>
      <c r="AH891" s="796"/>
    </row>
    <row r="892" spans="2:34" ht="14.25" customHeight="1" x14ac:dyDescent="0.25">
      <c r="B892" s="851"/>
      <c r="C892" s="851"/>
      <c r="D892" s="851"/>
      <c r="E892" s="851"/>
      <c r="F892" s="851"/>
      <c r="G892" s="851"/>
      <c r="H892" s="851"/>
      <c r="I892" s="852"/>
      <c r="J892" s="1039"/>
      <c r="K892" s="794"/>
      <c r="L892" s="794"/>
      <c r="M892" s="794"/>
      <c r="N892" s="794"/>
      <c r="O892" s="794"/>
      <c r="P892" s="794"/>
      <c r="Q892" s="794"/>
      <c r="X892" s="796"/>
      <c r="Y892" s="796"/>
      <c r="Z892" s="796"/>
      <c r="AA892" s="796"/>
      <c r="AB892" s="796"/>
      <c r="AC892" s="796"/>
      <c r="AD892" s="796"/>
      <c r="AE892" s="796"/>
      <c r="AF892" s="796"/>
      <c r="AG892" s="796"/>
      <c r="AH892" s="796"/>
    </row>
    <row r="893" spans="2:34" ht="14.25" customHeight="1" x14ac:dyDescent="0.25">
      <c r="B893" s="851"/>
      <c r="C893" s="851"/>
      <c r="D893" s="851"/>
      <c r="E893" s="851"/>
      <c r="F893" s="851"/>
      <c r="G893" s="851"/>
      <c r="H893" s="851"/>
      <c r="I893" s="852"/>
      <c r="J893" s="1039"/>
      <c r="K893" s="794"/>
      <c r="L893" s="794"/>
      <c r="M893" s="794"/>
      <c r="N893" s="794"/>
      <c r="O893" s="794"/>
      <c r="P893" s="794"/>
      <c r="Q893" s="794"/>
      <c r="X893" s="796"/>
      <c r="Y893" s="796"/>
      <c r="Z893" s="796"/>
      <c r="AA893" s="796"/>
      <c r="AB893" s="796"/>
      <c r="AC893" s="796"/>
      <c r="AD893" s="796"/>
      <c r="AE893" s="796"/>
      <c r="AF893" s="796"/>
      <c r="AG893" s="796"/>
      <c r="AH893" s="796"/>
    </row>
    <row r="894" spans="2:34" ht="14.25" customHeight="1" x14ac:dyDescent="0.25">
      <c r="B894" s="851"/>
      <c r="C894" s="851"/>
      <c r="D894" s="851"/>
      <c r="E894" s="851"/>
      <c r="F894" s="851"/>
      <c r="G894" s="851"/>
      <c r="H894" s="851"/>
      <c r="I894" s="852"/>
      <c r="J894" s="1039"/>
      <c r="K894" s="794"/>
      <c r="L894" s="794"/>
      <c r="M894" s="794"/>
      <c r="N894" s="794"/>
      <c r="O894" s="794"/>
      <c r="P894" s="794"/>
      <c r="Q894" s="794"/>
      <c r="X894" s="796"/>
      <c r="Y894" s="796"/>
      <c r="Z894" s="796"/>
      <c r="AA894" s="796"/>
      <c r="AB894" s="796"/>
      <c r="AC894" s="796"/>
      <c r="AD894" s="796"/>
      <c r="AE894" s="796"/>
      <c r="AF894" s="796"/>
      <c r="AG894" s="796"/>
      <c r="AH894" s="796"/>
    </row>
    <row r="895" spans="2:34" ht="14.25" customHeight="1" x14ac:dyDescent="0.25">
      <c r="B895" s="851"/>
      <c r="C895" s="851"/>
      <c r="D895" s="851"/>
      <c r="E895" s="851"/>
      <c r="F895" s="851"/>
      <c r="G895" s="851"/>
      <c r="H895" s="851"/>
      <c r="I895" s="852"/>
      <c r="J895" s="1039"/>
      <c r="K895" s="794"/>
      <c r="L895" s="794"/>
      <c r="M895" s="794"/>
      <c r="N895" s="794"/>
      <c r="O895" s="794"/>
      <c r="P895" s="794"/>
      <c r="Q895" s="794"/>
      <c r="X895" s="796"/>
      <c r="Y895" s="796"/>
      <c r="Z895" s="796"/>
      <c r="AA895" s="796"/>
      <c r="AB895" s="796"/>
      <c r="AC895" s="796"/>
      <c r="AD895" s="796"/>
      <c r="AE895" s="796"/>
      <c r="AF895" s="796"/>
      <c r="AG895" s="796"/>
      <c r="AH895" s="796"/>
    </row>
    <row r="896" spans="2:34" ht="14.25" customHeight="1" x14ac:dyDescent="0.25">
      <c r="B896" s="851"/>
      <c r="C896" s="851"/>
      <c r="D896" s="851"/>
      <c r="E896" s="851"/>
      <c r="F896" s="851"/>
      <c r="G896" s="851"/>
      <c r="H896" s="851"/>
      <c r="I896" s="852"/>
      <c r="J896" s="1039"/>
      <c r="K896" s="794"/>
      <c r="L896" s="794"/>
      <c r="M896" s="794"/>
      <c r="N896" s="794"/>
      <c r="O896" s="794"/>
      <c r="P896" s="794"/>
      <c r="Q896" s="794"/>
      <c r="X896" s="796"/>
      <c r="Y896" s="796"/>
      <c r="Z896" s="796"/>
      <c r="AA896" s="796"/>
      <c r="AB896" s="796"/>
      <c r="AC896" s="796"/>
      <c r="AD896" s="796"/>
      <c r="AE896" s="796"/>
      <c r="AF896" s="796"/>
      <c r="AG896" s="796"/>
      <c r="AH896" s="796"/>
    </row>
    <row r="897" spans="2:34" ht="14.25" customHeight="1" x14ac:dyDescent="0.25">
      <c r="B897" s="851"/>
      <c r="C897" s="851"/>
      <c r="D897" s="851"/>
      <c r="E897" s="851"/>
      <c r="F897" s="851"/>
      <c r="G897" s="851"/>
      <c r="H897" s="851"/>
      <c r="I897" s="852"/>
      <c r="J897" s="1039"/>
      <c r="K897" s="794"/>
      <c r="L897" s="794"/>
      <c r="M897" s="794"/>
      <c r="N897" s="794"/>
      <c r="O897" s="794"/>
      <c r="P897" s="794"/>
      <c r="Q897" s="794"/>
      <c r="X897" s="796"/>
      <c r="Y897" s="796"/>
      <c r="Z897" s="796"/>
      <c r="AA897" s="796"/>
      <c r="AB897" s="796"/>
      <c r="AC897" s="796"/>
      <c r="AD897" s="796"/>
      <c r="AE897" s="796"/>
      <c r="AF897" s="796"/>
      <c r="AG897" s="796"/>
      <c r="AH897" s="796"/>
    </row>
    <row r="898" spans="2:34" ht="14.25" customHeight="1" x14ac:dyDescent="0.25">
      <c r="B898" s="851"/>
      <c r="C898" s="851"/>
      <c r="D898" s="851"/>
      <c r="E898" s="851"/>
      <c r="F898" s="851"/>
      <c r="G898" s="851"/>
      <c r="H898" s="851"/>
      <c r="I898" s="852"/>
      <c r="J898" s="1039"/>
      <c r="K898" s="794"/>
      <c r="L898" s="794"/>
      <c r="M898" s="794"/>
      <c r="N898" s="794"/>
      <c r="O898" s="794"/>
      <c r="P898" s="794"/>
      <c r="Q898" s="794"/>
      <c r="X898" s="796"/>
      <c r="Y898" s="796"/>
      <c r="Z898" s="796"/>
      <c r="AA898" s="796"/>
      <c r="AB898" s="796"/>
      <c r="AC898" s="796"/>
      <c r="AD898" s="796"/>
      <c r="AE898" s="796"/>
      <c r="AF898" s="796"/>
      <c r="AG898" s="796"/>
      <c r="AH898" s="796"/>
    </row>
    <row r="899" spans="2:34" ht="14.25" customHeight="1" x14ac:dyDescent="0.25">
      <c r="B899" s="851"/>
      <c r="C899" s="851"/>
      <c r="D899" s="851"/>
      <c r="E899" s="851"/>
      <c r="F899" s="851"/>
      <c r="G899" s="851"/>
      <c r="H899" s="851"/>
      <c r="I899" s="852"/>
      <c r="J899" s="1039"/>
      <c r="K899" s="794"/>
      <c r="L899" s="794"/>
      <c r="M899" s="794"/>
      <c r="N899" s="794"/>
      <c r="O899" s="794"/>
      <c r="P899" s="794"/>
      <c r="Q899" s="794"/>
      <c r="X899" s="796"/>
      <c r="Y899" s="796"/>
      <c r="Z899" s="796"/>
      <c r="AA899" s="796"/>
      <c r="AB899" s="796"/>
      <c r="AC899" s="796"/>
      <c r="AD899" s="796"/>
      <c r="AE899" s="796"/>
      <c r="AF899" s="796"/>
      <c r="AG899" s="796"/>
      <c r="AH899" s="796"/>
    </row>
    <row r="900" spans="2:34" ht="14.25" customHeight="1" x14ac:dyDescent="0.25">
      <c r="B900" s="851"/>
      <c r="C900" s="851"/>
      <c r="D900" s="851"/>
      <c r="E900" s="851"/>
      <c r="F900" s="851"/>
      <c r="G900" s="851"/>
      <c r="H900" s="851"/>
      <c r="I900" s="852"/>
      <c r="J900" s="1039"/>
      <c r="K900" s="794"/>
      <c r="L900" s="794"/>
      <c r="M900" s="794"/>
      <c r="N900" s="794"/>
      <c r="O900" s="794"/>
      <c r="P900" s="794"/>
      <c r="Q900" s="794"/>
      <c r="X900" s="796"/>
      <c r="Y900" s="796"/>
      <c r="Z900" s="796"/>
      <c r="AA900" s="796"/>
      <c r="AB900" s="796"/>
      <c r="AC900" s="796"/>
      <c r="AD900" s="796"/>
      <c r="AE900" s="796"/>
      <c r="AF900" s="796"/>
      <c r="AG900" s="796"/>
      <c r="AH900" s="796"/>
    </row>
    <row r="901" spans="2:34" ht="14.25" customHeight="1" x14ac:dyDescent="0.25">
      <c r="B901" s="851"/>
      <c r="C901" s="851"/>
      <c r="D901" s="851"/>
      <c r="E901" s="851"/>
      <c r="F901" s="851"/>
      <c r="G901" s="851"/>
      <c r="H901" s="851"/>
      <c r="I901" s="852"/>
      <c r="J901" s="1039"/>
      <c r="K901" s="794"/>
      <c r="L901" s="794"/>
      <c r="M901" s="794"/>
      <c r="N901" s="794"/>
      <c r="O901" s="794"/>
      <c r="P901" s="794"/>
      <c r="Q901" s="794"/>
      <c r="X901" s="796"/>
      <c r="Y901" s="796"/>
      <c r="Z901" s="796"/>
      <c r="AA901" s="796"/>
      <c r="AB901" s="796"/>
      <c r="AC901" s="796"/>
      <c r="AD901" s="796"/>
      <c r="AE901" s="796"/>
      <c r="AF901" s="796"/>
      <c r="AG901" s="796"/>
      <c r="AH901" s="796"/>
    </row>
    <row r="902" spans="2:34" ht="14.25" customHeight="1" x14ac:dyDescent="0.25">
      <c r="B902" s="851"/>
      <c r="C902" s="851"/>
      <c r="D902" s="851"/>
      <c r="E902" s="851"/>
      <c r="F902" s="851"/>
      <c r="G902" s="851"/>
      <c r="H902" s="851"/>
      <c r="I902" s="852"/>
      <c r="J902" s="1039"/>
      <c r="K902" s="794"/>
      <c r="L902" s="794"/>
      <c r="M902" s="794"/>
      <c r="N902" s="794"/>
      <c r="O902" s="794"/>
      <c r="P902" s="794"/>
      <c r="Q902" s="794"/>
      <c r="X902" s="796"/>
      <c r="Y902" s="796"/>
      <c r="Z902" s="796"/>
      <c r="AA902" s="796"/>
      <c r="AB902" s="796"/>
      <c r="AC902" s="796"/>
      <c r="AD902" s="796"/>
      <c r="AE902" s="796"/>
      <c r="AF902" s="796"/>
      <c r="AG902" s="796"/>
      <c r="AH902" s="796"/>
    </row>
    <row r="903" spans="2:34" ht="14.25" customHeight="1" x14ac:dyDescent="0.25">
      <c r="B903" s="851"/>
      <c r="C903" s="851"/>
      <c r="D903" s="851"/>
      <c r="E903" s="851"/>
      <c r="F903" s="851"/>
      <c r="G903" s="851"/>
      <c r="H903" s="851"/>
      <c r="I903" s="852"/>
      <c r="J903" s="1039"/>
      <c r="K903" s="794"/>
      <c r="L903" s="794"/>
      <c r="M903" s="794"/>
      <c r="N903" s="794"/>
      <c r="O903" s="794"/>
      <c r="P903" s="794"/>
      <c r="Q903" s="794"/>
      <c r="X903" s="796"/>
      <c r="Y903" s="796"/>
      <c r="Z903" s="796"/>
      <c r="AA903" s="796"/>
      <c r="AB903" s="796"/>
      <c r="AC903" s="796"/>
      <c r="AD903" s="796"/>
      <c r="AE903" s="796"/>
      <c r="AF903" s="796"/>
      <c r="AG903" s="796"/>
      <c r="AH903" s="796"/>
    </row>
    <row r="904" spans="2:34" ht="14.25" customHeight="1" x14ac:dyDescent="0.25">
      <c r="B904" s="851"/>
      <c r="C904" s="851"/>
      <c r="D904" s="851"/>
      <c r="E904" s="851"/>
      <c r="F904" s="851"/>
      <c r="G904" s="851"/>
      <c r="H904" s="851"/>
      <c r="I904" s="852"/>
      <c r="J904" s="1039"/>
      <c r="K904" s="794"/>
      <c r="L904" s="794"/>
      <c r="M904" s="794"/>
      <c r="N904" s="794"/>
      <c r="O904" s="794"/>
      <c r="P904" s="794"/>
      <c r="Q904" s="794"/>
      <c r="X904" s="796"/>
      <c r="Y904" s="796"/>
      <c r="Z904" s="796"/>
      <c r="AA904" s="796"/>
      <c r="AB904" s="796"/>
      <c r="AC904" s="796"/>
      <c r="AD904" s="796"/>
      <c r="AE904" s="796"/>
      <c r="AF904" s="796"/>
      <c r="AG904" s="796"/>
      <c r="AH904" s="796"/>
    </row>
    <row r="905" spans="2:34" ht="14.25" customHeight="1" x14ac:dyDescent="0.25">
      <c r="B905" s="851"/>
      <c r="C905" s="851"/>
      <c r="D905" s="851"/>
      <c r="E905" s="851"/>
      <c r="F905" s="851"/>
      <c r="G905" s="851"/>
      <c r="H905" s="851"/>
      <c r="I905" s="852"/>
      <c r="J905" s="1039"/>
      <c r="K905" s="794"/>
      <c r="L905" s="794"/>
      <c r="M905" s="794"/>
      <c r="N905" s="794"/>
      <c r="O905" s="794"/>
      <c r="P905" s="794"/>
      <c r="Q905" s="794"/>
      <c r="X905" s="796"/>
      <c r="Y905" s="796"/>
      <c r="Z905" s="796"/>
      <c r="AA905" s="796"/>
      <c r="AB905" s="796"/>
      <c r="AC905" s="796"/>
      <c r="AD905" s="796"/>
      <c r="AE905" s="796"/>
      <c r="AF905" s="796"/>
      <c r="AG905" s="796"/>
      <c r="AH905" s="796"/>
    </row>
    <row r="906" spans="2:34" ht="14.25" customHeight="1" x14ac:dyDescent="0.25">
      <c r="B906" s="851"/>
      <c r="C906" s="851"/>
      <c r="D906" s="851"/>
      <c r="E906" s="851"/>
      <c r="F906" s="851"/>
      <c r="G906" s="851"/>
      <c r="H906" s="851"/>
      <c r="I906" s="852"/>
      <c r="J906" s="1039"/>
      <c r="K906" s="794"/>
      <c r="L906" s="794"/>
      <c r="M906" s="794"/>
      <c r="N906" s="794"/>
      <c r="O906" s="794"/>
      <c r="P906" s="794"/>
      <c r="Q906" s="794"/>
      <c r="X906" s="796"/>
      <c r="Y906" s="796"/>
      <c r="Z906" s="796"/>
      <c r="AA906" s="796"/>
      <c r="AB906" s="796"/>
      <c r="AC906" s="796"/>
      <c r="AD906" s="796"/>
      <c r="AE906" s="796"/>
      <c r="AF906" s="796"/>
      <c r="AG906" s="796"/>
      <c r="AH906" s="796"/>
    </row>
    <row r="907" spans="2:34" ht="14.25" customHeight="1" x14ac:dyDescent="0.25">
      <c r="B907" s="851"/>
      <c r="C907" s="851"/>
      <c r="D907" s="851"/>
      <c r="E907" s="851"/>
      <c r="F907" s="851"/>
      <c r="G907" s="851"/>
      <c r="H907" s="851"/>
      <c r="I907" s="852"/>
      <c r="J907" s="1039"/>
      <c r="K907" s="794"/>
      <c r="L907" s="794"/>
      <c r="M907" s="794"/>
      <c r="N907" s="794"/>
      <c r="O907" s="794"/>
      <c r="P907" s="794"/>
      <c r="Q907" s="794"/>
      <c r="X907" s="796"/>
      <c r="Y907" s="796"/>
      <c r="Z907" s="796"/>
      <c r="AA907" s="796"/>
      <c r="AB907" s="796"/>
      <c r="AC907" s="796"/>
      <c r="AD907" s="796"/>
      <c r="AE907" s="796"/>
      <c r="AF907" s="796"/>
      <c r="AG907" s="796"/>
      <c r="AH907" s="796"/>
    </row>
    <row r="908" spans="2:34" ht="14.25" customHeight="1" x14ac:dyDescent="0.25">
      <c r="B908" s="851"/>
      <c r="C908" s="851"/>
      <c r="D908" s="851"/>
      <c r="E908" s="851"/>
      <c r="F908" s="851"/>
      <c r="G908" s="851"/>
      <c r="H908" s="851"/>
      <c r="I908" s="852"/>
      <c r="J908" s="1039"/>
      <c r="K908" s="794"/>
      <c r="L908" s="794"/>
      <c r="M908" s="794"/>
      <c r="N908" s="794"/>
      <c r="O908" s="794"/>
      <c r="P908" s="794"/>
      <c r="Q908" s="794"/>
      <c r="X908" s="796"/>
      <c r="Y908" s="796"/>
      <c r="Z908" s="796"/>
      <c r="AA908" s="796"/>
      <c r="AB908" s="796"/>
      <c r="AC908" s="796"/>
      <c r="AD908" s="796"/>
      <c r="AE908" s="796"/>
      <c r="AF908" s="796"/>
      <c r="AG908" s="796"/>
      <c r="AH908" s="796"/>
    </row>
    <row r="909" spans="2:34" ht="14.25" customHeight="1" x14ac:dyDescent="0.25">
      <c r="B909" s="851"/>
      <c r="C909" s="851"/>
      <c r="D909" s="851"/>
      <c r="E909" s="851"/>
      <c r="F909" s="851"/>
      <c r="G909" s="851"/>
      <c r="H909" s="851"/>
      <c r="I909" s="852"/>
      <c r="J909" s="1039"/>
      <c r="K909" s="794"/>
      <c r="L909" s="794"/>
      <c r="M909" s="794"/>
      <c r="N909" s="794"/>
      <c r="O909" s="794"/>
      <c r="P909" s="794"/>
      <c r="Q909" s="794"/>
      <c r="X909" s="796"/>
      <c r="Y909" s="796"/>
      <c r="Z909" s="796"/>
      <c r="AA909" s="796"/>
      <c r="AB909" s="796"/>
      <c r="AC909" s="796"/>
      <c r="AD909" s="796"/>
      <c r="AE909" s="796"/>
      <c r="AF909" s="796"/>
      <c r="AG909" s="796"/>
      <c r="AH909" s="796"/>
    </row>
    <row r="910" spans="2:34" ht="14.25" customHeight="1" x14ac:dyDescent="0.25">
      <c r="B910" s="851"/>
      <c r="C910" s="851"/>
      <c r="D910" s="851"/>
      <c r="E910" s="851"/>
      <c r="F910" s="851"/>
      <c r="G910" s="851"/>
      <c r="H910" s="851"/>
      <c r="I910" s="852"/>
      <c r="J910" s="1039"/>
      <c r="K910" s="794"/>
      <c r="L910" s="794"/>
      <c r="M910" s="794"/>
      <c r="N910" s="794"/>
      <c r="O910" s="794"/>
      <c r="P910" s="794"/>
      <c r="Q910" s="794"/>
      <c r="X910" s="796"/>
      <c r="Y910" s="796"/>
      <c r="Z910" s="796"/>
      <c r="AA910" s="796"/>
      <c r="AB910" s="796"/>
      <c r="AC910" s="796"/>
      <c r="AD910" s="796"/>
      <c r="AE910" s="796"/>
      <c r="AF910" s="796"/>
      <c r="AG910" s="796"/>
      <c r="AH910" s="796"/>
    </row>
    <row r="911" spans="2:34" ht="14.25" customHeight="1" x14ac:dyDescent="0.25">
      <c r="B911" s="851"/>
      <c r="C911" s="851"/>
      <c r="D911" s="851"/>
      <c r="E911" s="851"/>
      <c r="F911" s="851"/>
      <c r="G911" s="851"/>
      <c r="H911" s="851"/>
      <c r="I911" s="852"/>
      <c r="J911" s="1039"/>
      <c r="K911" s="794"/>
      <c r="L911" s="794"/>
      <c r="M911" s="794"/>
      <c r="N911" s="794"/>
      <c r="O911" s="794"/>
      <c r="P911" s="794"/>
      <c r="Q911" s="794"/>
      <c r="X911" s="796"/>
      <c r="Y911" s="796"/>
      <c r="Z911" s="796"/>
      <c r="AA911" s="796"/>
      <c r="AB911" s="796"/>
      <c r="AC911" s="796"/>
      <c r="AD911" s="796"/>
      <c r="AE911" s="796"/>
      <c r="AF911" s="796"/>
      <c r="AG911" s="796"/>
      <c r="AH911" s="796"/>
    </row>
    <row r="912" spans="2:34" ht="14.25" customHeight="1" x14ac:dyDescent="0.25">
      <c r="B912" s="851"/>
      <c r="C912" s="851"/>
      <c r="D912" s="851"/>
      <c r="E912" s="851"/>
      <c r="F912" s="851"/>
      <c r="G912" s="851"/>
      <c r="H912" s="851"/>
      <c r="I912" s="852"/>
      <c r="J912" s="1039"/>
      <c r="K912" s="794"/>
      <c r="L912" s="794"/>
      <c r="M912" s="794"/>
      <c r="N912" s="794"/>
      <c r="O912" s="794"/>
      <c r="P912" s="794"/>
      <c r="Q912" s="794"/>
      <c r="X912" s="796"/>
      <c r="Y912" s="796"/>
      <c r="Z912" s="796"/>
      <c r="AA912" s="796"/>
      <c r="AB912" s="796"/>
      <c r="AC912" s="796"/>
      <c r="AD912" s="796"/>
      <c r="AE912" s="796"/>
      <c r="AF912" s="796"/>
      <c r="AG912" s="796"/>
      <c r="AH912" s="796"/>
    </row>
    <row r="913" spans="2:34" ht="14.25" customHeight="1" x14ac:dyDescent="0.25">
      <c r="B913" s="851"/>
      <c r="C913" s="851"/>
      <c r="D913" s="851"/>
      <c r="E913" s="851"/>
      <c r="F913" s="851"/>
      <c r="G913" s="851"/>
      <c r="H913" s="851"/>
      <c r="I913" s="852"/>
      <c r="J913" s="1039"/>
      <c r="K913" s="794"/>
      <c r="L913" s="794"/>
      <c r="M913" s="794"/>
      <c r="N913" s="794"/>
      <c r="O913" s="794"/>
      <c r="P913" s="794"/>
      <c r="Q913" s="794"/>
      <c r="X913" s="796"/>
      <c r="Y913" s="796"/>
      <c r="Z913" s="796"/>
      <c r="AA913" s="796"/>
      <c r="AB913" s="796"/>
      <c r="AC913" s="796"/>
      <c r="AD913" s="796"/>
      <c r="AE913" s="796"/>
      <c r="AF913" s="796"/>
      <c r="AG913" s="796"/>
      <c r="AH913" s="796"/>
    </row>
    <row r="914" spans="2:34" ht="14.25" customHeight="1" x14ac:dyDescent="0.25">
      <c r="B914" s="851"/>
      <c r="C914" s="851"/>
      <c r="D914" s="851"/>
      <c r="E914" s="851"/>
      <c r="F914" s="851"/>
      <c r="G914" s="851"/>
      <c r="H914" s="851"/>
      <c r="I914" s="852"/>
      <c r="J914" s="1039"/>
      <c r="K914" s="794"/>
      <c r="L914" s="794"/>
      <c r="M914" s="794"/>
      <c r="N914" s="794"/>
      <c r="O914" s="794"/>
      <c r="P914" s="794"/>
      <c r="Q914" s="794"/>
      <c r="X914" s="796"/>
      <c r="Y914" s="796"/>
      <c r="Z914" s="796"/>
      <c r="AA914" s="796"/>
      <c r="AB914" s="796"/>
      <c r="AC914" s="796"/>
      <c r="AD914" s="796"/>
      <c r="AE914" s="796"/>
      <c r="AF914" s="796"/>
      <c r="AG914" s="796"/>
      <c r="AH914" s="796"/>
    </row>
    <row r="915" spans="2:34" ht="14.25" customHeight="1" x14ac:dyDescent="0.25">
      <c r="B915" s="851"/>
      <c r="C915" s="851"/>
      <c r="D915" s="851"/>
      <c r="E915" s="851"/>
      <c r="F915" s="851"/>
      <c r="G915" s="851"/>
      <c r="H915" s="851"/>
      <c r="I915" s="852"/>
      <c r="J915" s="1039"/>
      <c r="K915" s="794"/>
      <c r="L915" s="794"/>
      <c r="M915" s="794"/>
      <c r="N915" s="794"/>
      <c r="O915" s="794"/>
      <c r="P915" s="794"/>
      <c r="Q915" s="794"/>
      <c r="X915" s="796"/>
      <c r="Y915" s="796"/>
      <c r="Z915" s="796"/>
      <c r="AA915" s="796"/>
      <c r="AB915" s="796"/>
      <c r="AC915" s="796"/>
      <c r="AD915" s="796"/>
      <c r="AE915" s="796"/>
      <c r="AF915" s="796"/>
      <c r="AG915" s="796"/>
      <c r="AH915" s="796"/>
    </row>
    <row r="916" spans="2:34" ht="14.25" customHeight="1" x14ac:dyDescent="0.25">
      <c r="B916" s="851"/>
      <c r="C916" s="851"/>
      <c r="D916" s="851"/>
      <c r="E916" s="851"/>
      <c r="F916" s="851"/>
      <c r="G916" s="851"/>
      <c r="H916" s="851"/>
      <c r="I916" s="852"/>
      <c r="J916" s="1039"/>
      <c r="K916" s="794"/>
      <c r="L916" s="794"/>
      <c r="M916" s="794"/>
      <c r="N916" s="794"/>
      <c r="O916" s="794"/>
      <c r="P916" s="794"/>
      <c r="Q916" s="794"/>
      <c r="X916" s="796"/>
      <c r="Y916" s="796"/>
      <c r="Z916" s="796"/>
      <c r="AA916" s="796"/>
      <c r="AB916" s="796"/>
      <c r="AC916" s="796"/>
      <c r="AD916" s="796"/>
      <c r="AE916" s="796"/>
      <c r="AF916" s="796"/>
      <c r="AG916" s="796"/>
      <c r="AH916" s="796"/>
    </row>
    <row r="917" spans="2:34" ht="14.25" customHeight="1" x14ac:dyDescent="0.25">
      <c r="B917" s="851"/>
      <c r="C917" s="851"/>
      <c r="D917" s="851"/>
      <c r="E917" s="851"/>
      <c r="F917" s="851"/>
      <c r="G917" s="851"/>
      <c r="H917" s="851"/>
      <c r="I917" s="852"/>
      <c r="J917" s="1039"/>
      <c r="K917" s="794"/>
      <c r="L917" s="794"/>
      <c r="M917" s="794"/>
      <c r="N917" s="794"/>
      <c r="O917" s="794"/>
      <c r="P917" s="794"/>
      <c r="Q917" s="794"/>
      <c r="X917" s="796"/>
      <c r="Y917" s="796"/>
      <c r="Z917" s="796"/>
      <c r="AA917" s="796"/>
      <c r="AB917" s="796"/>
      <c r="AC917" s="796"/>
      <c r="AD917" s="796"/>
      <c r="AE917" s="796"/>
      <c r="AF917" s="796"/>
      <c r="AG917" s="796"/>
      <c r="AH917" s="796"/>
    </row>
    <row r="918" spans="2:34" ht="14.25" customHeight="1" x14ac:dyDescent="0.25">
      <c r="B918" s="851"/>
      <c r="C918" s="851"/>
      <c r="D918" s="851"/>
      <c r="E918" s="851"/>
      <c r="F918" s="851"/>
      <c r="G918" s="851"/>
      <c r="H918" s="851"/>
      <c r="I918" s="852"/>
      <c r="J918" s="1039"/>
      <c r="K918" s="794"/>
      <c r="L918" s="794"/>
      <c r="M918" s="794"/>
      <c r="N918" s="794"/>
      <c r="O918" s="794"/>
      <c r="P918" s="794"/>
      <c r="Q918" s="794"/>
      <c r="X918" s="796"/>
      <c r="Y918" s="796"/>
      <c r="Z918" s="796"/>
      <c r="AA918" s="796"/>
      <c r="AB918" s="796"/>
      <c r="AC918" s="796"/>
      <c r="AD918" s="796"/>
      <c r="AE918" s="796"/>
      <c r="AF918" s="796"/>
      <c r="AG918" s="796"/>
      <c r="AH918" s="796"/>
    </row>
    <row r="919" spans="2:34" ht="14.25" customHeight="1" x14ac:dyDescent="0.25">
      <c r="B919" s="851"/>
      <c r="C919" s="851"/>
      <c r="D919" s="851"/>
      <c r="E919" s="851"/>
      <c r="F919" s="851"/>
      <c r="G919" s="851"/>
      <c r="H919" s="851"/>
      <c r="I919" s="852"/>
      <c r="J919" s="1039"/>
      <c r="K919" s="794"/>
      <c r="L919" s="794"/>
      <c r="M919" s="794"/>
      <c r="N919" s="794"/>
      <c r="O919" s="794"/>
      <c r="P919" s="794"/>
      <c r="Q919" s="794"/>
      <c r="X919" s="796"/>
      <c r="Y919" s="796"/>
      <c r="Z919" s="796"/>
      <c r="AA919" s="796"/>
      <c r="AB919" s="796"/>
      <c r="AC919" s="796"/>
      <c r="AD919" s="796"/>
      <c r="AE919" s="796"/>
      <c r="AF919" s="796"/>
      <c r="AG919" s="796"/>
      <c r="AH919" s="796"/>
    </row>
    <row r="920" spans="2:34" ht="14.25" customHeight="1" x14ac:dyDescent="0.25">
      <c r="B920" s="851"/>
      <c r="C920" s="851"/>
      <c r="D920" s="851"/>
      <c r="E920" s="851"/>
      <c r="F920" s="851"/>
      <c r="G920" s="851"/>
      <c r="H920" s="851"/>
      <c r="I920" s="852"/>
      <c r="J920" s="1039"/>
      <c r="K920" s="794"/>
      <c r="L920" s="794"/>
      <c r="M920" s="794"/>
      <c r="N920" s="794"/>
      <c r="O920" s="794"/>
      <c r="P920" s="794"/>
      <c r="Q920" s="794"/>
      <c r="X920" s="796"/>
      <c r="Y920" s="796"/>
      <c r="Z920" s="796"/>
      <c r="AA920" s="796"/>
      <c r="AB920" s="796"/>
      <c r="AC920" s="796"/>
      <c r="AD920" s="796"/>
      <c r="AE920" s="796"/>
      <c r="AF920" s="796"/>
      <c r="AG920" s="796"/>
      <c r="AH920" s="796"/>
    </row>
    <row r="921" spans="2:34" ht="14.25" customHeight="1" x14ac:dyDescent="0.25">
      <c r="B921" s="851"/>
      <c r="C921" s="851"/>
      <c r="D921" s="851"/>
      <c r="E921" s="851"/>
      <c r="F921" s="851"/>
      <c r="G921" s="851"/>
      <c r="H921" s="851"/>
      <c r="I921" s="852"/>
      <c r="J921" s="1039"/>
      <c r="K921" s="794"/>
      <c r="L921" s="794"/>
      <c r="M921" s="794"/>
      <c r="N921" s="794"/>
      <c r="O921" s="794"/>
      <c r="P921" s="794"/>
      <c r="Q921" s="794"/>
      <c r="X921" s="796"/>
      <c r="Y921" s="796"/>
      <c r="Z921" s="796"/>
      <c r="AA921" s="796"/>
      <c r="AB921" s="796"/>
      <c r="AC921" s="796"/>
      <c r="AD921" s="796"/>
      <c r="AE921" s="796"/>
      <c r="AF921" s="796"/>
      <c r="AG921" s="796"/>
      <c r="AH921" s="796"/>
    </row>
    <row r="922" spans="2:34" ht="14.25" customHeight="1" x14ac:dyDescent="0.25">
      <c r="B922" s="851"/>
      <c r="C922" s="851"/>
      <c r="D922" s="851"/>
      <c r="E922" s="851"/>
      <c r="F922" s="851"/>
      <c r="G922" s="851"/>
      <c r="H922" s="851"/>
      <c r="I922" s="852"/>
      <c r="J922" s="1039"/>
      <c r="K922" s="794"/>
      <c r="L922" s="794"/>
      <c r="M922" s="794"/>
      <c r="N922" s="794"/>
      <c r="O922" s="794"/>
      <c r="P922" s="794"/>
      <c r="Q922" s="794"/>
      <c r="X922" s="796"/>
      <c r="Y922" s="796"/>
      <c r="Z922" s="796"/>
      <c r="AA922" s="796"/>
      <c r="AB922" s="796"/>
      <c r="AC922" s="796"/>
      <c r="AD922" s="796"/>
      <c r="AE922" s="796"/>
      <c r="AF922" s="796"/>
      <c r="AG922" s="796"/>
      <c r="AH922" s="796"/>
    </row>
    <row r="923" spans="2:34" ht="14.25" customHeight="1" x14ac:dyDescent="0.25">
      <c r="B923" s="851"/>
      <c r="C923" s="851"/>
      <c r="D923" s="851"/>
      <c r="E923" s="851"/>
      <c r="F923" s="851"/>
      <c r="G923" s="851"/>
      <c r="H923" s="851"/>
      <c r="I923" s="852"/>
      <c r="J923" s="1039"/>
      <c r="K923" s="794"/>
      <c r="L923" s="794"/>
      <c r="M923" s="794"/>
      <c r="N923" s="794"/>
      <c r="O923" s="794"/>
      <c r="P923" s="794"/>
      <c r="Q923" s="794"/>
      <c r="X923" s="796"/>
      <c r="Y923" s="796"/>
      <c r="Z923" s="796"/>
      <c r="AA923" s="796"/>
      <c r="AB923" s="796"/>
      <c r="AC923" s="796"/>
      <c r="AD923" s="796"/>
      <c r="AE923" s="796"/>
      <c r="AF923" s="796"/>
      <c r="AG923" s="796"/>
      <c r="AH923" s="796"/>
    </row>
    <row r="924" spans="2:34" ht="14.25" customHeight="1" x14ac:dyDescent="0.25">
      <c r="B924" s="851"/>
      <c r="C924" s="851"/>
      <c r="D924" s="851"/>
      <c r="E924" s="851"/>
      <c r="F924" s="851"/>
      <c r="G924" s="851"/>
      <c r="H924" s="851"/>
      <c r="I924" s="852"/>
      <c r="J924" s="1039"/>
      <c r="K924" s="794"/>
      <c r="L924" s="794"/>
      <c r="M924" s="794"/>
      <c r="N924" s="794"/>
      <c r="O924" s="794"/>
      <c r="P924" s="794"/>
      <c r="Q924" s="794"/>
      <c r="X924" s="796"/>
      <c r="Y924" s="796"/>
      <c r="Z924" s="796"/>
      <c r="AA924" s="796"/>
      <c r="AB924" s="796"/>
      <c r="AC924" s="796"/>
      <c r="AD924" s="796"/>
      <c r="AE924" s="796"/>
      <c r="AF924" s="796"/>
      <c r="AG924" s="796"/>
      <c r="AH924" s="796"/>
    </row>
    <row r="925" spans="2:34" ht="14.25" customHeight="1" x14ac:dyDescent="0.25">
      <c r="B925" s="851"/>
      <c r="C925" s="851"/>
      <c r="D925" s="851"/>
      <c r="E925" s="851"/>
      <c r="F925" s="851"/>
      <c r="G925" s="851"/>
      <c r="H925" s="851"/>
      <c r="I925" s="852"/>
      <c r="J925" s="1039"/>
      <c r="K925" s="794"/>
      <c r="L925" s="794"/>
      <c r="M925" s="794"/>
      <c r="N925" s="794"/>
      <c r="O925" s="794"/>
      <c r="P925" s="794"/>
      <c r="Q925" s="794"/>
      <c r="X925" s="796"/>
      <c r="Y925" s="796"/>
      <c r="Z925" s="796"/>
      <c r="AA925" s="796"/>
      <c r="AB925" s="796"/>
      <c r="AC925" s="796"/>
      <c r="AD925" s="796"/>
      <c r="AE925" s="796"/>
      <c r="AF925" s="796"/>
      <c r="AG925" s="796"/>
      <c r="AH925" s="796"/>
    </row>
    <row r="926" spans="2:34" ht="14.25" customHeight="1" x14ac:dyDescent="0.25">
      <c r="B926" s="851"/>
      <c r="C926" s="851"/>
      <c r="D926" s="851"/>
      <c r="E926" s="851"/>
      <c r="F926" s="851"/>
      <c r="G926" s="851"/>
      <c r="H926" s="851"/>
      <c r="I926" s="852"/>
      <c r="J926" s="1039"/>
      <c r="K926" s="794"/>
      <c r="L926" s="794"/>
      <c r="M926" s="794"/>
      <c r="N926" s="794"/>
      <c r="O926" s="794"/>
      <c r="P926" s="794"/>
      <c r="Q926" s="794"/>
      <c r="X926" s="796"/>
      <c r="Y926" s="796"/>
      <c r="Z926" s="796"/>
      <c r="AA926" s="796"/>
      <c r="AB926" s="796"/>
      <c r="AC926" s="796"/>
      <c r="AD926" s="796"/>
      <c r="AE926" s="796"/>
      <c r="AF926" s="796"/>
      <c r="AG926" s="796"/>
      <c r="AH926" s="796"/>
    </row>
    <row r="927" spans="2:34" ht="14.25" customHeight="1" x14ac:dyDescent="0.25">
      <c r="B927" s="851"/>
      <c r="C927" s="851"/>
      <c r="D927" s="851"/>
      <c r="E927" s="851"/>
      <c r="F927" s="851"/>
      <c r="G927" s="851"/>
      <c r="H927" s="851"/>
      <c r="I927" s="852"/>
      <c r="J927" s="1039"/>
      <c r="K927" s="794"/>
      <c r="L927" s="794"/>
      <c r="M927" s="794"/>
      <c r="N927" s="794"/>
      <c r="O927" s="794"/>
      <c r="P927" s="794"/>
      <c r="Q927" s="794"/>
      <c r="X927" s="796"/>
      <c r="Y927" s="796"/>
      <c r="Z927" s="796"/>
      <c r="AA927" s="796"/>
      <c r="AB927" s="796"/>
      <c r="AC927" s="796"/>
      <c r="AD927" s="796"/>
      <c r="AE927" s="796"/>
      <c r="AF927" s="796"/>
      <c r="AG927" s="796"/>
      <c r="AH927" s="796"/>
    </row>
    <row r="928" spans="2:34" ht="14.25" customHeight="1" x14ac:dyDescent="0.25">
      <c r="B928" s="851"/>
      <c r="C928" s="851"/>
      <c r="D928" s="851"/>
      <c r="E928" s="851"/>
      <c r="F928" s="851"/>
      <c r="G928" s="851"/>
      <c r="H928" s="851"/>
      <c r="I928" s="852"/>
      <c r="J928" s="1039"/>
      <c r="K928" s="794"/>
      <c r="L928" s="794"/>
      <c r="M928" s="794"/>
      <c r="N928" s="794"/>
      <c r="O928" s="794"/>
      <c r="P928" s="794"/>
      <c r="Q928" s="794"/>
      <c r="X928" s="796"/>
      <c r="Y928" s="796"/>
      <c r="Z928" s="796"/>
      <c r="AA928" s="796"/>
      <c r="AB928" s="796"/>
      <c r="AC928" s="796"/>
      <c r="AD928" s="796"/>
      <c r="AE928" s="796"/>
      <c r="AF928" s="796"/>
      <c r="AG928" s="796"/>
      <c r="AH928" s="796"/>
    </row>
    <row r="929" spans="2:34" ht="14.25" customHeight="1" x14ac:dyDescent="0.25">
      <c r="B929" s="851"/>
      <c r="C929" s="851"/>
      <c r="D929" s="851"/>
      <c r="E929" s="851"/>
      <c r="F929" s="851"/>
      <c r="G929" s="851"/>
      <c r="H929" s="851"/>
      <c r="I929" s="852"/>
      <c r="J929" s="1039"/>
      <c r="K929" s="794"/>
      <c r="L929" s="794"/>
      <c r="M929" s="794"/>
      <c r="N929" s="794"/>
      <c r="O929" s="794"/>
      <c r="P929" s="794"/>
      <c r="Q929" s="794"/>
      <c r="X929" s="796"/>
      <c r="Y929" s="796"/>
      <c r="Z929" s="796"/>
      <c r="AA929" s="796"/>
      <c r="AB929" s="796"/>
      <c r="AC929" s="796"/>
      <c r="AD929" s="796"/>
      <c r="AE929" s="796"/>
      <c r="AF929" s="796"/>
      <c r="AG929" s="796"/>
      <c r="AH929" s="796"/>
    </row>
    <row r="930" spans="2:34" ht="14.25" customHeight="1" x14ac:dyDescent="0.25">
      <c r="B930" s="851"/>
      <c r="C930" s="851"/>
      <c r="D930" s="851"/>
      <c r="E930" s="851"/>
      <c r="F930" s="851"/>
      <c r="G930" s="851"/>
      <c r="H930" s="851"/>
      <c r="I930" s="852"/>
      <c r="J930" s="1039"/>
      <c r="K930" s="794"/>
      <c r="L930" s="794"/>
      <c r="M930" s="794"/>
      <c r="N930" s="794"/>
      <c r="O930" s="794"/>
      <c r="P930" s="794"/>
      <c r="Q930" s="794"/>
      <c r="X930" s="796"/>
      <c r="Y930" s="796"/>
      <c r="Z930" s="796"/>
      <c r="AA930" s="796"/>
      <c r="AB930" s="796"/>
      <c r="AC930" s="796"/>
      <c r="AD930" s="796"/>
      <c r="AE930" s="796"/>
      <c r="AF930" s="796"/>
      <c r="AG930" s="796"/>
      <c r="AH930" s="796"/>
    </row>
    <row r="931" spans="2:34" ht="14.25" customHeight="1" x14ac:dyDescent="0.25">
      <c r="B931" s="851"/>
      <c r="C931" s="851"/>
      <c r="D931" s="851"/>
      <c r="E931" s="851"/>
      <c r="F931" s="851"/>
      <c r="G931" s="851"/>
      <c r="H931" s="851"/>
      <c r="I931" s="852"/>
      <c r="J931" s="1039"/>
      <c r="K931" s="794"/>
      <c r="L931" s="794"/>
      <c r="M931" s="794"/>
      <c r="N931" s="794"/>
      <c r="O931" s="794"/>
      <c r="P931" s="794"/>
      <c r="Q931" s="794"/>
      <c r="X931" s="796"/>
      <c r="Y931" s="796"/>
      <c r="Z931" s="796"/>
      <c r="AA931" s="796"/>
      <c r="AB931" s="796"/>
      <c r="AC931" s="796"/>
      <c r="AD931" s="796"/>
      <c r="AE931" s="796"/>
      <c r="AF931" s="796"/>
      <c r="AG931" s="796"/>
      <c r="AH931" s="796"/>
    </row>
    <row r="932" spans="2:34" ht="14.25" customHeight="1" x14ac:dyDescent="0.25">
      <c r="B932" s="851"/>
      <c r="C932" s="851"/>
      <c r="D932" s="851"/>
      <c r="E932" s="851"/>
      <c r="F932" s="851"/>
      <c r="G932" s="851"/>
      <c r="H932" s="851"/>
      <c r="I932" s="852"/>
      <c r="J932" s="1039"/>
      <c r="K932" s="794"/>
      <c r="L932" s="794"/>
      <c r="M932" s="794"/>
      <c r="N932" s="794"/>
      <c r="O932" s="794"/>
      <c r="P932" s="794"/>
      <c r="Q932" s="794"/>
      <c r="X932" s="796"/>
      <c r="Y932" s="796"/>
      <c r="Z932" s="796"/>
      <c r="AA932" s="796"/>
      <c r="AB932" s="796"/>
      <c r="AC932" s="796"/>
      <c r="AD932" s="796"/>
      <c r="AE932" s="796"/>
      <c r="AF932" s="796"/>
      <c r="AG932" s="796"/>
      <c r="AH932" s="796"/>
    </row>
    <row r="933" spans="2:34" ht="14.25" customHeight="1" x14ac:dyDescent="0.25">
      <c r="B933" s="851"/>
      <c r="C933" s="851"/>
      <c r="D933" s="851"/>
      <c r="E933" s="851"/>
      <c r="F933" s="851"/>
      <c r="G933" s="851"/>
      <c r="H933" s="851"/>
      <c r="I933" s="852"/>
      <c r="J933" s="1039"/>
      <c r="K933" s="794"/>
      <c r="L933" s="794"/>
      <c r="M933" s="794"/>
      <c r="N933" s="794"/>
      <c r="O933" s="794"/>
      <c r="P933" s="794"/>
      <c r="Q933" s="794"/>
      <c r="X933" s="796"/>
      <c r="Y933" s="796"/>
      <c r="Z933" s="796"/>
      <c r="AA933" s="796"/>
      <c r="AB933" s="796"/>
      <c r="AC933" s="796"/>
      <c r="AD933" s="796"/>
      <c r="AE933" s="796"/>
      <c r="AF933" s="796"/>
      <c r="AG933" s="796"/>
      <c r="AH933" s="796"/>
    </row>
    <row r="934" spans="2:34" ht="14.25" customHeight="1" x14ac:dyDescent="0.25">
      <c r="B934" s="851"/>
      <c r="C934" s="851"/>
      <c r="D934" s="851"/>
      <c r="E934" s="851"/>
      <c r="F934" s="851"/>
      <c r="G934" s="851"/>
      <c r="H934" s="851"/>
      <c r="I934" s="852"/>
      <c r="J934" s="1039"/>
      <c r="K934" s="794"/>
      <c r="L934" s="794"/>
      <c r="M934" s="794"/>
      <c r="N934" s="794"/>
      <c r="O934" s="794"/>
      <c r="P934" s="794"/>
      <c r="Q934" s="794"/>
      <c r="X934" s="796"/>
      <c r="Y934" s="796"/>
      <c r="Z934" s="796"/>
      <c r="AA934" s="796"/>
      <c r="AB934" s="796"/>
      <c r="AC934" s="796"/>
      <c r="AD934" s="796"/>
      <c r="AE934" s="796"/>
      <c r="AF934" s="796"/>
      <c r="AG934" s="796"/>
      <c r="AH934" s="796"/>
    </row>
    <row r="935" spans="2:34" ht="14.25" customHeight="1" x14ac:dyDescent="0.25">
      <c r="B935" s="851"/>
      <c r="C935" s="851"/>
      <c r="D935" s="851"/>
      <c r="E935" s="851"/>
      <c r="F935" s="851"/>
      <c r="G935" s="851"/>
      <c r="H935" s="851"/>
      <c r="I935" s="852"/>
      <c r="J935" s="1039"/>
      <c r="K935" s="794"/>
      <c r="L935" s="794"/>
      <c r="M935" s="794"/>
      <c r="N935" s="794"/>
      <c r="O935" s="794"/>
      <c r="P935" s="794"/>
      <c r="Q935" s="794"/>
      <c r="X935" s="796"/>
      <c r="Y935" s="796"/>
      <c r="Z935" s="796"/>
      <c r="AA935" s="796"/>
      <c r="AB935" s="796"/>
      <c r="AC935" s="796"/>
      <c r="AD935" s="796"/>
      <c r="AE935" s="796"/>
      <c r="AF935" s="796"/>
      <c r="AG935" s="796"/>
      <c r="AH935" s="796"/>
    </row>
    <row r="936" spans="2:34" ht="14.25" customHeight="1" x14ac:dyDescent="0.25">
      <c r="B936" s="851"/>
      <c r="C936" s="851"/>
      <c r="D936" s="851"/>
      <c r="E936" s="851"/>
      <c r="F936" s="851"/>
      <c r="G936" s="851"/>
      <c r="H936" s="851"/>
      <c r="I936" s="852"/>
      <c r="J936" s="1039"/>
      <c r="K936" s="794"/>
      <c r="L936" s="794"/>
      <c r="M936" s="794"/>
      <c r="N936" s="794"/>
      <c r="O936" s="794"/>
      <c r="P936" s="794"/>
      <c r="Q936" s="794"/>
      <c r="X936" s="796"/>
      <c r="Y936" s="796"/>
      <c r="Z936" s="796"/>
      <c r="AA936" s="796"/>
      <c r="AB936" s="796"/>
      <c r="AC936" s="796"/>
      <c r="AD936" s="796"/>
      <c r="AE936" s="796"/>
      <c r="AF936" s="796"/>
      <c r="AG936" s="796"/>
      <c r="AH936" s="796"/>
    </row>
    <row r="937" spans="2:34" ht="14.25" customHeight="1" x14ac:dyDescent="0.25">
      <c r="B937" s="851"/>
      <c r="C937" s="851"/>
      <c r="D937" s="851"/>
      <c r="E937" s="851"/>
      <c r="F937" s="851"/>
      <c r="G937" s="851"/>
      <c r="H937" s="851"/>
      <c r="I937" s="852"/>
      <c r="J937" s="1039"/>
      <c r="K937" s="794"/>
      <c r="L937" s="794"/>
      <c r="M937" s="794"/>
      <c r="N937" s="794"/>
      <c r="O937" s="794"/>
      <c r="P937" s="794"/>
      <c r="Q937" s="794"/>
      <c r="X937" s="796"/>
      <c r="Y937" s="796"/>
      <c r="Z937" s="796"/>
      <c r="AA937" s="796"/>
      <c r="AB937" s="796"/>
      <c r="AC937" s="796"/>
      <c r="AD937" s="796"/>
      <c r="AE937" s="796"/>
      <c r="AF937" s="796"/>
      <c r="AG937" s="796"/>
      <c r="AH937" s="796"/>
    </row>
    <row r="938" spans="2:34" ht="14.25" customHeight="1" x14ac:dyDescent="0.25">
      <c r="B938" s="851"/>
      <c r="C938" s="851"/>
      <c r="D938" s="851"/>
      <c r="E938" s="851"/>
      <c r="F938" s="851"/>
      <c r="G938" s="851"/>
      <c r="H938" s="851"/>
      <c r="I938" s="852"/>
      <c r="J938" s="1039"/>
      <c r="K938" s="794"/>
      <c r="L938" s="794"/>
      <c r="M938" s="794"/>
      <c r="N938" s="794"/>
      <c r="O938" s="794"/>
      <c r="P938" s="794"/>
      <c r="Q938" s="794"/>
      <c r="X938" s="796"/>
      <c r="Y938" s="796"/>
      <c r="Z938" s="796"/>
      <c r="AA938" s="796"/>
      <c r="AB938" s="796"/>
      <c r="AC938" s="796"/>
      <c r="AD938" s="796"/>
      <c r="AE938" s="796"/>
      <c r="AF938" s="796"/>
      <c r="AG938" s="796"/>
      <c r="AH938" s="796"/>
    </row>
    <row r="939" spans="2:34" ht="14.25" customHeight="1" x14ac:dyDescent="0.25">
      <c r="B939" s="851"/>
      <c r="C939" s="851"/>
      <c r="D939" s="851"/>
      <c r="E939" s="851"/>
      <c r="F939" s="851"/>
      <c r="G939" s="851"/>
      <c r="H939" s="851"/>
      <c r="I939" s="852"/>
      <c r="J939" s="1039"/>
      <c r="K939" s="794"/>
      <c r="L939" s="794"/>
      <c r="M939" s="794"/>
      <c r="N939" s="794"/>
      <c r="O939" s="794"/>
      <c r="P939" s="794"/>
      <c r="Q939" s="794"/>
      <c r="X939" s="796"/>
      <c r="Y939" s="796"/>
      <c r="Z939" s="796"/>
      <c r="AA939" s="796"/>
      <c r="AB939" s="796"/>
      <c r="AC939" s="796"/>
      <c r="AD939" s="796"/>
      <c r="AE939" s="796"/>
      <c r="AF939" s="796"/>
      <c r="AG939" s="796"/>
      <c r="AH939" s="796"/>
    </row>
    <row r="940" spans="2:34" ht="14.25" customHeight="1" x14ac:dyDescent="0.25">
      <c r="B940" s="851"/>
      <c r="C940" s="851"/>
      <c r="D940" s="851"/>
      <c r="E940" s="851"/>
      <c r="F940" s="851"/>
      <c r="G940" s="851"/>
      <c r="H940" s="851"/>
      <c r="I940" s="852"/>
      <c r="J940" s="1039"/>
      <c r="K940" s="794"/>
      <c r="L940" s="794"/>
      <c r="M940" s="794"/>
      <c r="N940" s="794"/>
      <c r="O940" s="794"/>
      <c r="P940" s="794"/>
      <c r="Q940" s="794"/>
      <c r="X940" s="796"/>
      <c r="Y940" s="796"/>
      <c r="Z940" s="796"/>
      <c r="AA940" s="796"/>
      <c r="AB940" s="796"/>
      <c r="AC940" s="796"/>
      <c r="AD940" s="796"/>
      <c r="AE940" s="796"/>
      <c r="AF940" s="796"/>
      <c r="AG940" s="796"/>
      <c r="AH940" s="796"/>
    </row>
    <row r="941" spans="2:34" ht="14.25" customHeight="1" x14ac:dyDescent="0.25">
      <c r="B941" s="851"/>
      <c r="C941" s="851"/>
      <c r="D941" s="851"/>
      <c r="E941" s="851"/>
      <c r="F941" s="851"/>
      <c r="G941" s="851"/>
      <c r="H941" s="851"/>
      <c r="I941" s="852"/>
      <c r="J941" s="1039"/>
      <c r="K941" s="794"/>
      <c r="L941" s="794"/>
      <c r="M941" s="794"/>
      <c r="N941" s="794"/>
      <c r="O941" s="794"/>
      <c r="P941" s="794"/>
      <c r="Q941" s="794"/>
      <c r="X941" s="796"/>
      <c r="Y941" s="796"/>
      <c r="Z941" s="796"/>
      <c r="AA941" s="796"/>
      <c r="AB941" s="796"/>
      <c r="AC941" s="796"/>
      <c r="AD941" s="796"/>
      <c r="AE941" s="796"/>
      <c r="AF941" s="796"/>
      <c r="AG941" s="796"/>
      <c r="AH941" s="796"/>
    </row>
    <row r="942" spans="2:34" ht="14.25" customHeight="1" x14ac:dyDescent="0.25">
      <c r="B942" s="851"/>
      <c r="C942" s="851"/>
      <c r="D942" s="851"/>
      <c r="E942" s="851"/>
      <c r="F942" s="851"/>
      <c r="G942" s="851"/>
      <c r="H942" s="851"/>
      <c r="I942" s="852"/>
      <c r="J942" s="1039"/>
      <c r="K942" s="794"/>
      <c r="L942" s="794"/>
      <c r="M942" s="794"/>
      <c r="N942" s="794"/>
      <c r="O942" s="794"/>
      <c r="P942" s="794"/>
      <c r="Q942" s="794"/>
      <c r="X942" s="796"/>
      <c r="Y942" s="796"/>
      <c r="Z942" s="796"/>
      <c r="AA942" s="796"/>
      <c r="AB942" s="796"/>
      <c r="AC942" s="796"/>
      <c r="AD942" s="796"/>
      <c r="AE942" s="796"/>
      <c r="AF942" s="796"/>
      <c r="AG942" s="796"/>
      <c r="AH942" s="796"/>
    </row>
    <row r="943" spans="2:34" ht="14.25" customHeight="1" x14ac:dyDescent="0.25">
      <c r="B943" s="851"/>
      <c r="C943" s="851"/>
      <c r="D943" s="851"/>
      <c r="E943" s="851"/>
      <c r="F943" s="851"/>
      <c r="G943" s="851"/>
      <c r="H943" s="851"/>
      <c r="I943" s="852"/>
      <c r="J943" s="1039"/>
      <c r="K943" s="794"/>
      <c r="L943" s="794"/>
      <c r="M943" s="794"/>
      <c r="N943" s="794"/>
      <c r="O943" s="794"/>
      <c r="P943" s="794"/>
      <c r="Q943" s="794"/>
      <c r="X943" s="796"/>
      <c r="Y943" s="796"/>
      <c r="Z943" s="796"/>
      <c r="AA943" s="796"/>
      <c r="AB943" s="796"/>
      <c r="AC943" s="796"/>
      <c r="AD943" s="796"/>
      <c r="AE943" s="796"/>
      <c r="AF943" s="796"/>
      <c r="AG943" s="796"/>
      <c r="AH943" s="796"/>
    </row>
    <row r="944" spans="2:34" ht="14.25" customHeight="1" x14ac:dyDescent="0.25">
      <c r="B944" s="851"/>
      <c r="C944" s="851"/>
      <c r="D944" s="851"/>
      <c r="E944" s="851"/>
      <c r="F944" s="851"/>
      <c r="G944" s="851"/>
      <c r="H944" s="851"/>
      <c r="I944" s="852"/>
      <c r="J944" s="1039"/>
      <c r="K944" s="794"/>
      <c r="L944" s="794"/>
      <c r="M944" s="794"/>
      <c r="N944" s="794"/>
      <c r="O944" s="794"/>
      <c r="P944" s="794"/>
      <c r="Q944" s="794"/>
      <c r="X944" s="796"/>
      <c r="Y944" s="796"/>
      <c r="Z944" s="796"/>
      <c r="AA944" s="796"/>
      <c r="AB944" s="796"/>
      <c r="AC944" s="796"/>
      <c r="AD944" s="796"/>
      <c r="AE944" s="796"/>
      <c r="AF944" s="796"/>
      <c r="AG944" s="796"/>
      <c r="AH944" s="796"/>
    </row>
    <row r="945" spans="2:34" ht="14.25" customHeight="1" x14ac:dyDescent="0.25">
      <c r="B945" s="851"/>
      <c r="C945" s="851"/>
      <c r="D945" s="851"/>
      <c r="E945" s="851"/>
      <c r="F945" s="851"/>
      <c r="G945" s="851"/>
      <c r="H945" s="851"/>
      <c r="I945" s="852"/>
      <c r="J945" s="1039"/>
      <c r="K945" s="794"/>
      <c r="L945" s="794"/>
      <c r="M945" s="794"/>
      <c r="N945" s="794"/>
      <c r="O945" s="794"/>
      <c r="P945" s="794"/>
      <c r="Q945" s="794"/>
      <c r="X945" s="796"/>
      <c r="Y945" s="796"/>
      <c r="Z945" s="796"/>
      <c r="AA945" s="796"/>
      <c r="AB945" s="796"/>
      <c r="AC945" s="796"/>
      <c r="AD945" s="796"/>
      <c r="AE945" s="796"/>
      <c r="AF945" s="796"/>
      <c r="AG945" s="796"/>
      <c r="AH945" s="796"/>
    </row>
    <row r="946" spans="2:34" ht="14.25" customHeight="1" x14ac:dyDescent="0.25">
      <c r="B946" s="851"/>
      <c r="C946" s="851"/>
      <c r="D946" s="851"/>
      <c r="E946" s="851"/>
      <c r="F946" s="851"/>
      <c r="G946" s="851"/>
      <c r="H946" s="851"/>
      <c r="I946" s="852"/>
      <c r="J946" s="1039"/>
      <c r="K946" s="794"/>
      <c r="L946" s="794"/>
      <c r="M946" s="794"/>
      <c r="N946" s="794"/>
      <c r="O946" s="794"/>
      <c r="P946" s="794"/>
      <c r="Q946" s="794"/>
      <c r="X946" s="796"/>
      <c r="Y946" s="796"/>
      <c r="Z946" s="796"/>
      <c r="AA946" s="796"/>
      <c r="AB946" s="796"/>
      <c r="AC946" s="796"/>
      <c r="AD946" s="796"/>
      <c r="AE946" s="796"/>
      <c r="AF946" s="796"/>
      <c r="AG946" s="796"/>
      <c r="AH946" s="796"/>
    </row>
    <row r="947" spans="2:34" ht="14.25" customHeight="1" x14ac:dyDescent="0.25">
      <c r="B947" s="851"/>
      <c r="C947" s="851"/>
      <c r="D947" s="851"/>
      <c r="E947" s="851"/>
      <c r="F947" s="851"/>
      <c r="G947" s="851"/>
      <c r="H947" s="851"/>
      <c r="I947" s="852"/>
      <c r="J947" s="1039"/>
      <c r="K947" s="794"/>
      <c r="L947" s="794"/>
      <c r="M947" s="794"/>
      <c r="N947" s="794"/>
      <c r="O947" s="794"/>
      <c r="P947" s="794"/>
      <c r="Q947" s="794"/>
      <c r="X947" s="796"/>
      <c r="Y947" s="796"/>
      <c r="Z947" s="796"/>
      <c r="AA947" s="796"/>
      <c r="AB947" s="796"/>
      <c r="AC947" s="796"/>
      <c r="AD947" s="796"/>
      <c r="AE947" s="796"/>
      <c r="AF947" s="796"/>
      <c r="AG947" s="796"/>
      <c r="AH947" s="796"/>
    </row>
    <row r="948" spans="2:34" ht="14.25" customHeight="1" x14ac:dyDescent="0.25">
      <c r="B948" s="851"/>
      <c r="C948" s="851"/>
      <c r="D948" s="851"/>
      <c r="E948" s="851"/>
      <c r="F948" s="851"/>
      <c r="G948" s="851"/>
      <c r="H948" s="851"/>
      <c r="I948" s="852"/>
      <c r="J948" s="1039"/>
      <c r="K948" s="794"/>
      <c r="L948" s="794"/>
      <c r="M948" s="794"/>
      <c r="N948" s="794"/>
      <c r="O948" s="794"/>
      <c r="P948" s="794"/>
      <c r="Q948" s="794"/>
      <c r="X948" s="796"/>
      <c r="Y948" s="796"/>
      <c r="Z948" s="796"/>
      <c r="AA948" s="796"/>
      <c r="AB948" s="796"/>
      <c r="AC948" s="796"/>
      <c r="AD948" s="796"/>
      <c r="AE948" s="796"/>
      <c r="AF948" s="796"/>
      <c r="AG948" s="796"/>
      <c r="AH948" s="796"/>
    </row>
    <row r="949" spans="2:34" ht="14.25" customHeight="1" x14ac:dyDescent="0.25">
      <c r="B949" s="851"/>
      <c r="C949" s="851"/>
      <c r="D949" s="851"/>
      <c r="E949" s="851"/>
      <c r="F949" s="851"/>
      <c r="G949" s="851"/>
      <c r="H949" s="851"/>
      <c r="I949" s="852"/>
      <c r="J949" s="1039"/>
      <c r="K949" s="794"/>
      <c r="L949" s="794"/>
      <c r="M949" s="794"/>
      <c r="N949" s="794"/>
      <c r="O949" s="794"/>
      <c r="P949" s="794"/>
      <c r="Q949" s="794"/>
      <c r="X949" s="796"/>
      <c r="Y949" s="796"/>
      <c r="Z949" s="796"/>
      <c r="AA949" s="796"/>
      <c r="AB949" s="796"/>
      <c r="AC949" s="796"/>
      <c r="AD949" s="796"/>
      <c r="AE949" s="796"/>
      <c r="AF949" s="796"/>
      <c r="AG949" s="796"/>
      <c r="AH949" s="796"/>
    </row>
    <row r="950" spans="2:34" ht="14.25" customHeight="1" x14ac:dyDescent="0.25">
      <c r="B950" s="851"/>
      <c r="C950" s="851"/>
      <c r="D950" s="851"/>
      <c r="E950" s="851"/>
      <c r="F950" s="851"/>
      <c r="G950" s="851"/>
      <c r="H950" s="851"/>
      <c r="I950" s="852"/>
      <c r="J950" s="1039"/>
      <c r="K950" s="794"/>
      <c r="L950" s="794"/>
      <c r="M950" s="794"/>
      <c r="N950" s="794"/>
      <c r="O950" s="794"/>
      <c r="P950" s="794"/>
      <c r="Q950" s="794"/>
      <c r="X950" s="796"/>
      <c r="Y950" s="796"/>
      <c r="Z950" s="796"/>
      <c r="AA950" s="796"/>
      <c r="AB950" s="796"/>
      <c r="AC950" s="796"/>
      <c r="AD950" s="796"/>
      <c r="AE950" s="796"/>
      <c r="AF950" s="796"/>
      <c r="AG950" s="796"/>
      <c r="AH950" s="796"/>
    </row>
    <row r="951" spans="2:34" ht="14.25" customHeight="1" x14ac:dyDescent="0.25">
      <c r="B951" s="851"/>
      <c r="C951" s="851"/>
      <c r="D951" s="851"/>
      <c r="E951" s="851"/>
      <c r="F951" s="851"/>
      <c r="G951" s="851"/>
      <c r="H951" s="851"/>
      <c r="I951" s="852"/>
      <c r="J951" s="1039"/>
      <c r="K951" s="794"/>
      <c r="L951" s="794"/>
      <c r="M951" s="794"/>
      <c r="N951" s="794"/>
      <c r="O951" s="794"/>
      <c r="P951" s="794"/>
      <c r="Q951" s="794"/>
      <c r="X951" s="796"/>
      <c r="Y951" s="796"/>
      <c r="Z951" s="796"/>
      <c r="AA951" s="796"/>
      <c r="AB951" s="796"/>
      <c r="AC951" s="796"/>
      <c r="AD951" s="796"/>
      <c r="AE951" s="796"/>
      <c r="AF951" s="796"/>
      <c r="AG951" s="796"/>
      <c r="AH951" s="796"/>
    </row>
    <row r="952" spans="2:34" ht="14.25" customHeight="1" x14ac:dyDescent="0.25">
      <c r="B952" s="851"/>
      <c r="C952" s="851"/>
      <c r="D952" s="851"/>
      <c r="E952" s="851"/>
      <c r="F952" s="851"/>
      <c r="G952" s="851"/>
      <c r="H952" s="851"/>
      <c r="I952" s="852"/>
      <c r="J952" s="1039"/>
      <c r="K952" s="794"/>
      <c r="L952" s="794"/>
      <c r="M952" s="794"/>
      <c r="N952" s="794"/>
      <c r="O952" s="794"/>
      <c r="P952" s="794"/>
      <c r="Q952" s="794"/>
      <c r="X952" s="796"/>
      <c r="Y952" s="796"/>
      <c r="Z952" s="796"/>
      <c r="AA952" s="796"/>
      <c r="AB952" s="796"/>
      <c r="AC952" s="796"/>
      <c r="AD952" s="796"/>
      <c r="AE952" s="796"/>
      <c r="AF952" s="796"/>
      <c r="AG952" s="796"/>
      <c r="AH952" s="796"/>
    </row>
    <row r="953" spans="2:34" ht="14.25" customHeight="1" x14ac:dyDescent="0.25">
      <c r="B953" s="851"/>
      <c r="C953" s="851"/>
      <c r="D953" s="851"/>
      <c r="E953" s="851"/>
      <c r="F953" s="851"/>
      <c r="G953" s="851"/>
      <c r="H953" s="851"/>
      <c r="I953" s="852"/>
      <c r="J953" s="1039"/>
      <c r="K953" s="794"/>
      <c r="L953" s="794"/>
      <c r="M953" s="794"/>
      <c r="N953" s="794"/>
      <c r="O953" s="794"/>
      <c r="P953" s="794"/>
      <c r="Q953" s="794"/>
      <c r="X953" s="796"/>
      <c r="Y953" s="796"/>
      <c r="Z953" s="796"/>
      <c r="AA953" s="796"/>
      <c r="AB953" s="796"/>
      <c r="AC953" s="796"/>
      <c r="AD953" s="796"/>
      <c r="AE953" s="796"/>
      <c r="AF953" s="796"/>
      <c r="AG953" s="796"/>
      <c r="AH953" s="796"/>
    </row>
    <row r="954" spans="2:34" ht="14.25" customHeight="1" x14ac:dyDescent="0.25">
      <c r="B954" s="851"/>
      <c r="C954" s="851"/>
      <c r="D954" s="851"/>
      <c r="E954" s="851"/>
      <c r="F954" s="851"/>
      <c r="G954" s="851"/>
      <c r="H954" s="851"/>
      <c r="I954" s="852"/>
      <c r="J954" s="1039"/>
      <c r="K954" s="794"/>
      <c r="L954" s="794"/>
      <c r="M954" s="794"/>
      <c r="N954" s="794"/>
      <c r="O954" s="794"/>
      <c r="P954" s="794"/>
      <c r="Q954" s="794"/>
      <c r="X954" s="796"/>
      <c r="Y954" s="796"/>
      <c r="Z954" s="796"/>
      <c r="AA954" s="796"/>
      <c r="AB954" s="796"/>
      <c r="AC954" s="796"/>
      <c r="AD954" s="796"/>
      <c r="AE954" s="796"/>
      <c r="AF954" s="796"/>
      <c r="AG954" s="796"/>
      <c r="AH954" s="796"/>
    </row>
    <row r="955" spans="2:34" ht="14.25" customHeight="1" x14ac:dyDescent="0.25">
      <c r="B955" s="851"/>
      <c r="C955" s="851"/>
      <c r="D955" s="851"/>
      <c r="E955" s="851"/>
      <c r="F955" s="851"/>
      <c r="G955" s="851"/>
      <c r="H955" s="851"/>
      <c r="I955" s="852"/>
      <c r="J955" s="1039"/>
      <c r="K955" s="794"/>
      <c r="L955" s="794"/>
      <c r="M955" s="794"/>
      <c r="N955" s="794"/>
      <c r="O955" s="794"/>
      <c r="P955" s="794"/>
      <c r="Q955" s="794"/>
      <c r="X955" s="796"/>
      <c r="Y955" s="796"/>
      <c r="Z955" s="796"/>
      <c r="AA955" s="796"/>
      <c r="AB955" s="796"/>
      <c r="AC955" s="796"/>
      <c r="AD955" s="796"/>
      <c r="AE955" s="796"/>
      <c r="AF955" s="796"/>
      <c r="AG955" s="796"/>
      <c r="AH955" s="796"/>
    </row>
    <row r="956" spans="2:34" ht="14.25" customHeight="1" x14ac:dyDescent="0.25">
      <c r="B956" s="851"/>
      <c r="C956" s="851"/>
      <c r="D956" s="851"/>
      <c r="E956" s="851"/>
      <c r="F956" s="851"/>
      <c r="G956" s="851"/>
      <c r="H956" s="851"/>
      <c r="I956" s="852"/>
      <c r="J956" s="1039"/>
      <c r="K956" s="794"/>
      <c r="L956" s="794"/>
      <c r="M956" s="794"/>
      <c r="N956" s="794"/>
      <c r="O956" s="794"/>
      <c r="P956" s="794"/>
      <c r="Q956" s="794"/>
      <c r="X956" s="796"/>
      <c r="Y956" s="796"/>
      <c r="Z956" s="796"/>
      <c r="AA956" s="796"/>
      <c r="AB956" s="796"/>
      <c r="AC956" s="796"/>
      <c r="AD956" s="796"/>
      <c r="AE956" s="796"/>
      <c r="AF956" s="796"/>
      <c r="AG956" s="796"/>
      <c r="AH956" s="796"/>
    </row>
    <row r="957" spans="2:34" ht="14.25" customHeight="1" x14ac:dyDescent="0.25">
      <c r="B957" s="851"/>
      <c r="C957" s="851"/>
      <c r="D957" s="851"/>
      <c r="E957" s="851"/>
      <c r="F957" s="851"/>
      <c r="G957" s="851"/>
      <c r="H957" s="851"/>
      <c r="I957" s="852"/>
      <c r="J957" s="1039"/>
      <c r="K957" s="794"/>
      <c r="L957" s="794"/>
      <c r="M957" s="794"/>
      <c r="N957" s="794"/>
      <c r="O957" s="794"/>
      <c r="P957" s="794"/>
      <c r="Q957" s="794"/>
      <c r="X957" s="796"/>
      <c r="Y957" s="796"/>
      <c r="Z957" s="796"/>
      <c r="AA957" s="796"/>
      <c r="AB957" s="796"/>
      <c r="AC957" s="796"/>
      <c r="AD957" s="796"/>
      <c r="AE957" s="796"/>
      <c r="AF957" s="796"/>
      <c r="AG957" s="796"/>
      <c r="AH957" s="796"/>
    </row>
    <row r="958" spans="2:34" ht="14.25" customHeight="1" x14ac:dyDescent="0.25">
      <c r="B958" s="851"/>
      <c r="C958" s="851"/>
      <c r="D958" s="851"/>
      <c r="E958" s="851"/>
      <c r="F958" s="851"/>
      <c r="G958" s="851"/>
      <c r="H958" s="851"/>
      <c r="I958" s="852"/>
      <c r="J958" s="1039"/>
      <c r="K958" s="794"/>
      <c r="L958" s="794"/>
      <c r="M958" s="794"/>
      <c r="N958" s="794"/>
      <c r="O958" s="794"/>
      <c r="P958" s="794"/>
      <c r="Q958" s="794"/>
      <c r="X958" s="796"/>
      <c r="Y958" s="796"/>
      <c r="Z958" s="796"/>
      <c r="AA958" s="796"/>
      <c r="AB958" s="796"/>
      <c r="AC958" s="796"/>
      <c r="AD958" s="796"/>
      <c r="AE958" s="796"/>
      <c r="AF958" s="796"/>
      <c r="AG958" s="796"/>
      <c r="AH958" s="796"/>
    </row>
    <row r="959" spans="2:34" ht="14.25" customHeight="1" x14ac:dyDescent="0.25">
      <c r="B959" s="851"/>
      <c r="C959" s="851"/>
      <c r="D959" s="851"/>
      <c r="E959" s="851"/>
      <c r="F959" s="851"/>
      <c r="G959" s="851"/>
      <c r="H959" s="851"/>
      <c r="I959" s="852"/>
      <c r="J959" s="1039"/>
      <c r="K959" s="794"/>
      <c r="L959" s="794"/>
      <c r="M959" s="794"/>
      <c r="N959" s="794"/>
      <c r="O959" s="794"/>
      <c r="P959" s="794"/>
      <c r="Q959" s="794"/>
      <c r="X959" s="796"/>
      <c r="Y959" s="796"/>
      <c r="Z959" s="796"/>
      <c r="AA959" s="796"/>
      <c r="AB959" s="796"/>
      <c r="AC959" s="796"/>
      <c r="AD959" s="796"/>
      <c r="AE959" s="796"/>
      <c r="AF959" s="796"/>
      <c r="AG959" s="796"/>
      <c r="AH959" s="796"/>
    </row>
    <row r="960" spans="2:34" ht="14.25" customHeight="1" x14ac:dyDescent="0.25">
      <c r="B960" s="851"/>
      <c r="C960" s="851"/>
      <c r="D960" s="851"/>
      <c r="E960" s="851"/>
      <c r="F960" s="851"/>
      <c r="G960" s="851"/>
      <c r="H960" s="851"/>
      <c r="I960" s="852"/>
      <c r="J960" s="1039"/>
      <c r="K960" s="794"/>
      <c r="L960" s="794"/>
      <c r="M960" s="794"/>
      <c r="N960" s="794"/>
      <c r="O960" s="794"/>
      <c r="P960" s="794"/>
      <c r="Q960" s="794"/>
      <c r="X960" s="796"/>
      <c r="Y960" s="796"/>
      <c r="Z960" s="796"/>
      <c r="AA960" s="796"/>
      <c r="AB960" s="796"/>
      <c r="AC960" s="796"/>
      <c r="AD960" s="796"/>
      <c r="AE960" s="796"/>
      <c r="AF960" s="796"/>
      <c r="AG960" s="796"/>
      <c r="AH960" s="796"/>
    </row>
    <row r="961" spans="2:34" ht="14.25" customHeight="1" x14ac:dyDescent="0.25">
      <c r="B961" s="851"/>
      <c r="C961" s="851"/>
      <c r="D961" s="851"/>
      <c r="E961" s="851"/>
      <c r="F961" s="851"/>
      <c r="G961" s="851"/>
      <c r="H961" s="851"/>
      <c r="I961" s="852"/>
      <c r="J961" s="1039"/>
      <c r="K961" s="794"/>
      <c r="L961" s="794"/>
      <c r="M961" s="794"/>
      <c r="N961" s="794"/>
      <c r="O961" s="794"/>
      <c r="P961" s="794"/>
      <c r="Q961" s="794"/>
      <c r="X961" s="796"/>
      <c r="Y961" s="796"/>
      <c r="Z961" s="796"/>
      <c r="AA961" s="796"/>
      <c r="AB961" s="796"/>
      <c r="AC961" s="796"/>
      <c r="AD961" s="796"/>
      <c r="AE961" s="796"/>
      <c r="AF961" s="796"/>
      <c r="AG961" s="796"/>
      <c r="AH961" s="796"/>
    </row>
    <row r="962" spans="2:34" ht="14.25" customHeight="1" x14ac:dyDescent="0.25">
      <c r="B962" s="851"/>
      <c r="C962" s="851"/>
      <c r="D962" s="851"/>
      <c r="E962" s="851"/>
      <c r="F962" s="851"/>
      <c r="G962" s="851"/>
      <c r="H962" s="851"/>
      <c r="I962" s="852"/>
      <c r="J962" s="1039"/>
      <c r="K962" s="794"/>
      <c r="L962" s="794"/>
      <c r="M962" s="794"/>
      <c r="N962" s="794"/>
      <c r="O962" s="794"/>
      <c r="P962" s="794"/>
      <c r="Q962" s="794"/>
      <c r="X962" s="796"/>
      <c r="Y962" s="796"/>
      <c r="Z962" s="796"/>
      <c r="AA962" s="796"/>
      <c r="AB962" s="796"/>
      <c r="AC962" s="796"/>
      <c r="AD962" s="796"/>
      <c r="AE962" s="796"/>
      <c r="AF962" s="796"/>
      <c r="AG962" s="796"/>
      <c r="AH962" s="796"/>
    </row>
    <row r="963" spans="2:34" ht="14.25" customHeight="1" x14ac:dyDescent="0.25">
      <c r="B963" s="851"/>
      <c r="C963" s="851"/>
      <c r="D963" s="851"/>
      <c r="E963" s="851"/>
      <c r="F963" s="851"/>
      <c r="G963" s="851"/>
      <c r="H963" s="851"/>
      <c r="I963" s="852"/>
      <c r="J963" s="1039"/>
      <c r="K963" s="794"/>
      <c r="L963" s="794"/>
      <c r="M963" s="794"/>
      <c r="N963" s="794"/>
      <c r="O963" s="794"/>
      <c r="P963" s="794"/>
      <c r="Q963" s="794"/>
      <c r="X963" s="796"/>
      <c r="Y963" s="796"/>
      <c r="Z963" s="796"/>
      <c r="AA963" s="796"/>
      <c r="AB963" s="796"/>
      <c r="AC963" s="796"/>
      <c r="AD963" s="796"/>
      <c r="AE963" s="796"/>
      <c r="AF963" s="796"/>
      <c r="AG963" s="796"/>
      <c r="AH963" s="796"/>
    </row>
    <row r="964" spans="2:34" ht="14.25" customHeight="1" x14ac:dyDescent="0.25">
      <c r="B964" s="851"/>
      <c r="C964" s="851"/>
      <c r="D964" s="851"/>
      <c r="E964" s="851"/>
      <c r="F964" s="851"/>
      <c r="G964" s="851"/>
      <c r="H964" s="851"/>
      <c r="I964" s="852"/>
      <c r="J964" s="1039"/>
      <c r="K964" s="794"/>
      <c r="L964" s="794"/>
      <c r="M964" s="794"/>
      <c r="N964" s="794"/>
      <c r="O964" s="794"/>
      <c r="P964" s="794"/>
      <c r="Q964" s="794"/>
      <c r="X964" s="796"/>
      <c r="Y964" s="796"/>
      <c r="Z964" s="796"/>
      <c r="AA964" s="796"/>
      <c r="AB964" s="796"/>
      <c r="AC964" s="796"/>
      <c r="AD964" s="796"/>
      <c r="AE964" s="796"/>
      <c r="AF964" s="796"/>
      <c r="AG964" s="796"/>
      <c r="AH964" s="796"/>
    </row>
    <row r="965" spans="2:34" ht="14.25" customHeight="1" x14ac:dyDescent="0.25">
      <c r="B965" s="851"/>
      <c r="C965" s="851"/>
      <c r="D965" s="851"/>
      <c r="E965" s="851"/>
      <c r="F965" s="851"/>
      <c r="G965" s="851"/>
      <c r="H965" s="851"/>
      <c r="I965" s="852"/>
      <c r="J965" s="1039"/>
      <c r="K965" s="794"/>
      <c r="L965" s="794"/>
      <c r="M965" s="794"/>
      <c r="N965" s="794"/>
      <c r="O965" s="794"/>
      <c r="P965" s="794"/>
      <c r="Q965" s="794"/>
      <c r="X965" s="796"/>
      <c r="Y965" s="796"/>
      <c r="Z965" s="796"/>
      <c r="AA965" s="796"/>
      <c r="AB965" s="796"/>
      <c r="AC965" s="796"/>
      <c r="AD965" s="796"/>
      <c r="AE965" s="796"/>
      <c r="AF965" s="796"/>
      <c r="AG965" s="796"/>
      <c r="AH965" s="796"/>
    </row>
    <row r="966" spans="2:34" ht="14.25" customHeight="1" x14ac:dyDescent="0.25">
      <c r="B966" s="851"/>
      <c r="C966" s="851"/>
      <c r="D966" s="851"/>
      <c r="E966" s="851"/>
      <c r="F966" s="851"/>
      <c r="G966" s="851"/>
      <c r="H966" s="851"/>
      <c r="I966" s="852"/>
      <c r="J966" s="1039"/>
      <c r="K966" s="794"/>
      <c r="L966" s="794"/>
      <c r="M966" s="794"/>
      <c r="N966" s="794"/>
      <c r="O966" s="794"/>
      <c r="P966" s="794"/>
      <c r="Q966" s="794"/>
      <c r="X966" s="796"/>
      <c r="Y966" s="796"/>
      <c r="Z966" s="796"/>
      <c r="AA966" s="796"/>
      <c r="AB966" s="796"/>
      <c r="AC966" s="796"/>
      <c r="AD966" s="796"/>
      <c r="AE966" s="796"/>
      <c r="AF966" s="796"/>
      <c r="AG966" s="796"/>
      <c r="AH966" s="796"/>
    </row>
    <row r="967" spans="2:34" ht="14.25" customHeight="1" x14ac:dyDescent="0.25">
      <c r="B967" s="851"/>
      <c r="C967" s="851"/>
      <c r="D967" s="851"/>
      <c r="E967" s="851"/>
      <c r="F967" s="851"/>
      <c r="G967" s="851"/>
      <c r="H967" s="851"/>
      <c r="I967" s="852"/>
      <c r="J967" s="1039"/>
      <c r="K967" s="794"/>
      <c r="L967" s="794"/>
      <c r="M967" s="794"/>
      <c r="N967" s="794"/>
      <c r="O967" s="794"/>
      <c r="P967" s="794"/>
      <c r="Q967" s="794"/>
      <c r="X967" s="796"/>
      <c r="Y967" s="796"/>
      <c r="Z967" s="796"/>
      <c r="AA967" s="796"/>
      <c r="AB967" s="796"/>
      <c r="AC967" s="796"/>
      <c r="AD967" s="796"/>
      <c r="AE967" s="796"/>
      <c r="AF967" s="796"/>
      <c r="AG967" s="796"/>
      <c r="AH967" s="796"/>
    </row>
    <row r="968" spans="2:34" ht="14.25" customHeight="1" x14ac:dyDescent="0.25">
      <c r="B968" s="851"/>
      <c r="C968" s="851"/>
      <c r="D968" s="851"/>
      <c r="E968" s="851"/>
      <c r="F968" s="851"/>
      <c r="G968" s="851"/>
      <c r="H968" s="851"/>
      <c r="I968" s="852"/>
      <c r="J968" s="1039"/>
      <c r="K968" s="794"/>
      <c r="L968" s="794"/>
      <c r="M968" s="794"/>
      <c r="N968" s="794"/>
      <c r="O968" s="794"/>
      <c r="P968" s="794"/>
      <c r="Q968" s="794"/>
      <c r="X968" s="796"/>
      <c r="Y968" s="796"/>
      <c r="Z968" s="796"/>
      <c r="AA968" s="796"/>
      <c r="AB968" s="796"/>
      <c r="AC968" s="796"/>
      <c r="AD968" s="796"/>
      <c r="AE968" s="796"/>
      <c r="AF968" s="796"/>
      <c r="AG968" s="796"/>
      <c r="AH968" s="796"/>
    </row>
    <row r="969" spans="2:34" ht="14.25" customHeight="1" x14ac:dyDescent="0.25">
      <c r="B969" s="851"/>
      <c r="C969" s="851"/>
      <c r="D969" s="851"/>
      <c r="E969" s="851"/>
      <c r="F969" s="851"/>
      <c r="G969" s="851"/>
      <c r="H969" s="851"/>
      <c r="I969" s="852"/>
      <c r="J969" s="1039"/>
      <c r="K969" s="794"/>
      <c r="L969" s="794"/>
      <c r="M969" s="794"/>
      <c r="N969" s="794"/>
      <c r="O969" s="794"/>
      <c r="P969" s="794"/>
      <c r="Q969" s="794"/>
      <c r="X969" s="796"/>
      <c r="Y969" s="796"/>
      <c r="Z969" s="796"/>
      <c r="AA969" s="796"/>
      <c r="AB969" s="796"/>
      <c r="AC969" s="796"/>
      <c r="AD969" s="796"/>
      <c r="AE969" s="796"/>
      <c r="AF969" s="796"/>
      <c r="AG969" s="796"/>
      <c r="AH969" s="796"/>
    </row>
    <row r="970" spans="2:34" ht="14.25" customHeight="1" x14ac:dyDescent="0.25">
      <c r="B970" s="851"/>
      <c r="C970" s="851"/>
      <c r="D970" s="851"/>
      <c r="E970" s="851"/>
      <c r="F970" s="851"/>
      <c r="G970" s="851"/>
      <c r="H970" s="851"/>
      <c r="I970" s="852"/>
      <c r="J970" s="1039"/>
      <c r="K970" s="794"/>
      <c r="L970" s="794"/>
      <c r="M970" s="794"/>
      <c r="N970" s="794"/>
      <c r="O970" s="794"/>
      <c r="P970" s="794"/>
      <c r="Q970" s="794"/>
      <c r="X970" s="796"/>
      <c r="Y970" s="796"/>
      <c r="Z970" s="796"/>
      <c r="AA970" s="796"/>
      <c r="AB970" s="796"/>
      <c r="AC970" s="796"/>
      <c r="AD970" s="796"/>
      <c r="AE970" s="796"/>
      <c r="AF970" s="796"/>
      <c r="AG970" s="796"/>
      <c r="AH970" s="796"/>
    </row>
    <row r="971" spans="2:34" ht="14.25" customHeight="1" x14ac:dyDescent="0.25">
      <c r="B971" s="851"/>
      <c r="C971" s="851"/>
      <c r="D971" s="851"/>
      <c r="E971" s="851"/>
      <c r="F971" s="851"/>
      <c r="G971" s="851"/>
      <c r="H971" s="851"/>
      <c r="I971" s="852"/>
      <c r="J971" s="1039"/>
      <c r="K971" s="794"/>
      <c r="L971" s="794"/>
      <c r="M971" s="794"/>
      <c r="N971" s="794"/>
      <c r="O971" s="794"/>
      <c r="P971" s="794"/>
      <c r="Q971" s="794"/>
      <c r="X971" s="796"/>
      <c r="Y971" s="796"/>
      <c r="Z971" s="796"/>
      <c r="AA971" s="796"/>
      <c r="AB971" s="796"/>
      <c r="AC971" s="796"/>
      <c r="AD971" s="796"/>
      <c r="AE971" s="796"/>
      <c r="AF971" s="796"/>
      <c r="AG971" s="796"/>
      <c r="AH971" s="796"/>
    </row>
    <row r="972" spans="2:34" ht="14.25" customHeight="1" x14ac:dyDescent="0.25">
      <c r="B972" s="851"/>
      <c r="C972" s="851"/>
      <c r="D972" s="851"/>
      <c r="E972" s="851"/>
      <c r="F972" s="851"/>
      <c r="G972" s="851"/>
      <c r="H972" s="851"/>
      <c r="I972" s="852"/>
      <c r="J972" s="1039"/>
      <c r="K972" s="794"/>
      <c r="L972" s="794"/>
      <c r="M972" s="794"/>
      <c r="N972" s="794"/>
      <c r="O972" s="794"/>
      <c r="P972" s="794"/>
      <c r="Q972" s="794"/>
      <c r="X972" s="796"/>
      <c r="Y972" s="796"/>
      <c r="Z972" s="796"/>
      <c r="AA972" s="796"/>
      <c r="AB972" s="796"/>
      <c r="AC972" s="796"/>
      <c r="AD972" s="796"/>
      <c r="AE972" s="796"/>
      <c r="AF972" s="796"/>
      <c r="AG972" s="796"/>
      <c r="AH972" s="796"/>
    </row>
    <row r="973" spans="2:34" ht="14.25" customHeight="1" x14ac:dyDescent="0.25">
      <c r="B973" s="851"/>
      <c r="C973" s="851"/>
      <c r="D973" s="851"/>
      <c r="E973" s="851"/>
      <c r="F973" s="851"/>
      <c r="G973" s="851"/>
      <c r="H973" s="851"/>
      <c r="I973" s="852"/>
      <c r="J973" s="1039"/>
      <c r="K973" s="794"/>
      <c r="L973" s="794"/>
      <c r="M973" s="794"/>
      <c r="N973" s="794"/>
      <c r="O973" s="794"/>
      <c r="P973" s="794"/>
      <c r="Q973" s="794"/>
      <c r="X973" s="796"/>
      <c r="Y973" s="796"/>
      <c r="Z973" s="796"/>
      <c r="AA973" s="796"/>
      <c r="AB973" s="796"/>
      <c r="AC973" s="796"/>
      <c r="AD973" s="796"/>
      <c r="AE973" s="796"/>
      <c r="AF973" s="796"/>
      <c r="AG973" s="796"/>
      <c r="AH973" s="796"/>
    </row>
    <row r="974" spans="2:34" ht="14.25" customHeight="1" x14ac:dyDescent="0.25">
      <c r="B974" s="851"/>
      <c r="C974" s="851"/>
      <c r="D974" s="851"/>
      <c r="E974" s="851"/>
      <c r="F974" s="851"/>
      <c r="G974" s="851"/>
      <c r="H974" s="851"/>
      <c r="I974" s="852"/>
      <c r="J974" s="1039"/>
      <c r="K974" s="794"/>
      <c r="L974" s="794"/>
      <c r="M974" s="794"/>
      <c r="N974" s="794"/>
      <c r="O974" s="794"/>
      <c r="P974" s="794"/>
      <c r="Q974" s="794"/>
      <c r="X974" s="796"/>
      <c r="Y974" s="796"/>
      <c r="Z974" s="796"/>
      <c r="AA974" s="796"/>
      <c r="AB974" s="796"/>
      <c r="AC974" s="796"/>
      <c r="AD974" s="796"/>
      <c r="AE974" s="796"/>
      <c r="AF974" s="796"/>
      <c r="AG974" s="796"/>
      <c r="AH974" s="796"/>
    </row>
    <row r="975" spans="2:34" ht="14.25" customHeight="1" x14ac:dyDescent="0.25">
      <c r="B975" s="851"/>
      <c r="C975" s="851"/>
      <c r="D975" s="851"/>
      <c r="E975" s="851"/>
      <c r="F975" s="851"/>
      <c r="G975" s="851"/>
      <c r="H975" s="851"/>
      <c r="I975" s="852"/>
      <c r="J975" s="1039"/>
      <c r="K975" s="794"/>
      <c r="L975" s="794"/>
      <c r="M975" s="794"/>
      <c r="N975" s="794"/>
      <c r="O975" s="794"/>
      <c r="P975" s="794"/>
      <c r="Q975" s="794"/>
      <c r="X975" s="796"/>
      <c r="Y975" s="796"/>
      <c r="Z975" s="796"/>
      <c r="AA975" s="796"/>
      <c r="AB975" s="796"/>
      <c r="AC975" s="796"/>
      <c r="AD975" s="796"/>
      <c r="AE975" s="796"/>
      <c r="AF975" s="796"/>
      <c r="AG975" s="796"/>
      <c r="AH975" s="796"/>
    </row>
    <row r="976" spans="2:34" ht="14.25" customHeight="1" x14ac:dyDescent="0.25">
      <c r="B976" s="851"/>
      <c r="C976" s="851"/>
      <c r="D976" s="851"/>
      <c r="E976" s="851"/>
      <c r="F976" s="851"/>
      <c r="G976" s="851"/>
      <c r="H976" s="851"/>
      <c r="I976" s="852"/>
      <c r="J976" s="1039"/>
      <c r="K976" s="794"/>
      <c r="L976" s="794"/>
      <c r="M976" s="794"/>
      <c r="N976" s="794"/>
      <c r="O976" s="794"/>
      <c r="P976" s="794"/>
      <c r="Q976" s="794"/>
      <c r="X976" s="796"/>
      <c r="Y976" s="796"/>
      <c r="Z976" s="796"/>
      <c r="AA976" s="796"/>
      <c r="AB976" s="796"/>
      <c r="AC976" s="796"/>
      <c r="AD976" s="796"/>
      <c r="AE976" s="796"/>
      <c r="AF976" s="796"/>
      <c r="AG976" s="796"/>
      <c r="AH976" s="796"/>
    </row>
    <row r="977" spans="2:34" ht="14.25" customHeight="1" x14ac:dyDescent="0.25">
      <c r="B977" s="851"/>
      <c r="C977" s="851"/>
      <c r="D977" s="851"/>
      <c r="E977" s="851"/>
      <c r="F977" s="851"/>
      <c r="G977" s="851"/>
      <c r="H977" s="851"/>
      <c r="I977" s="852"/>
      <c r="J977" s="1039"/>
      <c r="K977" s="794"/>
      <c r="L977" s="794"/>
      <c r="M977" s="794"/>
      <c r="N977" s="794"/>
      <c r="O977" s="794"/>
      <c r="P977" s="794"/>
      <c r="Q977" s="794"/>
      <c r="X977" s="796"/>
      <c r="Y977" s="796"/>
      <c r="Z977" s="796"/>
      <c r="AA977" s="796"/>
      <c r="AB977" s="796"/>
      <c r="AC977" s="796"/>
      <c r="AD977" s="796"/>
      <c r="AE977" s="796"/>
      <c r="AF977" s="796"/>
      <c r="AG977" s="796"/>
      <c r="AH977" s="796"/>
    </row>
    <row r="978" spans="2:34" ht="14.25" customHeight="1" x14ac:dyDescent="0.25">
      <c r="B978" s="851"/>
      <c r="C978" s="851"/>
      <c r="D978" s="851"/>
      <c r="E978" s="851"/>
      <c r="F978" s="851"/>
      <c r="G978" s="851"/>
      <c r="H978" s="851"/>
      <c r="I978" s="852"/>
      <c r="J978" s="1039"/>
      <c r="K978" s="794"/>
      <c r="L978" s="794"/>
      <c r="M978" s="794"/>
      <c r="N978" s="794"/>
      <c r="O978" s="794"/>
      <c r="P978" s="794"/>
      <c r="Q978" s="794"/>
      <c r="X978" s="796"/>
      <c r="Y978" s="796"/>
      <c r="Z978" s="796"/>
      <c r="AA978" s="796"/>
      <c r="AB978" s="796"/>
      <c r="AC978" s="796"/>
      <c r="AD978" s="796"/>
      <c r="AE978" s="796"/>
      <c r="AF978" s="796"/>
      <c r="AG978" s="796"/>
      <c r="AH978" s="796"/>
    </row>
    <row r="979" spans="2:34" ht="14.25" customHeight="1" x14ac:dyDescent="0.25">
      <c r="B979" s="851"/>
      <c r="C979" s="851"/>
      <c r="D979" s="851"/>
      <c r="E979" s="851"/>
      <c r="F979" s="851"/>
      <c r="G979" s="851"/>
      <c r="H979" s="851"/>
      <c r="I979" s="852"/>
      <c r="J979" s="1039"/>
      <c r="K979" s="794"/>
      <c r="L979" s="794"/>
      <c r="M979" s="794"/>
      <c r="N979" s="794"/>
      <c r="O979" s="794"/>
      <c r="P979" s="794"/>
      <c r="Q979" s="794"/>
      <c r="X979" s="796"/>
      <c r="Y979" s="796"/>
      <c r="Z979" s="796"/>
      <c r="AA979" s="796"/>
      <c r="AB979" s="796"/>
      <c r="AC979" s="796"/>
      <c r="AD979" s="796"/>
      <c r="AE979" s="796"/>
      <c r="AF979" s="796"/>
      <c r="AG979" s="796"/>
      <c r="AH979" s="796"/>
    </row>
    <row r="980" spans="2:34" ht="14.25" customHeight="1" x14ac:dyDescent="0.25">
      <c r="B980" s="851"/>
      <c r="C980" s="851"/>
      <c r="D980" s="851"/>
      <c r="E980" s="851"/>
      <c r="F980" s="851"/>
      <c r="G980" s="851"/>
      <c r="H980" s="851"/>
      <c r="I980" s="852"/>
      <c r="J980" s="1039"/>
      <c r="K980" s="794"/>
      <c r="L980" s="794"/>
      <c r="M980" s="794"/>
      <c r="N980" s="794"/>
      <c r="O980" s="794"/>
      <c r="P980" s="794"/>
      <c r="Q980" s="794"/>
      <c r="X980" s="796"/>
      <c r="Y980" s="796"/>
      <c r="Z980" s="796"/>
      <c r="AA980" s="796"/>
      <c r="AB980" s="796"/>
      <c r="AC980" s="796"/>
      <c r="AD980" s="796"/>
      <c r="AE980" s="796"/>
      <c r="AF980" s="796"/>
      <c r="AG980" s="796"/>
      <c r="AH980" s="796"/>
    </row>
    <row r="981" spans="2:34" ht="14.25" customHeight="1" x14ac:dyDescent="0.25">
      <c r="B981" s="851"/>
      <c r="C981" s="851"/>
      <c r="D981" s="851"/>
      <c r="E981" s="851"/>
      <c r="F981" s="851"/>
      <c r="G981" s="851"/>
      <c r="H981" s="851"/>
      <c r="I981" s="852"/>
      <c r="J981" s="1039"/>
      <c r="K981" s="794"/>
      <c r="L981" s="794"/>
      <c r="M981" s="794"/>
      <c r="N981" s="794"/>
      <c r="O981" s="794"/>
      <c r="P981" s="794"/>
      <c r="Q981" s="794"/>
      <c r="X981" s="796"/>
      <c r="Y981" s="796"/>
      <c r="Z981" s="796"/>
      <c r="AA981" s="796"/>
      <c r="AB981" s="796"/>
      <c r="AC981" s="796"/>
      <c r="AD981" s="796"/>
      <c r="AE981" s="796"/>
      <c r="AF981" s="796"/>
      <c r="AG981" s="796"/>
      <c r="AH981" s="796"/>
    </row>
    <row r="982" spans="2:34" ht="14.25" customHeight="1" x14ac:dyDescent="0.25">
      <c r="B982" s="851"/>
      <c r="C982" s="851"/>
      <c r="D982" s="851"/>
      <c r="E982" s="851"/>
      <c r="F982" s="851"/>
      <c r="G982" s="851"/>
      <c r="H982" s="851"/>
      <c r="I982" s="852"/>
      <c r="J982" s="1039"/>
      <c r="K982" s="794"/>
      <c r="L982" s="794"/>
      <c r="M982" s="794"/>
      <c r="N982" s="794"/>
      <c r="O982" s="794"/>
      <c r="P982" s="794"/>
      <c r="Q982" s="794"/>
      <c r="X982" s="796"/>
      <c r="Y982" s="796"/>
      <c r="Z982" s="796"/>
      <c r="AA982" s="796"/>
      <c r="AB982" s="796"/>
      <c r="AC982" s="796"/>
      <c r="AD982" s="796"/>
      <c r="AE982" s="796"/>
      <c r="AF982" s="796"/>
      <c r="AG982" s="796"/>
      <c r="AH982" s="796"/>
    </row>
    <row r="983" spans="2:34" ht="14.25" customHeight="1" x14ac:dyDescent="0.25">
      <c r="B983" s="851"/>
      <c r="C983" s="851"/>
      <c r="D983" s="851"/>
      <c r="E983" s="851"/>
      <c r="F983" s="851"/>
      <c r="G983" s="851"/>
      <c r="H983" s="851"/>
      <c r="I983" s="852"/>
      <c r="J983" s="1039"/>
      <c r="K983" s="794"/>
      <c r="L983" s="794"/>
      <c r="M983" s="794"/>
      <c r="N983" s="794"/>
      <c r="O983" s="794"/>
      <c r="P983" s="794"/>
      <c r="Q983" s="794"/>
      <c r="X983" s="796"/>
      <c r="Y983" s="796"/>
      <c r="Z983" s="796"/>
      <c r="AA983" s="796"/>
      <c r="AB983" s="796"/>
      <c r="AC983" s="796"/>
      <c r="AD983" s="796"/>
      <c r="AE983" s="796"/>
      <c r="AF983" s="796"/>
      <c r="AG983" s="796"/>
      <c r="AH983" s="796"/>
    </row>
    <row r="984" spans="2:34" ht="14.25" customHeight="1" x14ac:dyDescent="0.25">
      <c r="B984" s="851"/>
      <c r="C984" s="851"/>
      <c r="D984" s="851"/>
      <c r="E984" s="851"/>
      <c r="F984" s="851"/>
      <c r="G984" s="851"/>
      <c r="H984" s="851"/>
      <c r="I984" s="852"/>
      <c r="J984" s="1039"/>
      <c r="K984" s="794"/>
      <c r="L984" s="794"/>
      <c r="M984" s="794"/>
      <c r="N984" s="794"/>
      <c r="O984" s="794"/>
      <c r="P984" s="794"/>
      <c r="Q984" s="794"/>
      <c r="X984" s="796"/>
      <c r="Y984" s="796"/>
      <c r="Z984" s="796"/>
      <c r="AA984" s="796"/>
      <c r="AB984" s="796"/>
      <c r="AC984" s="796"/>
      <c r="AD984" s="796"/>
      <c r="AE984" s="796"/>
      <c r="AF984" s="796"/>
      <c r="AG984" s="796"/>
      <c r="AH984" s="796"/>
    </row>
    <row r="985" spans="2:34" ht="14.25" customHeight="1" x14ac:dyDescent="0.25">
      <c r="B985" s="851"/>
      <c r="C985" s="851"/>
      <c r="D985" s="851"/>
      <c r="E985" s="851"/>
      <c r="F985" s="851"/>
      <c r="G985" s="851"/>
      <c r="H985" s="851"/>
      <c r="I985" s="852"/>
      <c r="J985" s="1039"/>
      <c r="K985" s="794"/>
      <c r="L985" s="794"/>
      <c r="M985" s="794"/>
      <c r="N985" s="794"/>
      <c r="O985" s="794"/>
      <c r="P985" s="794"/>
      <c r="Q985" s="794"/>
      <c r="X985" s="796"/>
      <c r="Y985" s="796"/>
      <c r="Z985" s="796"/>
      <c r="AA985" s="796"/>
      <c r="AB985" s="796"/>
      <c r="AC985" s="796"/>
      <c r="AD985" s="796"/>
      <c r="AE985" s="796"/>
      <c r="AF985" s="796"/>
      <c r="AG985" s="796"/>
      <c r="AH985" s="796"/>
    </row>
    <row r="986" spans="2:34" ht="14.25" customHeight="1" x14ac:dyDescent="0.25">
      <c r="B986" s="851"/>
      <c r="C986" s="851"/>
      <c r="D986" s="851"/>
      <c r="E986" s="851"/>
      <c r="F986" s="851"/>
      <c r="G986" s="851"/>
      <c r="H986" s="851"/>
      <c r="I986" s="852"/>
      <c r="J986" s="1039"/>
      <c r="K986" s="794"/>
      <c r="L986" s="794"/>
      <c r="M986" s="794"/>
      <c r="N986" s="794"/>
      <c r="O986" s="794"/>
      <c r="P986" s="794"/>
      <c r="Q986" s="794"/>
      <c r="X986" s="796"/>
      <c r="Y986" s="796"/>
      <c r="Z986" s="796"/>
      <c r="AA986" s="796"/>
      <c r="AB986" s="796"/>
      <c r="AC986" s="796"/>
      <c r="AD986" s="796"/>
      <c r="AE986" s="796"/>
      <c r="AF986" s="796"/>
      <c r="AG986" s="796"/>
      <c r="AH986" s="796"/>
    </row>
    <row r="987" spans="2:34" ht="14.25" customHeight="1" x14ac:dyDescent="0.25">
      <c r="B987" s="851"/>
      <c r="C987" s="851"/>
      <c r="D987" s="851"/>
      <c r="E987" s="851"/>
      <c r="F987" s="851"/>
      <c r="G987" s="851"/>
      <c r="H987" s="851"/>
      <c r="I987" s="852"/>
      <c r="J987" s="1039"/>
      <c r="K987" s="794"/>
      <c r="L987" s="794"/>
      <c r="M987" s="794"/>
      <c r="N987" s="794"/>
      <c r="O987" s="794"/>
      <c r="P987" s="794"/>
      <c r="Q987" s="794"/>
      <c r="X987" s="796"/>
      <c r="Y987" s="796"/>
      <c r="Z987" s="796"/>
      <c r="AA987" s="796"/>
      <c r="AB987" s="796"/>
      <c r="AC987" s="796"/>
      <c r="AD987" s="796"/>
      <c r="AE987" s="796"/>
      <c r="AF987" s="796"/>
      <c r="AG987" s="796"/>
      <c r="AH987" s="796"/>
    </row>
    <row r="988" spans="2:34" ht="14.25" customHeight="1" x14ac:dyDescent="0.25">
      <c r="B988" s="851"/>
      <c r="C988" s="851"/>
      <c r="D988" s="851"/>
      <c r="E988" s="851"/>
      <c r="F988" s="851"/>
      <c r="G988" s="851"/>
      <c r="H988" s="851"/>
      <c r="I988" s="852"/>
      <c r="J988" s="1039"/>
      <c r="K988" s="794"/>
      <c r="L988" s="794"/>
      <c r="M988" s="794"/>
      <c r="N988" s="794"/>
      <c r="O988" s="794"/>
      <c r="P988" s="794"/>
      <c r="Q988" s="794"/>
      <c r="X988" s="796"/>
      <c r="Y988" s="796"/>
      <c r="Z988" s="796"/>
      <c r="AA988" s="796"/>
      <c r="AB988" s="796"/>
      <c r="AC988" s="796"/>
      <c r="AD988" s="796"/>
      <c r="AE988" s="796"/>
      <c r="AF988" s="796"/>
      <c r="AG988" s="796"/>
      <c r="AH988" s="796"/>
    </row>
    <row r="989" spans="2:34" ht="14.25" customHeight="1" x14ac:dyDescent="0.25">
      <c r="B989" s="851"/>
      <c r="C989" s="851"/>
      <c r="D989" s="851"/>
      <c r="E989" s="851"/>
      <c r="F989" s="851"/>
      <c r="G989" s="851"/>
      <c r="H989" s="851"/>
      <c r="I989" s="852"/>
      <c r="J989" s="1039"/>
      <c r="K989" s="794"/>
      <c r="L989" s="794"/>
      <c r="M989" s="794"/>
      <c r="N989" s="794"/>
      <c r="O989" s="794"/>
      <c r="P989" s="794"/>
      <c r="Q989" s="794"/>
      <c r="X989" s="796"/>
      <c r="Y989" s="796"/>
      <c r="Z989" s="796"/>
      <c r="AA989" s="796"/>
      <c r="AB989" s="796"/>
      <c r="AC989" s="796"/>
      <c r="AD989" s="796"/>
      <c r="AE989" s="796"/>
      <c r="AF989" s="796"/>
      <c r="AG989" s="796"/>
      <c r="AH989" s="796"/>
    </row>
    <row r="990" spans="2:34" ht="14.25" customHeight="1" x14ac:dyDescent="0.25">
      <c r="B990" s="851"/>
      <c r="C990" s="851"/>
      <c r="D990" s="851"/>
      <c r="E990" s="851"/>
      <c r="F990" s="851"/>
      <c r="G990" s="851"/>
      <c r="H990" s="851"/>
      <c r="I990" s="852"/>
      <c r="J990" s="1039"/>
      <c r="K990" s="794"/>
      <c r="L990" s="794"/>
      <c r="M990" s="794"/>
      <c r="N990" s="794"/>
      <c r="O990" s="794"/>
      <c r="P990" s="794"/>
      <c r="Q990" s="794"/>
      <c r="X990" s="796"/>
      <c r="Y990" s="796"/>
      <c r="Z990" s="796"/>
      <c r="AA990" s="796"/>
      <c r="AB990" s="796"/>
      <c r="AC990" s="796"/>
      <c r="AD990" s="796"/>
      <c r="AE990" s="796"/>
      <c r="AF990" s="796"/>
      <c r="AG990" s="796"/>
      <c r="AH990" s="796"/>
    </row>
    <row r="991" spans="2:34" ht="14.25" customHeight="1" x14ac:dyDescent="0.25">
      <c r="B991" s="851"/>
      <c r="C991" s="851"/>
      <c r="D991" s="851"/>
      <c r="E991" s="851"/>
      <c r="F991" s="851"/>
      <c r="G991" s="851"/>
      <c r="H991" s="851"/>
      <c r="I991" s="852"/>
      <c r="J991" s="1039"/>
      <c r="K991" s="794"/>
      <c r="L991" s="794"/>
      <c r="M991" s="794"/>
      <c r="N991" s="794"/>
      <c r="O991" s="794"/>
      <c r="P991" s="794"/>
      <c r="Q991" s="794"/>
      <c r="X991" s="796"/>
      <c r="Y991" s="796"/>
      <c r="Z991" s="796"/>
      <c r="AA991" s="796"/>
      <c r="AB991" s="796"/>
      <c r="AC991" s="796"/>
      <c r="AD991" s="796"/>
      <c r="AE991" s="796"/>
      <c r="AF991" s="796"/>
      <c r="AG991" s="796"/>
      <c r="AH991" s="796"/>
    </row>
    <row r="992" spans="2:34" ht="14.25" customHeight="1" x14ac:dyDescent="0.25">
      <c r="B992" s="851"/>
      <c r="C992" s="851"/>
      <c r="D992" s="851"/>
      <c r="E992" s="851"/>
      <c r="F992" s="851"/>
      <c r="G992" s="851"/>
      <c r="H992" s="851"/>
      <c r="I992" s="852"/>
      <c r="J992" s="1039"/>
      <c r="K992" s="794"/>
      <c r="L992" s="794"/>
      <c r="M992" s="794"/>
      <c r="N992" s="794"/>
      <c r="O992" s="794"/>
      <c r="P992" s="794"/>
      <c r="Q992" s="794"/>
      <c r="X992" s="796"/>
      <c r="Y992" s="796"/>
      <c r="Z992" s="796"/>
      <c r="AA992" s="796"/>
      <c r="AB992" s="796"/>
      <c r="AC992" s="796"/>
      <c r="AD992" s="796"/>
      <c r="AE992" s="796"/>
      <c r="AF992" s="796"/>
      <c r="AG992" s="796"/>
      <c r="AH992" s="796"/>
    </row>
    <row r="993" spans="2:34" ht="14.25" customHeight="1" x14ac:dyDescent="0.25">
      <c r="B993" s="851"/>
      <c r="C993" s="851"/>
      <c r="D993" s="851"/>
      <c r="E993" s="851"/>
      <c r="F993" s="851"/>
      <c r="G993" s="851"/>
      <c r="H993" s="851"/>
      <c r="I993" s="852"/>
      <c r="J993" s="1039"/>
      <c r="K993" s="794"/>
      <c r="L993" s="794"/>
      <c r="M993" s="794"/>
      <c r="N993" s="794"/>
      <c r="O993" s="794"/>
      <c r="P993" s="794"/>
      <c r="Q993" s="794"/>
      <c r="X993" s="796"/>
      <c r="Y993" s="796"/>
      <c r="Z993" s="796"/>
      <c r="AA993" s="796"/>
      <c r="AB993" s="796"/>
      <c r="AC993" s="796"/>
      <c r="AD993" s="796"/>
      <c r="AE993" s="796"/>
      <c r="AF993" s="796"/>
      <c r="AG993" s="796"/>
      <c r="AH993" s="796"/>
    </row>
    <row r="994" spans="2:34" ht="14.25" customHeight="1" x14ac:dyDescent="0.25">
      <c r="B994" s="851"/>
      <c r="C994" s="851"/>
      <c r="D994" s="851"/>
      <c r="E994" s="851"/>
      <c r="F994" s="851"/>
      <c r="G994" s="851"/>
      <c r="H994" s="851"/>
      <c r="I994" s="852"/>
      <c r="J994" s="1039"/>
      <c r="K994" s="794"/>
      <c r="L994" s="794"/>
      <c r="M994" s="794"/>
      <c r="N994" s="794"/>
      <c r="O994" s="794"/>
      <c r="P994" s="794"/>
      <c r="Q994" s="794"/>
      <c r="X994" s="796"/>
      <c r="Y994" s="796"/>
      <c r="Z994" s="796"/>
      <c r="AA994" s="796"/>
      <c r="AB994" s="796"/>
      <c r="AC994" s="796"/>
      <c r="AD994" s="796"/>
      <c r="AE994" s="796"/>
      <c r="AF994" s="796"/>
      <c r="AG994" s="796"/>
      <c r="AH994" s="796"/>
    </row>
    <row r="995" spans="2:34" ht="14.25" customHeight="1" x14ac:dyDescent="0.25">
      <c r="B995" s="851"/>
      <c r="C995" s="851"/>
      <c r="D995" s="851"/>
      <c r="E995" s="851"/>
      <c r="F995" s="851"/>
      <c r="G995" s="851"/>
      <c r="H995" s="851"/>
      <c r="I995" s="852"/>
      <c r="J995" s="1039"/>
      <c r="K995" s="794"/>
      <c r="L995" s="794"/>
      <c r="M995" s="794"/>
      <c r="N995" s="794"/>
      <c r="O995" s="794"/>
      <c r="P995" s="794"/>
      <c r="Q995" s="794"/>
      <c r="X995" s="796"/>
      <c r="Y995" s="796"/>
      <c r="Z995" s="796"/>
      <c r="AA995" s="796"/>
      <c r="AB995" s="796"/>
      <c r="AC995" s="796"/>
      <c r="AD995" s="796"/>
      <c r="AE995" s="796"/>
      <c r="AF995" s="796"/>
      <c r="AG995" s="796"/>
      <c r="AH995" s="796"/>
    </row>
    <row r="996" spans="2:34" ht="14.25" customHeight="1" x14ac:dyDescent="0.25">
      <c r="B996" s="851"/>
      <c r="C996" s="851"/>
      <c r="D996" s="851"/>
      <c r="E996" s="851"/>
      <c r="F996" s="851"/>
      <c r="G996" s="851"/>
      <c r="H996" s="851"/>
      <c r="I996" s="852"/>
      <c r="J996" s="1039"/>
      <c r="K996" s="794"/>
      <c r="L996" s="794"/>
      <c r="M996" s="794"/>
      <c r="N996" s="794"/>
      <c r="O996" s="794"/>
      <c r="P996" s="794"/>
      <c r="Q996" s="794"/>
      <c r="X996" s="796"/>
      <c r="Y996" s="796"/>
      <c r="Z996" s="796"/>
      <c r="AA996" s="796"/>
      <c r="AB996" s="796"/>
      <c r="AC996" s="796"/>
      <c r="AD996" s="796"/>
      <c r="AE996" s="796"/>
      <c r="AF996" s="796"/>
      <c r="AG996" s="796"/>
      <c r="AH996" s="796"/>
    </row>
    <row r="997" spans="2:34" ht="14.25" customHeight="1" x14ac:dyDescent="0.25">
      <c r="B997" s="851"/>
      <c r="C997" s="851"/>
      <c r="D997" s="851"/>
      <c r="E997" s="851"/>
      <c r="F997" s="851"/>
      <c r="G997" s="851"/>
      <c r="H997" s="851"/>
      <c r="I997" s="852"/>
      <c r="J997" s="1039"/>
      <c r="K997" s="794"/>
      <c r="L997" s="794"/>
      <c r="M997" s="794"/>
      <c r="N997" s="794"/>
      <c r="O997" s="794"/>
      <c r="P997" s="794"/>
      <c r="Q997" s="794"/>
      <c r="X997" s="796"/>
      <c r="Y997" s="796"/>
      <c r="Z997" s="796"/>
      <c r="AA997" s="796"/>
      <c r="AB997" s="796"/>
      <c r="AC997" s="796"/>
      <c r="AD997" s="796"/>
      <c r="AE997" s="796"/>
      <c r="AF997" s="796"/>
      <c r="AG997" s="796"/>
      <c r="AH997" s="796"/>
    </row>
    <row r="998" spans="2:34" ht="14.25" customHeight="1" x14ac:dyDescent="0.25">
      <c r="B998" s="851"/>
      <c r="C998" s="851"/>
      <c r="D998" s="851"/>
      <c r="E998" s="851"/>
      <c r="F998" s="851"/>
      <c r="G998" s="851"/>
      <c r="H998" s="851"/>
      <c r="I998" s="852"/>
      <c r="J998" s="1039"/>
      <c r="K998" s="794"/>
      <c r="L998" s="794"/>
      <c r="M998" s="794"/>
      <c r="N998" s="794"/>
      <c r="O998" s="794"/>
      <c r="P998" s="794"/>
      <c r="Q998" s="794"/>
      <c r="X998" s="796"/>
      <c r="Y998" s="796"/>
      <c r="Z998" s="796"/>
      <c r="AA998" s="796"/>
      <c r="AB998" s="796"/>
      <c r="AC998" s="796"/>
      <c r="AD998" s="796"/>
      <c r="AE998" s="796"/>
      <c r="AF998" s="796"/>
      <c r="AG998" s="796"/>
      <c r="AH998" s="796"/>
    </row>
    <row r="999" spans="2:34" ht="14.25" customHeight="1" x14ac:dyDescent="0.25">
      <c r="B999" s="851"/>
      <c r="C999" s="851"/>
      <c r="D999" s="851"/>
      <c r="E999" s="851"/>
      <c r="F999" s="851"/>
      <c r="G999" s="851"/>
      <c r="H999" s="851"/>
      <c r="I999" s="852"/>
      <c r="J999" s="1039"/>
      <c r="K999" s="794"/>
      <c r="L999" s="794"/>
      <c r="M999" s="794"/>
      <c r="N999" s="794"/>
      <c r="O999" s="794"/>
      <c r="P999" s="794"/>
      <c r="Q999" s="794"/>
      <c r="X999" s="796"/>
      <c r="Y999" s="796"/>
      <c r="Z999" s="796"/>
      <c r="AA999" s="796"/>
      <c r="AB999" s="796"/>
      <c r="AC999" s="796"/>
      <c r="AD999" s="796"/>
      <c r="AE999" s="796"/>
      <c r="AF999" s="796"/>
      <c r="AG999" s="796"/>
      <c r="AH999" s="796"/>
    </row>
    <row r="1000" spans="2:34" ht="14.25" customHeight="1" x14ac:dyDescent="0.25">
      <c r="B1000" s="851"/>
      <c r="C1000" s="851"/>
      <c r="D1000" s="851"/>
      <c r="E1000" s="851"/>
      <c r="F1000" s="851"/>
      <c r="G1000" s="851"/>
      <c r="H1000" s="851"/>
      <c r="I1000" s="852"/>
      <c r="J1000" s="1039"/>
      <c r="K1000" s="794"/>
      <c r="L1000" s="794"/>
      <c r="M1000" s="794"/>
      <c r="N1000" s="794"/>
      <c r="O1000" s="794"/>
      <c r="P1000" s="794"/>
      <c r="Q1000" s="794"/>
      <c r="X1000" s="796"/>
      <c r="Y1000" s="796"/>
      <c r="Z1000" s="796"/>
      <c r="AA1000" s="796"/>
      <c r="AB1000" s="796"/>
      <c r="AC1000" s="796"/>
      <c r="AD1000" s="796"/>
      <c r="AE1000" s="796"/>
      <c r="AF1000" s="796"/>
      <c r="AG1000" s="796"/>
      <c r="AH1000" s="796"/>
    </row>
    <row r="1001" spans="2:34" ht="14.25" customHeight="1" x14ac:dyDescent="0.25">
      <c r="B1001" s="851"/>
      <c r="C1001" s="851"/>
      <c r="D1001" s="851"/>
      <c r="E1001" s="851"/>
      <c r="F1001" s="851"/>
      <c r="G1001" s="851"/>
      <c r="H1001" s="851"/>
      <c r="I1001" s="852"/>
      <c r="J1001" s="1039"/>
      <c r="K1001" s="794"/>
      <c r="L1001" s="794"/>
      <c r="M1001" s="794"/>
      <c r="N1001" s="794"/>
      <c r="O1001" s="794"/>
      <c r="P1001" s="794"/>
      <c r="Q1001" s="794"/>
      <c r="X1001" s="796"/>
      <c r="Y1001" s="796"/>
      <c r="Z1001" s="796"/>
      <c r="AA1001" s="796"/>
      <c r="AB1001" s="796"/>
      <c r="AC1001" s="796"/>
      <c r="AD1001" s="796"/>
      <c r="AE1001" s="796"/>
      <c r="AF1001" s="796"/>
      <c r="AG1001" s="796"/>
      <c r="AH1001" s="796"/>
    </row>
    <row r="1002" spans="2:34" ht="14.25" customHeight="1" x14ac:dyDescent="0.25">
      <c r="B1002" s="851"/>
      <c r="C1002" s="851"/>
      <c r="D1002" s="851"/>
      <c r="E1002" s="851"/>
      <c r="F1002" s="851"/>
      <c r="G1002" s="851"/>
      <c r="H1002" s="851"/>
      <c r="I1002" s="852"/>
      <c r="J1002" s="1039"/>
      <c r="K1002" s="794"/>
      <c r="L1002" s="794"/>
      <c r="M1002" s="794"/>
      <c r="N1002" s="794"/>
      <c r="O1002" s="794"/>
      <c r="P1002" s="794"/>
      <c r="Q1002" s="794"/>
      <c r="X1002" s="796"/>
      <c r="Y1002" s="796"/>
      <c r="Z1002" s="796"/>
      <c r="AA1002" s="796"/>
      <c r="AB1002" s="796"/>
      <c r="AC1002" s="796"/>
      <c r="AD1002" s="796"/>
      <c r="AE1002" s="796"/>
      <c r="AF1002" s="796"/>
      <c r="AG1002" s="796"/>
      <c r="AH1002" s="796"/>
    </row>
    <row r="1003" spans="2:34" ht="14.25" customHeight="1" x14ac:dyDescent="0.25">
      <c r="B1003" s="851"/>
      <c r="C1003" s="851"/>
      <c r="D1003" s="851"/>
      <c r="E1003" s="851"/>
      <c r="F1003" s="851"/>
      <c r="G1003" s="851"/>
      <c r="H1003" s="851"/>
      <c r="I1003" s="852"/>
      <c r="J1003" s="1039"/>
      <c r="K1003" s="794"/>
      <c r="L1003" s="794"/>
      <c r="M1003" s="794"/>
      <c r="N1003" s="794"/>
      <c r="O1003" s="794"/>
      <c r="P1003" s="794"/>
      <c r="Q1003" s="794"/>
      <c r="X1003" s="796"/>
      <c r="Y1003" s="796"/>
      <c r="Z1003" s="796"/>
      <c r="AA1003" s="796"/>
      <c r="AB1003" s="796"/>
      <c r="AC1003" s="796"/>
      <c r="AD1003" s="796"/>
      <c r="AE1003" s="796"/>
      <c r="AF1003" s="796"/>
      <c r="AG1003" s="796"/>
      <c r="AH1003" s="796"/>
    </row>
    <row r="1004" spans="2:34" ht="14.25" customHeight="1" x14ac:dyDescent="0.25">
      <c r="B1004" s="851"/>
      <c r="C1004" s="851"/>
      <c r="D1004" s="851"/>
      <c r="E1004" s="851"/>
      <c r="F1004" s="851"/>
      <c r="G1004" s="851"/>
      <c r="H1004" s="851"/>
      <c r="I1004" s="852"/>
      <c r="J1004" s="1039"/>
      <c r="K1004" s="794"/>
      <c r="L1004" s="794"/>
      <c r="M1004" s="794"/>
      <c r="N1004" s="794"/>
      <c r="O1004" s="794"/>
      <c r="P1004" s="794"/>
      <c r="Q1004" s="794"/>
      <c r="X1004" s="796"/>
      <c r="Y1004" s="796"/>
      <c r="Z1004" s="796"/>
      <c r="AA1004" s="796"/>
      <c r="AB1004" s="796"/>
      <c r="AC1004" s="796"/>
      <c r="AD1004" s="796"/>
      <c r="AE1004" s="796"/>
      <c r="AF1004" s="796"/>
      <c r="AG1004" s="796"/>
      <c r="AH1004" s="796"/>
    </row>
    <row r="1005" spans="2:34" ht="14.25" customHeight="1" x14ac:dyDescent="0.25">
      <c r="B1005" s="851"/>
      <c r="C1005" s="851"/>
      <c r="D1005" s="851"/>
      <c r="E1005" s="851"/>
      <c r="F1005" s="851"/>
      <c r="G1005" s="851"/>
      <c r="H1005" s="851"/>
      <c r="I1005" s="852"/>
      <c r="J1005" s="1039"/>
      <c r="K1005" s="794"/>
      <c r="L1005" s="794"/>
      <c r="M1005" s="794"/>
      <c r="N1005" s="794"/>
      <c r="O1005" s="794"/>
      <c r="P1005" s="794"/>
      <c r="Q1005" s="794"/>
      <c r="X1005" s="796"/>
      <c r="Y1005" s="796"/>
      <c r="Z1005" s="796"/>
      <c r="AA1005" s="796"/>
      <c r="AB1005" s="796"/>
      <c r="AC1005" s="796"/>
      <c r="AD1005" s="796"/>
      <c r="AE1005" s="796"/>
      <c r="AF1005" s="796"/>
      <c r="AG1005" s="796"/>
      <c r="AH1005" s="796"/>
    </row>
    <row r="1006" spans="2:34" ht="14.25" customHeight="1" x14ac:dyDescent="0.25">
      <c r="B1006" s="851"/>
      <c r="C1006" s="851"/>
      <c r="D1006" s="851"/>
      <c r="E1006" s="851"/>
      <c r="F1006" s="851"/>
      <c r="G1006" s="851"/>
      <c r="H1006" s="851"/>
      <c r="I1006" s="852"/>
      <c r="J1006" s="1039"/>
      <c r="K1006" s="794"/>
      <c r="L1006" s="794"/>
      <c r="M1006" s="794"/>
      <c r="N1006" s="794"/>
      <c r="O1006" s="794"/>
      <c r="P1006" s="794"/>
      <c r="Q1006" s="794"/>
      <c r="X1006" s="796"/>
      <c r="Y1006" s="796"/>
      <c r="Z1006" s="796"/>
      <c r="AA1006" s="796"/>
      <c r="AB1006" s="796"/>
      <c r="AC1006" s="796"/>
      <c r="AD1006" s="796"/>
      <c r="AE1006" s="796"/>
      <c r="AF1006" s="796"/>
      <c r="AG1006" s="796"/>
      <c r="AH1006" s="796"/>
    </row>
    <row r="1007" spans="2:34" ht="14.25" customHeight="1" x14ac:dyDescent="0.25">
      <c r="B1007" s="851"/>
      <c r="C1007" s="851"/>
      <c r="D1007" s="851"/>
      <c r="E1007" s="851"/>
      <c r="F1007" s="851"/>
      <c r="G1007" s="851"/>
      <c r="H1007" s="851"/>
      <c r="I1007" s="852"/>
      <c r="J1007" s="1039"/>
      <c r="K1007" s="794"/>
      <c r="L1007" s="794"/>
      <c r="M1007" s="794"/>
      <c r="N1007" s="794"/>
      <c r="O1007" s="794"/>
      <c r="P1007" s="794"/>
      <c r="Q1007" s="794"/>
      <c r="X1007" s="796"/>
      <c r="Y1007" s="796"/>
      <c r="Z1007" s="796"/>
      <c r="AA1007" s="796"/>
      <c r="AB1007" s="796"/>
      <c r="AC1007" s="796"/>
      <c r="AD1007" s="796"/>
      <c r="AE1007" s="796"/>
      <c r="AF1007" s="796"/>
      <c r="AG1007" s="796"/>
      <c r="AH1007" s="796"/>
    </row>
    <row r="1008" spans="2:34" ht="14.25" customHeight="1" x14ac:dyDescent="0.25">
      <c r="B1008" s="851"/>
      <c r="C1008" s="851"/>
      <c r="D1008" s="851"/>
      <c r="E1008" s="851"/>
      <c r="F1008" s="851"/>
      <c r="G1008" s="851"/>
      <c r="H1008" s="851"/>
      <c r="I1008" s="852"/>
      <c r="J1008" s="1039"/>
      <c r="K1008" s="794"/>
      <c r="L1008" s="794"/>
      <c r="M1008" s="794"/>
      <c r="N1008" s="794"/>
      <c r="O1008" s="794"/>
      <c r="P1008" s="794"/>
      <c r="Q1008" s="794"/>
      <c r="X1008" s="796"/>
      <c r="Y1008" s="796"/>
      <c r="Z1008" s="796"/>
      <c r="AA1008" s="796"/>
      <c r="AB1008" s="796"/>
      <c r="AC1008" s="796"/>
      <c r="AD1008" s="796"/>
      <c r="AE1008" s="796"/>
      <c r="AF1008" s="796"/>
      <c r="AG1008" s="796"/>
      <c r="AH1008" s="796"/>
    </row>
    <row r="1009" spans="2:34" ht="14.25" customHeight="1" x14ac:dyDescent="0.25">
      <c r="B1009" s="851"/>
      <c r="C1009" s="851"/>
      <c r="D1009" s="851"/>
      <c r="E1009" s="851"/>
      <c r="F1009" s="851"/>
      <c r="G1009" s="851"/>
      <c r="H1009" s="851"/>
      <c r="I1009" s="852"/>
      <c r="J1009" s="1039"/>
      <c r="K1009" s="794"/>
      <c r="L1009" s="794"/>
      <c r="M1009" s="794"/>
      <c r="N1009" s="794"/>
      <c r="O1009" s="794"/>
      <c r="P1009" s="794"/>
      <c r="Q1009" s="794"/>
      <c r="X1009" s="796"/>
      <c r="Y1009" s="796"/>
      <c r="Z1009" s="796"/>
      <c r="AA1009" s="796"/>
      <c r="AB1009" s="796"/>
      <c r="AC1009" s="796"/>
      <c r="AD1009" s="796"/>
      <c r="AE1009" s="796"/>
      <c r="AF1009" s="796"/>
      <c r="AG1009" s="796"/>
      <c r="AH1009" s="796"/>
    </row>
    <row r="1010" spans="2:34" ht="14.25" customHeight="1" x14ac:dyDescent="0.25">
      <c r="B1010" s="851"/>
      <c r="C1010" s="851"/>
      <c r="D1010" s="851"/>
      <c r="E1010" s="851"/>
      <c r="F1010" s="851"/>
      <c r="G1010" s="851"/>
      <c r="H1010" s="851"/>
      <c r="I1010" s="852"/>
      <c r="J1010" s="1039"/>
      <c r="K1010" s="794"/>
      <c r="L1010" s="794"/>
      <c r="M1010" s="794"/>
      <c r="N1010" s="794"/>
      <c r="O1010" s="794"/>
      <c r="P1010" s="794"/>
      <c r="Q1010" s="794"/>
      <c r="X1010" s="796"/>
      <c r="Y1010" s="796"/>
      <c r="Z1010" s="796"/>
      <c r="AA1010" s="796"/>
      <c r="AB1010" s="796"/>
      <c r="AC1010" s="796"/>
      <c r="AD1010" s="796"/>
      <c r="AE1010" s="796"/>
      <c r="AF1010" s="796"/>
      <c r="AG1010" s="796"/>
      <c r="AH1010" s="796"/>
    </row>
    <row r="1011" spans="2:34" ht="14.25" customHeight="1" x14ac:dyDescent="0.25">
      <c r="B1011" s="851"/>
      <c r="C1011" s="851"/>
      <c r="D1011" s="851"/>
      <c r="E1011" s="851"/>
      <c r="F1011" s="851"/>
      <c r="G1011" s="851"/>
      <c r="H1011" s="851"/>
      <c r="I1011" s="852"/>
      <c r="J1011" s="1039"/>
      <c r="K1011" s="794"/>
      <c r="L1011" s="794"/>
      <c r="M1011" s="794"/>
      <c r="N1011" s="794"/>
      <c r="O1011" s="794"/>
      <c r="P1011" s="794"/>
      <c r="Q1011" s="794"/>
      <c r="X1011" s="796"/>
      <c r="Y1011" s="796"/>
      <c r="Z1011" s="796"/>
      <c r="AA1011" s="796"/>
      <c r="AB1011" s="796"/>
      <c r="AC1011" s="796"/>
      <c r="AD1011" s="796"/>
      <c r="AE1011" s="796"/>
      <c r="AF1011" s="796"/>
      <c r="AG1011" s="796"/>
      <c r="AH1011" s="796"/>
    </row>
    <row r="1012" spans="2:34" ht="14.25" customHeight="1" x14ac:dyDescent="0.25">
      <c r="B1012" s="851"/>
      <c r="C1012" s="851"/>
      <c r="D1012" s="851"/>
      <c r="E1012" s="851"/>
      <c r="F1012" s="851"/>
      <c r="G1012" s="851"/>
      <c r="H1012" s="851"/>
      <c r="I1012" s="852"/>
      <c r="J1012" s="1039"/>
      <c r="K1012" s="794"/>
      <c r="L1012" s="794"/>
      <c r="M1012" s="794"/>
      <c r="N1012" s="794"/>
      <c r="O1012" s="794"/>
      <c r="P1012" s="794"/>
      <c r="Q1012" s="794"/>
      <c r="X1012" s="796"/>
      <c r="Y1012" s="796"/>
      <c r="Z1012" s="796"/>
      <c r="AA1012" s="796"/>
      <c r="AB1012" s="796"/>
      <c r="AC1012" s="796"/>
      <c r="AD1012" s="796"/>
      <c r="AE1012" s="796"/>
      <c r="AF1012" s="796"/>
      <c r="AG1012" s="796"/>
      <c r="AH1012" s="796"/>
    </row>
    <row r="1013" spans="2:34" ht="15" customHeight="1" x14ac:dyDescent="0.25">
      <c r="B1013" s="851"/>
      <c r="C1013" s="851"/>
      <c r="D1013" s="851"/>
      <c r="E1013" s="851"/>
      <c r="F1013" s="851"/>
      <c r="G1013" s="851"/>
      <c r="H1013" s="851"/>
      <c r="I1013" s="852"/>
    </row>
  </sheetData>
  <mergeCells count="6">
    <mergeCell ref="B113:F113"/>
    <mergeCell ref="D7:D8"/>
    <mergeCell ref="F7:F8"/>
    <mergeCell ref="H7:I8"/>
    <mergeCell ref="E7:E8"/>
    <mergeCell ref="C7:C8"/>
  </mergeCells>
  <hyperlinks>
    <hyperlink ref="E4" location="S3_V_Ev2" display="→ DESGLOSE EVENTOS 34 A 81"/>
    <hyperlink ref="B62:I62" location="V_EV_35º" display="35º"/>
    <hyperlink ref="B63:I63" location="V_EV_36º" display="36º"/>
    <hyperlink ref="B64:I64" location="V_EV_37º" display="37º"/>
    <hyperlink ref="B65:I65" location="V_EV_38º" display="38º"/>
    <hyperlink ref="B66:I66" location="V_EV_39º" display="39º"/>
    <hyperlink ref="B67:I67" location="V_EV_40º" display="40º"/>
    <hyperlink ref="B68:I68" location="V_EV_41º" display="41º"/>
    <hyperlink ref="B69:I69" location="V_EV_42º" display="42º"/>
    <hyperlink ref="B70:I70" location="V_EV_43º" display="43º"/>
    <hyperlink ref="B71:I71" location="V_EV_44º" display="44º"/>
    <hyperlink ref="B72:I72" location="V_EV_45º" display="45º"/>
    <hyperlink ref="B73:I73" location="V_EV_46º" display="46º"/>
    <hyperlink ref="B74:I74" location="V_EV_47º" display="47º"/>
    <hyperlink ref="B75:I75" location="V_EV_48º" display="48º"/>
    <hyperlink ref="B76:I76" location="V_EV_49º" display="49º"/>
    <hyperlink ref="B77:I77" location="V_EV_50º" display="50º"/>
    <hyperlink ref="B78:I78" location="V_EV_51º" display="51º"/>
    <hyperlink ref="B79:I79" location="V_EV_52º" display="52º"/>
    <hyperlink ref="B80:I80" location="V_EV_53º" display="53º"/>
    <hyperlink ref="B81:I81" location="V_EV_54º" display="54º"/>
    <hyperlink ref="B82:I82" location="V_EV_55º" display="55º"/>
    <hyperlink ref="B83:I83" location="V_EV_56º" display="56º"/>
    <hyperlink ref="B84:H84" location="V_EV_57º" display="57º"/>
    <hyperlink ref="B85:I85" location="V_EV_58º" display="58º"/>
    <hyperlink ref="B86:H86" location="V_EV_59º" display="59º"/>
    <hyperlink ref="B87:I87" location="V_EV_60º" display="60º"/>
    <hyperlink ref="B88:I88" location="V_EV_61º" display="61º"/>
    <hyperlink ref="B89:I89" location="V_EV_62º" display="62º"/>
    <hyperlink ref="B90:I90" location="V_EV_63º" display="63º"/>
    <hyperlink ref="B91:I91" location="V_EV_64º" display="64º"/>
    <hyperlink ref="B92:H92" location="V_EV_65º" display="65º"/>
    <hyperlink ref="B93:I93" location="V_EV_66º" display="66º"/>
    <hyperlink ref="B94:I94" location="V_EV_67º" display="67º"/>
    <hyperlink ref="B95:I95" location="V_EV_68º" display="68º"/>
    <hyperlink ref="B97:I97" location="V_EV_70º" display="70º"/>
    <hyperlink ref="B98:I98" location="V_EV_71º" display="71º"/>
    <hyperlink ref="B99:I99" location="V_EV_72º" display="72º"/>
    <hyperlink ref="B100:I100" location="V_EV_73º" display="73º"/>
    <hyperlink ref="B101:I101" location="V_EV_74º" display="74º"/>
    <hyperlink ref="B102:I102" location="V_EV_75º" display="75º"/>
    <hyperlink ref="B103" location="V_EV_74º" display="74º"/>
    <hyperlink ref="B105" location="V_EV_74º" display="74º"/>
    <hyperlink ref="B107" location="V_EV_74º" display="74º"/>
    <hyperlink ref="B104" location="V_EV_75º" display="75º"/>
    <hyperlink ref="B106" location="V_EV_75º" display="75º"/>
    <hyperlink ref="B108" location="V_EV_75º" display="75º"/>
    <hyperlink ref="E103" location="V_EV_74º" display="74º"/>
    <hyperlink ref="E104:E108" location="V_EV_74º" display="74º"/>
    <hyperlink ref="B103:I103" location="V_EV_76º" display="76º"/>
    <hyperlink ref="B104:I104" location="V_EV_77º" display="77º"/>
    <hyperlink ref="B105:I105" location="V_EV_78º" display="78º"/>
    <hyperlink ref="B107:I107" location="V_EV_80º" display="80º"/>
    <hyperlink ref="B108:I108" location="V_EV_81º" display="81º"/>
    <hyperlink ref="B61:I61" location="V_EV_34º" display="34º"/>
    <hyperlink ref="E111:E112" location="V_EV_74º" display="74º"/>
    <hyperlink ref="B109:I109" location="V_EV_82º" display="82º"/>
    <hyperlink ref="B110:I110" location="V_EV_83º" display="83º"/>
    <hyperlink ref="B112:I112" location="V_EV_85º" display="85º"/>
    <hyperlink ref="G111:H111" location="V_EV_82º" display="82º"/>
    <hyperlink ref="G112:H112" location="V_EV_83º" display="83º"/>
    <hyperlink ref="B111:I111" location="V_EV_84º" display="84º"/>
  </hyperlinks>
  <printOptions horizontalCentered="1"/>
  <pageMargins left="0.47244094488188981" right="0.43307086614173229" top="0.78740157480314965" bottom="0.35433070866141736" header="0" footer="0"/>
  <pageSetup paperSize="9" scale="60" fitToHeight="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AI889"/>
  <sheetViews>
    <sheetView showGridLines="0" zoomScale="85" zoomScaleNormal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6" sqref="B6:F6"/>
    </sheetView>
  </sheetViews>
  <sheetFormatPr baseColWidth="10" defaultColWidth="13.42578125" defaultRowHeight="15" customHeight="1" x14ac:dyDescent="0.25"/>
  <cols>
    <col min="1" max="1" width="15.140625" style="798" customWidth="1"/>
    <col min="2" max="2" width="36.42578125" style="798" customWidth="1"/>
    <col min="3" max="3" width="16.5703125" style="798" bestFit="1" customWidth="1"/>
    <col min="4" max="4" width="16.7109375" style="798" customWidth="1"/>
    <col min="5" max="5" width="8.42578125" style="798" customWidth="1"/>
    <col min="6" max="6" width="13.85546875" style="798" customWidth="1"/>
    <col min="7" max="7" width="15.28515625" style="798" customWidth="1"/>
    <col min="8" max="8" width="19.85546875" style="798" bestFit="1" customWidth="1"/>
    <col min="9" max="9" width="19.42578125" style="798" customWidth="1"/>
    <col min="10" max="10" width="24.85546875" style="798" bestFit="1" customWidth="1"/>
    <col min="11" max="11" width="32.140625" style="798" customWidth="1"/>
    <col min="12" max="12" width="18.42578125" style="798" bestFit="1" customWidth="1"/>
    <col min="13" max="13" width="18.28515625" style="798" bestFit="1" customWidth="1"/>
    <col min="14" max="14" width="16.42578125" style="798" bestFit="1" customWidth="1"/>
    <col min="15" max="15" width="15.42578125" style="798" bestFit="1" customWidth="1"/>
    <col min="16" max="16" width="14.140625" style="798" bestFit="1" customWidth="1"/>
    <col min="17" max="17" width="12.140625" style="798" customWidth="1"/>
    <col min="18" max="18" width="12.5703125" style="798" customWidth="1"/>
    <col min="19" max="19" width="18.28515625" style="798" bestFit="1" customWidth="1"/>
    <col min="20" max="20" width="10.85546875" style="798" customWidth="1"/>
    <col min="21" max="21" width="8.7109375" style="798" customWidth="1"/>
    <col min="22" max="22" width="20.7109375" style="798" customWidth="1"/>
    <col min="23" max="23" width="14.85546875" style="798" customWidth="1"/>
    <col min="24" max="24" width="21.28515625" style="798" customWidth="1"/>
    <col min="25" max="35" width="12.85546875" style="798" customWidth="1"/>
    <col min="36" max="16384" width="13.42578125" style="798"/>
  </cols>
  <sheetData>
    <row r="1" spans="2:35" ht="12.95" customHeight="1" x14ac:dyDescent="0.25"/>
    <row r="2" spans="2:35" ht="12.95" customHeight="1" x14ac:dyDescent="0.25"/>
    <row r="3" spans="2:35" ht="12.95" customHeight="1" x14ac:dyDescent="0.25"/>
    <row r="4" spans="2:35" ht="12.95" customHeight="1" x14ac:dyDescent="0.25">
      <c r="C4" s="1394" t="s">
        <v>621</v>
      </c>
      <c r="D4" s="1395"/>
    </row>
    <row r="5" spans="2:35" ht="12.95" customHeight="1" x14ac:dyDescent="0.25"/>
    <row r="6" spans="2:35" ht="16.5" customHeight="1" x14ac:dyDescent="0.25">
      <c r="B6" s="1387" t="s">
        <v>521</v>
      </c>
      <c r="C6" s="1387"/>
      <c r="D6" s="1387"/>
      <c r="E6" s="1387"/>
      <c r="F6" s="1387"/>
      <c r="G6" s="874"/>
      <c r="H6" s="874"/>
      <c r="I6" s="874"/>
      <c r="J6" s="874"/>
      <c r="K6" s="911"/>
      <c r="L6" s="874"/>
      <c r="M6" s="874"/>
      <c r="N6" s="874"/>
      <c r="O6" s="874"/>
      <c r="P6" s="874"/>
      <c r="Q6" s="874"/>
      <c r="R6" s="874"/>
      <c r="S6" s="874"/>
      <c r="T6" s="874"/>
      <c r="U6" s="874"/>
      <c r="V6" s="874"/>
      <c r="W6" s="874"/>
      <c r="X6" s="874"/>
      <c r="Y6" s="874"/>
      <c r="Z6" s="796"/>
      <c r="AA6" s="796"/>
      <c r="AB6" s="796"/>
      <c r="AC6" s="796"/>
      <c r="AD6" s="796"/>
      <c r="AE6" s="796"/>
      <c r="AF6" s="796"/>
      <c r="AG6" s="796"/>
      <c r="AH6" s="796"/>
      <c r="AI6" s="796"/>
    </row>
    <row r="7" spans="2:35" ht="16.5" customHeight="1" x14ac:dyDescent="0.25">
      <c r="B7" s="1385" t="s">
        <v>522</v>
      </c>
      <c r="C7" s="1385"/>
      <c r="D7" s="1385"/>
      <c r="E7" s="1385"/>
      <c r="F7" s="1385"/>
      <c r="G7" s="874"/>
      <c r="H7" s="874"/>
      <c r="I7" s="874"/>
      <c r="J7" s="874"/>
      <c r="K7" s="911"/>
      <c r="L7" s="874"/>
      <c r="M7" s="874"/>
      <c r="N7" s="874"/>
      <c r="O7" s="874"/>
      <c r="P7" s="874"/>
      <c r="Q7" s="874"/>
      <c r="R7" s="874"/>
      <c r="S7" s="874"/>
      <c r="T7" s="874"/>
      <c r="U7" s="874"/>
      <c r="V7" s="874"/>
      <c r="W7" s="874"/>
      <c r="X7" s="874"/>
      <c r="Y7" s="874"/>
      <c r="Z7" s="796"/>
      <c r="AA7" s="796"/>
      <c r="AB7" s="796"/>
      <c r="AC7" s="796"/>
      <c r="AD7" s="796"/>
      <c r="AE7" s="796"/>
      <c r="AF7" s="796"/>
      <c r="AG7" s="796"/>
      <c r="AH7" s="796"/>
      <c r="AI7" s="796"/>
    </row>
    <row r="8" spans="2:35" ht="16.5" customHeight="1" x14ac:dyDescent="0.25">
      <c r="B8" s="876" t="s">
        <v>12523</v>
      </c>
      <c r="C8" s="877"/>
      <c r="D8" s="877"/>
      <c r="E8" s="877"/>
      <c r="F8" s="877"/>
      <c r="G8" s="874"/>
      <c r="H8" s="874"/>
      <c r="I8" s="874"/>
      <c r="J8" s="874"/>
      <c r="K8" s="911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796"/>
      <c r="AA8" s="796"/>
      <c r="AB8" s="796"/>
      <c r="AC8" s="796"/>
      <c r="AD8" s="796"/>
      <c r="AE8" s="796"/>
      <c r="AF8" s="796"/>
      <c r="AG8" s="796"/>
      <c r="AH8" s="796"/>
      <c r="AI8" s="796"/>
    </row>
    <row r="9" spans="2:35" ht="16.5" customHeight="1" x14ac:dyDescent="0.25">
      <c r="B9" s="878" t="s">
        <v>523</v>
      </c>
      <c r="C9" s="879" t="s">
        <v>107</v>
      </c>
      <c r="D9" s="879" t="s">
        <v>108</v>
      </c>
      <c r="E9" s="879" t="s">
        <v>8</v>
      </c>
      <c r="F9" s="879" t="s">
        <v>109</v>
      </c>
      <c r="G9" s="874"/>
      <c r="H9" s="874"/>
      <c r="I9" s="874"/>
      <c r="J9" s="874"/>
      <c r="K9" s="911"/>
      <c r="L9" s="874"/>
      <c r="M9" s="874"/>
      <c r="N9" s="874"/>
      <c r="O9" s="874"/>
      <c r="P9" s="874"/>
      <c r="Q9" s="874"/>
      <c r="R9" s="874"/>
      <c r="S9" s="874"/>
      <c r="T9" s="874"/>
      <c r="U9" s="874"/>
      <c r="V9" s="874"/>
      <c r="W9" s="874"/>
      <c r="X9" s="874"/>
      <c r="Y9" s="874"/>
      <c r="Z9" s="796"/>
      <c r="AA9" s="796"/>
      <c r="AB9" s="796"/>
      <c r="AC9" s="796"/>
      <c r="AD9" s="796"/>
      <c r="AE9" s="796"/>
      <c r="AF9" s="796"/>
      <c r="AG9" s="796"/>
      <c r="AH9" s="796"/>
      <c r="AI9" s="796"/>
    </row>
    <row r="10" spans="2:35" ht="16.5" customHeight="1" x14ac:dyDescent="0.25">
      <c r="B10" s="880" t="s">
        <v>776</v>
      </c>
      <c r="C10" s="881">
        <v>192</v>
      </c>
      <c r="D10" s="882">
        <v>26126576.929643646</v>
      </c>
      <c r="E10" s="883">
        <v>43.066538566198226</v>
      </c>
      <c r="F10" s="884">
        <v>136075.92150856066</v>
      </c>
      <c r="G10" s="874"/>
      <c r="H10" s="874"/>
      <c r="I10" s="874"/>
      <c r="J10" s="874"/>
      <c r="K10" s="911"/>
      <c r="L10" s="874"/>
      <c r="M10" s="874"/>
      <c r="N10" s="874"/>
      <c r="O10" s="874"/>
      <c r="P10" s="874"/>
      <c r="Q10" s="874"/>
      <c r="R10" s="874"/>
      <c r="S10" s="874"/>
      <c r="T10" s="874"/>
      <c r="U10" s="874"/>
      <c r="V10" s="874"/>
      <c r="W10" s="874"/>
      <c r="X10" s="874"/>
      <c r="Y10" s="874"/>
      <c r="Z10" s="796"/>
      <c r="AA10" s="796"/>
      <c r="AB10" s="796"/>
      <c r="AC10" s="796"/>
      <c r="AD10" s="796"/>
      <c r="AE10" s="796"/>
      <c r="AF10" s="796"/>
      <c r="AG10" s="796"/>
      <c r="AH10" s="796"/>
      <c r="AI10" s="796"/>
    </row>
    <row r="11" spans="2:35" ht="16.5" customHeight="1" x14ac:dyDescent="0.25">
      <c r="B11" s="885" t="s">
        <v>524</v>
      </c>
      <c r="C11" s="886">
        <v>1019</v>
      </c>
      <c r="D11" s="887">
        <v>30750838.608698208</v>
      </c>
      <c r="E11" s="888">
        <v>50.689081101237932</v>
      </c>
      <c r="F11" s="889">
        <v>30177.466740626307</v>
      </c>
      <c r="G11" s="874"/>
      <c r="H11" s="874"/>
      <c r="I11" s="874"/>
      <c r="J11" s="874"/>
      <c r="K11" s="911"/>
      <c r="L11" s="874"/>
      <c r="M11" s="874"/>
      <c r="N11" s="874"/>
      <c r="O11" s="874"/>
      <c r="P11" s="874"/>
      <c r="Q11" s="874"/>
      <c r="R11" s="874"/>
      <c r="S11" s="874"/>
      <c r="T11" s="874"/>
      <c r="U11" s="874"/>
      <c r="V11" s="874"/>
      <c r="W11" s="874"/>
      <c r="X11" s="874"/>
      <c r="Y11" s="874"/>
      <c r="Z11" s="796"/>
      <c r="AA11" s="796"/>
      <c r="AB11" s="796"/>
      <c r="AC11" s="796"/>
      <c r="AD11" s="796"/>
      <c r="AE11" s="796"/>
      <c r="AF11" s="796"/>
      <c r="AG11" s="796"/>
      <c r="AH11" s="796"/>
      <c r="AI11" s="796"/>
    </row>
    <row r="12" spans="2:35" ht="16.5" customHeight="1" x14ac:dyDescent="0.25">
      <c r="B12" s="880" t="s">
        <v>525</v>
      </c>
      <c r="C12" s="881">
        <v>29</v>
      </c>
      <c r="D12" s="882">
        <v>3561656.03875728</v>
      </c>
      <c r="E12" s="883">
        <v>5.8709641743628662</v>
      </c>
      <c r="F12" s="884">
        <v>122815.72547438896</v>
      </c>
      <c r="G12" s="874"/>
      <c r="H12" s="874"/>
      <c r="I12" s="874"/>
      <c r="J12" s="874"/>
      <c r="K12" s="911"/>
      <c r="L12" s="874"/>
      <c r="M12" s="874"/>
      <c r="N12" s="874"/>
      <c r="O12" s="874"/>
      <c r="P12" s="874"/>
      <c r="Q12" s="874"/>
      <c r="R12" s="874"/>
      <c r="S12" s="874"/>
      <c r="T12" s="874"/>
      <c r="U12" s="874"/>
      <c r="V12" s="874"/>
      <c r="W12" s="874"/>
      <c r="X12" s="874"/>
      <c r="Y12" s="874"/>
      <c r="Z12" s="796"/>
      <c r="AA12" s="796"/>
      <c r="AB12" s="796"/>
      <c r="AC12" s="796"/>
      <c r="AD12" s="796"/>
      <c r="AE12" s="796"/>
      <c r="AF12" s="796"/>
      <c r="AG12" s="796"/>
      <c r="AH12" s="796"/>
      <c r="AI12" s="796"/>
    </row>
    <row r="13" spans="2:35" ht="16.5" customHeight="1" x14ac:dyDescent="0.25">
      <c r="B13" s="891" t="s">
        <v>1</v>
      </c>
      <c r="C13" s="892">
        <v>1</v>
      </c>
      <c r="D13" s="893">
        <v>88.745760000000004</v>
      </c>
      <c r="E13" s="894">
        <v>1.4628677556645771E-4</v>
      </c>
      <c r="F13" s="895">
        <v>88.745760000000004</v>
      </c>
      <c r="G13" s="874"/>
      <c r="H13" s="874"/>
      <c r="I13" s="874"/>
      <c r="J13" s="874"/>
      <c r="K13" s="911"/>
      <c r="L13" s="874"/>
      <c r="M13" s="874"/>
      <c r="N13" s="874"/>
      <c r="O13" s="874"/>
      <c r="P13" s="874"/>
      <c r="Q13" s="874"/>
      <c r="R13" s="874"/>
      <c r="S13" s="874"/>
      <c r="T13" s="874"/>
      <c r="U13" s="874"/>
      <c r="V13" s="874"/>
      <c r="W13" s="874"/>
      <c r="X13" s="874"/>
      <c r="Y13" s="874"/>
      <c r="Z13" s="796"/>
      <c r="AA13" s="796"/>
      <c r="AB13" s="796"/>
      <c r="AC13" s="796"/>
      <c r="AD13" s="796"/>
      <c r="AE13" s="796"/>
      <c r="AF13" s="796"/>
      <c r="AG13" s="796"/>
      <c r="AH13" s="796"/>
      <c r="AI13" s="796"/>
    </row>
    <row r="14" spans="2:35" ht="16.5" customHeight="1" x14ac:dyDescent="0.25">
      <c r="B14" s="880" t="s">
        <v>526</v>
      </c>
      <c r="C14" s="881">
        <v>9</v>
      </c>
      <c r="D14" s="882">
        <v>10157.824898639999</v>
      </c>
      <c r="E14" s="883">
        <v>1.6743959950207488E-2</v>
      </c>
      <c r="F14" s="884">
        <v>1128.6472109599999</v>
      </c>
      <c r="G14" s="874"/>
      <c r="H14" s="874"/>
      <c r="I14" s="874"/>
      <c r="J14" s="874"/>
      <c r="K14" s="911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796"/>
      <c r="AA14" s="796"/>
      <c r="AB14" s="796"/>
      <c r="AC14" s="796"/>
      <c r="AD14" s="796"/>
      <c r="AE14" s="796"/>
      <c r="AF14" s="796"/>
      <c r="AG14" s="796"/>
      <c r="AH14" s="796"/>
      <c r="AI14" s="796"/>
    </row>
    <row r="15" spans="2:35" ht="16.5" customHeight="1" x14ac:dyDescent="0.25">
      <c r="B15" s="891" t="s">
        <v>9</v>
      </c>
      <c r="C15" s="892">
        <v>13</v>
      </c>
      <c r="D15" s="893">
        <v>29360.809938960003</v>
      </c>
      <c r="E15" s="894">
        <v>4.8397785020828747E-2</v>
      </c>
      <c r="F15" s="895">
        <v>2258.5238414584619</v>
      </c>
      <c r="G15" s="874"/>
      <c r="H15" s="874"/>
      <c r="I15" s="874"/>
      <c r="J15" s="874"/>
      <c r="K15" s="911"/>
      <c r="L15" s="874"/>
      <c r="M15" s="874"/>
      <c r="N15" s="874"/>
      <c r="O15" s="874"/>
      <c r="P15" s="874"/>
      <c r="Q15" s="874"/>
      <c r="R15" s="874"/>
      <c r="S15" s="874"/>
      <c r="T15" s="874"/>
      <c r="U15" s="874"/>
      <c r="V15" s="874"/>
      <c r="W15" s="874"/>
      <c r="X15" s="874"/>
      <c r="Y15" s="874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</row>
    <row r="16" spans="2:35" ht="16.5" customHeight="1" x14ac:dyDescent="0.25">
      <c r="B16" s="880" t="s">
        <v>3</v>
      </c>
      <c r="C16" s="881">
        <v>1</v>
      </c>
      <c r="D16" s="882">
        <v>186927.79749695997</v>
      </c>
      <c r="E16" s="883">
        <v>0.30812812645437976</v>
      </c>
      <c r="F16" s="884">
        <v>186927.79749695997</v>
      </c>
      <c r="G16" s="874"/>
      <c r="H16" s="874"/>
      <c r="I16" s="874"/>
      <c r="J16" s="874"/>
      <c r="K16" s="911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4"/>
      <c r="Z16" s="796"/>
      <c r="AA16" s="796"/>
      <c r="AB16" s="796"/>
      <c r="AC16" s="796"/>
      <c r="AD16" s="796"/>
      <c r="AE16" s="796"/>
      <c r="AF16" s="796"/>
      <c r="AG16" s="796"/>
      <c r="AH16" s="796"/>
      <c r="AI16" s="796"/>
    </row>
    <row r="17" spans="2:35" ht="16.5" customHeight="1" x14ac:dyDescent="0.25">
      <c r="B17" s="896" t="s">
        <v>4</v>
      </c>
      <c r="C17" s="897">
        <v>1264</v>
      </c>
      <c r="D17" s="898">
        <v>60665606.755193688</v>
      </c>
      <c r="E17" s="899">
        <v>99.999999999999986</v>
      </c>
      <c r="F17" s="900">
        <v>47994.942053159561</v>
      </c>
      <c r="G17" s="874"/>
      <c r="H17" s="1142"/>
      <c r="I17" s="874"/>
      <c r="J17" s="874"/>
      <c r="K17" s="911"/>
      <c r="L17" s="874"/>
      <c r="M17" s="874"/>
      <c r="N17" s="874"/>
      <c r="O17" s="874"/>
      <c r="P17" s="874"/>
      <c r="Q17" s="874"/>
      <c r="R17" s="874"/>
      <c r="S17" s="874"/>
      <c r="T17" s="874"/>
      <c r="U17" s="874"/>
      <c r="V17" s="874"/>
      <c r="W17" s="874"/>
      <c r="X17" s="874"/>
      <c r="Y17" s="874"/>
      <c r="Z17" s="796"/>
      <c r="AA17" s="796"/>
      <c r="AB17" s="796"/>
      <c r="AC17" s="796"/>
      <c r="AD17" s="796"/>
      <c r="AE17" s="796"/>
      <c r="AF17" s="796"/>
      <c r="AG17" s="796"/>
      <c r="AH17" s="796"/>
      <c r="AI17" s="796"/>
    </row>
    <row r="18" spans="2:35" ht="16.5" customHeight="1" x14ac:dyDescent="0.25">
      <c r="B18" s="901"/>
      <c r="C18" s="902"/>
      <c r="D18" s="903"/>
      <c r="E18" s="904"/>
      <c r="F18" s="903"/>
      <c r="G18" s="874"/>
      <c r="H18" s="874"/>
      <c r="I18" s="874"/>
      <c r="J18" s="874"/>
      <c r="K18" s="911"/>
      <c r="L18" s="874"/>
      <c r="M18" s="874"/>
      <c r="N18" s="874"/>
      <c r="O18" s="874"/>
      <c r="P18" s="874"/>
      <c r="Q18" s="874"/>
      <c r="R18" s="874"/>
      <c r="S18" s="874"/>
      <c r="T18" s="874"/>
      <c r="U18" s="874"/>
      <c r="V18" s="874"/>
      <c r="W18" s="874"/>
      <c r="X18" s="874"/>
      <c r="Y18" s="874"/>
      <c r="Z18" s="796"/>
      <c r="AA18" s="796"/>
      <c r="AB18" s="796"/>
      <c r="AC18" s="796"/>
      <c r="AD18" s="796"/>
      <c r="AE18" s="796"/>
      <c r="AF18" s="796"/>
      <c r="AG18" s="796"/>
      <c r="AH18" s="796"/>
      <c r="AI18" s="796"/>
    </row>
    <row r="19" spans="2:35" ht="16.5" customHeight="1" x14ac:dyDescent="0.25">
      <c r="B19" s="877"/>
      <c r="C19" s="877"/>
      <c r="D19" s="877"/>
      <c r="E19" s="877"/>
      <c r="F19" s="877"/>
      <c r="G19" s="874"/>
      <c r="H19" s="874"/>
      <c r="I19" s="874"/>
      <c r="J19" s="874"/>
      <c r="K19" s="911"/>
      <c r="L19" s="874"/>
      <c r="M19" s="874"/>
      <c r="N19" s="874"/>
      <c r="O19" s="874"/>
      <c r="P19" s="874"/>
      <c r="Q19" s="874"/>
      <c r="R19" s="874"/>
      <c r="S19" s="874"/>
      <c r="T19" s="874"/>
      <c r="U19" s="874"/>
      <c r="V19" s="874"/>
      <c r="W19" s="874"/>
      <c r="X19" s="874"/>
      <c r="Y19" s="874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</row>
    <row r="20" spans="2:35" ht="16.5" customHeight="1" x14ac:dyDescent="0.25">
      <c r="B20" s="877"/>
      <c r="C20" s="877"/>
      <c r="D20" s="877"/>
      <c r="E20" s="877"/>
      <c r="F20" s="877"/>
      <c r="G20" s="874"/>
      <c r="H20" s="874"/>
      <c r="I20" s="874"/>
      <c r="J20" s="874"/>
      <c r="K20" s="911"/>
      <c r="L20" s="874"/>
      <c r="M20" s="874"/>
      <c r="N20" s="874"/>
      <c r="O20" s="874"/>
      <c r="P20" s="874"/>
      <c r="Q20" s="874"/>
      <c r="R20" s="874"/>
      <c r="S20" s="874"/>
      <c r="T20" s="874"/>
      <c r="U20" s="874"/>
      <c r="V20" s="874"/>
      <c r="W20" s="874"/>
      <c r="X20" s="874"/>
      <c r="Y20" s="874"/>
      <c r="Z20" s="796"/>
      <c r="AA20" s="796"/>
      <c r="AB20" s="796"/>
      <c r="AC20" s="796"/>
      <c r="AD20" s="796"/>
      <c r="AE20" s="796"/>
      <c r="AF20" s="796"/>
      <c r="AG20" s="796"/>
      <c r="AH20" s="796"/>
      <c r="AI20" s="796"/>
    </row>
    <row r="21" spans="2:35" ht="16.5" customHeight="1" x14ac:dyDescent="0.25">
      <c r="B21" s="1384" t="s">
        <v>527</v>
      </c>
      <c r="C21" s="1384"/>
      <c r="D21" s="1384"/>
      <c r="E21" s="1384"/>
      <c r="F21" s="1384"/>
      <c r="G21" s="874"/>
      <c r="H21" s="874"/>
      <c r="I21" s="874"/>
      <c r="J21" s="874"/>
      <c r="K21" s="911"/>
      <c r="L21" s="874"/>
      <c r="M21" s="874"/>
      <c r="N21" s="874"/>
      <c r="O21" s="874"/>
      <c r="P21" s="874"/>
      <c r="Q21" s="874"/>
      <c r="R21" s="874"/>
      <c r="S21" s="874"/>
      <c r="T21" s="874"/>
      <c r="U21" s="874"/>
      <c r="V21" s="874"/>
      <c r="W21" s="874"/>
      <c r="X21" s="874"/>
      <c r="Y21" s="874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</row>
    <row r="22" spans="2:35" ht="16.5" customHeight="1" x14ac:dyDescent="0.25">
      <c r="B22" s="1385" t="s">
        <v>528</v>
      </c>
      <c r="C22" s="1385"/>
      <c r="D22" s="1385"/>
      <c r="E22" s="1385"/>
      <c r="F22" s="1385"/>
      <c r="G22" s="874"/>
      <c r="H22" s="874"/>
      <c r="I22" s="874"/>
      <c r="J22" s="874"/>
      <c r="K22" s="911"/>
      <c r="L22" s="874"/>
      <c r="M22" s="874"/>
      <c r="N22" s="874"/>
      <c r="O22" s="874"/>
      <c r="P22" s="874"/>
      <c r="Q22" s="874"/>
      <c r="R22" s="874"/>
      <c r="S22" s="874"/>
      <c r="T22" s="874"/>
      <c r="U22" s="874"/>
      <c r="V22" s="874"/>
      <c r="W22" s="874"/>
      <c r="X22" s="874"/>
      <c r="Y22" s="874"/>
      <c r="Z22" s="796"/>
      <c r="AA22" s="796"/>
      <c r="AB22" s="796"/>
      <c r="AC22" s="796"/>
      <c r="AD22" s="796"/>
      <c r="AE22" s="796"/>
      <c r="AF22" s="796"/>
      <c r="AG22" s="796"/>
      <c r="AH22" s="796"/>
      <c r="AI22" s="796"/>
    </row>
    <row r="23" spans="2:35" ht="16.5" customHeight="1" x14ac:dyDescent="0.25">
      <c r="B23" s="876" t="s">
        <v>12523</v>
      </c>
      <c r="C23" s="877"/>
      <c r="D23" s="877"/>
      <c r="E23" s="877"/>
      <c r="F23" s="877"/>
      <c r="G23" s="874"/>
      <c r="H23" s="874"/>
      <c r="I23" s="874"/>
      <c r="J23" s="874"/>
      <c r="K23" s="911"/>
      <c r="L23" s="874"/>
      <c r="M23" s="874"/>
      <c r="N23" s="874"/>
      <c r="O23" s="874"/>
      <c r="P23" s="874"/>
      <c r="Q23" s="874"/>
      <c r="R23" s="874"/>
      <c r="S23" s="874"/>
      <c r="T23" s="874"/>
      <c r="U23" s="874"/>
      <c r="V23" s="874"/>
      <c r="W23" s="874"/>
      <c r="X23" s="874"/>
      <c r="Y23" s="874"/>
      <c r="Z23" s="796"/>
      <c r="AA23" s="796"/>
      <c r="AB23" s="796"/>
      <c r="AC23" s="796"/>
      <c r="AD23" s="796"/>
      <c r="AE23" s="796"/>
      <c r="AF23" s="796"/>
      <c r="AG23" s="796"/>
      <c r="AH23" s="796"/>
      <c r="AI23" s="796"/>
    </row>
    <row r="24" spans="2:35" ht="16.5" customHeight="1" x14ac:dyDescent="0.25">
      <c r="B24" s="878" t="s">
        <v>7</v>
      </c>
      <c r="C24" s="879" t="s">
        <v>107</v>
      </c>
      <c r="D24" s="879" t="s">
        <v>108</v>
      </c>
      <c r="E24" s="879" t="s">
        <v>8</v>
      </c>
      <c r="F24" s="879" t="s">
        <v>109</v>
      </c>
      <c r="G24" s="905"/>
      <c r="H24" s="905"/>
      <c r="I24" s="874"/>
      <c r="J24" s="874"/>
      <c r="K24" s="911"/>
      <c r="L24" s="874"/>
      <c r="M24" s="874"/>
      <c r="N24" s="874"/>
      <c r="O24" s="874"/>
      <c r="P24" s="874"/>
      <c r="Q24" s="905"/>
      <c r="R24" s="905"/>
      <c r="S24" s="905"/>
      <c r="T24" s="905"/>
      <c r="U24" s="905"/>
      <c r="V24" s="905"/>
      <c r="W24" s="905"/>
      <c r="X24" s="905"/>
      <c r="Y24" s="905"/>
      <c r="Z24" s="796"/>
      <c r="AA24" s="796"/>
      <c r="AB24" s="796"/>
      <c r="AC24" s="796"/>
      <c r="AD24" s="796"/>
      <c r="AE24" s="796"/>
      <c r="AF24" s="796"/>
      <c r="AG24" s="796"/>
      <c r="AH24" s="796"/>
      <c r="AI24" s="796"/>
    </row>
    <row r="25" spans="2:35" ht="16.5" customHeight="1" x14ac:dyDescent="0.25">
      <c r="B25" s="906" t="s">
        <v>525</v>
      </c>
      <c r="C25" s="881">
        <v>1419</v>
      </c>
      <c r="D25" s="882">
        <v>11555015.2920468</v>
      </c>
      <c r="E25" s="883">
        <v>42.751494990252304</v>
      </c>
      <c r="F25" s="884">
        <v>8143.0692685319236</v>
      </c>
      <c r="G25" s="907"/>
      <c r="H25" s="907"/>
      <c r="I25" s="874"/>
      <c r="J25" s="874"/>
      <c r="K25" s="911"/>
      <c r="L25" s="874"/>
      <c r="M25" s="874"/>
      <c r="N25" s="874"/>
      <c r="O25" s="874"/>
      <c r="P25" s="874"/>
      <c r="Q25" s="907"/>
      <c r="R25" s="907"/>
      <c r="S25" s="907"/>
      <c r="T25" s="907"/>
      <c r="U25" s="907"/>
      <c r="V25" s="907"/>
      <c r="W25" s="907"/>
      <c r="X25" s="907"/>
      <c r="Y25" s="907"/>
      <c r="Z25" s="796"/>
      <c r="AA25" s="796"/>
      <c r="AB25" s="796"/>
      <c r="AC25" s="796"/>
      <c r="AD25" s="796"/>
      <c r="AE25" s="796"/>
      <c r="AF25" s="796"/>
      <c r="AG25" s="796"/>
      <c r="AH25" s="796"/>
      <c r="AI25" s="796"/>
    </row>
    <row r="26" spans="2:35" ht="16.5" customHeight="1" x14ac:dyDescent="0.25">
      <c r="B26" s="891" t="s">
        <v>1</v>
      </c>
      <c r="C26" s="892">
        <v>19</v>
      </c>
      <c r="D26" s="908">
        <v>338620.24468079995</v>
      </c>
      <c r="E26" s="894">
        <v>1.2557649948351568</v>
      </c>
      <c r="F26" s="895">
        <v>17822.118141094736</v>
      </c>
      <c r="G26" s="907"/>
      <c r="H26" s="907"/>
      <c r="I26" s="874"/>
      <c r="J26" s="874"/>
      <c r="K26" s="911"/>
      <c r="L26" s="874"/>
      <c r="M26" s="874"/>
      <c r="N26" s="874"/>
      <c r="O26" s="874"/>
      <c r="P26" s="874"/>
      <c r="Q26" s="907"/>
      <c r="R26" s="907"/>
      <c r="S26" s="907"/>
      <c r="T26" s="907"/>
      <c r="U26" s="907"/>
      <c r="V26" s="907"/>
      <c r="W26" s="907"/>
      <c r="X26" s="907"/>
      <c r="Y26" s="907"/>
      <c r="Z26" s="796"/>
      <c r="AA26" s="796"/>
      <c r="AB26" s="796"/>
      <c r="AC26" s="796"/>
      <c r="AD26" s="796"/>
      <c r="AE26" s="796"/>
      <c r="AF26" s="796"/>
      <c r="AG26" s="796"/>
      <c r="AH26" s="796"/>
      <c r="AI26" s="796"/>
    </row>
    <row r="27" spans="2:35" ht="16.5" customHeight="1" x14ac:dyDescent="0.25">
      <c r="B27" s="880" t="s">
        <v>526</v>
      </c>
      <c r="C27" s="881">
        <v>357</v>
      </c>
      <c r="D27" s="882">
        <v>6611705.2842667205</v>
      </c>
      <c r="E27" s="883">
        <v>24.519349278645038</v>
      </c>
      <c r="F27" s="884">
        <v>18520.182869094457</v>
      </c>
      <c r="G27" s="907"/>
      <c r="H27" s="907"/>
      <c r="I27" s="874"/>
      <c r="J27" s="874"/>
      <c r="K27" s="911"/>
      <c r="L27" s="874"/>
      <c r="M27" s="874"/>
      <c r="N27" s="874"/>
      <c r="O27" s="874"/>
      <c r="P27" s="874"/>
      <c r="Q27" s="907"/>
      <c r="R27" s="907"/>
      <c r="S27" s="907"/>
      <c r="T27" s="907"/>
      <c r="U27" s="907"/>
      <c r="V27" s="907"/>
      <c r="W27" s="907"/>
      <c r="X27" s="907"/>
      <c r="Y27" s="907"/>
      <c r="Z27" s="796"/>
      <c r="AA27" s="796"/>
      <c r="AB27" s="796"/>
      <c r="AC27" s="796"/>
      <c r="AD27" s="796"/>
      <c r="AE27" s="796"/>
      <c r="AF27" s="796"/>
      <c r="AG27" s="796"/>
      <c r="AH27" s="796"/>
      <c r="AI27" s="796"/>
    </row>
    <row r="28" spans="2:35" ht="16.5" customHeight="1" x14ac:dyDescent="0.25">
      <c r="B28" s="891" t="s">
        <v>2</v>
      </c>
      <c r="C28" s="892">
        <v>24</v>
      </c>
      <c r="D28" s="908">
        <v>552699.92577743996</v>
      </c>
      <c r="E28" s="894">
        <v>2.0496743190695956</v>
      </c>
      <c r="F28" s="895">
        <v>23029.16357406</v>
      </c>
      <c r="G28" s="907"/>
      <c r="H28" s="907"/>
      <c r="I28" s="874"/>
      <c r="J28" s="874"/>
      <c r="K28" s="911"/>
      <c r="L28" s="874"/>
      <c r="M28" s="874"/>
      <c r="N28" s="874"/>
      <c r="O28" s="874"/>
      <c r="P28" s="874"/>
      <c r="Q28" s="907"/>
      <c r="R28" s="907"/>
      <c r="S28" s="907"/>
      <c r="T28" s="907"/>
      <c r="U28" s="907"/>
      <c r="V28" s="907"/>
      <c r="W28" s="907"/>
      <c r="X28" s="907"/>
      <c r="Y28" s="907"/>
      <c r="Z28" s="796"/>
      <c r="AA28" s="796"/>
      <c r="AB28" s="796"/>
      <c r="AC28" s="796"/>
      <c r="AD28" s="796"/>
      <c r="AE28" s="796"/>
      <c r="AF28" s="796"/>
      <c r="AG28" s="796"/>
      <c r="AH28" s="796"/>
      <c r="AI28" s="796"/>
    </row>
    <row r="29" spans="2:35" ht="16.5" customHeight="1" x14ac:dyDescent="0.25">
      <c r="B29" s="880" t="s">
        <v>9</v>
      </c>
      <c r="C29" s="881">
        <v>1083</v>
      </c>
      <c r="D29" s="882">
        <v>7160457.19221</v>
      </c>
      <c r="E29" s="883">
        <v>26.554382468978226</v>
      </c>
      <c r="F29" s="884">
        <v>6611.6871580886427</v>
      </c>
      <c r="G29" s="907"/>
      <c r="H29" s="907"/>
      <c r="I29" s="874"/>
      <c r="J29" s="874"/>
      <c r="K29" s="911"/>
      <c r="L29" s="874"/>
      <c r="M29" s="874"/>
      <c r="N29" s="874"/>
      <c r="O29" s="874"/>
      <c r="P29" s="874"/>
      <c r="Q29" s="907"/>
      <c r="R29" s="907"/>
      <c r="S29" s="907"/>
      <c r="T29" s="907"/>
      <c r="U29" s="907"/>
      <c r="V29" s="907"/>
      <c r="W29" s="907"/>
      <c r="X29" s="907"/>
      <c r="Y29" s="907"/>
      <c r="Z29" s="796"/>
      <c r="AA29" s="796"/>
      <c r="AB29" s="796"/>
      <c r="AC29" s="796"/>
      <c r="AD29" s="796"/>
      <c r="AE29" s="796"/>
      <c r="AF29" s="796"/>
      <c r="AG29" s="796"/>
      <c r="AH29" s="796"/>
      <c r="AI29" s="796"/>
    </row>
    <row r="30" spans="2:35" ht="16.5" customHeight="1" x14ac:dyDescent="0.25">
      <c r="B30" s="891" t="s">
        <v>3</v>
      </c>
      <c r="C30" s="892">
        <v>1</v>
      </c>
      <c r="D30" s="908">
        <v>746757.98657064</v>
      </c>
      <c r="E30" s="894">
        <v>2.7693339482196744</v>
      </c>
      <c r="F30" s="895">
        <v>746757.98657064</v>
      </c>
      <c r="G30" s="907"/>
      <c r="H30" s="907"/>
      <c r="I30" s="874"/>
      <c r="J30" s="874"/>
      <c r="K30" s="911"/>
      <c r="L30" s="874"/>
      <c r="M30" s="874"/>
      <c r="N30" s="874"/>
      <c r="O30" s="874"/>
      <c r="P30" s="874"/>
      <c r="Q30" s="907"/>
      <c r="R30" s="907"/>
      <c r="S30" s="907"/>
      <c r="T30" s="907"/>
      <c r="U30" s="907"/>
      <c r="V30" s="907"/>
      <c r="W30" s="907"/>
      <c r="X30" s="907"/>
      <c r="Y30" s="907"/>
      <c r="Z30" s="796"/>
      <c r="AA30" s="796"/>
      <c r="AB30" s="796"/>
      <c r="AC30" s="796"/>
      <c r="AD30" s="796"/>
      <c r="AE30" s="796"/>
      <c r="AF30" s="796"/>
      <c r="AG30" s="796"/>
      <c r="AH30" s="796"/>
      <c r="AI30" s="796"/>
    </row>
    <row r="31" spans="2:35" ht="16.5" customHeight="1" x14ac:dyDescent="0.25">
      <c r="B31" s="896" t="s">
        <v>4</v>
      </c>
      <c r="C31" s="897">
        <v>2903</v>
      </c>
      <c r="D31" s="898">
        <v>26965255.925552402</v>
      </c>
      <c r="E31" s="899">
        <v>99.899999999999977</v>
      </c>
      <c r="F31" s="900">
        <v>9288.7550553056844</v>
      </c>
      <c r="G31" s="907"/>
      <c r="H31" s="907"/>
      <c r="I31" s="874"/>
      <c r="J31" s="874"/>
      <c r="K31" s="911"/>
      <c r="L31" s="874"/>
      <c r="M31" s="874"/>
      <c r="N31" s="874"/>
      <c r="O31" s="874"/>
      <c r="P31" s="874"/>
      <c r="Q31" s="907"/>
      <c r="R31" s="907"/>
      <c r="S31" s="907"/>
      <c r="T31" s="907"/>
      <c r="U31" s="907"/>
      <c r="V31" s="907"/>
      <c r="W31" s="907"/>
      <c r="X31" s="907"/>
      <c r="Y31" s="907"/>
      <c r="Z31" s="796"/>
      <c r="AA31" s="796"/>
      <c r="AB31" s="796"/>
      <c r="AC31" s="796"/>
      <c r="AD31" s="796"/>
      <c r="AE31" s="796"/>
      <c r="AF31" s="796"/>
      <c r="AG31" s="796"/>
      <c r="AH31" s="796"/>
      <c r="AI31" s="796"/>
    </row>
    <row r="32" spans="2:35" ht="16.5" customHeight="1" x14ac:dyDescent="0.25">
      <c r="B32" s="1386"/>
      <c r="C32" s="1386"/>
      <c r="D32" s="1386"/>
      <c r="E32" s="1386"/>
      <c r="F32" s="1386"/>
      <c r="G32" s="874"/>
      <c r="H32" s="874"/>
      <c r="I32" s="874"/>
      <c r="J32" s="874"/>
      <c r="K32" s="911"/>
      <c r="L32" s="874"/>
      <c r="M32" s="874"/>
      <c r="N32" s="874"/>
      <c r="O32" s="874"/>
      <c r="P32" s="874"/>
      <c r="Q32" s="874"/>
      <c r="R32" s="874"/>
      <c r="S32" s="874"/>
      <c r="T32" s="874"/>
      <c r="U32" s="874"/>
      <c r="V32" s="874"/>
      <c r="W32" s="874"/>
      <c r="X32" s="874"/>
      <c r="Y32" s="874"/>
      <c r="Z32" s="796"/>
      <c r="AA32" s="796"/>
      <c r="AB32" s="796"/>
      <c r="AC32" s="796"/>
      <c r="AD32" s="796"/>
      <c r="AE32" s="796"/>
      <c r="AF32" s="796"/>
      <c r="AG32" s="796"/>
      <c r="AH32" s="796"/>
      <c r="AI32" s="796"/>
    </row>
    <row r="33" spans="2:35" ht="16.5" customHeight="1" x14ac:dyDescent="0.25">
      <c r="B33" s="909"/>
      <c r="C33" s="909"/>
      <c r="D33" s="909"/>
      <c r="E33" s="909"/>
      <c r="F33" s="909"/>
      <c r="G33" s="874"/>
      <c r="H33" s="874"/>
      <c r="I33" s="874"/>
      <c r="J33" s="874"/>
      <c r="K33" s="911"/>
      <c r="L33" s="874"/>
      <c r="M33" s="874"/>
      <c r="N33" s="874"/>
      <c r="O33" s="874"/>
      <c r="P33" s="874"/>
      <c r="Q33" s="874"/>
      <c r="R33" s="874"/>
      <c r="S33" s="874"/>
      <c r="T33" s="874"/>
      <c r="U33" s="874"/>
      <c r="V33" s="874"/>
      <c r="W33" s="874"/>
      <c r="X33" s="874"/>
      <c r="Y33" s="874"/>
      <c r="Z33" s="796"/>
      <c r="AA33" s="796"/>
      <c r="AB33" s="796"/>
      <c r="AC33" s="796"/>
      <c r="AD33" s="796"/>
      <c r="AE33" s="796"/>
      <c r="AF33" s="796"/>
      <c r="AG33" s="796"/>
      <c r="AH33" s="796"/>
      <c r="AI33" s="796"/>
    </row>
    <row r="34" spans="2:35" ht="16.5" customHeight="1" x14ac:dyDescent="0.25">
      <c r="B34" s="910"/>
      <c r="C34" s="910"/>
      <c r="D34" s="877"/>
      <c r="E34" s="877"/>
      <c r="F34" s="877"/>
      <c r="G34" s="874"/>
      <c r="H34" s="874"/>
      <c r="I34" s="874"/>
      <c r="J34" s="874"/>
      <c r="K34" s="911"/>
      <c r="L34" s="874"/>
      <c r="M34" s="874"/>
      <c r="N34" s="874"/>
      <c r="O34" s="874"/>
      <c r="P34" s="874"/>
      <c r="Q34" s="874"/>
      <c r="R34" s="874"/>
      <c r="S34" s="874"/>
      <c r="T34" s="874"/>
      <c r="U34" s="874"/>
      <c r="V34" s="874"/>
      <c r="W34" s="874"/>
      <c r="X34" s="874"/>
      <c r="Y34" s="874"/>
      <c r="Z34" s="796"/>
      <c r="AA34" s="796"/>
      <c r="AB34" s="796"/>
      <c r="AC34" s="796"/>
      <c r="AD34" s="796"/>
      <c r="AE34" s="796"/>
      <c r="AF34" s="796"/>
      <c r="AG34" s="796"/>
      <c r="AH34" s="796"/>
      <c r="AI34" s="796"/>
    </row>
    <row r="35" spans="2:35" ht="16.5" customHeight="1" x14ac:dyDescent="0.25">
      <c r="B35" s="1384" t="s">
        <v>529</v>
      </c>
      <c r="C35" s="1384"/>
      <c r="D35" s="1384"/>
      <c r="E35" s="1384"/>
      <c r="F35" s="1384"/>
      <c r="G35" s="874"/>
      <c r="H35" s="874"/>
      <c r="I35" s="874"/>
      <c r="J35" s="874"/>
      <c r="K35" s="911"/>
      <c r="L35" s="874"/>
      <c r="M35" s="874"/>
      <c r="N35" s="874"/>
      <c r="O35" s="874"/>
      <c r="P35" s="874"/>
      <c r="Q35" s="874"/>
      <c r="R35" s="874"/>
      <c r="S35" s="874"/>
      <c r="T35" s="874"/>
      <c r="U35" s="874"/>
      <c r="V35" s="874"/>
      <c r="W35" s="874"/>
      <c r="X35" s="874"/>
      <c r="Y35" s="874"/>
      <c r="Z35" s="796"/>
      <c r="AA35" s="796"/>
      <c r="AB35" s="796"/>
      <c r="AC35" s="796"/>
      <c r="AD35" s="796"/>
      <c r="AE35" s="796"/>
      <c r="AF35" s="796"/>
      <c r="AG35" s="796"/>
      <c r="AH35" s="796"/>
      <c r="AI35" s="796"/>
    </row>
    <row r="36" spans="2:35" ht="16.5" customHeight="1" x14ac:dyDescent="0.25">
      <c r="B36" s="1385" t="s">
        <v>530</v>
      </c>
      <c r="C36" s="1385"/>
      <c r="D36" s="1385"/>
      <c r="E36" s="1385"/>
      <c r="F36" s="1385"/>
      <c r="G36" s="874"/>
      <c r="H36" s="874"/>
      <c r="I36" s="874"/>
      <c r="J36" s="874"/>
      <c r="K36" s="911"/>
      <c r="L36" s="874"/>
      <c r="M36" s="874"/>
      <c r="N36" s="874"/>
      <c r="O36" s="874"/>
      <c r="P36" s="874"/>
      <c r="Q36" s="874"/>
      <c r="R36" s="874"/>
      <c r="S36" s="874"/>
      <c r="T36" s="874"/>
      <c r="U36" s="874"/>
      <c r="V36" s="874"/>
      <c r="W36" s="874"/>
      <c r="X36" s="874"/>
      <c r="Y36" s="874"/>
      <c r="Z36" s="796"/>
      <c r="AA36" s="796"/>
      <c r="AB36" s="796"/>
      <c r="AC36" s="796"/>
      <c r="AD36" s="796"/>
      <c r="AE36" s="796"/>
      <c r="AF36" s="796"/>
      <c r="AG36" s="796"/>
      <c r="AH36" s="796"/>
      <c r="AI36" s="796"/>
    </row>
    <row r="37" spans="2:35" ht="16.5" customHeight="1" x14ac:dyDescent="0.25">
      <c r="B37" s="876" t="s">
        <v>12523</v>
      </c>
      <c r="C37" s="877"/>
      <c r="D37" s="877"/>
      <c r="E37" s="877"/>
      <c r="F37" s="877"/>
      <c r="G37" s="874"/>
      <c r="H37" s="874"/>
      <c r="I37" s="874"/>
      <c r="J37" s="874"/>
      <c r="K37" s="911"/>
      <c r="L37" s="874"/>
      <c r="M37" s="874"/>
      <c r="N37" s="874"/>
      <c r="O37" s="874"/>
      <c r="P37" s="874"/>
      <c r="Q37" s="874"/>
      <c r="R37" s="874"/>
      <c r="S37" s="874"/>
      <c r="T37" s="874"/>
      <c r="U37" s="874"/>
      <c r="V37" s="874"/>
      <c r="W37" s="874"/>
      <c r="X37" s="874"/>
      <c r="Y37" s="874"/>
      <c r="Z37" s="796"/>
      <c r="AA37" s="796"/>
      <c r="AB37" s="796"/>
      <c r="AC37" s="796"/>
      <c r="AD37" s="796"/>
      <c r="AE37" s="796"/>
      <c r="AF37" s="796"/>
      <c r="AG37" s="796"/>
      <c r="AH37" s="796"/>
      <c r="AI37" s="796"/>
    </row>
    <row r="38" spans="2:35" ht="16.5" customHeight="1" x14ac:dyDescent="0.25">
      <c r="B38" s="878" t="s">
        <v>7</v>
      </c>
      <c r="C38" s="879" t="s">
        <v>107</v>
      </c>
      <c r="D38" s="879" t="s">
        <v>108</v>
      </c>
      <c r="E38" s="879" t="s">
        <v>8</v>
      </c>
      <c r="F38" s="879" t="s">
        <v>109</v>
      </c>
      <c r="G38" s="905"/>
      <c r="H38" s="905"/>
      <c r="I38" s="874"/>
      <c r="J38" s="874"/>
      <c r="K38" s="911"/>
      <c r="L38" s="874"/>
      <c r="M38" s="874"/>
      <c r="N38" s="874"/>
      <c r="O38" s="874"/>
      <c r="P38" s="874"/>
      <c r="Q38" s="874"/>
      <c r="R38" s="874"/>
      <c r="S38" s="874"/>
      <c r="T38" s="874"/>
      <c r="U38" s="874"/>
      <c r="V38" s="874"/>
      <c r="W38" s="874"/>
      <c r="X38" s="874"/>
      <c r="Y38" s="874"/>
      <c r="Z38" s="796"/>
      <c r="AA38" s="796"/>
      <c r="AB38" s="796"/>
      <c r="AC38" s="796"/>
      <c r="AD38" s="796"/>
      <c r="AE38" s="796"/>
      <c r="AF38" s="796"/>
      <c r="AG38" s="796"/>
      <c r="AH38" s="796"/>
      <c r="AI38" s="796"/>
    </row>
    <row r="39" spans="2:35" ht="16.5" customHeight="1" x14ac:dyDescent="0.25">
      <c r="B39" s="906" t="s">
        <v>525</v>
      </c>
      <c r="C39" s="881">
        <v>5446</v>
      </c>
      <c r="D39" s="882">
        <v>16938230.222520001</v>
      </c>
      <c r="E39" s="883">
        <v>36.383327156523436</v>
      </c>
      <c r="F39" s="884">
        <v>3110.214877436651</v>
      </c>
      <c r="G39" s="907"/>
      <c r="H39" s="907"/>
      <c r="I39" s="874"/>
      <c r="J39" s="874"/>
      <c r="K39" s="911"/>
      <c r="L39" s="874"/>
      <c r="M39" s="874"/>
      <c r="N39" s="874"/>
      <c r="O39" s="874"/>
      <c r="P39" s="874"/>
      <c r="Q39" s="874"/>
      <c r="R39" s="874"/>
      <c r="S39" s="874"/>
      <c r="T39" s="874"/>
      <c r="U39" s="874"/>
      <c r="V39" s="874"/>
      <c r="W39" s="874"/>
      <c r="X39" s="874"/>
      <c r="Y39" s="874"/>
      <c r="Z39" s="796"/>
      <c r="AA39" s="796"/>
      <c r="AB39" s="796"/>
      <c r="AC39" s="796"/>
      <c r="AD39" s="796"/>
      <c r="AE39" s="796"/>
      <c r="AF39" s="796"/>
      <c r="AG39" s="796"/>
      <c r="AH39" s="796"/>
      <c r="AI39" s="796"/>
    </row>
    <row r="40" spans="2:35" ht="16.5" customHeight="1" x14ac:dyDescent="0.25">
      <c r="B40" s="891" t="s">
        <v>1</v>
      </c>
      <c r="C40" s="892">
        <v>40</v>
      </c>
      <c r="D40" s="908">
        <v>376589.67436800001</v>
      </c>
      <c r="E40" s="894">
        <v>0.8089148126043777</v>
      </c>
      <c r="F40" s="895">
        <v>9414.7418591999995</v>
      </c>
      <c r="G40" s="907"/>
      <c r="H40" s="907"/>
      <c r="I40" s="874"/>
      <c r="J40" s="874"/>
      <c r="K40" s="911"/>
      <c r="L40" s="874"/>
      <c r="M40" s="874"/>
      <c r="N40" s="874"/>
      <c r="O40" s="874"/>
      <c r="P40" s="874"/>
      <c r="Q40" s="874"/>
      <c r="R40" s="874"/>
      <c r="S40" s="874"/>
      <c r="T40" s="874"/>
      <c r="U40" s="874"/>
      <c r="V40" s="874"/>
      <c r="W40" s="874"/>
      <c r="X40" s="874"/>
      <c r="Y40" s="874"/>
      <c r="Z40" s="796"/>
      <c r="AA40" s="796"/>
      <c r="AB40" s="796"/>
      <c r="AC40" s="796"/>
      <c r="AD40" s="796"/>
      <c r="AE40" s="796"/>
      <c r="AF40" s="796"/>
      <c r="AG40" s="796"/>
      <c r="AH40" s="796"/>
      <c r="AI40" s="796"/>
    </row>
    <row r="41" spans="2:35" ht="16.5" customHeight="1" x14ac:dyDescent="0.25">
      <c r="B41" s="880" t="s">
        <v>526</v>
      </c>
      <c r="C41" s="881">
        <v>906</v>
      </c>
      <c r="D41" s="882">
        <v>10889075.170080001</v>
      </c>
      <c r="E41" s="883">
        <v>23.389739018794291</v>
      </c>
      <c r="F41" s="884">
        <v>12018.846766092716</v>
      </c>
      <c r="G41" s="907"/>
      <c r="H41" s="907"/>
      <c r="I41" s="874"/>
      <c r="J41" s="874"/>
      <c r="K41" s="911"/>
      <c r="L41" s="874"/>
      <c r="M41" s="874"/>
      <c r="N41" s="874"/>
      <c r="O41" s="874"/>
      <c r="P41" s="874"/>
      <c r="Q41" s="874"/>
      <c r="R41" s="874"/>
      <c r="S41" s="874"/>
      <c r="T41" s="874"/>
      <c r="U41" s="874"/>
      <c r="V41" s="874"/>
      <c r="W41" s="874"/>
      <c r="X41" s="874"/>
      <c r="Y41" s="874"/>
      <c r="Z41" s="796"/>
      <c r="AA41" s="796"/>
      <c r="AB41" s="796"/>
      <c r="AC41" s="796"/>
      <c r="AD41" s="796"/>
      <c r="AE41" s="796"/>
      <c r="AF41" s="796"/>
      <c r="AG41" s="796"/>
      <c r="AH41" s="796"/>
      <c r="AI41" s="796"/>
    </row>
    <row r="42" spans="2:35" ht="16.5" customHeight="1" x14ac:dyDescent="0.25">
      <c r="B42" s="891" t="s">
        <v>2</v>
      </c>
      <c r="C42" s="892">
        <v>379</v>
      </c>
      <c r="D42" s="908">
        <v>11168449.780751999</v>
      </c>
      <c r="E42" s="894">
        <v>23.98983582499967</v>
      </c>
      <c r="F42" s="895">
        <v>29468.205226258575</v>
      </c>
      <c r="G42" s="907"/>
      <c r="H42" s="907"/>
      <c r="I42" s="874"/>
      <c r="J42" s="874"/>
      <c r="K42" s="911"/>
      <c r="L42" s="874"/>
      <c r="M42" s="874"/>
      <c r="N42" s="874"/>
      <c r="O42" s="874"/>
      <c r="P42" s="874"/>
      <c r="Q42" s="874"/>
      <c r="R42" s="874"/>
      <c r="S42" s="874"/>
      <c r="T42" s="874"/>
      <c r="U42" s="874"/>
      <c r="V42" s="874"/>
      <c r="W42" s="874"/>
      <c r="X42" s="874"/>
      <c r="Y42" s="874"/>
      <c r="Z42" s="796"/>
      <c r="AA42" s="796"/>
      <c r="AB42" s="796"/>
      <c r="AC42" s="796"/>
      <c r="AD42" s="796"/>
      <c r="AE42" s="796"/>
      <c r="AF42" s="796"/>
      <c r="AG42" s="796"/>
      <c r="AH42" s="796"/>
      <c r="AI42" s="796"/>
    </row>
    <row r="43" spans="2:35" ht="16.5" customHeight="1" x14ac:dyDescent="0.25">
      <c r="B43" s="880" t="s">
        <v>9</v>
      </c>
      <c r="C43" s="881">
        <v>2023</v>
      </c>
      <c r="D43" s="882">
        <v>7123181.3845919995</v>
      </c>
      <c r="E43" s="883">
        <v>15.300597246948437</v>
      </c>
      <c r="F43" s="884">
        <v>3521.0980645536329</v>
      </c>
      <c r="G43" s="907"/>
      <c r="H43" s="907"/>
      <c r="I43" s="874"/>
      <c r="J43" s="874"/>
      <c r="K43" s="911"/>
      <c r="L43" s="874"/>
      <c r="M43" s="874"/>
      <c r="N43" s="874"/>
      <c r="O43" s="874"/>
      <c r="P43" s="874"/>
      <c r="Q43" s="874"/>
      <c r="R43" s="874"/>
      <c r="S43" s="874"/>
      <c r="T43" s="874"/>
      <c r="U43" s="874"/>
      <c r="V43" s="874"/>
      <c r="W43" s="874"/>
      <c r="X43" s="874"/>
      <c r="Y43" s="874"/>
      <c r="Z43" s="796"/>
      <c r="AA43" s="796"/>
      <c r="AB43" s="796"/>
      <c r="AC43" s="796"/>
      <c r="AD43" s="796"/>
      <c r="AE43" s="796"/>
      <c r="AF43" s="796"/>
      <c r="AG43" s="796"/>
      <c r="AH43" s="796"/>
      <c r="AI43" s="796"/>
    </row>
    <row r="44" spans="2:35" ht="16.5" customHeight="1" x14ac:dyDescent="0.25">
      <c r="B44" s="891" t="s">
        <v>3</v>
      </c>
      <c r="C44" s="892">
        <v>1</v>
      </c>
      <c r="D44" s="908">
        <v>59397.537167999995</v>
      </c>
      <c r="E44" s="894">
        <v>0.12758594012979402</v>
      </c>
      <c r="F44" s="895">
        <v>59397.537167999995</v>
      </c>
      <c r="G44" s="907"/>
      <c r="H44" s="907"/>
      <c r="I44" s="874"/>
      <c r="J44" s="874"/>
      <c r="K44" s="911"/>
      <c r="L44" s="874"/>
      <c r="M44" s="874"/>
      <c r="N44" s="874"/>
      <c r="O44" s="874"/>
      <c r="P44" s="874"/>
      <c r="Q44" s="874"/>
      <c r="R44" s="874"/>
      <c r="S44" s="874"/>
      <c r="T44" s="874"/>
      <c r="U44" s="874"/>
      <c r="V44" s="874"/>
      <c r="W44" s="874"/>
      <c r="X44" s="874"/>
      <c r="Y44" s="874"/>
      <c r="Z44" s="796"/>
      <c r="AA44" s="796"/>
      <c r="AB44" s="796"/>
      <c r="AC44" s="796"/>
      <c r="AD44" s="796"/>
      <c r="AE44" s="796"/>
      <c r="AF44" s="796"/>
      <c r="AG44" s="796"/>
      <c r="AH44" s="796"/>
      <c r="AI44" s="796"/>
    </row>
    <row r="45" spans="2:35" ht="16.5" customHeight="1" x14ac:dyDescent="0.25">
      <c r="B45" s="896" t="s">
        <v>4</v>
      </c>
      <c r="C45" s="897">
        <v>8795</v>
      </c>
      <c r="D45" s="898">
        <v>46554923.769479997</v>
      </c>
      <c r="E45" s="899">
        <v>100.00000000000001</v>
      </c>
      <c r="F45" s="900">
        <v>5293.3398259783962</v>
      </c>
      <c r="G45" s="907"/>
      <c r="H45" s="907"/>
      <c r="I45" s="874"/>
      <c r="J45" s="874"/>
      <c r="K45" s="911"/>
      <c r="L45" s="874"/>
      <c r="M45" s="874"/>
      <c r="N45" s="874"/>
      <c r="O45" s="874"/>
      <c r="P45" s="874"/>
      <c r="Q45" s="874"/>
      <c r="R45" s="874"/>
      <c r="S45" s="874"/>
      <c r="T45" s="874"/>
      <c r="U45" s="874"/>
      <c r="V45" s="874"/>
      <c r="W45" s="874"/>
      <c r="X45" s="874"/>
      <c r="Y45" s="874"/>
      <c r="Z45" s="796"/>
      <c r="AA45" s="796"/>
      <c r="AB45" s="796"/>
      <c r="AC45" s="796"/>
      <c r="AD45" s="796"/>
      <c r="AE45" s="796"/>
      <c r="AF45" s="796"/>
      <c r="AG45" s="796"/>
      <c r="AH45" s="796"/>
      <c r="AI45" s="796"/>
    </row>
    <row r="46" spans="2:35" ht="16.5" customHeight="1" x14ac:dyDescent="0.25">
      <c r="B46" s="877"/>
      <c r="C46" s="877"/>
      <c r="D46" s="877"/>
      <c r="E46" s="877"/>
      <c r="F46" s="877"/>
      <c r="G46" s="874"/>
      <c r="H46" s="874"/>
      <c r="I46" s="874"/>
      <c r="J46" s="874"/>
      <c r="K46" s="911"/>
      <c r="L46" s="874"/>
      <c r="M46" s="874"/>
      <c r="N46" s="874"/>
      <c r="O46" s="874"/>
      <c r="P46" s="874"/>
      <c r="Q46" s="874"/>
      <c r="R46" s="874"/>
      <c r="S46" s="874"/>
      <c r="T46" s="874"/>
      <c r="U46" s="874"/>
      <c r="V46" s="874"/>
      <c r="W46" s="874"/>
      <c r="X46" s="874"/>
      <c r="Y46" s="874"/>
      <c r="Z46" s="796"/>
      <c r="AA46" s="796"/>
      <c r="AB46" s="796"/>
      <c r="AC46" s="796"/>
      <c r="AD46" s="796"/>
      <c r="AE46" s="796"/>
      <c r="AF46" s="796"/>
      <c r="AG46" s="796"/>
      <c r="AH46" s="796"/>
      <c r="AI46" s="796"/>
    </row>
    <row r="47" spans="2:35" ht="16.5" customHeight="1" x14ac:dyDescent="0.25">
      <c r="B47" s="877"/>
      <c r="C47" s="877"/>
      <c r="D47" s="877"/>
      <c r="E47" s="877"/>
      <c r="F47" s="877"/>
      <c r="G47" s="874"/>
      <c r="H47" s="874"/>
      <c r="I47" s="874"/>
      <c r="J47" s="874"/>
      <c r="K47" s="911"/>
      <c r="L47" s="874"/>
      <c r="M47" s="874"/>
      <c r="N47" s="874"/>
      <c r="O47" s="874"/>
      <c r="P47" s="874"/>
      <c r="Q47" s="874"/>
      <c r="R47" s="874"/>
      <c r="S47" s="874"/>
      <c r="T47" s="874"/>
      <c r="U47" s="874"/>
      <c r="V47" s="874"/>
      <c r="W47" s="874"/>
      <c r="X47" s="874"/>
      <c r="Y47" s="874"/>
      <c r="Z47" s="796"/>
      <c r="AA47" s="796"/>
      <c r="AB47" s="796"/>
      <c r="AC47" s="796"/>
      <c r="AD47" s="796"/>
      <c r="AE47" s="796"/>
      <c r="AF47" s="796"/>
      <c r="AG47" s="796"/>
      <c r="AH47" s="796"/>
      <c r="AI47" s="796"/>
    </row>
    <row r="48" spans="2:35" ht="16.5" customHeight="1" x14ac:dyDescent="0.25">
      <c r="B48" s="877"/>
      <c r="C48" s="877"/>
      <c r="D48" s="877"/>
      <c r="E48" s="877"/>
      <c r="F48" s="877"/>
      <c r="G48" s="874"/>
      <c r="H48" s="874"/>
      <c r="I48" s="874"/>
      <c r="J48" s="874"/>
      <c r="K48" s="911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4"/>
      <c r="Y48" s="874"/>
      <c r="Z48" s="796"/>
      <c r="AA48" s="796"/>
      <c r="AB48" s="796"/>
      <c r="AC48" s="796"/>
      <c r="AD48" s="796"/>
      <c r="AE48" s="796"/>
      <c r="AF48" s="796"/>
      <c r="AG48" s="796"/>
      <c r="AH48" s="796"/>
      <c r="AI48" s="796"/>
    </row>
    <row r="49" spans="2:35" ht="16.5" customHeight="1" x14ac:dyDescent="0.25">
      <c r="B49" s="1389" t="s">
        <v>531</v>
      </c>
      <c r="C49" s="1389"/>
      <c r="D49" s="1389"/>
      <c r="E49" s="1389"/>
      <c r="F49" s="1389"/>
      <c r="G49" s="874"/>
      <c r="H49" s="874"/>
      <c r="I49" s="874"/>
      <c r="J49" s="874"/>
      <c r="K49" s="911"/>
      <c r="L49" s="874"/>
      <c r="M49" s="874"/>
      <c r="N49" s="874"/>
      <c r="O49" s="874"/>
      <c r="P49" s="874"/>
      <c r="Q49" s="795"/>
      <c r="R49" s="795"/>
      <c r="S49" s="795"/>
      <c r="T49" s="795"/>
      <c r="U49" s="795"/>
      <c r="V49" s="795"/>
      <c r="W49" s="795"/>
      <c r="X49" s="795"/>
      <c r="Y49" s="795"/>
      <c r="Z49" s="796"/>
      <c r="AA49" s="796"/>
      <c r="AB49" s="796"/>
      <c r="AC49" s="796"/>
      <c r="AD49" s="796"/>
      <c r="AE49" s="796"/>
      <c r="AF49" s="796"/>
      <c r="AG49" s="796"/>
      <c r="AH49" s="796"/>
      <c r="AI49" s="796"/>
    </row>
    <row r="50" spans="2:35" ht="16.5" customHeight="1" x14ac:dyDescent="0.25">
      <c r="B50" s="1388" t="s">
        <v>530</v>
      </c>
      <c r="C50" s="1388"/>
      <c r="D50" s="1388"/>
      <c r="E50" s="1388"/>
      <c r="F50" s="1388"/>
      <c r="G50" s="874"/>
      <c r="H50" s="874"/>
      <c r="I50" s="874"/>
      <c r="J50" s="874"/>
      <c r="K50" s="911"/>
      <c r="L50" s="874"/>
      <c r="M50" s="874"/>
      <c r="N50" s="874"/>
      <c r="O50" s="874"/>
      <c r="P50" s="874"/>
      <c r="Q50" s="795"/>
      <c r="R50" s="795"/>
      <c r="S50" s="795"/>
      <c r="T50" s="795"/>
      <c r="U50" s="795"/>
      <c r="V50" s="795"/>
      <c r="W50" s="795"/>
      <c r="X50" s="795"/>
      <c r="Y50" s="795"/>
      <c r="Z50" s="796"/>
      <c r="AA50" s="796"/>
      <c r="AB50" s="796"/>
      <c r="AC50" s="796"/>
      <c r="AD50" s="796"/>
      <c r="AE50" s="796"/>
      <c r="AF50" s="796"/>
      <c r="AG50" s="796"/>
      <c r="AH50" s="796"/>
      <c r="AI50" s="796"/>
    </row>
    <row r="51" spans="2:35" ht="16.5" customHeight="1" x14ac:dyDescent="0.25">
      <c r="B51" s="876" t="s">
        <v>12523</v>
      </c>
      <c r="C51" s="914"/>
      <c r="D51" s="914"/>
      <c r="E51" s="914"/>
      <c r="F51" s="914"/>
      <c r="G51" s="874"/>
      <c r="H51" s="874"/>
      <c r="I51" s="874"/>
      <c r="J51" s="874"/>
      <c r="K51" s="911"/>
      <c r="L51" s="874"/>
      <c r="M51" s="874"/>
      <c r="N51" s="874"/>
      <c r="O51" s="874"/>
      <c r="P51" s="874"/>
      <c r="Q51" s="795"/>
      <c r="R51" s="795"/>
      <c r="S51" s="795"/>
      <c r="T51" s="795"/>
      <c r="U51" s="795"/>
      <c r="V51" s="795"/>
      <c r="W51" s="795"/>
      <c r="X51" s="795"/>
      <c r="Y51" s="795"/>
      <c r="Z51" s="796"/>
      <c r="AA51" s="796"/>
      <c r="AB51" s="796"/>
      <c r="AC51" s="796"/>
      <c r="AD51" s="796"/>
      <c r="AE51" s="796"/>
      <c r="AF51" s="796"/>
      <c r="AG51" s="796"/>
      <c r="AH51" s="796"/>
      <c r="AI51" s="796"/>
    </row>
    <row r="52" spans="2:35" ht="16.5" customHeight="1" x14ac:dyDescent="0.25">
      <c r="B52" s="915" t="s">
        <v>7</v>
      </c>
      <c r="C52" s="916" t="s">
        <v>107</v>
      </c>
      <c r="D52" s="916" t="s">
        <v>108</v>
      </c>
      <c r="E52" s="916" t="s">
        <v>8</v>
      </c>
      <c r="F52" s="916" t="s">
        <v>109</v>
      </c>
      <c r="G52" s="874"/>
      <c r="H52" s="874"/>
      <c r="I52" s="874"/>
      <c r="J52" s="874"/>
      <c r="K52" s="911"/>
      <c r="L52" s="874"/>
      <c r="M52" s="874"/>
      <c r="N52" s="874"/>
      <c r="O52" s="874"/>
      <c r="P52" s="874"/>
      <c r="Q52" s="874"/>
      <c r="R52" s="874"/>
      <c r="S52" s="874"/>
      <c r="T52" s="874"/>
      <c r="U52" s="795"/>
      <c r="V52" s="795"/>
      <c r="W52" s="795"/>
      <c r="X52" s="795"/>
      <c r="Y52" s="795"/>
      <c r="Z52" s="796"/>
      <c r="AA52" s="796"/>
      <c r="AB52" s="796"/>
      <c r="AC52" s="796"/>
      <c r="AD52" s="796"/>
      <c r="AE52" s="796"/>
      <c r="AF52" s="796"/>
      <c r="AG52" s="796"/>
      <c r="AH52" s="796"/>
      <c r="AI52" s="796"/>
    </row>
    <row r="53" spans="2:35" ht="16.5" customHeight="1" x14ac:dyDescent="0.25">
      <c r="B53" s="917" t="s">
        <v>532</v>
      </c>
      <c r="C53" s="918">
        <v>1</v>
      </c>
      <c r="D53" s="919">
        <v>7715.1326238901402</v>
      </c>
      <c r="E53" s="920">
        <v>1.2330782299544124E-2</v>
      </c>
      <c r="F53" s="919">
        <v>7715.1326238901402</v>
      </c>
      <c r="G53" s="874"/>
      <c r="H53" s="874"/>
      <c r="I53" s="874"/>
      <c r="J53" s="874"/>
      <c r="K53" s="911"/>
      <c r="L53" s="874"/>
      <c r="M53" s="874"/>
      <c r="N53" s="874"/>
      <c r="O53" s="874"/>
      <c r="P53" s="874"/>
      <c r="Q53" s="874"/>
      <c r="R53" s="874"/>
      <c r="S53" s="874"/>
      <c r="T53" s="874"/>
      <c r="U53" s="795"/>
      <c r="V53" s="795"/>
      <c r="W53" s="795"/>
      <c r="X53" s="795"/>
      <c r="Y53" s="795"/>
      <c r="Z53" s="796"/>
      <c r="AA53" s="796"/>
      <c r="AB53" s="796"/>
      <c r="AC53" s="796"/>
      <c r="AD53" s="796"/>
      <c r="AE53" s="796"/>
      <c r="AF53" s="796"/>
      <c r="AG53" s="796"/>
      <c r="AH53" s="796"/>
      <c r="AI53" s="796"/>
    </row>
    <row r="54" spans="2:35" ht="16.5" customHeight="1" x14ac:dyDescent="0.25">
      <c r="B54" s="921" t="s">
        <v>525</v>
      </c>
      <c r="C54" s="922">
        <v>3309</v>
      </c>
      <c r="D54" s="923">
        <v>32964641.030239802</v>
      </c>
      <c r="E54" s="924">
        <v>52.58604338282273</v>
      </c>
      <c r="F54" s="923">
        <v>9962.1157540766999</v>
      </c>
      <c r="G54" s="874"/>
      <c r="H54" s="874"/>
      <c r="I54" s="874"/>
      <c r="J54" s="874"/>
      <c r="K54" s="911"/>
      <c r="L54" s="874"/>
      <c r="M54" s="874"/>
      <c r="N54" s="874"/>
      <c r="O54" s="874"/>
      <c r="P54" s="874"/>
      <c r="Q54" s="874"/>
      <c r="R54" s="874"/>
      <c r="S54" s="874"/>
      <c r="T54" s="874"/>
      <c r="U54" s="925"/>
      <c r="V54" s="925"/>
      <c r="W54" s="925"/>
      <c r="X54" s="925"/>
      <c r="Y54" s="925"/>
      <c r="Z54" s="796"/>
      <c r="AA54" s="796"/>
      <c r="AB54" s="796"/>
      <c r="AC54" s="796"/>
      <c r="AD54" s="796"/>
      <c r="AE54" s="796"/>
      <c r="AF54" s="796"/>
      <c r="AG54" s="796"/>
      <c r="AH54" s="796"/>
      <c r="AI54" s="796"/>
    </row>
    <row r="55" spans="2:35" ht="16.5" customHeight="1" x14ac:dyDescent="0.25">
      <c r="B55" s="926" t="s">
        <v>1</v>
      </c>
      <c r="C55" s="927">
        <v>52</v>
      </c>
      <c r="D55" s="928">
        <v>823521.52369239996</v>
      </c>
      <c r="E55" s="929">
        <v>1.3162009161314516</v>
      </c>
      <c r="F55" s="928">
        <v>15836.9523787</v>
      </c>
      <c r="G55" s="874"/>
      <c r="H55" s="874"/>
      <c r="I55" s="874"/>
      <c r="J55" s="874"/>
      <c r="K55" s="911"/>
      <c r="L55" s="874"/>
      <c r="M55" s="874"/>
      <c r="N55" s="874"/>
      <c r="O55" s="874"/>
      <c r="P55" s="874"/>
      <c r="Q55" s="874"/>
      <c r="R55" s="874"/>
      <c r="S55" s="874"/>
      <c r="T55" s="874"/>
      <c r="U55" s="925"/>
      <c r="V55" s="925"/>
      <c r="W55" s="925"/>
      <c r="X55" s="925"/>
      <c r="Y55" s="925"/>
      <c r="Z55" s="796"/>
      <c r="AA55" s="796"/>
      <c r="AB55" s="796"/>
      <c r="AC55" s="796"/>
      <c r="AD55" s="796"/>
      <c r="AE55" s="796"/>
      <c r="AF55" s="796"/>
      <c r="AG55" s="796"/>
      <c r="AH55" s="796"/>
      <c r="AI55" s="796"/>
    </row>
    <row r="56" spans="2:35" ht="16.5" customHeight="1" x14ac:dyDescent="0.25">
      <c r="B56" s="921" t="s">
        <v>526</v>
      </c>
      <c r="C56" s="922">
        <v>705</v>
      </c>
      <c r="D56" s="923">
        <v>17496765.458109401</v>
      </c>
      <c r="E56" s="924">
        <v>27.964367733881563</v>
      </c>
      <c r="F56" s="923">
        <v>24818.107032779291</v>
      </c>
      <c r="G56" s="874"/>
      <c r="H56" s="874"/>
      <c r="I56" s="911"/>
      <c r="J56" s="911"/>
      <c r="K56" s="911"/>
      <c r="L56" s="874"/>
      <c r="M56" s="874"/>
      <c r="N56" s="874"/>
      <c r="O56" s="874"/>
      <c r="P56" s="874"/>
      <c r="Q56" s="874"/>
      <c r="R56" s="874"/>
      <c r="S56" s="874"/>
      <c r="T56" s="874"/>
      <c r="U56" s="925"/>
      <c r="V56" s="925"/>
      <c r="W56" s="925"/>
      <c r="X56" s="925"/>
      <c r="Y56" s="925"/>
      <c r="Z56" s="796"/>
      <c r="AA56" s="796"/>
      <c r="AB56" s="796"/>
      <c r="AC56" s="796"/>
      <c r="AD56" s="796"/>
      <c r="AE56" s="796"/>
      <c r="AF56" s="796"/>
      <c r="AG56" s="796"/>
      <c r="AH56" s="796"/>
      <c r="AI56" s="796"/>
    </row>
    <row r="57" spans="2:35" ht="16.5" customHeight="1" x14ac:dyDescent="0.25">
      <c r="B57" s="926" t="s">
        <v>2</v>
      </c>
      <c r="C57" s="927">
        <v>123</v>
      </c>
      <c r="D57" s="928">
        <v>3678681.0279612602</v>
      </c>
      <c r="E57" s="929">
        <v>5.8794860848913659</v>
      </c>
      <c r="F57" s="928">
        <v>29907.975837083417</v>
      </c>
      <c r="G57" s="874"/>
      <c r="H57" s="874"/>
      <c r="I57" s="911"/>
      <c r="J57" s="874"/>
      <c r="K57" s="911"/>
      <c r="L57" s="874"/>
      <c r="M57" s="874"/>
      <c r="N57" s="874"/>
      <c r="O57" s="874"/>
      <c r="P57" s="874"/>
      <c r="Q57" s="874"/>
      <c r="R57" s="874"/>
      <c r="S57" s="874"/>
      <c r="T57" s="874"/>
      <c r="U57" s="925"/>
      <c r="V57" s="925"/>
      <c r="W57" s="925"/>
      <c r="X57" s="925"/>
      <c r="Y57" s="925"/>
      <c r="Z57" s="796"/>
      <c r="AA57" s="796"/>
      <c r="AB57" s="796"/>
      <c r="AC57" s="796"/>
      <c r="AD57" s="796"/>
      <c r="AE57" s="796"/>
      <c r="AF57" s="796"/>
      <c r="AG57" s="796"/>
      <c r="AH57" s="796"/>
      <c r="AI57" s="796"/>
    </row>
    <row r="58" spans="2:35" ht="16.5" customHeight="1" x14ac:dyDescent="0.25">
      <c r="B58" s="921" t="s">
        <v>9</v>
      </c>
      <c r="C58" s="922">
        <v>1190</v>
      </c>
      <c r="D58" s="923">
        <v>6999565.5878910897</v>
      </c>
      <c r="E58" s="924">
        <v>11.187120645004043</v>
      </c>
      <c r="F58" s="923">
        <v>5881.9878889841093</v>
      </c>
      <c r="G58" s="874"/>
      <c r="H58" s="874"/>
      <c r="I58" s="874"/>
      <c r="J58" s="874"/>
      <c r="K58" s="911"/>
      <c r="L58" s="874"/>
      <c r="M58" s="874"/>
      <c r="N58" s="874"/>
      <c r="O58" s="874"/>
      <c r="P58" s="874"/>
      <c r="Q58" s="874"/>
      <c r="R58" s="874"/>
      <c r="S58" s="874"/>
      <c r="T58" s="874"/>
      <c r="U58" s="925"/>
      <c r="V58" s="925"/>
      <c r="W58" s="925"/>
      <c r="X58" s="925"/>
      <c r="Y58" s="925"/>
      <c r="Z58" s="796"/>
      <c r="AA58" s="796"/>
      <c r="AB58" s="796"/>
      <c r="AC58" s="796"/>
      <c r="AD58" s="796"/>
      <c r="AE58" s="796"/>
      <c r="AF58" s="796"/>
      <c r="AG58" s="796"/>
      <c r="AH58" s="796"/>
      <c r="AI58" s="796"/>
    </row>
    <row r="59" spans="2:35" ht="16.5" customHeight="1" x14ac:dyDescent="0.25">
      <c r="B59" s="926" t="s">
        <v>3</v>
      </c>
      <c r="C59" s="927">
        <v>3</v>
      </c>
      <c r="D59" s="928">
        <v>597181.23831386003</v>
      </c>
      <c r="E59" s="929">
        <v>0.95445045496929393</v>
      </c>
      <c r="F59" s="928">
        <v>199060.41277128668</v>
      </c>
      <c r="G59" s="874"/>
      <c r="H59" s="874"/>
      <c r="I59" s="874"/>
      <c r="J59" s="874"/>
      <c r="K59" s="874"/>
      <c r="L59" s="890"/>
      <c r="M59" s="874"/>
      <c r="N59" s="874"/>
      <c r="O59" s="874"/>
      <c r="P59" s="874"/>
      <c r="Q59" s="874"/>
      <c r="R59" s="874"/>
      <c r="S59" s="874"/>
      <c r="T59" s="874"/>
      <c r="U59" s="925"/>
      <c r="V59" s="925"/>
      <c r="W59" s="925"/>
      <c r="X59" s="925"/>
      <c r="Y59" s="925"/>
      <c r="Z59" s="796"/>
      <c r="AA59" s="796"/>
      <c r="AB59" s="796"/>
      <c r="AC59" s="796"/>
      <c r="AD59" s="796"/>
      <c r="AE59" s="796"/>
      <c r="AF59" s="796"/>
      <c r="AG59" s="796"/>
      <c r="AH59" s="796"/>
      <c r="AI59" s="796"/>
    </row>
    <row r="60" spans="2:35" ht="16.5" customHeight="1" x14ac:dyDescent="0.25">
      <c r="B60" s="896" t="s">
        <v>4</v>
      </c>
      <c r="C60" s="897">
        <v>5383</v>
      </c>
      <c r="D60" s="898">
        <v>62568070.998831704</v>
      </c>
      <c r="E60" s="899">
        <v>99.899999999999991</v>
      </c>
      <c r="F60" s="898">
        <v>11623.271595547409</v>
      </c>
      <c r="G60" s="874"/>
      <c r="H60" s="874"/>
      <c r="I60" s="874"/>
      <c r="J60" s="874"/>
      <c r="K60" s="874"/>
      <c r="L60" s="874"/>
      <c r="M60" s="874"/>
      <c r="N60" s="874"/>
      <c r="O60" s="874"/>
      <c r="P60" s="874"/>
      <c r="Q60" s="874"/>
      <c r="R60" s="874"/>
      <c r="S60" s="874"/>
      <c r="T60" s="874"/>
      <c r="U60" s="925"/>
      <c r="V60" s="925"/>
      <c r="W60" s="925"/>
      <c r="X60" s="925"/>
      <c r="Y60" s="925"/>
      <c r="Z60" s="796"/>
      <c r="AA60" s="796"/>
      <c r="AB60" s="796"/>
      <c r="AC60" s="796"/>
      <c r="AD60" s="796"/>
      <c r="AE60" s="796"/>
      <c r="AF60" s="796"/>
      <c r="AG60" s="796"/>
      <c r="AH60" s="796"/>
      <c r="AI60" s="796"/>
    </row>
    <row r="61" spans="2:35" ht="16.5" customHeight="1" x14ac:dyDescent="0.25">
      <c r="B61" s="930"/>
      <c r="C61" s="931"/>
      <c r="D61" s="932"/>
      <c r="E61" s="933"/>
      <c r="F61" s="932"/>
      <c r="G61" s="874"/>
      <c r="H61" s="874"/>
      <c r="I61" s="874"/>
      <c r="J61" s="874"/>
      <c r="K61" s="874"/>
      <c r="L61" s="874"/>
      <c r="M61" s="874"/>
      <c r="N61" s="874"/>
      <c r="O61" s="874"/>
      <c r="P61" s="874"/>
      <c r="Q61" s="874"/>
      <c r="R61" s="874"/>
      <c r="S61" s="874"/>
      <c r="T61" s="874"/>
      <c r="U61" s="925"/>
      <c r="V61" s="925"/>
      <c r="W61" s="925"/>
      <c r="X61" s="925"/>
      <c r="Y61" s="925"/>
      <c r="Z61" s="796"/>
      <c r="AA61" s="796"/>
      <c r="AB61" s="796"/>
      <c r="AC61" s="796"/>
      <c r="AD61" s="796"/>
      <c r="AE61" s="796"/>
      <c r="AF61" s="796"/>
      <c r="AG61" s="796"/>
      <c r="AH61" s="796"/>
      <c r="AI61" s="796"/>
    </row>
    <row r="62" spans="2:35" ht="16.5" customHeight="1" x14ac:dyDescent="0.25">
      <c r="B62" s="914"/>
      <c r="C62" s="934"/>
      <c r="D62" s="934"/>
      <c r="E62" s="914"/>
      <c r="F62" s="914"/>
      <c r="G62" s="874"/>
      <c r="H62" s="874"/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796"/>
      <c r="AA62" s="796"/>
      <c r="AB62" s="796"/>
      <c r="AC62" s="796"/>
      <c r="AD62" s="796"/>
      <c r="AE62" s="796"/>
      <c r="AF62" s="796"/>
      <c r="AG62" s="796"/>
      <c r="AH62" s="796"/>
      <c r="AI62" s="796"/>
    </row>
    <row r="63" spans="2:35" ht="16.5" customHeight="1" x14ac:dyDescent="0.25">
      <c r="B63" s="914"/>
      <c r="C63" s="914"/>
      <c r="D63" s="914"/>
      <c r="E63" s="914"/>
      <c r="F63" s="914"/>
      <c r="G63" s="874"/>
      <c r="H63" s="874"/>
      <c r="I63" s="907"/>
      <c r="J63" s="925"/>
      <c r="K63" s="925"/>
      <c r="L63" s="925"/>
      <c r="M63" s="925"/>
      <c r="N63" s="925"/>
      <c r="O63" s="925"/>
      <c r="P63" s="925"/>
      <c r="Q63" s="925"/>
      <c r="R63" s="925"/>
      <c r="S63" s="925"/>
      <c r="T63" s="925"/>
      <c r="U63" s="925"/>
      <c r="V63" s="925"/>
      <c r="W63" s="925"/>
      <c r="X63" s="925"/>
      <c r="Y63" s="925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</row>
    <row r="64" spans="2:35" ht="16.5" customHeight="1" x14ac:dyDescent="0.25">
      <c r="B64" s="1389" t="s">
        <v>533</v>
      </c>
      <c r="C64" s="1389"/>
      <c r="D64" s="1389"/>
      <c r="E64" s="1389"/>
      <c r="F64" s="1389"/>
      <c r="G64" s="874"/>
      <c r="H64" s="874"/>
      <c r="I64" s="907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796"/>
      <c r="AA64" s="796"/>
      <c r="AB64" s="796"/>
      <c r="AC64" s="796"/>
      <c r="AD64" s="796"/>
      <c r="AE64" s="796"/>
      <c r="AF64" s="796"/>
      <c r="AG64" s="796"/>
      <c r="AH64" s="796"/>
      <c r="AI64" s="796"/>
    </row>
    <row r="65" spans="2:35" ht="16.5" customHeight="1" x14ac:dyDescent="0.25">
      <c r="B65" s="1388" t="s">
        <v>534</v>
      </c>
      <c r="C65" s="1388"/>
      <c r="D65" s="1388"/>
      <c r="E65" s="1388"/>
      <c r="F65" s="1388"/>
      <c r="G65" s="874"/>
      <c r="H65" s="874"/>
      <c r="I65" s="907"/>
      <c r="J65" s="925"/>
      <c r="K65" s="925"/>
      <c r="L65" s="925"/>
      <c r="M65" s="925"/>
      <c r="N65" s="925"/>
      <c r="O65" s="925"/>
      <c r="P65" s="925"/>
      <c r="Q65" s="925"/>
      <c r="R65" s="925"/>
      <c r="S65" s="925"/>
      <c r="T65" s="925"/>
      <c r="U65" s="925"/>
      <c r="V65" s="925"/>
      <c r="W65" s="925"/>
      <c r="X65" s="925"/>
      <c r="Y65" s="925"/>
      <c r="Z65" s="796"/>
      <c r="AA65" s="796"/>
      <c r="AB65" s="796"/>
      <c r="AC65" s="796"/>
      <c r="AD65" s="796"/>
      <c r="AE65" s="796"/>
      <c r="AF65" s="796"/>
      <c r="AG65" s="796"/>
      <c r="AH65" s="796"/>
      <c r="AI65" s="796"/>
    </row>
    <row r="66" spans="2:35" ht="16.5" customHeight="1" x14ac:dyDescent="0.25">
      <c r="B66" s="876" t="s">
        <v>12523</v>
      </c>
      <c r="C66" s="914"/>
      <c r="D66" s="914"/>
      <c r="E66" s="914"/>
      <c r="F66" s="914"/>
      <c r="G66" s="905"/>
      <c r="H66" s="905"/>
      <c r="I66" s="907"/>
      <c r="J66" s="905"/>
      <c r="K66" s="905"/>
      <c r="L66" s="905"/>
      <c r="M66" s="905"/>
      <c r="N66" s="905"/>
      <c r="O66" s="905"/>
      <c r="P66" s="905"/>
      <c r="Q66" s="905"/>
      <c r="R66" s="905"/>
      <c r="S66" s="905"/>
      <c r="T66" s="905"/>
      <c r="U66" s="905"/>
      <c r="V66" s="905"/>
      <c r="W66" s="925"/>
      <c r="X66" s="925"/>
      <c r="Y66" s="925"/>
      <c r="Z66" s="796"/>
      <c r="AA66" s="796"/>
      <c r="AB66" s="796"/>
      <c r="AC66" s="796"/>
      <c r="AD66" s="796"/>
      <c r="AE66" s="796"/>
      <c r="AF66" s="796"/>
      <c r="AG66" s="796"/>
      <c r="AH66" s="796"/>
      <c r="AI66" s="796"/>
    </row>
    <row r="67" spans="2:35" ht="16.5" customHeight="1" x14ac:dyDescent="0.25">
      <c r="B67" s="915" t="s">
        <v>7</v>
      </c>
      <c r="C67" s="916" t="s">
        <v>107</v>
      </c>
      <c r="D67" s="916" t="s">
        <v>108</v>
      </c>
      <c r="E67" s="916" t="s">
        <v>8</v>
      </c>
      <c r="F67" s="916" t="s">
        <v>109</v>
      </c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7"/>
      <c r="R67" s="907"/>
      <c r="S67" s="907"/>
      <c r="T67" s="907"/>
      <c r="U67" s="907"/>
      <c r="V67" s="907"/>
      <c r="W67" s="925"/>
      <c r="X67" s="925"/>
      <c r="Y67" s="925"/>
      <c r="Z67" s="796"/>
      <c r="AA67" s="796"/>
      <c r="AB67" s="796"/>
      <c r="AC67" s="796"/>
      <c r="AD67" s="796"/>
      <c r="AE67" s="796"/>
      <c r="AF67" s="796"/>
      <c r="AG67" s="796"/>
      <c r="AH67" s="796"/>
      <c r="AI67" s="796"/>
    </row>
    <row r="68" spans="2:35" ht="16.5" customHeight="1" x14ac:dyDescent="0.25">
      <c r="B68" s="935" t="s">
        <v>525</v>
      </c>
      <c r="C68" s="927">
        <v>10504</v>
      </c>
      <c r="D68" s="928">
        <v>27546908.688163899</v>
      </c>
      <c r="E68" s="929">
        <v>23.562190441289076</v>
      </c>
      <c r="F68" s="928">
        <v>2622.516059421544</v>
      </c>
      <c r="G68" s="907"/>
      <c r="H68" s="907"/>
      <c r="I68" s="907"/>
      <c r="J68" s="907"/>
      <c r="K68" s="907"/>
      <c r="L68" s="907"/>
      <c r="M68" s="907"/>
      <c r="N68" s="907"/>
      <c r="O68" s="907"/>
      <c r="P68" s="907"/>
      <c r="Q68" s="907"/>
      <c r="R68" s="907"/>
      <c r="S68" s="907"/>
      <c r="T68" s="907"/>
      <c r="U68" s="907"/>
      <c r="V68" s="907"/>
      <c r="W68" s="936"/>
      <c r="X68" s="936"/>
      <c r="Y68" s="936"/>
      <c r="Z68" s="796"/>
      <c r="AA68" s="796"/>
      <c r="AB68" s="796"/>
      <c r="AC68" s="796"/>
      <c r="AD68" s="796"/>
      <c r="AE68" s="796"/>
      <c r="AF68" s="796"/>
      <c r="AG68" s="796"/>
      <c r="AH68" s="796"/>
      <c r="AI68" s="796"/>
    </row>
    <row r="69" spans="2:35" ht="16.5" customHeight="1" x14ac:dyDescent="0.25">
      <c r="B69" s="921" t="s">
        <v>1</v>
      </c>
      <c r="C69" s="922">
        <v>26</v>
      </c>
      <c r="D69" s="923">
        <v>464453.19007034</v>
      </c>
      <c r="E69" s="924">
        <v>0.39726905982026578</v>
      </c>
      <c r="F69" s="923">
        <v>17863.584233474616</v>
      </c>
      <c r="G69" s="907"/>
      <c r="H69" s="907"/>
      <c r="I69" s="907"/>
      <c r="J69" s="907"/>
      <c r="K69" s="907"/>
      <c r="L69" s="907"/>
      <c r="M69" s="907"/>
      <c r="N69" s="907"/>
      <c r="O69" s="907"/>
      <c r="P69" s="907"/>
      <c r="Q69" s="907"/>
      <c r="R69" s="907"/>
      <c r="S69" s="907"/>
      <c r="T69" s="907"/>
      <c r="U69" s="907"/>
      <c r="V69" s="907"/>
      <c r="W69" s="925"/>
      <c r="X69" s="925"/>
      <c r="Y69" s="925"/>
      <c r="Z69" s="796"/>
      <c r="AA69" s="796"/>
      <c r="AB69" s="796"/>
      <c r="AC69" s="796"/>
      <c r="AD69" s="796"/>
      <c r="AE69" s="796"/>
      <c r="AF69" s="796"/>
      <c r="AG69" s="796"/>
      <c r="AH69" s="796"/>
      <c r="AI69" s="796"/>
    </row>
    <row r="70" spans="2:35" ht="16.5" customHeight="1" x14ac:dyDescent="0.25">
      <c r="B70" s="926" t="s">
        <v>526</v>
      </c>
      <c r="C70" s="927">
        <v>1892</v>
      </c>
      <c r="D70" s="928">
        <v>42250925.2438595</v>
      </c>
      <c r="E70" s="929">
        <v>36.139240093543904</v>
      </c>
      <c r="F70" s="928">
        <v>22331.355837135041</v>
      </c>
      <c r="G70" s="907"/>
      <c r="H70" s="907"/>
      <c r="I70" s="907"/>
      <c r="J70" s="907"/>
      <c r="K70" s="907"/>
      <c r="L70" s="907"/>
      <c r="M70" s="907"/>
      <c r="N70" s="907"/>
      <c r="O70" s="907"/>
      <c r="P70" s="907"/>
      <c r="Q70" s="907"/>
      <c r="R70" s="907"/>
      <c r="S70" s="907"/>
      <c r="T70" s="907"/>
      <c r="U70" s="907"/>
      <c r="V70" s="907"/>
      <c r="W70" s="925"/>
      <c r="X70" s="925"/>
      <c r="Y70" s="925"/>
      <c r="Z70" s="796"/>
      <c r="AA70" s="796"/>
      <c r="AB70" s="796"/>
      <c r="AC70" s="796"/>
      <c r="AD70" s="796"/>
      <c r="AE70" s="796"/>
      <c r="AF70" s="796"/>
      <c r="AG70" s="796"/>
      <c r="AH70" s="796"/>
      <c r="AI70" s="796"/>
    </row>
    <row r="71" spans="2:35" ht="16.5" customHeight="1" x14ac:dyDescent="0.25">
      <c r="B71" s="921" t="s">
        <v>2</v>
      </c>
      <c r="C71" s="922">
        <v>139</v>
      </c>
      <c r="D71" s="923">
        <v>38863439.505249001</v>
      </c>
      <c r="E71" s="924">
        <v>33.241761287706559</v>
      </c>
      <c r="F71" s="923">
        <v>279593.08996582014</v>
      </c>
      <c r="G71" s="907"/>
      <c r="H71" s="907"/>
      <c r="I71" s="907"/>
      <c r="J71" s="907"/>
      <c r="K71" s="907"/>
      <c r="L71" s="907"/>
      <c r="M71" s="907"/>
      <c r="N71" s="907"/>
      <c r="O71" s="907"/>
      <c r="P71" s="907"/>
      <c r="Q71" s="907"/>
      <c r="R71" s="907"/>
      <c r="S71" s="907"/>
      <c r="T71" s="907"/>
      <c r="U71" s="907"/>
      <c r="V71" s="907"/>
      <c r="W71" s="925"/>
      <c r="X71" s="925"/>
      <c r="Y71" s="925"/>
      <c r="Z71" s="796"/>
      <c r="AA71" s="796"/>
      <c r="AB71" s="796"/>
      <c r="AC71" s="796"/>
      <c r="AD71" s="796"/>
      <c r="AE71" s="796"/>
      <c r="AF71" s="796"/>
      <c r="AG71" s="796"/>
      <c r="AH71" s="796"/>
      <c r="AI71" s="796"/>
    </row>
    <row r="72" spans="2:35" ht="16.5" customHeight="1" x14ac:dyDescent="0.25">
      <c r="B72" s="926" t="s">
        <v>9</v>
      </c>
      <c r="C72" s="927">
        <v>2916</v>
      </c>
      <c r="D72" s="928">
        <v>4529069.9081664803</v>
      </c>
      <c r="E72" s="929">
        <v>3.8739304255937244</v>
      </c>
      <c r="F72" s="928">
        <v>1553.1789808527024</v>
      </c>
      <c r="G72" s="907"/>
      <c r="H72" s="907"/>
      <c r="I72" s="907"/>
      <c r="J72" s="907"/>
      <c r="K72" s="907"/>
      <c r="L72" s="907"/>
      <c r="M72" s="907"/>
      <c r="N72" s="907"/>
      <c r="O72" s="907"/>
      <c r="P72" s="907"/>
      <c r="Q72" s="907"/>
      <c r="R72" s="907"/>
      <c r="S72" s="907"/>
      <c r="T72" s="907"/>
      <c r="U72" s="907"/>
      <c r="V72" s="907"/>
      <c r="W72" s="925"/>
      <c r="X72" s="925"/>
      <c r="Y72" s="925"/>
      <c r="Z72" s="796"/>
      <c r="AA72" s="796"/>
      <c r="AB72" s="796"/>
      <c r="AC72" s="796"/>
      <c r="AD72" s="796"/>
      <c r="AE72" s="796"/>
      <c r="AF72" s="796"/>
      <c r="AG72" s="796"/>
      <c r="AH72" s="796"/>
      <c r="AI72" s="796"/>
    </row>
    <row r="73" spans="2:35" ht="16.5" customHeight="1" x14ac:dyDescent="0.25">
      <c r="B73" s="921" t="s">
        <v>3</v>
      </c>
      <c r="C73" s="922">
        <v>5</v>
      </c>
      <c r="D73" s="923">
        <v>3256696.7180731199</v>
      </c>
      <c r="E73" s="924">
        <v>2.7856086920464769</v>
      </c>
      <c r="F73" s="923">
        <v>651339.343614624</v>
      </c>
      <c r="G73" s="907"/>
      <c r="H73" s="907"/>
      <c r="I73" s="907"/>
      <c r="J73" s="907"/>
      <c r="K73" s="907"/>
      <c r="L73" s="907"/>
      <c r="M73" s="907"/>
      <c r="N73" s="907"/>
      <c r="O73" s="907"/>
      <c r="P73" s="907"/>
      <c r="Q73" s="907"/>
      <c r="R73" s="907"/>
      <c r="S73" s="907"/>
      <c r="T73" s="907"/>
      <c r="U73" s="907"/>
      <c r="V73" s="907"/>
      <c r="W73" s="925"/>
      <c r="X73" s="925"/>
      <c r="Y73" s="925"/>
      <c r="Z73" s="796"/>
      <c r="AA73" s="796"/>
      <c r="AB73" s="796"/>
      <c r="AC73" s="796"/>
      <c r="AD73" s="796"/>
      <c r="AE73" s="796"/>
      <c r="AF73" s="796"/>
      <c r="AG73" s="796"/>
      <c r="AH73" s="796"/>
      <c r="AI73" s="796"/>
    </row>
    <row r="74" spans="2:35" ht="16.5" customHeight="1" x14ac:dyDescent="0.25">
      <c r="B74" s="896" t="s">
        <v>4</v>
      </c>
      <c r="C74" s="897">
        <v>15482</v>
      </c>
      <c r="D74" s="898">
        <v>116911493.25358233</v>
      </c>
      <c r="E74" s="899">
        <v>100.00000000000001</v>
      </c>
      <c r="F74" s="898">
        <v>7551.4464057345513</v>
      </c>
      <c r="G74" s="874"/>
      <c r="H74" s="874"/>
      <c r="I74" s="907"/>
      <c r="J74" s="874"/>
      <c r="K74" s="874"/>
      <c r="L74" s="874"/>
      <c r="M74" s="874"/>
      <c r="N74" s="874"/>
      <c r="O74" s="874"/>
      <c r="P74" s="874"/>
      <c r="Q74" s="874"/>
      <c r="R74" s="874"/>
      <c r="S74" s="874"/>
      <c r="T74" s="874"/>
      <c r="U74" s="874"/>
      <c r="V74" s="874"/>
      <c r="W74" s="925"/>
      <c r="X74" s="925"/>
      <c r="Y74" s="925"/>
      <c r="Z74" s="796"/>
      <c r="AA74" s="796"/>
      <c r="AB74" s="796"/>
      <c r="AC74" s="796"/>
      <c r="AD74" s="796"/>
      <c r="AE74" s="796"/>
      <c r="AF74" s="796"/>
      <c r="AG74" s="796"/>
      <c r="AH74" s="796"/>
      <c r="AI74" s="796"/>
    </row>
    <row r="75" spans="2:35" ht="16.5" customHeight="1" x14ac:dyDescent="0.25">
      <c r="B75" s="937"/>
      <c r="C75" s="937"/>
      <c r="D75" s="937"/>
      <c r="E75" s="937"/>
      <c r="F75" s="937"/>
      <c r="G75" s="874"/>
      <c r="H75" s="874"/>
      <c r="I75" s="907"/>
      <c r="J75" s="874"/>
      <c r="K75" s="874"/>
      <c r="L75" s="874"/>
      <c r="M75" s="874"/>
      <c r="N75" s="874"/>
      <c r="O75" s="874"/>
      <c r="P75" s="874"/>
      <c r="Q75" s="874"/>
      <c r="R75" s="874"/>
      <c r="S75" s="874"/>
      <c r="T75" s="874"/>
      <c r="U75" s="874"/>
      <c r="V75" s="874"/>
      <c r="W75" s="925"/>
      <c r="X75" s="925"/>
      <c r="Y75" s="925"/>
      <c r="Z75" s="796"/>
      <c r="AA75" s="796"/>
      <c r="AB75" s="796"/>
      <c r="AC75" s="796"/>
      <c r="AD75" s="796"/>
      <c r="AE75" s="796"/>
      <c r="AF75" s="796"/>
      <c r="AG75" s="796"/>
      <c r="AH75" s="796"/>
      <c r="AI75" s="796"/>
    </row>
    <row r="76" spans="2:35" ht="16.5" customHeight="1" x14ac:dyDescent="0.25">
      <c r="B76" s="938"/>
      <c r="C76" s="934"/>
      <c r="D76" s="934"/>
      <c r="E76" s="938"/>
      <c r="F76" s="938"/>
      <c r="G76" s="874"/>
      <c r="H76" s="874"/>
      <c r="I76" s="907"/>
      <c r="J76" s="925"/>
      <c r="K76" s="925"/>
      <c r="L76" s="925"/>
      <c r="M76" s="925"/>
      <c r="N76" s="925"/>
      <c r="O76" s="925"/>
      <c r="P76" s="925"/>
      <c r="Q76" s="925"/>
      <c r="R76" s="925"/>
      <c r="S76" s="925"/>
      <c r="T76" s="925"/>
      <c r="U76" s="925"/>
      <c r="V76" s="925"/>
      <c r="W76" s="925"/>
      <c r="X76" s="925"/>
      <c r="Y76" s="925"/>
      <c r="Z76" s="796"/>
      <c r="AA76" s="796"/>
      <c r="AB76" s="796"/>
      <c r="AC76" s="796"/>
      <c r="AD76" s="796"/>
      <c r="AE76" s="796"/>
      <c r="AF76" s="796"/>
      <c r="AG76" s="796"/>
      <c r="AH76" s="796"/>
      <c r="AI76" s="796"/>
    </row>
    <row r="77" spans="2:35" ht="16.5" customHeight="1" x14ac:dyDescent="0.25">
      <c r="B77" s="939"/>
      <c r="C77" s="939"/>
      <c r="D77" s="914"/>
      <c r="E77" s="914"/>
      <c r="F77" s="914"/>
      <c r="G77" s="874"/>
      <c r="H77" s="874"/>
      <c r="I77" s="907"/>
      <c r="J77" s="925"/>
      <c r="K77" s="925"/>
      <c r="L77" s="925"/>
      <c r="M77" s="925"/>
      <c r="N77" s="925"/>
      <c r="O77" s="925"/>
      <c r="P77" s="925"/>
      <c r="Q77" s="925"/>
      <c r="R77" s="925"/>
      <c r="S77" s="925"/>
      <c r="T77" s="925"/>
      <c r="U77" s="925"/>
      <c r="V77" s="925"/>
      <c r="W77" s="925"/>
      <c r="X77" s="925"/>
      <c r="Y77" s="925"/>
      <c r="Z77" s="796"/>
      <c r="AA77" s="796"/>
      <c r="AB77" s="796"/>
      <c r="AC77" s="796"/>
      <c r="AD77" s="796"/>
      <c r="AE77" s="796"/>
      <c r="AF77" s="796"/>
      <c r="AG77" s="796"/>
      <c r="AH77" s="796"/>
      <c r="AI77" s="796"/>
    </row>
    <row r="78" spans="2:35" ht="16.5" customHeight="1" x14ac:dyDescent="0.25">
      <c r="B78" s="1389" t="s">
        <v>535</v>
      </c>
      <c r="C78" s="1389"/>
      <c r="D78" s="1389"/>
      <c r="E78" s="1389"/>
      <c r="F78" s="1389"/>
      <c r="G78" s="874"/>
      <c r="H78" s="874"/>
      <c r="I78" s="907"/>
      <c r="J78" s="925"/>
      <c r="K78" s="925"/>
      <c r="L78" s="925"/>
      <c r="M78" s="925"/>
      <c r="N78" s="925"/>
      <c r="O78" s="925"/>
      <c r="P78" s="925"/>
      <c r="Q78" s="925"/>
      <c r="R78" s="925"/>
      <c r="S78" s="925"/>
      <c r="T78" s="925"/>
      <c r="U78" s="925"/>
      <c r="V78" s="925"/>
      <c r="W78" s="925"/>
      <c r="X78" s="925"/>
      <c r="Y78" s="925"/>
      <c r="Z78" s="796"/>
      <c r="AA78" s="796"/>
      <c r="AB78" s="796"/>
      <c r="AC78" s="796"/>
      <c r="AD78" s="796"/>
      <c r="AE78" s="796"/>
      <c r="AF78" s="796"/>
      <c r="AG78" s="796"/>
      <c r="AH78" s="796"/>
      <c r="AI78" s="796"/>
    </row>
    <row r="79" spans="2:35" ht="16.5" customHeight="1" x14ac:dyDescent="0.25">
      <c r="B79" s="1388" t="s">
        <v>528</v>
      </c>
      <c r="C79" s="1388"/>
      <c r="D79" s="1388"/>
      <c r="E79" s="1388"/>
      <c r="F79" s="1388"/>
      <c r="G79" s="905"/>
      <c r="H79" s="905"/>
      <c r="I79" s="907"/>
      <c r="J79" s="905"/>
      <c r="K79" s="905"/>
      <c r="L79" s="905"/>
      <c r="M79" s="905"/>
      <c r="N79" s="905"/>
      <c r="O79" s="905"/>
      <c r="P79" s="905"/>
      <c r="Q79" s="905"/>
      <c r="R79" s="905"/>
      <c r="S79" s="905"/>
      <c r="T79" s="905"/>
      <c r="U79" s="905"/>
      <c r="V79" s="905"/>
      <c r="W79" s="905"/>
      <c r="X79" s="905"/>
      <c r="Y79" s="905"/>
      <c r="Z79" s="796"/>
      <c r="AA79" s="796"/>
      <c r="AB79" s="796"/>
      <c r="AC79" s="796"/>
      <c r="AD79" s="796"/>
      <c r="AE79" s="796"/>
      <c r="AF79" s="796"/>
      <c r="AG79" s="796"/>
      <c r="AH79" s="796"/>
      <c r="AI79" s="796"/>
    </row>
    <row r="80" spans="2:35" ht="16.5" customHeight="1" x14ac:dyDescent="0.25">
      <c r="B80" s="876" t="s">
        <v>12523</v>
      </c>
      <c r="C80" s="914"/>
      <c r="D80" s="914"/>
      <c r="E80" s="914"/>
      <c r="F80" s="914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7"/>
      <c r="S80" s="907"/>
      <c r="T80" s="907"/>
      <c r="U80" s="907"/>
      <c r="V80" s="907"/>
      <c r="W80" s="907"/>
      <c r="X80" s="907"/>
      <c r="Y80" s="907"/>
      <c r="Z80" s="796"/>
      <c r="AA80" s="796"/>
      <c r="AB80" s="796"/>
      <c r="AC80" s="796"/>
      <c r="AD80" s="796"/>
      <c r="AE80" s="796"/>
      <c r="AF80" s="796"/>
      <c r="AG80" s="796"/>
      <c r="AH80" s="796"/>
      <c r="AI80" s="796"/>
    </row>
    <row r="81" spans="2:35" ht="16.5" customHeight="1" x14ac:dyDescent="0.25">
      <c r="B81" s="915" t="s">
        <v>7</v>
      </c>
      <c r="C81" s="916" t="s">
        <v>107</v>
      </c>
      <c r="D81" s="916" t="s">
        <v>108</v>
      </c>
      <c r="E81" s="916" t="s">
        <v>8</v>
      </c>
      <c r="F81" s="916" t="s">
        <v>109</v>
      </c>
      <c r="G81" s="907"/>
      <c r="H81" s="907"/>
      <c r="I81" s="907"/>
      <c r="J81" s="907"/>
      <c r="K81" s="907"/>
      <c r="L81" s="907"/>
      <c r="M81" s="907"/>
      <c r="N81" s="907"/>
      <c r="O81" s="907"/>
      <c r="P81" s="907"/>
      <c r="Q81" s="907"/>
      <c r="R81" s="907"/>
      <c r="S81" s="907"/>
      <c r="T81" s="907"/>
      <c r="U81" s="907"/>
      <c r="V81" s="907"/>
      <c r="W81" s="907"/>
      <c r="X81" s="907"/>
      <c r="Y81" s="907"/>
      <c r="Z81" s="796"/>
      <c r="AA81" s="796"/>
      <c r="AB81" s="796"/>
      <c r="AC81" s="796"/>
      <c r="AD81" s="796"/>
      <c r="AE81" s="796"/>
      <c r="AF81" s="796"/>
      <c r="AG81" s="796"/>
      <c r="AH81" s="796"/>
      <c r="AI81" s="796"/>
    </row>
    <row r="82" spans="2:35" ht="16.5" customHeight="1" x14ac:dyDescent="0.25">
      <c r="B82" s="935" t="s">
        <v>525</v>
      </c>
      <c r="C82" s="927">
        <v>1774</v>
      </c>
      <c r="D82" s="928">
        <v>8550398.9748285897</v>
      </c>
      <c r="E82" s="929">
        <v>12.476034571370377</v>
      </c>
      <c r="F82" s="928">
        <v>4819.8415867128469</v>
      </c>
      <c r="G82" s="907"/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907"/>
      <c r="S82" s="907"/>
      <c r="T82" s="907"/>
      <c r="U82" s="907"/>
      <c r="V82" s="907"/>
      <c r="W82" s="907"/>
      <c r="X82" s="907"/>
      <c r="Y82" s="907"/>
      <c r="Z82" s="796"/>
      <c r="AA82" s="796"/>
      <c r="AB82" s="796"/>
      <c r="AC82" s="796"/>
      <c r="AD82" s="796"/>
      <c r="AE82" s="796"/>
      <c r="AF82" s="796"/>
      <c r="AG82" s="796"/>
      <c r="AH82" s="796"/>
      <c r="AI82" s="796"/>
    </row>
    <row r="83" spans="2:35" ht="16.5" customHeight="1" x14ac:dyDescent="0.25">
      <c r="B83" s="921" t="s">
        <v>1</v>
      </c>
      <c r="C83" s="922">
        <v>29</v>
      </c>
      <c r="D83" s="923">
        <v>266630.33656785003</v>
      </c>
      <c r="E83" s="924">
        <v>0.3890449213644212</v>
      </c>
      <c r="F83" s="923">
        <v>9194.149536822415</v>
      </c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7"/>
      <c r="S83" s="907"/>
      <c r="T83" s="907"/>
      <c r="U83" s="907"/>
      <c r="V83" s="907"/>
      <c r="W83" s="907"/>
      <c r="X83" s="907"/>
      <c r="Y83" s="907"/>
      <c r="Z83" s="796"/>
      <c r="AA83" s="796"/>
      <c r="AB83" s="796"/>
      <c r="AC83" s="796"/>
      <c r="AD83" s="796"/>
      <c r="AE83" s="796"/>
      <c r="AF83" s="796"/>
      <c r="AG83" s="796"/>
      <c r="AH83" s="796"/>
      <c r="AI83" s="796"/>
    </row>
    <row r="84" spans="2:35" ht="16.5" customHeight="1" x14ac:dyDescent="0.25">
      <c r="B84" s="926" t="s">
        <v>526</v>
      </c>
      <c r="C84" s="927">
        <v>664</v>
      </c>
      <c r="D84" s="928">
        <v>16885657.461961702</v>
      </c>
      <c r="E84" s="929">
        <v>24.638153947661326</v>
      </c>
      <c r="F84" s="928">
        <v>25430.207021026657</v>
      </c>
      <c r="G84" s="907"/>
      <c r="H84" s="907"/>
      <c r="I84" s="907"/>
      <c r="J84" s="907"/>
      <c r="K84" s="907"/>
      <c r="L84" s="907"/>
      <c r="M84" s="907"/>
      <c r="N84" s="907"/>
      <c r="O84" s="907"/>
      <c r="P84" s="907"/>
      <c r="Q84" s="907"/>
      <c r="R84" s="907"/>
      <c r="S84" s="907"/>
      <c r="T84" s="907"/>
      <c r="U84" s="907"/>
      <c r="V84" s="907"/>
      <c r="W84" s="907"/>
      <c r="X84" s="907"/>
      <c r="Y84" s="907"/>
      <c r="Z84" s="796"/>
      <c r="AA84" s="796"/>
      <c r="AB84" s="796"/>
      <c r="AC84" s="796"/>
      <c r="AD84" s="796"/>
      <c r="AE84" s="796"/>
      <c r="AF84" s="796"/>
      <c r="AG84" s="796"/>
      <c r="AH84" s="796"/>
      <c r="AI84" s="796"/>
    </row>
    <row r="85" spans="2:35" ht="16.5" customHeight="1" x14ac:dyDescent="0.25">
      <c r="B85" s="921" t="s">
        <v>2</v>
      </c>
      <c r="C85" s="922">
        <v>283</v>
      </c>
      <c r="D85" s="923">
        <v>33002198.1764418</v>
      </c>
      <c r="E85" s="924">
        <v>48.154076387851646</v>
      </c>
      <c r="F85" s="923">
        <v>116615.54125951166</v>
      </c>
      <c r="G85" s="907"/>
      <c r="H85" s="907"/>
      <c r="I85" s="907"/>
      <c r="J85" s="907"/>
      <c r="K85" s="907"/>
      <c r="L85" s="907"/>
      <c r="M85" s="907"/>
      <c r="N85" s="907"/>
      <c r="O85" s="907"/>
      <c r="P85" s="907"/>
      <c r="Q85" s="907"/>
      <c r="R85" s="907"/>
      <c r="S85" s="907"/>
      <c r="T85" s="907"/>
      <c r="U85" s="907"/>
      <c r="V85" s="907"/>
      <c r="W85" s="907"/>
      <c r="X85" s="907"/>
      <c r="Y85" s="907"/>
      <c r="Z85" s="796"/>
      <c r="AA85" s="796"/>
      <c r="AB85" s="796"/>
      <c r="AC85" s="796"/>
      <c r="AD85" s="796"/>
      <c r="AE85" s="796"/>
      <c r="AF85" s="796"/>
      <c r="AG85" s="796"/>
      <c r="AH85" s="796"/>
      <c r="AI85" s="796"/>
    </row>
    <row r="86" spans="2:35" ht="16.5" customHeight="1" x14ac:dyDescent="0.25">
      <c r="B86" s="926" t="s">
        <v>9</v>
      </c>
      <c r="C86" s="927">
        <v>1123</v>
      </c>
      <c r="D86" s="928">
        <v>5620330.73386053</v>
      </c>
      <c r="E86" s="929">
        <v>8.20072148031959</v>
      </c>
      <c r="F86" s="928">
        <v>5004.7468689764291</v>
      </c>
      <c r="G86" s="907"/>
      <c r="H86" s="907"/>
      <c r="I86" s="907"/>
      <c r="J86" s="907"/>
      <c r="K86" s="907"/>
      <c r="L86" s="907"/>
      <c r="M86" s="907"/>
      <c r="N86" s="907"/>
      <c r="O86" s="907"/>
      <c r="P86" s="907"/>
      <c r="Q86" s="907"/>
      <c r="R86" s="907"/>
      <c r="S86" s="907"/>
      <c r="T86" s="907"/>
      <c r="U86" s="907"/>
      <c r="V86" s="907"/>
      <c r="W86" s="907"/>
      <c r="X86" s="907"/>
      <c r="Y86" s="907"/>
      <c r="Z86" s="796"/>
      <c r="AA86" s="796"/>
      <c r="AB86" s="796"/>
      <c r="AC86" s="796"/>
      <c r="AD86" s="796"/>
      <c r="AE86" s="796"/>
      <c r="AF86" s="796"/>
      <c r="AG86" s="796"/>
      <c r="AH86" s="796"/>
      <c r="AI86" s="796"/>
    </row>
    <row r="87" spans="2:35" ht="16.5" customHeight="1" x14ac:dyDescent="0.25">
      <c r="B87" s="921" t="s">
        <v>3</v>
      </c>
      <c r="C87" s="922">
        <v>1</v>
      </c>
      <c r="D87" s="923">
        <v>4209372.9784275899</v>
      </c>
      <c r="E87" s="924">
        <v>6.1419686914326359</v>
      </c>
      <c r="F87" s="923">
        <v>4209372.9784275899</v>
      </c>
      <c r="G87" s="874"/>
      <c r="H87" s="874"/>
      <c r="I87" s="874"/>
      <c r="J87" s="874"/>
      <c r="K87" s="874"/>
      <c r="L87" s="874"/>
      <c r="M87" s="874"/>
      <c r="N87" s="874"/>
      <c r="O87" s="874"/>
      <c r="P87" s="874"/>
      <c r="Q87" s="874"/>
      <c r="R87" s="874"/>
      <c r="S87" s="874"/>
      <c r="T87" s="874"/>
      <c r="U87" s="874"/>
      <c r="V87" s="874"/>
      <c r="W87" s="874"/>
      <c r="X87" s="874"/>
      <c r="Y87" s="874"/>
      <c r="Z87" s="796"/>
      <c r="AA87" s="796"/>
      <c r="AB87" s="796"/>
      <c r="AC87" s="796"/>
      <c r="AD87" s="796"/>
      <c r="AE87" s="796"/>
      <c r="AF87" s="796"/>
      <c r="AG87" s="796"/>
      <c r="AH87" s="796"/>
      <c r="AI87" s="796"/>
    </row>
    <row r="88" spans="2:35" ht="16.5" customHeight="1" x14ac:dyDescent="0.25">
      <c r="B88" s="896" t="s">
        <v>4</v>
      </c>
      <c r="C88" s="897">
        <v>3874</v>
      </c>
      <c r="D88" s="898">
        <v>68534588.662088066</v>
      </c>
      <c r="E88" s="899">
        <v>100</v>
      </c>
      <c r="F88" s="898">
        <v>17690.910857534349</v>
      </c>
      <c r="G88" s="874"/>
      <c r="H88" s="874"/>
      <c r="I88" s="795"/>
      <c r="J88" s="795"/>
      <c r="K88" s="795"/>
      <c r="L88" s="795"/>
      <c r="M88" s="795"/>
      <c r="N88" s="795"/>
      <c r="O88" s="795"/>
      <c r="P88" s="913"/>
      <c r="Q88" s="913"/>
      <c r="R88" s="913"/>
      <c r="S88" s="913"/>
      <c r="T88" s="913"/>
      <c r="U88" s="913"/>
      <c r="V88" s="913"/>
      <c r="W88" s="913"/>
      <c r="X88" s="913"/>
      <c r="Y88" s="913"/>
      <c r="Z88" s="796"/>
      <c r="AA88" s="796"/>
      <c r="AB88" s="796"/>
      <c r="AC88" s="796"/>
      <c r="AD88" s="796"/>
      <c r="AE88" s="796"/>
      <c r="AF88" s="796"/>
      <c r="AG88" s="796"/>
      <c r="AH88" s="796"/>
      <c r="AI88" s="796"/>
    </row>
    <row r="89" spans="2:35" ht="16.5" customHeight="1" x14ac:dyDescent="0.25">
      <c r="B89" s="940"/>
      <c r="C89" s="941"/>
      <c r="D89" s="942"/>
      <c r="E89" s="943"/>
      <c r="F89" s="942"/>
      <c r="G89" s="874"/>
      <c r="H89" s="874"/>
      <c r="I89" s="795"/>
      <c r="J89" s="795"/>
      <c r="K89" s="795"/>
      <c r="L89" s="795"/>
      <c r="M89" s="795"/>
      <c r="N89" s="795"/>
      <c r="O89" s="795"/>
      <c r="P89" s="913"/>
      <c r="Q89" s="913"/>
      <c r="R89" s="913"/>
      <c r="S89" s="913"/>
      <c r="T89" s="913"/>
      <c r="U89" s="913"/>
      <c r="V89" s="913"/>
      <c r="W89" s="913"/>
      <c r="X89" s="913"/>
      <c r="Y89" s="913"/>
      <c r="Z89" s="796"/>
      <c r="AA89" s="796"/>
      <c r="AB89" s="796"/>
      <c r="AC89" s="796"/>
      <c r="AD89" s="796"/>
      <c r="AE89" s="796"/>
      <c r="AF89" s="796"/>
      <c r="AG89" s="796"/>
      <c r="AH89" s="796"/>
      <c r="AI89" s="796"/>
    </row>
    <row r="90" spans="2:35" ht="16.5" customHeight="1" x14ac:dyDescent="0.25">
      <c r="B90" s="914"/>
      <c r="C90" s="934"/>
      <c r="D90" s="934"/>
      <c r="E90" s="914"/>
      <c r="F90" s="914"/>
      <c r="G90" s="874"/>
      <c r="H90" s="874"/>
      <c r="I90" s="795"/>
      <c r="J90" s="795"/>
      <c r="K90" s="795"/>
      <c r="L90" s="795"/>
      <c r="M90" s="795"/>
      <c r="N90" s="795"/>
      <c r="O90" s="795"/>
      <c r="P90" s="913"/>
      <c r="Q90" s="913"/>
      <c r="R90" s="913"/>
      <c r="S90" s="913"/>
      <c r="T90" s="913"/>
      <c r="U90" s="913"/>
      <c r="V90" s="913"/>
      <c r="W90" s="913"/>
      <c r="X90" s="913"/>
      <c r="Y90" s="913"/>
      <c r="Z90" s="796"/>
      <c r="AA90" s="796"/>
      <c r="AB90" s="796"/>
      <c r="AC90" s="796"/>
      <c r="AD90" s="796"/>
      <c r="AE90" s="796"/>
      <c r="AF90" s="796"/>
      <c r="AG90" s="796"/>
      <c r="AH90" s="796"/>
      <c r="AI90" s="796"/>
    </row>
    <row r="91" spans="2:35" ht="16.5" customHeight="1" x14ac:dyDescent="0.25">
      <c r="B91" s="914"/>
      <c r="C91" s="934"/>
      <c r="D91" s="934"/>
      <c r="E91" s="914"/>
      <c r="F91" s="914"/>
      <c r="G91" s="874"/>
      <c r="H91" s="874"/>
      <c r="I91" s="795"/>
      <c r="J91" s="795"/>
      <c r="K91" s="795"/>
      <c r="L91" s="795"/>
      <c r="M91" s="795"/>
      <c r="N91" s="795"/>
      <c r="O91" s="795"/>
      <c r="P91" s="913"/>
      <c r="Q91" s="913"/>
      <c r="R91" s="913"/>
      <c r="S91" s="913"/>
      <c r="T91" s="913"/>
      <c r="U91" s="913"/>
      <c r="V91" s="913"/>
      <c r="W91" s="913"/>
      <c r="X91" s="913"/>
      <c r="Y91" s="913"/>
      <c r="Z91" s="796"/>
      <c r="AA91" s="796"/>
      <c r="AB91" s="796"/>
      <c r="AC91" s="796"/>
      <c r="AD91" s="796"/>
      <c r="AE91" s="796"/>
      <c r="AF91" s="796"/>
      <c r="AG91" s="796"/>
      <c r="AH91" s="796"/>
      <c r="AI91" s="796"/>
    </row>
    <row r="92" spans="2:35" ht="16.5" customHeight="1" x14ac:dyDescent="0.25">
      <c r="B92" s="1384" t="s">
        <v>536</v>
      </c>
      <c r="C92" s="1384"/>
      <c r="D92" s="1384"/>
      <c r="E92" s="1384"/>
      <c r="F92" s="1384"/>
      <c r="G92" s="874"/>
      <c r="H92" s="874"/>
      <c r="I92" s="912"/>
      <c r="J92" s="795"/>
      <c r="K92" s="795"/>
      <c r="L92" s="795"/>
      <c r="M92" s="795"/>
      <c r="N92" s="795"/>
      <c r="O92" s="795"/>
      <c r="P92" s="913"/>
      <c r="Q92" s="795"/>
      <c r="R92" s="795"/>
      <c r="S92" s="795"/>
      <c r="T92" s="795"/>
      <c r="U92" s="795"/>
      <c r="V92" s="795"/>
      <c r="W92" s="795"/>
      <c r="X92" s="795"/>
      <c r="Y92" s="795"/>
      <c r="Z92" s="796"/>
      <c r="AA92" s="796"/>
      <c r="AB92" s="796"/>
      <c r="AC92" s="796"/>
      <c r="AD92" s="796"/>
      <c r="AE92" s="796"/>
      <c r="AF92" s="796"/>
      <c r="AG92" s="796"/>
      <c r="AH92" s="796"/>
      <c r="AI92" s="796"/>
    </row>
    <row r="93" spans="2:35" ht="16.5" customHeight="1" x14ac:dyDescent="0.25">
      <c r="B93" s="1385" t="s">
        <v>528</v>
      </c>
      <c r="C93" s="1385"/>
      <c r="D93" s="1385"/>
      <c r="E93" s="1385"/>
      <c r="F93" s="1385"/>
      <c r="G93" s="874"/>
      <c r="H93" s="874"/>
      <c r="I93" s="874"/>
      <c r="J93" s="874"/>
      <c r="K93" s="795"/>
      <c r="L93" s="795"/>
      <c r="M93" s="795"/>
      <c r="N93" s="795"/>
      <c r="O93" s="795"/>
      <c r="P93" s="795"/>
      <c r="Q93" s="795"/>
      <c r="R93" s="795"/>
      <c r="S93" s="795"/>
      <c r="T93" s="795"/>
      <c r="U93" s="795"/>
      <c r="V93" s="795"/>
      <c r="W93" s="795"/>
      <c r="X93" s="795"/>
      <c r="Y93" s="795"/>
      <c r="Z93" s="796"/>
      <c r="AA93" s="796"/>
      <c r="AB93" s="796"/>
      <c r="AC93" s="796"/>
      <c r="AD93" s="796"/>
      <c r="AE93" s="796"/>
      <c r="AF93" s="796"/>
      <c r="AG93" s="796"/>
      <c r="AH93" s="796"/>
      <c r="AI93" s="796"/>
    </row>
    <row r="94" spans="2:35" ht="16.5" customHeight="1" x14ac:dyDescent="0.25">
      <c r="B94" s="876" t="s">
        <v>12523</v>
      </c>
      <c r="C94" s="877"/>
      <c r="D94" s="877"/>
      <c r="E94" s="877"/>
      <c r="F94" s="877"/>
      <c r="G94" s="874"/>
      <c r="H94" s="874"/>
      <c r="I94" s="795"/>
      <c r="J94" s="795"/>
      <c r="K94" s="795"/>
      <c r="L94" s="795"/>
      <c r="M94" s="795"/>
      <c r="N94" s="795"/>
      <c r="O94" s="795"/>
      <c r="P94" s="795"/>
      <c r="Q94" s="795"/>
      <c r="R94" s="795"/>
      <c r="S94" s="795"/>
      <c r="T94" s="795"/>
      <c r="U94" s="795"/>
      <c r="V94" s="795"/>
      <c r="W94" s="795"/>
      <c r="X94" s="795"/>
      <c r="Y94" s="795"/>
      <c r="Z94" s="796"/>
      <c r="AA94" s="796"/>
      <c r="AB94" s="796"/>
      <c r="AC94" s="796"/>
      <c r="AD94" s="796"/>
      <c r="AE94" s="796"/>
      <c r="AF94" s="796"/>
      <c r="AG94" s="796"/>
      <c r="AH94" s="796"/>
      <c r="AI94" s="796"/>
    </row>
    <row r="95" spans="2:35" ht="16.5" customHeight="1" x14ac:dyDescent="0.25">
      <c r="B95" s="878" t="s">
        <v>7</v>
      </c>
      <c r="C95" s="879" t="s">
        <v>107</v>
      </c>
      <c r="D95" s="879" t="s">
        <v>108</v>
      </c>
      <c r="E95" s="879" t="s">
        <v>8</v>
      </c>
      <c r="F95" s="879" t="s">
        <v>109</v>
      </c>
      <c r="G95" s="874"/>
      <c r="H95" s="874"/>
      <c r="I95" s="874"/>
      <c r="J95" s="874"/>
      <c r="K95" s="874"/>
      <c r="L95" s="874"/>
      <c r="M95" s="874"/>
      <c r="N95" s="874"/>
      <c r="O95" s="874"/>
      <c r="P95" s="874"/>
      <c r="Q95" s="874"/>
      <c r="R95" s="874"/>
      <c r="S95" s="874"/>
      <c r="T95" s="874"/>
      <c r="U95" s="874"/>
      <c r="V95" s="874"/>
      <c r="W95" s="912"/>
      <c r="X95" s="795"/>
      <c r="Y95" s="795"/>
      <c r="Z95" s="796"/>
      <c r="AA95" s="796"/>
      <c r="AB95" s="796"/>
      <c r="AC95" s="796"/>
      <c r="AD95" s="796"/>
      <c r="AE95" s="796"/>
      <c r="AF95" s="796"/>
      <c r="AG95" s="796"/>
      <c r="AH95" s="796"/>
      <c r="AI95" s="796"/>
    </row>
    <row r="96" spans="2:35" ht="16.5" customHeight="1" x14ac:dyDescent="0.25">
      <c r="B96" s="906" t="s">
        <v>525</v>
      </c>
      <c r="C96" s="927">
        <v>1446</v>
      </c>
      <c r="D96" s="882">
        <v>10584487.1675511</v>
      </c>
      <c r="E96" s="883">
        <v>26.37020690043466</v>
      </c>
      <c r="F96" s="882">
        <v>7319.838981708921</v>
      </c>
      <c r="G96" s="874"/>
      <c r="H96" s="874"/>
      <c r="I96" s="874"/>
      <c r="J96" s="874"/>
      <c r="K96" s="874"/>
      <c r="L96" s="874"/>
      <c r="M96" s="874"/>
      <c r="N96" s="874"/>
      <c r="O96" s="874"/>
      <c r="P96" s="874"/>
      <c r="Q96" s="874"/>
      <c r="R96" s="874"/>
      <c r="S96" s="874"/>
      <c r="T96" s="874"/>
      <c r="U96" s="874"/>
      <c r="V96" s="874"/>
      <c r="W96" s="912"/>
      <c r="X96" s="795"/>
      <c r="Y96" s="795"/>
      <c r="Z96" s="796"/>
      <c r="AA96" s="796"/>
      <c r="AB96" s="796"/>
      <c r="AC96" s="796"/>
      <c r="AD96" s="796"/>
      <c r="AE96" s="796"/>
      <c r="AF96" s="796"/>
      <c r="AG96" s="796"/>
      <c r="AH96" s="796"/>
      <c r="AI96" s="796"/>
    </row>
    <row r="97" spans="2:35" ht="16.5" customHeight="1" x14ac:dyDescent="0.25">
      <c r="B97" s="891" t="s">
        <v>1</v>
      </c>
      <c r="C97" s="892">
        <v>3</v>
      </c>
      <c r="D97" s="908">
        <v>36826.072332689997</v>
      </c>
      <c r="E97" s="894">
        <v>9.2096455741862052E-2</v>
      </c>
      <c r="F97" s="908">
        <v>12275.35744423</v>
      </c>
      <c r="G97" s="874"/>
      <c r="H97" s="874"/>
      <c r="I97" s="874"/>
      <c r="J97" s="874"/>
      <c r="K97" s="874"/>
      <c r="L97" s="874"/>
      <c r="M97" s="874"/>
      <c r="N97" s="874"/>
      <c r="O97" s="874"/>
      <c r="P97" s="874"/>
      <c r="Q97" s="874"/>
      <c r="R97" s="874"/>
      <c r="S97" s="874"/>
      <c r="T97" s="874"/>
      <c r="U97" s="874"/>
      <c r="V97" s="874"/>
      <c r="W97" s="912"/>
      <c r="X97" s="795"/>
      <c r="Y97" s="795"/>
      <c r="Z97" s="796"/>
      <c r="AA97" s="796"/>
      <c r="AB97" s="796"/>
      <c r="AC97" s="796"/>
      <c r="AD97" s="796"/>
      <c r="AE97" s="796"/>
      <c r="AF97" s="796"/>
      <c r="AG97" s="796"/>
      <c r="AH97" s="796"/>
      <c r="AI97" s="796"/>
    </row>
    <row r="98" spans="2:35" ht="16.5" customHeight="1" x14ac:dyDescent="0.25">
      <c r="B98" s="880" t="s">
        <v>526</v>
      </c>
      <c r="C98" s="927">
        <v>864</v>
      </c>
      <c r="D98" s="882">
        <v>19177702.791616999</v>
      </c>
      <c r="E98" s="883">
        <v>47.960543834888121</v>
      </c>
      <c r="F98" s="882">
        <v>22196.41526807523</v>
      </c>
      <c r="G98" s="874"/>
      <c r="H98" s="874"/>
      <c r="I98" s="795"/>
      <c r="J98" s="874"/>
      <c r="K98" s="874"/>
      <c r="L98" s="874"/>
      <c r="M98" s="874"/>
      <c r="N98" s="874"/>
      <c r="O98" s="874"/>
      <c r="P98" s="874"/>
      <c r="Q98" s="874"/>
      <c r="R98" s="874"/>
      <c r="S98" s="874"/>
      <c r="T98" s="874"/>
      <c r="U98" s="874"/>
      <c r="V98" s="874"/>
      <c r="W98" s="912"/>
      <c r="X98" s="795"/>
      <c r="Y98" s="795"/>
      <c r="Z98" s="796"/>
      <c r="AA98" s="796"/>
      <c r="AB98" s="796"/>
      <c r="AC98" s="796"/>
      <c r="AD98" s="796"/>
      <c r="AE98" s="796"/>
      <c r="AF98" s="796"/>
      <c r="AG98" s="796"/>
      <c r="AH98" s="796"/>
      <c r="AI98" s="796"/>
    </row>
    <row r="99" spans="2:35" ht="16.5" customHeight="1" x14ac:dyDescent="0.25">
      <c r="B99" s="891" t="s">
        <v>2</v>
      </c>
      <c r="C99" s="892">
        <v>3</v>
      </c>
      <c r="D99" s="908">
        <v>169641.57682178999</v>
      </c>
      <c r="E99" s="894">
        <v>0.42424801185976618</v>
      </c>
      <c r="F99" s="908">
        <v>56547.192273929999</v>
      </c>
      <c r="G99" s="874"/>
      <c r="H99" s="874"/>
      <c r="I99" s="795"/>
      <c r="J99" s="874"/>
      <c r="K99" s="874"/>
      <c r="L99" s="874"/>
      <c r="M99" s="874"/>
      <c r="N99" s="874"/>
      <c r="O99" s="874"/>
      <c r="P99" s="874"/>
      <c r="Q99" s="874"/>
      <c r="R99" s="874"/>
      <c r="S99" s="874"/>
      <c r="T99" s="874"/>
      <c r="U99" s="874"/>
      <c r="V99" s="874"/>
      <c r="W99" s="912"/>
      <c r="X99" s="795"/>
      <c r="Y99" s="795"/>
      <c r="Z99" s="796"/>
      <c r="AA99" s="796"/>
      <c r="AB99" s="796"/>
      <c r="AC99" s="796"/>
      <c r="AD99" s="796"/>
      <c r="AE99" s="796"/>
      <c r="AF99" s="796"/>
      <c r="AG99" s="796"/>
      <c r="AH99" s="796"/>
      <c r="AI99" s="796"/>
    </row>
    <row r="100" spans="2:35" ht="16.5" customHeight="1" x14ac:dyDescent="0.25">
      <c r="B100" s="880" t="s">
        <v>9</v>
      </c>
      <c r="C100" s="927">
        <v>1746</v>
      </c>
      <c r="D100" s="882">
        <v>9504693.2148509305</v>
      </c>
      <c r="E100" s="883">
        <v>23.769804992873496</v>
      </c>
      <c r="F100" s="882">
        <v>5443.695999341885</v>
      </c>
      <c r="G100" s="874"/>
      <c r="H100" s="874"/>
      <c r="I100" s="795"/>
      <c r="J100" s="874"/>
      <c r="K100" s="874"/>
      <c r="L100" s="874"/>
      <c r="M100" s="874"/>
      <c r="N100" s="874"/>
      <c r="O100" s="874"/>
      <c r="P100" s="874"/>
      <c r="Q100" s="874"/>
      <c r="R100" s="874"/>
      <c r="S100" s="874"/>
      <c r="T100" s="874"/>
      <c r="U100" s="874"/>
      <c r="V100" s="874"/>
      <c r="W100" s="912"/>
      <c r="X100" s="795"/>
      <c r="Y100" s="795"/>
      <c r="Z100" s="796"/>
      <c r="AA100" s="796"/>
      <c r="AB100" s="796"/>
      <c r="AC100" s="796"/>
      <c r="AD100" s="796"/>
      <c r="AE100" s="796"/>
      <c r="AF100" s="796"/>
      <c r="AG100" s="796"/>
      <c r="AH100" s="796"/>
      <c r="AI100" s="796"/>
    </row>
    <row r="101" spans="2:35" ht="16.5" customHeight="1" x14ac:dyDescent="0.25">
      <c r="B101" s="891" t="s">
        <v>3</v>
      </c>
      <c r="C101" s="892">
        <v>3</v>
      </c>
      <c r="D101" s="908">
        <v>513065.63123394002</v>
      </c>
      <c r="E101" s="894">
        <v>1.2830998042021045</v>
      </c>
      <c r="F101" s="908">
        <v>171021.87707798</v>
      </c>
      <c r="G101" s="874"/>
      <c r="H101" s="874"/>
      <c r="I101" s="795"/>
      <c r="J101" s="874"/>
      <c r="K101" s="874"/>
      <c r="L101" s="874"/>
      <c r="M101" s="874"/>
      <c r="N101" s="874"/>
      <c r="O101" s="874"/>
      <c r="P101" s="874"/>
      <c r="Q101" s="874"/>
      <c r="R101" s="874"/>
      <c r="S101" s="874"/>
      <c r="T101" s="874"/>
      <c r="U101" s="874"/>
      <c r="V101" s="874"/>
      <c r="W101" s="912"/>
      <c r="X101" s="795"/>
      <c r="Y101" s="795"/>
      <c r="Z101" s="796"/>
      <c r="AA101" s="796"/>
      <c r="AB101" s="796"/>
      <c r="AC101" s="796"/>
      <c r="AD101" s="796"/>
      <c r="AE101" s="796"/>
      <c r="AF101" s="796"/>
      <c r="AG101" s="796"/>
      <c r="AH101" s="796"/>
      <c r="AI101" s="796"/>
    </row>
    <row r="102" spans="2:35" ht="16.5" customHeight="1" x14ac:dyDescent="0.25">
      <c r="B102" s="896" t="s">
        <v>4</v>
      </c>
      <c r="C102" s="897">
        <v>4065</v>
      </c>
      <c r="D102" s="898">
        <v>39986416.454407446</v>
      </c>
      <c r="E102" s="899">
        <v>99.90000000000002</v>
      </c>
      <c r="F102" s="898">
        <v>9836.7568153523844</v>
      </c>
      <c r="G102" s="874"/>
      <c r="H102" s="874"/>
      <c r="I102" s="874"/>
      <c r="J102" s="874"/>
      <c r="K102" s="874"/>
      <c r="L102" s="874"/>
      <c r="M102" s="874"/>
      <c r="N102" s="874"/>
      <c r="O102" s="874"/>
      <c r="P102" s="874"/>
      <c r="Q102" s="874"/>
      <c r="R102" s="874"/>
      <c r="S102" s="874"/>
      <c r="T102" s="874"/>
      <c r="U102" s="874"/>
      <c r="V102" s="874"/>
      <c r="W102" s="912"/>
      <c r="X102" s="795"/>
      <c r="Y102" s="795"/>
      <c r="Z102" s="796"/>
      <c r="AA102" s="796"/>
      <c r="AB102" s="796"/>
      <c r="AC102" s="796"/>
      <c r="AD102" s="796"/>
      <c r="AE102" s="796"/>
      <c r="AF102" s="796"/>
      <c r="AG102" s="796"/>
      <c r="AH102" s="796"/>
      <c r="AI102" s="796"/>
    </row>
    <row r="103" spans="2:35" ht="16.5" customHeight="1" x14ac:dyDescent="0.25">
      <c r="B103" s="901"/>
      <c r="C103" s="902"/>
      <c r="D103" s="903"/>
      <c r="E103" s="904"/>
      <c r="F103" s="903"/>
      <c r="G103" s="874"/>
      <c r="H103" s="874"/>
      <c r="I103" s="874"/>
      <c r="J103" s="874"/>
      <c r="K103" s="874"/>
      <c r="L103" s="874"/>
      <c r="M103" s="874"/>
      <c r="N103" s="874"/>
      <c r="O103" s="874"/>
      <c r="P103" s="874"/>
      <c r="Q103" s="874"/>
      <c r="R103" s="874"/>
      <c r="S103" s="874"/>
      <c r="T103" s="874"/>
      <c r="U103" s="874"/>
      <c r="V103" s="874"/>
      <c r="W103" s="912"/>
      <c r="X103" s="795"/>
      <c r="Y103" s="795"/>
      <c r="Z103" s="796"/>
      <c r="AA103" s="796"/>
      <c r="AB103" s="796"/>
      <c r="AC103" s="796"/>
      <c r="AD103" s="796"/>
      <c r="AE103" s="796"/>
      <c r="AF103" s="796"/>
      <c r="AG103" s="796"/>
      <c r="AH103" s="796"/>
      <c r="AI103" s="796"/>
    </row>
    <row r="104" spans="2:35" ht="16.5" customHeight="1" x14ac:dyDescent="0.25">
      <c r="B104" s="877"/>
      <c r="C104" s="877"/>
      <c r="D104" s="877"/>
      <c r="E104" s="877"/>
      <c r="F104" s="877"/>
      <c r="G104" s="874"/>
      <c r="H104" s="874"/>
      <c r="I104" s="795"/>
      <c r="J104" s="795"/>
      <c r="K104" s="795"/>
      <c r="L104" s="795"/>
      <c r="M104" s="795"/>
      <c r="N104" s="795"/>
      <c r="O104" s="795"/>
      <c r="P104" s="795"/>
      <c r="Q104" s="795"/>
      <c r="R104" s="795"/>
      <c r="S104" s="795"/>
      <c r="T104" s="795"/>
      <c r="U104" s="795"/>
      <c r="V104" s="795"/>
      <c r="W104" s="795"/>
      <c r="X104" s="795"/>
      <c r="Y104" s="795"/>
      <c r="Z104" s="796"/>
      <c r="AA104" s="796"/>
      <c r="AB104" s="796"/>
      <c r="AC104" s="796"/>
      <c r="AD104" s="796"/>
      <c r="AE104" s="796"/>
      <c r="AF104" s="796"/>
      <c r="AG104" s="796"/>
      <c r="AH104" s="796"/>
      <c r="AI104" s="796"/>
    </row>
    <row r="105" spans="2:35" ht="16.5" customHeight="1" x14ac:dyDescent="0.25">
      <c r="B105" s="877"/>
      <c r="C105" s="877"/>
      <c r="D105" s="877"/>
      <c r="E105" s="877"/>
      <c r="F105" s="877"/>
      <c r="G105" s="874"/>
      <c r="H105" s="874"/>
      <c r="I105" s="795"/>
      <c r="J105" s="795"/>
      <c r="K105" s="795"/>
      <c r="L105" s="912"/>
      <c r="M105" s="795"/>
      <c r="N105" s="795"/>
      <c r="O105" s="795"/>
      <c r="P105" s="795"/>
      <c r="Q105" s="795"/>
      <c r="R105" s="795"/>
      <c r="S105" s="795"/>
      <c r="T105" s="795"/>
      <c r="U105" s="795"/>
      <c r="V105" s="795"/>
      <c r="W105" s="795"/>
      <c r="X105" s="795"/>
      <c r="Y105" s="795"/>
      <c r="Z105" s="796"/>
      <c r="AA105" s="796"/>
      <c r="AB105" s="796"/>
      <c r="AC105" s="796"/>
      <c r="AD105" s="796"/>
      <c r="AE105" s="796"/>
      <c r="AF105" s="796"/>
      <c r="AG105" s="796"/>
      <c r="AH105" s="796"/>
      <c r="AI105" s="796"/>
    </row>
    <row r="106" spans="2:35" ht="16.5" customHeight="1" x14ac:dyDescent="0.25">
      <c r="B106" s="1384" t="s">
        <v>537</v>
      </c>
      <c r="C106" s="1384"/>
      <c r="D106" s="1384"/>
      <c r="E106" s="1384"/>
      <c r="F106" s="1384"/>
      <c r="G106" s="874"/>
      <c r="H106" s="874"/>
      <c r="I106" s="907"/>
      <c r="J106" s="1133"/>
      <c r="K106" s="907"/>
      <c r="L106" s="912"/>
      <c r="M106" s="795"/>
      <c r="N106" s="795"/>
      <c r="O106" s="795"/>
      <c r="P106" s="795"/>
      <c r="Q106" s="795"/>
      <c r="R106" s="795"/>
      <c r="S106" s="795"/>
      <c r="T106" s="795"/>
      <c r="U106" s="795"/>
      <c r="V106" s="795"/>
      <c r="W106" s="795"/>
      <c r="X106" s="795"/>
      <c r="Y106" s="795"/>
      <c r="Z106" s="796"/>
      <c r="AA106" s="796"/>
      <c r="AB106" s="796"/>
      <c r="AC106" s="796"/>
      <c r="AD106" s="796"/>
      <c r="AE106" s="796"/>
      <c r="AF106" s="796"/>
      <c r="AG106" s="796"/>
      <c r="AH106" s="796"/>
      <c r="AI106" s="796"/>
    </row>
    <row r="107" spans="2:35" ht="16.5" customHeight="1" x14ac:dyDescent="0.25">
      <c r="B107" s="1385" t="s">
        <v>538</v>
      </c>
      <c r="C107" s="1385"/>
      <c r="D107" s="1385"/>
      <c r="E107" s="1385"/>
      <c r="F107" s="1385"/>
      <c r="G107" s="874"/>
      <c r="H107" s="874"/>
      <c r="I107" s="907"/>
      <c r="J107" s="907"/>
      <c r="K107" s="907"/>
      <c r="L107" s="912"/>
      <c r="M107" s="795"/>
      <c r="N107" s="795"/>
      <c r="O107" s="795"/>
      <c r="P107" s="795"/>
      <c r="Q107" s="795"/>
      <c r="R107" s="795"/>
      <c r="S107" s="795"/>
      <c r="T107" s="795"/>
      <c r="U107" s="795"/>
      <c r="V107" s="795"/>
      <c r="W107" s="795"/>
      <c r="X107" s="795"/>
      <c r="Y107" s="795"/>
      <c r="Z107" s="796"/>
      <c r="AA107" s="796"/>
      <c r="AB107" s="796"/>
      <c r="AC107" s="796"/>
      <c r="AD107" s="796"/>
      <c r="AE107" s="796"/>
      <c r="AF107" s="796"/>
      <c r="AG107" s="796"/>
      <c r="AH107" s="796"/>
      <c r="AI107" s="796"/>
    </row>
    <row r="108" spans="2:35" ht="16.5" customHeight="1" x14ac:dyDescent="0.25">
      <c r="B108" s="876" t="s">
        <v>12523</v>
      </c>
      <c r="C108" s="877"/>
      <c r="D108" s="877"/>
      <c r="E108" s="877"/>
      <c r="F108" s="877"/>
      <c r="G108" s="874"/>
      <c r="H108" s="874"/>
      <c r="I108" s="907"/>
      <c r="J108" s="1133"/>
      <c r="K108" s="907"/>
      <c r="L108" s="912"/>
      <c r="M108" s="795"/>
      <c r="N108" s="795"/>
      <c r="O108" s="795"/>
      <c r="P108" s="795"/>
      <c r="Q108" s="795"/>
      <c r="R108" s="795"/>
      <c r="S108" s="795"/>
      <c r="T108" s="795"/>
      <c r="U108" s="795"/>
      <c r="V108" s="795"/>
      <c r="W108" s="795"/>
      <c r="X108" s="795"/>
      <c r="Y108" s="795"/>
      <c r="Z108" s="796"/>
      <c r="AA108" s="796"/>
      <c r="AB108" s="796"/>
      <c r="AC108" s="796"/>
      <c r="AD108" s="796"/>
      <c r="AE108" s="796"/>
      <c r="AF108" s="796"/>
      <c r="AG108" s="796"/>
      <c r="AH108" s="796"/>
      <c r="AI108" s="796"/>
    </row>
    <row r="109" spans="2:35" ht="16.5" customHeight="1" x14ac:dyDescent="0.25">
      <c r="B109" s="878" t="s">
        <v>7</v>
      </c>
      <c r="C109" s="879" t="s">
        <v>107</v>
      </c>
      <c r="D109" s="879" t="s">
        <v>108</v>
      </c>
      <c r="E109" s="879" t="s">
        <v>8</v>
      </c>
      <c r="F109" s="879" t="s">
        <v>109</v>
      </c>
      <c r="G109" s="874"/>
      <c r="H109" s="874"/>
      <c r="I109" s="907"/>
      <c r="J109" s="907"/>
      <c r="K109" s="907"/>
      <c r="L109" s="944"/>
      <c r="M109" s="795"/>
      <c r="N109" s="795"/>
      <c r="O109" s="795"/>
      <c r="P109" s="795"/>
      <c r="Q109" s="795"/>
      <c r="R109" s="795"/>
      <c r="S109" s="795"/>
      <c r="T109" s="795"/>
      <c r="U109" s="795"/>
      <c r="V109" s="795"/>
      <c r="W109" s="795"/>
      <c r="X109" s="795"/>
      <c r="Y109" s="795"/>
      <c r="Z109" s="796"/>
      <c r="AA109" s="796"/>
      <c r="AB109" s="796"/>
      <c r="AC109" s="796"/>
      <c r="AD109" s="796"/>
      <c r="AE109" s="796"/>
      <c r="AF109" s="796"/>
      <c r="AG109" s="796"/>
      <c r="AH109" s="796"/>
      <c r="AI109" s="796"/>
    </row>
    <row r="110" spans="2:35" ht="16.5" customHeight="1" x14ac:dyDescent="0.25">
      <c r="B110" s="945" t="s">
        <v>532</v>
      </c>
      <c r="C110" s="946">
        <v>16</v>
      </c>
      <c r="D110" s="947">
        <v>732168.63928605686</v>
      </c>
      <c r="E110" s="948">
        <v>1.2458152224301426</v>
      </c>
      <c r="F110" s="947">
        <v>45760.539955378554</v>
      </c>
      <c r="G110" s="905"/>
      <c r="H110" s="905"/>
      <c r="I110" s="907"/>
      <c r="J110" s="1133"/>
      <c r="K110" s="907"/>
      <c r="L110" s="795"/>
      <c r="M110" s="944"/>
      <c r="N110" s="944"/>
      <c r="O110" s="944"/>
      <c r="P110" s="944"/>
      <c r="Q110" s="944"/>
      <c r="R110" s="944"/>
      <c r="S110" s="944"/>
      <c r="T110" s="944"/>
      <c r="U110" s="944"/>
      <c r="V110" s="944"/>
      <c r="W110" s="944"/>
      <c r="X110" s="944"/>
      <c r="Y110" s="944"/>
      <c r="Z110" s="796"/>
      <c r="AA110" s="796"/>
      <c r="AB110" s="796"/>
      <c r="AC110" s="796"/>
      <c r="AD110" s="796"/>
      <c r="AE110" s="796"/>
      <c r="AF110" s="796"/>
      <c r="AG110" s="796"/>
      <c r="AH110" s="796"/>
      <c r="AI110" s="796"/>
    </row>
    <row r="111" spans="2:35" ht="16.5" customHeight="1" x14ac:dyDescent="0.25">
      <c r="B111" s="891" t="s">
        <v>525</v>
      </c>
      <c r="C111" s="892">
        <v>2</v>
      </c>
      <c r="D111" s="908">
        <v>13854.564930480001</v>
      </c>
      <c r="E111" s="894">
        <v>2.3574115257612473E-2</v>
      </c>
      <c r="F111" s="908">
        <v>6927.2824652400004</v>
      </c>
      <c r="G111" s="907"/>
      <c r="H111" s="907"/>
      <c r="I111" s="907"/>
      <c r="J111" s="907"/>
      <c r="K111" s="907"/>
      <c r="L111" s="907"/>
      <c r="M111" s="907"/>
      <c r="N111" s="795"/>
      <c r="O111" s="795"/>
      <c r="P111" s="795"/>
      <c r="Q111" s="795"/>
      <c r="R111" s="795"/>
      <c r="S111" s="795"/>
      <c r="T111" s="795"/>
      <c r="U111" s="795"/>
      <c r="V111" s="795"/>
      <c r="W111" s="795"/>
      <c r="X111" s="795"/>
      <c r="Y111" s="795"/>
      <c r="Z111" s="796"/>
      <c r="AA111" s="796"/>
      <c r="AB111" s="796"/>
      <c r="AC111" s="796"/>
      <c r="AD111" s="796"/>
      <c r="AE111" s="796"/>
      <c r="AF111" s="796"/>
      <c r="AG111" s="796"/>
      <c r="AH111" s="796"/>
      <c r="AI111" s="796"/>
    </row>
    <row r="112" spans="2:35" ht="16.5" customHeight="1" x14ac:dyDescent="0.25">
      <c r="B112" s="880" t="s">
        <v>1</v>
      </c>
      <c r="C112" s="949">
        <v>1</v>
      </c>
      <c r="D112" s="882">
        <v>4011.1291474499999</v>
      </c>
      <c r="E112" s="883">
        <v>6.8251021457285919E-3</v>
      </c>
      <c r="F112" s="882">
        <v>4011.1291474499999</v>
      </c>
      <c r="G112" s="907"/>
      <c r="H112" s="907"/>
      <c r="I112" s="907"/>
      <c r="J112" s="1133"/>
      <c r="K112" s="907"/>
      <c r="L112" s="907"/>
      <c r="M112" s="907"/>
      <c r="N112" s="795"/>
      <c r="O112" s="795"/>
      <c r="P112" s="795"/>
      <c r="Q112" s="795"/>
      <c r="R112" s="795"/>
      <c r="S112" s="795"/>
      <c r="T112" s="795"/>
      <c r="U112" s="795"/>
      <c r="V112" s="795"/>
      <c r="W112" s="795"/>
      <c r="X112" s="795"/>
      <c r="Y112" s="795"/>
      <c r="Z112" s="796"/>
      <c r="AA112" s="796"/>
      <c r="AB112" s="796"/>
      <c r="AC112" s="796"/>
      <c r="AD112" s="796"/>
      <c r="AE112" s="796"/>
      <c r="AF112" s="796"/>
      <c r="AG112" s="796"/>
      <c r="AH112" s="796"/>
      <c r="AI112" s="796"/>
    </row>
    <row r="113" spans="2:35" ht="16.5" customHeight="1" x14ac:dyDescent="0.25">
      <c r="B113" s="891" t="s">
        <v>526</v>
      </c>
      <c r="C113" s="892">
        <v>11</v>
      </c>
      <c r="D113" s="908">
        <v>41802746.783608802</v>
      </c>
      <c r="E113" s="894">
        <v>71.129102624765068</v>
      </c>
      <c r="F113" s="908">
        <v>3800249.7076008003</v>
      </c>
      <c r="G113" s="907"/>
      <c r="H113" s="907"/>
      <c r="I113" s="907"/>
      <c r="J113" s="907"/>
      <c r="K113" s="907"/>
      <c r="L113" s="907"/>
      <c r="M113" s="907"/>
      <c r="N113" s="795"/>
      <c r="O113" s="795"/>
      <c r="P113" s="795"/>
      <c r="Q113" s="795"/>
      <c r="R113" s="795"/>
      <c r="S113" s="795"/>
      <c r="T113" s="795"/>
      <c r="U113" s="795"/>
      <c r="V113" s="795"/>
      <c r="W113" s="795"/>
      <c r="X113" s="795"/>
      <c r="Y113" s="795"/>
      <c r="Z113" s="796"/>
      <c r="AA113" s="796"/>
      <c r="AB113" s="796"/>
      <c r="AC113" s="796"/>
      <c r="AD113" s="796"/>
      <c r="AE113" s="796"/>
      <c r="AF113" s="796"/>
      <c r="AG113" s="796"/>
      <c r="AH113" s="796"/>
      <c r="AI113" s="796"/>
    </row>
    <row r="114" spans="2:35" ht="16.5" customHeight="1" x14ac:dyDescent="0.25">
      <c r="B114" s="880" t="s">
        <v>2</v>
      </c>
      <c r="C114" s="949">
        <v>0</v>
      </c>
      <c r="D114" s="882">
        <v>0</v>
      </c>
      <c r="E114" s="883">
        <v>0</v>
      </c>
      <c r="F114" s="882">
        <v>0</v>
      </c>
      <c r="G114" s="907"/>
      <c r="H114" s="907"/>
      <c r="I114" s="907"/>
      <c r="J114" s="1133"/>
      <c r="K114" s="907"/>
      <c r="L114" s="907"/>
      <c r="M114" s="907"/>
      <c r="N114" s="795"/>
      <c r="O114" s="795"/>
      <c r="P114" s="795"/>
      <c r="Q114" s="795"/>
      <c r="R114" s="795"/>
      <c r="S114" s="795"/>
      <c r="T114" s="795"/>
      <c r="U114" s="795"/>
      <c r="V114" s="795"/>
      <c r="W114" s="795"/>
      <c r="X114" s="795"/>
      <c r="Y114" s="795"/>
      <c r="Z114" s="796"/>
      <c r="AA114" s="796"/>
      <c r="AB114" s="796"/>
      <c r="AC114" s="796"/>
      <c r="AD114" s="796"/>
      <c r="AE114" s="796"/>
      <c r="AF114" s="796"/>
      <c r="AG114" s="796"/>
      <c r="AH114" s="796"/>
      <c r="AI114" s="796"/>
    </row>
    <row r="115" spans="2:35" ht="16.5" customHeight="1" x14ac:dyDescent="0.25">
      <c r="B115" s="891" t="s">
        <v>9</v>
      </c>
      <c r="C115" s="892">
        <v>869</v>
      </c>
      <c r="D115" s="908">
        <v>16217462.3431975</v>
      </c>
      <c r="E115" s="894">
        <v>27.694682935401456</v>
      </c>
      <c r="F115" s="908">
        <v>18662.212132563291</v>
      </c>
      <c r="G115" s="907"/>
      <c r="H115" s="907"/>
      <c r="I115" s="907"/>
      <c r="J115" s="1133"/>
      <c r="K115" s="907"/>
      <c r="L115" s="907"/>
      <c r="M115" s="907"/>
      <c r="N115" s="795"/>
      <c r="O115" s="795"/>
      <c r="P115" s="795"/>
      <c r="Q115" s="795"/>
      <c r="R115" s="795"/>
      <c r="S115" s="795"/>
      <c r="T115" s="795"/>
      <c r="U115" s="795"/>
      <c r="V115" s="795"/>
      <c r="W115" s="795"/>
      <c r="X115" s="795"/>
      <c r="Y115" s="795"/>
      <c r="Z115" s="796"/>
      <c r="AA115" s="796"/>
      <c r="AB115" s="796"/>
      <c r="AC115" s="796"/>
      <c r="AD115" s="796"/>
      <c r="AE115" s="796"/>
      <c r="AF115" s="796"/>
      <c r="AG115" s="796"/>
      <c r="AH115" s="796"/>
      <c r="AI115" s="796"/>
    </row>
    <row r="116" spans="2:35" ht="16.5" customHeight="1" x14ac:dyDescent="0.25">
      <c r="B116" s="880" t="s">
        <v>3</v>
      </c>
      <c r="C116" s="950">
        <v>0</v>
      </c>
      <c r="D116" s="882">
        <v>0</v>
      </c>
      <c r="E116" s="883">
        <v>0</v>
      </c>
      <c r="F116" s="882">
        <v>0</v>
      </c>
      <c r="G116" s="907"/>
      <c r="H116" s="907"/>
      <c r="I116" s="907"/>
      <c r="J116" s="907"/>
      <c r="K116" s="907"/>
      <c r="L116" s="907"/>
      <c r="M116" s="907"/>
      <c r="N116" s="795"/>
      <c r="O116" s="795"/>
      <c r="P116" s="795"/>
      <c r="Q116" s="795"/>
      <c r="R116" s="795"/>
      <c r="S116" s="795"/>
      <c r="T116" s="795"/>
      <c r="U116" s="795"/>
      <c r="V116" s="795"/>
      <c r="W116" s="795"/>
      <c r="X116" s="795"/>
      <c r="Y116" s="795"/>
      <c r="Z116" s="796"/>
      <c r="AA116" s="796"/>
      <c r="AB116" s="796"/>
      <c r="AC116" s="796"/>
      <c r="AD116" s="796"/>
      <c r="AE116" s="796"/>
      <c r="AF116" s="796"/>
      <c r="AG116" s="796"/>
      <c r="AH116" s="796"/>
      <c r="AI116" s="796"/>
    </row>
    <row r="117" spans="2:35" ht="16.5" customHeight="1" x14ac:dyDescent="0.25">
      <c r="B117" s="896" t="s">
        <v>4</v>
      </c>
      <c r="C117" s="897">
        <v>899</v>
      </c>
      <c r="D117" s="898">
        <v>58770243.460170291</v>
      </c>
      <c r="E117" s="899">
        <v>100.10000000000001</v>
      </c>
      <c r="F117" s="898">
        <v>65372.907074716677</v>
      </c>
      <c r="G117" s="907"/>
      <c r="H117" s="907"/>
      <c r="I117" s="907"/>
      <c r="J117" s="907"/>
      <c r="K117" s="907"/>
      <c r="L117" s="907"/>
      <c r="M117" s="907"/>
      <c r="N117" s="795"/>
      <c r="O117" s="795"/>
      <c r="P117" s="795"/>
      <c r="Q117" s="795"/>
      <c r="R117" s="795"/>
      <c r="S117" s="795"/>
      <c r="T117" s="795"/>
      <c r="U117" s="795"/>
      <c r="V117" s="795"/>
      <c r="W117" s="795"/>
      <c r="X117" s="795"/>
      <c r="Y117" s="795"/>
      <c r="Z117" s="796"/>
      <c r="AA117" s="796"/>
      <c r="AB117" s="796"/>
      <c r="AC117" s="796"/>
      <c r="AD117" s="796"/>
      <c r="AE117" s="796"/>
      <c r="AF117" s="796"/>
      <c r="AG117" s="796"/>
      <c r="AH117" s="796"/>
      <c r="AI117" s="796"/>
    </row>
    <row r="118" spans="2:35" ht="16.5" customHeight="1" x14ac:dyDescent="0.25">
      <c r="B118" s="910"/>
      <c r="C118" s="951"/>
      <c r="D118" s="951"/>
      <c r="E118" s="877"/>
      <c r="F118" s="877"/>
      <c r="G118" s="874"/>
      <c r="H118" s="874"/>
      <c r="I118" s="874"/>
      <c r="J118" s="874"/>
      <c r="K118" s="874"/>
      <c r="L118" s="874"/>
      <c r="M118" s="874"/>
      <c r="N118" s="795"/>
      <c r="O118" s="795"/>
      <c r="P118" s="795"/>
      <c r="Q118" s="795"/>
      <c r="R118" s="795"/>
      <c r="S118" s="795"/>
      <c r="T118" s="795"/>
      <c r="U118" s="795"/>
      <c r="V118" s="795"/>
      <c r="W118" s="795"/>
      <c r="X118" s="795"/>
      <c r="Y118" s="795"/>
      <c r="Z118" s="796"/>
      <c r="AA118" s="796"/>
      <c r="AB118" s="796"/>
      <c r="AC118" s="796"/>
      <c r="AD118" s="796"/>
      <c r="AE118" s="796"/>
      <c r="AF118" s="796"/>
      <c r="AG118" s="796"/>
      <c r="AH118" s="796"/>
      <c r="AI118" s="796"/>
    </row>
    <row r="119" spans="2:35" ht="16.5" customHeight="1" x14ac:dyDescent="0.25">
      <c r="B119" s="910"/>
      <c r="C119" s="910"/>
      <c r="D119" s="910"/>
      <c r="E119" s="877"/>
      <c r="F119" s="877"/>
      <c r="G119" s="874"/>
      <c r="H119" s="874"/>
      <c r="I119" s="795"/>
      <c r="J119" s="795"/>
      <c r="K119" s="795"/>
      <c r="L119" s="795"/>
      <c r="M119" s="795"/>
      <c r="N119" s="795"/>
      <c r="O119" s="795"/>
      <c r="P119" s="795"/>
      <c r="Q119" s="795"/>
      <c r="R119" s="795"/>
      <c r="S119" s="795"/>
      <c r="T119" s="795"/>
      <c r="U119" s="795"/>
      <c r="V119" s="795"/>
      <c r="W119" s="795"/>
      <c r="X119" s="795"/>
      <c r="Y119" s="795"/>
      <c r="Z119" s="796"/>
      <c r="AA119" s="796"/>
      <c r="AB119" s="796"/>
      <c r="AC119" s="796"/>
      <c r="AD119" s="796"/>
      <c r="AE119" s="796"/>
      <c r="AF119" s="796"/>
      <c r="AG119" s="796"/>
      <c r="AH119" s="796"/>
      <c r="AI119" s="796"/>
    </row>
    <row r="120" spans="2:35" ht="16.5" customHeight="1" x14ac:dyDescent="0.25">
      <c r="B120" s="910"/>
      <c r="C120" s="910"/>
      <c r="D120" s="910"/>
      <c r="E120" s="877"/>
      <c r="F120" s="877"/>
      <c r="G120" s="874"/>
      <c r="H120" s="874"/>
      <c r="I120" s="795"/>
      <c r="J120" s="795"/>
      <c r="K120" s="795"/>
      <c r="L120" s="795"/>
      <c r="M120" s="795"/>
      <c r="N120" s="795"/>
      <c r="O120" s="795"/>
      <c r="P120" s="795"/>
      <c r="Q120" s="795"/>
      <c r="R120" s="795"/>
      <c r="S120" s="795"/>
      <c r="T120" s="795"/>
      <c r="U120" s="795"/>
      <c r="V120" s="795"/>
      <c r="W120" s="795"/>
      <c r="X120" s="795"/>
      <c r="Y120" s="795"/>
      <c r="Z120" s="796"/>
      <c r="AA120" s="796"/>
      <c r="AB120" s="796"/>
      <c r="AC120" s="796"/>
      <c r="AD120" s="796"/>
      <c r="AE120" s="796"/>
      <c r="AF120" s="796"/>
      <c r="AG120" s="796"/>
      <c r="AH120" s="796"/>
      <c r="AI120" s="796"/>
    </row>
    <row r="121" spans="2:35" ht="16.5" customHeight="1" x14ac:dyDescent="0.25">
      <c r="B121" s="1384" t="s">
        <v>539</v>
      </c>
      <c r="C121" s="1384"/>
      <c r="D121" s="1384"/>
      <c r="E121" s="1384"/>
      <c r="F121" s="1384"/>
      <c r="G121" s="874"/>
      <c r="H121" s="874"/>
      <c r="I121" s="795"/>
      <c r="J121" s="795"/>
      <c r="K121" s="795"/>
      <c r="L121" s="795"/>
      <c r="M121" s="795"/>
      <c r="N121" s="795"/>
      <c r="O121" s="795"/>
      <c r="P121" s="795"/>
      <c r="Q121" s="795"/>
      <c r="R121" s="795"/>
      <c r="S121" s="795"/>
      <c r="T121" s="795"/>
      <c r="U121" s="795"/>
      <c r="V121" s="795"/>
      <c r="W121" s="795"/>
      <c r="X121" s="795"/>
      <c r="Y121" s="795"/>
      <c r="Z121" s="796"/>
      <c r="AA121" s="796"/>
      <c r="AB121" s="796"/>
      <c r="AC121" s="796"/>
      <c r="AD121" s="796"/>
      <c r="AE121" s="796"/>
      <c r="AF121" s="796"/>
      <c r="AG121" s="796"/>
      <c r="AH121" s="796"/>
      <c r="AI121" s="796"/>
    </row>
    <row r="122" spans="2:35" ht="16.5" customHeight="1" x14ac:dyDescent="0.25">
      <c r="B122" s="1385" t="s">
        <v>528</v>
      </c>
      <c r="C122" s="1385"/>
      <c r="D122" s="1385"/>
      <c r="E122" s="1385"/>
      <c r="F122" s="1385"/>
      <c r="G122" s="874"/>
      <c r="H122" s="874"/>
      <c r="I122" s="874"/>
      <c r="J122" s="795"/>
      <c r="K122" s="795"/>
      <c r="L122" s="795"/>
      <c r="M122" s="795"/>
      <c r="N122" s="795"/>
      <c r="O122" s="795"/>
      <c r="P122" s="795"/>
      <c r="Q122" s="795"/>
      <c r="R122" s="795"/>
      <c r="S122" s="795"/>
      <c r="T122" s="795"/>
      <c r="U122" s="795"/>
      <c r="V122" s="795"/>
      <c r="W122" s="795"/>
      <c r="X122" s="795"/>
      <c r="Y122" s="795"/>
      <c r="Z122" s="796"/>
      <c r="AA122" s="796"/>
      <c r="AB122" s="796"/>
      <c r="AC122" s="796"/>
      <c r="AD122" s="796"/>
      <c r="AE122" s="796"/>
      <c r="AF122" s="796"/>
      <c r="AG122" s="796"/>
      <c r="AH122" s="796"/>
      <c r="AI122" s="796"/>
    </row>
    <row r="123" spans="2:35" ht="16.5" customHeight="1" x14ac:dyDescent="0.25">
      <c r="B123" s="876" t="s">
        <v>12523</v>
      </c>
      <c r="C123" s="877"/>
      <c r="D123" s="877"/>
      <c r="E123" s="877"/>
      <c r="F123" s="877"/>
      <c r="G123" s="874"/>
      <c r="H123" s="874"/>
      <c r="I123" s="795"/>
      <c r="J123" s="795"/>
      <c r="K123" s="795"/>
      <c r="L123" s="795"/>
      <c r="M123" s="795"/>
      <c r="N123" s="795"/>
      <c r="O123" s="795"/>
      <c r="P123" s="795"/>
      <c r="Q123" s="795"/>
      <c r="R123" s="795"/>
      <c r="S123" s="795"/>
      <c r="T123" s="795"/>
      <c r="U123" s="795"/>
      <c r="V123" s="795"/>
      <c r="W123" s="795"/>
      <c r="X123" s="795"/>
      <c r="Y123" s="795"/>
      <c r="Z123" s="796"/>
      <c r="AA123" s="796"/>
      <c r="AB123" s="796"/>
      <c r="AC123" s="796"/>
      <c r="AD123" s="796"/>
      <c r="AE123" s="796"/>
      <c r="AF123" s="796"/>
      <c r="AG123" s="796"/>
      <c r="AH123" s="796"/>
      <c r="AI123" s="796"/>
    </row>
    <row r="124" spans="2:35" ht="16.5" customHeight="1" x14ac:dyDescent="0.25">
      <c r="B124" s="878" t="s">
        <v>7</v>
      </c>
      <c r="C124" s="879" t="s">
        <v>107</v>
      </c>
      <c r="D124" s="879" t="s">
        <v>108</v>
      </c>
      <c r="E124" s="879" t="s">
        <v>8</v>
      </c>
      <c r="F124" s="879" t="s">
        <v>109</v>
      </c>
      <c r="G124" s="905"/>
      <c r="H124" s="905"/>
      <c r="I124" s="907"/>
      <c r="J124" s="905"/>
      <c r="K124" s="905"/>
      <c r="L124" s="905"/>
      <c r="M124" s="905"/>
      <c r="N124" s="905"/>
      <c r="O124" s="905"/>
      <c r="P124" s="905"/>
      <c r="Q124" s="905"/>
      <c r="R124" s="905"/>
      <c r="S124" s="905"/>
      <c r="T124" s="905"/>
      <c r="U124" s="905"/>
      <c r="V124" s="795"/>
      <c r="W124" s="795"/>
      <c r="X124" s="795"/>
      <c r="Y124" s="795"/>
      <c r="Z124" s="796"/>
      <c r="AA124" s="796"/>
      <c r="AB124" s="796"/>
      <c r="AC124" s="796"/>
      <c r="AD124" s="796"/>
      <c r="AE124" s="796"/>
      <c r="AF124" s="796"/>
      <c r="AG124" s="796"/>
      <c r="AH124" s="796"/>
      <c r="AI124" s="796"/>
    </row>
    <row r="125" spans="2:35" ht="16.5" customHeight="1" x14ac:dyDescent="0.25">
      <c r="B125" s="906" t="s">
        <v>525</v>
      </c>
      <c r="C125" s="927">
        <v>2550</v>
      </c>
      <c r="D125" s="928">
        <v>15013025.0369798</v>
      </c>
      <c r="E125" s="883">
        <v>36.61529961220387</v>
      </c>
      <c r="F125" s="882">
        <v>5887.4607988156076</v>
      </c>
      <c r="G125" s="907"/>
      <c r="H125" s="907"/>
      <c r="I125" s="907"/>
      <c r="J125" s="907"/>
      <c r="K125" s="907"/>
      <c r="L125" s="907"/>
      <c r="M125" s="907"/>
      <c r="N125" s="907"/>
      <c r="O125" s="907"/>
      <c r="P125" s="907"/>
      <c r="Q125" s="907"/>
      <c r="R125" s="907"/>
      <c r="S125" s="907"/>
      <c r="T125" s="907"/>
      <c r="U125" s="907"/>
      <c r="V125" s="795"/>
      <c r="W125" s="795"/>
      <c r="X125" s="795"/>
      <c r="Y125" s="795"/>
      <c r="Z125" s="796"/>
      <c r="AA125" s="796"/>
      <c r="AB125" s="796"/>
      <c r="AC125" s="796"/>
      <c r="AD125" s="796"/>
      <c r="AE125" s="796"/>
      <c r="AF125" s="796"/>
      <c r="AG125" s="796"/>
      <c r="AH125" s="796"/>
      <c r="AI125" s="796"/>
    </row>
    <row r="126" spans="2:35" ht="16.5" customHeight="1" x14ac:dyDescent="0.25">
      <c r="B126" s="891" t="s">
        <v>1</v>
      </c>
      <c r="C126" s="922">
        <v>23</v>
      </c>
      <c r="D126" s="923">
        <v>635259.02767635998</v>
      </c>
      <c r="E126" s="894">
        <v>1.5493346325895778</v>
      </c>
      <c r="F126" s="908">
        <v>27619.957725059128</v>
      </c>
      <c r="G126" s="907"/>
      <c r="H126" s="907"/>
      <c r="I126" s="907"/>
      <c r="J126" s="907"/>
      <c r="K126" s="907"/>
      <c r="L126" s="907"/>
      <c r="M126" s="907"/>
      <c r="N126" s="907"/>
      <c r="O126" s="907"/>
      <c r="P126" s="907"/>
      <c r="Q126" s="907"/>
      <c r="R126" s="907"/>
      <c r="S126" s="907"/>
      <c r="T126" s="907"/>
      <c r="U126" s="907"/>
      <c r="V126" s="795"/>
      <c r="W126" s="795"/>
      <c r="X126" s="795"/>
      <c r="Y126" s="795"/>
      <c r="Z126" s="796"/>
      <c r="AA126" s="796"/>
      <c r="AB126" s="796"/>
      <c r="AC126" s="796"/>
      <c r="AD126" s="796"/>
      <c r="AE126" s="796"/>
      <c r="AF126" s="796"/>
      <c r="AG126" s="796"/>
      <c r="AH126" s="796"/>
      <c r="AI126" s="796"/>
    </row>
    <row r="127" spans="2:35" ht="16.5" customHeight="1" x14ac:dyDescent="0.25">
      <c r="B127" s="880" t="s">
        <v>526</v>
      </c>
      <c r="C127" s="927">
        <v>631</v>
      </c>
      <c r="D127" s="928">
        <v>7674745.0544817699</v>
      </c>
      <c r="E127" s="883">
        <v>18.717952506236671</v>
      </c>
      <c r="F127" s="882">
        <v>12162.828929448129</v>
      </c>
      <c r="G127" s="907"/>
      <c r="H127" s="907"/>
      <c r="I127" s="907"/>
      <c r="J127" s="907"/>
      <c r="K127" s="907"/>
      <c r="L127" s="907"/>
      <c r="M127" s="907"/>
      <c r="N127" s="907"/>
      <c r="O127" s="907"/>
      <c r="P127" s="907"/>
      <c r="Q127" s="907"/>
      <c r="R127" s="907"/>
      <c r="S127" s="907"/>
      <c r="T127" s="907"/>
      <c r="U127" s="907"/>
      <c r="V127" s="795"/>
      <c r="W127" s="795"/>
      <c r="X127" s="795"/>
      <c r="Y127" s="795"/>
      <c r="Z127" s="796"/>
      <c r="AA127" s="796"/>
      <c r="AB127" s="796"/>
      <c r="AC127" s="796"/>
      <c r="AD127" s="796"/>
      <c r="AE127" s="796"/>
      <c r="AF127" s="796"/>
      <c r="AG127" s="796"/>
      <c r="AH127" s="796"/>
      <c r="AI127" s="796"/>
    </row>
    <row r="128" spans="2:35" ht="16.5" customHeight="1" x14ac:dyDescent="0.25">
      <c r="B128" s="891" t="s">
        <v>2</v>
      </c>
      <c r="C128" s="922">
        <v>144</v>
      </c>
      <c r="D128" s="923">
        <v>10313271.533086499</v>
      </c>
      <c r="E128" s="894">
        <v>25.153060508180076</v>
      </c>
      <c r="F128" s="908">
        <v>71619.941201989583</v>
      </c>
      <c r="G128" s="907"/>
      <c r="H128" s="907"/>
      <c r="I128" s="907"/>
      <c r="J128" s="907"/>
      <c r="K128" s="907"/>
      <c r="L128" s="907"/>
      <c r="M128" s="907"/>
      <c r="N128" s="907"/>
      <c r="O128" s="907"/>
      <c r="P128" s="907"/>
      <c r="Q128" s="907"/>
      <c r="R128" s="907"/>
      <c r="S128" s="907"/>
      <c r="T128" s="907"/>
      <c r="U128" s="907"/>
      <c r="V128" s="795"/>
      <c r="W128" s="795"/>
      <c r="X128" s="795"/>
      <c r="Y128" s="795"/>
      <c r="Z128" s="796"/>
      <c r="AA128" s="796"/>
      <c r="AB128" s="796"/>
      <c r="AC128" s="796"/>
      <c r="AD128" s="796"/>
      <c r="AE128" s="796"/>
      <c r="AF128" s="796"/>
      <c r="AG128" s="796"/>
      <c r="AH128" s="796"/>
      <c r="AI128" s="796"/>
    </row>
    <row r="129" spans="2:35" ht="16.5" customHeight="1" x14ac:dyDescent="0.25">
      <c r="B129" s="880" t="s">
        <v>9</v>
      </c>
      <c r="C129" s="927">
        <v>1138</v>
      </c>
      <c r="D129" s="928">
        <v>7365753.6692864699</v>
      </c>
      <c r="E129" s="883">
        <v>17.96435274078981</v>
      </c>
      <c r="F129" s="882">
        <v>6472.5427673870563</v>
      </c>
      <c r="G129" s="907"/>
      <c r="H129" s="907"/>
      <c r="I129" s="907"/>
      <c r="J129" s="907"/>
      <c r="K129" s="907"/>
      <c r="L129" s="907"/>
      <c r="M129" s="907"/>
      <c r="N129" s="907"/>
      <c r="O129" s="907"/>
      <c r="P129" s="907"/>
      <c r="Q129" s="907"/>
      <c r="R129" s="907"/>
      <c r="S129" s="907"/>
      <c r="T129" s="907"/>
      <c r="U129" s="907"/>
      <c r="V129" s="795"/>
      <c r="W129" s="795"/>
      <c r="X129" s="795"/>
      <c r="Y129" s="795"/>
      <c r="Z129" s="796"/>
      <c r="AA129" s="796"/>
      <c r="AB129" s="796"/>
      <c r="AC129" s="796"/>
      <c r="AD129" s="796"/>
      <c r="AE129" s="796"/>
      <c r="AF129" s="796"/>
      <c r="AG129" s="796"/>
      <c r="AH129" s="796"/>
      <c r="AI129" s="796"/>
    </row>
    <row r="130" spans="2:35" ht="16.5" customHeight="1" x14ac:dyDescent="0.25">
      <c r="B130" s="891" t="s">
        <v>3</v>
      </c>
      <c r="C130" s="922">
        <v>0</v>
      </c>
      <c r="D130" s="923">
        <v>0</v>
      </c>
      <c r="E130" s="894">
        <v>0</v>
      </c>
      <c r="F130" s="908">
        <v>0</v>
      </c>
      <c r="G130" s="907"/>
      <c r="H130" s="907"/>
      <c r="I130" s="907"/>
      <c r="J130" s="907"/>
      <c r="K130" s="907"/>
      <c r="L130" s="907"/>
      <c r="M130" s="907"/>
      <c r="N130" s="907"/>
      <c r="O130" s="907"/>
      <c r="P130" s="907"/>
      <c r="Q130" s="907"/>
      <c r="R130" s="907"/>
      <c r="S130" s="907"/>
      <c r="T130" s="907"/>
      <c r="U130" s="907"/>
      <c r="V130" s="795"/>
      <c r="W130" s="795"/>
      <c r="X130" s="795"/>
      <c r="Y130" s="795"/>
      <c r="Z130" s="796"/>
      <c r="AA130" s="796"/>
      <c r="AB130" s="796"/>
      <c r="AC130" s="796"/>
      <c r="AD130" s="796"/>
      <c r="AE130" s="796"/>
      <c r="AF130" s="796"/>
      <c r="AG130" s="796"/>
      <c r="AH130" s="796"/>
      <c r="AI130" s="796"/>
    </row>
    <row r="131" spans="2:35" ht="16.5" customHeight="1" x14ac:dyDescent="0.25">
      <c r="B131" s="896" t="s">
        <v>4</v>
      </c>
      <c r="C131" s="897">
        <v>4486</v>
      </c>
      <c r="D131" s="898">
        <v>41002054.321510896</v>
      </c>
      <c r="E131" s="899">
        <v>100</v>
      </c>
      <c r="F131" s="898">
        <v>9140.0031924901687</v>
      </c>
      <c r="G131" s="907"/>
      <c r="H131" s="907"/>
      <c r="I131" s="907"/>
      <c r="J131" s="907"/>
      <c r="K131" s="907"/>
      <c r="L131" s="907"/>
      <c r="M131" s="907"/>
      <c r="N131" s="907"/>
      <c r="O131" s="907"/>
      <c r="P131" s="907"/>
      <c r="Q131" s="907"/>
      <c r="R131" s="907"/>
      <c r="S131" s="907"/>
      <c r="T131" s="907"/>
      <c r="U131" s="907"/>
      <c r="V131" s="795"/>
      <c r="W131" s="795"/>
      <c r="X131" s="795"/>
      <c r="Y131" s="795"/>
      <c r="Z131" s="796"/>
      <c r="AA131" s="796"/>
      <c r="AB131" s="796"/>
      <c r="AC131" s="796"/>
      <c r="AD131" s="796"/>
      <c r="AE131" s="796"/>
      <c r="AF131" s="796"/>
      <c r="AG131" s="796"/>
      <c r="AH131" s="796"/>
      <c r="AI131" s="796"/>
    </row>
    <row r="132" spans="2:35" ht="16.5" customHeight="1" x14ac:dyDescent="0.25">
      <c r="B132" s="877"/>
      <c r="C132" s="877"/>
      <c r="D132" s="877"/>
      <c r="E132" s="877"/>
      <c r="F132" s="877"/>
      <c r="G132" s="874"/>
      <c r="H132" s="874"/>
      <c r="I132" s="907"/>
      <c r="J132" s="874"/>
      <c r="K132" s="874"/>
      <c r="L132" s="874"/>
      <c r="M132" s="874"/>
      <c r="N132" s="874"/>
      <c r="O132" s="874"/>
      <c r="P132" s="874"/>
      <c r="Q132" s="874"/>
      <c r="R132" s="874"/>
      <c r="S132" s="874"/>
      <c r="T132" s="874"/>
      <c r="U132" s="874"/>
      <c r="V132" s="874"/>
      <c r="W132" s="874"/>
      <c r="X132" s="874"/>
      <c r="Y132" s="874"/>
      <c r="Z132" s="796"/>
      <c r="AA132" s="796"/>
      <c r="AB132" s="796"/>
      <c r="AC132" s="796"/>
      <c r="AD132" s="796"/>
      <c r="AE132" s="796"/>
      <c r="AF132" s="796"/>
      <c r="AG132" s="796"/>
      <c r="AH132" s="796"/>
      <c r="AI132" s="796"/>
    </row>
    <row r="133" spans="2:35" ht="16.5" customHeight="1" x14ac:dyDescent="0.25">
      <c r="B133" s="877"/>
      <c r="C133" s="877"/>
      <c r="D133" s="877"/>
      <c r="E133" s="877"/>
      <c r="F133" s="877"/>
      <c r="G133" s="874"/>
      <c r="H133" s="874"/>
      <c r="I133" s="907"/>
      <c r="J133" s="874"/>
      <c r="K133" s="874"/>
      <c r="L133" s="874"/>
      <c r="M133" s="874"/>
      <c r="N133" s="874"/>
      <c r="O133" s="874"/>
      <c r="P133" s="874"/>
      <c r="Q133" s="874"/>
      <c r="R133" s="874"/>
      <c r="S133" s="874"/>
      <c r="T133" s="874"/>
      <c r="U133" s="874"/>
      <c r="V133" s="874"/>
      <c r="W133" s="874"/>
      <c r="X133" s="874"/>
      <c r="Y133" s="874"/>
      <c r="Z133" s="796"/>
      <c r="AA133" s="796"/>
      <c r="AB133" s="796"/>
      <c r="AC133" s="796"/>
      <c r="AD133" s="796"/>
      <c r="AE133" s="796"/>
      <c r="AF133" s="796"/>
      <c r="AG133" s="796"/>
      <c r="AH133" s="796"/>
      <c r="AI133" s="796"/>
    </row>
    <row r="134" spans="2:35" ht="16.5" customHeight="1" x14ac:dyDescent="0.25">
      <c r="B134" s="877"/>
      <c r="C134" s="877"/>
      <c r="D134" s="877"/>
      <c r="E134" s="877"/>
      <c r="F134" s="877"/>
      <c r="G134" s="874"/>
      <c r="H134" s="874"/>
      <c r="I134" s="907"/>
      <c r="J134" s="874"/>
      <c r="K134" s="874"/>
      <c r="L134" s="874"/>
      <c r="M134" s="874"/>
      <c r="N134" s="874"/>
      <c r="O134" s="874"/>
      <c r="P134" s="874"/>
      <c r="Q134" s="874"/>
      <c r="R134" s="874"/>
      <c r="S134" s="874"/>
      <c r="T134" s="874"/>
      <c r="U134" s="874"/>
      <c r="V134" s="874"/>
      <c r="W134" s="874"/>
      <c r="X134" s="874"/>
      <c r="Y134" s="874"/>
      <c r="Z134" s="796"/>
      <c r="AA134" s="796"/>
      <c r="AB134" s="796"/>
      <c r="AC134" s="796"/>
      <c r="AD134" s="796"/>
      <c r="AE134" s="796"/>
      <c r="AF134" s="796"/>
      <c r="AG134" s="796"/>
      <c r="AH134" s="796"/>
      <c r="AI134" s="796"/>
    </row>
    <row r="135" spans="2:35" ht="16.5" customHeight="1" x14ac:dyDescent="0.25">
      <c r="B135" s="1384" t="s">
        <v>540</v>
      </c>
      <c r="C135" s="1384"/>
      <c r="D135" s="1384"/>
      <c r="E135" s="1384"/>
      <c r="F135" s="1384"/>
      <c r="G135" s="874"/>
      <c r="H135" s="874"/>
      <c r="I135" s="907"/>
      <c r="J135" s="874"/>
      <c r="K135" s="874"/>
      <c r="L135" s="874"/>
      <c r="M135" s="874"/>
      <c r="N135" s="874"/>
      <c r="O135" s="874"/>
      <c r="P135" s="874"/>
      <c r="Q135" s="874"/>
      <c r="R135" s="874"/>
      <c r="S135" s="874"/>
      <c r="T135" s="874"/>
      <c r="U135" s="874"/>
      <c r="V135" s="874"/>
      <c r="W135" s="874"/>
      <c r="X135" s="874"/>
      <c r="Y135" s="874"/>
      <c r="Z135" s="796"/>
      <c r="AA135" s="796"/>
      <c r="AB135" s="796"/>
      <c r="AC135" s="796"/>
      <c r="AD135" s="796"/>
      <c r="AE135" s="796"/>
      <c r="AF135" s="796"/>
      <c r="AG135" s="796"/>
      <c r="AH135" s="796"/>
      <c r="AI135" s="796"/>
    </row>
    <row r="136" spans="2:35" ht="16.5" customHeight="1" x14ac:dyDescent="0.25">
      <c r="B136" s="1385" t="s">
        <v>541</v>
      </c>
      <c r="C136" s="1385"/>
      <c r="D136" s="1385"/>
      <c r="E136" s="1385"/>
      <c r="F136" s="1385"/>
      <c r="G136" s="874"/>
      <c r="H136" s="874"/>
      <c r="I136" s="907"/>
      <c r="J136" s="952"/>
      <c r="K136" s="952"/>
      <c r="L136" s="952"/>
      <c r="M136" s="952"/>
      <c r="N136" s="952"/>
      <c r="O136" s="952"/>
      <c r="P136" s="952"/>
      <c r="Q136" s="952"/>
      <c r="R136" s="952"/>
      <c r="S136" s="952"/>
      <c r="T136" s="952"/>
      <c r="U136" s="952"/>
      <c r="V136" s="952"/>
      <c r="W136" s="952"/>
      <c r="X136" s="952"/>
      <c r="Y136" s="874"/>
      <c r="Z136" s="796"/>
      <c r="AA136" s="796"/>
      <c r="AB136" s="796"/>
      <c r="AC136" s="796"/>
      <c r="AD136" s="796"/>
      <c r="AE136" s="796"/>
      <c r="AF136" s="796"/>
      <c r="AG136" s="796"/>
      <c r="AH136" s="796"/>
      <c r="AI136" s="796"/>
    </row>
    <row r="137" spans="2:35" ht="16.5" customHeight="1" x14ac:dyDescent="0.25">
      <c r="B137" s="876" t="s">
        <v>12523</v>
      </c>
      <c r="C137" s="877"/>
      <c r="D137" s="877"/>
      <c r="E137" s="877"/>
      <c r="F137" s="877"/>
      <c r="G137" s="874"/>
      <c r="H137" s="874"/>
      <c r="I137" s="907"/>
      <c r="J137" s="952"/>
      <c r="K137" s="952"/>
      <c r="L137" s="952"/>
      <c r="M137" s="952"/>
      <c r="N137" s="952"/>
      <c r="O137" s="952"/>
      <c r="P137" s="952"/>
      <c r="Q137" s="952"/>
      <c r="R137" s="952"/>
      <c r="S137" s="952"/>
      <c r="T137" s="952"/>
      <c r="U137" s="952"/>
      <c r="V137" s="952"/>
      <c r="W137" s="952"/>
      <c r="X137" s="952"/>
      <c r="Y137" s="874"/>
      <c r="Z137" s="796"/>
      <c r="AA137" s="796"/>
      <c r="AB137" s="796"/>
      <c r="AC137" s="796"/>
      <c r="AD137" s="796"/>
      <c r="AE137" s="796"/>
      <c r="AF137" s="796"/>
      <c r="AG137" s="796"/>
      <c r="AH137" s="796"/>
      <c r="AI137" s="796"/>
    </row>
    <row r="138" spans="2:35" ht="16.5" customHeight="1" x14ac:dyDescent="0.25">
      <c r="B138" s="878" t="s">
        <v>7</v>
      </c>
      <c r="C138" s="879" t="s">
        <v>107</v>
      </c>
      <c r="D138" s="879" t="s">
        <v>108</v>
      </c>
      <c r="E138" s="879" t="s">
        <v>8</v>
      </c>
      <c r="F138" s="879" t="s">
        <v>109</v>
      </c>
      <c r="G138" s="874"/>
      <c r="H138" s="874"/>
      <c r="I138" s="907"/>
      <c r="J138" s="874"/>
      <c r="K138" s="874"/>
      <c r="L138" s="874"/>
      <c r="M138" s="874"/>
      <c r="N138" s="874"/>
      <c r="O138" s="874"/>
      <c r="P138" s="874"/>
      <c r="Q138" s="952"/>
      <c r="R138" s="952"/>
      <c r="S138" s="952"/>
      <c r="T138" s="952"/>
      <c r="U138" s="952"/>
      <c r="V138" s="952"/>
      <c r="W138" s="952"/>
      <c r="X138" s="952"/>
      <c r="Y138" s="874"/>
      <c r="Z138" s="796"/>
      <c r="AA138" s="796"/>
      <c r="AB138" s="796"/>
      <c r="AC138" s="796"/>
      <c r="AD138" s="796"/>
      <c r="AE138" s="796"/>
      <c r="AF138" s="796"/>
      <c r="AG138" s="796"/>
      <c r="AH138" s="796"/>
      <c r="AI138" s="796"/>
    </row>
    <row r="139" spans="2:35" ht="16.5" customHeight="1" x14ac:dyDescent="0.25">
      <c r="B139" s="906" t="s">
        <v>525</v>
      </c>
      <c r="C139" s="881">
        <v>7188</v>
      </c>
      <c r="D139" s="882">
        <v>22450760.052746698</v>
      </c>
      <c r="E139" s="883">
        <v>39.375854334291134</v>
      </c>
      <c r="F139" s="882">
        <v>3123.3667296531298</v>
      </c>
      <c r="G139" s="874"/>
      <c r="H139" s="874"/>
      <c r="I139" s="907"/>
      <c r="J139" s="874"/>
      <c r="K139" s="874"/>
      <c r="L139" s="874"/>
      <c r="M139" s="874"/>
      <c r="N139" s="874"/>
      <c r="O139" s="874"/>
      <c r="P139" s="874"/>
      <c r="Q139" s="952"/>
      <c r="R139" s="952"/>
      <c r="S139" s="952"/>
      <c r="T139" s="952"/>
      <c r="U139" s="952"/>
      <c r="V139" s="952"/>
      <c r="W139" s="952"/>
      <c r="X139" s="952"/>
      <c r="Y139" s="874"/>
      <c r="Z139" s="796"/>
      <c r="AA139" s="796"/>
      <c r="AB139" s="796"/>
      <c r="AC139" s="796"/>
      <c r="AD139" s="796"/>
      <c r="AE139" s="796"/>
      <c r="AF139" s="796"/>
      <c r="AG139" s="796"/>
      <c r="AH139" s="796"/>
      <c r="AI139" s="796"/>
    </row>
    <row r="140" spans="2:35" ht="16.5" customHeight="1" x14ac:dyDescent="0.25">
      <c r="B140" s="891" t="s">
        <v>1</v>
      </c>
      <c r="C140" s="892">
        <v>39</v>
      </c>
      <c r="D140" s="908">
        <v>1096583.8593049599</v>
      </c>
      <c r="E140" s="894">
        <v>1.9281567569896745</v>
      </c>
      <c r="F140" s="908">
        <v>28117.534853973331</v>
      </c>
      <c r="G140" s="874"/>
      <c r="H140" s="874"/>
      <c r="I140" s="907"/>
      <c r="J140" s="874"/>
      <c r="K140" s="874"/>
      <c r="L140" s="874"/>
      <c r="M140" s="874"/>
      <c r="N140" s="874"/>
      <c r="O140" s="874"/>
      <c r="P140" s="874"/>
      <c r="Q140" s="952"/>
      <c r="R140" s="952"/>
      <c r="S140" s="952"/>
      <c r="T140" s="952"/>
      <c r="U140" s="952"/>
      <c r="V140" s="952"/>
      <c r="W140" s="952"/>
      <c r="X140" s="952"/>
      <c r="Y140" s="874"/>
      <c r="Z140" s="796"/>
      <c r="AA140" s="796"/>
      <c r="AB140" s="796"/>
      <c r="AC140" s="796"/>
      <c r="AD140" s="796"/>
      <c r="AE140" s="796"/>
      <c r="AF140" s="796"/>
      <c r="AG140" s="796"/>
      <c r="AH140" s="796"/>
      <c r="AI140" s="796"/>
    </row>
    <row r="141" spans="2:35" ht="16.5" customHeight="1" x14ac:dyDescent="0.25">
      <c r="B141" s="880" t="s">
        <v>526</v>
      </c>
      <c r="C141" s="881">
        <v>1274</v>
      </c>
      <c r="D141" s="882">
        <v>20680244.763747599</v>
      </c>
      <c r="E141" s="883">
        <v>36.362703444033727</v>
      </c>
      <c r="F141" s="882">
        <v>16232.531211732809</v>
      </c>
      <c r="G141" s="874"/>
      <c r="H141" s="874"/>
      <c r="I141" s="907"/>
      <c r="J141" s="874"/>
      <c r="K141" s="874"/>
      <c r="L141" s="874"/>
      <c r="M141" s="874"/>
      <c r="N141" s="874"/>
      <c r="O141" s="874"/>
      <c r="P141" s="874"/>
      <c r="Q141" s="952"/>
      <c r="R141" s="952"/>
      <c r="S141" s="952"/>
      <c r="T141" s="952"/>
      <c r="U141" s="952"/>
      <c r="V141" s="952"/>
      <c r="W141" s="952"/>
      <c r="X141" s="952"/>
      <c r="Y141" s="874"/>
      <c r="Z141" s="796"/>
      <c r="AA141" s="796"/>
      <c r="AB141" s="796"/>
      <c r="AC141" s="796"/>
      <c r="AD141" s="796"/>
      <c r="AE141" s="796"/>
      <c r="AF141" s="796"/>
      <c r="AG141" s="796"/>
      <c r="AH141" s="796"/>
      <c r="AI141" s="796"/>
    </row>
    <row r="142" spans="2:35" ht="16.5" customHeight="1" x14ac:dyDescent="0.25">
      <c r="B142" s="891" t="s">
        <v>2</v>
      </c>
      <c r="C142" s="892">
        <v>128</v>
      </c>
      <c r="D142" s="908">
        <v>10098827.6628807</v>
      </c>
      <c r="E142" s="894">
        <v>17.757075877625578</v>
      </c>
      <c r="F142" s="908">
        <v>78897.091116255469</v>
      </c>
      <c r="G142" s="874"/>
      <c r="H142" s="874"/>
      <c r="I142" s="907"/>
      <c r="J142" s="874"/>
      <c r="K142" s="874"/>
      <c r="L142" s="874"/>
      <c r="M142" s="874"/>
      <c r="N142" s="874"/>
      <c r="O142" s="874"/>
      <c r="P142" s="874"/>
      <c r="Q142" s="952"/>
      <c r="R142" s="952"/>
      <c r="S142" s="952"/>
      <c r="T142" s="952"/>
      <c r="U142" s="952"/>
      <c r="V142" s="952"/>
      <c r="W142" s="952"/>
      <c r="X142" s="952"/>
      <c r="Y142" s="874"/>
      <c r="Z142" s="796"/>
      <c r="AA142" s="796"/>
      <c r="AB142" s="796"/>
      <c r="AC142" s="796"/>
      <c r="AD142" s="796"/>
      <c r="AE142" s="796"/>
      <c r="AF142" s="796"/>
      <c r="AG142" s="796"/>
      <c r="AH142" s="796"/>
      <c r="AI142" s="796"/>
    </row>
    <row r="143" spans="2:35" ht="16.5" customHeight="1" x14ac:dyDescent="0.25">
      <c r="B143" s="880" t="s">
        <v>9</v>
      </c>
      <c r="C143" s="881">
        <v>887</v>
      </c>
      <c r="D143" s="882">
        <v>2545715.8326169602</v>
      </c>
      <c r="E143" s="883">
        <v>4.4762095870598824</v>
      </c>
      <c r="F143" s="882">
        <v>2870.0291235816912</v>
      </c>
      <c r="G143" s="874"/>
      <c r="H143" s="874"/>
      <c r="I143" s="907"/>
      <c r="J143" s="874"/>
      <c r="K143" s="874"/>
      <c r="L143" s="874"/>
      <c r="M143" s="874"/>
      <c r="N143" s="874"/>
      <c r="O143" s="874"/>
      <c r="P143" s="874"/>
      <c r="Q143" s="952"/>
      <c r="R143" s="952"/>
      <c r="S143" s="952"/>
      <c r="T143" s="952"/>
      <c r="U143" s="952"/>
      <c r="V143" s="952"/>
      <c r="W143" s="952"/>
      <c r="X143" s="952"/>
      <c r="Y143" s="874"/>
      <c r="Z143" s="796"/>
      <c r="AA143" s="796"/>
      <c r="AB143" s="796"/>
      <c r="AC143" s="796"/>
      <c r="AD143" s="796"/>
      <c r="AE143" s="796"/>
      <c r="AF143" s="796"/>
      <c r="AG143" s="796"/>
      <c r="AH143" s="796"/>
      <c r="AI143" s="796"/>
    </row>
    <row r="144" spans="2:35" ht="16.5" customHeight="1" x14ac:dyDescent="0.25">
      <c r="B144" s="891" t="s">
        <v>3</v>
      </c>
      <c r="C144" s="892">
        <v>0</v>
      </c>
      <c r="D144" s="908">
        <v>0</v>
      </c>
      <c r="E144" s="894">
        <v>0</v>
      </c>
      <c r="F144" s="908">
        <v>0</v>
      </c>
      <c r="G144" s="874"/>
      <c r="H144" s="874"/>
      <c r="I144" s="907"/>
      <c r="J144" s="874"/>
      <c r="K144" s="874"/>
      <c r="L144" s="874"/>
      <c r="M144" s="874"/>
      <c r="N144" s="874"/>
      <c r="O144" s="874"/>
      <c r="P144" s="874"/>
      <c r="Q144" s="952"/>
      <c r="R144" s="952"/>
      <c r="S144" s="952"/>
      <c r="T144" s="952"/>
      <c r="U144" s="952"/>
      <c r="V144" s="952"/>
      <c r="W144" s="952"/>
      <c r="X144" s="952"/>
      <c r="Y144" s="874"/>
      <c r="Z144" s="796"/>
      <c r="AA144" s="796"/>
      <c r="AB144" s="796"/>
      <c r="AC144" s="796"/>
      <c r="AD144" s="796"/>
      <c r="AE144" s="796"/>
      <c r="AF144" s="796"/>
      <c r="AG144" s="796"/>
      <c r="AH144" s="796"/>
      <c r="AI144" s="796"/>
    </row>
    <row r="145" spans="2:35" ht="16.5" customHeight="1" x14ac:dyDescent="0.25">
      <c r="B145" s="896" t="s">
        <v>4</v>
      </c>
      <c r="C145" s="897">
        <v>9516</v>
      </c>
      <c r="D145" s="898">
        <v>56872132.171296917</v>
      </c>
      <c r="E145" s="899">
        <v>99.899999999999991</v>
      </c>
      <c r="F145" s="898">
        <v>5976.4745871476371</v>
      </c>
      <c r="G145" s="874"/>
      <c r="H145" s="874"/>
      <c r="I145" s="907"/>
      <c r="J145" s="874"/>
      <c r="K145" s="874"/>
      <c r="L145" s="874"/>
      <c r="M145" s="874"/>
      <c r="N145" s="874"/>
      <c r="O145" s="874"/>
      <c r="P145" s="874"/>
      <c r="Q145" s="952"/>
      <c r="R145" s="952"/>
      <c r="S145" s="952"/>
      <c r="T145" s="952"/>
      <c r="U145" s="952"/>
      <c r="V145" s="952"/>
      <c r="W145" s="952"/>
      <c r="X145" s="952"/>
      <c r="Y145" s="874"/>
      <c r="Z145" s="796"/>
      <c r="AA145" s="796"/>
      <c r="AB145" s="796"/>
      <c r="AC145" s="796"/>
      <c r="AD145" s="796"/>
      <c r="AE145" s="796"/>
      <c r="AF145" s="796"/>
      <c r="AG145" s="796"/>
      <c r="AH145" s="796"/>
      <c r="AI145" s="796"/>
    </row>
    <row r="146" spans="2:35" ht="16.5" customHeight="1" x14ac:dyDescent="0.25">
      <c r="B146" s="901"/>
      <c r="C146" s="902"/>
      <c r="D146" s="903"/>
      <c r="E146" s="904"/>
      <c r="F146" s="903"/>
      <c r="G146" s="874"/>
      <c r="H146" s="874"/>
      <c r="I146" s="907"/>
      <c r="J146" s="874"/>
      <c r="K146" s="874"/>
      <c r="L146" s="874"/>
      <c r="M146" s="874"/>
      <c r="N146" s="874"/>
      <c r="O146" s="874"/>
      <c r="P146" s="874"/>
      <c r="Q146" s="952"/>
      <c r="R146" s="952"/>
      <c r="S146" s="952"/>
      <c r="T146" s="952"/>
      <c r="U146" s="952"/>
      <c r="V146" s="952"/>
      <c r="W146" s="952"/>
      <c r="X146" s="952"/>
      <c r="Y146" s="874"/>
      <c r="Z146" s="796"/>
      <c r="AA146" s="796"/>
      <c r="AB146" s="796"/>
      <c r="AC146" s="796"/>
      <c r="AD146" s="796"/>
      <c r="AE146" s="796"/>
      <c r="AF146" s="796"/>
      <c r="AG146" s="796"/>
      <c r="AH146" s="796"/>
      <c r="AI146" s="796"/>
    </row>
    <row r="147" spans="2:35" ht="16.5" customHeight="1" x14ac:dyDescent="0.25">
      <c r="B147" s="877"/>
      <c r="C147" s="877"/>
      <c r="D147" s="877"/>
      <c r="E147" s="877"/>
      <c r="F147" s="877"/>
      <c r="G147" s="874"/>
      <c r="H147" s="874"/>
      <c r="I147" s="907"/>
      <c r="J147" s="952"/>
      <c r="K147" s="952"/>
      <c r="L147" s="952"/>
      <c r="M147" s="952"/>
      <c r="N147" s="952"/>
      <c r="O147" s="952"/>
      <c r="P147" s="952"/>
      <c r="Q147" s="952"/>
      <c r="R147" s="952"/>
      <c r="S147" s="952"/>
      <c r="T147" s="952"/>
      <c r="U147" s="952"/>
      <c r="V147" s="952"/>
      <c r="W147" s="952"/>
      <c r="X147" s="952"/>
      <c r="Y147" s="874"/>
      <c r="Z147" s="796"/>
      <c r="AA147" s="796"/>
      <c r="AB147" s="796"/>
      <c r="AC147" s="796"/>
      <c r="AD147" s="796"/>
      <c r="AE147" s="796"/>
      <c r="AF147" s="796"/>
      <c r="AG147" s="796"/>
      <c r="AH147" s="796"/>
      <c r="AI147" s="796"/>
    </row>
    <row r="148" spans="2:35" ht="16.5" customHeight="1" x14ac:dyDescent="0.25">
      <c r="B148" s="877"/>
      <c r="C148" s="877"/>
      <c r="D148" s="877"/>
      <c r="E148" s="877"/>
      <c r="F148" s="877"/>
      <c r="G148" s="874"/>
      <c r="H148" s="874"/>
      <c r="I148" s="907"/>
      <c r="J148" s="952"/>
      <c r="K148" s="952"/>
      <c r="L148" s="952"/>
      <c r="M148" s="952"/>
      <c r="N148" s="952"/>
      <c r="O148" s="952"/>
      <c r="P148" s="952"/>
      <c r="Q148" s="952"/>
      <c r="R148" s="952"/>
      <c r="S148" s="952"/>
      <c r="T148" s="952"/>
      <c r="U148" s="952"/>
      <c r="V148" s="952"/>
      <c r="W148" s="952"/>
      <c r="X148" s="952"/>
      <c r="Y148" s="874"/>
      <c r="Z148" s="796"/>
      <c r="AA148" s="796"/>
      <c r="AB148" s="796"/>
      <c r="AC148" s="796"/>
      <c r="AD148" s="796"/>
      <c r="AE148" s="796"/>
      <c r="AF148" s="796"/>
      <c r="AG148" s="796"/>
      <c r="AH148" s="796"/>
      <c r="AI148" s="796"/>
    </row>
    <row r="149" spans="2:35" ht="16.5" customHeight="1" x14ac:dyDescent="0.25">
      <c r="B149" s="1384" t="s">
        <v>542</v>
      </c>
      <c r="C149" s="1384"/>
      <c r="D149" s="1384"/>
      <c r="E149" s="1384"/>
      <c r="F149" s="1384"/>
      <c r="G149" s="874"/>
      <c r="H149" s="874"/>
      <c r="I149" s="907"/>
      <c r="J149" s="952"/>
      <c r="K149" s="952"/>
      <c r="L149" s="952"/>
      <c r="M149" s="952"/>
      <c r="N149" s="952"/>
      <c r="O149" s="952"/>
      <c r="P149" s="952"/>
      <c r="Q149" s="952"/>
      <c r="R149" s="952"/>
      <c r="S149" s="952"/>
      <c r="T149" s="952"/>
      <c r="U149" s="952"/>
      <c r="V149" s="952"/>
      <c r="W149" s="952"/>
      <c r="X149" s="952"/>
      <c r="Y149" s="874"/>
      <c r="Z149" s="796"/>
      <c r="AA149" s="796"/>
      <c r="AB149" s="796"/>
      <c r="AC149" s="796"/>
      <c r="AD149" s="796"/>
      <c r="AE149" s="796"/>
      <c r="AF149" s="796"/>
      <c r="AG149" s="796"/>
      <c r="AH149" s="796"/>
      <c r="AI149" s="796"/>
    </row>
    <row r="150" spans="2:35" ht="16.5" customHeight="1" x14ac:dyDescent="0.25">
      <c r="B150" s="1385" t="s">
        <v>528</v>
      </c>
      <c r="C150" s="1385"/>
      <c r="D150" s="1385"/>
      <c r="E150" s="1385"/>
      <c r="F150" s="1385"/>
      <c r="G150" s="874"/>
      <c r="H150" s="874"/>
      <c r="I150" s="907"/>
      <c r="J150" s="952"/>
      <c r="K150" s="952"/>
      <c r="L150" s="952"/>
      <c r="M150" s="952"/>
      <c r="N150" s="952"/>
      <c r="O150" s="952"/>
      <c r="P150" s="952"/>
      <c r="Q150" s="952"/>
      <c r="R150" s="952"/>
      <c r="S150" s="952"/>
      <c r="T150" s="952"/>
      <c r="U150" s="952"/>
      <c r="V150" s="952"/>
      <c r="W150" s="952"/>
      <c r="X150" s="952"/>
      <c r="Y150" s="874"/>
      <c r="Z150" s="796"/>
      <c r="AA150" s="796"/>
      <c r="AB150" s="796"/>
      <c r="AC150" s="796"/>
      <c r="AD150" s="796"/>
      <c r="AE150" s="796"/>
      <c r="AF150" s="796"/>
      <c r="AG150" s="796"/>
      <c r="AH150" s="796"/>
      <c r="AI150" s="796"/>
    </row>
    <row r="151" spans="2:35" ht="16.5" customHeight="1" x14ac:dyDescent="0.25">
      <c r="B151" s="876" t="s">
        <v>12523</v>
      </c>
      <c r="C151" s="877"/>
      <c r="D151" s="877"/>
      <c r="E151" s="877"/>
      <c r="F151" s="877"/>
      <c r="G151" s="874"/>
      <c r="H151" s="874"/>
      <c r="I151" s="907"/>
      <c r="J151" s="952"/>
      <c r="K151" s="952"/>
      <c r="L151" s="952"/>
      <c r="M151" s="952"/>
      <c r="N151" s="952"/>
      <c r="O151" s="952"/>
      <c r="P151" s="952"/>
      <c r="Q151" s="952"/>
      <c r="R151" s="952"/>
      <c r="S151" s="952"/>
      <c r="T151" s="952"/>
      <c r="U151" s="952"/>
      <c r="V151" s="952"/>
      <c r="W151" s="952"/>
      <c r="X151" s="952"/>
      <c r="Y151" s="874"/>
      <c r="Z151" s="796"/>
      <c r="AA151" s="796"/>
      <c r="AB151" s="796"/>
      <c r="AC151" s="796"/>
      <c r="AD151" s="796"/>
      <c r="AE151" s="796"/>
      <c r="AF151" s="796"/>
      <c r="AG151" s="796"/>
      <c r="AH151" s="796"/>
      <c r="AI151" s="796"/>
    </row>
    <row r="152" spans="2:35" ht="16.5" customHeight="1" x14ac:dyDescent="0.25">
      <c r="B152" s="878" t="s">
        <v>7</v>
      </c>
      <c r="C152" s="879" t="s">
        <v>107</v>
      </c>
      <c r="D152" s="879" t="s">
        <v>108</v>
      </c>
      <c r="E152" s="879" t="s">
        <v>8</v>
      </c>
      <c r="F152" s="879" t="s">
        <v>109</v>
      </c>
      <c r="G152" s="874"/>
      <c r="H152" s="874"/>
      <c r="I152" s="907"/>
      <c r="J152" s="874"/>
      <c r="K152" s="874"/>
      <c r="L152" s="874"/>
      <c r="M152" s="874"/>
      <c r="N152" s="874"/>
      <c r="O152" s="874"/>
      <c r="P152" s="874"/>
      <c r="Q152" s="874"/>
      <c r="R152" s="874"/>
      <c r="S152" s="874"/>
      <c r="T152" s="874"/>
      <c r="U152" s="874"/>
      <c r="V152" s="874"/>
      <c r="W152" s="874"/>
      <c r="X152" s="874"/>
      <c r="Y152" s="874"/>
      <c r="Z152" s="796"/>
      <c r="AA152" s="796"/>
      <c r="AB152" s="796"/>
      <c r="AC152" s="796"/>
      <c r="AD152" s="796"/>
      <c r="AE152" s="796"/>
      <c r="AF152" s="796"/>
      <c r="AG152" s="796"/>
      <c r="AH152" s="796"/>
      <c r="AI152" s="796"/>
    </row>
    <row r="153" spans="2:35" ht="16.5" customHeight="1" x14ac:dyDescent="0.25">
      <c r="B153" s="906" t="s">
        <v>525</v>
      </c>
      <c r="C153" s="881">
        <v>7147</v>
      </c>
      <c r="D153" s="882">
        <v>56202886.461312599</v>
      </c>
      <c r="E153" s="883">
        <v>49.40783058822467</v>
      </c>
      <c r="F153" s="882">
        <v>7863.8430755999161</v>
      </c>
      <c r="G153" s="905"/>
      <c r="H153" s="905"/>
      <c r="I153" s="907"/>
      <c r="J153" s="905"/>
      <c r="K153" s="905"/>
      <c r="L153" s="905"/>
      <c r="M153" s="905"/>
      <c r="N153" s="905"/>
      <c r="O153" s="905"/>
      <c r="P153" s="905"/>
      <c r="Q153" s="905"/>
      <c r="R153" s="905"/>
      <c r="S153" s="905"/>
      <c r="T153" s="905"/>
      <c r="U153" s="905"/>
      <c r="V153" s="905"/>
      <c r="W153" s="905"/>
      <c r="X153" s="905"/>
      <c r="Y153" s="905"/>
      <c r="Z153" s="796"/>
      <c r="AA153" s="796"/>
      <c r="AB153" s="796"/>
      <c r="AC153" s="796"/>
      <c r="AD153" s="796"/>
      <c r="AE153" s="796"/>
      <c r="AF153" s="796"/>
      <c r="AG153" s="796"/>
      <c r="AH153" s="796"/>
      <c r="AI153" s="796"/>
    </row>
    <row r="154" spans="2:35" ht="16.5" customHeight="1" x14ac:dyDescent="0.25">
      <c r="B154" s="891" t="s">
        <v>1</v>
      </c>
      <c r="C154" s="892">
        <v>23</v>
      </c>
      <c r="D154" s="908">
        <v>1029049.200291</v>
      </c>
      <c r="E154" s="894">
        <v>0.90463482849628662</v>
      </c>
      <c r="F154" s="908">
        <v>44741.269577869563</v>
      </c>
      <c r="G154" s="907"/>
      <c r="H154" s="907"/>
      <c r="I154" s="907"/>
      <c r="J154" s="907"/>
      <c r="K154" s="907"/>
      <c r="L154" s="907"/>
      <c r="M154" s="907"/>
      <c r="N154" s="907"/>
      <c r="O154" s="907"/>
      <c r="P154" s="907"/>
      <c r="Q154" s="907"/>
      <c r="R154" s="907"/>
      <c r="S154" s="907"/>
      <c r="T154" s="907"/>
      <c r="U154" s="907"/>
      <c r="V154" s="907"/>
      <c r="W154" s="907"/>
      <c r="X154" s="907"/>
      <c r="Y154" s="907"/>
      <c r="Z154" s="796"/>
      <c r="AA154" s="796"/>
      <c r="AB154" s="796"/>
      <c r="AC154" s="796"/>
      <c r="AD154" s="796"/>
      <c r="AE154" s="796"/>
      <c r="AF154" s="796"/>
      <c r="AG154" s="796"/>
      <c r="AH154" s="796"/>
      <c r="AI154" s="796"/>
    </row>
    <row r="155" spans="2:35" ht="16.5" customHeight="1" x14ac:dyDescent="0.25">
      <c r="B155" s="880" t="s">
        <v>526</v>
      </c>
      <c r="C155" s="881">
        <v>1228</v>
      </c>
      <c r="D155" s="882">
        <v>23236542.697974101</v>
      </c>
      <c r="E155" s="883">
        <v>20.427192220239938</v>
      </c>
      <c r="F155" s="882">
        <v>18922.266040695522</v>
      </c>
      <c r="G155" s="907"/>
      <c r="H155" s="907"/>
      <c r="I155" s="907"/>
      <c r="J155" s="907"/>
      <c r="K155" s="907"/>
      <c r="L155" s="907"/>
      <c r="M155" s="907"/>
      <c r="N155" s="907"/>
      <c r="O155" s="907"/>
      <c r="P155" s="907"/>
      <c r="Q155" s="907"/>
      <c r="R155" s="907"/>
      <c r="S155" s="907"/>
      <c r="T155" s="907"/>
      <c r="U155" s="907"/>
      <c r="V155" s="907"/>
      <c r="W155" s="907"/>
      <c r="X155" s="907"/>
      <c r="Y155" s="907"/>
      <c r="Z155" s="796"/>
      <c r="AA155" s="796"/>
      <c r="AB155" s="796"/>
      <c r="AC155" s="796"/>
      <c r="AD155" s="796"/>
      <c r="AE155" s="796"/>
      <c r="AF155" s="796"/>
      <c r="AG155" s="796"/>
      <c r="AH155" s="796"/>
      <c r="AI155" s="796"/>
    </row>
    <row r="156" spans="2:35" ht="16.5" customHeight="1" x14ac:dyDescent="0.25">
      <c r="B156" s="891" t="s">
        <v>2</v>
      </c>
      <c r="C156" s="892">
        <v>177</v>
      </c>
      <c r="D156" s="908">
        <v>18613586.612414099</v>
      </c>
      <c r="E156" s="894">
        <v>16.363161963548805</v>
      </c>
      <c r="F156" s="908">
        <v>105161.50628482542</v>
      </c>
      <c r="G156" s="907"/>
      <c r="H156" s="907"/>
      <c r="I156" s="907"/>
      <c r="J156" s="907"/>
      <c r="K156" s="907"/>
      <c r="L156" s="907"/>
      <c r="M156" s="907"/>
      <c r="N156" s="907"/>
      <c r="O156" s="907"/>
      <c r="P156" s="907"/>
      <c r="Q156" s="907"/>
      <c r="R156" s="907"/>
      <c r="S156" s="907"/>
      <c r="T156" s="907"/>
      <c r="U156" s="907"/>
      <c r="V156" s="907"/>
      <c r="W156" s="907"/>
      <c r="X156" s="907"/>
      <c r="Y156" s="907"/>
      <c r="Z156" s="796"/>
      <c r="AA156" s="796"/>
      <c r="AB156" s="796"/>
      <c r="AC156" s="796"/>
      <c r="AD156" s="796"/>
      <c r="AE156" s="796"/>
      <c r="AF156" s="796"/>
      <c r="AG156" s="796"/>
      <c r="AH156" s="796"/>
      <c r="AI156" s="796"/>
    </row>
    <row r="157" spans="2:35" ht="16.5" customHeight="1" x14ac:dyDescent="0.25">
      <c r="B157" s="880" t="s">
        <v>9</v>
      </c>
      <c r="C157" s="881">
        <v>2205</v>
      </c>
      <c r="D157" s="882">
        <v>14670928.819051901</v>
      </c>
      <c r="E157" s="883">
        <v>12.897180399490294</v>
      </c>
      <c r="F157" s="882">
        <v>6653.4824576199098</v>
      </c>
      <c r="G157" s="907"/>
      <c r="H157" s="907"/>
      <c r="I157" s="907"/>
      <c r="J157" s="907"/>
      <c r="K157" s="907"/>
      <c r="L157" s="907"/>
      <c r="M157" s="907"/>
      <c r="N157" s="907"/>
      <c r="O157" s="907"/>
      <c r="P157" s="907"/>
      <c r="Q157" s="907"/>
      <c r="R157" s="907"/>
      <c r="S157" s="907"/>
      <c r="T157" s="907"/>
      <c r="U157" s="907"/>
      <c r="V157" s="907"/>
      <c r="W157" s="907"/>
      <c r="X157" s="907"/>
      <c r="Y157" s="907"/>
      <c r="Z157" s="796"/>
      <c r="AA157" s="796"/>
      <c r="AB157" s="796"/>
      <c r="AC157" s="796"/>
      <c r="AD157" s="796"/>
      <c r="AE157" s="796"/>
      <c r="AF157" s="796"/>
      <c r="AG157" s="796"/>
      <c r="AH157" s="796"/>
      <c r="AI157" s="796"/>
    </row>
    <row r="158" spans="2:35" ht="16.5" customHeight="1" x14ac:dyDescent="0.25">
      <c r="B158" s="891" t="s">
        <v>3</v>
      </c>
      <c r="C158" s="892">
        <v>0</v>
      </c>
      <c r="D158" s="908">
        <v>0</v>
      </c>
      <c r="E158" s="894">
        <v>0</v>
      </c>
      <c r="F158" s="908">
        <v>0</v>
      </c>
      <c r="G158" s="907"/>
      <c r="H158" s="907"/>
      <c r="I158" s="907"/>
      <c r="J158" s="907"/>
      <c r="K158" s="907"/>
      <c r="L158" s="907"/>
      <c r="M158" s="907"/>
      <c r="N158" s="907"/>
      <c r="O158" s="907"/>
      <c r="P158" s="907"/>
      <c r="Q158" s="907"/>
      <c r="R158" s="907"/>
      <c r="S158" s="907"/>
      <c r="T158" s="907"/>
      <c r="U158" s="907"/>
      <c r="V158" s="907"/>
      <c r="W158" s="907"/>
      <c r="X158" s="907"/>
      <c r="Y158" s="907"/>
      <c r="Z158" s="796"/>
      <c r="AA158" s="796"/>
      <c r="AB158" s="796"/>
      <c r="AC158" s="796"/>
      <c r="AD158" s="796"/>
      <c r="AE158" s="796"/>
      <c r="AF158" s="796"/>
      <c r="AG158" s="796"/>
      <c r="AH158" s="796"/>
      <c r="AI158" s="796"/>
    </row>
    <row r="159" spans="2:35" ht="16.5" customHeight="1" x14ac:dyDescent="0.25">
      <c r="B159" s="896" t="s">
        <v>4</v>
      </c>
      <c r="C159" s="897">
        <v>10780</v>
      </c>
      <c r="D159" s="898">
        <v>113752993.79104371</v>
      </c>
      <c r="E159" s="899">
        <v>99.999999999999986</v>
      </c>
      <c r="F159" s="898">
        <v>10552.225769113516</v>
      </c>
      <c r="G159" s="907"/>
      <c r="H159" s="907"/>
      <c r="I159" s="907"/>
      <c r="J159" s="907"/>
      <c r="K159" s="907"/>
      <c r="L159" s="907"/>
      <c r="M159" s="907"/>
      <c r="N159" s="907"/>
      <c r="O159" s="907"/>
      <c r="P159" s="907"/>
      <c r="Q159" s="907"/>
      <c r="R159" s="907"/>
      <c r="S159" s="907"/>
      <c r="T159" s="907"/>
      <c r="U159" s="907"/>
      <c r="V159" s="907"/>
      <c r="W159" s="907"/>
      <c r="X159" s="907"/>
      <c r="Y159" s="907"/>
      <c r="Z159" s="796"/>
      <c r="AA159" s="796"/>
      <c r="AB159" s="796"/>
      <c r="AC159" s="796"/>
      <c r="AD159" s="796"/>
      <c r="AE159" s="796"/>
      <c r="AF159" s="796"/>
      <c r="AG159" s="796"/>
      <c r="AH159" s="796"/>
      <c r="AI159" s="796"/>
    </row>
    <row r="160" spans="2:35" ht="16.5" customHeight="1" x14ac:dyDescent="0.25">
      <c r="B160" s="1390"/>
      <c r="C160" s="1390"/>
      <c r="D160" s="1390"/>
      <c r="E160" s="1390"/>
      <c r="F160" s="1390"/>
      <c r="G160" s="907"/>
      <c r="H160" s="907"/>
      <c r="I160" s="907"/>
      <c r="J160" s="907"/>
      <c r="K160" s="907"/>
      <c r="L160" s="907"/>
      <c r="M160" s="907"/>
      <c r="N160" s="907"/>
      <c r="O160" s="907"/>
      <c r="P160" s="907"/>
      <c r="Q160" s="907"/>
      <c r="R160" s="907"/>
      <c r="S160" s="907"/>
      <c r="T160" s="907"/>
      <c r="U160" s="907"/>
      <c r="V160" s="907"/>
      <c r="W160" s="907"/>
      <c r="X160" s="907"/>
      <c r="Y160" s="907"/>
      <c r="Z160" s="796"/>
      <c r="AA160" s="796"/>
      <c r="AB160" s="796"/>
      <c r="AC160" s="796"/>
      <c r="AD160" s="796"/>
      <c r="AE160" s="796"/>
      <c r="AF160" s="796"/>
      <c r="AG160" s="796"/>
      <c r="AH160" s="796"/>
      <c r="AI160" s="796"/>
    </row>
    <row r="161" spans="2:35" ht="16.5" customHeight="1" x14ac:dyDescent="0.25">
      <c r="B161" s="910"/>
      <c r="C161" s="910"/>
      <c r="D161" s="910"/>
      <c r="E161" s="877"/>
      <c r="F161" s="877"/>
      <c r="G161" s="874"/>
      <c r="H161" s="874"/>
      <c r="I161" s="952"/>
      <c r="J161" s="952"/>
      <c r="K161" s="952"/>
      <c r="L161" s="952"/>
      <c r="M161" s="952"/>
      <c r="N161" s="952"/>
      <c r="O161" s="952"/>
      <c r="P161" s="952"/>
      <c r="Q161" s="952"/>
      <c r="R161" s="952"/>
      <c r="S161" s="952"/>
      <c r="T161" s="952"/>
      <c r="U161" s="952"/>
      <c r="V161" s="952"/>
      <c r="W161" s="952"/>
      <c r="X161" s="952"/>
      <c r="Y161" s="874"/>
      <c r="Z161" s="796"/>
      <c r="AA161" s="796"/>
      <c r="AB161" s="796"/>
      <c r="AC161" s="796"/>
      <c r="AD161" s="796"/>
      <c r="AE161" s="796"/>
      <c r="AF161" s="796"/>
      <c r="AG161" s="796"/>
      <c r="AH161" s="796"/>
      <c r="AI161" s="796"/>
    </row>
    <row r="162" spans="2:35" ht="16.5" customHeight="1" x14ac:dyDescent="0.25">
      <c r="B162" s="910"/>
      <c r="C162" s="910"/>
      <c r="D162" s="877"/>
      <c r="E162" s="877"/>
      <c r="F162" s="877"/>
      <c r="G162" s="874"/>
      <c r="H162" s="874"/>
      <c r="I162" s="952"/>
      <c r="J162" s="952"/>
      <c r="K162" s="952"/>
      <c r="L162" s="952"/>
      <c r="M162" s="952"/>
      <c r="N162" s="952"/>
      <c r="O162" s="952"/>
      <c r="P162" s="952"/>
      <c r="Q162" s="952"/>
      <c r="R162" s="952"/>
      <c r="S162" s="952"/>
      <c r="T162" s="952"/>
      <c r="U162" s="952"/>
      <c r="V162" s="952"/>
      <c r="W162" s="952"/>
      <c r="X162" s="952"/>
      <c r="Y162" s="874"/>
      <c r="Z162" s="796"/>
      <c r="AA162" s="796"/>
      <c r="AB162" s="796"/>
      <c r="AC162" s="796"/>
      <c r="AD162" s="796"/>
      <c r="AE162" s="796"/>
      <c r="AF162" s="796"/>
      <c r="AG162" s="796"/>
      <c r="AH162" s="796"/>
      <c r="AI162" s="796"/>
    </row>
    <row r="163" spans="2:35" ht="16.5" customHeight="1" x14ac:dyDescent="0.25">
      <c r="B163" s="1384" t="s">
        <v>543</v>
      </c>
      <c r="C163" s="1384"/>
      <c r="D163" s="1384"/>
      <c r="E163" s="1384"/>
      <c r="F163" s="1384"/>
      <c r="G163" s="874"/>
      <c r="H163" s="874"/>
      <c r="I163" s="952"/>
      <c r="J163" s="952"/>
      <c r="K163" s="952"/>
      <c r="L163" s="952"/>
      <c r="M163" s="952"/>
      <c r="N163" s="952"/>
      <c r="O163" s="952"/>
      <c r="P163" s="952"/>
      <c r="Q163" s="952"/>
      <c r="R163" s="952"/>
      <c r="S163" s="952"/>
      <c r="T163" s="952"/>
      <c r="U163" s="952"/>
      <c r="V163" s="952"/>
      <c r="W163" s="952"/>
      <c r="X163" s="952"/>
      <c r="Y163" s="874"/>
      <c r="Z163" s="796"/>
      <c r="AA163" s="796"/>
      <c r="AB163" s="796"/>
      <c r="AC163" s="796"/>
      <c r="AD163" s="796"/>
      <c r="AE163" s="796"/>
      <c r="AF163" s="796"/>
      <c r="AG163" s="796"/>
      <c r="AH163" s="796"/>
      <c r="AI163" s="796"/>
    </row>
    <row r="164" spans="2:35" ht="16.5" customHeight="1" x14ac:dyDescent="0.25">
      <c r="B164" s="1385" t="s">
        <v>528</v>
      </c>
      <c r="C164" s="1385"/>
      <c r="D164" s="1385"/>
      <c r="E164" s="1385"/>
      <c r="F164" s="1385"/>
      <c r="G164" s="874"/>
      <c r="H164" s="874"/>
      <c r="I164" s="952"/>
      <c r="J164" s="952"/>
      <c r="K164" s="952"/>
      <c r="L164" s="952"/>
      <c r="M164" s="952"/>
      <c r="N164" s="952"/>
      <c r="O164" s="952"/>
      <c r="P164" s="952"/>
      <c r="Q164" s="952"/>
      <c r="R164" s="952"/>
      <c r="S164" s="952"/>
      <c r="T164" s="952"/>
      <c r="U164" s="952"/>
      <c r="V164" s="952"/>
      <c r="W164" s="952"/>
      <c r="X164" s="952"/>
      <c r="Y164" s="874"/>
      <c r="Z164" s="796"/>
      <c r="AA164" s="796"/>
      <c r="AB164" s="796"/>
      <c r="AC164" s="796"/>
      <c r="AD164" s="796"/>
      <c r="AE164" s="796"/>
      <c r="AF164" s="796"/>
      <c r="AG164" s="796"/>
      <c r="AH164" s="796"/>
      <c r="AI164" s="796"/>
    </row>
    <row r="165" spans="2:35" ht="16.5" customHeight="1" x14ac:dyDescent="0.25">
      <c r="B165" s="876" t="s">
        <v>12523</v>
      </c>
      <c r="C165" s="877"/>
      <c r="D165" s="877"/>
      <c r="E165" s="877"/>
      <c r="F165" s="877"/>
      <c r="G165" s="874"/>
      <c r="H165" s="874"/>
      <c r="I165" s="952"/>
      <c r="J165" s="952"/>
      <c r="K165" s="952"/>
      <c r="L165" s="952"/>
      <c r="M165" s="952"/>
      <c r="N165" s="952"/>
      <c r="O165" s="952"/>
      <c r="P165" s="952"/>
      <c r="Q165" s="952"/>
      <c r="R165" s="952"/>
      <c r="S165" s="952"/>
      <c r="T165" s="952"/>
      <c r="U165" s="952"/>
      <c r="V165" s="952"/>
      <c r="W165" s="952"/>
      <c r="X165" s="952"/>
      <c r="Y165" s="874"/>
      <c r="Z165" s="796"/>
      <c r="AA165" s="796"/>
      <c r="AB165" s="796"/>
      <c r="AC165" s="796"/>
      <c r="AD165" s="796"/>
      <c r="AE165" s="796"/>
      <c r="AF165" s="796"/>
      <c r="AG165" s="796"/>
      <c r="AH165" s="796"/>
      <c r="AI165" s="796"/>
    </row>
    <row r="166" spans="2:35" ht="16.5" customHeight="1" x14ac:dyDescent="0.25">
      <c r="B166" s="878" t="s">
        <v>7</v>
      </c>
      <c r="C166" s="879" t="s">
        <v>107</v>
      </c>
      <c r="D166" s="879" t="s">
        <v>108</v>
      </c>
      <c r="E166" s="879" t="s">
        <v>8</v>
      </c>
      <c r="F166" s="879" t="s">
        <v>109</v>
      </c>
      <c r="G166" s="874"/>
      <c r="H166" s="874"/>
      <c r="I166" s="874"/>
      <c r="J166" s="874"/>
      <c r="K166" s="874"/>
      <c r="L166" s="874"/>
      <c r="M166" s="874"/>
      <c r="N166" s="874"/>
      <c r="O166" s="874"/>
      <c r="P166" s="874"/>
      <c r="Q166" s="874"/>
      <c r="R166" s="874"/>
      <c r="S166" s="874"/>
      <c r="T166" s="874"/>
      <c r="U166" s="874"/>
      <c r="V166" s="952"/>
      <c r="W166" s="952"/>
      <c r="X166" s="952"/>
      <c r="Y166" s="874"/>
      <c r="Z166" s="796"/>
      <c r="AA166" s="796"/>
      <c r="AB166" s="796"/>
      <c r="AC166" s="796"/>
      <c r="AD166" s="796"/>
      <c r="AE166" s="796"/>
      <c r="AF166" s="796"/>
      <c r="AG166" s="796"/>
      <c r="AH166" s="796"/>
      <c r="AI166" s="796"/>
    </row>
    <row r="167" spans="2:35" ht="16.5" customHeight="1" x14ac:dyDescent="0.25">
      <c r="B167" s="906" t="s">
        <v>525</v>
      </c>
      <c r="C167" s="881">
        <v>3435</v>
      </c>
      <c r="D167" s="882">
        <v>19661733.8020452</v>
      </c>
      <c r="E167" s="883">
        <v>26.044071052795854</v>
      </c>
      <c r="F167" s="882">
        <v>5723.9399714833189</v>
      </c>
      <c r="G167" s="905"/>
      <c r="H167" s="905"/>
      <c r="I167" s="905"/>
      <c r="J167" s="905"/>
      <c r="K167" s="905"/>
      <c r="L167" s="905"/>
      <c r="M167" s="905"/>
      <c r="N167" s="905"/>
      <c r="O167" s="905"/>
      <c r="P167" s="905"/>
      <c r="Q167" s="905"/>
      <c r="R167" s="905"/>
      <c r="S167" s="905"/>
      <c r="T167" s="905"/>
      <c r="U167" s="905"/>
      <c r="V167" s="952"/>
      <c r="W167" s="952"/>
      <c r="X167" s="952"/>
      <c r="Y167" s="874"/>
      <c r="Z167" s="796"/>
      <c r="AA167" s="796"/>
      <c r="AB167" s="796"/>
      <c r="AC167" s="796"/>
      <c r="AD167" s="796"/>
      <c r="AE167" s="796"/>
      <c r="AF167" s="796"/>
      <c r="AG167" s="796"/>
      <c r="AH167" s="796"/>
      <c r="AI167" s="796"/>
    </row>
    <row r="168" spans="2:35" ht="16.5" customHeight="1" x14ac:dyDescent="0.25">
      <c r="B168" s="891" t="s">
        <v>1</v>
      </c>
      <c r="C168" s="892">
        <v>43</v>
      </c>
      <c r="D168" s="908">
        <v>672264.43379066</v>
      </c>
      <c r="E168" s="894">
        <v>0.89048620310841053</v>
      </c>
      <c r="F168" s="908">
        <v>15634.056599782791</v>
      </c>
      <c r="G168" s="907"/>
      <c r="H168" s="905"/>
      <c r="I168" s="905"/>
      <c r="J168" s="905"/>
      <c r="K168" s="905"/>
      <c r="L168" s="905"/>
      <c r="M168" s="905"/>
      <c r="N168" s="905"/>
      <c r="O168" s="905"/>
      <c r="P168" s="905"/>
      <c r="Q168" s="905"/>
      <c r="R168" s="905"/>
      <c r="S168" s="905"/>
      <c r="T168" s="905"/>
      <c r="U168" s="907"/>
      <c r="V168" s="952"/>
      <c r="W168" s="952"/>
      <c r="X168" s="952"/>
      <c r="Y168" s="874"/>
      <c r="Z168" s="796"/>
      <c r="AA168" s="796"/>
      <c r="AB168" s="796"/>
      <c r="AC168" s="796"/>
      <c r="AD168" s="796"/>
      <c r="AE168" s="796"/>
      <c r="AF168" s="796"/>
      <c r="AG168" s="796"/>
      <c r="AH168" s="796"/>
      <c r="AI168" s="796"/>
    </row>
    <row r="169" spans="2:35" ht="16.5" customHeight="1" x14ac:dyDescent="0.25">
      <c r="B169" s="880" t="s">
        <v>526</v>
      </c>
      <c r="C169" s="881">
        <v>546</v>
      </c>
      <c r="D169" s="882">
        <v>18726808.379864801</v>
      </c>
      <c r="E169" s="883">
        <v>24.805662254798666</v>
      </c>
      <c r="F169" s="882">
        <v>34298.183845906227</v>
      </c>
      <c r="G169" s="907"/>
      <c r="H169" s="905"/>
      <c r="I169" s="905"/>
      <c r="J169" s="905"/>
      <c r="K169" s="905"/>
      <c r="L169" s="905"/>
      <c r="M169" s="905"/>
      <c r="N169" s="905"/>
      <c r="O169" s="905"/>
      <c r="P169" s="905"/>
      <c r="Q169" s="905"/>
      <c r="R169" s="905"/>
      <c r="S169" s="905"/>
      <c r="T169" s="905"/>
      <c r="U169" s="907"/>
      <c r="V169" s="952"/>
      <c r="W169" s="952"/>
      <c r="X169" s="952"/>
      <c r="Y169" s="874"/>
      <c r="Z169" s="796"/>
      <c r="AA169" s="796"/>
      <c r="AB169" s="796"/>
      <c r="AC169" s="796"/>
      <c r="AD169" s="796"/>
      <c r="AE169" s="796"/>
      <c r="AF169" s="796"/>
      <c r="AG169" s="796"/>
      <c r="AH169" s="796"/>
      <c r="AI169" s="796"/>
    </row>
    <row r="170" spans="2:35" ht="16.5" customHeight="1" x14ac:dyDescent="0.25">
      <c r="B170" s="891" t="s">
        <v>2</v>
      </c>
      <c r="C170" s="892">
        <v>225</v>
      </c>
      <c r="D170" s="908">
        <v>24929005.6646153</v>
      </c>
      <c r="E170" s="894">
        <v>33.02113645426612</v>
      </c>
      <c r="F170" s="908">
        <v>110795.58073162356</v>
      </c>
      <c r="G170" s="907"/>
      <c r="H170" s="905"/>
      <c r="I170" s="905"/>
      <c r="J170" s="905"/>
      <c r="K170" s="905"/>
      <c r="L170" s="905"/>
      <c r="M170" s="905"/>
      <c r="N170" s="905"/>
      <c r="O170" s="905"/>
      <c r="P170" s="905"/>
      <c r="Q170" s="905"/>
      <c r="R170" s="905"/>
      <c r="S170" s="905"/>
      <c r="T170" s="905"/>
      <c r="U170" s="907"/>
      <c r="V170" s="952"/>
      <c r="W170" s="952"/>
      <c r="X170" s="952"/>
      <c r="Y170" s="874"/>
      <c r="Z170" s="796"/>
      <c r="AA170" s="796"/>
      <c r="AB170" s="796"/>
      <c r="AC170" s="796"/>
      <c r="AD170" s="796"/>
      <c r="AE170" s="796"/>
      <c r="AF170" s="796"/>
      <c r="AG170" s="796"/>
      <c r="AH170" s="796"/>
      <c r="AI170" s="796"/>
    </row>
    <row r="171" spans="2:35" ht="16.5" customHeight="1" x14ac:dyDescent="0.25">
      <c r="B171" s="880" t="s">
        <v>9</v>
      </c>
      <c r="C171" s="881">
        <v>1565</v>
      </c>
      <c r="D171" s="882">
        <v>11216060.5161692</v>
      </c>
      <c r="E171" s="883">
        <v>14.856872743602271</v>
      </c>
      <c r="F171" s="882">
        <v>7166.8118314180192</v>
      </c>
      <c r="G171" s="907"/>
      <c r="H171" s="905"/>
      <c r="I171" s="905"/>
      <c r="J171" s="905"/>
      <c r="K171" s="905"/>
      <c r="L171" s="905"/>
      <c r="M171" s="905"/>
      <c r="N171" s="905"/>
      <c r="O171" s="905"/>
      <c r="P171" s="905"/>
      <c r="Q171" s="905"/>
      <c r="R171" s="905"/>
      <c r="S171" s="905"/>
      <c r="T171" s="905"/>
      <c r="U171" s="907"/>
      <c r="V171" s="952"/>
      <c r="W171" s="952"/>
      <c r="X171" s="952"/>
      <c r="Y171" s="874"/>
      <c r="Z171" s="796"/>
      <c r="AA171" s="796"/>
      <c r="AB171" s="796"/>
      <c r="AC171" s="796"/>
      <c r="AD171" s="796"/>
      <c r="AE171" s="796"/>
      <c r="AF171" s="796"/>
      <c r="AG171" s="796"/>
      <c r="AH171" s="796"/>
      <c r="AI171" s="796"/>
    </row>
    <row r="172" spans="2:35" ht="16.5" customHeight="1" x14ac:dyDescent="0.25">
      <c r="B172" s="891" t="s">
        <v>3</v>
      </c>
      <c r="C172" s="892">
        <v>2</v>
      </c>
      <c r="D172" s="908">
        <v>288214.75298991997</v>
      </c>
      <c r="E172" s="894">
        <v>0.38177129142866756</v>
      </c>
      <c r="F172" s="908">
        <v>144107.37649495999</v>
      </c>
      <c r="G172" s="907"/>
      <c r="H172" s="905"/>
      <c r="I172" s="905"/>
      <c r="J172" s="905"/>
      <c r="K172" s="905"/>
      <c r="L172" s="905"/>
      <c r="M172" s="905"/>
      <c r="N172" s="905"/>
      <c r="O172" s="905"/>
      <c r="P172" s="905"/>
      <c r="Q172" s="905"/>
      <c r="R172" s="905"/>
      <c r="S172" s="905"/>
      <c r="T172" s="905"/>
      <c r="U172" s="907"/>
      <c r="V172" s="952"/>
      <c r="W172" s="952"/>
      <c r="X172" s="952"/>
      <c r="Y172" s="874"/>
      <c r="Z172" s="796"/>
      <c r="AA172" s="796"/>
      <c r="AB172" s="796"/>
      <c r="AC172" s="796"/>
      <c r="AD172" s="796"/>
      <c r="AE172" s="796"/>
      <c r="AF172" s="796"/>
      <c r="AG172" s="796"/>
      <c r="AH172" s="796"/>
      <c r="AI172" s="796"/>
    </row>
    <row r="173" spans="2:35" ht="16.5" customHeight="1" x14ac:dyDescent="0.25">
      <c r="B173" s="896" t="s">
        <v>4</v>
      </c>
      <c r="C173" s="897">
        <v>5816</v>
      </c>
      <c r="D173" s="898">
        <v>75494087.549475089</v>
      </c>
      <c r="E173" s="899">
        <v>99.999999999999986</v>
      </c>
      <c r="F173" s="898">
        <v>12980.41395279833</v>
      </c>
      <c r="G173" s="907"/>
      <c r="H173" s="905"/>
      <c r="I173" s="905"/>
      <c r="J173" s="905"/>
      <c r="K173" s="905"/>
      <c r="L173" s="905"/>
      <c r="M173" s="905"/>
      <c r="N173" s="905"/>
      <c r="O173" s="905"/>
      <c r="P173" s="905"/>
      <c r="Q173" s="905"/>
      <c r="R173" s="905"/>
      <c r="S173" s="905"/>
      <c r="T173" s="905"/>
      <c r="U173" s="907"/>
      <c r="V173" s="952"/>
      <c r="W173" s="952"/>
      <c r="X173" s="952"/>
      <c r="Y173" s="874"/>
      <c r="Z173" s="796"/>
      <c r="AA173" s="796"/>
      <c r="AB173" s="796"/>
      <c r="AC173" s="796"/>
      <c r="AD173" s="796"/>
      <c r="AE173" s="796"/>
      <c r="AF173" s="796"/>
      <c r="AG173" s="796"/>
      <c r="AH173" s="796"/>
      <c r="AI173" s="796"/>
    </row>
    <row r="174" spans="2:35" ht="16.5" customHeight="1" x14ac:dyDescent="0.25">
      <c r="B174" s="877"/>
      <c r="C174" s="877"/>
      <c r="D174" s="877"/>
      <c r="E174" s="877"/>
      <c r="F174" s="877"/>
      <c r="G174" s="874"/>
      <c r="H174" s="905"/>
      <c r="I174" s="905"/>
      <c r="J174" s="905"/>
      <c r="K174" s="905"/>
      <c r="L174" s="905"/>
      <c r="M174" s="905"/>
      <c r="N174" s="905"/>
      <c r="O174" s="905"/>
      <c r="P174" s="905"/>
      <c r="Q174" s="905"/>
      <c r="R174" s="905"/>
      <c r="S174" s="905"/>
      <c r="T174" s="905"/>
      <c r="U174" s="874"/>
      <c r="V174" s="874"/>
      <c r="W174" s="874"/>
      <c r="X174" s="874"/>
      <c r="Y174" s="874"/>
      <c r="Z174" s="796"/>
      <c r="AA174" s="796"/>
      <c r="AB174" s="796"/>
      <c r="AC174" s="796"/>
      <c r="AD174" s="796"/>
      <c r="AE174" s="796"/>
      <c r="AF174" s="796"/>
      <c r="AG174" s="796"/>
      <c r="AH174" s="796"/>
      <c r="AI174" s="796"/>
    </row>
    <row r="175" spans="2:35" ht="16.5" customHeight="1" x14ac:dyDescent="0.25">
      <c r="B175" s="875"/>
      <c r="C175" s="875"/>
      <c r="D175" s="875"/>
      <c r="E175" s="875"/>
      <c r="F175" s="875"/>
      <c r="G175" s="874"/>
      <c r="H175" s="905"/>
      <c r="I175" s="905"/>
      <c r="J175" s="905"/>
      <c r="K175" s="905"/>
      <c r="L175" s="905"/>
      <c r="M175" s="905"/>
      <c r="N175" s="905"/>
      <c r="O175" s="905"/>
      <c r="P175" s="905"/>
      <c r="Q175" s="905"/>
      <c r="R175" s="905"/>
      <c r="S175" s="905"/>
      <c r="T175" s="905"/>
      <c r="U175" s="874"/>
      <c r="V175" s="874"/>
      <c r="W175" s="874"/>
      <c r="X175" s="874"/>
      <c r="Y175" s="874"/>
      <c r="Z175" s="796"/>
      <c r="AA175" s="796"/>
      <c r="AB175" s="796"/>
      <c r="AC175" s="796"/>
      <c r="AD175" s="796"/>
      <c r="AE175" s="796"/>
      <c r="AF175" s="796"/>
      <c r="AG175" s="796"/>
      <c r="AH175" s="796"/>
      <c r="AI175" s="796"/>
    </row>
    <row r="176" spans="2:35" ht="16.5" customHeight="1" x14ac:dyDescent="0.25">
      <c r="B176" s="875"/>
      <c r="C176" s="875"/>
      <c r="D176" s="875"/>
      <c r="E176" s="875"/>
      <c r="F176" s="875"/>
      <c r="G176" s="874"/>
      <c r="H176" s="905"/>
      <c r="I176" s="905"/>
      <c r="J176" s="905"/>
      <c r="K176" s="905"/>
      <c r="L176" s="905"/>
      <c r="M176" s="905"/>
      <c r="N176" s="905"/>
      <c r="O176" s="905"/>
      <c r="P176" s="905"/>
      <c r="Q176" s="905"/>
      <c r="R176" s="905"/>
      <c r="S176" s="905"/>
      <c r="T176" s="905"/>
      <c r="U176" s="874"/>
      <c r="V176" s="874"/>
      <c r="W176" s="874"/>
      <c r="X176" s="874"/>
      <c r="Y176" s="874"/>
      <c r="Z176" s="796"/>
      <c r="AA176" s="796"/>
      <c r="AB176" s="796"/>
      <c r="AC176" s="796"/>
      <c r="AD176" s="796"/>
      <c r="AE176" s="796"/>
      <c r="AF176" s="796"/>
      <c r="AG176" s="796"/>
      <c r="AH176" s="796"/>
      <c r="AI176" s="796"/>
    </row>
    <row r="177" spans="2:35" ht="16.5" customHeight="1" x14ac:dyDescent="0.25">
      <c r="B177" s="1384" t="s">
        <v>544</v>
      </c>
      <c r="C177" s="1384"/>
      <c r="D177" s="1384"/>
      <c r="E177" s="1384"/>
      <c r="F177" s="1384"/>
      <c r="G177" s="874"/>
      <c r="H177" s="905"/>
      <c r="I177" s="905"/>
      <c r="J177" s="905"/>
      <c r="K177" s="905"/>
      <c r="L177" s="905"/>
      <c r="M177" s="905"/>
      <c r="N177" s="905"/>
      <c r="O177" s="905"/>
      <c r="P177" s="905"/>
      <c r="Q177" s="905"/>
      <c r="R177" s="905"/>
      <c r="S177" s="905"/>
      <c r="T177" s="905"/>
      <c r="U177" s="874"/>
      <c r="V177" s="874"/>
      <c r="W177" s="874"/>
      <c r="X177" s="874"/>
      <c r="Y177" s="874"/>
      <c r="Z177" s="796"/>
      <c r="AA177" s="796"/>
      <c r="AB177" s="796"/>
      <c r="AC177" s="796"/>
      <c r="AD177" s="796"/>
      <c r="AE177" s="796"/>
      <c r="AF177" s="796"/>
      <c r="AG177" s="796"/>
      <c r="AH177" s="796"/>
      <c r="AI177" s="796"/>
    </row>
    <row r="178" spans="2:35" ht="16.5" customHeight="1" x14ac:dyDescent="0.25">
      <c r="B178" s="1385" t="s">
        <v>545</v>
      </c>
      <c r="C178" s="1385"/>
      <c r="D178" s="1385"/>
      <c r="E178" s="1385"/>
      <c r="F178" s="1385"/>
      <c r="G178" s="874"/>
      <c r="H178" s="905"/>
      <c r="I178" s="905"/>
      <c r="J178" s="905"/>
      <c r="K178" s="905"/>
      <c r="L178" s="905"/>
      <c r="M178" s="905"/>
      <c r="N178" s="905"/>
      <c r="O178" s="905"/>
      <c r="P178" s="905"/>
      <c r="Q178" s="905"/>
      <c r="R178" s="905"/>
      <c r="S178" s="905"/>
      <c r="T178" s="905"/>
      <c r="U178" s="874"/>
      <c r="V178" s="874"/>
      <c r="W178" s="874"/>
      <c r="X178" s="874"/>
      <c r="Y178" s="874"/>
      <c r="Z178" s="796"/>
      <c r="AA178" s="796"/>
      <c r="AB178" s="796"/>
      <c r="AC178" s="796"/>
      <c r="AD178" s="796"/>
      <c r="AE178" s="796"/>
      <c r="AF178" s="796"/>
      <c r="AG178" s="796"/>
      <c r="AH178" s="796"/>
      <c r="AI178" s="796"/>
    </row>
    <row r="179" spans="2:35" ht="16.5" customHeight="1" x14ac:dyDescent="0.25">
      <c r="B179" s="876" t="s">
        <v>12523</v>
      </c>
      <c r="C179" s="877"/>
      <c r="D179" s="877"/>
      <c r="E179" s="877"/>
      <c r="F179" s="877"/>
      <c r="G179" s="874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874"/>
      <c r="V179" s="874"/>
      <c r="W179" s="874"/>
      <c r="X179" s="874"/>
      <c r="Y179" s="874"/>
      <c r="Z179" s="796"/>
      <c r="AA179" s="796"/>
      <c r="AB179" s="796"/>
      <c r="AC179" s="796"/>
      <c r="AD179" s="796"/>
      <c r="AE179" s="796"/>
      <c r="AF179" s="796"/>
      <c r="AG179" s="796"/>
      <c r="AH179" s="796"/>
      <c r="AI179" s="796"/>
    </row>
    <row r="180" spans="2:35" ht="16.5" customHeight="1" x14ac:dyDescent="0.25">
      <c r="B180" s="878" t="s">
        <v>7</v>
      </c>
      <c r="C180" s="879" t="s">
        <v>107</v>
      </c>
      <c r="D180" s="879" t="s">
        <v>108</v>
      </c>
      <c r="E180" s="879" t="s">
        <v>8</v>
      </c>
      <c r="F180" s="879" t="s">
        <v>109</v>
      </c>
      <c r="G180" s="874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874"/>
      <c r="V180" s="874"/>
      <c r="W180" s="874"/>
      <c r="X180" s="874"/>
      <c r="Y180" s="874"/>
      <c r="Z180" s="796"/>
      <c r="AA180" s="796"/>
      <c r="AB180" s="796"/>
      <c r="AC180" s="796"/>
      <c r="AD180" s="796"/>
      <c r="AE180" s="796"/>
      <c r="AF180" s="796"/>
      <c r="AG180" s="796"/>
      <c r="AH180" s="796"/>
      <c r="AI180" s="796"/>
    </row>
    <row r="181" spans="2:35" ht="16.5" customHeight="1" x14ac:dyDescent="0.25">
      <c r="B181" s="945" t="s">
        <v>532</v>
      </c>
      <c r="C181" s="946">
        <v>7</v>
      </c>
      <c r="D181" s="947">
        <v>196820.75439258685</v>
      </c>
      <c r="E181" s="948">
        <v>3.0122986623945681E-2</v>
      </c>
      <c r="F181" s="947">
        <v>28117.250627512407</v>
      </c>
      <c r="G181" s="874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874"/>
      <c r="V181" s="874"/>
      <c r="W181" s="874"/>
      <c r="X181" s="874"/>
      <c r="Y181" s="874"/>
      <c r="Z181" s="796"/>
      <c r="AA181" s="796"/>
      <c r="AB181" s="796"/>
      <c r="AC181" s="796"/>
      <c r="AD181" s="796"/>
      <c r="AE181" s="796"/>
      <c r="AF181" s="796"/>
      <c r="AG181" s="796"/>
      <c r="AH181" s="796"/>
      <c r="AI181" s="796"/>
    </row>
    <row r="182" spans="2:35" ht="16.5" customHeight="1" x14ac:dyDescent="0.25">
      <c r="B182" s="891" t="s">
        <v>525</v>
      </c>
      <c r="C182" s="892">
        <v>230366</v>
      </c>
      <c r="D182" s="908">
        <v>354854613.33627599</v>
      </c>
      <c r="E182" s="894">
        <v>54.309723605940327</v>
      </c>
      <c r="F182" s="908">
        <v>1540.3949078261376</v>
      </c>
      <c r="G182" s="874"/>
      <c r="H182" s="905"/>
      <c r="I182" s="905"/>
      <c r="J182" s="905"/>
      <c r="K182" s="905"/>
      <c r="L182" s="905"/>
      <c r="M182" s="905"/>
      <c r="N182" s="905"/>
      <c r="O182" s="905"/>
      <c r="P182" s="905"/>
      <c r="Q182" s="905"/>
      <c r="R182" s="905"/>
      <c r="S182" s="905"/>
      <c r="T182" s="905"/>
      <c r="U182" s="874"/>
      <c r="V182" s="874"/>
      <c r="W182" s="874"/>
      <c r="X182" s="874"/>
      <c r="Y182" s="874"/>
      <c r="Z182" s="796"/>
      <c r="AA182" s="796"/>
      <c r="AB182" s="796"/>
      <c r="AC182" s="796"/>
      <c r="AD182" s="796"/>
      <c r="AE182" s="796"/>
      <c r="AF182" s="796"/>
      <c r="AG182" s="796"/>
      <c r="AH182" s="796"/>
      <c r="AI182" s="796"/>
    </row>
    <row r="183" spans="2:35" ht="16.5" customHeight="1" x14ac:dyDescent="0.25">
      <c r="B183" s="880" t="s">
        <v>1</v>
      </c>
      <c r="C183" s="949">
        <v>698</v>
      </c>
      <c r="D183" s="882">
        <v>1876951.3610483999</v>
      </c>
      <c r="E183" s="883">
        <v>0.28726330674397171</v>
      </c>
      <c r="F183" s="882">
        <v>2689.0420645392551</v>
      </c>
      <c r="G183" s="874"/>
      <c r="H183" s="905"/>
      <c r="I183" s="905"/>
      <c r="J183" s="905"/>
      <c r="K183" s="905"/>
      <c r="L183" s="905"/>
      <c r="M183" s="905"/>
      <c r="N183" s="905"/>
      <c r="O183" s="905"/>
      <c r="P183" s="905"/>
      <c r="Q183" s="905"/>
      <c r="R183" s="905"/>
      <c r="S183" s="905"/>
      <c r="T183" s="905"/>
      <c r="U183" s="874"/>
      <c r="V183" s="874"/>
      <c r="W183" s="874"/>
      <c r="X183" s="874"/>
      <c r="Y183" s="874"/>
      <c r="Z183" s="796"/>
      <c r="AA183" s="796"/>
      <c r="AB183" s="796"/>
      <c r="AC183" s="796"/>
      <c r="AD183" s="796"/>
      <c r="AE183" s="796"/>
      <c r="AF183" s="796"/>
      <c r="AG183" s="796"/>
      <c r="AH183" s="796"/>
      <c r="AI183" s="796"/>
    </row>
    <row r="184" spans="2:35" ht="16.5" customHeight="1" x14ac:dyDescent="0.25">
      <c r="B184" s="891" t="s">
        <v>526</v>
      </c>
      <c r="C184" s="892">
        <v>12929</v>
      </c>
      <c r="D184" s="908">
        <v>67534528.069251195</v>
      </c>
      <c r="E184" s="894">
        <v>10.336012032688155</v>
      </c>
      <c r="F184" s="908">
        <v>5223.4920000967741</v>
      </c>
      <c r="G184" s="874"/>
      <c r="H184" s="905"/>
      <c r="I184" s="905"/>
      <c r="J184" s="905"/>
      <c r="K184" s="905"/>
      <c r="L184" s="905"/>
      <c r="M184" s="905"/>
      <c r="N184" s="905"/>
      <c r="O184" s="905"/>
      <c r="P184" s="905"/>
      <c r="Q184" s="905"/>
      <c r="R184" s="905"/>
      <c r="S184" s="905"/>
      <c r="T184" s="905"/>
      <c r="U184" s="874"/>
      <c r="V184" s="874"/>
      <c r="W184" s="874"/>
      <c r="X184" s="874"/>
      <c r="Y184" s="874"/>
      <c r="Z184" s="796"/>
      <c r="AA184" s="796"/>
      <c r="AB184" s="796"/>
      <c r="AC184" s="796"/>
      <c r="AD184" s="796"/>
      <c r="AE184" s="796"/>
      <c r="AF184" s="796"/>
      <c r="AG184" s="796"/>
      <c r="AH184" s="796"/>
      <c r="AI184" s="796"/>
    </row>
    <row r="185" spans="2:35" ht="16.5" customHeight="1" x14ac:dyDescent="0.25">
      <c r="B185" s="880" t="s">
        <v>2</v>
      </c>
      <c r="C185" s="949">
        <v>14812</v>
      </c>
      <c r="D185" s="882">
        <v>218304077.87858799</v>
      </c>
      <c r="E185" s="883">
        <v>33.510962366157777</v>
      </c>
      <c r="F185" s="882">
        <v>14738.325538657034</v>
      </c>
      <c r="G185" s="874"/>
      <c r="H185" s="905"/>
      <c r="I185" s="905"/>
      <c r="J185" s="905"/>
      <c r="K185" s="905"/>
      <c r="L185" s="905"/>
      <c r="M185" s="905"/>
      <c r="N185" s="905"/>
      <c r="O185" s="905"/>
      <c r="P185" s="905"/>
      <c r="Q185" s="905"/>
      <c r="R185" s="905"/>
      <c r="S185" s="905"/>
      <c r="T185" s="905"/>
      <c r="U185" s="874"/>
      <c r="V185" s="874"/>
      <c r="W185" s="874"/>
      <c r="X185" s="874"/>
      <c r="Y185" s="874"/>
      <c r="Z185" s="796"/>
      <c r="AA185" s="796"/>
      <c r="AB185" s="796"/>
      <c r="AC185" s="796"/>
      <c r="AD185" s="796"/>
      <c r="AE185" s="796"/>
      <c r="AF185" s="796"/>
      <c r="AG185" s="796"/>
      <c r="AH185" s="796"/>
      <c r="AI185" s="796"/>
    </row>
    <row r="186" spans="2:35" ht="16.5" customHeight="1" x14ac:dyDescent="0.25">
      <c r="B186" s="891" t="s">
        <v>9</v>
      </c>
      <c r="C186" s="892">
        <v>6357</v>
      </c>
      <c r="D186" s="908">
        <v>8396444.6791794207</v>
      </c>
      <c r="E186" s="894">
        <v>1.2850575211957824</v>
      </c>
      <c r="F186" s="908">
        <v>1320.8187319772567</v>
      </c>
      <c r="G186" s="874"/>
      <c r="H186" s="905"/>
      <c r="I186" s="905"/>
      <c r="J186" s="905"/>
      <c r="K186" s="905"/>
      <c r="L186" s="905"/>
      <c r="M186" s="905"/>
      <c r="N186" s="905"/>
      <c r="O186" s="905"/>
      <c r="P186" s="905"/>
      <c r="Q186" s="905"/>
      <c r="R186" s="905"/>
      <c r="S186" s="905"/>
      <c r="T186" s="905"/>
      <c r="U186" s="874"/>
      <c r="V186" s="874"/>
      <c r="W186" s="874"/>
      <c r="X186" s="874"/>
      <c r="Y186" s="874"/>
      <c r="Z186" s="796"/>
      <c r="AA186" s="796"/>
      <c r="AB186" s="796"/>
      <c r="AC186" s="796"/>
      <c r="AD186" s="796"/>
      <c r="AE186" s="796"/>
      <c r="AF186" s="796"/>
      <c r="AG186" s="796"/>
      <c r="AH186" s="796"/>
      <c r="AI186" s="796"/>
    </row>
    <row r="187" spans="2:35" ht="16.5" customHeight="1" x14ac:dyDescent="0.25">
      <c r="B187" s="880" t="s">
        <v>3</v>
      </c>
      <c r="C187" s="949">
        <v>62</v>
      </c>
      <c r="D187" s="882">
        <v>2227135.2138467999</v>
      </c>
      <c r="E187" s="883">
        <v>0.34085818065004014</v>
      </c>
      <c r="F187" s="882">
        <v>35921.535707206451</v>
      </c>
      <c r="G187" s="874"/>
      <c r="H187" s="905"/>
      <c r="I187" s="905"/>
      <c r="J187" s="905"/>
      <c r="K187" s="905"/>
      <c r="L187" s="905"/>
      <c r="M187" s="905"/>
      <c r="N187" s="905"/>
      <c r="O187" s="905"/>
      <c r="P187" s="905"/>
      <c r="Q187" s="905"/>
      <c r="R187" s="905"/>
      <c r="S187" s="905"/>
      <c r="T187" s="905"/>
      <c r="U187" s="874"/>
      <c r="V187" s="874"/>
      <c r="W187" s="874"/>
      <c r="X187" s="874"/>
      <c r="Y187" s="874"/>
      <c r="Z187" s="796"/>
      <c r="AA187" s="796"/>
      <c r="AB187" s="796"/>
      <c r="AC187" s="796"/>
      <c r="AD187" s="796"/>
      <c r="AE187" s="796"/>
      <c r="AF187" s="796"/>
      <c r="AG187" s="796"/>
      <c r="AH187" s="796"/>
      <c r="AI187" s="796"/>
    </row>
    <row r="188" spans="2:35" ht="16.5" customHeight="1" x14ac:dyDescent="0.25">
      <c r="B188" s="896" t="s">
        <v>4</v>
      </c>
      <c r="C188" s="897">
        <v>265231</v>
      </c>
      <c r="D188" s="898">
        <v>653390571.29258239</v>
      </c>
      <c r="E188" s="899">
        <v>100.06987701337607</v>
      </c>
      <c r="F188" s="898">
        <v>2463.4773887388064</v>
      </c>
      <c r="G188" s="874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874"/>
      <c r="V188" s="874"/>
      <c r="W188" s="874"/>
      <c r="X188" s="874"/>
      <c r="Y188" s="874"/>
      <c r="Z188" s="796"/>
      <c r="AA188" s="796"/>
      <c r="AB188" s="796"/>
      <c r="AC188" s="796"/>
      <c r="AD188" s="796"/>
      <c r="AE188" s="796"/>
      <c r="AF188" s="796"/>
      <c r="AG188" s="796"/>
      <c r="AH188" s="796"/>
      <c r="AI188" s="796"/>
    </row>
    <row r="189" spans="2:35" ht="16.5" customHeight="1" x14ac:dyDescent="0.25">
      <c r="B189" s="901"/>
      <c r="C189" s="902"/>
      <c r="D189" s="903"/>
      <c r="E189" s="904"/>
      <c r="F189" s="903"/>
      <c r="G189" s="874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874"/>
      <c r="V189" s="874"/>
      <c r="W189" s="874"/>
      <c r="X189" s="874"/>
      <c r="Y189" s="874"/>
      <c r="Z189" s="796"/>
      <c r="AA189" s="796"/>
      <c r="AB189" s="796"/>
      <c r="AC189" s="796"/>
      <c r="AD189" s="796"/>
      <c r="AE189" s="796"/>
      <c r="AF189" s="796"/>
      <c r="AG189" s="796"/>
      <c r="AH189" s="796"/>
      <c r="AI189" s="796"/>
    </row>
    <row r="190" spans="2:35" ht="16.5" customHeight="1" x14ac:dyDescent="0.25">
      <c r="B190" s="901"/>
      <c r="C190" s="902"/>
      <c r="D190" s="904"/>
      <c r="E190" s="904"/>
      <c r="F190" s="903"/>
      <c r="G190" s="874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874"/>
      <c r="V190" s="874"/>
      <c r="W190" s="874"/>
      <c r="X190" s="874"/>
      <c r="Y190" s="874"/>
      <c r="Z190" s="796"/>
      <c r="AA190" s="796"/>
      <c r="AB190" s="796"/>
      <c r="AC190" s="796"/>
      <c r="AD190" s="796"/>
      <c r="AE190" s="796"/>
      <c r="AF190" s="796"/>
      <c r="AG190" s="796"/>
      <c r="AH190" s="796"/>
      <c r="AI190" s="796"/>
    </row>
    <row r="191" spans="2:35" ht="16.5" customHeight="1" x14ac:dyDescent="0.25">
      <c r="B191" s="877"/>
      <c r="C191" s="877"/>
      <c r="D191" s="877"/>
      <c r="E191" s="877"/>
      <c r="F191" s="877"/>
      <c r="G191" s="874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874"/>
      <c r="V191" s="874"/>
      <c r="W191" s="874"/>
      <c r="X191" s="874"/>
      <c r="Y191" s="874"/>
      <c r="Z191" s="796"/>
      <c r="AA191" s="796"/>
      <c r="AB191" s="796"/>
      <c r="AC191" s="796"/>
      <c r="AD191" s="796"/>
      <c r="AE191" s="796"/>
      <c r="AF191" s="796"/>
      <c r="AG191" s="796"/>
      <c r="AH191" s="796"/>
      <c r="AI191" s="796"/>
    </row>
    <row r="192" spans="2:35" ht="16.5" customHeight="1" x14ac:dyDescent="0.25">
      <c r="B192" s="1384" t="s">
        <v>575</v>
      </c>
      <c r="C192" s="1384"/>
      <c r="D192" s="1384"/>
      <c r="E192" s="1384"/>
      <c r="F192" s="1384"/>
      <c r="G192" s="874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874"/>
      <c r="V192" s="874"/>
      <c r="W192" s="874"/>
      <c r="X192" s="874"/>
      <c r="Y192" s="874"/>
      <c r="Z192" s="796"/>
      <c r="AA192" s="796"/>
      <c r="AB192" s="796"/>
      <c r="AC192" s="796"/>
      <c r="AD192" s="796"/>
      <c r="AE192" s="796"/>
      <c r="AF192" s="796"/>
      <c r="AG192" s="796"/>
      <c r="AH192" s="796"/>
      <c r="AI192" s="796"/>
    </row>
    <row r="193" spans="2:35" ht="16.5" customHeight="1" x14ac:dyDescent="0.25">
      <c r="B193" s="1385" t="s">
        <v>528</v>
      </c>
      <c r="C193" s="1385"/>
      <c r="D193" s="1385"/>
      <c r="E193" s="1385"/>
      <c r="F193" s="1385"/>
      <c r="G193" s="874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874"/>
      <c r="V193" s="874"/>
      <c r="W193" s="874"/>
      <c r="X193" s="874"/>
      <c r="Y193" s="874"/>
      <c r="Z193" s="796"/>
      <c r="AA193" s="796"/>
      <c r="AB193" s="796"/>
      <c r="AC193" s="796"/>
      <c r="AD193" s="796"/>
      <c r="AE193" s="796"/>
      <c r="AF193" s="796"/>
      <c r="AG193" s="796"/>
      <c r="AH193" s="796"/>
      <c r="AI193" s="796"/>
    </row>
    <row r="194" spans="2:35" ht="16.5" customHeight="1" x14ac:dyDescent="0.25">
      <c r="B194" s="876" t="s">
        <v>12523</v>
      </c>
      <c r="C194" s="877"/>
      <c r="D194" s="877"/>
      <c r="E194" s="877"/>
      <c r="F194" s="877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796"/>
      <c r="AA194" s="796"/>
      <c r="AB194" s="796"/>
      <c r="AC194" s="796"/>
      <c r="AD194" s="796"/>
      <c r="AE194" s="796"/>
      <c r="AF194" s="796"/>
      <c r="AG194" s="796"/>
      <c r="AH194" s="796"/>
      <c r="AI194" s="796"/>
    </row>
    <row r="195" spans="2:35" ht="16.5" customHeight="1" x14ac:dyDescent="0.25">
      <c r="B195" s="878" t="s">
        <v>7</v>
      </c>
      <c r="C195" s="879" t="s">
        <v>107</v>
      </c>
      <c r="D195" s="879" t="s">
        <v>108</v>
      </c>
      <c r="E195" s="879" t="s">
        <v>8</v>
      </c>
      <c r="F195" s="879" t="s">
        <v>109</v>
      </c>
      <c r="G195" s="907"/>
      <c r="H195" s="905"/>
      <c r="I195" s="905"/>
      <c r="J195" s="905"/>
      <c r="K195" s="905"/>
      <c r="L195" s="905"/>
      <c r="M195" s="905"/>
      <c r="N195" s="905"/>
      <c r="O195" s="905"/>
      <c r="P195" s="905"/>
      <c r="Q195" s="905"/>
      <c r="R195" s="905"/>
      <c r="S195" s="905"/>
      <c r="T195" s="905"/>
      <c r="U195" s="907"/>
      <c r="V195" s="907"/>
      <c r="W195" s="907"/>
      <c r="X195" s="907"/>
      <c r="Y195" s="907"/>
      <c r="Z195" s="796"/>
      <c r="AA195" s="796"/>
      <c r="AB195" s="796"/>
      <c r="AC195" s="796"/>
      <c r="AD195" s="796"/>
      <c r="AE195" s="796"/>
      <c r="AF195" s="796"/>
      <c r="AG195" s="796"/>
      <c r="AH195" s="796"/>
      <c r="AI195" s="796"/>
    </row>
    <row r="196" spans="2:35" ht="16.5" customHeight="1" x14ac:dyDescent="0.25">
      <c r="B196" s="945" t="s">
        <v>532</v>
      </c>
      <c r="C196" s="953">
        <v>4</v>
      </c>
      <c r="D196" s="947">
        <v>148730.16837049648</v>
      </c>
      <c r="E196" s="948">
        <v>0.22987096141715391</v>
      </c>
      <c r="F196" s="947">
        <v>37182.54209262412</v>
      </c>
      <c r="G196" s="907"/>
      <c r="H196" s="874"/>
      <c r="I196" s="874"/>
      <c r="J196" s="874"/>
      <c r="K196" s="874"/>
      <c r="L196" s="874"/>
      <c r="M196" s="907"/>
      <c r="N196" s="907"/>
      <c r="O196" s="907"/>
      <c r="P196" s="907"/>
      <c r="Q196" s="907"/>
      <c r="R196" s="907"/>
      <c r="S196" s="907"/>
      <c r="T196" s="907"/>
      <c r="U196" s="907"/>
      <c r="V196" s="907"/>
      <c r="W196" s="907"/>
      <c r="X196" s="907"/>
      <c r="Y196" s="907"/>
      <c r="Z196" s="796"/>
      <c r="AA196" s="796"/>
      <c r="AB196" s="796"/>
      <c r="AC196" s="796"/>
      <c r="AD196" s="796"/>
      <c r="AE196" s="796"/>
      <c r="AF196" s="796"/>
      <c r="AG196" s="796"/>
      <c r="AH196" s="796"/>
      <c r="AI196" s="796"/>
    </row>
    <row r="197" spans="2:35" ht="16.5" customHeight="1" x14ac:dyDescent="0.25">
      <c r="B197" s="891" t="s">
        <v>525</v>
      </c>
      <c r="C197" s="892">
        <v>7235</v>
      </c>
      <c r="D197" s="908">
        <v>38843575.411975101</v>
      </c>
      <c r="E197" s="894">
        <v>60.234962124077576</v>
      </c>
      <c r="F197" s="908">
        <v>5368.8424895611752</v>
      </c>
      <c r="G197" s="907"/>
      <c r="H197" s="874"/>
      <c r="I197" s="874"/>
      <c r="J197" s="874"/>
      <c r="K197" s="874"/>
      <c r="L197" s="874"/>
      <c r="M197" s="907"/>
      <c r="N197" s="907"/>
      <c r="O197" s="907"/>
      <c r="P197" s="907"/>
      <c r="Q197" s="907"/>
      <c r="R197" s="907"/>
      <c r="S197" s="907"/>
      <c r="T197" s="907"/>
      <c r="U197" s="907"/>
      <c r="V197" s="907"/>
      <c r="W197" s="907"/>
      <c r="X197" s="907"/>
      <c r="Y197" s="907"/>
      <c r="Z197" s="796"/>
      <c r="AA197" s="796"/>
      <c r="AB197" s="796"/>
      <c r="AC197" s="796"/>
      <c r="AD197" s="796"/>
      <c r="AE197" s="796"/>
      <c r="AF197" s="796"/>
      <c r="AG197" s="796"/>
      <c r="AH197" s="796"/>
      <c r="AI197" s="796"/>
    </row>
    <row r="198" spans="2:35" ht="16.5" customHeight="1" x14ac:dyDescent="0.25">
      <c r="B198" s="880" t="s">
        <v>1</v>
      </c>
      <c r="C198" s="949">
        <v>28</v>
      </c>
      <c r="D198" s="882">
        <v>159413.40992609999</v>
      </c>
      <c r="E198" s="883">
        <v>0.24638252080247508</v>
      </c>
      <c r="F198" s="882">
        <v>5693.3360687892855</v>
      </c>
      <c r="G198" s="907"/>
      <c r="H198" s="874"/>
      <c r="I198" s="874"/>
      <c r="J198" s="874"/>
      <c r="K198" s="874"/>
      <c r="L198" s="874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07"/>
      <c r="Y198" s="907"/>
      <c r="Z198" s="796"/>
      <c r="AA198" s="796"/>
      <c r="AB198" s="796"/>
      <c r="AC198" s="796"/>
      <c r="AD198" s="796"/>
      <c r="AE198" s="796"/>
      <c r="AF198" s="796"/>
      <c r="AG198" s="796"/>
      <c r="AH198" s="796"/>
      <c r="AI198" s="796"/>
    </row>
    <row r="199" spans="2:35" ht="16.5" customHeight="1" x14ac:dyDescent="0.25">
      <c r="B199" s="891" t="s">
        <v>526</v>
      </c>
      <c r="C199" s="892">
        <v>1014</v>
      </c>
      <c r="D199" s="908">
        <v>8437318.27278479</v>
      </c>
      <c r="E199" s="894">
        <v>13.040356804519673</v>
      </c>
      <c r="F199" s="908">
        <v>8320.826698998806</v>
      </c>
      <c r="G199" s="907"/>
      <c r="H199" s="874"/>
      <c r="I199" s="874"/>
      <c r="J199" s="874"/>
      <c r="K199" s="874"/>
      <c r="L199" s="874"/>
      <c r="M199" s="907"/>
      <c r="N199" s="907"/>
      <c r="O199" s="907"/>
      <c r="P199" s="907"/>
      <c r="Q199" s="907"/>
      <c r="R199" s="907"/>
      <c r="S199" s="907"/>
      <c r="T199" s="907"/>
      <c r="U199" s="907"/>
      <c r="V199" s="907"/>
      <c r="W199" s="907"/>
      <c r="X199" s="907"/>
      <c r="Y199" s="907"/>
      <c r="Z199" s="796"/>
      <c r="AA199" s="796"/>
      <c r="AB199" s="796"/>
      <c r="AC199" s="796"/>
      <c r="AD199" s="796"/>
      <c r="AE199" s="796"/>
      <c r="AF199" s="796"/>
      <c r="AG199" s="796"/>
      <c r="AH199" s="796"/>
      <c r="AI199" s="796"/>
    </row>
    <row r="200" spans="2:35" ht="16.5" customHeight="1" x14ac:dyDescent="0.25">
      <c r="B200" s="880" t="s">
        <v>2</v>
      </c>
      <c r="C200" s="949">
        <v>260</v>
      </c>
      <c r="D200" s="882">
        <v>8648515.1064599995</v>
      </c>
      <c r="E200" s="883">
        <v>13.366773561369182</v>
      </c>
      <c r="F200" s="882">
        <v>33263.51964023077</v>
      </c>
      <c r="G200" s="907"/>
      <c r="H200" s="874"/>
      <c r="I200" s="874"/>
      <c r="J200" s="874"/>
      <c r="K200" s="874"/>
      <c r="L200" s="874"/>
      <c r="M200" s="907"/>
      <c r="N200" s="907"/>
      <c r="O200" s="907"/>
      <c r="P200" s="907"/>
      <c r="Q200" s="907"/>
      <c r="R200" s="907"/>
      <c r="S200" s="907"/>
      <c r="T200" s="907"/>
      <c r="U200" s="907"/>
      <c r="V200" s="907"/>
      <c r="W200" s="907"/>
      <c r="X200" s="907"/>
      <c r="Y200" s="907"/>
      <c r="Z200" s="796"/>
      <c r="AA200" s="796"/>
      <c r="AB200" s="796"/>
      <c r="AC200" s="796"/>
      <c r="AD200" s="796"/>
      <c r="AE200" s="796"/>
      <c r="AF200" s="796"/>
      <c r="AG200" s="796"/>
      <c r="AH200" s="796"/>
      <c r="AI200" s="796"/>
    </row>
    <row r="201" spans="2:35" ht="16.5" customHeight="1" x14ac:dyDescent="0.25">
      <c r="B201" s="891" t="s">
        <v>9</v>
      </c>
      <c r="C201" s="892">
        <v>1871</v>
      </c>
      <c r="D201" s="908">
        <v>8244031.4687754</v>
      </c>
      <c r="E201" s="894">
        <v>12.741621020423691</v>
      </c>
      <c r="F201" s="908">
        <v>4406.216712333191</v>
      </c>
      <c r="G201" s="907"/>
      <c r="H201" s="874"/>
      <c r="I201" s="874"/>
      <c r="J201" s="874"/>
      <c r="K201" s="874"/>
      <c r="L201" s="874"/>
      <c r="M201" s="907"/>
      <c r="N201" s="907"/>
      <c r="O201" s="907"/>
      <c r="P201" s="907"/>
      <c r="Q201" s="907"/>
      <c r="R201" s="907"/>
      <c r="S201" s="907"/>
      <c r="T201" s="907"/>
      <c r="U201" s="907"/>
      <c r="V201" s="907"/>
      <c r="W201" s="907"/>
      <c r="X201" s="907"/>
      <c r="Y201" s="907"/>
      <c r="Z201" s="796"/>
      <c r="AA201" s="796"/>
      <c r="AB201" s="796"/>
      <c r="AC201" s="796"/>
      <c r="AD201" s="796"/>
      <c r="AE201" s="796"/>
      <c r="AF201" s="796"/>
      <c r="AG201" s="796"/>
      <c r="AH201" s="796"/>
      <c r="AI201" s="796"/>
    </row>
    <row r="202" spans="2:35" ht="16.5" customHeight="1" x14ac:dyDescent="0.25">
      <c r="B202" s="880" t="s">
        <v>3</v>
      </c>
      <c r="C202" s="949">
        <v>3</v>
      </c>
      <c r="D202" s="882">
        <v>220006.7643555</v>
      </c>
      <c r="E202" s="883">
        <v>0.34003300739023562</v>
      </c>
      <c r="F202" s="882">
        <v>73335.588118500003</v>
      </c>
      <c r="G202" s="874"/>
      <c r="H202" s="874"/>
      <c r="I202" s="874"/>
      <c r="J202" s="874"/>
      <c r="K202" s="874"/>
      <c r="L202" s="874"/>
      <c r="M202" s="874"/>
      <c r="N202" s="874"/>
      <c r="O202" s="874"/>
      <c r="P202" s="874"/>
      <c r="Q202" s="874"/>
      <c r="R202" s="874"/>
      <c r="S202" s="874"/>
      <c r="T202" s="874"/>
      <c r="U202" s="874"/>
      <c r="V202" s="874"/>
      <c r="W202" s="874"/>
      <c r="X202" s="874"/>
      <c r="Y202" s="874"/>
      <c r="Z202" s="796"/>
      <c r="AA202" s="796"/>
      <c r="AB202" s="796"/>
      <c r="AC202" s="796"/>
      <c r="AD202" s="796"/>
      <c r="AE202" s="796"/>
      <c r="AF202" s="796"/>
      <c r="AG202" s="796"/>
      <c r="AH202" s="796"/>
      <c r="AI202" s="796"/>
    </row>
    <row r="203" spans="2:35" ht="16.5" customHeight="1" x14ac:dyDescent="0.25">
      <c r="B203" s="896" t="s">
        <v>4</v>
      </c>
      <c r="C203" s="897">
        <v>10415</v>
      </c>
      <c r="D203" s="898">
        <v>64701590.602647394</v>
      </c>
      <c r="E203" s="899">
        <v>100.19999999999999</v>
      </c>
      <c r="F203" s="898">
        <v>6212.3466733218811</v>
      </c>
      <c r="G203" s="874"/>
      <c r="H203" s="874"/>
      <c r="I203" s="874"/>
      <c r="J203" s="874"/>
      <c r="K203" s="874"/>
      <c r="L203" s="874"/>
      <c r="M203" s="874"/>
      <c r="N203" s="874"/>
      <c r="O203" s="874"/>
      <c r="P203" s="874"/>
      <c r="Q203" s="874"/>
      <c r="R203" s="874"/>
      <c r="S203" s="874"/>
      <c r="T203" s="874"/>
      <c r="U203" s="874"/>
      <c r="V203" s="874"/>
      <c r="W203" s="874"/>
      <c r="X203" s="874"/>
      <c r="Y203" s="874"/>
      <c r="Z203" s="796"/>
      <c r="AA203" s="796"/>
      <c r="AB203" s="796"/>
      <c r="AC203" s="796"/>
      <c r="AD203" s="796"/>
      <c r="AE203" s="796"/>
      <c r="AF203" s="796"/>
      <c r="AG203" s="796"/>
      <c r="AH203" s="796"/>
      <c r="AI203" s="796"/>
    </row>
    <row r="204" spans="2:35" ht="16.5" customHeight="1" x14ac:dyDescent="0.25">
      <c r="B204" s="1390"/>
      <c r="C204" s="1390"/>
      <c r="D204" s="1390"/>
      <c r="E204" s="1390"/>
      <c r="F204" s="1390"/>
      <c r="G204" s="874"/>
      <c r="H204" s="874"/>
      <c r="I204" s="875"/>
      <c r="J204" s="1200"/>
      <c r="K204" s="875"/>
      <c r="M204" s="875"/>
      <c r="N204" s="875"/>
      <c r="O204" s="875"/>
      <c r="P204" s="875"/>
      <c r="Q204" s="875"/>
      <c r="R204" s="875"/>
      <c r="S204" s="875"/>
      <c r="T204" s="875"/>
      <c r="U204" s="874"/>
      <c r="V204" s="874"/>
      <c r="W204" s="874"/>
      <c r="X204" s="874"/>
      <c r="Y204" s="874"/>
      <c r="Z204" s="796"/>
      <c r="AA204" s="796"/>
      <c r="AB204" s="796"/>
      <c r="AC204" s="796"/>
      <c r="AD204" s="796"/>
      <c r="AE204" s="796"/>
      <c r="AF204" s="796"/>
      <c r="AG204" s="796"/>
      <c r="AH204" s="796"/>
      <c r="AI204" s="796"/>
    </row>
    <row r="205" spans="2:35" ht="16.5" customHeight="1" x14ac:dyDescent="0.25">
      <c r="B205" s="910"/>
      <c r="C205" s="910"/>
      <c r="D205" s="910"/>
      <c r="E205" s="877"/>
      <c r="F205" s="877"/>
      <c r="G205" s="874"/>
      <c r="H205" s="874"/>
      <c r="I205" s="874"/>
      <c r="J205" s="1200"/>
      <c r="K205" s="874"/>
      <c r="L205" s="874"/>
      <c r="M205" s="874"/>
      <c r="N205" s="874"/>
      <c r="O205" s="874"/>
      <c r="P205" s="874"/>
      <c r="Q205" s="874"/>
      <c r="R205" s="874"/>
      <c r="S205" s="874"/>
      <c r="T205" s="874"/>
      <c r="U205" s="874"/>
      <c r="V205" s="874"/>
      <c r="W205" s="874"/>
      <c r="X205" s="874"/>
      <c r="Y205" s="874"/>
      <c r="Z205" s="796"/>
      <c r="AA205" s="796"/>
      <c r="AB205" s="796"/>
      <c r="AC205" s="796"/>
      <c r="AD205" s="796"/>
      <c r="AE205" s="796"/>
      <c r="AF205" s="796"/>
      <c r="AG205" s="796"/>
      <c r="AH205" s="796"/>
      <c r="AI205" s="796"/>
    </row>
    <row r="206" spans="2:35" ht="16.5" customHeight="1" x14ac:dyDescent="0.25">
      <c r="B206" s="910"/>
      <c r="C206" s="910"/>
      <c r="D206" s="877"/>
      <c r="E206" s="877"/>
      <c r="F206" s="877"/>
      <c r="G206" s="874"/>
      <c r="H206" s="874"/>
      <c r="I206" s="874"/>
      <c r="J206" s="874"/>
      <c r="K206" s="874"/>
      <c r="L206" s="874"/>
      <c r="M206" s="874"/>
      <c r="N206" s="874"/>
      <c r="O206" s="874"/>
      <c r="P206" s="874"/>
      <c r="Q206" s="874"/>
      <c r="R206" s="874"/>
      <c r="S206" s="874"/>
      <c r="T206" s="874"/>
      <c r="U206" s="874"/>
      <c r="V206" s="874"/>
      <c r="W206" s="874"/>
      <c r="X206" s="874"/>
      <c r="Y206" s="874"/>
      <c r="Z206" s="796"/>
      <c r="AA206" s="796"/>
      <c r="AB206" s="796"/>
      <c r="AC206" s="796"/>
      <c r="AD206" s="796"/>
      <c r="AE206" s="796"/>
      <c r="AF206" s="796"/>
      <c r="AG206" s="796"/>
      <c r="AH206" s="796"/>
      <c r="AI206" s="796"/>
    </row>
    <row r="207" spans="2:35" ht="16.5" customHeight="1" x14ac:dyDescent="0.25">
      <c r="B207" s="1384" t="s">
        <v>576</v>
      </c>
      <c r="C207" s="1384"/>
      <c r="D207" s="1384"/>
      <c r="E207" s="1384"/>
      <c r="F207" s="1384"/>
      <c r="G207" s="874"/>
      <c r="H207" s="874"/>
      <c r="I207" s="874"/>
      <c r="J207" s="874"/>
      <c r="K207" s="874"/>
      <c r="L207" s="874"/>
      <c r="M207" s="874"/>
      <c r="N207" s="874"/>
      <c r="O207" s="874"/>
      <c r="P207" s="874"/>
      <c r="Q207" s="874"/>
      <c r="R207" s="874"/>
      <c r="S207" s="874"/>
      <c r="T207" s="874"/>
      <c r="U207" s="874"/>
      <c r="V207" s="874"/>
      <c r="W207" s="874"/>
      <c r="X207" s="874"/>
      <c r="Y207" s="874"/>
      <c r="Z207" s="796"/>
      <c r="AA207" s="796"/>
      <c r="AB207" s="796"/>
      <c r="AC207" s="796"/>
      <c r="AD207" s="796"/>
      <c r="AE207" s="796"/>
      <c r="AF207" s="796"/>
      <c r="AG207" s="796"/>
      <c r="AH207" s="796"/>
      <c r="AI207" s="796"/>
    </row>
    <row r="208" spans="2:35" ht="16.5" customHeight="1" x14ac:dyDescent="0.25">
      <c r="B208" s="1385" t="s">
        <v>528</v>
      </c>
      <c r="C208" s="1385"/>
      <c r="D208" s="1385"/>
      <c r="E208" s="1385"/>
      <c r="F208" s="1385"/>
      <c r="G208" s="905"/>
      <c r="H208" s="905"/>
      <c r="I208" s="874"/>
      <c r="J208" s="875"/>
      <c r="K208" s="875"/>
      <c r="L208" s="875"/>
      <c r="M208" s="875"/>
      <c r="N208" s="875"/>
      <c r="O208" s="875"/>
      <c r="P208" s="875"/>
      <c r="Q208" s="875"/>
      <c r="R208" s="875"/>
      <c r="S208" s="875"/>
      <c r="T208" s="875"/>
      <c r="U208" s="875"/>
      <c r="V208" s="875"/>
      <c r="W208" s="875"/>
      <c r="X208" s="875"/>
      <c r="Y208" s="875"/>
      <c r="Z208" s="796"/>
      <c r="AA208" s="796"/>
      <c r="AB208" s="796"/>
      <c r="AC208" s="796"/>
      <c r="AD208" s="796"/>
      <c r="AE208" s="796"/>
      <c r="AF208" s="796"/>
      <c r="AG208" s="796"/>
      <c r="AH208" s="796"/>
      <c r="AI208" s="796"/>
    </row>
    <row r="209" spans="2:35" ht="16.5" customHeight="1" x14ac:dyDescent="0.25">
      <c r="B209" s="876" t="s">
        <v>12523</v>
      </c>
      <c r="C209" s="877"/>
      <c r="D209" s="877"/>
      <c r="E209" s="877"/>
      <c r="F209" s="877"/>
      <c r="G209" s="907"/>
      <c r="H209" s="874"/>
      <c r="I209" s="874"/>
      <c r="J209" s="874"/>
      <c r="K209" s="874"/>
      <c r="L209" s="874"/>
      <c r="M209" s="907"/>
      <c r="N209" s="907"/>
      <c r="O209" s="907"/>
      <c r="P209" s="907"/>
      <c r="Q209" s="907"/>
      <c r="R209" s="907"/>
      <c r="S209" s="907"/>
      <c r="T209" s="907"/>
      <c r="U209" s="907"/>
      <c r="V209" s="907"/>
      <c r="W209" s="907"/>
      <c r="X209" s="907"/>
      <c r="Y209" s="907"/>
      <c r="Z209" s="796"/>
      <c r="AA209" s="796"/>
      <c r="AB209" s="796"/>
      <c r="AC209" s="796"/>
      <c r="AD209" s="796"/>
      <c r="AE209" s="796"/>
      <c r="AF209" s="796"/>
      <c r="AG209" s="796"/>
      <c r="AH209" s="796"/>
      <c r="AI209" s="796"/>
    </row>
    <row r="210" spans="2:35" ht="16.5" customHeight="1" x14ac:dyDescent="0.25">
      <c r="B210" s="878" t="s">
        <v>7</v>
      </c>
      <c r="C210" s="879" t="s">
        <v>107</v>
      </c>
      <c r="D210" s="879" t="s">
        <v>108</v>
      </c>
      <c r="E210" s="879" t="s">
        <v>8</v>
      </c>
      <c r="F210" s="879" t="s">
        <v>109</v>
      </c>
      <c r="G210" s="907"/>
      <c r="H210" s="874"/>
      <c r="I210" s="874"/>
      <c r="J210" s="874"/>
      <c r="K210" s="874"/>
      <c r="L210" s="874"/>
      <c r="M210" s="907"/>
      <c r="N210" s="907"/>
      <c r="O210" s="907"/>
      <c r="P210" s="907"/>
      <c r="Q210" s="907"/>
      <c r="R210" s="907"/>
      <c r="S210" s="907"/>
      <c r="T210" s="907"/>
      <c r="U210" s="907"/>
      <c r="V210" s="907"/>
      <c r="W210" s="907"/>
      <c r="X210" s="907"/>
      <c r="Y210" s="907"/>
      <c r="Z210" s="796"/>
      <c r="AA210" s="796"/>
      <c r="AB210" s="796"/>
      <c r="AC210" s="796"/>
      <c r="AD210" s="796"/>
      <c r="AE210" s="796"/>
      <c r="AF210" s="796"/>
      <c r="AG210" s="796"/>
      <c r="AH210" s="796"/>
      <c r="AI210" s="796"/>
    </row>
    <row r="211" spans="2:35" ht="16.5" customHeight="1" x14ac:dyDescent="0.25">
      <c r="B211" s="906" t="s">
        <v>525</v>
      </c>
      <c r="C211" s="949">
        <v>1442</v>
      </c>
      <c r="D211" s="882">
        <v>10369065.959647199</v>
      </c>
      <c r="E211" s="883">
        <v>21.750789563872633</v>
      </c>
      <c r="F211" s="882">
        <v>7190.7530926818299</v>
      </c>
      <c r="G211" s="907"/>
      <c r="H211" s="874"/>
      <c r="I211" s="874"/>
      <c r="J211" s="874"/>
      <c r="K211" s="874"/>
      <c r="L211" s="874"/>
      <c r="M211" s="907"/>
      <c r="N211" s="907"/>
      <c r="O211" s="907"/>
      <c r="P211" s="907"/>
      <c r="Q211" s="907"/>
      <c r="R211" s="907"/>
      <c r="S211" s="907"/>
      <c r="T211" s="907"/>
      <c r="U211" s="907"/>
      <c r="V211" s="907"/>
      <c r="W211" s="907"/>
      <c r="X211" s="907"/>
      <c r="Y211" s="907"/>
      <c r="Z211" s="796"/>
      <c r="AA211" s="796"/>
      <c r="AB211" s="796"/>
      <c r="AC211" s="796"/>
      <c r="AD211" s="796"/>
      <c r="AE211" s="796"/>
      <c r="AF211" s="796"/>
      <c r="AG211" s="796"/>
      <c r="AH211" s="796"/>
      <c r="AI211" s="796"/>
    </row>
    <row r="212" spans="2:35" ht="16.5" customHeight="1" x14ac:dyDescent="0.25">
      <c r="B212" s="891" t="s">
        <v>1</v>
      </c>
      <c r="C212" s="892">
        <v>13</v>
      </c>
      <c r="D212" s="908">
        <v>89316.182854800005</v>
      </c>
      <c r="E212" s="894">
        <v>0.18821648196700325</v>
      </c>
      <c r="F212" s="908">
        <v>6870.4756042153849</v>
      </c>
      <c r="G212" s="907"/>
      <c r="H212" s="874"/>
      <c r="I212" s="874"/>
      <c r="J212" s="874"/>
      <c r="K212" s="874"/>
      <c r="L212" s="874"/>
      <c r="M212" s="907"/>
      <c r="N212" s="907"/>
      <c r="O212" s="907"/>
      <c r="P212" s="907"/>
      <c r="Q212" s="907"/>
      <c r="R212" s="907"/>
      <c r="S212" s="907"/>
      <c r="T212" s="907"/>
      <c r="U212" s="907"/>
      <c r="V212" s="907"/>
      <c r="W212" s="907"/>
      <c r="X212" s="907"/>
      <c r="Y212" s="907"/>
      <c r="Z212" s="796"/>
      <c r="AA212" s="796"/>
      <c r="AB212" s="796"/>
      <c r="AC212" s="796"/>
      <c r="AD212" s="796"/>
      <c r="AE212" s="796"/>
      <c r="AF212" s="796"/>
      <c r="AG212" s="796"/>
      <c r="AH212" s="796"/>
      <c r="AI212" s="796"/>
    </row>
    <row r="213" spans="2:35" ht="16.5" customHeight="1" x14ac:dyDescent="0.25">
      <c r="B213" s="880" t="s">
        <v>526</v>
      </c>
      <c r="C213" s="949">
        <v>418</v>
      </c>
      <c r="D213" s="882">
        <v>5390706.2584149102</v>
      </c>
      <c r="E213" s="883">
        <v>11.359864862628687</v>
      </c>
      <c r="F213" s="882">
        <v>12896.426455538063</v>
      </c>
      <c r="G213" s="907"/>
      <c r="H213" s="874"/>
      <c r="I213" s="874"/>
      <c r="J213" s="874"/>
      <c r="K213" s="874"/>
      <c r="L213" s="874"/>
      <c r="M213" s="907"/>
      <c r="N213" s="907"/>
      <c r="O213" s="907"/>
      <c r="P213" s="907"/>
      <c r="Q213" s="907"/>
      <c r="R213" s="907"/>
      <c r="S213" s="907"/>
      <c r="T213" s="907"/>
      <c r="U213" s="907"/>
      <c r="V213" s="907"/>
      <c r="W213" s="907"/>
      <c r="X213" s="907"/>
      <c r="Y213" s="907"/>
      <c r="Z213" s="796"/>
      <c r="AA213" s="796"/>
      <c r="AB213" s="796"/>
      <c r="AC213" s="796"/>
      <c r="AD213" s="796"/>
      <c r="AE213" s="796"/>
      <c r="AF213" s="796"/>
      <c r="AG213" s="796"/>
      <c r="AH213" s="796"/>
      <c r="AI213" s="796"/>
    </row>
    <row r="214" spans="2:35" ht="16.5" customHeight="1" x14ac:dyDescent="0.25">
      <c r="B214" s="891" t="s">
        <v>2</v>
      </c>
      <c r="C214" s="892">
        <v>208</v>
      </c>
      <c r="D214" s="908">
        <v>15073389.4329108</v>
      </c>
      <c r="E214" s="894">
        <v>31.764236219020237</v>
      </c>
      <c r="F214" s="908">
        <v>72468.218427455766</v>
      </c>
      <c r="G214" s="907"/>
      <c r="H214" s="874"/>
      <c r="I214" s="874"/>
      <c r="J214" s="874"/>
      <c r="K214" s="874"/>
      <c r="L214" s="874"/>
      <c r="M214" s="907"/>
      <c r="N214" s="907"/>
      <c r="O214" s="907"/>
      <c r="P214" s="907"/>
      <c r="Q214" s="907"/>
      <c r="R214" s="907"/>
      <c r="S214" s="907"/>
      <c r="T214" s="907"/>
      <c r="U214" s="907"/>
      <c r="V214" s="907"/>
      <c r="W214" s="907"/>
      <c r="X214" s="907"/>
      <c r="Y214" s="907"/>
      <c r="Z214" s="796"/>
      <c r="AA214" s="796"/>
      <c r="AB214" s="796"/>
      <c r="AC214" s="796"/>
      <c r="AD214" s="796"/>
      <c r="AE214" s="796"/>
      <c r="AF214" s="796"/>
      <c r="AG214" s="796"/>
      <c r="AH214" s="796"/>
      <c r="AI214" s="796"/>
    </row>
    <row r="215" spans="2:35" ht="16.5" customHeight="1" x14ac:dyDescent="0.25">
      <c r="B215" s="880" t="s">
        <v>9</v>
      </c>
      <c r="C215" s="949">
        <v>669</v>
      </c>
      <c r="D215" s="882">
        <v>2615017.2394194002</v>
      </c>
      <c r="E215" s="883">
        <v>5.510640170177548</v>
      </c>
      <c r="F215" s="882">
        <v>3908.8449019721975</v>
      </c>
      <c r="G215" s="907"/>
      <c r="H215" s="874"/>
      <c r="I215" s="874"/>
      <c r="J215" s="874"/>
      <c r="K215" s="874"/>
      <c r="L215" s="874"/>
      <c r="M215" s="907"/>
      <c r="N215" s="907"/>
      <c r="O215" s="907"/>
      <c r="P215" s="907"/>
      <c r="Q215" s="907"/>
      <c r="R215" s="907"/>
      <c r="S215" s="907"/>
      <c r="T215" s="907"/>
      <c r="U215" s="907"/>
      <c r="V215" s="907"/>
      <c r="W215" s="907"/>
      <c r="X215" s="907"/>
      <c r="Y215" s="907"/>
      <c r="Z215" s="796"/>
      <c r="AA215" s="796"/>
      <c r="AB215" s="796"/>
      <c r="AC215" s="796"/>
      <c r="AD215" s="796"/>
      <c r="AE215" s="796"/>
      <c r="AF215" s="796"/>
      <c r="AG215" s="796"/>
      <c r="AH215" s="796"/>
      <c r="AI215" s="796"/>
    </row>
    <row r="216" spans="2:35" ht="16.5" customHeight="1" x14ac:dyDescent="0.25">
      <c r="B216" s="891" t="s">
        <v>3</v>
      </c>
      <c r="C216" s="892">
        <v>3</v>
      </c>
      <c r="D216" s="908">
        <v>13916469.5962542</v>
      </c>
      <c r="E216" s="894">
        <v>29.3262527023339</v>
      </c>
      <c r="F216" s="908">
        <v>4638823.1987514002</v>
      </c>
      <c r="G216" s="874"/>
      <c r="H216" s="874"/>
      <c r="I216" s="874"/>
      <c r="J216" s="874"/>
      <c r="K216" s="874"/>
      <c r="L216" s="874"/>
      <c r="M216" s="874"/>
      <c r="N216" s="874"/>
      <c r="O216" s="874"/>
      <c r="P216" s="874"/>
      <c r="Q216" s="874"/>
      <c r="R216" s="874"/>
      <c r="S216" s="874"/>
      <c r="T216" s="874"/>
      <c r="U216" s="874"/>
      <c r="V216" s="874"/>
      <c r="W216" s="874"/>
      <c r="X216" s="874"/>
      <c r="Y216" s="874"/>
      <c r="Z216" s="796"/>
      <c r="AA216" s="796"/>
      <c r="AB216" s="796"/>
      <c r="AC216" s="796"/>
      <c r="AD216" s="796"/>
      <c r="AE216" s="796"/>
      <c r="AF216" s="796"/>
      <c r="AG216" s="796"/>
      <c r="AH216" s="796"/>
      <c r="AI216" s="796"/>
    </row>
    <row r="217" spans="2:35" ht="16.5" customHeight="1" x14ac:dyDescent="0.25">
      <c r="B217" s="896" t="s">
        <v>4</v>
      </c>
      <c r="C217" s="897">
        <v>2753</v>
      </c>
      <c r="D217" s="898">
        <v>47453964.669501305</v>
      </c>
      <c r="E217" s="899">
        <v>99.90000000000002</v>
      </c>
      <c r="F217" s="898">
        <v>17237.18295296088</v>
      </c>
      <c r="G217" s="874"/>
      <c r="H217" s="874"/>
      <c r="I217" s="874"/>
      <c r="J217" s="874"/>
      <c r="K217" s="874"/>
      <c r="L217" s="874"/>
      <c r="M217" s="874"/>
      <c r="N217" s="874"/>
      <c r="O217" s="874"/>
      <c r="P217" s="874"/>
      <c r="Q217" s="874"/>
      <c r="R217" s="874"/>
      <c r="S217" s="874"/>
      <c r="T217" s="874"/>
      <c r="U217" s="874"/>
      <c r="V217" s="874"/>
      <c r="W217" s="874"/>
      <c r="X217" s="874"/>
      <c r="Y217" s="874"/>
      <c r="Z217" s="796"/>
      <c r="AA217" s="796"/>
      <c r="AB217" s="796"/>
      <c r="AC217" s="796"/>
      <c r="AD217" s="796"/>
      <c r="AE217" s="796"/>
      <c r="AF217" s="796"/>
      <c r="AG217" s="796"/>
      <c r="AH217" s="796"/>
      <c r="AI217" s="796"/>
    </row>
    <row r="218" spans="2:35" ht="16.5" customHeight="1" x14ac:dyDescent="0.25">
      <c r="B218" s="877"/>
      <c r="C218" s="877"/>
      <c r="D218" s="877"/>
      <c r="E218" s="877"/>
      <c r="F218" s="877"/>
      <c r="G218" s="874"/>
      <c r="H218" s="874"/>
      <c r="I218" s="874"/>
      <c r="J218" s="874"/>
      <c r="K218" s="874"/>
      <c r="L218" s="874"/>
      <c r="M218" s="874"/>
      <c r="N218" s="874"/>
      <c r="O218" s="874"/>
      <c r="P218" s="874"/>
      <c r="Q218" s="874"/>
      <c r="R218" s="874"/>
      <c r="S218" s="874"/>
      <c r="T218" s="874"/>
      <c r="U218" s="874"/>
      <c r="V218" s="874"/>
      <c r="W218" s="874"/>
      <c r="X218" s="874"/>
      <c r="Y218" s="874"/>
      <c r="Z218" s="796"/>
      <c r="AA218" s="796"/>
      <c r="AB218" s="796"/>
      <c r="AC218" s="796"/>
      <c r="AD218" s="796"/>
      <c r="AE218" s="796"/>
      <c r="AF218" s="796"/>
      <c r="AG218" s="796"/>
      <c r="AH218" s="796"/>
      <c r="AI218" s="796"/>
    </row>
    <row r="219" spans="2:35" ht="16.5" customHeight="1" x14ac:dyDescent="0.25">
      <c r="B219" s="877"/>
      <c r="C219" s="951"/>
      <c r="D219" s="951"/>
      <c r="E219" s="877"/>
      <c r="F219" s="877"/>
      <c r="G219" s="874"/>
      <c r="H219" s="874"/>
      <c r="I219" s="874"/>
      <c r="J219" s="874"/>
      <c r="K219" s="874"/>
      <c r="L219" s="874"/>
      <c r="M219" s="874"/>
      <c r="N219" s="874"/>
      <c r="O219" s="874"/>
      <c r="P219" s="874"/>
      <c r="Q219" s="874"/>
      <c r="R219" s="874"/>
      <c r="S219" s="874"/>
      <c r="T219" s="874"/>
      <c r="U219" s="874"/>
      <c r="V219" s="874"/>
      <c r="W219" s="874"/>
      <c r="X219" s="874"/>
      <c r="Y219" s="874"/>
      <c r="Z219" s="796"/>
      <c r="AA219" s="796"/>
      <c r="AB219" s="796"/>
      <c r="AC219" s="796"/>
      <c r="AD219" s="796"/>
      <c r="AE219" s="796"/>
      <c r="AF219" s="796"/>
      <c r="AG219" s="796"/>
      <c r="AH219" s="796"/>
      <c r="AI219" s="796"/>
    </row>
    <row r="220" spans="2:35" ht="16.5" customHeight="1" x14ac:dyDescent="0.25">
      <c r="B220" s="877"/>
      <c r="C220" s="877"/>
      <c r="D220" s="877"/>
      <c r="E220" s="877"/>
      <c r="F220" s="877"/>
      <c r="G220" s="874"/>
      <c r="H220" s="874"/>
      <c r="I220" s="874"/>
      <c r="J220" s="874"/>
      <c r="K220" s="874"/>
      <c r="L220" s="874"/>
      <c r="M220" s="874"/>
      <c r="N220" s="874"/>
      <c r="O220" s="874"/>
      <c r="P220" s="874"/>
      <c r="Q220" s="874"/>
      <c r="R220" s="874"/>
      <c r="S220" s="874"/>
      <c r="T220" s="874"/>
      <c r="U220" s="874"/>
      <c r="V220" s="874"/>
      <c r="W220" s="874"/>
      <c r="X220" s="874"/>
      <c r="Y220" s="874"/>
      <c r="Z220" s="796"/>
      <c r="AA220" s="796"/>
      <c r="AB220" s="796"/>
      <c r="AC220" s="796"/>
      <c r="AD220" s="796"/>
      <c r="AE220" s="796"/>
      <c r="AF220" s="796"/>
      <c r="AG220" s="796"/>
      <c r="AH220" s="796"/>
      <c r="AI220" s="796"/>
    </row>
    <row r="221" spans="2:35" ht="16.5" customHeight="1" x14ac:dyDescent="0.25">
      <c r="B221" s="1384" t="s">
        <v>581</v>
      </c>
      <c r="C221" s="1384"/>
      <c r="D221" s="1384"/>
      <c r="E221" s="1384"/>
      <c r="F221" s="1384"/>
      <c r="G221" s="874"/>
      <c r="H221" s="874"/>
      <c r="I221" s="874"/>
      <c r="J221" s="874"/>
      <c r="K221" s="874"/>
      <c r="L221" s="874"/>
      <c r="M221" s="874"/>
      <c r="N221" s="874"/>
      <c r="O221" s="874"/>
      <c r="P221" s="874"/>
      <c r="Q221" s="874"/>
      <c r="R221" s="874"/>
      <c r="S221" s="874"/>
      <c r="T221" s="874"/>
      <c r="U221" s="874"/>
      <c r="V221" s="874"/>
      <c r="W221" s="874"/>
      <c r="X221" s="874"/>
      <c r="Y221" s="874"/>
      <c r="Z221" s="796"/>
      <c r="AA221" s="796"/>
      <c r="AB221" s="796"/>
      <c r="AC221" s="796"/>
      <c r="AD221" s="796"/>
      <c r="AE221" s="796"/>
      <c r="AF221" s="796"/>
      <c r="AG221" s="796"/>
      <c r="AH221" s="796"/>
      <c r="AI221" s="796"/>
    </row>
    <row r="222" spans="2:35" ht="16.5" customHeight="1" x14ac:dyDescent="0.25">
      <c r="B222" s="1385" t="s">
        <v>582</v>
      </c>
      <c r="C222" s="1385"/>
      <c r="D222" s="1385"/>
      <c r="E222" s="1385"/>
      <c r="F222" s="1385"/>
      <c r="G222" s="874"/>
      <c r="H222" s="874"/>
      <c r="I222" s="874"/>
      <c r="J222" s="874"/>
      <c r="K222" s="874"/>
      <c r="L222" s="874"/>
      <c r="M222" s="874"/>
      <c r="N222" s="874"/>
      <c r="O222" s="874"/>
      <c r="P222" s="874"/>
      <c r="Q222" s="874"/>
      <c r="R222" s="874"/>
      <c r="S222" s="874"/>
      <c r="T222" s="874"/>
      <c r="U222" s="874"/>
      <c r="V222" s="874"/>
      <c r="W222" s="874"/>
      <c r="X222" s="874"/>
      <c r="Y222" s="874"/>
      <c r="Z222" s="796"/>
      <c r="AA222" s="796"/>
      <c r="AB222" s="796"/>
      <c r="AC222" s="796"/>
      <c r="AD222" s="796"/>
      <c r="AE222" s="796"/>
      <c r="AF222" s="796"/>
      <c r="AG222" s="796"/>
      <c r="AH222" s="796"/>
      <c r="AI222" s="796"/>
    </row>
    <row r="223" spans="2:35" ht="16.5" customHeight="1" x14ac:dyDescent="0.25">
      <c r="B223" s="876" t="s">
        <v>12523</v>
      </c>
      <c r="C223" s="877"/>
      <c r="D223" s="877"/>
      <c r="E223" s="877"/>
      <c r="F223" s="877"/>
      <c r="G223" s="874"/>
      <c r="H223" s="874"/>
      <c r="I223" s="874"/>
      <c r="J223" s="874"/>
      <c r="K223" s="874"/>
      <c r="L223" s="874"/>
      <c r="M223" s="874"/>
      <c r="N223" s="874"/>
      <c r="O223" s="874"/>
      <c r="P223" s="874"/>
      <c r="Q223" s="874"/>
      <c r="R223" s="874"/>
      <c r="S223" s="874"/>
      <c r="T223" s="874"/>
      <c r="U223" s="874"/>
      <c r="V223" s="874"/>
      <c r="W223" s="874"/>
      <c r="X223" s="874"/>
      <c r="Y223" s="874"/>
      <c r="Z223" s="796"/>
      <c r="AA223" s="796"/>
      <c r="AB223" s="796"/>
      <c r="AC223" s="796"/>
      <c r="AD223" s="796"/>
      <c r="AE223" s="796"/>
      <c r="AF223" s="796"/>
      <c r="AG223" s="796"/>
      <c r="AH223" s="796"/>
      <c r="AI223" s="796"/>
    </row>
    <row r="224" spans="2:35" ht="16.5" customHeight="1" x14ac:dyDescent="0.25">
      <c r="B224" s="878" t="s">
        <v>7</v>
      </c>
      <c r="C224" s="879" t="s">
        <v>107</v>
      </c>
      <c r="D224" s="879" t="s">
        <v>108</v>
      </c>
      <c r="E224" s="879" t="s">
        <v>8</v>
      </c>
      <c r="F224" s="879" t="s">
        <v>109</v>
      </c>
      <c r="G224" s="874"/>
      <c r="H224" s="874"/>
      <c r="I224" s="874"/>
      <c r="J224" s="874"/>
      <c r="K224" s="874"/>
      <c r="L224" s="874"/>
      <c r="M224" s="874"/>
      <c r="N224" s="874"/>
      <c r="O224" s="874"/>
      <c r="P224" s="874"/>
      <c r="Q224" s="874"/>
      <c r="R224" s="874"/>
      <c r="S224" s="874"/>
      <c r="T224" s="874"/>
      <c r="U224" s="874"/>
      <c r="V224" s="874"/>
      <c r="W224" s="874"/>
      <c r="X224" s="874"/>
      <c r="Y224" s="874"/>
      <c r="Z224" s="796"/>
      <c r="AA224" s="796"/>
      <c r="AB224" s="796"/>
      <c r="AC224" s="796"/>
      <c r="AD224" s="796"/>
      <c r="AE224" s="796"/>
      <c r="AF224" s="796"/>
      <c r="AG224" s="796"/>
      <c r="AH224" s="796"/>
      <c r="AI224" s="796"/>
    </row>
    <row r="225" spans="2:35" ht="16.5" customHeight="1" x14ac:dyDescent="0.25">
      <c r="B225" s="945" t="s">
        <v>532</v>
      </c>
      <c r="C225" s="946">
        <v>1</v>
      </c>
      <c r="D225" s="947">
        <v>12923.093919247574</v>
      </c>
      <c r="E225" s="948">
        <v>2.2777017009186291E-2</v>
      </c>
      <c r="F225" s="954">
        <v>12923.093919247574</v>
      </c>
      <c r="G225" s="874"/>
      <c r="H225" s="874"/>
      <c r="I225" s="874"/>
      <c r="J225" s="874"/>
      <c r="K225" s="874"/>
      <c r="L225" s="874"/>
      <c r="M225" s="874"/>
      <c r="N225" s="874"/>
      <c r="O225" s="874"/>
      <c r="P225" s="874"/>
      <c r="Q225" s="874"/>
      <c r="R225" s="874"/>
      <c r="S225" s="874"/>
      <c r="T225" s="874"/>
      <c r="U225" s="874"/>
      <c r="V225" s="874"/>
      <c r="W225" s="874"/>
      <c r="X225" s="874"/>
      <c r="Y225" s="874"/>
      <c r="Z225" s="796"/>
      <c r="AA225" s="796"/>
      <c r="AB225" s="796"/>
      <c r="AC225" s="796"/>
      <c r="AD225" s="796"/>
      <c r="AE225" s="796"/>
      <c r="AF225" s="796"/>
      <c r="AG225" s="796"/>
      <c r="AH225" s="796"/>
      <c r="AI225" s="796"/>
    </row>
    <row r="226" spans="2:35" ht="16.5" customHeight="1" x14ac:dyDescent="0.25">
      <c r="B226" s="891" t="s">
        <v>525</v>
      </c>
      <c r="C226" s="892">
        <v>33789</v>
      </c>
      <c r="D226" s="908">
        <v>31782637.2078363</v>
      </c>
      <c r="E226" s="894">
        <v>56.017055420567054</v>
      </c>
      <c r="F226" s="895">
        <v>940.62082949588034</v>
      </c>
      <c r="G226" s="874"/>
      <c r="H226" s="874"/>
      <c r="I226" s="874"/>
      <c r="J226" s="874"/>
      <c r="K226" s="874"/>
      <c r="L226" s="874"/>
      <c r="M226" s="874"/>
      <c r="N226" s="874"/>
      <c r="O226" s="874"/>
      <c r="P226" s="874"/>
      <c r="Q226" s="874"/>
      <c r="R226" s="874"/>
      <c r="S226" s="874"/>
      <c r="T226" s="874"/>
      <c r="U226" s="874"/>
      <c r="V226" s="874"/>
      <c r="W226" s="874"/>
      <c r="X226" s="874"/>
      <c r="Y226" s="874"/>
      <c r="Z226" s="796"/>
      <c r="AA226" s="796"/>
      <c r="AB226" s="796"/>
      <c r="AC226" s="796"/>
      <c r="AD226" s="796"/>
      <c r="AE226" s="796"/>
      <c r="AF226" s="796"/>
      <c r="AG226" s="796"/>
      <c r="AH226" s="796"/>
      <c r="AI226" s="796"/>
    </row>
    <row r="227" spans="2:35" ht="16.5" customHeight="1" x14ac:dyDescent="0.25">
      <c r="B227" s="880" t="s">
        <v>1</v>
      </c>
      <c r="C227" s="881">
        <v>127</v>
      </c>
      <c r="D227" s="882">
        <v>203453.56960205999</v>
      </c>
      <c r="E227" s="883">
        <v>0.35858792363211406</v>
      </c>
      <c r="F227" s="884">
        <v>1601.9966110398425</v>
      </c>
      <c r="G227" s="874"/>
      <c r="H227" s="874"/>
      <c r="I227" s="874"/>
      <c r="J227" s="874"/>
      <c r="K227" s="874"/>
      <c r="L227" s="874"/>
      <c r="M227" s="874"/>
      <c r="N227" s="874"/>
      <c r="O227" s="874"/>
      <c r="P227" s="874"/>
      <c r="Q227" s="874"/>
      <c r="R227" s="874"/>
      <c r="S227" s="874"/>
      <c r="T227" s="874"/>
      <c r="U227" s="874"/>
      <c r="V227" s="874"/>
      <c r="W227" s="874"/>
      <c r="X227" s="874"/>
      <c r="Y227" s="874"/>
      <c r="Z227" s="796"/>
      <c r="AA227" s="796"/>
      <c r="AB227" s="796"/>
      <c r="AC227" s="796"/>
      <c r="AD227" s="796"/>
      <c r="AE227" s="796"/>
      <c r="AF227" s="796"/>
      <c r="AG227" s="796"/>
      <c r="AH227" s="796"/>
      <c r="AI227" s="796"/>
    </row>
    <row r="228" spans="2:35" ht="16.5" customHeight="1" x14ac:dyDescent="0.25">
      <c r="B228" s="891" t="s">
        <v>526</v>
      </c>
      <c r="C228" s="892">
        <v>1827</v>
      </c>
      <c r="D228" s="908">
        <v>6724847.5943235401</v>
      </c>
      <c r="E228" s="894">
        <v>11.852577176736247</v>
      </c>
      <c r="F228" s="895">
        <v>3680.8142278727641</v>
      </c>
      <c r="G228" s="874"/>
      <c r="H228" s="874"/>
      <c r="I228" s="874"/>
      <c r="J228" s="874"/>
      <c r="K228" s="874"/>
      <c r="L228" s="874"/>
      <c r="M228" s="874"/>
      <c r="N228" s="874"/>
      <c r="O228" s="874"/>
      <c r="P228" s="874"/>
      <c r="Q228" s="874"/>
      <c r="R228" s="874"/>
      <c r="S228" s="874"/>
      <c r="T228" s="874"/>
      <c r="U228" s="874"/>
      <c r="V228" s="874"/>
      <c r="W228" s="874"/>
      <c r="X228" s="874"/>
      <c r="Y228" s="874"/>
      <c r="Z228" s="796"/>
      <c r="AA228" s="796"/>
      <c r="AB228" s="796"/>
      <c r="AC228" s="796"/>
      <c r="AD228" s="796"/>
      <c r="AE228" s="796"/>
      <c r="AF228" s="796"/>
      <c r="AG228" s="796"/>
      <c r="AH228" s="796"/>
      <c r="AI228" s="796"/>
    </row>
    <row r="229" spans="2:35" ht="16.5" customHeight="1" x14ac:dyDescent="0.25">
      <c r="B229" s="880" t="s">
        <v>2</v>
      </c>
      <c r="C229" s="881">
        <v>2496</v>
      </c>
      <c r="D229" s="882">
        <v>16489620.5953942</v>
      </c>
      <c r="E229" s="883">
        <v>28.963037932188143</v>
      </c>
      <c r="F229" s="884">
        <v>6606.4185077701122</v>
      </c>
      <c r="G229" s="874"/>
      <c r="H229" s="874"/>
      <c r="I229" s="874"/>
      <c r="J229" s="874"/>
      <c r="K229" s="874"/>
      <c r="L229" s="874"/>
      <c r="M229" s="874"/>
      <c r="N229" s="874"/>
      <c r="O229" s="874"/>
      <c r="P229" s="874"/>
      <c r="Q229" s="874"/>
      <c r="R229" s="874"/>
      <c r="S229" s="874"/>
      <c r="T229" s="874"/>
      <c r="U229" s="874"/>
      <c r="V229" s="874"/>
      <c r="W229" s="874"/>
      <c r="X229" s="874"/>
      <c r="Y229" s="874"/>
      <c r="Z229" s="796"/>
      <c r="AA229" s="796"/>
      <c r="AB229" s="796"/>
      <c r="AC229" s="796"/>
      <c r="AD229" s="796"/>
      <c r="AE229" s="796"/>
      <c r="AF229" s="796"/>
      <c r="AG229" s="796"/>
      <c r="AH229" s="796"/>
      <c r="AI229" s="796"/>
    </row>
    <row r="230" spans="2:35" ht="16.5" customHeight="1" x14ac:dyDescent="0.25">
      <c r="B230" s="891" t="s">
        <v>9</v>
      </c>
      <c r="C230" s="892">
        <v>1104</v>
      </c>
      <c r="D230" s="908">
        <v>1317879.38227877</v>
      </c>
      <c r="E230" s="894">
        <v>2.3227689355032699</v>
      </c>
      <c r="F230" s="895">
        <v>1193.7313245278713</v>
      </c>
      <c r="G230" s="874"/>
      <c r="H230" s="874"/>
      <c r="I230" s="874"/>
      <c r="J230" s="874"/>
      <c r="K230" s="874"/>
      <c r="L230" s="874"/>
      <c r="M230" s="874"/>
      <c r="N230" s="874"/>
      <c r="O230" s="874"/>
      <c r="P230" s="874"/>
      <c r="Q230" s="874"/>
      <c r="R230" s="874"/>
      <c r="S230" s="874"/>
      <c r="T230" s="874"/>
      <c r="U230" s="874"/>
      <c r="V230" s="874"/>
      <c r="W230" s="874"/>
      <c r="X230" s="874"/>
      <c r="Y230" s="874"/>
      <c r="Z230" s="796"/>
      <c r="AA230" s="796"/>
      <c r="AB230" s="796"/>
      <c r="AC230" s="796"/>
      <c r="AD230" s="796"/>
      <c r="AE230" s="796"/>
      <c r="AF230" s="796"/>
      <c r="AG230" s="796"/>
      <c r="AH230" s="796"/>
      <c r="AI230" s="796"/>
    </row>
    <row r="231" spans="2:35" ht="16.5" customHeight="1" x14ac:dyDescent="0.25">
      <c r="B231" s="880" t="s">
        <v>3</v>
      </c>
      <c r="C231" s="881">
        <v>2</v>
      </c>
      <c r="D231" s="882">
        <v>206067.84352532</v>
      </c>
      <c r="E231" s="883">
        <v>0.36319559436397181</v>
      </c>
      <c r="F231" s="884">
        <v>103033.92176266</v>
      </c>
      <c r="G231" s="874"/>
      <c r="H231" s="874"/>
      <c r="I231" s="905"/>
      <c r="J231" s="874"/>
      <c r="K231" s="874"/>
      <c r="L231" s="874"/>
      <c r="M231" s="874"/>
      <c r="N231" s="874"/>
      <c r="O231" s="874"/>
      <c r="P231" s="874"/>
      <c r="Q231" s="874"/>
      <c r="R231" s="874"/>
      <c r="S231" s="874"/>
      <c r="T231" s="874"/>
      <c r="U231" s="874"/>
      <c r="V231" s="874"/>
      <c r="W231" s="874"/>
      <c r="X231" s="874"/>
      <c r="Y231" s="874"/>
      <c r="Z231" s="796"/>
      <c r="AA231" s="796"/>
      <c r="AB231" s="796"/>
      <c r="AC231" s="796"/>
      <c r="AD231" s="796"/>
      <c r="AE231" s="796"/>
      <c r="AF231" s="796"/>
      <c r="AG231" s="796"/>
      <c r="AH231" s="796"/>
      <c r="AI231" s="796"/>
    </row>
    <row r="232" spans="2:35" ht="16.5" customHeight="1" x14ac:dyDescent="0.25">
      <c r="B232" s="896" t="s">
        <v>4</v>
      </c>
      <c r="C232" s="897">
        <v>39346</v>
      </c>
      <c r="D232" s="898">
        <v>56737429.286879443</v>
      </c>
      <c r="E232" s="899">
        <v>99.877222982990816</v>
      </c>
      <c r="F232" s="900">
        <v>1442.0126388166382</v>
      </c>
      <c r="G232" s="874"/>
      <c r="H232" s="874"/>
      <c r="I232" s="905"/>
      <c r="J232" s="874"/>
      <c r="K232" s="874"/>
      <c r="L232" s="874"/>
      <c r="M232" s="874"/>
      <c r="N232" s="874"/>
      <c r="O232" s="874"/>
      <c r="P232" s="874"/>
      <c r="Q232" s="874"/>
      <c r="R232" s="874"/>
      <c r="S232" s="874"/>
      <c r="T232" s="874"/>
      <c r="U232" s="874"/>
      <c r="V232" s="874"/>
      <c r="W232" s="874"/>
      <c r="X232" s="874"/>
      <c r="Y232" s="874"/>
      <c r="Z232" s="796"/>
      <c r="AA232" s="796"/>
      <c r="AB232" s="796"/>
      <c r="AC232" s="796"/>
      <c r="AD232" s="796"/>
      <c r="AE232" s="796"/>
      <c r="AF232" s="796"/>
      <c r="AG232" s="796"/>
      <c r="AH232" s="796"/>
      <c r="AI232" s="796"/>
    </row>
    <row r="233" spans="2:35" ht="16.5" customHeight="1" x14ac:dyDescent="0.25">
      <c r="B233" s="901"/>
      <c r="C233" s="902"/>
      <c r="D233" s="903"/>
      <c r="E233" s="904"/>
      <c r="F233" s="903"/>
      <c r="G233" s="874"/>
      <c r="H233" s="874"/>
      <c r="I233" s="905"/>
      <c r="J233" s="875"/>
      <c r="K233" s="875"/>
      <c r="L233" s="875"/>
      <c r="M233" s="874"/>
      <c r="N233" s="874"/>
      <c r="O233" s="874"/>
      <c r="P233" s="874"/>
      <c r="Q233" s="874"/>
      <c r="R233" s="874"/>
      <c r="S233" s="874"/>
      <c r="T233" s="874"/>
      <c r="U233" s="874"/>
      <c r="V233" s="874"/>
      <c r="W233" s="874"/>
      <c r="X233" s="874"/>
      <c r="Y233" s="874"/>
      <c r="Z233" s="796"/>
      <c r="AA233" s="796"/>
      <c r="AB233" s="796"/>
      <c r="AC233" s="796"/>
      <c r="AD233" s="796"/>
      <c r="AE233" s="796"/>
      <c r="AF233" s="796"/>
      <c r="AG233" s="796"/>
      <c r="AH233" s="796"/>
      <c r="AI233" s="796"/>
    </row>
    <row r="234" spans="2:35" ht="16.5" customHeight="1" x14ac:dyDescent="0.25">
      <c r="B234" s="877"/>
      <c r="C234" s="877"/>
      <c r="D234" s="877"/>
      <c r="E234" s="877"/>
      <c r="F234" s="877"/>
      <c r="G234" s="874"/>
      <c r="H234" s="874"/>
      <c r="I234" s="905"/>
      <c r="J234" s="875"/>
      <c r="K234" s="875"/>
      <c r="L234" s="875"/>
      <c r="M234" s="874"/>
      <c r="N234" s="874"/>
      <c r="O234" s="874"/>
      <c r="P234" s="874"/>
      <c r="Q234" s="874"/>
      <c r="R234" s="874"/>
      <c r="S234" s="874"/>
      <c r="T234" s="874"/>
      <c r="U234" s="874"/>
      <c r="V234" s="874"/>
      <c r="W234" s="874"/>
      <c r="X234" s="874"/>
      <c r="Y234" s="874"/>
      <c r="Z234" s="796"/>
      <c r="AA234" s="796"/>
      <c r="AB234" s="796"/>
      <c r="AC234" s="796"/>
      <c r="AD234" s="796"/>
      <c r="AE234" s="796"/>
      <c r="AF234" s="796"/>
      <c r="AG234" s="796"/>
      <c r="AH234" s="796"/>
      <c r="AI234" s="796"/>
    </row>
    <row r="235" spans="2:35" ht="16.5" customHeight="1" x14ac:dyDescent="0.25">
      <c r="B235" s="877"/>
      <c r="C235" s="877"/>
      <c r="D235" s="877"/>
      <c r="E235" s="877"/>
      <c r="F235" s="877"/>
      <c r="G235" s="874"/>
      <c r="H235" s="874"/>
      <c r="I235" s="905"/>
      <c r="J235" s="952"/>
      <c r="K235" s="952"/>
      <c r="L235" s="952"/>
      <c r="M235" s="874"/>
      <c r="N235" s="874"/>
      <c r="O235" s="955"/>
      <c r="P235" s="874"/>
      <c r="Q235" s="874"/>
      <c r="R235" s="874"/>
      <c r="S235" s="955"/>
      <c r="T235" s="874"/>
      <c r="U235" s="874"/>
      <c r="V235" s="874"/>
      <c r="W235" s="955"/>
      <c r="X235" s="874"/>
      <c r="Y235" s="874"/>
      <c r="Z235" s="796"/>
      <c r="AA235" s="796"/>
      <c r="AB235" s="796"/>
      <c r="AC235" s="796"/>
      <c r="AD235" s="796"/>
      <c r="AE235" s="796"/>
      <c r="AF235" s="796"/>
      <c r="AG235" s="796"/>
      <c r="AH235" s="796"/>
      <c r="AI235" s="796"/>
    </row>
    <row r="236" spans="2:35" ht="16.5" customHeight="1" x14ac:dyDescent="0.25">
      <c r="B236" s="1384" t="s">
        <v>583</v>
      </c>
      <c r="C236" s="1384"/>
      <c r="D236" s="1384"/>
      <c r="E236" s="1384"/>
      <c r="F236" s="1384"/>
      <c r="G236" s="874"/>
      <c r="H236" s="874"/>
      <c r="I236" s="905"/>
      <c r="J236" s="874"/>
      <c r="K236" s="874"/>
      <c r="L236" s="874"/>
      <c r="M236" s="874"/>
      <c r="N236" s="874"/>
      <c r="O236" s="874"/>
      <c r="P236" s="874"/>
      <c r="Q236" s="874"/>
      <c r="R236" s="874"/>
      <c r="S236" s="874"/>
      <c r="T236" s="874"/>
      <c r="U236" s="874"/>
      <c r="V236" s="874"/>
      <c r="W236" s="874"/>
      <c r="X236" s="874"/>
      <c r="Y236" s="874"/>
      <c r="Z236" s="796"/>
      <c r="AA236" s="796"/>
      <c r="AB236" s="796"/>
      <c r="AC236" s="796"/>
      <c r="AD236" s="796"/>
      <c r="AE236" s="796"/>
      <c r="AF236" s="796"/>
      <c r="AG236" s="796"/>
      <c r="AH236" s="796"/>
      <c r="AI236" s="796"/>
    </row>
    <row r="237" spans="2:35" ht="16.5" customHeight="1" x14ac:dyDescent="0.25">
      <c r="B237" s="1385" t="s">
        <v>584</v>
      </c>
      <c r="C237" s="1385"/>
      <c r="D237" s="1385"/>
      <c r="E237" s="1385"/>
      <c r="F237" s="1385"/>
      <c r="G237" s="874"/>
      <c r="H237" s="874"/>
      <c r="I237" s="905"/>
      <c r="J237" s="875"/>
      <c r="K237" s="875"/>
      <c r="L237" s="875"/>
      <c r="M237" s="874"/>
      <c r="N237" s="874"/>
      <c r="O237" s="955"/>
      <c r="P237" s="874"/>
      <c r="Q237" s="874"/>
      <c r="R237" s="874"/>
      <c r="S237" s="955"/>
      <c r="T237" s="874"/>
      <c r="U237" s="874"/>
      <c r="V237" s="874"/>
      <c r="W237" s="955"/>
      <c r="X237" s="874"/>
      <c r="Y237" s="874"/>
      <c r="Z237" s="796"/>
      <c r="AA237" s="796"/>
      <c r="AB237" s="796"/>
      <c r="AC237" s="796"/>
      <c r="AD237" s="796"/>
      <c r="AE237" s="796"/>
      <c r="AF237" s="796"/>
      <c r="AG237" s="796"/>
      <c r="AH237" s="796"/>
      <c r="AI237" s="796"/>
    </row>
    <row r="238" spans="2:35" ht="16.5" customHeight="1" x14ac:dyDescent="0.25">
      <c r="B238" s="876" t="s">
        <v>12523</v>
      </c>
      <c r="C238" s="877"/>
      <c r="D238" s="877"/>
      <c r="E238" s="877"/>
      <c r="F238" s="877"/>
      <c r="G238" s="874"/>
      <c r="H238" s="874"/>
      <c r="I238" s="905"/>
      <c r="J238" s="874"/>
      <c r="K238" s="874"/>
      <c r="L238" s="874"/>
      <c r="M238" s="874"/>
      <c r="N238" s="874"/>
      <c r="O238" s="874"/>
      <c r="P238" s="874"/>
      <c r="Q238" s="874"/>
      <c r="R238" s="874"/>
      <c r="S238" s="874"/>
      <c r="T238" s="874"/>
      <c r="U238" s="874"/>
      <c r="V238" s="874"/>
      <c r="W238" s="874"/>
      <c r="X238" s="874"/>
      <c r="Y238" s="874"/>
      <c r="Z238" s="796"/>
      <c r="AA238" s="796"/>
      <c r="AB238" s="796"/>
      <c r="AC238" s="796"/>
      <c r="AD238" s="796"/>
      <c r="AE238" s="796"/>
      <c r="AF238" s="796"/>
      <c r="AG238" s="796"/>
      <c r="AH238" s="796"/>
      <c r="AI238" s="796"/>
    </row>
    <row r="239" spans="2:35" ht="16.5" customHeight="1" x14ac:dyDescent="0.25">
      <c r="B239" s="878" t="s">
        <v>7</v>
      </c>
      <c r="C239" s="879" t="s">
        <v>107</v>
      </c>
      <c r="D239" s="879" t="s">
        <v>108</v>
      </c>
      <c r="E239" s="879" t="s">
        <v>8</v>
      </c>
      <c r="F239" s="879" t="s">
        <v>109</v>
      </c>
      <c r="G239" s="905"/>
      <c r="H239" s="905"/>
      <c r="I239" s="905"/>
      <c r="J239" s="905"/>
      <c r="K239" s="905"/>
      <c r="L239" s="905"/>
      <c r="M239" s="905"/>
      <c r="N239" s="874"/>
      <c r="O239" s="955"/>
      <c r="P239" s="874"/>
      <c r="Q239" s="874"/>
      <c r="R239" s="874"/>
      <c r="S239" s="955"/>
      <c r="T239" s="874"/>
      <c r="U239" s="874"/>
      <c r="V239" s="874"/>
      <c r="W239" s="955"/>
      <c r="X239" s="874"/>
      <c r="Y239" s="905"/>
      <c r="Z239" s="796"/>
      <c r="AA239" s="796"/>
      <c r="AB239" s="796"/>
      <c r="AC239" s="796"/>
      <c r="AD239" s="796"/>
      <c r="AE239" s="796"/>
      <c r="AF239" s="796"/>
      <c r="AG239" s="796"/>
      <c r="AH239" s="796"/>
      <c r="AI239" s="796"/>
    </row>
    <row r="240" spans="2:35" ht="16.5" customHeight="1" x14ac:dyDescent="0.25">
      <c r="B240" s="906" t="s">
        <v>525</v>
      </c>
      <c r="C240" s="881">
        <v>32558</v>
      </c>
      <c r="D240" s="882">
        <v>34741662.437282398</v>
      </c>
      <c r="E240" s="883">
        <v>50.655623450089138</v>
      </c>
      <c r="F240" s="884">
        <v>1067.069919444757</v>
      </c>
      <c r="G240" s="907"/>
      <c r="H240" s="907"/>
      <c r="I240" s="907"/>
      <c r="J240" s="907"/>
      <c r="K240" s="907"/>
      <c r="L240" s="907"/>
      <c r="M240" s="907"/>
      <c r="N240" s="874"/>
      <c r="O240" s="874"/>
      <c r="P240" s="874"/>
      <c r="Q240" s="874"/>
      <c r="R240" s="874"/>
      <c r="S240" s="874"/>
      <c r="T240" s="874"/>
      <c r="U240" s="874"/>
      <c r="V240" s="874"/>
      <c r="W240" s="874"/>
      <c r="X240" s="874"/>
      <c r="Y240" s="907"/>
      <c r="Z240" s="796"/>
      <c r="AA240" s="796"/>
      <c r="AB240" s="796"/>
      <c r="AC240" s="796"/>
      <c r="AD240" s="796"/>
      <c r="AE240" s="796"/>
      <c r="AF240" s="796"/>
      <c r="AG240" s="796"/>
      <c r="AH240" s="796"/>
      <c r="AI240" s="796"/>
    </row>
    <row r="241" spans="2:35" ht="16.5" customHeight="1" x14ac:dyDescent="0.25">
      <c r="B241" s="891" t="s">
        <v>1</v>
      </c>
      <c r="C241" s="892">
        <v>61</v>
      </c>
      <c r="D241" s="908">
        <v>136894.66496592999</v>
      </c>
      <c r="E241" s="894">
        <v>0.19960140403064422</v>
      </c>
      <c r="F241" s="895">
        <v>2244.174835507049</v>
      </c>
      <c r="G241" s="907"/>
      <c r="H241" s="907"/>
      <c r="I241" s="907"/>
      <c r="J241" s="907"/>
      <c r="K241" s="907"/>
      <c r="L241" s="907"/>
      <c r="M241" s="907"/>
      <c r="N241" s="874"/>
      <c r="O241" s="955"/>
      <c r="P241" s="874"/>
      <c r="Q241" s="874"/>
      <c r="R241" s="874"/>
      <c r="S241" s="955"/>
      <c r="T241" s="874"/>
      <c r="U241" s="874"/>
      <c r="V241" s="874"/>
      <c r="W241" s="955"/>
      <c r="X241" s="874"/>
      <c r="Y241" s="907"/>
      <c r="Z241" s="796"/>
      <c r="AA241" s="796"/>
      <c r="AB241" s="796"/>
      <c r="AC241" s="796"/>
      <c r="AD241" s="796"/>
      <c r="AE241" s="796"/>
      <c r="AF241" s="796"/>
      <c r="AG241" s="796"/>
      <c r="AH241" s="796"/>
      <c r="AI241" s="796"/>
    </row>
    <row r="242" spans="2:35" ht="16.5" customHeight="1" x14ac:dyDescent="0.25">
      <c r="B242" s="880" t="s">
        <v>526</v>
      </c>
      <c r="C242" s="881">
        <v>2310</v>
      </c>
      <c r="D242" s="882">
        <v>9224436.4068956096</v>
      </c>
      <c r="E242" s="883">
        <v>13.449833553893356</v>
      </c>
      <c r="F242" s="884">
        <v>3993.2625138076232</v>
      </c>
      <c r="G242" s="907"/>
      <c r="H242" s="907"/>
      <c r="I242" s="907"/>
      <c r="J242" s="907"/>
      <c r="K242" s="907"/>
      <c r="L242" s="907"/>
      <c r="M242" s="907"/>
      <c r="N242" s="874"/>
      <c r="O242" s="874"/>
      <c r="P242" s="874"/>
      <c r="Q242" s="874"/>
      <c r="R242" s="874"/>
      <c r="S242" s="874"/>
      <c r="T242" s="874"/>
      <c r="U242" s="874"/>
      <c r="V242" s="874"/>
      <c r="W242" s="874"/>
      <c r="X242" s="874"/>
      <c r="Y242" s="907"/>
      <c r="Z242" s="796"/>
      <c r="AA242" s="796"/>
      <c r="AB242" s="796"/>
      <c r="AC242" s="796"/>
      <c r="AD242" s="796"/>
      <c r="AE242" s="796"/>
      <c r="AF242" s="796"/>
      <c r="AG242" s="796"/>
      <c r="AH242" s="796"/>
      <c r="AI242" s="796"/>
    </row>
    <row r="243" spans="2:35" ht="16.5" customHeight="1" x14ac:dyDescent="0.25">
      <c r="B243" s="891" t="s">
        <v>2</v>
      </c>
      <c r="C243" s="892">
        <v>2801</v>
      </c>
      <c r="D243" s="908">
        <v>21945712.707644202</v>
      </c>
      <c r="E243" s="894">
        <v>31.998289122436692</v>
      </c>
      <c r="F243" s="895">
        <v>7834.9563397515894</v>
      </c>
      <c r="G243" s="907"/>
      <c r="H243" s="907"/>
      <c r="I243" s="907"/>
      <c r="J243" s="907"/>
      <c r="K243" s="907"/>
      <c r="L243" s="907"/>
      <c r="M243" s="907"/>
      <c r="N243" s="874"/>
      <c r="O243" s="955"/>
      <c r="P243" s="874"/>
      <c r="Q243" s="874"/>
      <c r="R243" s="874"/>
      <c r="S243" s="955"/>
      <c r="T243" s="874"/>
      <c r="U243" s="874"/>
      <c r="V243" s="874"/>
      <c r="W243" s="955"/>
      <c r="X243" s="874"/>
      <c r="Y243" s="907"/>
      <c r="Z243" s="796"/>
      <c r="AA243" s="796"/>
      <c r="AB243" s="796"/>
      <c r="AC243" s="796"/>
      <c r="AD243" s="796"/>
      <c r="AE243" s="796"/>
      <c r="AF243" s="796"/>
      <c r="AG243" s="796"/>
      <c r="AH243" s="796"/>
      <c r="AI243" s="796"/>
    </row>
    <row r="244" spans="2:35" ht="16.5" customHeight="1" x14ac:dyDescent="0.25">
      <c r="B244" s="880" t="s">
        <v>9</v>
      </c>
      <c r="C244" s="881">
        <v>1513</v>
      </c>
      <c r="D244" s="882">
        <v>2115156.0935730599</v>
      </c>
      <c r="E244" s="883">
        <v>3.0840363729750062</v>
      </c>
      <c r="F244" s="884">
        <v>1397.9881649524521</v>
      </c>
      <c r="G244" s="907"/>
      <c r="H244" s="907"/>
      <c r="I244" s="907"/>
      <c r="J244" s="907"/>
      <c r="K244" s="907"/>
      <c r="L244" s="907"/>
      <c r="M244" s="907"/>
      <c r="N244" s="874"/>
      <c r="O244" s="874"/>
      <c r="P244" s="874"/>
      <c r="Q244" s="874"/>
      <c r="R244" s="874"/>
      <c r="S244" s="874"/>
      <c r="T244" s="874"/>
      <c r="U244" s="874"/>
      <c r="V244" s="874"/>
      <c r="W244" s="874"/>
      <c r="X244" s="874"/>
      <c r="Y244" s="907"/>
      <c r="Z244" s="796"/>
      <c r="AA244" s="796"/>
      <c r="AB244" s="796"/>
      <c r="AC244" s="796"/>
      <c r="AD244" s="796"/>
      <c r="AE244" s="796"/>
      <c r="AF244" s="796"/>
      <c r="AG244" s="796"/>
      <c r="AH244" s="796"/>
      <c r="AI244" s="796"/>
    </row>
    <row r="245" spans="2:35" ht="16.5" customHeight="1" x14ac:dyDescent="0.25">
      <c r="B245" s="891" t="s">
        <v>3</v>
      </c>
      <c r="C245" s="892">
        <v>14</v>
      </c>
      <c r="D245" s="908">
        <v>420156.74038303999</v>
      </c>
      <c r="E245" s="894">
        <v>0.61261609657516947</v>
      </c>
      <c r="F245" s="895">
        <v>30011.195741645712</v>
      </c>
      <c r="G245" s="907"/>
      <c r="H245" s="907"/>
      <c r="I245" s="907"/>
      <c r="J245" s="907"/>
      <c r="K245" s="907"/>
      <c r="L245" s="907"/>
      <c r="M245" s="907"/>
      <c r="N245" s="874"/>
      <c r="O245" s="955"/>
      <c r="P245" s="874"/>
      <c r="Q245" s="874"/>
      <c r="R245" s="874"/>
      <c r="S245" s="955"/>
      <c r="T245" s="874"/>
      <c r="U245" s="874"/>
      <c r="V245" s="874"/>
      <c r="W245" s="955"/>
      <c r="X245" s="874"/>
      <c r="Y245" s="907"/>
      <c r="Z245" s="796"/>
      <c r="AA245" s="796"/>
      <c r="AB245" s="796"/>
      <c r="AC245" s="796"/>
      <c r="AD245" s="796"/>
      <c r="AE245" s="796"/>
      <c r="AF245" s="796"/>
      <c r="AG245" s="796"/>
      <c r="AH245" s="796"/>
      <c r="AI245" s="796"/>
    </row>
    <row r="246" spans="2:35" ht="16.5" customHeight="1" x14ac:dyDescent="0.25">
      <c r="B246" s="896" t="s">
        <v>4</v>
      </c>
      <c r="C246" s="897">
        <v>39257</v>
      </c>
      <c r="D246" s="898">
        <v>68584019.050744236</v>
      </c>
      <c r="E246" s="899">
        <v>100</v>
      </c>
      <c r="F246" s="900">
        <v>1747.0519665472204</v>
      </c>
      <c r="G246" s="907"/>
      <c r="H246" s="907"/>
      <c r="I246" s="907"/>
      <c r="J246" s="907"/>
      <c r="K246" s="907"/>
      <c r="L246" s="907"/>
      <c r="M246" s="907"/>
      <c r="N246" s="874"/>
      <c r="O246" s="874"/>
      <c r="P246" s="874"/>
      <c r="Q246" s="874"/>
      <c r="R246" s="874"/>
      <c r="S246" s="874"/>
      <c r="T246" s="874"/>
      <c r="U246" s="874"/>
      <c r="V246" s="874"/>
      <c r="W246" s="874"/>
      <c r="X246" s="874"/>
      <c r="Y246" s="907"/>
      <c r="Z246" s="796"/>
      <c r="AA246" s="796"/>
      <c r="AB246" s="796"/>
      <c r="AC246" s="796"/>
      <c r="AD246" s="796"/>
      <c r="AE246" s="796"/>
      <c r="AF246" s="796"/>
      <c r="AG246" s="796"/>
      <c r="AH246" s="796"/>
      <c r="AI246" s="796"/>
    </row>
    <row r="247" spans="2:35" ht="16.5" customHeight="1" x14ac:dyDescent="0.25">
      <c r="B247" s="1390"/>
      <c r="C247" s="1390"/>
      <c r="D247" s="1390"/>
      <c r="E247" s="1390"/>
      <c r="F247" s="1390"/>
      <c r="G247" s="874"/>
      <c r="H247" s="874"/>
      <c r="I247" s="955"/>
      <c r="J247" s="874"/>
      <c r="K247" s="955"/>
      <c r="L247" s="874"/>
      <c r="M247" s="874"/>
      <c r="N247" s="874"/>
      <c r="O247" s="955"/>
      <c r="P247" s="874"/>
      <c r="Q247" s="874"/>
      <c r="R247" s="874"/>
      <c r="S247" s="955"/>
      <c r="T247" s="874"/>
      <c r="U247" s="874"/>
      <c r="V247" s="874"/>
      <c r="W247" s="955"/>
      <c r="X247" s="874"/>
      <c r="Y247" s="874"/>
      <c r="Z247" s="796"/>
      <c r="AA247" s="796"/>
      <c r="AB247" s="796"/>
      <c r="AC247" s="796"/>
      <c r="AD247" s="796"/>
      <c r="AE247" s="796"/>
      <c r="AF247" s="796"/>
      <c r="AG247" s="796"/>
      <c r="AH247" s="796"/>
      <c r="AI247" s="796"/>
    </row>
    <row r="248" spans="2:35" ht="16.5" customHeight="1" x14ac:dyDescent="0.25">
      <c r="B248" s="909"/>
      <c r="C248" s="956"/>
      <c r="D248" s="956"/>
      <c r="E248" s="909"/>
      <c r="F248" s="909"/>
      <c r="G248" s="874"/>
      <c r="H248" s="874"/>
      <c r="I248" s="955"/>
      <c r="J248" s="874"/>
      <c r="K248" s="955"/>
      <c r="L248" s="874"/>
      <c r="M248" s="874"/>
      <c r="N248" s="874"/>
      <c r="O248" s="955"/>
      <c r="P248" s="874"/>
      <c r="Q248" s="874"/>
      <c r="R248" s="874"/>
      <c r="S248" s="955"/>
      <c r="T248" s="874"/>
      <c r="U248" s="874"/>
      <c r="V248" s="874"/>
      <c r="W248" s="955"/>
      <c r="X248" s="874"/>
      <c r="Y248" s="874"/>
      <c r="Z248" s="796"/>
      <c r="AA248" s="796"/>
      <c r="AB248" s="796"/>
      <c r="AC248" s="796"/>
      <c r="AD248" s="796"/>
      <c r="AE248" s="796"/>
      <c r="AF248" s="796"/>
      <c r="AG248" s="796"/>
      <c r="AH248" s="796"/>
      <c r="AI248" s="796"/>
    </row>
    <row r="249" spans="2:35" ht="16.5" customHeight="1" x14ac:dyDescent="0.25">
      <c r="B249" s="910"/>
      <c r="C249" s="910"/>
      <c r="D249" s="877"/>
      <c r="E249" s="877"/>
      <c r="F249" s="877"/>
      <c r="G249" s="874"/>
      <c r="H249" s="874"/>
      <c r="I249" s="955"/>
      <c r="J249" s="874"/>
      <c r="K249" s="874"/>
      <c r="L249" s="874"/>
      <c r="M249" s="874"/>
      <c r="N249" s="874"/>
      <c r="O249" s="874"/>
      <c r="P249" s="874"/>
      <c r="Q249" s="874"/>
      <c r="R249" s="874"/>
      <c r="S249" s="874"/>
      <c r="T249" s="874"/>
      <c r="U249" s="874"/>
      <c r="V249" s="874"/>
      <c r="W249" s="874"/>
      <c r="X249" s="874"/>
      <c r="Y249" s="874"/>
      <c r="Z249" s="796"/>
      <c r="AA249" s="796"/>
      <c r="AB249" s="796"/>
      <c r="AC249" s="796"/>
      <c r="AD249" s="796"/>
      <c r="AE249" s="796"/>
      <c r="AF249" s="796"/>
      <c r="AG249" s="796"/>
      <c r="AH249" s="796"/>
      <c r="AI249" s="796"/>
    </row>
    <row r="250" spans="2:35" ht="16.5" customHeight="1" x14ac:dyDescent="0.25">
      <c r="B250" s="1384" t="s">
        <v>585</v>
      </c>
      <c r="C250" s="1384"/>
      <c r="D250" s="1384"/>
      <c r="E250" s="1384"/>
      <c r="F250" s="1384"/>
      <c r="G250" s="874"/>
      <c r="H250" s="874"/>
      <c r="I250" s="955"/>
      <c r="J250" s="875"/>
      <c r="K250" s="875"/>
      <c r="L250" s="875"/>
      <c r="M250" s="875"/>
      <c r="N250" s="875"/>
      <c r="O250" s="875"/>
      <c r="P250" s="875"/>
      <c r="Q250" s="875"/>
      <c r="R250" s="875"/>
      <c r="S250" s="875"/>
      <c r="T250" s="875"/>
      <c r="U250" s="875"/>
      <c r="V250" s="875"/>
      <c r="W250" s="875"/>
      <c r="X250" s="875"/>
      <c r="Y250" s="874"/>
      <c r="Z250" s="796"/>
      <c r="AA250" s="796"/>
      <c r="AB250" s="796"/>
      <c r="AC250" s="796"/>
      <c r="AD250" s="796"/>
      <c r="AE250" s="796"/>
      <c r="AF250" s="796"/>
      <c r="AG250" s="796"/>
      <c r="AH250" s="796"/>
      <c r="AI250" s="796"/>
    </row>
    <row r="251" spans="2:35" ht="16.5" customHeight="1" x14ac:dyDescent="0.25">
      <c r="B251" s="1385" t="s">
        <v>528</v>
      </c>
      <c r="C251" s="1385"/>
      <c r="D251" s="1385"/>
      <c r="E251" s="1385"/>
      <c r="F251" s="1385"/>
      <c r="G251" s="874"/>
      <c r="H251" s="874"/>
      <c r="I251" s="955"/>
      <c r="J251" s="875"/>
      <c r="K251" s="875"/>
      <c r="L251" s="875"/>
      <c r="M251" s="875"/>
      <c r="N251" s="875"/>
      <c r="O251" s="875"/>
      <c r="P251" s="875"/>
      <c r="Q251" s="875"/>
      <c r="R251" s="875"/>
      <c r="S251" s="875"/>
      <c r="T251" s="875"/>
      <c r="U251" s="875"/>
      <c r="V251" s="875"/>
      <c r="W251" s="875"/>
      <c r="X251" s="875"/>
      <c r="Y251" s="874"/>
      <c r="Z251" s="796"/>
      <c r="AA251" s="796"/>
      <c r="AB251" s="796"/>
      <c r="AC251" s="796"/>
      <c r="AD251" s="796"/>
      <c r="AE251" s="796"/>
      <c r="AF251" s="796"/>
      <c r="AG251" s="796"/>
      <c r="AH251" s="796"/>
      <c r="AI251" s="796"/>
    </row>
    <row r="252" spans="2:35" ht="16.5" customHeight="1" x14ac:dyDescent="0.25">
      <c r="B252" s="876" t="s">
        <v>12523</v>
      </c>
      <c r="C252" s="877"/>
      <c r="D252" s="877"/>
      <c r="E252" s="877"/>
      <c r="F252" s="877"/>
      <c r="G252" s="874"/>
      <c r="H252" s="874"/>
      <c r="I252" s="955"/>
      <c r="J252" s="874"/>
      <c r="K252" s="874"/>
      <c r="L252" s="874"/>
      <c r="M252" s="874"/>
      <c r="N252" s="874"/>
      <c r="O252" s="874"/>
      <c r="P252" s="874"/>
      <c r="Q252" s="874"/>
      <c r="R252" s="874"/>
      <c r="S252" s="874"/>
      <c r="T252" s="874"/>
      <c r="U252" s="874"/>
      <c r="V252" s="874"/>
      <c r="W252" s="874"/>
      <c r="X252" s="874"/>
      <c r="Y252" s="874"/>
      <c r="Z252" s="796"/>
      <c r="AA252" s="796"/>
      <c r="AB252" s="796"/>
      <c r="AC252" s="796"/>
      <c r="AD252" s="796"/>
      <c r="AE252" s="796"/>
      <c r="AF252" s="796"/>
      <c r="AG252" s="796"/>
      <c r="AH252" s="796"/>
      <c r="AI252" s="796"/>
    </row>
    <row r="253" spans="2:35" ht="16.5" customHeight="1" x14ac:dyDescent="0.25">
      <c r="B253" s="878" t="s">
        <v>7</v>
      </c>
      <c r="C253" s="879" t="s">
        <v>107</v>
      </c>
      <c r="D253" s="879" t="s">
        <v>108</v>
      </c>
      <c r="E253" s="879" t="s">
        <v>8</v>
      </c>
      <c r="F253" s="879" t="s">
        <v>109</v>
      </c>
      <c r="G253" s="905"/>
      <c r="H253" s="905"/>
      <c r="I253" s="955"/>
      <c r="J253" s="905"/>
      <c r="K253" s="905"/>
      <c r="L253" s="905"/>
      <c r="M253" s="905"/>
      <c r="N253" s="905"/>
      <c r="O253" s="905"/>
      <c r="P253" s="905"/>
      <c r="Q253" s="905"/>
      <c r="R253" s="905"/>
      <c r="S253" s="905"/>
      <c r="T253" s="905"/>
      <c r="U253" s="905"/>
      <c r="V253" s="905"/>
      <c r="W253" s="905"/>
      <c r="X253" s="905"/>
      <c r="Y253" s="874"/>
      <c r="Z253" s="796"/>
      <c r="AA253" s="796"/>
      <c r="AB253" s="796"/>
      <c r="AC253" s="796"/>
      <c r="AD253" s="796"/>
      <c r="AE253" s="796"/>
      <c r="AF253" s="796"/>
      <c r="AG253" s="796"/>
      <c r="AH253" s="796"/>
      <c r="AI253" s="796"/>
    </row>
    <row r="254" spans="2:35" ht="16.5" customHeight="1" x14ac:dyDescent="0.25">
      <c r="B254" s="906" t="s">
        <v>525</v>
      </c>
      <c r="C254" s="881">
        <v>1142</v>
      </c>
      <c r="D254" s="882">
        <v>13142437.964310599</v>
      </c>
      <c r="E254" s="883">
        <v>29.901264862004588</v>
      </c>
      <c r="F254" s="884">
        <v>11508.264417084589</v>
      </c>
      <c r="G254" s="907"/>
      <c r="H254" s="907"/>
      <c r="I254" s="907"/>
      <c r="J254" s="907"/>
      <c r="K254" s="907"/>
      <c r="L254" s="907"/>
      <c r="M254" s="907"/>
      <c r="N254" s="907"/>
      <c r="O254" s="907"/>
      <c r="P254" s="907"/>
      <c r="Q254" s="907"/>
      <c r="R254" s="907"/>
      <c r="S254" s="907"/>
      <c r="T254" s="907"/>
      <c r="U254" s="907"/>
      <c r="V254" s="907"/>
      <c r="W254" s="907"/>
      <c r="X254" s="907"/>
      <c r="Y254" s="874"/>
      <c r="Z254" s="796"/>
      <c r="AA254" s="796"/>
      <c r="AB254" s="796"/>
      <c r="AC254" s="796"/>
      <c r="AD254" s="796"/>
      <c r="AE254" s="796"/>
      <c r="AF254" s="796"/>
      <c r="AG254" s="796"/>
      <c r="AH254" s="796"/>
      <c r="AI254" s="796"/>
    </row>
    <row r="255" spans="2:35" ht="16.5" customHeight="1" x14ac:dyDescent="0.25">
      <c r="B255" s="891" t="s">
        <v>1</v>
      </c>
      <c r="C255" s="892">
        <v>2</v>
      </c>
      <c r="D255" s="908">
        <v>27923.2824182</v>
      </c>
      <c r="E255" s="894">
        <v>6.3742647590950108E-2</v>
      </c>
      <c r="F255" s="895">
        <v>13961.6412091</v>
      </c>
      <c r="G255" s="907"/>
      <c r="H255" s="907"/>
      <c r="I255" s="907"/>
      <c r="J255" s="907"/>
      <c r="K255" s="907"/>
      <c r="L255" s="907"/>
      <c r="M255" s="907"/>
      <c r="N255" s="907"/>
      <c r="O255" s="907"/>
      <c r="P255" s="907"/>
      <c r="Q255" s="907"/>
      <c r="R255" s="907"/>
      <c r="S255" s="907"/>
      <c r="T255" s="907"/>
      <c r="U255" s="907"/>
      <c r="V255" s="907"/>
      <c r="W255" s="907"/>
      <c r="X255" s="907"/>
      <c r="Y255" s="874"/>
      <c r="Z255" s="796"/>
      <c r="AA255" s="796"/>
      <c r="AB255" s="796"/>
      <c r="AC255" s="796"/>
      <c r="AD255" s="796"/>
      <c r="AE255" s="796"/>
      <c r="AF255" s="796"/>
      <c r="AG255" s="796"/>
      <c r="AH255" s="796"/>
      <c r="AI255" s="796"/>
    </row>
    <row r="256" spans="2:35" ht="16.5" customHeight="1" x14ac:dyDescent="0.25">
      <c r="B256" s="880" t="s">
        <v>526</v>
      </c>
      <c r="C256" s="881">
        <v>195</v>
      </c>
      <c r="D256" s="882">
        <v>6572200.3635251103</v>
      </c>
      <c r="E256" s="883">
        <v>15.002872706549821</v>
      </c>
      <c r="F256" s="884">
        <v>33703.591607821079</v>
      </c>
      <c r="G256" s="907"/>
      <c r="H256" s="907"/>
      <c r="I256" s="907"/>
      <c r="J256" s="907"/>
      <c r="K256" s="907"/>
      <c r="L256" s="907"/>
      <c r="M256" s="907"/>
      <c r="N256" s="907"/>
      <c r="O256" s="907"/>
      <c r="P256" s="907"/>
      <c r="Q256" s="907"/>
      <c r="R256" s="907"/>
      <c r="S256" s="907"/>
      <c r="T256" s="907"/>
      <c r="U256" s="907"/>
      <c r="V256" s="907"/>
      <c r="W256" s="907"/>
      <c r="X256" s="907"/>
      <c r="Y256" s="874"/>
      <c r="Z256" s="796"/>
      <c r="AA256" s="796"/>
      <c r="AB256" s="796"/>
      <c r="AC256" s="796"/>
      <c r="AD256" s="796"/>
      <c r="AE256" s="796"/>
      <c r="AF256" s="796"/>
      <c r="AG256" s="796"/>
      <c r="AH256" s="796"/>
      <c r="AI256" s="796"/>
    </row>
    <row r="257" spans="2:35" ht="16.5" customHeight="1" x14ac:dyDescent="0.25">
      <c r="B257" s="891" t="s">
        <v>2</v>
      </c>
      <c r="C257" s="892">
        <v>168</v>
      </c>
      <c r="D257" s="908">
        <v>22185632.9892225</v>
      </c>
      <c r="E257" s="894">
        <v>50.644869182443607</v>
      </c>
      <c r="F257" s="895">
        <v>132057.33922156249</v>
      </c>
      <c r="G257" s="907"/>
      <c r="H257" s="907"/>
      <c r="I257" s="907"/>
      <c r="J257" s="907"/>
      <c r="K257" s="907"/>
      <c r="L257" s="907"/>
      <c r="M257" s="907"/>
      <c r="N257" s="907"/>
      <c r="O257" s="907"/>
      <c r="P257" s="907"/>
      <c r="Q257" s="907"/>
      <c r="R257" s="907"/>
      <c r="S257" s="907"/>
      <c r="T257" s="907"/>
      <c r="U257" s="907"/>
      <c r="V257" s="907"/>
      <c r="W257" s="907"/>
      <c r="X257" s="907"/>
      <c r="Y257" s="874"/>
      <c r="Z257" s="796"/>
      <c r="AA257" s="796"/>
      <c r="AB257" s="796"/>
      <c r="AC257" s="796"/>
      <c r="AD257" s="796"/>
      <c r="AE257" s="796"/>
      <c r="AF257" s="796"/>
      <c r="AG257" s="796"/>
      <c r="AH257" s="796"/>
      <c r="AI257" s="796"/>
    </row>
    <row r="258" spans="2:35" ht="16.5" customHeight="1" x14ac:dyDescent="0.25">
      <c r="B258" s="880" t="s">
        <v>9</v>
      </c>
      <c r="C258" s="881">
        <v>335</v>
      </c>
      <c r="D258" s="882">
        <v>1528680.02201479</v>
      </c>
      <c r="E258" s="883">
        <v>3.4896367290653201</v>
      </c>
      <c r="F258" s="884">
        <v>4563.2239463128062</v>
      </c>
      <c r="G258" s="907"/>
      <c r="H258" s="907"/>
      <c r="I258" s="907"/>
      <c r="J258" s="907"/>
      <c r="K258" s="907"/>
      <c r="L258" s="907"/>
      <c r="M258" s="907"/>
      <c r="N258" s="907"/>
      <c r="O258" s="907"/>
      <c r="P258" s="907"/>
      <c r="Q258" s="907"/>
      <c r="R258" s="907"/>
      <c r="S258" s="907"/>
      <c r="T258" s="907"/>
      <c r="U258" s="907"/>
      <c r="V258" s="907"/>
      <c r="W258" s="907"/>
      <c r="X258" s="907"/>
      <c r="Y258" s="874"/>
      <c r="Z258" s="796"/>
      <c r="AA258" s="796"/>
      <c r="AB258" s="796"/>
      <c r="AC258" s="796"/>
      <c r="AD258" s="796"/>
      <c r="AE258" s="796"/>
      <c r="AF258" s="796"/>
      <c r="AG258" s="796"/>
      <c r="AH258" s="796"/>
      <c r="AI258" s="796"/>
    </row>
    <row r="259" spans="2:35" ht="16.5" customHeight="1" x14ac:dyDescent="0.25">
      <c r="B259" s="891" t="s">
        <v>3</v>
      </c>
      <c r="C259" s="892">
        <v>2</v>
      </c>
      <c r="D259" s="908">
        <v>349404.96292383998</v>
      </c>
      <c r="E259" s="894">
        <v>0.89761387234570755</v>
      </c>
      <c r="F259" s="895">
        <v>174702.48146191999</v>
      </c>
      <c r="G259" s="907"/>
      <c r="H259" s="907"/>
      <c r="I259" s="907"/>
      <c r="J259" s="907"/>
      <c r="K259" s="907"/>
      <c r="L259" s="907"/>
      <c r="M259" s="907"/>
      <c r="N259" s="907"/>
      <c r="O259" s="907"/>
      <c r="P259" s="907"/>
      <c r="Q259" s="907"/>
      <c r="R259" s="907"/>
      <c r="S259" s="907"/>
      <c r="T259" s="907"/>
      <c r="U259" s="907"/>
      <c r="V259" s="907"/>
      <c r="W259" s="907"/>
      <c r="X259" s="907"/>
      <c r="Y259" s="874"/>
      <c r="Z259" s="796"/>
      <c r="AA259" s="796"/>
      <c r="AB259" s="796"/>
      <c r="AC259" s="796"/>
      <c r="AD259" s="796"/>
      <c r="AE259" s="796"/>
      <c r="AF259" s="796"/>
      <c r="AG259" s="796"/>
      <c r="AH259" s="796"/>
      <c r="AI259" s="796"/>
    </row>
    <row r="260" spans="2:35" ht="16.5" customHeight="1" x14ac:dyDescent="0.25">
      <c r="B260" s="896" t="s">
        <v>4</v>
      </c>
      <c r="C260" s="897">
        <v>1844</v>
      </c>
      <c r="D260" s="898">
        <v>43806279.584415041</v>
      </c>
      <c r="E260" s="899">
        <v>99.999999999999986</v>
      </c>
      <c r="F260" s="900">
        <v>23756.116911287983</v>
      </c>
      <c r="G260" s="907"/>
      <c r="H260" s="907"/>
      <c r="I260" s="907"/>
      <c r="J260" s="907"/>
      <c r="K260" s="907"/>
      <c r="L260" s="907"/>
      <c r="M260" s="907"/>
      <c r="N260" s="907"/>
      <c r="O260" s="907"/>
      <c r="P260" s="907"/>
      <c r="Q260" s="907"/>
      <c r="R260" s="907"/>
      <c r="S260" s="907"/>
      <c r="T260" s="907"/>
      <c r="U260" s="907"/>
      <c r="V260" s="907"/>
      <c r="W260" s="907"/>
      <c r="X260" s="907"/>
      <c r="Y260" s="874"/>
      <c r="Z260" s="796"/>
      <c r="AA260" s="796"/>
      <c r="AB260" s="796"/>
      <c r="AC260" s="796"/>
      <c r="AD260" s="796"/>
      <c r="AE260" s="796"/>
      <c r="AF260" s="796"/>
      <c r="AG260" s="796"/>
      <c r="AH260" s="796"/>
      <c r="AI260" s="796"/>
    </row>
    <row r="261" spans="2:35" ht="16.5" customHeight="1" x14ac:dyDescent="0.25">
      <c r="B261" s="877"/>
      <c r="C261" s="877"/>
      <c r="D261" s="877"/>
      <c r="E261" s="877"/>
      <c r="F261" s="877"/>
      <c r="G261" s="874"/>
      <c r="H261" s="874"/>
      <c r="I261" s="874"/>
      <c r="J261" s="874"/>
      <c r="K261" s="874"/>
      <c r="L261" s="874"/>
      <c r="M261" s="874"/>
      <c r="N261" s="874"/>
      <c r="O261" s="874"/>
      <c r="P261" s="874"/>
      <c r="Q261" s="874"/>
      <c r="R261" s="874"/>
      <c r="S261" s="874"/>
      <c r="T261" s="874"/>
      <c r="U261" s="874"/>
      <c r="V261" s="874"/>
      <c r="W261" s="874"/>
      <c r="X261" s="874"/>
      <c r="Y261" s="874"/>
      <c r="Z261" s="796"/>
      <c r="AA261" s="796"/>
      <c r="AB261" s="796"/>
      <c r="AC261" s="796"/>
      <c r="AD261" s="796"/>
      <c r="AE261" s="796"/>
      <c r="AF261" s="796"/>
      <c r="AG261" s="796"/>
      <c r="AH261" s="796"/>
      <c r="AI261" s="796"/>
    </row>
    <row r="262" spans="2:35" ht="16.5" customHeight="1" x14ac:dyDescent="0.25">
      <c r="B262" s="877"/>
      <c r="C262" s="877"/>
      <c r="D262" s="877"/>
      <c r="E262" s="877"/>
      <c r="F262" s="877"/>
      <c r="G262" s="874"/>
      <c r="H262" s="874"/>
      <c r="I262" s="874"/>
      <c r="J262" s="874"/>
      <c r="K262" s="874"/>
      <c r="L262" s="874"/>
      <c r="M262" s="874"/>
      <c r="N262" s="874"/>
      <c r="O262" s="874"/>
      <c r="P262" s="874"/>
      <c r="Q262" s="874"/>
      <c r="R262" s="874"/>
      <c r="S262" s="874"/>
      <c r="T262" s="874"/>
      <c r="U262" s="874"/>
      <c r="V262" s="874"/>
      <c r="W262" s="874"/>
      <c r="X262" s="874"/>
      <c r="Y262" s="874"/>
      <c r="Z262" s="796"/>
      <c r="AA262" s="796"/>
      <c r="AB262" s="796"/>
      <c r="AC262" s="796"/>
      <c r="AD262" s="796"/>
      <c r="AE262" s="796"/>
      <c r="AF262" s="796"/>
      <c r="AG262" s="796"/>
      <c r="AH262" s="796"/>
      <c r="AI262" s="796"/>
    </row>
    <row r="263" spans="2:35" ht="16.5" customHeight="1" x14ac:dyDescent="0.25">
      <c r="B263" s="877"/>
      <c r="C263" s="877"/>
      <c r="D263" s="877"/>
      <c r="E263" s="877"/>
      <c r="F263" s="877"/>
      <c r="G263" s="874"/>
      <c r="H263" s="874"/>
      <c r="I263" s="874"/>
      <c r="J263" s="874"/>
      <c r="K263" s="874"/>
      <c r="L263" s="874"/>
      <c r="M263" s="874"/>
      <c r="N263" s="874"/>
      <c r="O263" s="874"/>
      <c r="P263" s="874"/>
      <c r="Q263" s="874"/>
      <c r="R263" s="874"/>
      <c r="S263" s="874"/>
      <c r="T263" s="874"/>
      <c r="U263" s="874"/>
      <c r="V263" s="874"/>
      <c r="W263" s="874"/>
      <c r="X263" s="874"/>
      <c r="Y263" s="874"/>
      <c r="Z263" s="796"/>
      <c r="AA263" s="796"/>
      <c r="AB263" s="796"/>
      <c r="AC263" s="796"/>
      <c r="AD263" s="796"/>
      <c r="AE263" s="796"/>
      <c r="AF263" s="796"/>
      <c r="AG263" s="796"/>
      <c r="AH263" s="796"/>
      <c r="AI263" s="796"/>
    </row>
    <row r="264" spans="2:35" ht="16.5" customHeight="1" x14ac:dyDescent="0.25">
      <c r="B264" s="1384" t="s">
        <v>586</v>
      </c>
      <c r="C264" s="1384"/>
      <c r="D264" s="1384"/>
      <c r="E264" s="1384"/>
      <c r="F264" s="1384"/>
      <c r="G264" s="874"/>
      <c r="H264" s="874"/>
      <c r="I264" s="874"/>
      <c r="J264" s="952"/>
      <c r="K264" s="952"/>
      <c r="L264" s="952"/>
      <c r="M264" s="952"/>
      <c r="N264" s="952"/>
      <c r="O264" s="952"/>
      <c r="P264" s="952"/>
      <c r="Q264" s="952"/>
      <c r="R264" s="952"/>
      <c r="S264" s="952"/>
      <c r="T264" s="952"/>
      <c r="U264" s="952"/>
      <c r="V264" s="952"/>
      <c r="W264" s="952"/>
      <c r="X264" s="952"/>
      <c r="Y264" s="874"/>
      <c r="Z264" s="796"/>
      <c r="AA264" s="796"/>
      <c r="AB264" s="796"/>
      <c r="AC264" s="796"/>
      <c r="AD264" s="796"/>
      <c r="AE264" s="796"/>
      <c r="AF264" s="796"/>
      <c r="AG264" s="796"/>
      <c r="AH264" s="796"/>
      <c r="AI264" s="796"/>
    </row>
    <row r="265" spans="2:35" ht="16.5" customHeight="1" x14ac:dyDescent="0.25">
      <c r="B265" s="1385" t="s">
        <v>528</v>
      </c>
      <c r="C265" s="1385"/>
      <c r="D265" s="1385"/>
      <c r="E265" s="1385"/>
      <c r="F265" s="1385"/>
      <c r="G265" s="874"/>
      <c r="H265" s="874"/>
      <c r="I265" s="952"/>
      <c r="J265" s="952"/>
      <c r="K265" s="952"/>
      <c r="L265" s="952"/>
      <c r="M265" s="952"/>
      <c r="N265" s="952"/>
      <c r="O265" s="952"/>
      <c r="P265" s="952"/>
      <c r="Q265" s="952"/>
      <c r="R265" s="952"/>
      <c r="S265" s="952"/>
      <c r="T265" s="952"/>
      <c r="U265" s="952"/>
      <c r="V265" s="952"/>
      <c r="W265" s="952"/>
      <c r="X265" s="952"/>
      <c r="Y265" s="874"/>
      <c r="Z265" s="796"/>
      <c r="AA265" s="796"/>
      <c r="AB265" s="796"/>
      <c r="AC265" s="796"/>
      <c r="AD265" s="796"/>
      <c r="AE265" s="796"/>
      <c r="AF265" s="796"/>
      <c r="AG265" s="796"/>
      <c r="AH265" s="796"/>
      <c r="AI265" s="796"/>
    </row>
    <row r="266" spans="2:35" ht="16.5" customHeight="1" x14ac:dyDescent="0.25">
      <c r="B266" s="876" t="s">
        <v>12523</v>
      </c>
      <c r="C266" s="877"/>
      <c r="D266" s="877"/>
      <c r="E266" s="877"/>
      <c r="F266" s="877"/>
      <c r="G266" s="874"/>
      <c r="H266" s="874"/>
      <c r="I266" s="874"/>
      <c r="J266" s="874"/>
      <c r="K266" s="874"/>
      <c r="L266" s="874"/>
      <c r="M266" s="952"/>
      <c r="N266" s="952"/>
      <c r="O266" s="952"/>
      <c r="P266" s="952"/>
      <c r="Q266" s="952"/>
      <c r="R266" s="952"/>
      <c r="S266" s="952"/>
      <c r="T266" s="952"/>
      <c r="U266" s="952"/>
      <c r="V266" s="952"/>
      <c r="W266" s="952"/>
      <c r="X266" s="952"/>
      <c r="Y266" s="874"/>
      <c r="Z266" s="796"/>
      <c r="AA266" s="796"/>
      <c r="AB266" s="796"/>
      <c r="AC266" s="796"/>
      <c r="AD266" s="796"/>
      <c r="AE266" s="796"/>
      <c r="AF266" s="796"/>
      <c r="AG266" s="796"/>
      <c r="AH266" s="796"/>
      <c r="AI266" s="796"/>
    </row>
    <row r="267" spans="2:35" ht="16.5" customHeight="1" x14ac:dyDescent="0.25">
      <c r="B267" s="878" t="s">
        <v>7</v>
      </c>
      <c r="C267" s="879" t="s">
        <v>107</v>
      </c>
      <c r="D267" s="879" t="s">
        <v>108</v>
      </c>
      <c r="E267" s="879" t="s">
        <v>8</v>
      </c>
      <c r="F267" s="879" t="s">
        <v>109</v>
      </c>
      <c r="G267" s="874"/>
      <c r="H267" s="874"/>
      <c r="I267" s="874"/>
      <c r="J267" s="874"/>
      <c r="K267" s="874"/>
      <c r="L267" s="874"/>
      <c r="M267" s="952"/>
      <c r="N267" s="952"/>
      <c r="O267" s="952"/>
      <c r="P267" s="952"/>
      <c r="Q267" s="952"/>
      <c r="R267" s="952"/>
      <c r="S267" s="952"/>
      <c r="T267" s="952"/>
      <c r="U267" s="952"/>
      <c r="V267" s="952"/>
      <c r="W267" s="952"/>
      <c r="X267" s="952"/>
      <c r="Y267" s="874"/>
      <c r="Z267" s="796"/>
      <c r="AA267" s="796"/>
      <c r="AB267" s="796"/>
      <c r="AC267" s="796"/>
      <c r="AD267" s="796"/>
      <c r="AE267" s="796"/>
      <c r="AF267" s="796"/>
      <c r="AG267" s="796"/>
      <c r="AH267" s="796"/>
      <c r="AI267" s="796"/>
    </row>
    <row r="268" spans="2:35" ht="16.5" customHeight="1" x14ac:dyDescent="0.25">
      <c r="B268" s="906" t="s">
        <v>525</v>
      </c>
      <c r="C268" s="881">
        <v>1730</v>
      </c>
      <c r="D268" s="882">
        <v>11316864.861803301</v>
      </c>
      <c r="E268" s="883">
        <v>20.913987438825281</v>
      </c>
      <c r="F268" s="884">
        <v>6541.5403825452604</v>
      </c>
      <c r="G268" s="874"/>
      <c r="H268" s="874"/>
      <c r="I268" s="874"/>
      <c r="J268" s="874"/>
      <c r="K268" s="874"/>
      <c r="L268" s="874"/>
      <c r="M268" s="952"/>
      <c r="N268" s="952"/>
      <c r="O268" s="952"/>
      <c r="P268" s="952"/>
      <c r="Q268" s="952"/>
      <c r="R268" s="952"/>
      <c r="S268" s="952"/>
      <c r="T268" s="952"/>
      <c r="U268" s="952"/>
      <c r="V268" s="952"/>
      <c r="W268" s="952"/>
      <c r="X268" s="952"/>
      <c r="Y268" s="874"/>
      <c r="Z268" s="796"/>
      <c r="AA268" s="796"/>
      <c r="AB268" s="796"/>
      <c r="AC268" s="796"/>
      <c r="AD268" s="796"/>
      <c r="AE268" s="796"/>
      <c r="AF268" s="796"/>
      <c r="AG268" s="796"/>
      <c r="AH268" s="796"/>
      <c r="AI268" s="796"/>
    </row>
    <row r="269" spans="2:35" ht="16.5" customHeight="1" x14ac:dyDescent="0.25">
      <c r="B269" s="891" t="s">
        <v>1</v>
      </c>
      <c r="C269" s="892">
        <v>8</v>
      </c>
      <c r="D269" s="908">
        <v>122868.93736885001</v>
      </c>
      <c r="E269" s="894">
        <v>0.22598065367456749</v>
      </c>
      <c r="F269" s="895">
        <v>15358.617171106251</v>
      </c>
      <c r="G269" s="874"/>
      <c r="H269" s="874"/>
      <c r="I269" s="874"/>
      <c r="J269" s="874"/>
      <c r="K269" s="874"/>
      <c r="L269" s="874"/>
      <c r="M269" s="952"/>
      <c r="N269" s="952"/>
      <c r="O269" s="952"/>
      <c r="P269" s="952"/>
      <c r="Q269" s="952"/>
      <c r="R269" s="952"/>
      <c r="S269" s="952"/>
      <c r="T269" s="952"/>
      <c r="U269" s="952"/>
      <c r="V269" s="952"/>
      <c r="W269" s="952"/>
      <c r="X269" s="952"/>
      <c r="Y269" s="874"/>
      <c r="Z269" s="796"/>
      <c r="AA269" s="796"/>
      <c r="AB269" s="796"/>
      <c r="AC269" s="796"/>
      <c r="AD269" s="796"/>
      <c r="AE269" s="796"/>
      <c r="AF269" s="796"/>
      <c r="AG269" s="796"/>
      <c r="AH269" s="796"/>
      <c r="AI269" s="796"/>
    </row>
    <row r="270" spans="2:35" ht="16.5" customHeight="1" x14ac:dyDescent="0.25">
      <c r="B270" s="880" t="s">
        <v>526</v>
      </c>
      <c r="C270" s="881">
        <v>348</v>
      </c>
      <c r="D270" s="882">
        <v>6760856.0164621295</v>
      </c>
      <c r="E270" s="883">
        <v>12.434572111690464</v>
      </c>
      <c r="F270" s="884">
        <v>19427.747173741751</v>
      </c>
      <c r="G270" s="874"/>
      <c r="H270" s="874"/>
      <c r="I270" s="874"/>
      <c r="J270" s="874"/>
      <c r="K270" s="874"/>
      <c r="L270" s="874"/>
      <c r="M270" s="952"/>
      <c r="N270" s="952"/>
      <c r="O270" s="952"/>
      <c r="P270" s="952"/>
      <c r="Q270" s="952"/>
      <c r="R270" s="952"/>
      <c r="S270" s="952"/>
      <c r="T270" s="952"/>
      <c r="U270" s="952"/>
      <c r="V270" s="952"/>
      <c r="W270" s="952"/>
      <c r="X270" s="952"/>
      <c r="Y270" s="874"/>
      <c r="Z270" s="796"/>
      <c r="AA270" s="796"/>
      <c r="AB270" s="796"/>
      <c r="AC270" s="796"/>
      <c r="AD270" s="796"/>
      <c r="AE270" s="796"/>
      <c r="AF270" s="796"/>
      <c r="AG270" s="796"/>
      <c r="AH270" s="796"/>
      <c r="AI270" s="796"/>
    </row>
    <row r="271" spans="2:35" ht="16.5" customHeight="1" x14ac:dyDescent="0.25">
      <c r="B271" s="891" t="s">
        <v>2</v>
      </c>
      <c r="C271" s="892">
        <v>128</v>
      </c>
      <c r="D271" s="908">
        <v>33652447.136044398</v>
      </c>
      <c r="E271" s="894">
        <v>61.893609275082127</v>
      </c>
      <c r="F271" s="895">
        <v>262909.74325034686</v>
      </c>
      <c r="G271" s="874"/>
      <c r="H271" s="874"/>
      <c r="I271" s="874"/>
      <c r="J271" s="874"/>
      <c r="K271" s="874"/>
      <c r="L271" s="874"/>
      <c r="M271" s="952"/>
      <c r="N271" s="952"/>
      <c r="O271" s="952"/>
      <c r="P271" s="952"/>
      <c r="Q271" s="952"/>
      <c r="R271" s="952"/>
      <c r="S271" s="952"/>
      <c r="T271" s="952"/>
      <c r="U271" s="952"/>
      <c r="V271" s="952"/>
      <c r="W271" s="952"/>
      <c r="X271" s="952"/>
      <c r="Y271" s="874"/>
      <c r="Z271" s="796"/>
      <c r="AA271" s="796"/>
      <c r="AB271" s="796"/>
      <c r="AC271" s="796"/>
      <c r="AD271" s="796"/>
      <c r="AE271" s="796"/>
      <c r="AF271" s="796"/>
      <c r="AG271" s="796"/>
      <c r="AH271" s="796"/>
      <c r="AI271" s="796"/>
    </row>
    <row r="272" spans="2:35" ht="16.5" customHeight="1" x14ac:dyDescent="0.25">
      <c r="B272" s="880" t="s">
        <v>9</v>
      </c>
      <c r="C272" s="881">
        <v>524</v>
      </c>
      <c r="D272" s="882">
        <v>2518403.8645747099</v>
      </c>
      <c r="E272" s="883">
        <v>4.6318505207275606</v>
      </c>
      <c r="F272" s="884">
        <v>4806.1142453715838</v>
      </c>
      <c r="G272" s="874"/>
      <c r="H272" s="874"/>
      <c r="I272" s="874"/>
      <c r="J272" s="874"/>
      <c r="K272" s="874"/>
      <c r="L272" s="874"/>
      <c r="M272" s="952"/>
      <c r="N272" s="952"/>
      <c r="O272" s="952"/>
      <c r="P272" s="952"/>
      <c r="Q272" s="952"/>
      <c r="R272" s="952"/>
      <c r="S272" s="952"/>
      <c r="T272" s="952"/>
      <c r="U272" s="952"/>
      <c r="V272" s="952"/>
      <c r="W272" s="952"/>
      <c r="X272" s="952"/>
      <c r="Y272" s="874"/>
      <c r="Z272" s="796"/>
      <c r="AA272" s="796"/>
      <c r="AB272" s="796"/>
      <c r="AC272" s="796"/>
      <c r="AD272" s="796"/>
      <c r="AE272" s="796"/>
      <c r="AF272" s="796"/>
      <c r="AG272" s="796"/>
      <c r="AH272" s="796"/>
      <c r="AI272" s="796"/>
    </row>
    <row r="273" spans="2:35" ht="16.5" customHeight="1" x14ac:dyDescent="0.25">
      <c r="B273" s="891" t="s">
        <v>3</v>
      </c>
      <c r="C273" s="892">
        <v>0</v>
      </c>
      <c r="D273" s="908">
        <v>0</v>
      </c>
      <c r="E273" s="894">
        <v>0</v>
      </c>
      <c r="F273" s="895">
        <v>0</v>
      </c>
      <c r="G273" s="874"/>
      <c r="H273" s="874"/>
      <c r="I273" s="874"/>
      <c r="J273" s="874"/>
      <c r="K273" s="874"/>
      <c r="L273" s="874"/>
      <c r="M273" s="952"/>
      <c r="N273" s="952"/>
      <c r="O273" s="952"/>
      <c r="P273" s="952"/>
      <c r="Q273" s="952"/>
      <c r="R273" s="952"/>
      <c r="S273" s="952"/>
      <c r="T273" s="952"/>
      <c r="U273" s="952"/>
      <c r="V273" s="952"/>
      <c r="W273" s="952"/>
      <c r="X273" s="952"/>
      <c r="Y273" s="874"/>
      <c r="Z273" s="796"/>
      <c r="AA273" s="796"/>
      <c r="AB273" s="796"/>
      <c r="AC273" s="796"/>
      <c r="AD273" s="796"/>
      <c r="AE273" s="796"/>
      <c r="AF273" s="796"/>
      <c r="AG273" s="796"/>
      <c r="AH273" s="796"/>
      <c r="AI273" s="796"/>
    </row>
    <row r="274" spans="2:35" ht="16.5" customHeight="1" x14ac:dyDescent="0.25">
      <c r="B274" s="896" t="s">
        <v>4</v>
      </c>
      <c r="C274" s="897">
        <v>2738</v>
      </c>
      <c r="D274" s="898">
        <v>54371440.816253386</v>
      </c>
      <c r="E274" s="899">
        <v>100.1</v>
      </c>
      <c r="F274" s="900">
        <v>19858.086492422713</v>
      </c>
      <c r="G274" s="874"/>
      <c r="H274" s="874"/>
      <c r="I274" s="874"/>
      <c r="J274" s="874"/>
      <c r="K274" s="874"/>
      <c r="L274" s="874"/>
      <c r="M274" s="952"/>
      <c r="N274" s="952"/>
      <c r="O274" s="952"/>
      <c r="P274" s="952"/>
      <c r="Q274" s="952"/>
      <c r="R274" s="952"/>
      <c r="S274" s="952"/>
      <c r="T274" s="952"/>
      <c r="U274" s="952"/>
      <c r="V274" s="952"/>
      <c r="W274" s="952"/>
      <c r="X274" s="952"/>
      <c r="Y274" s="874"/>
      <c r="Z274" s="796"/>
      <c r="AA274" s="796"/>
      <c r="AB274" s="796"/>
      <c r="AC274" s="796"/>
      <c r="AD274" s="796"/>
      <c r="AE274" s="796"/>
      <c r="AF274" s="796"/>
      <c r="AG274" s="796"/>
      <c r="AH274" s="796"/>
      <c r="AI274" s="796"/>
    </row>
    <row r="275" spans="2:35" ht="16.5" customHeight="1" x14ac:dyDescent="0.25">
      <c r="B275" s="901"/>
      <c r="C275" s="902"/>
      <c r="D275" s="903"/>
      <c r="E275" s="904"/>
      <c r="F275" s="903"/>
      <c r="G275" s="874"/>
      <c r="H275" s="874"/>
      <c r="I275" s="952"/>
      <c r="J275" s="952"/>
      <c r="K275" s="952"/>
      <c r="L275" s="952"/>
      <c r="M275" s="952"/>
      <c r="N275" s="952"/>
      <c r="O275" s="952"/>
      <c r="P275" s="952"/>
      <c r="Q275" s="952"/>
      <c r="R275" s="952"/>
      <c r="S275" s="952"/>
      <c r="T275" s="952"/>
      <c r="U275" s="952"/>
      <c r="V275" s="952"/>
      <c r="W275" s="952"/>
      <c r="X275" s="952"/>
      <c r="Y275" s="874"/>
      <c r="Z275" s="796"/>
      <c r="AA275" s="796"/>
      <c r="AB275" s="796"/>
      <c r="AC275" s="796"/>
      <c r="AD275" s="796"/>
      <c r="AE275" s="796"/>
      <c r="AF275" s="796"/>
      <c r="AG275" s="796"/>
      <c r="AH275" s="796"/>
      <c r="AI275" s="796"/>
    </row>
    <row r="276" spans="2:35" ht="16.5" customHeight="1" x14ac:dyDescent="0.25">
      <c r="B276" s="901"/>
      <c r="C276" s="902"/>
      <c r="D276" s="903"/>
      <c r="E276" s="904"/>
      <c r="F276" s="903"/>
      <c r="G276" s="874"/>
      <c r="H276" s="874"/>
      <c r="I276" s="952"/>
      <c r="J276" s="952"/>
      <c r="K276" s="952"/>
      <c r="L276" s="952"/>
      <c r="M276" s="952"/>
      <c r="N276" s="952"/>
      <c r="O276" s="952"/>
      <c r="P276" s="952"/>
      <c r="Q276" s="952"/>
      <c r="R276" s="952"/>
      <c r="S276" s="952"/>
      <c r="T276" s="952"/>
      <c r="U276" s="952"/>
      <c r="V276" s="952"/>
      <c r="W276" s="952"/>
      <c r="X276" s="952"/>
      <c r="Y276" s="874"/>
      <c r="Z276" s="796"/>
      <c r="AA276" s="796"/>
      <c r="AB276" s="796"/>
      <c r="AC276" s="796"/>
      <c r="AD276" s="796"/>
      <c r="AE276" s="796"/>
      <c r="AF276" s="796"/>
      <c r="AG276" s="796"/>
      <c r="AH276" s="796"/>
      <c r="AI276" s="796"/>
    </row>
    <row r="277" spans="2:35" ht="16.5" customHeight="1" x14ac:dyDescent="0.25">
      <c r="B277" s="877"/>
      <c r="C277" s="877"/>
      <c r="D277" s="877"/>
      <c r="E277" s="877"/>
      <c r="F277" s="877"/>
      <c r="G277" s="874"/>
      <c r="H277" s="874"/>
      <c r="I277" s="952"/>
      <c r="J277" s="952"/>
      <c r="K277" s="952"/>
      <c r="L277" s="952"/>
      <c r="M277" s="952"/>
      <c r="N277" s="952"/>
      <c r="O277" s="952"/>
      <c r="P277" s="952"/>
      <c r="Q277" s="952"/>
      <c r="R277" s="952"/>
      <c r="S277" s="952"/>
      <c r="T277" s="952"/>
      <c r="U277" s="952"/>
      <c r="V277" s="952"/>
      <c r="W277" s="952"/>
      <c r="X277" s="952"/>
      <c r="Y277" s="874"/>
      <c r="Z277" s="796"/>
      <c r="AA277" s="796"/>
      <c r="AB277" s="796"/>
      <c r="AC277" s="796"/>
      <c r="AD277" s="796"/>
      <c r="AE277" s="796"/>
      <c r="AF277" s="796"/>
      <c r="AG277" s="796"/>
      <c r="AH277" s="796"/>
      <c r="AI277" s="796"/>
    </row>
    <row r="278" spans="2:35" ht="16.5" customHeight="1" x14ac:dyDescent="0.25">
      <c r="B278" s="1384" t="s">
        <v>587</v>
      </c>
      <c r="C278" s="1384"/>
      <c r="D278" s="1384"/>
      <c r="E278" s="1384"/>
      <c r="F278" s="1384"/>
      <c r="G278" s="874"/>
      <c r="H278" s="874"/>
      <c r="I278" s="874"/>
      <c r="J278" s="874"/>
      <c r="K278" s="957"/>
      <c r="L278" s="957"/>
      <c r="M278" s="952"/>
      <c r="N278" s="952"/>
      <c r="O278" s="952"/>
      <c r="P278" s="952"/>
      <c r="Q278" s="952"/>
      <c r="R278" s="952"/>
      <c r="S278" s="952"/>
      <c r="T278" s="952"/>
      <c r="U278" s="952"/>
      <c r="V278" s="952"/>
      <c r="W278" s="952"/>
      <c r="X278" s="952"/>
      <c r="Y278" s="874"/>
      <c r="Z278" s="796"/>
      <c r="AA278" s="796"/>
      <c r="AB278" s="796"/>
      <c r="AC278" s="796"/>
      <c r="AD278" s="796"/>
      <c r="AE278" s="796"/>
      <c r="AF278" s="796"/>
      <c r="AG278" s="796"/>
      <c r="AH278" s="796"/>
      <c r="AI278" s="796"/>
    </row>
    <row r="279" spans="2:35" ht="16.5" customHeight="1" x14ac:dyDescent="0.25">
      <c r="B279" s="1385" t="s">
        <v>528</v>
      </c>
      <c r="C279" s="1385"/>
      <c r="D279" s="1385"/>
      <c r="E279" s="1385"/>
      <c r="F279" s="1385"/>
      <c r="G279" s="874"/>
      <c r="H279" s="874"/>
      <c r="I279" s="957"/>
      <c r="J279" s="957"/>
      <c r="K279" s="957"/>
      <c r="L279" s="957"/>
      <c r="M279" s="952"/>
      <c r="N279" s="952"/>
      <c r="O279" s="952"/>
      <c r="P279" s="952"/>
      <c r="Q279" s="952"/>
      <c r="R279" s="952"/>
      <c r="S279" s="952"/>
      <c r="T279" s="952"/>
      <c r="U279" s="952"/>
      <c r="V279" s="952"/>
      <c r="W279" s="952"/>
      <c r="X279" s="952"/>
      <c r="Y279" s="874"/>
      <c r="Z279" s="796"/>
      <c r="AA279" s="796"/>
      <c r="AB279" s="796"/>
      <c r="AC279" s="796"/>
      <c r="AD279" s="796"/>
      <c r="AE279" s="796"/>
      <c r="AF279" s="796"/>
      <c r="AG279" s="796"/>
      <c r="AH279" s="796"/>
      <c r="AI279" s="796"/>
    </row>
    <row r="280" spans="2:35" ht="16.5" customHeight="1" x14ac:dyDescent="0.25">
      <c r="B280" s="876" t="s">
        <v>12523</v>
      </c>
      <c r="C280" s="877"/>
      <c r="D280" s="877"/>
      <c r="E280" s="877"/>
      <c r="F280" s="877"/>
      <c r="G280" s="874"/>
      <c r="H280" s="874"/>
      <c r="I280" s="874"/>
      <c r="J280" s="874"/>
      <c r="K280" s="874"/>
      <c r="L280" s="874"/>
      <c r="M280" s="874"/>
      <c r="N280" s="874"/>
      <c r="O280" s="874"/>
      <c r="P280" s="874"/>
      <c r="Q280" s="874"/>
      <c r="R280" s="874"/>
      <c r="S280" s="874"/>
      <c r="T280" s="874"/>
      <c r="U280" s="874"/>
      <c r="V280" s="874"/>
      <c r="W280" s="874"/>
      <c r="X280" s="874"/>
      <c r="Y280" s="874"/>
      <c r="Z280" s="796"/>
      <c r="AA280" s="796"/>
      <c r="AB280" s="796"/>
      <c r="AC280" s="796"/>
      <c r="AD280" s="796"/>
      <c r="AE280" s="796"/>
      <c r="AF280" s="796"/>
      <c r="AG280" s="796"/>
      <c r="AH280" s="796"/>
      <c r="AI280" s="796"/>
    </row>
    <row r="281" spans="2:35" ht="16.5" customHeight="1" x14ac:dyDescent="0.25">
      <c r="B281" s="878" t="s">
        <v>7</v>
      </c>
      <c r="C281" s="879" t="s">
        <v>107</v>
      </c>
      <c r="D281" s="879" t="s">
        <v>108</v>
      </c>
      <c r="E281" s="879" t="s">
        <v>8</v>
      </c>
      <c r="F281" s="879" t="s">
        <v>109</v>
      </c>
      <c r="G281" s="874"/>
      <c r="H281" s="874"/>
      <c r="I281" s="874"/>
      <c r="J281" s="874"/>
      <c r="K281" s="874"/>
      <c r="L281" s="874"/>
      <c r="M281" s="874"/>
      <c r="N281" s="874"/>
      <c r="O281" s="874"/>
      <c r="P281" s="874"/>
      <c r="Q281" s="874"/>
      <c r="R281" s="874"/>
      <c r="S281" s="874"/>
      <c r="T281" s="874"/>
      <c r="U281" s="874"/>
      <c r="V281" s="874"/>
      <c r="W281" s="874"/>
      <c r="X281" s="874"/>
      <c r="Y281" s="874"/>
      <c r="Z281" s="796"/>
      <c r="AA281" s="796"/>
      <c r="AB281" s="796"/>
      <c r="AC281" s="796"/>
      <c r="AD281" s="796"/>
      <c r="AE281" s="796"/>
      <c r="AF281" s="796"/>
      <c r="AG281" s="796"/>
      <c r="AH281" s="796"/>
      <c r="AI281" s="796"/>
    </row>
    <row r="282" spans="2:35" ht="16.5" customHeight="1" x14ac:dyDescent="0.25">
      <c r="B282" s="906" t="s">
        <v>525</v>
      </c>
      <c r="C282" s="881">
        <v>2139</v>
      </c>
      <c r="D282" s="882">
        <v>22566429.622292399</v>
      </c>
      <c r="E282" s="883">
        <v>34.483013397805173</v>
      </c>
      <c r="F282" s="884">
        <v>10549.990473254978</v>
      </c>
      <c r="G282" s="874"/>
      <c r="H282" s="874"/>
      <c r="I282" s="874"/>
      <c r="J282" s="874"/>
      <c r="K282" s="874"/>
      <c r="L282" s="874"/>
      <c r="M282" s="874"/>
      <c r="N282" s="874"/>
      <c r="O282" s="874"/>
      <c r="P282" s="874"/>
      <c r="Q282" s="874"/>
      <c r="R282" s="874"/>
      <c r="S282" s="874"/>
      <c r="T282" s="874"/>
      <c r="U282" s="874"/>
      <c r="V282" s="874"/>
      <c r="W282" s="874"/>
      <c r="X282" s="874"/>
      <c r="Y282" s="874"/>
      <c r="Z282" s="796"/>
      <c r="AA282" s="796"/>
      <c r="AB282" s="796"/>
      <c r="AC282" s="796"/>
      <c r="AD282" s="796"/>
      <c r="AE282" s="796"/>
      <c r="AF282" s="796"/>
      <c r="AG282" s="796"/>
      <c r="AH282" s="796"/>
      <c r="AI282" s="796"/>
    </row>
    <row r="283" spans="2:35" ht="16.5" customHeight="1" x14ac:dyDescent="0.25">
      <c r="B283" s="891" t="s">
        <v>1</v>
      </c>
      <c r="C283" s="892">
        <v>21</v>
      </c>
      <c r="D283" s="908">
        <v>209352.7076893</v>
      </c>
      <c r="E283" s="894">
        <v>0.31990493600216996</v>
      </c>
      <c r="F283" s="895">
        <v>9969.1765566333343</v>
      </c>
      <c r="G283" s="874"/>
      <c r="H283" s="874"/>
      <c r="I283" s="874"/>
      <c r="J283" s="874"/>
      <c r="K283" s="874"/>
      <c r="L283" s="874"/>
      <c r="M283" s="874"/>
      <c r="N283" s="874"/>
      <c r="O283" s="874"/>
      <c r="P283" s="874"/>
      <c r="Q283" s="874"/>
      <c r="R283" s="874"/>
      <c r="S283" s="874"/>
      <c r="T283" s="874"/>
      <c r="U283" s="874"/>
      <c r="V283" s="874"/>
      <c r="W283" s="874"/>
      <c r="X283" s="874"/>
      <c r="Y283" s="874"/>
      <c r="Z283" s="796"/>
      <c r="AA283" s="796"/>
      <c r="AB283" s="796"/>
      <c r="AC283" s="796"/>
      <c r="AD283" s="796"/>
      <c r="AE283" s="796"/>
      <c r="AF283" s="796"/>
      <c r="AG283" s="796"/>
      <c r="AH283" s="796"/>
      <c r="AI283" s="796"/>
    </row>
    <row r="284" spans="2:35" ht="16.5" customHeight="1" x14ac:dyDescent="0.25">
      <c r="B284" s="880" t="s">
        <v>526</v>
      </c>
      <c r="C284" s="881">
        <v>641</v>
      </c>
      <c r="D284" s="882">
        <v>11334801.1250962</v>
      </c>
      <c r="E284" s="883">
        <v>17.320334036007079</v>
      </c>
      <c r="F284" s="884">
        <v>17682.997075033072</v>
      </c>
      <c r="G284" s="874"/>
      <c r="H284" s="874"/>
      <c r="I284" s="874"/>
      <c r="J284" s="874"/>
      <c r="K284" s="874"/>
      <c r="L284" s="874"/>
      <c r="M284" s="874"/>
      <c r="N284" s="874"/>
      <c r="O284" s="874"/>
      <c r="P284" s="874"/>
      <c r="Q284" s="874"/>
      <c r="R284" s="874"/>
      <c r="S284" s="874"/>
      <c r="T284" s="874"/>
      <c r="U284" s="874"/>
      <c r="V284" s="874"/>
      <c r="W284" s="874"/>
      <c r="X284" s="874"/>
      <c r="Y284" s="874"/>
      <c r="Z284" s="796"/>
      <c r="AA284" s="796"/>
      <c r="AB284" s="796"/>
      <c r="AC284" s="796"/>
      <c r="AD284" s="796"/>
      <c r="AE284" s="796"/>
      <c r="AF284" s="796"/>
      <c r="AG284" s="796"/>
      <c r="AH284" s="796"/>
      <c r="AI284" s="796"/>
    </row>
    <row r="285" spans="2:35" ht="16.5" customHeight="1" x14ac:dyDescent="0.25">
      <c r="B285" s="891" t="s">
        <v>2</v>
      </c>
      <c r="C285" s="892">
        <v>255</v>
      </c>
      <c r="D285" s="908">
        <v>23432608.987069398</v>
      </c>
      <c r="E285" s="894">
        <v>35.806593385443172</v>
      </c>
      <c r="F285" s="895">
        <v>91892.584263017241</v>
      </c>
      <c r="G285" s="874"/>
      <c r="H285" s="874"/>
      <c r="I285" s="874"/>
      <c r="J285" s="874"/>
      <c r="K285" s="874"/>
      <c r="L285" s="874"/>
      <c r="M285" s="874"/>
      <c r="N285" s="874"/>
      <c r="O285" s="874"/>
      <c r="P285" s="874"/>
      <c r="Q285" s="874"/>
      <c r="R285" s="874"/>
      <c r="S285" s="874"/>
      <c r="T285" s="874"/>
      <c r="U285" s="874"/>
      <c r="V285" s="874"/>
      <c r="W285" s="874"/>
      <c r="X285" s="874"/>
      <c r="Y285" s="874"/>
      <c r="Z285" s="796"/>
      <c r="AA285" s="796"/>
      <c r="AB285" s="796"/>
      <c r="AC285" s="796"/>
      <c r="AD285" s="796"/>
      <c r="AE285" s="796"/>
      <c r="AF285" s="796"/>
      <c r="AG285" s="796"/>
      <c r="AH285" s="796"/>
      <c r="AI285" s="796"/>
    </row>
    <row r="286" spans="2:35" ht="16.5" customHeight="1" x14ac:dyDescent="0.25">
      <c r="B286" s="880" t="s">
        <v>9</v>
      </c>
      <c r="C286" s="881">
        <v>372</v>
      </c>
      <c r="D286" s="882">
        <v>1615283.4700566099</v>
      </c>
      <c r="E286" s="883">
        <v>2.4682611503678831</v>
      </c>
      <c r="F286" s="884">
        <v>4342.1598657435752</v>
      </c>
      <c r="G286" s="874"/>
      <c r="H286" s="874"/>
      <c r="I286" s="874"/>
      <c r="J286" s="874"/>
      <c r="K286" s="874"/>
      <c r="L286" s="874"/>
      <c r="M286" s="874"/>
      <c r="N286" s="874"/>
      <c r="O286" s="874"/>
      <c r="P286" s="874"/>
      <c r="Q286" s="874"/>
      <c r="R286" s="874"/>
      <c r="S286" s="874"/>
      <c r="T286" s="874"/>
      <c r="U286" s="874"/>
      <c r="V286" s="874"/>
      <c r="W286" s="874"/>
      <c r="X286" s="874"/>
      <c r="Y286" s="874"/>
      <c r="Z286" s="796"/>
      <c r="AA286" s="796"/>
      <c r="AB286" s="796"/>
      <c r="AC286" s="796"/>
      <c r="AD286" s="796"/>
      <c r="AE286" s="796"/>
      <c r="AF286" s="796"/>
      <c r="AG286" s="796"/>
      <c r="AH286" s="796"/>
      <c r="AI286" s="796"/>
    </row>
    <row r="287" spans="2:35" ht="16.5" customHeight="1" x14ac:dyDescent="0.25">
      <c r="B287" s="891" t="s">
        <v>3</v>
      </c>
      <c r="C287" s="892">
        <v>10</v>
      </c>
      <c r="D287" s="908">
        <v>6283686.4706484601</v>
      </c>
      <c r="E287" s="894">
        <v>9.6018930943745175</v>
      </c>
      <c r="F287" s="895">
        <v>628368.64706484601</v>
      </c>
      <c r="G287" s="874"/>
      <c r="H287" s="874"/>
      <c r="I287" s="874"/>
      <c r="J287" s="874"/>
      <c r="K287" s="874"/>
      <c r="L287" s="874"/>
      <c r="M287" s="874"/>
      <c r="N287" s="874"/>
      <c r="O287" s="874"/>
      <c r="P287" s="874"/>
      <c r="Q287" s="874"/>
      <c r="R287" s="874"/>
      <c r="S287" s="874"/>
      <c r="T287" s="874"/>
      <c r="U287" s="874"/>
      <c r="V287" s="874"/>
      <c r="W287" s="874"/>
      <c r="X287" s="874"/>
      <c r="Y287" s="874"/>
      <c r="Z287" s="796"/>
      <c r="AA287" s="796"/>
      <c r="AB287" s="796"/>
      <c r="AC287" s="796"/>
      <c r="AD287" s="796"/>
      <c r="AE287" s="796"/>
      <c r="AF287" s="796"/>
      <c r="AG287" s="796"/>
      <c r="AH287" s="796"/>
      <c r="AI287" s="796"/>
    </row>
    <row r="288" spans="2:35" ht="16.5" customHeight="1" x14ac:dyDescent="0.25">
      <c r="B288" s="896" t="s">
        <v>4</v>
      </c>
      <c r="C288" s="897">
        <v>3438</v>
      </c>
      <c r="D288" s="898">
        <v>65442162.382852368</v>
      </c>
      <c r="E288" s="899">
        <v>99.999999999999986</v>
      </c>
      <c r="F288" s="900">
        <v>19034.951245739492</v>
      </c>
      <c r="G288" s="874"/>
      <c r="H288" s="874"/>
      <c r="I288" s="874"/>
      <c r="J288" s="874"/>
      <c r="K288" s="874"/>
      <c r="L288" s="874"/>
      <c r="M288" s="874"/>
      <c r="N288" s="874"/>
      <c r="O288" s="874"/>
      <c r="P288" s="874"/>
      <c r="Q288" s="874"/>
      <c r="R288" s="874"/>
      <c r="S288" s="874"/>
      <c r="T288" s="874"/>
      <c r="U288" s="874"/>
      <c r="V288" s="874"/>
      <c r="W288" s="874"/>
      <c r="X288" s="874"/>
      <c r="Y288" s="874"/>
      <c r="Z288" s="796"/>
      <c r="AA288" s="796"/>
      <c r="AB288" s="796"/>
      <c r="AC288" s="796"/>
      <c r="AD288" s="796"/>
      <c r="AE288" s="796"/>
      <c r="AF288" s="796"/>
      <c r="AG288" s="796"/>
      <c r="AH288" s="796"/>
      <c r="AI288" s="796"/>
    </row>
    <row r="289" spans="2:35" ht="16.5" customHeight="1" x14ac:dyDescent="0.25">
      <c r="B289" s="877"/>
      <c r="C289" s="877"/>
      <c r="D289" s="877"/>
      <c r="E289" s="877"/>
      <c r="F289" s="877"/>
      <c r="G289" s="874"/>
      <c r="H289" s="874"/>
      <c r="I289" s="957"/>
      <c r="J289" s="957"/>
      <c r="K289" s="957"/>
      <c r="L289" s="957"/>
      <c r="M289" s="952"/>
      <c r="N289" s="952"/>
      <c r="O289" s="952"/>
      <c r="P289" s="952"/>
      <c r="Q289" s="952"/>
      <c r="R289" s="952"/>
      <c r="S289" s="952"/>
      <c r="T289" s="952"/>
      <c r="U289" s="952"/>
      <c r="V289" s="952"/>
      <c r="W289" s="952"/>
      <c r="X289" s="952"/>
      <c r="Y289" s="874"/>
      <c r="Z289" s="796"/>
      <c r="AA289" s="796"/>
      <c r="AB289" s="796"/>
      <c r="AC289" s="796"/>
      <c r="AD289" s="796"/>
      <c r="AE289" s="796"/>
      <c r="AF289" s="796"/>
      <c r="AG289" s="796"/>
      <c r="AH289" s="796"/>
      <c r="AI289" s="796"/>
    </row>
    <row r="290" spans="2:35" ht="16.5" customHeight="1" x14ac:dyDescent="0.25">
      <c r="B290" s="877"/>
      <c r="C290" s="877"/>
      <c r="D290" s="877"/>
      <c r="E290" s="877"/>
      <c r="F290" s="877"/>
      <c r="G290" s="874"/>
      <c r="H290" s="874"/>
      <c r="I290" s="957"/>
      <c r="J290" s="957"/>
      <c r="K290" s="957"/>
      <c r="L290" s="957"/>
      <c r="M290" s="952"/>
      <c r="N290" s="952"/>
      <c r="O290" s="952"/>
      <c r="P290" s="952"/>
      <c r="Q290" s="952"/>
      <c r="R290" s="952"/>
      <c r="S290" s="952"/>
      <c r="T290" s="952"/>
      <c r="U290" s="952"/>
      <c r="V290" s="952"/>
      <c r="W290" s="952"/>
      <c r="X290" s="952"/>
      <c r="Y290" s="874"/>
      <c r="Z290" s="796"/>
      <c r="AA290" s="796"/>
      <c r="AB290" s="796"/>
      <c r="AC290" s="796"/>
      <c r="AD290" s="796"/>
      <c r="AE290" s="796"/>
      <c r="AF290" s="796"/>
      <c r="AG290" s="796"/>
      <c r="AH290" s="796"/>
      <c r="AI290" s="796"/>
    </row>
    <row r="291" spans="2:35" ht="16.5" customHeight="1" x14ac:dyDescent="0.25">
      <c r="B291" s="877"/>
      <c r="C291" s="877"/>
      <c r="D291" s="877"/>
      <c r="E291" s="877"/>
      <c r="F291" s="877"/>
      <c r="G291" s="874"/>
      <c r="H291" s="874"/>
      <c r="I291" s="957"/>
      <c r="J291" s="957"/>
      <c r="K291" s="957"/>
      <c r="L291" s="957"/>
      <c r="M291" s="952"/>
      <c r="N291" s="952"/>
      <c r="O291" s="952"/>
      <c r="P291" s="952"/>
      <c r="Q291" s="952"/>
      <c r="R291" s="952"/>
      <c r="S291" s="952"/>
      <c r="T291" s="952"/>
      <c r="U291" s="952"/>
      <c r="V291" s="952"/>
      <c r="W291" s="952"/>
      <c r="X291" s="952"/>
      <c r="Y291" s="874"/>
      <c r="Z291" s="796"/>
      <c r="AA291" s="796"/>
      <c r="AB291" s="796"/>
      <c r="AC291" s="796"/>
      <c r="AD291" s="796"/>
      <c r="AE291" s="796"/>
      <c r="AF291" s="796"/>
      <c r="AG291" s="796"/>
      <c r="AH291" s="796"/>
      <c r="AI291" s="796"/>
    </row>
    <row r="292" spans="2:35" ht="16.5" customHeight="1" x14ac:dyDescent="0.25">
      <c r="B292" s="1384" t="s">
        <v>588</v>
      </c>
      <c r="C292" s="1384"/>
      <c r="D292" s="1384"/>
      <c r="E292" s="1384"/>
      <c r="F292" s="1384"/>
      <c r="G292" s="874"/>
      <c r="H292" s="874"/>
      <c r="I292" s="957"/>
      <c r="J292" s="957"/>
      <c r="K292" s="957"/>
      <c r="L292" s="958"/>
      <c r="M292" s="952"/>
      <c r="N292" s="952"/>
      <c r="O292" s="952"/>
      <c r="P292" s="952"/>
      <c r="Q292" s="952"/>
      <c r="R292" s="952"/>
      <c r="S292" s="952"/>
      <c r="T292" s="952"/>
      <c r="U292" s="952"/>
      <c r="V292" s="952"/>
      <c r="W292" s="952"/>
      <c r="X292" s="952"/>
      <c r="Y292" s="874"/>
      <c r="Z292" s="796"/>
      <c r="AA292" s="796"/>
      <c r="AB292" s="796"/>
      <c r="AC292" s="796"/>
      <c r="AD292" s="796"/>
      <c r="AE292" s="796"/>
      <c r="AF292" s="796"/>
      <c r="AG292" s="796"/>
      <c r="AH292" s="796"/>
      <c r="AI292" s="796"/>
    </row>
    <row r="293" spans="2:35" ht="16.5" customHeight="1" x14ac:dyDescent="0.25">
      <c r="B293" s="1385" t="s">
        <v>589</v>
      </c>
      <c r="C293" s="1385"/>
      <c r="D293" s="1385"/>
      <c r="E293" s="1385"/>
      <c r="F293" s="1385"/>
      <c r="G293" s="874"/>
      <c r="H293" s="874"/>
      <c r="I293" s="957"/>
      <c r="J293" s="957"/>
      <c r="K293" s="957"/>
      <c r="L293" s="958"/>
      <c r="M293" s="952"/>
      <c r="N293" s="952"/>
      <c r="O293" s="952"/>
      <c r="P293" s="952"/>
      <c r="Q293" s="952"/>
      <c r="R293" s="952"/>
      <c r="S293" s="952"/>
      <c r="T293" s="952"/>
      <c r="U293" s="952"/>
      <c r="V293" s="952"/>
      <c r="W293" s="952"/>
      <c r="X293" s="952"/>
      <c r="Y293" s="874"/>
      <c r="Z293" s="796"/>
      <c r="AA293" s="796"/>
      <c r="AB293" s="796"/>
      <c r="AC293" s="796"/>
      <c r="AD293" s="796"/>
      <c r="AE293" s="796"/>
      <c r="AF293" s="796"/>
      <c r="AG293" s="796"/>
      <c r="AH293" s="796"/>
      <c r="AI293" s="796"/>
    </row>
    <row r="294" spans="2:35" ht="16.5" customHeight="1" x14ac:dyDescent="0.25">
      <c r="B294" s="876" t="s">
        <v>12523</v>
      </c>
      <c r="C294" s="877"/>
      <c r="D294" s="877"/>
      <c r="E294" s="877"/>
      <c r="F294" s="877"/>
      <c r="G294" s="874"/>
      <c r="H294" s="874"/>
      <c r="I294" s="957"/>
      <c r="J294" s="957"/>
      <c r="K294" s="957"/>
      <c r="L294" s="958"/>
      <c r="M294" s="952"/>
      <c r="N294" s="952"/>
      <c r="O294" s="952"/>
      <c r="P294" s="952"/>
      <c r="Q294" s="952"/>
      <c r="R294" s="952"/>
      <c r="S294" s="952"/>
      <c r="T294" s="952"/>
      <c r="U294" s="952"/>
      <c r="V294" s="952"/>
      <c r="W294" s="952"/>
      <c r="X294" s="952"/>
      <c r="Y294" s="874"/>
      <c r="Z294" s="796"/>
      <c r="AA294" s="796"/>
      <c r="AB294" s="796"/>
      <c r="AC294" s="796"/>
      <c r="AD294" s="796"/>
      <c r="AE294" s="796"/>
      <c r="AF294" s="796"/>
      <c r="AG294" s="796"/>
      <c r="AH294" s="796"/>
      <c r="AI294" s="796"/>
    </row>
    <row r="295" spans="2:35" ht="16.5" customHeight="1" x14ac:dyDescent="0.25">
      <c r="B295" s="878" t="s">
        <v>7</v>
      </c>
      <c r="C295" s="879" t="s">
        <v>107</v>
      </c>
      <c r="D295" s="879" t="s">
        <v>108</v>
      </c>
      <c r="E295" s="879" t="s">
        <v>8</v>
      </c>
      <c r="F295" s="879" t="s">
        <v>109</v>
      </c>
      <c r="G295" s="874"/>
      <c r="H295" s="874"/>
      <c r="I295" s="957"/>
      <c r="J295" s="957"/>
      <c r="K295" s="957"/>
      <c r="L295" s="958"/>
      <c r="M295" s="952"/>
      <c r="N295" s="952"/>
      <c r="O295" s="952"/>
      <c r="P295" s="952"/>
      <c r="Q295" s="952"/>
      <c r="R295" s="952"/>
      <c r="S295" s="952"/>
      <c r="T295" s="952"/>
      <c r="U295" s="952"/>
      <c r="V295" s="952"/>
      <c r="W295" s="952"/>
      <c r="X295" s="952"/>
      <c r="Y295" s="874"/>
      <c r="Z295" s="796"/>
      <c r="AA295" s="796"/>
      <c r="AB295" s="796"/>
      <c r="AC295" s="796"/>
      <c r="AD295" s="796"/>
      <c r="AE295" s="796"/>
      <c r="AF295" s="796"/>
      <c r="AG295" s="796"/>
      <c r="AH295" s="796"/>
      <c r="AI295" s="796"/>
    </row>
    <row r="296" spans="2:35" ht="16.5" customHeight="1" x14ac:dyDescent="0.25">
      <c r="B296" s="945" t="s">
        <v>532</v>
      </c>
      <c r="C296" s="953">
        <v>9</v>
      </c>
      <c r="D296" s="947">
        <v>254169.76951684817</v>
      </c>
      <c r="E296" s="948">
        <v>4.2317543397406947E-2</v>
      </c>
      <c r="F296" s="954">
        <v>28241.085501872018</v>
      </c>
      <c r="G296" s="874"/>
      <c r="H296" s="874"/>
      <c r="I296" s="957"/>
      <c r="J296" s="957"/>
      <c r="K296" s="957"/>
      <c r="L296" s="958"/>
      <c r="M296" s="952"/>
      <c r="N296" s="952"/>
      <c r="O296" s="952"/>
      <c r="P296" s="952"/>
      <c r="Q296" s="952"/>
      <c r="R296" s="952"/>
      <c r="S296" s="952"/>
      <c r="T296" s="952"/>
      <c r="U296" s="952"/>
      <c r="V296" s="952"/>
      <c r="W296" s="952"/>
      <c r="X296" s="952"/>
      <c r="Y296" s="874"/>
      <c r="Z296" s="796"/>
      <c r="AA296" s="796"/>
      <c r="AB296" s="796"/>
      <c r="AC296" s="796"/>
      <c r="AD296" s="796"/>
      <c r="AE296" s="796"/>
      <c r="AF296" s="796"/>
      <c r="AG296" s="796"/>
      <c r="AH296" s="796"/>
      <c r="AI296" s="796"/>
    </row>
    <row r="297" spans="2:35" ht="16.5" customHeight="1" x14ac:dyDescent="0.25">
      <c r="B297" s="891" t="s">
        <v>525</v>
      </c>
      <c r="C297" s="892">
        <v>25025</v>
      </c>
      <c r="D297" s="908">
        <v>501016167.06853902</v>
      </c>
      <c r="E297" s="894">
        <v>83.415795013812541</v>
      </c>
      <c r="F297" s="895">
        <v>20020.626056684876</v>
      </c>
      <c r="G297" s="874"/>
      <c r="H297" s="874"/>
      <c r="I297" s="957"/>
      <c r="J297" s="957"/>
      <c r="K297" s="957"/>
      <c r="L297" s="958"/>
      <c r="M297" s="952"/>
      <c r="N297" s="952"/>
      <c r="O297" s="952"/>
      <c r="P297" s="952"/>
      <c r="Q297" s="952"/>
      <c r="R297" s="952"/>
      <c r="S297" s="952"/>
      <c r="T297" s="952"/>
      <c r="U297" s="952"/>
      <c r="V297" s="952"/>
      <c r="W297" s="952"/>
      <c r="X297" s="952"/>
      <c r="Y297" s="874"/>
      <c r="Z297" s="796"/>
      <c r="AA297" s="796"/>
      <c r="AB297" s="796"/>
      <c r="AC297" s="796"/>
      <c r="AD297" s="796"/>
      <c r="AE297" s="796"/>
      <c r="AF297" s="796"/>
      <c r="AG297" s="796"/>
      <c r="AH297" s="796"/>
      <c r="AI297" s="796"/>
    </row>
    <row r="298" spans="2:35" ht="16.5" customHeight="1" x14ac:dyDescent="0.25">
      <c r="B298" s="880" t="s">
        <v>1</v>
      </c>
      <c r="C298" s="949">
        <v>363</v>
      </c>
      <c r="D298" s="882">
        <v>9223002.9707688391</v>
      </c>
      <c r="E298" s="883">
        <v>1.5355674642654622</v>
      </c>
      <c r="F298" s="884">
        <v>25407.721682558786</v>
      </c>
      <c r="G298" s="874"/>
      <c r="H298" s="874"/>
      <c r="I298" s="957"/>
      <c r="J298" s="957"/>
      <c r="K298" s="957"/>
      <c r="L298" s="958"/>
      <c r="M298" s="952"/>
      <c r="N298" s="952"/>
      <c r="O298" s="952"/>
      <c r="P298" s="952"/>
      <c r="Q298" s="952"/>
      <c r="R298" s="952"/>
      <c r="S298" s="952"/>
      <c r="T298" s="952"/>
      <c r="U298" s="952"/>
      <c r="V298" s="952"/>
      <c r="W298" s="952"/>
      <c r="X298" s="952"/>
      <c r="Y298" s="874"/>
      <c r="Z298" s="796"/>
      <c r="AA298" s="796"/>
      <c r="AB298" s="796"/>
      <c r="AC298" s="796"/>
      <c r="AD298" s="796"/>
      <c r="AE298" s="796"/>
      <c r="AF298" s="796"/>
      <c r="AG298" s="796"/>
      <c r="AH298" s="796"/>
      <c r="AI298" s="796"/>
    </row>
    <row r="299" spans="2:35" ht="16.5" customHeight="1" x14ac:dyDescent="0.25">
      <c r="B299" s="891" t="s">
        <v>526</v>
      </c>
      <c r="C299" s="892">
        <v>2069</v>
      </c>
      <c r="D299" s="908">
        <v>80462345.155985802</v>
      </c>
      <c r="E299" s="894">
        <v>13.496434947665403</v>
      </c>
      <c r="F299" s="895">
        <v>38889.485333970908</v>
      </c>
      <c r="G299" s="874"/>
      <c r="H299" s="874"/>
      <c r="I299" s="957"/>
      <c r="J299" s="957"/>
      <c r="K299" s="957"/>
      <c r="L299" s="958"/>
      <c r="M299" s="952"/>
      <c r="N299" s="952"/>
      <c r="O299" s="952"/>
      <c r="P299" s="952"/>
      <c r="Q299" s="952"/>
      <c r="R299" s="952"/>
      <c r="S299" s="952"/>
      <c r="T299" s="952"/>
      <c r="U299" s="952"/>
      <c r="V299" s="952"/>
      <c r="W299" s="952"/>
      <c r="X299" s="952"/>
      <c r="Y299" s="874"/>
      <c r="Z299" s="796"/>
      <c r="AA299" s="796"/>
      <c r="AB299" s="796"/>
      <c r="AC299" s="796"/>
      <c r="AD299" s="796"/>
      <c r="AE299" s="796"/>
      <c r="AF299" s="796"/>
      <c r="AG299" s="796"/>
      <c r="AH299" s="796"/>
      <c r="AI299" s="796"/>
    </row>
    <row r="300" spans="2:35" ht="16.5" customHeight="1" x14ac:dyDescent="0.25">
      <c r="B300" s="880" t="s">
        <v>2</v>
      </c>
      <c r="C300" s="949">
        <v>201</v>
      </c>
      <c r="D300" s="882">
        <v>8795601.3284370005</v>
      </c>
      <c r="E300" s="883">
        <v>1.464407988526544</v>
      </c>
      <c r="F300" s="884">
        <v>43759.210589238806</v>
      </c>
      <c r="G300" s="874"/>
      <c r="H300" s="874"/>
      <c r="I300" s="957"/>
      <c r="J300" s="957"/>
      <c r="K300" s="957"/>
      <c r="L300" s="958"/>
      <c r="M300" s="952"/>
      <c r="N300" s="952"/>
      <c r="O300" s="952"/>
      <c r="P300" s="952"/>
      <c r="Q300" s="952"/>
      <c r="R300" s="952"/>
      <c r="S300" s="952"/>
      <c r="T300" s="952"/>
      <c r="U300" s="952"/>
      <c r="V300" s="952"/>
      <c r="W300" s="952"/>
      <c r="X300" s="952"/>
      <c r="Y300" s="874"/>
      <c r="Z300" s="796"/>
      <c r="AA300" s="796"/>
      <c r="AB300" s="796"/>
      <c r="AC300" s="796"/>
      <c r="AD300" s="796"/>
      <c r="AE300" s="796"/>
      <c r="AF300" s="796"/>
      <c r="AG300" s="796"/>
      <c r="AH300" s="796"/>
      <c r="AI300" s="796"/>
    </row>
    <row r="301" spans="2:35" ht="16.5" customHeight="1" x14ac:dyDescent="0.25">
      <c r="B301" s="891" t="s">
        <v>9</v>
      </c>
      <c r="C301" s="892">
        <v>375</v>
      </c>
      <c r="D301" s="908">
        <v>843535.48225936003</v>
      </c>
      <c r="E301" s="894">
        <v>0.14044293877127215</v>
      </c>
      <c r="F301" s="895">
        <v>2249.4279526916266</v>
      </c>
      <c r="G301" s="874"/>
      <c r="H301" s="874"/>
      <c r="I301" s="957"/>
      <c r="J301" s="957"/>
      <c r="K301" s="957"/>
      <c r="L301" s="958"/>
      <c r="M301" s="952"/>
      <c r="N301" s="952"/>
      <c r="O301" s="952"/>
      <c r="P301" s="952"/>
      <c r="Q301" s="952"/>
      <c r="R301" s="952"/>
      <c r="S301" s="952"/>
      <c r="T301" s="952"/>
      <c r="U301" s="952"/>
      <c r="V301" s="952"/>
      <c r="W301" s="952"/>
      <c r="X301" s="952"/>
      <c r="Y301" s="874"/>
      <c r="Z301" s="796"/>
      <c r="AA301" s="796"/>
      <c r="AB301" s="796"/>
      <c r="AC301" s="796"/>
      <c r="AD301" s="796"/>
      <c r="AE301" s="796"/>
      <c r="AF301" s="796"/>
      <c r="AG301" s="796"/>
      <c r="AH301" s="796"/>
      <c r="AI301" s="796"/>
    </row>
    <row r="302" spans="2:35" ht="16.5" customHeight="1" x14ac:dyDescent="0.25">
      <c r="B302" s="880" t="s">
        <v>3</v>
      </c>
      <c r="C302" s="949">
        <v>1</v>
      </c>
      <c r="D302" s="882">
        <v>30236.087428359999</v>
      </c>
      <c r="E302" s="883">
        <v>5.0341035613702262E-3</v>
      </c>
      <c r="F302" s="884">
        <v>30236.087428359999</v>
      </c>
      <c r="G302" s="874"/>
      <c r="H302" s="874"/>
      <c r="I302" s="957"/>
      <c r="J302" s="957"/>
      <c r="K302" s="957"/>
      <c r="L302" s="958"/>
      <c r="M302" s="952"/>
      <c r="N302" s="952"/>
      <c r="O302" s="952"/>
      <c r="P302" s="952"/>
      <c r="Q302" s="952"/>
      <c r="R302" s="952"/>
      <c r="S302" s="952"/>
      <c r="T302" s="952"/>
      <c r="U302" s="952"/>
      <c r="V302" s="952"/>
      <c r="W302" s="952"/>
      <c r="X302" s="952"/>
      <c r="Y302" s="874"/>
      <c r="Z302" s="796"/>
      <c r="AA302" s="796"/>
      <c r="AB302" s="796"/>
      <c r="AC302" s="796"/>
      <c r="AD302" s="796"/>
      <c r="AE302" s="796"/>
      <c r="AF302" s="796"/>
      <c r="AG302" s="796"/>
      <c r="AH302" s="796"/>
      <c r="AI302" s="796"/>
    </row>
    <row r="303" spans="2:35" ht="16.5" customHeight="1" x14ac:dyDescent="0.25">
      <c r="B303" s="896" t="s">
        <v>4</v>
      </c>
      <c r="C303" s="897">
        <v>28043</v>
      </c>
      <c r="D303" s="898">
        <v>600625057.86293519</v>
      </c>
      <c r="E303" s="899">
        <v>100.10000000000001</v>
      </c>
      <c r="F303" s="900">
        <v>21418.002990512257</v>
      </c>
      <c r="G303" s="874"/>
      <c r="H303" s="874"/>
      <c r="I303" s="957"/>
      <c r="J303" s="957"/>
      <c r="K303" s="957"/>
      <c r="L303" s="952"/>
      <c r="M303" s="952"/>
      <c r="N303" s="952"/>
      <c r="O303" s="952"/>
      <c r="P303" s="952"/>
      <c r="Q303" s="952"/>
      <c r="R303" s="952"/>
      <c r="S303" s="952"/>
      <c r="T303" s="952"/>
      <c r="U303" s="952"/>
      <c r="V303" s="952"/>
      <c r="W303" s="952"/>
      <c r="X303" s="952"/>
      <c r="Y303" s="874"/>
      <c r="Z303" s="796"/>
      <c r="AA303" s="796"/>
      <c r="AB303" s="796"/>
      <c r="AC303" s="796"/>
      <c r="AD303" s="796"/>
      <c r="AE303" s="796"/>
      <c r="AF303" s="796"/>
      <c r="AG303" s="796"/>
      <c r="AH303" s="796"/>
      <c r="AI303" s="796"/>
    </row>
    <row r="304" spans="2:35" ht="16.5" customHeight="1" x14ac:dyDescent="0.25">
      <c r="B304" s="877"/>
      <c r="C304" s="877"/>
      <c r="D304" s="877"/>
      <c r="E304" s="877"/>
      <c r="F304" s="877"/>
      <c r="G304" s="874"/>
      <c r="H304" s="874"/>
      <c r="I304" s="957"/>
      <c r="J304" s="957"/>
      <c r="K304" s="957"/>
      <c r="L304" s="874"/>
      <c r="M304" s="874"/>
      <c r="N304" s="874"/>
      <c r="O304" s="874"/>
      <c r="P304" s="874"/>
      <c r="Q304" s="874"/>
      <c r="R304" s="874"/>
      <c r="S304" s="874"/>
      <c r="T304" s="874"/>
      <c r="U304" s="874"/>
      <c r="V304" s="874"/>
      <c r="W304" s="874"/>
      <c r="X304" s="874"/>
      <c r="Y304" s="874"/>
      <c r="Z304" s="796"/>
      <c r="AA304" s="796"/>
      <c r="AB304" s="796"/>
      <c r="AC304" s="796"/>
      <c r="AD304" s="796"/>
      <c r="AE304" s="796"/>
      <c r="AF304" s="796"/>
      <c r="AG304" s="796"/>
      <c r="AH304" s="796"/>
      <c r="AI304" s="796"/>
    </row>
    <row r="305" spans="2:35" ht="16.5" customHeight="1" x14ac:dyDescent="0.25">
      <c r="B305" s="877"/>
      <c r="C305" s="877"/>
      <c r="D305" s="877"/>
      <c r="E305" s="877"/>
      <c r="F305" s="877"/>
      <c r="G305" s="874"/>
      <c r="H305" s="874"/>
      <c r="I305" s="957"/>
      <c r="J305" s="957"/>
      <c r="K305" s="957"/>
      <c r="L305" s="874"/>
      <c r="M305" s="874"/>
      <c r="N305" s="874"/>
      <c r="O305" s="874"/>
      <c r="P305" s="874"/>
      <c r="Q305" s="874"/>
      <c r="R305" s="874"/>
      <c r="S305" s="874"/>
      <c r="T305" s="874"/>
      <c r="U305" s="874"/>
      <c r="V305" s="874"/>
      <c r="W305" s="874"/>
      <c r="X305" s="874"/>
      <c r="Y305" s="874"/>
      <c r="Z305" s="796"/>
      <c r="AA305" s="796"/>
      <c r="AB305" s="796"/>
      <c r="AC305" s="796"/>
      <c r="AD305" s="796"/>
      <c r="AE305" s="796"/>
      <c r="AF305" s="796"/>
      <c r="AG305" s="796"/>
      <c r="AH305" s="796"/>
      <c r="AI305" s="796"/>
    </row>
    <row r="306" spans="2:35" ht="16.5" customHeight="1" x14ac:dyDescent="0.25">
      <c r="B306" s="877"/>
      <c r="C306" s="877"/>
      <c r="D306" s="877"/>
      <c r="E306" s="877"/>
      <c r="F306" s="877"/>
      <c r="G306" s="874"/>
      <c r="H306" s="874"/>
      <c r="I306" s="957"/>
      <c r="J306" s="957"/>
      <c r="K306" s="957"/>
      <c r="L306" s="874"/>
      <c r="M306" s="874"/>
      <c r="N306" s="874"/>
      <c r="O306" s="874"/>
      <c r="P306" s="874"/>
      <c r="Q306" s="874"/>
      <c r="R306" s="874"/>
      <c r="S306" s="874"/>
      <c r="T306" s="874"/>
      <c r="U306" s="874"/>
      <c r="V306" s="874"/>
      <c r="W306" s="874"/>
      <c r="X306" s="874"/>
      <c r="Y306" s="874"/>
      <c r="Z306" s="796"/>
      <c r="AA306" s="796"/>
      <c r="AB306" s="796"/>
      <c r="AC306" s="796"/>
      <c r="AD306" s="796"/>
      <c r="AE306" s="796"/>
      <c r="AF306" s="796"/>
      <c r="AG306" s="796"/>
      <c r="AH306" s="796"/>
      <c r="AI306" s="796"/>
    </row>
    <row r="307" spans="2:35" ht="16.5" customHeight="1" x14ac:dyDescent="0.25">
      <c r="B307" s="1384" t="s">
        <v>590</v>
      </c>
      <c r="C307" s="1384"/>
      <c r="D307" s="1384"/>
      <c r="E307" s="1384"/>
      <c r="F307" s="1384"/>
      <c r="G307" s="874"/>
      <c r="H307" s="874"/>
      <c r="I307" s="957"/>
      <c r="J307" s="957"/>
      <c r="K307" s="957"/>
      <c r="L307" s="907"/>
      <c r="M307" s="874"/>
      <c r="N307" s="874"/>
      <c r="O307" s="874"/>
      <c r="P307" s="874"/>
      <c r="Q307" s="874"/>
      <c r="R307" s="874"/>
      <c r="S307" s="874"/>
      <c r="T307" s="874"/>
      <c r="U307" s="874"/>
      <c r="V307" s="874"/>
      <c r="W307" s="874"/>
      <c r="X307" s="874"/>
      <c r="Y307" s="874"/>
      <c r="Z307" s="796"/>
      <c r="AA307" s="796"/>
      <c r="AB307" s="796"/>
      <c r="AC307" s="796"/>
      <c r="AD307" s="796"/>
      <c r="AE307" s="796"/>
      <c r="AF307" s="796"/>
      <c r="AG307" s="796"/>
      <c r="AH307" s="796"/>
      <c r="AI307" s="796"/>
    </row>
    <row r="308" spans="2:35" ht="16.5" customHeight="1" x14ac:dyDescent="0.25">
      <c r="B308" s="1385" t="s">
        <v>528</v>
      </c>
      <c r="C308" s="1385"/>
      <c r="D308" s="1385"/>
      <c r="E308" s="1385"/>
      <c r="F308" s="1385"/>
      <c r="G308" s="874"/>
      <c r="H308" s="874"/>
      <c r="I308" s="957"/>
      <c r="J308" s="957"/>
      <c r="K308" s="957"/>
      <c r="L308" s="907"/>
      <c r="M308" s="907"/>
      <c r="N308" s="907"/>
      <c r="O308" s="907"/>
      <c r="P308" s="874"/>
      <c r="Q308" s="874"/>
      <c r="R308" s="874"/>
      <c r="S308" s="874"/>
      <c r="T308" s="874"/>
      <c r="U308" s="874"/>
      <c r="V308" s="874"/>
      <c r="W308" s="874"/>
      <c r="X308" s="874"/>
      <c r="Y308" s="874"/>
      <c r="Z308" s="796"/>
      <c r="AA308" s="796"/>
      <c r="AB308" s="796"/>
      <c r="AC308" s="796"/>
      <c r="AD308" s="796"/>
      <c r="AE308" s="796"/>
      <c r="AF308" s="796"/>
      <c r="AG308" s="796"/>
      <c r="AH308" s="796"/>
      <c r="AI308" s="796"/>
    </row>
    <row r="309" spans="2:35" ht="16.5" customHeight="1" x14ac:dyDescent="0.25">
      <c r="B309" s="876" t="s">
        <v>12523</v>
      </c>
      <c r="C309" s="877"/>
      <c r="D309" s="877"/>
      <c r="E309" s="877"/>
      <c r="F309" s="877"/>
      <c r="G309" s="874"/>
      <c r="H309" s="874"/>
      <c r="I309" s="957"/>
      <c r="J309" s="957"/>
      <c r="K309" s="957"/>
      <c r="L309" s="907"/>
      <c r="M309" s="907"/>
      <c r="N309" s="907"/>
      <c r="O309" s="907"/>
      <c r="P309" s="874"/>
      <c r="Q309" s="874"/>
      <c r="R309" s="874"/>
      <c r="S309" s="874"/>
      <c r="T309" s="874"/>
      <c r="U309" s="874"/>
      <c r="V309" s="874"/>
      <c r="W309" s="874"/>
      <c r="X309" s="874"/>
      <c r="Y309" s="874"/>
      <c r="Z309" s="796"/>
      <c r="AA309" s="796"/>
      <c r="AB309" s="796"/>
      <c r="AC309" s="796"/>
      <c r="AD309" s="796"/>
      <c r="AE309" s="796"/>
      <c r="AF309" s="796"/>
      <c r="AG309" s="796"/>
      <c r="AH309" s="796"/>
      <c r="AI309" s="796"/>
    </row>
    <row r="310" spans="2:35" ht="16.5" customHeight="1" x14ac:dyDescent="0.25">
      <c r="B310" s="878" t="s">
        <v>7</v>
      </c>
      <c r="C310" s="879" t="s">
        <v>107</v>
      </c>
      <c r="D310" s="879" t="s">
        <v>108</v>
      </c>
      <c r="E310" s="879" t="s">
        <v>8</v>
      </c>
      <c r="F310" s="879" t="s">
        <v>109</v>
      </c>
      <c r="G310" s="874"/>
      <c r="H310" s="874"/>
      <c r="I310" s="957"/>
      <c r="J310" s="957"/>
      <c r="K310" s="957"/>
      <c r="L310" s="959"/>
      <c r="M310" s="907"/>
      <c r="N310" s="907"/>
      <c r="O310" s="907"/>
      <c r="P310" s="874"/>
      <c r="Q310" s="874"/>
      <c r="R310" s="874"/>
      <c r="S310" s="874"/>
      <c r="T310" s="874"/>
      <c r="U310" s="874"/>
      <c r="V310" s="874"/>
      <c r="W310" s="874"/>
      <c r="X310" s="874"/>
      <c r="Y310" s="874"/>
      <c r="Z310" s="796"/>
      <c r="AA310" s="796"/>
      <c r="AB310" s="796"/>
      <c r="AC310" s="796"/>
      <c r="AD310" s="796"/>
      <c r="AE310" s="796"/>
      <c r="AF310" s="796"/>
      <c r="AG310" s="796"/>
      <c r="AH310" s="796"/>
      <c r="AI310" s="796"/>
    </row>
    <row r="311" spans="2:35" ht="16.5" customHeight="1" x14ac:dyDescent="0.25">
      <c r="B311" s="945" t="s">
        <v>532</v>
      </c>
      <c r="C311" s="946">
        <v>1</v>
      </c>
      <c r="D311" s="947">
        <v>2472.713200487326</v>
      </c>
      <c r="E311" s="948">
        <v>3.9632891306852561E-3</v>
      </c>
      <c r="F311" s="954">
        <v>2472.713200487326</v>
      </c>
      <c r="G311" s="874"/>
      <c r="H311" s="874"/>
      <c r="I311" s="957"/>
      <c r="J311" s="957"/>
      <c r="K311" s="957"/>
      <c r="L311" s="874"/>
      <c r="M311" s="874"/>
      <c r="N311" s="874"/>
      <c r="O311" s="907"/>
      <c r="P311" s="874"/>
      <c r="Q311" s="874"/>
      <c r="R311" s="874"/>
      <c r="S311" s="874"/>
      <c r="T311" s="874"/>
      <c r="U311" s="874"/>
      <c r="V311" s="874"/>
      <c r="W311" s="874"/>
      <c r="X311" s="874"/>
      <c r="Y311" s="874"/>
      <c r="Z311" s="796"/>
      <c r="AA311" s="796"/>
      <c r="AB311" s="796"/>
      <c r="AC311" s="796"/>
      <c r="AD311" s="796"/>
      <c r="AE311" s="796"/>
      <c r="AF311" s="796"/>
      <c r="AG311" s="796"/>
      <c r="AH311" s="796"/>
      <c r="AI311" s="796"/>
    </row>
    <row r="312" spans="2:35" ht="16.5" customHeight="1" x14ac:dyDescent="0.25">
      <c r="B312" s="891" t="s">
        <v>525</v>
      </c>
      <c r="C312" s="892">
        <v>2429</v>
      </c>
      <c r="D312" s="908">
        <v>11802181.5669952</v>
      </c>
      <c r="E312" s="894">
        <v>18.916653137787019</v>
      </c>
      <c r="F312" s="895">
        <v>4858.8643750494857</v>
      </c>
      <c r="G312" s="874"/>
      <c r="H312" s="874"/>
      <c r="I312" s="957"/>
      <c r="J312" s="957"/>
      <c r="K312" s="957"/>
      <c r="L312" s="874"/>
      <c r="M312" s="874"/>
      <c r="N312" s="874"/>
      <c r="O312" s="907"/>
      <c r="P312" s="874"/>
      <c r="Q312" s="874"/>
      <c r="R312" s="874"/>
      <c r="S312" s="874"/>
      <c r="T312" s="874"/>
      <c r="U312" s="874"/>
      <c r="V312" s="874"/>
      <c r="W312" s="874"/>
      <c r="X312" s="874"/>
      <c r="Y312" s="874"/>
      <c r="Z312" s="796"/>
      <c r="AA312" s="796"/>
      <c r="AB312" s="796"/>
      <c r="AC312" s="796"/>
      <c r="AD312" s="796"/>
      <c r="AE312" s="796"/>
      <c r="AF312" s="796"/>
      <c r="AG312" s="796"/>
      <c r="AH312" s="796"/>
      <c r="AI312" s="796"/>
    </row>
    <row r="313" spans="2:35" ht="16.5" customHeight="1" x14ac:dyDescent="0.25">
      <c r="B313" s="880" t="s">
        <v>1</v>
      </c>
      <c r="C313" s="949">
        <v>39</v>
      </c>
      <c r="D313" s="882">
        <v>884763.26907011995</v>
      </c>
      <c r="E313" s="883">
        <v>1.4181073028785063</v>
      </c>
      <c r="F313" s="884">
        <v>22686.237668464615</v>
      </c>
      <c r="G313" s="874"/>
      <c r="H313" s="874"/>
      <c r="I313" s="957"/>
      <c r="J313" s="957"/>
      <c r="K313" s="957"/>
      <c r="L313" s="874"/>
      <c r="M313" s="874"/>
      <c r="N313" s="874"/>
      <c r="O313" s="907"/>
      <c r="P313" s="874"/>
      <c r="Q313" s="874"/>
      <c r="R313" s="874"/>
      <c r="S313" s="874"/>
      <c r="T313" s="874"/>
      <c r="U313" s="874"/>
      <c r="V313" s="874"/>
      <c r="W313" s="874"/>
      <c r="X313" s="874"/>
      <c r="Y313" s="874"/>
      <c r="Z313" s="796"/>
      <c r="AA313" s="796"/>
      <c r="AB313" s="796"/>
      <c r="AC313" s="796"/>
      <c r="AD313" s="796"/>
      <c r="AE313" s="796"/>
      <c r="AF313" s="796"/>
      <c r="AG313" s="796"/>
      <c r="AH313" s="796"/>
      <c r="AI313" s="796"/>
    </row>
    <row r="314" spans="2:35" ht="16.5" customHeight="1" x14ac:dyDescent="0.25">
      <c r="B314" s="891" t="s">
        <v>526</v>
      </c>
      <c r="C314" s="892">
        <v>627</v>
      </c>
      <c r="D314" s="908">
        <v>21673412.491796501</v>
      </c>
      <c r="E314" s="894">
        <v>34.738359522109647</v>
      </c>
      <c r="F314" s="895">
        <v>34566.846079420255</v>
      </c>
      <c r="G314" s="874"/>
      <c r="H314" s="874"/>
      <c r="I314" s="957"/>
      <c r="J314" s="957"/>
      <c r="K314" s="957"/>
      <c r="L314" s="874"/>
      <c r="M314" s="874"/>
      <c r="N314" s="874"/>
      <c r="O314" s="874"/>
      <c r="P314" s="874"/>
      <c r="Q314" s="874"/>
      <c r="R314" s="874"/>
      <c r="S314" s="874"/>
      <c r="T314" s="874"/>
      <c r="U314" s="874"/>
      <c r="V314" s="874"/>
      <c r="W314" s="874"/>
      <c r="X314" s="874"/>
      <c r="Y314" s="874"/>
      <c r="Z314" s="796"/>
      <c r="AA314" s="796"/>
      <c r="AB314" s="796"/>
      <c r="AC314" s="796"/>
      <c r="AD314" s="796"/>
      <c r="AE314" s="796"/>
      <c r="AF314" s="796"/>
      <c r="AG314" s="796"/>
      <c r="AH314" s="796"/>
      <c r="AI314" s="796"/>
    </row>
    <row r="315" spans="2:35" ht="16.5" customHeight="1" x14ac:dyDescent="0.25">
      <c r="B315" s="880" t="s">
        <v>2</v>
      </c>
      <c r="C315" s="949">
        <v>332</v>
      </c>
      <c r="D315" s="882">
        <v>24969437.9127758</v>
      </c>
      <c r="E315" s="883">
        <v>40.121261608309965</v>
      </c>
      <c r="F315" s="884">
        <v>75209.150339686137</v>
      </c>
      <c r="G315" s="874"/>
      <c r="H315" s="874"/>
      <c r="I315" s="957"/>
      <c r="J315" s="957"/>
      <c r="K315" s="957"/>
      <c r="L315" s="874"/>
      <c r="M315" s="874"/>
      <c r="N315" s="874"/>
      <c r="O315" s="874"/>
      <c r="P315" s="874"/>
      <c r="Q315" s="874"/>
      <c r="R315" s="874"/>
      <c r="S315" s="874"/>
      <c r="T315" s="874"/>
      <c r="U315" s="874"/>
      <c r="V315" s="874"/>
      <c r="W315" s="874"/>
      <c r="X315" s="874"/>
      <c r="Y315" s="874"/>
      <c r="Z315" s="796"/>
      <c r="AA315" s="796"/>
      <c r="AB315" s="796"/>
      <c r="AC315" s="796"/>
      <c r="AD315" s="796"/>
      <c r="AE315" s="796"/>
      <c r="AF315" s="796"/>
      <c r="AG315" s="796"/>
      <c r="AH315" s="796"/>
      <c r="AI315" s="796"/>
    </row>
    <row r="316" spans="2:35" ht="16.5" customHeight="1" x14ac:dyDescent="0.25">
      <c r="B316" s="891" t="s">
        <v>9</v>
      </c>
      <c r="C316" s="892">
        <v>698</v>
      </c>
      <c r="D316" s="908">
        <v>2620462.2786918399</v>
      </c>
      <c r="E316" s="894">
        <v>4.200102811948943</v>
      </c>
      <c r="F316" s="895">
        <v>3754.243952280573</v>
      </c>
      <c r="G316" s="874"/>
      <c r="H316" s="874"/>
      <c r="I316" s="874"/>
      <c r="J316" s="874"/>
      <c r="K316" s="874"/>
      <c r="L316" s="874"/>
      <c r="M316" s="874"/>
      <c r="N316" s="874"/>
      <c r="O316" s="874"/>
      <c r="P316" s="874"/>
      <c r="Q316" s="874"/>
      <c r="R316" s="874"/>
      <c r="S316" s="874"/>
      <c r="T316" s="874"/>
      <c r="U316" s="874"/>
      <c r="V316" s="874"/>
      <c r="W316" s="874"/>
      <c r="X316" s="874"/>
      <c r="Y316" s="874"/>
      <c r="Z316" s="796"/>
      <c r="AA316" s="796"/>
      <c r="AB316" s="796"/>
      <c r="AC316" s="796"/>
      <c r="AD316" s="796"/>
      <c r="AE316" s="796"/>
      <c r="AF316" s="796"/>
      <c r="AG316" s="796"/>
      <c r="AH316" s="796"/>
      <c r="AI316" s="796"/>
    </row>
    <row r="317" spans="2:35" ht="16.5" customHeight="1" x14ac:dyDescent="0.25">
      <c r="B317" s="880" t="s">
        <v>3</v>
      </c>
      <c r="C317" s="949">
        <v>3</v>
      </c>
      <c r="D317" s="882">
        <v>437701.52635087998</v>
      </c>
      <c r="E317" s="883">
        <v>0.70155232783523147</v>
      </c>
      <c r="F317" s="884">
        <v>145900.50878362666</v>
      </c>
      <c r="G317" s="874"/>
      <c r="H317" s="874"/>
      <c r="I317" s="874"/>
      <c r="J317" s="874"/>
      <c r="K317" s="874"/>
      <c r="L317" s="874"/>
      <c r="M317" s="874"/>
      <c r="N317" s="874"/>
      <c r="O317" s="874"/>
      <c r="P317" s="874"/>
      <c r="Q317" s="874"/>
      <c r="R317" s="874"/>
      <c r="S317" s="874"/>
      <c r="T317" s="874"/>
      <c r="U317" s="874"/>
      <c r="V317" s="874"/>
      <c r="W317" s="874"/>
      <c r="X317" s="874"/>
      <c r="Y317" s="874"/>
      <c r="Z317" s="796"/>
      <c r="AA317" s="796"/>
      <c r="AB317" s="796"/>
      <c r="AC317" s="796"/>
      <c r="AD317" s="796"/>
      <c r="AE317" s="796"/>
      <c r="AF317" s="796"/>
      <c r="AG317" s="796"/>
      <c r="AH317" s="796"/>
      <c r="AI317" s="796"/>
    </row>
    <row r="318" spans="2:35" ht="16.5" customHeight="1" x14ac:dyDescent="0.25">
      <c r="B318" s="896" t="s">
        <v>4</v>
      </c>
      <c r="C318" s="897">
        <v>4129</v>
      </c>
      <c r="D318" s="898">
        <v>62390431.758880831</v>
      </c>
      <c r="E318" s="899">
        <v>100.0960367108693</v>
      </c>
      <c r="F318" s="900">
        <v>15110.300740828488</v>
      </c>
      <c r="G318" s="874"/>
      <c r="H318" s="874"/>
      <c r="I318" s="874"/>
      <c r="J318" s="874"/>
      <c r="K318" s="874"/>
      <c r="L318" s="874"/>
      <c r="M318" s="874"/>
      <c r="N318" s="874"/>
      <c r="O318" s="874"/>
      <c r="P318" s="874"/>
      <c r="Q318" s="874"/>
      <c r="R318" s="874"/>
      <c r="S318" s="874"/>
      <c r="T318" s="874"/>
      <c r="U318" s="874"/>
      <c r="V318" s="874"/>
      <c r="W318" s="874"/>
      <c r="X318" s="874"/>
      <c r="Y318" s="874"/>
      <c r="Z318" s="796"/>
      <c r="AA318" s="796"/>
      <c r="AB318" s="796"/>
      <c r="AC318" s="796"/>
      <c r="AD318" s="796"/>
      <c r="AE318" s="796"/>
      <c r="AF318" s="796"/>
      <c r="AG318" s="796"/>
      <c r="AH318" s="796"/>
      <c r="AI318" s="796"/>
    </row>
    <row r="319" spans="2:35" ht="16.5" customHeight="1" x14ac:dyDescent="0.25">
      <c r="B319" s="877"/>
      <c r="C319" s="877"/>
      <c r="D319" s="877"/>
      <c r="E319" s="877"/>
      <c r="F319" s="877"/>
      <c r="G319" s="874"/>
      <c r="H319" s="874"/>
      <c r="I319" s="875"/>
      <c r="J319" s="875"/>
      <c r="K319" s="875"/>
      <c r="L319" s="875"/>
      <c r="M319" s="874"/>
      <c r="N319" s="874"/>
      <c r="O319" s="874"/>
      <c r="P319" s="874"/>
      <c r="Q319" s="874"/>
      <c r="R319" s="874"/>
      <c r="S319" s="874"/>
      <c r="T319" s="874"/>
      <c r="U319" s="874"/>
      <c r="V319" s="874"/>
      <c r="W319" s="874"/>
      <c r="X319" s="874"/>
      <c r="Y319" s="874"/>
      <c r="Z319" s="796"/>
      <c r="AA319" s="796"/>
      <c r="AB319" s="796"/>
      <c r="AC319" s="796"/>
      <c r="AD319" s="796"/>
      <c r="AE319" s="796"/>
      <c r="AF319" s="796"/>
      <c r="AG319" s="796"/>
      <c r="AH319" s="796"/>
      <c r="AI319" s="796"/>
    </row>
    <row r="320" spans="2:35" ht="16.5" customHeight="1" x14ac:dyDescent="0.25">
      <c r="B320" s="877"/>
      <c r="C320" s="877"/>
      <c r="D320" s="877"/>
      <c r="E320" s="877"/>
      <c r="F320" s="877"/>
      <c r="G320" s="874"/>
      <c r="H320" s="874"/>
      <c r="I320" s="875"/>
      <c r="J320" s="907"/>
      <c r="K320" s="907"/>
      <c r="L320" s="907"/>
      <c r="M320" s="874"/>
      <c r="N320" s="874"/>
      <c r="O320" s="874"/>
      <c r="P320" s="874"/>
      <c r="Q320" s="874"/>
      <c r="R320" s="874"/>
      <c r="S320" s="874"/>
      <c r="T320" s="874"/>
      <c r="U320" s="874"/>
      <c r="V320" s="874"/>
      <c r="W320" s="874"/>
      <c r="X320" s="874"/>
      <c r="Y320" s="874"/>
      <c r="Z320" s="796"/>
      <c r="AA320" s="796"/>
      <c r="AB320" s="796"/>
      <c r="AC320" s="796"/>
      <c r="AD320" s="796"/>
      <c r="AE320" s="796"/>
      <c r="AF320" s="796"/>
      <c r="AG320" s="796"/>
      <c r="AH320" s="796"/>
      <c r="AI320" s="796"/>
    </row>
    <row r="321" spans="2:35" ht="16.5" customHeight="1" x14ac:dyDescent="0.25">
      <c r="B321" s="877"/>
      <c r="C321" s="877"/>
      <c r="D321" s="877"/>
      <c r="E321" s="877"/>
      <c r="F321" s="877"/>
      <c r="G321" s="874"/>
      <c r="H321" s="874"/>
      <c r="I321" s="1290"/>
      <c r="J321" s="907"/>
      <c r="K321" s="907"/>
      <c r="L321" s="874"/>
      <c r="M321" s="1290"/>
      <c r="N321" s="907"/>
      <c r="O321" s="907"/>
      <c r="P321" s="907"/>
      <c r="Q321" s="907"/>
      <c r="R321" s="907"/>
      <c r="S321" s="907"/>
      <c r="T321" s="907"/>
      <c r="U321" s="907"/>
      <c r="V321" s="907"/>
      <c r="W321" s="907"/>
      <c r="X321" s="907"/>
      <c r="Y321" s="907"/>
      <c r="Z321" s="796"/>
      <c r="AA321" s="796"/>
      <c r="AB321" s="796"/>
      <c r="AC321" s="796"/>
      <c r="AD321" s="796"/>
      <c r="AE321" s="796"/>
      <c r="AF321" s="796"/>
      <c r="AG321" s="796"/>
      <c r="AH321" s="796"/>
      <c r="AI321" s="796"/>
    </row>
    <row r="322" spans="2:35" ht="16.5" customHeight="1" x14ac:dyDescent="0.25">
      <c r="B322" s="1384" t="s">
        <v>591</v>
      </c>
      <c r="C322" s="1384"/>
      <c r="D322" s="1384"/>
      <c r="E322" s="1384"/>
      <c r="F322" s="1384"/>
      <c r="G322" s="874"/>
      <c r="H322" s="874"/>
      <c r="I322" s="1290"/>
      <c r="J322" s="907"/>
      <c r="K322" s="907"/>
      <c r="L322" s="874"/>
      <c r="M322" s="1290"/>
      <c r="N322" s="874"/>
      <c r="O322" s="874"/>
      <c r="P322" s="874"/>
      <c r="Q322" s="874"/>
      <c r="R322" s="874"/>
      <c r="S322" s="874"/>
      <c r="T322" s="874"/>
      <c r="U322" s="874"/>
      <c r="V322" s="874"/>
      <c r="W322" s="874"/>
      <c r="X322" s="874"/>
      <c r="Y322" s="874"/>
      <c r="Z322" s="796"/>
      <c r="AA322" s="796"/>
      <c r="AB322" s="796"/>
      <c r="AC322" s="796"/>
      <c r="AD322" s="796"/>
      <c r="AE322" s="796"/>
      <c r="AF322" s="796"/>
      <c r="AG322" s="796"/>
      <c r="AH322" s="796"/>
      <c r="AI322" s="796"/>
    </row>
    <row r="323" spans="2:35" ht="16.5" customHeight="1" x14ac:dyDescent="0.25">
      <c r="B323" s="1385" t="s">
        <v>592</v>
      </c>
      <c r="C323" s="1385"/>
      <c r="D323" s="1385"/>
      <c r="E323" s="1385"/>
      <c r="F323" s="1385"/>
      <c r="G323" s="874"/>
      <c r="H323" s="874"/>
      <c r="I323" s="1290"/>
      <c r="J323" s="907"/>
      <c r="K323" s="907"/>
      <c r="L323" s="874"/>
      <c r="M323" s="1290"/>
      <c r="N323" s="874"/>
      <c r="O323" s="874"/>
      <c r="P323" s="874"/>
      <c r="Q323" s="874"/>
      <c r="R323" s="874"/>
      <c r="S323" s="874"/>
      <c r="T323" s="874"/>
      <c r="U323" s="874"/>
      <c r="V323" s="874"/>
      <c r="W323" s="874"/>
      <c r="X323" s="874"/>
      <c r="Y323" s="874"/>
      <c r="Z323" s="796"/>
      <c r="AA323" s="796"/>
      <c r="AB323" s="796"/>
      <c r="AC323" s="796"/>
      <c r="AD323" s="796"/>
      <c r="AE323" s="796"/>
      <c r="AF323" s="796"/>
      <c r="AG323" s="796"/>
      <c r="AH323" s="796"/>
      <c r="AI323" s="796"/>
    </row>
    <row r="324" spans="2:35" ht="16.5" customHeight="1" x14ac:dyDescent="0.25">
      <c r="B324" s="876" t="s">
        <v>12523</v>
      </c>
      <c r="C324" s="877"/>
      <c r="D324" s="877"/>
      <c r="E324" s="877"/>
      <c r="F324" s="877"/>
      <c r="G324" s="874"/>
      <c r="H324" s="874"/>
      <c r="I324" s="1290"/>
      <c r="J324" s="907"/>
      <c r="K324" s="907"/>
      <c r="L324" s="874"/>
      <c r="M324" s="1290"/>
      <c r="N324" s="874"/>
      <c r="O324" s="874"/>
      <c r="P324" s="874"/>
      <c r="Q324" s="874"/>
      <c r="R324" s="874"/>
      <c r="S324" s="874"/>
      <c r="T324" s="874"/>
      <c r="U324" s="874"/>
      <c r="V324" s="874"/>
      <c r="W324" s="874"/>
      <c r="X324" s="874"/>
      <c r="Y324" s="874"/>
      <c r="Z324" s="796"/>
      <c r="AA324" s="796"/>
      <c r="AB324" s="796"/>
      <c r="AC324" s="796"/>
      <c r="AD324" s="796"/>
      <c r="AE324" s="796"/>
      <c r="AF324" s="796"/>
      <c r="AG324" s="796"/>
      <c r="AH324" s="796"/>
      <c r="AI324" s="796"/>
    </row>
    <row r="325" spans="2:35" ht="16.5" customHeight="1" x14ac:dyDescent="0.25">
      <c r="B325" s="878" t="s">
        <v>7</v>
      </c>
      <c r="C325" s="879" t="s">
        <v>107</v>
      </c>
      <c r="D325" s="879" t="s">
        <v>108</v>
      </c>
      <c r="E325" s="879" t="s">
        <v>8</v>
      </c>
      <c r="F325" s="879" t="s">
        <v>109</v>
      </c>
      <c r="G325" s="874"/>
      <c r="H325" s="874"/>
      <c r="I325" s="1290"/>
      <c r="J325" s="907"/>
      <c r="K325" s="907"/>
      <c r="L325" s="874"/>
      <c r="M325" s="1290"/>
      <c r="N325" s="874"/>
      <c r="O325" s="874"/>
      <c r="P325" s="874"/>
      <c r="Q325" s="874"/>
      <c r="R325" s="874"/>
      <c r="S325" s="874"/>
      <c r="T325" s="874"/>
      <c r="U325" s="874"/>
      <c r="V325" s="874"/>
      <c r="W325" s="874"/>
      <c r="X325" s="874"/>
      <c r="Y325" s="874"/>
      <c r="Z325" s="796"/>
      <c r="AA325" s="796"/>
      <c r="AB325" s="796"/>
      <c r="AC325" s="796"/>
      <c r="AD325" s="796"/>
      <c r="AE325" s="796"/>
      <c r="AF325" s="796"/>
      <c r="AG325" s="796"/>
      <c r="AH325" s="796"/>
      <c r="AI325" s="796"/>
    </row>
    <row r="326" spans="2:35" ht="16.5" customHeight="1" x14ac:dyDescent="0.25">
      <c r="B326" s="945" t="s">
        <v>532</v>
      </c>
      <c r="C326" s="953">
        <v>13</v>
      </c>
      <c r="D326" s="947">
        <v>342330.45359563612</v>
      </c>
      <c r="E326" s="948">
        <v>0.13186449128286198</v>
      </c>
      <c r="F326" s="954">
        <v>26333.111815048931</v>
      </c>
      <c r="G326" s="874"/>
      <c r="H326" s="874"/>
      <c r="I326" s="1290"/>
      <c r="J326" s="907"/>
      <c r="K326" s="907"/>
      <c r="L326" s="874"/>
      <c r="M326" s="1290"/>
      <c r="N326" s="874"/>
      <c r="O326" s="874"/>
      <c r="P326" s="874"/>
      <c r="Q326" s="874"/>
      <c r="R326" s="874"/>
      <c r="S326" s="874"/>
      <c r="T326" s="874"/>
      <c r="U326" s="874"/>
      <c r="V326" s="874"/>
      <c r="W326" s="874"/>
      <c r="X326" s="874"/>
      <c r="Y326" s="874"/>
      <c r="Z326" s="796"/>
      <c r="AA326" s="796"/>
      <c r="AB326" s="796"/>
      <c r="AC326" s="796"/>
      <c r="AD326" s="796"/>
      <c r="AE326" s="796"/>
      <c r="AF326" s="796"/>
      <c r="AG326" s="796"/>
      <c r="AH326" s="796"/>
      <c r="AI326" s="796"/>
    </row>
    <row r="327" spans="2:35" ht="16.5" customHeight="1" x14ac:dyDescent="0.25">
      <c r="B327" s="891" t="s">
        <v>525</v>
      </c>
      <c r="C327" s="892">
        <v>14832</v>
      </c>
      <c r="D327" s="961">
        <v>121533578.484989</v>
      </c>
      <c r="E327" s="894">
        <v>46.81430860848527</v>
      </c>
      <c r="F327" s="895">
        <v>8194.0114944032503</v>
      </c>
      <c r="G327" s="874"/>
      <c r="H327" s="874"/>
      <c r="I327" s="1290"/>
      <c r="J327" s="907"/>
      <c r="K327" s="907"/>
      <c r="L327" s="874"/>
      <c r="M327" s="1290"/>
      <c r="N327" s="874"/>
      <c r="O327" s="874"/>
      <c r="P327" s="874"/>
      <c r="Q327" s="874"/>
      <c r="R327" s="874"/>
      <c r="S327" s="874"/>
      <c r="T327" s="874"/>
      <c r="U327" s="874"/>
      <c r="V327" s="874"/>
      <c r="W327" s="874"/>
      <c r="X327" s="874"/>
      <c r="Y327" s="874"/>
      <c r="Z327" s="796"/>
      <c r="AA327" s="796"/>
      <c r="AB327" s="796"/>
      <c r="AC327" s="796"/>
      <c r="AD327" s="796"/>
      <c r="AE327" s="796"/>
      <c r="AF327" s="796"/>
      <c r="AG327" s="796"/>
      <c r="AH327" s="796"/>
      <c r="AI327" s="796"/>
    </row>
    <row r="328" spans="2:35" ht="16.5" customHeight="1" x14ac:dyDescent="0.25">
      <c r="B328" s="880" t="s">
        <v>1</v>
      </c>
      <c r="C328" s="881">
        <v>254</v>
      </c>
      <c r="D328" s="882">
        <v>6098804.5995177599</v>
      </c>
      <c r="E328" s="883">
        <v>2.3492381630146619</v>
      </c>
      <c r="F328" s="884">
        <v>24011.041730384881</v>
      </c>
      <c r="G328" s="874"/>
      <c r="H328" s="874"/>
      <c r="I328" s="1290"/>
      <c r="J328" s="907"/>
      <c r="K328" s="907"/>
      <c r="L328" s="874"/>
      <c r="M328" s="1290"/>
      <c r="N328" s="875"/>
      <c r="O328" s="875"/>
      <c r="P328" s="875"/>
      <c r="Q328" s="875"/>
      <c r="R328" s="875"/>
      <c r="S328" s="875"/>
      <c r="T328" s="875"/>
      <c r="U328" s="875"/>
      <c r="V328" s="875"/>
      <c r="W328" s="875"/>
      <c r="X328" s="875"/>
      <c r="Y328" s="875"/>
      <c r="Z328" s="796"/>
      <c r="AA328" s="796"/>
      <c r="AB328" s="796"/>
      <c r="AC328" s="796"/>
      <c r="AD328" s="796"/>
      <c r="AE328" s="796"/>
      <c r="AF328" s="796"/>
      <c r="AG328" s="796"/>
      <c r="AH328" s="796"/>
      <c r="AI328" s="796"/>
    </row>
    <row r="329" spans="2:35" ht="16.5" customHeight="1" x14ac:dyDescent="0.25">
      <c r="B329" s="891" t="s">
        <v>526</v>
      </c>
      <c r="C329" s="892">
        <v>3170</v>
      </c>
      <c r="D329" s="908">
        <v>59989698.512331098</v>
      </c>
      <c r="E329" s="894">
        <v>23.107821677719535</v>
      </c>
      <c r="F329" s="895">
        <v>18924.19511430003</v>
      </c>
      <c r="G329" s="874"/>
      <c r="H329" s="874"/>
      <c r="I329" s="1290"/>
      <c r="J329" s="907"/>
      <c r="K329" s="907"/>
      <c r="L329" s="874"/>
      <c r="M329" s="1290"/>
      <c r="N329" s="962"/>
      <c r="O329" s="962"/>
      <c r="P329" s="962"/>
      <c r="Q329" s="962"/>
      <c r="R329" s="962"/>
      <c r="S329" s="962"/>
      <c r="T329" s="962"/>
      <c r="U329" s="962"/>
      <c r="V329" s="962"/>
      <c r="W329" s="962"/>
      <c r="X329" s="962"/>
      <c r="Y329" s="962"/>
      <c r="Z329" s="796"/>
      <c r="AA329" s="796"/>
      <c r="AB329" s="796"/>
      <c r="AC329" s="796"/>
      <c r="AD329" s="796"/>
      <c r="AE329" s="796"/>
      <c r="AF329" s="796"/>
      <c r="AG329" s="796"/>
      <c r="AH329" s="796"/>
      <c r="AI329" s="796"/>
    </row>
    <row r="330" spans="2:35" ht="16.5" customHeight="1" x14ac:dyDescent="0.25">
      <c r="B330" s="880" t="s">
        <v>2</v>
      </c>
      <c r="C330" s="881">
        <v>560</v>
      </c>
      <c r="D330" s="882">
        <v>35614745.7047709</v>
      </c>
      <c r="E330" s="883">
        <v>13.718675260119992</v>
      </c>
      <c r="F330" s="884">
        <v>63597.760187090891</v>
      </c>
      <c r="G330" s="874"/>
      <c r="H330" s="874"/>
      <c r="I330" s="1290"/>
      <c r="J330" s="907"/>
      <c r="K330" s="907"/>
      <c r="L330" s="874"/>
      <c r="M330" s="1290"/>
      <c r="N330" s="874"/>
      <c r="O330" s="874"/>
      <c r="P330" s="874"/>
      <c r="Q330" s="874"/>
      <c r="R330" s="874"/>
      <c r="S330" s="874"/>
      <c r="T330" s="874"/>
      <c r="U330" s="874"/>
      <c r="V330" s="874"/>
      <c r="W330" s="874"/>
      <c r="X330" s="874"/>
      <c r="Y330" s="874"/>
      <c r="Z330" s="796"/>
      <c r="AA330" s="796"/>
      <c r="AB330" s="796"/>
      <c r="AC330" s="796"/>
      <c r="AD330" s="796"/>
      <c r="AE330" s="796"/>
      <c r="AF330" s="796"/>
      <c r="AG330" s="796"/>
      <c r="AH330" s="796"/>
      <c r="AI330" s="796"/>
    </row>
    <row r="331" spans="2:35" ht="16.5" customHeight="1" x14ac:dyDescent="0.25">
      <c r="B331" s="891" t="s">
        <v>9</v>
      </c>
      <c r="C331" s="892">
        <v>6777</v>
      </c>
      <c r="D331" s="908">
        <v>27442953.635975301</v>
      </c>
      <c r="E331" s="894">
        <v>10.670929587180556</v>
      </c>
      <c r="F331" s="895">
        <v>4049.425060642659</v>
      </c>
      <c r="G331" s="874"/>
      <c r="H331" s="874"/>
      <c r="I331" s="1290"/>
      <c r="J331" s="907"/>
      <c r="K331" s="907"/>
      <c r="L331" s="874"/>
      <c r="M331" s="1290"/>
      <c r="N331" s="874"/>
      <c r="O331" s="874"/>
      <c r="P331" s="874"/>
      <c r="Q331" s="874"/>
      <c r="R331" s="874"/>
      <c r="S331" s="874"/>
      <c r="T331" s="874"/>
      <c r="U331" s="874"/>
      <c r="V331" s="874"/>
      <c r="W331" s="874"/>
      <c r="X331" s="874"/>
      <c r="Y331" s="874"/>
      <c r="Z331" s="796"/>
      <c r="AA331" s="796"/>
      <c r="AB331" s="796"/>
      <c r="AC331" s="796"/>
      <c r="AD331" s="796"/>
      <c r="AE331" s="796"/>
      <c r="AF331" s="796"/>
      <c r="AG331" s="796"/>
      <c r="AH331" s="796"/>
      <c r="AI331" s="796"/>
    </row>
    <row r="332" spans="2:35" ht="16.5" customHeight="1" x14ac:dyDescent="0.25">
      <c r="B332" s="880" t="s">
        <v>3</v>
      </c>
      <c r="C332" s="881">
        <v>14</v>
      </c>
      <c r="D332" s="882">
        <v>8585649.7772947196</v>
      </c>
      <c r="E332" s="883">
        <v>3.3071622121971145</v>
      </c>
      <c r="F332" s="884">
        <v>613260.69837819424</v>
      </c>
      <c r="G332" s="874"/>
      <c r="H332" s="874"/>
      <c r="I332" s="1290"/>
      <c r="J332" s="907"/>
      <c r="K332" s="907"/>
      <c r="L332" s="874"/>
      <c r="M332" s="1290"/>
      <c r="N332" s="874"/>
      <c r="O332" s="874"/>
      <c r="P332" s="874"/>
      <c r="Q332" s="874"/>
      <c r="R332" s="874"/>
      <c r="S332" s="874"/>
      <c r="T332" s="874"/>
      <c r="U332" s="874"/>
      <c r="V332" s="874"/>
      <c r="W332" s="874"/>
      <c r="X332" s="874"/>
      <c r="Y332" s="874"/>
      <c r="Z332" s="796"/>
      <c r="AA332" s="796"/>
      <c r="AB332" s="796"/>
      <c r="AC332" s="796"/>
      <c r="AD332" s="796"/>
      <c r="AE332" s="796"/>
      <c r="AF332" s="796"/>
      <c r="AG332" s="796"/>
      <c r="AH332" s="796"/>
      <c r="AI332" s="796"/>
    </row>
    <row r="333" spans="2:35" ht="16.5" customHeight="1" x14ac:dyDescent="0.25">
      <c r="B333" s="896" t="s">
        <v>4</v>
      </c>
      <c r="C333" s="897">
        <v>25620</v>
      </c>
      <c r="D333" s="898">
        <v>259607761.16847444</v>
      </c>
      <c r="E333" s="899">
        <v>100.1</v>
      </c>
      <c r="F333" s="900">
        <v>10133.011755209774</v>
      </c>
      <c r="G333" s="874"/>
      <c r="H333" s="874"/>
      <c r="I333" s="1290"/>
      <c r="J333" s="907"/>
      <c r="K333" s="907"/>
      <c r="L333" s="874"/>
      <c r="M333" s="1290"/>
      <c r="N333" s="874"/>
      <c r="O333" s="874"/>
      <c r="P333" s="874"/>
      <c r="Q333" s="874"/>
      <c r="R333" s="874"/>
      <c r="S333" s="874"/>
      <c r="T333" s="874"/>
      <c r="U333" s="874"/>
      <c r="V333" s="874"/>
      <c r="W333" s="874"/>
      <c r="X333" s="874"/>
      <c r="Y333" s="874"/>
      <c r="Z333" s="796"/>
      <c r="AA333" s="796"/>
      <c r="AB333" s="796"/>
      <c r="AC333" s="796"/>
      <c r="AD333" s="796"/>
      <c r="AE333" s="796"/>
      <c r="AF333" s="796"/>
      <c r="AG333" s="796"/>
      <c r="AH333" s="796"/>
      <c r="AI333" s="796"/>
    </row>
    <row r="334" spans="2:35" ht="16.5" customHeight="1" x14ac:dyDescent="0.25">
      <c r="B334" s="877"/>
      <c r="C334" s="877"/>
      <c r="D334" s="877"/>
      <c r="E334" s="877"/>
      <c r="F334" s="877"/>
      <c r="G334" s="960"/>
      <c r="H334" s="874"/>
      <c r="I334" s="1290"/>
      <c r="J334" s="907"/>
      <c r="K334" s="907"/>
      <c r="L334" s="874"/>
      <c r="M334" s="1290"/>
      <c r="N334" s="960"/>
      <c r="O334" s="960"/>
      <c r="P334" s="960"/>
      <c r="Q334" s="960"/>
      <c r="R334" s="960"/>
      <c r="S334" s="960"/>
      <c r="T334" s="960"/>
      <c r="U334" s="960"/>
      <c r="V334" s="960"/>
      <c r="W334" s="960"/>
      <c r="X334" s="960"/>
      <c r="Y334" s="960"/>
      <c r="Z334" s="796"/>
      <c r="AA334" s="796"/>
      <c r="AB334" s="796"/>
      <c r="AC334" s="796"/>
      <c r="AD334" s="796"/>
      <c r="AE334" s="796"/>
      <c r="AF334" s="796"/>
      <c r="AG334" s="796"/>
      <c r="AH334" s="796"/>
      <c r="AI334" s="796"/>
    </row>
    <row r="335" spans="2:35" ht="16.5" customHeight="1" x14ac:dyDescent="0.25">
      <c r="B335" s="877"/>
      <c r="C335" s="877"/>
      <c r="D335" s="877"/>
      <c r="E335" s="877"/>
      <c r="F335" s="877"/>
      <c r="G335" s="960"/>
      <c r="H335" s="874"/>
      <c r="I335" s="1290"/>
      <c r="J335" s="907"/>
      <c r="K335" s="907"/>
      <c r="L335" s="874"/>
      <c r="M335" s="1290"/>
      <c r="N335" s="960"/>
      <c r="O335" s="960"/>
      <c r="P335" s="960"/>
      <c r="Q335" s="960"/>
      <c r="R335" s="960"/>
      <c r="S335" s="960"/>
      <c r="T335" s="960"/>
      <c r="U335" s="960"/>
      <c r="V335" s="960"/>
      <c r="W335" s="960"/>
      <c r="X335" s="960"/>
      <c r="Y335" s="960"/>
      <c r="Z335" s="796"/>
      <c r="AA335" s="796"/>
      <c r="AB335" s="796"/>
      <c r="AC335" s="796"/>
      <c r="AD335" s="796"/>
      <c r="AE335" s="796"/>
      <c r="AF335" s="796"/>
      <c r="AG335" s="796"/>
      <c r="AH335" s="796"/>
      <c r="AI335" s="796"/>
    </row>
    <row r="336" spans="2:35" ht="16.5" customHeight="1" x14ac:dyDescent="0.25">
      <c r="B336" s="877"/>
      <c r="C336" s="877"/>
      <c r="D336" s="877"/>
      <c r="E336" s="877"/>
      <c r="F336" s="877"/>
      <c r="G336" s="874"/>
      <c r="H336" s="874"/>
      <c r="I336" s="1290"/>
      <c r="J336" s="907"/>
      <c r="K336" s="907"/>
      <c r="L336" s="874"/>
      <c r="M336" s="1290"/>
      <c r="N336" s="874"/>
      <c r="O336" s="874"/>
      <c r="P336" s="874"/>
      <c r="Q336" s="874"/>
      <c r="R336" s="874"/>
      <c r="S336" s="874"/>
      <c r="T336" s="874"/>
      <c r="U336" s="874"/>
      <c r="V336" s="874"/>
      <c r="W336" s="874"/>
      <c r="X336" s="874"/>
      <c r="Y336" s="874"/>
      <c r="Z336" s="796"/>
      <c r="AA336" s="796"/>
      <c r="AB336" s="796"/>
      <c r="AC336" s="796"/>
      <c r="AD336" s="796"/>
      <c r="AE336" s="796"/>
      <c r="AF336" s="796"/>
      <c r="AG336" s="796"/>
      <c r="AH336" s="796"/>
      <c r="AI336" s="796"/>
    </row>
    <row r="337" spans="2:35" ht="16.5" customHeight="1" x14ac:dyDescent="0.25">
      <c r="B337" s="1384" t="s">
        <v>593</v>
      </c>
      <c r="C337" s="1384"/>
      <c r="D337" s="1384"/>
      <c r="E337" s="1384"/>
      <c r="F337" s="1384"/>
      <c r="G337" s="874"/>
      <c r="H337" s="874"/>
      <c r="I337" s="1290"/>
      <c r="J337" s="907"/>
      <c r="K337" s="907"/>
      <c r="L337" s="874"/>
      <c r="M337" s="1290"/>
      <c r="N337" s="875"/>
      <c r="O337" s="875"/>
      <c r="P337" s="875"/>
      <c r="Q337" s="875"/>
      <c r="R337" s="875"/>
      <c r="S337" s="875"/>
      <c r="T337" s="875"/>
      <c r="U337" s="875"/>
      <c r="V337" s="875"/>
      <c r="W337" s="875"/>
      <c r="X337" s="875"/>
      <c r="Y337" s="875"/>
      <c r="Z337" s="796"/>
      <c r="AA337" s="796"/>
      <c r="AB337" s="796"/>
      <c r="AC337" s="796"/>
      <c r="AD337" s="796"/>
      <c r="AE337" s="796"/>
      <c r="AF337" s="796"/>
      <c r="AG337" s="796"/>
      <c r="AH337" s="796"/>
      <c r="AI337" s="796"/>
    </row>
    <row r="338" spans="2:35" ht="16.5" customHeight="1" x14ac:dyDescent="0.25">
      <c r="B338" s="1385" t="s">
        <v>594</v>
      </c>
      <c r="C338" s="1385"/>
      <c r="D338" s="1385"/>
      <c r="E338" s="1385"/>
      <c r="F338" s="1385"/>
      <c r="G338" s="874"/>
      <c r="H338" s="874"/>
      <c r="I338" s="1290"/>
      <c r="J338" s="907"/>
      <c r="K338" s="907"/>
      <c r="L338" s="874"/>
      <c r="M338" s="1290"/>
      <c r="N338" s="875"/>
      <c r="O338" s="875"/>
      <c r="P338" s="875"/>
      <c r="Q338" s="875"/>
      <c r="R338" s="875"/>
      <c r="S338" s="875"/>
      <c r="T338" s="875"/>
      <c r="U338" s="875"/>
      <c r="V338" s="875"/>
      <c r="W338" s="875"/>
      <c r="X338" s="875"/>
      <c r="Y338" s="875"/>
      <c r="Z338" s="796"/>
      <c r="AA338" s="796"/>
      <c r="AB338" s="796"/>
      <c r="AC338" s="796"/>
      <c r="AD338" s="796"/>
      <c r="AE338" s="796"/>
      <c r="AF338" s="796"/>
      <c r="AG338" s="796"/>
      <c r="AH338" s="796"/>
      <c r="AI338" s="796"/>
    </row>
    <row r="339" spans="2:35" ht="16.5" customHeight="1" x14ac:dyDescent="0.25">
      <c r="B339" s="876" t="s">
        <v>12523</v>
      </c>
      <c r="C339" s="877"/>
      <c r="D339" s="877"/>
      <c r="E339" s="877"/>
      <c r="F339" s="877"/>
      <c r="G339" s="874"/>
      <c r="H339" s="874"/>
      <c r="I339" s="1290"/>
      <c r="J339" s="907"/>
      <c r="K339" s="907"/>
      <c r="L339" s="874"/>
      <c r="M339" s="1290"/>
      <c r="N339" s="874"/>
      <c r="O339" s="874"/>
      <c r="P339" s="874"/>
      <c r="Q339" s="874"/>
      <c r="R339" s="874"/>
      <c r="S339" s="874"/>
      <c r="T339" s="874"/>
      <c r="U339" s="874"/>
      <c r="V339" s="874"/>
      <c r="W339" s="874"/>
      <c r="X339" s="874"/>
      <c r="Y339" s="874"/>
      <c r="Z339" s="796"/>
      <c r="AA339" s="796"/>
      <c r="AB339" s="796"/>
      <c r="AC339" s="796"/>
      <c r="AD339" s="796"/>
      <c r="AE339" s="796"/>
      <c r="AF339" s="796"/>
      <c r="AG339" s="796"/>
      <c r="AH339" s="796"/>
      <c r="AI339" s="796"/>
    </row>
    <row r="340" spans="2:35" ht="16.5" customHeight="1" x14ac:dyDescent="0.25">
      <c r="B340" s="878" t="s">
        <v>7</v>
      </c>
      <c r="C340" s="879" t="s">
        <v>107</v>
      </c>
      <c r="D340" s="879" t="s">
        <v>108</v>
      </c>
      <c r="E340" s="879" t="s">
        <v>8</v>
      </c>
      <c r="F340" s="879" t="s">
        <v>109</v>
      </c>
      <c r="G340" s="874"/>
      <c r="H340" s="874"/>
      <c r="I340" s="1290"/>
      <c r="J340" s="907"/>
      <c r="K340" s="907"/>
      <c r="L340" s="874"/>
      <c r="M340" s="1290"/>
      <c r="N340" s="874"/>
      <c r="O340" s="874"/>
      <c r="P340" s="874"/>
      <c r="Q340" s="874"/>
      <c r="R340" s="874"/>
      <c r="S340" s="874"/>
      <c r="T340" s="874"/>
      <c r="U340" s="874"/>
      <c r="V340" s="874"/>
      <c r="W340" s="874"/>
      <c r="X340" s="874"/>
      <c r="Y340" s="874"/>
      <c r="Z340" s="796"/>
      <c r="AA340" s="796"/>
      <c r="AB340" s="796"/>
      <c r="AC340" s="796"/>
      <c r="AD340" s="796"/>
      <c r="AE340" s="796"/>
      <c r="AF340" s="796"/>
      <c r="AG340" s="796"/>
      <c r="AH340" s="796"/>
      <c r="AI340" s="796"/>
    </row>
    <row r="341" spans="2:35" ht="16.5" customHeight="1" x14ac:dyDescent="0.25">
      <c r="B341" s="945" t="s">
        <v>532</v>
      </c>
      <c r="C341" s="946">
        <v>1</v>
      </c>
      <c r="D341" s="947">
        <v>563.14170973430157</v>
      </c>
      <c r="E341" s="948">
        <v>2.2100983293842132E-3</v>
      </c>
      <c r="F341" s="954">
        <v>563.14170973430157</v>
      </c>
      <c r="G341" s="874"/>
      <c r="H341" s="874"/>
      <c r="I341" s="1290"/>
      <c r="J341" s="907"/>
      <c r="K341" s="907"/>
      <c r="L341" s="874"/>
      <c r="M341" s="1290"/>
      <c r="N341" s="874"/>
      <c r="O341" s="874"/>
      <c r="P341" s="874"/>
      <c r="Q341" s="874"/>
      <c r="R341" s="874"/>
      <c r="S341" s="874"/>
      <c r="T341" s="874"/>
      <c r="U341" s="874"/>
      <c r="V341" s="874"/>
      <c r="W341" s="874"/>
      <c r="X341" s="874"/>
      <c r="Y341" s="874"/>
      <c r="Z341" s="796"/>
      <c r="AA341" s="796"/>
      <c r="AB341" s="796"/>
      <c r="AC341" s="796"/>
      <c r="AD341" s="796"/>
      <c r="AE341" s="796"/>
      <c r="AF341" s="796"/>
      <c r="AG341" s="796"/>
      <c r="AH341" s="796"/>
      <c r="AI341" s="796"/>
    </row>
    <row r="342" spans="2:35" ht="16.5" customHeight="1" x14ac:dyDescent="0.25">
      <c r="B342" s="891" t="s">
        <v>525</v>
      </c>
      <c r="C342" s="892">
        <v>14837</v>
      </c>
      <c r="D342" s="908">
        <v>12353028.9088179</v>
      </c>
      <c r="E342" s="894">
        <v>48.480530002110001</v>
      </c>
      <c r="F342" s="895">
        <v>832.58265881363491</v>
      </c>
      <c r="G342" s="874"/>
      <c r="H342" s="874"/>
      <c r="I342" s="1290"/>
      <c r="J342" s="907"/>
      <c r="K342" s="907"/>
      <c r="L342" s="874"/>
      <c r="M342" s="1290"/>
      <c r="N342" s="874"/>
      <c r="O342" s="874"/>
      <c r="P342" s="874"/>
      <c r="Q342" s="907"/>
      <c r="R342" s="907"/>
      <c r="S342" s="907"/>
      <c r="T342" s="907"/>
      <c r="U342" s="907"/>
      <c r="V342" s="907"/>
      <c r="W342" s="907"/>
      <c r="X342" s="907"/>
      <c r="Y342" s="907"/>
      <c r="Z342" s="796"/>
      <c r="AA342" s="796"/>
      <c r="AB342" s="796"/>
      <c r="AC342" s="796"/>
      <c r="AD342" s="796"/>
      <c r="AE342" s="796"/>
      <c r="AF342" s="796"/>
      <c r="AG342" s="796"/>
      <c r="AH342" s="796"/>
      <c r="AI342" s="796"/>
    </row>
    <row r="343" spans="2:35" ht="16.5" customHeight="1" x14ac:dyDescent="0.25">
      <c r="B343" s="880" t="s">
        <v>1</v>
      </c>
      <c r="C343" s="949">
        <v>59</v>
      </c>
      <c r="D343" s="882">
        <v>63571.651487100004</v>
      </c>
      <c r="E343" s="883">
        <v>0.24949244269994653</v>
      </c>
      <c r="F343" s="884">
        <v>1077.4856184254238</v>
      </c>
      <c r="G343" s="874"/>
      <c r="H343" s="874"/>
      <c r="I343" s="1290"/>
      <c r="J343" s="907"/>
      <c r="K343" s="907"/>
      <c r="L343" s="874"/>
      <c r="M343" s="1290"/>
      <c r="N343" s="874"/>
      <c r="O343" s="874"/>
      <c r="P343" s="874"/>
      <c r="Q343" s="907"/>
      <c r="R343" s="907"/>
      <c r="S343" s="907"/>
      <c r="T343" s="907"/>
      <c r="U343" s="907"/>
      <c r="V343" s="907"/>
      <c r="W343" s="907"/>
      <c r="X343" s="907"/>
      <c r="Y343" s="907"/>
      <c r="Z343" s="796"/>
      <c r="AA343" s="796"/>
      <c r="AB343" s="796"/>
      <c r="AC343" s="796"/>
      <c r="AD343" s="796"/>
      <c r="AE343" s="796"/>
      <c r="AF343" s="796"/>
      <c r="AG343" s="796"/>
      <c r="AH343" s="796"/>
      <c r="AI343" s="796"/>
    </row>
    <row r="344" spans="2:35" ht="16.5" customHeight="1" x14ac:dyDescent="0.25">
      <c r="B344" s="891" t="s">
        <v>526</v>
      </c>
      <c r="C344" s="892">
        <v>1097</v>
      </c>
      <c r="D344" s="908">
        <v>4250835.8615682004</v>
      </c>
      <c r="E344" s="894">
        <v>16.68277286825543</v>
      </c>
      <c r="F344" s="895">
        <v>3874.9643223046496</v>
      </c>
      <c r="G344" s="874"/>
      <c r="H344" s="874"/>
      <c r="J344" s="874"/>
      <c r="K344" s="875"/>
      <c r="L344" s="874"/>
      <c r="M344" s="874"/>
      <c r="N344" s="874"/>
      <c r="O344" s="874"/>
      <c r="P344" s="874"/>
      <c r="Q344" s="907"/>
      <c r="R344" s="907"/>
      <c r="S344" s="907"/>
      <c r="T344" s="907"/>
      <c r="U344" s="907"/>
      <c r="V344" s="907"/>
      <c r="W344" s="907"/>
      <c r="X344" s="907"/>
      <c r="Y344" s="907"/>
      <c r="Z344" s="796"/>
      <c r="AA344" s="796"/>
      <c r="AB344" s="796"/>
      <c r="AC344" s="796"/>
      <c r="AD344" s="796"/>
      <c r="AE344" s="796"/>
      <c r="AF344" s="796"/>
      <c r="AG344" s="796"/>
      <c r="AH344" s="796"/>
      <c r="AI344" s="796"/>
    </row>
    <row r="345" spans="2:35" ht="16.5" customHeight="1" x14ac:dyDescent="0.25">
      <c r="B345" s="880" t="s">
        <v>2</v>
      </c>
      <c r="C345" s="949">
        <v>1279</v>
      </c>
      <c r="D345" s="882">
        <v>7058591.5747397402</v>
      </c>
      <c r="E345" s="883">
        <v>27.702052924650484</v>
      </c>
      <c r="F345" s="884">
        <v>5518.8362585924478</v>
      </c>
      <c r="G345" s="874"/>
      <c r="H345" s="874"/>
      <c r="I345" s="874"/>
      <c r="J345" s="874"/>
      <c r="K345" s="874"/>
      <c r="L345" s="874"/>
      <c r="M345" s="874"/>
      <c r="N345" s="874"/>
      <c r="O345" s="874"/>
      <c r="P345" s="874"/>
      <c r="Q345" s="907"/>
      <c r="R345" s="907"/>
      <c r="S345" s="907"/>
      <c r="T345" s="907"/>
      <c r="U345" s="907"/>
      <c r="V345" s="907"/>
      <c r="W345" s="907"/>
      <c r="X345" s="907"/>
      <c r="Y345" s="907"/>
      <c r="Z345" s="796"/>
      <c r="AA345" s="796"/>
      <c r="AB345" s="796"/>
      <c r="AC345" s="796"/>
      <c r="AD345" s="796"/>
      <c r="AE345" s="796"/>
      <c r="AF345" s="796"/>
      <c r="AG345" s="796"/>
      <c r="AH345" s="796"/>
      <c r="AI345" s="796"/>
    </row>
    <row r="346" spans="2:35" ht="16.5" customHeight="1" x14ac:dyDescent="0.25">
      <c r="B346" s="891" t="s">
        <v>9</v>
      </c>
      <c r="C346" s="892">
        <v>514</v>
      </c>
      <c r="D346" s="908">
        <v>985749.46020162001</v>
      </c>
      <c r="E346" s="894">
        <v>3.8686589849842354</v>
      </c>
      <c r="F346" s="895">
        <v>1917.8005062288328</v>
      </c>
      <c r="G346" s="874"/>
      <c r="H346" s="874"/>
      <c r="I346" s="874"/>
      <c r="J346" s="874"/>
      <c r="K346" s="874"/>
      <c r="L346" s="874"/>
      <c r="M346" s="874"/>
      <c r="N346" s="874"/>
      <c r="O346" s="874"/>
      <c r="P346" s="874"/>
      <c r="Q346" s="907"/>
      <c r="R346" s="907"/>
      <c r="S346" s="907"/>
      <c r="T346" s="907"/>
      <c r="U346" s="907"/>
      <c r="V346" s="907"/>
      <c r="W346" s="907"/>
      <c r="X346" s="907"/>
      <c r="Y346" s="907"/>
      <c r="Z346" s="796"/>
      <c r="AA346" s="796"/>
      <c r="AB346" s="796"/>
      <c r="AC346" s="796"/>
      <c r="AD346" s="796"/>
      <c r="AE346" s="796"/>
      <c r="AF346" s="796"/>
      <c r="AG346" s="796"/>
      <c r="AH346" s="796"/>
      <c r="AI346" s="796"/>
    </row>
    <row r="347" spans="2:35" ht="16.5" customHeight="1" x14ac:dyDescent="0.25">
      <c r="B347" s="880" t="s">
        <v>3</v>
      </c>
      <c r="C347" s="949">
        <v>11</v>
      </c>
      <c r="D347" s="882">
        <v>768051.03143573995</v>
      </c>
      <c r="E347" s="883">
        <v>3.0142826789705217</v>
      </c>
      <c r="F347" s="884">
        <v>69822.821039612725</v>
      </c>
      <c r="G347" s="874"/>
      <c r="H347" s="874"/>
      <c r="I347" s="874"/>
      <c r="J347" s="874"/>
      <c r="K347" s="874"/>
      <c r="L347" s="874"/>
      <c r="M347" s="874"/>
      <c r="N347" s="874"/>
      <c r="O347" s="874"/>
      <c r="P347" s="874"/>
      <c r="Q347" s="874"/>
      <c r="R347" s="874"/>
      <c r="S347" s="874"/>
      <c r="T347" s="874"/>
      <c r="U347" s="874"/>
      <c r="V347" s="874"/>
      <c r="W347" s="874"/>
      <c r="X347" s="874"/>
      <c r="Y347" s="874"/>
      <c r="Z347" s="796"/>
      <c r="AA347" s="796"/>
      <c r="AB347" s="796"/>
      <c r="AC347" s="796"/>
      <c r="AD347" s="796"/>
      <c r="AE347" s="796"/>
      <c r="AF347" s="796"/>
      <c r="AG347" s="796"/>
      <c r="AH347" s="796"/>
      <c r="AI347" s="796"/>
    </row>
    <row r="348" spans="2:35" ht="16.5" customHeight="1" x14ac:dyDescent="0.25">
      <c r="B348" s="896" t="s">
        <v>4</v>
      </c>
      <c r="C348" s="897">
        <v>17798</v>
      </c>
      <c r="D348" s="898">
        <v>25480391.629960034</v>
      </c>
      <c r="E348" s="899">
        <v>99.997789901670615</v>
      </c>
      <c r="F348" s="900">
        <v>1431.643534664571</v>
      </c>
      <c r="G348" s="874"/>
      <c r="H348" s="874"/>
      <c r="I348" s="874"/>
      <c r="J348" s="874"/>
      <c r="K348" s="874"/>
      <c r="L348" s="874"/>
      <c r="M348" s="874"/>
      <c r="N348" s="874"/>
      <c r="O348" s="874"/>
      <c r="P348" s="874"/>
      <c r="Q348" s="874"/>
      <c r="R348" s="874"/>
      <c r="S348" s="874"/>
      <c r="T348" s="874"/>
      <c r="U348" s="874"/>
      <c r="V348" s="874"/>
      <c r="W348" s="874"/>
      <c r="X348" s="874"/>
      <c r="Y348" s="874"/>
      <c r="Z348" s="796"/>
      <c r="AA348" s="796"/>
      <c r="AB348" s="796"/>
      <c r="AC348" s="796"/>
      <c r="AD348" s="796"/>
      <c r="AE348" s="796"/>
      <c r="AF348" s="796"/>
      <c r="AG348" s="796"/>
      <c r="AH348" s="796"/>
      <c r="AI348" s="796"/>
    </row>
    <row r="349" spans="2:35" ht="16.5" customHeight="1" x14ac:dyDescent="0.25">
      <c r="B349" s="877"/>
      <c r="C349" s="877"/>
      <c r="D349" s="877"/>
      <c r="E349" s="877"/>
      <c r="F349" s="877"/>
      <c r="G349" s="874"/>
      <c r="H349" s="874"/>
      <c r="I349" s="874"/>
      <c r="J349" s="874"/>
      <c r="K349" s="874"/>
      <c r="L349" s="874"/>
      <c r="M349" s="874"/>
      <c r="N349" s="874"/>
      <c r="O349" s="874"/>
      <c r="P349" s="874"/>
      <c r="Q349" s="874"/>
      <c r="R349" s="874"/>
      <c r="S349" s="874"/>
      <c r="T349" s="874"/>
      <c r="U349" s="874"/>
      <c r="V349" s="874"/>
      <c r="W349" s="874"/>
      <c r="X349" s="874"/>
      <c r="Y349" s="874"/>
      <c r="Z349" s="796"/>
      <c r="AA349" s="796"/>
      <c r="AB349" s="796"/>
      <c r="AC349" s="796"/>
      <c r="AD349" s="796"/>
      <c r="AE349" s="796"/>
      <c r="AF349" s="796"/>
      <c r="AG349" s="796"/>
      <c r="AH349" s="796"/>
      <c r="AI349" s="796"/>
    </row>
    <row r="350" spans="2:35" ht="16.5" customHeight="1" x14ac:dyDescent="0.25">
      <c r="B350" s="877"/>
      <c r="C350" s="877"/>
      <c r="D350" s="877"/>
      <c r="E350" s="877"/>
      <c r="F350" s="877"/>
      <c r="G350" s="874"/>
      <c r="H350" s="874"/>
      <c r="I350" s="874"/>
      <c r="J350" s="874"/>
      <c r="K350" s="874"/>
      <c r="L350" s="874"/>
      <c r="M350" s="874"/>
      <c r="N350" s="874"/>
      <c r="O350" s="874"/>
      <c r="P350" s="874"/>
      <c r="Q350" s="874"/>
      <c r="R350" s="874"/>
      <c r="S350" s="874"/>
      <c r="T350" s="874"/>
      <c r="U350" s="874"/>
      <c r="V350" s="874"/>
      <c r="W350" s="874"/>
      <c r="X350" s="874"/>
      <c r="Y350" s="874"/>
      <c r="Z350" s="796"/>
      <c r="AA350" s="796"/>
      <c r="AB350" s="796"/>
      <c r="AC350" s="796"/>
      <c r="AD350" s="796"/>
      <c r="AE350" s="796"/>
      <c r="AF350" s="796"/>
      <c r="AG350" s="796"/>
      <c r="AH350" s="796"/>
      <c r="AI350" s="796"/>
    </row>
    <row r="351" spans="2:35" ht="16.5" customHeight="1" x14ac:dyDescent="0.25">
      <c r="B351" s="877"/>
      <c r="C351" s="877"/>
      <c r="D351" s="877"/>
      <c r="E351" s="877"/>
      <c r="F351" s="877"/>
      <c r="G351" s="874"/>
      <c r="H351" s="874"/>
      <c r="I351" s="874"/>
      <c r="J351" s="874"/>
      <c r="K351" s="874"/>
      <c r="L351" s="874"/>
      <c r="M351" s="874"/>
      <c r="N351" s="874"/>
      <c r="O351" s="874"/>
      <c r="P351" s="874"/>
      <c r="Q351" s="874"/>
      <c r="R351" s="874"/>
      <c r="S351" s="874"/>
      <c r="T351" s="874"/>
      <c r="U351" s="874"/>
      <c r="V351" s="874"/>
      <c r="W351" s="874"/>
      <c r="X351" s="874"/>
      <c r="Y351" s="874"/>
      <c r="Z351" s="796"/>
      <c r="AA351" s="796"/>
      <c r="AB351" s="796"/>
      <c r="AC351" s="796"/>
      <c r="AD351" s="796"/>
      <c r="AE351" s="796"/>
      <c r="AF351" s="796"/>
      <c r="AG351" s="796"/>
      <c r="AH351" s="796"/>
      <c r="AI351" s="796"/>
    </row>
    <row r="352" spans="2:35" ht="16.5" customHeight="1" x14ac:dyDescent="0.25">
      <c r="B352" s="1384" t="s">
        <v>595</v>
      </c>
      <c r="C352" s="1384"/>
      <c r="D352" s="1384"/>
      <c r="E352" s="1384"/>
      <c r="F352" s="1384"/>
      <c r="G352" s="874"/>
      <c r="H352" s="874"/>
      <c r="I352" s="874"/>
      <c r="J352" s="795"/>
      <c r="K352" s="795"/>
      <c r="L352" s="795"/>
      <c r="M352" s="795"/>
      <c r="N352" s="907"/>
      <c r="O352" s="907"/>
      <c r="P352" s="907"/>
      <c r="Q352" s="907"/>
      <c r="R352" s="907"/>
      <c r="S352" s="907"/>
      <c r="T352" s="907"/>
      <c r="U352" s="907"/>
      <c r="V352" s="907"/>
      <c r="W352" s="907"/>
      <c r="X352" s="907"/>
      <c r="Y352" s="907"/>
      <c r="Z352" s="796"/>
      <c r="AA352" s="796"/>
      <c r="AB352" s="796"/>
      <c r="AC352" s="796"/>
      <c r="AD352" s="796"/>
      <c r="AE352" s="796"/>
      <c r="AF352" s="796"/>
      <c r="AG352" s="796"/>
      <c r="AH352" s="796"/>
      <c r="AI352" s="796"/>
    </row>
    <row r="353" spans="2:35" ht="16.5" customHeight="1" x14ac:dyDescent="0.25">
      <c r="B353" s="1385" t="s">
        <v>596</v>
      </c>
      <c r="C353" s="1385"/>
      <c r="D353" s="1385"/>
      <c r="E353" s="1385"/>
      <c r="F353" s="1385"/>
      <c r="G353" s="874"/>
      <c r="H353" s="874"/>
      <c r="I353" s="795"/>
      <c r="J353" s="795"/>
      <c r="K353" s="795"/>
      <c r="L353" s="795"/>
      <c r="M353" s="795"/>
      <c r="N353" s="907"/>
      <c r="O353" s="907"/>
      <c r="P353" s="907"/>
      <c r="Q353" s="907"/>
      <c r="R353" s="907"/>
      <c r="S353" s="907"/>
      <c r="T353" s="907"/>
      <c r="U353" s="907"/>
      <c r="V353" s="907"/>
      <c r="W353" s="907"/>
      <c r="X353" s="907"/>
      <c r="Y353" s="907"/>
      <c r="Z353" s="796"/>
      <c r="AA353" s="796"/>
      <c r="AB353" s="796"/>
      <c r="AC353" s="796"/>
      <c r="AD353" s="796"/>
      <c r="AE353" s="796"/>
      <c r="AF353" s="796"/>
      <c r="AG353" s="796"/>
      <c r="AH353" s="796"/>
      <c r="AI353" s="796"/>
    </row>
    <row r="354" spans="2:35" ht="16.5" customHeight="1" x14ac:dyDescent="0.25">
      <c r="B354" s="876" t="s">
        <v>12523</v>
      </c>
      <c r="C354" s="877"/>
      <c r="D354" s="877"/>
      <c r="E354" s="877"/>
      <c r="F354" s="877"/>
      <c r="G354" s="874"/>
      <c r="H354" s="874"/>
      <c r="I354" s="912"/>
      <c r="J354" s="912"/>
      <c r="K354" s="912"/>
      <c r="L354" s="912"/>
      <c r="M354" s="795"/>
      <c r="N354" s="907"/>
      <c r="O354" s="907"/>
      <c r="P354" s="907"/>
      <c r="Q354" s="907"/>
      <c r="R354" s="907"/>
      <c r="S354" s="907"/>
      <c r="T354" s="907"/>
      <c r="U354" s="907"/>
      <c r="V354" s="907"/>
      <c r="W354" s="907"/>
      <c r="X354" s="907"/>
      <c r="Y354" s="907"/>
      <c r="Z354" s="796"/>
      <c r="AA354" s="796"/>
      <c r="AB354" s="796"/>
      <c r="AC354" s="796"/>
      <c r="AD354" s="796"/>
      <c r="AE354" s="796"/>
      <c r="AF354" s="796"/>
      <c r="AG354" s="796"/>
      <c r="AH354" s="796"/>
      <c r="AI354" s="796"/>
    </row>
    <row r="355" spans="2:35" ht="16.5" customHeight="1" x14ac:dyDescent="0.25">
      <c r="B355" s="878" t="s">
        <v>7</v>
      </c>
      <c r="C355" s="879" t="s">
        <v>107</v>
      </c>
      <c r="D355" s="879" t="s">
        <v>108</v>
      </c>
      <c r="E355" s="879" t="s">
        <v>8</v>
      </c>
      <c r="F355" s="879" t="s">
        <v>109</v>
      </c>
      <c r="G355" s="874"/>
      <c r="H355" s="874"/>
      <c r="I355" s="925"/>
      <c r="J355" s="925"/>
      <c r="K355" s="925"/>
      <c r="L355" s="925"/>
      <c r="M355" s="795"/>
      <c r="N355" s="907"/>
      <c r="O355" s="907"/>
      <c r="P355" s="907"/>
      <c r="Q355" s="907"/>
      <c r="R355" s="907"/>
      <c r="S355" s="907"/>
      <c r="T355" s="907"/>
      <c r="U355" s="907"/>
      <c r="V355" s="907"/>
      <c r="W355" s="907"/>
      <c r="X355" s="907"/>
      <c r="Y355" s="907"/>
      <c r="Z355" s="796"/>
      <c r="AA355" s="796"/>
      <c r="AB355" s="796"/>
      <c r="AC355" s="796"/>
      <c r="AD355" s="796"/>
      <c r="AE355" s="796"/>
      <c r="AF355" s="796"/>
      <c r="AG355" s="796"/>
      <c r="AH355" s="796"/>
      <c r="AI355" s="796"/>
    </row>
    <row r="356" spans="2:35" ht="16.5" customHeight="1" x14ac:dyDescent="0.25">
      <c r="B356" s="906" t="s">
        <v>525</v>
      </c>
      <c r="C356" s="881">
        <v>20122</v>
      </c>
      <c r="D356" s="882">
        <v>19708837.895102501</v>
      </c>
      <c r="E356" s="883">
        <v>53.675925049798366</v>
      </c>
      <c r="F356" s="882">
        <v>979.46714516959059</v>
      </c>
      <c r="G356" s="874"/>
      <c r="H356" s="874"/>
      <c r="I356" s="925"/>
      <c r="J356" s="925"/>
      <c r="K356" s="925"/>
      <c r="L356" s="925"/>
      <c r="M356" s="795"/>
      <c r="N356" s="907"/>
      <c r="O356" s="907"/>
      <c r="P356" s="907"/>
      <c r="Q356" s="907"/>
      <c r="R356" s="907"/>
      <c r="S356" s="907"/>
      <c r="T356" s="907"/>
      <c r="U356" s="907"/>
      <c r="V356" s="907"/>
      <c r="W356" s="907"/>
      <c r="X356" s="907"/>
      <c r="Y356" s="907"/>
      <c r="Z356" s="796"/>
      <c r="AA356" s="796"/>
      <c r="AB356" s="796"/>
      <c r="AC356" s="796"/>
      <c r="AD356" s="796"/>
      <c r="AE356" s="796"/>
      <c r="AF356" s="796"/>
      <c r="AG356" s="796"/>
      <c r="AH356" s="796"/>
      <c r="AI356" s="796"/>
    </row>
    <row r="357" spans="2:35" ht="16.5" customHeight="1" x14ac:dyDescent="0.25">
      <c r="B357" s="891" t="s">
        <v>1</v>
      </c>
      <c r="C357" s="892">
        <v>56</v>
      </c>
      <c r="D357" s="908">
        <v>95688.192442500003</v>
      </c>
      <c r="E357" s="894">
        <v>0.26108698505340266</v>
      </c>
      <c r="F357" s="908">
        <v>1708.7177221875002</v>
      </c>
      <c r="G357" s="874"/>
      <c r="H357" s="874"/>
      <c r="I357" s="925"/>
      <c r="J357" s="925"/>
      <c r="K357" s="925"/>
      <c r="L357" s="925"/>
      <c r="M357" s="795"/>
      <c r="N357" s="907"/>
      <c r="O357" s="907"/>
      <c r="P357" s="907"/>
      <c r="Q357" s="907"/>
      <c r="R357" s="907"/>
      <c r="S357" s="907"/>
      <c r="T357" s="907"/>
      <c r="U357" s="907"/>
      <c r="V357" s="907"/>
      <c r="W357" s="907"/>
      <c r="X357" s="907"/>
      <c r="Y357" s="907"/>
      <c r="Z357" s="796"/>
      <c r="AA357" s="796"/>
      <c r="AB357" s="796"/>
      <c r="AC357" s="796"/>
      <c r="AD357" s="796"/>
      <c r="AE357" s="796"/>
      <c r="AF357" s="796"/>
      <c r="AG357" s="796"/>
      <c r="AH357" s="796"/>
      <c r="AI357" s="796"/>
    </row>
    <row r="358" spans="2:35" ht="16.5" customHeight="1" x14ac:dyDescent="0.25">
      <c r="B358" s="880" t="s">
        <v>526</v>
      </c>
      <c r="C358" s="881">
        <v>1197</v>
      </c>
      <c r="D358" s="882">
        <v>4729819.5764681399</v>
      </c>
      <c r="E358" s="883">
        <v>12.905399313595447</v>
      </c>
      <c r="F358" s="882">
        <v>3951.3948007252629</v>
      </c>
      <c r="G358" s="874"/>
      <c r="H358" s="874"/>
      <c r="I358" s="925"/>
      <c r="J358" s="925"/>
      <c r="K358" s="925"/>
      <c r="L358" s="925"/>
      <c r="M358" s="795"/>
      <c r="N358" s="907"/>
      <c r="O358" s="907"/>
      <c r="P358" s="907"/>
      <c r="Q358" s="907"/>
      <c r="R358" s="907"/>
      <c r="S358" s="907"/>
      <c r="T358" s="907"/>
      <c r="U358" s="907"/>
      <c r="V358" s="907"/>
      <c r="W358" s="907"/>
      <c r="X358" s="907"/>
      <c r="Y358" s="907"/>
      <c r="Z358" s="796"/>
      <c r="AA358" s="796"/>
      <c r="AB358" s="796"/>
      <c r="AC358" s="796"/>
      <c r="AD358" s="796"/>
      <c r="AE358" s="796"/>
      <c r="AF358" s="796"/>
      <c r="AG358" s="796"/>
      <c r="AH358" s="796"/>
      <c r="AI358" s="796"/>
    </row>
    <row r="359" spans="2:35" ht="16.5" customHeight="1" x14ac:dyDescent="0.25">
      <c r="B359" s="891" t="s">
        <v>2</v>
      </c>
      <c r="C359" s="892">
        <v>1632</v>
      </c>
      <c r="D359" s="908">
        <v>10716109.0608154</v>
      </c>
      <c r="E359" s="894">
        <v>29.239099775795129</v>
      </c>
      <c r="F359" s="908">
        <v>6566.2432970682594</v>
      </c>
      <c r="G359" s="874"/>
      <c r="H359" s="874"/>
      <c r="I359" s="925"/>
      <c r="J359" s="925"/>
      <c r="K359" s="925"/>
      <c r="L359" s="925"/>
      <c r="M359" s="795"/>
      <c r="N359" s="907"/>
      <c r="O359" s="907"/>
      <c r="P359" s="907"/>
      <c r="Q359" s="907"/>
      <c r="R359" s="907"/>
      <c r="S359" s="907"/>
      <c r="T359" s="907"/>
      <c r="U359" s="907"/>
      <c r="V359" s="907"/>
      <c r="W359" s="907"/>
      <c r="X359" s="907"/>
      <c r="Y359" s="907"/>
      <c r="Z359" s="796"/>
      <c r="AA359" s="796"/>
      <c r="AB359" s="796"/>
      <c r="AC359" s="796"/>
      <c r="AD359" s="796"/>
      <c r="AE359" s="796"/>
      <c r="AF359" s="796"/>
      <c r="AG359" s="796"/>
      <c r="AH359" s="796"/>
      <c r="AI359" s="796"/>
    </row>
    <row r="360" spans="2:35" ht="16.5" customHeight="1" x14ac:dyDescent="0.25">
      <c r="B360" s="880" t="s">
        <v>9</v>
      </c>
      <c r="C360" s="881">
        <v>677</v>
      </c>
      <c r="D360" s="882">
        <v>1193932.526814</v>
      </c>
      <c r="E360" s="883">
        <v>3.257666759358778</v>
      </c>
      <c r="F360" s="882">
        <v>1763.5635551166913</v>
      </c>
      <c r="G360" s="874"/>
      <c r="H360" s="874"/>
      <c r="I360" s="925"/>
      <c r="J360" s="925"/>
      <c r="K360" s="925"/>
      <c r="L360" s="925"/>
      <c r="M360" s="795"/>
      <c r="N360" s="907"/>
      <c r="O360" s="907"/>
      <c r="P360" s="907"/>
      <c r="Q360" s="907"/>
      <c r="R360" s="907"/>
      <c r="S360" s="907"/>
      <c r="T360" s="907"/>
      <c r="U360" s="907"/>
      <c r="V360" s="907"/>
      <c r="W360" s="907"/>
      <c r="X360" s="907"/>
      <c r="Y360" s="907"/>
      <c r="Z360" s="796"/>
      <c r="AA360" s="796"/>
      <c r="AB360" s="796"/>
      <c r="AC360" s="796"/>
      <c r="AD360" s="796"/>
      <c r="AE360" s="796"/>
      <c r="AF360" s="796"/>
      <c r="AG360" s="796"/>
      <c r="AH360" s="796"/>
      <c r="AI360" s="796"/>
    </row>
    <row r="361" spans="2:35" ht="16.5" customHeight="1" x14ac:dyDescent="0.25">
      <c r="B361" s="891" t="s">
        <v>3</v>
      </c>
      <c r="C361" s="892">
        <v>5</v>
      </c>
      <c r="D361" s="908">
        <v>205540.90273403999</v>
      </c>
      <c r="E361" s="894">
        <v>0.56082211639886981</v>
      </c>
      <c r="F361" s="908">
        <v>41108.180546807998</v>
      </c>
      <c r="G361" s="874"/>
      <c r="H361" s="874"/>
      <c r="I361" s="925"/>
      <c r="J361" s="925"/>
      <c r="K361" s="925"/>
      <c r="L361" s="925"/>
      <c r="M361" s="795"/>
      <c r="N361" s="907"/>
      <c r="O361" s="907"/>
      <c r="P361" s="907"/>
      <c r="Q361" s="907"/>
      <c r="R361" s="907"/>
      <c r="S361" s="907"/>
      <c r="T361" s="907"/>
      <c r="U361" s="907"/>
      <c r="V361" s="907"/>
      <c r="W361" s="907"/>
      <c r="X361" s="907"/>
      <c r="Y361" s="907"/>
      <c r="Z361" s="796"/>
      <c r="AA361" s="796"/>
      <c r="AB361" s="796"/>
      <c r="AC361" s="796"/>
      <c r="AD361" s="796"/>
      <c r="AE361" s="796"/>
      <c r="AF361" s="796"/>
      <c r="AG361" s="796"/>
      <c r="AH361" s="796"/>
      <c r="AI361" s="796"/>
    </row>
    <row r="362" spans="2:35" ht="16.5" customHeight="1" x14ac:dyDescent="0.25">
      <c r="B362" s="896" t="s">
        <v>4</v>
      </c>
      <c r="C362" s="897">
        <v>23689</v>
      </c>
      <c r="D362" s="898">
        <v>36649928.154376581</v>
      </c>
      <c r="E362" s="899">
        <v>99.899999999999991</v>
      </c>
      <c r="F362" s="898">
        <v>1547.1285471896906</v>
      </c>
      <c r="G362" s="874"/>
      <c r="H362" s="874"/>
      <c r="I362" s="925"/>
      <c r="J362" s="925"/>
      <c r="K362" s="925"/>
      <c r="L362" s="925"/>
      <c r="M362" s="795"/>
      <c r="N362" s="907"/>
      <c r="O362" s="907"/>
      <c r="P362" s="907"/>
      <c r="Q362" s="907"/>
      <c r="R362" s="907"/>
      <c r="S362" s="907"/>
      <c r="T362" s="907"/>
      <c r="U362" s="907"/>
      <c r="V362" s="907"/>
      <c r="W362" s="907"/>
      <c r="X362" s="907"/>
      <c r="Y362" s="907"/>
      <c r="Z362" s="796"/>
      <c r="AA362" s="796"/>
      <c r="AB362" s="796"/>
      <c r="AC362" s="796"/>
      <c r="AD362" s="796"/>
      <c r="AE362" s="796"/>
      <c r="AF362" s="796"/>
      <c r="AG362" s="796"/>
      <c r="AH362" s="796"/>
      <c r="AI362" s="796"/>
    </row>
    <row r="363" spans="2:35" ht="16.5" customHeight="1" x14ac:dyDescent="0.25">
      <c r="B363" s="877"/>
      <c r="C363" s="949"/>
      <c r="D363" s="963"/>
      <c r="E363" s="964"/>
      <c r="F363" s="963"/>
      <c r="G363" s="874"/>
      <c r="H363" s="874"/>
      <c r="I363" s="925"/>
      <c r="J363" s="925"/>
      <c r="K363" s="925"/>
      <c r="L363" s="925"/>
      <c r="M363" s="795"/>
      <c r="N363" s="907"/>
      <c r="O363" s="907"/>
      <c r="P363" s="907"/>
      <c r="Q363" s="907"/>
      <c r="R363" s="907"/>
      <c r="S363" s="907"/>
      <c r="T363" s="907"/>
      <c r="U363" s="907"/>
      <c r="V363" s="907"/>
      <c r="W363" s="907"/>
      <c r="X363" s="907"/>
      <c r="Y363" s="907"/>
      <c r="Z363" s="796"/>
      <c r="AA363" s="796"/>
      <c r="AB363" s="796"/>
      <c r="AC363" s="796"/>
      <c r="AD363" s="796"/>
      <c r="AE363" s="796"/>
      <c r="AF363" s="796"/>
      <c r="AG363" s="796"/>
      <c r="AH363" s="796"/>
      <c r="AI363" s="796"/>
    </row>
    <row r="364" spans="2:35" ht="16.5" customHeight="1" x14ac:dyDescent="0.25">
      <c r="B364" s="877"/>
      <c r="C364" s="949"/>
      <c r="D364" s="963"/>
      <c r="E364" s="964"/>
      <c r="F364" s="963"/>
      <c r="G364" s="874"/>
      <c r="H364" s="874"/>
      <c r="I364" s="925"/>
      <c r="J364" s="925"/>
      <c r="K364" s="925"/>
      <c r="L364" s="925"/>
      <c r="M364" s="795"/>
      <c r="N364" s="907"/>
      <c r="O364" s="907"/>
      <c r="P364" s="907"/>
      <c r="Q364" s="907"/>
      <c r="R364" s="907"/>
      <c r="S364" s="907"/>
      <c r="T364" s="907"/>
      <c r="U364" s="907"/>
      <c r="V364" s="907"/>
      <c r="W364" s="907"/>
      <c r="X364" s="907"/>
      <c r="Y364" s="907"/>
      <c r="Z364" s="796"/>
      <c r="AA364" s="796"/>
      <c r="AB364" s="796"/>
      <c r="AC364" s="796"/>
      <c r="AD364" s="796"/>
      <c r="AE364" s="796"/>
      <c r="AF364" s="796"/>
      <c r="AG364" s="796"/>
      <c r="AH364" s="796"/>
      <c r="AI364" s="796"/>
    </row>
    <row r="365" spans="2:35" ht="16.5" customHeight="1" x14ac:dyDescent="0.25">
      <c r="B365" s="877"/>
      <c r="C365" s="877"/>
      <c r="D365" s="877"/>
      <c r="E365" s="877"/>
      <c r="F365" s="877"/>
      <c r="G365" s="874"/>
      <c r="H365" s="874"/>
      <c r="I365" s="925"/>
      <c r="J365" s="925"/>
      <c r="K365" s="925"/>
      <c r="L365" s="925"/>
      <c r="M365" s="795"/>
      <c r="N365" s="907"/>
      <c r="O365" s="907"/>
      <c r="P365" s="907"/>
      <c r="Q365" s="907"/>
      <c r="R365" s="907"/>
      <c r="S365" s="907"/>
      <c r="T365" s="907"/>
      <c r="U365" s="907"/>
      <c r="V365" s="907"/>
      <c r="W365" s="907"/>
      <c r="X365" s="907"/>
      <c r="Y365" s="907"/>
      <c r="Z365" s="796"/>
      <c r="AA365" s="796"/>
      <c r="AB365" s="796"/>
      <c r="AC365" s="796"/>
      <c r="AD365" s="796"/>
      <c r="AE365" s="796"/>
      <c r="AF365" s="796"/>
      <c r="AG365" s="796"/>
      <c r="AH365" s="796"/>
      <c r="AI365" s="796"/>
    </row>
    <row r="366" spans="2:35" ht="16.5" customHeight="1" x14ac:dyDescent="0.25">
      <c r="B366" s="1384" t="s">
        <v>597</v>
      </c>
      <c r="C366" s="1384"/>
      <c r="D366" s="1384"/>
      <c r="E366" s="1384"/>
      <c r="F366" s="1384"/>
      <c r="G366" s="874"/>
      <c r="H366" s="874"/>
      <c r="I366" s="912"/>
      <c r="J366" s="912"/>
      <c r="K366" s="912"/>
      <c r="L366" s="912"/>
      <c r="M366" s="795"/>
      <c r="N366" s="874"/>
      <c r="O366" s="874"/>
      <c r="P366" s="874"/>
      <c r="Q366" s="874"/>
      <c r="R366" s="874"/>
      <c r="S366" s="874"/>
      <c r="T366" s="874"/>
      <c r="U366" s="874"/>
      <c r="V366" s="874"/>
      <c r="W366" s="874"/>
      <c r="X366" s="874"/>
      <c r="Y366" s="874"/>
      <c r="Z366" s="796"/>
      <c r="AA366" s="796"/>
      <c r="AB366" s="796"/>
      <c r="AC366" s="796"/>
      <c r="AD366" s="796"/>
      <c r="AE366" s="796"/>
      <c r="AF366" s="796"/>
      <c r="AG366" s="796"/>
      <c r="AH366" s="796"/>
      <c r="AI366" s="796"/>
    </row>
    <row r="367" spans="2:35" ht="16.5" customHeight="1" x14ac:dyDescent="0.25">
      <c r="B367" s="1385" t="s">
        <v>598</v>
      </c>
      <c r="C367" s="1385"/>
      <c r="D367" s="1385"/>
      <c r="E367" s="1385"/>
      <c r="F367" s="1385"/>
      <c r="G367" s="874"/>
      <c r="H367" s="874"/>
      <c r="I367" s="912"/>
      <c r="J367" s="912"/>
      <c r="K367" s="912"/>
      <c r="L367" s="912"/>
      <c r="M367" s="795"/>
      <c r="N367" s="874"/>
      <c r="O367" s="874"/>
      <c r="P367" s="874"/>
      <c r="Q367" s="874"/>
      <c r="R367" s="874"/>
      <c r="S367" s="874"/>
      <c r="T367" s="874"/>
      <c r="U367" s="874"/>
      <c r="V367" s="874"/>
      <c r="W367" s="874"/>
      <c r="X367" s="874"/>
      <c r="Y367" s="874"/>
      <c r="Z367" s="796"/>
      <c r="AA367" s="796"/>
      <c r="AB367" s="796"/>
      <c r="AC367" s="796"/>
      <c r="AD367" s="796"/>
      <c r="AE367" s="796"/>
      <c r="AF367" s="796"/>
      <c r="AG367" s="796"/>
      <c r="AH367" s="796"/>
      <c r="AI367" s="796"/>
    </row>
    <row r="368" spans="2:35" ht="16.5" customHeight="1" x14ac:dyDescent="0.25">
      <c r="B368" s="876" t="s">
        <v>12523</v>
      </c>
      <c r="C368" s="877"/>
      <c r="D368" s="877"/>
      <c r="E368" s="877"/>
      <c r="F368" s="877"/>
      <c r="G368" s="874"/>
      <c r="H368" s="874"/>
      <c r="I368" s="912"/>
      <c r="J368" s="912"/>
      <c r="K368" s="912"/>
      <c r="L368" s="795"/>
      <c r="M368" s="795"/>
      <c r="N368" s="874"/>
      <c r="O368" s="874"/>
      <c r="P368" s="874"/>
      <c r="Q368" s="874"/>
      <c r="R368" s="874"/>
      <c r="S368" s="874"/>
      <c r="T368" s="874"/>
      <c r="U368" s="874"/>
      <c r="V368" s="874"/>
      <c r="W368" s="874"/>
      <c r="X368" s="874"/>
      <c r="Y368" s="874"/>
      <c r="Z368" s="796"/>
      <c r="AA368" s="796"/>
      <c r="AB368" s="796"/>
      <c r="AC368" s="796"/>
      <c r="AD368" s="796"/>
      <c r="AE368" s="796"/>
      <c r="AF368" s="796"/>
      <c r="AG368" s="796"/>
      <c r="AH368" s="796"/>
      <c r="AI368" s="796"/>
    </row>
    <row r="369" spans="2:35" ht="16.5" customHeight="1" x14ac:dyDescent="0.25">
      <c r="B369" s="878" t="s">
        <v>7</v>
      </c>
      <c r="C369" s="879" t="s">
        <v>107</v>
      </c>
      <c r="D369" s="879" t="s">
        <v>108</v>
      </c>
      <c r="E369" s="879" t="s">
        <v>8</v>
      </c>
      <c r="F369" s="879" t="s">
        <v>109</v>
      </c>
      <c r="G369" s="874"/>
      <c r="H369" s="874"/>
      <c r="I369" s="912"/>
      <c r="J369" s="912"/>
      <c r="K369" s="912"/>
      <c r="L369" s="795"/>
      <c r="M369" s="795"/>
      <c r="N369" s="874"/>
      <c r="O369" s="874"/>
      <c r="P369" s="874"/>
      <c r="Q369" s="874"/>
      <c r="R369" s="874"/>
      <c r="S369" s="874"/>
      <c r="T369" s="874"/>
      <c r="U369" s="874"/>
      <c r="V369" s="874"/>
      <c r="W369" s="874"/>
      <c r="X369" s="874"/>
      <c r="Y369" s="874"/>
      <c r="Z369" s="796"/>
      <c r="AA369" s="796"/>
      <c r="AB369" s="796"/>
      <c r="AC369" s="796"/>
      <c r="AD369" s="796"/>
      <c r="AE369" s="796"/>
      <c r="AF369" s="796"/>
      <c r="AG369" s="796"/>
      <c r="AH369" s="796"/>
      <c r="AI369" s="796"/>
    </row>
    <row r="370" spans="2:35" ht="16.5" customHeight="1" x14ac:dyDescent="0.25">
      <c r="B370" s="906" t="s">
        <v>525</v>
      </c>
      <c r="C370" s="881">
        <v>601</v>
      </c>
      <c r="D370" s="882">
        <v>3471149.8391027702</v>
      </c>
      <c r="E370" s="883">
        <v>13.430962940190682</v>
      </c>
      <c r="F370" s="882">
        <v>5775.6236923506995</v>
      </c>
      <c r="G370" s="874"/>
      <c r="H370" s="874"/>
      <c r="I370" s="912"/>
      <c r="J370" s="912"/>
      <c r="K370" s="912"/>
      <c r="L370" s="795"/>
      <c r="M370" s="795"/>
      <c r="N370" s="874"/>
      <c r="O370" s="874"/>
      <c r="P370" s="874"/>
      <c r="Q370" s="874"/>
      <c r="R370" s="874"/>
      <c r="S370" s="874"/>
      <c r="T370" s="874"/>
      <c r="U370" s="874"/>
      <c r="V370" s="874"/>
      <c r="W370" s="874"/>
      <c r="X370" s="874"/>
      <c r="Y370" s="874"/>
      <c r="Z370" s="796"/>
      <c r="AA370" s="796"/>
      <c r="AB370" s="796"/>
      <c r="AC370" s="796"/>
      <c r="AD370" s="796"/>
      <c r="AE370" s="796"/>
      <c r="AF370" s="796"/>
      <c r="AG370" s="796"/>
      <c r="AH370" s="796"/>
      <c r="AI370" s="796"/>
    </row>
    <row r="371" spans="2:35" ht="16.5" customHeight="1" x14ac:dyDescent="0.25">
      <c r="B371" s="891" t="s">
        <v>1</v>
      </c>
      <c r="C371" s="892">
        <v>12</v>
      </c>
      <c r="D371" s="908">
        <v>200022.45699917999</v>
      </c>
      <c r="E371" s="894">
        <v>0.77394936308951778</v>
      </c>
      <c r="F371" s="908">
        <v>16668.538083265001</v>
      </c>
      <c r="G371" s="874"/>
      <c r="H371" s="874"/>
      <c r="I371" s="912"/>
      <c r="J371" s="912"/>
      <c r="K371" s="912"/>
      <c r="L371" s="795"/>
      <c r="M371" s="795"/>
      <c r="N371" s="874"/>
      <c r="O371" s="874"/>
      <c r="P371" s="874"/>
      <c r="Q371" s="874"/>
      <c r="R371" s="874"/>
      <c r="S371" s="874"/>
      <c r="T371" s="874"/>
      <c r="U371" s="874"/>
      <c r="V371" s="874"/>
      <c r="W371" s="874"/>
      <c r="X371" s="874"/>
      <c r="Y371" s="874"/>
      <c r="Z371" s="796"/>
      <c r="AA371" s="796"/>
      <c r="AB371" s="796"/>
      <c r="AC371" s="796"/>
      <c r="AD371" s="796"/>
      <c r="AE371" s="796"/>
      <c r="AF371" s="796"/>
      <c r="AG371" s="796"/>
      <c r="AH371" s="796"/>
      <c r="AI371" s="796"/>
    </row>
    <row r="372" spans="2:35" ht="16.5" customHeight="1" x14ac:dyDescent="0.25">
      <c r="B372" s="880" t="s">
        <v>526</v>
      </c>
      <c r="C372" s="881">
        <v>483</v>
      </c>
      <c r="D372" s="882">
        <v>13206221.9273708</v>
      </c>
      <c r="E372" s="883">
        <v>51.098997596801624</v>
      </c>
      <c r="F372" s="882">
        <v>27342.074383790474</v>
      </c>
      <c r="G372" s="874"/>
      <c r="H372" s="874"/>
      <c r="I372" s="912"/>
      <c r="J372" s="912"/>
      <c r="K372" s="912"/>
      <c r="L372" s="795"/>
      <c r="M372" s="795"/>
      <c r="N372" s="874"/>
      <c r="O372" s="874"/>
      <c r="P372" s="874"/>
      <c r="Q372" s="874"/>
      <c r="R372" s="874"/>
      <c r="S372" s="874"/>
      <c r="T372" s="874"/>
      <c r="U372" s="874"/>
      <c r="V372" s="874"/>
      <c r="W372" s="874"/>
      <c r="X372" s="874"/>
      <c r="Y372" s="874"/>
      <c r="Z372" s="796"/>
      <c r="AA372" s="796"/>
      <c r="AB372" s="796"/>
      <c r="AC372" s="796"/>
      <c r="AD372" s="796"/>
      <c r="AE372" s="796"/>
      <c r="AF372" s="796"/>
      <c r="AG372" s="796"/>
      <c r="AH372" s="796"/>
      <c r="AI372" s="796"/>
    </row>
    <row r="373" spans="2:35" ht="16.5" customHeight="1" x14ac:dyDescent="0.25">
      <c r="B373" s="891" t="s">
        <v>2</v>
      </c>
      <c r="C373" s="892">
        <v>25</v>
      </c>
      <c r="D373" s="908">
        <v>2218142.6392920502</v>
      </c>
      <c r="E373" s="894">
        <v>8.5826867076671398</v>
      </c>
      <c r="F373" s="908">
        <v>88725.705571682003</v>
      </c>
      <c r="G373" s="874"/>
      <c r="H373" s="874"/>
      <c r="I373" s="912"/>
      <c r="J373" s="795"/>
      <c r="K373" s="795"/>
      <c r="L373" s="795"/>
      <c r="M373" s="795"/>
      <c r="N373" s="874"/>
      <c r="O373" s="874"/>
      <c r="P373" s="874"/>
      <c r="Q373" s="874"/>
      <c r="R373" s="874"/>
      <c r="S373" s="874"/>
      <c r="T373" s="874"/>
      <c r="U373" s="874"/>
      <c r="V373" s="874"/>
      <c r="W373" s="874"/>
      <c r="X373" s="874"/>
      <c r="Y373" s="874"/>
      <c r="Z373" s="796"/>
      <c r="AA373" s="796"/>
      <c r="AB373" s="796"/>
      <c r="AC373" s="796"/>
      <c r="AD373" s="796"/>
      <c r="AE373" s="796"/>
      <c r="AF373" s="796"/>
      <c r="AG373" s="796"/>
      <c r="AH373" s="796"/>
      <c r="AI373" s="796"/>
    </row>
    <row r="374" spans="2:35" ht="16.5" customHeight="1" x14ac:dyDescent="0.25">
      <c r="B374" s="880" t="s">
        <v>9</v>
      </c>
      <c r="C374" s="881">
        <v>198</v>
      </c>
      <c r="D374" s="882">
        <v>707125.68965217995</v>
      </c>
      <c r="E374" s="883">
        <v>2.7360901637798816</v>
      </c>
      <c r="F374" s="882">
        <v>3571.3418669302018</v>
      </c>
      <c r="G374" s="874"/>
      <c r="H374" s="874"/>
      <c r="I374" s="912"/>
      <c r="J374" s="795"/>
      <c r="K374" s="795"/>
      <c r="L374" s="795"/>
      <c r="M374" s="795"/>
      <c r="N374" s="874"/>
      <c r="O374" s="874"/>
      <c r="P374" s="874"/>
      <c r="Q374" s="874"/>
      <c r="R374" s="874"/>
      <c r="S374" s="874"/>
      <c r="T374" s="874"/>
      <c r="U374" s="874"/>
      <c r="V374" s="874"/>
      <c r="W374" s="874"/>
      <c r="X374" s="874"/>
      <c r="Y374" s="874"/>
      <c r="Z374" s="796"/>
      <c r="AA374" s="796"/>
      <c r="AB374" s="796"/>
      <c r="AC374" s="796"/>
      <c r="AD374" s="796"/>
      <c r="AE374" s="796"/>
      <c r="AF374" s="796"/>
      <c r="AG374" s="796"/>
      <c r="AH374" s="796"/>
      <c r="AI374" s="796"/>
    </row>
    <row r="375" spans="2:35" ht="16.5" customHeight="1" x14ac:dyDescent="0.25">
      <c r="B375" s="891" t="s">
        <v>3</v>
      </c>
      <c r="C375" s="892">
        <v>8</v>
      </c>
      <c r="D375" s="908">
        <v>6041722.9511401402</v>
      </c>
      <c r="E375" s="894">
        <v>23.377313228471156</v>
      </c>
      <c r="F375" s="908">
        <v>755215.36889251752</v>
      </c>
      <c r="G375" s="874"/>
      <c r="H375" s="874"/>
      <c r="I375" s="912"/>
      <c r="J375" s="795"/>
      <c r="K375" s="795"/>
      <c r="L375" s="795"/>
      <c r="M375" s="795"/>
      <c r="N375" s="874"/>
      <c r="O375" s="874"/>
      <c r="P375" s="874"/>
      <c r="Q375" s="874"/>
      <c r="R375" s="874"/>
      <c r="S375" s="874"/>
      <c r="T375" s="874"/>
      <c r="U375" s="874"/>
      <c r="V375" s="874"/>
      <c r="W375" s="874"/>
      <c r="X375" s="874"/>
      <c r="Y375" s="874"/>
      <c r="Z375" s="796"/>
      <c r="AA375" s="796"/>
      <c r="AB375" s="796"/>
      <c r="AC375" s="796"/>
      <c r="AD375" s="796"/>
      <c r="AE375" s="796"/>
      <c r="AF375" s="796"/>
      <c r="AG375" s="796"/>
      <c r="AH375" s="796"/>
      <c r="AI375" s="796"/>
    </row>
    <row r="376" spans="2:35" ht="16.5" customHeight="1" x14ac:dyDescent="0.25">
      <c r="B376" s="896" t="s">
        <v>4</v>
      </c>
      <c r="C376" s="897">
        <v>1327</v>
      </c>
      <c r="D376" s="898">
        <v>25844385.50355712</v>
      </c>
      <c r="E376" s="899">
        <v>99.999999999999986</v>
      </c>
      <c r="F376" s="898">
        <v>19475.799173743118</v>
      </c>
      <c r="G376" s="874"/>
      <c r="H376" s="874"/>
      <c r="I376" s="795"/>
      <c r="J376" s="795"/>
      <c r="K376" s="795"/>
      <c r="L376" s="795"/>
      <c r="M376" s="795"/>
      <c r="N376" s="874"/>
      <c r="O376" s="874"/>
      <c r="P376" s="874"/>
      <c r="Q376" s="874"/>
      <c r="R376" s="874"/>
      <c r="S376" s="874"/>
      <c r="T376" s="874"/>
      <c r="U376" s="874"/>
      <c r="V376" s="874"/>
      <c r="W376" s="874"/>
      <c r="X376" s="874"/>
      <c r="Y376" s="874"/>
      <c r="Z376" s="796"/>
      <c r="AA376" s="796"/>
      <c r="AB376" s="796"/>
      <c r="AC376" s="796"/>
      <c r="AD376" s="796"/>
      <c r="AE376" s="796"/>
      <c r="AF376" s="796"/>
      <c r="AG376" s="796"/>
      <c r="AH376" s="796"/>
      <c r="AI376" s="796"/>
    </row>
    <row r="377" spans="2:35" ht="16.5" customHeight="1" x14ac:dyDescent="0.25">
      <c r="B377" s="877"/>
      <c r="C377" s="877"/>
      <c r="D377" s="877"/>
      <c r="E377" s="877"/>
      <c r="F377" s="877"/>
      <c r="G377" s="874"/>
      <c r="H377" s="874"/>
      <c r="I377" s="795"/>
      <c r="J377" s="795"/>
      <c r="K377" s="795"/>
      <c r="L377" s="795"/>
      <c r="M377" s="795"/>
      <c r="N377" s="907"/>
      <c r="O377" s="907"/>
      <c r="P377" s="907"/>
      <c r="Q377" s="907"/>
      <c r="R377" s="907"/>
      <c r="S377" s="907"/>
      <c r="T377" s="907"/>
      <c r="U377" s="907"/>
      <c r="V377" s="907"/>
      <c r="W377" s="907"/>
      <c r="X377" s="907"/>
      <c r="Y377" s="907"/>
      <c r="Z377" s="796"/>
      <c r="AA377" s="796"/>
      <c r="AB377" s="796"/>
      <c r="AC377" s="796"/>
      <c r="AD377" s="796"/>
      <c r="AE377" s="796"/>
      <c r="AF377" s="796"/>
      <c r="AG377" s="796"/>
      <c r="AH377" s="796"/>
      <c r="AI377" s="796"/>
    </row>
    <row r="378" spans="2:35" ht="16.5" customHeight="1" x14ac:dyDescent="0.25">
      <c r="B378" s="877"/>
      <c r="C378" s="877"/>
      <c r="D378" s="877"/>
      <c r="E378" s="877"/>
      <c r="F378" s="877"/>
      <c r="G378" s="874"/>
      <c r="H378" s="874"/>
      <c r="I378" s="795"/>
      <c r="J378" s="795"/>
      <c r="K378" s="795"/>
      <c r="L378" s="795"/>
      <c r="M378" s="795"/>
      <c r="N378" s="907"/>
      <c r="O378" s="907"/>
      <c r="P378" s="907"/>
      <c r="Q378" s="907"/>
      <c r="R378" s="907"/>
      <c r="S378" s="907"/>
      <c r="T378" s="907"/>
      <c r="U378" s="907"/>
      <c r="V378" s="907"/>
      <c r="W378" s="907"/>
      <c r="X378" s="907"/>
      <c r="Y378" s="907"/>
      <c r="Z378" s="796"/>
      <c r="AA378" s="796"/>
      <c r="AB378" s="796"/>
      <c r="AC378" s="796"/>
      <c r="AD378" s="796"/>
      <c r="AE378" s="796"/>
      <c r="AF378" s="796"/>
      <c r="AG378" s="796"/>
      <c r="AH378" s="796"/>
      <c r="AI378" s="796"/>
    </row>
    <row r="379" spans="2:35" ht="16.5" customHeight="1" x14ac:dyDescent="0.25">
      <c r="B379" s="877"/>
      <c r="C379" s="877"/>
      <c r="D379" s="877"/>
      <c r="E379" s="877"/>
      <c r="F379" s="877"/>
      <c r="G379" s="874"/>
      <c r="H379" s="874"/>
      <c r="I379" s="795"/>
      <c r="J379" s="795"/>
      <c r="K379" s="795"/>
      <c r="L379" s="795"/>
      <c r="M379" s="795"/>
      <c r="N379" s="907"/>
      <c r="O379" s="907"/>
      <c r="P379" s="907"/>
      <c r="Q379" s="907"/>
      <c r="R379" s="907"/>
      <c r="S379" s="907"/>
      <c r="T379" s="907"/>
      <c r="U379" s="907"/>
      <c r="V379" s="907"/>
      <c r="W379" s="907"/>
      <c r="X379" s="907"/>
      <c r="Y379" s="907"/>
      <c r="Z379" s="796"/>
      <c r="AA379" s="796"/>
      <c r="AB379" s="796"/>
      <c r="AC379" s="796"/>
      <c r="AD379" s="796"/>
      <c r="AE379" s="796"/>
      <c r="AF379" s="796"/>
      <c r="AG379" s="796"/>
      <c r="AH379" s="796"/>
      <c r="AI379" s="796"/>
    </row>
    <row r="380" spans="2:35" ht="16.5" customHeight="1" x14ac:dyDescent="0.25">
      <c r="B380" s="1384" t="s">
        <v>599</v>
      </c>
      <c r="C380" s="1384"/>
      <c r="D380" s="1384"/>
      <c r="E380" s="1384"/>
      <c r="F380" s="1384"/>
      <c r="G380" s="874"/>
      <c r="H380" s="874"/>
      <c r="I380" s="795"/>
      <c r="J380" s="795"/>
      <c r="K380" s="795"/>
      <c r="L380" s="795"/>
      <c r="M380" s="795"/>
      <c r="N380" s="907"/>
      <c r="O380" s="907"/>
      <c r="P380" s="907"/>
      <c r="Q380" s="907"/>
      <c r="R380" s="907"/>
      <c r="S380" s="907"/>
      <c r="T380" s="907"/>
      <c r="U380" s="907"/>
      <c r="V380" s="907"/>
      <c r="W380" s="907"/>
      <c r="X380" s="907"/>
      <c r="Y380" s="907"/>
      <c r="Z380" s="796"/>
      <c r="AA380" s="796"/>
      <c r="AB380" s="796"/>
      <c r="AC380" s="796"/>
      <c r="AD380" s="796"/>
      <c r="AE380" s="796"/>
      <c r="AF380" s="796"/>
      <c r="AG380" s="796"/>
      <c r="AH380" s="796"/>
      <c r="AI380" s="796"/>
    </row>
    <row r="381" spans="2:35" ht="16.5" customHeight="1" x14ac:dyDescent="0.25">
      <c r="B381" s="1385" t="s">
        <v>541</v>
      </c>
      <c r="C381" s="1385"/>
      <c r="D381" s="1385"/>
      <c r="E381" s="1385"/>
      <c r="F381" s="1385"/>
      <c r="G381" s="874"/>
      <c r="H381" s="874"/>
      <c r="I381" s="795"/>
      <c r="J381" s="795"/>
      <c r="K381" s="795"/>
      <c r="L381" s="795"/>
      <c r="M381" s="795"/>
      <c r="N381" s="907"/>
      <c r="O381" s="907"/>
      <c r="P381" s="907"/>
      <c r="Q381" s="907"/>
      <c r="R381" s="907"/>
      <c r="S381" s="907"/>
      <c r="T381" s="907"/>
      <c r="U381" s="907"/>
      <c r="V381" s="907"/>
      <c r="W381" s="907"/>
      <c r="X381" s="907"/>
      <c r="Y381" s="907"/>
      <c r="Z381" s="796"/>
      <c r="AA381" s="796"/>
      <c r="AB381" s="796"/>
      <c r="AC381" s="796"/>
      <c r="AD381" s="796"/>
      <c r="AE381" s="796"/>
      <c r="AF381" s="796"/>
      <c r="AG381" s="796"/>
      <c r="AH381" s="796"/>
      <c r="AI381" s="796"/>
    </row>
    <row r="382" spans="2:35" ht="16.5" customHeight="1" x14ac:dyDescent="0.25">
      <c r="B382" s="876" t="s">
        <v>12523</v>
      </c>
      <c r="C382" s="877"/>
      <c r="D382" s="877"/>
      <c r="E382" s="877"/>
      <c r="F382" s="877"/>
      <c r="G382" s="874"/>
      <c r="H382" s="874"/>
      <c r="I382" s="795"/>
      <c r="J382" s="795"/>
      <c r="K382" s="795"/>
      <c r="L382" s="795"/>
      <c r="M382" s="795"/>
      <c r="N382" s="907"/>
      <c r="O382" s="907"/>
      <c r="P382" s="907"/>
      <c r="Q382" s="907"/>
      <c r="R382" s="907"/>
      <c r="S382" s="907"/>
      <c r="T382" s="907"/>
      <c r="U382" s="907"/>
      <c r="V382" s="907"/>
      <c r="W382" s="907"/>
      <c r="X382" s="907"/>
      <c r="Y382" s="907"/>
      <c r="Z382" s="796"/>
      <c r="AA382" s="796"/>
      <c r="AB382" s="796"/>
      <c r="AC382" s="796"/>
      <c r="AD382" s="796"/>
      <c r="AE382" s="796"/>
      <c r="AF382" s="796"/>
      <c r="AG382" s="796"/>
      <c r="AH382" s="796"/>
      <c r="AI382" s="796"/>
    </row>
    <row r="383" spans="2:35" ht="16.5" customHeight="1" x14ac:dyDescent="0.25">
      <c r="B383" s="878" t="s">
        <v>7</v>
      </c>
      <c r="C383" s="879" t="s">
        <v>107</v>
      </c>
      <c r="D383" s="879" t="s">
        <v>108</v>
      </c>
      <c r="E383" s="879" t="s">
        <v>8</v>
      </c>
      <c r="F383" s="879" t="s">
        <v>109</v>
      </c>
      <c r="G383" s="874"/>
      <c r="H383" s="874"/>
      <c r="I383" s="795"/>
      <c r="J383" s="795"/>
      <c r="K383" s="795"/>
      <c r="L383" s="795"/>
      <c r="M383" s="795"/>
      <c r="N383" s="907"/>
      <c r="O383" s="907"/>
      <c r="P383" s="907"/>
      <c r="Q383" s="907"/>
      <c r="R383" s="907"/>
      <c r="S383" s="907"/>
      <c r="T383" s="907"/>
      <c r="U383" s="907"/>
      <c r="V383" s="907"/>
      <c r="W383" s="907"/>
      <c r="X383" s="907"/>
      <c r="Y383" s="907"/>
      <c r="Z383" s="796"/>
      <c r="AA383" s="796"/>
      <c r="AB383" s="796"/>
      <c r="AC383" s="796"/>
      <c r="AD383" s="796"/>
      <c r="AE383" s="796"/>
      <c r="AF383" s="796"/>
      <c r="AG383" s="796"/>
      <c r="AH383" s="796"/>
      <c r="AI383" s="796"/>
    </row>
    <row r="384" spans="2:35" ht="16.5" customHeight="1" x14ac:dyDescent="0.25">
      <c r="B384" s="906" t="s">
        <v>525</v>
      </c>
      <c r="C384" s="881">
        <v>14713</v>
      </c>
      <c r="D384" s="882">
        <v>21670347.4613401</v>
      </c>
      <c r="E384" s="883">
        <v>70.864484083295508</v>
      </c>
      <c r="F384" s="882">
        <v>1472.8707579242914</v>
      </c>
      <c r="G384" s="874"/>
      <c r="H384" s="874"/>
      <c r="I384" s="795"/>
      <c r="J384" s="795"/>
      <c r="K384" s="795"/>
      <c r="L384" s="795"/>
      <c r="M384" s="795"/>
      <c r="N384" s="907"/>
      <c r="O384" s="907"/>
      <c r="P384" s="907"/>
      <c r="Q384" s="907"/>
      <c r="R384" s="907"/>
      <c r="S384" s="907"/>
      <c r="T384" s="907"/>
      <c r="U384" s="907"/>
      <c r="V384" s="907"/>
      <c r="W384" s="907"/>
      <c r="X384" s="907"/>
      <c r="Y384" s="907"/>
      <c r="Z384" s="796"/>
      <c r="AA384" s="796"/>
      <c r="AB384" s="796"/>
      <c r="AC384" s="796"/>
      <c r="AD384" s="796"/>
      <c r="AE384" s="796"/>
      <c r="AF384" s="796"/>
      <c r="AG384" s="796"/>
      <c r="AH384" s="796"/>
      <c r="AI384" s="796"/>
    </row>
    <row r="385" spans="2:35" ht="16.5" customHeight="1" x14ac:dyDescent="0.25">
      <c r="B385" s="891" t="s">
        <v>1</v>
      </c>
      <c r="C385" s="892">
        <v>55</v>
      </c>
      <c r="D385" s="908">
        <v>160639.38779705999</v>
      </c>
      <c r="E385" s="894">
        <v>0.52605023056560796</v>
      </c>
      <c r="F385" s="908">
        <v>2920.7161417647271</v>
      </c>
      <c r="G385" s="874"/>
      <c r="H385" s="874"/>
      <c r="I385" s="795"/>
      <c r="J385" s="795"/>
      <c r="K385" s="795"/>
      <c r="L385" s="795"/>
      <c r="M385" s="795"/>
      <c r="N385" s="907"/>
      <c r="O385" s="907"/>
      <c r="P385" s="907"/>
      <c r="Q385" s="907"/>
      <c r="R385" s="907"/>
      <c r="S385" s="907"/>
      <c r="T385" s="907"/>
      <c r="U385" s="907"/>
      <c r="V385" s="907"/>
      <c r="W385" s="907"/>
      <c r="X385" s="907"/>
      <c r="Y385" s="907"/>
      <c r="Z385" s="796"/>
      <c r="AA385" s="796"/>
      <c r="AB385" s="796"/>
      <c r="AC385" s="796"/>
      <c r="AD385" s="796"/>
      <c r="AE385" s="796"/>
      <c r="AF385" s="796"/>
      <c r="AG385" s="796"/>
      <c r="AH385" s="796"/>
      <c r="AI385" s="796"/>
    </row>
    <row r="386" spans="2:35" ht="16.5" customHeight="1" x14ac:dyDescent="0.25">
      <c r="B386" s="880" t="s">
        <v>526</v>
      </c>
      <c r="C386" s="881">
        <v>597</v>
      </c>
      <c r="D386" s="882">
        <v>2185117.3124206802</v>
      </c>
      <c r="E386" s="883">
        <v>7.155663886518111</v>
      </c>
      <c r="F386" s="882">
        <v>3660.1630023796988</v>
      </c>
      <c r="G386" s="874"/>
      <c r="H386" s="874"/>
      <c r="I386" s="795"/>
      <c r="J386" s="795"/>
      <c r="K386" s="795"/>
      <c r="L386" s="795"/>
      <c r="M386" s="795"/>
      <c r="N386" s="907"/>
      <c r="O386" s="907"/>
      <c r="P386" s="907"/>
      <c r="Q386" s="907"/>
      <c r="R386" s="907"/>
      <c r="S386" s="907"/>
      <c r="T386" s="907"/>
      <c r="U386" s="907"/>
      <c r="V386" s="907"/>
      <c r="W386" s="907"/>
      <c r="X386" s="907"/>
      <c r="Y386" s="907"/>
      <c r="Z386" s="796"/>
      <c r="AA386" s="796"/>
      <c r="AB386" s="796"/>
      <c r="AC386" s="796"/>
      <c r="AD386" s="796"/>
      <c r="AE386" s="796"/>
      <c r="AF386" s="796"/>
      <c r="AG386" s="796"/>
      <c r="AH386" s="796"/>
      <c r="AI386" s="796"/>
    </row>
    <row r="387" spans="2:35" ht="16.5" customHeight="1" x14ac:dyDescent="0.25">
      <c r="B387" s="891" t="s">
        <v>2</v>
      </c>
      <c r="C387" s="892">
        <v>679</v>
      </c>
      <c r="D387" s="908">
        <v>5788701.39573678</v>
      </c>
      <c r="E387" s="894">
        <v>18.95642000173585</v>
      </c>
      <c r="F387" s="908">
        <v>8525.3334252382629</v>
      </c>
      <c r="G387" s="874"/>
      <c r="H387" s="874"/>
      <c r="I387" s="795"/>
      <c r="J387" s="795"/>
      <c r="K387" s="795"/>
      <c r="L387" s="795"/>
      <c r="M387" s="795"/>
      <c r="N387" s="907"/>
      <c r="O387" s="907"/>
      <c r="P387" s="907"/>
      <c r="Q387" s="907"/>
      <c r="R387" s="907"/>
      <c r="S387" s="907"/>
      <c r="T387" s="907"/>
      <c r="U387" s="907"/>
      <c r="V387" s="907"/>
      <c r="W387" s="907"/>
      <c r="X387" s="907"/>
      <c r="Y387" s="907"/>
      <c r="Z387" s="796"/>
      <c r="AA387" s="796"/>
      <c r="AB387" s="796"/>
      <c r="AC387" s="796"/>
      <c r="AD387" s="796"/>
      <c r="AE387" s="796"/>
      <c r="AF387" s="796"/>
      <c r="AG387" s="796"/>
      <c r="AH387" s="796"/>
      <c r="AI387" s="796"/>
    </row>
    <row r="388" spans="2:35" ht="16.5" customHeight="1" x14ac:dyDescent="0.25">
      <c r="B388" s="880" t="s">
        <v>9</v>
      </c>
      <c r="C388" s="881">
        <v>438</v>
      </c>
      <c r="D388" s="882">
        <v>662619.02489817003</v>
      </c>
      <c r="E388" s="883">
        <v>2.1698967831301723</v>
      </c>
      <c r="F388" s="882">
        <v>1512.8288239684248</v>
      </c>
      <c r="G388" s="874"/>
      <c r="H388" s="874"/>
      <c r="I388" s="795"/>
      <c r="J388" s="795"/>
      <c r="K388" s="795"/>
      <c r="L388" s="795"/>
      <c r="M388" s="795"/>
      <c r="N388" s="907"/>
      <c r="O388" s="907"/>
      <c r="P388" s="907"/>
      <c r="Q388" s="907"/>
      <c r="R388" s="907"/>
      <c r="S388" s="907"/>
      <c r="T388" s="907"/>
      <c r="U388" s="907"/>
      <c r="V388" s="907"/>
      <c r="W388" s="907"/>
      <c r="X388" s="907"/>
      <c r="Y388" s="907"/>
      <c r="Z388" s="796"/>
      <c r="AA388" s="796"/>
      <c r="AB388" s="796"/>
      <c r="AC388" s="796"/>
      <c r="AD388" s="796"/>
      <c r="AE388" s="796"/>
      <c r="AF388" s="796"/>
      <c r="AG388" s="796"/>
      <c r="AH388" s="796"/>
      <c r="AI388" s="796"/>
    </row>
    <row r="389" spans="2:35" ht="16.5" customHeight="1" x14ac:dyDescent="0.25">
      <c r="B389" s="891" t="s">
        <v>3</v>
      </c>
      <c r="C389" s="892">
        <v>6</v>
      </c>
      <c r="D389" s="908">
        <v>69466.851984680005</v>
      </c>
      <c r="E389" s="894">
        <v>0.227485014754748</v>
      </c>
      <c r="F389" s="908">
        <v>11577.808664113334</v>
      </c>
      <c r="G389" s="874"/>
      <c r="H389" s="874"/>
      <c r="I389" s="795"/>
      <c r="J389" s="795"/>
      <c r="K389" s="795"/>
      <c r="L389" s="795"/>
      <c r="M389" s="795"/>
      <c r="N389" s="907"/>
      <c r="O389" s="907"/>
      <c r="P389" s="907"/>
      <c r="Q389" s="907"/>
      <c r="R389" s="907"/>
      <c r="S389" s="907"/>
      <c r="T389" s="907"/>
      <c r="U389" s="907"/>
      <c r="V389" s="907"/>
      <c r="W389" s="907"/>
      <c r="X389" s="907"/>
      <c r="Y389" s="907"/>
      <c r="Z389" s="796"/>
      <c r="AA389" s="796"/>
      <c r="AB389" s="796"/>
      <c r="AC389" s="796"/>
      <c r="AD389" s="796"/>
      <c r="AE389" s="796"/>
      <c r="AF389" s="796"/>
      <c r="AG389" s="796"/>
      <c r="AH389" s="796"/>
      <c r="AI389" s="796"/>
    </row>
    <row r="390" spans="2:35" ht="16.5" customHeight="1" x14ac:dyDescent="0.25">
      <c r="B390" s="896" t="s">
        <v>4</v>
      </c>
      <c r="C390" s="897">
        <v>16488</v>
      </c>
      <c r="D390" s="898">
        <v>30536891.434177473</v>
      </c>
      <c r="E390" s="899">
        <v>99.899999999999991</v>
      </c>
      <c r="F390" s="898">
        <v>1852.0676512722873</v>
      </c>
      <c r="G390" s="874"/>
      <c r="H390" s="874"/>
      <c r="I390" s="795"/>
      <c r="J390" s="795"/>
      <c r="K390" s="795"/>
      <c r="L390" s="795"/>
      <c r="M390" s="795"/>
      <c r="N390" s="907"/>
      <c r="O390" s="907"/>
      <c r="P390" s="907"/>
      <c r="Q390" s="907"/>
      <c r="R390" s="907"/>
      <c r="S390" s="907"/>
      <c r="T390" s="907"/>
      <c r="U390" s="907"/>
      <c r="V390" s="907"/>
      <c r="W390" s="907"/>
      <c r="X390" s="907"/>
      <c r="Y390" s="907"/>
      <c r="Z390" s="796"/>
      <c r="AA390" s="796"/>
      <c r="AB390" s="796"/>
      <c r="AC390" s="796"/>
      <c r="AD390" s="796"/>
      <c r="AE390" s="796"/>
      <c r="AF390" s="796"/>
      <c r="AG390" s="796"/>
      <c r="AH390" s="796"/>
      <c r="AI390" s="796"/>
    </row>
    <row r="391" spans="2:35" ht="16.5" customHeight="1" x14ac:dyDescent="0.25">
      <c r="B391" s="877"/>
      <c r="C391" s="877"/>
      <c r="D391" s="877"/>
      <c r="E391" s="877"/>
      <c r="F391" s="877"/>
      <c r="G391" s="874"/>
      <c r="H391" s="874"/>
      <c r="I391" s="874"/>
      <c r="J391" s="874"/>
      <c r="K391" s="874"/>
      <c r="L391" s="874"/>
      <c r="M391" s="874"/>
      <c r="N391" s="874"/>
      <c r="O391" s="874"/>
      <c r="P391" s="874"/>
      <c r="Q391" s="874"/>
      <c r="R391" s="874"/>
      <c r="S391" s="874"/>
      <c r="T391" s="874"/>
      <c r="U391" s="874"/>
      <c r="V391" s="874"/>
      <c r="W391" s="874"/>
      <c r="X391" s="874"/>
      <c r="Y391" s="874"/>
      <c r="Z391" s="796"/>
      <c r="AA391" s="796"/>
      <c r="AB391" s="796"/>
      <c r="AC391" s="796"/>
      <c r="AD391" s="796"/>
      <c r="AE391" s="796"/>
      <c r="AF391" s="796"/>
      <c r="AG391" s="796"/>
      <c r="AH391" s="796"/>
      <c r="AI391" s="796"/>
    </row>
    <row r="392" spans="2:35" ht="16.5" customHeight="1" x14ac:dyDescent="0.25">
      <c r="B392" s="877"/>
      <c r="C392" s="877"/>
      <c r="D392" s="877"/>
      <c r="E392" s="877"/>
      <c r="F392" s="877"/>
      <c r="G392" s="874"/>
      <c r="H392" s="874"/>
      <c r="I392" s="874"/>
      <c r="J392" s="874"/>
      <c r="K392" s="874"/>
      <c r="L392" s="874"/>
      <c r="M392" s="874"/>
      <c r="N392" s="874"/>
      <c r="O392" s="874"/>
      <c r="P392" s="874"/>
      <c r="Q392" s="874"/>
      <c r="R392" s="874"/>
      <c r="S392" s="874"/>
      <c r="T392" s="874"/>
      <c r="U392" s="874"/>
      <c r="V392" s="874"/>
      <c r="W392" s="874"/>
      <c r="X392" s="874"/>
      <c r="Y392" s="874"/>
      <c r="Z392" s="796"/>
      <c r="AA392" s="796"/>
      <c r="AB392" s="796"/>
      <c r="AC392" s="796"/>
      <c r="AD392" s="796"/>
      <c r="AE392" s="796"/>
      <c r="AF392" s="796"/>
      <c r="AG392" s="796"/>
      <c r="AH392" s="796"/>
      <c r="AI392" s="796"/>
    </row>
    <row r="393" spans="2:35" ht="16.5" customHeight="1" x14ac:dyDescent="0.25">
      <c r="B393" s="877"/>
      <c r="C393" s="877"/>
      <c r="D393" s="877"/>
      <c r="E393" s="877"/>
      <c r="F393" s="877"/>
      <c r="G393" s="874"/>
      <c r="H393" s="874"/>
      <c r="I393" s="874"/>
      <c r="J393" s="874"/>
      <c r="K393" s="874"/>
      <c r="L393" s="874"/>
      <c r="M393" s="874"/>
      <c r="N393" s="874"/>
      <c r="O393" s="874"/>
      <c r="P393" s="874"/>
      <c r="Q393" s="874"/>
      <c r="R393" s="874"/>
      <c r="S393" s="874"/>
      <c r="T393" s="874"/>
      <c r="U393" s="874"/>
      <c r="V393" s="874"/>
      <c r="W393" s="874"/>
      <c r="X393" s="874"/>
      <c r="Y393" s="874"/>
      <c r="Z393" s="796"/>
      <c r="AA393" s="796"/>
      <c r="AB393" s="796"/>
      <c r="AC393" s="796"/>
      <c r="AD393" s="796"/>
      <c r="AE393" s="796"/>
      <c r="AF393" s="796"/>
      <c r="AG393" s="796"/>
      <c r="AH393" s="796"/>
      <c r="AI393" s="796"/>
    </row>
    <row r="394" spans="2:35" ht="16.5" customHeight="1" x14ac:dyDescent="0.25">
      <c r="B394" s="1384" t="s">
        <v>600</v>
      </c>
      <c r="C394" s="1384"/>
      <c r="D394" s="1384"/>
      <c r="E394" s="1384"/>
      <c r="F394" s="1384"/>
      <c r="G394" s="874"/>
      <c r="H394" s="874"/>
      <c r="I394" s="874"/>
      <c r="J394" s="874"/>
      <c r="K394" s="907"/>
      <c r="L394" s="907"/>
      <c r="M394" s="907"/>
      <c r="N394" s="907"/>
      <c r="O394" s="907"/>
      <c r="P394" s="907"/>
      <c r="Q394" s="907"/>
      <c r="R394" s="907"/>
      <c r="S394" s="907"/>
      <c r="T394" s="907"/>
      <c r="U394" s="907"/>
      <c r="V394" s="907"/>
      <c r="W394" s="907"/>
      <c r="X394" s="907"/>
      <c r="Y394" s="907"/>
      <c r="Z394" s="796"/>
      <c r="AA394" s="796"/>
      <c r="AB394" s="796"/>
      <c r="AC394" s="796"/>
      <c r="AD394" s="796"/>
      <c r="AE394" s="796"/>
      <c r="AF394" s="796"/>
      <c r="AG394" s="796"/>
      <c r="AH394" s="796"/>
      <c r="AI394" s="796"/>
    </row>
    <row r="395" spans="2:35" ht="16.5" customHeight="1" x14ac:dyDescent="0.25">
      <c r="B395" s="1385" t="s">
        <v>528</v>
      </c>
      <c r="C395" s="1385"/>
      <c r="D395" s="1385"/>
      <c r="E395" s="1385"/>
      <c r="F395" s="1385"/>
      <c r="G395" s="874"/>
      <c r="H395" s="874"/>
      <c r="I395" s="907"/>
      <c r="J395" s="907"/>
      <c r="K395" s="907"/>
      <c r="L395" s="907"/>
      <c r="M395" s="907"/>
      <c r="N395" s="907"/>
      <c r="O395" s="907"/>
      <c r="P395" s="907"/>
      <c r="Q395" s="907"/>
      <c r="R395" s="907"/>
      <c r="S395" s="907"/>
      <c r="T395" s="907"/>
      <c r="U395" s="907"/>
      <c r="V395" s="907"/>
      <c r="W395" s="907"/>
      <c r="X395" s="907"/>
      <c r="Y395" s="907"/>
      <c r="Z395" s="796"/>
      <c r="AA395" s="796"/>
      <c r="AB395" s="796"/>
      <c r="AC395" s="796"/>
      <c r="AD395" s="796"/>
      <c r="AE395" s="796"/>
      <c r="AF395" s="796"/>
      <c r="AG395" s="796"/>
      <c r="AH395" s="796"/>
      <c r="AI395" s="796"/>
    </row>
    <row r="396" spans="2:35" ht="16.5" customHeight="1" x14ac:dyDescent="0.25">
      <c r="B396" s="876" t="s">
        <v>12523</v>
      </c>
      <c r="C396" s="877"/>
      <c r="D396" s="877"/>
      <c r="E396" s="877"/>
      <c r="F396" s="877"/>
      <c r="G396" s="874"/>
      <c r="H396" s="874"/>
      <c r="I396" s="907"/>
      <c r="J396" s="907"/>
      <c r="K396" s="907"/>
      <c r="L396" s="907"/>
      <c r="M396" s="907"/>
      <c r="N396" s="907"/>
      <c r="O396" s="907"/>
      <c r="P396" s="907"/>
      <c r="Q396" s="907"/>
      <c r="R396" s="907"/>
      <c r="S396" s="907"/>
      <c r="T396" s="907"/>
      <c r="U396" s="907"/>
      <c r="V396" s="907"/>
      <c r="W396" s="907"/>
      <c r="X396" s="907"/>
      <c r="Y396" s="907"/>
      <c r="Z396" s="796"/>
      <c r="AA396" s="796"/>
      <c r="AB396" s="796"/>
      <c r="AC396" s="796"/>
      <c r="AD396" s="796"/>
      <c r="AE396" s="796"/>
      <c r="AF396" s="796"/>
      <c r="AG396" s="796"/>
      <c r="AH396" s="796"/>
      <c r="AI396" s="796"/>
    </row>
    <row r="397" spans="2:35" ht="16.5" customHeight="1" x14ac:dyDescent="0.25">
      <c r="B397" s="878" t="s">
        <v>7</v>
      </c>
      <c r="C397" s="879" t="s">
        <v>107</v>
      </c>
      <c r="D397" s="879" t="s">
        <v>108</v>
      </c>
      <c r="E397" s="879" t="s">
        <v>8</v>
      </c>
      <c r="F397" s="879" t="s">
        <v>109</v>
      </c>
      <c r="G397" s="874"/>
      <c r="H397" s="874"/>
      <c r="I397" s="907"/>
      <c r="J397" s="907"/>
      <c r="K397" s="907"/>
      <c r="L397" s="907"/>
      <c r="M397" s="907"/>
      <c r="N397" s="907"/>
      <c r="O397" s="907"/>
      <c r="P397" s="907"/>
      <c r="Q397" s="907"/>
      <c r="R397" s="907"/>
      <c r="S397" s="907"/>
      <c r="T397" s="907"/>
      <c r="U397" s="907"/>
      <c r="V397" s="907"/>
      <c r="W397" s="907"/>
      <c r="X397" s="907"/>
      <c r="Y397" s="907"/>
      <c r="Z397" s="796"/>
      <c r="AA397" s="796"/>
      <c r="AB397" s="796"/>
      <c r="AC397" s="796"/>
      <c r="AD397" s="796"/>
      <c r="AE397" s="796"/>
      <c r="AF397" s="796"/>
      <c r="AG397" s="796"/>
      <c r="AH397" s="796"/>
      <c r="AI397" s="796"/>
    </row>
    <row r="398" spans="2:35" ht="16.5" customHeight="1" x14ac:dyDescent="0.25">
      <c r="B398" s="906" t="s">
        <v>525</v>
      </c>
      <c r="C398" s="881">
        <v>2300</v>
      </c>
      <c r="D398" s="882">
        <v>21095892.526214998</v>
      </c>
      <c r="E398" s="883">
        <v>69.225473585656758</v>
      </c>
      <c r="F398" s="882">
        <v>9172.1271853108683</v>
      </c>
      <c r="G398" s="874"/>
      <c r="H398" s="874"/>
      <c r="I398" s="907"/>
      <c r="J398" s="907"/>
      <c r="K398" s="907"/>
      <c r="L398" s="907"/>
      <c r="M398" s="907"/>
      <c r="N398" s="907"/>
      <c r="O398" s="907"/>
      <c r="P398" s="907"/>
      <c r="Q398" s="907"/>
      <c r="R398" s="907"/>
      <c r="S398" s="907"/>
      <c r="T398" s="907"/>
      <c r="U398" s="907"/>
      <c r="V398" s="907"/>
      <c r="W398" s="907"/>
      <c r="X398" s="907"/>
      <c r="Y398" s="907"/>
      <c r="Z398" s="796"/>
      <c r="AA398" s="796"/>
      <c r="AB398" s="796"/>
      <c r="AC398" s="796"/>
      <c r="AD398" s="796"/>
      <c r="AE398" s="796"/>
      <c r="AF398" s="796"/>
      <c r="AG398" s="796"/>
      <c r="AH398" s="796"/>
      <c r="AI398" s="796"/>
    </row>
    <row r="399" spans="2:35" ht="16.5" customHeight="1" x14ac:dyDescent="0.25">
      <c r="B399" s="891" t="s">
        <v>1</v>
      </c>
      <c r="C399" s="892">
        <v>8</v>
      </c>
      <c r="D399" s="908">
        <v>60484.796246350001</v>
      </c>
      <c r="E399" s="894">
        <v>0.19847885836934415</v>
      </c>
      <c r="F399" s="908">
        <v>7560.5995307937501</v>
      </c>
      <c r="G399" s="874"/>
      <c r="H399" s="874"/>
      <c r="I399" s="907"/>
      <c r="J399" s="907"/>
      <c r="K399" s="907"/>
      <c r="L399" s="907"/>
      <c r="M399" s="907"/>
      <c r="N399" s="907"/>
      <c r="O399" s="907"/>
      <c r="P399" s="907"/>
      <c r="Q399" s="907"/>
      <c r="R399" s="907"/>
      <c r="S399" s="907"/>
      <c r="T399" s="907"/>
      <c r="U399" s="907"/>
      <c r="V399" s="907"/>
      <c r="W399" s="907"/>
      <c r="X399" s="907"/>
      <c r="Y399" s="907"/>
      <c r="Z399" s="796"/>
      <c r="AA399" s="796"/>
      <c r="AB399" s="796"/>
      <c r="AC399" s="796"/>
      <c r="AD399" s="796"/>
      <c r="AE399" s="796"/>
      <c r="AF399" s="796"/>
      <c r="AG399" s="796"/>
      <c r="AH399" s="796"/>
      <c r="AI399" s="796"/>
    </row>
    <row r="400" spans="2:35" ht="16.5" customHeight="1" x14ac:dyDescent="0.25">
      <c r="B400" s="880" t="s">
        <v>526</v>
      </c>
      <c r="C400" s="881">
        <v>158</v>
      </c>
      <c r="D400" s="882">
        <v>7615760.5096442802</v>
      </c>
      <c r="E400" s="883">
        <v>25.090866223836347</v>
      </c>
      <c r="F400" s="882">
        <v>48201.015883824555</v>
      </c>
      <c r="G400" s="874"/>
      <c r="H400" s="874"/>
      <c r="I400" s="907"/>
      <c r="J400" s="907"/>
      <c r="K400" s="907"/>
      <c r="L400" s="907"/>
      <c r="M400" s="907"/>
      <c r="N400" s="907"/>
      <c r="O400" s="907"/>
      <c r="P400" s="907"/>
      <c r="Q400" s="907"/>
      <c r="R400" s="907"/>
      <c r="S400" s="907"/>
      <c r="T400" s="907"/>
      <c r="U400" s="907"/>
      <c r="V400" s="907"/>
      <c r="W400" s="907"/>
      <c r="X400" s="907"/>
      <c r="Y400" s="907"/>
      <c r="Z400" s="796"/>
      <c r="AA400" s="796"/>
      <c r="AB400" s="796"/>
      <c r="AC400" s="796"/>
      <c r="AD400" s="796"/>
      <c r="AE400" s="796"/>
      <c r="AF400" s="796"/>
      <c r="AG400" s="796"/>
      <c r="AH400" s="796"/>
      <c r="AI400" s="796"/>
    </row>
    <row r="401" spans="2:35" ht="16.5" customHeight="1" x14ac:dyDescent="0.25">
      <c r="B401" s="891" t="s">
        <v>2</v>
      </c>
      <c r="C401" s="892">
        <v>37</v>
      </c>
      <c r="D401" s="908">
        <v>981325.21539696003</v>
      </c>
      <c r="E401" s="894">
        <v>3.2201862373437868</v>
      </c>
      <c r="F401" s="908">
        <v>26522.303118836757</v>
      </c>
      <c r="G401" s="874"/>
      <c r="H401" s="874"/>
      <c r="I401" s="907"/>
      <c r="J401" s="907"/>
      <c r="K401" s="907"/>
      <c r="L401" s="907"/>
      <c r="M401" s="907"/>
      <c r="N401" s="907"/>
      <c r="O401" s="907"/>
      <c r="P401" s="907"/>
      <c r="Q401" s="907"/>
      <c r="R401" s="907"/>
      <c r="S401" s="907"/>
      <c r="T401" s="907"/>
      <c r="U401" s="907"/>
      <c r="V401" s="907"/>
      <c r="W401" s="907"/>
      <c r="X401" s="907"/>
      <c r="Y401" s="907"/>
      <c r="Z401" s="796"/>
      <c r="AA401" s="796"/>
      <c r="AB401" s="796"/>
      <c r="AC401" s="796"/>
      <c r="AD401" s="796"/>
      <c r="AE401" s="796"/>
      <c r="AF401" s="796"/>
      <c r="AG401" s="796"/>
      <c r="AH401" s="796"/>
      <c r="AI401" s="796"/>
    </row>
    <row r="402" spans="2:35" ht="16.5" customHeight="1" x14ac:dyDescent="0.25">
      <c r="B402" s="880" t="s">
        <v>9</v>
      </c>
      <c r="C402" s="881">
        <v>60</v>
      </c>
      <c r="D402" s="882">
        <v>190025.12271870999</v>
      </c>
      <c r="E402" s="883">
        <v>0.62356115518831856</v>
      </c>
      <c r="F402" s="882">
        <v>3167.0853786451667</v>
      </c>
      <c r="G402" s="874"/>
      <c r="H402" s="874"/>
      <c r="I402" s="907"/>
      <c r="J402" s="907"/>
      <c r="K402" s="907"/>
      <c r="L402" s="907"/>
      <c r="M402" s="907"/>
      <c r="N402" s="907"/>
      <c r="O402" s="907"/>
      <c r="P402" s="907"/>
      <c r="Q402" s="907"/>
      <c r="R402" s="907"/>
      <c r="S402" s="907"/>
      <c r="T402" s="907"/>
      <c r="U402" s="907"/>
      <c r="V402" s="907"/>
      <c r="W402" s="907"/>
      <c r="X402" s="907"/>
      <c r="Y402" s="907"/>
      <c r="Z402" s="796"/>
      <c r="AA402" s="796"/>
      <c r="AB402" s="796"/>
      <c r="AC402" s="796"/>
      <c r="AD402" s="796"/>
      <c r="AE402" s="796"/>
      <c r="AF402" s="796"/>
      <c r="AG402" s="796"/>
      <c r="AH402" s="796"/>
      <c r="AI402" s="796"/>
    </row>
    <row r="403" spans="2:35" ht="16.5" customHeight="1" x14ac:dyDescent="0.25">
      <c r="B403" s="891" t="s">
        <v>3</v>
      </c>
      <c r="C403" s="892">
        <v>3</v>
      </c>
      <c r="D403" s="908">
        <v>530687.64038085996</v>
      </c>
      <c r="E403" s="894">
        <v>1.7414339396054492</v>
      </c>
      <c r="F403" s="908">
        <v>176895.88012695333</v>
      </c>
      <c r="G403" s="874"/>
      <c r="H403" s="874"/>
      <c r="I403" s="907"/>
      <c r="J403" s="907"/>
      <c r="K403" s="907"/>
      <c r="L403" s="907"/>
      <c r="M403" s="907"/>
      <c r="N403" s="907"/>
      <c r="O403" s="907"/>
      <c r="P403" s="907"/>
      <c r="Q403" s="907"/>
      <c r="R403" s="907"/>
      <c r="S403" s="907"/>
      <c r="T403" s="907"/>
      <c r="U403" s="907"/>
      <c r="V403" s="907"/>
      <c r="W403" s="907"/>
      <c r="X403" s="907"/>
      <c r="Y403" s="907"/>
      <c r="Z403" s="796"/>
      <c r="AA403" s="796"/>
      <c r="AB403" s="796"/>
      <c r="AC403" s="796"/>
      <c r="AD403" s="796"/>
      <c r="AE403" s="796"/>
      <c r="AF403" s="796"/>
      <c r="AG403" s="796"/>
      <c r="AH403" s="796"/>
      <c r="AI403" s="796"/>
    </row>
    <row r="404" spans="2:35" ht="16.5" customHeight="1" x14ac:dyDescent="0.25">
      <c r="B404" s="896" t="s">
        <v>4</v>
      </c>
      <c r="C404" s="897">
        <v>2566</v>
      </c>
      <c r="D404" s="898">
        <v>30474175.810602158</v>
      </c>
      <c r="E404" s="899">
        <v>100.09999999999998</v>
      </c>
      <c r="F404" s="898">
        <v>11876.140222370288</v>
      </c>
      <c r="G404" s="874"/>
      <c r="H404" s="874"/>
      <c r="I404" s="907"/>
      <c r="J404" s="907"/>
      <c r="K404" s="907"/>
      <c r="L404" s="907"/>
      <c r="M404" s="907"/>
      <c r="N404" s="907"/>
      <c r="O404" s="907"/>
      <c r="P404" s="907"/>
      <c r="Q404" s="907"/>
      <c r="R404" s="907"/>
      <c r="S404" s="907"/>
      <c r="T404" s="907"/>
      <c r="U404" s="907"/>
      <c r="V404" s="907"/>
      <c r="W404" s="907"/>
      <c r="X404" s="907"/>
      <c r="Y404" s="907"/>
      <c r="Z404" s="796"/>
      <c r="AA404" s="796"/>
      <c r="AB404" s="796"/>
      <c r="AC404" s="796"/>
      <c r="AD404" s="796"/>
      <c r="AE404" s="796"/>
      <c r="AF404" s="796"/>
      <c r="AG404" s="796"/>
      <c r="AH404" s="796"/>
      <c r="AI404" s="796"/>
    </row>
    <row r="405" spans="2:35" ht="16.5" customHeight="1" x14ac:dyDescent="0.25">
      <c r="B405" s="877"/>
      <c r="C405" s="877"/>
      <c r="D405" s="877"/>
      <c r="E405" s="877"/>
      <c r="F405" s="877"/>
      <c r="G405" s="874"/>
      <c r="H405" s="874"/>
      <c r="I405" s="907"/>
      <c r="J405" s="907"/>
      <c r="K405" s="907"/>
      <c r="L405" s="907"/>
      <c r="M405" s="907"/>
      <c r="N405" s="907"/>
      <c r="O405" s="907"/>
      <c r="P405" s="907"/>
      <c r="Q405" s="907"/>
      <c r="R405" s="907"/>
      <c r="S405" s="907"/>
      <c r="T405" s="907"/>
      <c r="U405" s="907"/>
      <c r="V405" s="907"/>
      <c r="W405" s="907"/>
      <c r="X405" s="907"/>
      <c r="Y405" s="907"/>
      <c r="Z405" s="796"/>
      <c r="AA405" s="796"/>
      <c r="AB405" s="796"/>
      <c r="AC405" s="796"/>
      <c r="AD405" s="796"/>
      <c r="AE405" s="796"/>
      <c r="AF405" s="796"/>
      <c r="AG405" s="796"/>
      <c r="AH405" s="796"/>
      <c r="AI405" s="796"/>
    </row>
    <row r="406" spans="2:35" ht="16.5" customHeight="1" x14ac:dyDescent="0.25">
      <c r="B406" s="877"/>
      <c r="C406" s="877"/>
      <c r="D406" s="951"/>
      <c r="E406" s="877"/>
      <c r="F406" s="877"/>
      <c r="G406" s="874"/>
      <c r="H406" s="874"/>
      <c r="I406" s="907"/>
      <c r="J406" s="907"/>
      <c r="K406" s="907"/>
      <c r="L406" s="907"/>
      <c r="M406" s="907"/>
      <c r="N406" s="907"/>
      <c r="O406" s="907"/>
      <c r="P406" s="907"/>
      <c r="Q406" s="907"/>
      <c r="R406" s="907"/>
      <c r="S406" s="907"/>
      <c r="T406" s="907"/>
      <c r="U406" s="907"/>
      <c r="V406" s="907"/>
      <c r="W406" s="907"/>
      <c r="X406" s="907"/>
      <c r="Y406" s="907"/>
      <c r="Z406" s="796"/>
      <c r="AA406" s="796"/>
      <c r="AB406" s="796"/>
      <c r="AC406" s="796"/>
      <c r="AD406" s="796"/>
      <c r="AE406" s="796"/>
      <c r="AF406" s="796"/>
      <c r="AG406" s="796"/>
      <c r="AH406" s="796"/>
      <c r="AI406" s="796"/>
    </row>
    <row r="407" spans="2:35" ht="16.5" customHeight="1" x14ac:dyDescent="0.25">
      <c r="B407" s="877"/>
      <c r="C407" s="877"/>
      <c r="D407" s="877"/>
      <c r="E407" s="877"/>
      <c r="F407" s="877"/>
      <c r="G407" s="874"/>
      <c r="H407" s="874"/>
      <c r="I407" s="907"/>
      <c r="J407" s="907"/>
      <c r="K407" s="907"/>
      <c r="L407" s="907"/>
      <c r="M407" s="907"/>
      <c r="N407" s="907"/>
      <c r="O407" s="907"/>
      <c r="P407" s="907"/>
      <c r="Q407" s="907"/>
      <c r="R407" s="907"/>
      <c r="S407" s="907"/>
      <c r="T407" s="907"/>
      <c r="U407" s="907"/>
      <c r="V407" s="907"/>
      <c r="W407" s="907"/>
      <c r="X407" s="907"/>
      <c r="Y407" s="907"/>
      <c r="Z407" s="796"/>
      <c r="AA407" s="796"/>
      <c r="AB407" s="796"/>
      <c r="AC407" s="796"/>
      <c r="AD407" s="796"/>
      <c r="AE407" s="796"/>
      <c r="AF407" s="796"/>
      <c r="AG407" s="796"/>
      <c r="AH407" s="796"/>
      <c r="AI407" s="796"/>
    </row>
    <row r="408" spans="2:35" ht="16.5" customHeight="1" x14ac:dyDescent="0.25">
      <c r="B408" s="1384" t="s">
        <v>601</v>
      </c>
      <c r="C408" s="1384"/>
      <c r="D408" s="1384"/>
      <c r="E408" s="1384"/>
      <c r="F408" s="1384"/>
      <c r="G408" s="874"/>
      <c r="H408" s="874"/>
      <c r="I408" s="874"/>
      <c r="J408" s="907"/>
      <c r="K408" s="907"/>
      <c r="L408" s="907"/>
      <c r="M408" s="907"/>
      <c r="N408" s="907"/>
      <c r="O408" s="907"/>
      <c r="P408" s="907"/>
      <c r="Q408" s="907"/>
      <c r="R408" s="907"/>
      <c r="S408" s="907"/>
      <c r="T408" s="907"/>
      <c r="U408" s="907"/>
      <c r="V408" s="907"/>
      <c r="W408" s="907"/>
      <c r="X408" s="907"/>
      <c r="Y408" s="907"/>
      <c r="Z408" s="796"/>
      <c r="AA408" s="796"/>
      <c r="AB408" s="796"/>
      <c r="AC408" s="796"/>
      <c r="AD408" s="796"/>
      <c r="AE408" s="796"/>
      <c r="AF408" s="796"/>
      <c r="AG408" s="796"/>
      <c r="AH408" s="796"/>
      <c r="AI408" s="796"/>
    </row>
    <row r="409" spans="2:35" ht="16.5" customHeight="1" x14ac:dyDescent="0.25">
      <c r="B409" s="1385" t="s">
        <v>528</v>
      </c>
      <c r="C409" s="1385"/>
      <c r="D409" s="1385"/>
      <c r="E409" s="1385"/>
      <c r="F409" s="1385"/>
      <c r="G409" s="874"/>
      <c r="H409" s="874"/>
      <c r="I409" s="907"/>
      <c r="J409" s="907"/>
      <c r="K409" s="907"/>
      <c r="L409" s="907"/>
      <c r="M409" s="907"/>
      <c r="N409" s="907"/>
      <c r="O409" s="907"/>
      <c r="P409" s="907"/>
      <c r="Q409" s="907"/>
      <c r="R409" s="907"/>
      <c r="S409" s="907"/>
      <c r="T409" s="907"/>
      <c r="U409" s="907"/>
      <c r="V409" s="907"/>
      <c r="W409" s="907"/>
      <c r="X409" s="907"/>
      <c r="Y409" s="907"/>
      <c r="Z409" s="796"/>
      <c r="AA409" s="796"/>
      <c r="AB409" s="796"/>
      <c r="AC409" s="796"/>
      <c r="AD409" s="796"/>
      <c r="AE409" s="796"/>
      <c r="AF409" s="796"/>
      <c r="AG409" s="796"/>
      <c r="AH409" s="796"/>
      <c r="AI409" s="796"/>
    </row>
    <row r="410" spans="2:35" ht="16.5" customHeight="1" x14ac:dyDescent="0.25">
      <c r="B410" s="876" t="s">
        <v>12523</v>
      </c>
      <c r="C410" s="877"/>
      <c r="D410" s="877"/>
      <c r="E410" s="877"/>
      <c r="F410" s="877"/>
      <c r="G410" s="874"/>
      <c r="H410" s="874"/>
      <c r="I410" s="907"/>
      <c r="J410" s="907"/>
      <c r="K410" s="907"/>
      <c r="L410" s="907"/>
      <c r="M410" s="907"/>
      <c r="N410" s="907"/>
      <c r="O410" s="907"/>
      <c r="P410" s="907"/>
      <c r="Q410" s="907"/>
      <c r="R410" s="907"/>
      <c r="S410" s="907"/>
      <c r="T410" s="907"/>
      <c r="U410" s="907"/>
      <c r="V410" s="907"/>
      <c r="W410" s="907"/>
      <c r="X410" s="907"/>
      <c r="Y410" s="907"/>
      <c r="Z410" s="796"/>
      <c r="AA410" s="796"/>
      <c r="AB410" s="796"/>
      <c r="AC410" s="796"/>
      <c r="AD410" s="796"/>
      <c r="AE410" s="796"/>
      <c r="AF410" s="796"/>
      <c r="AG410" s="796"/>
      <c r="AH410" s="796"/>
      <c r="AI410" s="796"/>
    </row>
    <row r="411" spans="2:35" ht="16.5" customHeight="1" x14ac:dyDescent="0.25">
      <c r="B411" s="878" t="s">
        <v>7</v>
      </c>
      <c r="C411" s="879" t="s">
        <v>107</v>
      </c>
      <c r="D411" s="879" t="s">
        <v>108</v>
      </c>
      <c r="E411" s="879" t="s">
        <v>8</v>
      </c>
      <c r="F411" s="879" t="s">
        <v>109</v>
      </c>
      <c r="G411" s="874"/>
      <c r="H411" s="874"/>
      <c r="I411" s="907"/>
      <c r="J411" s="907"/>
      <c r="K411" s="875"/>
      <c r="L411" s="907"/>
      <c r="M411" s="907"/>
      <c r="N411" s="907"/>
      <c r="O411" s="907"/>
      <c r="P411" s="907"/>
      <c r="Q411" s="907"/>
      <c r="R411" s="907"/>
      <c r="S411" s="907"/>
      <c r="T411" s="907"/>
      <c r="U411" s="907"/>
      <c r="V411" s="907"/>
      <c r="W411" s="907"/>
      <c r="X411" s="907"/>
      <c r="Y411" s="907"/>
      <c r="Z411" s="796"/>
      <c r="AA411" s="796"/>
      <c r="AB411" s="796"/>
      <c r="AC411" s="796"/>
      <c r="AD411" s="796"/>
      <c r="AE411" s="796"/>
      <c r="AF411" s="796"/>
      <c r="AG411" s="796"/>
      <c r="AH411" s="796"/>
      <c r="AI411" s="796"/>
    </row>
    <row r="412" spans="2:35" ht="16.5" customHeight="1" x14ac:dyDescent="0.25">
      <c r="B412" s="906" t="s">
        <v>525</v>
      </c>
      <c r="C412" s="881">
        <v>7337</v>
      </c>
      <c r="D412" s="882">
        <v>47618748.989971802</v>
      </c>
      <c r="E412" s="883">
        <v>52.49997777213634</v>
      </c>
      <c r="F412" s="882">
        <v>6490.2206610292769</v>
      </c>
      <c r="G412" s="874"/>
      <c r="H412" s="874"/>
      <c r="I412" s="907"/>
      <c r="J412" s="907"/>
      <c r="K412" s="907"/>
      <c r="L412" s="907"/>
      <c r="M412" s="907"/>
      <c r="N412" s="907"/>
      <c r="O412" s="907"/>
      <c r="P412" s="907"/>
      <c r="Q412" s="907"/>
      <c r="R412" s="907"/>
      <c r="S412" s="907"/>
      <c r="T412" s="907"/>
      <c r="U412" s="907"/>
      <c r="V412" s="907"/>
      <c r="W412" s="907"/>
      <c r="X412" s="907"/>
      <c r="Y412" s="907"/>
      <c r="Z412" s="796"/>
      <c r="AA412" s="796"/>
      <c r="AB412" s="796"/>
      <c r="AC412" s="796"/>
      <c r="AD412" s="796"/>
      <c r="AE412" s="796"/>
      <c r="AF412" s="796"/>
      <c r="AG412" s="796"/>
      <c r="AH412" s="796"/>
      <c r="AI412" s="796"/>
    </row>
    <row r="413" spans="2:35" ht="16.5" customHeight="1" x14ac:dyDescent="0.25">
      <c r="B413" s="891" t="s">
        <v>1</v>
      </c>
      <c r="C413" s="892">
        <v>84</v>
      </c>
      <c r="D413" s="908">
        <v>578826.77566725004</v>
      </c>
      <c r="E413" s="894">
        <v>0.63694470817090676</v>
      </c>
      <c r="F413" s="908">
        <v>6890.7949484196433</v>
      </c>
      <c r="G413" s="874"/>
      <c r="H413" s="874"/>
      <c r="I413" s="907"/>
      <c r="J413" s="907"/>
      <c r="K413" s="907"/>
      <c r="L413" s="907"/>
      <c r="M413" s="907"/>
      <c r="N413" s="907"/>
      <c r="O413" s="907"/>
      <c r="P413" s="907"/>
      <c r="Q413" s="907"/>
      <c r="R413" s="907"/>
      <c r="S413" s="907"/>
      <c r="T413" s="907"/>
      <c r="U413" s="907"/>
      <c r="V413" s="907"/>
      <c r="W413" s="907"/>
      <c r="X413" s="907"/>
      <c r="Y413" s="907"/>
      <c r="Z413" s="796"/>
      <c r="AA413" s="796"/>
      <c r="AB413" s="796"/>
      <c r="AC413" s="796"/>
      <c r="AD413" s="796"/>
      <c r="AE413" s="796"/>
      <c r="AF413" s="796"/>
      <c r="AG413" s="796"/>
      <c r="AH413" s="796"/>
      <c r="AI413" s="796"/>
    </row>
    <row r="414" spans="2:35" ht="16.5" customHeight="1" x14ac:dyDescent="0.25">
      <c r="B414" s="880" t="s">
        <v>526</v>
      </c>
      <c r="C414" s="881">
        <v>1426</v>
      </c>
      <c r="D414" s="882">
        <v>26295784.310186401</v>
      </c>
      <c r="E414" s="883">
        <v>28.936050244512629</v>
      </c>
      <c r="F414" s="882">
        <v>18440.241451743619</v>
      </c>
      <c r="G414" s="874"/>
      <c r="H414" s="874"/>
      <c r="I414" s="907"/>
      <c r="J414" s="907"/>
      <c r="K414" s="907"/>
      <c r="L414" s="907"/>
      <c r="M414" s="907"/>
      <c r="N414" s="907"/>
      <c r="O414" s="907"/>
      <c r="P414" s="907"/>
      <c r="Q414" s="907"/>
      <c r="R414" s="907"/>
      <c r="S414" s="907"/>
      <c r="T414" s="907"/>
      <c r="U414" s="907"/>
      <c r="V414" s="907"/>
      <c r="W414" s="907"/>
      <c r="X414" s="907"/>
      <c r="Y414" s="907"/>
      <c r="Z414" s="796"/>
      <c r="AA414" s="796"/>
      <c r="AB414" s="796"/>
      <c r="AC414" s="796"/>
      <c r="AD414" s="796"/>
      <c r="AE414" s="796"/>
      <c r="AF414" s="796"/>
      <c r="AG414" s="796"/>
      <c r="AH414" s="796"/>
      <c r="AI414" s="796"/>
    </row>
    <row r="415" spans="2:35" ht="16.5" customHeight="1" x14ac:dyDescent="0.25">
      <c r="B415" s="891" t="s">
        <v>2</v>
      </c>
      <c r="C415" s="892">
        <v>102</v>
      </c>
      <c r="D415" s="908">
        <v>2456155.85356917</v>
      </c>
      <c r="E415" s="894">
        <v>2.7027697044084671</v>
      </c>
      <c r="F415" s="908">
        <v>24079.959348717352</v>
      </c>
      <c r="G415" s="874"/>
      <c r="H415" s="874"/>
      <c r="I415" s="907"/>
      <c r="J415" s="907"/>
      <c r="K415" s="907"/>
      <c r="L415" s="907"/>
      <c r="M415" s="907"/>
      <c r="N415" s="907"/>
      <c r="O415" s="907"/>
      <c r="P415" s="907"/>
      <c r="Q415" s="907"/>
      <c r="R415" s="907"/>
      <c r="S415" s="907"/>
      <c r="T415" s="907"/>
      <c r="U415" s="907"/>
      <c r="V415" s="907"/>
      <c r="W415" s="907"/>
      <c r="X415" s="907"/>
      <c r="Y415" s="907"/>
      <c r="Z415" s="796"/>
      <c r="AA415" s="796"/>
      <c r="AB415" s="796"/>
      <c r="AC415" s="796"/>
      <c r="AD415" s="796"/>
      <c r="AE415" s="796"/>
      <c r="AF415" s="796"/>
      <c r="AG415" s="796"/>
      <c r="AH415" s="796"/>
      <c r="AI415" s="796"/>
    </row>
    <row r="416" spans="2:35" ht="16.5" customHeight="1" x14ac:dyDescent="0.25">
      <c r="B416" s="880" t="s">
        <v>9</v>
      </c>
      <c r="C416" s="881">
        <v>3283</v>
      </c>
      <c r="D416" s="882">
        <v>12620874.7471289</v>
      </c>
      <c r="E416" s="883">
        <v>13.888091775652144</v>
      </c>
      <c r="F416" s="882">
        <v>3844.3115282147123</v>
      </c>
      <c r="G416" s="874"/>
      <c r="H416" s="874"/>
      <c r="I416" s="907"/>
      <c r="J416" s="907"/>
      <c r="K416" s="907"/>
      <c r="L416" s="907"/>
      <c r="M416" s="907"/>
      <c r="N416" s="907"/>
      <c r="O416" s="907"/>
      <c r="P416" s="907"/>
      <c r="Q416" s="907"/>
      <c r="R416" s="907"/>
      <c r="S416" s="907"/>
      <c r="T416" s="907"/>
      <c r="U416" s="907"/>
      <c r="V416" s="907"/>
      <c r="W416" s="907"/>
      <c r="X416" s="907"/>
      <c r="Y416" s="907"/>
      <c r="Z416" s="796"/>
      <c r="AA416" s="796"/>
      <c r="AB416" s="796"/>
      <c r="AC416" s="796"/>
      <c r="AD416" s="796"/>
      <c r="AE416" s="796"/>
      <c r="AF416" s="796"/>
      <c r="AG416" s="796"/>
      <c r="AH416" s="796"/>
      <c r="AI416" s="796"/>
    </row>
    <row r="417" spans="2:35" ht="16.5" customHeight="1" x14ac:dyDescent="0.25">
      <c r="B417" s="891" t="s">
        <v>3</v>
      </c>
      <c r="C417" s="892">
        <v>6</v>
      </c>
      <c r="D417" s="908">
        <v>1305123.04419612</v>
      </c>
      <c r="E417" s="894">
        <v>1.4361657951195181</v>
      </c>
      <c r="F417" s="908">
        <v>217520.50736602</v>
      </c>
      <c r="G417" s="874"/>
      <c r="H417" s="874"/>
      <c r="I417" s="907"/>
      <c r="J417" s="907"/>
      <c r="K417" s="907"/>
      <c r="L417" s="907"/>
      <c r="M417" s="907"/>
      <c r="N417" s="907"/>
      <c r="O417" s="907"/>
      <c r="P417" s="907"/>
      <c r="Q417" s="907"/>
      <c r="R417" s="907"/>
      <c r="S417" s="907"/>
      <c r="T417" s="907"/>
      <c r="U417" s="907"/>
      <c r="V417" s="907"/>
      <c r="W417" s="907"/>
      <c r="X417" s="907"/>
      <c r="Y417" s="907"/>
      <c r="Z417" s="796"/>
      <c r="AA417" s="796"/>
      <c r="AB417" s="796"/>
      <c r="AC417" s="796"/>
      <c r="AD417" s="796"/>
      <c r="AE417" s="796"/>
      <c r="AF417" s="796"/>
      <c r="AG417" s="796"/>
      <c r="AH417" s="796"/>
      <c r="AI417" s="796"/>
    </row>
    <row r="418" spans="2:35" ht="16.5" customHeight="1" x14ac:dyDescent="0.25">
      <c r="B418" s="896" t="s">
        <v>4</v>
      </c>
      <c r="C418" s="897">
        <v>12238</v>
      </c>
      <c r="D418" s="898">
        <v>90875513.720719635</v>
      </c>
      <c r="E418" s="899">
        <v>100.10000000000001</v>
      </c>
      <c r="F418" s="898">
        <v>7425.683422186602</v>
      </c>
      <c r="G418" s="874"/>
      <c r="H418" s="874"/>
      <c r="I418" s="907"/>
      <c r="J418" s="907"/>
      <c r="K418" s="907"/>
      <c r="L418" s="907"/>
      <c r="M418" s="907"/>
      <c r="N418" s="907"/>
      <c r="O418" s="907"/>
      <c r="P418" s="907"/>
      <c r="Q418" s="907"/>
      <c r="R418" s="907"/>
      <c r="S418" s="907"/>
      <c r="T418" s="907"/>
      <c r="U418" s="907"/>
      <c r="V418" s="907"/>
      <c r="W418" s="907"/>
      <c r="X418" s="907"/>
      <c r="Y418" s="907"/>
      <c r="Z418" s="796"/>
      <c r="AA418" s="796"/>
      <c r="AB418" s="796"/>
      <c r="AC418" s="796"/>
      <c r="AD418" s="796"/>
      <c r="AE418" s="796"/>
      <c r="AF418" s="796"/>
      <c r="AG418" s="796"/>
      <c r="AH418" s="796"/>
      <c r="AI418" s="796"/>
    </row>
    <row r="419" spans="2:35" ht="16.5" customHeight="1" x14ac:dyDescent="0.25">
      <c r="B419" s="877"/>
      <c r="C419" s="877"/>
      <c r="D419" s="877"/>
      <c r="E419" s="877"/>
      <c r="F419" s="877"/>
      <c r="G419" s="874"/>
      <c r="H419" s="874"/>
      <c r="I419" s="907"/>
      <c r="J419" s="907"/>
      <c r="K419" s="907"/>
      <c r="L419" s="907"/>
      <c r="M419" s="907"/>
      <c r="N419" s="907"/>
      <c r="O419" s="907"/>
      <c r="P419" s="907"/>
      <c r="Q419" s="907"/>
      <c r="R419" s="907"/>
      <c r="S419" s="907"/>
      <c r="T419" s="907"/>
      <c r="U419" s="907"/>
      <c r="V419" s="907"/>
      <c r="W419" s="907"/>
      <c r="X419" s="907"/>
      <c r="Y419" s="907"/>
      <c r="Z419" s="796"/>
      <c r="AA419" s="796"/>
      <c r="AB419" s="796"/>
      <c r="AC419" s="796"/>
      <c r="AD419" s="796"/>
      <c r="AE419" s="796"/>
      <c r="AF419" s="796"/>
      <c r="AG419" s="796"/>
      <c r="AH419" s="796"/>
      <c r="AI419" s="796"/>
    </row>
    <row r="420" spans="2:35" ht="16.5" customHeight="1" x14ac:dyDescent="0.25">
      <c r="B420" s="877"/>
      <c r="C420" s="877"/>
      <c r="D420" s="951"/>
      <c r="E420" s="877"/>
      <c r="F420" s="877"/>
      <c r="G420" s="874"/>
      <c r="H420" s="874"/>
      <c r="I420" s="907"/>
      <c r="J420" s="907"/>
      <c r="K420" s="907"/>
      <c r="L420" s="907"/>
      <c r="M420" s="907"/>
      <c r="N420" s="907"/>
      <c r="O420" s="907"/>
      <c r="P420" s="907"/>
      <c r="Q420" s="907"/>
      <c r="R420" s="907"/>
      <c r="S420" s="907"/>
      <c r="T420" s="907"/>
      <c r="U420" s="907"/>
      <c r="V420" s="907"/>
      <c r="W420" s="907"/>
      <c r="X420" s="907"/>
      <c r="Y420" s="907"/>
      <c r="Z420" s="796"/>
      <c r="AA420" s="796"/>
      <c r="AB420" s="796"/>
      <c r="AC420" s="796"/>
      <c r="AD420" s="796"/>
      <c r="AE420" s="796"/>
      <c r="AF420" s="796"/>
      <c r="AG420" s="796"/>
      <c r="AH420" s="796"/>
      <c r="AI420" s="796"/>
    </row>
    <row r="421" spans="2:35" ht="16.5" customHeight="1" x14ac:dyDescent="0.25">
      <c r="B421" s="877"/>
      <c r="C421" s="877"/>
      <c r="D421" s="877"/>
      <c r="E421" s="877"/>
      <c r="F421" s="877"/>
      <c r="G421" s="874"/>
      <c r="H421" s="874"/>
      <c r="I421" s="907"/>
      <c r="J421" s="907"/>
      <c r="K421" s="907"/>
      <c r="L421" s="907"/>
      <c r="M421" s="907"/>
      <c r="N421" s="907"/>
      <c r="O421" s="907"/>
      <c r="P421" s="907"/>
      <c r="Q421" s="907"/>
      <c r="R421" s="907"/>
      <c r="S421" s="907"/>
      <c r="T421" s="907"/>
      <c r="U421" s="907"/>
      <c r="V421" s="907"/>
      <c r="W421" s="907"/>
      <c r="X421" s="907"/>
      <c r="Y421" s="907"/>
      <c r="Z421" s="796"/>
      <c r="AA421" s="796"/>
      <c r="AB421" s="796"/>
      <c r="AC421" s="796"/>
      <c r="AD421" s="796"/>
      <c r="AE421" s="796"/>
      <c r="AF421" s="796"/>
      <c r="AG421" s="796"/>
      <c r="AH421" s="796"/>
      <c r="AI421" s="796"/>
    </row>
    <row r="422" spans="2:35" ht="16.5" customHeight="1" x14ac:dyDescent="0.25">
      <c r="B422" s="1384" t="s">
        <v>602</v>
      </c>
      <c r="C422" s="1384"/>
      <c r="D422" s="1384"/>
      <c r="E422" s="1384"/>
      <c r="F422" s="1384"/>
      <c r="G422" s="874"/>
      <c r="H422" s="874"/>
      <c r="I422" s="907"/>
      <c r="J422" s="907"/>
      <c r="K422" s="907"/>
      <c r="L422" s="907"/>
      <c r="M422" s="907"/>
      <c r="N422" s="907"/>
      <c r="O422" s="907"/>
      <c r="P422" s="907"/>
      <c r="Q422" s="907"/>
      <c r="R422" s="907"/>
      <c r="S422" s="907"/>
      <c r="T422" s="907"/>
      <c r="U422" s="907"/>
      <c r="V422" s="907"/>
      <c r="W422" s="907"/>
      <c r="X422" s="907"/>
      <c r="Y422" s="907"/>
      <c r="Z422" s="796"/>
      <c r="AA422" s="796"/>
      <c r="AB422" s="796"/>
      <c r="AC422" s="796"/>
      <c r="AD422" s="796"/>
      <c r="AE422" s="796"/>
      <c r="AF422" s="796"/>
      <c r="AG422" s="796"/>
      <c r="AH422" s="796"/>
      <c r="AI422" s="796"/>
    </row>
    <row r="423" spans="2:35" ht="16.5" customHeight="1" x14ac:dyDescent="0.25">
      <c r="B423" s="1385" t="s">
        <v>530</v>
      </c>
      <c r="C423" s="1385"/>
      <c r="D423" s="1385"/>
      <c r="E423" s="1385"/>
      <c r="F423" s="1385"/>
      <c r="G423" s="874"/>
      <c r="H423" s="874"/>
      <c r="I423" s="907"/>
      <c r="J423" s="907"/>
      <c r="K423" s="907"/>
      <c r="L423" s="907"/>
      <c r="M423" s="907"/>
      <c r="N423" s="907"/>
      <c r="O423" s="907"/>
      <c r="P423" s="907"/>
      <c r="Q423" s="907"/>
      <c r="R423" s="907"/>
      <c r="S423" s="907"/>
      <c r="T423" s="907"/>
      <c r="U423" s="907"/>
      <c r="V423" s="907"/>
      <c r="W423" s="907"/>
      <c r="X423" s="907"/>
      <c r="Y423" s="907"/>
      <c r="Z423" s="796"/>
      <c r="AA423" s="796"/>
      <c r="AB423" s="796"/>
      <c r="AC423" s="796"/>
      <c r="AD423" s="796"/>
      <c r="AE423" s="796"/>
      <c r="AF423" s="796"/>
      <c r="AG423" s="796"/>
      <c r="AH423" s="796"/>
      <c r="AI423" s="796"/>
    </row>
    <row r="424" spans="2:35" ht="16.5" customHeight="1" x14ac:dyDescent="0.25">
      <c r="B424" s="876" t="s">
        <v>12523</v>
      </c>
      <c r="C424" s="877"/>
      <c r="D424" s="877"/>
      <c r="E424" s="877"/>
      <c r="F424" s="877"/>
      <c r="G424" s="874"/>
      <c r="H424" s="874"/>
      <c r="I424" s="907"/>
      <c r="J424" s="907"/>
      <c r="K424" s="907"/>
      <c r="L424" s="907"/>
      <c r="M424" s="907"/>
      <c r="N424" s="907"/>
      <c r="O424" s="907"/>
      <c r="P424" s="907"/>
      <c r="Q424" s="907"/>
      <c r="R424" s="907"/>
      <c r="S424" s="907"/>
      <c r="T424" s="907"/>
      <c r="U424" s="907"/>
      <c r="V424" s="907"/>
      <c r="W424" s="907"/>
      <c r="X424" s="907"/>
      <c r="Y424" s="907"/>
      <c r="Z424" s="796"/>
      <c r="AA424" s="796"/>
      <c r="AB424" s="796"/>
      <c r="AC424" s="796"/>
      <c r="AD424" s="796"/>
      <c r="AE424" s="796"/>
      <c r="AF424" s="796"/>
      <c r="AG424" s="796"/>
      <c r="AH424" s="796"/>
      <c r="AI424" s="796"/>
    </row>
    <row r="425" spans="2:35" ht="16.5" customHeight="1" x14ac:dyDescent="0.25">
      <c r="B425" s="878" t="s">
        <v>7</v>
      </c>
      <c r="C425" s="879" t="s">
        <v>107</v>
      </c>
      <c r="D425" s="879" t="s">
        <v>108</v>
      </c>
      <c r="E425" s="879" t="s">
        <v>8</v>
      </c>
      <c r="F425" s="879" t="s">
        <v>109</v>
      </c>
      <c r="G425" s="874"/>
      <c r="H425" s="874"/>
      <c r="I425" s="907"/>
      <c r="J425" s="907"/>
      <c r="K425" s="907"/>
      <c r="L425" s="907"/>
      <c r="M425" s="907"/>
      <c r="N425" s="907"/>
      <c r="O425" s="907"/>
      <c r="P425" s="907"/>
      <c r="Q425" s="907"/>
      <c r="R425" s="907"/>
      <c r="S425" s="907"/>
      <c r="T425" s="907"/>
      <c r="U425" s="907"/>
      <c r="V425" s="907"/>
      <c r="W425" s="907"/>
      <c r="X425" s="907"/>
      <c r="Y425" s="907"/>
      <c r="Z425" s="796"/>
      <c r="AA425" s="796"/>
      <c r="AB425" s="796"/>
      <c r="AC425" s="796"/>
      <c r="AD425" s="796"/>
      <c r="AE425" s="796"/>
      <c r="AF425" s="796"/>
      <c r="AG425" s="796"/>
      <c r="AH425" s="796"/>
      <c r="AI425" s="796"/>
    </row>
    <row r="426" spans="2:35" ht="16.5" customHeight="1" x14ac:dyDescent="0.25">
      <c r="B426" s="906" t="s">
        <v>525</v>
      </c>
      <c r="C426" s="881">
        <v>8054</v>
      </c>
      <c r="D426" s="882">
        <v>38118775.193819098</v>
      </c>
      <c r="E426" s="883">
        <v>50.520458514944977</v>
      </c>
      <c r="F426" s="882">
        <v>4732.8998254058979</v>
      </c>
      <c r="G426" s="874"/>
      <c r="H426" s="874"/>
      <c r="I426" s="907"/>
      <c r="J426" s="907"/>
      <c r="K426" s="907"/>
      <c r="L426" s="907"/>
      <c r="M426" s="907"/>
      <c r="N426" s="907"/>
      <c r="O426" s="907"/>
      <c r="P426" s="907"/>
      <c r="Q426" s="907"/>
      <c r="R426" s="907"/>
      <c r="S426" s="907"/>
      <c r="T426" s="907"/>
      <c r="U426" s="907"/>
      <c r="V426" s="907"/>
      <c r="W426" s="907"/>
      <c r="X426" s="907"/>
      <c r="Y426" s="907"/>
      <c r="Z426" s="796"/>
      <c r="AA426" s="796"/>
      <c r="AB426" s="796"/>
      <c r="AC426" s="796"/>
      <c r="AD426" s="796"/>
      <c r="AE426" s="796"/>
      <c r="AF426" s="796"/>
      <c r="AG426" s="796"/>
      <c r="AH426" s="796"/>
      <c r="AI426" s="796"/>
    </row>
    <row r="427" spans="2:35" ht="16.5" customHeight="1" x14ac:dyDescent="0.25">
      <c r="B427" s="891" t="s">
        <v>1</v>
      </c>
      <c r="C427" s="892">
        <v>53</v>
      </c>
      <c r="D427" s="908">
        <v>797203.83553249994</v>
      </c>
      <c r="E427" s="894">
        <v>1.056568661930807</v>
      </c>
      <c r="F427" s="908">
        <v>15041.581802499999</v>
      </c>
      <c r="G427" s="874"/>
      <c r="H427" s="874"/>
      <c r="I427" s="907"/>
      <c r="J427" s="907"/>
      <c r="K427" s="907"/>
      <c r="L427" s="907"/>
      <c r="M427" s="907"/>
      <c r="N427" s="907"/>
      <c r="O427" s="907"/>
      <c r="P427" s="907"/>
      <c r="Q427" s="907"/>
      <c r="R427" s="907"/>
      <c r="S427" s="907"/>
      <c r="T427" s="907"/>
      <c r="U427" s="907"/>
      <c r="V427" s="907"/>
      <c r="W427" s="907"/>
      <c r="X427" s="907"/>
      <c r="Y427" s="907"/>
      <c r="Z427" s="796"/>
      <c r="AA427" s="796"/>
      <c r="AB427" s="796"/>
      <c r="AC427" s="796"/>
      <c r="AD427" s="796"/>
      <c r="AE427" s="796"/>
      <c r="AF427" s="796"/>
      <c r="AG427" s="796"/>
      <c r="AH427" s="796"/>
      <c r="AI427" s="796"/>
    </row>
    <row r="428" spans="2:35" ht="16.5" customHeight="1" x14ac:dyDescent="0.25">
      <c r="B428" s="880" t="s">
        <v>526</v>
      </c>
      <c r="C428" s="881">
        <v>1021</v>
      </c>
      <c r="D428" s="882">
        <v>23758556.663528498</v>
      </c>
      <c r="E428" s="883">
        <v>31.488240904691679</v>
      </c>
      <c r="F428" s="882">
        <v>23269.888994641038</v>
      </c>
      <c r="G428" s="874"/>
      <c r="H428" s="874"/>
      <c r="I428" s="907"/>
      <c r="J428" s="907"/>
      <c r="K428" s="907"/>
      <c r="L428" s="907"/>
      <c r="M428" s="907"/>
      <c r="N428" s="907"/>
      <c r="O428" s="907"/>
      <c r="P428" s="907"/>
      <c r="Q428" s="907"/>
      <c r="R428" s="907"/>
      <c r="S428" s="907"/>
      <c r="T428" s="907"/>
      <c r="U428" s="907"/>
      <c r="V428" s="907"/>
      <c r="W428" s="907"/>
      <c r="X428" s="907"/>
      <c r="Y428" s="907"/>
      <c r="Z428" s="796"/>
      <c r="AA428" s="796"/>
      <c r="AB428" s="796"/>
      <c r="AC428" s="796"/>
      <c r="AD428" s="796"/>
      <c r="AE428" s="796"/>
      <c r="AF428" s="796"/>
      <c r="AG428" s="796"/>
      <c r="AH428" s="796"/>
      <c r="AI428" s="796"/>
    </row>
    <row r="429" spans="2:35" ht="16.5" customHeight="1" x14ac:dyDescent="0.25">
      <c r="B429" s="891" t="s">
        <v>2</v>
      </c>
      <c r="C429" s="892">
        <v>163</v>
      </c>
      <c r="D429" s="908">
        <v>2963070.6278578499</v>
      </c>
      <c r="E429" s="894">
        <v>3.9270854315334192</v>
      </c>
      <c r="F429" s="908">
        <v>18178.34741017086</v>
      </c>
      <c r="G429" s="874"/>
      <c r="H429" s="874"/>
      <c r="I429" s="907"/>
      <c r="J429" s="907"/>
      <c r="K429" s="907"/>
      <c r="L429" s="907"/>
      <c r="M429" s="907"/>
      <c r="N429" s="907"/>
      <c r="O429" s="907"/>
      <c r="P429" s="907"/>
      <c r="Q429" s="907"/>
      <c r="R429" s="907"/>
      <c r="S429" s="907"/>
      <c r="T429" s="907"/>
      <c r="U429" s="907"/>
      <c r="V429" s="907"/>
      <c r="W429" s="907"/>
      <c r="X429" s="907"/>
      <c r="Y429" s="907"/>
      <c r="Z429" s="796"/>
      <c r="AA429" s="796"/>
      <c r="AB429" s="796"/>
      <c r="AC429" s="796"/>
      <c r="AD429" s="796"/>
      <c r="AE429" s="796"/>
      <c r="AF429" s="796"/>
      <c r="AG429" s="796"/>
      <c r="AH429" s="796"/>
      <c r="AI429" s="796"/>
    </row>
    <row r="430" spans="2:35" ht="16.5" customHeight="1" x14ac:dyDescent="0.25">
      <c r="B430" s="880" t="s">
        <v>9</v>
      </c>
      <c r="C430" s="881">
        <v>2811</v>
      </c>
      <c r="D430" s="882">
        <v>8657742.8532804102</v>
      </c>
      <c r="E430" s="883">
        <v>11.474480395244624</v>
      </c>
      <c r="F430" s="882">
        <v>3079.9512107009641</v>
      </c>
      <c r="G430" s="874"/>
      <c r="H430" s="874"/>
      <c r="I430" s="907"/>
      <c r="J430" s="907"/>
      <c r="K430" s="907"/>
      <c r="L430" s="907"/>
      <c r="M430" s="907"/>
      <c r="N430" s="907"/>
      <c r="O430" s="907"/>
      <c r="P430" s="907"/>
      <c r="Q430" s="907"/>
      <c r="R430" s="907"/>
      <c r="S430" s="907"/>
      <c r="T430" s="907"/>
      <c r="U430" s="907"/>
      <c r="V430" s="907"/>
      <c r="W430" s="907"/>
      <c r="X430" s="907"/>
      <c r="Y430" s="907"/>
      <c r="Z430" s="796"/>
      <c r="AA430" s="796"/>
      <c r="AB430" s="796"/>
      <c r="AC430" s="796"/>
      <c r="AD430" s="796"/>
      <c r="AE430" s="796"/>
      <c r="AF430" s="796"/>
      <c r="AG430" s="796"/>
      <c r="AH430" s="796"/>
      <c r="AI430" s="796"/>
    </row>
    <row r="431" spans="2:35" ht="16.5" customHeight="1" x14ac:dyDescent="0.25">
      <c r="B431" s="891" t="s">
        <v>3</v>
      </c>
      <c r="C431" s="892">
        <v>6</v>
      </c>
      <c r="D431" s="908">
        <v>1156806.87191854</v>
      </c>
      <c r="E431" s="894">
        <v>1.5331660916544931</v>
      </c>
      <c r="F431" s="908">
        <v>192801.14531975667</v>
      </c>
      <c r="G431" s="874"/>
      <c r="H431" s="874"/>
      <c r="I431" s="907"/>
      <c r="J431" s="907"/>
      <c r="K431" s="907"/>
      <c r="L431" s="907"/>
      <c r="M431" s="907"/>
      <c r="N431" s="907"/>
      <c r="O431" s="907"/>
      <c r="P431" s="907"/>
      <c r="Q431" s="907"/>
      <c r="R431" s="907"/>
      <c r="S431" s="907"/>
      <c r="T431" s="907"/>
      <c r="U431" s="907"/>
      <c r="V431" s="907"/>
      <c r="W431" s="907"/>
      <c r="X431" s="907"/>
      <c r="Y431" s="907"/>
      <c r="Z431" s="796"/>
      <c r="AA431" s="796"/>
      <c r="AB431" s="796"/>
      <c r="AC431" s="796"/>
      <c r="AD431" s="796"/>
      <c r="AE431" s="796"/>
      <c r="AF431" s="796"/>
      <c r="AG431" s="796"/>
      <c r="AH431" s="796"/>
      <c r="AI431" s="796"/>
    </row>
    <row r="432" spans="2:35" ht="16.5" customHeight="1" x14ac:dyDescent="0.25">
      <c r="B432" s="896" t="s">
        <v>4</v>
      </c>
      <c r="C432" s="897">
        <v>12108</v>
      </c>
      <c r="D432" s="898">
        <v>75452156.045936897</v>
      </c>
      <c r="E432" s="899">
        <v>100</v>
      </c>
      <c r="F432" s="898">
        <v>6231.5953126806162</v>
      </c>
      <c r="G432" s="874"/>
      <c r="H432" s="874"/>
      <c r="I432" s="907"/>
      <c r="J432" s="907"/>
      <c r="K432" s="907"/>
      <c r="L432" s="907"/>
      <c r="M432" s="907"/>
      <c r="N432" s="907"/>
      <c r="O432" s="907"/>
      <c r="P432" s="907"/>
      <c r="Q432" s="907"/>
      <c r="R432" s="907"/>
      <c r="S432" s="907"/>
      <c r="T432" s="907"/>
      <c r="U432" s="907"/>
      <c r="V432" s="907"/>
      <c r="W432" s="907"/>
      <c r="X432" s="907"/>
      <c r="Y432" s="907"/>
      <c r="Z432" s="796"/>
      <c r="AA432" s="796"/>
      <c r="AB432" s="796"/>
      <c r="AC432" s="796"/>
      <c r="AD432" s="796"/>
      <c r="AE432" s="796"/>
      <c r="AF432" s="796"/>
      <c r="AG432" s="796"/>
      <c r="AH432" s="796"/>
      <c r="AI432" s="796"/>
    </row>
    <row r="433" spans="2:35" ht="16.5" customHeight="1" x14ac:dyDescent="0.25">
      <c r="B433" s="877"/>
      <c r="C433" s="877"/>
      <c r="D433" s="877"/>
      <c r="E433" s="877"/>
      <c r="F433" s="877"/>
      <c r="G433" s="874"/>
      <c r="H433" s="874"/>
      <c r="I433" s="874"/>
      <c r="J433" s="874"/>
      <c r="K433" s="874"/>
      <c r="L433" s="874"/>
      <c r="M433" s="874"/>
      <c r="N433" s="874"/>
      <c r="O433" s="874"/>
      <c r="P433" s="874"/>
      <c r="Q433" s="874"/>
      <c r="R433" s="874"/>
      <c r="S433" s="874"/>
      <c r="T433" s="874"/>
      <c r="U433" s="874"/>
      <c r="V433" s="874"/>
      <c r="W433" s="874"/>
      <c r="X433" s="874"/>
      <c r="Y433" s="874"/>
      <c r="Z433" s="796"/>
      <c r="AA433" s="796"/>
      <c r="AB433" s="796"/>
      <c r="AC433" s="796"/>
      <c r="AD433" s="796"/>
      <c r="AE433" s="796"/>
      <c r="AF433" s="796"/>
      <c r="AG433" s="796"/>
      <c r="AH433" s="796"/>
      <c r="AI433" s="796"/>
    </row>
    <row r="434" spans="2:35" ht="16.5" customHeight="1" x14ac:dyDescent="0.25">
      <c r="B434" s="877"/>
      <c r="C434" s="877"/>
      <c r="D434" s="877"/>
      <c r="E434" s="877"/>
      <c r="F434" s="877"/>
      <c r="G434" s="874"/>
      <c r="H434" s="874"/>
      <c r="I434" s="874"/>
      <c r="J434" s="874"/>
      <c r="K434" s="874"/>
      <c r="L434" s="874"/>
      <c r="M434" s="874"/>
      <c r="N434" s="874"/>
      <c r="O434" s="874"/>
      <c r="P434" s="874"/>
      <c r="Q434" s="874"/>
      <c r="R434" s="874"/>
      <c r="S434" s="874"/>
      <c r="T434" s="874"/>
      <c r="U434" s="874"/>
      <c r="V434" s="874"/>
      <c r="W434" s="874"/>
      <c r="X434" s="874"/>
      <c r="Y434" s="874"/>
      <c r="Z434" s="796"/>
      <c r="AA434" s="796"/>
      <c r="AB434" s="796"/>
      <c r="AC434" s="796"/>
      <c r="AD434" s="796"/>
      <c r="AE434" s="796"/>
      <c r="AF434" s="796"/>
      <c r="AG434" s="796"/>
      <c r="AH434" s="796"/>
      <c r="AI434" s="796"/>
    </row>
    <row r="435" spans="2:35" ht="16.5" customHeight="1" x14ac:dyDescent="0.25">
      <c r="B435" s="877"/>
      <c r="C435" s="877"/>
      <c r="D435" s="877"/>
      <c r="E435" s="877"/>
      <c r="F435" s="877"/>
      <c r="G435" s="874"/>
      <c r="H435" s="874"/>
      <c r="I435" s="874"/>
      <c r="J435" s="874"/>
      <c r="K435" s="874"/>
      <c r="L435" s="874"/>
      <c r="M435" s="874"/>
      <c r="N435" s="874"/>
      <c r="O435" s="874"/>
      <c r="P435" s="874"/>
      <c r="Q435" s="874"/>
      <c r="R435" s="874"/>
      <c r="S435" s="874"/>
      <c r="T435" s="874"/>
      <c r="U435" s="874"/>
      <c r="V435" s="874"/>
      <c r="W435" s="874"/>
      <c r="X435" s="874"/>
      <c r="Y435" s="874"/>
      <c r="Z435" s="796"/>
      <c r="AA435" s="796"/>
      <c r="AB435" s="796"/>
      <c r="AC435" s="796"/>
      <c r="AD435" s="796"/>
      <c r="AE435" s="796"/>
      <c r="AF435" s="796"/>
      <c r="AG435" s="796"/>
      <c r="AH435" s="796"/>
      <c r="AI435" s="796"/>
    </row>
    <row r="436" spans="2:35" ht="16.5" customHeight="1" x14ac:dyDescent="0.25">
      <c r="B436" s="1384" t="s">
        <v>603</v>
      </c>
      <c r="C436" s="1384"/>
      <c r="D436" s="1384"/>
      <c r="E436" s="1384"/>
      <c r="F436" s="1384"/>
      <c r="G436" s="874"/>
      <c r="H436" s="874"/>
      <c r="I436" s="874"/>
      <c r="J436" s="874"/>
      <c r="K436" s="907"/>
      <c r="L436" s="907"/>
      <c r="M436" s="907"/>
      <c r="N436" s="907"/>
      <c r="O436" s="907"/>
      <c r="P436" s="907"/>
      <c r="Q436" s="907"/>
      <c r="R436" s="907"/>
      <c r="S436" s="907"/>
      <c r="T436" s="907"/>
      <c r="U436" s="907"/>
      <c r="V436" s="907"/>
      <c r="W436" s="907"/>
      <c r="X436" s="907"/>
      <c r="Y436" s="907"/>
      <c r="Z436" s="796"/>
      <c r="AA436" s="796"/>
      <c r="AB436" s="796"/>
      <c r="AC436" s="796"/>
      <c r="AD436" s="796"/>
      <c r="AE436" s="796"/>
      <c r="AF436" s="796"/>
      <c r="AG436" s="796"/>
      <c r="AH436" s="796"/>
      <c r="AI436" s="796"/>
    </row>
    <row r="437" spans="2:35" ht="16.5" customHeight="1" x14ac:dyDescent="0.25">
      <c r="B437" s="1385" t="s">
        <v>604</v>
      </c>
      <c r="C437" s="1385"/>
      <c r="D437" s="1385"/>
      <c r="E437" s="1385"/>
      <c r="F437" s="1385"/>
      <c r="G437" s="874"/>
      <c r="H437" s="874"/>
      <c r="I437" s="907"/>
      <c r="J437" s="907"/>
      <c r="K437" s="907"/>
      <c r="L437" s="907"/>
      <c r="M437" s="907"/>
      <c r="N437" s="907"/>
      <c r="O437" s="907"/>
      <c r="P437" s="907"/>
      <c r="Q437" s="907"/>
      <c r="R437" s="907"/>
      <c r="S437" s="907"/>
      <c r="T437" s="907"/>
      <c r="U437" s="907"/>
      <c r="V437" s="907"/>
      <c r="W437" s="907"/>
      <c r="X437" s="907"/>
      <c r="Y437" s="907"/>
      <c r="Z437" s="796"/>
      <c r="AA437" s="796"/>
      <c r="AB437" s="796"/>
      <c r="AC437" s="796"/>
      <c r="AD437" s="796"/>
      <c r="AE437" s="796"/>
      <c r="AF437" s="796"/>
      <c r="AG437" s="796"/>
      <c r="AH437" s="796"/>
      <c r="AI437" s="796"/>
    </row>
    <row r="438" spans="2:35" ht="16.5" customHeight="1" x14ac:dyDescent="0.25">
      <c r="B438" s="876" t="s">
        <v>12523</v>
      </c>
      <c r="C438" s="877"/>
      <c r="D438" s="877"/>
      <c r="E438" s="877"/>
      <c r="F438" s="877"/>
      <c r="G438" s="874"/>
      <c r="H438" s="874"/>
      <c r="I438" s="965"/>
      <c r="J438" s="966"/>
      <c r="K438" s="907"/>
      <c r="L438" s="907"/>
      <c r="M438" s="907"/>
      <c r="N438" s="907"/>
      <c r="O438" s="907"/>
      <c r="P438" s="907"/>
      <c r="Q438" s="907"/>
      <c r="R438" s="907"/>
      <c r="S438" s="907"/>
      <c r="T438" s="907"/>
      <c r="U438" s="907"/>
      <c r="V438" s="907"/>
      <c r="W438" s="907"/>
      <c r="X438" s="907"/>
      <c r="Y438" s="907"/>
      <c r="Z438" s="796"/>
      <c r="AA438" s="796"/>
      <c r="AB438" s="796"/>
      <c r="AC438" s="796"/>
      <c r="AD438" s="796"/>
      <c r="AE438" s="796"/>
      <c r="AF438" s="796"/>
      <c r="AG438" s="796"/>
      <c r="AH438" s="796"/>
      <c r="AI438" s="796"/>
    </row>
    <row r="439" spans="2:35" ht="16.5" customHeight="1" x14ac:dyDescent="0.25">
      <c r="B439" s="878" t="s">
        <v>7</v>
      </c>
      <c r="C439" s="879" t="s">
        <v>107</v>
      </c>
      <c r="D439" s="879" t="s">
        <v>108</v>
      </c>
      <c r="E439" s="879" t="s">
        <v>8</v>
      </c>
      <c r="F439" s="879" t="s">
        <v>109</v>
      </c>
      <c r="G439" s="874"/>
      <c r="H439" s="874"/>
      <c r="I439" s="967"/>
      <c r="J439" s="968"/>
      <c r="K439" s="907"/>
      <c r="L439" s="907"/>
      <c r="M439" s="907"/>
      <c r="N439" s="907"/>
      <c r="O439" s="907"/>
      <c r="P439" s="907"/>
      <c r="Q439" s="907"/>
      <c r="R439" s="907"/>
      <c r="S439" s="907"/>
      <c r="T439" s="907"/>
      <c r="U439" s="907"/>
      <c r="V439" s="907"/>
      <c r="W439" s="907"/>
      <c r="X439" s="907"/>
      <c r="Y439" s="907"/>
      <c r="Z439" s="796"/>
      <c r="AA439" s="796"/>
      <c r="AB439" s="796"/>
      <c r="AC439" s="796"/>
      <c r="AD439" s="796"/>
      <c r="AE439" s="796"/>
      <c r="AF439" s="796"/>
      <c r="AG439" s="796"/>
      <c r="AH439" s="796"/>
      <c r="AI439" s="796"/>
    </row>
    <row r="440" spans="2:35" ht="16.5" customHeight="1" x14ac:dyDescent="0.25">
      <c r="B440" s="906" t="s">
        <v>525</v>
      </c>
      <c r="C440" s="881">
        <v>49034</v>
      </c>
      <c r="D440" s="882">
        <v>40756825.119923502</v>
      </c>
      <c r="E440" s="883">
        <v>48.811214672362951</v>
      </c>
      <c r="F440" s="882">
        <v>831.19519353761677</v>
      </c>
      <c r="G440" s="874"/>
      <c r="H440" s="874"/>
      <c r="I440" s="969"/>
      <c r="J440" s="969"/>
      <c r="K440" s="907"/>
      <c r="L440" s="907"/>
      <c r="M440" s="907"/>
      <c r="N440" s="907"/>
      <c r="O440" s="907"/>
      <c r="P440" s="907"/>
      <c r="Q440" s="907"/>
      <c r="R440" s="907"/>
      <c r="S440" s="907"/>
      <c r="T440" s="907"/>
      <c r="U440" s="907"/>
      <c r="V440" s="907"/>
      <c r="W440" s="907"/>
      <c r="X440" s="907"/>
      <c r="Y440" s="907"/>
      <c r="Z440" s="796"/>
      <c r="AA440" s="796"/>
      <c r="AB440" s="796"/>
      <c r="AC440" s="796"/>
      <c r="AD440" s="796"/>
      <c r="AE440" s="796"/>
      <c r="AF440" s="796"/>
      <c r="AG440" s="796"/>
      <c r="AH440" s="796"/>
      <c r="AI440" s="796"/>
    </row>
    <row r="441" spans="2:35" ht="16.5" customHeight="1" x14ac:dyDescent="0.25">
      <c r="B441" s="891" t="s">
        <v>1</v>
      </c>
      <c r="C441" s="892">
        <v>147</v>
      </c>
      <c r="D441" s="908">
        <v>297230.74648525001</v>
      </c>
      <c r="E441" s="894">
        <v>0.35669895301683008</v>
      </c>
      <c r="F441" s="908">
        <v>2021.9778672465986</v>
      </c>
      <c r="G441" s="874"/>
      <c r="H441" s="874"/>
      <c r="I441" s="969"/>
      <c r="J441" s="969"/>
      <c r="K441" s="907"/>
      <c r="L441" s="907"/>
      <c r="M441" s="907"/>
      <c r="N441" s="907"/>
      <c r="O441" s="907"/>
      <c r="P441" s="907"/>
      <c r="Q441" s="907"/>
      <c r="R441" s="907"/>
      <c r="S441" s="907"/>
      <c r="T441" s="907"/>
      <c r="U441" s="907"/>
      <c r="V441" s="907"/>
      <c r="W441" s="907"/>
      <c r="X441" s="907"/>
      <c r="Y441" s="907"/>
      <c r="Z441" s="796"/>
      <c r="AA441" s="796"/>
      <c r="AB441" s="796"/>
      <c r="AC441" s="796"/>
      <c r="AD441" s="796"/>
      <c r="AE441" s="796"/>
      <c r="AF441" s="796"/>
      <c r="AG441" s="796"/>
      <c r="AH441" s="796"/>
      <c r="AI441" s="796"/>
    </row>
    <row r="442" spans="2:35" ht="16.5" customHeight="1" x14ac:dyDescent="0.25">
      <c r="B442" s="880" t="s">
        <v>526</v>
      </c>
      <c r="C442" s="881">
        <v>2672</v>
      </c>
      <c r="D442" s="882">
        <v>4089008.17758865</v>
      </c>
      <c r="E442" s="883">
        <v>4.9071132548378795</v>
      </c>
      <c r="F442" s="882">
        <v>1530.3174317322791</v>
      </c>
      <c r="G442" s="874"/>
      <c r="H442" s="874"/>
      <c r="I442" s="969"/>
      <c r="J442" s="969"/>
      <c r="K442" s="907"/>
      <c r="L442" s="907"/>
      <c r="M442" s="907"/>
      <c r="N442" s="907"/>
      <c r="O442" s="907"/>
      <c r="P442" s="907"/>
      <c r="Q442" s="907"/>
      <c r="R442" s="907"/>
      <c r="S442" s="907"/>
      <c r="T442" s="907"/>
      <c r="U442" s="907"/>
      <c r="V442" s="907"/>
      <c r="W442" s="907"/>
      <c r="X442" s="907"/>
      <c r="Y442" s="907"/>
      <c r="Z442" s="796"/>
      <c r="AA442" s="796"/>
      <c r="AB442" s="796"/>
      <c r="AC442" s="796"/>
      <c r="AD442" s="796"/>
      <c r="AE442" s="796"/>
      <c r="AF442" s="796"/>
      <c r="AG442" s="796"/>
      <c r="AH442" s="796"/>
      <c r="AI442" s="796"/>
    </row>
    <row r="443" spans="2:35" ht="16.5" customHeight="1" x14ac:dyDescent="0.25">
      <c r="B443" s="891" t="s">
        <v>2</v>
      </c>
      <c r="C443" s="892">
        <v>4453</v>
      </c>
      <c r="D443" s="908">
        <v>36798170.346075103</v>
      </c>
      <c r="E443" s="894">
        <v>44.1605351754258</v>
      </c>
      <c r="F443" s="908">
        <v>8263.6807424377057</v>
      </c>
      <c r="G443" s="874"/>
      <c r="H443" s="874"/>
      <c r="I443" s="969"/>
      <c r="J443" s="969"/>
      <c r="K443" s="907"/>
      <c r="L443" s="907"/>
      <c r="M443" s="907"/>
      <c r="N443" s="907"/>
      <c r="O443" s="907"/>
      <c r="P443" s="907"/>
      <c r="Q443" s="907"/>
      <c r="R443" s="907"/>
      <c r="S443" s="907"/>
      <c r="T443" s="907"/>
      <c r="U443" s="907"/>
      <c r="V443" s="907"/>
      <c r="W443" s="907"/>
      <c r="X443" s="907"/>
      <c r="Y443" s="907"/>
      <c r="Z443" s="796"/>
      <c r="AA443" s="796"/>
      <c r="AB443" s="796"/>
      <c r="AC443" s="796"/>
      <c r="AD443" s="796"/>
      <c r="AE443" s="796"/>
      <c r="AF443" s="796"/>
      <c r="AG443" s="796"/>
      <c r="AH443" s="796"/>
      <c r="AI443" s="796"/>
    </row>
    <row r="444" spans="2:35" ht="16.5" customHeight="1" x14ac:dyDescent="0.25">
      <c r="B444" s="880" t="s">
        <v>9</v>
      </c>
      <c r="C444" s="881">
        <v>1041</v>
      </c>
      <c r="D444" s="882">
        <v>1234009.7254900499</v>
      </c>
      <c r="E444" s="883">
        <v>1.4809032453738091</v>
      </c>
      <c r="F444" s="882">
        <v>1185.4079975889049</v>
      </c>
      <c r="G444" s="874"/>
      <c r="H444" s="874"/>
      <c r="I444" s="907"/>
      <c r="J444" s="907"/>
      <c r="K444" s="907"/>
      <c r="L444" s="907"/>
      <c r="M444" s="907"/>
      <c r="N444" s="907"/>
      <c r="O444" s="907"/>
      <c r="P444" s="907"/>
      <c r="Q444" s="907"/>
      <c r="R444" s="907"/>
      <c r="S444" s="907"/>
      <c r="T444" s="907"/>
      <c r="U444" s="907"/>
      <c r="V444" s="907"/>
      <c r="W444" s="907"/>
      <c r="X444" s="907"/>
      <c r="Y444" s="907"/>
      <c r="Z444" s="796"/>
      <c r="AA444" s="796"/>
      <c r="AB444" s="796"/>
      <c r="AC444" s="796"/>
      <c r="AD444" s="796"/>
      <c r="AE444" s="796"/>
      <c r="AF444" s="796"/>
      <c r="AG444" s="796"/>
      <c r="AH444" s="796"/>
      <c r="AI444" s="796"/>
    </row>
    <row r="445" spans="2:35" ht="16.5" customHeight="1" x14ac:dyDescent="0.25">
      <c r="B445" s="891" t="s">
        <v>3</v>
      </c>
      <c r="C445" s="892">
        <v>8</v>
      </c>
      <c r="D445" s="908">
        <v>152936.12477190001</v>
      </c>
      <c r="E445" s="894">
        <v>0.1835346989827486</v>
      </c>
      <c r="F445" s="908">
        <v>19117.015596487501</v>
      </c>
      <c r="G445" s="874"/>
      <c r="H445" s="874"/>
      <c r="I445" s="907"/>
      <c r="J445" s="907"/>
      <c r="K445" s="907"/>
      <c r="L445" s="907"/>
      <c r="M445" s="907"/>
      <c r="N445" s="907"/>
      <c r="O445" s="907"/>
      <c r="P445" s="907"/>
      <c r="Q445" s="907"/>
      <c r="R445" s="907"/>
      <c r="S445" s="907"/>
      <c r="T445" s="907"/>
      <c r="U445" s="907"/>
      <c r="V445" s="907"/>
      <c r="W445" s="907"/>
      <c r="X445" s="907"/>
      <c r="Y445" s="907"/>
      <c r="Z445" s="796"/>
      <c r="AA445" s="796"/>
      <c r="AB445" s="796"/>
      <c r="AC445" s="796"/>
      <c r="AD445" s="796"/>
      <c r="AE445" s="796"/>
      <c r="AF445" s="796"/>
      <c r="AG445" s="796"/>
      <c r="AH445" s="796"/>
      <c r="AI445" s="796"/>
    </row>
    <row r="446" spans="2:35" ht="16.5" customHeight="1" x14ac:dyDescent="0.25">
      <c r="B446" s="896" t="s">
        <v>4</v>
      </c>
      <c r="C446" s="897">
        <v>57355</v>
      </c>
      <c r="D446" s="898">
        <v>83328180.240334436</v>
      </c>
      <c r="E446" s="899">
        <v>99.900000000000034</v>
      </c>
      <c r="F446" s="898">
        <v>1452.8494506204242</v>
      </c>
      <c r="G446" s="874"/>
      <c r="H446" s="874"/>
      <c r="I446" s="907"/>
      <c r="J446" s="907"/>
      <c r="K446" s="907"/>
      <c r="L446" s="907"/>
      <c r="M446" s="907"/>
      <c r="N446" s="907"/>
      <c r="O446" s="907"/>
      <c r="P446" s="907"/>
      <c r="Q446" s="907"/>
      <c r="R446" s="907"/>
      <c r="S446" s="907"/>
      <c r="T446" s="907"/>
      <c r="U446" s="907"/>
      <c r="V446" s="907"/>
      <c r="W446" s="907"/>
      <c r="X446" s="907"/>
      <c r="Y446" s="907"/>
      <c r="Z446" s="796"/>
      <c r="AA446" s="796"/>
      <c r="AB446" s="796"/>
      <c r="AC446" s="796"/>
      <c r="AD446" s="796"/>
      <c r="AE446" s="796"/>
      <c r="AF446" s="796"/>
      <c r="AG446" s="796"/>
      <c r="AH446" s="796"/>
      <c r="AI446" s="796"/>
    </row>
    <row r="447" spans="2:35" ht="16.5" customHeight="1" x14ac:dyDescent="0.25">
      <c r="B447" s="877"/>
      <c r="C447" s="877"/>
      <c r="D447" s="877"/>
      <c r="E447" s="877"/>
      <c r="F447" s="877"/>
      <c r="G447" s="874"/>
      <c r="H447" s="874"/>
      <c r="I447" s="907"/>
      <c r="J447" s="907"/>
      <c r="K447" s="907"/>
      <c r="L447" s="907"/>
      <c r="M447" s="907"/>
      <c r="N447" s="907"/>
      <c r="O447" s="907"/>
      <c r="P447" s="907"/>
      <c r="Q447" s="907"/>
      <c r="R447" s="907"/>
      <c r="S447" s="907"/>
      <c r="T447" s="907"/>
      <c r="U447" s="907"/>
      <c r="V447" s="907"/>
      <c r="W447" s="907"/>
      <c r="X447" s="907"/>
      <c r="Y447" s="907"/>
      <c r="Z447" s="796"/>
      <c r="AA447" s="796"/>
      <c r="AB447" s="796"/>
      <c r="AC447" s="796"/>
      <c r="AD447" s="796"/>
      <c r="AE447" s="796"/>
      <c r="AF447" s="796"/>
      <c r="AG447" s="796"/>
      <c r="AH447" s="796"/>
      <c r="AI447" s="796"/>
    </row>
    <row r="448" spans="2:35" ht="16.5" customHeight="1" x14ac:dyDescent="0.25">
      <c r="B448" s="877"/>
      <c r="C448" s="951"/>
      <c r="D448" s="951"/>
      <c r="E448" s="877"/>
      <c r="F448" s="877"/>
      <c r="G448" s="874"/>
      <c r="H448" s="874"/>
      <c r="I448" s="907"/>
      <c r="J448" s="907"/>
      <c r="K448" s="907"/>
      <c r="L448" s="907"/>
      <c r="M448" s="907"/>
      <c r="N448" s="907"/>
      <c r="O448" s="907"/>
      <c r="P448" s="907"/>
      <c r="Q448" s="907"/>
      <c r="R448" s="907"/>
      <c r="S448" s="907"/>
      <c r="T448" s="907"/>
      <c r="U448" s="907"/>
      <c r="V448" s="907"/>
      <c r="W448" s="907"/>
      <c r="X448" s="907"/>
      <c r="Y448" s="907"/>
      <c r="Z448" s="796"/>
      <c r="AA448" s="796"/>
      <c r="AB448" s="796"/>
      <c r="AC448" s="796"/>
      <c r="AD448" s="796"/>
      <c r="AE448" s="796"/>
      <c r="AF448" s="796"/>
      <c r="AG448" s="796"/>
      <c r="AH448" s="796"/>
      <c r="AI448" s="796"/>
    </row>
    <row r="449" spans="2:35" ht="16.5" customHeight="1" x14ac:dyDescent="0.25">
      <c r="B449" s="877"/>
      <c r="C449" s="877"/>
      <c r="D449" s="877"/>
      <c r="E449" s="877"/>
      <c r="F449" s="877"/>
      <c r="G449" s="874"/>
      <c r="H449" s="874"/>
      <c r="I449" s="907"/>
      <c r="J449" s="907"/>
      <c r="K449" s="907"/>
      <c r="L449" s="907"/>
      <c r="M449" s="907"/>
      <c r="N449" s="907"/>
      <c r="O449" s="907"/>
      <c r="P449" s="907"/>
      <c r="Q449" s="907"/>
      <c r="R449" s="907"/>
      <c r="S449" s="907"/>
      <c r="T449" s="907"/>
      <c r="U449" s="907"/>
      <c r="V449" s="907"/>
      <c r="W449" s="907"/>
      <c r="X449" s="907"/>
      <c r="Y449" s="907"/>
      <c r="Z449" s="796"/>
      <c r="AA449" s="796"/>
      <c r="AB449" s="796"/>
      <c r="AC449" s="796"/>
      <c r="AD449" s="796"/>
      <c r="AE449" s="796"/>
      <c r="AF449" s="796"/>
      <c r="AG449" s="796"/>
      <c r="AH449" s="796"/>
      <c r="AI449" s="796"/>
    </row>
    <row r="450" spans="2:35" ht="16.5" customHeight="1" x14ac:dyDescent="0.25">
      <c r="B450" s="1384" t="s">
        <v>605</v>
      </c>
      <c r="C450" s="1384"/>
      <c r="D450" s="1384"/>
      <c r="E450" s="1384"/>
      <c r="F450" s="1384"/>
      <c r="G450" s="874"/>
      <c r="H450" s="874"/>
      <c r="I450" s="907"/>
      <c r="J450" s="907"/>
      <c r="K450" s="907"/>
      <c r="L450" s="907"/>
      <c r="M450" s="907"/>
      <c r="N450" s="907"/>
      <c r="O450" s="907"/>
      <c r="P450" s="907"/>
      <c r="Q450" s="907"/>
      <c r="R450" s="907"/>
      <c r="S450" s="907"/>
      <c r="T450" s="907"/>
      <c r="U450" s="907"/>
      <c r="V450" s="907"/>
      <c r="W450" s="907"/>
      <c r="X450" s="907"/>
      <c r="Y450" s="907"/>
      <c r="Z450" s="796"/>
      <c r="AA450" s="796"/>
      <c r="AB450" s="796"/>
      <c r="AC450" s="796"/>
      <c r="AD450" s="796"/>
      <c r="AE450" s="796"/>
      <c r="AF450" s="796"/>
      <c r="AG450" s="796"/>
      <c r="AH450" s="796"/>
      <c r="AI450" s="796"/>
    </row>
    <row r="451" spans="2:35" ht="16.5" customHeight="1" x14ac:dyDescent="0.25">
      <c r="B451" s="1385" t="s">
        <v>606</v>
      </c>
      <c r="C451" s="1385"/>
      <c r="D451" s="1385"/>
      <c r="E451" s="1385"/>
      <c r="F451" s="1385"/>
      <c r="G451" s="874"/>
      <c r="H451" s="874"/>
      <c r="I451" s="907"/>
      <c r="J451" s="907"/>
      <c r="K451" s="907"/>
      <c r="L451" s="907"/>
      <c r="M451" s="907"/>
      <c r="N451" s="907"/>
      <c r="O451" s="907"/>
      <c r="P451" s="907"/>
      <c r="Q451" s="907"/>
      <c r="R451" s="907"/>
      <c r="S451" s="907"/>
      <c r="T451" s="907"/>
      <c r="U451" s="907"/>
      <c r="V451" s="907"/>
      <c r="W451" s="907"/>
      <c r="X451" s="907"/>
      <c r="Y451" s="907"/>
      <c r="Z451" s="796"/>
      <c r="AA451" s="796"/>
      <c r="AB451" s="796"/>
      <c r="AC451" s="796"/>
      <c r="AD451" s="796"/>
      <c r="AE451" s="796"/>
      <c r="AF451" s="796"/>
      <c r="AG451" s="796"/>
      <c r="AH451" s="796"/>
      <c r="AI451" s="796"/>
    </row>
    <row r="452" spans="2:35" ht="16.5" customHeight="1" x14ac:dyDescent="0.25">
      <c r="B452" s="876" t="s">
        <v>12523</v>
      </c>
      <c r="C452" s="877"/>
      <c r="D452" s="877"/>
      <c r="E452" s="877"/>
      <c r="F452" s="877"/>
      <c r="G452" s="874"/>
      <c r="H452" s="874"/>
      <c r="I452" s="907"/>
      <c r="J452" s="907"/>
      <c r="K452" s="907"/>
      <c r="L452" s="907"/>
      <c r="M452" s="907"/>
      <c r="N452" s="907"/>
      <c r="O452" s="907"/>
      <c r="P452" s="907"/>
      <c r="Q452" s="907"/>
      <c r="R452" s="907"/>
      <c r="S452" s="907"/>
      <c r="T452" s="907"/>
      <c r="U452" s="907"/>
      <c r="V452" s="907"/>
      <c r="W452" s="907"/>
      <c r="X452" s="907"/>
      <c r="Y452" s="907"/>
      <c r="Z452" s="796"/>
      <c r="AA452" s="796"/>
      <c r="AB452" s="796"/>
      <c r="AC452" s="796"/>
      <c r="AD452" s="796"/>
      <c r="AE452" s="796"/>
      <c r="AF452" s="796"/>
      <c r="AG452" s="796"/>
      <c r="AH452" s="796"/>
      <c r="AI452" s="796"/>
    </row>
    <row r="453" spans="2:35" ht="16.5" customHeight="1" x14ac:dyDescent="0.25">
      <c r="B453" s="878" t="s">
        <v>7</v>
      </c>
      <c r="C453" s="879" t="s">
        <v>107</v>
      </c>
      <c r="D453" s="879" t="s">
        <v>108</v>
      </c>
      <c r="E453" s="879" t="s">
        <v>8</v>
      </c>
      <c r="F453" s="879" t="s">
        <v>109</v>
      </c>
      <c r="G453" s="874"/>
      <c r="H453" s="874"/>
      <c r="I453" s="907"/>
      <c r="J453" s="907"/>
      <c r="K453" s="907"/>
      <c r="L453" s="907"/>
      <c r="M453" s="907"/>
      <c r="N453" s="907"/>
      <c r="O453" s="907"/>
      <c r="P453" s="907"/>
      <c r="Q453" s="907"/>
      <c r="R453" s="907"/>
      <c r="S453" s="907"/>
      <c r="T453" s="907"/>
      <c r="U453" s="907"/>
      <c r="V453" s="907"/>
      <c r="W453" s="907"/>
      <c r="X453" s="907"/>
      <c r="Y453" s="907"/>
      <c r="Z453" s="796"/>
      <c r="AA453" s="796"/>
      <c r="AB453" s="796"/>
      <c r="AC453" s="796"/>
      <c r="AD453" s="796"/>
      <c r="AE453" s="796"/>
      <c r="AF453" s="796"/>
      <c r="AG453" s="796"/>
      <c r="AH453" s="796"/>
      <c r="AI453" s="796"/>
    </row>
    <row r="454" spans="2:35" ht="16.5" customHeight="1" x14ac:dyDescent="0.25">
      <c r="B454" s="891" t="s">
        <v>525</v>
      </c>
      <c r="C454" s="892">
        <v>13519</v>
      </c>
      <c r="D454" s="908">
        <v>11553717.5197798</v>
      </c>
      <c r="E454" s="894">
        <v>52.969089045904582</v>
      </c>
      <c r="F454" s="908">
        <v>854.62811744802127</v>
      </c>
      <c r="G454" s="874"/>
      <c r="H454" s="874"/>
      <c r="I454" s="907"/>
      <c r="J454" s="907"/>
      <c r="K454" s="907"/>
      <c r="L454" s="907"/>
      <c r="M454" s="907"/>
      <c r="N454" s="907"/>
      <c r="O454" s="907"/>
      <c r="P454" s="907"/>
      <c r="Q454" s="907"/>
      <c r="R454" s="907"/>
      <c r="S454" s="907"/>
      <c r="T454" s="907"/>
      <c r="U454" s="907"/>
      <c r="V454" s="907"/>
      <c r="W454" s="907"/>
      <c r="X454" s="907"/>
      <c r="Y454" s="907"/>
      <c r="Z454" s="796"/>
      <c r="AA454" s="796"/>
      <c r="AB454" s="796"/>
      <c r="AC454" s="796"/>
      <c r="AD454" s="796"/>
      <c r="AE454" s="796"/>
      <c r="AF454" s="796"/>
      <c r="AG454" s="796"/>
      <c r="AH454" s="796"/>
      <c r="AI454" s="796"/>
    </row>
    <row r="455" spans="2:35" ht="16.5" customHeight="1" x14ac:dyDescent="0.25">
      <c r="B455" s="880" t="s">
        <v>1</v>
      </c>
      <c r="C455" s="949">
        <v>35</v>
      </c>
      <c r="D455" s="882">
        <v>57636.144614550001</v>
      </c>
      <c r="E455" s="883">
        <v>0.26423824808977314</v>
      </c>
      <c r="F455" s="882">
        <v>1646.7469889871429</v>
      </c>
      <c r="G455" s="874"/>
      <c r="H455" s="874"/>
      <c r="I455" s="907"/>
      <c r="J455" s="907"/>
      <c r="K455" s="907"/>
      <c r="L455" s="907"/>
      <c r="M455" s="907"/>
      <c r="N455" s="907"/>
      <c r="O455" s="907"/>
      <c r="P455" s="907"/>
      <c r="Q455" s="907"/>
      <c r="R455" s="907"/>
      <c r="S455" s="907"/>
      <c r="T455" s="907"/>
      <c r="U455" s="907"/>
      <c r="V455" s="907"/>
      <c r="W455" s="907"/>
      <c r="X455" s="907"/>
      <c r="Y455" s="907"/>
      <c r="Z455" s="796"/>
      <c r="AA455" s="796"/>
      <c r="AB455" s="796"/>
      <c r="AC455" s="796"/>
      <c r="AD455" s="796"/>
      <c r="AE455" s="796"/>
      <c r="AF455" s="796"/>
      <c r="AG455" s="796"/>
      <c r="AH455" s="796"/>
      <c r="AI455" s="796"/>
    </row>
    <row r="456" spans="2:35" ht="16.5" customHeight="1" x14ac:dyDescent="0.25">
      <c r="B456" s="891" t="s">
        <v>526</v>
      </c>
      <c r="C456" s="892">
        <v>720</v>
      </c>
      <c r="D456" s="908">
        <v>1701632.1570367001</v>
      </c>
      <c r="E456" s="894">
        <v>7.8012903721372542</v>
      </c>
      <c r="F456" s="908">
        <v>2363.3779958843056</v>
      </c>
      <c r="G456" s="874"/>
      <c r="H456" s="874"/>
      <c r="I456" s="907"/>
      <c r="J456" s="907"/>
      <c r="K456" s="907"/>
      <c r="L456" s="907"/>
      <c r="M456" s="907"/>
      <c r="N456" s="907"/>
      <c r="O456" s="907"/>
      <c r="P456" s="907"/>
      <c r="Q456" s="907"/>
      <c r="R456" s="907"/>
      <c r="S456" s="907"/>
      <c r="T456" s="907"/>
      <c r="U456" s="907"/>
      <c r="V456" s="907"/>
      <c r="W456" s="907"/>
      <c r="X456" s="907"/>
      <c r="Y456" s="907"/>
      <c r="Z456" s="796"/>
      <c r="AA456" s="796"/>
      <c r="AB456" s="796"/>
      <c r="AC456" s="796"/>
      <c r="AD456" s="796"/>
      <c r="AE456" s="796"/>
      <c r="AF456" s="796"/>
      <c r="AG456" s="796"/>
      <c r="AH456" s="796"/>
      <c r="AI456" s="796"/>
    </row>
    <row r="457" spans="2:35" ht="16.5" customHeight="1" x14ac:dyDescent="0.25">
      <c r="B457" s="880" t="s">
        <v>2</v>
      </c>
      <c r="C457" s="949">
        <v>1358</v>
      </c>
      <c r="D457" s="882">
        <v>8068108.7831785604</v>
      </c>
      <c r="E457" s="883">
        <v>36.98899266288926</v>
      </c>
      <c r="F457" s="882">
        <v>5941.1699434304564</v>
      </c>
      <c r="G457" s="874"/>
      <c r="H457" s="874"/>
      <c r="I457" s="970"/>
      <c r="J457" s="970"/>
      <c r="K457" s="907"/>
      <c r="L457" s="907"/>
      <c r="M457" s="907"/>
      <c r="N457" s="907"/>
      <c r="O457" s="907"/>
      <c r="P457" s="907"/>
      <c r="Q457" s="907"/>
      <c r="R457" s="907"/>
      <c r="S457" s="907"/>
      <c r="T457" s="907"/>
      <c r="U457" s="907"/>
      <c r="V457" s="907"/>
      <c r="W457" s="907"/>
      <c r="X457" s="907"/>
      <c r="Y457" s="907"/>
      <c r="Z457" s="796"/>
      <c r="AA457" s="796"/>
      <c r="AB457" s="796"/>
      <c r="AC457" s="796"/>
      <c r="AD457" s="796"/>
      <c r="AE457" s="796"/>
      <c r="AF457" s="796"/>
      <c r="AG457" s="796"/>
      <c r="AH457" s="796"/>
      <c r="AI457" s="796"/>
    </row>
    <row r="458" spans="2:35" ht="16.5" customHeight="1" x14ac:dyDescent="0.25">
      <c r="B458" s="891" t="s">
        <v>9</v>
      </c>
      <c r="C458" s="892">
        <v>327</v>
      </c>
      <c r="D458" s="908">
        <v>423313.59937940002</v>
      </c>
      <c r="E458" s="894">
        <v>1.9407204392424136</v>
      </c>
      <c r="F458" s="908">
        <v>1294.5370011602447</v>
      </c>
      <c r="G458" s="874"/>
      <c r="H458" s="874"/>
      <c r="I458" s="970"/>
      <c r="J458" s="970"/>
      <c r="K458" s="907"/>
      <c r="L458" s="907"/>
      <c r="M458" s="907"/>
      <c r="N458" s="907"/>
      <c r="O458" s="907"/>
      <c r="P458" s="907"/>
      <c r="Q458" s="907"/>
      <c r="R458" s="907"/>
      <c r="S458" s="907"/>
      <c r="T458" s="907"/>
      <c r="U458" s="907"/>
      <c r="V458" s="907"/>
      <c r="W458" s="907"/>
      <c r="X458" s="907"/>
      <c r="Y458" s="907"/>
      <c r="Z458" s="796"/>
      <c r="AA458" s="796"/>
      <c r="AB458" s="796"/>
      <c r="AC458" s="796"/>
      <c r="AD458" s="796"/>
      <c r="AE458" s="796"/>
      <c r="AF458" s="796"/>
      <c r="AG458" s="796"/>
      <c r="AH458" s="796"/>
      <c r="AI458" s="796"/>
    </row>
    <row r="459" spans="2:35" ht="16.5" customHeight="1" x14ac:dyDescent="0.25">
      <c r="B459" s="880" t="s">
        <v>3</v>
      </c>
      <c r="C459" s="949">
        <v>2</v>
      </c>
      <c r="D459" s="882">
        <v>7780.2400429500003</v>
      </c>
      <c r="E459" s="883">
        <v>3.566923173671166E-2</v>
      </c>
      <c r="F459" s="882">
        <v>3890.1200214750002</v>
      </c>
      <c r="G459" s="874"/>
      <c r="H459" s="874"/>
      <c r="I459" s="970"/>
      <c r="J459" s="970"/>
      <c r="K459" s="907"/>
      <c r="L459" s="907"/>
      <c r="M459" s="907"/>
      <c r="N459" s="907"/>
      <c r="O459" s="907"/>
      <c r="P459" s="907"/>
      <c r="Q459" s="907"/>
      <c r="R459" s="907"/>
      <c r="S459" s="907"/>
      <c r="T459" s="907"/>
      <c r="U459" s="907"/>
      <c r="V459" s="907"/>
      <c r="W459" s="907"/>
      <c r="X459" s="907"/>
      <c r="Y459" s="907"/>
      <c r="Z459" s="796"/>
      <c r="AA459" s="796"/>
      <c r="AB459" s="796"/>
      <c r="AC459" s="796"/>
      <c r="AD459" s="796"/>
      <c r="AE459" s="796"/>
      <c r="AF459" s="796"/>
      <c r="AG459" s="796"/>
      <c r="AH459" s="796"/>
      <c r="AI459" s="796"/>
    </row>
    <row r="460" spans="2:35" ht="16.5" customHeight="1" x14ac:dyDescent="0.25">
      <c r="B460" s="896" t="s">
        <v>4</v>
      </c>
      <c r="C460" s="897">
        <v>15961</v>
      </c>
      <c r="D460" s="898">
        <v>21812188.444031961</v>
      </c>
      <c r="E460" s="899">
        <v>99.999999999999986</v>
      </c>
      <c r="F460" s="898">
        <v>1366.5928478185554</v>
      </c>
      <c r="G460" s="874"/>
      <c r="H460" s="874"/>
      <c r="I460" s="971"/>
      <c r="J460" s="971"/>
      <c r="K460" s="907"/>
      <c r="L460" s="907"/>
      <c r="M460" s="907"/>
      <c r="N460" s="907"/>
      <c r="O460" s="907"/>
      <c r="P460" s="907"/>
      <c r="Q460" s="907"/>
      <c r="R460" s="907"/>
      <c r="S460" s="907"/>
      <c r="T460" s="907"/>
      <c r="U460" s="907"/>
      <c r="V460" s="907"/>
      <c r="W460" s="907"/>
      <c r="X460" s="907"/>
      <c r="Y460" s="907"/>
      <c r="Z460" s="796"/>
      <c r="AA460" s="796"/>
      <c r="AB460" s="796"/>
      <c r="AC460" s="796"/>
      <c r="AD460" s="796"/>
      <c r="AE460" s="796"/>
      <c r="AF460" s="796"/>
      <c r="AG460" s="796"/>
      <c r="AH460" s="796"/>
      <c r="AI460" s="796"/>
    </row>
    <row r="461" spans="2:35" ht="16.5" customHeight="1" x14ac:dyDescent="0.25">
      <c r="B461" s="877"/>
      <c r="C461" s="877"/>
      <c r="D461" s="877"/>
      <c r="E461" s="972"/>
      <c r="F461" s="972"/>
      <c r="G461" s="874"/>
      <c r="H461" s="874"/>
      <c r="I461" s="907"/>
      <c r="J461" s="907"/>
      <c r="K461" s="907"/>
      <c r="L461" s="907"/>
      <c r="M461" s="907"/>
      <c r="N461" s="907"/>
      <c r="O461" s="907"/>
      <c r="P461" s="907"/>
      <c r="Q461" s="907"/>
      <c r="R461" s="907"/>
      <c r="S461" s="907"/>
      <c r="T461" s="907"/>
      <c r="U461" s="907"/>
      <c r="V461" s="907"/>
      <c r="W461" s="907"/>
      <c r="X461" s="907"/>
      <c r="Y461" s="907"/>
      <c r="Z461" s="796"/>
      <c r="AA461" s="796"/>
      <c r="AB461" s="796"/>
      <c r="AC461" s="796"/>
      <c r="AD461" s="796"/>
      <c r="AE461" s="796"/>
      <c r="AF461" s="796"/>
      <c r="AG461" s="796"/>
      <c r="AH461" s="796"/>
      <c r="AI461" s="796"/>
    </row>
    <row r="462" spans="2:35" ht="16.5" customHeight="1" x14ac:dyDescent="0.25">
      <c r="B462" s="877"/>
      <c r="C462" s="951"/>
      <c r="D462" s="951"/>
      <c r="E462" s="877"/>
      <c r="F462" s="877"/>
      <c r="G462" s="874"/>
      <c r="H462" s="874"/>
      <c r="I462" s="907"/>
      <c r="J462" s="907"/>
      <c r="K462" s="907"/>
      <c r="L462" s="907"/>
      <c r="M462" s="907"/>
      <c r="N462" s="907"/>
      <c r="O462" s="907"/>
      <c r="P462" s="907"/>
      <c r="Q462" s="907"/>
      <c r="R462" s="907"/>
      <c r="S462" s="907"/>
      <c r="T462" s="907"/>
      <c r="U462" s="907"/>
      <c r="V462" s="907"/>
      <c r="W462" s="907"/>
      <c r="X462" s="907"/>
      <c r="Y462" s="907"/>
      <c r="Z462" s="796"/>
      <c r="AA462" s="796"/>
      <c r="AB462" s="796"/>
      <c r="AC462" s="796"/>
      <c r="AD462" s="796"/>
      <c r="AE462" s="796"/>
      <c r="AF462" s="796"/>
      <c r="AG462" s="796"/>
      <c r="AH462" s="796"/>
      <c r="AI462" s="796"/>
    </row>
    <row r="463" spans="2:35" ht="16.5" customHeight="1" x14ac:dyDescent="0.25">
      <c r="B463" s="877"/>
      <c r="C463" s="877"/>
      <c r="D463" s="877"/>
      <c r="E463" s="877"/>
      <c r="F463" s="877"/>
      <c r="G463" s="874"/>
      <c r="H463" s="874"/>
      <c r="I463" s="971"/>
      <c r="J463" s="971"/>
      <c r="K463" s="907"/>
      <c r="L463" s="907"/>
      <c r="M463" s="907"/>
      <c r="N463" s="907"/>
      <c r="O463" s="907"/>
      <c r="P463" s="907"/>
      <c r="Q463" s="907"/>
      <c r="R463" s="907"/>
      <c r="S463" s="907"/>
      <c r="T463" s="907"/>
      <c r="U463" s="907"/>
      <c r="V463" s="907"/>
      <c r="W463" s="907"/>
      <c r="X463" s="907"/>
      <c r="Y463" s="907"/>
      <c r="Z463" s="796"/>
      <c r="AA463" s="796"/>
      <c r="AB463" s="796"/>
      <c r="AC463" s="796"/>
      <c r="AD463" s="796"/>
      <c r="AE463" s="796"/>
      <c r="AF463" s="796"/>
      <c r="AG463" s="796"/>
      <c r="AH463" s="796"/>
      <c r="AI463" s="796"/>
    </row>
    <row r="464" spans="2:35" ht="16.5" customHeight="1" x14ac:dyDescent="0.25">
      <c r="B464" s="1384" t="s">
        <v>607</v>
      </c>
      <c r="C464" s="1384"/>
      <c r="D464" s="1384"/>
      <c r="E464" s="1384"/>
      <c r="F464" s="1384"/>
      <c r="G464" s="874"/>
      <c r="H464" s="874"/>
      <c r="I464" s="907"/>
      <c r="J464" s="907"/>
      <c r="K464" s="907"/>
      <c r="L464" s="907"/>
      <c r="M464" s="907"/>
      <c r="N464" s="907"/>
      <c r="O464" s="907"/>
      <c r="P464" s="907"/>
      <c r="Q464" s="907"/>
      <c r="R464" s="907"/>
      <c r="S464" s="907"/>
      <c r="T464" s="907"/>
      <c r="U464" s="907"/>
      <c r="V464" s="907"/>
      <c r="W464" s="907"/>
      <c r="X464" s="907"/>
      <c r="Y464" s="907"/>
      <c r="Z464" s="796"/>
      <c r="AA464" s="796"/>
      <c r="AB464" s="796"/>
      <c r="AC464" s="796"/>
      <c r="AD464" s="796"/>
      <c r="AE464" s="796"/>
      <c r="AF464" s="796"/>
      <c r="AG464" s="796"/>
      <c r="AH464" s="796"/>
      <c r="AI464" s="796"/>
    </row>
    <row r="465" spans="2:35" ht="16.5" customHeight="1" x14ac:dyDescent="0.25">
      <c r="B465" s="1385" t="s">
        <v>528</v>
      </c>
      <c r="C465" s="1385"/>
      <c r="D465" s="1385"/>
      <c r="E465" s="1385"/>
      <c r="F465" s="1385"/>
      <c r="G465" s="874"/>
      <c r="H465" s="874"/>
      <c r="I465" s="971"/>
      <c r="J465" s="971"/>
      <c r="K465" s="907"/>
      <c r="L465" s="907"/>
      <c r="M465" s="907"/>
      <c r="N465" s="907"/>
      <c r="O465" s="907"/>
      <c r="P465" s="907"/>
      <c r="Q465" s="907"/>
      <c r="R465" s="907"/>
      <c r="S465" s="907"/>
      <c r="T465" s="907"/>
      <c r="U465" s="907"/>
      <c r="V465" s="907"/>
      <c r="W465" s="907"/>
      <c r="X465" s="907"/>
      <c r="Y465" s="907"/>
      <c r="Z465" s="796"/>
      <c r="AA465" s="796"/>
      <c r="AB465" s="796"/>
      <c r="AC465" s="796"/>
      <c r="AD465" s="796"/>
      <c r="AE465" s="796"/>
      <c r="AF465" s="796"/>
      <c r="AG465" s="796"/>
      <c r="AH465" s="796"/>
      <c r="AI465" s="796"/>
    </row>
    <row r="466" spans="2:35" ht="16.5" customHeight="1" x14ac:dyDescent="0.25">
      <c r="B466" s="876" t="s">
        <v>12523</v>
      </c>
      <c r="C466" s="877"/>
      <c r="D466" s="877"/>
      <c r="E466" s="877"/>
      <c r="F466" s="877"/>
      <c r="G466" s="874"/>
      <c r="H466" s="874"/>
      <c r="I466" s="907"/>
      <c r="J466" s="907"/>
      <c r="K466" s="907"/>
      <c r="L466" s="907"/>
      <c r="M466" s="907"/>
      <c r="N466" s="907"/>
      <c r="O466" s="907"/>
      <c r="P466" s="907"/>
      <c r="Q466" s="907"/>
      <c r="R466" s="907"/>
      <c r="S466" s="907"/>
      <c r="T466" s="907"/>
      <c r="U466" s="907"/>
      <c r="V466" s="907"/>
      <c r="W466" s="907"/>
      <c r="X466" s="907"/>
      <c r="Y466" s="907"/>
      <c r="Z466" s="796"/>
      <c r="AA466" s="796"/>
      <c r="AB466" s="796"/>
      <c r="AC466" s="796"/>
      <c r="AD466" s="796"/>
      <c r="AE466" s="796"/>
      <c r="AF466" s="796"/>
      <c r="AG466" s="796"/>
      <c r="AH466" s="796"/>
      <c r="AI466" s="796"/>
    </row>
    <row r="467" spans="2:35" ht="16.5" customHeight="1" x14ac:dyDescent="0.25">
      <c r="B467" s="878" t="s">
        <v>7</v>
      </c>
      <c r="C467" s="879" t="s">
        <v>107</v>
      </c>
      <c r="D467" s="879" t="s">
        <v>108</v>
      </c>
      <c r="E467" s="879" t="s">
        <v>8</v>
      </c>
      <c r="F467" s="879" t="s">
        <v>109</v>
      </c>
      <c r="G467" s="874"/>
      <c r="H467" s="874"/>
      <c r="I467" s="971"/>
      <c r="J467" s="971"/>
      <c r="K467" s="907"/>
      <c r="L467" s="907"/>
      <c r="M467" s="907"/>
      <c r="N467" s="907"/>
      <c r="O467" s="907"/>
      <c r="P467" s="907"/>
      <c r="Q467" s="907"/>
      <c r="R467" s="907"/>
      <c r="S467" s="907"/>
      <c r="T467" s="907"/>
      <c r="U467" s="907"/>
      <c r="V467" s="907"/>
      <c r="W467" s="907"/>
      <c r="X467" s="907"/>
      <c r="Y467" s="907"/>
      <c r="Z467" s="796"/>
      <c r="AA467" s="796"/>
      <c r="AB467" s="796"/>
      <c r="AC467" s="796"/>
      <c r="AD467" s="796"/>
      <c r="AE467" s="796"/>
      <c r="AF467" s="796"/>
      <c r="AG467" s="796"/>
      <c r="AH467" s="796"/>
      <c r="AI467" s="796"/>
    </row>
    <row r="468" spans="2:35" ht="16.5" customHeight="1" x14ac:dyDescent="0.25">
      <c r="B468" s="945" t="s">
        <v>532</v>
      </c>
      <c r="C468" s="953">
        <v>5</v>
      </c>
      <c r="D468" s="947">
        <v>445752.07748289482</v>
      </c>
      <c r="E468" s="948">
        <v>0.9645187943047957</v>
      </c>
      <c r="F468" s="947">
        <v>89150.415496578964</v>
      </c>
      <c r="G468" s="874"/>
      <c r="H468" s="874"/>
      <c r="I468" s="907"/>
      <c r="J468" s="907"/>
      <c r="K468" s="907"/>
      <c r="L468" s="907"/>
      <c r="M468" s="907"/>
      <c r="N468" s="907"/>
      <c r="O468" s="907"/>
      <c r="P468" s="907"/>
      <c r="Q468" s="907"/>
      <c r="R468" s="907"/>
      <c r="S468" s="907"/>
      <c r="T468" s="907"/>
      <c r="U468" s="907"/>
      <c r="V468" s="907"/>
      <c r="W468" s="907"/>
      <c r="X468" s="907"/>
      <c r="Y468" s="907"/>
      <c r="Z468" s="796"/>
      <c r="AA468" s="796"/>
      <c r="AB468" s="796"/>
      <c r="AC468" s="796"/>
      <c r="AD468" s="796"/>
      <c r="AE468" s="796"/>
      <c r="AF468" s="796"/>
      <c r="AG468" s="796"/>
      <c r="AH468" s="796"/>
      <c r="AI468" s="796"/>
    </row>
    <row r="469" spans="2:35" ht="16.5" customHeight="1" x14ac:dyDescent="0.25">
      <c r="B469" s="891" t="s">
        <v>525</v>
      </c>
      <c r="C469" s="892">
        <v>2402</v>
      </c>
      <c r="D469" s="908">
        <v>16618299.0919117</v>
      </c>
      <c r="E469" s="894">
        <v>35.958692316228706</v>
      </c>
      <c r="F469" s="908">
        <v>6918.5258500881346</v>
      </c>
      <c r="G469" s="874"/>
      <c r="H469" s="874"/>
      <c r="I469" s="971"/>
      <c r="J469" s="971"/>
      <c r="K469" s="907"/>
      <c r="L469" s="907"/>
      <c r="M469" s="907"/>
      <c r="N469" s="907"/>
      <c r="O469" s="907"/>
      <c r="P469" s="907"/>
      <c r="Q469" s="907"/>
      <c r="R469" s="907"/>
      <c r="S469" s="907"/>
      <c r="T469" s="907"/>
      <c r="U469" s="907"/>
      <c r="V469" s="907"/>
      <c r="W469" s="907"/>
      <c r="X469" s="907"/>
      <c r="Y469" s="907"/>
      <c r="Z469" s="796"/>
      <c r="AA469" s="796"/>
      <c r="AB469" s="796"/>
      <c r="AC469" s="796"/>
      <c r="AD469" s="796"/>
      <c r="AE469" s="796"/>
      <c r="AF469" s="796"/>
      <c r="AG469" s="796"/>
      <c r="AH469" s="796"/>
      <c r="AI469" s="796"/>
    </row>
    <row r="470" spans="2:35" ht="16.5" customHeight="1" x14ac:dyDescent="0.25">
      <c r="B470" s="880" t="s">
        <v>1</v>
      </c>
      <c r="C470" s="949">
        <v>38</v>
      </c>
      <c r="D470" s="882">
        <v>395007.71456803998</v>
      </c>
      <c r="E470" s="883">
        <v>0.85471809071014127</v>
      </c>
      <c r="F470" s="882">
        <v>10394.939857053683</v>
      </c>
      <c r="G470" s="874"/>
      <c r="H470" s="874"/>
      <c r="I470" s="907"/>
      <c r="J470" s="907"/>
      <c r="K470" s="907"/>
      <c r="L470" s="907"/>
      <c r="M470" s="907"/>
      <c r="N470" s="907"/>
      <c r="O470" s="907"/>
      <c r="P470" s="907"/>
      <c r="Q470" s="907"/>
      <c r="R470" s="907"/>
      <c r="S470" s="907"/>
      <c r="T470" s="907"/>
      <c r="U470" s="907"/>
      <c r="V470" s="907"/>
      <c r="W470" s="907"/>
      <c r="X470" s="907"/>
      <c r="Y470" s="907"/>
      <c r="Z470" s="796"/>
      <c r="AA470" s="796"/>
      <c r="AB470" s="796"/>
      <c r="AC470" s="796"/>
      <c r="AD470" s="796"/>
      <c r="AE470" s="796"/>
      <c r="AF470" s="796"/>
      <c r="AG470" s="796"/>
      <c r="AH470" s="796"/>
      <c r="AI470" s="796"/>
    </row>
    <row r="471" spans="2:35" ht="16.5" customHeight="1" x14ac:dyDescent="0.25">
      <c r="B471" s="891" t="s">
        <v>526</v>
      </c>
      <c r="C471" s="892">
        <v>752</v>
      </c>
      <c r="D471" s="908">
        <v>14063446.623666899</v>
      </c>
      <c r="E471" s="894">
        <v>30.430499971701348</v>
      </c>
      <c r="F471" s="908">
        <v>18701.39178679109</v>
      </c>
      <c r="G471" s="874"/>
      <c r="H471" s="874"/>
      <c r="I471" s="971"/>
      <c r="J471" s="971"/>
      <c r="K471" s="907"/>
      <c r="L471" s="907"/>
      <c r="M471" s="907"/>
      <c r="N471" s="907"/>
      <c r="O471" s="907"/>
      <c r="P471" s="907"/>
      <c r="Q471" s="907"/>
      <c r="R471" s="907"/>
      <c r="S471" s="907"/>
      <c r="T471" s="907"/>
      <c r="U471" s="907"/>
      <c r="V471" s="907"/>
      <c r="W471" s="907"/>
      <c r="X471" s="907"/>
      <c r="Y471" s="907"/>
      <c r="Z471" s="796"/>
      <c r="AA471" s="796"/>
      <c r="AB471" s="796"/>
      <c r="AC471" s="796"/>
      <c r="AD471" s="796"/>
      <c r="AE471" s="796"/>
      <c r="AF471" s="796"/>
      <c r="AG471" s="796"/>
      <c r="AH471" s="796"/>
      <c r="AI471" s="796"/>
    </row>
    <row r="472" spans="2:35" ht="16.5" customHeight="1" x14ac:dyDescent="0.25">
      <c r="B472" s="880" t="s">
        <v>2</v>
      </c>
      <c r="C472" s="949">
        <v>98</v>
      </c>
      <c r="D472" s="882">
        <v>5927688.3799750404</v>
      </c>
      <c r="E472" s="883">
        <v>12.826338088098918</v>
      </c>
      <c r="F472" s="882">
        <v>60486.616122194289</v>
      </c>
      <c r="G472" s="874"/>
      <c r="H472" s="874"/>
      <c r="I472" s="907"/>
      <c r="J472" s="907"/>
      <c r="K472" s="907"/>
      <c r="L472" s="907"/>
      <c r="M472" s="907"/>
      <c r="N472" s="907"/>
      <c r="O472" s="907"/>
      <c r="P472" s="907"/>
      <c r="Q472" s="907"/>
      <c r="R472" s="907"/>
      <c r="S472" s="907"/>
      <c r="T472" s="907"/>
      <c r="U472" s="907"/>
      <c r="V472" s="907"/>
      <c r="W472" s="907"/>
      <c r="X472" s="907"/>
      <c r="Y472" s="907"/>
      <c r="Z472" s="796"/>
      <c r="AA472" s="796"/>
      <c r="AB472" s="796"/>
      <c r="AC472" s="796"/>
      <c r="AD472" s="796"/>
      <c r="AE472" s="796"/>
      <c r="AF472" s="796"/>
      <c r="AG472" s="796"/>
      <c r="AH472" s="796"/>
      <c r="AI472" s="796"/>
    </row>
    <row r="473" spans="2:35" ht="16.5" customHeight="1" x14ac:dyDescent="0.25">
      <c r="B473" s="891" t="s">
        <v>9</v>
      </c>
      <c r="C473" s="892">
        <v>1838</v>
      </c>
      <c r="D473" s="908">
        <v>8193818.5002311803</v>
      </c>
      <c r="E473" s="894">
        <v>17.729792725191682</v>
      </c>
      <c r="F473" s="908">
        <v>4458.0078891355715</v>
      </c>
      <c r="G473" s="874"/>
      <c r="H473" s="874"/>
      <c r="I473" s="907"/>
      <c r="J473" s="907"/>
      <c r="K473" s="907"/>
      <c r="L473" s="907"/>
      <c r="M473" s="907"/>
      <c r="N473" s="907"/>
      <c r="O473" s="907"/>
      <c r="P473" s="907"/>
      <c r="Q473" s="907"/>
      <c r="R473" s="907"/>
      <c r="S473" s="907"/>
      <c r="T473" s="907"/>
      <c r="U473" s="907"/>
      <c r="V473" s="907"/>
      <c r="W473" s="907"/>
      <c r="X473" s="907"/>
      <c r="Y473" s="907"/>
      <c r="Z473" s="796"/>
      <c r="AA473" s="796"/>
      <c r="AB473" s="796"/>
      <c r="AC473" s="796"/>
      <c r="AD473" s="796"/>
      <c r="AE473" s="796"/>
      <c r="AF473" s="796"/>
      <c r="AG473" s="796"/>
      <c r="AH473" s="796"/>
      <c r="AI473" s="796"/>
    </row>
    <row r="474" spans="2:35" ht="16.5" customHeight="1" x14ac:dyDescent="0.25">
      <c r="B474" s="880" t="s">
        <v>3</v>
      </c>
      <c r="C474" s="949">
        <v>3</v>
      </c>
      <c r="D474" s="882">
        <v>570958.23947932001</v>
      </c>
      <c r="E474" s="883">
        <v>1.2354400137644113</v>
      </c>
      <c r="F474" s="882">
        <v>190319.41315977334</v>
      </c>
      <c r="G474" s="874"/>
      <c r="H474" s="874"/>
      <c r="I474" s="907"/>
      <c r="J474" s="907"/>
      <c r="K474" s="907"/>
      <c r="L474" s="907"/>
      <c r="M474" s="907"/>
      <c r="N474" s="907"/>
      <c r="O474" s="907"/>
      <c r="P474" s="907"/>
      <c r="Q474" s="907"/>
      <c r="R474" s="907"/>
      <c r="S474" s="907"/>
      <c r="T474" s="907"/>
      <c r="U474" s="907"/>
      <c r="V474" s="907"/>
      <c r="W474" s="907"/>
      <c r="X474" s="907"/>
      <c r="Y474" s="907"/>
      <c r="Z474" s="796"/>
      <c r="AA474" s="796"/>
      <c r="AB474" s="796"/>
      <c r="AC474" s="796"/>
      <c r="AD474" s="796"/>
      <c r="AE474" s="796"/>
      <c r="AF474" s="796"/>
      <c r="AG474" s="796"/>
      <c r="AH474" s="796"/>
      <c r="AI474" s="796"/>
    </row>
    <row r="475" spans="2:35" ht="16.5" customHeight="1" x14ac:dyDescent="0.25">
      <c r="B475" s="896" t="s">
        <v>4</v>
      </c>
      <c r="C475" s="897">
        <v>5136</v>
      </c>
      <c r="D475" s="898">
        <v>46214970.627315074</v>
      </c>
      <c r="E475" s="899">
        <v>100.00000000000001</v>
      </c>
      <c r="F475" s="898">
        <v>8998.2419445706928</v>
      </c>
      <c r="G475" s="874"/>
      <c r="H475" s="874"/>
      <c r="I475" s="907"/>
      <c r="J475" s="907"/>
      <c r="K475" s="907"/>
      <c r="L475" s="907"/>
      <c r="M475" s="907"/>
      <c r="N475" s="907"/>
      <c r="O475" s="907"/>
      <c r="P475" s="907"/>
      <c r="Q475" s="907"/>
      <c r="R475" s="907"/>
      <c r="S475" s="907"/>
      <c r="T475" s="907"/>
      <c r="U475" s="907"/>
      <c r="V475" s="907"/>
      <c r="W475" s="907"/>
      <c r="X475" s="907"/>
      <c r="Y475" s="907"/>
      <c r="Z475" s="796"/>
      <c r="AA475" s="796"/>
      <c r="AB475" s="796"/>
      <c r="AC475" s="796"/>
      <c r="AD475" s="796"/>
      <c r="AE475" s="796"/>
      <c r="AF475" s="796"/>
      <c r="AG475" s="796"/>
      <c r="AH475" s="796"/>
      <c r="AI475" s="796"/>
    </row>
    <row r="476" spans="2:35" ht="16.5" customHeight="1" x14ac:dyDescent="0.25">
      <c r="B476" s="877"/>
      <c r="C476" s="877"/>
      <c r="D476" s="877"/>
      <c r="E476" s="877"/>
      <c r="F476" s="877"/>
      <c r="G476" s="874"/>
      <c r="H476" s="874"/>
      <c r="I476" s="907"/>
      <c r="J476" s="907"/>
      <c r="K476" s="907"/>
      <c r="L476" s="874"/>
      <c r="M476" s="874"/>
      <c r="N476" s="874"/>
      <c r="O476" s="874"/>
      <c r="P476" s="874"/>
      <c r="Q476" s="874"/>
      <c r="R476" s="874"/>
      <c r="S476" s="874"/>
      <c r="T476" s="874"/>
      <c r="U476" s="874"/>
      <c r="V476" s="874"/>
      <c r="W476" s="874"/>
      <c r="X476" s="874"/>
      <c r="Y476" s="874"/>
      <c r="Z476" s="796"/>
      <c r="AA476" s="796"/>
      <c r="AB476" s="796"/>
      <c r="AC476" s="796"/>
      <c r="AD476" s="796"/>
      <c r="AE476" s="796"/>
      <c r="AF476" s="796"/>
      <c r="AG476" s="796"/>
      <c r="AH476" s="796"/>
      <c r="AI476" s="796"/>
    </row>
    <row r="477" spans="2:35" ht="16.5" customHeight="1" x14ac:dyDescent="0.25">
      <c r="B477" s="877"/>
      <c r="C477" s="877"/>
      <c r="D477" s="877"/>
      <c r="E477" s="877"/>
      <c r="F477" s="877"/>
      <c r="G477" s="874"/>
      <c r="H477" s="874"/>
      <c r="I477" s="907"/>
      <c r="J477" s="907"/>
      <c r="K477" s="907"/>
      <c r="L477" s="874"/>
      <c r="M477" s="874"/>
      <c r="N477" s="874"/>
      <c r="O477" s="874"/>
      <c r="P477" s="874"/>
      <c r="Q477" s="874"/>
      <c r="R477" s="874"/>
      <c r="S477" s="874"/>
      <c r="T477" s="874"/>
      <c r="U477" s="874"/>
      <c r="V477" s="874"/>
      <c r="W477" s="874"/>
      <c r="X477" s="874"/>
      <c r="Y477" s="874"/>
      <c r="Z477" s="796"/>
      <c r="AA477" s="796"/>
      <c r="AB477" s="796"/>
      <c r="AC477" s="796"/>
      <c r="AD477" s="796"/>
      <c r="AE477" s="796"/>
      <c r="AF477" s="796"/>
      <c r="AG477" s="796"/>
      <c r="AH477" s="796"/>
      <c r="AI477" s="796"/>
    </row>
    <row r="478" spans="2:35" ht="16.5" customHeight="1" x14ac:dyDescent="0.25">
      <c r="B478" s="877"/>
      <c r="C478" s="877"/>
      <c r="D478" s="877"/>
      <c r="E478" s="877"/>
      <c r="F478" s="877"/>
      <c r="G478" s="874"/>
      <c r="H478" s="874"/>
      <c r="I478" s="907"/>
      <c r="J478" s="907"/>
      <c r="K478" s="907"/>
      <c r="L478" s="874"/>
      <c r="M478" s="874"/>
      <c r="N478" s="874"/>
      <c r="O478" s="874"/>
      <c r="P478" s="874"/>
      <c r="Q478" s="874"/>
      <c r="R478" s="874"/>
      <c r="S478" s="874"/>
      <c r="T478" s="874"/>
      <c r="U478" s="874"/>
      <c r="V478" s="874"/>
      <c r="W478" s="874"/>
      <c r="X478" s="874"/>
      <c r="Y478" s="874"/>
      <c r="Z478" s="796"/>
      <c r="AA478" s="796"/>
      <c r="AB478" s="796"/>
      <c r="AC478" s="796"/>
      <c r="AD478" s="796"/>
      <c r="AE478" s="796"/>
      <c r="AF478" s="796"/>
      <c r="AG478" s="796"/>
      <c r="AH478" s="796"/>
      <c r="AI478" s="796"/>
    </row>
    <row r="479" spans="2:35" ht="16.5" customHeight="1" x14ac:dyDescent="0.25">
      <c r="B479" s="1384" t="s">
        <v>608</v>
      </c>
      <c r="C479" s="1384"/>
      <c r="D479" s="1384"/>
      <c r="E479" s="1384"/>
      <c r="F479" s="1384"/>
      <c r="G479" s="874"/>
      <c r="H479" s="874"/>
      <c r="I479" s="907"/>
      <c r="J479" s="907"/>
      <c r="K479" s="907"/>
      <c r="L479" s="907"/>
      <c r="M479" s="907"/>
      <c r="N479" s="907"/>
      <c r="O479" s="907"/>
      <c r="P479" s="907"/>
      <c r="Q479" s="907"/>
      <c r="R479" s="907"/>
      <c r="S479" s="907"/>
      <c r="T479" s="907"/>
      <c r="U479" s="907"/>
      <c r="V479" s="907"/>
      <c r="W479" s="907"/>
      <c r="X479" s="874"/>
      <c r="Y479" s="874"/>
      <c r="Z479" s="796"/>
      <c r="AA479" s="796"/>
      <c r="AB479" s="796"/>
      <c r="AC479" s="796"/>
      <c r="AD479" s="796"/>
      <c r="AE479" s="796"/>
      <c r="AF479" s="796"/>
      <c r="AG479" s="796"/>
      <c r="AH479" s="796"/>
      <c r="AI479" s="796"/>
    </row>
    <row r="480" spans="2:35" ht="16.5" customHeight="1" x14ac:dyDescent="0.25">
      <c r="B480" s="1385" t="s">
        <v>528</v>
      </c>
      <c r="C480" s="1385"/>
      <c r="D480" s="1385"/>
      <c r="E480" s="1385"/>
      <c r="F480" s="1385"/>
      <c r="G480" s="874"/>
      <c r="H480" s="874"/>
      <c r="I480" s="907"/>
      <c r="J480" s="907"/>
      <c r="K480" s="907"/>
      <c r="L480" s="907"/>
      <c r="M480" s="907"/>
      <c r="N480" s="907"/>
      <c r="O480" s="907"/>
      <c r="P480" s="907"/>
      <c r="Q480" s="907"/>
      <c r="R480" s="907"/>
      <c r="S480" s="907"/>
      <c r="T480" s="907"/>
      <c r="U480" s="907"/>
      <c r="V480" s="907"/>
      <c r="W480" s="907"/>
      <c r="X480" s="874"/>
      <c r="Y480" s="874"/>
      <c r="Z480" s="796"/>
      <c r="AA480" s="796"/>
      <c r="AB480" s="796"/>
      <c r="AC480" s="796"/>
      <c r="AD480" s="796"/>
      <c r="AE480" s="796"/>
      <c r="AF480" s="796"/>
      <c r="AG480" s="796"/>
      <c r="AH480" s="796"/>
      <c r="AI480" s="796"/>
    </row>
    <row r="481" spans="2:35" ht="16.5" customHeight="1" x14ac:dyDescent="0.25">
      <c r="B481" s="876" t="s">
        <v>12523</v>
      </c>
      <c r="C481" s="877"/>
      <c r="D481" s="877"/>
      <c r="E481" s="877"/>
      <c r="F481" s="877"/>
      <c r="G481" s="874"/>
      <c r="H481" s="874"/>
      <c r="I481" s="907"/>
      <c r="J481" s="907"/>
      <c r="K481" s="907"/>
      <c r="L481" s="907"/>
      <c r="M481" s="907"/>
      <c r="N481" s="907"/>
      <c r="O481" s="907"/>
      <c r="P481" s="907"/>
      <c r="Q481" s="907"/>
      <c r="R481" s="907"/>
      <c r="S481" s="907"/>
      <c r="T481" s="907"/>
      <c r="U481" s="907"/>
      <c r="V481" s="907"/>
      <c r="W481" s="907"/>
      <c r="X481" s="874"/>
      <c r="Y481" s="874"/>
      <c r="Z481" s="796"/>
      <c r="AA481" s="796"/>
      <c r="AB481" s="796"/>
      <c r="AC481" s="796"/>
      <c r="AD481" s="796"/>
      <c r="AE481" s="796"/>
      <c r="AF481" s="796"/>
      <c r="AG481" s="796"/>
      <c r="AH481" s="796"/>
      <c r="AI481" s="796"/>
    </row>
    <row r="482" spans="2:35" ht="16.5" customHeight="1" x14ac:dyDescent="0.25">
      <c r="B482" s="878" t="s">
        <v>7</v>
      </c>
      <c r="C482" s="879" t="s">
        <v>107</v>
      </c>
      <c r="D482" s="879" t="s">
        <v>108</v>
      </c>
      <c r="E482" s="879" t="s">
        <v>8</v>
      </c>
      <c r="F482" s="879" t="s">
        <v>109</v>
      </c>
      <c r="G482" s="874"/>
      <c r="H482" s="874"/>
      <c r="I482" s="907"/>
      <c r="J482" s="907"/>
      <c r="K482" s="907"/>
      <c r="L482" s="907"/>
      <c r="M482" s="907"/>
      <c r="N482" s="907"/>
      <c r="O482" s="907"/>
      <c r="P482" s="907"/>
      <c r="Q482" s="907"/>
      <c r="R482" s="907"/>
      <c r="S482" s="907"/>
      <c r="T482" s="907"/>
      <c r="U482" s="907"/>
      <c r="V482" s="907"/>
      <c r="W482" s="907"/>
      <c r="X482" s="874"/>
      <c r="Y482" s="874"/>
      <c r="Z482" s="796"/>
      <c r="AA482" s="796"/>
      <c r="AB482" s="796"/>
      <c r="AC482" s="796"/>
      <c r="AD482" s="796"/>
      <c r="AE482" s="796"/>
      <c r="AF482" s="796"/>
      <c r="AG482" s="796"/>
      <c r="AH482" s="796"/>
      <c r="AI482" s="796"/>
    </row>
    <row r="483" spans="2:35" ht="16.5" customHeight="1" x14ac:dyDescent="0.25">
      <c r="B483" s="945" t="s">
        <v>532</v>
      </c>
      <c r="C483" s="946">
        <v>1</v>
      </c>
      <c r="D483" s="947">
        <v>320299.97810451797</v>
      </c>
      <c r="E483" s="948">
        <v>0.5997952398344002</v>
      </c>
      <c r="F483" s="947">
        <v>320299.97810451797</v>
      </c>
      <c r="G483" s="874"/>
      <c r="H483" s="874"/>
      <c r="I483" s="907"/>
      <c r="J483" s="907"/>
      <c r="K483" s="907"/>
      <c r="L483" s="907"/>
      <c r="M483" s="907"/>
      <c r="N483" s="907"/>
      <c r="O483" s="907"/>
      <c r="P483" s="907"/>
      <c r="Q483" s="907"/>
      <c r="R483" s="907"/>
      <c r="S483" s="907"/>
      <c r="T483" s="907"/>
      <c r="U483" s="907"/>
      <c r="V483" s="907"/>
      <c r="W483" s="907"/>
      <c r="X483" s="874"/>
      <c r="Y483" s="874"/>
      <c r="Z483" s="796"/>
      <c r="AA483" s="796"/>
      <c r="AB483" s="796"/>
      <c r="AC483" s="796"/>
      <c r="AD483" s="796"/>
      <c r="AE483" s="796"/>
      <c r="AF483" s="796"/>
      <c r="AG483" s="796"/>
      <c r="AH483" s="796"/>
      <c r="AI483" s="796"/>
    </row>
    <row r="484" spans="2:35" ht="16.5" customHeight="1" x14ac:dyDescent="0.25">
      <c r="B484" s="891" t="s">
        <v>525</v>
      </c>
      <c r="C484" s="892">
        <v>4168</v>
      </c>
      <c r="D484" s="908">
        <v>19159328.4345355</v>
      </c>
      <c r="E484" s="894">
        <v>35.877848201751625</v>
      </c>
      <c r="F484" s="908">
        <v>4596.7678585737767</v>
      </c>
      <c r="G484" s="874"/>
      <c r="H484" s="874"/>
      <c r="I484" s="907"/>
      <c r="J484" s="907"/>
      <c r="K484" s="907"/>
      <c r="L484" s="907"/>
      <c r="M484" s="907"/>
      <c r="N484" s="907"/>
      <c r="O484" s="907"/>
      <c r="P484" s="907"/>
      <c r="Q484" s="907"/>
      <c r="R484" s="907"/>
      <c r="S484" s="907"/>
      <c r="T484" s="907"/>
      <c r="U484" s="907"/>
      <c r="V484" s="907"/>
      <c r="W484" s="907"/>
      <c r="X484" s="874"/>
      <c r="Y484" s="874"/>
      <c r="Z484" s="796"/>
      <c r="AA484" s="796"/>
      <c r="AB484" s="796"/>
      <c r="AC484" s="796"/>
      <c r="AD484" s="796"/>
      <c r="AE484" s="796"/>
      <c r="AF484" s="796"/>
      <c r="AG484" s="796"/>
      <c r="AH484" s="796"/>
      <c r="AI484" s="796"/>
    </row>
    <row r="485" spans="2:35" ht="16.5" customHeight="1" x14ac:dyDescent="0.25">
      <c r="B485" s="880" t="s">
        <v>1</v>
      </c>
      <c r="C485" s="949">
        <v>30</v>
      </c>
      <c r="D485" s="882">
        <v>110212.90889994</v>
      </c>
      <c r="E485" s="883">
        <v>0.20638520963281318</v>
      </c>
      <c r="F485" s="882">
        <v>3673.7636299979999</v>
      </c>
      <c r="G485" s="874"/>
      <c r="H485" s="874"/>
      <c r="I485" s="907"/>
      <c r="J485" s="907"/>
      <c r="K485" s="907"/>
      <c r="L485" s="907"/>
      <c r="M485" s="907"/>
      <c r="N485" s="907"/>
      <c r="O485" s="907"/>
      <c r="P485" s="907"/>
      <c r="Q485" s="907"/>
      <c r="R485" s="907"/>
      <c r="S485" s="907"/>
      <c r="T485" s="907"/>
      <c r="U485" s="907"/>
      <c r="V485" s="907"/>
      <c r="W485" s="907"/>
      <c r="X485" s="874"/>
      <c r="Y485" s="874"/>
      <c r="Z485" s="796"/>
      <c r="AA485" s="796"/>
      <c r="AB485" s="796"/>
      <c r="AC485" s="796"/>
      <c r="AD485" s="796"/>
      <c r="AE485" s="796"/>
      <c r="AF485" s="796"/>
      <c r="AG485" s="796"/>
      <c r="AH485" s="796"/>
      <c r="AI485" s="796"/>
    </row>
    <row r="486" spans="2:35" ht="16.5" customHeight="1" x14ac:dyDescent="0.25">
      <c r="B486" s="891" t="s">
        <v>526</v>
      </c>
      <c r="C486" s="892">
        <v>832</v>
      </c>
      <c r="D486" s="908">
        <v>10048976.918369001</v>
      </c>
      <c r="E486" s="894">
        <v>18.817761264025727</v>
      </c>
      <c r="F486" s="908">
        <v>12078.097257655048</v>
      </c>
      <c r="G486" s="874"/>
      <c r="H486" s="874"/>
      <c r="I486" s="907"/>
      <c r="J486" s="907"/>
      <c r="K486" s="907"/>
      <c r="L486" s="907"/>
      <c r="M486" s="907"/>
      <c r="N486" s="907"/>
      <c r="O486" s="907"/>
      <c r="P486" s="907"/>
      <c r="Q486" s="907"/>
      <c r="R486" s="907"/>
      <c r="S486" s="907"/>
      <c r="T486" s="907"/>
      <c r="U486" s="907"/>
      <c r="V486" s="907"/>
      <c r="W486" s="907"/>
      <c r="X486" s="874"/>
      <c r="Y486" s="874"/>
      <c r="Z486" s="796"/>
      <c r="AA486" s="796"/>
      <c r="AB486" s="796"/>
      <c r="AC486" s="796"/>
      <c r="AD486" s="796"/>
      <c r="AE486" s="796"/>
      <c r="AF486" s="796"/>
      <c r="AG486" s="796"/>
      <c r="AH486" s="796"/>
      <c r="AI486" s="796"/>
    </row>
    <row r="487" spans="2:35" ht="16.5" customHeight="1" x14ac:dyDescent="0.25">
      <c r="B487" s="880" t="s">
        <v>2</v>
      </c>
      <c r="C487" s="949">
        <v>130</v>
      </c>
      <c r="D487" s="882">
        <v>3642248.31765445</v>
      </c>
      <c r="E487" s="883">
        <v>6.8204912661939909</v>
      </c>
      <c r="F487" s="882">
        <v>28017.294751188077</v>
      </c>
      <c r="G487" s="874"/>
      <c r="H487" s="874"/>
      <c r="I487" s="907"/>
      <c r="J487" s="907"/>
      <c r="K487" s="907"/>
      <c r="L487" s="907"/>
      <c r="M487" s="907"/>
      <c r="N487" s="907"/>
      <c r="O487" s="907"/>
      <c r="P487" s="907"/>
      <c r="Q487" s="907"/>
      <c r="R487" s="907"/>
      <c r="S487" s="907"/>
      <c r="T487" s="907"/>
      <c r="U487" s="907"/>
      <c r="V487" s="907"/>
      <c r="W487" s="907"/>
      <c r="X487" s="874"/>
      <c r="Y487" s="874"/>
      <c r="Z487" s="796"/>
      <c r="AA487" s="796"/>
      <c r="AB487" s="796"/>
      <c r="AC487" s="796"/>
      <c r="AD487" s="796"/>
      <c r="AE487" s="796"/>
      <c r="AF487" s="796"/>
      <c r="AG487" s="796"/>
      <c r="AH487" s="796"/>
      <c r="AI487" s="796"/>
    </row>
    <row r="488" spans="2:35" ht="16.5" customHeight="1" x14ac:dyDescent="0.25">
      <c r="B488" s="891" t="s">
        <v>9</v>
      </c>
      <c r="C488" s="892">
        <v>2100</v>
      </c>
      <c r="D488" s="908">
        <v>6869445.6819278598</v>
      </c>
      <c r="E488" s="894">
        <v>12.863756172274265</v>
      </c>
      <c r="F488" s="908">
        <v>3271.1646104418378</v>
      </c>
      <c r="G488" s="874"/>
      <c r="H488" s="874"/>
      <c r="I488" s="907"/>
      <c r="J488" s="907"/>
      <c r="K488" s="907"/>
      <c r="L488" s="907"/>
      <c r="M488" s="907"/>
      <c r="N488" s="907"/>
      <c r="O488" s="907"/>
      <c r="P488" s="907"/>
      <c r="Q488" s="907"/>
      <c r="R488" s="907"/>
      <c r="S488" s="907"/>
      <c r="T488" s="907"/>
      <c r="U488" s="907"/>
      <c r="V488" s="907"/>
      <c r="W488" s="907"/>
      <c r="X488" s="874"/>
      <c r="Y488" s="874"/>
      <c r="Z488" s="796"/>
      <c r="AA488" s="796"/>
      <c r="AB488" s="796"/>
      <c r="AC488" s="796"/>
      <c r="AD488" s="796"/>
      <c r="AE488" s="796"/>
      <c r="AF488" s="796"/>
      <c r="AG488" s="796"/>
      <c r="AH488" s="796"/>
      <c r="AI488" s="796"/>
    </row>
    <row r="489" spans="2:35" ht="16.5" customHeight="1" x14ac:dyDescent="0.25">
      <c r="B489" s="880" t="s">
        <v>3</v>
      </c>
      <c r="C489" s="949">
        <v>6</v>
      </c>
      <c r="D489" s="882">
        <v>13251041.6296176</v>
      </c>
      <c r="E489" s="883">
        <v>24.813962646287177</v>
      </c>
      <c r="F489" s="882">
        <v>2208506.9382695998</v>
      </c>
      <c r="G489" s="874"/>
      <c r="H489" s="874"/>
      <c r="I489" s="907"/>
      <c r="J489" s="907"/>
      <c r="K489" s="907"/>
      <c r="L489" s="959"/>
      <c r="M489" s="907"/>
      <c r="N489" s="907"/>
      <c r="O489" s="907"/>
      <c r="P489" s="907"/>
      <c r="Q489" s="907"/>
      <c r="R489" s="907"/>
      <c r="S489" s="907"/>
      <c r="T489" s="907"/>
      <c r="U489" s="907"/>
      <c r="V489" s="907"/>
      <c r="W489" s="907"/>
      <c r="X489" s="874"/>
      <c r="Y489" s="874"/>
      <c r="Z489" s="796"/>
      <c r="AA489" s="796"/>
      <c r="AB489" s="796"/>
      <c r="AC489" s="796"/>
      <c r="AD489" s="796"/>
      <c r="AE489" s="796"/>
      <c r="AF489" s="796"/>
      <c r="AG489" s="796"/>
      <c r="AH489" s="796"/>
      <c r="AI489" s="796"/>
    </row>
    <row r="490" spans="2:35" ht="16.5" customHeight="1" x14ac:dyDescent="0.25">
      <c r="B490" s="896" t="s">
        <v>4</v>
      </c>
      <c r="C490" s="897">
        <v>7267</v>
      </c>
      <c r="D490" s="898">
        <v>53401553.869108871</v>
      </c>
      <c r="E490" s="899">
        <v>100</v>
      </c>
      <c r="F490" s="898">
        <v>7348.5006012259355</v>
      </c>
      <c r="G490" s="874"/>
      <c r="H490" s="874"/>
      <c r="I490" s="907"/>
      <c r="J490" s="907"/>
      <c r="K490" s="907"/>
      <c r="L490" s="907"/>
      <c r="M490" s="907"/>
      <c r="N490" s="907"/>
      <c r="O490" s="907"/>
      <c r="P490" s="907"/>
      <c r="Q490" s="907"/>
      <c r="R490" s="907"/>
      <c r="S490" s="907"/>
      <c r="T490" s="907"/>
      <c r="U490" s="907"/>
      <c r="V490" s="907"/>
      <c r="W490" s="907"/>
      <c r="X490" s="874"/>
      <c r="Y490" s="874"/>
      <c r="Z490" s="796"/>
      <c r="AA490" s="796"/>
      <c r="AB490" s="796"/>
      <c r="AC490" s="796"/>
      <c r="AD490" s="796"/>
      <c r="AE490" s="796"/>
      <c r="AF490" s="796"/>
      <c r="AG490" s="796"/>
      <c r="AH490" s="796"/>
      <c r="AI490" s="796"/>
    </row>
    <row r="491" spans="2:35" ht="16.5" customHeight="1" x14ac:dyDescent="0.25">
      <c r="B491" s="877"/>
      <c r="C491" s="877"/>
      <c r="D491" s="877"/>
      <c r="E491" s="877"/>
      <c r="F491" s="877"/>
      <c r="G491" s="874"/>
      <c r="H491" s="874"/>
      <c r="I491" s="907"/>
      <c r="J491" s="907"/>
      <c r="K491" s="907"/>
      <c r="L491" s="907"/>
      <c r="M491" s="907"/>
      <c r="N491" s="907"/>
      <c r="O491" s="907"/>
      <c r="P491" s="907"/>
      <c r="Q491" s="907"/>
      <c r="R491" s="907"/>
      <c r="S491" s="907"/>
      <c r="T491" s="907"/>
      <c r="U491" s="907"/>
      <c r="V491" s="907"/>
      <c r="W491" s="907"/>
      <c r="X491" s="874"/>
      <c r="Y491" s="874"/>
      <c r="Z491" s="796"/>
      <c r="AA491" s="796"/>
      <c r="AB491" s="796"/>
      <c r="AC491" s="796"/>
      <c r="AD491" s="796"/>
      <c r="AE491" s="796"/>
      <c r="AF491" s="796"/>
      <c r="AG491" s="796"/>
      <c r="AH491" s="796"/>
      <c r="AI491" s="796"/>
    </row>
    <row r="492" spans="2:35" ht="16.5" customHeight="1" x14ac:dyDescent="0.25">
      <c r="B492" s="877"/>
      <c r="C492" s="951"/>
      <c r="D492" s="951"/>
      <c r="E492" s="877"/>
      <c r="F492" s="877"/>
      <c r="G492" s="874"/>
      <c r="H492" s="874"/>
      <c r="I492" s="907"/>
      <c r="J492" s="907"/>
      <c r="K492" s="907"/>
      <c r="L492" s="907"/>
      <c r="M492" s="907"/>
      <c r="N492" s="907"/>
      <c r="O492" s="907"/>
      <c r="P492" s="907"/>
      <c r="Q492" s="907"/>
      <c r="R492" s="907"/>
      <c r="S492" s="907"/>
      <c r="T492" s="907"/>
      <c r="U492" s="907"/>
      <c r="V492" s="907"/>
      <c r="W492" s="907"/>
      <c r="X492" s="874"/>
      <c r="Y492" s="874"/>
      <c r="Z492" s="796"/>
      <c r="AA492" s="796"/>
      <c r="AB492" s="796"/>
      <c r="AC492" s="796"/>
      <c r="AD492" s="796"/>
      <c r="AE492" s="796"/>
      <c r="AF492" s="796"/>
      <c r="AG492" s="796"/>
      <c r="AH492" s="796"/>
      <c r="AI492" s="796"/>
    </row>
    <row r="493" spans="2:35" ht="16.5" customHeight="1" x14ac:dyDescent="0.25">
      <c r="B493" s="877"/>
      <c r="C493" s="877"/>
      <c r="D493" s="877"/>
      <c r="E493" s="877"/>
      <c r="F493" s="877"/>
      <c r="G493" s="874"/>
      <c r="H493" s="874"/>
      <c r="I493" s="907"/>
      <c r="J493" s="907"/>
      <c r="K493" s="907"/>
      <c r="L493" s="907"/>
      <c r="M493" s="907"/>
      <c r="N493" s="907"/>
      <c r="O493" s="907"/>
      <c r="P493" s="907"/>
      <c r="Q493" s="907"/>
      <c r="R493" s="907"/>
      <c r="S493" s="907"/>
      <c r="T493" s="907"/>
      <c r="U493" s="907"/>
      <c r="V493" s="907"/>
      <c r="W493" s="907"/>
      <c r="X493" s="874"/>
      <c r="Y493" s="874"/>
      <c r="Z493" s="796"/>
      <c r="AA493" s="796"/>
      <c r="AB493" s="796"/>
      <c r="AC493" s="796"/>
      <c r="AD493" s="796"/>
      <c r="AE493" s="796"/>
      <c r="AF493" s="796"/>
      <c r="AG493" s="796"/>
      <c r="AH493" s="796"/>
      <c r="AI493" s="796"/>
    </row>
    <row r="494" spans="2:35" ht="16.5" customHeight="1" x14ac:dyDescent="0.25">
      <c r="B494" s="1384" t="s">
        <v>611</v>
      </c>
      <c r="C494" s="1384"/>
      <c r="D494" s="1384"/>
      <c r="E494" s="1384"/>
      <c r="F494" s="1384"/>
      <c r="G494" s="874"/>
      <c r="H494" s="874"/>
      <c r="I494" s="907"/>
      <c r="J494" s="907"/>
      <c r="K494" s="907"/>
      <c r="L494" s="907"/>
      <c r="M494" s="907"/>
      <c r="N494" s="907"/>
      <c r="O494" s="907"/>
      <c r="P494" s="907"/>
      <c r="Q494" s="907"/>
      <c r="R494" s="907"/>
      <c r="S494" s="907"/>
      <c r="T494" s="907"/>
      <c r="U494" s="907"/>
      <c r="V494" s="907"/>
      <c r="W494" s="907"/>
      <c r="X494" s="874"/>
      <c r="Y494" s="874"/>
      <c r="Z494" s="796"/>
      <c r="AA494" s="796"/>
      <c r="AB494" s="796"/>
      <c r="AC494" s="796"/>
      <c r="AD494" s="796"/>
      <c r="AE494" s="796"/>
      <c r="AF494" s="796"/>
      <c r="AG494" s="796"/>
      <c r="AH494" s="796"/>
      <c r="AI494" s="796"/>
    </row>
    <row r="495" spans="2:35" ht="16.5" customHeight="1" x14ac:dyDescent="0.25">
      <c r="B495" s="1385" t="s">
        <v>528</v>
      </c>
      <c r="C495" s="1385"/>
      <c r="D495" s="1385"/>
      <c r="E495" s="1385"/>
      <c r="F495" s="1385"/>
      <c r="G495" s="874"/>
      <c r="H495" s="874"/>
      <c r="I495" s="907"/>
      <c r="J495" s="907"/>
      <c r="K495" s="907"/>
      <c r="L495" s="907"/>
      <c r="M495" s="907"/>
      <c r="N495" s="907"/>
      <c r="O495" s="907"/>
      <c r="P495" s="907"/>
      <c r="Q495" s="907"/>
      <c r="R495" s="907"/>
      <c r="S495" s="907"/>
      <c r="T495" s="907"/>
      <c r="U495" s="907"/>
      <c r="V495" s="907"/>
      <c r="W495" s="907"/>
      <c r="X495" s="874"/>
      <c r="Y495" s="874"/>
      <c r="Z495" s="796"/>
      <c r="AA495" s="796"/>
      <c r="AB495" s="796"/>
      <c r="AC495" s="796"/>
      <c r="AD495" s="796"/>
      <c r="AE495" s="796"/>
      <c r="AF495" s="796"/>
      <c r="AG495" s="796"/>
      <c r="AH495" s="796"/>
      <c r="AI495" s="796"/>
    </row>
    <row r="496" spans="2:35" ht="16.5" customHeight="1" x14ac:dyDescent="0.25">
      <c r="B496" s="876" t="s">
        <v>12523</v>
      </c>
      <c r="C496" s="877"/>
      <c r="D496" s="877"/>
      <c r="E496" s="877"/>
      <c r="F496" s="877"/>
      <c r="G496" s="874"/>
      <c r="H496" s="874"/>
      <c r="I496" s="907"/>
      <c r="J496" s="907"/>
      <c r="K496" s="907"/>
      <c r="L496" s="907"/>
      <c r="M496" s="907"/>
      <c r="N496" s="907"/>
      <c r="O496" s="907"/>
      <c r="P496" s="907"/>
      <c r="Q496" s="907"/>
      <c r="R496" s="907"/>
      <c r="S496" s="907"/>
      <c r="T496" s="907"/>
      <c r="U496" s="907"/>
      <c r="V496" s="907"/>
      <c r="W496" s="907"/>
      <c r="X496" s="874"/>
      <c r="Y496" s="874"/>
      <c r="Z496" s="796"/>
      <c r="AA496" s="796"/>
      <c r="AB496" s="796"/>
      <c r="AC496" s="796"/>
      <c r="AD496" s="796"/>
      <c r="AE496" s="796"/>
      <c r="AF496" s="796"/>
      <c r="AG496" s="796"/>
      <c r="AH496" s="796"/>
      <c r="AI496" s="796"/>
    </row>
    <row r="497" spans="2:35" ht="16.5" customHeight="1" x14ac:dyDescent="0.25">
      <c r="B497" s="878" t="s">
        <v>7</v>
      </c>
      <c r="C497" s="879" t="s">
        <v>107</v>
      </c>
      <c r="D497" s="879" t="s">
        <v>108</v>
      </c>
      <c r="E497" s="879" t="s">
        <v>8</v>
      </c>
      <c r="F497" s="879" t="s">
        <v>109</v>
      </c>
      <c r="G497" s="874"/>
      <c r="H497" s="874"/>
      <c r="I497" s="907"/>
      <c r="J497" s="907"/>
      <c r="K497" s="907"/>
      <c r="L497" s="907"/>
      <c r="M497" s="907"/>
      <c r="N497" s="907"/>
      <c r="O497" s="907"/>
      <c r="P497" s="907"/>
      <c r="Q497" s="907"/>
      <c r="R497" s="907"/>
      <c r="S497" s="907"/>
      <c r="T497" s="907"/>
      <c r="U497" s="907"/>
      <c r="V497" s="907"/>
      <c r="W497" s="907"/>
      <c r="X497" s="874"/>
      <c r="Y497" s="874"/>
      <c r="Z497" s="796"/>
      <c r="AA497" s="796"/>
      <c r="AB497" s="796"/>
      <c r="AC497" s="796"/>
      <c r="AD497" s="796"/>
      <c r="AE497" s="796"/>
      <c r="AF497" s="796"/>
      <c r="AG497" s="796"/>
      <c r="AH497" s="796"/>
      <c r="AI497" s="796"/>
    </row>
    <row r="498" spans="2:35" ht="16.5" customHeight="1" x14ac:dyDescent="0.25">
      <c r="B498" s="945" t="s">
        <v>532</v>
      </c>
      <c r="C498" s="946">
        <v>6</v>
      </c>
      <c r="D498" s="947">
        <v>133624.49052572486</v>
      </c>
      <c r="E498" s="948">
        <v>0.36003202595806755</v>
      </c>
      <c r="F498" s="947">
        <v>22270.748420954144</v>
      </c>
      <c r="G498" s="874"/>
      <c r="H498" s="874"/>
      <c r="I498" s="907"/>
      <c r="J498" s="907"/>
      <c r="K498" s="907"/>
      <c r="L498" s="907"/>
      <c r="M498" s="907"/>
      <c r="N498" s="907"/>
      <c r="O498" s="907"/>
      <c r="P498" s="907"/>
      <c r="Q498" s="907"/>
      <c r="R498" s="907"/>
      <c r="S498" s="907"/>
      <c r="T498" s="907"/>
      <c r="U498" s="907"/>
      <c r="V498" s="907"/>
      <c r="W498" s="907"/>
      <c r="X498" s="874"/>
      <c r="Y498" s="874"/>
      <c r="Z498" s="796"/>
      <c r="AA498" s="796"/>
      <c r="AB498" s="796"/>
      <c r="AC498" s="796"/>
      <c r="AD498" s="796"/>
      <c r="AE498" s="796"/>
      <c r="AF498" s="796"/>
      <c r="AG498" s="796"/>
      <c r="AH498" s="796"/>
      <c r="AI498" s="796"/>
    </row>
    <row r="499" spans="2:35" ht="16.5" customHeight="1" x14ac:dyDescent="0.25">
      <c r="B499" s="891" t="s">
        <v>525</v>
      </c>
      <c r="C499" s="892">
        <v>3969</v>
      </c>
      <c r="D499" s="908">
        <v>16118353.744443299</v>
      </c>
      <c r="E499" s="894">
        <v>43.328592549832997</v>
      </c>
      <c r="F499" s="908">
        <v>4061.0616640068779</v>
      </c>
      <c r="G499" s="874"/>
      <c r="H499" s="874"/>
      <c r="I499" s="907"/>
      <c r="J499" s="907"/>
      <c r="K499" s="907"/>
      <c r="L499" s="907"/>
      <c r="M499" s="907"/>
      <c r="N499" s="907"/>
      <c r="O499" s="907"/>
      <c r="P499" s="907"/>
      <c r="Q499" s="907"/>
      <c r="R499" s="907"/>
      <c r="S499" s="907"/>
      <c r="T499" s="907"/>
      <c r="U499" s="907"/>
      <c r="V499" s="907"/>
      <c r="W499" s="907"/>
      <c r="X499" s="874"/>
      <c r="Y499" s="874"/>
      <c r="Z499" s="796"/>
      <c r="AA499" s="796"/>
      <c r="AB499" s="796"/>
      <c r="AC499" s="796"/>
      <c r="AD499" s="796"/>
      <c r="AE499" s="796"/>
      <c r="AF499" s="796"/>
      <c r="AG499" s="796"/>
      <c r="AH499" s="796"/>
      <c r="AI499" s="796"/>
    </row>
    <row r="500" spans="2:35" ht="16.5" customHeight="1" x14ac:dyDescent="0.25">
      <c r="B500" s="880" t="s">
        <v>1</v>
      </c>
      <c r="C500" s="949">
        <v>37</v>
      </c>
      <c r="D500" s="882">
        <v>329266.55988422001</v>
      </c>
      <c r="E500" s="883">
        <v>0.88716152382662972</v>
      </c>
      <c r="F500" s="882">
        <v>8899.0962130870266</v>
      </c>
      <c r="G500" s="874"/>
      <c r="H500" s="874"/>
      <c r="I500" s="907"/>
      <c r="J500" s="907"/>
      <c r="K500" s="907"/>
      <c r="L500" s="907"/>
      <c r="M500" s="907"/>
      <c r="N500" s="907"/>
      <c r="O500" s="907"/>
      <c r="P500" s="907"/>
      <c r="Q500" s="907"/>
      <c r="R500" s="907"/>
      <c r="S500" s="907"/>
      <c r="T500" s="907"/>
      <c r="U500" s="907"/>
      <c r="V500" s="907"/>
      <c r="W500" s="907"/>
      <c r="X500" s="874"/>
      <c r="Y500" s="874"/>
      <c r="Z500" s="796"/>
      <c r="AA500" s="796"/>
      <c r="AB500" s="796"/>
      <c r="AC500" s="796"/>
      <c r="AD500" s="796"/>
      <c r="AE500" s="796"/>
      <c r="AF500" s="796"/>
      <c r="AG500" s="796"/>
      <c r="AH500" s="796"/>
      <c r="AI500" s="796"/>
    </row>
    <row r="501" spans="2:35" ht="16.5" customHeight="1" x14ac:dyDescent="0.25">
      <c r="B501" s="891" t="s">
        <v>526</v>
      </c>
      <c r="C501" s="892">
        <v>749</v>
      </c>
      <c r="D501" s="908">
        <v>8819859.9017800707</v>
      </c>
      <c r="E501" s="894">
        <v>23.763847604664054</v>
      </c>
      <c r="F501" s="908">
        <v>11775.513887556837</v>
      </c>
      <c r="G501" s="874"/>
      <c r="H501" s="874"/>
      <c r="I501" s="907"/>
      <c r="J501" s="907"/>
      <c r="K501" s="907"/>
      <c r="L501" s="907"/>
      <c r="M501" s="907"/>
      <c r="N501" s="907"/>
      <c r="O501" s="907"/>
      <c r="P501" s="907"/>
      <c r="Q501" s="907"/>
      <c r="R501" s="907"/>
      <c r="S501" s="907"/>
      <c r="T501" s="907"/>
      <c r="U501" s="907"/>
      <c r="V501" s="907"/>
      <c r="W501" s="907"/>
      <c r="X501" s="874"/>
      <c r="Y501" s="874"/>
      <c r="Z501" s="796"/>
      <c r="AA501" s="796"/>
      <c r="AB501" s="796"/>
      <c r="AC501" s="796"/>
      <c r="AD501" s="796"/>
      <c r="AE501" s="796"/>
      <c r="AF501" s="796"/>
      <c r="AG501" s="796"/>
      <c r="AH501" s="796"/>
      <c r="AI501" s="796"/>
    </row>
    <row r="502" spans="2:35" ht="16.5" customHeight="1" x14ac:dyDescent="0.25">
      <c r="B502" s="880" t="s">
        <v>2</v>
      </c>
      <c r="C502" s="949">
        <v>113</v>
      </c>
      <c r="D502" s="882">
        <v>4826516.4786007404</v>
      </c>
      <c r="E502" s="883">
        <v>13.004356456469237</v>
      </c>
      <c r="F502" s="882">
        <v>42712.535208856112</v>
      </c>
      <c r="G502" s="874"/>
      <c r="H502" s="874"/>
      <c r="I502" s="907"/>
      <c r="J502" s="907"/>
      <c r="K502" s="907"/>
      <c r="L502" s="907"/>
      <c r="M502" s="907"/>
      <c r="N502" s="907"/>
      <c r="O502" s="907"/>
      <c r="P502" s="907"/>
      <c r="Q502" s="907"/>
      <c r="R502" s="907"/>
      <c r="S502" s="907"/>
      <c r="T502" s="907"/>
      <c r="U502" s="907"/>
      <c r="V502" s="907"/>
      <c r="W502" s="907"/>
      <c r="X502" s="874"/>
      <c r="Y502" s="874"/>
      <c r="Z502" s="796"/>
      <c r="AA502" s="796"/>
      <c r="AB502" s="796"/>
      <c r="AC502" s="796"/>
      <c r="AD502" s="796"/>
      <c r="AE502" s="796"/>
      <c r="AF502" s="796"/>
      <c r="AG502" s="796"/>
      <c r="AH502" s="796"/>
      <c r="AI502" s="796"/>
    </row>
    <row r="503" spans="2:35" ht="16.5" customHeight="1" x14ac:dyDescent="0.25">
      <c r="B503" s="891" t="s">
        <v>9</v>
      </c>
      <c r="C503" s="892">
        <v>1599</v>
      </c>
      <c r="D503" s="908">
        <v>4748423.2500547497</v>
      </c>
      <c r="E503" s="894">
        <v>12.793945451896638</v>
      </c>
      <c r="F503" s="908">
        <v>2969.6205441242964</v>
      </c>
      <c r="G503" s="874"/>
      <c r="H503" s="874"/>
      <c r="I503" s="907"/>
      <c r="J503" s="907"/>
      <c r="K503" s="907"/>
      <c r="L503" s="907"/>
      <c r="M503" s="907"/>
      <c r="N503" s="907"/>
      <c r="O503" s="907"/>
      <c r="P503" s="907"/>
      <c r="Q503" s="907"/>
      <c r="R503" s="907"/>
      <c r="S503" s="907"/>
      <c r="T503" s="907"/>
      <c r="U503" s="907"/>
      <c r="V503" s="907"/>
      <c r="W503" s="907"/>
      <c r="X503" s="874"/>
      <c r="Y503" s="874"/>
      <c r="Z503" s="796"/>
      <c r="AA503" s="796"/>
      <c r="AB503" s="796"/>
      <c r="AC503" s="796"/>
      <c r="AD503" s="796"/>
      <c r="AE503" s="796"/>
      <c r="AF503" s="796"/>
      <c r="AG503" s="796"/>
      <c r="AH503" s="796"/>
      <c r="AI503" s="796"/>
    </row>
    <row r="504" spans="2:35" ht="16.5" customHeight="1" x14ac:dyDescent="0.25">
      <c r="B504" s="880" t="s">
        <v>3</v>
      </c>
      <c r="C504" s="949">
        <v>3</v>
      </c>
      <c r="D504" s="882">
        <v>2138567.85681077</v>
      </c>
      <c r="E504" s="883">
        <v>5.7620643873523747</v>
      </c>
      <c r="F504" s="882">
        <v>712855.9522702567</v>
      </c>
      <c r="G504" s="874"/>
      <c r="H504" s="874"/>
      <c r="I504" s="907"/>
      <c r="J504" s="907"/>
      <c r="K504" s="907"/>
      <c r="L504" s="907"/>
      <c r="M504" s="907"/>
      <c r="N504" s="907"/>
      <c r="O504" s="907"/>
      <c r="P504" s="907"/>
      <c r="Q504" s="907"/>
      <c r="R504" s="907"/>
      <c r="S504" s="907"/>
      <c r="T504" s="907"/>
      <c r="U504" s="907"/>
      <c r="V504" s="907"/>
      <c r="W504" s="907"/>
      <c r="X504" s="874"/>
      <c r="Y504" s="874"/>
      <c r="Z504" s="796"/>
      <c r="AA504" s="796"/>
      <c r="AB504" s="796"/>
      <c r="AC504" s="796"/>
      <c r="AD504" s="796"/>
      <c r="AE504" s="796"/>
      <c r="AF504" s="796"/>
      <c r="AG504" s="796"/>
      <c r="AH504" s="796"/>
      <c r="AI504" s="796"/>
    </row>
    <row r="505" spans="2:35" ht="16.5" customHeight="1" x14ac:dyDescent="0.25">
      <c r="B505" s="896" t="s">
        <v>4</v>
      </c>
      <c r="C505" s="897">
        <v>6476</v>
      </c>
      <c r="D505" s="898">
        <v>37114612.282099575</v>
      </c>
      <c r="E505" s="899">
        <v>99.9</v>
      </c>
      <c r="F505" s="898">
        <v>5731.1013406577476</v>
      </c>
      <c r="G505" s="874"/>
      <c r="H505" s="874"/>
      <c r="I505" s="907"/>
      <c r="J505" s="907"/>
      <c r="K505" s="907"/>
      <c r="L505" s="907"/>
      <c r="M505" s="907"/>
      <c r="N505" s="907"/>
      <c r="O505" s="907"/>
      <c r="P505" s="907"/>
      <c r="Q505" s="907"/>
      <c r="R505" s="907"/>
      <c r="S505" s="907"/>
      <c r="T505" s="907"/>
      <c r="U505" s="907"/>
      <c r="V505" s="907"/>
      <c r="W505" s="907"/>
      <c r="X505" s="874"/>
      <c r="Y505" s="874"/>
      <c r="Z505" s="796"/>
      <c r="AA505" s="796"/>
      <c r="AB505" s="796"/>
      <c r="AC505" s="796"/>
      <c r="AD505" s="796"/>
      <c r="AE505" s="796"/>
      <c r="AF505" s="796"/>
      <c r="AG505" s="796"/>
      <c r="AH505" s="796"/>
      <c r="AI505" s="796"/>
    </row>
    <row r="506" spans="2:35" ht="16.5" customHeight="1" x14ac:dyDescent="0.25">
      <c r="B506" s="973"/>
      <c r="C506" s="973"/>
      <c r="D506" s="973"/>
      <c r="E506" s="974"/>
      <c r="F506" s="974"/>
      <c r="G506" s="874"/>
      <c r="H506" s="874"/>
      <c r="I506" s="907"/>
      <c r="J506" s="907"/>
      <c r="K506" s="907"/>
      <c r="L506" s="907"/>
      <c r="M506" s="907"/>
      <c r="N506" s="907"/>
      <c r="O506" s="907"/>
      <c r="P506" s="907"/>
      <c r="Q506" s="907"/>
      <c r="R506" s="907"/>
      <c r="S506" s="907"/>
      <c r="T506" s="907"/>
      <c r="U506" s="907"/>
      <c r="V506" s="907"/>
      <c r="W506" s="907"/>
      <c r="X506" s="874"/>
      <c r="Y506" s="874"/>
      <c r="Z506" s="796"/>
      <c r="AA506" s="796"/>
      <c r="AB506" s="796"/>
      <c r="AC506" s="796"/>
      <c r="AD506" s="796"/>
      <c r="AE506" s="796"/>
      <c r="AF506" s="796"/>
      <c r="AG506" s="796"/>
      <c r="AH506" s="796"/>
      <c r="AI506" s="796"/>
    </row>
    <row r="507" spans="2:35" ht="16.5" customHeight="1" x14ac:dyDescent="0.25">
      <c r="B507" s="973"/>
      <c r="C507" s="951"/>
      <c r="D507" s="951"/>
      <c r="E507" s="973"/>
      <c r="F507" s="973"/>
      <c r="G507" s="874"/>
      <c r="H507" s="874"/>
      <c r="I507" s="907"/>
      <c r="J507" s="907"/>
      <c r="K507" s="907"/>
      <c r="L507" s="907"/>
      <c r="M507" s="907"/>
      <c r="N507" s="907"/>
      <c r="O507" s="907"/>
      <c r="P507" s="907"/>
      <c r="Q507" s="907"/>
      <c r="R507" s="907"/>
      <c r="S507" s="907"/>
      <c r="T507" s="907"/>
      <c r="U507" s="907"/>
      <c r="V507" s="907"/>
      <c r="W507" s="907"/>
      <c r="X507" s="874"/>
      <c r="Y507" s="874"/>
      <c r="Z507" s="796"/>
      <c r="AA507" s="796"/>
      <c r="AB507" s="796"/>
      <c r="AC507" s="796"/>
      <c r="AD507" s="796"/>
      <c r="AE507" s="796"/>
      <c r="AF507" s="796"/>
      <c r="AG507" s="796"/>
      <c r="AH507" s="796"/>
      <c r="AI507" s="796"/>
    </row>
    <row r="508" spans="2:35" ht="16.5" customHeight="1" x14ac:dyDescent="0.25">
      <c r="B508" s="973"/>
      <c r="C508" s="973"/>
      <c r="D508" s="973"/>
      <c r="E508" s="973"/>
      <c r="F508" s="973"/>
      <c r="G508" s="874"/>
      <c r="H508" s="874"/>
      <c r="I508" s="907"/>
      <c r="J508" s="907"/>
      <c r="K508" s="907"/>
      <c r="L508" s="907"/>
      <c r="M508" s="907"/>
      <c r="N508" s="907"/>
      <c r="O508" s="907"/>
      <c r="P508" s="907"/>
      <c r="Q508" s="907"/>
      <c r="R508" s="907"/>
      <c r="S508" s="907"/>
      <c r="T508" s="907"/>
      <c r="U508" s="907"/>
      <c r="V508" s="907"/>
      <c r="W508" s="907"/>
      <c r="X508" s="874"/>
      <c r="Y508" s="874"/>
      <c r="Z508" s="796"/>
      <c r="AA508" s="796"/>
      <c r="AB508" s="796"/>
      <c r="AC508" s="796"/>
      <c r="AD508" s="796"/>
      <c r="AE508" s="796"/>
      <c r="AF508" s="796"/>
      <c r="AG508" s="796"/>
      <c r="AH508" s="796"/>
      <c r="AI508" s="796"/>
    </row>
    <row r="509" spans="2:35" ht="16.5" customHeight="1" x14ac:dyDescent="0.25">
      <c r="B509" s="1391" t="s">
        <v>612</v>
      </c>
      <c r="C509" s="1392"/>
      <c r="D509" s="1392"/>
      <c r="E509" s="1392"/>
      <c r="F509" s="1392"/>
      <c r="G509" s="874"/>
      <c r="H509" s="874"/>
      <c r="I509" s="907"/>
      <c r="J509" s="907"/>
      <c r="K509" s="907"/>
      <c r="L509" s="907"/>
      <c r="M509" s="907"/>
      <c r="N509" s="907"/>
      <c r="O509" s="907"/>
      <c r="P509" s="907"/>
      <c r="Q509" s="907"/>
      <c r="R509" s="907"/>
      <c r="S509" s="907"/>
      <c r="T509" s="907"/>
      <c r="U509" s="907"/>
      <c r="V509" s="907"/>
      <c r="W509" s="907"/>
      <c r="X509" s="874"/>
      <c r="Y509" s="874"/>
      <c r="Z509" s="796"/>
      <c r="AA509" s="796"/>
      <c r="AB509" s="796"/>
      <c r="AC509" s="796"/>
      <c r="AD509" s="796"/>
      <c r="AE509" s="796"/>
      <c r="AF509" s="796"/>
      <c r="AG509" s="796"/>
      <c r="AH509" s="796"/>
      <c r="AI509" s="796"/>
    </row>
    <row r="510" spans="2:35" ht="16.5" customHeight="1" x14ac:dyDescent="0.25">
      <c r="B510" s="1393" t="s">
        <v>528</v>
      </c>
      <c r="C510" s="1392"/>
      <c r="D510" s="1392"/>
      <c r="E510" s="1392"/>
      <c r="F510" s="1392"/>
      <c r="G510" s="874"/>
      <c r="H510" s="874"/>
      <c r="I510" s="907"/>
      <c r="J510" s="907"/>
      <c r="K510" s="907"/>
      <c r="L510" s="907"/>
      <c r="M510" s="907"/>
      <c r="N510" s="907"/>
      <c r="O510" s="907"/>
      <c r="P510" s="907"/>
      <c r="Q510" s="907"/>
      <c r="R510" s="907"/>
      <c r="S510" s="907"/>
      <c r="T510" s="907"/>
      <c r="U510" s="907"/>
      <c r="V510" s="907"/>
      <c r="W510" s="907"/>
      <c r="X510" s="874"/>
      <c r="Y510" s="874"/>
      <c r="Z510" s="796"/>
      <c r="AA510" s="796"/>
      <c r="AB510" s="796"/>
      <c r="AC510" s="796"/>
      <c r="AD510" s="796"/>
      <c r="AE510" s="796"/>
      <c r="AF510" s="796"/>
      <c r="AG510" s="796"/>
      <c r="AH510" s="796"/>
      <c r="AI510" s="796"/>
    </row>
    <row r="511" spans="2:35" ht="16.5" customHeight="1" x14ac:dyDescent="0.25">
      <c r="B511" s="975" t="s">
        <v>12523</v>
      </c>
      <c r="C511" s="973"/>
      <c r="D511" s="973"/>
      <c r="E511" s="973"/>
      <c r="F511" s="973"/>
      <c r="H511" s="874"/>
      <c r="I511" s="907"/>
      <c r="J511" s="907"/>
      <c r="K511" s="907"/>
      <c r="L511" s="907"/>
      <c r="M511" s="907"/>
      <c r="N511" s="907"/>
      <c r="O511" s="907"/>
      <c r="P511" s="907"/>
      <c r="Q511" s="907"/>
      <c r="R511" s="907"/>
      <c r="S511" s="907"/>
      <c r="T511" s="907"/>
      <c r="U511" s="907"/>
      <c r="V511" s="907"/>
      <c r="W511" s="907"/>
      <c r="X511" s="874"/>
      <c r="Y511" s="874"/>
      <c r="Z511" s="796"/>
      <c r="AA511" s="796"/>
      <c r="AB511" s="796"/>
      <c r="AC511" s="796"/>
      <c r="AD511" s="796"/>
      <c r="AE511" s="796"/>
      <c r="AF511" s="796"/>
      <c r="AG511" s="796"/>
      <c r="AH511" s="796"/>
      <c r="AI511" s="796"/>
    </row>
    <row r="512" spans="2:35" ht="16.5" customHeight="1" x14ac:dyDescent="0.25">
      <c r="B512" s="878" t="s">
        <v>7</v>
      </c>
      <c r="C512" s="879" t="s">
        <v>107</v>
      </c>
      <c r="D512" s="879" t="s">
        <v>108</v>
      </c>
      <c r="E512" s="879" t="s">
        <v>8</v>
      </c>
      <c r="F512" s="879" t="s">
        <v>109</v>
      </c>
      <c r="G512" s="874"/>
      <c r="H512" s="874"/>
      <c r="I512" s="907"/>
      <c r="J512" s="907"/>
      <c r="K512" s="907"/>
      <c r="L512" s="907"/>
      <c r="M512" s="907"/>
      <c r="N512" s="907"/>
      <c r="O512" s="907"/>
      <c r="P512" s="907"/>
      <c r="Q512" s="907"/>
      <c r="R512" s="907"/>
      <c r="S512" s="907"/>
      <c r="T512" s="907"/>
      <c r="U512" s="907"/>
      <c r="V512" s="907"/>
      <c r="W512" s="907"/>
      <c r="X512" s="874"/>
      <c r="Y512" s="874"/>
      <c r="Z512" s="796"/>
      <c r="AA512" s="796"/>
      <c r="AB512" s="796"/>
      <c r="AC512" s="796"/>
      <c r="AD512" s="796"/>
      <c r="AE512" s="796"/>
      <c r="AF512" s="796"/>
      <c r="AG512" s="796"/>
      <c r="AH512" s="796"/>
      <c r="AI512" s="796"/>
    </row>
    <row r="513" spans="2:35" ht="16.5" customHeight="1" x14ac:dyDescent="0.25">
      <c r="B513" s="945" t="s">
        <v>532</v>
      </c>
      <c r="C513" s="946">
        <v>3</v>
      </c>
      <c r="D513" s="947">
        <v>166366.16499730284</v>
      </c>
      <c r="E513" s="948">
        <v>0.63312927495540405</v>
      </c>
      <c r="F513" s="947">
        <v>55455.388332434282</v>
      </c>
      <c r="G513" s="874"/>
      <c r="H513" s="874"/>
      <c r="I513" s="907"/>
      <c r="J513" s="907"/>
      <c r="K513" s="907"/>
      <c r="L513" s="907"/>
      <c r="M513" s="907"/>
      <c r="N513" s="907"/>
      <c r="O513" s="907"/>
      <c r="P513" s="907"/>
      <c r="Q513" s="907"/>
      <c r="R513" s="907"/>
      <c r="S513" s="907"/>
      <c r="T513" s="907"/>
      <c r="U513" s="907"/>
      <c r="V513" s="907"/>
      <c r="W513" s="907"/>
      <c r="X513" s="874"/>
      <c r="Y513" s="874"/>
      <c r="Z513" s="796"/>
      <c r="AA513" s="796"/>
      <c r="AB513" s="796"/>
      <c r="AC513" s="796"/>
      <c r="AD513" s="796"/>
      <c r="AE513" s="796"/>
      <c r="AF513" s="796"/>
      <c r="AG513" s="796"/>
      <c r="AH513" s="796"/>
      <c r="AI513" s="796"/>
    </row>
    <row r="514" spans="2:35" ht="16.5" customHeight="1" x14ac:dyDescent="0.25">
      <c r="B514" s="891" t="s">
        <v>525</v>
      </c>
      <c r="C514" s="892">
        <v>2385</v>
      </c>
      <c r="D514" s="908">
        <v>12366016.373090999</v>
      </c>
      <c r="E514" s="894">
        <v>46.960572565994347</v>
      </c>
      <c r="F514" s="908">
        <v>5184.9125254050314</v>
      </c>
      <c r="G514" s="874"/>
      <c r="H514" s="874"/>
      <c r="I514" s="907"/>
      <c r="J514" s="907"/>
      <c r="K514" s="907"/>
      <c r="L514" s="907"/>
      <c r="M514" s="907"/>
      <c r="N514" s="907"/>
      <c r="O514" s="907"/>
      <c r="P514" s="907"/>
      <c r="Q514" s="907"/>
      <c r="R514" s="907"/>
      <c r="S514" s="907"/>
      <c r="T514" s="907"/>
      <c r="U514" s="907"/>
      <c r="V514" s="907"/>
      <c r="W514" s="907"/>
      <c r="X514" s="874"/>
      <c r="Y514" s="874"/>
      <c r="Z514" s="796"/>
      <c r="AA514" s="796"/>
      <c r="AB514" s="796"/>
      <c r="AC514" s="796"/>
      <c r="AD514" s="796"/>
      <c r="AE514" s="796"/>
      <c r="AF514" s="796"/>
      <c r="AG514" s="796"/>
      <c r="AH514" s="796"/>
      <c r="AI514" s="796"/>
    </row>
    <row r="515" spans="2:35" ht="16.5" customHeight="1" x14ac:dyDescent="0.25">
      <c r="B515" s="880" t="s">
        <v>1</v>
      </c>
      <c r="C515" s="949">
        <v>16</v>
      </c>
      <c r="D515" s="882">
        <v>91317.11844346</v>
      </c>
      <c r="E515" s="883">
        <v>0.34751982767687106</v>
      </c>
      <c r="F515" s="882">
        <v>5707.31990271625</v>
      </c>
      <c r="G515" s="874"/>
      <c r="H515" s="874"/>
      <c r="I515" s="907"/>
      <c r="J515" s="907"/>
      <c r="K515" s="907"/>
      <c r="L515" s="907"/>
      <c r="M515" s="907"/>
      <c r="N515" s="907"/>
      <c r="O515" s="907"/>
      <c r="P515" s="907"/>
      <c r="Q515" s="907"/>
      <c r="R515" s="907"/>
      <c r="S515" s="907"/>
      <c r="T515" s="907"/>
      <c r="U515" s="907"/>
      <c r="V515" s="907"/>
      <c r="W515" s="907"/>
      <c r="X515" s="874"/>
      <c r="Y515" s="874"/>
      <c r="Z515" s="796"/>
      <c r="AA515" s="796"/>
      <c r="AB515" s="796"/>
      <c r="AC515" s="796"/>
      <c r="AD515" s="796"/>
      <c r="AE515" s="796"/>
      <c r="AF515" s="796"/>
      <c r="AG515" s="796"/>
      <c r="AH515" s="796"/>
      <c r="AI515" s="796"/>
    </row>
    <row r="516" spans="2:35" ht="16.5" customHeight="1" x14ac:dyDescent="0.25">
      <c r="B516" s="891" t="s">
        <v>526</v>
      </c>
      <c r="C516" s="892">
        <v>340</v>
      </c>
      <c r="D516" s="908">
        <v>4534780.6082404796</v>
      </c>
      <c r="E516" s="894">
        <v>17.257730011530096</v>
      </c>
      <c r="F516" s="908">
        <v>13337.590024236704</v>
      </c>
      <c r="G516" s="874"/>
      <c r="H516" s="976"/>
      <c r="I516" s="907"/>
      <c r="J516" s="907"/>
      <c r="K516" s="907"/>
      <c r="L516" s="907"/>
      <c r="M516" s="976"/>
      <c r="N516" s="907"/>
      <c r="O516" s="907"/>
      <c r="P516" s="907"/>
      <c r="Q516" s="907"/>
      <c r="R516" s="907"/>
      <c r="S516" s="907"/>
      <c r="T516" s="907"/>
      <c r="U516" s="907"/>
      <c r="V516" s="907"/>
      <c r="W516" s="907"/>
      <c r="X516" s="874"/>
      <c r="Y516" s="874"/>
      <c r="Z516" s="796"/>
      <c r="AA516" s="796"/>
      <c r="AB516" s="796"/>
      <c r="AC516" s="796"/>
      <c r="AD516" s="796"/>
      <c r="AE516" s="796"/>
      <c r="AF516" s="796"/>
      <c r="AG516" s="796"/>
      <c r="AH516" s="796"/>
      <c r="AI516" s="796"/>
    </row>
    <row r="517" spans="2:35" ht="16.5" customHeight="1" x14ac:dyDescent="0.25">
      <c r="B517" s="880" t="s">
        <v>2</v>
      </c>
      <c r="C517" s="949">
        <v>76</v>
      </c>
      <c r="D517" s="882">
        <v>3247974.4962619399</v>
      </c>
      <c r="E517" s="883">
        <v>12.360612735920819</v>
      </c>
      <c r="F517" s="882">
        <v>42736.506529762366</v>
      </c>
      <c r="G517" s="874"/>
      <c r="H517" s="976"/>
      <c r="I517" s="976"/>
      <c r="J517" s="976"/>
      <c r="K517" s="976"/>
      <c r="L517" s="907"/>
      <c r="M517" s="976"/>
      <c r="N517" s="907"/>
      <c r="O517" s="907"/>
      <c r="P517" s="907"/>
      <c r="Q517" s="907"/>
      <c r="R517" s="907"/>
      <c r="S517" s="907"/>
      <c r="T517" s="907"/>
      <c r="U517" s="907"/>
      <c r="V517" s="907"/>
      <c r="W517" s="907"/>
      <c r="X517" s="874"/>
      <c r="Y517" s="874"/>
      <c r="Z517" s="796"/>
      <c r="AA517" s="796"/>
      <c r="AB517" s="796"/>
      <c r="AC517" s="796"/>
      <c r="AD517" s="796"/>
      <c r="AE517" s="796"/>
      <c r="AF517" s="796"/>
      <c r="AG517" s="796"/>
      <c r="AH517" s="796"/>
      <c r="AI517" s="796"/>
    </row>
    <row r="518" spans="2:35" ht="16.5" customHeight="1" x14ac:dyDescent="0.25">
      <c r="B518" s="891" t="s">
        <v>9</v>
      </c>
      <c r="C518" s="892">
        <v>360</v>
      </c>
      <c r="D518" s="908">
        <v>1152228.70147778</v>
      </c>
      <c r="E518" s="894">
        <v>4.3849644689547329</v>
      </c>
      <c r="F518" s="908">
        <v>3200.6352818827222</v>
      </c>
      <c r="G518" s="874"/>
      <c r="H518" s="976"/>
      <c r="I518" s="976"/>
      <c r="J518" s="976"/>
      <c r="K518" s="976"/>
      <c r="L518" s="907"/>
      <c r="M518" s="976"/>
      <c r="N518" s="907"/>
      <c r="O518" s="907"/>
      <c r="P518" s="907"/>
      <c r="Q518" s="907"/>
      <c r="R518" s="907"/>
      <c r="S518" s="907"/>
      <c r="T518" s="907"/>
      <c r="U518" s="907"/>
      <c r="V518" s="907"/>
      <c r="W518" s="907"/>
      <c r="X518" s="874"/>
      <c r="Y518" s="874"/>
      <c r="Z518" s="796"/>
      <c r="AA518" s="796"/>
      <c r="AB518" s="796"/>
      <c r="AC518" s="796"/>
      <c r="AD518" s="796"/>
      <c r="AE518" s="796"/>
      <c r="AF518" s="796"/>
      <c r="AG518" s="796"/>
      <c r="AH518" s="796"/>
      <c r="AI518" s="796"/>
    </row>
    <row r="519" spans="2:35" ht="16.5" customHeight="1" x14ac:dyDescent="0.25">
      <c r="B519" s="880" t="s">
        <v>3</v>
      </c>
      <c r="C519" s="949">
        <v>5</v>
      </c>
      <c r="D519" s="882">
        <v>4718124.6994580003</v>
      </c>
      <c r="E519" s="883">
        <v>17.955471114967736</v>
      </c>
      <c r="F519" s="882">
        <v>943624.93989160005</v>
      </c>
      <c r="G519" s="874"/>
      <c r="H519" s="976"/>
      <c r="I519" s="976"/>
      <c r="J519" s="976"/>
      <c r="K519" s="976"/>
      <c r="L519" s="907"/>
      <c r="M519" s="976"/>
      <c r="N519" s="907"/>
      <c r="O519" s="907"/>
      <c r="P519" s="907"/>
      <c r="Q519" s="907"/>
      <c r="R519" s="907"/>
      <c r="S519" s="907"/>
      <c r="T519" s="907"/>
      <c r="U519" s="907"/>
      <c r="V519" s="907"/>
      <c r="W519" s="907"/>
      <c r="X519" s="874"/>
      <c r="Y519" s="874"/>
      <c r="Z519" s="796"/>
      <c r="AA519" s="796"/>
      <c r="AB519" s="796"/>
      <c r="AC519" s="796"/>
      <c r="AD519" s="796"/>
      <c r="AE519" s="796"/>
      <c r="AF519" s="796"/>
      <c r="AG519" s="796"/>
      <c r="AH519" s="796"/>
      <c r="AI519" s="796"/>
    </row>
    <row r="520" spans="2:35" ht="16.5" customHeight="1" x14ac:dyDescent="0.25">
      <c r="B520" s="896" t="s">
        <v>4</v>
      </c>
      <c r="C520" s="897">
        <v>3185</v>
      </c>
      <c r="D520" s="898">
        <v>26276808.16196996</v>
      </c>
      <c r="E520" s="899">
        <v>99.9</v>
      </c>
      <c r="F520" s="898">
        <v>8250.1752470863303</v>
      </c>
      <c r="G520" s="874"/>
      <c r="H520" s="976"/>
      <c r="I520" s="976"/>
      <c r="J520" s="976"/>
      <c r="K520" s="976"/>
      <c r="L520" s="907"/>
      <c r="M520" s="976"/>
      <c r="N520" s="907"/>
      <c r="O520" s="907"/>
      <c r="P520" s="907"/>
      <c r="Q520" s="907"/>
      <c r="R520" s="907"/>
      <c r="S520" s="907"/>
      <c r="T520" s="907"/>
      <c r="U520" s="907"/>
      <c r="V520" s="907"/>
      <c r="W520" s="907"/>
      <c r="X520" s="874"/>
      <c r="Y520" s="874"/>
      <c r="Z520" s="796"/>
      <c r="AA520" s="796"/>
      <c r="AB520" s="796"/>
      <c r="AC520" s="796"/>
      <c r="AD520" s="796"/>
      <c r="AE520" s="796"/>
      <c r="AF520" s="796"/>
      <c r="AG520" s="796"/>
      <c r="AH520" s="796"/>
      <c r="AI520" s="796"/>
    </row>
    <row r="521" spans="2:35" ht="16.5" customHeight="1" x14ac:dyDescent="0.25">
      <c r="B521" s="877"/>
      <c r="C521" s="877"/>
      <c r="D521" s="877"/>
      <c r="E521" s="877"/>
      <c r="F521" s="877"/>
      <c r="G521" s="874"/>
      <c r="H521" s="976"/>
      <c r="I521" s="976"/>
      <c r="J521" s="976"/>
      <c r="K521" s="976"/>
      <c r="L521" s="907"/>
      <c r="M521" s="976"/>
      <c r="N521" s="874"/>
      <c r="O521" s="874"/>
      <c r="P521" s="874"/>
      <c r="Q521" s="874"/>
      <c r="R521" s="874"/>
      <c r="S521" s="874"/>
      <c r="T521" s="874"/>
      <c r="U521" s="874"/>
      <c r="V521" s="874"/>
      <c r="W521" s="874"/>
      <c r="X521" s="874"/>
      <c r="Y521" s="874"/>
      <c r="Z521" s="796"/>
      <c r="AA521" s="796"/>
      <c r="AB521" s="796"/>
      <c r="AC521" s="796"/>
      <c r="AD521" s="796"/>
      <c r="AE521" s="796"/>
      <c r="AF521" s="796"/>
      <c r="AG521" s="796"/>
      <c r="AH521" s="796"/>
      <c r="AI521" s="796"/>
    </row>
    <row r="522" spans="2:35" ht="16.5" customHeight="1" x14ac:dyDescent="0.25">
      <c r="B522" s="877"/>
      <c r="C522" s="877"/>
      <c r="D522" s="877"/>
      <c r="E522" s="877"/>
      <c r="F522" s="877"/>
      <c r="G522" s="874"/>
      <c r="H522" s="976"/>
      <c r="I522" s="976"/>
      <c r="J522" s="976"/>
      <c r="K522" s="976"/>
      <c r="L522" s="907"/>
      <c r="M522" s="976"/>
      <c r="N522" s="874"/>
      <c r="O522" s="874"/>
      <c r="P522" s="874"/>
      <c r="Q522" s="874"/>
      <c r="R522" s="874"/>
      <c r="S522" s="874"/>
      <c r="T522" s="874"/>
      <c r="U522" s="874"/>
      <c r="V522" s="874"/>
      <c r="W522" s="874"/>
      <c r="X522" s="874"/>
      <c r="Y522" s="874"/>
      <c r="Z522" s="796"/>
      <c r="AA522" s="796"/>
      <c r="AB522" s="796"/>
      <c r="AC522" s="796"/>
      <c r="AD522" s="796"/>
      <c r="AE522" s="796"/>
      <c r="AF522" s="796"/>
      <c r="AG522" s="796"/>
      <c r="AH522" s="796"/>
      <c r="AI522" s="796"/>
    </row>
    <row r="523" spans="2:35" ht="16.5" customHeight="1" x14ac:dyDescent="0.25">
      <c r="B523" s="877"/>
      <c r="C523" s="877"/>
      <c r="D523" s="877"/>
      <c r="E523" s="877"/>
      <c r="F523" s="877"/>
      <c r="G523" s="874"/>
      <c r="H523" s="976"/>
      <c r="I523" s="976"/>
      <c r="J523" s="976"/>
      <c r="K523" s="976"/>
      <c r="L523" s="907"/>
      <c r="M523" s="976"/>
      <c r="N523" s="874"/>
      <c r="O523" s="874"/>
      <c r="P523" s="874"/>
      <c r="Q523" s="874"/>
      <c r="R523" s="874"/>
      <c r="S523" s="874"/>
      <c r="T523" s="874"/>
      <c r="U523" s="874"/>
      <c r="V523" s="874"/>
      <c r="W523" s="874"/>
      <c r="X523" s="874"/>
      <c r="Y523" s="874"/>
      <c r="Z523" s="796"/>
      <c r="AA523" s="796"/>
      <c r="AB523" s="796"/>
      <c r="AC523" s="796"/>
      <c r="AD523" s="796"/>
      <c r="AE523" s="796"/>
      <c r="AF523" s="796"/>
      <c r="AG523" s="796"/>
      <c r="AH523" s="796"/>
      <c r="AI523" s="796"/>
    </row>
    <row r="524" spans="2:35" ht="16.5" customHeight="1" x14ac:dyDescent="0.25">
      <c r="B524" s="1391" t="s">
        <v>613</v>
      </c>
      <c r="C524" s="1392"/>
      <c r="D524" s="1392"/>
      <c r="E524" s="1392"/>
      <c r="F524" s="1392"/>
      <c r="G524" s="874"/>
      <c r="H524" s="976"/>
      <c r="I524" s="976"/>
      <c r="J524" s="976"/>
      <c r="K524" s="976"/>
      <c r="L524" s="907"/>
      <c r="M524" s="976"/>
      <c r="N524" s="907"/>
      <c r="O524" s="907"/>
      <c r="P524" s="907"/>
      <c r="Q524" s="907"/>
      <c r="R524" s="907"/>
      <c r="S524" s="907"/>
      <c r="T524" s="907"/>
      <c r="U524" s="907"/>
      <c r="V524" s="907"/>
      <c r="W524" s="907"/>
      <c r="X524" s="874"/>
      <c r="Y524" s="874"/>
      <c r="Z524" s="796"/>
      <c r="AA524" s="796"/>
      <c r="AB524" s="796"/>
      <c r="AC524" s="796"/>
      <c r="AD524" s="796"/>
      <c r="AE524" s="796"/>
      <c r="AF524" s="796"/>
      <c r="AG524" s="796"/>
      <c r="AH524" s="796"/>
      <c r="AI524" s="796"/>
    </row>
    <row r="525" spans="2:35" ht="16.5" customHeight="1" x14ac:dyDescent="0.25">
      <c r="B525" s="1393" t="s">
        <v>528</v>
      </c>
      <c r="C525" s="1392"/>
      <c r="D525" s="1392"/>
      <c r="E525" s="1392"/>
      <c r="F525" s="1392"/>
      <c r="G525" s="976"/>
      <c r="H525" s="976"/>
      <c r="I525" s="976"/>
      <c r="J525" s="976"/>
      <c r="K525" s="976"/>
      <c r="L525" s="907"/>
      <c r="M525" s="976"/>
      <c r="N525" s="907"/>
      <c r="O525" s="907"/>
      <c r="P525" s="907"/>
      <c r="Q525" s="907"/>
      <c r="R525" s="907"/>
      <c r="S525" s="907"/>
      <c r="T525" s="907"/>
      <c r="U525" s="907"/>
      <c r="V525" s="907"/>
      <c r="W525" s="907"/>
      <c r="X525" s="874"/>
      <c r="Y525" s="874"/>
      <c r="Z525" s="796"/>
      <c r="AA525" s="796"/>
      <c r="AB525" s="796"/>
      <c r="AC525" s="796"/>
      <c r="AD525" s="796"/>
      <c r="AE525" s="796"/>
      <c r="AF525" s="796"/>
      <c r="AG525" s="796"/>
      <c r="AH525" s="796"/>
      <c r="AI525" s="796"/>
    </row>
    <row r="526" spans="2:35" ht="16.5" customHeight="1" x14ac:dyDescent="0.25">
      <c r="B526" s="975" t="s">
        <v>12523</v>
      </c>
      <c r="C526" s="973"/>
      <c r="D526" s="973"/>
      <c r="E526" s="973"/>
      <c r="F526" s="973"/>
      <c r="G526" s="976"/>
      <c r="H526" s="976"/>
      <c r="I526" s="976"/>
      <c r="J526" s="976"/>
      <c r="K526" s="976"/>
      <c r="L526" s="907"/>
      <c r="M526" s="976"/>
      <c r="N526" s="907"/>
      <c r="O526" s="907"/>
      <c r="P526" s="907"/>
      <c r="Q526" s="907"/>
      <c r="R526" s="907"/>
      <c r="S526" s="907"/>
      <c r="T526" s="907"/>
      <c r="U526" s="907"/>
      <c r="V526" s="907"/>
      <c r="W526" s="907"/>
      <c r="X526" s="874"/>
      <c r="Y526" s="874"/>
      <c r="Z526" s="796"/>
      <c r="AA526" s="796"/>
      <c r="AB526" s="796"/>
      <c r="AC526" s="796"/>
      <c r="AD526" s="796"/>
      <c r="AE526" s="796"/>
      <c r="AF526" s="796"/>
      <c r="AG526" s="796"/>
      <c r="AH526" s="796"/>
      <c r="AI526" s="796"/>
    </row>
    <row r="527" spans="2:35" ht="16.5" customHeight="1" x14ac:dyDescent="0.25">
      <c r="B527" s="878" t="s">
        <v>7</v>
      </c>
      <c r="C527" s="977" t="s">
        <v>107</v>
      </c>
      <c r="D527" s="977" t="s">
        <v>108</v>
      </c>
      <c r="E527" s="977" t="s">
        <v>8</v>
      </c>
      <c r="F527" s="977" t="s">
        <v>109</v>
      </c>
      <c r="G527" s="976"/>
      <c r="H527" s="976"/>
      <c r="I527" s="976"/>
      <c r="J527" s="976"/>
      <c r="K527" s="976"/>
      <c r="L527" s="907"/>
      <c r="M527" s="976"/>
      <c r="N527" s="907"/>
      <c r="O527" s="907"/>
      <c r="P527" s="907"/>
      <c r="Q527" s="907"/>
      <c r="R527" s="907"/>
      <c r="S527" s="907"/>
      <c r="T527" s="907"/>
      <c r="U527" s="907"/>
      <c r="V527" s="907"/>
      <c r="W527" s="907"/>
      <c r="X527" s="874"/>
      <c r="Y527" s="874"/>
      <c r="Z527" s="796"/>
      <c r="AA527" s="796"/>
      <c r="AB527" s="796"/>
      <c r="AC527" s="796"/>
      <c r="AD527" s="796"/>
      <c r="AE527" s="796"/>
      <c r="AF527" s="796"/>
      <c r="AG527" s="796"/>
      <c r="AH527" s="796"/>
      <c r="AI527" s="796"/>
    </row>
    <row r="528" spans="2:35" ht="16.5" customHeight="1" x14ac:dyDescent="0.25">
      <c r="B528" s="906" t="s">
        <v>525</v>
      </c>
      <c r="C528" s="978">
        <v>957</v>
      </c>
      <c r="D528" s="979">
        <v>12135424.287554501</v>
      </c>
      <c r="E528" s="980">
        <v>41.932472096374866</v>
      </c>
      <c r="F528" s="979">
        <v>12680.694135375654</v>
      </c>
      <c r="G528" s="976"/>
      <c r="H528" s="976"/>
      <c r="I528" s="976"/>
      <c r="J528" s="976"/>
      <c r="K528" s="976"/>
      <c r="L528" s="907"/>
      <c r="M528" s="976"/>
      <c r="N528" s="907"/>
      <c r="O528" s="907"/>
      <c r="P528" s="907"/>
      <c r="Q528" s="907"/>
      <c r="R528" s="907"/>
      <c r="S528" s="907"/>
      <c r="T528" s="907"/>
      <c r="U528" s="907"/>
      <c r="V528" s="907"/>
      <c r="W528" s="907"/>
      <c r="X528" s="874"/>
      <c r="Y528" s="874"/>
      <c r="Z528" s="796"/>
      <c r="AA528" s="796"/>
      <c r="AB528" s="796"/>
      <c r="AC528" s="796"/>
      <c r="AD528" s="796"/>
      <c r="AE528" s="796"/>
      <c r="AF528" s="796"/>
      <c r="AG528" s="796"/>
      <c r="AH528" s="796"/>
      <c r="AI528" s="796"/>
    </row>
    <row r="529" spans="2:35" ht="16.5" customHeight="1" x14ac:dyDescent="0.25">
      <c r="B529" s="891" t="s">
        <v>1</v>
      </c>
      <c r="C529" s="981">
        <v>15</v>
      </c>
      <c r="D529" s="982">
        <v>362508.61048566003</v>
      </c>
      <c r="E529" s="983">
        <v>1.2526040980268691</v>
      </c>
      <c r="F529" s="982">
        <v>24167.240699044003</v>
      </c>
      <c r="G529" s="976"/>
      <c r="H529" s="976"/>
      <c r="I529" s="976"/>
      <c r="J529" s="976"/>
      <c r="K529" s="976"/>
      <c r="L529" s="907"/>
      <c r="M529" s="976"/>
      <c r="N529" s="907"/>
      <c r="O529" s="907"/>
      <c r="P529" s="907"/>
      <c r="Q529" s="907"/>
      <c r="R529" s="907"/>
      <c r="S529" s="907"/>
      <c r="T529" s="907"/>
      <c r="U529" s="907"/>
      <c r="V529" s="907"/>
      <c r="W529" s="907"/>
      <c r="X529" s="874"/>
      <c r="Y529" s="874"/>
      <c r="Z529" s="796"/>
      <c r="AA529" s="796"/>
      <c r="AB529" s="796"/>
      <c r="AC529" s="796"/>
      <c r="AD529" s="796"/>
      <c r="AE529" s="796"/>
      <c r="AF529" s="796"/>
      <c r="AG529" s="796"/>
      <c r="AH529" s="796"/>
      <c r="AI529" s="796"/>
    </row>
    <row r="530" spans="2:35" ht="16.5" customHeight="1" x14ac:dyDescent="0.25">
      <c r="B530" s="880" t="s">
        <v>526</v>
      </c>
      <c r="C530" s="978">
        <v>224</v>
      </c>
      <c r="D530" s="979">
        <v>9220125.6851376705</v>
      </c>
      <c r="E530" s="980">
        <v>31.859014885339111</v>
      </c>
      <c r="F530" s="979">
        <v>41161.275380078885</v>
      </c>
      <c r="G530" s="976"/>
      <c r="H530" s="976"/>
      <c r="I530" s="976"/>
      <c r="J530" s="976"/>
      <c r="K530" s="976"/>
      <c r="L530" s="907"/>
      <c r="M530" s="907"/>
      <c r="N530" s="907"/>
      <c r="O530" s="907"/>
      <c r="P530" s="907"/>
      <c r="Q530" s="907"/>
      <c r="R530" s="907"/>
      <c r="S530" s="907"/>
      <c r="T530" s="907"/>
      <c r="U530" s="907"/>
      <c r="V530" s="907"/>
      <c r="W530" s="907"/>
      <c r="X530" s="874"/>
      <c r="Y530" s="874"/>
      <c r="Z530" s="796"/>
      <c r="AA530" s="796"/>
      <c r="AB530" s="796"/>
      <c r="AC530" s="796"/>
      <c r="AD530" s="796"/>
      <c r="AE530" s="796"/>
      <c r="AF530" s="796"/>
      <c r="AG530" s="796"/>
      <c r="AH530" s="796"/>
      <c r="AI530" s="796"/>
    </row>
    <row r="531" spans="2:35" ht="16.5" customHeight="1" x14ac:dyDescent="0.25">
      <c r="B531" s="891" t="s">
        <v>2</v>
      </c>
      <c r="C531" s="981">
        <v>34</v>
      </c>
      <c r="D531" s="982">
        <v>1096527.9668821399</v>
      </c>
      <c r="E531" s="983">
        <v>3.7889180703253178</v>
      </c>
      <c r="F531" s="982">
        <v>32250.822555357056</v>
      </c>
      <c r="G531" s="976"/>
      <c r="H531" s="976"/>
      <c r="I531" s="976"/>
      <c r="J531" s="976"/>
      <c r="K531" s="976"/>
      <c r="L531" s="907"/>
      <c r="M531" s="907"/>
      <c r="N531" s="907"/>
      <c r="O531" s="907"/>
      <c r="P531" s="907"/>
      <c r="Q531" s="907"/>
      <c r="R531" s="907"/>
      <c r="S531" s="907"/>
      <c r="T531" s="907"/>
      <c r="U531" s="907"/>
      <c r="V531" s="907"/>
      <c r="W531" s="907"/>
      <c r="X531" s="874"/>
      <c r="Y531" s="874"/>
      <c r="Z531" s="796"/>
      <c r="AA531" s="796"/>
      <c r="AB531" s="796"/>
      <c r="AC531" s="796"/>
      <c r="AD531" s="796"/>
      <c r="AE531" s="796"/>
      <c r="AF531" s="796"/>
      <c r="AG531" s="796"/>
      <c r="AH531" s="796"/>
      <c r="AI531" s="796"/>
    </row>
    <row r="532" spans="2:35" ht="16.5" customHeight="1" x14ac:dyDescent="0.25">
      <c r="B532" s="880" t="s">
        <v>9</v>
      </c>
      <c r="C532" s="978">
        <v>653</v>
      </c>
      <c r="D532" s="979">
        <v>3132719.83568002</v>
      </c>
      <c r="E532" s="980">
        <v>10.824729649554294</v>
      </c>
      <c r="F532" s="979">
        <v>4797.4270071669525</v>
      </c>
      <c r="G532" s="976"/>
      <c r="H532" s="976"/>
      <c r="I532" s="976"/>
      <c r="J532" s="976"/>
      <c r="K532" s="976"/>
      <c r="L532" s="907"/>
      <c r="M532" s="907"/>
      <c r="N532" s="907"/>
      <c r="O532" s="907"/>
      <c r="P532" s="907"/>
      <c r="Q532" s="907"/>
      <c r="R532" s="907"/>
      <c r="S532" s="907"/>
      <c r="T532" s="907"/>
      <c r="U532" s="907"/>
      <c r="V532" s="907"/>
      <c r="W532" s="907"/>
      <c r="X532" s="874"/>
      <c r="Y532" s="874"/>
      <c r="Z532" s="796"/>
      <c r="AA532" s="796"/>
      <c r="AB532" s="796"/>
      <c r="AC532" s="796"/>
      <c r="AD532" s="796"/>
      <c r="AE532" s="796"/>
      <c r="AF532" s="796"/>
      <c r="AG532" s="796"/>
      <c r="AH532" s="796"/>
      <c r="AI532" s="796"/>
    </row>
    <row r="533" spans="2:35" ht="16.5" customHeight="1" x14ac:dyDescent="0.25">
      <c r="B533" s="891" t="s">
        <v>3</v>
      </c>
      <c r="C533" s="981">
        <v>7</v>
      </c>
      <c r="D533" s="982">
        <v>2993091.5465909</v>
      </c>
      <c r="E533" s="983">
        <v>10.342261200379539</v>
      </c>
      <c r="F533" s="982">
        <v>427584.50665584288</v>
      </c>
      <c r="G533" s="976"/>
      <c r="H533" s="976"/>
      <c r="I533" s="976"/>
      <c r="J533" s="976"/>
      <c r="K533" s="976"/>
      <c r="L533" s="907"/>
      <c r="M533" s="907"/>
      <c r="N533" s="907"/>
      <c r="O533" s="907"/>
      <c r="P533" s="907"/>
      <c r="Q533" s="907"/>
      <c r="R533" s="907"/>
      <c r="S533" s="907"/>
      <c r="T533" s="907"/>
      <c r="U533" s="907"/>
      <c r="V533" s="907"/>
      <c r="W533" s="907"/>
      <c r="X533" s="874"/>
      <c r="Y533" s="874"/>
      <c r="Z533" s="796"/>
      <c r="AA533" s="796"/>
      <c r="AB533" s="796"/>
      <c r="AC533" s="796"/>
      <c r="AD533" s="796"/>
      <c r="AE533" s="796"/>
      <c r="AF533" s="796"/>
      <c r="AG533" s="796"/>
      <c r="AH533" s="796"/>
      <c r="AI533" s="796"/>
    </row>
    <row r="534" spans="2:35" ht="16.5" customHeight="1" x14ac:dyDescent="0.25">
      <c r="B534" s="896" t="s">
        <v>4</v>
      </c>
      <c r="C534" s="984">
        <v>1890</v>
      </c>
      <c r="D534" s="985">
        <v>28940397.932330891</v>
      </c>
      <c r="E534" s="986">
        <v>100.00000000000001</v>
      </c>
      <c r="F534" s="985">
        <v>15312.379858376133</v>
      </c>
      <c r="G534" s="976"/>
      <c r="H534" s="976"/>
      <c r="I534" s="976"/>
      <c r="J534" s="976"/>
      <c r="K534" s="976"/>
      <c r="L534" s="907"/>
      <c r="M534" s="907"/>
      <c r="N534" s="907"/>
      <c r="O534" s="907"/>
      <c r="P534" s="907"/>
      <c r="Q534" s="907"/>
      <c r="R534" s="907"/>
      <c r="S534" s="907"/>
      <c r="T534" s="907"/>
      <c r="U534" s="907"/>
      <c r="V534" s="907"/>
      <c r="W534" s="907"/>
      <c r="X534" s="874"/>
      <c r="Y534" s="874"/>
      <c r="Z534" s="796"/>
      <c r="AA534" s="796"/>
      <c r="AB534" s="796"/>
      <c r="AC534" s="796"/>
      <c r="AD534" s="796"/>
      <c r="AE534" s="796"/>
      <c r="AF534" s="796"/>
      <c r="AG534" s="796"/>
      <c r="AH534" s="796"/>
      <c r="AI534" s="796"/>
    </row>
    <row r="535" spans="2:35" ht="16.5" customHeight="1" x14ac:dyDescent="0.25">
      <c r="B535" s="973"/>
      <c r="C535" s="987"/>
      <c r="D535" s="987"/>
      <c r="E535" s="973"/>
      <c r="F535" s="973"/>
      <c r="G535" s="976"/>
      <c r="H535" s="976"/>
      <c r="I535" s="976"/>
      <c r="J535" s="976"/>
      <c r="K535" s="976"/>
      <c r="L535" s="976"/>
      <c r="M535" s="907"/>
      <c r="N535" s="907"/>
      <c r="O535" s="907"/>
      <c r="P535" s="907"/>
      <c r="Q535" s="907"/>
      <c r="R535" s="907"/>
      <c r="S535" s="907"/>
      <c r="T535" s="907"/>
      <c r="U535" s="907"/>
      <c r="V535" s="907"/>
      <c r="W535" s="907"/>
      <c r="X535" s="874"/>
      <c r="Y535" s="874"/>
      <c r="Z535" s="796"/>
      <c r="AA535" s="796"/>
      <c r="AB535" s="796"/>
      <c r="AC535" s="796"/>
      <c r="AD535" s="796"/>
      <c r="AE535" s="796"/>
      <c r="AF535" s="796"/>
      <c r="AG535" s="796"/>
      <c r="AH535" s="796"/>
      <c r="AI535" s="796"/>
    </row>
    <row r="536" spans="2:35" ht="16.5" customHeight="1" x14ac:dyDescent="0.25">
      <c r="B536" s="875"/>
      <c r="C536" s="875"/>
      <c r="D536" s="875"/>
      <c r="E536" s="973"/>
      <c r="F536" s="973"/>
      <c r="G536" s="976"/>
      <c r="H536" s="976"/>
      <c r="I536" s="976"/>
      <c r="J536" s="976"/>
      <c r="K536" s="976"/>
      <c r="L536" s="976"/>
      <c r="M536" s="907"/>
      <c r="N536" s="907"/>
      <c r="O536" s="907"/>
      <c r="P536" s="907"/>
      <c r="Q536" s="907"/>
      <c r="R536" s="907"/>
      <c r="S536" s="907"/>
      <c r="T536" s="907"/>
      <c r="U536" s="907"/>
      <c r="V536" s="907"/>
      <c r="W536" s="907"/>
      <c r="X536" s="874"/>
      <c r="Y536" s="874"/>
      <c r="Z536" s="796"/>
      <c r="AA536" s="796"/>
      <c r="AB536" s="796"/>
      <c r="AC536" s="796"/>
      <c r="AD536" s="796"/>
      <c r="AE536" s="796"/>
      <c r="AF536" s="796"/>
      <c r="AG536" s="796"/>
      <c r="AH536" s="796"/>
      <c r="AI536" s="796"/>
    </row>
    <row r="537" spans="2:35" ht="16.5" customHeight="1" x14ac:dyDescent="0.25">
      <c r="B537" s="973"/>
      <c r="C537" s="973"/>
      <c r="D537" s="973"/>
      <c r="E537" s="973"/>
      <c r="F537" s="973"/>
      <c r="G537" s="976"/>
      <c r="H537" s="976"/>
      <c r="I537" s="976"/>
      <c r="J537" s="976"/>
      <c r="K537" s="976"/>
      <c r="L537" s="976"/>
      <c r="M537" s="907"/>
      <c r="N537" s="907"/>
      <c r="O537" s="907"/>
      <c r="P537" s="907"/>
      <c r="Q537" s="907"/>
      <c r="R537" s="907"/>
      <c r="S537" s="907"/>
      <c r="T537" s="907"/>
      <c r="U537" s="907"/>
      <c r="V537" s="907"/>
      <c r="W537" s="907"/>
      <c r="X537" s="874"/>
      <c r="Y537" s="874"/>
      <c r="Z537" s="796"/>
      <c r="AA537" s="796"/>
      <c r="AB537" s="796"/>
      <c r="AC537" s="796"/>
      <c r="AD537" s="796"/>
      <c r="AE537" s="796"/>
      <c r="AF537" s="796"/>
      <c r="AG537" s="796"/>
      <c r="AH537" s="796"/>
      <c r="AI537" s="796"/>
    </row>
    <row r="538" spans="2:35" ht="16.5" customHeight="1" x14ac:dyDescent="0.25">
      <c r="B538" s="1391" t="s">
        <v>614</v>
      </c>
      <c r="C538" s="1392"/>
      <c r="D538" s="1392"/>
      <c r="E538" s="1392"/>
      <c r="F538" s="1392"/>
      <c r="G538" s="976"/>
      <c r="H538" s="976"/>
      <c r="I538" s="976"/>
      <c r="J538" s="976"/>
      <c r="K538" s="976"/>
      <c r="L538" s="976"/>
      <c r="M538" s="907"/>
      <c r="N538" s="907"/>
      <c r="O538" s="907"/>
      <c r="P538" s="907"/>
      <c r="Q538" s="907"/>
      <c r="R538" s="907"/>
      <c r="S538" s="907"/>
      <c r="T538" s="907"/>
      <c r="U538" s="907"/>
      <c r="V538" s="907"/>
      <c r="W538" s="907"/>
      <c r="X538" s="874"/>
      <c r="Y538" s="874"/>
      <c r="Z538" s="796"/>
      <c r="AA538" s="796"/>
      <c r="AB538" s="796"/>
      <c r="AC538" s="796"/>
      <c r="AD538" s="796"/>
      <c r="AE538" s="796"/>
      <c r="AF538" s="796"/>
      <c r="AG538" s="796"/>
      <c r="AH538" s="796"/>
      <c r="AI538" s="796"/>
    </row>
    <row r="539" spans="2:35" ht="16.5" customHeight="1" x14ac:dyDescent="0.25">
      <c r="B539" s="1393" t="s">
        <v>528</v>
      </c>
      <c r="C539" s="1392"/>
      <c r="D539" s="1392"/>
      <c r="E539" s="1392"/>
      <c r="F539" s="1392"/>
      <c r="G539" s="976"/>
      <c r="H539" s="976"/>
      <c r="I539" s="976"/>
      <c r="J539" s="976"/>
      <c r="K539" s="976"/>
      <c r="L539" s="976"/>
      <c r="M539" s="907"/>
      <c r="N539" s="907"/>
      <c r="O539" s="907"/>
      <c r="P539" s="907"/>
      <c r="Q539" s="907"/>
      <c r="R539" s="907"/>
      <c r="S539" s="907"/>
      <c r="T539" s="907"/>
      <c r="U539" s="907"/>
      <c r="V539" s="907"/>
      <c r="W539" s="907"/>
      <c r="X539" s="874"/>
      <c r="Y539" s="874"/>
      <c r="Z539" s="796"/>
      <c r="AA539" s="796"/>
      <c r="AB539" s="796"/>
      <c r="AC539" s="796"/>
      <c r="AD539" s="796"/>
      <c r="AE539" s="796"/>
      <c r="AF539" s="796"/>
      <c r="AG539" s="796"/>
      <c r="AH539" s="796"/>
      <c r="AI539" s="796"/>
    </row>
    <row r="540" spans="2:35" ht="16.5" customHeight="1" x14ac:dyDescent="0.25">
      <c r="B540" s="975" t="s">
        <v>12523</v>
      </c>
      <c r="C540" s="973"/>
      <c r="D540" s="973"/>
      <c r="E540" s="973"/>
      <c r="F540" s="973"/>
      <c r="G540" s="976"/>
      <c r="H540" s="976"/>
      <c r="I540" s="976"/>
      <c r="J540" s="976"/>
      <c r="K540" s="976"/>
      <c r="L540" s="976"/>
      <c r="M540" s="907"/>
      <c r="N540" s="907"/>
      <c r="O540" s="907"/>
      <c r="P540" s="907"/>
      <c r="Q540" s="907"/>
      <c r="R540" s="907"/>
      <c r="S540" s="907"/>
      <c r="T540" s="907"/>
      <c r="U540" s="907"/>
      <c r="V540" s="907"/>
      <c r="W540" s="907"/>
      <c r="X540" s="874"/>
      <c r="Y540" s="874"/>
      <c r="Z540" s="796"/>
      <c r="AA540" s="796"/>
      <c r="AB540" s="796"/>
      <c r="AC540" s="796"/>
      <c r="AD540" s="796"/>
      <c r="AE540" s="796"/>
      <c r="AF540" s="796"/>
      <c r="AG540" s="796"/>
      <c r="AH540" s="796"/>
      <c r="AI540" s="796"/>
    </row>
    <row r="541" spans="2:35" ht="16.5" customHeight="1" x14ac:dyDescent="0.25">
      <c r="B541" s="990" t="s">
        <v>7</v>
      </c>
      <c r="C541" s="977" t="s">
        <v>107</v>
      </c>
      <c r="D541" s="977" t="s">
        <v>108</v>
      </c>
      <c r="E541" s="977" t="s">
        <v>8</v>
      </c>
      <c r="F541" s="977" t="s">
        <v>109</v>
      </c>
      <c r="G541" s="976"/>
      <c r="H541" s="976"/>
      <c r="I541" s="976"/>
      <c r="J541" s="976"/>
      <c r="K541" s="976"/>
      <c r="L541" s="976"/>
      <c r="M541" s="875"/>
      <c r="N541" s="875"/>
      <c r="O541" s="907"/>
      <c r="P541" s="907"/>
      <c r="Q541" s="907"/>
      <c r="R541" s="907"/>
      <c r="S541" s="907"/>
      <c r="T541" s="907"/>
      <c r="U541" s="907"/>
      <c r="V541" s="907"/>
      <c r="W541" s="907"/>
      <c r="X541" s="874"/>
      <c r="Y541" s="874"/>
      <c r="Z541" s="796"/>
      <c r="AA541" s="796"/>
      <c r="AB541" s="796"/>
      <c r="AC541" s="796"/>
      <c r="AD541" s="796"/>
      <c r="AE541" s="796"/>
      <c r="AF541" s="796"/>
      <c r="AG541" s="796"/>
      <c r="AH541" s="796"/>
      <c r="AI541" s="796"/>
    </row>
    <row r="542" spans="2:35" ht="16.5" customHeight="1" x14ac:dyDescent="0.25">
      <c r="B542" s="945" t="s">
        <v>532</v>
      </c>
      <c r="C542" s="946">
        <v>5</v>
      </c>
      <c r="D542" s="947">
        <v>151278.64878997498</v>
      </c>
      <c r="E542" s="948">
        <v>3.1587358780237315E-2</v>
      </c>
      <c r="F542" s="947">
        <v>30255.729757994995</v>
      </c>
      <c r="G542" s="976"/>
      <c r="H542" s="976"/>
      <c r="I542" s="976"/>
      <c r="J542" s="976"/>
      <c r="K542" s="976"/>
      <c r="L542" s="976"/>
      <c r="M542" s="875"/>
      <c r="N542" s="875"/>
      <c r="O542" s="907"/>
      <c r="P542" s="907"/>
      <c r="Q542" s="907"/>
      <c r="R542" s="907"/>
      <c r="S542" s="907"/>
      <c r="T542" s="907"/>
      <c r="U542" s="907"/>
      <c r="V542" s="907"/>
      <c r="W542" s="907"/>
      <c r="X542" s="874"/>
      <c r="Y542" s="874"/>
      <c r="Z542" s="796"/>
      <c r="AA542" s="796"/>
      <c r="AB542" s="796"/>
      <c r="AC542" s="796"/>
      <c r="AD542" s="796"/>
      <c r="AE542" s="796"/>
      <c r="AF542" s="796"/>
      <c r="AG542" s="796"/>
      <c r="AH542" s="796"/>
      <c r="AI542" s="796"/>
    </row>
    <row r="543" spans="2:35" ht="16.5" customHeight="1" x14ac:dyDescent="0.25">
      <c r="B543" s="891" t="s">
        <v>525</v>
      </c>
      <c r="C543" s="892">
        <v>33019</v>
      </c>
      <c r="D543" s="908">
        <v>239808675.47266799</v>
      </c>
      <c r="E543" s="894">
        <v>50.172648925395748</v>
      </c>
      <c r="F543" s="908">
        <v>7262.7479776088912</v>
      </c>
      <c r="G543" s="976"/>
      <c r="H543" s="976"/>
      <c r="I543" s="976"/>
      <c r="J543" s="976"/>
      <c r="K543" s="976"/>
      <c r="L543" s="976"/>
      <c r="M543" s="875"/>
      <c r="N543" s="875"/>
      <c r="O543" s="907"/>
      <c r="P543" s="907"/>
      <c r="Q543" s="907"/>
      <c r="R543" s="907"/>
      <c r="S543" s="907"/>
      <c r="T543" s="907"/>
      <c r="U543" s="907"/>
      <c r="V543" s="907"/>
      <c r="W543" s="907"/>
      <c r="X543" s="874"/>
      <c r="Y543" s="874"/>
      <c r="Z543" s="796"/>
      <c r="AA543" s="796"/>
      <c r="AB543" s="796"/>
      <c r="AC543" s="796"/>
      <c r="AD543" s="796"/>
      <c r="AE543" s="796"/>
      <c r="AF543" s="796"/>
      <c r="AG543" s="796"/>
      <c r="AH543" s="796"/>
      <c r="AI543" s="796"/>
    </row>
    <row r="544" spans="2:35" ht="16.5" customHeight="1" x14ac:dyDescent="0.25">
      <c r="B544" s="880" t="s">
        <v>1</v>
      </c>
      <c r="C544" s="949">
        <v>326</v>
      </c>
      <c r="D544" s="882">
        <v>3940334.5032604402</v>
      </c>
      <c r="E544" s="883">
        <v>0.82275166167985903</v>
      </c>
      <c r="F544" s="882">
        <v>12086.91565417313</v>
      </c>
      <c r="G544" s="976"/>
      <c r="H544" s="976"/>
      <c r="I544" s="976"/>
      <c r="J544" s="976"/>
      <c r="K544" s="976"/>
      <c r="L544" s="976"/>
      <c r="M544" s="875"/>
      <c r="N544" s="875"/>
      <c r="O544" s="907"/>
      <c r="P544" s="907"/>
      <c r="Q544" s="907"/>
      <c r="R544" s="907"/>
      <c r="S544" s="907"/>
      <c r="T544" s="907"/>
      <c r="U544" s="907"/>
      <c r="V544" s="907"/>
      <c r="W544" s="907"/>
      <c r="X544" s="874"/>
      <c r="Y544" s="874"/>
      <c r="Z544" s="796"/>
      <c r="AA544" s="796"/>
      <c r="AB544" s="796"/>
      <c r="AC544" s="796"/>
      <c r="AD544" s="796"/>
      <c r="AE544" s="796"/>
      <c r="AF544" s="796"/>
      <c r="AG544" s="796"/>
      <c r="AH544" s="796"/>
      <c r="AI544" s="796"/>
    </row>
    <row r="545" spans="2:35" ht="16.5" customHeight="1" x14ac:dyDescent="0.25">
      <c r="B545" s="891" t="s">
        <v>526</v>
      </c>
      <c r="C545" s="892">
        <v>4679</v>
      </c>
      <c r="D545" s="908">
        <v>91572821.5537671</v>
      </c>
      <c r="E545" s="894">
        <v>19.130633295405104</v>
      </c>
      <c r="F545" s="908">
        <v>19571.024055090213</v>
      </c>
      <c r="G545" s="976"/>
      <c r="H545" s="976"/>
      <c r="I545" s="976"/>
      <c r="J545" s="976"/>
      <c r="K545" s="976"/>
      <c r="L545" s="976"/>
      <c r="M545" s="875"/>
      <c r="N545" s="875"/>
      <c r="O545" s="907"/>
      <c r="P545" s="907"/>
      <c r="Q545" s="907"/>
      <c r="R545" s="907"/>
      <c r="S545" s="907"/>
      <c r="T545" s="907"/>
      <c r="U545" s="907"/>
      <c r="V545" s="907"/>
      <c r="W545" s="907"/>
      <c r="X545" s="874"/>
      <c r="Y545" s="874"/>
      <c r="Z545" s="796"/>
      <c r="AA545" s="796"/>
      <c r="AB545" s="796"/>
      <c r="AC545" s="796"/>
      <c r="AD545" s="796"/>
      <c r="AE545" s="796"/>
      <c r="AF545" s="796"/>
      <c r="AG545" s="796"/>
      <c r="AH545" s="796"/>
      <c r="AI545" s="796"/>
    </row>
    <row r="546" spans="2:35" ht="16.5" customHeight="1" x14ac:dyDescent="0.25">
      <c r="B546" s="880" t="s">
        <v>2</v>
      </c>
      <c r="C546" s="949">
        <v>1034</v>
      </c>
      <c r="D546" s="882">
        <v>55052224.866997004</v>
      </c>
      <c r="E546" s="883">
        <v>11.495041715624941</v>
      </c>
      <c r="F546" s="882">
        <v>53241.996970016444</v>
      </c>
      <c r="G546" s="976"/>
      <c r="H546" s="976"/>
      <c r="I546" s="976"/>
      <c r="J546" s="976"/>
      <c r="K546" s="976"/>
      <c r="L546" s="976"/>
      <c r="M546" s="875"/>
      <c r="N546" s="875"/>
      <c r="O546" s="907"/>
      <c r="P546" s="907"/>
      <c r="Q546" s="907"/>
      <c r="R546" s="907"/>
      <c r="S546" s="907"/>
      <c r="T546" s="907"/>
      <c r="U546" s="907"/>
      <c r="V546" s="907"/>
      <c r="W546" s="907"/>
      <c r="X546" s="874"/>
      <c r="Y546" s="874"/>
      <c r="Z546" s="796"/>
      <c r="AA546" s="796"/>
      <c r="AB546" s="796"/>
      <c r="AC546" s="796"/>
      <c r="AD546" s="796"/>
      <c r="AE546" s="796"/>
      <c r="AF546" s="796"/>
      <c r="AG546" s="796"/>
      <c r="AH546" s="796"/>
      <c r="AI546" s="796"/>
    </row>
    <row r="547" spans="2:35" ht="16.5" customHeight="1" x14ac:dyDescent="0.25">
      <c r="B547" s="891" t="s">
        <v>9</v>
      </c>
      <c r="C547" s="892">
        <v>16694</v>
      </c>
      <c r="D547" s="908">
        <v>80040083.3745801</v>
      </c>
      <c r="E547" s="894">
        <v>16.712568829610763</v>
      </c>
      <c r="F547" s="908">
        <v>4794.5419536707859</v>
      </c>
      <c r="G547" s="874"/>
      <c r="H547" s="976"/>
      <c r="I547" s="976"/>
      <c r="J547" s="976"/>
      <c r="K547" s="976"/>
      <c r="L547" s="976"/>
      <c r="M547" s="875"/>
      <c r="N547" s="875"/>
      <c r="O547" s="907"/>
      <c r="P547" s="907"/>
      <c r="Q547" s="907"/>
      <c r="R547" s="907"/>
      <c r="S547" s="907"/>
      <c r="T547" s="907"/>
      <c r="U547" s="907"/>
      <c r="V547" s="907"/>
      <c r="W547" s="907"/>
      <c r="X547" s="874"/>
      <c r="Y547" s="874"/>
      <c r="Z547" s="796"/>
      <c r="AA547" s="796"/>
      <c r="AB547" s="796"/>
      <c r="AC547" s="796"/>
      <c r="AD547" s="796"/>
      <c r="AE547" s="796"/>
      <c r="AF547" s="796"/>
      <c r="AG547" s="796"/>
      <c r="AH547" s="796"/>
      <c r="AI547" s="796"/>
    </row>
    <row r="548" spans="2:35" ht="16.5" customHeight="1" x14ac:dyDescent="0.25">
      <c r="B548" s="880" t="s">
        <v>3</v>
      </c>
      <c r="C548" s="949">
        <v>28</v>
      </c>
      <c r="D548" s="882">
        <v>8356069.8957718797</v>
      </c>
      <c r="E548" s="883">
        <v>1.7447682135033584</v>
      </c>
      <c r="F548" s="882">
        <v>298431.06770613854</v>
      </c>
      <c r="G548" s="874"/>
      <c r="H548" s="976"/>
      <c r="I548" s="976"/>
      <c r="J548" s="976"/>
      <c r="K548" s="976"/>
      <c r="L548" s="976"/>
      <c r="M548" s="907"/>
      <c r="N548" s="907"/>
      <c r="O548" s="907"/>
      <c r="P548" s="907"/>
      <c r="Q548" s="907"/>
      <c r="R548" s="907"/>
      <c r="S548" s="907"/>
      <c r="T548" s="907"/>
      <c r="U548" s="907"/>
      <c r="V548" s="907"/>
      <c r="W548" s="907"/>
      <c r="X548" s="874"/>
      <c r="Y548" s="874"/>
      <c r="Z548" s="796"/>
      <c r="AA548" s="796"/>
      <c r="AB548" s="796"/>
      <c r="AC548" s="796"/>
      <c r="AD548" s="796"/>
      <c r="AE548" s="796"/>
      <c r="AF548" s="796"/>
      <c r="AG548" s="796"/>
      <c r="AH548" s="796"/>
      <c r="AI548" s="796"/>
    </row>
    <row r="549" spans="2:35" ht="16.5" customHeight="1" x14ac:dyDescent="0.25">
      <c r="B549" s="991" t="s">
        <v>4</v>
      </c>
      <c r="C549" s="984">
        <v>55785</v>
      </c>
      <c r="D549" s="985">
        <v>478921488.31583446</v>
      </c>
      <c r="E549" s="899">
        <v>100.11000000000001</v>
      </c>
      <c r="F549" s="985">
        <v>8585.1302019509621</v>
      </c>
      <c r="G549" s="874"/>
      <c r="H549" s="976"/>
      <c r="I549" s="976"/>
      <c r="J549" s="976"/>
      <c r="K549" s="976"/>
      <c r="L549" s="976"/>
      <c r="M549" s="907"/>
      <c r="N549" s="907"/>
      <c r="O549" s="907"/>
      <c r="P549" s="907"/>
      <c r="Q549" s="907"/>
      <c r="R549" s="907"/>
      <c r="S549" s="907"/>
      <c r="T549" s="907"/>
      <c r="U549" s="907"/>
      <c r="V549" s="907"/>
      <c r="W549" s="907"/>
      <c r="X549" s="874"/>
      <c r="Y549" s="874"/>
      <c r="Z549" s="796"/>
      <c r="AA549" s="796"/>
      <c r="AB549" s="796"/>
      <c r="AC549" s="796"/>
      <c r="AD549" s="796"/>
      <c r="AE549" s="796"/>
      <c r="AF549" s="796"/>
      <c r="AG549" s="796"/>
      <c r="AH549" s="796"/>
      <c r="AI549" s="796"/>
    </row>
    <row r="550" spans="2:35" ht="16.5" customHeight="1" x14ac:dyDescent="0.25">
      <c r="B550" s="973"/>
      <c r="C550" s="987"/>
      <c r="D550" s="987"/>
      <c r="E550" s="974"/>
      <c r="F550" s="974"/>
      <c r="G550" s="874"/>
      <c r="H550" s="976"/>
      <c r="I550" s="976"/>
      <c r="J550" s="976"/>
      <c r="K550" s="976"/>
      <c r="L550" s="976"/>
      <c r="M550" s="907"/>
      <c r="N550" s="907"/>
      <c r="O550" s="907"/>
      <c r="P550" s="907"/>
      <c r="Q550" s="907"/>
      <c r="R550" s="907"/>
      <c r="S550" s="907"/>
      <c r="T550" s="907"/>
      <c r="U550" s="907"/>
      <c r="V550" s="907"/>
      <c r="W550" s="907"/>
      <c r="X550" s="874"/>
      <c r="Y550" s="874"/>
      <c r="Z550" s="796"/>
      <c r="AA550" s="796"/>
      <c r="AB550" s="796"/>
      <c r="AC550" s="796"/>
      <c r="AD550" s="796"/>
      <c r="AE550" s="796"/>
      <c r="AF550" s="796"/>
      <c r="AG550" s="796"/>
      <c r="AH550" s="796"/>
      <c r="AI550" s="796"/>
    </row>
    <row r="551" spans="2:35" ht="16.5" customHeight="1" x14ac:dyDescent="0.25">
      <c r="B551" s="875"/>
      <c r="C551" s="875"/>
      <c r="D551" s="875"/>
      <c r="E551" s="973"/>
      <c r="F551" s="973"/>
      <c r="G551" s="874"/>
      <c r="H551" s="976"/>
      <c r="I551" s="976"/>
      <c r="J551" s="976"/>
      <c r="K551" s="976"/>
      <c r="L551" s="976"/>
      <c r="M551" s="907"/>
      <c r="N551" s="907"/>
      <c r="O551" s="907"/>
      <c r="P551" s="907"/>
      <c r="Q551" s="907"/>
      <c r="R551" s="907"/>
      <c r="S551" s="907"/>
      <c r="T551" s="907"/>
      <c r="U551" s="907"/>
      <c r="V551" s="907"/>
      <c r="W551" s="907"/>
      <c r="X551" s="874"/>
      <c r="Y551" s="874"/>
      <c r="Z551" s="796"/>
      <c r="AA551" s="796"/>
      <c r="AB551" s="796"/>
      <c r="AC551" s="796"/>
      <c r="AD551" s="796"/>
      <c r="AE551" s="796"/>
      <c r="AF551" s="796"/>
      <c r="AG551" s="796"/>
      <c r="AH551" s="796"/>
      <c r="AI551" s="796"/>
    </row>
    <row r="552" spans="2:35" ht="16.5" customHeight="1" x14ac:dyDescent="0.25">
      <c r="B552" s="973"/>
      <c r="C552" s="973"/>
      <c r="D552" s="973"/>
      <c r="E552" s="973"/>
      <c r="F552" s="973"/>
      <c r="G552" s="874"/>
      <c r="H552" s="976"/>
      <c r="I552" s="976"/>
      <c r="J552" s="976"/>
      <c r="K552" s="976"/>
      <c r="L552" s="976"/>
      <c r="M552" s="907"/>
      <c r="N552" s="907"/>
      <c r="O552" s="907"/>
      <c r="P552" s="907"/>
      <c r="Q552" s="907"/>
      <c r="R552" s="907"/>
      <c r="S552" s="907"/>
      <c r="T552" s="907"/>
      <c r="U552" s="907"/>
      <c r="V552" s="907"/>
      <c r="W552" s="907"/>
      <c r="X552" s="874"/>
      <c r="Y552" s="874"/>
      <c r="Z552" s="796"/>
      <c r="AA552" s="796"/>
      <c r="AB552" s="796"/>
      <c r="AC552" s="796"/>
      <c r="AD552" s="796"/>
      <c r="AE552" s="796"/>
      <c r="AF552" s="796"/>
      <c r="AG552" s="796"/>
      <c r="AH552" s="796"/>
      <c r="AI552" s="796"/>
    </row>
    <row r="553" spans="2:35" ht="16.5" customHeight="1" x14ac:dyDescent="0.25">
      <c r="B553" s="1391" t="s">
        <v>615</v>
      </c>
      <c r="C553" s="1392"/>
      <c r="D553" s="1392"/>
      <c r="E553" s="1392"/>
      <c r="F553" s="1392"/>
      <c r="G553" s="874"/>
      <c r="H553" s="976"/>
      <c r="I553" s="976"/>
      <c r="J553" s="976"/>
      <c r="K553" s="976"/>
      <c r="L553" s="976"/>
      <c r="M553" s="907"/>
      <c r="N553" s="907"/>
      <c r="O553" s="907"/>
      <c r="P553" s="907"/>
      <c r="Q553" s="907"/>
      <c r="R553" s="907"/>
      <c r="S553" s="907"/>
      <c r="T553" s="907"/>
      <c r="U553" s="907"/>
      <c r="V553" s="907"/>
      <c r="W553" s="907"/>
      <c r="X553" s="874"/>
      <c r="Y553" s="874"/>
      <c r="Z553" s="796"/>
      <c r="AA553" s="796"/>
      <c r="AB553" s="796"/>
      <c r="AC553" s="796"/>
      <c r="AD553" s="796"/>
      <c r="AE553" s="796"/>
      <c r="AF553" s="796"/>
      <c r="AG553" s="796"/>
      <c r="AH553" s="796"/>
      <c r="AI553" s="796"/>
    </row>
    <row r="554" spans="2:35" ht="16.5" customHeight="1" x14ac:dyDescent="0.25">
      <c r="B554" s="1393" t="s">
        <v>528</v>
      </c>
      <c r="C554" s="1392"/>
      <c r="D554" s="1392"/>
      <c r="E554" s="1392"/>
      <c r="F554" s="1392"/>
      <c r="G554" s="874"/>
      <c r="H554" s="874"/>
      <c r="I554" s="907"/>
      <c r="J554" s="907"/>
      <c r="K554" s="907"/>
      <c r="L554" s="907"/>
      <c r="M554" s="907"/>
      <c r="N554" s="907"/>
      <c r="O554" s="907"/>
      <c r="P554" s="907"/>
      <c r="Q554" s="907"/>
      <c r="R554" s="907"/>
      <c r="S554" s="907"/>
      <c r="T554" s="907"/>
      <c r="U554" s="907"/>
      <c r="V554" s="907"/>
      <c r="W554" s="907"/>
      <c r="X554" s="874"/>
      <c r="Y554" s="874"/>
      <c r="Z554" s="796"/>
      <c r="AA554" s="796"/>
      <c r="AB554" s="796"/>
      <c r="AC554" s="796"/>
      <c r="AD554" s="796"/>
      <c r="AE554" s="796"/>
      <c r="AF554" s="796"/>
      <c r="AG554" s="796"/>
      <c r="AH554" s="796"/>
      <c r="AI554" s="796"/>
    </row>
    <row r="555" spans="2:35" ht="16.5" customHeight="1" x14ac:dyDescent="0.25">
      <c r="B555" s="975" t="s">
        <v>12523</v>
      </c>
      <c r="C555" s="973"/>
      <c r="D555" s="973"/>
      <c r="E555" s="973"/>
      <c r="F555" s="973"/>
      <c r="G555" s="874"/>
      <c r="H555" s="874"/>
      <c r="I555" s="907"/>
      <c r="J555" s="907"/>
      <c r="K555" s="907"/>
      <c r="L555" s="907"/>
      <c r="M555" s="907"/>
      <c r="N555" s="907"/>
      <c r="O555" s="907"/>
      <c r="P555" s="907"/>
      <c r="Q555" s="907"/>
      <c r="R555" s="907"/>
      <c r="S555" s="907"/>
      <c r="T555" s="907"/>
      <c r="U555" s="907"/>
      <c r="V555" s="907"/>
      <c r="W555" s="907"/>
      <c r="X555" s="874"/>
      <c r="Y555" s="874"/>
      <c r="Z555" s="796"/>
      <c r="AA555" s="796"/>
      <c r="AB555" s="796"/>
      <c r="AC555" s="796"/>
      <c r="AD555" s="796"/>
      <c r="AE555" s="796"/>
      <c r="AF555" s="796"/>
      <c r="AG555" s="796"/>
      <c r="AH555" s="796"/>
      <c r="AI555" s="796"/>
    </row>
    <row r="556" spans="2:35" ht="16.5" customHeight="1" x14ac:dyDescent="0.25">
      <c r="B556" s="878" t="s">
        <v>7</v>
      </c>
      <c r="C556" s="977" t="s">
        <v>107</v>
      </c>
      <c r="D556" s="977" t="s">
        <v>108</v>
      </c>
      <c r="E556" s="977" t="s">
        <v>8</v>
      </c>
      <c r="F556" s="977" t="s">
        <v>109</v>
      </c>
      <c r="G556" s="874"/>
      <c r="H556" s="874"/>
      <c r="I556" s="907"/>
      <c r="J556" s="907"/>
      <c r="K556" s="907"/>
      <c r="L556" s="907"/>
      <c r="M556" s="907"/>
      <c r="N556" s="907"/>
      <c r="O556" s="907"/>
      <c r="P556" s="907"/>
      <c r="Q556" s="907"/>
      <c r="R556" s="907"/>
      <c r="S556" s="907"/>
      <c r="T556" s="907"/>
      <c r="U556" s="907"/>
      <c r="V556" s="907"/>
      <c r="W556" s="907"/>
      <c r="X556" s="874"/>
      <c r="Y556" s="874"/>
      <c r="Z556" s="796"/>
      <c r="AA556" s="796"/>
      <c r="AB556" s="796"/>
      <c r="AC556" s="796"/>
      <c r="AD556" s="796"/>
      <c r="AE556" s="796"/>
      <c r="AF556" s="796"/>
      <c r="AG556" s="796"/>
      <c r="AH556" s="796"/>
      <c r="AI556" s="796"/>
    </row>
    <row r="557" spans="2:35" ht="16.5" customHeight="1" x14ac:dyDescent="0.25">
      <c r="B557" s="906" t="s">
        <v>525</v>
      </c>
      <c r="C557" s="978">
        <v>2841</v>
      </c>
      <c r="D557" s="979">
        <v>16190483.0988674</v>
      </c>
      <c r="E557" s="980">
        <v>31.386566913763549</v>
      </c>
      <c r="F557" s="979">
        <v>5698.8676870353393</v>
      </c>
      <c r="G557" s="874"/>
      <c r="H557" s="874"/>
      <c r="I557" s="907"/>
      <c r="J557" s="907"/>
      <c r="K557" s="907"/>
      <c r="L557" s="907"/>
      <c r="M557" s="907"/>
      <c r="N557" s="907"/>
      <c r="O557" s="907"/>
      <c r="P557" s="907"/>
      <c r="Q557" s="907"/>
      <c r="R557" s="907"/>
      <c r="S557" s="907"/>
      <c r="T557" s="907"/>
      <c r="U557" s="907"/>
      <c r="V557" s="907"/>
      <c r="W557" s="907"/>
      <c r="X557" s="874"/>
      <c r="Y557" s="874"/>
      <c r="Z557" s="796"/>
      <c r="AA557" s="796"/>
      <c r="AB557" s="796"/>
      <c r="AC557" s="796"/>
      <c r="AD557" s="796"/>
      <c r="AE557" s="796"/>
      <c r="AF557" s="796"/>
      <c r="AG557" s="796"/>
      <c r="AH557" s="796"/>
      <c r="AI557" s="796"/>
    </row>
    <row r="558" spans="2:35" ht="16.5" customHeight="1" x14ac:dyDescent="0.25">
      <c r="B558" s="891" t="s">
        <v>1</v>
      </c>
      <c r="C558" s="981">
        <v>68</v>
      </c>
      <c r="D558" s="982">
        <v>494294.82802850002</v>
      </c>
      <c r="E558" s="983">
        <v>0.95823068405717027</v>
      </c>
      <c r="F558" s="982">
        <v>7269.0415886544124</v>
      </c>
      <c r="G558" s="874"/>
      <c r="H558" s="874"/>
      <c r="I558" s="907"/>
      <c r="J558" s="907"/>
      <c r="K558" s="907"/>
      <c r="L558" s="907"/>
      <c r="M558" s="907"/>
      <c r="N558" s="907"/>
      <c r="O558" s="907"/>
      <c r="P558" s="907"/>
      <c r="Q558" s="907"/>
      <c r="R558" s="907"/>
      <c r="S558" s="907"/>
      <c r="T558" s="907"/>
      <c r="U558" s="907"/>
      <c r="V558" s="907"/>
      <c r="W558" s="907"/>
      <c r="X558" s="874"/>
      <c r="Y558" s="874"/>
      <c r="Z558" s="796"/>
      <c r="AA558" s="796"/>
      <c r="AB558" s="796"/>
      <c r="AC558" s="796"/>
      <c r="AD558" s="796"/>
      <c r="AE558" s="796"/>
      <c r="AF558" s="796"/>
      <c r="AG558" s="796"/>
      <c r="AH558" s="796"/>
      <c r="AI558" s="796"/>
    </row>
    <row r="559" spans="2:35" ht="16.5" customHeight="1" x14ac:dyDescent="0.25">
      <c r="B559" s="880" t="s">
        <v>526</v>
      </c>
      <c r="C559" s="978">
        <v>816</v>
      </c>
      <c r="D559" s="979">
        <v>10076913.118151501</v>
      </c>
      <c r="E559" s="980">
        <v>19.434914797518857</v>
      </c>
      <c r="F559" s="979">
        <v>12349.1582330288</v>
      </c>
      <c r="G559" s="874"/>
      <c r="H559" s="874"/>
      <c r="I559" s="907"/>
      <c r="J559" s="907"/>
      <c r="K559" s="907"/>
      <c r="L559" s="907"/>
      <c r="M559" s="907"/>
      <c r="N559" s="907"/>
      <c r="O559" s="907"/>
      <c r="P559" s="907"/>
      <c r="Q559" s="907"/>
      <c r="R559" s="907"/>
      <c r="S559" s="907"/>
      <c r="T559" s="907"/>
      <c r="U559" s="907"/>
      <c r="V559" s="907"/>
      <c r="W559" s="907"/>
      <c r="X559" s="874"/>
      <c r="Y559" s="874"/>
      <c r="Z559" s="796"/>
      <c r="AA559" s="796"/>
      <c r="AB559" s="796"/>
      <c r="AC559" s="796"/>
      <c r="AD559" s="796"/>
      <c r="AE559" s="796"/>
      <c r="AF559" s="796"/>
      <c r="AG559" s="796"/>
      <c r="AH559" s="796"/>
      <c r="AI559" s="796"/>
    </row>
    <row r="560" spans="2:35" ht="16.5" customHeight="1" x14ac:dyDescent="0.25">
      <c r="B560" s="891" t="s">
        <v>2</v>
      </c>
      <c r="C560" s="981">
        <v>118</v>
      </c>
      <c r="D560" s="982">
        <v>8232420.5812526997</v>
      </c>
      <c r="E560" s="983">
        <v>15.959216155434392</v>
      </c>
      <c r="F560" s="982">
        <v>69766.27611231101</v>
      </c>
      <c r="G560" s="874"/>
      <c r="H560" s="874"/>
      <c r="I560" s="907"/>
      <c r="J560" s="907"/>
      <c r="K560" s="907"/>
      <c r="L560" s="907"/>
      <c r="M560" s="907"/>
      <c r="N560" s="907"/>
      <c r="O560" s="907"/>
      <c r="P560" s="907"/>
      <c r="Q560" s="907"/>
      <c r="R560" s="907"/>
      <c r="S560" s="907"/>
      <c r="T560" s="907"/>
      <c r="U560" s="907"/>
      <c r="V560" s="907"/>
      <c r="W560" s="907"/>
      <c r="X560" s="874"/>
      <c r="Y560" s="874"/>
      <c r="Z560" s="796"/>
      <c r="AA560" s="796"/>
      <c r="AB560" s="796"/>
      <c r="AC560" s="796"/>
      <c r="AD560" s="796"/>
      <c r="AE560" s="796"/>
      <c r="AF560" s="796"/>
      <c r="AG560" s="796"/>
      <c r="AH560" s="796"/>
      <c r="AI560" s="796"/>
    </row>
    <row r="561" spans="2:35" ht="16.5" customHeight="1" x14ac:dyDescent="0.25">
      <c r="B561" s="880" t="s">
        <v>9</v>
      </c>
      <c r="C561" s="978">
        <v>1170</v>
      </c>
      <c r="D561" s="979">
        <v>4720831.8577654604</v>
      </c>
      <c r="E561" s="980">
        <v>9.1517161092461503</v>
      </c>
      <c r="F561" s="979">
        <v>4034.8990237311627</v>
      </c>
      <c r="G561" s="988"/>
      <c r="H561" s="988"/>
      <c r="I561" s="907"/>
      <c r="J561" s="907"/>
      <c r="K561" s="907"/>
      <c r="L561" s="907"/>
      <c r="M561" s="907"/>
      <c r="N561" s="907"/>
      <c r="O561" s="907"/>
      <c r="P561" s="907"/>
      <c r="Q561" s="907"/>
      <c r="R561" s="907"/>
      <c r="S561" s="907"/>
      <c r="T561" s="907"/>
      <c r="U561" s="907"/>
      <c r="V561" s="907"/>
      <c r="W561" s="907"/>
      <c r="X561" s="874"/>
      <c r="Y561" s="874"/>
      <c r="Z561" s="796"/>
      <c r="AA561" s="796"/>
      <c r="AB561" s="796"/>
      <c r="AC561" s="796"/>
      <c r="AD561" s="796"/>
      <c r="AE561" s="796"/>
      <c r="AF561" s="796"/>
      <c r="AG561" s="796"/>
      <c r="AH561" s="796"/>
      <c r="AI561" s="796"/>
    </row>
    <row r="562" spans="2:35" ht="16.5" customHeight="1" x14ac:dyDescent="0.25">
      <c r="B562" s="891" t="s">
        <v>3</v>
      </c>
      <c r="C562" s="981">
        <v>29</v>
      </c>
      <c r="D562" s="982">
        <v>11869172.5594371</v>
      </c>
      <c r="E562" s="983">
        <v>23.009355339979887</v>
      </c>
      <c r="F562" s="982">
        <v>409281.81239438278</v>
      </c>
      <c r="G562" s="988"/>
      <c r="H562" s="988"/>
      <c r="I562" s="907"/>
      <c r="J562" s="907"/>
      <c r="K562" s="907"/>
      <c r="L562" s="907"/>
      <c r="M562" s="907"/>
      <c r="N562" s="907"/>
      <c r="O562" s="907"/>
      <c r="P562" s="907"/>
      <c r="Q562" s="907"/>
      <c r="R562" s="907"/>
      <c r="S562" s="907"/>
      <c r="T562" s="907"/>
      <c r="U562" s="907"/>
      <c r="V562" s="907"/>
      <c r="W562" s="907"/>
      <c r="X562" s="874"/>
      <c r="Y562" s="874"/>
      <c r="Z562" s="796"/>
      <c r="AA562" s="796"/>
      <c r="AB562" s="796"/>
      <c r="AC562" s="796"/>
      <c r="AD562" s="796"/>
      <c r="AE562" s="796"/>
      <c r="AF562" s="796"/>
      <c r="AG562" s="796"/>
      <c r="AH562" s="796"/>
      <c r="AI562" s="796"/>
    </row>
    <row r="563" spans="2:35" ht="16.5" customHeight="1" x14ac:dyDescent="0.25">
      <c r="B563" s="896" t="s">
        <v>4</v>
      </c>
      <c r="C563" s="984">
        <v>5042</v>
      </c>
      <c r="D563" s="985">
        <v>51584116.043502659</v>
      </c>
      <c r="E563" s="986">
        <v>99.9</v>
      </c>
      <c r="F563" s="985">
        <v>10230.88378490731</v>
      </c>
      <c r="G563" s="988"/>
      <c r="H563" s="988"/>
      <c r="I563" s="959"/>
      <c r="J563" s="959"/>
      <c r="K563" s="907"/>
      <c r="L563" s="907"/>
      <c r="M563" s="907"/>
      <c r="N563" s="907"/>
      <c r="O563" s="907"/>
      <c r="P563" s="907"/>
      <c r="Q563" s="907"/>
      <c r="R563" s="907"/>
      <c r="S563" s="907"/>
      <c r="T563" s="907"/>
      <c r="U563" s="907"/>
      <c r="V563" s="907"/>
      <c r="W563" s="907"/>
      <c r="X563" s="874"/>
      <c r="Y563" s="874"/>
      <c r="Z563" s="796"/>
      <c r="AA563" s="796"/>
      <c r="AB563" s="796"/>
      <c r="AC563" s="796"/>
      <c r="AD563" s="796"/>
      <c r="AE563" s="796"/>
      <c r="AF563" s="796"/>
      <c r="AG563" s="796"/>
      <c r="AH563" s="796"/>
      <c r="AI563" s="796"/>
    </row>
    <row r="564" spans="2:35" ht="16.5" customHeight="1" x14ac:dyDescent="0.25">
      <c r="B564" s="877"/>
      <c r="C564" s="877"/>
      <c r="D564" s="877"/>
      <c r="E564" s="877"/>
      <c r="F564" s="877"/>
      <c r="G564" s="874"/>
      <c r="H564" s="874"/>
      <c r="I564" s="874"/>
      <c r="J564" s="874"/>
      <c r="K564" s="874"/>
      <c r="L564" s="874"/>
      <c r="M564" s="874"/>
      <c r="N564" s="874"/>
      <c r="O564" s="874"/>
      <c r="P564" s="874"/>
      <c r="Q564" s="874"/>
      <c r="R564" s="874"/>
      <c r="S564" s="874"/>
      <c r="T564" s="874"/>
      <c r="U564" s="874"/>
      <c r="V564" s="874"/>
      <c r="W564" s="874"/>
      <c r="X564" s="874"/>
      <c r="Y564" s="874"/>
      <c r="Z564" s="796"/>
      <c r="AA564" s="796"/>
      <c r="AB564" s="796"/>
      <c r="AC564" s="796"/>
      <c r="AD564" s="796"/>
      <c r="AE564" s="796"/>
      <c r="AF564" s="796"/>
      <c r="AG564" s="796"/>
      <c r="AH564" s="796"/>
      <c r="AI564" s="796"/>
    </row>
    <row r="565" spans="2:35" ht="16.5" customHeight="1" x14ac:dyDescent="0.25">
      <c r="B565" s="877"/>
      <c r="C565" s="877"/>
      <c r="D565" s="877"/>
      <c r="E565" s="877"/>
      <c r="F565" s="877"/>
      <c r="G565" s="874"/>
      <c r="H565" s="874"/>
      <c r="I565" s="874"/>
      <c r="J565" s="874"/>
      <c r="K565" s="874"/>
      <c r="L565" s="874"/>
      <c r="M565" s="874"/>
      <c r="N565" s="874"/>
      <c r="O565" s="874"/>
      <c r="P565" s="874"/>
      <c r="Q565" s="874"/>
      <c r="R565" s="874"/>
      <c r="S565" s="874"/>
      <c r="T565" s="874"/>
      <c r="U565" s="874"/>
      <c r="V565" s="874"/>
      <c r="W565" s="874"/>
      <c r="X565" s="874"/>
      <c r="Y565" s="874"/>
      <c r="Z565" s="796"/>
      <c r="AA565" s="796"/>
      <c r="AB565" s="796"/>
      <c r="AC565" s="796"/>
      <c r="AD565" s="796"/>
      <c r="AE565" s="796"/>
      <c r="AF565" s="796"/>
      <c r="AG565" s="796"/>
      <c r="AH565" s="796"/>
      <c r="AI565" s="796"/>
    </row>
    <row r="566" spans="2:35" ht="16.5" customHeight="1" x14ac:dyDescent="0.25">
      <c r="B566" s="877"/>
      <c r="C566" s="877"/>
      <c r="D566" s="877"/>
      <c r="E566" s="877"/>
      <c r="F566" s="877"/>
      <c r="G566" s="874"/>
      <c r="H566" s="874"/>
      <c r="I566" s="874"/>
      <c r="J566" s="874"/>
      <c r="K566" s="874"/>
      <c r="L566" s="874"/>
      <c r="M566" s="874"/>
      <c r="N566" s="874"/>
      <c r="O566" s="874"/>
      <c r="P566" s="874"/>
      <c r="Q566" s="874"/>
      <c r="R566" s="874"/>
      <c r="S566" s="874"/>
      <c r="T566" s="874"/>
      <c r="U566" s="874"/>
      <c r="V566" s="874"/>
      <c r="W566" s="874"/>
      <c r="X566" s="874"/>
      <c r="Y566" s="874"/>
      <c r="Z566" s="796"/>
      <c r="AA566" s="796"/>
      <c r="AB566" s="796"/>
      <c r="AC566" s="796"/>
      <c r="AD566" s="796"/>
      <c r="AE566" s="796"/>
      <c r="AF566" s="796"/>
      <c r="AG566" s="796"/>
      <c r="AH566" s="796"/>
      <c r="AI566" s="796"/>
    </row>
    <row r="567" spans="2:35" ht="16.5" customHeight="1" x14ac:dyDescent="0.25">
      <c r="B567" s="1391" t="s">
        <v>616</v>
      </c>
      <c r="C567" s="1392"/>
      <c r="D567" s="1392"/>
      <c r="E567" s="1392"/>
      <c r="F567" s="1392"/>
      <c r="G567" s="874"/>
      <c r="H567" s="874"/>
      <c r="I567" s="907"/>
      <c r="J567" s="907"/>
      <c r="K567" s="907"/>
      <c r="L567" s="907"/>
      <c r="M567" s="907"/>
      <c r="N567" s="907"/>
      <c r="O567" s="1290"/>
      <c r="P567" s="907"/>
      <c r="Q567" s="907"/>
      <c r="R567" s="1290"/>
      <c r="S567" s="907"/>
      <c r="T567" s="907"/>
      <c r="U567" s="907"/>
      <c r="V567" s="907"/>
      <c r="W567" s="907"/>
      <c r="X567" s="874"/>
      <c r="Y567" s="874"/>
      <c r="Z567" s="796"/>
      <c r="AA567" s="796"/>
      <c r="AB567" s="796"/>
      <c r="AC567" s="796"/>
      <c r="AD567" s="796"/>
      <c r="AE567" s="796"/>
      <c r="AF567" s="796"/>
      <c r="AG567" s="796"/>
      <c r="AH567" s="796"/>
      <c r="AI567" s="796"/>
    </row>
    <row r="568" spans="2:35" ht="16.5" customHeight="1" x14ac:dyDescent="0.25">
      <c r="B568" s="1385" t="s">
        <v>617</v>
      </c>
      <c r="C568" s="1385"/>
      <c r="D568" s="1385"/>
      <c r="E568" s="1385"/>
      <c r="F568" s="1385"/>
      <c r="G568" s="976"/>
      <c r="H568" s="976"/>
      <c r="I568" s="907"/>
      <c r="J568" s="907"/>
      <c r="K568" s="907"/>
      <c r="L568" s="907"/>
      <c r="M568" s="907"/>
      <c r="N568" s="907"/>
      <c r="O568" s="1290"/>
      <c r="P568" s="907"/>
      <c r="Q568" s="907"/>
      <c r="R568" s="1290"/>
      <c r="S568" s="907"/>
      <c r="T568" s="907"/>
      <c r="U568" s="907"/>
      <c r="V568" s="907"/>
      <c r="W568" s="907"/>
      <c r="X568" s="874"/>
      <c r="Y568" s="874"/>
      <c r="Z568" s="796"/>
      <c r="AA568" s="796"/>
      <c r="AB568" s="796"/>
      <c r="AC568" s="796"/>
      <c r="AD568" s="796"/>
      <c r="AE568" s="796"/>
      <c r="AF568" s="796"/>
      <c r="AG568" s="796"/>
      <c r="AH568" s="796"/>
      <c r="AI568" s="796"/>
    </row>
    <row r="569" spans="2:35" ht="16.5" customHeight="1" x14ac:dyDescent="0.25">
      <c r="B569" s="975" t="s">
        <v>12523</v>
      </c>
      <c r="C569" s="973"/>
      <c r="D569" s="973"/>
      <c r="E569" s="973"/>
      <c r="F569" s="973"/>
      <c r="G569" s="976"/>
      <c r="H569" s="976"/>
      <c r="I569" s="907"/>
      <c r="J569" s="907"/>
      <c r="K569" s="907"/>
      <c r="L569" s="907"/>
      <c r="M569" s="907"/>
      <c r="N569" s="907"/>
      <c r="O569" s="1290"/>
      <c r="P569" s="907"/>
      <c r="Q569" s="907"/>
      <c r="R569" s="1290"/>
      <c r="S569" s="907"/>
      <c r="T569" s="907"/>
      <c r="U569" s="907"/>
      <c r="V569" s="907"/>
      <c r="W569" s="907"/>
      <c r="X569" s="874"/>
      <c r="Y569" s="874"/>
      <c r="Z569" s="796"/>
      <c r="AA569" s="796"/>
      <c r="AB569" s="796"/>
      <c r="AC569" s="796"/>
      <c r="AD569" s="796"/>
      <c r="AE569" s="796"/>
      <c r="AF569" s="796"/>
      <c r="AG569" s="796"/>
      <c r="AH569" s="796"/>
      <c r="AI569" s="796"/>
    </row>
    <row r="570" spans="2:35" ht="16.5" customHeight="1" x14ac:dyDescent="0.25">
      <c r="B570" s="878" t="s">
        <v>7</v>
      </c>
      <c r="C570" s="977" t="s">
        <v>107</v>
      </c>
      <c r="D570" s="977" t="s">
        <v>108</v>
      </c>
      <c r="E570" s="977" t="s">
        <v>8</v>
      </c>
      <c r="F570" s="977" t="s">
        <v>109</v>
      </c>
      <c r="G570" s="976"/>
      <c r="H570" s="976"/>
      <c r="I570" s="907"/>
      <c r="J570" s="907"/>
      <c r="K570" s="907"/>
      <c r="L570" s="907"/>
      <c r="M570" s="907"/>
      <c r="N570" s="907"/>
      <c r="O570" s="1290"/>
      <c r="P570" s="907"/>
      <c r="Q570" s="907"/>
      <c r="R570" s="1290"/>
      <c r="S570" s="907"/>
      <c r="T570" s="907"/>
      <c r="U570" s="907"/>
      <c r="V570" s="907"/>
      <c r="W570" s="907"/>
      <c r="X570" s="874"/>
      <c r="Y570" s="874"/>
      <c r="Z570" s="796"/>
      <c r="AA570" s="796"/>
      <c r="AB570" s="796"/>
      <c r="AC570" s="796"/>
      <c r="AD570" s="796"/>
      <c r="AE570" s="796"/>
      <c r="AF570" s="796"/>
      <c r="AG570" s="796"/>
      <c r="AH570" s="796"/>
      <c r="AI570" s="796"/>
    </row>
    <row r="571" spans="2:35" ht="16.5" customHeight="1" x14ac:dyDescent="0.25">
      <c r="B571" s="906" t="s">
        <v>525</v>
      </c>
      <c r="C571" s="978">
        <v>32605</v>
      </c>
      <c r="D571" s="979">
        <v>40006580.305162102</v>
      </c>
      <c r="E571" s="980">
        <v>56.118723990933006</v>
      </c>
      <c r="F571" s="979">
        <v>1227.0075235443062</v>
      </c>
      <c r="G571" s="976"/>
      <c r="H571" s="976"/>
      <c r="I571" s="907"/>
      <c r="J571" s="907"/>
      <c r="K571" s="907"/>
      <c r="L571" s="907"/>
      <c r="M571" s="907"/>
      <c r="N571" s="907"/>
      <c r="O571" s="1290"/>
      <c r="P571" s="907"/>
      <c r="Q571" s="907"/>
      <c r="R571" s="1290"/>
      <c r="S571" s="907"/>
      <c r="T571" s="907"/>
      <c r="U571" s="907"/>
      <c r="V571" s="907"/>
      <c r="W571" s="907"/>
      <c r="X571" s="874"/>
      <c r="Y571" s="874"/>
      <c r="Z571" s="796"/>
      <c r="AA571" s="796"/>
      <c r="AB571" s="796"/>
      <c r="AC571" s="796"/>
      <c r="AD571" s="796"/>
      <c r="AE571" s="796"/>
      <c r="AF571" s="796"/>
      <c r="AG571" s="796"/>
      <c r="AH571" s="796"/>
      <c r="AI571" s="796"/>
    </row>
    <row r="572" spans="2:35" ht="16.5" customHeight="1" x14ac:dyDescent="0.25">
      <c r="B572" s="891" t="s">
        <v>1</v>
      </c>
      <c r="C572" s="981">
        <v>85</v>
      </c>
      <c r="D572" s="982">
        <v>569867.81162329996</v>
      </c>
      <c r="E572" s="983">
        <v>0.79795042233398639</v>
      </c>
      <c r="F572" s="982">
        <v>6704.3271955682349</v>
      </c>
      <c r="G572" s="976"/>
      <c r="H572" s="976"/>
      <c r="I572" s="907"/>
      <c r="J572" s="907"/>
      <c r="K572" s="907"/>
      <c r="L572" s="907"/>
      <c r="M572" s="907"/>
      <c r="N572" s="907"/>
      <c r="O572" s="1290"/>
      <c r="P572" s="907"/>
      <c r="Q572" s="907"/>
      <c r="R572" s="1290"/>
      <c r="S572" s="907"/>
      <c r="T572" s="907"/>
      <c r="U572" s="907"/>
      <c r="V572" s="907"/>
      <c r="W572" s="907"/>
      <c r="X572" s="874"/>
      <c r="Y572" s="874"/>
      <c r="Z572" s="796"/>
      <c r="AA572" s="796"/>
      <c r="AB572" s="796"/>
      <c r="AC572" s="796"/>
      <c r="AD572" s="796"/>
      <c r="AE572" s="796"/>
      <c r="AF572" s="796"/>
      <c r="AG572" s="796"/>
      <c r="AH572" s="796"/>
      <c r="AI572" s="796"/>
    </row>
    <row r="573" spans="2:35" ht="16.5" customHeight="1" x14ac:dyDescent="0.25">
      <c r="B573" s="880" t="s">
        <v>526</v>
      </c>
      <c r="C573" s="978">
        <v>1610</v>
      </c>
      <c r="D573" s="979">
        <v>8376976.6590113696</v>
      </c>
      <c r="E573" s="980">
        <v>11.72975894865715</v>
      </c>
      <c r="F573" s="979">
        <v>5203.0910925536455</v>
      </c>
      <c r="G573" s="976"/>
      <c r="H573" s="976"/>
      <c r="I573" s="907"/>
      <c r="J573" s="907"/>
      <c r="K573" s="907"/>
      <c r="L573" s="907"/>
      <c r="M573" s="907"/>
      <c r="N573" s="907"/>
      <c r="O573" s="1290"/>
      <c r="P573" s="907"/>
      <c r="Q573" s="907"/>
      <c r="R573" s="1290"/>
      <c r="S573" s="907"/>
      <c r="T573" s="907"/>
      <c r="U573" s="907"/>
      <c r="V573" s="907"/>
      <c r="W573" s="907"/>
      <c r="X573" s="874"/>
      <c r="Y573" s="874"/>
      <c r="Z573" s="796"/>
      <c r="AA573" s="796"/>
      <c r="AB573" s="796"/>
      <c r="AC573" s="796"/>
      <c r="AD573" s="796"/>
      <c r="AE573" s="796"/>
      <c r="AF573" s="796"/>
      <c r="AG573" s="796"/>
      <c r="AH573" s="796"/>
      <c r="AI573" s="796"/>
    </row>
    <row r="574" spans="2:35" ht="16.5" customHeight="1" x14ac:dyDescent="0.25">
      <c r="B574" s="891" t="s">
        <v>2</v>
      </c>
      <c r="C574" s="981">
        <v>2832</v>
      </c>
      <c r="D574" s="982">
        <v>17701319.4685429</v>
      </c>
      <c r="E574" s="983">
        <v>24.786055744326777</v>
      </c>
      <c r="F574" s="982">
        <v>6250.4659140335098</v>
      </c>
      <c r="G574" s="976"/>
      <c r="H574" s="976"/>
      <c r="I574" s="907"/>
      <c r="J574" s="907"/>
      <c r="K574" s="907"/>
      <c r="L574" s="907"/>
      <c r="M574" s="907"/>
      <c r="N574" s="907"/>
      <c r="O574" s="1290"/>
      <c r="P574" s="907"/>
      <c r="Q574" s="907"/>
      <c r="R574" s="1290"/>
      <c r="S574" s="907"/>
      <c r="T574" s="907"/>
      <c r="U574" s="907"/>
      <c r="V574" s="907"/>
      <c r="W574" s="907"/>
      <c r="X574" s="874"/>
      <c r="Y574" s="874"/>
      <c r="Z574" s="796"/>
      <c r="AA574" s="796"/>
      <c r="AB574" s="796"/>
      <c r="AC574" s="796"/>
      <c r="AD574" s="796"/>
      <c r="AE574" s="796"/>
      <c r="AF574" s="796"/>
      <c r="AG574" s="796"/>
      <c r="AH574" s="796"/>
      <c r="AI574" s="796"/>
    </row>
    <row r="575" spans="2:35" ht="16.5" customHeight="1" x14ac:dyDescent="0.25">
      <c r="B575" s="880" t="s">
        <v>9</v>
      </c>
      <c r="C575" s="978">
        <v>1373</v>
      </c>
      <c r="D575" s="979">
        <v>3948278.6474019401</v>
      </c>
      <c r="E575" s="980">
        <v>5.5285288095359837</v>
      </c>
      <c r="F575" s="979">
        <v>2875.6581554274871</v>
      </c>
      <c r="G575" s="976"/>
      <c r="H575" s="976"/>
      <c r="I575" s="907"/>
      <c r="J575" s="907"/>
      <c r="K575" s="907"/>
      <c r="L575" s="907"/>
      <c r="M575" s="907"/>
      <c r="N575" s="907"/>
      <c r="O575" s="1290"/>
      <c r="P575" s="907"/>
      <c r="Q575" s="907"/>
      <c r="R575" s="1290"/>
      <c r="S575" s="907"/>
      <c r="T575" s="907"/>
      <c r="U575" s="907"/>
      <c r="V575" s="907"/>
      <c r="W575" s="907"/>
      <c r="X575" s="874"/>
      <c r="Y575" s="874"/>
      <c r="Z575" s="796"/>
      <c r="AA575" s="796"/>
      <c r="AB575" s="796"/>
      <c r="AC575" s="796"/>
      <c r="AD575" s="796"/>
      <c r="AE575" s="796"/>
      <c r="AF575" s="796"/>
      <c r="AG575" s="796"/>
      <c r="AH575" s="796"/>
      <c r="AI575" s="796"/>
    </row>
    <row r="576" spans="2:35" ht="16.5" customHeight="1" x14ac:dyDescent="0.25">
      <c r="B576" s="891" t="s">
        <v>3</v>
      </c>
      <c r="C576" s="981">
        <v>7</v>
      </c>
      <c r="D576" s="982">
        <v>813420.49536128005</v>
      </c>
      <c r="E576" s="983">
        <v>1.1389820842130816</v>
      </c>
      <c r="F576" s="982">
        <v>116202.9279087543</v>
      </c>
      <c r="G576" s="976"/>
      <c r="H576" s="976"/>
      <c r="I576" s="907"/>
      <c r="J576" s="907"/>
      <c r="K576" s="907"/>
      <c r="L576" s="907"/>
      <c r="M576" s="907"/>
      <c r="N576" s="907"/>
      <c r="O576" s="1290"/>
      <c r="P576" s="907"/>
      <c r="Q576" s="907"/>
      <c r="R576" s="1290"/>
      <c r="S576" s="907"/>
      <c r="T576" s="907"/>
      <c r="U576" s="907"/>
      <c r="V576" s="907"/>
      <c r="W576" s="907"/>
      <c r="X576" s="874"/>
      <c r="Y576" s="874"/>
      <c r="Z576" s="796"/>
      <c r="AA576" s="796"/>
      <c r="AB576" s="796"/>
      <c r="AC576" s="796"/>
      <c r="AD576" s="796"/>
      <c r="AE576" s="796"/>
      <c r="AF576" s="796"/>
      <c r="AG576" s="796"/>
      <c r="AH576" s="796"/>
      <c r="AI576" s="796"/>
    </row>
    <row r="577" spans="2:35" ht="16.5" customHeight="1" x14ac:dyDescent="0.25">
      <c r="B577" s="896" t="s">
        <v>4</v>
      </c>
      <c r="C577" s="984">
        <v>38512</v>
      </c>
      <c r="D577" s="985">
        <v>71416443.387102902</v>
      </c>
      <c r="E577" s="986">
        <v>100.09999999999998</v>
      </c>
      <c r="F577" s="985">
        <v>1854.3945623988081</v>
      </c>
      <c r="G577" s="976"/>
      <c r="H577" s="976"/>
      <c r="I577" s="907"/>
      <c r="J577" s="907"/>
      <c r="K577" s="907"/>
      <c r="L577" s="907"/>
      <c r="M577" s="907"/>
      <c r="N577" s="907"/>
      <c r="O577" s="1290"/>
      <c r="P577" s="907"/>
      <c r="Q577" s="907"/>
      <c r="R577" s="1290"/>
      <c r="S577" s="907"/>
      <c r="T577" s="907"/>
      <c r="U577" s="907"/>
      <c r="V577" s="907"/>
      <c r="W577" s="907"/>
      <c r="X577" s="874"/>
      <c r="Y577" s="874"/>
      <c r="Z577" s="796"/>
      <c r="AA577" s="796"/>
      <c r="AB577" s="796"/>
      <c r="AC577" s="796"/>
      <c r="AD577" s="796"/>
      <c r="AE577" s="796"/>
      <c r="AF577" s="796"/>
      <c r="AG577" s="796"/>
      <c r="AH577" s="796"/>
      <c r="AI577" s="796"/>
    </row>
    <row r="578" spans="2:35" ht="16.5" customHeight="1" x14ac:dyDescent="0.25">
      <c r="B578" s="973"/>
      <c r="C578" s="987"/>
      <c r="D578" s="987"/>
      <c r="E578" s="973"/>
      <c r="F578" s="973"/>
      <c r="G578" s="976"/>
      <c r="H578" s="976"/>
      <c r="I578" s="907"/>
      <c r="J578" s="907"/>
      <c r="K578" s="907"/>
      <c r="L578" s="907"/>
      <c r="M578" s="907"/>
      <c r="N578" s="907"/>
      <c r="O578" s="1290"/>
      <c r="P578" s="907"/>
      <c r="Q578" s="907"/>
      <c r="R578" s="1290"/>
      <c r="S578" s="907"/>
      <c r="T578" s="907"/>
      <c r="U578" s="907"/>
      <c r="V578" s="907"/>
      <c r="W578" s="907"/>
      <c r="X578" s="874"/>
      <c r="Y578" s="874"/>
      <c r="Z578" s="796"/>
      <c r="AA578" s="796"/>
      <c r="AB578" s="796"/>
      <c r="AC578" s="796"/>
      <c r="AD578" s="796"/>
      <c r="AE578" s="796"/>
      <c r="AF578" s="796"/>
      <c r="AG578" s="796"/>
      <c r="AH578" s="796"/>
      <c r="AI578" s="796"/>
    </row>
    <row r="579" spans="2:35" ht="16.5" customHeight="1" x14ac:dyDescent="0.25">
      <c r="B579" s="973"/>
      <c r="C579" s="987"/>
      <c r="D579" s="987"/>
      <c r="E579" s="987"/>
      <c r="F579" s="973"/>
      <c r="G579" s="976"/>
      <c r="H579" s="976"/>
      <c r="I579" s="907"/>
      <c r="J579" s="907"/>
      <c r="K579" s="907"/>
      <c r="L579" s="907"/>
      <c r="M579" s="907"/>
      <c r="N579" s="907"/>
      <c r="O579" s="1290"/>
      <c r="P579" s="907"/>
      <c r="Q579" s="907"/>
      <c r="R579" s="1290"/>
      <c r="S579" s="907"/>
      <c r="T579" s="907"/>
      <c r="U579" s="907"/>
      <c r="V579" s="907"/>
      <c r="W579" s="907"/>
      <c r="X579" s="874"/>
      <c r="Y579" s="874"/>
      <c r="Z579" s="796"/>
      <c r="AA579" s="796"/>
      <c r="AB579" s="796"/>
      <c r="AC579" s="796"/>
      <c r="AD579" s="796"/>
      <c r="AE579" s="796"/>
      <c r="AF579" s="796"/>
      <c r="AG579" s="796"/>
      <c r="AH579" s="796"/>
      <c r="AI579" s="796"/>
    </row>
    <row r="580" spans="2:35" ht="16.5" customHeight="1" x14ac:dyDescent="0.25">
      <c r="B580" s="875"/>
      <c r="C580" s="875"/>
      <c r="D580" s="875"/>
      <c r="E580" s="973"/>
      <c r="F580" s="973"/>
      <c r="G580" s="875"/>
      <c r="H580" s="875"/>
      <c r="I580" s="907"/>
      <c r="J580" s="907"/>
      <c r="K580" s="907"/>
      <c r="L580" s="907"/>
      <c r="M580" s="907"/>
      <c r="N580" s="907"/>
      <c r="O580" s="1290"/>
      <c r="P580" s="907"/>
      <c r="Q580" s="907"/>
      <c r="R580" s="1290"/>
      <c r="S580" s="907"/>
      <c r="T580" s="907"/>
      <c r="U580" s="907"/>
      <c r="V580" s="907"/>
      <c r="W580" s="907"/>
      <c r="X580" s="874"/>
      <c r="Y580" s="874"/>
      <c r="Z580" s="796"/>
      <c r="AA580" s="796"/>
      <c r="AB580" s="796"/>
      <c r="AC580" s="796"/>
      <c r="AD580" s="796"/>
      <c r="AE580" s="796"/>
      <c r="AF580" s="796"/>
      <c r="AG580" s="796"/>
      <c r="AH580" s="796"/>
      <c r="AI580" s="796"/>
    </row>
    <row r="581" spans="2:35" ht="16.5" customHeight="1" x14ac:dyDescent="0.25">
      <c r="B581" s="1391" t="s">
        <v>618</v>
      </c>
      <c r="C581" s="1392"/>
      <c r="D581" s="1392"/>
      <c r="E581" s="1392"/>
      <c r="F581" s="1392"/>
      <c r="G581" s="976"/>
      <c r="H581" s="907"/>
      <c r="I581" s="907"/>
      <c r="J581" s="907"/>
      <c r="K581" s="907"/>
      <c r="L581" s="907"/>
      <c r="M581" s="907"/>
      <c r="N581" s="907"/>
      <c r="O581" s="1290"/>
      <c r="P581" s="907"/>
      <c r="Q581" s="907"/>
      <c r="R581" s="1290"/>
      <c r="S581" s="907"/>
      <c r="T581" s="907"/>
      <c r="U581" s="907"/>
      <c r="V581" s="907"/>
      <c r="W581" s="907"/>
      <c r="X581" s="874"/>
      <c r="Y581" s="874"/>
      <c r="Z581" s="796"/>
      <c r="AA581" s="796"/>
      <c r="AB581" s="796"/>
      <c r="AC581" s="796"/>
      <c r="AD581" s="796"/>
      <c r="AE581" s="796"/>
      <c r="AF581" s="796"/>
      <c r="AG581" s="796"/>
      <c r="AH581" s="796"/>
      <c r="AI581" s="796"/>
    </row>
    <row r="582" spans="2:35" ht="16.5" customHeight="1" x14ac:dyDescent="0.25">
      <c r="B582" s="1385" t="s">
        <v>619</v>
      </c>
      <c r="C582" s="1385"/>
      <c r="D582" s="1385"/>
      <c r="E582" s="1385"/>
      <c r="F582" s="1385"/>
      <c r="G582" s="976"/>
      <c r="H582" s="907"/>
      <c r="I582" s="907"/>
      <c r="J582" s="907"/>
      <c r="K582" s="907"/>
      <c r="L582" s="907"/>
      <c r="M582" s="907"/>
      <c r="N582" s="907"/>
      <c r="O582" s="1290"/>
      <c r="P582" s="907"/>
      <c r="Q582" s="907"/>
      <c r="R582" s="1290"/>
      <c r="S582" s="907"/>
      <c r="T582" s="907"/>
      <c r="U582" s="907"/>
      <c r="V582" s="907"/>
      <c r="W582" s="907"/>
      <c r="X582" s="874"/>
      <c r="Y582" s="874"/>
      <c r="Z582" s="796"/>
      <c r="AA582" s="796"/>
      <c r="AB582" s="796"/>
      <c r="AC582" s="796"/>
      <c r="AD582" s="796"/>
      <c r="AE582" s="796"/>
      <c r="AF582" s="796"/>
      <c r="AG582" s="796"/>
      <c r="AH582" s="796"/>
      <c r="AI582" s="796"/>
    </row>
    <row r="583" spans="2:35" ht="16.5" customHeight="1" x14ac:dyDescent="0.25">
      <c r="B583" s="975" t="s">
        <v>12523</v>
      </c>
      <c r="C583" s="973"/>
      <c r="D583" s="973"/>
      <c r="E583" s="973"/>
      <c r="F583" s="973"/>
      <c r="G583" s="976"/>
      <c r="H583" s="907"/>
      <c r="I583" s="907"/>
      <c r="J583" s="907"/>
      <c r="K583" s="907"/>
      <c r="L583" s="907"/>
      <c r="M583" s="907"/>
      <c r="N583" s="907"/>
      <c r="O583" s="1290"/>
      <c r="P583" s="907"/>
      <c r="Q583" s="907"/>
      <c r="R583" s="1290"/>
      <c r="S583" s="907"/>
      <c r="T583" s="907"/>
      <c r="U583" s="907"/>
      <c r="V583" s="907"/>
      <c r="W583" s="907"/>
      <c r="X583" s="874"/>
      <c r="Y583" s="874"/>
      <c r="Z583" s="796"/>
      <c r="AA583" s="796"/>
      <c r="AB583" s="796"/>
      <c r="AC583" s="796"/>
      <c r="AD583" s="796"/>
      <c r="AE583" s="796"/>
      <c r="AF583" s="796"/>
      <c r="AG583" s="796"/>
      <c r="AH583" s="796"/>
      <c r="AI583" s="796"/>
    </row>
    <row r="584" spans="2:35" ht="16.5" customHeight="1" x14ac:dyDescent="0.25">
      <c r="B584" s="990" t="s">
        <v>7</v>
      </c>
      <c r="C584" s="977" t="s">
        <v>107</v>
      </c>
      <c r="D584" s="977" t="s">
        <v>108</v>
      </c>
      <c r="E584" s="977" t="s">
        <v>8</v>
      </c>
      <c r="F584" s="977" t="s">
        <v>109</v>
      </c>
      <c r="G584" s="976"/>
      <c r="H584" s="907"/>
      <c r="I584" s="907"/>
      <c r="J584" s="907"/>
      <c r="K584" s="907"/>
      <c r="L584" s="907"/>
      <c r="M584" s="907"/>
      <c r="N584" s="907"/>
      <c r="O584" s="1290"/>
      <c r="P584" s="907"/>
      <c r="Q584" s="907"/>
      <c r="R584" s="1290"/>
      <c r="S584" s="907"/>
      <c r="T584" s="907"/>
      <c r="U584" s="907"/>
      <c r="V584" s="907"/>
      <c r="W584" s="907"/>
      <c r="X584" s="874"/>
      <c r="Y584" s="874"/>
      <c r="Z584" s="796"/>
      <c r="AA584" s="796"/>
      <c r="AB584" s="796"/>
      <c r="AC584" s="796"/>
      <c r="AD584" s="796"/>
      <c r="AE584" s="796"/>
      <c r="AF584" s="796"/>
      <c r="AG584" s="796"/>
      <c r="AH584" s="796"/>
      <c r="AI584" s="796"/>
    </row>
    <row r="585" spans="2:35" ht="16.5" customHeight="1" x14ac:dyDescent="0.25">
      <c r="B585" s="945" t="s">
        <v>532</v>
      </c>
      <c r="C585" s="946">
        <v>6</v>
      </c>
      <c r="D585" s="947">
        <v>99912.731891384989</v>
      </c>
      <c r="E585" s="948">
        <v>4.6992333203178825E-2</v>
      </c>
      <c r="F585" s="947">
        <v>16652.121981897497</v>
      </c>
      <c r="G585" s="976"/>
      <c r="H585" s="907"/>
      <c r="I585" s="907"/>
      <c r="J585" s="907"/>
      <c r="K585" s="907"/>
      <c r="L585" s="907"/>
      <c r="M585" s="907"/>
      <c r="N585" s="875"/>
      <c r="O585" s="907"/>
      <c r="P585" s="907"/>
      <c r="Q585" s="875"/>
      <c r="R585" s="907"/>
      <c r="S585" s="907"/>
      <c r="T585" s="907"/>
      <c r="U585" s="907"/>
      <c r="V585" s="907"/>
      <c r="W585" s="907"/>
      <c r="X585" s="874"/>
      <c r="Y585" s="874"/>
      <c r="Z585" s="796"/>
      <c r="AA585" s="796"/>
      <c r="AB585" s="796"/>
      <c r="AC585" s="796"/>
      <c r="AD585" s="796"/>
      <c r="AE585" s="796"/>
      <c r="AF585" s="796"/>
      <c r="AG585" s="796"/>
      <c r="AH585" s="796"/>
      <c r="AI585" s="796"/>
    </row>
    <row r="586" spans="2:35" ht="16.5" customHeight="1" x14ac:dyDescent="0.25">
      <c r="B586" s="891" t="s">
        <v>525</v>
      </c>
      <c r="C586" s="892">
        <v>44948</v>
      </c>
      <c r="D586" s="908">
        <v>85402007.336199194</v>
      </c>
      <c r="E586" s="894">
        <v>40.167449222845626</v>
      </c>
      <c r="F586" s="908">
        <v>1900.0179615600071</v>
      </c>
      <c r="G586" s="976"/>
      <c r="H586" s="907"/>
      <c r="I586" s="907"/>
      <c r="J586" s="907"/>
      <c r="K586" s="907"/>
      <c r="L586" s="907"/>
      <c r="M586" s="907"/>
      <c r="N586" s="875"/>
      <c r="O586" s="907"/>
      <c r="P586" s="907"/>
      <c r="Q586" s="875"/>
      <c r="R586" s="907"/>
      <c r="S586" s="907"/>
      <c r="T586" s="907"/>
      <c r="U586" s="907"/>
      <c r="V586" s="907"/>
      <c r="W586" s="907"/>
      <c r="X586" s="874"/>
      <c r="Y586" s="874"/>
      <c r="Z586" s="796"/>
      <c r="AA586" s="796"/>
      <c r="AB586" s="796"/>
      <c r="AC586" s="796"/>
      <c r="AD586" s="796"/>
      <c r="AE586" s="796"/>
      <c r="AF586" s="796"/>
      <c r="AG586" s="796"/>
      <c r="AH586" s="796"/>
      <c r="AI586" s="796"/>
    </row>
    <row r="587" spans="2:35" ht="16.5" customHeight="1" x14ac:dyDescent="0.25">
      <c r="B587" s="880" t="s">
        <v>1</v>
      </c>
      <c r="C587" s="949">
        <v>192</v>
      </c>
      <c r="D587" s="882">
        <v>1609653.17180148</v>
      </c>
      <c r="E587" s="883">
        <v>0.75707426630150032</v>
      </c>
      <c r="F587" s="882">
        <v>8383.6102697993756</v>
      </c>
      <c r="G587" s="976"/>
      <c r="H587" s="907"/>
      <c r="I587" s="907"/>
      <c r="J587" s="907"/>
      <c r="K587" s="907"/>
      <c r="L587" s="907"/>
      <c r="M587" s="907"/>
      <c r="N587" s="875"/>
      <c r="O587" s="907"/>
      <c r="P587" s="907"/>
      <c r="Q587" s="907"/>
      <c r="R587" s="907"/>
      <c r="S587" s="907"/>
      <c r="T587" s="907"/>
      <c r="U587" s="907"/>
      <c r="V587" s="907"/>
      <c r="W587" s="907"/>
      <c r="X587" s="874"/>
      <c r="Y587" s="874"/>
      <c r="Z587" s="796"/>
      <c r="AA587" s="796"/>
      <c r="AB587" s="796"/>
      <c r="AC587" s="796"/>
      <c r="AD587" s="796"/>
      <c r="AE587" s="796"/>
      <c r="AF587" s="796"/>
      <c r="AG587" s="796"/>
      <c r="AH587" s="796"/>
      <c r="AI587" s="796"/>
    </row>
    <row r="588" spans="2:35" ht="16.5" customHeight="1" x14ac:dyDescent="0.25">
      <c r="B588" s="891" t="s">
        <v>526</v>
      </c>
      <c r="C588" s="892">
        <v>3303</v>
      </c>
      <c r="D588" s="908">
        <v>66369413.3799375</v>
      </c>
      <c r="E588" s="894">
        <v>31.215777298933634</v>
      </c>
      <c r="F588" s="908">
        <v>20093.67646985695</v>
      </c>
      <c r="G588" s="976"/>
      <c r="H588" s="907"/>
      <c r="I588" s="907"/>
      <c r="J588" s="907"/>
      <c r="K588" s="907"/>
      <c r="L588" s="907"/>
      <c r="M588" s="907"/>
      <c r="N588" s="875"/>
      <c r="O588" s="907"/>
      <c r="P588" s="907"/>
      <c r="Q588" s="907"/>
      <c r="R588" s="907"/>
      <c r="S588" s="907"/>
      <c r="T588" s="907"/>
      <c r="U588" s="907"/>
      <c r="V588" s="907"/>
      <c r="W588" s="907"/>
      <c r="X588" s="874"/>
      <c r="Y588" s="874"/>
      <c r="Z588" s="796"/>
      <c r="AA588" s="796"/>
      <c r="AB588" s="796"/>
      <c r="AC588" s="796"/>
      <c r="AD588" s="796"/>
      <c r="AE588" s="796"/>
      <c r="AF588" s="796"/>
      <c r="AG588" s="796"/>
      <c r="AH588" s="796"/>
      <c r="AI588" s="796"/>
    </row>
    <row r="589" spans="2:35" ht="16.5" customHeight="1" x14ac:dyDescent="0.25">
      <c r="B589" s="880" t="s">
        <v>2</v>
      </c>
      <c r="C589" s="949">
        <v>2231</v>
      </c>
      <c r="D589" s="882">
        <v>26476871.239951499</v>
      </c>
      <c r="E589" s="883">
        <v>12.452967023642618</v>
      </c>
      <c r="F589" s="882">
        <v>11867.714585365979</v>
      </c>
      <c r="G589" s="976"/>
      <c r="H589" s="907"/>
      <c r="I589" s="907"/>
      <c r="J589" s="907"/>
      <c r="K589" s="907"/>
      <c r="L589" s="907"/>
      <c r="M589" s="907"/>
      <c r="N589" s="875"/>
      <c r="O589" s="907"/>
      <c r="P589" s="907"/>
      <c r="Q589" s="907"/>
      <c r="R589" s="907"/>
      <c r="S589" s="907"/>
      <c r="T589" s="907"/>
      <c r="U589" s="907"/>
      <c r="V589" s="907"/>
      <c r="W589" s="907"/>
      <c r="X589" s="874"/>
      <c r="Y589" s="874"/>
      <c r="Z589" s="796"/>
      <c r="AA589" s="796"/>
      <c r="AB589" s="796"/>
      <c r="AC589" s="796"/>
      <c r="AD589" s="796"/>
      <c r="AE589" s="796"/>
      <c r="AF589" s="796"/>
      <c r="AG589" s="796"/>
      <c r="AH589" s="796"/>
      <c r="AI589" s="796"/>
    </row>
    <row r="590" spans="2:35" ht="16.5" customHeight="1" x14ac:dyDescent="0.25">
      <c r="B590" s="891" t="s">
        <v>9</v>
      </c>
      <c r="C590" s="892">
        <v>2923</v>
      </c>
      <c r="D590" s="908">
        <v>11956881.1998426</v>
      </c>
      <c r="E590" s="894">
        <v>5.6237251727302286</v>
      </c>
      <c r="F590" s="908">
        <v>4090.6196373050293</v>
      </c>
      <c r="G590" s="874"/>
      <c r="H590" s="907"/>
      <c r="I590" s="907"/>
      <c r="J590" s="907"/>
      <c r="K590" s="907"/>
      <c r="L590" s="907"/>
      <c r="M590" s="907"/>
      <c r="N590" s="875"/>
      <c r="O590" s="907"/>
      <c r="P590" s="907"/>
      <c r="Q590" s="875"/>
      <c r="R590" s="907"/>
      <c r="S590" s="907"/>
      <c r="T590" s="907"/>
      <c r="U590" s="907"/>
      <c r="V590" s="907"/>
      <c r="W590" s="907"/>
      <c r="X590" s="874"/>
      <c r="Y590" s="874"/>
      <c r="Z590" s="796"/>
      <c r="AA590" s="796"/>
      <c r="AB590" s="796"/>
      <c r="AC590" s="796"/>
      <c r="AD590" s="796"/>
      <c r="AE590" s="796"/>
      <c r="AF590" s="796"/>
      <c r="AG590" s="796"/>
      <c r="AH590" s="796"/>
      <c r="AI590" s="796"/>
    </row>
    <row r="591" spans="2:35" ht="16.5" customHeight="1" x14ac:dyDescent="0.25">
      <c r="B591" s="880" t="s">
        <v>3</v>
      </c>
      <c r="C591" s="949">
        <v>82</v>
      </c>
      <c r="D591" s="882">
        <v>20700224.022537898</v>
      </c>
      <c r="E591" s="883">
        <v>9.736014682343237</v>
      </c>
      <c r="F591" s="882">
        <v>252441.75637241339</v>
      </c>
      <c r="G591" s="874"/>
      <c r="H591" s="907"/>
      <c r="I591" s="907"/>
      <c r="J591" s="907"/>
      <c r="K591" s="907"/>
      <c r="L591" s="907"/>
      <c r="M591" s="907"/>
      <c r="N591" s="875"/>
      <c r="O591" s="907"/>
      <c r="P591" s="907"/>
      <c r="Q591" s="875"/>
      <c r="R591" s="907"/>
      <c r="S591" s="907"/>
      <c r="T591" s="907"/>
      <c r="U591" s="907"/>
      <c r="V591" s="907"/>
      <c r="W591" s="907"/>
      <c r="X591" s="874"/>
      <c r="Y591" s="874"/>
      <c r="Z591" s="796"/>
      <c r="AA591" s="796"/>
      <c r="AB591" s="796"/>
      <c r="AC591" s="796"/>
      <c r="AD591" s="796"/>
      <c r="AE591" s="796"/>
      <c r="AF591" s="796"/>
      <c r="AG591" s="796"/>
      <c r="AH591" s="796"/>
      <c r="AI591" s="796"/>
    </row>
    <row r="592" spans="2:35" ht="16.5" customHeight="1" x14ac:dyDescent="0.25">
      <c r="B592" s="991" t="s">
        <v>4</v>
      </c>
      <c r="C592" s="984">
        <v>53685</v>
      </c>
      <c r="D592" s="985">
        <v>212614963.08216152</v>
      </c>
      <c r="E592" s="899">
        <v>100.00000000000003</v>
      </c>
      <c r="F592" s="985">
        <v>3960.4165610908358</v>
      </c>
      <c r="G592" s="874"/>
      <c r="H592" s="907"/>
      <c r="I592" s="907"/>
      <c r="J592" s="907"/>
      <c r="K592" s="907"/>
      <c r="L592" s="907"/>
      <c r="M592" s="907"/>
      <c r="N592" s="875"/>
      <c r="O592" s="907"/>
      <c r="P592" s="907"/>
      <c r="Q592" s="907"/>
      <c r="R592" s="907"/>
      <c r="S592" s="907"/>
      <c r="T592" s="907"/>
      <c r="U592" s="907"/>
      <c r="V592" s="907"/>
      <c r="W592" s="907"/>
      <c r="X592" s="874"/>
      <c r="Y592" s="874"/>
      <c r="Z592" s="796"/>
      <c r="AA592" s="796"/>
      <c r="AB592" s="796"/>
      <c r="AC592" s="796"/>
      <c r="AD592" s="796"/>
      <c r="AE592" s="796"/>
      <c r="AF592" s="796"/>
      <c r="AG592" s="796"/>
      <c r="AH592" s="796"/>
      <c r="AI592" s="796"/>
    </row>
    <row r="593" spans="2:35" ht="16.5" customHeight="1" x14ac:dyDescent="0.25">
      <c r="B593" s="973"/>
      <c r="C593" s="987"/>
      <c r="D593" s="987"/>
      <c r="E593" s="974"/>
      <c r="F593" s="974"/>
      <c r="G593" s="874"/>
      <c r="H593" s="907"/>
      <c r="I593" s="907"/>
      <c r="J593" s="907"/>
      <c r="K593" s="907"/>
      <c r="L593" s="907"/>
      <c r="M593" s="907"/>
      <c r="N593" s="875"/>
      <c r="O593" s="907"/>
      <c r="P593" s="907"/>
      <c r="Q593" s="907"/>
      <c r="R593" s="907"/>
      <c r="S593" s="907"/>
      <c r="T593" s="907"/>
      <c r="U593" s="907"/>
      <c r="V593" s="907"/>
      <c r="W593" s="907"/>
      <c r="X593" s="874"/>
      <c r="Y593" s="874"/>
      <c r="Z593" s="796"/>
      <c r="AA593" s="796"/>
      <c r="AB593" s="796"/>
      <c r="AC593" s="796"/>
      <c r="AD593" s="796"/>
      <c r="AE593" s="796"/>
      <c r="AF593" s="796"/>
      <c r="AG593" s="796"/>
      <c r="AH593" s="796"/>
      <c r="AI593" s="796"/>
    </row>
    <row r="594" spans="2:35" ht="16.5" customHeight="1" x14ac:dyDescent="0.25">
      <c r="B594" s="875"/>
      <c r="C594" s="875"/>
      <c r="D594" s="875"/>
      <c r="E594" s="875"/>
      <c r="F594" s="973"/>
      <c r="G594" s="874"/>
      <c r="H594" s="907"/>
      <c r="I594" s="907"/>
      <c r="J594" s="907"/>
      <c r="K594" s="907"/>
      <c r="L594" s="907"/>
      <c r="M594" s="907"/>
      <c r="N594" s="875"/>
      <c r="O594" s="907"/>
      <c r="P594" s="907"/>
      <c r="Q594" s="907"/>
      <c r="R594" s="907"/>
      <c r="S594" s="907"/>
      <c r="T594" s="907"/>
      <c r="U594" s="907"/>
      <c r="V594" s="907"/>
      <c r="W594" s="907"/>
      <c r="X594" s="874"/>
      <c r="Y594" s="874"/>
      <c r="Z594" s="796"/>
      <c r="AA594" s="796"/>
      <c r="AB594" s="796"/>
      <c r="AC594" s="796"/>
      <c r="AD594" s="796"/>
      <c r="AE594" s="796"/>
      <c r="AF594" s="796"/>
      <c r="AG594" s="796"/>
      <c r="AH594" s="796"/>
      <c r="AI594" s="796"/>
    </row>
    <row r="595" spans="2:35" ht="16.5" customHeight="1" x14ac:dyDescent="0.25">
      <c r="B595" s="973"/>
      <c r="C595" s="973"/>
      <c r="D595" s="973"/>
      <c r="E595" s="973"/>
      <c r="F595" s="973"/>
      <c r="G595" s="874"/>
      <c r="H595" s="907"/>
      <c r="I595" s="907"/>
      <c r="J595" s="907"/>
      <c r="K595" s="907"/>
      <c r="L595" s="907"/>
      <c r="M595" s="907"/>
      <c r="N595" s="875"/>
      <c r="O595" s="907"/>
      <c r="P595" s="907"/>
      <c r="Q595" s="907"/>
      <c r="R595" s="907"/>
      <c r="S595" s="907"/>
      <c r="T595" s="907"/>
      <c r="U595" s="907"/>
      <c r="V595" s="907"/>
      <c r="W595" s="907"/>
      <c r="X595" s="874"/>
      <c r="Y595" s="874"/>
      <c r="Z595" s="796"/>
      <c r="AA595" s="796"/>
      <c r="AB595" s="796"/>
      <c r="AC595" s="796"/>
      <c r="AD595" s="796"/>
      <c r="AE595" s="796"/>
      <c r="AF595" s="796"/>
      <c r="AG595" s="796"/>
      <c r="AH595" s="796"/>
      <c r="AI595" s="796"/>
    </row>
    <row r="596" spans="2:35" ht="16.5" customHeight="1" x14ac:dyDescent="0.25">
      <c r="B596" s="1391" t="s">
        <v>620</v>
      </c>
      <c r="C596" s="1392"/>
      <c r="D596" s="1392"/>
      <c r="E596" s="1392"/>
      <c r="F596" s="1392"/>
      <c r="G596" s="874"/>
      <c r="H596" s="907"/>
      <c r="I596" s="907"/>
      <c r="J596" s="907"/>
      <c r="K596" s="907"/>
      <c r="L596" s="907"/>
      <c r="M596" s="907"/>
      <c r="N596" s="875"/>
      <c r="O596" s="907"/>
      <c r="P596" s="907"/>
      <c r="Q596" s="907"/>
      <c r="R596" s="907"/>
      <c r="S596" s="907"/>
      <c r="T596" s="907"/>
      <c r="U596" s="907"/>
      <c r="V596" s="907"/>
      <c r="W596" s="907"/>
      <c r="X596" s="874"/>
      <c r="Y596" s="874"/>
      <c r="Z596" s="796"/>
      <c r="AA596" s="796"/>
      <c r="AB596" s="796"/>
      <c r="AC596" s="796"/>
      <c r="AD596" s="796"/>
      <c r="AE596" s="796"/>
      <c r="AF596" s="796"/>
      <c r="AG596" s="796"/>
      <c r="AH596" s="796"/>
      <c r="AI596" s="796"/>
    </row>
    <row r="597" spans="2:35" ht="16.5" customHeight="1" x14ac:dyDescent="0.25">
      <c r="B597" s="1393" t="s">
        <v>528</v>
      </c>
      <c r="C597" s="1392"/>
      <c r="D597" s="1392"/>
      <c r="E597" s="1392"/>
      <c r="F597" s="1392"/>
      <c r="G597" s="874"/>
      <c r="H597" s="907"/>
      <c r="I597" s="907"/>
      <c r="J597" s="907"/>
      <c r="K597" s="907"/>
      <c r="L597" s="907"/>
      <c r="M597" s="907"/>
      <c r="N597" s="875"/>
      <c r="O597" s="907"/>
      <c r="P597" s="907"/>
      <c r="Q597" s="907"/>
      <c r="R597" s="907"/>
      <c r="S597" s="907"/>
      <c r="T597" s="907"/>
      <c r="U597" s="907"/>
      <c r="V597" s="907"/>
      <c r="W597" s="907"/>
      <c r="X597" s="874"/>
      <c r="Y597" s="874"/>
      <c r="Z597" s="796"/>
      <c r="AA597" s="796"/>
      <c r="AB597" s="796"/>
      <c r="AC597" s="796"/>
      <c r="AD597" s="796"/>
      <c r="AE597" s="796"/>
      <c r="AF597" s="796"/>
      <c r="AG597" s="796"/>
      <c r="AH597" s="796"/>
      <c r="AI597" s="796"/>
    </row>
    <row r="598" spans="2:35" ht="16.5" customHeight="1" x14ac:dyDescent="0.25">
      <c r="B598" s="975" t="s">
        <v>12523</v>
      </c>
      <c r="C598" s="973"/>
      <c r="D598" s="973"/>
      <c r="E598" s="973"/>
      <c r="F598" s="973"/>
      <c r="G598" s="874"/>
      <c r="H598" s="907"/>
      <c r="I598" s="907"/>
      <c r="J598" s="907"/>
      <c r="K598" s="907"/>
      <c r="L598" s="907"/>
      <c r="M598" s="907"/>
      <c r="N598" s="875"/>
      <c r="O598" s="907"/>
      <c r="P598" s="907"/>
      <c r="Q598" s="907"/>
      <c r="R598" s="907"/>
      <c r="S598" s="907"/>
      <c r="T598" s="907"/>
      <c r="U598" s="907"/>
      <c r="V598" s="907"/>
      <c r="W598" s="907"/>
      <c r="X598" s="874"/>
      <c r="Y598" s="874"/>
      <c r="Z598" s="796"/>
      <c r="AA598" s="796"/>
      <c r="AB598" s="796"/>
      <c r="AC598" s="796"/>
      <c r="AD598" s="796"/>
      <c r="AE598" s="796"/>
      <c r="AF598" s="796"/>
      <c r="AG598" s="796"/>
      <c r="AH598" s="796"/>
      <c r="AI598" s="796"/>
    </row>
    <row r="599" spans="2:35" ht="16.5" customHeight="1" x14ac:dyDescent="0.25">
      <c r="B599" s="990" t="s">
        <v>7</v>
      </c>
      <c r="C599" s="977" t="s">
        <v>107</v>
      </c>
      <c r="D599" s="977" t="s">
        <v>108</v>
      </c>
      <c r="E599" s="977" t="s">
        <v>8</v>
      </c>
      <c r="F599" s="977" t="s">
        <v>109</v>
      </c>
      <c r="G599" s="874"/>
      <c r="H599" s="907"/>
      <c r="I599" s="907"/>
      <c r="J599" s="907"/>
      <c r="K599" s="907"/>
      <c r="L599" s="907"/>
      <c r="M599" s="907"/>
      <c r="N599" s="875"/>
      <c r="O599" s="907"/>
      <c r="P599" s="907"/>
      <c r="Q599" s="907"/>
      <c r="R599" s="907"/>
      <c r="S599" s="907"/>
      <c r="T599" s="907"/>
      <c r="U599" s="907"/>
      <c r="V599" s="907"/>
      <c r="W599" s="907"/>
      <c r="X599" s="874"/>
      <c r="Y599" s="874"/>
      <c r="Z599" s="796"/>
      <c r="AA599" s="796"/>
      <c r="AB599" s="796"/>
      <c r="AC599" s="796"/>
      <c r="AD599" s="796"/>
      <c r="AE599" s="796"/>
      <c r="AF599" s="796"/>
      <c r="AG599" s="796"/>
      <c r="AH599" s="796"/>
      <c r="AI599" s="796"/>
    </row>
    <row r="600" spans="2:35" ht="16.5" customHeight="1" x14ac:dyDescent="0.25">
      <c r="B600" s="891" t="s">
        <v>525</v>
      </c>
      <c r="C600" s="892">
        <v>6634</v>
      </c>
      <c r="D600" s="908">
        <v>22621388.224502299</v>
      </c>
      <c r="E600" s="894">
        <v>32.697381442286442</v>
      </c>
      <c r="F600" s="908">
        <v>3409.9168261233494</v>
      </c>
      <c r="G600" s="874"/>
      <c r="H600" s="907"/>
      <c r="I600" s="907"/>
      <c r="J600" s="907"/>
      <c r="K600" s="907"/>
      <c r="L600" s="907"/>
      <c r="M600" s="907"/>
      <c r="N600" s="875"/>
      <c r="O600" s="907"/>
      <c r="P600" s="907"/>
      <c r="Q600" s="907"/>
      <c r="R600" s="907"/>
      <c r="S600" s="907"/>
      <c r="T600" s="907"/>
      <c r="U600" s="907"/>
      <c r="V600" s="907"/>
      <c r="W600" s="907"/>
      <c r="X600" s="874"/>
      <c r="Y600" s="874"/>
      <c r="Z600" s="796"/>
      <c r="AA600" s="796"/>
      <c r="AB600" s="796"/>
      <c r="AC600" s="796"/>
      <c r="AD600" s="796"/>
      <c r="AE600" s="796"/>
      <c r="AF600" s="796"/>
      <c r="AG600" s="796"/>
      <c r="AH600" s="796"/>
      <c r="AI600" s="796"/>
    </row>
    <row r="601" spans="2:35" ht="16.5" customHeight="1" x14ac:dyDescent="0.25">
      <c r="B601" s="880" t="s">
        <v>1</v>
      </c>
      <c r="C601" s="949">
        <v>86</v>
      </c>
      <c r="D601" s="882">
        <v>397138.54710153001</v>
      </c>
      <c r="E601" s="883">
        <v>0.5740315506344158</v>
      </c>
      <c r="F601" s="882">
        <v>4617.8900825759301</v>
      </c>
      <c r="G601" s="874"/>
      <c r="H601" s="907"/>
      <c r="I601" s="907"/>
      <c r="J601" s="907"/>
      <c r="K601" s="907"/>
      <c r="L601" s="907"/>
      <c r="M601" s="907"/>
      <c r="N601" s="875"/>
      <c r="O601" s="907"/>
      <c r="P601" s="907"/>
      <c r="Q601" s="907"/>
      <c r="R601" s="907"/>
      <c r="S601" s="907"/>
      <c r="T601" s="907"/>
      <c r="U601" s="907"/>
      <c r="V601" s="907"/>
      <c r="W601" s="907"/>
      <c r="X601" s="874"/>
      <c r="Y601" s="874"/>
      <c r="Z601" s="796"/>
      <c r="AA601" s="796"/>
      <c r="AB601" s="796"/>
      <c r="AC601" s="796"/>
      <c r="AD601" s="796"/>
      <c r="AE601" s="796"/>
      <c r="AF601" s="796"/>
      <c r="AG601" s="796"/>
      <c r="AH601" s="796"/>
      <c r="AI601" s="796"/>
    </row>
    <row r="602" spans="2:35" ht="16.5" customHeight="1" x14ac:dyDescent="0.25">
      <c r="B602" s="891" t="s">
        <v>526</v>
      </c>
      <c r="C602" s="892">
        <v>1624</v>
      </c>
      <c r="D602" s="908">
        <v>16083957.998901</v>
      </c>
      <c r="E602" s="894">
        <v>23.248056422202655</v>
      </c>
      <c r="F602" s="908">
        <v>9903.9150239538176</v>
      </c>
      <c r="G602" s="874"/>
      <c r="H602" s="907"/>
      <c r="I602" s="907"/>
      <c r="J602" s="907"/>
      <c r="K602" s="907"/>
      <c r="L602" s="907"/>
      <c r="M602" s="907"/>
      <c r="N602" s="907"/>
      <c r="O602" s="907"/>
      <c r="P602" s="907"/>
      <c r="Q602" s="907"/>
      <c r="R602" s="907"/>
      <c r="S602" s="907"/>
      <c r="T602" s="907"/>
      <c r="U602" s="907"/>
      <c r="V602" s="907"/>
      <c r="W602" s="907"/>
      <c r="X602" s="874"/>
      <c r="Y602" s="874"/>
      <c r="Z602" s="796"/>
      <c r="AA602" s="796"/>
      <c r="AB602" s="796"/>
      <c r="AC602" s="796"/>
      <c r="AD602" s="796"/>
      <c r="AE602" s="796"/>
      <c r="AF602" s="796"/>
      <c r="AG602" s="796"/>
      <c r="AH602" s="796"/>
      <c r="AI602" s="796"/>
    </row>
    <row r="603" spans="2:35" ht="16.5" customHeight="1" x14ac:dyDescent="0.25">
      <c r="B603" s="880" t="s">
        <v>2</v>
      </c>
      <c r="C603" s="949">
        <v>326</v>
      </c>
      <c r="D603" s="882">
        <v>16245559.9544749</v>
      </c>
      <c r="E603" s="883">
        <v>23.481638938482355</v>
      </c>
      <c r="F603" s="882">
        <v>49833.005995321779</v>
      </c>
      <c r="G603" s="874"/>
      <c r="H603" s="907"/>
      <c r="I603" s="907"/>
      <c r="J603" s="907"/>
      <c r="K603" s="907"/>
      <c r="L603" s="907"/>
      <c r="M603" s="907"/>
      <c r="N603" s="907"/>
      <c r="O603" s="907"/>
      <c r="P603" s="907"/>
      <c r="Q603" s="907"/>
      <c r="R603" s="907"/>
      <c r="S603" s="907"/>
      <c r="T603" s="907"/>
      <c r="U603" s="907"/>
      <c r="V603" s="907"/>
      <c r="W603" s="907"/>
      <c r="X603" s="874"/>
      <c r="Y603" s="874"/>
      <c r="Z603" s="796"/>
      <c r="AA603" s="796"/>
      <c r="AB603" s="796"/>
      <c r="AC603" s="796"/>
      <c r="AD603" s="796"/>
      <c r="AE603" s="796"/>
      <c r="AF603" s="796"/>
      <c r="AG603" s="796"/>
      <c r="AH603" s="796"/>
      <c r="AI603" s="796"/>
    </row>
    <row r="604" spans="2:35" ht="16.5" customHeight="1" x14ac:dyDescent="0.25">
      <c r="B604" s="891" t="s">
        <v>9</v>
      </c>
      <c r="C604" s="892">
        <v>4048</v>
      </c>
      <c r="D604" s="908">
        <v>13787272.6736972</v>
      </c>
      <c r="E604" s="894">
        <v>19.928384110944993</v>
      </c>
      <c r="F604" s="908">
        <v>3405.9468067433795</v>
      </c>
      <c r="G604" s="874"/>
      <c r="H604" s="907"/>
      <c r="I604" s="907"/>
      <c r="J604" s="907"/>
      <c r="K604" s="907"/>
      <c r="L604" s="907"/>
      <c r="M604" s="907"/>
      <c r="N604" s="907"/>
      <c r="O604" s="907"/>
      <c r="P604" s="907"/>
      <c r="Q604" s="907"/>
      <c r="R604" s="907"/>
      <c r="S604" s="907"/>
      <c r="T604" s="907"/>
      <c r="U604" s="907"/>
      <c r="V604" s="907"/>
      <c r="W604" s="907"/>
      <c r="X604" s="874"/>
      <c r="Y604" s="874"/>
      <c r="Z604" s="796"/>
      <c r="AA604" s="796"/>
      <c r="AB604" s="796"/>
      <c r="AC604" s="796"/>
      <c r="AD604" s="796"/>
      <c r="AE604" s="796"/>
      <c r="AF604" s="796"/>
      <c r="AG604" s="796"/>
      <c r="AH604" s="796"/>
      <c r="AI604" s="796"/>
    </row>
    <row r="605" spans="2:35" ht="16.5" customHeight="1" x14ac:dyDescent="0.25">
      <c r="B605" s="880" t="s">
        <v>3</v>
      </c>
      <c r="C605" s="949">
        <v>1</v>
      </c>
      <c r="D605" s="882">
        <v>48780.00199995</v>
      </c>
      <c r="E605" s="883">
        <v>7.0507535449140304E-2</v>
      </c>
      <c r="F605" s="882">
        <v>48780.00199995</v>
      </c>
      <c r="G605" s="874"/>
      <c r="H605" s="907"/>
      <c r="I605" s="907"/>
      <c r="J605" s="907"/>
      <c r="K605" s="907"/>
      <c r="L605" s="907"/>
      <c r="M605" s="907"/>
      <c r="N605" s="907"/>
      <c r="O605" s="907"/>
      <c r="P605" s="907"/>
      <c r="Q605" s="907"/>
      <c r="R605" s="907"/>
      <c r="S605" s="907"/>
      <c r="T605" s="907"/>
      <c r="U605" s="907"/>
      <c r="V605" s="907"/>
      <c r="W605" s="907"/>
      <c r="X605" s="874"/>
      <c r="Y605" s="874"/>
      <c r="Z605" s="796"/>
      <c r="AA605" s="796"/>
      <c r="AB605" s="796"/>
      <c r="AC605" s="796"/>
      <c r="AD605" s="796"/>
      <c r="AE605" s="796"/>
      <c r="AF605" s="796"/>
      <c r="AG605" s="796"/>
      <c r="AH605" s="796"/>
      <c r="AI605" s="796"/>
    </row>
    <row r="606" spans="2:35" ht="16.5" customHeight="1" x14ac:dyDescent="0.25">
      <c r="B606" s="991" t="s">
        <v>4</v>
      </c>
      <c r="C606" s="984">
        <v>12719</v>
      </c>
      <c r="D606" s="985">
        <v>69184097.400676876</v>
      </c>
      <c r="E606" s="899">
        <v>100</v>
      </c>
      <c r="F606" s="985">
        <v>5439.4289960434689</v>
      </c>
      <c r="G606" s="988"/>
      <c r="H606" s="907"/>
      <c r="I606" s="907"/>
      <c r="J606" s="907"/>
      <c r="K606" s="907"/>
      <c r="L606" s="907"/>
      <c r="M606" s="907"/>
      <c r="N606" s="907"/>
      <c r="O606" s="907"/>
      <c r="P606" s="907"/>
      <c r="Q606" s="907"/>
      <c r="R606" s="907"/>
      <c r="S606" s="907"/>
      <c r="T606" s="907"/>
      <c r="U606" s="907"/>
      <c r="V606" s="907"/>
      <c r="W606" s="907"/>
      <c r="X606" s="874"/>
      <c r="Y606" s="874"/>
      <c r="Z606" s="796"/>
      <c r="AA606" s="796"/>
      <c r="AB606" s="796"/>
      <c r="AC606" s="796"/>
      <c r="AD606" s="796"/>
      <c r="AE606" s="796"/>
      <c r="AF606" s="796"/>
      <c r="AG606" s="796"/>
      <c r="AH606" s="796"/>
      <c r="AI606" s="796"/>
    </row>
    <row r="607" spans="2:35" ht="16.5" customHeight="1" x14ac:dyDescent="0.25">
      <c r="B607" s="973"/>
      <c r="C607" s="987"/>
      <c r="D607" s="987"/>
      <c r="E607" s="973"/>
      <c r="F607" s="973"/>
      <c r="G607" s="988"/>
      <c r="H607" s="907"/>
      <c r="I607" s="907"/>
      <c r="J607" s="907"/>
      <c r="K607" s="907"/>
      <c r="L607" s="907"/>
      <c r="M607" s="907"/>
      <c r="N607" s="907"/>
      <c r="O607" s="907"/>
      <c r="P607" s="907"/>
      <c r="Q607" s="907"/>
      <c r="R607" s="907"/>
      <c r="S607" s="907"/>
      <c r="T607" s="907"/>
      <c r="U607" s="907"/>
      <c r="V607" s="907"/>
      <c r="W607" s="907"/>
      <c r="X607" s="874"/>
      <c r="Y607" s="874"/>
      <c r="Z607" s="796"/>
      <c r="AA607" s="796"/>
      <c r="AB607" s="796"/>
      <c r="AC607" s="796"/>
      <c r="AD607" s="796"/>
      <c r="AE607" s="796"/>
      <c r="AF607" s="796"/>
      <c r="AG607" s="796"/>
      <c r="AH607" s="796"/>
      <c r="AI607" s="796"/>
    </row>
    <row r="608" spans="2:35" ht="16.5" customHeight="1" x14ac:dyDescent="0.25">
      <c r="B608" s="973"/>
      <c r="C608" s="987"/>
      <c r="D608" s="987"/>
      <c r="E608" s="987"/>
      <c r="F608" s="973"/>
      <c r="G608" s="988"/>
      <c r="H608" s="907"/>
      <c r="I608" s="907"/>
      <c r="J608" s="907"/>
      <c r="K608" s="907"/>
      <c r="L608" s="907"/>
      <c r="M608" s="907"/>
      <c r="N608" s="907"/>
      <c r="O608" s="907"/>
      <c r="P608" s="907"/>
      <c r="Q608" s="907"/>
      <c r="R608" s="907"/>
      <c r="S608" s="907"/>
      <c r="T608" s="907"/>
      <c r="U608" s="907"/>
      <c r="V608" s="907"/>
      <c r="W608" s="907"/>
      <c r="X608" s="874"/>
      <c r="Y608" s="874"/>
      <c r="Z608" s="796"/>
      <c r="AA608" s="796"/>
      <c r="AB608" s="796"/>
      <c r="AC608" s="796"/>
      <c r="AD608" s="796"/>
      <c r="AE608" s="796"/>
      <c r="AF608" s="796"/>
      <c r="AG608" s="796"/>
      <c r="AH608" s="796"/>
      <c r="AI608" s="796"/>
    </row>
    <row r="609" spans="2:35" ht="16.5" customHeight="1" x14ac:dyDescent="0.25">
      <c r="B609" s="875"/>
      <c r="C609" s="875"/>
      <c r="D609" s="875"/>
      <c r="E609" s="875"/>
      <c r="F609" s="875"/>
      <c r="G609" s="874"/>
      <c r="H609" s="874"/>
      <c r="I609" s="875"/>
      <c r="J609" s="875"/>
      <c r="K609" s="875"/>
      <c r="L609" s="989"/>
      <c r="M609" s="907"/>
      <c r="N609" s="907"/>
      <c r="O609" s="907"/>
      <c r="P609" s="907"/>
      <c r="Q609" s="907"/>
      <c r="R609" s="907"/>
      <c r="S609" s="907"/>
      <c r="T609" s="907"/>
      <c r="U609" s="907"/>
      <c r="V609" s="907"/>
      <c r="W609" s="907"/>
      <c r="X609" s="874"/>
      <c r="Y609" s="874"/>
      <c r="Z609" s="796"/>
      <c r="AA609" s="796"/>
      <c r="AB609" s="796"/>
      <c r="AC609" s="796"/>
      <c r="AD609" s="796"/>
      <c r="AE609" s="796"/>
      <c r="AF609" s="796"/>
      <c r="AG609" s="796"/>
      <c r="AH609" s="796"/>
      <c r="AI609" s="796"/>
    </row>
    <row r="610" spans="2:35" ht="16.5" customHeight="1" x14ac:dyDescent="0.25">
      <c r="B610" s="1391" t="s">
        <v>670</v>
      </c>
      <c r="C610" s="1392"/>
      <c r="D610" s="1392"/>
      <c r="E610" s="1392"/>
      <c r="F610" s="1392"/>
      <c r="G610" s="874"/>
      <c r="H610" s="874"/>
      <c r="I610" s="875"/>
      <c r="J610" s="875"/>
      <c r="K610" s="875"/>
      <c r="L610" s="989"/>
      <c r="M610" s="907"/>
      <c r="N610" s="907"/>
      <c r="O610" s="907"/>
      <c r="P610" s="907"/>
      <c r="Q610" s="907"/>
      <c r="R610" s="907"/>
      <c r="S610" s="907"/>
      <c r="T610" s="907"/>
      <c r="U610" s="907"/>
      <c r="V610" s="907"/>
      <c r="W610" s="907"/>
      <c r="X610" s="874"/>
      <c r="Y610" s="874"/>
      <c r="Z610" s="796"/>
      <c r="AA610" s="796"/>
      <c r="AB610" s="796"/>
      <c r="AC610" s="796"/>
      <c r="AD610" s="796"/>
      <c r="AE610" s="796"/>
      <c r="AF610" s="796"/>
      <c r="AG610" s="796"/>
      <c r="AH610" s="796"/>
      <c r="AI610" s="796"/>
    </row>
    <row r="611" spans="2:35" ht="16.5" customHeight="1" x14ac:dyDescent="0.25">
      <c r="B611" s="1393" t="s">
        <v>669</v>
      </c>
      <c r="C611" s="1392"/>
      <c r="D611" s="1392"/>
      <c r="E611" s="1392"/>
      <c r="F611" s="1392"/>
      <c r="G611" s="851"/>
      <c r="H611" s="851"/>
      <c r="I611" s="851"/>
      <c r="J611" s="852"/>
      <c r="K611" s="794"/>
      <c r="L611" s="794"/>
      <c r="M611" s="794"/>
      <c r="N611" s="794"/>
      <c r="O611" s="794"/>
      <c r="P611" s="794"/>
      <c r="Q611" s="794"/>
      <c r="R611" s="794"/>
      <c r="S611" s="843"/>
      <c r="T611" s="796"/>
      <c r="U611" s="796"/>
      <c r="V611" s="794"/>
      <c r="W611" s="797"/>
      <c r="X611" s="796"/>
      <c r="Y611" s="796"/>
      <c r="Z611" s="796"/>
      <c r="AA611" s="796"/>
      <c r="AB611" s="796"/>
      <c r="AC611" s="796"/>
      <c r="AD611" s="796"/>
      <c r="AE611" s="796"/>
      <c r="AF611" s="796"/>
      <c r="AG611" s="796"/>
      <c r="AH611" s="796"/>
      <c r="AI611" s="796"/>
    </row>
    <row r="612" spans="2:35" ht="16.5" customHeight="1" x14ac:dyDescent="0.25">
      <c r="B612" s="975" t="s">
        <v>12523</v>
      </c>
      <c r="C612" s="973"/>
      <c r="D612" s="973"/>
      <c r="E612" s="973"/>
      <c r="F612" s="973"/>
      <c r="G612" s="851"/>
      <c r="H612" s="851"/>
      <c r="I612" s="851"/>
      <c r="J612" s="852"/>
      <c r="K612" s="794"/>
      <c r="L612" s="794"/>
      <c r="M612" s="794"/>
      <c r="N612" s="794"/>
      <c r="O612" s="794"/>
      <c r="P612" s="794"/>
      <c r="Q612" s="794"/>
      <c r="R612" s="794"/>
      <c r="S612" s="843"/>
      <c r="T612" s="796"/>
      <c r="U612" s="796"/>
      <c r="V612" s="794"/>
      <c r="W612" s="797"/>
      <c r="X612" s="796"/>
      <c r="Y612" s="796"/>
      <c r="Z612" s="796"/>
      <c r="AA612" s="796"/>
      <c r="AB612" s="796"/>
      <c r="AC612" s="796"/>
      <c r="AD612" s="796"/>
      <c r="AE612" s="796"/>
      <c r="AF612" s="796"/>
      <c r="AG612" s="796"/>
      <c r="AH612" s="796"/>
      <c r="AI612" s="796"/>
    </row>
    <row r="613" spans="2:35" ht="16.5" customHeight="1" x14ac:dyDescent="0.25">
      <c r="B613" s="990" t="s">
        <v>7</v>
      </c>
      <c r="C613" s="977" t="s">
        <v>107</v>
      </c>
      <c r="D613" s="977" t="s">
        <v>108</v>
      </c>
      <c r="E613" s="977" t="s">
        <v>8</v>
      </c>
      <c r="F613" s="977" t="s">
        <v>109</v>
      </c>
      <c r="G613" s="851"/>
      <c r="H613" s="851"/>
      <c r="I613" s="851"/>
      <c r="J613" s="852"/>
      <c r="K613" s="794"/>
      <c r="L613" s="794"/>
      <c r="M613" s="794"/>
      <c r="N613" s="794"/>
      <c r="O613" s="794"/>
      <c r="P613" s="794"/>
      <c r="Q613" s="794"/>
      <c r="R613" s="794"/>
      <c r="S613" s="843"/>
      <c r="T613" s="796"/>
      <c r="U613" s="796"/>
      <c r="V613" s="794"/>
      <c r="W613" s="797"/>
      <c r="X613" s="796"/>
      <c r="Y613" s="796"/>
      <c r="Z613" s="796"/>
      <c r="AA613" s="796"/>
      <c r="AB613" s="796"/>
      <c r="AC613" s="796"/>
      <c r="AD613" s="796"/>
      <c r="AE613" s="796"/>
      <c r="AF613" s="796"/>
      <c r="AG613" s="796"/>
      <c r="AH613" s="796"/>
      <c r="AI613" s="796"/>
    </row>
    <row r="614" spans="2:35" ht="16.5" customHeight="1" x14ac:dyDescent="0.25">
      <c r="B614" s="906" t="s">
        <v>525</v>
      </c>
      <c r="C614" s="978">
        <v>18663</v>
      </c>
      <c r="D614" s="979">
        <v>20143278.826626699</v>
      </c>
      <c r="E614" s="980">
        <v>66.395351349966418</v>
      </c>
      <c r="F614" s="979">
        <v>1079.3162314004553</v>
      </c>
      <c r="G614" s="851"/>
      <c r="H614" s="851"/>
      <c r="I614" s="851"/>
      <c r="J614" s="852"/>
      <c r="K614" s="794"/>
      <c r="L614" s="794"/>
      <c r="M614" s="794"/>
      <c r="N614" s="794"/>
      <c r="O614" s="794"/>
      <c r="P614" s="794"/>
      <c r="Q614" s="794"/>
      <c r="R614" s="794"/>
      <c r="S614" s="843"/>
      <c r="T614" s="796"/>
      <c r="U614" s="796"/>
      <c r="V614" s="794"/>
      <c r="W614" s="797"/>
      <c r="X614" s="796"/>
      <c r="Y614" s="796"/>
      <c r="Z614" s="796"/>
      <c r="AA614" s="796"/>
      <c r="AB614" s="796"/>
      <c r="AC614" s="796"/>
      <c r="AD614" s="796"/>
      <c r="AE614" s="796"/>
      <c r="AF614" s="796"/>
      <c r="AG614" s="796"/>
      <c r="AH614" s="796"/>
      <c r="AI614" s="796"/>
    </row>
    <row r="615" spans="2:35" ht="16.5" customHeight="1" x14ac:dyDescent="0.25">
      <c r="B615" s="891" t="s">
        <v>1</v>
      </c>
      <c r="C615" s="981">
        <v>31</v>
      </c>
      <c r="D615" s="982">
        <v>42517.837081509999</v>
      </c>
      <c r="E615" s="983">
        <v>0.14014534356422051</v>
      </c>
      <c r="F615" s="982">
        <v>1371.543131661613</v>
      </c>
      <c r="G615" s="851"/>
      <c r="H615" s="851"/>
      <c r="I615" s="851"/>
      <c r="J615" s="852"/>
      <c r="K615" s="794"/>
      <c r="L615" s="794"/>
      <c r="M615" s="794"/>
      <c r="N615" s="794"/>
      <c r="O615" s="794"/>
      <c r="P615" s="794"/>
      <c r="Q615" s="794"/>
      <c r="R615" s="794"/>
      <c r="S615" s="843"/>
      <c r="T615" s="796"/>
      <c r="U615" s="796"/>
      <c r="V615" s="794"/>
      <c r="W615" s="797"/>
      <c r="X615" s="796"/>
      <c r="Y615" s="796"/>
      <c r="Z615" s="796"/>
      <c r="AA615" s="796"/>
      <c r="AB615" s="796"/>
      <c r="AC615" s="796"/>
      <c r="AD615" s="796"/>
      <c r="AE615" s="796"/>
      <c r="AF615" s="796"/>
      <c r="AG615" s="796"/>
      <c r="AH615" s="796"/>
      <c r="AI615" s="796"/>
    </row>
    <row r="616" spans="2:35" ht="16.5" customHeight="1" x14ac:dyDescent="0.25">
      <c r="B616" s="880" t="s">
        <v>526</v>
      </c>
      <c r="C616" s="978">
        <v>849</v>
      </c>
      <c r="D616" s="979">
        <v>1768611.3726047201</v>
      </c>
      <c r="E616" s="980">
        <v>5.8296156497825633</v>
      </c>
      <c r="F616" s="979">
        <v>2083.1700501822379</v>
      </c>
      <c r="G616" s="851"/>
      <c r="H616" s="851"/>
      <c r="I616" s="851"/>
      <c r="J616" s="852"/>
      <c r="K616" s="794"/>
      <c r="L616" s="794"/>
      <c r="M616" s="794"/>
      <c r="N616" s="794"/>
      <c r="O616" s="794"/>
      <c r="P616" s="794"/>
      <c r="Q616" s="794"/>
      <c r="R616" s="794"/>
      <c r="S616" s="843"/>
      <c r="T616" s="796"/>
      <c r="U616" s="796"/>
      <c r="V616" s="794"/>
      <c r="W616" s="797"/>
      <c r="X616" s="796"/>
      <c r="Y616" s="796"/>
      <c r="Z616" s="796"/>
      <c r="AA616" s="796"/>
      <c r="AB616" s="796"/>
      <c r="AC616" s="796"/>
      <c r="AD616" s="796"/>
      <c r="AE616" s="796"/>
      <c r="AF616" s="796"/>
      <c r="AG616" s="796"/>
      <c r="AH616" s="796"/>
      <c r="AI616" s="796"/>
    </row>
    <row r="617" spans="2:35" ht="16.5" customHeight="1" x14ac:dyDescent="0.25">
      <c r="B617" s="891" t="s">
        <v>2</v>
      </c>
      <c r="C617" s="981">
        <v>1484</v>
      </c>
      <c r="D617" s="982">
        <v>7905096.6074529402</v>
      </c>
      <c r="E617" s="983">
        <v>26.056416694856505</v>
      </c>
      <c r="F617" s="982">
        <v>5326.8845063699055</v>
      </c>
      <c r="G617" s="851"/>
      <c r="H617" s="851"/>
      <c r="I617" s="851"/>
      <c r="J617" s="852"/>
      <c r="K617" s="794"/>
      <c r="L617" s="794"/>
      <c r="M617" s="794"/>
      <c r="N617" s="794"/>
      <c r="O617" s="794"/>
      <c r="P617" s="794"/>
      <c r="Q617" s="794"/>
      <c r="R617" s="794"/>
      <c r="S617" s="843"/>
      <c r="T617" s="796"/>
      <c r="U617" s="796"/>
      <c r="V617" s="794"/>
      <c r="W617" s="797"/>
      <c r="X617" s="796"/>
      <c r="Y617" s="796"/>
      <c r="Z617" s="796"/>
      <c r="AA617" s="796"/>
      <c r="AB617" s="796"/>
      <c r="AC617" s="796"/>
      <c r="AD617" s="796"/>
      <c r="AE617" s="796"/>
      <c r="AF617" s="796"/>
      <c r="AG617" s="796"/>
      <c r="AH617" s="796"/>
      <c r="AI617" s="796"/>
    </row>
    <row r="618" spans="2:35" ht="16.5" customHeight="1" x14ac:dyDescent="0.25">
      <c r="B618" s="880" t="s">
        <v>9</v>
      </c>
      <c r="C618" s="978">
        <v>323</v>
      </c>
      <c r="D618" s="979">
        <v>470708.09503353998</v>
      </c>
      <c r="E618" s="980">
        <v>1.551526423380152</v>
      </c>
      <c r="F618" s="979">
        <v>1457.3006038190092</v>
      </c>
      <c r="G618" s="851"/>
      <c r="H618" s="851"/>
      <c r="I618" s="851"/>
      <c r="J618" s="852"/>
      <c r="K618" s="794"/>
      <c r="L618" s="794"/>
      <c r="M618" s="794"/>
      <c r="N618" s="794"/>
      <c r="O618" s="794"/>
      <c r="P618" s="794"/>
      <c r="Q618" s="794"/>
      <c r="R618" s="794"/>
      <c r="S618" s="843"/>
      <c r="T618" s="796"/>
      <c r="U618" s="796"/>
      <c r="V618" s="794"/>
      <c r="W618" s="797"/>
      <c r="X618" s="796"/>
      <c r="Y618" s="796"/>
      <c r="Z618" s="796"/>
      <c r="AA618" s="796"/>
      <c r="AB618" s="796"/>
      <c r="AC618" s="796"/>
      <c r="AD618" s="796"/>
      <c r="AE618" s="796"/>
      <c r="AF618" s="796"/>
      <c r="AG618" s="796"/>
      <c r="AH618" s="796"/>
      <c r="AI618" s="796"/>
    </row>
    <row r="619" spans="2:35" ht="16.5" customHeight="1" x14ac:dyDescent="0.25">
      <c r="B619" s="891" t="s">
        <v>3</v>
      </c>
      <c r="C619" s="981">
        <v>3</v>
      </c>
      <c r="D619" s="982">
        <v>8174.53842506</v>
      </c>
      <c r="E619" s="983">
        <v>2.6944538450126388E-2</v>
      </c>
      <c r="F619" s="982">
        <v>2724.8461416866667</v>
      </c>
      <c r="G619" s="851"/>
      <c r="H619" s="851"/>
      <c r="I619" s="851"/>
      <c r="J619" s="852"/>
      <c r="K619" s="794"/>
      <c r="L619" s="794"/>
      <c r="M619" s="794"/>
      <c r="N619" s="794"/>
      <c r="O619" s="794"/>
      <c r="P619" s="794"/>
      <c r="Q619" s="794"/>
      <c r="R619" s="794"/>
      <c r="S619" s="843"/>
      <c r="T619" s="796"/>
      <c r="U619" s="796"/>
      <c r="V619" s="794"/>
      <c r="W619" s="797"/>
      <c r="X619" s="796"/>
      <c r="Y619" s="796"/>
      <c r="Z619" s="796"/>
      <c r="AA619" s="796"/>
      <c r="AB619" s="796"/>
      <c r="AC619" s="796"/>
      <c r="AD619" s="796"/>
      <c r="AE619" s="796"/>
      <c r="AF619" s="796"/>
      <c r="AG619" s="796"/>
      <c r="AH619" s="796"/>
      <c r="AI619" s="796"/>
    </row>
    <row r="620" spans="2:35" ht="16.5" customHeight="1" x14ac:dyDescent="0.25">
      <c r="B620" s="991" t="s">
        <v>4</v>
      </c>
      <c r="C620" s="984">
        <v>21353</v>
      </c>
      <c r="D620" s="985">
        <v>30338387.277224474</v>
      </c>
      <c r="E620" s="899">
        <v>99.999999999999986</v>
      </c>
      <c r="F620" s="985">
        <v>1420.8021016824086</v>
      </c>
      <c r="G620" s="851"/>
      <c r="H620" s="851"/>
      <c r="I620" s="851"/>
      <c r="J620" s="852"/>
      <c r="K620" s="794"/>
      <c r="L620" s="794"/>
      <c r="M620" s="794"/>
      <c r="N620" s="794"/>
      <c r="O620" s="794"/>
      <c r="P620" s="794"/>
      <c r="Q620" s="794"/>
      <c r="R620" s="794"/>
      <c r="S620" s="843"/>
      <c r="T620" s="796"/>
      <c r="U620" s="796"/>
      <c r="V620" s="794"/>
      <c r="W620" s="797"/>
      <c r="X620" s="796"/>
      <c r="Y620" s="796"/>
      <c r="Z620" s="796"/>
      <c r="AA620" s="796"/>
      <c r="AB620" s="796"/>
      <c r="AC620" s="796"/>
      <c r="AD620" s="796"/>
      <c r="AE620" s="796"/>
      <c r="AF620" s="796"/>
      <c r="AG620" s="796"/>
      <c r="AH620" s="796"/>
      <c r="AI620" s="796"/>
    </row>
    <row r="621" spans="2:35" ht="16.5" customHeight="1" x14ac:dyDescent="0.25">
      <c r="B621" s="851"/>
      <c r="C621" s="851"/>
      <c r="D621" s="851"/>
      <c r="E621" s="851"/>
      <c r="F621" s="851"/>
      <c r="G621" s="851"/>
      <c r="H621" s="851"/>
      <c r="I621" s="851"/>
      <c r="J621" s="852"/>
      <c r="K621" s="794"/>
      <c r="L621" s="794"/>
      <c r="M621" s="794"/>
      <c r="N621" s="794"/>
      <c r="O621" s="794"/>
      <c r="P621" s="794"/>
      <c r="Q621" s="794"/>
      <c r="R621" s="794"/>
      <c r="S621" s="843"/>
      <c r="T621" s="796"/>
      <c r="U621" s="796"/>
      <c r="V621" s="794"/>
      <c r="W621" s="797"/>
      <c r="X621" s="796"/>
      <c r="Y621" s="796"/>
      <c r="Z621" s="796"/>
      <c r="AA621" s="796"/>
      <c r="AB621" s="796"/>
      <c r="AC621" s="796"/>
      <c r="AD621" s="796"/>
      <c r="AE621" s="796"/>
      <c r="AF621" s="796"/>
      <c r="AG621" s="796"/>
      <c r="AH621" s="796"/>
      <c r="AI621" s="796"/>
    </row>
    <row r="622" spans="2:35" ht="16.5" customHeight="1" x14ac:dyDescent="0.25">
      <c r="B622" s="851"/>
      <c r="C622" s="851"/>
      <c r="D622" s="851"/>
      <c r="E622" s="851"/>
      <c r="F622" s="851"/>
      <c r="G622" s="851"/>
      <c r="H622" s="851"/>
      <c r="I622" s="851"/>
      <c r="J622" s="852"/>
      <c r="K622" s="794"/>
      <c r="L622" s="794"/>
      <c r="M622" s="794"/>
      <c r="N622" s="794"/>
      <c r="O622" s="794"/>
      <c r="P622" s="794"/>
      <c r="Q622" s="794"/>
      <c r="R622" s="794"/>
      <c r="S622" s="843"/>
      <c r="T622" s="796"/>
      <c r="U622" s="796"/>
      <c r="V622" s="794"/>
      <c r="W622" s="797"/>
      <c r="X622" s="796"/>
      <c r="Y622" s="796"/>
      <c r="Z622" s="796"/>
      <c r="AA622" s="796"/>
      <c r="AB622" s="796"/>
      <c r="AC622" s="796"/>
      <c r="AD622" s="796"/>
      <c r="AE622" s="796"/>
      <c r="AF622" s="796"/>
      <c r="AG622" s="796"/>
      <c r="AH622" s="796"/>
      <c r="AI622" s="796"/>
    </row>
    <row r="623" spans="2:35" ht="16.5" customHeight="1" x14ac:dyDescent="0.25">
      <c r="B623" s="851"/>
      <c r="C623" s="851"/>
      <c r="D623" s="851"/>
      <c r="E623" s="851"/>
      <c r="F623" s="851"/>
      <c r="G623" s="851"/>
      <c r="H623" s="851"/>
      <c r="I623" s="851"/>
      <c r="J623" s="852"/>
      <c r="K623" s="794"/>
      <c r="L623" s="794"/>
      <c r="M623" s="794"/>
      <c r="N623" s="794"/>
      <c r="O623" s="794"/>
      <c r="P623" s="794"/>
      <c r="Q623" s="794"/>
      <c r="R623" s="794"/>
      <c r="S623" s="843"/>
      <c r="T623" s="796"/>
      <c r="U623" s="796"/>
      <c r="V623" s="794"/>
      <c r="W623" s="797"/>
      <c r="X623" s="796"/>
      <c r="Y623" s="796"/>
      <c r="Z623" s="796"/>
      <c r="AA623" s="796"/>
      <c r="AB623" s="796"/>
      <c r="AC623" s="796"/>
      <c r="AD623" s="796"/>
      <c r="AE623" s="796"/>
      <c r="AF623" s="796"/>
      <c r="AG623" s="796"/>
      <c r="AH623" s="796"/>
      <c r="AI623" s="796"/>
    </row>
    <row r="624" spans="2:35" ht="16.5" customHeight="1" x14ac:dyDescent="0.25">
      <c r="B624" s="1391" t="s">
        <v>671</v>
      </c>
      <c r="C624" s="1392"/>
      <c r="D624" s="1392"/>
      <c r="E624" s="1392"/>
      <c r="F624" s="1392"/>
      <c r="G624" s="851"/>
      <c r="H624" s="851"/>
      <c r="I624" s="851"/>
      <c r="J624" s="852"/>
      <c r="K624" s="794"/>
      <c r="L624" s="794"/>
      <c r="M624" s="794"/>
      <c r="N624" s="794"/>
      <c r="O624" s="794"/>
      <c r="P624" s="794"/>
      <c r="Q624" s="794"/>
      <c r="R624" s="794"/>
      <c r="S624" s="843"/>
      <c r="T624" s="796"/>
      <c r="U624" s="796"/>
      <c r="V624" s="794"/>
      <c r="W624" s="797"/>
      <c r="X624" s="796"/>
      <c r="Y624" s="796"/>
      <c r="Z624" s="796"/>
      <c r="AA624" s="796"/>
      <c r="AB624" s="796"/>
      <c r="AC624" s="796"/>
      <c r="AD624" s="796"/>
      <c r="AE624" s="796"/>
      <c r="AF624" s="796"/>
      <c r="AG624" s="796"/>
      <c r="AH624" s="796"/>
      <c r="AI624" s="796"/>
    </row>
    <row r="625" spans="2:35" ht="16.5" customHeight="1" x14ac:dyDescent="0.25">
      <c r="B625" s="1393" t="s">
        <v>598</v>
      </c>
      <c r="C625" s="1392"/>
      <c r="D625" s="1392"/>
      <c r="E625" s="1392"/>
      <c r="F625" s="1392"/>
      <c r="G625" s="851"/>
      <c r="H625" s="851"/>
      <c r="I625" s="851"/>
      <c r="J625" s="852"/>
      <c r="K625" s="794"/>
      <c r="L625" s="794"/>
      <c r="M625" s="794"/>
      <c r="N625" s="794"/>
      <c r="O625" s="794"/>
      <c r="P625" s="794"/>
      <c r="Q625" s="794"/>
      <c r="R625" s="794"/>
      <c r="S625" s="843"/>
      <c r="T625" s="796"/>
      <c r="U625" s="796"/>
      <c r="V625" s="794"/>
      <c r="W625" s="797"/>
      <c r="X625" s="796"/>
      <c r="Y625" s="796"/>
      <c r="Z625" s="796"/>
      <c r="AA625" s="796"/>
      <c r="AB625" s="796"/>
      <c r="AC625" s="796"/>
      <c r="AD625" s="796"/>
      <c r="AE625" s="796"/>
      <c r="AF625" s="796"/>
      <c r="AG625" s="796"/>
      <c r="AH625" s="796"/>
      <c r="AI625" s="796"/>
    </row>
    <row r="626" spans="2:35" ht="16.5" customHeight="1" x14ac:dyDescent="0.25">
      <c r="B626" s="975" t="s">
        <v>12523</v>
      </c>
      <c r="C626" s="973"/>
      <c r="D626" s="973"/>
      <c r="E626" s="973"/>
      <c r="F626" s="973"/>
      <c r="G626" s="851"/>
      <c r="H626" s="851"/>
      <c r="I626" s="851"/>
      <c r="J626" s="852"/>
      <c r="K626" s="794"/>
      <c r="L626" s="794"/>
      <c r="M626" s="794"/>
      <c r="N626" s="794"/>
      <c r="O626" s="794"/>
      <c r="P626" s="794"/>
      <c r="Q626" s="794"/>
      <c r="R626" s="794"/>
      <c r="S626" s="843"/>
      <c r="T626" s="796"/>
      <c r="U626" s="796"/>
      <c r="V626" s="794"/>
      <c r="W626" s="797"/>
      <c r="X626" s="796"/>
      <c r="Y626" s="796"/>
      <c r="Z626" s="796"/>
      <c r="AA626" s="796"/>
      <c r="AB626" s="796"/>
      <c r="AC626" s="796"/>
      <c r="AD626" s="796"/>
      <c r="AE626" s="796"/>
      <c r="AF626" s="796"/>
      <c r="AG626" s="796"/>
      <c r="AH626" s="796"/>
      <c r="AI626" s="796"/>
    </row>
    <row r="627" spans="2:35" ht="16.5" customHeight="1" x14ac:dyDescent="0.25">
      <c r="B627" s="990" t="s">
        <v>7</v>
      </c>
      <c r="C627" s="977" t="s">
        <v>107</v>
      </c>
      <c r="D627" s="977" t="s">
        <v>108</v>
      </c>
      <c r="E627" s="977" t="s">
        <v>8</v>
      </c>
      <c r="F627" s="977" t="s">
        <v>109</v>
      </c>
      <c r="G627" s="851"/>
      <c r="H627" s="851"/>
      <c r="I627" s="851"/>
      <c r="J627" s="852"/>
      <c r="K627" s="794"/>
      <c r="L627" s="794"/>
      <c r="M627" s="794"/>
      <c r="N627" s="794"/>
      <c r="O627" s="794"/>
      <c r="P627" s="794"/>
      <c r="Q627" s="794"/>
      <c r="R627" s="794"/>
      <c r="S627" s="843"/>
      <c r="T627" s="796"/>
      <c r="U627" s="796"/>
      <c r="V627" s="794"/>
      <c r="W627" s="797"/>
      <c r="X627" s="796"/>
      <c r="Y627" s="796"/>
      <c r="Z627" s="796"/>
      <c r="AA627" s="796"/>
      <c r="AB627" s="796"/>
      <c r="AC627" s="796"/>
      <c r="AD627" s="796"/>
      <c r="AE627" s="796"/>
      <c r="AF627" s="796"/>
      <c r="AG627" s="796"/>
      <c r="AH627" s="796"/>
      <c r="AI627" s="796"/>
    </row>
    <row r="628" spans="2:35" ht="16.5" customHeight="1" x14ac:dyDescent="0.25">
      <c r="B628" s="906" t="s">
        <v>525</v>
      </c>
      <c r="C628" s="978">
        <v>6046</v>
      </c>
      <c r="D628" s="979">
        <v>26774915.521341901</v>
      </c>
      <c r="E628" s="980">
        <v>53.69833453609133</v>
      </c>
      <c r="F628" s="979">
        <v>4428.5338275457989</v>
      </c>
      <c r="G628" s="851"/>
      <c r="H628" s="851"/>
      <c r="I628" s="851"/>
      <c r="J628" s="852"/>
      <c r="K628" s="794"/>
      <c r="L628" s="794"/>
      <c r="M628" s="794"/>
      <c r="N628" s="794"/>
      <c r="O628" s="794"/>
      <c r="P628" s="794"/>
      <c r="Q628" s="794"/>
      <c r="R628" s="794"/>
      <c r="S628" s="843"/>
      <c r="T628" s="796"/>
      <c r="U628" s="796"/>
      <c r="V628" s="794"/>
      <c r="W628" s="797"/>
      <c r="X628" s="796"/>
      <c r="Y628" s="796"/>
      <c r="Z628" s="796"/>
      <c r="AA628" s="796"/>
      <c r="AB628" s="796"/>
      <c r="AC628" s="796"/>
      <c r="AD628" s="796"/>
      <c r="AE628" s="796"/>
      <c r="AF628" s="796"/>
      <c r="AG628" s="796"/>
      <c r="AH628" s="796"/>
      <c r="AI628" s="796"/>
    </row>
    <row r="629" spans="2:35" ht="16.5" customHeight="1" x14ac:dyDescent="0.25">
      <c r="B629" s="891" t="s">
        <v>1</v>
      </c>
      <c r="C629" s="981">
        <v>60</v>
      </c>
      <c r="D629" s="982">
        <v>312044.48215185001</v>
      </c>
      <c r="E629" s="983">
        <v>0.62581967735342581</v>
      </c>
      <c r="F629" s="982">
        <v>5200.7413691974998</v>
      </c>
      <c r="G629" s="851"/>
      <c r="H629" s="851"/>
      <c r="I629" s="851"/>
      <c r="J629" s="852"/>
      <c r="K629" s="794"/>
      <c r="L629" s="794"/>
      <c r="M629" s="794"/>
      <c r="N629" s="794"/>
      <c r="O629" s="794"/>
      <c r="P629" s="794"/>
      <c r="Q629" s="794"/>
      <c r="R629" s="794"/>
      <c r="S629" s="843"/>
      <c r="T629" s="796"/>
      <c r="U629" s="796"/>
      <c r="V629" s="794"/>
      <c r="W629" s="797"/>
      <c r="X629" s="796"/>
      <c r="Y629" s="796"/>
      <c r="Z629" s="796"/>
      <c r="AA629" s="796"/>
      <c r="AB629" s="796"/>
      <c r="AC629" s="796"/>
      <c r="AD629" s="796"/>
      <c r="AE629" s="796"/>
      <c r="AF629" s="796"/>
      <c r="AG629" s="796"/>
      <c r="AH629" s="796"/>
      <c r="AI629" s="796"/>
    </row>
    <row r="630" spans="2:35" ht="16.5" customHeight="1" x14ac:dyDescent="0.25">
      <c r="B630" s="880" t="s">
        <v>526</v>
      </c>
      <c r="C630" s="978">
        <v>920</v>
      </c>
      <c r="D630" s="979">
        <v>6712731.3463969398</v>
      </c>
      <c r="E630" s="980">
        <v>13.462693960786176</v>
      </c>
      <c r="F630" s="979">
        <v>7296.447115648848</v>
      </c>
      <c r="G630" s="851"/>
      <c r="H630" s="851"/>
      <c r="I630" s="851"/>
      <c r="J630" s="852"/>
      <c r="K630" s="794"/>
      <c r="L630" s="794"/>
      <c r="M630" s="794"/>
      <c r="N630" s="794"/>
      <c r="O630" s="794"/>
      <c r="P630" s="794"/>
      <c r="Q630" s="794"/>
      <c r="R630" s="794"/>
      <c r="S630" s="843"/>
      <c r="T630" s="796"/>
      <c r="U630" s="796"/>
      <c r="V630" s="794"/>
      <c r="W630" s="797"/>
      <c r="X630" s="796"/>
      <c r="Y630" s="796"/>
      <c r="Z630" s="796"/>
      <c r="AA630" s="796"/>
      <c r="AB630" s="796"/>
      <c r="AC630" s="796"/>
      <c r="AD630" s="796"/>
      <c r="AE630" s="796"/>
      <c r="AF630" s="796"/>
      <c r="AG630" s="796"/>
      <c r="AH630" s="796"/>
      <c r="AI630" s="796"/>
    </row>
    <row r="631" spans="2:35" ht="16.5" customHeight="1" x14ac:dyDescent="0.25">
      <c r="B631" s="891" t="s">
        <v>2</v>
      </c>
      <c r="C631" s="981">
        <v>110</v>
      </c>
      <c r="D631" s="982">
        <v>2682924.3926239298</v>
      </c>
      <c r="E631" s="983">
        <v>5.3807292671128852</v>
      </c>
      <c r="F631" s="982">
        <v>24390.221751126635</v>
      </c>
      <c r="G631" s="851"/>
      <c r="H631" s="851"/>
      <c r="I631" s="851"/>
      <c r="J631" s="852"/>
      <c r="K631" s="794"/>
      <c r="L631" s="794"/>
      <c r="M631" s="794"/>
      <c r="N631" s="794"/>
      <c r="O631" s="794"/>
      <c r="P631" s="794"/>
      <c r="Q631" s="794"/>
      <c r="R631" s="794"/>
      <c r="S631" s="843"/>
      <c r="T631" s="796"/>
      <c r="U631" s="796"/>
      <c r="V631" s="794"/>
      <c r="W631" s="797"/>
      <c r="X631" s="796"/>
      <c r="Y631" s="796"/>
      <c r="Z631" s="796"/>
      <c r="AA631" s="796"/>
      <c r="AB631" s="796"/>
      <c r="AC631" s="796"/>
      <c r="AD631" s="796"/>
      <c r="AE631" s="796"/>
      <c r="AF631" s="796"/>
      <c r="AG631" s="796"/>
      <c r="AH631" s="796"/>
      <c r="AI631" s="796"/>
    </row>
    <row r="632" spans="2:35" ht="16.5" customHeight="1" x14ac:dyDescent="0.25">
      <c r="B632" s="880" t="s">
        <v>9</v>
      </c>
      <c r="C632" s="978">
        <v>3380</v>
      </c>
      <c r="D632" s="979">
        <v>12128545.000497499</v>
      </c>
      <c r="E632" s="980">
        <v>24.324359356190111</v>
      </c>
      <c r="F632" s="979">
        <v>3588.3269232241123</v>
      </c>
      <c r="G632" s="851"/>
      <c r="H632" s="851"/>
      <c r="I632" s="851"/>
      <c r="J632" s="852"/>
      <c r="K632" s="794"/>
      <c r="L632" s="794"/>
      <c r="M632" s="794"/>
      <c r="N632" s="794"/>
      <c r="O632" s="794"/>
      <c r="P632" s="794"/>
      <c r="Q632" s="794"/>
      <c r="R632" s="794"/>
      <c r="S632" s="843"/>
      <c r="T632" s="796"/>
      <c r="U632" s="796"/>
      <c r="V632" s="794"/>
      <c r="W632" s="797"/>
      <c r="X632" s="796"/>
      <c r="Y632" s="796"/>
      <c r="Z632" s="796"/>
      <c r="AA632" s="796"/>
      <c r="AB632" s="796"/>
      <c r="AC632" s="796"/>
      <c r="AD632" s="796"/>
      <c r="AE632" s="796"/>
      <c r="AF632" s="796"/>
      <c r="AG632" s="796"/>
      <c r="AH632" s="796"/>
      <c r="AI632" s="796"/>
    </row>
    <row r="633" spans="2:35" ht="16.5" customHeight="1" x14ac:dyDescent="0.25">
      <c r="B633" s="891" t="s">
        <v>3</v>
      </c>
      <c r="C633" s="981">
        <v>6</v>
      </c>
      <c r="D633" s="982">
        <v>1250563.55934244</v>
      </c>
      <c r="E633" s="983">
        <v>2.5080632024660772</v>
      </c>
      <c r="F633" s="982">
        <v>208427.25989040665</v>
      </c>
      <c r="G633" s="851"/>
      <c r="H633" s="851"/>
      <c r="I633" s="851"/>
      <c r="J633" s="852"/>
      <c r="K633" s="794"/>
      <c r="L633" s="794"/>
      <c r="M633" s="794"/>
      <c r="N633" s="794"/>
      <c r="O633" s="794"/>
      <c r="P633" s="794"/>
      <c r="Q633" s="794"/>
      <c r="R633" s="794"/>
      <c r="S633" s="843"/>
      <c r="T633" s="796"/>
      <c r="U633" s="796"/>
      <c r="V633" s="794"/>
      <c r="W633" s="797"/>
      <c r="X633" s="796"/>
      <c r="Y633" s="796"/>
      <c r="Z633" s="796"/>
      <c r="AA633" s="796"/>
      <c r="AB633" s="796"/>
      <c r="AC633" s="796"/>
      <c r="AD633" s="796"/>
      <c r="AE633" s="796"/>
      <c r="AF633" s="796"/>
      <c r="AG633" s="796"/>
      <c r="AH633" s="796"/>
      <c r="AI633" s="796"/>
    </row>
    <row r="634" spans="2:35" ht="16.5" customHeight="1" x14ac:dyDescent="0.25">
      <c r="B634" s="991" t="s">
        <v>4</v>
      </c>
      <c r="C634" s="984">
        <v>10522</v>
      </c>
      <c r="D634" s="985">
        <v>49861724.302354559</v>
      </c>
      <c r="E634" s="899">
        <v>100</v>
      </c>
      <c r="F634" s="985">
        <v>4738.806719478669</v>
      </c>
      <c r="G634" s="851"/>
      <c r="H634" s="851"/>
      <c r="I634" s="851"/>
      <c r="J634" s="852"/>
      <c r="K634" s="794"/>
      <c r="L634" s="794"/>
      <c r="M634" s="794"/>
      <c r="N634" s="794"/>
      <c r="O634" s="794"/>
      <c r="P634" s="794"/>
      <c r="Q634" s="794"/>
      <c r="R634" s="794"/>
      <c r="S634" s="843"/>
      <c r="T634" s="796"/>
      <c r="U634" s="796"/>
      <c r="V634" s="794"/>
      <c r="W634" s="797"/>
      <c r="X634" s="796"/>
      <c r="Y634" s="796"/>
      <c r="Z634" s="796"/>
      <c r="AA634" s="796"/>
      <c r="AB634" s="796"/>
      <c r="AC634" s="796"/>
      <c r="AD634" s="796"/>
      <c r="AE634" s="796"/>
      <c r="AF634" s="796"/>
      <c r="AG634" s="796"/>
      <c r="AH634" s="796"/>
      <c r="AI634" s="796"/>
    </row>
    <row r="635" spans="2:35" ht="16.5" customHeight="1" x14ac:dyDescent="0.25">
      <c r="B635" s="851"/>
      <c r="C635" s="851"/>
      <c r="D635" s="851"/>
      <c r="E635" s="851"/>
      <c r="F635" s="851"/>
      <c r="G635" s="851"/>
      <c r="H635" s="851"/>
      <c r="I635" s="851"/>
      <c r="J635" s="852"/>
      <c r="K635" s="794"/>
      <c r="L635" s="794"/>
      <c r="M635" s="794"/>
      <c r="N635" s="794"/>
      <c r="O635" s="794"/>
      <c r="P635" s="794"/>
      <c r="Q635" s="794"/>
      <c r="R635" s="794"/>
      <c r="S635" s="843"/>
      <c r="T635" s="796"/>
      <c r="U635" s="796"/>
      <c r="V635" s="794"/>
      <c r="W635" s="797"/>
      <c r="X635" s="796"/>
      <c r="Y635" s="796"/>
      <c r="Z635" s="796"/>
      <c r="AA635" s="796"/>
      <c r="AB635" s="796"/>
      <c r="AC635" s="796"/>
      <c r="AD635" s="796"/>
      <c r="AE635" s="796"/>
      <c r="AF635" s="796"/>
      <c r="AG635" s="796"/>
      <c r="AH635" s="796"/>
      <c r="AI635" s="796"/>
    </row>
    <row r="636" spans="2:35" ht="16.5" customHeight="1" x14ac:dyDescent="0.25">
      <c r="B636" s="851"/>
      <c r="C636" s="851"/>
      <c r="D636" s="851"/>
      <c r="E636" s="851"/>
      <c r="F636" s="851"/>
      <c r="G636" s="851"/>
      <c r="H636" s="851"/>
      <c r="I636" s="851"/>
      <c r="J636" s="852"/>
      <c r="K636" s="794"/>
      <c r="L636" s="794"/>
      <c r="M636" s="794"/>
      <c r="N636" s="794"/>
      <c r="O636" s="794"/>
      <c r="P636" s="794"/>
      <c r="Q636" s="794"/>
      <c r="R636" s="794"/>
      <c r="S636" s="843"/>
      <c r="T636" s="796"/>
      <c r="U636" s="796"/>
      <c r="V636" s="794"/>
      <c r="W636" s="797"/>
      <c r="X636" s="796"/>
      <c r="Y636" s="796"/>
      <c r="Z636" s="796"/>
      <c r="AA636" s="796"/>
      <c r="AB636" s="796"/>
      <c r="AC636" s="796"/>
      <c r="AD636" s="796"/>
      <c r="AE636" s="796"/>
      <c r="AF636" s="796"/>
      <c r="AG636" s="796"/>
      <c r="AH636" s="796"/>
      <c r="AI636" s="796"/>
    </row>
    <row r="637" spans="2:35" ht="16.5" customHeight="1" x14ac:dyDescent="0.25">
      <c r="B637" s="851"/>
      <c r="C637" s="851"/>
      <c r="D637" s="851"/>
      <c r="E637" s="851"/>
      <c r="F637" s="851"/>
      <c r="G637" s="851"/>
      <c r="H637" s="851"/>
      <c r="I637" s="851"/>
      <c r="J637" s="852"/>
      <c r="K637" s="794"/>
      <c r="L637" s="794"/>
      <c r="M637" s="794"/>
      <c r="N637" s="794"/>
      <c r="O637" s="794"/>
      <c r="P637" s="794"/>
      <c r="Q637" s="794"/>
      <c r="R637" s="794"/>
      <c r="S637" s="843"/>
      <c r="T637" s="796"/>
      <c r="U637" s="796"/>
      <c r="V637" s="794"/>
      <c r="W637" s="797"/>
      <c r="X637" s="796"/>
      <c r="Y637" s="796"/>
      <c r="Z637" s="796"/>
      <c r="AA637" s="796"/>
      <c r="AB637" s="796"/>
      <c r="AC637" s="796"/>
      <c r="AD637" s="796"/>
      <c r="AE637" s="796"/>
      <c r="AF637" s="796"/>
      <c r="AG637" s="796"/>
      <c r="AH637" s="796"/>
      <c r="AI637" s="796"/>
    </row>
    <row r="638" spans="2:35" ht="16.5" customHeight="1" x14ac:dyDescent="0.25">
      <c r="B638" s="1391" t="s">
        <v>673</v>
      </c>
      <c r="C638" s="1392"/>
      <c r="D638" s="1392"/>
      <c r="E638" s="1392"/>
      <c r="F638" s="1392"/>
      <c r="G638" s="851"/>
      <c r="H638" s="851"/>
      <c r="I638" s="851"/>
      <c r="J638" s="852"/>
      <c r="K638" s="794"/>
      <c r="L638" s="794"/>
      <c r="M638" s="794"/>
      <c r="N638" s="794"/>
      <c r="O638" s="794"/>
      <c r="P638" s="794"/>
      <c r="Q638" s="794"/>
      <c r="R638" s="794"/>
      <c r="S638" s="843"/>
      <c r="T638" s="796"/>
      <c r="U638" s="796"/>
      <c r="V638" s="794"/>
      <c r="W638" s="797"/>
      <c r="X638" s="796"/>
      <c r="Y638" s="796"/>
      <c r="Z638" s="796"/>
      <c r="AA638" s="796"/>
      <c r="AB638" s="796"/>
      <c r="AC638" s="796"/>
      <c r="AD638" s="796"/>
      <c r="AE638" s="796"/>
      <c r="AF638" s="796"/>
      <c r="AG638" s="796"/>
      <c r="AH638" s="796"/>
      <c r="AI638" s="796"/>
    </row>
    <row r="639" spans="2:35" ht="16.5" customHeight="1" x14ac:dyDescent="0.25">
      <c r="B639" s="1393" t="s">
        <v>598</v>
      </c>
      <c r="C639" s="1392"/>
      <c r="D639" s="1392"/>
      <c r="E639" s="1392"/>
      <c r="F639" s="1392"/>
      <c r="G639" s="851"/>
      <c r="H639" s="851"/>
      <c r="I639" s="851"/>
      <c r="J639" s="852"/>
      <c r="K639" s="794"/>
      <c r="L639" s="794"/>
      <c r="M639" s="794"/>
      <c r="N639" s="794"/>
      <c r="O639" s="794"/>
      <c r="P639" s="794"/>
      <c r="Q639" s="794"/>
      <c r="R639" s="794"/>
      <c r="S639" s="843"/>
      <c r="T639" s="796"/>
      <c r="U639" s="796"/>
      <c r="V639" s="794"/>
      <c r="W639" s="797"/>
      <c r="X639" s="796"/>
      <c r="Y639" s="796"/>
      <c r="Z639" s="796"/>
      <c r="AA639" s="796"/>
      <c r="AB639" s="796"/>
      <c r="AC639" s="796"/>
      <c r="AD639" s="796"/>
      <c r="AE639" s="796"/>
      <c r="AF639" s="796"/>
      <c r="AG639" s="796"/>
      <c r="AH639" s="796"/>
      <c r="AI639" s="796"/>
    </row>
    <row r="640" spans="2:35" ht="16.5" customHeight="1" x14ac:dyDescent="0.25">
      <c r="B640" s="975" t="s">
        <v>12523</v>
      </c>
      <c r="C640" s="973"/>
      <c r="D640" s="973"/>
      <c r="E640" s="973"/>
      <c r="F640" s="973"/>
      <c r="G640" s="851"/>
      <c r="H640" s="851"/>
      <c r="I640" s="851"/>
      <c r="J640" s="852"/>
      <c r="K640" s="794"/>
      <c r="L640" s="794"/>
      <c r="M640" s="794"/>
      <c r="N640" s="794"/>
      <c r="O640" s="794"/>
      <c r="P640" s="794"/>
      <c r="Q640" s="794"/>
      <c r="R640" s="794"/>
      <c r="S640" s="843"/>
      <c r="T640" s="796"/>
      <c r="U640" s="796"/>
      <c r="V640" s="794"/>
      <c r="W640" s="797"/>
      <c r="X640" s="796"/>
      <c r="Y640" s="796"/>
      <c r="Z640" s="796"/>
      <c r="AA640" s="796"/>
      <c r="AB640" s="796"/>
      <c r="AC640" s="796"/>
      <c r="AD640" s="796"/>
      <c r="AE640" s="796"/>
      <c r="AF640" s="796"/>
      <c r="AG640" s="796"/>
      <c r="AH640" s="796"/>
      <c r="AI640" s="796"/>
    </row>
    <row r="641" spans="2:35" ht="16.5" customHeight="1" x14ac:dyDescent="0.25">
      <c r="B641" s="990" t="s">
        <v>7</v>
      </c>
      <c r="C641" s="977" t="s">
        <v>107</v>
      </c>
      <c r="D641" s="977" t="s">
        <v>108</v>
      </c>
      <c r="E641" s="977" t="s">
        <v>8</v>
      </c>
      <c r="F641" s="977" t="s">
        <v>109</v>
      </c>
      <c r="G641" s="851"/>
      <c r="H641" s="851"/>
      <c r="I641" s="851"/>
      <c r="J641" s="852"/>
      <c r="K641" s="794"/>
      <c r="L641" s="794"/>
      <c r="M641" s="794"/>
      <c r="N641" s="794"/>
      <c r="O641" s="794"/>
      <c r="P641" s="794"/>
      <c r="Q641" s="794"/>
      <c r="R641" s="794"/>
      <c r="S641" s="843"/>
      <c r="T641" s="796"/>
      <c r="U641" s="796"/>
      <c r="V641" s="794"/>
      <c r="W641" s="797"/>
      <c r="X641" s="796"/>
      <c r="Y641" s="796"/>
      <c r="Z641" s="796"/>
      <c r="AA641" s="796"/>
      <c r="AB641" s="796"/>
      <c r="AC641" s="796"/>
      <c r="AD641" s="796"/>
      <c r="AE641" s="796"/>
      <c r="AF641" s="796"/>
      <c r="AG641" s="796"/>
      <c r="AH641" s="796"/>
      <c r="AI641" s="796"/>
    </row>
    <row r="642" spans="2:35" ht="16.5" customHeight="1" x14ac:dyDescent="0.25">
      <c r="B642" s="906" t="s">
        <v>525</v>
      </c>
      <c r="C642" s="978">
        <v>5117</v>
      </c>
      <c r="D642" s="979">
        <v>24450462.431282599</v>
      </c>
      <c r="E642" s="980">
        <v>43.755859899233357</v>
      </c>
      <c r="F642" s="979">
        <v>4778.2807174677737</v>
      </c>
      <c r="G642" s="851"/>
      <c r="H642" s="851"/>
      <c r="I642" s="851"/>
      <c r="J642" s="852"/>
      <c r="K642" s="794"/>
      <c r="L642" s="794"/>
      <c r="M642" s="794"/>
      <c r="N642" s="794"/>
      <c r="O642" s="794"/>
      <c r="P642" s="794"/>
      <c r="Q642" s="794"/>
      <c r="R642" s="794"/>
      <c r="S642" s="843"/>
      <c r="T642" s="796"/>
      <c r="U642" s="796"/>
      <c r="V642" s="794"/>
      <c r="W642" s="797"/>
      <c r="X642" s="796"/>
      <c r="Y642" s="796"/>
      <c r="Z642" s="796"/>
      <c r="AA642" s="796"/>
      <c r="AB642" s="796"/>
      <c r="AC642" s="796"/>
      <c r="AD642" s="796"/>
      <c r="AE642" s="796"/>
      <c r="AF642" s="796"/>
      <c r="AG642" s="796"/>
      <c r="AH642" s="796"/>
      <c r="AI642" s="796"/>
    </row>
    <row r="643" spans="2:35" ht="16.5" customHeight="1" x14ac:dyDescent="0.25">
      <c r="B643" s="891" t="s">
        <v>1</v>
      </c>
      <c r="C643" s="981">
        <v>76</v>
      </c>
      <c r="D643" s="982">
        <v>758391.71861165995</v>
      </c>
      <c r="E643" s="983">
        <v>1.3602982378614688</v>
      </c>
      <c r="F643" s="982">
        <v>9978.8384027849988</v>
      </c>
      <c r="G643" s="851"/>
      <c r="H643" s="851"/>
      <c r="I643" s="851"/>
      <c r="J643" s="852"/>
      <c r="K643" s="794"/>
      <c r="L643" s="794"/>
      <c r="M643" s="794"/>
      <c r="N643" s="794"/>
      <c r="O643" s="794"/>
      <c r="P643" s="794"/>
      <c r="Q643" s="794"/>
      <c r="R643" s="794"/>
      <c r="S643" s="843"/>
      <c r="T643" s="796"/>
      <c r="U643" s="796"/>
      <c r="V643" s="794"/>
      <c r="W643" s="797"/>
      <c r="X643" s="796"/>
      <c r="Y643" s="796"/>
      <c r="Z643" s="796"/>
      <c r="AA643" s="796"/>
      <c r="AB643" s="796"/>
      <c r="AC643" s="796"/>
      <c r="AD643" s="796"/>
      <c r="AE643" s="796"/>
      <c r="AF643" s="796"/>
      <c r="AG643" s="796"/>
      <c r="AH643" s="796"/>
      <c r="AI643" s="796"/>
    </row>
    <row r="644" spans="2:35" ht="16.5" customHeight="1" x14ac:dyDescent="0.25">
      <c r="B644" s="880" t="s">
        <v>526</v>
      </c>
      <c r="C644" s="978">
        <v>1122</v>
      </c>
      <c r="D644" s="979">
        <v>12878571.166324399</v>
      </c>
      <c r="E644" s="980">
        <v>23.099800846711485</v>
      </c>
      <c r="F644" s="979">
        <v>11478.227420966488</v>
      </c>
      <c r="G644" s="851"/>
      <c r="H644" s="851"/>
      <c r="I644" s="851"/>
      <c r="J644" s="852"/>
      <c r="K644" s="794"/>
      <c r="L644" s="794"/>
      <c r="M644" s="794"/>
      <c r="N644" s="794"/>
      <c r="O644" s="794"/>
      <c r="P644" s="794"/>
      <c r="Q644" s="794"/>
      <c r="R644" s="794"/>
      <c r="S644" s="843"/>
      <c r="T644" s="796"/>
      <c r="U644" s="796"/>
      <c r="V644" s="794"/>
      <c r="W644" s="797"/>
      <c r="X644" s="796"/>
      <c r="Y644" s="796"/>
      <c r="Z644" s="796"/>
      <c r="AA644" s="796"/>
      <c r="AB644" s="796"/>
      <c r="AC644" s="796"/>
      <c r="AD644" s="796"/>
      <c r="AE644" s="796"/>
      <c r="AF644" s="796"/>
      <c r="AG644" s="796"/>
      <c r="AH644" s="796"/>
      <c r="AI644" s="796"/>
    </row>
    <row r="645" spans="2:35" ht="16.5" customHeight="1" x14ac:dyDescent="0.25">
      <c r="B645" s="891" t="s">
        <v>2</v>
      </c>
      <c r="C645" s="981">
        <v>107</v>
      </c>
      <c r="D645" s="982">
        <v>4572311.6231840597</v>
      </c>
      <c r="E645" s="983">
        <v>8.2011805922100738</v>
      </c>
      <c r="F645" s="982">
        <v>42731.884328822991</v>
      </c>
      <c r="G645" s="851"/>
      <c r="H645" s="851"/>
      <c r="I645" s="851"/>
      <c r="J645" s="852"/>
      <c r="K645" s="794"/>
      <c r="L645" s="794"/>
      <c r="M645" s="794"/>
      <c r="N645" s="794"/>
      <c r="O645" s="794"/>
      <c r="P645" s="794"/>
      <c r="Q645" s="794"/>
      <c r="R645" s="794"/>
      <c r="S645" s="843"/>
      <c r="T645" s="796"/>
      <c r="U645" s="796"/>
      <c r="V645" s="794"/>
      <c r="W645" s="797"/>
      <c r="X645" s="796"/>
      <c r="Y645" s="796"/>
      <c r="Z645" s="796"/>
      <c r="AA645" s="796"/>
      <c r="AB645" s="796"/>
      <c r="AC645" s="796"/>
      <c r="AD645" s="796"/>
      <c r="AE645" s="796"/>
      <c r="AF645" s="796"/>
      <c r="AG645" s="796"/>
      <c r="AH645" s="796"/>
      <c r="AI645" s="796"/>
    </row>
    <row r="646" spans="2:35" ht="16.5" customHeight="1" x14ac:dyDescent="0.25">
      <c r="B646" s="880" t="s">
        <v>9</v>
      </c>
      <c r="C646" s="978">
        <v>3608</v>
      </c>
      <c r="D646" s="979">
        <v>13092134.0476487</v>
      </c>
      <c r="E646" s="980">
        <v>23.482860423983613</v>
      </c>
      <c r="F646" s="979">
        <v>3628.6402571088415</v>
      </c>
      <c r="G646" s="851"/>
      <c r="H646" s="851"/>
      <c r="I646" s="851"/>
      <c r="J646" s="852"/>
      <c r="K646" s="794"/>
      <c r="L646" s="794"/>
      <c r="M646" s="794"/>
      <c r="N646" s="794"/>
      <c r="O646" s="794"/>
      <c r="P646" s="794"/>
      <c r="Q646" s="794"/>
      <c r="R646" s="794"/>
      <c r="S646" s="843"/>
      <c r="T646" s="796"/>
      <c r="U646" s="796"/>
      <c r="V646" s="794"/>
      <c r="W646" s="797"/>
      <c r="X646" s="796"/>
      <c r="Y646" s="796"/>
      <c r="Z646" s="796"/>
      <c r="AA646" s="796"/>
      <c r="AB646" s="796"/>
      <c r="AC646" s="796"/>
      <c r="AD646" s="796"/>
      <c r="AE646" s="796"/>
      <c r="AF646" s="796"/>
      <c r="AG646" s="796"/>
      <c r="AH646" s="796"/>
      <c r="AI646" s="796"/>
    </row>
    <row r="647" spans="2:35" ht="16.5" customHeight="1" x14ac:dyDescent="0.25">
      <c r="B647" s="891" t="s">
        <v>3</v>
      </c>
      <c r="C647" s="981">
        <v>0</v>
      </c>
      <c r="D647" s="982">
        <v>0</v>
      </c>
      <c r="E647" s="983">
        <v>0</v>
      </c>
      <c r="F647" s="982">
        <v>0</v>
      </c>
      <c r="G647" s="851"/>
      <c r="H647" s="851"/>
      <c r="I647" s="851"/>
      <c r="J647" s="852"/>
      <c r="K647" s="794"/>
      <c r="L647" s="794"/>
      <c r="M647" s="794"/>
      <c r="N647" s="794"/>
      <c r="O647" s="794"/>
      <c r="P647" s="794"/>
      <c r="Q647" s="794"/>
      <c r="R647" s="794"/>
      <c r="S647" s="843"/>
      <c r="T647" s="796"/>
      <c r="U647" s="796"/>
      <c r="V647" s="794"/>
      <c r="W647" s="797"/>
      <c r="X647" s="796"/>
      <c r="Y647" s="796"/>
      <c r="Z647" s="796"/>
      <c r="AA647" s="796"/>
      <c r="AB647" s="796"/>
      <c r="AC647" s="796"/>
      <c r="AD647" s="796"/>
      <c r="AE647" s="796"/>
      <c r="AF647" s="796"/>
      <c r="AG647" s="796"/>
      <c r="AH647" s="796"/>
      <c r="AI647" s="796"/>
    </row>
    <row r="648" spans="2:35" ht="16.5" customHeight="1" x14ac:dyDescent="0.25">
      <c r="B648" s="991" t="s">
        <v>4</v>
      </c>
      <c r="C648" s="984">
        <v>10030</v>
      </c>
      <c r="D648" s="985">
        <v>55751870.98705142</v>
      </c>
      <c r="E648" s="899">
        <v>99.9</v>
      </c>
      <c r="F648" s="985">
        <v>5558.5115640131025</v>
      </c>
      <c r="G648" s="851"/>
      <c r="H648" s="851"/>
      <c r="I648" s="851"/>
      <c r="J648" s="852"/>
      <c r="K648" s="794"/>
      <c r="L648" s="794"/>
      <c r="M648" s="794"/>
      <c r="N648" s="794"/>
      <c r="O648" s="794"/>
      <c r="P648" s="794"/>
      <c r="Q648" s="794"/>
      <c r="R648" s="794"/>
      <c r="S648" s="843"/>
      <c r="T648" s="796"/>
      <c r="U648" s="796"/>
      <c r="V648" s="794"/>
      <c r="W648" s="797"/>
      <c r="X648" s="796"/>
      <c r="Y648" s="796"/>
      <c r="Z648" s="796"/>
      <c r="AA648" s="796"/>
      <c r="AB648" s="796"/>
      <c r="AC648" s="796"/>
      <c r="AD648" s="796"/>
      <c r="AE648" s="796"/>
      <c r="AF648" s="796"/>
      <c r="AG648" s="796"/>
      <c r="AH648" s="796"/>
      <c r="AI648" s="796"/>
    </row>
    <row r="649" spans="2:35" ht="16.5" customHeight="1" x14ac:dyDescent="0.25">
      <c r="B649" s="851"/>
      <c r="C649" s="851"/>
      <c r="D649" s="851"/>
      <c r="E649" s="851"/>
      <c r="F649" s="851"/>
      <c r="G649" s="851"/>
      <c r="H649" s="851"/>
      <c r="I649" s="851"/>
      <c r="J649" s="852"/>
      <c r="K649" s="794"/>
      <c r="L649" s="794"/>
      <c r="M649" s="794"/>
      <c r="N649" s="794"/>
      <c r="O649" s="794"/>
      <c r="P649" s="794"/>
      <c r="Q649" s="794"/>
      <c r="R649" s="794"/>
      <c r="S649" s="843"/>
      <c r="T649" s="796"/>
      <c r="U649" s="796"/>
      <c r="V649" s="794"/>
      <c r="W649" s="797"/>
      <c r="X649" s="796"/>
      <c r="Y649" s="796"/>
      <c r="Z649" s="796"/>
      <c r="AA649" s="796"/>
      <c r="AB649" s="796"/>
      <c r="AC649" s="796"/>
      <c r="AD649" s="796"/>
      <c r="AE649" s="796"/>
      <c r="AF649" s="796"/>
      <c r="AG649" s="796"/>
      <c r="AH649" s="796"/>
      <c r="AI649" s="796"/>
    </row>
    <row r="650" spans="2:35" ht="16.5" customHeight="1" x14ac:dyDescent="0.25">
      <c r="B650" s="851"/>
      <c r="C650" s="851"/>
      <c r="D650" s="851"/>
      <c r="E650" s="851"/>
      <c r="F650" s="851"/>
      <c r="G650" s="851"/>
      <c r="H650" s="851"/>
      <c r="I650" s="851"/>
      <c r="J650" s="852"/>
      <c r="K650" s="794"/>
      <c r="L650" s="794"/>
      <c r="M650" s="794"/>
      <c r="N650" s="794"/>
      <c r="O650" s="794"/>
      <c r="P650" s="794"/>
      <c r="Q650" s="794"/>
      <c r="R650" s="794"/>
      <c r="S650" s="843"/>
      <c r="T650" s="796"/>
      <c r="U650" s="796"/>
      <c r="V650" s="794"/>
      <c r="W650" s="797"/>
      <c r="X650" s="796"/>
      <c r="Y650" s="796"/>
      <c r="Z650" s="796"/>
      <c r="AA650" s="796"/>
      <c r="AB650" s="796"/>
      <c r="AC650" s="796"/>
      <c r="AD650" s="796"/>
      <c r="AE650" s="796"/>
      <c r="AF650" s="796"/>
      <c r="AG650" s="796"/>
      <c r="AH650" s="796"/>
      <c r="AI650" s="796"/>
    </row>
    <row r="651" spans="2:35" ht="16.5" customHeight="1" x14ac:dyDescent="0.25">
      <c r="B651" s="851"/>
      <c r="C651" s="851"/>
      <c r="D651" s="851"/>
      <c r="E651" s="851"/>
      <c r="F651" s="851"/>
      <c r="G651" s="851"/>
      <c r="H651" s="851"/>
      <c r="I651" s="851"/>
      <c r="J651" s="852"/>
      <c r="K651" s="794"/>
      <c r="L651" s="794"/>
      <c r="M651" s="794"/>
      <c r="N651" s="794"/>
      <c r="O651" s="794"/>
      <c r="P651" s="794"/>
      <c r="Q651" s="794"/>
      <c r="R651" s="794"/>
      <c r="S651" s="843"/>
      <c r="T651" s="796"/>
      <c r="U651" s="796"/>
      <c r="V651" s="794"/>
      <c r="W651" s="797"/>
      <c r="X651" s="796"/>
      <c r="Y651" s="796"/>
      <c r="Z651" s="796"/>
      <c r="AA651" s="796"/>
      <c r="AB651" s="796"/>
      <c r="AC651" s="796"/>
      <c r="AD651" s="796"/>
      <c r="AE651" s="796"/>
      <c r="AF651" s="796"/>
      <c r="AG651" s="796"/>
      <c r="AH651" s="796"/>
      <c r="AI651" s="796"/>
    </row>
    <row r="652" spans="2:35" ht="16.5" customHeight="1" x14ac:dyDescent="0.25">
      <c r="B652" s="1391" t="s">
        <v>674</v>
      </c>
      <c r="C652" s="1392"/>
      <c r="D652" s="1392"/>
      <c r="E652" s="1392"/>
      <c r="F652" s="1392"/>
      <c r="G652" s="851"/>
      <c r="H652" s="851"/>
      <c r="I652" s="851"/>
      <c r="J652" s="852"/>
      <c r="K652" s="794"/>
      <c r="L652" s="794"/>
      <c r="M652" s="794"/>
      <c r="N652" s="794"/>
      <c r="O652" s="794"/>
      <c r="P652" s="794"/>
      <c r="Q652" s="794"/>
      <c r="R652" s="794"/>
      <c r="S652" s="843"/>
      <c r="T652" s="796"/>
      <c r="U652" s="796"/>
      <c r="V652" s="794"/>
      <c r="W652" s="797"/>
      <c r="X652" s="796"/>
      <c r="Y652" s="796"/>
      <c r="Z652" s="796"/>
      <c r="AA652" s="796"/>
      <c r="AB652" s="796"/>
      <c r="AC652" s="796"/>
      <c r="AD652" s="796"/>
      <c r="AE652" s="796"/>
      <c r="AF652" s="796"/>
      <c r="AG652" s="796"/>
      <c r="AH652" s="796"/>
      <c r="AI652" s="796"/>
    </row>
    <row r="653" spans="2:35" ht="16.5" customHeight="1" x14ac:dyDescent="0.25">
      <c r="B653" s="1393" t="s">
        <v>598</v>
      </c>
      <c r="C653" s="1392"/>
      <c r="D653" s="1392"/>
      <c r="E653" s="1392"/>
      <c r="F653" s="1392"/>
      <c r="G653" s="851"/>
      <c r="H653" s="851"/>
      <c r="I653" s="851"/>
      <c r="J653" s="852"/>
      <c r="K653" s="794"/>
      <c r="L653" s="794"/>
      <c r="M653" s="794"/>
      <c r="N653" s="794"/>
      <c r="O653" s="794"/>
      <c r="P653" s="794"/>
      <c r="Q653" s="794"/>
      <c r="R653" s="794"/>
      <c r="S653" s="843"/>
      <c r="T653" s="796"/>
      <c r="U653" s="796"/>
      <c r="V653" s="794"/>
      <c r="W653" s="797"/>
      <c r="X653" s="796"/>
      <c r="Y653" s="796"/>
      <c r="Z653" s="796"/>
      <c r="AA653" s="796"/>
      <c r="AB653" s="796"/>
      <c r="AC653" s="796"/>
      <c r="AD653" s="796"/>
      <c r="AE653" s="796"/>
      <c r="AF653" s="796"/>
      <c r="AG653" s="796"/>
      <c r="AH653" s="796"/>
      <c r="AI653" s="796"/>
    </row>
    <row r="654" spans="2:35" ht="16.5" customHeight="1" x14ac:dyDescent="0.25">
      <c r="B654" s="975" t="s">
        <v>12523</v>
      </c>
      <c r="C654" s="973"/>
      <c r="D654" s="973"/>
      <c r="E654" s="973"/>
      <c r="F654" s="973"/>
      <c r="G654" s="851"/>
      <c r="H654" s="851"/>
      <c r="I654" s="851"/>
      <c r="J654" s="852"/>
      <c r="K654" s="794"/>
      <c r="L654" s="794"/>
      <c r="M654" s="794"/>
      <c r="N654" s="794"/>
      <c r="O654" s="794"/>
      <c r="P654" s="794"/>
      <c r="Q654" s="794"/>
      <c r="R654" s="794"/>
      <c r="S654" s="843"/>
      <c r="T654" s="796"/>
      <c r="U654" s="796"/>
      <c r="V654" s="794"/>
      <c r="W654" s="797"/>
      <c r="X654" s="796"/>
      <c r="Y654" s="796"/>
      <c r="Z654" s="796"/>
      <c r="AA654" s="796"/>
      <c r="AB654" s="796"/>
      <c r="AC654" s="796"/>
      <c r="AD654" s="796"/>
      <c r="AE654" s="796"/>
      <c r="AF654" s="796"/>
      <c r="AG654" s="796"/>
      <c r="AH654" s="796"/>
      <c r="AI654" s="796"/>
    </row>
    <row r="655" spans="2:35" ht="16.5" customHeight="1" x14ac:dyDescent="0.25">
      <c r="B655" s="990" t="s">
        <v>7</v>
      </c>
      <c r="C655" s="977" t="s">
        <v>107</v>
      </c>
      <c r="D655" s="977" t="s">
        <v>108</v>
      </c>
      <c r="E655" s="977" t="s">
        <v>8</v>
      </c>
      <c r="F655" s="977" t="s">
        <v>109</v>
      </c>
      <c r="G655" s="851"/>
      <c r="H655" s="851"/>
      <c r="I655" s="851"/>
      <c r="J655" s="852"/>
      <c r="K655" s="794"/>
      <c r="L655" s="794"/>
      <c r="M655" s="794"/>
      <c r="N655" s="794"/>
      <c r="O655" s="794"/>
      <c r="P655" s="794"/>
      <c r="Q655" s="794"/>
      <c r="R655" s="794"/>
      <c r="S655" s="843"/>
      <c r="T655" s="796"/>
      <c r="U655" s="796"/>
      <c r="V655" s="794"/>
      <c r="W655" s="797"/>
      <c r="X655" s="796"/>
      <c r="Y655" s="796"/>
      <c r="Z655" s="796"/>
      <c r="AA655" s="796"/>
      <c r="AB655" s="796"/>
      <c r="AC655" s="796"/>
      <c r="AD655" s="796"/>
      <c r="AE655" s="796"/>
      <c r="AF655" s="796"/>
      <c r="AG655" s="796"/>
      <c r="AH655" s="796"/>
      <c r="AI655" s="796"/>
    </row>
    <row r="656" spans="2:35" ht="16.5" customHeight="1" x14ac:dyDescent="0.25">
      <c r="B656" s="906" t="s">
        <v>525</v>
      </c>
      <c r="C656" s="978">
        <v>2166</v>
      </c>
      <c r="D656" s="979">
        <v>9560764.5390753392</v>
      </c>
      <c r="E656" s="980">
        <v>46.3569763505593</v>
      </c>
      <c r="F656" s="979">
        <v>4414.0187161012645</v>
      </c>
      <c r="G656" s="851"/>
      <c r="H656" s="851"/>
      <c r="I656" s="851"/>
      <c r="J656" s="852"/>
      <c r="K656" s="794"/>
      <c r="L656" s="794"/>
      <c r="M656" s="794"/>
      <c r="N656" s="794"/>
      <c r="O656" s="794"/>
      <c r="P656" s="794"/>
      <c r="Q656" s="794"/>
      <c r="R656" s="794"/>
      <c r="S656" s="843"/>
      <c r="T656" s="796"/>
      <c r="U656" s="796"/>
      <c r="V656" s="794"/>
      <c r="W656" s="797"/>
      <c r="X656" s="796"/>
      <c r="Y656" s="796"/>
      <c r="Z656" s="796"/>
      <c r="AA656" s="796"/>
      <c r="AB656" s="796"/>
      <c r="AC656" s="796"/>
      <c r="AD656" s="796"/>
      <c r="AE656" s="796"/>
      <c r="AF656" s="796"/>
      <c r="AG656" s="796"/>
      <c r="AH656" s="796"/>
      <c r="AI656" s="796"/>
    </row>
    <row r="657" spans="2:35" ht="16.5" customHeight="1" x14ac:dyDescent="0.25">
      <c r="B657" s="891" t="s">
        <v>1</v>
      </c>
      <c r="C657" s="981">
        <v>15</v>
      </c>
      <c r="D657" s="982">
        <v>29986.9005856</v>
      </c>
      <c r="E657" s="983">
        <v>0.14539653555861698</v>
      </c>
      <c r="F657" s="982">
        <v>1999.1267057066666</v>
      </c>
      <c r="G657" s="851"/>
      <c r="H657" s="851"/>
      <c r="I657" s="851"/>
      <c r="J657" s="852"/>
      <c r="K657" s="794"/>
      <c r="L657" s="794"/>
      <c r="M657" s="794"/>
      <c r="N657" s="794"/>
      <c r="O657" s="794"/>
      <c r="P657" s="794"/>
      <c r="Q657" s="794"/>
      <c r="R657" s="794"/>
      <c r="S657" s="843"/>
      <c r="T657" s="796"/>
      <c r="U657" s="796"/>
      <c r="V657" s="794"/>
      <c r="W657" s="797"/>
      <c r="X657" s="796"/>
      <c r="Y657" s="796"/>
      <c r="Z657" s="796"/>
      <c r="AA657" s="796"/>
      <c r="AB657" s="796"/>
      <c r="AC657" s="796"/>
      <c r="AD657" s="796"/>
      <c r="AE657" s="796"/>
      <c r="AF657" s="796"/>
      <c r="AG657" s="796"/>
      <c r="AH657" s="796"/>
      <c r="AI657" s="796"/>
    </row>
    <row r="658" spans="2:35" ht="16.5" customHeight="1" x14ac:dyDescent="0.25">
      <c r="B658" s="880" t="s">
        <v>526</v>
      </c>
      <c r="C658" s="978">
        <v>496</v>
      </c>
      <c r="D658" s="979">
        <v>4790894.0040034503</v>
      </c>
      <c r="E658" s="980">
        <v>23.22945608940848</v>
      </c>
      <c r="F658" s="979">
        <v>9659.0604919424404</v>
      </c>
      <c r="G658" s="851"/>
      <c r="H658" s="851"/>
      <c r="I658" s="851"/>
      <c r="J658" s="852"/>
      <c r="K658" s="794"/>
      <c r="L658" s="794"/>
      <c r="M658" s="794"/>
      <c r="N658" s="794"/>
      <c r="O658" s="794"/>
      <c r="P658" s="794"/>
      <c r="Q658" s="794"/>
      <c r="R658" s="794"/>
      <c r="S658" s="843"/>
      <c r="T658" s="796"/>
      <c r="U658" s="796"/>
      <c r="V658" s="794"/>
      <c r="W658" s="797"/>
      <c r="X658" s="796"/>
      <c r="Y658" s="796"/>
      <c r="Z658" s="796"/>
      <c r="AA658" s="796"/>
      <c r="AB658" s="796"/>
      <c r="AC658" s="796"/>
      <c r="AD658" s="796"/>
      <c r="AE658" s="796"/>
      <c r="AF658" s="796"/>
      <c r="AG658" s="796"/>
      <c r="AH658" s="796"/>
      <c r="AI658" s="796"/>
    </row>
    <row r="659" spans="2:35" ht="16.5" customHeight="1" x14ac:dyDescent="0.25">
      <c r="B659" s="891" t="s">
        <v>2</v>
      </c>
      <c r="C659" s="981">
        <v>46</v>
      </c>
      <c r="D659" s="982">
        <v>3543856.3966871798</v>
      </c>
      <c r="E659" s="983">
        <v>17.182984320926945</v>
      </c>
      <c r="F659" s="982">
        <v>77040.356449721294</v>
      </c>
      <c r="G659" s="851"/>
      <c r="H659" s="851"/>
      <c r="I659" s="851"/>
      <c r="J659" s="852"/>
      <c r="K659" s="794"/>
      <c r="L659" s="794"/>
      <c r="M659" s="794"/>
      <c r="N659" s="794"/>
      <c r="O659" s="794"/>
      <c r="P659" s="794"/>
      <c r="Q659" s="794"/>
      <c r="R659" s="794"/>
      <c r="S659" s="843"/>
      <c r="T659" s="796"/>
      <c r="U659" s="796"/>
      <c r="V659" s="794"/>
      <c r="W659" s="797"/>
      <c r="X659" s="796"/>
      <c r="Y659" s="796"/>
      <c r="Z659" s="796"/>
      <c r="AA659" s="796"/>
      <c r="AB659" s="796"/>
      <c r="AC659" s="796"/>
      <c r="AD659" s="796"/>
      <c r="AE659" s="796"/>
      <c r="AF659" s="796"/>
      <c r="AG659" s="796"/>
      <c r="AH659" s="796"/>
      <c r="AI659" s="796"/>
    </row>
    <row r="660" spans="2:35" ht="16.5" customHeight="1" x14ac:dyDescent="0.25">
      <c r="B660" s="880" t="s">
        <v>9</v>
      </c>
      <c r="C660" s="978">
        <v>813</v>
      </c>
      <c r="D660" s="979">
        <v>2678797.5321763</v>
      </c>
      <c r="E660" s="980">
        <v>12.988600790187791</v>
      </c>
      <c r="F660" s="979">
        <v>3294.9539141159903</v>
      </c>
      <c r="G660" s="851"/>
      <c r="H660" s="851"/>
      <c r="I660" s="851"/>
      <c r="J660" s="852"/>
      <c r="K660" s="794"/>
      <c r="L660" s="794"/>
      <c r="M660" s="794"/>
      <c r="N660" s="794"/>
      <c r="O660" s="794"/>
      <c r="P660" s="794"/>
      <c r="Q660" s="794"/>
      <c r="R660" s="794"/>
      <c r="S660" s="843"/>
      <c r="T660" s="796"/>
      <c r="U660" s="796"/>
      <c r="V660" s="794"/>
      <c r="W660" s="797"/>
      <c r="X660" s="796"/>
      <c r="Y660" s="796"/>
      <c r="Z660" s="796"/>
      <c r="AA660" s="796"/>
      <c r="AB660" s="796"/>
      <c r="AC660" s="796"/>
      <c r="AD660" s="796"/>
      <c r="AE660" s="796"/>
      <c r="AF660" s="796"/>
      <c r="AG660" s="796"/>
      <c r="AH660" s="796"/>
      <c r="AI660" s="796"/>
    </row>
    <row r="661" spans="2:35" ht="16.5" customHeight="1" x14ac:dyDescent="0.25">
      <c r="B661" s="891" t="s">
        <v>3</v>
      </c>
      <c r="C661" s="981">
        <v>5</v>
      </c>
      <c r="D661" s="982">
        <v>19920.090741740001</v>
      </c>
      <c r="E661" s="983">
        <v>9.6585913358885597E-2</v>
      </c>
      <c r="F661" s="982">
        <v>3984.0181483480001</v>
      </c>
      <c r="G661" s="851"/>
      <c r="H661" s="851"/>
      <c r="I661" s="851"/>
      <c r="J661" s="852"/>
      <c r="K661" s="794"/>
      <c r="L661" s="794"/>
      <c r="M661" s="794"/>
      <c r="N661" s="794"/>
      <c r="O661" s="794"/>
      <c r="P661" s="794"/>
      <c r="Q661" s="794"/>
      <c r="R661" s="794"/>
      <c r="S661" s="843"/>
      <c r="T661" s="796"/>
      <c r="U661" s="796"/>
      <c r="V661" s="794"/>
      <c r="W661" s="797"/>
      <c r="X661" s="796"/>
      <c r="Y661" s="796"/>
      <c r="Z661" s="796"/>
      <c r="AA661" s="796"/>
      <c r="AB661" s="796"/>
      <c r="AC661" s="796"/>
      <c r="AD661" s="796"/>
      <c r="AE661" s="796"/>
      <c r="AF661" s="796"/>
      <c r="AG661" s="796"/>
      <c r="AH661" s="796"/>
      <c r="AI661" s="796"/>
    </row>
    <row r="662" spans="2:35" ht="16.5" customHeight="1" x14ac:dyDescent="0.25">
      <c r="B662" s="991" t="s">
        <v>4</v>
      </c>
      <c r="C662" s="984">
        <v>3541</v>
      </c>
      <c r="D662" s="985">
        <v>20624219.463269606</v>
      </c>
      <c r="E662" s="899">
        <v>100.00000000000001</v>
      </c>
      <c r="F662" s="985">
        <v>5824.4053835836221</v>
      </c>
      <c r="G662" s="851"/>
      <c r="H662" s="851"/>
      <c r="I662" s="851"/>
      <c r="J662" s="852"/>
      <c r="K662" s="794"/>
      <c r="L662" s="794"/>
      <c r="M662" s="794"/>
      <c r="N662" s="794"/>
      <c r="O662" s="794"/>
      <c r="P662" s="794"/>
      <c r="Q662" s="794"/>
      <c r="R662" s="794"/>
      <c r="S662" s="843"/>
      <c r="T662" s="796"/>
      <c r="U662" s="796"/>
      <c r="V662" s="794"/>
      <c r="W662" s="797"/>
      <c r="X662" s="796"/>
      <c r="Y662" s="796"/>
      <c r="Z662" s="796"/>
      <c r="AA662" s="796"/>
      <c r="AB662" s="796"/>
      <c r="AC662" s="796"/>
      <c r="AD662" s="796"/>
      <c r="AE662" s="796"/>
      <c r="AF662" s="796"/>
      <c r="AG662" s="796"/>
      <c r="AH662" s="796"/>
      <c r="AI662" s="796"/>
    </row>
    <row r="663" spans="2:35" ht="16.5" customHeight="1" x14ac:dyDescent="0.25">
      <c r="B663" s="851"/>
      <c r="C663" s="851"/>
      <c r="D663" s="851"/>
      <c r="E663" s="851"/>
      <c r="F663" s="851"/>
      <c r="G663" s="851"/>
      <c r="H663" s="851"/>
      <c r="I663" s="851"/>
      <c r="J663" s="852"/>
      <c r="K663" s="794"/>
      <c r="L663" s="794"/>
      <c r="M663" s="794"/>
      <c r="N663" s="794"/>
      <c r="O663" s="794"/>
      <c r="P663" s="794"/>
      <c r="Q663" s="794"/>
      <c r="R663" s="794"/>
      <c r="S663" s="843"/>
      <c r="T663" s="796"/>
      <c r="U663" s="796"/>
      <c r="V663" s="794"/>
      <c r="W663" s="797"/>
      <c r="X663" s="796"/>
      <c r="Y663" s="796"/>
      <c r="Z663" s="796"/>
      <c r="AA663" s="796"/>
      <c r="AB663" s="796"/>
      <c r="AC663" s="796"/>
      <c r="AD663" s="796"/>
      <c r="AE663" s="796"/>
      <c r="AF663" s="796"/>
      <c r="AG663" s="796"/>
      <c r="AH663" s="796"/>
      <c r="AI663" s="796"/>
    </row>
    <row r="664" spans="2:35" ht="16.5" customHeight="1" x14ac:dyDescent="0.25">
      <c r="B664" s="851"/>
      <c r="C664" s="851"/>
      <c r="D664" s="851"/>
      <c r="E664" s="851"/>
      <c r="F664" s="851"/>
      <c r="G664" s="851"/>
      <c r="H664" s="851"/>
      <c r="I664" s="851"/>
      <c r="J664" s="852"/>
      <c r="K664" s="794"/>
      <c r="L664" s="794"/>
      <c r="M664" s="794"/>
      <c r="N664" s="794"/>
      <c r="O664" s="794"/>
      <c r="P664" s="794"/>
      <c r="Q664" s="794"/>
      <c r="R664" s="794"/>
      <c r="S664" s="843"/>
      <c r="T664" s="796"/>
      <c r="U664" s="796"/>
      <c r="V664" s="794"/>
      <c r="W664" s="797"/>
      <c r="X664" s="796"/>
      <c r="Y664" s="796"/>
      <c r="Z664" s="796"/>
      <c r="AA664" s="796"/>
      <c r="AB664" s="796"/>
      <c r="AC664" s="796"/>
      <c r="AD664" s="796"/>
      <c r="AE664" s="796"/>
      <c r="AF664" s="796"/>
      <c r="AG664" s="796"/>
      <c r="AH664" s="796"/>
      <c r="AI664" s="796"/>
    </row>
    <row r="665" spans="2:35" ht="16.5" customHeight="1" x14ac:dyDescent="0.25">
      <c r="B665" s="851"/>
      <c r="C665" s="851"/>
      <c r="D665" s="851"/>
      <c r="E665" s="851"/>
      <c r="F665" s="851"/>
      <c r="G665" s="851"/>
      <c r="H665" s="851"/>
      <c r="I665" s="851"/>
      <c r="J665" s="852"/>
      <c r="K665" s="794"/>
      <c r="L665" s="794"/>
      <c r="M665" s="794"/>
      <c r="N665" s="794"/>
      <c r="O665" s="794"/>
      <c r="P665" s="794"/>
      <c r="Q665" s="794"/>
      <c r="R665" s="794"/>
      <c r="S665" s="843"/>
      <c r="T665" s="796"/>
      <c r="U665" s="796"/>
      <c r="V665" s="794"/>
      <c r="W665" s="797"/>
      <c r="X665" s="796"/>
      <c r="Y665" s="796"/>
      <c r="Z665" s="796"/>
      <c r="AA665" s="796"/>
      <c r="AB665" s="796"/>
      <c r="AC665" s="796"/>
      <c r="AD665" s="796"/>
      <c r="AE665" s="796"/>
      <c r="AF665" s="796"/>
      <c r="AG665" s="796"/>
      <c r="AH665" s="796"/>
      <c r="AI665" s="796"/>
    </row>
    <row r="666" spans="2:35" ht="16.5" customHeight="1" x14ac:dyDescent="0.25">
      <c r="B666" s="1391" t="s">
        <v>675</v>
      </c>
      <c r="C666" s="1392"/>
      <c r="D666" s="1392"/>
      <c r="E666" s="1392"/>
      <c r="F666" s="1392"/>
      <c r="G666" s="851"/>
      <c r="H666" s="851"/>
      <c r="I666" s="851"/>
      <c r="J666" s="852"/>
      <c r="K666" s="794"/>
      <c r="L666" s="794"/>
      <c r="M666" s="794"/>
      <c r="N666" s="794"/>
      <c r="O666" s="794"/>
      <c r="P666" s="794"/>
      <c r="Q666" s="794"/>
      <c r="R666" s="794"/>
      <c r="S666" s="843"/>
      <c r="T666" s="796"/>
      <c r="U666" s="796"/>
      <c r="V666" s="794"/>
      <c r="W666" s="797"/>
      <c r="X666" s="796"/>
      <c r="Y666" s="796"/>
      <c r="Z666" s="796"/>
      <c r="AA666" s="796"/>
      <c r="AB666" s="796"/>
      <c r="AC666" s="796"/>
      <c r="AD666" s="796"/>
      <c r="AE666" s="796"/>
      <c r="AF666" s="796"/>
      <c r="AG666" s="796"/>
      <c r="AH666" s="796"/>
      <c r="AI666" s="796"/>
    </row>
    <row r="667" spans="2:35" ht="16.5" customHeight="1" x14ac:dyDescent="0.25">
      <c r="B667" s="1393" t="s">
        <v>528</v>
      </c>
      <c r="C667" s="1392"/>
      <c r="D667" s="1392"/>
      <c r="E667" s="1392"/>
      <c r="F667" s="1392"/>
      <c r="G667" s="851"/>
      <c r="H667" s="851"/>
      <c r="I667" s="851"/>
      <c r="J667" s="852"/>
      <c r="K667" s="794"/>
      <c r="L667" s="794"/>
      <c r="M667" s="794"/>
      <c r="N667" s="794"/>
      <c r="O667" s="794"/>
      <c r="P667" s="794"/>
      <c r="Q667" s="794"/>
      <c r="R667" s="794"/>
      <c r="S667" s="843"/>
      <c r="T667" s="796"/>
      <c r="U667" s="796"/>
      <c r="V667" s="794"/>
      <c r="W667" s="797"/>
      <c r="X667" s="796"/>
      <c r="Y667" s="796"/>
      <c r="Z667" s="796"/>
      <c r="AA667" s="796"/>
      <c r="AB667" s="796"/>
      <c r="AC667" s="796"/>
      <c r="AD667" s="796"/>
      <c r="AE667" s="796"/>
      <c r="AF667" s="796"/>
      <c r="AG667" s="796"/>
      <c r="AH667" s="796"/>
      <c r="AI667" s="796"/>
    </row>
    <row r="668" spans="2:35" ht="16.5" customHeight="1" x14ac:dyDescent="0.25">
      <c r="B668" s="975" t="s">
        <v>12523</v>
      </c>
      <c r="C668" s="973"/>
      <c r="D668" s="973"/>
      <c r="E668" s="973"/>
      <c r="F668" s="973"/>
      <c r="G668" s="851"/>
      <c r="H668" s="851"/>
      <c r="I668" s="851"/>
      <c r="J668" s="852"/>
      <c r="K668" s="794"/>
      <c r="L668" s="794"/>
      <c r="M668" s="794"/>
      <c r="N668" s="794"/>
      <c r="O668" s="794"/>
      <c r="P668" s="794"/>
      <c r="Q668" s="794"/>
      <c r="R668" s="794"/>
      <c r="S668" s="843"/>
      <c r="T668" s="796"/>
      <c r="U668" s="796"/>
      <c r="V668" s="794"/>
      <c r="W668" s="797"/>
      <c r="X668" s="796"/>
      <c r="Y668" s="796"/>
      <c r="Z668" s="796"/>
      <c r="AA668" s="796"/>
      <c r="AB668" s="796"/>
      <c r="AC668" s="796"/>
      <c r="AD668" s="796"/>
      <c r="AE668" s="796"/>
      <c r="AF668" s="796"/>
      <c r="AG668" s="796"/>
      <c r="AH668" s="796"/>
      <c r="AI668" s="796"/>
    </row>
    <row r="669" spans="2:35" ht="16.5" customHeight="1" x14ac:dyDescent="0.25">
      <c r="B669" s="990" t="s">
        <v>7</v>
      </c>
      <c r="C669" s="977" t="s">
        <v>107</v>
      </c>
      <c r="D669" s="977" t="s">
        <v>108</v>
      </c>
      <c r="E669" s="977" t="s">
        <v>8</v>
      </c>
      <c r="F669" s="977" t="s">
        <v>109</v>
      </c>
      <c r="G669" s="851"/>
      <c r="H669" s="851"/>
      <c r="I669" s="851"/>
      <c r="J669" s="852"/>
      <c r="K669" s="794"/>
      <c r="L669" s="794"/>
      <c r="M669" s="794"/>
      <c r="N669" s="794"/>
      <c r="O669" s="794"/>
      <c r="P669" s="794"/>
      <c r="Q669" s="794"/>
      <c r="R669" s="794"/>
      <c r="S669" s="843"/>
      <c r="T669" s="796"/>
      <c r="U669" s="796"/>
      <c r="V669" s="794"/>
      <c r="W669" s="797"/>
      <c r="X669" s="796"/>
      <c r="Y669" s="796"/>
      <c r="Z669" s="796"/>
      <c r="AA669" s="796"/>
      <c r="AB669" s="796"/>
      <c r="AC669" s="796"/>
      <c r="AD669" s="796"/>
      <c r="AE669" s="796"/>
      <c r="AF669" s="796"/>
      <c r="AG669" s="796"/>
      <c r="AH669" s="796"/>
      <c r="AI669" s="796"/>
    </row>
    <row r="670" spans="2:35" ht="16.5" customHeight="1" x14ac:dyDescent="0.25">
      <c r="B670" s="906" t="s">
        <v>525</v>
      </c>
      <c r="C670" s="978">
        <v>4950</v>
      </c>
      <c r="D670" s="979">
        <v>37969099.254479297</v>
      </c>
      <c r="E670" s="980">
        <v>36.553480198221813</v>
      </c>
      <c r="F670" s="979">
        <v>7670.5251019150091</v>
      </c>
      <c r="G670" s="851"/>
      <c r="H670" s="851"/>
      <c r="I670" s="851"/>
      <c r="J670" s="852"/>
      <c r="K670" s="794"/>
      <c r="L670" s="794"/>
      <c r="M670" s="794"/>
      <c r="N670" s="794"/>
      <c r="O670" s="794"/>
      <c r="P670" s="794"/>
      <c r="Q670" s="794"/>
      <c r="R670" s="794"/>
      <c r="S670" s="843"/>
      <c r="T670" s="796"/>
      <c r="U670" s="796"/>
      <c r="V670" s="794"/>
      <c r="W670" s="797"/>
      <c r="X670" s="796"/>
      <c r="Y670" s="796"/>
      <c r="Z670" s="796"/>
      <c r="AA670" s="796"/>
      <c r="AB670" s="796"/>
      <c r="AC670" s="796"/>
      <c r="AD670" s="796"/>
      <c r="AE670" s="796"/>
      <c r="AF670" s="796"/>
      <c r="AG670" s="796"/>
      <c r="AH670" s="796"/>
      <c r="AI670" s="796"/>
    </row>
    <row r="671" spans="2:35" ht="16.5" customHeight="1" x14ac:dyDescent="0.25">
      <c r="B671" s="891" t="s">
        <v>1</v>
      </c>
      <c r="C671" s="981">
        <v>63</v>
      </c>
      <c r="D671" s="982">
        <v>1514791.5828960601</v>
      </c>
      <c r="E671" s="983">
        <v>1.4623044627945374</v>
      </c>
      <c r="F671" s="982">
        <v>24044.31083962</v>
      </c>
      <c r="G671" s="851"/>
      <c r="H671" s="851"/>
      <c r="I671" s="851"/>
      <c r="J671" s="852"/>
      <c r="K671" s="794"/>
      <c r="L671" s="794"/>
      <c r="M671" s="794"/>
      <c r="N671" s="794"/>
      <c r="O671" s="794"/>
      <c r="P671" s="794"/>
      <c r="Q671" s="794"/>
      <c r="R671" s="794"/>
      <c r="S671" s="843"/>
      <c r="T671" s="796"/>
      <c r="U671" s="796"/>
      <c r="V671" s="794"/>
      <c r="W671" s="797"/>
      <c r="X671" s="796"/>
      <c r="Y671" s="796"/>
      <c r="Z671" s="796"/>
      <c r="AA671" s="796"/>
      <c r="AB671" s="796"/>
      <c r="AC671" s="796"/>
      <c r="AD671" s="796"/>
      <c r="AE671" s="796"/>
      <c r="AF671" s="796"/>
      <c r="AG671" s="796"/>
      <c r="AH671" s="796"/>
      <c r="AI671" s="796"/>
    </row>
    <row r="672" spans="2:35" ht="16.5" customHeight="1" x14ac:dyDescent="0.25">
      <c r="B672" s="880" t="s">
        <v>526</v>
      </c>
      <c r="C672" s="978">
        <v>1028</v>
      </c>
      <c r="D672" s="979">
        <v>30487493.644414</v>
      </c>
      <c r="E672" s="980">
        <v>29.43111020620568</v>
      </c>
      <c r="F672" s="979">
        <v>29657.094984838521</v>
      </c>
      <c r="G672" s="851"/>
      <c r="H672" s="851"/>
      <c r="I672" s="851"/>
      <c r="J672" s="852"/>
      <c r="K672" s="794"/>
      <c r="L672" s="794"/>
      <c r="M672" s="794"/>
      <c r="N672" s="794"/>
      <c r="O672" s="794"/>
      <c r="P672" s="794"/>
      <c r="Q672" s="794"/>
      <c r="R672" s="794"/>
      <c r="S672" s="843"/>
      <c r="T672" s="796"/>
      <c r="U672" s="796"/>
      <c r="V672" s="794"/>
      <c r="W672" s="797"/>
      <c r="X672" s="796"/>
      <c r="Y672" s="796"/>
      <c r="Z672" s="796"/>
      <c r="AA672" s="796"/>
      <c r="AB672" s="796"/>
      <c r="AC672" s="796"/>
      <c r="AD672" s="796"/>
      <c r="AE672" s="796"/>
      <c r="AF672" s="796"/>
      <c r="AG672" s="796"/>
      <c r="AH672" s="796"/>
      <c r="AI672" s="796"/>
    </row>
    <row r="673" spans="2:35" ht="16.5" customHeight="1" x14ac:dyDescent="0.25">
      <c r="B673" s="891" t="s">
        <v>2</v>
      </c>
      <c r="C673" s="981">
        <v>190</v>
      </c>
      <c r="D673" s="982">
        <v>24127566.408967901</v>
      </c>
      <c r="E673" s="983">
        <v>23.291552735427533</v>
      </c>
      <c r="F673" s="982">
        <v>126987.19162614684</v>
      </c>
      <c r="G673" s="851"/>
      <c r="H673" s="851"/>
      <c r="I673" s="851"/>
      <c r="J673" s="852"/>
      <c r="K673" s="794"/>
      <c r="L673" s="794"/>
      <c r="M673" s="794"/>
      <c r="N673" s="794"/>
      <c r="O673" s="794"/>
      <c r="P673" s="794"/>
      <c r="Q673" s="794"/>
      <c r="R673" s="794"/>
      <c r="S673" s="843"/>
      <c r="T673" s="796"/>
      <c r="U673" s="796"/>
      <c r="V673" s="794"/>
      <c r="W673" s="797"/>
      <c r="X673" s="796"/>
      <c r="Y673" s="796"/>
      <c r="Z673" s="796"/>
      <c r="AA673" s="796"/>
      <c r="AB673" s="796"/>
      <c r="AC673" s="796"/>
      <c r="AD673" s="796"/>
      <c r="AE673" s="796"/>
      <c r="AF673" s="796"/>
      <c r="AG673" s="796"/>
      <c r="AH673" s="796"/>
      <c r="AI673" s="796"/>
    </row>
    <row r="674" spans="2:35" ht="16.5" customHeight="1" x14ac:dyDescent="0.25">
      <c r="B674" s="880" t="s">
        <v>9</v>
      </c>
      <c r="C674" s="978">
        <v>1621</v>
      </c>
      <c r="D674" s="979">
        <v>7129664.7253504498</v>
      </c>
      <c r="E674" s="980">
        <v>6.8826237641063868</v>
      </c>
      <c r="F674" s="979">
        <v>4398.3126004629548</v>
      </c>
      <c r="G674" s="851"/>
      <c r="H674" s="851"/>
      <c r="I674" s="851"/>
      <c r="J674" s="852"/>
      <c r="K674" s="794"/>
      <c r="L674" s="794"/>
      <c r="M674" s="794"/>
      <c r="N674" s="794"/>
      <c r="O674" s="794"/>
      <c r="P674" s="794"/>
      <c r="Q674" s="794"/>
      <c r="R674" s="794"/>
      <c r="S674" s="843"/>
      <c r="T674" s="796"/>
      <c r="U674" s="796"/>
      <c r="V674" s="794"/>
      <c r="W674" s="797"/>
      <c r="X674" s="796"/>
      <c r="Y674" s="796"/>
      <c r="Z674" s="796"/>
      <c r="AA674" s="796"/>
      <c r="AB674" s="796"/>
      <c r="AC674" s="796"/>
      <c r="AD674" s="796"/>
      <c r="AE674" s="796"/>
      <c r="AF674" s="796"/>
      <c r="AG674" s="796"/>
      <c r="AH674" s="796"/>
      <c r="AI674" s="796"/>
    </row>
    <row r="675" spans="2:35" ht="16.5" customHeight="1" x14ac:dyDescent="0.25">
      <c r="B675" s="891" t="s">
        <v>3</v>
      </c>
      <c r="C675" s="981">
        <v>6</v>
      </c>
      <c r="D675" s="982">
        <v>2360727.1942956098</v>
      </c>
      <c r="E675" s="983">
        <v>2.2789286332440422</v>
      </c>
      <c r="F675" s="982">
        <v>393454.53238260164</v>
      </c>
      <c r="G675" s="851"/>
      <c r="H675" s="851"/>
      <c r="I675" s="851"/>
      <c r="J675" s="852"/>
      <c r="K675" s="794"/>
      <c r="L675" s="794"/>
      <c r="M675" s="794"/>
      <c r="N675" s="794"/>
      <c r="O675" s="794"/>
      <c r="P675" s="794"/>
      <c r="Q675" s="794"/>
      <c r="R675" s="794"/>
      <c r="S675" s="843"/>
      <c r="T675" s="796"/>
      <c r="U675" s="796"/>
      <c r="V675" s="794"/>
      <c r="W675" s="797"/>
      <c r="X675" s="796"/>
      <c r="Y675" s="796"/>
      <c r="Z675" s="796"/>
      <c r="AA675" s="796"/>
      <c r="AB675" s="796"/>
      <c r="AC675" s="796"/>
      <c r="AD675" s="796"/>
      <c r="AE675" s="796"/>
      <c r="AF675" s="796"/>
      <c r="AG675" s="796"/>
      <c r="AH675" s="796"/>
      <c r="AI675" s="796"/>
    </row>
    <row r="676" spans="2:35" ht="16.5" customHeight="1" x14ac:dyDescent="0.25">
      <c r="B676" s="991" t="s">
        <v>4</v>
      </c>
      <c r="C676" s="984">
        <v>7858</v>
      </c>
      <c r="D676" s="985">
        <v>103589342.81040332</v>
      </c>
      <c r="E676" s="899">
        <v>99.899999999999977</v>
      </c>
      <c r="F676" s="985">
        <v>13182.660067498513</v>
      </c>
      <c r="G676" s="851"/>
      <c r="H676" s="851"/>
      <c r="I676" s="851"/>
      <c r="J676" s="852"/>
      <c r="K676" s="794"/>
      <c r="L676" s="794"/>
      <c r="M676" s="794"/>
      <c r="N676" s="794"/>
      <c r="O676" s="794"/>
      <c r="P676" s="794"/>
      <c r="Q676" s="794"/>
      <c r="R676" s="794"/>
      <c r="S676" s="843"/>
      <c r="T676" s="796"/>
      <c r="U676" s="796"/>
      <c r="V676" s="794"/>
      <c r="W676" s="797"/>
      <c r="X676" s="796"/>
      <c r="Y676" s="796"/>
      <c r="Z676" s="796"/>
      <c r="AA676" s="796"/>
      <c r="AB676" s="796"/>
      <c r="AC676" s="796"/>
      <c r="AD676" s="796"/>
      <c r="AE676" s="796"/>
      <c r="AF676" s="796"/>
      <c r="AG676" s="796"/>
      <c r="AH676" s="796"/>
      <c r="AI676" s="796"/>
    </row>
    <row r="677" spans="2:35" ht="16.5" customHeight="1" x14ac:dyDescent="0.25">
      <c r="B677" s="851"/>
      <c r="C677" s="851"/>
      <c r="D677" s="851"/>
      <c r="E677" s="851"/>
      <c r="F677" s="851"/>
      <c r="G677" s="851"/>
      <c r="H677" s="851"/>
      <c r="I677" s="851"/>
      <c r="J677" s="852"/>
      <c r="K677" s="794"/>
      <c r="L677" s="794"/>
      <c r="M677" s="794"/>
      <c r="N677" s="794"/>
      <c r="O677" s="794"/>
      <c r="P677" s="794"/>
      <c r="Q677" s="794"/>
      <c r="R677" s="794"/>
      <c r="S677" s="843"/>
      <c r="T677" s="796"/>
      <c r="U677" s="796"/>
      <c r="V677" s="794"/>
      <c r="W677" s="797"/>
      <c r="X677" s="796"/>
      <c r="Y677" s="796"/>
      <c r="Z677" s="796"/>
      <c r="AA677" s="796"/>
      <c r="AB677" s="796"/>
      <c r="AC677" s="796"/>
      <c r="AD677" s="796"/>
      <c r="AE677" s="796"/>
      <c r="AF677" s="796"/>
      <c r="AG677" s="796"/>
      <c r="AH677" s="796"/>
      <c r="AI677" s="796"/>
    </row>
    <row r="678" spans="2:35" ht="16.5" customHeight="1" x14ac:dyDescent="0.25">
      <c r="B678" s="851"/>
      <c r="C678" s="851"/>
      <c r="D678" s="851"/>
      <c r="E678" s="851"/>
      <c r="F678" s="851"/>
      <c r="G678" s="851"/>
      <c r="H678" s="851"/>
      <c r="I678" s="851"/>
      <c r="J678" s="852"/>
      <c r="K678" s="794"/>
      <c r="L678" s="794"/>
      <c r="M678" s="794"/>
      <c r="N678" s="794"/>
      <c r="O678" s="794"/>
      <c r="P678" s="794"/>
      <c r="Q678" s="794"/>
      <c r="R678" s="794"/>
      <c r="S678" s="843"/>
      <c r="T678" s="796"/>
      <c r="U678" s="796"/>
      <c r="V678" s="794"/>
      <c r="W678" s="797"/>
      <c r="X678" s="796"/>
      <c r="Y678" s="796"/>
      <c r="Z678" s="796"/>
      <c r="AA678" s="796"/>
      <c r="AB678" s="796"/>
      <c r="AC678" s="796"/>
      <c r="AD678" s="796"/>
      <c r="AE678" s="796"/>
      <c r="AF678" s="796"/>
      <c r="AG678" s="796"/>
      <c r="AH678" s="796"/>
      <c r="AI678" s="796"/>
    </row>
    <row r="679" spans="2:35" ht="16.5" customHeight="1" x14ac:dyDescent="0.25">
      <c r="B679" s="851"/>
      <c r="C679" s="851"/>
      <c r="D679" s="851"/>
      <c r="E679" s="851"/>
      <c r="F679" s="851"/>
      <c r="G679" s="851"/>
      <c r="H679" s="851"/>
      <c r="I679" s="851"/>
      <c r="J679" s="852"/>
      <c r="K679" s="794"/>
      <c r="L679" s="794"/>
      <c r="M679" s="794"/>
      <c r="N679" s="794"/>
      <c r="O679" s="794"/>
      <c r="P679" s="794"/>
      <c r="Q679" s="794"/>
      <c r="R679" s="794"/>
      <c r="S679" s="843"/>
      <c r="T679" s="796"/>
      <c r="U679" s="796"/>
      <c r="V679" s="794"/>
      <c r="W679" s="797"/>
      <c r="X679" s="796"/>
      <c r="Y679" s="796"/>
      <c r="Z679" s="796"/>
      <c r="AA679" s="796"/>
      <c r="AB679" s="796"/>
      <c r="AC679" s="796"/>
      <c r="AD679" s="796"/>
      <c r="AE679" s="796"/>
      <c r="AF679" s="796"/>
      <c r="AG679" s="796"/>
      <c r="AH679" s="796"/>
      <c r="AI679" s="796"/>
    </row>
    <row r="680" spans="2:35" ht="16.5" customHeight="1" x14ac:dyDescent="0.25">
      <c r="B680" s="1391" t="s">
        <v>678</v>
      </c>
      <c r="C680" s="1392"/>
      <c r="D680" s="1392"/>
      <c r="E680" s="1392"/>
      <c r="F680" s="1392"/>
      <c r="G680" s="851"/>
      <c r="H680" s="851"/>
      <c r="I680" s="851"/>
      <c r="J680" s="852"/>
      <c r="K680" s="794"/>
      <c r="L680" s="794"/>
      <c r="M680" s="794"/>
      <c r="N680" s="794"/>
      <c r="O680" s="794"/>
      <c r="P680" s="794"/>
      <c r="Q680" s="794"/>
      <c r="R680" s="794"/>
      <c r="S680" s="843"/>
      <c r="T680" s="796"/>
      <c r="U680" s="796"/>
      <c r="V680" s="794"/>
      <c r="W680" s="797"/>
      <c r="X680" s="796"/>
      <c r="Y680" s="796"/>
      <c r="Z680" s="796"/>
      <c r="AA680" s="796"/>
      <c r="AB680" s="796"/>
      <c r="AC680" s="796"/>
      <c r="AD680" s="796"/>
      <c r="AE680" s="796"/>
      <c r="AF680" s="796"/>
      <c r="AG680" s="796"/>
      <c r="AH680" s="796"/>
      <c r="AI680" s="796"/>
    </row>
    <row r="681" spans="2:35" ht="16.5" customHeight="1" x14ac:dyDescent="0.25">
      <c r="B681" s="1393" t="s">
        <v>677</v>
      </c>
      <c r="C681" s="1392"/>
      <c r="D681" s="1392"/>
      <c r="E681" s="1392"/>
      <c r="F681" s="1392"/>
      <c r="G681" s="851"/>
      <c r="H681" s="851"/>
      <c r="I681" s="851"/>
      <c r="J681" s="852"/>
      <c r="K681" s="794"/>
      <c r="L681" s="794"/>
      <c r="M681" s="794"/>
      <c r="N681" s="794"/>
      <c r="O681" s="794"/>
      <c r="P681" s="794"/>
      <c r="Q681" s="794"/>
      <c r="R681" s="794"/>
      <c r="S681" s="843"/>
      <c r="T681" s="796"/>
      <c r="U681" s="796"/>
      <c r="V681" s="794"/>
      <c r="W681" s="797"/>
      <c r="X681" s="796"/>
      <c r="Y681" s="796"/>
      <c r="Z681" s="796"/>
      <c r="AA681" s="796"/>
      <c r="AB681" s="796"/>
      <c r="AC681" s="796"/>
      <c r="AD681" s="796"/>
      <c r="AE681" s="796"/>
      <c r="AF681" s="796"/>
      <c r="AG681" s="796"/>
      <c r="AH681" s="796"/>
      <c r="AI681" s="796"/>
    </row>
    <row r="682" spans="2:35" ht="16.5" customHeight="1" x14ac:dyDescent="0.25">
      <c r="B682" s="975" t="s">
        <v>12523</v>
      </c>
      <c r="C682" s="973"/>
      <c r="D682" s="973"/>
      <c r="E682" s="973"/>
      <c r="F682" s="973"/>
      <c r="G682" s="851"/>
      <c r="H682" s="851"/>
      <c r="I682" s="851"/>
      <c r="J682" s="852"/>
      <c r="K682" s="794"/>
      <c r="L682" s="794"/>
      <c r="M682" s="794"/>
      <c r="N682" s="794"/>
      <c r="O682" s="794"/>
      <c r="P682" s="794"/>
      <c r="Q682" s="794"/>
      <c r="R682" s="794"/>
      <c r="S682" s="843"/>
      <c r="T682" s="796"/>
      <c r="U682" s="796"/>
      <c r="V682" s="794"/>
      <c r="W682" s="797"/>
      <c r="X682" s="796"/>
      <c r="Y682" s="796"/>
      <c r="Z682" s="796"/>
      <c r="AA682" s="796"/>
      <c r="AB682" s="796"/>
      <c r="AC682" s="796"/>
      <c r="AD682" s="796"/>
      <c r="AE682" s="796"/>
      <c r="AF682" s="796"/>
      <c r="AG682" s="796"/>
      <c r="AH682" s="796"/>
      <c r="AI682" s="796"/>
    </row>
    <row r="683" spans="2:35" ht="16.5" customHeight="1" x14ac:dyDescent="0.25">
      <c r="B683" s="990" t="s">
        <v>7</v>
      </c>
      <c r="C683" s="977" t="s">
        <v>107</v>
      </c>
      <c r="D683" s="977" t="s">
        <v>108</v>
      </c>
      <c r="E683" s="977" t="s">
        <v>8</v>
      </c>
      <c r="F683" s="977" t="s">
        <v>109</v>
      </c>
      <c r="G683" s="851"/>
      <c r="H683" s="851"/>
      <c r="I683" s="851"/>
      <c r="J683" s="852"/>
      <c r="K683" s="794"/>
      <c r="L683" s="794"/>
      <c r="M683" s="794"/>
      <c r="N683" s="794"/>
      <c r="O683" s="794"/>
      <c r="P683" s="794"/>
      <c r="Q683" s="794"/>
      <c r="R683" s="794"/>
      <c r="S683" s="843"/>
      <c r="T683" s="796"/>
      <c r="U683" s="796"/>
      <c r="V683" s="794"/>
      <c r="W683" s="797"/>
      <c r="X683" s="796"/>
      <c r="Y683" s="796"/>
      <c r="Z683" s="796"/>
      <c r="AA683" s="796"/>
      <c r="AB683" s="796"/>
      <c r="AC683" s="796"/>
      <c r="AD683" s="796"/>
      <c r="AE683" s="796"/>
      <c r="AF683" s="796"/>
      <c r="AG683" s="796"/>
      <c r="AH683" s="796"/>
      <c r="AI683" s="796"/>
    </row>
    <row r="684" spans="2:35" ht="16.5" customHeight="1" x14ac:dyDescent="0.25">
      <c r="B684" s="906" t="s">
        <v>525</v>
      </c>
      <c r="C684" s="978">
        <v>8498</v>
      </c>
      <c r="D684" s="979">
        <v>215280497.68228501</v>
      </c>
      <c r="E684" s="980">
        <v>80.635280179400482</v>
      </c>
      <c r="F684" s="979">
        <v>25333.078098644975</v>
      </c>
      <c r="G684" s="851"/>
      <c r="H684" s="851"/>
      <c r="I684" s="851"/>
      <c r="J684" s="852"/>
      <c r="K684" s="794"/>
      <c r="L684" s="794"/>
      <c r="M684" s="794"/>
      <c r="N684" s="794"/>
      <c r="O684" s="794"/>
      <c r="P684" s="794"/>
      <c r="Q684" s="794"/>
      <c r="R684" s="794"/>
      <c r="S684" s="843"/>
      <c r="T684" s="796"/>
      <c r="U684" s="796"/>
      <c r="V684" s="794"/>
      <c r="W684" s="797"/>
      <c r="X684" s="796"/>
      <c r="Y684" s="796"/>
      <c r="Z684" s="796"/>
      <c r="AA684" s="796"/>
      <c r="AB684" s="796"/>
      <c r="AC684" s="796"/>
      <c r="AD684" s="796"/>
      <c r="AE684" s="796"/>
      <c r="AF684" s="796"/>
      <c r="AG684" s="796"/>
      <c r="AH684" s="796"/>
      <c r="AI684" s="796"/>
    </row>
    <row r="685" spans="2:35" ht="16.5" customHeight="1" x14ac:dyDescent="0.25">
      <c r="B685" s="891" t="s">
        <v>1</v>
      </c>
      <c r="C685" s="981">
        <v>22</v>
      </c>
      <c r="D685" s="982">
        <v>206811.82924773</v>
      </c>
      <c r="E685" s="983">
        <v>7.7463262930654683E-2</v>
      </c>
      <c r="F685" s="982">
        <v>9400.5376930786369</v>
      </c>
      <c r="G685" s="851"/>
      <c r="H685" s="851"/>
      <c r="I685" s="851"/>
      <c r="J685" s="852"/>
      <c r="K685" s="794"/>
      <c r="L685" s="794"/>
      <c r="M685" s="794"/>
      <c r="N685" s="794"/>
      <c r="O685" s="794"/>
      <c r="P685" s="794"/>
      <c r="Q685" s="794"/>
      <c r="R685" s="794"/>
      <c r="S685" s="843"/>
      <c r="T685" s="796"/>
      <c r="U685" s="796"/>
      <c r="V685" s="794"/>
      <c r="W685" s="797"/>
      <c r="X685" s="796"/>
      <c r="Y685" s="796"/>
      <c r="Z685" s="796"/>
      <c r="AA685" s="796"/>
      <c r="AB685" s="796"/>
      <c r="AC685" s="796"/>
      <c r="AD685" s="796"/>
      <c r="AE685" s="796"/>
      <c r="AF685" s="796"/>
      <c r="AG685" s="796"/>
      <c r="AH685" s="796"/>
      <c r="AI685" s="796"/>
    </row>
    <row r="686" spans="2:35" ht="16.5" customHeight="1" x14ac:dyDescent="0.25">
      <c r="B686" s="880" t="s">
        <v>526</v>
      </c>
      <c r="C686" s="978">
        <v>647</v>
      </c>
      <c r="D686" s="979">
        <v>33594901.354460403</v>
      </c>
      <c r="E686" s="980">
        <v>12.583277688785966</v>
      </c>
      <c r="F686" s="979">
        <v>51924.113376291192</v>
      </c>
      <c r="G686" s="851"/>
      <c r="H686" s="851"/>
      <c r="I686" s="851"/>
      <c r="J686" s="852"/>
      <c r="K686" s="794"/>
      <c r="L686" s="794"/>
      <c r="M686" s="794"/>
      <c r="N686" s="794"/>
      <c r="O686" s="794"/>
      <c r="P686" s="794"/>
      <c r="Q686" s="794"/>
      <c r="R686" s="794"/>
      <c r="S686" s="843"/>
      <c r="T686" s="796"/>
      <c r="U686" s="796"/>
      <c r="V686" s="794"/>
      <c r="W686" s="797"/>
      <c r="X686" s="796"/>
      <c r="Y686" s="796"/>
      <c r="Z686" s="796"/>
      <c r="AA686" s="796"/>
      <c r="AB686" s="796"/>
      <c r="AC686" s="796"/>
      <c r="AD686" s="796"/>
      <c r="AE686" s="796"/>
      <c r="AF686" s="796"/>
      <c r="AG686" s="796"/>
      <c r="AH686" s="796"/>
      <c r="AI686" s="796"/>
    </row>
    <row r="687" spans="2:35" ht="16.5" customHeight="1" x14ac:dyDescent="0.25">
      <c r="B687" s="891" t="s">
        <v>2</v>
      </c>
      <c r="C687" s="981">
        <v>64</v>
      </c>
      <c r="D687" s="982">
        <v>16058925.558147101</v>
      </c>
      <c r="E687" s="983">
        <v>6.0150175036866926</v>
      </c>
      <c r="F687" s="982">
        <v>250920.71184604845</v>
      </c>
      <c r="G687" s="851"/>
      <c r="H687" s="851"/>
      <c r="I687" s="851"/>
      <c r="J687" s="852"/>
      <c r="K687" s="794"/>
      <c r="L687" s="794"/>
      <c r="M687" s="794"/>
      <c r="N687" s="794"/>
      <c r="O687" s="794"/>
      <c r="P687" s="794"/>
      <c r="Q687" s="794"/>
      <c r="R687" s="794"/>
      <c r="S687" s="843"/>
      <c r="T687" s="796"/>
      <c r="U687" s="796"/>
      <c r="V687" s="794"/>
      <c r="W687" s="797"/>
      <c r="X687" s="796"/>
      <c r="Y687" s="796"/>
      <c r="Z687" s="796"/>
      <c r="AA687" s="796"/>
      <c r="AB687" s="796"/>
      <c r="AC687" s="796"/>
      <c r="AD687" s="796"/>
      <c r="AE687" s="796"/>
      <c r="AF687" s="796"/>
      <c r="AG687" s="796"/>
      <c r="AH687" s="796"/>
      <c r="AI687" s="796"/>
    </row>
    <row r="688" spans="2:35" ht="16.5" customHeight="1" x14ac:dyDescent="0.25">
      <c r="B688" s="880" t="s">
        <v>9</v>
      </c>
      <c r="C688" s="978">
        <v>1472</v>
      </c>
      <c r="D688" s="979">
        <v>1839392.69824967</v>
      </c>
      <c r="E688" s="980">
        <v>0.68896136519620532</v>
      </c>
      <c r="F688" s="979">
        <v>1249.5874308761345</v>
      </c>
      <c r="G688" s="851"/>
      <c r="H688" s="851"/>
      <c r="I688" s="851"/>
      <c r="J688" s="852"/>
      <c r="K688" s="794"/>
      <c r="L688" s="794"/>
      <c r="M688" s="794"/>
      <c r="N688" s="794"/>
      <c r="O688" s="794"/>
      <c r="P688" s="794"/>
      <c r="Q688" s="794"/>
      <c r="R688" s="794"/>
      <c r="S688" s="843"/>
      <c r="T688" s="796"/>
      <c r="U688" s="796"/>
      <c r="V688" s="794"/>
      <c r="W688" s="797"/>
      <c r="X688" s="796"/>
      <c r="Y688" s="796"/>
      <c r="Z688" s="796"/>
      <c r="AA688" s="796"/>
      <c r="AB688" s="796"/>
      <c r="AC688" s="796"/>
      <c r="AD688" s="796"/>
      <c r="AE688" s="796"/>
      <c r="AF688" s="796"/>
      <c r="AG688" s="796"/>
      <c r="AH688" s="796"/>
      <c r="AI688" s="796"/>
    </row>
    <row r="689" spans="2:35" ht="16.5" customHeight="1" x14ac:dyDescent="0.25">
      <c r="B689" s="891" t="s">
        <v>3</v>
      </c>
      <c r="C689" s="981">
        <v>0</v>
      </c>
      <c r="D689" s="982">
        <v>0</v>
      </c>
      <c r="E689" s="983">
        <v>0</v>
      </c>
      <c r="F689" s="982">
        <v>0</v>
      </c>
      <c r="G689" s="851"/>
      <c r="H689" s="851"/>
      <c r="I689" s="851"/>
      <c r="J689" s="852"/>
      <c r="K689" s="794"/>
      <c r="L689" s="794"/>
      <c r="M689" s="794"/>
      <c r="N689" s="794"/>
      <c r="O689" s="794"/>
      <c r="P689" s="794"/>
      <c r="Q689" s="794"/>
      <c r="R689" s="794"/>
      <c r="S689" s="843"/>
      <c r="T689" s="796"/>
      <c r="U689" s="796"/>
      <c r="V689" s="794"/>
      <c r="W689" s="797"/>
      <c r="X689" s="796"/>
      <c r="Y689" s="796"/>
      <c r="Z689" s="796"/>
      <c r="AA689" s="796"/>
      <c r="AB689" s="796"/>
      <c r="AC689" s="796"/>
      <c r="AD689" s="796"/>
      <c r="AE689" s="796"/>
      <c r="AF689" s="796"/>
      <c r="AG689" s="796"/>
      <c r="AH689" s="796"/>
      <c r="AI689" s="796"/>
    </row>
    <row r="690" spans="2:35" ht="16.5" customHeight="1" x14ac:dyDescent="0.25">
      <c r="B690" s="991" t="s">
        <v>4</v>
      </c>
      <c r="C690" s="984">
        <v>10703</v>
      </c>
      <c r="D690" s="985">
        <v>266980529.12238991</v>
      </c>
      <c r="E690" s="899">
        <v>100</v>
      </c>
      <c r="F690" s="985">
        <v>24944.457546705587</v>
      </c>
      <c r="G690" s="851"/>
      <c r="H690" s="851"/>
      <c r="I690" s="851"/>
      <c r="J690" s="852"/>
      <c r="K690" s="794"/>
      <c r="L690" s="794"/>
      <c r="M690" s="794"/>
      <c r="N690" s="794"/>
      <c r="O690" s="794"/>
      <c r="P690" s="794"/>
      <c r="Q690" s="794"/>
      <c r="R690" s="794"/>
      <c r="S690" s="843"/>
      <c r="T690" s="796"/>
      <c r="U690" s="796"/>
      <c r="V690" s="794"/>
      <c r="W690" s="797"/>
      <c r="X690" s="796"/>
      <c r="Y690" s="796"/>
      <c r="Z690" s="796"/>
      <c r="AA690" s="796"/>
      <c r="AB690" s="796"/>
      <c r="AC690" s="796"/>
      <c r="AD690" s="796"/>
      <c r="AE690" s="796"/>
      <c r="AF690" s="796"/>
      <c r="AG690" s="796"/>
      <c r="AH690" s="796"/>
      <c r="AI690" s="796"/>
    </row>
    <row r="691" spans="2:35" ht="16.5" customHeight="1" x14ac:dyDescent="0.25">
      <c r="B691" s="851"/>
      <c r="C691" s="851"/>
      <c r="D691" s="851"/>
      <c r="E691" s="851"/>
      <c r="F691" s="851"/>
      <c r="G691" s="851"/>
      <c r="H691" s="851"/>
      <c r="I691" s="851"/>
      <c r="J691" s="852"/>
      <c r="K691" s="794"/>
      <c r="L691" s="794"/>
      <c r="M691" s="794"/>
      <c r="N691" s="794"/>
      <c r="O691" s="794"/>
      <c r="P691" s="794"/>
      <c r="Q691" s="794"/>
      <c r="R691" s="794"/>
      <c r="S691" s="843"/>
      <c r="T691" s="796"/>
      <c r="U691" s="796"/>
      <c r="V691" s="794"/>
      <c r="W691" s="797"/>
      <c r="X691" s="796"/>
      <c r="Y691" s="796"/>
      <c r="Z691" s="796"/>
      <c r="AA691" s="796"/>
      <c r="AB691" s="796"/>
      <c r="AC691" s="796"/>
      <c r="AD691" s="796"/>
      <c r="AE691" s="796"/>
      <c r="AF691" s="796"/>
      <c r="AG691" s="796"/>
      <c r="AH691" s="796"/>
      <c r="AI691" s="796"/>
    </row>
    <row r="692" spans="2:35" ht="16.5" customHeight="1" x14ac:dyDescent="0.25">
      <c r="B692" s="851"/>
      <c r="C692" s="851"/>
      <c r="D692" s="851"/>
      <c r="E692" s="851"/>
      <c r="F692" s="851"/>
      <c r="G692" s="851"/>
      <c r="H692" s="851"/>
      <c r="I692" s="851"/>
      <c r="J692" s="852"/>
      <c r="K692" s="794"/>
      <c r="L692" s="794"/>
      <c r="M692" s="794"/>
      <c r="N692" s="794"/>
      <c r="O692" s="794"/>
      <c r="P692" s="794"/>
      <c r="Q692" s="794"/>
      <c r="R692" s="794"/>
      <c r="S692" s="843"/>
      <c r="T692" s="796"/>
      <c r="U692" s="796"/>
      <c r="V692" s="794"/>
      <c r="W692" s="797"/>
      <c r="X692" s="796"/>
      <c r="Y692" s="796"/>
      <c r="Z692" s="796"/>
      <c r="AA692" s="796"/>
      <c r="AB692" s="796"/>
      <c r="AC692" s="796"/>
      <c r="AD692" s="796"/>
      <c r="AE692" s="796"/>
      <c r="AF692" s="796"/>
      <c r="AG692" s="796"/>
      <c r="AH692" s="796"/>
      <c r="AI692" s="796"/>
    </row>
    <row r="693" spans="2:35" ht="16.5" customHeight="1" x14ac:dyDescent="0.25">
      <c r="B693" s="851"/>
      <c r="C693" s="851"/>
      <c r="D693" s="851"/>
      <c r="E693" s="851"/>
      <c r="F693" s="851"/>
      <c r="G693" s="851"/>
      <c r="H693" s="851"/>
      <c r="I693" s="851"/>
      <c r="J693" s="852"/>
      <c r="K693" s="794"/>
      <c r="L693" s="794"/>
      <c r="M693" s="794"/>
      <c r="N693" s="794"/>
      <c r="O693" s="794"/>
      <c r="P693" s="794"/>
      <c r="Q693" s="794"/>
      <c r="R693" s="794"/>
      <c r="S693" s="843"/>
      <c r="T693" s="796"/>
      <c r="U693" s="796"/>
      <c r="V693" s="794"/>
      <c r="W693" s="797"/>
      <c r="X693" s="796"/>
      <c r="Y693" s="796"/>
      <c r="Z693" s="796"/>
      <c r="AA693" s="796"/>
      <c r="AB693" s="796"/>
      <c r="AC693" s="796"/>
      <c r="AD693" s="796"/>
      <c r="AE693" s="796"/>
      <c r="AF693" s="796"/>
      <c r="AG693" s="796"/>
      <c r="AH693" s="796"/>
      <c r="AI693" s="796"/>
    </row>
    <row r="694" spans="2:35" ht="16.5" customHeight="1" x14ac:dyDescent="0.25">
      <c r="B694" s="1391" t="s">
        <v>12531</v>
      </c>
      <c r="C694" s="1392"/>
      <c r="D694" s="1392"/>
      <c r="E694" s="1392"/>
      <c r="F694" s="1392"/>
      <c r="G694" s="851"/>
      <c r="H694" s="851"/>
      <c r="I694" s="851"/>
      <c r="J694" s="852"/>
      <c r="K694" s="794"/>
      <c r="L694" s="794"/>
      <c r="M694" s="794"/>
      <c r="N694" s="794"/>
      <c r="O694" s="794"/>
      <c r="P694" s="794"/>
      <c r="Q694" s="794"/>
      <c r="R694" s="794"/>
      <c r="S694" s="843"/>
      <c r="T694" s="796"/>
      <c r="U694" s="796"/>
      <c r="V694" s="794"/>
      <c r="W694" s="797"/>
      <c r="X694" s="796"/>
      <c r="Y694" s="796"/>
      <c r="Z694" s="796"/>
      <c r="AA694" s="796"/>
      <c r="AB694" s="796"/>
      <c r="AC694" s="796"/>
      <c r="AD694" s="796"/>
      <c r="AE694" s="796"/>
      <c r="AF694" s="796"/>
      <c r="AG694" s="796"/>
      <c r="AH694" s="796"/>
      <c r="AI694" s="796"/>
    </row>
    <row r="695" spans="2:35" ht="16.5" customHeight="1" x14ac:dyDescent="0.25">
      <c r="B695" s="1393" t="s">
        <v>528</v>
      </c>
      <c r="C695" s="1392"/>
      <c r="D695" s="1392"/>
      <c r="E695" s="1392"/>
      <c r="F695" s="1392"/>
      <c r="G695" s="851"/>
      <c r="H695" s="851"/>
      <c r="I695" s="851"/>
      <c r="J695" s="852"/>
      <c r="K695" s="794"/>
      <c r="L695" s="794"/>
      <c r="M695" s="794"/>
      <c r="N695" s="794"/>
      <c r="O695" s="794"/>
      <c r="P695" s="794"/>
      <c r="Q695" s="794"/>
      <c r="R695" s="794"/>
      <c r="S695" s="843"/>
      <c r="T695" s="796"/>
      <c r="U695" s="796"/>
      <c r="V695" s="794"/>
      <c r="W695" s="797"/>
      <c r="X695" s="796"/>
      <c r="Y695" s="796"/>
      <c r="Z695" s="796"/>
      <c r="AA695" s="796"/>
      <c r="AB695" s="796"/>
      <c r="AC695" s="796"/>
      <c r="AD695" s="796"/>
      <c r="AE695" s="796"/>
      <c r="AF695" s="796"/>
      <c r="AG695" s="796"/>
      <c r="AH695" s="796"/>
      <c r="AI695" s="796"/>
    </row>
    <row r="696" spans="2:35" ht="16.5" customHeight="1" x14ac:dyDescent="0.25">
      <c r="B696" s="975" t="s">
        <v>12523</v>
      </c>
      <c r="C696" s="973"/>
      <c r="D696" s="973"/>
      <c r="E696" s="973"/>
      <c r="F696" s="973"/>
      <c r="G696" s="851"/>
      <c r="H696" s="851"/>
      <c r="I696" s="851"/>
      <c r="J696" s="852"/>
      <c r="K696" s="794"/>
      <c r="L696" s="794"/>
      <c r="M696" s="794"/>
      <c r="N696" s="794"/>
      <c r="O696" s="794"/>
      <c r="P696" s="794"/>
      <c r="Q696" s="794"/>
      <c r="R696" s="794"/>
      <c r="S696" s="843"/>
      <c r="T696" s="796"/>
      <c r="U696" s="796"/>
      <c r="V696" s="794"/>
      <c r="W696" s="797"/>
      <c r="X696" s="796"/>
      <c r="Y696" s="796"/>
      <c r="Z696" s="796"/>
      <c r="AA696" s="796"/>
      <c r="AB696" s="796"/>
      <c r="AC696" s="796"/>
      <c r="AD696" s="796"/>
      <c r="AE696" s="796"/>
      <c r="AF696" s="796"/>
      <c r="AG696" s="796"/>
      <c r="AH696" s="796"/>
      <c r="AI696" s="796"/>
    </row>
    <row r="697" spans="2:35" ht="16.5" customHeight="1" x14ac:dyDescent="0.25">
      <c r="B697" s="990" t="s">
        <v>7</v>
      </c>
      <c r="C697" s="977" t="s">
        <v>107</v>
      </c>
      <c r="D697" s="977" t="s">
        <v>108</v>
      </c>
      <c r="E697" s="977" t="s">
        <v>8</v>
      </c>
      <c r="F697" s="977" t="s">
        <v>109</v>
      </c>
      <c r="G697" s="851"/>
      <c r="H697" s="851"/>
      <c r="I697" s="851"/>
      <c r="J697" s="852"/>
      <c r="K697" s="794"/>
      <c r="L697" s="794"/>
      <c r="M697" s="794"/>
      <c r="N697" s="794"/>
      <c r="O697" s="794"/>
      <c r="P697" s="794"/>
      <c r="Q697" s="794"/>
      <c r="R697" s="794"/>
      <c r="S697" s="843"/>
      <c r="T697" s="796"/>
      <c r="U697" s="796"/>
      <c r="V697" s="794"/>
      <c r="W697" s="797"/>
      <c r="X697" s="796"/>
      <c r="Y697" s="796"/>
      <c r="Z697" s="796"/>
      <c r="AA697" s="796"/>
      <c r="AB697" s="796"/>
      <c r="AC697" s="796"/>
      <c r="AD697" s="796"/>
      <c r="AE697" s="796"/>
      <c r="AF697" s="796"/>
      <c r="AG697" s="796"/>
      <c r="AH697" s="796"/>
      <c r="AI697" s="796"/>
    </row>
    <row r="698" spans="2:35" ht="16.5" customHeight="1" x14ac:dyDescent="0.25">
      <c r="B698" s="906" t="s">
        <v>525</v>
      </c>
      <c r="C698" s="978">
        <v>1730</v>
      </c>
      <c r="D698" s="979">
        <v>6669914.8900000099</v>
      </c>
      <c r="E698" s="980">
        <v>8.4006830851096552</v>
      </c>
      <c r="F698" s="979">
        <v>3855.4421329479828</v>
      </c>
      <c r="G698" s="851"/>
      <c r="H698" s="851"/>
      <c r="I698" s="851"/>
      <c r="J698" s="852"/>
      <c r="K698" s="794"/>
      <c r="L698" s="794"/>
      <c r="M698" s="794"/>
      <c r="N698" s="794"/>
      <c r="O698" s="794"/>
      <c r="P698" s="794"/>
      <c r="Q698" s="794"/>
      <c r="R698" s="794"/>
      <c r="S698" s="843"/>
      <c r="T698" s="796"/>
      <c r="U698" s="796"/>
      <c r="V698" s="794"/>
      <c r="W698" s="797"/>
      <c r="X698" s="796"/>
      <c r="Y698" s="796"/>
      <c r="Z698" s="796"/>
      <c r="AA698" s="796"/>
      <c r="AB698" s="796"/>
      <c r="AC698" s="796"/>
      <c r="AD698" s="796"/>
      <c r="AE698" s="796"/>
      <c r="AF698" s="796"/>
      <c r="AG698" s="796"/>
      <c r="AH698" s="796"/>
      <c r="AI698" s="796"/>
    </row>
    <row r="699" spans="2:35" ht="16.5" customHeight="1" x14ac:dyDescent="0.25">
      <c r="B699" s="891" t="s">
        <v>1</v>
      </c>
      <c r="C699" s="981">
        <v>18</v>
      </c>
      <c r="D699" s="982">
        <v>97545.39</v>
      </c>
      <c r="E699" s="983">
        <v>0.12285732596558266</v>
      </c>
      <c r="F699" s="982">
        <v>5419.1883333333335</v>
      </c>
      <c r="G699" s="851"/>
      <c r="H699" s="851"/>
      <c r="I699" s="851"/>
      <c r="J699" s="852"/>
      <c r="K699" s="794"/>
      <c r="L699" s="794"/>
      <c r="M699" s="794"/>
      <c r="N699" s="794"/>
      <c r="O699" s="794"/>
      <c r="P699" s="794"/>
      <c r="Q699" s="794"/>
      <c r="R699" s="794"/>
      <c r="S699" s="843"/>
      <c r="T699" s="796"/>
      <c r="U699" s="796"/>
      <c r="V699" s="794"/>
      <c r="W699" s="797"/>
      <c r="X699" s="796"/>
      <c r="Y699" s="796"/>
      <c r="Z699" s="796"/>
      <c r="AA699" s="796"/>
      <c r="AB699" s="796"/>
      <c r="AC699" s="796"/>
      <c r="AD699" s="796"/>
      <c r="AE699" s="796"/>
      <c r="AF699" s="796"/>
      <c r="AG699" s="796"/>
      <c r="AH699" s="796"/>
      <c r="AI699" s="796"/>
    </row>
    <row r="700" spans="2:35" ht="16.5" customHeight="1" x14ac:dyDescent="0.25">
      <c r="B700" s="880" t="s">
        <v>526</v>
      </c>
      <c r="C700" s="978">
        <v>546</v>
      </c>
      <c r="D700" s="979">
        <v>13962376.68</v>
      </c>
      <c r="E700" s="980">
        <v>17.585457016769421</v>
      </c>
      <c r="F700" s="979">
        <v>25572.118461538463</v>
      </c>
      <c r="G700" s="851"/>
      <c r="H700" s="851"/>
      <c r="I700" s="851"/>
      <c r="J700" s="852"/>
      <c r="K700" s="794"/>
      <c r="L700" s="794"/>
      <c r="M700" s="794"/>
      <c r="N700" s="794"/>
      <c r="O700" s="794"/>
      <c r="P700" s="794"/>
      <c r="Q700" s="794"/>
      <c r="R700" s="794"/>
      <c r="S700" s="843"/>
      <c r="T700" s="796"/>
      <c r="U700" s="796"/>
      <c r="V700" s="794"/>
      <c r="W700" s="797"/>
      <c r="X700" s="796"/>
      <c r="Y700" s="796"/>
      <c r="Z700" s="796"/>
      <c r="AA700" s="796"/>
      <c r="AB700" s="796"/>
      <c r="AC700" s="796"/>
      <c r="AD700" s="796"/>
      <c r="AE700" s="796"/>
      <c r="AF700" s="796"/>
      <c r="AG700" s="796"/>
      <c r="AH700" s="796"/>
      <c r="AI700" s="796"/>
    </row>
    <row r="701" spans="2:35" ht="16.5" customHeight="1" x14ac:dyDescent="0.25">
      <c r="B701" s="891" t="s">
        <v>2</v>
      </c>
      <c r="C701" s="981">
        <v>128</v>
      </c>
      <c r="D701" s="982">
        <v>53538639.780000001</v>
      </c>
      <c r="E701" s="983">
        <v>67.43131704333102</v>
      </c>
      <c r="F701" s="982">
        <v>418270.62328125001</v>
      </c>
      <c r="G701" s="851"/>
      <c r="H701" s="851"/>
      <c r="I701" s="851"/>
      <c r="J701" s="852"/>
      <c r="K701" s="794"/>
      <c r="L701" s="794"/>
      <c r="M701" s="794"/>
      <c r="N701" s="794"/>
      <c r="O701" s="794"/>
      <c r="P701" s="794"/>
      <c r="Q701" s="794"/>
      <c r="R701" s="794"/>
      <c r="S701" s="843"/>
      <c r="T701" s="796"/>
      <c r="U701" s="796"/>
      <c r="V701" s="794"/>
      <c r="W701" s="797"/>
      <c r="X701" s="796"/>
      <c r="Y701" s="796"/>
      <c r="Z701" s="796"/>
      <c r="AA701" s="796"/>
      <c r="AB701" s="796"/>
      <c r="AC701" s="796"/>
      <c r="AD701" s="796"/>
      <c r="AE701" s="796"/>
      <c r="AF701" s="796"/>
      <c r="AG701" s="796"/>
      <c r="AH701" s="796"/>
      <c r="AI701" s="796"/>
    </row>
    <row r="702" spans="2:35" ht="16.5" customHeight="1" x14ac:dyDescent="0.25">
      <c r="B702" s="880" t="s">
        <v>9</v>
      </c>
      <c r="C702" s="978">
        <v>881</v>
      </c>
      <c r="D702" s="979">
        <v>4372770.32</v>
      </c>
      <c r="E702" s="980">
        <v>5.5074552326549231</v>
      </c>
      <c r="F702" s="979">
        <v>4963.4169353007946</v>
      </c>
      <c r="G702" s="851"/>
      <c r="H702" s="851"/>
      <c r="I702" s="851"/>
      <c r="J702" s="852"/>
      <c r="K702" s="794"/>
      <c r="L702" s="794"/>
      <c r="M702" s="794"/>
      <c r="N702" s="794"/>
      <c r="O702" s="794"/>
      <c r="P702" s="794"/>
      <c r="Q702" s="794"/>
      <c r="R702" s="794"/>
      <c r="S702" s="843"/>
      <c r="T702" s="796"/>
      <c r="U702" s="796"/>
      <c r="V702" s="794"/>
      <c r="W702" s="797"/>
      <c r="X702" s="796"/>
      <c r="Y702" s="796"/>
      <c r="Z702" s="796"/>
      <c r="AA702" s="796"/>
      <c r="AB702" s="796"/>
      <c r="AC702" s="796"/>
      <c r="AD702" s="796"/>
      <c r="AE702" s="796"/>
      <c r="AF702" s="796"/>
      <c r="AG702" s="796"/>
      <c r="AH702" s="796"/>
      <c r="AI702" s="796"/>
    </row>
    <row r="703" spans="2:35" ht="16.5" customHeight="1" x14ac:dyDescent="0.25">
      <c r="B703" s="891" t="s">
        <v>3</v>
      </c>
      <c r="C703" s="981">
        <v>7</v>
      </c>
      <c r="D703" s="982">
        <v>756045.07</v>
      </c>
      <c r="E703" s="983">
        <v>0.95223029616942167</v>
      </c>
      <c r="F703" s="982">
        <v>108006.43857142856</v>
      </c>
      <c r="G703" s="851"/>
      <c r="H703" s="851"/>
      <c r="I703" s="851"/>
      <c r="J703" s="852"/>
      <c r="K703" s="794"/>
      <c r="L703" s="794"/>
      <c r="M703" s="794"/>
      <c r="N703" s="794"/>
      <c r="O703" s="794"/>
      <c r="P703" s="794"/>
      <c r="Q703" s="794"/>
      <c r="R703" s="794"/>
      <c r="S703" s="843"/>
      <c r="T703" s="796"/>
      <c r="U703" s="796"/>
      <c r="V703" s="794"/>
      <c r="W703" s="797"/>
      <c r="X703" s="796"/>
      <c r="Y703" s="796"/>
      <c r="Z703" s="796"/>
      <c r="AA703" s="796"/>
      <c r="AB703" s="796"/>
      <c r="AC703" s="796"/>
      <c r="AD703" s="796"/>
      <c r="AE703" s="796"/>
      <c r="AF703" s="796"/>
      <c r="AG703" s="796"/>
      <c r="AH703" s="796"/>
      <c r="AI703" s="796"/>
    </row>
    <row r="704" spans="2:35" ht="16.5" customHeight="1" x14ac:dyDescent="0.25">
      <c r="B704" s="991" t="s">
        <v>4</v>
      </c>
      <c r="C704" s="984">
        <v>3310</v>
      </c>
      <c r="D704" s="985">
        <v>79397292.129999995</v>
      </c>
      <c r="E704" s="899">
        <v>100.00000000000001</v>
      </c>
      <c r="F704" s="985">
        <v>23987.09732024169</v>
      </c>
      <c r="G704" s="851"/>
      <c r="H704" s="851"/>
      <c r="I704" s="851"/>
      <c r="J704" s="852"/>
      <c r="K704" s="794"/>
      <c r="L704" s="794"/>
      <c r="M704" s="794"/>
      <c r="N704" s="794"/>
      <c r="O704" s="794"/>
      <c r="P704" s="794"/>
      <c r="Q704" s="794"/>
      <c r="R704" s="794"/>
      <c r="S704" s="843"/>
      <c r="T704" s="796"/>
      <c r="U704" s="796"/>
      <c r="V704" s="794"/>
      <c r="W704" s="797"/>
      <c r="X704" s="796"/>
      <c r="Y704" s="796"/>
      <c r="Z704" s="796"/>
      <c r="AA704" s="796"/>
      <c r="AB704" s="796"/>
      <c r="AC704" s="796"/>
      <c r="AD704" s="796"/>
      <c r="AE704" s="796"/>
      <c r="AF704" s="796"/>
      <c r="AG704" s="796"/>
      <c r="AH704" s="796"/>
      <c r="AI704" s="796"/>
    </row>
    <row r="705" spans="2:35" ht="16.5" customHeight="1" x14ac:dyDescent="0.25">
      <c r="B705" s="851"/>
      <c r="C705" s="851"/>
      <c r="D705" s="851"/>
      <c r="E705" s="851"/>
      <c r="F705" s="851"/>
      <c r="G705" s="851"/>
      <c r="H705" s="851"/>
      <c r="L705" s="794"/>
      <c r="M705" s="794"/>
      <c r="N705" s="794"/>
      <c r="O705" s="794"/>
      <c r="P705" s="794"/>
      <c r="Q705" s="794"/>
      <c r="R705" s="794"/>
      <c r="S705" s="843"/>
      <c r="T705" s="796"/>
      <c r="U705" s="796"/>
      <c r="V705" s="794"/>
      <c r="W705" s="797"/>
      <c r="X705" s="796"/>
      <c r="Y705" s="796"/>
      <c r="Z705" s="796"/>
      <c r="AA705" s="796"/>
      <c r="AB705" s="796"/>
      <c r="AC705" s="796"/>
      <c r="AD705" s="796"/>
      <c r="AE705" s="796"/>
      <c r="AF705" s="796"/>
      <c r="AG705" s="796"/>
      <c r="AH705" s="796"/>
      <c r="AI705" s="796"/>
    </row>
    <row r="706" spans="2:35" ht="16.5" customHeight="1" x14ac:dyDescent="0.25">
      <c r="B706" s="851"/>
      <c r="C706" s="851"/>
      <c r="D706" s="851"/>
      <c r="E706" s="851"/>
      <c r="F706" s="851"/>
      <c r="G706" s="851"/>
      <c r="H706" s="851"/>
      <c r="L706" s="794"/>
      <c r="M706" s="794"/>
      <c r="N706" s="794"/>
      <c r="O706" s="794"/>
      <c r="P706" s="794"/>
      <c r="Q706" s="794"/>
      <c r="R706" s="794"/>
      <c r="S706" s="843"/>
      <c r="T706" s="796"/>
      <c r="U706" s="796"/>
      <c r="V706" s="794"/>
      <c r="W706" s="797"/>
      <c r="X706" s="796"/>
      <c r="Y706" s="796"/>
      <c r="Z706" s="796"/>
      <c r="AA706" s="796"/>
      <c r="AB706" s="796"/>
      <c r="AC706" s="796"/>
      <c r="AD706" s="796"/>
      <c r="AE706" s="796"/>
      <c r="AF706" s="796"/>
      <c r="AG706" s="796"/>
      <c r="AH706" s="796"/>
      <c r="AI706" s="796"/>
    </row>
    <row r="707" spans="2:35" ht="16.5" customHeight="1" x14ac:dyDescent="0.25">
      <c r="B707" s="851"/>
      <c r="C707" s="851"/>
      <c r="D707" s="851"/>
      <c r="E707" s="851"/>
      <c r="F707" s="851"/>
      <c r="G707" s="851"/>
      <c r="H707" s="851"/>
      <c r="L707" s="794"/>
      <c r="M707" s="794"/>
      <c r="N707" s="794"/>
      <c r="O707" s="794"/>
      <c r="P707" s="794"/>
      <c r="Q707" s="794"/>
      <c r="R707" s="794"/>
      <c r="S707" s="843"/>
      <c r="T707" s="796"/>
      <c r="U707" s="796"/>
      <c r="V707" s="794"/>
      <c r="W707" s="797"/>
      <c r="X707" s="796"/>
      <c r="Y707" s="796"/>
      <c r="Z707" s="796"/>
      <c r="AA707" s="796"/>
      <c r="AB707" s="796"/>
      <c r="AC707" s="796"/>
      <c r="AD707" s="796"/>
      <c r="AE707" s="796"/>
      <c r="AF707" s="796"/>
      <c r="AG707" s="796"/>
      <c r="AH707" s="796"/>
      <c r="AI707" s="796"/>
    </row>
    <row r="708" spans="2:35" ht="16.5" customHeight="1" x14ac:dyDescent="0.25">
      <c r="B708" s="1391" t="s">
        <v>12532</v>
      </c>
      <c r="C708" s="1392"/>
      <c r="D708" s="1392"/>
      <c r="E708" s="1392"/>
      <c r="F708" s="1392"/>
      <c r="G708" s="851"/>
      <c r="H708" s="851"/>
      <c r="I708" s="851"/>
      <c r="J708" s="852"/>
      <c r="K708" s="794"/>
      <c r="L708" s="794"/>
      <c r="M708" s="794"/>
      <c r="N708" s="794"/>
      <c r="O708" s="794"/>
      <c r="P708" s="794"/>
      <c r="Q708" s="794"/>
      <c r="R708" s="794"/>
      <c r="S708" s="843"/>
      <c r="T708" s="796"/>
      <c r="U708" s="796"/>
      <c r="V708" s="794"/>
      <c r="W708" s="797"/>
      <c r="X708" s="796"/>
      <c r="Y708" s="796"/>
      <c r="Z708" s="796"/>
      <c r="AA708" s="796"/>
      <c r="AB708" s="796"/>
      <c r="AC708" s="796"/>
      <c r="AD708" s="796"/>
      <c r="AE708" s="796"/>
      <c r="AF708" s="796"/>
      <c r="AG708" s="796"/>
      <c r="AH708" s="796"/>
      <c r="AI708" s="796"/>
    </row>
    <row r="709" spans="2:35" ht="16.5" customHeight="1" x14ac:dyDescent="0.25">
      <c r="B709" s="1385" t="s">
        <v>528</v>
      </c>
      <c r="C709" s="1385"/>
      <c r="D709" s="1385"/>
      <c r="E709" s="1385"/>
      <c r="F709" s="1385"/>
      <c r="G709" s="851"/>
      <c r="H709" s="851"/>
      <c r="I709" s="851"/>
      <c r="J709" s="852"/>
      <c r="K709" s="794"/>
      <c r="L709" s="794"/>
      <c r="M709" s="794"/>
      <c r="N709" s="794"/>
      <c r="O709" s="794"/>
      <c r="P709" s="794"/>
      <c r="Q709" s="794"/>
      <c r="R709" s="794"/>
      <c r="S709" s="843"/>
      <c r="T709" s="796"/>
      <c r="U709" s="796"/>
      <c r="V709" s="794"/>
      <c r="W709" s="797"/>
      <c r="X709" s="796"/>
      <c r="Y709" s="796"/>
      <c r="Z709" s="796"/>
      <c r="AA709" s="796"/>
      <c r="AB709" s="796"/>
      <c r="AC709" s="796"/>
      <c r="AD709" s="796"/>
      <c r="AE709" s="796"/>
      <c r="AF709" s="796"/>
      <c r="AG709" s="796"/>
      <c r="AH709" s="796"/>
      <c r="AI709" s="796"/>
    </row>
    <row r="710" spans="2:35" ht="16.5" customHeight="1" x14ac:dyDescent="0.25">
      <c r="B710" s="975" t="s">
        <v>12523</v>
      </c>
      <c r="C710" s="973"/>
      <c r="D710" s="973"/>
      <c r="E710" s="973"/>
      <c r="F710" s="973"/>
      <c r="G710" s="851"/>
      <c r="H710" s="851"/>
      <c r="I710" s="851"/>
      <c r="J710" s="852"/>
      <c r="K710" s="794"/>
      <c r="L710" s="794"/>
      <c r="M710" s="794"/>
      <c r="N710" s="794"/>
      <c r="O710" s="794"/>
      <c r="P710" s="794"/>
      <c r="Q710" s="794"/>
      <c r="R710" s="794"/>
      <c r="S710" s="843"/>
      <c r="T710" s="796"/>
      <c r="U710" s="796"/>
      <c r="V710" s="794"/>
      <c r="W710" s="797"/>
      <c r="X710" s="796"/>
      <c r="Y710" s="796"/>
      <c r="Z710" s="796"/>
      <c r="AA710" s="796"/>
      <c r="AB710" s="796"/>
      <c r="AC710" s="796"/>
      <c r="AD710" s="796"/>
      <c r="AE710" s="796"/>
      <c r="AF710" s="796"/>
      <c r="AG710" s="796"/>
      <c r="AH710" s="796"/>
      <c r="AI710" s="796"/>
    </row>
    <row r="711" spans="2:35" ht="16.5" customHeight="1" x14ac:dyDescent="0.25">
      <c r="B711" s="990" t="s">
        <v>7</v>
      </c>
      <c r="C711" s="977" t="s">
        <v>107</v>
      </c>
      <c r="D711" s="977" t="s">
        <v>108</v>
      </c>
      <c r="E711" s="977" t="s">
        <v>8</v>
      </c>
      <c r="F711" s="977" t="s">
        <v>109</v>
      </c>
      <c r="G711" s="851"/>
      <c r="H711" s="851"/>
      <c r="I711" s="851"/>
      <c r="J711" s="852"/>
      <c r="K711" s="794"/>
      <c r="L711" s="794"/>
      <c r="M711" s="794"/>
      <c r="N711" s="794"/>
      <c r="O711" s="794"/>
      <c r="P711" s="794"/>
      <c r="Q711" s="794"/>
      <c r="R711" s="794"/>
      <c r="S711" s="843"/>
      <c r="T711" s="796"/>
      <c r="U711" s="796"/>
      <c r="V711" s="794"/>
      <c r="W711" s="797"/>
      <c r="X711" s="796"/>
      <c r="Y711" s="796"/>
      <c r="Z711" s="796"/>
      <c r="AA711" s="796"/>
      <c r="AB711" s="796"/>
      <c r="AC711" s="796"/>
      <c r="AD711" s="796"/>
      <c r="AE711" s="796"/>
      <c r="AF711" s="796"/>
      <c r="AG711" s="796"/>
      <c r="AH711" s="796"/>
      <c r="AI711" s="796"/>
    </row>
    <row r="712" spans="2:35" ht="16.5" customHeight="1" x14ac:dyDescent="0.25">
      <c r="B712" s="945" t="s">
        <v>532</v>
      </c>
      <c r="C712" s="946">
        <v>4</v>
      </c>
      <c r="D712" s="947">
        <v>560783</v>
      </c>
      <c r="E712" s="948">
        <v>0.32534826561787489</v>
      </c>
      <c r="F712" s="947">
        <v>140195.75</v>
      </c>
      <c r="G712" s="851"/>
      <c r="H712" s="851"/>
      <c r="I712" s="851"/>
      <c r="J712" s="852"/>
      <c r="K712" s="794"/>
      <c r="L712" s="794"/>
      <c r="M712" s="794"/>
      <c r="N712" s="794"/>
      <c r="O712" s="794"/>
      <c r="P712" s="794"/>
      <c r="Q712" s="794"/>
      <c r="R712" s="794"/>
      <c r="S712" s="843"/>
      <c r="T712" s="796"/>
      <c r="U712" s="796"/>
      <c r="V712" s="794"/>
      <c r="W712" s="797"/>
      <c r="X712" s="796"/>
      <c r="Y712" s="796"/>
      <c r="Z712" s="796"/>
      <c r="AA712" s="796"/>
      <c r="AB712" s="796"/>
      <c r="AC712" s="796"/>
      <c r="AD712" s="796"/>
      <c r="AE712" s="796"/>
      <c r="AF712" s="796"/>
      <c r="AG712" s="796"/>
      <c r="AH712" s="796"/>
      <c r="AI712" s="796"/>
    </row>
    <row r="713" spans="2:35" ht="16.5" customHeight="1" x14ac:dyDescent="0.25">
      <c r="B713" s="891" t="s">
        <v>525</v>
      </c>
      <c r="C713" s="892">
        <v>11983</v>
      </c>
      <c r="D713" s="908">
        <v>90258433.949999899</v>
      </c>
      <c r="E713" s="894">
        <v>52.365041278030866</v>
      </c>
      <c r="F713" s="908">
        <v>7532.2067887841022</v>
      </c>
      <c r="G713" s="851"/>
      <c r="H713" s="851"/>
      <c r="I713" s="851"/>
      <c r="J713" s="852"/>
      <c r="K713" s="794"/>
      <c r="L713" s="794"/>
      <c r="M713" s="794"/>
      <c r="N713" s="794"/>
      <c r="O713" s="794"/>
      <c r="P713" s="794"/>
      <c r="Q713" s="794"/>
      <c r="R713" s="794"/>
      <c r="S713" s="843"/>
      <c r="T713" s="796"/>
      <c r="U713" s="796"/>
      <c r="V713" s="794"/>
      <c r="W713" s="797"/>
      <c r="X713" s="796"/>
      <c r="Y713" s="796"/>
      <c r="Z713" s="796"/>
      <c r="AA713" s="796"/>
      <c r="AB713" s="796"/>
      <c r="AC713" s="796"/>
      <c r="AD713" s="796"/>
      <c r="AE713" s="796"/>
      <c r="AF713" s="796"/>
      <c r="AG713" s="796"/>
      <c r="AH713" s="796"/>
      <c r="AI713" s="796"/>
    </row>
    <row r="714" spans="2:35" ht="16.5" customHeight="1" x14ac:dyDescent="0.25">
      <c r="B714" s="880" t="s">
        <v>1</v>
      </c>
      <c r="C714" s="949">
        <v>107</v>
      </c>
      <c r="D714" s="882">
        <v>619047.39</v>
      </c>
      <c r="E714" s="883">
        <v>0.35915139130781815</v>
      </c>
      <c r="F714" s="882">
        <v>5785.4896261682243</v>
      </c>
      <c r="G714" s="851"/>
      <c r="H714" s="851"/>
      <c r="I714" s="851"/>
      <c r="J714" s="852"/>
      <c r="K714" s="794"/>
      <c r="L714" s="794"/>
      <c r="M714" s="794"/>
      <c r="N714" s="794"/>
      <c r="O714" s="794"/>
      <c r="P714" s="794"/>
      <c r="Q714" s="794"/>
      <c r="R714" s="794"/>
      <c r="S714" s="843"/>
      <c r="T714" s="796"/>
      <c r="U714" s="796"/>
      <c r="V714" s="794"/>
      <c r="W714" s="797"/>
      <c r="X714" s="796"/>
      <c r="Y714" s="796"/>
      <c r="Z714" s="796"/>
      <c r="AA714" s="796"/>
      <c r="AB714" s="796"/>
      <c r="AC714" s="796"/>
      <c r="AD714" s="796"/>
      <c r="AE714" s="796"/>
      <c r="AF714" s="796"/>
      <c r="AG714" s="796"/>
      <c r="AH714" s="796"/>
      <c r="AI714" s="796"/>
    </row>
    <row r="715" spans="2:35" ht="16.5" customHeight="1" x14ac:dyDescent="0.25">
      <c r="B715" s="891" t="s">
        <v>526</v>
      </c>
      <c r="C715" s="892">
        <v>1882</v>
      </c>
      <c r="D715" s="908">
        <v>34347926.439999998</v>
      </c>
      <c r="E715" s="894">
        <v>19.927562523871703</v>
      </c>
      <c r="F715" s="908">
        <v>18250.75793836344</v>
      </c>
      <c r="G715" s="851"/>
      <c r="H715" s="851"/>
      <c r="I715" s="851"/>
      <c r="J715" s="852"/>
      <c r="K715" s="794"/>
      <c r="L715" s="794"/>
      <c r="M715" s="794"/>
      <c r="N715" s="794"/>
      <c r="O715" s="794"/>
      <c r="P715" s="794"/>
      <c r="Q715" s="794"/>
      <c r="R715" s="794"/>
      <c r="S715" s="843"/>
      <c r="T715" s="796"/>
      <c r="U715" s="796"/>
      <c r="V715" s="794"/>
      <c r="W715" s="797"/>
      <c r="X715" s="796"/>
      <c r="Y715" s="796"/>
      <c r="Z715" s="796"/>
      <c r="AA715" s="796"/>
      <c r="AB715" s="796"/>
      <c r="AC715" s="796"/>
      <c r="AD715" s="796"/>
      <c r="AE715" s="796"/>
      <c r="AF715" s="796"/>
      <c r="AG715" s="796"/>
      <c r="AH715" s="796"/>
      <c r="AI715" s="796"/>
    </row>
    <row r="716" spans="2:35" ht="16.5" customHeight="1" x14ac:dyDescent="0.25">
      <c r="B716" s="880" t="s">
        <v>2</v>
      </c>
      <c r="C716" s="949">
        <v>312</v>
      </c>
      <c r="D716" s="882">
        <v>14794301.779999999</v>
      </c>
      <c r="E716" s="883">
        <v>8.5831782082381931</v>
      </c>
      <c r="F716" s="882">
        <v>47417.633910256409</v>
      </c>
      <c r="G716" s="851"/>
      <c r="H716" s="851"/>
      <c r="I716" s="851"/>
      <c r="J716" s="852"/>
      <c r="K716" s="794"/>
      <c r="L716" s="794"/>
      <c r="M716" s="794"/>
      <c r="N716" s="794"/>
      <c r="O716" s="794"/>
      <c r="P716" s="794"/>
      <c r="Q716" s="794"/>
      <c r="R716" s="794"/>
      <c r="S716" s="843"/>
      <c r="T716" s="796"/>
      <c r="U716" s="796"/>
      <c r="V716" s="794"/>
      <c r="W716" s="797"/>
      <c r="X716" s="796"/>
      <c r="Y716" s="796"/>
      <c r="Z716" s="796"/>
      <c r="AA716" s="796"/>
      <c r="AB716" s="796"/>
      <c r="AC716" s="796"/>
      <c r="AD716" s="796"/>
      <c r="AE716" s="796"/>
      <c r="AF716" s="796"/>
      <c r="AG716" s="796"/>
      <c r="AH716" s="796"/>
      <c r="AI716" s="796"/>
    </row>
    <row r="717" spans="2:35" ht="16.5" customHeight="1" x14ac:dyDescent="0.25">
      <c r="B717" s="891" t="s">
        <v>9</v>
      </c>
      <c r="C717" s="892">
        <v>5749</v>
      </c>
      <c r="D717" s="908">
        <v>26066806.929999899</v>
      </c>
      <c r="E717" s="894">
        <v>15.123123248870717</v>
      </c>
      <c r="F717" s="908">
        <v>4534.1462741346149</v>
      </c>
      <c r="G717" s="851"/>
      <c r="H717" s="851"/>
      <c r="I717" s="851"/>
      <c r="J717" s="852"/>
      <c r="K717" s="794"/>
      <c r="L717" s="794"/>
      <c r="M717" s="794"/>
      <c r="N717" s="794"/>
      <c r="O717" s="794"/>
      <c r="P717" s="794"/>
      <c r="Q717" s="794"/>
      <c r="R717" s="794"/>
      <c r="S717" s="843"/>
      <c r="T717" s="796"/>
      <c r="U717" s="796"/>
      <c r="V717" s="794"/>
      <c r="W717" s="797"/>
      <c r="X717" s="796"/>
      <c r="Y717" s="796"/>
      <c r="Z717" s="796"/>
      <c r="AA717" s="796"/>
      <c r="AB717" s="796"/>
      <c r="AC717" s="796"/>
      <c r="AD717" s="796"/>
      <c r="AE717" s="796"/>
      <c r="AF717" s="796"/>
      <c r="AG717" s="796"/>
      <c r="AH717" s="796"/>
      <c r="AI717" s="796"/>
    </row>
    <row r="718" spans="2:35" ht="16.5" customHeight="1" x14ac:dyDescent="0.25">
      <c r="B718" s="880" t="s">
        <v>3</v>
      </c>
      <c r="C718" s="949">
        <v>18</v>
      </c>
      <c r="D718" s="882">
        <v>5716613.0499999998</v>
      </c>
      <c r="E718" s="883">
        <v>3.3165950840628367</v>
      </c>
      <c r="F718" s="882">
        <v>317589.61388888885</v>
      </c>
      <c r="G718" s="851"/>
      <c r="H718" s="851"/>
      <c r="L718" s="794"/>
      <c r="M718" s="794"/>
      <c r="N718" s="794"/>
      <c r="O718" s="794"/>
      <c r="P718" s="794"/>
      <c r="Q718" s="794"/>
      <c r="R718" s="794"/>
      <c r="S718" s="843"/>
      <c r="T718" s="796"/>
      <c r="U718" s="796"/>
      <c r="V718" s="794"/>
      <c r="W718" s="797"/>
      <c r="X718" s="796"/>
      <c r="Y718" s="796"/>
      <c r="Z718" s="796"/>
      <c r="AA718" s="796"/>
      <c r="AB718" s="796"/>
      <c r="AC718" s="796"/>
      <c r="AD718" s="796"/>
      <c r="AE718" s="796"/>
      <c r="AF718" s="796"/>
      <c r="AG718" s="796"/>
      <c r="AH718" s="796"/>
      <c r="AI718" s="796"/>
    </row>
    <row r="719" spans="2:35" ht="16.5" customHeight="1" x14ac:dyDescent="0.25">
      <c r="B719" s="991" t="s">
        <v>4</v>
      </c>
      <c r="C719" s="984">
        <v>20055</v>
      </c>
      <c r="D719" s="985">
        <v>172363912.53999978</v>
      </c>
      <c r="E719" s="899">
        <v>100.00000000000001</v>
      </c>
      <c r="F719" s="985">
        <v>8594.560585390167</v>
      </c>
      <c r="G719" s="851"/>
      <c r="H719" s="851"/>
      <c r="L719" s="794"/>
      <c r="M719" s="794"/>
      <c r="N719" s="794"/>
      <c r="O719" s="794"/>
      <c r="P719" s="794"/>
      <c r="Q719" s="794"/>
      <c r="R719" s="794"/>
      <c r="S719" s="843"/>
      <c r="T719" s="796"/>
      <c r="U719" s="796"/>
      <c r="V719" s="794"/>
      <c r="W719" s="797"/>
      <c r="X719" s="796"/>
      <c r="Y719" s="796"/>
      <c r="Z719" s="796"/>
      <c r="AA719" s="796"/>
      <c r="AB719" s="796"/>
      <c r="AC719" s="796"/>
      <c r="AD719" s="796"/>
      <c r="AE719" s="796"/>
      <c r="AF719" s="796"/>
      <c r="AG719" s="796"/>
      <c r="AH719" s="796"/>
      <c r="AI719" s="796"/>
    </row>
    <row r="720" spans="2:35" ht="16.5" customHeight="1" x14ac:dyDescent="0.25">
      <c r="B720" s="851"/>
      <c r="C720" s="851"/>
      <c r="D720" s="851"/>
      <c r="E720" s="851"/>
      <c r="F720" s="851"/>
      <c r="G720" s="851"/>
      <c r="H720" s="851"/>
      <c r="L720" s="794"/>
      <c r="M720" s="794"/>
      <c r="N720" s="794"/>
      <c r="O720" s="794"/>
      <c r="P720" s="794"/>
      <c r="Q720" s="794"/>
      <c r="R720" s="794"/>
      <c r="S720" s="843"/>
      <c r="T720" s="796"/>
      <c r="U720" s="796"/>
      <c r="V720" s="794"/>
      <c r="W720" s="797"/>
      <c r="X720" s="796"/>
      <c r="Y720" s="796"/>
      <c r="Z720" s="796"/>
      <c r="AA720" s="796"/>
      <c r="AB720" s="796"/>
      <c r="AC720" s="796"/>
      <c r="AD720" s="796"/>
      <c r="AE720" s="796"/>
      <c r="AF720" s="796"/>
      <c r="AG720" s="796"/>
      <c r="AH720" s="796"/>
      <c r="AI720" s="796"/>
    </row>
    <row r="721" spans="2:35" ht="16.5" customHeight="1" x14ac:dyDescent="0.25">
      <c r="B721" s="851"/>
      <c r="C721" s="851"/>
      <c r="D721" s="851"/>
      <c r="E721" s="851"/>
      <c r="F721" s="851"/>
      <c r="G721" s="851"/>
      <c r="H721" s="851"/>
      <c r="I721" s="851"/>
      <c r="J721" s="852"/>
      <c r="K721" s="794"/>
      <c r="L721" s="794"/>
      <c r="M721" s="794"/>
      <c r="N721" s="794"/>
      <c r="O721" s="794"/>
      <c r="P721" s="794"/>
      <c r="Q721" s="794"/>
      <c r="R721" s="794"/>
      <c r="S721" s="843"/>
      <c r="T721" s="796"/>
      <c r="U721" s="796"/>
      <c r="V721" s="794"/>
      <c r="W721" s="797"/>
      <c r="X721" s="796"/>
      <c r="Y721" s="796"/>
      <c r="Z721" s="796"/>
      <c r="AA721" s="796"/>
      <c r="AB721" s="796"/>
      <c r="AC721" s="796"/>
      <c r="AD721" s="796"/>
      <c r="AE721" s="796"/>
      <c r="AF721" s="796"/>
      <c r="AG721" s="796"/>
      <c r="AH721" s="796"/>
      <c r="AI721" s="796"/>
    </row>
    <row r="722" spans="2:35" ht="16.5" customHeight="1" x14ac:dyDescent="0.25">
      <c r="B722" s="851"/>
      <c r="C722" s="851"/>
      <c r="D722" s="851"/>
      <c r="E722" s="851"/>
      <c r="F722" s="851"/>
      <c r="G722" s="851"/>
      <c r="H722" s="851"/>
      <c r="I722" s="851"/>
      <c r="J722" s="852"/>
      <c r="K722" s="794"/>
      <c r="L722" s="794"/>
      <c r="M722" s="794"/>
      <c r="N722" s="794"/>
      <c r="O722" s="794"/>
      <c r="P722" s="794"/>
      <c r="Q722" s="794"/>
      <c r="R722" s="794"/>
      <c r="S722" s="843"/>
      <c r="T722" s="796"/>
      <c r="U722" s="796"/>
      <c r="V722" s="794"/>
      <c r="W722" s="797"/>
      <c r="X722" s="796"/>
      <c r="Y722" s="796"/>
      <c r="Z722" s="796"/>
      <c r="AA722" s="796"/>
      <c r="AB722" s="796"/>
      <c r="AC722" s="796"/>
      <c r="AD722" s="796"/>
      <c r="AE722" s="796"/>
      <c r="AF722" s="796"/>
      <c r="AG722" s="796"/>
      <c r="AH722" s="796"/>
      <c r="AI722" s="796"/>
    </row>
    <row r="723" spans="2:35" ht="16.5" customHeight="1" x14ac:dyDescent="0.25">
      <c r="B723" s="1391" t="s">
        <v>12545</v>
      </c>
      <c r="C723" s="1392"/>
      <c r="D723" s="1392"/>
      <c r="E723" s="1392"/>
      <c r="F723" s="1392"/>
      <c r="G723" s="851"/>
      <c r="H723" s="851"/>
      <c r="I723" s="851"/>
      <c r="J723" s="852"/>
      <c r="K723" s="794"/>
      <c r="L723" s="794"/>
      <c r="M723" s="794"/>
      <c r="N723" s="794"/>
      <c r="O723" s="794"/>
      <c r="P723" s="794"/>
      <c r="Q723" s="794"/>
      <c r="R723" s="794"/>
      <c r="S723" s="843"/>
      <c r="T723" s="796"/>
      <c r="U723" s="796"/>
      <c r="V723" s="794"/>
      <c r="W723" s="797"/>
      <c r="X723" s="796"/>
      <c r="Y723" s="796"/>
      <c r="Z723" s="796"/>
      <c r="AA723" s="796"/>
      <c r="AB723" s="796"/>
      <c r="AC723" s="796"/>
      <c r="AD723" s="796"/>
      <c r="AE723" s="796"/>
      <c r="AF723" s="796"/>
      <c r="AG723" s="796"/>
      <c r="AH723" s="796"/>
      <c r="AI723" s="796"/>
    </row>
    <row r="724" spans="2:35" ht="16.5" customHeight="1" x14ac:dyDescent="0.25">
      <c r="B724" s="1393" t="s">
        <v>12547</v>
      </c>
      <c r="C724" s="1392"/>
      <c r="D724" s="1392"/>
      <c r="E724" s="1392"/>
      <c r="F724" s="1392"/>
      <c r="G724" s="851"/>
      <c r="H724" s="851"/>
      <c r="I724" s="851"/>
      <c r="J724" s="852"/>
      <c r="K724" s="794"/>
      <c r="L724" s="794"/>
      <c r="M724" s="794"/>
      <c r="N724" s="794"/>
      <c r="O724" s="794"/>
      <c r="P724" s="794"/>
      <c r="Q724" s="794"/>
      <c r="R724" s="794"/>
      <c r="S724" s="843"/>
      <c r="T724" s="796"/>
      <c r="U724" s="796"/>
      <c r="V724" s="794"/>
      <c r="W724" s="797"/>
      <c r="X724" s="796"/>
      <c r="Y724" s="796"/>
      <c r="Z724" s="796"/>
      <c r="AA724" s="796"/>
      <c r="AB724" s="796"/>
      <c r="AC724" s="796"/>
      <c r="AD724" s="796"/>
      <c r="AE724" s="796"/>
      <c r="AF724" s="796"/>
      <c r="AG724" s="796"/>
      <c r="AH724" s="796"/>
      <c r="AI724" s="796"/>
    </row>
    <row r="725" spans="2:35" ht="16.5" customHeight="1" x14ac:dyDescent="0.25">
      <c r="B725" s="975" t="s">
        <v>12523</v>
      </c>
      <c r="C725" s="973"/>
      <c r="D725" s="973"/>
      <c r="E725" s="973"/>
      <c r="F725" s="973"/>
      <c r="G725" s="851"/>
      <c r="H725" s="851"/>
      <c r="I725" s="851"/>
      <c r="J725" s="852"/>
      <c r="K725" s="794"/>
      <c r="L725" s="794"/>
      <c r="M725" s="794"/>
      <c r="N725" s="794"/>
      <c r="O725" s="794"/>
      <c r="P725" s="794"/>
      <c r="Q725" s="794"/>
      <c r="R725" s="794"/>
      <c r="S725" s="843"/>
      <c r="T725" s="796"/>
      <c r="U725" s="796"/>
      <c r="V725" s="794"/>
      <c r="W725" s="797"/>
      <c r="X725" s="796"/>
      <c r="Y725" s="796"/>
      <c r="Z725" s="796"/>
      <c r="AA725" s="796"/>
      <c r="AB725" s="796"/>
      <c r="AC725" s="796"/>
      <c r="AD725" s="796"/>
      <c r="AE725" s="796"/>
      <c r="AF725" s="796"/>
      <c r="AG725" s="796"/>
      <c r="AH725" s="796"/>
      <c r="AI725" s="796"/>
    </row>
    <row r="726" spans="2:35" ht="16.5" customHeight="1" x14ac:dyDescent="0.25">
      <c r="B726" s="990" t="s">
        <v>7</v>
      </c>
      <c r="C726" s="977" t="s">
        <v>107</v>
      </c>
      <c r="D726" s="977" t="s">
        <v>108</v>
      </c>
      <c r="E726" s="977" t="s">
        <v>8</v>
      </c>
      <c r="F726" s="977" t="s">
        <v>109</v>
      </c>
      <c r="G726" s="851"/>
      <c r="H726" s="851"/>
      <c r="I726" s="851"/>
      <c r="J726" s="852"/>
      <c r="K726" s="794"/>
      <c r="L726" s="794"/>
      <c r="M726" s="794"/>
      <c r="N726" s="794"/>
      <c r="O726" s="794"/>
      <c r="P726" s="794"/>
      <c r="Q726" s="794"/>
      <c r="R726" s="794"/>
      <c r="S726" s="843"/>
      <c r="T726" s="796"/>
      <c r="U726" s="796"/>
      <c r="V726" s="794"/>
      <c r="W726" s="797"/>
      <c r="X726" s="796"/>
      <c r="Y726" s="796"/>
      <c r="Z726" s="796"/>
      <c r="AA726" s="796"/>
      <c r="AB726" s="796"/>
      <c r="AC726" s="796"/>
      <c r="AD726" s="796"/>
      <c r="AE726" s="796"/>
      <c r="AF726" s="796"/>
      <c r="AG726" s="796"/>
      <c r="AH726" s="796"/>
      <c r="AI726" s="796"/>
    </row>
    <row r="727" spans="2:35" ht="16.5" customHeight="1" x14ac:dyDescent="0.25">
      <c r="B727" s="906" t="s">
        <v>525</v>
      </c>
      <c r="C727" s="978">
        <v>28814</v>
      </c>
      <c r="D727" s="979">
        <v>27667749.34</v>
      </c>
      <c r="E727" s="980">
        <v>43.384106055198828</v>
      </c>
      <c r="F727" s="979">
        <v>960.21896786284447</v>
      </c>
      <c r="G727" s="851"/>
      <c r="H727" s="851"/>
      <c r="I727" s="851"/>
      <c r="J727" s="852"/>
      <c r="K727" s="794"/>
      <c r="L727" s="794"/>
      <c r="M727" s="794"/>
      <c r="N727" s="794"/>
      <c r="O727" s="794"/>
      <c r="P727" s="794"/>
      <c r="Q727" s="794"/>
      <c r="R727" s="794"/>
      <c r="S727" s="843"/>
      <c r="T727" s="796"/>
      <c r="U727" s="796"/>
      <c r="V727" s="794"/>
      <c r="W727" s="797"/>
      <c r="X727" s="796"/>
      <c r="Y727" s="796"/>
      <c r="Z727" s="796"/>
      <c r="AA727" s="796"/>
      <c r="AB727" s="796"/>
      <c r="AC727" s="796"/>
      <c r="AD727" s="796"/>
      <c r="AE727" s="796"/>
      <c r="AF727" s="796"/>
      <c r="AG727" s="796"/>
      <c r="AH727" s="796"/>
      <c r="AI727" s="796"/>
    </row>
    <row r="728" spans="2:35" ht="16.5" customHeight="1" x14ac:dyDescent="0.25">
      <c r="B728" s="891" t="s">
        <v>1</v>
      </c>
      <c r="C728" s="981">
        <v>65</v>
      </c>
      <c r="D728" s="982">
        <v>224476.94</v>
      </c>
      <c r="E728" s="983">
        <v>0.35198856445569143</v>
      </c>
      <c r="F728" s="982">
        <v>3453.4913846153845</v>
      </c>
      <c r="G728" s="851"/>
      <c r="H728" s="851"/>
      <c r="I728" s="851"/>
      <c r="J728" s="852"/>
      <c r="K728" s="794"/>
      <c r="L728" s="794"/>
      <c r="M728" s="794"/>
      <c r="N728" s="794"/>
      <c r="O728" s="794"/>
      <c r="P728" s="794"/>
      <c r="Q728" s="794"/>
      <c r="R728" s="794"/>
      <c r="S728" s="843"/>
      <c r="T728" s="796"/>
      <c r="U728" s="796"/>
      <c r="V728" s="794"/>
      <c r="W728" s="797"/>
      <c r="X728" s="796"/>
      <c r="Y728" s="796"/>
      <c r="Z728" s="796"/>
      <c r="AA728" s="796"/>
      <c r="AB728" s="796"/>
      <c r="AC728" s="796"/>
      <c r="AD728" s="796"/>
      <c r="AE728" s="796"/>
      <c r="AF728" s="796"/>
      <c r="AG728" s="796"/>
      <c r="AH728" s="796"/>
      <c r="AI728" s="796"/>
    </row>
    <row r="729" spans="2:35" ht="16.5" customHeight="1" x14ac:dyDescent="0.25">
      <c r="B729" s="880" t="s">
        <v>526</v>
      </c>
      <c r="C729" s="978">
        <v>1630</v>
      </c>
      <c r="D729" s="979">
        <v>9047988.3099999893</v>
      </c>
      <c r="E729" s="980">
        <v>14.187597249181916</v>
      </c>
      <c r="F729" s="979">
        <v>5550.9130736196257</v>
      </c>
      <c r="G729" s="851"/>
      <c r="H729" s="851"/>
      <c r="I729" s="851"/>
      <c r="J729" s="852"/>
      <c r="K729" s="794"/>
      <c r="L729" s="794"/>
      <c r="M729" s="794"/>
      <c r="N729" s="794"/>
      <c r="O729" s="794"/>
      <c r="P729" s="794"/>
      <c r="Q729" s="794"/>
      <c r="R729" s="794"/>
      <c r="S729" s="843"/>
      <c r="T729" s="796"/>
      <c r="U729" s="796"/>
      <c r="V729" s="794"/>
      <c r="W729" s="797"/>
      <c r="X729" s="796"/>
      <c r="Y729" s="796"/>
      <c r="Z729" s="796"/>
      <c r="AA729" s="796"/>
      <c r="AB729" s="796"/>
      <c r="AC729" s="796"/>
      <c r="AD729" s="796"/>
      <c r="AE729" s="796"/>
      <c r="AF729" s="796"/>
      <c r="AG729" s="796"/>
      <c r="AH729" s="796"/>
      <c r="AI729" s="796"/>
    </row>
    <row r="730" spans="2:35" ht="16.5" customHeight="1" x14ac:dyDescent="0.25">
      <c r="B730" s="891" t="s">
        <v>2</v>
      </c>
      <c r="C730" s="981">
        <v>2171</v>
      </c>
      <c r="D730" s="982">
        <v>24183059.249999899</v>
      </c>
      <c r="E730" s="983">
        <v>37.91997658892889</v>
      </c>
      <c r="F730" s="982">
        <v>11139.133694150114</v>
      </c>
      <c r="G730" s="851"/>
      <c r="H730" s="851"/>
      <c r="I730" s="851"/>
      <c r="J730" s="852"/>
      <c r="K730" s="794"/>
      <c r="L730" s="794"/>
      <c r="M730" s="794"/>
      <c r="N730" s="794"/>
      <c r="O730" s="794"/>
      <c r="P730" s="794"/>
      <c r="Q730" s="794"/>
      <c r="R730" s="794"/>
      <c r="S730" s="843"/>
      <c r="T730" s="796"/>
      <c r="U730" s="796"/>
      <c r="V730" s="794"/>
      <c r="W730" s="797"/>
      <c r="X730" s="796"/>
      <c r="Y730" s="796"/>
      <c r="Z730" s="796"/>
      <c r="AA730" s="796"/>
      <c r="AB730" s="796"/>
      <c r="AC730" s="796"/>
      <c r="AD730" s="796"/>
      <c r="AE730" s="796"/>
      <c r="AF730" s="796"/>
      <c r="AG730" s="796"/>
      <c r="AH730" s="796"/>
      <c r="AI730" s="796"/>
    </row>
    <row r="731" spans="2:35" ht="16.5" customHeight="1" x14ac:dyDescent="0.25">
      <c r="B731" s="880" t="s">
        <v>9</v>
      </c>
      <c r="C731" s="978">
        <v>969</v>
      </c>
      <c r="D731" s="979">
        <v>2642285.96</v>
      </c>
      <c r="E731" s="980">
        <v>4.1432070570002804</v>
      </c>
      <c r="F731" s="979">
        <v>2726.8172961816304</v>
      </c>
      <c r="G731" s="851"/>
      <c r="H731" s="851"/>
      <c r="I731" s="851"/>
      <c r="J731" s="852"/>
      <c r="K731" s="794"/>
      <c r="L731" s="794"/>
      <c r="M731" s="794"/>
      <c r="N731" s="794"/>
      <c r="O731" s="794"/>
      <c r="P731" s="794"/>
      <c r="Q731" s="794"/>
      <c r="R731" s="794"/>
      <c r="S731" s="843"/>
      <c r="T731" s="796"/>
      <c r="U731" s="796"/>
      <c r="V731" s="794"/>
      <c r="W731" s="797"/>
      <c r="X731" s="796"/>
      <c r="Y731" s="796"/>
      <c r="Z731" s="796"/>
      <c r="AA731" s="796"/>
      <c r="AB731" s="796"/>
      <c r="AC731" s="796"/>
      <c r="AD731" s="796"/>
      <c r="AE731" s="796"/>
      <c r="AF731" s="796"/>
      <c r="AG731" s="796"/>
      <c r="AH731" s="796"/>
      <c r="AI731" s="796"/>
    </row>
    <row r="732" spans="2:35" ht="16.5" customHeight="1" x14ac:dyDescent="0.25">
      <c r="B732" s="891" t="s">
        <v>3</v>
      </c>
      <c r="C732" s="981">
        <v>1</v>
      </c>
      <c r="D732" s="982">
        <v>8370</v>
      </c>
      <c r="E732" s="983">
        <v>1.3124485234403753E-2</v>
      </c>
      <c r="F732" s="982">
        <v>8370</v>
      </c>
      <c r="G732" s="851"/>
      <c r="H732" s="851"/>
      <c r="I732" s="851"/>
      <c r="J732" s="852"/>
      <c r="K732" s="794"/>
      <c r="L732" s="794"/>
      <c r="M732" s="794"/>
      <c r="N732" s="794"/>
      <c r="O732" s="794"/>
      <c r="P732" s="794"/>
      <c r="Q732" s="794"/>
      <c r="R732" s="794"/>
      <c r="S732" s="843"/>
      <c r="T732" s="796"/>
      <c r="U732" s="796"/>
      <c r="V732" s="794"/>
      <c r="W732" s="797"/>
      <c r="X732" s="796"/>
      <c r="Y732" s="796"/>
      <c r="Z732" s="796"/>
      <c r="AA732" s="796"/>
      <c r="AB732" s="796"/>
      <c r="AC732" s="796"/>
      <c r="AD732" s="796"/>
      <c r="AE732" s="796"/>
      <c r="AF732" s="796"/>
      <c r="AG732" s="796"/>
      <c r="AH732" s="796"/>
      <c r="AI732" s="796"/>
    </row>
    <row r="733" spans="2:35" ht="16.5" customHeight="1" x14ac:dyDescent="0.25">
      <c r="B733" s="991" t="s">
        <v>4</v>
      </c>
      <c r="C733" s="984">
        <v>33650</v>
      </c>
      <c r="D733" s="985">
        <v>63773929.799999885</v>
      </c>
      <c r="E733" s="899">
        <v>100</v>
      </c>
      <c r="F733" s="985">
        <v>1895.2133670133696</v>
      </c>
      <c r="G733" s="851"/>
      <c r="H733" s="851"/>
      <c r="I733" s="851"/>
      <c r="J733" s="852"/>
      <c r="K733" s="794"/>
      <c r="L733" s="794"/>
      <c r="M733" s="794"/>
      <c r="N733" s="794"/>
      <c r="O733" s="794"/>
      <c r="P733" s="794"/>
      <c r="Q733" s="794"/>
      <c r="R733" s="794"/>
      <c r="S733" s="843"/>
      <c r="T733" s="796"/>
      <c r="U733" s="796"/>
      <c r="V733" s="794"/>
      <c r="W733" s="797"/>
      <c r="X733" s="796"/>
      <c r="Y733" s="796"/>
      <c r="Z733" s="796"/>
      <c r="AA733" s="796"/>
      <c r="AB733" s="796"/>
      <c r="AC733" s="796"/>
      <c r="AD733" s="796"/>
      <c r="AE733" s="796"/>
      <c r="AF733" s="796"/>
      <c r="AG733" s="796"/>
      <c r="AH733" s="796"/>
      <c r="AI733" s="796"/>
    </row>
    <row r="734" spans="2:35" ht="16.5" customHeight="1" x14ac:dyDescent="0.25">
      <c r="B734" s="851"/>
      <c r="C734" s="851"/>
      <c r="D734" s="851"/>
      <c r="E734" s="851"/>
      <c r="F734" s="851"/>
      <c r="G734" s="851"/>
      <c r="H734" s="851"/>
      <c r="I734" s="851"/>
      <c r="J734" s="852"/>
      <c r="K734" s="794"/>
      <c r="L734" s="794"/>
      <c r="M734" s="794"/>
      <c r="N734" s="794"/>
      <c r="O734" s="794"/>
      <c r="P734" s="794"/>
      <c r="Q734" s="794"/>
      <c r="R734" s="794"/>
      <c r="S734" s="843"/>
      <c r="T734" s="796"/>
      <c r="U734" s="796"/>
      <c r="V734" s="794"/>
      <c r="W734" s="797"/>
      <c r="X734" s="796"/>
      <c r="Y734" s="796"/>
      <c r="Z734" s="796"/>
      <c r="AA734" s="796"/>
      <c r="AB734" s="796"/>
      <c r="AC734" s="796"/>
      <c r="AD734" s="796"/>
      <c r="AE734" s="796"/>
      <c r="AF734" s="796"/>
      <c r="AG734" s="796"/>
      <c r="AH734" s="796"/>
      <c r="AI734" s="796"/>
    </row>
    <row r="735" spans="2:35" ht="16.5" customHeight="1" x14ac:dyDescent="0.25">
      <c r="B735" s="851"/>
      <c r="C735" s="851"/>
      <c r="D735" s="851"/>
      <c r="E735" s="851"/>
      <c r="F735" s="851"/>
      <c r="G735" s="851"/>
      <c r="H735" s="851"/>
      <c r="I735" s="851"/>
      <c r="J735" s="852"/>
      <c r="K735" s="794"/>
      <c r="L735" s="794"/>
      <c r="M735" s="794"/>
      <c r="N735" s="794"/>
      <c r="O735" s="794"/>
      <c r="P735" s="794"/>
      <c r="Q735" s="794"/>
      <c r="R735" s="794"/>
      <c r="S735" s="843"/>
      <c r="T735" s="796"/>
      <c r="U735" s="796"/>
      <c r="V735" s="794"/>
      <c r="W735" s="797"/>
      <c r="X735" s="796"/>
      <c r="Y735" s="796"/>
      <c r="Z735" s="796"/>
      <c r="AA735" s="796"/>
      <c r="AB735" s="796"/>
      <c r="AC735" s="796"/>
      <c r="AD735" s="796"/>
      <c r="AE735" s="796"/>
      <c r="AF735" s="796"/>
      <c r="AG735" s="796"/>
      <c r="AH735" s="796"/>
      <c r="AI735" s="796"/>
    </row>
    <row r="736" spans="2:35" ht="16.5" customHeight="1" x14ac:dyDescent="0.25">
      <c r="B736" s="851"/>
      <c r="C736" s="851"/>
      <c r="D736" s="851"/>
      <c r="E736" s="851"/>
      <c r="F736" s="851"/>
      <c r="G736" s="851"/>
      <c r="H736" s="851"/>
      <c r="I736" s="851"/>
      <c r="J736" s="852"/>
      <c r="K736" s="794"/>
      <c r="L736" s="794"/>
      <c r="M736" s="794"/>
      <c r="N736" s="794"/>
      <c r="O736" s="794"/>
      <c r="P736" s="794"/>
      <c r="Q736" s="794"/>
      <c r="R736" s="794"/>
      <c r="S736" s="843"/>
      <c r="T736" s="796"/>
      <c r="U736" s="796"/>
      <c r="V736" s="794"/>
      <c r="W736" s="797"/>
      <c r="X736" s="796"/>
      <c r="Y736" s="796"/>
      <c r="Z736" s="796"/>
      <c r="AA736" s="796"/>
      <c r="AB736" s="796"/>
      <c r="AC736" s="796"/>
      <c r="AD736" s="796"/>
      <c r="AE736" s="796"/>
      <c r="AF736" s="796"/>
      <c r="AG736" s="796"/>
      <c r="AH736" s="796"/>
      <c r="AI736" s="796"/>
    </row>
    <row r="737" spans="2:35" ht="16.5" customHeight="1" x14ac:dyDescent="0.25">
      <c r="B737" s="1391" t="s">
        <v>12546</v>
      </c>
      <c r="C737" s="1392"/>
      <c r="D737" s="1392"/>
      <c r="E737" s="1392"/>
      <c r="F737" s="1392"/>
      <c r="G737" s="851"/>
      <c r="H737" s="851"/>
      <c r="I737" s="851"/>
      <c r="J737" s="852"/>
      <c r="K737" s="794"/>
      <c r="L737" s="794"/>
      <c r="M737" s="794"/>
      <c r="N737" s="794"/>
      <c r="O737" s="794"/>
      <c r="P737" s="794"/>
      <c r="Q737" s="794"/>
      <c r="R737" s="794"/>
      <c r="S737" s="843"/>
      <c r="T737" s="796"/>
      <c r="U737" s="796"/>
      <c r="V737" s="794"/>
      <c r="W737" s="797"/>
      <c r="X737" s="796"/>
      <c r="Y737" s="796"/>
      <c r="Z737" s="796"/>
      <c r="AA737" s="796"/>
      <c r="AB737" s="796"/>
      <c r="AC737" s="796"/>
      <c r="AD737" s="796"/>
      <c r="AE737" s="796"/>
      <c r="AF737" s="796"/>
      <c r="AG737" s="796"/>
      <c r="AH737" s="796"/>
      <c r="AI737" s="796"/>
    </row>
    <row r="738" spans="2:35" ht="16.5" customHeight="1" x14ac:dyDescent="0.25">
      <c r="B738" s="1393" t="s">
        <v>12548</v>
      </c>
      <c r="C738" s="1392"/>
      <c r="D738" s="1392"/>
      <c r="E738" s="1392"/>
      <c r="F738" s="1392"/>
      <c r="G738" s="851"/>
      <c r="H738" s="851"/>
      <c r="I738" s="851"/>
      <c r="J738" s="852"/>
      <c r="K738" s="794"/>
      <c r="L738" s="794"/>
      <c r="M738" s="794"/>
      <c r="N738" s="794"/>
      <c r="O738" s="794"/>
      <c r="P738" s="794"/>
      <c r="Q738" s="794"/>
      <c r="R738" s="794"/>
      <c r="S738" s="843"/>
      <c r="T738" s="796"/>
      <c r="U738" s="796"/>
      <c r="V738" s="794"/>
      <c r="W738" s="797"/>
      <c r="X738" s="796"/>
      <c r="Y738" s="796"/>
      <c r="Z738" s="796"/>
      <c r="AA738" s="796"/>
      <c r="AB738" s="796"/>
      <c r="AC738" s="796"/>
      <c r="AD738" s="796"/>
      <c r="AE738" s="796"/>
      <c r="AF738" s="796"/>
      <c r="AG738" s="796"/>
      <c r="AH738" s="796"/>
      <c r="AI738" s="796"/>
    </row>
    <row r="739" spans="2:35" ht="16.5" customHeight="1" x14ac:dyDescent="0.25">
      <c r="B739" s="975" t="s">
        <v>12523</v>
      </c>
      <c r="C739" s="973"/>
      <c r="D739" s="973"/>
      <c r="E739" s="973"/>
      <c r="F739" s="973"/>
      <c r="G739" s="851"/>
      <c r="H739" s="851"/>
      <c r="I739" s="851"/>
      <c r="J739" s="852"/>
      <c r="K739" s="794"/>
      <c r="L739" s="794"/>
      <c r="M739" s="794"/>
      <c r="N739" s="794"/>
      <c r="O739" s="794"/>
      <c r="P739" s="794"/>
      <c r="Q739" s="794"/>
      <c r="R739" s="794"/>
      <c r="S739" s="843"/>
      <c r="T739" s="796"/>
      <c r="U739" s="796"/>
      <c r="V739" s="794"/>
      <c r="W739" s="797"/>
      <c r="X739" s="796"/>
      <c r="Y739" s="796"/>
      <c r="Z739" s="796"/>
      <c r="AA739" s="796"/>
      <c r="AB739" s="796"/>
      <c r="AC739" s="796"/>
      <c r="AD739" s="796"/>
      <c r="AE739" s="796"/>
      <c r="AF739" s="796"/>
      <c r="AG739" s="796"/>
      <c r="AH739" s="796"/>
      <c r="AI739" s="796"/>
    </row>
    <row r="740" spans="2:35" ht="16.5" customHeight="1" x14ac:dyDescent="0.25">
      <c r="B740" s="990" t="s">
        <v>7</v>
      </c>
      <c r="C740" s="977" t="s">
        <v>107</v>
      </c>
      <c r="D740" s="977" t="s">
        <v>108</v>
      </c>
      <c r="E740" s="977" t="s">
        <v>8</v>
      </c>
      <c r="F740" s="977" t="s">
        <v>109</v>
      </c>
      <c r="G740" s="851"/>
      <c r="H740" s="851"/>
      <c r="I740" s="851"/>
      <c r="J740" s="852"/>
      <c r="K740" s="794"/>
      <c r="L740" s="794"/>
      <c r="M740" s="794"/>
      <c r="N740" s="794"/>
      <c r="O740" s="794"/>
      <c r="P740" s="794"/>
      <c r="Q740" s="794"/>
      <c r="R740" s="794"/>
      <c r="S740" s="843"/>
      <c r="T740" s="796"/>
      <c r="U740" s="796"/>
      <c r="V740" s="794"/>
      <c r="W740" s="797"/>
      <c r="X740" s="796"/>
      <c r="Y740" s="796"/>
      <c r="Z740" s="796"/>
      <c r="AA740" s="796"/>
      <c r="AB740" s="796"/>
      <c r="AC740" s="796"/>
      <c r="AD740" s="796"/>
      <c r="AE740" s="796"/>
      <c r="AF740" s="796"/>
      <c r="AG740" s="796"/>
      <c r="AH740" s="796"/>
      <c r="AI740" s="796"/>
    </row>
    <row r="741" spans="2:35" ht="16.5" customHeight="1" x14ac:dyDescent="0.25">
      <c r="B741" s="906" t="s">
        <v>525</v>
      </c>
      <c r="C741" s="978">
        <v>19364</v>
      </c>
      <c r="D741" s="979">
        <v>13161425.619999999</v>
      </c>
      <c r="E741" s="980">
        <v>69.633092259369121</v>
      </c>
      <c r="F741" s="979">
        <v>679.68527267093566</v>
      </c>
      <c r="G741" s="851"/>
      <c r="H741" s="851"/>
      <c r="I741" s="851"/>
      <c r="J741" s="852"/>
      <c r="K741" s="794"/>
      <c r="L741" s="794"/>
      <c r="M741" s="794"/>
      <c r="N741" s="794"/>
      <c r="O741" s="794"/>
      <c r="P741" s="794"/>
      <c r="Q741" s="794"/>
      <c r="R741" s="794"/>
      <c r="S741" s="843"/>
      <c r="T741" s="796"/>
      <c r="U741" s="796"/>
      <c r="V741" s="794"/>
      <c r="W741" s="797"/>
      <c r="X741" s="796"/>
      <c r="Y741" s="796"/>
      <c r="Z741" s="796"/>
      <c r="AA741" s="796"/>
      <c r="AB741" s="796"/>
      <c r="AC741" s="796"/>
      <c r="AD741" s="796"/>
      <c r="AE741" s="796"/>
      <c r="AF741" s="796"/>
      <c r="AG741" s="796"/>
      <c r="AH741" s="796"/>
      <c r="AI741" s="796"/>
    </row>
    <row r="742" spans="2:35" ht="16.5" customHeight="1" x14ac:dyDescent="0.25">
      <c r="B742" s="891" t="s">
        <v>1</v>
      </c>
      <c r="C742" s="981">
        <v>35</v>
      </c>
      <c r="D742" s="982">
        <v>25692.66</v>
      </c>
      <c r="E742" s="983">
        <v>0.13573682287531727</v>
      </c>
      <c r="F742" s="982">
        <v>734.07600000000002</v>
      </c>
      <c r="G742" s="851"/>
      <c r="H742" s="851"/>
      <c r="I742" s="851"/>
      <c r="J742" s="852"/>
      <c r="K742" s="794"/>
      <c r="L742" s="794"/>
      <c r="M742" s="794"/>
      <c r="N742" s="794"/>
      <c r="O742" s="794"/>
      <c r="P742" s="794"/>
      <c r="Q742" s="794"/>
      <c r="R742" s="794"/>
      <c r="S742" s="843"/>
      <c r="T742" s="796"/>
      <c r="U742" s="796"/>
      <c r="V742" s="794"/>
      <c r="W742" s="797"/>
      <c r="X742" s="796"/>
      <c r="Y742" s="796"/>
      <c r="Z742" s="796"/>
      <c r="AA742" s="796"/>
      <c r="AB742" s="796"/>
      <c r="AC742" s="796"/>
      <c r="AD742" s="796"/>
      <c r="AE742" s="796"/>
      <c r="AF742" s="796"/>
      <c r="AG742" s="796"/>
      <c r="AH742" s="796"/>
      <c r="AI742" s="796"/>
    </row>
    <row r="743" spans="2:35" ht="16.5" customHeight="1" x14ac:dyDescent="0.25">
      <c r="B743" s="880" t="s">
        <v>526</v>
      </c>
      <c r="C743" s="978">
        <v>761</v>
      </c>
      <c r="D743" s="979">
        <v>1119171.8700000001</v>
      </c>
      <c r="E743" s="980">
        <v>5.9126938933231363</v>
      </c>
      <c r="F743" s="979">
        <v>1470.659487516426</v>
      </c>
      <c r="G743" s="851"/>
      <c r="H743" s="851"/>
      <c r="I743" s="851"/>
      <c r="J743" s="852"/>
      <c r="K743" s="794"/>
      <c r="L743" s="794"/>
      <c r="M743" s="794"/>
      <c r="N743" s="794"/>
      <c r="O743" s="794"/>
      <c r="P743" s="794"/>
      <c r="Q743" s="794"/>
      <c r="R743" s="794"/>
      <c r="S743" s="843"/>
      <c r="T743" s="796"/>
      <c r="U743" s="796"/>
      <c r="V743" s="794"/>
      <c r="W743" s="797"/>
      <c r="X743" s="796"/>
      <c r="Y743" s="796"/>
      <c r="Z743" s="796"/>
      <c r="AA743" s="796"/>
      <c r="AB743" s="796"/>
      <c r="AC743" s="796"/>
      <c r="AD743" s="796"/>
      <c r="AE743" s="796"/>
      <c r="AF743" s="796"/>
      <c r="AG743" s="796"/>
      <c r="AH743" s="796"/>
      <c r="AI743" s="796"/>
    </row>
    <row r="744" spans="2:35" ht="16.5" customHeight="1" x14ac:dyDescent="0.25">
      <c r="B744" s="891" t="s">
        <v>2</v>
      </c>
      <c r="C744" s="981">
        <v>1845</v>
      </c>
      <c r="D744" s="982">
        <v>4407297.2699999996</v>
      </c>
      <c r="E744" s="983">
        <v>23.284180341656306</v>
      </c>
      <c r="F744" s="982">
        <v>2388.7790081300809</v>
      </c>
      <c r="G744" s="851"/>
      <c r="H744" s="851"/>
      <c r="I744" s="851"/>
      <c r="J744" s="852"/>
      <c r="K744" s="794"/>
      <c r="L744" s="794"/>
      <c r="M744" s="794"/>
      <c r="N744" s="794"/>
      <c r="O744" s="794"/>
      <c r="P744" s="794"/>
      <c r="Q744" s="794"/>
      <c r="R744" s="794"/>
      <c r="S744" s="843"/>
      <c r="T744" s="796"/>
      <c r="U744" s="796"/>
      <c r="V744" s="794"/>
      <c r="W744" s="797"/>
      <c r="X744" s="796"/>
      <c r="Y744" s="796"/>
      <c r="Z744" s="796"/>
      <c r="AA744" s="796"/>
      <c r="AB744" s="796"/>
      <c r="AC744" s="796"/>
      <c r="AD744" s="796"/>
      <c r="AE744" s="796"/>
      <c r="AF744" s="796"/>
      <c r="AG744" s="796"/>
      <c r="AH744" s="796"/>
      <c r="AI744" s="796"/>
    </row>
    <row r="745" spans="2:35" ht="16.5" customHeight="1" x14ac:dyDescent="0.25">
      <c r="B745" s="880" t="s">
        <v>9</v>
      </c>
      <c r="C745" s="978">
        <v>178</v>
      </c>
      <c r="D745" s="979">
        <v>214145.69</v>
      </c>
      <c r="E745" s="980">
        <v>1.131352518308443</v>
      </c>
      <c r="F745" s="979">
        <v>1203.0656741573034</v>
      </c>
      <c r="G745" s="851"/>
      <c r="H745" s="851"/>
      <c r="I745" s="851"/>
      <c r="J745" s="852"/>
      <c r="K745" s="794"/>
      <c r="L745" s="794"/>
      <c r="M745" s="794"/>
      <c r="N745" s="794"/>
      <c r="O745" s="794"/>
      <c r="P745" s="794"/>
      <c r="Q745" s="794"/>
      <c r="R745" s="794"/>
      <c r="S745" s="843"/>
      <c r="T745" s="796"/>
      <c r="U745" s="796"/>
      <c r="V745" s="794"/>
      <c r="W745" s="797"/>
      <c r="X745" s="796"/>
      <c r="Y745" s="796"/>
      <c r="Z745" s="796"/>
      <c r="AA745" s="796"/>
      <c r="AB745" s="796"/>
      <c r="AC745" s="796"/>
      <c r="AD745" s="796"/>
      <c r="AE745" s="796"/>
      <c r="AF745" s="796"/>
      <c r="AG745" s="796"/>
      <c r="AH745" s="796"/>
      <c r="AI745" s="796"/>
    </row>
    <row r="746" spans="2:35" ht="16.5" customHeight="1" x14ac:dyDescent="0.25">
      <c r="B746" s="891" t="s">
        <v>3</v>
      </c>
      <c r="C746" s="981">
        <v>1</v>
      </c>
      <c r="D746" s="982">
        <v>557.28</v>
      </c>
      <c r="E746" s="983">
        <v>2.9441644676711869E-3</v>
      </c>
      <c r="F746" s="982">
        <v>557.28</v>
      </c>
      <c r="G746" s="851"/>
      <c r="H746" s="851"/>
      <c r="I746" s="851"/>
      <c r="J746" s="852"/>
      <c r="K746" s="794"/>
      <c r="L746" s="794"/>
      <c r="M746" s="794"/>
      <c r="N746" s="794"/>
      <c r="O746" s="794"/>
      <c r="P746" s="794"/>
      <c r="Q746" s="794"/>
      <c r="R746" s="794"/>
      <c r="S746" s="843"/>
      <c r="T746" s="796"/>
      <c r="U746" s="796"/>
      <c r="V746" s="794"/>
      <c r="W746" s="797"/>
      <c r="X746" s="796"/>
      <c r="Y746" s="796"/>
      <c r="Z746" s="796"/>
      <c r="AA746" s="796"/>
      <c r="AB746" s="796"/>
      <c r="AC746" s="796"/>
      <c r="AD746" s="796"/>
      <c r="AE746" s="796"/>
      <c r="AF746" s="796"/>
      <c r="AG746" s="796"/>
      <c r="AH746" s="796"/>
      <c r="AI746" s="796"/>
    </row>
    <row r="747" spans="2:35" ht="16.5" customHeight="1" x14ac:dyDescent="0.25">
      <c r="B747" s="991" t="s">
        <v>4</v>
      </c>
      <c r="C747" s="984">
        <v>22184</v>
      </c>
      <c r="D747" s="985">
        <v>18928290.390000001</v>
      </c>
      <c r="E747" s="899">
        <v>100.10000000000001</v>
      </c>
      <c r="F747" s="985">
        <v>853.24064145329976</v>
      </c>
      <c r="G747" s="851"/>
      <c r="H747" s="851"/>
      <c r="I747" s="851"/>
      <c r="J747" s="852"/>
      <c r="K747" s="794"/>
      <c r="L747" s="794"/>
      <c r="M747" s="794"/>
      <c r="N747" s="794"/>
      <c r="O747" s="794"/>
      <c r="P747" s="794"/>
      <c r="Q747" s="794"/>
      <c r="R747" s="794"/>
      <c r="S747" s="843"/>
      <c r="T747" s="796"/>
      <c r="U747" s="796"/>
      <c r="V747" s="794"/>
      <c r="W747" s="797"/>
      <c r="X747" s="796"/>
      <c r="Y747" s="796"/>
      <c r="Z747" s="796"/>
      <c r="AA747" s="796"/>
      <c r="AB747" s="796"/>
      <c r="AC747" s="796"/>
      <c r="AD747" s="796"/>
      <c r="AE747" s="796"/>
      <c r="AF747" s="796"/>
      <c r="AG747" s="796"/>
      <c r="AH747" s="796"/>
      <c r="AI747" s="796"/>
    </row>
    <row r="748" spans="2:35" ht="16.5" customHeight="1" x14ac:dyDescent="0.25">
      <c r="B748" s="851"/>
      <c r="C748" s="851"/>
      <c r="D748" s="851"/>
      <c r="E748" s="851"/>
      <c r="F748" s="851"/>
      <c r="G748" s="851"/>
      <c r="H748" s="851"/>
      <c r="I748" s="851"/>
      <c r="J748" s="852"/>
      <c r="K748" s="794"/>
      <c r="L748" s="794"/>
      <c r="M748" s="794"/>
      <c r="N748" s="794"/>
      <c r="O748" s="794"/>
      <c r="P748" s="794"/>
      <c r="Q748" s="794"/>
      <c r="R748" s="794"/>
      <c r="S748" s="843"/>
      <c r="T748" s="796"/>
      <c r="U748" s="796"/>
      <c r="V748" s="794"/>
      <c r="W748" s="797"/>
      <c r="X748" s="796"/>
      <c r="Y748" s="796"/>
      <c r="Z748" s="796"/>
      <c r="AA748" s="796"/>
      <c r="AB748" s="796"/>
      <c r="AC748" s="796"/>
      <c r="AD748" s="796"/>
      <c r="AE748" s="796"/>
      <c r="AF748" s="796"/>
      <c r="AG748" s="796"/>
      <c r="AH748" s="796"/>
      <c r="AI748" s="796"/>
    </row>
    <row r="749" spans="2:35" ht="16.5" customHeight="1" x14ac:dyDescent="0.25">
      <c r="B749" s="851"/>
      <c r="C749" s="851"/>
      <c r="D749" s="851"/>
      <c r="E749" s="851"/>
      <c r="F749" s="851"/>
      <c r="G749" s="851"/>
      <c r="H749" s="851"/>
      <c r="I749" s="851"/>
      <c r="J749" s="852"/>
      <c r="K749" s="794"/>
      <c r="L749" s="794"/>
      <c r="M749" s="794"/>
      <c r="N749" s="794"/>
      <c r="O749" s="794"/>
      <c r="P749" s="794"/>
      <c r="Q749" s="794"/>
      <c r="R749" s="794"/>
      <c r="S749" s="843"/>
      <c r="T749" s="796"/>
      <c r="U749" s="796"/>
      <c r="V749" s="794"/>
      <c r="W749" s="797"/>
      <c r="X749" s="796"/>
      <c r="Y749" s="796"/>
      <c r="Z749" s="796"/>
      <c r="AA749" s="796"/>
      <c r="AB749" s="796"/>
      <c r="AC749" s="796"/>
      <c r="AD749" s="796"/>
      <c r="AE749" s="796"/>
      <c r="AF749" s="796"/>
      <c r="AG749" s="796"/>
      <c r="AH749" s="796"/>
      <c r="AI749" s="796"/>
    </row>
    <row r="750" spans="2:35" ht="16.5" customHeight="1" x14ac:dyDescent="0.25">
      <c r="B750" s="851"/>
      <c r="C750" s="851"/>
      <c r="D750" s="851"/>
      <c r="E750" s="851"/>
      <c r="F750" s="851"/>
      <c r="G750" s="851"/>
      <c r="H750" s="851"/>
      <c r="I750" s="851"/>
      <c r="J750" s="852"/>
      <c r="K750" s="794"/>
      <c r="L750" s="794"/>
      <c r="M750" s="794"/>
      <c r="N750" s="794"/>
      <c r="O750" s="794"/>
      <c r="P750" s="794"/>
      <c r="Q750" s="794"/>
      <c r="R750" s="794"/>
      <c r="S750" s="843"/>
      <c r="T750" s="796"/>
      <c r="U750" s="796"/>
      <c r="V750" s="794"/>
      <c r="W750" s="797"/>
      <c r="X750" s="796"/>
      <c r="Y750" s="796"/>
      <c r="Z750" s="796"/>
      <c r="AA750" s="796"/>
      <c r="AB750" s="796"/>
      <c r="AC750" s="796"/>
      <c r="AD750" s="796"/>
      <c r="AE750" s="796"/>
      <c r="AF750" s="796"/>
      <c r="AG750" s="796"/>
      <c r="AH750" s="796"/>
      <c r="AI750" s="796"/>
    </row>
    <row r="751" spans="2:35" ht="16.5" customHeight="1" x14ac:dyDescent="0.25">
      <c r="B751" s="851"/>
      <c r="C751" s="851"/>
      <c r="D751" s="851"/>
      <c r="E751" s="851"/>
      <c r="F751" s="851"/>
      <c r="G751" s="851"/>
      <c r="H751" s="851"/>
      <c r="I751" s="851"/>
      <c r="J751" s="852"/>
      <c r="K751" s="794"/>
      <c r="L751" s="794"/>
      <c r="M751" s="794"/>
      <c r="N751" s="794"/>
      <c r="O751" s="794"/>
      <c r="P751" s="794"/>
      <c r="Q751" s="794"/>
      <c r="R751" s="794"/>
      <c r="S751" s="843"/>
      <c r="T751" s="796"/>
      <c r="U751" s="796"/>
      <c r="V751" s="794"/>
      <c r="W751" s="797"/>
      <c r="X751" s="796"/>
      <c r="Y751" s="796"/>
      <c r="Z751" s="796"/>
      <c r="AA751" s="796"/>
      <c r="AB751" s="796"/>
      <c r="AC751" s="796"/>
      <c r="AD751" s="796"/>
      <c r="AE751" s="796"/>
      <c r="AF751" s="796"/>
      <c r="AG751" s="796"/>
      <c r="AH751" s="796"/>
      <c r="AI751" s="796"/>
    </row>
    <row r="752" spans="2:35" ht="16.5" customHeight="1" x14ac:dyDescent="0.25">
      <c r="B752" s="851"/>
      <c r="C752" s="851"/>
      <c r="D752" s="851"/>
      <c r="E752" s="851"/>
      <c r="F752" s="851"/>
      <c r="G752" s="851"/>
      <c r="H752" s="851"/>
      <c r="I752" s="851"/>
      <c r="J752" s="852"/>
      <c r="K752" s="794"/>
      <c r="L752" s="794"/>
      <c r="M752" s="794"/>
      <c r="N752" s="794"/>
      <c r="O752" s="794"/>
      <c r="P752" s="794"/>
      <c r="Q752" s="794"/>
      <c r="R752" s="794"/>
      <c r="S752" s="843"/>
      <c r="T752" s="796"/>
      <c r="U752" s="796"/>
      <c r="V752" s="794"/>
      <c r="W752" s="797"/>
      <c r="X752" s="796"/>
      <c r="Y752" s="796"/>
      <c r="Z752" s="796"/>
      <c r="AA752" s="796"/>
      <c r="AB752" s="796"/>
      <c r="AC752" s="796"/>
      <c r="AD752" s="796"/>
      <c r="AE752" s="796"/>
      <c r="AF752" s="796"/>
      <c r="AG752" s="796"/>
      <c r="AH752" s="796"/>
      <c r="AI752" s="796"/>
    </row>
    <row r="753" spans="2:35" ht="16.5" customHeight="1" x14ac:dyDescent="0.25">
      <c r="B753" s="851"/>
      <c r="C753" s="851"/>
      <c r="D753" s="851"/>
      <c r="E753" s="851"/>
      <c r="F753" s="851"/>
      <c r="G753" s="851"/>
      <c r="H753" s="851"/>
      <c r="I753" s="851"/>
      <c r="J753" s="852"/>
      <c r="K753" s="794"/>
      <c r="L753" s="794"/>
      <c r="M753" s="794"/>
      <c r="N753" s="794"/>
      <c r="O753" s="794"/>
      <c r="P753" s="794"/>
      <c r="Q753" s="794"/>
      <c r="R753" s="794"/>
      <c r="S753" s="843"/>
      <c r="T753" s="796"/>
      <c r="U753" s="796"/>
      <c r="V753" s="794"/>
      <c r="W753" s="797"/>
      <c r="X753" s="796"/>
      <c r="Y753" s="796"/>
      <c r="Z753" s="796"/>
      <c r="AA753" s="796"/>
      <c r="AB753" s="796"/>
      <c r="AC753" s="796"/>
      <c r="AD753" s="796"/>
      <c r="AE753" s="796"/>
      <c r="AF753" s="796"/>
      <c r="AG753" s="796"/>
      <c r="AH753" s="796"/>
      <c r="AI753" s="796"/>
    </row>
    <row r="754" spans="2:35" ht="16.5" customHeight="1" x14ac:dyDescent="0.25">
      <c r="B754" s="851"/>
      <c r="C754" s="851"/>
      <c r="D754" s="851"/>
      <c r="E754" s="851"/>
      <c r="F754" s="851"/>
      <c r="G754" s="851"/>
      <c r="H754" s="851"/>
      <c r="I754" s="851"/>
      <c r="J754" s="852"/>
      <c r="K754" s="794"/>
      <c r="L754" s="794"/>
      <c r="M754" s="794"/>
      <c r="N754" s="794"/>
      <c r="O754" s="794"/>
      <c r="P754" s="794"/>
      <c r="Q754" s="794"/>
      <c r="R754" s="794"/>
      <c r="S754" s="843"/>
      <c r="T754" s="796"/>
      <c r="U754" s="796"/>
      <c r="V754" s="794"/>
      <c r="W754" s="797"/>
      <c r="X754" s="796"/>
      <c r="Y754" s="796"/>
      <c r="Z754" s="796"/>
      <c r="AA754" s="796"/>
      <c r="AB754" s="796"/>
      <c r="AC754" s="796"/>
      <c r="AD754" s="796"/>
      <c r="AE754" s="796"/>
      <c r="AF754" s="796"/>
      <c r="AG754" s="796"/>
      <c r="AH754" s="796"/>
      <c r="AI754" s="796"/>
    </row>
    <row r="755" spans="2:35" ht="16.5" customHeight="1" x14ac:dyDescent="0.25">
      <c r="B755" s="851"/>
      <c r="C755" s="851"/>
      <c r="D755" s="851"/>
      <c r="E755" s="851"/>
      <c r="F755" s="851"/>
      <c r="G755" s="851"/>
      <c r="H755" s="851"/>
      <c r="I755" s="851"/>
      <c r="J755" s="852"/>
      <c r="K755" s="794"/>
      <c r="L755" s="794"/>
      <c r="M755" s="794"/>
      <c r="N755" s="794"/>
      <c r="O755" s="794"/>
      <c r="P755" s="794"/>
      <c r="Q755" s="794"/>
      <c r="R755" s="794"/>
      <c r="S755" s="843"/>
      <c r="T755" s="796"/>
      <c r="U755" s="796"/>
      <c r="V755" s="794"/>
      <c r="W755" s="797"/>
      <c r="X755" s="796"/>
      <c r="Y755" s="796"/>
      <c r="Z755" s="796"/>
      <c r="AA755" s="796"/>
      <c r="AB755" s="796"/>
      <c r="AC755" s="796"/>
      <c r="AD755" s="796"/>
      <c r="AE755" s="796"/>
      <c r="AF755" s="796"/>
      <c r="AG755" s="796"/>
      <c r="AH755" s="796"/>
      <c r="AI755" s="796"/>
    </row>
    <row r="756" spans="2:35" ht="16.5" customHeight="1" x14ac:dyDescent="0.25">
      <c r="B756" s="851"/>
      <c r="C756" s="851"/>
      <c r="D756" s="851"/>
      <c r="E756" s="851"/>
      <c r="F756" s="851"/>
      <c r="G756" s="851"/>
      <c r="H756" s="851"/>
      <c r="I756" s="851"/>
      <c r="J756" s="852"/>
      <c r="K756" s="794"/>
      <c r="L756" s="794"/>
      <c r="M756" s="794"/>
      <c r="N756" s="794"/>
      <c r="O756" s="794"/>
      <c r="P756" s="794"/>
      <c r="Q756" s="794"/>
      <c r="R756" s="794"/>
      <c r="S756" s="843"/>
      <c r="T756" s="796"/>
      <c r="U756" s="796"/>
      <c r="V756" s="794"/>
      <c r="W756" s="797"/>
      <c r="X756" s="796"/>
      <c r="Y756" s="796"/>
      <c r="Z756" s="796"/>
      <c r="AA756" s="796"/>
      <c r="AB756" s="796"/>
      <c r="AC756" s="796"/>
      <c r="AD756" s="796"/>
      <c r="AE756" s="796"/>
      <c r="AF756" s="796"/>
      <c r="AG756" s="796"/>
      <c r="AH756" s="796"/>
      <c r="AI756" s="796"/>
    </row>
    <row r="757" spans="2:35" ht="16.5" customHeight="1" x14ac:dyDescent="0.25">
      <c r="B757" s="851"/>
      <c r="C757" s="851"/>
      <c r="D757" s="851"/>
      <c r="E757" s="851"/>
      <c r="F757" s="851"/>
      <c r="G757" s="851"/>
      <c r="H757" s="851"/>
      <c r="I757" s="851"/>
      <c r="J757" s="852"/>
      <c r="K757" s="794"/>
      <c r="L757" s="794"/>
      <c r="M757" s="794"/>
      <c r="N757" s="794"/>
      <c r="O757" s="794"/>
      <c r="P757" s="794"/>
      <c r="Q757" s="794"/>
      <c r="R757" s="794"/>
      <c r="S757" s="843"/>
      <c r="T757" s="796"/>
      <c r="U757" s="796"/>
      <c r="V757" s="794"/>
      <c r="W757" s="797"/>
      <c r="X757" s="796"/>
      <c r="Y757" s="796"/>
      <c r="Z757" s="796"/>
      <c r="AA757" s="796"/>
      <c r="AB757" s="796"/>
      <c r="AC757" s="796"/>
      <c r="AD757" s="796"/>
      <c r="AE757" s="796"/>
      <c r="AF757" s="796"/>
      <c r="AG757" s="796"/>
      <c r="AH757" s="796"/>
      <c r="AI757" s="796"/>
    </row>
    <row r="758" spans="2:35" ht="16.5" customHeight="1" x14ac:dyDescent="0.25">
      <c r="B758" s="851"/>
      <c r="C758" s="851"/>
      <c r="D758" s="851"/>
      <c r="E758" s="851"/>
      <c r="F758" s="851"/>
      <c r="G758" s="851"/>
      <c r="H758" s="851"/>
      <c r="I758" s="851"/>
      <c r="J758" s="852"/>
      <c r="K758" s="794"/>
      <c r="L758" s="794"/>
      <c r="M758" s="794"/>
      <c r="N758" s="794"/>
      <c r="O758" s="794"/>
      <c r="P758" s="794"/>
      <c r="Q758" s="794"/>
      <c r="R758" s="794"/>
      <c r="S758" s="843"/>
      <c r="T758" s="796"/>
      <c r="U758" s="796"/>
      <c r="V758" s="794"/>
      <c r="W758" s="797"/>
      <c r="X758" s="796"/>
      <c r="Y758" s="796"/>
      <c r="Z758" s="796"/>
      <c r="AA758" s="796"/>
      <c r="AB758" s="796"/>
      <c r="AC758" s="796"/>
      <c r="AD758" s="796"/>
      <c r="AE758" s="796"/>
      <c r="AF758" s="796"/>
      <c r="AG758" s="796"/>
      <c r="AH758" s="796"/>
      <c r="AI758" s="796"/>
    </row>
    <row r="759" spans="2:35" ht="16.5" customHeight="1" x14ac:dyDescent="0.25">
      <c r="B759" s="851"/>
      <c r="C759" s="851"/>
      <c r="D759" s="851"/>
      <c r="E759" s="851"/>
      <c r="F759" s="851"/>
      <c r="G759" s="851"/>
      <c r="H759" s="851"/>
      <c r="I759" s="851"/>
      <c r="J759" s="852"/>
      <c r="K759" s="794"/>
      <c r="L759" s="794"/>
      <c r="M759" s="794"/>
      <c r="N759" s="794"/>
      <c r="O759" s="794"/>
      <c r="P759" s="794"/>
      <c r="Q759" s="794"/>
      <c r="R759" s="794"/>
      <c r="S759" s="843"/>
      <c r="T759" s="796"/>
      <c r="U759" s="796"/>
      <c r="V759" s="794"/>
      <c r="W759" s="797"/>
      <c r="X759" s="796"/>
      <c r="Y759" s="796"/>
      <c r="Z759" s="796"/>
      <c r="AA759" s="796"/>
      <c r="AB759" s="796"/>
      <c r="AC759" s="796"/>
      <c r="AD759" s="796"/>
      <c r="AE759" s="796"/>
      <c r="AF759" s="796"/>
      <c r="AG759" s="796"/>
      <c r="AH759" s="796"/>
      <c r="AI759" s="796"/>
    </row>
    <row r="760" spans="2:35" ht="16.5" customHeight="1" x14ac:dyDescent="0.25">
      <c r="B760" s="851"/>
      <c r="C760" s="851"/>
      <c r="D760" s="851"/>
      <c r="E760" s="851"/>
      <c r="F760" s="851"/>
      <c r="G760" s="851"/>
      <c r="H760" s="851"/>
      <c r="I760" s="851"/>
      <c r="J760" s="852"/>
      <c r="K760" s="794"/>
      <c r="L760" s="794"/>
      <c r="M760" s="794"/>
      <c r="N760" s="794"/>
      <c r="O760" s="794"/>
      <c r="P760" s="794"/>
      <c r="Q760" s="794"/>
      <c r="R760" s="794"/>
      <c r="S760" s="843"/>
      <c r="T760" s="796"/>
      <c r="U760" s="796"/>
      <c r="V760" s="794"/>
      <c r="W760" s="797"/>
      <c r="X760" s="796"/>
      <c r="Y760" s="796"/>
      <c r="Z760" s="796"/>
      <c r="AA760" s="796"/>
      <c r="AB760" s="796"/>
      <c r="AC760" s="796"/>
      <c r="AD760" s="796"/>
      <c r="AE760" s="796"/>
      <c r="AF760" s="796"/>
      <c r="AG760" s="796"/>
      <c r="AH760" s="796"/>
      <c r="AI760" s="796"/>
    </row>
    <row r="761" spans="2:35" ht="16.5" customHeight="1" x14ac:dyDescent="0.25">
      <c r="B761" s="851"/>
      <c r="C761" s="851"/>
      <c r="D761" s="851"/>
      <c r="E761" s="851"/>
      <c r="F761" s="851"/>
      <c r="G761" s="851"/>
      <c r="H761" s="851"/>
      <c r="I761" s="851"/>
      <c r="J761" s="852"/>
      <c r="K761" s="794"/>
      <c r="L761" s="794"/>
      <c r="M761" s="794"/>
      <c r="N761" s="794"/>
      <c r="O761" s="794"/>
      <c r="P761" s="794"/>
      <c r="Q761" s="794"/>
      <c r="R761" s="794"/>
      <c r="S761" s="843"/>
      <c r="T761" s="796"/>
      <c r="U761" s="796"/>
      <c r="V761" s="794"/>
      <c r="W761" s="797"/>
      <c r="X761" s="796"/>
      <c r="Y761" s="796"/>
      <c r="Z761" s="796"/>
      <c r="AA761" s="796"/>
      <c r="AB761" s="796"/>
      <c r="AC761" s="796"/>
      <c r="AD761" s="796"/>
      <c r="AE761" s="796"/>
      <c r="AF761" s="796"/>
      <c r="AG761" s="796"/>
      <c r="AH761" s="796"/>
      <c r="AI761" s="796"/>
    </row>
    <row r="762" spans="2:35" ht="16.5" customHeight="1" x14ac:dyDescent="0.25">
      <c r="B762" s="851"/>
      <c r="C762" s="851"/>
      <c r="D762" s="851"/>
      <c r="E762" s="851"/>
      <c r="F762" s="851"/>
      <c r="G762" s="851"/>
      <c r="H762" s="851"/>
      <c r="I762" s="851"/>
      <c r="J762" s="852"/>
      <c r="K762" s="794"/>
      <c r="L762" s="794"/>
      <c r="M762" s="794"/>
      <c r="N762" s="794"/>
      <c r="O762" s="794"/>
      <c r="P762" s="794"/>
      <c r="Q762" s="794"/>
      <c r="R762" s="794"/>
      <c r="S762" s="843"/>
      <c r="T762" s="796"/>
      <c r="U762" s="796"/>
      <c r="V762" s="794"/>
      <c r="W762" s="797"/>
      <c r="X762" s="796"/>
      <c r="Y762" s="796"/>
      <c r="Z762" s="796"/>
      <c r="AA762" s="796"/>
      <c r="AB762" s="796"/>
      <c r="AC762" s="796"/>
      <c r="AD762" s="796"/>
      <c r="AE762" s="796"/>
      <c r="AF762" s="796"/>
      <c r="AG762" s="796"/>
      <c r="AH762" s="796"/>
      <c r="AI762" s="796"/>
    </row>
    <row r="763" spans="2:35" ht="16.5" customHeight="1" x14ac:dyDescent="0.25">
      <c r="B763" s="851"/>
      <c r="C763" s="851"/>
      <c r="D763" s="851"/>
      <c r="E763" s="851"/>
      <c r="F763" s="851"/>
      <c r="G763" s="851"/>
      <c r="H763" s="851"/>
      <c r="I763" s="851"/>
      <c r="J763" s="852"/>
      <c r="K763" s="794"/>
      <c r="L763" s="794"/>
      <c r="M763" s="794"/>
      <c r="N763" s="794"/>
      <c r="O763" s="794"/>
      <c r="P763" s="794"/>
      <c r="Q763" s="794"/>
      <c r="R763" s="794"/>
      <c r="S763" s="843"/>
      <c r="T763" s="796"/>
      <c r="U763" s="796"/>
      <c r="V763" s="794"/>
      <c r="W763" s="797"/>
      <c r="X763" s="796"/>
      <c r="Y763" s="796"/>
      <c r="Z763" s="796"/>
      <c r="AA763" s="796"/>
      <c r="AB763" s="796"/>
      <c r="AC763" s="796"/>
      <c r="AD763" s="796"/>
      <c r="AE763" s="796"/>
      <c r="AF763" s="796"/>
      <c r="AG763" s="796"/>
      <c r="AH763" s="796"/>
      <c r="AI763" s="796"/>
    </row>
    <row r="764" spans="2:35" ht="16.5" customHeight="1" x14ac:dyDescent="0.25">
      <c r="B764" s="851"/>
      <c r="C764" s="851"/>
      <c r="D764" s="851"/>
      <c r="E764" s="851"/>
      <c r="F764" s="851"/>
      <c r="G764" s="851"/>
      <c r="H764" s="851"/>
      <c r="I764" s="851"/>
      <c r="J764" s="852"/>
      <c r="K764" s="794"/>
      <c r="L764" s="794"/>
      <c r="M764" s="794"/>
      <c r="N764" s="794"/>
      <c r="O764" s="794"/>
      <c r="P764" s="794"/>
      <c r="Q764" s="794"/>
      <c r="R764" s="794"/>
      <c r="S764" s="843"/>
      <c r="T764" s="796"/>
      <c r="U764" s="796"/>
      <c r="V764" s="794"/>
      <c r="W764" s="797"/>
      <c r="X764" s="796"/>
      <c r="Y764" s="796"/>
      <c r="Z764" s="796"/>
      <c r="AA764" s="796"/>
      <c r="AB764" s="796"/>
      <c r="AC764" s="796"/>
      <c r="AD764" s="796"/>
      <c r="AE764" s="796"/>
      <c r="AF764" s="796"/>
      <c r="AG764" s="796"/>
      <c r="AH764" s="796"/>
      <c r="AI764" s="796"/>
    </row>
    <row r="765" spans="2:35" ht="16.5" customHeight="1" x14ac:dyDescent="0.25">
      <c r="B765" s="851"/>
      <c r="C765" s="851"/>
      <c r="D765" s="851"/>
      <c r="E765" s="851"/>
      <c r="F765" s="851"/>
      <c r="G765" s="851"/>
      <c r="H765" s="851"/>
      <c r="I765" s="851"/>
      <c r="J765" s="852"/>
      <c r="K765" s="794"/>
      <c r="L765" s="794"/>
      <c r="M765" s="794"/>
      <c r="N765" s="794"/>
      <c r="O765" s="794"/>
      <c r="P765" s="794"/>
      <c r="Q765" s="794"/>
      <c r="R765" s="794"/>
      <c r="S765" s="843"/>
      <c r="T765" s="796"/>
      <c r="U765" s="796"/>
      <c r="V765" s="794"/>
      <c r="W765" s="797"/>
      <c r="X765" s="796"/>
      <c r="Y765" s="796"/>
      <c r="Z765" s="796"/>
      <c r="AA765" s="796"/>
      <c r="AB765" s="796"/>
      <c r="AC765" s="796"/>
      <c r="AD765" s="796"/>
      <c r="AE765" s="796"/>
      <c r="AF765" s="796"/>
      <c r="AG765" s="796"/>
      <c r="AH765" s="796"/>
      <c r="AI765" s="796"/>
    </row>
    <row r="766" spans="2:35" ht="16.5" customHeight="1" x14ac:dyDescent="0.25">
      <c r="B766" s="851"/>
      <c r="C766" s="851"/>
      <c r="D766" s="851"/>
      <c r="E766" s="851"/>
      <c r="F766" s="851"/>
      <c r="G766" s="851"/>
      <c r="H766" s="851"/>
      <c r="I766" s="851"/>
      <c r="J766" s="852"/>
      <c r="K766" s="794"/>
      <c r="L766" s="794"/>
      <c r="M766" s="794"/>
      <c r="N766" s="794"/>
      <c r="O766" s="794"/>
      <c r="P766" s="794"/>
      <c r="Q766" s="794"/>
      <c r="R766" s="794"/>
      <c r="S766" s="843"/>
      <c r="T766" s="796"/>
      <c r="U766" s="796"/>
      <c r="V766" s="794"/>
      <c r="W766" s="797"/>
      <c r="X766" s="796"/>
      <c r="Y766" s="796"/>
      <c r="Z766" s="796"/>
      <c r="AA766" s="796"/>
      <c r="AB766" s="796"/>
      <c r="AC766" s="796"/>
      <c r="AD766" s="796"/>
      <c r="AE766" s="796"/>
      <c r="AF766" s="796"/>
      <c r="AG766" s="796"/>
      <c r="AH766" s="796"/>
      <c r="AI766" s="796"/>
    </row>
    <row r="767" spans="2:35" ht="16.5" customHeight="1" x14ac:dyDescent="0.25">
      <c r="B767" s="851"/>
      <c r="C767" s="851"/>
      <c r="D767" s="851"/>
      <c r="E767" s="851"/>
      <c r="F767" s="851"/>
      <c r="G767" s="851"/>
      <c r="H767" s="851"/>
      <c r="I767" s="851"/>
      <c r="J767" s="852"/>
      <c r="K767" s="794"/>
      <c r="L767" s="794"/>
      <c r="M767" s="794"/>
      <c r="N767" s="794"/>
      <c r="O767" s="794"/>
      <c r="P767" s="794"/>
      <c r="Q767" s="794"/>
      <c r="R767" s="794"/>
      <c r="S767" s="843"/>
      <c r="T767" s="796"/>
      <c r="U767" s="796"/>
      <c r="V767" s="794"/>
      <c r="W767" s="797"/>
      <c r="X767" s="796"/>
      <c r="Y767" s="796"/>
      <c r="Z767" s="796"/>
      <c r="AA767" s="796"/>
      <c r="AB767" s="796"/>
      <c r="AC767" s="796"/>
      <c r="AD767" s="796"/>
      <c r="AE767" s="796"/>
      <c r="AF767" s="796"/>
      <c r="AG767" s="796"/>
      <c r="AH767" s="796"/>
      <c r="AI767" s="796"/>
    </row>
    <row r="768" spans="2:35" ht="16.5" customHeight="1" x14ac:dyDescent="0.25">
      <c r="B768" s="851"/>
      <c r="C768" s="851"/>
      <c r="D768" s="851"/>
      <c r="E768" s="851"/>
      <c r="F768" s="851"/>
      <c r="G768" s="851"/>
      <c r="H768" s="851"/>
      <c r="I768" s="851"/>
      <c r="J768" s="852"/>
      <c r="K768" s="794"/>
      <c r="L768" s="794"/>
      <c r="M768" s="794"/>
      <c r="N768" s="794"/>
      <c r="O768" s="794"/>
      <c r="P768" s="794"/>
      <c r="Q768" s="794"/>
      <c r="R768" s="794"/>
      <c r="S768" s="843"/>
      <c r="T768" s="796"/>
      <c r="U768" s="796"/>
      <c r="V768" s="794"/>
      <c r="W768" s="797"/>
      <c r="X768" s="796"/>
      <c r="Y768" s="796"/>
      <c r="Z768" s="796"/>
      <c r="AA768" s="796"/>
      <c r="AB768" s="796"/>
      <c r="AC768" s="796"/>
      <c r="AD768" s="796"/>
      <c r="AE768" s="796"/>
      <c r="AF768" s="796"/>
      <c r="AG768" s="796"/>
      <c r="AH768" s="796"/>
      <c r="AI768" s="796"/>
    </row>
    <row r="769" spans="2:35" ht="16.5" customHeight="1" x14ac:dyDescent="0.25">
      <c r="B769" s="851"/>
      <c r="C769" s="851"/>
      <c r="D769" s="851"/>
      <c r="E769" s="851"/>
      <c r="F769" s="851"/>
      <c r="G769" s="851"/>
      <c r="H769" s="851"/>
      <c r="I769" s="851"/>
      <c r="J769" s="852"/>
      <c r="K769" s="794"/>
      <c r="L769" s="794"/>
      <c r="M769" s="794"/>
      <c r="N769" s="794"/>
      <c r="O769" s="794"/>
      <c r="P769" s="794"/>
      <c r="Q769" s="794"/>
      <c r="R769" s="794"/>
      <c r="S769" s="843"/>
      <c r="T769" s="796"/>
      <c r="U769" s="796"/>
      <c r="V769" s="794"/>
      <c r="W769" s="797"/>
      <c r="X769" s="796"/>
      <c r="Y769" s="796"/>
      <c r="Z769" s="796"/>
      <c r="AA769" s="796"/>
      <c r="AB769" s="796"/>
      <c r="AC769" s="796"/>
      <c r="AD769" s="796"/>
      <c r="AE769" s="796"/>
      <c r="AF769" s="796"/>
      <c r="AG769" s="796"/>
      <c r="AH769" s="796"/>
      <c r="AI769" s="796"/>
    </row>
    <row r="770" spans="2:35" ht="16.5" customHeight="1" x14ac:dyDescent="0.25">
      <c r="B770" s="851"/>
      <c r="C770" s="851"/>
      <c r="D770" s="851"/>
      <c r="E770" s="851"/>
      <c r="F770" s="851"/>
      <c r="G770" s="851"/>
      <c r="H770" s="851"/>
      <c r="I770" s="851"/>
      <c r="J770" s="852"/>
      <c r="K770" s="794"/>
      <c r="L770" s="794"/>
      <c r="M770" s="794"/>
      <c r="N770" s="794"/>
      <c r="O770" s="794"/>
      <c r="P770" s="794"/>
      <c r="Q770" s="794"/>
      <c r="R770" s="794"/>
      <c r="S770" s="843"/>
      <c r="T770" s="796"/>
      <c r="U770" s="796"/>
      <c r="V770" s="794"/>
      <c r="W770" s="797"/>
      <c r="X770" s="796"/>
      <c r="Y770" s="796"/>
      <c r="Z770" s="796"/>
      <c r="AA770" s="796"/>
      <c r="AB770" s="796"/>
      <c r="AC770" s="796"/>
      <c r="AD770" s="796"/>
      <c r="AE770" s="796"/>
      <c r="AF770" s="796"/>
      <c r="AG770" s="796"/>
      <c r="AH770" s="796"/>
      <c r="AI770" s="796"/>
    </row>
    <row r="771" spans="2:35" ht="16.5" customHeight="1" x14ac:dyDescent="0.25">
      <c r="B771" s="851"/>
      <c r="C771" s="851"/>
      <c r="D771" s="851"/>
      <c r="E771" s="851"/>
      <c r="F771" s="851"/>
      <c r="G771" s="851"/>
      <c r="H771" s="851"/>
      <c r="I771" s="851"/>
      <c r="J771" s="852"/>
      <c r="K771" s="794"/>
      <c r="L771" s="794"/>
      <c r="M771" s="794"/>
      <c r="N771" s="794"/>
      <c r="O771" s="794"/>
      <c r="P771" s="794"/>
      <c r="Q771" s="794"/>
      <c r="R771" s="794"/>
      <c r="S771" s="843"/>
      <c r="T771" s="796"/>
      <c r="U771" s="796"/>
      <c r="V771" s="794"/>
      <c r="W771" s="797"/>
      <c r="X771" s="796"/>
      <c r="Y771" s="796"/>
      <c r="Z771" s="796"/>
      <c r="AA771" s="796"/>
      <c r="AB771" s="796"/>
      <c r="AC771" s="796"/>
      <c r="AD771" s="796"/>
      <c r="AE771" s="796"/>
      <c r="AF771" s="796"/>
      <c r="AG771" s="796"/>
      <c r="AH771" s="796"/>
      <c r="AI771" s="796"/>
    </row>
    <row r="772" spans="2:35" ht="16.5" customHeight="1" x14ac:dyDescent="0.25">
      <c r="B772" s="851"/>
      <c r="C772" s="851"/>
      <c r="D772" s="851"/>
      <c r="E772" s="851"/>
      <c r="F772" s="851"/>
      <c r="G772" s="851"/>
      <c r="H772" s="851"/>
      <c r="I772" s="851"/>
      <c r="J772" s="852"/>
      <c r="K772" s="794"/>
      <c r="L772" s="794"/>
      <c r="M772" s="794"/>
      <c r="N772" s="794"/>
      <c r="O772" s="794"/>
      <c r="P772" s="794"/>
      <c r="Q772" s="794"/>
      <c r="R772" s="794"/>
      <c r="S772" s="843"/>
      <c r="T772" s="796"/>
      <c r="U772" s="796"/>
      <c r="V772" s="794"/>
      <c r="W772" s="797"/>
      <c r="X772" s="796"/>
      <c r="Y772" s="796"/>
      <c r="Z772" s="796"/>
      <c r="AA772" s="796"/>
      <c r="AB772" s="796"/>
      <c r="AC772" s="796"/>
      <c r="AD772" s="796"/>
      <c r="AE772" s="796"/>
      <c r="AF772" s="796"/>
      <c r="AG772" s="796"/>
      <c r="AH772" s="796"/>
      <c r="AI772" s="796"/>
    </row>
    <row r="773" spans="2:35" ht="16.5" customHeight="1" x14ac:dyDescent="0.25">
      <c r="B773" s="851"/>
      <c r="C773" s="851"/>
      <c r="D773" s="851"/>
      <c r="E773" s="851"/>
      <c r="F773" s="851"/>
      <c r="G773" s="851"/>
      <c r="H773" s="851"/>
      <c r="I773" s="851"/>
      <c r="J773" s="852"/>
      <c r="K773" s="794"/>
      <c r="L773" s="794"/>
      <c r="M773" s="794"/>
      <c r="N773" s="794"/>
      <c r="O773" s="794"/>
      <c r="P773" s="794"/>
      <c r="Q773" s="794"/>
      <c r="R773" s="794"/>
      <c r="S773" s="843"/>
      <c r="T773" s="796"/>
      <c r="U773" s="796"/>
      <c r="V773" s="794"/>
      <c r="W773" s="797"/>
      <c r="X773" s="796"/>
      <c r="Y773" s="796"/>
      <c r="Z773" s="796"/>
      <c r="AA773" s="796"/>
      <c r="AB773" s="796"/>
      <c r="AC773" s="796"/>
      <c r="AD773" s="796"/>
      <c r="AE773" s="796"/>
      <c r="AF773" s="796"/>
      <c r="AG773" s="796"/>
      <c r="AH773" s="796"/>
      <c r="AI773" s="796"/>
    </row>
    <row r="774" spans="2:35" ht="16.5" customHeight="1" x14ac:dyDescent="0.25">
      <c r="B774" s="851"/>
      <c r="C774" s="851"/>
      <c r="D774" s="851"/>
      <c r="E774" s="851"/>
      <c r="F774" s="851"/>
      <c r="G774" s="851"/>
      <c r="H774" s="851"/>
      <c r="I774" s="851"/>
      <c r="J774" s="852"/>
      <c r="K774" s="794"/>
      <c r="L774" s="794"/>
      <c r="M774" s="794"/>
      <c r="N774" s="794"/>
      <c r="O774" s="794"/>
      <c r="P774" s="794"/>
      <c r="Q774" s="794"/>
      <c r="R774" s="794"/>
      <c r="S774" s="843"/>
      <c r="T774" s="796"/>
      <c r="U774" s="796"/>
      <c r="V774" s="794"/>
      <c r="W774" s="797"/>
      <c r="X774" s="796"/>
      <c r="Y774" s="796"/>
      <c r="Z774" s="796"/>
      <c r="AA774" s="796"/>
      <c r="AB774" s="796"/>
      <c r="AC774" s="796"/>
      <c r="AD774" s="796"/>
      <c r="AE774" s="796"/>
      <c r="AF774" s="796"/>
      <c r="AG774" s="796"/>
      <c r="AH774" s="796"/>
      <c r="AI774" s="796"/>
    </row>
    <row r="775" spans="2:35" ht="16.5" customHeight="1" x14ac:dyDescent="0.25">
      <c r="B775" s="851"/>
      <c r="C775" s="851"/>
      <c r="D775" s="851"/>
      <c r="E775" s="851"/>
      <c r="F775" s="851"/>
      <c r="G775" s="851"/>
      <c r="H775" s="851"/>
      <c r="I775" s="851"/>
      <c r="J775" s="852"/>
      <c r="K775" s="794"/>
      <c r="L775" s="794"/>
      <c r="M775" s="794"/>
      <c r="N775" s="794"/>
      <c r="O775" s="794"/>
      <c r="P775" s="794"/>
      <c r="Q775" s="794"/>
      <c r="R775" s="794"/>
      <c r="S775" s="843"/>
      <c r="T775" s="796"/>
      <c r="U775" s="796"/>
      <c r="V775" s="794"/>
      <c r="W775" s="797"/>
      <c r="X775" s="796"/>
      <c r="Y775" s="796"/>
      <c r="Z775" s="796"/>
      <c r="AA775" s="796"/>
      <c r="AB775" s="796"/>
      <c r="AC775" s="796"/>
      <c r="AD775" s="796"/>
      <c r="AE775" s="796"/>
      <c r="AF775" s="796"/>
      <c r="AG775" s="796"/>
      <c r="AH775" s="796"/>
      <c r="AI775" s="796"/>
    </row>
    <row r="776" spans="2:35" ht="16.5" customHeight="1" x14ac:dyDescent="0.25">
      <c r="B776" s="851"/>
      <c r="C776" s="851"/>
      <c r="D776" s="851"/>
      <c r="E776" s="851"/>
      <c r="F776" s="851"/>
      <c r="G776" s="851"/>
      <c r="H776" s="851"/>
      <c r="I776" s="851"/>
      <c r="J776" s="852"/>
      <c r="K776" s="794"/>
      <c r="L776" s="794"/>
      <c r="M776" s="794"/>
      <c r="N776" s="794"/>
      <c r="O776" s="794"/>
      <c r="P776" s="794"/>
      <c r="Q776" s="794"/>
      <c r="R776" s="794"/>
      <c r="S776" s="843"/>
      <c r="T776" s="796"/>
      <c r="U776" s="796"/>
      <c r="V776" s="794"/>
      <c r="W776" s="797"/>
      <c r="X776" s="796"/>
      <c r="Y776" s="796"/>
      <c r="Z776" s="796"/>
      <c r="AA776" s="796"/>
      <c r="AB776" s="796"/>
      <c r="AC776" s="796"/>
      <c r="AD776" s="796"/>
      <c r="AE776" s="796"/>
      <c r="AF776" s="796"/>
      <c r="AG776" s="796"/>
      <c r="AH776" s="796"/>
      <c r="AI776" s="796"/>
    </row>
    <row r="777" spans="2:35" ht="16.5" customHeight="1" x14ac:dyDescent="0.25">
      <c r="B777" s="851"/>
      <c r="C777" s="851"/>
      <c r="D777" s="851"/>
      <c r="E777" s="851"/>
      <c r="F777" s="851"/>
      <c r="G777" s="851"/>
      <c r="H777" s="851"/>
      <c r="I777" s="851"/>
      <c r="J777" s="852"/>
      <c r="K777" s="794"/>
      <c r="L777" s="794"/>
      <c r="M777" s="794"/>
      <c r="N777" s="794"/>
      <c r="O777" s="794"/>
      <c r="P777" s="794"/>
      <c r="Q777" s="794"/>
      <c r="R777" s="794"/>
      <c r="S777" s="843"/>
      <c r="T777" s="796"/>
      <c r="U777" s="796"/>
      <c r="V777" s="794"/>
      <c r="W777" s="797"/>
      <c r="X777" s="796"/>
      <c r="Y777" s="796"/>
      <c r="Z777" s="796"/>
      <c r="AA777" s="796"/>
      <c r="AB777" s="796"/>
      <c r="AC777" s="796"/>
      <c r="AD777" s="796"/>
      <c r="AE777" s="796"/>
      <c r="AF777" s="796"/>
      <c r="AG777" s="796"/>
      <c r="AH777" s="796"/>
      <c r="AI777" s="796"/>
    </row>
    <row r="778" spans="2:35" ht="16.5" customHeight="1" x14ac:dyDescent="0.25">
      <c r="B778" s="851"/>
      <c r="C778" s="851"/>
      <c r="D778" s="851"/>
      <c r="E778" s="851"/>
      <c r="F778" s="851"/>
      <c r="G778" s="851"/>
      <c r="H778" s="851"/>
      <c r="I778" s="851"/>
      <c r="J778" s="852"/>
      <c r="K778" s="794"/>
      <c r="L778" s="794"/>
      <c r="M778" s="794"/>
      <c r="N778" s="794"/>
      <c r="O778" s="794"/>
      <c r="P778" s="794"/>
      <c r="Q778" s="794"/>
      <c r="R778" s="794"/>
      <c r="S778" s="843"/>
      <c r="T778" s="796"/>
      <c r="U778" s="796"/>
      <c r="V778" s="794"/>
      <c r="W778" s="797"/>
      <c r="X778" s="796"/>
      <c r="Y778" s="796"/>
      <c r="Z778" s="796"/>
      <c r="AA778" s="796"/>
      <c r="AB778" s="796"/>
      <c r="AC778" s="796"/>
      <c r="AD778" s="796"/>
      <c r="AE778" s="796"/>
      <c r="AF778" s="796"/>
      <c r="AG778" s="796"/>
      <c r="AH778" s="796"/>
      <c r="AI778" s="796"/>
    </row>
    <row r="779" spans="2:35" ht="14.25" customHeight="1" x14ac:dyDescent="0.25">
      <c r="B779" s="851"/>
      <c r="C779" s="851"/>
      <c r="D779" s="851"/>
      <c r="E779" s="851"/>
      <c r="F779" s="851"/>
      <c r="G779" s="851"/>
      <c r="H779" s="851"/>
      <c r="I779" s="851"/>
      <c r="J779" s="852"/>
      <c r="K779" s="794"/>
      <c r="L779" s="794"/>
      <c r="M779" s="794"/>
      <c r="N779" s="794"/>
      <c r="O779" s="794"/>
      <c r="P779" s="794"/>
      <c r="Q779" s="794"/>
      <c r="R779" s="794"/>
      <c r="S779" s="843"/>
      <c r="T779" s="796"/>
      <c r="U779" s="796"/>
      <c r="V779" s="794"/>
      <c r="W779" s="797"/>
      <c r="X779" s="796"/>
      <c r="Y779" s="796"/>
      <c r="Z779" s="796"/>
      <c r="AA779" s="796"/>
      <c r="AB779" s="796"/>
      <c r="AC779" s="796"/>
      <c r="AD779" s="796"/>
      <c r="AE779" s="796"/>
      <c r="AF779" s="796"/>
      <c r="AG779" s="796"/>
      <c r="AH779" s="796"/>
      <c r="AI779" s="796"/>
    </row>
    <row r="780" spans="2:35" ht="14.25" customHeight="1" x14ac:dyDescent="0.25">
      <c r="B780" s="851"/>
      <c r="C780" s="851"/>
      <c r="D780" s="851"/>
      <c r="E780" s="851"/>
      <c r="F780" s="851"/>
      <c r="G780" s="851"/>
      <c r="H780" s="851"/>
      <c r="I780" s="851"/>
      <c r="J780" s="852"/>
      <c r="K780" s="794"/>
      <c r="L780" s="794"/>
      <c r="M780" s="794"/>
      <c r="N780" s="794"/>
      <c r="O780" s="794"/>
      <c r="P780" s="794"/>
      <c r="Q780" s="794"/>
      <c r="R780" s="794"/>
      <c r="S780" s="843"/>
      <c r="T780" s="796"/>
      <c r="U780" s="796"/>
      <c r="V780" s="794"/>
      <c r="W780" s="797"/>
      <c r="X780" s="796"/>
      <c r="Y780" s="796"/>
      <c r="Z780" s="796"/>
      <c r="AA780" s="796"/>
      <c r="AB780" s="796"/>
      <c r="AC780" s="796"/>
      <c r="AD780" s="796"/>
      <c r="AE780" s="796"/>
      <c r="AF780" s="796"/>
      <c r="AG780" s="796"/>
      <c r="AH780" s="796"/>
      <c r="AI780" s="796"/>
    </row>
    <row r="781" spans="2:35" ht="14.25" customHeight="1" x14ac:dyDescent="0.25">
      <c r="B781" s="851"/>
      <c r="C781" s="851"/>
      <c r="D781" s="851"/>
      <c r="E781" s="851"/>
      <c r="F781" s="851"/>
      <c r="G781" s="851"/>
      <c r="H781" s="851"/>
      <c r="I781" s="851"/>
      <c r="J781" s="852"/>
      <c r="K781" s="794"/>
      <c r="L781" s="794"/>
      <c r="M781" s="794"/>
      <c r="N781" s="794"/>
      <c r="O781" s="794"/>
      <c r="P781" s="794"/>
      <c r="Q781" s="794"/>
      <c r="R781" s="794"/>
      <c r="S781" s="843"/>
      <c r="T781" s="796"/>
      <c r="U781" s="796"/>
      <c r="V781" s="794"/>
      <c r="W781" s="797"/>
      <c r="X781" s="796"/>
      <c r="Y781" s="796"/>
      <c r="Z781" s="796"/>
      <c r="AA781" s="796"/>
      <c r="AB781" s="796"/>
      <c r="AC781" s="796"/>
      <c r="AD781" s="796"/>
      <c r="AE781" s="796"/>
      <c r="AF781" s="796"/>
      <c r="AG781" s="796"/>
      <c r="AH781" s="796"/>
      <c r="AI781" s="796"/>
    </row>
    <row r="782" spans="2:35" ht="14.25" customHeight="1" x14ac:dyDescent="0.25">
      <c r="B782" s="851"/>
      <c r="C782" s="851"/>
      <c r="D782" s="851"/>
      <c r="E782" s="851"/>
      <c r="F782" s="851"/>
      <c r="G782" s="851"/>
      <c r="H782" s="851"/>
      <c r="I782" s="851"/>
      <c r="J782" s="852"/>
      <c r="K782" s="794"/>
      <c r="L782" s="794"/>
      <c r="M782" s="794"/>
      <c r="N782" s="794"/>
      <c r="O782" s="794"/>
      <c r="P782" s="794"/>
      <c r="Q782" s="794"/>
      <c r="R782" s="794"/>
      <c r="S782" s="843"/>
      <c r="T782" s="796"/>
      <c r="U782" s="796"/>
      <c r="V782" s="794"/>
      <c r="W782" s="797"/>
      <c r="X782" s="796"/>
      <c r="Y782" s="796"/>
      <c r="Z782" s="796"/>
      <c r="AA782" s="796"/>
      <c r="AB782" s="796"/>
      <c r="AC782" s="796"/>
      <c r="AD782" s="796"/>
      <c r="AE782" s="796"/>
      <c r="AF782" s="796"/>
      <c r="AG782" s="796"/>
      <c r="AH782" s="796"/>
      <c r="AI782" s="796"/>
    </row>
    <row r="783" spans="2:35" ht="14.25" customHeight="1" x14ac:dyDescent="0.25">
      <c r="B783" s="851"/>
      <c r="C783" s="851"/>
      <c r="D783" s="851"/>
      <c r="E783" s="851"/>
      <c r="F783" s="851"/>
      <c r="G783" s="851"/>
      <c r="H783" s="851"/>
      <c r="I783" s="851"/>
      <c r="J783" s="852"/>
      <c r="K783" s="794"/>
      <c r="L783" s="794"/>
      <c r="M783" s="794"/>
      <c r="N783" s="794"/>
      <c r="O783" s="794"/>
      <c r="P783" s="794"/>
      <c r="Q783" s="794"/>
      <c r="R783" s="794"/>
      <c r="S783" s="843"/>
      <c r="T783" s="796"/>
      <c r="U783" s="796"/>
      <c r="V783" s="794"/>
      <c r="W783" s="797"/>
      <c r="X783" s="796"/>
      <c r="Y783" s="796"/>
      <c r="Z783" s="796"/>
      <c r="AA783" s="796"/>
      <c r="AB783" s="796"/>
      <c r="AC783" s="796"/>
      <c r="AD783" s="796"/>
      <c r="AE783" s="796"/>
      <c r="AF783" s="796"/>
      <c r="AG783" s="796"/>
      <c r="AH783" s="796"/>
      <c r="AI783" s="796"/>
    </row>
    <row r="784" spans="2:35" ht="14.25" customHeight="1" x14ac:dyDescent="0.25">
      <c r="B784" s="851"/>
      <c r="C784" s="851"/>
      <c r="D784" s="851"/>
      <c r="E784" s="851"/>
      <c r="F784" s="851"/>
      <c r="G784" s="851"/>
      <c r="H784" s="851"/>
      <c r="I784" s="851"/>
      <c r="J784" s="852"/>
      <c r="K784" s="794"/>
      <c r="L784" s="794"/>
      <c r="M784" s="794"/>
      <c r="N784" s="794"/>
      <c r="O784" s="794"/>
      <c r="P784" s="794"/>
      <c r="Q784" s="794"/>
      <c r="R784" s="794"/>
      <c r="S784" s="843"/>
      <c r="T784" s="796"/>
      <c r="U784" s="796"/>
      <c r="V784" s="794"/>
      <c r="W784" s="797"/>
      <c r="X784" s="796"/>
      <c r="Y784" s="796"/>
      <c r="Z784" s="796"/>
      <c r="AA784" s="796"/>
      <c r="AB784" s="796"/>
      <c r="AC784" s="796"/>
      <c r="AD784" s="796"/>
      <c r="AE784" s="796"/>
      <c r="AF784" s="796"/>
      <c r="AG784" s="796"/>
      <c r="AH784" s="796"/>
      <c r="AI784" s="796"/>
    </row>
    <row r="785" spans="2:35" ht="14.25" customHeight="1" x14ac:dyDescent="0.25">
      <c r="B785" s="851"/>
      <c r="C785" s="851"/>
      <c r="D785" s="851"/>
      <c r="E785" s="851"/>
      <c r="F785" s="851"/>
      <c r="G785" s="851"/>
      <c r="H785" s="851"/>
      <c r="I785" s="851"/>
      <c r="J785" s="852"/>
      <c r="K785" s="794"/>
      <c r="L785" s="794"/>
      <c r="M785" s="794"/>
      <c r="N785" s="794"/>
      <c r="O785" s="794"/>
      <c r="P785" s="794"/>
      <c r="Q785" s="794"/>
      <c r="R785" s="794"/>
      <c r="S785" s="843"/>
      <c r="T785" s="796"/>
      <c r="U785" s="796"/>
      <c r="V785" s="794"/>
      <c r="W785" s="797"/>
      <c r="X785" s="796"/>
      <c r="Y785" s="796"/>
      <c r="Z785" s="796"/>
      <c r="AA785" s="796"/>
      <c r="AB785" s="796"/>
      <c r="AC785" s="796"/>
      <c r="AD785" s="796"/>
      <c r="AE785" s="796"/>
      <c r="AF785" s="796"/>
      <c r="AG785" s="796"/>
      <c r="AH785" s="796"/>
      <c r="AI785" s="796"/>
    </row>
    <row r="786" spans="2:35" ht="14.25" customHeight="1" x14ac:dyDescent="0.25">
      <c r="B786" s="851"/>
      <c r="C786" s="851"/>
      <c r="D786" s="851"/>
      <c r="E786" s="851"/>
      <c r="F786" s="851"/>
      <c r="G786" s="851"/>
      <c r="H786" s="851"/>
      <c r="I786" s="851"/>
      <c r="J786" s="852"/>
      <c r="K786" s="794"/>
      <c r="L786" s="794"/>
      <c r="M786" s="794"/>
      <c r="N786" s="794"/>
      <c r="O786" s="794"/>
      <c r="P786" s="794"/>
      <c r="Q786" s="794"/>
      <c r="R786" s="794"/>
      <c r="S786" s="843"/>
      <c r="T786" s="796"/>
      <c r="U786" s="796"/>
      <c r="V786" s="794"/>
      <c r="W786" s="797"/>
      <c r="X786" s="796"/>
      <c r="Y786" s="796"/>
      <c r="Z786" s="796"/>
      <c r="AA786" s="796"/>
      <c r="AB786" s="796"/>
      <c r="AC786" s="796"/>
      <c r="AD786" s="796"/>
      <c r="AE786" s="796"/>
      <c r="AF786" s="796"/>
      <c r="AG786" s="796"/>
      <c r="AH786" s="796"/>
      <c r="AI786" s="796"/>
    </row>
    <row r="787" spans="2:35" ht="14.25" customHeight="1" x14ac:dyDescent="0.25">
      <c r="B787" s="851"/>
      <c r="C787" s="851"/>
      <c r="D787" s="851"/>
      <c r="E787" s="851"/>
      <c r="F787" s="851"/>
      <c r="G787" s="851"/>
      <c r="H787" s="851"/>
      <c r="I787" s="851"/>
      <c r="J787" s="852"/>
      <c r="K787" s="794"/>
      <c r="L787" s="794"/>
      <c r="M787" s="794"/>
      <c r="N787" s="794"/>
      <c r="O787" s="794"/>
      <c r="P787" s="794"/>
      <c r="Q787" s="794"/>
      <c r="R787" s="794"/>
      <c r="S787" s="843"/>
      <c r="T787" s="796"/>
      <c r="U787" s="796"/>
      <c r="V787" s="794"/>
      <c r="W787" s="797"/>
      <c r="X787" s="796"/>
      <c r="Y787" s="796"/>
      <c r="Z787" s="796"/>
      <c r="AA787" s="796"/>
      <c r="AB787" s="796"/>
      <c r="AC787" s="796"/>
      <c r="AD787" s="796"/>
      <c r="AE787" s="796"/>
      <c r="AF787" s="796"/>
      <c r="AG787" s="796"/>
      <c r="AH787" s="796"/>
      <c r="AI787" s="796"/>
    </row>
    <row r="788" spans="2:35" ht="14.25" customHeight="1" x14ac:dyDescent="0.25">
      <c r="B788" s="851"/>
      <c r="C788" s="851"/>
      <c r="D788" s="851"/>
      <c r="E788" s="851"/>
      <c r="F788" s="851"/>
      <c r="G788" s="851"/>
      <c r="H788" s="851"/>
      <c r="I788" s="851"/>
      <c r="J788" s="852"/>
      <c r="K788" s="794"/>
      <c r="L788" s="794"/>
      <c r="M788" s="794"/>
      <c r="N788" s="794"/>
      <c r="O788" s="794"/>
      <c r="P788" s="794"/>
      <c r="Q788" s="794"/>
      <c r="R788" s="794"/>
      <c r="S788" s="843"/>
      <c r="T788" s="796"/>
      <c r="U788" s="796"/>
      <c r="V788" s="794"/>
      <c r="W788" s="797"/>
      <c r="X788" s="796"/>
      <c r="Y788" s="796"/>
      <c r="Z788" s="796"/>
      <c r="AA788" s="796"/>
      <c r="AB788" s="796"/>
      <c r="AC788" s="796"/>
      <c r="AD788" s="796"/>
      <c r="AE788" s="796"/>
      <c r="AF788" s="796"/>
      <c r="AG788" s="796"/>
      <c r="AH788" s="796"/>
      <c r="AI788" s="796"/>
    </row>
    <row r="789" spans="2:35" ht="14.25" customHeight="1" x14ac:dyDescent="0.25">
      <c r="B789" s="851"/>
      <c r="C789" s="851"/>
      <c r="D789" s="851"/>
      <c r="E789" s="851"/>
      <c r="F789" s="851"/>
      <c r="G789" s="851"/>
      <c r="H789" s="851"/>
      <c r="I789" s="851"/>
      <c r="J789" s="852"/>
      <c r="K789" s="794"/>
      <c r="L789" s="794"/>
      <c r="M789" s="794"/>
      <c r="N789" s="794"/>
      <c r="O789" s="794"/>
      <c r="P789" s="794"/>
      <c r="Q789" s="794"/>
      <c r="R789" s="794"/>
      <c r="S789" s="843"/>
      <c r="T789" s="796"/>
      <c r="U789" s="796"/>
      <c r="V789" s="794"/>
      <c r="W789" s="797"/>
      <c r="X789" s="796"/>
      <c r="Y789" s="796"/>
      <c r="Z789" s="796"/>
      <c r="AA789" s="796"/>
      <c r="AB789" s="796"/>
      <c r="AC789" s="796"/>
      <c r="AD789" s="796"/>
      <c r="AE789" s="796"/>
      <c r="AF789" s="796"/>
      <c r="AG789" s="796"/>
      <c r="AH789" s="796"/>
      <c r="AI789" s="796"/>
    </row>
    <row r="790" spans="2:35" ht="14.25" customHeight="1" x14ac:dyDescent="0.25">
      <c r="B790" s="851"/>
      <c r="C790" s="851"/>
      <c r="D790" s="851"/>
      <c r="E790" s="851"/>
      <c r="F790" s="851"/>
      <c r="G790" s="851"/>
      <c r="H790" s="851"/>
      <c r="I790" s="851"/>
      <c r="J790" s="852"/>
      <c r="K790" s="794"/>
      <c r="L790" s="794"/>
      <c r="M790" s="794"/>
      <c r="N790" s="794"/>
      <c r="O790" s="794"/>
      <c r="P790" s="794"/>
      <c r="Q790" s="794"/>
      <c r="R790" s="794"/>
      <c r="S790" s="843"/>
      <c r="T790" s="796"/>
      <c r="U790" s="796"/>
      <c r="V790" s="794"/>
      <c r="W790" s="797"/>
      <c r="X790" s="796"/>
      <c r="Y790" s="796"/>
      <c r="Z790" s="796"/>
      <c r="AA790" s="796"/>
      <c r="AB790" s="796"/>
      <c r="AC790" s="796"/>
      <c r="AD790" s="796"/>
      <c r="AE790" s="796"/>
      <c r="AF790" s="796"/>
      <c r="AG790" s="796"/>
      <c r="AH790" s="796"/>
      <c r="AI790" s="796"/>
    </row>
    <row r="791" spans="2:35" ht="14.25" customHeight="1" x14ac:dyDescent="0.25">
      <c r="B791" s="851"/>
      <c r="C791" s="851"/>
      <c r="D791" s="851"/>
      <c r="E791" s="851"/>
      <c r="F791" s="851"/>
      <c r="G791" s="851"/>
      <c r="H791" s="851"/>
      <c r="I791" s="851"/>
      <c r="J791" s="852"/>
      <c r="K791" s="794"/>
      <c r="L791" s="794"/>
      <c r="M791" s="794"/>
      <c r="N791" s="794"/>
      <c r="O791" s="794"/>
      <c r="P791" s="794"/>
      <c r="Q791" s="794"/>
      <c r="R791" s="794"/>
      <c r="S791" s="843"/>
      <c r="T791" s="796"/>
      <c r="U791" s="796"/>
      <c r="V791" s="794"/>
      <c r="W791" s="797"/>
      <c r="X791" s="796"/>
      <c r="Y791" s="796"/>
      <c r="Z791" s="796"/>
      <c r="AA791" s="796"/>
      <c r="AB791" s="796"/>
      <c r="AC791" s="796"/>
      <c r="AD791" s="796"/>
      <c r="AE791" s="796"/>
      <c r="AF791" s="796"/>
      <c r="AG791" s="796"/>
      <c r="AH791" s="796"/>
      <c r="AI791" s="796"/>
    </row>
    <row r="792" spans="2:35" ht="14.25" customHeight="1" x14ac:dyDescent="0.25">
      <c r="B792" s="851"/>
      <c r="C792" s="851"/>
      <c r="D792" s="851"/>
      <c r="E792" s="851"/>
      <c r="F792" s="851"/>
      <c r="G792" s="851"/>
      <c r="H792" s="851"/>
      <c r="I792" s="851"/>
      <c r="J792" s="852"/>
      <c r="K792" s="794"/>
      <c r="L792" s="794"/>
      <c r="M792" s="794"/>
      <c r="N792" s="794"/>
      <c r="O792" s="794"/>
      <c r="P792" s="794"/>
      <c r="Q792" s="794"/>
      <c r="R792" s="794"/>
      <c r="S792" s="843"/>
      <c r="T792" s="796"/>
      <c r="U792" s="796"/>
      <c r="V792" s="794"/>
      <c r="W792" s="797"/>
      <c r="X792" s="796"/>
      <c r="Y792" s="796"/>
      <c r="Z792" s="796"/>
      <c r="AA792" s="796"/>
      <c r="AB792" s="796"/>
      <c r="AC792" s="796"/>
      <c r="AD792" s="796"/>
      <c r="AE792" s="796"/>
      <c r="AF792" s="796"/>
      <c r="AG792" s="796"/>
      <c r="AH792" s="796"/>
      <c r="AI792" s="796"/>
    </row>
    <row r="793" spans="2:35" ht="14.25" customHeight="1" x14ac:dyDescent="0.25">
      <c r="B793" s="851"/>
      <c r="C793" s="851"/>
      <c r="D793" s="851"/>
      <c r="E793" s="851"/>
      <c r="F793" s="851"/>
      <c r="G793" s="851"/>
      <c r="H793" s="851"/>
      <c r="I793" s="851"/>
      <c r="J793" s="852"/>
      <c r="K793" s="794"/>
      <c r="L793" s="794"/>
      <c r="M793" s="794"/>
      <c r="N793" s="794"/>
      <c r="O793" s="794"/>
      <c r="P793" s="794"/>
      <c r="Q793" s="794"/>
      <c r="R793" s="794"/>
      <c r="S793" s="843"/>
      <c r="T793" s="796"/>
      <c r="U793" s="796"/>
      <c r="V793" s="794"/>
      <c r="W793" s="797"/>
      <c r="X793" s="796"/>
      <c r="Y793" s="796"/>
      <c r="Z793" s="796"/>
      <c r="AA793" s="796"/>
      <c r="AB793" s="796"/>
      <c r="AC793" s="796"/>
      <c r="AD793" s="796"/>
      <c r="AE793" s="796"/>
      <c r="AF793" s="796"/>
      <c r="AG793" s="796"/>
      <c r="AH793" s="796"/>
      <c r="AI793" s="796"/>
    </row>
    <row r="794" spans="2:35" ht="14.25" customHeight="1" x14ac:dyDescent="0.25">
      <c r="B794" s="851"/>
      <c r="C794" s="851"/>
      <c r="D794" s="851"/>
      <c r="E794" s="851"/>
      <c r="F794" s="851"/>
      <c r="G794" s="851"/>
      <c r="H794" s="851"/>
      <c r="I794" s="851"/>
      <c r="J794" s="852"/>
      <c r="K794" s="794"/>
      <c r="L794" s="794"/>
      <c r="M794" s="794"/>
      <c r="N794" s="794"/>
      <c r="O794" s="794"/>
      <c r="P794" s="794"/>
      <c r="Q794" s="794"/>
      <c r="R794" s="794"/>
      <c r="S794" s="843"/>
      <c r="T794" s="796"/>
      <c r="U794" s="796"/>
      <c r="V794" s="794"/>
      <c r="W794" s="797"/>
      <c r="X794" s="796"/>
      <c r="Y794" s="796"/>
      <c r="Z794" s="796"/>
      <c r="AA794" s="796"/>
      <c r="AB794" s="796"/>
      <c r="AC794" s="796"/>
      <c r="AD794" s="796"/>
      <c r="AE794" s="796"/>
      <c r="AF794" s="796"/>
      <c r="AG794" s="796"/>
      <c r="AH794" s="796"/>
      <c r="AI794" s="796"/>
    </row>
    <row r="795" spans="2:35" ht="14.25" customHeight="1" x14ac:dyDescent="0.25">
      <c r="B795" s="851"/>
      <c r="C795" s="851"/>
      <c r="D795" s="851"/>
      <c r="E795" s="851"/>
      <c r="F795" s="851"/>
      <c r="G795" s="851"/>
      <c r="H795" s="851"/>
      <c r="I795" s="851"/>
      <c r="J795" s="852"/>
      <c r="K795" s="794"/>
      <c r="L795" s="794"/>
      <c r="M795" s="794"/>
      <c r="N795" s="794"/>
      <c r="O795" s="794"/>
      <c r="P795" s="794"/>
      <c r="Q795" s="794"/>
      <c r="R795" s="794"/>
      <c r="S795" s="843"/>
      <c r="T795" s="796"/>
      <c r="U795" s="796"/>
      <c r="V795" s="794"/>
      <c r="W795" s="797"/>
      <c r="X795" s="796"/>
      <c r="Y795" s="796"/>
      <c r="Z795" s="796"/>
      <c r="AA795" s="796"/>
      <c r="AB795" s="796"/>
      <c r="AC795" s="796"/>
      <c r="AD795" s="796"/>
      <c r="AE795" s="796"/>
      <c r="AF795" s="796"/>
      <c r="AG795" s="796"/>
      <c r="AH795" s="796"/>
      <c r="AI795" s="796"/>
    </row>
    <row r="796" spans="2:35" ht="14.25" customHeight="1" x14ac:dyDescent="0.25">
      <c r="B796" s="851"/>
      <c r="C796" s="851"/>
      <c r="D796" s="851"/>
      <c r="E796" s="851"/>
      <c r="F796" s="851"/>
      <c r="G796" s="851"/>
      <c r="H796" s="851"/>
      <c r="I796" s="851"/>
      <c r="J796" s="852"/>
      <c r="K796" s="794"/>
      <c r="L796" s="794"/>
      <c r="M796" s="794"/>
      <c r="N796" s="794"/>
      <c r="O796" s="794"/>
      <c r="P796" s="794"/>
      <c r="Q796" s="794"/>
      <c r="R796" s="794"/>
      <c r="S796" s="843"/>
      <c r="T796" s="796"/>
      <c r="U796" s="796"/>
      <c r="V796" s="794"/>
      <c r="W796" s="797"/>
      <c r="X796" s="796"/>
      <c r="Y796" s="796"/>
      <c r="Z796" s="796"/>
      <c r="AA796" s="796"/>
      <c r="AB796" s="796"/>
      <c r="AC796" s="796"/>
      <c r="AD796" s="796"/>
      <c r="AE796" s="796"/>
      <c r="AF796" s="796"/>
      <c r="AG796" s="796"/>
      <c r="AH796" s="796"/>
      <c r="AI796" s="796"/>
    </row>
    <row r="797" spans="2:35" ht="14.25" customHeight="1" x14ac:dyDescent="0.25">
      <c r="B797" s="851"/>
      <c r="C797" s="851"/>
      <c r="D797" s="851"/>
      <c r="E797" s="851"/>
      <c r="F797" s="851"/>
      <c r="G797" s="851"/>
      <c r="H797" s="851"/>
      <c r="I797" s="851"/>
      <c r="J797" s="852"/>
      <c r="K797" s="794"/>
      <c r="L797" s="794"/>
      <c r="M797" s="794"/>
      <c r="N797" s="794"/>
      <c r="O797" s="794"/>
      <c r="P797" s="794"/>
      <c r="Q797" s="794"/>
      <c r="R797" s="794"/>
      <c r="S797" s="843"/>
      <c r="T797" s="796"/>
      <c r="U797" s="796"/>
      <c r="V797" s="794"/>
      <c r="W797" s="797"/>
      <c r="X797" s="796"/>
      <c r="Y797" s="796"/>
      <c r="Z797" s="796"/>
      <c r="AA797" s="796"/>
      <c r="AB797" s="796"/>
      <c r="AC797" s="796"/>
      <c r="AD797" s="796"/>
      <c r="AE797" s="796"/>
      <c r="AF797" s="796"/>
      <c r="AG797" s="796"/>
      <c r="AH797" s="796"/>
      <c r="AI797" s="796"/>
    </row>
    <row r="798" spans="2:35" ht="14.25" customHeight="1" x14ac:dyDescent="0.25">
      <c r="B798" s="851"/>
      <c r="C798" s="851"/>
      <c r="D798" s="851"/>
      <c r="E798" s="851"/>
      <c r="F798" s="851"/>
      <c r="G798" s="851"/>
      <c r="H798" s="851"/>
      <c r="I798" s="851"/>
      <c r="J798" s="852"/>
      <c r="K798" s="794"/>
      <c r="L798" s="794"/>
      <c r="M798" s="794"/>
      <c r="N798" s="794"/>
      <c r="O798" s="794"/>
      <c r="P798" s="794"/>
      <c r="Q798" s="794"/>
      <c r="R798" s="794"/>
      <c r="S798" s="843"/>
      <c r="T798" s="796"/>
      <c r="U798" s="796"/>
      <c r="V798" s="794"/>
      <c r="W798" s="797"/>
      <c r="X798" s="796"/>
      <c r="Y798" s="796"/>
      <c r="Z798" s="796"/>
      <c r="AA798" s="796"/>
      <c r="AB798" s="796"/>
      <c r="AC798" s="796"/>
      <c r="AD798" s="796"/>
      <c r="AE798" s="796"/>
      <c r="AF798" s="796"/>
      <c r="AG798" s="796"/>
      <c r="AH798" s="796"/>
      <c r="AI798" s="796"/>
    </row>
    <row r="799" spans="2:35" ht="14.25" customHeight="1" x14ac:dyDescent="0.25">
      <c r="B799" s="851"/>
      <c r="C799" s="851"/>
      <c r="D799" s="851"/>
      <c r="E799" s="851"/>
      <c r="F799" s="851"/>
      <c r="G799" s="851"/>
      <c r="H799" s="851"/>
      <c r="I799" s="851"/>
      <c r="J799" s="852"/>
      <c r="K799" s="794"/>
      <c r="L799" s="794"/>
      <c r="M799" s="794"/>
      <c r="N799" s="794"/>
      <c r="O799" s="794"/>
      <c r="P799" s="794"/>
      <c r="Q799" s="794"/>
      <c r="R799" s="794"/>
      <c r="S799" s="843"/>
      <c r="T799" s="796"/>
      <c r="U799" s="796"/>
      <c r="V799" s="794"/>
      <c r="W799" s="797"/>
      <c r="X799" s="796"/>
      <c r="Y799" s="796"/>
      <c r="Z799" s="796"/>
      <c r="AA799" s="796"/>
      <c r="AB799" s="796"/>
      <c r="AC799" s="796"/>
      <c r="AD799" s="796"/>
      <c r="AE799" s="796"/>
      <c r="AF799" s="796"/>
      <c r="AG799" s="796"/>
      <c r="AH799" s="796"/>
      <c r="AI799" s="796"/>
    </row>
    <row r="800" spans="2:35" ht="14.25" customHeight="1" x14ac:dyDescent="0.25">
      <c r="B800" s="851"/>
      <c r="C800" s="851"/>
      <c r="D800" s="851"/>
      <c r="E800" s="851"/>
      <c r="F800" s="851"/>
      <c r="G800" s="851"/>
      <c r="H800" s="851"/>
      <c r="I800" s="851"/>
      <c r="J800" s="852"/>
      <c r="K800" s="794"/>
      <c r="L800" s="794"/>
      <c r="M800" s="794"/>
      <c r="N800" s="794"/>
      <c r="O800" s="794"/>
      <c r="P800" s="794"/>
      <c r="Q800" s="794"/>
      <c r="R800" s="794"/>
      <c r="S800" s="843"/>
      <c r="T800" s="796"/>
      <c r="U800" s="796"/>
      <c r="V800" s="794"/>
      <c r="W800" s="797"/>
      <c r="X800" s="796"/>
      <c r="Y800" s="796"/>
      <c r="Z800" s="796"/>
      <c r="AA800" s="796"/>
      <c r="AB800" s="796"/>
      <c r="AC800" s="796"/>
      <c r="AD800" s="796"/>
      <c r="AE800" s="796"/>
      <c r="AF800" s="796"/>
      <c r="AG800" s="796"/>
      <c r="AH800" s="796"/>
      <c r="AI800" s="796"/>
    </row>
    <row r="801" spans="2:35" ht="14.25" customHeight="1" x14ac:dyDescent="0.25">
      <c r="B801" s="851"/>
      <c r="C801" s="851"/>
      <c r="D801" s="851"/>
      <c r="E801" s="851"/>
      <c r="F801" s="851"/>
      <c r="G801" s="851"/>
      <c r="H801" s="851"/>
      <c r="I801" s="851"/>
      <c r="J801" s="852"/>
      <c r="K801" s="794"/>
      <c r="L801" s="794"/>
      <c r="M801" s="794"/>
      <c r="N801" s="794"/>
      <c r="O801" s="794"/>
      <c r="P801" s="794"/>
      <c r="Q801" s="794"/>
      <c r="R801" s="794"/>
      <c r="S801" s="843"/>
      <c r="T801" s="796"/>
      <c r="U801" s="796"/>
      <c r="V801" s="794"/>
      <c r="W801" s="797"/>
      <c r="X801" s="796"/>
      <c r="Y801" s="796"/>
      <c r="Z801" s="796"/>
      <c r="AA801" s="796"/>
      <c r="AB801" s="796"/>
      <c r="AC801" s="796"/>
      <c r="AD801" s="796"/>
      <c r="AE801" s="796"/>
      <c r="AF801" s="796"/>
      <c r="AG801" s="796"/>
      <c r="AH801" s="796"/>
      <c r="AI801" s="796"/>
    </row>
    <row r="802" spans="2:35" ht="14.25" customHeight="1" x14ac:dyDescent="0.25">
      <c r="B802" s="851"/>
      <c r="C802" s="851"/>
      <c r="D802" s="851"/>
      <c r="E802" s="851"/>
      <c r="F802" s="851"/>
      <c r="G802" s="851"/>
      <c r="H802" s="851"/>
      <c r="I802" s="851"/>
      <c r="J802" s="852"/>
      <c r="K802" s="794"/>
      <c r="L802" s="794"/>
      <c r="M802" s="794"/>
      <c r="N802" s="794"/>
      <c r="O802" s="794"/>
      <c r="P802" s="794"/>
      <c r="Q802" s="794"/>
      <c r="R802" s="794"/>
      <c r="S802" s="843"/>
      <c r="T802" s="796"/>
      <c r="U802" s="796"/>
      <c r="V802" s="794"/>
      <c r="W802" s="797"/>
      <c r="X802" s="796"/>
      <c r="Y802" s="796"/>
      <c r="Z802" s="796"/>
      <c r="AA802" s="796"/>
      <c r="AB802" s="796"/>
      <c r="AC802" s="796"/>
      <c r="AD802" s="796"/>
      <c r="AE802" s="796"/>
      <c r="AF802" s="796"/>
      <c r="AG802" s="796"/>
      <c r="AH802" s="796"/>
      <c r="AI802" s="796"/>
    </row>
    <row r="803" spans="2:35" ht="14.25" customHeight="1" x14ac:dyDescent="0.25">
      <c r="B803" s="851"/>
      <c r="C803" s="851"/>
      <c r="D803" s="851"/>
      <c r="E803" s="851"/>
      <c r="F803" s="851"/>
      <c r="G803" s="851"/>
      <c r="H803" s="851"/>
      <c r="I803" s="851"/>
      <c r="J803" s="852"/>
      <c r="K803" s="794"/>
      <c r="L803" s="794"/>
      <c r="M803" s="794"/>
      <c r="N803" s="794"/>
      <c r="O803" s="794"/>
      <c r="P803" s="794"/>
      <c r="Q803" s="794"/>
      <c r="R803" s="794"/>
      <c r="S803" s="843"/>
      <c r="T803" s="796"/>
      <c r="U803" s="796"/>
      <c r="V803" s="794"/>
      <c r="W803" s="797"/>
      <c r="X803" s="796"/>
      <c r="Y803" s="796"/>
      <c r="Z803" s="796"/>
      <c r="AA803" s="796"/>
      <c r="AB803" s="796"/>
      <c r="AC803" s="796"/>
      <c r="AD803" s="796"/>
      <c r="AE803" s="796"/>
      <c r="AF803" s="796"/>
      <c r="AG803" s="796"/>
      <c r="AH803" s="796"/>
      <c r="AI803" s="796"/>
    </row>
    <row r="804" spans="2:35" ht="14.25" customHeight="1" x14ac:dyDescent="0.25">
      <c r="B804" s="851"/>
      <c r="C804" s="851"/>
      <c r="D804" s="851"/>
      <c r="E804" s="851"/>
      <c r="F804" s="851"/>
      <c r="G804" s="851"/>
      <c r="H804" s="851"/>
      <c r="I804" s="851"/>
      <c r="J804" s="852"/>
      <c r="K804" s="794"/>
      <c r="L804" s="794"/>
      <c r="M804" s="794"/>
      <c r="N804" s="794"/>
      <c r="O804" s="794"/>
      <c r="P804" s="794"/>
      <c r="Q804" s="794"/>
      <c r="R804" s="794"/>
      <c r="S804" s="843"/>
      <c r="T804" s="796"/>
      <c r="U804" s="796"/>
      <c r="V804" s="794"/>
      <c r="W804" s="797"/>
      <c r="X804" s="796"/>
      <c r="Y804" s="796"/>
      <c r="Z804" s="796"/>
      <c r="AA804" s="796"/>
      <c r="AB804" s="796"/>
      <c r="AC804" s="796"/>
      <c r="AD804" s="796"/>
      <c r="AE804" s="796"/>
      <c r="AF804" s="796"/>
      <c r="AG804" s="796"/>
      <c r="AH804" s="796"/>
      <c r="AI804" s="796"/>
    </row>
    <row r="805" spans="2:35" ht="14.25" customHeight="1" x14ac:dyDescent="0.25">
      <c r="B805" s="851"/>
      <c r="C805" s="851"/>
      <c r="D805" s="851"/>
      <c r="E805" s="851"/>
      <c r="F805" s="851"/>
      <c r="G805" s="851"/>
      <c r="H805" s="851"/>
      <c r="I805" s="851"/>
      <c r="J805" s="852"/>
      <c r="K805" s="794"/>
      <c r="L805" s="794"/>
      <c r="M805" s="794"/>
      <c r="N805" s="794"/>
      <c r="O805" s="794"/>
      <c r="P805" s="794"/>
      <c r="Q805" s="794"/>
      <c r="R805" s="794"/>
      <c r="S805" s="843"/>
      <c r="T805" s="796"/>
      <c r="U805" s="796"/>
      <c r="V805" s="794"/>
      <c r="W805" s="797"/>
      <c r="X805" s="796"/>
      <c r="Y805" s="796"/>
      <c r="Z805" s="796"/>
      <c r="AA805" s="796"/>
      <c r="AB805" s="796"/>
      <c r="AC805" s="796"/>
      <c r="AD805" s="796"/>
      <c r="AE805" s="796"/>
      <c r="AF805" s="796"/>
      <c r="AG805" s="796"/>
      <c r="AH805" s="796"/>
      <c r="AI805" s="796"/>
    </row>
    <row r="806" spans="2:35" ht="14.25" customHeight="1" x14ac:dyDescent="0.25">
      <c r="B806" s="851"/>
      <c r="C806" s="851"/>
      <c r="D806" s="851"/>
      <c r="E806" s="851"/>
      <c r="F806" s="851"/>
      <c r="G806" s="851"/>
      <c r="H806" s="851"/>
      <c r="I806" s="851"/>
      <c r="J806" s="852"/>
      <c r="K806" s="794"/>
      <c r="L806" s="794"/>
      <c r="M806" s="794"/>
      <c r="N806" s="794"/>
      <c r="O806" s="794"/>
      <c r="P806" s="794"/>
      <c r="Q806" s="794"/>
      <c r="R806" s="794"/>
      <c r="S806" s="843"/>
      <c r="T806" s="796"/>
      <c r="U806" s="796"/>
      <c r="V806" s="794"/>
      <c r="W806" s="797"/>
      <c r="X806" s="796"/>
      <c r="Y806" s="796"/>
      <c r="Z806" s="796"/>
      <c r="AA806" s="796"/>
      <c r="AB806" s="796"/>
      <c r="AC806" s="796"/>
      <c r="AD806" s="796"/>
      <c r="AE806" s="796"/>
      <c r="AF806" s="796"/>
      <c r="AG806" s="796"/>
      <c r="AH806" s="796"/>
      <c r="AI806" s="796"/>
    </row>
    <row r="807" spans="2:35" ht="14.25" customHeight="1" x14ac:dyDescent="0.25">
      <c r="B807" s="851"/>
      <c r="C807" s="851"/>
      <c r="D807" s="851"/>
      <c r="E807" s="851"/>
      <c r="F807" s="851"/>
      <c r="G807" s="851"/>
      <c r="H807" s="851"/>
      <c r="I807" s="851"/>
      <c r="J807" s="852"/>
      <c r="K807" s="794"/>
      <c r="L807" s="794"/>
      <c r="M807" s="794"/>
      <c r="N807" s="794"/>
      <c r="O807" s="794"/>
      <c r="P807" s="794"/>
      <c r="Q807" s="794"/>
      <c r="R807" s="794"/>
      <c r="S807" s="843"/>
      <c r="T807" s="796"/>
      <c r="U807" s="796"/>
      <c r="V807" s="794"/>
      <c r="W807" s="797"/>
      <c r="X807" s="796"/>
      <c r="Y807" s="796"/>
      <c r="Z807" s="796"/>
      <c r="AA807" s="796"/>
      <c r="AB807" s="796"/>
      <c r="AC807" s="796"/>
      <c r="AD807" s="796"/>
      <c r="AE807" s="796"/>
      <c r="AF807" s="796"/>
      <c r="AG807" s="796"/>
      <c r="AH807" s="796"/>
      <c r="AI807" s="796"/>
    </row>
    <row r="808" spans="2:35" ht="14.25" customHeight="1" x14ac:dyDescent="0.25">
      <c r="B808" s="851"/>
      <c r="C808" s="851"/>
      <c r="D808" s="851"/>
      <c r="E808" s="851"/>
      <c r="F808" s="851"/>
      <c r="G808" s="851"/>
      <c r="H808" s="851"/>
      <c r="I808" s="851"/>
      <c r="J808" s="852"/>
      <c r="K808" s="794"/>
      <c r="L808" s="794"/>
      <c r="M808" s="794"/>
      <c r="N808" s="794"/>
      <c r="O808" s="794"/>
      <c r="P808" s="794"/>
      <c r="Q808" s="794"/>
      <c r="R808" s="794"/>
      <c r="S808" s="843"/>
      <c r="T808" s="796"/>
      <c r="U808" s="796"/>
      <c r="V808" s="794"/>
      <c r="W808" s="797"/>
      <c r="X808" s="796"/>
      <c r="Y808" s="796"/>
      <c r="Z808" s="796"/>
      <c r="AA808" s="796"/>
      <c r="AB808" s="796"/>
      <c r="AC808" s="796"/>
      <c r="AD808" s="796"/>
      <c r="AE808" s="796"/>
      <c r="AF808" s="796"/>
      <c r="AG808" s="796"/>
      <c r="AH808" s="796"/>
      <c r="AI808" s="796"/>
    </row>
    <row r="809" spans="2:35" ht="14.25" customHeight="1" x14ac:dyDescent="0.25">
      <c r="B809" s="851"/>
      <c r="C809" s="851"/>
      <c r="D809" s="851"/>
      <c r="E809" s="851"/>
      <c r="F809" s="851"/>
      <c r="G809" s="851"/>
      <c r="H809" s="851"/>
      <c r="I809" s="851"/>
      <c r="J809" s="852"/>
      <c r="K809" s="794"/>
      <c r="L809" s="794"/>
      <c r="M809" s="794"/>
      <c r="N809" s="794"/>
      <c r="O809" s="794"/>
      <c r="P809" s="794"/>
      <c r="Q809" s="794"/>
      <c r="R809" s="794"/>
      <c r="S809" s="843"/>
      <c r="T809" s="796"/>
      <c r="U809" s="796"/>
      <c r="V809" s="794"/>
      <c r="W809" s="797"/>
      <c r="X809" s="796"/>
      <c r="Y809" s="796"/>
      <c r="Z809" s="796"/>
      <c r="AA809" s="796"/>
      <c r="AB809" s="796"/>
      <c r="AC809" s="796"/>
      <c r="AD809" s="796"/>
      <c r="AE809" s="796"/>
      <c r="AF809" s="796"/>
      <c r="AG809" s="796"/>
      <c r="AH809" s="796"/>
      <c r="AI809" s="796"/>
    </row>
    <row r="810" spans="2:35" ht="14.25" customHeight="1" x14ac:dyDescent="0.25">
      <c r="B810" s="851"/>
      <c r="C810" s="851"/>
      <c r="D810" s="851"/>
      <c r="E810" s="851"/>
      <c r="F810" s="851"/>
      <c r="G810" s="851"/>
      <c r="H810" s="851"/>
      <c r="I810" s="851"/>
      <c r="J810" s="852"/>
      <c r="K810" s="794"/>
      <c r="L810" s="794"/>
      <c r="M810" s="794"/>
      <c r="N810" s="794"/>
      <c r="O810" s="794"/>
      <c r="P810" s="794"/>
      <c r="Q810" s="794"/>
      <c r="R810" s="794"/>
      <c r="S810" s="843"/>
      <c r="T810" s="796"/>
      <c r="U810" s="796"/>
      <c r="V810" s="794"/>
      <c r="W810" s="797"/>
      <c r="X810" s="796"/>
      <c r="Y810" s="796"/>
      <c r="Z810" s="796"/>
      <c r="AA810" s="796"/>
      <c r="AB810" s="796"/>
      <c r="AC810" s="796"/>
      <c r="AD810" s="796"/>
      <c r="AE810" s="796"/>
      <c r="AF810" s="796"/>
      <c r="AG810" s="796"/>
      <c r="AH810" s="796"/>
      <c r="AI810" s="796"/>
    </row>
    <row r="811" spans="2:35" ht="14.25" customHeight="1" x14ac:dyDescent="0.25">
      <c r="B811" s="851"/>
      <c r="C811" s="851"/>
      <c r="D811" s="851"/>
      <c r="E811" s="851"/>
      <c r="F811" s="851"/>
      <c r="G811" s="851"/>
      <c r="H811" s="851"/>
      <c r="I811" s="851"/>
      <c r="J811" s="852"/>
      <c r="K811" s="794"/>
      <c r="L811" s="794"/>
      <c r="M811" s="794"/>
      <c r="N811" s="794"/>
      <c r="O811" s="794"/>
      <c r="P811" s="794"/>
      <c r="Q811" s="794"/>
      <c r="R811" s="794"/>
      <c r="S811" s="843"/>
      <c r="T811" s="796"/>
      <c r="U811" s="796"/>
      <c r="V811" s="794"/>
      <c r="W811" s="797"/>
      <c r="X811" s="796"/>
      <c r="Y811" s="796"/>
      <c r="Z811" s="796"/>
      <c r="AA811" s="796"/>
      <c r="AB811" s="796"/>
      <c r="AC811" s="796"/>
      <c r="AD811" s="796"/>
      <c r="AE811" s="796"/>
      <c r="AF811" s="796"/>
      <c r="AG811" s="796"/>
      <c r="AH811" s="796"/>
      <c r="AI811" s="796"/>
    </row>
    <row r="812" spans="2:35" ht="14.25" customHeight="1" x14ac:dyDescent="0.25">
      <c r="B812" s="851"/>
      <c r="C812" s="851"/>
      <c r="D812" s="851"/>
      <c r="E812" s="851"/>
      <c r="F812" s="851"/>
      <c r="G812" s="851"/>
      <c r="H812" s="851"/>
      <c r="I812" s="851"/>
      <c r="J812" s="852"/>
      <c r="K812" s="794"/>
      <c r="L812" s="794"/>
      <c r="M812" s="794"/>
      <c r="N812" s="794"/>
      <c r="O812" s="794"/>
      <c r="P812" s="794"/>
      <c r="Q812" s="794"/>
      <c r="R812" s="794"/>
      <c r="S812" s="843"/>
      <c r="T812" s="796"/>
      <c r="U812" s="796"/>
      <c r="V812" s="794"/>
      <c r="W812" s="797"/>
      <c r="X812" s="796"/>
      <c r="Y812" s="796"/>
      <c r="Z812" s="796"/>
      <c r="AA812" s="796"/>
      <c r="AB812" s="796"/>
      <c r="AC812" s="796"/>
      <c r="AD812" s="796"/>
      <c r="AE812" s="796"/>
      <c r="AF812" s="796"/>
      <c r="AG812" s="796"/>
      <c r="AH812" s="796"/>
      <c r="AI812" s="796"/>
    </row>
    <row r="813" spans="2:35" ht="14.25" customHeight="1" x14ac:dyDescent="0.25">
      <c r="B813" s="851"/>
      <c r="C813" s="851"/>
      <c r="D813" s="851"/>
      <c r="E813" s="851"/>
      <c r="F813" s="851"/>
      <c r="G813" s="851"/>
      <c r="H813" s="851"/>
      <c r="I813" s="851"/>
      <c r="J813" s="852"/>
      <c r="K813" s="794"/>
      <c r="L813" s="794"/>
      <c r="M813" s="794"/>
      <c r="N813" s="794"/>
      <c r="O813" s="794"/>
      <c r="P813" s="794"/>
      <c r="Q813" s="794"/>
      <c r="R813" s="794"/>
      <c r="S813" s="843"/>
      <c r="T813" s="796"/>
      <c r="U813" s="796"/>
      <c r="V813" s="794"/>
      <c r="W813" s="797"/>
      <c r="X813" s="796"/>
      <c r="Y813" s="796"/>
      <c r="Z813" s="796"/>
      <c r="AA813" s="796"/>
      <c r="AB813" s="796"/>
      <c r="AC813" s="796"/>
      <c r="AD813" s="796"/>
      <c r="AE813" s="796"/>
      <c r="AF813" s="796"/>
      <c r="AG813" s="796"/>
      <c r="AH813" s="796"/>
      <c r="AI813" s="796"/>
    </row>
    <row r="814" spans="2:35" ht="14.25" customHeight="1" x14ac:dyDescent="0.25">
      <c r="B814" s="851"/>
      <c r="C814" s="851"/>
      <c r="D814" s="851"/>
      <c r="E814" s="851"/>
      <c r="F814" s="851"/>
      <c r="G814" s="851"/>
      <c r="H814" s="851"/>
      <c r="I814" s="851"/>
      <c r="J814" s="852"/>
      <c r="K814" s="794"/>
      <c r="L814" s="794"/>
      <c r="M814" s="794"/>
      <c r="N814" s="794"/>
      <c r="O814" s="794"/>
      <c r="P814" s="794"/>
      <c r="Q814" s="794"/>
      <c r="R814" s="794"/>
      <c r="S814" s="843"/>
      <c r="T814" s="796"/>
      <c r="U814" s="796"/>
      <c r="V814" s="794"/>
      <c r="W814" s="797"/>
      <c r="X814" s="796"/>
      <c r="Y814" s="796"/>
      <c r="Z814" s="796"/>
      <c r="AA814" s="796"/>
      <c r="AB814" s="796"/>
      <c r="AC814" s="796"/>
      <c r="AD814" s="796"/>
      <c r="AE814" s="796"/>
      <c r="AF814" s="796"/>
      <c r="AG814" s="796"/>
      <c r="AH814" s="796"/>
      <c r="AI814" s="796"/>
    </row>
    <row r="815" spans="2:35" ht="14.25" customHeight="1" x14ac:dyDescent="0.25">
      <c r="B815" s="851"/>
      <c r="C815" s="851"/>
      <c r="D815" s="851"/>
      <c r="E815" s="851"/>
      <c r="F815" s="851"/>
      <c r="G815" s="851"/>
      <c r="H815" s="851"/>
      <c r="I815" s="851"/>
      <c r="J815" s="852"/>
      <c r="K815" s="794"/>
      <c r="L815" s="794"/>
      <c r="M815" s="794"/>
      <c r="N815" s="794"/>
      <c r="O815" s="794"/>
      <c r="P815" s="794"/>
      <c r="Q815" s="794"/>
      <c r="R815" s="794"/>
      <c r="S815" s="843"/>
      <c r="T815" s="796"/>
      <c r="U815" s="796"/>
      <c r="V815" s="794"/>
      <c r="W815" s="797"/>
      <c r="X815" s="796"/>
      <c r="Y815" s="796"/>
      <c r="Z815" s="796"/>
      <c r="AA815" s="796"/>
      <c r="AB815" s="796"/>
      <c r="AC815" s="796"/>
      <c r="AD815" s="796"/>
      <c r="AE815" s="796"/>
      <c r="AF815" s="796"/>
      <c r="AG815" s="796"/>
      <c r="AH815" s="796"/>
      <c r="AI815" s="796"/>
    </row>
    <row r="816" spans="2:35" ht="14.25" customHeight="1" x14ac:dyDescent="0.25">
      <c r="B816" s="851"/>
      <c r="C816" s="851"/>
      <c r="D816" s="851"/>
      <c r="E816" s="851"/>
      <c r="F816" s="851"/>
      <c r="G816" s="851"/>
      <c r="H816" s="851"/>
      <c r="I816" s="851"/>
      <c r="J816" s="852"/>
      <c r="K816" s="794"/>
      <c r="L816" s="794"/>
      <c r="M816" s="794"/>
      <c r="N816" s="794"/>
      <c r="O816" s="794"/>
      <c r="P816" s="794"/>
      <c r="Q816" s="794"/>
      <c r="R816" s="794"/>
      <c r="S816" s="843"/>
      <c r="T816" s="796"/>
      <c r="U816" s="796"/>
      <c r="V816" s="794"/>
      <c r="W816" s="797"/>
      <c r="X816" s="796"/>
      <c r="Y816" s="796"/>
      <c r="Z816" s="796"/>
      <c r="AA816" s="796"/>
      <c r="AB816" s="796"/>
      <c r="AC816" s="796"/>
      <c r="AD816" s="796"/>
      <c r="AE816" s="796"/>
      <c r="AF816" s="796"/>
      <c r="AG816" s="796"/>
      <c r="AH816" s="796"/>
      <c r="AI816" s="796"/>
    </row>
    <row r="817" spans="2:35" ht="14.25" customHeight="1" x14ac:dyDescent="0.25">
      <c r="B817" s="851"/>
      <c r="C817" s="851"/>
      <c r="D817" s="851"/>
      <c r="E817" s="851"/>
      <c r="F817" s="851"/>
      <c r="G817" s="851"/>
      <c r="H817" s="851"/>
      <c r="I817" s="851"/>
      <c r="J817" s="852"/>
      <c r="K817" s="794"/>
      <c r="L817" s="794"/>
      <c r="M817" s="794"/>
      <c r="N817" s="794"/>
      <c r="O817" s="794"/>
      <c r="P817" s="794"/>
      <c r="Q817" s="794"/>
      <c r="R817" s="794"/>
      <c r="S817" s="843"/>
      <c r="T817" s="796"/>
      <c r="U817" s="796"/>
      <c r="V817" s="794"/>
      <c r="W817" s="797"/>
      <c r="X817" s="796"/>
      <c r="Y817" s="796"/>
      <c r="Z817" s="796"/>
      <c r="AA817" s="796"/>
      <c r="AB817" s="796"/>
      <c r="AC817" s="796"/>
      <c r="AD817" s="796"/>
      <c r="AE817" s="796"/>
      <c r="AF817" s="796"/>
      <c r="AG817" s="796"/>
      <c r="AH817" s="796"/>
      <c r="AI817" s="796"/>
    </row>
    <row r="818" spans="2:35" ht="14.25" customHeight="1" x14ac:dyDescent="0.25">
      <c r="B818" s="851"/>
      <c r="C818" s="851"/>
      <c r="D818" s="851"/>
      <c r="E818" s="851"/>
      <c r="F818" s="851"/>
      <c r="G818" s="851"/>
      <c r="H818" s="851"/>
      <c r="I818" s="851"/>
      <c r="J818" s="852"/>
      <c r="K818" s="794"/>
      <c r="L818" s="794"/>
      <c r="M818" s="794"/>
      <c r="N818" s="794"/>
      <c r="O818" s="794"/>
      <c r="P818" s="794"/>
      <c r="Q818" s="794"/>
      <c r="R818" s="794"/>
      <c r="S818" s="843"/>
      <c r="T818" s="796"/>
      <c r="U818" s="796"/>
      <c r="V818" s="794"/>
      <c r="W818" s="797"/>
      <c r="X818" s="796"/>
      <c r="Y818" s="796"/>
      <c r="Z818" s="796"/>
      <c r="AA818" s="796"/>
      <c r="AB818" s="796"/>
      <c r="AC818" s="796"/>
      <c r="AD818" s="796"/>
      <c r="AE818" s="796"/>
      <c r="AF818" s="796"/>
      <c r="AG818" s="796"/>
      <c r="AH818" s="796"/>
      <c r="AI818" s="796"/>
    </row>
    <row r="819" spans="2:35" ht="14.25" customHeight="1" x14ac:dyDescent="0.25">
      <c r="B819" s="851"/>
      <c r="C819" s="851"/>
      <c r="D819" s="851"/>
      <c r="E819" s="851"/>
      <c r="F819" s="851"/>
      <c r="G819" s="851"/>
      <c r="H819" s="851"/>
      <c r="I819" s="851"/>
      <c r="J819" s="852"/>
      <c r="K819" s="794"/>
      <c r="L819" s="794"/>
      <c r="M819" s="794"/>
      <c r="N819" s="794"/>
      <c r="O819" s="794"/>
      <c r="P819" s="794"/>
      <c r="Q819" s="794"/>
      <c r="R819" s="794"/>
      <c r="S819" s="843"/>
      <c r="T819" s="796"/>
      <c r="U819" s="796"/>
      <c r="V819" s="794"/>
      <c r="W819" s="797"/>
      <c r="X819" s="796"/>
      <c r="Y819" s="796"/>
      <c r="Z819" s="796"/>
      <c r="AA819" s="796"/>
      <c r="AB819" s="796"/>
      <c r="AC819" s="796"/>
      <c r="AD819" s="796"/>
      <c r="AE819" s="796"/>
      <c r="AF819" s="796"/>
      <c r="AG819" s="796"/>
      <c r="AH819" s="796"/>
      <c r="AI819" s="796"/>
    </row>
    <row r="820" spans="2:35" ht="14.25" customHeight="1" x14ac:dyDescent="0.25">
      <c r="B820" s="851"/>
      <c r="C820" s="851"/>
      <c r="D820" s="851"/>
      <c r="E820" s="851"/>
      <c r="F820" s="851"/>
      <c r="G820" s="851"/>
      <c r="H820" s="851"/>
      <c r="I820" s="851"/>
      <c r="J820" s="852"/>
      <c r="K820" s="794"/>
      <c r="L820" s="794"/>
      <c r="M820" s="794"/>
      <c r="N820" s="794"/>
      <c r="O820" s="794"/>
      <c r="P820" s="794"/>
      <c r="Q820" s="794"/>
      <c r="R820" s="794"/>
      <c r="S820" s="843"/>
      <c r="T820" s="796"/>
      <c r="U820" s="796"/>
      <c r="V820" s="794"/>
      <c r="W820" s="797"/>
      <c r="X820" s="796"/>
      <c r="Y820" s="796"/>
      <c r="Z820" s="796"/>
      <c r="AA820" s="796"/>
      <c r="AB820" s="796"/>
      <c r="AC820" s="796"/>
      <c r="AD820" s="796"/>
      <c r="AE820" s="796"/>
      <c r="AF820" s="796"/>
      <c r="AG820" s="796"/>
      <c r="AH820" s="796"/>
      <c r="AI820" s="796"/>
    </row>
    <row r="821" spans="2:35" ht="14.25" customHeight="1" x14ac:dyDescent="0.25">
      <c r="B821" s="851"/>
      <c r="C821" s="851"/>
      <c r="D821" s="851"/>
      <c r="E821" s="851"/>
      <c r="F821" s="851"/>
      <c r="G821" s="851"/>
      <c r="H821" s="851"/>
      <c r="I821" s="851"/>
      <c r="J821" s="852"/>
      <c r="K821" s="794"/>
      <c r="L821" s="794"/>
      <c r="M821" s="794"/>
      <c r="N821" s="794"/>
      <c r="O821" s="794"/>
      <c r="P821" s="794"/>
      <c r="Q821" s="794"/>
      <c r="R821" s="794"/>
      <c r="S821" s="843"/>
      <c r="T821" s="796"/>
      <c r="U821" s="796"/>
      <c r="V821" s="794"/>
      <c r="W821" s="797"/>
      <c r="X821" s="796"/>
      <c r="Y821" s="796"/>
      <c r="Z821" s="796"/>
      <c r="AA821" s="796"/>
      <c r="AB821" s="796"/>
      <c r="AC821" s="796"/>
      <c r="AD821" s="796"/>
      <c r="AE821" s="796"/>
      <c r="AF821" s="796"/>
      <c r="AG821" s="796"/>
      <c r="AH821" s="796"/>
      <c r="AI821" s="796"/>
    </row>
    <row r="822" spans="2:35" ht="14.25" customHeight="1" x14ac:dyDescent="0.25">
      <c r="B822" s="851"/>
      <c r="C822" s="851"/>
      <c r="D822" s="851"/>
      <c r="E822" s="851"/>
      <c r="F822" s="851"/>
      <c r="G822" s="851"/>
      <c r="H822" s="851"/>
      <c r="I822" s="851"/>
      <c r="J822" s="852"/>
      <c r="K822" s="794"/>
      <c r="L822" s="794"/>
      <c r="M822" s="794"/>
      <c r="N822" s="794"/>
      <c r="O822" s="794"/>
      <c r="P822" s="794"/>
      <c r="Q822" s="794"/>
      <c r="R822" s="794"/>
      <c r="S822" s="843"/>
      <c r="T822" s="796"/>
      <c r="U822" s="796"/>
      <c r="V822" s="794"/>
      <c r="W822" s="797"/>
      <c r="X822" s="796"/>
      <c r="Y822" s="796"/>
      <c r="Z822" s="796"/>
      <c r="AA822" s="796"/>
      <c r="AB822" s="796"/>
      <c r="AC822" s="796"/>
      <c r="AD822" s="796"/>
      <c r="AE822" s="796"/>
      <c r="AF822" s="796"/>
      <c r="AG822" s="796"/>
      <c r="AH822" s="796"/>
      <c r="AI822" s="796"/>
    </row>
    <row r="823" spans="2:35" ht="14.25" customHeight="1" x14ac:dyDescent="0.25">
      <c r="B823" s="851"/>
      <c r="C823" s="851"/>
      <c r="D823" s="851"/>
      <c r="E823" s="851"/>
      <c r="F823" s="851"/>
      <c r="G823" s="851"/>
      <c r="H823" s="851"/>
      <c r="I823" s="851"/>
      <c r="J823" s="852"/>
      <c r="K823" s="794"/>
      <c r="L823" s="794"/>
      <c r="M823" s="794"/>
      <c r="N823" s="794"/>
      <c r="O823" s="794"/>
      <c r="P823" s="794"/>
      <c r="Q823" s="794"/>
      <c r="R823" s="794"/>
      <c r="S823" s="843"/>
      <c r="T823" s="796"/>
      <c r="U823" s="796"/>
      <c r="V823" s="794"/>
      <c r="W823" s="797"/>
      <c r="X823" s="796"/>
      <c r="Y823" s="796"/>
      <c r="Z823" s="796"/>
      <c r="AA823" s="796"/>
      <c r="AB823" s="796"/>
      <c r="AC823" s="796"/>
      <c r="AD823" s="796"/>
      <c r="AE823" s="796"/>
      <c r="AF823" s="796"/>
      <c r="AG823" s="796"/>
      <c r="AH823" s="796"/>
      <c r="AI823" s="796"/>
    </row>
    <row r="824" spans="2:35" ht="14.25" customHeight="1" x14ac:dyDescent="0.25">
      <c r="B824" s="851"/>
      <c r="C824" s="851"/>
      <c r="D824" s="851"/>
      <c r="E824" s="851"/>
      <c r="F824" s="851"/>
      <c r="G824" s="851"/>
      <c r="H824" s="851"/>
      <c r="I824" s="851"/>
      <c r="J824" s="852"/>
      <c r="K824" s="794"/>
      <c r="L824" s="794"/>
      <c r="M824" s="794"/>
      <c r="N824" s="794"/>
      <c r="O824" s="794"/>
      <c r="P824" s="794"/>
      <c r="Q824" s="794"/>
      <c r="R824" s="794"/>
      <c r="S824" s="843"/>
      <c r="T824" s="796"/>
      <c r="U824" s="796"/>
      <c r="V824" s="794"/>
      <c r="W824" s="797"/>
      <c r="X824" s="796"/>
      <c r="Y824" s="796"/>
      <c r="Z824" s="796"/>
      <c r="AA824" s="796"/>
      <c r="AB824" s="796"/>
      <c r="AC824" s="796"/>
      <c r="AD824" s="796"/>
      <c r="AE824" s="796"/>
      <c r="AF824" s="796"/>
      <c r="AG824" s="796"/>
      <c r="AH824" s="796"/>
      <c r="AI824" s="796"/>
    </row>
    <row r="825" spans="2:35" ht="14.25" customHeight="1" x14ac:dyDescent="0.25">
      <c r="B825" s="851"/>
      <c r="C825" s="851"/>
      <c r="D825" s="851"/>
      <c r="E825" s="851"/>
      <c r="F825" s="851"/>
      <c r="G825" s="851"/>
      <c r="H825" s="851"/>
      <c r="I825" s="851"/>
      <c r="J825" s="852"/>
      <c r="K825" s="794"/>
      <c r="L825" s="794"/>
      <c r="M825" s="794"/>
      <c r="N825" s="794"/>
      <c r="O825" s="794"/>
      <c r="P825" s="794"/>
      <c r="Q825" s="794"/>
      <c r="R825" s="794"/>
      <c r="S825" s="843"/>
      <c r="T825" s="796"/>
      <c r="U825" s="796"/>
      <c r="V825" s="794"/>
      <c r="W825" s="797"/>
      <c r="X825" s="796"/>
      <c r="Y825" s="796"/>
      <c r="Z825" s="796"/>
      <c r="AA825" s="796"/>
      <c r="AB825" s="796"/>
      <c r="AC825" s="796"/>
      <c r="AD825" s="796"/>
      <c r="AE825" s="796"/>
      <c r="AF825" s="796"/>
      <c r="AG825" s="796"/>
      <c r="AH825" s="796"/>
      <c r="AI825" s="796"/>
    </row>
    <row r="826" spans="2:35" ht="14.25" customHeight="1" x14ac:dyDescent="0.25">
      <c r="B826" s="851"/>
      <c r="C826" s="851"/>
      <c r="D826" s="851"/>
      <c r="E826" s="851"/>
      <c r="F826" s="851"/>
      <c r="G826" s="851"/>
      <c r="H826" s="851"/>
      <c r="I826" s="851"/>
      <c r="J826" s="852"/>
      <c r="K826" s="794"/>
      <c r="L826" s="794"/>
      <c r="M826" s="794"/>
      <c r="N826" s="794"/>
      <c r="O826" s="794"/>
      <c r="P826" s="794"/>
      <c r="Q826" s="794"/>
      <c r="R826" s="794"/>
      <c r="S826" s="843"/>
      <c r="T826" s="796"/>
      <c r="U826" s="796"/>
      <c r="V826" s="794"/>
      <c r="W826" s="797"/>
      <c r="X826" s="796"/>
      <c r="Y826" s="796"/>
      <c r="Z826" s="796"/>
      <c r="AA826" s="796"/>
      <c r="AB826" s="796"/>
      <c r="AC826" s="796"/>
      <c r="AD826" s="796"/>
      <c r="AE826" s="796"/>
      <c r="AF826" s="796"/>
      <c r="AG826" s="796"/>
      <c r="AH826" s="796"/>
      <c r="AI826" s="796"/>
    </row>
    <row r="827" spans="2:35" ht="14.25" customHeight="1" x14ac:dyDescent="0.25">
      <c r="B827" s="851"/>
      <c r="C827" s="851"/>
      <c r="D827" s="851"/>
      <c r="E827" s="851"/>
      <c r="F827" s="851"/>
      <c r="G827" s="851"/>
      <c r="H827" s="851"/>
      <c r="I827" s="851"/>
      <c r="J827" s="852"/>
      <c r="K827" s="794"/>
      <c r="L827" s="794"/>
      <c r="M827" s="794"/>
      <c r="N827" s="794"/>
      <c r="O827" s="794"/>
      <c r="P827" s="794"/>
      <c r="Q827" s="794"/>
      <c r="R827" s="794"/>
      <c r="S827" s="843"/>
      <c r="T827" s="796"/>
      <c r="U827" s="796"/>
      <c r="V827" s="794"/>
      <c r="W827" s="797"/>
      <c r="X827" s="796"/>
      <c r="Y827" s="796"/>
      <c r="Z827" s="796"/>
      <c r="AA827" s="796"/>
      <c r="AB827" s="796"/>
      <c r="AC827" s="796"/>
      <c r="AD827" s="796"/>
      <c r="AE827" s="796"/>
      <c r="AF827" s="796"/>
      <c r="AG827" s="796"/>
      <c r="AH827" s="796"/>
      <c r="AI827" s="796"/>
    </row>
    <row r="828" spans="2:35" ht="14.25" customHeight="1" x14ac:dyDescent="0.25">
      <c r="B828" s="851"/>
      <c r="C828" s="851"/>
      <c r="D828" s="851"/>
      <c r="E828" s="851"/>
      <c r="F828" s="851"/>
      <c r="G828" s="851"/>
      <c r="H828" s="851"/>
      <c r="I828" s="851"/>
      <c r="J828" s="852"/>
      <c r="K828" s="794"/>
      <c r="L828" s="794"/>
      <c r="M828" s="794"/>
      <c r="N828" s="794"/>
      <c r="O828" s="794"/>
      <c r="P828" s="794"/>
      <c r="Q828" s="794"/>
      <c r="R828" s="794"/>
      <c r="S828" s="843"/>
      <c r="T828" s="796"/>
      <c r="U828" s="796"/>
      <c r="V828" s="794"/>
      <c r="W828" s="797"/>
      <c r="X828" s="796"/>
      <c r="Y828" s="796"/>
      <c r="Z828" s="796"/>
      <c r="AA828" s="796"/>
      <c r="AB828" s="796"/>
      <c r="AC828" s="796"/>
      <c r="AD828" s="796"/>
      <c r="AE828" s="796"/>
      <c r="AF828" s="796"/>
      <c r="AG828" s="796"/>
      <c r="AH828" s="796"/>
      <c r="AI828" s="796"/>
    </row>
    <row r="829" spans="2:35" ht="14.25" customHeight="1" x14ac:dyDescent="0.25">
      <c r="B829" s="851"/>
      <c r="C829" s="851"/>
      <c r="D829" s="851"/>
      <c r="E829" s="851"/>
      <c r="F829" s="851"/>
      <c r="G829" s="851"/>
      <c r="H829" s="851"/>
      <c r="I829" s="851"/>
      <c r="J829" s="852"/>
      <c r="K829" s="794"/>
      <c r="L829" s="794"/>
      <c r="M829" s="794"/>
      <c r="N829" s="794"/>
      <c r="O829" s="794"/>
      <c r="P829" s="794"/>
      <c r="Q829" s="794"/>
      <c r="R829" s="794"/>
      <c r="S829" s="843"/>
      <c r="T829" s="796"/>
      <c r="U829" s="796"/>
      <c r="V829" s="794"/>
      <c r="W829" s="797"/>
      <c r="X829" s="796"/>
      <c r="Y829" s="796"/>
      <c r="Z829" s="796"/>
      <c r="AA829" s="796"/>
      <c r="AB829" s="796"/>
      <c r="AC829" s="796"/>
      <c r="AD829" s="796"/>
      <c r="AE829" s="796"/>
      <c r="AF829" s="796"/>
      <c r="AG829" s="796"/>
      <c r="AH829" s="796"/>
      <c r="AI829" s="796"/>
    </row>
    <row r="830" spans="2:35" ht="14.25" customHeight="1" x14ac:dyDescent="0.25">
      <c r="B830" s="851"/>
      <c r="C830" s="851"/>
      <c r="D830" s="851"/>
      <c r="E830" s="851"/>
      <c r="F830" s="851"/>
      <c r="G830" s="851"/>
      <c r="H830" s="851"/>
      <c r="I830" s="851"/>
      <c r="J830" s="852"/>
      <c r="K830" s="794"/>
      <c r="L830" s="794"/>
      <c r="M830" s="794"/>
      <c r="N830" s="794"/>
      <c r="O830" s="794"/>
      <c r="P830" s="794"/>
      <c r="Q830" s="794"/>
      <c r="R830" s="794"/>
      <c r="S830" s="843"/>
      <c r="T830" s="796"/>
      <c r="U830" s="796"/>
      <c r="V830" s="794"/>
      <c r="W830" s="797"/>
      <c r="X830" s="796"/>
      <c r="Y830" s="796"/>
      <c r="Z830" s="796"/>
      <c r="AA830" s="796"/>
      <c r="AB830" s="796"/>
      <c r="AC830" s="796"/>
      <c r="AD830" s="796"/>
      <c r="AE830" s="796"/>
      <c r="AF830" s="796"/>
      <c r="AG830" s="796"/>
      <c r="AH830" s="796"/>
      <c r="AI830" s="796"/>
    </row>
    <row r="831" spans="2:35" ht="14.25" customHeight="1" x14ac:dyDescent="0.25">
      <c r="B831" s="851"/>
      <c r="C831" s="851"/>
      <c r="D831" s="851"/>
      <c r="E831" s="851"/>
      <c r="F831" s="851"/>
      <c r="G831" s="851"/>
      <c r="H831" s="851"/>
      <c r="I831" s="851"/>
      <c r="J831" s="852"/>
      <c r="K831" s="794"/>
      <c r="L831" s="794"/>
      <c r="M831" s="794"/>
      <c r="N831" s="794"/>
      <c r="O831" s="794"/>
      <c r="P831" s="794"/>
      <c r="Q831" s="794"/>
      <c r="R831" s="794"/>
      <c r="S831" s="843"/>
      <c r="T831" s="796"/>
      <c r="U831" s="796"/>
      <c r="V831" s="794"/>
      <c r="W831" s="797"/>
      <c r="X831" s="796"/>
      <c r="Y831" s="796"/>
      <c r="Z831" s="796"/>
      <c r="AA831" s="796"/>
      <c r="AB831" s="796"/>
      <c r="AC831" s="796"/>
      <c r="AD831" s="796"/>
      <c r="AE831" s="796"/>
      <c r="AF831" s="796"/>
      <c r="AG831" s="796"/>
      <c r="AH831" s="796"/>
      <c r="AI831" s="796"/>
    </row>
    <row r="832" spans="2:35" ht="14.25" customHeight="1" x14ac:dyDescent="0.25">
      <c r="B832" s="851"/>
      <c r="C832" s="851"/>
      <c r="D832" s="851"/>
      <c r="E832" s="851"/>
      <c r="F832" s="851"/>
      <c r="G832" s="851"/>
      <c r="H832" s="851"/>
      <c r="I832" s="851"/>
      <c r="J832" s="852"/>
      <c r="K832" s="794"/>
      <c r="L832" s="794"/>
      <c r="M832" s="794"/>
      <c r="N832" s="794"/>
      <c r="O832" s="794"/>
      <c r="P832" s="794"/>
      <c r="Q832" s="794"/>
      <c r="R832" s="794"/>
      <c r="S832" s="843"/>
      <c r="T832" s="796"/>
      <c r="U832" s="796"/>
      <c r="V832" s="794"/>
      <c r="W832" s="797"/>
      <c r="X832" s="796"/>
      <c r="Y832" s="796"/>
      <c r="Z832" s="796"/>
      <c r="AA832" s="796"/>
      <c r="AB832" s="796"/>
      <c r="AC832" s="796"/>
      <c r="AD832" s="796"/>
      <c r="AE832" s="796"/>
      <c r="AF832" s="796"/>
      <c r="AG832" s="796"/>
      <c r="AH832" s="796"/>
      <c r="AI832" s="796"/>
    </row>
    <row r="833" spans="2:35" ht="14.25" customHeight="1" x14ac:dyDescent="0.25">
      <c r="B833" s="851"/>
      <c r="C833" s="851"/>
      <c r="D833" s="851"/>
      <c r="E833" s="851"/>
      <c r="F833" s="851"/>
      <c r="G833" s="851"/>
      <c r="H833" s="851"/>
      <c r="I833" s="851"/>
      <c r="J833" s="852"/>
      <c r="K833" s="794"/>
      <c r="L833" s="794"/>
      <c r="M833" s="794"/>
      <c r="N833" s="794"/>
      <c r="O833" s="794"/>
      <c r="P833" s="794"/>
      <c r="Q833" s="794"/>
      <c r="R833" s="794"/>
      <c r="S833" s="843"/>
      <c r="T833" s="796"/>
      <c r="U833" s="796"/>
      <c r="V833" s="794"/>
      <c r="W833" s="797"/>
      <c r="X833" s="796"/>
      <c r="Y833" s="796"/>
      <c r="Z833" s="796"/>
      <c r="AA833" s="796"/>
      <c r="AB833" s="796"/>
      <c r="AC833" s="796"/>
      <c r="AD833" s="796"/>
      <c r="AE833" s="796"/>
      <c r="AF833" s="796"/>
      <c r="AG833" s="796"/>
      <c r="AH833" s="796"/>
      <c r="AI833" s="796"/>
    </row>
    <row r="834" spans="2:35" ht="14.25" customHeight="1" x14ac:dyDescent="0.25">
      <c r="B834" s="851"/>
      <c r="C834" s="851"/>
      <c r="D834" s="851"/>
      <c r="E834" s="851"/>
      <c r="F834" s="851"/>
      <c r="G834" s="851"/>
      <c r="H834" s="851"/>
      <c r="I834" s="851"/>
      <c r="J834" s="852"/>
      <c r="K834" s="794"/>
      <c r="L834" s="794"/>
      <c r="M834" s="794"/>
      <c r="N834" s="794"/>
      <c r="O834" s="794"/>
      <c r="P834" s="794"/>
      <c r="Q834" s="794"/>
      <c r="R834" s="794"/>
      <c r="S834" s="843"/>
      <c r="T834" s="796"/>
      <c r="U834" s="796"/>
      <c r="V834" s="794"/>
      <c r="W834" s="797"/>
      <c r="X834" s="796"/>
      <c r="Y834" s="796"/>
      <c r="Z834" s="796"/>
      <c r="AA834" s="796"/>
      <c r="AB834" s="796"/>
      <c r="AC834" s="796"/>
      <c r="AD834" s="796"/>
      <c r="AE834" s="796"/>
      <c r="AF834" s="796"/>
      <c r="AG834" s="796"/>
      <c r="AH834" s="796"/>
      <c r="AI834" s="796"/>
    </row>
    <row r="835" spans="2:35" ht="14.25" customHeight="1" x14ac:dyDescent="0.25">
      <c r="B835" s="851"/>
      <c r="C835" s="851"/>
      <c r="D835" s="851"/>
      <c r="E835" s="851"/>
      <c r="F835" s="851"/>
      <c r="G835" s="851"/>
      <c r="H835" s="851"/>
      <c r="I835" s="851"/>
      <c r="J835" s="852"/>
      <c r="K835" s="794"/>
      <c r="L835" s="794"/>
      <c r="M835" s="794"/>
      <c r="N835" s="794"/>
      <c r="O835" s="794"/>
      <c r="P835" s="794"/>
      <c r="Q835" s="794"/>
      <c r="R835" s="794"/>
      <c r="S835" s="843"/>
      <c r="T835" s="796"/>
      <c r="U835" s="796"/>
      <c r="V835" s="794"/>
      <c r="W835" s="797"/>
      <c r="X835" s="796"/>
      <c r="Y835" s="796"/>
      <c r="Z835" s="796"/>
      <c r="AA835" s="796"/>
      <c r="AB835" s="796"/>
      <c r="AC835" s="796"/>
      <c r="AD835" s="796"/>
      <c r="AE835" s="796"/>
      <c r="AF835" s="796"/>
      <c r="AG835" s="796"/>
      <c r="AH835" s="796"/>
      <c r="AI835" s="796"/>
    </row>
    <row r="836" spans="2:35" ht="14.25" customHeight="1" x14ac:dyDescent="0.25">
      <c r="B836" s="851"/>
      <c r="C836" s="851"/>
      <c r="D836" s="851"/>
      <c r="E836" s="851"/>
      <c r="F836" s="851"/>
      <c r="G836" s="851"/>
      <c r="H836" s="851"/>
      <c r="I836" s="851"/>
      <c r="J836" s="852"/>
      <c r="K836" s="794"/>
      <c r="L836" s="794"/>
      <c r="M836" s="794"/>
      <c r="N836" s="794"/>
      <c r="O836" s="794"/>
      <c r="P836" s="794"/>
      <c r="Q836" s="794"/>
      <c r="R836" s="794"/>
      <c r="S836" s="843"/>
      <c r="T836" s="796"/>
      <c r="U836" s="796"/>
      <c r="V836" s="794"/>
      <c r="W836" s="797"/>
      <c r="X836" s="796"/>
      <c r="Y836" s="796"/>
      <c r="Z836" s="796"/>
      <c r="AA836" s="796"/>
      <c r="AB836" s="796"/>
      <c r="AC836" s="796"/>
      <c r="AD836" s="796"/>
      <c r="AE836" s="796"/>
      <c r="AF836" s="796"/>
      <c r="AG836" s="796"/>
      <c r="AH836" s="796"/>
      <c r="AI836" s="796"/>
    </row>
    <row r="837" spans="2:35" ht="14.25" customHeight="1" x14ac:dyDescent="0.25">
      <c r="B837" s="851"/>
      <c r="C837" s="851"/>
      <c r="D837" s="851"/>
      <c r="E837" s="851"/>
      <c r="F837" s="851"/>
      <c r="G837" s="851"/>
      <c r="H837" s="851"/>
      <c r="I837" s="851"/>
      <c r="J837" s="852"/>
      <c r="K837" s="794"/>
      <c r="L837" s="794"/>
      <c r="M837" s="794"/>
      <c r="N837" s="794"/>
      <c r="O837" s="794"/>
      <c r="P837" s="794"/>
      <c r="Q837" s="794"/>
      <c r="R837" s="794"/>
      <c r="S837" s="843"/>
      <c r="T837" s="796"/>
      <c r="U837" s="796"/>
      <c r="V837" s="794"/>
      <c r="W837" s="797"/>
      <c r="X837" s="796"/>
      <c r="Y837" s="796"/>
      <c r="Z837" s="796"/>
      <c r="AA837" s="796"/>
      <c r="AB837" s="796"/>
      <c r="AC837" s="796"/>
      <c r="AD837" s="796"/>
      <c r="AE837" s="796"/>
      <c r="AF837" s="796"/>
      <c r="AG837" s="796"/>
      <c r="AH837" s="796"/>
      <c r="AI837" s="796"/>
    </row>
    <row r="838" spans="2:35" ht="14.25" customHeight="1" x14ac:dyDescent="0.25">
      <c r="B838" s="851"/>
      <c r="C838" s="851"/>
      <c r="D838" s="851"/>
      <c r="E838" s="851"/>
      <c r="F838" s="851"/>
      <c r="G838" s="851"/>
      <c r="H838" s="851"/>
      <c r="I838" s="851"/>
      <c r="J838" s="852"/>
      <c r="K838" s="794"/>
      <c r="L838" s="794"/>
      <c r="M838" s="794"/>
      <c r="N838" s="794"/>
      <c r="O838" s="794"/>
      <c r="P838" s="794"/>
      <c r="Q838" s="794"/>
      <c r="R838" s="794"/>
      <c r="S838" s="843"/>
      <c r="T838" s="796"/>
      <c r="U838" s="796"/>
      <c r="V838" s="794"/>
      <c r="W838" s="797"/>
      <c r="X838" s="796"/>
      <c r="Y838" s="796"/>
      <c r="Z838" s="796"/>
      <c r="AA838" s="796"/>
      <c r="AB838" s="796"/>
      <c r="AC838" s="796"/>
      <c r="AD838" s="796"/>
      <c r="AE838" s="796"/>
      <c r="AF838" s="796"/>
      <c r="AG838" s="796"/>
      <c r="AH838" s="796"/>
      <c r="AI838" s="796"/>
    </row>
    <row r="839" spans="2:35" ht="14.25" customHeight="1" x14ac:dyDescent="0.25">
      <c r="B839" s="851"/>
      <c r="C839" s="851"/>
      <c r="D839" s="851"/>
      <c r="E839" s="851"/>
      <c r="F839" s="851"/>
      <c r="G839" s="851"/>
      <c r="H839" s="851"/>
      <c r="I839" s="851"/>
      <c r="J839" s="852"/>
      <c r="K839" s="794"/>
      <c r="L839" s="794"/>
      <c r="M839" s="794"/>
      <c r="N839" s="794"/>
      <c r="O839" s="794"/>
      <c r="P839" s="794"/>
      <c r="Q839" s="794"/>
      <c r="R839" s="794"/>
      <c r="S839" s="843"/>
      <c r="T839" s="796"/>
      <c r="U839" s="796"/>
      <c r="V839" s="794"/>
      <c r="W839" s="797"/>
      <c r="X839" s="796"/>
      <c r="Y839" s="796"/>
      <c r="Z839" s="796"/>
      <c r="AA839" s="796"/>
      <c r="AB839" s="796"/>
      <c r="AC839" s="796"/>
      <c r="AD839" s="796"/>
      <c r="AE839" s="796"/>
      <c r="AF839" s="796"/>
      <c r="AG839" s="796"/>
      <c r="AH839" s="796"/>
      <c r="AI839" s="796"/>
    </row>
    <row r="840" spans="2:35" ht="14.25" customHeight="1" x14ac:dyDescent="0.25">
      <c r="B840" s="851"/>
      <c r="C840" s="851"/>
      <c r="D840" s="851"/>
      <c r="E840" s="851"/>
      <c r="F840" s="851"/>
      <c r="G840" s="851"/>
      <c r="H840" s="851"/>
      <c r="I840" s="851"/>
      <c r="J840" s="852"/>
      <c r="K840" s="794"/>
      <c r="L840" s="794"/>
      <c r="M840" s="794"/>
      <c r="N840" s="794"/>
      <c r="O840" s="794"/>
      <c r="P840" s="794"/>
      <c r="Q840" s="794"/>
      <c r="R840" s="794"/>
      <c r="S840" s="843"/>
      <c r="T840" s="796"/>
      <c r="U840" s="796"/>
      <c r="V840" s="794"/>
      <c r="W840" s="797"/>
      <c r="X840" s="796"/>
      <c r="Y840" s="796"/>
      <c r="Z840" s="796"/>
      <c r="AA840" s="796"/>
      <c r="AB840" s="796"/>
      <c r="AC840" s="796"/>
      <c r="AD840" s="796"/>
      <c r="AE840" s="796"/>
      <c r="AF840" s="796"/>
      <c r="AG840" s="796"/>
      <c r="AH840" s="796"/>
      <c r="AI840" s="796"/>
    </row>
    <row r="841" spans="2:35" ht="14.25" customHeight="1" x14ac:dyDescent="0.25">
      <c r="B841" s="851"/>
      <c r="C841" s="851"/>
      <c r="D841" s="851"/>
      <c r="E841" s="851"/>
      <c r="F841" s="851"/>
      <c r="G841" s="851"/>
      <c r="H841" s="851"/>
      <c r="I841" s="851"/>
      <c r="J841" s="852"/>
      <c r="K841" s="794"/>
      <c r="L841" s="794"/>
      <c r="M841" s="794"/>
      <c r="N841" s="794"/>
      <c r="O841" s="794"/>
      <c r="P841" s="794"/>
      <c r="Q841" s="794"/>
      <c r="R841" s="794"/>
      <c r="S841" s="843"/>
      <c r="T841" s="796"/>
      <c r="U841" s="796"/>
      <c r="V841" s="794"/>
      <c r="W841" s="797"/>
      <c r="X841" s="796"/>
      <c r="Y841" s="796"/>
      <c r="Z841" s="796"/>
      <c r="AA841" s="796"/>
      <c r="AB841" s="796"/>
      <c r="AC841" s="796"/>
      <c r="AD841" s="796"/>
      <c r="AE841" s="796"/>
      <c r="AF841" s="796"/>
      <c r="AG841" s="796"/>
      <c r="AH841" s="796"/>
      <c r="AI841" s="796"/>
    </row>
    <row r="842" spans="2:35" ht="14.25" customHeight="1" x14ac:dyDescent="0.25">
      <c r="B842" s="851"/>
      <c r="C842" s="851"/>
      <c r="D842" s="851"/>
      <c r="E842" s="851"/>
      <c r="F842" s="851"/>
      <c r="G842" s="851"/>
      <c r="H842" s="851"/>
      <c r="I842" s="851"/>
      <c r="J842" s="852"/>
      <c r="K842" s="794"/>
      <c r="L842" s="794"/>
      <c r="M842" s="794"/>
      <c r="N842" s="794"/>
      <c r="O842" s="794"/>
      <c r="P842" s="794"/>
      <c r="Q842" s="794"/>
      <c r="R842" s="794"/>
      <c r="S842" s="843"/>
      <c r="T842" s="796"/>
      <c r="U842" s="796"/>
      <c r="V842" s="794"/>
      <c r="W842" s="797"/>
      <c r="X842" s="796"/>
      <c r="Y842" s="796"/>
      <c r="Z842" s="796"/>
      <c r="AA842" s="796"/>
      <c r="AB842" s="796"/>
      <c r="AC842" s="796"/>
      <c r="AD842" s="796"/>
      <c r="AE842" s="796"/>
      <c r="AF842" s="796"/>
      <c r="AG842" s="796"/>
      <c r="AH842" s="796"/>
      <c r="AI842" s="796"/>
    </row>
    <row r="843" spans="2:35" ht="14.25" customHeight="1" x14ac:dyDescent="0.25">
      <c r="B843" s="851"/>
      <c r="C843" s="851"/>
      <c r="D843" s="851"/>
      <c r="E843" s="851"/>
      <c r="F843" s="851"/>
      <c r="G843" s="851"/>
      <c r="H843" s="851"/>
      <c r="I843" s="851"/>
      <c r="J843" s="852"/>
      <c r="K843" s="794"/>
      <c r="L843" s="794"/>
      <c r="M843" s="794"/>
      <c r="N843" s="794"/>
      <c r="O843" s="794"/>
      <c r="P843" s="794"/>
      <c r="Q843" s="794"/>
      <c r="R843" s="794"/>
      <c r="S843" s="843"/>
      <c r="T843" s="796"/>
      <c r="U843" s="796"/>
      <c r="V843" s="794"/>
      <c r="W843" s="797"/>
      <c r="X843" s="796"/>
      <c r="Y843" s="796"/>
      <c r="Z843" s="796"/>
      <c r="AA843" s="796"/>
      <c r="AB843" s="796"/>
      <c r="AC843" s="796"/>
      <c r="AD843" s="796"/>
      <c r="AE843" s="796"/>
      <c r="AF843" s="796"/>
      <c r="AG843" s="796"/>
      <c r="AH843" s="796"/>
      <c r="AI843" s="796"/>
    </row>
    <row r="844" spans="2:35" ht="14.25" customHeight="1" x14ac:dyDescent="0.25">
      <c r="B844" s="851"/>
      <c r="C844" s="851"/>
      <c r="D844" s="851"/>
      <c r="E844" s="851"/>
      <c r="F844" s="851"/>
      <c r="G844" s="851"/>
      <c r="H844" s="851"/>
      <c r="I844" s="851"/>
      <c r="J844" s="852"/>
      <c r="K844" s="794"/>
      <c r="L844" s="794"/>
      <c r="M844" s="794"/>
      <c r="N844" s="794"/>
      <c r="O844" s="794"/>
      <c r="P844" s="794"/>
      <c r="Q844" s="794"/>
      <c r="R844" s="794"/>
      <c r="S844" s="843"/>
      <c r="T844" s="796"/>
      <c r="U844" s="796"/>
      <c r="V844" s="794"/>
      <c r="W844" s="797"/>
      <c r="X844" s="796"/>
      <c r="Y844" s="796"/>
      <c r="Z844" s="796"/>
      <c r="AA844" s="796"/>
      <c r="AB844" s="796"/>
      <c r="AC844" s="796"/>
      <c r="AD844" s="796"/>
      <c r="AE844" s="796"/>
      <c r="AF844" s="796"/>
      <c r="AG844" s="796"/>
      <c r="AH844" s="796"/>
      <c r="AI844" s="796"/>
    </row>
    <row r="845" spans="2:35" ht="14.25" customHeight="1" x14ac:dyDescent="0.25">
      <c r="B845" s="851"/>
      <c r="C845" s="851"/>
      <c r="D845" s="851"/>
      <c r="E845" s="851"/>
      <c r="F845" s="851"/>
      <c r="G845" s="851"/>
      <c r="H845" s="851"/>
      <c r="I845" s="851"/>
      <c r="J845" s="852"/>
      <c r="K845" s="794"/>
      <c r="L845" s="794"/>
      <c r="M845" s="794"/>
      <c r="N845" s="794"/>
      <c r="O845" s="794"/>
      <c r="P845" s="794"/>
      <c r="Q845" s="794"/>
      <c r="R845" s="794"/>
      <c r="S845" s="843"/>
      <c r="T845" s="796"/>
      <c r="U845" s="796"/>
      <c r="V845" s="794"/>
      <c r="W845" s="797"/>
      <c r="X845" s="796"/>
      <c r="Y845" s="796"/>
      <c r="Z845" s="796"/>
      <c r="AA845" s="796"/>
      <c r="AB845" s="796"/>
      <c r="AC845" s="796"/>
      <c r="AD845" s="796"/>
      <c r="AE845" s="796"/>
      <c r="AF845" s="796"/>
      <c r="AG845" s="796"/>
      <c r="AH845" s="796"/>
      <c r="AI845" s="796"/>
    </row>
    <row r="846" spans="2:35" ht="14.25" customHeight="1" x14ac:dyDescent="0.25">
      <c r="B846" s="851"/>
      <c r="C846" s="851"/>
      <c r="D846" s="851"/>
      <c r="E846" s="851"/>
      <c r="F846" s="851"/>
      <c r="G846" s="851"/>
      <c r="H846" s="851"/>
      <c r="I846" s="851"/>
      <c r="J846" s="852"/>
      <c r="K846" s="794"/>
      <c r="L846" s="794"/>
      <c r="M846" s="794"/>
      <c r="N846" s="794"/>
      <c r="O846" s="794"/>
      <c r="P846" s="794"/>
      <c r="Q846" s="794"/>
      <c r="R846" s="794"/>
      <c r="S846" s="843"/>
      <c r="T846" s="796"/>
      <c r="U846" s="796"/>
      <c r="V846" s="794"/>
      <c r="W846" s="797"/>
      <c r="X846" s="796"/>
      <c r="Y846" s="796"/>
      <c r="Z846" s="796"/>
      <c r="AA846" s="796"/>
      <c r="AB846" s="796"/>
      <c r="AC846" s="796"/>
      <c r="AD846" s="796"/>
      <c r="AE846" s="796"/>
      <c r="AF846" s="796"/>
      <c r="AG846" s="796"/>
      <c r="AH846" s="796"/>
      <c r="AI846" s="796"/>
    </row>
    <row r="847" spans="2:35" ht="14.25" customHeight="1" x14ac:dyDescent="0.25">
      <c r="B847" s="851"/>
      <c r="C847" s="851"/>
      <c r="D847" s="851"/>
      <c r="E847" s="851"/>
      <c r="F847" s="851"/>
      <c r="G847" s="851"/>
      <c r="H847" s="851"/>
      <c r="I847" s="851"/>
      <c r="J847" s="852"/>
      <c r="K847" s="794"/>
      <c r="L847" s="794"/>
      <c r="M847" s="794"/>
      <c r="N847" s="794"/>
      <c r="O847" s="794"/>
      <c r="P847" s="794"/>
      <c r="Q847" s="794"/>
      <c r="R847" s="794"/>
      <c r="S847" s="843"/>
      <c r="T847" s="796"/>
      <c r="U847" s="796"/>
      <c r="V847" s="794"/>
      <c r="W847" s="797"/>
      <c r="X847" s="796"/>
      <c r="Y847" s="796"/>
      <c r="Z847" s="796"/>
      <c r="AA847" s="796"/>
      <c r="AB847" s="796"/>
      <c r="AC847" s="796"/>
      <c r="AD847" s="796"/>
      <c r="AE847" s="796"/>
      <c r="AF847" s="796"/>
      <c r="AG847" s="796"/>
      <c r="AH847" s="796"/>
      <c r="AI847" s="796"/>
    </row>
    <row r="848" spans="2:35" ht="14.25" customHeight="1" x14ac:dyDescent="0.25">
      <c r="B848" s="851"/>
      <c r="C848" s="851"/>
      <c r="D848" s="851"/>
      <c r="E848" s="851"/>
      <c r="F848" s="851"/>
      <c r="G848" s="851"/>
      <c r="H848" s="851"/>
      <c r="I848" s="851"/>
      <c r="J848" s="852"/>
      <c r="K848" s="794"/>
      <c r="L848" s="794"/>
      <c r="M848" s="794"/>
      <c r="N848" s="794"/>
      <c r="O848" s="794"/>
      <c r="P848" s="794"/>
      <c r="Q848" s="794"/>
      <c r="R848" s="794"/>
      <c r="S848" s="843"/>
      <c r="T848" s="796"/>
      <c r="U848" s="796"/>
      <c r="V848" s="794"/>
      <c r="W848" s="797"/>
      <c r="X848" s="796"/>
      <c r="Y848" s="796"/>
      <c r="Z848" s="796"/>
      <c r="AA848" s="796"/>
      <c r="AB848" s="796"/>
      <c r="AC848" s="796"/>
      <c r="AD848" s="796"/>
      <c r="AE848" s="796"/>
      <c r="AF848" s="796"/>
      <c r="AG848" s="796"/>
      <c r="AH848" s="796"/>
      <c r="AI848" s="796"/>
    </row>
    <row r="849" spans="2:35" ht="14.25" customHeight="1" x14ac:dyDescent="0.25">
      <c r="B849" s="851"/>
      <c r="C849" s="851"/>
      <c r="D849" s="851"/>
      <c r="E849" s="851"/>
      <c r="F849" s="851"/>
      <c r="G849" s="851"/>
      <c r="H849" s="851"/>
      <c r="I849" s="851"/>
      <c r="J849" s="852"/>
      <c r="K849" s="794"/>
      <c r="L849" s="794"/>
      <c r="M849" s="794"/>
      <c r="N849" s="794"/>
      <c r="O849" s="794"/>
      <c r="P849" s="794"/>
      <c r="Q849" s="794"/>
      <c r="R849" s="794"/>
      <c r="S849" s="843"/>
      <c r="T849" s="796"/>
      <c r="U849" s="796"/>
      <c r="V849" s="794"/>
      <c r="W849" s="797"/>
      <c r="X849" s="796"/>
      <c r="Y849" s="796"/>
      <c r="Z849" s="796"/>
      <c r="AA849" s="796"/>
      <c r="AB849" s="796"/>
      <c r="AC849" s="796"/>
      <c r="AD849" s="796"/>
      <c r="AE849" s="796"/>
      <c r="AF849" s="796"/>
      <c r="AG849" s="796"/>
      <c r="AH849" s="796"/>
      <c r="AI849" s="796"/>
    </row>
    <row r="850" spans="2:35" ht="14.25" customHeight="1" x14ac:dyDescent="0.25">
      <c r="B850" s="851"/>
      <c r="C850" s="851"/>
      <c r="D850" s="851"/>
      <c r="E850" s="851"/>
      <c r="F850" s="851"/>
      <c r="G850" s="851"/>
      <c r="H850" s="851"/>
      <c r="I850" s="851"/>
      <c r="J850" s="852"/>
      <c r="K850" s="794"/>
      <c r="L850" s="794"/>
      <c r="M850" s="794"/>
      <c r="N850" s="794"/>
      <c r="O850" s="794"/>
      <c r="P850" s="794"/>
      <c r="Q850" s="794"/>
      <c r="R850" s="794"/>
      <c r="S850" s="843"/>
      <c r="T850" s="796"/>
      <c r="U850" s="796"/>
      <c r="V850" s="794"/>
      <c r="W850" s="797"/>
      <c r="X850" s="796"/>
      <c r="Y850" s="796"/>
      <c r="Z850" s="796"/>
      <c r="AA850" s="796"/>
      <c r="AB850" s="796"/>
      <c r="AC850" s="796"/>
      <c r="AD850" s="796"/>
      <c r="AE850" s="796"/>
      <c r="AF850" s="796"/>
      <c r="AG850" s="796"/>
      <c r="AH850" s="796"/>
      <c r="AI850" s="796"/>
    </row>
    <row r="851" spans="2:35" ht="14.25" customHeight="1" x14ac:dyDescent="0.25">
      <c r="B851" s="851"/>
      <c r="C851" s="851"/>
      <c r="D851" s="851"/>
      <c r="E851" s="851"/>
      <c r="F851" s="851"/>
      <c r="G851" s="851"/>
      <c r="H851" s="851"/>
      <c r="I851" s="851"/>
      <c r="J851" s="852"/>
      <c r="K851" s="794"/>
      <c r="L851" s="794"/>
      <c r="M851" s="794"/>
      <c r="N851" s="794"/>
      <c r="O851" s="794"/>
      <c r="P851" s="794"/>
      <c r="Q851" s="794"/>
      <c r="R851" s="794"/>
      <c r="S851" s="843"/>
      <c r="T851" s="796"/>
      <c r="U851" s="796"/>
      <c r="V851" s="794"/>
      <c r="W851" s="797"/>
      <c r="X851" s="796"/>
      <c r="Y851" s="796"/>
      <c r="Z851" s="796"/>
      <c r="AA851" s="796"/>
      <c r="AB851" s="796"/>
      <c r="AC851" s="796"/>
      <c r="AD851" s="796"/>
      <c r="AE851" s="796"/>
      <c r="AF851" s="796"/>
      <c r="AG851" s="796"/>
      <c r="AH851" s="796"/>
      <c r="AI851" s="796"/>
    </row>
    <row r="852" spans="2:35" ht="14.25" customHeight="1" x14ac:dyDescent="0.25">
      <c r="B852" s="851"/>
      <c r="C852" s="851"/>
      <c r="D852" s="851"/>
      <c r="E852" s="851"/>
      <c r="F852" s="851"/>
      <c r="G852" s="851"/>
      <c r="H852" s="851"/>
      <c r="I852" s="851"/>
      <c r="J852" s="852"/>
      <c r="K852" s="794"/>
      <c r="L852" s="794"/>
      <c r="M852" s="794"/>
      <c r="N852" s="794"/>
      <c r="O852" s="794"/>
      <c r="P852" s="794"/>
      <c r="Q852" s="794"/>
      <c r="R852" s="794"/>
      <c r="S852" s="843"/>
      <c r="T852" s="796"/>
      <c r="U852" s="796"/>
      <c r="V852" s="794"/>
      <c r="W852" s="797"/>
      <c r="X852" s="796"/>
      <c r="Y852" s="796"/>
      <c r="Z852" s="796"/>
      <c r="AA852" s="796"/>
      <c r="AB852" s="796"/>
      <c r="AC852" s="796"/>
      <c r="AD852" s="796"/>
      <c r="AE852" s="796"/>
      <c r="AF852" s="796"/>
      <c r="AG852" s="796"/>
      <c r="AH852" s="796"/>
      <c r="AI852" s="796"/>
    </row>
    <row r="853" spans="2:35" ht="14.25" customHeight="1" x14ac:dyDescent="0.25">
      <c r="B853" s="851"/>
      <c r="C853" s="851"/>
      <c r="D853" s="851"/>
      <c r="E853" s="851"/>
      <c r="F853" s="851"/>
      <c r="G853" s="851"/>
      <c r="H853" s="851"/>
      <c r="I853" s="851"/>
      <c r="J853" s="852"/>
      <c r="K853" s="794"/>
      <c r="L853" s="794"/>
      <c r="M853" s="794"/>
      <c r="N853" s="794"/>
      <c r="O853" s="794"/>
      <c r="P853" s="794"/>
      <c r="Q853" s="794"/>
      <c r="R853" s="794"/>
      <c r="S853" s="843"/>
      <c r="T853" s="796"/>
      <c r="U853" s="796"/>
      <c r="V853" s="794"/>
      <c r="W853" s="797"/>
      <c r="X853" s="796"/>
      <c r="Y853" s="796"/>
      <c r="Z853" s="796"/>
      <c r="AA853" s="796"/>
      <c r="AB853" s="796"/>
      <c r="AC853" s="796"/>
      <c r="AD853" s="796"/>
      <c r="AE853" s="796"/>
      <c r="AF853" s="796"/>
      <c r="AG853" s="796"/>
      <c r="AH853" s="796"/>
      <c r="AI853" s="796"/>
    </row>
    <row r="854" spans="2:35" ht="14.25" customHeight="1" x14ac:dyDescent="0.25">
      <c r="B854" s="851"/>
      <c r="C854" s="851"/>
      <c r="D854" s="851"/>
      <c r="E854" s="851"/>
      <c r="F854" s="851"/>
      <c r="G854" s="851"/>
      <c r="H854" s="851"/>
      <c r="I854" s="851"/>
      <c r="J854" s="852"/>
      <c r="K854" s="794"/>
      <c r="L854" s="794"/>
      <c r="M854" s="794"/>
      <c r="N854" s="794"/>
      <c r="O854" s="794"/>
      <c r="P854" s="794"/>
      <c r="Q854" s="794"/>
      <c r="R854" s="794"/>
      <c r="S854" s="843"/>
      <c r="T854" s="796"/>
      <c r="U854" s="796"/>
      <c r="V854" s="794"/>
      <c r="W854" s="797"/>
      <c r="X854" s="796"/>
      <c r="Y854" s="796"/>
      <c r="Z854" s="796"/>
      <c r="AA854" s="796"/>
      <c r="AB854" s="796"/>
      <c r="AC854" s="796"/>
      <c r="AD854" s="796"/>
      <c r="AE854" s="796"/>
      <c r="AF854" s="796"/>
      <c r="AG854" s="796"/>
      <c r="AH854" s="796"/>
      <c r="AI854" s="796"/>
    </row>
    <row r="855" spans="2:35" ht="14.25" customHeight="1" x14ac:dyDescent="0.25">
      <c r="B855" s="851"/>
      <c r="C855" s="851"/>
      <c r="D855" s="851"/>
      <c r="E855" s="851"/>
      <c r="F855" s="851"/>
      <c r="G855" s="851"/>
      <c r="H855" s="851"/>
      <c r="I855" s="851"/>
      <c r="J855" s="852"/>
      <c r="K855" s="794"/>
      <c r="L855" s="794"/>
      <c r="M855" s="794"/>
      <c r="N855" s="794"/>
      <c r="O855" s="794"/>
      <c r="P855" s="794"/>
      <c r="Q855" s="794"/>
      <c r="R855" s="794"/>
      <c r="S855" s="843"/>
      <c r="T855" s="796"/>
      <c r="U855" s="796"/>
      <c r="V855" s="794"/>
      <c r="W855" s="797"/>
      <c r="X855" s="796"/>
      <c r="Y855" s="796"/>
      <c r="Z855" s="796"/>
      <c r="AA855" s="796"/>
      <c r="AB855" s="796"/>
      <c r="AC855" s="796"/>
      <c r="AD855" s="796"/>
      <c r="AE855" s="796"/>
      <c r="AF855" s="796"/>
      <c r="AG855" s="796"/>
      <c r="AH855" s="796"/>
      <c r="AI855" s="796"/>
    </row>
    <row r="856" spans="2:35" ht="14.25" customHeight="1" x14ac:dyDescent="0.25">
      <c r="B856" s="851"/>
      <c r="C856" s="851"/>
      <c r="D856" s="851"/>
      <c r="E856" s="851"/>
      <c r="F856" s="851"/>
      <c r="G856" s="851"/>
      <c r="H856" s="851"/>
      <c r="I856" s="851"/>
      <c r="J856" s="852"/>
      <c r="K856" s="794"/>
      <c r="L856" s="794"/>
      <c r="M856" s="794"/>
      <c r="N856" s="794"/>
      <c r="O856" s="794"/>
      <c r="P856" s="794"/>
      <c r="Q856" s="794"/>
      <c r="R856" s="794"/>
      <c r="S856" s="843"/>
      <c r="T856" s="796"/>
      <c r="U856" s="796"/>
      <c r="V856" s="794"/>
      <c r="W856" s="797"/>
      <c r="X856" s="796"/>
      <c r="Y856" s="796"/>
      <c r="Z856" s="796"/>
      <c r="AA856" s="796"/>
      <c r="AB856" s="796"/>
      <c r="AC856" s="796"/>
      <c r="AD856" s="796"/>
      <c r="AE856" s="796"/>
      <c r="AF856" s="796"/>
      <c r="AG856" s="796"/>
      <c r="AH856" s="796"/>
      <c r="AI856" s="796"/>
    </row>
    <row r="857" spans="2:35" ht="14.25" customHeight="1" x14ac:dyDescent="0.25">
      <c r="B857" s="851"/>
      <c r="C857" s="851"/>
      <c r="D857" s="851"/>
      <c r="E857" s="851"/>
      <c r="F857" s="851"/>
      <c r="G857" s="851"/>
      <c r="H857" s="851"/>
      <c r="I857" s="851"/>
      <c r="J857" s="852"/>
      <c r="K857" s="794"/>
      <c r="L857" s="794"/>
      <c r="M857" s="794"/>
      <c r="N857" s="794"/>
      <c r="O857" s="794"/>
      <c r="P857" s="794"/>
      <c r="Q857" s="794"/>
      <c r="R857" s="794"/>
      <c r="S857" s="843"/>
      <c r="T857" s="796"/>
      <c r="U857" s="796"/>
      <c r="V857" s="794"/>
      <c r="W857" s="797"/>
      <c r="X857" s="796"/>
      <c r="Y857" s="796"/>
      <c r="Z857" s="796"/>
      <c r="AA857" s="796"/>
      <c r="AB857" s="796"/>
      <c r="AC857" s="796"/>
      <c r="AD857" s="796"/>
      <c r="AE857" s="796"/>
      <c r="AF857" s="796"/>
      <c r="AG857" s="796"/>
      <c r="AH857" s="796"/>
      <c r="AI857" s="796"/>
    </row>
    <row r="858" spans="2:35" ht="14.25" customHeight="1" x14ac:dyDescent="0.25">
      <c r="B858" s="851"/>
      <c r="C858" s="851"/>
      <c r="D858" s="851"/>
      <c r="E858" s="851"/>
      <c r="F858" s="851"/>
      <c r="G858" s="851"/>
      <c r="H858" s="851"/>
      <c r="I858" s="851"/>
      <c r="J858" s="852"/>
      <c r="K858" s="794"/>
      <c r="L858" s="794"/>
      <c r="M858" s="794"/>
      <c r="N858" s="794"/>
      <c r="O858" s="794"/>
      <c r="P858" s="794"/>
      <c r="Q858" s="794"/>
      <c r="R858" s="794"/>
      <c r="S858" s="843"/>
      <c r="T858" s="796"/>
      <c r="U858" s="796"/>
      <c r="V858" s="794"/>
      <c r="W858" s="797"/>
      <c r="X858" s="796"/>
      <c r="Y858" s="796"/>
      <c r="Z858" s="796"/>
      <c r="AA858" s="796"/>
      <c r="AB858" s="796"/>
      <c r="AC858" s="796"/>
      <c r="AD858" s="796"/>
      <c r="AE858" s="796"/>
      <c r="AF858" s="796"/>
      <c r="AG858" s="796"/>
      <c r="AH858" s="796"/>
      <c r="AI858" s="796"/>
    </row>
    <row r="859" spans="2:35" ht="14.25" customHeight="1" x14ac:dyDescent="0.25">
      <c r="B859" s="851"/>
      <c r="C859" s="851"/>
      <c r="D859" s="851"/>
      <c r="E859" s="851"/>
      <c r="F859" s="851"/>
      <c r="G859" s="851"/>
      <c r="H859" s="851"/>
      <c r="I859" s="851"/>
      <c r="J859" s="852"/>
      <c r="K859" s="794"/>
      <c r="L859" s="794"/>
      <c r="M859" s="794"/>
      <c r="N859" s="794"/>
      <c r="O859" s="794"/>
      <c r="P859" s="794"/>
      <c r="Q859" s="794"/>
      <c r="R859" s="794"/>
      <c r="S859" s="843"/>
      <c r="T859" s="796"/>
      <c r="U859" s="796"/>
      <c r="V859" s="794"/>
      <c r="W859" s="797"/>
      <c r="X859" s="796"/>
      <c r="Y859" s="796"/>
      <c r="Z859" s="796"/>
      <c r="AA859" s="796"/>
      <c r="AB859" s="796"/>
      <c r="AC859" s="796"/>
      <c r="AD859" s="796"/>
      <c r="AE859" s="796"/>
      <c r="AF859" s="796"/>
      <c r="AG859" s="796"/>
      <c r="AH859" s="796"/>
      <c r="AI859" s="796"/>
    </row>
    <row r="860" spans="2:35" ht="14.25" customHeight="1" x14ac:dyDescent="0.25">
      <c r="B860" s="851"/>
      <c r="C860" s="851"/>
      <c r="D860" s="851"/>
      <c r="E860" s="851"/>
      <c r="F860" s="851"/>
      <c r="G860" s="851"/>
      <c r="H860" s="851"/>
      <c r="I860" s="851"/>
      <c r="J860" s="852"/>
      <c r="K860" s="794"/>
      <c r="L860" s="794"/>
      <c r="M860" s="794"/>
      <c r="N860" s="794"/>
      <c r="O860" s="794"/>
      <c r="P860" s="794"/>
      <c r="Q860" s="794"/>
      <c r="R860" s="794"/>
      <c r="S860" s="843"/>
      <c r="T860" s="796"/>
      <c r="U860" s="796"/>
      <c r="V860" s="794"/>
      <c r="W860" s="797"/>
      <c r="X860" s="796"/>
      <c r="Y860" s="796"/>
      <c r="Z860" s="796"/>
      <c r="AA860" s="796"/>
      <c r="AB860" s="796"/>
      <c r="AC860" s="796"/>
      <c r="AD860" s="796"/>
      <c r="AE860" s="796"/>
      <c r="AF860" s="796"/>
      <c r="AG860" s="796"/>
      <c r="AH860" s="796"/>
      <c r="AI860" s="796"/>
    </row>
    <row r="861" spans="2:35" ht="14.25" customHeight="1" x14ac:dyDescent="0.25">
      <c r="B861" s="851"/>
      <c r="C861" s="851"/>
      <c r="D861" s="851"/>
      <c r="E861" s="851"/>
      <c r="F861" s="851"/>
      <c r="G861" s="851"/>
      <c r="H861" s="851"/>
      <c r="I861" s="851"/>
      <c r="J861" s="852"/>
      <c r="K861" s="794"/>
      <c r="L861" s="794"/>
      <c r="M861" s="794"/>
      <c r="N861" s="794"/>
      <c r="O861" s="794"/>
      <c r="P861" s="794"/>
      <c r="Q861" s="794"/>
      <c r="R861" s="794"/>
      <c r="S861" s="843"/>
      <c r="T861" s="796"/>
      <c r="U861" s="796"/>
      <c r="V861" s="794"/>
      <c r="W861" s="797"/>
      <c r="X861" s="796"/>
      <c r="Y861" s="796"/>
      <c r="Z861" s="796"/>
      <c r="AA861" s="796"/>
      <c r="AB861" s="796"/>
      <c r="AC861" s="796"/>
      <c r="AD861" s="796"/>
      <c r="AE861" s="796"/>
      <c r="AF861" s="796"/>
      <c r="AG861" s="796"/>
      <c r="AH861" s="796"/>
      <c r="AI861" s="796"/>
    </row>
    <row r="862" spans="2:35" ht="14.25" customHeight="1" x14ac:dyDescent="0.25">
      <c r="B862" s="851"/>
      <c r="C862" s="851"/>
      <c r="D862" s="851"/>
      <c r="E862" s="851"/>
      <c r="F862" s="851"/>
      <c r="G862" s="851"/>
      <c r="H862" s="851"/>
      <c r="I862" s="851"/>
      <c r="J862" s="852"/>
      <c r="K862" s="794"/>
      <c r="L862" s="794"/>
      <c r="M862" s="794"/>
      <c r="N862" s="794"/>
      <c r="O862" s="794"/>
      <c r="P862" s="794"/>
      <c r="Q862" s="794"/>
      <c r="R862" s="794"/>
      <c r="S862" s="843"/>
      <c r="T862" s="796"/>
      <c r="U862" s="796"/>
      <c r="V862" s="794"/>
      <c r="W862" s="797"/>
      <c r="X862" s="796"/>
      <c r="Y862" s="796"/>
      <c r="Z862" s="796"/>
      <c r="AA862" s="796"/>
      <c r="AB862" s="796"/>
      <c r="AC862" s="796"/>
      <c r="AD862" s="796"/>
      <c r="AE862" s="796"/>
      <c r="AF862" s="796"/>
      <c r="AG862" s="796"/>
      <c r="AH862" s="796"/>
      <c r="AI862" s="796"/>
    </row>
    <row r="863" spans="2:35" ht="14.25" customHeight="1" x14ac:dyDescent="0.25">
      <c r="B863" s="851"/>
      <c r="C863" s="851"/>
      <c r="D863" s="851"/>
      <c r="E863" s="851"/>
      <c r="F863" s="851"/>
      <c r="G863" s="851"/>
      <c r="H863" s="851"/>
      <c r="I863" s="851"/>
      <c r="J863" s="852"/>
      <c r="K863" s="794"/>
      <c r="L863" s="794"/>
      <c r="M863" s="794"/>
      <c r="N863" s="794"/>
      <c r="O863" s="794"/>
      <c r="P863" s="794"/>
      <c r="Q863" s="794"/>
      <c r="R863" s="794"/>
      <c r="S863" s="843"/>
      <c r="T863" s="796"/>
      <c r="U863" s="796"/>
      <c r="V863" s="794"/>
      <c r="W863" s="797"/>
      <c r="X863" s="796"/>
      <c r="Y863" s="796"/>
      <c r="Z863" s="796"/>
      <c r="AA863" s="796"/>
      <c r="AB863" s="796"/>
      <c r="AC863" s="796"/>
      <c r="AD863" s="796"/>
      <c r="AE863" s="796"/>
      <c r="AF863" s="796"/>
      <c r="AG863" s="796"/>
      <c r="AH863" s="796"/>
      <c r="AI863" s="796"/>
    </row>
    <row r="864" spans="2:35" ht="14.25" customHeight="1" x14ac:dyDescent="0.25">
      <c r="B864" s="851"/>
      <c r="C864" s="851"/>
      <c r="D864" s="851"/>
      <c r="E864" s="851"/>
      <c r="F864" s="851"/>
      <c r="G864" s="851"/>
      <c r="H864" s="851"/>
      <c r="I864" s="851"/>
      <c r="J864" s="852"/>
      <c r="K864" s="794"/>
      <c r="L864" s="794"/>
      <c r="M864" s="794"/>
      <c r="N864" s="794"/>
      <c r="O864" s="794"/>
      <c r="P864" s="794"/>
      <c r="Q864" s="794"/>
      <c r="R864" s="794"/>
      <c r="S864" s="843"/>
      <c r="T864" s="796"/>
      <c r="U864" s="796"/>
      <c r="V864" s="794"/>
      <c r="W864" s="797"/>
      <c r="X864" s="796"/>
      <c r="Y864" s="796"/>
      <c r="Z864" s="796"/>
      <c r="AA864" s="796"/>
      <c r="AB864" s="796"/>
      <c r="AC864" s="796"/>
      <c r="AD864" s="796"/>
      <c r="AE864" s="796"/>
      <c r="AF864" s="796"/>
      <c r="AG864" s="796"/>
      <c r="AH864" s="796"/>
      <c r="AI864" s="796"/>
    </row>
    <row r="865" spans="2:35" ht="14.25" customHeight="1" x14ac:dyDescent="0.25">
      <c r="B865" s="851"/>
      <c r="C865" s="851"/>
      <c r="D865" s="851"/>
      <c r="E865" s="851"/>
      <c r="F865" s="851"/>
      <c r="G865" s="851"/>
      <c r="H865" s="851"/>
      <c r="I865" s="851"/>
      <c r="J865" s="852"/>
      <c r="K865" s="794"/>
      <c r="L865" s="794"/>
      <c r="M865" s="794"/>
      <c r="N865" s="794"/>
      <c r="O865" s="794"/>
      <c r="P865" s="794"/>
      <c r="Q865" s="794"/>
      <c r="R865" s="794"/>
      <c r="S865" s="843"/>
      <c r="T865" s="796"/>
      <c r="U865" s="796"/>
      <c r="V865" s="794"/>
      <c r="W865" s="797"/>
      <c r="X865" s="796"/>
      <c r="Y865" s="796"/>
      <c r="Z865" s="796"/>
      <c r="AA865" s="796"/>
      <c r="AB865" s="796"/>
      <c r="AC865" s="796"/>
      <c r="AD865" s="796"/>
      <c r="AE865" s="796"/>
      <c r="AF865" s="796"/>
      <c r="AG865" s="796"/>
      <c r="AH865" s="796"/>
      <c r="AI865" s="796"/>
    </row>
    <row r="866" spans="2:35" ht="14.25" customHeight="1" x14ac:dyDescent="0.25">
      <c r="B866" s="851"/>
      <c r="C866" s="851"/>
      <c r="D866" s="851"/>
      <c r="E866" s="851"/>
      <c r="F866" s="851"/>
      <c r="G866" s="851"/>
      <c r="H866" s="851"/>
      <c r="I866" s="851"/>
      <c r="J866" s="852"/>
      <c r="K866" s="794"/>
      <c r="L866" s="794"/>
      <c r="M866" s="794"/>
      <c r="N866" s="794"/>
      <c r="O866" s="794"/>
      <c r="P866" s="794"/>
      <c r="Q866" s="794"/>
      <c r="R866" s="794"/>
      <c r="S866" s="843"/>
      <c r="T866" s="796"/>
      <c r="U866" s="796"/>
      <c r="V866" s="794"/>
      <c r="W866" s="797"/>
      <c r="X866" s="796"/>
      <c r="Y866" s="796"/>
      <c r="Z866" s="796"/>
      <c r="AA866" s="796"/>
      <c r="AB866" s="796"/>
      <c r="AC866" s="796"/>
      <c r="AD866" s="796"/>
      <c r="AE866" s="796"/>
      <c r="AF866" s="796"/>
      <c r="AG866" s="796"/>
      <c r="AH866" s="796"/>
      <c r="AI866" s="796"/>
    </row>
    <row r="867" spans="2:35" ht="14.25" customHeight="1" x14ac:dyDescent="0.25">
      <c r="B867" s="851"/>
      <c r="C867" s="851"/>
      <c r="D867" s="851"/>
      <c r="E867" s="851"/>
      <c r="F867" s="851"/>
      <c r="G867" s="851"/>
      <c r="H867" s="851"/>
      <c r="I867" s="851"/>
      <c r="J867" s="852"/>
      <c r="K867" s="794"/>
      <c r="L867" s="794"/>
      <c r="M867" s="794"/>
      <c r="N867" s="794"/>
      <c r="O867" s="794"/>
      <c r="P867" s="794"/>
      <c r="Q867" s="794"/>
      <c r="R867" s="794"/>
      <c r="S867" s="843"/>
      <c r="T867" s="796"/>
      <c r="U867" s="796"/>
      <c r="V867" s="794"/>
      <c r="W867" s="797"/>
      <c r="X867" s="796"/>
      <c r="Y867" s="796"/>
      <c r="Z867" s="796"/>
      <c r="AA867" s="796"/>
      <c r="AB867" s="796"/>
      <c r="AC867" s="796"/>
      <c r="AD867" s="796"/>
      <c r="AE867" s="796"/>
      <c r="AF867" s="796"/>
      <c r="AG867" s="796"/>
      <c r="AH867" s="796"/>
      <c r="AI867" s="796"/>
    </row>
    <row r="868" spans="2:35" ht="14.25" customHeight="1" x14ac:dyDescent="0.25">
      <c r="B868" s="851"/>
      <c r="C868" s="851"/>
      <c r="D868" s="851"/>
      <c r="E868" s="851"/>
      <c r="F868" s="851"/>
      <c r="G868" s="851"/>
      <c r="H868" s="851"/>
      <c r="I868" s="851"/>
      <c r="J868" s="852"/>
      <c r="K868" s="794"/>
      <c r="L868" s="794"/>
      <c r="M868" s="794"/>
      <c r="N868" s="794"/>
      <c r="O868" s="794"/>
      <c r="P868" s="794"/>
      <c r="Q868" s="794"/>
      <c r="R868" s="794"/>
      <c r="S868" s="843"/>
      <c r="T868" s="796"/>
      <c r="U868" s="796"/>
      <c r="V868" s="794"/>
      <c r="W868" s="797"/>
      <c r="X868" s="796"/>
      <c r="Y868" s="796"/>
      <c r="Z868" s="796"/>
      <c r="AA868" s="796"/>
      <c r="AB868" s="796"/>
      <c r="AC868" s="796"/>
      <c r="AD868" s="796"/>
      <c r="AE868" s="796"/>
      <c r="AF868" s="796"/>
      <c r="AG868" s="796"/>
      <c r="AH868" s="796"/>
      <c r="AI868" s="796"/>
    </row>
    <row r="869" spans="2:35" ht="14.25" customHeight="1" x14ac:dyDescent="0.25">
      <c r="B869" s="851"/>
      <c r="C869" s="851"/>
      <c r="D869" s="851"/>
      <c r="E869" s="851"/>
      <c r="F869" s="851"/>
      <c r="G869" s="851"/>
      <c r="H869" s="851"/>
      <c r="I869" s="851"/>
      <c r="J869" s="852"/>
      <c r="K869" s="794"/>
      <c r="L869" s="794"/>
      <c r="M869" s="794"/>
      <c r="N869" s="794"/>
      <c r="O869" s="794"/>
      <c r="P869" s="794"/>
      <c r="Q869" s="794"/>
      <c r="R869" s="794"/>
      <c r="S869" s="843"/>
      <c r="T869" s="796"/>
      <c r="U869" s="796"/>
      <c r="V869" s="794"/>
      <c r="W869" s="797"/>
      <c r="X869" s="796"/>
      <c r="Y869" s="796"/>
      <c r="Z869" s="796"/>
      <c r="AA869" s="796"/>
      <c r="AB869" s="796"/>
      <c r="AC869" s="796"/>
      <c r="AD869" s="796"/>
      <c r="AE869" s="796"/>
      <c r="AF869" s="796"/>
      <c r="AG869" s="796"/>
      <c r="AH869" s="796"/>
      <c r="AI869" s="796"/>
    </row>
    <row r="870" spans="2:35" ht="14.25" customHeight="1" x14ac:dyDescent="0.25">
      <c r="B870" s="851"/>
      <c r="C870" s="851"/>
      <c r="D870" s="851"/>
      <c r="E870" s="851"/>
      <c r="F870" s="851"/>
      <c r="G870" s="851"/>
      <c r="H870" s="851"/>
      <c r="I870" s="851"/>
      <c r="J870" s="852"/>
      <c r="K870" s="794"/>
      <c r="L870" s="794"/>
      <c r="M870" s="794"/>
      <c r="N870" s="794"/>
      <c r="O870" s="794"/>
      <c r="P870" s="794"/>
      <c r="Q870" s="794"/>
      <c r="R870" s="794"/>
      <c r="S870" s="843"/>
      <c r="T870" s="796"/>
      <c r="U870" s="796"/>
      <c r="V870" s="794"/>
      <c r="W870" s="797"/>
      <c r="X870" s="796"/>
      <c r="Y870" s="796"/>
      <c r="Z870" s="796"/>
      <c r="AA870" s="796"/>
      <c r="AB870" s="796"/>
      <c r="AC870" s="796"/>
      <c r="AD870" s="796"/>
      <c r="AE870" s="796"/>
      <c r="AF870" s="796"/>
      <c r="AG870" s="796"/>
      <c r="AH870" s="796"/>
      <c r="AI870" s="796"/>
    </row>
    <row r="871" spans="2:35" ht="14.25" customHeight="1" x14ac:dyDescent="0.25">
      <c r="B871" s="851"/>
      <c r="C871" s="851"/>
      <c r="D871" s="851"/>
      <c r="E871" s="851"/>
      <c r="F871" s="851"/>
      <c r="G871" s="851"/>
      <c r="H871" s="851"/>
      <c r="I871" s="851"/>
      <c r="J871" s="852"/>
      <c r="K871" s="794"/>
      <c r="L871" s="794"/>
      <c r="M871" s="794"/>
      <c r="N871" s="794"/>
      <c r="O871" s="794"/>
      <c r="P871" s="794"/>
      <c r="Q871" s="794"/>
      <c r="R871" s="794"/>
      <c r="S871" s="843"/>
      <c r="T871" s="796"/>
      <c r="U871" s="796"/>
      <c r="V871" s="794"/>
      <c r="W871" s="797"/>
      <c r="X871" s="796"/>
      <c r="Y871" s="796"/>
      <c r="Z871" s="796"/>
      <c r="AA871" s="796"/>
      <c r="AB871" s="796"/>
      <c r="AC871" s="796"/>
      <c r="AD871" s="796"/>
      <c r="AE871" s="796"/>
      <c r="AF871" s="796"/>
      <c r="AG871" s="796"/>
      <c r="AH871" s="796"/>
      <c r="AI871" s="796"/>
    </row>
    <row r="872" spans="2:35" ht="14.25" customHeight="1" x14ac:dyDescent="0.25">
      <c r="B872" s="851"/>
      <c r="C872" s="851"/>
      <c r="D872" s="851"/>
      <c r="E872" s="851"/>
      <c r="F872" s="851"/>
      <c r="G872" s="851"/>
      <c r="H872" s="851"/>
      <c r="I872" s="851"/>
      <c r="J872" s="852"/>
      <c r="K872" s="794"/>
      <c r="L872" s="794"/>
      <c r="M872" s="794"/>
      <c r="N872" s="794"/>
      <c r="O872" s="794"/>
      <c r="P872" s="794"/>
      <c r="Q872" s="794"/>
      <c r="R872" s="794"/>
      <c r="S872" s="843"/>
      <c r="T872" s="796"/>
      <c r="U872" s="796"/>
      <c r="V872" s="794"/>
      <c r="W872" s="797"/>
      <c r="X872" s="796"/>
      <c r="Y872" s="796"/>
      <c r="Z872" s="796"/>
      <c r="AA872" s="796"/>
      <c r="AB872" s="796"/>
      <c r="AC872" s="796"/>
      <c r="AD872" s="796"/>
      <c r="AE872" s="796"/>
      <c r="AF872" s="796"/>
      <c r="AG872" s="796"/>
      <c r="AH872" s="796"/>
      <c r="AI872" s="796"/>
    </row>
    <row r="873" spans="2:35" ht="14.25" customHeight="1" x14ac:dyDescent="0.25">
      <c r="B873" s="851"/>
      <c r="C873" s="851"/>
      <c r="D873" s="851"/>
      <c r="E873" s="851"/>
      <c r="F873" s="851"/>
      <c r="G873" s="851"/>
      <c r="H873" s="851"/>
      <c r="I873" s="851"/>
      <c r="J873" s="852"/>
      <c r="K873" s="794"/>
      <c r="L873" s="794"/>
      <c r="M873" s="794"/>
      <c r="N873" s="794"/>
      <c r="O873" s="794"/>
      <c r="P873" s="794"/>
      <c r="Q873" s="794"/>
      <c r="R873" s="794"/>
      <c r="S873" s="843"/>
      <c r="T873" s="796"/>
      <c r="U873" s="796"/>
      <c r="V873" s="794"/>
      <c r="W873" s="797"/>
      <c r="X873" s="796"/>
      <c r="Y873" s="796"/>
      <c r="Z873" s="796"/>
      <c r="AA873" s="796"/>
      <c r="AB873" s="796"/>
      <c r="AC873" s="796"/>
      <c r="AD873" s="796"/>
      <c r="AE873" s="796"/>
      <c r="AF873" s="796"/>
      <c r="AG873" s="796"/>
      <c r="AH873" s="796"/>
      <c r="AI873" s="796"/>
    </row>
    <row r="874" spans="2:35" ht="14.25" customHeight="1" x14ac:dyDescent="0.25">
      <c r="B874" s="851"/>
      <c r="C874" s="851"/>
      <c r="D874" s="851"/>
      <c r="E874" s="851"/>
      <c r="F874" s="851"/>
      <c r="G874" s="851"/>
      <c r="H874" s="851"/>
      <c r="I874" s="851"/>
      <c r="J874" s="852"/>
      <c r="K874" s="794"/>
      <c r="L874" s="794"/>
      <c r="M874" s="794"/>
      <c r="N874" s="794"/>
      <c r="O874" s="794"/>
      <c r="P874" s="794"/>
      <c r="Q874" s="794"/>
      <c r="R874" s="794"/>
      <c r="S874" s="843"/>
      <c r="T874" s="796"/>
      <c r="U874" s="796"/>
      <c r="V874" s="794"/>
      <c r="W874" s="797"/>
      <c r="X874" s="796"/>
      <c r="Y874" s="796"/>
      <c r="Z874" s="796"/>
      <c r="AA874" s="796"/>
      <c r="AB874" s="796"/>
      <c r="AC874" s="796"/>
      <c r="AD874" s="796"/>
      <c r="AE874" s="796"/>
      <c r="AF874" s="796"/>
      <c r="AG874" s="796"/>
      <c r="AH874" s="796"/>
      <c r="AI874" s="796"/>
    </row>
    <row r="875" spans="2:35" ht="14.25" customHeight="1" x14ac:dyDescent="0.25">
      <c r="B875" s="851"/>
      <c r="C875" s="851"/>
      <c r="D875" s="851"/>
      <c r="E875" s="851"/>
      <c r="F875" s="851"/>
      <c r="G875" s="851"/>
      <c r="H875" s="851"/>
      <c r="I875" s="851"/>
      <c r="J875" s="852"/>
      <c r="K875" s="794"/>
      <c r="L875" s="794"/>
      <c r="M875" s="794"/>
      <c r="N875" s="794"/>
      <c r="O875" s="794"/>
      <c r="P875" s="794"/>
      <c r="Q875" s="794"/>
      <c r="R875" s="794"/>
      <c r="S875" s="843"/>
      <c r="T875" s="796"/>
      <c r="U875" s="796"/>
      <c r="V875" s="794"/>
      <c r="W875" s="797"/>
      <c r="X875" s="796"/>
      <c r="Y875" s="796"/>
      <c r="Z875" s="796"/>
      <c r="AA875" s="796"/>
      <c r="AB875" s="796"/>
      <c r="AC875" s="796"/>
      <c r="AD875" s="796"/>
      <c r="AE875" s="796"/>
      <c r="AF875" s="796"/>
      <c r="AG875" s="796"/>
      <c r="AH875" s="796"/>
      <c r="AI875" s="796"/>
    </row>
    <row r="876" spans="2:35" ht="14.25" customHeight="1" x14ac:dyDescent="0.25">
      <c r="B876" s="851"/>
      <c r="C876" s="851"/>
      <c r="D876" s="851"/>
      <c r="E876" s="851"/>
      <c r="F876" s="851"/>
      <c r="G876" s="851"/>
      <c r="H876" s="851"/>
      <c r="I876" s="851"/>
      <c r="J876" s="852"/>
      <c r="K876" s="794"/>
      <c r="L876" s="794"/>
      <c r="M876" s="794"/>
      <c r="N876" s="794"/>
      <c r="O876" s="794"/>
      <c r="P876" s="794"/>
      <c r="Q876" s="794"/>
      <c r="R876" s="794"/>
      <c r="S876" s="843"/>
      <c r="T876" s="796"/>
      <c r="U876" s="796"/>
      <c r="V876" s="794"/>
      <c r="W876" s="797"/>
      <c r="X876" s="796"/>
      <c r="Y876" s="796"/>
      <c r="Z876" s="796"/>
      <c r="AA876" s="796"/>
      <c r="AB876" s="796"/>
      <c r="AC876" s="796"/>
      <c r="AD876" s="796"/>
      <c r="AE876" s="796"/>
      <c r="AF876" s="796"/>
      <c r="AG876" s="796"/>
      <c r="AH876" s="796"/>
      <c r="AI876" s="796"/>
    </row>
    <row r="877" spans="2:35" ht="14.25" customHeight="1" x14ac:dyDescent="0.25">
      <c r="B877" s="851"/>
      <c r="C877" s="851"/>
      <c r="D877" s="851"/>
      <c r="E877" s="851"/>
      <c r="F877" s="851"/>
      <c r="G877" s="851"/>
      <c r="H877" s="851"/>
      <c r="I877" s="851"/>
      <c r="J877" s="852"/>
      <c r="K877" s="794"/>
      <c r="L877" s="794"/>
      <c r="M877" s="794"/>
      <c r="N877" s="794"/>
      <c r="O877" s="794"/>
      <c r="P877" s="794"/>
      <c r="Q877" s="794"/>
      <c r="R877" s="794"/>
      <c r="S877" s="843"/>
      <c r="T877" s="796"/>
      <c r="U877" s="796"/>
      <c r="V877" s="794"/>
      <c r="W877" s="797"/>
      <c r="X877" s="796"/>
      <c r="Y877" s="796"/>
      <c r="Z877" s="796"/>
      <c r="AA877" s="796"/>
      <c r="AB877" s="796"/>
      <c r="AC877" s="796"/>
      <c r="AD877" s="796"/>
      <c r="AE877" s="796"/>
      <c r="AF877" s="796"/>
      <c r="AG877" s="796"/>
      <c r="AH877" s="796"/>
      <c r="AI877" s="796"/>
    </row>
    <row r="878" spans="2:35" ht="14.25" customHeight="1" x14ac:dyDescent="0.25">
      <c r="B878" s="851"/>
      <c r="C878" s="851"/>
      <c r="D878" s="851"/>
      <c r="E878" s="851"/>
      <c r="F878" s="851"/>
      <c r="G878" s="851"/>
      <c r="H878" s="851"/>
      <c r="I878" s="851"/>
      <c r="J878" s="852"/>
      <c r="K878" s="794"/>
      <c r="L878" s="794"/>
      <c r="M878" s="794"/>
      <c r="N878" s="794"/>
      <c r="O878" s="794"/>
      <c r="P878" s="794"/>
      <c r="Q878" s="794"/>
      <c r="R878" s="794"/>
      <c r="S878" s="843"/>
      <c r="T878" s="796"/>
      <c r="U878" s="796"/>
      <c r="V878" s="794"/>
      <c r="W878" s="797"/>
      <c r="X878" s="796"/>
      <c r="Y878" s="796"/>
      <c r="Z878" s="796"/>
      <c r="AA878" s="796"/>
      <c r="AB878" s="796"/>
      <c r="AC878" s="796"/>
      <c r="AD878" s="796"/>
      <c r="AE878" s="796"/>
      <c r="AF878" s="796"/>
      <c r="AG878" s="796"/>
      <c r="AH878" s="796"/>
      <c r="AI878" s="796"/>
    </row>
    <row r="879" spans="2:35" ht="14.25" customHeight="1" x14ac:dyDescent="0.25">
      <c r="B879" s="851"/>
      <c r="C879" s="851"/>
      <c r="D879" s="851"/>
      <c r="E879" s="851"/>
      <c r="F879" s="851"/>
      <c r="G879" s="851"/>
      <c r="H879" s="851"/>
      <c r="I879" s="851"/>
      <c r="J879" s="852"/>
      <c r="K879" s="794"/>
      <c r="L879" s="794"/>
      <c r="M879" s="794"/>
      <c r="N879" s="794"/>
      <c r="O879" s="794"/>
      <c r="P879" s="794"/>
      <c r="Q879" s="794"/>
      <c r="R879" s="794"/>
      <c r="S879" s="843"/>
      <c r="T879" s="796"/>
      <c r="U879" s="796"/>
      <c r="V879" s="794"/>
      <c r="W879" s="797"/>
      <c r="X879" s="796"/>
      <c r="Y879" s="796"/>
      <c r="Z879" s="796"/>
      <c r="AA879" s="796"/>
      <c r="AB879" s="796"/>
      <c r="AC879" s="796"/>
      <c r="AD879" s="796"/>
      <c r="AE879" s="796"/>
      <c r="AF879" s="796"/>
      <c r="AG879" s="796"/>
      <c r="AH879" s="796"/>
      <c r="AI879" s="796"/>
    </row>
    <row r="880" spans="2:35" ht="14.25" customHeight="1" x14ac:dyDescent="0.25">
      <c r="B880" s="851"/>
      <c r="C880" s="851"/>
      <c r="D880" s="851"/>
      <c r="E880" s="851"/>
      <c r="F880" s="851"/>
      <c r="G880" s="851"/>
      <c r="H880" s="851"/>
      <c r="I880" s="851"/>
      <c r="J880" s="852"/>
      <c r="K880" s="794"/>
      <c r="L880" s="794"/>
      <c r="M880" s="794"/>
      <c r="N880" s="794"/>
      <c r="O880" s="794"/>
      <c r="P880" s="794"/>
      <c r="Q880" s="794"/>
      <c r="R880" s="794"/>
      <c r="S880" s="843"/>
      <c r="T880" s="796"/>
      <c r="U880" s="796"/>
      <c r="V880" s="794"/>
      <c r="W880" s="797"/>
      <c r="X880" s="796"/>
      <c r="Y880" s="796"/>
      <c r="Z880" s="796"/>
      <c r="AA880" s="796"/>
      <c r="AB880" s="796"/>
      <c r="AC880" s="796"/>
      <c r="AD880" s="796"/>
      <c r="AE880" s="796"/>
      <c r="AF880" s="796"/>
      <c r="AG880" s="796"/>
      <c r="AH880" s="796"/>
      <c r="AI880" s="796"/>
    </row>
    <row r="881" spans="2:35" ht="14.25" customHeight="1" x14ac:dyDescent="0.25">
      <c r="B881" s="851"/>
      <c r="C881" s="851"/>
      <c r="D881" s="851"/>
      <c r="E881" s="851"/>
      <c r="F881" s="851"/>
      <c r="G881" s="851"/>
      <c r="H881" s="851"/>
      <c r="I881" s="851"/>
      <c r="J881" s="852"/>
      <c r="K881" s="794"/>
      <c r="L881" s="794"/>
      <c r="M881" s="794"/>
      <c r="N881" s="794"/>
      <c r="O881" s="794"/>
      <c r="P881" s="794"/>
      <c r="Q881" s="794"/>
      <c r="R881" s="794"/>
      <c r="S881" s="843"/>
      <c r="T881" s="796"/>
      <c r="U881" s="796"/>
      <c r="V881" s="794"/>
      <c r="W881" s="797"/>
      <c r="X881" s="796"/>
      <c r="Y881" s="796"/>
      <c r="Z881" s="796"/>
      <c r="AA881" s="796"/>
      <c r="AB881" s="796"/>
      <c r="AC881" s="796"/>
      <c r="AD881" s="796"/>
      <c r="AE881" s="796"/>
      <c r="AF881" s="796"/>
      <c r="AG881" s="796"/>
      <c r="AH881" s="796"/>
      <c r="AI881" s="796"/>
    </row>
    <row r="882" spans="2:35" ht="14.25" customHeight="1" x14ac:dyDescent="0.25">
      <c r="B882" s="851"/>
      <c r="C882" s="851"/>
      <c r="D882" s="851"/>
      <c r="E882" s="851"/>
      <c r="F882" s="851"/>
      <c r="G882" s="851"/>
      <c r="H882" s="851"/>
      <c r="I882" s="851"/>
      <c r="J882" s="852"/>
      <c r="K882" s="794"/>
      <c r="L882" s="794"/>
      <c r="M882" s="794"/>
      <c r="N882" s="794"/>
      <c r="O882" s="794"/>
      <c r="P882" s="794"/>
      <c r="Q882" s="794"/>
      <c r="R882" s="794"/>
      <c r="S882" s="843"/>
      <c r="T882" s="796"/>
      <c r="U882" s="796"/>
      <c r="V882" s="794"/>
      <c r="W882" s="797"/>
      <c r="X882" s="796"/>
      <c r="Y882" s="796"/>
      <c r="Z882" s="796"/>
      <c r="AA882" s="796"/>
      <c r="AB882" s="796"/>
      <c r="AC882" s="796"/>
      <c r="AD882" s="796"/>
      <c r="AE882" s="796"/>
      <c r="AF882" s="796"/>
      <c r="AG882" s="796"/>
      <c r="AH882" s="796"/>
      <c r="AI882" s="796"/>
    </row>
    <row r="883" spans="2:35" ht="14.25" customHeight="1" x14ac:dyDescent="0.25">
      <c r="B883" s="851"/>
      <c r="C883" s="851"/>
      <c r="D883" s="851"/>
      <c r="E883" s="851"/>
      <c r="F883" s="851"/>
      <c r="G883" s="851"/>
      <c r="H883" s="851"/>
      <c r="I883" s="851"/>
      <c r="J883" s="852"/>
      <c r="K883" s="794"/>
      <c r="L883" s="794"/>
      <c r="M883" s="794"/>
      <c r="N883" s="794"/>
      <c r="O883" s="794"/>
      <c r="P883" s="794"/>
      <c r="Q883" s="794"/>
      <c r="R883" s="794"/>
      <c r="S883" s="843"/>
      <c r="T883" s="796"/>
      <c r="U883" s="796"/>
      <c r="V883" s="794"/>
      <c r="W883" s="797"/>
      <c r="X883" s="796"/>
      <c r="Y883" s="796"/>
      <c r="Z883" s="796"/>
      <c r="AA883" s="796"/>
      <c r="AB883" s="796"/>
      <c r="AC883" s="796"/>
      <c r="AD883" s="796"/>
      <c r="AE883" s="796"/>
      <c r="AF883" s="796"/>
      <c r="AG883" s="796"/>
      <c r="AH883" s="796"/>
      <c r="AI883" s="796"/>
    </row>
    <row r="884" spans="2:35" ht="14.25" customHeight="1" x14ac:dyDescent="0.25">
      <c r="B884" s="851"/>
      <c r="C884" s="851"/>
      <c r="D884" s="851"/>
      <c r="E884" s="851"/>
      <c r="F884" s="851"/>
      <c r="G884" s="851"/>
      <c r="H884" s="851"/>
      <c r="I884" s="851"/>
      <c r="J884" s="852"/>
      <c r="K884" s="794"/>
      <c r="L884" s="794"/>
      <c r="M884" s="794"/>
      <c r="N884" s="794"/>
      <c r="O884" s="794"/>
      <c r="P884" s="794"/>
      <c r="Q884" s="794"/>
      <c r="R884" s="794"/>
      <c r="S884" s="843"/>
      <c r="T884" s="796"/>
      <c r="U884" s="796"/>
      <c r="V884" s="794"/>
      <c r="W884" s="797"/>
      <c r="X884" s="796"/>
      <c r="Y884" s="796"/>
      <c r="Z884" s="796"/>
      <c r="AA884" s="796"/>
      <c r="AB884" s="796"/>
      <c r="AC884" s="796"/>
      <c r="AD884" s="796"/>
      <c r="AE884" s="796"/>
      <c r="AF884" s="796"/>
      <c r="AG884" s="796"/>
      <c r="AH884" s="796"/>
      <c r="AI884" s="796"/>
    </row>
    <row r="885" spans="2:35" ht="14.25" customHeight="1" x14ac:dyDescent="0.25">
      <c r="B885" s="851"/>
      <c r="C885" s="851"/>
      <c r="D885" s="851"/>
      <c r="E885" s="851"/>
      <c r="F885" s="851"/>
      <c r="G885" s="851"/>
      <c r="H885" s="851"/>
      <c r="I885" s="851"/>
      <c r="J885" s="852"/>
      <c r="K885" s="794"/>
      <c r="L885" s="794"/>
      <c r="M885" s="794"/>
      <c r="N885" s="794"/>
      <c r="O885" s="794"/>
      <c r="P885" s="794"/>
      <c r="Q885" s="794"/>
      <c r="R885" s="794"/>
      <c r="S885" s="843"/>
      <c r="T885" s="796"/>
      <c r="U885" s="796"/>
      <c r="V885" s="794"/>
      <c r="W885" s="797"/>
      <c r="X885" s="796"/>
      <c r="Y885" s="796"/>
      <c r="Z885" s="796"/>
      <c r="AA885" s="796"/>
      <c r="AB885" s="796"/>
      <c r="AC885" s="796"/>
      <c r="AD885" s="796"/>
      <c r="AE885" s="796"/>
      <c r="AF885" s="796"/>
      <c r="AG885" s="796"/>
      <c r="AH885" s="796"/>
      <c r="AI885" s="796"/>
    </row>
    <row r="886" spans="2:35" ht="14.25" customHeight="1" x14ac:dyDescent="0.25">
      <c r="B886" s="851"/>
      <c r="C886" s="851"/>
      <c r="D886" s="851"/>
      <c r="E886" s="851"/>
      <c r="F886" s="851"/>
      <c r="G886" s="851"/>
      <c r="H886" s="851"/>
      <c r="I886" s="851"/>
      <c r="J886" s="852"/>
      <c r="K886" s="794"/>
      <c r="L886" s="794"/>
      <c r="M886" s="794"/>
      <c r="N886" s="794"/>
      <c r="O886" s="794"/>
      <c r="P886" s="794"/>
      <c r="Q886" s="794"/>
      <c r="R886" s="794"/>
      <c r="S886" s="843"/>
      <c r="T886" s="796"/>
      <c r="U886" s="796"/>
      <c r="V886" s="794"/>
      <c r="W886" s="797"/>
      <c r="X886" s="796"/>
      <c r="Y886" s="796"/>
      <c r="Z886" s="796"/>
      <c r="AA886" s="796"/>
      <c r="AB886" s="796"/>
      <c r="AC886" s="796"/>
      <c r="AD886" s="796"/>
      <c r="AE886" s="796"/>
      <c r="AF886" s="796"/>
      <c r="AG886" s="796"/>
      <c r="AH886" s="796"/>
      <c r="AI886" s="796"/>
    </row>
    <row r="887" spans="2:35" ht="14.25" customHeight="1" x14ac:dyDescent="0.25">
      <c r="B887" s="851"/>
      <c r="C887" s="851"/>
      <c r="D887" s="851"/>
      <c r="E887" s="851"/>
      <c r="F887" s="851"/>
      <c r="G887" s="851"/>
      <c r="H887" s="851"/>
      <c r="I887" s="851"/>
      <c r="J887" s="852"/>
      <c r="K887" s="794"/>
      <c r="L887" s="794"/>
      <c r="M887" s="794"/>
      <c r="N887" s="794"/>
      <c r="O887" s="794"/>
      <c r="P887" s="794"/>
      <c r="Q887" s="794"/>
      <c r="R887" s="794"/>
      <c r="S887" s="843"/>
      <c r="T887" s="796"/>
      <c r="U887" s="796"/>
      <c r="V887" s="794"/>
      <c r="W887" s="797"/>
      <c r="X887" s="796"/>
      <c r="Y887" s="796"/>
      <c r="Z887" s="796"/>
      <c r="AA887" s="796"/>
      <c r="AB887" s="796"/>
      <c r="AC887" s="796"/>
      <c r="AD887" s="796"/>
      <c r="AE887" s="796"/>
      <c r="AF887" s="796"/>
      <c r="AG887" s="796"/>
      <c r="AH887" s="796"/>
      <c r="AI887" s="796"/>
    </row>
    <row r="888" spans="2:35" ht="14.25" customHeight="1" x14ac:dyDescent="0.25">
      <c r="B888" s="851"/>
      <c r="C888" s="851"/>
      <c r="D888" s="851"/>
      <c r="E888" s="851"/>
      <c r="F888" s="851"/>
      <c r="G888" s="851"/>
      <c r="H888" s="851"/>
      <c r="I888" s="851"/>
      <c r="J888" s="852"/>
      <c r="K888" s="794"/>
      <c r="L888" s="794"/>
      <c r="M888" s="794"/>
      <c r="N888" s="794"/>
      <c r="O888" s="794"/>
      <c r="P888" s="794"/>
      <c r="Q888" s="794"/>
      <c r="R888" s="794"/>
      <c r="S888" s="843"/>
      <c r="T888" s="796"/>
      <c r="U888" s="796"/>
      <c r="V888" s="794"/>
      <c r="W888" s="797"/>
      <c r="X888" s="796"/>
      <c r="Y888" s="796"/>
      <c r="Z888" s="796"/>
      <c r="AA888" s="796"/>
      <c r="AB888" s="796"/>
      <c r="AC888" s="796"/>
      <c r="AD888" s="796"/>
      <c r="AE888" s="796"/>
      <c r="AF888" s="796"/>
      <c r="AG888" s="796"/>
      <c r="AH888" s="796"/>
      <c r="AI888" s="796"/>
    </row>
    <row r="889" spans="2:35" ht="14.25" customHeight="1" x14ac:dyDescent="0.25">
      <c r="B889" s="851"/>
      <c r="C889" s="851"/>
      <c r="D889" s="851"/>
      <c r="E889" s="851"/>
      <c r="F889" s="851"/>
      <c r="G889" s="851"/>
      <c r="H889" s="851"/>
      <c r="I889" s="851"/>
      <c r="J889" s="852"/>
      <c r="K889" s="794"/>
      <c r="L889" s="794"/>
      <c r="M889" s="794"/>
      <c r="N889" s="794"/>
      <c r="O889" s="794"/>
      <c r="P889" s="794"/>
      <c r="Q889" s="794"/>
      <c r="R889" s="794"/>
      <c r="S889" s="843"/>
      <c r="T889" s="796"/>
      <c r="W889" s="797"/>
      <c r="X889" s="796"/>
      <c r="Y889" s="796"/>
      <c r="Z889" s="796"/>
      <c r="AA889" s="796"/>
      <c r="AB889" s="796"/>
      <c r="AC889" s="796"/>
      <c r="AD889" s="796"/>
      <c r="AE889" s="796"/>
      <c r="AF889" s="796"/>
      <c r="AG889" s="796"/>
      <c r="AH889" s="796"/>
      <c r="AI889" s="796"/>
    </row>
  </sheetData>
  <mergeCells count="109">
    <mergeCell ref="B723:F723"/>
    <mergeCell ref="B724:F724"/>
    <mergeCell ref="B737:F737"/>
    <mergeCell ref="B738:F738"/>
    <mergeCell ref="B694:F694"/>
    <mergeCell ref="B695:F695"/>
    <mergeCell ref="B708:F708"/>
    <mergeCell ref="B709:F709"/>
    <mergeCell ref="B667:F667"/>
    <mergeCell ref="B680:F680"/>
    <mergeCell ref="B681:F681"/>
    <mergeCell ref="B610:F610"/>
    <mergeCell ref="B611:F611"/>
    <mergeCell ref="B624:F624"/>
    <mergeCell ref="B625:F625"/>
    <mergeCell ref="B638:F638"/>
    <mergeCell ref="B639:F639"/>
    <mergeCell ref="B652:F652"/>
    <mergeCell ref="B653:F653"/>
    <mergeCell ref="B666:F666"/>
    <mergeCell ref="B596:F596"/>
    <mergeCell ref="B597:F597"/>
    <mergeCell ref="C4:D4"/>
    <mergeCell ref="B553:F553"/>
    <mergeCell ref="B554:F554"/>
    <mergeCell ref="B567:F567"/>
    <mergeCell ref="B568:F568"/>
    <mergeCell ref="B581:F581"/>
    <mergeCell ref="B582:F582"/>
    <mergeCell ref="B510:F510"/>
    <mergeCell ref="B524:F524"/>
    <mergeCell ref="B525:F525"/>
    <mergeCell ref="B538:F538"/>
    <mergeCell ref="B539:F539"/>
    <mergeCell ref="B480:F480"/>
    <mergeCell ref="B494:F494"/>
    <mergeCell ref="B495:F495"/>
    <mergeCell ref="B509:F509"/>
    <mergeCell ref="B437:F437"/>
    <mergeCell ref="B450:F450"/>
    <mergeCell ref="B451:F451"/>
    <mergeCell ref="B464:F464"/>
    <mergeCell ref="B465:F465"/>
    <mergeCell ref="B479:F479"/>
    <mergeCell ref="B395:F395"/>
    <mergeCell ref="B408:F408"/>
    <mergeCell ref="B409:F409"/>
    <mergeCell ref="B422:F422"/>
    <mergeCell ref="B423:F423"/>
    <mergeCell ref="B436:F436"/>
    <mergeCell ref="B353:F353"/>
    <mergeCell ref="B366:F366"/>
    <mergeCell ref="B367:F367"/>
    <mergeCell ref="B380:F380"/>
    <mergeCell ref="B381:F381"/>
    <mergeCell ref="B394:F394"/>
    <mergeCell ref="B322:F322"/>
    <mergeCell ref="B323:F323"/>
    <mergeCell ref="B337:F337"/>
    <mergeCell ref="B338:F338"/>
    <mergeCell ref="B352:F352"/>
    <mergeCell ref="B292:F292"/>
    <mergeCell ref="B293:F293"/>
    <mergeCell ref="B307:F307"/>
    <mergeCell ref="B308:F308"/>
    <mergeCell ref="B250:F250"/>
    <mergeCell ref="B251:F251"/>
    <mergeCell ref="B264:F264"/>
    <mergeCell ref="B265:F265"/>
    <mergeCell ref="B278:F278"/>
    <mergeCell ref="B279:F279"/>
    <mergeCell ref="B221:F221"/>
    <mergeCell ref="B222:F222"/>
    <mergeCell ref="B236:F236"/>
    <mergeCell ref="B237:F237"/>
    <mergeCell ref="B247:F247"/>
    <mergeCell ref="B192:F192"/>
    <mergeCell ref="B193:F193"/>
    <mergeCell ref="B204:F204"/>
    <mergeCell ref="B207:F207"/>
    <mergeCell ref="B208:F208"/>
    <mergeCell ref="B163:F163"/>
    <mergeCell ref="B164:F164"/>
    <mergeCell ref="B177:F177"/>
    <mergeCell ref="B178:F178"/>
    <mergeCell ref="B121:F121"/>
    <mergeCell ref="B122:F122"/>
    <mergeCell ref="B135:F135"/>
    <mergeCell ref="B136:F136"/>
    <mergeCell ref="B149:F149"/>
    <mergeCell ref="B150:F150"/>
    <mergeCell ref="B93:F93"/>
    <mergeCell ref="B106:F106"/>
    <mergeCell ref="B107:F107"/>
    <mergeCell ref="B49:F49"/>
    <mergeCell ref="B50:F50"/>
    <mergeCell ref="B64:F64"/>
    <mergeCell ref="B65:F65"/>
    <mergeCell ref="B78:F78"/>
    <mergeCell ref="B160:F160"/>
    <mergeCell ref="B21:F21"/>
    <mergeCell ref="B22:F22"/>
    <mergeCell ref="B32:F32"/>
    <mergeCell ref="B35:F35"/>
    <mergeCell ref="B36:F36"/>
    <mergeCell ref="B6:F6"/>
    <mergeCell ref="B7:F7"/>
    <mergeCell ref="B79:F79"/>
    <mergeCell ref="B92:F92"/>
  </mergeCells>
  <hyperlinks>
    <hyperlink ref="C4" location="'V.Ev (2)'!A1" display="→ DESGLOSE EVENTOS 37 A 75"/>
    <hyperlink ref="C4:D4" location="S3_V_Ev" display="→ CUADRO PRINCIPAL EVENTOS"/>
  </hyperlinks>
  <printOptions horizontalCentered="1"/>
  <pageMargins left="0.47244094488188981" right="0.43307086614173229" top="0.78740157480314965" bottom="0.35433070866141736" header="0" footer="0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D2235"/>
    <pageSetUpPr fitToPage="1"/>
  </sheetPr>
  <dimension ref="A5:D37"/>
  <sheetViews>
    <sheetView showGridLines="0" workbookViewId="0">
      <pane ySplit="4" topLeftCell="A5" activePane="bottomLeft" state="frozen"/>
      <selection activeCell="C13" sqref="C13"/>
      <selection pane="bottomLeft"/>
    </sheetView>
  </sheetViews>
  <sheetFormatPr baseColWidth="10" defaultColWidth="11.140625" defaultRowHeight="12.75" x14ac:dyDescent="0.2"/>
  <cols>
    <col min="1" max="1" width="36.7109375" style="148" customWidth="1"/>
    <col min="2" max="2" width="91.85546875" style="148" customWidth="1"/>
    <col min="3" max="16384" width="11.140625" style="148"/>
  </cols>
  <sheetData>
    <row r="5" spans="1:4" ht="12.95" customHeight="1" x14ac:dyDescent="0.25">
      <c r="C5" s="209"/>
      <c r="D5" s="209"/>
    </row>
    <row r="6" spans="1:4" ht="18" customHeight="1" x14ac:dyDescent="0.25">
      <c r="A6" s="1396" t="s">
        <v>96</v>
      </c>
      <c r="B6" s="150" t="s">
        <v>93</v>
      </c>
      <c r="C6" s="209"/>
      <c r="D6" s="209"/>
    </row>
    <row r="7" spans="1:4" ht="18" customHeight="1" x14ac:dyDescent="0.2">
      <c r="A7" s="1396"/>
      <c r="B7" s="216" t="s">
        <v>12512</v>
      </c>
    </row>
    <row r="8" spans="1:4" x14ac:dyDescent="0.2">
      <c r="A8" s="149"/>
      <c r="B8" s="216" t="s">
        <v>12513</v>
      </c>
    </row>
    <row r="9" spans="1:4" ht="15" x14ac:dyDescent="0.2">
      <c r="A9" s="149"/>
      <c r="B9" s="213"/>
    </row>
    <row r="10" spans="1:4" x14ac:dyDescent="0.2">
      <c r="A10" s="149"/>
      <c r="B10" s="150" t="s">
        <v>94</v>
      </c>
    </row>
    <row r="11" spans="1:4" x14ac:dyDescent="0.2">
      <c r="A11" s="149"/>
      <c r="B11" s="216" t="s">
        <v>12514</v>
      </c>
    </row>
    <row r="12" spans="1:4" x14ac:dyDescent="0.2">
      <c r="A12" s="149"/>
      <c r="B12" s="216" t="s">
        <v>12513</v>
      </c>
    </row>
    <row r="13" spans="1:4" ht="15" x14ac:dyDescent="0.2">
      <c r="A13" s="149"/>
      <c r="B13" s="211"/>
    </row>
    <row r="14" spans="1:4" x14ac:dyDescent="0.2">
      <c r="A14" s="149"/>
      <c r="B14" s="150" t="s">
        <v>95</v>
      </c>
    </row>
    <row r="15" spans="1:4" x14ac:dyDescent="0.2">
      <c r="A15" s="149"/>
      <c r="B15" s="216" t="s">
        <v>12512</v>
      </c>
    </row>
    <row r="16" spans="1:4" x14ac:dyDescent="0.2">
      <c r="A16" s="149"/>
      <c r="B16" s="216" t="s">
        <v>12515</v>
      </c>
    </row>
    <row r="17" spans="1:4" ht="12.95" customHeight="1" x14ac:dyDescent="0.2">
      <c r="A17" s="152"/>
      <c r="B17" s="216"/>
    </row>
    <row r="18" spans="1:4" ht="12.95" customHeight="1" x14ac:dyDescent="0.2">
      <c r="A18" s="152"/>
      <c r="B18" s="211"/>
    </row>
    <row r="19" spans="1:4" ht="18" customHeight="1" x14ac:dyDescent="0.2">
      <c r="A19" s="1396" t="s">
        <v>97</v>
      </c>
      <c r="B19" s="150" t="s">
        <v>93</v>
      </c>
    </row>
    <row r="20" spans="1:4" ht="18" customHeight="1" x14ac:dyDescent="0.2">
      <c r="A20" s="1396"/>
      <c r="B20" s="216" t="s">
        <v>12497</v>
      </c>
    </row>
    <row r="21" spans="1:4" x14ac:dyDescent="0.2">
      <c r="A21" s="149"/>
      <c r="B21" s="216" t="s">
        <v>12498</v>
      </c>
    </row>
    <row r="22" spans="1:4" x14ac:dyDescent="0.2">
      <c r="A22" s="149"/>
      <c r="B22" s="216"/>
    </row>
    <row r="23" spans="1:4" x14ac:dyDescent="0.2">
      <c r="A23" s="149"/>
      <c r="B23" s="150" t="s">
        <v>94</v>
      </c>
    </row>
    <row r="24" spans="1:4" x14ac:dyDescent="0.2">
      <c r="A24" s="149"/>
      <c r="B24" s="216" t="s">
        <v>12510</v>
      </c>
    </row>
    <row r="25" spans="1:4" ht="15" x14ac:dyDescent="0.2">
      <c r="A25" s="149"/>
      <c r="B25" s="211"/>
    </row>
    <row r="26" spans="1:4" x14ac:dyDescent="0.2">
      <c r="A26" s="149"/>
      <c r="B26" s="150" t="s">
        <v>95</v>
      </c>
    </row>
    <row r="27" spans="1:4" x14ac:dyDescent="0.2">
      <c r="A27" s="149"/>
      <c r="B27" s="216" t="s">
        <v>12498</v>
      </c>
    </row>
    <row r="28" spans="1:4" x14ac:dyDescent="0.2">
      <c r="A28" s="153"/>
    </row>
    <row r="29" spans="1:4" x14ac:dyDescent="0.2">
      <c r="A29" s="153"/>
      <c r="B29" s="150" t="s">
        <v>718</v>
      </c>
    </row>
    <row r="31" spans="1:4" ht="12.95" customHeight="1" x14ac:dyDescent="0.2"/>
    <row r="32" spans="1:4" ht="18" customHeight="1" x14ac:dyDescent="0.2">
      <c r="A32" s="1396" t="s">
        <v>98</v>
      </c>
      <c r="B32" s="150" t="s">
        <v>12511</v>
      </c>
      <c r="D32" s="210"/>
    </row>
    <row r="33" spans="1:1" ht="18" customHeight="1" x14ac:dyDescent="0.2">
      <c r="A33" s="1396"/>
    </row>
    <row r="34" spans="1:1" ht="12.95" customHeight="1" x14ac:dyDescent="0.2">
      <c r="A34" s="220"/>
    </row>
    <row r="35" spans="1:1" ht="12.95" customHeight="1" x14ac:dyDescent="0.2">
      <c r="A35" s="220"/>
    </row>
    <row r="36" spans="1:1" ht="12.95" customHeight="1" x14ac:dyDescent="0.2">
      <c r="A36" s="220"/>
    </row>
    <row r="37" spans="1:1" ht="12.95" customHeight="1" x14ac:dyDescent="0.2">
      <c r="A37" s="220"/>
    </row>
  </sheetData>
  <mergeCells count="3">
    <mergeCell ref="A6:A7"/>
    <mergeCell ref="A19:A20"/>
    <mergeCell ref="A32:A33"/>
  </mergeCells>
  <hyperlinks>
    <hyperlink ref="B8" location="S3_I_R1_B_DETALLE_B" display="B. Detalle del año 2021 por clase de riesgo"/>
    <hyperlink ref="B7" location="S3_I_R1_A_EVOLUCIÓN_B" display="A. Evolución durante la serie 1990-2021"/>
    <hyperlink ref="A6:A7" location="S3_I_R1" display="I. RESUMEN DE CIFRAS DE EXPUESTOS AL RIESGO"/>
    <hyperlink ref="A19:A20" location="S3_II_R2" display="II. RESUMEN DE CIFRAS DE SINIESTRALIDAD"/>
    <hyperlink ref="A32:A33" location="S3_III_C" display="III. CONSIDERACIONES COMPLEMENTARIAS"/>
    <hyperlink ref="B19" location="S3_II_R2_1_BIENES" display="1. BIENES"/>
    <hyperlink ref="B23" location="S3_II_R2_2_PÉRDIDAS_PECUNIARIAS" display="2. PÉRDIDAS PECUNIARIAS"/>
    <hyperlink ref="B26" location="S3_II_R2_3_PERSONAS" display="3. PERSONAS"/>
    <hyperlink ref="B21" location="S3_II_R2_SERIE2" display="Serie 1987-2021"/>
    <hyperlink ref="B20" location="S3_II_R2_SERIE1" display="Serie 1971-2021"/>
    <hyperlink ref="B24" location="S3_II_R2_2_PÉRDIDAS_PECUNIARIAS" display="Serie 2004-2021"/>
    <hyperlink ref="B27" location="S3_II_R2_3_PERSONAS" display="Serie 1987-2021"/>
    <hyperlink ref="B10" location="S3_I_R1_2_PÉRDIDAS_PECUNIARIAS" display="2. PÉRDIDAS PECUNIARIAS"/>
    <hyperlink ref="B11" location="S3_I_R1_A_EVOLUCIÓN_PP" display="A. Evolución durante la serie 2004-2021"/>
    <hyperlink ref="B6" location="S3_I_R1_1_BIENES" display="1. BIENES"/>
    <hyperlink ref="B14" location="S3_I_R1_3_PERSONAS" display="3. PERSONAS"/>
    <hyperlink ref="B12" location="S3_I_R1_B_DETALLE_PP" display="B. Detalle del año 2021 por clase de seguro"/>
    <hyperlink ref="B15" location="S3_I_R1_A_EVOLUCIÓN_P" display="A. Evolución durante la serie 1990-2021"/>
    <hyperlink ref="B16" location="S3_I_R1_B_DETALLE_P" display="B. Detalle del año 2021 por clase de seguro"/>
    <hyperlink ref="B32" location="S3_III_C" display="RECARGOS E INDEMNIZACIONES EN LA SERIE 1971-2021. DAÑOS EN LOS BIENES"/>
    <hyperlink ref="B29" location="S3_II_R2_4_DIEZ_PRINCIPALES_EVENTOS" display="4. DIEZ PRINCIPALES GRANDES EVENTOS POR VOLUMEN DE INDEMNIZACIÓN"/>
  </hyperlinks>
  <pageMargins left="0.39370078740157483" right="0.39370078740157483" top="0.74803149606299213" bottom="0.74803149606299213" header="0.31496062992125984" footer="0.31496062992125984"/>
  <pageSetup paperSize="9" scale="63" orientation="portrait" horizontalDpi="1200" verticalDpi="1200" r:id="rId1"/>
  <drawing r:id="rId2"/>
  <legacyDrawingHF r:id="rId3"/>
  <picture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 tint="0.39997558519241921"/>
  </sheetPr>
  <dimension ref="B1:V285"/>
  <sheetViews>
    <sheetView showGridLines="0" zoomScaleNormal="100" workbookViewId="0">
      <pane xSplit="1" ySplit="7" topLeftCell="B8" activePane="bottomRight" state="frozen"/>
      <selection activeCell="F22" sqref="F22"/>
      <selection pane="topRight" activeCell="F22" sqref="F22"/>
      <selection pane="bottomLeft" activeCell="F22" sqref="F22"/>
      <selection pane="bottomRight" activeCell="E33" sqref="E33"/>
    </sheetView>
  </sheetViews>
  <sheetFormatPr baseColWidth="10" defaultColWidth="12.140625" defaultRowHeight="14.45" customHeight="1" x14ac:dyDescent="0.2"/>
  <cols>
    <col min="1" max="1" width="15.140625" style="683" customWidth="1"/>
    <col min="2" max="2" width="37.42578125" style="683" customWidth="1"/>
    <col min="3" max="3" width="17.140625" style="683" customWidth="1"/>
    <col min="4" max="4" width="22.85546875" style="683" customWidth="1"/>
    <col min="5" max="5" width="21.42578125" style="683" customWidth="1"/>
    <col min="6" max="9" width="14.85546875" style="682" customWidth="1"/>
    <col min="10" max="10" width="30" style="683" customWidth="1"/>
    <col min="11" max="11" width="17.140625" style="683" customWidth="1"/>
    <col min="12" max="12" width="22.85546875" style="683" customWidth="1"/>
    <col min="13" max="13" width="21.42578125" style="683" customWidth="1"/>
    <col min="14" max="17" width="13.42578125" style="633" customWidth="1"/>
    <col min="18" max="18" width="32.7109375" style="683" customWidth="1"/>
    <col min="19" max="19" width="17.140625" style="683" customWidth="1"/>
    <col min="20" max="20" width="22.85546875" style="683" customWidth="1"/>
    <col min="21" max="21" width="21.42578125" style="683" customWidth="1"/>
    <col min="22" max="22" width="14.42578125" style="682" customWidth="1"/>
    <col min="23" max="16384" width="12.140625" style="683"/>
  </cols>
  <sheetData>
    <row r="1" spans="2:22" ht="12.95" customHeight="1" x14ac:dyDescent="0.2"/>
    <row r="2" spans="2:22" ht="12.95" customHeight="1" x14ac:dyDescent="0.2"/>
    <row r="3" spans="2:22" ht="12.95" customHeight="1" x14ac:dyDescent="0.2"/>
    <row r="4" spans="2:22" ht="12.95" customHeight="1" x14ac:dyDescent="0.2"/>
    <row r="5" spans="2:22" ht="12.95" customHeight="1" x14ac:dyDescent="0.2"/>
    <row r="6" spans="2:22" ht="12.95" customHeight="1" x14ac:dyDescent="0.2"/>
    <row r="7" spans="2:22" ht="12.95" customHeight="1" x14ac:dyDescent="0.2"/>
    <row r="8" spans="2:22" s="629" customFormat="1" ht="14.45" customHeight="1" x14ac:dyDescent="0.2">
      <c r="B8" s="626" t="s">
        <v>277</v>
      </c>
      <c r="C8" s="626"/>
      <c r="D8" s="626"/>
      <c r="E8" s="626"/>
      <c r="F8" s="627"/>
      <c r="G8" s="627"/>
      <c r="H8" s="627"/>
      <c r="I8" s="627"/>
      <c r="J8" s="626" t="s">
        <v>278</v>
      </c>
      <c r="K8" s="626"/>
      <c r="L8" s="626"/>
      <c r="M8" s="626"/>
      <c r="N8" s="628"/>
      <c r="O8" s="628"/>
      <c r="P8" s="628"/>
      <c r="Q8" s="628"/>
      <c r="R8" s="626" t="s">
        <v>279</v>
      </c>
      <c r="S8" s="626"/>
      <c r="T8" s="626"/>
      <c r="U8" s="626"/>
      <c r="V8" s="627"/>
    </row>
    <row r="9" spans="2:22" s="632" customFormat="1" ht="14.45" customHeight="1" x14ac:dyDescent="0.2"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0"/>
      <c r="P9" s="630"/>
      <c r="Q9" s="630"/>
      <c r="R9" s="631"/>
      <c r="S9" s="631"/>
      <c r="T9" s="631"/>
      <c r="V9" s="633"/>
    </row>
    <row r="10" spans="2:22" s="634" customFormat="1" ht="14.45" customHeight="1" x14ac:dyDescent="0.2">
      <c r="B10" s="1367" t="s">
        <v>12516</v>
      </c>
      <c r="C10" s="1366"/>
      <c r="D10" s="1366"/>
      <c r="E10" s="1366"/>
      <c r="J10" s="1367" t="s">
        <v>12517</v>
      </c>
      <c r="K10" s="1366"/>
      <c r="L10" s="1366"/>
      <c r="M10" s="1366"/>
      <c r="N10" s="635"/>
      <c r="O10" s="635"/>
      <c r="P10" s="635"/>
      <c r="Q10" s="635"/>
      <c r="R10" s="1367" t="s">
        <v>12516</v>
      </c>
      <c r="S10" s="1366"/>
      <c r="T10" s="1366"/>
      <c r="U10" s="1366"/>
    </row>
    <row r="11" spans="2:22" s="634" customFormat="1" ht="14.45" customHeight="1" x14ac:dyDescent="0.2">
      <c r="B11" s="303" t="s">
        <v>12523</v>
      </c>
      <c r="C11" s="304"/>
      <c r="D11" s="304"/>
      <c r="E11" s="304"/>
      <c r="J11" s="303" t="s">
        <v>12523</v>
      </c>
      <c r="K11" s="304"/>
      <c r="L11" s="304"/>
      <c r="M11" s="304"/>
      <c r="N11" s="636"/>
      <c r="O11" s="636"/>
      <c r="P11" s="636"/>
      <c r="Q11" s="636"/>
      <c r="R11" s="303" t="s">
        <v>12523</v>
      </c>
      <c r="S11" s="304"/>
      <c r="T11" s="304"/>
      <c r="U11" s="304"/>
    </row>
    <row r="12" spans="2:22" s="634" customFormat="1" ht="14.45" customHeight="1" x14ac:dyDescent="0.2">
      <c r="B12" s="1353" t="s">
        <v>0</v>
      </c>
      <c r="C12" s="637" t="s">
        <v>280</v>
      </c>
      <c r="D12" s="637" t="s">
        <v>281</v>
      </c>
      <c r="E12" s="637" t="s">
        <v>15</v>
      </c>
      <c r="J12" s="1353" t="s">
        <v>0</v>
      </c>
      <c r="K12" s="637" t="s">
        <v>280</v>
      </c>
      <c r="L12" s="637" t="s">
        <v>281</v>
      </c>
      <c r="M12" s="637" t="s">
        <v>15</v>
      </c>
      <c r="N12" s="638"/>
      <c r="O12" s="638"/>
      <c r="P12" s="638"/>
      <c r="Q12" s="638"/>
      <c r="R12" s="1353" t="s">
        <v>0</v>
      </c>
      <c r="S12" s="637" t="s">
        <v>280</v>
      </c>
      <c r="T12" s="637" t="s">
        <v>281</v>
      </c>
      <c r="U12" s="637" t="s">
        <v>15</v>
      </c>
    </row>
    <row r="13" spans="2:22" s="634" customFormat="1" ht="14.45" customHeight="1" x14ac:dyDescent="0.2">
      <c r="B13" s="1353"/>
      <c r="C13" s="637" t="s">
        <v>282</v>
      </c>
      <c r="D13" s="637" t="s">
        <v>283</v>
      </c>
      <c r="E13" s="637" t="s">
        <v>14</v>
      </c>
      <c r="J13" s="1353"/>
      <c r="K13" s="637" t="s">
        <v>282</v>
      </c>
      <c r="L13" s="637" t="s">
        <v>283</v>
      </c>
      <c r="M13" s="637" t="s">
        <v>14</v>
      </c>
      <c r="N13" s="638"/>
      <c r="O13" s="638"/>
      <c r="P13" s="638"/>
      <c r="Q13" s="638"/>
      <c r="R13" s="1353"/>
      <c r="S13" s="637" t="s">
        <v>282</v>
      </c>
      <c r="T13" s="637" t="s">
        <v>283</v>
      </c>
      <c r="U13" s="637" t="s">
        <v>14</v>
      </c>
    </row>
    <row r="14" spans="2:22" s="634" customFormat="1" ht="14.45" customHeight="1" x14ac:dyDescent="0.2">
      <c r="B14" s="645">
        <v>1990</v>
      </c>
      <c r="C14" s="1130">
        <v>15123466</v>
      </c>
      <c r="D14" s="1130">
        <v>1774124693115.3877</v>
      </c>
      <c r="E14" s="1130">
        <v>223631.68120322376</v>
      </c>
      <c r="J14" s="645">
        <v>2004</v>
      </c>
      <c r="K14" s="1275">
        <v>2143543</v>
      </c>
      <c r="L14" s="1275">
        <v>62472839158.536011</v>
      </c>
      <c r="M14" s="646">
        <v>187769.0823523599</v>
      </c>
      <c r="N14" s="642"/>
      <c r="O14" s="649"/>
      <c r="P14" s="649"/>
      <c r="Q14" s="649"/>
      <c r="R14" s="645">
        <v>1990</v>
      </c>
      <c r="S14" s="1204">
        <v>14032063</v>
      </c>
      <c r="T14" s="1204">
        <v>4877265120372.8105</v>
      </c>
      <c r="U14" s="646">
        <v>347580.04723701783</v>
      </c>
    </row>
    <row r="15" spans="2:22" s="636" customFormat="1" ht="14.45" customHeight="1" x14ac:dyDescent="0.2">
      <c r="B15" s="639">
        <v>1991</v>
      </c>
      <c r="C15" s="640">
        <v>15820591</v>
      </c>
      <c r="D15" s="640">
        <v>1891111339582.666</v>
      </c>
      <c r="E15" s="640">
        <v>214848.74613799635</v>
      </c>
      <c r="J15" s="639">
        <v>2005</v>
      </c>
      <c r="K15" s="643">
        <v>6650428</v>
      </c>
      <c r="L15" s="643">
        <v>222373591344.98584</v>
      </c>
      <c r="M15" s="644">
        <v>123211.77174801189</v>
      </c>
      <c r="N15" s="642"/>
      <c r="O15" s="649"/>
      <c r="P15" s="649"/>
      <c r="Q15" s="649"/>
      <c r="R15" s="639">
        <v>1991</v>
      </c>
      <c r="S15" s="643">
        <v>15021760</v>
      </c>
      <c r="T15" s="643">
        <v>3328806967153.1157</v>
      </c>
      <c r="U15" s="644">
        <v>221598.99819682352</v>
      </c>
    </row>
    <row r="16" spans="2:22" s="634" customFormat="1" ht="14.45" customHeight="1" x14ac:dyDescent="0.2">
      <c r="B16" s="645">
        <v>1992</v>
      </c>
      <c r="C16" s="1130">
        <v>17059659</v>
      </c>
      <c r="D16" s="1130">
        <v>2075279307788.0779</v>
      </c>
      <c r="E16" s="1130">
        <v>225647.93371693877</v>
      </c>
      <c r="J16" s="645">
        <v>2006</v>
      </c>
      <c r="K16" s="1275">
        <v>9950527</v>
      </c>
      <c r="L16" s="1275">
        <v>234242168558.69614</v>
      </c>
      <c r="M16" s="646">
        <v>114420.41912670055</v>
      </c>
      <c r="N16" s="642"/>
      <c r="O16" s="649"/>
      <c r="P16" s="649"/>
      <c r="Q16" s="649"/>
      <c r="R16" s="645">
        <v>1992</v>
      </c>
      <c r="S16" s="1204">
        <v>17085054</v>
      </c>
      <c r="T16" s="1204">
        <v>3424057494369.166</v>
      </c>
      <c r="U16" s="646">
        <v>200412.44788393212</v>
      </c>
    </row>
    <row r="17" spans="2:21" s="636" customFormat="1" ht="14.45" customHeight="1" x14ac:dyDescent="0.2">
      <c r="B17" s="639">
        <v>1993</v>
      </c>
      <c r="C17" s="640">
        <v>18096699</v>
      </c>
      <c r="D17" s="640">
        <v>2194998058484.1462</v>
      </c>
      <c r="E17" s="640">
        <v>236891.68250271658</v>
      </c>
      <c r="J17" s="639">
        <v>2007</v>
      </c>
      <c r="K17" s="643">
        <v>11568083</v>
      </c>
      <c r="L17" s="643">
        <v>217333788276.18854</v>
      </c>
      <c r="M17" s="644">
        <v>163989.85599823477</v>
      </c>
      <c r="N17" s="642"/>
      <c r="O17" s="649"/>
      <c r="P17" s="649"/>
      <c r="Q17" s="649"/>
      <c r="R17" s="639">
        <v>1993</v>
      </c>
      <c r="S17" s="643">
        <v>17368600</v>
      </c>
      <c r="T17" s="643">
        <v>4129871977682.2236</v>
      </c>
      <c r="U17" s="644">
        <v>237778.05797140952</v>
      </c>
    </row>
    <row r="18" spans="2:21" s="634" customFormat="1" ht="14.45" customHeight="1" x14ac:dyDescent="0.2">
      <c r="B18" s="645">
        <v>1994</v>
      </c>
      <c r="C18" s="1130">
        <v>18688086</v>
      </c>
      <c r="D18" s="1130">
        <v>2317932264095.4497</v>
      </c>
      <c r="E18" s="1130">
        <v>232270.82167306915</v>
      </c>
      <c r="J18" s="645">
        <v>2008</v>
      </c>
      <c r="K18" s="1275">
        <v>13493360</v>
      </c>
      <c r="L18" s="1275">
        <v>267088371935.96445</v>
      </c>
      <c r="M18" s="646">
        <v>100269.57657665455</v>
      </c>
      <c r="N18" s="642"/>
      <c r="O18" s="649"/>
      <c r="P18" s="649"/>
      <c r="Q18" s="649"/>
      <c r="R18" s="645">
        <v>1994</v>
      </c>
      <c r="S18" s="1204">
        <v>18242733</v>
      </c>
      <c r="T18" s="1204">
        <v>4162494085383.9526</v>
      </c>
      <c r="U18" s="646">
        <v>228172.72419565383</v>
      </c>
    </row>
    <row r="19" spans="2:21" s="636" customFormat="1" ht="14.45" customHeight="1" x14ac:dyDescent="0.2">
      <c r="B19" s="639">
        <v>1995</v>
      </c>
      <c r="C19" s="640">
        <v>19873593</v>
      </c>
      <c r="D19" s="640">
        <v>2336390170196.3809</v>
      </c>
      <c r="E19" s="640">
        <v>220611.63522560391</v>
      </c>
      <c r="J19" s="639">
        <v>2009</v>
      </c>
      <c r="K19" s="643">
        <v>14492843</v>
      </c>
      <c r="L19" s="643">
        <v>278266220147.98279</v>
      </c>
      <c r="M19" s="644">
        <v>104347.08040124796</v>
      </c>
      <c r="N19" s="642"/>
      <c r="O19" s="649"/>
      <c r="P19" s="649"/>
      <c r="Q19" s="649"/>
      <c r="R19" s="639">
        <v>1995</v>
      </c>
      <c r="S19" s="643">
        <v>17759792</v>
      </c>
      <c r="T19" s="643">
        <v>3849724428525.7026</v>
      </c>
      <c r="U19" s="644">
        <v>216766.30157187104</v>
      </c>
    </row>
    <row r="20" spans="2:21" s="634" customFormat="1" ht="14.45" customHeight="1" x14ac:dyDescent="0.2">
      <c r="B20" s="645">
        <v>1996</v>
      </c>
      <c r="C20" s="1130">
        <v>21551227</v>
      </c>
      <c r="D20" s="1130">
        <v>2473436000676.2187</v>
      </c>
      <c r="E20" s="1130">
        <v>219925.93907304519</v>
      </c>
      <c r="J20" s="645">
        <v>2010</v>
      </c>
      <c r="K20" s="1275">
        <v>13981555</v>
      </c>
      <c r="L20" s="1275">
        <v>282441133750.26947</v>
      </c>
      <c r="M20" s="646">
        <v>110758.40566819649</v>
      </c>
      <c r="N20" s="642"/>
      <c r="O20" s="649"/>
      <c r="P20" s="649"/>
      <c r="Q20" s="649"/>
      <c r="R20" s="645">
        <v>1996</v>
      </c>
      <c r="S20" s="1204">
        <v>21028045</v>
      </c>
      <c r="T20" s="1204">
        <v>5311439575304.1924</v>
      </c>
      <c r="U20" s="646">
        <v>252588.36831023486</v>
      </c>
    </row>
    <row r="21" spans="2:21" s="636" customFormat="1" ht="14.45" customHeight="1" x14ac:dyDescent="0.2">
      <c r="B21" s="639">
        <v>1997</v>
      </c>
      <c r="C21" s="640">
        <v>23222431</v>
      </c>
      <c r="D21" s="640">
        <v>2722328411714.3774</v>
      </c>
      <c r="E21" s="640">
        <v>224219.59962722243</v>
      </c>
      <c r="J21" s="639">
        <v>2011</v>
      </c>
      <c r="K21" s="643">
        <v>16529926</v>
      </c>
      <c r="L21" s="643">
        <v>261060115803.66089</v>
      </c>
      <c r="M21" s="644">
        <v>98948.212653911818</v>
      </c>
      <c r="N21" s="642"/>
      <c r="O21" s="649"/>
      <c r="P21" s="649"/>
      <c r="Q21" s="649"/>
      <c r="R21" s="639">
        <v>1997</v>
      </c>
      <c r="S21" s="643">
        <v>24505270</v>
      </c>
      <c r="T21" s="643">
        <v>6272716712396.3848</v>
      </c>
      <c r="U21" s="644">
        <v>257368.62087994194</v>
      </c>
    </row>
    <row r="22" spans="2:21" s="634" customFormat="1" ht="14.45" customHeight="1" x14ac:dyDescent="0.2">
      <c r="B22" s="645">
        <v>1998</v>
      </c>
      <c r="C22" s="1130">
        <v>25140872</v>
      </c>
      <c r="D22" s="1130">
        <v>3055025510962.8911</v>
      </c>
      <c r="E22" s="1130">
        <v>229275.23146945442</v>
      </c>
      <c r="J22" s="645">
        <v>2012</v>
      </c>
      <c r="K22" s="1275">
        <v>16096545</v>
      </c>
      <c r="L22" s="1275">
        <v>270954480788.74503</v>
      </c>
      <c r="M22" s="646">
        <v>111748.41444788661</v>
      </c>
      <c r="N22" s="642"/>
      <c r="O22" s="649"/>
      <c r="P22" s="649"/>
      <c r="Q22" s="649"/>
      <c r="R22" s="645">
        <v>1998</v>
      </c>
      <c r="S22" s="1204">
        <v>27866026</v>
      </c>
      <c r="T22" s="1204">
        <v>6731615063596.7861</v>
      </c>
      <c r="U22" s="646">
        <v>243078.10022362464</v>
      </c>
    </row>
    <row r="23" spans="2:21" s="636" customFormat="1" ht="14.45" customHeight="1" x14ac:dyDescent="0.2">
      <c r="B23" s="639">
        <v>1999</v>
      </c>
      <c r="C23" s="640">
        <v>26698803</v>
      </c>
      <c r="D23" s="640">
        <v>3162948696951.5015</v>
      </c>
      <c r="E23" s="640">
        <v>230899.1508388317</v>
      </c>
      <c r="J23" s="639">
        <v>2013</v>
      </c>
      <c r="K23" s="643">
        <v>15638987</v>
      </c>
      <c r="L23" s="643">
        <v>264644042913.13193</v>
      </c>
      <c r="M23" s="644">
        <v>116190.84041395513</v>
      </c>
      <c r="N23" s="642"/>
      <c r="O23" s="649"/>
      <c r="P23" s="649"/>
      <c r="Q23" s="649"/>
      <c r="R23" s="639">
        <v>1999</v>
      </c>
      <c r="S23" s="643">
        <v>27656077</v>
      </c>
      <c r="T23" s="643">
        <v>9152524964643.2773</v>
      </c>
      <c r="U23" s="644">
        <v>333210.88504040212</v>
      </c>
    </row>
    <row r="24" spans="2:21" s="634" customFormat="1" ht="14.45" customHeight="1" x14ac:dyDescent="0.2">
      <c r="B24" s="645">
        <v>2000</v>
      </c>
      <c r="C24" s="1130">
        <v>27789943</v>
      </c>
      <c r="D24" s="1130">
        <v>3185804201212.4741</v>
      </c>
      <c r="E24" s="1130">
        <v>230147.67280557749</v>
      </c>
      <c r="J24" s="645">
        <v>2014</v>
      </c>
      <c r="K24" s="1275">
        <v>15435125</v>
      </c>
      <c r="L24" s="1275">
        <v>291769518933.04529</v>
      </c>
      <c r="M24" s="646">
        <v>160909.17053799646</v>
      </c>
      <c r="N24" s="642"/>
      <c r="O24" s="649"/>
      <c r="P24" s="649"/>
      <c r="Q24" s="649"/>
      <c r="R24" s="645">
        <v>2000</v>
      </c>
      <c r="S24" s="1204">
        <v>28523056</v>
      </c>
      <c r="T24" s="1204">
        <v>10458631794781.957</v>
      </c>
      <c r="U24" s="646">
        <v>368984.94537750818</v>
      </c>
    </row>
    <row r="25" spans="2:21" s="636" customFormat="1" ht="14.45" customHeight="1" x14ac:dyDescent="0.2">
      <c r="B25" s="639">
        <v>2001</v>
      </c>
      <c r="C25" s="640">
        <v>29663420</v>
      </c>
      <c r="D25" s="640">
        <v>3493190889855.6611</v>
      </c>
      <c r="E25" s="640">
        <v>227844.24744318073</v>
      </c>
      <c r="J25" s="639">
        <v>2015</v>
      </c>
      <c r="K25" s="643">
        <v>14873623</v>
      </c>
      <c r="L25" s="643">
        <v>313526353329.37445</v>
      </c>
      <c r="M25" s="644">
        <v>170340.04476245644</v>
      </c>
      <c r="N25" s="642"/>
      <c r="O25" s="649"/>
      <c r="P25" s="649"/>
      <c r="Q25" s="649"/>
      <c r="R25" s="639">
        <v>2001</v>
      </c>
      <c r="S25" s="643">
        <v>26902402</v>
      </c>
      <c r="T25" s="643">
        <v>7686060665339.8809</v>
      </c>
      <c r="U25" s="644">
        <v>285920.95078492904</v>
      </c>
    </row>
    <row r="26" spans="2:21" s="634" customFormat="1" ht="14.45" customHeight="1" x14ac:dyDescent="0.2">
      <c r="B26" s="645">
        <v>2002</v>
      </c>
      <c r="C26" s="1130">
        <v>30684353</v>
      </c>
      <c r="D26" s="1130">
        <v>3643225604149.5508</v>
      </c>
      <c r="E26" s="1130">
        <v>236326.71290739108</v>
      </c>
      <c r="J26" s="645">
        <v>2016</v>
      </c>
      <c r="K26" s="1275">
        <v>15150495</v>
      </c>
      <c r="L26" s="1275">
        <v>358212014486.96747</v>
      </c>
      <c r="M26" s="646">
        <v>193715.96874851215</v>
      </c>
      <c r="N26" s="642"/>
      <c r="O26" s="649"/>
      <c r="P26" s="649"/>
      <c r="Q26" s="649"/>
      <c r="R26" s="645">
        <v>2002</v>
      </c>
      <c r="S26" s="1204">
        <v>29900897</v>
      </c>
      <c r="T26" s="1204">
        <v>8130514522603.3047</v>
      </c>
      <c r="U26" s="646">
        <v>272172.72355827899</v>
      </c>
    </row>
    <row r="27" spans="2:21" s="636" customFormat="1" ht="14.45" customHeight="1" x14ac:dyDescent="0.2">
      <c r="B27" s="639">
        <v>2003</v>
      </c>
      <c r="C27" s="640">
        <v>31898144</v>
      </c>
      <c r="D27" s="640">
        <v>4030083105881.9858</v>
      </c>
      <c r="E27" s="640">
        <v>249334.76665172252</v>
      </c>
      <c r="J27" s="639">
        <v>2017</v>
      </c>
      <c r="K27" s="643">
        <v>15768643</v>
      </c>
      <c r="L27" s="643">
        <v>369709610093.6084</v>
      </c>
      <c r="M27" s="644">
        <v>203773.54887109433</v>
      </c>
      <c r="N27" s="642"/>
      <c r="O27" s="649"/>
      <c r="P27" s="649"/>
      <c r="Q27" s="649"/>
      <c r="R27" s="639">
        <v>2003</v>
      </c>
      <c r="S27" s="643">
        <v>31866225</v>
      </c>
      <c r="T27" s="643">
        <v>7812753629751.2275</v>
      </c>
      <c r="U27" s="644">
        <v>245397.33964785951</v>
      </c>
    </row>
    <row r="28" spans="2:21" s="634" customFormat="1" ht="14.45" customHeight="1" x14ac:dyDescent="0.2">
      <c r="B28" s="645">
        <v>2004</v>
      </c>
      <c r="C28" s="1130">
        <v>33641324</v>
      </c>
      <c r="D28" s="1130">
        <v>4338654010447.3765</v>
      </c>
      <c r="E28" s="1130">
        <v>258170.84611382181</v>
      </c>
      <c r="J28" s="645">
        <v>2018</v>
      </c>
      <c r="K28" s="1275">
        <v>16937698</v>
      </c>
      <c r="L28" s="1275">
        <v>365583404835.68353</v>
      </c>
      <c r="M28" s="646">
        <v>186715.43390360917</v>
      </c>
      <c r="N28" s="642"/>
      <c r="O28" s="649"/>
      <c r="P28" s="649"/>
      <c r="Q28" s="649"/>
      <c r="R28" s="645">
        <v>2004</v>
      </c>
      <c r="S28" s="1204">
        <v>33010413</v>
      </c>
      <c r="T28" s="1204">
        <v>10283043605215.369</v>
      </c>
      <c r="U28" s="646">
        <v>311775.54236648337</v>
      </c>
    </row>
    <row r="29" spans="2:21" s="636" customFormat="1" ht="14.45" customHeight="1" x14ac:dyDescent="0.2">
      <c r="B29" s="639">
        <v>2005</v>
      </c>
      <c r="C29" s="640">
        <v>34268213</v>
      </c>
      <c r="D29" s="640">
        <v>4564597924082.625</v>
      </c>
      <c r="E29" s="640">
        <v>271749.03704153269</v>
      </c>
      <c r="J29" s="639">
        <v>2019</v>
      </c>
      <c r="K29" s="643">
        <v>16174264</v>
      </c>
      <c r="L29" s="643">
        <v>376439913162.05389</v>
      </c>
      <c r="M29" s="644">
        <v>180689.45260935323</v>
      </c>
      <c r="N29" s="642"/>
      <c r="O29" s="649"/>
      <c r="P29" s="649"/>
      <c r="Q29" s="649"/>
      <c r="R29" s="639">
        <v>2005</v>
      </c>
      <c r="S29" s="643">
        <v>33552601</v>
      </c>
      <c r="T29" s="643">
        <v>10358259238767.904</v>
      </c>
      <c r="U29" s="644">
        <v>308983.72726732254</v>
      </c>
    </row>
    <row r="30" spans="2:21" s="634" customFormat="1" ht="14.45" customHeight="1" x14ac:dyDescent="0.2">
      <c r="B30" s="645">
        <v>2006</v>
      </c>
      <c r="C30" s="1130">
        <v>36635078</v>
      </c>
      <c r="D30" s="1130">
        <v>5028224823469.0889</v>
      </c>
      <c r="E30" s="1130">
        <v>275440.95826977177</v>
      </c>
      <c r="J30" s="645">
        <v>2020</v>
      </c>
      <c r="K30" s="1275">
        <v>16788747</v>
      </c>
      <c r="L30" s="1275">
        <v>380159473582.44397</v>
      </c>
      <c r="M30" s="646">
        <v>210198.22975780058</v>
      </c>
      <c r="N30" s="642"/>
      <c r="O30" s="649"/>
      <c r="P30" s="649"/>
      <c r="Q30" s="649"/>
      <c r="R30" s="645">
        <v>2006</v>
      </c>
      <c r="S30" s="1204">
        <v>36922136</v>
      </c>
      <c r="T30" s="1204">
        <v>12643891392102.395</v>
      </c>
      <c r="U30" s="646">
        <v>342761.34074571659</v>
      </c>
    </row>
    <row r="31" spans="2:21" s="636" customFormat="1" ht="14.45" customHeight="1" x14ac:dyDescent="0.2">
      <c r="B31" s="639">
        <v>2007</v>
      </c>
      <c r="C31" s="640">
        <v>39805926</v>
      </c>
      <c r="D31" s="640">
        <v>5260824842977.9102</v>
      </c>
      <c r="E31" s="640">
        <v>267527.04195391404</v>
      </c>
      <c r="J31" s="639">
        <v>2021</v>
      </c>
      <c r="K31" s="643">
        <v>17484457</v>
      </c>
      <c r="L31" s="643">
        <v>334955901588.77167</v>
      </c>
      <c r="M31" s="644">
        <v>182126.27611954257</v>
      </c>
      <c r="N31" s="642"/>
      <c r="O31" s="649"/>
      <c r="P31" s="649"/>
      <c r="Q31" s="649"/>
      <c r="R31" s="639">
        <v>2007</v>
      </c>
      <c r="S31" s="643">
        <v>52971475</v>
      </c>
      <c r="T31" s="643">
        <v>12929716819812.053</v>
      </c>
      <c r="U31" s="644">
        <v>244255.31355847215</v>
      </c>
    </row>
    <row r="32" spans="2:21" s="634" customFormat="1" ht="14.45" customHeight="1" x14ac:dyDescent="0.2">
      <c r="B32" s="645">
        <v>2008</v>
      </c>
      <c r="C32" s="1130">
        <v>40876337</v>
      </c>
      <c r="D32" s="1130">
        <v>5458682416758.3252</v>
      </c>
      <c r="E32" s="1130">
        <v>269988.98647727683</v>
      </c>
      <c r="J32" s="645">
        <v>2022</v>
      </c>
      <c r="K32" s="1275">
        <v>17928655</v>
      </c>
      <c r="L32" s="1275">
        <v>351224365808.86621</v>
      </c>
      <c r="M32" s="646">
        <v>169596.83747446988</v>
      </c>
      <c r="N32" s="642"/>
      <c r="O32" s="649"/>
      <c r="P32" s="649"/>
      <c r="Q32" s="649"/>
      <c r="R32" s="645">
        <v>2008</v>
      </c>
      <c r="S32" s="1204">
        <v>50888548</v>
      </c>
      <c r="T32" s="1204">
        <v>14860375855822.621</v>
      </c>
      <c r="U32" s="646">
        <v>292227.22297973145</v>
      </c>
    </row>
    <row r="33" spans="2:21" s="636" customFormat="1" ht="14.45" customHeight="1" x14ac:dyDescent="0.2">
      <c r="B33" s="639">
        <v>2009</v>
      </c>
      <c r="C33" s="640">
        <v>42247078</v>
      </c>
      <c r="D33" s="640">
        <v>5794794654020.7549</v>
      </c>
      <c r="E33" s="640">
        <v>274198.59505128308</v>
      </c>
      <c r="J33" s="639">
        <v>2023</v>
      </c>
      <c r="K33" s="643">
        <v>18094939.000000004</v>
      </c>
      <c r="L33" s="643">
        <v>375843042834.76233</v>
      </c>
      <c r="M33" s="644">
        <v>179794.45257221171</v>
      </c>
      <c r="N33" s="642"/>
      <c r="O33" s="649"/>
      <c r="P33" s="649"/>
      <c r="Q33" s="649"/>
      <c r="R33" s="639">
        <v>2009</v>
      </c>
      <c r="S33" s="643">
        <v>52310258</v>
      </c>
      <c r="T33" s="643">
        <v>14250826003097.551</v>
      </c>
      <c r="U33" s="644">
        <v>272598.65889037604</v>
      </c>
    </row>
    <row r="34" spans="2:21" s="634" customFormat="1" ht="14.45" customHeight="1" x14ac:dyDescent="0.2">
      <c r="B34" s="645">
        <v>2010</v>
      </c>
      <c r="C34" s="1130">
        <v>42260020</v>
      </c>
      <c r="D34" s="1130">
        <v>5972269268262.8682</v>
      </c>
      <c r="E34" s="1130">
        <v>277061.56465843209</v>
      </c>
      <c r="N34" s="642"/>
      <c r="O34" s="649"/>
      <c r="P34" s="649"/>
      <c r="Q34" s="649"/>
      <c r="R34" s="645">
        <v>2010</v>
      </c>
      <c r="S34" s="1204">
        <v>50278686</v>
      </c>
      <c r="T34" s="1204">
        <v>11775615935218.178</v>
      </c>
      <c r="U34" s="646">
        <v>234326.57002167706</v>
      </c>
    </row>
    <row r="35" spans="2:21" s="636" customFormat="1" ht="14.45" customHeight="1" x14ac:dyDescent="0.2">
      <c r="B35" s="639">
        <v>2011</v>
      </c>
      <c r="C35" s="640">
        <v>43416379</v>
      </c>
      <c r="D35" s="640">
        <v>6079904484630.5889</v>
      </c>
      <c r="E35" s="640">
        <v>275549.90448649373</v>
      </c>
      <c r="J35" s="634"/>
      <c r="K35" s="634"/>
      <c r="L35" s="634"/>
      <c r="M35" s="634"/>
      <c r="N35" s="642"/>
      <c r="O35" s="649"/>
      <c r="P35" s="649"/>
      <c r="Q35" s="649"/>
      <c r="R35" s="639">
        <v>2011</v>
      </c>
      <c r="S35" s="643">
        <v>51322621</v>
      </c>
      <c r="T35" s="643">
        <v>11458415698093.164</v>
      </c>
      <c r="U35" s="644">
        <v>223376.84919793045</v>
      </c>
    </row>
    <row r="36" spans="2:21" s="634" customFormat="1" ht="14.45" customHeight="1" x14ac:dyDescent="0.2">
      <c r="B36" s="645">
        <v>2012</v>
      </c>
      <c r="C36" s="1130">
        <v>43567598</v>
      </c>
      <c r="D36" s="1130">
        <v>6093579953902.0762</v>
      </c>
      <c r="E36" s="1130">
        <v>274261.7760165658</v>
      </c>
      <c r="J36" s="1367" t="s">
        <v>12518</v>
      </c>
      <c r="K36" s="1367"/>
      <c r="L36" s="1367"/>
      <c r="M36" s="1367"/>
      <c r="N36" s="642"/>
      <c r="O36" s="649"/>
      <c r="P36" s="649"/>
      <c r="Q36" s="649"/>
      <c r="R36" s="645">
        <v>2012</v>
      </c>
      <c r="S36" s="1204">
        <v>50404226</v>
      </c>
      <c r="T36" s="1204">
        <v>9582596892597.6309</v>
      </c>
      <c r="U36" s="646">
        <v>190202.56388275579</v>
      </c>
    </row>
    <row r="37" spans="2:21" s="636" customFormat="1" ht="14.45" customHeight="1" x14ac:dyDescent="0.2">
      <c r="B37" s="639">
        <v>2013</v>
      </c>
      <c r="C37" s="640">
        <v>43915251</v>
      </c>
      <c r="D37" s="640">
        <v>5903276062754.1367</v>
      </c>
      <c r="E37" s="640">
        <v>260371.45867508205</v>
      </c>
      <c r="J37" s="1168"/>
      <c r="K37" s="1168"/>
      <c r="L37" s="1168"/>
      <c r="M37" s="1168"/>
      <c r="N37" s="642"/>
      <c r="O37" s="649"/>
      <c r="P37" s="649"/>
      <c r="Q37" s="649"/>
      <c r="R37" s="639">
        <v>2013</v>
      </c>
      <c r="S37" s="643">
        <v>48018001</v>
      </c>
      <c r="T37" s="643">
        <v>10379772143236.732</v>
      </c>
      <c r="U37" s="644">
        <v>216279.34852222918</v>
      </c>
    </row>
    <row r="38" spans="2:21" s="634" customFormat="1" ht="14.45" customHeight="1" x14ac:dyDescent="0.2">
      <c r="B38" s="645">
        <v>2014</v>
      </c>
      <c r="C38" s="1130">
        <v>46439949</v>
      </c>
      <c r="D38" s="1130">
        <v>6058299526722.5713</v>
      </c>
      <c r="E38" s="1130">
        <v>257662.92511313435</v>
      </c>
      <c r="J38" s="1350" t="s">
        <v>7</v>
      </c>
      <c r="K38" s="1166" t="s">
        <v>280</v>
      </c>
      <c r="L38" s="1166" t="s">
        <v>281</v>
      </c>
      <c r="M38" s="1166" t="s">
        <v>15</v>
      </c>
      <c r="N38" s="642"/>
      <c r="O38" s="649"/>
      <c r="P38" s="649"/>
      <c r="Q38" s="649"/>
      <c r="R38" s="645">
        <v>2014</v>
      </c>
      <c r="S38" s="1204">
        <v>50885171</v>
      </c>
      <c r="T38" s="1204">
        <v>11308518337529.291</v>
      </c>
      <c r="U38" s="646">
        <v>222331.35785462847</v>
      </c>
    </row>
    <row r="39" spans="2:21" s="636" customFormat="1" ht="14.45" customHeight="1" x14ac:dyDescent="0.2">
      <c r="B39" s="639">
        <v>2015</v>
      </c>
      <c r="C39" s="640">
        <v>48157156</v>
      </c>
      <c r="D39" s="640">
        <v>6278697960751.5586</v>
      </c>
      <c r="E39" s="640">
        <v>254175.93669802081</v>
      </c>
      <c r="J39" s="1398"/>
      <c r="K39" s="1167" t="s">
        <v>282</v>
      </c>
      <c r="L39" s="1167" t="s">
        <v>283</v>
      </c>
      <c r="M39" s="1167" t="s">
        <v>14</v>
      </c>
      <c r="N39" s="642"/>
      <c r="O39" s="649"/>
      <c r="P39" s="649"/>
      <c r="Q39" s="649"/>
      <c r="R39" s="639">
        <v>2015</v>
      </c>
      <c r="S39" s="643">
        <v>52021579</v>
      </c>
      <c r="T39" s="643">
        <v>11148021195868.797</v>
      </c>
      <c r="U39" s="644">
        <v>214384.41282645575</v>
      </c>
    </row>
    <row r="40" spans="2:21" s="634" customFormat="1" ht="14.45" customHeight="1" x14ac:dyDescent="0.2">
      <c r="B40" s="645">
        <v>2016</v>
      </c>
      <c r="C40" s="1130">
        <v>49578923</v>
      </c>
      <c r="D40" s="1130">
        <v>6373294373217.6689</v>
      </c>
      <c r="E40" s="1130">
        <v>259260.8292927721</v>
      </c>
      <c r="J40" s="1399" t="s">
        <v>5</v>
      </c>
      <c r="K40" s="1403">
        <v>16004535</v>
      </c>
      <c r="L40" s="1404" t="s">
        <v>10</v>
      </c>
      <c r="M40" s="1406" t="s">
        <v>10</v>
      </c>
      <c r="N40" s="642"/>
      <c r="O40" s="649"/>
      <c r="P40" s="649"/>
      <c r="Q40" s="649"/>
      <c r="R40" s="645">
        <v>2016</v>
      </c>
      <c r="S40" s="1204">
        <v>54806947</v>
      </c>
      <c r="T40" s="1204">
        <v>12087339747190.293</v>
      </c>
      <c r="U40" s="646">
        <v>220629.42997032843</v>
      </c>
    </row>
    <row r="41" spans="2:21" s="634" customFormat="1" ht="14.45" customHeight="1" x14ac:dyDescent="0.2">
      <c r="B41" s="639">
        <v>2017</v>
      </c>
      <c r="C41" s="640">
        <v>51764204</v>
      </c>
      <c r="D41" s="640">
        <v>6592308430445.2754</v>
      </c>
      <c r="E41" s="640">
        <v>267823.01442090695</v>
      </c>
      <c r="J41" s="1400"/>
      <c r="K41" s="1401"/>
      <c r="L41" s="1405"/>
      <c r="M41" s="1407"/>
      <c r="N41" s="642"/>
      <c r="O41" s="649"/>
      <c r="P41" s="649"/>
      <c r="Q41" s="649"/>
      <c r="R41" s="639">
        <v>2017</v>
      </c>
      <c r="S41" s="643">
        <v>56681502</v>
      </c>
      <c r="T41" s="643">
        <v>12112739604657.779</v>
      </c>
      <c r="U41" s="644">
        <v>213772.11601366842</v>
      </c>
    </row>
    <row r="42" spans="2:21" s="634" customFormat="1" ht="14.45" customHeight="1" x14ac:dyDescent="0.2">
      <c r="B42" s="645">
        <v>2018</v>
      </c>
      <c r="C42" s="1130">
        <v>53673583</v>
      </c>
      <c r="D42" s="1130">
        <v>6606809402234.1904</v>
      </c>
      <c r="E42" s="1130">
        <v>260414.2247671829</v>
      </c>
      <c r="J42" s="1169" t="s">
        <v>20</v>
      </c>
      <c r="K42" s="641">
        <v>2090404</v>
      </c>
      <c r="L42" s="651">
        <v>375843042834.76233</v>
      </c>
      <c r="M42" s="652">
        <v>179794.45257221171</v>
      </c>
      <c r="N42" s="642"/>
      <c r="O42" s="649"/>
      <c r="P42" s="649"/>
      <c r="Q42" s="649"/>
      <c r="R42" s="645">
        <v>2018</v>
      </c>
      <c r="S42" s="1204">
        <v>59211746</v>
      </c>
      <c r="T42" s="1204">
        <v>13141376117198.646</v>
      </c>
      <c r="U42" s="646">
        <v>222008.76071060917</v>
      </c>
    </row>
    <row r="43" spans="2:21" s="636" customFormat="1" ht="14.45" customHeight="1" x14ac:dyDescent="0.2">
      <c r="B43" s="639">
        <v>2019</v>
      </c>
      <c r="C43" s="640">
        <v>51969659</v>
      </c>
      <c r="D43" s="640">
        <v>6709813518724.9609</v>
      </c>
      <c r="E43" s="640">
        <v>283176.47067841224</v>
      </c>
      <c r="J43" s="612" t="s">
        <v>284</v>
      </c>
      <c r="K43" s="520">
        <v>18094939.000000004</v>
      </c>
      <c r="L43" s="520">
        <v>375843042834.76233</v>
      </c>
      <c r="M43" s="266">
        <v>179794.45257221171</v>
      </c>
      <c r="N43" s="642"/>
      <c r="O43" s="649"/>
      <c r="P43" s="649"/>
      <c r="Q43" s="649"/>
      <c r="R43" s="639">
        <v>2019</v>
      </c>
      <c r="S43" s="643">
        <v>51720305</v>
      </c>
      <c r="T43" s="643">
        <v>9352340098237.4355</v>
      </c>
      <c r="U43" s="644">
        <v>180825.30832402158</v>
      </c>
    </row>
    <row r="44" spans="2:21" s="634" customFormat="1" ht="14.45" customHeight="1" x14ac:dyDescent="0.2">
      <c r="B44" s="645">
        <v>2020</v>
      </c>
      <c r="C44" s="1130">
        <v>56971807</v>
      </c>
      <c r="D44" s="1130">
        <v>6869075231527.377</v>
      </c>
      <c r="E44" s="1130">
        <v>265947.01465559046</v>
      </c>
      <c r="J44" s="636"/>
      <c r="K44" s="636"/>
      <c r="L44" s="636"/>
      <c r="M44" s="636"/>
      <c r="N44" s="636"/>
      <c r="O44" s="636"/>
      <c r="P44" s="636"/>
      <c r="Q44" s="636"/>
      <c r="R44" s="645">
        <v>2020</v>
      </c>
      <c r="S44" s="1204">
        <v>54835095</v>
      </c>
      <c r="T44" s="1204">
        <v>8351661378605.7744</v>
      </c>
      <c r="U44" s="646">
        <v>152305.04075183556</v>
      </c>
    </row>
    <row r="45" spans="2:21" s="634" customFormat="1" ht="14.45" customHeight="1" x14ac:dyDescent="0.2">
      <c r="B45" s="639">
        <v>2021</v>
      </c>
      <c r="C45" s="640">
        <v>58740243</v>
      </c>
      <c r="D45" s="640">
        <v>6614772992977.1318</v>
      </c>
      <c r="E45" s="640">
        <v>241076.06172419112</v>
      </c>
      <c r="J45" s="636"/>
      <c r="K45" s="636"/>
      <c r="L45" s="636"/>
      <c r="M45" s="636"/>
      <c r="N45" s="636"/>
      <c r="O45" s="636"/>
      <c r="P45" s="636"/>
      <c r="Q45" s="636"/>
      <c r="R45" s="639">
        <v>2021</v>
      </c>
      <c r="S45" s="643">
        <v>55583999</v>
      </c>
      <c r="T45" s="643">
        <v>8895191832646.0918</v>
      </c>
      <c r="U45" s="644">
        <v>160031.5197300952</v>
      </c>
    </row>
    <row r="46" spans="2:21" s="634" customFormat="1" ht="14.45" customHeight="1" x14ac:dyDescent="0.2">
      <c r="B46" s="645">
        <v>2022</v>
      </c>
      <c r="C46" s="1130">
        <v>61012030</v>
      </c>
      <c r="D46" s="1130">
        <v>6666129116520.6318</v>
      </c>
      <c r="E46" s="1130">
        <v>228793.11076720615</v>
      </c>
      <c r="J46" s="636"/>
      <c r="K46" s="636"/>
      <c r="L46" s="636"/>
      <c r="M46" s="636"/>
      <c r="N46" s="636"/>
      <c r="O46" s="636"/>
      <c r="P46" s="636"/>
      <c r="Q46" s="636"/>
      <c r="R46" s="645">
        <v>2022</v>
      </c>
      <c r="S46" s="1275">
        <v>57582373</v>
      </c>
      <c r="T46" s="1275">
        <v>8769135186271.8184</v>
      </c>
      <c r="U46" s="646">
        <v>152288.53431017543</v>
      </c>
    </row>
    <row r="47" spans="2:21" s="634" customFormat="1" ht="14.45" customHeight="1" x14ac:dyDescent="0.2">
      <c r="B47" s="639">
        <v>2023</v>
      </c>
      <c r="C47" s="640">
        <v>62614862</v>
      </c>
      <c r="D47" s="640">
        <v>6805208750236.5244</v>
      </c>
      <c r="E47" s="640">
        <v>224346.70792881641</v>
      </c>
      <c r="J47" s="636"/>
      <c r="K47" s="636"/>
      <c r="L47" s="636"/>
      <c r="M47" s="636"/>
      <c r="N47" s="636"/>
      <c r="O47" s="636"/>
      <c r="P47" s="636"/>
      <c r="Q47" s="636"/>
      <c r="R47" s="639">
        <v>2023</v>
      </c>
      <c r="S47" s="643">
        <v>59273291</v>
      </c>
      <c r="T47" s="643">
        <v>10712136473841.26</v>
      </c>
      <c r="U47" s="644">
        <v>180724.51003001098</v>
      </c>
    </row>
    <row r="48" spans="2:21" s="634" customFormat="1" ht="14.45" customHeight="1" x14ac:dyDescent="0.2">
      <c r="B48" s="653"/>
      <c r="C48" s="654"/>
      <c r="D48" s="654"/>
      <c r="E48" s="654"/>
      <c r="N48" s="635"/>
      <c r="O48" s="635"/>
      <c r="P48" s="635"/>
      <c r="Q48" s="635"/>
      <c r="R48" s="645"/>
      <c r="S48" s="654"/>
      <c r="T48" s="654"/>
      <c r="U48" s="654"/>
    </row>
    <row r="49" spans="2:22" s="634" customFormat="1" ht="14.45" customHeight="1" x14ac:dyDescent="0.2">
      <c r="B49" s="653"/>
      <c r="C49" s="654"/>
      <c r="D49" s="654"/>
      <c r="E49" s="654"/>
      <c r="N49" s="635"/>
      <c r="O49" s="635"/>
      <c r="P49" s="635"/>
      <c r="Q49" s="635"/>
      <c r="R49" s="645"/>
      <c r="S49" s="654"/>
      <c r="T49" s="654"/>
      <c r="U49" s="654"/>
    </row>
    <row r="50" spans="2:22" s="634" customFormat="1" ht="14.45" customHeight="1" x14ac:dyDescent="0.2">
      <c r="B50" s="1397" t="s">
        <v>12518</v>
      </c>
      <c r="C50" s="1397"/>
      <c r="D50" s="1397"/>
      <c r="E50" s="1397"/>
      <c r="J50" s="655"/>
      <c r="K50" s="656"/>
      <c r="L50" s="656"/>
      <c r="M50" s="657"/>
      <c r="N50" s="638"/>
      <c r="O50" s="638"/>
      <c r="P50" s="638"/>
      <c r="Q50" s="638"/>
      <c r="R50" s="1367" t="s">
        <v>12519</v>
      </c>
      <c r="S50" s="1367"/>
      <c r="T50" s="1367"/>
      <c r="U50" s="1367"/>
    </row>
    <row r="51" spans="2:22" s="634" customFormat="1" ht="14.45" customHeight="1" x14ac:dyDescent="0.2">
      <c r="B51" s="647"/>
      <c r="C51" s="647"/>
      <c r="D51" s="647"/>
      <c r="E51" s="647"/>
      <c r="J51" s="645"/>
      <c r="K51" s="642"/>
      <c r="L51" s="642"/>
      <c r="M51" s="642"/>
      <c r="N51" s="638"/>
      <c r="O51" s="638"/>
      <c r="P51" s="638"/>
      <c r="Q51" s="638"/>
      <c r="R51" s="647"/>
      <c r="S51" s="647"/>
      <c r="T51" s="647"/>
      <c r="U51" s="647"/>
    </row>
    <row r="52" spans="2:22" s="634" customFormat="1" ht="14.45" customHeight="1" x14ac:dyDescent="0.2">
      <c r="B52" s="1350" t="s">
        <v>7</v>
      </c>
      <c r="C52" s="648" t="s">
        <v>280</v>
      </c>
      <c r="D52" s="648" t="s">
        <v>281</v>
      </c>
      <c r="E52" s="648" t="s">
        <v>15</v>
      </c>
      <c r="N52" s="658"/>
      <c r="O52" s="658"/>
      <c r="P52" s="658"/>
      <c r="Q52" s="658"/>
      <c r="R52" s="1350" t="s">
        <v>285</v>
      </c>
      <c r="S52" s="648" t="s">
        <v>280</v>
      </c>
      <c r="T52" s="648" t="s">
        <v>281</v>
      </c>
      <c r="U52" s="648" t="s">
        <v>15</v>
      </c>
    </row>
    <row r="53" spans="2:22" s="634" customFormat="1" ht="14.45" customHeight="1" x14ac:dyDescent="0.2">
      <c r="B53" s="1398"/>
      <c r="C53" s="576" t="s">
        <v>282</v>
      </c>
      <c r="D53" s="576" t="s">
        <v>283</v>
      </c>
      <c r="E53" s="576" t="s">
        <v>14</v>
      </c>
      <c r="N53" s="658"/>
      <c r="O53" s="658"/>
      <c r="P53" s="658"/>
      <c r="Q53" s="658"/>
      <c r="R53" s="1398"/>
      <c r="S53" s="576" t="s">
        <v>282</v>
      </c>
      <c r="T53" s="576" t="s">
        <v>283</v>
      </c>
      <c r="U53" s="576" t="s">
        <v>14</v>
      </c>
    </row>
    <row r="54" spans="2:22" s="634" customFormat="1" ht="14.45" customHeight="1" x14ac:dyDescent="0.2">
      <c r="B54" s="1399" t="s">
        <v>5</v>
      </c>
      <c r="C54" s="1401">
        <v>22027196</v>
      </c>
      <c r="D54" s="1401">
        <v>4861938859763.2988</v>
      </c>
      <c r="E54" s="1402">
        <v>220724.3654509316</v>
      </c>
      <c r="N54" s="659"/>
      <c r="O54" s="659"/>
      <c r="P54" s="659"/>
      <c r="Q54" s="659"/>
      <c r="R54" s="662" t="s">
        <v>36</v>
      </c>
      <c r="S54" s="663">
        <v>28534032</v>
      </c>
      <c r="T54" s="663">
        <v>1221156234482.2532</v>
      </c>
      <c r="U54" s="664">
        <v>42796.483668422785</v>
      </c>
    </row>
    <row r="55" spans="2:22" s="634" customFormat="1" ht="14.45" customHeight="1" x14ac:dyDescent="0.2">
      <c r="B55" s="1400"/>
      <c r="C55" s="1401"/>
      <c r="D55" s="1401"/>
      <c r="E55" s="1402"/>
      <c r="N55" s="659"/>
      <c r="O55" s="659"/>
      <c r="P55" s="659"/>
      <c r="Q55" s="659"/>
      <c r="R55" s="650" t="s">
        <v>37</v>
      </c>
      <c r="S55" s="666">
        <v>72</v>
      </c>
      <c r="T55" s="666">
        <v>4399988947832.0195</v>
      </c>
      <c r="U55" s="667">
        <v>61110957608.778046</v>
      </c>
    </row>
    <row r="56" spans="2:22" s="634" customFormat="1" ht="14.45" customHeight="1" x14ac:dyDescent="0.2">
      <c r="B56" s="660" t="s">
        <v>1</v>
      </c>
      <c r="C56" s="641">
        <v>319781</v>
      </c>
      <c r="D56" s="641">
        <v>113309656387.38664</v>
      </c>
      <c r="E56" s="661">
        <v>354335.17434552597</v>
      </c>
      <c r="N56" s="659"/>
      <c r="O56" s="659"/>
      <c r="P56" s="659"/>
      <c r="Q56" s="659"/>
      <c r="R56" s="665" t="s">
        <v>38</v>
      </c>
      <c r="S56" s="663">
        <v>30739187</v>
      </c>
      <c r="T56" s="663">
        <v>5090991291527</v>
      </c>
      <c r="U56" s="664">
        <v>165618.93102530655</v>
      </c>
    </row>
    <row r="57" spans="2:22" s="634" customFormat="1" ht="14.45" customHeight="1" x14ac:dyDescent="0.2">
      <c r="B57" s="665" t="s">
        <v>21</v>
      </c>
      <c r="C57" s="861">
        <v>7986273</v>
      </c>
      <c r="D57" s="861">
        <v>1810249971991.8506</v>
      </c>
      <c r="E57" s="862">
        <v>226670.18420129773</v>
      </c>
      <c r="N57" s="659"/>
      <c r="O57" s="659"/>
      <c r="P57" s="659"/>
      <c r="Q57" s="659"/>
      <c r="R57" s="321" t="s">
        <v>4</v>
      </c>
      <c r="S57" s="520">
        <v>59273291</v>
      </c>
      <c r="T57" s="520">
        <v>10712136473841.26</v>
      </c>
      <c r="U57" s="266">
        <v>180724.51003001098</v>
      </c>
    </row>
    <row r="58" spans="2:22" s="670" customFormat="1" ht="14.45" customHeight="1" x14ac:dyDescent="0.2">
      <c r="B58" s="660" t="s">
        <v>3</v>
      </c>
      <c r="C58" s="641">
        <v>196</v>
      </c>
      <c r="D58" s="641">
        <v>19710262093.988316</v>
      </c>
      <c r="E58" s="661">
        <v>100562561.70402202</v>
      </c>
      <c r="F58" s="634"/>
      <c r="G58" s="634"/>
      <c r="H58" s="634"/>
      <c r="I58" s="634"/>
      <c r="J58" s="634"/>
      <c r="K58" s="634"/>
      <c r="L58" s="634"/>
      <c r="M58" s="634"/>
      <c r="N58" s="669"/>
      <c r="O58" s="669"/>
      <c r="P58" s="669"/>
      <c r="Q58" s="669"/>
      <c r="R58" s="659"/>
      <c r="S58" s="659"/>
      <c r="T58" s="659"/>
      <c r="U58" s="659"/>
      <c r="V58" s="669"/>
    </row>
    <row r="59" spans="2:22" s="634" customFormat="1" ht="14.45" customHeight="1" x14ac:dyDescent="0.2">
      <c r="B59" s="668" t="s">
        <v>9</v>
      </c>
      <c r="C59" s="861">
        <v>32281416</v>
      </c>
      <c r="D59" s="861" t="s">
        <v>10</v>
      </c>
      <c r="E59" s="862" t="s">
        <v>10</v>
      </c>
      <c r="F59" s="670"/>
      <c r="G59" s="670"/>
      <c r="H59" s="670"/>
      <c r="I59" s="670"/>
      <c r="N59" s="636"/>
      <c r="O59" s="636"/>
      <c r="P59" s="636"/>
      <c r="Q59" s="636"/>
      <c r="R59" s="659"/>
      <c r="S59" s="659"/>
      <c r="T59" s="659"/>
      <c r="U59" s="659"/>
    </row>
    <row r="60" spans="2:22" s="634" customFormat="1" ht="14.45" customHeight="1" x14ac:dyDescent="0.2">
      <c r="B60" s="612" t="s">
        <v>286</v>
      </c>
      <c r="C60" s="520">
        <v>62614862</v>
      </c>
      <c r="D60" s="520">
        <v>6805208750236.5244</v>
      </c>
      <c r="E60" s="267">
        <v>224346.70792881641</v>
      </c>
      <c r="N60" s="671"/>
      <c r="O60" s="671"/>
      <c r="P60" s="671"/>
      <c r="Q60" s="671"/>
      <c r="R60" s="669"/>
      <c r="S60" s="669"/>
      <c r="T60" s="669"/>
      <c r="U60" s="669"/>
    </row>
    <row r="61" spans="2:22" s="634" customFormat="1" ht="14.45" customHeight="1" x14ac:dyDescent="0.2">
      <c r="B61" s="653"/>
      <c r="C61" s="671"/>
      <c r="D61" s="671"/>
      <c r="E61" s="672"/>
      <c r="N61" s="636"/>
      <c r="O61" s="636"/>
      <c r="P61" s="636"/>
      <c r="Q61" s="636"/>
      <c r="R61" s="675"/>
      <c r="S61" s="674"/>
      <c r="T61" s="674"/>
      <c r="U61" s="676"/>
    </row>
    <row r="62" spans="2:22" s="634" customFormat="1" ht="14.45" customHeight="1" x14ac:dyDescent="0.2">
      <c r="B62" s="673"/>
      <c r="C62" s="671"/>
      <c r="D62" s="674"/>
      <c r="E62" s="671"/>
      <c r="N62" s="636"/>
      <c r="O62" s="636"/>
      <c r="P62" s="636"/>
      <c r="Q62" s="636"/>
    </row>
    <row r="63" spans="2:22" s="634" customFormat="1" ht="14.45" customHeight="1" x14ac:dyDescent="0.2">
      <c r="J63" s="670"/>
      <c r="K63" s="670"/>
      <c r="L63" s="670"/>
      <c r="M63" s="670"/>
      <c r="N63" s="636"/>
      <c r="O63" s="636"/>
      <c r="P63" s="636"/>
      <c r="Q63" s="636"/>
      <c r="R63" s="678"/>
    </row>
    <row r="64" spans="2:22" s="634" customFormat="1" ht="14.45" customHeight="1" x14ac:dyDescent="0.2">
      <c r="B64" s="677"/>
      <c r="C64" s="521"/>
      <c r="D64" s="521"/>
      <c r="L64" s="658"/>
      <c r="N64" s="636"/>
      <c r="O64" s="636"/>
      <c r="P64" s="636"/>
      <c r="Q64" s="636"/>
    </row>
    <row r="65" spans="2:17" s="634" customFormat="1" ht="14.45" customHeight="1" x14ac:dyDescent="0.2">
      <c r="B65" s="677"/>
      <c r="C65" s="521"/>
      <c r="D65" s="521"/>
      <c r="J65" s="673"/>
      <c r="K65" s="674"/>
      <c r="L65" s="674"/>
      <c r="M65" s="671"/>
      <c r="N65" s="636"/>
      <c r="O65" s="636"/>
      <c r="P65" s="636"/>
      <c r="Q65" s="636"/>
    </row>
    <row r="66" spans="2:17" s="634" customFormat="1" ht="14.45" customHeight="1" x14ac:dyDescent="0.2">
      <c r="N66" s="636"/>
      <c r="O66" s="636"/>
      <c r="P66" s="636"/>
      <c r="Q66" s="636"/>
    </row>
    <row r="67" spans="2:17" s="634" customFormat="1" ht="14.45" customHeight="1" x14ac:dyDescent="0.2">
      <c r="N67" s="636"/>
      <c r="O67" s="636"/>
      <c r="P67" s="636"/>
      <c r="Q67" s="636"/>
    </row>
    <row r="68" spans="2:17" s="634" customFormat="1" ht="14.45" customHeight="1" x14ac:dyDescent="0.2">
      <c r="J68" s="677"/>
      <c r="K68" s="679"/>
      <c r="L68" s="679"/>
      <c r="N68" s="636"/>
      <c r="O68" s="636"/>
      <c r="P68" s="636"/>
      <c r="Q68" s="636"/>
    </row>
    <row r="69" spans="2:17" s="634" customFormat="1" ht="14.45" customHeight="1" x14ac:dyDescent="0.2">
      <c r="J69" s="677"/>
      <c r="K69" s="658"/>
      <c r="L69" s="658"/>
      <c r="N69" s="636"/>
      <c r="O69" s="636"/>
      <c r="P69" s="636"/>
      <c r="Q69" s="636"/>
    </row>
    <row r="70" spans="2:17" s="634" customFormat="1" ht="14.45" customHeight="1" x14ac:dyDescent="0.2">
      <c r="N70" s="636"/>
      <c r="O70" s="636"/>
      <c r="P70" s="636"/>
      <c r="Q70" s="636"/>
    </row>
    <row r="71" spans="2:17" s="634" customFormat="1" ht="14.45" customHeight="1" x14ac:dyDescent="0.2">
      <c r="N71" s="636"/>
      <c r="O71" s="636"/>
      <c r="P71" s="636"/>
      <c r="Q71" s="636"/>
    </row>
    <row r="72" spans="2:17" s="634" customFormat="1" ht="14.45" customHeight="1" x14ac:dyDescent="0.2">
      <c r="N72" s="680"/>
      <c r="O72" s="680"/>
      <c r="P72" s="680"/>
      <c r="Q72" s="680"/>
    </row>
    <row r="73" spans="2:17" s="634" customFormat="1" ht="14.45" customHeight="1" x14ac:dyDescent="0.2">
      <c r="N73" s="636"/>
      <c r="O73" s="636"/>
      <c r="P73" s="636"/>
      <c r="Q73" s="636"/>
    </row>
    <row r="74" spans="2:17" s="634" customFormat="1" ht="14.45" customHeight="1" x14ac:dyDescent="0.2">
      <c r="N74" s="636"/>
      <c r="O74" s="636"/>
      <c r="P74" s="636"/>
      <c r="Q74" s="636"/>
    </row>
    <row r="75" spans="2:17" s="634" customFormat="1" ht="14.45" customHeight="1" x14ac:dyDescent="0.2">
      <c r="N75" s="636"/>
      <c r="O75" s="636"/>
      <c r="P75" s="636"/>
      <c r="Q75" s="636"/>
    </row>
    <row r="76" spans="2:17" s="634" customFormat="1" ht="14.45" customHeight="1" x14ac:dyDescent="0.2">
      <c r="N76" s="636"/>
      <c r="O76" s="636"/>
      <c r="P76" s="636"/>
      <c r="Q76" s="636"/>
    </row>
    <row r="77" spans="2:17" s="634" customFormat="1" ht="14.45" customHeight="1" x14ac:dyDescent="0.2">
      <c r="J77" s="670"/>
      <c r="K77" s="670"/>
      <c r="L77" s="670"/>
      <c r="M77" s="670"/>
      <c r="N77" s="636"/>
      <c r="O77" s="636"/>
      <c r="P77" s="636"/>
      <c r="Q77" s="636"/>
    </row>
    <row r="78" spans="2:17" s="634" customFormat="1" ht="14.45" customHeight="1" x14ac:dyDescent="0.2">
      <c r="N78" s="636"/>
      <c r="O78" s="636"/>
      <c r="P78" s="636"/>
      <c r="Q78" s="636"/>
    </row>
    <row r="79" spans="2:17" s="634" customFormat="1" ht="14.45" customHeight="1" x14ac:dyDescent="0.2">
      <c r="N79" s="636"/>
      <c r="O79" s="636"/>
      <c r="P79" s="636"/>
      <c r="Q79" s="636"/>
    </row>
    <row r="80" spans="2:17" s="634" customFormat="1" ht="14.45" customHeight="1" x14ac:dyDescent="0.2">
      <c r="N80" s="636"/>
      <c r="O80" s="636"/>
      <c r="P80" s="636"/>
      <c r="Q80" s="636"/>
    </row>
    <row r="81" spans="14:17" s="634" customFormat="1" ht="14.45" customHeight="1" x14ac:dyDescent="0.2">
      <c r="N81" s="636"/>
      <c r="O81" s="636"/>
      <c r="P81" s="636"/>
      <c r="Q81" s="636"/>
    </row>
    <row r="82" spans="14:17" s="634" customFormat="1" ht="14.45" customHeight="1" x14ac:dyDescent="0.2">
      <c r="N82" s="636"/>
      <c r="O82" s="636"/>
      <c r="P82" s="636"/>
      <c r="Q82" s="636"/>
    </row>
    <row r="83" spans="14:17" s="634" customFormat="1" ht="14.45" customHeight="1" x14ac:dyDescent="0.2">
      <c r="N83" s="636"/>
      <c r="O83" s="636"/>
      <c r="P83" s="636"/>
      <c r="Q83" s="636"/>
    </row>
    <row r="84" spans="14:17" s="634" customFormat="1" ht="14.45" customHeight="1" x14ac:dyDescent="0.2">
      <c r="N84" s="636"/>
      <c r="O84" s="636"/>
      <c r="P84" s="636"/>
      <c r="Q84" s="636"/>
    </row>
    <row r="85" spans="14:17" s="634" customFormat="1" ht="14.45" customHeight="1" x14ac:dyDescent="0.2">
      <c r="N85" s="636"/>
      <c r="O85" s="636"/>
      <c r="P85" s="636"/>
      <c r="Q85" s="636"/>
    </row>
    <row r="86" spans="14:17" s="634" customFormat="1" ht="14.45" customHeight="1" x14ac:dyDescent="0.2">
      <c r="N86" s="636"/>
      <c r="O86" s="636"/>
      <c r="P86" s="636"/>
      <c r="Q86" s="636"/>
    </row>
    <row r="87" spans="14:17" s="634" customFormat="1" ht="14.45" customHeight="1" x14ac:dyDescent="0.2">
      <c r="N87" s="636"/>
      <c r="O87" s="636"/>
      <c r="P87" s="636"/>
      <c r="Q87" s="636"/>
    </row>
    <row r="88" spans="14:17" s="634" customFormat="1" ht="14.45" customHeight="1" x14ac:dyDescent="0.2">
      <c r="N88" s="636"/>
      <c r="O88" s="636"/>
      <c r="P88" s="636"/>
      <c r="Q88" s="636"/>
    </row>
    <row r="89" spans="14:17" s="634" customFormat="1" ht="14.45" customHeight="1" x14ac:dyDescent="0.2">
      <c r="N89" s="636"/>
      <c r="O89" s="636"/>
      <c r="P89" s="636"/>
      <c r="Q89" s="636"/>
    </row>
    <row r="90" spans="14:17" s="634" customFormat="1" ht="14.45" customHeight="1" x14ac:dyDescent="0.2">
      <c r="N90" s="636"/>
      <c r="O90" s="636"/>
      <c r="P90" s="636"/>
      <c r="Q90" s="636"/>
    </row>
    <row r="91" spans="14:17" s="634" customFormat="1" ht="14.45" customHeight="1" x14ac:dyDescent="0.2">
      <c r="N91" s="636"/>
      <c r="O91" s="636"/>
      <c r="P91" s="636"/>
      <c r="Q91" s="636"/>
    </row>
    <row r="92" spans="14:17" s="634" customFormat="1" ht="14.45" customHeight="1" x14ac:dyDescent="0.2">
      <c r="N92" s="636"/>
      <c r="O92" s="636"/>
      <c r="P92" s="636"/>
      <c r="Q92" s="636"/>
    </row>
    <row r="93" spans="14:17" s="634" customFormat="1" ht="14.45" customHeight="1" x14ac:dyDescent="0.2">
      <c r="N93" s="636"/>
      <c r="O93" s="636"/>
      <c r="P93" s="636"/>
      <c r="Q93" s="636"/>
    </row>
    <row r="94" spans="14:17" s="634" customFormat="1" ht="14.45" customHeight="1" x14ac:dyDescent="0.2">
      <c r="N94" s="636"/>
      <c r="O94" s="636"/>
      <c r="P94" s="636"/>
      <c r="Q94" s="636"/>
    </row>
    <row r="95" spans="14:17" s="634" customFormat="1" ht="14.45" customHeight="1" x14ac:dyDescent="0.2">
      <c r="N95" s="636"/>
      <c r="O95" s="636"/>
      <c r="P95" s="636"/>
      <c r="Q95" s="636"/>
    </row>
    <row r="96" spans="14:17" s="634" customFormat="1" ht="14.45" customHeight="1" x14ac:dyDescent="0.2">
      <c r="N96" s="636"/>
      <c r="O96" s="636"/>
      <c r="P96" s="636"/>
      <c r="Q96" s="636"/>
    </row>
    <row r="97" spans="14:17" s="634" customFormat="1" ht="14.45" customHeight="1" x14ac:dyDescent="0.2">
      <c r="N97" s="636"/>
      <c r="O97" s="636"/>
      <c r="P97" s="636"/>
      <c r="Q97" s="636"/>
    </row>
    <row r="98" spans="14:17" s="634" customFormat="1" ht="14.45" customHeight="1" x14ac:dyDescent="0.2">
      <c r="N98" s="636"/>
      <c r="O98" s="636"/>
      <c r="P98" s="636"/>
      <c r="Q98" s="636"/>
    </row>
    <row r="99" spans="14:17" s="634" customFormat="1" ht="14.45" customHeight="1" x14ac:dyDescent="0.2">
      <c r="N99" s="636"/>
      <c r="O99" s="636"/>
      <c r="P99" s="636"/>
      <c r="Q99" s="636"/>
    </row>
    <row r="100" spans="14:17" s="634" customFormat="1" ht="14.45" customHeight="1" x14ac:dyDescent="0.2">
      <c r="N100" s="636"/>
      <c r="O100" s="636"/>
      <c r="P100" s="636"/>
      <c r="Q100" s="636"/>
    </row>
    <row r="101" spans="14:17" s="634" customFormat="1" ht="14.45" customHeight="1" x14ac:dyDescent="0.2">
      <c r="N101" s="636"/>
      <c r="O101" s="636"/>
      <c r="P101" s="636"/>
      <c r="Q101" s="636"/>
    </row>
    <row r="102" spans="14:17" s="634" customFormat="1" ht="14.45" customHeight="1" x14ac:dyDescent="0.2">
      <c r="N102" s="636"/>
      <c r="O102" s="636"/>
      <c r="P102" s="636"/>
      <c r="Q102" s="636"/>
    </row>
    <row r="103" spans="14:17" s="634" customFormat="1" ht="14.45" customHeight="1" x14ac:dyDescent="0.2">
      <c r="N103" s="636"/>
      <c r="O103" s="636"/>
      <c r="P103" s="636"/>
      <c r="Q103" s="636"/>
    </row>
    <row r="104" spans="14:17" s="634" customFormat="1" ht="14.45" customHeight="1" x14ac:dyDescent="0.2">
      <c r="N104" s="636"/>
      <c r="O104" s="636"/>
      <c r="P104" s="636"/>
      <c r="Q104" s="636"/>
    </row>
    <row r="105" spans="14:17" s="634" customFormat="1" ht="14.45" customHeight="1" x14ac:dyDescent="0.2">
      <c r="N105" s="636"/>
      <c r="O105" s="636"/>
      <c r="P105" s="636"/>
      <c r="Q105" s="636"/>
    </row>
    <row r="106" spans="14:17" s="634" customFormat="1" ht="14.45" customHeight="1" x14ac:dyDescent="0.2">
      <c r="N106" s="636"/>
      <c r="O106" s="636"/>
      <c r="P106" s="636"/>
      <c r="Q106" s="636"/>
    </row>
    <row r="107" spans="14:17" s="634" customFormat="1" ht="14.45" customHeight="1" x14ac:dyDescent="0.2">
      <c r="N107" s="636"/>
      <c r="O107" s="636"/>
      <c r="P107" s="636"/>
      <c r="Q107" s="636"/>
    </row>
    <row r="108" spans="14:17" s="634" customFormat="1" ht="14.45" customHeight="1" x14ac:dyDescent="0.2">
      <c r="N108" s="636"/>
      <c r="O108" s="636"/>
      <c r="P108" s="636"/>
      <c r="Q108" s="636"/>
    </row>
    <row r="109" spans="14:17" s="634" customFormat="1" ht="14.45" customHeight="1" x14ac:dyDescent="0.2">
      <c r="N109" s="636"/>
      <c r="O109" s="636"/>
      <c r="P109" s="636"/>
      <c r="Q109" s="636"/>
    </row>
    <row r="110" spans="14:17" s="634" customFormat="1" ht="14.45" customHeight="1" x14ac:dyDescent="0.2">
      <c r="N110" s="636"/>
      <c r="O110" s="636"/>
      <c r="P110" s="636"/>
      <c r="Q110" s="636"/>
    </row>
    <row r="111" spans="14:17" s="634" customFormat="1" ht="14.45" customHeight="1" x14ac:dyDescent="0.2">
      <c r="N111" s="636"/>
      <c r="O111" s="636"/>
      <c r="P111" s="636"/>
      <c r="Q111" s="636"/>
    </row>
    <row r="112" spans="14:17" s="634" customFormat="1" ht="14.45" customHeight="1" x14ac:dyDescent="0.2">
      <c r="N112" s="636"/>
      <c r="O112" s="636"/>
      <c r="P112" s="636"/>
      <c r="Q112" s="636"/>
    </row>
    <row r="113" spans="14:17" s="634" customFormat="1" ht="14.45" customHeight="1" x14ac:dyDescent="0.2">
      <c r="N113" s="636"/>
      <c r="O113" s="636"/>
      <c r="P113" s="636"/>
      <c r="Q113" s="636"/>
    </row>
    <row r="114" spans="14:17" s="634" customFormat="1" ht="14.45" customHeight="1" x14ac:dyDescent="0.2">
      <c r="N114" s="636"/>
      <c r="O114" s="636"/>
      <c r="P114" s="636"/>
      <c r="Q114" s="636"/>
    </row>
    <row r="115" spans="14:17" s="634" customFormat="1" ht="14.45" customHeight="1" x14ac:dyDescent="0.2">
      <c r="N115" s="636"/>
      <c r="O115" s="636"/>
      <c r="P115" s="636"/>
      <c r="Q115" s="636"/>
    </row>
    <row r="116" spans="14:17" s="634" customFormat="1" ht="14.45" customHeight="1" x14ac:dyDescent="0.2">
      <c r="N116" s="636"/>
      <c r="O116" s="636"/>
      <c r="P116" s="636"/>
      <c r="Q116" s="636"/>
    </row>
    <row r="117" spans="14:17" s="634" customFormat="1" ht="14.45" customHeight="1" x14ac:dyDescent="0.2">
      <c r="N117" s="636"/>
      <c r="O117" s="636"/>
      <c r="P117" s="636"/>
      <c r="Q117" s="636"/>
    </row>
    <row r="118" spans="14:17" s="634" customFormat="1" ht="14.45" customHeight="1" x14ac:dyDescent="0.2">
      <c r="N118" s="636"/>
      <c r="O118" s="636"/>
      <c r="P118" s="636"/>
      <c r="Q118" s="636"/>
    </row>
    <row r="119" spans="14:17" s="634" customFormat="1" ht="14.45" customHeight="1" x14ac:dyDescent="0.2">
      <c r="N119" s="636"/>
      <c r="O119" s="636"/>
      <c r="P119" s="636"/>
      <c r="Q119" s="636"/>
    </row>
    <row r="120" spans="14:17" s="634" customFormat="1" ht="14.45" customHeight="1" x14ac:dyDescent="0.2">
      <c r="N120" s="636"/>
      <c r="O120" s="636"/>
      <c r="P120" s="636"/>
      <c r="Q120" s="636"/>
    </row>
    <row r="121" spans="14:17" s="634" customFormat="1" ht="14.45" customHeight="1" x14ac:dyDescent="0.2">
      <c r="N121" s="636"/>
      <c r="O121" s="636"/>
      <c r="P121" s="636"/>
      <c r="Q121" s="636"/>
    </row>
    <row r="122" spans="14:17" s="634" customFormat="1" ht="14.45" customHeight="1" x14ac:dyDescent="0.2">
      <c r="N122" s="636"/>
      <c r="O122" s="636"/>
      <c r="P122" s="636"/>
      <c r="Q122" s="636"/>
    </row>
    <row r="123" spans="14:17" s="634" customFormat="1" ht="14.45" customHeight="1" x14ac:dyDescent="0.2">
      <c r="N123" s="636"/>
      <c r="O123" s="636"/>
      <c r="P123" s="636"/>
      <c r="Q123" s="636"/>
    </row>
    <row r="124" spans="14:17" s="634" customFormat="1" ht="14.45" customHeight="1" x14ac:dyDescent="0.2">
      <c r="N124" s="636"/>
      <c r="O124" s="636"/>
      <c r="P124" s="636"/>
      <c r="Q124" s="636"/>
    </row>
    <row r="125" spans="14:17" s="634" customFormat="1" ht="14.45" customHeight="1" x14ac:dyDescent="0.2">
      <c r="N125" s="636"/>
      <c r="O125" s="636"/>
      <c r="P125" s="636"/>
      <c r="Q125" s="636"/>
    </row>
    <row r="126" spans="14:17" s="634" customFormat="1" ht="14.45" customHeight="1" x14ac:dyDescent="0.2">
      <c r="N126" s="636"/>
      <c r="O126" s="636"/>
      <c r="P126" s="636"/>
      <c r="Q126" s="636"/>
    </row>
    <row r="127" spans="14:17" s="634" customFormat="1" ht="14.45" customHeight="1" x14ac:dyDescent="0.2">
      <c r="N127" s="636"/>
      <c r="O127" s="636"/>
      <c r="P127" s="636"/>
      <c r="Q127" s="636"/>
    </row>
    <row r="128" spans="14:17" s="634" customFormat="1" ht="14.45" customHeight="1" x14ac:dyDescent="0.2">
      <c r="N128" s="636"/>
      <c r="O128" s="636"/>
      <c r="P128" s="636"/>
      <c r="Q128" s="636"/>
    </row>
    <row r="129" spans="14:17" s="634" customFormat="1" ht="14.45" customHeight="1" x14ac:dyDescent="0.2">
      <c r="N129" s="636"/>
      <c r="O129" s="636"/>
      <c r="P129" s="636"/>
      <c r="Q129" s="636"/>
    </row>
    <row r="130" spans="14:17" s="634" customFormat="1" ht="14.45" customHeight="1" x14ac:dyDescent="0.2">
      <c r="N130" s="636"/>
      <c r="O130" s="636"/>
      <c r="P130" s="636"/>
      <c r="Q130" s="636"/>
    </row>
    <row r="131" spans="14:17" s="634" customFormat="1" ht="14.45" customHeight="1" x14ac:dyDescent="0.2">
      <c r="N131" s="636"/>
      <c r="O131" s="636"/>
      <c r="P131" s="636"/>
      <c r="Q131" s="636"/>
    </row>
    <row r="132" spans="14:17" s="634" customFormat="1" ht="14.45" customHeight="1" x14ac:dyDescent="0.2">
      <c r="N132" s="636"/>
      <c r="O132" s="636"/>
      <c r="P132" s="636"/>
      <c r="Q132" s="636"/>
    </row>
    <row r="133" spans="14:17" s="634" customFormat="1" ht="14.45" customHeight="1" x14ac:dyDescent="0.2">
      <c r="N133" s="636"/>
      <c r="O133" s="636"/>
      <c r="P133" s="636"/>
      <c r="Q133" s="636"/>
    </row>
    <row r="134" spans="14:17" s="634" customFormat="1" ht="14.45" customHeight="1" x14ac:dyDescent="0.2">
      <c r="N134" s="636"/>
      <c r="O134" s="636"/>
      <c r="P134" s="636"/>
      <c r="Q134" s="636"/>
    </row>
    <row r="135" spans="14:17" s="634" customFormat="1" ht="14.45" customHeight="1" x14ac:dyDescent="0.2">
      <c r="N135" s="636"/>
      <c r="O135" s="636"/>
      <c r="P135" s="636"/>
      <c r="Q135" s="636"/>
    </row>
    <row r="136" spans="14:17" s="634" customFormat="1" ht="14.45" customHeight="1" x14ac:dyDescent="0.2">
      <c r="N136" s="636"/>
      <c r="O136" s="636"/>
      <c r="P136" s="636"/>
      <c r="Q136" s="636"/>
    </row>
    <row r="137" spans="14:17" s="634" customFormat="1" ht="14.45" customHeight="1" x14ac:dyDescent="0.2">
      <c r="N137" s="636"/>
      <c r="O137" s="636"/>
      <c r="P137" s="636"/>
      <c r="Q137" s="636"/>
    </row>
    <row r="138" spans="14:17" s="634" customFormat="1" ht="14.45" customHeight="1" x14ac:dyDescent="0.2">
      <c r="N138" s="636"/>
      <c r="O138" s="636"/>
      <c r="P138" s="636"/>
      <c r="Q138" s="636"/>
    </row>
    <row r="139" spans="14:17" s="634" customFormat="1" ht="14.45" customHeight="1" x14ac:dyDescent="0.2">
      <c r="N139" s="636"/>
      <c r="O139" s="636"/>
      <c r="P139" s="636"/>
      <c r="Q139" s="636"/>
    </row>
    <row r="140" spans="14:17" s="634" customFormat="1" ht="14.45" customHeight="1" x14ac:dyDescent="0.2">
      <c r="N140" s="636"/>
      <c r="O140" s="636"/>
      <c r="P140" s="636"/>
      <c r="Q140" s="636"/>
    </row>
    <row r="141" spans="14:17" s="634" customFormat="1" ht="14.45" customHeight="1" x14ac:dyDescent="0.2">
      <c r="N141" s="636"/>
      <c r="O141" s="636"/>
      <c r="P141" s="636"/>
      <c r="Q141" s="636"/>
    </row>
    <row r="142" spans="14:17" s="634" customFormat="1" ht="14.45" customHeight="1" x14ac:dyDescent="0.2">
      <c r="N142" s="636"/>
      <c r="O142" s="636"/>
      <c r="P142" s="636"/>
      <c r="Q142" s="636"/>
    </row>
    <row r="143" spans="14:17" s="634" customFormat="1" ht="14.45" customHeight="1" x14ac:dyDescent="0.2">
      <c r="N143" s="636"/>
      <c r="O143" s="636"/>
      <c r="P143" s="636"/>
      <c r="Q143" s="636"/>
    </row>
    <row r="144" spans="14:17" s="634" customFormat="1" ht="14.45" customHeight="1" x14ac:dyDescent="0.2">
      <c r="N144" s="636"/>
      <c r="O144" s="636"/>
      <c r="P144" s="636"/>
      <c r="Q144" s="636"/>
    </row>
    <row r="145" spans="14:17" s="634" customFormat="1" ht="14.45" customHeight="1" x14ac:dyDescent="0.2">
      <c r="N145" s="636"/>
      <c r="O145" s="636"/>
      <c r="P145" s="636"/>
      <c r="Q145" s="636"/>
    </row>
    <row r="146" spans="14:17" s="634" customFormat="1" ht="14.45" customHeight="1" x14ac:dyDescent="0.2">
      <c r="N146" s="636"/>
      <c r="O146" s="636"/>
      <c r="P146" s="636"/>
      <c r="Q146" s="636"/>
    </row>
    <row r="147" spans="14:17" s="634" customFormat="1" ht="14.45" customHeight="1" x14ac:dyDescent="0.2">
      <c r="N147" s="636"/>
      <c r="O147" s="636"/>
      <c r="P147" s="636"/>
      <c r="Q147" s="636"/>
    </row>
    <row r="148" spans="14:17" s="634" customFormat="1" ht="14.45" customHeight="1" x14ac:dyDescent="0.2">
      <c r="N148" s="636"/>
      <c r="O148" s="636"/>
      <c r="P148" s="636"/>
      <c r="Q148" s="636"/>
    </row>
    <row r="149" spans="14:17" s="634" customFormat="1" ht="14.45" customHeight="1" x14ac:dyDescent="0.2">
      <c r="N149" s="636"/>
      <c r="O149" s="636"/>
      <c r="P149" s="636"/>
      <c r="Q149" s="636"/>
    </row>
    <row r="150" spans="14:17" s="634" customFormat="1" ht="14.45" customHeight="1" x14ac:dyDescent="0.2">
      <c r="N150" s="636"/>
      <c r="O150" s="636"/>
      <c r="P150" s="636"/>
      <c r="Q150" s="636"/>
    </row>
    <row r="151" spans="14:17" s="634" customFormat="1" ht="14.45" customHeight="1" x14ac:dyDescent="0.2">
      <c r="N151" s="636"/>
      <c r="O151" s="636"/>
      <c r="P151" s="636"/>
      <c r="Q151" s="636"/>
    </row>
    <row r="152" spans="14:17" s="634" customFormat="1" ht="14.45" customHeight="1" x14ac:dyDescent="0.2">
      <c r="N152" s="636"/>
      <c r="O152" s="636"/>
      <c r="P152" s="636"/>
      <c r="Q152" s="636"/>
    </row>
    <row r="153" spans="14:17" s="634" customFormat="1" ht="14.45" customHeight="1" x14ac:dyDescent="0.2">
      <c r="N153" s="636"/>
      <c r="O153" s="636"/>
      <c r="P153" s="636"/>
      <c r="Q153" s="636"/>
    </row>
    <row r="154" spans="14:17" s="634" customFormat="1" ht="14.45" customHeight="1" x14ac:dyDescent="0.2">
      <c r="N154" s="636"/>
      <c r="O154" s="636"/>
      <c r="P154" s="636"/>
      <c r="Q154" s="636"/>
    </row>
    <row r="155" spans="14:17" s="634" customFormat="1" ht="14.45" customHeight="1" x14ac:dyDescent="0.2">
      <c r="N155" s="636"/>
      <c r="O155" s="636"/>
      <c r="P155" s="636"/>
      <c r="Q155" s="636"/>
    </row>
    <row r="156" spans="14:17" s="634" customFormat="1" ht="14.45" customHeight="1" x14ac:dyDescent="0.2">
      <c r="N156" s="636"/>
      <c r="O156" s="636"/>
      <c r="P156" s="636"/>
      <c r="Q156" s="636"/>
    </row>
    <row r="157" spans="14:17" s="634" customFormat="1" ht="14.45" customHeight="1" x14ac:dyDescent="0.2">
      <c r="N157" s="636"/>
      <c r="O157" s="636"/>
      <c r="P157" s="636"/>
      <c r="Q157" s="636"/>
    </row>
    <row r="158" spans="14:17" s="634" customFormat="1" ht="14.45" customHeight="1" x14ac:dyDescent="0.2">
      <c r="N158" s="636"/>
      <c r="O158" s="636"/>
      <c r="P158" s="636"/>
      <c r="Q158" s="636"/>
    </row>
    <row r="159" spans="14:17" s="634" customFormat="1" ht="14.45" customHeight="1" x14ac:dyDescent="0.2">
      <c r="N159" s="636"/>
      <c r="O159" s="636"/>
      <c r="P159" s="636"/>
      <c r="Q159" s="636"/>
    </row>
    <row r="160" spans="14:17" s="634" customFormat="1" ht="14.45" customHeight="1" x14ac:dyDescent="0.2">
      <c r="N160" s="636"/>
      <c r="O160" s="636"/>
      <c r="P160" s="636"/>
      <c r="Q160" s="636"/>
    </row>
    <row r="161" spans="14:17" s="634" customFormat="1" ht="14.45" customHeight="1" x14ac:dyDescent="0.2">
      <c r="N161" s="636"/>
      <c r="O161" s="636"/>
      <c r="P161" s="636"/>
      <c r="Q161" s="636"/>
    </row>
    <row r="162" spans="14:17" s="634" customFormat="1" ht="14.45" customHeight="1" x14ac:dyDescent="0.2">
      <c r="N162" s="636"/>
      <c r="O162" s="636"/>
      <c r="P162" s="636"/>
      <c r="Q162" s="636"/>
    </row>
    <row r="163" spans="14:17" s="634" customFormat="1" ht="14.45" customHeight="1" x14ac:dyDescent="0.2">
      <c r="N163" s="636"/>
      <c r="O163" s="636"/>
      <c r="P163" s="636"/>
      <c r="Q163" s="636"/>
    </row>
    <row r="164" spans="14:17" s="634" customFormat="1" ht="14.45" customHeight="1" x14ac:dyDescent="0.2">
      <c r="N164" s="636"/>
      <c r="O164" s="636"/>
      <c r="P164" s="636"/>
      <c r="Q164" s="636"/>
    </row>
    <row r="165" spans="14:17" s="634" customFormat="1" ht="14.45" customHeight="1" x14ac:dyDescent="0.2">
      <c r="N165" s="636"/>
      <c r="O165" s="636"/>
      <c r="P165" s="636"/>
      <c r="Q165" s="636"/>
    </row>
    <row r="166" spans="14:17" s="634" customFormat="1" ht="14.45" customHeight="1" x14ac:dyDescent="0.2">
      <c r="N166" s="636"/>
      <c r="O166" s="636"/>
      <c r="P166" s="636"/>
      <c r="Q166" s="636"/>
    </row>
    <row r="167" spans="14:17" s="634" customFormat="1" ht="14.45" customHeight="1" x14ac:dyDescent="0.2">
      <c r="N167" s="636"/>
      <c r="O167" s="636"/>
      <c r="P167" s="636"/>
      <c r="Q167" s="636"/>
    </row>
    <row r="168" spans="14:17" s="634" customFormat="1" ht="14.45" customHeight="1" x14ac:dyDescent="0.2">
      <c r="N168" s="636"/>
      <c r="O168" s="636"/>
      <c r="P168" s="636"/>
      <c r="Q168" s="636"/>
    </row>
    <row r="169" spans="14:17" s="634" customFormat="1" ht="14.45" customHeight="1" x14ac:dyDescent="0.2">
      <c r="N169" s="636"/>
      <c r="O169" s="636"/>
      <c r="P169" s="636"/>
      <c r="Q169" s="636"/>
    </row>
    <row r="170" spans="14:17" s="634" customFormat="1" ht="14.45" customHeight="1" x14ac:dyDescent="0.2">
      <c r="N170" s="636"/>
      <c r="O170" s="636"/>
      <c r="P170" s="636"/>
      <c r="Q170" s="636"/>
    </row>
    <row r="171" spans="14:17" s="634" customFormat="1" ht="14.45" customHeight="1" x14ac:dyDescent="0.2">
      <c r="N171" s="636"/>
      <c r="O171" s="636"/>
      <c r="P171" s="636"/>
      <c r="Q171" s="636"/>
    </row>
    <row r="172" spans="14:17" s="634" customFormat="1" ht="14.45" customHeight="1" x14ac:dyDescent="0.2">
      <c r="N172" s="636"/>
      <c r="O172" s="636"/>
      <c r="P172" s="636"/>
      <c r="Q172" s="636"/>
    </row>
    <row r="173" spans="14:17" s="634" customFormat="1" ht="14.45" customHeight="1" x14ac:dyDescent="0.2">
      <c r="N173" s="636"/>
      <c r="O173" s="636"/>
      <c r="P173" s="636"/>
      <c r="Q173" s="636"/>
    </row>
    <row r="174" spans="14:17" s="634" customFormat="1" ht="14.45" customHeight="1" x14ac:dyDescent="0.2">
      <c r="N174" s="636"/>
      <c r="O174" s="636"/>
      <c r="P174" s="636"/>
      <c r="Q174" s="636"/>
    </row>
    <row r="175" spans="14:17" s="634" customFormat="1" ht="14.45" customHeight="1" x14ac:dyDescent="0.2">
      <c r="N175" s="636"/>
      <c r="O175" s="636"/>
      <c r="P175" s="636"/>
      <c r="Q175" s="636"/>
    </row>
    <row r="176" spans="14:17" s="634" customFormat="1" ht="14.45" customHeight="1" x14ac:dyDescent="0.2">
      <c r="N176" s="636"/>
      <c r="O176" s="636"/>
      <c r="P176" s="636"/>
      <c r="Q176" s="636"/>
    </row>
    <row r="177" spans="14:17" s="634" customFormat="1" ht="14.45" customHeight="1" x14ac:dyDescent="0.2">
      <c r="N177" s="636"/>
      <c r="O177" s="636"/>
      <c r="P177" s="636"/>
      <c r="Q177" s="636"/>
    </row>
    <row r="178" spans="14:17" s="634" customFormat="1" ht="14.45" customHeight="1" x14ac:dyDescent="0.2">
      <c r="N178" s="636"/>
      <c r="O178" s="636"/>
      <c r="P178" s="636"/>
      <c r="Q178" s="636"/>
    </row>
    <row r="179" spans="14:17" s="634" customFormat="1" ht="14.45" customHeight="1" x14ac:dyDescent="0.2">
      <c r="N179" s="636"/>
      <c r="O179" s="636"/>
      <c r="P179" s="636"/>
      <c r="Q179" s="636"/>
    </row>
    <row r="180" spans="14:17" s="634" customFormat="1" ht="14.45" customHeight="1" x14ac:dyDescent="0.2">
      <c r="N180" s="636"/>
      <c r="O180" s="636"/>
      <c r="P180" s="636"/>
      <c r="Q180" s="636"/>
    </row>
    <row r="181" spans="14:17" s="634" customFormat="1" ht="14.45" customHeight="1" x14ac:dyDescent="0.2">
      <c r="N181" s="636"/>
      <c r="O181" s="636"/>
      <c r="P181" s="636"/>
      <c r="Q181" s="636"/>
    </row>
    <row r="182" spans="14:17" s="634" customFormat="1" ht="14.45" customHeight="1" x14ac:dyDescent="0.2">
      <c r="N182" s="636"/>
      <c r="O182" s="636"/>
      <c r="P182" s="636"/>
      <c r="Q182" s="636"/>
    </row>
    <row r="183" spans="14:17" s="634" customFormat="1" ht="14.45" customHeight="1" x14ac:dyDescent="0.2">
      <c r="N183" s="636"/>
      <c r="O183" s="636"/>
      <c r="P183" s="636"/>
      <c r="Q183" s="636"/>
    </row>
    <row r="184" spans="14:17" s="634" customFormat="1" ht="14.45" customHeight="1" x14ac:dyDescent="0.2">
      <c r="N184" s="636"/>
      <c r="O184" s="636"/>
      <c r="P184" s="636"/>
      <c r="Q184" s="636"/>
    </row>
    <row r="185" spans="14:17" s="634" customFormat="1" ht="14.45" customHeight="1" x14ac:dyDescent="0.2">
      <c r="N185" s="636"/>
      <c r="O185" s="636"/>
      <c r="P185" s="636"/>
      <c r="Q185" s="636"/>
    </row>
    <row r="186" spans="14:17" s="634" customFormat="1" ht="14.45" customHeight="1" x14ac:dyDescent="0.2">
      <c r="N186" s="636"/>
      <c r="O186" s="636"/>
      <c r="P186" s="636"/>
      <c r="Q186" s="636"/>
    </row>
    <row r="187" spans="14:17" s="634" customFormat="1" ht="14.45" customHeight="1" x14ac:dyDescent="0.2">
      <c r="N187" s="636"/>
      <c r="O187" s="636"/>
      <c r="P187" s="636"/>
      <c r="Q187" s="636"/>
    </row>
    <row r="188" spans="14:17" s="634" customFormat="1" ht="14.45" customHeight="1" x14ac:dyDescent="0.2">
      <c r="N188" s="636"/>
      <c r="O188" s="636"/>
      <c r="P188" s="636"/>
      <c r="Q188" s="636"/>
    </row>
    <row r="189" spans="14:17" s="634" customFormat="1" ht="14.45" customHeight="1" x14ac:dyDescent="0.2">
      <c r="N189" s="636"/>
      <c r="O189" s="636"/>
      <c r="P189" s="636"/>
      <c r="Q189" s="636"/>
    </row>
    <row r="190" spans="14:17" s="634" customFormat="1" ht="14.45" customHeight="1" x14ac:dyDescent="0.2">
      <c r="N190" s="636"/>
      <c r="O190" s="636"/>
      <c r="P190" s="636"/>
      <c r="Q190" s="636"/>
    </row>
    <row r="191" spans="14:17" s="634" customFormat="1" ht="14.45" customHeight="1" x14ac:dyDescent="0.2">
      <c r="N191" s="636"/>
      <c r="O191" s="636"/>
      <c r="P191" s="636"/>
      <c r="Q191" s="636"/>
    </row>
    <row r="192" spans="14:17" s="634" customFormat="1" ht="14.45" customHeight="1" x14ac:dyDescent="0.2">
      <c r="N192" s="636"/>
      <c r="O192" s="636"/>
      <c r="P192" s="636"/>
      <c r="Q192" s="636"/>
    </row>
    <row r="193" spans="2:22" s="634" customFormat="1" ht="14.45" customHeight="1" x14ac:dyDescent="0.2">
      <c r="N193" s="636"/>
      <c r="O193" s="636"/>
      <c r="P193" s="636"/>
      <c r="Q193" s="636"/>
    </row>
    <row r="194" spans="2:22" s="634" customFormat="1" ht="14.45" customHeight="1" x14ac:dyDescent="0.2">
      <c r="N194" s="636"/>
      <c r="O194" s="636"/>
      <c r="P194" s="636"/>
      <c r="Q194" s="636"/>
    </row>
    <row r="195" spans="2:22" s="634" customFormat="1" ht="14.45" customHeight="1" x14ac:dyDescent="0.2">
      <c r="N195" s="636"/>
      <c r="O195" s="636"/>
      <c r="P195" s="636"/>
      <c r="Q195" s="636"/>
    </row>
    <row r="196" spans="2:22" s="634" customFormat="1" ht="14.45" customHeight="1" x14ac:dyDescent="0.2">
      <c r="N196" s="636"/>
      <c r="O196" s="636"/>
      <c r="P196" s="636"/>
      <c r="Q196" s="636"/>
    </row>
    <row r="197" spans="2:22" s="634" customFormat="1" ht="14.45" customHeight="1" x14ac:dyDescent="0.2">
      <c r="N197" s="636"/>
      <c r="O197" s="636"/>
      <c r="P197" s="636"/>
      <c r="Q197" s="636"/>
    </row>
    <row r="198" spans="2:22" s="634" customFormat="1" ht="14.45" customHeight="1" x14ac:dyDescent="0.2">
      <c r="N198" s="636"/>
      <c r="O198" s="636"/>
      <c r="P198" s="636"/>
      <c r="Q198" s="636"/>
    </row>
    <row r="199" spans="2:22" s="634" customFormat="1" ht="14.45" customHeight="1" x14ac:dyDescent="0.2">
      <c r="N199" s="636"/>
      <c r="O199" s="636"/>
      <c r="P199" s="636"/>
      <c r="Q199" s="636"/>
    </row>
    <row r="200" spans="2:22" s="634" customFormat="1" ht="14.45" customHeight="1" x14ac:dyDescent="0.2">
      <c r="N200" s="636"/>
      <c r="O200" s="636"/>
      <c r="P200" s="636"/>
      <c r="Q200" s="636"/>
    </row>
    <row r="201" spans="2:22" s="681" customFormat="1" ht="14.45" customHeight="1" x14ac:dyDescent="0.2">
      <c r="B201" s="634"/>
      <c r="C201" s="634"/>
      <c r="D201" s="634"/>
      <c r="E201" s="634"/>
      <c r="F201" s="634"/>
      <c r="G201" s="634"/>
      <c r="H201" s="634"/>
      <c r="I201" s="634"/>
      <c r="J201" s="634"/>
      <c r="K201" s="634"/>
      <c r="L201" s="634"/>
      <c r="M201" s="634"/>
      <c r="N201" s="636"/>
      <c r="O201" s="636"/>
      <c r="P201" s="636"/>
      <c r="Q201" s="636"/>
      <c r="R201" s="634"/>
      <c r="S201" s="634"/>
      <c r="T201" s="634"/>
      <c r="U201" s="634"/>
      <c r="V201" s="634"/>
    </row>
    <row r="202" spans="2:22" s="681" customFormat="1" ht="14.45" customHeight="1" x14ac:dyDescent="0.2">
      <c r="B202" s="634"/>
      <c r="C202" s="634"/>
      <c r="D202" s="634"/>
      <c r="E202" s="634"/>
      <c r="F202" s="634"/>
      <c r="G202" s="634"/>
      <c r="H202" s="634"/>
      <c r="I202" s="634"/>
      <c r="J202" s="634"/>
      <c r="K202" s="634"/>
      <c r="L202" s="634"/>
      <c r="M202" s="634"/>
      <c r="N202" s="636"/>
      <c r="O202" s="636"/>
      <c r="P202" s="636"/>
      <c r="Q202" s="636"/>
      <c r="R202" s="634"/>
      <c r="S202" s="634"/>
      <c r="T202" s="634"/>
      <c r="U202" s="634"/>
      <c r="V202" s="634"/>
    </row>
    <row r="203" spans="2:22" s="681" customFormat="1" ht="14.45" customHeight="1" x14ac:dyDescent="0.2">
      <c r="F203" s="634"/>
      <c r="G203" s="634"/>
      <c r="H203" s="634"/>
      <c r="I203" s="634"/>
      <c r="J203" s="634"/>
      <c r="K203" s="634"/>
      <c r="L203" s="634"/>
      <c r="M203" s="634"/>
      <c r="N203" s="636"/>
      <c r="O203" s="636"/>
      <c r="P203" s="636"/>
      <c r="Q203" s="636"/>
      <c r="V203" s="634"/>
    </row>
    <row r="204" spans="2:22" s="681" customFormat="1" ht="14.45" customHeight="1" x14ac:dyDescent="0.2">
      <c r="F204" s="634"/>
      <c r="G204" s="634"/>
      <c r="H204" s="634"/>
      <c r="I204" s="634"/>
      <c r="J204" s="634"/>
      <c r="K204" s="634"/>
      <c r="L204" s="634"/>
      <c r="M204" s="634"/>
      <c r="N204" s="636"/>
      <c r="O204" s="636"/>
      <c r="P204" s="636"/>
      <c r="Q204" s="636"/>
      <c r="V204" s="634"/>
    </row>
    <row r="205" spans="2:22" s="681" customFormat="1" ht="14.45" customHeight="1" x14ac:dyDescent="0.2">
      <c r="F205" s="634"/>
      <c r="G205" s="634"/>
      <c r="H205" s="634"/>
      <c r="I205" s="634"/>
      <c r="J205" s="634"/>
      <c r="K205" s="634"/>
      <c r="L205" s="634"/>
      <c r="M205" s="634"/>
      <c r="N205" s="636"/>
      <c r="O205" s="636"/>
      <c r="P205" s="636"/>
      <c r="Q205" s="636"/>
      <c r="V205" s="634"/>
    </row>
    <row r="206" spans="2:22" s="681" customFormat="1" ht="14.45" customHeight="1" x14ac:dyDescent="0.2">
      <c r="F206" s="634"/>
      <c r="G206" s="634"/>
      <c r="H206" s="634"/>
      <c r="I206" s="634"/>
      <c r="J206" s="634"/>
      <c r="K206" s="634"/>
      <c r="L206" s="634"/>
      <c r="M206" s="634"/>
      <c r="N206" s="636"/>
      <c r="O206" s="636"/>
      <c r="P206" s="636"/>
      <c r="Q206" s="636"/>
      <c r="V206" s="634"/>
    </row>
    <row r="207" spans="2:22" s="681" customFormat="1" ht="14.45" customHeight="1" x14ac:dyDescent="0.2">
      <c r="F207" s="634"/>
      <c r="G207" s="634"/>
      <c r="H207" s="634"/>
      <c r="I207" s="634"/>
      <c r="J207" s="634"/>
      <c r="K207" s="634"/>
      <c r="L207" s="634"/>
      <c r="M207" s="634"/>
      <c r="N207" s="636"/>
      <c r="O207" s="636"/>
      <c r="P207" s="636"/>
      <c r="Q207" s="636"/>
      <c r="V207" s="634"/>
    </row>
    <row r="208" spans="2:22" s="681" customFormat="1" ht="14.45" customHeight="1" x14ac:dyDescent="0.2">
      <c r="F208" s="634"/>
      <c r="G208" s="634"/>
      <c r="H208" s="634"/>
      <c r="I208" s="634"/>
      <c r="J208" s="634"/>
      <c r="K208" s="634"/>
      <c r="L208" s="634"/>
      <c r="M208" s="634"/>
      <c r="N208" s="636"/>
      <c r="O208" s="636"/>
      <c r="P208" s="636"/>
      <c r="Q208" s="636"/>
      <c r="V208" s="634"/>
    </row>
    <row r="209" spans="6:22" s="681" customFormat="1" ht="14.45" customHeight="1" x14ac:dyDescent="0.2">
      <c r="F209" s="634"/>
      <c r="G209" s="634"/>
      <c r="H209" s="634"/>
      <c r="I209" s="634"/>
      <c r="J209" s="634"/>
      <c r="K209" s="634"/>
      <c r="L209" s="634"/>
      <c r="M209" s="634"/>
      <c r="N209" s="636"/>
      <c r="O209" s="636"/>
      <c r="P209" s="636"/>
      <c r="Q209" s="636"/>
      <c r="V209" s="634"/>
    </row>
    <row r="210" spans="6:22" s="681" customFormat="1" ht="14.45" customHeight="1" x14ac:dyDescent="0.2">
      <c r="F210" s="634"/>
      <c r="G210" s="634"/>
      <c r="H210" s="634"/>
      <c r="I210" s="634"/>
      <c r="J210" s="634"/>
      <c r="K210" s="634"/>
      <c r="L210" s="634"/>
      <c r="M210" s="634"/>
      <c r="N210" s="636"/>
      <c r="O210" s="636"/>
      <c r="P210" s="636"/>
      <c r="Q210" s="636"/>
      <c r="V210" s="634"/>
    </row>
    <row r="211" spans="6:22" s="681" customFormat="1" ht="14.45" customHeight="1" x14ac:dyDescent="0.2">
      <c r="F211" s="634"/>
      <c r="G211" s="634"/>
      <c r="H211" s="634"/>
      <c r="I211" s="634"/>
      <c r="J211" s="634"/>
      <c r="K211" s="634"/>
      <c r="L211" s="634"/>
      <c r="M211" s="634"/>
      <c r="N211" s="636"/>
      <c r="O211" s="636"/>
      <c r="P211" s="636"/>
      <c r="Q211" s="636"/>
      <c r="V211" s="634"/>
    </row>
    <row r="212" spans="6:22" s="681" customFormat="1" ht="14.45" customHeight="1" x14ac:dyDescent="0.2">
      <c r="F212" s="634"/>
      <c r="G212" s="634"/>
      <c r="H212" s="634"/>
      <c r="I212" s="634"/>
      <c r="J212" s="634"/>
      <c r="K212" s="634"/>
      <c r="L212" s="634"/>
      <c r="M212" s="634"/>
      <c r="N212" s="636"/>
      <c r="O212" s="636"/>
      <c r="P212" s="636"/>
      <c r="Q212" s="636"/>
      <c r="V212" s="634"/>
    </row>
    <row r="213" spans="6:22" s="681" customFormat="1" ht="14.45" customHeight="1" x14ac:dyDescent="0.2">
      <c r="F213" s="634"/>
      <c r="G213" s="634"/>
      <c r="H213" s="634"/>
      <c r="I213" s="634"/>
      <c r="J213" s="634"/>
      <c r="K213" s="634"/>
      <c r="L213" s="634"/>
      <c r="M213" s="634"/>
      <c r="N213" s="636"/>
      <c r="O213" s="636"/>
      <c r="P213" s="636"/>
      <c r="Q213" s="636"/>
      <c r="V213" s="634"/>
    </row>
    <row r="214" spans="6:22" s="681" customFormat="1" ht="14.45" customHeight="1" x14ac:dyDescent="0.2">
      <c r="F214" s="634"/>
      <c r="G214" s="634"/>
      <c r="H214" s="634"/>
      <c r="I214" s="634"/>
      <c r="J214" s="634"/>
      <c r="K214" s="634"/>
      <c r="L214" s="634"/>
      <c r="M214" s="634"/>
      <c r="N214" s="636"/>
      <c r="O214" s="636"/>
      <c r="P214" s="636"/>
      <c r="Q214" s="636"/>
      <c r="V214" s="634"/>
    </row>
    <row r="215" spans="6:22" s="681" customFormat="1" ht="14.45" customHeight="1" x14ac:dyDescent="0.2">
      <c r="F215" s="634"/>
      <c r="G215" s="634"/>
      <c r="H215" s="634"/>
      <c r="I215" s="634"/>
      <c r="J215" s="634"/>
      <c r="K215" s="634"/>
      <c r="L215" s="634"/>
      <c r="M215" s="634"/>
      <c r="N215" s="636"/>
      <c r="O215" s="636"/>
      <c r="P215" s="636"/>
      <c r="Q215" s="636"/>
      <c r="V215" s="634"/>
    </row>
    <row r="216" spans="6:22" s="681" customFormat="1" ht="14.45" customHeight="1" x14ac:dyDescent="0.2">
      <c r="F216" s="634"/>
      <c r="G216" s="634"/>
      <c r="H216" s="634"/>
      <c r="I216" s="634"/>
      <c r="J216" s="634"/>
      <c r="K216" s="634"/>
      <c r="L216" s="634"/>
      <c r="M216" s="634"/>
      <c r="N216" s="636"/>
      <c r="O216" s="636"/>
      <c r="P216" s="636"/>
      <c r="Q216" s="636"/>
      <c r="V216" s="634"/>
    </row>
    <row r="217" spans="6:22" s="681" customFormat="1" ht="14.45" customHeight="1" x14ac:dyDescent="0.2">
      <c r="F217" s="634"/>
      <c r="G217" s="634"/>
      <c r="H217" s="634"/>
      <c r="I217" s="634"/>
      <c r="J217" s="634"/>
      <c r="K217" s="634"/>
      <c r="L217" s="634"/>
      <c r="M217" s="634"/>
      <c r="N217" s="636"/>
      <c r="O217" s="636"/>
      <c r="P217" s="636"/>
      <c r="Q217" s="636"/>
      <c r="V217" s="634"/>
    </row>
    <row r="218" spans="6:22" s="681" customFormat="1" ht="14.45" customHeight="1" x14ac:dyDescent="0.2">
      <c r="F218" s="634"/>
      <c r="G218" s="634"/>
      <c r="H218" s="634"/>
      <c r="I218" s="634"/>
      <c r="J218" s="634"/>
      <c r="K218" s="634"/>
      <c r="L218" s="634"/>
      <c r="M218" s="634"/>
      <c r="N218" s="636"/>
      <c r="O218" s="636"/>
      <c r="P218" s="636"/>
      <c r="Q218" s="636"/>
      <c r="V218" s="634"/>
    </row>
    <row r="219" spans="6:22" s="681" customFormat="1" ht="14.45" customHeight="1" x14ac:dyDescent="0.2">
      <c r="F219" s="634"/>
      <c r="G219" s="634"/>
      <c r="H219" s="634"/>
      <c r="I219" s="634"/>
      <c r="J219" s="634"/>
      <c r="K219" s="634"/>
      <c r="L219" s="634"/>
      <c r="M219" s="634"/>
      <c r="N219" s="636"/>
      <c r="O219" s="636"/>
      <c r="P219" s="636"/>
      <c r="Q219" s="636"/>
      <c r="V219" s="634"/>
    </row>
    <row r="220" spans="6:22" s="681" customFormat="1" ht="14.45" customHeight="1" x14ac:dyDescent="0.2">
      <c r="F220" s="634"/>
      <c r="G220" s="634"/>
      <c r="H220" s="634"/>
      <c r="I220" s="634"/>
      <c r="J220" s="634"/>
      <c r="K220" s="634"/>
      <c r="L220" s="634"/>
      <c r="M220" s="634"/>
      <c r="N220" s="636"/>
      <c r="O220" s="636"/>
      <c r="P220" s="636"/>
      <c r="Q220" s="636"/>
      <c r="V220" s="634"/>
    </row>
    <row r="221" spans="6:22" s="681" customFormat="1" ht="14.45" customHeight="1" x14ac:dyDescent="0.2">
      <c r="F221" s="634"/>
      <c r="G221" s="634"/>
      <c r="H221" s="634"/>
      <c r="I221" s="634"/>
      <c r="N221" s="636"/>
      <c r="O221" s="636"/>
      <c r="P221" s="636"/>
      <c r="Q221" s="636"/>
      <c r="V221" s="634"/>
    </row>
    <row r="222" spans="6:22" s="681" customFormat="1" ht="14.45" customHeight="1" x14ac:dyDescent="0.2">
      <c r="F222" s="634"/>
      <c r="G222" s="634"/>
      <c r="H222" s="634"/>
      <c r="I222" s="634"/>
      <c r="N222" s="636"/>
      <c r="O222" s="636"/>
      <c r="P222" s="636"/>
      <c r="Q222" s="636"/>
      <c r="V222" s="634"/>
    </row>
    <row r="223" spans="6:22" s="681" customFormat="1" ht="14.45" customHeight="1" x14ac:dyDescent="0.2">
      <c r="F223" s="634"/>
      <c r="G223" s="634"/>
      <c r="H223" s="634"/>
      <c r="I223" s="634"/>
      <c r="N223" s="636"/>
      <c r="O223" s="636"/>
      <c r="P223" s="636"/>
      <c r="Q223" s="636"/>
      <c r="V223" s="634"/>
    </row>
    <row r="224" spans="6:22" s="681" customFormat="1" ht="14.45" customHeight="1" x14ac:dyDescent="0.2">
      <c r="F224" s="634"/>
      <c r="G224" s="634"/>
      <c r="H224" s="634"/>
      <c r="I224" s="634"/>
      <c r="N224" s="636"/>
      <c r="O224" s="636"/>
      <c r="P224" s="636"/>
      <c r="Q224" s="636"/>
      <c r="V224" s="634"/>
    </row>
    <row r="225" spans="6:22" s="681" customFormat="1" ht="14.45" customHeight="1" x14ac:dyDescent="0.2">
      <c r="F225" s="634"/>
      <c r="G225" s="634"/>
      <c r="H225" s="634"/>
      <c r="I225" s="634"/>
      <c r="N225" s="636"/>
      <c r="O225" s="636"/>
      <c r="P225" s="636"/>
      <c r="Q225" s="636"/>
      <c r="V225" s="634"/>
    </row>
    <row r="226" spans="6:22" s="681" customFormat="1" ht="14.45" customHeight="1" x14ac:dyDescent="0.2">
      <c r="F226" s="634"/>
      <c r="G226" s="634"/>
      <c r="H226" s="634"/>
      <c r="I226" s="634"/>
      <c r="N226" s="636"/>
      <c r="O226" s="636"/>
      <c r="P226" s="636"/>
      <c r="Q226" s="636"/>
      <c r="V226" s="634"/>
    </row>
    <row r="227" spans="6:22" s="681" customFormat="1" ht="14.45" customHeight="1" x14ac:dyDescent="0.2">
      <c r="F227" s="634"/>
      <c r="G227" s="634"/>
      <c r="H227" s="634"/>
      <c r="I227" s="634"/>
      <c r="N227" s="636"/>
      <c r="O227" s="636"/>
      <c r="P227" s="636"/>
      <c r="Q227" s="636"/>
      <c r="V227" s="634"/>
    </row>
    <row r="228" spans="6:22" s="681" customFormat="1" ht="14.45" customHeight="1" x14ac:dyDescent="0.2">
      <c r="F228" s="634"/>
      <c r="G228" s="634"/>
      <c r="H228" s="634"/>
      <c r="I228" s="634"/>
      <c r="N228" s="636"/>
      <c r="O228" s="636"/>
      <c r="P228" s="636"/>
      <c r="Q228" s="636"/>
      <c r="V228" s="634"/>
    </row>
    <row r="229" spans="6:22" s="681" customFormat="1" ht="14.45" customHeight="1" x14ac:dyDescent="0.2">
      <c r="F229" s="634"/>
      <c r="G229" s="634"/>
      <c r="H229" s="634"/>
      <c r="I229" s="634"/>
      <c r="N229" s="636"/>
      <c r="O229" s="636"/>
      <c r="P229" s="636"/>
      <c r="Q229" s="636"/>
      <c r="V229" s="634"/>
    </row>
    <row r="230" spans="6:22" s="681" customFormat="1" ht="14.45" customHeight="1" x14ac:dyDescent="0.2">
      <c r="F230" s="634"/>
      <c r="G230" s="634"/>
      <c r="H230" s="634"/>
      <c r="I230" s="634"/>
      <c r="N230" s="636"/>
      <c r="O230" s="636"/>
      <c r="P230" s="636"/>
      <c r="Q230" s="636"/>
      <c r="V230" s="634"/>
    </row>
    <row r="231" spans="6:22" s="681" customFormat="1" ht="14.45" customHeight="1" x14ac:dyDescent="0.2">
      <c r="F231" s="634"/>
      <c r="G231" s="634"/>
      <c r="H231" s="634"/>
      <c r="I231" s="634"/>
      <c r="N231" s="636"/>
      <c r="O231" s="636"/>
      <c r="P231" s="636"/>
      <c r="Q231" s="636"/>
      <c r="V231" s="634"/>
    </row>
    <row r="232" spans="6:22" s="681" customFormat="1" ht="14.45" customHeight="1" x14ac:dyDescent="0.2">
      <c r="F232" s="634"/>
      <c r="G232" s="634"/>
      <c r="H232" s="634"/>
      <c r="I232" s="634"/>
      <c r="N232" s="636"/>
      <c r="O232" s="636"/>
      <c r="P232" s="636"/>
      <c r="Q232" s="636"/>
      <c r="V232" s="634"/>
    </row>
    <row r="233" spans="6:22" s="681" customFormat="1" ht="14.45" customHeight="1" x14ac:dyDescent="0.2">
      <c r="F233" s="634"/>
      <c r="G233" s="634"/>
      <c r="H233" s="634"/>
      <c r="I233" s="634"/>
      <c r="N233" s="636"/>
      <c r="O233" s="636"/>
      <c r="P233" s="636"/>
      <c r="Q233" s="636"/>
      <c r="V233" s="634"/>
    </row>
    <row r="234" spans="6:22" s="681" customFormat="1" ht="14.45" customHeight="1" x14ac:dyDescent="0.2">
      <c r="F234" s="634"/>
      <c r="G234" s="634"/>
      <c r="H234" s="634"/>
      <c r="I234" s="634"/>
      <c r="N234" s="636"/>
      <c r="O234" s="636"/>
      <c r="P234" s="636"/>
      <c r="Q234" s="636"/>
      <c r="V234" s="634"/>
    </row>
    <row r="235" spans="6:22" s="681" customFormat="1" ht="14.45" customHeight="1" x14ac:dyDescent="0.2">
      <c r="F235" s="634"/>
      <c r="G235" s="634"/>
      <c r="H235" s="634"/>
      <c r="I235" s="634"/>
      <c r="N235" s="636"/>
      <c r="O235" s="636"/>
      <c r="P235" s="636"/>
      <c r="Q235" s="636"/>
      <c r="V235" s="634"/>
    </row>
    <row r="236" spans="6:22" s="681" customFormat="1" ht="14.45" customHeight="1" x14ac:dyDescent="0.2">
      <c r="F236" s="634"/>
      <c r="G236" s="634"/>
      <c r="H236" s="634"/>
      <c r="I236" s="634"/>
      <c r="N236" s="636"/>
      <c r="O236" s="636"/>
      <c r="P236" s="636"/>
      <c r="Q236" s="636"/>
      <c r="V236" s="634"/>
    </row>
    <row r="237" spans="6:22" s="681" customFormat="1" ht="14.45" customHeight="1" x14ac:dyDescent="0.2">
      <c r="F237" s="634"/>
      <c r="G237" s="634"/>
      <c r="H237" s="634"/>
      <c r="I237" s="634"/>
      <c r="N237" s="636"/>
      <c r="O237" s="636"/>
      <c r="P237" s="636"/>
      <c r="Q237" s="636"/>
      <c r="V237" s="634"/>
    </row>
    <row r="238" spans="6:22" s="681" customFormat="1" ht="14.45" customHeight="1" x14ac:dyDescent="0.2">
      <c r="F238" s="634"/>
      <c r="G238" s="634"/>
      <c r="H238" s="634"/>
      <c r="I238" s="634"/>
      <c r="N238" s="636"/>
      <c r="O238" s="636"/>
      <c r="P238" s="636"/>
      <c r="Q238" s="636"/>
      <c r="V238" s="634"/>
    </row>
    <row r="239" spans="6:22" s="681" customFormat="1" ht="14.45" customHeight="1" x14ac:dyDescent="0.2">
      <c r="F239" s="634"/>
      <c r="G239" s="634"/>
      <c r="H239" s="634"/>
      <c r="I239" s="634"/>
      <c r="N239" s="636"/>
      <c r="O239" s="636"/>
      <c r="P239" s="636"/>
      <c r="Q239" s="636"/>
      <c r="V239" s="634"/>
    </row>
    <row r="240" spans="6:22" s="681" customFormat="1" ht="14.45" customHeight="1" x14ac:dyDescent="0.2">
      <c r="F240" s="634"/>
      <c r="G240" s="634"/>
      <c r="H240" s="634"/>
      <c r="I240" s="634"/>
      <c r="N240" s="636"/>
      <c r="O240" s="636"/>
      <c r="P240" s="636"/>
      <c r="Q240" s="636"/>
      <c r="V240" s="634"/>
    </row>
    <row r="241" spans="6:22" s="681" customFormat="1" ht="14.45" customHeight="1" x14ac:dyDescent="0.2">
      <c r="F241" s="634"/>
      <c r="G241" s="634"/>
      <c r="H241" s="634"/>
      <c r="I241" s="634"/>
      <c r="N241" s="636"/>
      <c r="O241" s="636"/>
      <c r="P241" s="636"/>
      <c r="Q241" s="636"/>
      <c r="V241" s="634"/>
    </row>
    <row r="242" spans="6:22" s="681" customFormat="1" ht="14.45" customHeight="1" x14ac:dyDescent="0.2">
      <c r="F242" s="634"/>
      <c r="G242" s="634"/>
      <c r="H242" s="634"/>
      <c r="I242" s="634"/>
      <c r="N242" s="636"/>
      <c r="O242" s="636"/>
      <c r="P242" s="636"/>
      <c r="Q242" s="636"/>
      <c r="V242" s="634"/>
    </row>
    <row r="243" spans="6:22" s="681" customFormat="1" ht="14.45" customHeight="1" x14ac:dyDescent="0.2">
      <c r="F243" s="634"/>
      <c r="G243" s="634"/>
      <c r="H243" s="634"/>
      <c r="I243" s="634"/>
      <c r="N243" s="636"/>
      <c r="O243" s="636"/>
      <c r="P243" s="636"/>
      <c r="Q243" s="636"/>
      <c r="V243" s="634"/>
    </row>
    <row r="244" spans="6:22" s="681" customFormat="1" ht="14.45" customHeight="1" x14ac:dyDescent="0.2">
      <c r="F244" s="634"/>
      <c r="G244" s="634"/>
      <c r="H244" s="634"/>
      <c r="I244" s="634"/>
      <c r="N244" s="636"/>
      <c r="O244" s="636"/>
      <c r="P244" s="636"/>
      <c r="Q244" s="636"/>
      <c r="V244" s="634"/>
    </row>
    <row r="245" spans="6:22" s="681" customFormat="1" ht="14.45" customHeight="1" x14ac:dyDescent="0.2">
      <c r="F245" s="634"/>
      <c r="G245" s="634"/>
      <c r="H245" s="634"/>
      <c r="I245" s="634"/>
      <c r="N245" s="636"/>
      <c r="O245" s="636"/>
      <c r="P245" s="636"/>
      <c r="Q245" s="636"/>
      <c r="V245" s="634"/>
    </row>
    <row r="246" spans="6:22" s="681" customFormat="1" ht="14.45" customHeight="1" x14ac:dyDescent="0.2">
      <c r="F246" s="634"/>
      <c r="G246" s="634"/>
      <c r="H246" s="634"/>
      <c r="I246" s="634"/>
      <c r="N246" s="636"/>
      <c r="O246" s="636"/>
      <c r="P246" s="636"/>
      <c r="Q246" s="636"/>
      <c r="V246" s="634"/>
    </row>
    <row r="247" spans="6:22" s="681" customFormat="1" ht="14.45" customHeight="1" x14ac:dyDescent="0.2">
      <c r="F247" s="634"/>
      <c r="G247" s="634"/>
      <c r="H247" s="634"/>
      <c r="I247" s="634"/>
      <c r="N247" s="636"/>
      <c r="O247" s="636"/>
      <c r="P247" s="636"/>
      <c r="Q247" s="636"/>
      <c r="V247" s="634"/>
    </row>
    <row r="248" spans="6:22" s="681" customFormat="1" ht="14.45" customHeight="1" x14ac:dyDescent="0.2">
      <c r="F248" s="634"/>
      <c r="G248" s="634"/>
      <c r="H248" s="634"/>
      <c r="I248" s="634"/>
      <c r="N248" s="636"/>
      <c r="O248" s="636"/>
      <c r="P248" s="636"/>
      <c r="Q248" s="636"/>
      <c r="V248" s="634"/>
    </row>
    <row r="249" spans="6:22" s="681" customFormat="1" ht="14.45" customHeight="1" x14ac:dyDescent="0.2">
      <c r="F249" s="634"/>
      <c r="G249" s="634"/>
      <c r="H249" s="634"/>
      <c r="I249" s="634"/>
      <c r="N249" s="636"/>
      <c r="O249" s="636"/>
      <c r="P249" s="636"/>
      <c r="Q249" s="636"/>
      <c r="V249" s="634"/>
    </row>
    <row r="250" spans="6:22" s="681" customFormat="1" ht="14.45" customHeight="1" x14ac:dyDescent="0.2">
      <c r="F250" s="634"/>
      <c r="G250" s="634"/>
      <c r="H250" s="634"/>
      <c r="I250" s="634"/>
      <c r="N250" s="636"/>
      <c r="O250" s="636"/>
      <c r="P250" s="636"/>
      <c r="Q250" s="636"/>
      <c r="V250" s="634"/>
    </row>
    <row r="251" spans="6:22" s="681" customFormat="1" ht="14.45" customHeight="1" x14ac:dyDescent="0.2">
      <c r="F251" s="634"/>
      <c r="G251" s="634"/>
      <c r="H251" s="634"/>
      <c r="I251" s="634"/>
      <c r="N251" s="636"/>
      <c r="O251" s="636"/>
      <c r="P251" s="636"/>
      <c r="Q251" s="636"/>
      <c r="V251" s="634"/>
    </row>
    <row r="252" spans="6:22" s="681" customFormat="1" ht="14.45" customHeight="1" x14ac:dyDescent="0.2">
      <c r="F252" s="634"/>
      <c r="G252" s="634"/>
      <c r="H252" s="634"/>
      <c r="I252" s="634"/>
      <c r="N252" s="636"/>
      <c r="O252" s="636"/>
      <c r="P252" s="636"/>
      <c r="Q252" s="636"/>
      <c r="V252" s="634"/>
    </row>
    <row r="253" spans="6:22" s="681" customFormat="1" ht="14.45" customHeight="1" x14ac:dyDescent="0.2">
      <c r="F253" s="634"/>
      <c r="G253" s="634"/>
      <c r="H253" s="634"/>
      <c r="I253" s="634"/>
      <c r="N253" s="636"/>
      <c r="O253" s="636"/>
      <c r="P253" s="636"/>
      <c r="Q253" s="636"/>
      <c r="V253" s="634"/>
    </row>
    <row r="254" spans="6:22" s="681" customFormat="1" ht="14.45" customHeight="1" x14ac:dyDescent="0.2">
      <c r="F254" s="634"/>
      <c r="G254" s="634"/>
      <c r="H254" s="634"/>
      <c r="I254" s="634"/>
      <c r="N254" s="636"/>
      <c r="O254" s="636"/>
      <c r="P254" s="636"/>
      <c r="Q254" s="636"/>
      <c r="V254" s="634"/>
    </row>
    <row r="255" spans="6:22" s="681" customFormat="1" ht="14.45" customHeight="1" x14ac:dyDescent="0.2">
      <c r="F255" s="634"/>
      <c r="G255" s="634"/>
      <c r="H255" s="634"/>
      <c r="I255" s="634"/>
      <c r="N255" s="636"/>
      <c r="O255" s="636"/>
      <c r="P255" s="636"/>
      <c r="Q255" s="636"/>
      <c r="V255" s="634"/>
    </row>
    <row r="256" spans="6:22" s="681" customFormat="1" ht="14.45" customHeight="1" x14ac:dyDescent="0.2">
      <c r="F256" s="634"/>
      <c r="G256" s="634"/>
      <c r="H256" s="634"/>
      <c r="I256" s="634"/>
      <c r="N256" s="636"/>
      <c r="O256" s="636"/>
      <c r="P256" s="636"/>
      <c r="Q256" s="636"/>
      <c r="V256" s="634"/>
    </row>
    <row r="257" spans="2:22" s="681" customFormat="1" ht="14.45" customHeight="1" x14ac:dyDescent="0.2">
      <c r="F257" s="634"/>
      <c r="G257" s="634"/>
      <c r="H257" s="634"/>
      <c r="I257" s="634"/>
      <c r="N257" s="636"/>
      <c r="O257" s="636"/>
      <c r="P257" s="636"/>
      <c r="Q257" s="636"/>
      <c r="V257" s="634"/>
    </row>
    <row r="258" spans="2:22" s="681" customFormat="1" ht="14.45" customHeight="1" x14ac:dyDescent="0.2">
      <c r="F258" s="634"/>
      <c r="G258" s="634"/>
      <c r="H258" s="634"/>
      <c r="I258" s="634"/>
      <c r="N258" s="636"/>
      <c r="O258" s="636"/>
      <c r="P258" s="636"/>
      <c r="Q258" s="636"/>
      <c r="V258" s="634"/>
    </row>
    <row r="259" spans="2:22" s="681" customFormat="1" ht="14.45" customHeight="1" x14ac:dyDescent="0.2">
      <c r="F259" s="634"/>
      <c r="G259" s="634"/>
      <c r="H259" s="634"/>
      <c r="I259" s="634"/>
      <c r="N259" s="636"/>
      <c r="O259" s="636"/>
      <c r="P259" s="636"/>
      <c r="Q259" s="636"/>
      <c r="V259" s="634"/>
    </row>
    <row r="260" spans="2:22" s="681" customFormat="1" ht="14.45" customHeight="1" x14ac:dyDescent="0.2">
      <c r="F260" s="634"/>
      <c r="G260" s="634"/>
      <c r="H260" s="634"/>
      <c r="I260" s="634"/>
      <c r="N260" s="636"/>
      <c r="O260" s="636"/>
      <c r="P260" s="636"/>
      <c r="Q260" s="636"/>
      <c r="V260" s="634"/>
    </row>
    <row r="261" spans="2:22" s="681" customFormat="1" ht="14.45" customHeight="1" x14ac:dyDescent="0.2">
      <c r="F261" s="634"/>
      <c r="G261" s="634"/>
      <c r="H261" s="634"/>
      <c r="I261" s="634"/>
      <c r="N261" s="636"/>
      <c r="O261" s="636"/>
      <c r="P261" s="636"/>
      <c r="Q261" s="636"/>
      <c r="V261" s="634"/>
    </row>
    <row r="262" spans="2:22" s="681" customFormat="1" ht="14.45" customHeight="1" x14ac:dyDescent="0.2">
      <c r="F262" s="634"/>
      <c r="G262" s="634"/>
      <c r="H262" s="634"/>
      <c r="I262" s="634"/>
      <c r="N262" s="636"/>
      <c r="O262" s="636"/>
      <c r="P262" s="636"/>
      <c r="Q262" s="636"/>
      <c r="V262" s="634"/>
    </row>
    <row r="263" spans="2:22" s="681" customFormat="1" ht="14.45" customHeight="1" x14ac:dyDescent="0.2">
      <c r="F263" s="634"/>
      <c r="G263" s="634"/>
      <c r="H263" s="634"/>
      <c r="I263" s="634"/>
      <c r="N263" s="636"/>
      <c r="O263" s="636"/>
      <c r="P263" s="636"/>
      <c r="Q263" s="636"/>
      <c r="V263" s="634"/>
    </row>
    <row r="264" spans="2:22" s="681" customFormat="1" ht="14.45" customHeight="1" x14ac:dyDescent="0.2">
      <c r="F264" s="634"/>
      <c r="G264" s="634"/>
      <c r="H264" s="634"/>
      <c r="I264" s="634"/>
      <c r="N264" s="636"/>
      <c r="O264" s="636"/>
      <c r="P264" s="636"/>
      <c r="Q264" s="636"/>
      <c r="V264" s="634"/>
    </row>
    <row r="265" spans="2:22" s="681" customFormat="1" ht="14.45" customHeight="1" x14ac:dyDescent="0.2">
      <c r="F265" s="634"/>
      <c r="G265" s="634"/>
      <c r="H265" s="634"/>
      <c r="I265" s="634"/>
      <c r="N265" s="636"/>
      <c r="O265" s="636"/>
      <c r="P265" s="636"/>
      <c r="Q265" s="636"/>
      <c r="V265" s="634"/>
    </row>
    <row r="266" spans="2:22" ht="14.45" customHeight="1" x14ac:dyDescent="0.2">
      <c r="B266" s="681"/>
      <c r="C266" s="681"/>
      <c r="D266" s="681"/>
      <c r="E266" s="681"/>
      <c r="J266" s="681"/>
      <c r="K266" s="681"/>
      <c r="L266" s="681"/>
      <c r="M266" s="681"/>
      <c r="N266" s="636"/>
      <c r="O266" s="636"/>
      <c r="P266" s="636"/>
      <c r="Q266" s="636"/>
      <c r="R266" s="681"/>
      <c r="S266" s="681"/>
      <c r="T266" s="681"/>
      <c r="U266" s="681"/>
    </row>
    <row r="267" spans="2:22" ht="14.45" customHeight="1" x14ac:dyDescent="0.2">
      <c r="B267" s="681"/>
      <c r="C267" s="681"/>
      <c r="D267" s="681"/>
      <c r="E267" s="681"/>
      <c r="J267" s="681"/>
      <c r="K267" s="681"/>
      <c r="L267" s="681"/>
      <c r="M267" s="681"/>
      <c r="N267" s="636"/>
      <c r="O267" s="636"/>
      <c r="P267" s="636"/>
      <c r="Q267" s="636"/>
      <c r="R267" s="681"/>
      <c r="S267" s="681"/>
      <c r="T267" s="681"/>
      <c r="U267" s="681"/>
    </row>
    <row r="268" spans="2:22" ht="14.45" customHeight="1" x14ac:dyDescent="0.2">
      <c r="J268" s="681"/>
      <c r="K268" s="681"/>
      <c r="L268" s="681"/>
      <c r="M268" s="681"/>
      <c r="N268" s="636"/>
      <c r="O268" s="636"/>
      <c r="P268" s="636"/>
      <c r="Q268" s="636"/>
    </row>
    <row r="269" spans="2:22" ht="14.45" customHeight="1" x14ac:dyDescent="0.2">
      <c r="J269" s="681"/>
      <c r="K269" s="681"/>
      <c r="L269" s="681"/>
      <c r="M269" s="681"/>
      <c r="N269" s="636"/>
      <c r="O269" s="636"/>
      <c r="P269" s="636"/>
      <c r="Q269" s="636"/>
    </row>
    <row r="270" spans="2:22" ht="14.45" customHeight="1" x14ac:dyDescent="0.2">
      <c r="J270" s="681"/>
      <c r="K270" s="681"/>
      <c r="L270" s="681"/>
      <c r="M270" s="681"/>
      <c r="N270" s="636"/>
      <c r="O270" s="636"/>
      <c r="P270" s="636"/>
      <c r="Q270" s="636"/>
    </row>
    <row r="271" spans="2:22" ht="14.45" customHeight="1" x14ac:dyDescent="0.2">
      <c r="J271" s="681"/>
      <c r="K271" s="681"/>
      <c r="L271" s="681"/>
      <c r="M271" s="681"/>
      <c r="N271" s="636"/>
      <c r="O271" s="636"/>
      <c r="P271" s="636"/>
      <c r="Q271" s="636"/>
    </row>
    <row r="272" spans="2:22" ht="14.45" customHeight="1" x14ac:dyDescent="0.2">
      <c r="J272" s="681"/>
      <c r="K272" s="681"/>
      <c r="L272" s="681"/>
      <c r="M272" s="681"/>
      <c r="N272" s="636"/>
      <c r="O272" s="636"/>
      <c r="P272" s="636"/>
      <c r="Q272" s="636"/>
    </row>
    <row r="273" spans="6:22" ht="14.45" customHeight="1" x14ac:dyDescent="0.2">
      <c r="F273" s="683"/>
      <c r="G273" s="683"/>
      <c r="H273" s="683"/>
      <c r="I273" s="683"/>
      <c r="J273" s="681"/>
      <c r="K273" s="681"/>
      <c r="L273" s="681"/>
      <c r="M273" s="681"/>
      <c r="N273" s="636"/>
      <c r="O273" s="636"/>
      <c r="P273" s="636"/>
      <c r="Q273" s="636"/>
      <c r="V273" s="683"/>
    </row>
    <row r="274" spans="6:22" ht="14.45" customHeight="1" x14ac:dyDescent="0.2">
      <c r="F274" s="683"/>
      <c r="G274" s="683"/>
      <c r="H274" s="683"/>
      <c r="I274" s="683"/>
      <c r="J274" s="681"/>
      <c r="K274" s="681"/>
      <c r="L274" s="681"/>
      <c r="M274" s="681"/>
      <c r="N274" s="636"/>
      <c r="O274" s="636"/>
      <c r="P274" s="636"/>
      <c r="Q274" s="636"/>
      <c r="V274" s="683"/>
    </row>
    <row r="275" spans="6:22" ht="14.45" customHeight="1" x14ac:dyDescent="0.2">
      <c r="F275" s="683"/>
      <c r="G275" s="683"/>
      <c r="H275" s="683"/>
      <c r="I275" s="683"/>
      <c r="J275" s="681"/>
      <c r="K275" s="681"/>
      <c r="L275" s="681"/>
      <c r="M275" s="681"/>
      <c r="N275" s="636"/>
      <c r="O275" s="636"/>
      <c r="P275" s="636"/>
      <c r="Q275" s="636"/>
      <c r="V275" s="683"/>
    </row>
    <row r="276" spans="6:22" ht="14.45" customHeight="1" x14ac:dyDescent="0.2">
      <c r="F276" s="683"/>
      <c r="G276" s="683"/>
      <c r="H276" s="683"/>
      <c r="I276" s="683"/>
      <c r="J276" s="681"/>
      <c r="K276" s="681"/>
      <c r="L276" s="681"/>
      <c r="M276" s="681"/>
      <c r="N276" s="636"/>
      <c r="O276" s="636"/>
      <c r="P276" s="636"/>
      <c r="Q276" s="636"/>
      <c r="V276" s="683"/>
    </row>
    <row r="277" spans="6:22" ht="14.45" customHeight="1" x14ac:dyDescent="0.2">
      <c r="F277" s="683"/>
      <c r="G277" s="683"/>
      <c r="H277" s="683"/>
      <c r="I277" s="683"/>
      <c r="J277" s="681"/>
      <c r="K277" s="681"/>
      <c r="L277" s="681"/>
      <c r="M277" s="681"/>
      <c r="N277" s="636"/>
      <c r="O277" s="636"/>
      <c r="P277" s="636"/>
      <c r="Q277" s="636"/>
      <c r="V277" s="683"/>
    </row>
    <row r="278" spans="6:22" ht="14.45" customHeight="1" x14ac:dyDescent="0.2">
      <c r="F278" s="683"/>
      <c r="G278" s="683"/>
      <c r="H278" s="683"/>
      <c r="I278" s="683"/>
      <c r="J278" s="681"/>
      <c r="K278" s="681"/>
      <c r="L278" s="681"/>
      <c r="M278" s="681"/>
      <c r="N278" s="636"/>
      <c r="O278" s="636"/>
      <c r="P278" s="636"/>
      <c r="Q278" s="636"/>
      <c r="V278" s="683"/>
    </row>
    <row r="279" spans="6:22" ht="14.45" customHeight="1" x14ac:dyDescent="0.2">
      <c r="F279" s="683"/>
      <c r="G279" s="683"/>
      <c r="H279" s="683"/>
      <c r="I279" s="683"/>
      <c r="J279" s="681"/>
      <c r="K279" s="681"/>
      <c r="L279" s="681"/>
      <c r="M279" s="681"/>
      <c r="N279" s="636"/>
      <c r="O279" s="636"/>
      <c r="P279" s="636"/>
      <c r="Q279" s="636"/>
      <c r="V279" s="683"/>
    </row>
    <row r="280" spans="6:22" ht="14.45" customHeight="1" x14ac:dyDescent="0.2">
      <c r="F280" s="683"/>
      <c r="G280" s="683"/>
      <c r="H280" s="683"/>
      <c r="I280" s="683"/>
      <c r="J280" s="681"/>
      <c r="K280" s="681"/>
      <c r="L280" s="681"/>
      <c r="M280" s="681"/>
      <c r="N280" s="636"/>
      <c r="O280" s="636"/>
      <c r="P280" s="636"/>
      <c r="Q280" s="636"/>
      <c r="V280" s="683"/>
    </row>
    <row r="281" spans="6:22" ht="14.45" customHeight="1" x14ac:dyDescent="0.2">
      <c r="F281" s="683"/>
      <c r="G281" s="683"/>
      <c r="H281" s="683"/>
      <c r="I281" s="683"/>
      <c r="J281" s="681"/>
      <c r="K281" s="681"/>
      <c r="L281" s="681"/>
      <c r="M281" s="681"/>
      <c r="V281" s="683"/>
    </row>
    <row r="282" spans="6:22" ht="14.45" customHeight="1" x14ac:dyDescent="0.2">
      <c r="F282" s="683"/>
      <c r="G282" s="683"/>
      <c r="H282" s="683"/>
      <c r="I282" s="683"/>
      <c r="J282" s="681"/>
      <c r="K282" s="681"/>
      <c r="L282" s="681"/>
      <c r="M282" s="681"/>
      <c r="V282" s="683"/>
    </row>
    <row r="283" spans="6:22" ht="14.45" customHeight="1" x14ac:dyDescent="0.2">
      <c r="F283" s="683"/>
      <c r="G283" s="683"/>
      <c r="H283" s="683"/>
      <c r="I283" s="683"/>
      <c r="J283" s="681"/>
      <c r="K283" s="681"/>
      <c r="L283" s="681"/>
      <c r="M283" s="681"/>
      <c r="V283" s="683"/>
    </row>
    <row r="284" spans="6:22" ht="14.45" customHeight="1" x14ac:dyDescent="0.2">
      <c r="F284" s="683"/>
      <c r="G284" s="683"/>
      <c r="H284" s="683"/>
      <c r="I284" s="683"/>
      <c r="J284" s="681"/>
      <c r="K284" s="681"/>
      <c r="L284" s="681"/>
      <c r="M284" s="681"/>
      <c r="V284" s="683"/>
    </row>
    <row r="285" spans="6:22" ht="14.45" customHeight="1" x14ac:dyDescent="0.2">
      <c r="F285" s="683"/>
      <c r="G285" s="683"/>
      <c r="H285" s="683"/>
      <c r="I285" s="683"/>
      <c r="J285" s="681"/>
      <c r="K285" s="681"/>
      <c r="L285" s="681"/>
      <c r="M285" s="681"/>
      <c r="V285" s="683"/>
    </row>
  </sheetData>
  <mergeCells count="20">
    <mergeCell ref="B10:E10"/>
    <mergeCell ref="J10:M10"/>
    <mergeCell ref="R10:U10"/>
    <mergeCell ref="B12:B13"/>
    <mergeCell ref="J12:J13"/>
    <mergeCell ref="R12:R13"/>
    <mergeCell ref="J36:M36"/>
    <mergeCell ref="J38:J39"/>
    <mergeCell ref="J40:J41"/>
    <mergeCell ref="K40:K41"/>
    <mergeCell ref="L40:L41"/>
    <mergeCell ref="M40:M41"/>
    <mergeCell ref="B50:E50"/>
    <mergeCell ref="B52:B53"/>
    <mergeCell ref="R50:U50"/>
    <mergeCell ref="B54:B55"/>
    <mergeCell ref="C54:C55"/>
    <mergeCell ref="D54:D55"/>
    <mergeCell ref="E54:E55"/>
    <mergeCell ref="R52:R53"/>
  </mergeCells>
  <printOptions horizontalCentered="1" gridLinesSet="0"/>
  <pageMargins left="0.78740157480314965" right="0.78740157480314965" top="0.78740157480314965" bottom="0.51181102362204722" header="0.39370078740157483" footer="0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F1013"/>
  <sheetViews>
    <sheetView showGridLines="0" zoomScale="91" zoomScaleNormal="91" workbookViewId="0">
      <pane xSplit="1" ySplit="7" topLeftCell="B8" activePane="bottomRight" state="frozen"/>
      <selection pane="topRight" activeCell="B1" sqref="B1"/>
      <selection pane="bottomLeft" activeCell="A10" sqref="A10"/>
      <selection pane="bottomRight" activeCell="O18" sqref="O18"/>
    </sheetView>
  </sheetViews>
  <sheetFormatPr baseColWidth="10" defaultColWidth="10.140625" defaultRowHeight="15" customHeight="1" x14ac:dyDescent="0.2"/>
  <cols>
    <col min="1" max="1" width="15.140625" style="718" customWidth="1"/>
    <col min="2" max="2" width="17.42578125" style="718" customWidth="1"/>
    <col min="3" max="3" width="11.85546875" style="718" customWidth="1"/>
    <col min="4" max="4" width="8" style="718" bestFit="1" customWidth="1"/>
    <col min="5" max="5" width="9.5703125" style="718" customWidth="1"/>
    <col min="6" max="6" width="22.85546875" style="718" customWidth="1"/>
    <col min="7" max="9" width="11.85546875" style="718" customWidth="1"/>
    <col min="10" max="10" width="8.5703125" style="718" customWidth="1"/>
    <col min="11" max="11" width="30" style="718" bestFit="1" customWidth="1"/>
    <col min="12" max="12" width="30" style="718" customWidth="1"/>
    <col min="13" max="13" width="29.140625" style="718" customWidth="1"/>
    <col min="14" max="14" width="15.140625" style="718" customWidth="1"/>
    <col min="15" max="15" width="18.140625" style="718" customWidth="1"/>
    <col min="16" max="17" width="11.85546875" style="718" customWidth="1"/>
    <col min="18" max="18" width="35.140625" style="718" bestFit="1" customWidth="1"/>
    <col min="19" max="19" width="20.85546875" style="718" bestFit="1" customWidth="1"/>
    <col min="20" max="20" width="25.28515625" style="1273" customWidth="1"/>
    <col min="21" max="21" width="22.140625" style="1233" bestFit="1" customWidth="1"/>
    <col min="22" max="22" width="21.140625" style="1234" customWidth="1"/>
    <col min="23" max="23" width="13.5703125" style="1233" bestFit="1" customWidth="1"/>
    <col min="24" max="24" width="19.42578125" style="1272" customWidth="1"/>
    <col min="25" max="25" width="33.28515625" style="1271" customWidth="1"/>
    <col min="26" max="26" width="8" style="1272" customWidth="1"/>
    <col min="27" max="28" width="10.140625" style="1203" customWidth="1"/>
    <col min="29" max="29" width="14.85546875" style="1203" customWidth="1"/>
    <col min="30" max="30" width="22.28515625" style="1203" customWidth="1"/>
    <col min="31" max="32" width="16.140625" style="718" customWidth="1"/>
    <col min="33" max="16384" width="10.140625" style="718"/>
  </cols>
  <sheetData>
    <row r="1" spans="2:32" ht="12.95" customHeight="1" x14ac:dyDescent="0.2">
      <c r="AA1" s="1231"/>
      <c r="AB1" s="1231"/>
      <c r="AC1" s="1231"/>
      <c r="AD1" s="1231"/>
      <c r="AE1" s="1231"/>
    </row>
    <row r="2" spans="2:32" ht="12.95" customHeight="1" x14ac:dyDescent="0.2">
      <c r="AA2" s="1231"/>
      <c r="AB2" s="1231"/>
      <c r="AC2" s="1231"/>
      <c r="AD2" s="1231"/>
      <c r="AE2" s="1231"/>
    </row>
    <row r="3" spans="2:32" ht="12.95" customHeight="1" x14ac:dyDescent="0.2">
      <c r="AA3" s="1231"/>
      <c r="AB3" s="1231"/>
      <c r="AC3" s="1231"/>
      <c r="AD3" s="1231"/>
      <c r="AE3" s="1231"/>
    </row>
    <row r="4" spans="2:32" ht="12.95" customHeight="1" x14ac:dyDescent="0.2">
      <c r="AA4" s="1231"/>
      <c r="AB4" s="1231"/>
      <c r="AC4" s="1231"/>
      <c r="AD4" s="1231"/>
      <c r="AE4" s="1231"/>
    </row>
    <row r="5" spans="2:32" ht="12.95" customHeight="1" x14ac:dyDescent="0.2">
      <c r="AA5" s="1231"/>
      <c r="AB5" s="1231"/>
      <c r="AC5" s="1231"/>
      <c r="AD5" s="1231"/>
      <c r="AE5" s="1231"/>
    </row>
    <row r="6" spans="2:32" ht="12.95" customHeight="1" x14ac:dyDescent="0.2">
      <c r="AA6" s="1231"/>
      <c r="AB6" s="1231"/>
      <c r="AC6" s="1231"/>
      <c r="AD6" s="1231"/>
      <c r="AE6" s="1231"/>
    </row>
    <row r="7" spans="2:32" ht="12.95" customHeight="1" x14ac:dyDescent="0.2">
      <c r="AA7" s="1231"/>
      <c r="AB7" s="1231"/>
      <c r="AC7" s="1231"/>
      <c r="AD7" s="1231"/>
      <c r="AE7" s="1231"/>
    </row>
    <row r="8" spans="2:32" s="686" customFormat="1" ht="15" customHeight="1" x14ac:dyDescent="0.2">
      <c r="B8" s="684" t="s">
        <v>277</v>
      </c>
      <c r="C8" s="685"/>
      <c r="D8" s="685"/>
      <c r="E8" s="685"/>
      <c r="J8" s="1228" t="s">
        <v>515</v>
      </c>
      <c r="K8" s="728"/>
      <c r="L8" s="728"/>
      <c r="M8" s="728"/>
      <c r="N8" s="728"/>
      <c r="O8" s="728"/>
      <c r="T8" s="1273"/>
      <c r="U8" s="1233"/>
      <c r="V8" s="1234"/>
      <c r="W8" s="1233"/>
      <c r="X8" s="1272"/>
      <c r="Y8" s="1271"/>
      <c r="Z8" s="1272"/>
      <c r="AA8" s="1272"/>
      <c r="AB8" s="1272"/>
      <c r="AC8" s="1272"/>
      <c r="AD8" s="1272"/>
      <c r="AE8" s="1274"/>
      <c r="AF8" s="688"/>
    </row>
    <row r="9" spans="2:32" s="686" customFormat="1" ht="15" customHeight="1" x14ac:dyDescent="0.2">
      <c r="J9" s="728"/>
      <c r="K9" s="728"/>
      <c r="L9" s="728"/>
      <c r="M9" s="728"/>
      <c r="N9" s="728"/>
      <c r="O9" s="728"/>
      <c r="T9" s="1273"/>
      <c r="U9" s="1233"/>
      <c r="V9" s="1234"/>
      <c r="W9" s="1233"/>
      <c r="X9" s="1272"/>
      <c r="Y9" s="1271"/>
      <c r="Z9" s="1272"/>
      <c r="AA9" s="1248"/>
      <c r="AB9" s="1249"/>
      <c r="AC9" s="1248"/>
      <c r="AD9" s="1248"/>
      <c r="AE9" s="1249"/>
    </row>
    <row r="10" spans="2:32" s="686" customFormat="1" ht="15" customHeight="1" x14ac:dyDescent="0.2">
      <c r="B10" s="689" t="s">
        <v>12506</v>
      </c>
      <c r="C10" s="690"/>
      <c r="D10" s="690"/>
      <c r="E10" s="690"/>
      <c r="F10" s="690"/>
      <c r="G10" s="690"/>
      <c r="J10" s="303" t="s">
        <v>12523</v>
      </c>
      <c r="K10" s="739"/>
      <c r="L10" s="739"/>
      <c r="M10" s="739"/>
      <c r="N10" s="739"/>
      <c r="O10" s="739"/>
      <c r="T10" s="1273"/>
      <c r="U10" s="1233"/>
      <c r="V10" s="1234"/>
      <c r="W10" s="1233"/>
      <c r="X10" s="1272"/>
      <c r="Y10" s="1271"/>
      <c r="Z10" s="1272"/>
      <c r="AA10" s="1248"/>
      <c r="AB10" s="1248"/>
      <c r="AC10" s="1248"/>
      <c r="AD10" s="1248"/>
      <c r="AE10" s="1249"/>
    </row>
    <row r="11" spans="2:32" s="686" customFormat="1" ht="15" customHeight="1" x14ac:dyDescent="0.2">
      <c r="B11" s="690"/>
      <c r="C11" s="690"/>
      <c r="D11" s="690"/>
      <c r="E11" s="690"/>
      <c r="F11" s="690"/>
      <c r="G11" s="690"/>
      <c r="J11" s="1351" t="s">
        <v>307</v>
      </c>
      <c r="K11" s="1431" t="s">
        <v>12380</v>
      </c>
      <c r="L11" s="1351" t="s">
        <v>308</v>
      </c>
      <c r="M11" s="1351" t="s">
        <v>309</v>
      </c>
      <c r="N11" s="1353" t="s">
        <v>310</v>
      </c>
      <c r="O11" s="1351" t="s">
        <v>108</v>
      </c>
      <c r="T11" s="1273"/>
      <c r="U11" s="1233"/>
      <c r="V11" s="1234"/>
      <c r="W11" s="1233"/>
      <c r="X11" s="1272"/>
      <c r="Y11" s="1271"/>
      <c r="Z11" s="1272"/>
      <c r="AA11" s="1248"/>
      <c r="AB11" s="1248"/>
      <c r="AC11" s="1267"/>
      <c r="AD11" s="1267"/>
      <c r="AE11" s="1249"/>
    </row>
    <row r="12" spans="2:32" s="694" customFormat="1" ht="15" customHeight="1" x14ac:dyDescent="0.2">
      <c r="B12" s="691" t="s">
        <v>107</v>
      </c>
      <c r="C12" s="1410">
        <v>1858589</v>
      </c>
      <c r="D12" s="1410"/>
      <c r="E12" s="692"/>
      <c r="F12" s="693"/>
      <c r="G12" s="693"/>
      <c r="J12" s="1351" t="s">
        <v>311</v>
      </c>
      <c r="K12" s="1431"/>
      <c r="L12" s="1351"/>
      <c r="M12" s="1351"/>
      <c r="N12" s="1353"/>
      <c r="O12" s="1351"/>
      <c r="S12" s="695"/>
      <c r="T12" s="1273"/>
      <c r="U12" s="1233"/>
      <c r="V12" s="1234"/>
      <c r="W12" s="1233"/>
      <c r="X12" s="1272"/>
      <c r="Y12" s="1271"/>
      <c r="Z12" s="1272"/>
      <c r="AA12" s="1270"/>
      <c r="AB12" s="1248"/>
      <c r="AC12" s="1255"/>
      <c r="AD12" s="1254"/>
      <c r="AE12" s="1253"/>
      <c r="AF12" s="696"/>
    </row>
    <row r="13" spans="2:32" s="694" customFormat="1" ht="15" customHeight="1" x14ac:dyDescent="0.2">
      <c r="B13" s="697" t="s">
        <v>108</v>
      </c>
      <c r="C13" s="1411">
        <v>13949078732.884331</v>
      </c>
      <c r="D13" s="1411"/>
      <c r="E13" s="698"/>
      <c r="F13" s="693"/>
      <c r="G13" s="693"/>
      <c r="J13" s="740" t="s">
        <v>312</v>
      </c>
      <c r="K13" s="741" t="s">
        <v>313</v>
      </c>
      <c r="L13" s="742" t="s">
        <v>12591</v>
      </c>
      <c r="M13" s="743" t="s">
        <v>153</v>
      </c>
      <c r="N13" s="744">
        <v>25664</v>
      </c>
      <c r="O13" s="744">
        <v>977290078.62741637</v>
      </c>
      <c r="T13" s="1273"/>
      <c r="U13" s="1233"/>
      <c r="V13" s="1234"/>
      <c r="W13" s="1233"/>
      <c r="X13" s="1272"/>
      <c r="Y13" s="1271"/>
      <c r="Z13" s="1272"/>
      <c r="AA13" s="1269"/>
      <c r="AB13" s="1248"/>
      <c r="AC13" s="1255"/>
      <c r="AD13" s="1254"/>
      <c r="AE13" s="1253"/>
      <c r="AF13" s="696"/>
    </row>
    <row r="14" spans="2:32" s="694" customFormat="1" ht="15" customHeight="1" x14ac:dyDescent="0.2">
      <c r="B14" s="691" t="s">
        <v>288</v>
      </c>
      <c r="C14" s="1412">
        <v>7505.1981545593626</v>
      </c>
      <c r="D14" s="1412"/>
      <c r="E14" s="698"/>
      <c r="F14" s="693"/>
      <c r="G14" s="693"/>
      <c r="J14" s="745" t="s">
        <v>314</v>
      </c>
      <c r="K14" s="746" t="s">
        <v>315</v>
      </c>
      <c r="L14" s="747" t="s">
        <v>316</v>
      </c>
      <c r="M14" s="747" t="s">
        <v>317</v>
      </c>
      <c r="N14" s="748">
        <v>265231</v>
      </c>
      <c r="O14" s="748">
        <v>653390571.29258239</v>
      </c>
      <c r="T14" s="1273"/>
      <c r="U14" s="1233"/>
      <c r="V14" s="1234"/>
      <c r="W14" s="1233"/>
      <c r="X14" s="1272"/>
      <c r="Y14" s="1271"/>
      <c r="Z14" s="1272"/>
      <c r="AA14" s="1248"/>
      <c r="AB14" s="1248"/>
      <c r="AC14" s="1255"/>
      <c r="AD14" s="1254"/>
      <c r="AE14" s="1253"/>
      <c r="AF14" s="696"/>
    </row>
    <row r="15" spans="2:32" s="694" customFormat="1" ht="15" customHeight="1" x14ac:dyDescent="0.2">
      <c r="B15" s="693"/>
      <c r="C15" s="693"/>
      <c r="D15" s="693"/>
      <c r="E15" s="693"/>
      <c r="F15" s="693"/>
      <c r="G15" s="693"/>
      <c r="J15" s="740" t="s">
        <v>318</v>
      </c>
      <c r="K15" s="741" t="s">
        <v>319</v>
      </c>
      <c r="L15" s="743" t="s">
        <v>294</v>
      </c>
      <c r="M15" s="743" t="s">
        <v>320</v>
      </c>
      <c r="N15" s="744">
        <v>28043</v>
      </c>
      <c r="O15" s="744">
        <v>600625057.86293519</v>
      </c>
      <c r="T15" s="1273"/>
      <c r="U15" s="1233"/>
      <c r="V15" s="1234"/>
      <c r="W15" s="1233"/>
      <c r="X15" s="1272"/>
      <c r="Y15" s="1271"/>
      <c r="Z15" s="1272"/>
      <c r="AA15" s="1268"/>
      <c r="AB15" s="1248"/>
      <c r="AC15" s="1255"/>
      <c r="AD15" s="1254"/>
      <c r="AE15" s="1253"/>
      <c r="AF15" s="696"/>
    </row>
    <row r="16" spans="2:32" s="686" customFormat="1" ht="15" customHeight="1" x14ac:dyDescent="0.2">
      <c r="B16" s="690"/>
      <c r="C16" s="690"/>
      <c r="D16" s="690"/>
      <c r="E16" s="690"/>
      <c r="F16" s="690"/>
      <c r="G16" s="690"/>
      <c r="J16" s="745" t="s">
        <v>321</v>
      </c>
      <c r="K16" s="746" t="s">
        <v>322</v>
      </c>
      <c r="L16" s="749" t="s">
        <v>323</v>
      </c>
      <c r="M16" s="747" t="s">
        <v>153</v>
      </c>
      <c r="N16" s="748">
        <v>55785</v>
      </c>
      <c r="O16" s="748">
        <v>478921488.31583446</v>
      </c>
      <c r="T16" s="1273"/>
      <c r="U16" s="1233"/>
      <c r="V16" s="1234"/>
      <c r="W16" s="1233"/>
      <c r="X16" s="1272"/>
      <c r="Y16" s="1271"/>
      <c r="Z16" s="1272"/>
      <c r="AA16" s="1248"/>
      <c r="AB16" s="1248"/>
      <c r="AC16" s="1255"/>
      <c r="AD16" s="1254"/>
      <c r="AE16" s="1253"/>
      <c r="AF16" s="696"/>
    </row>
    <row r="17" spans="2:32" s="686" customFormat="1" ht="26.25" customHeight="1" x14ac:dyDescent="0.2">
      <c r="B17" s="690"/>
      <c r="C17" s="690"/>
      <c r="D17" s="690"/>
      <c r="E17" s="690"/>
      <c r="F17" s="690"/>
      <c r="G17" s="690"/>
      <c r="J17" s="740" t="s">
        <v>324</v>
      </c>
      <c r="K17" s="741" t="s">
        <v>325</v>
      </c>
      <c r="L17" s="742" t="s">
        <v>12592</v>
      </c>
      <c r="M17" s="743" t="s">
        <v>153</v>
      </c>
      <c r="N17" s="744">
        <v>18800</v>
      </c>
      <c r="O17" s="744">
        <v>344901025.47746545</v>
      </c>
      <c r="T17" s="1273"/>
      <c r="U17" s="1233"/>
      <c r="V17" s="1234"/>
      <c r="W17" s="1233"/>
      <c r="X17" s="1272"/>
      <c r="Y17" s="1271"/>
      <c r="Z17" s="1272"/>
      <c r="AA17" s="1248"/>
      <c r="AB17" s="1248"/>
      <c r="AC17" s="1255"/>
      <c r="AD17" s="1254"/>
      <c r="AE17" s="1253"/>
      <c r="AF17" s="696"/>
    </row>
    <row r="18" spans="2:32" s="686" customFormat="1" ht="15" customHeight="1" x14ac:dyDescent="0.2">
      <c r="H18" s="699"/>
      <c r="I18" s="699"/>
      <c r="J18" s="745" t="s">
        <v>326</v>
      </c>
      <c r="K18" s="746" t="s">
        <v>645</v>
      </c>
      <c r="L18" s="749" t="s">
        <v>679</v>
      </c>
      <c r="M18" s="747" t="s">
        <v>676</v>
      </c>
      <c r="N18" s="748">
        <v>10703</v>
      </c>
      <c r="O18" s="748">
        <v>266980529.12238991</v>
      </c>
      <c r="P18" s="699"/>
      <c r="Q18" s="699"/>
      <c r="R18" s="699"/>
      <c r="S18" s="699"/>
      <c r="T18" s="1273"/>
      <c r="U18" s="1233"/>
      <c r="V18" s="1234"/>
      <c r="W18" s="1233"/>
      <c r="X18" s="1272"/>
      <c r="Y18" s="1271"/>
      <c r="Z18" s="1272"/>
      <c r="AA18" s="1267"/>
      <c r="AB18" s="1248"/>
      <c r="AC18" s="1255"/>
      <c r="AD18" s="1254"/>
      <c r="AE18" s="1253"/>
      <c r="AF18" s="696"/>
    </row>
    <row r="19" spans="2:32" s="686" customFormat="1" ht="15" customHeight="1" x14ac:dyDescent="0.2">
      <c r="B19" s="700"/>
      <c r="C19" s="700"/>
      <c r="D19" s="700"/>
      <c r="E19" s="690"/>
      <c r="F19" s="690"/>
      <c r="G19" s="690"/>
      <c r="J19" s="1266" t="s">
        <v>329</v>
      </c>
      <c r="K19" s="1265" t="s">
        <v>327</v>
      </c>
      <c r="L19" s="1263" t="s">
        <v>328</v>
      </c>
      <c r="M19" s="1264" t="s">
        <v>153</v>
      </c>
      <c r="N19" s="1262">
        <v>9136</v>
      </c>
      <c r="O19" s="1262">
        <v>263368220.97753415</v>
      </c>
      <c r="T19" s="1273"/>
      <c r="U19" s="1233"/>
      <c r="V19" s="1234"/>
      <c r="W19" s="1233"/>
      <c r="X19" s="1272"/>
      <c r="Y19" s="1271"/>
      <c r="Z19" s="1272"/>
      <c r="AA19" s="1248"/>
      <c r="AB19" s="1248"/>
      <c r="AC19" s="1255"/>
      <c r="AD19" s="1254"/>
      <c r="AE19" s="1253"/>
      <c r="AF19" s="696"/>
    </row>
    <row r="20" spans="2:32" s="686" customFormat="1" ht="15" customHeight="1" x14ac:dyDescent="0.2">
      <c r="B20" s="1413" t="s">
        <v>289</v>
      </c>
      <c r="C20" s="1413"/>
      <c r="D20" s="1413"/>
      <c r="E20" s="1413"/>
      <c r="F20" s="1413"/>
      <c r="G20" s="1413"/>
      <c r="H20" s="694"/>
      <c r="I20" s="694"/>
      <c r="J20" s="1261" t="s">
        <v>332</v>
      </c>
      <c r="K20" s="1260" t="s">
        <v>330</v>
      </c>
      <c r="L20" s="1259" t="s">
        <v>323</v>
      </c>
      <c r="M20" s="1258" t="s">
        <v>331</v>
      </c>
      <c r="N20" s="1257">
        <v>25620</v>
      </c>
      <c r="O20" s="1257">
        <v>259607761.16847444</v>
      </c>
      <c r="P20" s="694"/>
      <c r="Q20" s="694"/>
      <c r="R20" s="694"/>
      <c r="S20" s="694"/>
      <c r="T20" s="1273"/>
      <c r="U20" s="1233"/>
      <c r="V20" s="1234"/>
      <c r="W20" s="1233"/>
      <c r="X20" s="1272"/>
      <c r="Y20" s="1271"/>
      <c r="Z20" s="1272"/>
      <c r="AA20" s="1248"/>
      <c r="AB20" s="1248"/>
      <c r="AC20" s="1255"/>
      <c r="AD20" s="1254"/>
      <c r="AE20" s="1253"/>
      <c r="AF20" s="696"/>
    </row>
    <row r="21" spans="2:32" s="686" customFormat="1" ht="26.65" customHeight="1" x14ac:dyDescent="0.2">
      <c r="D21" s="701"/>
      <c r="E21" s="693"/>
      <c r="H21" s="694"/>
      <c r="I21" s="694"/>
      <c r="J21" s="1266" t="s">
        <v>334</v>
      </c>
      <c r="K21" s="1265" t="s">
        <v>333</v>
      </c>
      <c r="L21" s="1263" t="s">
        <v>316</v>
      </c>
      <c r="M21" s="1263" t="s">
        <v>509</v>
      </c>
      <c r="N21" s="1262">
        <v>53685</v>
      </c>
      <c r="O21" s="1262">
        <v>212614963.08216152</v>
      </c>
      <c r="P21" s="694"/>
      <c r="Q21" s="694"/>
      <c r="R21" s="694"/>
      <c r="S21" s="694"/>
      <c r="T21" s="1273"/>
      <c r="U21" s="1233"/>
      <c r="V21" s="1234"/>
      <c r="W21" s="1233"/>
      <c r="X21" s="1272"/>
      <c r="Y21" s="1271"/>
      <c r="Z21" s="1272"/>
      <c r="AA21" s="1248"/>
      <c r="AB21" s="1248"/>
      <c r="AC21" s="1255"/>
      <c r="AD21" s="1254"/>
      <c r="AE21" s="1253"/>
      <c r="AF21" s="696"/>
    </row>
    <row r="22" spans="2:32" s="686" customFormat="1" ht="25.5" x14ac:dyDescent="0.2">
      <c r="B22" s="1432" t="s">
        <v>290</v>
      </c>
      <c r="C22" s="1432"/>
      <c r="D22" s="1083"/>
      <c r="E22" s="1084"/>
      <c r="F22" s="1432" t="s">
        <v>287</v>
      </c>
      <c r="G22" s="1432"/>
      <c r="H22" s="694"/>
      <c r="I22" s="694"/>
      <c r="J22" s="1261" t="s">
        <v>335</v>
      </c>
      <c r="K22" s="1260" t="s">
        <v>12473</v>
      </c>
      <c r="L22" s="1259" t="s">
        <v>12593</v>
      </c>
      <c r="M22" s="1258" t="s">
        <v>153</v>
      </c>
      <c r="N22" s="1257">
        <v>7548</v>
      </c>
      <c r="O22" s="1257">
        <v>193006337.74702305</v>
      </c>
      <c r="P22" s="694"/>
      <c r="Q22" s="694"/>
      <c r="R22" s="694"/>
      <c r="S22" s="694"/>
      <c r="T22" s="1273"/>
      <c r="U22" s="1233"/>
      <c r="V22" s="1234"/>
      <c r="W22" s="1233"/>
      <c r="X22" s="1272"/>
      <c r="Y22" s="1271"/>
      <c r="Z22" s="1272"/>
      <c r="AA22" s="1248"/>
      <c r="AB22" s="1248"/>
      <c r="AC22" s="1255"/>
      <c r="AD22" s="1254"/>
      <c r="AE22" s="1253"/>
      <c r="AF22" s="696"/>
    </row>
    <row r="23" spans="2:32" s="686" customFormat="1" ht="15" customHeight="1" x14ac:dyDescent="0.2">
      <c r="B23" s="1202" t="s">
        <v>0</v>
      </c>
      <c r="C23" s="1202" t="s">
        <v>8</v>
      </c>
      <c r="D23" s="701"/>
      <c r="E23" s="693"/>
      <c r="F23" s="1201" t="s">
        <v>291</v>
      </c>
      <c r="G23" s="1202" t="s">
        <v>8</v>
      </c>
      <c r="H23" s="694"/>
      <c r="I23" s="694"/>
      <c r="J23" s="367"/>
      <c r="K23" s="750"/>
      <c r="L23" s="750"/>
      <c r="M23" s="367" t="s">
        <v>4</v>
      </c>
      <c r="N23" s="520">
        <v>500215</v>
      </c>
      <c r="O23" s="520">
        <v>4250706033.6738167</v>
      </c>
      <c r="P23" s="694"/>
      <c r="Q23" s="694"/>
      <c r="R23" s="694"/>
      <c r="S23" s="694"/>
      <c r="T23" s="1273"/>
      <c r="U23" s="1233"/>
      <c r="V23" s="1234"/>
      <c r="W23" s="1233"/>
      <c r="X23" s="1272"/>
      <c r="Y23" s="1271"/>
      <c r="Z23" s="1272"/>
      <c r="AA23" s="1248"/>
      <c r="AB23" s="1248"/>
      <c r="AC23" s="1255"/>
      <c r="AD23" s="1254"/>
      <c r="AE23" s="1253"/>
      <c r="AF23" s="696"/>
    </row>
    <row r="24" spans="2:32" s="686" customFormat="1" ht="15" customHeight="1" x14ac:dyDescent="0.2">
      <c r="B24" s="704" t="s">
        <v>122</v>
      </c>
      <c r="C24" s="705">
        <v>7.9</v>
      </c>
      <c r="E24" s="701"/>
      <c r="F24" s="707" t="s">
        <v>553</v>
      </c>
      <c r="G24" s="1112">
        <v>12</v>
      </c>
      <c r="H24" s="694"/>
      <c r="I24" s="694"/>
      <c r="J24" s="694"/>
      <c r="K24" s="694"/>
      <c r="L24" s="694"/>
      <c r="M24" s="694"/>
      <c r="N24" s="694"/>
      <c r="O24" s="694"/>
      <c r="P24" s="694"/>
      <c r="Q24" s="694"/>
      <c r="R24" s="694"/>
      <c r="S24" s="1090"/>
      <c r="T24" s="1273"/>
      <c r="U24" s="1233"/>
      <c r="V24" s="1234"/>
      <c r="W24" s="1233"/>
      <c r="X24" s="1272"/>
      <c r="Y24" s="1271"/>
      <c r="Z24" s="1272"/>
      <c r="AA24" s="1248"/>
      <c r="AB24" s="1248"/>
      <c r="AC24" s="1255"/>
      <c r="AD24" s="1254"/>
      <c r="AE24" s="1253"/>
      <c r="AF24" s="696"/>
    </row>
    <row r="25" spans="2:32" s="686" customFormat="1" ht="15" customHeight="1" x14ac:dyDescent="0.2">
      <c r="B25" s="702" t="s">
        <v>143</v>
      </c>
      <c r="C25" s="703">
        <v>6.6</v>
      </c>
      <c r="E25" s="701"/>
      <c r="F25" s="706" t="s">
        <v>12429</v>
      </c>
      <c r="G25" s="1087">
        <v>10.5</v>
      </c>
      <c r="H25" s="694"/>
      <c r="I25" s="694"/>
      <c r="J25" s="694"/>
      <c r="K25" s="1086"/>
      <c r="L25" s="694"/>
      <c r="M25" s="694"/>
      <c r="N25" s="694"/>
      <c r="O25" s="694"/>
      <c r="P25" s="694"/>
      <c r="Q25" s="694"/>
      <c r="R25" s="694"/>
      <c r="S25" s="694"/>
      <c r="T25" s="1273"/>
      <c r="U25" s="1233"/>
      <c r="V25" s="1234"/>
      <c r="W25" s="1233"/>
      <c r="X25" s="1272"/>
      <c r="Y25" s="1271"/>
      <c r="Z25" s="1272"/>
      <c r="AA25" s="1248"/>
      <c r="AB25" s="1248"/>
      <c r="AC25" s="1255"/>
      <c r="AD25" s="1254"/>
      <c r="AE25" s="1253"/>
      <c r="AF25" s="696"/>
    </row>
    <row r="26" spans="2:32" s="686" customFormat="1" ht="15" customHeight="1" x14ac:dyDescent="0.2">
      <c r="B26" s="704">
        <v>2019</v>
      </c>
      <c r="C26" s="705">
        <v>5.9</v>
      </c>
      <c r="E26" s="701"/>
      <c r="F26" s="707" t="s">
        <v>558</v>
      </c>
      <c r="G26" s="1112">
        <v>9.6</v>
      </c>
      <c r="H26" s="694"/>
      <c r="I26" s="694"/>
      <c r="J26" s="1088"/>
      <c r="K26" s="1092"/>
      <c r="L26" s="1093"/>
      <c r="M26" s="694"/>
      <c r="N26" s="694"/>
      <c r="O26" s="694"/>
      <c r="P26" s="694"/>
      <c r="Q26" s="694"/>
      <c r="R26" s="694"/>
      <c r="S26" s="694"/>
      <c r="T26" s="1273"/>
      <c r="U26" s="1233"/>
      <c r="V26" s="1234"/>
      <c r="W26" s="1233"/>
      <c r="X26" s="1272"/>
      <c r="Y26" s="1271"/>
      <c r="Z26" s="1272"/>
      <c r="AA26" s="1248"/>
      <c r="AB26" s="1248"/>
      <c r="AC26" s="1255"/>
      <c r="AD26" s="1254"/>
      <c r="AE26" s="1253"/>
      <c r="AF26" s="696"/>
    </row>
    <row r="27" spans="2:32" s="686" customFormat="1" ht="15" customHeight="1" x14ac:dyDescent="0.2">
      <c r="B27" s="702" t="s">
        <v>145</v>
      </c>
      <c r="C27" s="703">
        <v>5.7</v>
      </c>
      <c r="E27" s="701"/>
      <c r="F27" s="706" t="s">
        <v>561</v>
      </c>
      <c r="G27" s="1087">
        <v>8.1</v>
      </c>
      <c r="H27" s="694"/>
      <c r="I27" s="694"/>
      <c r="J27" s="694"/>
      <c r="K27" s="1092"/>
      <c r="L27" s="1093"/>
      <c r="M27" s="694"/>
      <c r="N27" s="694"/>
      <c r="O27" s="694"/>
      <c r="P27" s="694"/>
      <c r="Q27" s="694"/>
      <c r="R27" s="694"/>
      <c r="S27" s="694"/>
      <c r="T27" s="1273"/>
      <c r="U27" s="1233"/>
      <c r="V27" s="1234"/>
      <c r="W27" s="1233"/>
      <c r="X27" s="1272"/>
      <c r="Y27" s="1271"/>
      <c r="Z27" s="1272"/>
      <c r="AA27" s="1248"/>
      <c r="AB27" s="1248"/>
      <c r="AC27" s="1255"/>
      <c r="AD27" s="1254"/>
      <c r="AE27" s="1253"/>
      <c r="AF27" s="696"/>
    </row>
    <row r="28" spans="2:32" s="686" customFormat="1" ht="15" customHeight="1" x14ac:dyDescent="0.2">
      <c r="B28" s="704" t="s">
        <v>110</v>
      </c>
      <c r="C28" s="705">
        <v>4.9000000000000004</v>
      </c>
      <c r="E28" s="1165"/>
      <c r="F28" s="707" t="s">
        <v>559</v>
      </c>
      <c r="G28" s="1112">
        <v>5.6</v>
      </c>
      <c r="H28" s="694"/>
      <c r="I28" s="694"/>
      <c r="J28" s="694"/>
      <c r="K28" s="1092"/>
      <c r="L28" s="1093"/>
      <c r="M28" s="694"/>
      <c r="N28" s="694"/>
      <c r="O28" s="694"/>
      <c r="P28" s="694"/>
      <c r="Q28" s="694"/>
      <c r="R28" s="694"/>
      <c r="S28" s="694"/>
      <c r="T28" s="1273"/>
      <c r="U28" s="1233"/>
      <c r="V28" s="1234"/>
      <c r="W28" s="1233"/>
      <c r="X28" s="1272"/>
      <c r="Y28" s="1271"/>
      <c r="Z28" s="1272"/>
      <c r="AA28" s="1248"/>
      <c r="AB28" s="1248"/>
      <c r="AC28" s="1255"/>
      <c r="AD28" s="1254"/>
      <c r="AE28" s="1253"/>
      <c r="AF28" s="696"/>
    </row>
    <row r="29" spans="2:32" s="686" customFormat="1" ht="15" customHeight="1" x14ac:dyDescent="0.2">
      <c r="B29" s="702">
        <v>2021</v>
      </c>
      <c r="C29" s="703">
        <v>4.2</v>
      </c>
      <c r="E29" s="701"/>
      <c r="F29" s="706" t="s">
        <v>12390</v>
      </c>
      <c r="G29" s="1087">
        <v>5.4</v>
      </c>
      <c r="H29" s="694"/>
      <c r="I29" s="694"/>
      <c r="J29" s="694"/>
      <c r="K29" s="1092"/>
      <c r="L29" s="1093"/>
      <c r="M29" s="694"/>
      <c r="N29" s="694"/>
      <c r="O29" s="694"/>
      <c r="P29" s="694"/>
      <c r="Q29" s="694"/>
      <c r="R29" s="694"/>
      <c r="S29" s="694"/>
      <c r="T29" s="1273"/>
      <c r="U29" s="1233"/>
      <c r="V29" s="1234"/>
      <c r="W29" s="1233"/>
      <c r="X29" s="1272"/>
      <c r="Y29" s="1271"/>
      <c r="Z29" s="1272"/>
      <c r="AA29" s="1248"/>
      <c r="AB29" s="1248"/>
      <c r="AC29" s="1255"/>
      <c r="AD29" s="1254"/>
      <c r="AE29" s="1253"/>
      <c r="AF29" s="696"/>
    </row>
    <row r="30" spans="2:32" s="686" customFormat="1" ht="15" customHeight="1" x14ac:dyDescent="0.2">
      <c r="B30" s="704" t="s">
        <v>161</v>
      </c>
      <c r="C30" s="705">
        <v>64.8</v>
      </c>
      <c r="E30" s="1165"/>
      <c r="F30" s="707" t="s">
        <v>579</v>
      </c>
      <c r="G30" s="1112">
        <v>4.8</v>
      </c>
      <c r="H30" s="694"/>
      <c r="I30" s="694"/>
      <c r="J30" s="694"/>
      <c r="K30" s="1092"/>
      <c r="L30" s="1093"/>
      <c r="M30" s="694"/>
      <c r="N30" s="694"/>
      <c r="O30" s="694"/>
      <c r="P30" s="694"/>
      <c r="Q30" s="694"/>
      <c r="R30" s="694"/>
      <c r="S30" s="694"/>
      <c r="T30" s="1273"/>
      <c r="U30" s="1233"/>
      <c r="V30" s="1234"/>
      <c r="W30" s="1233"/>
      <c r="X30" s="1272"/>
      <c r="Y30" s="1271"/>
      <c r="Z30" s="1272"/>
      <c r="AA30" s="1248"/>
      <c r="AB30" s="1248"/>
      <c r="AC30" s="1255"/>
      <c r="AD30" s="1254"/>
      <c r="AE30" s="1253"/>
      <c r="AF30" s="696"/>
    </row>
    <row r="31" spans="2:32" s="686" customFormat="1" ht="15" customHeight="1" x14ac:dyDescent="0.2">
      <c r="B31" s="562" t="s">
        <v>4</v>
      </c>
      <c r="C31" s="520">
        <v>100</v>
      </c>
      <c r="E31" s="1165"/>
      <c r="F31" s="706" t="s">
        <v>554</v>
      </c>
      <c r="G31" s="1087">
        <v>3.9</v>
      </c>
      <c r="H31" s="694"/>
      <c r="I31" s="694"/>
      <c r="J31" s="694"/>
      <c r="K31" s="1092"/>
      <c r="L31" s="1093"/>
      <c r="M31" s="694"/>
      <c r="N31" s="694"/>
      <c r="O31" s="694"/>
      <c r="P31" s="694"/>
      <c r="Q31" s="694"/>
      <c r="R31" s="694"/>
      <c r="S31" s="694"/>
      <c r="T31" s="1273"/>
      <c r="U31" s="1233"/>
      <c r="V31" s="1234"/>
      <c r="W31" s="1233"/>
      <c r="X31" s="1272"/>
      <c r="Y31" s="1271"/>
      <c r="Z31" s="1272"/>
      <c r="AA31" s="1248"/>
      <c r="AB31" s="1248"/>
      <c r="AC31" s="1255"/>
      <c r="AD31" s="1254"/>
      <c r="AE31" s="1253"/>
      <c r="AF31" s="696"/>
    </row>
    <row r="32" spans="2:32" s="686" customFormat="1" ht="15" customHeight="1" x14ac:dyDescent="0.2">
      <c r="D32" s="1163"/>
      <c r="E32" s="1165"/>
      <c r="F32" s="707" t="s">
        <v>12552</v>
      </c>
      <c r="G32" s="1112">
        <v>3.6</v>
      </c>
      <c r="H32" s="694"/>
      <c r="I32" s="694"/>
      <c r="J32" s="694"/>
      <c r="K32" s="1093"/>
      <c r="L32" s="1093"/>
      <c r="M32" s="694"/>
      <c r="N32" s="694"/>
      <c r="O32" s="694"/>
      <c r="P32" s="694"/>
      <c r="Q32" s="694"/>
      <c r="R32" s="694"/>
      <c r="S32" s="694"/>
      <c r="T32" s="1273"/>
      <c r="U32" s="1233"/>
      <c r="V32" s="1234"/>
      <c r="W32" s="1233"/>
      <c r="X32" s="1272"/>
      <c r="Y32" s="1271"/>
      <c r="Z32" s="1272"/>
      <c r="AA32" s="1248"/>
      <c r="AB32" s="1248"/>
      <c r="AC32" s="1255"/>
      <c r="AD32" s="1254"/>
      <c r="AE32" s="1253"/>
      <c r="AF32" s="696"/>
    </row>
    <row r="33" spans="2:32" s="686" customFormat="1" ht="15" customHeight="1" x14ac:dyDescent="0.2">
      <c r="B33" s="693"/>
      <c r="C33" s="693"/>
      <c r="E33" s="1165"/>
      <c r="F33" s="706" t="s">
        <v>552</v>
      </c>
      <c r="G33" s="1087">
        <v>2.7</v>
      </c>
      <c r="K33" s="1094"/>
      <c r="L33" s="1095"/>
      <c r="S33" s="694"/>
      <c r="T33" s="1273"/>
      <c r="U33" s="1233"/>
      <c r="V33" s="1234"/>
      <c r="W33" s="1233"/>
      <c r="X33" s="1272"/>
      <c r="Y33" s="1271"/>
      <c r="Z33" s="1272"/>
      <c r="AA33" s="1248"/>
      <c r="AB33" s="1248"/>
      <c r="AC33" s="1255"/>
      <c r="AD33" s="1254"/>
      <c r="AE33" s="1253"/>
      <c r="AF33" s="696"/>
    </row>
    <row r="34" spans="2:32" s="686" customFormat="1" ht="15" customHeight="1" x14ac:dyDescent="0.2">
      <c r="B34" s="693"/>
      <c r="C34" s="693"/>
      <c r="D34" s="693"/>
      <c r="E34" s="693"/>
      <c r="F34" s="707" t="s">
        <v>728</v>
      </c>
      <c r="G34" s="1112">
        <v>2.2000000000000002</v>
      </c>
      <c r="H34" s="694"/>
      <c r="I34" s="694"/>
      <c r="J34" s="694"/>
      <c r="K34" s="1086"/>
      <c r="L34" s="694"/>
      <c r="M34" s="694"/>
      <c r="N34" s="694"/>
      <c r="O34" s="694"/>
      <c r="P34" s="694"/>
      <c r="Q34" s="694"/>
      <c r="R34" s="694"/>
      <c r="S34" s="694"/>
      <c r="T34" s="1273"/>
      <c r="U34" s="1233"/>
      <c r="V34" s="1234"/>
      <c r="W34" s="1233"/>
      <c r="X34" s="1272"/>
      <c r="Y34" s="1271"/>
      <c r="Z34" s="1272"/>
      <c r="AA34" s="1248"/>
      <c r="AB34" s="1248"/>
      <c r="AC34" s="1255"/>
      <c r="AD34" s="1254"/>
      <c r="AE34" s="1253"/>
      <c r="AF34" s="696"/>
    </row>
    <row r="35" spans="2:32" s="686" customFormat="1" ht="15" customHeight="1" x14ac:dyDescent="0.2">
      <c r="E35" s="693"/>
      <c r="F35" s="706" t="s">
        <v>161</v>
      </c>
      <c r="G35" s="1087">
        <v>31.599999999999994</v>
      </c>
      <c r="H35" s="708"/>
      <c r="I35" s="708"/>
      <c r="J35" s="708"/>
      <c r="K35" s="1085"/>
      <c r="L35" s="708"/>
      <c r="M35" s="708"/>
      <c r="N35" s="708"/>
      <c r="O35" s="708"/>
      <c r="P35" s="708"/>
      <c r="Q35" s="708"/>
      <c r="R35" s="708"/>
      <c r="S35" s="709"/>
      <c r="T35" s="1273"/>
      <c r="U35" s="1233"/>
      <c r="V35" s="1234"/>
      <c r="W35" s="1233"/>
      <c r="X35" s="1272"/>
      <c r="Y35" s="1271"/>
      <c r="Z35" s="1272"/>
      <c r="AA35" s="1248"/>
      <c r="AB35" s="1248"/>
      <c r="AC35" s="1255"/>
      <c r="AD35" s="1254"/>
      <c r="AE35" s="1253"/>
      <c r="AF35" s="696"/>
    </row>
    <row r="36" spans="2:32" s="686" customFormat="1" ht="15" customHeight="1" x14ac:dyDescent="0.2">
      <c r="B36" s="1409" t="s">
        <v>297</v>
      </c>
      <c r="C36" s="1409"/>
      <c r="D36" s="1409"/>
      <c r="E36" s="693"/>
      <c r="F36" s="710" t="s">
        <v>4</v>
      </c>
      <c r="G36" s="520">
        <v>100</v>
      </c>
      <c r="H36" s="1089"/>
      <c r="I36" s="1089"/>
      <c r="J36" s="694"/>
      <c r="K36" s="1086"/>
      <c r="L36" s="694"/>
      <c r="M36" s="694"/>
      <c r="N36" s="694"/>
      <c r="O36" s="694"/>
      <c r="P36" s="694"/>
      <c r="Q36" s="694"/>
      <c r="R36" s="694"/>
      <c r="S36" s="709"/>
      <c r="T36" s="1273"/>
      <c r="U36" s="1233"/>
      <c r="V36" s="1234"/>
      <c r="W36" s="1233"/>
      <c r="X36" s="1272"/>
      <c r="Y36" s="1271"/>
      <c r="Z36" s="1272"/>
      <c r="AA36" s="1248"/>
      <c r="AB36" s="1248"/>
      <c r="AC36" s="1255"/>
      <c r="AD36" s="1254"/>
      <c r="AE36" s="1253"/>
      <c r="AF36" s="696"/>
    </row>
    <row r="37" spans="2:32" s="686" customFormat="1" ht="15" customHeight="1" x14ac:dyDescent="0.2">
      <c r="B37" s="1427" t="s">
        <v>152</v>
      </c>
      <c r="C37" s="1427"/>
      <c r="D37" s="1202" t="s">
        <v>8</v>
      </c>
      <c r="E37" s="693"/>
      <c r="F37" s="1429" t="s">
        <v>298</v>
      </c>
      <c r="G37" s="1429"/>
      <c r="H37" s="116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1273"/>
      <c r="U37" s="1233"/>
      <c r="V37" s="1234"/>
      <c r="W37" s="1233"/>
      <c r="X37" s="1272"/>
      <c r="Y37" s="1271"/>
      <c r="Z37" s="1272"/>
      <c r="AA37" s="1248"/>
      <c r="AB37" s="1248"/>
      <c r="AC37" s="1255"/>
      <c r="AD37" s="1254"/>
      <c r="AE37" s="1253"/>
      <c r="AF37" s="696"/>
    </row>
    <row r="38" spans="2:32" s="686" customFormat="1" ht="15.75" customHeight="1" x14ac:dyDescent="0.2">
      <c r="B38" s="1423" t="s">
        <v>153</v>
      </c>
      <c r="C38" s="1423"/>
      <c r="D38" s="858">
        <v>64.823728575131085</v>
      </c>
      <c r="E38" s="693"/>
      <c r="F38" s="1430"/>
      <c r="G38" s="1430"/>
      <c r="H38" s="694"/>
      <c r="I38" s="694"/>
      <c r="J38" s="694"/>
      <c r="K38" s="694"/>
      <c r="L38" s="694"/>
      <c r="M38" s="694"/>
      <c r="N38" s="694"/>
      <c r="O38" s="694"/>
      <c r="P38" s="694"/>
      <c r="Q38" s="694"/>
      <c r="R38" s="694"/>
      <c r="S38" s="694"/>
      <c r="T38" s="1273"/>
      <c r="U38" s="1233"/>
      <c r="V38" s="1234"/>
      <c r="W38" s="1233"/>
      <c r="X38" s="1272"/>
      <c r="Y38" s="1271"/>
      <c r="Z38" s="1272"/>
      <c r="AA38" s="1248"/>
      <c r="AB38" s="1248"/>
      <c r="AC38" s="1255"/>
      <c r="AD38" s="1254"/>
      <c r="AE38" s="1253"/>
      <c r="AF38" s="696"/>
    </row>
    <row r="39" spans="2:32" s="686" customFormat="1" ht="15" customHeight="1" x14ac:dyDescent="0.2">
      <c r="B39" s="1428" t="s">
        <v>299</v>
      </c>
      <c r="C39" s="1428"/>
      <c r="D39" s="859">
        <v>18.299599599393776</v>
      </c>
      <c r="E39" s="693"/>
      <c r="F39" s="1430"/>
      <c r="G39" s="1430"/>
      <c r="H39" s="694"/>
      <c r="I39" s="694"/>
      <c r="J39" s="694"/>
      <c r="K39" s="1091"/>
      <c r="L39" s="1097"/>
      <c r="M39" s="694"/>
      <c r="N39" s="694"/>
      <c r="O39" s="694"/>
      <c r="P39" s="694"/>
      <c r="Q39" s="694"/>
      <c r="R39" s="694"/>
      <c r="S39" s="694"/>
      <c r="T39" s="1273"/>
      <c r="U39" s="1233"/>
      <c r="V39" s="1234"/>
      <c r="W39" s="1233"/>
      <c r="X39" s="1272"/>
      <c r="Y39" s="1271"/>
      <c r="Z39" s="1272"/>
      <c r="AA39" s="1248"/>
      <c r="AB39" s="1248"/>
      <c r="AC39" s="1255"/>
      <c r="AD39" s="1254"/>
      <c r="AE39" s="1253"/>
      <c r="AF39" s="696"/>
    </row>
    <row r="40" spans="2:32" s="686" customFormat="1" ht="15" customHeight="1" x14ac:dyDescent="0.2">
      <c r="B40" s="1423" t="s">
        <v>162</v>
      </c>
      <c r="C40" s="1423"/>
      <c r="D40" s="858">
        <v>5.2029784830231396</v>
      </c>
      <c r="E40" s="693"/>
      <c r="F40" s="693"/>
      <c r="G40" s="693"/>
      <c r="H40" s="694"/>
      <c r="I40" s="694"/>
      <c r="J40" s="694"/>
      <c r="K40" s="1091"/>
      <c r="L40" s="1097"/>
      <c r="M40" s="694"/>
      <c r="N40" s="694"/>
      <c r="O40" s="694"/>
      <c r="P40" s="694"/>
      <c r="Q40" s="694"/>
      <c r="R40" s="694"/>
      <c r="S40" s="694"/>
      <c r="T40" s="1273"/>
      <c r="U40" s="1233"/>
      <c r="V40" s="1234"/>
      <c r="W40" s="1233"/>
      <c r="X40" s="1272"/>
      <c r="Y40" s="1271"/>
      <c r="Z40" s="1272"/>
      <c r="AA40" s="1248"/>
      <c r="AB40" s="1248"/>
      <c r="AC40" s="1255"/>
      <c r="AD40" s="1254"/>
      <c r="AE40" s="1253"/>
      <c r="AF40" s="696"/>
    </row>
    <row r="41" spans="2:32" s="686" customFormat="1" ht="15" customHeight="1" x14ac:dyDescent="0.2">
      <c r="B41" s="1424" t="s">
        <v>154</v>
      </c>
      <c r="C41" s="1424"/>
      <c r="D41" s="859">
        <v>4.682830825316878</v>
      </c>
      <c r="E41" s="693"/>
      <c r="F41" s="693"/>
      <c r="G41" s="1209"/>
      <c r="H41" s="694"/>
      <c r="I41" s="694"/>
      <c r="J41" s="694"/>
      <c r="K41" s="1088"/>
      <c r="L41" s="1096"/>
      <c r="M41" s="694"/>
      <c r="N41" s="694"/>
      <c r="O41" s="694"/>
      <c r="P41" s="694"/>
      <c r="Q41" s="694"/>
      <c r="R41" s="694"/>
      <c r="S41" s="694"/>
      <c r="T41" s="1273"/>
      <c r="U41" s="1233"/>
      <c r="V41" s="1234"/>
      <c r="W41" s="1233"/>
      <c r="X41" s="1272"/>
      <c r="Y41" s="1271"/>
      <c r="Z41" s="1272"/>
      <c r="AA41" s="1248"/>
      <c r="AB41" s="1248"/>
      <c r="AC41" s="1255"/>
      <c r="AD41" s="1254"/>
      <c r="AE41" s="1253"/>
      <c r="AF41" s="696"/>
    </row>
    <row r="42" spans="2:32" s="686" customFormat="1" ht="15" customHeight="1" x14ac:dyDescent="0.2">
      <c r="B42" s="1425" t="s">
        <v>157</v>
      </c>
      <c r="C42" s="1425"/>
      <c r="D42" s="860">
        <v>4.4771381806170805</v>
      </c>
      <c r="E42" s="713"/>
      <c r="F42" s="1209"/>
      <c r="G42" s="1209"/>
      <c r="H42" s="694"/>
      <c r="I42" s="694"/>
      <c r="J42" s="694"/>
      <c r="K42" s="1091"/>
      <c r="L42" s="1097"/>
      <c r="M42" s="694"/>
      <c r="N42" s="694"/>
      <c r="O42" s="694"/>
      <c r="P42" s="694"/>
      <c r="Q42" s="694"/>
      <c r="R42" s="694"/>
      <c r="S42" s="694"/>
      <c r="T42" s="1273"/>
      <c r="U42" s="1233"/>
      <c r="V42" s="1234"/>
      <c r="W42" s="1233"/>
      <c r="X42" s="1272"/>
      <c r="Y42" s="1271"/>
      <c r="Z42" s="1272"/>
      <c r="AA42" s="1248"/>
      <c r="AB42" s="1248"/>
      <c r="AC42" s="1255"/>
      <c r="AD42" s="1254"/>
      <c r="AE42" s="1253"/>
      <c r="AF42" s="696"/>
    </row>
    <row r="43" spans="2:32" s="686" customFormat="1" ht="15.75" customHeight="1" x14ac:dyDescent="0.2">
      <c r="B43" s="1426" t="s">
        <v>648</v>
      </c>
      <c r="C43" s="1426"/>
      <c r="D43" s="1114">
        <v>1.8234941221151484</v>
      </c>
      <c r="E43" s="693"/>
      <c r="F43" s="1209"/>
      <c r="G43" s="1209"/>
      <c r="H43" s="694"/>
      <c r="I43" s="694"/>
      <c r="J43" s="694"/>
      <c r="K43" s="1088"/>
      <c r="L43" s="1096"/>
      <c r="M43" s="694"/>
      <c r="N43" s="694"/>
      <c r="O43" s="694"/>
      <c r="P43" s="694"/>
      <c r="Q43" s="694"/>
      <c r="R43" s="694"/>
      <c r="S43" s="694"/>
      <c r="T43" s="1273"/>
      <c r="U43" s="1233"/>
      <c r="V43" s="1234"/>
      <c r="W43" s="1233"/>
      <c r="X43" s="1272"/>
      <c r="Y43" s="1271"/>
      <c r="Z43" s="1272"/>
      <c r="AA43" s="1248"/>
      <c r="AB43" s="1248"/>
      <c r="AC43" s="1255"/>
      <c r="AD43" s="1254"/>
      <c r="AE43" s="1253"/>
      <c r="AF43" s="696"/>
    </row>
    <row r="44" spans="2:32" s="686" customFormat="1" ht="15.75" customHeight="1" x14ac:dyDescent="0.2">
      <c r="B44" s="1425" t="s">
        <v>161</v>
      </c>
      <c r="C44" s="1425"/>
      <c r="D44" s="1113">
        <v>0.69023021440288801</v>
      </c>
      <c r="E44" s="693"/>
      <c r="F44" s="693"/>
      <c r="G44" s="693"/>
      <c r="H44" s="694"/>
      <c r="I44" s="694"/>
      <c r="J44" s="694"/>
      <c r="K44" s="1091"/>
      <c r="L44" s="1097"/>
      <c r="M44" s="694"/>
      <c r="N44" s="694"/>
      <c r="O44" s="694"/>
      <c r="P44" s="694"/>
      <c r="Q44" s="694"/>
      <c r="R44" s="694"/>
      <c r="S44" s="694"/>
      <c r="T44" s="1273"/>
      <c r="U44" s="1233"/>
      <c r="V44" s="1234"/>
      <c r="W44" s="1233"/>
      <c r="X44" s="1272"/>
      <c r="Y44" s="1271"/>
      <c r="Z44" s="1272"/>
      <c r="AA44" s="1248"/>
      <c r="AB44" s="1248"/>
      <c r="AC44" s="1255"/>
      <c r="AD44" s="1254"/>
      <c r="AE44" s="1253"/>
      <c r="AF44" s="696"/>
    </row>
    <row r="45" spans="2:32" s="686" customFormat="1" ht="15.75" customHeight="1" x14ac:dyDescent="0.2">
      <c r="B45" s="710" t="s">
        <v>4</v>
      </c>
      <c r="C45" s="710"/>
      <c r="D45" s="322">
        <v>100</v>
      </c>
      <c r="E45" s="1163"/>
      <c r="F45" s="693"/>
      <c r="G45" s="693"/>
      <c r="H45" s="694"/>
      <c r="I45" s="694"/>
      <c r="J45" s="694"/>
      <c r="K45" s="1088"/>
      <c r="L45" s="1096"/>
      <c r="M45" s="694"/>
      <c r="N45" s="694"/>
      <c r="O45" s="694"/>
      <c r="P45" s="694"/>
      <c r="Q45" s="694"/>
      <c r="R45" s="694"/>
      <c r="S45" s="694"/>
      <c r="T45" s="1273"/>
      <c r="U45" s="1233"/>
      <c r="V45" s="1234"/>
      <c r="W45" s="1233"/>
      <c r="X45" s="1272"/>
      <c r="Y45" s="1271"/>
      <c r="Z45" s="1272"/>
      <c r="AA45" s="1248"/>
      <c r="AB45" s="1248"/>
      <c r="AC45" s="1255"/>
      <c r="AD45" s="1254"/>
      <c r="AE45" s="1253"/>
      <c r="AF45" s="696"/>
    </row>
    <row r="46" spans="2:32" s="686" customFormat="1" ht="15.75" customHeight="1" x14ac:dyDescent="0.2">
      <c r="B46" s="714"/>
      <c r="C46" s="714"/>
      <c r="D46" s="714"/>
      <c r="E46" s="693"/>
      <c r="F46" s="693"/>
      <c r="G46" s="693"/>
      <c r="H46" s="694"/>
      <c r="I46" s="694"/>
      <c r="J46" s="694"/>
      <c r="K46" s="1088"/>
      <c r="L46" s="1096"/>
      <c r="M46" s="694"/>
      <c r="N46" s="694"/>
      <c r="O46" s="694"/>
      <c r="P46" s="694"/>
      <c r="Q46" s="694"/>
      <c r="R46" s="694"/>
      <c r="S46" s="694"/>
      <c r="T46" s="1273"/>
      <c r="U46" s="1233"/>
      <c r="V46" s="1234"/>
      <c r="W46" s="1233"/>
      <c r="X46" s="1272"/>
      <c r="Y46" s="1271"/>
      <c r="Z46" s="1272"/>
      <c r="AA46" s="1248"/>
      <c r="AB46" s="1248"/>
      <c r="AC46" s="1255"/>
      <c r="AD46" s="1254"/>
      <c r="AE46" s="1253"/>
      <c r="AF46" s="696"/>
    </row>
    <row r="47" spans="2:32" s="686" customFormat="1" ht="15.75" customHeight="1" x14ac:dyDescent="0.2">
      <c r="B47" s="714"/>
      <c r="C47" s="714"/>
      <c r="D47" s="714"/>
      <c r="E47" s="693"/>
      <c r="F47" s="694"/>
      <c r="G47" s="694"/>
      <c r="H47" s="694"/>
      <c r="I47" s="694"/>
      <c r="J47" s="694"/>
      <c r="K47" s="1088"/>
      <c r="L47" s="1096"/>
      <c r="M47" s="694"/>
      <c r="N47" s="694"/>
      <c r="O47" s="694"/>
      <c r="P47" s="694"/>
      <c r="Q47" s="694"/>
      <c r="R47" s="694"/>
      <c r="S47" s="694"/>
      <c r="T47" s="1273"/>
      <c r="U47" s="1233"/>
      <c r="V47" s="1234"/>
      <c r="W47" s="1233"/>
      <c r="X47" s="1272"/>
      <c r="Y47" s="1271"/>
      <c r="Z47" s="1272"/>
      <c r="AA47" s="1248"/>
      <c r="AB47" s="1248"/>
      <c r="AC47" s="1255"/>
      <c r="AD47" s="1254"/>
      <c r="AE47" s="1253"/>
      <c r="AF47" s="696"/>
    </row>
    <row r="48" spans="2:32" s="686" customFormat="1" ht="15" customHeight="1" x14ac:dyDescent="0.2">
      <c r="B48" s="714"/>
      <c r="C48" s="714"/>
      <c r="D48" s="714"/>
      <c r="E48" s="694"/>
      <c r="F48" s="694"/>
      <c r="G48" s="694"/>
      <c r="H48" s="694"/>
      <c r="I48" s="694"/>
      <c r="J48" s="694"/>
      <c r="K48" s="1091"/>
      <c r="L48" s="1097"/>
      <c r="M48" s="694"/>
      <c r="N48" s="694"/>
      <c r="O48" s="694"/>
      <c r="P48" s="694"/>
      <c r="Q48" s="694"/>
      <c r="R48" s="694"/>
      <c r="S48" s="694"/>
      <c r="T48" s="1273"/>
      <c r="U48" s="1233"/>
      <c r="V48" s="1234"/>
      <c r="W48" s="1233"/>
      <c r="X48" s="1272"/>
      <c r="Y48" s="1271"/>
      <c r="Z48" s="1272"/>
      <c r="AA48" s="1248"/>
      <c r="AB48" s="1248"/>
      <c r="AC48" s="1255"/>
      <c r="AD48" s="1254"/>
      <c r="AE48" s="1253"/>
      <c r="AF48" s="696"/>
    </row>
    <row r="49" spans="2:32" s="686" customFormat="1" ht="15" customHeight="1" x14ac:dyDescent="0.2">
      <c r="B49" s="715"/>
      <c r="C49" s="715"/>
      <c r="D49" s="715"/>
      <c r="E49" s="694"/>
      <c r="F49" s="694"/>
      <c r="G49" s="694"/>
      <c r="H49" s="694"/>
      <c r="I49" s="694"/>
      <c r="J49" s="694"/>
      <c r="K49" s="694"/>
      <c r="L49" s="1098"/>
      <c r="M49" s="694"/>
      <c r="N49" s="694"/>
      <c r="O49" s="694"/>
      <c r="P49" s="694"/>
      <c r="Q49" s="694"/>
      <c r="R49" s="694"/>
      <c r="S49" s="694"/>
      <c r="T49" s="1273"/>
      <c r="U49" s="1233"/>
      <c r="V49" s="1234"/>
      <c r="W49" s="1233"/>
      <c r="X49" s="1272"/>
      <c r="Y49" s="1271"/>
      <c r="Z49" s="1272"/>
      <c r="AA49" s="1248"/>
      <c r="AB49" s="1248"/>
      <c r="AC49" s="1255"/>
      <c r="AD49" s="1254"/>
      <c r="AE49" s="1253"/>
      <c r="AF49" s="696"/>
    </row>
    <row r="50" spans="2:32" s="686" customFormat="1" ht="15" customHeight="1" x14ac:dyDescent="0.2">
      <c r="B50" s="715"/>
      <c r="C50" s="715"/>
      <c r="D50" s="715"/>
      <c r="E50" s="694"/>
      <c r="F50" s="690"/>
      <c r="G50" s="690"/>
      <c r="H50" s="694"/>
      <c r="I50" s="694"/>
      <c r="J50" s="694"/>
      <c r="K50" s="694"/>
      <c r="L50" s="694"/>
      <c r="M50" s="694"/>
      <c r="N50" s="694"/>
      <c r="O50" s="694"/>
      <c r="P50" s="694"/>
      <c r="Q50" s="694"/>
      <c r="R50" s="694"/>
      <c r="S50" s="694"/>
      <c r="T50" s="1273"/>
      <c r="U50" s="1233"/>
      <c r="V50" s="1234"/>
      <c r="W50" s="1233"/>
      <c r="X50" s="1272"/>
      <c r="Y50" s="1271"/>
      <c r="Z50" s="1272"/>
      <c r="AA50" s="1248"/>
      <c r="AB50" s="1248"/>
      <c r="AC50" s="1255"/>
      <c r="AD50" s="1254"/>
      <c r="AE50" s="1253"/>
      <c r="AF50" s="696"/>
    </row>
    <row r="51" spans="2:32" s="686" customFormat="1" ht="15" customHeight="1" x14ac:dyDescent="0.2">
      <c r="B51" s="715"/>
      <c r="C51" s="715"/>
      <c r="D51" s="694"/>
      <c r="E51" s="690"/>
      <c r="F51" s="690"/>
      <c r="G51" s="690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694"/>
      <c r="S51" s="694"/>
      <c r="T51" s="1273"/>
      <c r="U51" s="1233"/>
      <c r="V51" s="1234"/>
      <c r="W51" s="1233"/>
      <c r="X51" s="1272"/>
      <c r="Y51" s="1271"/>
      <c r="Z51" s="1272"/>
      <c r="AA51" s="1248"/>
      <c r="AB51" s="1248"/>
      <c r="AC51" s="1255"/>
      <c r="AD51" s="1254"/>
      <c r="AE51" s="1253"/>
      <c r="AF51" s="696"/>
    </row>
    <row r="52" spans="2:32" s="686" customFormat="1" ht="15" customHeight="1" x14ac:dyDescent="0.2">
      <c r="B52" s="689" t="s">
        <v>12504</v>
      </c>
      <c r="C52" s="722"/>
      <c r="D52" s="690"/>
      <c r="E52" s="690"/>
      <c r="F52" s="690"/>
      <c r="G52" s="690"/>
      <c r="H52" s="694"/>
      <c r="I52" s="694"/>
      <c r="J52" s="694"/>
      <c r="K52" s="694"/>
      <c r="L52" s="694"/>
      <c r="M52" s="694"/>
      <c r="N52" s="694"/>
      <c r="O52" s="694"/>
      <c r="P52" s="694"/>
      <c r="Q52" s="694"/>
      <c r="R52" s="694"/>
      <c r="S52" s="694"/>
      <c r="T52" s="1273"/>
      <c r="U52" s="1233"/>
      <c r="V52" s="1234"/>
      <c r="W52" s="1233"/>
      <c r="X52" s="1272"/>
      <c r="Y52" s="1271"/>
      <c r="Z52" s="1272"/>
      <c r="AA52" s="1248"/>
      <c r="AB52" s="1248"/>
      <c r="AC52" s="1255"/>
      <c r="AD52" s="1254"/>
      <c r="AE52" s="1253"/>
      <c r="AF52" s="696"/>
    </row>
    <row r="53" spans="2:32" s="686" customFormat="1" ht="15" customHeight="1" x14ac:dyDescent="0.2">
      <c r="B53" s="690"/>
      <c r="C53" s="690"/>
      <c r="D53" s="690"/>
      <c r="E53" s="690"/>
      <c r="F53" s="690"/>
      <c r="G53" s="690"/>
      <c r="H53" s="694"/>
      <c r="I53" s="694"/>
      <c r="J53" s="694"/>
      <c r="K53" s="694"/>
      <c r="L53" s="694"/>
      <c r="M53" s="694"/>
      <c r="N53" s="694"/>
      <c r="O53" s="694"/>
      <c r="P53" s="694"/>
      <c r="Q53" s="694"/>
      <c r="R53" s="694"/>
      <c r="S53" s="694"/>
      <c r="T53" s="1273"/>
      <c r="U53" s="1233"/>
      <c r="V53" s="1234"/>
      <c r="W53" s="1233"/>
      <c r="X53" s="1272"/>
      <c r="Y53" s="1271"/>
      <c r="Z53" s="1272"/>
      <c r="AA53" s="1248"/>
      <c r="AB53" s="1248"/>
      <c r="AC53" s="1255"/>
      <c r="AD53" s="1254"/>
      <c r="AE53" s="1253"/>
      <c r="AF53" s="696"/>
    </row>
    <row r="54" spans="2:32" s="686" customFormat="1" ht="15" customHeight="1" x14ac:dyDescent="0.2">
      <c r="B54" s="691" t="s">
        <v>300</v>
      </c>
      <c r="C54" s="1410">
        <v>1682712</v>
      </c>
      <c r="D54" s="1410"/>
      <c r="E54" s="690"/>
      <c r="F54" s="690"/>
      <c r="G54" s="690"/>
      <c r="H54" s="694"/>
      <c r="I54" s="694"/>
      <c r="J54" s="694"/>
      <c r="K54" s="694"/>
      <c r="L54" s="694"/>
      <c r="M54" s="694"/>
      <c r="N54" s="694"/>
      <c r="O54" s="694"/>
      <c r="P54" s="694"/>
      <c r="Q54" s="694"/>
      <c r="R54" s="694"/>
      <c r="S54" s="694"/>
      <c r="T54" s="1273"/>
      <c r="U54" s="1233"/>
      <c r="V54" s="1234"/>
      <c r="W54" s="1233"/>
      <c r="X54" s="1272"/>
      <c r="Y54" s="1271"/>
      <c r="Z54" s="1272"/>
      <c r="AA54" s="1248"/>
      <c r="AB54" s="1248"/>
      <c r="AC54" s="1255"/>
      <c r="AD54" s="1254"/>
      <c r="AE54" s="1253"/>
      <c r="AF54" s="696"/>
    </row>
    <row r="55" spans="2:32" s="686" customFormat="1" ht="15" customHeight="1" x14ac:dyDescent="0.2">
      <c r="B55" s="697" t="s">
        <v>108</v>
      </c>
      <c r="C55" s="1411">
        <v>10948942927.132465</v>
      </c>
      <c r="D55" s="1411"/>
      <c r="E55" s="690"/>
      <c r="F55" s="690"/>
      <c r="G55" s="690"/>
      <c r="H55" s="694"/>
      <c r="I55" s="694"/>
      <c r="J55" s="694"/>
      <c r="K55" s="694"/>
      <c r="L55" s="694"/>
      <c r="M55" s="694"/>
      <c r="N55" s="694"/>
      <c r="O55" s="694"/>
      <c r="P55" s="694"/>
      <c r="Q55" s="694"/>
      <c r="R55" s="694"/>
      <c r="S55" s="694"/>
      <c r="T55" s="1273"/>
      <c r="U55" s="1233"/>
      <c r="V55" s="1234"/>
      <c r="W55" s="1233"/>
      <c r="X55" s="1272"/>
      <c r="Y55" s="1271"/>
      <c r="Z55" s="1272"/>
      <c r="AA55" s="1248"/>
      <c r="AB55" s="1248"/>
      <c r="AC55" s="1255"/>
      <c r="AD55" s="1254"/>
      <c r="AE55" s="1253"/>
      <c r="AF55" s="696"/>
    </row>
    <row r="56" spans="2:32" s="686" customFormat="1" ht="15" customHeight="1" x14ac:dyDescent="0.2">
      <c r="B56" s="691" t="s">
        <v>288</v>
      </c>
      <c r="C56" s="1412">
        <v>6506.7242208604121</v>
      </c>
      <c r="D56" s="1412"/>
      <c r="E56" s="690"/>
      <c r="F56" s="690"/>
      <c r="G56" s="690"/>
      <c r="H56" s="716"/>
      <c r="I56" s="716"/>
      <c r="J56" s="716"/>
      <c r="K56" s="716"/>
      <c r="L56" s="716"/>
      <c r="M56" s="716"/>
      <c r="N56" s="716"/>
      <c r="O56" s="716"/>
      <c r="P56" s="716"/>
      <c r="Q56" s="716"/>
      <c r="R56" s="716"/>
      <c r="S56" s="694"/>
      <c r="T56" s="1273"/>
      <c r="U56" s="1233"/>
      <c r="V56" s="1234"/>
      <c r="W56" s="1233"/>
      <c r="X56" s="1272"/>
      <c r="Y56" s="1271"/>
      <c r="Z56" s="1272"/>
      <c r="AA56" s="1248"/>
      <c r="AB56" s="1248"/>
      <c r="AC56" s="1255"/>
      <c r="AD56" s="1254"/>
      <c r="AE56" s="1253"/>
      <c r="AF56" s="696"/>
    </row>
    <row r="57" spans="2:32" ht="15" customHeight="1" x14ac:dyDescent="0.2">
      <c r="B57" s="690"/>
      <c r="C57" s="690"/>
      <c r="D57" s="690"/>
      <c r="E57" s="690"/>
      <c r="F57" s="1205"/>
      <c r="G57" s="1205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7"/>
      <c r="AA57" s="1235"/>
      <c r="AB57" s="1235"/>
      <c r="AC57" s="1255"/>
      <c r="AD57" s="1254"/>
      <c r="AE57" s="1253"/>
      <c r="AF57" s="696"/>
    </row>
    <row r="58" spans="2:32" ht="15" customHeight="1" x14ac:dyDescent="0.2">
      <c r="B58" s="690"/>
      <c r="C58" s="690"/>
      <c r="D58" s="690"/>
      <c r="E58" s="1205"/>
      <c r="F58" s="1215"/>
      <c r="G58" s="1215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7"/>
      <c r="AA58" s="1235"/>
      <c r="AB58" s="1235"/>
      <c r="AC58" s="1255"/>
      <c r="AD58" s="1254"/>
      <c r="AE58" s="1253"/>
      <c r="AF58" s="696"/>
    </row>
    <row r="59" spans="2:32" ht="15" customHeight="1" x14ac:dyDescent="0.2">
      <c r="B59" s="1413" t="s">
        <v>289</v>
      </c>
      <c r="C59" s="1413"/>
      <c r="D59" s="1413"/>
      <c r="E59" s="1413"/>
      <c r="F59" s="1413"/>
      <c r="G59" s="1413"/>
      <c r="H59" s="716"/>
      <c r="I59" s="716"/>
      <c r="J59" s="716"/>
      <c r="K59" s="716"/>
      <c r="L59" s="716"/>
      <c r="M59" s="716"/>
      <c r="N59" s="716"/>
      <c r="O59" s="716"/>
      <c r="P59" s="716"/>
      <c r="Q59" s="716"/>
      <c r="R59" s="716"/>
      <c r="S59" s="717"/>
      <c r="AA59" s="1235"/>
      <c r="AB59" s="1235"/>
      <c r="AC59" s="1255"/>
      <c r="AD59" s="1254"/>
      <c r="AE59" s="1253"/>
      <c r="AF59" s="696"/>
    </row>
    <row r="60" spans="2:32" ht="15" customHeight="1" x14ac:dyDescent="0.2">
      <c r="B60" s="1205"/>
      <c r="C60" s="1205"/>
      <c r="D60" s="1205"/>
      <c r="E60" s="1205"/>
      <c r="F60" s="693"/>
      <c r="G60" s="693"/>
      <c r="H60" s="716"/>
      <c r="I60" s="716"/>
      <c r="J60" s="716"/>
      <c r="K60" s="716"/>
      <c r="L60" s="716"/>
      <c r="M60" s="716"/>
      <c r="N60" s="716"/>
      <c r="O60" s="716"/>
      <c r="P60" s="716"/>
      <c r="Q60" s="716"/>
      <c r="R60" s="716"/>
      <c r="S60" s="717"/>
      <c r="AA60" s="1235"/>
      <c r="AB60" s="1235"/>
      <c r="AC60" s="1255"/>
      <c r="AD60" s="1254"/>
      <c r="AE60" s="1253"/>
      <c r="AF60" s="696"/>
    </row>
    <row r="61" spans="2:32" ht="15" customHeight="1" x14ac:dyDescent="0.2">
      <c r="B61" s="1205"/>
      <c r="C61" s="1205"/>
      <c r="D61" s="1205"/>
      <c r="E61" s="693"/>
      <c r="F61" s="693"/>
      <c r="G61" s="693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AA61" s="1235"/>
      <c r="AB61" s="1235"/>
      <c r="AC61" s="1255"/>
      <c r="AD61" s="1254"/>
      <c r="AE61" s="1253"/>
      <c r="AF61" s="696"/>
    </row>
    <row r="62" spans="2:32" ht="15" customHeight="1" x14ac:dyDescent="0.2">
      <c r="B62" s="1205"/>
      <c r="C62" s="1205"/>
      <c r="D62" s="1205"/>
      <c r="E62" s="693"/>
      <c r="F62" s="1414" t="s">
        <v>739</v>
      </c>
      <c r="G62" s="1414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AA62" s="1235"/>
      <c r="AB62" s="1235"/>
      <c r="AC62" s="1255"/>
      <c r="AD62" s="1254"/>
      <c r="AE62" s="1253"/>
      <c r="AF62" s="696"/>
    </row>
    <row r="63" spans="2:32" ht="15" customHeight="1" x14ac:dyDescent="0.2">
      <c r="B63" s="1409" t="s">
        <v>301</v>
      </c>
      <c r="C63" s="1409"/>
      <c r="D63" s="1409"/>
      <c r="E63" s="693"/>
      <c r="F63" s="1414"/>
      <c r="G63" s="1414"/>
      <c r="AA63" s="1235"/>
      <c r="AB63" s="1235"/>
      <c r="AC63" s="1255"/>
      <c r="AD63" s="1254"/>
      <c r="AE63" s="1253"/>
      <c r="AF63" s="696"/>
    </row>
    <row r="64" spans="2:32" ht="15" customHeight="1" x14ac:dyDescent="0.2">
      <c r="B64" s="1201" t="s">
        <v>7</v>
      </c>
      <c r="C64" s="1201"/>
      <c r="D64" s="1202" t="s">
        <v>8</v>
      </c>
      <c r="E64" s="693"/>
      <c r="F64" s="1201" t="s">
        <v>302</v>
      </c>
      <c r="G64" s="1202" t="s">
        <v>8</v>
      </c>
      <c r="AA64" s="1256"/>
      <c r="AB64" s="1235"/>
      <c r="AC64" s="1255"/>
      <c r="AD64" s="1254"/>
      <c r="AE64" s="1253"/>
      <c r="AF64" s="696"/>
    </row>
    <row r="65" spans="2:32" ht="15" customHeight="1" x14ac:dyDescent="0.2">
      <c r="B65" s="1187" t="s">
        <v>235</v>
      </c>
      <c r="C65" s="1186"/>
      <c r="D65" s="856">
        <v>39.404556310215156</v>
      </c>
      <c r="E65" s="693"/>
      <c r="F65" s="1186" t="s">
        <v>246</v>
      </c>
      <c r="G65" s="724">
        <v>26.882429517157398</v>
      </c>
      <c r="L65" s="1099"/>
      <c r="AA65" s="1235"/>
      <c r="AB65" s="1235"/>
      <c r="AC65" s="1255"/>
      <c r="AD65" s="1254"/>
      <c r="AE65" s="1253"/>
      <c r="AF65" s="696"/>
    </row>
    <row r="66" spans="2:32" ht="15" customHeight="1" x14ac:dyDescent="0.2">
      <c r="B66" s="1415" t="s">
        <v>6</v>
      </c>
      <c r="C66" s="1415"/>
      <c r="D66" s="1185">
        <v>26.330384918052431</v>
      </c>
      <c r="E66" s="693"/>
      <c r="F66" s="1207" t="s">
        <v>247</v>
      </c>
      <c r="G66" s="725">
        <v>14.090057522449589</v>
      </c>
      <c r="L66" s="1099"/>
      <c r="AA66" s="1235"/>
      <c r="AB66" s="1235"/>
      <c r="AC66" s="1235"/>
      <c r="AD66" s="1235"/>
      <c r="AE66" s="1252"/>
      <c r="AF66" s="720"/>
    </row>
    <row r="67" spans="2:32" ht="15" customHeight="1" x14ac:dyDescent="0.2">
      <c r="B67" s="1415"/>
      <c r="C67" s="1415"/>
      <c r="D67" s="1185"/>
      <c r="E67" s="693"/>
      <c r="F67" s="1186" t="s">
        <v>248</v>
      </c>
      <c r="G67" s="724">
        <v>14.664406459850914</v>
      </c>
      <c r="L67" s="1099"/>
      <c r="AA67" s="1232"/>
      <c r="AB67" s="1235"/>
      <c r="AC67" s="1235"/>
      <c r="AD67" s="1235"/>
      <c r="AE67" s="1251"/>
      <c r="AF67" s="721"/>
    </row>
    <row r="68" spans="2:32" ht="15" customHeight="1" x14ac:dyDescent="0.2">
      <c r="B68" s="1187" t="s">
        <v>2</v>
      </c>
      <c r="C68" s="1187"/>
      <c r="D68" s="856">
        <v>22.11921758095907</v>
      </c>
      <c r="E68" s="693"/>
      <c r="F68" s="1207" t="s">
        <v>249</v>
      </c>
      <c r="G68" s="725">
        <v>10.189436054287077</v>
      </c>
      <c r="L68" s="1099"/>
      <c r="AA68" s="1232"/>
      <c r="AB68" s="1235"/>
      <c r="AC68" s="1235"/>
      <c r="AD68" s="1235"/>
      <c r="AE68" s="1231"/>
    </row>
    <row r="69" spans="2:32" ht="15" customHeight="1" x14ac:dyDescent="0.2">
      <c r="B69" s="1188" t="s">
        <v>9</v>
      </c>
      <c r="C69" s="1188"/>
      <c r="D69" s="857">
        <v>8.5861365971689612</v>
      </c>
      <c r="E69" s="693"/>
      <c r="F69" s="1186" t="s">
        <v>161</v>
      </c>
      <c r="G69" s="724">
        <v>34.073670446255015</v>
      </c>
      <c r="L69" s="1099"/>
      <c r="AA69" s="1235"/>
      <c r="AB69" s="1235"/>
      <c r="AC69" s="1235"/>
      <c r="AD69" s="1235"/>
      <c r="AE69" s="1231"/>
    </row>
    <row r="70" spans="2:32" ht="15" customHeight="1" x14ac:dyDescent="0.2">
      <c r="B70" s="1416" t="s">
        <v>3</v>
      </c>
      <c r="C70" s="1416"/>
      <c r="D70" s="856">
        <v>3.5597046301376056</v>
      </c>
      <c r="E70" s="693"/>
      <c r="F70" s="710" t="s">
        <v>4</v>
      </c>
      <c r="G70" s="520">
        <v>99.9</v>
      </c>
      <c r="AA70" s="1235"/>
      <c r="AB70" s="1235"/>
      <c r="AC70" s="1235"/>
      <c r="AD70" s="1235"/>
      <c r="AE70" s="1231"/>
    </row>
    <row r="71" spans="2:32" ht="15" customHeight="1" x14ac:dyDescent="0.2">
      <c r="B71" s="710" t="s">
        <v>4</v>
      </c>
      <c r="C71" s="562"/>
      <c r="D71" s="322">
        <v>100.00000003653322</v>
      </c>
      <c r="E71" s="693"/>
      <c r="F71" s="1417" t="s">
        <v>12553</v>
      </c>
      <c r="G71" s="1417"/>
      <c r="H71" s="1162"/>
      <c r="AA71" s="1235"/>
      <c r="AB71" s="1235"/>
      <c r="AC71" s="1235"/>
      <c r="AD71" s="1235"/>
      <c r="AE71" s="1231"/>
    </row>
    <row r="72" spans="2:32" ht="19.899999999999999" customHeight="1" x14ac:dyDescent="0.2">
      <c r="E72" s="726"/>
      <c r="F72" s="1418"/>
      <c r="G72" s="1418"/>
      <c r="AA72" s="1235"/>
      <c r="AB72" s="1235"/>
      <c r="AC72" s="1235"/>
      <c r="AD72" s="1235"/>
      <c r="AE72" s="1231"/>
    </row>
    <row r="73" spans="2:32" ht="15" customHeight="1" x14ac:dyDescent="0.2">
      <c r="E73" s="1163"/>
      <c r="F73" s="1116"/>
      <c r="G73" s="1116"/>
      <c r="AA73" s="1235"/>
      <c r="AB73" s="1235"/>
      <c r="AC73" s="1235"/>
      <c r="AD73" s="1235"/>
      <c r="AE73" s="1231"/>
    </row>
    <row r="74" spans="2:32" ht="15" customHeight="1" x14ac:dyDescent="0.2">
      <c r="B74" s="727"/>
      <c r="C74" s="727"/>
      <c r="D74" s="693"/>
      <c r="E74" s="693"/>
      <c r="F74" s="1209"/>
      <c r="G74" s="1209"/>
      <c r="AA74" s="1235"/>
      <c r="AB74" s="1235"/>
      <c r="AC74" s="1235"/>
      <c r="AD74" s="1235"/>
      <c r="AE74" s="1231"/>
    </row>
    <row r="75" spans="2:32" ht="15" customHeight="1" x14ac:dyDescent="0.2">
      <c r="B75" s="693"/>
      <c r="C75" s="693"/>
      <c r="D75" s="693"/>
      <c r="E75" s="693"/>
      <c r="F75" s="1209"/>
      <c r="G75" s="1209"/>
      <c r="AA75" s="1235"/>
      <c r="AB75" s="1235"/>
      <c r="AC75" s="1235"/>
      <c r="AD75" s="1235"/>
      <c r="AE75" s="1231"/>
    </row>
    <row r="76" spans="2:32" ht="15" customHeight="1" x14ac:dyDescent="0.2">
      <c r="B76" s="693"/>
      <c r="C76" s="693"/>
      <c r="D76" s="1161"/>
      <c r="E76" s="693"/>
      <c r="F76" s="1209"/>
      <c r="G76" s="1209"/>
      <c r="AA76" s="1235"/>
      <c r="AB76" s="1235"/>
      <c r="AC76" s="1235"/>
      <c r="AD76" s="1235"/>
      <c r="AE76" s="1231"/>
    </row>
    <row r="77" spans="2:32" ht="15" customHeight="1" x14ac:dyDescent="0.2">
      <c r="B77" s="693"/>
      <c r="C77" s="693"/>
      <c r="D77" s="693"/>
      <c r="E77" s="693"/>
      <c r="F77" s="1209"/>
      <c r="G77" s="1209"/>
      <c r="AA77" s="1235"/>
      <c r="AB77" s="1235"/>
      <c r="AC77" s="1235"/>
      <c r="AD77" s="1235"/>
      <c r="AE77" s="1231"/>
    </row>
    <row r="78" spans="2:32" ht="15" customHeight="1" x14ac:dyDescent="0.2">
      <c r="B78" s="693"/>
      <c r="C78" s="693"/>
      <c r="D78" s="693"/>
      <c r="E78" s="693"/>
      <c r="F78" s="1209"/>
      <c r="G78" s="1209"/>
      <c r="AA78" s="1235"/>
      <c r="AB78" s="1235"/>
      <c r="AC78" s="1235"/>
      <c r="AD78" s="1235"/>
      <c r="AE78" s="1231"/>
    </row>
    <row r="79" spans="2:32" ht="15" customHeight="1" x14ac:dyDescent="0.2">
      <c r="B79" s="693"/>
      <c r="C79" s="693"/>
      <c r="D79" s="693"/>
      <c r="E79" s="693"/>
      <c r="AA79" s="1235"/>
      <c r="AB79" s="1235"/>
      <c r="AC79" s="1235"/>
      <c r="AD79" s="1235"/>
      <c r="AE79" s="1231"/>
    </row>
    <row r="80" spans="2:32" ht="15" customHeight="1" x14ac:dyDescent="0.2">
      <c r="B80" s="693"/>
      <c r="C80" s="693"/>
      <c r="D80" s="693"/>
      <c r="AA80" s="1235"/>
      <c r="AB80" s="1235"/>
      <c r="AC80" s="1235"/>
      <c r="AD80" s="1235"/>
      <c r="AE80" s="1231"/>
    </row>
    <row r="81" spans="2:30" ht="15" customHeight="1" x14ac:dyDescent="0.2">
      <c r="F81" s="686"/>
      <c r="G81" s="686"/>
      <c r="AA81" s="1235"/>
      <c r="AB81" s="1235"/>
      <c r="AC81" s="1235"/>
      <c r="AD81" s="1235"/>
    </row>
    <row r="82" spans="2:30" ht="15" customHeight="1" x14ac:dyDescent="0.2">
      <c r="E82" s="685"/>
      <c r="F82" s="686"/>
      <c r="G82" s="686"/>
      <c r="H82" s="686"/>
      <c r="I82" s="686"/>
      <c r="J82" s="686"/>
      <c r="K82" s="686"/>
      <c r="L82" s="686"/>
      <c r="M82" s="686"/>
      <c r="N82" s="686"/>
      <c r="O82" s="686"/>
      <c r="P82" s="686"/>
      <c r="Q82" s="686"/>
      <c r="R82" s="687"/>
      <c r="S82" s="687"/>
      <c r="AA82" s="1235"/>
      <c r="AB82" s="1235"/>
      <c r="AC82" s="1235"/>
      <c r="AD82" s="1235"/>
    </row>
    <row r="83" spans="2:30" ht="15" customHeight="1" x14ac:dyDescent="0.2">
      <c r="B83" s="684" t="s">
        <v>278</v>
      </c>
      <c r="C83" s="685"/>
      <c r="D83" s="685"/>
      <c r="E83" s="686"/>
      <c r="F83" s="690"/>
      <c r="G83" s="690"/>
      <c r="H83" s="686"/>
      <c r="I83" s="686"/>
      <c r="J83" s="686"/>
      <c r="K83" s="686"/>
      <c r="L83" s="686"/>
      <c r="M83" s="686"/>
      <c r="N83" s="686"/>
      <c r="O83" s="686"/>
      <c r="P83" s="686"/>
      <c r="Q83" s="686"/>
      <c r="R83" s="687"/>
      <c r="S83" s="687"/>
      <c r="AA83" s="1235"/>
      <c r="AB83" s="1235"/>
      <c r="AC83" s="1235"/>
      <c r="AD83" s="1235"/>
    </row>
    <row r="84" spans="2:30" ht="15" customHeight="1" x14ac:dyDescent="0.2">
      <c r="B84" s="686"/>
      <c r="C84" s="686"/>
      <c r="D84" s="686"/>
      <c r="E84" s="690"/>
      <c r="F84" s="690"/>
      <c r="G84" s="690"/>
      <c r="H84" s="690"/>
      <c r="I84" s="690"/>
      <c r="J84" s="690"/>
      <c r="K84" s="690"/>
      <c r="L84" s="690"/>
      <c r="M84" s="690"/>
      <c r="N84" s="690"/>
      <c r="O84" s="690"/>
      <c r="P84" s="690"/>
      <c r="Q84" s="690"/>
      <c r="R84" s="729"/>
      <c r="S84" s="729"/>
      <c r="AA84" s="1235"/>
      <c r="AB84" s="1235"/>
      <c r="AC84" s="1235"/>
      <c r="AD84" s="1235"/>
    </row>
    <row r="85" spans="2:30" ht="15" customHeight="1" x14ac:dyDescent="0.2">
      <c r="B85" s="689" t="s">
        <v>12520</v>
      </c>
      <c r="C85" s="690"/>
      <c r="D85" s="690"/>
      <c r="E85" s="690"/>
      <c r="F85" s="690"/>
      <c r="G85" s="690"/>
      <c r="H85" s="690"/>
      <c r="I85" s="690"/>
      <c r="J85" s="690"/>
      <c r="K85" s="690"/>
      <c r="L85" s="690"/>
      <c r="M85" s="690"/>
      <c r="N85" s="690"/>
      <c r="O85" s="690"/>
      <c r="P85" s="690"/>
      <c r="Q85" s="690"/>
      <c r="R85" s="729"/>
      <c r="S85" s="729"/>
      <c r="AA85" s="1235"/>
      <c r="AB85" s="1235"/>
      <c r="AC85" s="1235"/>
      <c r="AD85" s="1235"/>
    </row>
    <row r="86" spans="2:30" ht="15" customHeight="1" x14ac:dyDescent="0.2">
      <c r="B86" s="690"/>
      <c r="C86" s="690"/>
      <c r="D86" s="690"/>
      <c r="E86" s="690"/>
      <c r="F86" s="690"/>
      <c r="G86" s="690"/>
      <c r="H86" s="690"/>
      <c r="I86" s="690"/>
      <c r="J86" s="690"/>
      <c r="K86" s="690"/>
      <c r="L86" s="690"/>
      <c r="M86" s="690"/>
      <c r="N86" s="690"/>
      <c r="O86" s="690"/>
      <c r="P86" s="690"/>
      <c r="Q86" s="690"/>
      <c r="R86" s="729"/>
      <c r="S86" s="729"/>
      <c r="AA86" s="1235"/>
      <c r="AB86" s="1235"/>
      <c r="AC86" s="1235"/>
      <c r="AD86" s="1235"/>
    </row>
    <row r="87" spans="2:30" ht="15" customHeight="1" x14ac:dyDescent="0.2">
      <c r="B87" s="691" t="s">
        <v>107</v>
      </c>
      <c r="C87" s="1419">
        <v>10118</v>
      </c>
      <c r="D87" s="1420"/>
      <c r="E87" s="690"/>
      <c r="F87" s="690"/>
      <c r="G87" s="690"/>
      <c r="H87" s="690"/>
      <c r="I87" s="690"/>
      <c r="J87" s="690"/>
      <c r="K87" s="690"/>
      <c r="L87" s="690"/>
      <c r="M87" s="690"/>
      <c r="N87" s="690"/>
      <c r="O87" s="690"/>
      <c r="P87" s="690"/>
      <c r="Q87" s="690"/>
      <c r="R87" s="729"/>
      <c r="S87" s="729"/>
      <c r="AA87" s="1235"/>
      <c r="AB87" s="1235"/>
      <c r="AC87" s="1235"/>
      <c r="AD87" s="1235"/>
    </row>
    <row r="88" spans="2:30" ht="15" customHeight="1" x14ac:dyDescent="0.2">
      <c r="B88" s="697" t="s">
        <v>108</v>
      </c>
      <c r="C88" s="1421">
        <v>244431227.04117981</v>
      </c>
      <c r="D88" s="1366"/>
      <c r="E88" s="690"/>
      <c r="F88" s="690"/>
      <c r="G88" s="690"/>
      <c r="H88" s="690"/>
      <c r="I88" s="690"/>
      <c r="J88" s="690"/>
      <c r="K88" s="690"/>
      <c r="L88" s="690"/>
      <c r="M88" s="690"/>
      <c r="N88" s="690"/>
      <c r="O88" s="690"/>
      <c r="P88" s="690"/>
      <c r="Q88" s="690"/>
      <c r="R88" s="729"/>
      <c r="S88" s="729"/>
      <c r="AA88" s="1235"/>
      <c r="AB88" s="1235"/>
      <c r="AC88" s="1235"/>
      <c r="AD88" s="1235"/>
    </row>
    <row r="89" spans="2:30" ht="15" customHeight="1" x14ac:dyDescent="0.2">
      <c r="B89" s="691" t="s">
        <v>288</v>
      </c>
      <c r="C89" s="1422">
        <v>24158.057624152974</v>
      </c>
      <c r="D89" s="1349"/>
      <c r="E89" s="690"/>
      <c r="F89" s="690"/>
      <c r="G89" s="690"/>
      <c r="H89" s="690"/>
      <c r="I89" s="690"/>
      <c r="J89" s="690"/>
      <c r="K89" s="690"/>
      <c r="L89" s="690"/>
      <c r="M89" s="690"/>
      <c r="N89" s="690"/>
      <c r="O89" s="690"/>
      <c r="P89" s="690"/>
      <c r="Q89" s="690"/>
      <c r="R89" s="729"/>
      <c r="S89" s="729"/>
      <c r="AA89" s="1235"/>
      <c r="AB89" s="1235"/>
      <c r="AC89" s="1235"/>
      <c r="AD89" s="1235"/>
    </row>
    <row r="90" spans="2:30" ht="15" customHeight="1" x14ac:dyDescent="0.2">
      <c r="B90" s="697"/>
      <c r="C90" s="1208"/>
      <c r="D90" s="1208"/>
      <c r="E90" s="690"/>
      <c r="F90" s="1205"/>
      <c r="G90" s="1205"/>
      <c r="H90" s="690"/>
      <c r="I90" s="690"/>
      <c r="J90" s="690"/>
      <c r="K90" s="690"/>
      <c r="L90" s="690"/>
      <c r="M90" s="690"/>
      <c r="N90" s="690"/>
      <c r="O90" s="690"/>
      <c r="P90" s="690"/>
      <c r="Q90" s="690"/>
      <c r="AA90" s="1235"/>
      <c r="AB90" s="1235"/>
      <c r="AC90" s="1235"/>
      <c r="AD90" s="1235"/>
    </row>
    <row r="91" spans="2:30" ht="15" customHeight="1" x14ac:dyDescent="0.2">
      <c r="B91" s="690"/>
      <c r="C91" s="690"/>
      <c r="D91" s="690"/>
      <c r="E91" s="1205"/>
      <c r="F91" s="1215"/>
      <c r="G91" s="1215"/>
      <c r="H91" s="690"/>
      <c r="I91" s="690"/>
      <c r="J91" s="690"/>
      <c r="K91" s="690"/>
      <c r="L91" s="690"/>
      <c r="M91" s="690"/>
      <c r="N91" s="690"/>
      <c r="O91" s="690"/>
      <c r="P91" s="690"/>
      <c r="Q91" s="690"/>
      <c r="AA91" s="1235"/>
      <c r="AB91" s="1235"/>
      <c r="AC91" s="1235"/>
      <c r="AD91" s="1235"/>
    </row>
    <row r="92" spans="2:30" ht="15" customHeight="1" x14ac:dyDescent="0.2">
      <c r="B92" s="1413" t="s">
        <v>289</v>
      </c>
      <c r="C92" s="1413"/>
      <c r="D92" s="1413"/>
      <c r="E92" s="1413"/>
      <c r="F92" s="1413"/>
      <c r="G92" s="1413"/>
      <c r="H92" s="690"/>
      <c r="I92" s="690"/>
      <c r="J92" s="690"/>
      <c r="K92" s="690"/>
      <c r="L92" s="690"/>
      <c r="M92" s="690"/>
      <c r="N92" s="690"/>
      <c r="O92" s="690"/>
      <c r="P92" s="690"/>
      <c r="Q92" s="690"/>
      <c r="AA92" s="1235"/>
      <c r="AB92" s="1235"/>
      <c r="AC92" s="1235"/>
      <c r="AD92" s="1235"/>
    </row>
    <row r="93" spans="2:30" ht="15" customHeight="1" x14ac:dyDescent="0.2">
      <c r="B93" s="723"/>
      <c r="C93" s="723"/>
      <c r="D93" s="723"/>
      <c r="E93" s="686"/>
      <c r="F93" s="686"/>
      <c r="G93" s="686"/>
      <c r="H93" s="693"/>
      <c r="I93" s="693"/>
      <c r="J93" s="693"/>
      <c r="K93" s="693"/>
      <c r="L93" s="693"/>
      <c r="M93" s="693"/>
      <c r="N93" s="693"/>
      <c r="O93" s="693"/>
      <c r="P93" s="693"/>
      <c r="Q93" s="693"/>
      <c r="AA93" s="1235"/>
      <c r="AB93" s="1235"/>
      <c r="AC93" s="1235"/>
      <c r="AD93" s="1235"/>
    </row>
    <row r="94" spans="2:30" ht="15" customHeight="1" x14ac:dyDescent="0.2">
      <c r="B94" s="686"/>
      <c r="C94" s="686"/>
      <c r="D94" s="686"/>
      <c r="E94" s="686"/>
      <c r="F94" s="686"/>
      <c r="G94" s="686"/>
      <c r="H94" s="693"/>
      <c r="I94" s="693"/>
      <c r="J94" s="693"/>
      <c r="K94" s="693"/>
      <c r="L94" s="693"/>
      <c r="M94" s="693"/>
      <c r="N94" s="693"/>
      <c r="O94" s="693"/>
      <c r="P94" s="693"/>
      <c r="Q94" s="693"/>
      <c r="AA94" s="1235"/>
      <c r="AB94" s="1235"/>
      <c r="AC94" s="1235"/>
      <c r="AD94" s="1235"/>
    </row>
    <row r="95" spans="2:30" ht="15" customHeight="1" x14ac:dyDescent="0.2">
      <c r="B95" s="1414" t="s">
        <v>12454</v>
      </c>
      <c r="C95" s="1414"/>
      <c r="D95" s="686"/>
      <c r="E95" s="693"/>
      <c r="F95" s="1409" t="s">
        <v>297</v>
      </c>
      <c r="G95" s="1409"/>
      <c r="H95" s="693"/>
      <c r="I95" s="693"/>
      <c r="J95" s="693"/>
      <c r="K95" s="693"/>
      <c r="L95" s="693"/>
      <c r="M95" s="693"/>
      <c r="N95" s="693"/>
      <c r="O95" s="693"/>
      <c r="P95" s="693"/>
      <c r="Q95" s="693"/>
      <c r="AA95" s="1235"/>
      <c r="AB95" s="1235"/>
      <c r="AC95" s="1235"/>
      <c r="AD95" s="1235"/>
    </row>
    <row r="96" spans="2:30" ht="15" customHeight="1" x14ac:dyDescent="0.2">
      <c r="B96" s="1278" t="s">
        <v>0</v>
      </c>
      <c r="C96" s="1278" t="s">
        <v>8</v>
      </c>
      <c r="D96" s="693"/>
      <c r="E96" s="693"/>
      <c r="F96" s="1201" t="s">
        <v>152</v>
      </c>
      <c r="G96" s="1202" t="s">
        <v>8</v>
      </c>
      <c r="H96" s="693"/>
      <c r="I96" s="1230"/>
      <c r="J96" s="693"/>
      <c r="K96" s="693"/>
      <c r="L96" s="693"/>
      <c r="M96" s="693"/>
      <c r="N96" s="693"/>
      <c r="O96" s="693"/>
      <c r="P96" s="693"/>
      <c r="Q96" s="693"/>
      <c r="AA96" s="1235"/>
      <c r="AB96" s="1235"/>
      <c r="AC96" s="1235"/>
      <c r="AD96" s="1235"/>
    </row>
    <row r="97" spans="2:30" ht="15" customHeight="1" x14ac:dyDescent="0.2">
      <c r="B97" s="730">
        <v>2010</v>
      </c>
      <c r="C97" s="1237">
        <v>15.3</v>
      </c>
      <c r="D97" s="693"/>
      <c r="E97" s="693"/>
      <c r="F97" s="1211" t="s">
        <v>153</v>
      </c>
      <c r="G97" s="712">
        <v>65.3</v>
      </c>
      <c r="H97" s="693"/>
      <c r="I97" s="1230"/>
      <c r="J97" s="693"/>
      <c r="K97" s="693"/>
      <c r="L97" s="693"/>
      <c r="M97" s="693"/>
      <c r="N97" s="693"/>
      <c r="O97" s="693"/>
      <c r="P97" s="693"/>
      <c r="Q97" s="693"/>
      <c r="AA97" s="1235"/>
      <c r="AB97" s="1235"/>
      <c r="AC97" s="1235"/>
      <c r="AD97" s="1235"/>
    </row>
    <row r="98" spans="2:30" ht="15" customHeight="1" x14ac:dyDescent="0.2">
      <c r="B98" s="731">
        <v>2011</v>
      </c>
      <c r="C98" s="1239">
        <v>14.2</v>
      </c>
      <c r="D98" s="693"/>
      <c r="E98" s="693"/>
      <c r="F98" s="1206" t="s">
        <v>299</v>
      </c>
      <c r="G98" s="703">
        <v>18.5</v>
      </c>
      <c r="H98" s="693"/>
      <c r="I98" s="1230"/>
      <c r="J98" s="1229"/>
      <c r="K98" s="1115"/>
      <c r="L98" s="693"/>
      <c r="M98" s="693"/>
      <c r="N98" s="693"/>
      <c r="O98" s="693"/>
      <c r="P98" s="693"/>
      <c r="Q98" s="693"/>
      <c r="AA98" s="1235"/>
      <c r="AB98" s="1235"/>
      <c r="AC98" s="1235"/>
      <c r="AD98" s="1235"/>
    </row>
    <row r="99" spans="2:30" ht="15" customHeight="1" x14ac:dyDescent="0.2">
      <c r="B99" s="730">
        <v>2021</v>
      </c>
      <c r="C99" s="1241">
        <v>9.5</v>
      </c>
      <c r="D99" s="693"/>
      <c r="E99" s="693"/>
      <c r="F99" s="1211" t="s">
        <v>154</v>
      </c>
      <c r="G99" s="712">
        <v>8.6</v>
      </c>
      <c r="H99" s="693"/>
      <c r="I99" s="1230"/>
      <c r="J99" s="1229"/>
      <c r="K99" s="1115"/>
      <c r="L99" s="693"/>
      <c r="M99" s="693"/>
      <c r="N99" s="693"/>
      <c r="O99" s="693"/>
      <c r="P99" s="693"/>
      <c r="Q99" s="693"/>
      <c r="AA99" s="1235"/>
      <c r="AB99" s="1235"/>
      <c r="AC99" s="1235"/>
      <c r="AD99" s="1235"/>
    </row>
    <row r="100" spans="2:30" ht="15" customHeight="1" x14ac:dyDescent="0.2">
      <c r="B100" s="731">
        <v>2009</v>
      </c>
      <c r="C100" s="1239">
        <v>8</v>
      </c>
      <c r="D100" s="693"/>
      <c r="E100" s="693"/>
      <c r="F100" s="1206" t="s">
        <v>648</v>
      </c>
      <c r="G100" s="703">
        <v>5.0999999999999996</v>
      </c>
      <c r="H100" s="693"/>
      <c r="I100" s="693"/>
      <c r="J100" s="1229"/>
      <c r="K100" s="1115"/>
      <c r="L100" s="693"/>
      <c r="M100" s="693"/>
      <c r="N100" s="693"/>
      <c r="O100" s="693"/>
      <c r="P100" s="693"/>
      <c r="Q100" s="693"/>
      <c r="AA100" s="1235"/>
      <c r="AB100" s="1235"/>
      <c r="AC100" s="1235"/>
      <c r="AD100" s="1235"/>
    </row>
    <row r="101" spans="2:30" ht="15" customHeight="1" x14ac:dyDescent="0.2">
      <c r="B101" s="1246" t="s">
        <v>161</v>
      </c>
      <c r="C101" s="1241">
        <v>53</v>
      </c>
      <c r="D101" s="693"/>
      <c r="E101" s="693"/>
      <c r="F101" s="1211" t="s">
        <v>161</v>
      </c>
      <c r="G101" s="712">
        <v>2.5000000000000142</v>
      </c>
      <c r="H101" s="693"/>
      <c r="I101" s="693"/>
      <c r="J101" s="1229"/>
      <c r="K101" s="1115"/>
      <c r="L101" s="693"/>
      <c r="M101" s="693"/>
      <c r="N101" s="693"/>
      <c r="O101" s="693"/>
      <c r="P101" s="693"/>
      <c r="Q101" s="693"/>
      <c r="AA101" s="1235"/>
      <c r="AB101" s="1235"/>
      <c r="AC101" s="1235"/>
      <c r="AD101" s="1235"/>
    </row>
    <row r="102" spans="2:30" ht="15" customHeight="1" x14ac:dyDescent="0.2">
      <c r="B102" s="562" t="s">
        <v>4</v>
      </c>
      <c r="C102" s="520">
        <v>100</v>
      </c>
      <c r="D102" s="693"/>
      <c r="E102" s="693"/>
      <c r="F102" s="710" t="s">
        <v>4</v>
      </c>
      <c r="G102" s="520">
        <v>100</v>
      </c>
      <c r="H102" s="693"/>
      <c r="I102" s="693"/>
      <c r="J102" s="693"/>
      <c r="K102" s="693"/>
      <c r="L102" s="693"/>
      <c r="M102" s="693"/>
      <c r="N102" s="693"/>
      <c r="O102" s="693"/>
      <c r="P102" s="693"/>
      <c r="Q102" s="693"/>
      <c r="AA102" s="1235"/>
      <c r="AB102" s="1235"/>
      <c r="AC102" s="1235"/>
      <c r="AD102" s="1235"/>
    </row>
    <row r="103" spans="2:30" ht="15" customHeight="1" x14ac:dyDescent="0.2">
      <c r="D103" s="693"/>
      <c r="E103" s="693"/>
      <c r="F103" s="733"/>
      <c r="G103" s="733"/>
      <c r="H103" s="1163"/>
      <c r="I103" s="693"/>
      <c r="J103" s="693"/>
      <c r="K103" s="693"/>
      <c r="L103" s="693"/>
      <c r="M103" s="693"/>
      <c r="N103" s="693"/>
      <c r="O103" s="693"/>
      <c r="P103" s="693"/>
      <c r="Q103" s="693"/>
      <c r="AA103" s="1235"/>
      <c r="AB103" s="1235"/>
      <c r="AC103" s="1235"/>
      <c r="AD103" s="1235"/>
    </row>
    <row r="104" spans="2:30" ht="15" customHeight="1" x14ac:dyDescent="0.2">
      <c r="D104" s="1163"/>
      <c r="E104" s="693"/>
      <c r="F104" s="693"/>
      <c r="G104" s="693"/>
      <c r="H104" s="693"/>
      <c r="I104" s="693"/>
      <c r="J104" s="693"/>
      <c r="K104" s="693"/>
      <c r="L104" s="693"/>
      <c r="M104" s="693"/>
      <c r="N104" s="693"/>
      <c r="O104" s="693"/>
      <c r="P104" s="693"/>
      <c r="Q104" s="693"/>
      <c r="AA104" s="1235"/>
      <c r="AB104" s="1235"/>
      <c r="AC104" s="1235"/>
      <c r="AD104" s="1235"/>
    </row>
    <row r="105" spans="2:30" ht="15" customHeight="1" x14ac:dyDescent="0.2">
      <c r="B105" s="693"/>
      <c r="C105" s="693"/>
      <c r="D105" s="693"/>
      <c r="E105" s="693"/>
      <c r="F105" s="693"/>
      <c r="G105" s="693"/>
      <c r="H105" s="726"/>
      <c r="I105" s="726"/>
      <c r="J105" s="726"/>
      <c r="K105" s="726"/>
      <c r="L105" s="726"/>
      <c r="M105" s="726"/>
      <c r="N105" s="726"/>
      <c r="O105" s="726"/>
      <c r="P105" s="726"/>
      <c r="Q105" s="726"/>
      <c r="AA105" s="1235"/>
      <c r="AB105" s="1235"/>
      <c r="AC105" s="1235"/>
      <c r="AD105" s="1235"/>
    </row>
    <row r="106" spans="2:30" ht="15" customHeight="1" x14ac:dyDescent="0.2">
      <c r="B106" s="693"/>
      <c r="C106" s="693"/>
      <c r="D106" s="693"/>
      <c r="E106" s="693"/>
      <c r="F106" s="728"/>
      <c r="G106" s="728"/>
      <c r="H106" s="693"/>
      <c r="I106" s="693"/>
      <c r="J106" s="693"/>
      <c r="K106" s="693"/>
      <c r="L106" s="693"/>
      <c r="M106" s="693"/>
      <c r="N106" s="693"/>
      <c r="O106" s="693"/>
      <c r="P106" s="693"/>
      <c r="Q106" s="693"/>
      <c r="AA106" s="1235"/>
      <c r="AB106" s="1235"/>
      <c r="AC106" s="1235"/>
      <c r="AD106" s="1235"/>
    </row>
    <row r="107" spans="2:30" ht="15" customHeight="1" x14ac:dyDescent="0.2">
      <c r="B107" s="693"/>
      <c r="C107" s="693"/>
      <c r="D107" s="693"/>
      <c r="E107" s="728"/>
      <c r="F107" s="728"/>
      <c r="G107" s="728"/>
      <c r="H107" s="693"/>
      <c r="I107" s="693"/>
      <c r="J107" s="693"/>
      <c r="K107" s="693"/>
      <c r="L107" s="693"/>
      <c r="M107" s="693"/>
      <c r="N107" s="693"/>
      <c r="O107" s="693"/>
      <c r="P107" s="693"/>
      <c r="Q107" s="693"/>
      <c r="AA107" s="1235"/>
      <c r="AB107" s="1235"/>
      <c r="AC107" s="1235"/>
      <c r="AD107" s="1235"/>
    </row>
    <row r="108" spans="2:30" ht="15" customHeight="1" x14ac:dyDescent="0.2">
      <c r="B108" s="728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AA108" s="1235"/>
      <c r="AB108" s="1235"/>
      <c r="AC108" s="1235"/>
      <c r="AD108" s="1235"/>
    </row>
    <row r="109" spans="2:30" ht="15" customHeight="1" x14ac:dyDescent="0.2">
      <c r="B109" s="728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AA109" s="1235"/>
      <c r="AB109" s="1235"/>
      <c r="AC109" s="1235"/>
      <c r="AD109" s="1235"/>
    </row>
    <row r="110" spans="2:30" ht="15" customHeight="1" x14ac:dyDescent="0.2">
      <c r="B110" s="728"/>
      <c r="C110" s="728"/>
      <c r="D110" s="728"/>
      <c r="E110" s="728"/>
      <c r="F110" s="728"/>
      <c r="G110" s="728"/>
      <c r="H110" s="728"/>
      <c r="I110" s="728"/>
      <c r="J110" s="728"/>
      <c r="K110" s="728"/>
      <c r="L110" s="728"/>
      <c r="M110" s="728"/>
      <c r="N110" s="728"/>
      <c r="O110" s="728"/>
      <c r="P110" s="728"/>
      <c r="Q110" s="728"/>
      <c r="AA110" s="1235"/>
      <c r="AB110" s="1235"/>
      <c r="AC110" s="1235"/>
      <c r="AD110" s="1235"/>
    </row>
    <row r="111" spans="2:30" ht="15" customHeight="1" x14ac:dyDescent="0.2">
      <c r="B111" s="728"/>
      <c r="C111" s="728"/>
      <c r="D111" s="728"/>
      <c r="E111" s="728"/>
      <c r="F111" s="728"/>
      <c r="G111" s="728"/>
      <c r="H111" s="728"/>
      <c r="I111" s="728"/>
      <c r="J111" s="728"/>
      <c r="K111" s="728"/>
      <c r="L111" s="728"/>
      <c r="M111" s="728"/>
      <c r="N111" s="728"/>
      <c r="O111" s="728"/>
      <c r="P111" s="728"/>
      <c r="Q111" s="728"/>
      <c r="AA111" s="1235"/>
      <c r="AB111" s="1235"/>
      <c r="AC111" s="1235"/>
      <c r="AD111" s="1235"/>
    </row>
    <row r="112" spans="2:30" ht="15" customHeight="1" x14ac:dyDescent="0.2">
      <c r="B112" s="728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AA112" s="1235"/>
      <c r="AB112" s="1235"/>
      <c r="AC112" s="1235"/>
      <c r="AD112" s="1235"/>
    </row>
    <row r="113" spans="2:30" ht="15" customHeight="1" x14ac:dyDescent="0.2">
      <c r="B113" s="728"/>
      <c r="C113" s="728"/>
      <c r="D113" s="728"/>
      <c r="E113" s="728"/>
      <c r="F113" s="376"/>
      <c r="G113" s="376"/>
      <c r="H113" s="728"/>
      <c r="I113" s="728"/>
      <c r="J113" s="728"/>
      <c r="K113" s="728"/>
      <c r="L113" s="728"/>
      <c r="M113" s="728"/>
      <c r="N113" s="728"/>
      <c r="O113" s="728"/>
      <c r="P113" s="728"/>
      <c r="Q113" s="728"/>
      <c r="AA113" s="1235"/>
      <c r="AB113" s="1235"/>
      <c r="AC113" s="1235"/>
      <c r="AD113" s="1235"/>
    </row>
    <row r="114" spans="2:30" ht="15" customHeight="1" x14ac:dyDescent="0.2">
      <c r="B114" s="728"/>
      <c r="C114" s="728"/>
      <c r="D114" s="728"/>
      <c r="E114" s="376"/>
      <c r="F114" s="376"/>
      <c r="G114" s="376"/>
      <c r="H114" s="728"/>
      <c r="I114" s="728"/>
      <c r="J114" s="728"/>
      <c r="K114" s="728"/>
      <c r="L114" s="728"/>
      <c r="M114" s="728"/>
      <c r="N114" s="728"/>
      <c r="O114" s="728"/>
      <c r="P114" s="728"/>
      <c r="Q114" s="728"/>
      <c r="AA114" s="1235"/>
      <c r="AB114" s="1235"/>
      <c r="AC114" s="1235"/>
      <c r="AD114" s="1235"/>
    </row>
    <row r="115" spans="2:30" ht="15" customHeight="1" x14ac:dyDescent="0.2">
      <c r="B115" s="376"/>
      <c r="C115" s="376"/>
      <c r="D115" s="376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376"/>
      <c r="Q115" s="376"/>
      <c r="AA115" s="1235"/>
      <c r="AB115" s="1235"/>
      <c r="AC115" s="1235"/>
      <c r="AD115" s="1235"/>
    </row>
    <row r="116" spans="2:30" ht="15" customHeight="1" x14ac:dyDescent="0.2"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AA116" s="1235"/>
      <c r="AB116" s="1235"/>
      <c r="AC116" s="1235"/>
      <c r="AD116" s="1235"/>
    </row>
    <row r="117" spans="2:30" ht="15" customHeight="1" x14ac:dyDescent="0.2">
      <c r="B117" s="376"/>
      <c r="C117" s="376"/>
      <c r="D117" s="376"/>
      <c r="E117" s="376"/>
      <c r="F117" s="686"/>
      <c r="G117" s="68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AA117" s="1235"/>
      <c r="AB117" s="1235"/>
      <c r="AC117" s="1235"/>
      <c r="AD117" s="1235"/>
    </row>
    <row r="118" spans="2:30" ht="15" customHeight="1" x14ac:dyDescent="0.2">
      <c r="B118" s="376"/>
      <c r="C118" s="376"/>
      <c r="D118" s="376"/>
      <c r="E118" s="685"/>
      <c r="F118" s="686"/>
      <c r="G118" s="686"/>
      <c r="H118" s="686"/>
      <c r="I118" s="686"/>
      <c r="J118" s="686"/>
      <c r="K118" s="686"/>
      <c r="L118" s="686"/>
      <c r="M118" s="686"/>
      <c r="N118" s="686"/>
      <c r="O118" s="686"/>
      <c r="P118" s="686"/>
      <c r="Q118" s="686"/>
      <c r="R118" s="687"/>
      <c r="S118" s="687"/>
      <c r="AA118" s="1235"/>
      <c r="AB118" s="1235"/>
      <c r="AC118" s="1235"/>
      <c r="AD118" s="1235"/>
    </row>
    <row r="119" spans="2:30" ht="15" customHeight="1" x14ac:dyDescent="0.2">
      <c r="B119" s="684" t="s">
        <v>279</v>
      </c>
      <c r="C119" s="685"/>
      <c r="D119" s="685"/>
      <c r="E119" s="686"/>
      <c r="F119" s="690"/>
      <c r="G119" s="690"/>
      <c r="H119" s="686"/>
      <c r="I119" s="686"/>
      <c r="J119" s="686"/>
      <c r="K119" s="686"/>
      <c r="L119" s="686"/>
      <c r="M119" s="686"/>
      <c r="N119" s="686"/>
      <c r="O119" s="686"/>
      <c r="P119" s="686"/>
      <c r="Q119" s="686"/>
      <c r="R119" s="687"/>
      <c r="S119" s="687"/>
      <c r="AA119" s="1235"/>
      <c r="AB119" s="1235"/>
      <c r="AC119" s="1235"/>
      <c r="AD119" s="1235"/>
    </row>
    <row r="120" spans="2:30" ht="15" customHeight="1" x14ac:dyDescent="0.2">
      <c r="B120" s="686"/>
      <c r="C120" s="686"/>
      <c r="D120" s="686"/>
      <c r="E120" s="690"/>
      <c r="F120" s="690"/>
      <c r="G120" s="690"/>
      <c r="H120" s="690"/>
      <c r="I120" s="690"/>
      <c r="J120" s="690"/>
      <c r="K120" s="690"/>
      <c r="L120" s="690"/>
      <c r="M120" s="690"/>
      <c r="N120" s="690"/>
      <c r="O120" s="690"/>
      <c r="P120" s="690"/>
      <c r="Q120" s="690"/>
      <c r="R120" s="729"/>
      <c r="S120" s="729"/>
      <c r="AA120" s="1235"/>
      <c r="AB120" s="1235"/>
      <c r="AC120" s="1235"/>
      <c r="AD120" s="1235"/>
    </row>
    <row r="121" spans="2:30" ht="15" customHeight="1" x14ac:dyDescent="0.2">
      <c r="B121" s="689" t="s">
        <v>12504</v>
      </c>
      <c r="C121" s="690"/>
      <c r="D121" s="690"/>
      <c r="E121" s="690"/>
      <c r="F121" s="690"/>
      <c r="G121" s="690"/>
      <c r="H121" s="690"/>
      <c r="I121" s="690"/>
      <c r="J121" s="690"/>
      <c r="K121" s="690"/>
      <c r="L121" s="690"/>
      <c r="M121" s="690"/>
      <c r="N121" s="690"/>
      <c r="O121" s="690"/>
      <c r="P121" s="690"/>
      <c r="Q121" s="690"/>
      <c r="R121" s="729"/>
      <c r="S121" s="729"/>
      <c r="AA121" s="1235"/>
      <c r="AB121" s="1235"/>
      <c r="AC121" s="1235"/>
      <c r="AD121" s="1235"/>
    </row>
    <row r="122" spans="2:30" ht="15" customHeight="1" x14ac:dyDescent="0.2">
      <c r="B122" s="690"/>
      <c r="C122" s="690"/>
      <c r="D122" s="690"/>
      <c r="E122" s="690"/>
      <c r="F122" s="690"/>
      <c r="G122" s="690"/>
      <c r="H122" s="690"/>
      <c r="I122" s="690"/>
      <c r="J122" s="690"/>
      <c r="K122" s="690"/>
      <c r="L122" s="690"/>
      <c r="M122" s="690"/>
      <c r="N122" s="690"/>
      <c r="O122" s="690"/>
      <c r="P122" s="690"/>
      <c r="Q122" s="690"/>
      <c r="R122" s="729"/>
      <c r="S122" s="729"/>
      <c r="AA122" s="1235"/>
      <c r="AB122" s="1235"/>
      <c r="AC122" s="1235"/>
      <c r="AD122" s="1235"/>
    </row>
    <row r="123" spans="2:30" ht="15" customHeight="1" x14ac:dyDescent="0.2">
      <c r="B123" s="691" t="s">
        <v>107</v>
      </c>
      <c r="C123" s="1410">
        <v>2413</v>
      </c>
      <c r="D123" s="1410"/>
      <c r="E123" s="690"/>
      <c r="F123" s="690"/>
      <c r="G123" s="690"/>
      <c r="H123" s="690"/>
      <c r="I123" s="690"/>
      <c r="J123" s="690"/>
      <c r="K123" s="690"/>
      <c r="L123" s="690"/>
      <c r="M123" s="690"/>
      <c r="N123" s="690"/>
      <c r="O123" s="690"/>
      <c r="P123" s="690"/>
      <c r="Q123" s="690"/>
      <c r="R123" s="729"/>
      <c r="S123" s="729"/>
      <c r="AA123" s="1235"/>
      <c r="AB123" s="1235"/>
      <c r="AC123" s="1235"/>
      <c r="AD123" s="1235"/>
    </row>
    <row r="124" spans="2:30" ht="15" customHeight="1" x14ac:dyDescent="0.2">
      <c r="B124" s="697" t="s">
        <v>108</v>
      </c>
      <c r="C124" s="1411">
        <v>132342996.28948951</v>
      </c>
      <c r="D124" s="1411"/>
      <c r="E124" s="690"/>
      <c r="F124" s="690"/>
      <c r="G124" s="690"/>
      <c r="H124" s="690"/>
      <c r="I124" s="690"/>
      <c r="J124" s="690"/>
      <c r="K124" s="690"/>
      <c r="L124" s="690"/>
      <c r="M124" s="690"/>
      <c r="N124" s="690"/>
      <c r="O124" s="690"/>
      <c r="P124" s="690"/>
      <c r="Q124" s="690"/>
      <c r="R124" s="729"/>
      <c r="S124" s="729"/>
      <c r="AA124" s="1235"/>
      <c r="AB124" s="1235"/>
      <c r="AC124" s="1235"/>
      <c r="AD124" s="1235"/>
    </row>
    <row r="125" spans="2:30" ht="15" customHeight="1" x14ac:dyDescent="0.2">
      <c r="B125" s="691" t="s">
        <v>288</v>
      </c>
      <c r="C125" s="1412">
        <v>54845.833522374436</v>
      </c>
      <c r="D125" s="1412"/>
      <c r="E125" s="690"/>
      <c r="F125" s="690"/>
      <c r="G125" s="690"/>
      <c r="H125" s="690"/>
      <c r="I125" s="690"/>
      <c r="J125" s="690"/>
      <c r="K125" s="690"/>
      <c r="L125" s="690"/>
      <c r="M125" s="690"/>
      <c r="N125" s="690"/>
      <c r="O125" s="690"/>
      <c r="P125" s="690"/>
      <c r="Q125" s="690"/>
      <c r="R125" s="729"/>
      <c r="S125" s="729"/>
      <c r="AA125" s="1235"/>
      <c r="AB125" s="1235"/>
      <c r="AC125" s="1235"/>
      <c r="AD125" s="1235"/>
    </row>
    <row r="126" spans="2:30" ht="15" customHeight="1" x14ac:dyDescent="0.2">
      <c r="B126" s="690"/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729"/>
      <c r="S126" s="729"/>
      <c r="AA126" s="1235"/>
      <c r="AB126" s="1235"/>
      <c r="AC126" s="1235"/>
      <c r="AD126" s="1235"/>
    </row>
    <row r="127" spans="2:30" ht="15" customHeight="1" x14ac:dyDescent="0.2">
      <c r="B127" s="690"/>
      <c r="C127" s="690"/>
      <c r="D127" s="690"/>
      <c r="E127" s="690"/>
      <c r="F127" s="1205"/>
      <c r="G127" s="1205"/>
      <c r="H127" s="690"/>
      <c r="I127" s="690"/>
      <c r="J127" s="690"/>
      <c r="K127" s="690"/>
      <c r="L127" s="690"/>
      <c r="M127" s="690"/>
      <c r="N127" s="690"/>
      <c r="O127" s="690"/>
      <c r="P127" s="690"/>
      <c r="Q127" s="690"/>
      <c r="R127" s="729"/>
      <c r="S127" s="729"/>
      <c r="AA127" s="1235"/>
      <c r="AB127" s="1235"/>
      <c r="AC127" s="1235"/>
      <c r="AD127" s="1235"/>
    </row>
    <row r="128" spans="2:30" ht="15" customHeight="1" x14ac:dyDescent="0.2">
      <c r="B128" s="690"/>
      <c r="C128" s="690"/>
      <c r="D128" s="690"/>
      <c r="E128" s="1205"/>
      <c r="F128" s="1215"/>
      <c r="G128" s="1215"/>
      <c r="H128" s="690"/>
      <c r="I128" s="690"/>
      <c r="J128" s="690"/>
      <c r="K128" s="690"/>
      <c r="L128" s="690"/>
      <c r="M128" s="690"/>
      <c r="N128" s="690"/>
      <c r="O128" s="690"/>
      <c r="P128" s="690"/>
      <c r="Q128" s="690"/>
      <c r="R128" s="729"/>
      <c r="S128" s="729"/>
      <c r="AA128" s="1235"/>
      <c r="AB128" s="1235"/>
      <c r="AC128" s="1235"/>
      <c r="AD128" s="1235"/>
    </row>
    <row r="129" spans="2:30" ht="15" customHeight="1" x14ac:dyDescent="0.2">
      <c r="B129" s="1413" t="s">
        <v>289</v>
      </c>
      <c r="C129" s="1413"/>
      <c r="D129" s="1413"/>
      <c r="E129" s="1413"/>
      <c r="F129" s="1413"/>
      <c r="G129" s="1413"/>
      <c r="H129" s="690"/>
      <c r="I129" s="690"/>
      <c r="J129" s="690"/>
      <c r="K129" s="690"/>
      <c r="L129" s="690"/>
      <c r="M129" s="690"/>
      <c r="N129" s="690"/>
      <c r="O129" s="690"/>
      <c r="P129" s="690"/>
      <c r="Q129" s="690"/>
      <c r="S129" s="1203"/>
      <c r="AA129" s="1235"/>
      <c r="AB129" s="1235"/>
      <c r="AC129" s="1235"/>
      <c r="AD129" s="1235"/>
    </row>
    <row r="130" spans="2:30" ht="15" customHeight="1" x14ac:dyDescent="0.2">
      <c r="B130" s="723"/>
      <c r="C130" s="723"/>
      <c r="D130" s="723"/>
      <c r="E130" s="723"/>
      <c r="F130" s="694"/>
      <c r="G130" s="694"/>
      <c r="H130" s="693"/>
      <c r="I130" s="693"/>
      <c r="J130" s="693"/>
      <c r="K130" s="693"/>
      <c r="L130" s="693"/>
      <c r="M130" s="693"/>
      <c r="N130" s="693"/>
      <c r="O130" s="693"/>
      <c r="P130" s="693"/>
      <c r="Q130" s="693"/>
      <c r="R130" s="448"/>
      <c r="S130" s="734"/>
      <c r="AA130" s="1235"/>
      <c r="AB130" s="1235"/>
      <c r="AC130" s="1235"/>
      <c r="AD130" s="1235"/>
    </row>
    <row r="131" spans="2:30" ht="15" customHeight="1" x14ac:dyDescent="0.2">
      <c r="B131" s="723"/>
      <c r="C131" s="723"/>
      <c r="D131" s="723"/>
      <c r="E131" s="693"/>
      <c r="F131" s="694"/>
      <c r="G131" s="694"/>
      <c r="H131" s="693"/>
      <c r="I131" s="693"/>
      <c r="J131" s="693"/>
      <c r="K131" s="693"/>
      <c r="L131" s="693"/>
      <c r="M131" s="693"/>
      <c r="N131" s="693"/>
      <c r="O131" s="693"/>
      <c r="P131" s="693"/>
      <c r="Q131" s="693"/>
      <c r="R131" s="1100"/>
      <c r="S131" s="486"/>
      <c r="AA131" s="1235"/>
      <c r="AB131" s="1235"/>
      <c r="AC131" s="1235"/>
      <c r="AD131" s="1235"/>
    </row>
    <row r="132" spans="2:30" ht="15" customHeight="1" x14ac:dyDescent="0.2">
      <c r="B132" s="1414" t="s">
        <v>290</v>
      </c>
      <c r="C132" s="1414"/>
      <c r="D132" s="723"/>
      <c r="E132" s="693"/>
      <c r="F132" s="1409" t="s">
        <v>297</v>
      </c>
      <c r="G132" s="1409"/>
      <c r="H132" s="693"/>
      <c r="I132" s="693"/>
      <c r="J132" s="693"/>
      <c r="K132" s="693"/>
      <c r="L132" s="693"/>
      <c r="M132" s="693"/>
      <c r="N132" s="693"/>
      <c r="O132" s="693"/>
      <c r="P132" s="693"/>
      <c r="Q132" s="693"/>
      <c r="R132" s="1232"/>
      <c r="S132" s="1289"/>
      <c r="AA132" s="1235"/>
      <c r="AB132" s="1235"/>
      <c r="AC132" s="1235"/>
      <c r="AD132" s="1235"/>
    </row>
    <row r="133" spans="2:30" ht="15" customHeight="1" x14ac:dyDescent="0.2">
      <c r="B133" s="1243" t="s">
        <v>0</v>
      </c>
      <c r="C133" s="1243" t="s">
        <v>8</v>
      </c>
      <c r="D133" s="693"/>
      <c r="E133" s="693"/>
      <c r="F133" s="1201" t="s">
        <v>152</v>
      </c>
      <c r="G133" s="1202" t="s">
        <v>8</v>
      </c>
      <c r="H133" s="693"/>
      <c r="I133" s="693"/>
      <c r="J133" s="693"/>
      <c r="K133" s="693"/>
      <c r="L133" s="693"/>
      <c r="M133" s="693"/>
      <c r="N133" s="693"/>
      <c r="O133" s="693"/>
      <c r="P133" s="693"/>
      <c r="Q133" s="693"/>
      <c r="R133" s="1232"/>
      <c r="S133" s="1289"/>
      <c r="AA133" s="1235"/>
      <c r="AB133" s="1235"/>
      <c r="AC133" s="1235"/>
      <c r="AD133" s="1235"/>
    </row>
    <row r="134" spans="2:30" ht="15" customHeight="1" x14ac:dyDescent="0.2">
      <c r="B134" s="1246">
        <v>2004</v>
      </c>
      <c r="C134" s="1241">
        <v>43.271205579200952</v>
      </c>
      <c r="D134" s="693"/>
      <c r="E134" s="693"/>
      <c r="F134" s="1210" t="s">
        <v>157</v>
      </c>
      <c r="G134" s="711">
        <v>88.196824460816373</v>
      </c>
      <c r="H134" s="693"/>
      <c r="I134" s="693"/>
      <c r="J134" s="693"/>
      <c r="K134" s="693"/>
      <c r="L134" s="693"/>
      <c r="M134" s="693"/>
      <c r="N134" s="693"/>
      <c r="O134" s="693"/>
      <c r="P134" s="693"/>
      <c r="Q134" s="693"/>
      <c r="R134" s="1232"/>
      <c r="S134" s="1289"/>
      <c r="AA134" s="1235"/>
      <c r="AB134" s="1235"/>
      <c r="AC134" s="1235"/>
      <c r="AD134" s="1235"/>
    </row>
    <row r="135" spans="2:30" ht="15" customHeight="1" x14ac:dyDescent="0.2">
      <c r="B135" s="1247">
        <v>2000</v>
      </c>
      <c r="C135" s="1239">
        <v>4.7694595746921999</v>
      </c>
      <c r="D135" s="693"/>
      <c r="E135" s="693"/>
      <c r="F135" s="1211" t="s">
        <v>153</v>
      </c>
      <c r="G135" s="712">
        <v>8.6458353321288879</v>
      </c>
      <c r="H135" s="693"/>
      <c r="I135" s="693"/>
      <c r="J135" s="693"/>
      <c r="K135" s="1101"/>
      <c r="L135" s="1103"/>
      <c r="M135" s="693"/>
      <c r="N135" s="693"/>
      <c r="O135" s="693"/>
      <c r="P135" s="693"/>
      <c r="Q135" s="1236"/>
      <c r="R135" s="1232"/>
      <c r="S135" s="1289"/>
      <c r="AA135" s="1235"/>
      <c r="AB135" s="1235"/>
      <c r="AC135" s="1235"/>
      <c r="AD135" s="1235"/>
    </row>
    <row r="136" spans="2:30" ht="15" customHeight="1" x14ac:dyDescent="0.2">
      <c r="B136" s="1246">
        <v>2007</v>
      </c>
      <c r="C136" s="1241">
        <v>3.4240133910189687</v>
      </c>
      <c r="D136" s="693"/>
      <c r="E136" s="693"/>
      <c r="F136" s="1210" t="s">
        <v>161</v>
      </c>
      <c r="G136" s="711">
        <v>3.1573402070547445</v>
      </c>
      <c r="H136" s="693"/>
      <c r="I136" s="693"/>
      <c r="J136" s="693"/>
      <c r="K136" s="1101"/>
      <c r="L136" s="1103"/>
      <c r="M136" s="693"/>
      <c r="N136" s="693"/>
      <c r="O136" s="693"/>
      <c r="P136" s="693"/>
      <c r="Q136" s="1236"/>
      <c r="R136" s="1232"/>
      <c r="S136" s="1289"/>
      <c r="AA136" s="1235"/>
      <c r="AB136" s="1235"/>
      <c r="AC136" s="1235"/>
      <c r="AD136" s="1235"/>
    </row>
    <row r="137" spans="2:30" ht="15" customHeight="1" x14ac:dyDescent="0.2">
      <c r="B137" s="1247">
        <v>1995</v>
      </c>
      <c r="C137" s="1239">
        <v>3.2039279907787996</v>
      </c>
      <c r="D137" s="693"/>
      <c r="E137" s="693"/>
      <c r="F137" s="710" t="s">
        <v>4</v>
      </c>
      <c r="G137" s="520">
        <v>100</v>
      </c>
      <c r="H137" s="735"/>
      <c r="I137" s="735"/>
      <c r="J137" s="735"/>
      <c r="K137" s="1102"/>
      <c r="L137" s="1103"/>
      <c r="M137" s="735"/>
      <c r="N137" s="735"/>
      <c r="O137" s="735"/>
      <c r="P137" s="735"/>
      <c r="Q137" s="1236"/>
      <c r="R137" s="1232"/>
      <c r="S137" s="1289"/>
      <c r="AA137" s="1235"/>
      <c r="AB137" s="1235"/>
      <c r="AC137" s="1235"/>
      <c r="AD137" s="1235"/>
    </row>
    <row r="138" spans="2:30" ht="15" customHeight="1" x14ac:dyDescent="0.2">
      <c r="B138" s="1246">
        <v>1996</v>
      </c>
      <c r="C138" s="1241">
        <v>3.199445705850601</v>
      </c>
      <c r="D138" s="693"/>
      <c r="E138" s="693"/>
      <c r="F138" s="693"/>
      <c r="G138" s="693"/>
      <c r="H138" s="1163"/>
      <c r="I138" s="732"/>
      <c r="J138" s="732"/>
      <c r="K138" s="1102"/>
      <c r="L138" s="1103"/>
      <c r="M138" s="732"/>
      <c r="N138" s="732"/>
      <c r="O138" s="732"/>
      <c r="P138" s="732"/>
      <c r="Q138" s="1236"/>
      <c r="R138" s="1232"/>
      <c r="S138" s="1289"/>
      <c r="AA138" s="1235"/>
      <c r="AB138" s="1235"/>
      <c r="AC138" s="1235"/>
      <c r="AD138" s="1235"/>
    </row>
    <row r="139" spans="2:30" ht="15" customHeight="1" x14ac:dyDescent="0.2">
      <c r="B139" s="1247">
        <v>1992</v>
      </c>
      <c r="C139" s="1239">
        <v>3.1479231069866125</v>
      </c>
      <c r="D139" s="693"/>
      <c r="E139" s="693"/>
      <c r="F139" s="693"/>
      <c r="G139" s="693"/>
      <c r="H139" s="693"/>
      <c r="I139" s="693"/>
      <c r="J139" s="693"/>
      <c r="K139" s="1101"/>
      <c r="L139" s="1103"/>
      <c r="M139" s="693"/>
      <c r="N139" s="693"/>
      <c r="O139" s="693"/>
      <c r="P139" s="693"/>
      <c r="Q139" s="1236"/>
      <c r="R139" s="1232"/>
      <c r="S139" s="1289"/>
      <c r="AA139" s="1235"/>
      <c r="AB139" s="1235"/>
      <c r="AC139" s="1235"/>
      <c r="AD139" s="1235"/>
    </row>
    <row r="140" spans="2:30" ht="15" customHeight="1" x14ac:dyDescent="0.2">
      <c r="B140" s="1246" t="s">
        <v>161</v>
      </c>
      <c r="C140" s="1245">
        <v>38.98402465147187</v>
      </c>
      <c r="D140" s="693"/>
      <c r="E140" s="735"/>
      <c r="F140" s="1408"/>
      <c r="G140" s="1408"/>
      <c r="H140" s="693"/>
      <c r="I140" s="693"/>
      <c r="J140" s="693"/>
      <c r="K140" s="1101"/>
      <c r="L140" s="1103"/>
      <c r="M140" s="693"/>
      <c r="N140" s="693"/>
      <c r="O140" s="693"/>
      <c r="P140" s="693"/>
      <c r="Q140" s="1236"/>
      <c r="R140" s="1232"/>
      <c r="S140" s="1289"/>
      <c r="AA140" s="1235"/>
      <c r="AB140" s="1235"/>
      <c r="AC140" s="1235"/>
      <c r="AD140" s="1235"/>
    </row>
    <row r="141" spans="2:30" ht="15" customHeight="1" x14ac:dyDescent="0.2">
      <c r="B141" s="562" t="s">
        <v>4</v>
      </c>
      <c r="C141" s="520">
        <v>100</v>
      </c>
      <c r="D141" s="693"/>
      <c r="E141" s="737"/>
      <c r="F141" s="1408"/>
      <c r="G141" s="1408"/>
      <c r="H141" s="693"/>
      <c r="I141" s="693"/>
      <c r="J141" s="693"/>
      <c r="K141" s="693"/>
      <c r="L141" s="693"/>
      <c r="M141" s="693"/>
      <c r="N141" s="693"/>
      <c r="O141" s="693"/>
      <c r="P141" s="693"/>
      <c r="Q141" s="1236"/>
      <c r="R141" s="1232"/>
      <c r="S141" s="1289"/>
      <c r="AA141" s="1235"/>
      <c r="AB141" s="1235"/>
      <c r="AC141" s="1235"/>
      <c r="AD141" s="1235"/>
    </row>
    <row r="142" spans="2:30" ht="15" customHeight="1" x14ac:dyDescent="0.2">
      <c r="D142" s="736"/>
      <c r="E142" s="736"/>
      <c r="F142" s="693"/>
      <c r="G142" s="693"/>
      <c r="H142" s="726"/>
      <c r="I142" s="726"/>
      <c r="J142" s="726"/>
      <c r="K142" s="726"/>
      <c r="L142" s="726"/>
      <c r="M142" s="726"/>
      <c r="N142" s="726"/>
      <c r="O142" s="726"/>
      <c r="P142" s="726"/>
      <c r="Q142" s="1236"/>
      <c r="R142" s="1232"/>
      <c r="S142" s="1289"/>
      <c r="AA142" s="1235"/>
      <c r="AB142" s="1235"/>
      <c r="AC142" s="1235"/>
      <c r="AD142" s="1235"/>
    </row>
    <row r="143" spans="2:30" ht="15" customHeight="1" x14ac:dyDescent="0.2">
      <c r="D143" s="1163"/>
      <c r="E143" s="693"/>
      <c r="F143" s="693"/>
      <c r="G143" s="693"/>
      <c r="H143" s="693"/>
      <c r="I143" s="693"/>
      <c r="J143" s="693"/>
      <c r="K143" s="693"/>
      <c r="L143" s="693"/>
      <c r="M143" s="693"/>
      <c r="N143" s="693"/>
      <c r="O143" s="693"/>
      <c r="P143" s="693"/>
      <c r="Q143" s="1236"/>
      <c r="R143" s="1232"/>
      <c r="S143" s="1289"/>
      <c r="AA143" s="1235"/>
      <c r="AB143" s="1235"/>
      <c r="AC143" s="1235"/>
      <c r="AD143" s="1235"/>
    </row>
    <row r="144" spans="2:30" ht="15" customHeight="1" x14ac:dyDescent="0.2">
      <c r="B144" s="694"/>
      <c r="C144" s="694"/>
      <c r="D144" s="693"/>
      <c r="E144" s="693"/>
      <c r="F144" s="693"/>
      <c r="G144" s="693"/>
      <c r="H144" s="693"/>
      <c r="I144" s="693"/>
      <c r="J144" s="693"/>
      <c r="K144" s="693"/>
      <c r="L144" s="693"/>
      <c r="M144" s="693"/>
      <c r="N144" s="693"/>
      <c r="O144" s="693"/>
      <c r="P144" s="693"/>
      <c r="Q144" s="1236"/>
      <c r="R144" s="1232"/>
      <c r="S144" s="1289"/>
      <c r="AA144" s="1235"/>
      <c r="AB144" s="1235"/>
      <c r="AC144" s="1235"/>
      <c r="AD144" s="1235"/>
    </row>
    <row r="145" spans="2:30" ht="15" customHeight="1" x14ac:dyDescent="0.2">
      <c r="B145" s="693"/>
      <c r="C145" s="693"/>
      <c r="D145" s="693"/>
      <c r="E145" s="693"/>
      <c r="F145" s="693"/>
      <c r="G145" s="693"/>
      <c r="H145" s="693"/>
      <c r="I145" s="693"/>
      <c r="J145" s="693"/>
      <c r="K145" s="693"/>
      <c r="L145" s="693"/>
      <c r="M145" s="693"/>
      <c r="N145" s="693"/>
      <c r="O145" s="693"/>
      <c r="P145" s="693"/>
      <c r="Q145" s="1236"/>
      <c r="R145" s="1232"/>
      <c r="S145" s="1289"/>
      <c r="AA145" s="1235"/>
      <c r="AB145" s="1235"/>
      <c r="AC145" s="1235"/>
      <c r="AD145" s="1235"/>
    </row>
    <row r="146" spans="2:30" ht="15" customHeight="1" x14ac:dyDescent="0.2">
      <c r="B146" s="1409" t="s">
        <v>287</v>
      </c>
      <c r="C146" s="1409"/>
      <c r="D146" s="693"/>
      <c r="E146" s="693"/>
      <c r="F146" s="1409" t="s">
        <v>303</v>
      </c>
      <c r="G146" s="1409"/>
      <c r="H146" s="693"/>
      <c r="I146" s="1236"/>
      <c r="J146" s="1236"/>
      <c r="K146" s="1236"/>
      <c r="L146" s="693"/>
      <c r="M146" s="693"/>
      <c r="N146" s="693"/>
      <c r="O146" s="693"/>
      <c r="P146" s="693"/>
      <c r="Q146" s="1236"/>
      <c r="R146" s="1232"/>
      <c r="S146" s="1289"/>
      <c r="AA146" s="1235"/>
      <c r="AB146" s="1235"/>
      <c r="AC146" s="1235"/>
      <c r="AD146" s="1235"/>
    </row>
    <row r="147" spans="2:30" ht="15" customHeight="1" x14ac:dyDescent="0.2">
      <c r="B147" s="1244" t="s">
        <v>304</v>
      </c>
      <c r="C147" s="1243" t="s">
        <v>8</v>
      </c>
      <c r="D147" s="693"/>
      <c r="E147" s="693"/>
      <c r="F147" s="1201" t="s">
        <v>305</v>
      </c>
      <c r="G147" s="1202" t="s">
        <v>8</v>
      </c>
      <c r="H147" s="693"/>
      <c r="I147" s="1236"/>
      <c r="J147" s="1236"/>
      <c r="K147" s="1236"/>
      <c r="L147" s="693"/>
      <c r="M147" s="693"/>
      <c r="N147" s="693"/>
      <c r="O147" s="693"/>
      <c r="P147" s="693"/>
      <c r="Q147" s="1236"/>
      <c r="R147" s="1232"/>
      <c r="S147" s="1289"/>
      <c r="AA147" s="1235"/>
      <c r="AB147" s="1235"/>
      <c r="AC147" s="1235"/>
      <c r="AD147" s="1235"/>
    </row>
    <row r="148" spans="2:30" ht="15" customHeight="1" x14ac:dyDescent="0.2">
      <c r="B148" s="1242" t="s">
        <v>295</v>
      </c>
      <c r="C148" s="1241">
        <v>52.7</v>
      </c>
      <c r="D148" s="693"/>
      <c r="E148" s="693"/>
      <c r="F148" s="1210" t="s">
        <v>259</v>
      </c>
      <c r="G148" s="711">
        <v>57.396284304193799</v>
      </c>
      <c r="H148" s="693"/>
      <c r="I148" s="1236"/>
      <c r="J148" s="1236"/>
      <c r="K148" s="1236"/>
      <c r="L148" s="693"/>
      <c r="M148" s="693"/>
      <c r="N148" s="693"/>
      <c r="O148" s="693"/>
      <c r="P148" s="693"/>
      <c r="Q148" s="1236"/>
      <c r="R148" s="1232"/>
      <c r="S148" s="1289"/>
      <c r="AA148" s="1235"/>
      <c r="AB148" s="1235"/>
      <c r="AC148" s="1235"/>
      <c r="AD148" s="1235"/>
    </row>
    <row r="149" spans="2:30" ht="15" customHeight="1" x14ac:dyDescent="0.2">
      <c r="B149" s="1240" t="s">
        <v>306</v>
      </c>
      <c r="C149" s="1239">
        <v>11.8</v>
      </c>
      <c r="D149" s="693"/>
      <c r="E149" s="693"/>
      <c r="F149" s="1211" t="s">
        <v>260</v>
      </c>
      <c r="G149" s="712">
        <v>42.603715695806201</v>
      </c>
      <c r="H149" s="693"/>
      <c r="I149" s="1236"/>
      <c r="J149" s="1236"/>
      <c r="K149" s="1236"/>
      <c r="L149" s="693"/>
      <c r="M149" s="693"/>
      <c r="N149" s="693"/>
      <c r="O149" s="693"/>
      <c r="P149" s="693"/>
      <c r="Q149" s="1236"/>
      <c r="R149" s="1232"/>
      <c r="S149" s="1289"/>
      <c r="AA149" s="1235"/>
      <c r="AB149" s="1235"/>
      <c r="AC149" s="1235"/>
      <c r="AD149" s="1235"/>
    </row>
    <row r="150" spans="2:30" ht="15" customHeight="1" x14ac:dyDescent="0.2">
      <c r="B150" s="1238" t="s">
        <v>293</v>
      </c>
      <c r="C150" s="1237">
        <v>7.7</v>
      </c>
      <c r="D150" s="693"/>
      <c r="E150" s="693"/>
      <c r="F150" s="710" t="s">
        <v>4</v>
      </c>
      <c r="G150" s="520">
        <v>100</v>
      </c>
      <c r="H150" s="693"/>
      <c r="I150" s="1236"/>
      <c r="J150" s="1236"/>
      <c r="K150" s="1236"/>
      <c r="L150" s="693"/>
      <c r="M150" s="693"/>
      <c r="N150" s="693"/>
      <c r="O150" s="693"/>
      <c r="P150" s="693"/>
      <c r="Q150" s="1236"/>
      <c r="R150" s="1232"/>
      <c r="S150" s="1289"/>
      <c r="AA150" s="1235"/>
      <c r="AB150" s="1235"/>
      <c r="AC150" s="1235"/>
      <c r="AD150" s="1235"/>
    </row>
    <row r="151" spans="2:30" ht="15" customHeight="1" x14ac:dyDescent="0.2">
      <c r="B151" s="1240" t="s">
        <v>292</v>
      </c>
      <c r="C151" s="1239">
        <v>5</v>
      </c>
      <c r="D151" s="693"/>
      <c r="E151" s="693"/>
      <c r="F151" s="693"/>
      <c r="G151" s="693"/>
      <c r="H151" s="1163"/>
      <c r="I151" s="1236"/>
      <c r="J151" s="1236"/>
      <c r="K151" s="1236"/>
      <c r="L151" s="693"/>
      <c r="M151" s="693"/>
      <c r="N151" s="693"/>
      <c r="O151" s="693"/>
      <c r="P151" s="693"/>
      <c r="Q151" s="1236"/>
      <c r="R151" s="1232"/>
      <c r="S151" s="1289"/>
      <c r="AA151" s="1235"/>
      <c r="AB151" s="1235"/>
      <c r="AC151" s="1235"/>
      <c r="AD151" s="1235"/>
    </row>
    <row r="152" spans="2:30" ht="15" customHeight="1" x14ac:dyDescent="0.2">
      <c r="B152" s="1238" t="s">
        <v>161</v>
      </c>
      <c r="C152" s="1237">
        <v>22.799999999999997</v>
      </c>
      <c r="D152" s="693"/>
      <c r="E152" s="693"/>
      <c r="F152" s="693"/>
      <c r="G152" s="693"/>
      <c r="H152" s="693"/>
      <c r="I152" s="693"/>
      <c r="J152" s="693"/>
      <c r="K152" s="693"/>
      <c r="L152" s="693"/>
      <c r="M152" s="693"/>
      <c r="N152" s="693"/>
      <c r="O152" s="693"/>
      <c r="P152" s="693"/>
      <c r="Q152" s="1236"/>
      <c r="R152" s="1232"/>
      <c r="S152" s="1289"/>
      <c r="AA152" s="1235"/>
      <c r="AB152" s="1235"/>
      <c r="AC152" s="1235"/>
      <c r="AD152" s="1235"/>
    </row>
    <row r="153" spans="2:30" ht="15" customHeight="1" x14ac:dyDescent="0.2">
      <c r="B153" s="710" t="s">
        <v>4</v>
      </c>
      <c r="C153" s="520">
        <v>100</v>
      </c>
      <c r="D153" s="693"/>
      <c r="E153" s="693"/>
      <c r="F153" s="693"/>
      <c r="G153" s="693"/>
      <c r="H153" s="693"/>
      <c r="I153" s="693"/>
      <c r="J153" s="693"/>
      <c r="K153" s="693"/>
      <c r="L153" s="693"/>
      <c r="M153" s="693"/>
      <c r="N153" s="693"/>
      <c r="O153" s="693"/>
      <c r="P153" s="693"/>
      <c r="Q153" s="1236"/>
      <c r="R153" s="1232"/>
      <c r="S153" s="1289"/>
      <c r="AA153" s="1235"/>
      <c r="AB153" s="1235"/>
      <c r="AC153" s="1235"/>
      <c r="AD153" s="1235"/>
    </row>
    <row r="154" spans="2:30" ht="15" customHeight="1" x14ac:dyDescent="0.2">
      <c r="D154" s="693"/>
      <c r="E154" s="693"/>
      <c r="F154" s="694"/>
      <c r="G154" s="694"/>
      <c r="H154" s="693"/>
      <c r="I154" s="693"/>
      <c r="J154" s="693"/>
      <c r="K154" s="693"/>
      <c r="L154" s="693"/>
      <c r="M154" s="693"/>
      <c r="N154" s="693"/>
      <c r="O154" s="693"/>
      <c r="P154" s="693"/>
      <c r="Q154" s="1236"/>
      <c r="R154" s="1232"/>
      <c r="S154" s="1289"/>
      <c r="AA154" s="1235"/>
      <c r="AB154" s="1235"/>
      <c r="AC154" s="1235"/>
      <c r="AD154" s="1235"/>
    </row>
    <row r="155" spans="2:30" ht="15" customHeight="1" x14ac:dyDescent="0.2">
      <c r="B155" s="694"/>
      <c r="C155" s="694"/>
      <c r="D155" s="1163"/>
      <c r="E155" s="694"/>
      <c r="F155" s="693"/>
      <c r="G155" s="693"/>
      <c r="H155" s="694"/>
      <c r="I155" s="694"/>
      <c r="J155" s="694"/>
      <c r="K155" s="694"/>
      <c r="L155" s="694"/>
      <c r="M155" s="694"/>
      <c r="N155" s="694"/>
      <c r="O155" s="694"/>
      <c r="P155" s="694"/>
      <c r="Q155" s="1236"/>
      <c r="R155" s="1232"/>
      <c r="S155" s="1289"/>
      <c r="AA155" s="1235"/>
      <c r="AB155" s="1235"/>
      <c r="AC155" s="1235"/>
      <c r="AD155" s="1235"/>
    </row>
    <row r="156" spans="2:30" ht="15" customHeight="1" x14ac:dyDescent="0.2">
      <c r="B156" s="738"/>
      <c r="C156" s="738"/>
      <c r="D156" s="694"/>
      <c r="E156" s="693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1236"/>
      <c r="R156" s="1232"/>
      <c r="S156" s="1289"/>
      <c r="AA156" s="1235"/>
      <c r="AB156" s="1235"/>
      <c r="AC156" s="1235"/>
      <c r="AD156" s="1235"/>
    </row>
    <row r="157" spans="2:30" ht="15" customHeight="1" x14ac:dyDescent="0.2">
      <c r="B157" s="728"/>
      <c r="C157" s="728"/>
      <c r="D157" s="693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1236"/>
      <c r="R157" s="1232"/>
      <c r="S157" s="1289"/>
      <c r="AA157" s="1235"/>
      <c r="AB157" s="1235"/>
      <c r="AC157" s="1235"/>
      <c r="AD157" s="1235"/>
    </row>
    <row r="158" spans="2:30" ht="15" customHeight="1" x14ac:dyDescent="0.2">
      <c r="B158" s="728"/>
      <c r="C158" s="728"/>
      <c r="D158" s="728"/>
      <c r="E158" s="728"/>
      <c r="F158" s="728"/>
      <c r="G158" s="728"/>
      <c r="H158" s="728"/>
      <c r="I158" s="728"/>
      <c r="J158" s="728"/>
      <c r="K158" s="728"/>
      <c r="L158" s="728"/>
      <c r="M158" s="728"/>
      <c r="N158" s="728"/>
      <c r="O158" s="728"/>
      <c r="P158" s="728"/>
      <c r="Q158" s="728"/>
      <c r="R158" s="1232"/>
      <c r="S158" s="1289"/>
      <c r="AA158" s="1235"/>
      <c r="AB158" s="1235"/>
      <c r="AC158" s="1235"/>
      <c r="AD158" s="1235"/>
    </row>
    <row r="159" spans="2:30" ht="15" customHeight="1" x14ac:dyDescent="0.2">
      <c r="B159" s="728"/>
      <c r="C159" s="728"/>
      <c r="D159" s="728"/>
      <c r="E159" s="728"/>
      <c r="F159" s="728"/>
      <c r="G159" s="728"/>
      <c r="H159" s="728"/>
      <c r="I159" s="728"/>
      <c r="J159" s="728"/>
      <c r="K159" s="728"/>
      <c r="L159" s="728"/>
      <c r="M159" s="728"/>
      <c r="N159" s="728"/>
      <c r="O159" s="728"/>
      <c r="P159" s="728"/>
      <c r="Q159" s="728"/>
      <c r="R159" s="1232"/>
      <c r="S159" s="1289"/>
      <c r="AA159" s="1235"/>
      <c r="AB159" s="1235"/>
      <c r="AC159" s="1235"/>
      <c r="AD159" s="1235"/>
    </row>
    <row r="160" spans="2:30" ht="15" customHeight="1" x14ac:dyDescent="0.2">
      <c r="B160" s="728"/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1232"/>
      <c r="S160" s="1289"/>
      <c r="AA160" s="1235"/>
      <c r="AB160" s="1235"/>
      <c r="AC160" s="1235"/>
      <c r="AD160" s="1235"/>
    </row>
    <row r="161" spans="2:30" ht="15" customHeight="1" x14ac:dyDescent="0.2">
      <c r="B161" s="728"/>
      <c r="C161" s="728"/>
      <c r="D161" s="728"/>
      <c r="E161" s="728"/>
      <c r="F161" s="728"/>
      <c r="G161" s="728"/>
      <c r="H161" s="728"/>
      <c r="I161" s="728"/>
      <c r="J161" s="728"/>
      <c r="K161" s="728"/>
      <c r="L161" s="728"/>
      <c r="M161" s="728"/>
      <c r="N161" s="728"/>
      <c r="O161" s="728"/>
      <c r="P161" s="728"/>
      <c r="Q161" s="728"/>
      <c r="R161" s="1232"/>
      <c r="S161" s="1289"/>
      <c r="AA161" s="1235"/>
      <c r="AB161" s="1235"/>
      <c r="AC161" s="1235"/>
      <c r="AD161" s="1235"/>
    </row>
    <row r="162" spans="2:30" ht="15" customHeight="1" x14ac:dyDescent="0.2">
      <c r="B162" s="728"/>
      <c r="C162" s="728"/>
      <c r="D162" s="728"/>
      <c r="E162" s="728"/>
      <c r="F162" s="728"/>
      <c r="G162" s="728"/>
      <c r="H162" s="728"/>
      <c r="I162" s="728"/>
      <c r="J162" s="728"/>
      <c r="K162" s="728"/>
      <c r="L162" s="728"/>
      <c r="M162" s="728"/>
      <c r="N162" s="728"/>
      <c r="O162" s="728"/>
      <c r="P162" s="728"/>
      <c r="Q162" s="728"/>
      <c r="R162" s="1232"/>
      <c r="S162" s="1289"/>
      <c r="AA162" s="1235"/>
      <c r="AB162" s="1235"/>
      <c r="AC162" s="1235"/>
      <c r="AD162" s="1235"/>
    </row>
    <row r="163" spans="2:30" ht="15" customHeight="1" x14ac:dyDescent="0.2">
      <c r="B163" s="728"/>
      <c r="C163" s="728"/>
      <c r="D163" s="728"/>
      <c r="E163" s="728"/>
      <c r="F163" s="728"/>
      <c r="G163" s="728"/>
      <c r="H163" s="728"/>
      <c r="I163" s="728"/>
      <c r="J163" s="728"/>
      <c r="K163" s="728"/>
      <c r="L163" s="728"/>
      <c r="M163" s="728"/>
      <c r="N163" s="728"/>
      <c r="O163" s="728"/>
      <c r="P163" s="728"/>
      <c r="Q163" s="728"/>
      <c r="R163" s="1232"/>
      <c r="S163" s="1289"/>
      <c r="AA163" s="1235"/>
      <c r="AB163" s="1235"/>
      <c r="AC163" s="1235"/>
      <c r="AD163" s="1235"/>
    </row>
    <row r="164" spans="2:30" ht="15" customHeight="1" x14ac:dyDescent="0.2">
      <c r="B164" s="728"/>
      <c r="C164" s="728"/>
      <c r="D164" s="728"/>
      <c r="E164" s="728"/>
      <c r="F164" s="728"/>
      <c r="G164" s="728"/>
      <c r="H164" s="728"/>
      <c r="I164" s="728"/>
      <c r="J164" s="728"/>
      <c r="K164" s="728"/>
      <c r="L164" s="728"/>
      <c r="M164" s="728"/>
      <c r="N164" s="728"/>
      <c r="O164" s="728"/>
      <c r="P164" s="728"/>
      <c r="Q164" s="728"/>
      <c r="R164" s="1232"/>
      <c r="S164" s="1289"/>
      <c r="AA164" s="1235"/>
      <c r="AB164" s="1235"/>
      <c r="AC164" s="1235"/>
      <c r="AD164" s="1235"/>
    </row>
    <row r="165" spans="2:30" ht="15" customHeight="1" x14ac:dyDescent="0.2">
      <c r="B165" s="728"/>
      <c r="C165" s="728"/>
      <c r="D165" s="728"/>
      <c r="E165" s="728"/>
      <c r="F165" s="728"/>
      <c r="G165" s="728"/>
      <c r="H165" s="728"/>
      <c r="I165" s="728"/>
      <c r="J165" s="728"/>
      <c r="K165" s="728"/>
      <c r="L165" s="728"/>
      <c r="M165" s="728"/>
      <c r="N165" s="728"/>
      <c r="O165" s="728"/>
      <c r="P165" s="728"/>
      <c r="Q165" s="728"/>
      <c r="R165" s="1232"/>
      <c r="S165" s="1289"/>
      <c r="AA165" s="1235"/>
      <c r="AB165" s="1235"/>
      <c r="AC165" s="1235"/>
      <c r="AD165" s="1235"/>
    </row>
    <row r="166" spans="2:30" ht="15" customHeight="1" x14ac:dyDescent="0.2">
      <c r="B166" s="728"/>
      <c r="C166" s="728"/>
      <c r="D166" s="728"/>
      <c r="E166" s="728"/>
      <c r="F166" s="728"/>
      <c r="G166" s="728"/>
      <c r="H166" s="728"/>
      <c r="I166" s="728"/>
      <c r="J166" s="728"/>
      <c r="K166" s="728"/>
      <c r="L166" s="728"/>
      <c r="M166" s="728"/>
      <c r="N166" s="728"/>
      <c r="O166" s="728"/>
      <c r="P166" s="728"/>
      <c r="Q166" s="728"/>
      <c r="R166" s="1232"/>
      <c r="S166" s="1289"/>
      <c r="AA166" s="1235"/>
      <c r="AB166" s="1235"/>
      <c r="AC166" s="1235"/>
      <c r="AD166" s="1235"/>
    </row>
    <row r="167" spans="2:30" ht="15" customHeight="1" x14ac:dyDescent="0.2">
      <c r="B167" s="728"/>
      <c r="C167" s="728"/>
      <c r="D167" s="728"/>
      <c r="E167" s="728"/>
      <c r="F167" s="728"/>
      <c r="G167" s="728"/>
      <c r="H167" s="728"/>
      <c r="I167" s="728"/>
      <c r="J167" s="728"/>
      <c r="K167" s="728"/>
      <c r="L167" s="728"/>
      <c r="M167" s="728"/>
      <c r="N167" s="728"/>
      <c r="O167" s="728"/>
      <c r="P167" s="728"/>
      <c r="Q167" s="728"/>
      <c r="R167" s="1232"/>
      <c r="S167" s="1289"/>
      <c r="AA167" s="1235"/>
      <c r="AB167" s="1235"/>
      <c r="AC167" s="1235"/>
      <c r="AD167" s="1235"/>
    </row>
    <row r="168" spans="2:30" ht="15" customHeight="1" x14ac:dyDescent="0.2">
      <c r="B168" s="728"/>
      <c r="C168" s="728"/>
      <c r="D168" s="728"/>
      <c r="E168" s="728"/>
      <c r="F168" s="728"/>
      <c r="G168" s="728"/>
      <c r="H168" s="728"/>
      <c r="I168" s="728"/>
      <c r="J168" s="728"/>
      <c r="K168" s="728"/>
      <c r="L168" s="728"/>
      <c r="M168" s="728"/>
      <c r="N168" s="728"/>
      <c r="O168" s="728"/>
      <c r="P168" s="728"/>
      <c r="Q168" s="728"/>
      <c r="R168" s="1232"/>
      <c r="S168" s="1289"/>
      <c r="AA168" s="1235"/>
      <c r="AB168" s="1235"/>
      <c r="AC168" s="1235"/>
      <c r="AD168" s="1235"/>
    </row>
    <row r="169" spans="2:30" ht="15" customHeight="1" x14ac:dyDescent="0.2">
      <c r="B169" s="728"/>
      <c r="C169" s="728"/>
      <c r="D169" s="728"/>
      <c r="E169" s="728"/>
      <c r="F169" s="728"/>
      <c r="G169" s="728"/>
      <c r="H169" s="728"/>
      <c r="I169" s="728"/>
      <c r="J169" s="728"/>
      <c r="K169" s="728"/>
      <c r="L169" s="728"/>
      <c r="M169" s="728"/>
      <c r="N169" s="728"/>
      <c r="O169" s="728"/>
      <c r="P169" s="728"/>
      <c r="Q169" s="728"/>
      <c r="R169" s="1232"/>
      <c r="S169" s="1289"/>
      <c r="AA169" s="1235"/>
      <c r="AB169" s="1235"/>
      <c r="AC169" s="1235"/>
      <c r="AD169" s="1235"/>
    </row>
    <row r="170" spans="2:30" ht="15" customHeight="1" x14ac:dyDescent="0.2">
      <c r="B170" s="728"/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8"/>
      <c r="Q170" s="728"/>
      <c r="R170" s="1232"/>
      <c r="S170" s="1289"/>
      <c r="AA170" s="1235"/>
      <c r="AB170" s="1235"/>
      <c r="AC170" s="1235"/>
      <c r="AD170" s="1235"/>
    </row>
    <row r="171" spans="2:30" ht="15" customHeight="1" x14ac:dyDescent="0.2">
      <c r="B171" s="728"/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  <c r="Q171" s="728"/>
      <c r="R171" s="1232"/>
      <c r="S171" s="1289"/>
      <c r="AA171" s="1235"/>
      <c r="AB171" s="1235"/>
      <c r="AC171" s="1235"/>
      <c r="AD171" s="1235"/>
    </row>
    <row r="172" spans="2:30" ht="15" customHeight="1" x14ac:dyDescent="0.2">
      <c r="B172" s="728"/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  <c r="Q172" s="728"/>
      <c r="R172" s="1232"/>
      <c r="S172" s="1289"/>
      <c r="AA172" s="1235"/>
      <c r="AB172" s="1235"/>
      <c r="AC172" s="1235"/>
      <c r="AD172" s="1235"/>
    </row>
    <row r="173" spans="2:30" ht="15" customHeight="1" x14ac:dyDescent="0.2">
      <c r="B173" s="728"/>
      <c r="C173" s="728"/>
      <c r="D173" s="728"/>
      <c r="E173" s="728"/>
      <c r="F173" s="728"/>
      <c r="G173" s="728"/>
      <c r="H173" s="728"/>
      <c r="I173" s="728"/>
      <c r="J173" s="728"/>
      <c r="K173" s="728"/>
      <c r="L173" s="728"/>
      <c r="M173" s="728"/>
      <c r="N173" s="728"/>
      <c r="O173" s="728"/>
      <c r="P173" s="728"/>
      <c r="Q173" s="728"/>
      <c r="R173" s="1232"/>
      <c r="S173" s="1289"/>
      <c r="AA173" s="1235"/>
      <c r="AB173" s="1235"/>
      <c r="AC173" s="1235"/>
      <c r="AD173" s="1235"/>
    </row>
    <row r="174" spans="2:30" ht="15" customHeight="1" x14ac:dyDescent="0.2">
      <c r="B174" s="728"/>
      <c r="C174" s="728"/>
      <c r="D174" s="728"/>
      <c r="E174" s="728"/>
      <c r="F174" s="728"/>
      <c r="G174" s="728"/>
      <c r="H174" s="728"/>
      <c r="I174" s="728"/>
      <c r="J174" s="728"/>
      <c r="K174" s="728"/>
      <c r="L174" s="728"/>
      <c r="M174" s="728"/>
      <c r="N174" s="728"/>
      <c r="O174" s="728"/>
      <c r="P174" s="728"/>
      <c r="Q174" s="728"/>
      <c r="R174" s="1232"/>
      <c r="S174" s="1289"/>
      <c r="AA174" s="1235"/>
      <c r="AB174" s="1235"/>
      <c r="AC174" s="1235"/>
      <c r="AD174" s="1235"/>
    </row>
    <row r="175" spans="2:30" ht="15" customHeight="1" x14ac:dyDescent="0.2">
      <c r="B175" s="728"/>
      <c r="C175" s="728"/>
      <c r="D175" s="728"/>
      <c r="E175" s="728"/>
      <c r="F175" s="728"/>
      <c r="G175" s="728"/>
      <c r="H175" s="728"/>
      <c r="I175" s="728"/>
      <c r="J175" s="728"/>
      <c r="K175" s="728"/>
      <c r="L175" s="728"/>
      <c r="M175" s="728"/>
      <c r="N175" s="728"/>
      <c r="O175" s="728"/>
      <c r="P175" s="728"/>
      <c r="Q175" s="728"/>
      <c r="R175" s="1232"/>
      <c r="S175" s="1289"/>
      <c r="AA175" s="1235"/>
      <c r="AB175" s="1235"/>
      <c r="AC175" s="1235"/>
      <c r="AD175" s="1235"/>
    </row>
    <row r="176" spans="2:30" ht="15" customHeight="1" x14ac:dyDescent="0.2">
      <c r="B176" s="728"/>
      <c r="C176" s="728"/>
      <c r="D176" s="728"/>
      <c r="E176" s="728"/>
      <c r="F176" s="728"/>
      <c r="G176" s="728"/>
      <c r="H176" s="728"/>
      <c r="I176" s="728"/>
      <c r="J176" s="728"/>
      <c r="K176" s="728"/>
      <c r="L176" s="728"/>
      <c r="M176" s="728"/>
      <c r="N176" s="728"/>
      <c r="O176" s="728"/>
      <c r="P176" s="728"/>
      <c r="Q176" s="728"/>
      <c r="R176" s="1232"/>
      <c r="S176" s="1289"/>
      <c r="AA176" s="1235"/>
      <c r="AB176" s="1235"/>
      <c r="AC176" s="1235"/>
      <c r="AD176" s="1235"/>
    </row>
    <row r="177" spans="2:30" ht="15" customHeight="1" x14ac:dyDescent="0.2">
      <c r="B177" s="728"/>
      <c r="C177" s="728"/>
      <c r="D177" s="728"/>
      <c r="E177" s="728"/>
      <c r="F177" s="728"/>
      <c r="G177" s="728"/>
      <c r="H177" s="728"/>
      <c r="I177" s="728"/>
      <c r="J177" s="728"/>
      <c r="K177" s="728"/>
      <c r="L177" s="728"/>
      <c r="M177" s="728"/>
      <c r="N177" s="728"/>
      <c r="O177" s="728"/>
      <c r="P177" s="728"/>
      <c r="Q177" s="728"/>
      <c r="R177" s="1232"/>
      <c r="S177" s="1289"/>
      <c r="AA177" s="1235"/>
      <c r="AB177" s="1235"/>
      <c r="AC177" s="1235"/>
      <c r="AD177" s="1235"/>
    </row>
    <row r="178" spans="2:30" ht="15" customHeight="1" x14ac:dyDescent="0.2">
      <c r="B178" s="728"/>
      <c r="C178" s="728"/>
      <c r="D178" s="728"/>
      <c r="E178" s="728"/>
      <c r="F178" s="728"/>
      <c r="G178" s="728"/>
      <c r="H178" s="728"/>
      <c r="I178" s="728"/>
      <c r="J178" s="728"/>
      <c r="K178" s="728"/>
      <c r="L178" s="728"/>
      <c r="M178" s="728"/>
      <c r="N178" s="728"/>
      <c r="O178" s="728"/>
      <c r="P178" s="728"/>
      <c r="Q178" s="728"/>
      <c r="R178" s="1232"/>
      <c r="S178" s="1289"/>
      <c r="AA178" s="1235"/>
      <c r="AB178" s="1235"/>
      <c r="AC178" s="1235"/>
      <c r="AD178" s="1235"/>
    </row>
    <row r="179" spans="2:30" ht="15" customHeight="1" x14ac:dyDescent="0.2">
      <c r="B179" s="728"/>
      <c r="C179" s="728"/>
      <c r="D179" s="728"/>
      <c r="E179" s="728"/>
      <c r="F179" s="728"/>
      <c r="G179" s="728"/>
      <c r="H179" s="728"/>
      <c r="I179" s="728"/>
      <c r="J179" s="728"/>
      <c r="K179" s="728"/>
      <c r="L179" s="728"/>
      <c r="M179" s="728"/>
      <c r="N179" s="728"/>
      <c r="O179" s="728"/>
      <c r="P179" s="728"/>
      <c r="Q179" s="728"/>
      <c r="R179" s="1232"/>
      <c r="S179" s="1289"/>
      <c r="AA179" s="1235"/>
      <c r="AB179" s="1235"/>
      <c r="AC179" s="1235"/>
      <c r="AD179" s="1235"/>
    </row>
    <row r="180" spans="2:30" ht="15" customHeight="1" x14ac:dyDescent="0.2">
      <c r="B180" s="728"/>
      <c r="C180" s="728"/>
      <c r="D180" s="728"/>
      <c r="E180" s="728"/>
      <c r="F180" s="728"/>
      <c r="G180" s="728"/>
      <c r="H180" s="728"/>
      <c r="I180" s="728"/>
      <c r="J180" s="728"/>
      <c r="K180" s="728"/>
      <c r="L180" s="728"/>
      <c r="M180" s="728"/>
      <c r="N180" s="728"/>
      <c r="O180" s="728"/>
      <c r="P180" s="728"/>
      <c r="Q180" s="728"/>
      <c r="R180" s="1232"/>
      <c r="S180" s="1289"/>
      <c r="AA180" s="1235"/>
      <c r="AB180" s="1235"/>
      <c r="AC180" s="1235"/>
      <c r="AD180" s="1235"/>
    </row>
    <row r="181" spans="2:30" ht="15" customHeight="1" x14ac:dyDescent="0.2">
      <c r="B181" s="728"/>
      <c r="C181" s="728"/>
      <c r="D181" s="728"/>
      <c r="E181" s="728"/>
      <c r="F181" s="728"/>
      <c r="G181" s="728"/>
      <c r="H181" s="728"/>
      <c r="I181" s="728"/>
      <c r="J181" s="728"/>
      <c r="K181" s="728"/>
      <c r="L181" s="728"/>
      <c r="M181" s="728"/>
      <c r="N181" s="728"/>
      <c r="O181" s="728"/>
      <c r="P181" s="728"/>
      <c r="Q181" s="728"/>
      <c r="R181" s="1232"/>
      <c r="S181" s="1289"/>
      <c r="AA181" s="1235"/>
      <c r="AB181" s="1235"/>
      <c r="AC181" s="1235"/>
      <c r="AD181" s="1235"/>
    </row>
    <row r="182" spans="2:30" ht="15" customHeight="1" x14ac:dyDescent="0.2">
      <c r="B182" s="728"/>
      <c r="C182" s="728"/>
      <c r="D182" s="728"/>
      <c r="E182" s="728"/>
      <c r="F182" s="376"/>
      <c r="G182" s="376"/>
      <c r="H182" s="728"/>
      <c r="I182" s="728"/>
      <c r="J182" s="728"/>
      <c r="K182" s="728"/>
      <c r="L182" s="728"/>
      <c r="M182" s="728"/>
      <c r="N182" s="728"/>
      <c r="O182" s="728"/>
      <c r="P182" s="728"/>
      <c r="Q182" s="728"/>
      <c r="R182" s="1232"/>
      <c r="S182" s="1289"/>
      <c r="AA182" s="1235"/>
      <c r="AB182" s="1235"/>
      <c r="AC182" s="1235"/>
      <c r="AD182" s="1235"/>
    </row>
    <row r="183" spans="2:30" ht="15" customHeight="1" x14ac:dyDescent="0.2">
      <c r="B183" s="376"/>
      <c r="C183" s="376"/>
      <c r="D183" s="728"/>
      <c r="E183" s="376"/>
      <c r="F183" s="37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1232"/>
      <c r="S183" s="1289"/>
      <c r="AA183" s="1235"/>
      <c r="AB183" s="1235"/>
      <c r="AC183" s="1235"/>
      <c r="AD183" s="1235"/>
    </row>
    <row r="184" spans="2:30" ht="15" customHeight="1" x14ac:dyDescent="0.2">
      <c r="B184" s="376"/>
      <c r="C184" s="376"/>
      <c r="D184" s="376"/>
      <c r="E184" s="376"/>
      <c r="F184" s="376"/>
      <c r="G184" s="376"/>
      <c r="H184" s="376"/>
      <c r="I184" s="376"/>
      <c r="J184" s="376"/>
      <c r="K184" s="376"/>
      <c r="L184" s="376"/>
      <c r="M184" s="376"/>
      <c r="N184" s="376"/>
      <c r="O184" s="376"/>
      <c r="P184" s="376"/>
      <c r="Q184" s="376"/>
      <c r="R184" s="1232"/>
      <c r="S184" s="1289"/>
      <c r="AA184" s="1235"/>
      <c r="AB184" s="1235"/>
      <c r="AC184" s="1235"/>
      <c r="AD184" s="1235"/>
    </row>
    <row r="185" spans="2:30" ht="15" customHeight="1" x14ac:dyDescent="0.2">
      <c r="B185" s="376"/>
      <c r="C185" s="376"/>
      <c r="D185" s="376"/>
      <c r="E185" s="376"/>
      <c r="F185" s="376"/>
      <c r="G185" s="376"/>
      <c r="H185" s="376"/>
      <c r="I185" s="376"/>
      <c r="J185" s="376"/>
      <c r="K185" s="376"/>
      <c r="L185" s="376"/>
      <c r="M185" s="376"/>
      <c r="N185" s="376"/>
      <c r="O185" s="376"/>
      <c r="P185" s="376"/>
      <c r="Q185" s="376"/>
      <c r="R185" s="1232"/>
      <c r="S185" s="1289"/>
      <c r="AA185" s="1235"/>
      <c r="AB185" s="1235"/>
      <c r="AC185" s="1235"/>
      <c r="AD185" s="1235"/>
    </row>
    <row r="186" spans="2:30" ht="15" customHeight="1" x14ac:dyDescent="0.2">
      <c r="B186" s="376"/>
      <c r="C186" s="376"/>
      <c r="D186" s="376"/>
      <c r="E186" s="376"/>
      <c r="F186" s="376"/>
      <c r="G186" s="376"/>
      <c r="H186" s="376"/>
      <c r="I186" s="376"/>
      <c r="J186" s="376"/>
      <c r="K186" s="376"/>
      <c r="L186" s="376"/>
      <c r="M186" s="376"/>
      <c r="N186" s="376"/>
      <c r="O186" s="376"/>
      <c r="P186" s="376"/>
      <c r="Q186" s="376"/>
      <c r="R186" s="1232"/>
      <c r="S186" s="1289"/>
      <c r="AA186" s="1235"/>
      <c r="AB186" s="1235"/>
      <c r="AC186" s="1235"/>
      <c r="AD186" s="1235"/>
    </row>
    <row r="187" spans="2:30" ht="15" customHeight="1" x14ac:dyDescent="0.2">
      <c r="B187" s="376"/>
      <c r="C187" s="376"/>
      <c r="D187" s="376"/>
      <c r="E187" s="376"/>
      <c r="F187" s="376"/>
      <c r="G187" s="376"/>
      <c r="H187" s="376"/>
      <c r="I187" s="376"/>
      <c r="J187" s="376"/>
      <c r="K187" s="376"/>
      <c r="L187" s="376"/>
      <c r="M187" s="376"/>
      <c r="N187" s="376"/>
      <c r="O187" s="376"/>
      <c r="P187" s="376"/>
      <c r="Q187" s="376"/>
      <c r="R187" s="1232"/>
      <c r="S187" s="1289"/>
      <c r="AA187" s="1235"/>
      <c r="AB187" s="1235"/>
      <c r="AC187" s="1235"/>
      <c r="AD187" s="1235"/>
    </row>
    <row r="188" spans="2:30" ht="15" customHeight="1" x14ac:dyDescent="0.2">
      <c r="B188" s="376"/>
      <c r="C188" s="376"/>
      <c r="D188" s="376"/>
      <c r="E188" s="376"/>
      <c r="F188" s="376"/>
      <c r="G188" s="376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1232"/>
      <c r="S188" s="1289"/>
      <c r="AA188" s="1235"/>
      <c r="AB188" s="1235"/>
      <c r="AC188" s="1235"/>
      <c r="AD188" s="1235"/>
    </row>
    <row r="189" spans="2:30" ht="15" customHeight="1" x14ac:dyDescent="0.2">
      <c r="B189" s="376"/>
      <c r="C189" s="376"/>
      <c r="D189" s="376"/>
      <c r="E189" s="376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1232"/>
      <c r="S189" s="1289"/>
      <c r="AA189" s="1235"/>
      <c r="AB189" s="1235"/>
      <c r="AC189" s="1235"/>
      <c r="AD189" s="1235"/>
    </row>
    <row r="190" spans="2:30" ht="15" customHeight="1" x14ac:dyDescent="0.2">
      <c r="D190" s="376"/>
      <c r="R190" s="1232"/>
      <c r="S190" s="1289"/>
      <c r="AA190" s="1235"/>
      <c r="AB190" s="1235"/>
      <c r="AC190" s="1235"/>
      <c r="AD190" s="1235"/>
    </row>
    <row r="191" spans="2:30" ht="15" customHeight="1" x14ac:dyDescent="0.2">
      <c r="R191" s="1232"/>
      <c r="S191" s="1289"/>
      <c r="AA191" s="1235"/>
      <c r="AB191" s="1235"/>
      <c r="AC191" s="1235"/>
      <c r="AD191" s="1235"/>
    </row>
    <row r="192" spans="2:30" ht="15" customHeight="1" x14ac:dyDescent="0.2">
      <c r="R192" s="1232"/>
      <c r="S192" s="1289"/>
      <c r="AA192" s="1235"/>
      <c r="AB192" s="1235"/>
      <c r="AC192" s="1235"/>
      <c r="AD192" s="1235"/>
    </row>
    <row r="193" spans="18:30" ht="15" customHeight="1" x14ac:dyDescent="0.2">
      <c r="R193" s="1232"/>
      <c r="S193" s="1289"/>
      <c r="AA193" s="1235"/>
      <c r="AB193" s="1235"/>
      <c r="AC193" s="1235"/>
      <c r="AD193" s="1235"/>
    </row>
    <row r="194" spans="18:30" ht="15" customHeight="1" x14ac:dyDescent="0.2">
      <c r="R194" s="1232"/>
      <c r="S194" s="1289"/>
      <c r="AA194" s="1235"/>
      <c r="AB194" s="1235"/>
      <c r="AC194" s="1235"/>
      <c r="AD194" s="1235"/>
    </row>
    <row r="195" spans="18:30" ht="15" customHeight="1" x14ac:dyDescent="0.2">
      <c r="R195" s="1232"/>
      <c r="S195" s="1289"/>
      <c r="AA195" s="1235"/>
      <c r="AB195" s="1235"/>
      <c r="AC195" s="1235"/>
      <c r="AD195" s="1235"/>
    </row>
    <row r="196" spans="18:30" ht="15" customHeight="1" x14ac:dyDescent="0.2">
      <c r="R196" s="1232"/>
      <c r="S196" s="1289"/>
      <c r="AA196" s="1235"/>
      <c r="AB196" s="1235"/>
      <c r="AC196" s="1235"/>
      <c r="AD196" s="1235"/>
    </row>
    <row r="197" spans="18:30" ht="15" customHeight="1" x14ac:dyDescent="0.2">
      <c r="R197" s="1232"/>
      <c r="S197" s="1289"/>
      <c r="AA197" s="1235"/>
      <c r="AB197" s="1235"/>
      <c r="AC197" s="1235"/>
      <c r="AD197" s="1235"/>
    </row>
    <row r="198" spans="18:30" ht="15" customHeight="1" x14ac:dyDescent="0.2">
      <c r="R198" s="1232"/>
      <c r="S198" s="1289"/>
      <c r="AA198" s="1235"/>
      <c r="AB198" s="1235"/>
      <c r="AC198" s="1235"/>
      <c r="AD198" s="1235"/>
    </row>
    <row r="199" spans="18:30" ht="15" customHeight="1" x14ac:dyDescent="0.2">
      <c r="R199" s="1232"/>
      <c r="S199" s="1289"/>
      <c r="AA199" s="1235"/>
      <c r="AB199" s="1235"/>
      <c r="AC199" s="1235"/>
      <c r="AD199" s="1235"/>
    </row>
    <row r="200" spans="18:30" ht="15" customHeight="1" x14ac:dyDescent="0.2">
      <c r="R200" s="1232"/>
      <c r="S200" s="1289"/>
      <c r="AA200" s="1235"/>
      <c r="AB200" s="1235"/>
      <c r="AC200" s="1235"/>
      <c r="AD200" s="1235"/>
    </row>
    <row r="201" spans="18:30" ht="15" customHeight="1" x14ac:dyDescent="0.2">
      <c r="R201" s="1232"/>
      <c r="S201" s="1289"/>
      <c r="AA201" s="1235"/>
      <c r="AB201" s="1235"/>
      <c r="AC201" s="1235"/>
      <c r="AD201" s="1235"/>
    </row>
    <row r="202" spans="18:30" ht="15" customHeight="1" x14ac:dyDescent="0.2">
      <c r="R202" s="1232"/>
      <c r="S202" s="1289"/>
      <c r="AA202" s="1235"/>
      <c r="AB202" s="1235"/>
      <c r="AC202" s="1235"/>
      <c r="AD202" s="1235"/>
    </row>
    <row r="203" spans="18:30" ht="15" customHeight="1" x14ac:dyDescent="0.2">
      <c r="R203" s="1232"/>
      <c r="S203" s="1289"/>
      <c r="AA203" s="1235"/>
      <c r="AB203" s="1235"/>
      <c r="AC203" s="1235"/>
      <c r="AD203" s="1235"/>
    </row>
    <row r="204" spans="18:30" ht="15" customHeight="1" x14ac:dyDescent="0.2">
      <c r="R204" s="1232"/>
      <c r="S204" s="1289"/>
      <c r="AA204" s="1235"/>
      <c r="AB204" s="1235"/>
      <c r="AC204" s="1235"/>
      <c r="AD204" s="1235"/>
    </row>
    <row r="205" spans="18:30" ht="15" customHeight="1" x14ac:dyDescent="0.2">
      <c r="R205" s="1232"/>
      <c r="S205" s="1289"/>
      <c r="AA205" s="1235"/>
      <c r="AB205" s="1235"/>
      <c r="AC205" s="1235"/>
      <c r="AD205" s="1235"/>
    </row>
    <row r="206" spans="18:30" ht="15" customHeight="1" x14ac:dyDescent="0.2">
      <c r="R206" s="1232"/>
      <c r="S206" s="1289"/>
      <c r="AA206" s="1235"/>
      <c r="AB206" s="1235"/>
      <c r="AC206" s="1235"/>
      <c r="AD206" s="1235"/>
    </row>
    <row r="207" spans="18:30" ht="15" customHeight="1" x14ac:dyDescent="0.2">
      <c r="R207" s="1232"/>
      <c r="S207" s="1289"/>
      <c r="AA207" s="1235"/>
      <c r="AB207" s="1235"/>
      <c r="AC207" s="1235"/>
      <c r="AD207" s="1235"/>
    </row>
    <row r="208" spans="18:30" ht="15" customHeight="1" x14ac:dyDescent="0.2">
      <c r="R208" s="1232"/>
      <c r="S208" s="1289"/>
      <c r="AA208" s="1235"/>
      <c r="AB208" s="1235"/>
      <c r="AC208" s="1235"/>
      <c r="AD208" s="1235"/>
    </row>
    <row r="209" spans="18:30" ht="15" customHeight="1" x14ac:dyDescent="0.2">
      <c r="R209" s="1232"/>
      <c r="S209" s="1289"/>
      <c r="AA209" s="1235"/>
      <c r="AB209" s="1235"/>
      <c r="AC209" s="1235"/>
      <c r="AD209" s="1235"/>
    </row>
    <row r="210" spans="18:30" ht="15" customHeight="1" x14ac:dyDescent="0.2">
      <c r="R210" s="1232"/>
      <c r="S210" s="1289"/>
      <c r="AA210" s="1235"/>
      <c r="AB210" s="1235"/>
      <c r="AC210" s="1235"/>
      <c r="AD210" s="1235"/>
    </row>
    <row r="211" spans="18:30" ht="15" customHeight="1" x14ac:dyDescent="0.2">
      <c r="R211" s="1232"/>
      <c r="S211" s="1289"/>
      <c r="AA211" s="1235"/>
      <c r="AB211" s="1235"/>
      <c r="AC211" s="1235"/>
      <c r="AD211" s="1235"/>
    </row>
    <row r="212" spans="18:30" ht="15" customHeight="1" x14ac:dyDescent="0.2">
      <c r="R212" s="1232"/>
      <c r="S212" s="1289"/>
      <c r="AA212" s="1235"/>
      <c r="AB212" s="1235"/>
      <c r="AC212" s="1235"/>
      <c r="AD212" s="1235"/>
    </row>
    <row r="213" spans="18:30" ht="15" customHeight="1" x14ac:dyDescent="0.2">
      <c r="R213" s="1232"/>
      <c r="S213" s="1289"/>
      <c r="AA213" s="1235"/>
      <c r="AB213" s="1235"/>
      <c r="AC213" s="1235"/>
      <c r="AD213" s="1235"/>
    </row>
    <row r="214" spans="18:30" ht="15" customHeight="1" x14ac:dyDescent="0.2">
      <c r="R214" s="1232"/>
      <c r="S214" s="1289"/>
      <c r="AA214" s="1235"/>
      <c r="AB214" s="1235"/>
      <c r="AC214" s="1235"/>
      <c r="AD214" s="1235"/>
    </row>
    <row r="215" spans="18:30" ht="15" customHeight="1" x14ac:dyDescent="0.2">
      <c r="R215" s="1232"/>
      <c r="S215" s="1289"/>
      <c r="AA215" s="1235"/>
      <c r="AB215" s="1235"/>
      <c r="AC215" s="1235"/>
      <c r="AD215" s="1235"/>
    </row>
    <row r="216" spans="18:30" ht="15" customHeight="1" x14ac:dyDescent="0.2">
      <c r="R216" s="1232"/>
      <c r="S216" s="1289"/>
      <c r="AA216" s="1235"/>
      <c r="AB216" s="1235"/>
      <c r="AC216" s="1235"/>
      <c r="AD216" s="1235"/>
    </row>
    <row r="217" spans="18:30" ht="15" customHeight="1" x14ac:dyDescent="0.2">
      <c r="R217" s="1232"/>
      <c r="S217" s="1289"/>
      <c r="AA217" s="1235"/>
      <c r="AB217" s="1235"/>
      <c r="AC217" s="1235"/>
      <c r="AD217" s="1235"/>
    </row>
    <row r="218" spans="18:30" ht="15" customHeight="1" x14ac:dyDescent="0.2">
      <c r="R218" s="1232"/>
      <c r="S218" s="1289"/>
      <c r="AA218" s="1235"/>
      <c r="AB218" s="1235"/>
      <c r="AC218" s="1235"/>
      <c r="AD218" s="1235"/>
    </row>
    <row r="219" spans="18:30" ht="15" customHeight="1" x14ac:dyDescent="0.2">
      <c r="R219" s="1232"/>
      <c r="S219" s="1289"/>
      <c r="AA219" s="1235"/>
      <c r="AB219" s="1235"/>
      <c r="AC219" s="1235"/>
      <c r="AD219" s="1235"/>
    </row>
    <row r="220" spans="18:30" ht="15" customHeight="1" x14ac:dyDescent="0.2">
      <c r="R220" s="1232"/>
      <c r="S220" s="1289"/>
      <c r="AA220" s="1235"/>
      <c r="AB220" s="1235"/>
      <c r="AC220" s="1235"/>
      <c r="AD220" s="1235"/>
    </row>
    <row r="221" spans="18:30" ht="15" customHeight="1" x14ac:dyDescent="0.2">
      <c r="R221" s="1232"/>
      <c r="S221" s="1289"/>
      <c r="AA221" s="1235"/>
      <c r="AB221" s="1235"/>
      <c r="AC221" s="1235"/>
      <c r="AD221" s="1235"/>
    </row>
    <row r="222" spans="18:30" ht="15" customHeight="1" x14ac:dyDescent="0.2">
      <c r="R222" s="1232"/>
      <c r="S222" s="1289"/>
      <c r="AA222" s="1235"/>
      <c r="AB222" s="1235"/>
      <c r="AC222" s="1235"/>
      <c r="AD222" s="1235"/>
    </row>
    <row r="223" spans="18:30" ht="15" customHeight="1" x14ac:dyDescent="0.2">
      <c r="R223" s="1232"/>
      <c r="S223" s="1289"/>
      <c r="AA223" s="1235"/>
      <c r="AB223" s="1235"/>
      <c r="AC223" s="1235"/>
      <c r="AD223" s="1235"/>
    </row>
    <row r="224" spans="18:30" ht="15" customHeight="1" x14ac:dyDescent="0.2">
      <c r="R224" s="1232"/>
      <c r="S224" s="1289"/>
      <c r="AA224" s="1235"/>
      <c r="AB224" s="1235"/>
      <c r="AC224" s="1235"/>
      <c r="AD224" s="1235"/>
    </row>
    <row r="225" spans="18:30" ht="15" customHeight="1" x14ac:dyDescent="0.2">
      <c r="R225" s="1232"/>
      <c r="S225" s="1289"/>
      <c r="AA225" s="1235"/>
      <c r="AB225" s="1235"/>
      <c r="AC225" s="1235"/>
      <c r="AD225" s="1235"/>
    </row>
    <row r="226" spans="18:30" ht="15" customHeight="1" x14ac:dyDescent="0.2">
      <c r="R226" s="1232"/>
      <c r="S226" s="1289"/>
      <c r="AA226" s="1235"/>
      <c r="AB226" s="1235"/>
      <c r="AC226" s="1235"/>
      <c r="AD226" s="1235"/>
    </row>
    <row r="227" spans="18:30" ht="15" customHeight="1" x14ac:dyDescent="0.2">
      <c r="R227" s="1232"/>
      <c r="S227" s="1289"/>
      <c r="AA227" s="1235"/>
      <c r="AB227" s="1235"/>
      <c r="AC227" s="1235"/>
      <c r="AD227" s="1235"/>
    </row>
    <row r="228" spans="18:30" ht="15" customHeight="1" x14ac:dyDescent="0.2">
      <c r="R228" s="1232"/>
      <c r="S228" s="1289"/>
      <c r="AA228" s="1235"/>
      <c r="AB228" s="1235"/>
      <c r="AC228" s="1235"/>
      <c r="AD228" s="1235"/>
    </row>
    <row r="229" spans="18:30" ht="15" customHeight="1" x14ac:dyDescent="0.2">
      <c r="R229" s="1232"/>
      <c r="S229" s="1289"/>
      <c r="AA229" s="1235"/>
      <c r="AB229" s="1235"/>
      <c r="AC229" s="1235"/>
      <c r="AD229" s="1235"/>
    </row>
    <row r="230" spans="18:30" ht="15" customHeight="1" x14ac:dyDescent="0.2">
      <c r="R230" s="1232"/>
      <c r="S230" s="1289"/>
      <c r="AA230" s="1235"/>
      <c r="AB230" s="1235"/>
      <c r="AC230" s="1235"/>
      <c r="AD230" s="1235"/>
    </row>
    <row r="231" spans="18:30" ht="15" customHeight="1" x14ac:dyDescent="0.2">
      <c r="R231" s="1232"/>
      <c r="S231" s="1289"/>
      <c r="AA231" s="1235"/>
      <c r="AB231" s="1235"/>
      <c r="AC231" s="1235"/>
      <c r="AD231" s="1235"/>
    </row>
    <row r="232" spans="18:30" ht="15" customHeight="1" x14ac:dyDescent="0.2">
      <c r="R232" s="1232"/>
      <c r="S232" s="1289"/>
      <c r="AA232" s="1235"/>
      <c r="AB232" s="1235"/>
      <c r="AC232" s="1235"/>
      <c r="AD232" s="1235"/>
    </row>
    <row r="233" spans="18:30" ht="15" customHeight="1" x14ac:dyDescent="0.2">
      <c r="R233" s="1232"/>
      <c r="S233" s="1289"/>
      <c r="AA233" s="1235"/>
      <c r="AB233" s="1235"/>
      <c r="AC233" s="1235"/>
      <c r="AD233" s="1235"/>
    </row>
    <row r="234" spans="18:30" ht="15" customHeight="1" x14ac:dyDescent="0.2">
      <c r="R234" s="1232"/>
      <c r="S234" s="1289"/>
      <c r="AA234" s="1235"/>
      <c r="AB234" s="1235"/>
      <c r="AC234" s="1235"/>
      <c r="AD234" s="1235"/>
    </row>
    <row r="235" spans="18:30" ht="15" customHeight="1" x14ac:dyDescent="0.2">
      <c r="R235" s="1232"/>
      <c r="S235" s="1289"/>
      <c r="AA235" s="1235"/>
      <c r="AB235" s="1235"/>
      <c r="AC235" s="1235"/>
      <c r="AD235" s="1235"/>
    </row>
    <row r="236" spans="18:30" ht="15" customHeight="1" x14ac:dyDescent="0.2">
      <c r="R236" s="1232"/>
      <c r="S236" s="1289"/>
      <c r="AA236" s="1235"/>
      <c r="AB236" s="1235"/>
      <c r="AC236" s="1235"/>
      <c r="AD236" s="1235"/>
    </row>
    <row r="237" spans="18:30" ht="15" customHeight="1" x14ac:dyDescent="0.2">
      <c r="R237" s="1232"/>
      <c r="S237" s="1289"/>
      <c r="AA237" s="1235"/>
      <c r="AB237" s="1235"/>
      <c r="AC237" s="1235"/>
      <c r="AD237" s="1235"/>
    </row>
    <row r="238" spans="18:30" ht="15" customHeight="1" x14ac:dyDescent="0.2">
      <c r="R238" s="1232"/>
      <c r="S238" s="1289"/>
      <c r="AA238" s="1235"/>
      <c r="AB238" s="1235"/>
      <c r="AC238" s="1235"/>
      <c r="AD238" s="1235"/>
    </row>
    <row r="239" spans="18:30" ht="15" customHeight="1" x14ac:dyDescent="0.2">
      <c r="R239" s="1232"/>
      <c r="S239" s="1289"/>
      <c r="AA239" s="1235"/>
      <c r="AB239" s="1235"/>
      <c r="AC239" s="1235"/>
      <c r="AD239" s="1235"/>
    </row>
    <row r="240" spans="18:30" ht="15" customHeight="1" x14ac:dyDescent="0.2">
      <c r="R240" s="1232"/>
      <c r="S240" s="1289"/>
      <c r="AA240" s="1235"/>
      <c r="AB240" s="1235"/>
      <c r="AC240" s="1235"/>
      <c r="AD240" s="1235"/>
    </row>
    <row r="241" spans="18:30" ht="15" customHeight="1" x14ac:dyDescent="0.2">
      <c r="R241" s="1232"/>
      <c r="S241" s="1289"/>
      <c r="AA241" s="1235"/>
      <c r="AB241" s="1235"/>
      <c r="AC241" s="1235"/>
      <c r="AD241" s="1235"/>
    </row>
    <row r="242" spans="18:30" ht="15" customHeight="1" x14ac:dyDescent="0.2">
      <c r="R242" s="1232"/>
      <c r="S242" s="1289"/>
      <c r="AA242" s="1235"/>
      <c r="AB242" s="1235"/>
      <c r="AC242" s="1235"/>
      <c r="AD242" s="1235"/>
    </row>
    <row r="243" spans="18:30" ht="15" customHeight="1" x14ac:dyDescent="0.2">
      <c r="R243" s="1232"/>
      <c r="S243" s="1289"/>
      <c r="AA243" s="1235"/>
      <c r="AB243" s="1235"/>
      <c r="AC243" s="1235"/>
      <c r="AD243" s="1235"/>
    </row>
    <row r="244" spans="18:30" ht="15" customHeight="1" x14ac:dyDescent="0.2">
      <c r="R244" s="1232"/>
      <c r="S244" s="1289"/>
      <c r="AA244" s="1235"/>
      <c r="AB244" s="1235"/>
      <c r="AC244" s="1235"/>
      <c r="AD244" s="1235"/>
    </row>
    <row r="245" spans="18:30" ht="15" customHeight="1" x14ac:dyDescent="0.2">
      <c r="R245" s="1232"/>
      <c r="S245" s="1289"/>
      <c r="AA245" s="1235"/>
      <c r="AB245" s="1235"/>
      <c r="AC245" s="1235"/>
      <c r="AD245" s="1235"/>
    </row>
    <row r="246" spans="18:30" ht="15" customHeight="1" x14ac:dyDescent="0.2">
      <c r="R246" s="1232"/>
      <c r="S246" s="1289"/>
      <c r="AA246" s="1235"/>
      <c r="AB246" s="1235"/>
      <c r="AC246" s="1235"/>
      <c r="AD246" s="1235"/>
    </row>
    <row r="247" spans="18:30" ht="15" customHeight="1" x14ac:dyDescent="0.2">
      <c r="R247" s="1232"/>
      <c r="S247" s="1289"/>
      <c r="AA247" s="1235"/>
      <c r="AB247" s="1235"/>
      <c r="AC247" s="1235"/>
      <c r="AD247" s="1235"/>
    </row>
    <row r="248" spans="18:30" ht="15" customHeight="1" x14ac:dyDescent="0.2">
      <c r="R248" s="1232"/>
      <c r="S248" s="1289"/>
      <c r="AA248" s="1235"/>
      <c r="AB248" s="1235"/>
      <c r="AC248" s="1235"/>
      <c r="AD248" s="1235"/>
    </row>
    <row r="249" spans="18:30" ht="15" customHeight="1" x14ac:dyDescent="0.2">
      <c r="R249" s="1232"/>
      <c r="S249" s="1289"/>
      <c r="AA249" s="1235"/>
      <c r="AB249" s="1235"/>
      <c r="AC249" s="1235"/>
      <c r="AD249" s="1235"/>
    </row>
    <row r="250" spans="18:30" ht="15" customHeight="1" x14ac:dyDescent="0.2">
      <c r="R250" s="1232"/>
      <c r="S250" s="1289"/>
      <c r="AA250" s="1235"/>
      <c r="AB250" s="1235"/>
      <c r="AC250" s="1235"/>
      <c r="AD250" s="1235"/>
    </row>
    <row r="251" spans="18:30" ht="15" customHeight="1" x14ac:dyDescent="0.2">
      <c r="R251" s="1232"/>
      <c r="S251" s="1289"/>
      <c r="AA251" s="1235"/>
      <c r="AB251" s="1235"/>
      <c r="AC251" s="1235"/>
      <c r="AD251" s="1235"/>
    </row>
    <row r="252" spans="18:30" ht="15" customHeight="1" x14ac:dyDescent="0.2">
      <c r="R252" s="1232"/>
      <c r="S252" s="1289"/>
      <c r="AA252" s="1235"/>
      <c r="AB252" s="1235"/>
      <c r="AC252" s="1235"/>
      <c r="AD252" s="1235"/>
    </row>
    <row r="253" spans="18:30" ht="15" customHeight="1" x14ac:dyDescent="0.2">
      <c r="R253" s="1232"/>
      <c r="S253" s="1289"/>
      <c r="AA253" s="1235"/>
      <c r="AB253" s="1235"/>
      <c r="AC253" s="1235"/>
      <c r="AD253" s="1235"/>
    </row>
    <row r="254" spans="18:30" ht="15" customHeight="1" x14ac:dyDescent="0.2">
      <c r="R254" s="1232"/>
      <c r="S254" s="1289"/>
      <c r="AA254" s="1235"/>
      <c r="AB254" s="1235"/>
      <c r="AC254" s="1235"/>
      <c r="AD254" s="1235"/>
    </row>
    <row r="255" spans="18:30" ht="15" customHeight="1" x14ac:dyDescent="0.2">
      <c r="R255" s="1232"/>
      <c r="S255" s="1289"/>
      <c r="AA255" s="1235"/>
      <c r="AB255" s="1235"/>
      <c r="AC255" s="1235"/>
      <c r="AD255" s="1235"/>
    </row>
    <row r="256" spans="18:30" ht="15" customHeight="1" x14ac:dyDescent="0.2">
      <c r="R256" s="1232"/>
      <c r="S256" s="1289"/>
      <c r="AA256" s="1235"/>
      <c r="AB256" s="1235"/>
      <c r="AC256" s="1235"/>
      <c r="AD256" s="1235"/>
    </row>
    <row r="257" spans="18:30" ht="15" customHeight="1" x14ac:dyDescent="0.2">
      <c r="R257" s="1232"/>
      <c r="S257" s="1289"/>
      <c r="AA257" s="1235"/>
      <c r="AB257" s="1235"/>
      <c r="AC257" s="1235"/>
      <c r="AD257" s="1235"/>
    </row>
    <row r="258" spans="18:30" ht="15" customHeight="1" x14ac:dyDescent="0.2">
      <c r="R258" s="1232"/>
      <c r="S258" s="1289"/>
      <c r="AA258" s="1235"/>
      <c r="AB258" s="1235"/>
      <c r="AC258" s="1235"/>
      <c r="AD258" s="1235"/>
    </row>
    <row r="259" spans="18:30" ht="15" customHeight="1" x14ac:dyDescent="0.2">
      <c r="R259" s="1232"/>
      <c r="S259" s="1289"/>
      <c r="AA259" s="1235"/>
      <c r="AB259" s="1235"/>
      <c r="AC259" s="1235"/>
      <c r="AD259" s="1235"/>
    </row>
    <row r="260" spans="18:30" ht="15" customHeight="1" x14ac:dyDescent="0.2">
      <c r="R260" s="1232"/>
      <c r="S260" s="1289"/>
      <c r="AA260" s="1235"/>
      <c r="AB260" s="1235"/>
      <c r="AC260" s="1235"/>
      <c r="AD260" s="1235"/>
    </row>
    <row r="261" spans="18:30" ht="15" customHeight="1" x14ac:dyDescent="0.2">
      <c r="R261" s="1232"/>
      <c r="S261" s="1289"/>
      <c r="AA261" s="1235"/>
      <c r="AB261" s="1235"/>
      <c r="AC261" s="1235"/>
      <c r="AD261" s="1235"/>
    </row>
    <row r="262" spans="18:30" ht="15" customHeight="1" x14ac:dyDescent="0.2">
      <c r="R262" s="1232"/>
      <c r="S262" s="1289"/>
      <c r="AA262" s="1235"/>
      <c r="AB262" s="1235"/>
      <c r="AC262" s="1235"/>
      <c r="AD262" s="1235"/>
    </row>
    <row r="263" spans="18:30" ht="15" customHeight="1" x14ac:dyDescent="0.2">
      <c r="R263" s="1232"/>
      <c r="S263" s="1289"/>
      <c r="AA263" s="1235"/>
      <c r="AB263" s="1235"/>
      <c r="AC263" s="1235"/>
      <c r="AD263" s="1235"/>
    </row>
    <row r="264" spans="18:30" ht="15" customHeight="1" x14ac:dyDescent="0.2">
      <c r="R264" s="1232"/>
      <c r="S264" s="1289"/>
      <c r="AA264" s="1235"/>
      <c r="AB264" s="1235"/>
      <c r="AC264" s="1235"/>
      <c r="AD264" s="1235"/>
    </row>
    <row r="265" spans="18:30" ht="15" customHeight="1" x14ac:dyDescent="0.2">
      <c r="R265" s="1232"/>
      <c r="S265" s="1289"/>
      <c r="AA265" s="1235"/>
      <c r="AB265" s="1235"/>
      <c r="AC265" s="1235"/>
      <c r="AD265" s="1235"/>
    </row>
    <row r="266" spans="18:30" ht="15" customHeight="1" x14ac:dyDescent="0.2">
      <c r="R266" s="1232"/>
      <c r="S266" s="1289"/>
      <c r="AA266" s="1235"/>
      <c r="AB266" s="1235"/>
      <c r="AC266" s="1235"/>
      <c r="AD266" s="1235"/>
    </row>
    <row r="267" spans="18:30" ht="15" customHeight="1" x14ac:dyDescent="0.2">
      <c r="R267" s="1232"/>
      <c r="S267" s="1289"/>
      <c r="AA267" s="1235"/>
      <c r="AB267" s="1235"/>
      <c r="AC267" s="1235"/>
      <c r="AD267" s="1235"/>
    </row>
    <row r="268" spans="18:30" ht="15" customHeight="1" x14ac:dyDescent="0.2">
      <c r="R268" s="1232"/>
      <c r="S268" s="1289"/>
      <c r="AA268" s="1235"/>
      <c r="AB268" s="1235"/>
      <c r="AC268" s="1235"/>
      <c r="AD268" s="1235"/>
    </row>
    <row r="269" spans="18:30" ht="15" customHeight="1" x14ac:dyDescent="0.2">
      <c r="R269" s="1232"/>
      <c r="S269" s="1289"/>
      <c r="AA269" s="1235"/>
      <c r="AB269" s="1235"/>
      <c r="AC269" s="1235"/>
      <c r="AD269" s="1235"/>
    </row>
    <row r="270" spans="18:30" ht="15" customHeight="1" x14ac:dyDescent="0.2">
      <c r="R270" s="1232"/>
      <c r="S270" s="1289"/>
      <c r="AA270" s="1235"/>
      <c r="AB270" s="1235"/>
      <c r="AC270" s="1235"/>
      <c r="AD270" s="1235"/>
    </row>
    <row r="271" spans="18:30" ht="15" customHeight="1" x14ac:dyDescent="0.2">
      <c r="R271" s="1232"/>
      <c r="S271" s="1289"/>
      <c r="AA271" s="1235"/>
      <c r="AB271" s="1235"/>
      <c r="AC271" s="1235"/>
      <c r="AD271" s="1235"/>
    </row>
    <row r="272" spans="18:30" ht="15" customHeight="1" x14ac:dyDescent="0.2">
      <c r="R272" s="1232"/>
      <c r="S272" s="1289"/>
      <c r="AA272" s="1235"/>
      <c r="AB272" s="1235"/>
      <c r="AC272" s="1235"/>
      <c r="AD272" s="1235"/>
    </row>
    <row r="273" spans="18:30" ht="15" customHeight="1" x14ac:dyDescent="0.2">
      <c r="R273" s="1232"/>
      <c r="S273" s="1289"/>
      <c r="AA273" s="1235"/>
      <c r="AB273" s="1235"/>
      <c r="AC273" s="1235"/>
      <c r="AD273" s="1235"/>
    </row>
    <row r="274" spans="18:30" ht="15" customHeight="1" x14ac:dyDescent="0.2">
      <c r="R274" s="1232"/>
      <c r="S274" s="1289"/>
      <c r="AA274" s="1235"/>
      <c r="AB274" s="1235"/>
      <c r="AC274" s="1235"/>
      <c r="AD274" s="1235"/>
    </row>
    <row r="275" spans="18:30" ht="15" customHeight="1" x14ac:dyDescent="0.2">
      <c r="R275" s="1232"/>
      <c r="S275" s="1289"/>
      <c r="AA275" s="1235"/>
      <c r="AB275" s="1235"/>
      <c r="AC275" s="1235"/>
      <c r="AD275" s="1235"/>
    </row>
    <row r="276" spans="18:30" ht="15" customHeight="1" x14ac:dyDescent="0.2">
      <c r="R276" s="1232"/>
      <c r="S276" s="1289"/>
      <c r="AA276" s="1235"/>
      <c r="AB276" s="1235"/>
      <c r="AC276" s="1235"/>
      <c r="AD276" s="1235"/>
    </row>
    <row r="277" spans="18:30" ht="15" customHeight="1" x14ac:dyDescent="0.2">
      <c r="R277" s="1232"/>
      <c r="S277" s="1289"/>
      <c r="AA277" s="1235"/>
      <c r="AB277" s="1235"/>
      <c r="AC277" s="1235"/>
      <c r="AD277" s="1235"/>
    </row>
    <row r="278" spans="18:30" ht="15" customHeight="1" x14ac:dyDescent="0.2">
      <c r="R278" s="1232"/>
      <c r="S278" s="1289"/>
      <c r="AA278" s="1235"/>
      <c r="AB278" s="1235"/>
      <c r="AC278" s="1235"/>
      <c r="AD278" s="1235"/>
    </row>
    <row r="279" spans="18:30" ht="15" customHeight="1" x14ac:dyDescent="0.2">
      <c r="R279" s="1232"/>
      <c r="S279" s="1289"/>
      <c r="AA279" s="1235"/>
      <c r="AB279" s="1235"/>
      <c r="AC279" s="1235"/>
      <c r="AD279" s="1235"/>
    </row>
    <row r="280" spans="18:30" ht="15" customHeight="1" x14ac:dyDescent="0.2">
      <c r="R280" s="1232"/>
      <c r="S280" s="1289"/>
      <c r="AA280" s="1235"/>
      <c r="AB280" s="1235"/>
      <c r="AC280" s="1235"/>
      <c r="AD280" s="1235"/>
    </row>
    <row r="281" spans="18:30" ht="15" customHeight="1" x14ac:dyDescent="0.2">
      <c r="R281" s="1232"/>
      <c r="S281" s="1289"/>
      <c r="AA281" s="1235"/>
      <c r="AB281" s="1235"/>
      <c r="AC281" s="1235"/>
      <c r="AD281" s="1235"/>
    </row>
    <row r="282" spans="18:30" ht="15" customHeight="1" x14ac:dyDescent="0.2">
      <c r="R282" s="1232"/>
      <c r="S282" s="1289"/>
      <c r="AA282" s="1235"/>
      <c r="AB282" s="1235"/>
      <c r="AC282" s="1235"/>
      <c r="AD282" s="1235"/>
    </row>
    <row r="283" spans="18:30" ht="15" customHeight="1" x14ac:dyDescent="0.2">
      <c r="R283" s="1232"/>
      <c r="S283" s="1289"/>
      <c r="AA283" s="1235"/>
      <c r="AB283" s="1235"/>
      <c r="AC283" s="1235"/>
      <c r="AD283" s="1235"/>
    </row>
    <row r="284" spans="18:30" ht="15" customHeight="1" x14ac:dyDescent="0.2">
      <c r="R284" s="1232"/>
      <c r="S284" s="1289"/>
      <c r="AA284" s="1235"/>
      <c r="AB284" s="1235"/>
      <c r="AC284" s="1235"/>
      <c r="AD284" s="1235"/>
    </row>
    <row r="285" spans="18:30" ht="15" customHeight="1" x14ac:dyDescent="0.2">
      <c r="R285" s="1232"/>
      <c r="S285" s="1289"/>
      <c r="AA285" s="1235"/>
      <c r="AB285" s="1235"/>
      <c r="AC285" s="1235"/>
      <c r="AD285" s="1235"/>
    </row>
    <row r="286" spans="18:30" ht="15" customHeight="1" x14ac:dyDescent="0.2">
      <c r="R286" s="1232"/>
      <c r="S286" s="1289"/>
      <c r="AA286" s="1235"/>
      <c r="AB286" s="1235"/>
      <c r="AC286" s="1235"/>
      <c r="AD286" s="1235"/>
    </row>
    <row r="287" spans="18:30" ht="15" customHeight="1" x14ac:dyDescent="0.2">
      <c r="R287" s="1232"/>
      <c r="S287" s="1289"/>
      <c r="AA287" s="1235"/>
      <c r="AB287" s="1235"/>
      <c r="AC287" s="1235"/>
      <c r="AD287" s="1235"/>
    </row>
    <row r="288" spans="18:30" ht="15" customHeight="1" x14ac:dyDescent="0.2">
      <c r="R288" s="1232"/>
      <c r="S288" s="1289"/>
      <c r="AA288" s="1235"/>
      <c r="AB288" s="1235"/>
      <c r="AC288" s="1235"/>
      <c r="AD288" s="1235"/>
    </row>
    <row r="289" spans="18:30" ht="15" customHeight="1" x14ac:dyDescent="0.2">
      <c r="R289" s="1232"/>
      <c r="S289" s="1289"/>
      <c r="AA289" s="1235"/>
      <c r="AB289" s="1235"/>
      <c r="AC289" s="1235"/>
      <c r="AD289" s="1235"/>
    </row>
    <row r="290" spans="18:30" ht="15" customHeight="1" x14ac:dyDescent="0.2">
      <c r="R290" s="1232"/>
      <c r="S290" s="1289"/>
      <c r="AA290" s="1235"/>
      <c r="AB290" s="1235"/>
      <c r="AC290" s="1235"/>
      <c r="AD290" s="1235"/>
    </row>
    <row r="291" spans="18:30" ht="15" customHeight="1" x14ac:dyDescent="0.2">
      <c r="R291" s="1232"/>
      <c r="S291" s="1289"/>
      <c r="AA291" s="1235"/>
      <c r="AB291" s="1235"/>
      <c r="AC291" s="1235"/>
      <c r="AD291" s="1235"/>
    </row>
    <row r="292" spans="18:30" ht="15" customHeight="1" x14ac:dyDescent="0.2">
      <c r="R292" s="1232"/>
      <c r="S292" s="1289"/>
      <c r="AA292" s="1235"/>
      <c r="AB292" s="1235"/>
      <c r="AC292" s="1235"/>
      <c r="AD292" s="1235"/>
    </row>
    <row r="293" spans="18:30" ht="15" customHeight="1" x14ac:dyDescent="0.2">
      <c r="R293" s="1232"/>
      <c r="S293" s="1289"/>
      <c r="AA293" s="1235"/>
      <c r="AB293" s="1235"/>
      <c r="AC293" s="1235"/>
      <c r="AD293" s="1235"/>
    </row>
    <row r="294" spans="18:30" ht="15" customHeight="1" x14ac:dyDescent="0.2">
      <c r="R294" s="1232"/>
      <c r="S294" s="1289"/>
      <c r="AA294" s="1235"/>
      <c r="AB294" s="1235"/>
      <c r="AC294" s="1235"/>
      <c r="AD294" s="1235"/>
    </row>
    <row r="295" spans="18:30" ht="15" customHeight="1" x14ac:dyDescent="0.2">
      <c r="R295" s="1232"/>
      <c r="S295" s="1289"/>
      <c r="AA295" s="1235"/>
      <c r="AB295" s="1235"/>
      <c r="AC295" s="1235"/>
      <c r="AD295" s="1235"/>
    </row>
    <row r="296" spans="18:30" ht="15" customHeight="1" x14ac:dyDescent="0.2">
      <c r="R296" s="1232"/>
      <c r="S296" s="1289"/>
      <c r="AA296" s="1235"/>
      <c r="AB296" s="1235"/>
      <c r="AC296" s="1235"/>
      <c r="AD296" s="1235"/>
    </row>
    <row r="297" spans="18:30" ht="15" customHeight="1" x14ac:dyDescent="0.2">
      <c r="R297" s="1232"/>
      <c r="S297" s="1289"/>
      <c r="AA297" s="1235"/>
      <c r="AB297" s="1235"/>
      <c r="AC297" s="1235"/>
      <c r="AD297" s="1235"/>
    </row>
    <row r="298" spans="18:30" ht="15" customHeight="1" x14ac:dyDescent="0.2">
      <c r="R298" s="1232"/>
      <c r="S298" s="1289"/>
      <c r="AA298" s="1235"/>
      <c r="AB298" s="1235"/>
      <c r="AC298" s="1235"/>
      <c r="AD298" s="1235"/>
    </row>
    <row r="299" spans="18:30" ht="15" customHeight="1" x14ac:dyDescent="0.2">
      <c r="R299" s="1232"/>
      <c r="S299" s="1289"/>
      <c r="AA299" s="1235"/>
      <c r="AB299" s="1235"/>
      <c r="AC299" s="1235"/>
      <c r="AD299" s="1235"/>
    </row>
    <row r="300" spans="18:30" ht="15" customHeight="1" x14ac:dyDescent="0.2">
      <c r="R300" s="1232"/>
      <c r="S300" s="1289"/>
      <c r="AA300" s="1235"/>
      <c r="AB300" s="1235"/>
      <c r="AC300" s="1235"/>
      <c r="AD300" s="1235"/>
    </row>
    <row r="301" spans="18:30" ht="15" customHeight="1" x14ac:dyDescent="0.2">
      <c r="R301" s="1232"/>
      <c r="S301" s="1289"/>
      <c r="AA301" s="1235"/>
      <c r="AB301" s="1235"/>
      <c r="AC301" s="1235"/>
      <c r="AD301" s="1235"/>
    </row>
    <row r="302" spans="18:30" ht="15" customHeight="1" x14ac:dyDescent="0.2">
      <c r="R302" s="1232"/>
      <c r="S302" s="1289"/>
      <c r="AA302" s="1235"/>
      <c r="AB302" s="1235"/>
      <c r="AC302" s="1235"/>
      <c r="AD302" s="1235"/>
    </row>
    <row r="303" spans="18:30" ht="15" customHeight="1" x14ac:dyDescent="0.2">
      <c r="R303" s="1232"/>
      <c r="S303" s="1289"/>
      <c r="AA303" s="1235"/>
      <c r="AB303" s="1235"/>
      <c r="AC303" s="1235"/>
      <c r="AD303" s="1235"/>
    </row>
    <row r="304" spans="18:30" ht="15" customHeight="1" x14ac:dyDescent="0.2">
      <c r="R304" s="1232"/>
      <c r="S304" s="1289"/>
      <c r="AA304" s="1235"/>
      <c r="AB304" s="1235"/>
      <c r="AC304" s="1235"/>
      <c r="AD304" s="1235"/>
    </row>
    <row r="305" spans="18:30" ht="15" customHeight="1" x14ac:dyDescent="0.2">
      <c r="R305" s="1232"/>
      <c r="S305" s="1289"/>
      <c r="AA305" s="1235"/>
      <c r="AB305" s="1235"/>
      <c r="AC305" s="1235"/>
      <c r="AD305" s="1235"/>
    </row>
    <row r="306" spans="18:30" ht="15" customHeight="1" x14ac:dyDescent="0.2">
      <c r="R306" s="719"/>
      <c r="S306" s="719"/>
      <c r="AA306" s="1235"/>
      <c r="AB306" s="1235"/>
      <c r="AC306" s="1235"/>
      <c r="AD306" s="1235"/>
    </row>
    <row r="307" spans="18:30" ht="15" customHeight="1" x14ac:dyDescent="0.2">
      <c r="R307" s="719"/>
      <c r="S307" s="719"/>
      <c r="AA307" s="1235"/>
      <c r="AB307" s="1235"/>
      <c r="AC307" s="1235"/>
      <c r="AD307" s="1235"/>
    </row>
    <row r="308" spans="18:30" ht="15" customHeight="1" x14ac:dyDescent="0.2">
      <c r="R308" s="719"/>
      <c r="S308" s="719"/>
      <c r="AA308" s="1235"/>
      <c r="AB308" s="1235"/>
      <c r="AC308" s="1235"/>
      <c r="AD308" s="1235"/>
    </row>
    <row r="309" spans="18:30" ht="15" customHeight="1" x14ac:dyDescent="0.2">
      <c r="R309" s="719"/>
      <c r="S309" s="719"/>
      <c r="AA309" s="1235"/>
      <c r="AB309" s="1235"/>
      <c r="AC309" s="1235"/>
      <c r="AD309" s="1235"/>
    </row>
    <row r="310" spans="18:30" ht="15" customHeight="1" x14ac:dyDescent="0.2">
      <c r="R310" s="719"/>
      <c r="S310" s="719"/>
      <c r="AA310" s="1235"/>
      <c r="AB310" s="1235"/>
      <c r="AC310" s="1235"/>
      <c r="AD310" s="1235"/>
    </row>
    <row r="311" spans="18:30" ht="15" customHeight="1" x14ac:dyDescent="0.2">
      <c r="R311" s="719"/>
      <c r="S311" s="719"/>
      <c r="AA311" s="1235"/>
      <c r="AB311" s="1235"/>
      <c r="AC311" s="1235"/>
      <c r="AD311" s="1235"/>
    </row>
    <row r="312" spans="18:30" ht="15" customHeight="1" x14ac:dyDescent="0.2">
      <c r="R312" s="719"/>
      <c r="S312" s="719"/>
      <c r="AA312" s="1235"/>
      <c r="AB312" s="1235"/>
      <c r="AC312" s="1235"/>
      <c r="AD312" s="1235"/>
    </row>
    <row r="313" spans="18:30" ht="15" customHeight="1" x14ac:dyDescent="0.2">
      <c r="R313" s="719"/>
      <c r="S313" s="719"/>
      <c r="AA313" s="1235"/>
      <c r="AB313" s="1235"/>
      <c r="AC313" s="1235"/>
      <c r="AD313" s="1235"/>
    </row>
    <row r="314" spans="18:30" ht="15" customHeight="1" x14ac:dyDescent="0.2">
      <c r="R314" s="719"/>
      <c r="S314" s="719"/>
      <c r="AA314" s="1235"/>
      <c r="AB314" s="1235"/>
      <c r="AC314" s="1235"/>
      <c r="AD314" s="1235"/>
    </row>
    <row r="315" spans="18:30" ht="15" customHeight="1" x14ac:dyDescent="0.2">
      <c r="R315" s="719"/>
      <c r="S315" s="719"/>
      <c r="AA315" s="1235"/>
      <c r="AB315" s="1235"/>
      <c r="AC315" s="1235"/>
      <c r="AD315" s="1235"/>
    </row>
    <row r="316" spans="18:30" ht="15" customHeight="1" x14ac:dyDescent="0.2">
      <c r="R316" s="719"/>
      <c r="S316" s="719"/>
      <c r="AA316" s="1235"/>
      <c r="AB316" s="1235"/>
      <c r="AC316" s="1235"/>
      <c r="AD316" s="1235"/>
    </row>
    <row r="317" spans="18:30" ht="15" customHeight="1" x14ac:dyDescent="0.2">
      <c r="R317" s="719"/>
      <c r="S317" s="719"/>
      <c r="AA317" s="1235"/>
      <c r="AB317" s="1235"/>
      <c r="AC317" s="1235"/>
      <c r="AD317" s="1235"/>
    </row>
    <row r="318" spans="18:30" ht="15" customHeight="1" x14ac:dyDescent="0.2">
      <c r="R318" s="719"/>
      <c r="S318" s="719"/>
      <c r="AA318" s="1235"/>
      <c r="AB318" s="1235"/>
      <c r="AC318" s="1235"/>
      <c r="AD318" s="1235"/>
    </row>
    <row r="319" spans="18:30" ht="15" customHeight="1" x14ac:dyDescent="0.2">
      <c r="R319" s="719"/>
      <c r="S319" s="719"/>
      <c r="AA319" s="1235"/>
      <c r="AB319" s="1235"/>
      <c r="AC319" s="1235"/>
      <c r="AD319" s="1235"/>
    </row>
    <row r="320" spans="18:30" ht="15" customHeight="1" x14ac:dyDescent="0.2">
      <c r="R320" s="719"/>
      <c r="S320" s="719"/>
      <c r="AA320" s="1235"/>
      <c r="AB320" s="1235"/>
      <c r="AC320" s="1235"/>
      <c r="AD320" s="1235"/>
    </row>
    <row r="321" spans="18:30" ht="15" customHeight="1" x14ac:dyDescent="0.2">
      <c r="R321" s="719"/>
      <c r="S321" s="719"/>
      <c r="AA321" s="1235"/>
      <c r="AB321" s="1235"/>
      <c r="AC321" s="1235"/>
      <c r="AD321" s="1235"/>
    </row>
    <row r="322" spans="18:30" ht="15" customHeight="1" x14ac:dyDescent="0.2">
      <c r="AA322" s="1235"/>
      <c r="AB322" s="1235"/>
      <c r="AC322" s="1235"/>
      <c r="AD322" s="1235"/>
    </row>
    <row r="323" spans="18:30" ht="15" customHeight="1" x14ac:dyDescent="0.2">
      <c r="AA323" s="1235"/>
      <c r="AB323" s="1235"/>
      <c r="AC323" s="1235"/>
      <c r="AD323" s="1235"/>
    </row>
    <row r="324" spans="18:30" ht="15" customHeight="1" x14ac:dyDescent="0.2">
      <c r="AA324" s="1235"/>
      <c r="AB324" s="1235"/>
      <c r="AC324" s="1235"/>
      <c r="AD324" s="1235"/>
    </row>
    <row r="325" spans="18:30" ht="15" customHeight="1" x14ac:dyDescent="0.2">
      <c r="AA325" s="1235"/>
      <c r="AB325" s="1235"/>
      <c r="AC325" s="1235"/>
      <c r="AD325" s="1235"/>
    </row>
    <row r="326" spans="18:30" ht="15" customHeight="1" x14ac:dyDescent="0.2">
      <c r="AA326" s="1235"/>
      <c r="AB326" s="1235"/>
      <c r="AC326" s="1235"/>
      <c r="AD326" s="1235"/>
    </row>
    <row r="327" spans="18:30" ht="15" customHeight="1" x14ac:dyDescent="0.2">
      <c r="AA327" s="1235"/>
      <c r="AB327" s="1235"/>
      <c r="AC327" s="1235"/>
      <c r="AD327" s="1235"/>
    </row>
    <row r="328" spans="18:30" ht="15" customHeight="1" x14ac:dyDescent="0.2">
      <c r="AA328" s="1235"/>
      <c r="AB328" s="1235"/>
      <c r="AC328" s="1235"/>
      <c r="AD328" s="1235"/>
    </row>
    <row r="329" spans="18:30" ht="15" customHeight="1" x14ac:dyDescent="0.2">
      <c r="AA329" s="1235"/>
      <c r="AB329" s="1235"/>
      <c r="AC329" s="1235"/>
      <c r="AD329" s="1235"/>
    </row>
    <row r="330" spans="18:30" ht="15" customHeight="1" x14ac:dyDescent="0.2">
      <c r="AA330" s="1235"/>
      <c r="AB330" s="1235"/>
      <c r="AC330" s="1235"/>
      <c r="AD330" s="1235"/>
    </row>
    <row r="331" spans="18:30" ht="15" customHeight="1" x14ac:dyDescent="0.2">
      <c r="AA331" s="1235"/>
      <c r="AB331" s="1235"/>
      <c r="AC331" s="1235"/>
      <c r="AD331" s="1235"/>
    </row>
    <row r="332" spans="18:30" ht="15" customHeight="1" x14ac:dyDescent="0.2">
      <c r="AA332" s="1235"/>
      <c r="AB332" s="1235"/>
      <c r="AC332" s="1235"/>
      <c r="AD332" s="1235"/>
    </row>
    <row r="333" spans="18:30" ht="15" customHeight="1" x14ac:dyDescent="0.2">
      <c r="AA333" s="1235"/>
      <c r="AB333" s="1235"/>
      <c r="AC333" s="1235"/>
      <c r="AD333" s="1235"/>
    </row>
    <row r="334" spans="18:30" ht="15" customHeight="1" x14ac:dyDescent="0.2">
      <c r="AA334" s="1235"/>
      <c r="AB334" s="1235"/>
      <c r="AC334" s="1235"/>
      <c r="AD334" s="1235"/>
    </row>
    <row r="335" spans="18:30" ht="15" customHeight="1" x14ac:dyDescent="0.2">
      <c r="AA335" s="1235"/>
      <c r="AB335" s="1235"/>
      <c r="AC335" s="1235"/>
      <c r="AD335" s="1235"/>
    </row>
    <row r="336" spans="18:30" ht="15" customHeight="1" x14ac:dyDescent="0.2">
      <c r="AA336" s="1235"/>
      <c r="AB336" s="1235"/>
      <c r="AC336" s="1235"/>
      <c r="AD336" s="1235"/>
    </row>
    <row r="337" spans="27:30" ht="15" customHeight="1" x14ac:dyDescent="0.2">
      <c r="AA337" s="1235"/>
      <c r="AB337" s="1235"/>
      <c r="AC337" s="1235"/>
      <c r="AD337" s="1235"/>
    </row>
    <row r="338" spans="27:30" ht="15" customHeight="1" x14ac:dyDescent="0.2">
      <c r="AA338" s="1235"/>
      <c r="AB338" s="1235"/>
      <c r="AC338" s="1235"/>
      <c r="AD338" s="1235"/>
    </row>
    <row r="339" spans="27:30" ht="15" customHeight="1" x14ac:dyDescent="0.2">
      <c r="AA339" s="1235"/>
      <c r="AB339" s="1235"/>
      <c r="AC339" s="1235"/>
      <c r="AD339" s="1235"/>
    </row>
    <row r="340" spans="27:30" ht="15" customHeight="1" x14ac:dyDescent="0.2">
      <c r="AA340" s="1235"/>
      <c r="AB340" s="1235"/>
      <c r="AC340" s="1235"/>
      <c r="AD340" s="1235"/>
    </row>
    <row r="341" spans="27:30" ht="15" customHeight="1" x14ac:dyDescent="0.2">
      <c r="AA341" s="1235"/>
      <c r="AB341" s="1235"/>
      <c r="AC341" s="1235"/>
      <c r="AD341" s="1235"/>
    </row>
    <row r="342" spans="27:30" ht="15" customHeight="1" x14ac:dyDescent="0.2">
      <c r="AA342" s="1235"/>
      <c r="AB342" s="1235"/>
      <c r="AC342" s="1235"/>
      <c r="AD342" s="1235"/>
    </row>
    <row r="343" spans="27:30" ht="15" customHeight="1" x14ac:dyDescent="0.2">
      <c r="AA343" s="1235"/>
      <c r="AB343" s="1235"/>
      <c r="AC343" s="1235"/>
      <c r="AD343" s="1235"/>
    </row>
    <row r="344" spans="27:30" ht="15" customHeight="1" x14ac:dyDescent="0.2">
      <c r="AA344" s="1235"/>
      <c r="AB344" s="1235"/>
      <c r="AC344" s="1235"/>
      <c r="AD344" s="1235"/>
    </row>
    <row r="345" spans="27:30" ht="15" customHeight="1" x14ac:dyDescent="0.2">
      <c r="AA345" s="1235"/>
      <c r="AB345" s="1235"/>
      <c r="AC345" s="1235"/>
      <c r="AD345" s="1235"/>
    </row>
    <row r="346" spans="27:30" ht="15" customHeight="1" x14ac:dyDescent="0.2">
      <c r="AA346" s="1235"/>
      <c r="AB346" s="1235"/>
      <c r="AC346" s="1235"/>
      <c r="AD346" s="1235"/>
    </row>
    <row r="347" spans="27:30" ht="15" customHeight="1" x14ac:dyDescent="0.2">
      <c r="AA347" s="1235"/>
      <c r="AB347" s="1235"/>
      <c r="AC347" s="1235"/>
      <c r="AD347" s="1235"/>
    </row>
    <row r="348" spans="27:30" ht="15" customHeight="1" x14ac:dyDescent="0.2">
      <c r="AA348" s="1235"/>
      <c r="AB348" s="1235"/>
      <c r="AC348" s="1235"/>
      <c r="AD348" s="1235"/>
    </row>
    <row r="349" spans="27:30" ht="15" customHeight="1" x14ac:dyDescent="0.2">
      <c r="AA349" s="1235"/>
      <c r="AB349" s="1235"/>
      <c r="AC349" s="1235"/>
      <c r="AD349" s="1235"/>
    </row>
    <row r="350" spans="27:30" ht="15" customHeight="1" x14ac:dyDescent="0.2">
      <c r="AA350" s="1235"/>
      <c r="AB350" s="1235"/>
      <c r="AC350" s="1235"/>
      <c r="AD350" s="1235"/>
    </row>
    <row r="351" spans="27:30" ht="15" customHeight="1" x14ac:dyDescent="0.2">
      <c r="AA351" s="1235"/>
      <c r="AB351" s="1235"/>
      <c r="AC351" s="1235"/>
      <c r="AD351" s="1235"/>
    </row>
    <row r="352" spans="27:30" ht="15" customHeight="1" x14ac:dyDescent="0.2">
      <c r="AA352" s="1235"/>
      <c r="AB352" s="1235"/>
      <c r="AC352" s="1235"/>
      <c r="AD352" s="1235"/>
    </row>
    <row r="353" spans="27:30" ht="15" customHeight="1" x14ac:dyDescent="0.2">
      <c r="AA353" s="1235"/>
      <c r="AB353" s="1235"/>
      <c r="AC353" s="1235"/>
      <c r="AD353" s="1235"/>
    </row>
    <row r="354" spans="27:30" ht="15" customHeight="1" x14ac:dyDescent="0.2">
      <c r="AA354" s="1235"/>
      <c r="AB354" s="1235"/>
      <c r="AC354" s="1235"/>
      <c r="AD354" s="1235"/>
    </row>
    <row r="355" spans="27:30" ht="15" customHeight="1" x14ac:dyDescent="0.2">
      <c r="AA355" s="1235"/>
      <c r="AB355" s="1235"/>
      <c r="AC355" s="1235"/>
      <c r="AD355" s="1235"/>
    </row>
    <row r="356" spans="27:30" ht="15" customHeight="1" x14ac:dyDescent="0.2">
      <c r="AA356" s="1235"/>
      <c r="AB356" s="1235"/>
      <c r="AC356" s="1235"/>
      <c r="AD356" s="1235"/>
    </row>
    <row r="357" spans="27:30" ht="15" customHeight="1" x14ac:dyDescent="0.2">
      <c r="AA357" s="1235"/>
      <c r="AB357" s="1235"/>
      <c r="AC357" s="1235"/>
      <c r="AD357" s="1235"/>
    </row>
    <row r="358" spans="27:30" ht="15" customHeight="1" x14ac:dyDescent="0.2">
      <c r="AA358" s="1235"/>
      <c r="AB358" s="1235"/>
      <c r="AC358" s="1235"/>
      <c r="AD358" s="1235"/>
    </row>
    <row r="359" spans="27:30" ht="15" customHeight="1" x14ac:dyDescent="0.2">
      <c r="AA359" s="1235"/>
      <c r="AB359" s="1235"/>
      <c r="AC359" s="1235"/>
      <c r="AD359" s="1235"/>
    </row>
    <row r="360" spans="27:30" ht="15" customHeight="1" x14ac:dyDescent="0.2">
      <c r="AA360" s="1235"/>
      <c r="AB360" s="1235"/>
      <c r="AC360" s="1235"/>
      <c r="AD360" s="1235"/>
    </row>
    <row r="361" spans="27:30" ht="15" customHeight="1" x14ac:dyDescent="0.2">
      <c r="AA361" s="1235"/>
      <c r="AB361" s="1235"/>
      <c r="AC361" s="1235"/>
      <c r="AD361" s="1235"/>
    </row>
    <row r="362" spans="27:30" ht="15" customHeight="1" x14ac:dyDescent="0.2">
      <c r="AA362" s="1235"/>
      <c r="AB362" s="1235"/>
      <c r="AC362" s="1235"/>
      <c r="AD362" s="1235"/>
    </row>
    <row r="363" spans="27:30" ht="15" customHeight="1" x14ac:dyDescent="0.2">
      <c r="AA363" s="1235"/>
      <c r="AB363" s="1235"/>
      <c r="AC363" s="1235"/>
      <c r="AD363" s="1235"/>
    </row>
    <row r="364" spans="27:30" ht="15" customHeight="1" x14ac:dyDescent="0.2">
      <c r="AA364" s="1235"/>
      <c r="AB364" s="1235"/>
      <c r="AC364" s="1235"/>
      <c r="AD364" s="1235"/>
    </row>
    <row r="365" spans="27:30" ht="15" customHeight="1" x14ac:dyDescent="0.2">
      <c r="AA365" s="1235"/>
      <c r="AB365" s="1235"/>
      <c r="AC365" s="1235"/>
      <c r="AD365" s="1235"/>
    </row>
    <row r="366" spans="27:30" ht="15" customHeight="1" x14ac:dyDescent="0.2">
      <c r="AA366" s="1235"/>
      <c r="AB366" s="1235"/>
      <c r="AC366" s="1235"/>
      <c r="AD366" s="1235"/>
    </row>
    <row r="367" spans="27:30" ht="15" customHeight="1" x14ac:dyDescent="0.2">
      <c r="AA367" s="1235"/>
      <c r="AB367" s="1235"/>
      <c r="AC367" s="1235"/>
      <c r="AD367" s="1235"/>
    </row>
    <row r="368" spans="27:30" ht="15" customHeight="1" x14ac:dyDescent="0.2">
      <c r="AA368" s="1235"/>
      <c r="AB368" s="1235"/>
      <c r="AC368" s="1235"/>
      <c r="AD368" s="1235"/>
    </row>
    <row r="369" spans="27:30" ht="15" customHeight="1" x14ac:dyDescent="0.2">
      <c r="AA369" s="1235"/>
      <c r="AB369" s="1235"/>
      <c r="AC369" s="1235"/>
      <c r="AD369" s="1235"/>
    </row>
    <row r="370" spans="27:30" ht="15" customHeight="1" x14ac:dyDescent="0.2">
      <c r="AA370" s="1235"/>
      <c r="AB370" s="1235"/>
      <c r="AC370" s="1235"/>
      <c r="AD370" s="1235"/>
    </row>
    <row r="371" spans="27:30" ht="15" customHeight="1" x14ac:dyDescent="0.2">
      <c r="AA371" s="1235"/>
      <c r="AB371" s="1235"/>
      <c r="AC371" s="1235"/>
      <c r="AD371" s="1235"/>
    </row>
    <row r="372" spans="27:30" ht="15" customHeight="1" x14ac:dyDescent="0.2">
      <c r="AA372" s="1235"/>
      <c r="AB372" s="1235"/>
      <c r="AC372" s="1235"/>
      <c r="AD372" s="1235"/>
    </row>
    <row r="373" spans="27:30" ht="15" customHeight="1" x14ac:dyDescent="0.2">
      <c r="AA373" s="1235"/>
      <c r="AB373" s="1235"/>
      <c r="AC373" s="1235"/>
      <c r="AD373" s="1235"/>
    </row>
    <row r="374" spans="27:30" ht="15" customHeight="1" x14ac:dyDescent="0.2">
      <c r="AA374" s="1235"/>
      <c r="AB374" s="1235"/>
      <c r="AC374" s="1235"/>
      <c r="AD374" s="1235"/>
    </row>
    <row r="375" spans="27:30" ht="15" customHeight="1" x14ac:dyDescent="0.2">
      <c r="AA375" s="1235"/>
      <c r="AB375" s="1235"/>
      <c r="AC375" s="1235"/>
      <c r="AD375" s="1235"/>
    </row>
    <row r="376" spans="27:30" ht="15" customHeight="1" x14ac:dyDescent="0.2">
      <c r="AA376" s="1235"/>
      <c r="AB376" s="1235"/>
      <c r="AC376" s="1235"/>
      <c r="AD376" s="1235"/>
    </row>
    <row r="377" spans="27:30" ht="15" customHeight="1" x14ac:dyDescent="0.2">
      <c r="AA377" s="1235"/>
      <c r="AB377" s="1235"/>
      <c r="AC377" s="1235"/>
      <c r="AD377" s="1235"/>
    </row>
    <row r="378" spans="27:30" ht="15" customHeight="1" x14ac:dyDescent="0.2">
      <c r="AA378" s="1235"/>
      <c r="AB378" s="1235"/>
      <c r="AC378" s="1235"/>
      <c r="AD378" s="1235"/>
    </row>
    <row r="379" spans="27:30" ht="15" customHeight="1" x14ac:dyDescent="0.2">
      <c r="AA379" s="1235"/>
      <c r="AB379" s="1235"/>
      <c r="AC379" s="1235"/>
      <c r="AD379" s="1235"/>
    </row>
    <row r="380" spans="27:30" ht="15" customHeight="1" x14ac:dyDescent="0.2">
      <c r="AA380" s="1235"/>
      <c r="AB380" s="1235"/>
      <c r="AC380" s="1235"/>
      <c r="AD380" s="1235"/>
    </row>
    <row r="381" spans="27:30" ht="15" customHeight="1" x14ac:dyDescent="0.2">
      <c r="AA381" s="1235"/>
      <c r="AB381" s="1235"/>
      <c r="AC381" s="1235"/>
      <c r="AD381" s="1235"/>
    </row>
    <row r="382" spans="27:30" ht="15" customHeight="1" x14ac:dyDescent="0.2">
      <c r="AA382" s="1235"/>
      <c r="AB382" s="1235"/>
      <c r="AC382" s="1235"/>
      <c r="AD382" s="1235"/>
    </row>
    <row r="383" spans="27:30" ht="15" customHeight="1" x14ac:dyDescent="0.2">
      <c r="AA383" s="1235"/>
      <c r="AB383" s="1235"/>
      <c r="AC383" s="1235"/>
      <c r="AD383" s="1235"/>
    </row>
    <row r="384" spans="27:30" ht="15" customHeight="1" x14ac:dyDescent="0.2">
      <c r="AA384" s="1235"/>
      <c r="AB384" s="1235"/>
      <c r="AC384" s="1235"/>
      <c r="AD384" s="1235"/>
    </row>
    <row r="385" spans="27:30" ht="15" customHeight="1" x14ac:dyDescent="0.2">
      <c r="AA385" s="1235"/>
      <c r="AB385" s="1235"/>
      <c r="AC385" s="1235"/>
      <c r="AD385" s="1235"/>
    </row>
    <row r="386" spans="27:30" ht="15" customHeight="1" x14ac:dyDescent="0.2">
      <c r="AA386" s="1235"/>
      <c r="AB386" s="1235"/>
      <c r="AC386" s="1235"/>
      <c r="AD386" s="1235"/>
    </row>
    <row r="387" spans="27:30" ht="15" customHeight="1" x14ac:dyDescent="0.2">
      <c r="AA387" s="1235"/>
      <c r="AB387" s="1235"/>
      <c r="AC387" s="1235"/>
      <c r="AD387" s="1235"/>
    </row>
    <row r="388" spans="27:30" ht="15" customHeight="1" x14ac:dyDescent="0.2">
      <c r="AA388" s="1235"/>
      <c r="AB388" s="1235"/>
      <c r="AC388" s="1235"/>
      <c r="AD388" s="1235"/>
    </row>
    <row r="389" spans="27:30" ht="15" customHeight="1" x14ac:dyDescent="0.2">
      <c r="AA389" s="1235"/>
      <c r="AB389" s="1235"/>
      <c r="AC389" s="1235"/>
      <c r="AD389" s="1235"/>
    </row>
    <row r="390" spans="27:30" ht="15" customHeight="1" x14ac:dyDescent="0.2">
      <c r="AA390" s="1235"/>
      <c r="AB390" s="1235"/>
      <c r="AC390" s="1235"/>
      <c r="AD390" s="1235"/>
    </row>
    <row r="391" spans="27:30" ht="15" customHeight="1" x14ac:dyDescent="0.2">
      <c r="AA391" s="1235"/>
      <c r="AB391" s="1235"/>
      <c r="AC391" s="1235"/>
      <c r="AD391" s="1235"/>
    </row>
    <row r="392" spans="27:30" ht="15" customHeight="1" x14ac:dyDescent="0.2">
      <c r="AA392" s="1235"/>
      <c r="AB392" s="1235"/>
      <c r="AC392" s="1235"/>
      <c r="AD392" s="1235"/>
    </row>
    <row r="393" spans="27:30" ht="15" customHeight="1" x14ac:dyDescent="0.2">
      <c r="AA393" s="1235"/>
      <c r="AB393" s="1235"/>
      <c r="AC393" s="1235"/>
      <c r="AD393" s="1235"/>
    </row>
    <row r="394" spans="27:30" ht="15" customHeight="1" x14ac:dyDescent="0.2">
      <c r="AA394" s="1235"/>
      <c r="AB394" s="1235"/>
      <c r="AC394" s="1235"/>
      <c r="AD394" s="1235"/>
    </row>
    <row r="395" spans="27:30" ht="15" customHeight="1" x14ac:dyDescent="0.2">
      <c r="AA395" s="1235"/>
      <c r="AB395" s="1235"/>
      <c r="AC395" s="1235"/>
      <c r="AD395" s="1235"/>
    </row>
    <row r="396" spans="27:30" ht="15" customHeight="1" x14ac:dyDescent="0.2">
      <c r="AA396" s="1235"/>
      <c r="AB396" s="1235"/>
      <c r="AC396" s="1235"/>
      <c r="AD396" s="1235"/>
    </row>
    <row r="397" spans="27:30" ht="15" customHeight="1" x14ac:dyDescent="0.2">
      <c r="AA397" s="1235"/>
      <c r="AB397" s="1235"/>
      <c r="AC397" s="1235"/>
      <c r="AD397" s="1235"/>
    </row>
    <row r="398" spans="27:30" ht="15" customHeight="1" x14ac:dyDescent="0.2">
      <c r="AA398" s="1235"/>
      <c r="AB398" s="1235"/>
      <c r="AC398" s="1235"/>
      <c r="AD398" s="1235"/>
    </row>
    <row r="399" spans="27:30" ht="15" customHeight="1" x14ac:dyDescent="0.2">
      <c r="AA399" s="1235"/>
      <c r="AB399" s="1235"/>
      <c r="AC399" s="1235"/>
      <c r="AD399" s="1235"/>
    </row>
    <row r="400" spans="27:30" ht="15" customHeight="1" x14ac:dyDescent="0.2">
      <c r="AA400" s="1235"/>
      <c r="AB400" s="1235"/>
      <c r="AC400" s="1235"/>
      <c r="AD400" s="1235"/>
    </row>
    <row r="401" spans="27:30" ht="15" customHeight="1" x14ac:dyDescent="0.2">
      <c r="AA401" s="1235"/>
      <c r="AB401" s="1235"/>
      <c r="AC401" s="1235"/>
      <c r="AD401" s="1235"/>
    </row>
    <row r="402" spans="27:30" ht="15" customHeight="1" x14ac:dyDescent="0.2">
      <c r="AA402" s="1235"/>
      <c r="AB402" s="1235"/>
      <c r="AC402" s="1235"/>
      <c r="AD402" s="1235"/>
    </row>
    <row r="403" spans="27:30" ht="15" customHeight="1" x14ac:dyDescent="0.2">
      <c r="AA403" s="1235"/>
      <c r="AB403" s="1235"/>
      <c r="AC403" s="1235"/>
      <c r="AD403" s="1235"/>
    </row>
    <row r="404" spans="27:30" ht="15" customHeight="1" x14ac:dyDescent="0.2">
      <c r="AA404" s="1235"/>
      <c r="AB404" s="1235"/>
      <c r="AC404" s="1235"/>
      <c r="AD404" s="1235"/>
    </row>
    <row r="405" spans="27:30" ht="15" customHeight="1" x14ac:dyDescent="0.2">
      <c r="AA405" s="1235"/>
      <c r="AB405" s="1235"/>
      <c r="AC405" s="1235"/>
      <c r="AD405" s="1235"/>
    </row>
    <row r="406" spans="27:30" ht="15" customHeight="1" x14ac:dyDescent="0.2">
      <c r="AA406" s="1235"/>
      <c r="AB406" s="1235"/>
      <c r="AC406" s="1235"/>
      <c r="AD406" s="1235"/>
    </row>
    <row r="407" spans="27:30" ht="15" customHeight="1" x14ac:dyDescent="0.2">
      <c r="AA407" s="1235"/>
      <c r="AB407" s="1235"/>
      <c r="AC407" s="1235"/>
      <c r="AD407" s="1235"/>
    </row>
    <row r="408" spans="27:30" ht="15" customHeight="1" x14ac:dyDescent="0.2">
      <c r="AA408" s="1235"/>
      <c r="AB408" s="1235"/>
      <c r="AC408" s="1235"/>
      <c r="AD408" s="1235"/>
    </row>
    <row r="409" spans="27:30" ht="15" customHeight="1" x14ac:dyDescent="0.2">
      <c r="AA409" s="1235"/>
      <c r="AB409" s="1235"/>
      <c r="AC409" s="1235"/>
      <c r="AD409" s="1235"/>
    </row>
    <row r="410" spans="27:30" ht="15" customHeight="1" x14ac:dyDescent="0.2">
      <c r="AA410" s="1235"/>
      <c r="AB410" s="1235"/>
      <c r="AC410" s="1235"/>
      <c r="AD410" s="1235"/>
    </row>
    <row r="411" spans="27:30" ht="15" customHeight="1" x14ac:dyDescent="0.2">
      <c r="AA411" s="1235"/>
      <c r="AB411" s="1235"/>
      <c r="AC411" s="1235"/>
      <c r="AD411" s="1235"/>
    </row>
    <row r="412" spans="27:30" ht="15" customHeight="1" x14ac:dyDescent="0.2">
      <c r="AA412" s="1235"/>
      <c r="AB412" s="1235"/>
      <c r="AC412" s="1235"/>
      <c r="AD412" s="1235"/>
    </row>
    <row r="413" spans="27:30" ht="15" customHeight="1" x14ac:dyDescent="0.2">
      <c r="AA413" s="1235"/>
      <c r="AB413" s="1235"/>
      <c r="AC413" s="1235"/>
      <c r="AD413" s="1235"/>
    </row>
    <row r="414" spans="27:30" ht="15" customHeight="1" x14ac:dyDescent="0.2">
      <c r="AA414" s="1235"/>
      <c r="AB414" s="1235"/>
      <c r="AC414" s="1235"/>
      <c r="AD414" s="1235"/>
    </row>
    <row r="415" spans="27:30" ht="15" customHeight="1" x14ac:dyDescent="0.2">
      <c r="AA415" s="1235"/>
      <c r="AB415" s="1235"/>
      <c r="AC415" s="1235"/>
      <c r="AD415" s="1235"/>
    </row>
    <row r="416" spans="27:30" ht="15" customHeight="1" x14ac:dyDescent="0.2">
      <c r="AA416" s="1235"/>
      <c r="AB416" s="1235"/>
      <c r="AC416" s="1235"/>
      <c r="AD416" s="1235"/>
    </row>
    <row r="417" spans="27:30" ht="15" customHeight="1" x14ac:dyDescent="0.2">
      <c r="AA417" s="1235"/>
      <c r="AB417" s="1235"/>
      <c r="AC417" s="1235"/>
      <c r="AD417" s="1235"/>
    </row>
    <row r="418" spans="27:30" ht="15" customHeight="1" x14ac:dyDescent="0.2">
      <c r="AA418" s="1235"/>
      <c r="AB418" s="1235"/>
      <c r="AC418" s="1235"/>
      <c r="AD418" s="1235"/>
    </row>
    <row r="419" spans="27:30" ht="15" customHeight="1" x14ac:dyDescent="0.2">
      <c r="AA419" s="1235"/>
      <c r="AB419" s="1235"/>
      <c r="AC419" s="1235"/>
      <c r="AD419" s="1235"/>
    </row>
    <row r="420" spans="27:30" ht="15" customHeight="1" x14ac:dyDescent="0.2">
      <c r="AA420" s="1235"/>
      <c r="AB420" s="1235"/>
      <c r="AC420" s="1235"/>
      <c r="AD420" s="1235"/>
    </row>
    <row r="421" spans="27:30" ht="15" customHeight="1" x14ac:dyDescent="0.2">
      <c r="AA421" s="1235"/>
      <c r="AB421" s="1235"/>
      <c r="AC421" s="1235"/>
      <c r="AD421" s="1235"/>
    </row>
    <row r="422" spans="27:30" ht="15" customHeight="1" x14ac:dyDescent="0.2">
      <c r="AA422" s="1235"/>
      <c r="AB422" s="1235"/>
      <c r="AC422" s="1235"/>
      <c r="AD422" s="1235"/>
    </row>
    <row r="423" spans="27:30" ht="15" customHeight="1" x14ac:dyDescent="0.2">
      <c r="AA423" s="1235"/>
      <c r="AB423" s="1235"/>
      <c r="AC423" s="1235"/>
      <c r="AD423" s="1235"/>
    </row>
    <row r="424" spans="27:30" ht="15" customHeight="1" x14ac:dyDescent="0.2">
      <c r="AA424" s="1235"/>
      <c r="AB424" s="1235"/>
      <c r="AC424" s="1235"/>
      <c r="AD424" s="1235"/>
    </row>
    <row r="425" spans="27:30" ht="15" customHeight="1" x14ac:dyDescent="0.2">
      <c r="AA425" s="1235"/>
      <c r="AB425" s="1235"/>
      <c r="AC425" s="1235"/>
      <c r="AD425" s="1235"/>
    </row>
    <row r="426" spans="27:30" ht="15" customHeight="1" x14ac:dyDescent="0.2">
      <c r="AA426" s="1235"/>
      <c r="AB426" s="1235"/>
      <c r="AC426" s="1235"/>
      <c r="AD426" s="1235"/>
    </row>
    <row r="427" spans="27:30" ht="15" customHeight="1" x14ac:dyDescent="0.2">
      <c r="AA427" s="1235"/>
      <c r="AB427" s="1235"/>
      <c r="AC427" s="1235"/>
      <c r="AD427" s="1235"/>
    </row>
    <row r="428" spans="27:30" ht="15" customHeight="1" x14ac:dyDescent="0.2">
      <c r="AA428" s="1235"/>
      <c r="AB428" s="1235"/>
      <c r="AC428" s="1235"/>
      <c r="AD428" s="1235"/>
    </row>
    <row r="429" spans="27:30" ht="15" customHeight="1" x14ac:dyDescent="0.2">
      <c r="AA429" s="1235"/>
      <c r="AB429" s="1235"/>
      <c r="AC429" s="1235"/>
      <c r="AD429" s="1235"/>
    </row>
    <row r="430" spans="27:30" ht="15" customHeight="1" x14ac:dyDescent="0.2">
      <c r="AA430" s="1235"/>
      <c r="AB430" s="1235"/>
      <c r="AC430" s="1235"/>
      <c r="AD430" s="1235"/>
    </row>
    <row r="431" spans="27:30" ht="15" customHeight="1" x14ac:dyDescent="0.2">
      <c r="AA431" s="1235"/>
      <c r="AB431" s="1235"/>
      <c r="AC431" s="1235"/>
      <c r="AD431" s="1235"/>
    </row>
    <row r="432" spans="27:30" ht="15" customHeight="1" x14ac:dyDescent="0.2">
      <c r="AA432" s="1235"/>
      <c r="AB432" s="1235"/>
      <c r="AC432" s="1235"/>
      <c r="AD432" s="1235"/>
    </row>
    <row r="433" spans="27:30" ht="15" customHeight="1" x14ac:dyDescent="0.2">
      <c r="AA433" s="1235"/>
      <c r="AB433" s="1235"/>
      <c r="AC433" s="1235"/>
      <c r="AD433" s="1235"/>
    </row>
    <row r="434" spans="27:30" ht="15" customHeight="1" x14ac:dyDescent="0.2">
      <c r="AA434" s="1235"/>
      <c r="AB434" s="1235"/>
      <c r="AC434" s="1235"/>
      <c r="AD434" s="1235"/>
    </row>
    <row r="435" spans="27:30" ht="15" customHeight="1" x14ac:dyDescent="0.2">
      <c r="AA435" s="1235"/>
      <c r="AB435" s="1235"/>
      <c r="AC435" s="1235"/>
      <c r="AD435" s="1235"/>
    </row>
    <row r="436" spans="27:30" ht="15" customHeight="1" x14ac:dyDescent="0.2">
      <c r="AA436" s="1235"/>
      <c r="AB436" s="1235"/>
      <c r="AC436" s="1235"/>
      <c r="AD436" s="1235"/>
    </row>
    <row r="437" spans="27:30" ht="15" customHeight="1" x14ac:dyDescent="0.2">
      <c r="AA437" s="1235"/>
      <c r="AB437" s="1235"/>
      <c r="AC437" s="1235"/>
      <c r="AD437" s="1235"/>
    </row>
    <row r="438" spans="27:30" ht="15" customHeight="1" x14ac:dyDescent="0.2">
      <c r="AA438" s="1235"/>
      <c r="AB438" s="1235"/>
      <c r="AC438" s="1235"/>
      <c r="AD438" s="1235"/>
    </row>
    <row r="439" spans="27:30" ht="15" customHeight="1" x14ac:dyDescent="0.2">
      <c r="AA439" s="1235"/>
      <c r="AB439" s="1235"/>
      <c r="AC439" s="1235"/>
      <c r="AD439" s="1235"/>
    </row>
    <row r="440" spans="27:30" ht="15" customHeight="1" x14ac:dyDescent="0.2">
      <c r="AA440" s="1235"/>
      <c r="AB440" s="1235"/>
      <c r="AC440" s="1235"/>
      <c r="AD440" s="1235"/>
    </row>
    <row r="441" spans="27:30" ht="15" customHeight="1" x14ac:dyDescent="0.2">
      <c r="AA441" s="1235"/>
      <c r="AB441" s="1235"/>
      <c r="AC441" s="1235"/>
      <c r="AD441" s="1235"/>
    </row>
    <row r="442" spans="27:30" ht="15" customHeight="1" x14ac:dyDescent="0.2">
      <c r="AA442" s="1235"/>
      <c r="AB442" s="1235"/>
      <c r="AC442" s="1235"/>
      <c r="AD442" s="1235"/>
    </row>
    <row r="443" spans="27:30" ht="15" customHeight="1" x14ac:dyDescent="0.2">
      <c r="AA443" s="1235"/>
      <c r="AB443" s="1235"/>
      <c r="AC443" s="1235"/>
      <c r="AD443" s="1235"/>
    </row>
    <row r="444" spans="27:30" ht="15" customHeight="1" x14ac:dyDescent="0.2">
      <c r="AA444" s="1235"/>
      <c r="AB444" s="1235"/>
      <c r="AC444" s="1235"/>
      <c r="AD444" s="1235"/>
    </row>
    <row r="445" spans="27:30" ht="15" customHeight="1" x14ac:dyDescent="0.2">
      <c r="AA445" s="1235"/>
      <c r="AB445" s="1235"/>
      <c r="AC445" s="1235"/>
      <c r="AD445" s="1235"/>
    </row>
    <row r="446" spans="27:30" ht="15" customHeight="1" x14ac:dyDescent="0.2">
      <c r="AA446" s="1235"/>
      <c r="AB446" s="1235"/>
      <c r="AC446" s="1235"/>
      <c r="AD446" s="1235"/>
    </row>
    <row r="447" spans="27:30" ht="15" customHeight="1" x14ac:dyDescent="0.2">
      <c r="AA447" s="1235"/>
      <c r="AB447" s="1235"/>
      <c r="AC447" s="1235"/>
      <c r="AD447" s="1235"/>
    </row>
    <row r="448" spans="27:30" ht="15" customHeight="1" x14ac:dyDescent="0.2">
      <c r="AA448" s="1235"/>
      <c r="AB448" s="1235"/>
      <c r="AC448" s="1235"/>
      <c r="AD448" s="1235"/>
    </row>
    <row r="449" spans="27:30" ht="15" customHeight="1" x14ac:dyDescent="0.2">
      <c r="AA449" s="1235"/>
      <c r="AB449" s="1235"/>
      <c r="AC449" s="1235"/>
      <c r="AD449" s="1235"/>
    </row>
    <row r="450" spans="27:30" ht="15" customHeight="1" x14ac:dyDescent="0.2">
      <c r="AA450" s="1235"/>
      <c r="AB450" s="1235"/>
      <c r="AC450" s="1235"/>
      <c r="AD450" s="1235"/>
    </row>
    <row r="451" spans="27:30" ht="15" customHeight="1" x14ac:dyDescent="0.2">
      <c r="AA451" s="1235"/>
      <c r="AB451" s="1235"/>
      <c r="AC451" s="1235"/>
      <c r="AD451" s="1235"/>
    </row>
    <row r="452" spans="27:30" ht="15" customHeight="1" x14ac:dyDescent="0.2">
      <c r="AA452" s="1235"/>
      <c r="AB452" s="1235"/>
      <c r="AC452" s="1235"/>
      <c r="AD452" s="1235"/>
    </row>
    <row r="453" spans="27:30" ht="15" customHeight="1" x14ac:dyDescent="0.2">
      <c r="AA453" s="1235"/>
      <c r="AB453" s="1235"/>
      <c r="AC453" s="1235"/>
      <c r="AD453" s="1235"/>
    </row>
    <row r="454" spans="27:30" ht="15" customHeight="1" x14ac:dyDescent="0.2">
      <c r="AA454" s="1235"/>
      <c r="AB454" s="1235"/>
      <c r="AC454" s="1235"/>
      <c r="AD454" s="1235"/>
    </row>
    <row r="455" spans="27:30" ht="15" customHeight="1" x14ac:dyDescent="0.2">
      <c r="AA455" s="1235"/>
      <c r="AB455" s="1235"/>
      <c r="AC455" s="1235"/>
      <c r="AD455" s="1235"/>
    </row>
    <row r="456" spans="27:30" ht="15" customHeight="1" x14ac:dyDescent="0.2">
      <c r="AA456" s="1235"/>
      <c r="AB456" s="1235"/>
      <c r="AC456" s="1235"/>
      <c r="AD456" s="1235"/>
    </row>
    <row r="457" spans="27:30" ht="15" customHeight="1" x14ac:dyDescent="0.2">
      <c r="AA457" s="1235"/>
      <c r="AB457" s="1235"/>
      <c r="AC457" s="1235"/>
      <c r="AD457" s="1235"/>
    </row>
    <row r="458" spans="27:30" ht="15" customHeight="1" x14ac:dyDescent="0.2">
      <c r="AA458" s="1235"/>
      <c r="AB458" s="1235"/>
      <c r="AC458" s="1235"/>
      <c r="AD458" s="1235"/>
    </row>
    <row r="459" spans="27:30" ht="15" customHeight="1" x14ac:dyDescent="0.2">
      <c r="AA459" s="1235"/>
      <c r="AB459" s="1235"/>
      <c r="AC459" s="1235"/>
      <c r="AD459" s="1235"/>
    </row>
    <row r="460" spans="27:30" ht="15" customHeight="1" x14ac:dyDescent="0.2">
      <c r="AA460" s="1235"/>
      <c r="AB460" s="1235"/>
      <c r="AC460" s="1235"/>
      <c r="AD460" s="1235"/>
    </row>
    <row r="461" spans="27:30" ht="15" customHeight="1" x14ac:dyDescent="0.2">
      <c r="AA461" s="1235"/>
      <c r="AB461" s="1235"/>
      <c r="AC461" s="1235"/>
      <c r="AD461" s="1235"/>
    </row>
    <row r="462" spans="27:30" ht="15" customHeight="1" x14ac:dyDescent="0.2">
      <c r="AA462" s="1235"/>
      <c r="AB462" s="1235"/>
      <c r="AC462" s="1235"/>
      <c r="AD462" s="1235"/>
    </row>
    <row r="463" spans="27:30" ht="15" customHeight="1" x14ac:dyDescent="0.2">
      <c r="AA463" s="1235"/>
      <c r="AB463" s="1235"/>
      <c r="AC463" s="1235"/>
      <c r="AD463" s="1235"/>
    </row>
    <row r="464" spans="27:30" ht="15" customHeight="1" x14ac:dyDescent="0.2">
      <c r="AA464" s="1235"/>
      <c r="AB464" s="1235"/>
      <c r="AC464" s="1235"/>
      <c r="AD464" s="1235"/>
    </row>
    <row r="465" spans="27:30" ht="15" customHeight="1" x14ac:dyDescent="0.2">
      <c r="AA465" s="1235"/>
      <c r="AB465" s="1235"/>
      <c r="AC465" s="1235"/>
      <c r="AD465" s="1235"/>
    </row>
    <row r="466" spans="27:30" ht="15" customHeight="1" x14ac:dyDescent="0.2">
      <c r="AA466" s="1235"/>
      <c r="AB466" s="1235"/>
      <c r="AC466" s="1235"/>
      <c r="AD466" s="1235"/>
    </row>
    <row r="467" spans="27:30" ht="15" customHeight="1" x14ac:dyDescent="0.2">
      <c r="AA467" s="1235"/>
      <c r="AB467" s="1235"/>
      <c r="AC467" s="1235"/>
      <c r="AD467" s="1235"/>
    </row>
    <row r="468" spans="27:30" ht="15" customHeight="1" x14ac:dyDescent="0.2">
      <c r="AA468" s="1235"/>
      <c r="AB468" s="1235"/>
      <c r="AC468" s="1235"/>
      <c r="AD468" s="1235"/>
    </row>
    <row r="469" spans="27:30" ht="15" customHeight="1" x14ac:dyDescent="0.2">
      <c r="AA469" s="1235"/>
      <c r="AB469" s="1235"/>
      <c r="AC469" s="1235"/>
      <c r="AD469" s="1235"/>
    </row>
    <row r="470" spans="27:30" ht="15" customHeight="1" x14ac:dyDescent="0.2">
      <c r="AA470" s="1235"/>
      <c r="AB470" s="1235"/>
      <c r="AC470" s="1235"/>
      <c r="AD470" s="1235"/>
    </row>
    <row r="471" spans="27:30" ht="15" customHeight="1" x14ac:dyDescent="0.2">
      <c r="AA471" s="1235"/>
      <c r="AB471" s="1235"/>
      <c r="AC471" s="1235"/>
      <c r="AD471" s="1235"/>
    </row>
    <row r="472" spans="27:30" ht="15" customHeight="1" x14ac:dyDescent="0.2">
      <c r="AA472" s="1235"/>
      <c r="AB472" s="1235"/>
      <c r="AC472" s="1235"/>
      <c r="AD472" s="1235"/>
    </row>
    <row r="473" spans="27:30" ht="15" customHeight="1" x14ac:dyDescent="0.2">
      <c r="AA473" s="1235"/>
      <c r="AB473" s="1235"/>
      <c r="AC473" s="1235"/>
      <c r="AD473" s="1235"/>
    </row>
    <row r="474" spans="27:30" ht="15" customHeight="1" x14ac:dyDescent="0.2">
      <c r="AA474" s="1235"/>
      <c r="AB474" s="1235"/>
      <c r="AC474" s="1235"/>
      <c r="AD474" s="1235"/>
    </row>
    <row r="475" spans="27:30" ht="15" customHeight="1" x14ac:dyDescent="0.2">
      <c r="AA475" s="1235"/>
      <c r="AB475" s="1235"/>
      <c r="AC475" s="1235"/>
      <c r="AD475" s="1235"/>
    </row>
    <row r="476" spans="27:30" ht="15" customHeight="1" x14ac:dyDescent="0.2">
      <c r="AA476" s="1235"/>
      <c r="AB476" s="1235"/>
      <c r="AC476" s="1235"/>
      <c r="AD476" s="1235"/>
    </row>
    <row r="477" spans="27:30" ht="15" customHeight="1" x14ac:dyDescent="0.2">
      <c r="AA477" s="1235"/>
      <c r="AB477" s="1235"/>
      <c r="AC477" s="1235"/>
      <c r="AD477" s="1235"/>
    </row>
    <row r="478" spans="27:30" ht="15" customHeight="1" x14ac:dyDescent="0.2">
      <c r="AA478" s="1235"/>
      <c r="AB478" s="1235"/>
      <c r="AC478" s="1235"/>
      <c r="AD478" s="1235"/>
    </row>
    <row r="479" spans="27:30" ht="15" customHeight="1" x14ac:dyDescent="0.2">
      <c r="AA479" s="1235"/>
      <c r="AB479" s="1235"/>
      <c r="AC479" s="1235"/>
      <c r="AD479" s="1235"/>
    </row>
    <row r="480" spans="27:30" ht="15" customHeight="1" x14ac:dyDescent="0.2">
      <c r="AA480" s="1235"/>
      <c r="AB480" s="1235"/>
      <c r="AC480" s="1235"/>
      <c r="AD480" s="1235"/>
    </row>
    <row r="481" spans="27:30" ht="15" customHeight="1" x14ac:dyDescent="0.2">
      <c r="AA481" s="1235"/>
      <c r="AB481" s="1235"/>
      <c r="AC481" s="1235"/>
      <c r="AD481" s="1235"/>
    </row>
    <row r="482" spans="27:30" ht="15" customHeight="1" x14ac:dyDescent="0.2">
      <c r="AA482" s="1235"/>
      <c r="AB482" s="1235"/>
      <c r="AC482" s="1235"/>
      <c r="AD482" s="1235"/>
    </row>
    <row r="483" spans="27:30" ht="15" customHeight="1" x14ac:dyDescent="0.2">
      <c r="AA483" s="1235"/>
      <c r="AB483" s="1235"/>
      <c r="AC483" s="1235"/>
      <c r="AD483" s="1235"/>
    </row>
    <row r="484" spans="27:30" ht="15" customHeight="1" x14ac:dyDescent="0.2">
      <c r="AA484" s="1235"/>
      <c r="AB484" s="1235"/>
      <c r="AC484" s="1235"/>
      <c r="AD484" s="1235"/>
    </row>
    <row r="485" spans="27:30" ht="15" customHeight="1" x14ac:dyDescent="0.2">
      <c r="AA485" s="1235"/>
      <c r="AB485" s="1235"/>
      <c r="AC485" s="1235"/>
      <c r="AD485" s="1235"/>
    </row>
    <row r="486" spans="27:30" ht="15" customHeight="1" x14ac:dyDescent="0.2">
      <c r="AA486" s="1235"/>
      <c r="AB486" s="1235"/>
      <c r="AC486" s="1235"/>
      <c r="AD486" s="1235"/>
    </row>
    <row r="487" spans="27:30" ht="15" customHeight="1" x14ac:dyDescent="0.2">
      <c r="AA487" s="1235"/>
      <c r="AB487" s="1235"/>
      <c r="AC487" s="1235"/>
      <c r="AD487" s="1235"/>
    </row>
    <row r="488" spans="27:30" ht="15" customHeight="1" x14ac:dyDescent="0.2">
      <c r="AA488" s="1235"/>
      <c r="AB488" s="1235"/>
      <c r="AC488" s="1235"/>
      <c r="AD488" s="1235"/>
    </row>
    <row r="489" spans="27:30" ht="15" customHeight="1" x14ac:dyDescent="0.2">
      <c r="AA489" s="1235"/>
      <c r="AB489" s="1235"/>
      <c r="AC489" s="1235"/>
      <c r="AD489" s="1235"/>
    </row>
    <row r="490" spans="27:30" ht="15" customHeight="1" x14ac:dyDescent="0.2">
      <c r="AA490" s="1235"/>
      <c r="AB490" s="1235"/>
      <c r="AC490" s="1235"/>
      <c r="AD490" s="1235"/>
    </row>
    <row r="491" spans="27:30" ht="15" customHeight="1" x14ac:dyDescent="0.2">
      <c r="AA491" s="1235"/>
      <c r="AB491" s="1235"/>
      <c r="AC491" s="1235"/>
      <c r="AD491" s="1235"/>
    </row>
    <row r="492" spans="27:30" ht="15" customHeight="1" x14ac:dyDescent="0.2">
      <c r="AA492" s="1235"/>
      <c r="AB492" s="1235"/>
      <c r="AC492" s="1235"/>
      <c r="AD492" s="1235"/>
    </row>
    <row r="493" spans="27:30" ht="15" customHeight="1" x14ac:dyDescent="0.2">
      <c r="AA493" s="1235"/>
      <c r="AB493" s="1235"/>
      <c r="AC493" s="1235"/>
      <c r="AD493" s="1235"/>
    </row>
    <row r="494" spans="27:30" ht="15" customHeight="1" x14ac:dyDescent="0.2">
      <c r="AA494" s="1235"/>
      <c r="AB494" s="1235"/>
      <c r="AC494" s="1235"/>
      <c r="AD494" s="1235"/>
    </row>
    <row r="495" spans="27:30" ht="15" customHeight="1" x14ac:dyDescent="0.2">
      <c r="AA495" s="1235"/>
      <c r="AB495" s="1235"/>
      <c r="AC495" s="1235"/>
      <c r="AD495" s="1235"/>
    </row>
    <row r="496" spans="27:30" ht="15" customHeight="1" x14ac:dyDescent="0.2">
      <c r="AA496" s="1235"/>
      <c r="AB496" s="1235"/>
      <c r="AC496" s="1235"/>
      <c r="AD496" s="1235"/>
    </row>
    <row r="497" spans="27:30" ht="15" customHeight="1" x14ac:dyDescent="0.2">
      <c r="AA497" s="1235"/>
      <c r="AB497" s="1235"/>
      <c r="AC497" s="1235"/>
      <c r="AD497" s="1235"/>
    </row>
    <row r="498" spans="27:30" ht="15" customHeight="1" x14ac:dyDescent="0.2">
      <c r="AA498" s="1235"/>
      <c r="AB498" s="1235"/>
      <c r="AC498" s="1235"/>
      <c r="AD498" s="1235"/>
    </row>
    <row r="499" spans="27:30" ht="15" customHeight="1" x14ac:dyDescent="0.2">
      <c r="AA499" s="1235"/>
      <c r="AB499" s="1235"/>
      <c r="AC499" s="1235"/>
      <c r="AD499" s="1235"/>
    </row>
    <row r="500" spans="27:30" ht="15" customHeight="1" x14ac:dyDescent="0.2">
      <c r="AA500" s="1235"/>
      <c r="AB500" s="1235"/>
      <c r="AC500" s="1235"/>
      <c r="AD500" s="1235"/>
    </row>
    <row r="501" spans="27:30" ht="15" customHeight="1" x14ac:dyDescent="0.2">
      <c r="AA501" s="1235"/>
      <c r="AB501" s="1235"/>
      <c r="AC501" s="1235"/>
      <c r="AD501" s="1235"/>
    </row>
    <row r="502" spans="27:30" ht="15" customHeight="1" x14ac:dyDescent="0.2">
      <c r="AA502" s="1235"/>
      <c r="AB502" s="1235"/>
      <c r="AC502" s="1235"/>
      <c r="AD502" s="1235"/>
    </row>
    <row r="503" spans="27:30" ht="15" customHeight="1" x14ac:dyDescent="0.2">
      <c r="AA503" s="1235"/>
      <c r="AB503" s="1235"/>
      <c r="AC503" s="1235"/>
      <c r="AD503" s="1235"/>
    </row>
    <row r="504" spans="27:30" ht="15" customHeight="1" x14ac:dyDescent="0.2">
      <c r="AA504" s="1235"/>
      <c r="AB504" s="1235"/>
      <c r="AC504" s="1235"/>
      <c r="AD504" s="1235"/>
    </row>
    <row r="505" spans="27:30" ht="15" customHeight="1" x14ac:dyDescent="0.2">
      <c r="AA505" s="1235"/>
      <c r="AB505" s="1235"/>
      <c r="AC505" s="1235"/>
      <c r="AD505" s="1235"/>
    </row>
    <row r="506" spans="27:30" ht="15" customHeight="1" x14ac:dyDescent="0.2">
      <c r="AA506" s="1235"/>
      <c r="AB506" s="1235"/>
      <c r="AC506" s="1235"/>
      <c r="AD506" s="1235"/>
    </row>
    <row r="507" spans="27:30" ht="15" customHeight="1" x14ac:dyDescent="0.2">
      <c r="AA507" s="1235"/>
      <c r="AB507" s="1235"/>
      <c r="AC507" s="1235"/>
      <c r="AD507" s="1235"/>
    </row>
    <row r="508" spans="27:30" ht="15" customHeight="1" x14ac:dyDescent="0.2">
      <c r="AA508" s="1235"/>
      <c r="AB508" s="1235"/>
      <c r="AC508" s="1235"/>
      <c r="AD508" s="1235"/>
    </row>
    <row r="509" spans="27:30" ht="15" customHeight="1" x14ac:dyDescent="0.2">
      <c r="AA509" s="1235"/>
      <c r="AB509" s="1235"/>
      <c r="AC509" s="1235"/>
      <c r="AD509" s="1235"/>
    </row>
    <row r="510" spans="27:30" ht="15" customHeight="1" x14ac:dyDescent="0.2">
      <c r="AA510" s="1235"/>
      <c r="AB510" s="1235"/>
      <c r="AC510" s="1235"/>
      <c r="AD510" s="1235"/>
    </row>
    <row r="511" spans="27:30" ht="15" customHeight="1" x14ac:dyDescent="0.2">
      <c r="AA511" s="1235"/>
      <c r="AB511" s="1235"/>
      <c r="AC511" s="1235"/>
      <c r="AD511" s="1235"/>
    </row>
    <row r="512" spans="27:30" ht="15" customHeight="1" x14ac:dyDescent="0.2">
      <c r="AA512" s="1235"/>
      <c r="AB512" s="1235"/>
      <c r="AC512" s="1235"/>
      <c r="AD512" s="1235"/>
    </row>
    <row r="513" spans="27:30" ht="15" customHeight="1" x14ac:dyDescent="0.2">
      <c r="AA513" s="1235"/>
      <c r="AB513" s="1235"/>
      <c r="AC513" s="1235"/>
      <c r="AD513" s="1235"/>
    </row>
    <row r="514" spans="27:30" ht="15" customHeight="1" x14ac:dyDescent="0.2">
      <c r="AA514" s="1235"/>
      <c r="AB514" s="1235"/>
      <c r="AC514" s="1235"/>
      <c r="AD514" s="1235"/>
    </row>
    <row r="515" spans="27:30" ht="15" customHeight="1" x14ac:dyDescent="0.2">
      <c r="AA515" s="1235"/>
      <c r="AB515" s="1235"/>
      <c r="AC515" s="1235"/>
      <c r="AD515" s="1235"/>
    </row>
    <row r="516" spans="27:30" ht="15" customHeight="1" x14ac:dyDescent="0.2">
      <c r="AA516" s="1235"/>
      <c r="AB516" s="1235"/>
      <c r="AC516" s="1235"/>
      <c r="AD516" s="1235"/>
    </row>
    <row r="517" spans="27:30" ht="15" customHeight="1" x14ac:dyDescent="0.2">
      <c r="AA517" s="1235"/>
      <c r="AB517" s="1235"/>
      <c r="AC517" s="1235"/>
      <c r="AD517" s="1235"/>
    </row>
    <row r="518" spans="27:30" ht="15" customHeight="1" x14ac:dyDescent="0.2">
      <c r="AA518" s="1235"/>
      <c r="AB518" s="1235"/>
      <c r="AC518" s="1235"/>
      <c r="AD518" s="1235"/>
    </row>
    <row r="519" spans="27:30" ht="15" customHeight="1" x14ac:dyDescent="0.2">
      <c r="AA519" s="1235"/>
      <c r="AB519" s="1235"/>
      <c r="AC519" s="1235"/>
      <c r="AD519" s="1235"/>
    </row>
    <row r="520" spans="27:30" ht="15" customHeight="1" x14ac:dyDescent="0.2">
      <c r="AA520" s="1235"/>
      <c r="AB520" s="1235"/>
      <c r="AC520" s="1235"/>
      <c r="AD520" s="1235"/>
    </row>
    <row r="521" spans="27:30" ht="15" customHeight="1" x14ac:dyDescent="0.2">
      <c r="AA521" s="1235"/>
      <c r="AB521" s="1235"/>
      <c r="AC521" s="1235"/>
      <c r="AD521" s="1235"/>
    </row>
    <row r="522" spans="27:30" ht="15" customHeight="1" x14ac:dyDescent="0.2">
      <c r="AA522" s="1235"/>
      <c r="AB522" s="1235"/>
      <c r="AC522" s="1235"/>
      <c r="AD522" s="1235"/>
    </row>
    <row r="523" spans="27:30" ht="15" customHeight="1" x14ac:dyDescent="0.2">
      <c r="AA523" s="1235"/>
      <c r="AB523" s="1235"/>
      <c r="AC523" s="1235"/>
      <c r="AD523" s="1235"/>
    </row>
    <row r="524" spans="27:30" ht="15" customHeight="1" x14ac:dyDescent="0.2">
      <c r="AA524" s="1235"/>
      <c r="AB524" s="1235"/>
      <c r="AC524" s="1235"/>
      <c r="AD524" s="1235"/>
    </row>
    <row r="525" spans="27:30" ht="15" customHeight="1" x14ac:dyDescent="0.2">
      <c r="AA525" s="1235"/>
      <c r="AB525" s="1235"/>
      <c r="AC525" s="1235"/>
      <c r="AD525" s="1235"/>
    </row>
    <row r="526" spans="27:30" ht="15" customHeight="1" x14ac:dyDescent="0.2">
      <c r="AA526" s="1235"/>
      <c r="AB526" s="1235"/>
      <c r="AC526" s="1235"/>
      <c r="AD526" s="1235"/>
    </row>
    <row r="527" spans="27:30" ht="15" customHeight="1" x14ac:dyDescent="0.2">
      <c r="AA527" s="1235"/>
      <c r="AB527" s="1235"/>
      <c r="AC527" s="1235"/>
      <c r="AD527" s="1235"/>
    </row>
    <row r="528" spans="27:30" ht="15" customHeight="1" x14ac:dyDescent="0.2">
      <c r="AA528" s="1235"/>
      <c r="AB528" s="1235"/>
      <c r="AC528" s="1235"/>
      <c r="AD528" s="1235"/>
    </row>
    <row r="529" spans="27:30" ht="15" customHeight="1" x14ac:dyDescent="0.2">
      <c r="AA529" s="1235"/>
      <c r="AB529" s="1235"/>
      <c r="AC529" s="1235"/>
      <c r="AD529" s="1235"/>
    </row>
    <row r="530" spans="27:30" ht="15" customHeight="1" x14ac:dyDescent="0.2">
      <c r="AA530" s="1235"/>
      <c r="AB530" s="1235"/>
      <c r="AC530" s="1235"/>
      <c r="AD530" s="1235"/>
    </row>
    <row r="531" spans="27:30" ht="15" customHeight="1" x14ac:dyDescent="0.2">
      <c r="AA531" s="1235"/>
      <c r="AB531" s="1235"/>
      <c r="AC531" s="1235"/>
      <c r="AD531" s="1235"/>
    </row>
    <row r="532" spans="27:30" ht="15" customHeight="1" x14ac:dyDescent="0.2">
      <c r="AA532" s="1235"/>
      <c r="AB532" s="1235"/>
      <c r="AC532" s="1235"/>
      <c r="AD532" s="1235"/>
    </row>
    <row r="533" spans="27:30" ht="15" customHeight="1" x14ac:dyDescent="0.2">
      <c r="AA533" s="1235"/>
      <c r="AB533" s="1235"/>
      <c r="AC533" s="1235"/>
      <c r="AD533" s="1235"/>
    </row>
    <row r="534" spans="27:30" ht="15" customHeight="1" x14ac:dyDescent="0.2">
      <c r="AA534" s="1235"/>
      <c r="AB534" s="1235"/>
      <c r="AC534" s="1235"/>
      <c r="AD534" s="1235"/>
    </row>
    <row r="535" spans="27:30" ht="15" customHeight="1" x14ac:dyDescent="0.2">
      <c r="AA535" s="1235"/>
      <c r="AB535" s="1235"/>
      <c r="AC535" s="1235"/>
      <c r="AD535" s="1235"/>
    </row>
    <row r="536" spans="27:30" ht="15" customHeight="1" x14ac:dyDescent="0.2">
      <c r="AA536" s="1235"/>
      <c r="AB536" s="1235"/>
      <c r="AC536" s="1235"/>
      <c r="AD536" s="1235"/>
    </row>
    <row r="537" spans="27:30" ht="15" customHeight="1" x14ac:dyDescent="0.2">
      <c r="AA537" s="1235"/>
      <c r="AB537" s="1235"/>
      <c r="AC537" s="1235"/>
      <c r="AD537" s="1235"/>
    </row>
    <row r="538" spans="27:30" ht="15" customHeight="1" x14ac:dyDescent="0.2">
      <c r="AA538" s="1235"/>
      <c r="AB538" s="1235"/>
      <c r="AC538" s="1235"/>
      <c r="AD538" s="1235"/>
    </row>
    <row r="539" spans="27:30" ht="15" customHeight="1" x14ac:dyDescent="0.2">
      <c r="AA539" s="1235"/>
      <c r="AB539" s="1235"/>
      <c r="AC539" s="1235"/>
      <c r="AD539" s="1235"/>
    </row>
    <row r="540" spans="27:30" ht="15" customHeight="1" x14ac:dyDescent="0.2">
      <c r="AA540" s="1235"/>
      <c r="AB540" s="1235"/>
      <c r="AC540" s="1235"/>
      <c r="AD540" s="1235"/>
    </row>
    <row r="541" spans="27:30" ht="15" customHeight="1" x14ac:dyDescent="0.2">
      <c r="AA541" s="1235"/>
      <c r="AB541" s="1235"/>
      <c r="AC541" s="1235"/>
      <c r="AD541" s="1235"/>
    </row>
    <row r="542" spans="27:30" ht="15" customHeight="1" x14ac:dyDescent="0.2">
      <c r="AA542" s="1235"/>
      <c r="AB542" s="1235"/>
      <c r="AC542" s="1235"/>
      <c r="AD542" s="1235"/>
    </row>
    <row r="543" spans="27:30" ht="15" customHeight="1" x14ac:dyDescent="0.2">
      <c r="AA543" s="1235"/>
      <c r="AB543" s="1235"/>
      <c r="AC543" s="1235"/>
      <c r="AD543" s="1235"/>
    </row>
    <row r="544" spans="27:30" ht="15" customHeight="1" x14ac:dyDescent="0.2">
      <c r="AA544" s="1235"/>
      <c r="AB544" s="1235"/>
      <c r="AC544" s="1235"/>
      <c r="AD544" s="1235"/>
    </row>
    <row r="545" spans="27:30" ht="15" customHeight="1" x14ac:dyDescent="0.2">
      <c r="AA545" s="1235"/>
      <c r="AB545" s="1235"/>
      <c r="AC545" s="1235"/>
      <c r="AD545" s="1235"/>
    </row>
    <row r="546" spans="27:30" ht="15" customHeight="1" x14ac:dyDescent="0.2">
      <c r="AA546" s="1235"/>
      <c r="AB546" s="1235"/>
      <c r="AC546" s="1235"/>
      <c r="AD546" s="1235"/>
    </row>
    <row r="547" spans="27:30" ht="15" customHeight="1" x14ac:dyDescent="0.2">
      <c r="AA547" s="1235"/>
      <c r="AB547" s="1235"/>
      <c r="AC547" s="1235"/>
      <c r="AD547" s="1235"/>
    </row>
    <row r="548" spans="27:30" ht="15" customHeight="1" x14ac:dyDescent="0.2">
      <c r="AA548" s="1235"/>
      <c r="AB548" s="1235"/>
      <c r="AC548" s="1235"/>
      <c r="AD548" s="1235"/>
    </row>
    <row r="549" spans="27:30" ht="15" customHeight="1" x14ac:dyDescent="0.2">
      <c r="AA549" s="1235"/>
      <c r="AB549" s="1235"/>
      <c r="AC549" s="1235"/>
      <c r="AD549" s="1235"/>
    </row>
    <row r="550" spans="27:30" ht="15" customHeight="1" x14ac:dyDescent="0.2">
      <c r="AA550" s="1235"/>
      <c r="AB550" s="1235"/>
      <c r="AC550" s="1235"/>
      <c r="AD550" s="1235"/>
    </row>
    <row r="551" spans="27:30" ht="15" customHeight="1" x14ac:dyDescent="0.2">
      <c r="AA551" s="1235"/>
      <c r="AB551" s="1235"/>
      <c r="AC551" s="1235"/>
      <c r="AD551" s="1235"/>
    </row>
    <row r="552" spans="27:30" ht="15" customHeight="1" x14ac:dyDescent="0.2">
      <c r="AA552" s="1235"/>
      <c r="AB552" s="1235"/>
      <c r="AC552" s="1235"/>
      <c r="AD552" s="1235"/>
    </row>
    <row r="553" spans="27:30" ht="15" customHeight="1" x14ac:dyDescent="0.2">
      <c r="AA553" s="1235"/>
      <c r="AB553" s="1235"/>
      <c r="AC553" s="1235"/>
      <c r="AD553" s="1235"/>
    </row>
    <row r="554" spans="27:30" ht="15" customHeight="1" x14ac:dyDescent="0.2">
      <c r="AA554" s="1235"/>
      <c r="AB554" s="1235"/>
      <c r="AC554" s="1235"/>
      <c r="AD554" s="1235"/>
    </row>
    <row r="555" spans="27:30" ht="15" customHeight="1" x14ac:dyDescent="0.2">
      <c r="AA555" s="1235"/>
      <c r="AB555" s="1235"/>
      <c r="AC555" s="1235"/>
      <c r="AD555" s="1235"/>
    </row>
    <row r="556" spans="27:30" ht="15" customHeight="1" x14ac:dyDescent="0.2">
      <c r="AA556" s="1235"/>
      <c r="AB556" s="1235"/>
      <c r="AC556" s="1235"/>
      <c r="AD556" s="1235"/>
    </row>
    <row r="557" spans="27:30" ht="15" customHeight="1" x14ac:dyDescent="0.2">
      <c r="AA557" s="1235"/>
      <c r="AB557" s="1235"/>
      <c r="AC557" s="1235"/>
      <c r="AD557" s="1235"/>
    </row>
    <row r="558" spans="27:30" ht="15" customHeight="1" x14ac:dyDescent="0.2">
      <c r="AA558" s="1235"/>
      <c r="AB558" s="1235"/>
      <c r="AC558" s="1235"/>
      <c r="AD558" s="1235"/>
    </row>
    <row r="559" spans="27:30" ht="15" customHeight="1" x14ac:dyDescent="0.2">
      <c r="AA559" s="1235"/>
      <c r="AB559" s="1235"/>
      <c r="AC559" s="1235"/>
      <c r="AD559" s="1235"/>
    </row>
    <row r="560" spans="27:30" ht="15" customHeight="1" x14ac:dyDescent="0.2">
      <c r="AA560" s="1235"/>
      <c r="AB560" s="1235"/>
      <c r="AC560" s="1235"/>
      <c r="AD560" s="1235"/>
    </row>
    <row r="561" spans="27:30" ht="15" customHeight="1" x14ac:dyDescent="0.2">
      <c r="AA561" s="1235"/>
      <c r="AB561" s="1235"/>
      <c r="AC561" s="1235"/>
      <c r="AD561" s="1235"/>
    </row>
    <row r="562" spans="27:30" ht="15" customHeight="1" x14ac:dyDescent="0.2">
      <c r="AA562" s="1235"/>
      <c r="AB562" s="1235"/>
      <c r="AC562" s="1235"/>
      <c r="AD562" s="1235"/>
    </row>
    <row r="563" spans="27:30" ht="15" customHeight="1" x14ac:dyDescent="0.2">
      <c r="AA563" s="1235"/>
      <c r="AB563" s="1235"/>
      <c r="AC563" s="1235"/>
      <c r="AD563" s="1235"/>
    </row>
    <row r="564" spans="27:30" ht="15" customHeight="1" x14ac:dyDescent="0.2">
      <c r="AA564" s="1235"/>
      <c r="AB564" s="1235"/>
      <c r="AC564" s="1235"/>
      <c r="AD564" s="1235"/>
    </row>
    <row r="565" spans="27:30" ht="15" customHeight="1" x14ac:dyDescent="0.2">
      <c r="AA565" s="1235"/>
      <c r="AB565" s="1235"/>
      <c r="AC565" s="1235"/>
      <c r="AD565" s="1235"/>
    </row>
    <row r="566" spans="27:30" ht="15" customHeight="1" x14ac:dyDescent="0.2">
      <c r="AA566" s="1235"/>
      <c r="AB566" s="1235"/>
      <c r="AC566" s="1235"/>
      <c r="AD566" s="1235"/>
    </row>
    <row r="567" spans="27:30" ht="15" customHeight="1" x14ac:dyDescent="0.2">
      <c r="AA567" s="1235"/>
      <c r="AB567" s="1235"/>
      <c r="AC567" s="1235"/>
      <c r="AD567" s="1235"/>
    </row>
    <row r="568" spans="27:30" ht="15" customHeight="1" x14ac:dyDescent="0.2">
      <c r="AA568" s="1235"/>
      <c r="AB568" s="1235"/>
      <c r="AC568" s="1235"/>
      <c r="AD568" s="1235"/>
    </row>
    <row r="569" spans="27:30" ht="15" customHeight="1" x14ac:dyDescent="0.2">
      <c r="AA569" s="1235"/>
      <c r="AB569" s="1235"/>
      <c r="AC569" s="1235"/>
      <c r="AD569" s="1235"/>
    </row>
    <row r="570" spans="27:30" ht="15" customHeight="1" x14ac:dyDescent="0.2">
      <c r="AA570" s="1235"/>
      <c r="AB570" s="1235"/>
      <c r="AC570" s="1235"/>
      <c r="AD570" s="1235"/>
    </row>
    <row r="571" spans="27:30" ht="15" customHeight="1" x14ac:dyDescent="0.2">
      <c r="AA571" s="1235"/>
      <c r="AB571" s="1235"/>
      <c r="AC571" s="1235"/>
      <c r="AD571" s="1235"/>
    </row>
    <row r="572" spans="27:30" ht="15" customHeight="1" x14ac:dyDescent="0.2">
      <c r="AA572" s="1235"/>
      <c r="AB572" s="1235"/>
      <c r="AC572" s="1235"/>
      <c r="AD572" s="1235"/>
    </row>
    <row r="573" spans="27:30" ht="15" customHeight="1" x14ac:dyDescent="0.2">
      <c r="AA573" s="1235"/>
      <c r="AB573" s="1235"/>
      <c r="AC573" s="1235"/>
      <c r="AD573" s="1235"/>
    </row>
    <row r="574" spans="27:30" ht="15" customHeight="1" x14ac:dyDescent="0.2">
      <c r="AA574" s="1235"/>
      <c r="AB574" s="1235"/>
      <c r="AC574" s="1235"/>
      <c r="AD574" s="1235"/>
    </row>
    <row r="575" spans="27:30" ht="15" customHeight="1" x14ac:dyDescent="0.2">
      <c r="AA575" s="1235"/>
      <c r="AB575" s="1235"/>
      <c r="AC575" s="1235"/>
      <c r="AD575" s="1235"/>
    </row>
    <row r="576" spans="27:30" ht="15" customHeight="1" x14ac:dyDescent="0.2">
      <c r="AA576" s="1235"/>
      <c r="AB576" s="1235"/>
      <c r="AC576" s="1235"/>
      <c r="AD576" s="1235"/>
    </row>
    <row r="577" spans="27:30" ht="15" customHeight="1" x14ac:dyDescent="0.2">
      <c r="AA577" s="1235"/>
      <c r="AB577" s="1235"/>
      <c r="AC577" s="1235"/>
      <c r="AD577" s="1235"/>
    </row>
    <row r="578" spans="27:30" ht="15" customHeight="1" x14ac:dyDescent="0.2">
      <c r="AA578" s="1235"/>
      <c r="AB578" s="1235"/>
      <c r="AC578" s="1235"/>
      <c r="AD578" s="1235"/>
    </row>
    <row r="579" spans="27:30" ht="15" customHeight="1" x14ac:dyDescent="0.2">
      <c r="AA579" s="1235"/>
      <c r="AB579" s="1235"/>
      <c r="AC579" s="1235"/>
      <c r="AD579" s="1235"/>
    </row>
    <row r="580" spans="27:30" ht="15" customHeight="1" x14ac:dyDescent="0.2">
      <c r="AA580" s="1235"/>
      <c r="AB580" s="1235"/>
      <c r="AC580" s="1235"/>
      <c r="AD580" s="1235"/>
    </row>
    <row r="581" spans="27:30" ht="15" customHeight="1" x14ac:dyDescent="0.2">
      <c r="AA581" s="1235"/>
      <c r="AB581" s="1235"/>
      <c r="AC581" s="1235"/>
      <c r="AD581" s="1235"/>
    </row>
    <row r="582" spans="27:30" ht="15" customHeight="1" x14ac:dyDescent="0.2">
      <c r="AA582" s="1235"/>
      <c r="AB582" s="1235"/>
      <c r="AC582" s="1235"/>
      <c r="AD582" s="1235"/>
    </row>
    <row r="583" spans="27:30" ht="15" customHeight="1" x14ac:dyDescent="0.2">
      <c r="AA583" s="1235"/>
      <c r="AB583" s="1235"/>
      <c r="AC583" s="1235"/>
      <c r="AD583" s="1235"/>
    </row>
    <row r="584" spans="27:30" ht="15" customHeight="1" x14ac:dyDescent="0.2">
      <c r="AA584" s="1235"/>
      <c r="AB584" s="1235"/>
      <c r="AC584" s="1235"/>
      <c r="AD584" s="1235"/>
    </row>
    <row r="585" spans="27:30" ht="15" customHeight="1" x14ac:dyDescent="0.2">
      <c r="AA585" s="1235"/>
      <c r="AB585" s="1235"/>
      <c r="AC585" s="1235"/>
      <c r="AD585" s="1235"/>
    </row>
    <row r="586" spans="27:30" ht="15" customHeight="1" x14ac:dyDescent="0.2">
      <c r="AA586" s="1235"/>
      <c r="AB586" s="1235"/>
      <c r="AC586" s="1235"/>
      <c r="AD586" s="1235"/>
    </row>
    <row r="587" spans="27:30" ht="15" customHeight="1" x14ac:dyDescent="0.2">
      <c r="AA587" s="1235"/>
      <c r="AB587" s="1235"/>
      <c r="AC587" s="1235"/>
      <c r="AD587" s="1235"/>
    </row>
    <row r="588" spans="27:30" ht="15" customHeight="1" x14ac:dyDescent="0.2">
      <c r="AA588" s="1235"/>
      <c r="AB588" s="1235"/>
      <c r="AC588" s="1235"/>
      <c r="AD588" s="1235"/>
    </row>
    <row r="589" spans="27:30" ht="15" customHeight="1" x14ac:dyDescent="0.2">
      <c r="AA589" s="1235"/>
      <c r="AB589" s="1235"/>
      <c r="AC589" s="1235"/>
      <c r="AD589" s="1235"/>
    </row>
    <row r="590" spans="27:30" ht="15" customHeight="1" x14ac:dyDescent="0.2">
      <c r="AA590" s="1235"/>
      <c r="AB590" s="1235"/>
      <c r="AC590" s="1235"/>
      <c r="AD590" s="1235"/>
    </row>
    <row r="591" spans="27:30" ht="15" customHeight="1" x14ac:dyDescent="0.2">
      <c r="AA591" s="1235"/>
      <c r="AB591" s="1235"/>
      <c r="AC591" s="1235"/>
      <c r="AD591" s="1235"/>
    </row>
    <row r="592" spans="27:30" ht="15" customHeight="1" x14ac:dyDescent="0.2">
      <c r="AA592" s="1235"/>
      <c r="AB592" s="1235"/>
      <c r="AC592" s="1235"/>
      <c r="AD592" s="1235"/>
    </row>
    <row r="593" spans="27:30" ht="15" customHeight="1" x14ac:dyDescent="0.2">
      <c r="AA593" s="1235"/>
      <c r="AB593" s="1235"/>
      <c r="AC593" s="1235"/>
      <c r="AD593" s="1235"/>
    </row>
    <row r="594" spans="27:30" ht="15" customHeight="1" x14ac:dyDescent="0.2">
      <c r="AA594" s="1235"/>
      <c r="AB594" s="1235"/>
      <c r="AC594" s="1235"/>
      <c r="AD594" s="1235"/>
    </row>
    <row r="595" spans="27:30" ht="15" customHeight="1" x14ac:dyDescent="0.2">
      <c r="AA595" s="1235"/>
      <c r="AB595" s="1235"/>
      <c r="AC595" s="1235"/>
      <c r="AD595" s="1235"/>
    </row>
    <row r="596" spans="27:30" ht="15" customHeight="1" x14ac:dyDescent="0.2">
      <c r="AA596" s="1235"/>
      <c r="AB596" s="1235"/>
      <c r="AC596" s="1235"/>
      <c r="AD596" s="1235"/>
    </row>
    <row r="597" spans="27:30" ht="15" customHeight="1" x14ac:dyDescent="0.2">
      <c r="AA597" s="1235"/>
      <c r="AB597" s="1235"/>
      <c r="AC597" s="1235"/>
      <c r="AD597" s="1235"/>
    </row>
    <row r="598" spans="27:30" ht="15" customHeight="1" x14ac:dyDescent="0.2">
      <c r="AA598" s="1235"/>
      <c r="AB598" s="1235"/>
      <c r="AC598" s="1235"/>
      <c r="AD598" s="1235"/>
    </row>
    <row r="599" spans="27:30" ht="15" customHeight="1" x14ac:dyDescent="0.2">
      <c r="AA599" s="1235"/>
      <c r="AB599" s="1235"/>
      <c r="AC599" s="1235"/>
      <c r="AD599" s="1235"/>
    </row>
    <row r="600" spans="27:30" ht="15" customHeight="1" x14ac:dyDescent="0.2">
      <c r="AA600" s="1235"/>
      <c r="AB600" s="1235"/>
      <c r="AC600" s="1235"/>
      <c r="AD600" s="1235"/>
    </row>
    <row r="601" spans="27:30" ht="15" customHeight="1" x14ac:dyDescent="0.2">
      <c r="AA601" s="1235"/>
      <c r="AB601" s="1235"/>
      <c r="AC601" s="1235"/>
      <c r="AD601" s="1235"/>
    </row>
    <row r="602" spans="27:30" ht="15" customHeight="1" x14ac:dyDescent="0.2">
      <c r="AA602" s="1235"/>
      <c r="AB602" s="1235"/>
      <c r="AC602" s="1235"/>
      <c r="AD602" s="1235"/>
    </row>
    <row r="603" spans="27:30" ht="15" customHeight="1" x14ac:dyDescent="0.2">
      <c r="AA603" s="1235"/>
      <c r="AB603" s="1235"/>
      <c r="AC603" s="1235"/>
      <c r="AD603" s="1235"/>
    </row>
    <row r="604" spans="27:30" ht="15" customHeight="1" x14ac:dyDescent="0.2">
      <c r="AA604" s="1235"/>
      <c r="AB604" s="1235"/>
      <c r="AC604" s="1235"/>
      <c r="AD604" s="1235"/>
    </row>
    <row r="605" spans="27:30" ht="15" customHeight="1" x14ac:dyDescent="0.2">
      <c r="AA605" s="1235"/>
      <c r="AB605" s="1235"/>
      <c r="AC605" s="1235"/>
      <c r="AD605" s="1235"/>
    </row>
    <row r="606" spans="27:30" ht="15" customHeight="1" x14ac:dyDescent="0.2">
      <c r="AA606" s="1235"/>
      <c r="AB606" s="1235"/>
      <c r="AC606" s="1235"/>
      <c r="AD606" s="1235"/>
    </row>
    <row r="607" spans="27:30" ht="15" customHeight="1" x14ac:dyDescent="0.2">
      <c r="AA607" s="1235"/>
      <c r="AB607" s="1235"/>
      <c r="AC607" s="1235"/>
      <c r="AD607" s="1235"/>
    </row>
    <row r="608" spans="27:30" ht="15" customHeight="1" x14ac:dyDescent="0.2">
      <c r="AA608" s="1235"/>
      <c r="AB608" s="1235"/>
      <c r="AC608" s="1235"/>
      <c r="AD608" s="1235"/>
    </row>
    <row r="609" spans="27:30" ht="15" customHeight="1" x14ac:dyDescent="0.2">
      <c r="AA609" s="1235"/>
      <c r="AB609" s="1235"/>
      <c r="AC609" s="1235"/>
      <c r="AD609" s="1235"/>
    </row>
    <row r="610" spans="27:30" ht="15" customHeight="1" x14ac:dyDescent="0.2">
      <c r="AA610" s="1235"/>
      <c r="AB610" s="1235"/>
      <c r="AC610" s="1235"/>
      <c r="AD610" s="1235"/>
    </row>
    <row r="611" spans="27:30" ht="15" customHeight="1" x14ac:dyDescent="0.2">
      <c r="AA611" s="1235"/>
      <c r="AB611" s="1235"/>
      <c r="AC611" s="1235"/>
      <c r="AD611" s="1235"/>
    </row>
    <row r="612" spans="27:30" ht="15" customHeight="1" x14ac:dyDescent="0.2">
      <c r="AA612" s="1235"/>
      <c r="AB612" s="1235"/>
      <c r="AC612" s="1235"/>
      <c r="AD612" s="1235"/>
    </row>
    <row r="613" spans="27:30" ht="15" customHeight="1" x14ac:dyDescent="0.2">
      <c r="AA613" s="1235"/>
      <c r="AB613" s="1235"/>
      <c r="AC613" s="1235"/>
      <c r="AD613" s="1235"/>
    </row>
    <row r="614" spans="27:30" ht="15" customHeight="1" x14ac:dyDescent="0.2">
      <c r="AA614" s="1235"/>
      <c r="AB614" s="1235"/>
      <c r="AC614" s="1235"/>
      <c r="AD614" s="1235"/>
    </row>
    <row r="615" spans="27:30" ht="15" customHeight="1" x14ac:dyDescent="0.2">
      <c r="AA615" s="1235"/>
      <c r="AB615" s="1235"/>
      <c r="AC615" s="1235"/>
      <c r="AD615" s="1235"/>
    </row>
    <row r="616" spans="27:30" ht="15" customHeight="1" x14ac:dyDescent="0.2">
      <c r="AA616" s="1235"/>
      <c r="AB616" s="1235"/>
      <c r="AC616" s="1235"/>
      <c r="AD616" s="1235"/>
    </row>
    <row r="617" spans="27:30" ht="15" customHeight="1" x14ac:dyDescent="0.2">
      <c r="AA617" s="1235"/>
      <c r="AB617" s="1235"/>
      <c r="AC617" s="1235"/>
      <c r="AD617" s="1235"/>
    </row>
    <row r="618" spans="27:30" ht="15" customHeight="1" x14ac:dyDescent="0.2">
      <c r="AA618" s="1235"/>
      <c r="AB618" s="1235"/>
      <c r="AC618" s="1235"/>
      <c r="AD618" s="1235"/>
    </row>
    <row r="619" spans="27:30" ht="15" customHeight="1" x14ac:dyDescent="0.2">
      <c r="AA619" s="1235"/>
      <c r="AB619" s="1235"/>
      <c r="AC619" s="1235"/>
      <c r="AD619" s="1235"/>
    </row>
    <row r="620" spans="27:30" ht="15" customHeight="1" x14ac:dyDescent="0.2">
      <c r="AA620" s="1235"/>
      <c r="AB620" s="1235"/>
      <c r="AC620" s="1235"/>
      <c r="AD620" s="1235"/>
    </row>
    <row r="621" spans="27:30" ht="15" customHeight="1" x14ac:dyDescent="0.2">
      <c r="AA621" s="1235"/>
      <c r="AB621" s="1235"/>
      <c r="AC621" s="1235"/>
      <c r="AD621" s="1235"/>
    </row>
    <row r="622" spans="27:30" ht="15" customHeight="1" x14ac:dyDescent="0.2">
      <c r="AA622" s="1235"/>
      <c r="AB622" s="1235"/>
      <c r="AC622" s="1235"/>
      <c r="AD622" s="1235"/>
    </row>
    <row r="623" spans="27:30" ht="15" customHeight="1" x14ac:dyDescent="0.2">
      <c r="AA623" s="1235"/>
      <c r="AB623" s="1235"/>
      <c r="AC623" s="1235"/>
      <c r="AD623" s="1235"/>
    </row>
    <row r="624" spans="27:30" ht="15" customHeight="1" x14ac:dyDescent="0.2">
      <c r="AA624" s="1235"/>
      <c r="AB624" s="1235"/>
      <c r="AC624" s="1235"/>
      <c r="AD624" s="1235"/>
    </row>
    <row r="625" spans="27:30" ht="15" customHeight="1" x14ac:dyDescent="0.2">
      <c r="AA625" s="1235"/>
      <c r="AB625" s="1235"/>
      <c r="AC625" s="1235"/>
      <c r="AD625" s="1235"/>
    </row>
    <row r="626" spans="27:30" ht="15" customHeight="1" x14ac:dyDescent="0.2">
      <c r="AA626" s="1235"/>
      <c r="AB626" s="1235"/>
      <c r="AC626" s="1235"/>
      <c r="AD626" s="1235"/>
    </row>
    <row r="627" spans="27:30" ht="15" customHeight="1" x14ac:dyDescent="0.2">
      <c r="AA627" s="1235"/>
      <c r="AB627" s="1235"/>
      <c r="AC627" s="1235"/>
      <c r="AD627" s="1235"/>
    </row>
    <row r="628" spans="27:30" ht="15" customHeight="1" x14ac:dyDescent="0.2">
      <c r="AA628" s="1235"/>
      <c r="AB628" s="1235"/>
      <c r="AC628" s="1235"/>
      <c r="AD628" s="1235"/>
    </row>
    <row r="629" spans="27:30" ht="15" customHeight="1" x14ac:dyDescent="0.2">
      <c r="AA629" s="1235"/>
      <c r="AB629" s="1235"/>
      <c r="AC629" s="1235"/>
      <c r="AD629" s="1235"/>
    </row>
    <row r="630" spans="27:30" ht="15" customHeight="1" x14ac:dyDescent="0.2">
      <c r="AA630" s="1235"/>
      <c r="AB630" s="1235"/>
      <c r="AC630" s="1235"/>
      <c r="AD630" s="1235"/>
    </row>
    <row r="631" spans="27:30" ht="15" customHeight="1" x14ac:dyDescent="0.2">
      <c r="AA631" s="1235"/>
      <c r="AB631" s="1235"/>
      <c r="AC631" s="1235"/>
      <c r="AD631" s="1235"/>
    </row>
    <row r="632" spans="27:30" ht="15" customHeight="1" x14ac:dyDescent="0.2">
      <c r="AA632" s="1235"/>
      <c r="AB632" s="1235"/>
      <c r="AC632" s="1235"/>
      <c r="AD632" s="1235"/>
    </row>
    <row r="633" spans="27:30" ht="15" customHeight="1" x14ac:dyDescent="0.2">
      <c r="AA633" s="1235"/>
      <c r="AB633" s="1235"/>
      <c r="AC633" s="1235"/>
      <c r="AD633" s="1235"/>
    </row>
    <row r="634" spans="27:30" ht="15" customHeight="1" x14ac:dyDescent="0.2">
      <c r="AA634" s="1235"/>
      <c r="AB634" s="1235"/>
      <c r="AC634" s="1235"/>
      <c r="AD634" s="1235"/>
    </row>
    <row r="635" spans="27:30" ht="15" customHeight="1" x14ac:dyDescent="0.2">
      <c r="AA635" s="1235"/>
      <c r="AB635" s="1235"/>
      <c r="AC635" s="1235"/>
      <c r="AD635" s="1235"/>
    </row>
    <row r="636" spans="27:30" ht="15" customHeight="1" x14ac:dyDescent="0.2">
      <c r="AA636" s="1235"/>
      <c r="AB636" s="1235"/>
      <c r="AC636" s="1235"/>
      <c r="AD636" s="1235"/>
    </row>
    <row r="637" spans="27:30" ht="15" customHeight="1" x14ac:dyDescent="0.2">
      <c r="AA637" s="1235"/>
      <c r="AB637" s="1235"/>
      <c r="AC637" s="1235"/>
      <c r="AD637" s="1235"/>
    </row>
    <row r="638" spans="27:30" ht="15" customHeight="1" x14ac:dyDescent="0.2">
      <c r="AA638" s="1235"/>
      <c r="AB638" s="1235"/>
      <c r="AC638" s="1235"/>
      <c r="AD638" s="1235"/>
    </row>
    <row r="639" spans="27:30" ht="15" customHeight="1" x14ac:dyDescent="0.2">
      <c r="AA639" s="1235"/>
      <c r="AB639" s="1235"/>
      <c r="AC639" s="1235"/>
      <c r="AD639" s="1235"/>
    </row>
    <row r="640" spans="27:30" ht="15" customHeight="1" x14ac:dyDescent="0.2">
      <c r="AA640" s="1235"/>
      <c r="AB640" s="1235"/>
      <c r="AC640" s="1235"/>
      <c r="AD640" s="1235"/>
    </row>
    <row r="641" spans="27:30" ht="15" customHeight="1" x14ac:dyDescent="0.2">
      <c r="AA641" s="1235"/>
      <c r="AB641" s="1235"/>
      <c r="AC641" s="1235"/>
      <c r="AD641" s="1235"/>
    </row>
    <row r="642" spans="27:30" ht="15" customHeight="1" x14ac:dyDescent="0.2">
      <c r="AA642" s="1235"/>
      <c r="AB642" s="1235"/>
      <c r="AC642" s="1235"/>
      <c r="AD642" s="1235"/>
    </row>
    <row r="643" spans="27:30" ht="15" customHeight="1" x14ac:dyDescent="0.2">
      <c r="AA643" s="1235"/>
      <c r="AB643" s="1235"/>
      <c r="AC643" s="1235"/>
      <c r="AD643" s="1235"/>
    </row>
    <row r="644" spans="27:30" ht="15" customHeight="1" x14ac:dyDescent="0.2">
      <c r="AA644" s="1235"/>
      <c r="AB644" s="1235"/>
      <c r="AC644" s="1235"/>
      <c r="AD644" s="1235"/>
    </row>
    <row r="645" spans="27:30" ht="15" customHeight="1" x14ac:dyDescent="0.2">
      <c r="AA645" s="1235"/>
      <c r="AB645" s="1235"/>
      <c r="AC645" s="1235"/>
      <c r="AD645" s="1235"/>
    </row>
    <row r="646" spans="27:30" ht="15" customHeight="1" x14ac:dyDescent="0.2">
      <c r="AA646" s="1235"/>
      <c r="AB646" s="1235"/>
      <c r="AC646" s="1235"/>
      <c r="AD646" s="1235"/>
    </row>
    <row r="647" spans="27:30" ht="15" customHeight="1" x14ac:dyDescent="0.2">
      <c r="AA647" s="1235"/>
      <c r="AB647" s="1235"/>
      <c r="AC647" s="1235"/>
      <c r="AD647" s="1235"/>
    </row>
    <row r="648" spans="27:30" ht="15" customHeight="1" x14ac:dyDescent="0.2">
      <c r="AA648" s="1235"/>
      <c r="AB648" s="1235"/>
      <c r="AC648" s="1235"/>
      <c r="AD648" s="1235"/>
    </row>
    <row r="649" spans="27:30" ht="15" customHeight="1" x14ac:dyDescent="0.2">
      <c r="AA649" s="1235"/>
      <c r="AB649" s="1235"/>
      <c r="AC649" s="1235"/>
      <c r="AD649" s="1235"/>
    </row>
    <row r="650" spans="27:30" ht="15" customHeight="1" x14ac:dyDescent="0.2">
      <c r="AA650" s="1235"/>
      <c r="AB650" s="1235"/>
      <c r="AC650" s="1235"/>
      <c r="AD650" s="1235"/>
    </row>
    <row r="651" spans="27:30" ht="15" customHeight="1" x14ac:dyDescent="0.2">
      <c r="AA651" s="1235"/>
      <c r="AB651" s="1235"/>
      <c r="AC651" s="1235"/>
      <c r="AD651" s="1235"/>
    </row>
    <row r="652" spans="27:30" ht="15" customHeight="1" x14ac:dyDescent="0.2">
      <c r="AA652" s="1235"/>
      <c r="AB652" s="1235"/>
      <c r="AC652" s="1235"/>
      <c r="AD652" s="1235"/>
    </row>
    <row r="653" spans="27:30" ht="15" customHeight="1" x14ac:dyDescent="0.2">
      <c r="AA653" s="1235"/>
      <c r="AB653" s="1235"/>
      <c r="AC653" s="1235"/>
      <c r="AD653" s="1235"/>
    </row>
    <row r="654" spans="27:30" ht="15" customHeight="1" x14ac:dyDescent="0.2">
      <c r="AA654" s="1235"/>
      <c r="AB654" s="1235"/>
      <c r="AC654" s="1235"/>
      <c r="AD654" s="1235"/>
    </row>
    <row r="655" spans="27:30" ht="15" customHeight="1" x14ac:dyDescent="0.2">
      <c r="AA655" s="1235"/>
      <c r="AB655" s="1235"/>
      <c r="AC655" s="1235"/>
      <c r="AD655" s="1235"/>
    </row>
    <row r="656" spans="27:30" ht="15" customHeight="1" x14ac:dyDescent="0.2">
      <c r="AA656" s="1235"/>
      <c r="AB656" s="1235"/>
      <c r="AC656" s="1235"/>
      <c r="AD656" s="1235"/>
    </row>
    <row r="657" spans="27:30" ht="15" customHeight="1" x14ac:dyDescent="0.2">
      <c r="AA657" s="1235"/>
      <c r="AB657" s="1235"/>
      <c r="AC657" s="1235"/>
      <c r="AD657" s="1235"/>
    </row>
    <row r="658" spans="27:30" ht="15" customHeight="1" x14ac:dyDescent="0.2">
      <c r="AA658" s="1235"/>
      <c r="AB658" s="1235"/>
      <c r="AC658" s="1235"/>
      <c r="AD658" s="1235"/>
    </row>
    <row r="659" spans="27:30" ht="15" customHeight="1" x14ac:dyDescent="0.2">
      <c r="AA659" s="1235"/>
      <c r="AB659" s="1235"/>
      <c r="AC659" s="1235"/>
      <c r="AD659" s="1235"/>
    </row>
    <row r="660" spans="27:30" ht="15" customHeight="1" x14ac:dyDescent="0.2">
      <c r="AA660" s="1235"/>
      <c r="AB660" s="1235"/>
      <c r="AC660" s="1235"/>
      <c r="AD660" s="1235"/>
    </row>
    <row r="661" spans="27:30" ht="15" customHeight="1" x14ac:dyDescent="0.2">
      <c r="AA661" s="1235"/>
      <c r="AB661" s="1235"/>
      <c r="AC661" s="1235"/>
      <c r="AD661" s="1235"/>
    </row>
    <row r="662" spans="27:30" ht="15" customHeight="1" x14ac:dyDescent="0.2">
      <c r="AA662" s="1235"/>
      <c r="AB662" s="1235"/>
      <c r="AC662" s="1235"/>
      <c r="AD662" s="1235"/>
    </row>
    <row r="663" spans="27:30" ht="15" customHeight="1" x14ac:dyDescent="0.2">
      <c r="AA663" s="1235"/>
      <c r="AB663" s="1235"/>
      <c r="AC663" s="1235"/>
      <c r="AD663" s="1235"/>
    </row>
    <row r="664" spans="27:30" ht="15" customHeight="1" x14ac:dyDescent="0.2">
      <c r="AA664" s="1235"/>
      <c r="AB664" s="1235"/>
      <c r="AC664" s="1235"/>
      <c r="AD664" s="1235"/>
    </row>
    <row r="665" spans="27:30" ht="15" customHeight="1" x14ac:dyDescent="0.2">
      <c r="AA665" s="1235"/>
      <c r="AB665" s="1235"/>
      <c r="AC665" s="1235"/>
      <c r="AD665" s="1235"/>
    </row>
    <row r="666" spans="27:30" ht="15" customHeight="1" x14ac:dyDescent="0.2">
      <c r="AA666" s="1235"/>
      <c r="AB666" s="1235"/>
      <c r="AC666" s="1235"/>
      <c r="AD666" s="1235"/>
    </row>
    <row r="667" spans="27:30" ht="15" customHeight="1" x14ac:dyDescent="0.2">
      <c r="AA667" s="1235"/>
      <c r="AB667" s="1235"/>
      <c r="AC667" s="1235"/>
      <c r="AD667" s="1235"/>
    </row>
    <row r="668" spans="27:30" ht="15" customHeight="1" x14ac:dyDescent="0.2">
      <c r="AA668" s="1235"/>
      <c r="AB668" s="1235"/>
      <c r="AC668" s="1235"/>
      <c r="AD668" s="1235"/>
    </row>
    <row r="669" spans="27:30" ht="15" customHeight="1" x14ac:dyDescent="0.2">
      <c r="AA669" s="1235"/>
      <c r="AB669" s="1235"/>
      <c r="AC669" s="1235"/>
      <c r="AD669" s="1235"/>
    </row>
    <row r="670" spans="27:30" ht="15" customHeight="1" x14ac:dyDescent="0.2">
      <c r="AA670" s="1235"/>
      <c r="AB670" s="1235"/>
      <c r="AC670" s="1235"/>
      <c r="AD670" s="1235"/>
    </row>
    <row r="671" spans="27:30" ht="15" customHeight="1" x14ac:dyDescent="0.2">
      <c r="AA671" s="1235"/>
      <c r="AB671" s="1235"/>
      <c r="AC671" s="1235"/>
      <c r="AD671" s="1235"/>
    </row>
    <row r="672" spans="27:30" ht="15" customHeight="1" x14ac:dyDescent="0.2">
      <c r="AA672" s="1235"/>
      <c r="AB672" s="1235"/>
      <c r="AC672" s="1235"/>
      <c r="AD672" s="1235"/>
    </row>
    <row r="673" spans="27:30" ht="15" customHeight="1" x14ac:dyDescent="0.2">
      <c r="AA673" s="1235"/>
      <c r="AB673" s="1235"/>
      <c r="AC673" s="1235"/>
      <c r="AD673" s="1235"/>
    </row>
    <row r="674" spans="27:30" ht="15" customHeight="1" x14ac:dyDescent="0.2">
      <c r="AA674" s="1235"/>
      <c r="AB674" s="1235"/>
      <c r="AC674" s="1235"/>
      <c r="AD674" s="1235"/>
    </row>
    <row r="675" spans="27:30" ht="15" customHeight="1" x14ac:dyDescent="0.2">
      <c r="AA675" s="1235"/>
      <c r="AB675" s="1235"/>
      <c r="AC675" s="1235"/>
      <c r="AD675" s="1235"/>
    </row>
    <row r="676" spans="27:30" ht="15" customHeight="1" x14ac:dyDescent="0.2">
      <c r="AA676" s="1235"/>
      <c r="AB676" s="1235"/>
      <c r="AC676" s="1235"/>
      <c r="AD676" s="1235"/>
    </row>
    <row r="677" spans="27:30" ht="15" customHeight="1" x14ac:dyDescent="0.2">
      <c r="AA677" s="1235"/>
      <c r="AB677" s="1235"/>
      <c r="AC677" s="1235"/>
      <c r="AD677" s="1235"/>
    </row>
    <row r="678" spans="27:30" ht="15" customHeight="1" x14ac:dyDescent="0.2">
      <c r="AA678" s="1235"/>
      <c r="AB678" s="1235"/>
      <c r="AC678" s="1235"/>
      <c r="AD678" s="1235"/>
    </row>
    <row r="679" spans="27:30" ht="15" customHeight="1" x14ac:dyDescent="0.2">
      <c r="AA679" s="1235"/>
      <c r="AB679" s="1235"/>
      <c r="AC679" s="1235"/>
      <c r="AD679" s="1235"/>
    </row>
    <row r="680" spans="27:30" ht="15" customHeight="1" x14ac:dyDescent="0.2">
      <c r="AA680" s="1235"/>
      <c r="AB680" s="1235"/>
      <c r="AC680" s="1235"/>
      <c r="AD680" s="1235"/>
    </row>
    <row r="681" spans="27:30" ht="15" customHeight="1" x14ac:dyDescent="0.2">
      <c r="AA681" s="1235"/>
      <c r="AB681" s="1235"/>
      <c r="AC681" s="1235"/>
      <c r="AD681" s="1235"/>
    </row>
    <row r="682" spans="27:30" ht="15" customHeight="1" x14ac:dyDescent="0.2">
      <c r="AA682" s="1235"/>
      <c r="AB682" s="1235"/>
      <c r="AC682" s="1235"/>
      <c r="AD682" s="1235"/>
    </row>
    <row r="683" spans="27:30" ht="15" customHeight="1" x14ac:dyDescent="0.2">
      <c r="AA683" s="1235"/>
      <c r="AB683" s="1235"/>
      <c r="AC683" s="1235"/>
      <c r="AD683" s="1235"/>
    </row>
    <row r="684" spans="27:30" ht="15" customHeight="1" x14ac:dyDescent="0.2">
      <c r="AA684" s="1235"/>
      <c r="AB684" s="1235"/>
      <c r="AC684" s="1235"/>
      <c r="AD684" s="1235"/>
    </row>
    <row r="685" spans="27:30" ht="15" customHeight="1" x14ac:dyDescent="0.2">
      <c r="AA685" s="1235"/>
      <c r="AB685" s="1235"/>
      <c r="AC685" s="1235"/>
      <c r="AD685" s="1235"/>
    </row>
    <row r="686" spans="27:30" ht="15" customHeight="1" x14ac:dyDescent="0.2">
      <c r="AA686" s="1235"/>
      <c r="AB686" s="1235"/>
      <c r="AC686" s="1235"/>
      <c r="AD686" s="1235"/>
    </row>
    <row r="687" spans="27:30" ht="15" customHeight="1" x14ac:dyDescent="0.2">
      <c r="AA687" s="1235"/>
      <c r="AB687" s="1235"/>
      <c r="AC687" s="1235"/>
      <c r="AD687" s="1235"/>
    </row>
    <row r="688" spans="27:30" ht="15" customHeight="1" x14ac:dyDescent="0.2">
      <c r="AA688" s="1235"/>
      <c r="AB688" s="1235"/>
      <c r="AC688" s="1235"/>
      <c r="AD688" s="1235"/>
    </row>
    <row r="689" spans="27:30" ht="15" customHeight="1" x14ac:dyDescent="0.2">
      <c r="AA689" s="1235"/>
      <c r="AB689" s="1235"/>
      <c r="AC689" s="1235"/>
      <c r="AD689" s="1235"/>
    </row>
    <row r="690" spans="27:30" ht="15" customHeight="1" x14ac:dyDescent="0.2">
      <c r="AA690" s="1235"/>
      <c r="AB690" s="1235"/>
      <c r="AC690" s="1235"/>
      <c r="AD690" s="1235"/>
    </row>
    <row r="691" spans="27:30" ht="15" customHeight="1" x14ac:dyDescent="0.2">
      <c r="AA691" s="1235"/>
      <c r="AB691" s="1235"/>
      <c r="AC691" s="1235"/>
      <c r="AD691" s="1235"/>
    </row>
    <row r="692" spans="27:30" ht="15" customHeight="1" x14ac:dyDescent="0.2">
      <c r="AA692" s="1235"/>
      <c r="AB692" s="1235"/>
      <c r="AC692" s="1235"/>
      <c r="AD692" s="1235"/>
    </row>
    <row r="693" spans="27:30" ht="15" customHeight="1" x14ac:dyDescent="0.2">
      <c r="AA693" s="1235"/>
      <c r="AB693" s="1235"/>
      <c r="AC693" s="1235"/>
      <c r="AD693" s="1235"/>
    </row>
    <row r="694" spans="27:30" ht="15" customHeight="1" x14ac:dyDescent="0.2">
      <c r="AA694" s="1235"/>
      <c r="AB694" s="1235"/>
      <c r="AC694" s="1235"/>
      <c r="AD694" s="1235"/>
    </row>
    <row r="695" spans="27:30" ht="15" customHeight="1" x14ac:dyDescent="0.2">
      <c r="AA695" s="1235"/>
      <c r="AB695" s="1235"/>
      <c r="AC695" s="1235"/>
      <c r="AD695" s="1235"/>
    </row>
    <row r="696" spans="27:30" ht="15" customHeight="1" x14ac:dyDescent="0.2">
      <c r="AA696" s="1235"/>
      <c r="AB696" s="1235"/>
      <c r="AC696" s="1235"/>
      <c r="AD696" s="1235"/>
    </row>
    <row r="697" spans="27:30" ht="15" customHeight="1" x14ac:dyDescent="0.2">
      <c r="AA697" s="1235"/>
      <c r="AB697" s="1235"/>
      <c r="AC697" s="1235"/>
      <c r="AD697" s="1235"/>
    </row>
    <row r="698" spans="27:30" ht="15" customHeight="1" x14ac:dyDescent="0.2">
      <c r="AA698" s="1235"/>
      <c r="AB698" s="1235"/>
      <c r="AC698" s="1235"/>
      <c r="AD698" s="1235"/>
    </row>
    <row r="699" spans="27:30" ht="15" customHeight="1" x14ac:dyDescent="0.2">
      <c r="AA699" s="1235"/>
      <c r="AB699" s="1235"/>
      <c r="AC699" s="1235"/>
      <c r="AD699" s="1235"/>
    </row>
    <row r="700" spans="27:30" ht="15" customHeight="1" x14ac:dyDescent="0.2">
      <c r="AA700" s="1235"/>
      <c r="AB700" s="1235"/>
      <c r="AC700" s="1235"/>
      <c r="AD700" s="1235"/>
    </row>
    <row r="701" spans="27:30" ht="15" customHeight="1" x14ac:dyDescent="0.2">
      <c r="AA701" s="1235"/>
      <c r="AB701" s="1235"/>
      <c r="AC701" s="1235"/>
      <c r="AD701" s="1235"/>
    </row>
    <row r="702" spans="27:30" ht="15" customHeight="1" x14ac:dyDescent="0.2">
      <c r="AA702" s="1235"/>
      <c r="AB702" s="1235"/>
      <c r="AC702" s="1235"/>
      <c r="AD702" s="1235"/>
    </row>
    <row r="703" spans="27:30" ht="15" customHeight="1" x14ac:dyDescent="0.2">
      <c r="AA703" s="1235"/>
      <c r="AB703" s="1235"/>
      <c r="AC703" s="1235"/>
      <c r="AD703" s="1235"/>
    </row>
    <row r="704" spans="27:30" ht="15" customHeight="1" x14ac:dyDescent="0.2">
      <c r="AA704" s="1235"/>
      <c r="AB704" s="1235"/>
      <c r="AC704" s="1235"/>
      <c r="AD704" s="1235"/>
    </row>
    <row r="705" spans="27:30" ht="15" customHeight="1" x14ac:dyDescent="0.2">
      <c r="AA705" s="1235"/>
      <c r="AB705" s="1235"/>
      <c r="AC705" s="1235"/>
      <c r="AD705" s="1235"/>
    </row>
    <row r="706" spans="27:30" ht="15" customHeight="1" x14ac:dyDescent="0.2">
      <c r="AA706" s="1235"/>
      <c r="AB706" s="1235"/>
      <c r="AC706" s="1235"/>
      <c r="AD706" s="1235"/>
    </row>
    <row r="707" spans="27:30" ht="15" customHeight="1" x14ac:dyDescent="0.2">
      <c r="AA707" s="1235"/>
      <c r="AB707" s="1235"/>
      <c r="AC707" s="1235"/>
      <c r="AD707" s="1235"/>
    </row>
    <row r="708" spans="27:30" ht="15" customHeight="1" x14ac:dyDescent="0.2">
      <c r="AA708" s="1235"/>
      <c r="AB708" s="1235"/>
      <c r="AC708" s="1235"/>
      <c r="AD708" s="1235"/>
    </row>
    <row r="709" spans="27:30" ht="15" customHeight="1" x14ac:dyDescent="0.2">
      <c r="AA709" s="1235"/>
      <c r="AB709" s="1235"/>
      <c r="AC709" s="1235"/>
      <c r="AD709" s="1235"/>
    </row>
    <row r="710" spans="27:30" ht="15" customHeight="1" x14ac:dyDescent="0.2">
      <c r="AA710" s="1235"/>
      <c r="AB710" s="1235"/>
      <c r="AC710" s="1235"/>
      <c r="AD710" s="1235"/>
    </row>
    <row r="711" spans="27:30" ht="15" customHeight="1" x14ac:dyDescent="0.2">
      <c r="AA711" s="1235"/>
      <c r="AB711" s="1235"/>
      <c r="AC711" s="1235"/>
      <c r="AD711" s="1235"/>
    </row>
    <row r="712" spans="27:30" ht="15" customHeight="1" x14ac:dyDescent="0.2">
      <c r="AA712" s="1235"/>
      <c r="AB712" s="1235"/>
      <c r="AC712" s="1235"/>
      <c r="AD712" s="1235"/>
    </row>
    <row r="713" spans="27:30" ht="15" customHeight="1" x14ac:dyDescent="0.2">
      <c r="AA713" s="1235"/>
      <c r="AB713" s="1235"/>
      <c r="AC713" s="1235"/>
      <c r="AD713" s="1235"/>
    </row>
    <row r="714" spans="27:30" ht="15" customHeight="1" x14ac:dyDescent="0.2">
      <c r="AA714" s="1235"/>
      <c r="AB714" s="1235"/>
      <c r="AC714" s="1235"/>
      <c r="AD714" s="1235"/>
    </row>
    <row r="715" spans="27:30" ht="15" customHeight="1" x14ac:dyDescent="0.2">
      <c r="AA715" s="1235"/>
      <c r="AB715" s="1235"/>
      <c r="AC715" s="1235"/>
      <c r="AD715" s="1235"/>
    </row>
    <row r="716" spans="27:30" ht="15" customHeight="1" x14ac:dyDescent="0.2">
      <c r="AA716" s="1235"/>
      <c r="AB716" s="1235"/>
      <c r="AC716" s="1235"/>
      <c r="AD716" s="1235"/>
    </row>
    <row r="717" spans="27:30" ht="15" customHeight="1" x14ac:dyDescent="0.2">
      <c r="AA717" s="1235"/>
      <c r="AB717" s="1235"/>
      <c r="AC717" s="1235"/>
      <c r="AD717" s="1235"/>
    </row>
    <row r="718" spans="27:30" ht="15" customHeight="1" x14ac:dyDescent="0.2">
      <c r="AA718" s="1235"/>
      <c r="AB718" s="1235"/>
      <c r="AC718" s="1235"/>
      <c r="AD718" s="1235"/>
    </row>
    <row r="719" spans="27:30" ht="15" customHeight="1" x14ac:dyDescent="0.2">
      <c r="AA719" s="1235"/>
      <c r="AB719" s="1235"/>
      <c r="AC719" s="1235"/>
      <c r="AD719" s="1235"/>
    </row>
    <row r="720" spans="27:30" ht="15" customHeight="1" x14ac:dyDescent="0.2">
      <c r="AA720" s="1235"/>
      <c r="AB720" s="1235"/>
      <c r="AC720" s="1235"/>
      <c r="AD720" s="1235"/>
    </row>
    <row r="721" spans="27:30" ht="15" customHeight="1" x14ac:dyDescent="0.2">
      <c r="AA721" s="1235"/>
      <c r="AB721" s="1235"/>
      <c r="AC721" s="1235"/>
      <c r="AD721" s="1235"/>
    </row>
    <row r="722" spans="27:30" ht="15" customHeight="1" x14ac:dyDescent="0.2">
      <c r="AA722" s="1235"/>
      <c r="AB722" s="1235"/>
      <c r="AC722" s="1235"/>
      <c r="AD722" s="1235"/>
    </row>
    <row r="723" spans="27:30" ht="15" customHeight="1" x14ac:dyDescent="0.2">
      <c r="AA723" s="1235"/>
      <c r="AB723" s="1235"/>
      <c r="AC723" s="1235"/>
      <c r="AD723" s="1235"/>
    </row>
    <row r="724" spans="27:30" ht="15" customHeight="1" x14ac:dyDescent="0.2">
      <c r="AA724" s="1235"/>
      <c r="AB724" s="1235"/>
      <c r="AC724" s="1235"/>
      <c r="AD724" s="1235"/>
    </row>
    <row r="725" spans="27:30" ht="15" customHeight="1" x14ac:dyDescent="0.2">
      <c r="AA725" s="1235"/>
      <c r="AB725" s="1235"/>
      <c r="AC725" s="1235"/>
      <c r="AD725" s="1235"/>
    </row>
    <row r="726" spans="27:30" ht="15" customHeight="1" x14ac:dyDescent="0.2">
      <c r="AA726" s="1235"/>
      <c r="AB726" s="1235"/>
      <c r="AC726" s="1235"/>
      <c r="AD726" s="1235"/>
    </row>
    <row r="727" spans="27:30" ht="15" customHeight="1" x14ac:dyDescent="0.2">
      <c r="AA727" s="1235"/>
      <c r="AB727" s="1235"/>
      <c r="AC727" s="1235"/>
      <c r="AD727" s="1235"/>
    </row>
    <row r="728" spans="27:30" ht="15" customHeight="1" x14ac:dyDescent="0.2">
      <c r="AA728" s="1235"/>
      <c r="AB728" s="1235"/>
      <c r="AC728" s="1235"/>
      <c r="AD728" s="1235"/>
    </row>
    <row r="729" spans="27:30" ht="15" customHeight="1" x14ac:dyDescent="0.2">
      <c r="AA729" s="1235"/>
      <c r="AB729" s="1235"/>
      <c r="AC729" s="1235"/>
      <c r="AD729" s="1235"/>
    </row>
    <row r="730" spans="27:30" ht="15" customHeight="1" x14ac:dyDescent="0.2">
      <c r="AA730" s="1235"/>
      <c r="AB730" s="1235"/>
      <c r="AC730" s="1235"/>
      <c r="AD730" s="1235"/>
    </row>
    <row r="731" spans="27:30" ht="15" customHeight="1" x14ac:dyDescent="0.2">
      <c r="AA731" s="1235"/>
      <c r="AB731" s="1235"/>
      <c r="AC731" s="1235"/>
      <c r="AD731" s="1235"/>
    </row>
    <row r="732" spans="27:30" ht="15" customHeight="1" x14ac:dyDescent="0.2">
      <c r="AA732" s="1235"/>
      <c r="AB732" s="1235"/>
      <c r="AC732" s="1235"/>
      <c r="AD732" s="1235"/>
    </row>
    <row r="733" spans="27:30" ht="15" customHeight="1" x14ac:dyDescent="0.2">
      <c r="AA733" s="1235"/>
      <c r="AB733" s="1235"/>
      <c r="AC733" s="1235"/>
      <c r="AD733" s="1235"/>
    </row>
    <row r="734" spans="27:30" ht="15" customHeight="1" x14ac:dyDescent="0.2">
      <c r="AA734" s="1235"/>
      <c r="AB734" s="1235"/>
      <c r="AC734" s="1235"/>
      <c r="AD734" s="1235"/>
    </row>
    <row r="735" spans="27:30" ht="15" customHeight="1" x14ac:dyDescent="0.2">
      <c r="AA735" s="1235"/>
      <c r="AB735" s="1235"/>
      <c r="AC735" s="1235"/>
      <c r="AD735" s="1235"/>
    </row>
    <row r="736" spans="27:30" ht="15" customHeight="1" x14ac:dyDescent="0.2">
      <c r="AA736" s="1235"/>
      <c r="AB736" s="1235"/>
      <c r="AC736" s="1235"/>
      <c r="AD736" s="1235"/>
    </row>
    <row r="737" spans="27:30" ht="15" customHeight="1" x14ac:dyDescent="0.2">
      <c r="AA737" s="1235"/>
      <c r="AB737" s="1235"/>
      <c r="AC737" s="1235"/>
      <c r="AD737" s="1235"/>
    </row>
    <row r="738" spans="27:30" ht="15" customHeight="1" x14ac:dyDescent="0.2">
      <c r="AA738" s="1235"/>
      <c r="AB738" s="1235"/>
      <c r="AC738" s="1235"/>
      <c r="AD738" s="1235"/>
    </row>
    <row r="739" spans="27:30" ht="15" customHeight="1" x14ac:dyDescent="0.2">
      <c r="AA739" s="1235"/>
      <c r="AB739" s="1235"/>
      <c r="AC739" s="1235"/>
      <c r="AD739" s="1235"/>
    </row>
    <row r="740" spans="27:30" ht="15" customHeight="1" x14ac:dyDescent="0.2">
      <c r="AA740" s="1235"/>
      <c r="AB740" s="1235"/>
      <c r="AC740" s="1235"/>
      <c r="AD740" s="1235"/>
    </row>
    <row r="741" spans="27:30" ht="15" customHeight="1" x14ac:dyDescent="0.2">
      <c r="AA741" s="1235"/>
      <c r="AB741" s="1235"/>
      <c r="AC741" s="1235"/>
      <c r="AD741" s="1235"/>
    </row>
    <row r="742" spans="27:30" ht="15" customHeight="1" x14ac:dyDescent="0.2">
      <c r="AA742" s="1235"/>
      <c r="AB742" s="1235"/>
      <c r="AC742" s="1235"/>
      <c r="AD742" s="1235"/>
    </row>
    <row r="743" spans="27:30" ht="15" customHeight="1" x14ac:dyDescent="0.2">
      <c r="AA743" s="1235"/>
      <c r="AB743" s="1235"/>
      <c r="AC743" s="1235"/>
      <c r="AD743" s="1235"/>
    </row>
    <row r="744" spans="27:30" ht="15" customHeight="1" x14ac:dyDescent="0.2">
      <c r="AA744" s="1235"/>
      <c r="AB744" s="1235"/>
      <c r="AC744" s="1235"/>
      <c r="AD744" s="1235"/>
    </row>
    <row r="745" spans="27:30" ht="15" customHeight="1" x14ac:dyDescent="0.2">
      <c r="AA745" s="1235"/>
      <c r="AB745" s="1235"/>
      <c r="AC745" s="1235"/>
      <c r="AD745" s="1235"/>
    </row>
    <row r="746" spans="27:30" ht="15" customHeight="1" x14ac:dyDescent="0.2">
      <c r="AA746" s="1235"/>
      <c r="AB746" s="1235"/>
      <c r="AC746" s="1235"/>
      <c r="AD746" s="1235"/>
    </row>
    <row r="747" spans="27:30" ht="15" customHeight="1" x14ac:dyDescent="0.2">
      <c r="AA747" s="1235"/>
      <c r="AB747" s="1235"/>
      <c r="AC747" s="1235"/>
      <c r="AD747" s="1235"/>
    </row>
    <row r="748" spans="27:30" ht="15" customHeight="1" x14ac:dyDescent="0.2">
      <c r="AA748" s="1235"/>
      <c r="AB748" s="1235"/>
      <c r="AC748" s="1235"/>
      <c r="AD748" s="1235"/>
    </row>
    <row r="749" spans="27:30" ht="15" customHeight="1" x14ac:dyDescent="0.2">
      <c r="AA749" s="1235"/>
      <c r="AB749" s="1235"/>
      <c r="AC749" s="1235"/>
      <c r="AD749" s="1235"/>
    </row>
    <row r="750" spans="27:30" ht="15" customHeight="1" x14ac:dyDescent="0.2">
      <c r="AA750" s="1235"/>
      <c r="AB750" s="1235"/>
      <c r="AC750" s="1235"/>
      <c r="AD750" s="1235"/>
    </row>
    <row r="751" spans="27:30" ht="15" customHeight="1" x14ac:dyDescent="0.2">
      <c r="AA751" s="1235"/>
      <c r="AB751" s="1235"/>
      <c r="AC751" s="1235"/>
      <c r="AD751" s="1235"/>
    </row>
    <row r="752" spans="27:30" ht="15" customHeight="1" x14ac:dyDescent="0.2">
      <c r="AA752" s="1235"/>
      <c r="AB752" s="1235"/>
      <c r="AC752" s="1235"/>
      <c r="AD752" s="1235"/>
    </row>
    <row r="753" spans="27:30" ht="15" customHeight="1" x14ac:dyDescent="0.2">
      <c r="AA753" s="1235"/>
      <c r="AB753" s="1235"/>
      <c r="AC753" s="1235"/>
      <c r="AD753" s="1235"/>
    </row>
    <row r="754" spans="27:30" ht="15" customHeight="1" x14ac:dyDescent="0.2">
      <c r="AA754" s="1235"/>
      <c r="AB754" s="1235"/>
      <c r="AC754" s="1235"/>
      <c r="AD754" s="1235"/>
    </row>
    <row r="755" spans="27:30" ht="15" customHeight="1" x14ac:dyDescent="0.2">
      <c r="AA755" s="1235"/>
      <c r="AB755" s="1235"/>
      <c r="AC755" s="1235"/>
      <c r="AD755" s="1235"/>
    </row>
    <row r="756" spans="27:30" ht="15" customHeight="1" x14ac:dyDescent="0.2">
      <c r="AA756" s="1235"/>
      <c r="AB756" s="1235"/>
      <c r="AC756" s="1235"/>
      <c r="AD756" s="1235"/>
    </row>
    <row r="757" spans="27:30" ht="15" customHeight="1" x14ac:dyDescent="0.2">
      <c r="AA757" s="1235"/>
      <c r="AB757" s="1235"/>
      <c r="AC757" s="1235"/>
      <c r="AD757" s="1235"/>
    </row>
    <row r="758" spans="27:30" ht="15" customHeight="1" x14ac:dyDescent="0.2">
      <c r="AA758" s="1235"/>
      <c r="AB758" s="1235"/>
      <c r="AC758" s="1235"/>
      <c r="AD758" s="1235"/>
    </row>
    <row r="759" spans="27:30" ht="15" customHeight="1" x14ac:dyDescent="0.2">
      <c r="AA759" s="1235"/>
      <c r="AB759" s="1235"/>
      <c r="AC759" s="1235"/>
      <c r="AD759" s="1235"/>
    </row>
    <row r="760" spans="27:30" ht="15" customHeight="1" x14ac:dyDescent="0.2">
      <c r="AA760" s="1235"/>
      <c r="AB760" s="1235"/>
      <c r="AC760" s="1235"/>
      <c r="AD760" s="1235"/>
    </row>
    <row r="761" spans="27:30" ht="15" customHeight="1" x14ac:dyDescent="0.2">
      <c r="AA761" s="1235"/>
      <c r="AB761" s="1235"/>
      <c r="AC761" s="1235"/>
      <c r="AD761" s="1235"/>
    </row>
    <row r="762" spans="27:30" ht="15" customHeight="1" x14ac:dyDescent="0.2">
      <c r="AA762" s="1235"/>
      <c r="AB762" s="1235"/>
      <c r="AC762" s="1235"/>
      <c r="AD762" s="1235"/>
    </row>
    <row r="763" spans="27:30" ht="15" customHeight="1" x14ac:dyDescent="0.2">
      <c r="AA763" s="1235"/>
      <c r="AB763" s="1235"/>
      <c r="AC763" s="1235"/>
      <c r="AD763" s="1235"/>
    </row>
    <row r="764" spans="27:30" ht="15" customHeight="1" x14ac:dyDescent="0.2">
      <c r="AA764" s="1235"/>
      <c r="AB764" s="1235"/>
      <c r="AC764" s="1235"/>
      <c r="AD764" s="1235"/>
    </row>
    <row r="765" spans="27:30" ht="15" customHeight="1" x14ac:dyDescent="0.2">
      <c r="AA765" s="1235"/>
      <c r="AB765" s="1235"/>
      <c r="AC765" s="1235"/>
      <c r="AD765" s="1235"/>
    </row>
    <row r="766" spans="27:30" ht="15" customHeight="1" x14ac:dyDescent="0.2">
      <c r="AA766" s="1235"/>
      <c r="AB766" s="1235"/>
      <c r="AC766" s="1235"/>
      <c r="AD766" s="1235"/>
    </row>
    <row r="767" spans="27:30" ht="15" customHeight="1" x14ac:dyDescent="0.2">
      <c r="AA767" s="1235"/>
      <c r="AB767" s="1235"/>
      <c r="AC767" s="1235"/>
      <c r="AD767" s="1235"/>
    </row>
    <row r="768" spans="27:30" ht="15" customHeight="1" x14ac:dyDescent="0.2">
      <c r="AA768" s="1235"/>
      <c r="AB768" s="1235"/>
      <c r="AC768" s="1235"/>
      <c r="AD768" s="1235"/>
    </row>
    <row r="769" spans="27:30" ht="15" customHeight="1" x14ac:dyDescent="0.2">
      <c r="AA769" s="1235"/>
      <c r="AB769" s="1235"/>
      <c r="AC769" s="1235"/>
      <c r="AD769" s="1235"/>
    </row>
    <row r="770" spans="27:30" ht="15" customHeight="1" x14ac:dyDescent="0.2">
      <c r="AA770" s="1235"/>
      <c r="AB770" s="1235"/>
      <c r="AC770" s="1235"/>
      <c r="AD770" s="1235"/>
    </row>
    <row r="771" spans="27:30" ht="15" customHeight="1" x14ac:dyDescent="0.2">
      <c r="AA771" s="1235"/>
      <c r="AB771" s="1235"/>
      <c r="AC771" s="1235"/>
      <c r="AD771" s="1235"/>
    </row>
    <row r="772" spans="27:30" ht="15" customHeight="1" x14ac:dyDescent="0.2">
      <c r="AA772" s="1235"/>
      <c r="AB772" s="1235"/>
      <c r="AC772" s="1235"/>
      <c r="AD772" s="1235"/>
    </row>
    <row r="773" spans="27:30" ht="15" customHeight="1" x14ac:dyDescent="0.2">
      <c r="AA773" s="1235"/>
      <c r="AB773" s="1235"/>
      <c r="AC773" s="1235"/>
      <c r="AD773" s="1235"/>
    </row>
    <row r="774" spans="27:30" ht="15" customHeight="1" x14ac:dyDescent="0.2">
      <c r="AA774" s="1235"/>
      <c r="AB774" s="1235"/>
      <c r="AC774" s="1235"/>
      <c r="AD774" s="1235"/>
    </row>
    <row r="775" spans="27:30" ht="15" customHeight="1" x14ac:dyDescent="0.2">
      <c r="AA775" s="1235"/>
      <c r="AB775" s="1235"/>
      <c r="AC775" s="1235"/>
      <c r="AD775" s="1235"/>
    </row>
    <row r="776" spans="27:30" ht="15" customHeight="1" x14ac:dyDescent="0.2">
      <c r="AA776" s="1235"/>
      <c r="AB776" s="1235"/>
      <c r="AC776" s="1235"/>
      <c r="AD776" s="1235"/>
    </row>
    <row r="777" spans="27:30" ht="15" customHeight="1" x14ac:dyDescent="0.2">
      <c r="AA777" s="1235"/>
      <c r="AB777" s="1235"/>
      <c r="AC777" s="1235"/>
      <c r="AD777" s="1235"/>
    </row>
    <row r="778" spans="27:30" ht="15" customHeight="1" x14ac:dyDescent="0.2">
      <c r="AA778" s="1235"/>
      <c r="AB778" s="1235"/>
      <c r="AC778" s="1235"/>
      <c r="AD778" s="1235"/>
    </row>
    <row r="779" spans="27:30" ht="15" customHeight="1" x14ac:dyDescent="0.2">
      <c r="AA779" s="1235"/>
      <c r="AB779" s="1235"/>
      <c r="AC779" s="1235"/>
      <c r="AD779" s="1235"/>
    </row>
    <row r="780" spans="27:30" ht="15" customHeight="1" x14ac:dyDescent="0.2">
      <c r="AA780" s="1235"/>
      <c r="AB780" s="1235"/>
      <c r="AC780" s="1235"/>
      <c r="AD780" s="1235"/>
    </row>
    <row r="781" spans="27:30" ht="15" customHeight="1" x14ac:dyDescent="0.2">
      <c r="AA781" s="1235"/>
      <c r="AB781" s="1235"/>
      <c r="AC781" s="1235"/>
      <c r="AD781" s="1235"/>
    </row>
    <row r="782" spans="27:30" ht="15" customHeight="1" x14ac:dyDescent="0.2">
      <c r="AA782" s="1235"/>
      <c r="AB782" s="1235"/>
      <c r="AC782" s="1235"/>
      <c r="AD782" s="1235"/>
    </row>
    <row r="783" spans="27:30" ht="15" customHeight="1" x14ac:dyDescent="0.2">
      <c r="AA783" s="1235"/>
      <c r="AB783" s="1235"/>
      <c r="AC783" s="1235"/>
      <c r="AD783" s="1235"/>
    </row>
    <row r="784" spans="27:30" ht="15" customHeight="1" x14ac:dyDescent="0.2">
      <c r="AA784" s="1235"/>
      <c r="AB784" s="1235"/>
      <c r="AC784" s="1235"/>
      <c r="AD784" s="1235"/>
    </row>
    <row r="785" spans="27:30" ht="15" customHeight="1" x14ac:dyDescent="0.2">
      <c r="AA785" s="1235"/>
      <c r="AB785" s="1235"/>
      <c r="AC785" s="1235"/>
      <c r="AD785" s="1235"/>
    </row>
    <row r="786" spans="27:30" ht="15" customHeight="1" x14ac:dyDescent="0.2">
      <c r="AA786" s="1235"/>
      <c r="AB786" s="1235"/>
      <c r="AC786" s="1235"/>
      <c r="AD786" s="1235"/>
    </row>
    <row r="787" spans="27:30" ht="15" customHeight="1" x14ac:dyDescent="0.2">
      <c r="AA787" s="1235"/>
      <c r="AB787" s="1235"/>
      <c r="AC787" s="1235"/>
      <c r="AD787" s="1235"/>
    </row>
    <row r="788" spans="27:30" ht="15" customHeight="1" x14ac:dyDescent="0.2">
      <c r="AA788" s="1235"/>
      <c r="AB788" s="1235"/>
      <c r="AC788" s="1235"/>
      <c r="AD788" s="1235"/>
    </row>
    <row r="789" spans="27:30" ht="15" customHeight="1" x14ac:dyDescent="0.2">
      <c r="AA789" s="1235"/>
      <c r="AB789" s="1235"/>
      <c r="AC789" s="1235"/>
      <c r="AD789" s="1235"/>
    </row>
    <row r="790" spans="27:30" ht="15" customHeight="1" x14ac:dyDescent="0.2">
      <c r="AA790" s="1235"/>
      <c r="AB790" s="1235"/>
      <c r="AC790" s="1235"/>
      <c r="AD790" s="1235"/>
    </row>
    <row r="791" spans="27:30" ht="15" customHeight="1" x14ac:dyDescent="0.2">
      <c r="AA791" s="1235"/>
      <c r="AB791" s="1235"/>
      <c r="AC791" s="1235"/>
      <c r="AD791" s="1235"/>
    </row>
    <row r="792" spans="27:30" ht="15" customHeight="1" x14ac:dyDescent="0.2">
      <c r="AA792" s="1235"/>
      <c r="AB792" s="1235"/>
      <c r="AC792" s="1235"/>
      <c r="AD792" s="1235"/>
    </row>
    <row r="793" spans="27:30" ht="15" customHeight="1" x14ac:dyDescent="0.2">
      <c r="AA793" s="1235"/>
      <c r="AB793" s="1235"/>
      <c r="AC793" s="1235"/>
      <c r="AD793" s="1235"/>
    </row>
    <row r="794" spans="27:30" ht="15" customHeight="1" x14ac:dyDescent="0.2">
      <c r="AA794" s="1235"/>
      <c r="AB794" s="1235"/>
      <c r="AC794" s="1235"/>
      <c r="AD794" s="1235"/>
    </row>
    <row r="795" spans="27:30" ht="15" customHeight="1" x14ac:dyDescent="0.2">
      <c r="AA795" s="1235"/>
      <c r="AB795" s="1235"/>
      <c r="AC795" s="1235"/>
      <c r="AD795" s="1235"/>
    </row>
    <row r="796" spans="27:30" ht="15" customHeight="1" x14ac:dyDescent="0.2">
      <c r="AA796" s="1235"/>
      <c r="AB796" s="1235"/>
      <c r="AC796" s="1235"/>
      <c r="AD796" s="1235"/>
    </row>
    <row r="797" spans="27:30" ht="15" customHeight="1" x14ac:dyDescent="0.2">
      <c r="AA797" s="1235"/>
      <c r="AB797" s="1235"/>
      <c r="AC797" s="1235"/>
      <c r="AD797" s="1235"/>
    </row>
    <row r="798" spans="27:30" ht="15" customHeight="1" x14ac:dyDescent="0.2">
      <c r="AA798" s="1235"/>
      <c r="AB798" s="1235"/>
      <c r="AC798" s="1235"/>
      <c r="AD798" s="1235"/>
    </row>
    <row r="799" spans="27:30" ht="15" customHeight="1" x14ac:dyDescent="0.2">
      <c r="AA799" s="1235"/>
      <c r="AB799" s="1235"/>
      <c r="AC799" s="1235"/>
      <c r="AD799" s="1235"/>
    </row>
    <row r="800" spans="27:30" ht="15" customHeight="1" x14ac:dyDescent="0.2">
      <c r="AA800" s="1235"/>
      <c r="AB800" s="1235"/>
      <c r="AC800" s="1235"/>
      <c r="AD800" s="1235"/>
    </row>
    <row r="801" spans="27:30" ht="15" customHeight="1" x14ac:dyDescent="0.2">
      <c r="AA801" s="1235"/>
      <c r="AB801" s="1235"/>
      <c r="AC801" s="1235"/>
      <c r="AD801" s="1235"/>
    </row>
    <row r="802" spans="27:30" ht="15" customHeight="1" x14ac:dyDescent="0.2">
      <c r="AA802" s="1235"/>
      <c r="AB802" s="1235"/>
      <c r="AC802" s="1235"/>
      <c r="AD802" s="1235"/>
    </row>
    <row r="803" spans="27:30" ht="15" customHeight="1" x14ac:dyDescent="0.2">
      <c r="AA803" s="1235"/>
      <c r="AB803" s="1235"/>
      <c r="AC803" s="1235"/>
      <c r="AD803" s="1235"/>
    </row>
    <row r="804" spans="27:30" ht="15" customHeight="1" x14ac:dyDescent="0.2">
      <c r="AA804" s="1235"/>
      <c r="AB804" s="1235"/>
      <c r="AC804" s="1235"/>
      <c r="AD804" s="1235"/>
    </row>
    <row r="805" spans="27:30" ht="15" customHeight="1" x14ac:dyDescent="0.2">
      <c r="AA805" s="1235"/>
      <c r="AB805" s="1235"/>
      <c r="AC805" s="1235"/>
      <c r="AD805" s="1235"/>
    </row>
    <row r="806" spans="27:30" ht="15" customHeight="1" x14ac:dyDescent="0.2">
      <c r="AA806" s="1235"/>
      <c r="AB806" s="1235"/>
      <c r="AC806" s="1235"/>
      <c r="AD806" s="1235"/>
    </row>
    <row r="807" spans="27:30" ht="15" customHeight="1" x14ac:dyDescent="0.2">
      <c r="AA807" s="1235"/>
      <c r="AB807" s="1235"/>
      <c r="AC807" s="1235"/>
      <c r="AD807" s="1235"/>
    </row>
    <row r="808" spans="27:30" ht="15" customHeight="1" x14ac:dyDescent="0.2">
      <c r="AA808" s="1235"/>
      <c r="AB808" s="1235"/>
      <c r="AC808" s="1235"/>
      <c r="AD808" s="1235"/>
    </row>
    <row r="809" spans="27:30" ht="15" customHeight="1" x14ac:dyDescent="0.2">
      <c r="AA809" s="1235"/>
      <c r="AB809" s="1235"/>
      <c r="AC809" s="1235"/>
      <c r="AD809" s="1235"/>
    </row>
    <row r="810" spans="27:30" ht="15" customHeight="1" x14ac:dyDescent="0.2">
      <c r="AA810" s="1235"/>
      <c r="AB810" s="1235"/>
      <c r="AC810" s="1235"/>
      <c r="AD810" s="1235"/>
    </row>
    <row r="811" spans="27:30" ht="15" customHeight="1" x14ac:dyDescent="0.2">
      <c r="AA811" s="1235"/>
      <c r="AB811" s="1235"/>
      <c r="AC811" s="1235"/>
      <c r="AD811" s="1235"/>
    </row>
    <row r="812" spans="27:30" ht="15" customHeight="1" x14ac:dyDescent="0.2">
      <c r="AA812" s="1235"/>
      <c r="AB812" s="1235"/>
      <c r="AC812" s="1235"/>
      <c r="AD812" s="1235"/>
    </row>
    <row r="813" spans="27:30" ht="15" customHeight="1" x14ac:dyDescent="0.2">
      <c r="AA813" s="1235"/>
      <c r="AB813" s="1235"/>
      <c r="AC813" s="1235"/>
      <c r="AD813" s="1235"/>
    </row>
    <row r="814" spans="27:30" ht="15" customHeight="1" x14ac:dyDescent="0.2">
      <c r="AA814" s="1235"/>
      <c r="AB814" s="1235"/>
      <c r="AC814" s="1235"/>
      <c r="AD814" s="1235"/>
    </row>
    <row r="815" spans="27:30" ht="15" customHeight="1" x14ac:dyDescent="0.2">
      <c r="AA815" s="1235"/>
      <c r="AB815" s="1235"/>
      <c r="AC815" s="1235"/>
      <c r="AD815" s="1235"/>
    </row>
    <row r="816" spans="27:30" ht="15" customHeight="1" x14ac:dyDescent="0.2">
      <c r="AA816" s="1235"/>
      <c r="AB816" s="1235"/>
      <c r="AC816" s="1235"/>
      <c r="AD816" s="1235"/>
    </row>
    <row r="817" spans="27:30" ht="15" customHeight="1" x14ac:dyDescent="0.2">
      <c r="AA817" s="1235"/>
      <c r="AB817" s="1235"/>
      <c r="AC817" s="1235"/>
      <c r="AD817" s="1235"/>
    </row>
    <row r="818" spans="27:30" ht="15" customHeight="1" x14ac:dyDescent="0.2">
      <c r="AA818" s="1235"/>
      <c r="AB818" s="1235"/>
      <c r="AC818" s="1235"/>
      <c r="AD818" s="1235"/>
    </row>
    <row r="819" spans="27:30" ht="15" customHeight="1" x14ac:dyDescent="0.2">
      <c r="AA819" s="1235"/>
      <c r="AB819" s="1235"/>
      <c r="AC819" s="1235"/>
      <c r="AD819" s="1235"/>
    </row>
    <row r="820" spans="27:30" ht="15" customHeight="1" x14ac:dyDescent="0.2">
      <c r="AA820" s="1235"/>
      <c r="AB820" s="1235"/>
      <c r="AC820" s="1235"/>
      <c r="AD820" s="1235"/>
    </row>
    <row r="821" spans="27:30" ht="15" customHeight="1" x14ac:dyDescent="0.2">
      <c r="AA821" s="1235"/>
      <c r="AB821" s="1235"/>
      <c r="AC821" s="1235"/>
      <c r="AD821" s="1235"/>
    </row>
    <row r="822" spans="27:30" ht="15" customHeight="1" x14ac:dyDescent="0.2">
      <c r="AA822" s="1235"/>
      <c r="AB822" s="1235"/>
      <c r="AC822" s="1235"/>
      <c r="AD822" s="1235"/>
    </row>
    <row r="823" spans="27:30" ht="15" customHeight="1" x14ac:dyDescent="0.2">
      <c r="AA823" s="1235"/>
      <c r="AB823" s="1235"/>
      <c r="AC823" s="1235"/>
      <c r="AD823" s="1235"/>
    </row>
    <row r="824" spans="27:30" ht="15" customHeight="1" x14ac:dyDescent="0.2">
      <c r="AA824" s="1235"/>
      <c r="AB824" s="1235"/>
      <c r="AC824" s="1235"/>
      <c r="AD824" s="1235"/>
    </row>
    <row r="825" spans="27:30" ht="15" customHeight="1" x14ac:dyDescent="0.2">
      <c r="AA825" s="1235"/>
      <c r="AB825" s="1235"/>
      <c r="AC825" s="1235"/>
      <c r="AD825" s="1235"/>
    </row>
    <row r="826" spans="27:30" ht="15" customHeight="1" x14ac:dyDescent="0.2">
      <c r="AA826" s="1235"/>
      <c r="AB826" s="1235"/>
      <c r="AC826" s="1235"/>
      <c r="AD826" s="1235"/>
    </row>
    <row r="827" spans="27:30" ht="15" customHeight="1" x14ac:dyDescent="0.2">
      <c r="AA827" s="1235"/>
      <c r="AB827" s="1235"/>
      <c r="AC827" s="1235"/>
      <c r="AD827" s="1235"/>
    </row>
    <row r="828" spans="27:30" ht="15" customHeight="1" x14ac:dyDescent="0.2">
      <c r="AA828" s="1235"/>
      <c r="AB828" s="1235"/>
      <c r="AC828" s="1235"/>
      <c r="AD828" s="1235"/>
    </row>
    <row r="829" spans="27:30" ht="15" customHeight="1" x14ac:dyDescent="0.2">
      <c r="AA829" s="1235"/>
      <c r="AB829" s="1235"/>
      <c r="AC829" s="1235"/>
      <c r="AD829" s="1235"/>
    </row>
    <row r="830" spans="27:30" ht="15" customHeight="1" x14ac:dyDescent="0.2">
      <c r="AA830" s="1235"/>
      <c r="AB830" s="1235"/>
      <c r="AC830" s="1235"/>
      <c r="AD830" s="1235"/>
    </row>
    <row r="831" spans="27:30" ht="15" customHeight="1" x14ac:dyDescent="0.2">
      <c r="AA831" s="1235"/>
      <c r="AB831" s="1235"/>
      <c r="AC831" s="1235"/>
      <c r="AD831" s="1235"/>
    </row>
    <row r="832" spans="27:30" ht="15" customHeight="1" x14ac:dyDescent="0.2">
      <c r="AA832" s="1235"/>
      <c r="AB832" s="1235"/>
      <c r="AC832" s="1235"/>
      <c r="AD832" s="1235"/>
    </row>
    <row r="833" spans="27:30" ht="15" customHeight="1" x14ac:dyDescent="0.2">
      <c r="AA833" s="1235"/>
      <c r="AB833" s="1235"/>
      <c r="AC833" s="1235"/>
      <c r="AD833" s="1235"/>
    </row>
    <row r="834" spans="27:30" ht="15" customHeight="1" x14ac:dyDescent="0.2">
      <c r="AA834" s="1235"/>
      <c r="AB834" s="1235"/>
      <c r="AC834" s="1235"/>
      <c r="AD834" s="1235"/>
    </row>
    <row r="835" spans="27:30" ht="15" customHeight="1" x14ac:dyDescent="0.2">
      <c r="AA835" s="1235"/>
      <c r="AB835" s="1235"/>
      <c r="AC835" s="1235"/>
      <c r="AD835" s="1235"/>
    </row>
    <row r="836" spans="27:30" ht="15" customHeight="1" x14ac:dyDescent="0.2">
      <c r="AA836" s="1235"/>
      <c r="AB836" s="1235"/>
      <c r="AC836" s="1235"/>
      <c r="AD836" s="1235"/>
    </row>
    <row r="837" spans="27:30" ht="15" customHeight="1" x14ac:dyDescent="0.2">
      <c r="AA837" s="1235"/>
      <c r="AB837" s="1235"/>
      <c r="AC837" s="1235"/>
      <c r="AD837" s="1235"/>
    </row>
    <row r="838" spans="27:30" ht="15" customHeight="1" x14ac:dyDescent="0.2">
      <c r="AA838" s="1235"/>
      <c r="AB838" s="1235"/>
      <c r="AC838" s="1235"/>
      <c r="AD838" s="1235"/>
    </row>
    <row r="839" spans="27:30" ht="15" customHeight="1" x14ac:dyDescent="0.2">
      <c r="AA839" s="1235"/>
      <c r="AB839" s="1235"/>
      <c r="AC839" s="1235"/>
      <c r="AD839" s="1235"/>
    </row>
    <row r="840" spans="27:30" ht="15" customHeight="1" x14ac:dyDescent="0.2">
      <c r="AA840" s="1235"/>
      <c r="AB840" s="1235"/>
      <c r="AC840" s="1235"/>
      <c r="AD840" s="1235"/>
    </row>
    <row r="841" spans="27:30" ht="15" customHeight="1" x14ac:dyDescent="0.2">
      <c r="AA841" s="1235"/>
      <c r="AB841" s="1235"/>
      <c r="AC841" s="1235"/>
      <c r="AD841" s="1235"/>
    </row>
    <row r="842" spans="27:30" ht="15" customHeight="1" x14ac:dyDescent="0.2">
      <c r="AA842" s="1235"/>
      <c r="AB842" s="1235"/>
      <c r="AC842" s="1235"/>
      <c r="AD842" s="1235"/>
    </row>
    <row r="843" spans="27:30" ht="15" customHeight="1" x14ac:dyDescent="0.2">
      <c r="AA843" s="1235"/>
      <c r="AB843" s="1235"/>
      <c r="AC843" s="1235"/>
      <c r="AD843" s="1235"/>
    </row>
    <row r="844" spans="27:30" ht="15" customHeight="1" x14ac:dyDescent="0.2">
      <c r="AA844" s="1235"/>
      <c r="AB844" s="1235"/>
      <c r="AC844" s="1235"/>
      <c r="AD844" s="1235"/>
    </row>
    <row r="845" spans="27:30" ht="15" customHeight="1" x14ac:dyDescent="0.2">
      <c r="AA845" s="1235"/>
      <c r="AB845" s="1235"/>
      <c r="AC845" s="1235"/>
      <c r="AD845" s="1235"/>
    </row>
    <row r="846" spans="27:30" ht="15" customHeight="1" x14ac:dyDescent="0.2">
      <c r="AA846" s="1235"/>
      <c r="AB846" s="1235"/>
      <c r="AC846" s="1235"/>
      <c r="AD846" s="1235"/>
    </row>
    <row r="847" spans="27:30" ht="15" customHeight="1" x14ac:dyDescent="0.2">
      <c r="AA847" s="1235"/>
      <c r="AB847" s="1235"/>
      <c r="AC847" s="1235"/>
      <c r="AD847" s="1235"/>
    </row>
    <row r="848" spans="27:30" ht="15" customHeight="1" x14ac:dyDescent="0.2">
      <c r="AA848" s="1235"/>
      <c r="AB848" s="1235"/>
      <c r="AC848" s="1235"/>
      <c r="AD848" s="1235"/>
    </row>
    <row r="849" spans="27:30" ht="15" customHeight="1" x14ac:dyDescent="0.2">
      <c r="AA849" s="1235"/>
      <c r="AB849" s="1235"/>
      <c r="AC849" s="1235"/>
      <c r="AD849" s="1235"/>
    </row>
    <row r="850" spans="27:30" ht="15" customHeight="1" x14ac:dyDescent="0.2">
      <c r="AA850" s="1235"/>
      <c r="AB850" s="1235"/>
      <c r="AC850" s="1235"/>
      <c r="AD850" s="1235"/>
    </row>
    <row r="851" spans="27:30" ht="15" customHeight="1" x14ac:dyDescent="0.2">
      <c r="AA851" s="1235"/>
      <c r="AB851" s="1235"/>
      <c r="AC851" s="1235"/>
      <c r="AD851" s="1235"/>
    </row>
    <row r="852" spans="27:30" ht="15" customHeight="1" x14ac:dyDescent="0.2">
      <c r="AA852" s="1235"/>
      <c r="AB852" s="1235"/>
      <c r="AC852" s="1235"/>
      <c r="AD852" s="1235"/>
    </row>
    <row r="853" spans="27:30" ht="15" customHeight="1" x14ac:dyDescent="0.2">
      <c r="AA853" s="1235"/>
      <c r="AB853" s="1235"/>
      <c r="AC853" s="1235"/>
      <c r="AD853" s="1235"/>
    </row>
    <row r="854" spans="27:30" ht="15" customHeight="1" x14ac:dyDescent="0.2">
      <c r="AA854" s="1235"/>
      <c r="AB854" s="1235"/>
      <c r="AC854" s="1235"/>
      <c r="AD854" s="1235"/>
    </row>
    <row r="855" spans="27:30" ht="15" customHeight="1" x14ac:dyDescent="0.2">
      <c r="AA855" s="1235"/>
      <c r="AB855" s="1235"/>
      <c r="AC855" s="1235"/>
      <c r="AD855" s="1235"/>
    </row>
    <row r="856" spans="27:30" ht="15" customHeight="1" x14ac:dyDescent="0.2">
      <c r="AA856" s="1235"/>
      <c r="AB856" s="1235"/>
      <c r="AC856" s="1235"/>
      <c r="AD856" s="1235"/>
    </row>
    <row r="857" spans="27:30" ht="15" customHeight="1" x14ac:dyDescent="0.2">
      <c r="AA857" s="1235"/>
      <c r="AB857" s="1235"/>
      <c r="AC857" s="1235"/>
      <c r="AD857" s="1235"/>
    </row>
    <row r="858" spans="27:30" ht="15" customHeight="1" x14ac:dyDescent="0.2">
      <c r="AA858" s="1235"/>
      <c r="AB858" s="1235"/>
      <c r="AC858" s="1235"/>
      <c r="AD858" s="1235"/>
    </row>
    <row r="859" spans="27:30" ht="15" customHeight="1" x14ac:dyDescent="0.2">
      <c r="AA859" s="1235"/>
      <c r="AB859" s="1235"/>
      <c r="AC859" s="1235"/>
      <c r="AD859" s="1235"/>
    </row>
    <row r="860" spans="27:30" ht="15" customHeight="1" x14ac:dyDescent="0.2">
      <c r="AA860" s="1235"/>
      <c r="AB860" s="1235"/>
      <c r="AC860" s="1235"/>
      <c r="AD860" s="1235"/>
    </row>
    <row r="861" spans="27:30" ht="15" customHeight="1" x14ac:dyDescent="0.2">
      <c r="AA861" s="1235"/>
      <c r="AB861" s="1235"/>
      <c r="AC861" s="1235"/>
      <c r="AD861" s="1235"/>
    </row>
    <row r="862" spans="27:30" ht="15" customHeight="1" x14ac:dyDescent="0.2">
      <c r="AA862" s="1235"/>
      <c r="AB862" s="1235"/>
      <c r="AC862" s="1235"/>
      <c r="AD862" s="1235"/>
    </row>
    <row r="863" spans="27:30" ht="15" customHeight="1" x14ac:dyDescent="0.2">
      <c r="AA863" s="1235"/>
      <c r="AB863" s="1235"/>
      <c r="AC863" s="1235"/>
      <c r="AD863" s="1235"/>
    </row>
    <row r="864" spans="27:30" ht="15" customHeight="1" x14ac:dyDescent="0.2">
      <c r="AA864" s="1235"/>
      <c r="AB864" s="1235"/>
      <c r="AC864" s="1235"/>
      <c r="AD864" s="1235"/>
    </row>
    <row r="865" spans="27:30" ht="15" customHeight="1" x14ac:dyDescent="0.2">
      <c r="AA865" s="1235"/>
      <c r="AB865" s="1235"/>
      <c r="AC865" s="1235"/>
      <c r="AD865" s="1235"/>
    </row>
    <row r="866" spans="27:30" ht="15" customHeight="1" x14ac:dyDescent="0.2">
      <c r="AA866" s="1235"/>
      <c r="AB866" s="1235"/>
      <c r="AC866" s="1235"/>
      <c r="AD866" s="1235"/>
    </row>
    <row r="867" spans="27:30" ht="15" customHeight="1" x14ac:dyDescent="0.2">
      <c r="AA867" s="1235"/>
      <c r="AB867" s="1235"/>
      <c r="AC867" s="1235"/>
      <c r="AD867" s="1235"/>
    </row>
    <row r="868" spans="27:30" ht="15" customHeight="1" x14ac:dyDescent="0.2">
      <c r="AA868" s="1235"/>
      <c r="AB868" s="1235"/>
      <c r="AC868" s="1235"/>
      <c r="AD868" s="1235"/>
    </row>
    <row r="869" spans="27:30" ht="15" customHeight="1" x14ac:dyDescent="0.2">
      <c r="AA869" s="1235"/>
      <c r="AB869" s="1235"/>
      <c r="AC869" s="1235"/>
      <c r="AD869" s="1235"/>
    </row>
    <row r="870" spans="27:30" ht="15" customHeight="1" x14ac:dyDescent="0.2">
      <c r="AA870" s="1235"/>
      <c r="AB870" s="1235"/>
      <c r="AC870" s="1235"/>
      <c r="AD870" s="1235"/>
    </row>
    <row r="871" spans="27:30" ht="15" customHeight="1" x14ac:dyDescent="0.2">
      <c r="AA871" s="1235"/>
      <c r="AB871" s="1235"/>
      <c r="AC871" s="1235"/>
      <c r="AD871" s="1235"/>
    </row>
    <row r="872" spans="27:30" ht="15" customHeight="1" x14ac:dyDescent="0.2">
      <c r="AA872" s="1235"/>
      <c r="AB872" s="1235"/>
      <c r="AC872" s="1235"/>
      <c r="AD872" s="1235"/>
    </row>
    <row r="873" spans="27:30" ht="15" customHeight="1" x14ac:dyDescent="0.2">
      <c r="AA873" s="1235"/>
      <c r="AB873" s="1235"/>
      <c r="AC873" s="1235"/>
      <c r="AD873" s="1235"/>
    </row>
    <row r="874" spans="27:30" ht="15" customHeight="1" x14ac:dyDescent="0.2">
      <c r="AA874" s="1235"/>
      <c r="AB874" s="1235"/>
      <c r="AC874" s="1235"/>
      <c r="AD874" s="1235"/>
    </row>
    <row r="875" spans="27:30" ht="15" customHeight="1" x14ac:dyDescent="0.2">
      <c r="AA875" s="1235"/>
      <c r="AB875" s="1235"/>
      <c r="AC875" s="1235"/>
      <c r="AD875" s="1235"/>
    </row>
    <row r="876" spans="27:30" ht="15" customHeight="1" x14ac:dyDescent="0.2">
      <c r="AA876" s="1235"/>
      <c r="AB876" s="1235"/>
      <c r="AC876" s="1235"/>
      <c r="AD876" s="1235"/>
    </row>
    <row r="877" spans="27:30" ht="15" customHeight="1" x14ac:dyDescent="0.2">
      <c r="AA877" s="1235"/>
      <c r="AB877" s="1235"/>
      <c r="AC877" s="1235"/>
      <c r="AD877" s="1235"/>
    </row>
    <row r="878" spans="27:30" ht="15" customHeight="1" x14ac:dyDescent="0.2">
      <c r="AA878" s="1235"/>
      <c r="AB878" s="1235"/>
      <c r="AC878" s="1235"/>
      <c r="AD878" s="1235"/>
    </row>
    <row r="879" spans="27:30" ht="15" customHeight="1" x14ac:dyDescent="0.2">
      <c r="AA879" s="1235"/>
      <c r="AB879" s="1235"/>
      <c r="AC879" s="1235"/>
      <c r="AD879" s="1235"/>
    </row>
    <row r="880" spans="27:30" ht="15" customHeight="1" x14ac:dyDescent="0.2">
      <c r="AA880" s="1235"/>
      <c r="AB880" s="1235"/>
      <c r="AC880" s="1235"/>
      <c r="AD880" s="1235"/>
    </row>
    <row r="881" spans="27:30" ht="15" customHeight="1" x14ac:dyDescent="0.2">
      <c r="AA881" s="1235"/>
      <c r="AB881" s="1235"/>
      <c r="AC881" s="1235"/>
      <c r="AD881" s="1235"/>
    </row>
    <row r="882" spans="27:30" ht="15" customHeight="1" x14ac:dyDescent="0.2">
      <c r="AA882" s="1235"/>
      <c r="AB882" s="1235"/>
      <c r="AC882" s="1235"/>
      <c r="AD882" s="1235"/>
    </row>
    <row r="883" spans="27:30" ht="15" customHeight="1" x14ac:dyDescent="0.2">
      <c r="AA883" s="1235"/>
      <c r="AB883" s="1235"/>
      <c r="AC883" s="1235"/>
      <c r="AD883" s="1235"/>
    </row>
    <row r="884" spans="27:30" ht="15" customHeight="1" x14ac:dyDescent="0.2">
      <c r="AA884" s="1235"/>
      <c r="AB884" s="1235"/>
      <c r="AC884" s="1235"/>
      <c r="AD884" s="1235"/>
    </row>
    <row r="885" spans="27:30" ht="15" customHeight="1" x14ac:dyDescent="0.2">
      <c r="AA885" s="1235"/>
      <c r="AB885" s="1235"/>
      <c r="AC885" s="1235"/>
      <c r="AD885" s="1235"/>
    </row>
    <row r="886" spans="27:30" ht="15" customHeight="1" x14ac:dyDescent="0.2">
      <c r="AA886" s="1235"/>
      <c r="AB886" s="1235"/>
      <c r="AC886" s="1235"/>
      <c r="AD886" s="1235"/>
    </row>
    <row r="887" spans="27:30" ht="15" customHeight="1" x14ac:dyDescent="0.2">
      <c r="AA887" s="1235"/>
      <c r="AB887" s="1235"/>
      <c r="AC887" s="1235"/>
      <c r="AD887" s="1235"/>
    </row>
    <row r="888" spans="27:30" ht="15" customHeight="1" x14ac:dyDescent="0.2">
      <c r="AA888" s="1235"/>
      <c r="AB888" s="1235"/>
      <c r="AC888" s="1235"/>
      <c r="AD888" s="1235"/>
    </row>
    <row r="889" spans="27:30" ht="15" customHeight="1" x14ac:dyDescent="0.2">
      <c r="AA889" s="1235"/>
      <c r="AB889" s="1235"/>
      <c r="AC889" s="1235"/>
      <c r="AD889" s="1235"/>
    </row>
    <row r="890" spans="27:30" ht="15" customHeight="1" x14ac:dyDescent="0.2">
      <c r="AA890" s="1235"/>
      <c r="AB890" s="1235"/>
      <c r="AC890" s="1235"/>
      <c r="AD890" s="1235"/>
    </row>
    <row r="891" spans="27:30" ht="15" customHeight="1" x14ac:dyDescent="0.2">
      <c r="AA891" s="1235"/>
      <c r="AB891" s="1235"/>
      <c r="AC891" s="1235"/>
      <c r="AD891" s="1235"/>
    </row>
    <row r="892" spans="27:30" ht="15" customHeight="1" x14ac:dyDescent="0.2">
      <c r="AA892" s="1235"/>
      <c r="AB892" s="1235"/>
      <c r="AC892" s="1235"/>
      <c r="AD892" s="1235"/>
    </row>
    <row r="893" spans="27:30" ht="15" customHeight="1" x14ac:dyDescent="0.2">
      <c r="AA893" s="1235"/>
      <c r="AB893" s="1235"/>
      <c r="AC893" s="1235"/>
      <c r="AD893" s="1235"/>
    </row>
    <row r="894" spans="27:30" ht="15" customHeight="1" x14ac:dyDescent="0.2">
      <c r="AA894" s="1235"/>
      <c r="AB894" s="1235"/>
      <c r="AC894" s="1235"/>
      <c r="AD894" s="1235"/>
    </row>
    <row r="895" spans="27:30" ht="15" customHeight="1" x14ac:dyDescent="0.2">
      <c r="AA895" s="1235"/>
      <c r="AB895" s="1235"/>
      <c r="AC895" s="1235"/>
      <c r="AD895" s="1235"/>
    </row>
    <row r="896" spans="27:30" ht="15" customHeight="1" x14ac:dyDescent="0.2">
      <c r="AA896" s="1235"/>
      <c r="AB896" s="1235"/>
      <c r="AC896" s="1235"/>
      <c r="AD896" s="1235"/>
    </row>
    <row r="897" spans="27:30" ht="15" customHeight="1" x14ac:dyDescent="0.2">
      <c r="AA897" s="1235"/>
      <c r="AB897" s="1235"/>
      <c r="AC897" s="1235"/>
      <c r="AD897" s="1235"/>
    </row>
    <row r="898" spans="27:30" ht="15" customHeight="1" x14ac:dyDescent="0.2">
      <c r="AA898" s="1235"/>
      <c r="AB898" s="1235"/>
      <c r="AC898" s="1235"/>
      <c r="AD898" s="1235"/>
    </row>
    <row r="899" spans="27:30" ht="15" customHeight="1" x14ac:dyDescent="0.2">
      <c r="AA899" s="1235"/>
      <c r="AB899" s="1235"/>
      <c r="AC899" s="1235"/>
      <c r="AD899" s="1235"/>
    </row>
    <row r="900" spans="27:30" ht="15" customHeight="1" x14ac:dyDescent="0.2">
      <c r="AA900" s="1235"/>
      <c r="AB900" s="1235"/>
      <c r="AC900" s="1235"/>
      <c r="AD900" s="1235"/>
    </row>
    <row r="901" spans="27:30" ht="15" customHeight="1" x14ac:dyDescent="0.2">
      <c r="AA901" s="1235"/>
      <c r="AB901" s="1235"/>
      <c r="AC901" s="1235"/>
      <c r="AD901" s="1235"/>
    </row>
    <row r="902" spans="27:30" ht="15" customHeight="1" x14ac:dyDescent="0.2">
      <c r="AA902" s="1235"/>
      <c r="AB902" s="1235"/>
      <c r="AC902" s="1235"/>
      <c r="AD902" s="1235"/>
    </row>
    <row r="903" spans="27:30" ht="15" customHeight="1" x14ac:dyDescent="0.2">
      <c r="AA903" s="1235"/>
      <c r="AB903" s="1235"/>
      <c r="AC903" s="1235"/>
      <c r="AD903" s="1235"/>
    </row>
    <row r="904" spans="27:30" ht="15" customHeight="1" x14ac:dyDescent="0.2">
      <c r="AA904" s="1235"/>
      <c r="AB904" s="1235"/>
      <c r="AC904" s="1235"/>
      <c r="AD904" s="1235"/>
    </row>
    <row r="905" spans="27:30" ht="15" customHeight="1" x14ac:dyDescent="0.2">
      <c r="AA905" s="1235"/>
      <c r="AB905" s="1235"/>
      <c r="AC905" s="1235"/>
      <c r="AD905" s="1235"/>
    </row>
    <row r="906" spans="27:30" ht="15" customHeight="1" x14ac:dyDescent="0.2">
      <c r="AA906" s="1235"/>
      <c r="AB906" s="1235"/>
      <c r="AC906" s="1235"/>
      <c r="AD906" s="1235"/>
    </row>
    <row r="907" spans="27:30" ht="15" customHeight="1" x14ac:dyDescent="0.2">
      <c r="AA907" s="1235"/>
      <c r="AB907" s="1235"/>
      <c r="AC907" s="1235"/>
      <c r="AD907" s="1235"/>
    </row>
    <row r="908" spans="27:30" ht="15" customHeight="1" x14ac:dyDescent="0.2">
      <c r="AA908" s="1235"/>
      <c r="AB908" s="1235"/>
      <c r="AC908" s="1235"/>
      <c r="AD908" s="1235"/>
    </row>
    <row r="909" spans="27:30" ht="15" customHeight="1" x14ac:dyDescent="0.2">
      <c r="AA909" s="1235"/>
      <c r="AB909" s="1235"/>
      <c r="AC909" s="1235"/>
      <c r="AD909" s="1235"/>
    </row>
    <row r="910" spans="27:30" ht="15" customHeight="1" x14ac:dyDescent="0.2">
      <c r="AA910" s="1235"/>
      <c r="AB910" s="1235"/>
      <c r="AC910" s="1235"/>
      <c r="AD910" s="1235"/>
    </row>
    <row r="911" spans="27:30" ht="15" customHeight="1" x14ac:dyDescent="0.2">
      <c r="AA911" s="1235"/>
      <c r="AB911" s="1235"/>
      <c r="AC911" s="1235"/>
      <c r="AD911" s="1235"/>
    </row>
    <row r="912" spans="27:30" ht="15" customHeight="1" x14ac:dyDescent="0.2">
      <c r="AA912" s="1235"/>
      <c r="AB912" s="1235"/>
      <c r="AC912" s="1235"/>
      <c r="AD912" s="1235"/>
    </row>
    <row r="913" spans="27:30" ht="15" customHeight="1" x14ac:dyDescent="0.2">
      <c r="AA913" s="1235"/>
      <c r="AB913" s="1235"/>
      <c r="AC913" s="1235"/>
      <c r="AD913" s="1235"/>
    </row>
    <row r="914" spans="27:30" ht="15" customHeight="1" x14ac:dyDescent="0.2">
      <c r="AA914" s="1235"/>
      <c r="AB914" s="1235"/>
      <c r="AC914" s="1235"/>
      <c r="AD914" s="1235"/>
    </row>
    <row r="915" spans="27:30" ht="15" customHeight="1" x14ac:dyDescent="0.2">
      <c r="AA915" s="1235"/>
      <c r="AB915" s="1235"/>
      <c r="AC915" s="1235"/>
      <c r="AD915" s="1235"/>
    </row>
    <row r="916" spans="27:30" ht="15" customHeight="1" x14ac:dyDescent="0.2">
      <c r="AA916" s="1235"/>
      <c r="AB916" s="1235"/>
      <c r="AC916" s="1235"/>
      <c r="AD916" s="1235"/>
    </row>
    <row r="917" spans="27:30" ht="15" customHeight="1" x14ac:dyDescent="0.2">
      <c r="AA917" s="1235"/>
      <c r="AB917" s="1235"/>
      <c r="AC917" s="1235"/>
      <c r="AD917" s="1235"/>
    </row>
    <row r="918" spans="27:30" ht="15" customHeight="1" x14ac:dyDescent="0.2">
      <c r="AA918" s="1235"/>
      <c r="AB918" s="1235"/>
      <c r="AC918" s="1235"/>
      <c r="AD918" s="1235"/>
    </row>
    <row r="919" spans="27:30" ht="15" customHeight="1" x14ac:dyDescent="0.2">
      <c r="AA919" s="1235"/>
      <c r="AB919" s="1235"/>
      <c r="AC919" s="1235"/>
      <c r="AD919" s="1235"/>
    </row>
    <row r="920" spans="27:30" ht="15" customHeight="1" x14ac:dyDescent="0.2">
      <c r="AA920" s="1235"/>
      <c r="AB920" s="1235"/>
      <c r="AC920" s="1235"/>
      <c r="AD920" s="1235"/>
    </row>
    <row r="921" spans="27:30" ht="15" customHeight="1" x14ac:dyDescent="0.2">
      <c r="AA921" s="1235"/>
      <c r="AB921" s="1235"/>
      <c r="AC921" s="1235"/>
      <c r="AD921" s="1235"/>
    </row>
    <row r="922" spans="27:30" ht="15" customHeight="1" x14ac:dyDescent="0.2">
      <c r="AA922" s="1235"/>
      <c r="AB922" s="1235"/>
      <c r="AC922" s="1235"/>
      <c r="AD922" s="1235"/>
    </row>
    <row r="923" spans="27:30" ht="15" customHeight="1" x14ac:dyDescent="0.2">
      <c r="AA923" s="1235"/>
      <c r="AB923" s="1235"/>
      <c r="AC923" s="1235"/>
      <c r="AD923" s="1235"/>
    </row>
    <row r="924" spans="27:30" ht="15" customHeight="1" x14ac:dyDescent="0.2">
      <c r="AA924" s="1235"/>
      <c r="AB924" s="1235"/>
      <c r="AC924" s="1235"/>
      <c r="AD924" s="1235"/>
    </row>
    <row r="925" spans="27:30" ht="15" customHeight="1" x14ac:dyDescent="0.2">
      <c r="AA925" s="1235"/>
      <c r="AB925" s="1235"/>
      <c r="AC925" s="1235"/>
      <c r="AD925" s="1235"/>
    </row>
    <row r="926" spans="27:30" ht="15" customHeight="1" x14ac:dyDescent="0.2">
      <c r="AA926" s="1235"/>
      <c r="AB926" s="1235"/>
      <c r="AC926" s="1235"/>
      <c r="AD926" s="1235"/>
    </row>
    <row r="927" spans="27:30" ht="15" customHeight="1" x14ac:dyDescent="0.2">
      <c r="AA927" s="1235"/>
      <c r="AB927" s="1235"/>
      <c r="AC927" s="1235"/>
      <c r="AD927" s="1235"/>
    </row>
    <row r="928" spans="27:30" ht="15" customHeight="1" x14ac:dyDescent="0.2">
      <c r="AA928" s="1235"/>
      <c r="AB928" s="1235"/>
      <c r="AC928" s="1235"/>
      <c r="AD928" s="1235"/>
    </row>
    <row r="929" spans="27:30" ht="15" customHeight="1" x14ac:dyDescent="0.2">
      <c r="AA929" s="1235"/>
      <c r="AB929" s="1235"/>
      <c r="AC929" s="1235"/>
      <c r="AD929" s="1235"/>
    </row>
    <row r="930" spans="27:30" ht="15" customHeight="1" x14ac:dyDescent="0.2">
      <c r="AA930" s="1235"/>
      <c r="AB930" s="1235"/>
      <c r="AC930" s="1235"/>
      <c r="AD930" s="1235"/>
    </row>
    <row r="931" spans="27:30" ht="15" customHeight="1" x14ac:dyDescent="0.2">
      <c r="AA931" s="1235"/>
      <c r="AB931" s="1235"/>
      <c r="AC931" s="1235"/>
      <c r="AD931" s="1235"/>
    </row>
    <row r="932" spans="27:30" ht="15" customHeight="1" x14ac:dyDescent="0.2">
      <c r="AA932" s="1235"/>
      <c r="AB932" s="1235"/>
      <c r="AC932" s="1235"/>
      <c r="AD932" s="1235"/>
    </row>
    <row r="933" spans="27:30" ht="15" customHeight="1" x14ac:dyDescent="0.2">
      <c r="AA933" s="1235"/>
      <c r="AB933" s="1235"/>
      <c r="AC933" s="1235"/>
      <c r="AD933" s="1235"/>
    </row>
    <row r="934" spans="27:30" ht="15" customHeight="1" x14ac:dyDescent="0.2">
      <c r="AA934" s="1235"/>
      <c r="AB934" s="1235"/>
      <c r="AC934" s="1235"/>
      <c r="AD934" s="1235"/>
    </row>
    <row r="935" spans="27:30" ht="15" customHeight="1" x14ac:dyDescent="0.2">
      <c r="AA935" s="1235"/>
      <c r="AB935" s="1235"/>
      <c r="AC935" s="1235"/>
      <c r="AD935" s="1235"/>
    </row>
    <row r="936" spans="27:30" ht="15" customHeight="1" x14ac:dyDescent="0.2">
      <c r="AA936" s="1235"/>
      <c r="AB936" s="1235"/>
      <c r="AC936" s="1235"/>
      <c r="AD936" s="1235"/>
    </row>
    <row r="937" spans="27:30" ht="15" customHeight="1" x14ac:dyDescent="0.2">
      <c r="AA937" s="1235"/>
      <c r="AB937" s="1235"/>
      <c r="AC937" s="1235"/>
      <c r="AD937" s="1235"/>
    </row>
    <row r="938" spans="27:30" ht="15" customHeight="1" x14ac:dyDescent="0.2">
      <c r="AA938" s="1235"/>
      <c r="AB938" s="1235"/>
      <c r="AC938" s="1235"/>
      <c r="AD938" s="1235"/>
    </row>
    <row r="939" spans="27:30" ht="15" customHeight="1" x14ac:dyDescent="0.2">
      <c r="AA939" s="1235"/>
      <c r="AB939" s="1235"/>
      <c r="AC939" s="1235"/>
      <c r="AD939" s="1235"/>
    </row>
    <row r="940" spans="27:30" ht="15" customHeight="1" x14ac:dyDescent="0.2">
      <c r="AA940" s="1235"/>
      <c r="AB940" s="1235"/>
      <c r="AC940" s="1235"/>
      <c r="AD940" s="1235"/>
    </row>
    <row r="941" spans="27:30" ht="15" customHeight="1" x14ac:dyDescent="0.2">
      <c r="AA941" s="1235"/>
      <c r="AB941" s="1235"/>
      <c r="AC941" s="1235"/>
      <c r="AD941" s="1235"/>
    </row>
    <row r="942" spans="27:30" ht="15" customHeight="1" x14ac:dyDescent="0.2">
      <c r="AA942" s="1235"/>
      <c r="AB942" s="1235"/>
      <c r="AC942" s="1235"/>
      <c r="AD942" s="1235"/>
    </row>
    <row r="943" spans="27:30" ht="15" customHeight="1" x14ac:dyDescent="0.2">
      <c r="AA943" s="1235"/>
      <c r="AB943" s="1235"/>
      <c r="AC943" s="1235"/>
      <c r="AD943" s="1235"/>
    </row>
    <row r="944" spans="27:30" ht="15" customHeight="1" x14ac:dyDescent="0.2">
      <c r="AA944" s="1235"/>
      <c r="AB944" s="1235"/>
      <c r="AC944" s="1235"/>
      <c r="AD944" s="1235"/>
    </row>
    <row r="945" spans="27:30" ht="15" customHeight="1" x14ac:dyDescent="0.2">
      <c r="AA945" s="1235"/>
      <c r="AB945" s="1235"/>
      <c r="AC945" s="1235"/>
      <c r="AD945" s="1235"/>
    </row>
    <row r="946" spans="27:30" ht="15" customHeight="1" x14ac:dyDescent="0.2">
      <c r="AA946" s="1235"/>
      <c r="AB946" s="1235"/>
      <c r="AC946" s="1235"/>
      <c r="AD946" s="1235"/>
    </row>
    <row r="947" spans="27:30" ht="15" customHeight="1" x14ac:dyDescent="0.2">
      <c r="AA947" s="1235"/>
      <c r="AB947" s="1235"/>
      <c r="AC947" s="1235"/>
      <c r="AD947" s="1235"/>
    </row>
    <row r="948" spans="27:30" ht="15" customHeight="1" x14ac:dyDescent="0.2">
      <c r="AA948" s="1235"/>
      <c r="AB948" s="1235"/>
      <c r="AC948" s="1235"/>
      <c r="AD948" s="1235"/>
    </row>
    <row r="949" spans="27:30" ht="15" customHeight="1" x14ac:dyDescent="0.2">
      <c r="AA949" s="1235"/>
      <c r="AB949" s="1235"/>
      <c r="AC949" s="1235"/>
      <c r="AD949" s="1235"/>
    </row>
    <row r="950" spans="27:30" ht="15" customHeight="1" x14ac:dyDescent="0.2">
      <c r="AA950" s="1235"/>
      <c r="AB950" s="1235"/>
      <c r="AC950" s="1235"/>
      <c r="AD950" s="1235"/>
    </row>
    <row r="951" spans="27:30" ht="15" customHeight="1" x14ac:dyDescent="0.2">
      <c r="AA951" s="1235"/>
      <c r="AB951" s="1235"/>
      <c r="AC951" s="1235"/>
      <c r="AD951" s="1235"/>
    </row>
    <row r="952" spans="27:30" ht="15" customHeight="1" x14ac:dyDescent="0.2">
      <c r="AA952" s="1235"/>
      <c r="AB952" s="1235"/>
      <c r="AC952" s="1235"/>
      <c r="AD952" s="1235"/>
    </row>
    <row r="953" spans="27:30" ht="15" customHeight="1" x14ac:dyDescent="0.2">
      <c r="AA953" s="1235"/>
      <c r="AB953" s="1235"/>
      <c r="AC953" s="1235"/>
      <c r="AD953" s="1235"/>
    </row>
    <row r="954" spans="27:30" ht="15" customHeight="1" x14ac:dyDescent="0.2">
      <c r="AA954" s="1235"/>
      <c r="AB954" s="1235"/>
      <c r="AC954" s="1235"/>
      <c r="AD954" s="1235"/>
    </row>
    <row r="955" spans="27:30" ht="15" customHeight="1" x14ac:dyDescent="0.2">
      <c r="AA955" s="1235"/>
      <c r="AB955" s="1235"/>
      <c r="AC955" s="1235"/>
      <c r="AD955" s="1235"/>
    </row>
    <row r="956" spans="27:30" ht="15" customHeight="1" x14ac:dyDescent="0.2">
      <c r="AA956" s="1235"/>
      <c r="AB956" s="1235"/>
      <c r="AC956" s="1235"/>
      <c r="AD956" s="1235"/>
    </row>
    <row r="957" spans="27:30" ht="15" customHeight="1" x14ac:dyDescent="0.2">
      <c r="AA957" s="1235"/>
      <c r="AB957" s="1235"/>
      <c r="AC957" s="1235"/>
      <c r="AD957" s="1235"/>
    </row>
    <row r="958" spans="27:30" ht="15" customHeight="1" x14ac:dyDescent="0.2">
      <c r="AA958" s="1235"/>
      <c r="AB958" s="1235"/>
      <c r="AC958" s="1235"/>
      <c r="AD958" s="1235"/>
    </row>
    <row r="959" spans="27:30" ht="15" customHeight="1" x14ac:dyDescent="0.2">
      <c r="AA959" s="1235"/>
      <c r="AB959" s="1235"/>
      <c r="AC959" s="1235"/>
      <c r="AD959" s="1235"/>
    </row>
    <row r="960" spans="27:30" ht="15" customHeight="1" x14ac:dyDescent="0.2">
      <c r="AA960" s="1235"/>
      <c r="AB960" s="1235"/>
      <c r="AC960" s="1235"/>
      <c r="AD960" s="1235"/>
    </row>
    <row r="961" spans="27:30" ht="15" customHeight="1" x14ac:dyDescent="0.2">
      <c r="AA961" s="1235"/>
      <c r="AB961" s="1235"/>
      <c r="AC961" s="1235"/>
      <c r="AD961" s="1235"/>
    </row>
    <row r="962" spans="27:30" ht="15" customHeight="1" x14ac:dyDescent="0.2">
      <c r="AA962" s="1235"/>
      <c r="AB962" s="1235"/>
      <c r="AC962" s="1235"/>
      <c r="AD962" s="1235"/>
    </row>
    <row r="963" spans="27:30" ht="15" customHeight="1" x14ac:dyDescent="0.2">
      <c r="AA963" s="1235"/>
      <c r="AB963" s="1235"/>
      <c r="AC963" s="1235"/>
      <c r="AD963" s="1235"/>
    </row>
    <row r="964" spans="27:30" ht="15" customHeight="1" x14ac:dyDescent="0.2">
      <c r="AA964" s="1235"/>
      <c r="AB964" s="1235"/>
      <c r="AC964" s="1235"/>
      <c r="AD964" s="1235"/>
    </row>
    <row r="965" spans="27:30" ht="15" customHeight="1" x14ac:dyDescent="0.2">
      <c r="AA965" s="1235"/>
      <c r="AB965" s="1235"/>
      <c r="AC965" s="1235"/>
      <c r="AD965" s="1235"/>
    </row>
    <row r="966" spans="27:30" ht="15" customHeight="1" x14ac:dyDescent="0.2">
      <c r="AA966" s="1235"/>
      <c r="AB966" s="1235"/>
      <c r="AC966" s="1235"/>
      <c r="AD966" s="1235"/>
    </row>
    <row r="967" spans="27:30" ht="15" customHeight="1" x14ac:dyDescent="0.2">
      <c r="AA967" s="1235"/>
      <c r="AB967" s="1235"/>
      <c r="AC967" s="1235"/>
      <c r="AD967" s="1235"/>
    </row>
    <row r="968" spans="27:30" ht="15" customHeight="1" x14ac:dyDescent="0.2">
      <c r="AA968" s="1235"/>
      <c r="AB968" s="1235"/>
      <c r="AC968" s="1235"/>
      <c r="AD968" s="1235"/>
    </row>
    <row r="969" spans="27:30" ht="15" customHeight="1" x14ac:dyDescent="0.2">
      <c r="AA969" s="1235"/>
      <c r="AB969" s="1235"/>
      <c r="AC969" s="1235"/>
      <c r="AD969" s="1235"/>
    </row>
    <row r="970" spans="27:30" ht="15" customHeight="1" x14ac:dyDescent="0.2">
      <c r="AA970" s="1235"/>
      <c r="AB970" s="1235"/>
      <c r="AC970" s="1235"/>
      <c r="AD970" s="1235"/>
    </row>
    <row r="971" spans="27:30" ht="15" customHeight="1" x14ac:dyDescent="0.2">
      <c r="AA971" s="1235"/>
      <c r="AB971" s="1235"/>
      <c r="AC971" s="1235"/>
      <c r="AD971" s="1235"/>
    </row>
    <row r="972" spans="27:30" ht="15" customHeight="1" x14ac:dyDescent="0.2">
      <c r="AA972" s="1235"/>
      <c r="AB972" s="1235"/>
      <c r="AC972" s="1235"/>
      <c r="AD972" s="1235"/>
    </row>
    <row r="973" spans="27:30" ht="15" customHeight="1" x14ac:dyDescent="0.2">
      <c r="AA973" s="1235"/>
      <c r="AB973" s="1235"/>
      <c r="AC973" s="1235"/>
      <c r="AD973" s="1235"/>
    </row>
    <row r="974" spans="27:30" ht="15" customHeight="1" x14ac:dyDescent="0.2">
      <c r="AA974" s="1235"/>
      <c r="AB974" s="1235"/>
      <c r="AC974" s="1235"/>
      <c r="AD974" s="1235"/>
    </row>
    <row r="975" spans="27:30" ht="15" customHeight="1" x14ac:dyDescent="0.2">
      <c r="AA975" s="1235"/>
      <c r="AB975" s="1235"/>
      <c r="AC975" s="1235"/>
      <c r="AD975" s="1235"/>
    </row>
    <row r="976" spans="27:30" ht="15" customHeight="1" x14ac:dyDescent="0.2">
      <c r="AA976" s="1235"/>
      <c r="AB976" s="1235"/>
      <c r="AC976" s="1235"/>
      <c r="AD976" s="1235"/>
    </row>
    <row r="977" spans="27:30" ht="15" customHeight="1" x14ac:dyDescent="0.2">
      <c r="AA977" s="1235"/>
      <c r="AB977" s="1235"/>
      <c r="AC977" s="1235"/>
      <c r="AD977" s="1235"/>
    </row>
    <row r="978" spans="27:30" ht="15" customHeight="1" x14ac:dyDescent="0.2">
      <c r="AA978" s="1235"/>
      <c r="AB978" s="1235"/>
      <c r="AC978" s="1235"/>
      <c r="AD978" s="1235"/>
    </row>
    <row r="979" spans="27:30" ht="15" customHeight="1" x14ac:dyDescent="0.2">
      <c r="AA979" s="1235"/>
      <c r="AB979" s="1235"/>
      <c r="AC979" s="1235"/>
      <c r="AD979" s="1235"/>
    </row>
    <row r="980" spans="27:30" ht="15" customHeight="1" x14ac:dyDescent="0.2">
      <c r="AA980" s="1235"/>
      <c r="AB980" s="1235"/>
      <c r="AC980" s="1235"/>
      <c r="AD980" s="1235"/>
    </row>
    <row r="981" spans="27:30" ht="15" customHeight="1" x14ac:dyDescent="0.2">
      <c r="AA981" s="1235"/>
      <c r="AB981" s="1235"/>
      <c r="AC981" s="1235"/>
      <c r="AD981" s="1235"/>
    </row>
    <row r="982" spans="27:30" ht="15" customHeight="1" x14ac:dyDescent="0.2">
      <c r="AA982" s="1235"/>
      <c r="AB982" s="1235"/>
      <c r="AC982" s="1235"/>
      <c r="AD982" s="1235"/>
    </row>
    <row r="983" spans="27:30" ht="15" customHeight="1" x14ac:dyDescent="0.2">
      <c r="AA983" s="1235"/>
      <c r="AB983" s="1235"/>
      <c r="AC983" s="1235"/>
      <c r="AD983" s="1235"/>
    </row>
    <row r="984" spans="27:30" ht="15" customHeight="1" x14ac:dyDescent="0.2">
      <c r="AA984" s="1235"/>
      <c r="AB984" s="1235"/>
      <c r="AC984" s="1235"/>
      <c r="AD984" s="1235"/>
    </row>
    <row r="985" spans="27:30" ht="15" customHeight="1" x14ac:dyDescent="0.2">
      <c r="AA985" s="1235"/>
      <c r="AB985" s="1235"/>
      <c r="AC985" s="1235"/>
      <c r="AD985" s="1235"/>
    </row>
    <row r="986" spans="27:30" ht="15" customHeight="1" x14ac:dyDescent="0.2">
      <c r="AA986" s="1235"/>
      <c r="AB986" s="1235"/>
      <c r="AC986" s="1235"/>
      <c r="AD986" s="1235"/>
    </row>
    <row r="987" spans="27:30" ht="15" customHeight="1" x14ac:dyDescent="0.2">
      <c r="AA987" s="1235"/>
      <c r="AB987" s="1235"/>
      <c r="AC987" s="1235"/>
      <c r="AD987" s="1235"/>
    </row>
    <row r="988" spans="27:30" ht="15" customHeight="1" x14ac:dyDescent="0.2">
      <c r="AA988" s="1235"/>
      <c r="AB988" s="1235"/>
      <c r="AC988" s="1235"/>
      <c r="AD988" s="1235"/>
    </row>
    <row r="989" spans="27:30" ht="15" customHeight="1" x14ac:dyDescent="0.2">
      <c r="AA989" s="1235"/>
      <c r="AB989" s="1235"/>
      <c r="AC989" s="1235"/>
      <c r="AD989" s="1235"/>
    </row>
    <row r="990" spans="27:30" ht="15" customHeight="1" x14ac:dyDescent="0.2">
      <c r="AA990" s="1235"/>
      <c r="AB990" s="1235"/>
      <c r="AC990" s="1235"/>
      <c r="AD990" s="1235"/>
    </row>
    <row r="991" spans="27:30" ht="15" customHeight="1" x14ac:dyDescent="0.2">
      <c r="AA991" s="1235"/>
      <c r="AB991" s="1235"/>
      <c r="AC991" s="1235"/>
      <c r="AD991" s="1235"/>
    </row>
    <row r="992" spans="27:30" ht="15" customHeight="1" x14ac:dyDescent="0.2">
      <c r="AA992" s="1235"/>
      <c r="AB992" s="1235"/>
      <c r="AC992" s="1235"/>
      <c r="AD992" s="1235"/>
    </row>
    <row r="993" spans="27:30" ht="15" customHeight="1" x14ac:dyDescent="0.2">
      <c r="AA993" s="1235"/>
      <c r="AB993" s="1235"/>
      <c r="AC993" s="1235"/>
      <c r="AD993" s="1235"/>
    </row>
    <row r="994" spans="27:30" ht="15" customHeight="1" x14ac:dyDescent="0.2">
      <c r="AA994" s="1235"/>
      <c r="AB994" s="1235"/>
      <c r="AC994" s="1235"/>
      <c r="AD994" s="1235"/>
    </row>
    <row r="995" spans="27:30" ht="15" customHeight="1" x14ac:dyDescent="0.2">
      <c r="AA995" s="1235"/>
      <c r="AB995" s="1235"/>
      <c r="AC995" s="1235"/>
      <c r="AD995" s="1235"/>
    </row>
    <row r="996" spans="27:30" ht="15" customHeight="1" x14ac:dyDescent="0.2">
      <c r="AA996" s="1235"/>
      <c r="AB996" s="1235"/>
      <c r="AC996" s="1235"/>
      <c r="AD996" s="1235"/>
    </row>
    <row r="997" spans="27:30" ht="15" customHeight="1" x14ac:dyDescent="0.2">
      <c r="AA997" s="1235"/>
      <c r="AB997" s="1235"/>
      <c r="AC997" s="1235"/>
      <c r="AD997" s="1235"/>
    </row>
    <row r="998" spans="27:30" ht="15" customHeight="1" x14ac:dyDescent="0.2">
      <c r="AA998" s="1235"/>
      <c r="AB998" s="1235"/>
      <c r="AC998" s="1235"/>
      <c r="AD998" s="1235"/>
    </row>
    <row r="999" spans="27:30" ht="15" customHeight="1" x14ac:dyDescent="0.2">
      <c r="AA999" s="1235"/>
      <c r="AB999" s="1235"/>
      <c r="AC999" s="1235"/>
      <c r="AD999" s="1235"/>
    </row>
    <row r="1000" spans="27:30" ht="15" customHeight="1" x14ac:dyDescent="0.2">
      <c r="AA1000" s="1235"/>
      <c r="AB1000" s="1235"/>
      <c r="AC1000" s="1235"/>
      <c r="AD1000" s="1235"/>
    </row>
    <row r="1001" spans="27:30" ht="15" customHeight="1" x14ac:dyDescent="0.2">
      <c r="AA1001" s="1235"/>
      <c r="AB1001" s="1235"/>
      <c r="AC1001" s="1235"/>
      <c r="AD1001" s="1235"/>
    </row>
    <row r="1002" spans="27:30" ht="15" customHeight="1" x14ac:dyDescent="0.2">
      <c r="AA1002" s="1235"/>
      <c r="AB1002" s="1235"/>
      <c r="AC1002" s="1235"/>
      <c r="AD1002" s="1235"/>
    </row>
    <row r="1003" spans="27:30" ht="15" customHeight="1" x14ac:dyDescent="0.2">
      <c r="AA1003" s="1235"/>
      <c r="AB1003" s="1235"/>
      <c r="AC1003" s="1235"/>
      <c r="AD1003" s="1235"/>
    </row>
    <row r="1004" spans="27:30" ht="15" customHeight="1" x14ac:dyDescent="0.2">
      <c r="AA1004" s="1235"/>
      <c r="AB1004" s="1235"/>
      <c r="AC1004" s="1235"/>
      <c r="AD1004" s="1235"/>
    </row>
    <row r="1005" spans="27:30" ht="15" customHeight="1" x14ac:dyDescent="0.2">
      <c r="AA1005" s="1235"/>
      <c r="AB1005" s="1235"/>
      <c r="AC1005" s="1235"/>
      <c r="AD1005" s="1235"/>
    </row>
    <row r="1006" spans="27:30" ht="15" customHeight="1" x14ac:dyDescent="0.2">
      <c r="AA1006" s="1235"/>
      <c r="AB1006" s="1235"/>
      <c r="AC1006" s="1235"/>
      <c r="AD1006" s="1235"/>
    </row>
    <row r="1007" spans="27:30" ht="15" customHeight="1" x14ac:dyDescent="0.2">
      <c r="AA1007" s="1235"/>
      <c r="AB1007" s="1235"/>
      <c r="AC1007" s="1235"/>
      <c r="AD1007" s="1235"/>
    </row>
    <row r="1008" spans="27:30" ht="15" customHeight="1" x14ac:dyDescent="0.2">
      <c r="AA1008" s="1235"/>
      <c r="AB1008" s="1235"/>
      <c r="AC1008" s="1235"/>
      <c r="AD1008" s="1235"/>
    </row>
    <row r="1009" spans="27:30" ht="15" customHeight="1" x14ac:dyDescent="0.2">
      <c r="AA1009" s="1235"/>
      <c r="AB1009" s="1235"/>
      <c r="AC1009" s="1235"/>
      <c r="AD1009" s="1235"/>
    </row>
    <row r="1010" spans="27:30" ht="15" customHeight="1" x14ac:dyDescent="0.2">
      <c r="AA1010" s="1235"/>
      <c r="AB1010" s="1235"/>
      <c r="AC1010" s="1235"/>
      <c r="AD1010" s="1235"/>
    </row>
    <row r="1011" spans="27:30" ht="15" customHeight="1" x14ac:dyDescent="0.2">
      <c r="AA1011" s="1235"/>
      <c r="AB1011" s="1235"/>
      <c r="AC1011" s="1235"/>
      <c r="AD1011" s="1235"/>
    </row>
    <row r="1012" spans="27:30" ht="15" customHeight="1" x14ac:dyDescent="0.2">
      <c r="AA1012" s="1231"/>
      <c r="AB1012" s="1231"/>
      <c r="AC1012" s="1231"/>
      <c r="AD1012" s="1231"/>
    </row>
    <row r="1013" spans="27:30" ht="15" customHeight="1" x14ac:dyDescent="0.2">
      <c r="AA1013" s="1231"/>
      <c r="AB1013" s="1231"/>
      <c r="AC1013" s="1231"/>
      <c r="AD1013" s="1231"/>
    </row>
  </sheetData>
  <mergeCells count="46">
    <mergeCell ref="O11:O12"/>
    <mergeCell ref="B92:G92"/>
    <mergeCell ref="B132:C132"/>
    <mergeCell ref="B146:C146"/>
    <mergeCell ref="J11:J12"/>
    <mergeCell ref="K11:K12"/>
    <mergeCell ref="L11:L12"/>
    <mergeCell ref="M11:M12"/>
    <mergeCell ref="N11:N12"/>
    <mergeCell ref="C12:D12"/>
    <mergeCell ref="C13:D13"/>
    <mergeCell ref="C14:D14"/>
    <mergeCell ref="B20:G20"/>
    <mergeCell ref="B22:C22"/>
    <mergeCell ref="F22:G22"/>
    <mergeCell ref="C55:D55"/>
    <mergeCell ref="B36:D36"/>
    <mergeCell ref="B37:C37"/>
    <mergeCell ref="B38:C38"/>
    <mergeCell ref="B39:C39"/>
    <mergeCell ref="F37:G39"/>
    <mergeCell ref="B40:C40"/>
    <mergeCell ref="B41:C41"/>
    <mergeCell ref="B42:C42"/>
    <mergeCell ref="B43:C43"/>
    <mergeCell ref="B44:C44"/>
    <mergeCell ref="C54:D54"/>
    <mergeCell ref="F95:G95"/>
    <mergeCell ref="C56:D56"/>
    <mergeCell ref="B59:G59"/>
    <mergeCell ref="B63:D63"/>
    <mergeCell ref="F62:G63"/>
    <mergeCell ref="B66:C67"/>
    <mergeCell ref="B70:C70"/>
    <mergeCell ref="F71:G72"/>
    <mergeCell ref="C87:D87"/>
    <mergeCell ref="C88:D88"/>
    <mergeCell ref="C89:D89"/>
    <mergeCell ref="B95:C95"/>
    <mergeCell ref="F140:G141"/>
    <mergeCell ref="F146:G146"/>
    <mergeCell ref="C123:D123"/>
    <mergeCell ref="C124:D124"/>
    <mergeCell ref="C125:D125"/>
    <mergeCell ref="B129:G129"/>
    <mergeCell ref="F132:G132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B24:B25 B27:B2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3" tint="0.39997558519241921"/>
  </sheetPr>
  <dimension ref="B1:M65"/>
  <sheetViews>
    <sheetView showGridLines="0" zoomScale="130" zoomScaleNormal="130" workbookViewId="0">
      <pane xSplit="1" ySplit="5" topLeftCell="B6" activePane="bottomRight" state="frozen"/>
      <selection activeCell="D7" sqref="D7"/>
      <selection pane="topRight" activeCell="D7" sqref="D7"/>
      <selection pane="bottomLeft" activeCell="D7" sqref="D7"/>
      <selection pane="bottomRight" activeCell="E16" sqref="E16"/>
    </sheetView>
  </sheetViews>
  <sheetFormatPr baseColWidth="10" defaultColWidth="12.140625" defaultRowHeight="12.75" x14ac:dyDescent="0.2"/>
  <cols>
    <col min="1" max="1" width="15.140625" style="751" customWidth="1"/>
    <col min="2" max="2" width="14.140625" style="751" customWidth="1"/>
    <col min="3" max="3" width="25" style="751" customWidth="1"/>
    <col min="4" max="4" width="25.42578125" style="751" customWidth="1"/>
    <col min="5" max="5" width="28.42578125" style="751" customWidth="1"/>
    <col min="6" max="6" width="12.85546875" style="751" customWidth="1"/>
    <col min="7" max="7" width="6.42578125" style="751" customWidth="1"/>
    <col min="8" max="16384" width="12.140625" style="751"/>
  </cols>
  <sheetData>
    <row r="1" spans="2:13" ht="12.95" customHeight="1" x14ac:dyDescent="0.2"/>
    <row r="2" spans="2:13" ht="12.95" customHeight="1" x14ac:dyDescent="0.2"/>
    <row r="3" spans="2:13" ht="12.95" customHeight="1" x14ac:dyDescent="0.2"/>
    <row r="4" spans="2:13" ht="12.95" customHeight="1" x14ac:dyDescent="0.2"/>
    <row r="5" spans="2:13" ht="12.95" customHeight="1" x14ac:dyDescent="0.2"/>
    <row r="6" spans="2:13" ht="15" x14ac:dyDescent="0.2">
      <c r="B6" s="1433" t="s">
        <v>12521</v>
      </c>
      <c r="C6" s="1433"/>
      <c r="D6" s="1433"/>
      <c r="E6" s="1433"/>
    </row>
    <row r="7" spans="2:13" ht="15" x14ac:dyDescent="0.2">
      <c r="B7" s="752"/>
      <c r="C7" s="752"/>
      <c r="D7" s="752"/>
      <c r="E7" s="630"/>
      <c r="F7" s="630"/>
      <c r="G7" s="630"/>
      <c r="H7" s="630"/>
      <c r="I7" s="630"/>
      <c r="J7" s="630"/>
      <c r="K7" s="630"/>
      <c r="L7" s="630"/>
      <c r="M7" s="630"/>
    </row>
    <row r="8" spans="2:13" ht="15" x14ac:dyDescent="0.2">
      <c r="B8" s="1434" t="s">
        <v>66</v>
      </c>
      <c r="C8" s="1434"/>
      <c r="D8" s="1434"/>
      <c r="E8" s="1434"/>
    </row>
    <row r="9" spans="2:13" x14ac:dyDescent="0.2">
      <c r="B9" s="303" t="s">
        <v>12523</v>
      </c>
      <c r="C9" s="753"/>
      <c r="D9" s="753"/>
      <c r="E9" s="754"/>
      <c r="F9" s="755"/>
      <c r="G9" s="756"/>
      <c r="H9" s="756"/>
    </row>
    <row r="10" spans="2:13" x14ac:dyDescent="0.2">
      <c r="B10" s="637" t="s">
        <v>0</v>
      </c>
      <c r="C10" s="637" t="s">
        <v>338</v>
      </c>
      <c r="D10" s="757" t="s">
        <v>108</v>
      </c>
      <c r="E10" s="637" t="s">
        <v>339</v>
      </c>
      <c r="F10" s="758"/>
      <c r="G10" s="758"/>
      <c r="H10" s="756"/>
    </row>
    <row r="11" spans="2:13" s="766" customFormat="1" x14ac:dyDescent="0.2">
      <c r="B11" s="759">
        <v>1971</v>
      </c>
      <c r="C11" s="760">
        <v>100762670.22642967</v>
      </c>
      <c r="D11" s="761">
        <v>687960781.54334807</v>
      </c>
      <c r="E11" s="762">
        <v>682.75362294130491</v>
      </c>
      <c r="F11" s="763"/>
      <c r="G11" s="764"/>
      <c r="H11" s="765"/>
    </row>
    <row r="12" spans="2:13" s="774" customFormat="1" x14ac:dyDescent="0.2">
      <c r="B12" s="767">
        <f t="shared" ref="B12:B37" si="0">B11+1</f>
        <v>1972</v>
      </c>
      <c r="C12" s="768">
        <v>106774848.9458082</v>
      </c>
      <c r="D12" s="769">
        <v>27522670.753369458</v>
      </c>
      <c r="E12" s="770">
        <v>25.776361217179648</v>
      </c>
      <c r="F12" s="771"/>
      <c r="G12" s="772"/>
      <c r="H12" s="773"/>
    </row>
    <row r="13" spans="2:13" s="766" customFormat="1" x14ac:dyDescent="0.2">
      <c r="B13" s="759">
        <f t="shared" si="0"/>
        <v>1973</v>
      </c>
      <c r="C13" s="760">
        <v>113324484.09035741</v>
      </c>
      <c r="D13" s="761">
        <v>3322812.1457094895</v>
      </c>
      <c r="E13" s="762">
        <v>2.9321220143919651</v>
      </c>
      <c r="F13" s="763"/>
      <c r="G13" s="764"/>
      <c r="H13" s="765"/>
    </row>
    <row r="14" spans="2:13" s="774" customFormat="1" x14ac:dyDescent="0.2">
      <c r="B14" s="767">
        <f t="shared" si="0"/>
        <v>1974</v>
      </c>
      <c r="C14" s="768">
        <v>117989479.34618968</v>
      </c>
      <c r="D14" s="769">
        <v>638650.04712348874</v>
      </c>
      <c r="E14" s="770">
        <v>0.54127711272429913</v>
      </c>
      <c r="F14" s="771"/>
      <c r="G14" s="772"/>
      <c r="H14" s="773"/>
    </row>
    <row r="15" spans="2:13" s="766" customFormat="1" x14ac:dyDescent="0.2">
      <c r="B15" s="759">
        <f t="shared" si="0"/>
        <v>1975</v>
      </c>
      <c r="C15" s="760">
        <v>132724110.64959182</v>
      </c>
      <c r="D15" s="761">
        <v>3873482.0061000511</v>
      </c>
      <c r="E15" s="762">
        <v>2.9184463826067941</v>
      </c>
      <c r="F15" s="763"/>
      <c r="G15" s="764"/>
      <c r="H15" s="765"/>
    </row>
    <row r="16" spans="2:13" s="774" customFormat="1" x14ac:dyDescent="0.2">
      <c r="B16" s="767">
        <f t="shared" si="0"/>
        <v>1976</v>
      </c>
      <c r="C16" s="768">
        <v>133443157.50737464</v>
      </c>
      <c r="D16" s="769">
        <v>24320267.328328937</v>
      </c>
      <c r="E16" s="770">
        <v>18.225188748988419</v>
      </c>
      <c r="F16" s="771"/>
      <c r="G16" s="772"/>
      <c r="H16" s="773"/>
    </row>
    <row r="17" spans="2:8" s="766" customFormat="1" x14ac:dyDescent="0.2">
      <c r="B17" s="759">
        <f t="shared" si="0"/>
        <v>1977</v>
      </c>
      <c r="C17" s="760">
        <v>130356303.22775853</v>
      </c>
      <c r="D17" s="761">
        <v>132208734.6007622</v>
      </c>
      <c r="E17" s="762">
        <v>101.4210523980318</v>
      </c>
      <c r="F17" s="763"/>
      <c r="G17" s="764"/>
      <c r="H17" s="765"/>
    </row>
    <row r="18" spans="2:8" s="774" customFormat="1" x14ac:dyDescent="0.2">
      <c r="B18" s="767">
        <f t="shared" si="0"/>
        <v>1978</v>
      </c>
      <c r="C18" s="768">
        <v>135130850.52581331</v>
      </c>
      <c r="D18" s="769">
        <v>60323598.378945112</v>
      </c>
      <c r="E18" s="770">
        <v>44.640878188968273</v>
      </c>
      <c r="F18" s="771"/>
      <c r="G18" s="772"/>
      <c r="H18" s="773"/>
    </row>
    <row r="19" spans="2:8" s="766" customFormat="1" x14ac:dyDescent="0.2">
      <c r="B19" s="759">
        <f t="shared" si="0"/>
        <v>1979</v>
      </c>
      <c r="C19" s="760">
        <v>146118999.27099189</v>
      </c>
      <c r="D19" s="761">
        <v>50417768.2384739</v>
      </c>
      <c r="E19" s="762">
        <v>34.50459453597081</v>
      </c>
      <c r="F19" s="763"/>
      <c r="G19" s="764"/>
      <c r="H19" s="765"/>
    </row>
    <row r="20" spans="2:8" s="774" customFormat="1" x14ac:dyDescent="0.2">
      <c r="B20" s="767">
        <f t="shared" si="0"/>
        <v>1980</v>
      </c>
      <c r="C20" s="768">
        <v>152584381.04241392</v>
      </c>
      <c r="D20" s="769">
        <v>107839893.88673052</v>
      </c>
      <c r="E20" s="770">
        <v>70.675578424212532</v>
      </c>
      <c r="F20" s="771"/>
      <c r="G20" s="772"/>
      <c r="H20" s="773"/>
    </row>
    <row r="21" spans="2:8" s="766" customFormat="1" x14ac:dyDescent="0.2">
      <c r="B21" s="759">
        <f t="shared" si="0"/>
        <v>1981</v>
      </c>
      <c r="C21" s="760">
        <v>154713633.79526228</v>
      </c>
      <c r="D21" s="761">
        <v>74643110.279975206</v>
      </c>
      <c r="E21" s="762">
        <v>48.245980944868073</v>
      </c>
      <c r="F21" s="775"/>
      <c r="G21" s="776"/>
      <c r="H21" s="765"/>
    </row>
    <row r="22" spans="2:8" s="774" customFormat="1" x14ac:dyDescent="0.2">
      <c r="B22" s="767">
        <f t="shared" si="0"/>
        <v>1982</v>
      </c>
      <c r="C22" s="768">
        <v>163182400.85510397</v>
      </c>
      <c r="D22" s="769">
        <v>477205744.88590854</v>
      </c>
      <c r="E22" s="770">
        <v>292.43701672807117</v>
      </c>
    </row>
    <row r="23" spans="2:8" s="766" customFormat="1" x14ac:dyDescent="0.2">
      <c r="B23" s="759">
        <f t="shared" si="0"/>
        <v>1983</v>
      </c>
      <c r="C23" s="760">
        <v>164368402.27999315</v>
      </c>
      <c r="D23" s="761">
        <v>1108499522.4044604</v>
      </c>
      <c r="E23" s="762">
        <v>674.39940221368602</v>
      </c>
    </row>
    <row r="24" spans="2:8" s="774" customFormat="1" x14ac:dyDescent="0.2">
      <c r="B24" s="767">
        <f t="shared" si="0"/>
        <v>1984</v>
      </c>
      <c r="C24" s="768">
        <v>170549003.60012576</v>
      </c>
      <c r="D24" s="769">
        <v>89362949.275309011</v>
      </c>
      <c r="E24" s="770">
        <v>52.397227417893355</v>
      </c>
    </row>
    <row r="25" spans="2:8" s="766" customFormat="1" x14ac:dyDescent="0.2">
      <c r="B25" s="759">
        <f t="shared" si="0"/>
        <v>1985</v>
      </c>
      <c r="C25" s="760">
        <v>182235813.74867117</v>
      </c>
      <c r="D25" s="761">
        <v>45493400.904880874</v>
      </c>
      <c r="E25" s="762">
        <v>24.964028732366884</v>
      </c>
    </row>
    <row r="26" spans="2:8" s="774" customFormat="1" x14ac:dyDescent="0.2">
      <c r="B26" s="767">
        <f t="shared" si="0"/>
        <v>1986</v>
      </c>
      <c r="C26" s="768">
        <v>188078802.55139875</v>
      </c>
      <c r="D26" s="769">
        <v>106502419.07243872</v>
      </c>
      <c r="E26" s="770">
        <v>56.626487210504969</v>
      </c>
    </row>
    <row r="27" spans="2:8" s="766" customFormat="1" x14ac:dyDescent="0.2">
      <c r="B27" s="759">
        <f t="shared" si="0"/>
        <v>1987</v>
      </c>
      <c r="C27" s="760">
        <v>181754076.33165848</v>
      </c>
      <c r="D27" s="761">
        <v>442780283.04569793</v>
      </c>
      <c r="E27" s="762">
        <v>243.61504951213746</v>
      </c>
    </row>
    <row r="28" spans="2:8" s="774" customFormat="1" x14ac:dyDescent="0.2">
      <c r="B28" s="767">
        <f t="shared" si="0"/>
        <v>1988</v>
      </c>
      <c r="C28" s="768">
        <v>190005145.92297336</v>
      </c>
      <c r="D28" s="769">
        <v>135486232.04041633</v>
      </c>
      <c r="E28" s="770">
        <v>71.30661192478513</v>
      </c>
    </row>
    <row r="29" spans="2:8" s="766" customFormat="1" x14ac:dyDescent="0.2">
      <c r="B29" s="759">
        <f t="shared" si="0"/>
        <v>1989</v>
      </c>
      <c r="C29" s="760">
        <v>271061250.85200566</v>
      </c>
      <c r="D29" s="761">
        <v>358020391.39636213</v>
      </c>
      <c r="E29" s="762">
        <v>132.08099286453691</v>
      </c>
    </row>
    <row r="30" spans="2:8" s="774" customFormat="1" x14ac:dyDescent="0.2">
      <c r="B30" s="767">
        <f t="shared" si="0"/>
        <v>1990</v>
      </c>
      <c r="C30" s="768">
        <v>293503944.59257597</v>
      </c>
      <c r="D30" s="769">
        <v>59806178.589820392</v>
      </c>
      <c r="E30" s="770">
        <v>20.376618335688683</v>
      </c>
    </row>
    <row r="31" spans="2:8" s="766" customFormat="1" x14ac:dyDescent="0.2">
      <c r="B31" s="759">
        <f t="shared" si="0"/>
        <v>1991</v>
      </c>
      <c r="C31" s="760">
        <v>317488706.77237761</v>
      </c>
      <c r="D31" s="761">
        <v>79122553.392187372</v>
      </c>
      <c r="E31" s="762">
        <v>24.921375691297897</v>
      </c>
    </row>
    <row r="32" spans="2:8" s="774" customFormat="1" x14ac:dyDescent="0.2">
      <c r="B32" s="767">
        <f t="shared" si="0"/>
        <v>1992</v>
      </c>
      <c r="C32" s="768">
        <v>339485635.68480134</v>
      </c>
      <c r="D32" s="769">
        <v>105124440.80937919</v>
      </c>
      <c r="E32" s="770">
        <v>30.965799362121754</v>
      </c>
    </row>
    <row r="33" spans="2:5" s="766" customFormat="1" x14ac:dyDescent="0.2">
      <c r="B33" s="759">
        <f t="shared" si="0"/>
        <v>1993</v>
      </c>
      <c r="C33" s="760">
        <v>355958176.84198916</v>
      </c>
      <c r="D33" s="761">
        <v>59802447.229198642</v>
      </c>
      <c r="E33" s="762">
        <v>16.80041395867277</v>
      </c>
    </row>
    <row r="34" spans="2:5" s="774" customFormat="1" x14ac:dyDescent="0.2">
      <c r="B34" s="767">
        <f t="shared" si="0"/>
        <v>1994</v>
      </c>
      <c r="C34" s="768">
        <v>367549366.59387618</v>
      </c>
      <c r="D34" s="769">
        <v>145722540.69098705</v>
      </c>
      <c r="E34" s="770">
        <v>39.647066199954367</v>
      </c>
    </row>
    <row r="35" spans="2:5" s="766" customFormat="1" x14ac:dyDescent="0.2">
      <c r="B35" s="759">
        <f t="shared" si="0"/>
        <v>1995</v>
      </c>
      <c r="C35" s="760">
        <v>381311954.88289911</v>
      </c>
      <c r="D35" s="761">
        <v>157382196.57713687</v>
      </c>
      <c r="E35" s="762">
        <v>41.273868957365615</v>
      </c>
    </row>
    <row r="36" spans="2:5" s="774" customFormat="1" x14ac:dyDescent="0.2">
      <c r="B36" s="767">
        <f t="shared" si="0"/>
        <v>1996</v>
      </c>
      <c r="C36" s="768">
        <v>401413099.16567451</v>
      </c>
      <c r="D36" s="769">
        <v>206678758.55555156</v>
      </c>
      <c r="E36" s="770">
        <v>51.487796234135693</v>
      </c>
    </row>
    <row r="37" spans="2:5" s="766" customFormat="1" x14ac:dyDescent="0.2">
      <c r="B37" s="759">
        <f t="shared" si="0"/>
        <v>1997</v>
      </c>
      <c r="C37" s="760">
        <v>441270461.7021538</v>
      </c>
      <c r="D37" s="761">
        <v>399113620.43646139</v>
      </c>
      <c r="E37" s="762">
        <v>90.446484656354087</v>
      </c>
    </row>
    <row r="38" spans="2:5" s="774" customFormat="1" x14ac:dyDescent="0.2">
      <c r="B38" s="767">
        <v>1998</v>
      </c>
      <c r="C38" s="768">
        <v>468863406.70597458</v>
      </c>
      <c r="D38" s="769">
        <v>80456698.242550746</v>
      </c>
      <c r="E38" s="770">
        <v>17.159944045922387</v>
      </c>
    </row>
    <row r="39" spans="2:5" s="766" customFormat="1" x14ac:dyDescent="0.2">
      <c r="B39" s="759">
        <v>1999</v>
      </c>
      <c r="C39" s="760">
        <v>496561840.0637334</v>
      </c>
      <c r="D39" s="761">
        <v>175602086.2245127</v>
      </c>
      <c r="E39" s="762">
        <v>35.36358859190112</v>
      </c>
    </row>
    <row r="40" spans="2:5" s="774" customFormat="1" x14ac:dyDescent="0.2">
      <c r="B40" s="767">
        <v>2000</v>
      </c>
      <c r="C40" s="768">
        <v>534666816.08361584</v>
      </c>
      <c r="D40" s="769">
        <v>265783346.41881362</v>
      </c>
      <c r="E40" s="770">
        <v>49.710088306143938</v>
      </c>
    </row>
    <row r="41" spans="2:5" s="766" customFormat="1" x14ac:dyDescent="0.2">
      <c r="B41" s="759">
        <v>2001</v>
      </c>
      <c r="C41" s="760">
        <v>562386029.79205072</v>
      </c>
      <c r="D41" s="761">
        <v>253155921.18822077</v>
      </c>
      <c r="E41" s="762">
        <v>45.014617678506056</v>
      </c>
    </row>
    <row r="42" spans="2:5" s="774" customFormat="1" x14ac:dyDescent="0.2">
      <c r="B42" s="767">
        <v>2002</v>
      </c>
      <c r="C42" s="768">
        <v>567620314.47390652</v>
      </c>
      <c r="D42" s="769">
        <v>210773341.94398037</v>
      </c>
      <c r="E42" s="770">
        <v>37.132804547232176</v>
      </c>
    </row>
    <row r="43" spans="2:5" s="766" customFormat="1" x14ac:dyDescent="0.2">
      <c r="B43" s="759">
        <v>2003</v>
      </c>
      <c r="C43" s="760">
        <v>626962174.71295345</v>
      </c>
      <c r="D43" s="761">
        <v>144544873.16370618</v>
      </c>
      <c r="E43" s="762">
        <v>23.054799634425187</v>
      </c>
    </row>
    <row r="44" spans="2:5" s="774" customFormat="1" x14ac:dyDescent="0.2">
      <c r="B44" s="767">
        <v>2004</v>
      </c>
      <c r="C44" s="768">
        <v>664237014.89899671</v>
      </c>
      <c r="D44" s="769">
        <v>170044913.71488911</v>
      </c>
      <c r="E44" s="770">
        <v>25.600035815641199</v>
      </c>
    </row>
    <row r="45" spans="2:5" s="766" customFormat="1" x14ac:dyDescent="0.2">
      <c r="B45" s="759">
        <v>2005</v>
      </c>
      <c r="C45" s="760">
        <v>706859111.39918697</v>
      </c>
      <c r="D45" s="761">
        <v>246138163.26435548</v>
      </c>
      <c r="E45" s="762">
        <v>34.821389339827441</v>
      </c>
    </row>
    <row r="46" spans="2:5" s="774" customFormat="1" x14ac:dyDescent="0.2">
      <c r="B46" s="767">
        <v>2006</v>
      </c>
      <c r="C46" s="768">
        <v>754968135.83610523</v>
      </c>
      <c r="D46" s="769">
        <v>288626448.00091225</v>
      </c>
      <c r="E46" s="770">
        <v>38.230282087503845</v>
      </c>
    </row>
    <row r="47" spans="2:5" s="766" customFormat="1" x14ac:dyDescent="0.2">
      <c r="B47" s="759">
        <v>2007</v>
      </c>
      <c r="C47" s="760">
        <v>783910987.29013455</v>
      </c>
      <c r="D47" s="761">
        <v>379091769.31712168</v>
      </c>
      <c r="E47" s="762">
        <v>48.359032525821128</v>
      </c>
    </row>
    <row r="48" spans="2:5" s="774" customFormat="1" x14ac:dyDescent="0.2">
      <c r="B48" s="767">
        <v>2008</v>
      </c>
      <c r="C48" s="768">
        <v>828278761.34646571</v>
      </c>
      <c r="D48" s="769">
        <v>367929398.45593095</v>
      </c>
      <c r="E48" s="770">
        <v>44.420962558283875</v>
      </c>
    </row>
    <row r="49" spans="2:5" s="766" customFormat="1" x14ac:dyDescent="0.2">
      <c r="B49" s="759">
        <v>2009</v>
      </c>
      <c r="C49" s="760">
        <v>782794069.5157963</v>
      </c>
      <c r="D49" s="761">
        <v>920821073.85834849</v>
      </c>
      <c r="E49" s="762">
        <v>117.63260731240975</v>
      </c>
    </row>
    <row r="50" spans="2:5" s="774" customFormat="1" x14ac:dyDescent="0.2">
      <c r="B50" s="767">
        <v>2010</v>
      </c>
      <c r="C50" s="768">
        <v>752904146.26010609</v>
      </c>
      <c r="D50" s="769">
        <v>550484533.95148587</v>
      </c>
      <c r="E50" s="770">
        <v>73.114823007138781</v>
      </c>
    </row>
    <row r="51" spans="2:5" s="766" customFormat="1" x14ac:dyDescent="0.2">
      <c r="B51" s="759">
        <v>2011</v>
      </c>
      <c r="C51" s="760">
        <v>759648915.15271342</v>
      </c>
      <c r="D51" s="761">
        <v>794945270.70110166</v>
      </c>
      <c r="E51" s="762">
        <v>104.64640373261017</v>
      </c>
    </row>
    <row r="52" spans="2:5" s="774" customFormat="1" x14ac:dyDescent="0.2">
      <c r="B52" s="767">
        <v>2012</v>
      </c>
      <c r="C52" s="768">
        <v>751618985.28923059</v>
      </c>
      <c r="D52" s="769">
        <v>326502692.77948117</v>
      </c>
      <c r="E52" s="770">
        <v>43.439920913365384</v>
      </c>
    </row>
    <row r="53" spans="2:5" s="766" customFormat="1" x14ac:dyDescent="0.2">
      <c r="B53" s="759">
        <v>2013</v>
      </c>
      <c r="C53" s="760">
        <v>770018714.6143173</v>
      </c>
      <c r="D53" s="761">
        <v>211260100.46656832</v>
      </c>
      <c r="E53" s="762">
        <v>27.435709867439144</v>
      </c>
    </row>
    <row r="54" spans="2:5" s="766" customFormat="1" x14ac:dyDescent="0.2">
      <c r="B54" s="767">
        <v>2014</v>
      </c>
      <c r="C54" s="768">
        <v>791824272.98743296</v>
      </c>
      <c r="D54" s="769">
        <v>196310504.43385959</v>
      </c>
      <c r="E54" s="770">
        <v>24.792180680848517</v>
      </c>
    </row>
    <row r="55" spans="2:5" s="766" customFormat="1" x14ac:dyDescent="0.2">
      <c r="B55" s="759">
        <v>2015</v>
      </c>
      <c r="C55" s="760">
        <v>809168365.34850085</v>
      </c>
      <c r="D55" s="761">
        <v>214401438.56863052</v>
      </c>
      <c r="E55" s="762">
        <v>26.496517628477719</v>
      </c>
    </row>
    <row r="56" spans="2:5" s="766" customFormat="1" x14ac:dyDescent="0.2">
      <c r="B56" s="767">
        <v>2016</v>
      </c>
      <c r="C56" s="768">
        <v>803173293.82634652</v>
      </c>
      <c r="D56" s="769">
        <v>218130405.36743897</v>
      </c>
      <c r="E56" s="770">
        <v>27.158573005865005</v>
      </c>
    </row>
    <row r="57" spans="2:5" s="766" customFormat="1" x14ac:dyDescent="0.2">
      <c r="B57" s="759">
        <v>2017</v>
      </c>
      <c r="C57" s="760">
        <v>805608096.24096012</v>
      </c>
      <c r="D57" s="761">
        <v>219301214.28148523</v>
      </c>
      <c r="E57" s="762">
        <v>27.221823527440257</v>
      </c>
    </row>
    <row r="58" spans="2:5" s="766" customFormat="1" x14ac:dyDescent="0.2">
      <c r="B58" s="767">
        <v>2018</v>
      </c>
      <c r="C58" s="768">
        <v>793889952.55237734</v>
      </c>
      <c r="D58" s="769">
        <v>269322518.51678383</v>
      </c>
      <c r="E58" s="770">
        <v>33.924414542708945</v>
      </c>
    </row>
    <row r="59" spans="2:5" s="766" customFormat="1" x14ac:dyDescent="0.2">
      <c r="B59" s="759">
        <v>2019</v>
      </c>
      <c r="C59" s="760">
        <v>757690025.5792855</v>
      </c>
      <c r="D59" s="761">
        <v>818085774.51653814</v>
      </c>
      <c r="E59" s="762">
        <v>107.97103655826506</v>
      </c>
    </row>
    <row r="60" spans="2:5" s="766" customFormat="1" x14ac:dyDescent="0.2">
      <c r="B60" s="767">
        <v>2020</v>
      </c>
      <c r="C60" s="768">
        <v>760435361.25735402</v>
      </c>
      <c r="D60" s="769">
        <v>388726987.78532428</v>
      </c>
      <c r="E60" s="770">
        <v>51.119004663667589</v>
      </c>
    </row>
    <row r="61" spans="2:5" s="766" customFormat="1" x14ac:dyDescent="0.2">
      <c r="B61" s="759">
        <v>2021</v>
      </c>
      <c r="C61" s="760">
        <v>734493188.23884499</v>
      </c>
      <c r="D61" s="761">
        <v>592044322.79726636</v>
      </c>
      <c r="E61" s="762">
        <v>80.605828927680051</v>
      </c>
    </row>
    <row r="62" spans="2:5" s="777" customFormat="1" x14ac:dyDescent="0.2">
      <c r="B62" s="767">
        <v>2022</v>
      </c>
      <c r="C62" s="768">
        <v>729321343.76599991</v>
      </c>
      <c r="D62" s="769">
        <v>123936773.06995998</v>
      </c>
      <c r="E62" s="770">
        <v>16.993438369702318</v>
      </c>
    </row>
    <row r="63" spans="2:5" s="777" customFormat="1" x14ac:dyDescent="0.2">
      <c r="B63" s="759">
        <v>2023</v>
      </c>
      <c r="C63" s="760">
        <v>742428602</v>
      </c>
      <c r="D63" s="761">
        <v>373482713.33999997</v>
      </c>
      <c r="E63" s="762">
        <v>50.305539459806525</v>
      </c>
    </row>
    <row r="64" spans="2:5" x14ac:dyDescent="0.2">
      <c r="B64" s="321" t="s">
        <v>4</v>
      </c>
      <c r="C64" s="266">
        <v>24373471086.238655</v>
      </c>
      <c r="D64" s="520">
        <v>13949078732.884329</v>
      </c>
      <c r="E64" s="778">
        <v>57.230579442416904</v>
      </c>
    </row>
    <row r="65" spans="2:5" x14ac:dyDescent="0.2">
      <c r="B65" s="754"/>
      <c r="C65" s="754"/>
      <c r="D65" s="754"/>
      <c r="E65" s="754"/>
    </row>
  </sheetData>
  <mergeCells count="2">
    <mergeCell ref="B6:E6"/>
    <mergeCell ref="B8:E8"/>
  </mergeCells>
  <printOptions horizontalCentered="1" gridLinesSet="0"/>
  <pageMargins left="0.78740157480314965" right="0.78740157480314965" top="0.78740157480314965" bottom="0.39370078740157483" header="0.43307086614173229" footer="0.19685039370078741"/>
  <pageSetup paperSize="9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6" tint="0.79998168889431442"/>
  </sheetPr>
  <dimension ref="A1:EI1066"/>
  <sheetViews>
    <sheetView showGridLines="0" zoomScaleNormal="100" workbookViewId="0">
      <pane xSplit="1" ySplit="7" topLeftCell="W8" activePane="bottomRight" state="frozen"/>
      <selection pane="topRight" activeCell="B1" sqref="B1"/>
      <selection pane="bottomLeft" activeCell="A8" sqref="A8"/>
      <selection pane="bottomRight" activeCell="AK8" sqref="AK8"/>
    </sheetView>
  </sheetViews>
  <sheetFormatPr baseColWidth="10" defaultColWidth="12.140625" defaultRowHeight="15" x14ac:dyDescent="0.25"/>
  <cols>
    <col min="1" max="1" width="15.140625" style="371" customWidth="1"/>
    <col min="2" max="2" width="21.7109375" style="351" customWidth="1"/>
    <col min="3" max="33" width="13.85546875" style="373" customWidth="1"/>
    <col min="34" max="34" width="21.7109375" style="374" customWidth="1"/>
    <col min="35" max="36" width="21.7109375" style="782" customWidth="1"/>
    <col min="37" max="37" width="21.7109375" style="365" customWidth="1"/>
    <col min="38" max="41" width="14.85546875" style="365" bestFit="1" customWidth="1"/>
    <col min="42" max="42" width="13.85546875" style="365" bestFit="1" customWidth="1"/>
    <col min="43" max="52" width="14.85546875" style="365" bestFit="1" customWidth="1"/>
    <col min="53" max="53" width="15.42578125" style="365" bestFit="1" customWidth="1"/>
    <col min="54" max="54" width="14.85546875" style="365" bestFit="1" customWidth="1"/>
    <col min="55" max="55" width="15.5703125" style="365" bestFit="1" customWidth="1"/>
    <col min="56" max="63" width="14.85546875" style="365" bestFit="1" customWidth="1"/>
    <col min="64" max="64" width="14.7109375" style="365" customWidth="1"/>
    <col min="65" max="65" width="14.85546875" style="365" bestFit="1" customWidth="1"/>
    <col min="66" max="66" width="14.85546875" style="365" customWidth="1"/>
    <col min="67" max="67" width="14.85546875" style="365" bestFit="1" customWidth="1"/>
    <col min="68" max="68" width="16.42578125" style="365" bestFit="1" customWidth="1"/>
    <col min="69" max="69" width="20.7109375" style="365" bestFit="1" customWidth="1"/>
    <col min="70" max="70" width="16.5703125" style="365" customWidth="1"/>
    <col min="71" max="139" width="12.140625" style="365"/>
    <col min="140" max="16384" width="12.140625" style="371"/>
  </cols>
  <sheetData>
    <row r="1" spans="1:69" ht="12.95" customHeight="1" x14ac:dyDescent="0.25"/>
    <row r="2" spans="1:69" ht="12.95" customHeight="1" x14ac:dyDescent="0.25"/>
    <row r="3" spans="1:69" ht="12.95" customHeight="1" x14ac:dyDescent="0.25"/>
    <row r="4" spans="1:69" ht="12.95" customHeight="1" x14ac:dyDescent="0.25">
      <c r="B4" s="1072"/>
      <c r="H4" s="1435" t="s">
        <v>519</v>
      </c>
      <c r="I4" s="1436"/>
      <c r="J4" s="1437"/>
      <c r="AM4" s="1435" t="s">
        <v>520</v>
      </c>
      <c r="AN4" s="1436"/>
      <c r="AO4" s="1437"/>
    </row>
    <row r="5" spans="1:69" ht="12.95" customHeight="1" x14ac:dyDescent="0.25">
      <c r="V5" s="446"/>
    </row>
    <row r="6" spans="1:69" ht="12.95" customHeight="1" x14ac:dyDescent="0.25">
      <c r="V6" s="446"/>
      <c r="AL6" s="1073"/>
    </row>
    <row r="7" spans="1:69" ht="12.95" customHeight="1" x14ac:dyDescent="0.25">
      <c r="V7" s="446"/>
    </row>
    <row r="8" spans="1:69" x14ac:dyDescent="0.25">
      <c r="A8" s="1145"/>
      <c r="B8" s="1072" t="s">
        <v>516</v>
      </c>
      <c r="C8" s="371"/>
      <c r="D8" s="371"/>
      <c r="E8" s="371"/>
      <c r="AJ8" s="371"/>
      <c r="AK8" s="1072" t="s">
        <v>516</v>
      </c>
    </row>
    <row r="9" spans="1:69" x14ac:dyDescent="0.25">
      <c r="B9" s="1072"/>
      <c r="C9" s="371"/>
      <c r="D9" s="371"/>
      <c r="E9" s="371"/>
      <c r="AJ9" s="371"/>
      <c r="AK9" s="1072"/>
    </row>
    <row r="10" spans="1:69" x14ac:dyDescent="0.25">
      <c r="B10" s="281" t="s">
        <v>106</v>
      </c>
      <c r="AJ10" s="371"/>
      <c r="AK10" s="281" t="s">
        <v>106</v>
      </c>
      <c r="AL10" s="872"/>
      <c r="AM10" s="872"/>
      <c r="AN10" s="872"/>
      <c r="AO10" s="872"/>
      <c r="AP10" s="872"/>
      <c r="AQ10" s="872"/>
      <c r="AR10" s="872"/>
      <c r="AS10" s="872"/>
      <c r="AT10" s="872"/>
      <c r="AU10" s="872"/>
      <c r="AV10" s="872"/>
      <c r="AW10" s="872"/>
      <c r="AX10" s="872"/>
      <c r="AY10" s="872"/>
      <c r="AZ10" s="872"/>
    </row>
    <row r="11" spans="1:69" s="353" customFormat="1" x14ac:dyDescent="0.2">
      <c r="B11" s="868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2"/>
      <c r="AI11" s="784"/>
      <c r="AJ11" s="868"/>
      <c r="AK11" s="379" t="s">
        <v>12523</v>
      </c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0"/>
      <c r="BB11" s="380"/>
      <c r="BC11" s="380"/>
      <c r="BD11" s="380"/>
      <c r="BE11" s="380"/>
      <c r="BF11" s="380"/>
      <c r="BG11" s="380"/>
      <c r="BH11" s="380"/>
      <c r="BI11" s="380"/>
      <c r="BJ11" s="380"/>
      <c r="BK11" s="380"/>
      <c r="BL11" s="380"/>
      <c r="BM11" s="380"/>
      <c r="BN11" s="380"/>
      <c r="BO11" s="380"/>
      <c r="BP11" s="381"/>
      <c r="BQ11" s="382"/>
    </row>
    <row r="12" spans="1:69" s="357" customFormat="1" ht="13.5" customHeight="1" x14ac:dyDescent="0.2">
      <c r="B12" s="354" t="s">
        <v>165</v>
      </c>
      <c r="C12" s="307">
        <v>1994</v>
      </c>
      <c r="D12" s="307">
        <v>1995</v>
      </c>
      <c r="E12" s="307">
        <v>1996</v>
      </c>
      <c r="F12" s="307">
        <v>1997</v>
      </c>
      <c r="G12" s="307">
        <v>1998</v>
      </c>
      <c r="H12" s="307">
        <v>1999</v>
      </c>
      <c r="I12" s="307">
        <v>2000</v>
      </c>
      <c r="J12" s="307">
        <v>2001</v>
      </c>
      <c r="K12" s="307">
        <v>2002</v>
      </c>
      <c r="L12" s="307">
        <v>2003</v>
      </c>
      <c r="M12" s="307">
        <v>2004</v>
      </c>
      <c r="N12" s="307">
        <v>2005</v>
      </c>
      <c r="O12" s="307">
        <v>2006</v>
      </c>
      <c r="P12" s="307">
        <v>2007</v>
      </c>
      <c r="Q12" s="307">
        <v>2008</v>
      </c>
      <c r="R12" s="307">
        <v>2009</v>
      </c>
      <c r="S12" s="307">
        <v>2010</v>
      </c>
      <c r="T12" s="307">
        <v>2011</v>
      </c>
      <c r="U12" s="307">
        <v>2012</v>
      </c>
      <c r="V12" s="307">
        <v>2013</v>
      </c>
      <c r="W12" s="307">
        <v>2014</v>
      </c>
      <c r="X12" s="307">
        <v>2015</v>
      </c>
      <c r="Y12" s="307">
        <v>2016</v>
      </c>
      <c r="Z12" s="307">
        <v>2017</v>
      </c>
      <c r="AA12" s="307">
        <v>2018</v>
      </c>
      <c r="AB12" s="307">
        <v>2019</v>
      </c>
      <c r="AC12" s="307">
        <v>2020</v>
      </c>
      <c r="AD12" s="307">
        <v>2021</v>
      </c>
      <c r="AE12" s="307">
        <v>2022</v>
      </c>
      <c r="AF12" s="307">
        <v>2023</v>
      </c>
      <c r="AG12" s="307" t="s">
        <v>4</v>
      </c>
      <c r="AH12" s="356" t="s">
        <v>165</v>
      </c>
      <c r="AI12" s="785"/>
      <c r="AJ12" s="785"/>
      <c r="AK12" s="354" t="s">
        <v>165</v>
      </c>
      <c r="AL12" s="307">
        <v>1994</v>
      </c>
      <c r="AM12" s="307">
        <v>1995</v>
      </c>
      <c r="AN12" s="307">
        <v>1996</v>
      </c>
      <c r="AO12" s="307">
        <v>1997</v>
      </c>
      <c r="AP12" s="307">
        <v>1998</v>
      </c>
      <c r="AQ12" s="307">
        <v>1999</v>
      </c>
      <c r="AR12" s="307">
        <v>2000</v>
      </c>
      <c r="AS12" s="307">
        <v>2001</v>
      </c>
      <c r="AT12" s="307">
        <v>2002</v>
      </c>
      <c r="AU12" s="307">
        <v>2003</v>
      </c>
      <c r="AV12" s="307">
        <v>2004</v>
      </c>
      <c r="AW12" s="307">
        <v>2005</v>
      </c>
      <c r="AX12" s="307">
        <v>2006</v>
      </c>
      <c r="AY12" s="307">
        <v>2007</v>
      </c>
      <c r="AZ12" s="307">
        <v>2008</v>
      </c>
      <c r="BA12" s="307">
        <v>2009</v>
      </c>
      <c r="BB12" s="307">
        <v>2010</v>
      </c>
      <c r="BC12" s="307">
        <v>2011</v>
      </c>
      <c r="BD12" s="307">
        <v>2012</v>
      </c>
      <c r="BE12" s="307">
        <v>2013</v>
      </c>
      <c r="BF12" s="307">
        <v>2014</v>
      </c>
      <c r="BG12" s="307">
        <v>2015</v>
      </c>
      <c r="BH12" s="307">
        <v>2016</v>
      </c>
      <c r="BI12" s="307">
        <v>2017</v>
      </c>
      <c r="BJ12" s="307">
        <v>2018</v>
      </c>
      <c r="BK12" s="307">
        <v>2019</v>
      </c>
      <c r="BL12" s="307">
        <v>2020</v>
      </c>
      <c r="BM12" s="307">
        <v>2021</v>
      </c>
      <c r="BN12" s="307">
        <v>2022</v>
      </c>
      <c r="BO12" s="307">
        <v>2023</v>
      </c>
      <c r="BP12" s="307" t="s">
        <v>4</v>
      </c>
      <c r="BQ12" s="356" t="s">
        <v>165</v>
      </c>
    </row>
    <row r="13" spans="1:69" s="361" customFormat="1" ht="13.5" customHeight="1" x14ac:dyDescent="0.25">
      <c r="B13" s="358" t="s">
        <v>180</v>
      </c>
      <c r="C13" s="359">
        <v>2</v>
      </c>
      <c r="D13" s="359">
        <v>253</v>
      </c>
      <c r="E13" s="359">
        <v>14</v>
      </c>
      <c r="F13" s="359">
        <v>109</v>
      </c>
      <c r="G13" s="359">
        <v>66</v>
      </c>
      <c r="H13" s="359">
        <v>11</v>
      </c>
      <c r="I13" s="359">
        <v>25</v>
      </c>
      <c r="J13" s="359">
        <v>1</v>
      </c>
      <c r="K13" s="359">
        <v>5</v>
      </c>
      <c r="L13" s="359">
        <v>207</v>
      </c>
      <c r="M13" s="359">
        <v>237</v>
      </c>
      <c r="N13" s="359">
        <v>48</v>
      </c>
      <c r="O13" s="359">
        <v>24</v>
      </c>
      <c r="P13" s="359">
        <v>19</v>
      </c>
      <c r="Q13" s="359">
        <v>257</v>
      </c>
      <c r="R13" s="359">
        <v>68</v>
      </c>
      <c r="S13" s="359">
        <v>24</v>
      </c>
      <c r="T13" s="359">
        <v>27</v>
      </c>
      <c r="U13" s="359">
        <v>1</v>
      </c>
      <c r="V13" s="359">
        <v>115</v>
      </c>
      <c r="W13" s="359">
        <v>144</v>
      </c>
      <c r="X13" s="359">
        <v>113</v>
      </c>
      <c r="Y13" s="359">
        <v>21</v>
      </c>
      <c r="Z13" s="359">
        <v>18</v>
      </c>
      <c r="AA13" s="359">
        <v>366</v>
      </c>
      <c r="AB13" s="359">
        <v>25</v>
      </c>
      <c r="AC13" s="359">
        <v>10</v>
      </c>
      <c r="AD13" s="359">
        <v>266</v>
      </c>
      <c r="AE13" s="359">
        <v>1</v>
      </c>
      <c r="AF13" s="359">
        <v>167</v>
      </c>
      <c r="AG13" s="360">
        <v>2644</v>
      </c>
      <c r="AH13" s="358" t="s">
        <v>180</v>
      </c>
      <c r="AI13" s="358"/>
      <c r="AJ13" s="358"/>
      <c r="AK13" s="358" t="s">
        <v>180</v>
      </c>
      <c r="AL13" s="359">
        <v>887722.87100982899</v>
      </c>
      <c r="AM13" s="359">
        <v>499370.46519261901</v>
      </c>
      <c r="AN13" s="359">
        <v>223115.82161361101</v>
      </c>
      <c r="AO13" s="359">
        <v>21271.5538262763</v>
      </c>
      <c r="AP13" s="359">
        <v>61001.345583133902</v>
      </c>
      <c r="AQ13" s="359">
        <v>8569751.9876511507</v>
      </c>
      <c r="AR13" s="359">
        <v>4902953.3951786403</v>
      </c>
      <c r="AS13" s="359">
        <v>2852420.7470752299</v>
      </c>
      <c r="AT13" s="359">
        <v>672569.13720390794</v>
      </c>
      <c r="AU13" s="359">
        <v>194109.76716103</v>
      </c>
      <c r="AV13" s="359">
        <v>302187.71247941098</v>
      </c>
      <c r="AW13" s="359">
        <v>877936.23919886095</v>
      </c>
      <c r="AX13" s="359">
        <v>10285331.851811901</v>
      </c>
      <c r="AY13" s="359">
        <v>209444.42001758001</v>
      </c>
      <c r="AZ13" s="359">
        <v>627727.68355799303</v>
      </c>
      <c r="BA13" s="359">
        <v>1985239.2450524201</v>
      </c>
      <c r="BB13" s="359">
        <v>1026295.21915855</v>
      </c>
      <c r="BC13" s="359">
        <v>297522.87333927798</v>
      </c>
      <c r="BD13" s="359">
        <v>88469.893548333799</v>
      </c>
      <c r="BE13" s="359">
        <v>1947718.7532955101</v>
      </c>
      <c r="BF13" s="359">
        <v>2377685.8578268401</v>
      </c>
      <c r="BG13" s="359">
        <v>247461.007493237</v>
      </c>
      <c r="BH13" s="359">
        <v>6377637.1912100296</v>
      </c>
      <c r="BI13" s="359">
        <v>392643.77194329997</v>
      </c>
      <c r="BJ13" s="359">
        <v>1971446.3710534901</v>
      </c>
      <c r="BK13" s="359">
        <v>2223839.3266894598</v>
      </c>
      <c r="BL13" s="359">
        <v>1032993.01949969</v>
      </c>
      <c r="BM13" s="359">
        <v>2670379.3436453701</v>
      </c>
      <c r="BN13" s="359">
        <v>1214632.3688300001</v>
      </c>
      <c r="BO13" s="359">
        <v>1825488.45</v>
      </c>
      <c r="BP13" s="360">
        <v>56866367.691146687</v>
      </c>
      <c r="BQ13" s="358" t="s">
        <v>180</v>
      </c>
    </row>
    <row r="14" spans="1:69" s="365" customFormat="1" ht="13.5" customHeight="1" x14ac:dyDescent="0.25">
      <c r="B14" s="362" t="s">
        <v>168</v>
      </c>
      <c r="C14" s="363">
        <v>6</v>
      </c>
      <c r="D14" s="363">
        <v>56</v>
      </c>
      <c r="E14" s="363">
        <v>75</v>
      </c>
      <c r="F14" s="363">
        <v>53</v>
      </c>
      <c r="G14" s="363">
        <v>2</v>
      </c>
      <c r="H14" s="363">
        <v>3</v>
      </c>
      <c r="I14" s="363">
        <v>1</v>
      </c>
      <c r="J14" s="363">
        <v>47</v>
      </c>
      <c r="K14" s="363">
        <v>78</v>
      </c>
      <c r="L14" s="363">
        <v>13</v>
      </c>
      <c r="M14" s="363">
        <v>171</v>
      </c>
      <c r="N14" s="363">
        <v>16</v>
      </c>
      <c r="O14" s="363">
        <v>10</v>
      </c>
      <c r="P14" s="363">
        <v>5</v>
      </c>
      <c r="Q14" s="363">
        <v>241</v>
      </c>
      <c r="R14" s="363">
        <v>16</v>
      </c>
      <c r="S14" s="363">
        <v>102</v>
      </c>
      <c r="T14" s="363">
        <v>20</v>
      </c>
      <c r="U14" s="363">
        <v>570</v>
      </c>
      <c r="V14" s="363">
        <v>227</v>
      </c>
      <c r="W14" s="363">
        <v>26</v>
      </c>
      <c r="X14" s="363">
        <v>208</v>
      </c>
      <c r="Y14" s="363">
        <v>31</v>
      </c>
      <c r="Z14" s="363">
        <v>27</v>
      </c>
      <c r="AA14" s="363">
        <v>393</v>
      </c>
      <c r="AB14" s="363">
        <v>248</v>
      </c>
      <c r="AC14" s="363">
        <v>16</v>
      </c>
      <c r="AD14" s="363">
        <v>62</v>
      </c>
      <c r="AE14" s="363">
        <v>21</v>
      </c>
      <c r="AF14" s="363">
        <v>38</v>
      </c>
      <c r="AG14" s="364">
        <v>2782</v>
      </c>
      <c r="AH14" s="362" t="s">
        <v>168</v>
      </c>
      <c r="AI14" s="358"/>
      <c r="AJ14" s="358"/>
      <c r="AK14" s="362" t="s">
        <v>168</v>
      </c>
      <c r="AL14" s="1079">
        <v>86870.808269064597</v>
      </c>
      <c r="AM14" s="363">
        <v>2143250.3739090702</v>
      </c>
      <c r="AN14" s="363">
        <v>3119726.8667136598</v>
      </c>
      <c r="AO14" s="363">
        <v>60540460.6185783</v>
      </c>
      <c r="AP14" s="363">
        <v>540939.08956159302</v>
      </c>
      <c r="AQ14" s="363">
        <v>4207316.3773405896</v>
      </c>
      <c r="AR14" s="363">
        <v>1746490.8982202399</v>
      </c>
      <c r="AS14" s="363">
        <v>7296375.48866456</v>
      </c>
      <c r="AT14" s="363">
        <v>6552034.9096516902</v>
      </c>
      <c r="AU14" s="363">
        <v>1215253.7351239801</v>
      </c>
      <c r="AV14" s="363">
        <v>3385796.7543580001</v>
      </c>
      <c r="AW14" s="363">
        <v>1063818.16009408</v>
      </c>
      <c r="AX14" s="363">
        <v>1283586.3515876201</v>
      </c>
      <c r="AY14" s="363">
        <v>98843683.881885007</v>
      </c>
      <c r="AZ14" s="363">
        <v>13514015.102754399</v>
      </c>
      <c r="BA14" s="363">
        <v>24681869.932961699</v>
      </c>
      <c r="BB14" s="363">
        <v>3738321.7209488801</v>
      </c>
      <c r="BC14" s="363">
        <v>2122664.31043786</v>
      </c>
      <c r="BD14" s="363">
        <v>8784710.2280383594</v>
      </c>
      <c r="BE14" s="363">
        <v>3681202.9590325099</v>
      </c>
      <c r="BF14" s="363">
        <v>1848374.2753359</v>
      </c>
      <c r="BG14" s="363">
        <v>5075047.63497594</v>
      </c>
      <c r="BH14" s="363">
        <v>6822208.8918426996</v>
      </c>
      <c r="BI14" s="363">
        <v>18026885.689806301</v>
      </c>
      <c r="BJ14" s="363">
        <v>2393069.1323015401</v>
      </c>
      <c r="BK14" s="363">
        <v>243387302.68309599</v>
      </c>
      <c r="BL14" s="363">
        <v>12891546.729826801</v>
      </c>
      <c r="BM14" s="363">
        <v>1785071.1370890299</v>
      </c>
      <c r="BN14" s="363">
        <v>3480067.7938799998</v>
      </c>
      <c r="BO14" s="363">
        <v>862549.21</v>
      </c>
      <c r="BP14" s="364">
        <v>545120511.74628544</v>
      </c>
      <c r="BQ14" s="362" t="s">
        <v>168</v>
      </c>
    </row>
    <row r="15" spans="1:69" s="361" customFormat="1" ht="13.5" customHeight="1" x14ac:dyDescent="0.25">
      <c r="B15" s="358" t="s">
        <v>167</v>
      </c>
      <c r="C15" s="359">
        <v>29</v>
      </c>
      <c r="D15" s="359">
        <v>485</v>
      </c>
      <c r="E15" s="359">
        <v>841</v>
      </c>
      <c r="F15" s="359">
        <v>7313</v>
      </c>
      <c r="G15" s="359">
        <v>102</v>
      </c>
      <c r="H15" s="359">
        <v>839</v>
      </c>
      <c r="I15" s="359">
        <v>351</v>
      </c>
      <c r="J15" s="359">
        <v>1023</v>
      </c>
      <c r="K15" s="359">
        <v>1287</v>
      </c>
      <c r="L15" s="359">
        <v>217</v>
      </c>
      <c r="M15" s="359">
        <v>649</v>
      </c>
      <c r="N15" s="359">
        <v>196</v>
      </c>
      <c r="O15" s="359">
        <v>208</v>
      </c>
      <c r="P15" s="359">
        <v>11021</v>
      </c>
      <c r="Q15" s="359">
        <v>2581</v>
      </c>
      <c r="R15" s="359">
        <v>4956</v>
      </c>
      <c r="S15" s="359">
        <v>1001</v>
      </c>
      <c r="T15" s="359">
        <v>517</v>
      </c>
      <c r="U15" s="359">
        <v>2384</v>
      </c>
      <c r="V15" s="359">
        <v>1099</v>
      </c>
      <c r="W15" s="359">
        <v>573</v>
      </c>
      <c r="X15" s="359">
        <v>1758</v>
      </c>
      <c r="Y15" s="359">
        <v>1529</v>
      </c>
      <c r="Z15" s="359">
        <v>3884</v>
      </c>
      <c r="AA15" s="359">
        <v>752</v>
      </c>
      <c r="AB15" s="359">
        <v>24681</v>
      </c>
      <c r="AC15" s="359">
        <v>1789</v>
      </c>
      <c r="AD15" s="359">
        <v>496</v>
      </c>
      <c r="AE15" s="359">
        <v>979</v>
      </c>
      <c r="AF15" s="359">
        <v>201</v>
      </c>
      <c r="AG15" s="360">
        <v>73741</v>
      </c>
      <c r="AH15" s="358" t="s">
        <v>167</v>
      </c>
      <c r="AI15" s="358"/>
      <c r="AJ15" s="358"/>
      <c r="AK15" s="358" t="s">
        <v>167</v>
      </c>
      <c r="AL15" s="359">
        <v>25391.3805420239</v>
      </c>
      <c r="AM15" s="359">
        <v>214505.27804735399</v>
      </c>
      <c r="AN15" s="359">
        <v>401435.24902587302</v>
      </c>
      <c r="AO15" s="359">
        <v>425512.61331305298</v>
      </c>
      <c r="AP15" s="359">
        <v>138491.91150540099</v>
      </c>
      <c r="AQ15" s="359">
        <v>14544.611344836399</v>
      </c>
      <c r="AR15" s="359">
        <v>3889.9288367949798</v>
      </c>
      <c r="AS15" s="359">
        <v>87449.338886828002</v>
      </c>
      <c r="AT15" s="359">
        <v>500322.96055545798</v>
      </c>
      <c r="AU15" s="359">
        <v>762487.129091118</v>
      </c>
      <c r="AV15" s="359">
        <v>439878.86676462501</v>
      </c>
      <c r="AW15" s="359">
        <v>109759.029875262</v>
      </c>
      <c r="AX15" s="359">
        <v>37276.849231914501</v>
      </c>
      <c r="AY15" s="359">
        <v>28516.896947450899</v>
      </c>
      <c r="AZ15" s="359">
        <v>1906025.46515871</v>
      </c>
      <c r="BA15" s="359">
        <v>79436.783448286194</v>
      </c>
      <c r="BB15" s="359">
        <v>913452.10322350403</v>
      </c>
      <c r="BC15" s="359">
        <v>48118.454884579303</v>
      </c>
      <c r="BD15" s="359">
        <v>2169396.5741611798</v>
      </c>
      <c r="BE15" s="359">
        <v>1409376.7454975301</v>
      </c>
      <c r="BF15" s="359">
        <v>1017321.98010268</v>
      </c>
      <c r="BG15" s="359">
        <v>706776.80490443599</v>
      </c>
      <c r="BH15" s="359">
        <v>75466.525351771401</v>
      </c>
      <c r="BI15" s="359">
        <v>121314.759547205</v>
      </c>
      <c r="BJ15" s="359">
        <v>1791886.3404516899</v>
      </c>
      <c r="BK15" s="359">
        <v>3170994.7158037298</v>
      </c>
      <c r="BL15" s="359">
        <v>54203.182223415701</v>
      </c>
      <c r="BM15" s="359">
        <v>148782.43394861001</v>
      </c>
      <c r="BN15" s="359">
        <v>57553.853230000001</v>
      </c>
      <c r="BO15" s="359">
        <v>120838.25</v>
      </c>
      <c r="BP15" s="360">
        <v>16980407.015905321</v>
      </c>
      <c r="BQ15" s="358" t="s">
        <v>167</v>
      </c>
    </row>
    <row r="16" spans="1:69" s="365" customFormat="1" ht="13.5" customHeight="1" x14ac:dyDescent="0.25">
      <c r="B16" s="362" t="s">
        <v>169</v>
      </c>
      <c r="C16" s="363">
        <v>34</v>
      </c>
      <c r="D16" s="363">
        <v>7</v>
      </c>
      <c r="E16" s="363">
        <v>1</v>
      </c>
      <c r="F16" s="363">
        <v>134</v>
      </c>
      <c r="G16" s="363">
        <v>2</v>
      </c>
      <c r="H16" s="363">
        <v>25</v>
      </c>
      <c r="I16" s="363">
        <v>24</v>
      </c>
      <c r="J16" s="363">
        <v>45</v>
      </c>
      <c r="K16" s="363">
        <v>14</v>
      </c>
      <c r="L16" s="363">
        <v>29</v>
      </c>
      <c r="M16" s="363">
        <v>48</v>
      </c>
      <c r="N16" s="363">
        <v>20</v>
      </c>
      <c r="O16" s="363">
        <v>245</v>
      </c>
      <c r="P16" s="363">
        <v>553</v>
      </c>
      <c r="Q16" s="363">
        <v>396</v>
      </c>
      <c r="R16" s="363">
        <v>367</v>
      </c>
      <c r="S16" s="363">
        <v>243</v>
      </c>
      <c r="T16" s="363">
        <v>46</v>
      </c>
      <c r="U16" s="363">
        <v>3785</v>
      </c>
      <c r="V16" s="363">
        <v>185</v>
      </c>
      <c r="W16" s="363">
        <v>92</v>
      </c>
      <c r="X16" s="363">
        <v>1730</v>
      </c>
      <c r="Y16" s="363">
        <v>434</v>
      </c>
      <c r="Z16" s="363">
        <v>42</v>
      </c>
      <c r="AA16" s="363">
        <v>445</v>
      </c>
      <c r="AB16" s="363">
        <v>1462</v>
      </c>
      <c r="AC16" s="363">
        <v>22</v>
      </c>
      <c r="AD16" s="363">
        <v>411</v>
      </c>
      <c r="AE16" s="363">
        <v>232</v>
      </c>
      <c r="AF16" s="363">
        <v>226</v>
      </c>
      <c r="AG16" s="364">
        <v>11299</v>
      </c>
      <c r="AH16" s="362" t="s">
        <v>169</v>
      </c>
      <c r="AI16" s="358"/>
      <c r="AJ16" s="358"/>
      <c r="AK16" s="362" t="s">
        <v>169</v>
      </c>
      <c r="AL16" s="1079">
        <v>102629.17436379399</v>
      </c>
      <c r="AM16" s="363">
        <v>130946.445722387</v>
      </c>
      <c r="AN16" s="363">
        <v>2817.8460313262799</v>
      </c>
      <c r="AO16" s="363">
        <v>824156.80401024898</v>
      </c>
      <c r="AP16" s="363">
        <v>11279.7238965262</v>
      </c>
      <c r="AQ16" s="363">
        <v>304114.32566644298</v>
      </c>
      <c r="AR16" s="363">
        <v>52422.247956017403</v>
      </c>
      <c r="AS16" s="363">
        <v>431375.45924900798</v>
      </c>
      <c r="AT16" s="363">
        <v>216340.588714716</v>
      </c>
      <c r="AU16" s="363">
        <v>183975.54362236601</v>
      </c>
      <c r="AV16" s="363">
        <v>235806.62714488199</v>
      </c>
      <c r="AW16" s="363">
        <v>272741.62197122601</v>
      </c>
      <c r="AX16" s="363">
        <v>1553402.9770931201</v>
      </c>
      <c r="AY16" s="363">
        <v>4156778.9415406799</v>
      </c>
      <c r="AZ16" s="363">
        <v>2436110.8941447898</v>
      </c>
      <c r="BA16" s="363">
        <v>3403846.2670019199</v>
      </c>
      <c r="BB16" s="363">
        <v>1943362.4180034101</v>
      </c>
      <c r="BC16" s="363">
        <v>240711.3355635</v>
      </c>
      <c r="BD16" s="363">
        <v>88289098.587488294</v>
      </c>
      <c r="BE16" s="363">
        <v>1008697.40599301</v>
      </c>
      <c r="BF16" s="363">
        <v>333509.354533292</v>
      </c>
      <c r="BG16" s="363">
        <v>6466601.7532296795</v>
      </c>
      <c r="BH16" s="363">
        <v>2106827.1095076501</v>
      </c>
      <c r="BI16" s="363">
        <v>100107.983174387</v>
      </c>
      <c r="BJ16" s="363">
        <v>1679443.5910705701</v>
      </c>
      <c r="BK16" s="363">
        <v>12312148.5664405</v>
      </c>
      <c r="BL16" s="363">
        <v>143496.39553553201</v>
      </c>
      <c r="BM16" s="363">
        <v>1434820.3502191301</v>
      </c>
      <c r="BN16" s="363">
        <v>1442037.8634200001</v>
      </c>
      <c r="BO16" s="363">
        <v>2043943.55</v>
      </c>
      <c r="BP16" s="364">
        <v>133863551.75230837</v>
      </c>
      <c r="BQ16" s="362" t="s">
        <v>169</v>
      </c>
    </row>
    <row r="17" spans="2:69" s="361" customFormat="1" ht="13.5" customHeight="1" x14ac:dyDescent="0.25">
      <c r="B17" s="358" t="s">
        <v>166</v>
      </c>
      <c r="C17" s="359">
        <v>0</v>
      </c>
      <c r="D17" s="359">
        <v>14</v>
      </c>
      <c r="E17" s="359">
        <v>19</v>
      </c>
      <c r="F17" s="359">
        <v>119</v>
      </c>
      <c r="G17" s="359">
        <v>6</v>
      </c>
      <c r="H17" s="359">
        <v>105</v>
      </c>
      <c r="I17" s="359">
        <v>10</v>
      </c>
      <c r="J17" s="359">
        <v>27</v>
      </c>
      <c r="K17" s="359">
        <v>6</v>
      </c>
      <c r="L17" s="359">
        <v>16</v>
      </c>
      <c r="M17" s="359">
        <v>25</v>
      </c>
      <c r="N17" s="359">
        <v>4</v>
      </c>
      <c r="O17" s="359">
        <v>51</v>
      </c>
      <c r="P17" s="359">
        <v>109</v>
      </c>
      <c r="Q17" s="359">
        <v>66</v>
      </c>
      <c r="R17" s="359">
        <v>3</v>
      </c>
      <c r="S17" s="359">
        <v>24</v>
      </c>
      <c r="T17" s="359">
        <v>5</v>
      </c>
      <c r="U17" s="359">
        <v>3</v>
      </c>
      <c r="V17" s="359">
        <v>8</v>
      </c>
      <c r="W17" s="359">
        <v>19</v>
      </c>
      <c r="X17" s="359">
        <v>28</v>
      </c>
      <c r="Y17" s="359">
        <v>63</v>
      </c>
      <c r="Z17" s="359">
        <v>87</v>
      </c>
      <c r="AA17" s="359">
        <v>17</v>
      </c>
      <c r="AB17" s="359">
        <v>178</v>
      </c>
      <c r="AC17" s="359">
        <v>32</v>
      </c>
      <c r="AD17" s="359">
        <v>52</v>
      </c>
      <c r="AE17" s="359">
        <v>36</v>
      </c>
      <c r="AF17" s="359">
        <v>117</v>
      </c>
      <c r="AG17" s="360">
        <v>1249</v>
      </c>
      <c r="AH17" s="358" t="s">
        <v>166</v>
      </c>
      <c r="AI17" s="358"/>
      <c r="AJ17" s="358"/>
      <c r="AK17" s="358" t="s">
        <v>166</v>
      </c>
      <c r="AL17" s="359">
        <v>147947.69705879799</v>
      </c>
      <c r="AM17" s="359">
        <v>1723755.5507793101</v>
      </c>
      <c r="AN17" s="359">
        <v>121391.55396231099</v>
      </c>
      <c r="AO17" s="359">
        <v>780810.01808420196</v>
      </c>
      <c r="AP17" s="359">
        <v>845197.37907735095</v>
      </c>
      <c r="AQ17" s="359">
        <v>113824.99469313399</v>
      </c>
      <c r="AR17" s="359">
        <v>449859.4833428</v>
      </c>
      <c r="AS17" s="359">
        <v>1192.9679890027401</v>
      </c>
      <c r="AT17" s="359">
        <v>64140.171274527303</v>
      </c>
      <c r="AU17" s="359">
        <v>7753098.8054096196</v>
      </c>
      <c r="AV17" s="359">
        <v>1435855.52682828</v>
      </c>
      <c r="AW17" s="359">
        <v>384208.75802755402</v>
      </c>
      <c r="AX17" s="359">
        <v>209313.75427976999</v>
      </c>
      <c r="AY17" s="359">
        <v>131160.14307622501</v>
      </c>
      <c r="AZ17" s="359">
        <v>2894357.2901936001</v>
      </c>
      <c r="BA17" s="359">
        <v>389581.09538324497</v>
      </c>
      <c r="BB17" s="359">
        <v>188852.62007387899</v>
      </c>
      <c r="BC17" s="359">
        <v>105091.596831576</v>
      </c>
      <c r="BD17" s="359">
        <v>1139.03406902915</v>
      </c>
      <c r="BE17" s="359">
        <v>643213.81240821304</v>
      </c>
      <c r="BF17" s="359">
        <v>429402.61110918899</v>
      </c>
      <c r="BG17" s="359">
        <v>938808.50710926903</v>
      </c>
      <c r="BH17" s="359">
        <v>101729.28867639101</v>
      </c>
      <c r="BI17" s="359">
        <v>109479.04194538</v>
      </c>
      <c r="BJ17" s="359">
        <v>1444542.18046843</v>
      </c>
      <c r="BK17" s="359">
        <v>296458.81642366498</v>
      </c>
      <c r="BL17" s="359">
        <v>29572.970898735599</v>
      </c>
      <c r="BM17" s="359">
        <v>2423203.00241978</v>
      </c>
      <c r="BN17" s="359">
        <v>494.88</v>
      </c>
      <c r="BO17" s="359">
        <v>629437.73</v>
      </c>
      <c r="BP17" s="360">
        <v>24787121.281893261</v>
      </c>
      <c r="BQ17" s="358" t="s">
        <v>166</v>
      </c>
    </row>
    <row r="18" spans="2:69" s="365" customFormat="1" ht="13.5" customHeight="1" x14ac:dyDescent="0.25">
      <c r="B18" s="362" t="s">
        <v>198</v>
      </c>
      <c r="C18" s="363">
        <v>0</v>
      </c>
      <c r="D18" s="363">
        <v>76</v>
      </c>
      <c r="E18" s="363">
        <v>131</v>
      </c>
      <c r="F18" s="363">
        <v>2037</v>
      </c>
      <c r="G18" s="363">
        <v>212</v>
      </c>
      <c r="H18" s="363">
        <v>50</v>
      </c>
      <c r="I18" s="363">
        <v>43</v>
      </c>
      <c r="J18" s="363">
        <v>154</v>
      </c>
      <c r="K18" s="363">
        <v>15</v>
      </c>
      <c r="L18" s="363">
        <v>24</v>
      </c>
      <c r="M18" s="363">
        <v>136</v>
      </c>
      <c r="N18" s="363">
        <v>7</v>
      </c>
      <c r="O18" s="363">
        <v>124</v>
      </c>
      <c r="P18" s="363">
        <v>279</v>
      </c>
      <c r="Q18" s="363">
        <v>104</v>
      </c>
      <c r="R18" s="363">
        <v>205</v>
      </c>
      <c r="S18" s="363">
        <v>249</v>
      </c>
      <c r="T18" s="363">
        <v>185</v>
      </c>
      <c r="U18" s="363">
        <v>144</v>
      </c>
      <c r="V18" s="363">
        <v>328</v>
      </c>
      <c r="W18" s="363">
        <v>218</v>
      </c>
      <c r="X18" s="363">
        <v>77</v>
      </c>
      <c r="Y18" s="363">
        <v>67</v>
      </c>
      <c r="Z18" s="363">
        <v>58</v>
      </c>
      <c r="AA18" s="363">
        <v>134</v>
      </c>
      <c r="AB18" s="363">
        <v>23</v>
      </c>
      <c r="AC18" s="363">
        <v>59</v>
      </c>
      <c r="AD18" s="363">
        <v>1046</v>
      </c>
      <c r="AE18" s="363">
        <v>756</v>
      </c>
      <c r="AF18" s="363">
        <v>358</v>
      </c>
      <c r="AG18" s="364">
        <v>7299</v>
      </c>
      <c r="AH18" s="362" t="s">
        <v>198</v>
      </c>
      <c r="AI18" s="358"/>
      <c r="AJ18" s="358"/>
      <c r="AK18" s="362" t="s">
        <v>198</v>
      </c>
      <c r="AL18" s="1079">
        <v>344559.47991861199</v>
      </c>
      <c r="AM18" s="363">
        <v>329255.64903408999</v>
      </c>
      <c r="AN18" s="363">
        <v>1641040.5552525599</v>
      </c>
      <c r="AO18" s="363">
        <v>1390964.70157436</v>
      </c>
      <c r="AP18" s="363">
        <v>218602.81736976499</v>
      </c>
      <c r="AQ18" s="363">
        <v>333099.88293774799</v>
      </c>
      <c r="AR18" s="363">
        <v>156326.248536536</v>
      </c>
      <c r="AS18" s="363">
        <v>619223.22437945602</v>
      </c>
      <c r="AT18" s="363">
        <v>202141.9947709</v>
      </c>
      <c r="AU18" s="363">
        <v>3136496.0108002499</v>
      </c>
      <c r="AV18" s="363">
        <v>146804.97356929799</v>
      </c>
      <c r="AW18" s="363">
        <v>609888.899686135</v>
      </c>
      <c r="AX18" s="363">
        <v>438730.69087879901</v>
      </c>
      <c r="AY18" s="363">
        <v>407652.92257328401</v>
      </c>
      <c r="AZ18" s="363">
        <v>6051934.1768129896</v>
      </c>
      <c r="BA18" s="363">
        <v>33052.090311801097</v>
      </c>
      <c r="BB18" s="363">
        <v>54465172.173429497</v>
      </c>
      <c r="BC18" s="363">
        <v>27966.386297511701</v>
      </c>
      <c r="BD18" s="363">
        <v>789972.116327586</v>
      </c>
      <c r="BE18" s="363">
        <v>1811497.9721544399</v>
      </c>
      <c r="BF18" s="363">
        <v>3480173.8147935099</v>
      </c>
      <c r="BG18" s="363">
        <v>3934288.4900229098</v>
      </c>
      <c r="BH18" s="363">
        <v>1266952.09196232</v>
      </c>
      <c r="BI18" s="363">
        <v>685032.06262060395</v>
      </c>
      <c r="BJ18" s="363">
        <v>10202242.725890899</v>
      </c>
      <c r="BK18" s="363">
        <v>8924139.7787924297</v>
      </c>
      <c r="BL18" s="363">
        <v>401275.05058938998</v>
      </c>
      <c r="BM18" s="363">
        <v>3084435.4107887601</v>
      </c>
      <c r="BN18" s="363">
        <v>775159.17486999999</v>
      </c>
      <c r="BO18" s="363">
        <v>1471756.09</v>
      </c>
      <c r="BP18" s="364">
        <v>107379837.65694645</v>
      </c>
      <c r="BQ18" s="362" t="s">
        <v>198</v>
      </c>
    </row>
    <row r="19" spans="2:69" s="361" customFormat="1" ht="13.5" customHeight="1" x14ac:dyDescent="0.25">
      <c r="B19" s="358" t="s">
        <v>170</v>
      </c>
      <c r="C19" s="359">
        <v>304</v>
      </c>
      <c r="D19" s="359">
        <v>97</v>
      </c>
      <c r="E19" s="359">
        <v>447</v>
      </c>
      <c r="F19" s="359">
        <v>339</v>
      </c>
      <c r="G19" s="359">
        <v>59</v>
      </c>
      <c r="H19" s="359">
        <v>57</v>
      </c>
      <c r="I19" s="359">
        <v>147</v>
      </c>
      <c r="J19" s="359">
        <v>576</v>
      </c>
      <c r="K19" s="359">
        <v>708</v>
      </c>
      <c r="L19" s="359">
        <v>298</v>
      </c>
      <c r="M19" s="359">
        <v>362</v>
      </c>
      <c r="N19" s="359">
        <v>231</v>
      </c>
      <c r="O19" s="359">
        <v>191</v>
      </c>
      <c r="P19" s="359">
        <v>412</v>
      </c>
      <c r="Q19" s="359">
        <v>452</v>
      </c>
      <c r="R19" s="359">
        <v>523</v>
      </c>
      <c r="S19" s="359">
        <v>762</v>
      </c>
      <c r="T19" s="359">
        <v>273</v>
      </c>
      <c r="U19" s="359">
        <v>489</v>
      </c>
      <c r="V19" s="359">
        <v>709</v>
      </c>
      <c r="W19" s="359">
        <v>390</v>
      </c>
      <c r="X19" s="359">
        <v>950</v>
      </c>
      <c r="Y19" s="359">
        <v>901</v>
      </c>
      <c r="Z19" s="359">
        <v>712</v>
      </c>
      <c r="AA19" s="359">
        <v>2216</v>
      </c>
      <c r="AB19" s="359">
        <v>645</v>
      </c>
      <c r="AC19" s="359">
        <v>538</v>
      </c>
      <c r="AD19" s="359">
        <v>487</v>
      </c>
      <c r="AE19" s="359">
        <v>1030</v>
      </c>
      <c r="AF19" s="359">
        <v>596</v>
      </c>
      <c r="AG19" s="360">
        <v>15901</v>
      </c>
      <c r="AH19" s="358" t="s">
        <v>170</v>
      </c>
      <c r="AI19" s="358"/>
      <c r="AJ19" s="358"/>
      <c r="AK19" s="358" t="s">
        <v>170</v>
      </c>
      <c r="AL19" s="359">
        <v>0</v>
      </c>
      <c r="AM19" s="359">
        <v>50764.536700054901</v>
      </c>
      <c r="AN19" s="359">
        <v>111047.84320161201</v>
      </c>
      <c r="AO19" s="359">
        <v>392381.84957806999</v>
      </c>
      <c r="AP19" s="359">
        <v>18248.4175482436</v>
      </c>
      <c r="AQ19" s="359">
        <v>8241038.0269515598</v>
      </c>
      <c r="AR19" s="359">
        <v>33230.957714154902</v>
      </c>
      <c r="AS19" s="359">
        <v>69110.640279080704</v>
      </c>
      <c r="AT19" s="359">
        <v>1326.2480568204601</v>
      </c>
      <c r="AU19" s="359">
        <v>78389.902262611402</v>
      </c>
      <c r="AV19" s="359">
        <v>54037.615736593201</v>
      </c>
      <c r="AW19" s="359">
        <v>19384.315111796401</v>
      </c>
      <c r="AX19" s="359">
        <v>195800.3879501</v>
      </c>
      <c r="AY19" s="359">
        <v>361648.00210618897</v>
      </c>
      <c r="AZ19" s="359">
        <v>234596.028925536</v>
      </c>
      <c r="BA19" s="359">
        <v>40959.568034092299</v>
      </c>
      <c r="BB19" s="359">
        <v>65873.029019815993</v>
      </c>
      <c r="BC19" s="359">
        <v>9679.7696395897092</v>
      </c>
      <c r="BD19" s="359">
        <v>5417.1042538003603</v>
      </c>
      <c r="BE19" s="359">
        <v>15082.9738447786</v>
      </c>
      <c r="BF19" s="359">
        <v>35143.784550688702</v>
      </c>
      <c r="BG19" s="359">
        <v>99429.452886544794</v>
      </c>
      <c r="BH19" s="359">
        <v>160660.02081462301</v>
      </c>
      <c r="BI19" s="359">
        <v>327279.77059244103</v>
      </c>
      <c r="BJ19" s="359">
        <v>72515.352580070205</v>
      </c>
      <c r="BK19" s="359">
        <v>1186325.5586405899</v>
      </c>
      <c r="BL19" s="359">
        <v>63969.182592498699</v>
      </c>
      <c r="BM19" s="359">
        <v>169752.13377640001</v>
      </c>
      <c r="BN19" s="359">
        <v>103046.41893</v>
      </c>
      <c r="BO19" s="359">
        <v>467682.65</v>
      </c>
      <c r="BP19" s="360">
        <v>12683821.542278355</v>
      </c>
      <c r="BQ19" s="358" t="s">
        <v>170</v>
      </c>
    </row>
    <row r="20" spans="2:69" s="365" customFormat="1" ht="13.5" customHeight="1" x14ac:dyDescent="0.25">
      <c r="B20" s="362" t="s">
        <v>171</v>
      </c>
      <c r="C20" s="363">
        <v>1528</v>
      </c>
      <c r="D20" s="363">
        <v>4143</v>
      </c>
      <c r="E20" s="363">
        <v>1917</v>
      </c>
      <c r="F20" s="363">
        <v>358</v>
      </c>
      <c r="G20" s="363">
        <v>291</v>
      </c>
      <c r="H20" s="363">
        <v>6969</v>
      </c>
      <c r="I20" s="363">
        <v>2103</v>
      </c>
      <c r="J20" s="363">
        <v>560</v>
      </c>
      <c r="K20" s="363">
        <v>4175</v>
      </c>
      <c r="L20" s="363">
        <v>1067</v>
      </c>
      <c r="M20" s="363">
        <v>354</v>
      </c>
      <c r="N20" s="363">
        <v>3154</v>
      </c>
      <c r="O20" s="363">
        <v>1894</v>
      </c>
      <c r="P20" s="363">
        <v>571</v>
      </c>
      <c r="Q20" s="363">
        <v>530</v>
      </c>
      <c r="R20" s="363">
        <v>462</v>
      </c>
      <c r="S20" s="363">
        <v>1066</v>
      </c>
      <c r="T20" s="363">
        <v>1449</v>
      </c>
      <c r="U20" s="363">
        <v>142</v>
      </c>
      <c r="V20" s="363">
        <v>460</v>
      </c>
      <c r="W20" s="363">
        <v>1116</v>
      </c>
      <c r="X20" s="363">
        <v>321</v>
      </c>
      <c r="Y20" s="363">
        <v>1194</v>
      </c>
      <c r="Z20" s="363">
        <v>174</v>
      </c>
      <c r="AA20" s="363">
        <v>3662</v>
      </c>
      <c r="AB20" s="363">
        <v>2728</v>
      </c>
      <c r="AC20" s="363">
        <v>4421</v>
      </c>
      <c r="AD20" s="363">
        <v>243</v>
      </c>
      <c r="AE20" s="363">
        <v>666</v>
      </c>
      <c r="AF20" s="363">
        <v>484</v>
      </c>
      <c r="AG20" s="364">
        <v>48202</v>
      </c>
      <c r="AH20" s="362" t="s">
        <v>171</v>
      </c>
      <c r="AI20" s="358"/>
      <c r="AJ20" s="358"/>
      <c r="AK20" s="362" t="s">
        <v>171</v>
      </c>
      <c r="AL20" s="1079">
        <v>0</v>
      </c>
      <c r="AM20" s="363">
        <v>724734.60652600403</v>
      </c>
      <c r="AN20" s="363">
        <v>668586.05246443499</v>
      </c>
      <c r="AO20" s="363">
        <v>29154295.254662301</v>
      </c>
      <c r="AP20" s="363">
        <v>846568.19744110096</v>
      </c>
      <c r="AQ20" s="363">
        <v>235189.64363218399</v>
      </c>
      <c r="AR20" s="363">
        <v>339391.95444451598</v>
      </c>
      <c r="AS20" s="363">
        <v>801633.44389174297</v>
      </c>
      <c r="AT20" s="363">
        <v>39813.329570537899</v>
      </c>
      <c r="AU20" s="363">
        <v>34186.072551614299</v>
      </c>
      <c r="AV20" s="363">
        <v>360095.70809137198</v>
      </c>
      <c r="AW20" s="363">
        <v>23868.115231924701</v>
      </c>
      <c r="AX20" s="363">
        <v>947826.04054324597</v>
      </c>
      <c r="AY20" s="363">
        <v>1053026.91692594</v>
      </c>
      <c r="AZ20" s="363">
        <v>514125.76201909198</v>
      </c>
      <c r="BA20" s="363">
        <v>906548.94883496396</v>
      </c>
      <c r="BB20" s="363">
        <v>6469253.7981844395</v>
      </c>
      <c r="BC20" s="363">
        <v>808800.601469888</v>
      </c>
      <c r="BD20" s="363">
        <v>447554.68522535003</v>
      </c>
      <c r="BE20" s="363">
        <v>3405773.03213997</v>
      </c>
      <c r="BF20" s="363">
        <v>755053.00006247195</v>
      </c>
      <c r="BG20" s="363">
        <v>178112.90937236199</v>
      </c>
      <c r="BH20" s="363">
        <v>188298.132892219</v>
      </c>
      <c r="BI20" s="363">
        <v>174026.90917877201</v>
      </c>
      <c r="BJ20" s="363">
        <v>445279.53656674101</v>
      </c>
      <c r="BK20" s="363">
        <v>79157.349790558001</v>
      </c>
      <c r="BL20" s="363">
        <v>322808.08225895499</v>
      </c>
      <c r="BM20" s="363">
        <v>8803162.5419155601</v>
      </c>
      <c r="BN20" s="363">
        <v>9251053.2706700005</v>
      </c>
      <c r="BO20" s="363">
        <v>1317392.28</v>
      </c>
      <c r="BP20" s="364">
        <v>69295616.176558256</v>
      </c>
      <c r="BQ20" s="362" t="s">
        <v>171</v>
      </c>
    </row>
    <row r="21" spans="2:69" s="361" customFormat="1" ht="13.5" customHeight="1" x14ac:dyDescent="0.25">
      <c r="B21" s="358" t="s">
        <v>173</v>
      </c>
      <c r="C21" s="359">
        <v>2</v>
      </c>
      <c r="D21" s="359">
        <v>160</v>
      </c>
      <c r="E21" s="359">
        <v>39</v>
      </c>
      <c r="F21" s="359">
        <v>210</v>
      </c>
      <c r="G21" s="359">
        <v>302</v>
      </c>
      <c r="H21" s="359">
        <v>227</v>
      </c>
      <c r="I21" s="359">
        <v>12</v>
      </c>
      <c r="J21" s="359">
        <v>154</v>
      </c>
      <c r="K21" s="359">
        <v>24</v>
      </c>
      <c r="L21" s="359">
        <v>282</v>
      </c>
      <c r="M21" s="359">
        <v>52</v>
      </c>
      <c r="N21" s="359">
        <v>10</v>
      </c>
      <c r="O21" s="359">
        <v>36</v>
      </c>
      <c r="P21" s="359">
        <v>116</v>
      </c>
      <c r="Q21" s="359">
        <v>104</v>
      </c>
      <c r="R21" s="359">
        <v>37</v>
      </c>
      <c r="S21" s="359">
        <v>134</v>
      </c>
      <c r="T21" s="359">
        <v>52</v>
      </c>
      <c r="U21" s="359">
        <v>23</v>
      </c>
      <c r="V21" s="359">
        <v>119</v>
      </c>
      <c r="W21" s="359">
        <v>18</v>
      </c>
      <c r="X21" s="359">
        <v>1428</v>
      </c>
      <c r="Y21" s="359">
        <v>121</v>
      </c>
      <c r="Z21" s="359">
        <v>38</v>
      </c>
      <c r="AA21" s="359">
        <v>113</v>
      </c>
      <c r="AB21" s="359">
        <v>851</v>
      </c>
      <c r="AC21" s="359">
        <v>175</v>
      </c>
      <c r="AD21" s="359">
        <v>1167</v>
      </c>
      <c r="AE21" s="359">
        <v>19</v>
      </c>
      <c r="AF21" s="359">
        <v>146</v>
      </c>
      <c r="AG21" s="360">
        <v>6171</v>
      </c>
      <c r="AH21" s="358" t="s">
        <v>173</v>
      </c>
      <c r="AI21" s="358"/>
      <c r="AJ21" s="358"/>
      <c r="AK21" s="358" t="s">
        <v>173</v>
      </c>
      <c r="AL21" s="359">
        <v>40347579.601526298</v>
      </c>
      <c r="AM21" s="359">
        <v>42276490.494850799</v>
      </c>
      <c r="AN21" s="359">
        <v>13452421.7816124</v>
      </c>
      <c r="AO21" s="359">
        <v>3886788.1244577598</v>
      </c>
      <c r="AP21" s="359">
        <v>2690679.3858628701</v>
      </c>
      <c r="AQ21" s="359">
        <v>59956442.300769098</v>
      </c>
      <c r="AR21" s="359">
        <v>32195037.9281126</v>
      </c>
      <c r="AS21" s="359">
        <v>6474906.3215104304</v>
      </c>
      <c r="AT21" s="359">
        <v>39439577.366728596</v>
      </c>
      <c r="AU21" s="359">
        <v>7816872.9860786702</v>
      </c>
      <c r="AV21" s="359">
        <v>3411547.4297575098</v>
      </c>
      <c r="AW21" s="359">
        <v>27224126.379005101</v>
      </c>
      <c r="AX21" s="359">
        <v>19408785.283782698</v>
      </c>
      <c r="AY21" s="359">
        <v>2864791.80748663</v>
      </c>
      <c r="AZ21" s="359">
        <v>10115316.7182026</v>
      </c>
      <c r="BA21" s="359">
        <v>2374180.12366967</v>
      </c>
      <c r="BB21" s="359">
        <v>7730919.19486963</v>
      </c>
      <c r="BC21" s="359">
        <v>9265950.8731826302</v>
      </c>
      <c r="BD21" s="359">
        <v>560656.76724255004</v>
      </c>
      <c r="BE21" s="359">
        <v>2305665.6276754402</v>
      </c>
      <c r="BF21" s="359">
        <v>4759388.4347754503</v>
      </c>
      <c r="BG21" s="359">
        <v>1370101.8094655599</v>
      </c>
      <c r="BH21" s="359">
        <v>5675980.8407970797</v>
      </c>
      <c r="BI21" s="359">
        <v>8317135.6893654596</v>
      </c>
      <c r="BJ21" s="359">
        <v>32729822.561128099</v>
      </c>
      <c r="BK21" s="359">
        <v>13728747.504888199</v>
      </c>
      <c r="BL21" s="359">
        <v>67730712.458938494</v>
      </c>
      <c r="BM21" s="359">
        <v>777236.18752905994</v>
      </c>
      <c r="BN21" s="359">
        <v>2856362.9623400001</v>
      </c>
      <c r="BO21" s="359">
        <v>2135196.9900000002</v>
      </c>
      <c r="BP21" s="360">
        <v>473879421.93561143</v>
      </c>
      <c r="BQ21" s="358" t="s">
        <v>173</v>
      </c>
    </row>
    <row r="22" spans="2:69" s="365" customFormat="1" ht="13.5" customHeight="1" x14ac:dyDescent="0.25">
      <c r="B22" s="362" t="s">
        <v>213</v>
      </c>
      <c r="C22" s="363">
        <v>1</v>
      </c>
      <c r="D22" s="363">
        <v>35</v>
      </c>
      <c r="E22" s="363">
        <v>29</v>
      </c>
      <c r="F22" s="363">
        <v>262</v>
      </c>
      <c r="G22" s="363">
        <v>50</v>
      </c>
      <c r="H22" s="363">
        <v>9</v>
      </c>
      <c r="I22" s="363">
        <v>16</v>
      </c>
      <c r="J22" s="363">
        <v>34</v>
      </c>
      <c r="K22" s="363">
        <v>1</v>
      </c>
      <c r="L22" s="363">
        <v>50</v>
      </c>
      <c r="M22" s="363">
        <v>65</v>
      </c>
      <c r="N22" s="363">
        <v>7</v>
      </c>
      <c r="O22" s="363">
        <v>112</v>
      </c>
      <c r="P22" s="363">
        <v>30</v>
      </c>
      <c r="Q22" s="363">
        <v>29</v>
      </c>
      <c r="R22" s="363">
        <v>14</v>
      </c>
      <c r="S22" s="363">
        <v>654</v>
      </c>
      <c r="T22" s="363">
        <v>44</v>
      </c>
      <c r="U22" s="363">
        <v>8</v>
      </c>
      <c r="V22" s="363">
        <v>39</v>
      </c>
      <c r="W22" s="363">
        <v>43</v>
      </c>
      <c r="X22" s="363">
        <v>7</v>
      </c>
      <c r="Y22" s="363">
        <v>21</v>
      </c>
      <c r="Z22" s="363">
        <v>91</v>
      </c>
      <c r="AA22" s="363">
        <v>68</v>
      </c>
      <c r="AB22" s="363">
        <v>207</v>
      </c>
      <c r="AC22" s="363">
        <v>58</v>
      </c>
      <c r="AD22" s="363">
        <v>35</v>
      </c>
      <c r="AE22" s="363">
        <v>345</v>
      </c>
      <c r="AF22" s="363">
        <v>116</v>
      </c>
      <c r="AG22" s="364">
        <v>2480</v>
      </c>
      <c r="AH22" s="362" t="s">
        <v>213</v>
      </c>
      <c r="AI22" s="358"/>
      <c r="AJ22" s="358"/>
      <c r="AK22" s="362" t="s">
        <v>213</v>
      </c>
      <c r="AL22" s="1079">
        <v>521595.60234420898</v>
      </c>
      <c r="AM22" s="363">
        <v>1160811.16115792</v>
      </c>
      <c r="AN22" s="363">
        <v>13986842.1780775</v>
      </c>
      <c r="AO22" s="363">
        <v>362489.94050594501</v>
      </c>
      <c r="AP22" s="363">
        <v>2044148.0255259001</v>
      </c>
      <c r="AQ22" s="363">
        <v>775420.65211178001</v>
      </c>
      <c r="AR22" s="363">
        <v>177226.92354359099</v>
      </c>
      <c r="AS22" s="363">
        <v>466034.43358933</v>
      </c>
      <c r="AT22" s="363">
        <v>25122316.092248298</v>
      </c>
      <c r="AU22" s="363">
        <v>184350.89201902901</v>
      </c>
      <c r="AV22" s="363">
        <v>274957.34952169901</v>
      </c>
      <c r="AW22" s="363">
        <v>1207010.9765217099</v>
      </c>
      <c r="AX22" s="363">
        <v>727963.94756405696</v>
      </c>
      <c r="AY22" s="363">
        <v>4245495.3641868299</v>
      </c>
      <c r="AZ22" s="363">
        <v>72363836.306921795</v>
      </c>
      <c r="BA22" s="363">
        <v>21461848.5389985</v>
      </c>
      <c r="BB22" s="363">
        <v>25106879.0715275</v>
      </c>
      <c r="BC22" s="363">
        <v>12600221.247628801</v>
      </c>
      <c r="BD22" s="363">
        <v>22644.8984268477</v>
      </c>
      <c r="BE22" s="363">
        <v>2993463.2290868</v>
      </c>
      <c r="BF22" s="363">
        <v>7338551.7887518499</v>
      </c>
      <c r="BG22" s="363">
        <v>6881948.7817091802</v>
      </c>
      <c r="BH22" s="363">
        <v>1622356.7776001301</v>
      </c>
      <c r="BI22" s="363">
        <v>20777.463981585301</v>
      </c>
      <c r="BJ22" s="363">
        <v>4077191.2334733899</v>
      </c>
      <c r="BK22" s="363">
        <v>408036.52021657501</v>
      </c>
      <c r="BL22" s="363">
        <v>167180.19407755299</v>
      </c>
      <c r="BM22" s="363">
        <v>8725103.1964634303</v>
      </c>
      <c r="BN22" s="363">
        <v>53380.952899999997</v>
      </c>
      <c r="BO22" s="363">
        <v>1367064.58</v>
      </c>
      <c r="BP22" s="364">
        <v>216467148.32068181</v>
      </c>
      <c r="BQ22" s="362" t="s">
        <v>213</v>
      </c>
    </row>
    <row r="23" spans="2:69" s="361" customFormat="1" ht="13.5" customHeight="1" x14ac:dyDescent="0.25">
      <c r="B23" s="358" t="s">
        <v>174</v>
      </c>
      <c r="C23" s="359">
        <v>13</v>
      </c>
      <c r="D23" s="359">
        <v>284</v>
      </c>
      <c r="E23" s="359">
        <v>1103</v>
      </c>
      <c r="F23" s="359">
        <v>353</v>
      </c>
      <c r="G23" s="359">
        <v>36</v>
      </c>
      <c r="H23" s="359">
        <v>160</v>
      </c>
      <c r="I23" s="359">
        <v>297</v>
      </c>
      <c r="J23" s="359">
        <v>86</v>
      </c>
      <c r="K23" s="359">
        <v>114</v>
      </c>
      <c r="L23" s="359">
        <v>406</v>
      </c>
      <c r="M23" s="359">
        <v>114</v>
      </c>
      <c r="N23" s="359">
        <v>48</v>
      </c>
      <c r="O23" s="359">
        <v>126</v>
      </c>
      <c r="P23" s="359">
        <v>769</v>
      </c>
      <c r="Q23" s="359">
        <v>3883</v>
      </c>
      <c r="R23" s="359">
        <v>1181</v>
      </c>
      <c r="S23" s="359">
        <v>2778</v>
      </c>
      <c r="T23" s="359">
        <v>1853</v>
      </c>
      <c r="U23" s="359">
        <v>334</v>
      </c>
      <c r="V23" s="359">
        <v>283</v>
      </c>
      <c r="W23" s="359">
        <v>234</v>
      </c>
      <c r="X23" s="359">
        <v>1459</v>
      </c>
      <c r="Y23" s="359">
        <v>1733</v>
      </c>
      <c r="Z23" s="359">
        <v>2636</v>
      </c>
      <c r="AA23" s="359">
        <v>412</v>
      </c>
      <c r="AB23" s="359">
        <v>30</v>
      </c>
      <c r="AC23" s="359">
        <v>102</v>
      </c>
      <c r="AD23" s="359">
        <v>463</v>
      </c>
      <c r="AE23" s="359">
        <v>191</v>
      </c>
      <c r="AF23" s="359">
        <v>255</v>
      </c>
      <c r="AG23" s="360">
        <v>21736</v>
      </c>
      <c r="AH23" s="358" t="s">
        <v>174</v>
      </c>
      <c r="AI23" s="358"/>
      <c r="AJ23" s="358"/>
      <c r="AK23" s="358" t="s">
        <v>174</v>
      </c>
      <c r="AL23" s="359">
        <v>4190.3189361777704</v>
      </c>
      <c r="AM23" s="359">
        <v>1035704.04114233</v>
      </c>
      <c r="AN23" s="359">
        <v>130500.32327819199</v>
      </c>
      <c r="AO23" s="359">
        <v>781612.98844702996</v>
      </c>
      <c r="AP23" s="359">
        <v>1530888.8230117401</v>
      </c>
      <c r="AQ23" s="359">
        <v>1666311.27200446</v>
      </c>
      <c r="AR23" s="359">
        <v>63977.786656455602</v>
      </c>
      <c r="AS23" s="359">
        <v>669869.53989575803</v>
      </c>
      <c r="AT23" s="359">
        <v>115554.334362721</v>
      </c>
      <c r="AU23" s="359">
        <v>2558082.60511545</v>
      </c>
      <c r="AV23" s="359">
        <v>122275.49892505399</v>
      </c>
      <c r="AW23" s="359">
        <v>18266.1357122603</v>
      </c>
      <c r="AX23" s="359">
        <v>217662.307242907</v>
      </c>
      <c r="AY23" s="359">
        <v>558480.12966367998</v>
      </c>
      <c r="AZ23" s="359">
        <v>310466.87644693803</v>
      </c>
      <c r="BA23" s="359">
        <v>100722.96074994199</v>
      </c>
      <c r="BB23" s="359">
        <v>879498.79638526402</v>
      </c>
      <c r="BC23" s="359">
        <v>164761.54161285301</v>
      </c>
      <c r="BD23" s="359">
        <v>52701.039772081298</v>
      </c>
      <c r="BE23" s="359">
        <v>324070.80391886301</v>
      </c>
      <c r="BF23" s="359">
        <v>60066.634009576803</v>
      </c>
      <c r="BG23" s="359">
        <v>11740569.218443699</v>
      </c>
      <c r="BH23" s="359">
        <v>702285.929577915</v>
      </c>
      <c r="BI23" s="359">
        <v>55194.855509467197</v>
      </c>
      <c r="BJ23" s="359">
        <v>257040.700417852</v>
      </c>
      <c r="BK23" s="359">
        <v>5637676.2182931704</v>
      </c>
      <c r="BL23" s="359">
        <v>515158.82906681998</v>
      </c>
      <c r="BM23" s="359">
        <v>5091064.3740256298</v>
      </c>
      <c r="BN23" s="359">
        <v>29943.003079999999</v>
      </c>
      <c r="BO23" s="359">
        <v>801233.76</v>
      </c>
      <c r="BP23" s="360">
        <v>36195831.645704292</v>
      </c>
      <c r="BQ23" s="358" t="s">
        <v>174</v>
      </c>
    </row>
    <row r="24" spans="2:69" s="365" customFormat="1" ht="13.5" customHeight="1" x14ac:dyDescent="0.25">
      <c r="B24" s="362" t="s">
        <v>175</v>
      </c>
      <c r="C24" s="363">
        <v>197</v>
      </c>
      <c r="D24" s="363">
        <v>15</v>
      </c>
      <c r="E24" s="363">
        <v>189</v>
      </c>
      <c r="F24" s="363">
        <v>84</v>
      </c>
      <c r="G24" s="363">
        <v>12</v>
      </c>
      <c r="H24" s="363">
        <v>140</v>
      </c>
      <c r="I24" s="363">
        <v>1744</v>
      </c>
      <c r="J24" s="363">
        <v>988</v>
      </c>
      <c r="K24" s="363">
        <v>148</v>
      </c>
      <c r="L24" s="363">
        <v>615</v>
      </c>
      <c r="M24" s="363">
        <v>1536</v>
      </c>
      <c r="N24" s="363">
        <v>241</v>
      </c>
      <c r="O24" s="363">
        <v>65</v>
      </c>
      <c r="P24" s="363">
        <v>413</v>
      </c>
      <c r="Q24" s="363">
        <v>684</v>
      </c>
      <c r="R24" s="363">
        <v>5039</v>
      </c>
      <c r="S24" s="363">
        <v>549</v>
      </c>
      <c r="T24" s="363">
        <v>1143</v>
      </c>
      <c r="U24" s="363">
        <v>152</v>
      </c>
      <c r="V24" s="363">
        <v>91</v>
      </c>
      <c r="W24" s="363">
        <v>95</v>
      </c>
      <c r="X24" s="363">
        <v>1815</v>
      </c>
      <c r="Y24" s="363">
        <v>104</v>
      </c>
      <c r="Z24" s="363">
        <v>586</v>
      </c>
      <c r="AA24" s="363">
        <v>2374</v>
      </c>
      <c r="AB24" s="363">
        <v>187</v>
      </c>
      <c r="AC24" s="363">
        <v>4318</v>
      </c>
      <c r="AD24" s="363">
        <v>1410</v>
      </c>
      <c r="AE24" s="363">
        <v>1569</v>
      </c>
      <c r="AF24" s="363">
        <v>1399</v>
      </c>
      <c r="AG24" s="364">
        <v>27902</v>
      </c>
      <c r="AH24" s="362" t="s">
        <v>175</v>
      </c>
      <c r="AI24" s="358"/>
      <c r="AJ24" s="358"/>
      <c r="AK24" s="362" t="s">
        <v>175</v>
      </c>
      <c r="AL24" s="1079">
        <v>585.36443415649501</v>
      </c>
      <c r="AM24" s="363">
        <v>151876.178303808</v>
      </c>
      <c r="AN24" s="363">
        <v>149363.20634258</v>
      </c>
      <c r="AO24" s="363">
        <v>2468511.7574325898</v>
      </c>
      <c r="AP24" s="363">
        <v>193442.828076862</v>
      </c>
      <c r="AQ24" s="363">
        <v>45312.069125956899</v>
      </c>
      <c r="AR24" s="363">
        <v>53783.703812441498</v>
      </c>
      <c r="AS24" s="363">
        <v>371195.204947786</v>
      </c>
      <c r="AT24" s="363">
        <v>470.63294548570599</v>
      </c>
      <c r="AU24" s="363">
        <v>231558.394230985</v>
      </c>
      <c r="AV24" s="363">
        <v>223955.62253345799</v>
      </c>
      <c r="AW24" s="363">
        <v>10658.4621882745</v>
      </c>
      <c r="AX24" s="363">
        <v>531365.88868510001</v>
      </c>
      <c r="AY24" s="363">
        <v>110518.30338086</v>
      </c>
      <c r="AZ24" s="363">
        <v>207114.33043385</v>
      </c>
      <c r="BA24" s="363">
        <v>106909.562511344</v>
      </c>
      <c r="BB24" s="363">
        <v>3165783.9365801499</v>
      </c>
      <c r="BC24" s="363">
        <v>129382.022958111</v>
      </c>
      <c r="BD24" s="363">
        <v>13067.448205663801</v>
      </c>
      <c r="BE24" s="363">
        <v>190318.68222047499</v>
      </c>
      <c r="BF24" s="363">
        <v>71058.254508445199</v>
      </c>
      <c r="BG24" s="363">
        <v>30746.9500081898</v>
      </c>
      <c r="BH24" s="363">
        <v>61215.6079942734</v>
      </c>
      <c r="BI24" s="363">
        <v>236956.55000497599</v>
      </c>
      <c r="BJ24" s="363">
        <v>249048.09482167999</v>
      </c>
      <c r="BK24" s="363">
        <v>3441275.07384997</v>
      </c>
      <c r="BL24" s="363">
        <v>188823.422438112</v>
      </c>
      <c r="BM24" s="363">
        <v>129821.49073424999</v>
      </c>
      <c r="BN24" s="363">
        <v>2289529.4826500001</v>
      </c>
      <c r="BO24" s="363">
        <v>669992.30000000005</v>
      </c>
      <c r="BP24" s="364">
        <v>15723640.826359835</v>
      </c>
      <c r="BQ24" s="362" t="s">
        <v>175</v>
      </c>
    </row>
    <row r="25" spans="2:69" s="361" customFormat="1" ht="13.5" customHeight="1" x14ac:dyDescent="0.25">
      <c r="B25" s="358" t="s">
        <v>176</v>
      </c>
      <c r="C25" s="359">
        <v>20</v>
      </c>
      <c r="D25" s="359">
        <v>18</v>
      </c>
      <c r="E25" s="359">
        <v>42</v>
      </c>
      <c r="F25" s="359">
        <v>74</v>
      </c>
      <c r="G25" s="359">
        <v>15</v>
      </c>
      <c r="H25" s="359">
        <v>27</v>
      </c>
      <c r="I25" s="359">
        <v>13</v>
      </c>
      <c r="J25" s="359">
        <v>97</v>
      </c>
      <c r="K25" s="359">
        <v>9</v>
      </c>
      <c r="L25" s="359">
        <v>12</v>
      </c>
      <c r="M25" s="359">
        <v>157</v>
      </c>
      <c r="N25" s="359">
        <v>0</v>
      </c>
      <c r="O25" s="359">
        <v>260</v>
      </c>
      <c r="P25" s="359">
        <v>1196</v>
      </c>
      <c r="Q25" s="359">
        <v>161</v>
      </c>
      <c r="R25" s="359">
        <v>310</v>
      </c>
      <c r="S25" s="359">
        <v>162</v>
      </c>
      <c r="T25" s="359">
        <v>77</v>
      </c>
      <c r="U25" s="359">
        <v>43</v>
      </c>
      <c r="V25" s="359">
        <v>149</v>
      </c>
      <c r="W25" s="359">
        <v>35</v>
      </c>
      <c r="X25" s="359">
        <v>24</v>
      </c>
      <c r="Y25" s="359">
        <v>8</v>
      </c>
      <c r="Z25" s="359">
        <v>0</v>
      </c>
      <c r="AA25" s="359">
        <v>132</v>
      </c>
      <c r="AB25" s="359">
        <v>214</v>
      </c>
      <c r="AC25" s="359">
        <v>58</v>
      </c>
      <c r="AD25" s="359">
        <v>305</v>
      </c>
      <c r="AE25" s="359">
        <v>26</v>
      </c>
      <c r="AF25" s="359">
        <v>455</v>
      </c>
      <c r="AG25" s="360">
        <v>4099</v>
      </c>
      <c r="AH25" s="358" t="s">
        <v>176</v>
      </c>
      <c r="AI25" s="358"/>
      <c r="AJ25" s="358"/>
      <c r="AK25" s="358" t="s">
        <v>176</v>
      </c>
      <c r="AL25" s="359">
        <v>56875.190590562299</v>
      </c>
      <c r="AM25" s="359">
        <v>4065195.8999866601</v>
      </c>
      <c r="AN25" s="359">
        <v>16356502.981050501</v>
      </c>
      <c r="AO25" s="359">
        <v>2520263.6211556699</v>
      </c>
      <c r="AP25" s="359">
        <v>126043.238172075</v>
      </c>
      <c r="AQ25" s="359">
        <v>2337579.7532051299</v>
      </c>
      <c r="AR25" s="359">
        <v>2006585.5888816901</v>
      </c>
      <c r="AS25" s="359">
        <v>1776160.1076008601</v>
      </c>
      <c r="AT25" s="359">
        <v>626215.85613963194</v>
      </c>
      <c r="AU25" s="359">
        <v>7492476.9818102196</v>
      </c>
      <c r="AV25" s="359">
        <v>538657.46269803494</v>
      </c>
      <c r="AW25" s="359">
        <v>851546.47224029701</v>
      </c>
      <c r="AX25" s="359">
        <v>685663.22280118102</v>
      </c>
      <c r="AY25" s="359">
        <v>5032824.0210296698</v>
      </c>
      <c r="AZ25" s="359">
        <v>27642915.434716798</v>
      </c>
      <c r="BA25" s="359">
        <v>13866992.0305003</v>
      </c>
      <c r="BB25" s="359">
        <v>25876821.553578001</v>
      </c>
      <c r="BC25" s="359">
        <v>12429610.6389395</v>
      </c>
      <c r="BD25" s="359">
        <v>1267241.8454489501</v>
      </c>
      <c r="BE25" s="359">
        <v>2185074.8500786801</v>
      </c>
      <c r="BF25" s="359">
        <v>1221093.95089496</v>
      </c>
      <c r="BG25" s="359">
        <v>7960397.11850663</v>
      </c>
      <c r="BH25" s="359">
        <v>13328340.185820799</v>
      </c>
      <c r="BI25" s="359">
        <v>10216297.2034151</v>
      </c>
      <c r="BJ25" s="359">
        <v>3819090.2813790501</v>
      </c>
      <c r="BK25" s="359">
        <v>77441.699789429695</v>
      </c>
      <c r="BL25" s="359">
        <v>513596.49648572999</v>
      </c>
      <c r="BM25" s="359">
        <v>3790722.87356399</v>
      </c>
      <c r="BN25" s="359">
        <v>1023280.10913</v>
      </c>
      <c r="BO25" s="359">
        <v>1172152.57</v>
      </c>
      <c r="BP25" s="360">
        <v>170863659.23961011</v>
      </c>
      <c r="BQ25" s="358" t="s">
        <v>176</v>
      </c>
    </row>
    <row r="26" spans="2:69" s="365" customFormat="1" ht="13.5" customHeight="1" x14ac:dyDescent="0.25">
      <c r="B26" s="362" t="s">
        <v>204</v>
      </c>
      <c r="C26" s="363">
        <v>8</v>
      </c>
      <c r="D26" s="363">
        <v>216</v>
      </c>
      <c r="E26" s="363">
        <v>155</v>
      </c>
      <c r="F26" s="363">
        <v>930</v>
      </c>
      <c r="G26" s="363">
        <v>182</v>
      </c>
      <c r="H26" s="363">
        <v>415</v>
      </c>
      <c r="I26" s="363">
        <v>73</v>
      </c>
      <c r="J26" s="363">
        <v>168</v>
      </c>
      <c r="K26" s="363">
        <v>49</v>
      </c>
      <c r="L26" s="363">
        <v>49</v>
      </c>
      <c r="M26" s="363">
        <v>128</v>
      </c>
      <c r="N26" s="363">
        <v>748</v>
      </c>
      <c r="O26" s="363">
        <v>65</v>
      </c>
      <c r="P26" s="363">
        <v>667</v>
      </c>
      <c r="Q26" s="363">
        <v>435</v>
      </c>
      <c r="R26" s="363">
        <v>575</v>
      </c>
      <c r="S26" s="363">
        <v>2865</v>
      </c>
      <c r="T26" s="363">
        <v>527</v>
      </c>
      <c r="U26" s="363">
        <v>217</v>
      </c>
      <c r="V26" s="363">
        <v>390</v>
      </c>
      <c r="W26" s="363">
        <v>93</v>
      </c>
      <c r="X26" s="363">
        <v>177</v>
      </c>
      <c r="Y26" s="363">
        <v>10</v>
      </c>
      <c r="Z26" s="363">
        <v>84</v>
      </c>
      <c r="AA26" s="363">
        <v>397</v>
      </c>
      <c r="AB26" s="363">
        <v>240</v>
      </c>
      <c r="AC26" s="363">
        <v>261</v>
      </c>
      <c r="AD26" s="363">
        <v>339</v>
      </c>
      <c r="AE26" s="363">
        <v>91</v>
      </c>
      <c r="AF26" s="363">
        <v>55</v>
      </c>
      <c r="AG26" s="364">
        <v>10609</v>
      </c>
      <c r="AH26" s="362" t="s">
        <v>204</v>
      </c>
      <c r="AI26" s="358"/>
      <c r="AJ26" s="358"/>
      <c r="AK26" s="362" t="s">
        <v>204</v>
      </c>
      <c r="AL26" s="1079">
        <v>2422761.9728536899</v>
      </c>
      <c r="AM26" s="363">
        <v>322011.15240370901</v>
      </c>
      <c r="AN26" s="363">
        <v>4816882.5420909701</v>
      </c>
      <c r="AO26" s="363">
        <v>1030103.0282074</v>
      </c>
      <c r="AP26" s="363">
        <v>454165.22024001298</v>
      </c>
      <c r="AQ26" s="363">
        <v>42478.588282277997</v>
      </c>
      <c r="AR26" s="363">
        <v>1063737.0703000999</v>
      </c>
      <c r="AS26" s="363">
        <v>181538.06811548799</v>
      </c>
      <c r="AT26" s="363">
        <v>693966.71911209496</v>
      </c>
      <c r="AU26" s="363">
        <v>1758317.47296324</v>
      </c>
      <c r="AV26" s="363">
        <v>1470982.6497833901</v>
      </c>
      <c r="AW26" s="363">
        <v>2006940.8094392901</v>
      </c>
      <c r="AX26" s="363">
        <v>8129553.3852685103</v>
      </c>
      <c r="AY26" s="363">
        <v>541985.19510595803</v>
      </c>
      <c r="AZ26" s="363">
        <v>3675612.7327384599</v>
      </c>
      <c r="BA26" s="363">
        <v>3351930.7848300301</v>
      </c>
      <c r="BB26" s="363">
        <v>5047284.4097853396</v>
      </c>
      <c r="BC26" s="363">
        <v>482024.45533860201</v>
      </c>
      <c r="BD26" s="363">
        <v>282769.49703693599</v>
      </c>
      <c r="BE26" s="363">
        <v>4725815.3654556898</v>
      </c>
      <c r="BF26" s="363">
        <v>7816397.8196677901</v>
      </c>
      <c r="BG26" s="363">
        <v>17622819.4893925</v>
      </c>
      <c r="BH26" s="363">
        <v>1340209.4033848201</v>
      </c>
      <c r="BI26" s="363">
        <v>264634.42965785199</v>
      </c>
      <c r="BJ26" s="363">
        <v>4863726.0724063804</v>
      </c>
      <c r="BK26" s="363">
        <v>27459813.857406601</v>
      </c>
      <c r="BL26" s="363">
        <v>2493673.57915209</v>
      </c>
      <c r="BM26" s="363">
        <v>13104384.3364491</v>
      </c>
      <c r="BN26" s="363">
        <v>261133.17494999999</v>
      </c>
      <c r="BO26" s="363">
        <v>3085735.74</v>
      </c>
      <c r="BP26" s="364">
        <v>120813389.02181832</v>
      </c>
      <c r="BQ26" s="362" t="s">
        <v>204</v>
      </c>
    </row>
    <row r="27" spans="2:69" s="361" customFormat="1" ht="13.5" customHeight="1" x14ac:dyDescent="0.25">
      <c r="B27" s="358" t="s">
        <v>177</v>
      </c>
      <c r="C27" s="359">
        <v>163</v>
      </c>
      <c r="D27" s="359">
        <v>85</v>
      </c>
      <c r="E27" s="359">
        <v>27</v>
      </c>
      <c r="F27" s="359">
        <v>11</v>
      </c>
      <c r="G27" s="359">
        <v>14</v>
      </c>
      <c r="H27" s="359">
        <v>631</v>
      </c>
      <c r="I27" s="359">
        <v>260</v>
      </c>
      <c r="J27" s="359">
        <v>340</v>
      </c>
      <c r="K27" s="359">
        <v>69</v>
      </c>
      <c r="L27" s="359">
        <v>30</v>
      </c>
      <c r="M27" s="359">
        <v>65</v>
      </c>
      <c r="N27" s="359">
        <v>79</v>
      </c>
      <c r="O27" s="359">
        <v>1182</v>
      </c>
      <c r="P27" s="359">
        <v>43</v>
      </c>
      <c r="Q27" s="359">
        <v>66</v>
      </c>
      <c r="R27" s="359">
        <v>149</v>
      </c>
      <c r="S27" s="359">
        <v>139</v>
      </c>
      <c r="T27" s="359">
        <v>72</v>
      </c>
      <c r="U27" s="359">
        <v>33</v>
      </c>
      <c r="V27" s="359">
        <v>347</v>
      </c>
      <c r="W27" s="359">
        <v>212</v>
      </c>
      <c r="X27" s="359">
        <v>83</v>
      </c>
      <c r="Y27" s="359">
        <v>1077</v>
      </c>
      <c r="Z27" s="359">
        <v>84</v>
      </c>
      <c r="AA27" s="359">
        <v>410</v>
      </c>
      <c r="AB27" s="359">
        <v>422</v>
      </c>
      <c r="AC27" s="359">
        <v>250</v>
      </c>
      <c r="AD27" s="359">
        <v>494</v>
      </c>
      <c r="AE27" s="359">
        <v>319</v>
      </c>
      <c r="AF27" s="359">
        <v>422</v>
      </c>
      <c r="AG27" s="360">
        <v>7578</v>
      </c>
      <c r="AH27" s="358" t="s">
        <v>177</v>
      </c>
      <c r="AI27" s="358"/>
      <c r="AJ27" s="358"/>
      <c r="AK27" s="358" t="s">
        <v>177</v>
      </c>
      <c r="AL27" s="359">
        <v>790204.28109273303</v>
      </c>
      <c r="AM27" s="359">
        <v>157846.59750420699</v>
      </c>
      <c r="AN27" s="359">
        <v>1347976.9214703401</v>
      </c>
      <c r="AO27" s="359">
        <v>348424.82650601602</v>
      </c>
      <c r="AP27" s="359">
        <v>64029.236279852601</v>
      </c>
      <c r="AQ27" s="359">
        <v>434597.44325717603</v>
      </c>
      <c r="AR27" s="359">
        <v>12442917.147277599</v>
      </c>
      <c r="AS27" s="359">
        <v>7463840.2187619004</v>
      </c>
      <c r="AT27" s="359">
        <v>781254.10363499098</v>
      </c>
      <c r="AU27" s="359">
        <v>7270965.3926442303</v>
      </c>
      <c r="AV27" s="359">
        <v>9154184.8175213095</v>
      </c>
      <c r="AW27" s="359">
        <v>1114600.6292550201</v>
      </c>
      <c r="AX27" s="359">
        <v>326548.326347158</v>
      </c>
      <c r="AY27" s="359">
        <v>3583968.2565264702</v>
      </c>
      <c r="AZ27" s="359">
        <v>3822728.5773727102</v>
      </c>
      <c r="BA27" s="359">
        <v>32531575.381537199</v>
      </c>
      <c r="BB27" s="359">
        <v>1839846.0629183899</v>
      </c>
      <c r="BC27" s="359">
        <v>6159592.9718656698</v>
      </c>
      <c r="BD27" s="359">
        <v>424505.77814268903</v>
      </c>
      <c r="BE27" s="359">
        <v>405705.50804018701</v>
      </c>
      <c r="BF27" s="359">
        <v>229557.951122506</v>
      </c>
      <c r="BG27" s="359">
        <v>7168222.40026451</v>
      </c>
      <c r="BH27" s="359">
        <v>347147.09086744703</v>
      </c>
      <c r="BI27" s="359">
        <v>2519521.01753528</v>
      </c>
      <c r="BJ27" s="359">
        <v>8498552.2857457493</v>
      </c>
      <c r="BK27" s="359">
        <v>430754.94719645398</v>
      </c>
      <c r="BL27" s="359">
        <v>24907558.063583799</v>
      </c>
      <c r="BM27" s="359">
        <v>7213790.5966358399</v>
      </c>
      <c r="BN27" s="359">
        <v>5171068.6814299999</v>
      </c>
      <c r="BO27" s="359">
        <v>6555707.6299999999</v>
      </c>
      <c r="BP27" s="360">
        <v>153507193.14233747</v>
      </c>
      <c r="BQ27" s="358" t="s">
        <v>177</v>
      </c>
    </row>
    <row r="28" spans="2:69" s="365" customFormat="1" ht="13.5" customHeight="1" x14ac:dyDescent="0.25">
      <c r="B28" s="362" t="s">
        <v>178</v>
      </c>
      <c r="C28" s="363">
        <v>1</v>
      </c>
      <c r="D28" s="363">
        <v>24</v>
      </c>
      <c r="E28" s="363">
        <v>3</v>
      </c>
      <c r="F28" s="363">
        <v>29</v>
      </c>
      <c r="G28" s="363">
        <v>8</v>
      </c>
      <c r="H28" s="363">
        <v>30</v>
      </c>
      <c r="I28" s="363">
        <v>6</v>
      </c>
      <c r="J28" s="363">
        <v>9</v>
      </c>
      <c r="K28" s="363">
        <v>18</v>
      </c>
      <c r="L28" s="363">
        <v>32</v>
      </c>
      <c r="M28" s="363">
        <v>175</v>
      </c>
      <c r="N28" s="363">
        <v>4</v>
      </c>
      <c r="O28" s="363">
        <v>42</v>
      </c>
      <c r="P28" s="363">
        <v>3</v>
      </c>
      <c r="Q28" s="363">
        <v>22</v>
      </c>
      <c r="R28" s="363">
        <v>198</v>
      </c>
      <c r="S28" s="363">
        <v>459</v>
      </c>
      <c r="T28" s="363">
        <v>10</v>
      </c>
      <c r="U28" s="363">
        <v>2</v>
      </c>
      <c r="V28" s="363">
        <v>64</v>
      </c>
      <c r="W28" s="363">
        <v>104</v>
      </c>
      <c r="X28" s="363">
        <v>32</v>
      </c>
      <c r="Y28" s="363">
        <v>5</v>
      </c>
      <c r="Z28" s="363">
        <v>278</v>
      </c>
      <c r="AA28" s="363">
        <v>116</v>
      </c>
      <c r="AB28" s="363">
        <v>207</v>
      </c>
      <c r="AC28" s="363">
        <v>41</v>
      </c>
      <c r="AD28" s="363">
        <v>651</v>
      </c>
      <c r="AE28" s="363">
        <v>41</v>
      </c>
      <c r="AF28" s="363">
        <v>752</v>
      </c>
      <c r="AG28" s="364">
        <v>3366</v>
      </c>
      <c r="AH28" s="362" t="s">
        <v>178</v>
      </c>
      <c r="AI28" s="358"/>
      <c r="AJ28" s="358"/>
      <c r="AK28" s="362" t="s">
        <v>178</v>
      </c>
      <c r="AL28" s="1079">
        <v>52646.907563312197</v>
      </c>
      <c r="AM28" s="363">
        <v>68613.371557683102</v>
      </c>
      <c r="AN28" s="363">
        <v>226498.936490258</v>
      </c>
      <c r="AO28" s="363">
        <v>723929.468643817</v>
      </c>
      <c r="AP28" s="363">
        <v>36820.913756903297</v>
      </c>
      <c r="AQ28" s="363">
        <v>241814.19265870101</v>
      </c>
      <c r="AR28" s="363">
        <v>31536.175926719101</v>
      </c>
      <c r="AS28" s="363">
        <v>377641.55481387</v>
      </c>
      <c r="AT28" s="363">
        <v>21312.0094342552</v>
      </c>
      <c r="AU28" s="363">
        <v>319819.31822650001</v>
      </c>
      <c r="AV28" s="363">
        <v>440346.216702417</v>
      </c>
      <c r="AW28" s="363">
        <v>0</v>
      </c>
      <c r="AX28" s="363">
        <v>771493.93412869098</v>
      </c>
      <c r="AY28" s="363">
        <v>14155914.2542607</v>
      </c>
      <c r="AZ28" s="363">
        <v>739484.41754655703</v>
      </c>
      <c r="BA28" s="363">
        <v>1629323.7375814</v>
      </c>
      <c r="BB28" s="363">
        <v>686657.29824122798</v>
      </c>
      <c r="BC28" s="363">
        <v>255145.62578142001</v>
      </c>
      <c r="BD28" s="363">
        <v>132378.07091260201</v>
      </c>
      <c r="BE28" s="363">
        <v>610110.81895709597</v>
      </c>
      <c r="BF28" s="363">
        <v>62494.537465712099</v>
      </c>
      <c r="BG28" s="363">
        <v>31083.129633018099</v>
      </c>
      <c r="BH28" s="363">
        <v>12644.831288400799</v>
      </c>
      <c r="BI28" s="363">
        <v>0</v>
      </c>
      <c r="BJ28" s="363">
        <v>360342.00929261901</v>
      </c>
      <c r="BK28" s="363">
        <v>760443.25052970601</v>
      </c>
      <c r="BL28" s="363">
        <v>104982.647004674</v>
      </c>
      <c r="BM28" s="363">
        <v>745185.95479867002</v>
      </c>
      <c r="BN28" s="363">
        <v>73685.054499999998</v>
      </c>
      <c r="BO28" s="363">
        <v>1031620.2</v>
      </c>
      <c r="BP28" s="364">
        <v>24703968.837696929</v>
      </c>
      <c r="BQ28" s="362" t="s">
        <v>178</v>
      </c>
    </row>
    <row r="29" spans="2:69" s="361" customFormat="1" ht="13.5" customHeight="1" x14ac:dyDescent="0.25">
      <c r="B29" s="358" t="s">
        <v>179</v>
      </c>
      <c r="C29" s="359">
        <v>1695</v>
      </c>
      <c r="D29" s="359">
        <v>69</v>
      </c>
      <c r="E29" s="359">
        <v>134</v>
      </c>
      <c r="F29" s="359">
        <v>115</v>
      </c>
      <c r="G29" s="359">
        <v>22</v>
      </c>
      <c r="H29" s="359">
        <v>246</v>
      </c>
      <c r="I29" s="359">
        <v>54</v>
      </c>
      <c r="J29" s="359">
        <v>359</v>
      </c>
      <c r="K29" s="359">
        <v>376</v>
      </c>
      <c r="L29" s="359">
        <v>307</v>
      </c>
      <c r="M29" s="359">
        <v>138</v>
      </c>
      <c r="N29" s="359">
        <v>5021</v>
      </c>
      <c r="O29" s="359">
        <v>1087</v>
      </c>
      <c r="P29" s="359">
        <v>86</v>
      </c>
      <c r="Q29" s="359">
        <v>533</v>
      </c>
      <c r="R29" s="359">
        <v>69</v>
      </c>
      <c r="S29" s="359">
        <v>237</v>
      </c>
      <c r="T29" s="359">
        <v>1004</v>
      </c>
      <c r="U29" s="359">
        <v>169</v>
      </c>
      <c r="V29" s="359">
        <v>163</v>
      </c>
      <c r="W29" s="359">
        <v>2472</v>
      </c>
      <c r="X29" s="359">
        <v>661</v>
      </c>
      <c r="Y29" s="359">
        <v>300</v>
      </c>
      <c r="Z29" s="359">
        <v>1054</v>
      </c>
      <c r="AA29" s="359">
        <v>927</v>
      </c>
      <c r="AB29" s="359">
        <v>1570</v>
      </c>
      <c r="AC29" s="359">
        <v>1916</v>
      </c>
      <c r="AD29" s="359">
        <v>184</v>
      </c>
      <c r="AE29" s="359">
        <v>144</v>
      </c>
      <c r="AF29" s="359">
        <v>129</v>
      </c>
      <c r="AG29" s="360">
        <v>21241</v>
      </c>
      <c r="AH29" s="358" t="s">
        <v>179</v>
      </c>
      <c r="AI29" s="358"/>
      <c r="AJ29" s="358"/>
      <c r="AK29" s="358" t="s">
        <v>179</v>
      </c>
      <c r="AL29" s="359">
        <v>29060.465461405201</v>
      </c>
      <c r="AM29" s="359">
        <v>11540553.274190901</v>
      </c>
      <c r="AN29" s="359">
        <v>33769356.685268298</v>
      </c>
      <c r="AO29" s="359">
        <v>14037506.7908505</v>
      </c>
      <c r="AP29" s="359">
        <v>1123856.26486819</v>
      </c>
      <c r="AQ29" s="359">
        <v>4688462.2551010298</v>
      </c>
      <c r="AR29" s="359">
        <v>1690966.2618579001</v>
      </c>
      <c r="AS29" s="359">
        <v>3425968.1387247401</v>
      </c>
      <c r="AT29" s="359">
        <v>525509.37963943195</v>
      </c>
      <c r="AU29" s="359">
        <v>1400235.8047030701</v>
      </c>
      <c r="AV29" s="359">
        <v>821710.17042629304</v>
      </c>
      <c r="AW29" s="359">
        <v>4378626.0451298198</v>
      </c>
      <c r="AX29" s="359">
        <v>719385.22483851097</v>
      </c>
      <c r="AY29" s="359">
        <v>7315136.6242839601</v>
      </c>
      <c r="AZ29" s="359">
        <v>11721928.345492899</v>
      </c>
      <c r="BA29" s="359">
        <v>7693415.2298759297</v>
      </c>
      <c r="BB29" s="359">
        <v>50940497.747215003</v>
      </c>
      <c r="BC29" s="359">
        <v>15878719.044204701</v>
      </c>
      <c r="BD29" s="359">
        <v>3006077.5699988399</v>
      </c>
      <c r="BE29" s="359">
        <v>3725235.6813491802</v>
      </c>
      <c r="BF29" s="359">
        <v>271519.60076296702</v>
      </c>
      <c r="BG29" s="359">
        <v>1106045.11080926</v>
      </c>
      <c r="BH29" s="359">
        <v>34373.369349475499</v>
      </c>
      <c r="BI29" s="359">
        <v>275993.13741832599</v>
      </c>
      <c r="BJ29" s="359">
        <v>2914901.5311646098</v>
      </c>
      <c r="BK29" s="359">
        <v>4742030.5277605699</v>
      </c>
      <c r="BL29" s="359">
        <v>1010129.7316511</v>
      </c>
      <c r="BM29" s="359">
        <v>1603206.4174703499</v>
      </c>
      <c r="BN29" s="359">
        <v>348232.95192000002</v>
      </c>
      <c r="BO29" s="359">
        <v>586513.79</v>
      </c>
      <c r="BP29" s="360">
        <v>191325153.17178726</v>
      </c>
      <c r="BQ29" s="358" t="s">
        <v>179</v>
      </c>
    </row>
    <row r="30" spans="2:69" s="365" customFormat="1" ht="13.5" customHeight="1" x14ac:dyDescent="0.25">
      <c r="B30" s="362" t="s">
        <v>181</v>
      </c>
      <c r="C30" s="363">
        <v>2</v>
      </c>
      <c r="D30" s="363">
        <v>588</v>
      </c>
      <c r="E30" s="363">
        <v>56</v>
      </c>
      <c r="F30" s="363">
        <v>61</v>
      </c>
      <c r="G30" s="363">
        <v>22</v>
      </c>
      <c r="H30" s="363">
        <v>32</v>
      </c>
      <c r="I30" s="363">
        <v>8</v>
      </c>
      <c r="J30" s="363">
        <v>144</v>
      </c>
      <c r="K30" s="363">
        <v>26</v>
      </c>
      <c r="L30" s="363">
        <v>143</v>
      </c>
      <c r="M30" s="363">
        <v>137</v>
      </c>
      <c r="N30" s="363">
        <v>40</v>
      </c>
      <c r="O30" s="363">
        <v>95</v>
      </c>
      <c r="P30" s="363">
        <v>2823</v>
      </c>
      <c r="Q30" s="363">
        <v>210</v>
      </c>
      <c r="R30" s="363">
        <v>1097</v>
      </c>
      <c r="S30" s="363">
        <v>644</v>
      </c>
      <c r="T30" s="363">
        <v>322</v>
      </c>
      <c r="U30" s="363">
        <v>243</v>
      </c>
      <c r="V30" s="363">
        <v>457</v>
      </c>
      <c r="W30" s="363">
        <v>785</v>
      </c>
      <c r="X30" s="363">
        <v>1132</v>
      </c>
      <c r="Y30" s="363">
        <v>41</v>
      </c>
      <c r="Z30" s="363">
        <v>53</v>
      </c>
      <c r="AA30" s="363">
        <v>1007</v>
      </c>
      <c r="AB30" s="363">
        <v>1547</v>
      </c>
      <c r="AC30" s="363">
        <v>141</v>
      </c>
      <c r="AD30" s="363">
        <v>130</v>
      </c>
      <c r="AE30" s="363">
        <v>67</v>
      </c>
      <c r="AF30" s="363">
        <v>631</v>
      </c>
      <c r="AG30" s="364">
        <v>12684</v>
      </c>
      <c r="AH30" s="362" t="s">
        <v>181</v>
      </c>
      <c r="AI30" s="358"/>
      <c r="AJ30" s="358"/>
      <c r="AK30" s="362" t="s">
        <v>181</v>
      </c>
      <c r="AL30" s="1079">
        <v>6230.6148122864997</v>
      </c>
      <c r="AM30" s="363">
        <v>172894.33832851899</v>
      </c>
      <c r="AN30" s="363">
        <v>320749.43945904699</v>
      </c>
      <c r="AO30" s="363">
        <v>100316.695474401</v>
      </c>
      <c r="AP30" s="363">
        <v>88505.373772864696</v>
      </c>
      <c r="AQ30" s="363">
        <v>843983.261927129</v>
      </c>
      <c r="AR30" s="363">
        <v>10715.558023383001</v>
      </c>
      <c r="AS30" s="363">
        <v>32700.750385023799</v>
      </c>
      <c r="AT30" s="363">
        <v>91537.583248749404</v>
      </c>
      <c r="AU30" s="363">
        <v>287356.65806712798</v>
      </c>
      <c r="AV30" s="363">
        <v>1116811.2829074401</v>
      </c>
      <c r="AW30" s="363">
        <v>27507.561251158299</v>
      </c>
      <c r="AX30" s="363">
        <v>402870.303003793</v>
      </c>
      <c r="AY30" s="363">
        <v>5408.3623000276903</v>
      </c>
      <c r="AZ30" s="363">
        <v>108932.01103069499</v>
      </c>
      <c r="BA30" s="363">
        <v>658489.72819963796</v>
      </c>
      <c r="BB30" s="363">
        <v>1534066.4966524099</v>
      </c>
      <c r="BC30" s="363">
        <v>76610.540008514494</v>
      </c>
      <c r="BD30" s="363">
        <v>1010.3520555344001</v>
      </c>
      <c r="BE30" s="363">
        <v>188838.62936956901</v>
      </c>
      <c r="BF30" s="363">
        <v>419922.83695681201</v>
      </c>
      <c r="BG30" s="363">
        <v>63228.196286307102</v>
      </c>
      <c r="BH30" s="363">
        <v>8432.66644100751</v>
      </c>
      <c r="BI30" s="363">
        <v>1407109.47074774</v>
      </c>
      <c r="BJ30" s="363">
        <v>582240.28585634497</v>
      </c>
      <c r="BK30" s="363">
        <v>815042.50949121395</v>
      </c>
      <c r="BL30" s="363">
        <v>227392.76379782401</v>
      </c>
      <c r="BM30" s="363">
        <v>3278017.4250658099</v>
      </c>
      <c r="BN30" s="363">
        <v>303832.23583999998</v>
      </c>
      <c r="BO30" s="363">
        <v>6435049.0199999996</v>
      </c>
      <c r="BP30" s="364">
        <v>19615802.950760372</v>
      </c>
      <c r="BQ30" s="362" t="s">
        <v>181</v>
      </c>
    </row>
    <row r="31" spans="2:69" s="361" customFormat="1" ht="13.5" customHeight="1" x14ac:dyDescent="0.25">
      <c r="B31" s="358" t="s">
        <v>185</v>
      </c>
      <c r="C31" s="359">
        <v>0</v>
      </c>
      <c r="D31" s="359">
        <v>254</v>
      </c>
      <c r="E31" s="359">
        <v>11</v>
      </c>
      <c r="F31" s="359">
        <v>30</v>
      </c>
      <c r="G31" s="359">
        <v>24</v>
      </c>
      <c r="H31" s="359">
        <v>29</v>
      </c>
      <c r="I31" s="359">
        <v>21</v>
      </c>
      <c r="J31" s="359">
        <v>29</v>
      </c>
      <c r="K31" s="359">
        <v>12</v>
      </c>
      <c r="L31" s="359">
        <v>97</v>
      </c>
      <c r="M31" s="359">
        <v>105</v>
      </c>
      <c r="N31" s="359">
        <v>80</v>
      </c>
      <c r="O31" s="359">
        <v>24</v>
      </c>
      <c r="P31" s="359">
        <v>164</v>
      </c>
      <c r="Q31" s="359">
        <v>97</v>
      </c>
      <c r="R31" s="359">
        <v>24</v>
      </c>
      <c r="S31" s="359">
        <v>201</v>
      </c>
      <c r="T31" s="359">
        <v>328</v>
      </c>
      <c r="U31" s="359">
        <v>7</v>
      </c>
      <c r="V31" s="359">
        <v>10</v>
      </c>
      <c r="W31" s="359">
        <v>72</v>
      </c>
      <c r="X31" s="359">
        <v>83</v>
      </c>
      <c r="Y31" s="359">
        <v>4</v>
      </c>
      <c r="Z31" s="359">
        <v>46</v>
      </c>
      <c r="AA31" s="359">
        <v>153</v>
      </c>
      <c r="AB31" s="359">
        <v>311</v>
      </c>
      <c r="AC31" s="359">
        <v>280</v>
      </c>
      <c r="AD31" s="359">
        <v>222</v>
      </c>
      <c r="AE31" s="359">
        <v>20</v>
      </c>
      <c r="AF31" s="359">
        <v>342</v>
      </c>
      <c r="AG31" s="360">
        <v>3080</v>
      </c>
      <c r="AH31" s="358" t="s">
        <v>185</v>
      </c>
      <c r="AI31" s="358"/>
      <c r="AJ31" s="358"/>
      <c r="AK31" s="358" t="s">
        <v>185</v>
      </c>
      <c r="AL31" s="359">
        <v>275212.05908496201</v>
      </c>
      <c r="AM31" s="359">
        <v>3111872.1298994301</v>
      </c>
      <c r="AN31" s="359">
        <v>6715473.9765112996</v>
      </c>
      <c r="AO31" s="359">
        <v>133623559.95618799</v>
      </c>
      <c r="AP31" s="359">
        <v>1132486.1480696199</v>
      </c>
      <c r="AQ31" s="359">
        <v>882864.71760031604</v>
      </c>
      <c r="AR31" s="359">
        <v>231545.300415643</v>
      </c>
      <c r="AS31" s="359">
        <v>52573.9188088917</v>
      </c>
      <c r="AT31" s="359">
        <v>10928487.927577499</v>
      </c>
      <c r="AU31" s="359">
        <v>305100.36437565403</v>
      </c>
      <c r="AV31" s="359">
        <v>4714966.5272111502</v>
      </c>
      <c r="AW31" s="359">
        <v>134210.22554309</v>
      </c>
      <c r="AX31" s="359">
        <v>142539.49657706401</v>
      </c>
      <c r="AY31" s="359">
        <v>2812091.1703923098</v>
      </c>
      <c r="AZ31" s="359">
        <v>19614759.562705901</v>
      </c>
      <c r="BA31" s="359">
        <v>3070420.3555319798</v>
      </c>
      <c r="BB31" s="359">
        <v>1608377.1922249999</v>
      </c>
      <c r="BC31" s="359">
        <v>60152432.400526002</v>
      </c>
      <c r="BD31" s="359">
        <v>1536.36231405789</v>
      </c>
      <c r="BE31" s="359">
        <v>4316597.1996076899</v>
      </c>
      <c r="BF31" s="359">
        <v>15248260.32109</v>
      </c>
      <c r="BG31" s="359">
        <v>4333893.6894638697</v>
      </c>
      <c r="BH31" s="359">
        <v>2782096.0860592499</v>
      </c>
      <c r="BI31" s="359">
        <v>4322464.0640156399</v>
      </c>
      <c r="BJ31" s="359">
        <v>1025520.4487849399</v>
      </c>
      <c r="BK31" s="359">
        <v>818860.72484673106</v>
      </c>
      <c r="BL31" s="359">
        <v>51945.184890439101</v>
      </c>
      <c r="BM31" s="359">
        <v>5183990.8766729301</v>
      </c>
      <c r="BN31" s="359">
        <v>983756.74474999995</v>
      </c>
      <c r="BO31" s="359">
        <v>452747.67</v>
      </c>
      <c r="BP31" s="360">
        <v>289030642.80173939</v>
      </c>
      <c r="BQ31" s="358" t="s">
        <v>185</v>
      </c>
    </row>
    <row r="32" spans="2:69" s="365" customFormat="1" ht="13.5" customHeight="1" x14ac:dyDescent="0.25">
      <c r="B32" s="362" t="s">
        <v>182</v>
      </c>
      <c r="C32" s="363">
        <v>49</v>
      </c>
      <c r="D32" s="363">
        <v>246</v>
      </c>
      <c r="E32" s="363">
        <v>96</v>
      </c>
      <c r="F32" s="363">
        <v>6048</v>
      </c>
      <c r="G32" s="363">
        <v>94</v>
      </c>
      <c r="H32" s="363">
        <v>59</v>
      </c>
      <c r="I32" s="363">
        <v>38</v>
      </c>
      <c r="J32" s="363">
        <v>12</v>
      </c>
      <c r="K32" s="363">
        <v>1509</v>
      </c>
      <c r="L32" s="363">
        <v>93</v>
      </c>
      <c r="M32" s="363">
        <v>729</v>
      </c>
      <c r="N32" s="363">
        <v>35</v>
      </c>
      <c r="O32" s="363">
        <v>28</v>
      </c>
      <c r="P32" s="363">
        <v>261</v>
      </c>
      <c r="Q32" s="363">
        <v>722</v>
      </c>
      <c r="R32" s="363">
        <v>321</v>
      </c>
      <c r="S32" s="363">
        <v>72</v>
      </c>
      <c r="T32" s="363">
        <v>4083</v>
      </c>
      <c r="U32" s="363">
        <v>2</v>
      </c>
      <c r="V32" s="363">
        <v>298</v>
      </c>
      <c r="W32" s="363">
        <v>718</v>
      </c>
      <c r="X32" s="363">
        <v>712</v>
      </c>
      <c r="Y32" s="363">
        <v>165</v>
      </c>
      <c r="Z32" s="363">
        <v>216</v>
      </c>
      <c r="AA32" s="363">
        <v>189</v>
      </c>
      <c r="AB32" s="363">
        <v>152</v>
      </c>
      <c r="AC32" s="363">
        <v>9</v>
      </c>
      <c r="AD32" s="363">
        <v>500</v>
      </c>
      <c r="AE32" s="363">
        <v>181</v>
      </c>
      <c r="AF32" s="363">
        <v>79</v>
      </c>
      <c r="AG32" s="364">
        <v>17716</v>
      </c>
      <c r="AH32" s="362" t="s">
        <v>182</v>
      </c>
      <c r="AI32" s="358"/>
      <c r="AJ32" s="358"/>
      <c r="AK32" s="362" t="s">
        <v>182</v>
      </c>
      <c r="AL32" s="1079">
        <v>9635266.4452915397</v>
      </c>
      <c r="AM32" s="363">
        <v>253047.83516239599</v>
      </c>
      <c r="AN32" s="363">
        <v>1069062.85688267</v>
      </c>
      <c r="AO32" s="363">
        <v>848185.43391199701</v>
      </c>
      <c r="AP32" s="363">
        <v>51242.861668977101</v>
      </c>
      <c r="AQ32" s="363">
        <v>1246131.9157444499</v>
      </c>
      <c r="AR32" s="363">
        <v>168068.06302197601</v>
      </c>
      <c r="AS32" s="363">
        <v>1935342.2090372799</v>
      </c>
      <c r="AT32" s="363">
        <v>3013229.8217962198</v>
      </c>
      <c r="AU32" s="363">
        <v>2351872.5306607601</v>
      </c>
      <c r="AV32" s="363">
        <v>652896.75246236497</v>
      </c>
      <c r="AW32" s="363">
        <v>56127034.300642803</v>
      </c>
      <c r="AX32" s="363">
        <v>5892201.68831087</v>
      </c>
      <c r="AY32" s="363">
        <v>331096.29174626799</v>
      </c>
      <c r="AZ32" s="363">
        <v>15119606.6966756</v>
      </c>
      <c r="BA32" s="363">
        <v>298182.979981207</v>
      </c>
      <c r="BB32" s="363">
        <v>1268041.0942075599</v>
      </c>
      <c r="BC32" s="363">
        <v>17157699.137150299</v>
      </c>
      <c r="BD32" s="363">
        <v>484056.64199444797</v>
      </c>
      <c r="BE32" s="363">
        <v>1226724.92439928</v>
      </c>
      <c r="BF32" s="363">
        <v>18726541.1577002</v>
      </c>
      <c r="BG32" s="363">
        <v>2641997.9310280802</v>
      </c>
      <c r="BH32" s="363">
        <v>1032506.75785811</v>
      </c>
      <c r="BI32" s="363">
        <v>5045615.3892439296</v>
      </c>
      <c r="BJ32" s="363">
        <v>7984093.1664671795</v>
      </c>
      <c r="BK32" s="363">
        <v>6981835.3526717797</v>
      </c>
      <c r="BL32" s="363">
        <v>45869249.121548302</v>
      </c>
      <c r="BM32" s="363">
        <v>778614.01264017005</v>
      </c>
      <c r="BN32" s="363">
        <v>368970.13537999999</v>
      </c>
      <c r="BO32" s="363">
        <v>576888.29</v>
      </c>
      <c r="BP32" s="364">
        <v>209135301.79528672</v>
      </c>
      <c r="BQ32" s="362" t="s">
        <v>182</v>
      </c>
    </row>
    <row r="33" spans="2:69" s="361" customFormat="1" ht="13.5" customHeight="1" x14ac:dyDescent="0.25">
      <c r="B33" s="358" t="s">
        <v>183</v>
      </c>
      <c r="C33" s="359">
        <v>4</v>
      </c>
      <c r="D33" s="359">
        <v>73</v>
      </c>
      <c r="E33" s="359">
        <v>914</v>
      </c>
      <c r="F33" s="359">
        <v>725</v>
      </c>
      <c r="G33" s="359">
        <v>23</v>
      </c>
      <c r="H33" s="359">
        <v>20</v>
      </c>
      <c r="I33" s="359">
        <v>326</v>
      </c>
      <c r="J33" s="359">
        <v>133</v>
      </c>
      <c r="K33" s="359">
        <v>122</v>
      </c>
      <c r="L33" s="359">
        <v>284</v>
      </c>
      <c r="M33" s="359">
        <v>213</v>
      </c>
      <c r="N33" s="359">
        <v>86</v>
      </c>
      <c r="O33" s="359">
        <v>104</v>
      </c>
      <c r="P33" s="359">
        <v>89</v>
      </c>
      <c r="Q33" s="359">
        <v>62</v>
      </c>
      <c r="R33" s="359">
        <v>588</v>
      </c>
      <c r="S33" s="359">
        <v>298</v>
      </c>
      <c r="T33" s="359">
        <v>124</v>
      </c>
      <c r="U33" s="359">
        <v>43</v>
      </c>
      <c r="V33" s="359">
        <v>49</v>
      </c>
      <c r="W33" s="359">
        <v>68</v>
      </c>
      <c r="X33" s="359">
        <v>199</v>
      </c>
      <c r="Y33" s="359">
        <v>831</v>
      </c>
      <c r="Z33" s="359">
        <v>765</v>
      </c>
      <c r="AA33" s="359">
        <v>557</v>
      </c>
      <c r="AB33" s="359">
        <v>120</v>
      </c>
      <c r="AC33" s="359">
        <v>55</v>
      </c>
      <c r="AD33" s="359">
        <v>6798</v>
      </c>
      <c r="AE33" s="359">
        <v>135</v>
      </c>
      <c r="AF33" s="359">
        <v>839</v>
      </c>
      <c r="AG33" s="360">
        <v>14647</v>
      </c>
      <c r="AH33" s="358" t="s">
        <v>183</v>
      </c>
      <c r="AI33" s="358"/>
      <c r="AJ33" s="358"/>
      <c r="AK33" s="358" t="s">
        <v>183</v>
      </c>
      <c r="AL33" s="359">
        <v>6659.4795051353003</v>
      </c>
      <c r="AM33" s="359">
        <v>15910256.488680501</v>
      </c>
      <c r="AN33" s="359">
        <v>1267965.0613725299</v>
      </c>
      <c r="AO33" s="359">
        <v>543019.48534850299</v>
      </c>
      <c r="AP33" s="359">
        <v>37891.4975154563</v>
      </c>
      <c r="AQ33" s="359">
        <v>106622.083441569</v>
      </c>
      <c r="AR33" s="359">
        <v>10130.7363643261</v>
      </c>
      <c r="AS33" s="359">
        <v>270323.559164648</v>
      </c>
      <c r="AT33" s="359">
        <v>113508.550847933</v>
      </c>
      <c r="AU33" s="359">
        <v>316900.14872366702</v>
      </c>
      <c r="AV33" s="359">
        <v>716564.27363139298</v>
      </c>
      <c r="AW33" s="359">
        <v>101866.04916049</v>
      </c>
      <c r="AX33" s="359">
        <v>549189.81677230005</v>
      </c>
      <c r="AY33" s="359">
        <v>17151821.434583399</v>
      </c>
      <c r="AZ33" s="359">
        <v>571900.97413877805</v>
      </c>
      <c r="BA33" s="359">
        <v>7313512.9664042601</v>
      </c>
      <c r="BB33" s="359">
        <v>4458138.2852003304</v>
      </c>
      <c r="BC33" s="359">
        <v>1233666.2635544001</v>
      </c>
      <c r="BD33" s="359">
        <v>1007428.3905757</v>
      </c>
      <c r="BE33" s="359">
        <v>2244714.73162483</v>
      </c>
      <c r="BF33" s="359">
        <v>2497293.52982096</v>
      </c>
      <c r="BG33" s="359">
        <v>4672772.3225424299</v>
      </c>
      <c r="BH33" s="359">
        <v>42881.459524507402</v>
      </c>
      <c r="BI33" s="359">
        <v>163946.36114482401</v>
      </c>
      <c r="BJ33" s="359">
        <v>5293814.1547723403</v>
      </c>
      <c r="BK33" s="359">
        <v>5273900.4471519301</v>
      </c>
      <c r="BL33" s="359">
        <v>376835.79308791301</v>
      </c>
      <c r="BM33" s="359">
        <v>574172.28494773002</v>
      </c>
      <c r="BN33" s="359">
        <v>164848.44579999999</v>
      </c>
      <c r="BO33" s="359">
        <v>1817626.45</v>
      </c>
      <c r="BP33" s="360">
        <v>74810171.525402799</v>
      </c>
      <c r="BQ33" s="358" t="s">
        <v>183</v>
      </c>
    </row>
    <row r="34" spans="2:69" s="365" customFormat="1" ht="13.5" customHeight="1" x14ac:dyDescent="0.25">
      <c r="B34" s="362" t="s">
        <v>184</v>
      </c>
      <c r="C34" s="363">
        <v>6</v>
      </c>
      <c r="D34" s="363">
        <v>1</v>
      </c>
      <c r="E34" s="363">
        <v>408</v>
      </c>
      <c r="F34" s="363">
        <v>21</v>
      </c>
      <c r="G34" s="363">
        <v>11</v>
      </c>
      <c r="H34" s="363">
        <v>11</v>
      </c>
      <c r="I34" s="363">
        <v>5</v>
      </c>
      <c r="J34" s="363">
        <v>43</v>
      </c>
      <c r="K34" s="363">
        <v>14</v>
      </c>
      <c r="L34" s="363">
        <v>11</v>
      </c>
      <c r="M34" s="363">
        <v>23</v>
      </c>
      <c r="N34" s="363">
        <v>15</v>
      </c>
      <c r="O34" s="363">
        <v>287</v>
      </c>
      <c r="P34" s="363">
        <v>6</v>
      </c>
      <c r="Q34" s="363">
        <v>22</v>
      </c>
      <c r="R34" s="363">
        <v>111</v>
      </c>
      <c r="S34" s="363">
        <v>39</v>
      </c>
      <c r="T34" s="363">
        <v>53</v>
      </c>
      <c r="U34" s="363">
        <v>314</v>
      </c>
      <c r="V34" s="363">
        <v>923</v>
      </c>
      <c r="W34" s="363">
        <v>179</v>
      </c>
      <c r="X34" s="363">
        <v>524</v>
      </c>
      <c r="Y34" s="363">
        <v>64</v>
      </c>
      <c r="Z34" s="363">
        <v>108</v>
      </c>
      <c r="AA34" s="363">
        <v>139</v>
      </c>
      <c r="AB34" s="363">
        <v>42</v>
      </c>
      <c r="AC34" s="363">
        <v>45</v>
      </c>
      <c r="AD34" s="363">
        <v>101</v>
      </c>
      <c r="AE34" s="363">
        <v>40</v>
      </c>
      <c r="AF34" s="363">
        <v>90</v>
      </c>
      <c r="AG34" s="364">
        <v>3656</v>
      </c>
      <c r="AH34" s="362" t="s">
        <v>184</v>
      </c>
      <c r="AI34" s="358"/>
      <c r="AJ34" s="358"/>
      <c r="AK34" s="362" t="s">
        <v>184</v>
      </c>
      <c r="AL34" s="1079">
        <v>0</v>
      </c>
      <c r="AM34" s="363">
        <v>3368231.0836724401</v>
      </c>
      <c r="AN34" s="363">
        <v>134244.58368223201</v>
      </c>
      <c r="AO34" s="363">
        <v>261178.61239367299</v>
      </c>
      <c r="AP34" s="363">
        <v>105048.02842493101</v>
      </c>
      <c r="AQ34" s="363">
        <v>144924.498428338</v>
      </c>
      <c r="AR34" s="363">
        <v>42010.542270508799</v>
      </c>
      <c r="AS34" s="363">
        <v>580140.05290554301</v>
      </c>
      <c r="AT34" s="363">
        <v>44930.153189786397</v>
      </c>
      <c r="AU34" s="363">
        <v>383745.82104481</v>
      </c>
      <c r="AV34" s="363">
        <v>430472.27523416799</v>
      </c>
      <c r="AW34" s="363">
        <v>349429.86424455798</v>
      </c>
      <c r="AX34" s="363">
        <v>39107.180070496601</v>
      </c>
      <c r="AY34" s="363">
        <v>635140.26917928795</v>
      </c>
      <c r="AZ34" s="363">
        <v>313403.44528425997</v>
      </c>
      <c r="BA34" s="363">
        <v>84456.2049490848</v>
      </c>
      <c r="BB34" s="363">
        <v>497569.13344238303</v>
      </c>
      <c r="BC34" s="363">
        <v>1623342.71935565</v>
      </c>
      <c r="BD34" s="363">
        <v>13378.231488675499</v>
      </c>
      <c r="BE34" s="363">
        <v>22384.948847482101</v>
      </c>
      <c r="BF34" s="363">
        <v>198783.32797599499</v>
      </c>
      <c r="BG34" s="363">
        <v>175033.62839890501</v>
      </c>
      <c r="BH34" s="363">
        <v>6094.2210356777196</v>
      </c>
      <c r="BI34" s="363">
        <v>83025.581399755698</v>
      </c>
      <c r="BJ34" s="363">
        <v>595922.34461294103</v>
      </c>
      <c r="BK34" s="363">
        <v>959716.74820260296</v>
      </c>
      <c r="BL34" s="363">
        <v>868807.66566081904</v>
      </c>
      <c r="BM34" s="363">
        <v>964595.43607805006</v>
      </c>
      <c r="BN34" s="363">
        <v>89225.863930000007</v>
      </c>
      <c r="BO34" s="363">
        <v>1137271.8999999999</v>
      </c>
      <c r="BP34" s="364">
        <v>14151614.365403056</v>
      </c>
      <c r="BQ34" s="362" t="s">
        <v>184</v>
      </c>
    </row>
    <row r="35" spans="2:69" s="361" customFormat="1" ht="13.5" customHeight="1" x14ac:dyDescent="0.25">
      <c r="B35" s="358" t="s">
        <v>186</v>
      </c>
      <c r="C35" s="359">
        <v>13</v>
      </c>
      <c r="D35" s="359">
        <v>75</v>
      </c>
      <c r="E35" s="359">
        <v>651</v>
      </c>
      <c r="F35" s="359">
        <v>89</v>
      </c>
      <c r="G35" s="359">
        <v>51</v>
      </c>
      <c r="H35" s="359">
        <v>18</v>
      </c>
      <c r="I35" s="359">
        <v>49</v>
      </c>
      <c r="J35" s="359">
        <v>191</v>
      </c>
      <c r="K35" s="359">
        <v>8</v>
      </c>
      <c r="L35" s="359">
        <v>137</v>
      </c>
      <c r="M35" s="359">
        <v>200</v>
      </c>
      <c r="N35" s="359">
        <v>20</v>
      </c>
      <c r="O35" s="359">
        <v>220</v>
      </c>
      <c r="P35" s="359">
        <v>374</v>
      </c>
      <c r="Q35" s="359">
        <v>730</v>
      </c>
      <c r="R35" s="359">
        <v>1016</v>
      </c>
      <c r="S35" s="359">
        <v>1150</v>
      </c>
      <c r="T35" s="359">
        <v>425</v>
      </c>
      <c r="U35" s="359">
        <v>403</v>
      </c>
      <c r="V35" s="359">
        <v>675</v>
      </c>
      <c r="W35" s="359">
        <v>86</v>
      </c>
      <c r="X35" s="359">
        <v>88</v>
      </c>
      <c r="Y35" s="359">
        <v>146</v>
      </c>
      <c r="Z35" s="359">
        <v>53</v>
      </c>
      <c r="AA35" s="359">
        <v>280</v>
      </c>
      <c r="AB35" s="359">
        <v>532</v>
      </c>
      <c r="AC35" s="359">
        <v>21</v>
      </c>
      <c r="AD35" s="359">
        <v>235</v>
      </c>
      <c r="AE35" s="359">
        <v>110</v>
      </c>
      <c r="AF35" s="359">
        <v>76</v>
      </c>
      <c r="AG35" s="360">
        <v>8122</v>
      </c>
      <c r="AH35" s="358" t="s">
        <v>186</v>
      </c>
      <c r="AI35" s="358"/>
      <c r="AJ35" s="358"/>
      <c r="AK35" s="358" t="s">
        <v>186</v>
      </c>
      <c r="AL35" s="359">
        <v>13552.9015116345</v>
      </c>
      <c r="AM35" s="359">
        <v>312516.26523406501</v>
      </c>
      <c r="AN35" s="359">
        <v>6576156.7848905101</v>
      </c>
      <c r="AO35" s="359">
        <v>7660017.0679386798</v>
      </c>
      <c r="AP35" s="359">
        <v>72577.079462461697</v>
      </c>
      <c r="AQ35" s="359">
        <v>102618.221938128</v>
      </c>
      <c r="AR35" s="359">
        <v>2023364.36014297</v>
      </c>
      <c r="AS35" s="359">
        <v>921866.48584187496</v>
      </c>
      <c r="AT35" s="359">
        <v>895107.45016119804</v>
      </c>
      <c r="AU35" s="359">
        <v>1877485.7501302101</v>
      </c>
      <c r="AV35" s="359">
        <v>1467359.75223733</v>
      </c>
      <c r="AW35" s="359">
        <v>598529.856655134</v>
      </c>
      <c r="AX35" s="359">
        <v>929749.86039578996</v>
      </c>
      <c r="AY35" s="359">
        <v>424693.60355942301</v>
      </c>
      <c r="AZ35" s="359">
        <v>435530.575484042</v>
      </c>
      <c r="BA35" s="359">
        <v>3724544.94926508</v>
      </c>
      <c r="BB35" s="359">
        <v>2525990.6573312399</v>
      </c>
      <c r="BC35" s="359">
        <v>653631.60453847703</v>
      </c>
      <c r="BD35" s="359">
        <v>154453.65656209999</v>
      </c>
      <c r="BE35" s="359">
        <v>293676.34120580298</v>
      </c>
      <c r="BF35" s="359">
        <v>241052.66128993101</v>
      </c>
      <c r="BG35" s="359">
        <v>972166.65427682595</v>
      </c>
      <c r="BH35" s="359">
        <v>3948790.8371675801</v>
      </c>
      <c r="BI35" s="359">
        <v>2503901.61635894</v>
      </c>
      <c r="BJ35" s="359">
        <v>4252674.9453574698</v>
      </c>
      <c r="BK35" s="359">
        <v>796497.57173174003</v>
      </c>
      <c r="BL35" s="359">
        <v>429027.53623642802</v>
      </c>
      <c r="BM35" s="359">
        <v>37807347.252817199</v>
      </c>
      <c r="BN35" s="359">
        <v>771887.38916000002</v>
      </c>
      <c r="BO35" s="359">
        <v>3558167.66</v>
      </c>
      <c r="BP35" s="360">
        <v>86944937.348882273</v>
      </c>
      <c r="BQ35" s="358" t="s">
        <v>186</v>
      </c>
    </row>
    <row r="36" spans="2:69" s="365" customFormat="1" ht="13.5" customHeight="1" x14ac:dyDescent="0.25">
      <c r="B36" s="362" t="s">
        <v>187</v>
      </c>
      <c r="C36" s="363">
        <v>0</v>
      </c>
      <c r="D36" s="363">
        <v>42</v>
      </c>
      <c r="E36" s="363">
        <v>507</v>
      </c>
      <c r="F36" s="363">
        <v>218</v>
      </c>
      <c r="G36" s="363">
        <v>21</v>
      </c>
      <c r="H36" s="363">
        <v>15</v>
      </c>
      <c r="I36" s="363">
        <v>82</v>
      </c>
      <c r="J36" s="363">
        <v>253</v>
      </c>
      <c r="K36" s="363">
        <v>15</v>
      </c>
      <c r="L36" s="363">
        <v>55</v>
      </c>
      <c r="M36" s="363">
        <v>93</v>
      </c>
      <c r="N36" s="363">
        <v>108</v>
      </c>
      <c r="O36" s="363">
        <v>188</v>
      </c>
      <c r="P36" s="363">
        <v>319</v>
      </c>
      <c r="Q36" s="363">
        <v>105</v>
      </c>
      <c r="R36" s="363">
        <v>21</v>
      </c>
      <c r="S36" s="363">
        <v>115</v>
      </c>
      <c r="T36" s="363">
        <v>58</v>
      </c>
      <c r="U36" s="363">
        <v>111</v>
      </c>
      <c r="V36" s="363">
        <v>91</v>
      </c>
      <c r="W36" s="363">
        <v>123</v>
      </c>
      <c r="X36" s="363">
        <v>38</v>
      </c>
      <c r="Y36" s="363">
        <v>105</v>
      </c>
      <c r="Z36" s="363">
        <v>77</v>
      </c>
      <c r="AA36" s="363">
        <v>314</v>
      </c>
      <c r="AB36" s="363">
        <v>1190</v>
      </c>
      <c r="AC36" s="363">
        <v>32</v>
      </c>
      <c r="AD36" s="363">
        <v>47</v>
      </c>
      <c r="AE36" s="363">
        <v>5</v>
      </c>
      <c r="AF36" s="363">
        <v>132</v>
      </c>
      <c r="AG36" s="364">
        <v>4480</v>
      </c>
      <c r="AH36" s="362" t="s">
        <v>187</v>
      </c>
      <c r="AI36" s="358"/>
      <c r="AJ36" s="358"/>
      <c r="AK36" s="362" t="s">
        <v>187</v>
      </c>
      <c r="AL36" s="1079">
        <v>81778.598043873601</v>
      </c>
      <c r="AM36" s="363">
        <v>11627.1196904757</v>
      </c>
      <c r="AN36" s="363">
        <v>4060971.47888549</v>
      </c>
      <c r="AO36" s="363">
        <v>407881.37210371601</v>
      </c>
      <c r="AP36" s="363">
        <v>9338.0086791526992</v>
      </c>
      <c r="AQ36" s="363">
        <v>88183.434353344201</v>
      </c>
      <c r="AR36" s="363">
        <v>44886.977614351497</v>
      </c>
      <c r="AS36" s="363">
        <v>462378.53820071701</v>
      </c>
      <c r="AT36" s="363">
        <v>24430.126928290701</v>
      </c>
      <c r="AU36" s="363">
        <v>18674.307786808298</v>
      </c>
      <c r="AV36" s="363">
        <v>72510.355289637402</v>
      </c>
      <c r="AW36" s="363">
        <v>159104.82193280899</v>
      </c>
      <c r="AX36" s="363">
        <v>3183808.67669904</v>
      </c>
      <c r="AY36" s="363">
        <v>11792.1400465158</v>
      </c>
      <c r="AZ36" s="363">
        <v>110163.143803206</v>
      </c>
      <c r="BA36" s="363">
        <v>731523.48334127699</v>
      </c>
      <c r="BB36" s="363">
        <v>105606.240058371</v>
      </c>
      <c r="BC36" s="363">
        <v>144912.42984711</v>
      </c>
      <c r="BD36" s="363">
        <v>10383397.422496101</v>
      </c>
      <c r="BE36" s="363">
        <v>6214013.1310089398</v>
      </c>
      <c r="BF36" s="363">
        <v>374856.79844520299</v>
      </c>
      <c r="BG36" s="363">
        <v>1808865.54024773</v>
      </c>
      <c r="BH36" s="363">
        <v>261517.023824281</v>
      </c>
      <c r="BI36" s="363">
        <v>148127.33512539201</v>
      </c>
      <c r="BJ36" s="363">
        <v>545558.01534392696</v>
      </c>
      <c r="BK36" s="363">
        <v>211219.591484223</v>
      </c>
      <c r="BL36" s="363">
        <v>215814.170269658</v>
      </c>
      <c r="BM36" s="363">
        <v>294607.37103126</v>
      </c>
      <c r="BN36" s="363">
        <v>95043.394839999994</v>
      </c>
      <c r="BO36" s="363">
        <v>709540.8</v>
      </c>
      <c r="BP36" s="364">
        <v>30992131.847420894</v>
      </c>
      <c r="BQ36" s="362" t="s">
        <v>187</v>
      </c>
    </row>
    <row r="37" spans="2:69" s="361" customFormat="1" ht="13.5" customHeight="1" x14ac:dyDescent="0.25">
      <c r="B37" s="358" t="s">
        <v>172</v>
      </c>
      <c r="C37" s="359">
        <v>102</v>
      </c>
      <c r="D37" s="359">
        <v>8</v>
      </c>
      <c r="E37" s="359">
        <v>10</v>
      </c>
      <c r="F37" s="359">
        <v>66</v>
      </c>
      <c r="G37" s="359">
        <v>13</v>
      </c>
      <c r="H37" s="359">
        <v>35</v>
      </c>
      <c r="I37" s="359">
        <v>26</v>
      </c>
      <c r="J37" s="359">
        <v>24</v>
      </c>
      <c r="K37" s="359">
        <v>44</v>
      </c>
      <c r="L37" s="359">
        <v>59</v>
      </c>
      <c r="M37" s="359">
        <v>12</v>
      </c>
      <c r="N37" s="359">
        <v>36</v>
      </c>
      <c r="O37" s="359">
        <v>66</v>
      </c>
      <c r="P37" s="359">
        <v>19</v>
      </c>
      <c r="Q37" s="359">
        <v>176</v>
      </c>
      <c r="R37" s="359">
        <v>114</v>
      </c>
      <c r="S37" s="359">
        <v>57</v>
      </c>
      <c r="T37" s="359">
        <v>14</v>
      </c>
      <c r="U37" s="359">
        <v>43</v>
      </c>
      <c r="V37" s="359">
        <v>1750</v>
      </c>
      <c r="W37" s="359">
        <v>534</v>
      </c>
      <c r="X37" s="359">
        <v>505</v>
      </c>
      <c r="Y37" s="359">
        <v>238</v>
      </c>
      <c r="Z37" s="359">
        <v>57</v>
      </c>
      <c r="AA37" s="359">
        <v>88</v>
      </c>
      <c r="AB37" s="359">
        <v>986</v>
      </c>
      <c r="AC37" s="359">
        <v>128</v>
      </c>
      <c r="AD37" s="359">
        <v>22</v>
      </c>
      <c r="AE37" s="359">
        <v>93</v>
      </c>
      <c r="AF37" s="359">
        <v>156</v>
      </c>
      <c r="AG37" s="360">
        <v>5481</v>
      </c>
      <c r="AH37" s="358" t="s">
        <v>172</v>
      </c>
      <c r="AI37" s="358"/>
      <c r="AJ37" s="358"/>
      <c r="AK37" s="358" t="s">
        <v>172</v>
      </c>
      <c r="AL37" s="359">
        <v>2549380.1282566902</v>
      </c>
      <c r="AM37" s="359">
        <v>521069.63881579699</v>
      </c>
      <c r="AN37" s="359">
        <v>3915372.1584088099</v>
      </c>
      <c r="AO37" s="359">
        <v>2101504.5300548999</v>
      </c>
      <c r="AP37" s="359">
        <v>342225.973441882</v>
      </c>
      <c r="AQ37" s="359">
        <v>229630.10499540801</v>
      </c>
      <c r="AR37" s="359">
        <v>1191017.19316416</v>
      </c>
      <c r="AS37" s="359">
        <v>8066598.4522023099</v>
      </c>
      <c r="AT37" s="359">
        <v>4160600.6026344001</v>
      </c>
      <c r="AU37" s="359">
        <v>3536437.0848228601</v>
      </c>
      <c r="AV37" s="359">
        <v>2512495.2301459801</v>
      </c>
      <c r="AW37" s="359">
        <v>2042564.1999553801</v>
      </c>
      <c r="AX37" s="359">
        <v>1477021.7393264701</v>
      </c>
      <c r="AY37" s="359">
        <v>3948445.8471031701</v>
      </c>
      <c r="AZ37" s="359">
        <v>3873266.1951816501</v>
      </c>
      <c r="BA37" s="359">
        <v>5167940.0283406498</v>
      </c>
      <c r="BB37" s="359">
        <v>6912191.3046742398</v>
      </c>
      <c r="BC37" s="359">
        <v>1418793.7139919</v>
      </c>
      <c r="BD37" s="359">
        <v>2774446.4372911202</v>
      </c>
      <c r="BE37" s="359">
        <v>3612894.6722474601</v>
      </c>
      <c r="BF37" s="359">
        <v>1940975.4327674699</v>
      </c>
      <c r="BG37" s="359">
        <v>5612077.9418255696</v>
      </c>
      <c r="BH37" s="359">
        <v>7645541.4348678803</v>
      </c>
      <c r="BI37" s="359">
        <v>4900082.9650377696</v>
      </c>
      <c r="BJ37" s="359">
        <v>20956805.859968599</v>
      </c>
      <c r="BK37" s="359">
        <v>3569137.0580859901</v>
      </c>
      <c r="BL37" s="359">
        <v>6947437.4583954802</v>
      </c>
      <c r="BM37" s="359">
        <v>3512610.8479095902</v>
      </c>
      <c r="BN37" s="359">
        <v>7286079.5362600004</v>
      </c>
      <c r="BO37" s="359">
        <v>4276937.75</v>
      </c>
      <c r="BP37" s="360">
        <v>127001581.52017358</v>
      </c>
      <c r="BQ37" s="358" t="s">
        <v>172</v>
      </c>
    </row>
    <row r="38" spans="2:69" s="365" customFormat="1" ht="13.5" customHeight="1" x14ac:dyDescent="0.25">
      <c r="B38" s="362" t="s">
        <v>188</v>
      </c>
      <c r="C38" s="363">
        <v>0</v>
      </c>
      <c r="D38" s="363">
        <v>6</v>
      </c>
      <c r="E38" s="363">
        <v>3</v>
      </c>
      <c r="F38" s="363">
        <v>25</v>
      </c>
      <c r="G38" s="363">
        <v>16</v>
      </c>
      <c r="H38" s="363">
        <v>64</v>
      </c>
      <c r="I38" s="363">
        <v>85</v>
      </c>
      <c r="J38" s="363">
        <v>12</v>
      </c>
      <c r="K38" s="363">
        <v>44</v>
      </c>
      <c r="L38" s="363">
        <v>289</v>
      </c>
      <c r="M38" s="363">
        <v>219</v>
      </c>
      <c r="N38" s="363">
        <v>67</v>
      </c>
      <c r="O38" s="363">
        <v>121</v>
      </c>
      <c r="P38" s="363">
        <v>15</v>
      </c>
      <c r="Q38" s="363">
        <v>115</v>
      </c>
      <c r="R38" s="363">
        <v>41</v>
      </c>
      <c r="S38" s="363">
        <v>1145</v>
      </c>
      <c r="T38" s="363">
        <v>8</v>
      </c>
      <c r="U38" s="363">
        <v>25</v>
      </c>
      <c r="V38" s="363">
        <v>202</v>
      </c>
      <c r="W38" s="363">
        <v>113</v>
      </c>
      <c r="X38" s="363">
        <v>201</v>
      </c>
      <c r="Y38" s="363">
        <v>5</v>
      </c>
      <c r="Z38" s="363">
        <v>29</v>
      </c>
      <c r="AA38" s="363">
        <v>330</v>
      </c>
      <c r="AB38" s="363">
        <v>23</v>
      </c>
      <c r="AC38" s="363">
        <v>12</v>
      </c>
      <c r="AD38" s="363">
        <v>210</v>
      </c>
      <c r="AE38" s="363">
        <v>4</v>
      </c>
      <c r="AF38" s="363">
        <v>954</v>
      </c>
      <c r="AG38" s="364">
        <v>4383</v>
      </c>
      <c r="AH38" s="362" t="s">
        <v>188</v>
      </c>
      <c r="AI38" s="358"/>
      <c r="AJ38" s="358"/>
      <c r="AK38" s="362" t="s">
        <v>188</v>
      </c>
      <c r="AL38" s="1079">
        <v>103445.830787969</v>
      </c>
      <c r="AM38" s="363">
        <v>1027328.6935545</v>
      </c>
      <c r="AN38" s="363">
        <v>5713102.5862954501</v>
      </c>
      <c r="AO38" s="363">
        <v>604631.31034899806</v>
      </c>
      <c r="AP38" s="363">
        <v>431475.50728943502</v>
      </c>
      <c r="AQ38" s="363">
        <v>149038.166295387</v>
      </c>
      <c r="AR38" s="363">
        <v>292158.79852516699</v>
      </c>
      <c r="AS38" s="363">
        <v>1753622.02941662</v>
      </c>
      <c r="AT38" s="363">
        <v>74193.073285782099</v>
      </c>
      <c r="AU38" s="363">
        <v>1922383.85989301</v>
      </c>
      <c r="AV38" s="363">
        <v>2225117.08389166</v>
      </c>
      <c r="AW38" s="363">
        <v>76680.5829241623</v>
      </c>
      <c r="AX38" s="363">
        <v>3245399.5246850098</v>
      </c>
      <c r="AY38" s="363">
        <v>4919200.2304075202</v>
      </c>
      <c r="AZ38" s="363">
        <v>7606627.2334097195</v>
      </c>
      <c r="BA38" s="363">
        <v>6801985.0124886101</v>
      </c>
      <c r="BB38" s="363">
        <v>12355952.5335264</v>
      </c>
      <c r="BC38" s="363">
        <v>2591961.1298459601</v>
      </c>
      <c r="BD38" s="363">
        <v>2454351.37053821</v>
      </c>
      <c r="BE38" s="363">
        <v>4931752.0241139699</v>
      </c>
      <c r="BF38" s="363">
        <v>684503.88531841198</v>
      </c>
      <c r="BG38" s="363">
        <v>195221.636561525</v>
      </c>
      <c r="BH38" s="363">
        <v>546463.55586036597</v>
      </c>
      <c r="BI38" s="363">
        <v>275371.89256110898</v>
      </c>
      <c r="BJ38" s="363">
        <v>1139980.5445391401</v>
      </c>
      <c r="BK38" s="363">
        <v>3548551.5676701399</v>
      </c>
      <c r="BL38" s="363">
        <v>44159.461436449797</v>
      </c>
      <c r="BM38" s="363">
        <v>891700.75798300002</v>
      </c>
      <c r="BN38" s="363">
        <v>359468.84146999998</v>
      </c>
      <c r="BO38" s="363">
        <v>377274.09</v>
      </c>
      <c r="BP38" s="364">
        <v>67343102.814923689</v>
      </c>
      <c r="BQ38" s="362" t="s">
        <v>188</v>
      </c>
    </row>
    <row r="39" spans="2:69" s="361" customFormat="1" ht="13.5" customHeight="1" x14ac:dyDescent="0.25">
      <c r="B39" s="358" t="s">
        <v>191</v>
      </c>
      <c r="C39" s="359">
        <v>15</v>
      </c>
      <c r="D39" s="359">
        <v>8</v>
      </c>
      <c r="E39" s="359">
        <v>14</v>
      </c>
      <c r="F39" s="359">
        <v>20</v>
      </c>
      <c r="G39" s="359">
        <v>24</v>
      </c>
      <c r="H39" s="359">
        <v>5</v>
      </c>
      <c r="I39" s="359">
        <v>613</v>
      </c>
      <c r="J39" s="359">
        <v>122</v>
      </c>
      <c r="K39" s="359">
        <v>16</v>
      </c>
      <c r="L39" s="359">
        <v>10</v>
      </c>
      <c r="M39" s="359">
        <v>7</v>
      </c>
      <c r="N39" s="359">
        <v>11</v>
      </c>
      <c r="O39" s="359">
        <v>31</v>
      </c>
      <c r="P39" s="359">
        <v>36</v>
      </c>
      <c r="Q39" s="359">
        <v>46</v>
      </c>
      <c r="R39" s="359">
        <v>19</v>
      </c>
      <c r="S39" s="359">
        <v>747</v>
      </c>
      <c r="T39" s="359">
        <v>238</v>
      </c>
      <c r="U39" s="359">
        <v>8</v>
      </c>
      <c r="V39" s="359">
        <v>126</v>
      </c>
      <c r="W39" s="359">
        <v>131</v>
      </c>
      <c r="X39" s="359">
        <v>25</v>
      </c>
      <c r="Y39" s="359">
        <v>76</v>
      </c>
      <c r="Z39" s="359">
        <v>21</v>
      </c>
      <c r="AA39" s="359">
        <v>186</v>
      </c>
      <c r="AB39" s="359">
        <v>73</v>
      </c>
      <c r="AC39" s="359">
        <v>20</v>
      </c>
      <c r="AD39" s="359">
        <v>47</v>
      </c>
      <c r="AE39" s="359">
        <v>126</v>
      </c>
      <c r="AF39" s="359">
        <v>359</v>
      </c>
      <c r="AG39" s="360">
        <v>3180</v>
      </c>
      <c r="AH39" s="358" t="s">
        <v>191</v>
      </c>
      <c r="AI39" s="358"/>
      <c r="AJ39" s="358"/>
      <c r="AK39" s="358" t="s">
        <v>191</v>
      </c>
      <c r="AL39" s="359">
        <v>0</v>
      </c>
      <c r="AM39" s="359">
        <v>522723.75553856802</v>
      </c>
      <c r="AN39" s="359">
        <v>271344.72760881699</v>
      </c>
      <c r="AO39" s="359">
        <v>534428.77159286605</v>
      </c>
      <c r="AP39" s="359">
        <v>338485.10611205897</v>
      </c>
      <c r="AQ39" s="359">
        <v>922123.90229330899</v>
      </c>
      <c r="AR39" s="359">
        <v>541096.89781666198</v>
      </c>
      <c r="AS39" s="359">
        <v>78667.723724484094</v>
      </c>
      <c r="AT39" s="359">
        <v>343515.75587203598</v>
      </c>
      <c r="AU39" s="359">
        <v>3397865.6462459699</v>
      </c>
      <c r="AV39" s="359">
        <v>1372838.4380900001</v>
      </c>
      <c r="AW39" s="359">
        <v>275398.76002518</v>
      </c>
      <c r="AX39" s="359">
        <v>648351.47242807702</v>
      </c>
      <c r="AY39" s="359">
        <v>1737761.26968282</v>
      </c>
      <c r="AZ39" s="359">
        <v>1764755.9961576699</v>
      </c>
      <c r="BA39" s="359">
        <v>363712.74418509298</v>
      </c>
      <c r="BB39" s="359">
        <v>5903298.7704069903</v>
      </c>
      <c r="BC39" s="359">
        <v>5583.3864067003797</v>
      </c>
      <c r="BD39" s="359">
        <v>57154.074240747002</v>
      </c>
      <c r="BE39" s="359">
        <v>980118.53323551198</v>
      </c>
      <c r="BF39" s="359">
        <v>545498.90428574698</v>
      </c>
      <c r="BG39" s="359">
        <v>3139702.8811941198</v>
      </c>
      <c r="BH39" s="359">
        <v>70243.101278143396</v>
      </c>
      <c r="BI39" s="359">
        <v>95653.731644698302</v>
      </c>
      <c r="BJ39" s="359">
        <v>1212538.66384728</v>
      </c>
      <c r="BK39" s="359">
        <v>193872.191675754</v>
      </c>
      <c r="BL39" s="359">
        <v>18882.237789644201</v>
      </c>
      <c r="BM39" s="359">
        <v>1479169.80228822</v>
      </c>
      <c r="BN39" s="359">
        <v>6608.1738800000003</v>
      </c>
      <c r="BO39" s="359">
        <v>6045692.2000000002</v>
      </c>
      <c r="BP39" s="360">
        <v>32867087.61954717</v>
      </c>
      <c r="BQ39" s="358" t="s">
        <v>191</v>
      </c>
    </row>
    <row r="40" spans="2:69" s="365" customFormat="1" ht="13.5" customHeight="1" x14ac:dyDescent="0.25">
      <c r="B40" s="362" t="s">
        <v>200</v>
      </c>
      <c r="C40" s="363">
        <v>31</v>
      </c>
      <c r="D40" s="363">
        <v>4302</v>
      </c>
      <c r="E40" s="363">
        <v>565</v>
      </c>
      <c r="F40" s="363">
        <v>481</v>
      </c>
      <c r="G40" s="363">
        <v>822</v>
      </c>
      <c r="H40" s="363">
        <v>376</v>
      </c>
      <c r="I40" s="363">
        <v>294</v>
      </c>
      <c r="J40" s="363">
        <v>121</v>
      </c>
      <c r="K40" s="363">
        <v>126</v>
      </c>
      <c r="L40" s="363">
        <v>567</v>
      </c>
      <c r="M40" s="363">
        <v>1024</v>
      </c>
      <c r="N40" s="363">
        <v>118</v>
      </c>
      <c r="O40" s="363">
        <v>499</v>
      </c>
      <c r="P40" s="363">
        <v>1835</v>
      </c>
      <c r="Q40" s="363">
        <v>4904</v>
      </c>
      <c r="R40" s="363">
        <v>1272</v>
      </c>
      <c r="S40" s="363">
        <v>2200</v>
      </c>
      <c r="T40" s="363">
        <v>1782</v>
      </c>
      <c r="U40" s="363">
        <v>663</v>
      </c>
      <c r="V40" s="363">
        <v>493</v>
      </c>
      <c r="W40" s="363">
        <v>1137</v>
      </c>
      <c r="X40" s="363">
        <v>3212</v>
      </c>
      <c r="Y40" s="363">
        <v>196</v>
      </c>
      <c r="Z40" s="363">
        <v>2365</v>
      </c>
      <c r="AA40" s="363">
        <v>790</v>
      </c>
      <c r="AB40" s="363">
        <v>4586</v>
      </c>
      <c r="AC40" s="363">
        <v>1112</v>
      </c>
      <c r="AD40" s="363">
        <v>2331</v>
      </c>
      <c r="AE40" s="363">
        <v>909</v>
      </c>
      <c r="AF40" s="363">
        <v>8382</v>
      </c>
      <c r="AG40" s="364">
        <v>47495</v>
      </c>
      <c r="AH40" s="362" t="s">
        <v>200</v>
      </c>
      <c r="AI40" s="358"/>
      <c r="AJ40" s="358"/>
      <c r="AK40" s="362" t="s">
        <v>200</v>
      </c>
      <c r="AL40" s="1079">
        <v>384901.39852612198</v>
      </c>
      <c r="AM40" s="363">
        <v>957048.00230011996</v>
      </c>
      <c r="AN40" s="363">
        <v>122000.720892603</v>
      </c>
      <c r="AO40" s="363">
        <v>135664.01826371299</v>
      </c>
      <c r="AP40" s="363">
        <v>218975.85510752501</v>
      </c>
      <c r="AQ40" s="363">
        <v>1506037.1939079601</v>
      </c>
      <c r="AR40" s="363">
        <v>3842742.0156389698</v>
      </c>
      <c r="AS40" s="363">
        <v>13790569.895914899</v>
      </c>
      <c r="AT40" s="363">
        <v>5158172.0225287098</v>
      </c>
      <c r="AU40" s="363">
        <v>102502.426748385</v>
      </c>
      <c r="AV40" s="363">
        <v>1710741.7762091099</v>
      </c>
      <c r="AW40" s="363">
        <v>2191371.13390294</v>
      </c>
      <c r="AX40" s="363">
        <v>3811959.97135618</v>
      </c>
      <c r="AY40" s="363">
        <v>2945123.5731897801</v>
      </c>
      <c r="AZ40" s="363">
        <v>118811.016202136</v>
      </c>
      <c r="BA40" s="363">
        <v>866784.87111930095</v>
      </c>
      <c r="BB40" s="363">
        <v>1755958.6290384</v>
      </c>
      <c r="BC40" s="363">
        <v>1874030.5872334901</v>
      </c>
      <c r="BD40" s="363">
        <v>1464738.8305115199</v>
      </c>
      <c r="BE40" s="363">
        <v>138798.762669324</v>
      </c>
      <c r="BF40" s="363">
        <v>839777.53773439804</v>
      </c>
      <c r="BG40" s="363">
        <v>7634510.5701127602</v>
      </c>
      <c r="BH40" s="363">
        <v>133563.297036612</v>
      </c>
      <c r="BI40" s="363">
        <v>564491.37060791499</v>
      </c>
      <c r="BJ40" s="363">
        <v>344947.45387481502</v>
      </c>
      <c r="BK40" s="363">
        <v>69580.880114683503</v>
      </c>
      <c r="BL40" s="363">
        <v>347137.77894531999</v>
      </c>
      <c r="BM40" s="363">
        <v>520600.82131084998</v>
      </c>
      <c r="BN40" s="363">
        <v>1459907.9492899999</v>
      </c>
      <c r="BO40" s="363">
        <v>193700.92</v>
      </c>
      <c r="BP40" s="364">
        <v>55205151.280288525</v>
      </c>
      <c r="BQ40" s="362" t="s">
        <v>200</v>
      </c>
    </row>
    <row r="41" spans="2:69" s="361" customFormat="1" ht="13.5" customHeight="1" x14ac:dyDescent="0.25">
      <c r="B41" s="358" t="s">
        <v>189</v>
      </c>
      <c r="C41" s="359">
        <v>93</v>
      </c>
      <c r="D41" s="359">
        <v>214</v>
      </c>
      <c r="E41" s="359">
        <v>350</v>
      </c>
      <c r="F41" s="359">
        <v>909</v>
      </c>
      <c r="G41" s="359">
        <v>1088</v>
      </c>
      <c r="H41" s="359">
        <v>66</v>
      </c>
      <c r="I41" s="359">
        <v>131</v>
      </c>
      <c r="J41" s="359">
        <v>1817</v>
      </c>
      <c r="K41" s="359">
        <v>185</v>
      </c>
      <c r="L41" s="359">
        <v>1236</v>
      </c>
      <c r="M41" s="359">
        <v>3259</v>
      </c>
      <c r="N41" s="359">
        <v>38</v>
      </c>
      <c r="O41" s="359">
        <v>951</v>
      </c>
      <c r="P41" s="359">
        <v>1488</v>
      </c>
      <c r="Q41" s="359">
        <v>264</v>
      </c>
      <c r="R41" s="359">
        <v>533</v>
      </c>
      <c r="S41" s="359">
        <v>2487</v>
      </c>
      <c r="T41" s="359">
        <v>1274</v>
      </c>
      <c r="U41" s="359">
        <v>2882</v>
      </c>
      <c r="V41" s="359">
        <v>127</v>
      </c>
      <c r="W41" s="359">
        <v>641</v>
      </c>
      <c r="X41" s="359">
        <v>933</v>
      </c>
      <c r="Y41" s="359">
        <v>8665</v>
      </c>
      <c r="Z41" s="359">
        <v>1823</v>
      </c>
      <c r="AA41" s="359">
        <v>5448</v>
      </c>
      <c r="AB41" s="359">
        <v>1316</v>
      </c>
      <c r="AC41" s="359">
        <v>2096</v>
      </c>
      <c r="AD41" s="359">
        <v>957</v>
      </c>
      <c r="AE41" s="359">
        <v>166</v>
      </c>
      <c r="AF41" s="359">
        <v>48</v>
      </c>
      <c r="AG41" s="360">
        <v>41485</v>
      </c>
      <c r="AH41" s="358" t="s">
        <v>189</v>
      </c>
      <c r="AI41" s="358"/>
      <c r="AJ41" s="358"/>
      <c r="AK41" s="358" t="s">
        <v>189</v>
      </c>
      <c r="AL41" s="359">
        <v>0</v>
      </c>
      <c r="AM41" s="359">
        <v>513401.882737762</v>
      </c>
      <c r="AN41" s="359">
        <v>3498232.4481714899</v>
      </c>
      <c r="AO41" s="359">
        <v>1346432.21973673</v>
      </c>
      <c r="AP41" s="359">
        <v>40718.199521034097</v>
      </c>
      <c r="AQ41" s="359">
        <v>73175.520873590896</v>
      </c>
      <c r="AR41" s="359">
        <v>368930.21552203503</v>
      </c>
      <c r="AS41" s="359">
        <v>1072054.6471377399</v>
      </c>
      <c r="AT41" s="359">
        <v>100100.49997496999</v>
      </c>
      <c r="AU41" s="359">
        <v>148404.77282742999</v>
      </c>
      <c r="AV41" s="359">
        <v>582753.23167269898</v>
      </c>
      <c r="AW41" s="359">
        <v>293365.33958981698</v>
      </c>
      <c r="AX41" s="359">
        <v>918832.34456342203</v>
      </c>
      <c r="AY41" s="359">
        <v>1081342.6743395799</v>
      </c>
      <c r="AZ41" s="359">
        <v>441920.43349799298</v>
      </c>
      <c r="BA41" s="359">
        <v>71473.911379775804</v>
      </c>
      <c r="BB41" s="359">
        <v>459916.00831148901</v>
      </c>
      <c r="BC41" s="359">
        <v>175048.91870363301</v>
      </c>
      <c r="BD41" s="359">
        <v>281142.10811837402</v>
      </c>
      <c r="BE41" s="359">
        <v>298963.58420269098</v>
      </c>
      <c r="BF41" s="359">
        <v>304222.11114573898</v>
      </c>
      <c r="BG41" s="359">
        <v>87928.293316967</v>
      </c>
      <c r="BH41" s="359">
        <v>458924.49302898499</v>
      </c>
      <c r="BI41" s="359">
        <v>164317.150213708</v>
      </c>
      <c r="BJ41" s="359">
        <v>862322.89384382905</v>
      </c>
      <c r="BK41" s="359">
        <v>6026396.24499748</v>
      </c>
      <c r="BL41" s="359">
        <v>66717.174422637894</v>
      </c>
      <c r="BM41" s="359">
        <v>122035.55232372</v>
      </c>
      <c r="BN41" s="359">
        <v>3579.8072699999998</v>
      </c>
      <c r="BO41" s="359">
        <v>241079.78</v>
      </c>
      <c r="BP41" s="360">
        <v>20103732.461445324</v>
      </c>
      <c r="BQ41" s="358" t="s">
        <v>189</v>
      </c>
    </row>
    <row r="42" spans="2:69" s="365" customFormat="1" ht="13.5" customHeight="1" x14ac:dyDescent="0.25">
      <c r="B42" s="362" t="s">
        <v>190</v>
      </c>
      <c r="C42" s="363">
        <v>25</v>
      </c>
      <c r="D42" s="363">
        <v>54</v>
      </c>
      <c r="E42" s="363">
        <v>28</v>
      </c>
      <c r="F42" s="363">
        <v>725</v>
      </c>
      <c r="G42" s="363">
        <v>52</v>
      </c>
      <c r="H42" s="363">
        <v>94</v>
      </c>
      <c r="I42" s="363">
        <v>2085</v>
      </c>
      <c r="J42" s="363">
        <v>449</v>
      </c>
      <c r="K42" s="363">
        <v>45</v>
      </c>
      <c r="L42" s="363">
        <v>497</v>
      </c>
      <c r="M42" s="363">
        <v>144</v>
      </c>
      <c r="N42" s="363">
        <v>88</v>
      </c>
      <c r="O42" s="363">
        <v>126</v>
      </c>
      <c r="P42" s="363">
        <v>546</v>
      </c>
      <c r="Q42" s="363">
        <v>242</v>
      </c>
      <c r="R42" s="363">
        <v>1664</v>
      </c>
      <c r="S42" s="363">
        <v>1704</v>
      </c>
      <c r="T42" s="363">
        <v>517</v>
      </c>
      <c r="U42" s="363">
        <v>7196</v>
      </c>
      <c r="V42" s="363">
        <v>778</v>
      </c>
      <c r="W42" s="363">
        <v>1780</v>
      </c>
      <c r="X42" s="363">
        <v>627</v>
      </c>
      <c r="Y42" s="363">
        <v>8156</v>
      </c>
      <c r="Z42" s="363">
        <v>226</v>
      </c>
      <c r="AA42" s="363">
        <v>1143</v>
      </c>
      <c r="AB42" s="363">
        <v>29278</v>
      </c>
      <c r="AC42" s="363">
        <v>404</v>
      </c>
      <c r="AD42" s="363">
        <v>1171</v>
      </c>
      <c r="AE42" s="363">
        <v>2433</v>
      </c>
      <c r="AF42" s="363">
        <v>2489</v>
      </c>
      <c r="AG42" s="364">
        <v>64766</v>
      </c>
      <c r="AH42" s="362" t="s">
        <v>190</v>
      </c>
      <c r="AI42" s="358"/>
      <c r="AJ42" s="358"/>
      <c r="AK42" s="362" t="s">
        <v>190</v>
      </c>
      <c r="AL42" s="1079">
        <v>1688319.5878719001</v>
      </c>
      <c r="AM42" s="363">
        <v>28053.529955264599</v>
      </c>
      <c r="AN42" s="363">
        <v>81500.692069498706</v>
      </c>
      <c r="AO42" s="363">
        <v>572174.38681066595</v>
      </c>
      <c r="AP42" s="363">
        <v>96511.230123756104</v>
      </c>
      <c r="AQ42" s="363">
        <v>430126.78293328499</v>
      </c>
      <c r="AR42" s="363">
        <v>121895.18699739801</v>
      </c>
      <c r="AS42" s="363">
        <v>108300.707183498</v>
      </c>
      <c r="AT42" s="363">
        <v>168649.53299390999</v>
      </c>
      <c r="AU42" s="363">
        <v>249859.64326161399</v>
      </c>
      <c r="AV42" s="363">
        <v>42294.540754440102</v>
      </c>
      <c r="AW42" s="363">
        <v>147869.883179517</v>
      </c>
      <c r="AX42" s="363">
        <v>343060.37150687899</v>
      </c>
      <c r="AY42" s="363">
        <v>56413.421513945897</v>
      </c>
      <c r="AZ42" s="363">
        <v>1573653.76578673</v>
      </c>
      <c r="BA42" s="363">
        <v>568423.43736502097</v>
      </c>
      <c r="BB42" s="363">
        <v>669340.08297843195</v>
      </c>
      <c r="BC42" s="363">
        <v>113768.53290557599</v>
      </c>
      <c r="BD42" s="363">
        <v>211095.117411274</v>
      </c>
      <c r="BE42" s="363">
        <v>31736972.987050202</v>
      </c>
      <c r="BF42" s="363">
        <v>2269759.9891635701</v>
      </c>
      <c r="BG42" s="363">
        <v>2713813.2098272098</v>
      </c>
      <c r="BH42" s="363">
        <v>872744.30687054305</v>
      </c>
      <c r="BI42" s="363">
        <v>152493.200888661</v>
      </c>
      <c r="BJ42" s="363">
        <v>175117.77349804799</v>
      </c>
      <c r="BK42" s="363">
        <v>26429872.3825409</v>
      </c>
      <c r="BL42" s="363">
        <v>847705.54470311594</v>
      </c>
      <c r="BM42" s="363">
        <v>72991.765437080001</v>
      </c>
      <c r="BN42" s="363">
        <v>619433.25419999997</v>
      </c>
      <c r="BO42" s="363">
        <v>374309.14</v>
      </c>
      <c r="BP42" s="364">
        <v>73536523.987781927</v>
      </c>
      <c r="BQ42" s="362" t="s">
        <v>190</v>
      </c>
    </row>
    <row r="43" spans="2:69" s="361" customFormat="1" ht="13.5" customHeight="1" x14ac:dyDescent="0.25">
      <c r="B43" s="358" t="s">
        <v>192</v>
      </c>
      <c r="C43" s="359">
        <v>6</v>
      </c>
      <c r="D43" s="359">
        <v>11</v>
      </c>
      <c r="E43" s="359">
        <v>12</v>
      </c>
      <c r="F43" s="359">
        <v>681</v>
      </c>
      <c r="G43" s="359">
        <v>83</v>
      </c>
      <c r="H43" s="359">
        <v>62</v>
      </c>
      <c r="I43" s="359">
        <v>46</v>
      </c>
      <c r="J43" s="359">
        <v>7</v>
      </c>
      <c r="K43" s="359">
        <v>65</v>
      </c>
      <c r="L43" s="359">
        <v>822</v>
      </c>
      <c r="M43" s="359">
        <v>1381</v>
      </c>
      <c r="N43" s="359">
        <v>21</v>
      </c>
      <c r="O43" s="359">
        <v>542</v>
      </c>
      <c r="P43" s="359">
        <v>609</v>
      </c>
      <c r="Q43" s="359">
        <v>140</v>
      </c>
      <c r="R43" s="359">
        <v>533</v>
      </c>
      <c r="S43" s="359">
        <v>708</v>
      </c>
      <c r="T43" s="359">
        <v>122</v>
      </c>
      <c r="U43" s="359">
        <v>143</v>
      </c>
      <c r="V43" s="359">
        <v>2129</v>
      </c>
      <c r="W43" s="359">
        <v>779</v>
      </c>
      <c r="X43" s="359">
        <v>1189</v>
      </c>
      <c r="Y43" s="359">
        <v>40</v>
      </c>
      <c r="Z43" s="359">
        <v>163</v>
      </c>
      <c r="AA43" s="359">
        <v>478</v>
      </c>
      <c r="AB43" s="359">
        <v>2294</v>
      </c>
      <c r="AC43" s="359">
        <v>233</v>
      </c>
      <c r="AD43" s="359">
        <v>5915</v>
      </c>
      <c r="AE43" s="359">
        <v>68</v>
      </c>
      <c r="AF43" s="359">
        <v>685</v>
      </c>
      <c r="AG43" s="360">
        <v>19967</v>
      </c>
      <c r="AH43" s="358" t="s">
        <v>192</v>
      </c>
      <c r="AI43" s="358"/>
      <c r="AJ43" s="358"/>
      <c r="AK43" s="358" t="s">
        <v>192</v>
      </c>
      <c r="AL43" s="359">
        <v>97799.504262375194</v>
      </c>
      <c r="AM43" s="359">
        <v>30099.494129844901</v>
      </c>
      <c r="AN43" s="359">
        <v>100168.394361315</v>
      </c>
      <c r="AO43" s="359">
        <v>49840.123741090501</v>
      </c>
      <c r="AP43" s="359">
        <v>67159.7172772146</v>
      </c>
      <c r="AQ43" s="359">
        <v>29538.920804256901</v>
      </c>
      <c r="AR43" s="359">
        <v>3999072.12819367</v>
      </c>
      <c r="AS43" s="359">
        <v>454463.58551850601</v>
      </c>
      <c r="AT43" s="359">
        <v>34059.348094508001</v>
      </c>
      <c r="AU43" s="359">
        <v>29286.241916036899</v>
      </c>
      <c r="AV43" s="359">
        <v>25782.964063432199</v>
      </c>
      <c r="AW43" s="359">
        <v>30483.311114730801</v>
      </c>
      <c r="AX43" s="359">
        <v>551946.75693798903</v>
      </c>
      <c r="AY43" s="359">
        <v>118574.58747286</v>
      </c>
      <c r="AZ43" s="359">
        <v>143606.36305725999</v>
      </c>
      <c r="BA43" s="359">
        <v>75965.443538849795</v>
      </c>
      <c r="BB43" s="359">
        <v>4605272.9023427702</v>
      </c>
      <c r="BC43" s="359">
        <v>1198661.5216758901</v>
      </c>
      <c r="BD43" s="359">
        <v>15899.4137127331</v>
      </c>
      <c r="BE43" s="359">
        <v>872714.99874860898</v>
      </c>
      <c r="BF43" s="359">
        <v>470154.83449326298</v>
      </c>
      <c r="BG43" s="359">
        <v>144560.68723080499</v>
      </c>
      <c r="BH43" s="359">
        <v>334891.81191067502</v>
      </c>
      <c r="BI43" s="359">
        <v>40171.690129692302</v>
      </c>
      <c r="BJ43" s="359">
        <v>829818.28313094296</v>
      </c>
      <c r="BK43" s="359">
        <v>247585.99707431399</v>
      </c>
      <c r="BL43" s="359">
        <v>27776.1619248803</v>
      </c>
      <c r="BM43" s="359">
        <v>291400.70983841998</v>
      </c>
      <c r="BN43" s="359">
        <v>496494.25731999998</v>
      </c>
      <c r="BO43" s="359">
        <v>2059289.07</v>
      </c>
      <c r="BP43" s="360">
        <v>17472539.224016935</v>
      </c>
      <c r="BQ43" s="358" t="s">
        <v>192</v>
      </c>
    </row>
    <row r="44" spans="2:69" s="365" customFormat="1" ht="13.5" customHeight="1" x14ac:dyDescent="0.25">
      <c r="B44" s="362" t="s">
        <v>193</v>
      </c>
      <c r="C44" s="363">
        <v>0</v>
      </c>
      <c r="D44" s="363">
        <v>24</v>
      </c>
      <c r="E44" s="363">
        <v>20</v>
      </c>
      <c r="F44" s="363">
        <v>6</v>
      </c>
      <c r="G44" s="363">
        <v>2</v>
      </c>
      <c r="H44" s="363">
        <v>20</v>
      </c>
      <c r="I44" s="363">
        <v>195</v>
      </c>
      <c r="J44" s="363">
        <v>448</v>
      </c>
      <c r="K44" s="363">
        <v>101</v>
      </c>
      <c r="L44" s="363">
        <v>11</v>
      </c>
      <c r="M44" s="363">
        <v>41</v>
      </c>
      <c r="N44" s="363">
        <v>19</v>
      </c>
      <c r="O44" s="363">
        <v>20</v>
      </c>
      <c r="P44" s="363">
        <v>4</v>
      </c>
      <c r="Q44" s="363">
        <v>4</v>
      </c>
      <c r="R44" s="363">
        <v>22</v>
      </c>
      <c r="S44" s="363">
        <v>28</v>
      </c>
      <c r="T44" s="363">
        <v>52</v>
      </c>
      <c r="U44" s="363">
        <v>3</v>
      </c>
      <c r="V44" s="363">
        <v>84</v>
      </c>
      <c r="W44" s="363">
        <v>35</v>
      </c>
      <c r="X44" s="363">
        <v>7</v>
      </c>
      <c r="Y44" s="363">
        <v>110</v>
      </c>
      <c r="Z44" s="363">
        <v>122</v>
      </c>
      <c r="AA44" s="363">
        <v>165</v>
      </c>
      <c r="AB44" s="363">
        <v>235</v>
      </c>
      <c r="AC44" s="363">
        <v>37</v>
      </c>
      <c r="AD44" s="363">
        <v>126</v>
      </c>
      <c r="AE44" s="363">
        <v>56</v>
      </c>
      <c r="AF44" s="363">
        <v>347</v>
      </c>
      <c r="AG44" s="364">
        <v>2344</v>
      </c>
      <c r="AH44" s="362" t="s">
        <v>193</v>
      </c>
      <c r="AI44" s="358"/>
      <c r="AJ44" s="358"/>
      <c r="AK44" s="362" t="s">
        <v>193</v>
      </c>
      <c r="AL44" s="1079">
        <v>214108.94418297001</v>
      </c>
      <c r="AM44" s="363">
        <v>27149386.880897202</v>
      </c>
      <c r="AN44" s="363">
        <v>3705293.6977399099</v>
      </c>
      <c r="AO44" s="363">
        <v>2633001.3897892502</v>
      </c>
      <c r="AP44" s="363">
        <v>5516038.6417545201</v>
      </c>
      <c r="AQ44" s="363">
        <v>3436289.0061633899</v>
      </c>
      <c r="AR44" s="363">
        <v>2185780.76968048</v>
      </c>
      <c r="AS44" s="363">
        <v>647728.08073150902</v>
      </c>
      <c r="AT44" s="363">
        <v>601675.56874618097</v>
      </c>
      <c r="AU44" s="363">
        <v>3334842.14710597</v>
      </c>
      <c r="AV44" s="363">
        <v>5563973.8417759398</v>
      </c>
      <c r="AW44" s="363">
        <v>518049.97980456601</v>
      </c>
      <c r="AX44" s="363">
        <v>2911130.3937160498</v>
      </c>
      <c r="AY44" s="363">
        <v>10268090.151274599</v>
      </c>
      <c r="AZ44" s="363">
        <v>38115206.541365899</v>
      </c>
      <c r="BA44" s="363">
        <v>6005650.93951697</v>
      </c>
      <c r="BB44" s="363">
        <v>10771436.1548736</v>
      </c>
      <c r="BC44" s="363">
        <v>9392615.2483341806</v>
      </c>
      <c r="BD44" s="363">
        <v>3700175.1701948601</v>
      </c>
      <c r="BE44" s="363">
        <v>1983947.93193501</v>
      </c>
      <c r="BF44" s="363">
        <v>5107168.1624405403</v>
      </c>
      <c r="BG44" s="363">
        <v>17296830.658078499</v>
      </c>
      <c r="BH44" s="363">
        <v>763391.55207026005</v>
      </c>
      <c r="BI44" s="363">
        <v>10498349.896048</v>
      </c>
      <c r="BJ44" s="363">
        <v>3074513.3625217001</v>
      </c>
      <c r="BK44" s="363">
        <v>28798053.827793699</v>
      </c>
      <c r="BL44" s="363">
        <v>5258458.5869539203</v>
      </c>
      <c r="BM44" s="363">
        <v>8430151.7315019201</v>
      </c>
      <c r="BN44" s="363">
        <v>3654648.1682899999</v>
      </c>
      <c r="BO44" s="363">
        <v>65328738.740000002</v>
      </c>
      <c r="BP44" s="364">
        <v>286864726.16528153</v>
      </c>
      <c r="BQ44" s="362" t="s">
        <v>193</v>
      </c>
    </row>
    <row r="45" spans="2:69" s="361" customFormat="1" ht="13.5" customHeight="1" x14ac:dyDescent="0.25">
      <c r="B45" s="358" t="s">
        <v>194</v>
      </c>
      <c r="C45" s="359">
        <v>40</v>
      </c>
      <c r="D45" s="359">
        <v>25</v>
      </c>
      <c r="E45" s="359">
        <v>202</v>
      </c>
      <c r="F45" s="359">
        <v>69</v>
      </c>
      <c r="G45" s="359">
        <v>29</v>
      </c>
      <c r="H45" s="359">
        <v>54</v>
      </c>
      <c r="I45" s="359">
        <v>49</v>
      </c>
      <c r="J45" s="359">
        <v>133</v>
      </c>
      <c r="K45" s="359">
        <v>28</v>
      </c>
      <c r="L45" s="359">
        <v>423</v>
      </c>
      <c r="M45" s="359">
        <v>28</v>
      </c>
      <c r="N45" s="359">
        <v>91</v>
      </c>
      <c r="O45" s="359">
        <v>85</v>
      </c>
      <c r="P45" s="359">
        <v>66</v>
      </c>
      <c r="Q45" s="359">
        <v>228</v>
      </c>
      <c r="R45" s="359">
        <v>6</v>
      </c>
      <c r="S45" s="359">
        <v>3169</v>
      </c>
      <c r="T45" s="359">
        <v>8</v>
      </c>
      <c r="U45" s="359">
        <v>164</v>
      </c>
      <c r="V45" s="359">
        <v>387</v>
      </c>
      <c r="W45" s="359">
        <v>575</v>
      </c>
      <c r="X45" s="359">
        <v>1007</v>
      </c>
      <c r="Y45" s="359">
        <v>299</v>
      </c>
      <c r="Z45" s="359">
        <v>190</v>
      </c>
      <c r="AA45" s="359">
        <v>811</v>
      </c>
      <c r="AB45" s="359">
        <v>1064</v>
      </c>
      <c r="AC45" s="359">
        <v>110</v>
      </c>
      <c r="AD45" s="359">
        <v>628</v>
      </c>
      <c r="AE45" s="359">
        <v>205</v>
      </c>
      <c r="AF45" s="359">
        <v>493</v>
      </c>
      <c r="AG45" s="360">
        <v>10666</v>
      </c>
      <c r="AH45" s="358" t="s">
        <v>194</v>
      </c>
      <c r="AI45" s="358"/>
      <c r="AJ45" s="358"/>
      <c r="AK45" s="358" t="s">
        <v>194</v>
      </c>
      <c r="AL45" s="359">
        <v>459240.76851295098</v>
      </c>
      <c r="AM45" s="359">
        <v>1771275.23213006</v>
      </c>
      <c r="AN45" s="359">
        <v>2477851.21595704</v>
      </c>
      <c r="AO45" s="359">
        <v>8364243.4042165596</v>
      </c>
      <c r="AP45" s="359">
        <v>40752691.074666902</v>
      </c>
      <c r="AQ45" s="359">
        <v>328921.25674343202</v>
      </c>
      <c r="AR45" s="359">
        <v>830265.96664706897</v>
      </c>
      <c r="AS45" s="359">
        <v>12538405.830027999</v>
      </c>
      <c r="AT45" s="359">
        <v>1072203.8508271901</v>
      </c>
      <c r="AU45" s="359">
        <v>10625100.8747382</v>
      </c>
      <c r="AV45" s="359">
        <v>28494609.590078399</v>
      </c>
      <c r="AW45" s="359">
        <v>534522.04490848095</v>
      </c>
      <c r="AX45" s="359">
        <v>9836332.9618751295</v>
      </c>
      <c r="AY45" s="359">
        <v>12680372.2944459</v>
      </c>
      <c r="AZ45" s="359">
        <v>2860105.5313065802</v>
      </c>
      <c r="BA45" s="359">
        <v>15120837.9193727</v>
      </c>
      <c r="BB45" s="359">
        <v>49990320.568875097</v>
      </c>
      <c r="BC45" s="359">
        <v>11729953.570514301</v>
      </c>
      <c r="BD45" s="359">
        <v>22904423.807028599</v>
      </c>
      <c r="BE45" s="359">
        <v>542382.73224796297</v>
      </c>
      <c r="BF45" s="359">
        <v>3942147.1046973602</v>
      </c>
      <c r="BG45" s="359">
        <v>4666548.3590596002</v>
      </c>
      <c r="BH45" s="359">
        <v>68588136.032278404</v>
      </c>
      <c r="BI45" s="359">
        <v>9016978.8645627797</v>
      </c>
      <c r="BJ45" s="359">
        <v>50257127.771894999</v>
      </c>
      <c r="BK45" s="359">
        <v>5648675.3077630699</v>
      </c>
      <c r="BL45" s="359">
        <v>16928686.4944943</v>
      </c>
      <c r="BM45" s="359">
        <v>8881255.5066796392</v>
      </c>
      <c r="BN45" s="359">
        <v>1493609.4010099999</v>
      </c>
      <c r="BO45" s="359">
        <v>594673.43000000005</v>
      </c>
      <c r="BP45" s="360">
        <v>403931898.7675606</v>
      </c>
      <c r="BQ45" s="358" t="s">
        <v>194</v>
      </c>
    </row>
    <row r="46" spans="2:69" s="365" customFormat="1" ht="13.5" customHeight="1" x14ac:dyDescent="0.25">
      <c r="B46" s="362" t="s">
        <v>195</v>
      </c>
      <c r="C46" s="363">
        <v>1</v>
      </c>
      <c r="D46" s="363">
        <v>12</v>
      </c>
      <c r="E46" s="363">
        <v>44</v>
      </c>
      <c r="F46" s="363">
        <v>936</v>
      </c>
      <c r="G46" s="363">
        <v>6</v>
      </c>
      <c r="H46" s="363">
        <v>19</v>
      </c>
      <c r="I46" s="363">
        <v>23</v>
      </c>
      <c r="J46" s="363">
        <v>160</v>
      </c>
      <c r="K46" s="363">
        <v>7</v>
      </c>
      <c r="L46" s="363">
        <v>11</v>
      </c>
      <c r="M46" s="363">
        <v>72</v>
      </c>
      <c r="N46" s="363">
        <v>8</v>
      </c>
      <c r="O46" s="363">
        <v>16</v>
      </c>
      <c r="P46" s="363">
        <v>35</v>
      </c>
      <c r="Q46" s="363">
        <v>19</v>
      </c>
      <c r="R46" s="363">
        <v>1</v>
      </c>
      <c r="S46" s="363">
        <v>44</v>
      </c>
      <c r="T46" s="363">
        <v>146</v>
      </c>
      <c r="U46" s="363">
        <v>104</v>
      </c>
      <c r="V46" s="363">
        <v>50</v>
      </c>
      <c r="W46" s="363">
        <v>38</v>
      </c>
      <c r="X46" s="363">
        <v>22</v>
      </c>
      <c r="Y46" s="363">
        <v>26</v>
      </c>
      <c r="Z46" s="363">
        <v>3</v>
      </c>
      <c r="AA46" s="363">
        <v>101</v>
      </c>
      <c r="AB46" s="363">
        <v>459</v>
      </c>
      <c r="AC46" s="363">
        <v>18</v>
      </c>
      <c r="AD46" s="363">
        <v>12</v>
      </c>
      <c r="AE46" s="363">
        <v>0</v>
      </c>
      <c r="AF46" s="363">
        <v>111</v>
      </c>
      <c r="AG46" s="364">
        <v>2504</v>
      </c>
      <c r="AH46" s="362" t="s">
        <v>195</v>
      </c>
      <c r="AI46" s="358"/>
      <c r="AJ46" s="358"/>
      <c r="AK46" s="362" t="s">
        <v>195</v>
      </c>
      <c r="AL46" s="1079">
        <v>63774.870195274998</v>
      </c>
      <c r="AM46" s="363">
        <v>346017.29255136597</v>
      </c>
      <c r="AN46" s="363">
        <v>203352.66677287401</v>
      </c>
      <c r="AO46" s="363">
        <v>6830569.1943951901</v>
      </c>
      <c r="AP46" s="363">
        <v>163137.803634777</v>
      </c>
      <c r="AQ46" s="363">
        <v>238989.06210883299</v>
      </c>
      <c r="AR46" s="363">
        <v>14006524.7513567</v>
      </c>
      <c r="AS46" s="363">
        <v>2533667.1242956398</v>
      </c>
      <c r="AT46" s="363">
        <v>239665.493267849</v>
      </c>
      <c r="AU46" s="363">
        <v>4146543.6330289301</v>
      </c>
      <c r="AV46" s="363">
        <v>675437.36077799497</v>
      </c>
      <c r="AW46" s="363">
        <v>715370.29002396297</v>
      </c>
      <c r="AX46" s="363">
        <v>698535.92472851498</v>
      </c>
      <c r="AY46" s="363">
        <v>3059926.0513430699</v>
      </c>
      <c r="AZ46" s="363">
        <v>1134522.31556553</v>
      </c>
      <c r="BA46" s="363">
        <v>11023127.639751701</v>
      </c>
      <c r="BB46" s="363">
        <v>7367191.9800978601</v>
      </c>
      <c r="BC46" s="363">
        <v>3863820.4145888798</v>
      </c>
      <c r="BD46" s="363">
        <v>68938448.928536907</v>
      </c>
      <c r="BE46" s="363">
        <v>2887617.4085378898</v>
      </c>
      <c r="BF46" s="363">
        <v>8747617.5342763904</v>
      </c>
      <c r="BG46" s="363">
        <v>2036470.7503403099</v>
      </c>
      <c r="BH46" s="363">
        <v>55208095.228937298</v>
      </c>
      <c r="BI46" s="363">
        <v>707285.37924249098</v>
      </c>
      <c r="BJ46" s="363">
        <v>5121780.8471435402</v>
      </c>
      <c r="BK46" s="363">
        <v>241479432.868864</v>
      </c>
      <c r="BL46" s="363">
        <v>1437506.18408259</v>
      </c>
      <c r="BM46" s="363">
        <v>3555333.2778476798</v>
      </c>
      <c r="BN46" s="363">
        <v>9484999.5117400009</v>
      </c>
      <c r="BO46" s="363">
        <v>10271197.75</v>
      </c>
      <c r="BP46" s="364">
        <v>467185959.53803402</v>
      </c>
      <c r="BQ46" s="362" t="s">
        <v>195</v>
      </c>
    </row>
    <row r="47" spans="2:69" s="361" customFormat="1" ht="13.5" customHeight="1" x14ac:dyDescent="0.25">
      <c r="B47" s="358" t="s">
        <v>196</v>
      </c>
      <c r="C47" s="359">
        <v>9</v>
      </c>
      <c r="D47" s="359">
        <v>43</v>
      </c>
      <c r="E47" s="359">
        <v>14</v>
      </c>
      <c r="F47" s="359">
        <v>4</v>
      </c>
      <c r="G47" s="359">
        <v>12</v>
      </c>
      <c r="H47" s="359">
        <v>26</v>
      </c>
      <c r="I47" s="359">
        <v>222</v>
      </c>
      <c r="J47" s="359">
        <v>698</v>
      </c>
      <c r="K47" s="359">
        <v>185</v>
      </c>
      <c r="L47" s="359">
        <v>19</v>
      </c>
      <c r="M47" s="359">
        <v>52</v>
      </c>
      <c r="N47" s="359">
        <v>49</v>
      </c>
      <c r="O47" s="359">
        <v>380</v>
      </c>
      <c r="P47" s="359">
        <v>207</v>
      </c>
      <c r="Q47" s="359">
        <v>11</v>
      </c>
      <c r="R47" s="359">
        <v>105</v>
      </c>
      <c r="S47" s="359">
        <v>145</v>
      </c>
      <c r="T47" s="359">
        <v>303</v>
      </c>
      <c r="U47" s="359">
        <v>240</v>
      </c>
      <c r="V47" s="359">
        <v>25</v>
      </c>
      <c r="W47" s="359">
        <v>127</v>
      </c>
      <c r="X47" s="359">
        <v>778</v>
      </c>
      <c r="Y47" s="359">
        <v>30</v>
      </c>
      <c r="Z47" s="359">
        <v>71</v>
      </c>
      <c r="AA47" s="359">
        <v>68</v>
      </c>
      <c r="AB47" s="359">
        <v>19</v>
      </c>
      <c r="AC47" s="359">
        <v>70</v>
      </c>
      <c r="AD47" s="359">
        <v>49</v>
      </c>
      <c r="AE47" s="359">
        <v>173</v>
      </c>
      <c r="AF47" s="359">
        <v>60</v>
      </c>
      <c r="AG47" s="360">
        <v>4194</v>
      </c>
      <c r="AH47" s="358" t="s">
        <v>196</v>
      </c>
      <c r="AI47" s="358"/>
      <c r="AJ47" s="358"/>
      <c r="AK47" s="358" t="s">
        <v>196</v>
      </c>
      <c r="AL47" s="359">
        <v>17968.593626782</v>
      </c>
      <c r="AM47" s="359">
        <v>36720.279215004499</v>
      </c>
      <c r="AN47" s="359">
        <v>831447.02197820204</v>
      </c>
      <c r="AO47" s="359">
        <v>6704827.10681953</v>
      </c>
      <c r="AP47" s="359">
        <v>474507.94063827401</v>
      </c>
      <c r="AQ47" s="359">
        <v>2407771.26179267</v>
      </c>
      <c r="AR47" s="359">
        <v>241339.265014573</v>
      </c>
      <c r="AS47" s="359">
        <v>29506.640650173798</v>
      </c>
      <c r="AT47" s="359">
        <v>289849.19183702802</v>
      </c>
      <c r="AU47" s="359">
        <v>10557737.239946799</v>
      </c>
      <c r="AV47" s="359">
        <v>16198295.6703839</v>
      </c>
      <c r="AW47" s="359">
        <v>120097.867565294</v>
      </c>
      <c r="AX47" s="359">
        <v>3740595.2761310199</v>
      </c>
      <c r="AY47" s="359">
        <v>7308410.7320617102</v>
      </c>
      <c r="AZ47" s="359">
        <v>744346.72294694197</v>
      </c>
      <c r="BA47" s="359">
        <v>5180889.3565363204</v>
      </c>
      <c r="BB47" s="359">
        <v>4217369.89860442</v>
      </c>
      <c r="BC47" s="359">
        <v>1535413.50776183</v>
      </c>
      <c r="BD47" s="359">
        <v>1133517.2392186699</v>
      </c>
      <c r="BE47" s="359">
        <v>27564874.560049601</v>
      </c>
      <c r="BF47" s="359">
        <v>6580685.2279247297</v>
      </c>
      <c r="BG47" s="359">
        <v>9670248.0367384199</v>
      </c>
      <c r="BH47" s="359">
        <v>97878.974343897702</v>
      </c>
      <c r="BI47" s="359">
        <v>1033036.39295939</v>
      </c>
      <c r="BJ47" s="359">
        <v>2180951.3061255198</v>
      </c>
      <c r="BK47" s="359">
        <v>32354393.127919599</v>
      </c>
      <c r="BL47" s="359">
        <v>787717.07559502695</v>
      </c>
      <c r="BM47" s="359">
        <v>75185180.573093593</v>
      </c>
      <c r="BN47" s="359">
        <v>188460.88206</v>
      </c>
      <c r="BO47" s="359">
        <v>3513852.28</v>
      </c>
      <c r="BP47" s="360">
        <v>220927889.24953893</v>
      </c>
      <c r="BQ47" s="358" t="s">
        <v>196</v>
      </c>
    </row>
    <row r="48" spans="2:69" s="365" customFormat="1" ht="13.5" customHeight="1" x14ac:dyDescent="0.25">
      <c r="B48" s="362" t="s">
        <v>197</v>
      </c>
      <c r="C48" s="363">
        <v>12</v>
      </c>
      <c r="D48" s="363">
        <v>57</v>
      </c>
      <c r="E48" s="363">
        <v>54</v>
      </c>
      <c r="F48" s="363">
        <v>80</v>
      </c>
      <c r="G48" s="363">
        <v>101</v>
      </c>
      <c r="H48" s="363">
        <v>82</v>
      </c>
      <c r="I48" s="363">
        <v>655</v>
      </c>
      <c r="J48" s="363">
        <v>509</v>
      </c>
      <c r="K48" s="363">
        <v>153</v>
      </c>
      <c r="L48" s="363">
        <v>139</v>
      </c>
      <c r="M48" s="363">
        <v>145</v>
      </c>
      <c r="N48" s="363">
        <v>84</v>
      </c>
      <c r="O48" s="363">
        <v>5075</v>
      </c>
      <c r="P48" s="363">
        <v>33</v>
      </c>
      <c r="Q48" s="363">
        <v>46</v>
      </c>
      <c r="R48" s="363">
        <v>317</v>
      </c>
      <c r="S48" s="363">
        <v>107</v>
      </c>
      <c r="T48" s="363">
        <v>1963</v>
      </c>
      <c r="U48" s="363">
        <v>204</v>
      </c>
      <c r="V48" s="363">
        <v>372</v>
      </c>
      <c r="W48" s="363">
        <v>1131</v>
      </c>
      <c r="X48" s="363">
        <v>91</v>
      </c>
      <c r="Y48" s="363">
        <v>949</v>
      </c>
      <c r="Z48" s="363">
        <v>134</v>
      </c>
      <c r="AA48" s="363">
        <v>140</v>
      </c>
      <c r="AB48" s="363">
        <v>303</v>
      </c>
      <c r="AC48" s="363">
        <v>279</v>
      </c>
      <c r="AD48" s="363">
        <v>219</v>
      </c>
      <c r="AE48" s="363">
        <v>1149</v>
      </c>
      <c r="AF48" s="363">
        <v>845</v>
      </c>
      <c r="AG48" s="364">
        <v>15428</v>
      </c>
      <c r="AH48" s="362" t="s">
        <v>197</v>
      </c>
      <c r="AI48" s="358"/>
      <c r="AJ48" s="358"/>
      <c r="AK48" s="362" t="s">
        <v>197</v>
      </c>
      <c r="AL48" s="1079">
        <v>0</v>
      </c>
      <c r="AM48" s="363">
        <v>430126.04498119501</v>
      </c>
      <c r="AN48" s="363">
        <v>70322.454829680704</v>
      </c>
      <c r="AO48" s="363">
        <v>92355.876999430606</v>
      </c>
      <c r="AP48" s="363">
        <v>38527.607502082697</v>
      </c>
      <c r="AQ48" s="363">
        <v>538940.45317474497</v>
      </c>
      <c r="AR48" s="363">
        <v>3004985.5075878301</v>
      </c>
      <c r="AS48" s="363">
        <v>5116678.9090535603</v>
      </c>
      <c r="AT48" s="363">
        <v>644564.52713546494</v>
      </c>
      <c r="AU48" s="363">
        <v>31516.7028255773</v>
      </c>
      <c r="AV48" s="363">
        <v>253023.229697042</v>
      </c>
      <c r="AW48" s="363">
        <v>331303.893195791</v>
      </c>
      <c r="AX48" s="363">
        <v>277282.42819599499</v>
      </c>
      <c r="AY48" s="363">
        <v>5852.4393649904296</v>
      </c>
      <c r="AZ48" s="363">
        <v>12542.9981476501</v>
      </c>
      <c r="BA48" s="363">
        <v>90714.318620718899</v>
      </c>
      <c r="BB48" s="363">
        <v>147184.979782365</v>
      </c>
      <c r="BC48" s="363">
        <v>229583.940707817</v>
      </c>
      <c r="BD48" s="363">
        <v>4206.9286159661297</v>
      </c>
      <c r="BE48" s="363">
        <v>448463.68050596101</v>
      </c>
      <c r="BF48" s="363">
        <v>320027.52669144201</v>
      </c>
      <c r="BG48" s="363">
        <v>51370.286766082703</v>
      </c>
      <c r="BH48" s="363">
        <v>464428.31760693499</v>
      </c>
      <c r="BI48" s="363">
        <v>425647.88649277901</v>
      </c>
      <c r="BJ48" s="363">
        <v>682749.47681380296</v>
      </c>
      <c r="BK48" s="363">
        <v>1159553.09483291</v>
      </c>
      <c r="BL48" s="363">
        <v>120443.105557259</v>
      </c>
      <c r="BM48" s="363">
        <v>556481.20362778998</v>
      </c>
      <c r="BN48" s="363">
        <v>327225.75987000001</v>
      </c>
      <c r="BO48" s="363">
        <v>1803386.53</v>
      </c>
      <c r="BP48" s="364">
        <v>17679490.109182864</v>
      </c>
      <c r="BQ48" s="362" t="s">
        <v>197</v>
      </c>
    </row>
    <row r="49" spans="2:69" s="361" customFormat="1" ht="13.5" customHeight="1" x14ac:dyDescent="0.25">
      <c r="B49" s="358" t="s">
        <v>199</v>
      </c>
      <c r="C49" s="359">
        <v>0</v>
      </c>
      <c r="D49" s="359">
        <v>29</v>
      </c>
      <c r="E49" s="359">
        <v>35</v>
      </c>
      <c r="F49" s="359">
        <v>124</v>
      </c>
      <c r="G49" s="359">
        <v>22</v>
      </c>
      <c r="H49" s="359">
        <v>2</v>
      </c>
      <c r="I49" s="359">
        <v>74</v>
      </c>
      <c r="J49" s="359">
        <v>57</v>
      </c>
      <c r="K49" s="359">
        <v>3</v>
      </c>
      <c r="L49" s="359">
        <v>4</v>
      </c>
      <c r="M49" s="359">
        <v>23</v>
      </c>
      <c r="N49" s="359">
        <v>1</v>
      </c>
      <c r="O49" s="359">
        <v>215</v>
      </c>
      <c r="P49" s="359">
        <v>50</v>
      </c>
      <c r="Q49" s="359">
        <v>263</v>
      </c>
      <c r="R49" s="359">
        <v>185</v>
      </c>
      <c r="S49" s="359">
        <v>39</v>
      </c>
      <c r="T49" s="359">
        <v>79</v>
      </c>
      <c r="U49" s="359">
        <v>36</v>
      </c>
      <c r="V49" s="359">
        <v>77</v>
      </c>
      <c r="W49" s="359">
        <v>65</v>
      </c>
      <c r="X49" s="359">
        <v>32</v>
      </c>
      <c r="Y49" s="359">
        <v>28</v>
      </c>
      <c r="Z49" s="359">
        <v>17</v>
      </c>
      <c r="AA49" s="359">
        <v>255</v>
      </c>
      <c r="AB49" s="359">
        <v>70</v>
      </c>
      <c r="AC49" s="359">
        <v>81</v>
      </c>
      <c r="AD49" s="359">
        <v>72</v>
      </c>
      <c r="AE49" s="359">
        <v>59</v>
      </c>
      <c r="AF49" s="359">
        <v>180</v>
      </c>
      <c r="AG49" s="360">
        <v>2177</v>
      </c>
      <c r="AH49" s="358" t="s">
        <v>199</v>
      </c>
      <c r="AI49" s="358"/>
      <c r="AJ49" s="358"/>
      <c r="AK49" s="358" t="s">
        <v>199</v>
      </c>
      <c r="AL49" s="359">
        <v>8854.5811867296106</v>
      </c>
      <c r="AM49" s="359">
        <v>359373.69611281902</v>
      </c>
      <c r="AN49" s="359">
        <v>211751.34614657899</v>
      </c>
      <c r="AO49" s="359">
        <v>7407871.2141329404</v>
      </c>
      <c r="AP49" s="359">
        <v>7987.3646774374602</v>
      </c>
      <c r="AQ49" s="359">
        <v>58079.790137264303</v>
      </c>
      <c r="AR49" s="359">
        <v>131511.77476226099</v>
      </c>
      <c r="AS49" s="359">
        <v>1571116.8369871799</v>
      </c>
      <c r="AT49" s="359">
        <v>19029.100584948901</v>
      </c>
      <c r="AU49" s="359">
        <v>13477.9076514843</v>
      </c>
      <c r="AV49" s="359">
        <v>237081.962810806</v>
      </c>
      <c r="AW49" s="359">
        <v>22410.314299627302</v>
      </c>
      <c r="AX49" s="359">
        <v>104531.528851065</v>
      </c>
      <c r="AY49" s="359">
        <v>198052.039962943</v>
      </c>
      <c r="AZ49" s="359">
        <v>43875.775432827701</v>
      </c>
      <c r="BA49" s="359">
        <v>2659.51542303731</v>
      </c>
      <c r="BB49" s="359">
        <v>339677.53496969299</v>
      </c>
      <c r="BC49" s="359">
        <v>672603.38529712195</v>
      </c>
      <c r="BD49" s="359">
        <v>301971.84521705197</v>
      </c>
      <c r="BE49" s="359">
        <v>253568.540511892</v>
      </c>
      <c r="BF49" s="359">
        <v>173445.526644586</v>
      </c>
      <c r="BG49" s="359">
        <v>49824.402580458598</v>
      </c>
      <c r="BH49" s="359">
        <v>165139.67611933299</v>
      </c>
      <c r="BI49" s="359">
        <v>12223.328591866601</v>
      </c>
      <c r="BJ49" s="359">
        <v>251654.14138673499</v>
      </c>
      <c r="BK49" s="359">
        <v>3722029.58445482</v>
      </c>
      <c r="BL49" s="359">
        <v>50284.526120193703</v>
      </c>
      <c r="BM49" s="359">
        <v>21749.37362794</v>
      </c>
      <c r="BN49" s="359">
        <v>0</v>
      </c>
      <c r="BO49" s="359">
        <v>329897.32</v>
      </c>
      <c r="BP49" s="360">
        <v>16741733.934681639</v>
      </c>
      <c r="BQ49" s="358" t="s">
        <v>199</v>
      </c>
    </row>
    <row r="50" spans="2:69" s="365" customFormat="1" ht="13.5" customHeight="1" x14ac:dyDescent="0.25">
      <c r="B50" s="362" t="s">
        <v>201</v>
      </c>
      <c r="C50" s="363">
        <v>2</v>
      </c>
      <c r="D50" s="363">
        <v>9</v>
      </c>
      <c r="E50" s="363">
        <v>24</v>
      </c>
      <c r="F50" s="363">
        <v>21</v>
      </c>
      <c r="G50" s="363">
        <v>7</v>
      </c>
      <c r="H50" s="363">
        <v>152</v>
      </c>
      <c r="I50" s="363">
        <v>114</v>
      </c>
      <c r="J50" s="363">
        <v>42</v>
      </c>
      <c r="K50" s="363">
        <v>2134</v>
      </c>
      <c r="L50" s="363">
        <v>35</v>
      </c>
      <c r="M50" s="363">
        <v>32</v>
      </c>
      <c r="N50" s="363">
        <v>90</v>
      </c>
      <c r="O50" s="363">
        <v>165</v>
      </c>
      <c r="P50" s="363">
        <v>87</v>
      </c>
      <c r="Q50" s="363">
        <v>12</v>
      </c>
      <c r="R50" s="363">
        <v>243</v>
      </c>
      <c r="S50" s="363">
        <v>2455</v>
      </c>
      <c r="T50" s="363">
        <v>70</v>
      </c>
      <c r="U50" s="363">
        <v>113</v>
      </c>
      <c r="V50" s="363">
        <v>517</v>
      </c>
      <c r="W50" s="363">
        <v>1474</v>
      </c>
      <c r="X50" s="363">
        <v>36</v>
      </c>
      <c r="Y50" s="363">
        <v>113</v>
      </c>
      <c r="Z50" s="363">
        <v>16</v>
      </c>
      <c r="AA50" s="363">
        <v>120</v>
      </c>
      <c r="AB50" s="363">
        <v>10</v>
      </c>
      <c r="AC50" s="363">
        <v>4</v>
      </c>
      <c r="AD50" s="363">
        <v>14</v>
      </c>
      <c r="AE50" s="363">
        <v>94</v>
      </c>
      <c r="AF50" s="363">
        <v>7</v>
      </c>
      <c r="AG50" s="364">
        <v>8212</v>
      </c>
      <c r="AH50" s="362" t="s">
        <v>201</v>
      </c>
      <c r="AI50" s="358"/>
      <c r="AJ50" s="358"/>
      <c r="AK50" s="362" t="s">
        <v>201</v>
      </c>
      <c r="AL50" s="1079">
        <v>45729.312096198402</v>
      </c>
      <c r="AM50" s="363">
        <v>504779.25166439998</v>
      </c>
      <c r="AN50" s="363">
        <v>434680.836960043</v>
      </c>
      <c r="AO50" s="363">
        <v>565688.94492228702</v>
      </c>
      <c r="AP50" s="363">
        <v>1362071.3725843099</v>
      </c>
      <c r="AQ50" s="363">
        <v>1212534.24765139</v>
      </c>
      <c r="AR50" s="363">
        <v>11979969.1303895</v>
      </c>
      <c r="AS50" s="363">
        <v>5954695.7755112201</v>
      </c>
      <c r="AT50" s="363">
        <v>1168427.3727253301</v>
      </c>
      <c r="AU50" s="363">
        <v>870499.31617145496</v>
      </c>
      <c r="AV50" s="363">
        <v>904673.50365487905</v>
      </c>
      <c r="AW50" s="363">
        <v>482063.49049550103</v>
      </c>
      <c r="AX50" s="363">
        <v>50770741.113670997</v>
      </c>
      <c r="AY50" s="363">
        <v>200739.147377432</v>
      </c>
      <c r="AZ50" s="363">
        <v>180501.85936751601</v>
      </c>
      <c r="BA50" s="363">
        <v>1551493.8335368801</v>
      </c>
      <c r="BB50" s="363">
        <v>407444.13848151802</v>
      </c>
      <c r="BC50" s="363">
        <v>14575918.142823599</v>
      </c>
      <c r="BD50" s="363">
        <v>1079159.7098896799</v>
      </c>
      <c r="BE50" s="363">
        <v>2305356.2770795599</v>
      </c>
      <c r="BF50" s="363">
        <v>9670778.9326474108</v>
      </c>
      <c r="BG50" s="363">
        <v>545818.42194666201</v>
      </c>
      <c r="BH50" s="363">
        <v>4632220.2496671705</v>
      </c>
      <c r="BI50" s="363">
        <v>710416.11782684596</v>
      </c>
      <c r="BJ50" s="363">
        <v>613691.454510579</v>
      </c>
      <c r="BK50" s="363">
        <v>1347413.1265660899</v>
      </c>
      <c r="BL50" s="363">
        <v>1433855.4413115699</v>
      </c>
      <c r="BM50" s="363">
        <v>658428.52505934006</v>
      </c>
      <c r="BN50" s="363">
        <v>9388690.3788200002</v>
      </c>
      <c r="BO50" s="363">
        <v>6033343.3099999996</v>
      </c>
      <c r="BP50" s="364">
        <v>131591822.73540936</v>
      </c>
      <c r="BQ50" s="362" t="s">
        <v>201</v>
      </c>
    </row>
    <row r="51" spans="2:69" s="361" customFormat="1" ht="13.5" customHeight="1" x14ac:dyDescent="0.25">
      <c r="B51" s="358" t="s">
        <v>202</v>
      </c>
      <c r="C51" s="359">
        <v>286</v>
      </c>
      <c r="D51" s="359">
        <v>40</v>
      </c>
      <c r="E51" s="359">
        <v>665</v>
      </c>
      <c r="F51" s="359">
        <v>198</v>
      </c>
      <c r="G51" s="359">
        <v>98</v>
      </c>
      <c r="H51" s="359">
        <v>17</v>
      </c>
      <c r="I51" s="359">
        <v>168</v>
      </c>
      <c r="J51" s="359">
        <v>47</v>
      </c>
      <c r="K51" s="359">
        <v>129</v>
      </c>
      <c r="L51" s="359">
        <v>288</v>
      </c>
      <c r="M51" s="359">
        <v>273</v>
      </c>
      <c r="N51" s="359">
        <v>126</v>
      </c>
      <c r="O51" s="359">
        <v>1279</v>
      </c>
      <c r="P51" s="359">
        <v>101</v>
      </c>
      <c r="Q51" s="359">
        <v>668</v>
      </c>
      <c r="R51" s="359">
        <v>399</v>
      </c>
      <c r="S51" s="359">
        <v>864</v>
      </c>
      <c r="T51" s="359">
        <v>181</v>
      </c>
      <c r="U51" s="359">
        <v>62</v>
      </c>
      <c r="V51" s="359">
        <v>1282</v>
      </c>
      <c r="W51" s="359">
        <v>1150</v>
      </c>
      <c r="X51" s="359">
        <v>1555</v>
      </c>
      <c r="Y51" s="359">
        <v>306</v>
      </c>
      <c r="Z51" s="359">
        <v>106</v>
      </c>
      <c r="AA51" s="359">
        <v>1364</v>
      </c>
      <c r="AB51" s="359">
        <v>3658</v>
      </c>
      <c r="AC51" s="359">
        <v>639</v>
      </c>
      <c r="AD51" s="359">
        <v>2136</v>
      </c>
      <c r="AE51" s="359">
        <v>131</v>
      </c>
      <c r="AF51" s="359">
        <v>938</v>
      </c>
      <c r="AG51" s="360">
        <v>19154</v>
      </c>
      <c r="AH51" s="358" t="s">
        <v>202</v>
      </c>
      <c r="AI51" s="358"/>
      <c r="AJ51" s="358"/>
      <c r="AK51" s="358" t="s">
        <v>202</v>
      </c>
      <c r="AL51" s="359">
        <v>0</v>
      </c>
      <c r="AM51" s="359">
        <v>970447.98905045399</v>
      </c>
      <c r="AN51" s="359">
        <v>1013401.5477915599</v>
      </c>
      <c r="AO51" s="359">
        <v>974030.94905117305</v>
      </c>
      <c r="AP51" s="359">
        <v>55879.4026495906</v>
      </c>
      <c r="AQ51" s="359">
        <v>1185.8113068667001</v>
      </c>
      <c r="AR51" s="359">
        <v>888212.69003498601</v>
      </c>
      <c r="AS51" s="359">
        <v>194379.82027693899</v>
      </c>
      <c r="AT51" s="359">
        <v>3698.4097481727899</v>
      </c>
      <c r="AU51" s="359">
        <v>5570.6647688246903</v>
      </c>
      <c r="AV51" s="359">
        <v>82104.289109301593</v>
      </c>
      <c r="AW51" s="359">
        <v>2203.8101309037302</v>
      </c>
      <c r="AX51" s="359">
        <v>1827864.0098125399</v>
      </c>
      <c r="AY51" s="359">
        <v>192834.15444229601</v>
      </c>
      <c r="AZ51" s="359">
        <v>1282196.7980980901</v>
      </c>
      <c r="BA51" s="359">
        <v>803425.91849823203</v>
      </c>
      <c r="BB51" s="359">
        <v>211891.48953540099</v>
      </c>
      <c r="BC51" s="359">
        <v>433853.77675122902</v>
      </c>
      <c r="BD51" s="359">
        <v>102035.993567635</v>
      </c>
      <c r="BE51" s="359">
        <v>252507.83117706701</v>
      </c>
      <c r="BF51" s="359">
        <v>238822.18456088399</v>
      </c>
      <c r="BG51" s="359">
        <v>110674.487699302</v>
      </c>
      <c r="BH51" s="359">
        <v>70245.542753822301</v>
      </c>
      <c r="BI51" s="359">
        <v>21016.351754107502</v>
      </c>
      <c r="BJ51" s="359">
        <v>1048702.04082296</v>
      </c>
      <c r="BK51" s="359">
        <v>1586650.7132490301</v>
      </c>
      <c r="BL51" s="359">
        <v>450064.40815784299</v>
      </c>
      <c r="BM51" s="359">
        <v>208666.50370502999</v>
      </c>
      <c r="BN51" s="359">
        <v>308031.09675000003</v>
      </c>
      <c r="BO51" s="359">
        <v>1002327.54</v>
      </c>
      <c r="BP51" s="360">
        <v>14342926.225254241</v>
      </c>
      <c r="BQ51" s="358" t="s">
        <v>202</v>
      </c>
    </row>
    <row r="52" spans="2:69" s="365" customFormat="1" ht="13.5" customHeight="1" x14ac:dyDescent="0.25">
      <c r="B52" s="362" t="s">
        <v>203</v>
      </c>
      <c r="C52" s="363">
        <v>0</v>
      </c>
      <c r="D52" s="363">
        <v>14</v>
      </c>
      <c r="E52" s="363">
        <v>19</v>
      </c>
      <c r="F52" s="363">
        <v>37</v>
      </c>
      <c r="G52" s="363">
        <v>2</v>
      </c>
      <c r="H52" s="363">
        <v>3</v>
      </c>
      <c r="I52" s="363">
        <v>2</v>
      </c>
      <c r="J52" s="363">
        <v>3</v>
      </c>
      <c r="K52" s="363">
        <v>2</v>
      </c>
      <c r="L52" s="363">
        <v>24</v>
      </c>
      <c r="M52" s="363">
        <v>15</v>
      </c>
      <c r="N52" s="363">
        <v>6</v>
      </c>
      <c r="O52" s="363">
        <v>54</v>
      </c>
      <c r="P52" s="363">
        <v>22</v>
      </c>
      <c r="Q52" s="363">
        <v>36</v>
      </c>
      <c r="R52" s="363">
        <v>3</v>
      </c>
      <c r="S52" s="363">
        <v>32</v>
      </c>
      <c r="T52" s="363">
        <v>19</v>
      </c>
      <c r="U52" s="363">
        <v>4</v>
      </c>
      <c r="V52" s="363">
        <v>67</v>
      </c>
      <c r="W52" s="363">
        <v>59</v>
      </c>
      <c r="X52" s="363">
        <v>15</v>
      </c>
      <c r="Y52" s="363">
        <v>18</v>
      </c>
      <c r="Z52" s="363">
        <v>142</v>
      </c>
      <c r="AA52" s="363">
        <v>128</v>
      </c>
      <c r="AB52" s="363">
        <v>98</v>
      </c>
      <c r="AC52" s="363">
        <v>25</v>
      </c>
      <c r="AD52" s="363">
        <v>16</v>
      </c>
      <c r="AE52" s="363">
        <v>9</v>
      </c>
      <c r="AF52" s="363">
        <v>342</v>
      </c>
      <c r="AG52" s="364">
        <v>1216</v>
      </c>
      <c r="AH52" s="362" t="s">
        <v>203</v>
      </c>
      <c r="AI52" s="358"/>
      <c r="AJ52" s="358"/>
      <c r="AK52" s="362" t="s">
        <v>203</v>
      </c>
      <c r="AL52" s="1079">
        <v>8238.70597911812</v>
      </c>
      <c r="AM52" s="363">
        <v>18550.6178231784</v>
      </c>
      <c r="AN52" s="363">
        <v>273587.65869517199</v>
      </c>
      <c r="AO52" s="363">
        <v>254818.724815027</v>
      </c>
      <c r="AP52" s="363">
        <v>30614.943457097499</v>
      </c>
      <c r="AQ52" s="363">
        <v>11232975.2985218</v>
      </c>
      <c r="AR52" s="363">
        <v>1869899.6428801899</v>
      </c>
      <c r="AS52" s="363">
        <v>182576.988110935</v>
      </c>
      <c r="AT52" s="363">
        <v>51648937.325255103</v>
      </c>
      <c r="AU52" s="363">
        <v>790491.41656448098</v>
      </c>
      <c r="AV52" s="363">
        <v>151861.21859839899</v>
      </c>
      <c r="AW52" s="363">
        <v>2046292.13499185</v>
      </c>
      <c r="AX52" s="363">
        <v>1863493.2557485001</v>
      </c>
      <c r="AY52" s="363">
        <v>678876.50204401906</v>
      </c>
      <c r="AZ52" s="363">
        <v>80616.982527779895</v>
      </c>
      <c r="BA52" s="363">
        <v>2312720.4486221601</v>
      </c>
      <c r="BB52" s="363">
        <v>19913826.1153825</v>
      </c>
      <c r="BC52" s="363">
        <v>509186.27021493902</v>
      </c>
      <c r="BD52" s="363">
        <v>545575.70385092997</v>
      </c>
      <c r="BE52" s="363">
        <v>3517147.2846920099</v>
      </c>
      <c r="BF52" s="363">
        <v>9298613.8702372499</v>
      </c>
      <c r="BG52" s="363">
        <v>800852.60059314198</v>
      </c>
      <c r="BH52" s="363">
        <v>563177.08850333595</v>
      </c>
      <c r="BI52" s="363">
        <v>65790.404068053496</v>
      </c>
      <c r="BJ52" s="363">
        <v>1735209.40232807</v>
      </c>
      <c r="BK52" s="363">
        <v>10202.1627864652</v>
      </c>
      <c r="BL52" s="363">
        <v>72670.237911470904</v>
      </c>
      <c r="BM52" s="363">
        <v>82597.527556250003</v>
      </c>
      <c r="BN52" s="363">
        <v>573169.02624000004</v>
      </c>
      <c r="BO52" s="363">
        <v>141154.4</v>
      </c>
      <c r="BP52" s="364">
        <v>111273723.95899923</v>
      </c>
      <c r="BQ52" s="362" t="s">
        <v>203</v>
      </c>
    </row>
    <row r="53" spans="2:69" s="361" customFormat="1" ht="13.5" customHeight="1" x14ac:dyDescent="0.25">
      <c r="B53" s="358" t="s">
        <v>205</v>
      </c>
      <c r="C53" s="359">
        <v>206</v>
      </c>
      <c r="D53" s="359">
        <v>172</v>
      </c>
      <c r="E53" s="359">
        <v>1158</v>
      </c>
      <c r="F53" s="359">
        <v>2399</v>
      </c>
      <c r="G53" s="359">
        <v>252</v>
      </c>
      <c r="H53" s="359">
        <v>389</v>
      </c>
      <c r="I53" s="359">
        <v>133</v>
      </c>
      <c r="J53" s="359">
        <v>448</v>
      </c>
      <c r="K53" s="359">
        <v>568</v>
      </c>
      <c r="L53" s="359">
        <v>479</v>
      </c>
      <c r="M53" s="359">
        <v>529</v>
      </c>
      <c r="N53" s="359">
        <v>78</v>
      </c>
      <c r="O53" s="359">
        <v>581</v>
      </c>
      <c r="P53" s="359">
        <v>2253</v>
      </c>
      <c r="Q53" s="359">
        <v>180</v>
      </c>
      <c r="R53" s="359">
        <v>784</v>
      </c>
      <c r="S53" s="359">
        <v>3100</v>
      </c>
      <c r="T53" s="359">
        <v>263</v>
      </c>
      <c r="U53" s="359">
        <v>247</v>
      </c>
      <c r="V53" s="359">
        <v>885</v>
      </c>
      <c r="W53" s="359">
        <v>1929</v>
      </c>
      <c r="X53" s="359">
        <v>225</v>
      </c>
      <c r="Y53" s="359">
        <v>785</v>
      </c>
      <c r="Z53" s="359">
        <v>321</v>
      </c>
      <c r="AA53" s="359">
        <v>610</v>
      </c>
      <c r="AB53" s="359">
        <v>439</v>
      </c>
      <c r="AC53" s="359">
        <v>126</v>
      </c>
      <c r="AD53" s="359">
        <v>2115</v>
      </c>
      <c r="AE53" s="359">
        <v>203</v>
      </c>
      <c r="AF53" s="359">
        <v>301</v>
      </c>
      <c r="AG53" s="360">
        <v>22158</v>
      </c>
      <c r="AH53" s="358" t="s">
        <v>205</v>
      </c>
      <c r="AI53" s="358"/>
      <c r="AJ53" s="358"/>
      <c r="AK53" s="358" t="s">
        <v>205</v>
      </c>
      <c r="AL53" s="359">
        <v>0</v>
      </c>
      <c r="AM53" s="359">
        <v>94269.730589210696</v>
      </c>
      <c r="AN53" s="359">
        <v>111970.18436525999</v>
      </c>
      <c r="AO53" s="359">
        <v>86141.492290066497</v>
      </c>
      <c r="AP53" s="359">
        <v>2478.4033701538201</v>
      </c>
      <c r="AQ53" s="359">
        <v>11482.297657860099</v>
      </c>
      <c r="AR53" s="359">
        <v>10975.902520309999</v>
      </c>
      <c r="AS53" s="359">
        <v>8694.6883129458893</v>
      </c>
      <c r="AT53" s="359">
        <v>4143.4367282706799</v>
      </c>
      <c r="AU53" s="359">
        <v>42391.472418089303</v>
      </c>
      <c r="AV53" s="359">
        <v>13224.463500670399</v>
      </c>
      <c r="AW53" s="359">
        <v>9118.2055808314399</v>
      </c>
      <c r="AX53" s="359">
        <v>198432.18120641401</v>
      </c>
      <c r="AY53" s="359">
        <v>54075.679248229397</v>
      </c>
      <c r="AZ53" s="359">
        <v>203752.42127296299</v>
      </c>
      <c r="BA53" s="359">
        <v>11881.409178804101</v>
      </c>
      <c r="BB53" s="359">
        <v>78027.187469266195</v>
      </c>
      <c r="BC53" s="359">
        <v>96418.394554508297</v>
      </c>
      <c r="BD53" s="359">
        <v>1951.5330231426301</v>
      </c>
      <c r="BE53" s="359">
        <v>328062.76108741399</v>
      </c>
      <c r="BF53" s="359">
        <v>287939.76654584397</v>
      </c>
      <c r="BG53" s="359">
        <v>26652.4992552191</v>
      </c>
      <c r="BH53" s="359">
        <v>63651.748155674897</v>
      </c>
      <c r="BI53" s="359">
        <v>1113564.53163015</v>
      </c>
      <c r="BJ53" s="359">
        <v>513592.64488084603</v>
      </c>
      <c r="BK53" s="359">
        <v>387423.81119193399</v>
      </c>
      <c r="BL53" s="359">
        <v>284530.35372132901</v>
      </c>
      <c r="BM53" s="359">
        <v>47013.99777011</v>
      </c>
      <c r="BN53" s="359">
        <v>50226.773359999999</v>
      </c>
      <c r="BO53" s="359">
        <v>1454705.93</v>
      </c>
      <c r="BP53" s="360">
        <v>5596793.9008855177</v>
      </c>
      <c r="BQ53" s="358" t="s">
        <v>205</v>
      </c>
    </row>
    <row r="54" spans="2:69" s="365" customFormat="1" ht="13.5" customHeight="1" x14ac:dyDescent="0.25">
      <c r="B54" s="362" t="s">
        <v>206</v>
      </c>
      <c r="C54" s="363">
        <v>1</v>
      </c>
      <c r="D54" s="363">
        <v>23</v>
      </c>
      <c r="E54" s="363">
        <v>5</v>
      </c>
      <c r="F54" s="363">
        <v>63</v>
      </c>
      <c r="G54" s="363">
        <v>0</v>
      </c>
      <c r="H54" s="363">
        <v>7</v>
      </c>
      <c r="I54" s="363">
        <v>48</v>
      </c>
      <c r="J54" s="363">
        <v>49</v>
      </c>
      <c r="K54" s="363">
        <v>18</v>
      </c>
      <c r="L54" s="363">
        <v>92</v>
      </c>
      <c r="M54" s="363">
        <v>14</v>
      </c>
      <c r="N54" s="363">
        <v>13</v>
      </c>
      <c r="O54" s="363">
        <v>81</v>
      </c>
      <c r="P54" s="363">
        <v>7</v>
      </c>
      <c r="Q54" s="363">
        <v>8</v>
      </c>
      <c r="R54" s="363">
        <v>22</v>
      </c>
      <c r="S54" s="363">
        <v>4</v>
      </c>
      <c r="T54" s="363">
        <v>2</v>
      </c>
      <c r="U54" s="363">
        <v>12</v>
      </c>
      <c r="V54" s="363">
        <v>126</v>
      </c>
      <c r="W54" s="363">
        <v>68</v>
      </c>
      <c r="X54" s="363">
        <v>39</v>
      </c>
      <c r="Y54" s="363">
        <v>43</v>
      </c>
      <c r="Z54" s="363">
        <v>83</v>
      </c>
      <c r="AA54" s="363">
        <v>102</v>
      </c>
      <c r="AB54" s="363">
        <v>81</v>
      </c>
      <c r="AC54" s="363">
        <v>8</v>
      </c>
      <c r="AD54" s="363">
        <v>51</v>
      </c>
      <c r="AE54" s="363">
        <v>4</v>
      </c>
      <c r="AF54" s="363">
        <v>46</v>
      </c>
      <c r="AG54" s="364">
        <v>1120</v>
      </c>
      <c r="AH54" s="362" t="s">
        <v>206</v>
      </c>
      <c r="AI54" s="358"/>
      <c r="AJ54" s="358"/>
      <c r="AK54" s="362" t="s">
        <v>206</v>
      </c>
      <c r="AL54" s="1079">
        <v>801588.58603622497</v>
      </c>
      <c r="AM54" s="363">
        <v>1180027.77443557</v>
      </c>
      <c r="AN54" s="363">
        <v>13877546.777532499</v>
      </c>
      <c r="AO54" s="363">
        <v>34583394.970346302</v>
      </c>
      <c r="AP54" s="363">
        <v>1441496.4933470101</v>
      </c>
      <c r="AQ54" s="363">
        <v>3551279.8062511398</v>
      </c>
      <c r="AR54" s="363">
        <v>895826.34474523296</v>
      </c>
      <c r="AS54" s="363">
        <v>10495968.765277199</v>
      </c>
      <c r="AT54" s="363">
        <v>3025421.6754495399</v>
      </c>
      <c r="AU54" s="363">
        <v>3653175.4733941401</v>
      </c>
      <c r="AV54" s="363">
        <v>3337075.1128940401</v>
      </c>
      <c r="AW54" s="363">
        <v>1356914.0246673799</v>
      </c>
      <c r="AX54" s="363">
        <v>4080376.1347545302</v>
      </c>
      <c r="AY54" s="363">
        <v>17146752.654355001</v>
      </c>
      <c r="AZ54" s="363">
        <v>1993650.88215914</v>
      </c>
      <c r="BA54" s="363">
        <v>14120223.3070108</v>
      </c>
      <c r="BB54" s="363">
        <v>51619064.739323698</v>
      </c>
      <c r="BC54" s="363">
        <v>921087.39808076899</v>
      </c>
      <c r="BD54" s="363">
        <v>2213138.9908290701</v>
      </c>
      <c r="BE54" s="363">
        <v>4881632.5317395199</v>
      </c>
      <c r="BF54" s="363">
        <v>7101157.9229144398</v>
      </c>
      <c r="BG54" s="363">
        <v>1071663.83193608</v>
      </c>
      <c r="BH54" s="363">
        <v>2434061.0245325398</v>
      </c>
      <c r="BI54" s="363">
        <v>4789594.9965647897</v>
      </c>
      <c r="BJ54" s="363">
        <v>6738517.1004234999</v>
      </c>
      <c r="BK54" s="363">
        <v>1502340.0736094301</v>
      </c>
      <c r="BL54" s="363">
        <v>775833.81247390399</v>
      </c>
      <c r="BM54" s="363">
        <v>10348228.8001689</v>
      </c>
      <c r="BN54" s="363">
        <v>1074256.88344</v>
      </c>
      <c r="BO54" s="363">
        <v>1076051.3700000001</v>
      </c>
      <c r="BP54" s="364">
        <v>212087348.25869241</v>
      </c>
      <c r="BQ54" s="362" t="s">
        <v>206</v>
      </c>
    </row>
    <row r="55" spans="2:69" s="361" customFormat="1" ht="13.5" customHeight="1" x14ac:dyDescent="0.25">
      <c r="B55" s="358" t="s">
        <v>207</v>
      </c>
      <c r="C55" s="359">
        <v>1717</v>
      </c>
      <c r="D55" s="359">
        <v>475</v>
      </c>
      <c r="E55" s="359">
        <v>180</v>
      </c>
      <c r="F55" s="359">
        <v>173</v>
      </c>
      <c r="G55" s="359">
        <v>29</v>
      </c>
      <c r="H55" s="359">
        <v>189</v>
      </c>
      <c r="I55" s="359">
        <v>2039</v>
      </c>
      <c r="J55" s="359">
        <v>791</v>
      </c>
      <c r="K55" s="359">
        <v>425</v>
      </c>
      <c r="L55" s="359">
        <v>297</v>
      </c>
      <c r="M55" s="359">
        <v>2162</v>
      </c>
      <c r="N55" s="359">
        <v>768</v>
      </c>
      <c r="O55" s="359">
        <v>1799</v>
      </c>
      <c r="P55" s="359">
        <v>187</v>
      </c>
      <c r="Q55" s="359">
        <v>779</v>
      </c>
      <c r="R55" s="359">
        <v>58</v>
      </c>
      <c r="S55" s="359">
        <v>566</v>
      </c>
      <c r="T55" s="359">
        <v>852</v>
      </c>
      <c r="U55" s="359">
        <v>524</v>
      </c>
      <c r="V55" s="359">
        <v>243</v>
      </c>
      <c r="W55" s="359">
        <v>585</v>
      </c>
      <c r="X55" s="359">
        <v>605</v>
      </c>
      <c r="Y55" s="359">
        <v>77</v>
      </c>
      <c r="Z55" s="359">
        <v>210</v>
      </c>
      <c r="AA55" s="359">
        <v>1754</v>
      </c>
      <c r="AB55" s="359">
        <v>2007</v>
      </c>
      <c r="AC55" s="359">
        <v>1174</v>
      </c>
      <c r="AD55" s="359">
        <v>2471</v>
      </c>
      <c r="AE55" s="359">
        <v>2210</v>
      </c>
      <c r="AF55" s="359">
        <v>1332</v>
      </c>
      <c r="AG55" s="360">
        <v>26678</v>
      </c>
      <c r="AH55" s="358" t="s">
        <v>207</v>
      </c>
      <c r="AI55" s="358"/>
      <c r="AJ55" s="358"/>
      <c r="AK55" s="358" t="s">
        <v>207</v>
      </c>
      <c r="AL55" s="359">
        <v>36361.328854767497</v>
      </c>
      <c r="AM55" s="359">
        <v>175187.12741935</v>
      </c>
      <c r="AN55" s="359">
        <v>5307.2062661284099</v>
      </c>
      <c r="AO55" s="359">
        <v>180468.75528302399</v>
      </c>
      <c r="AP55" s="359">
        <v>0</v>
      </c>
      <c r="AQ55" s="359">
        <v>41115.611575066097</v>
      </c>
      <c r="AR55" s="359">
        <v>118343.384841462</v>
      </c>
      <c r="AS55" s="359">
        <v>192283.542738074</v>
      </c>
      <c r="AT55" s="359">
        <v>54684.303277042498</v>
      </c>
      <c r="AU55" s="359">
        <v>289410.74033805699</v>
      </c>
      <c r="AV55" s="359">
        <v>25667.7277003173</v>
      </c>
      <c r="AW55" s="359">
        <v>45405.762938845503</v>
      </c>
      <c r="AX55" s="359">
        <v>676808.54079372704</v>
      </c>
      <c r="AY55" s="359">
        <v>8672.00484633817</v>
      </c>
      <c r="AZ55" s="359">
        <v>51598.254294887098</v>
      </c>
      <c r="BA55" s="359">
        <v>128767.54821265</v>
      </c>
      <c r="BB55" s="359">
        <v>17487.546825801401</v>
      </c>
      <c r="BC55" s="359">
        <v>1022.25672777947</v>
      </c>
      <c r="BD55" s="359">
        <v>24351.226731839</v>
      </c>
      <c r="BE55" s="359">
        <v>367321.83618816</v>
      </c>
      <c r="BF55" s="359">
        <v>108098.913504175</v>
      </c>
      <c r="BG55" s="359">
        <v>207770.27342234299</v>
      </c>
      <c r="BH55" s="359">
        <v>188642.70252316701</v>
      </c>
      <c r="BI55" s="359">
        <v>273288.848671393</v>
      </c>
      <c r="BJ55" s="359">
        <v>438119.77633253398</v>
      </c>
      <c r="BK55" s="359">
        <v>189551.188450797</v>
      </c>
      <c r="BL55" s="359">
        <v>41212.0549955846</v>
      </c>
      <c r="BM55" s="359">
        <v>207194.14130667</v>
      </c>
      <c r="BN55" s="359">
        <v>3936.8425699999998</v>
      </c>
      <c r="BO55" s="359">
        <v>146000.4</v>
      </c>
      <c r="BP55" s="360">
        <v>4244079.8476299802</v>
      </c>
      <c r="BQ55" s="358" t="s">
        <v>207</v>
      </c>
    </row>
    <row r="56" spans="2:69" s="365" customFormat="1" ht="13.5" customHeight="1" x14ac:dyDescent="0.25">
      <c r="B56" s="362" t="s">
        <v>208</v>
      </c>
      <c r="C56" s="363">
        <v>3</v>
      </c>
      <c r="D56" s="363">
        <v>4</v>
      </c>
      <c r="E56" s="363">
        <v>34</v>
      </c>
      <c r="F56" s="363">
        <v>4</v>
      </c>
      <c r="G56" s="363">
        <v>2</v>
      </c>
      <c r="H56" s="363">
        <v>37</v>
      </c>
      <c r="I56" s="363">
        <v>76</v>
      </c>
      <c r="J56" s="363">
        <v>6</v>
      </c>
      <c r="K56" s="363">
        <v>22</v>
      </c>
      <c r="L56" s="363">
        <v>60</v>
      </c>
      <c r="M56" s="363">
        <v>2</v>
      </c>
      <c r="N56" s="363">
        <v>13</v>
      </c>
      <c r="O56" s="363">
        <v>16</v>
      </c>
      <c r="P56" s="363">
        <v>5</v>
      </c>
      <c r="Q56" s="363">
        <v>0</v>
      </c>
      <c r="R56" s="363">
        <v>26</v>
      </c>
      <c r="S56" s="363">
        <v>17</v>
      </c>
      <c r="T56" s="363">
        <v>14</v>
      </c>
      <c r="U56" s="363">
        <v>14</v>
      </c>
      <c r="V56" s="363">
        <v>128</v>
      </c>
      <c r="W56" s="363">
        <v>56</v>
      </c>
      <c r="X56" s="363">
        <v>43</v>
      </c>
      <c r="Y56" s="363">
        <v>12</v>
      </c>
      <c r="Z56" s="363">
        <v>35</v>
      </c>
      <c r="AA56" s="363">
        <v>81</v>
      </c>
      <c r="AB56" s="363">
        <v>20</v>
      </c>
      <c r="AC56" s="363">
        <v>43</v>
      </c>
      <c r="AD56" s="363">
        <v>49</v>
      </c>
      <c r="AE56" s="363">
        <v>194</v>
      </c>
      <c r="AF56" s="363">
        <v>158</v>
      </c>
      <c r="AG56" s="364">
        <v>1174</v>
      </c>
      <c r="AH56" s="362" t="s">
        <v>208</v>
      </c>
      <c r="AI56" s="358"/>
      <c r="AJ56" s="358"/>
      <c r="AK56" s="362" t="s">
        <v>208</v>
      </c>
      <c r="AL56" s="1079">
        <v>45301355.691737399</v>
      </c>
      <c r="AM56" s="363">
        <v>2479900.9302981701</v>
      </c>
      <c r="AN56" s="363">
        <v>969682.90619428002</v>
      </c>
      <c r="AO56" s="363">
        <v>2130192.9546910101</v>
      </c>
      <c r="AP56" s="363">
        <v>189059.13790703</v>
      </c>
      <c r="AQ56" s="363">
        <v>1558528.9152379299</v>
      </c>
      <c r="AR56" s="363">
        <v>25135436.503151398</v>
      </c>
      <c r="AS56" s="363">
        <v>5728277.9304582402</v>
      </c>
      <c r="AT56" s="363">
        <v>3491735.6228173701</v>
      </c>
      <c r="AU56" s="363">
        <v>1652983.78364234</v>
      </c>
      <c r="AV56" s="363">
        <v>16415961.186071901</v>
      </c>
      <c r="AW56" s="363">
        <v>4928460.1131918197</v>
      </c>
      <c r="AX56" s="363">
        <v>51853206.354586199</v>
      </c>
      <c r="AY56" s="363">
        <v>917819.08564200206</v>
      </c>
      <c r="AZ56" s="363">
        <v>4922834.7762093302</v>
      </c>
      <c r="BA56" s="363">
        <v>334108.76936403301</v>
      </c>
      <c r="BB56" s="363">
        <v>3581061.8836866398</v>
      </c>
      <c r="BC56" s="363">
        <v>5737292.6260909997</v>
      </c>
      <c r="BD56" s="363">
        <v>2632133.6223165002</v>
      </c>
      <c r="BE56" s="363">
        <v>754768.78301669203</v>
      </c>
      <c r="BF56" s="363">
        <v>2020740.25918136</v>
      </c>
      <c r="BG56" s="363">
        <v>2651265.6856222302</v>
      </c>
      <c r="BH56" s="363">
        <v>308261.94592103601</v>
      </c>
      <c r="BI56" s="363">
        <v>1728102.1543279199</v>
      </c>
      <c r="BJ56" s="363">
        <v>10035823.3952481</v>
      </c>
      <c r="BK56" s="363">
        <v>16203862.2608402</v>
      </c>
      <c r="BL56" s="363">
        <v>12494214.417829201</v>
      </c>
      <c r="BM56" s="363">
        <v>15341830.0260146</v>
      </c>
      <c r="BN56" s="363">
        <v>14748484.538149999</v>
      </c>
      <c r="BO56" s="363">
        <v>6629618.25</v>
      </c>
      <c r="BP56" s="364">
        <v>262877004.50944588</v>
      </c>
      <c r="BQ56" s="362" t="s">
        <v>208</v>
      </c>
    </row>
    <row r="57" spans="2:69" s="361" customFormat="1" ht="13.5" customHeight="1" x14ac:dyDescent="0.25">
      <c r="B57" s="358" t="s">
        <v>209</v>
      </c>
      <c r="C57" s="359">
        <v>0</v>
      </c>
      <c r="D57" s="359">
        <v>81</v>
      </c>
      <c r="E57" s="359">
        <v>47</v>
      </c>
      <c r="F57" s="359">
        <v>58</v>
      </c>
      <c r="G57" s="359">
        <v>41</v>
      </c>
      <c r="H57" s="359">
        <v>63</v>
      </c>
      <c r="I57" s="359">
        <v>43</v>
      </c>
      <c r="J57" s="359">
        <v>61</v>
      </c>
      <c r="K57" s="359">
        <v>12</v>
      </c>
      <c r="L57" s="359">
        <v>23</v>
      </c>
      <c r="M57" s="359">
        <v>26</v>
      </c>
      <c r="N57" s="359">
        <v>7</v>
      </c>
      <c r="O57" s="359">
        <v>102</v>
      </c>
      <c r="P57" s="359">
        <v>391</v>
      </c>
      <c r="Q57" s="359">
        <v>581</v>
      </c>
      <c r="R57" s="359">
        <v>1029</v>
      </c>
      <c r="S57" s="359">
        <v>378</v>
      </c>
      <c r="T57" s="359">
        <v>321</v>
      </c>
      <c r="U57" s="359">
        <v>38</v>
      </c>
      <c r="V57" s="359">
        <v>46</v>
      </c>
      <c r="W57" s="359">
        <v>183</v>
      </c>
      <c r="X57" s="359">
        <v>247</v>
      </c>
      <c r="Y57" s="359">
        <v>43</v>
      </c>
      <c r="Z57" s="359">
        <v>340</v>
      </c>
      <c r="AA57" s="359">
        <v>320</v>
      </c>
      <c r="AB57" s="359">
        <v>726</v>
      </c>
      <c r="AC57" s="359">
        <v>121</v>
      </c>
      <c r="AD57" s="359">
        <v>2578</v>
      </c>
      <c r="AE57" s="359">
        <v>142</v>
      </c>
      <c r="AF57" s="359">
        <v>11245</v>
      </c>
      <c r="AG57" s="360">
        <v>19293</v>
      </c>
      <c r="AH57" s="358" t="s">
        <v>209</v>
      </c>
      <c r="AI57" s="358"/>
      <c r="AJ57" s="358"/>
      <c r="AK57" s="358" t="s">
        <v>209</v>
      </c>
      <c r="AL57" s="359">
        <v>9526.7947069193306</v>
      </c>
      <c r="AM57" s="359">
        <v>40902.717676278298</v>
      </c>
      <c r="AN57" s="359">
        <v>129493.07422012099</v>
      </c>
      <c r="AO57" s="359">
        <v>125449.03071131599</v>
      </c>
      <c r="AP57" s="359">
        <v>3662.8908249190999</v>
      </c>
      <c r="AQ57" s="359">
        <v>881705.80119809799</v>
      </c>
      <c r="AR57" s="359">
        <v>1409823.7958613301</v>
      </c>
      <c r="AS57" s="359">
        <v>43787.449945756998</v>
      </c>
      <c r="AT57" s="359">
        <v>289834.43904229102</v>
      </c>
      <c r="AU57" s="359">
        <v>624003.55165172997</v>
      </c>
      <c r="AV57" s="359">
        <v>2836.1072624593598</v>
      </c>
      <c r="AW57" s="359">
        <v>31360.812939036401</v>
      </c>
      <c r="AX57" s="359">
        <v>122230.31002889</v>
      </c>
      <c r="AY57" s="359">
        <v>11496.781748911701</v>
      </c>
      <c r="AZ57" s="359">
        <v>0</v>
      </c>
      <c r="BA57" s="359">
        <v>113630.990947849</v>
      </c>
      <c r="BB57" s="359">
        <v>62461.257681337796</v>
      </c>
      <c r="BC57" s="359">
        <v>94338.471845918393</v>
      </c>
      <c r="BD57" s="359">
        <v>42120.746949931898</v>
      </c>
      <c r="BE57" s="359">
        <v>486250.093915871</v>
      </c>
      <c r="BF57" s="359">
        <v>335766.06447785202</v>
      </c>
      <c r="BG57" s="359">
        <v>1009106.09516934</v>
      </c>
      <c r="BH57" s="359">
        <v>31804.1747183882</v>
      </c>
      <c r="BI57" s="359">
        <v>89978.206282932093</v>
      </c>
      <c r="BJ57" s="359">
        <v>351332.58224925498</v>
      </c>
      <c r="BK57" s="359">
        <v>34765.069126701201</v>
      </c>
      <c r="BL57" s="359">
        <v>313099.43883354601</v>
      </c>
      <c r="BM57" s="359">
        <v>76062.968591819998</v>
      </c>
      <c r="BN57" s="359">
        <v>451568.84471999999</v>
      </c>
      <c r="BO57" s="359">
        <v>3264053.82</v>
      </c>
      <c r="BP57" s="360">
        <v>10482452.383328801</v>
      </c>
      <c r="BQ57" s="358" t="s">
        <v>209</v>
      </c>
    </row>
    <row r="58" spans="2:69" s="365" customFormat="1" ht="13.5" customHeight="1" x14ac:dyDescent="0.25">
      <c r="B58" s="362" t="s">
        <v>210</v>
      </c>
      <c r="C58" s="363">
        <v>372</v>
      </c>
      <c r="D58" s="363">
        <v>462</v>
      </c>
      <c r="E58" s="363">
        <v>2397</v>
      </c>
      <c r="F58" s="363">
        <v>1638</v>
      </c>
      <c r="G58" s="363">
        <v>252</v>
      </c>
      <c r="H58" s="363">
        <v>934</v>
      </c>
      <c r="I58" s="363">
        <v>5189</v>
      </c>
      <c r="J58" s="363">
        <v>3583</v>
      </c>
      <c r="K58" s="363">
        <v>1526</v>
      </c>
      <c r="L58" s="363">
        <v>742</v>
      </c>
      <c r="M58" s="363">
        <v>2770</v>
      </c>
      <c r="N58" s="363">
        <v>265</v>
      </c>
      <c r="O58" s="363">
        <v>362</v>
      </c>
      <c r="P58" s="363">
        <v>4345</v>
      </c>
      <c r="Q58" s="363">
        <v>6214</v>
      </c>
      <c r="R58" s="363">
        <v>2066</v>
      </c>
      <c r="S58" s="363">
        <v>523</v>
      </c>
      <c r="T58" s="363">
        <v>461</v>
      </c>
      <c r="U58" s="363">
        <v>11414</v>
      </c>
      <c r="V58" s="363">
        <v>511</v>
      </c>
      <c r="W58" s="363">
        <v>945</v>
      </c>
      <c r="X58" s="363">
        <v>3140</v>
      </c>
      <c r="Y58" s="363">
        <v>2992</v>
      </c>
      <c r="Z58" s="363">
        <v>457</v>
      </c>
      <c r="AA58" s="363">
        <v>6149</v>
      </c>
      <c r="AB58" s="363">
        <v>2013</v>
      </c>
      <c r="AC58" s="363">
        <v>14112</v>
      </c>
      <c r="AD58" s="363">
        <v>3273</v>
      </c>
      <c r="AE58" s="363">
        <v>6232</v>
      </c>
      <c r="AF58" s="363">
        <v>1902</v>
      </c>
      <c r="AG58" s="364">
        <v>87241</v>
      </c>
      <c r="AH58" s="362" t="s">
        <v>210</v>
      </c>
      <c r="AI58" s="358"/>
      <c r="AJ58" s="358"/>
      <c r="AK58" s="362" t="s">
        <v>210</v>
      </c>
      <c r="AL58" s="1079">
        <v>0</v>
      </c>
      <c r="AM58" s="363">
        <v>364980.03041004599</v>
      </c>
      <c r="AN58" s="363">
        <v>110493.146185274</v>
      </c>
      <c r="AO58" s="363">
        <v>148224.58612728401</v>
      </c>
      <c r="AP58" s="363">
        <v>335096.35031838302</v>
      </c>
      <c r="AQ58" s="363">
        <v>480314.29287559498</v>
      </c>
      <c r="AR58" s="363">
        <v>184046.279973411</v>
      </c>
      <c r="AS58" s="363">
        <v>472990.861803287</v>
      </c>
      <c r="AT58" s="363">
        <v>18375.341918802798</v>
      </c>
      <c r="AU58" s="363">
        <v>50008.877344025197</v>
      </c>
      <c r="AV58" s="363">
        <v>80757.2172912651</v>
      </c>
      <c r="AW58" s="363">
        <v>56825.766972367703</v>
      </c>
      <c r="AX58" s="363">
        <v>512382.38997261901</v>
      </c>
      <c r="AY58" s="363">
        <v>3042880.3188770302</v>
      </c>
      <c r="AZ58" s="363">
        <v>2853905.7810555301</v>
      </c>
      <c r="BA58" s="363">
        <v>9401094.4397057109</v>
      </c>
      <c r="BB58" s="363">
        <v>1457558.4175706101</v>
      </c>
      <c r="BC58" s="363">
        <v>1954226.3759292201</v>
      </c>
      <c r="BD58" s="363">
        <v>109402.287894753</v>
      </c>
      <c r="BE58" s="363">
        <v>133846.09844190799</v>
      </c>
      <c r="BF58" s="363">
        <v>387961.511713846</v>
      </c>
      <c r="BG58" s="363">
        <v>621038.64627752895</v>
      </c>
      <c r="BH58" s="363">
        <v>77925.710661655001</v>
      </c>
      <c r="BI58" s="363">
        <v>919038.32095179695</v>
      </c>
      <c r="BJ58" s="363">
        <v>1121236.7979037601</v>
      </c>
      <c r="BK58" s="363">
        <v>2705899.6654558</v>
      </c>
      <c r="BL58" s="363">
        <v>234287.84138828699</v>
      </c>
      <c r="BM58" s="363">
        <v>16134969.6628721</v>
      </c>
      <c r="BN58" s="363">
        <v>445879.14750000002</v>
      </c>
      <c r="BO58" s="363">
        <v>111079163.48</v>
      </c>
      <c r="BP58" s="364">
        <v>155494809.64539188</v>
      </c>
      <c r="BQ58" s="362" t="s">
        <v>210</v>
      </c>
    </row>
    <row r="59" spans="2:69" s="361" customFormat="1" ht="13.5" customHeight="1" x14ac:dyDescent="0.25">
      <c r="B59" s="358" t="s">
        <v>211</v>
      </c>
      <c r="C59" s="359">
        <v>10</v>
      </c>
      <c r="D59" s="359">
        <v>5</v>
      </c>
      <c r="E59" s="359">
        <v>26</v>
      </c>
      <c r="F59" s="359">
        <v>460</v>
      </c>
      <c r="G59" s="359">
        <v>28</v>
      </c>
      <c r="H59" s="359">
        <v>1171</v>
      </c>
      <c r="I59" s="359">
        <v>79</v>
      </c>
      <c r="J59" s="359">
        <v>506</v>
      </c>
      <c r="K59" s="359">
        <v>14</v>
      </c>
      <c r="L59" s="359">
        <v>272</v>
      </c>
      <c r="M59" s="359">
        <v>111</v>
      </c>
      <c r="N59" s="359">
        <v>10</v>
      </c>
      <c r="O59" s="359">
        <v>348</v>
      </c>
      <c r="P59" s="359">
        <v>420</v>
      </c>
      <c r="Q59" s="359">
        <v>74</v>
      </c>
      <c r="R59" s="359">
        <v>174</v>
      </c>
      <c r="S59" s="359">
        <v>71</v>
      </c>
      <c r="T59" s="359">
        <v>1014</v>
      </c>
      <c r="U59" s="359">
        <v>46</v>
      </c>
      <c r="V59" s="359">
        <v>640</v>
      </c>
      <c r="W59" s="359">
        <v>270</v>
      </c>
      <c r="X59" s="359">
        <v>81</v>
      </c>
      <c r="Y59" s="359">
        <v>51</v>
      </c>
      <c r="Z59" s="359">
        <v>77</v>
      </c>
      <c r="AA59" s="359">
        <v>392</v>
      </c>
      <c r="AB59" s="359">
        <v>724</v>
      </c>
      <c r="AC59" s="359">
        <v>113</v>
      </c>
      <c r="AD59" s="359">
        <v>75</v>
      </c>
      <c r="AE59" s="359">
        <v>14</v>
      </c>
      <c r="AF59" s="359">
        <v>442</v>
      </c>
      <c r="AG59" s="360">
        <v>7718</v>
      </c>
      <c r="AH59" s="358" t="s">
        <v>211</v>
      </c>
      <c r="AI59" s="358"/>
      <c r="AJ59" s="358"/>
      <c r="AK59" s="358" t="s">
        <v>211</v>
      </c>
      <c r="AL59" s="359">
        <v>1889892.43046696</v>
      </c>
      <c r="AM59" s="359">
        <v>3337506.06282729</v>
      </c>
      <c r="AN59" s="359">
        <v>20674004.370737001</v>
      </c>
      <c r="AO59" s="359">
        <v>15311137.3868952</v>
      </c>
      <c r="AP59" s="359">
        <v>1528627.30745917</v>
      </c>
      <c r="AQ59" s="359">
        <v>8584942.6855831202</v>
      </c>
      <c r="AR59" s="359">
        <v>92968783.277701393</v>
      </c>
      <c r="AS59" s="359">
        <v>50049383.3037057</v>
      </c>
      <c r="AT59" s="359">
        <v>9616130.9738602303</v>
      </c>
      <c r="AU59" s="359">
        <v>5102760.63213199</v>
      </c>
      <c r="AV59" s="359">
        <v>22282892.047697101</v>
      </c>
      <c r="AW59" s="359">
        <v>1970350.2157079601</v>
      </c>
      <c r="AX59" s="359">
        <v>2123858.5188928102</v>
      </c>
      <c r="AY59" s="359">
        <v>51969453.357506402</v>
      </c>
      <c r="AZ59" s="359">
        <v>38779966.002592497</v>
      </c>
      <c r="BA59" s="359">
        <v>16686075.588338399</v>
      </c>
      <c r="BB59" s="359">
        <v>3929458.4981705002</v>
      </c>
      <c r="BC59" s="359">
        <v>3098408.9938270198</v>
      </c>
      <c r="BD59" s="359">
        <v>72209564.371066093</v>
      </c>
      <c r="BE59" s="359">
        <v>2338090.9703420899</v>
      </c>
      <c r="BF59" s="359">
        <v>4049465.6163405599</v>
      </c>
      <c r="BG59" s="359">
        <v>12036250.844914701</v>
      </c>
      <c r="BH59" s="359">
        <v>12574254.395713599</v>
      </c>
      <c r="BI59" s="359">
        <v>1893830.9440921301</v>
      </c>
      <c r="BJ59" s="359">
        <v>20760527.856734101</v>
      </c>
      <c r="BK59" s="359">
        <v>12494173.653662</v>
      </c>
      <c r="BL59" s="359">
        <v>87178768.652259201</v>
      </c>
      <c r="BM59" s="359">
        <v>10803166.931433801</v>
      </c>
      <c r="BN59" s="359">
        <v>28446690.43823</v>
      </c>
      <c r="BO59" s="359">
        <v>6146004.75</v>
      </c>
      <c r="BP59" s="360">
        <v>620834421.07888913</v>
      </c>
      <c r="BQ59" s="358" t="s">
        <v>211</v>
      </c>
    </row>
    <row r="60" spans="2:69" s="365" customFormat="1" ht="13.5" customHeight="1" x14ac:dyDescent="0.25">
      <c r="B60" s="362" t="s">
        <v>212</v>
      </c>
      <c r="C60" s="363">
        <v>65</v>
      </c>
      <c r="D60" s="363">
        <v>151</v>
      </c>
      <c r="E60" s="363">
        <v>368</v>
      </c>
      <c r="F60" s="363">
        <v>65</v>
      </c>
      <c r="G60" s="363">
        <v>212</v>
      </c>
      <c r="H60" s="363">
        <v>82</v>
      </c>
      <c r="I60" s="363">
        <v>24</v>
      </c>
      <c r="J60" s="363">
        <v>33</v>
      </c>
      <c r="K60" s="363">
        <v>3692</v>
      </c>
      <c r="L60" s="363">
        <v>27</v>
      </c>
      <c r="M60" s="363">
        <v>26</v>
      </c>
      <c r="N60" s="363">
        <v>184</v>
      </c>
      <c r="O60" s="363">
        <v>89</v>
      </c>
      <c r="P60" s="363">
        <v>68</v>
      </c>
      <c r="Q60" s="363">
        <v>5334</v>
      </c>
      <c r="R60" s="363">
        <v>1750</v>
      </c>
      <c r="S60" s="363">
        <v>1267</v>
      </c>
      <c r="T60" s="363">
        <v>687</v>
      </c>
      <c r="U60" s="363">
        <v>3</v>
      </c>
      <c r="V60" s="363">
        <v>379</v>
      </c>
      <c r="W60" s="363">
        <v>230</v>
      </c>
      <c r="X60" s="363">
        <v>1040</v>
      </c>
      <c r="Y60" s="363">
        <v>247</v>
      </c>
      <c r="Z60" s="363">
        <v>9</v>
      </c>
      <c r="AA60" s="363">
        <v>549</v>
      </c>
      <c r="AB60" s="363">
        <v>85</v>
      </c>
      <c r="AC60" s="363">
        <v>60</v>
      </c>
      <c r="AD60" s="363">
        <v>876</v>
      </c>
      <c r="AE60" s="363">
        <v>21</v>
      </c>
      <c r="AF60" s="363">
        <v>273</v>
      </c>
      <c r="AG60" s="364">
        <v>17896</v>
      </c>
      <c r="AH60" s="362" t="s">
        <v>212</v>
      </c>
      <c r="AI60" s="358"/>
      <c r="AJ60" s="358"/>
      <c r="AK60" s="362" t="s">
        <v>212</v>
      </c>
      <c r="AL60" s="1079">
        <v>27456.965883524099</v>
      </c>
      <c r="AM60" s="363">
        <v>87663.352222339803</v>
      </c>
      <c r="AN60" s="363">
        <v>288062.36254606798</v>
      </c>
      <c r="AO60" s="363">
        <v>3622523.1486193999</v>
      </c>
      <c r="AP60" s="363">
        <v>76945.267416213799</v>
      </c>
      <c r="AQ60" s="363">
        <v>6251568.3143053902</v>
      </c>
      <c r="AR60" s="363">
        <v>324292.542352697</v>
      </c>
      <c r="AS60" s="363">
        <v>9688097.5992154703</v>
      </c>
      <c r="AT60" s="363">
        <v>61648.9379288364</v>
      </c>
      <c r="AU60" s="363">
        <v>1674449.4837287101</v>
      </c>
      <c r="AV60" s="363">
        <v>246701.21875261801</v>
      </c>
      <c r="AW60" s="363">
        <v>33587.0876415288</v>
      </c>
      <c r="AX60" s="363">
        <v>2496552.36193464</v>
      </c>
      <c r="AY60" s="363">
        <v>1819742.6567947899</v>
      </c>
      <c r="AZ60" s="363">
        <v>391868.48890563502</v>
      </c>
      <c r="BA60" s="363">
        <v>551434.74248936796</v>
      </c>
      <c r="BB60" s="363">
        <v>372977.63406352798</v>
      </c>
      <c r="BC60" s="363">
        <v>4321781.8468704298</v>
      </c>
      <c r="BD60" s="363">
        <v>142873.344693903</v>
      </c>
      <c r="BE60" s="363">
        <v>3341429.9769511502</v>
      </c>
      <c r="BF60" s="363">
        <v>977148.75088942901</v>
      </c>
      <c r="BG60" s="363">
        <v>241752.645277142</v>
      </c>
      <c r="BH60" s="363">
        <v>171074.90349493999</v>
      </c>
      <c r="BI60" s="363">
        <v>214470.18851875601</v>
      </c>
      <c r="BJ60" s="363">
        <v>1091529.9157676599</v>
      </c>
      <c r="BK60" s="363">
        <v>2424429.9648298202</v>
      </c>
      <c r="BL60" s="363">
        <v>257373.31485599899</v>
      </c>
      <c r="BM60" s="363">
        <v>272493.65560221003</v>
      </c>
      <c r="BN60" s="363">
        <v>20747.266640000002</v>
      </c>
      <c r="BO60" s="363">
        <v>1391204.35</v>
      </c>
      <c r="BP60" s="364">
        <v>42883882.2891922</v>
      </c>
      <c r="BQ60" s="362" t="s">
        <v>212</v>
      </c>
    </row>
    <row r="61" spans="2:69" s="361" customFormat="1" ht="13.5" customHeight="1" x14ac:dyDescent="0.25">
      <c r="B61" s="358" t="s">
        <v>214</v>
      </c>
      <c r="C61" s="359">
        <v>1</v>
      </c>
      <c r="D61" s="359">
        <v>13</v>
      </c>
      <c r="E61" s="359">
        <v>58</v>
      </c>
      <c r="F61" s="359">
        <v>32</v>
      </c>
      <c r="G61" s="359">
        <v>0</v>
      </c>
      <c r="H61" s="359">
        <v>4</v>
      </c>
      <c r="I61" s="359">
        <v>55</v>
      </c>
      <c r="J61" s="359">
        <v>149</v>
      </c>
      <c r="K61" s="359">
        <v>45</v>
      </c>
      <c r="L61" s="359">
        <v>25</v>
      </c>
      <c r="M61" s="359">
        <v>3</v>
      </c>
      <c r="N61" s="359">
        <v>0</v>
      </c>
      <c r="O61" s="359">
        <v>40</v>
      </c>
      <c r="P61" s="359">
        <v>38</v>
      </c>
      <c r="Q61" s="359">
        <v>5</v>
      </c>
      <c r="R61" s="359">
        <v>14</v>
      </c>
      <c r="S61" s="359">
        <v>48</v>
      </c>
      <c r="T61" s="359">
        <v>12</v>
      </c>
      <c r="U61" s="359">
        <v>4</v>
      </c>
      <c r="V61" s="359">
        <v>112</v>
      </c>
      <c r="W61" s="359">
        <v>22</v>
      </c>
      <c r="X61" s="359">
        <v>21</v>
      </c>
      <c r="Y61" s="359">
        <v>47</v>
      </c>
      <c r="Z61" s="359">
        <v>50</v>
      </c>
      <c r="AA61" s="359">
        <v>36</v>
      </c>
      <c r="AB61" s="359">
        <v>96</v>
      </c>
      <c r="AC61" s="359">
        <v>20</v>
      </c>
      <c r="AD61" s="359">
        <v>14</v>
      </c>
      <c r="AE61" s="359">
        <v>22</v>
      </c>
      <c r="AF61" s="359">
        <v>52</v>
      </c>
      <c r="AG61" s="360">
        <v>1038</v>
      </c>
      <c r="AH61" s="358" t="s">
        <v>214</v>
      </c>
      <c r="AI61" s="358"/>
      <c r="AJ61" s="358"/>
      <c r="AK61" s="358" t="s">
        <v>214</v>
      </c>
      <c r="AL61" s="359">
        <v>1336.0769332092</v>
      </c>
      <c r="AM61" s="359">
        <v>458930.99802683003</v>
      </c>
      <c r="AN61" s="359">
        <v>382918.66279037698</v>
      </c>
      <c r="AO61" s="359">
        <v>188443.62306198999</v>
      </c>
      <c r="AP61" s="359">
        <v>0</v>
      </c>
      <c r="AQ61" s="359">
        <v>22481.722179685101</v>
      </c>
      <c r="AR61" s="359">
        <v>417751.61672786</v>
      </c>
      <c r="AS61" s="359">
        <v>1229776.98991753</v>
      </c>
      <c r="AT61" s="359">
        <v>266373.92467001901</v>
      </c>
      <c r="AU61" s="359">
        <v>126871.55887532599</v>
      </c>
      <c r="AV61" s="359">
        <v>6181.6743235489403</v>
      </c>
      <c r="AW61" s="359">
        <v>0</v>
      </c>
      <c r="AX61" s="359">
        <v>186031.85990593099</v>
      </c>
      <c r="AY61" s="359">
        <v>125548.748603481</v>
      </c>
      <c r="AZ61" s="359">
        <v>22607.9968781766</v>
      </c>
      <c r="BA61" s="359">
        <v>90786.951979579797</v>
      </c>
      <c r="BB61" s="359">
        <v>270012.242208059</v>
      </c>
      <c r="BC61" s="359">
        <v>734573.07699051301</v>
      </c>
      <c r="BD61" s="359">
        <v>6588.6993178407902</v>
      </c>
      <c r="BE61" s="359">
        <v>524201.88004015898</v>
      </c>
      <c r="BF61" s="359">
        <v>124205.18821525799</v>
      </c>
      <c r="BG61" s="359">
        <v>58506.169093005097</v>
      </c>
      <c r="BH61" s="359">
        <v>545391.85522402998</v>
      </c>
      <c r="BI61" s="359">
        <v>137608.839918552</v>
      </c>
      <c r="BJ61" s="359">
        <v>134282.38109104501</v>
      </c>
      <c r="BK61" s="359">
        <v>511628.304975782</v>
      </c>
      <c r="BL61" s="359">
        <v>72346.557660129896</v>
      </c>
      <c r="BM61" s="359">
        <v>45760.220836610002</v>
      </c>
      <c r="BN61" s="359">
        <v>101704.52088</v>
      </c>
      <c r="BO61" s="359">
        <v>165563.47</v>
      </c>
      <c r="BP61" s="360">
        <v>6958415.8113245266</v>
      </c>
      <c r="BQ61" s="358" t="s">
        <v>214</v>
      </c>
    </row>
    <row r="62" spans="2:69" s="365" customFormat="1" ht="13.5" customHeight="1" x14ac:dyDescent="0.25">
      <c r="B62" s="362" t="s">
        <v>215</v>
      </c>
      <c r="C62" s="363">
        <v>11</v>
      </c>
      <c r="D62" s="363">
        <v>45</v>
      </c>
      <c r="E62" s="363">
        <v>560</v>
      </c>
      <c r="F62" s="363">
        <v>304</v>
      </c>
      <c r="G62" s="363">
        <v>106</v>
      </c>
      <c r="H62" s="363">
        <v>454</v>
      </c>
      <c r="I62" s="363">
        <v>237</v>
      </c>
      <c r="J62" s="363">
        <v>367</v>
      </c>
      <c r="K62" s="363">
        <v>787</v>
      </c>
      <c r="L62" s="363">
        <v>1628</v>
      </c>
      <c r="M62" s="363">
        <v>632</v>
      </c>
      <c r="N62" s="363">
        <v>37</v>
      </c>
      <c r="O62" s="363">
        <v>483</v>
      </c>
      <c r="P62" s="363">
        <v>1321</v>
      </c>
      <c r="Q62" s="363">
        <v>342</v>
      </c>
      <c r="R62" s="363">
        <v>18</v>
      </c>
      <c r="S62" s="363">
        <v>172</v>
      </c>
      <c r="T62" s="363">
        <v>74</v>
      </c>
      <c r="U62" s="363">
        <v>226</v>
      </c>
      <c r="V62" s="363">
        <v>254</v>
      </c>
      <c r="W62" s="363">
        <v>513</v>
      </c>
      <c r="X62" s="363">
        <v>3056</v>
      </c>
      <c r="Y62" s="363">
        <v>134</v>
      </c>
      <c r="Z62" s="363">
        <v>451</v>
      </c>
      <c r="AA62" s="363">
        <v>2924</v>
      </c>
      <c r="AB62" s="363">
        <v>29</v>
      </c>
      <c r="AC62" s="363">
        <v>206</v>
      </c>
      <c r="AD62" s="363">
        <v>1102</v>
      </c>
      <c r="AE62" s="363">
        <v>55</v>
      </c>
      <c r="AF62" s="363">
        <v>3237</v>
      </c>
      <c r="AG62" s="364">
        <v>19765</v>
      </c>
      <c r="AH62" s="362" t="s">
        <v>215</v>
      </c>
      <c r="AI62" s="358"/>
      <c r="AJ62" s="358"/>
      <c r="AK62" s="362" t="s">
        <v>215</v>
      </c>
      <c r="AL62" s="1079">
        <v>38869.091231812803</v>
      </c>
      <c r="AM62" s="363">
        <v>180528.65706304499</v>
      </c>
      <c r="AN62" s="363">
        <v>4434714.2754979301</v>
      </c>
      <c r="AO62" s="363">
        <v>1511458.21240832</v>
      </c>
      <c r="AP62" s="363">
        <v>396824.86798190902</v>
      </c>
      <c r="AQ62" s="363">
        <v>2384780.8849448101</v>
      </c>
      <c r="AR62" s="363">
        <v>1351058.5028061301</v>
      </c>
      <c r="AS62" s="363">
        <v>1260884.472299</v>
      </c>
      <c r="AT62" s="363">
        <v>3669831.5018350999</v>
      </c>
      <c r="AU62" s="363">
        <v>17311871.870554</v>
      </c>
      <c r="AV62" s="363">
        <v>3509961.9462302499</v>
      </c>
      <c r="AW62" s="363">
        <v>67809.958317068595</v>
      </c>
      <c r="AX62" s="363">
        <v>3698031.20260602</v>
      </c>
      <c r="AY62" s="363">
        <v>7545309.1590086604</v>
      </c>
      <c r="AZ62" s="363">
        <v>1613507.26948518</v>
      </c>
      <c r="BA62" s="363">
        <v>65709.991430602997</v>
      </c>
      <c r="BB62" s="363">
        <v>590715.51965065696</v>
      </c>
      <c r="BC62" s="363">
        <v>160651.50900309699</v>
      </c>
      <c r="BD62" s="363">
        <v>2342813.9104145002</v>
      </c>
      <c r="BE62" s="363">
        <v>1271119.2744958601</v>
      </c>
      <c r="BF62" s="363">
        <v>1682501.89564418</v>
      </c>
      <c r="BG62" s="363">
        <v>34347620.822763696</v>
      </c>
      <c r="BH62" s="363">
        <v>340145.92712003301</v>
      </c>
      <c r="BI62" s="363">
        <v>1159534.4010733599</v>
      </c>
      <c r="BJ62" s="363">
        <v>18029745.6921403</v>
      </c>
      <c r="BK62" s="363">
        <v>195663.827440931</v>
      </c>
      <c r="BL62" s="363">
        <v>1144085.4808797401</v>
      </c>
      <c r="BM62" s="363">
        <v>12122863.4239593</v>
      </c>
      <c r="BN62" s="363">
        <v>164252.39377</v>
      </c>
      <c r="BO62" s="363">
        <v>68054522.230000004</v>
      </c>
      <c r="BP62" s="364">
        <v>190647388.17205551</v>
      </c>
      <c r="BQ62" s="362" t="s">
        <v>215</v>
      </c>
    </row>
    <row r="63" spans="2:69" s="361" customFormat="1" ht="13.5" customHeight="1" x14ac:dyDescent="0.25">
      <c r="B63" s="358" t="s">
        <v>216</v>
      </c>
      <c r="C63" s="359">
        <v>0</v>
      </c>
      <c r="D63" s="359">
        <v>0</v>
      </c>
      <c r="E63" s="359">
        <v>0</v>
      </c>
      <c r="F63" s="359">
        <v>0</v>
      </c>
      <c r="G63" s="359">
        <v>0</v>
      </c>
      <c r="H63" s="359">
        <v>0</v>
      </c>
      <c r="I63" s="359">
        <v>0</v>
      </c>
      <c r="J63" s="359">
        <v>0</v>
      </c>
      <c r="K63" s="359">
        <v>1</v>
      </c>
      <c r="L63" s="359">
        <v>22</v>
      </c>
      <c r="M63" s="359">
        <v>12</v>
      </c>
      <c r="N63" s="359">
        <v>21</v>
      </c>
      <c r="O63" s="359">
        <v>1</v>
      </c>
      <c r="P63" s="359">
        <v>76</v>
      </c>
      <c r="Q63" s="359">
        <v>322</v>
      </c>
      <c r="R63" s="359">
        <v>1</v>
      </c>
      <c r="S63" s="359">
        <v>34</v>
      </c>
      <c r="T63" s="359">
        <v>1</v>
      </c>
      <c r="U63" s="359">
        <v>1</v>
      </c>
      <c r="V63" s="359">
        <v>31</v>
      </c>
      <c r="W63" s="359">
        <v>23</v>
      </c>
      <c r="X63" s="359">
        <v>1</v>
      </c>
      <c r="Y63" s="359">
        <v>2</v>
      </c>
      <c r="Z63" s="359">
        <v>4</v>
      </c>
      <c r="AA63" s="359">
        <v>0</v>
      </c>
      <c r="AB63" s="359">
        <v>1</v>
      </c>
      <c r="AC63" s="359">
        <v>1</v>
      </c>
      <c r="AD63" s="359">
        <v>11</v>
      </c>
      <c r="AE63" s="359">
        <v>4</v>
      </c>
      <c r="AF63" s="359">
        <v>1</v>
      </c>
      <c r="AG63" s="360">
        <v>571</v>
      </c>
      <c r="AH63" s="358" t="s">
        <v>216</v>
      </c>
      <c r="AI63" s="358"/>
      <c r="AJ63" s="358"/>
      <c r="AK63" s="358" t="s">
        <v>216</v>
      </c>
      <c r="AL63" s="359">
        <v>0</v>
      </c>
      <c r="AM63" s="359">
        <v>0</v>
      </c>
      <c r="AN63" s="359">
        <v>0</v>
      </c>
      <c r="AO63" s="359">
        <v>0</v>
      </c>
      <c r="AP63" s="359">
        <v>0</v>
      </c>
      <c r="AQ63" s="359">
        <v>0</v>
      </c>
      <c r="AR63" s="359">
        <v>0</v>
      </c>
      <c r="AS63" s="359">
        <v>0</v>
      </c>
      <c r="AT63" s="359">
        <v>16879.1078385455</v>
      </c>
      <c r="AU63" s="359">
        <v>1009550.38863692</v>
      </c>
      <c r="AV63" s="359">
        <v>478601.583155117</v>
      </c>
      <c r="AW63" s="359">
        <v>1113387.6992846499</v>
      </c>
      <c r="AX63" s="359">
        <v>2712.3728111017299</v>
      </c>
      <c r="AY63" s="359">
        <v>3309598.3647934399</v>
      </c>
      <c r="AZ63" s="359">
        <v>6456922.7170986002</v>
      </c>
      <c r="BA63" s="359">
        <v>699.41882151924904</v>
      </c>
      <c r="BB63" s="359">
        <v>436886.760671572</v>
      </c>
      <c r="BC63" s="359">
        <v>33031.974196463998</v>
      </c>
      <c r="BD63" s="359">
        <v>701.46716263776102</v>
      </c>
      <c r="BE63" s="359">
        <v>306994.12154626503</v>
      </c>
      <c r="BF63" s="359">
        <v>206146.39140129299</v>
      </c>
      <c r="BG63" s="359">
        <v>2976.3809435994499</v>
      </c>
      <c r="BH63" s="359">
        <v>11819.2552197809</v>
      </c>
      <c r="BI63" s="359">
        <v>11647.790355162701</v>
      </c>
      <c r="BJ63" s="359">
        <v>0</v>
      </c>
      <c r="BK63" s="359">
        <v>430.00089819416098</v>
      </c>
      <c r="BL63" s="359">
        <v>1674.7136587093501</v>
      </c>
      <c r="BM63" s="359">
        <v>31701.76883447</v>
      </c>
      <c r="BN63" s="359">
        <v>9921.7872599999992</v>
      </c>
      <c r="BO63" s="359">
        <v>4124.83</v>
      </c>
      <c r="BP63" s="360">
        <v>13446408.894588042</v>
      </c>
      <c r="BQ63" s="358" t="s">
        <v>216</v>
      </c>
    </row>
    <row r="64" spans="2:69" s="365" customFormat="1" ht="13.5" customHeight="1" x14ac:dyDescent="0.25">
      <c r="B64" s="362" t="s">
        <v>217</v>
      </c>
      <c r="C64" s="363">
        <v>0</v>
      </c>
      <c r="D64" s="363">
        <v>0</v>
      </c>
      <c r="E64" s="363">
        <v>0</v>
      </c>
      <c r="F64" s="363">
        <v>0</v>
      </c>
      <c r="G64" s="363">
        <v>0</v>
      </c>
      <c r="H64" s="363">
        <v>0</v>
      </c>
      <c r="I64" s="363">
        <v>0</v>
      </c>
      <c r="J64" s="363">
        <v>2</v>
      </c>
      <c r="K64" s="363">
        <v>13</v>
      </c>
      <c r="L64" s="363">
        <v>12</v>
      </c>
      <c r="M64" s="363">
        <v>4</v>
      </c>
      <c r="N64" s="363">
        <v>1</v>
      </c>
      <c r="O64" s="363">
        <v>0</v>
      </c>
      <c r="P64" s="363">
        <v>50</v>
      </c>
      <c r="Q64" s="363">
        <v>521</v>
      </c>
      <c r="R64" s="363">
        <v>3</v>
      </c>
      <c r="S64" s="363">
        <v>4</v>
      </c>
      <c r="T64" s="363">
        <v>3</v>
      </c>
      <c r="U64" s="363">
        <v>10</v>
      </c>
      <c r="V64" s="363">
        <v>0</v>
      </c>
      <c r="W64" s="363">
        <v>1</v>
      </c>
      <c r="X64" s="363">
        <v>18</v>
      </c>
      <c r="Y64" s="363">
        <v>21</v>
      </c>
      <c r="Z64" s="363">
        <v>2</v>
      </c>
      <c r="AA64" s="363">
        <v>58</v>
      </c>
      <c r="AB64" s="363">
        <v>0</v>
      </c>
      <c r="AC64" s="363">
        <v>0</v>
      </c>
      <c r="AD64" s="363">
        <v>53</v>
      </c>
      <c r="AE64" s="363">
        <v>149</v>
      </c>
      <c r="AF64" s="363">
        <v>37</v>
      </c>
      <c r="AG64" s="364">
        <v>962</v>
      </c>
      <c r="AH64" s="362" t="s">
        <v>217</v>
      </c>
      <c r="AI64" s="358"/>
      <c r="AJ64" s="358"/>
      <c r="AK64" s="362" t="s">
        <v>217</v>
      </c>
      <c r="AL64" s="1079">
        <v>0</v>
      </c>
      <c r="AM64" s="363">
        <v>0</v>
      </c>
      <c r="AN64" s="363">
        <v>0</v>
      </c>
      <c r="AO64" s="363">
        <v>0</v>
      </c>
      <c r="AP64" s="363">
        <v>0</v>
      </c>
      <c r="AQ64" s="363">
        <v>0</v>
      </c>
      <c r="AR64" s="363">
        <v>0</v>
      </c>
      <c r="AS64" s="363">
        <v>48630.140328071597</v>
      </c>
      <c r="AT64" s="363">
        <v>185013.514585645</v>
      </c>
      <c r="AU64" s="363">
        <v>38085.956130786697</v>
      </c>
      <c r="AV64" s="363">
        <v>15842.8922166067</v>
      </c>
      <c r="AW64" s="363">
        <v>1039.03279144356</v>
      </c>
      <c r="AX64" s="363">
        <v>0</v>
      </c>
      <c r="AY64" s="363">
        <v>197643.53651243501</v>
      </c>
      <c r="AZ64" s="363">
        <v>2142599.9266316402</v>
      </c>
      <c r="BA64" s="363">
        <v>9071.47619841302</v>
      </c>
      <c r="BB64" s="363">
        <v>46751.355057487803</v>
      </c>
      <c r="BC64" s="363">
        <v>3506.92549659115</v>
      </c>
      <c r="BD64" s="363">
        <v>46168.451098780199</v>
      </c>
      <c r="BE64" s="363">
        <v>0</v>
      </c>
      <c r="BF64" s="363">
        <v>1571.2340871471299</v>
      </c>
      <c r="BG64" s="363">
        <v>99552.899041837605</v>
      </c>
      <c r="BH64" s="363">
        <v>97938.010416779303</v>
      </c>
      <c r="BI64" s="363">
        <v>43779.662376477703</v>
      </c>
      <c r="BJ64" s="363">
        <v>141972.49997094201</v>
      </c>
      <c r="BK64" s="363">
        <v>0</v>
      </c>
      <c r="BL64" s="363">
        <v>0</v>
      </c>
      <c r="BM64" s="363">
        <v>161743.37070738</v>
      </c>
      <c r="BN64" s="363">
        <v>437850.49274999998</v>
      </c>
      <c r="BO64" s="363">
        <v>61866.33</v>
      </c>
      <c r="BP64" s="364">
        <v>3780627.7063984647</v>
      </c>
      <c r="BQ64" s="362" t="s">
        <v>217</v>
      </c>
    </row>
    <row r="65" spans="2:139" s="361" customFormat="1" ht="13.5" customHeight="1" x14ac:dyDescent="0.25">
      <c r="B65" s="358" t="s">
        <v>218</v>
      </c>
      <c r="C65" s="359">
        <v>25</v>
      </c>
      <c r="D65" s="359">
        <v>26</v>
      </c>
      <c r="E65" s="359">
        <v>0</v>
      </c>
      <c r="F65" s="359">
        <v>0</v>
      </c>
      <c r="G65" s="359">
        <v>0</v>
      </c>
      <c r="H65" s="359">
        <v>0</v>
      </c>
      <c r="I65" s="359">
        <v>0</v>
      </c>
      <c r="J65" s="359">
        <v>0</v>
      </c>
      <c r="K65" s="359">
        <v>0</v>
      </c>
      <c r="L65" s="359">
        <v>0</v>
      </c>
      <c r="M65" s="359">
        <v>0</v>
      </c>
      <c r="N65" s="359">
        <v>0</v>
      </c>
      <c r="O65" s="359">
        <v>0</v>
      </c>
      <c r="P65" s="359">
        <v>0</v>
      </c>
      <c r="Q65" s="359">
        <v>0</v>
      </c>
      <c r="R65" s="359">
        <v>0</v>
      </c>
      <c r="S65" s="359">
        <v>0</v>
      </c>
      <c r="T65" s="359">
        <v>0</v>
      </c>
      <c r="U65" s="359">
        <v>0</v>
      </c>
      <c r="V65" s="359">
        <v>0</v>
      </c>
      <c r="W65" s="359">
        <v>0</v>
      </c>
      <c r="X65" s="359">
        <v>0</v>
      </c>
      <c r="Y65" s="359">
        <v>0</v>
      </c>
      <c r="Z65" s="359">
        <v>0</v>
      </c>
      <c r="AA65" s="359">
        <v>0</v>
      </c>
      <c r="AB65" s="359">
        <v>0</v>
      </c>
      <c r="AC65" s="359">
        <v>0</v>
      </c>
      <c r="AD65" s="359">
        <v>0</v>
      </c>
      <c r="AE65" s="359">
        <v>0</v>
      </c>
      <c r="AF65" s="359">
        <v>0</v>
      </c>
      <c r="AG65" s="360">
        <v>51</v>
      </c>
      <c r="AH65" s="358" t="s">
        <v>218</v>
      </c>
      <c r="AI65" s="358"/>
      <c r="AJ65" s="358"/>
      <c r="AK65" s="358" t="s">
        <v>218</v>
      </c>
      <c r="AL65" s="359">
        <v>26137227.9378235</v>
      </c>
      <c r="AM65" s="359">
        <v>3089230.8447926198</v>
      </c>
      <c r="AN65" s="359">
        <v>0</v>
      </c>
      <c r="AO65" s="359">
        <v>0</v>
      </c>
      <c r="AP65" s="359">
        <v>0</v>
      </c>
      <c r="AQ65" s="359">
        <v>0</v>
      </c>
      <c r="AR65" s="359">
        <v>0</v>
      </c>
      <c r="AS65" s="359">
        <v>0</v>
      </c>
      <c r="AT65" s="359">
        <v>0</v>
      </c>
      <c r="AU65" s="359">
        <v>0</v>
      </c>
      <c r="AV65" s="359">
        <v>0</v>
      </c>
      <c r="AW65" s="359">
        <v>0</v>
      </c>
      <c r="AX65" s="359">
        <v>0</v>
      </c>
      <c r="AY65" s="359">
        <v>0</v>
      </c>
      <c r="AZ65" s="359">
        <v>0</v>
      </c>
      <c r="BA65" s="359">
        <v>0</v>
      </c>
      <c r="BB65" s="359">
        <v>0</v>
      </c>
      <c r="BC65" s="359">
        <v>0</v>
      </c>
      <c r="BD65" s="359">
        <v>0</v>
      </c>
      <c r="BE65" s="359">
        <v>0</v>
      </c>
      <c r="BF65" s="359">
        <v>0</v>
      </c>
      <c r="BG65" s="359">
        <v>0</v>
      </c>
      <c r="BH65" s="359">
        <v>0</v>
      </c>
      <c r="BI65" s="359">
        <v>0</v>
      </c>
      <c r="BJ65" s="359">
        <v>0</v>
      </c>
      <c r="BK65" s="359">
        <v>0</v>
      </c>
      <c r="BL65" s="359">
        <v>0</v>
      </c>
      <c r="BM65" s="359">
        <v>0</v>
      </c>
      <c r="BN65" s="359">
        <v>0</v>
      </c>
      <c r="BO65" s="359">
        <v>0</v>
      </c>
      <c r="BP65" s="360">
        <v>29226458.78261612</v>
      </c>
      <c r="BQ65" s="358" t="s">
        <v>218</v>
      </c>
    </row>
    <row r="66" spans="2:139" s="369" customFormat="1" ht="13.5" customHeight="1" x14ac:dyDescent="0.25">
      <c r="B66" s="366" t="s">
        <v>4</v>
      </c>
      <c r="C66" s="322">
        <v>7110</v>
      </c>
      <c r="D66" s="322">
        <v>13629</v>
      </c>
      <c r="E66" s="322">
        <v>14701</v>
      </c>
      <c r="F66" s="322">
        <v>29300</v>
      </c>
      <c r="G66" s="322">
        <v>4926</v>
      </c>
      <c r="H66" s="322">
        <v>14535</v>
      </c>
      <c r="I66" s="322">
        <v>18413</v>
      </c>
      <c r="J66" s="322">
        <v>16117</v>
      </c>
      <c r="K66" s="322">
        <v>19192</v>
      </c>
      <c r="L66" s="322">
        <v>12587</v>
      </c>
      <c r="M66" s="322">
        <v>18930</v>
      </c>
      <c r="N66" s="322">
        <v>12468</v>
      </c>
      <c r="O66" s="322">
        <v>20195</v>
      </c>
      <c r="P66" s="322">
        <v>34642</v>
      </c>
      <c r="Q66" s="322">
        <v>34026</v>
      </c>
      <c r="R66" s="322">
        <v>28752</v>
      </c>
      <c r="S66" s="322">
        <v>36082</v>
      </c>
      <c r="T66" s="322">
        <v>23177</v>
      </c>
      <c r="U66" s="322">
        <v>34051</v>
      </c>
      <c r="V66" s="322">
        <v>19100</v>
      </c>
      <c r="W66" s="322">
        <v>22509</v>
      </c>
      <c r="X66" s="322">
        <v>32398</v>
      </c>
      <c r="Y66" s="322">
        <v>32684</v>
      </c>
      <c r="Z66" s="322">
        <v>18695</v>
      </c>
      <c r="AA66" s="322">
        <v>40163</v>
      </c>
      <c r="AB66" s="322">
        <v>88505</v>
      </c>
      <c r="AC66" s="322">
        <v>35901</v>
      </c>
      <c r="AD66" s="322">
        <v>42737</v>
      </c>
      <c r="AE66" s="322">
        <v>21949</v>
      </c>
      <c r="AF66" s="322">
        <v>43527</v>
      </c>
      <c r="AG66" s="322">
        <v>791001</v>
      </c>
      <c r="AH66" s="367" t="s">
        <v>4</v>
      </c>
      <c r="AI66" s="781"/>
      <c r="AJ66" s="781"/>
      <c r="AK66" s="366" t="s">
        <v>4</v>
      </c>
      <c r="AL66" s="322">
        <v>135724698.34337348</v>
      </c>
      <c r="AM66" s="322">
        <v>136411660.84489504</v>
      </c>
      <c r="AN66" s="322">
        <v>174577734.66664425</v>
      </c>
      <c r="AO66" s="322">
        <v>360193158.90931672</v>
      </c>
      <c r="AP66" s="322">
        <v>66352690.274433672</v>
      </c>
      <c r="AQ66" s="322">
        <v>142186183.6216788</v>
      </c>
      <c r="AR66" s="322">
        <v>228252795.32334489</v>
      </c>
      <c r="AS66" s="322">
        <v>170933069.20346358</v>
      </c>
      <c r="AT66" s="322">
        <v>177113511.90325701</v>
      </c>
      <c r="AU66" s="322">
        <v>119269895.76196615</v>
      </c>
      <c r="AV66" s="322">
        <v>139439449.330625</v>
      </c>
      <c r="AW66" s="322">
        <v>117115369.44425926</v>
      </c>
      <c r="AX66" s="322">
        <v>206586858.74689138</v>
      </c>
      <c r="AY66" s="322">
        <v>300522076.81676769</v>
      </c>
      <c r="AZ66" s="322">
        <v>314462363.59719765</v>
      </c>
      <c r="BA66" s="322">
        <v>228039852.92092896</v>
      </c>
      <c r="BB66" s="322">
        <v>390573296.38651985</v>
      </c>
      <c r="BC66" s="322">
        <v>209545394.7423268</v>
      </c>
      <c r="BD66" s="322">
        <v>304123213.52522898</v>
      </c>
      <c r="BE66" s="322">
        <v>142956774.26398185</v>
      </c>
      <c r="BF66" s="322">
        <v>138230406.56349748</v>
      </c>
      <c r="BG66" s="322">
        <v>193357028.54805928</v>
      </c>
      <c r="BH66" s="322">
        <v>205766708.6576837</v>
      </c>
      <c r="BI66" s="322">
        <v>96575235.661125928</v>
      </c>
      <c r="BJ66" s="322">
        <v>247894555.28040057</v>
      </c>
      <c r="BK66" s="322">
        <v>736965227.29805851</v>
      </c>
      <c r="BL66" s="322">
        <v>298247680.78767204</v>
      </c>
      <c r="BM66" s="322">
        <v>280644849.88861412</v>
      </c>
      <c r="BN66" s="322">
        <v>112814152.18016997</v>
      </c>
      <c r="BO66" s="322">
        <v>342891331.02000004</v>
      </c>
      <c r="BP66" s="322">
        <v>6717767224.5123835</v>
      </c>
      <c r="BQ66" s="367" t="s">
        <v>4</v>
      </c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368"/>
      <c r="CL66" s="368"/>
      <c r="CM66" s="368"/>
      <c r="CN66" s="368"/>
      <c r="CO66" s="368"/>
      <c r="CP66" s="368"/>
      <c r="CQ66" s="368"/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368"/>
      <c r="DD66" s="368"/>
      <c r="DE66" s="368"/>
      <c r="DF66" s="368"/>
      <c r="DG66" s="368"/>
      <c r="DH66" s="368"/>
      <c r="DI66" s="368"/>
      <c r="DJ66" s="368"/>
      <c r="DK66" s="368"/>
      <c r="DL66" s="368"/>
      <c r="DM66" s="368"/>
      <c r="DN66" s="368"/>
      <c r="DO66" s="368"/>
      <c r="DP66" s="368"/>
      <c r="DQ66" s="368"/>
      <c r="DR66" s="368"/>
      <c r="DS66" s="368"/>
      <c r="DT66" s="368"/>
      <c r="DU66" s="368"/>
      <c r="DV66" s="368"/>
      <c r="DW66" s="368"/>
      <c r="DX66" s="368"/>
      <c r="DY66" s="368"/>
      <c r="DZ66" s="368"/>
      <c r="EA66" s="368"/>
      <c r="EB66" s="368"/>
      <c r="EC66" s="368"/>
      <c r="ED66" s="368"/>
      <c r="EE66" s="368"/>
      <c r="EF66" s="368"/>
      <c r="EG66" s="368"/>
      <c r="EH66" s="368"/>
      <c r="EI66" s="368"/>
    </row>
    <row r="67" spans="2:139" x14ac:dyDescent="0.25">
      <c r="B67" s="867" t="s">
        <v>219</v>
      </c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7"/>
      <c r="V67" s="867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95"/>
      <c r="AJ67" s="395"/>
      <c r="AK67" s="786" t="s">
        <v>219</v>
      </c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393"/>
      <c r="AX67" s="393"/>
      <c r="AY67" s="393"/>
      <c r="AZ67" s="393"/>
      <c r="BA67" s="393"/>
      <c r="BB67" s="393"/>
      <c r="BC67" s="393"/>
      <c r="BD67" s="393"/>
      <c r="BE67" s="393"/>
      <c r="BF67" s="394"/>
      <c r="BG67" s="394"/>
      <c r="BH67" s="394"/>
      <c r="BI67" s="394"/>
      <c r="BJ67" s="394"/>
      <c r="BK67" s="394"/>
      <c r="BL67" s="394"/>
      <c r="BM67" s="394"/>
      <c r="BN67" s="394"/>
      <c r="BO67" s="394"/>
      <c r="BP67" s="394"/>
    </row>
    <row r="68" spans="2:139" ht="15.75" x14ac:dyDescent="0.25">
      <c r="B68" s="372"/>
      <c r="AG68" s="1082"/>
      <c r="AK68" s="396"/>
      <c r="AL68" s="397"/>
      <c r="AM68" s="397"/>
      <c r="AN68" s="397"/>
      <c r="AO68" s="397"/>
      <c r="AP68" s="397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7"/>
      <c r="BP68" s="397"/>
    </row>
    <row r="69" spans="2:139" s="375" customFormat="1" ht="15.75" x14ac:dyDescent="0.25">
      <c r="B69" s="372"/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1082"/>
      <c r="AK69" s="396"/>
      <c r="AL69" s="397"/>
      <c r="AM69" s="397"/>
      <c r="AN69" s="397"/>
      <c r="AO69" s="397"/>
      <c r="AP69" s="397"/>
      <c r="AQ69" s="397"/>
      <c r="AR69" s="397"/>
      <c r="AS69" s="397"/>
      <c r="AT69" s="397"/>
      <c r="AU69" s="397"/>
      <c r="AV69" s="397"/>
      <c r="AW69" s="397"/>
      <c r="AX69" s="397"/>
      <c r="AY69" s="397"/>
      <c r="AZ69" s="397"/>
      <c r="BA69" s="397"/>
      <c r="BB69" s="397"/>
      <c r="BC69" s="397"/>
      <c r="BD69" s="397"/>
      <c r="BE69" s="397"/>
      <c r="BF69" s="397"/>
      <c r="BG69" s="397"/>
      <c r="BH69" s="397"/>
      <c r="BI69" s="397"/>
      <c r="BJ69" s="397"/>
      <c r="BK69" s="397"/>
      <c r="BL69" s="397"/>
      <c r="BM69" s="397"/>
      <c r="BN69" s="397"/>
      <c r="BO69" s="397"/>
      <c r="BP69" s="397"/>
      <c r="BQ69" s="365"/>
      <c r="BR69" s="365"/>
    </row>
    <row r="70" spans="2:139" x14ac:dyDescent="0.25">
      <c r="C70" s="1071"/>
      <c r="D70" s="1071"/>
      <c r="E70" s="1071"/>
      <c r="F70" s="1071"/>
      <c r="G70" s="1071"/>
      <c r="H70" s="1071"/>
      <c r="I70" s="1071"/>
      <c r="J70" s="1071"/>
      <c r="K70" s="1071"/>
      <c r="L70" s="1071"/>
      <c r="M70" s="1071"/>
      <c r="N70" s="1071"/>
      <c r="O70" s="1071"/>
      <c r="P70" s="1071"/>
      <c r="Q70" s="1071"/>
      <c r="R70" s="1071"/>
      <c r="S70" s="1071"/>
      <c r="T70" s="1071"/>
      <c r="U70" s="1071"/>
      <c r="V70" s="1071"/>
      <c r="W70" s="1071"/>
      <c r="X70" s="1071"/>
      <c r="Y70" s="1071"/>
      <c r="Z70" s="1071"/>
      <c r="AA70" s="1071"/>
      <c r="AB70" s="1071"/>
      <c r="AC70" s="1071"/>
      <c r="AD70" s="1071"/>
      <c r="AE70" s="1071"/>
      <c r="AF70" s="1071"/>
      <c r="AG70" s="1071"/>
      <c r="AK70" s="396"/>
      <c r="AL70" s="397"/>
      <c r="AM70" s="397"/>
      <c r="AN70" s="397"/>
      <c r="AO70" s="397"/>
      <c r="AP70" s="397"/>
      <c r="AQ70" s="397"/>
      <c r="AR70" s="397"/>
      <c r="AS70" s="397"/>
      <c r="AT70" s="397"/>
      <c r="AU70" s="397"/>
      <c r="AV70" s="397"/>
      <c r="AW70" s="397"/>
      <c r="AX70" s="397"/>
      <c r="AY70" s="397"/>
      <c r="AZ70" s="397"/>
      <c r="BA70" s="397"/>
      <c r="BB70" s="397"/>
      <c r="BC70" s="397"/>
      <c r="BD70" s="397"/>
      <c r="BE70" s="397"/>
      <c r="BF70" s="397"/>
      <c r="BG70" s="397"/>
      <c r="BH70" s="397"/>
      <c r="BI70" s="397"/>
      <c r="BJ70" s="397"/>
      <c r="BK70" s="397"/>
      <c r="BL70" s="397"/>
      <c r="BM70" s="397"/>
      <c r="BN70" s="397"/>
      <c r="BO70" s="397"/>
      <c r="BP70" s="397"/>
    </row>
    <row r="71" spans="2:139" x14ac:dyDescent="0.25">
      <c r="C71" s="375"/>
    </row>
    <row r="72" spans="2:139" x14ac:dyDescent="0.25">
      <c r="B72" s="281" t="s">
        <v>149</v>
      </c>
      <c r="C72" s="281"/>
      <c r="D72" s="281"/>
      <c r="E72" s="281"/>
      <c r="AJ72" s="371"/>
      <c r="AK72" s="281" t="s">
        <v>149</v>
      </c>
      <c r="AL72" s="872"/>
      <c r="AM72" s="872"/>
      <c r="AN72" s="872"/>
      <c r="AO72" s="872"/>
      <c r="AP72" s="872"/>
      <c r="AQ72" s="872"/>
      <c r="AR72" s="872"/>
      <c r="AS72" s="872"/>
      <c r="AT72" s="872"/>
      <c r="AU72" s="872"/>
      <c r="AV72" s="872"/>
      <c r="AW72" s="872"/>
      <c r="AX72" s="872"/>
      <c r="AY72" s="872"/>
      <c r="AZ72" s="872"/>
    </row>
    <row r="73" spans="2:139" s="353" customFormat="1" ht="14.45" customHeight="1" x14ac:dyDescent="0.2">
      <c r="B73" s="868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2"/>
      <c r="AI73" s="784"/>
      <c r="AJ73" s="868"/>
      <c r="AK73" s="379" t="s">
        <v>12523</v>
      </c>
      <c r="AL73" s="380"/>
      <c r="AM73" s="380"/>
      <c r="AN73" s="380"/>
      <c r="AO73" s="380"/>
      <c r="AP73" s="380"/>
      <c r="AQ73" s="380"/>
      <c r="AR73" s="380"/>
      <c r="AS73" s="380"/>
      <c r="AT73" s="380"/>
      <c r="AU73" s="380"/>
      <c r="AV73" s="380"/>
      <c r="AW73" s="380"/>
      <c r="AX73" s="380"/>
      <c r="AY73" s="380"/>
      <c r="AZ73" s="380"/>
      <c r="BA73" s="380"/>
      <c r="BB73" s="380"/>
      <c r="BC73" s="380"/>
      <c r="BD73" s="380"/>
      <c r="BE73" s="380"/>
      <c r="BF73" s="380"/>
      <c r="BG73" s="380"/>
      <c r="BH73" s="380"/>
      <c r="BI73" s="380"/>
      <c r="BJ73" s="380"/>
      <c r="BK73" s="380"/>
      <c r="BL73" s="380"/>
      <c r="BM73" s="380"/>
      <c r="BN73" s="380"/>
      <c r="BO73" s="380"/>
      <c r="BP73" s="381"/>
      <c r="BQ73" s="382"/>
    </row>
    <row r="74" spans="2:139" s="357" customFormat="1" ht="13.5" customHeight="1" x14ac:dyDescent="0.2">
      <c r="B74" s="354" t="s">
        <v>165</v>
      </c>
      <c r="C74" s="307">
        <v>1994</v>
      </c>
      <c r="D74" s="307">
        <v>1995</v>
      </c>
      <c r="E74" s="307">
        <v>1996</v>
      </c>
      <c r="F74" s="307">
        <v>1997</v>
      </c>
      <c r="G74" s="307">
        <v>1998</v>
      </c>
      <c r="H74" s="307">
        <v>1999</v>
      </c>
      <c r="I74" s="307">
        <v>2000</v>
      </c>
      <c r="J74" s="307">
        <v>2001</v>
      </c>
      <c r="K74" s="307">
        <v>2002</v>
      </c>
      <c r="L74" s="307">
        <v>2003</v>
      </c>
      <c r="M74" s="307">
        <v>2004</v>
      </c>
      <c r="N74" s="307">
        <v>2005</v>
      </c>
      <c r="O74" s="307">
        <v>2006</v>
      </c>
      <c r="P74" s="307">
        <v>2007</v>
      </c>
      <c r="Q74" s="307">
        <v>2008</v>
      </c>
      <c r="R74" s="307">
        <v>2009</v>
      </c>
      <c r="S74" s="307">
        <v>2010</v>
      </c>
      <c r="T74" s="307">
        <v>2011</v>
      </c>
      <c r="U74" s="307">
        <v>2012</v>
      </c>
      <c r="V74" s="307">
        <v>2013</v>
      </c>
      <c r="W74" s="307">
        <v>2014</v>
      </c>
      <c r="X74" s="307">
        <v>2015</v>
      </c>
      <c r="Y74" s="307">
        <v>2016</v>
      </c>
      <c r="Z74" s="307">
        <v>2017</v>
      </c>
      <c r="AA74" s="307">
        <v>2018</v>
      </c>
      <c r="AB74" s="307">
        <v>2019</v>
      </c>
      <c r="AC74" s="307">
        <v>2020</v>
      </c>
      <c r="AD74" s="307">
        <v>2021</v>
      </c>
      <c r="AE74" s="307">
        <v>2022</v>
      </c>
      <c r="AF74" s="307">
        <v>2023</v>
      </c>
      <c r="AG74" s="307" t="s">
        <v>4</v>
      </c>
      <c r="AH74" s="356" t="s">
        <v>165</v>
      </c>
      <c r="AI74" s="785"/>
      <c r="AJ74" s="785"/>
      <c r="AK74" s="354" t="s">
        <v>165</v>
      </c>
      <c r="AL74" s="307">
        <v>1994</v>
      </c>
      <c r="AM74" s="307">
        <v>1995</v>
      </c>
      <c r="AN74" s="307">
        <v>1996</v>
      </c>
      <c r="AO74" s="307">
        <v>1997</v>
      </c>
      <c r="AP74" s="307">
        <v>1998</v>
      </c>
      <c r="AQ74" s="307">
        <v>1999</v>
      </c>
      <c r="AR74" s="307">
        <v>2000</v>
      </c>
      <c r="AS74" s="307">
        <v>2001</v>
      </c>
      <c r="AT74" s="307">
        <v>2002</v>
      </c>
      <c r="AU74" s="307">
        <v>2003</v>
      </c>
      <c r="AV74" s="307">
        <v>2004</v>
      </c>
      <c r="AW74" s="307">
        <v>2005</v>
      </c>
      <c r="AX74" s="307">
        <v>2006</v>
      </c>
      <c r="AY74" s="307">
        <v>2007</v>
      </c>
      <c r="AZ74" s="307">
        <v>2008</v>
      </c>
      <c r="BA74" s="307">
        <v>2009</v>
      </c>
      <c r="BB74" s="307">
        <v>2010</v>
      </c>
      <c r="BC74" s="307">
        <v>2011</v>
      </c>
      <c r="BD74" s="307">
        <v>2012</v>
      </c>
      <c r="BE74" s="307">
        <v>2013</v>
      </c>
      <c r="BF74" s="307">
        <v>2014</v>
      </c>
      <c r="BG74" s="307">
        <v>2015</v>
      </c>
      <c r="BH74" s="307">
        <v>2016</v>
      </c>
      <c r="BI74" s="307">
        <v>2017</v>
      </c>
      <c r="BJ74" s="307">
        <v>2018</v>
      </c>
      <c r="BK74" s="307">
        <v>2019</v>
      </c>
      <c r="BL74" s="307">
        <v>2020</v>
      </c>
      <c r="BM74" s="307">
        <v>2021</v>
      </c>
      <c r="BN74" s="307">
        <v>2022</v>
      </c>
      <c r="BO74" s="307">
        <v>2023</v>
      </c>
      <c r="BP74" s="307" t="s">
        <v>4</v>
      </c>
      <c r="BQ74" s="356" t="s">
        <v>165</v>
      </c>
    </row>
    <row r="75" spans="2:139" s="361" customFormat="1" ht="13.5" customHeight="1" x14ac:dyDescent="0.25">
      <c r="B75" s="358" t="s">
        <v>180</v>
      </c>
      <c r="C75" s="359">
        <v>0</v>
      </c>
      <c r="D75" s="359">
        <v>0</v>
      </c>
      <c r="E75" s="359">
        <v>0</v>
      </c>
      <c r="F75" s="359">
        <v>0</v>
      </c>
      <c r="G75" s="359">
        <v>0</v>
      </c>
      <c r="H75" s="359">
        <v>0</v>
      </c>
      <c r="I75" s="359">
        <v>0</v>
      </c>
      <c r="J75" s="359">
        <v>0</v>
      </c>
      <c r="K75" s="359">
        <v>0</v>
      </c>
      <c r="L75" s="359">
        <v>0</v>
      </c>
      <c r="M75" s="359">
        <v>0</v>
      </c>
      <c r="N75" s="359">
        <v>0</v>
      </c>
      <c r="O75" s="359">
        <v>0</v>
      </c>
      <c r="P75" s="359">
        <v>0</v>
      </c>
      <c r="Q75" s="359">
        <v>0</v>
      </c>
      <c r="R75" s="359">
        <v>0</v>
      </c>
      <c r="S75" s="359">
        <v>0</v>
      </c>
      <c r="T75" s="359">
        <v>0</v>
      </c>
      <c r="U75" s="359">
        <v>0</v>
      </c>
      <c r="V75" s="359">
        <v>0</v>
      </c>
      <c r="W75" s="359">
        <v>0</v>
      </c>
      <c r="X75" s="359">
        <v>0</v>
      </c>
      <c r="Y75" s="359">
        <v>0</v>
      </c>
      <c r="Z75" s="359">
        <v>0</v>
      </c>
      <c r="AA75" s="359">
        <v>0</v>
      </c>
      <c r="AB75" s="359">
        <v>0</v>
      </c>
      <c r="AC75" s="359">
        <v>0</v>
      </c>
      <c r="AD75" s="359">
        <v>0</v>
      </c>
      <c r="AE75" s="359">
        <v>0</v>
      </c>
      <c r="AF75" s="359">
        <v>0</v>
      </c>
      <c r="AG75" s="360">
        <v>0</v>
      </c>
      <c r="AH75" s="358" t="s">
        <v>180</v>
      </c>
      <c r="AI75" s="358"/>
      <c r="AJ75" s="358"/>
      <c r="AK75" s="358" t="s">
        <v>180</v>
      </c>
      <c r="AL75" s="359">
        <v>13914.4671307031</v>
      </c>
      <c r="AM75" s="359">
        <v>34477.455068901298</v>
      </c>
      <c r="AN75" s="359">
        <v>25269.966865648501</v>
      </c>
      <c r="AO75" s="359">
        <v>57509.2648699415</v>
      </c>
      <c r="AP75" s="359">
        <v>437.44532835767802</v>
      </c>
      <c r="AQ75" s="359">
        <v>2075.41333725287</v>
      </c>
      <c r="AR75" s="359">
        <v>0</v>
      </c>
      <c r="AS75" s="359">
        <v>0</v>
      </c>
      <c r="AT75" s="359">
        <v>0</v>
      </c>
      <c r="AU75" s="359">
        <v>0</v>
      </c>
      <c r="AV75" s="359">
        <v>3453.6889728299998</v>
      </c>
      <c r="AW75" s="359">
        <v>0</v>
      </c>
      <c r="AX75" s="359">
        <v>186449.47921176799</v>
      </c>
      <c r="AY75" s="359">
        <v>0</v>
      </c>
      <c r="AZ75" s="359">
        <v>0</v>
      </c>
      <c r="BA75" s="359">
        <v>0</v>
      </c>
      <c r="BB75" s="359">
        <v>0</v>
      </c>
      <c r="BC75" s="359">
        <v>11064.7733938807</v>
      </c>
      <c r="BD75" s="359">
        <v>0</v>
      </c>
      <c r="BE75" s="359">
        <v>0</v>
      </c>
      <c r="BF75" s="359">
        <v>0</v>
      </c>
      <c r="BG75" s="359">
        <v>0</v>
      </c>
      <c r="BH75" s="359">
        <v>0</v>
      </c>
      <c r="BI75" s="359">
        <v>0</v>
      </c>
      <c r="BJ75" s="359">
        <v>957.76983818462998</v>
      </c>
      <c r="BK75" s="359">
        <v>0</v>
      </c>
      <c r="BL75" s="359">
        <v>0</v>
      </c>
      <c r="BM75" s="359">
        <v>0</v>
      </c>
      <c r="BN75" s="359">
        <v>0</v>
      </c>
      <c r="BO75" s="359">
        <v>0</v>
      </c>
      <c r="BP75" s="360">
        <v>335609.72401746828</v>
      </c>
      <c r="BQ75" s="358" t="s">
        <v>180</v>
      </c>
    </row>
    <row r="76" spans="2:139" s="365" customFormat="1" ht="13.5" customHeight="1" x14ac:dyDescent="0.25">
      <c r="B76" s="362" t="s">
        <v>168</v>
      </c>
      <c r="C76" s="363">
        <v>0</v>
      </c>
      <c r="D76" s="363">
        <v>0</v>
      </c>
      <c r="E76" s="363">
        <v>1</v>
      </c>
      <c r="F76" s="363">
        <v>0</v>
      </c>
      <c r="G76" s="363">
        <v>0</v>
      </c>
      <c r="H76" s="363">
        <v>41</v>
      </c>
      <c r="I76" s="363">
        <v>0</v>
      </c>
      <c r="J76" s="363">
        <v>0</v>
      </c>
      <c r="K76" s="363">
        <v>2</v>
      </c>
      <c r="L76" s="363">
        <v>0</v>
      </c>
      <c r="M76" s="363">
        <v>0</v>
      </c>
      <c r="N76" s="363">
        <v>12</v>
      </c>
      <c r="O76" s="363">
        <v>0</v>
      </c>
      <c r="P76" s="363">
        <v>11</v>
      </c>
      <c r="Q76" s="363">
        <v>0</v>
      </c>
      <c r="R76" s="363">
        <v>0</v>
      </c>
      <c r="S76" s="363">
        <v>0</v>
      </c>
      <c r="T76" s="363">
        <v>8</v>
      </c>
      <c r="U76" s="363">
        <v>0</v>
      </c>
      <c r="V76" s="363">
        <v>0</v>
      </c>
      <c r="W76" s="363">
        <v>0</v>
      </c>
      <c r="X76" s="363">
        <v>113</v>
      </c>
      <c r="Y76" s="363">
        <v>0</v>
      </c>
      <c r="Z76" s="363">
        <v>74</v>
      </c>
      <c r="AA76" s="363">
        <v>0</v>
      </c>
      <c r="AB76" s="363">
        <v>0</v>
      </c>
      <c r="AC76" s="363">
        <v>0</v>
      </c>
      <c r="AD76" s="363">
        <v>0</v>
      </c>
      <c r="AE76" s="363">
        <v>0</v>
      </c>
      <c r="AF76" s="363">
        <v>0</v>
      </c>
      <c r="AG76" s="364">
        <v>262</v>
      </c>
      <c r="AH76" s="362" t="s">
        <v>168</v>
      </c>
      <c r="AI76" s="358"/>
      <c r="AJ76" s="358"/>
      <c r="AK76" s="362" t="s">
        <v>168</v>
      </c>
      <c r="AL76" s="1079">
        <v>4248.3711132348499</v>
      </c>
      <c r="AM76" s="363">
        <v>12093.0642954992</v>
      </c>
      <c r="AN76" s="363">
        <v>9678.3705744802392</v>
      </c>
      <c r="AO76" s="363">
        <v>0</v>
      </c>
      <c r="AP76" s="363">
        <v>28466.9377800115</v>
      </c>
      <c r="AQ76" s="363">
        <v>327972.50679855503</v>
      </c>
      <c r="AR76" s="363">
        <v>4362.3594219086599</v>
      </c>
      <c r="AS76" s="363">
        <v>8008.3131282950699</v>
      </c>
      <c r="AT76" s="363">
        <v>0</v>
      </c>
      <c r="AU76" s="363">
        <v>32107.597977396101</v>
      </c>
      <c r="AV76" s="363">
        <v>2618.2364334667</v>
      </c>
      <c r="AW76" s="363">
        <v>5677.4747434226201</v>
      </c>
      <c r="AX76" s="363">
        <v>7054.1136621341002</v>
      </c>
      <c r="AY76" s="363">
        <v>22903.863076213402</v>
      </c>
      <c r="AZ76" s="363">
        <v>422451.74500875198</v>
      </c>
      <c r="BA76" s="363">
        <v>37749.0170912373</v>
      </c>
      <c r="BB76" s="363">
        <v>0</v>
      </c>
      <c r="BC76" s="363">
        <v>53824.413684627798</v>
      </c>
      <c r="BD76" s="363">
        <v>3203.23294096172</v>
      </c>
      <c r="BE76" s="363">
        <v>0</v>
      </c>
      <c r="BF76" s="363">
        <v>0</v>
      </c>
      <c r="BG76" s="363">
        <v>0</v>
      </c>
      <c r="BH76" s="363">
        <v>0</v>
      </c>
      <c r="BI76" s="363">
        <v>0</v>
      </c>
      <c r="BJ76" s="363">
        <v>1046.32979113685</v>
      </c>
      <c r="BK76" s="363">
        <v>2743.6172896272801</v>
      </c>
      <c r="BL76" s="363">
        <v>0</v>
      </c>
      <c r="BM76" s="363">
        <v>0</v>
      </c>
      <c r="BN76" s="363">
        <v>0</v>
      </c>
      <c r="BO76" s="363">
        <v>0</v>
      </c>
      <c r="BP76" s="364">
        <v>986209.56481096044</v>
      </c>
      <c r="BQ76" s="362" t="s">
        <v>168</v>
      </c>
    </row>
    <row r="77" spans="2:139" s="361" customFormat="1" ht="13.5" customHeight="1" x14ac:dyDescent="0.25">
      <c r="B77" s="358" t="s">
        <v>167</v>
      </c>
      <c r="C77" s="359">
        <v>2</v>
      </c>
      <c r="D77" s="359">
        <v>4</v>
      </c>
      <c r="E77" s="359">
        <v>4</v>
      </c>
      <c r="F77" s="359">
        <v>0</v>
      </c>
      <c r="G77" s="359">
        <v>8</v>
      </c>
      <c r="H77" s="359">
        <v>133</v>
      </c>
      <c r="I77" s="359">
        <v>3</v>
      </c>
      <c r="J77" s="359">
        <v>2</v>
      </c>
      <c r="K77" s="359">
        <v>0</v>
      </c>
      <c r="L77" s="359">
        <v>12</v>
      </c>
      <c r="M77" s="359">
        <v>1</v>
      </c>
      <c r="N77" s="359">
        <v>1</v>
      </c>
      <c r="O77" s="359">
        <v>7</v>
      </c>
      <c r="P77" s="359">
        <v>15</v>
      </c>
      <c r="Q77" s="359">
        <v>215</v>
      </c>
      <c r="R77" s="359">
        <v>11</v>
      </c>
      <c r="S77" s="359">
        <v>0</v>
      </c>
      <c r="T77" s="359">
        <v>39</v>
      </c>
      <c r="U77" s="359">
        <v>2</v>
      </c>
      <c r="V77" s="359">
        <v>0</v>
      </c>
      <c r="W77" s="359">
        <v>0</v>
      </c>
      <c r="X77" s="359">
        <v>0</v>
      </c>
      <c r="Y77" s="359">
        <v>0</v>
      </c>
      <c r="Z77" s="359">
        <v>0</v>
      </c>
      <c r="AA77" s="359">
        <v>1</v>
      </c>
      <c r="AB77" s="359">
        <v>1</v>
      </c>
      <c r="AC77" s="359">
        <v>1</v>
      </c>
      <c r="AD77" s="359">
        <v>0</v>
      </c>
      <c r="AE77" s="359">
        <v>0</v>
      </c>
      <c r="AF77" s="359">
        <v>0</v>
      </c>
      <c r="AG77" s="360">
        <v>462</v>
      </c>
      <c r="AH77" s="358" t="s">
        <v>167</v>
      </c>
      <c r="AI77" s="358"/>
      <c r="AJ77" s="358"/>
      <c r="AK77" s="358" t="s">
        <v>167</v>
      </c>
      <c r="AL77" s="359">
        <v>0</v>
      </c>
      <c r="AM77" s="359">
        <v>0</v>
      </c>
      <c r="AN77" s="359">
        <v>278.18166456856602</v>
      </c>
      <c r="AO77" s="359">
        <v>0</v>
      </c>
      <c r="AP77" s="359">
        <v>0</v>
      </c>
      <c r="AQ77" s="359">
        <v>149602.95929299199</v>
      </c>
      <c r="AR77" s="359">
        <v>0</v>
      </c>
      <c r="AS77" s="359">
        <v>0</v>
      </c>
      <c r="AT77" s="359">
        <v>1326.7178910477601</v>
      </c>
      <c r="AU77" s="359">
        <v>0</v>
      </c>
      <c r="AV77" s="359">
        <v>0</v>
      </c>
      <c r="AW77" s="359">
        <v>8229.3359701409408</v>
      </c>
      <c r="AX77" s="359">
        <v>0</v>
      </c>
      <c r="AY77" s="359">
        <v>20670.189293696101</v>
      </c>
      <c r="AZ77" s="359">
        <v>0</v>
      </c>
      <c r="BA77" s="359">
        <v>0</v>
      </c>
      <c r="BB77" s="359">
        <v>0</v>
      </c>
      <c r="BC77" s="359">
        <v>12957.078988383601</v>
      </c>
      <c r="BD77" s="359">
        <v>0</v>
      </c>
      <c r="BE77" s="359">
        <v>0</v>
      </c>
      <c r="BF77" s="359">
        <v>0</v>
      </c>
      <c r="BG77" s="359">
        <v>154721.88367639101</v>
      </c>
      <c r="BH77" s="359">
        <v>0</v>
      </c>
      <c r="BI77" s="359">
        <v>87616.693629733607</v>
      </c>
      <c r="BJ77" s="359">
        <v>0</v>
      </c>
      <c r="BK77" s="359">
        <v>0</v>
      </c>
      <c r="BL77" s="359">
        <v>0</v>
      </c>
      <c r="BM77" s="359">
        <v>0</v>
      </c>
      <c r="BN77" s="359">
        <v>0</v>
      </c>
      <c r="BO77" s="359">
        <v>0</v>
      </c>
      <c r="BP77" s="360">
        <v>435403.04040695366</v>
      </c>
      <c r="BQ77" s="358" t="s">
        <v>167</v>
      </c>
    </row>
    <row r="78" spans="2:139" s="365" customFormat="1" ht="13.5" customHeight="1" x14ac:dyDescent="0.25">
      <c r="B78" s="362" t="s">
        <v>169</v>
      </c>
      <c r="C78" s="363">
        <v>361</v>
      </c>
      <c r="D78" s="363">
        <v>10</v>
      </c>
      <c r="E78" s="363">
        <v>9</v>
      </c>
      <c r="F78" s="363">
        <v>7</v>
      </c>
      <c r="G78" s="363">
        <v>4</v>
      </c>
      <c r="H78" s="363">
        <v>6</v>
      </c>
      <c r="I78" s="363">
        <v>0</v>
      </c>
      <c r="J78" s="363">
        <v>6</v>
      </c>
      <c r="K78" s="363">
        <v>34</v>
      </c>
      <c r="L78" s="363">
        <v>2</v>
      </c>
      <c r="M78" s="363">
        <v>10</v>
      </c>
      <c r="N78" s="363">
        <v>4</v>
      </c>
      <c r="O78" s="363">
        <v>0</v>
      </c>
      <c r="P78" s="363">
        <v>1</v>
      </c>
      <c r="Q78" s="363">
        <v>22</v>
      </c>
      <c r="R78" s="363">
        <v>0</v>
      </c>
      <c r="S78" s="363">
        <v>6</v>
      </c>
      <c r="T78" s="363">
        <v>83</v>
      </c>
      <c r="U78" s="363">
        <v>0</v>
      </c>
      <c r="V78" s="363">
        <v>0</v>
      </c>
      <c r="W78" s="363">
        <v>0</v>
      </c>
      <c r="X78" s="363">
        <v>0</v>
      </c>
      <c r="Y78" s="363">
        <v>2</v>
      </c>
      <c r="Z78" s="363">
        <v>0</v>
      </c>
      <c r="AA78" s="363">
        <v>0</v>
      </c>
      <c r="AB78" s="363">
        <v>0</v>
      </c>
      <c r="AC78" s="363">
        <v>1</v>
      </c>
      <c r="AD78" s="363">
        <v>0</v>
      </c>
      <c r="AE78" s="363">
        <v>0</v>
      </c>
      <c r="AF78" s="363">
        <v>0</v>
      </c>
      <c r="AG78" s="364">
        <v>568</v>
      </c>
      <c r="AH78" s="362" t="s">
        <v>169</v>
      </c>
      <c r="AI78" s="358"/>
      <c r="AJ78" s="358"/>
      <c r="AK78" s="362" t="s">
        <v>169</v>
      </c>
      <c r="AL78" s="1079">
        <v>1104651.5009049999</v>
      </c>
      <c r="AM78" s="363">
        <v>6268.4701269036595</v>
      </c>
      <c r="AN78" s="363">
        <v>15246.6325125166</v>
      </c>
      <c r="AO78" s="363">
        <v>7662.3887501867403</v>
      </c>
      <c r="AP78" s="363">
        <v>25904.507386437799</v>
      </c>
      <c r="AQ78" s="363">
        <v>4651.7225280151097</v>
      </c>
      <c r="AR78" s="363">
        <v>0</v>
      </c>
      <c r="AS78" s="363">
        <v>4175.4693994423096</v>
      </c>
      <c r="AT78" s="363">
        <v>40331.243500430799</v>
      </c>
      <c r="AU78" s="363">
        <v>814.33353450910397</v>
      </c>
      <c r="AV78" s="363">
        <v>9672.0152932726105</v>
      </c>
      <c r="AW78" s="363">
        <v>4067.1714622828899</v>
      </c>
      <c r="AX78" s="363">
        <v>0</v>
      </c>
      <c r="AY78" s="363">
        <v>3212.15477087524</v>
      </c>
      <c r="AZ78" s="363">
        <v>76132.986712132697</v>
      </c>
      <c r="BA78" s="363">
        <v>0</v>
      </c>
      <c r="BB78" s="363">
        <v>48339.056904766898</v>
      </c>
      <c r="BC78" s="363">
        <v>441127.16372193402</v>
      </c>
      <c r="BD78" s="363">
        <v>0</v>
      </c>
      <c r="BE78" s="363">
        <v>0</v>
      </c>
      <c r="BF78" s="363">
        <v>0</v>
      </c>
      <c r="BG78" s="363">
        <v>0</v>
      </c>
      <c r="BH78" s="363">
        <v>17313.897467250201</v>
      </c>
      <c r="BI78" s="363">
        <v>0</v>
      </c>
      <c r="BJ78" s="363">
        <v>0</v>
      </c>
      <c r="BK78" s="363">
        <v>0</v>
      </c>
      <c r="BL78" s="363">
        <v>10770.919091253299</v>
      </c>
      <c r="BM78" s="363">
        <v>0</v>
      </c>
      <c r="BN78" s="363">
        <v>0</v>
      </c>
      <c r="BO78" s="363">
        <v>0</v>
      </c>
      <c r="BP78" s="364">
        <v>1820341.6340672101</v>
      </c>
      <c r="BQ78" s="362" t="s">
        <v>169</v>
      </c>
    </row>
    <row r="79" spans="2:139" s="361" customFormat="1" ht="13.5" customHeight="1" x14ac:dyDescent="0.25">
      <c r="B79" s="358" t="s">
        <v>166</v>
      </c>
      <c r="C79" s="359">
        <v>0</v>
      </c>
      <c r="D79" s="359">
        <v>0</v>
      </c>
      <c r="E79" s="359">
        <v>0</v>
      </c>
      <c r="F79" s="359">
        <v>0</v>
      </c>
      <c r="G79" s="359">
        <v>0</v>
      </c>
      <c r="H79" s="359">
        <v>0</v>
      </c>
      <c r="I79" s="359">
        <v>0</v>
      </c>
      <c r="J79" s="359">
        <v>0</v>
      </c>
      <c r="K79" s="359">
        <v>0</v>
      </c>
      <c r="L79" s="359">
        <v>0</v>
      </c>
      <c r="M79" s="359">
        <v>0</v>
      </c>
      <c r="N79" s="359">
        <v>0</v>
      </c>
      <c r="O79" s="359">
        <v>0</v>
      </c>
      <c r="P79" s="359">
        <v>0</v>
      </c>
      <c r="Q79" s="359">
        <v>0</v>
      </c>
      <c r="R79" s="359">
        <v>0</v>
      </c>
      <c r="S79" s="359">
        <v>0</v>
      </c>
      <c r="T79" s="359">
        <v>0</v>
      </c>
      <c r="U79" s="359">
        <v>0</v>
      </c>
      <c r="V79" s="359">
        <v>0</v>
      </c>
      <c r="W79" s="359">
        <v>0</v>
      </c>
      <c r="X79" s="359">
        <v>0</v>
      </c>
      <c r="Y79" s="359">
        <v>0</v>
      </c>
      <c r="Z79" s="359">
        <v>0</v>
      </c>
      <c r="AA79" s="359">
        <v>0</v>
      </c>
      <c r="AB79" s="359">
        <v>0</v>
      </c>
      <c r="AC79" s="359">
        <v>0</v>
      </c>
      <c r="AD79" s="359">
        <v>0</v>
      </c>
      <c r="AE79" s="359">
        <v>0</v>
      </c>
      <c r="AF79" s="359">
        <v>0</v>
      </c>
      <c r="AG79" s="360">
        <v>0</v>
      </c>
      <c r="AH79" s="358" t="s">
        <v>166</v>
      </c>
      <c r="AI79" s="358"/>
      <c r="AJ79" s="358"/>
      <c r="AK79" s="358" t="s">
        <v>166</v>
      </c>
      <c r="AL79" s="359">
        <v>0</v>
      </c>
      <c r="AM79" s="359">
        <v>0</v>
      </c>
      <c r="AN79" s="359">
        <v>0</v>
      </c>
      <c r="AO79" s="359">
        <v>0</v>
      </c>
      <c r="AP79" s="359">
        <v>0</v>
      </c>
      <c r="AQ79" s="359">
        <v>0</v>
      </c>
      <c r="AR79" s="359">
        <v>0</v>
      </c>
      <c r="AS79" s="359">
        <v>0</v>
      </c>
      <c r="AT79" s="359">
        <v>0</v>
      </c>
      <c r="AU79" s="359">
        <v>0</v>
      </c>
      <c r="AV79" s="359">
        <v>0</v>
      </c>
      <c r="AW79" s="359">
        <v>0</v>
      </c>
      <c r="AX79" s="359">
        <v>0</v>
      </c>
      <c r="AY79" s="359">
        <v>0</v>
      </c>
      <c r="AZ79" s="359">
        <v>0</v>
      </c>
      <c r="BA79" s="359">
        <v>0</v>
      </c>
      <c r="BB79" s="359">
        <v>0</v>
      </c>
      <c r="BC79" s="359">
        <v>0</v>
      </c>
      <c r="BD79" s="359">
        <v>0</v>
      </c>
      <c r="BE79" s="359">
        <v>0</v>
      </c>
      <c r="BF79" s="359">
        <v>0</v>
      </c>
      <c r="BG79" s="359">
        <v>0</v>
      </c>
      <c r="BH79" s="359">
        <v>0</v>
      </c>
      <c r="BI79" s="359">
        <v>0</v>
      </c>
      <c r="BJ79" s="359">
        <v>0</v>
      </c>
      <c r="BK79" s="359">
        <v>0</v>
      </c>
      <c r="BL79" s="359">
        <v>0</v>
      </c>
      <c r="BM79" s="359">
        <v>0</v>
      </c>
      <c r="BN79" s="359">
        <v>0</v>
      </c>
      <c r="BO79" s="359">
        <v>0</v>
      </c>
      <c r="BP79" s="360">
        <v>0</v>
      </c>
      <c r="BQ79" s="358" t="s">
        <v>166</v>
      </c>
    </row>
    <row r="80" spans="2:139" s="365" customFormat="1" ht="13.5" customHeight="1" x14ac:dyDescent="0.25">
      <c r="B80" s="362" t="s">
        <v>198</v>
      </c>
      <c r="C80" s="363">
        <v>0</v>
      </c>
      <c r="D80" s="363">
        <v>0</v>
      </c>
      <c r="E80" s="363">
        <v>0</v>
      </c>
      <c r="F80" s="363">
        <v>0</v>
      </c>
      <c r="G80" s="363">
        <v>0</v>
      </c>
      <c r="H80" s="363">
        <v>0</v>
      </c>
      <c r="I80" s="363">
        <v>0</v>
      </c>
      <c r="J80" s="363">
        <v>0</v>
      </c>
      <c r="K80" s="363">
        <v>0</v>
      </c>
      <c r="L80" s="363">
        <v>0</v>
      </c>
      <c r="M80" s="363">
        <v>0</v>
      </c>
      <c r="N80" s="363">
        <v>2</v>
      </c>
      <c r="O80" s="363">
        <v>14</v>
      </c>
      <c r="P80" s="363">
        <v>2</v>
      </c>
      <c r="Q80" s="363">
        <v>0</v>
      </c>
      <c r="R80" s="363">
        <v>17</v>
      </c>
      <c r="S80" s="363">
        <v>1</v>
      </c>
      <c r="T80" s="363">
        <v>0</v>
      </c>
      <c r="U80" s="363">
        <v>0</v>
      </c>
      <c r="V80" s="363">
        <v>0</v>
      </c>
      <c r="W80" s="363">
        <v>0</v>
      </c>
      <c r="X80" s="363">
        <v>0</v>
      </c>
      <c r="Y80" s="363">
        <v>0</v>
      </c>
      <c r="Z80" s="363">
        <v>0</v>
      </c>
      <c r="AA80" s="363">
        <v>0</v>
      </c>
      <c r="AB80" s="363">
        <v>0</v>
      </c>
      <c r="AC80" s="363">
        <v>0</v>
      </c>
      <c r="AD80" s="363">
        <v>0</v>
      </c>
      <c r="AE80" s="363">
        <v>0</v>
      </c>
      <c r="AF80" s="363">
        <v>0</v>
      </c>
      <c r="AG80" s="364">
        <v>36</v>
      </c>
      <c r="AH80" s="362" t="s">
        <v>198</v>
      </c>
      <c r="AI80" s="358"/>
      <c r="AJ80" s="358"/>
      <c r="AK80" s="362" t="s">
        <v>198</v>
      </c>
      <c r="AL80" s="1079">
        <v>3955.5792885445899</v>
      </c>
      <c r="AM80" s="363">
        <v>34229.808549352798</v>
      </c>
      <c r="AN80" s="363">
        <v>573.41526345111799</v>
      </c>
      <c r="AO80" s="363">
        <v>49410.258602575399</v>
      </c>
      <c r="AP80" s="363">
        <v>0</v>
      </c>
      <c r="AQ80" s="363">
        <v>0</v>
      </c>
      <c r="AR80" s="363">
        <v>0</v>
      </c>
      <c r="AS80" s="363">
        <v>0</v>
      </c>
      <c r="AT80" s="363">
        <v>0</v>
      </c>
      <c r="AU80" s="363">
        <v>5205.4976401800805</v>
      </c>
      <c r="AV80" s="363">
        <v>492.450195552043</v>
      </c>
      <c r="AW80" s="363">
        <v>0</v>
      </c>
      <c r="AX80" s="363">
        <v>0</v>
      </c>
      <c r="AY80" s="363">
        <v>0</v>
      </c>
      <c r="AZ80" s="363">
        <v>0</v>
      </c>
      <c r="BA80" s="363">
        <v>725.02957857540196</v>
      </c>
      <c r="BB80" s="363">
        <v>0</v>
      </c>
      <c r="BC80" s="363">
        <v>0</v>
      </c>
      <c r="BD80" s="363">
        <v>0</v>
      </c>
      <c r="BE80" s="363">
        <v>0</v>
      </c>
      <c r="BF80" s="363">
        <v>0</v>
      </c>
      <c r="BG80" s="363">
        <v>0</v>
      </c>
      <c r="BH80" s="363">
        <v>0</v>
      </c>
      <c r="BI80" s="363">
        <v>0</v>
      </c>
      <c r="BJ80" s="363">
        <v>0</v>
      </c>
      <c r="BK80" s="363">
        <v>0</v>
      </c>
      <c r="BL80" s="363">
        <v>0</v>
      </c>
      <c r="BM80" s="363">
        <v>0</v>
      </c>
      <c r="BN80" s="363">
        <v>0</v>
      </c>
      <c r="BO80" s="363">
        <v>0</v>
      </c>
      <c r="BP80" s="364">
        <v>94592.039118231434</v>
      </c>
      <c r="BQ80" s="362" t="s">
        <v>198</v>
      </c>
    </row>
    <row r="81" spans="2:69" s="361" customFormat="1" ht="13.5" customHeight="1" x14ac:dyDescent="0.25">
      <c r="B81" s="358" t="s">
        <v>170</v>
      </c>
      <c r="C81" s="359">
        <v>2</v>
      </c>
      <c r="D81" s="359">
        <v>0</v>
      </c>
      <c r="E81" s="359">
        <v>1</v>
      </c>
      <c r="F81" s="359">
        <v>0</v>
      </c>
      <c r="G81" s="359">
        <v>0</v>
      </c>
      <c r="H81" s="359">
        <v>0</v>
      </c>
      <c r="I81" s="359">
        <v>0</v>
      </c>
      <c r="J81" s="359">
        <v>0</v>
      </c>
      <c r="K81" s="359">
        <v>0</v>
      </c>
      <c r="L81" s="359">
        <v>23</v>
      </c>
      <c r="M81" s="359">
        <v>0</v>
      </c>
      <c r="N81" s="359">
        <v>0</v>
      </c>
      <c r="O81" s="359">
        <v>0</v>
      </c>
      <c r="P81" s="359">
        <v>0</v>
      </c>
      <c r="Q81" s="359">
        <v>0</v>
      </c>
      <c r="R81" s="359">
        <v>0</v>
      </c>
      <c r="S81" s="359">
        <v>16</v>
      </c>
      <c r="T81" s="359">
        <v>0</v>
      </c>
      <c r="U81" s="359">
        <v>0</v>
      </c>
      <c r="V81" s="359">
        <v>0</v>
      </c>
      <c r="W81" s="359">
        <v>0</v>
      </c>
      <c r="X81" s="359">
        <v>0</v>
      </c>
      <c r="Y81" s="359">
        <v>0</v>
      </c>
      <c r="Z81" s="359">
        <v>0</v>
      </c>
      <c r="AA81" s="359">
        <v>0</v>
      </c>
      <c r="AB81" s="359">
        <v>0</v>
      </c>
      <c r="AC81" s="359">
        <v>0</v>
      </c>
      <c r="AD81" s="359">
        <v>0</v>
      </c>
      <c r="AE81" s="359">
        <v>0</v>
      </c>
      <c r="AF81" s="359">
        <v>0</v>
      </c>
      <c r="AG81" s="360">
        <v>42</v>
      </c>
      <c r="AH81" s="358" t="s">
        <v>170</v>
      </c>
      <c r="AI81" s="358"/>
      <c r="AJ81" s="358"/>
      <c r="AK81" s="358" t="s">
        <v>170</v>
      </c>
      <c r="AL81" s="359">
        <v>0</v>
      </c>
      <c r="AM81" s="359">
        <v>0</v>
      </c>
      <c r="AN81" s="359">
        <v>0</v>
      </c>
      <c r="AO81" s="359">
        <v>0</v>
      </c>
      <c r="AP81" s="359">
        <v>0</v>
      </c>
      <c r="AQ81" s="359">
        <v>0</v>
      </c>
      <c r="AR81" s="359">
        <v>0</v>
      </c>
      <c r="AS81" s="359">
        <v>0</v>
      </c>
      <c r="AT81" s="359">
        <v>0</v>
      </c>
      <c r="AU81" s="359">
        <v>0</v>
      </c>
      <c r="AV81" s="359">
        <v>0</v>
      </c>
      <c r="AW81" s="359">
        <v>0</v>
      </c>
      <c r="AX81" s="359">
        <v>0</v>
      </c>
      <c r="AY81" s="359">
        <v>0</v>
      </c>
      <c r="AZ81" s="359">
        <v>0</v>
      </c>
      <c r="BA81" s="359">
        <v>0</v>
      </c>
      <c r="BB81" s="359">
        <v>0</v>
      </c>
      <c r="BC81" s="359">
        <v>0</v>
      </c>
      <c r="BD81" s="359">
        <v>0</v>
      </c>
      <c r="BE81" s="359">
        <v>0</v>
      </c>
      <c r="BF81" s="359">
        <v>0</v>
      </c>
      <c r="BG81" s="359">
        <v>0</v>
      </c>
      <c r="BH81" s="359">
        <v>0</v>
      </c>
      <c r="BI81" s="359">
        <v>0</v>
      </c>
      <c r="BJ81" s="359">
        <v>0</v>
      </c>
      <c r="BK81" s="359">
        <v>0</v>
      </c>
      <c r="BL81" s="359">
        <v>0</v>
      </c>
      <c r="BM81" s="359">
        <v>0</v>
      </c>
      <c r="BN81" s="359">
        <v>0</v>
      </c>
      <c r="BO81" s="359">
        <v>0</v>
      </c>
      <c r="BP81" s="360">
        <v>0</v>
      </c>
      <c r="BQ81" s="358" t="s">
        <v>170</v>
      </c>
    </row>
    <row r="82" spans="2:69" s="365" customFormat="1" ht="13.5" customHeight="1" x14ac:dyDescent="0.25">
      <c r="B82" s="362" t="s">
        <v>171</v>
      </c>
      <c r="C82" s="363">
        <v>2</v>
      </c>
      <c r="D82" s="363">
        <v>17</v>
      </c>
      <c r="E82" s="363">
        <v>25</v>
      </c>
      <c r="F82" s="363">
        <v>0</v>
      </c>
      <c r="G82" s="363">
        <v>0</v>
      </c>
      <c r="H82" s="363">
        <v>1</v>
      </c>
      <c r="I82" s="363">
        <v>0</v>
      </c>
      <c r="J82" s="363">
        <v>0</v>
      </c>
      <c r="K82" s="363">
        <v>0</v>
      </c>
      <c r="L82" s="363">
        <v>0</v>
      </c>
      <c r="M82" s="363">
        <v>0</v>
      </c>
      <c r="N82" s="363">
        <v>0</v>
      </c>
      <c r="O82" s="363">
        <v>1</v>
      </c>
      <c r="P82" s="363">
        <v>2</v>
      </c>
      <c r="Q82" s="363">
        <v>0</v>
      </c>
      <c r="R82" s="363">
        <v>0</v>
      </c>
      <c r="S82" s="363">
        <v>1</v>
      </c>
      <c r="T82" s="363">
        <v>0</v>
      </c>
      <c r="U82" s="363">
        <v>0</v>
      </c>
      <c r="V82" s="363">
        <v>0</v>
      </c>
      <c r="W82" s="363">
        <v>0</v>
      </c>
      <c r="X82" s="363">
        <v>0</v>
      </c>
      <c r="Y82" s="363">
        <v>0</v>
      </c>
      <c r="Z82" s="363">
        <v>0</v>
      </c>
      <c r="AA82" s="363">
        <v>0</v>
      </c>
      <c r="AB82" s="363">
        <v>0</v>
      </c>
      <c r="AC82" s="363">
        <v>0</v>
      </c>
      <c r="AD82" s="363">
        <v>0</v>
      </c>
      <c r="AE82" s="363">
        <v>0</v>
      </c>
      <c r="AF82" s="363">
        <v>0</v>
      </c>
      <c r="AG82" s="364">
        <v>49</v>
      </c>
      <c r="AH82" s="362" t="s">
        <v>171</v>
      </c>
      <c r="AI82" s="358"/>
      <c r="AJ82" s="358"/>
      <c r="AK82" s="362" t="s">
        <v>171</v>
      </c>
      <c r="AL82" s="1079">
        <v>0</v>
      </c>
      <c r="AM82" s="363">
        <v>0</v>
      </c>
      <c r="AN82" s="363">
        <v>0</v>
      </c>
      <c r="AO82" s="363">
        <v>0</v>
      </c>
      <c r="AP82" s="363">
        <v>0</v>
      </c>
      <c r="AQ82" s="363">
        <v>0</v>
      </c>
      <c r="AR82" s="363">
        <v>0</v>
      </c>
      <c r="AS82" s="363">
        <v>0</v>
      </c>
      <c r="AT82" s="363">
        <v>0</v>
      </c>
      <c r="AU82" s="363">
        <v>0</v>
      </c>
      <c r="AV82" s="363">
        <v>0</v>
      </c>
      <c r="AW82" s="363">
        <v>1427.81964373903</v>
      </c>
      <c r="AX82" s="363">
        <v>17476.444381445999</v>
      </c>
      <c r="AY82" s="363">
        <v>999.633227450802</v>
      </c>
      <c r="AZ82" s="363">
        <v>0</v>
      </c>
      <c r="BA82" s="363">
        <v>22527.555733160501</v>
      </c>
      <c r="BB82" s="363">
        <v>1911.7420104355199</v>
      </c>
      <c r="BC82" s="363">
        <v>0</v>
      </c>
      <c r="BD82" s="363">
        <v>0</v>
      </c>
      <c r="BE82" s="363">
        <v>0</v>
      </c>
      <c r="BF82" s="363">
        <v>0</v>
      </c>
      <c r="BG82" s="363">
        <v>0</v>
      </c>
      <c r="BH82" s="363">
        <v>0</v>
      </c>
      <c r="BI82" s="363">
        <v>0</v>
      </c>
      <c r="BJ82" s="363">
        <v>0</v>
      </c>
      <c r="BK82" s="363">
        <v>0</v>
      </c>
      <c r="BL82" s="363">
        <v>0</v>
      </c>
      <c r="BM82" s="363">
        <v>0</v>
      </c>
      <c r="BN82" s="363">
        <v>0</v>
      </c>
      <c r="BO82" s="363">
        <v>0</v>
      </c>
      <c r="BP82" s="364">
        <v>44343.194996231854</v>
      </c>
      <c r="BQ82" s="362" t="s">
        <v>171</v>
      </c>
    </row>
    <row r="83" spans="2:69" s="361" customFormat="1" ht="13.5" customHeight="1" x14ac:dyDescent="0.25">
      <c r="B83" s="358" t="s">
        <v>173</v>
      </c>
      <c r="C83" s="359">
        <v>0</v>
      </c>
      <c r="D83" s="359">
        <v>0</v>
      </c>
      <c r="E83" s="359">
        <v>0</v>
      </c>
      <c r="F83" s="359">
        <v>2</v>
      </c>
      <c r="G83" s="359">
        <v>0</v>
      </c>
      <c r="H83" s="359">
        <v>0</v>
      </c>
      <c r="I83" s="359">
        <v>0</v>
      </c>
      <c r="J83" s="359">
        <v>0</v>
      </c>
      <c r="K83" s="359">
        <v>0</v>
      </c>
      <c r="L83" s="359">
        <v>0</v>
      </c>
      <c r="M83" s="359">
        <v>0</v>
      </c>
      <c r="N83" s="359">
        <v>0</v>
      </c>
      <c r="O83" s="359">
        <v>0</v>
      </c>
      <c r="P83" s="359">
        <v>0</v>
      </c>
      <c r="Q83" s="359">
        <v>0</v>
      </c>
      <c r="R83" s="359">
        <v>0</v>
      </c>
      <c r="S83" s="359">
        <v>0</v>
      </c>
      <c r="T83" s="359">
        <v>0</v>
      </c>
      <c r="U83" s="359">
        <v>0</v>
      </c>
      <c r="V83" s="359">
        <v>0</v>
      </c>
      <c r="W83" s="359">
        <v>0</v>
      </c>
      <c r="X83" s="359">
        <v>0</v>
      </c>
      <c r="Y83" s="359">
        <v>0</v>
      </c>
      <c r="Z83" s="359">
        <v>0</v>
      </c>
      <c r="AA83" s="359">
        <v>1</v>
      </c>
      <c r="AB83" s="359">
        <v>0</v>
      </c>
      <c r="AC83" s="359">
        <v>0</v>
      </c>
      <c r="AD83" s="359">
        <v>0</v>
      </c>
      <c r="AE83" s="359">
        <v>0</v>
      </c>
      <c r="AF83" s="359">
        <v>0</v>
      </c>
      <c r="AG83" s="360">
        <v>3</v>
      </c>
      <c r="AH83" s="358" t="s">
        <v>173</v>
      </c>
      <c r="AI83" s="358"/>
      <c r="AJ83" s="358"/>
      <c r="AK83" s="358" t="s">
        <v>173</v>
      </c>
      <c r="AL83" s="359">
        <v>4019.49049068056</v>
      </c>
      <c r="AM83" s="359">
        <v>217474.303973295</v>
      </c>
      <c r="AN83" s="359">
        <v>27371.650170374</v>
      </c>
      <c r="AO83" s="359">
        <v>0</v>
      </c>
      <c r="AP83" s="359">
        <v>0</v>
      </c>
      <c r="AQ83" s="359">
        <v>1486.14354091615</v>
      </c>
      <c r="AR83" s="359">
        <v>0</v>
      </c>
      <c r="AS83" s="359">
        <v>0</v>
      </c>
      <c r="AT83" s="359">
        <v>0</v>
      </c>
      <c r="AU83" s="359">
        <v>0</v>
      </c>
      <c r="AV83" s="359">
        <v>0</v>
      </c>
      <c r="AW83" s="359">
        <v>0</v>
      </c>
      <c r="AX83" s="359">
        <v>2414.2479019204202</v>
      </c>
      <c r="AY83" s="359">
        <v>2008.35645304989</v>
      </c>
      <c r="AZ83" s="359">
        <v>0</v>
      </c>
      <c r="BA83" s="359">
        <v>0</v>
      </c>
      <c r="BB83" s="359">
        <v>232.02516390569599</v>
      </c>
      <c r="BC83" s="359">
        <v>0</v>
      </c>
      <c r="BD83" s="359">
        <v>0</v>
      </c>
      <c r="BE83" s="359">
        <v>0</v>
      </c>
      <c r="BF83" s="359">
        <v>0</v>
      </c>
      <c r="BG83" s="359">
        <v>0</v>
      </c>
      <c r="BH83" s="359">
        <v>0</v>
      </c>
      <c r="BI83" s="359">
        <v>0</v>
      </c>
      <c r="BJ83" s="359">
        <v>0</v>
      </c>
      <c r="BK83" s="359">
        <v>0</v>
      </c>
      <c r="BL83" s="359">
        <v>0</v>
      </c>
      <c r="BM83" s="359">
        <v>0</v>
      </c>
      <c r="BN83" s="359">
        <v>0</v>
      </c>
      <c r="BO83" s="359">
        <v>0</v>
      </c>
      <c r="BP83" s="360">
        <v>255006.21769414173</v>
      </c>
      <c r="BQ83" s="358" t="s">
        <v>173</v>
      </c>
    </row>
    <row r="84" spans="2:69" s="365" customFormat="1" ht="13.5" customHeight="1" x14ac:dyDescent="0.25">
      <c r="B84" s="362" t="s">
        <v>213</v>
      </c>
      <c r="C84" s="363">
        <v>0</v>
      </c>
      <c r="D84" s="363">
        <v>0</v>
      </c>
      <c r="E84" s="363">
        <v>0</v>
      </c>
      <c r="F84" s="363">
        <v>0</v>
      </c>
      <c r="G84" s="363">
        <v>0</v>
      </c>
      <c r="H84" s="363">
        <v>0</v>
      </c>
      <c r="I84" s="363">
        <v>0</v>
      </c>
      <c r="J84" s="363">
        <v>0</v>
      </c>
      <c r="K84" s="363">
        <v>0</v>
      </c>
      <c r="L84" s="363">
        <v>0</v>
      </c>
      <c r="M84" s="363">
        <v>0</v>
      </c>
      <c r="N84" s="363">
        <v>0</v>
      </c>
      <c r="O84" s="363">
        <v>0</v>
      </c>
      <c r="P84" s="363">
        <v>0</v>
      </c>
      <c r="Q84" s="363">
        <v>0</v>
      </c>
      <c r="R84" s="363">
        <v>1</v>
      </c>
      <c r="S84" s="363">
        <v>0</v>
      </c>
      <c r="T84" s="363">
        <v>0</v>
      </c>
      <c r="U84" s="363">
        <v>0</v>
      </c>
      <c r="V84" s="363">
        <v>0</v>
      </c>
      <c r="W84" s="363">
        <v>0</v>
      </c>
      <c r="X84" s="363">
        <v>0</v>
      </c>
      <c r="Y84" s="363">
        <v>0</v>
      </c>
      <c r="Z84" s="363">
        <v>0</v>
      </c>
      <c r="AA84" s="363">
        <v>0</v>
      </c>
      <c r="AB84" s="363">
        <v>0</v>
      </c>
      <c r="AC84" s="363">
        <v>0</v>
      </c>
      <c r="AD84" s="363">
        <v>0</v>
      </c>
      <c r="AE84" s="363">
        <v>0</v>
      </c>
      <c r="AF84" s="363">
        <v>0</v>
      </c>
      <c r="AG84" s="364">
        <v>1</v>
      </c>
      <c r="AH84" s="362" t="s">
        <v>213</v>
      </c>
      <c r="AI84" s="358"/>
      <c r="AJ84" s="358"/>
      <c r="AK84" s="362" t="s">
        <v>213</v>
      </c>
      <c r="AL84" s="1079">
        <v>0</v>
      </c>
      <c r="AM84" s="363">
        <v>0</v>
      </c>
      <c r="AN84" s="363">
        <v>0</v>
      </c>
      <c r="AO84" s="363">
        <v>0</v>
      </c>
      <c r="AP84" s="363">
        <v>0</v>
      </c>
      <c r="AQ84" s="363">
        <v>0</v>
      </c>
      <c r="AR84" s="363">
        <v>0</v>
      </c>
      <c r="AS84" s="363">
        <v>0</v>
      </c>
      <c r="AT84" s="363">
        <v>0</v>
      </c>
      <c r="AU84" s="363">
        <v>0</v>
      </c>
      <c r="AV84" s="363">
        <v>0</v>
      </c>
      <c r="AW84" s="363">
        <v>0</v>
      </c>
      <c r="AX84" s="363">
        <v>0</v>
      </c>
      <c r="AY84" s="363">
        <v>0</v>
      </c>
      <c r="AZ84" s="363">
        <v>0</v>
      </c>
      <c r="BA84" s="363">
        <v>0</v>
      </c>
      <c r="BB84" s="363">
        <v>0</v>
      </c>
      <c r="BC84" s="363">
        <v>0</v>
      </c>
      <c r="BD84" s="363">
        <v>0</v>
      </c>
      <c r="BE84" s="363">
        <v>0</v>
      </c>
      <c r="BF84" s="363">
        <v>0</v>
      </c>
      <c r="BG84" s="363">
        <v>0</v>
      </c>
      <c r="BH84" s="363">
        <v>0</v>
      </c>
      <c r="BI84" s="363">
        <v>0</v>
      </c>
      <c r="BJ84" s="363">
        <v>0</v>
      </c>
      <c r="BK84" s="363">
        <v>0</v>
      </c>
      <c r="BL84" s="363">
        <v>0</v>
      </c>
      <c r="BM84" s="363">
        <v>0</v>
      </c>
      <c r="BN84" s="363">
        <v>0</v>
      </c>
      <c r="BO84" s="363">
        <v>0</v>
      </c>
      <c r="BP84" s="364">
        <v>0</v>
      </c>
      <c r="BQ84" s="362" t="s">
        <v>213</v>
      </c>
    </row>
    <row r="85" spans="2:69" s="361" customFormat="1" ht="13.5" customHeight="1" x14ac:dyDescent="0.25">
      <c r="B85" s="358" t="s">
        <v>174</v>
      </c>
      <c r="C85" s="359">
        <v>0</v>
      </c>
      <c r="D85" s="359">
        <v>0</v>
      </c>
      <c r="E85" s="359">
        <v>1</v>
      </c>
      <c r="F85" s="359">
        <v>0</v>
      </c>
      <c r="G85" s="359">
        <v>0</v>
      </c>
      <c r="H85" s="359">
        <v>0</v>
      </c>
      <c r="I85" s="359">
        <v>0</v>
      </c>
      <c r="J85" s="359">
        <v>0</v>
      </c>
      <c r="K85" s="359">
        <v>0</v>
      </c>
      <c r="L85" s="359">
        <v>2</v>
      </c>
      <c r="M85" s="359">
        <v>0</v>
      </c>
      <c r="N85" s="359">
        <v>0</v>
      </c>
      <c r="O85" s="359">
        <v>0</v>
      </c>
      <c r="P85" s="359">
        <v>2</v>
      </c>
      <c r="Q85" s="359">
        <v>11</v>
      </c>
      <c r="R85" s="359">
        <v>0</v>
      </c>
      <c r="S85" s="359">
        <v>2</v>
      </c>
      <c r="T85" s="359">
        <v>0</v>
      </c>
      <c r="U85" s="359">
        <v>0</v>
      </c>
      <c r="V85" s="359">
        <v>0</v>
      </c>
      <c r="W85" s="359">
        <v>0</v>
      </c>
      <c r="X85" s="359">
        <v>0</v>
      </c>
      <c r="Y85" s="359">
        <v>0</v>
      </c>
      <c r="Z85" s="359">
        <v>0</v>
      </c>
      <c r="AA85" s="359">
        <v>0</v>
      </c>
      <c r="AB85" s="359">
        <v>1</v>
      </c>
      <c r="AC85" s="359">
        <v>0</v>
      </c>
      <c r="AD85" s="359">
        <v>0</v>
      </c>
      <c r="AE85" s="359">
        <v>0</v>
      </c>
      <c r="AF85" s="359">
        <v>0</v>
      </c>
      <c r="AG85" s="360">
        <v>19</v>
      </c>
      <c r="AH85" s="358" t="s">
        <v>174</v>
      </c>
      <c r="AI85" s="358"/>
      <c r="AJ85" s="358"/>
      <c r="AK85" s="358" t="s">
        <v>174</v>
      </c>
      <c r="AL85" s="359">
        <v>0</v>
      </c>
      <c r="AM85" s="359">
        <v>0</v>
      </c>
      <c r="AN85" s="359">
        <v>0</v>
      </c>
      <c r="AO85" s="359">
        <v>880.93129391156106</v>
      </c>
      <c r="AP85" s="359">
        <v>0</v>
      </c>
      <c r="AQ85" s="359">
        <v>0</v>
      </c>
      <c r="AR85" s="359">
        <v>0</v>
      </c>
      <c r="AS85" s="359">
        <v>0</v>
      </c>
      <c r="AT85" s="359">
        <v>0</v>
      </c>
      <c r="AU85" s="359">
        <v>0</v>
      </c>
      <c r="AV85" s="359">
        <v>0</v>
      </c>
      <c r="AW85" s="359">
        <v>0</v>
      </c>
      <c r="AX85" s="359">
        <v>0</v>
      </c>
      <c r="AY85" s="359">
        <v>0</v>
      </c>
      <c r="AZ85" s="359">
        <v>0</v>
      </c>
      <c r="BA85" s="359">
        <v>0</v>
      </c>
      <c r="BB85" s="359">
        <v>0</v>
      </c>
      <c r="BC85" s="359">
        <v>0</v>
      </c>
      <c r="BD85" s="359">
        <v>0</v>
      </c>
      <c r="BE85" s="359">
        <v>0</v>
      </c>
      <c r="BF85" s="359">
        <v>0</v>
      </c>
      <c r="BG85" s="359">
        <v>0</v>
      </c>
      <c r="BH85" s="359">
        <v>0</v>
      </c>
      <c r="BI85" s="359">
        <v>0</v>
      </c>
      <c r="BJ85" s="359">
        <v>1112.26086021169</v>
      </c>
      <c r="BK85" s="359">
        <v>0</v>
      </c>
      <c r="BL85" s="359">
        <v>0</v>
      </c>
      <c r="BM85" s="359">
        <v>0</v>
      </c>
      <c r="BN85" s="359">
        <v>0</v>
      </c>
      <c r="BO85" s="359">
        <v>0</v>
      </c>
      <c r="BP85" s="360">
        <v>1993.1921541232509</v>
      </c>
      <c r="BQ85" s="358" t="s">
        <v>174</v>
      </c>
    </row>
    <row r="86" spans="2:69" s="365" customFormat="1" ht="13.5" customHeight="1" x14ac:dyDescent="0.25">
      <c r="B86" s="362" t="s">
        <v>175</v>
      </c>
      <c r="C86" s="363">
        <v>0</v>
      </c>
      <c r="D86" s="363">
        <v>1</v>
      </c>
      <c r="E86" s="363">
        <v>0</v>
      </c>
      <c r="F86" s="363">
        <v>0</v>
      </c>
      <c r="G86" s="363">
        <v>0</v>
      </c>
      <c r="H86" s="363">
        <v>0</v>
      </c>
      <c r="I86" s="363">
        <v>0</v>
      </c>
      <c r="J86" s="363">
        <v>0</v>
      </c>
      <c r="K86" s="363">
        <v>0</v>
      </c>
      <c r="L86" s="363">
        <v>0</v>
      </c>
      <c r="M86" s="363">
        <v>0</v>
      </c>
      <c r="N86" s="363">
        <v>0</v>
      </c>
      <c r="O86" s="363">
        <v>0</v>
      </c>
      <c r="P86" s="363">
        <v>0</v>
      </c>
      <c r="Q86" s="363">
        <v>0</v>
      </c>
      <c r="R86" s="363">
        <v>0</v>
      </c>
      <c r="S86" s="363">
        <v>0</v>
      </c>
      <c r="T86" s="363">
        <v>0</v>
      </c>
      <c r="U86" s="363">
        <v>0</v>
      </c>
      <c r="V86" s="363">
        <v>0</v>
      </c>
      <c r="W86" s="363">
        <v>0</v>
      </c>
      <c r="X86" s="363">
        <v>0</v>
      </c>
      <c r="Y86" s="363">
        <v>0</v>
      </c>
      <c r="Z86" s="363">
        <v>0</v>
      </c>
      <c r="AA86" s="363">
        <v>0</v>
      </c>
      <c r="AB86" s="363">
        <v>0</v>
      </c>
      <c r="AC86" s="363">
        <v>0</v>
      </c>
      <c r="AD86" s="363">
        <v>0</v>
      </c>
      <c r="AE86" s="363">
        <v>0</v>
      </c>
      <c r="AF86" s="363">
        <v>0</v>
      </c>
      <c r="AG86" s="364">
        <v>1</v>
      </c>
      <c r="AH86" s="362" t="s">
        <v>175</v>
      </c>
      <c r="AI86" s="358"/>
      <c r="AJ86" s="358"/>
      <c r="AK86" s="362" t="s">
        <v>175</v>
      </c>
      <c r="AL86" s="1079">
        <v>0</v>
      </c>
      <c r="AM86" s="363">
        <v>0</v>
      </c>
      <c r="AN86" s="363">
        <v>0</v>
      </c>
      <c r="AO86" s="363">
        <v>0</v>
      </c>
      <c r="AP86" s="363">
        <v>0</v>
      </c>
      <c r="AQ86" s="363">
        <v>0</v>
      </c>
      <c r="AR86" s="363">
        <v>0</v>
      </c>
      <c r="AS86" s="363">
        <v>0</v>
      </c>
      <c r="AT86" s="363">
        <v>0</v>
      </c>
      <c r="AU86" s="363">
        <v>0</v>
      </c>
      <c r="AV86" s="363">
        <v>0</v>
      </c>
      <c r="AW86" s="363">
        <v>0</v>
      </c>
      <c r="AX86" s="363">
        <v>0</v>
      </c>
      <c r="AY86" s="363">
        <v>0</v>
      </c>
      <c r="AZ86" s="363">
        <v>0</v>
      </c>
      <c r="BA86" s="363">
        <v>695.81975382704104</v>
      </c>
      <c r="BB86" s="363">
        <v>0</v>
      </c>
      <c r="BC86" s="363">
        <v>0</v>
      </c>
      <c r="BD86" s="363">
        <v>0</v>
      </c>
      <c r="BE86" s="363">
        <v>0</v>
      </c>
      <c r="BF86" s="363">
        <v>0</v>
      </c>
      <c r="BG86" s="363">
        <v>0</v>
      </c>
      <c r="BH86" s="363">
        <v>0</v>
      </c>
      <c r="BI86" s="363">
        <v>0</v>
      </c>
      <c r="BJ86" s="363">
        <v>0</v>
      </c>
      <c r="BK86" s="363">
        <v>0</v>
      </c>
      <c r="BL86" s="363">
        <v>0</v>
      </c>
      <c r="BM86" s="363">
        <v>0</v>
      </c>
      <c r="BN86" s="363">
        <v>0</v>
      </c>
      <c r="BO86" s="363">
        <v>0</v>
      </c>
      <c r="BP86" s="364">
        <v>695.81975382704104</v>
      </c>
      <c r="BQ86" s="362" t="s">
        <v>175</v>
      </c>
    </row>
    <row r="87" spans="2:69" s="361" customFormat="1" ht="13.5" customHeight="1" x14ac:dyDescent="0.25">
      <c r="B87" s="358" t="s">
        <v>176</v>
      </c>
      <c r="C87" s="359">
        <v>0</v>
      </c>
      <c r="D87" s="359">
        <v>1</v>
      </c>
      <c r="E87" s="359">
        <v>3</v>
      </c>
      <c r="F87" s="359">
        <v>0</v>
      </c>
      <c r="G87" s="359">
        <v>0</v>
      </c>
      <c r="H87" s="359">
        <v>0</v>
      </c>
      <c r="I87" s="359">
        <v>0</v>
      </c>
      <c r="J87" s="359">
        <v>0</v>
      </c>
      <c r="K87" s="359">
        <v>0</v>
      </c>
      <c r="L87" s="359">
        <v>0</v>
      </c>
      <c r="M87" s="359">
        <v>0</v>
      </c>
      <c r="N87" s="359">
        <v>0</v>
      </c>
      <c r="O87" s="359">
        <v>1</v>
      </c>
      <c r="P87" s="359">
        <v>353</v>
      </c>
      <c r="Q87" s="359">
        <v>1</v>
      </c>
      <c r="R87" s="359">
        <v>3</v>
      </c>
      <c r="S87" s="359">
        <v>0</v>
      </c>
      <c r="T87" s="359">
        <v>0</v>
      </c>
      <c r="U87" s="359">
        <v>0</v>
      </c>
      <c r="V87" s="359">
        <v>0</v>
      </c>
      <c r="W87" s="359">
        <v>0</v>
      </c>
      <c r="X87" s="359">
        <v>0</v>
      </c>
      <c r="Y87" s="359">
        <v>0</v>
      </c>
      <c r="Z87" s="359">
        <v>0</v>
      </c>
      <c r="AA87" s="359">
        <v>0</v>
      </c>
      <c r="AB87" s="359">
        <v>0</v>
      </c>
      <c r="AC87" s="359">
        <v>0</v>
      </c>
      <c r="AD87" s="359">
        <v>0</v>
      </c>
      <c r="AE87" s="359">
        <v>0</v>
      </c>
      <c r="AF87" s="359">
        <v>0</v>
      </c>
      <c r="AG87" s="360">
        <v>362</v>
      </c>
      <c r="AH87" s="358" t="s">
        <v>176</v>
      </c>
      <c r="AI87" s="358"/>
      <c r="AJ87" s="358"/>
      <c r="AK87" s="358" t="s">
        <v>176</v>
      </c>
      <c r="AL87" s="359">
        <v>0</v>
      </c>
      <c r="AM87" s="359">
        <v>0</v>
      </c>
      <c r="AN87" s="359">
        <v>2334.5412611500501</v>
      </c>
      <c r="AO87" s="359">
        <v>0</v>
      </c>
      <c r="AP87" s="359">
        <v>0</v>
      </c>
      <c r="AQ87" s="359">
        <v>0</v>
      </c>
      <c r="AR87" s="359">
        <v>0</v>
      </c>
      <c r="AS87" s="359">
        <v>0</v>
      </c>
      <c r="AT87" s="359">
        <v>0</v>
      </c>
      <c r="AU87" s="359">
        <v>4831.5688206170298</v>
      </c>
      <c r="AV87" s="359">
        <v>0</v>
      </c>
      <c r="AW87" s="359">
        <v>0</v>
      </c>
      <c r="AX87" s="359">
        <v>0</v>
      </c>
      <c r="AY87" s="359">
        <v>7417.9449698365797</v>
      </c>
      <c r="AZ87" s="359">
        <v>43653.792448669999</v>
      </c>
      <c r="BA87" s="359">
        <v>0</v>
      </c>
      <c r="BB87" s="359">
        <v>3254.4039140580899</v>
      </c>
      <c r="BC87" s="359">
        <v>0</v>
      </c>
      <c r="BD87" s="359">
        <v>0</v>
      </c>
      <c r="BE87" s="359">
        <v>0</v>
      </c>
      <c r="BF87" s="359">
        <v>0</v>
      </c>
      <c r="BG87" s="359">
        <v>0</v>
      </c>
      <c r="BH87" s="359">
        <v>0</v>
      </c>
      <c r="BI87" s="359">
        <v>0</v>
      </c>
      <c r="BJ87" s="359">
        <v>0</v>
      </c>
      <c r="BK87" s="359">
        <v>2962.8558504881698</v>
      </c>
      <c r="BL87" s="359">
        <v>0</v>
      </c>
      <c r="BM87" s="359">
        <v>0</v>
      </c>
      <c r="BN87" s="359">
        <v>0</v>
      </c>
      <c r="BO87" s="359">
        <v>0</v>
      </c>
      <c r="BP87" s="360">
        <v>64455.107264819926</v>
      </c>
      <c r="BQ87" s="358" t="s">
        <v>176</v>
      </c>
    </row>
    <row r="88" spans="2:69" s="365" customFormat="1" ht="13.5" customHeight="1" x14ac:dyDescent="0.25">
      <c r="B88" s="362" t="s">
        <v>204</v>
      </c>
      <c r="C88" s="363">
        <v>0</v>
      </c>
      <c r="D88" s="363">
        <v>0</v>
      </c>
      <c r="E88" s="363">
        <v>20</v>
      </c>
      <c r="F88" s="363">
        <v>0</v>
      </c>
      <c r="G88" s="363">
        <v>0</v>
      </c>
      <c r="H88" s="363">
        <v>0</v>
      </c>
      <c r="I88" s="363">
        <v>0</v>
      </c>
      <c r="J88" s="363">
        <v>0</v>
      </c>
      <c r="K88" s="363">
        <v>0</v>
      </c>
      <c r="L88" s="363">
        <v>22</v>
      </c>
      <c r="M88" s="363">
        <v>4</v>
      </c>
      <c r="N88" s="363">
        <v>0</v>
      </c>
      <c r="O88" s="363">
        <v>0</v>
      </c>
      <c r="P88" s="363">
        <v>1</v>
      </c>
      <c r="Q88" s="363">
        <v>0</v>
      </c>
      <c r="R88" s="363">
        <v>1</v>
      </c>
      <c r="S88" s="363">
        <v>0</v>
      </c>
      <c r="T88" s="363">
        <v>1</v>
      </c>
      <c r="U88" s="363">
        <v>0</v>
      </c>
      <c r="V88" s="363">
        <v>0</v>
      </c>
      <c r="W88" s="363">
        <v>0</v>
      </c>
      <c r="X88" s="363">
        <v>0</v>
      </c>
      <c r="Y88" s="363">
        <v>0</v>
      </c>
      <c r="Z88" s="363">
        <v>0</v>
      </c>
      <c r="AA88" s="363">
        <v>0</v>
      </c>
      <c r="AB88" s="363">
        <v>0</v>
      </c>
      <c r="AC88" s="363">
        <v>0</v>
      </c>
      <c r="AD88" s="363">
        <v>0</v>
      </c>
      <c r="AE88" s="363">
        <v>0</v>
      </c>
      <c r="AF88" s="363">
        <v>0</v>
      </c>
      <c r="AG88" s="364">
        <v>49</v>
      </c>
      <c r="AH88" s="362" t="s">
        <v>204</v>
      </c>
      <c r="AI88" s="358"/>
      <c r="AJ88" s="358"/>
      <c r="AK88" s="362" t="s">
        <v>204</v>
      </c>
      <c r="AL88" s="1079">
        <v>0</v>
      </c>
      <c r="AM88" s="363">
        <v>0</v>
      </c>
      <c r="AN88" s="363">
        <v>0</v>
      </c>
      <c r="AO88" s="363">
        <v>2487.3076569006298</v>
      </c>
      <c r="AP88" s="363">
        <v>0</v>
      </c>
      <c r="AQ88" s="363">
        <v>0</v>
      </c>
      <c r="AR88" s="363">
        <v>0</v>
      </c>
      <c r="AS88" s="363">
        <v>0</v>
      </c>
      <c r="AT88" s="363">
        <v>0</v>
      </c>
      <c r="AU88" s="363">
        <v>0</v>
      </c>
      <c r="AV88" s="363">
        <v>0</v>
      </c>
      <c r="AW88" s="363">
        <v>0</v>
      </c>
      <c r="AX88" s="363">
        <v>0</v>
      </c>
      <c r="AY88" s="363">
        <v>0</v>
      </c>
      <c r="AZ88" s="363">
        <v>0</v>
      </c>
      <c r="BA88" s="363">
        <v>0</v>
      </c>
      <c r="BB88" s="363">
        <v>0</v>
      </c>
      <c r="BC88" s="363">
        <v>0</v>
      </c>
      <c r="BD88" s="363">
        <v>0</v>
      </c>
      <c r="BE88" s="363">
        <v>0</v>
      </c>
      <c r="BF88" s="363">
        <v>0</v>
      </c>
      <c r="BG88" s="363">
        <v>0</v>
      </c>
      <c r="BH88" s="363">
        <v>0</v>
      </c>
      <c r="BI88" s="363">
        <v>0</v>
      </c>
      <c r="BJ88" s="363">
        <v>0</v>
      </c>
      <c r="BK88" s="363">
        <v>0</v>
      </c>
      <c r="BL88" s="363">
        <v>0</v>
      </c>
      <c r="BM88" s="363">
        <v>0</v>
      </c>
      <c r="BN88" s="363">
        <v>0</v>
      </c>
      <c r="BO88" s="363">
        <v>0</v>
      </c>
      <c r="BP88" s="364">
        <v>2487.3076569006298</v>
      </c>
      <c r="BQ88" s="362" t="s">
        <v>204</v>
      </c>
    </row>
    <row r="89" spans="2:69" s="361" customFormat="1" ht="13.5" customHeight="1" x14ac:dyDescent="0.25">
      <c r="B89" s="358" t="s">
        <v>177</v>
      </c>
      <c r="C89" s="359">
        <v>9</v>
      </c>
      <c r="D89" s="359">
        <v>16</v>
      </c>
      <c r="E89" s="359">
        <v>11</v>
      </c>
      <c r="F89" s="359">
        <v>48</v>
      </c>
      <c r="G89" s="359">
        <v>1</v>
      </c>
      <c r="H89" s="359">
        <v>1</v>
      </c>
      <c r="I89" s="359">
        <v>0</v>
      </c>
      <c r="J89" s="359">
        <v>0</v>
      </c>
      <c r="K89" s="359">
        <v>0</v>
      </c>
      <c r="L89" s="359">
        <v>0</v>
      </c>
      <c r="M89" s="359">
        <v>1</v>
      </c>
      <c r="N89" s="359">
        <v>0</v>
      </c>
      <c r="O89" s="359">
        <v>70</v>
      </c>
      <c r="P89" s="359">
        <v>0</v>
      </c>
      <c r="Q89" s="359">
        <v>0</v>
      </c>
      <c r="R89" s="359">
        <v>0</v>
      </c>
      <c r="S89" s="359">
        <v>0</v>
      </c>
      <c r="T89" s="359">
        <v>4</v>
      </c>
      <c r="U89" s="359">
        <v>0</v>
      </c>
      <c r="V89" s="359">
        <v>0</v>
      </c>
      <c r="W89" s="359">
        <v>0</v>
      </c>
      <c r="X89" s="359">
        <v>0</v>
      </c>
      <c r="Y89" s="359">
        <v>0</v>
      </c>
      <c r="Z89" s="359">
        <v>0</v>
      </c>
      <c r="AA89" s="359">
        <v>1</v>
      </c>
      <c r="AB89" s="359">
        <v>0</v>
      </c>
      <c r="AC89" s="359">
        <v>0</v>
      </c>
      <c r="AD89" s="359">
        <v>0</v>
      </c>
      <c r="AE89" s="359">
        <v>0</v>
      </c>
      <c r="AF89" s="359">
        <v>0</v>
      </c>
      <c r="AG89" s="360">
        <v>162</v>
      </c>
      <c r="AH89" s="358" t="s">
        <v>177</v>
      </c>
      <c r="AI89" s="358"/>
      <c r="AJ89" s="358"/>
      <c r="AK89" s="358" t="s">
        <v>177</v>
      </c>
      <c r="AL89" s="359">
        <v>0</v>
      </c>
      <c r="AM89" s="359">
        <v>473.93135335862701</v>
      </c>
      <c r="AN89" s="359">
        <v>0</v>
      </c>
      <c r="AO89" s="359">
        <v>0</v>
      </c>
      <c r="AP89" s="359">
        <v>0</v>
      </c>
      <c r="AQ89" s="359">
        <v>0</v>
      </c>
      <c r="AR89" s="359">
        <v>0</v>
      </c>
      <c r="AS89" s="359">
        <v>0</v>
      </c>
      <c r="AT89" s="359">
        <v>0</v>
      </c>
      <c r="AU89" s="359">
        <v>0</v>
      </c>
      <c r="AV89" s="359">
        <v>0</v>
      </c>
      <c r="AW89" s="359">
        <v>0</v>
      </c>
      <c r="AX89" s="359">
        <v>0</v>
      </c>
      <c r="AY89" s="359">
        <v>0</v>
      </c>
      <c r="AZ89" s="359">
        <v>0</v>
      </c>
      <c r="BA89" s="359">
        <v>0</v>
      </c>
      <c r="BB89" s="359">
        <v>0</v>
      </c>
      <c r="BC89" s="359">
        <v>0</v>
      </c>
      <c r="BD89" s="359">
        <v>0</v>
      </c>
      <c r="BE89" s="359">
        <v>0</v>
      </c>
      <c r="BF89" s="359">
        <v>0</v>
      </c>
      <c r="BG89" s="359">
        <v>0</v>
      </c>
      <c r="BH89" s="359">
        <v>0</v>
      </c>
      <c r="BI89" s="359">
        <v>0</v>
      </c>
      <c r="BJ89" s="359">
        <v>0</v>
      </c>
      <c r="BK89" s="359">
        <v>0</v>
      </c>
      <c r="BL89" s="359">
        <v>0</v>
      </c>
      <c r="BM89" s="359">
        <v>0</v>
      </c>
      <c r="BN89" s="359">
        <v>0</v>
      </c>
      <c r="BO89" s="359">
        <v>0</v>
      </c>
      <c r="BP89" s="360">
        <v>473.93135335862701</v>
      </c>
      <c r="BQ89" s="358" t="s">
        <v>177</v>
      </c>
    </row>
    <row r="90" spans="2:69" s="365" customFormat="1" ht="13.5" customHeight="1" x14ac:dyDescent="0.25">
      <c r="B90" s="362" t="s">
        <v>178</v>
      </c>
      <c r="C90" s="363">
        <v>0</v>
      </c>
      <c r="D90" s="363">
        <v>0</v>
      </c>
      <c r="E90" s="363">
        <v>0</v>
      </c>
      <c r="F90" s="363">
        <v>0</v>
      </c>
      <c r="G90" s="363">
        <v>2</v>
      </c>
      <c r="H90" s="363">
        <v>0</v>
      </c>
      <c r="I90" s="363">
        <v>0</v>
      </c>
      <c r="J90" s="363">
        <v>0</v>
      </c>
      <c r="K90" s="363">
        <v>0</v>
      </c>
      <c r="L90" s="363">
        <v>0</v>
      </c>
      <c r="M90" s="363">
        <v>0</v>
      </c>
      <c r="N90" s="363">
        <v>0</v>
      </c>
      <c r="O90" s="363">
        <v>2</v>
      </c>
      <c r="P90" s="363">
        <v>11</v>
      </c>
      <c r="Q90" s="363">
        <v>1</v>
      </c>
      <c r="R90" s="363">
        <v>0</v>
      </c>
      <c r="S90" s="363">
        <v>0</v>
      </c>
      <c r="T90" s="363">
        <v>0</v>
      </c>
      <c r="U90" s="363">
        <v>0</v>
      </c>
      <c r="V90" s="363">
        <v>0</v>
      </c>
      <c r="W90" s="363">
        <v>0</v>
      </c>
      <c r="X90" s="363">
        <v>0</v>
      </c>
      <c r="Y90" s="363">
        <v>0</v>
      </c>
      <c r="Z90" s="363">
        <v>0</v>
      </c>
      <c r="AA90" s="363">
        <v>0</v>
      </c>
      <c r="AB90" s="363">
        <v>0</v>
      </c>
      <c r="AC90" s="363">
        <v>0</v>
      </c>
      <c r="AD90" s="363">
        <v>0</v>
      </c>
      <c r="AE90" s="363">
        <v>0</v>
      </c>
      <c r="AF90" s="363">
        <v>0</v>
      </c>
      <c r="AG90" s="364">
        <v>16</v>
      </c>
      <c r="AH90" s="362" t="s">
        <v>178</v>
      </c>
      <c r="AI90" s="358"/>
      <c r="AJ90" s="358"/>
      <c r="AK90" s="362" t="s">
        <v>178</v>
      </c>
      <c r="AL90" s="1079">
        <v>0</v>
      </c>
      <c r="AM90" s="363">
        <v>838.30286233093102</v>
      </c>
      <c r="AN90" s="363">
        <v>1352.0091762698801</v>
      </c>
      <c r="AO90" s="363">
        <v>0</v>
      </c>
      <c r="AP90" s="363">
        <v>0</v>
      </c>
      <c r="AQ90" s="363">
        <v>0</v>
      </c>
      <c r="AR90" s="363">
        <v>0</v>
      </c>
      <c r="AS90" s="363">
        <v>0</v>
      </c>
      <c r="AT90" s="363">
        <v>0</v>
      </c>
      <c r="AU90" s="363">
        <v>0</v>
      </c>
      <c r="AV90" s="363">
        <v>0</v>
      </c>
      <c r="AW90" s="363">
        <v>0</v>
      </c>
      <c r="AX90" s="363">
        <v>800.72634113707204</v>
      </c>
      <c r="AY90" s="363">
        <v>1192682.5429489701</v>
      </c>
      <c r="AZ90" s="363">
        <v>1056.6537263420801</v>
      </c>
      <c r="BA90" s="363">
        <v>3229.8894116504098</v>
      </c>
      <c r="BB90" s="363">
        <v>0</v>
      </c>
      <c r="BC90" s="363">
        <v>0</v>
      </c>
      <c r="BD90" s="363">
        <v>0</v>
      </c>
      <c r="BE90" s="363">
        <v>0</v>
      </c>
      <c r="BF90" s="363">
        <v>0</v>
      </c>
      <c r="BG90" s="363">
        <v>0</v>
      </c>
      <c r="BH90" s="363">
        <v>0</v>
      </c>
      <c r="BI90" s="363">
        <v>0</v>
      </c>
      <c r="BJ90" s="363">
        <v>0</v>
      </c>
      <c r="BK90" s="363">
        <v>0</v>
      </c>
      <c r="BL90" s="363">
        <v>0</v>
      </c>
      <c r="BM90" s="363">
        <v>0</v>
      </c>
      <c r="BN90" s="363">
        <v>0</v>
      </c>
      <c r="BO90" s="363">
        <v>0</v>
      </c>
      <c r="BP90" s="364">
        <v>1199960.1244667005</v>
      </c>
      <c r="BQ90" s="362" t="s">
        <v>178</v>
      </c>
    </row>
    <row r="91" spans="2:69" s="361" customFormat="1" ht="13.5" customHeight="1" x14ac:dyDescent="0.25">
      <c r="B91" s="358" t="s">
        <v>179</v>
      </c>
      <c r="C91" s="359">
        <v>0</v>
      </c>
      <c r="D91" s="359">
        <v>0</v>
      </c>
      <c r="E91" s="359">
        <v>13</v>
      </c>
      <c r="F91" s="359">
        <v>0</v>
      </c>
      <c r="G91" s="359">
        <v>0</v>
      </c>
      <c r="H91" s="359">
        <v>0</v>
      </c>
      <c r="I91" s="359">
        <v>1</v>
      </c>
      <c r="J91" s="359">
        <v>0</v>
      </c>
      <c r="K91" s="359">
        <v>0</v>
      </c>
      <c r="L91" s="359">
        <v>0</v>
      </c>
      <c r="M91" s="359">
        <v>67</v>
      </c>
      <c r="N91" s="359">
        <v>0</v>
      </c>
      <c r="O91" s="359">
        <v>0</v>
      </c>
      <c r="P91" s="359">
        <v>2</v>
      </c>
      <c r="Q91" s="359">
        <v>0</v>
      </c>
      <c r="R91" s="359">
        <v>0</v>
      </c>
      <c r="S91" s="359">
        <v>0</v>
      </c>
      <c r="T91" s="359">
        <v>0</v>
      </c>
      <c r="U91" s="359">
        <v>0</v>
      </c>
      <c r="V91" s="359">
        <v>0</v>
      </c>
      <c r="W91" s="359">
        <v>0</v>
      </c>
      <c r="X91" s="359">
        <v>0</v>
      </c>
      <c r="Y91" s="359">
        <v>2</v>
      </c>
      <c r="Z91" s="359">
        <v>0</v>
      </c>
      <c r="AA91" s="359">
        <v>0</v>
      </c>
      <c r="AB91" s="359">
        <v>0</v>
      </c>
      <c r="AC91" s="359">
        <v>0</v>
      </c>
      <c r="AD91" s="359">
        <v>0</v>
      </c>
      <c r="AE91" s="359">
        <v>0</v>
      </c>
      <c r="AF91" s="359">
        <v>0</v>
      </c>
      <c r="AG91" s="360">
        <v>85</v>
      </c>
      <c r="AH91" s="358" t="s">
        <v>179</v>
      </c>
      <c r="AI91" s="358"/>
      <c r="AJ91" s="358"/>
      <c r="AK91" s="358" t="s">
        <v>179</v>
      </c>
      <c r="AL91" s="359">
        <v>0</v>
      </c>
      <c r="AM91" s="359">
        <v>0</v>
      </c>
      <c r="AN91" s="359">
        <v>29393.387489901001</v>
      </c>
      <c r="AO91" s="359">
        <v>0</v>
      </c>
      <c r="AP91" s="359">
        <v>0</v>
      </c>
      <c r="AQ91" s="359">
        <v>0</v>
      </c>
      <c r="AR91" s="359">
        <v>0</v>
      </c>
      <c r="AS91" s="359">
        <v>0</v>
      </c>
      <c r="AT91" s="359">
        <v>0</v>
      </c>
      <c r="AU91" s="359">
        <v>17548.186275469601</v>
      </c>
      <c r="AV91" s="359">
        <v>20464.105553763598</v>
      </c>
      <c r="AW91" s="359">
        <v>0</v>
      </c>
      <c r="AX91" s="359">
        <v>0</v>
      </c>
      <c r="AY91" s="359">
        <v>32700.148749243999</v>
      </c>
      <c r="AZ91" s="359">
        <v>0</v>
      </c>
      <c r="BA91" s="359">
        <v>3825.33951320596</v>
      </c>
      <c r="BB91" s="359">
        <v>0</v>
      </c>
      <c r="BC91" s="359">
        <v>4912.8236774262296</v>
      </c>
      <c r="BD91" s="359">
        <v>0</v>
      </c>
      <c r="BE91" s="359">
        <v>0</v>
      </c>
      <c r="BF91" s="359">
        <v>0</v>
      </c>
      <c r="BG91" s="359">
        <v>0</v>
      </c>
      <c r="BH91" s="359">
        <v>0</v>
      </c>
      <c r="BI91" s="359">
        <v>0</v>
      </c>
      <c r="BJ91" s="359">
        <v>0</v>
      </c>
      <c r="BK91" s="359">
        <v>0</v>
      </c>
      <c r="BL91" s="359">
        <v>0</v>
      </c>
      <c r="BM91" s="359">
        <v>0</v>
      </c>
      <c r="BN91" s="359">
        <v>0</v>
      </c>
      <c r="BO91" s="359">
        <v>0</v>
      </c>
      <c r="BP91" s="360">
        <v>108843.99125901041</v>
      </c>
      <c r="BQ91" s="358" t="s">
        <v>179</v>
      </c>
    </row>
    <row r="92" spans="2:69" s="365" customFormat="1" ht="13.5" customHeight="1" x14ac:dyDescent="0.25">
      <c r="B92" s="362" t="s">
        <v>181</v>
      </c>
      <c r="C92" s="363">
        <v>15</v>
      </c>
      <c r="D92" s="363">
        <v>3</v>
      </c>
      <c r="E92" s="363">
        <v>4</v>
      </c>
      <c r="F92" s="363">
        <v>4</v>
      </c>
      <c r="G92" s="363">
        <v>8</v>
      </c>
      <c r="H92" s="363">
        <v>2</v>
      </c>
      <c r="I92" s="363">
        <v>0</v>
      </c>
      <c r="J92" s="363">
        <v>0</v>
      </c>
      <c r="K92" s="363">
        <v>0</v>
      </c>
      <c r="L92" s="363">
        <v>1</v>
      </c>
      <c r="M92" s="363">
        <v>0</v>
      </c>
      <c r="N92" s="363">
        <v>0</v>
      </c>
      <c r="O92" s="363">
        <v>0</v>
      </c>
      <c r="P92" s="363">
        <v>17</v>
      </c>
      <c r="Q92" s="363">
        <v>0</v>
      </c>
      <c r="R92" s="363">
        <v>1</v>
      </c>
      <c r="S92" s="363">
        <v>0</v>
      </c>
      <c r="T92" s="363">
        <v>3</v>
      </c>
      <c r="U92" s="363">
        <v>2</v>
      </c>
      <c r="V92" s="363">
        <v>0</v>
      </c>
      <c r="W92" s="363">
        <v>0</v>
      </c>
      <c r="X92" s="363">
        <v>0</v>
      </c>
      <c r="Y92" s="363">
        <v>1</v>
      </c>
      <c r="Z92" s="363">
        <v>0</v>
      </c>
      <c r="AA92" s="363">
        <v>0</v>
      </c>
      <c r="AB92" s="363">
        <v>1</v>
      </c>
      <c r="AC92" s="363">
        <v>26</v>
      </c>
      <c r="AD92" s="363">
        <v>8600</v>
      </c>
      <c r="AE92" s="363">
        <v>2</v>
      </c>
      <c r="AF92" s="363">
        <v>0</v>
      </c>
      <c r="AG92" s="364">
        <v>8690</v>
      </c>
      <c r="AH92" s="362" t="s">
        <v>181</v>
      </c>
      <c r="AI92" s="358"/>
      <c r="AJ92" s="358"/>
      <c r="AK92" s="362" t="s">
        <v>181</v>
      </c>
      <c r="AL92" s="1079">
        <v>0</v>
      </c>
      <c r="AM92" s="363">
        <v>0</v>
      </c>
      <c r="AN92" s="363">
        <v>0</v>
      </c>
      <c r="AO92" s="363">
        <v>0</v>
      </c>
      <c r="AP92" s="363">
        <v>2289.4410226421101</v>
      </c>
      <c r="AQ92" s="363">
        <v>0</v>
      </c>
      <c r="AR92" s="363">
        <v>0</v>
      </c>
      <c r="AS92" s="363">
        <v>0</v>
      </c>
      <c r="AT92" s="363">
        <v>0</v>
      </c>
      <c r="AU92" s="363">
        <v>0</v>
      </c>
      <c r="AV92" s="363">
        <v>0</v>
      </c>
      <c r="AW92" s="363">
        <v>0</v>
      </c>
      <c r="AX92" s="363">
        <v>2399.0958346551201</v>
      </c>
      <c r="AY92" s="363">
        <v>23659.039330001899</v>
      </c>
      <c r="AZ92" s="363">
        <v>5081.1600123115304</v>
      </c>
      <c r="BA92" s="363">
        <v>0</v>
      </c>
      <c r="BB92" s="363">
        <v>0</v>
      </c>
      <c r="BC92" s="363">
        <v>0</v>
      </c>
      <c r="BD92" s="363">
        <v>0</v>
      </c>
      <c r="BE92" s="363">
        <v>0</v>
      </c>
      <c r="BF92" s="363">
        <v>0</v>
      </c>
      <c r="BG92" s="363">
        <v>0</v>
      </c>
      <c r="BH92" s="363">
        <v>0</v>
      </c>
      <c r="BI92" s="363">
        <v>0</v>
      </c>
      <c r="BJ92" s="363">
        <v>0</v>
      </c>
      <c r="BK92" s="363">
        <v>0</v>
      </c>
      <c r="BL92" s="363">
        <v>0</v>
      </c>
      <c r="BM92" s="363">
        <v>0</v>
      </c>
      <c r="BN92" s="363">
        <v>0</v>
      </c>
      <c r="BO92" s="363">
        <v>0</v>
      </c>
      <c r="BP92" s="364">
        <v>33428.736199610656</v>
      </c>
      <c r="BQ92" s="362" t="s">
        <v>181</v>
      </c>
    </row>
    <row r="93" spans="2:69" s="361" customFormat="1" ht="13.5" customHeight="1" x14ac:dyDescent="0.25">
      <c r="B93" s="358" t="s">
        <v>185</v>
      </c>
      <c r="C93" s="359">
        <v>0</v>
      </c>
      <c r="D93" s="359">
        <v>0</v>
      </c>
      <c r="E93" s="359">
        <v>0</v>
      </c>
      <c r="F93" s="359">
        <v>0</v>
      </c>
      <c r="G93" s="359">
        <v>0</v>
      </c>
      <c r="H93" s="359">
        <v>0</v>
      </c>
      <c r="I93" s="359">
        <v>0</v>
      </c>
      <c r="J93" s="359">
        <v>0</v>
      </c>
      <c r="K93" s="359">
        <v>0</v>
      </c>
      <c r="L93" s="359">
        <v>0</v>
      </c>
      <c r="M93" s="359">
        <v>0</v>
      </c>
      <c r="N93" s="359">
        <v>0</v>
      </c>
      <c r="O93" s="359">
        <v>0</v>
      </c>
      <c r="P93" s="359">
        <v>7</v>
      </c>
      <c r="Q93" s="359">
        <v>1</v>
      </c>
      <c r="R93" s="359">
        <v>0</v>
      </c>
      <c r="S93" s="359">
        <v>0</v>
      </c>
      <c r="T93" s="359">
        <v>0</v>
      </c>
      <c r="U93" s="359">
        <v>0</v>
      </c>
      <c r="V93" s="359">
        <v>0</v>
      </c>
      <c r="W93" s="359">
        <v>0</v>
      </c>
      <c r="X93" s="359">
        <v>0</v>
      </c>
      <c r="Y93" s="359">
        <v>0</v>
      </c>
      <c r="Z93" s="359">
        <v>0</v>
      </c>
      <c r="AA93" s="359">
        <v>0</v>
      </c>
      <c r="AB93" s="359">
        <v>0</v>
      </c>
      <c r="AC93" s="359">
        <v>0</v>
      </c>
      <c r="AD93" s="359">
        <v>0</v>
      </c>
      <c r="AE93" s="359">
        <v>0</v>
      </c>
      <c r="AF93" s="359">
        <v>0</v>
      </c>
      <c r="AG93" s="360">
        <v>8</v>
      </c>
      <c r="AH93" s="358" t="s">
        <v>185</v>
      </c>
      <c r="AI93" s="358"/>
      <c r="AJ93" s="358"/>
      <c r="AK93" s="358" t="s">
        <v>185</v>
      </c>
      <c r="AL93" s="359">
        <v>1194.1848972852499</v>
      </c>
      <c r="AM93" s="359">
        <v>0</v>
      </c>
      <c r="AN93" s="359">
        <v>0</v>
      </c>
      <c r="AO93" s="359">
        <v>1636.1086109785799</v>
      </c>
      <c r="AP93" s="359">
        <v>41201.703974074102</v>
      </c>
      <c r="AQ93" s="359">
        <v>0</v>
      </c>
      <c r="AR93" s="359">
        <v>0</v>
      </c>
      <c r="AS93" s="359">
        <v>0</v>
      </c>
      <c r="AT93" s="359">
        <v>0</v>
      </c>
      <c r="AU93" s="359">
        <v>0</v>
      </c>
      <c r="AV93" s="359">
        <v>0</v>
      </c>
      <c r="AW93" s="359">
        <v>0</v>
      </c>
      <c r="AX93" s="359">
        <v>0</v>
      </c>
      <c r="AY93" s="359">
        <v>2206.29716052818</v>
      </c>
      <c r="AZ93" s="359">
        <v>0</v>
      </c>
      <c r="BA93" s="359">
        <v>0</v>
      </c>
      <c r="BB93" s="359">
        <v>0</v>
      </c>
      <c r="BC93" s="359">
        <v>0</v>
      </c>
      <c r="BD93" s="359">
        <v>0</v>
      </c>
      <c r="BE93" s="359">
        <v>0</v>
      </c>
      <c r="BF93" s="359">
        <v>0</v>
      </c>
      <c r="BG93" s="359">
        <v>0</v>
      </c>
      <c r="BH93" s="359">
        <v>0</v>
      </c>
      <c r="BI93" s="359">
        <v>0</v>
      </c>
      <c r="BJ93" s="359">
        <v>0</v>
      </c>
      <c r="BK93" s="359">
        <v>0</v>
      </c>
      <c r="BL93" s="359">
        <v>0</v>
      </c>
      <c r="BM93" s="359">
        <v>0</v>
      </c>
      <c r="BN93" s="359">
        <v>0</v>
      </c>
      <c r="BO93" s="359">
        <v>0</v>
      </c>
      <c r="BP93" s="360">
        <v>46238.294642866109</v>
      </c>
      <c r="BQ93" s="358" t="s">
        <v>185</v>
      </c>
    </row>
    <row r="94" spans="2:69" s="365" customFormat="1" ht="13.5" customHeight="1" x14ac:dyDescent="0.25">
      <c r="B94" s="362" t="s">
        <v>182</v>
      </c>
      <c r="C94" s="363">
        <v>1</v>
      </c>
      <c r="D94" s="363">
        <v>0</v>
      </c>
      <c r="E94" s="363">
        <v>0</v>
      </c>
      <c r="F94" s="363">
        <v>1</v>
      </c>
      <c r="G94" s="363">
        <v>2</v>
      </c>
      <c r="H94" s="363">
        <v>0</v>
      </c>
      <c r="I94" s="363">
        <v>0</v>
      </c>
      <c r="J94" s="363">
        <v>0</v>
      </c>
      <c r="K94" s="363">
        <v>0</v>
      </c>
      <c r="L94" s="363">
        <v>0</v>
      </c>
      <c r="M94" s="363">
        <v>0</v>
      </c>
      <c r="N94" s="363">
        <v>0</v>
      </c>
      <c r="O94" s="363">
        <v>0</v>
      </c>
      <c r="P94" s="363">
        <v>1</v>
      </c>
      <c r="Q94" s="363">
        <v>0</v>
      </c>
      <c r="R94" s="363">
        <v>0</v>
      </c>
      <c r="S94" s="363">
        <v>0</v>
      </c>
      <c r="T94" s="363">
        <v>0</v>
      </c>
      <c r="U94" s="363">
        <v>0</v>
      </c>
      <c r="V94" s="363">
        <v>0</v>
      </c>
      <c r="W94" s="363">
        <v>0</v>
      </c>
      <c r="X94" s="363">
        <v>0</v>
      </c>
      <c r="Y94" s="363">
        <v>0</v>
      </c>
      <c r="Z94" s="363">
        <v>0</v>
      </c>
      <c r="AA94" s="363">
        <v>0</v>
      </c>
      <c r="AB94" s="363">
        <v>0</v>
      </c>
      <c r="AC94" s="363">
        <v>0</v>
      </c>
      <c r="AD94" s="363">
        <v>0</v>
      </c>
      <c r="AE94" s="363">
        <v>0</v>
      </c>
      <c r="AF94" s="363">
        <v>0</v>
      </c>
      <c r="AG94" s="364">
        <v>5</v>
      </c>
      <c r="AH94" s="362" t="s">
        <v>182</v>
      </c>
      <c r="AI94" s="358"/>
      <c r="AJ94" s="358"/>
      <c r="AK94" s="362" t="s">
        <v>182</v>
      </c>
      <c r="AL94" s="1079">
        <v>0</v>
      </c>
      <c r="AM94" s="363">
        <v>0</v>
      </c>
      <c r="AN94" s="363">
        <v>32664.155854694302</v>
      </c>
      <c r="AO94" s="363">
        <v>0</v>
      </c>
      <c r="AP94" s="363">
        <v>0</v>
      </c>
      <c r="AQ94" s="363">
        <v>0</v>
      </c>
      <c r="AR94" s="363">
        <v>2275.30451718719</v>
      </c>
      <c r="AS94" s="363">
        <v>0</v>
      </c>
      <c r="AT94" s="363">
        <v>0</v>
      </c>
      <c r="AU94" s="363">
        <v>0</v>
      </c>
      <c r="AV94" s="363">
        <v>378209.57460138499</v>
      </c>
      <c r="AW94" s="363">
        <v>0</v>
      </c>
      <c r="AX94" s="363">
        <v>0</v>
      </c>
      <c r="AY94" s="363">
        <v>2084.6751178549998</v>
      </c>
      <c r="AZ94" s="363">
        <v>0</v>
      </c>
      <c r="BA94" s="363">
        <v>0</v>
      </c>
      <c r="BB94" s="363">
        <v>0</v>
      </c>
      <c r="BC94" s="363">
        <v>0</v>
      </c>
      <c r="BD94" s="363">
        <v>0</v>
      </c>
      <c r="BE94" s="363">
        <v>0</v>
      </c>
      <c r="BF94" s="363">
        <v>0</v>
      </c>
      <c r="BG94" s="363">
        <v>0</v>
      </c>
      <c r="BH94" s="363">
        <v>2006.23797806371</v>
      </c>
      <c r="BI94" s="363">
        <v>0</v>
      </c>
      <c r="BJ94" s="363">
        <v>0</v>
      </c>
      <c r="BK94" s="363">
        <v>0</v>
      </c>
      <c r="BL94" s="363">
        <v>0</v>
      </c>
      <c r="BM94" s="363">
        <v>0</v>
      </c>
      <c r="BN94" s="363">
        <v>0</v>
      </c>
      <c r="BO94" s="363">
        <v>0</v>
      </c>
      <c r="BP94" s="364">
        <v>417239.94806918519</v>
      </c>
      <c r="BQ94" s="362" t="s">
        <v>182</v>
      </c>
    </row>
    <row r="95" spans="2:69" s="361" customFormat="1" ht="13.5" customHeight="1" x14ac:dyDescent="0.25">
      <c r="B95" s="358" t="s">
        <v>183</v>
      </c>
      <c r="C95" s="359">
        <v>6</v>
      </c>
      <c r="D95" s="359">
        <v>0</v>
      </c>
      <c r="E95" s="359">
        <v>0</v>
      </c>
      <c r="F95" s="359">
        <v>0</v>
      </c>
      <c r="G95" s="359">
        <v>0</v>
      </c>
      <c r="H95" s="359">
        <v>0</v>
      </c>
      <c r="I95" s="359">
        <v>0</v>
      </c>
      <c r="J95" s="359">
        <v>0</v>
      </c>
      <c r="K95" s="359">
        <v>0</v>
      </c>
      <c r="L95" s="359">
        <v>4</v>
      </c>
      <c r="M95" s="359">
        <v>5</v>
      </c>
      <c r="N95" s="359">
        <v>1</v>
      </c>
      <c r="O95" s="359">
        <v>0</v>
      </c>
      <c r="P95" s="359">
        <v>36</v>
      </c>
      <c r="Q95" s="359">
        <v>2</v>
      </c>
      <c r="R95" s="359">
        <v>0</v>
      </c>
      <c r="S95" s="359">
        <v>0</v>
      </c>
      <c r="T95" s="359">
        <v>0</v>
      </c>
      <c r="U95" s="359">
        <v>0</v>
      </c>
      <c r="V95" s="359">
        <v>0</v>
      </c>
      <c r="W95" s="359">
        <v>0</v>
      </c>
      <c r="X95" s="359">
        <v>0</v>
      </c>
      <c r="Y95" s="359">
        <v>0</v>
      </c>
      <c r="Z95" s="359">
        <v>0</v>
      </c>
      <c r="AA95" s="359">
        <v>0</v>
      </c>
      <c r="AB95" s="359">
        <v>0</v>
      </c>
      <c r="AC95" s="359">
        <v>0</v>
      </c>
      <c r="AD95" s="359">
        <v>0</v>
      </c>
      <c r="AE95" s="359">
        <v>0</v>
      </c>
      <c r="AF95" s="359">
        <v>0</v>
      </c>
      <c r="AG95" s="360">
        <v>54</v>
      </c>
      <c r="AH95" s="358" t="s">
        <v>183</v>
      </c>
      <c r="AI95" s="358"/>
      <c r="AJ95" s="358"/>
      <c r="AK95" s="358" t="s">
        <v>183</v>
      </c>
      <c r="AL95" s="359">
        <v>13811.6352619717</v>
      </c>
      <c r="AM95" s="359">
        <v>2065.1476562272401</v>
      </c>
      <c r="AN95" s="359">
        <v>2759.8213167334102</v>
      </c>
      <c r="AO95" s="359">
        <v>2388.7447102687202</v>
      </c>
      <c r="AP95" s="359">
        <v>4084.2611070409398</v>
      </c>
      <c r="AQ95" s="359">
        <v>380.32109017545702</v>
      </c>
      <c r="AR95" s="359">
        <v>0</v>
      </c>
      <c r="AS95" s="359">
        <v>0</v>
      </c>
      <c r="AT95" s="359">
        <v>0</v>
      </c>
      <c r="AU95" s="359">
        <v>676.52770591722401</v>
      </c>
      <c r="AV95" s="359">
        <v>0</v>
      </c>
      <c r="AW95" s="359">
        <v>0</v>
      </c>
      <c r="AX95" s="359">
        <v>0</v>
      </c>
      <c r="AY95" s="359">
        <v>8105.7059587657704</v>
      </c>
      <c r="AZ95" s="359">
        <v>0</v>
      </c>
      <c r="BA95" s="359">
        <v>702.11812228840597</v>
      </c>
      <c r="BB95" s="359">
        <v>0</v>
      </c>
      <c r="BC95" s="359">
        <v>3323.8210840950601</v>
      </c>
      <c r="BD95" s="359">
        <v>1245.9687020920101</v>
      </c>
      <c r="BE95" s="359">
        <v>0</v>
      </c>
      <c r="BF95" s="359">
        <v>0</v>
      </c>
      <c r="BG95" s="359">
        <v>0</v>
      </c>
      <c r="BH95" s="359">
        <v>922.87780665552702</v>
      </c>
      <c r="BI95" s="359">
        <v>0</v>
      </c>
      <c r="BJ95" s="359">
        <v>0</v>
      </c>
      <c r="BK95" s="359">
        <v>2266.45440657371</v>
      </c>
      <c r="BL95" s="359">
        <v>70396.409969191896</v>
      </c>
      <c r="BM95" s="359">
        <v>18979524.417365499</v>
      </c>
      <c r="BN95" s="359">
        <v>2016.0174</v>
      </c>
      <c r="BO95" s="359">
        <v>0</v>
      </c>
      <c r="BP95" s="360">
        <v>19094670.249663495</v>
      </c>
      <c r="BQ95" s="358" t="s">
        <v>183</v>
      </c>
    </row>
    <row r="96" spans="2:69" s="365" customFormat="1" ht="13.5" customHeight="1" x14ac:dyDescent="0.25">
      <c r="B96" s="362" t="s">
        <v>184</v>
      </c>
      <c r="C96" s="363">
        <v>0</v>
      </c>
      <c r="D96" s="363">
        <v>0</v>
      </c>
      <c r="E96" s="363">
        <v>0</v>
      </c>
      <c r="F96" s="363">
        <v>0</v>
      </c>
      <c r="G96" s="363">
        <v>0</v>
      </c>
      <c r="H96" s="363">
        <v>0</v>
      </c>
      <c r="I96" s="363">
        <v>0</v>
      </c>
      <c r="J96" s="363">
        <v>0</v>
      </c>
      <c r="K96" s="363">
        <v>1</v>
      </c>
      <c r="L96" s="363">
        <v>0</v>
      </c>
      <c r="M96" s="363">
        <v>0</v>
      </c>
      <c r="N96" s="363">
        <v>0</v>
      </c>
      <c r="O96" s="363">
        <v>0</v>
      </c>
      <c r="P96" s="363">
        <v>0</v>
      </c>
      <c r="Q96" s="363">
        <v>1</v>
      </c>
      <c r="R96" s="363">
        <v>0</v>
      </c>
      <c r="S96" s="363">
        <v>0</v>
      </c>
      <c r="T96" s="363">
        <v>0</v>
      </c>
      <c r="U96" s="363">
        <v>0</v>
      </c>
      <c r="V96" s="363">
        <v>0</v>
      </c>
      <c r="W96" s="363">
        <v>0</v>
      </c>
      <c r="X96" s="363">
        <v>0</v>
      </c>
      <c r="Y96" s="363">
        <v>0</v>
      </c>
      <c r="Z96" s="363">
        <v>0</v>
      </c>
      <c r="AA96" s="363">
        <v>0</v>
      </c>
      <c r="AB96" s="363">
        <v>0</v>
      </c>
      <c r="AC96" s="363">
        <v>0</v>
      </c>
      <c r="AD96" s="363">
        <v>0</v>
      </c>
      <c r="AE96" s="363">
        <v>0</v>
      </c>
      <c r="AF96" s="363">
        <v>0</v>
      </c>
      <c r="AG96" s="364">
        <v>2</v>
      </c>
      <c r="AH96" s="362" t="s">
        <v>184</v>
      </c>
      <c r="AI96" s="358"/>
      <c r="AJ96" s="358"/>
      <c r="AK96" s="362" t="s">
        <v>184</v>
      </c>
      <c r="AL96" s="1079">
        <v>0</v>
      </c>
      <c r="AM96" s="363">
        <v>0</v>
      </c>
      <c r="AN96" s="363">
        <v>0</v>
      </c>
      <c r="AO96" s="363">
        <v>0</v>
      </c>
      <c r="AP96" s="363">
        <v>0</v>
      </c>
      <c r="AQ96" s="363">
        <v>0</v>
      </c>
      <c r="AR96" s="363">
        <v>0</v>
      </c>
      <c r="AS96" s="363">
        <v>0</v>
      </c>
      <c r="AT96" s="363">
        <v>0</v>
      </c>
      <c r="AU96" s="363">
        <v>0</v>
      </c>
      <c r="AV96" s="363">
        <v>0</v>
      </c>
      <c r="AW96" s="363">
        <v>0</v>
      </c>
      <c r="AX96" s="363">
        <v>0</v>
      </c>
      <c r="AY96" s="363">
        <v>37209.627522704897</v>
      </c>
      <c r="AZ96" s="363">
        <v>1182.9979023086401</v>
      </c>
      <c r="BA96" s="363">
        <v>0</v>
      </c>
      <c r="BB96" s="363">
        <v>0</v>
      </c>
      <c r="BC96" s="363">
        <v>0</v>
      </c>
      <c r="BD96" s="363">
        <v>0</v>
      </c>
      <c r="BE96" s="363">
        <v>0</v>
      </c>
      <c r="BF96" s="363">
        <v>0</v>
      </c>
      <c r="BG96" s="363">
        <v>0</v>
      </c>
      <c r="BH96" s="363">
        <v>0</v>
      </c>
      <c r="BI96" s="363">
        <v>0</v>
      </c>
      <c r="BJ96" s="363">
        <v>0</v>
      </c>
      <c r="BK96" s="363">
        <v>0</v>
      </c>
      <c r="BL96" s="363">
        <v>0</v>
      </c>
      <c r="BM96" s="363">
        <v>0</v>
      </c>
      <c r="BN96" s="363">
        <v>0</v>
      </c>
      <c r="BO96" s="363">
        <v>0</v>
      </c>
      <c r="BP96" s="364">
        <v>38392.625425013539</v>
      </c>
      <c r="BQ96" s="362" t="s">
        <v>184</v>
      </c>
    </row>
    <row r="97" spans="2:69" s="361" customFormat="1" ht="13.5" customHeight="1" x14ac:dyDescent="0.25">
      <c r="B97" s="358" t="s">
        <v>186</v>
      </c>
      <c r="C97" s="359">
        <v>1</v>
      </c>
      <c r="D97" s="359">
        <v>0</v>
      </c>
      <c r="E97" s="359">
        <v>3</v>
      </c>
      <c r="F97" s="359">
        <v>0</v>
      </c>
      <c r="G97" s="359">
        <v>0</v>
      </c>
      <c r="H97" s="359">
        <v>1</v>
      </c>
      <c r="I97" s="359">
        <v>0</v>
      </c>
      <c r="J97" s="359">
        <v>0</v>
      </c>
      <c r="K97" s="359">
        <v>1</v>
      </c>
      <c r="L97" s="359">
        <v>4</v>
      </c>
      <c r="M97" s="359">
        <v>1</v>
      </c>
      <c r="N97" s="359">
        <v>4</v>
      </c>
      <c r="O97" s="359">
        <v>0</v>
      </c>
      <c r="P97" s="359">
        <v>7</v>
      </c>
      <c r="Q97" s="359">
        <v>0</v>
      </c>
      <c r="R97" s="359">
        <v>0</v>
      </c>
      <c r="S97" s="359">
        <v>4</v>
      </c>
      <c r="T97" s="359">
        <v>0</v>
      </c>
      <c r="U97" s="359">
        <v>47</v>
      </c>
      <c r="V97" s="359">
        <v>2</v>
      </c>
      <c r="W97" s="359">
        <v>16</v>
      </c>
      <c r="X97" s="359">
        <v>0</v>
      </c>
      <c r="Y97" s="359">
        <v>0</v>
      </c>
      <c r="Z97" s="359">
        <v>0</v>
      </c>
      <c r="AA97" s="359">
        <v>0</v>
      </c>
      <c r="AB97" s="359">
        <v>0</v>
      </c>
      <c r="AC97" s="359">
        <v>0</v>
      </c>
      <c r="AD97" s="359">
        <v>0</v>
      </c>
      <c r="AE97" s="359">
        <v>0</v>
      </c>
      <c r="AF97" s="359">
        <v>0</v>
      </c>
      <c r="AG97" s="360">
        <v>91</v>
      </c>
      <c r="AH97" s="358" t="s">
        <v>186</v>
      </c>
      <c r="AI97" s="358"/>
      <c r="AJ97" s="358"/>
      <c r="AK97" s="358" t="s">
        <v>186</v>
      </c>
      <c r="AL97" s="359">
        <v>17124.973730049802</v>
      </c>
      <c r="AM97" s="359">
        <v>0</v>
      </c>
      <c r="AN97" s="359">
        <v>0</v>
      </c>
      <c r="AO97" s="359">
        <v>0</v>
      </c>
      <c r="AP97" s="359">
        <v>0</v>
      </c>
      <c r="AQ97" s="359">
        <v>0</v>
      </c>
      <c r="AR97" s="359">
        <v>0</v>
      </c>
      <c r="AS97" s="359">
        <v>0</v>
      </c>
      <c r="AT97" s="359">
        <v>0</v>
      </c>
      <c r="AU97" s="359">
        <v>15161.5108278466</v>
      </c>
      <c r="AV97" s="359">
        <v>6321.9369896275102</v>
      </c>
      <c r="AW97" s="359">
        <v>1269.92579771544</v>
      </c>
      <c r="AX97" s="359">
        <v>0</v>
      </c>
      <c r="AY97" s="359">
        <v>85565.791968308797</v>
      </c>
      <c r="AZ97" s="359">
        <v>6919.1575642861899</v>
      </c>
      <c r="BA97" s="359">
        <v>0</v>
      </c>
      <c r="BB97" s="359">
        <v>0</v>
      </c>
      <c r="BC97" s="359">
        <v>0</v>
      </c>
      <c r="BD97" s="359">
        <v>0</v>
      </c>
      <c r="BE97" s="359">
        <v>0</v>
      </c>
      <c r="BF97" s="359">
        <v>0</v>
      </c>
      <c r="BG97" s="359">
        <v>0</v>
      </c>
      <c r="BH97" s="359">
        <v>0</v>
      </c>
      <c r="BI97" s="359">
        <v>0</v>
      </c>
      <c r="BJ97" s="359">
        <v>0</v>
      </c>
      <c r="BK97" s="359">
        <v>0</v>
      </c>
      <c r="BL97" s="359">
        <v>0</v>
      </c>
      <c r="BM97" s="359">
        <v>0</v>
      </c>
      <c r="BN97" s="359">
        <v>0</v>
      </c>
      <c r="BO97" s="359">
        <v>0</v>
      </c>
      <c r="BP97" s="360">
        <v>132363.29687783433</v>
      </c>
      <c r="BQ97" s="358" t="s">
        <v>186</v>
      </c>
    </row>
    <row r="98" spans="2:69" s="365" customFormat="1" ht="13.5" customHeight="1" x14ac:dyDescent="0.25">
      <c r="B98" s="362" t="s">
        <v>187</v>
      </c>
      <c r="C98" s="363">
        <v>0</v>
      </c>
      <c r="D98" s="363">
        <v>6</v>
      </c>
      <c r="E98" s="363">
        <v>0</v>
      </c>
      <c r="F98" s="363">
        <v>97</v>
      </c>
      <c r="G98" s="363">
        <v>4</v>
      </c>
      <c r="H98" s="363">
        <v>0</v>
      </c>
      <c r="I98" s="363">
        <v>0</v>
      </c>
      <c r="J98" s="363">
        <v>0</v>
      </c>
      <c r="K98" s="363">
        <v>1</v>
      </c>
      <c r="L98" s="363">
        <v>5</v>
      </c>
      <c r="M98" s="363">
        <v>0</v>
      </c>
      <c r="N98" s="363">
        <v>0</v>
      </c>
      <c r="O98" s="363">
        <v>11</v>
      </c>
      <c r="P98" s="363">
        <v>0</v>
      </c>
      <c r="Q98" s="363">
        <v>0</v>
      </c>
      <c r="R98" s="363">
        <v>0</v>
      </c>
      <c r="S98" s="363">
        <v>0</v>
      </c>
      <c r="T98" s="363">
        <v>0</v>
      </c>
      <c r="U98" s="363">
        <v>0</v>
      </c>
      <c r="V98" s="363">
        <v>0</v>
      </c>
      <c r="W98" s="363">
        <v>0</v>
      </c>
      <c r="X98" s="363">
        <v>0</v>
      </c>
      <c r="Y98" s="363">
        <v>0</v>
      </c>
      <c r="Z98" s="363">
        <v>0</v>
      </c>
      <c r="AA98" s="363">
        <v>0</v>
      </c>
      <c r="AB98" s="363">
        <v>0</v>
      </c>
      <c r="AC98" s="363">
        <v>0</v>
      </c>
      <c r="AD98" s="363">
        <v>0</v>
      </c>
      <c r="AE98" s="363">
        <v>0</v>
      </c>
      <c r="AF98" s="363">
        <v>0</v>
      </c>
      <c r="AG98" s="364">
        <v>124</v>
      </c>
      <c r="AH98" s="362" t="s">
        <v>187</v>
      </c>
      <c r="AI98" s="358"/>
      <c r="AJ98" s="358"/>
      <c r="AK98" s="362" t="s">
        <v>187</v>
      </c>
      <c r="AL98" s="1079">
        <v>0</v>
      </c>
      <c r="AM98" s="363">
        <v>0</v>
      </c>
      <c r="AN98" s="363">
        <v>0</v>
      </c>
      <c r="AO98" s="363">
        <v>0</v>
      </c>
      <c r="AP98" s="363">
        <v>0</v>
      </c>
      <c r="AQ98" s="363">
        <v>0</v>
      </c>
      <c r="AR98" s="363">
        <v>0</v>
      </c>
      <c r="AS98" s="363">
        <v>0</v>
      </c>
      <c r="AT98" s="363">
        <v>447.21953982529101</v>
      </c>
      <c r="AU98" s="363">
        <v>0</v>
      </c>
      <c r="AV98" s="363">
        <v>0</v>
      </c>
      <c r="AW98" s="363">
        <v>0</v>
      </c>
      <c r="AX98" s="363">
        <v>0</v>
      </c>
      <c r="AY98" s="363">
        <v>0</v>
      </c>
      <c r="AZ98" s="363">
        <v>1128.3171103797099</v>
      </c>
      <c r="BA98" s="363">
        <v>0</v>
      </c>
      <c r="BB98" s="363">
        <v>0</v>
      </c>
      <c r="BC98" s="363">
        <v>0</v>
      </c>
      <c r="BD98" s="363">
        <v>0</v>
      </c>
      <c r="BE98" s="363">
        <v>0</v>
      </c>
      <c r="BF98" s="363">
        <v>0</v>
      </c>
      <c r="BG98" s="363">
        <v>0</v>
      </c>
      <c r="BH98" s="363">
        <v>0</v>
      </c>
      <c r="BI98" s="363">
        <v>0</v>
      </c>
      <c r="BJ98" s="363">
        <v>0</v>
      </c>
      <c r="BK98" s="363">
        <v>0</v>
      </c>
      <c r="BL98" s="363">
        <v>0</v>
      </c>
      <c r="BM98" s="363">
        <v>0</v>
      </c>
      <c r="BN98" s="363">
        <v>0</v>
      </c>
      <c r="BO98" s="363">
        <v>0</v>
      </c>
      <c r="BP98" s="364">
        <v>1575.536650205001</v>
      </c>
      <c r="BQ98" s="362" t="s">
        <v>187</v>
      </c>
    </row>
    <row r="99" spans="2:69" s="361" customFormat="1" ht="13.5" customHeight="1" x14ac:dyDescent="0.25">
      <c r="B99" s="358" t="s">
        <v>172</v>
      </c>
      <c r="C99" s="359">
        <v>0</v>
      </c>
      <c r="D99" s="359">
        <v>1</v>
      </c>
      <c r="E99" s="359">
        <v>1</v>
      </c>
      <c r="F99" s="359">
        <v>0</v>
      </c>
      <c r="G99" s="359">
        <v>0</v>
      </c>
      <c r="H99" s="359">
        <v>1</v>
      </c>
      <c r="I99" s="359">
        <v>0</v>
      </c>
      <c r="J99" s="359">
        <v>0</v>
      </c>
      <c r="K99" s="359">
        <v>0</v>
      </c>
      <c r="L99" s="359">
        <v>0</v>
      </c>
      <c r="M99" s="359">
        <v>0</v>
      </c>
      <c r="N99" s="359">
        <v>0</v>
      </c>
      <c r="O99" s="359">
        <v>1</v>
      </c>
      <c r="P99" s="359">
        <v>0</v>
      </c>
      <c r="Q99" s="359">
        <v>0</v>
      </c>
      <c r="R99" s="359">
        <v>0</v>
      </c>
      <c r="S99" s="359">
        <v>0</v>
      </c>
      <c r="T99" s="359">
        <v>0</v>
      </c>
      <c r="U99" s="359">
        <v>0</v>
      </c>
      <c r="V99" s="359">
        <v>0</v>
      </c>
      <c r="W99" s="359">
        <v>0</v>
      </c>
      <c r="X99" s="359">
        <v>0</v>
      </c>
      <c r="Y99" s="359">
        <v>0</v>
      </c>
      <c r="Z99" s="359">
        <v>0</v>
      </c>
      <c r="AA99" s="359">
        <v>0</v>
      </c>
      <c r="AB99" s="359">
        <v>0</v>
      </c>
      <c r="AC99" s="359">
        <v>0</v>
      </c>
      <c r="AD99" s="359">
        <v>0</v>
      </c>
      <c r="AE99" s="359">
        <v>0</v>
      </c>
      <c r="AF99" s="359">
        <v>0</v>
      </c>
      <c r="AG99" s="360">
        <v>4</v>
      </c>
      <c r="AH99" s="358" t="s">
        <v>172</v>
      </c>
      <c r="AI99" s="358"/>
      <c r="AJ99" s="358"/>
      <c r="AK99" s="358" t="s">
        <v>172</v>
      </c>
      <c r="AL99" s="359">
        <v>6570.6176247722497</v>
      </c>
      <c r="AM99" s="359">
        <v>0</v>
      </c>
      <c r="AN99" s="359">
        <v>2125.3449464771602</v>
      </c>
      <c r="AO99" s="359">
        <v>0</v>
      </c>
      <c r="AP99" s="359">
        <v>0</v>
      </c>
      <c r="AQ99" s="359">
        <v>0</v>
      </c>
      <c r="AR99" s="359">
        <v>0</v>
      </c>
      <c r="AS99" s="359">
        <v>0</v>
      </c>
      <c r="AT99" s="359">
        <v>0</v>
      </c>
      <c r="AU99" s="359">
        <v>488211.09552297503</v>
      </c>
      <c r="AV99" s="359">
        <v>0</v>
      </c>
      <c r="AW99" s="359">
        <v>0</v>
      </c>
      <c r="AX99" s="359">
        <v>0</v>
      </c>
      <c r="AY99" s="359">
        <v>0</v>
      </c>
      <c r="AZ99" s="359">
        <v>0</v>
      </c>
      <c r="BA99" s="359">
        <v>0</v>
      </c>
      <c r="BB99" s="359">
        <v>46125.886011948503</v>
      </c>
      <c r="BC99" s="359">
        <v>0</v>
      </c>
      <c r="BD99" s="359">
        <v>0</v>
      </c>
      <c r="BE99" s="359">
        <v>0</v>
      </c>
      <c r="BF99" s="359">
        <v>0</v>
      </c>
      <c r="BG99" s="359">
        <v>0</v>
      </c>
      <c r="BH99" s="359">
        <v>0</v>
      </c>
      <c r="BI99" s="359">
        <v>0</v>
      </c>
      <c r="BJ99" s="359">
        <v>0</v>
      </c>
      <c r="BK99" s="359">
        <v>0</v>
      </c>
      <c r="BL99" s="359">
        <v>0</v>
      </c>
      <c r="BM99" s="359">
        <v>0</v>
      </c>
      <c r="BN99" s="359">
        <v>0</v>
      </c>
      <c r="BO99" s="359">
        <v>0</v>
      </c>
      <c r="BP99" s="360">
        <v>543032.94410617289</v>
      </c>
      <c r="BQ99" s="358" t="s">
        <v>172</v>
      </c>
    </row>
    <row r="100" spans="2:69" s="365" customFormat="1" ht="13.5" customHeight="1" x14ac:dyDescent="0.25">
      <c r="B100" s="362" t="s">
        <v>188</v>
      </c>
      <c r="C100" s="363">
        <v>0</v>
      </c>
      <c r="D100" s="363">
        <v>0</v>
      </c>
      <c r="E100" s="363">
        <v>0</v>
      </c>
      <c r="F100" s="363">
        <v>0</v>
      </c>
      <c r="G100" s="363">
        <v>0</v>
      </c>
      <c r="H100" s="363">
        <v>0</v>
      </c>
      <c r="I100" s="363">
        <v>0</v>
      </c>
      <c r="J100" s="363">
        <v>0</v>
      </c>
      <c r="K100" s="363">
        <v>0</v>
      </c>
      <c r="L100" s="363">
        <v>0</v>
      </c>
      <c r="M100" s="363">
        <v>0</v>
      </c>
      <c r="N100" s="363">
        <v>0</v>
      </c>
      <c r="O100" s="363">
        <v>0</v>
      </c>
      <c r="P100" s="363">
        <v>0</v>
      </c>
      <c r="Q100" s="363">
        <v>0</v>
      </c>
      <c r="R100" s="363">
        <v>0</v>
      </c>
      <c r="S100" s="363">
        <v>0</v>
      </c>
      <c r="T100" s="363">
        <v>0</v>
      </c>
      <c r="U100" s="363">
        <v>0</v>
      </c>
      <c r="V100" s="363">
        <v>0</v>
      </c>
      <c r="W100" s="363">
        <v>0</v>
      </c>
      <c r="X100" s="363">
        <v>0</v>
      </c>
      <c r="Y100" s="363">
        <v>0</v>
      </c>
      <c r="Z100" s="363">
        <v>0</v>
      </c>
      <c r="AA100" s="363">
        <v>0</v>
      </c>
      <c r="AB100" s="363">
        <v>0</v>
      </c>
      <c r="AC100" s="363">
        <v>0</v>
      </c>
      <c r="AD100" s="363">
        <v>0</v>
      </c>
      <c r="AE100" s="363">
        <v>0</v>
      </c>
      <c r="AF100" s="363">
        <v>0</v>
      </c>
      <c r="AG100" s="364">
        <v>0</v>
      </c>
      <c r="AH100" s="362" t="s">
        <v>188</v>
      </c>
      <c r="AI100" s="358"/>
      <c r="AJ100" s="358"/>
      <c r="AK100" s="362" t="s">
        <v>188</v>
      </c>
      <c r="AL100" s="1079">
        <v>498.61499140692098</v>
      </c>
      <c r="AM100" s="363">
        <v>0</v>
      </c>
      <c r="AN100" s="363">
        <v>5875.0486389948201</v>
      </c>
      <c r="AO100" s="363">
        <v>0</v>
      </c>
      <c r="AP100" s="363">
        <v>0</v>
      </c>
      <c r="AQ100" s="363">
        <v>721.48278166895705</v>
      </c>
      <c r="AR100" s="363">
        <v>0</v>
      </c>
      <c r="AS100" s="363">
        <v>0</v>
      </c>
      <c r="AT100" s="363">
        <v>188.26257487882799</v>
      </c>
      <c r="AU100" s="363">
        <v>3645.1229146620999</v>
      </c>
      <c r="AV100" s="363">
        <v>763.70159629178295</v>
      </c>
      <c r="AW100" s="363">
        <v>3314.23033872922</v>
      </c>
      <c r="AX100" s="363">
        <v>0</v>
      </c>
      <c r="AY100" s="363">
        <v>6714.7896292046598</v>
      </c>
      <c r="AZ100" s="363">
        <v>0</v>
      </c>
      <c r="BA100" s="363">
        <v>0</v>
      </c>
      <c r="BB100" s="363">
        <v>3382.0323135415401</v>
      </c>
      <c r="BC100" s="363">
        <v>0</v>
      </c>
      <c r="BD100" s="363">
        <v>37466.399023179903</v>
      </c>
      <c r="BE100" s="363">
        <v>2051.1487426284898</v>
      </c>
      <c r="BF100" s="363">
        <v>28719.4539942025</v>
      </c>
      <c r="BG100" s="363">
        <v>0</v>
      </c>
      <c r="BH100" s="363">
        <v>0</v>
      </c>
      <c r="BI100" s="363">
        <v>0</v>
      </c>
      <c r="BJ100" s="363">
        <v>0</v>
      </c>
      <c r="BK100" s="363">
        <v>0</v>
      </c>
      <c r="BL100" s="363">
        <v>0</v>
      </c>
      <c r="BM100" s="363">
        <v>0</v>
      </c>
      <c r="BN100" s="363">
        <v>0</v>
      </c>
      <c r="BO100" s="363">
        <v>0</v>
      </c>
      <c r="BP100" s="364">
        <v>93340.287539389712</v>
      </c>
      <c r="BQ100" s="362" t="s">
        <v>188</v>
      </c>
    </row>
    <row r="101" spans="2:69" s="361" customFormat="1" ht="13.5" customHeight="1" x14ac:dyDescent="0.25">
      <c r="B101" s="358" t="s">
        <v>191</v>
      </c>
      <c r="C101" s="359">
        <v>2</v>
      </c>
      <c r="D101" s="359">
        <v>260</v>
      </c>
      <c r="E101" s="359">
        <v>86</v>
      </c>
      <c r="F101" s="359">
        <v>784</v>
      </c>
      <c r="G101" s="359">
        <v>30</v>
      </c>
      <c r="H101" s="359">
        <v>3</v>
      </c>
      <c r="I101" s="359">
        <v>1</v>
      </c>
      <c r="J101" s="359">
        <v>10</v>
      </c>
      <c r="K101" s="359">
        <v>2</v>
      </c>
      <c r="L101" s="359">
        <v>0</v>
      </c>
      <c r="M101" s="359">
        <v>3</v>
      </c>
      <c r="N101" s="359">
        <v>1</v>
      </c>
      <c r="O101" s="359">
        <v>2</v>
      </c>
      <c r="P101" s="359">
        <v>0</v>
      </c>
      <c r="Q101" s="359">
        <v>0</v>
      </c>
      <c r="R101" s="359">
        <v>0</v>
      </c>
      <c r="S101" s="359">
        <v>0</v>
      </c>
      <c r="T101" s="359">
        <v>6</v>
      </c>
      <c r="U101" s="359">
        <v>0</v>
      </c>
      <c r="V101" s="359">
        <v>0</v>
      </c>
      <c r="W101" s="359">
        <v>2</v>
      </c>
      <c r="X101" s="359">
        <v>0</v>
      </c>
      <c r="Y101" s="359">
        <v>0</v>
      </c>
      <c r="Z101" s="359">
        <v>0</v>
      </c>
      <c r="AA101" s="359">
        <v>0</v>
      </c>
      <c r="AB101" s="359">
        <v>0</v>
      </c>
      <c r="AC101" s="359">
        <v>0</v>
      </c>
      <c r="AD101" s="359">
        <v>0</v>
      </c>
      <c r="AE101" s="359">
        <v>0</v>
      </c>
      <c r="AF101" s="359">
        <v>0</v>
      </c>
      <c r="AG101" s="360">
        <v>1192</v>
      </c>
      <c r="AH101" s="358" t="s">
        <v>191</v>
      </c>
      <c r="AI101" s="358"/>
      <c r="AJ101" s="358"/>
      <c r="AK101" s="358" t="s">
        <v>191</v>
      </c>
      <c r="AL101" s="359">
        <v>0</v>
      </c>
      <c r="AM101" s="359">
        <v>0</v>
      </c>
      <c r="AN101" s="359">
        <v>0</v>
      </c>
      <c r="AO101" s="359">
        <v>0</v>
      </c>
      <c r="AP101" s="359">
        <v>0</v>
      </c>
      <c r="AQ101" s="359">
        <v>0</v>
      </c>
      <c r="AR101" s="359">
        <v>0</v>
      </c>
      <c r="AS101" s="359">
        <v>0</v>
      </c>
      <c r="AT101" s="359">
        <v>0</v>
      </c>
      <c r="AU101" s="359">
        <v>0</v>
      </c>
      <c r="AV101" s="359">
        <v>0</v>
      </c>
      <c r="AW101" s="359">
        <v>0</v>
      </c>
      <c r="AX101" s="359">
        <v>0</v>
      </c>
      <c r="AY101" s="359">
        <v>0</v>
      </c>
      <c r="AZ101" s="359">
        <v>0</v>
      </c>
      <c r="BA101" s="359">
        <v>0</v>
      </c>
      <c r="BB101" s="359">
        <v>0</v>
      </c>
      <c r="BC101" s="359">
        <v>0</v>
      </c>
      <c r="BD101" s="359">
        <v>0</v>
      </c>
      <c r="BE101" s="359">
        <v>0</v>
      </c>
      <c r="BF101" s="359">
        <v>0</v>
      </c>
      <c r="BG101" s="359">
        <v>0</v>
      </c>
      <c r="BH101" s="359">
        <v>0</v>
      </c>
      <c r="BI101" s="359">
        <v>0</v>
      </c>
      <c r="BJ101" s="359">
        <v>0</v>
      </c>
      <c r="BK101" s="359">
        <v>0</v>
      </c>
      <c r="BL101" s="359">
        <v>0</v>
      </c>
      <c r="BM101" s="359">
        <v>0</v>
      </c>
      <c r="BN101" s="359">
        <v>0</v>
      </c>
      <c r="BO101" s="359">
        <v>0</v>
      </c>
      <c r="BP101" s="360">
        <v>0</v>
      </c>
      <c r="BQ101" s="358" t="s">
        <v>191</v>
      </c>
    </row>
    <row r="102" spans="2:69" s="365" customFormat="1" ht="13.5" customHeight="1" x14ac:dyDescent="0.25">
      <c r="B102" s="362" t="s">
        <v>200</v>
      </c>
      <c r="C102" s="363">
        <v>0</v>
      </c>
      <c r="D102" s="363">
        <v>11</v>
      </c>
      <c r="E102" s="363">
        <v>11</v>
      </c>
      <c r="F102" s="363">
        <v>0</v>
      </c>
      <c r="G102" s="363">
        <v>0</v>
      </c>
      <c r="H102" s="363">
        <v>0</v>
      </c>
      <c r="I102" s="363">
        <v>2</v>
      </c>
      <c r="J102" s="363">
        <v>0</v>
      </c>
      <c r="K102" s="363">
        <v>0</v>
      </c>
      <c r="L102" s="363">
        <v>0</v>
      </c>
      <c r="M102" s="363">
        <v>0</v>
      </c>
      <c r="N102" s="363">
        <v>0</v>
      </c>
      <c r="O102" s="363">
        <v>0</v>
      </c>
      <c r="P102" s="363">
        <v>29</v>
      </c>
      <c r="Q102" s="363">
        <v>0</v>
      </c>
      <c r="R102" s="363">
        <v>0</v>
      </c>
      <c r="S102" s="363">
        <v>1</v>
      </c>
      <c r="T102" s="363">
        <v>1</v>
      </c>
      <c r="U102" s="363">
        <v>1</v>
      </c>
      <c r="V102" s="363">
        <v>0</v>
      </c>
      <c r="W102" s="363">
        <v>0</v>
      </c>
      <c r="X102" s="363">
        <v>0</v>
      </c>
      <c r="Y102" s="363">
        <v>0</v>
      </c>
      <c r="Z102" s="363">
        <v>0</v>
      </c>
      <c r="AA102" s="363">
        <v>0</v>
      </c>
      <c r="AB102" s="363">
        <v>0</v>
      </c>
      <c r="AC102" s="363">
        <v>0</v>
      </c>
      <c r="AD102" s="363">
        <v>0</v>
      </c>
      <c r="AE102" s="363">
        <v>0</v>
      </c>
      <c r="AF102" s="363">
        <v>0</v>
      </c>
      <c r="AG102" s="364">
        <v>56</v>
      </c>
      <c r="AH102" s="362" t="s">
        <v>200</v>
      </c>
      <c r="AI102" s="358"/>
      <c r="AJ102" s="358"/>
      <c r="AK102" s="362" t="s">
        <v>200</v>
      </c>
      <c r="AL102" s="1079">
        <v>0</v>
      </c>
      <c r="AM102" s="363">
        <v>0</v>
      </c>
      <c r="AN102" s="363">
        <v>0</v>
      </c>
      <c r="AO102" s="363">
        <v>0</v>
      </c>
      <c r="AP102" s="363">
        <v>0</v>
      </c>
      <c r="AQ102" s="363">
        <v>0</v>
      </c>
      <c r="AR102" s="363">
        <v>0</v>
      </c>
      <c r="AS102" s="363">
        <v>0</v>
      </c>
      <c r="AT102" s="363">
        <v>0</v>
      </c>
      <c r="AU102" s="363">
        <v>60069.771330124902</v>
      </c>
      <c r="AV102" s="363">
        <v>0</v>
      </c>
      <c r="AW102" s="363">
        <v>0</v>
      </c>
      <c r="AX102" s="363">
        <v>0</v>
      </c>
      <c r="AY102" s="363">
        <v>0</v>
      </c>
      <c r="AZ102" s="363">
        <v>0</v>
      </c>
      <c r="BA102" s="363">
        <v>0</v>
      </c>
      <c r="BB102" s="363">
        <v>0</v>
      </c>
      <c r="BC102" s="363">
        <v>16274.3102917994</v>
      </c>
      <c r="BD102" s="363">
        <v>0</v>
      </c>
      <c r="BE102" s="363">
        <v>0</v>
      </c>
      <c r="BF102" s="363">
        <v>0</v>
      </c>
      <c r="BG102" s="363">
        <v>0</v>
      </c>
      <c r="BH102" s="363">
        <v>0</v>
      </c>
      <c r="BI102" s="363">
        <v>0</v>
      </c>
      <c r="BJ102" s="363">
        <v>0</v>
      </c>
      <c r="BK102" s="363">
        <v>0</v>
      </c>
      <c r="BL102" s="363">
        <v>0</v>
      </c>
      <c r="BM102" s="363">
        <v>0</v>
      </c>
      <c r="BN102" s="363">
        <v>0</v>
      </c>
      <c r="BO102" s="363">
        <v>0</v>
      </c>
      <c r="BP102" s="364">
        <v>76344.081621924299</v>
      </c>
      <c r="BQ102" s="362" t="s">
        <v>200</v>
      </c>
    </row>
    <row r="103" spans="2:69" s="361" customFormat="1" ht="13.5" customHeight="1" x14ac:dyDescent="0.25">
      <c r="B103" s="358" t="s">
        <v>189</v>
      </c>
      <c r="C103" s="359">
        <v>2</v>
      </c>
      <c r="D103" s="359">
        <v>1</v>
      </c>
      <c r="E103" s="359">
        <v>1</v>
      </c>
      <c r="F103" s="359">
        <v>2</v>
      </c>
      <c r="G103" s="359">
        <v>0</v>
      </c>
      <c r="H103" s="359">
        <v>1</v>
      </c>
      <c r="I103" s="359">
        <v>0</v>
      </c>
      <c r="J103" s="359">
        <v>0</v>
      </c>
      <c r="K103" s="359">
        <v>1</v>
      </c>
      <c r="L103" s="359">
        <v>0</v>
      </c>
      <c r="M103" s="359">
        <v>4</v>
      </c>
      <c r="N103" s="359">
        <v>0</v>
      </c>
      <c r="O103" s="359">
        <v>0</v>
      </c>
      <c r="P103" s="359">
        <v>1</v>
      </c>
      <c r="Q103" s="359">
        <v>0</v>
      </c>
      <c r="R103" s="359">
        <v>0</v>
      </c>
      <c r="S103" s="359">
        <v>0</v>
      </c>
      <c r="T103" s="359">
        <v>0</v>
      </c>
      <c r="U103" s="359">
        <v>0</v>
      </c>
      <c r="V103" s="359">
        <v>0</v>
      </c>
      <c r="W103" s="359">
        <v>0</v>
      </c>
      <c r="X103" s="359">
        <v>0</v>
      </c>
      <c r="Y103" s="359">
        <v>0</v>
      </c>
      <c r="Z103" s="359">
        <v>0</v>
      </c>
      <c r="AA103" s="359">
        <v>1</v>
      </c>
      <c r="AB103" s="359">
        <v>0</v>
      </c>
      <c r="AC103" s="359">
        <v>0</v>
      </c>
      <c r="AD103" s="359">
        <v>0</v>
      </c>
      <c r="AE103" s="359">
        <v>0</v>
      </c>
      <c r="AF103" s="359">
        <v>0</v>
      </c>
      <c r="AG103" s="360">
        <v>14</v>
      </c>
      <c r="AH103" s="358" t="s">
        <v>189</v>
      </c>
      <c r="AI103" s="358"/>
      <c r="AJ103" s="358"/>
      <c r="AK103" s="358" t="s">
        <v>189</v>
      </c>
      <c r="AL103" s="359">
        <v>0</v>
      </c>
      <c r="AM103" s="359">
        <v>67284.342242025697</v>
      </c>
      <c r="AN103" s="359">
        <v>0</v>
      </c>
      <c r="AO103" s="359">
        <v>176096.98943212099</v>
      </c>
      <c r="AP103" s="359">
        <v>4913.7907758257697</v>
      </c>
      <c r="AQ103" s="359">
        <v>0</v>
      </c>
      <c r="AR103" s="359">
        <v>0</v>
      </c>
      <c r="AS103" s="359">
        <v>0</v>
      </c>
      <c r="AT103" s="359">
        <v>11571.468878449799</v>
      </c>
      <c r="AU103" s="359">
        <v>5756.7514830873897</v>
      </c>
      <c r="AV103" s="359">
        <v>0</v>
      </c>
      <c r="AW103" s="359">
        <v>0</v>
      </c>
      <c r="AX103" s="359">
        <v>20325.699662728101</v>
      </c>
      <c r="AY103" s="359">
        <v>0</v>
      </c>
      <c r="AZ103" s="359">
        <v>0</v>
      </c>
      <c r="BA103" s="359">
        <v>0</v>
      </c>
      <c r="BB103" s="359">
        <v>0</v>
      </c>
      <c r="BC103" s="359">
        <v>0</v>
      </c>
      <c r="BD103" s="359">
        <v>0</v>
      </c>
      <c r="BE103" s="359">
        <v>0</v>
      </c>
      <c r="BF103" s="359">
        <v>0</v>
      </c>
      <c r="BG103" s="359">
        <v>0</v>
      </c>
      <c r="BH103" s="359">
        <v>0</v>
      </c>
      <c r="BI103" s="359">
        <v>0</v>
      </c>
      <c r="BJ103" s="359">
        <v>0</v>
      </c>
      <c r="BK103" s="359">
        <v>0</v>
      </c>
      <c r="BL103" s="359">
        <v>0</v>
      </c>
      <c r="BM103" s="359">
        <v>0</v>
      </c>
      <c r="BN103" s="359">
        <v>0</v>
      </c>
      <c r="BO103" s="359">
        <v>0</v>
      </c>
      <c r="BP103" s="360">
        <v>285949.04247423774</v>
      </c>
      <c r="BQ103" s="358" t="s">
        <v>189</v>
      </c>
    </row>
    <row r="104" spans="2:69" s="365" customFormat="1" ht="13.5" customHeight="1" x14ac:dyDescent="0.25">
      <c r="B104" s="362" t="s">
        <v>190</v>
      </c>
      <c r="C104" s="363">
        <v>0</v>
      </c>
      <c r="D104" s="363">
        <v>17</v>
      </c>
      <c r="E104" s="363">
        <v>4</v>
      </c>
      <c r="F104" s="363">
        <v>0</v>
      </c>
      <c r="G104" s="363">
        <v>5</v>
      </c>
      <c r="H104" s="363">
        <v>7026</v>
      </c>
      <c r="I104" s="363">
        <v>2</v>
      </c>
      <c r="J104" s="363">
        <v>0</v>
      </c>
      <c r="K104" s="363">
        <v>779</v>
      </c>
      <c r="L104" s="363">
        <v>3</v>
      </c>
      <c r="M104" s="363">
        <v>31</v>
      </c>
      <c r="N104" s="363">
        <v>2057</v>
      </c>
      <c r="O104" s="363">
        <v>13</v>
      </c>
      <c r="P104" s="363">
        <v>0</v>
      </c>
      <c r="Q104" s="363">
        <v>0</v>
      </c>
      <c r="R104" s="363">
        <v>17</v>
      </c>
      <c r="S104" s="363">
        <v>4</v>
      </c>
      <c r="T104" s="363">
        <v>25969</v>
      </c>
      <c r="U104" s="363">
        <v>1</v>
      </c>
      <c r="V104" s="363">
        <v>6</v>
      </c>
      <c r="W104" s="363">
        <v>0</v>
      </c>
      <c r="X104" s="363">
        <v>0</v>
      </c>
      <c r="Y104" s="363">
        <v>0</v>
      </c>
      <c r="Z104" s="363">
        <v>0</v>
      </c>
      <c r="AA104" s="363">
        <v>1</v>
      </c>
      <c r="AB104" s="363">
        <v>0</v>
      </c>
      <c r="AC104" s="363">
        <v>0</v>
      </c>
      <c r="AD104" s="363">
        <v>16</v>
      </c>
      <c r="AE104" s="363">
        <v>1</v>
      </c>
      <c r="AF104" s="363">
        <v>0</v>
      </c>
      <c r="AG104" s="364">
        <v>35952</v>
      </c>
      <c r="AH104" s="362" t="s">
        <v>190</v>
      </c>
      <c r="AI104" s="358"/>
      <c r="AJ104" s="358"/>
      <c r="AK104" s="362" t="s">
        <v>190</v>
      </c>
      <c r="AL104" s="1079">
        <v>0</v>
      </c>
      <c r="AM104" s="363">
        <v>791.91093659497199</v>
      </c>
      <c r="AN104" s="363">
        <v>1841.88662471046</v>
      </c>
      <c r="AO104" s="363">
        <v>0</v>
      </c>
      <c r="AP104" s="363">
        <v>0</v>
      </c>
      <c r="AQ104" s="363">
        <v>115.007900793612</v>
      </c>
      <c r="AR104" s="363">
        <v>0</v>
      </c>
      <c r="AS104" s="363">
        <v>0</v>
      </c>
      <c r="AT104" s="363">
        <v>0</v>
      </c>
      <c r="AU104" s="363">
        <v>0</v>
      </c>
      <c r="AV104" s="363">
        <v>0</v>
      </c>
      <c r="AW104" s="363">
        <v>0</v>
      </c>
      <c r="AX104" s="363">
        <v>1075.3662404690599</v>
      </c>
      <c r="AY104" s="363">
        <v>0</v>
      </c>
      <c r="AZ104" s="363">
        <v>0</v>
      </c>
      <c r="BA104" s="363">
        <v>0</v>
      </c>
      <c r="BB104" s="363">
        <v>0</v>
      </c>
      <c r="BC104" s="363">
        <v>0</v>
      </c>
      <c r="BD104" s="363">
        <v>0</v>
      </c>
      <c r="BE104" s="363">
        <v>0</v>
      </c>
      <c r="BF104" s="363">
        <v>0</v>
      </c>
      <c r="BG104" s="363">
        <v>0</v>
      </c>
      <c r="BH104" s="363">
        <v>0</v>
      </c>
      <c r="BI104" s="363">
        <v>0</v>
      </c>
      <c r="BJ104" s="363">
        <v>0</v>
      </c>
      <c r="BK104" s="363">
        <v>0</v>
      </c>
      <c r="BL104" s="363">
        <v>0</v>
      </c>
      <c r="BM104" s="363">
        <v>0</v>
      </c>
      <c r="BN104" s="363">
        <v>0</v>
      </c>
      <c r="BO104" s="363">
        <v>0</v>
      </c>
      <c r="BP104" s="364">
        <v>3824.1717025681037</v>
      </c>
      <c r="BQ104" s="362" t="s">
        <v>190</v>
      </c>
    </row>
    <row r="105" spans="2:69" s="361" customFormat="1" ht="13.5" customHeight="1" x14ac:dyDescent="0.25">
      <c r="B105" s="358" t="s">
        <v>192</v>
      </c>
      <c r="C105" s="359">
        <v>0</v>
      </c>
      <c r="D105" s="359">
        <v>0</v>
      </c>
      <c r="E105" s="359">
        <v>35</v>
      </c>
      <c r="F105" s="359">
        <v>0</v>
      </c>
      <c r="G105" s="359">
        <v>13</v>
      </c>
      <c r="H105" s="359">
        <v>0</v>
      </c>
      <c r="I105" s="359">
        <v>0</v>
      </c>
      <c r="J105" s="359">
        <v>0</v>
      </c>
      <c r="K105" s="359">
        <v>153</v>
      </c>
      <c r="L105" s="359">
        <v>0</v>
      </c>
      <c r="M105" s="359">
        <v>365</v>
      </c>
      <c r="N105" s="359">
        <v>1</v>
      </c>
      <c r="O105" s="359">
        <v>0</v>
      </c>
      <c r="P105" s="359">
        <v>1</v>
      </c>
      <c r="Q105" s="359">
        <v>0</v>
      </c>
      <c r="R105" s="359">
        <v>0</v>
      </c>
      <c r="S105" s="359">
        <v>0</v>
      </c>
      <c r="T105" s="359">
        <v>1</v>
      </c>
      <c r="U105" s="359">
        <v>0</v>
      </c>
      <c r="V105" s="359">
        <v>0</v>
      </c>
      <c r="W105" s="359">
        <v>0</v>
      </c>
      <c r="X105" s="359">
        <v>0</v>
      </c>
      <c r="Y105" s="359">
        <v>0</v>
      </c>
      <c r="Z105" s="359">
        <v>35</v>
      </c>
      <c r="AA105" s="359">
        <v>0</v>
      </c>
      <c r="AB105" s="359">
        <v>0</v>
      </c>
      <c r="AC105" s="359">
        <v>29</v>
      </c>
      <c r="AD105" s="359">
        <v>0</v>
      </c>
      <c r="AE105" s="359">
        <v>0</v>
      </c>
      <c r="AF105" s="359">
        <v>0</v>
      </c>
      <c r="AG105" s="360">
        <v>633</v>
      </c>
      <c r="AH105" s="358" t="s">
        <v>192</v>
      </c>
      <c r="AI105" s="358"/>
      <c r="AJ105" s="358"/>
      <c r="AK105" s="358" t="s">
        <v>192</v>
      </c>
      <c r="AL105" s="359">
        <v>3367.98284483423</v>
      </c>
      <c r="AM105" s="359">
        <v>729133.29861803597</v>
      </c>
      <c r="AN105" s="359">
        <v>245993.70388277</v>
      </c>
      <c r="AO105" s="359">
        <v>1436060.9888789</v>
      </c>
      <c r="AP105" s="359">
        <v>25932.522361225201</v>
      </c>
      <c r="AQ105" s="359">
        <v>50474.116380908999</v>
      </c>
      <c r="AR105" s="359">
        <v>583.09874186445097</v>
      </c>
      <c r="AS105" s="359">
        <v>14955.1316661897</v>
      </c>
      <c r="AT105" s="359">
        <v>7275.1167703341498</v>
      </c>
      <c r="AU105" s="359">
        <v>0</v>
      </c>
      <c r="AV105" s="359">
        <v>3502.8689121647299</v>
      </c>
      <c r="AW105" s="359">
        <v>285.264401126623</v>
      </c>
      <c r="AX105" s="359">
        <v>12133.875461358701</v>
      </c>
      <c r="AY105" s="359">
        <v>0</v>
      </c>
      <c r="AZ105" s="359">
        <v>0</v>
      </c>
      <c r="BA105" s="359">
        <v>0</v>
      </c>
      <c r="BB105" s="359">
        <v>0</v>
      </c>
      <c r="BC105" s="359">
        <v>20002.827981852199</v>
      </c>
      <c r="BD105" s="359">
        <v>0</v>
      </c>
      <c r="BE105" s="359">
        <v>0</v>
      </c>
      <c r="BF105" s="359">
        <v>1090.8080775663</v>
      </c>
      <c r="BG105" s="359">
        <v>0</v>
      </c>
      <c r="BH105" s="359">
        <v>0</v>
      </c>
      <c r="BI105" s="359">
        <v>0</v>
      </c>
      <c r="BJ105" s="359">
        <v>0</v>
      </c>
      <c r="BK105" s="359">
        <v>0</v>
      </c>
      <c r="BL105" s="359">
        <v>0</v>
      </c>
      <c r="BM105" s="359">
        <v>0</v>
      </c>
      <c r="BN105" s="359">
        <v>0</v>
      </c>
      <c r="BO105" s="359">
        <v>0</v>
      </c>
      <c r="BP105" s="360">
        <v>2550791.6049791304</v>
      </c>
      <c r="BQ105" s="358" t="s">
        <v>192</v>
      </c>
    </row>
    <row r="106" spans="2:69" s="365" customFormat="1" ht="13.5" customHeight="1" x14ac:dyDescent="0.25">
      <c r="B106" s="362" t="s">
        <v>193</v>
      </c>
      <c r="C106" s="363">
        <v>1</v>
      </c>
      <c r="D106" s="363">
        <v>23</v>
      </c>
      <c r="E106" s="363">
        <v>6</v>
      </c>
      <c r="F106" s="363">
        <v>119</v>
      </c>
      <c r="G106" s="363">
        <v>14</v>
      </c>
      <c r="H106" s="363">
        <v>0</v>
      </c>
      <c r="I106" s="363">
        <v>0</v>
      </c>
      <c r="J106" s="363">
        <v>2</v>
      </c>
      <c r="K106" s="363">
        <v>0</v>
      </c>
      <c r="L106" s="363">
        <v>0</v>
      </c>
      <c r="M106" s="363">
        <v>4</v>
      </c>
      <c r="N106" s="363">
        <v>0</v>
      </c>
      <c r="O106" s="363">
        <v>0</v>
      </c>
      <c r="P106" s="363">
        <v>0</v>
      </c>
      <c r="Q106" s="363">
        <v>0</v>
      </c>
      <c r="R106" s="363">
        <v>0</v>
      </c>
      <c r="S106" s="363">
        <v>1</v>
      </c>
      <c r="T106" s="363">
        <v>4</v>
      </c>
      <c r="U106" s="363">
        <v>0</v>
      </c>
      <c r="V106" s="363">
        <v>0</v>
      </c>
      <c r="W106" s="363">
        <v>0</v>
      </c>
      <c r="X106" s="363">
        <v>0</v>
      </c>
      <c r="Y106" s="363">
        <v>0</v>
      </c>
      <c r="Z106" s="363">
        <v>0</v>
      </c>
      <c r="AA106" s="363">
        <v>0</v>
      </c>
      <c r="AB106" s="363">
        <v>0</v>
      </c>
      <c r="AC106" s="363">
        <v>0</v>
      </c>
      <c r="AD106" s="363">
        <v>0</v>
      </c>
      <c r="AE106" s="363">
        <v>0</v>
      </c>
      <c r="AF106" s="363">
        <v>0</v>
      </c>
      <c r="AG106" s="364">
        <v>174</v>
      </c>
      <c r="AH106" s="362" t="s">
        <v>193</v>
      </c>
      <c r="AI106" s="358"/>
      <c r="AJ106" s="358"/>
      <c r="AK106" s="362" t="s">
        <v>193</v>
      </c>
      <c r="AL106" s="1079">
        <v>0</v>
      </c>
      <c r="AM106" s="363">
        <v>10482.473440449299</v>
      </c>
      <c r="AN106" s="363">
        <v>11198.121905890999</v>
      </c>
      <c r="AO106" s="363">
        <v>0</v>
      </c>
      <c r="AP106" s="363">
        <v>0</v>
      </c>
      <c r="AQ106" s="363">
        <v>0</v>
      </c>
      <c r="AR106" s="363">
        <v>1628.7422041751499</v>
      </c>
      <c r="AS106" s="363">
        <v>0</v>
      </c>
      <c r="AT106" s="363">
        <v>0</v>
      </c>
      <c r="AU106" s="363">
        <v>0</v>
      </c>
      <c r="AV106" s="363">
        <v>0</v>
      </c>
      <c r="AW106" s="363">
        <v>0</v>
      </c>
      <c r="AX106" s="363">
        <v>0</v>
      </c>
      <c r="AY106" s="363">
        <v>76654.341642888496</v>
      </c>
      <c r="AZ106" s="363">
        <v>0</v>
      </c>
      <c r="BA106" s="363">
        <v>0</v>
      </c>
      <c r="BB106" s="363">
        <v>788.73616583864498</v>
      </c>
      <c r="BC106" s="363">
        <v>5132.9569700996099</v>
      </c>
      <c r="BD106" s="363">
        <v>3316.1751376798002</v>
      </c>
      <c r="BE106" s="363">
        <v>0</v>
      </c>
      <c r="BF106" s="363">
        <v>0</v>
      </c>
      <c r="BG106" s="363">
        <v>0</v>
      </c>
      <c r="BH106" s="363">
        <v>0</v>
      </c>
      <c r="BI106" s="363">
        <v>0</v>
      </c>
      <c r="BJ106" s="363">
        <v>0</v>
      </c>
      <c r="BK106" s="363">
        <v>0</v>
      </c>
      <c r="BL106" s="363">
        <v>0</v>
      </c>
      <c r="BM106" s="363">
        <v>0</v>
      </c>
      <c r="BN106" s="363">
        <v>0</v>
      </c>
      <c r="BO106" s="363">
        <v>0</v>
      </c>
      <c r="BP106" s="364">
        <v>109201.54746702201</v>
      </c>
      <c r="BQ106" s="362" t="s">
        <v>193</v>
      </c>
    </row>
    <row r="107" spans="2:69" s="361" customFormat="1" ht="13.5" customHeight="1" x14ac:dyDescent="0.25">
      <c r="B107" s="358" t="s">
        <v>194</v>
      </c>
      <c r="C107" s="359">
        <v>5</v>
      </c>
      <c r="D107" s="359">
        <v>13</v>
      </c>
      <c r="E107" s="359">
        <v>1</v>
      </c>
      <c r="F107" s="359">
        <v>36</v>
      </c>
      <c r="G107" s="359">
        <v>0</v>
      </c>
      <c r="H107" s="359">
        <v>0</v>
      </c>
      <c r="I107" s="359">
        <v>0</v>
      </c>
      <c r="J107" s="359">
        <v>0</v>
      </c>
      <c r="K107" s="359">
        <v>0</v>
      </c>
      <c r="L107" s="359">
        <v>1</v>
      </c>
      <c r="M107" s="359">
        <v>1</v>
      </c>
      <c r="N107" s="359">
        <v>0</v>
      </c>
      <c r="O107" s="359">
        <v>0</v>
      </c>
      <c r="P107" s="359">
        <v>0</v>
      </c>
      <c r="Q107" s="359">
        <v>0</v>
      </c>
      <c r="R107" s="359">
        <v>1</v>
      </c>
      <c r="S107" s="359">
        <v>0</v>
      </c>
      <c r="T107" s="359">
        <v>0</v>
      </c>
      <c r="U107" s="359">
        <v>0</v>
      </c>
      <c r="V107" s="359">
        <v>0</v>
      </c>
      <c r="W107" s="359">
        <v>0</v>
      </c>
      <c r="X107" s="359">
        <v>0</v>
      </c>
      <c r="Y107" s="359">
        <v>0</v>
      </c>
      <c r="Z107" s="359">
        <v>0</v>
      </c>
      <c r="AA107" s="359">
        <v>0</v>
      </c>
      <c r="AB107" s="359">
        <v>0</v>
      </c>
      <c r="AC107" s="359">
        <v>0</v>
      </c>
      <c r="AD107" s="359">
        <v>0</v>
      </c>
      <c r="AE107" s="359">
        <v>0</v>
      </c>
      <c r="AF107" s="359">
        <v>0</v>
      </c>
      <c r="AG107" s="360">
        <v>58</v>
      </c>
      <c r="AH107" s="358" t="s">
        <v>194</v>
      </c>
      <c r="AI107" s="358"/>
      <c r="AJ107" s="358"/>
      <c r="AK107" s="358" t="s">
        <v>194</v>
      </c>
      <c r="AL107" s="359">
        <v>3999.9205497708199</v>
      </c>
      <c r="AM107" s="359">
        <v>1545.9325862317801</v>
      </c>
      <c r="AN107" s="359">
        <v>111.272665827426</v>
      </c>
      <c r="AO107" s="359">
        <v>4520.0459081837798</v>
      </c>
      <c r="AP107" s="359">
        <v>0</v>
      </c>
      <c r="AQ107" s="359">
        <v>428.66581204891799</v>
      </c>
      <c r="AR107" s="359">
        <v>0</v>
      </c>
      <c r="AS107" s="359">
        <v>0</v>
      </c>
      <c r="AT107" s="359">
        <v>2987.4096120007598</v>
      </c>
      <c r="AU107" s="359">
        <v>0</v>
      </c>
      <c r="AV107" s="359">
        <v>1778.6720074462501</v>
      </c>
      <c r="AW107" s="359">
        <v>0</v>
      </c>
      <c r="AX107" s="359">
        <v>0</v>
      </c>
      <c r="AY107" s="359">
        <v>527.80634409402296</v>
      </c>
      <c r="AZ107" s="359">
        <v>0</v>
      </c>
      <c r="BA107" s="359">
        <v>0</v>
      </c>
      <c r="BB107" s="359">
        <v>0</v>
      </c>
      <c r="BC107" s="359">
        <v>0</v>
      </c>
      <c r="BD107" s="359">
        <v>0</v>
      </c>
      <c r="BE107" s="359">
        <v>0</v>
      </c>
      <c r="BF107" s="359">
        <v>0</v>
      </c>
      <c r="BG107" s="359">
        <v>0</v>
      </c>
      <c r="BH107" s="359">
        <v>0</v>
      </c>
      <c r="BI107" s="359">
        <v>0</v>
      </c>
      <c r="BJ107" s="359">
        <v>944.67441927410903</v>
      </c>
      <c r="BK107" s="359">
        <v>0</v>
      </c>
      <c r="BL107" s="359">
        <v>0</v>
      </c>
      <c r="BM107" s="359">
        <v>0</v>
      </c>
      <c r="BN107" s="359">
        <v>0</v>
      </c>
      <c r="BO107" s="359">
        <v>0</v>
      </c>
      <c r="BP107" s="360">
        <v>16844.399904877864</v>
      </c>
      <c r="BQ107" s="358" t="s">
        <v>194</v>
      </c>
    </row>
    <row r="108" spans="2:69" s="365" customFormat="1" ht="13.5" customHeight="1" x14ac:dyDescent="0.25">
      <c r="B108" s="362" t="s">
        <v>195</v>
      </c>
      <c r="C108" s="363">
        <v>0</v>
      </c>
      <c r="D108" s="363">
        <v>0</v>
      </c>
      <c r="E108" s="363">
        <v>0</v>
      </c>
      <c r="F108" s="363">
        <v>0</v>
      </c>
      <c r="G108" s="363">
        <v>0</v>
      </c>
      <c r="H108" s="363">
        <v>0</v>
      </c>
      <c r="I108" s="363">
        <v>0</v>
      </c>
      <c r="J108" s="363">
        <v>0</v>
      </c>
      <c r="K108" s="363">
        <v>0</v>
      </c>
      <c r="L108" s="363">
        <v>0</v>
      </c>
      <c r="M108" s="363">
        <v>0</v>
      </c>
      <c r="N108" s="363">
        <v>0</v>
      </c>
      <c r="O108" s="363">
        <v>0</v>
      </c>
      <c r="P108" s="363">
        <v>0</v>
      </c>
      <c r="Q108" s="363">
        <v>0</v>
      </c>
      <c r="R108" s="363">
        <v>0</v>
      </c>
      <c r="S108" s="363">
        <v>0</v>
      </c>
      <c r="T108" s="363">
        <v>0</v>
      </c>
      <c r="U108" s="363">
        <v>0</v>
      </c>
      <c r="V108" s="363">
        <v>0</v>
      </c>
      <c r="W108" s="363">
        <v>0</v>
      </c>
      <c r="X108" s="363">
        <v>0</v>
      </c>
      <c r="Y108" s="363">
        <v>0</v>
      </c>
      <c r="Z108" s="363">
        <v>0</v>
      </c>
      <c r="AA108" s="363">
        <v>0</v>
      </c>
      <c r="AB108" s="363">
        <v>0</v>
      </c>
      <c r="AC108" s="363">
        <v>0</v>
      </c>
      <c r="AD108" s="363">
        <v>0</v>
      </c>
      <c r="AE108" s="363">
        <v>0</v>
      </c>
      <c r="AF108" s="363">
        <v>0</v>
      </c>
      <c r="AG108" s="364">
        <v>0</v>
      </c>
      <c r="AH108" s="362" t="s">
        <v>195</v>
      </c>
      <c r="AI108" s="358"/>
      <c r="AJ108" s="358"/>
      <c r="AK108" s="362" t="s">
        <v>195</v>
      </c>
      <c r="AL108" s="1079">
        <v>0</v>
      </c>
      <c r="AM108" s="363">
        <v>36299.6947548315</v>
      </c>
      <c r="AN108" s="363">
        <v>37128.318931839996</v>
      </c>
      <c r="AO108" s="363">
        <v>0</v>
      </c>
      <c r="AP108" s="363">
        <v>3495.37380635008</v>
      </c>
      <c r="AQ108" s="363">
        <v>19036839.207699999</v>
      </c>
      <c r="AR108" s="363">
        <v>6048.7273515986899</v>
      </c>
      <c r="AS108" s="363">
        <v>0</v>
      </c>
      <c r="AT108" s="363">
        <v>1588202.5014925301</v>
      </c>
      <c r="AU108" s="363">
        <v>1951.2621489318999</v>
      </c>
      <c r="AV108" s="363">
        <v>33262.9887854181</v>
      </c>
      <c r="AW108" s="363">
        <v>10299330.8811178</v>
      </c>
      <c r="AX108" s="363">
        <v>20687.057717884501</v>
      </c>
      <c r="AY108" s="363">
        <v>0</v>
      </c>
      <c r="AZ108" s="363">
        <v>0</v>
      </c>
      <c r="BA108" s="363">
        <v>30784.3907835022</v>
      </c>
      <c r="BB108" s="363">
        <v>3618.91902941645</v>
      </c>
      <c r="BC108" s="363">
        <v>579368072.45893097</v>
      </c>
      <c r="BD108" s="363">
        <v>8326.4832261307893</v>
      </c>
      <c r="BE108" s="363">
        <v>4625.9917231734798</v>
      </c>
      <c r="BF108" s="363">
        <v>0</v>
      </c>
      <c r="BG108" s="363">
        <v>0</v>
      </c>
      <c r="BH108" s="363">
        <v>0</v>
      </c>
      <c r="BI108" s="363">
        <v>0</v>
      </c>
      <c r="BJ108" s="363">
        <v>507.81124441911101</v>
      </c>
      <c r="BK108" s="363">
        <v>0</v>
      </c>
      <c r="BL108" s="363">
        <v>0</v>
      </c>
      <c r="BM108" s="363">
        <v>57073.593356429999</v>
      </c>
      <c r="BN108" s="363">
        <v>1621.5155600000001</v>
      </c>
      <c r="BO108" s="363">
        <v>0</v>
      </c>
      <c r="BP108" s="364">
        <v>610537877.17766118</v>
      </c>
      <c r="BQ108" s="362" t="s">
        <v>195</v>
      </c>
    </row>
    <row r="109" spans="2:69" s="361" customFormat="1" ht="13.5" customHeight="1" x14ac:dyDescent="0.25">
      <c r="B109" s="358" t="s">
        <v>196</v>
      </c>
      <c r="C109" s="359">
        <v>0</v>
      </c>
      <c r="D109" s="359">
        <v>0</v>
      </c>
      <c r="E109" s="359">
        <v>0</v>
      </c>
      <c r="F109" s="359">
        <v>0</v>
      </c>
      <c r="G109" s="359">
        <v>0</v>
      </c>
      <c r="H109" s="359">
        <v>0</v>
      </c>
      <c r="I109" s="359">
        <v>0</v>
      </c>
      <c r="J109" s="359">
        <v>0</v>
      </c>
      <c r="K109" s="359">
        <v>0</v>
      </c>
      <c r="L109" s="359">
        <v>11</v>
      </c>
      <c r="M109" s="359">
        <v>0</v>
      </c>
      <c r="N109" s="359">
        <v>0</v>
      </c>
      <c r="O109" s="359">
        <v>0</v>
      </c>
      <c r="P109" s="359">
        <v>0</v>
      </c>
      <c r="Q109" s="359">
        <v>0</v>
      </c>
      <c r="R109" s="359">
        <v>0</v>
      </c>
      <c r="S109" s="359">
        <v>0</v>
      </c>
      <c r="T109" s="359">
        <v>12</v>
      </c>
      <c r="U109" s="359">
        <v>0</v>
      </c>
      <c r="V109" s="359">
        <v>0</v>
      </c>
      <c r="W109" s="359">
        <v>0</v>
      </c>
      <c r="X109" s="359">
        <v>0</v>
      </c>
      <c r="Y109" s="359">
        <v>0</v>
      </c>
      <c r="Z109" s="359">
        <v>0</v>
      </c>
      <c r="AA109" s="359">
        <v>0</v>
      </c>
      <c r="AB109" s="359">
        <v>0</v>
      </c>
      <c r="AC109" s="359">
        <v>0</v>
      </c>
      <c r="AD109" s="359">
        <v>0</v>
      </c>
      <c r="AE109" s="359">
        <v>0</v>
      </c>
      <c r="AF109" s="359">
        <v>0</v>
      </c>
      <c r="AG109" s="360">
        <v>23</v>
      </c>
      <c r="AH109" s="358" t="s">
        <v>196</v>
      </c>
      <c r="AI109" s="358"/>
      <c r="AJ109" s="358"/>
      <c r="AK109" s="358" t="s">
        <v>196</v>
      </c>
      <c r="AL109" s="359">
        <v>0</v>
      </c>
      <c r="AM109" s="359">
        <v>0</v>
      </c>
      <c r="AN109" s="359">
        <v>62460.772527466499</v>
      </c>
      <c r="AO109" s="359">
        <v>0</v>
      </c>
      <c r="AP109" s="359">
        <v>24851.377046682101</v>
      </c>
      <c r="AQ109" s="359">
        <v>0</v>
      </c>
      <c r="AR109" s="359">
        <v>0</v>
      </c>
      <c r="AS109" s="359">
        <v>0</v>
      </c>
      <c r="AT109" s="359">
        <v>442677.11987119803</v>
      </c>
      <c r="AU109" s="359">
        <v>0</v>
      </c>
      <c r="AV109" s="359">
        <v>470412.92357793503</v>
      </c>
      <c r="AW109" s="359">
        <v>206.331741334886</v>
      </c>
      <c r="AX109" s="359">
        <v>0</v>
      </c>
      <c r="AY109" s="359">
        <v>2632.1809007513202</v>
      </c>
      <c r="AZ109" s="359">
        <v>0</v>
      </c>
      <c r="BA109" s="359">
        <v>0</v>
      </c>
      <c r="BB109" s="359">
        <v>0</v>
      </c>
      <c r="BC109" s="359">
        <v>1405.5890916850201</v>
      </c>
      <c r="BD109" s="359">
        <v>0</v>
      </c>
      <c r="BE109" s="359">
        <v>0</v>
      </c>
      <c r="BF109" s="359">
        <v>0</v>
      </c>
      <c r="BG109" s="359">
        <v>0</v>
      </c>
      <c r="BH109" s="359">
        <v>0</v>
      </c>
      <c r="BI109" s="359">
        <v>62227.949960871898</v>
      </c>
      <c r="BJ109" s="359">
        <v>0</v>
      </c>
      <c r="BK109" s="359">
        <v>0</v>
      </c>
      <c r="BL109" s="359">
        <v>64832.635554563101</v>
      </c>
      <c r="BM109" s="359">
        <v>0</v>
      </c>
      <c r="BN109" s="359">
        <v>0</v>
      </c>
      <c r="BO109" s="359">
        <v>0</v>
      </c>
      <c r="BP109" s="360">
        <v>1131706.8802724876</v>
      </c>
      <c r="BQ109" s="358" t="s">
        <v>196</v>
      </c>
    </row>
    <row r="110" spans="2:69" s="365" customFormat="1" ht="13.5" customHeight="1" x14ac:dyDescent="0.25">
      <c r="B110" s="362" t="s">
        <v>197</v>
      </c>
      <c r="C110" s="363">
        <v>0</v>
      </c>
      <c r="D110" s="363">
        <v>11</v>
      </c>
      <c r="E110" s="363">
        <v>3</v>
      </c>
      <c r="F110" s="363">
        <v>55</v>
      </c>
      <c r="G110" s="363">
        <v>1</v>
      </c>
      <c r="H110" s="363">
        <v>0</v>
      </c>
      <c r="I110" s="363">
        <v>0</v>
      </c>
      <c r="J110" s="363">
        <v>0</v>
      </c>
      <c r="K110" s="363">
        <v>2</v>
      </c>
      <c r="L110" s="363">
        <v>0</v>
      </c>
      <c r="M110" s="363">
        <v>1</v>
      </c>
      <c r="N110" s="363">
        <v>0</v>
      </c>
      <c r="O110" s="363">
        <v>1</v>
      </c>
      <c r="P110" s="363">
        <v>0</v>
      </c>
      <c r="Q110" s="363">
        <v>0</v>
      </c>
      <c r="R110" s="363">
        <v>0</v>
      </c>
      <c r="S110" s="363">
        <v>2</v>
      </c>
      <c r="T110" s="363">
        <v>0</v>
      </c>
      <c r="U110" s="363">
        <v>0</v>
      </c>
      <c r="V110" s="363">
        <v>5</v>
      </c>
      <c r="W110" s="363">
        <v>0</v>
      </c>
      <c r="X110" s="363">
        <v>0</v>
      </c>
      <c r="Y110" s="363">
        <v>0</v>
      </c>
      <c r="Z110" s="363">
        <v>0</v>
      </c>
      <c r="AA110" s="363">
        <v>2</v>
      </c>
      <c r="AB110" s="363">
        <v>0</v>
      </c>
      <c r="AC110" s="363">
        <v>0</v>
      </c>
      <c r="AD110" s="363">
        <v>0</v>
      </c>
      <c r="AE110" s="363">
        <v>0</v>
      </c>
      <c r="AF110" s="363">
        <v>0</v>
      </c>
      <c r="AG110" s="364">
        <v>83</v>
      </c>
      <c r="AH110" s="362" t="s">
        <v>197</v>
      </c>
      <c r="AI110" s="358"/>
      <c r="AJ110" s="358"/>
      <c r="AK110" s="362" t="s">
        <v>197</v>
      </c>
      <c r="AL110" s="1079">
        <v>1657.4265229948401</v>
      </c>
      <c r="AM110" s="363">
        <v>43832.0964663454</v>
      </c>
      <c r="AN110" s="363">
        <v>7614.1237639815399</v>
      </c>
      <c r="AO110" s="363">
        <v>176147.34184721499</v>
      </c>
      <c r="AP110" s="363">
        <v>12976.786934718</v>
      </c>
      <c r="AQ110" s="363">
        <v>0</v>
      </c>
      <c r="AR110" s="363">
        <v>0</v>
      </c>
      <c r="AS110" s="363">
        <v>1509.81041008938</v>
      </c>
      <c r="AT110" s="363">
        <v>0</v>
      </c>
      <c r="AU110" s="363">
        <v>0</v>
      </c>
      <c r="AV110" s="363">
        <v>17172.776940054599</v>
      </c>
      <c r="AW110" s="363">
        <v>0</v>
      </c>
      <c r="AX110" s="363">
        <v>0</v>
      </c>
      <c r="AY110" s="363">
        <v>0</v>
      </c>
      <c r="AZ110" s="363">
        <v>0</v>
      </c>
      <c r="BA110" s="363">
        <v>0</v>
      </c>
      <c r="BB110" s="363">
        <v>1823.0819884553</v>
      </c>
      <c r="BC110" s="363">
        <v>7932.46394716334</v>
      </c>
      <c r="BD110" s="363">
        <v>0</v>
      </c>
      <c r="BE110" s="363">
        <v>0</v>
      </c>
      <c r="BF110" s="363">
        <v>0</v>
      </c>
      <c r="BG110" s="363">
        <v>0</v>
      </c>
      <c r="BH110" s="363">
        <v>0</v>
      </c>
      <c r="BI110" s="363">
        <v>0</v>
      </c>
      <c r="BJ110" s="363">
        <v>0</v>
      </c>
      <c r="BK110" s="363">
        <v>0</v>
      </c>
      <c r="BL110" s="363">
        <v>0</v>
      </c>
      <c r="BM110" s="363">
        <v>0</v>
      </c>
      <c r="BN110" s="363">
        <v>0</v>
      </c>
      <c r="BO110" s="363">
        <v>0</v>
      </c>
      <c r="BP110" s="364">
        <v>270665.90882101736</v>
      </c>
      <c r="BQ110" s="362" t="s">
        <v>197</v>
      </c>
    </row>
    <row r="111" spans="2:69" s="361" customFormat="1" ht="13.5" customHeight="1" x14ac:dyDescent="0.25">
      <c r="B111" s="358" t="s">
        <v>199</v>
      </c>
      <c r="C111" s="359">
        <v>0</v>
      </c>
      <c r="D111" s="359">
        <v>0</v>
      </c>
      <c r="E111" s="359">
        <v>0</v>
      </c>
      <c r="F111" s="359">
        <v>0</v>
      </c>
      <c r="G111" s="359">
        <v>0</v>
      </c>
      <c r="H111" s="359">
        <v>0</v>
      </c>
      <c r="I111" s="359">
        <v>0</v>
      </c>
      <c r="J111" s="359">
        <v>0</v>
      </c>
      <c r="K111" s="359">
        <v>0</v>
      </c>
      <c r="L111" s="359">
        <v>0</v>
      </c>
      <c r="M111" s="359">
        <v>0</v>
      </c>
      <c r="N111" s="359">
        <v>0</v>
      </c>
      <c r="O111" s="359">
        <v>0</v>
      </c>
      <c r="P111" s="359">
        <v>0</v>
      </c>
      <c r="Q111" s="359">
        <v>0</v>
      </c>
      <c r="R111" s="359">
        <v>1</v>
      </c>
      <c r="S111" s="359">
        <v>0</v>
      </c>
      <c r="T111" s="359">
        <v>0</v>
      </c>
      <c r="U111" s="359">
        <v>0</v>
      </c>
      <c r="V111" s="359">
        <v>0</v>
      </c>
      <c r="W111" s="359">
        <v>0</v>
      </c>
      <c r="X111" s="359">
        <v>0</v>
      </c>
      <c r="Y111" s="359">
        <v>0</v>
      </c>
      <c r="Z111" s="359">
        <v>0</v>
      </c>
      <c r="AA111" s="359">
        <v>0</v>
      </c>
      <c r="AB111" s="359">
        <v>0</v>
      </c>
      <c r="AC111" s="359">
        <v>0</v>
      </c>
      <c r="AD111" s="359">
        <v>0</v>
      </c>
      <c r="AE111" s="359">
        <v>0</v>
      </c>
      <c r="AF111" s="359">
        <v>0</v>
      </c>
      <c r="AG111" s="360">
        <v>1</v>
      </c>
      <c r="AH111" s="358" t="s">
        <v>199</v>
      </c>
      <c r="AI111" s="358"/>
      <c r="AJ111" s="358"/>
      <c r="AK111" s="358" t="s">
        <v>199</v>
      </c>
      <c r="AL111" s="359">
        <v>0</v>
      </c>
      <c r="AM111" s="359">
        <v>0</v>
      </c>
      <c r="AN111" s="359">
        <v>0</v>
      </c>
      <c r="AO111" s="359">
        <v>0</v>
      </c>
      <c r="AP111" s="359">
        <v>0</v>
      </c>
      <c r="AQ111" s="359">
        <v>0</v>
      </c>
      <c r="AR111" s="359">
        <v>0</v>
      </c>
      <c r="AS111" s="359">
        <v>0</v>
      </c>
      <c r="AT111" s="359">
        <v>0</v>
      </c>
      <c r="AU111" s="359">
        <v>0</v>
      </c>
      <c r="AV111" s="359">
        <v>0</v>
      </c>
      <c r="AW111" s="359">
        <v>0</v>
      </c>
      <c r="AX111" s="359">
        <v>0</v>
      </c>
      <c r="AY111" s="359">
        <v>0</v>
      </c>
      <c r="AZ111" s="359">
        <v>0</v>
      </c>
      <c r="BA111" s="359">
        <v>0</v>
      </c>
      <c r="BB111" s="359">
        <v>0</v>
      </c>
      <c r="BC111" s="359">
        <v>0</v>
      </c>
      <c r="BD111" s="359">
        <v>0</v>
      </c>
      <c r="BE111" s="359">
        <v>0</v>
      </c>
      <c r="BF111" s="359">
        <v>0</v>
      </c>
      <c r="BG111" s="359">
        <v>0</v>
      </c>
      <c r="BH111" s="359">
        <v>0</v>
      </c>
      <c r="BI111" s="359">
        <v>0</v>
      </c>
      <c r="BJ111" s="359">
        <v>0</v>
      </c>
      <c r="BK111" s="359">
        <v>0</v>
      </c>
      <c r="BL111" s="359">
        <v>0</v>
      </c>
      <c r="BM111" s="359">
        <v>0</v>
      </c>
      <c r="BN111" s="359">
        <v>0</v>
      </c>
      <c r="BO111" s="359">
        <v>0</v>
      </c>
      <c r="BP111" s="360">
        <v>0</v>
      </c>
      <c r="BQ111" s="358" t="s">
        <v>199</v>
      </c>
    </row>
    <row r="112" spans="2:69" s="365" customFormat="1" ht="13.5" customHeight="1" x14ac:dyDescent="0.25">
      <c r="B112" s="362" t="s">
        <v>201</v>
      </c>
      <c r="C112" s="363">
        <v>0</v>
      </c>
      <c r="D112" s="363">
        <v>0</v>
      </c>
      <c r="E112" s="363">
        <v>0</v>
      </c>
      <c r="F112" s="363">
        <v>0</v>
      </c>
      <c r="G112" s="363">
        <v>0</v>
      </c>
      <c r="H112" s="363">
        <v>0</v>
      </c>
      <c r="I112" s="363">
        <v>0</v>
      </c>
      <c r="J112" s="363">
        <v>0</v>
      </c>
      <c r="K112" s="363">
        <v>0</v>
      </c>
      <c r="L112" s="363">
        <v>0</v>
      </c>
      <c r="M112" s="363">
        <v>0</v>
      </c>
      <c r="N112" s="363">
        <v>0</v>
      </c>
      <c r="O112" s="363">
        <v>0</v>
      </c>
      <c r="P112" s="363">
        <v>0</v>
      </c>
      <c r="Q112" s="363">
        <v>0</v>
      </c>
      <c r="R112" s="363">
        <v>0</v>
      </c>
      <c r="S112" s="363">
        <v>0</v>
      </c>
      <c r="T112" s="363">
        <v>0</v>
      </c>
      <c r="U112" s="363">
        <v>0</v>
      </c>
      <c r="V112" s="363">
        <v>0</v>
      </c>
      <c r="W112" s="363">
        <v>0</v>
      </c>
      <c r="X112" s="363">
        <v>0</v>
      </c>
      <c r="Y112" s="363">
        <v>0</v>
      </c>
      <c r="Z112" s="363">
        <v>0</v>
      </c>
      <c r="AA112" s="363">
        <v>0</v>
      </c>
      <c r="AB112" s="363">
        <v>0</v>
      </c>
      <c r="AC112" s="363">
        <v>1</v>
      </c>
      <c r="AD112" s="363">
        <v>23</v>
      </c>
      <c r="AE112" s="363">
        <v>0</v>
      </c>
      <c r="AF112" s="363">
        <v>0</v>
      </c>
      <c r="AG112" s="364">
        <v>24</v>
      </c>
      <c r="AH112" s="362" t="s">
        <v>201</v>
      </c>
      <c r="AI112" s="358"/>
      <c r="AJ112" s="358"/>
      <c r="AK112" s="362" t="s">
        <v>201</v>
      </c>
      <c r="AL112" s="1079">
        <v>0</v>
      </c>
      <c r="AM112" s="363">
        <v>22061.7681761815</v>
      </c>
      <c r="AN112" s="363">
        <v>8223.7720735265393</v>
      </c>
      <c r="AO112" s="363">
        <v>51283.245013470398</v>
      </c>
      <c r="AP112" s="363">
        <v>645.52588230577499</v>
      </c>
      <c r="AQ112" s="363">
        <v>0</v>
      </c>
      <c r="AR112" s="363">
        <v>0</v>
      </c>
      <c r="AS112" s="363">
        <v>0</v>
      </c>
      <c r="AT112" s="363">
        <v>5456.88963296769</v>
      </c>
      <c r="AU112" s="363">
        <v>0</v>
      </c>
      <c r="AV112" s="363">
        <v>3041.0212111942101</v>
      </c>
      <c r="AW112" s="363">
        <v>0</v>
      </c>
      <c r="AX112" s="363">
        <v>657.26084631535696</v>
      </c>
      <c r="AY112" s="363">
        <v>0</v>
      </c>
      <c r="AZ112" s="363">
        <v>0</v>
      </c>
      <c r="BA112" s="363">
        <v>0</v>
      </c>
      <c r="BB112" s="363">
        <v>3807.4054505561899</v>
      </c>
      <c r="BC112" s="363">
        <v>0</v>
      </c>
      <c r="BD112" s="363">
        <v>0</v>
      </c>
      <c r="BE112" s="363">
        <v>6356.20599344521</v>
      </c>
      <c r="BF112" s="363">
        <v>0</v>
      </c>
      <c r="BG112" s="363">
        <v>0</v>
      </c>
      <c r="BH112" s="363">
        <v>0</v>
      </c>
      <c r="BI112" s="363">
        <v>0</v>
      </c>
      <c r="BJ112" s="363">
        <v>6109.2515493917599</v>
      </c>
      <c r="BK112" s="363">
        <v>0</v>
      </c>
      <c r="BL112" s="363">
        <v>0</v>
      </c>
      <c r="BM112" s="363">
        <v>0</v>
      </c>
      <c r="BN112" s="363">
        <v>0</v>
      </c>
      <c r="BO112" s="363">
        <v>0</v>
      </c>
      <c r="BP112" s="364">
        <v>107642.34582935464</v>
      </c>
      <c r="BQ112" s="362" t="s">
        <v>201</v>
      </c>
    </row>
    <row r="113" spans="2:139" s="361" customFormat="1" ht="13.5" customHeight="1" x14ac:dyDescent="0.25">
      <c r="B113" s="358" t="s">
        <v>202</v>
      </c>
      <c r="C113" s="359">
        <v>0</v>
      </c>
      <c r="D113" s="359">
        <v>0</v>
      </c>
      <c r="E113" s="359">
        <v>0</v>
      </c>
      <c r="F113" s="359">
        <v>3</v>
      </c>
      <c r="G113" s="359">
        <v>0</v>
      </c>
      <c r="H113" s="359">
        <v>0</v>
      </c>
      <c r="I113" s="359">
        <v>0</v>
      </c>
      <c r="J113" s="359">
        <v>0</v>
      </c>
      <c r="K113" s="359">
        <v>0</v>
      </c>
      <c r="L113" s="359">
        <v>0</v>
      </c>
      <c r="M113" s="359">
        <v>0</v>
      </c>
      <c r="N113" s="359">
        <v>0</v>
      </c>
      <c r="O113" s="359">
        <v>0</v>
      </c>
      <c r="P113" s="359">
        <v>0</v>
      </c>
      <c r="Q113" s="359">
        <v>0</v>
      </c>
      <c r="R113" s="359">
        <v>0</v>
      </c>
      <c r="S113" s="359">
        <v>0</v>
      </c>
      <c r="T113" s="359">
        <v>0</v>
      </c>
      <c r="U113" s="359">
        <v>0</v>
      </c>
      <c r="V113" s="359">
        <v>0</v>
      </c>
      <c r="W113" s="359">
        <v>0</v>
      </c>
      <c r="X113" s="359">
        <v>0</v>
      </c>
      <c r="Y113" s="359">
        <v>0</v>
      </c>
      <c r="Z113" s="359">
        <v>0</v>
      </c>
      <c r="AA113" s="359">
        <v>0</v>
      </c>
      <c r="AB113" s="359">
        <v>0</v>
      </c>
      <c r="AC113" s="359">
        <v>0</v>
      </c>
      <c r="AD113" s="359">
        <v>0</v>
      </c>
      <c r="AE113" s="359">
        <v>0</v>
      </c>
      <c r="AF113" s="359">
        <v>0</v>
      </c>
      <c r="AG113" s="360">
        <v>3</v>
      </c>
      <c r="AH113" s="358" t="s">
        <v>202</v>
      </c>
      <c r="AI113" s="358"/>
      <c r="AJ113" s="358"/>
      <c r="AK113" s="358" t="s">
        <v>202</v>
      </c>
      <c r="AL113" s="359">
        <v>0</v>
      </c>
      <c r="AM113" s="359">
        <v>0</v>
      </c>
      <c r="AN113" s="359">
        <v>0</v>
      </c>
      <c r="AO113" s="359">
        <v>0</v>
      </c>
      <c r="AP113" s="359">
        <v>0</v>
      </c>
      <c r="AQ113" s="359">
        <v>0</v>
      </c>
      <c r="AR113" s="359">
        <v>0</v>
      </c>
      <c r="AS113" s="359">
        <v>0</v>
      </c>
      <c r="AT113" s="359">
        <v>0</v>
      </c>
      <c r="AU113" s="359">
        <v>0</v>
      </c>
      <c r="AV113" s="359">
        <v>0</v>
      </c>
      <c r="AW113" s="359">
        <v>0</v>
      </c>
      <c r="AX113" s="359">
        <v>0</v>
      </c>
      <c r="AY113" s="359">
        <v>0</v>
      </c>
      <c r="AZ113" s="359">
        <v>0</v>
      </c>
      <c r="BA113" s="359">
        <v>3.9120301002269899</v>
      </c>
      <c r="BB113" s="359">
        <v>0</v>
      </c>
      <c r="BC113" s="359">
        <v>0</v>
      </c>
      <c r="BD113" s="359">
        <v>0</v>
      </c>
      <c r="BE113" s="359">
        <v>0</v>
      </c>
      <c r="BF113" s="359">
        <v>0</v>
      </c>
      <c r="BG113" s="359">
        <v>0</v>
      </c>
      <c r="BH113" s="359">
        <v>0</v>
      </c>
      <c r="BI113" s="359">
        <v>0</v>
      </c>
      <c r="BJ113" s="359">
        <v>0</v>
      </c>
      <c r="BK113" s="359">
        <v>0</v>
      </c>
      <c r="BL113" s="359">
        <v>0</v>
      </c>
      <c r="BM113" s="359">
        <v>0</v>
      </c>
      <c r="BN113" s="359">
        <v>0</v>
      </c>
      <c r="BO113" s="359">
        <v>0</v>
      </c>
      <c r="BP113" s="360">
        <v>3.9120301002269899</v>
      </c>
      <c r="BQ113" s="358" t="s">
        <v>202</v>
      </c>
    </row>
    <row r="114" spans="2:139" s="365" customFormat="1" ht="13.5" customHeight="1" x14ac:dyDescent="0.25">
      <c r="B114" s="362" t="s">
        <v>203</v>
      </c>
      <c r="C114" s="363">
        <v>0</v>
      </c>
      <c r="D114" s="363">
        <v>0</v>
      </c>
      <c r="E114" s="363">
        <v>0</v>
      </c>
      <c r="F114" s="363">
        <v>0</v>
      </c>
      <c r="G114" s="363">
        <v>0</v>
      </c>
      <c r="H114" s="363">
        <v>0</v>
      </c>
      <c r="I114" s="363">
        <v>0</v>
      </c>
      <c r="J114" s="363">
        <v>0</v>
      </c>
      <c r="K114" s="363">
        <v>0</v>
      </c>
      <c r="L114" s="363">
        <v>0</v>
      </c>
      <c r="M114" s="363">
        <v>0</v>
      </c>
      <c r="N114" s="363">
        <v>0</v>
      </c>
      <c r="O114" s="363">
        <v>0</v>
      </c>
      <c r="P114" s="363">
        <v>0</v>
      </c>
      <c r="Q114" s="363">
        <v>0</v>
      </c>
      <c r="R114" s="363">
        <v>0</v>
      </c>
      <c r="S114" s="363">
        <v>0</v>
      </c>
      <c r="T114" s="363">
        <v>0</v>
      </c>
      <c r="U114" s="363">
        <v>0</v>
      </c>
      <c r="V114" s="363">
        <v>0</v>
      </c>
      <c r="W114" s="363">
        <v>0</v>
      </c>
      <c r="X114" s="363">
        <v>0</v>
      </c>
      <c r="Y114" s="363">
        <v>0</v>
      </c>
      <c r="Z114" s="363">
        <v>0</v>
      </c>
      <c r="AA114" s="363">
        <v>0</v>
      </c>
      <c r="AB114" s="363">
        <v>0</v>
      </c>
      <c r="AC114" s="363">
        <v>0</v>
      </c>
      <c r="AD114" s="363">
        <v>0</v>
      </c>
      <c r="AE114" s="363">
        <v>0</v>
      </c>
      <c r="AF114" s="363">
        <v>0</v>
      </c>
      <c r="AG114" s="364">
        <v>0</v>
      </c>
      <c r="AH114" s="362" t="s">
        <v>203</v>
      </c>
      <c r="AI114" s="358"/>
      <c r="AJ114" s="358"/>
      <c r="AK114" s="362" t="s">
        <v>203</v>
      </c>
      <c r="AL114" s="1079">
        <v>0</v>
      </c>
      <c r="AM114" s="363">
        <v>0</v>
      </c>
      <c r="AN114" s="363">
        <v>0</v>
      </c>
      <c r="AO114" s="363">
        <v>0</v>
      </c>
      <c r="AP114" s="363">
        <v>0</v>
      </c>
      <c r="AQ114" s="363">
        <v>0</v>
      </c>
      <c r="AR114" s="363">
        <v>0</v>
      </c>
      <c r="AS114" s="363">
        <v>0</v>
      </c>
      <c r="AT114" s="363">
        <v>0</v>
      </c>
      <c r="AU114" s="363">
        <v>0</v>
      </c>
      <c r="AV114" s="363">
        <v>0</v>
      </c>
      <c r="AW114" s="363">
        <v>0</v>
      </c>
      <c r="AX114" s="363">
        <v>0</v>
      </c>
      <c r="AY114" s="363">
        <v>0</v>
      </c>
      <c r="AZ114" s="363">
        <v>0</v>
      </c>
      <c r="BA114" s="363">
        <v>0</v>
      </c>
      <c r="BB114" s="363">
        <v>0</v>
      </c>
      <c r="BC114" s="363">
        <v>0</v>
      </c>
      <c r="BD114" s="363">
        <v>0</v>
      </c>
      <c r="BE114" s="363">
        <v>0</v>
      </c>
      <c r="BF114" s="363">
        <v>0</v>
      </c>
      <c r="BG114" s="363">
        <v>0</v>
      </c>
      <c r="BH114" s="363">
        <v>0</v>
      </c>
      <c r="BI114" s="363">
        <v>0</v>
      </c>
      <c r="BJ114" s="363">
        <v>0</v>
      </c>
      <c r="BK114" s="363">
        <v>0</v>
      </c>
      <c r="BL114" s="363">
        <v>3077.3474245510502</v>
      </c>
      <c r="BM114" s="363">
        <v>66081.607378429995</v>
      </c>
      <c r="BN114" s="363">
        <v>0</v>
      </c>
      <c r="BO114" s="363">
        <v>0</v>
      </c>
      <c r="BP114" s="364">
        <v>69158.954802981039</v>
      </c>
      <c r="BQ114" s="362" t="s">
        <v>203</v>
      </c>
    </row>
    <row r="115" spans="2:139" s="361" customFormat="1" ht="13.5" customHeight="1" x14ac:dyDescent="0.25">
      <c r="B115" s="358" t="s">
        <v>205</v>
      </c>
      <c r="C115" s="359">
        <v>5</v>
      </c>
      <c r="D115" s="359">
        <v>0</v>
      </c>
      <c r="E115" s="359">
        <v>0</v>
      </c>
      <c r="F115" s="359">
        <v>0</v>
      </c>
      <c r="G115" s="359">
        <v>1</v>
      </c>
      <c r="H115" s="359">
        <v>0</v>
      </c>
      <c r="I115" s="359">
        <v>0</v>
      </c>
      <c r="J115" s="359">
        <v>0</v>
      </c>
      <c r="K115" s="359">
        <v>1</v>
      </c>
      <c r="L115" s="359">
        <v>2</v>
      </c>
      <c r="M115" s="359">
        <v>2</v>
      </c>
      <c r="N115" s="359">
        <v>0</v>
      </c>
      <c r="O115" s="359">
        <v>0</v>
      </c>
      <c r="P115" s="359">
        <v>31</v>
      </c>
      <c r="Q115" s="359">
        <v>26</v>
      </c>
      <c r="R115" s="359">
        <v>0</v>
      </c>
      <c r="S115" s="359">
        <v>0</v>
      </c>
      <c r="T115" s="359">
        <v>0</v>
      </c>
      <c r="U115" s="359">
        <v>0</v>
      </c>
      <c r="V115" s="359">
        <v>0</v>
      </c>
      <c r="W115" s="359">
        <v>0</v>
      </c>
      <c r="X115" s="359">
        <v>0</v>
      </c>
      <c r="Y115" s="359">
        <v>0</v>
      </c>
      <c r="Z115" s="359">
        <v>0</v>
      </c>
      <c r="AA115" s="359">
        <v>0</v>
      </c>
      <c r="AB115" s="359">
        <v>0</v>
      </c>
      <c r="AC115" s="359">
        <v>0</v>
      </c>
      <c r="AD115" s="359">
        <v>0</v>
      </c>
      <c r="AE115" s="359">
        <v>0</v>
      </c>
      <c r="AF115" s="359">
        <v>0</v>
      </c>
      <c r="AG115" s="360">
        <v>68</v>
      </c>
      <c r="AH115" s="358" t="s">
        <v>205</v>
      </c>
      <c r="AI115" s="358"/>
      <c r="AJ115" s="358"/>
      <c r="AK115" s="358" t="s">
        <v>205</v>
      </c>
      <c r="AL115" s="359">
        <v>0</v>
      </c>
      <c r="AM115" s="359">
        <v>0</v>
      </c>
      <c r="AN115" s="359">
        <v>0</v>
      </c>
      <c r="AO115" s="359">
        <v>0</v>
      </c>
      <c r="AP115" s="359">
        <v>0</v>
      </c>
      <c r="AQ115" s="359">
        <v>0</v>
      </c>
      <c r="AR115" s="359">
        <v>0</v>
      </c>
      <c r="AS115" s="359">
        <v>0</v>
      </c>
      <c r="AT115" s="359">
        <v>0</v>
      </c>
      <c r="AU115" s="359">
        <v>0</v>
      </c>
      <c r="AV115" s="359">
        <v>0</v>
      </c>
      <c r="AW115" s="359">
        <v>0</v>
      </c>
      <c r="AX115" s="359">
        <v>0</v>
      </c>
      <c r="AY115" s="359">
        <v>0</v>
      </c>
      <c r="AZ115" s="359">
        <v>0</v>
      </c>
      <c r="BA115" s="359">
        <v>0</v>
      </c>
      <c r="BB115" s="359">
        <v>0</v>
      </c>
      <c r="BC115" s="359">
        <v>0</v>
      </c>
      <c r="BD115" s="359">
        <v>0</v>
      </c>
      <c r="BE115" s="359">
        <v>0</v>
      </c>
      <c r="BF115" s="359">
        <v>0</v>
      </c>
      <c r="BG115" s="359">
        <v>0</v>
      </c>
      <c r="BH115" s="359">
        <v>0</v>
      </c>
      <c r="BI115" s="359">
        <v>0</v>
      </c>
      <c r="BJ115" s="359">
        <v>0</v>
      </c>
      <c r="BK115" s="359">
        <v>0</v>
      </c>
      <c r="BL115" s="359">
        <v>0</v>
      </c>
      <c r="BM115" s="359">
        <v>0</v>
      </c>
      <c r="BN115" s="359">
        <v>0</v>
      </c>
      <c r="BO115" s="359">
        <v>0</v>
      </c>
      <c r="BP115" s="360">
        <v>0</v>
      </c>
      <c r="BQ115" s="358" t="s">
        <v>205</v>
      </c>
    </row>
    <row r="116" spans="2:139" s="365" customFormat="1" ht="13.5" customHeight="1" x14ac:dyDescent="0.25">
      <c r="B116" s="362" t="s">
        <v>206</v>
      </c>
      <c r="C116" s="363">
        <v>0</v>
      </c>
      <c r="D116" s="363">
        <v>0</v>
      </c>
      <c r="E116" s="363">
        <v>0</v>
      </c>
      <c r="F116" s="363">
        <v>0</v>
      </c>
      <c r="G116" s="363">
        <v>1</v>
      </c>
      <c r="H116" s="363">
        <v>0</v>
      </c>
      <c r="I116" s="363">
        <v>0</v>
      </c>
      <c r="J116" s="363">
        <v>0</v>
      </c>
      <c r="K116" s="363">
        <v>0</v>
      </c>
      <c r="L116" s="363">
        <v>0</v>
      </c>
      <c r="M116" s="363">
        <v>0</v>
      </c>
      <c r="N116" s="363">
        <v>0</v>
      </c>
      <c r="O116" s="363">
        <v>0</v>
      </c>
      <c r="P116" s="363">
        <v>0</v>
      </c>
      <c r="Q116" s="363">
        <v>0</v>
      </c>
      <c r="R116" s="363">
        <v>0</v>
      </c>
      <c r="S116" s="363">
        <v>0</v>
      </c>
      <c r="T116" s="363">
        <v>0</v>
      </c>
      <c r="U116" s="363">
        <v>0</v>
      </c>
      <c r="V116" s="363">
        <v>0</v>
      </c>
      <c r="W116" s="363">
        <v>0</v>
      </c>
      <c r="X116" s="363">
        <v>0</v>
      </c>
      <c r="Y116" s="363">
        <v>0</v>
      </c>
      <c r="Z116" s="363">
        <v>0</v>
      </c>
      <c r="AA116" s="363">
        <v>0</v>
      </c>
      <c r="AB116" s="363">
        <v>0</v>
      </c>
      <c r="AC116" s="363">
        <v>0</v>
      </c>
      <c r="AD116" s="363">
        <v>0</v>
      </c>
      <c r="AE116" s="363">
        <v>0</v>
      </c>
      <c r="AF116" s="363">
        <v>0</v>
      </c>
      <c r="AG116" s="364">
        <v>1</v>
      </c>
      <c r="AH116" s="362" t="s">
        <v>206</v>
      </c>
      <c r="AI116" s="358"/>
      <c r="AJ116" s="358"/>
      <c r="AK116" s="362" t="s">
        <v>206</v>
      </c>
      <c r="AL116" s="1079">
        <v>7174.0972078971299</v>
      </c>
      <c r="AM116" s="363">
        <v>0</v>
      </c>
      <c r="AN116" s="363">
        <v>0</v>
      </c>
      <c r="AO116" s="363">
        <v>0</v>
      </c>
      <c r="AP116" s="363">
        <v>1177.8641060934999</v>
      </c>
      <c r="AQ116" s="363">
        <v>0</v>
      </c>
      <c r="AR116" s="363">
        <v>0</v>
      </c>
      <c r="AS116" s="363">
        <v>0</v>
      </c>
      <c r="AT116" s="363">
        <v>5626.4841278818303</v>
      </c>
      <c r="AU116" s="363">
        <v>3574.3882879790299</v>
      </c>
      <c r="AV116" s="363">
        <v>2265.20581931892</v>
      </c>
      <c r="AW116" s="363">
        <v>0</v>
      </c>
      <c r="AX116" s="363">
        <v>0</v>
      </c>
      <c r="AY116" s="363">
        <v>38241.448940079601</v>
      </c>
      <c r="AZ116" s="363">
        <v>80183.440085426104</v>
      </c>
      <c r="BA116" s="363">
        <v>0</v>
      </c>
      <c r="BB116" s="363">
        <v>0</v>
      </c>
      <c r="BC116" s="363">
        <v>0</v>
      </c>
      <c r="BD116" s="363">
        <v>0</v>
      </c>
      <c r="BE116" s="363">
        <v>0</v>
      </c>
      <c r="BF116" s="363">
        <v>0</v>
      </c>
      <c r="BG116" s="363">
        <v>0</v>
      </c>
      <c r="BH116" s="363">
        <v>0</v>
      </c>
      <c r="BI116" s="363">
        <v>0</v>
      </c>
      <c r="BJ116" s="363">
        <v>0</v>
      </c>
      <c r="BK116" s="363">
        <v>0</v>
      </c>
      <c r="BL116" s="363">
        <v>0</v>
      </c>
      <c r="BM116" s="363">
        <v>0</v>
      </c>
      <c r="BN116" s="363">
        <v>0</v>
      </c>
      <c r="BO116" s="363">
        <v>0</v>
      </c>
      <c r="BP116" s="364">
        <v>138242.9285746761</v>
      </c>
      <c r="BQ116" s="362" t="s">
        <v>206</v>
      </c>
    </row>
    <row r="117" spans="2:139" s="361" customFormat="1" ht="13.5" customHeight="1" x14ac:dyDescent="0.25">
      <c r="B117" s="358" t="s">
        <v>207</v>
      </c>
      <c r="C117" s="359">
        <v>0</v>
      </c>
      <c r="D117" s="359">
        <v>3</v>
      </c>
      <c r="E117" s="359">
        <v>0</v>
      </c>
      <c r="F117" s="359">
        <v>0</v>
      </c>
      <c r="G117" s="359">
        <v>0</v>
      </c>
      <c r="H117" s="359">
        <v>0</v>
      </c>
      <c r="I117" s="359">
        <v>0</v>
      </c>
      <c r="J117" s="359">
        <v>0</v>
      </c>
      <c r="K117" s="359">
        <v>0</v>
      </c>
      <c r="L117" s="359">
        <v>0</v>
      </c>
      <c r="M117" s="359">
        <v>0</v>
      </c>
      <c r="N117" s="359">
        <v>0</v>
      </c>
      <c r="O117" s="359">
        <v>0</v>
      </c>
      <c r="P117" s="359">
        <v>0</v>
      </c>
      <c r="Q117" s="359">
        <v>0</v>
      </c>
      <c r="R117" s="359">
        <v>0</v>
      </c>
      <c r="S117" s="359">
        <v>0</v>
      </c>
      <c r="T117" s="359">
        <v>0</v>
      </c>
      <c r="U117" s="359">
        <v>0</v>
      </c>
      <c r="V117" s="359">
        <v>0</v>
      </c>
      <c r="W117" s="359">
        <v>0</v>
      </c>
      <c r="X117" s="359">
        <v>0</v>
      </c>
      <c r="Y117" s="359">
        <v>0</v>
      </c>
      <c r="Z117" s="359">
        <v>0</v>
      </c>
      <c r="AA117" s="359">
        <v>0</v>
      </c>
      <c r="AB117" s="359">
        <v>0</v>
      </c>
      <c r="AC117" s="359">
        <v>0</v>
      </c>
      <c r="AD117" s="359">
        <v>0</v>
      </c>
      <c r="AE117" s="359">
        <v>0</v>
      </c>
      <c r="AF117" s="359">
        <v>0</v>
      </c>
      <c r="AG117" s="360">
        <v>3</v>
      </c>
      <c r="AH117" s="358" t="s">
        <v>207</v>
      </c>
      <c r="AI117" s="358"/>
      <c r="AJ117" s="358"/>
      <c r="AK117" s="358" t="s">
        <v>207</v>
      </c>
      <c r="AL117" s="359">
        <v>0</v>
      </c>
      <c r="AM117" s="359">
        <v>0</v>
      </c>
      <c r="AN117" s="359">
        <v>0</v>
      </c>
      <c r="AO117" s="359">
        <v>0</v>
      </c>
      <c r="AP117" s="359">
        <v>7995.9571297684197</v>
      </c>
      <c r="AQ117" s="359">
        <v>0</v>
      </c>
      <c r="AR117" s="359">
        <v>0</v>
      </c>
      <c r="AS117" s="359">
        <v>0</v>
      </c>
      <c r="AT117" s="359">
        <v>0</v>
      </c>
      <c r="AU117" s="359">
        <v>0</v>
      </c>
      <c r="AV117" s="359">
        <v>0</v>
      </c>
      <c r="AW117" s="359">
        <v>0</v>
      </c>
      <c r="AX117" s="359">
        <v>0</v>
      </c>
      <c r="AY117" s="359">
        <v>0</v>
      </c>
      <c r="AZ117" s="359">
        <v>0</v>
      </c>
      <c r="BA117" s="359">
        <v>0</v>
      </c>
      <c r="BB117" s="359">
        <v>0</v>
      </c>
      <c r="BC117" s="359">
        <v>0</v>
      </c>
      <c r="BD117" s="359">
        <v>0</v>
      </c>
      <c r="BE117" s="359">
        <v>0</v>
      </c>
      <c r="BF117" s="359">
        <v>0</v>
      </c>
      <c r="BG117" s="359">
        <v>0</v>
      </c>
      <c r="BH117" s="359">
        <v>0</v>
      </c>
      <c r="BI117" s="359">
        <v>0</v>
      </c>
      <c r="BJ117" s="359">
        <v>0</v>
      </c>
      <c r="BK117" s="359">
        <v>0</v>
      </c>
      <c r="BL117" s="359">
        <v>0</v>
      </c>
      <c r="BM117" s="359">
        <v>0</v>
      </c>
      <c r="BN117" s="359">
        <v>0</v>
      </c>
      <c r="BO117" s="359">
        <v>0</v>
      </c>
      <c r="BP117" s="360">
        <v>7995.9571297684197</v>
      </c>
      <c r="BQ117" s="358" t="s">
        <v>207</v>
      </c>
    </row>
    <row r="118" spans="2:139" s="365" customFormat="1" ht="13.5" customHeight="1" x14ac:dyDescent="0.25">
      <c r="B118" s="362" t="s">
        <v>208</v>
      </c>
      <c r="C118" s="363">
        <v>0</v>
      </c>
      <c r="D118" s="363">
        <v>0</v>
      </c>
      <c r="E118" s="363">
        <v>0</v>
      </c>
      <c r="F118" s="363">
        <v>0</v>
      </c>
      <c r="G118" s="363">
        <v>0</v>
      </c>
      <c r="H118" s="363">
        <v>0</v>
      </c>
      <c r="I118" s="363">
        <v>0</v>
      </c>
      <c r="J118" s="363">
        <v>0</v>
      </c>
      <c r="K118" s="363">
        <v>0</v>
      </c>
      <c r="L118" s="363">
        <v>0</v>
      </c>
      <c r="M118" s="363">
        <v>0</v>
      </c>
      <c r="N118" s="363">
        <v>0</v>
      </c>
      <c r="O118" s="363">
        <v>0</v>
      </c>
      <c r="P118" s="363">
        <v>0</v>
      </c>
      <c r="Q118" s="363">
        <v>0</v>
      </c>
      <c r="R118" s="363">
        <v>0</v>
      </c>
      <c r="S118" s="363">
        <v>0</v>
      </c>
      <c r="T118" s="363">
        <v>0</v>
      </c>
      <c r="U118" s="363">
        <v>0</v>
      </c>
      <c r="V118" s="363">
        <v>0</v>
      </c>
      <c r="W118" s="363">
        <v>0</v>
      </c>
      <c r="X118" s="363">
        <v>0</v>
      </c>
      <c r="Y118" s="363">
        <v>0</v>
      </c>
      <c r="Z118" s="363">
        <v>0</v>
      </c>
      <c r="AA118" s="363">
        <v>0</v>
      </c>
      <c r="AB118" s="363">
        <v>0</v>
      </c>
      <c r="AC118" s="363">
        <v>0</v>
      </c>
      <c r="AD118" s="363">
        <v>0</v>
      </c>
      <c r="AE118" s="363">
        <v>0</v>
      </c>
      <c r="AF118" s="363">
        <v>0</v>
      </c>
      <c r="AG118" s="364">
        <v>0</v>
      </c>
      <c r="AH118" s="362" t="s">
        <v>208</v>
      </c>
      <c r="AI118" s="358"/>
      <c r="AJ118" s="358"/>
      <c r="AK118" s="362" t="s">
        <v>208</v>
      </c>
      <c r="AL118" s="1079">
        <v>0</v>
      </c>
      <c r="AM118" s="363">
        <v>4036.1357531353701</v>
      </c>
      <c r="AN118" s="363">
        <v>0</v>
      </c>
      <c r="AO118" s="363">
        <v>0</v>
      </c>
      <c r="AP118" s="363">
        <v>0</v>
      </c>
      <c r="AQ118" s="363">
        <v>0</v>
      </c>
      <c r="AR118" s="363">
        <v>0</v>
      </c>
      <c r="AS118" s="363">
        <v>0</v>
      </c>
      <c r="AT118" s="363">
        <v>0</v>
      </c>
      <c r="AU118" s="363">
        <v>0</v>
      </c>
      <c r="AV118" s="363">
        <v>0</v>
      </c>
      <c r="AW118" s="363">
        <v>0</v>
      </c>
      <c r="AX118" s="363">
        <v>0</v>
      </c>
      <c r="AY118" s="363">
        <v>0</v>
      </c>
      <c r="AZ118" s="363">
        <v>0</v>
      </c>
      <c r="BA118" s="363">
        <v>0</v>
      </c>
      <c r="BB118" s="363">
        <v>0</v>
      </c>
      <c r="BC118" s="363">
        <v>0</v>
      </c>
      <c r="BD118" s="363">
        <v>0</v>
      </c>
      <c r="BE118" s="363">
        <v>0</v>
      </c>
      <c r="BF118" s="363">
        <v>0</v>
      </c>
      <c r="BG118" s="363">
        <v>0</v>
      </c>
      <c r="BH118" s="363">
        <v>0</v>
      </c>
      <c r="BI118" s="363">
        <v>0</v>
      </c>
      <c r="BJ118" s="363">
        <v>0</v>
      </c>
      <c r="BK118" s="363">
        <v>0</v>
      </c>
      <c r="BL118" s="363">
        <v>0</v>
      </c>
      <c r="BM118" s="363">
        <v>0</v>
      </c>
      <c r="BN118" s="363">
        <v>0</v>
      </c>
      <c r="BO118" s="363">
        <v>0</v>
      </c>
      <c r="BP118" s="364">
        <v>4036.1357531353701</v>
      </c>
      <c r="BQ118" s="362" t="s">
        <v>208</v>
      </c>
    </row>
    <row r="119" spans="2:139" s="361" customFormat="1" ht="13.5" customHeight="1" x14ac:dyDescent="0.25">
      <c r="B119" s="358" t="s">
        <v>209</v>
      </c>
      <c r="C119" s="359">
        <v>0</v>
      </c>
      <c r="D119" s="359">
        <v>0</v>
      </c>
      <c r="E119" s="359">
        <v>0</v>
      </c>
      <c r="F119" s="359">
        <v>0</v>
      </c>
      <c r="G119" s="359">
        <v>0</v>
      </c>
      <c r="H119" s="359">
        <v>0</v>
      </c>
      <c r="I119" s="359">
        <v>0</v>
      </c>
      <c r="J119" s="359">
        <v>0</v>
      </c>
      <c r="K119" s="359">
        <v>0</v>
      </c>
      <c r="L119" s="359">
        <v>0</v>
      </c>
      <c r="M119" s="359">
        <v>1</v>
      </c>
      <c r="N119" s="359">
        <v>0</v>
      </c>
      <c r="O119" s="359">
        <v>3</v>
      </c>
      <c r="P119" s="359">
        <v>58</v>
      </c>
      <c r="Q119" s="359">
        <v>9</v>
      </c>
      <c r="R119" s="359">
        <v>0</v>
      </c>
      <c r="S119" s="359">
        <v>4</v>
      </c>
      <c r="T119" s="359">
        <v>1</v>
      </c>
      <c r="U119" s="359">
        <v>0</v>
      </c>
      <c r="V119" s="359">
        <v>0</v>
      </c>
      <c r="W119" s="359">
        <v>0</v>
      </c>
      <c r="X119" s="359">
        <v>0</v>
      </c>
      <c r="Y119" s="359">
        <v>0</v>
      </c>
      <c r="Z119" s="359">
        <v>0</v>
      </c>
      <c r="AA119" s="359">
        <v>0</v>
      </c>
      <c r="AB119" s="359">
        <v>0</v>
      </c>
      <c r="AC119" s="359">
        <v>0</v>
      </c>
      <c r="AD119" s="359">
        <v>0</v>
      </c>
      <c r="AE119" s="359">
        <v>0</v>
      </c>
      <c r="AF119" s="359">
        <v>0</v>
      </c>
      <c r="AG119" s="360">
        <v>76</v>
      </c>
      <c r="AH119" s="358" t="s">
        <v>209</v>
      </c>
      <c r="AI119" s="358"/>
      <c r="AJ119" s="358"/>
      <c r="AK119" s="358" t="s">
        <v>209</v>
      </c>
      <c r="AL119" s="359">
        <v>0</v>
      </c>
      <c r="AM119" s="359">
        <v>0</v>
      </c>
      <c r="AN119" s="359">
        <v>0</v>
      </c>
      <c r="AO119" s="359">
        <v>0</v>
      </c>
      <c r="AP119" s="359">
        <v>0</v>
      </c>
      <c r="AQ119" s="359">
        <v>0</v>
      </c>
      <c r="AR119" s="359">
        <v>0</v>
      </c>
      <c r="AS119" s="359">
        <v>0</v>
      </c>
      <c r="AT119" s="359">
        <v>0</v>
      </c>
      <c r="AU119" s="359">
        <v>0</v>
      </c>
      <c r="AV119" s="359">
        <v>0</v>
      </c>
      <c r="AW119" s="359">
        <v>0</v>
      </c>
      <c r="AX119" s="359">
        <v>0</v>
      </c>
      <c r="AY119" s="359">
        <v>0</v>
      </c>
      <c r="AZ119" s="359">
        <v>0</v>
      </c>
      <c r="BA119" s="359">
        <v>0</v>
      </c>
      <c r="BB119" s="359">
        <v>0</v>
      </c>
      <c r="BC119" s="359">
        <v>0</v>
      </c>
      <c r="BD119" s="359">
        <v>0</v>
      </c>
      <c r="BE119" s="359">
        <v>0</v>
      </c>
      <c r="BF119" s="359">
        <v>0</v>
      </c>
      <c r="BG119" s="359">
        <v>0</v>
      </c>
      <c r="BH119" s="359">
        <v>0</v>
      </c>
      <c r="BI119" s="359">
        <v>0</v>
      </c>
      <c r="BJ119" s="359">
        <v>0</v>
      </c>
      <c r="BK119" s="359">
        <v>0</v>
      </c>
      <c r="BL119" s="359">
        <v>0</v>
      </c>
      <c r="BM119" s="359">
        <v>0</v>
      </c>
      <c r="BN119" s="359">
        <v>0</v>
      </c>
      <c r="BO119" s="359">
        <v>0</v>
      </c>
      <c r="BP119" s="360">
        <v>0</v>
      </c>
      <c r="BQ119" s="358" t="s">
        <v>209</v>
      </c>
    </row>
    <row r="120" spans="2:139" s="365" customFormat="1" ht="13.5" customHeight="1" x14ac:dyDescent="0.25">
      <c r="B120" s="362" t="s">
        <v>210</v>
      </c>
      <c r="C120" s="363">
        <v>5</v>
      </c>
      <c r="D120" s="363">
        <v>9</v>
      </c>
      <c r="E120" s="363">
        <v>3</v>
      </c>
      <c r="F120" s="363">
        <v>2</v>
      </c>
      <c r="G120" s="363">
        <v>9</v>
      </c>
      <c r="H120" s="363">
        <v>52</v>
      </c>
      <c r="I120" s="363">
        <v>1</v>
      </c>
      <c r="J120" s="363">
        <v>0</v>
      </c>
      <c r="K120" s="363">
        <v>0</v>
      </c>
      <c r="L120" s="363">
        <v>37</v>
      </c>
      <c r="M120" s="363">
        <v>1</v>
      </c>
      <c r="N120" s="363">
        <v>1</v>
      </c>
      <c r="O120" s="363">
        <v>2</v>
      </c>
      <c r="P120" s="363">
        <v>0</v>
      </c>
      <c r="Q120" s="363">
        <v>28</v>
      </c>
      <c r="R120" s="363">
        <v>46</v>
      </c>
      <c r="S120" s="363">
        <v>10</v>
      </c>
      <c r="T120" s="363">
        <v>1</v>
      </c>
      <c r="U120" s="363">
        <v>0</v>
      </c>
      <c r="V120" s="363">
        <v>0</v>
      </c>
      <c r="W120" s="363">
        <v>0</v>
      </c>
      <c r="X120" s="363">
        <v>0</v>
      </c>
      <c r="Y120" s="363">
        <v>0</v>
      </c>
      <c r="Z120" s="363">
        <v>0</v>
      </c>
      <c r="AA120" s="363">
        <v>0</v>
      </c>
      <c r="AB120" s="363">
        <v>0</v>
      </c>
      <c r="AC120" s="363">
        <v>0</v>
      </c>
      <c r="AD120" s="363">
        <v>0</v>
      </c>
      <c r="AE120" s="363">
        <v>0</v>
      </c>
      <c r="AF120" s="363">
        <v>0</v>
      </c>
      <c r="AG120" s="364">
        <v>207</v>
      </c>
      <c r="AH120" s="362" t="s">
        <v>210</v>
      </c>
      <c r="AI120" s="358"/>
      <c r="AJ120" s="358"/>
      <c r="AK120" s="362" t="s">
        <v>210</v>
      </c>
      <c r="AL120" s="1079">
        <v>0</v>
      </c>
      <c r="AM120" s="363">
        <v>0</v>
      </c>
      <c r="AN120" s="363">
        <v>0</v>
      </c>
      <c r="AO120" s="363">
        <v>0</v>
      </c>
      <c r="AP120" s="363">
        <v>0</v>
      </c>
      <c r="AQ120" s="363">
        <v>0</v>
      </c>
      <c r="AR120" s="363">
        <v>0</v>
      </c>
      <c r="AS120" s="363">
        <v>0</v>
      </c>
      <c r="AT120" s="363">
        <v>0</v>
      </c>
      <c r="AU120" s="363">
        <v>0</v>
      </c>
      <c r="AV120" s="363">
        <v>488.23477218049402</v>
      </c>
      <c r="AW120" s="363">
        <v>0</v>
      </c>
      <c r="AX120" s="363">
        <v>3649.8288518050899</v>
      </c>
      <c r="AY120" s="363">
        <v>162763.934086931</v>
      </c>
      <c r="AZ120" s="363">
        <v>24409.058606756898</v>
      </c>
      <c r="BA120" s="363">
        <v>0</v>
      </c>
      <c r="BB120" s="363">
        <v>12336.9603996676</v>
      </c>
      <c r="BC120" s="363">
        <v>50208.441535895203</v>
      </c>
      <c r="BD120" s="363">
        <v>0</v>
      </c>
      <c r="BE120" s="363">
        <v>0</v>
      </c>
      <c r="BF120" s="363">
        <v>0</v>
      </c>
      <c r="BG120" s="363">
        <v>0</v>
      </c>
      <c r="BH120" s="363">
        <v>0</v>
      </c>
      <c r="BI120" s="363">
        <v>0</v>
      </c>
      <c r="BJ120" s="363">
        <v>0</v>
      </c>
      <c r="BK120" s="363">
        <v>0</v>
      </c>
      <c r="BL120" s="363">
        <v>0</v>
      </c>
      <c r="BM120" s="363">
        <v>0</v>
      </c>
      <c r="BN120" s="363">
        <v>0</v>
      </c>
      <c r="BO120" s="363">
        <v>0</v>
      </c>
      <c r="BP120" s="364">
        <v>253856.45825323628</v>
      </c>
      <c r="BQ120" s="362" t="s">
        <v>210</v>
      </c>
    </row>
    <row r="121" spans="2:139" s="361" customFormat="1" ht="13.5" customHeight="1" x14ac:dyDescent="0.25">
      <c r="B121" s="358" t="s">
        <v>211</v>
      </c>
      <c r="C121" s="359">
        <v>0</v>
      </c>
      <c r="D121" s="359">
        <v>0</v>
      </c>
      <c r="E121" s="359">
        <v>1</v>
      </c>
      <c r="F121" s="359">
        <v>2</v>
      </c>
      <c r="G121" s="359">
        <v>0</v>
      </c>
      <c r="H121" s="359">
        <v>0</v>
      </c>
      <c r="I121" s="359">
        <v>0</v>
      </c>
      <c r="J121" s="359">
        <v>0</v>
      </c>
      <c r="K121" s="359">
        <v>0</v>
      </c>
      <c r="L121" s="359">
        <v>0</v>
      </c>
      <c r="M121" s="359">
        <v>0</v>
      </c>
      <c r="N121" s="359">
        <v>0</v>
      </c>
      <c r="O121" s="359">
        <v>0</v>
      </c>
      <c r="P121" s="359">
        <v>0</v>
      </c>
      <c r="Q121" s="359">
        <v>0</v>
      </c>
      <c r="R121" s="359">
        <v>0</v>
      </c>
      <c r="S121" s="359">
        <v>0</v>
      </c>
      <c r="T121" s="359">
        <v>0</v>
      </c>
      <c r="U121" s="359">
        <v>0</v>
      </c>
      <c r="V121" s="359">
        <v>0</v>
      </c>
      <c r="W121" s="359">
        <v>0</v>
      </c>
      <c r="X121" s="359">
        <v>0</v>
      </c>
      <c r="Y121" s="359">
        <v>0</v>
      </c>
      <c r="Z121" s="359">
        <v>0</v>
      </c>
      <c r="AA121" s="359">
        <v>0</v>
      </c>
      <c r="AB121" s="359">
        <v>0</v>
      </c>
      <c r="AC121" s="359">
        <v>0</v>
      </c>
      <c r="AD121" s="359">
        <v>0</v>
      </c>
      <c r="AE121" s="359">
        <v>0</v>
      </c>
      <c r="AF121" s="359">
        <v>0</v>
      </c>
      <c r="AG121" s="360">
        <v>3</v>
      </c>
      <c r="AH121" s="358" t="s">
        <v>211</v>
      </c>
      <c r="AI121" s="358"/>
      <c r="AJ121" s="358"/>
      <c r="AK121" s="358" t="s">
        <v>211</v>
      </c>
      <c r="AL121" s="359">
        <v>26560.2560452609</v>
      </c>
      <c r="AM121" s="359">
        <v>20039.897995980598</v>
      </c>
      <c r="AN121" s="359">
        <v>2138.87910932572</v>
      </c>
      <c r="AO121" s="359">
        <v>160951.09551168501</v>
      </c>
      <c r="AP121" s="359">
        <v>27186.9129958913</v>
      </c>
      <c r="AQ121" s="359">
        <v>118401.268837282</v>
      </c>
      <c r="AR121" s="359">
        <v>502.67363641437299</v>
      </c>
      <c r="AS121" s="359">
        <v>0</v>
      </c>
      <c r="AT121" s="359">
        <v>0</v>
      </c>
      <c r="AU121" s="359">
        <v>34490.945814182502</v>
      </c>
      <c r="AV121" s="359">
        <v>576.47763475824104</v>
      </c>
      <c r="AW121" s="359">
        <v>136.926912540779</v>
      </c>
      <c r="AX121" s="359">
        <v>999.16148053810298</v>
      </c>
      <c r="AY121" s="359">
        <v>0</v>
      </c>
      <c r="AZ121" s="359">
        <v>45773.566956553499</v>
      </c>
      <c r="BA121" s="359">
        <v>83424.850373561305</v>
      </c>
      <c r="BB121" s="359">
        <v>13167.880657072499</v>
      </c>
      <c r="BC121" s="359">
        <v>103.730318760443</v>
      </c>
      <c r="BD121" s="359">
        <v>0</v>
      </c>
      <c r="BE121" s="359">
        <v>0</v>
      </c>
      <c r="BF121" s="359">
        <v>0</v>
      </c>
      <c r="BG121" s="359">
        <v>0</v>
      </c>
      <c r="BH121" s="359">
        <v>0</v>
      </c>
      <c r="BI121" s="359">
        <v>0</v>
      </c>
      <c r="BJ121" s="359">
        <v>0</v>
      </c>
      <c r="BK121" s="359">
        <v>0</v>
      </c>
      <c r="BL121" s="359">
        <v>0</v>
      </c>
      <c r="BM121" s="359">
        <v>0</v>
      </c>
      <c r="BN121" s="359">
        <v>0</v>
      </c>
      <c r="BO121" s="359">
        <v>0</v>
      </c>
      <c r="BP121" s="360">
        <v>534454.52427980735</v>
      </c>
      <c r="BQ121" s="358" t="s">
        <v>211</v>
      </c>
    </row>
    <row r="122" spans="2:139" s="365" customFormat="1" ht="13.5" customHeight="1" x14ac:dyDescent="0.25">
      <c r="B122" s="362" t="s">
        <v>212</v>
      </c>
      <c r="C122" s="363">
        <v>0</v>
      </c>
      <c r="D122" s="363">
        <v>0</v>
      </c>
      <c r="E122" s="363">
        <v>0</v>
      </c>
      <c r="F122" s="363">
        <v>0</v>
      </c>
      <c r="G122" s="363">
        <v>0</v>
      </c>
      <c r="H122" s="363">
        <v>0</v>
      </c>
      <c r="I122" s="363">
        <v>0</v>
      </c>
      <c r="J122" s="363">
        <v>0</v>
      </c>
      <c r="K122" s="363">
        <v>0</v>
      </c>
      <c r="L122" s="363">
        <v>0</v>
      </c>
      <c r="M122" s="363">
        <v>0</v>
      </c>
      <c r="N122" s="363">
        <v>0</v>
      </c>
      <c r="O122" s="363">
        <v>0</v>
      </c>
      <c r="P122" s="363">
        <v>0</v>
      </c>
      <c r="Q122" s="363">
        <v>0</v>
      </c>
      <c r="R122" s="363">
        <v>0</v>
      </c>
      <c r="S122" s="363">
        <v>0</v>
      </c>
      <c r="T122" s="363">
        <v>0</v>
      </c>
      <c r="U122" s="363">
        <v>0</v>
      </c>
      <c r="V122" s="363">
        <v>0</v>
      </c>
      <c r="W122" s="363">
        <v>0</v>
      </c>
      <c r="X122" s="363">
        <v>0</v>
      </c>
      <c r="Y122" s="363">
        <v>0</v>
      </c>
      <c r="Z122" s="363">
        <v>0</v>
      </c>
      <c r="AA122" s="363">
        <v>0</v>
      </c>
      <c r="AB122" s="363">
        <v>0</v>
      </c>
      <c r="AC122" s="363">
        <v>0</v>
      </c>
      <c r="AD122" s="363">
        <v>0</v>
      </c>
      <c r="AE122" s="363">
        <v>0</v>
      </c>
      <c r="AF122" s="363">
        <v>0</v>
      </c>
      <c r="AG122" s="364">
        <v>0</v>
      </c>
      <c r="AH122" s="362" t="s">
        <v>212</v>
      </c>
      <c r="AI122" s="358"/>
      <c r="AJ122" s="358"/>
      <c r="AK122" s="362" t="s">
        <v>212</v>
      </c>
      <c r="AL122" s="1079">
        <v>0</v>
      </c>
      <c r="AM122" s="363">
        <v>0</v>
      </c>
      <c r="AN122" s="363">
        <v>665.93265299182497</v>
      </c>
      <c r="AO122" s="363">
        <v>1972.87442108204</v>
      </c>
      <c r="AP122" s="363">
        <v>0</v>
      </c>
      <c r="AQ122" s="363">
        <v>0</v>
      </c>
      <c r="AR122" s="363">
        <v>0</v>
      </c>
      <c r="AS122" s="363">
        <v>0</v>
      </c>
      <c r="AT122" s="363">
        <v>0</v>
      </c>
      <c r="AU122" s="363">
        <v>0</v>
      </c>
      <c r="AV122" s="363">
        <v>0</v>
      </c>
      <c r="AW122" s="363">
        <v>0</v>
      </c>
      <c r="AX122" s="363">
        <v>0</v>
      </c>
      <c r="AY122" s="363">
        <v>0</v>
      </c>
      <c r="AZ122" s="363">
        <v>0</v>
      </c>
      <c r="BA122" s="363">
        <v>0</v>
      </c>
      <c r="BB122" s="363">
        <v>0</v>
      </c>
      <c r="BC122" s="363">
        <v>0</v>
      </c>
      <c r="BD122" s="363">
        <v>0</v>
      </c>
      <c r="BE122" s="363">
        <v>0</v>
      </c>
      <c r="BF122" s="363">
        <v>0</v>
      </c>
      <c r="BG122" s="363">
        <v>0</v>
      </c>
      <c r="BH122" s="363">
        <v>0</v>
      </c>
      <c r="BI122" s="363">
        <v>0</v>
      </c>
      <c r="BJ122" s="363">
        <v>0</v>
      </c>
      <c r="BK122" s="363">
        <v>0</v>
      </c>
      <c r="BL122" s="363">
        <v>0</v>
      </c>
      <c r="BM122" s="363">
        <v>0</v>
      </c>
      <c r="BN122" s="363">
        <v>0</v>
      </c>
      <c r="BO122" s="363">
        <v>0</v>
      </c>
      <c r="BP122" s="364">
        <v>2638.8070740738649</v>
      </c>
      <c r="BQ122" s="362" t="s">
        <v>212</v>
      </c>
    </row>
    <row r="123" spans="2:139" s="361" customFormat="1" ht="13.5" customHeight="1" x14ac:dyDescent="0.25">
      <c r="B123" s="358" t="s">
        <v>214</v>
      </c>
      <c r="C123" s="359">
        <v>0</v>
      </c>
      <c r="D123" s="359">
        <v>0</v>
      </c>
      <c r="E123" s="359">
        <v>0</v>
      </c>
      <c r="F123" s="359">
        <v>7</v>
      </c>
      <c r="G123" s="359">
        <v>0</v>
      </c>
      <c r="H123" s="359">
        <v>0</v>
      </c>
      <c r="I123" s="359">
        <v>0</v>
      </c>
      <c r="J123" s="359">
        <v>0</v>
      </c>
      <c r="K123" s="359">
        <v>0</v>
      </c>
      <c r="L123" s="359">
        <v>21</v>
      </c>
      <c r="M123" s="359">
        <v>3</v>
      </c>
      <c r="N123" s="359">
        <v>0</v>
      </c>
      <c r="O123" s="359">
        <v>0</v>
      </c>
      <c r="P123" s="359">
        <v>0</v>
      </c>
      <c r="Q123" s="359">
        <v>0</v>
      </c>
      <c r="R123" s="359">
        <v>0</v>
      </c>
      <c r="S123" s="359">
        <v>0</v>
      </c>
      <c r="T123" s="359">
        <v>0</v>
      </c>
      <c r="U123" s="359">
        <v>0</v>
      </c>
      <c r="V123" s="359">
        <v>0</v>
      </c>
      <c r="W123" s="359">
        <v>0</v>
      </c>
      <c r="X123" s="359">
        <v>0</v>
      </c>
      <c r="Y123" s="359">
        <v>0</v>
      </c>
      <c r="Z123" s="359">
        <v>0</v>
      </c>
      <c r="AA123" s="359">
        <v>0</v>
      </c>
      <c r="AB123" s="359">
        <v>0</v>
      </c>
      <c r="AC123" s="359">
        <v>0</v>
      </c>
      <c r="AD123" s="359">
        <v>0</v>
      </c>
      <c r="AE123" s="359">
        <v>0</v>
      </c>
      <c r="AF123" s="359">
        <v>0</v>
      </c>
      <c r="AG123" s="360">
        <v>31</v>
      </c>
      <c r="AH123" s="358" t="s">
        <v>214</v>
      </c>
      <c r="AI123" s="358"/>
      <c r="AJ123" s="358"/>
      <c r="AK123" s="358" t="s">
        <v>214</v>
      </c>
      <c r="AL123" s="359">
        <v>0</v>
      </c>
      <c r="AM123" s="359">
        <v>0</v>
      </c>
      <c r="AN123" s="359">
        <v>0</v>
      </c>
      <c r="AO123" s="359">
        <v>15727.796488231301</v>
      </c>
      <c r="AP123" s="359">
        <v>0</v>
      </c>
      <c r="AQ123" s="359">
        <v>0</v>
      </c>
      <c r="AR123" s="359">
        <v>0</v>
      </c>
      <c r="AS123" s="359">
        <v>0</v>
      </c>
      <c r="AT123" s="359">
        <v>0</v>
      </c>
      <c r="AU123" s="359">
        <v>40400.004182259901</v>
      </c>
      <c r="AV123" s="359">
        <v>4345.1105018000999</v>
      </c>
      <c r="AW123" s="359">
        <v>0</v>
      </c>
      <c r="AX123" s="359">
        <v>0</v>
      </c>
      <c r="AY123" s="359">
        <v>0</v>
      </c>
      <c r="AZ123" s="359">
        <v>0</v>
      </c>
      <c r="BA123" s="359">
        <v>0</v>
      </c>
      <c r="BB123" s="359">
        <v>0</v>
      </c>
      <c r="BC123" s="359">
        <v>0</v>
      </c>
      <c r="BD123" s="359">
        <v>0</v>
      </c>
      <c r="BE123" s="359">
        <v>0</v>
      </c>
      <c r="BF123" s="359">
        <v>0</v>
      </c>
      <c r="BG123" s="359">
        <v>0</v>
      </c>
      <c r="BH123" s="359">
        <v>0</v>
      </c>
      <c r="BI123" s="359">
        <v>0</v>
      </c>
      <c r="BJ123" s="359">
        <v>0</v>
      </c>
      <c r="BK123" s="359">
        <v>0</v>
      </c>
      <c r="BL123" s="359">
        <v>0</v>
      </c>
      <c r="BM123" s="359">
        <v>0</v>
      </c>
      <c r="BN123" s="359">
        <v>0</v>
      </c>
      <c r="BO123" s="359">
        <v>0</v>
      </c>
      <c r="BP123" s="360">
        <v>60472.911172291308</v>
      </c>
      <c r="BQ123" s="358" t="s">
        <v>214</v>
      </c>
    </row>
    <row r="124" spans="2:139" s="365" customFormat="1" ht="13.5" customHeight="1" x14ac:dyDescent="0.25">
      <c r="B124" s="362" t="s">
        <v>215</v>
      </c>
      <c r="C124" s="363">
        <v>0</v>
      </c>
      <c r="D124" s="363">
        <v>0</v>
      </c>
      <c r="E124" s="363">
        <v>0</v>
      </c>
      <c r="F124" s="363">
        <v>0</v>
      </c>
      <c r="G124" s="363">
        <v>0</v>
      </c>
      <c r="H124" s="363">
        <v>0</v>
      </c>
      <c r="I124" s="363">
        <v>0</v>
      </c>
      <c r="J124" s="363">
        <v>0</v>
      </c>
      <c r="K124" s="363">
        <v>0</v>
      </c>
      <c r="L124" s="363">
        <v>0</v>
      </c>
      <c r="M124" s="363">
        <v>0</v>
      </c>
      <c r="N124" s="363">
        <v>0</v>
      </c>
      <c r="O124" s="363">
        <v>0</v>
      </c>
      <c r="P124" s="363">
        <v>0</v>
      </c>
      <c r="Q124" s="363">
        <v>0</v>
      </c>
      <c r="R124" s="363">
        <v>0</v>
      </c>
      <c r="S124" s="363">
        <v>0</v>
      </c>
      <c r="T124" s="363">
        <v>0</v>
      </c>
      <c r="U124" s="363">
        <v>0</v>
      </c>
      <c r="V124" s="363">
        <v>0</v>
      </c>
      <c r="W124" s="363">
        <v>0</v>
      </c>
      <c r="X124" s="363">
        <v>0</v>
      </c>
      <c r="Y124" s="363">
        <v>0</v>
      </c>
      <c r="Z124" s="363">
        <v>0</v>
      </c>
      <c r="AA124" s="363">
        <v>0</v>
      </c>
      <c r="AB124" s="363">
        <v>0</v>
      </c>
      <c r="AC124" s="363">
        <v>0</v>
      </c>
      <c r="AD124" s="363">
        <v>0</v>
      </c>
      <c r="AE124" s="363">
        <v>0</v>
      </c>
      <c r="AF124" s="363">
        <v>0</v>
      </c>
      <c r="AG124" s="364">
        <v>0</v>
      </c>
      <c r="AH124" s="362" t="s">
        <v>215</v>
      </c>
      <c r="AI124" s="358"/>
      <c r="AJ124" s="358"/>
      <c r="AK124" s="362" t="s">
        <v>215</v>
      </c>
      <c r="AL124" s="1079">
        <v>0</v>
      </c>
      <c r="AM124" s="363">
        <v>0</v>
      </c>
      <c r="AN124" s="363">
        <v>0</v>
      </c>
      <c r="AO124" s="363">
        <v>0</v>
      </c>
      <c r="AP124" s="363">
        <v>0</v>
      </c>
      <c r="AQ124" s="363">
        <v>0</v>
      </c>
      <c r="AR124" s="363">
        <v>0</v>
      </c>
      <c r="AS124" s="363">
        <v>0</v>
      </c>
      <c r="AT124" s="363">
        <v>0</v>
      </c>
      <c r="AU124" s="363">
        <v>0</v>
      </c>
      <c r="AV124" s="363">
        <v>0</v>
      </c>
      <c r="AW124" s="363">
        <v>0</v>
      </c>
      <c r="AX124" s="363">
        <v>0</v>
      </c>
      <c r="AY124" s="363">
        <v>0</v>
      </c>
      <c r="AZ124" s="363">
        <v>0</v>
      </c>
      <c r="BA124" s="363">
        <v>0</v>
      </c>
      <c r="BB124" s="363">
        <v>0</v>
      </c>
      <c r="BC124" s="363">
        <v>0</v>
      </c>
      <c r="BD124" s="363">
        <v>0</v>
      </c>
      <c r="BE124" s="363">
        <v>0</v>
      </c>
      <c r="BF124" s="363">
        <v>0</v>
      </c>
      <c r="BG124" s="363">
        <v>0</v>
      </c>
      <c r="BH124" s="363">
        <v>0</v>
      </c>
      <c r="BI124" s="363">
        <v>0</v>
      </c>
      <c r="BJ124" s="363">
        <v>0</v>
      </c>
      <c r="BK124" s="363">
        <v>0</v>
      </c>
      <c r="BL124" s="363">
        <v>0</v>
      </c>
      <c r="BM124" s="363">
        <v>0</v>
      </c>
      <c r="BN124" s="363">
        <v>0</v>
      </c>
      <c r="BO124" s="363">
        <v>0</v>
      </c>
      <c r="BP124" s="364">
        <v>0</v>
      </c>
      <c r="BQ124" s="362" t="s">
        <v>215</v>
      </c>
    </row>
    <row r="125" spans="2:139" s="361" customFormat="1" ht="13.5" customHeight="1" x14ac:dyDescent="0.25">
      <c r="B125" s="358" t="s">
        <v>216</v>
      </c>
      <c r="C125" s="359">
        <v>0</v>
      </c>
      <c r="D125" s="359">
        <v>0</v>
      </c>
      <c r="E125" s="359">
        <v>0</v>
      </c>
      <c r="F125" s="359">
        <v>0</v>
      </c>
      <c r="G125" s="359">
        <v>0</v>
      </c>
      <c r="H125" s="359">
        <v>0</v>
      </c>
      <c r="I125" s="359">
        <v>0</v>
      </c>
      <c r="J125" s="359">
        <v>0</v>
      </c>
      <c r="K125" s="359">
        <v>0</v>
      </c>
      <c r="L125" s="359">
        <v>0</v>
      </c>
      <c r="M125" s="359">
        <v>2</v>
      </c>
      <c r="N125" s="359">
        <v>0</v>
      </c>
      <c r="O125" s="359">
        <v>0</v>
      </c>
      <c r="P125" s="359">
        <v>0</v>
      </c>
      <c r="Q125" s="359">
        <v>0</v>
      </c>
      <c r="R125" s="359">
        <v>0</v>
      </c>
      <c r="S125" s="359">
        <v>0</v>
      </c>
      <c r="T125" s="359">
        <v>0</v>
      </c>
      <c r="U125" s="359">
        <v>0</v>
      </c>
      <c r="V125" s="359">
        <v>0</v>
      </c>
      <c r="W125" s="359">
        <v>0</v>
      </c>
      <c r="X125" s="359">
        <v>0</v>
      </c>
      <c r="Y125" s="359">
        <v>0</v>
      </c>
      <c r="Z125" s="359">
        <v>0</v>
      </c>
      <c r="AA125" s="359">
        <v>0</v>
      </c>
      <c r="AB125" s="359">
        <v>0</v>
      </c>
      <c r="AC125" s="359">
        <v>0</v>
      </c>
      <c r="AD125" s="359">
        <v>0</v>
      </c>
      <c r="AE125" s="359">
        <v>0</v>
      </c>
      <c r="AF125" s="359">
        <v>0</v>
      </c>
      <c r="AG125" s="360">
        <v>2</v>
      </c>
      <c r="AH125" s="358" t="s">
        <v>216</v>
      </c>
      <c r="AI125" s="358"/>
      <c r="AJ125" s="358"/>
      <c r="AK125" s="358" t="s">
        <v>216</v>
      </c>
      <c r="AL125" s="359">
        <v>0</v>
      </c>
      <c r="AM125" s="359">
        <v>0</v>
      </c>
      <c r="AN125" s="359">
        <v>0</v>
      </c>
      <c r="AO125" s="359">
        <v>0</v>
      </c>
      <c r="AP125" s="359">
        <v>0</v>
      </c>
      <c r="AQ125" s="359">
        <v>0</v>
      </c>
      <c r="AR125" s="359">
        <v>0</v>
      </c>
      <c r="AS125" s="359">
        <v>0</v>
      </c>
      <c r="AT125" s="359">
        <v>0</v>
      </c>
      <c r="AU125" s="359">
        <v>0</v>
      </c>
      <c r="AV125" s="359">
        <v>218226.684680014</v>
      </c>
      <c r="AW125" s="359">
        <v>0</v>
      </c>
      <c r="AX125" s="359">
        <v>0</v>
      </c>
      <c r="AY125" s="359">
        <v>0</v>
      </c>
      <c r="AZ125" s="359">
        <v>0</v>
      </c>
      <c r="BA125" s="359">
        <v>0</v>
      </c>
      <c r="BB125" s="359">
        <v>0</v>
      </c>
      <c r="BC125" s="359">
        <v>0</v>
      </c>
      <c r="BD125" s="359">
        <v>0</v>
      </c>
      <c r="BE125" s="359">
        <v>0</v>
      </c>
      <c r="BF125" s="359">
        <v>0</v>
      </c>
      <c r="BG125" s="359">
        <v>0</v>
      </c>
      <c r="BH125" s="359">
        <v>0</v>
      </c>
      <c r="BI125" s="359">
        <v>0</v>
      </c>
      <c r="BJ125" s="359">
        <v>0</v>
      </c>
      <c r="BK125" s="359">
        <v>0</v>
      </c>
      <c r="BL125" s="359">
        <v>0</v>
      </c>
      <c r="BM125" s="359">
        <v>0</v>
      </c>
      <c r="BN125" s="359">
        <v>0</v>
      </c>
      <c r="BO125" s="359">
        <v>0</v>
      </c>
      <c r="BP125" s="360">
        <v>218226.684680014</v>
      </c>
      <c r="BQ125" s="358" t="s">
        <v>216</v>
      </c>
    </row>
    <row r="126" spans="2:139" s="365" customFormat="1" ht="13.5" customHeight="1" x14ac:dyDescent="0.25">
      <c r="B126" s="362" t="s">
        <v>217</v>
      </c>
      <c r="C126" s="363">
        <v>0</v>
      </c>
      <c r="D126" s="363">
        <v>0</v>
      </c>
      <c r="E126" s="363">
        <v>0</v>
      </c>
      <c r="F126" s="363">
        <v>0</v>
      </c>
      <c r="G126" s="363">
        <v>0</v>
      </c>
      <c r="H126" s="363">
        <v>0</v>
      </c>
      <c r="I126" s="363">
        <v>0</v>
      </c>
      <c r="J126" s="363">
        <v>0</v>
      </c>
      <c r="K126" s="363">
        <v>0</v>
      </c>
      <c r="L126" s="363">
        <v>0</v>
      </c>
      <c r="M126" s="363">
        <v>7</v>
      </c>
      <c r="N126" s="363">
        <v>0</v>
      </c>
      <c r="O126" s="363">
        <v>0</v>
      </c>
      <c r="P126" s="363">
        <v>0</v>
      </c>
      <c r="Q126" s="363">
        <v>0</v>
      </c>
      <c r="R126" s="363">
        <v>0</v>
      </c>
      <c r="S126" s="363">
        <v>0</v>
      </c>
      <c r="T126" s="363">
        <v>0</v>
      </c>
      <c r="U126" s="363">
        <v>0</v>
      </c>
      <c r="V126" s="363">
        <v>1</v>
      </c>
      <c r="W126" s="363">
        <v>0</v>
      </c>
      <c r="X126" s="363">
        <v>0</v>
      </c>
      <c r="Y126" s="363">
        <v>3183</v>
      </c>
      <c r="Z126" s="363">
        <v>0</v>
      </c>
      <c r="AA126" s="363">
        <v>0</v>
      </c>
      <c r="AB126" s="363">
        <v>0</v>
      </c>
      <c r="AC126" s="363">
        <v>0</v>
      </c>
      <c r="AD126" s="363">
        <v>0</v>
      </c>
      <c r="AE126" s="363">
        <v>58</v>
      </c>
      <c r="AF126" s="363">
        <v>0</v>
      </c>
      <c r="AG126" s="364">
        <v>3249</v>
      </c>
      <c r="AH126" s="362" t="s">
        <v>217</v>
      </c>
      <c r="AI126" s="358"/>
      <c r="AJ126" s="358"/>
      <c r="AK126" s="362" t="s">
        <v>217</v>
      </c>
      <c r="AL126" s="1079">
        <v>0</v>
      </c>
      <c r="AM126" s="363">
        <v>0</v>
      </c>
      <c r="AN126" s="363">
        <v>0</v>
      </c>
      <c r="AO126" s="363">
        <v>0</v>
      </c>
      <c r="AP126" s="363">
        <v>0</v>
      </c>
      <c r="AQ126" s="363">
        <v>0</v>
      </c>
      <c r="AR126" s="363">
        <v>0</v>
      </c>
      <c r="AS126" s="363">
        <v>0</v>
      </c>
      <c r="AT126" s="363">
        <v>0</v>
      </c>
      <c r="AU126" s="363">
        <v>0</v>
      </c>
      <c r="AV126" s="363">
        <v>9431.2036865632108</v>
      </c>
      <c r="AW126" s="363">
        <v>0</v>
      </c>
      <c r="AX126" s="363">
        <v>0</v>
      </c>
      <c r="AY126" s="363">
        <v>0</v>
      </c>
      <c r="AZ126" s="363">
        <v>0</v>
      </c>
      <c r="BA126" s="363">
        <v>0</v>
      </c>
      <c r="BB126" s="363">
        <v>0</v>
      </c>
      <c r="BC126" s="363">
        <v>0</v>
      </c>
      <c r="BD126" s="363">
        <v>0</v>
      </c>
      <c r="BE126" s="363">
        <v>1868.75359962882</v>
      </c>
      <c r="BF126" s="363">
        <v>0</v>
      </c>
      <c r="BG126" s="363">
        <v>0</v>
      </c>
      <c r="BH126" s="363">
        <v>9072682.8906820901</v>
      </c>
      <c r="BI126" s="363">
        <v>0</v>
      </c>
      <c r="BJ126" s="363">
        <v>0</v>
      </c>
      <c r="BK126" s="363">
        <v>0</v>
      </c>
      <c r="BL126" s="363">
        <v>0</v>
      </c>
      <c r="BM126" s="363">
        <v>0</v>
      </c>
      <c r="BN126" s="363">
        <v>92241.023430000001</v>
      </c>
      <c r="BO126" s="363">
        <v>0</v>
      </c>
      <c r="BP126" s="364">
        <v>9176223.8713982813</v>
      </c>
      <c r="BQ126" s="362" t="s">
        <v>217</v>
      </c>
    </row>
    <row r="127" spans="2:139" s="361" customFormat="1" ht="13.5" customHeight="1" x14ac:dyDescent="0.25">
      <c r="B127" s="358" t="s">
        <v>218</v>
      </c>
      <c r="C127" s="359">
        <v>1</v>
      </c>
      <c r="D127" s="359">
        <v>0</v>
      </c>
      <c r="E127" s="359">
        <v>0</v>
      </c>
      <c r="F127" s="359">
        <v>0</v>
      </c>
      <c r="G127" s="359">
        <v>0</v>
      </c>
      <c r="H127" s="359">
        <v>0</v>
      </c>
      <c r="I127" s="359">
        <v>0</v>
      </c>
      <c r="J127" s="359">
        <v>0</v>
      </c>
      <c r="K127" s="359">
        <v>0</v>
      </c>
      <c r="L127" s="359">
        <v>0</v>
      </c>
      <c r="M127" s="359">
        <v>0</v>
      </c>
      <c r="N127" s="359">
        <v>0</v>
      </c>
      <c r="O127" s="359">
        <v>0</v>
      </c>
      <c r="P127" s="359">
        <v>0</v>
      </c>
      <c r="Q127" s="359">
        <v>0</v>
      </c>
      <c r="R127" s="359">
        <v>0</v>
      </c>
      <c r="S127" s="359">
        <v>0</v>
      </c>
      <c r="T127" s="359">
        <v>0</v>
      </c>
      <c r="U127" s="359">
        <v>0</v>
      </c>
      <c r="V127" s="359">
        <v>0</v>
      </c>
      <c r="W127" s="359">
        <v>0</v>
      </c>
      <c r="X127" s="359">
        <v>0</v>
      </c>
      <c r="Y127" s="359">
        <v>0</v>
      </c>
      <c r="Z127" s="359">
        <v>0</v>
      </c>
      <c r="AA127" s="359">
        <v>0</v>
      </c>
      <c r="AB127" s="359">
        <v>0</v>
      </c>
      <c r="AC127" s="359">
        <v>0</v>
      </c>
      <c r="AD127" s="359">
        <v>0</v>
      </c>
      <c r="AE127" s="359">
        <v>0</v>
      </c>
      <c r="AF127" s="359">
        <v>0</v>
      </c>
      <c r="AG127" s="360">
        <v>1</v>
      </c>
      <c r="AH127" s="358" t="s">
        <v>218</v>
      </c>
      <c r="AI127" s="358"/>
      <c r="AJ127" s="358"/>
      <c r="AK127" s="358" t="s">
        <v>218</v>
      </c>
      <c r="AL127" s="359">
        <v>10467.4870905876</v>
      </c>
      <c r="AM127" s="359">
        <v>0</v>
      </c>
      <c r="AN127" s="359">
        <v>0</v>
      </c>
      <c r="AO127" s="359">
        <v>0</v>
      </c>
      <c r="AP127" s="359">
        <v>0</v>
      </c>
      <c r="AQ127" s="359">
        <v>0</v>
      </c>
      <c r="AR127" s="359">
        <v>0</v>
      </c>
      <c r="AS127" s="359">
        <v>0</v>
      </c>
      <c r="AT127" s="359">
        <v>0</v>
      </c>
      <c r="AU127" s="359">
        <v>0</v>
      </c>
      <c r="AV127" s="359">
        <v>0</v>
      </c>
      <c r="AW127" s="359">
        <v>0</v>
      </c>
      <c r="AX127" s="359">
        <v>0</v>
      </c>
      <c r="AY127" s="359">
        <v>0</v>
      </c>
      <c r="AZ127" s="359">
        <v>0</v>
      </c>
      <c r="BA127" s="359">
        <v>0</v>
      </c>
      <c r="BB127" s="359">
        <v>0</v>
      </c>
      <c r="BC127" s="359">
        <v>0</v>
      </c>
      <c r="BD127" s="359">
        <v>0</v>
      </c>
      <c r="BE127" s="359">
        <v>0</v>
      </c>
      <c r="BF127" s="359">
        <v>0</v>
      </c>
      <c r="BG127" s="359">
        <v>0</v>
      </c>
      <c r="BH127" s="359">
        <v>0</v>
      </c>
      <c r="BI127" s="359">
        <v>0</v>
      </c>
      <c r="BJ127" s="359">
        <v>0</v>
      </c>
      <c r="BK127" s="359">
        <v>0</v>
      </c>
      <c r="BL127" s="359">
        <v>0</v>
      </c>
      <c r="BM127" s="359">
        <v>0</v>
      </c>
      <c r="BN127" s="359">
        <v>0</v>
      </c>
      <c r="BO127" s="359">
        <v>0</v>
      </c>
      <c r="BP127" s="360">
        <v>10467.4870905876</v>
      </c>
      <c r="BQ127" s="358" t="s">
        <v>218</v>
      </c>
    </row>
    <row r="128" spans="2:139" s="1081" customFormat="1" ht="13.5" customHeight="1" x14ac:dyDescent="0.25">
      <c r="B128" s="366" t="s">
        <v>4</v>
      </c>
      <c r="C128" s="322">
        <v>420</v>
      </c>
      <c r="D128" s="322">
        <v>407</v>
      </c>
      <c r="E128" s="322">
        <v>247</v>
      </c>
      <c r="F128" s="322">
        <v>1169</v>
      </c>
      <c r="G128" s="322">
        <v>103</v>
      </c>
      <c r="H128" s="322">
        <v>7268</v>
      </c>
      <c r="I128" s="322">
        <v>10</v>
      </c>
      <c r="J128" s="322">
        <v>20</v>
      </c>
      <c r="K128" s="322">
        <v>977</v>
      </c>
      <c r="L128" s="322">
        <v>150</v>
      </c>
      <c r="M128" s="322">
        <v>514</v>
      </c>
      <c r="N128" s="322">
        <v>2084</v>
      </c>
      <c r="O128" s="322">
        <v>128</v>
      </c>
      <c r="P128" s="322">
        <v>588</v>
      </c>
      <c r="Q128" s="322">
        <v>317</v>
      </c>
      <c r="R128" s="322">
        <v>99</v>
      </c>
      <c r="S128" s="322">
        <v>52</v>
      </c>
      <c r="T128" s="322">
        <v>26133</v>
      </c>
      <c r="U128" s="322">
        <v>53</v>
      </c>
      <c r="V128" s="322">
        <v>14</v>
      </c>
      <c r="W128" s="322">
        <v>18</v>
      </c>
      <c r="X128" s="322">
        <v>113</v>
      </c>
      <c r="Y128" s="322">
        <v>3188</v>
      </c>
      <c r="Z128" s="322">
        <v>109</v>
      </c>
      <c r="AA128" s="322">
        <v>7</v>
      </c>
      <c r="AB128" s="322">
        <v>3</v>
      </c>
      <c r="AC128" s="322">
        <v>58</v>
      </c>
      <c r="AD128" s="322">
        <v>8639</v>
      </c>
      <c r="AE128" s="322">
        <v>61</v>
      </c>
      <c r="AF128" s="322">
        <v>0</v>
      </c>
      <c r="AG128" s="322">
        <v>52949</v>
      </c>
      <c r="AH128" s="367" t="s">
        <v>4</v>
      </c>
      <c r="AI128" s="781"/>
      <c r="AJ128" s="781"/>
      <c r="AK128" s="366" t="s">
        <v>4</v>
      </c>
      <c r="AL128" s="322">
        <v>1223216.6056949946</v>
      </c>
      <c r="AM128" s="322">
        <v>1243428.034855681</v>
      </c>
      <c r="AN128" s="322">
        <v>532299.30987359071</v>
      </c>
      <c r="AO128" s="322">
        <v>2144735.3819956519</v>
      </c>
      <c r="AP128" s="322">
        <v>211560.40763742424</v>
      </c>
      <c r="AQ128" s="322">
        <v>19693148.816000607</v>
      </c>
      <c r="AR128" s="322">
        <v>15400.905873148513</v>
      </c>
      <c r="AS128" s="322">
        <v>28648.724604016457</v>
      </c>
      <c r="AT128" s="322">
        <v>2106090.433891545</v>
      </c>
      <c r="AU128" s="322">
        <v>714444.5644661386</v>
      </c>
      <c r="AV128" s="322">
        <v>1186499.8781650369</v>
      </c>
      <c r="AW128" s="322">
        <v>10323945.362128833</v>
      </c>
      <c r="AX128" s="322">
        <v>276122.35759415961</v>
      </c>
      <c r="AY128" s="322">
        <v>1728960.4720914497</v>
      </c>
      <c r="AZ128" s="322">
        <v>707972.87613391923</v>
      </c>
      <c r="BA128" s="322">
        <v>183667.92239110876</v>
      </c>
      <c r="BB128" s="322">
        <v>138788.13000966294</v>
      </c>
      <c r="BC128" s="322">
        <v>579996342.85361862</v>
      </c>
      <c r="BD128" s="322">
        <v>53558.259030044217</v>
      </c>
      <c r="BE128" s="322">
        <v>14902.100058876</v>
      </c>
      <c r="BF128" s="322">
        <v>29810.262071768801</v>
      </c>
      <c r="BG128" s="322">
        <v>154721.88367639101</v>
      </c>
      <c r="BH128" s="322">
        <v>9092925.9039340597</v>
      </c>
      <c r="BI128" s="322">
        <v>149844.6435906055</v>
      </c>
      <c r="BJ128" s="322">
        <v>10678.09770261815</v>
      </c>
      <c r="BK128" s="322">
        <v>7972.9275466891595</v>
      </c>
      <c r="BL128" s="322">
        <v>149077.31203955936</v>
      </c>
      <c r="BM128" s="322">
        <v>19102679.61810036</v>
      </c>
      <c r="BN128" s="322">
        <v>95878.556389999998</v>
      </c>
      <c r="BO128" s="322">
        <v>0</v>
      </c>
      <c r="BP128" s="322">
        <v>651317322.60116649</v>
      </c>
      <c r="BQ128" s="367" t="s">
        <v>4</v>
      </c>
      <c r="BR128" s="365"/>
      <c r="BS128" s="365"/>
      <c r="BT128" s="1080"/>
      <c r="BU128" s="1080"/>
      <c r="BV128" s="1080"/>
      <c r="BW128" s="1080"/>
      <c r="BX128" s="1080"/>
      <c r="BY128" s="1080"/>
      <c r="BZ128" s="1080"/>
      <c r="CA128" s="1080"/>
      <c r="CB128" s="1080"/>
      <c r="CC128" s="1080"/>
      <c r="CD128" s="1080"/>
      <c r="CE128" s="1080"/>
      <c r="CF128" s="1080"/>
      <c r="CG128" s="1080"/>
      <c r="CH128" s="1080"/>
      <c r="CI128" s="1080"/>
      <c r="CJ128" s="1080"/>
      <c r="CK128" s="1080"/>
      <c r="CL128" s="1080"/>
      <c r="CM128" s="1080"/>
      <c r="CN128" s="1080"/>
      <c r="CO128" s="1080"/>
      <c r="CP128" s="1080"/>
      <c r="CQ128" s="1080"/>
      <c r="CR128" s="1080"/>
      <c r="CS128" s="1080"/>
      <c r="CT128" s="1080"/>
      <c r="CU128" s="1080"/>
      <c r="CV128" s="1080"/>
      <c r="CW128" s="1080"/>
      <c r="CX128" s="1080"/>
      <c r="CY128" s="1080"/>
      <c r="CZ128" s="1080"/>
      <c r="DA128" s="1080"/>
      <c r="DB128" s="1080"/>
      <c r="DC128" s="1080"/>
      <c r="DD128" s="1080"/>
      <c r="DE128" s="1080"/>
      <c r="DF128" s="1080"/>
      <c r="DG128" s="1080"/>
      <c r="DH128" s="1080"/>
      <c r="DI128" s="1080"/>
      <c r="DJ128" s="1080"/>
      <c r="DK128" s="1080"/>
      <c r="DL128" s="1080"/>
      <c r="DM128" s="1080"/>
      <c r="DN128" s="1080"/>
      <c r="DO128" s="1080"/>
      <c r="DP128" s="1080"/>
      <c r="DQ128" s="1080"/>
      <c r="DR128" s="1080"/>
      <c r="DS128" s="1080"/>
      <c r="DT128" s="1080"/>
      <c r="DU128" s="1080"/>
      <c r="DV128" s="1080"/>
      <c r="DW128" s="1080"/>
      <c r="DX128" s="1080"/>
      <c r="DY128" s="1080"/>
      <c r="DZ128" s="1080"/>
      <c r="EA128" s="1080"/>
      <c r="EB128" s="1080"/>
      <c r="EC128" s="1080"/>
      <c r="ED128" s="1080"/>
      <c r="EE128" s="1080"/>
      <c r="EF128" s="1080"/>
      <c r="EG128" s="1080"/>
      <c r="EH128" s="1080"/>
      <c r="EI128" s="1080"/>
    </row>
    <row r="129" spans="2:139" x14ac:dyDescent="0.25">
      <c r="B129" s="867" t="s">
        <v>219</v>
      </c>
      <c r="C129" s="867"/>
      <c r="D129" s="867"/>
      <c r="E129" s="867"/>
      <c r="F129" s="867"/>
      <c r="G129" s="867"/>
      <c r="H129" s="867"/>
      <c r="I129" s="867"/>
      <c r="J129" s="867"/>
      <c r="K129" s="867"/>
      <c r="L129" s="867"/>
      <c r="M129" s="867"/>
      <c r="N129" s="867"/>
      <c r="O129" s="867"/>
      <c r="P129" s="867"/>
      <c r="Q129" s="867"/>
      <c r="R129" s="867"/>
      <c r="S129" s="867"/>
      <c r="T129" s="867"/>
      <c r="U129" s="867"/>
      <c r="V129" s="867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95"/>
      <c r="AJ129" s="395"/>
      <c r="AK129" s="867" t="s">
        <v>219</v>
      </c>
      <c r="AL129" s="393"/>
      <c r="AM129" s="393"/>
      <c r="AN129" s="393"/>
      <c r="AO129" s="393"/>
      <c r="AP129" s="393"/>
      <c r="AQ129" s="393"/>
      <c r="AR129" s="393"/>
      <c r="AS129" s="393"/>
      <c r="AT129" s="393"/>
      <c r="AU129" s="393"/>
      <c r="AV129" s="393"/>
      <c r="AW129" s="393"/>
      <c r="AX129" s="393"/>
      <c r="AY129" s="393"/>
      <c r="AZ129" s="393"/>
      <c r="BA129" s="393"/>
      <c r="BB129" s="393"/>
      <c r="BC129" s="393"/>
      <c r="BD129" s="393"/>
      <c r="BE129" s="393"/>
      <c r="BF129" s="394"/>
      <c r="BG129" s="394"/>
      <c r="BH129" s="394"/>
      <c r="BI129" s="394"/>
      <c r="BJ129" s="394"/>
      <c r="BK129" s="394"/>
      <c r="BL129" s="394"/>
      <c r="BM129" s="394"/>
      <c r="BN129" s="394"/>
      <c r="BO129" s="394"/>
      <c r="BP129" s="394"/>
      <c r="BR129" s="361"/>
      <c r="BS129" s="361"/>
    </row>
    <row r="130" spans="2:139" x14ac:dyDescent="0.25"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61"/>
      <c r="AJ130" s="361"/>
      <c r="AK130" s="361"/>
      <c r="AL130" s="361"/>
      <c r="AM130" s="361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1"/>
      <c r="AY130" s="361"/>
      <c r="AZ130" s="361"/>
      <c r="BA130" s="361"/>
      <c r="BB130" s="361"/>
      <c r="BC130" s="361"/>
      <c r="BD130" s="361"/>
      <c r="BE130" s="361"/>
      <c r="BF130" s="361"/>
      <c r="BG130" s="361"/>
      <c r="BH130" s="361"/>
      <c r="BI130" s="361"/>
      <c r="BJ130" s="361"/>
      <c r="BK130" s="361"/>
      <c r="BL130" s="361"/>
      <c r="BM130" s="361"/>
      <c r="BN130" s="361"/>
      <c r="BO130" s="361"/>
      <c r="BP130" s="361"/>
      <c r="BQ130" s="361"/>
      <c r="BR130" s="36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  <c r="DZ130" s="371"/>
      <c r="EA130" s="371"/>
      <c r="EB130" s="371"/>
      <c r="EC130" s="371"/>
      <c r="ED130" s="371"/>
      <c r="EE130" s="371"/>
      <c r="EF130" s="371"/>
      <c r="EG130" s="371"/>
      <c r="EH130" s="371"/>
      <c r="EI130" s="371"/>
    </row>
    <row r="131" spans="2:139" s="375" customFormat="1" x14ac:dyDescent="0.25">
      <c r="B131" s="1292"/>
      <c r="C131" s="1293"/>
      <c r="D131" s="1293"/>
      <c r="E131" s="1293"/>
      <c r="F131" s="1293"/>
      <c r="G131" s="1293"/>
      <c r="H131" s="1293"/>
      <c r="I131" s="1293"/>
      <c r="J131" s="1293"/>
      <c r="K131" s="1293"/>
      <c r="L131" s="1293"/>
      <c r="M131" s="1293"/>
      <c r="N131" s="1293"/>
      <c r="O131" s="1293"/>
      <c r="P131" s="1293"/>
      <c r="Q131" s="1293"/>
      <c r="R131" s="1293"/>
      <c r="S131" s="1293"/>
      <c r="T131" s="1293"/>
      <c r="U131" s="1293"/>
      <c r="V131" s="1293"/>
      <c r="W131" s="1293"/>
      <c r="X131" s="1293"/>
      <c r="Y131" s="1293"/>
      <c r="Z131" s="1293"/>
      <c r="AA131" s="1293"/>
      <c r="AB131" s="1293"/>
      <c r="AC131" s="1293"/>
      <c r="AD131" s="1293"/>
      <c r="AE131" s="1293"/>
      <c r="AF131" s="1293"/>
      <c r="AG131" s="1293"/>
      <c r="AH131" s="1291"/>
      <c r="AK131" s="361"/>
      <c r="AL131" s="361"/>
      <c r="AM131" s="361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1"/>
      <c r="AY131" s="361"/>
      <c r="AZ131" s="361"/>
      <c r="BA131" s="361"/>
      <c r="BB131" s="361"/>
      <c r="BC131" s="361"/>
      <c r="BD131" s="361"/>
      <c r="BE131" s="361"/>
      <c r="BF131" s="361"/>
      <c r="BG131" s="361"/>
      <c r="BH131" s="361"/>
      <c r="BI131" s="361"/>
      <c r="BJ131" s="361"/>
      <c r="BK131" s="361"/>
      <c r="BL131" s="361"/>
      <c r="BM131" s="361"/>
      <c r="BN131" s="361"/>
      <c r="BO131" s="361"/>
      <c r="BP131" s="361"/>
      <c r="BQ131" s="361"/>
      <c r="BR131" s="361">
        <f>+BQ131-BP131</f>
        <v>0</v>
      </c>
    </row>
    <row r="132" spans="2:139" x14ac:dyDescent="0.25">
      <c r="B132" s="1292"/>
      <c r="C132" s="1293"/>
      <c r="D132" s="1293"/>
      <c r="E132" s="1293"/>
      <c r="F132" s="1293"/>
      <c r="G132" s="1293"/>
      <c r="H132" s="1293"/>
      <c r="I132" s="1293"/>
      <c r="J132" s="1293"/>
      <c r="K132" s="1293"/>
      <c r="L132" s="1293"/>
      <c r="M132" s="1293"/>
      <c r="N132" s="1293"/>
      <c r="O132" s="1293"/>
      <c r="P132" s="1293"/>
      <c r="Q132" s="1293"/>
      <c r="R132" s="1293"/>
      <c r="S132" s="1293"/>
      <c r="T132" s="1293"/>
      <c r="U132" s="1293"/>
      <c r="V132" s="1293"/>
      <c r="W132" s="1293"/>
      <c r="X132" s="1293"/>
      <c r="Y132" s="1293"/>
      <c r="Z132" s="1293"/>
      <c r="AA132" s="1293"/>
      <c r="AB132" s="1293"/>
      <c r="AC132" s="1293"/>
      <c r="AD132" s="1293"/>
      <c r="AE132" s="1293"/>
      <c r="AF132" s="1293"/>
      <c r="AG132" s="1293"/>
      <c r="AH132" s="782"/>
      <c r="AK132" s="361"/>
      <c r="AL132" s="361"/>
      <c r="AM132" s="361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1"/>
      <c r="AY132" s="361"/>
      <c r="AZ132" s="361"/>
      <c r="BA132" s="361"/>
      <c r="BB132" s="361"/>
      <c r="BC132" s="361"/>
      <c r="BD132" s="361"/>
      <c r="BE132" s="361"/>
      <c r="BF132" s="361"/>
      <c r="BG132" s="361"/>
      <c r="BH132" s="361"/>
      <c r="BI132" s="361"/>
      <c r="BJ132" s="361"/>
      <c r="BK132" s="361"/>
      <c r="BL132" s="361"/>
      <c r="BM132" s="361"/>
      <c r="BN132" s="361"/>
      <c r="BO132" s="361"/>
      <c r="BP132" s="361"/>
      <c r="BQ132" s="361"/>
      <c r="BR132" s="361"/>
    </row>
    <row r="133" spans="2:139" x14ac:dyDescent="0.25"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61"/>
      <c r="AJ133" s="36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  <c r="DZ133" s="371"/>
      <c r="EA133" s="371"/>
      <c r="EB133" s="371"/>
      <c r="EC133" s="371"/>
      <c r="ED133" s="371"/>
      <c r="EE133" s="371"/>
      <c r="EF133" s="371"/>
      <c r="EG133" s="371"/>
      <c r="EH133" s="371"/>
      <c r="EI133" s="371"/>
    </row>
    <row r="134" spans="2:139" x14ac:dyDescent="0.25">
      <c r="B134" s="1438" t="s">
        <v>649</v>
      </c>
      <c r="C134" s="1438"/>
      <c r="D134" s="1438"/>
      <c r="E134" s="1438"/>
      <c r="AJ134" s="371"/>
      <c r="AK134" s="1438" t="s">
        <v>649</v>
      </c>
      <c r="AL134" s="1438"/>
      <c r="AM134" s="1438"/>
      <c r="AN134" s="1438"/>
      <c r="AO134" s="872"/>
      <c r="AP134" s="872"/>
      <c r="AQ134" s="872"/>
      <c r="AR134" s="872"/>
      <c r="AS134" s="872"/>
      <c r="AT134" s="872"/>
      <c r="AU134" s="872"/>
      <c r="AV134" s="872"/>
      <c r="AW134" s="872"/>
      <c r="AX134" s="872"/>
      <c r="AY134" s="872"/>
      <c r="AZ134" s="872"/>
    </row>
    <row r="135" spans="2:139" s="353" customFormat="1" ht="14.45" customHeight="1" x14ac:dyDescent="0.2">
      <c r="B135" s="868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351"/>
      <c r="AA135" s="351"/>
      <c r="AB135" s="351"/>
      <c r="AC135" s="351"/>
      <c r="AD135" s="351"/>
      <c r="AE135" s="351"/>
      <c r="AF135" s="351"/>
      <c r="AG135" s="351"/>
      <c r="AH135" s="352"/>
      <c r="AI135" s="784"/>
      <c r="AJ135" s="868"/>
      <c r="AK135" s="379" t="s">
        <v>12523</v>
      </c>
      <c r="AL135" s="380"/>
      <c r="AM135" s="380"/>
      <c r="AN135" s="380"/>
      <c r="AO135" s="380"/>
      <c r="AP135" s="380"/>
      <c r="AQ135" s="380"/>
      <c r="AR135" s="380"/>
      <c r="AS135" s="380"/>
      <c r="AT135" s="380"/>
      <c r="AU135" s="380"/>
      <c r="AV135" s="380"/>
      <c r="AW135" s="380"/>
      <c r="AX135" s="380"/>
      <c r="AY135" s="380"/>
      <c r="AZ135" s="380"/>
      <c r="BA135" s="380"/>
      <c r="BB135" s="380"/>
      <c r="BC135" s="380"/>
      <c r="BD135" s="380"/>
      <c r="BE135" s="380"/>
      <c r="BF135" s="380"/>
      <c r="BG135" s="380"/>
      <c r="BH135" s="380"/>
      <c r="BI135" s="380"/>
      <c r="BJ135" s="380"/>
      <c r="BK135" s="380"/>
      <c r="BL135" s="380"/>
      <c r="BM135" s="380"/>
      <c r="BN135" s="380"/>
      <c r="BO135" s="380"/>
      <c r="BP135" s="381"/>
      <c r="BQ135" s="382"/>
    </row>
    <row r="136" spans="2:139" s="357" customFormat="1" ht="13.5" customHeight="1" x14ac:dyDescent="0.2">
      <c r="B136" s="354" t="s">
        <v>165</v>
      </c>
      <c r="C136" s="307">
        <v>1994</v>
      </c>
      <c r="D136" s="307">
        <v>1995</v>
      </c>
      <c r="E136" s="307">
        <v>1996</v>
      </c>
      <c r="F136" s="307">
        <v>1997</v>
      </c>
      <c r="G136" s="307">
        <v>1998</v>
      </c>
      <c r="H136" s="307">
        <v>1999</v>
      </c>
      <c r="I136" s="307">
        <v>2000</v>
      </c>
      <c r="J136" s="307">
        <v>2001</v>
      </c>
      <c r="K136" s="307">
        <v>2002</v>
      </c>
      <c r="L136" s="307">
        <v>2003</v>
      </c>
      <c r="M136" s="307">
        <v>2004</v>
      </c>
      <c r="N136" s="307">
        <v>2005</v>
      </c>
      <c r="O136" s="307">
        <v>2006</v>
      </c>
      <c r="P136" s="307">
        <v>2007</v>
      </c>
      <c r="Q136" s="307">
        <v>2008</v>
      </c>
      <c r="R136" s="307">
        <v>2009</v>
      </c>
      <c r="S136" s="307">
        <v>2010</v>
      </c>
      <c r="T136" s="307">
        <v>2011</v>
      </c>
      <c r="U136" s="307">
        <v>2012</v>
      </c>
      <c r="V136" s="307">
        <v>2013</v>
      </c>
      <c r="W136" s="307">
        <v>2014</v>
      </c>
      <c r="X136" s="307">
        <v>2015</v>
      </c>
      <c r="Y136" s="307">
        <v>2016</v>
      </c>
      <c r="Z136" s="307">
        <v>2017</v>
      </c>
      <c r="AA136" s="307">
        <v>2018</v>
      </c>
      <c r="AB136" s="307">
        <v>2019</v>
      </c>
      <c r="AC136" s="307">
        <v>2020</v>
      </c>
      <c r="AD136" s="307">
        <v>2021</v>
      </c>
      <c r="AE136" s="307">
        <v>2022</v>
      </c>
      <c r="AF136" s="307">
        <v>2023</v>
      </c>
      <c r="AG136" s="307" t="s">
        <v>4</v>
      </c>
      <c r="AH136" s="356" t="s">
        <v>165</v>
      </c>
      <c r="AI136" s="785"/>
      <c r="AJ136" s="785"/>
      <c r="AK136" s="354" t="s">
        <v>165</v>
      </c>
      <c r="AL136" s="307">
        <v>1994</v>
      </c>
      <c r="AM136" s="307">
        <v>1995</v>
      </c>
      <c r="AN136" s="307">
        <v>1996</v>
      </c>
      <c r="AO136" s="307">
        <v>1997</v>
      </c>
      <c r="AP136" s="307">
        <v>1998</v>
      </c>
      <c r="AQ136" s="307">
        <v>1999</v>
      </c>
      <c r="AR136" s="307">
        <v>2000</v>
      </c>
      <c r="AS136" s="307">
        <v>2001</v>
      </c>
      <c r="AT136" s="307">
        <v>2002</v>
      </c>
      <c r="AU136" s="307">
        <v>2003</v>
      </c>
      <c r="AV136" s="307">
        <v>2004</v>
      </c>
      <c r="AW136" s="307">
        <v>2005</v>
      </c>
      <c r="AX136" s="307">
        <v>2006</v>
      </c>
      <c r="AY136" s="307">
        <v>2007</v>
      </c>
      <c r="AZ136" s="307">
        <v>2008</v>
      </c>
      <c r="BA136" s="307">
        <v>2009</v>
      </c>
      <c r="BB136" s="307">
        <v>2010</v>
      </c>
      <c r="BC136" s="307">
        <v>2011</v>
      </c>
      <c r="BD136" s="307">
        <v>2012</v>
      </c>
      <c r="BE136" s="307">
        <v>2013</v>
      </c>
      <c r="BF136" s="307">
        <v>2014</v>
      </c>
      <c r="BG136" s="307">
        <v>2015</v>
      </c>
      <c r="BH136" s="307">
        <v>2016</v>
      </c>
      <c r="BI136" s="307">
        <v>2017</v>
      </c>
      <c r="BJ136" s="307">
        <v>2018</v>
      </c>
      <c r="BK136" s="307">
        <v>2019</v>
      </c>
      <c r="BL136" s="307">
        <v>2020</v>
      </c>
      <c r="BM136" s="307">
        <v>2021</v>
      </c>
      <c r="BN136" s="307">
        <v>2022</v>
      </c>
      <c r="BO136" s="307">
        <v>2023</v>
      </c>
      <c r="BP136" s="307" t="s">
        <v>4</v>
      </c>
      <c r="BQ136" s="356" t="s">
        <v>165</v>
      </c>
    </row>
    <row r="137" spans="2:139" s="361" customFormat="1" ht="13.5" customHeight="1" x14ac:dyDescent="0.25">
      <c r="B137" s="358" t="s">
        <v>180</v>
      </c>
      <c r="C137" s="359">
        <v>0</v>
      </c>
      <c r="D137" s="359">
        <v>0</v>
      </c>
      <c r="E137" s="359">
        <v>0</v>
      </c>
      <c r="F137" s="359">
        <v>0</v>
      </c>
      <c r="G137" s="359">
        <v>0</v>
      </c>
      <c r="H137" s="359">
        <v>0</v>
      </c>
      <c r="I137" s="359">
        <v>0</v>
      </c>
      <c r="J137" s="359">
        <v>0</v>
      </c>
      <c r="K137" s="359">
        <v>0</v>
      </c>
      <c r="L137" s="359">
        <v>0</v>
      </c>
      <c r="M137" s="359">
        <v>0</v>
      </c>
      <c r="N137" s="359">
        <v>0</v>
      </c>
      <c r="O137" s="359">
        <v>0</v>
      </c>
      <c r="P137" s="359">
        <v>0</v>
      </c>
      <c r="Q137" s="359">
        <v>0</v>
      </c>
      <c r="R137" s="359">
        <v>0</v>
      </c>
      <c r="S137" s="359">
        <v>0</v>
      </c>
      <c r="T137" s="359">
        <v>0</v>
      </c>
      <c r="U137" s="359">
        <v>0</v>
      </c>
      <c r="V137" s="359">
        <v>0</v>
      </c>
      <c r="W137" s="359">
        <v>0</v>
      </c>
      <c r="X137" s="359">
        <v>0</v>
      </c>
      <c r="Y137" s="359">
        <v>0</v>
      </c>
      <c r="Z137" s="359">
        <v>0</v>
      </c>
      <c r="AA137" s="359">
        <v>0</v>
      </c>
      <c r="AB137" s="359">
        <v>0</v>
      </c>
      <c r="AC137" s="359">
        <v>0</v>
      </c>
      <c r="AD137" s="359">
        <v>0</v>
      </c>
      <c r="AE137" s="359">
        <v>0</v>
      </c>
      <c r="AF137" s="359">
        <v>0</v>
      </c>
      <c r="AG137" s="360">
        <v>0</v>
      </c>
      <c r="AH137" s="358" t="s">
        <v>180</v>
      </c>
      <c r="AI137" s="358"/>
      <c r="AJ137" s="358"/>
      <c r="AK137" s="358" t="s">
        <v>180</v>
      </c>
      <c r="AL137" s="359">
        <v>0</v>
      </c>
      <c r="AM137" s="359">
        <v>0</v>
      </c>
      <c r="AN137" s="359">
        <v>0</v>
      </c>
      <c r="AO137" s="359">
        <v>0</v>
      </c>
      <c r="AP137" s="359">
        <v>0</v>
      </c>
      <c r="AQ137" s="359">
        <v>0</v>
      </c>
      <c r="AR137" s="359">
        <v>0</v>
      </c>
      <c r="AS137" s="359">
        <v>0</v>
      </c>
      <c r="AT137" s="359">
        <v>0</v>
      </c>
      <c r="AU137" s="359">
        <v>0</v>
      </c>
      <c r="AV137" s="359">
        <v>0</v>
      </c>
      <c r="AW137" s="359">
        <v>0</v>
      </c>
      <c r="AX137" s="359">
        <v>0</v>
      </c>
      <c r="AY137" s="359">
        <v>0</v>
      </c>
      <c r="AZ137" s="359">
        <v>0</v>
      </c>
      <c r="BA137" s="359">
        <v>0</v>
      </c>
      <c r="BB137" s="359">
        <v>0</v>
      </c>
      <c r="BC137" s="359">
        <v>0</v>
      </c>
      <c r="BD137" s="359">
        <v>0</v>
      </c>
      <c r="BE137" s="359">
        <v>0</v>
      </c>
      <c r="BF137" s="359">
        <v>0</v>
      </c>
      <c r="BG137" s="359">
        <v>0</v>
      </c>
      <c r="BH137" s="359">
        <v>0</v>
      </c>
      <c r="BI137" s="359">
        <v>0</v>
      </c>
      <c r="BJ137" s="359">
        <v>0</v>
      </c>
      <c r="BK137" s="359">
        <v>0</v>
      </c>
      <c r="BL137" s="359">
        <v>0</v>
      </c>
      <c r="BM137" s="359">
        <v>0</v>
      </c>
      <c r="BN137" s="359">
        <v>0</v>
      </c>
      <c r="BO137" s="359">
        <v>0</v>
      </c>
      <c r="BP137" s="360">
        <v>0</v>
      </c>
      <c r="BQ137" s="358" t="s">
        <v>180</v>
      </c>
    </row>
    <row r="138" spans="2:139" s="365" customFormat="1" ht="13.5" customHeight="1" x14ac:dyDescent="0.25">
      <c r="B138" s="362" t="s">
        <v>168</v>
      </c>
      <c r="C138" s="363">
        <v>0</v>
      </c>
      <c r="D138" s="363">
        <v>0</v>
      </c>
      <c r="E138" s="363">
        <v>0</v>
      </c>
      <c r="F138" s="363">
        <v>0</v>
      </c>
      <c r="G138" s="363">
        <v>0</v>
      </c>
      <c r="H138" s="363">
        <v>0</v>
      </c>
      <c r="I138" s="363">
        <v>0</v>
      </c>
      <c r="J138" s="363">
        <v>0</v>
      </c>
      <c r="K138" s="363">
        <v>0</v>
      </c>
      <c r="L138" s="363">
        <v>0</v>
      </c>
      <c r="M138" s="363">
        <v>0</v>
      </c>
      <c r="N138" s="363">
        <v>0</v>
      </c>
      <c r="O138" s="363">
        <v>0</v>
      </c>
      <c r="P138" s="363">
        <v>0</v>
      </c>
      <c r="Q138" s="363">
        <v>0</v>
      </c>
      <c r="R138" s="363">
        <v>0</v>
      </c>
      <c r="S138" s="363">
        <v>0</v>
      </c>
      <c r="T138" s="363">
        <v>0</v>
      </c>
      <c r="U138" s="363">
        <v>0</v>
      </c>
      <c r="V138" s="363">
        <v>0</v>
      </c>
      <c r="W138" s="363">
        <v>0</v>
      </c>
      <c r="X138" s="363">
        <v>0</v>
      </c>
      <c r="Y138" s="363">
        <v>0</v>
      </c>
      <c r="Z138" s="363">
        <v>0</v>
      </c>
      <c r="AA138" s="363">
        <v>0</v>
      </c>
      <c r="AB138" s="363">
        <v>0</v>
      </c>
      <c r="AC138" s="363">
        <v>0</v>
      </c>
      <c r="AD138" s="363">
        <v>0</v>
      </c>
      <c r="AE138" s="363">
        <v>0</v>
      </c>
      <c r="AF138" s="363">
        <v>0</v>
      </c>
      <c r="AG138" s="364">
        <v>0</v>
      </c>
      <c r="AH138" s="362" t="s">
        <v>168</v>
      </c>
      <c r="AI138" s="358"/>
      <c r="AJ138" s="358"/>
      <c r="AK138" s="362" t="s">
        <v>168</v>
      </c>
      <c r="AL138" s="1079">
        <v>0</v>
      </c>
      <c r="AM138" s="1079">
        <v>0</v>
      </c>
      <c r="AN138" s="1079">
        <v>0</v>
      </c>
      <c r="AO138" s="1079">
        <v>0</v>
      </c>
      <c r="AP138" s="1079">
        <v>0</v>
      </c>
      <c r="AQ138" s="1079">
        <v>0</v>
      </c>
      <c r="AR138" s="1079">
        <v>0</v>
      </c>
      <c r="AS138" s="1079">
        <v>0</v>
      </c>
      <c r="AT138" s="1079">
        <v>0</v>
      </c>
      <c r="AU138" s="1079">
        <v>0</v>
      </c>
      <c r="AV138" s="1079">
        <v>0</v>
      </c>
      <c r="AW138" s="1079">
        <v>0</v>
      </c>
      <c r="AX138" s="1079">
        <v>0</v>
      </c>
      <c r="AY138" s="1079">
        <v>0</v>
      </c>
      <c r="AZ138" s="1079">
        <v>0</v>
      </c>
      <c r="BA138" s="1079">
        <v>0</v>
      </c>
      <c r="BB138" s="1079">
        <v>0</v>
      </c>
      <c r="BC138" s="1079">
        <v>0</v>
      </c>
      <c r="BD138" s="1079">
        <v>0</v>
      </c>
      <c r="BE138" s="1079">
        <v>0</v>
      </c>
      <c r="BF138" s="1079">
        <v>0</v>
      </c>
      <c r="BG138" s="1079">
        <v>0</v>
      </c>
      <c r="BH138" s="1079">
        <v>0</v>
      </c>
      <c r="BI138" s="1079">
        <v>0</v>
      </c>
      <c r="BJ138" s="1079">
        <v>0</v>
      </c>
      <c r="BK138" s="1079">
        <v>0</v>
      </c>
      <c r="BL138" s="1079">
        <v>0</v>
      </c>
      <c r="BM138" s="1079">
        <v>0</v>
      </c>
      <c r="BN138" s="1079">
        <v>0</v>
      </c>
      <c r="BO138" s="1079">
        <v>0</v>
      </c>
      <c r="BP138" s="364">
        <v>0</v>
      </c>
      <c r="BQ138" s="362" t="s">
        <v>168</v>
      </c>
    </row>
    <row r="139" spans="2:139" s="361" customFormat="1" ht="13.5" customHeight="1" x14ac:dyDescent="0.25">
      <c r="B139" s="358" t="s">
        <v>167</v>
      </c>
      <c r="C139" s="359">
        <v>0</v>
      </c>
      <c r="D139" s="359">
        <v>0</v>
      </c>
      <c r="E139" s="359">
        <v>0</v>
      </c>
      <c r="F139" s="359">
        <v>0</v>
      </c>
      <c r="G139" s="359">
        <v>0</v>
      </c>
      <c r="H139" s="359">
        <v>0</v>
      </c>
      <c r="I139" s="359">
        <v>0</v>
      </c>
      <c r="J139" s="359">
        <v>0</v>
      </c>
      <c r="K139" s="359">
        <v>0</v>
      </c>
      <c r="L139" s="359">
        <v>0</v>
      </c>
      <c r="M139" s="359">
        <v>0</v>
      </c>
      <c r="N139" s="359">
        <v>0</v>
      </c>
      <c r="O139" s="359">
        <v>0</v>
      </c>
      <c r="P139" s="359">
        <v>0</v>
      </c>
      <c r="Q139" s="359">
        <v>0</v>
      </c>
      <c r="R139" s="359">
        <v>0</v>
      </c>
      <c r="S139" s="359">
        <v>0</v>
      </c>
      <c r="T139" s="359">
        <v>0</v>
      </c>
      <c r="U139" s="359">
        <v>0</v>
      </c>
      <c r="V139" s="359">
        <v>0</v>
      </c>
      <c r="W139" s="359">
        <v>0</v>
      </c>
      <c r="X139" s="359">
        <v>0</v>
      </c>
      <c r="Y139" s="359">
        <v>0</v>
      </c>
      <c r="Z139" s="359">
        <v>0</v>
      </c>
      <c r="AA139" s="359">
        <v>0</v>
      </c>
      <c r="AB139" s="359">
        <v>0</v>
      </c>
      <c r="AC139" s="359">
        <v>0</v>
      </c>
      <c r="AD139" s="359">
        <v>0</v>
      </c>
      <c r="AE139" s="359">
        <v>0</v>
      </c>
      <c r="AF139" s="359">
        <v>0</v>
      </c>
      <c r="AG139" s="360">
        <v>0</v>
      </c>
      <c r="AH139" s="358" t="s">
        <v>167</v>
      </c>
      <c r="AI139" s="358"/>
      <c r="AJ139" s="358"/>
      <c r="AK139" s="358" t="s">
        <v>167</v>
      </c>
      <c r="AL139" s="359">
        <v>0</v>
      </c>
      <c r="AM139" s="359">
        <v>0</v>
      </c>
      <c r="AN139" s="359">
        <v>0</v>
      </c>
      <c r="AO139" s="359">
        <v>0</v>
      </c>
      <c r="AP139" s="359">
        <v>0</v>
      </c>
      <c r="AQ139" s="359">
        <v>0</v>
      </c>
      <c r="AR139" s="359">
        <v>0</v>
      </c>
      <c r="AS139" s="359">
        <v>0</v>
      </c>
      <c r="AT139" s="359">
        <v>0</v>
      </c>
      <c r="AU139" s="359">
        <v>0</v>
      </c>
      <c r="AV139" s="359">
        <v>0</v>
      </c>
      <c r="AW139" s="359">
        <v>0</v>
      </c>
      <c r="AX139" s="359">
        <v>0</v>
      </c>
      <c r="AY139" s="359">
        <v>0</v>
      </c>
      <c r="AZ139" s="359">
        <v>0</v>
      </c>
      <c r="BA139" s="359">
        <v>0</v>
      </c>
      <c r="BB139" s="359">
        <v>0</v>
      </c>
      <c r="BC139" s="359">
        <v>0</v>
      </c>
      <c r="BD139" s="359">
        <v>0</v>
      </c>
      <c r="BE139" s="359">
        <v>0</v>
      </c>
      <c r="BF139" s="359">
        <v>0</v>
      </c>
      <c r="BG139" s="359">
        <v>0</v>
      </c>
      <c r="BH139" s="359">
        <v>0</v>
      </c>
      <c r="BI139" s="359">
        <v>0</v>
      </c>
      <c r="BJ139" s="359">
        <v>0</v>
      </c>
      <c r="BK139" s="359">
        <v>0</v>
      </c>
      <c r="BL139" s="359">
        <v>0</v>
      </c>
      <c r="BM139" s="359">
        <v>0</v>
      </c>
      <c r="BN139" s="359">
        <v>0</v>
      </c>
      <c r="BO139" s="359">
        <v>0</v>
      </c>
      <c r="BP139" s="360">
        <v>0</v>
      </c>
      <c r="BQ139" s="358" t="s">
        <v>167</v>
      </c>
    </row>
    <row r="140" spans="2:139" s="365" customFormat="1" ht="13.5" customHeight="1" x14ac:dyDescent="0.25">
      <c r="B140" s="362" t="s">
        <v>169</v>
      </c>
      <c r="C140" s="363">
        <v>0</v>
      </c>
      <c r="D140" s="363">
        <v>0</v>
      </c>
      <c r="E140" s="363">
        <v>0</v>
      </c>
      <c r="F140" s="363">
        <v>0</v>
      </c>
      <c r="G140" s="363">
        <v>0</v>
      </c>
      <c r="H140" s="363">
        <v>0</v>
      </c>
      <c r="I140" s="363">
        <v>0</v>
      </c>
      <c r="J140" s="363">
        <v>0</v>
      </c>
      <c r="K140" s="363">
        <v>0</v>
      </c>
      <c r="L140" s="363">
        <v>0</v>
      </c>
      <c r="M140" s="363">
        <v>0</v>
      </c>
      <c r="N140" s="363">
        <v>0</v>
      </c>
      <c r="O140" s="363">
        <v>0</v>
      </c>
      <c r="P140" s="363">
        <v>0</v>
      </c>
      <c r="Q140" s="363">
        <v>0</v>
      </c>
      <c r="R140" s="363">
        <v>0</v>
      </c>
      <c r="S140" s="363">
        <v>0</v>
      </c>
      <c r="T140" s="363">
        <v>0</v>
      </c>
      <c r="U140" s="363">
        <v>0</v>
      </c>
      <c r="V140" s="363">
        <v>0</v>
      </c>
      <c r="W140" s="363">
        <v>0</v>
      </c>
      <c r="X140" s="363">
        <v>0</v>
      </c>
      <c r="Y140" s="363">
        <v>0</v>
      </c>
      <c r="Z140" s="363">
        <v>0</v>
      </c>
      <c r="AA140" s="363">
        <v>0</v>
      </c>
      <c r="AB140" s="363">
        <v>0</v>
      </c>
      <c r="AC140" s="363">
        <v>0</v>
      </c>
      <c r="AD140" s="363">
        <v>0</v>
      </c>
      <c r="AE140" s="363">
        <v>0</v>
      </c>
      <c r="AF140" s="363">
        <v>0</v>
      </c>
      <c r="AG140" s="364">
        <v>0</v>
      </c>
      <c r="AH140" s="362" t="s">
        <v>169</v>
      </c>
      <c r="AI140" s="358"/>
      <c r="AJ140" s="358"/>
      <c r="AK140" s="362" t="s">
        <v>169</v>
      </c>
      <c r="AL140" s="1079">
        <v>0</v>
      </c>
      <c r="AM140" s="1079">
        <v>0</v>
      </c>
      <c r="AN140" s="1079">
        <v>0</v>
      </c>
      <c r="AO140" s="1079">
        <v>0</v>
      </c>
      <c r="AP140" s="1079">
        <v>0</v>
      </c>
      <c r="AQ140" s="1079">
        <v>0</v>
      </c>
      <c r="AR140" s="1079">
        <v>0</v>
      </c>
      <c r="AS140" s="1079">
        <v>0</v>
      </c>
      <c r="AT140" s="1079">
        <v>0</v>
      </c>
      <c r="AU140" s="1079">
        <v>0</v>
      </c>
      <c r="AV140" s="1079">
        <v>0</v>
      </c>
      <c r="AW140" s="1079">
        <v>0</v>
      </c>
      <c r="AX140" s="1079">
        <v>0</v>
      </c>
      <c r="AY140" s="1079">
        <v>0</v>
      </c>
      <c r="AZ140" s="1079">
        <v>0</v>
      </c>
      <c r="BA140" s="1079">
        <v>0</v>
      </c>
      <c r="BB140" s="1079">
        <v>0</v>
      </c>
      <c r="BC140" s="1079">
        <v>0</v>
      </c>
      <c r="BD140" s="1079">
        <v>0</v>
      </c>
      <c r="BE140" s="1079">
        <v>0</v>
      </c>
      <c r="BF140" s="1079">
        <v>0</v>
      </c>
      <c r="BG140" s="1079">
        <v>0</v>
      </c>
      <c r="BH140" s="1079">
        <v>0</v>
      </c>
      <c r="BI140" s="1079">
        <v>0</v>
      </c>
      <c r="BJ140" s="1079">
        <v>0</v>
      </c>
      <c r="BK140" s="1079">
        <v>0</v>
      </c>
      <c r="BL140" s="1079">
        <v>0</v>
      </c>
      <c r="BM140" s="1079">
        <v>0</v>
      </c>
      <c r="BN140" s="1079">
        <v>0</v>
      </c>
      <c r="BO140" s="1079">
        <v>0</v>
      </c>
      <c r="BP140" s="364">
        <v>0</v>
      </c>
      <c r="BQ140" s="362" t="s">
        <v>169</v>
      </c>
    </row>
    <row r="141" spans="2:139" s="361" customFormat="1" ht="13.5" customHeight="1" x14ac:dyDescent="0.25">
      <c r="B141" s="358" t="s">
        <v>166</v>
      </c>
      <c r="C141" s="359">
        <v>0</v>
      </c>
      <c r="D141" s="359">
        <v>0</v>
      </c>
      <c r="E141" s="359">
        <v>0</v>
      </c>
      <c r="F141" s="359">
        <v>0</v>
      </c>
      <c r="G141" s="359">
        <v>0</v>
      </c>
      <c r="H141" s="359">
        <v>0</v>
      </c>
      <c r="I141" s="359">
        <v>0</v>
      </c>
      <c r="J141" s="359">
        <v>0</v>
      </c>
      <c r="K141" s="359">
        <v>0</v>
      </c>
      <c r="L141" s="359">
        <v>0</v>
      </c>
      <c r="M141" s="359">
        <v>0</v>
      </c>
      <c r="N141" s="359">
        <v>0</v>
      </c>
      <c r="O141" s="359">
        <v>0</v>
      </c>
      <c r="P141" s="359">
        <v>0</v>
      </c>
      <c r="Q141" s="359">
        <v>0</v>
      </c>
      <c r="R141" s="359">
        <v>0</v>
      </c>
      <c r="S141" s="359">
        <v>0</v>
      </c>
      <c r="T141" s="359">
        <v>0</v>
      </c>
      <c r="U141" s="359">
        <v>0</v>
      </c>
      <c r="V141" s="359">
        <v>0</v>
      </c>
      <c r="W141" s="359">
        <v>0</v>
      </c>
      <c r="X141" s="359">
        <v>0</v>
      </c>
      <c r="Y141" s="359">
        <v>0</v>
      </c>
      <c r="Z141" s="359">
        <v>0</v>
      </c>
      <c r="AA141" s="359">
        <v>0</v>
      </c>
      <c r="AB141" s="359">
        <v>0</v>
      </c>
      <c r="AC141" s="359">
        <v>0</v>
      </c>
      <c r="AD141" s="359">
        <v>0</v>
      </c>
      <c r="AE141" s="359">
        <v>0</v>
      </c>
      <c r="AF141" s="359">
        <v>0</v>
      </c>
      <c r="AG141" s="360">
        <v>0</v>
      </c>
      <c r="AH141" s="358" t="s">
        <v>166</v>
      </c>
      <c r="AI141" s="358"/>
      <c r="AJ141" s="358"/>
      <c r="AK141" s="358" t="s">
        <v>166</v>
      </c>
      <c r="AL141" s="359">
        <v>0</v>
      </c>
      <c r="AM141" s="359">
        <v>0</v>
      </c>
      <c r="AN141" s="359">
        <v>0</v>
      </c>
      <c r="AO141" s="359">
        <v>0</v>
      </c>
      <c r="AP141" s="359">
        <v>0</v>
      </c>
      <c r="AQ141" s="359">
        <v>0</v>
      </c>
      <c r="AR141" s="359">
        <v>0</v>
      </c>
      <c r="AS141" s="359">
        <v>0</v>
      </c>
      <c r="AT141" s="359">
        <v>0</v>
      </c>
      <c r="AU141" s="359">
        <v>0</v>
      </c>
      <c r="AV141" s="359">
        <v>0</v>
      </c>
      <c r="AW141" s="359">
        <v>0</v>
      </c>
      <c r="AX141" s="359">
        <v>0</v>
      </c>
      <c r="AY141" s="359">
        <v>0</v>
      </c>
      <c r="AZ141" s="359">
        <v>0</v>
      </c>
      <c r="BA141" s="359">
        <v>0</v>
      </c>
      <c r="BB141" s="359">
        <v>0</v>
      </c>
      <c r="BC141" s="359">
        <v>0</v>
      </c>
      <c r="BD141" s="359">
        <v>0</v>
      </c>
      <c r="BE141" s="359">
        <v>0</v>
      </c>
      <c r="BF141" s="359">
        <v>0</v>
      </c>
      <c r="BG141" s="359">
        <v>0</v>
      </c>
      <c r="BH141" s="359">
        <v>0</v>
      </c>
      <c r="BI141" s="359">
        <v>0</v>
      </c>
      <c r="BJ141" s="359">
        <v>0</v>
      </c>
      <c r="BK141" s="359">
        <v>0</v>
      </c>
      <c r="BL141" s="359">
        <v>0</v>
      </c>
      <c r="BM141" s="359">
        <v>0</v>
      </c>
      <c r="BN141" s="359">
        <v>0</v>
      </c>
      <c r="BO141" s="359">
        <v>0</v>
      </c>
      <c r="BP141" s="360">
        <v>0</v>
      </c>
      <c r="BQ141" s="358" t="s">
        <v>166</v>
      </c>
    </row>
    <row r="142" spans="2:139" s="365" customFormat="1" ht="13.5" customHeight="1" x14ac:dyDescent="0.25">
      <c r="B142" s="362" t="s">
        <v>198</v>
      </c>
      <c r="C142" s="363">
        <v>0</v>
      </c>
      <c r="D142" s="363">
        <v>0</v>
      </c>
      <c r="E142" s="363">
        <v>0</v>
      </c>
      <c r="F142" s="363">
        <v>0</v>
      </c>
      <c r="G142" s="363">
        <v>0</v>
      </c>
      <c r="H142" s="363">
        <v>0</v>
      </c>
      <c r="I142" s="363">
        <v>0</v>
      </c>
      <c r="J142" s="363">
        <v>0</v>
      </c>
      <c r="K142" s="363">
        <v>0</v>
      </c>
      <c r="L142" s="363">
        <v>0</v>
      </c>
      <c r="M142" s="363">
        <v>0</v>
      </c>
      <c r="N142" s="363">
        <v>0</v>
      </c>
      <c r="O142" s="363">
        <v>0</v>
      </c>
      <c r="P142" s="363">
        <v>0</v>
      </c>
      <c r="Q142" s="363">
        <v>0</v>
      </c>
      <c r="R142" s="363">
        <v>0</v>
      </c>
      <c r="S142" s="363">
        <v>0</v>
      </c>
      <c r="T142" s="363">
        <v>0</v>
      </c>
      <c r="U142" s="363">
        <v>0</v>
      </c>
      <c r="V142" s="363">
        <v>0</v>
      </c>
      <c r="W142" s="363">
        <v>0</v>
      </c>
      <c r="X142" s="363">
        <v>0</v>
      </c>
      <c r="Y142" s="363">
        <v>0</v>
      </c>
      <c r="Z142" s="363">
        <v>0</v>
      </c>
      <c r="AA142" s="363">
        <v>0</v>
      </c>
      <c r="AB142" s="363">
        <v>0</v>
      </c>
      <c r="AC142" s="363">
        <v>0</v>
      </c>
      <c r="AD142" s="363">
        <v>0</v>
      </c>
      <c r="AE142" s="363">
        <v>0</v>
      </c>
      <c r="AF142" s="363">
        <v>0</v>
      </c>
      <c r="AG142" s="364">
        <v>0</v>
      </c>
      <c r="AH142" s="362" t="s">
        <v>198</v>
      </c>
      <c r="AI142" s="358"/>
      <c r="AJ142" s="358"/>
      <c r="AK142" s="362" t="s">
        <v>198</v>
      </c>
      <c r="AL142" s="1079">
        <v>0</v>
      </c>
      <c r="AM142" s="1079">
        <v>0</v>
      </c>
      <c r="AN142" s="1079">
        <v>0</v>
      </c>
      <c r="AO142" s="1079">
        <v>0</v>
      </c>
      <c r="AP142" s="1079">
        <v>0</v>
      </c>
      <c r="AQ142" s="1079">
        <v>0</v>
      </c>
      <c r="AR142" s="1079">
        <v>0</v>
      </c>
      <c r="AS142" s="1079">
        <v>0</v>
      </c>
      <c r="AT142" s="1079">
        <v>0</v>
      </c>
      <c r="AU142" s="1079">
        <v>0</v>
      </c>
      <c r="AV142" s="1079">
        <v>0</v>
      </c>
      <c r="AW142" s="1079">
        <v>0</v>
      </c>
      <c r="AX142" s="1079">
        <v>0</v>
      </c>
      <c r="AY142" s="1079">
        <v>0</v>
      </c>
      <c r="AZ142" s="1079">
        <v>0</v>
      </c>
      <c r="BA142" s="1079">
        <v>0</v>
      </c>
      <c r="BB142" s="1079">
        <v>0</v>
      </c>
      <c r="BC142" s="1079">
        <v>0</v>
      </c>
      <c r="BD142" s="1079">
        <v>0</v>
      </c>
      <c r="BE142" s="1079">
        <v>0</v>
      </c>
      <c r="BF142" s="1079">
        <v>0</v>
      </c>
      <c r="BG142" s="1079">
        <v>0</v>
      </c>
      <c r="BH142" s="1079">
        <v>0</v>
      </c>
      <c r="BI142" s="1079">
        <v>0</v>
      </c>
      <c r="BJ142" s="1079">
        <v>0</v>
      </c>
      <c r="BK142" s="1079">
        <v>0</v>
      </c>
      <c r="BL142" s="1079">
        <v>0</v>
      </c>
      <c r="BM142" s="1079">
        <v>0</v>
      </c>
      <c r="BN142" s="1079">
        <v>0</v>
      </c>
      <c r="BO142" s="1079">
        <v>0</v>
      </c>
      <c r="BP142" s="364">
        <v>0</v>
      </c>
      <c r="BQ142" s="362" t="s">
        <v>198</v>
      </c>
    </row>
    <row r="143" spans="2:139" s="361" customFormat="1" ht="13.5" customHeight="1" x14ac:dyDescent="0.25">
      <c r="B143" s="358" t="s">
        <v>170</v>
      </c>
      <c r="C143" s="359">
        <v>0</v>
      </c>
      <c r="D143" s="359">
        <v>0</v>
      </c>
      <c r="E143" s="359">
        <v>0</v>
      </c>
      <c r="F143" s="359">
        <v>0</v>
      </c>
      <c r="G143" s="359">
        <v>0</v>
      </c>
      <c r="H143" s="359">
        <v>0</v>
      </c>
      <c r="I143" s="359">
        <v>0</v>
      </c>
      <c r="J143" s="359">
        <v>0</v>
      </c>
      <c r="K143" s="359">
        <v>0</v>
      </c>
      <c r="L143" s="359">
        <v>0</v>
      </c>
      <c r="M143" s="359">
        <v>0</v>
      </c>
      <c r="N143" s="359">
        <v>0</v>
      </c>
      <c r="O143" s="359">
        <v>0</v>
      </c>
      <c r="P143" s="359">
        <v>0</v>
      </c>
      <c r="Q143" s="359">
        <v>0</v>
      </c>
      <c r="R143" s="359">
        <v>0</v>
      </c>
      <c r="S143" s="359">
        <v>0</v>
      </c>
      <c r="T143" s="359">
        <v>0</v>
      </c>
      <c r="U143" s="359">
        <v>0</v>
      </c>
      <c r="V143" s="359">
        <v>0</v>
      </c>
      <c r="W143" s="359">
        <v>0</v>
      </c>
      <c r="X143" s="359">
        <v>0</v>
      </c>
      <c r="Y143" s="359">
        <v>0</v>
      </c>
      <c r="Z143" s="359">
        <v>0</v>
      </c>
      <c r="AA143" s="359">
        <v>0</v>
      </c>
      <c r="AB143" s="359">
        <v>0</v>
      </c>
      <c r="AC143" s="359">
        <v>0</v>
      </c>
      <c r="AD143" s="359">
        <v>0</v>
      </c>
      <c r="AE143" s="359">
        <v>0</v>
      </c>
      <c r="AF143" s="359">
        <v>0</v>
      </c>
      <c r="AG143" s="360">
        <v>0</v>
      </c>
      <c r="AH143" s="358" t="s">
        <v>170</v>
      </c>
      <c r="AI143" s="358"/>
      <c r="AJ143" s="358"/>
      <c r="AK143" s="358" t="s">
        <v>170</v>
      </c>
      <c r="AL143" s="359">
        <v>0</v>
      </c>
      <c r="AM143" s="359">
        <v>0</v>
      </c>
      <c r="AN143" s="359">
        <v>0</v>
      </c>
      <c r="AO143" s="359">
        <v>0</v>
      </c>
      <c r="AP143" s="359">
        <v>0</v>
      </c>
      <c r="AQ143" s="359">
        <v>0</v>
      </c>
      <c r="AR143" s="359">
        <v>0</v>
      </c>
      <c r="AS143" s="359">
        <v>0</v>
      </c>
      <c r="AT143" s="359">
        <v>0</v>
      </c>
      <c r="AU143" s="359">
        <v>0</v>
      </c>
      <c r="AV143" s="359">
        <v>0</v>
      </c>
      <c r="AW143" s="359">
        <v>0</v>
      </c>
      <c r="AX143" s="359">
        <v>0</v>
      </c>
      <c r="AY143" s="359">
        <v>0</v>
      </c>
      <c r="AZ143" s="359">
        <v>0</v>
      </c>
      <c r="BA143" s="359">
        <v>0</v>
      </c>
      <c r="BB143" s="359">
        <v>0</v>
      </c>
      <c r="BC143" s="359">
        <v>0</v>
      </c>
      <c r="BD143" s="359">
        <v>0</v>
      </c>
      <c r="BE143" s="359">
        <v>0</v>
      </c>
      <c r="BF143" s="359">
        <v>0</v>
      </c>
      <c r="BG143" s="359">
        <v>0</v>
      </c>
      <c r="BH143" s="359">
        <v>0</v>
      </c>
      <c r="BI143" s="359">
        <v>0</v>
      </c>
      <c r="BJ143" s="359">
        <v>0</v>
      </c>
      <c r="BK143" s="359">
        <v>0</v>
      </c>
      <c r="BL143" s="359">
        <v>0</v>
      </c>
      <c r="BM143" s="359">
        <v>0</v>
      </c>
      <c r="BN143" s="359">
        <v>0</v>
      </c>
      <c r="BO143" s="359">
        <v>0</v>
      </c>
      <c r="BP143" s="360">
        <v>0</v>
      </c>
      <c r="BQ143" s="358" t="s">
        <v>170</v>
      </c>
    </row>
    <row r="144" spans="2:139" s="365" customFormat="1" ht="13.5" customHeight="1" x14ac:dyDescent="0.25">
      <c r="B144" s="362" t="s">
        <v>171</v>
      </c>
      <c r="C144" s="363">
        <v>0</v>
      </c>
      <c r="D144" s="363">
        <v>0</v>
      </c>
      <c r="E144" s="363">
        <v>0</v>
      </c>
      <c r="F144" s="363">
        <v>0</v>
      </c>
      <c r="G144" s="363">
        <v>0</v>
      </c>
      <c r="H144" s="363">
        <v>0</v>
      </c>
      <c r="I144" s="363">
        <v>0</v>
      </c>
      <c r="J144" s="363">
        <v>0</v>
      </c>
      <c r="K144" s="363">
        <v>0</v>
      </c>
      <c r="L144" s="363">
        <v>0</v>
      </c>
      <c r="M144" s="363">
        <v>0</v>
      </c>
      <c r="N144" s="363">
        <v>0</v>
      </c>
      <c r="O144" s="363">
        <v>0</v>
      </c>
      <c r="P144" s="363">
        <v>0</v>
      </c>
      <c r="Q144" s="363">
        <v>0</v>
      </c>
      <c r="R144" s="363">
        <v>0</v>
      </c>
      <c r="S144" s="363">
        <v>0</v>
      </c>
      <c r="T144" s="363">
        <v>0</v>
      </c>
      <c r="U144" s="363">
        <v>0</v>
      </c>
      <c r="V144" s="363">
        <v>0</v>
      </c>
      <c r="W144" s="363">
        <v>0</v>
      </c>
      <c r="X144" s="363">
        <v>0</v>
      </c>
      <c r="Y144" s="363">
        <v>0</v>
      </c>
      <c r="Z144" s="363">
        <v>0</v>
      </c>
      <c r="AA144" s="363">
        <v>0</v>
      </c>
      <c r="AB144" s="363">
        <v>0</v>
      </c>
      <c r="AC144" s="363">
        <v>0</v>
      </c>
      <c r="AD144" s="363">
        <v>0</v>
      </c>
      <c r="AE144" s="363">
        <v>0</v>
      </c>
      <c r="AF144" s="363">
        <v>0</v>
      </c>
      <c r="AG144" s="364">
        <v>0</v>
      </c>
      <c r="AH144" s="362" t="s">
        <v>171</v>
      </c>
      <c r="AI144" s="358"/>
      <c r="AJ144" s="358"/>
      <c r="AK144" s="362" t="s">
        <v>171</v>
      </c>
      <c r="AL144" s="1079">
        <v>0</v>
      </c>
      <c r="AM144" s="1079">
        <v>0</v>
      </c>
      <c r="AN144" s="1079">
        <v>0</v>
      </c>
      <c r="AO144" s="1079">
        <v>0</v>
      </c>
      <c r="AP144" s="1079">
        <v>0</v>
      </c>
      <c r="AQ144" s="1079">
        <v>0</v>
      </c>
      <c r="AR144" s="1079">
        <v>0</v>
      </c>
      <c r="AS144" s="1079">
        <v>0</v>
      </c>
      <c r="AT144" s="1079">
        <v>0</v>
      </c>
      <c r="AU144" s="1079">
        <v>0</v>
      </c>
      <c r="AV144" s="1079">
        <v>0</v>
      </c>
      <c r="AW144" s="1079">
        <v>0</v>
      </c>
      <c r="AX144" s="1079">
        <v>0</v>
      </c>
      <c r="AY144" s="1079">
        <v>0</v>
      </c>
      <c r="AZ144" s="1079">
        <v>0</v>
      </c>
      <c r="BA144" s="1079">
        <v>0</v>
      </c>
      <c r="BB144" s="1079">
        <v>0</v>
      </c>
      <c r="BC144" s="1079">
        <v>0</v>
      </c>
      <c r="BD144" s="1079">
        <v>0</v>
      </c>
      <c r="BE144" s="1079">
        <v>0</v>
      </c>
      <c r="BF144" s="1079">
        <v>0</v>
      </c>
      <c r="BG144" s="1079">
        <v>0</v>
      </c>
      <c r="BH144" s="1079">
        <v>0</v>
      </c>
      <c r="BI144" s="1079">
        <v>0</v>
      </c>
      <c r="BJ144" s="1079">
        <v>0</v>
      </c>
      <c r="BK144" s="1079">
        <v>0</v>
      </c>
      <c r="BL144" s="1079">
        <v>0</v>
      </c>
      <c r="BM144" s="1079">
        <v>0</v>
      </c>
      <c r="BN144" s="1079">
        <v>0</v>
      </c>
      <c r="BO144" s="1079">
        <v>0</v>
      </c>
      <c r="BP144" s="364">
        <v>0</v>
      </c>
      <c r="BQ144" s="362" t="s">
        <v>171</v>
      </c>
    </row>
    <row r="145" spans="2:69" s="361" customFormat="1" ht="13.5" customHeight="1" x14ac:dyDescent="0.25">
      <c r="B145" s="358" t="s">
        <v>173</v>
      </c>
      <c r="C145" s="359">
        <v>0</v>
      </c>
      <c r="D145" s="359">
        <v>0</v>
      </c>
      <c r="E145" s="359">
        <v>0</v>
      </c>
      <c r="F145" s="359">
        <v>0</v>
      </c>
      <c r="G145" s="359">
        <v>0</v>
      </c>
      <c r="H145" s="359">
        <v>0</v>
      </c>
      <c r="I145" s="359">
        <v>0</v>
      </c>
      <c r="J145" s="359">
        <v>0</v>
      </c>
      <c r="K145" s="359">
        <v>0</v>
      </c>
      <c r="L145" s="359">
        <v>0</v>
      </c>
      <c r="M145" s="359">
        <v>0</v>
      </c>
      <c r="N145" s="359">
        <v>0</v>
      </c>
      <c r="O145" s="359">
        <v>0</v>
      </c>
      <c r="P145" s="359">
        <v>0</v>
      </c>
      <c r="Q145" s="359">
        <v>0</v>
      </c>
      <c r="R145" s="359">
        <v>0</v>
      </c>
      <c r="S145" s="359">
        <v>0</v>
      </c>
      <c r="T145" s="359">
        <v>0</v>
      </c>
      <c r="U145" s="359">
        <v>0</v>
      </c>
      <c r="V145" s="359">
        <v>0</v>
      </c>
      <c r="W145" s="359">
        <v>0</v>
      </c>
      <c r="X145" s="359">
        <v>0</v>
      </c>
      <c r="Y145" s="359">
        <v>0</v>
      </c>
      <c r="Z145" s="359">
        <v>0</v>
      </c>
      <c r="AA145" s="359">
        <v>0</v>
      </c>
      <c r="AB145" s="359">
        <v>0</v>
      </c>
      <c r="AC145" s="359">
        <v>0</v>
      </c>
      <c r="AD145" s="359">
        <v>0</v>
      </c>
      <c r="AE145" s="359">
        <v>0</v>
      </c>
      <c r="AF145" s="359">
        <v>0</v>
      </c>
      <c r="AG145" s="360">
        <v>0</v>
      </c>
      <c r="AH145" s="358" t="s">
        <v>173</v>
      </c>
      <c r="AI145" s="358"/>
      <c r="AJ145" s="358"/>
      <c r="AK145" s="358" t="s">
        <v>173</v>
      </c>
      <c r="AL145" s="359">
        <v>0</v>
      </c>
      <c r="AM145" s="359">
        <v>0</v>
      </c>
      <c r="AN145" s="359">
        <v>0</v>
      </c>
      <c r="AO145" s="359">
        <v>0</v>
      </c>
      <c r="AP145" s="359">
        <v>0</v>
      </c>
      <c r="AQ145" s="359">
        <v>0</v>
      </c>
      <c r="AR145" s="359">
        <v>0</v>
      </c>
      <c r="AS145" s="359">
        <v>0</v>
      </c>
      <c r="AT145" s="359">
        <v>0</v>
      </c>
      <c r="AU145" s="359">
        <v>0</v>
      </c>
      <c r="AV145" s="359">
        <v>0</v>
      </c>
      <c r="AW145" s="359">
        <v>0</v>
      </c>
      <c r="AX145" s="359">
        <v>0</v>
      </c>
      <c r="AY145" s="359">
        <v>0</v>
      </c>
      <c r="AZ145" s="359">
        <v>0</v>
      </c>
      <c r="BA145" s="359">
        <v>0</v>
      </c>
      <c r="BB145" s="359">
        <v>0</v>
      </c>
      <c r="BC145" s="359">
        <v>0</v>
      </c>
      <c r="BD145" s="359">
        <v>0</v>
      </c>
      <c r="BE145" s="359">
        <v>0</v>
      </c>
      <c r="BF145" s="359">
        <v>0</v>
      </c>
      <c r="BG145" s="359">
        <v>0</v>
      </c>
      <c r="BH145" s="359">
        <v>0</v>
      </c>
      <c r="BI145" s="359">
        <v>0</v>
      </c>
      <c r="BJ145" s="359">
        <v>0</v>
      </c>
      <c r="BK145" s="359">
        <v>0</v>
      </c>
      <c r="BL145" s="359">
        <v>0</v>
      </c>
      <c r="BM145" s="359">
        <v>0</v>
      </c>
      <c r="BN145" s="359">
        <v>0</v>
      </c>
      <c r="BO145" s="359">
        <v>0</v>
      </c>
      <c r="BP145" s="360">
        <v>0</v>
      </c>
      <c r="BQ145" s="358" t="s">
        <v>173</v>
      </c>
    </row>
    <row r="146" spans="2:69" s="365" customFormat="1" ht="13.5" customHeight="1" x14ac:dyDescent="0.25">
      <c r="B146" s="362" t="s">
        <v>213</v>
      </c>
      <c r="C146" s="363">
        <v>0</v>
      </c>
      <c r="D146" s="363">
        <v>0</v>
      </c>
      <c r="E146" s="363">
        <v>0</v>
      </c>
      <c r="F146" s="363">
        <v>0</v>
      </c>
      <c r="G146" s="363">
        <v>0</v>
      </c>
      <c r="H146" s="363">
        <v>0</v>
      </c>
      <c r="I146" s="363">
        <v>0</v>
      </c>
      <c r="J146" s="363">
        <v>0</v>
      </c>
      <c r="K146" s="363">
        <v>0</v>
      </c>
      <c r="L146" s="363">
        <v>0</v>
      </c>
      <c r="M146" s="363">
        <v>0</v>
      </c>
      <c r="N146" s="363">
        <v>0</v>
      </c>
      <c r="O146" s="363">
        <v>0</v>
      </c>
      <c r="P146" s="363">
        <v>0</v>
      </c>
      <c r="Q146" s="363">
        <v>0</v>
      </c>
      <c r="R146" s="363">
        <v>0</v>
      </c>
      <c r="S146" s="363">
        <v>0</v>
      </c>
      <c r="T146" s="363">
        <v>0</v>
      </c>
      <c r="U146" s="363">
        <v>0</v>
      </c>
      <c r="V146" s="363">
        <v>0</v>
      </c>
      <c r="W146" s="363">
        <v>0</v>
      </c>
      <c r="X146" s="363">
        <v>0</v>
      </c>
      <c r="Y146" s="363">
        <v>0</v>
      </c>
      <c r="Z146" s="363">
        <v>0</v>
      </c>
      <c r="AA146" s="363">
        <v>0</v>
      </c>
      <c r="AB146" s="363">
        <v>0</v>
      </c>
      <c r="AC146" s="363">
        <v>0</v>
      </c>
      <c r="AD146" s="363">
        <v>0</v>
      </c>
      <c r="AE146" s="363">
        <v>0</v>
      </c>
      <c r="AF146" s="363">
        <v>0</v>
      </c>
      <c r="AG146" s="364">
        <v>0</v>
      </c>
      <c r="AH146" s="362" t="s">
        <v>213</v>
      </c>
      <c r="AI146" s="358"/>
      <c r="AJ146" s="358"/>
      <c r="AK146" s="362" t="s">
        <v>213</v>
      </c>
      <c r="AL146" s="1079">
        <v>0</v>
      </c>
      <c r="AM146" s="1079">
        <v>0</v>
      </c>
      <c r="AN146" s="1079">
        <v>0</v>
      </c>
      <c r="AO146" s="1079">
        <v>0</v>
      </c>
      <c r="AP146" s="1079">
        <v>0</v>
      </c>
      <c r="AQ146" s="1079">
        <v>0</v>
      </c>
      <c r="AR146" s="1079">
        <v>0</v>
      </c>
      <c r="AS146" s="1079">
        <v>0</v>
      </c>
      <c r="AT146" s="1079">
        <v>0</v>
      </c>
      <c r="AU146" s="1079">
        <v>0</v>
      </c>
      <c r="AV146" s="1079">
        <v>0</v>
      </c>
      <c r="AW146" s="1079">
        <v>0</v>
      </c>
      <c r="AX146" s="1079">
        <v>0</v>
      </c>
      <c r="AY146" s="1079">
        <v>0</v>
      </c>
      <c r="AZ146" s="1079">
        <v>0</v>
      </c>
      <c r="BA146" s="1079">
        <v>0</v>
      </c>
      <c r="BB146" s="1079">
        <v>0</v>
      </c>
      <c r="BC146" s="1079">
        <v>0</v>
      </c>
      <c r="BD146" s="1079">
        <v>0</v>
      </c>
      <c r="BE146" s="1079">
        <v>0</v>
      </c>
      <c r="BF146" s="1079">
        <v>0</v>
      </c>
      <c r="BG146" s="1079">
        <v>0</v>
      </c>
      <c r="BH146" s="1079">
        <v>0</v>
      </c>
      <c r="BI146" s="1079">
        <v>0</v>
      </c>
      <c r="BJ146" s="1079">
        <v>0</v>
      </c>
      <c r="BK146" s="1079">
        <v>0</v>
      </c>
      <c r="BL146" s="1079">
        <v>0</v>
      </c>
      <c r="BM146" s="1079">
        <v>0</v>
      </c>
      <c r="BN146" s="1079">
        <v>0</v>
      </c>
      <c r="BO146" s="1079">
        <v>0</v>
      </c>
      <c r="BP146" s="364">
        <v>0</v>
      </c>
      <c r="BQ146" s="362" t="s">
        <v>213</v>
      </c>
    </row>
    <row r="147" spans="2:69" s="361" customFormat="1" ht="13.5" customHeight="1" x14ac:dyDescent="0.25">
      <c r="B147" s="358" t="s">
        <v>174</v>
      </c>
      <c r="C147" s="359">
        <v>0</v>
      </c>
      <c r="D147" s="359">
        <v>0</v>
      </c>
      <c r="E147" s="359">
        <v>0</v>
      </c>
      <c r="F147" s="359">
        <v>0</v>
      </c>
      <c r="G147" s="359">
        <v>0</v>
      </c>
      <c r="H147" s="359">
        <v>0</v>
      </c>
      <c r="I147" s="359">
        <v>0</v>
      </c>
      <c r="J147" s="359">
        <v>0</v>
      </c>
      <c r="K147" s="359">
        <v>0</v>
      </c>
      <c r="L147" s="359">
        <v>0</v>
      </c>
      <c r="M147" s="359">
        <v>0</v>
      </c>
      <c r="N147" s="359">
        <v>0</v>
      </c>
      <c r="O147" s="359">
        <v>0</v>
      </c>
      <c r="P147" s="359">
        <v>0</v>
      </c>
      <c r="Q147" s="359">
        <v>0</v>
      </c>
      <c r="R147" s="359">
        <v>0</v>
      </c>
      <c r="S147" s="359">
        <v>0</v>
      </c>
      <c r="T147" s="359">
        <v>0</v>
      </c>
      <c r="U147" s="359">
        <v>0</v>
      </c>
      <c r="V147" s="359">
        <v>0</v>
      </c>
      <c r="W147" s="359">
        <v>0</v>
      </c>
      <c r="X147" s="359">
        <v>0</v>
      </c>
      <c r="Y147" s="359">
        <v>0</v>
      </c>
      <c r="Z147" s="359">
        <v>0</v>
      </c>
      <c r="AA147" s="359">
        <v>0</v>
      </c>
      <c r="AB147" s="359">
        <v>0</v>
      </c>
      <c r="AC147" s="359">
        <v>0</v>
      </c>
      <c r="AD147" s="359">
        <v>0</v>
      </c>
      <c r="AE147" s="359">
        <v>0</v>
      </c>
      <c r="AF147" s="359">
        <v>0</v>
      </c>
      <c r="AG147" s="360">
        <v>0</v>
      </c>
      <c r="AH147" s="358" t="s">
        <v>174</v>
      </c>
      <c r="AI147" s="358"/>
      <c r="AJ147" s="358"/>
      <c r="AK147" s="358" t="s">
        <v>174</v>
      </c>
      <c r="AL147" s="359">
        <v>0</v>
      </c>
      <c r="AM147" s="359">
        <v>0</v>
      </c>
      <c r="AN147" s="359">
        <v>0</v>
      </c>
      <c r="AO147" s="359">
        <v>0</v>
      </c>
      <c r="AP147" s="359">
        <v>0</v>
      </c>
      <c r="AQ147" s="359">
        <v>0</v>
      </c>
      <c r="AR147" s="359">
        <v>0</v>
      </c>
      <c r="AS147" s="359">
        <v>0</v>
      </c>
      <c r="AT147" s="359">
        <v>0</v>
      </c>
      <c r="AU147" s="359">
        <v>0</v>
      </c>
      <c r="AV147" s="359">
        <v>0</v>
      </c>
      <c r="AW147" s="359">
        <v>0</v>
      </c>
      <c r="AX147" s="359">
        <v>0</v>
      </c>
      <c r="AY147" s="359">
        <v>0</v>
      </c>
      <c r="AZ147" s="359">
        <v>0</v>
      </c>
      <c r="BA147" s="359">
        <v>0</v>
      </c>
      <c r="BB147" s="359">
        <v>0</v>
      </c>
      <c r="BC147" s="359">
        <v>0</v>
      </c>
      <c r="BD147" s="359">
        <v>0</v>
      </c>
      <c r="BE147" s="359">
        <v>0</v>
      </c>
      <c r="BF147" s="359">
        <v>0</v>
      </c>
      <c r="BG147" s="359">
        <v>0</v>
      </c>
      <c r="BH147" s="359">
        <v>0</v>
      </c>
      <c r="BI147" s="359">
        <v>0</v>
      </c>
      <c r="BJ147" s="359">
        <v>0</v>
      </c>
      <c r="BK147" s="359">
        <v>0</v>
      </c>
      <c r="BL147" s="359">
        <v>0</v>
      </c>
      <c r="BM147" s="359">
        <v>0</v>
      </c>
      <c r="BN147" s="359">
        <v>0</v>
      </c>
      <c r="BO147" s="359">
        <v>0</v>
      </c>
      <c r="BP147" s="360">
        <v>0</v>
      </c>
      <c r="BQ147" s="358" t="s">
        <v>174</v>
      </c>
    </row>
    <row r="148" spans="2:69" s="365" customFormat="1" ht="13.5" customHeight="1" x14ac:dyDescent="0.25">
      <c r="B148" s="362" t="s">
        <v>175</v>
      </c>
      <c r="C148" s="363">
        <v>0</v>
      </c>
      <c r="D148" s="363">
        <v>0</v>
      </c>
      <c r="E148" s="363">
        <v>0</v>
      </c>
      <c r="F148" s="363">
        <v>0</v>
      </c>
      <c r="G148" s="363">
        <v>0</v>
      </c>
      <c r="H148" s="363">
        <v>0</v>
      </c>
      <c r="I148" s="363">
        <v>0</v>
      </c>
      <c r="J148" s="363">
        <v>0</v>
      </c>
      <c r="K148" s="363">
        <v>0</v>
      </c>
      <c r="L148" s="363">
        <v>0</v>
      </c>
      <c r="M148" s="363">
        <v>0</v>
      </c>
      <c r="N148" s="363">
        <v>0</v>
      </c>
      <c r="O148" s="363">
        <v>0</v>
      </c>
      <c r="P148" s="363">
        <v>0</v>
      </c>
      <c r="Q148" s="363">
        <v>0</v>
      </c>
      <c r="R148" s="363">
        <v>0</v>
      </c>
      <c r="S148" s="363">
        <v>0</v>
      </c>
      <c r="T148" s="363">
        <v>0</v>
      </c>
      <c r="U148" s="363">
        <v>0</v>
      </c>
      <c r="V148" s="363">
        <v>0</v>
      </c>
      <c r="W148" s="363">
        <v>0</v>
      </c>
      <c r="X148" s="363">
        <v>0</v>
      </c>
      <c r="Y148" s="363">
        <v>0</v>
      </c>
      <c r="Z148" s="363">
        <v>0</v>
      </c>
      <c r="AA148" s="363">
        <v>0</v>
      </c>
      <c r="AB148" s="363">
        <v>0</v>
      </c>
      <c r="AC148" s="363">
        <v>0</v>
      </c>
      <c r="AD148" s="363">
        <v>0</v>
      </c>
      <c r="AE148" s="363">
        <v>0</v>
      </c>
      <c r="AF148" s="363">
        <v>0</v>
      </c>
      <c r="AG148" s="364">
        <v>0</v>
      </c>
      <c r="AH148" s="362" t="s">
        <v>175</v>
      </c>
      <c r="AI148" s="358"/>
      <c r="AJ148" s="358"/>
      <c r="AK148" s="362" t="s">
        <v>175</v>
      </c>
      <c r="AL148" s="1079">
        <v>0</v>
      </c>
      <c r="AM148" s="1079">
        <v>0</v>
      </c>
      <c r="AN148" s="1079">
        <v>0</v>
      </c>
      <c r="AO148" s="1079">
        <v>0</v>
      </c>
      <c r="AP148" s="1079">
        <v>0</v>
      </c>
      <c r="AQ148" s="1079">
        <v>0</v>
      </c>
      <c r="AR148" s="1079">
        <v>0</v>
      </c>
      <c r="AS148" s="1079">
        <v>0</v>
      </c>
      <c r="AT148" s="1079">
        <v>0</v>
      </c>
      <c r="AU148" s="1079">
        <v>0</v>
      </c>
      <c r="AV148" s="1079">
        <v>0</v>
      </c>
      <c r="AW148" s="1079">
        <v>0</v>
      </c>
      <c r="AX148" s="1079">
        <v>0</v>
      </c>
      <c r="AY148" s="1079">
        <v>0</v>
      </c>
      <c r="AZ148" s="1079">
        <v>0</v>
      </c>
      <c r="BA148" s="1079">
        <v>0</v>
      </c>
      <c r="BB148" s="1079">
        <v>0</v>
      </c>
      <c r="BC148" s="1079">
        <v>0</v>
      </c>
      <c r="BD148" s="1079">
        <v>0</v>
      </c>
      <c r="BE148" s="1079">
        <v>0</v>
      </c>
      <c r="BF148" s="1079">
        <v>0</v>
      </c>
      <c r="BG148" s="1079">
        <v>0</v>
      </c>
      <c r="BH148" s="1079">
        <v>0</v>
      </c>
      <c r="BI148" s="1079">
        <v>0</v>
      </c>
      <c r="BJ148" s="1079">
        <v>0</v>
      </c>
      <c r="BK148" s="1079">
        <v>0</v>
      </c>
      <c r="BL148" s="1079">
        <v>0</v>
      </c>
      <c r="BM148" s="1079">
        <v>0</v>
      </c>
      <c r="BN148" s="1079">
        <v>0</v>
      </c>
      <c r="BO148" s="1079">
        <v>0</v>
      </c>
      <c r="BP148" s="364">
        <v>0</v>
      </c>
      <c r="BQ148" s="362" t="s">
        <v>175</v>
      </c>
    </row>
    <row r="149" spans="2:69" s="361" customFormat="1" ht="13.5" customHeight="1" x14ac:dyDescent="0.25">
      <c r="B149" s="358" t="s">
        <v>176</v>
      </c>
      <c r="C149" s="359">
        <v>0</v>
      </c>
      <c r="D149" s="359">
        <v>0</v>
      </c>
      <c r="E149" s="359">
        <v>0</v>
      </c>
      <c r="F149" s="359">
        <v>0</v>
      </c>
      <c r="G149" s="359">
        <v>0</v>
      </c>
      <c r="H149" s="359">
        <v>0</v>
      </c>
      <c r="I149" s="359">
        <v>0</v>
      </c>
      <c r="J149" s="359">
        <v>0</v>
      </c>
      <c r="K149" s="359">
        <v>0</v>
      </c>
      <c r="L149" s="359">
        <v>0</v>
      </c>
      <c r="M149" s="359">
        <v>0</v>
      </c>
      <c r="N149" s="359">
        <v>0</v>
      </c>
      <c r="O149" s="359">
        <v>0</v>
      </c>
      <c r="P149" s="359">
        <v>0</v>
      </c>
      <c r="Q149" s="359">
        <v>0</v>
      </c>
      <c r="R149" s="359">
        <v>0</v>
      </c>
      <c r="S149" s="359">
        <v>0</v>
      </c>
      <c r="T149" s="359">
        <v>0</v>
      </c>
      <c r="U149" s="359">
        <v>0</v>
      </c>
      <c r="V149" s="359">
        <v>0</v>
      </c>
      <c r="W149" s="359">
        <v>0</v>
      </c>
      <c r="X149" s="359">
        <v>0</v>
      </c>
      <c r="Y149" s="359">
        <v>0</v>
      </c>
      <c r="Z149" s="359">
        <v>0</v>
      </c>
      <c r="AA149" s="359">
        <v>0</v>
      </c>
      <c r="AB149" s="359">
        <v>0</v>
      </c>
      <c r="AC149" s="359">
        <v>0</v>
      </c>
      <c r="AD149" s="359">
        <v>0</v>
      </c>
      <c r="AE149" s="359">
        <v>0</v>
      </c>
      <c r="AF149" s="359">
        <v>0</v>
      </c>
      <c r="AG149" s="360">
        <v>0</v>
      </c>
      <c r="AH149" s="358" t="s">
        <v>176</v>
      </c>
      <c r="AI149" s="358"/>
      <c r="AJ149" s="358"/>
      <c r="AK149" s="358" t="s">
        <v>176</v>
      </c>
      <c r="AL149" s="359">
        <v>0</v>
      </c>
      <c r="AM149" s="359">
        <v>0</v>
      </c>
      <c r="AN149" s="359">
        <v>0</v>
      </c>
      <c r="AO149" s="359">
        <v>0</v>
      </c>
      <c r="AP149" s="359">
        <v>0</v>
      </c>
      <c r="AQ149" s="359">
        <v>0</v>
      </c>
      <c r="AR149" s="359">
        <v>0</v>
      </c>
      <c r="AS149" s="359">
        <v>0</v>
      </c>
      <c r="AT149" s="359">
        <v>0</v>
      </c>
      <c r="AU149" s="359">
        <v>0</v>
      </c>
      <c r="AV149" s="359">
        <v>0</v>
      </c>
      <c r="AW149" s="359">
        <v>0</v>
      </c>
      <c r="AX149" s="359">
        <v>0</v>
      </c>
      <c r="AY149" s="359">
        <v>0</v>
      </c>
      <c r="AZ149" s="359">
        <v>0</v>
      </c>
      <c r="BA149" s="359">
        <v>0</v>
      </c>
      <c r="BB149" s="359">
        <v>0</v>
      </c>
      <c r="BC149" s="359">
        <v>0</v>
      </c>
      <c r="BD149" s="359">
        <v>0</v>
      </c>
      <c r="BE149" s="359">
        <v>0</v>
      </c>
      <c r="BF149" s="359">
        <v>0</v>
      </c>
      <c r="BG149" s="359">
        <v>0</v>
      </c>
      <c r="BH149" s="359">
        <v>0</v>
      </c>
      <c r="BI149" s="359">
        <v>0</v>
      </c>
      <c r="BJ149" s="359">
        <v>0</v>
      </c>
      <c r="BK149" s="359">
        <v>0</v>
      </c>
      <c r="BL149" s="359">
        <v>0</v>
      </c>
      <c r="BM149" s="359">
        <v>0</v>
      </c>
      <c r="BN149" s="359">
        <v>0</v>
      </c>
      <c r="BO149" s="359">
        <v>0</v>
      </c>
      <c r="BP149" s="360">
        <v>0</v>
      </c>
      <c r="BQ149" s="358" t="s">
        <v>176</v>
      </c>
    </row>
    <row r="150" spans="2:69" s="365" customFormat="1" ht="13.5" customHeight="1" x14ac:dyDescent="0.25">
      <c r="B150" s="362" t="s">
        <v>204</v>
      </c>
      <c r="C150" s="363">
        <v>0</v>
      </c>
      <c r="D150" s="363">
        <v>0</v>
      </c>
      <c r="E150" s="363">
        <v>0</v>
      </c>
      <c r="F150" s="363">
        <v>0</v>
      </c>
      <c r="G150" s="363">
        <v>0</v>
      </c>
      <c r="H150" s="363">
        <v>0</v>
      </c>
      <c r="I150" s="363">
        <v>0</v>
      </c>
      <c r="J150" s="363">
        <v>0</v>
      </c>
      <c r="K150" s="363">
        <v>0</v>
      </c>
      <c r="L150" s="363">
        <v>0</v>
      </c>
      <c r="M150" s="363">
        <v>0</v>
      </c>
      <c r="N150" s="363">
        <v>0</v>
      </c>
      <c r="O150" s="363">
        <v>0</v>
      </c>
      <c r="P150" s="363">
        <v>0</v>
      </c>
      <c r="Q150" s="363">
        <v>0</v>
      </c>
      <c r="R150" s="363">
        <v>0</v>
      </c>
      <c r="S150" s="363">
        <v>0</v>
      </c>
      <c r="T150" s="363">
        <v>0</v>
      </c>
      <c r="U150" s="363">
        <v>0</v>
      </c>
      <c r="V150" s="363">
        <v>0</v>
      </c>
      <c r="W150" s="363">
        <v>0</v>
      </c>
      <c r="X150" s="363">
        <v>0</v>
      </c>
      <c r="Y150" s="363">
        <v>0</v>
      </c>
      <c r="Z150" s="363">
        <v>0</v>
      </c>
      <c r="AA150" s="363">
        <v>0</v>
      </c>
      <c r="AB150" s="363">
        <v>0</v>
      </c>
      <c r="AC150" s="363">
        <v>0</v>
      </c>
      <c r="AD150" s="363">
        <v>0</v>
      </c>
      <c r="AE150" s="363">
        <v>0</v>
      </c>
      <c r="AF150" s="363">
        <v>0</v>
      </c>
      <c r="AG150" s="364">
        <v>0</v>
      </c>
      <c r="AH150" s="362" t="s">
        <v>204</v>
      </c>
      <c r="AI150" s="358"/>
      <c r="AJ150" s="358"/>
      <c r="AK150" s="362" t="s">
        <v>204</v>
      </c>
      <c r="AL150" s="1079">
        <v>0</v>
      </c>
      <c r="AM150" s="1079">
        <v>0</v>
      </c>
      <c r="AN150" s="1079">
        <v>0</v>
      </c>
      <c r="AO150" s="1079">
        <v>0</v>
      </c>
      <c r="AP150" s="1079">
        <v>0</v>
      </c>
      <c r="AQ150" s="1079">
        <v>0</v>
      </c>
      <c r="AR150" s="1079">
        <v>0</v>
      </c>
      <c r="AS150" s="1079">
        <v>0</v>
      </c>
      <c r="AT150" s="1079">
        <v>0</v>
      </c>
      <c r="AU150" s="1079">
        <v>0</v>
      </c>
      <c r="AV150" s="1079">
        <v>0</v>
      </c>
      <c r="AW150" s="1079">
        <v>0</v>
      </c>
      <c r="AX150" s="1079">
        <v>0</v>
      </c>
      <c r="AY150" s="1079">
        <v>0</v>
      </c>
      <c r="AZ150" s="1079">
        <v>0</v>
      </c>
      <c r="BA150" s="1079">
        <v>0</v>
      </c>
      <c r="BB150" s="1079">
        <v>0</v>
      </c>
      <c r="BC150" s="1079">
        <v>0</v>
      </c>
      <c r="BD150" s="1079">
        <v>0</v>
      </c>
      <c r="BE150" s="1079">
        <v>0</v>
      </c>
      <c r="BF150" s="1079">
        <v>0</v>
      </c>
      <c r="BG150" s="1079">
        <v>0</v>
      </c>
      <c r="BH150" s="1079">
        <v>0</v>
      </c>
      <c r="BI150" s="1079">
        <v>0</v>
      </c>
      <c r="BJ150" s="1079">
        <v>0</v>
      </c>
      <c r="BK150" s="1079">
        <v>0</v>
      </c>
      <c r="BL150" s="1079">
        <v>0</v>
      </c>
      <c r="BM150" s="1079">
        <v>0</v>
      </c>
      <c r="BN150" s="1079">
        <v>0</v>
      </c>
      <c r="BO150" s="1079">
        <v>0</v>
      </c>
      <c r="BP150" s="364">
        <v>0</v>
      </c>
      <c r="BQ150" s="362" t="s">
        <v>204</v>
      </c>
    </row>
    <row r="151" spans="2:69" s="361" customFormat="1" ht="13.5" customHeight="1" x14ac:dyDescent="0.25">
      <c r="B151" s="358" t="s">
        <v>177</v>
      </c>
      <c r="C151" s="359">
        <v>0</v>
      </c>
      <c r="D151" s="359">
        <v>0</v>
      </c>
      <c r="E151" s="359">
        <v>0</v>
      </c>
      <c r="F151" s="359">
        <v>0</v>
      </c>
      <c r="G151" s="359">
        <v>0</v>
      </c>
      <c r="H151" s="359">
        <v>0</v>
      </c>
      <c r="I151" s="359">
        <v>0</v>
      </c>
      <c r="J151" s="359">
        <v>0</v>
      </c>
      <c r="K151" s="359">
        <v>0</v>
      </c>
      <c r="L151" s="359">
        <v>0</v>
      </c>
      <c r="M151" s="359">
        <v>0</v>
      </c>
      <c r="N151" s="359">
        <v>0</v>
      </c>
      <c r="O151" s="359">
        <v>0</v>
      </c>
      <c r="P151" s="359">
        <v>0</v>
      </c>
      <c r="Q151" s="359">
        <v>0</v>
      </c>
      <c r="R151" s="359">
        <v>0</v>
      </c>
      <c r="S151" s="359">
        <v>0</v>
      </c>
      <c r="T151" s="359">
        <v>0</v>
      </c>
      <c r="U151" s="359">
        <v>0</v>
      </c>
      <c r="V151" s="359">
        <v>0</v>
      </c>
      <c r="W151" s="359">
        <v>0</v>
      </c>
      <c r="X151" s="359">
        <v>0</v>
      </c>
      <c r="Y151" s="359">
        <v>0</v>
      </c>
      <c r="Z151" s="359">
        <v>0</v>
      </c>
      <c r="AA151" s="359">
        <v>0</v>
      </c>
      <c r="AB151" s="359">
        <v>0</v>
      </c>
      <c r="AC151" s="359">
        <v>0</v>
      </c>
      <c r="AD151" s="359">
        <v>0</v>
      </c>
      <c r="AE151" s="359">
        <v>0</v>
      </c>
      <c r="AF151" s="359">
        <v>0</v>
      </c>
      <c r="AG151" s="360">
        <v>0</v>
      </c>
      <c r="AH151" s="358" t="s">
        <v>177</v>
      </c>
      <c r="AI151" s="358"/>
      <c r="AJ151" s="358"/>
      <c r="AK151" s="358" t="s">
        <v>177</v>
      </c>
      <c r="AL151" s="359">
        <v>0</v>
      </c>
      <c r="AM151" s="359">
        <v>0</v>
      </c>
      <c r="AN151" s="359">
        <v>0</v>
      </c>
      <c r="AO151" s="359">
        <v>0</v>
      </c>
      <c r="AP151" s="359">
        <v>0</v>
      </c>
      <c r="AQ151" s="359">
        <v>0</v>
      </c>
      <c r="AR151" s="359">
        <v>0</v>
      </c>
      <c r="AS151" s="359">
        <v>0</v>
      </c>
      <c r="AT151" s="359">
        <v>0</v>
      </c>
      <c r="AU151" s="359">
        <v>0</v>
      </c>
      <c r="AV151" s="359">
        <v>0</v>
      </c>
      <c r="AW151" s="359">
        <v>0</v>
      </c>
      <c r="AX151" s="359">
        <v>0</v>
      </c>
      <c r="AY151" s="359">
        <v>0</v>
      </c>
      <c r="AZ151" s="359">
        <v>0</v>
      </c>
      <c r="BA151" s="359">
        <v>0</v>
      </c>
      <c r="BB151" s="359">
        <v>0</v>
      </c>
      <c r="BC151" s="359">
        <v>0</v>
      </c>
      <c r="BD151" s="359">
        <v>0</v>
      </c>
      <c r="BE151" s="359">
        <v>0</v>
      </c>
      <c r="BF151" s="359">
        <v>0</v>
      </c>
      <c r="BG151" s="359">
        <v>0</v>
      </c>
      <c r="BH151" s="359">
        <v>0</v>
      </c>
      <c r="BI151" s="359">
        <v>0</v>
      </c>
      <c r="BJ151" s="359">
        <v>0</v>
      </c>
      <c r="BK151" s="359">
        <v>0</v>
      </c>
      <c r="BL151" s="359">
        <v>0</v>
      </c>
      <c r="BM151" s="359">
        <v>0</v>
      </c>
      <c r="BN151" s="359">
        <v>0</v>
      </c>
      <c r="BO151" s="359">
        <v>0</v>
      </c>
      <c r="BP151" s="360">
        <v>0</v>
      </c>
      <c r="BQ151" s="358" t="s">
        <v>177</v>
      </c>
    </row>
    <row r="152" spans="2:69" s="365" customFormat="1" ht="13.5" customHeight="1" x14ac:dyDescent="0.25">
      <c r="B152" s="362" t="s">
        <v>178</v>
      </c>
      <c r="C152" s="363">
        <v>0</v>
      </c>
      <c r="D152" s="363">
        <v>0</v>
      </c>
      <c r="E152" s="363">
        <v>0</v>
      </c>
      <c r="F152" s="363">
        <v>0</v>
      </c>
      <c r="G152" s="363">
        <v>0</v>
      </c>
      <c r="H152" s="363">
        <v>0</v>
      </c>
      <c r="I152" s="363">
        <v>0</v>
      </c>
      <c r="J152" s="363">
        <v>0</v>
      </c>
      <c r="K152" s="363">
        <v>0</v>
      </c>
      <c r="L152" s="363">
        <v>0</v>
      </c>
      <c r="M152" s="363">
        <v>0</v>
      </c>
      <c r="N152" s="363">
        <v>0</v>
      </c>
      <c r="O152" s="363">
        <v>0</v>
      </c>
      <c r="P152" s="363">
        <v>0</v>
      </c>
      <c r="Q152" s="363">
        <v>0</v>
      </c>
      <c r="R152" s="363">
        <v>0</v>
      </c>
      <c r="S152" s="363">
        <v>0</v>
      </c>
      <c r="T152" s="363">
        <v>0</v>
      </c>
      <c r="U152" s="363">
        <v>0</v>
      </c>
      <c r="V152" s="363">
        <v>0</v>
      </c>
      <c r="W152" s="363">
        <v>0</v>
      </c>
      <c r="X152" s="363">
        <v>0</v>
      </c>
      <c r="Y152" s="363">
        <v>0</v>
      </c>
      <c r="Z152" s="363">
        <v>0</v>
      </c>
      <c r="AA152" s="363">
        <v>0</v>
      </c>
      <c r="AB152" s="363">
        <v>0</v>
      </c>
      <c r="AC152" s="363">
        <v>0</v>
      </c>
      <c r="AD152" s="363">
        <v>0</v>
      </c>
      <c r="AE152" s="363">
        <v>0</v>
      </c>
      <c r="AF152" s="363">
        <v>0</v>
      </c>
      <c r="AG152" s="364">
        <v>0</v>
      </c>
      <c r="AH152" s="362" t="s">
        <v>178</v>
      </c>
      <c r="AI152" s="358"/>
      <c r="AJ152" s="358"/>
      <c r="AK152" s="362" t="s">
        <v>178</v>
      </c>
      <c r="AL152" s="1079">
        <v>0</v>
      </c>
      <c r="AM152" s="1079">
        <v>0</v>
      </c>
      <c r="AN152" s="1079">
        <v>0</v>
      </c>
      <c r="AO152" s="1079">
        <v>0</v>
      </c>
      <c r="AP152" s="1079">
        <v>0</v>
      </c>
      <c r="AQ152" s="1079">
        <v>0</v>
      </c>
      <c r="AR152" s="1079">
        <v>0</v>
      </c>
      <c r="AS152" s="1079">
        <v>0</v>
      </c>
      <c r="AT152" s="1079">
        <v>0</v>
      </c>
      <c r="AU152" s="1079">
        <v>0</v>
      </c>
      <c r="AV152" s="1079">
        <v>0</v>
      </c>
      <c r="AW152" s="1079">
        <v>0</v>
      </c>
      <c r="AX152" s="1079">
        <v>0</v>
      </c>
      <c r="AY152" s="1079">
        <v>0</v>
      </c>
      <c r="AZ152" s="1079">
        <v>0</v>
      </c>
      <c r="BA152" s="1079">
        <v>0</v>
      </c>
      <c r="BB152" s="1079">
        <v>0</v>
      </c>
      <c r="BC152" s="1079">
        <v>0</v>
      </c>
      <c r="BD152" s="1079">
        <v>0</v>
      </c>
      <c r="BE152" s="1079">
        <v>0</v>
      </c>
      <c r="BF152" s="1079">
        <v>0</v>
      </c>
      <c r="BG152" s="1079">
        <v>0</v>
      </c>
      <c r="BH152" s="1079">
        <v>0</v>
      </c>
      <c r="BI152" s="1079">
        <v>0</v>
      </c>
      <c r="BJ152" s="1079">
        <v>0</v>
      </c>
      <c r="BK152" s="1079">
        <v>0</v>
      </c>
      <c r="BL152" s="1079">
        <v>0</v>
      </c>
      <c r="BM152" s="1079">
        <v>0</v>
      </c>
      <c r="BN152" s="1079">
        <v>0</v>
      </c>
      <c r="BO152" s="1079">
        <v>0</v>
      </c>
      <c r="BP152" s="364">
        <v>0</v>
      </c>
      <c r="BQ152" s="362" t="s">
        <v>178</v>
      </c>
    </row>
    <row r="153" spans="2:69" s="361" customFormat="1" ht="13.5" customHeight="1" x14ac:dyDescent="0.25">
      <c r="B153" s="358" t="s">
        <v>179</v>
      </c>
      <c r="C153" s="359">
        <v>0</v>
      </c>
      <c r="D153" s="359">
        <v>0</v>
      </c>
      <c r="E153" s="359">
        <v>0</v>
      </c>
      <c r="F153" s="359">
        <v>0</v>
      </c>
      <c r="G153" s="359">
        <v>0</v>
      </c>
      <c r="H153" s="359">
        <v>0</v>
      </c>
      <c r="I153" s="359">
        <v>0</v>
      </c>
      <c r="J153" s="359">
        <v>0</v>
      </c>
      <c r="K153" s="359">
        <v>0</v>
      </c>
      <c r="L153" s="359">
        <v>0</v>
      </c>
      <c r="M153" s="359">
        <v>0</v>
      </c>
      <c r="N153" s="359">
        <v>0</v>
      </c>
      <c r="O153" s="359">
        <v>0</v>
      </c>
      <c r="P153" s="359">
        <v>0</v>
      </c>
      <c r="Q153" s="359">
        <v>0</v>
      </c>
      <c r="R153" s="359">
        <v>0</v>
      </c>
      <c r="S153" s="359">
        <v>0</v>
      </c>
      <c r="T153" s="359">
        <v>0</v>
      </c>
      <c r="U153" s="359">
        <v>0</v>
      </c>
      <c r="V153" s="359">
        <v>0</v>
      </c>
      <c r="W153" s="359">
        <v>0</v>
      </c>
      <c r="X153" s="359">
        <v>0</v>
      </c>
      <c r="Y153" s="359">
        <v>0</v>
      </c>
      <c r="Z153" s="359">
        <v>0</v>
      </c>
      <c r="AA153" s="359">
        <v>0</v>
      </c>
      <c r="AB153" s="359">
        <v>0</v>
      </c>
      <c r="AC153" s="359">
        <v>0</v>
      </c>
      <c r="AD153" s="359">
        <v>0</v>
      </c>
      <c r="AE153" s="359">
        <v>0</v>
      </c>
      <c r="AF153" s="359">
        <v>0</v>
      </c>
      <c r="AG153" s="360">
        <v>0</v>
      </c>
      <c r="AH153" s="358" t="s">
        <v>179</v>
      </c>
      <c r="AI153" s="358"/>
      <c r="AJ153" s="358"/>
      <c r="AK153" s="358" t="s">
        <v>179</v>
      </c>
      <c r="AL153" s="359">
        <v>0</v>
      </c>
      <c r="AM153" s="359">
        <v>0</v>
      </c>
      <c r="AN153" s="359">
        <v>0</v>
      </c>
      <c r="AO153" s="359">
        <v>0</v>
      </c>
      <c r="AP153" s="359">
        <v>0</v>
      </c>
      <c r="AQ153" s="359">
        <v>0</v>
      </c>
      <c r="AR153" s="359">
        <v>0</v>
      </c>
      <c r="AS153" s="359">
        <v>0</v>
      </c>
      <c r="AT153" s="359">
        <v>0</v>
      </c>
      <c r="AU153" s="359">
        <v>0</v>
      </c>
      <c r="AV153" s="359">
        <v>0</v>
      </c>
      <c r="AW153" s="359">
        <v>0</v>
      </c>
      <c r="AX153" s="359">
        <v>0</v>
      </c>
      <c r="AY153" s="359">
        <v>0</v>
      </c>
      <c r="AZ153" s="359">
        <v>0</v>
      </c>
      <c r="BA153" s="359">
        <v>0</v>
      </c>
      <c r="BB153" s="359">
        <v>0</v>
      </c>
      <c r="BC153" s="359">
        <v>0</v>
      </c>
      <c r="BD153" s="359">
        <v>0</v>
      </c>
      <c r="BE153" s="359">
        <v>0</v>
      </c>
      <c r="BF153" s="359">
        <v>0</v>
      </c>
      <c r="BG153" s="359">
        <v>0</v>
      </c>
      <c r="BH153" s="359">
        <v>0</v>
      </c>
      <c r="BI153" s="359">
        <v>0</v>
      </c>
      <c r="BJ153" s="359">
        <v>0</v>
      </c>
      <c r="BK153" s="359">
        <v>0</v>
      </c>
      <c r="BL153" s="359">
        <v>0</v>
      </c>
      <c r="BM153" s="359">
        <v>0</v>
      </c>
      <c r="BN153" s="359">
        <v>0</v>
      </c>
      <c r="BO153" s="359">
        <v>0</v>
      </c>
      <c r="BP153" s="360">
        <v>0</v>
      </c>
      <c r="BQ153" s="358" t="s">
        <v>179</v>
      </c>
    </row>
    <row r="154" spans="2:69" s="365" customFormat="1" ht="13.5" customHeight="1" x14ac:dyDescent="0.25">
      <c r="B154" s="362" t="s">
        <v>181</v>
      </c>
      <c r="C154" s="363">
        <v>0</v>
      </c>
      <c r="D154" s="363">
        <v>0</v>
      </c>
      <c r="E154" s="363">
        <v>0</v>
      </c>
      <c r="F154" s="363">
        <v>0</v>
      </c>
      <c r="G154" s="363">
        <v>0</v>
      </c>
      <c r="H154" s="363">
        <v>0</v>
      </c>
      <c r="I154" s="363">
        <v>0</v>
      </c>
      <c r="J154" s="363">
        <v>0</v>
      </c>
      <c r="K154" s="363">
        <v>0</v>
      </c>
      <c r="L154" s="363">
        <v>0</v>
      </c>
      <c r="M154" s="363">
        <v>0</v>
      </c>
      <c r="N154" s="363">
        <v>0</v>
      </c>
      <c r="O154" s="363">
        <v>0</v>
      </c>
      <c r="P154" s="363">
        <v>0</v>
      </c>
      <c r="Q154" s="363">
        <v>0</v>
      </c>
      <c r="R154" s="363">
        <v>0</v>
      </c>
      <c r="S154" s="363">
        <v>0</v>
      </c>
      <c r="T154" s="363">
        <v>0</v>
      </c>
      <c r="U154" s="363">
        <v>0</v>
      </c>
      <c r="V154" s="363">
        <v>0</v>
      </c>
      <c r="W154" s="363">
        <v>0</v>
      </c>
      <c r="X154" s="363">
        <v>0</v>
      </c>
      <c r="Y154" s="363">
        <v>0</v>
      </c>
      <c r="Z154" s="363">
        <v>0</v>
      </c>
      <c r="AA154" s="363">
        <v>0</v>
      </c>
      <c r="AB154" s="363">
        <v>0</v>
      </c>
      <c r="AC154" s="363">
        <v>0</v>
      </c>
      <c r="AD154" s="363">
        <v>0</v>
      </c>
      <c r="AE154" s="363">
        <v>0</v>
      </c>
      <c r="AF154" s="363">
        <v>0</v>
      </c>
      <c r="AG154" s="364">
        <v>0</v>
      </c>
      <c r="AH154" s="362" t="s">
        <v>181</v>
      </c>
      <c r="AI154" s="358"/>
      <c r="AJ154" s="358"/>
      <c r="AK154" s="362" t="s">
        <v>181</v>
      </c>
      <c r="AL154" s="1079">
        <v>0</v>
      </c>
      <c r="AM154" s="1079">
        <v>0</v>
      </c>
      <c r="AN154" s="1079">
        <v>0</v>
      </c>
      <c r="AO154" s="1079">
        <v>0</v>
      </c>
      <c r="AP154" s="1079">
        <v>0</v>
      </c>
      <c r="AQ154" s="1079">
        <v>0</v>
      </c>
      <c r="AR154" s="1079">
        <v>0</v>
      </c>
      <c r="AS154" s="1079">
        <v>0</v>
      </c>
      <c r="AT154" s="1079">
        <v>0</v>
      </c>
      <c r="AU154" s="1079">
        <v>0</v>
      </c>
      <c r="AV154" s="1079">
        <v>0</v>
      </c>
      <c r="AW154" s="1079">
        <v>0</v>
      </c>
      <c r="AX154" s="1079">
        <v>0</v>
      </c>
      <c r="AY154" s="1079">
        <v>0</v>
      </c>
      <c r="AZ154" s="1079">
        <v>0</v>
      </c>
      <c r="BA154" s="1079">
        <v>0</v>
      </c>
      <c r="BB154" s="1079">
        <v>0</v>
      </c>
      <c r="BC154" s="1079">
        <v>0</v>
      </c>
      <c r="BD154" s="1079">
        <v>0</v>
      </c>
      <c r="BE154" s="1079">
        <v>0</v>
      </c>
      <c r="BF154" s="1079">
        <v>0</v>
      </c>
      <c r="BG154" s="1079">
        <v>0</v>
      </c>
      <c r="BH154" s="1079">
        <v>0</v>
      </c>
      <c r="BI154" s="1079">
        <v>0</v>
      </c>
      <c r="BJ154" s="1079">
        <v>0</v>
      </c>
      <c r="BK154" s="1079">
        <v>0</v>
      </c>
      <c r="BL154" s="1079">
        <v>0</v>
      </c>
      <c r="BM154" s="1079">
        <v>0</v>
      </c>
      <c r="BN154" s="1079">
        <v>0</v>
      </c>
      <c r="BO154" s="1079">
        <v>0</v>
      </c>
      <c r="BP154" s="364">
        <v>0</v>
      </c>
      <c r="BQ154" s="362" t="s">
        <v>181</v>
      </c>
    </row>
    <row r="155" spans="2:69" s="361" customFormat="1" ht="13.5" customHeight="1" x14ac:dyDescent="0.25">
      <c r="B155" s="358" t="s">
        <v>185</v>
      </c>
      <c r="C155" s="359">
        <v>0</v>
      </c>
      <c r="D155" s="359">
        <v>0</v>
      </c>
      <c r="E155" s="359">
        <v>0</v>
      </c>
      <c r="F155" s="359">
        <v>0</v>
      </c>
      <c r="G155" s="359">
        <v>0</v>
      </c>
      <c r="H155" s="359">
        <v>0</v>
      </c>
      <c r="I155" s="359">
        <v>0</v>
      </c>
      <c r="J155" s="359">
        <v>0</v>
      </c>
      <c r="K155" s="359">
        <v>0</v>
      </c>
      <c r="L155" s="359">
        <v>0</v>
      </c>
      <c r="M155" s="359">
        <v>0</v>
      </c>
      <c r="N155" s="359">
        <v>0</v>
      </c>
      <c r="O155" s="359">
        <v>0</v>
      </c>
      <c r="P155" s="359">
        <v>0</v>
      </c>
      <c r="Q155" s="359">
        <v>0</v>
      </c>
      <c r="R155" s="359">
        <v>0</v>
      </c>
      <c r="S155" s="359">
        <v>0</v>
      </c>
      <c r="T155" s="359">
        <v>0</v>
      </c>
      <c r="U155" s="359">
        <v>0</v>
      </c>
      <c r="V155" s="359">
        <v>0</v>
      </c>
      <c r="W155" s="359">
        <v>0</v>
      </c>
      <c r="X155" s="359">
        <v>0</v>
      </c>
      <c r="Y155" s="359">
        <v>0</v>
      </c>
      <c r="Z155" s="359">
        <v>0</v>
      </c>
      <c r="AA155" s="359">
        <v>0</v>
      </c>
      <c r="AB155" s="359">
        <v>0</v>
      </c>
      <c r="AC155" s="359">
        <v>0</v>
      </c>
      <c r="AD155" s="359">
        <v>0</v>
      </c>
      <c r="AE155" s="359">
        <v>0</v>
      </c>
      <c r="AF155" s="359">
        <v>0</v>
      </c>
      <c r="AG155" s="360">
        <v>0</v>
      </c>
      <c r="AH155" s="358" t="s">
        <v>185</v>
      </c>
      <c r="AI155" s="358"/>
      <c r="AJ155" s="358"/>
      <c r="AK155" s="358" t="s">
        <v>185</v>
      </c>
      <c r="AL155" s="359">
        <v>0</v>
      </c>
      <c r="AM155" s="359">
        <v>0</v>
      </c>
      <c r="AN155" s="359">
        <v>0</v>
      </c>
      <c r="AO155" s="359">
        <v>0</v>
      </c>
      <c r="AP155" s="359">
        <v>0</v>
      </c>
      <c r="AQ155" s="359">
        <v>0</v>
      </c>
      <c r="AR155" s="359">
        <v>0</v>
      </c>
      <c r="AS155" s="359">
        <v>0</v>
      </c>
      <c r="AT155" s="359">
        <v>0</v>
      </c>
      <c r="AU155" s="359">
        <v>0</v>
      </c>
      <c r="AV155" s="359">
        <v>0</v>
      </c>
      <c r="AW155" s="359">
        <v>0</v>
      </c>
      <c r="AX155" s="359">
        <v>0</v>
      </c>
      <c r="AY155" s="359">
        <v>0</v>
      </c>
      <c r="AZ155" s="359">
        <v>0</v>
      </c>
      <c r="BA155" s="359">
        <v>0</v>
      </c>
      <c r="BB155" s="359">
        <v>0</v>
      </c>
      <c r="BC155" s="359">
        <v>0</v>
      </c>
      <c r="BD155" s="359">
        <v>0</v>
      </c>
      <c r="BE155" s="359">
        <v>0</v>
      </c>
      <c r="BF155" s="359">
        <v>0</v>
      </c>
      <c r="BG155" s="359">
        <v>0</v>
      </c>
      <c r="BH155" s="359">
        <v>0</v>
      </c>
      <c r="BI155" s="359">
        <v>0</v>
      </c>
      <c r="BJ155" s="359">
        <v>0</v>
      </c>
      <c r="BK155" s="359">
        <v>0</v>
      </c>
      <c r="BL155" s="359">
        <v>0</v>
      </c>
      <c r="BM155" s="359">
        <v>0</v>
      </c>
      <c r="BN155" s="359">
        <v>0</v>
      </c>
      <c r="BO155" s="359">
        <v>0</v>
      </c>
      <c r="BP155" s="360">
        <v>0</v>
      </c>
      <c r="BQ155" s="358" t="s">
        <v>185</v>
      </c>
    </row>
    <row r="156" spans="2:69" s="365" customFormat="1" ht="13.5" customHeight="1" x14ac:dyDescent="0.25">
      <c r="B156" s="362" t="s">
        <v>182</v>
      </c>
      <c r="C156" s="363">
        <v>0</v>
      </c>
      <c r="D156" s="363">
        <v>0</v>
      </c>
      <c r="E156" s="363">
        <v>0</v>
      </c>
      <c r="F156" s="363">
        <v>0</v>
      </c>
      <c r="G156" s="363">
        <v>0</v>
      </c>
      <c r="H156" s="363">
        <v>0</v>
      </c>
      <c r="I156" s="363">
        <v>0</v>
      </c>
      <c r="J156" s="363">
        <v>0</v>
      </c>
      <c r="K156" s="363">
        <v>0</v>
      </c>
      <c r="L156" s="363">
        <v>0</v>
      </c>
      <c r="M156" s="363">
        <v>0</v>
      </c>
      <c r="N156" s="363">
        <v>0</v>
      </c>
      <c r="O156" s="363">
        <v>0</v>
      </c>
      <c r="P156" s="363">
        <v>0</v>
      </c>
      <c r="Q156" s="363">
        <v>0</v>
      </c>
      <c r="R156" s="363">
        <v>0</v>
      </c>
      <c r="S156" s="363">
        <v>0</v>
      </c>
      <c r="T156" s="363">
        <v>0</v>
      </c>
      <c r="U156" s="363">
        <v>0</v>
      </c>
      <c r="V156" s="363">
        <v>0</v>
      </c>
      <c r="W156" s="363">
        <v>0</v>
      </c>
      <c r="X156" s="363">
        <v>0</v>
      </c>
      <c r="Y156" s="363">
        <v>0</v>
      </c>
      <c r="Z156" s="363">
        <v>0</v>
      </c>
      <c r="AA156" s="363">
        <v>0</v>
      </c>
      <c r="AB156" s="363">
        <v>0</v>
      </c>
      <c r="AC156" s="363">
        <v>0</v>
      </c>
      <c r="AD156" s="363">
        <v>0</v>
      </c>
      <c r="AE156" s="363">
        <v>0</v>
      </c>
      <c r="AF156" s="363">
        <v>0</v>
      </c>
      <c r="AG156" s="364">
        <v>0</v>
      </c>
      <c r="AH156" s="362" t="s">
        <v>182</v>
      </c>
      <c r="AI156" s="358"/>
      <c r="AJ156" s="358"/>
      <c r="AK156" s="362" t="s">
        <v>182</v>
      </c>
      <c r="AL156" s="1079">
        <v>0</v>
      </c>
      <c r="AM156" s="1079">
        <v>0</v>
      </c>
      <c r="AN156" s="1079">
        <v>0</v>
      </c>
      <c r="AO156" s="1079">
        <v>0</v>
      </c>
      <c r="AP156" s="1079">
        <v>0</v>
      </c>
      <c r="AQ156" s="1079">
        <v>0</v>
      </c>
      <c r="AR156" s="1079">
        <v>0</v>
      </c>
      <c r="AS156" s="1079">
        <v>0</v>
      </c>
      <c r="AT156" s="1079">
        <v>0</v>
      </c>
      <c r="AU156" s="1079">
        <v>0</v>
      </c>
      <c r="AV156" s="1079">
        <v>0</v>
      </c>
      <c r="AW156" s="1079">
        <v>0</v>
      </c>
      <c r="AX156" s="1079">
        <v>0</v>
      </c>
      <c r="AY156" s="1079">
        <v>0</v>
      </c>
      <c r="AZ156" s="1079">
        <v>0</v>
      </c>
      <c r="BA156" s="1079">
        <v>0</v>
      </c>
      <c r="BB156" s="1079">
        <v>0</v>
      </c>
      <c r="BC156" s="1079">
        <v>0</v>
      </c>
      <c r="BD156" s="1079">
        <v>0</v>
      </c>
      <c r="BE156" s="1079">
        <v>0</v>
      </c>
      <c r="BF156" s="1079">
        <v>0</v>
      </c>
      <c r="BG156" s="1079">
        <v>0</v>
      </c>
      <c r="BH156" s="1079">
        <v>0</v>
      </c>
      <c r="BI156" s="1079">
        <v>0</v>
      </c>
      <c r="BJ156" s="1079">
        <v>0</v>
      </c>
      <c r="BK156" s="1079">
        <v>0</v>
      </c>
      <c r="BL156" s="1079">
        <v>0</v>
      </c>
      <c r="BM156" s="1079">
        <v>0</v>
      </c>
      <c r="BN156" s="1079">
        <v>0</v>
      </c>
      <c r="BO156" s="1079">
        <v>0</v>
      </c>
      <c r="BP156" s="364">
        <v>0</v>
      </c>
      <c r="BQ156" s="362" t="s">
        <v>182</v>
      </c>
    </row>
    <row r="157" spans="2:69" s="361" customFormat="1" ht="13.5" customHeight="1" x14ac:dyDescent="0.25">
      <c r="B157" s="358" t="s">
        <v>183</v>
      </c>
      <c r="C157" s="359">
        <v>0</v>
      </c>
      <c r="D157" s="359">
        <v>0</v>
      </c>
      <c r="E157" s="359">
        <v>0</v>
      </c>
      <c r="F157" s="359">
        <v>0</v>
      </c>
      <c r="G157" s="359">
        <v>0</v>
      </c>
      <c r="H157" s="359">
        <v>0</v>
      </c>
      <c r="I157" s="359">
        <v>0</v>
      </c>
      <c r="J157" s="359">
        <v>0</v>
      </c>
      <c r="K157" s="359">
        <v>0</v>
      </c>
      <c r="L157" s="359">
        <v>0</v>
      </c>
      <c r="M157" s="359">
        <v>0</v>
      </c>
      <c r="N157" s="359">
        <v>0</v>
      </c>
      <c r="O157" s="359">
        <v>0</v>
      </c>
      <c r="P157" s="359">
        <v>0</v>
      </c>
      <c r="Q157" s="359">
        <v>0</v>
      </c>
      <c r="R157" s="359">
        <v>0</v>
      </c>
      <c r="S157" s="359">
        <v>0</v>
      </c>
      <c r="T157" s="359">
        <v>0</v>
      </c>
      <c r="U157" s="359">
        <v>0</v>
      </c>
      <c r="V157" s="359">
        <v>0</v>
      </c>
      <c r="W157" s="359">
        <v>0</v>
      </c>
      <c r="X157" s="359">
        <v>0</v>
      </c>
      <c r="Y157" s="359">
        <v>0</v>
      </c>
      <c r="Z157" s="359">
        <v>0</v>
      </c>
      <c r="AA157" s="359">
        <v>0</v>
      </c>
      <c r="AB157" s="359">
        <v>0</v>
      </c>
      <c r="AC157" s="359">
        <v>0</v>
      </c>
      <c r="AD157" s="359">
        <v>0</v>
      </c>
      <c r="AE157" s="359">
        <v>0</v>
      </c>
      <c r="AF157" s="359">
        <v>0</v>
      </c>
      <c r="AG157" s="360">
        <v>0</v>
      </c>
      <c r="AH157" s="358" t="s">
        <v>183</v>
      </c>
      <c r="AI157" s="358"/>
      <c r="AJ157" s="358"/>
      <c r="AK157" s="358" t="s">
        <v>183</v>
      </c>
      <c r="AL157" s="359">
        <v>0</v>
      </c>
      <c r="AM157" s="359">
        <v>0</v>
      </c>
      <c r="AN157" s="359">
        <v>0</v>
      </c>
      <c r="AO157" s="359">
        <v>0</v>
      </c>
      <c r="AP157" s="359">
        <v>0</v>
      </c>
      <c r="AQ157" s="359">
        <v>0</v>
      </c>
      <c r="AR157" s="359">
        <v>0</v>
      </c>
      <c r="AS157" s="359">
        <v>0</v>
      </c>
      <c r="AT157" s="359">
        <v>0</v>
      </c>
      <c r="AU157" s="359">
        <v>0</v>
      </c>
      <c r="AV157" s="359">
        <v>0</v>
      </c>
      <c r="AW157" s="359">
        <v>0</v>
      </c>
      <c r="AX157" s="359">
        <v>0</v>
      </c>
      <c r="AY157" s="359">
        <v>0</v>
      </c>
      <c r="AZ157" s="359">
        <v>0</v>
      </c>
      <c r="BA157" s="359">
        <v>0</v>
      </c>
      <c r="BB157" s="359">
        <v>0</v>
      </c>
      <c r="BC157" s="359">
        <v>0</v>
      </c>
      <c r="BD157" s="359">
        <v>0</v>
      </c>
      <c r="BE157" s="359">
        <v>0</v>
      </c>
      <c r="BF157" s="359">
        <v>0</v>
      </c>
      <c r="BG157" s="359">
        <v>0</v>
      </c>
      <c r="BH157" s="359">
        <v>0</v>
      </c>
      <c r="BI157" s="359">
        <v>0</v>
      </c>
      <c r="BJ157" s="359">
        <v>0</v>
      </c>
      <c r="BK157" s="359">
        <v>0</v>
      </c>
      <c r="BL157" s="359">
        <v>0</v>
      </c>
      <c r="BM157" s="359">
        <v>0</v>
      </c>
      <c r="BN157" s="359">
        <v>0</v>
      </c>
      <c r="BO157" s="359">
        <v>0</v>
      </c>
      <c r="BP157" s="360">
        <v>0</v>
      </c>
      <c r="BQ157" s="358" t="s">
        <v>183</v>
      </c>
    </row>
    <row r="158" spans="2:69" s="365" customFormat="1" ht="13.5" customHeight="1" x14ac:dyDescent="0.25">
      <c r="B158" s="362" t="s">
        <v>184</v>
      </c>
      <c r="C158" s="363">
        <v>0</v>
      </c>
      <c r="D158" s="363">
        <v>0</v>
      </c>
      <c r="E158" s="363">
        <v>0</v>
      </c>
      <c r="F158" s="363">
        <v>0</v>
      </c>
      <c r="G158" s="363">
        <v>0</v>
      </c>
      <c r="H158" s="363">
        <v>0</v>
      </c>
      <c r="I158" s="363">
        <v>0</v>
      </c>
      <c r="J158" s="363">
        <v>0</v>
      </c>
      <c r="K158" s="363">
        <v>0</v>
      </c>
      <c r="L158" s="363">
        <v>0</v>
      </c>
      <c r="M158" s="363">
        <v>0</v>
      </c>
      <c r="N158" s="363">
        <v>0</v>
      </c>
      <c r="O158" s="363">
        <v>0</v>
      </c>
      <c r="P158" s="363">
        <v>0</v>
      </c>
      <c r="Q158" s="363">
        <v>0</v>
      </c>
      <c r="R158" s="363">
        <v>0</v>
      </c>
      <c r="S158" s="363">
        <v>0</v>
      </c>
      <c r="T158" s="363">
        <v>0</v>
      </c>
      <c r="U158" s="363">
        <v>0</v>
      </c>
      <c r="V158" s="363">
        <v>0</v>
      </c>
      <c r="W158" s="363">
        <v>0</v>
      </c>
      <c r="X158" s="363">
        <v>0</v>
      </c>
      <c r="Y158" s="363">
        <v>0</v>
      </c>
      <c r="Z158" s="363">
        <v>0</v>
      </c>
      <c r="AA158" s="363">
        <v>0</v>
      </c>
      <c r="AB158" s="363">
        <v>0</v>
      </c>
      <c r="AC158" s="363">
        <v>0</v>
      </c>
      <c r="AD158" s="363">
        <v>0</v>
      </c>
      <c r="AE158" s="363">
        <v>0</v>
      </c>
      <c r="AF158" s="363">
        <v>0</v>
      </c>
      <c r="AG158" s="364">
        <v>0</v>
      </c>
      <c r="AH158" s="362" t="s">
        <v>184</v>
      </c>
      <c r="AI158" s="358"/>
      <c r="AJ158" s="358"/>
      <c r="AK158" s="362" t="s">
        <v>184</v>
      </c>
      <c r="AL158" s="1079">
        <v>0</v>
      </c>
      <c r="AM158" s="1079">
        <v>0</v>
      </c>
      <c r="AN158" s="1079">
        <v>0</v>
      </c>
      <c r="AO158" s="1079">
        <v>0</v>
      </c>
      <c r="AP158" s="1079">
        <v>0</v>
      </c>
      <c r="AQ158" s="1079">
        <v>0</v>
      </c>
      <c r="AR158" s="1079">
        <v>0</v>
      </c>
      <c r="AS158" s="1079">
        <v>0</v>
      </c>
      <c r="AT158" s="1079">
        <v>0</v>
      </c>
      <c r="AU158" s="1079">
        <v>0</v>
      </c>
      <c r="AV158" s="1079">
        <v>0</v>
      </c>
      <c r="AW158" s="1079">
        <v>0</v>
      </c>
      <c r="AX158" s="1079">
        <v>0</v>
      </c>
      <c r="AY158" s="1079">
        <v>0</v>
      </c>
      <c r="AZ158" s="1079">
        <v>0</v>
      </c>
      <c r="BA158" s="1079">
        <v>0</v>
      </c>
      <c r="BB158" s="1079">
        <v>0</v>
      </c>
      <c r="BC158" s="1079">
        <v>0</v>
      </c>
      <c r="BD158" s="1079">
        <v>0</v>
      </c>
      <c r="BE158" s="1079">
        <v>0</v>
      </c>
      <c r="BF158" s="1079">
        <v>0</v>
      </c>
      <c r="BG158" s="1079">
        <v>0</v>
      </c>
      <c r="BH158" s="1079">
        <v>0</v>
      </c>
      <c r="BI158" s="1079">
        <v>0</v>
      </c>
      <c r="BJ158" s="1079">
        <v>0</v>
      </c>
      <c r="BK158" s="1079">
        <v>0</v>
      </c>
      <c r="BL158" s="1079">
        <v>0</v>
      </c>
      <c r="BM158" s="1079">
        <v>0</v>
      </c>
      <c r="BN158" s="1079">
        <v>0</v>
      </c>
      <c r="BO158" s="1079">
        <v>0</v>
      </c>
      <c r="BP158" s="364">
        <v>0</v>
      </c>
      <c r="BQ158" s="362" t="s">
        <v>184</v>
      </c>
    </row>
    <row r="159" spans="2:69" s="361" customFormat="1" ht="13.5" customHeight="1" x14ac:dyDescent="0.25">
      <c r="B159" s="358" t="s">
        <v>186</v>
      </c>
      <c r="C159" s="359">
        <v>0</v>
      </c>
      <c r="D159" s="359">
        <v>0</v>
      </c>
      <c r="E159" s="359">
        <v>0</v>
      </c>
      <c r="F159" s="359">
        <v>0</v>
      </c>
      <c r="G159" s="359">
        <v>0</v>
      </c>
      <c r="H159" s="359">
        <v>0</v>
      </c>
      <c r="I159" s="359">
        <v>0</v>
      </c>
      <c r="J159" s="359">
        <v>0</v>
      </c>
      <c r="K159" s="359">
        <v>0</v>
      </c>
      <c r="L159" s="359">
        <v>0</v>
      </c>
      <c r="M159" s="359">
        <v>0</v>
      </c>
      <c r="N159" s="359">
        <v>0</v>
      </c>
      <c r="O159" s="359">
        <v>0</v>
      </c>
      <c r="P159" s="359">
        <v>0</v>
      </c>
      <c r="Q159" s="359">
        <v>0</v>
      </c>
      <c r="R159" s="359">
        <v>0</v>
      </c>
      <c r="S159" s="359">
        <v>0</v>
      </c>
      <c r="T159" s="359">
        <v>0</v>
      </c>
      <c r="U159" s="359">
        <v>0</v>
      </c>
      <c r="V159" s="359">
        <v>0</v>
      </c>
      <c r="W159" s="359">
        <v>0</v>
      </c>
      <c r="X159" s="359">
        <v>0</v>
      </c>
      <c r="Y159" s="359">
        <v>0</v>
      </c>
      <c r="Z159" s="359">
        <v>0</v>
      </c>
      <c r="AA159" s="359">
        <v>0</v>
      </c>
      <c r="AB159" s="359">
        <v>0</v>
      </c>
      <c r="AC159" s="359">
        <v>0</v>
      </c>
      <c r="AD159" s="359">
        <v>0</v>
      </c>
      <c r="AE159" s="359">
        <v>0</v>
      </c>
      <c r="AF159" s="359">
        <v>0</v>
      </c>
      <c r="AG159" s="360">
        <v>0</v>
      </c>
      <c r="AH159" s="358" t="s">
        <v>186</v>
      </c>
      <c r="AI159" s="358"/>
      <c r="AJ159" s="358"/>
      <c r="AK159" s="358" t="s">
        <v>186</v>
      </c>
      <c r="AL159" s="359">
        <v>0</v>
      </c>
      <c r="AM159" s="359">
        <v>0</v>
      </c>
      <c r="AN159" s="359">
        <v>0</v>
      </c>
      <c r="AO159" s="359">
        <v>0</v>
      </c>
      <c r="AP159" s="359">
        <v>0</v>
      </c>
      <c r="AQ159" s="359">
        <v>0</v>
      </c>
      <c r="AR159" s="359">
        <v>0</v>
      </c>
      <c r="AS159" s="359">
        <v>0</v>
      </c>
      <c r="AT159" s="359">
        <v>0</v>
      </c>
      <c r="AU159" s="359">
        <v>0</v>
      </c>
      <c r="AV159" s="359">
        <v>0</v>
      </c>
      <c r="AW159" s="359">
        <v>0</v>
      </c>
      <c r="AX159" s="359">
        <v>0</v>
      </c>
      <c r="AY159" s="359">
        <v>0</v>
      </c>
      <c r="AZ159" s="359">
        <v>0</v>
      </c>
      <c r="BA159" s="359">
        <v>0</v>
      </c>
      <c r="BB159" s="359">
        <v>0</v>
      </c>
      <c r="BC159" s="359">
        <v>0</v>
      </c>
      <c r="BD159" s="359">
        <v>0</v>
      </c>
      <c r="BE159" s="359">
        <v>0</v>
      </c>
      <c r="BF159" s="359">
        <v>0</v>
      </c>
      <c r="BG159" s="359">
        <v>0</v>
      </c>
      <c r="BH159" s="359">
        <v>0</v>
      </c>
      <c r="BI159" s="359">
        <v>0</v>
      </c>
      <c r="BJ159" s="359">
        <v>0</v>
      </c>
      <c r="BK159" s="359">
        <v>0</v>
      </c>
      <c r="BL159" s="359">
        <v>0</v>
      </c>
      <c r="BM159" s="359">
        <v>0</v>
      </c>
      <c r="BN159" s="359">
        <v>0</v>
      </c>
      <c r="BO159" s="359">
        <v>0</v>
      </c>
      <c r="BP159" s="360">
        <v>0</v>
      </c>
      <c r="BQ159" s="358" t="s">
        <v>186</v>
      </c>
    </row>
    <row r="160" spans="2:69" s="365" customFormat="1" ht="13.5" customHeight="1" x14ac:dyDescent="0.25">
      <c r="B160" s="362" t="s">
        <v>187</v>
      </c>
      <c r="C160" s="363">
        <v>0</v>
      </c>
      <c r="D160" s="363">
        <v>0</v>
      </c>
      <c r="E160" s="363">
        <v>0</v>
      </c>
      <c r="F160" s="363">
        <v>0</v>
      </c>
      <c r="G160" s="363">
        <v>0</v>
      </c>
      <c r="H160" s="363">
        <v>0</v>
      </c>
      <c r="I160" s="363">
        <v>0</v>
      </c>
      <c r="J160" s="363">
        <v>0</v>
      </c>
      <c r="K160" s="363">
        <v>0</v>
      </c>
      <c r="L160" s="363">
        <v>0</v>
      </c>
      <c r="M160" s="363">
        <v>0</v>
      </c>
      <c r="N160" s="363">
        <v>0</v>
      </c>
      <c r="O160" s="363">
        <v>0</v>
      </c>
      <c r="P160" s="363">
        <v>0</v>
      </c>
      <c r="Q160" s="363">
        <v>0</v>
      </c>
      <c r="R160" s="363">
        <v>0</v>
      </c>
      <c r="S160" s="363">
        <v>0</v>
      </c>
      <c r="T160" s="363">
        <v>0</v>
      </c>
      <c r="U160" s="363">
        <v>0</v>
      </c>
      <c r="V160" s="363">
        <v>0</v>
      </c>
      <c r="W160" s="363">
        <v>0</v>
      </c>
      <c r="X160" s="363">
        <v>0</v>
      </c>
      <c r="Y160" s="363">
        <v>0</v>
      </c>
      <c r="Z160" s="363">
        <v>0</v>
      </c>
      <c r="AA160" s="363">
        <v>0</v>
      </c>
      <c r="AB160" s="363">
        <v>0</v>
      </c>
      <c r="AC160" s="363">
        <v>0</v>
      </c>
      <c r="AD160" s="363">
        <v>0</v>
      </c>
      <c r="AE160" s="363">
        <v>0</v>
      </c>
      <c r="AF160" s="363">
        <v>0</v>
      </c>
      <c r="AG160" s="364">
        <v>0</v>
      </c>
      <c r="AH160" s="362" t="s">
        <v>187</v>
      </c>
      <c r="AI160" s="358"/>
      <c r="AJ160" s="358"/>
      <c r="AK160" s="362" t="s">
        <v>187</v>
      </c>
      <c r="AL160" s="1079">
        <v>0</v>
      </c>
      <c r="AM160" s="1079">
        <v>0</v>
      </c>
      <c r="AN160" s="1079">
        <v>0</v>
      </c>
      <c r="AO160" s="1079">
        <v>0</v>
      </c>
      <c r="AP160" s="1079">
        <v>0</v>
      </c>
      <c r="AQ160" s="1079">
        <v>0</v>
      </c>
      <c r="AR160" s="1079">
        <v>0</v>
      </c>
      <c r="AS160" s="1079">
        <v>0</v>
      </c>
      <c r="AT160" s="1079">
        <v>0</v>
      </c>
      <c r="AU160" s="1079">
        <v>0</v>
      </c>
      <c r="AV160" s="1079">
        <v>0</v>
      </c>
      <c r="AW160" s="1079">
        <v>0</v>
      </c>
      <c r="AX160" s="1079">
        <v>0</v>
      </c>
      <c r="AY160" s="1079">
        <v>0</v>
      </c>
      <c r="AZ160" s="1079">
        <v>0</v>
      </c>
      <c r="BA160" s="1079">
        <v>0</v>
      </c>
      <c r="BB160" s="1079">
        <v>0</v>
      </c>
      <c r="BC160" s="1079">
        <v>0</v>
      </c>
      <c r="BD160" s="1079">
        <v>0</v>
      </c>
      <c r="BE160" s="1079">
        <v>0</v>
      </c>
      <c r="BF160" s="1079">
        <v>0</v>
      </c>
      <c r="BG160" s="1079">
        <v>0</v>
      </c>
      <c r="BH160" s="1079">
        <v>0</v>
      </c>
      <c r="BI160" s="1079">
        <v>0</v>
      </c>
      <c r="BJ160" s="1079">
        <v>0</v>
      </c>
      <c r="BK160" s="1079">
        <v>0</v>
      </c>
      <c r="BL160" s="1079">
        <v>0</v>
      </c>
      <c r="BM160" s="1079">
        <v>0</v>
      </c>
      <c r="BN160" s="1079">
        <v>0</v>
      </c>
      <c r="BO160" s="1079">
        <v>0</v>
      </c>
      <c r="BP160" s="364">
        <v>0</v>
      </c>
      <c r="BQ160" s="362" t="s">
        <v>187</v>
      </c>
    </row>
    <row r="161" spans="2:69" s="361" customFormat="1" ht="13.5" customHeight="1" x14ac:dyDescent="0.25">
      <c r="B161" s="358" t="s">
        <v>172</v>
      </c>
      <c r="C161" s="359">
        <v>0</v>
      </c>
      <c r="D161" s="359">
        <v>0</v>
      </c>
      <c r="E161" s="359">
        <v>0</v>
      </c>
      <c r="F161" s="359">
        <v>0</v>
      </c>
      <c r="G161" s="359">
        <v>0</v>
      </c>
      <c r="H161" s="359">
        <v>0</v>
      </c>
      <c r="I161" s="359">
        <v>0</v>
      </c>
      <c r="J161" s="359">
        <v>0</v>
      </c>
      <c r="K161" s="359">
        <v>0</v>
      </c>
      <c r="L161" s="359">
        <v>0</v>
      </c>
      <c r="M161" s="359">
        <v>0</v>
      </c>
      <c r="N161" s="359">
        <v>0</v>
      </c>
      <c r="O161" s="359">
        <v>0</v>
      </c>
      <c r="P161" s="359">
        <v>0</v>
      </c>
      <c r="Q161" s="359">
        <v>0</v>
      </c>
      <c r="R161" s="359">
        <v>0</v>
      </c>
      <c r="S161" s="359">
        <v>0</v>
      </c>
      <c r="T161" s="359">
        <v>0</v>
      </c>
      <c r="U161" s="359">
        <v>0</v>
      </c>
      <c r="V161" s="359">
        <v>0</v>
      </c>
      <c r="W161" s="359">
        <v>0</v>
      </c>
      <c r="X161" s="359">
        <v>0</v>
      </c>
      <c r="Y161" s="359">
        <v>0</v>
      </c>
      <c r="Z161" s="359">
        <v>0</v>
      </c>
      <c r="AA161" s="359">
        <v>0</v>
      </c>
      <c r="AB161" s="359">
        <v>0</v>
      </c>
      <c r="AC161" s="359">
        <v>0</v>
      </c>
      <c r="AD161" s="359">
        <v>0</v>
      </c>
      <c r="AE161" s="359">
        <v>0</v>
      </c>
      <c r="AF161" s="359">
        <v>0</v>
      </c>
      <c r="AG161" s="360">
        <v>0</v>
      </c>
      <c r="AH161" s="358" t="s">
        <v>172</v>
      </c>
      <c r="AI161" s="358"/>
      <c r="AJ161" s="358"/>
      <c r="AK161" s="358" t="s">
        <v>172</v>
      </c>
      <c r="AL161" s="359">
        <v>0</v>
      </c>
      <c r="AM161" s="359">
        <v>0</v>
      </c>
      <c r="AN161" s="359">
        <v>0</v>
      </c>
      <c r="AO161" s="359">
        <v>0</v>
      </c>
      <c r="AP161" s="359">
        <v>0</v>
      </c>
      <c r="AQ161" s="359">
        <v>0</v>
      </c>
      <c r="AR161" s="359">
        <v>0</v>
      </c>
      <c r="AS161" s="359">
        <v>0</v>
      </c>
      <c r="AT161" s="359">
        <v>0</v>
      </c>
      <c r="AU161" s="359">
        <v>0</v>
      </c>
      <c r="AV161" s="359">
        <v>0</v>
      </c>
      <c r="AW161" s="359">
        <v>0</v>
      </c>
      <c r="AX161" s="359">
        <v>0</v>
      </c>
      <c r="AY161" s="359">
        <v>0</v>
      </c>
      <c r="AZ161" s="359">
        <v>0</v>
      </c>
      <c r="BA161" s="359">
        <v>0</v>
      </c>
      <c r="BB161" s="359">
        <v>0</v>
      </c>
      <c r="BC161" s="359">
        <v>0</v>
      </c>
      <c r="BD161" s="359">
        <v>0</v>
      </c>
      <c r="BE161" s="359">
        <v>0</v>
      </c>
      <c r="BF161" s="359">
        <v>0</v>
      </c>
      <c r="BG161" s="359">
        <v>0</v>
      </c>
      <c r="BH161" s="359">
        <v>0</v>
      </c>
      <c r="BI161" s="359">
        <v>0</v>
      </c>
      <c r="BJ161" s="359">
        <v>0</v>
      </c>
      <c r="BK161" s="359">
        <v>0</v>
      </c>
      <c r="BL161" s="359">
        <v>0</v>
      </c>
      <c r="BM161" s="359">
        <v>0</v>
      </c>
      <c r="BN161" s="359">
        <v>0</v>
      </c>
      <c r="BO161" s="359">
        <v>0</v>
      </c>
      <c r="BP161" s="360">
        <v>0</v>
      </c>
      <c r="BQ161" s="358" t="s">
        <v>172</v>
      </c>
    </row>
    <row r="162" spans="2:69" s="365" customFormat="1" ht="13.5" customHeight="1" x14ac:dyDescent="0.25">
      <c r="B162" s="362" t="s">
        <v>188</v>
      </c>
      <c r="C162" s="363">
        <v>0</v>
      </c>
      <c r="D162" s="363">
        <v>0</v>
      </c>
      <c r="E162" s="363">
        <v>0</v>
      </c>
      <c r="F162" s="363">
        <v>0</v>
      </c>
      <c r="G162" s="363">
        <v>0</v>
      </c>
      <c r="H162" s="363">
        <v>0</v>
      </c>
      <c r="I162" s="363">
        <v>0</v>
      </c>
      <c r="J162" s="363">
        <v>0</v>
      </c>
      <c r="K162" s="363">
        <v>0</v>
      </c>
      <c r="L162" s="363">
        <v>0</v>
      </c>
      <c r="M162" s="363">
        <v>0</v>
      </c>
      <c r="N162" s="363">
        <v>0</v>
      </c>
      <c r="O162" s="363">
        <v>0</v>
      </c>
      <c r="P162" s="363">
        <v>0</v>
      </c>
      <c r="Q162" s="363">
        <v>0</v>
      </c>
      <c r="R162" s="363">
        <v>0</v>
      </c>
      <c r="S162" s="363">
        <v>0</v>
      </c>
      <c r="T162" s="363">
        <v>0</v>
      </c>
      <c r="U162" s="363">
        <v>0</v>
      </c>
      <c r="V162" s="363">
        <v>0</v>
      </c>
      <c r="W162" s="363">
        <v>0</v>
      </c>
      <c r="X162" s="363">
        <v>0</v>
      </c>
      <c r="Y162" s="363">
        <v>0</v>
      </c>
      <c r="Z162" s="363">
        <v>0</v>
      </c>
      <c r="AA162" s="363">
        <v>0</v>
      </c>
      <c r="AB162" s="363">
        <v>0</v>
      </c>
      <c r="AC162" s="363">
        <v>0</v>
      </c>
      <c r="AD162" s="363">
        <v>0</v>
      </c>
      <c r="AE162" s="363">
        <v>0</v>
      </c>
      <c r="AF162" s="363">
        <v>0</v>
      </c>
      <c r="AG162" s="364">
        <v>0</v>
      </c>
      <c r="AH162" s="362" t="s">
        <v>188</v>
      </c>
      <c r="AI162" s="358"/>
      <c r="AJ162" s="358"/>
      <c r="AK162" s="362" t="s">
        <v>188</v>
      </c>
      <c r="AL162" s="1079">
        <v>0</v>
      </c>
      <c r="AM162" s="1079">
        <v>0</v>
      </c>
      <c r="AN162" s="1079">
        <v>0</v>
      </c>
      <c r="AO162" s="1079">
        <v>0</v>
      </c>
      <c r="AP162" s="1079">
        <v>0</v>
      </c>
      <c r="AQ162" s="1079">
        <v>0</v>
      </c>
      <c r="AR162" s="1079">
        <v>0</v>
      </c>
      <c r="AS162" s="1079">
        <v>0</v>
      </c>
      <c r="AT162" s="1079">
        <v>0</v>
      </c>
      <c r="AU162" s="1079">
        <v>0</v>
      </c>
      <c r="AV162" s="1079">
        <v>0</v>
      </c>
      <c r="AW162" s="1079">
        <v>0</v>
      </c>
      <c r="AX162" s="1079">
        <v>0</v>
      </c>
      <c r="AY162" s="1079">
        <v>0</v>
      </c>
      <c r="AZ162" s="1079">
        <v>0</v>
      </c>
      <c r="BA162" s="1079">
        <v>0</v>
      </c>
      <c r="BB162" s="1079">
        <v>0</v>
      </c>
      <c r="BC162" s="1079">
        <v>0</v>
      </c>
      <c r="BD162" s="1079">
        <v>0</v>
      </c>
      <c r="BE162" s="1079">
        <v>0</v>
      </c>
      <c r="BF162" s="1079">
        <v>0</v>
      </c>
      <c r="BG162" s="1079">
        <v>0</v>
      </c>
      <c r="BH162" s="1079">
        <v>0</v>
      </c>
      <c r="BI162" s="1079">
        <v>0</v>
      </c>
      <c r="BJ162" s="1079">
        <v>0</v>
      </c>
      <c r="BK162" s="1079">
        <v>0</v>
      </c>
      <c r="BL162" s="1079">
        <v>0</v>
      </c>
      <c r="BM162" s="1079">
        <v>0</v>
      </c>
      <c r="BN162" s="1079">
        <v>0</v>
      </c>
      <c r="BO162" s="1079">
        <v>0</v>
      </c>
      <c r="BP162" s="364">
        <v>0</v>
      </c>
      <c r="BQ162" s="362" t="s">
        <v>188</v>
      </c>
    </row>
    <row r="163" spans="2:69" s="361" customFormat="1" ht="13.5" customHeight="1" x14ac:dyDescent="0.25">
      <c r="B163" s="358" t="s">
        <v>191</v>
      </c>
      <c r="C163" s="359">
        <v>0</v>
      </c>
      <c r="D163" s="359">
        <v>0</v>
      </c>
      <c r="E163" s="359">
        <v>0</v>
      </c>
      <c r="F163" s="359">
        <v>0</v>
      </c>
      <c r="G163" s="359">
        <v>0</v>
      </c>
      <c r="H163" s="359">
        <v>0</v>
      </c>
      <c r="I163" s="359">
        <v>0</v>
      </c>
      <c r="J163" s="359">
        <v>0</v>
      </c>
      <c r="K163" s="359">
        <v>0</v>
      </c>
      <c r="L163" s="359">
        <v>0</v>
      </c>
      <c r="M163" s="359">
        <v>0</v>
      </c>
      <c r="N163" s="359">
        <v>0</v>
      </c>
      <c r="O163" s="359">
        <v>0</v>
      </c>
      <c r="P163" s="359">
        <v>0</v>
      </c>
      <c r="Q163" s="359">
        <v>0</v>
      </c>
      <c r="R163" s="359">
        <v>0</v>
      </c>
      <c r="S163" s="359">
        <v>0</v>
      </c>
      <c r="T163" s="359">
        <v>0</v>
      </c>
      <c r="U163" s="359">
        <v>0</v>
      </c>
      <c r="V163" s="359">
        <v>0</v>
      </c>
      <c r="W163" s="359">
        <v>0</v>
      </c>
      <c r="X163" s="359">
        <v>0</v>
      </c>
      <c r="Y163" s="359">
        <v>0</v>
      </c>
      <c r="Z163" s="359">
        <v>0</v>
      </c>
      <c r="AA163" s="359">
        <v>0</v>
      </c>
      <c r="AB163" s="359">
        <v>0</v>
      </c>
      <c r="AC163" s="359">
        <v>0</v>
      </c>
      <c r="AD163" s="359">
        <v>0</v>
      </c>
      <c r="AE163" s="359">
        <v>0</v>
      </c>
      <c r="AF163" s="359">
        <v>0</v>
      </c>
      <c r="AG163" s="360">
        <v>0</v>
      </c>
      <c r="AH163" s="358" t="s">
        <v>191</v>
      </c>
      <c r="AI163" s="358"/>
      <c r="AJ163" s="358"/>
      <c r="AK163" s="358" t="s">
        <v>191</v>
      </c>
      <c r="AL163" s="359">
        <v>0</v>
      </c>
      <c r="AM163" s="359">
        <v>0</v>
      </c>
      <c r="AN163" s="359">
        <v>0</v>
      </c>
      <c r="AO163" s="359">
        <v>0</v>
      </c>
      <c r="AP163" s="359">
        <v>0</v>
      </c>
      <c r="AQ163" s="359">
        <v>0</v>
      </c>
      <c r="AR163" s="359">
        <v>0</v>
      </c>
      <c r="AS163" s="359">
        <v>0</v>
      </c>
      <c r="AT163" s="359">
        <v>0</v>
      </c>
      <c r="AU163" s="359">
        <v>0</v>
      </c>
      <c r="AV163" s="359">
        <v>0</v>
      </c>
      <c r="AW163" s="359">
        <v>0</v>
      </c>
      <c r="AX163" s="359">
        <v>0</v>
      </c>
      <c r="AY163" s="359">
        <v>0</v>
      </c>
      <c r="AZ163" s="359">
        <v>0</v>
      </c>
      <c r="BA163" s="359">
        <v>0</v>
      </c>
      <c r="BB163" s="359">
        <v>0</v>
      </c>
      <c r="BC163" s="359">
        <v>0</v>
      </c>
      <c r="BD163" s="359">
        <v>0</v>
      </c>
      <c r="BE163" s="359">
        <v>0</v>
      </c>
      <c r="BF163" s="359">
        <v>0</v>
      </c>
      <c r="BG163" s="359">
        <v>0</v>
      </c>
      <c r="BH163" s="359">
        <v>0</v>
      </c>
      <c r="BI163" s="359">
        <v>0</v>
      </c>
      <c r="BJ163" s="359">
        <v>0</v>
      </c>
      <c r="BK163" s="359">
        <v>0</v>
      </c>
      <c r="BL163" s="359">
        <v>0</v>
      </c>
      <c r="BM163" s="359">
        <v>0</v>
      </c>
      <c r="BN163" s="359">
        <v>0</v>
      </c>
      <c r="BO163" s="359">
        <v>0</v>
      </c>
      <c r="BP163" s="360">
        <v>0</v>
      </c>
      <c r="BQ163" s="358" t="s">
        <v>191</v>
      </c>
    </row>
    <row r="164" spans="2:69" s="365" customFormat="1" ht="13.5" customHeight="1" x14ac:dyDescent="0.25">
      <c r="B164" s="362" t="s">
        <v>200</v>
      </c>
      <c r="C164" s="363">
        <v>0</v>
      </c>
      <c r="D164" s="363">
        <v>0</v>
      </c>
      <c r="E164" s="363">
        <v>0</v>
      </c>
      <c r="F164" s="363">
        <v>0</v>
      </c>
      <c r="G164" s="363">
        <v>0</v>
      </c>
      <c r="H164" s="363">
        <v>0</v>
      </c>
      <c r="I164" s="363">
        <v>0</v>
      </c>
      <c r="J164" s="363">
        <v>0</v>
      </c>
      <c r="K164" s="363">
        <v>0</v>
      </c>
      <c r="L164" s="363">
        <v>0</v>
      </c>
      <c r="M164" s="363">
        <v>0</v>
      </c>
      <c r="N164" s="363">
        <v>0</v>
      </c>
      <c r="O164" s="363">
        <v>0</v>
      </c>
      <c r="P164" s="363">
        <v>0</v>
      </c>
      <c r="Q164" s="363">
        <v>0</v>
      </c>
      <c r="R164" s="363">
        <v>0</v>
      </c>
      <c r="S164" s="363">
        <v>0</v>
      </c>
      <c r="T164" s="363">
        <v>0</v>
      </c>
      <c r="U164" s="363">
        <v>0</v>
      </c>
      <c r="V164" s="363">
        <v>0</v>
      </c>
      <c r="W164" s="363">
        <v>0</v>
      </c>
      <c r="X164" s="363">
        <v>0</v>
      </c>
      <c r="Y164" s="363">
        <v>0</v>
      </c>
      <c r="Z164" s="363">
        <v>0</v>
      </c>
      <c r="AA164" s="363">
        <v>0</v>
      </c>
      <c r="AB164" s="363">
        <v>0</v>
      </c>
      <c r="AC164" s="363">
        <v>0</v>
      </c>
      <c r="AD164" s="363">
        <v>0</v>
      </c>
      <c r="AE164" s="363">
        <v>0</v>
      </c>
      <c r="AF164" s="363">
        <v>0</v>
      </c>
      <c r="AG164" s="364">
        <v>0</v>
      </c>
      <c r="AH164" s="362" t="s">
        <v>200</v>
      </c>
      <c r="AI164" s="358"/>
      <c r="AJ164" s="358"/>
      <c r="AK164" s="362" t="s">
        <v>200</v>
      </c>
      <c r="AL164" s="1079">
        <v>0</v>
      </c>
      <c r="AM164" s="1079">
        <v>0</v>
      </c>
      <c r="AN164" s="1079">
        <v>0</v>
      </c>
      <c r="AO164" s="1079">
        <v>0</v>
      </c>
      <c r="AP164" s="1079">
        <v>0</v>
      </c>
      <c r="AQ164" s="1079">
        <v>0</v>
      </c>
      <c r="AR164" s="1079">
        <v>0</v>
      </c>
      <c r="AS164" s="1079">
        <v>0</v>
      </c>
      <c r="AT164" s="1079">
        <v>0</v>
      </c>
      <c r="AU164" s="1079">
        <v>0</v>
      </c>
      <c r="AV164" s="1079">
        <v>0</v>
      </c>
      <c r="AW164" s="1079">
        <v>0</v>
      </c>
      <c r="AX164" s="1079">
        <v>0</v>
      </c>
      <c r="AY164" s="1079">
        <v>0</v>
      </c>
      <c r="AZ164" s="1079">
        <v>0</v>
      </c>
      <c r="BA164" s="1079">
        <v>0</v>
      </c>
      <c r="BB164" s="1079">
        <v>0</v>
      </c>
      <c r="BC164" s="1079">
        <v>0</v>
      </c>
      <c r="BD164" s="1079">
        <v>0</v>
      </c>
      <c r="BE164" s="1079">
        <v>0</v>
      </c>
      <c r="BF164" s="1079">
        <v>0</v>
      </c>
      <c r="BG164" s="1079">
        <v>0</v>
      </c>
      <c r="BH164" s="1079">
        <v>0</v>
      </c>
      <c r="BI164" s="1079">
        <v>0</v>
      </c>
      <c r="BJ164" s="1079">
        <v>0</v>
      </c>
      <c r="BK164" s="1079">
        <v>0</v>
      </c>
      <c r="BL164" s="1079">
        <v>0</v>
      </c>
      <c r="BM164" s="1079">
        <v>0</v>
      </c>
      <c r="BN164" s="1079">
        <v>0</v>
      </c>
      <c r="BO164" s="1079">
        <v>0</v>
      </c>
      <c r="BP164" s="364">
        <v>0</v>
      </c>
      <c r="BQ164" s="362" t="s">
        <v>200</v>
      </c>
    </row>
    <row r="165" spans="2:69" s="361" customFormat="1" ht="13.5" customHeight="1" x14ac:dyDescent="0.25">
      <c r="B165" s="358" t="s">
        <v>189</v>
      </c>
      <c r="C165" s="359">
        <v>0</v>
      </c>
      <c r="D165" s="359">
        <v>0</v>
      </c>
      <c r="E165" s="359">
        <v>0</v>
      </c>
      <c r="F165" s="359">
        <v>0</v>
      </c>
      <c r="G165" s="359">
        <v>0</v>
      </c>
      <c r="H165" s="359">
        <v>0</v>
      </c>
      <c r="I165" s="359">
        <v>0</v>
      </c>
      <c r="J165" s="359">
        <v>0</v>
      </c>
      <c r="K165" s="359">
        <v>0</v>
      </c>
      <c r="L165" s="359">
        <v>0</v>
      </c>
      <c r="M165" s="359">
        <v>0</v>
      </c>
      <c r="N165" s="359">
        <v>0</v>
      </c>
      <c r="O165" s="359">
        <v>0</v>
      </c>
      <c r="P165" s="359">
        <v>0</v>
      </c>
      <c r="Q165" s="359">
        <v>0</v>
      </c>
      <c r="R165" s="359">
        <v>0</v>
      </c>
      <c r="S165" s="359">
        <v>0</v>
      </c>
      <c r="T165" s="359">
        <v>0</v>
      </c>
      <c r="U165" s="359">
        <v>0</v>
      </c>
      <c r="V165" s="359">
        <v>0</v>
      </c>
      <c r="W165" s="359">
        <v>0</v>
      </c>
      <c r="X165" s="359">
        <v>0</v>
      </c>
      <c r="Y165" s="359">
        <v>0</v>
      </c>
      <c r="Z165" s="359">
        <v>0</v>
      </c>
      <c r="AA165" s="359">
        <v>0</v>
      </c>
      <c r="AB165" s="359">
        <v>0</v>
      </c>
      <c r="AC165" s="359">
        <v>0</v>
      </c>
      <c r="AD165" s="359">
        <v>0</v>
      </c>
      <c r="AE165" s="359">
        <v>0</v>
      </c>
      <c r="AF165" s="359">
        <v>0</v>
      </c>
      <c r="AG165" s="360">
        <v>0</v>
      </c>
      <c r="AH165" s="358" t="s">
        <v>189</v>
      </c>
      <c r="AI165" s="358"/>
      <c r="AJ165" s="358"/>
      <c r="AK165" s="358" t="s">
        <v>189</v>
      </c>
      <c r="AL165" s="359">
        <v>0</v>
      </c>
      <c r="AM165" s="359">
        <v>0</v>
      </c>
      <c r="AN165" s="359">
        <v>0</v>
      </c>
      <c r="AO165" s="359">
        <v>0</v>
      </c>
      <c r="AP165" s="359">
        <v>0</v>
      </c>
      <c r="AQ165" s="359">
        <v>0</v>
      </c>
      <c r="AR165" s="359">
        <v>0</v>
      </c>
      <c r="AS165" s="359">
        <v>0</v>
      </c>
      <c r="AT165" s="359">
        <v>0</v>
      </c>
      <c r="AU165" s="359">
        <v>0</v>
      </c>
      <c r="AV165" s="359">
        <v>0</v>
      </c>
      <c r="AW165" s="359">
        <v>0</v>
      </c>
      <c r="AX165" s="359">
        <v>0</v>
      </c>
      <c r="AY165" s="359">
        <v>0</v>
      </c>
      <c r="AZ165" s="359">
        <v>0</v>
      </c>
      <c r="BA165" s="359">
        <v>0</v>
      </c>
      <c r="BB165" s="359">
        <v>0</v>
      </c>
      <c r="BC165" s="359">
        <v>0</v>
      </c>
      <c r="BD165" s="359">
        <v>0</v>
      </c>
      <c r="BE165" s="359">
        <v>0</v>
      </c>
      <c r="BF165" s="359">
        <v>0</v>
      </c>
      <c r="BG165" s="359">
        <v>0</v>
      </c>
      <c r="BH165" s="359">
        <v>0</v>
      </c>
      <c r="BI165" s="359">
        <v>0</v>
      </c>
      <c r="BJ165" s="359">
        <v>0</v>
      </c>
      <c r="BK165" s="359">
        <v>0</v>
      </c>
      <c r="BL165" s="359">
        <v>0</v>
      </c>
      <c r="BM165" s="359">
        <v>0</v>
      </c>
      <c r="BN165" s="359">
        <v>0</v>
      </c>
      <c r="BO165" s="359">
        <v>0</v>
      </c>
      <c r="BP165" s="360">
        <v>0</v>
      </c>
      <c r="BQ165" s="358" t="s">
        <v>189</v>
      </c>
    </row>
    <row r="166" spans="2:69" s="365" customFormat="1" ht="13.5" customHeight="1" x14ac:dyDescent="0.25">
      <c r="B166" s="362" t="s">
        <v>190</v>
      </c>
      <c r="C166" s="363">
        <v>0</v>
      </c>
      <c r="D166" s="363">
        <v>0</v>
      </c>
      <c r="E166" s="363">
        <v>0</v>
      </c>
      <c r="F166" s="363">
        <v>0</v>
      </c>
      <c r="G166" s="363">
        <v>0</v>
      </c>
      <c r="H166" s="363">
        <v>0</v>
      </c>
      <c r="I166" s="363">
        <v>0</v>
      </c>
      <c r="J166" s="363">
        <v>0</v>
      </c>
      <c r="K166" s="363">
        <v>0</v>
      </c>
      <c r="L166" s="363">
        <v>0</v>
      </c>
      <c r="M166" s="363">
        <v>0</v>
      </c>
      <c r="N166" s="363">
        <v>0</v>
      </c>
      <c r="O166" s="363">
        <v>0</v>
      </c>
      <c r="P166" s="363">
        <v>0</v>
      </c>
      <c r="Q166" s="363">
        <v>0</v>
      </c>
      <c r="R166" s="363">
        <v>0</v>
      </c>
      <c r="S166" s="363">
        <v>0</v>
      </c>
      <c r="T166" s="363">
        <v>0</v>
      </c>
      <c r="U166" s="363">
        <v>0</v>
      </c>
      <c r="V166" s="363">
        <v>0</v>
      </c>
      <c r="W166" s="363">
        <v>0</v>
      </c>
      <c r="X166" s="363">
        <v>0</v>
      </c>
      <c r="Y166" s="363">
        <v>0</v>
      </c>
      <c r="Z166" s="363">
        <v>0</v>
      </c>
      <c r="AA166" s="363">
        <v>0</v>
      </c>
      <c r="AB166" s="363">
        <v>0</v>
      </c>
      <c r="AC166" s="363">
        <v>0</v>
      </c>
      <c r="AD166" s="363">
        <v>0</v>
      </c>
      <c r="AE166" s="363">
        <v>0</v>
      </c>
      <c r="AF166" s="363">
        <v>0</v>
      </c>
      <c r="AG166" s="364">
        <v>0</v>
      </c>
      <c r="AH166" s="362" t="s">
        <v>190</v>
      </c>
      <c r="AI166" s="358"/>
      <c r="AJ166" s="358"/>
      <c r="AK166" s="362" t="s">
        <v>190</v>
      </c>
      <c r="AL166" s="1079">
        <v>0</v>
      </c>
      <c r="AM166" s="1079">
        <v>0</v>
      </c>
      <c r="AN166" s="1079">
        <v>0</v>
      </c>
      <c r="AO166" s="1079">
        <v>0</v>
      </c>
      <c r="AP166" s="1079">
        <v>0</v>
      </c>
      <c r="AQ166" s="1079">
        <v>0</v>
      </c>
      <c r="AR166" s="1079">
        <v>0</v>
      </c>
      <c r="AS166" s="1079">
        <v>0</v>
      </c>
      <c r="AT166" s="1079">
        <v>0</v>
      </c>
      <c r="AU166" s="1079">
        <v>0</v>
      </c>
      <c r="AV166" s="1079">
        <v>0</v>
      </c>
      <c r="AW166" s="1079">
        <v>0</v>
      </c>
      <c r="AX166" s="1079">
        <v>0</v>
      </c>
      <c r="AY166" s="1079">
        <v>0</v>
      </c>
      <c r="AZ166" s="1079">
        <v>0</v>
      </c>
      <c r="BA166" s="1079">
        <v>0</v>
      </c>
      <c r="BB166" s="1079">
        <v>0</v>
      </c>
      <c r="BC166" s="1079">
        <v>0</v>
      </c>
      <c r="BD166" s="1079">
        <v>0</v>
      </c>
      <c r="BE166" s="1079">
        <v>0</v>
      </c>
      <c r="BF166" s="1079">
        <v>0</v>
      </c>
      <c r="BG166" s="1079">
        <v>0</v>
      </c>
      <c r="BH166" s="1079">
        <v>0</v>
      </c>
      <c r="BI166" s="1079">
        <v>0</v>
      </c>
      <c r="BJ166" s="1079">
        <v>0</v>
      </c>
      <c r="BK166" s="1079">
        <v>0</v>
      </c>
      <c r="BL166" s="1079">
        <v>0</v>
      </c>
      <c r="BM166" s="1079">
        <v>0</v>
      </c>
      <c r="BN166" s="1079">
        <v>0</v>
      </c>
      <c r="BO166" s="1079">
        <v>0</v>
      </c>
      <c r="BP166" s="364">
        <v>0</v>
      </c>
      <c r="BQ166" s="362" t="s">
        <v>190</v>
      </c>
    </row>
    <row r="167" spans="2:69" s="361" customFormat="1" ht="13.5" customHeight="1" x14ac:dyDescent="0.25">
      <c r="B167" s="358" t="s">
        <v>192</v>
      </c>
      <c r="C167" s="359">
        <v>0</v>
      </c>
      <c r="D167" s="359">
        <v>0</v>
      </c>
      <c r="E167" s="359">
        <v>0</v>
      </c>
      <c r="F167" s="359">
        <v>0</v>
      </c>
      <c r="G167" s="359">
        <v>0</v>
      </c>
      <c r="H167" s="359">
        <v>0</v>
      </c>
      <c r="I167" s="359">
        <v>0</v>
      </c>
      <c r="J167" s="359">
        <v>0</v>
      </c>
      <c r="K167" s="359">
        <v>0</v>
      </c>
      <c r="L167" s="359">
        <v>0</v>
      </c>
      <c r="M167" s="359">
        <v>0</v>
      </c>
      <c r="N167" s="359">
        <v>0</v>
      </c>
      <c r="O167" s="359">
        <v>0</v>
      </c>
      <c r="P167" s="359">
        <v>0</v>
      </c>
      <c r="Q167" s="359">
        <v>0</v>
      </c>
      <c r="R167" s="359">
        <v>0</v>
      </c>
      <c r="S167" s="359">
        <v>0</v>
      </c>
      <c r="T167" s="359">
        <v>0</v>
      </c>
      <c r="U167" s="359">
        <v>0</v>
      </c>
      <c r="V167" s="359">
        <v>0</v>
      </c>
      <c r="W167" s="359">
        <v>0</v>
      </c>
      <c r="X167" s="359">
        <v>0</v>
      </c>
      <c r="Y167" s="359">
        <v>0</v>
      </c>
      <c r="Z167" s="359">
        <v>0</v>
      </c>
      <c r="AA167" s="359">
        <v>0</v>
      </c>
      <c r="AB167" s="359">
        <v>0</v>
      </c>
      <c r="AC167" s="359">
        <v>0</v>
      </c>
      <c r="AD167" s="359">
        <v>0</v>
      </c>
      <c r="AE167" s="359">
        <v>0</v>
      </c>
      <c r="AF167" s="359">
        <v>0</v>
      </c>
      <c r="AG167" s="360">
        <v>0</v>
      </c>
      <c r="AH167" s="358" t="s">
        <v>192</v>
      </c>
      <c r="AI167" s="358"/>
      <c r="AJ167" s="358"/>
      <c r="AK167" s="358" t="s">
        <v>192</v>
      </c>
      <c r="AL167" s="359">
        <v>0</v>
      </c>
      <c r="AM167" s="359">
        <v>0</v>
      </c>
      <c r="AN167" s="359">
        <v>0</v>
      </c>
      <c r="AO167" s="359">
        <v>0</v>
      </c>
      <c r="AP167" s="359">
        <v>0</v>
      </c>
      <c r="AQ167" s="359">
        <v>0</v>
      </c>
      <c r="AR167" s="359">
        <v>0</v>
      </c>
      <c r="AS167" s="359">
        <v>0</v>
      </c>
      <c r="AT167" s="359">
        <v>0</v>
      </c>
      <c r="AU167" s="359">
        <v>0</v>
      </c>
      <c r="AV167" s="359">
        <v>0</v>
      </c>
      <c r="AW167" s="359">
        <v>0</v>
      </c>
      <c r="AX167" s="359">
        <v>0</v>
      </c>
      <c r="AY167" s="359">
        <v>0</v>
      </c>
      <c r="AZ167" s="359">
        <v>0</v>
      </c>
      <c r="BA167" s="359">
        <v>0</v>
      </c>
      <c r="BB167" s="359">
        <v>0</v>
      </c>
      <c r="BC167" s="359">
        <v>0</v>
      </c>
      <c r="BD167" s="359">
        <v>0</v>
      </c>
      <c r="BE167" s="359">
        <v>0</v>
      </c>
      <c r="BF167" s="359">
        <v>0</v>
      </c>
      <c r="BG167" s="359">
        <v>0</v>
      </c>
      <c r="BH167" s="359">
        <v>0</v>
      </c>
      <c r="BI167" s="359">
        <v>0</v>
      </c>
      <c r="BJ167" s="359">
        <v>0</v>
      </c>
      <c r="BK167" s="359">
        <v>0</v>
      </c>
      <c r="BL167" s="359">
        <v>0</v>
      </c>
      <c r="BM167" s="359">
        <v>0</v>
      </c>
      <c r="BN167" s="359">
        <v>0</v>
      </c>
      <c r="BO167" s="359">
        <v>0</v>
      </c>
      <c r="BP167" s="360">
        <v>0</v>
      </c>
      <c r="BQ167" s="358" t="s">
        <v>192</v>
      </c>
    </row>
    <row r="168" spans="2:69" s="365" customFormat="1" ht="13.5" customHeight="1" x14ac:dyDescent="0.25">
      <c r="B168" s="362" t="s">
        <v>193</v>
      </c>
      <c r="C168" s="363">
        <v>0</v>
      </c>
      <c r="D168" s="363">
        <v>0</v>
      </c>
      <c r="E168" s="363">
        <v>0</v>
      </c>
      <c r="F168" s="363">
        <v>0</v>
      </c>
      <c r="G168" s="363">
        <v>0</v>
      </c>
      <c r="H168" s="363">
        <v>0</v>
      </c>
      <c r="I168" s="363">
        <v>0</v>
      </c>
      <c r="J168" s="363">
        <v>0</v>
      </c>
      <c r="K168" s="363">
        <v>0</v>
      </c>
      <c r="L168" s="363">
        <v>0</v>
      </c>
      <c r="M168" s="363">
        <v>0</v>
      </c>
      <c r="N168" s="363">
        <v>0</v>
      </c>
      <c r="O168" s="363">
        <v>0</v>
      </c>
      <c r="P168" s="363">
        <v>0</v>
      </c>
      <c r="Q168" s="363">
        <v>0</v>
      </c>
      <c r="R168" s="363">
        <v>0</v>
      </c>
      <c r="S168" s="363">
        <v>0</v>
      </c>
      <c r="T168" s="363">
        <v>0</v>
      </c>
      <c r="U168" s="363">
        <v>0</v>
      </c>
      <c r="V168" s="363">
        <v>0</v>
      </c>
      <c r="W168" s="363">
        <v>0</v>
      </c>
      <c r="X168" s="363">
        <v>0</v>
      </c>
      <c r="Y168" s="363">
        <v>0</v>
      </c>
      <c r="Z168" s="363">
        <v>0</v>
      </c>
      <c r="AA168" s="363">
        <v>0</v>
      </c>
      <c r="AB168" s="363">
        <v>0</v>
      </c>
      <c r="AC168" s="363">
        <v>0</v>
      </c>
      <c r="AD168" s="363">
        <v>0</v>
      </c>
      <c r="AE168" s="363">
        <v>0</v>
      </c>
      <c r="AF168" s="363">
        <v>0</v>
      </c>
      <c r="AG168" s="364">
        <v>0</v>
      </c>
      <c r="AH168" s="362" t="s">
        <v>193</v>
      </c>
      <c r="AI168" s="358"/>
      <c r="AJ168" s="358"/>
      <c r="AK168" s="362" t="s">
        <v>193</v>
      </c>
      <c r="AL168" s="1079">
        <v>0</v>
      </c>
      <c r="AM168" s="1079">
        <v>0</v>
      </c>
      <c r="AN168" s="1079">
        <v>0</v>
      </c>
      <c r="AO168" s="1079">
        <v>0</v>
      </c>
      <c r="AP168" s="1079">
        <v>0</v>
      </c>
      <c r="AQ168" s="1079">
        <v>0</v>
      </c>
      <c r="AR168" s="1079">
        <v>0</v>
      </c>
      <c r="AS168" s="1079">
        <v>0</v>
      </c>
      <c r="AT168" s="1079">
        <v>0</v>
      </c>
      <c r="AU168" s="1079">
        <v>0</v>
      </c>
      <c r="AV168" s="1079">
        <v>0</v>
      </c>
      <c r="AW168" s="1079">
        <v>0</v>
      </c>
      <c r="AX168" s="1079">
        <v>0</v>
      </c>
      <c r="AY168" s="1079">
        <v>0</v>
      </c>
      <c r="AZ168" s="1079">
        <v>0</v>
      </c>
      <c r="BA168" s="1079">
        <v>0</v>
      </c>
      <c r="BB168" s="1079">
        <v>0</v>
      </c>
      <c r="BC168" s="1079">
        <v>0</v>
      </c>
      <c r="BD168" s="1079">
        <v>0</v>
      </c>
      <c r="BE168" s="1079">
        <v>0</v>
      </c>
      <c r="BF168" s="1079">
        <v>0</v>
      </c>
      <c r="BG168" s="1079">
        <v>0</v>
      </c>
      <c r="BH168" s="1079">
        <v>0</v>
      </c>
      <c r="BI168" s="1079">
        <v>0</v>
      </c>
      <c r="BJ168" s="1079">
        <v>0</v>
      </c>
      <c r="BK168" s="1079">
        <v>0</v>
      </c>
      <c r="BL168" s="1079">
        <v>0</v>
      </c>
      <c r="BM168" s="1079">
        <v>0</v>
      </c>
      <c r="BN168" s="1079">
        <v>0</v>
      </c>
      <c r="BO168" s="1079">
        <v>0</v>
      </c>
      <c r="BP168" s="364">
        <v>0</v>
      </c>
      <c r="BQ168" s="362" t="s">
        <v>193</v>
      </c>
    </row>
    <row r="169" spans="2:69" s="361" customFormat="1" ht="13.5" customHeight="1" x14ac:dyDescent="0.25">
      <c r="B169" s="358" t="s">
        <v>194</v>
      </c>
      <c r="C169" s="359">
        <v>0</v>
      </c>
      <c r="D169" s="359">
        <v>0</v>
      </c>
      <c r="E169" s="359">
        <v>0</v>
      </c>
      <c r="F169" s="359">
        <v>0</v>
      </c>
      <c r="G169" s="359">
        <v>0</v>
      </c>
      <c r="H169" s="359">
        <v>0</v>
      </c>
      <c r="I169" s="359">
        <v>0</v>
      </c>
      <c r="J169" s="359">
        <v>0</v>
      </c>
      <c r="K169" s="359">
        <v>0</v>
      </c>
      <c r="L169" s="359">
        <v>0</v>
      </c>
      <c r="M169" s="359">
        <v>0</v>
      </c>
      <c r="N169" s="359">
        <v>0</v>
      </c>
      <c r="O169" s="359">
        <v>0</v>
      </c>
      <c r="P169" s="359">
        <v>0</v>
      </c>
      <c r="Q169" s="359">
        <v>0</v>
      </c>
      <c r="R169" s="359">
        <v>0</v>
      </c>
      <c r="S169" s="359">
        <v>0</v>
      </c>
      <c r="T169" s="359">
        <v>0</v>
      </c>
      <c r="U169" s="359">
        <v>0</v>
      </c>
      <c r="V169" s="359">
        <v>0</v>
      </c>
      <c r="W169" s="359">
        <v>0</v>
      </c>
      <c r="X169" s="359">
        <v>0</v>
      </c>
      <c r="Y169" s="359">
        <v>0</v>
      </c>
      <c r="Z169" s="359">
        <v>0</v>
      </c>
      <c r="AA169" s="359">
        <v>0</v>
      </c>
      <c r="AB169" s="359">
        <v>0</v>
      </c>
      <c r="AC169" s="359">
        <v>0</v>
      </c>
      <c r="AD169" s="359">
        <v>0</v>
      </c>
      <c r="AE169" s="359">
        <v>0</v>
      </c>
      <c r="AF169" s="359">
        <v>0</v>
      </c>
      <c r="AG169" s="360">
        <v>0</v>
      </c>
      <c r="AH169" s="358" t="s">
        <v>194</v>
      </c>
      <c r="AI169" s="358"/>
      <c r="AJ169" s="358"/>
      <c r="AK169" s="358" t="s">
        <v>194</v>
      </c>
      <c r="AL169" s="359">
        <v>0</v>
      </c>
      <c r="AM169" s="359">
        <v>0</v>
      </c>
      <c r="AN169" s="359">
        <v>0</v>
      </c>
      <c r="AO169" s="359">
        <v>0</v>
      </c>
      <c r="AP169" s="359">
        <v>0</v>
      </c>
      <c r="AQ169" s="359">
        <v>0</v>
      </c>
      <c r="AR169" s="359">
        <v>0</v>
      </c>
      <c r="AS169" s="359">
        <v>0</v>
      </c>
      <c r="AT169" s="359">
        <v>0</v>
      </c>
      <c r="AU169" s="359">
        <v>0</v>
      </c>
      <c r="AV169" s="359">
        <v>0</v>
      </c>
      <c r="AW169" s="359">
        <v>0</v>
      </c>
      <c r="AX169" s="359">
        <v>0</v>
      </c>
      <c r="AY169" s="359">
        <v>0</v>
      </c>
      <c r="AZ169" s="359">
        <v>0</v>
      </c>
      <c r="BA169" s="359">
        <v>0</v>
      </c>
      <c r="BB169" s="359">
        <v>0</v>
      </c>
      <c r="BC169" s="359">
        <v>0</v>
      </c>
      <c r="BD169" s="359">
        <v>0</v>
      </c>
      <c r="BE169" s="359">
        <v>0</v>
      </c>
      <c r="BF169" s="359">
        <v>0</v>
      </c>
      <c r="BG169" s="359">
        <v>0</v>
      </c>
      <c r="BH169" s="359">
        <v>0</v>
      </c>
      <c r="BI169" s="359">
        <v>0</v>
      </c>
      <c r="BJ169" s="359">
        <v>0</v>
      </c>
      <c r="BK169" s="359">
        <v>0</v>
      </c>
      <c r="BL169" s="359">
        <v>0</v>
      </c>
      <c r="BM169" s="359">
        <v>0</v>
      </c>
      <c r="BN169" s="359">
        <v>0</v>
      </c>
      <c r="BO169" s="359">
        <v>0</v>
      </c>
      <c r="BP169" s="360">
        <v>0</v>
      </c>
      <c r="BQ169" s="358" t="s">
        <v>194</v>
      </c>
    </row>
    <row r="170" spans="2:69" s="365" customFormat="1" ht="13.5" customHeight="1" x14ac:dyDescent="0.25">
      <c r="B170" s="362" t="s">
        <v>195</v>
      </c>
      <c r="C170" s="363">
        <v>0</v>
      </c>
      <c r="D170" s="363">
        <v>0</v>
      </c>
      <c r="E170" s="363">
        <v>0</v>
      </c>
      <c r="F170" s="363">
        <v>0</v>
      </c>
      <c r="G170" s="363">
        <v>0</v>
      </c>
      <c r="H170" s="363">
        <v>0</v>
      </c>
      <c r="I170" s="363">
        <v>0</v>
      </c>
      <c r="J170" s="363">
        <v>0</v>
      </c>
      <c r="K170" s="363">
        <v>0</v>
      </c>
      <c r="L170" s="363">
        <v>0</v>
      </c>
      <c r="M170" s="363">
        <v>0</v>
      </c>
      <c r="N170" s="363">
        <v>0</v>
      </c>
      <c r="O170" s="363">
        <v>0</v>
      </c>
      <c r="P170" s="363">
        <v>0</v>
      </c>
      <c r="Q170" s="363">
        <v>0</v>
      </c>
      <c r="R170" s="363">
        <v>0</v>
      </c>
      <c r="S170" s="363">
        <v>0</v>
      </c>
      <c r="T170" s="363">
        <v>0</v>
      </c>
      <c r="U170" s="363">
        <v>0</v>
      </c>
      <c r="V170" s="363">
        <v>0</v>
      </c>
      <c r="W170" s="363">
        <v>0</v>
      </c>
      <c r="X170" s="363">
        <v>0</v>
      </c>
      <c r="Y170" s="363">
        <v>0</v>
      </c>
      <c r="Z170" s="363">
        <v>0</v>
      </c>
      <c r="AA170" s="363">
        <v>0</v>
      </c>
      <c r="AB170" s="363">
        <v>0</v>
      </c>
      <c r="AC170" s="363">
        <v>0</v>
      </c>
      <c r="AD170" s="363">
        <v>0</v>
      </c>
      <c r="AE170" s="363">
        <v>0</v>
      </c>
      <c r="AF170" s="363">
        <v>0</v>
      </c>
      <c r="AG170" s="364">
        <v>0</v>
      </c>
      <c r="AH170" s="362" t="s">
        <v>195</v>
      </c>
      <c r="AI170" s="358"/>
      <c r="AJ170" s="358"/>
      <c r="AK170" s="362" t="s">
        <v>195</v>
      </c>
      <c r="AL170" s="1079">
        <v>0</v>
      </c>
      <c r="AM170" s="1079">
        <v>0</v>
      </c>
      <c r="AN170" s="1079">
        <v>0</v>
      </c>
      <c r="AO170" s="1079">
        <v>0</v>
      </c>
      <c r="AP170" s="1079">
        <v>0</v>
      </c>
      <c r="AQ170" s="1079">
        <v>0</v>
      </c>
      <c r="AR170" s="1079">
        <v>0</v>
      </c>
      <c r="AS170" s="1079">
        <v>0</v>
      </c>
      <c r="AT170" s="1079">
        <v>0</v>
      </c>
      <c r="AU170" s="1079">
        <v>0</v>
      </c>
      <c r="AV170" s="1079">
        <v>0</v>
      </c>
      <c r="AW170" s="1079">
        <v>0</v>
      </c>
      <c r="AX170" s="1079">
        <v>0</v>
      </c>
      <c r="AY170" s="1079">
        <v>0</v>
      </c>
      <c r="AZ170" s="1079">
        <v>0</v>
      </c>
      <c r="BA170" s="1079">
        <v>0</v>
      </c>
      <c r="BB170" s="1079">
        <v>0</v>
      </c>
      <c r="BC170" s="1079">
        <v>0</v>
      </c>
      <c r="BD170" s="1079">
        <v>0</v>
      </c>
      <c r="BE170" s="1079">
        <v>0</v>
      </c>
      <c r="BF170" s="1079">
        <v>0</v>
      </c>
      <c r="BG170" s="1079">
        <v>0</v>
      </c>
      <c r="BH170" s="1079">
        <v>0</v>
      </c>
      <c r="BI170" s="1079">
        <v>0</v>
      </c>
      <c r="BJ170" s="1079">
        <v>0</v>
      </c>
      <c r="BK170" s="1079">
        <v>0</v>
      </c>
      <c r="BL170" s="1079">
        <v>0</v>
      </c>
      <c r="BM170" s="1079">
        <v>0</v>
      </c>
      <c r="BN170" s="1079">
        <v>0</v>
      </c>
      <c r="BO170" s="1079">
        <v>0</v>
      </c>
      <c r="BP170" s="364">
        <v>0</v>
      </c>
      <c r="BQ170" s="362" t="s">
        <v>195</v>
      </c>
    </row>
    <row r="171" spans="2:69" s="361" customFormat="1" ht="13.5" customHeight="1" x14ac:dyDescent="0.25">
      <c r="B171" s="358" t="s">
        <v>196</v>
      </c>
      <c r="C171" s="359">
        <v>0</v>
      </c>
      <c r="D171" s="359">
        <v>0</v>
      </c>
      <c r="E171" s="359">
        <v>0</v>
      </c>
      <c r="F171" s="359">
        <v>0</v>
      </c>
      <c r="G171" s="359">
        <v>0</v>
      </c>
      <c r="H171" s="359">
        <v>0</v>
      </c>
      <c r="I171" s="359">
        <v>0</v>
      </c>
      <c r="J171" s="359">
        <v>0</v>
      </c>
      <c r="K171" s="359">
        <v>0</v>
      </c>
      <c r="L171" s="359">
        <v>0</v>
      </c>
      <c r="M171" s="359">
        <v>0</v>
      </c>
      <c r="N171" s="359">
        <v>0</v>
      </c>
      <c r="O171" s="359">
        <v>0</v>
      </c>
      <c r="P171" s="359">
        <v>0</v>
      </c>
      <c r="Q171" s="359">
        <v>0</v>
      </c>
      <c r="R171" s="359">
        <v>0</v>
      </c>
      <c r="S171" s="359">
        <v>0</v>
      </c>
      <c r="T171" s="359">
        <v>0</v>
      </c>
      <c r="U171" s="359">
        <v>0</v>
      </c>
      <c r="V171" s="359">
        <v>0</v>
      </c>
      <c r="W171" s="359">
        <v>0</v>
      </c>
      <c r="X171" s="359">
        <v>0</v>
      </c>
      <c r="Y171" s="359">
        <v>0</v>
      </c>
      <c r="Z171" s="359">
        <v>0</v>
      </c>
      <c r="AA171" s="359">
        <v>0</v>
      </c>
      <c r="AB171" s="359">
        <v>0</v>
      </c>
      <c r="AC171" s="359">
        <v>0</v>
      </c>
      <c r="AD171" s="359">
        <v>0</v>
      </c>
      <c r="AE171" s="359">
        <v>0</v>
      </c>
      <c r="AF171" s="359">
        <v>0</v>
      </c>
      <c r="AG171" s="360">
        <v>0</v>
      </c>
      <c r="AH171" s="358" t="s">
        <v>196</v>
      </c>
      <c r="AI171" s="358"/>
      <c r="AJ171" s="358"/>
      <c r="AK171" s="358" t="s">
        <v>196</v>
      </c>
      <c r="AL171" s="359">
        <v>0</v>
      </c>
      <c r="AM171" s="359">
        <v>0</v>
      </c>
      <c r="AN171" s="359">
        <v>0</v>
      </c>
      <c r="AO171" s="359">
        <v>0</v>
      </c>
      <c r="AP171" s="359">
        <v>0</v>
      </c>
      <c r="AQ171" s="359">
        <v>0</v>
      </c>
      <c r="AR171" s="359">
        <v>0</v>
      </c>
      <c r="AS171" s="359">
        <v>0</v>
      </c>
      <c r="AT171" s="359">
        <v>0</v>
      </c>
      <c r="AU171" s="359">
        <v>0</v>
      </c>
      <c r="AV171" s="359">
        <v>0</v>
      </c>
      <c r="AW171" s="359">
        <v>0</v>
      </c>
      <c r="AX171" s="359">
        <v>0</v>
      </c>
      <c r="AY171" s="359">
        <v>0</v>
      </c>
      <c r="AZ171" s="359">
        <v>0</v>
      </c>
      <c r="BA171" s="359">
        <v>0</v>
      </c>
      <c r="BB171" s="359">
        <v>0</v>
      </c>
      <c r="BC171" s="359">
        <v>0</v>
      </c>
      <c r="BD171" s="359">
        <v>0</v>
      </c>
      <c r="BE171" s="359">
        <v>0</v>
      </c>
      <c r="BF171" s="359">
        <v>0</v>
      </c>
      <c r="BG171" s="359">
        <v>0</v>
      </c>
      <c r="BH171" s="359">
        <v>0</v>
      </c>
      <c r="BI171" s="359">
        <v>0</v>
      </c>
      <c r="BJ171" s="359">
        <v>0</v>
      </c>
      <c r="BK171" s="359">
        <v>0</v>
      </c>
      <c r="BL171" s="359">
        <v>0</v>
      </c>
      <c r="BM171" s="359">
        <v>0</v>
      </c>
      <c r="BN171" s="359">
        <v>0</v>
      </c>
      <c r="BO171" s="359">
        <v>0</v>
      </c>
      <c r="BP171" s="360">
        <v>0</v>
      </c>
      <c r="BQ171" s="358" t="s">
        <v>196</v>
      </c>
    </row>
    <row r="172" spans="2:69" s="365" customFormat="1" ht="13.5" customHeight="1" x14ac:dyDescent="0.25">
      <c r="B172" s="362" t="s">
        <v>197</v>
      </c>
      <c r="C172" s="363">
        <v>0</v>
      </c>
      <c r="D172" s="363">
        <v>0</v>
      </c>
      <c r="E172" s="363">
        <v>0</v>
      </c>
      <c r="F172" s="363">
        <v>0</v>
      </c>
      <c r="G172" s="363">
        <v>0</v>
      </c>
      <c r="H172" s="363">
        <v>0</v>
      </c>
      <c r="I172" s="363">
        <v>0</v>
      </c>
      <c r="J172" s="363">
        <v>0</v>
      </c>
      <c r="K172" s="363">
        <v>0</v>
      </c>
      <c r="L172" s="363">
        <v>0</v>
      </c>
      <c r="M172" s="363">
        <v>0</v>
      </c>
      <c r="N172" s="363">
        <v>0</v>
      </c>
      <c r="O172" s="363">
        <v>0</v>
      </c>
      <c r="P172" s="363">
        <v>0</v>
      </c>
      <c r="Q172" s="363">
        <v>0</v>
      </c>
      <c r="R172" s="363">
        <v>0</v>
      </c>
      <c r="S172" s="363">
        <v>0</v>
      </c>
      <c r="T172" s="363">
        <v>0</v>
      </c>
      <c r="U172" s="363">
        <v>0</v>
      </c>
      <c r="V172" s="363">
        <v>0</v>
      </c>
      <c r="W172" s="363">
        <v>0</v>
      </c>
      <c r="X172" s="363">
        <v>0</v>
      </c>
      <c r="Y172" s="363">
        <v>0</v>
      </c>
      <c r="Z172" s="363">
        <v>0</v>
      </c>
      <c r="AA172" s="363">
        <v>0</v>
      </c>
      <c r="AB172" s="363">
        <v>0</v>
      </c>
      <c r="AC172" s="363">
        <v>0</v>
      </c>
      <c r="AD172" s="363">
        <v>0</v>
      </c>
      <c r="AE172" s="363">
        <v>0</v>
      </c>
      <c r="AF172" s="363">
        <v>0</v>
      </c>
      <c r="AG172" s="364">
        <v>0</v>
      </c>
      <c r="AH172" s="362" t="s">
        <v>197</v>
      </c>
      <c r="AI172" s="358"/>
      <c r="AJ172" s="358"/>
      <c r="AK172" s="362" t="s">
        <v>197</v>
      </c>
      <c r="AL172" s="1079">
        <v>0</v>
      </c>
      <c r="AM172" s="1079">
        <v>0</v>
      </c>
      <c r="AN172" s="1079">
        <v>0</v>
      </c>
      <c r="AO172" s="1079">
        <v>0</v>
      </c>
      <c r="AP172" s="1079">
        <v>0</v>
      </c>
      <c r="AQ172" s="1079">
        <v>0</v>
      </c>
      <c r="AR172" s="1079">
        <v>0</v>
      </c>
      <c r="AS172" s="1079">
        <v>0</v>
      </c>
      <c r="AT172" s="1079">
        <v>0</v>
      </c>
      <c r="AU172" s="1079">
        <v>0</v>
      </c>
      <c r="AV172" s="1079">
        <v>0</v>
      </c>
      <c r="AW172" s="1079">
        <v>0</v>
      </c>
      <c r="AX172" s="1079">
        <v>0</v>
      </c>
      <c r="AY172" s="1079">
        <v>0</v>
      </c>
      <c r="AZ172" s="1079">
        <v>0</v>
      </c>
      <c r="BA172" s="1079">
        <v>0</v>
      </c>
      <c r="BB172" s="1079">
        <v>0</v>
      </c>
      <c r="BC172" s="1079">
        <v>0</v>
      </c>
      <c r="BD172" s="1079">
        <v>0</v>
      </c>
      <c r="BE172" s="1079">
        <v>0</v>
      </c>
      <c r="BF172" s="1079">
        <v>0</v>
      </c>
      <c r="BG172" s="1079">
        <v>0</v>
      </c>
      <c r="BH172" s="1079">
        <v>0</v>
      </c>
      <c r="BI172" s="1079">
        <v>0</v>
      </c>
      <c r="BJ172" s="1079">
        <v>0</v>
      </c>
      <c r="BK172" s="1079">
        <v>0</v>
      </c>
      <c r="BL172" s="1079">
        <v>0</v>
      </c>
      <c r="BM172" s="1079">
        <v>0</v>
      </c>
      <c r="BN172" s="1079">
        <v>0</v>
      </c>
      <c r="BO172" s="1079">
        <v>0</v>
      </c>
      <c r="BP172" s="364">
        <v>0</v>
      </c>
      <c r="BQ172" s="362" t="s">
        <v>197</v>
      </c>
    </row>
    <row r="173" spans="2:69" s="361" customFormat="1" ht="13.5" customHeight="1" x14ac:dyDescent="0.25">
      <c r="B173" s="358" t="s">
        <v>199</v>
      </c>
      <c r="C173" s="359">
        <v>0</v>
      </c>
      <c r="D173" s="359">
        <v>0</v>
      </c>
      <c r="E173" s="359">
        <v>0</v>
      </c>
      <c r="F173" s="359">
        <v>0</v>
      </c>
      <c r="G173" s="359">
        <v>0</v>
      </c>
      <c r="H173" s="359">
        <v>0</v>
      </c>
      <c r="I173" s="359">
        <v>0</v>
      </c>
      <c r="J173" s="359">
        <v>0</v>
      </c>
      <c r="K173" s="359">
        <v>0</v>
      </c>
      <c r="L173" s="359">
        <v>0</v>
      </c>
      <c r="M173" s="359">
        <v>0</v>
      </c>
      <c r="N173" s="359">
        <v>0</v>
      </c>
      <c r="O173" s="359">
        <v>0</v>
      </c>
      <c r="P173" s="359">
        <v>0</v>
      </c>
      <c r="Q173" s="359">
        <v>0</v>
      </c>
      <c r="R173" s="359">
        <v>0</v>
      </c>
      <c r="S173" s="359">
        <v>0</v>
      </c>
      <c r="T173" s="359">
        <v>0</v>
      </c>
      <c r="U173" s="359">
        <v>0</v>
      </c>
      <c r="V173" s="359">
        <v>0</v>
      </c>
      <c r="W173" s="359">
        <v>0</v>
      </c>
      <c r="X173" s="359">
        <v>0</v>
      </c>
      <c r="Y173" s="359">
        <v>0</v>
      </c>
      <c r="Z173" s="359">
        <v>0</v>
      </c>
      <c r="AA173" s="359">
        <v>0</v>
      </c>
      <c r="AB173" s="359">
        <v>0</v>
      </c>
      <c r="AC173" s="359">
        <v>0</v>
      </c>
      <c r="AD173" s="359">
        <v>0</v>
      </c>
      <c r="AE173" s="359">
        <v>0</v>
      </c>
      <c r="AF173" s="359">
        <v>0</v>
      </c>
      <c r="AG173" s="360">
        <v>0</v>
      </c>
      <c r="AH173" s="358" t="s">
        <v>199</v>
      </c>
      <c r="AI173" s="358"/>
      <c r="AJ173" s="358"/>
      <c r="AK173" s="358" t="s">
        <v>199</v>
      </c>
      <c r="AL173" s="359">
        <v>0</v>
      </c>
      <c r="AM173" s="359">
        <v>0</v>
      </c>
      <c r="AN173" s="359">
        <v>0</v>
      </c>
      <c r="AO173" s="359">
        <v>0</v>
      </c>
      <c r="AP173" s="359">
        <v>0</v>
      </c>
      <c r="AQ173" s="359">
        <v>0</v>
      </c>
      <c r="AR173" s="359">
        <v>0</v>
      </c>
      <c r="AS173" s="359">
        <v>0</v>
      </c>
      <c r="AT173" s="359">
        <v>0</v>
      </c>
      <c r="AU173" s="359">
        <v>0</v>
      </c>
      <c r="AV173" s="359">
        <v>0</v>
      </c>
      <c r="AW173" s="359">
        <v>0</v>
      </c>
      <c r="AX173" s="359">
        <v>0</v>
      </c>
      <c r="AY173" s="359">
        <v>0</v>
      </c>
      <c r="AZ173" s="359">
        <v>0</v>
      </c>
      <c r="BA173" s="359">
        <v>0</v>
      </c>
      <c r="BB173" s="359">
        <v>0</v>
      </c>
      <c r="BC173" s="359">
        <v>0</v>
      </c>
      <c r="BD173" s="359">
        <v>0</v>
      </c>
      <c r="BE173" s="359">
        <v>0</v>
      </c>
      <c r="BF173" s="359">
        <v>0</v>
      </c>
      <c r="BG173" s="359">
        <v>0</v>
      </c>
      <c r="BH173" s="359">
        <v>0</v>
      </c>
      <c r="BI173" s="359">
        <v>0</v>
      </c>
      <c r="BJ173" s="359">
        <v>0</v>
      </c>
      <c r="BK173" s="359">
        <v>0</v>
      </c>
      <c r="BL173" s="359">
        <v>0</v>
      </c>
      <c r="BM173" s="359">
        <v>0</v>
      </c>
      <c r="BN173" s="359">
        <v>0</v>
      </c>
      <c r="BO173" s="359">
        <v>0</v>
      </c>
      <c r="BP173" s="360">
        <v>0</v>
      </c>
      <c r="BQ173" s="358" t="s">
        <v>199</v>
      </c>
    </row>
    <row r="174" spans="2:69" s="365" customFormat="1" ht="13.5" customHeight="1" x14ac:dyDescent="0.25">
      <c r="B174" s="362" t="s">
        <v>201</v>
      </c>
      <c r="C174" s="363">
        <v>0</v>
      </c>
      <c r="D174" s="363">
        <v>0</v>
      </c>
      <c r="E174" s="363">
        <v>0</v>
      </c>
      <c r="F174" s="363">
        <v>0</v>
      </c>
      <c r="G174" s="363">
        <v>0</v>
      </c>
      <c r="H174" s="363">
        <v>0</v>
      </c>
      <c r="I174" s="363">
        <v>0</v>
      </c>
      <c r="J174" s="363">
        <v>0</v>
      </c>
      <c r="K174" s="363">
        <v>0</v>
      </c>
      <c r="L174" s="363">
        <v>0</v>
      </c>
      <c r="M174" s="363">
        <v>0</v>
      </c>
      <c r="N174" s="363">
        <v>0</v>
      </c>
      <c r="O174" s="363">
        <v>0</v>
      </c>
      <c r="P174" s="363">
        <v>0</v>
      </c>
      <c r="Q174" s="363">
        <v>0</v>
      </c>
      <c r="R174" s="363">
        <v>0</v>
      </c>
      <c r="S174" s="363">
        <v>0</v>
      </c>
      <c r="T174" s="363">
        <v>0</v>
      </c>
      <c r="U174" s="363">
        <v>0</v>
      </c>
      <c r="V174" s="363">
        <v>0</v>
      </c>
      <c r="W174" s="363">
        <v>0</v>
      </c>
      <c r="X174" s="363">
        <v>0</v>
      </c>
      <c r="Y174" s="363">
        <v>0</v>
      </c>
      <c r="Z174" s="363">
        <v>0</v>
      </c>
      <c r="AA174" s="363">
        <v>0</v>
      </c>
      <c r="AB174" s="363">
        <v>0</v>
      </c>
      <c r="AC174" s="363">
        <v>0</v>
      </c>
      <c r="AD174" s="363">
        <v>0</v>
      </c>
      <c r="AE174" s="363">
        <v>0</v>
      </c>
      <c r="AF174" s="363">
        <v>0</v>
      </c>
      <c r="AG174" s="364">
        <v>0</v>
      </c>
      <c r="AH174" s="362" t="s">
        <v>201</v>
      </c>
      <c r="AI174" s="358"/>
      <c r="AJ174" s="358"/>
      <c r="AK174" s="362" t="s">
        <v>201</v>
      </c>
      <c r="AL174" s="1079">
        <v>0</v>
      </c>
      <c r="AM174" s="1079">
        <v>0</v>
      </c>
      <c r="AN174" s="1079">
        <v>0</v>
      </c>
      <c r="AO174" s="1079">
        <v>0</v>
      </c>
      <c r="AP174" s="1079">
        <v>0</v>
      </c>
      <c r="AQ174" s="1079">
        <v>0</v>
      </c>
      <c r="AR174" s="1079">
        <v>0</v>
      </c>
      <c r="AS174" s="1079">
        <v>0</v>
      </c>
      <c r="AT174" s="1079">
        <v>0</v>
      </c>
      <c r="AU174" s="1079">
        <v>0</v>
      </c>
      <c r="AV174" s="1079">
        <v>0</v>
      </c>
      <c r="AW174" s="1079">
        <v>0</v>
      </c>
      <c r="AX174" s="1079">
        <v>0</v>
      </c>
      <c r="AY174" s="1079">
        <v>0</v>
      </c>
      <c r="AZ174" s="1079">
        <v>0</v>
      </c>
      <c r="BA174" s="1079">
        <v>0</v>
      </c>
      <c r="BB174" s="1079">
        <v>0</v>
      </c>
      <c r="BC174" s="1079">
        <v>0</v>
      </c>
      <c r="BD174" s="1079">
        <v>0</v>
      </c>
      <c r="BE174" s="1079">
        <v>0</v>
      </c>
      <c r="BF174" s="1079">
        <v>0</v>
      </c>
      <c r="BG174" s="1079">
        <v>0</v>
      </c>
      <c r="BH174" s="1079">
        <v>0</v>
      </c>
      <c r="BI174" s="1079">
        <v>0</v>
      </c>
      <c r="BJ174" s="1079">
        <v>0</v>
      </c>
      <c r="BK174" s="1079">
        <v>0</v>
      </c>
      <c r="BL174" s="1079">
        <v>0</v>
      </c>
      <c r="BM174" s="1079">
        <v>0</v>
      </c>
      <c r="BN174" s="1079">
        <v>0</v>
      </c>
      <c r="BO174" s="1079">
        <v>0</v>
      </c>
      <c r="BP174" s="364">
        <v>0</v>
      </c>
      <c r="BQ174" s="362" t="s">
        <v>201</v>
      </c>
    </row>
    <row r="175" spans="2:69" s="361" customFormat="1" ht="13.5" customHeight="1" x14ac:dyDescent="0.25">
      <c r="B175" s="358" t="s">
        <v>202</v>
      </c>
      <c r="C175" s="359">
        <v>0</v>
      </c>
      <c r="D175" s="359">
        <v>0</v>
      </c>
      <c r="E175" s="359">
        <v>0</v>
      </c>
      <c r="F175" s="359">
        <v>0</v>
      </c>
      <c r="G175" s="359">
        <v>0</v>
      </c>
      <c r="H175" s="359">
        <v>0</v>
      </c>
      <c r="I175" s="359">
        <v>0</v>
      </c>
      <c r="J175" s="359">
        <v>0</v>
      </c>
      <c r="K175" s="359">
        <v>0</v>
      </c>
      <c r="L175" s="359">
        <v>0</v>
      </c>
      <c r="M175" s="359">
        <v>0</v>
      </c>
      <c r="N175" s="359">
        <v>0</v>
      </c>
      <c r="O175" s="359">
        <v>0</v>
      </c>
      <c r="P175" s="359">
        <v>0</v>
      </c>
      <c r="Q175" s="359">
        <v>0</v>
      </c>
      <c r="R175" s="359">
        <v>0</v>
      </c>
      <c r="S175" s="359">
        <v>0</v>
      </c>
      <c r="T175" s="359">
        <v>0</v>
      </c>
      <c r="U175" s="359">
        <v>0</v>
      </c>
      <c r="V175" s="359">
        <v>0</v>
      </c>
      <c r="W175" s="359">
        <v>0</v>
      </c>
      <c r="X175" s="359">
        <v>0</v>
      </c>
      <c r="Y175" s="359">
        <v>0</v>
      </c>
      <c r="Z175" s="359">
        <v>0</v>
      </c>
      <c r="AA175" s="359">
        <v>0</v>
      </c>
      <c r="AB175" s="359">
        <v>0</v>
      </c>
      <c r="AC175" s="359">
        <v>0</v>
      </c>
      <c r="AD175" s="359">
        <v>0</v>
      </c>
      <c r="AE175" s="359">
        <v>0</v>
      </c>
      <c r="AF175" s="359">
        <v>0</v>
      </c>
      <c r="AG175" s="360">
        <v>0</v>
      </c>
      <c r="AH175" s="358" t="s">
        <v>202</v>
      </c>
      <c r="AI175" s="358"/>
      <c r="AJ175" s="358"/>
      <c r="AK175" s="358" t="s">
        <v>202</v>
      </c>
      <c r="AL175" s="359">
        <v>0</v>
      </c>
      <c r="AM175" s="359">
        <v>0</v>
      </c>
      <c r="AN175" s="359">
        <v>0</v>
      </c>
      <c r="AO175" s="359">
        <v>0</v>
      </c>
      <c r="AP175" s="359">
        <v>0</v>
      </c>
      <c r="AQ175" s="359">
        <v>0</v>
      </c>
      <c r="AR175" s="359">
        <v>0</v>
      </c>
      <c r="AS175" s="359">
        <v>0</v>
      </c>
      <c r="AT175" s="359">
        <v>0</v>
      </c>
      <c r="AU175" s="359">
        <v>0</v>
      </c>
      <c r="AV175" s="359">
        <v>0</v>
      </c>
      <c r="AW175" s="359">
        <v>0</v>
      </c>
      <c r="AX175" s="359">
        <v>0</v>
      </c>
      <c r="AY175" s="359">
        <v>0</v>
      </c>
      <c r="AZ175" s="359">
        <v>0</v>
      </c>
      <c r="BA175" s="359">
        <v>0</v>
      </c>
      <c r="BB175" s="359">
        <v>0</v>
      </c>
      <c r="BC175" s="359">
        <v>0</v>
      </c>
      <c r="BD175" s="359">
        <v>0</v>
      </c>
      <c r="BE175" s="359">
        <v>0</v>
      </c>
      <c r="BF175" s="359">
        <v>0</v>
      </c>
      <c r="BG175" s="359">
        <v>0</v>
      </c>
      <c r="BH175" s="359">
        <v>0</v>
      </c>
      <c r="BI175" s="359">
        <v>0</v>
      </c>
      <c r="BJ175" s="359">
        <v>0</v>
      </c>
      <c r="BK175" s="359">
        <v>0</v>
      </c>
      <c r="BL175" s="359">
        <v>0</v>
      </c>
      <c r="BM175" s="359">
        <v>0</v>
      </c>
      <c r="BN175" s="359">
        <v>0</v>
      </c>
      <c r="BO175" s="359">
        <v>0</v>
      </c>
      <c r="BP175" s="360">
        <v>0</v>
      </c>
      <c r="BQ175" s="358" t="s">
        <v>202</v>
      </c>
    </row>
    <row r="176" spans="2:69" s="365" customFormat="1" ht="13.5" customHeight="1" x14ac:dyDescent="0.25">
      <c r="B176" s="362" t="s">
        <v>203</v>
      </c>
      <c r="C176" s="363">
        <v>0</v>
      </c>
      <c r="D176" s="363">
        <v>0</v>
      </c>
      <c r="E176" s="363">
        <v>0</v>
      </c>
      <c r="F176" s="363">
        <v>0</v>
      </c>
      <c r="G176" s="363">
        <v>0</v>
      </c>
      <c r="H176" s="363">
        <v>0</v>
      </c>
      <c r="I176" s="363">
        <v>0</v>
      </c>
      <c r="J176" s="363">
        <v>0</v>
      </c>
      <c r="K176" s="363">
        <v>0</v>
      </c>
      <c r="L176" s="363">
        <v>0</v>
      </c>
      <c r="M176" s="363">
        <v>0</v>
      </c>
      <c r="N176" s="363">
        <v>0</v>
      </c>
      <c r="O176" s="363">
        <v>0</v>
      </c>
      <c r="P176" s="363">
        <v>0</v>
      </c>
      <c r="Q176" s="363">
        <v>0</v>
      </c>
      <c r="R176" s="363">
        <v>0</v>
      </c>
      <c r="S176" s="363">
        <v>0</v>
      </c>
      <c r="T176" s="363">
        <v>0</v>
      </c>
      <c r="U176" s="363">
        <v>0</v>
      </c>
      <c r="V176" s="363">
        <v>0</v>
      </c>
      <c r="W176" s="363">
        <v>0</v>
      </c>
      <c r="X176" s="363">
        <v>0</v>
      </c>
      <c r="Y176" s="363">
        <v>0</v>
      </c>
      <c r="Z176" s="363">
        <v>0</v>
      </c>
      <c r="AA176" s="363">
        <v>0</v>
      </c>
      <c r="AB176" s="363">
        <v>0</v>
      </c>
      <c r="AC176" s="363">
        <v>0</v>
      </c>
      <c r="AD176" s="363">
        <v>9791</v>
      </c>
      <c r="AE176" s="363">
        <v>0</v>
      </c>
      <c r="AF176" s="363">
        <v>0</v>
      </c>
      <c r="AG176" s="364">
        <v>9791</v>
      </c>
      <c r="AH176" s="362" t="s">
        <v>203</v>
      </c>
      <c r="AI176" s="358"/>
      <c r="AJ176" s="358"/>
      <c r="AK176" s="362" t="s">
        <v>203</v>
      </c>
      <c r="AL176" s="1079">
        <v>0</v>
      </c>
      <c r="AM176" s="1079">
        <v>0</v>
      </c>
      <c r="AN176" s="1079">
        <v>0</v>
      </c>
      <c r="AO176" s="1079">
        <v>0</v>
      </c>
      <c r="AP176" s="1079">
        <v>0</v>
      </c>
      <c r="AQ176" s="1079">
        <v>0</v>
      </c>
      <c r="AR176" s="1079">
        <v>0</v>
      </c>
      <c r="AS176" s="1079">
        <v>0</v>
      </c>
      <c r="AT176" s="1079">
        <v>0</v>
      </c>
      <c r="AU176" s="1079">
        <v>0</v>
      </c>
      <c r="AV176" s="1079">
        <v>0</v>
      </c>
      <c r="AW176" s="1079">
        <v>0</v>
      </c>
      <c r="AX176" s="1079">
        <v>0</v>
      </c>
      <c r="AY176" s="1079">
        <v>0</v>
      </c>
      <c r="AZ176" s="1079">
        <v>0</v>
      </c>
      <c r="BA176" s="1079">
        <v>0</v>
      </c>
      <c r="BB176" s="1079">
        <v>0</v>
      </c>
      <c r="BC176" s="1079">
        <v>0</v>
      </c>
      <c r="BD176" s="1079">
        <v>0</v>
      </c>
      <c r="BE176" s="1079">
        <v>0</v>
      </c>
      <c r="BF176" s="1079">
        <v>0</v>
      </c>
      <c r="BG176" s="1079">
        <v>0</v>
      </c>
      <c r="BH176" s="1079">
        <v>0</v>
      </c>
      <c r="BI176" s="1079">
        <v>0</v>
      </c>
      <c r="BJ176" s="1079">
        <v>0</v>
      </c>
      <c r="BK176" s="1079">
        <v>0</v>
      </c>
      <c r="BL176" s="1079">
        <v>0</v>
      </c>
      <c r="BM176" s="1122">
        <v>254360631</v>
      </c>
      <c r="BN176" s="1079">
        <v>0</v>
      </c>
      <c r="BO176" s="1079">
        <v>0</v>
      </c>
      <c r="BP176" s="364">
        <v>254360631</v>
      </c>
      <c r="BQ176" s="362" t="s">
        <v>203</v>
      </c>
    </row>
    <row r="177" spans="2:139" s="361" customFormat="1" ht="13.5" customHeight="1" x14ac:dyDescent="0.25">
      <c r="B177" s="358" t="s">
        <v>205</v>
      </c>
      <c r="C177" s="359">
        <v>0</v>
      </c>
      <c r="D177" s="359">
        <v>0</v>
      </c>
      <c r="E177" s="359">
        <v>0</v>
      </c>
      <c r="F177" s="359">
        <v>0</v>
      </c>
      <c r="G177" s="359">
        <v>0</v>
      </c>
      <c r="H177" s="359">
        <v>0</v>
      </c>
      <c r="I177" s="359">
        <v>0</v>
      </c>
      <c r="J177" s="359">
        <v>0</v>
      </c>
      <c r="K177" s="359">
        <v>0</v>
      </c>
      <c r="L177" s="359">
        <v>0</v>
      </c>
      <c r="M177" s="359">
        <v>0</v>
      </c>
      <c r="N177" s="359">
        <v>0</v>
      </c>
      <c r="O177" s="359">
        <v>0</v>
      </c>
      <c r="P177" s="359">
        <v>0</v>
      </c>
      <c r="Q177" s="359">
        <v>0</v>
      </c>
      <c r="R177" s="359">
        <v>0</v>
      </c>
      <c r="S177" s="359">
        <v>0</v>
      </c>
      <c r="T177" s="359">
        <v>0</v>
      </c>
      <c r="U177" s="359">
        <v>0</v>
      </c>
      <c r="V177" s="359">
        <v>0</v>
      </c>
      <c r="W177" s="359">
        <v>0</v>
      </c>
      <c r="X177" s="359">
        <v>0</v>
      </c>
      <c r="Y177" s="359">
        <v>0</v>
      </c>
      <c r="Z177" s="359">
        <v>0</v>
      </c>
      <c r="AA177" s="359">
        <v>0</v>
      </c>
      <c r="AB177" s="359">
        <v>0</v>
      </c>
      <c r="AC177" s="359">
        <v>0</v>
      </c>
      <c r="AD177" s="359">
        <v>0</v>
      </c>
      <c r="AE177" s="359">
        <v>0</v>
      </c>
      <c r="AF177" s="359">
        <v>0</v>
      </c>
      <c r="AG177" s="360">
        <v>0</v>
      </c>
      <c r="AH177" s="358" t="s">
        <v>205</v>
      </c>
      <c r="AI177" s="358"/>
      <c r="AJ177" s="358"/>
      <c r="AK177" s="358" t="s">
        <v>205</v>
      </c>
      <c r="AL177" s="359">
        <v>0</v>
      </c>
      <c r="AM177" s="359">
        <v>0</v>
      </c>
      <c r="AN177" s="359">
        <v>0</v>
      </c>
      <c r="AO177" s="359">
        <v>0</v>
      </c>
      <c r="AP177" s="359">
        <v>0</v>
      </c>
      <c r="AQ177" s="359">
        <v>0</v>
      </c>
      <c r="AR177" s="359">
        <v>0</v>
      </c>
      <c r="AS177" s="359">
        <v>0</v>
      </c>
      <c r="AT177" s="359">
        <v>0</v>
      </c>
      <c r="AU177" s="359">
        <v>0</v>
      </c>
      <c r="AV177" s="359">
        <v>0</v>
      </c>
      <c r="AW177" s="359">
        <v>0</v>
      </c>
      <c r="AX177" s="359">
        <v>0</v>
      </c>
      <c r="AY177" s="359">
        <v>0</v>
      </c>
      <c r="AZ177" s="359">
        <v>0</v>
      </c>
      <c r="BA177" s="359">
        <v>0</v>
      </c>
      <c r="BB177" s="359">
        <v>0</v>
      </c>
      <c r="BC177" s="359">
        <v>0</v>
      </c>
      <c r="BD177" s="359">
        <v>0</v>
      </c>
      <c r="BE177" s="359">
        <v>0</v>
      </c>
      <c r="BF177" s="359">
        <v>0</v>
      </c>
      <c r="BG177" s="359">
        <v>0</v>
      </c>
      <c r="BH177" s="359">
        <v>0</v>
      </c>
      <c r="BI177" s="359">
        <v>0</v>
      </c>
      <c r="BJ177" s="359">
        <v>0</v>
      </c>
      <c r="BK177" s="359">
        <v>0</v>
      </c>
      <c r="BL177" s="359">
        <v>0</v>
      </c>
      <c r="BM177" s="359">
        <v>0</v>
      </c>
      <c r="BN177" s="359">
        <v>0</v>
      </c>
      <c r="BO177" s="359">
        <v>0</v>
      </c>
      <c r="BP177" s="360">
        <v>0</v>
      </c>
      <c r="BQ177" s="358" t="s">
        <v>205</v>
      </c>
    </row>
    <row r="178" spans="2:139" s="365" customFormat="1" ht="13.5" customHeight="1" x14ac:dyDescent="0.25">
      <c r="B178" s="362" t="s">
        <v>206</v>
      </c>
      <c r="C178" s="363">
        <v>0</v>
      </c>
      <c r="D178" s="363">
        <v>0</v>
      </c>
      <c r="E178" s="363">
        <v>0</v>
      </c>
      <c r="F178" s="363">
        <v>0</v>
      </c>
      <c r="G178" s="363">
        <v>0</v>
      </c>
      <c r="H178" s="363">
        <v>0</v>
      </c>
      <c r="I178" s="363">
        <v>0</v>
      </c>
      <c r="J178" s="363">
        <v>0</v>
      </c>
      <c r="K178" s="363">
        <v>0</v>
      </c>
      <c r="L178" s="363">
        <v>0</v>
      </c>
      <c r="M178" s="363">
        <v>0</v>
      </c>
      <c r="N178" s="363">
        <v>0</v>
      </c>
      <c r="O178" s="363">
        <v>0</v>
      </c>
      <c r="P178" s="363">
        <v>0</v>
      </c>
      <c r="Q178" s="363">
        <v>0</v>
      </c>
      <c r="R178" s="363">
        <v>0</v>
      </c>
      <c r="S178" s="363">
        <v>0</v>
      </c>
      <c r="T178" s="363">
        <v>0</v>
      </c>
      <c r="U178" s="363">
        <v>0</v>
      </c>
      <c r="V178" s="363">
        <v>0</v>
      </c>
      <c r="W178" s="363">
        <v>0</v>
      </c>
      <c r="X178" s="363">
        <v>0</v>
      </c>
      <c r="Y178" s="363">
        <v>0</v>
      </c>
      <c r="Z178" s="363">
        <v>0</v>
      </c>
      <c r="AA178" s="363">
        <v>0</v>
      </c>
      <c r="AB178" s="363">
        <v>0</v>
      </c>
      <c r="AC178" s="363">
        <v>0</v>
      </c>
      <c r="AD178" s="363">
        <v>0</v>
      </c>
      <c r="AE178" s="363">
        <v>0</v>
      </c>
      <c r="AF178" s="363">
        <v>0</v>
      </c>
      <c r="AG178" s="364">
        <v>0</v>
      </c>
      <c r="AH178" s="362" t="s">
        <v>206</v>
      </c>
      <c r="AI178" s="358"/>
      <c r="AJ178" s="358"/>
      <c r="AK178" s="362" t="s">
        <v>206</v>
      </c>
      <c r="AL178" s="1079">
        <v>0</v>
      </c>
      <c r="AM178" s="1079">
        <v>0</v>
      </c>
      <c r="AN178" s="1079">
        <v>0</v>
      </c>
      <c r="AO178" s="1079">
        <v>0</v>
      </c>
      <c r="AP178" s="1079">
        <v>0</v>
      </c>
      <c r="AQ178" s="1079">
        <v>0</v>
      </c>
      <c r="AR178" s="1079">
        <v>0</v>
      </c>
      <c r="AS178" s="1079">
        <v>0</v>
      </c>
      <c r="AT178" s="1079">
        <v>0</v>
      </c>
      <c r="AU178" s="1079">
        <v>0</v>
      </c>
      <c r="AV178" s="1079">
        <v>0</v>
      </c>
      <c r="AW178" s="1079">
        <v>0</v>
      </c>
      <c r="AX178" s="1079">
        <v>0</v>
      </c>
      <c r="AY178" s="1079">
        <v>0</v>
      </c>
      <c r="AZ178" s="1079">
        <v>0</v>
      </c>
      <c r="BA178" s="1079">
        <v>0</v>
      </c>
      <c r="BB178" s="1079">
        <v>0</v>
      </c>
      <c r="BC178" s="1079">
        <v>0</v>
      </c>
      <c r="BD178" s="1079">
        <v>0</v>
      </c>
      <c r="BE178" s="1079">
        <v>0</v>
      </c>
      <c r="BF178" s="1079">
        <v>0</v>
      </c>
      <c r="BG178" s="1079">
        <v>0</v>
      </c>
      <c r="BH178" s="1079">
        <v>0</v>
      </c>
      <c r="BI178" s="1079">
        <v>0</v>
      </c>
      <c r="BJ178" s="1079">
        <v>0</v>
      </c>
      <c r="BK178" s="1079">
        <v>0</v>
      </c>
      <c r="BL178" s="1079">
        <v>0</v>
      </c>
      <c r="BM178" s="1079">
        <v>0</v>
      </c>
      <c r="BN178" s="1079">
        <v>0</v>
      </c>
      <c r="BO178" s="1079">
        <v>0</v>
      </c>
      <c r="BP178" s="364">
        <v>0</v>
      </c>
      <c r="BQ178" s="362" t="s">
        <v>206</v>
      </c>
    </row>
    <row r="179" spans="2:139" s="361" customFormat="1" ht="13.5" customHeight="1" x14ac:dyDescent="0.25">
      <c r="B179" s="358" t="s">
        <v>207</v>
      </c>
      <c r="C179" s="359">
        <v>0</v>
      </c>
      <c r="D179" s="359">
        <v>0</v>
      </c>
      <c r="E179" s="359">
        <v>0</v>
      </c>
      <c r="F179" s="359">
        <v>0</v>
      </c>
      <c r="G179" s="359">
        <v>0</v>
      </c>
      <c r="H179" s="359">
        <v>0</v>
      </c>
      <c r="I179" s="359">
        <v>0</v>
      </c>
      <c r="J179" s="359">
        <v>0</v>
      </c>
      <c r="K179" s="359">
        <v>0</v>
      </c>
      <c r="L179" s="359">
        <v>0</v>
      </c>
      <c r="M179" s="359">
        <v>0</v>
      </c>
      <c r="N179" s="359">
        <v>0</v>
      </c>
      <c r="O179" s="359">
        <v>0</v>
      </c>
      <c r="P179" s="359">
        <v>0</v>
      </c>
      <c r="Q179" s="359">
        <v>0</v>
      </c>
      <c r="R179" s="359">
        <v>0</v>
      </c>
      <c r="S179" s="359">
        <v>0</v>
      </c>
      <c r="T179" s="359">
        <v>0</v>
      </c>
      <c r="U179" s="359">
        <v>0</v>
      </c>
      <c r="V179" s="359">
        <v>0</v>
      </c>
      <c r="W179" s="359">
        <v>0</v>
      </c>
      <c r="X179" s="359">
        <v>0</v>
      </c>
      <c r="Y179" s="359">
        <v>0</v>
      </c>
      <c r="Z179" s="359">
        <v>0</v>
      </c>
      <c r="AA179" s="359">
        <v>0</v>
      </c>
      <c r="AB179" s="359">
        <v>0</v>
      </c>
      <c r="AC179" s="359">
        <v>0</v>
      </c>
      <c r="AD179" s="359">
        <v>0</v>
      </c>
      <c r="AE179" s="359">
        <v>0</v>
      </c>
      <c r="AF179" s="359">
        <v>0</v>
      </c>
      <c r="AG179" s="360">
        <v>0</v>
      </c>
      <c r="AH179" s="358" t="s">
        <v>207</v>
      </c>
      <c r="AI179" s="358"/>
      <c r="AJ179" s="358"/>
      <c r="AK179" s="358" t="s">
        <v>207</v>
      </c>
      <c r="AL179" s="359">
        <v>0</v>
      </c>
      <c r="AM179" s="359">
        <v>0</v>
      </c>
      <c r="AN179" s="359">
        <v>0</v>
      </c>
      <c r="AO179" s="359">
        <v>0</v>
      </c>
      <c r="AP179" s="359">
        <v>0</v>
      </c>
      <c r="AQ179" s="359">
        <v>0</v>
      </c>
      <c r="AR179" s="359">
        <v>0</v>
      </c>
      <c r="AS179" s="359">
        <v>0</v>
      </c>
      <c r="AT179" s="359">
        <v>0</v>
      </c>
      <c r="AU179" s="359">
        <v>0</v>
      </c>
      <c r="AV179" s="359">
        <v>0</v>
      </c>
      <c r="AW179" s="359">
        <v>0</v>
      </c>
      <c r="AX179" s="359">
        <v>0</v>
      </c>
      <c r="AY179" s="359">
        <v>0</v>
      </c>
      <c r="AZ179" s="359">
        <v>0</v>
      </c>
      <c r="BA179" s="359">
        <v>0</v>
      </c>
      <c r="BB179" s="359">
        <v>0</v>
      </c>
      <c r="BC179" s="359">
        <v>0</v>
      </c>
      <c r="BD179" s="359">
        <v>0</v>
      </c>
      <c r="BE179" s="359">
        <v>0</v>
      </c>
      <c r="BF179" s="359">
        <v>0</v>
      </c>
      <c r="BG179" s="359">
        <v>0</v>
      </c>
      <c r="BH179" s="359">
        <v>0</v>
      </c>
      <c r="BI179" s="359">
        <v>0</v>
      </c>
      <c r="BJ179" s="359">
        <v>0</v>
      </c>
      <c r="BK179" s="359">
        <v>0</v>
      </c>
      <c r="BL179" s="359">
        <v>0</v>
      </c>
      <c r="BM179" s="359">
        <v>0</v>
      </c>
      <c r="BN179" s="359">
        <v>0</v>
      </c>
      <c r="BO179" s="359">
        <v>0</v>
      </c>
      <c r="BP179" s="360">
        <v>0</v>
      </c>
      <c r="BQ179" s="358" t="s">
        <v>207</v>
      </c>
    </row>
    <row r="180" spans="2:139" s="365" customFormat="1" ht="13.5" customHeight="1" x14ac:dyDescent="0.25">
      <c r="B180" s="362" t="s">
        <v>208</v>
      </c>
      <c r="C180" s="363">
        <v>0</v>
      </c>
      <c r="D180" s="363">
        <v>0</v>
      </c>
      <c r="E180" s="363">
        <v>0</v>
      </c>
      <c r="F180" s="363">
        <v>0</v>
      </c>
      <c r="G180" s="363">
        <v>0</v>
      </c>
      <c r="H180" s="363">
        <v>0</v>
      </c>
      <c r="I180" s="363">
        <v>0</v>
      </c>
      <c r="J180" s="363">
        <v>0</v>
      </c>
      <c r="K180" s="363">
        <v>0</v>
      </c>
      <c r="L180" s="363">
        <v>0</v>
      </c>
      <c r="M180" s="363">
        <v>0</v>
      </c>
      <c r="N180" s="363">
        <v>0</v>
      </c>
      <c r="O180" s="363">
        <v>0</v>
      </c>
      <c r="P180" s="363">
        <v>0</v>
      </c>
      <c r="Q180" s="363">
        <v>0</v>
      </c>
      <c r="R180" s="363">
        <v>0</v>
      </c>
      <c r="S180" s="363">
        <v>0</v>
      </c>
      <c r="T180" s="363">
        <v>0</v>
      </c>
      <c r="U180" s="363">
        <v>0</v>
      </c>
      <c r="V180" s="363">
        <v>0</v>
      </c>
      <c r="W180" s="363">
        <v>0</v>
      </c>
      <c r="X180" s="363">
        <v>0</v>
      </c>
      <c r="Y180" s="363">
        <v>0</v>
      </c>
      <c r="Z180" s="363">
        <v>0</v>
      </c>
      <c r="AA180" s="363">
        <v>0</v>
      </c>
      <c r="AB180" s="363">
        <v>0</v>
      </c>
      <c r="AC180" s="363">
        <v>0</v>
      </c>
      <c r="AD180" s="363">
        <v>0</v>
      </c>
      <c r="AE180" s="363">
        <v>0</v>
      </c>
      <c r="AF180" s="363">
        <v>0</v>
      </c>
      <c r="AG180" s="364">
        <v>0</v>
      </c>
      <c r="AH180" s="362" t="s">
        <v>208</v>
      </c>
      <c r="AI180" s="358"/>
      <c r="AJ180" s="358"/>
      <c r="AK180" s="362" t="s">
        <v>208</v>
      </c>
      <c r="AL180" s="1079">
        <v>0</v>
      </c>
      <c r="AM180" s="1079">
        <v>0</v>
      </c>
      <c r="AN180" s="1079">
        <v>0</v>
      </c>
      <c r="AO180" s="1079">
        <v>0</v>
      </c>
      <c r="AP180" s="1079">
        <v>0</v>
      </c>
      <c r="AQ180" s="1079">
        <v>0</v>
      </c>
      <c r="AR180" s="1079">
        <v>0</v>
      </c>
      <c r="AS180" s="1079">
        <v>0</v>
      </c>
      <c r="AT180" s="1079">
        <v>0</v>
      </c>
      <c r="AU180" s="1079">
        <v>0</v>
      </c>
      <c r="AV180" s="1079">
        <v>0</v>
      </c>
      <c r="AW180" s="1079">
        <v>0</v>
      </c>
      <c r="AX180" s="1079">
        <v>0</v>
      </c>
      <c r="AY180" s="1079">
        <v>0</v>
      </c>
      <c r="AZ180" s="1079">
        <v>0</v>
      </c>
      <c r="BA180" s="1079">
        <v>0</v>
      </c>
      <c r="BB180" s="1079">
        <v>0</v>
      </c>
      <c r="BC180" s="1079">
        <v>0</v>
      </c>
      <c r="BD180" s="1079">
        <v>0</v>
      </c>
      <c r="BE180" s="1079">
        <v>0</v>
      </c>
      <c r="BF180" s="1079">
        <v>0</v>
      </c>
      <c r="BG180" s="1079">
        <v>0</v>
      </c>
      <c r="BH180" s="1079">
        <v>0</v>
      </c>
      <c r="BI180" s="1079">
        <v>0</v>
      </c>
      <c r="BJ180" s="1079">
        <v>0</v>
      </c>
      <c r="BK180" s="1079">
        <v>0</v>
      </c>
      <c r="BL180" s="1079">
        <v>0</v>
      </c>
      <c r="BM180" s="1079">
        <v>0</v>
      </c>
      <c r="BN180" s="1079">
        <v>0</v>
      </c>
      <c r="BO180" s="1079">
        <v>0</v>
      </c>
      <c r="BP180" s="364">
        <v>0</v>
      </c>
      <c r="BQ180" s="362" t="s">
        <v>208</v>
      </c>
    </row>
    <row r="181" spans="2:139" s="361" customFormat="1" ht="13.5" customHeight="1" x14ac:dyDescent="0.25">
      <c r="B181" s="358" t="s">
        <v>209</v>
      </c>
      <c r="C181" s="359">
        <v>0</v>
      </c>
      <c r="D181" s="359">
        <v>0</v>
      </c>
      <c r="E181" s="359">
        <v>0</v>
      </c>
      <c r="F181" s="359">
        <v>0</v>
      </c>
      <c r="G181" s="359">
        <v>0</v>
      </c>
      <c r="H181" s="359">
        <v>0</v>
      </c>
      <c r="I181" s="359">
        <v>0</v>
      </c>
      <c r="J181" s="359">
        <v>0</v>
      </c>
      <c r="K181" s="359">
        <v>0</v>
      </c>
      <c r="L181" s="359">
        <v>0</v>
      </c>
      <c r="M181" s="359">
        <v>0</v>
      </c>
      <c r="N181" s="359">
        <v>0</v>
      </c>
      <c r="O181" s="359">
        <v>0</v>
      </c>
      <c r="P181" s="359">
        <v>0</v>
      </c>
      <c r="Q181" s="359">
        <v>0</v>
      </c>
      <c r="R181" s="359">
        <v>0</v>
      </c>
      <c r="S181" s="359">
        <v>0</v>
      </c>
      <c r="T181" s="359">
        <v>0</v>
      </c>
      <c r="U181" s="359">
        <v>0</v>
      </c>
      <c r="V181" s="359">
        <v>0</v>
      </c>
      <c r="W181" s="359">
        <v>0</v>
      </c>
      <c r="X181" s="359">
        <v>0</v>
      </c>
      <c r="Y181" s="359">
        <v>0</v>
      </c>
      <c r="Z181" s="359">
        <v>0</v>
      </c>
      <c r="AA181" s="359">
        <v>0</v>
      </c>
      <c r="AB181" s="359">
        <v>0</v>
      </c>
      <c r="AC181" s="359">
        <v>0</v>
      </c>
      <c r="AD181" s="359">
        <v>0</v>
      </c>
      <c r="AE181" s="359">
        <v>0</v>
      </c>
      <c r="AF181" s="359">
        <v>0</v>
      </c>
      <c r="AG181" s="360">
        <v>0</v>
      </c>
      <c r="AH181" s="358" t="s">
        <v>209</v>
      </c>
      <c r="AI181" s="358"/>
      <c r="AJ181" s="358"/>
      <c r="AK181" s="358" t="s">
        <v>209</v>
      </c>
      <c r="AL181" s="359">
        <v>0</v>
      </c>
      <c r="AM181" s="359">
        <v>0</v>
      </c>
      <c r="AN181" s="359">
        <v>0</v>
      </c>
      <c r="AO181" s="359">
        <v>0</v>
      </c>
      <c r="AP181" s="359">
        <v>0</v>
      </c>
      <c r="AQ181" s="359">
        <v>0</v>
      </c>
      <c r="AR181" s="359">
        <v>0</v>
      </c>
      <c r="AS181" s="359">
        <v>0</v>
      </c>
      <c r="AT181" s="359">
        <v>0</v>
      </c>
      <c r="AU181" s="359">
        <v>0</v>
      </c>
      <c r="AV181" s="359">
        <v>0</v>
      </c>
      <c r="AW181" s="359">
        <v>0</v>
      </c>
      <c r="AX181" s="359">
        <v>0</v>
      </c>
      <c r="AY181" s="359">
        <v>0</v>
      </c>
      <c r="AZ181" s="359">
        <v>0</v>
      </c>
      <c r="BA181" s="359">
        <v>0</v>
      </c>
      <c r="BB181" s="359">
        <v>0</v>
      </c>
      <c r="BC181" s="359">
        <v>0</v>
      </c>
      <c r="BD181" s="359">
        <v>0</v>
      </c>
      <c r="BE181" s="359">
        <v>0</v>
      </c>
      <c r="BF181" s="359">
        <v>0</v>
      </c>
      <c r="BG181" s="359">
        <v>0</v>
      </c>
      <c r="BH181" s="359">
        <v>0</v>
      </c>
      <c r="BI181" s="359">
        <v>0</v>
      </c>
      <c r="BJ181" s="359">
        <v>0</v>
      </c>
      <c r="BK181" s="359">
        <v>0</v>
      </c>
      <c r="BL181" s="359">
        <v>0</v>
      </c>
      <c r="BM181" s="359">
        <v>0</v>
      </c>
      <c r="BN181" s="359">
        <v>0</v>
      </c>
      <c r="BO181" s="359">
        <v>0</v>
      </c>
      <c r="BP181" s="360">
        <v>0</v>
      </c>
      <c r="BQ181" s="358" t="s">
        <v>209</v>
      </c>
    </row>
    <row r="182" spans="2:139" s="365" customFormat="1" ht="13.5" customHeight="1" x14ac:dyDescent="0.25">
      <c r="B182" s="362" t="s">
        <v>210</v>
      </c>
      <c r="C182" s="363">
        <v>0</v>
      </c>
      <c r="D182" s="363">
        <v>0</v>
      </c>
      <c r="E182" s="363">
        <v>0</v>
      </c>
      <c r="F182" s="363">
        <v>0</v>
      </c>
      <c r="G182" s="363">
        <v>0</v>
      </c>
      <c r="H182" s="363">
        <v>0</v>
      </c>
      <c r="I182" s="363">
        <v>0</v>
      </c>
      <c r="J182" s="363">
        <v>0</v>
      </c>
      <c r="K182" s="363">
        <v>0</v>
      </c>
      <c r="L182" s="363">
        <v>0</v>
      </c>
      <c r="M182" s="363">
        <v>0</v>
      </c>
      <c r="N182" s="363">
        <v>0</v>
      </c>
      <c r="O182" s="363">
        <v>0</v>
      </c>
      <c r="P182" s="363">
        <v>0</v>
      </c>
      <c r="Q182" s="363">
        <v>0</v>
      </c>
      <c r="R182" s="363">
        <v>0</v>
      </c>
      <c r="S182" s="363">
        <v>0</v>
      </c>
      <c r="T182" s="363">
        <v>0</v>
      </c>
      <c r="U182" s="363">
        <v>0</v>
      </c>
      <c r="V182" s="363">
        <v>0</v>
      </c>
      <c r="W182" s="363">
        <v>0</v>
      </c>
      <c r="X182" s="363">
        <v>0</v>
      </c>
      <c r="Y182" s="363">
        <v>0</v>
      </c>
      <c r="Z182" s="363">
        <v>0</v>
      </c>
      <c r="AA182" s="363">
        <v>0</v>
      </c>
      <c r="AB182" s="363">
        <v>0</v>
      </c>
      <c r="AC182" s="363">
        <v>0</v>
      </c>
      <c r="AD182" s="363">
        <v>0</v>
      </c>
      <c r="AE182" s="363">
        <v>0</v>
      </c>
      <c r="AF182" s="363">
        <v>0</v>
      </c>
      <c r="AG182" s="364">
        <v>0</v>
      </c>
      <c r="AH182" s="362" t="s">
        <v>210</v>
      </c>
      <c r="AI182" s="358"/>
      <c r="AJ182" s="358"/>
      <c r="AK182" s="362" t="s">
        <v>210</v>
      </c>
      <c r="AL182" s="1079">
        <v>0</v>
      </c>
      <c r="AM182" s="1079">
        <v>0</v>
      </c>
      <c r="AN182" s="1079">
        <v>0</v>
      </c>
      <c r="AO182" s="1079">
        <v>0</v>
      </c>
      <c r="AP182" s="1079">
        <v>0</v>
      </c>
      <c r="AQ182" s="1079">
        <v>0</v>
      </c>
      <c r="AR182" s="1079">
        <v>0</v>
      </c>
      <c r="AS182" s="1079">
        <v>0</v>
      </c>
      <c r="AT182" s="1079">
        <v>0</v>
      </c>
      <c r="AU182" s="1079">
        <v>0</v>
      </c>
      <c r="AV182" s="1079">
        <v>0</v>
      </c>
      <c r="AW182" s="1079">
        <v>0</v>
      </c>
      <c r="AX182" s="1079">
        <v>0</v>
      </c>
      <c r="AY182" s="1079">
        <v>0</v>
      </c>
      <c r="AZ182" s="1079">
        <v>0</v>
      </c>
      <c r="BA182" s="1079">
        <v>0</v>
      </c>
      <c r="BB182" s="1079">
        <v>0</v>
      </c>
      <c r="BC182" s="1079">
        <v>0</v>
      </c>
      <c r="BD182" s="1079">
        <v>0</v>
      </c>
      <c r="BE182" s="1079">
        <v>0</v>
      </c>
      <c r="BF182" s="1079">
        <v>0</v>
      </c>
      <c r="BG182" s="1079">
        <v>0</v>
      </c>
      <c r="BH182" s="1079">
        <v>0</v>
      </c>
      <c r="BI182" s="1079">
        <v>0</v>
      </c>
      <c r="BJ182" s="1079">
        <v>0</v>
      </c>
      <c r="BK182" s="1079">
        <v>0</v>
      </c>
      <c r="BL182" s="1079">
        <v>0</v>
      </c>
      <c r="BM182" s="1079">
        <v>0</v>
      </c>
      <c r="BN182" s="1079">
        <v>0</v>
      </c>
      <c r="BO182" s="1079">
        <v>0</v>
      </c>
      <c r="BP182" s="364">
        <v>0</v>
      </c>
      <c r="BQ182" s="362" t="s">
        <v>210</v>
      </c>
    </row>
    <row r="183" spans="2:139" s="361" customFormat="1" ht="13.5" customHeight="1" x14ac:dyDescent="0.25">
      <c r="B183" s="358" t="s">
        <v>211</v>
      </c>
      <c r="C183" s="359">
        <v>0</v>
      </c>
      <c r="D183" s="359">
        <v>0</v>
      </c>
      <c r="E183" s="359">
        <v>0</v>
      </c>
      <c r="F183" s="359">
        <v>0</v>
      </c>
      <c r="G183" s="359">
        <v>0</v>
      </c>
      <c r="H183" s="359">
        <v>0</v>
      </c>
      <c r="I183" s="359">
        <v>0</v>
      </c>
      <c r="J183" s="359">
        <v>0</v>
      </c>
      <c r="K183" s="359">
        <v>0</v>
      </c>
      <c r="L183" s="359">
        <v>0</v>
      </c>
      <c r="M183" s="359">
        <v>0</v>
      </c>
      <c r="N183" s="359">
        <v>0</v>
      </c>
      <c r="O183" s="359">
        <v>0</v>
      </c>
      <c r="P183" s="359">
        <v>0</v>
      </c>
      <c r="Q183" s="359">
        <v>0</v>
      </c>
      <c r="R183" s="359">
        <v>0</v>
      </c>
      <c r="S183" s="359">
        <v>0</v>
      </c>
      <c r="T183" s="359">
        <v>0</v>
      </c>
      <c r="U183" s="359">
        <v>0</v>
      </c>
      <c r="V183" s="359">
        <v>0</v>
      </c>
      <c r="W183" s="359">
        <v>0</v>
      </c>
      <c r="X183" s="359">
        <v>0</v>
      </c>
      <c r="Y183" s="359">
        <v>0</v>
      </c>
      <c r="Z183" s="359">
        <v>0</v>
      </c>
      <c r="AA183" s="359">
        <v>0</v>
      </c>
      <c r="AB183" s="359">
        <v>0</v>
      </c>
      <c r="AC183" s="359">
        <v>0</v>
      </c>
      <c r="AD183" s="359">
        <v>0</v>
      </c>
      <c r="AE183" s="359">
        <v>0</v>
      </c>
      <c r="AF183" s="359">
        <v>0</v>
      </c>
      <c r="AG183" s="360">
        <v>0</v>
      </c>
      <c r="AH183" s="358" t="s">
        <v>211</v>
      </c>
      <c r="AI183" s="358"/>
      <c r="AJ183" s="358"/>
      <c r="AK183" s="358" t="s">
        <v>211</v>
      </c>
      <c r="AL183" s="359">
        <v>0</v>
      </c>
      <c r="AM183" s="359">
        <v>0</v>
      </c>
      <c r="AN183" s="359">
        <v>0</v>
      </c>
      <c r="AO183" s="359">
        <v>0</v>
      </c>
      <c r="AP183" s="359">
        <v>0</v>
      </c>
      <c r="AQ183" s="359">
        <v>0</v>
      </c>
      <c r="AR183" s="359">
        <v>0</v>
      </c>
      <c r="AS183" s="359">
        <v>0</v>
      </c>
      <c r="AT183" s="359">
        <v>0</v>
      </c>
      <c r="AU183" s="359">
        <v>0</v>
      </c>
      <c r="AV183" s="359">
        <v>0</v>
      </c>
      <c r="AW183" s="359">
        <v>0</v>
      </c>
      <c r="AX183" s="359">
        <v>0</v>
      </c>
      <c r="AY183" s="359">
        <v>0</v>
      </c>
      <c r="AZ183" s="359">
        <v>0</v>
      </c>
      <c r="BA183" s="359">
        <v>0</v>
      </c>
      <c r="BB183" s="359">
        <v>0</v>
      </c>
      <c r="BC183" s="359">
        <v>0</v>
      </c>
      <c r="BD183" s="359">
        <v>0</v>
      </c>
      <c r="BE183" s="359">
        <v>0</v>
      </c>
      <c r="BF183" s="359">
        <v>0</v>
      </c>
      <c r="BG183" s="359">
        <v>0</v>
      </c>
      <c r="BH183" s="359">
        <v>0</v>
      </c>
      <c r="BI183" s="359">
        <v>0</v>
      </c>
      <c r="BJ183" s="359">
        <v>0</v>
      </c>
      <c r="BK183" s="359">
        <v>0</v>
      </c>
      <c r="BL183" s="359">
        <v>0</v>
      </c>
      <c r="BM183" s="359">
        <v>0</v>
      </c>
      <c r="BN183" s="359">
        <v>0</v>
      </c>
      <c r="BO183" s="359">
        <v>0</v>
      </c>
      <c r="BP183" s="360">
        <v>0</v>
      </c>
      <c r="BQ183" s="358" t="s">
        <v>211</v>
      </c>
    </row>
    <row r="184" spans="2:139" s="365" customFormat="1" ht="13.5" customHeight="1" x14ac:dyDescent="0.25">
      <c r="B184" s="362" t="s">
        <v>212</v>
      </c>
      <c r="C184" s="363">
        <v>0</v>
      </c>
      <c r="D184" s="363">
        <v>0</v>
      </c>
      <c r="E184" s="363">
        <v>0</v>
      </c>
      <c r="F184" s="363">
        <v>0</v>
      </c>
      <c r="G184" s="363">
        <v>0</v>
      </c>
      <c r="H184" s="363">
        <v>0</v>
      </c>
      <c r="I184" s="363">
        <v>0</v>
      </c>
      <c r="J184" s="363">
        <v>0</v>
      </c>
      <c r="K184" s="363">
        <v>0</v>
      </c>
      <c r="L184" s="363">
        <v>0</v>
      </c>
      <c r="M184" s="363">
        <v>0</v>
      </c>
      <c r="N184" s="363">
        <v>0</v>
      </c>
      <c r="O184" s="363">
        <v>0</v>
      </c>
      <c r="P184" s="363">
        <v>0</v>
      </c>
      <c r="Q184" s="363">
        <v>0</v>
      </c>
      <c r="R184" s="363">
        <v>0</v>
      </c>
      <c r="S184" s="363">
        <v>0</v>
      </c>
      <c r="T184" s="363">
        <v>0</v>
      </c>
      <c r="U184" s="363">
        <v>0</v>
      </c>
      <c r="V184" s="363">
        <v>0</v>
      </c>
      <c r="W184" s="363">
        <v>0</v>
      </c>
      <c r="X184" s="363">
        <v>0</v>
      </c>
      <c r="Y184" s="363">
        <v>0</v>
      </c>
      <c r="Z184" s="363">
        <v>0</v>
      </c>
      <c r="AA184" s="363">
        <v>0</v>
      </c>
      <c r="AB184" s="363">
        <v>0</v>
      </c>
      <c r="AC184" s="363">
        <v>0</v>
      </c>
      <c r="AD184" s="363">
        <v>0</v>
      </c>
      <c r="AE184" s="363">
        <v>0</v>
      </c>
      <c r="AF184" s="363">
        <v>0</v>
      </c>
      <c r="AG184" s="364">
        <v>0</v>
      </c>
      <c r="AH184" s="362" t="s">
        <v>212</v>
      </c>
      <c r="AI184" s="358"/>
      <c r="AJ184" s="358"/>
      <c r="AK184" s="362" t="s">
        <v>212</v>
      </c>
      <c r="AL184" s="1079">
        <v>0</v>
      </c>
      <c r="AM184" s="1079">
        <v>0</v>
      </c>
      <c r="AN184" s="1079">
        <v>0</v>
      </c>
      <c r="AO184" s="1079">
        <v>0</v>
      </c>
      <c r="AP184" s="1079">
        <v>0</v>
      </c>
      <c r="AQ184" s="1079">
        <v>0</v>
      </c>
      <c r="AR184" s="1079">
        <v>0</v>
      </c>
      <c r="AS184" s="1079">
        <v>0</v>
      </c>
      <c r="AT184" s="1079">
        <v>0</v>
      </c>
      <c r="AU184" s="1079">
        <v>0</v>
      </c>
      <c r="AV184" s="1079">
        <v>0</v>
      </c>
      <c r="AW184" s="1079">
        <v>0</v>
      </c>
      <c r="AX184" s="1079">
        <v>0</v>
      </c>
      <c r="AY184" s="1079">
        <v>0</v>
      </c>
      <c r="AZ184" s="1079">
        <v>0</v>
      </c>
      <c r="BA184" s="1079">
        <v>0</v>
      </c>
      <c r="BB184" s="1079">
        <v>0</v>
      </c>
      <c r="BC184" s="1079">
        <v>0</v>
      </c>
      <c r="BD184" s="1079">
        <v>0</v>
      </c>
      <c r="BE184" s="1079">
        <v>0</v>
      </c>
      <c r="BF184" s="1079">
        <v>0</v>
      </c>
      <c r="BG184" s="1079">
        <v>0</v>
      </c>
      <c r="BH184" s="1079">
        <v>0</v>
      </c>
      <c r="BI184" s="1079">
        <v>0</v>
      </c>
      <c r="BJ184" s="1079">
        <v>0</v>
      </c>
      <c r="BK184" s="1079">
        <v>0</v>
      </c>
      <c r="BL184" s="1079">
        <v>0</v>
      </c>
      <c r="BM184" s="1079">
        <v>0</v>
      </c>
      <c r="BN184" s="1079">
        <v>0</v>
      </c>
      <c r="BO184" s="1079">
        <v>0</v>
      </c>
      <c r="BP184" s="364">
        <v>0</v>
      </c>
      <c r="BQ184" s="362" t="s">
        <v>212</v>
      </c>
    </row>
    <row r="185" spans="2:139" s="361" customFormat="1" ht="13.5" customHeight="1" x14ac:dyDescent="0.25">
      <c r="B185" s="358" t="s">
        <v>214</v>
      </c>
      <c r="C185" s="359">
        <v>0</v>
      </c>
      <c r="D185" s="359">
        <v>0</v>
      </c>
      <c r="E185" s="359">
        <v>0</v>
      </c>
      <c r="F185" s="359">
        <v>0</v>
      </c>
      <c r="G185" s="359">
        <v>0</v>
      </c>
      <c r="H185" s="359">
        <v>0</v>
      </c>
      <c r="I185" s="359">
        <v>0</v>
      </c>
      <c r="J185" s="359">
        <v>0</v>
      </c>
      <c r="K185" s="359">
        <v>0</v>
      </c>
      <c r="L185" s="359">
        <v>0</v>
      </c>
      <c r="M185" s="359">
        <v>0</v>
      </c>
      <c r="N185" s="359">
        <v>0</v>
      </c>
      <c r="O185" s="359">
        <v>0</v>
      </c>
      <c r="P185" s="359">
        <v>0</v>
      </c>
      <c r="Q185" s="359">
        <v>0</v>
      </c>
      <c r="R185" s="359">
        <v>0</v>
      </c>
      <c r="S185" s="359">
        <v>0</v>
      </c>
      <c r="T185" s="359">
        <v>0</v>
      </c>
      <c r="U185" s="359">
        <v>0</v>
      </c>
      <c r="V185" s="359">
        <v>0</v>
      </c>
      <c r="W185" s="359">
        <v>0</v>
      </c>
      <c r="X185" s="359">
        <v>0</v>
      </c>
      <c r="Y185" s="359">
        <v>0</v>
      </c>
      <c r="Z185" s="359">
        <v>0</v>
      </c>
      <c r="AA185" s="359">
        <v>0</v>
      </c>
      <c r="AB185" s="359">
        <v>0</v>
      </c>
      <c r="AC185" s="359">
        <v>0</v>
      </c>
      <c r="AD185" s="359">
        <v>0</v>
      </c>
      <c r="AE185" s="359">
        <v>0</v>
      </c>
      <c r="AF185" s="359">
        <v>0</v>
      </c>
      <c r="AG185" s="360">
        <v>0</v>
      </c>
      <c r="AH185" s="358" t="s">
        <v>214</v>
      </c>
      <c r="AI185" s="358"/>
      <c r="AJ185" s="358"/>
      <c r="AK185" s="358" t="s">
        <v>214</v>
      </c>
      <c r="AL185" s="359">
        <v>0</v>
      </c>
      <c r="AM185" s="359">
        <v>0</v>
      </c>
      <c r="AN185" s="359">
        <v>0</v>
      </c>
      <c r="AO185" s="359">
        <v>0</v>
      </c>
      <c r="AP185" s="359">
        <v>0</v>
      </c>
      <c r="AQ185" s="359">
        <v>0</v>
      </c>
      <c r="AR185" s="359">
        <v>0</v>
      </c>
      <c r="AS185" s="359">
        <v>0</v>
      </c>
      <c r="AT185" s="359">
        <v>0</v>
      </c>
      <c r="AU185" s="359">
        <v>0</v>
      </c>
      <c r="AV185" s="359">
        <v>0</v>
      </c>
      <c r="AW185" s="359">
        <v>0</v>
      </c>
      <c r="AX185" s="359">
        <v>0</v>
      </c>
      <c r="AY185" s="359">
        <v>0</v>
      </c>
      <c r="AZ185" s="359">
        <v>0</v>
      </c>
      <c r="BA185" s="359">
        <v>0</v>
      </c>
      <c r="BB185" s="359">
        <v>0</v>
      </c>
      <c r="BC185" s="359">
        <v>0</v>
      </c>
      <c r="BD185" s="359">
        <v>0</v>
      </c>
      <c r="BE185" s="359">
        <v>0</v>
      </c>
      <c r="BF185" s="359">
        <v>0</v>
      </c>
      <c r="BG185" s="359">
        <v>0</v>
      </c>
      <c r="BH185" s="359">
        <v>0</v>
      </c>
      <c r="BI185" s="359">
        <v>0</v>
      </c>
      <c r="BJ185" s="359">
        <v>0</v>
      </c>
      <c r="BK185" s="359">
        <v>0</v>
      </c>
      <c r="BL185" s="359">
        <v>0</v>
      </c>
      <c r="BM185" s="359">
        <v>0</v>
      </c>
      <c r="BN185" s="359">
        <v>0</v>
      </c>
      <c r="BO185" s="359">
        <v>0</v>
      </c>
      <c r="BP185" s="360">
        <v>0</v>
      </c>
      <c r="BQ185" s="358" t="s">
        <v>214</v>
      </c>
    </row>
    <row r="186" spans="2:139" s="365" customFormat="1" ht="13.5" customHeight="1" x14ac:dyDescent="0.25">
      <c r="B186" s="362" t="s">
        <v>215</v>
      </c>
      <c r="C186" s="363">
        <v>0</v>
      </c>
      <c r="D186" s="363">
        <v>0</v>
      </c>
      <c r="E186" s="363">
        <v>0</v>
      </c>
      <c r="F186" s="363">
        <v>0</v>
      </c>
      <c r="G186" s="363">
        <v>0</v>
      </c>
      <c r="H186" s="363">
        <v>0</v>
      </c>
      <c r="I186" s="363">
        <v>0</v>
      </c>
      <c r="J186" s="363">
        <v>0</v>
      </c>
      <c r="K186" s="363">
        <v>0</v>
      </c>
      <c r="L186" s="363">
        <v>0</v>
      </c>
      <c r="M186" s="363">
        <v>0</v>
      </c>
      <c r="N186" s="363">
        <v>0</v>
      </c>
      <c r="O186" s="363">
        <v>0</v>
      </c>
      <c r="P186" s="363">
        <v>0</v>
      </c>
      <c r="Q186" s="363">
        <v>0</v>
      </c>
      <c r="R186" s="363">
        <v>0</v>
      </c>
      <c r="S186" s="363">
        <v>0</v>
      </c>
      <c r="T186" s="363">
        <v>0</v>
      </c>
      <c r="U186" s="363">
        <v>0</v>
      </c>
      <c r="V186" s="363">
        <v>0</v>
      </c>
      <c r="W186" s="363">
        <v>0</v>
      </c>
      <c r="X186" s="363">
        <v>0</v>
      </c>
      <c r="Y186" s="363">
        <v>0</v>
      </c>
      <c r="Z186" s="363">
        <v>0</v>
      </c>
      <c r="AA186" s="363">
        <v>0</v>
      </c>
      <c r="AB186" s="363">
        <v>0</v>
      </c>
      <c r="AC186" s="363">
        <v>0</v>
      </c>
      <c r="AD186" s="363">
        <v>0</v>
      </c>
      <c r="AE186" s="363">
        <v>0</v>
      </c>
      <c r="AF186" s="363">
        <v>0</v>
      </c>
      <c r="AG186" s="364">
        <v>0</v>
      </c>
      <c r="AH186" s="362" t="s">
        <v>215</v>
      </c>
      <c r="AI186" s="358"/>
      <c r="AJ186" s="358"/>
      <c r="AK186" s="362" t="s">
        <v>215</v>
      </c>
      <c r="AL186" s="1079">
        <v>0</v>
      </c>
      <c r="AM186" s="1079">
        <v>0</v>
      </c>
      <c r="AN186" s="1079">
        <v>0</v>
      </c>
      <c r="AO186" s="1079">
        <v>0</v>
      </c>
      <c r="AP186" s="1079">
        <v>0</v>
      </c>
      <c r="AQ186" s="1079">
        <v>0</v>
      </c>
      <c r="AR186" s="1079">
        <v>0</v>
      </c>
      <c r="AS186" s="1079">
        <v>0</v>
      </c>
      <c r="AT186" s="1079">
        <v>0</v>
      </c>
      <c r="AU186" s="1079">
        <v>0</v>
      </c>
      <c r="AV186" s="1079">
        <v>0</v>
      </c>
      <c r="AW186" s="1079">
        <v>0</v>
      </c>
      <c r="AX186" s="1079">
        <v>0</v>
      </c>
      <c r="AY186" s="1079">
        <v>0</v>
      </c>
      <c r="AZ186" s="1079">
        <v>0</v>
      </c>
      <c r="BA186" s="1079">
        <v>0</v>
      </c>
      <c r="BB186" s="1079">
        <v>0</v>
      </c>
      <c r="BC186" s="1079">
        <v>0</v>
      </c>
      <c r="BD186" s="1079">
        <v>0</v>
      </c>
      <c r="BE186" s="1079">
        <v>0</v>
      </c>
      <c r="BF186" s="1079">
        <v>0</v>
      </c>
      <c r="BG186" s="1079">
        <v>0</v>
      </c>
      <c r="BH186" s="1079">
        <v>0</v>
      </c>
      <c r="BI186" s="1079">
        <v>0</v>
      </c>
      <c r="BJ186" s="1079">
        <v>0</v>
      </c>
      <c r="BK186" s="1079">
        <v>0</v>
      </c>
      <c r="BL186" s="1079">
        <v>0</v>
      </c>
      <c r="BM186" s="1079">
        <v>0</v>
      </c>
      <c r="BN186" s="1079">
        <v>0</v>
      </c>
      <c r="BO186" s="1079">
        <v>0</v>
      </c>
      <c r="BP186" s="364">
        <v>0</v>
      </c>
      <c r="BQ186" s="362" t="s">
        <v>215</v>
      </c>
    </row>
    <row r="187" spans="2:139" s="361" customFormat="1" ht="13.5" customHeight="1" x14ac:dyDescent="0.25">
      <c r="B187" s="358" t="s">
        <v>216</v>
      </c>
      <c r="C187" s="359">
        <v>0</v>
      </c>
      <c r="D187" s="359">
        <v>0</v>
      </c>
      <c r="E187" s="359">
        <v>0</v>
      </c>
      <c r="F187" s="359">
        <v>0</v>
      </c>
      <c r="G187" s="359">
        <v>0</v>
      </c>
      <c r="H187" s="359">
        <v>0</v>
      </c>
      <c r="I187" s="359">
        <v>0</v>
      </c>
      <c r="J187" s="359">
        <v>0</v>
      </c>
      <c r="K187" s="359">
        <v>0</v>
      </c>
      <c r="L187" s="359">
        <v>0</v>
      </c>
      <c r="M187" s="359">
        <v>0</v>
      </c>
      <c r="N187" s="359">
        <v>0</v>
      </c>
      <c r="O187" s="359">
        <v>0</v>
      </c>
      <c r="P187" s="359">
        <v>0</v>
      </c>
      <c r="Q187" s="359">
        <v>0</v>
      </c>
      <c r="R187" s="359">
        <v>0</v>
      </c>
      <c r="S187" s="359">
        <v>0</v>
      </c>
      <c r="T187" s="359">
        <v>0</v>
      </c>
      <c r="U187" s="359">
        <v>0</v>
      </c>
      <c r="V187" s="359">
        <v>0</v>
      </c>
      <c r="W187" s="359">
        <v>0</v>
      </c>
      <c r="X187" s="359">
        <v>0</v>
      </c>
      <c r="Y187" s="359">
        <v>0</v>
      </c>
      <c r="Z187" s="359">
        <v>0</v>
      </c>
      <c r="AA187" s="359">
        <v>0</v>
      </c>
      <c r="AB187" s="359">
        <v>0</v>
      </c>
      <c r="AC187" s="359">
        <v>0</v>
      </c>
      <c r="AD187" s="359">
        <v>0</v>
      </c>
      <c r="AE187" s="359">
        <v>0</v>
      </c>
      <c r="AF187" s="359">
        <v>0</v>
      </c>
      <c r="AG187" s="360">
        <v>0</v>
      </c>
      <c r="AH187" s="358" t="s">
        <v>216</v>
      </c>
      <c r="AI187" s="358"/>
      <c r="AJ187" s="358"/>
      <c r="AK187" s="358" t="s">
        <v>216</v>
      </c>
      <c r="AL187" s="359">
        <v>0</v>
      </c>
      <c r="AM187" s="359">
        <v>0</v>
      </c>
      <c r="AN187" s="359">
        <v>0</v>
      </c>
      <c r="AO187" s="359">
        <v>0</v>
      </c>
      <c r="AP187" s="359">
        <v>0</v>
      </c>
      <c r="AQ187" s="359">
        <v>0</v>
      </c>
      <c r="AR187" s="359">
        <v>0</v>
      </c>
      <c r="AS187" s="359">
        <v>0</v>
      </c>
      <c r="AT187" s="359">
        <v>0</v>
      </c>
      <c r="AU187" s="359">
        <v>0</v>
      </c>
      <c r="AV187" s="359">
        <v>0</v>
      </c>
      <c r="AW187" s="359">
        <v>0</v>
      </c>
      <c r="AX187" s="359">
        <v>0</v>
      </c>
      <c r="AY187" s="359">
        <v>0</v>
      </c>
      <c r="AZ187" s="359">
        <v>0</v>
      </c>
      <c r="BA187" s="359">
        <v>0</v>
      </c>
      <c r="BB187" s="359">
        <v>0</v>
      </c>
      <c r="BC187" s="359">
        <v>0</v>
      </c>
      <c r="BD187" s="359">
        <v>0</v>
      </c>
      <c r="BE187" s="359">
        <v>0</v>
      </c>
      <c r="BF187" s="359">
        <v>0</v>
      </c>
      <c r="BG187" s="359">
        <v>0</v>
      </c>
      <c r="BH187" s="359">
        <v>0</v>
      </c>
      <c r="BI187" s="359">
        <v>0</v>
      </c>
      <c r="BJ187" s="359">
        <v>0</v>
      </c>
      <c r="BK187" s="359">
        <v>0</v>
      </c>
      <c r="BL187" s="359">
        <v>0</v>
      </c>
      <c r="BM187" s="359">
        <v>0</v>
      </c>
      <c r="BN187" s="359">
        <v>0</v>
      </c>
      <c r="BO187" s="359">
        <v>0</v>
      </c>
      <c r="BP187" s="360">
        <v>0</v>
      </c>
      <c r="BQ187" s="358" t="s">
        <v>216</v>
      </c>
    </row>
    <row r="188" spans="2:139" s="365" customFormat="1" ht="13.5" customHeight="1" x14ac:dyDescent="0.25">
      <c r="B188" s="362" t="s">
        <v>217</v>
      </c>
      <c r="C188" s="363">
        <v>0</v>
      </c>
      <c r="D188" s="363">
        <v>0</v>
      </c>
      <c r="E188" s="363">
        <v>0</v>
      </c>
      <c r="F188" s="363">
        <v>0</v>
      </c>
      <c r="G188" s="363">
        <v>0</v>
      </c>
      <c r="H188" s="363">
        <v>0</v>
      </c>
      <c r="I188" s="363">
        <v>0</v>
      </c>
      <c r="J188" s="363">
        <v>0</v>
      </c>
      <c r="K188" s="363">
        <v>0</v>
      </c>
      <c r="L188" s="363">
        <v>0</v>
      </c>
      <c r="M188" s="363">
        <v>0</v>
      </c>
      <c r="N188" s="363">
        <v>0</v>
      </c>
      <c r="O188" s="363">
        <v>0</v>
      </c>
      <c r="P188" s="363">
        <v>0</v>
      </c>
      <c r="Q188" s="363">
        <v>0</v>
      </c>
      <c r="R188" s="363">
        <v>0</v>
      </c>
      <c r="S188" s="363">
        <v>0</v>
      </c>
      <c r="T188" s="363">
        <v>0</v>
      </c>
      <c r="U188" s="363">
        <v>0</v>
      </c>
      <c r="V188" s="363">
        <v>0</v>
      </c>
      <c r="W188" s="363">
        <v>0</v>
      </c>
      <c r="X188" s="363">
        <v>0</v>
      </c>
      <c r="Y188" s="363">
        <v>0</v>
      </c>
      <c r="Z188" s="363">
        <v>0</v>
      </c>
      <c r="AA188" s="363">
        <v>0</v>
      </c>
      <c r="AB188" s="363">
        <v>0</v>
      </c>
      <c r="AC188" s="363">
        <v>0</v>
      </c>
      <c r="AD188" s="363">
        <v>0</v>
      </c>
      <c r="AE188" s="363">
        <v>0</v>
      </c>
      <c r="AF188" s="363">
        <v>0</v>
      </c>
      <c r="AG188" s="364">
        <v>0</v>
      </c>
      <c r="AH188" s="362" t="s">
        <v>217</v>
      </c>
      <c r="AI188" s="358"/>
      <c r="AJ188" s="358"/>
      <c r="AK188" s="362" t="s">
        <v>217</v>
      </c>
      <c r="AL188" s="1079">
        <v>0</v>
      </c>
      <c r="AM188" s="1079">
        <v>0</v>
      </c>
      <c r="AN188" s="1079">
        <v>0</v>
      </c>
      <c r="AO188" s="1079">
        <v>0</v>
      </c>
      <c r="AP188" s="1079">
        <v>0</v>
      </c>
      <c r="AQ188" s="1079">
        <v>0</v>
      </c>
      <c r="AR188" s="1079">
        <v>0</v>
      </c>
      <c r="AS188" s="1079">
        <v>0</v>
      </c>
      <c r="AT188" s="1079">
        <v>0</v>
      </c>
      <c r="AU188" s="1079">
        <v>0</v>
      </c>
      <c r="AV188" s="1079">
        <v>0</v>
      </c>
      <c r="AW188" s="1079">
        <v>0</v>
      </c>
      <c r="AX188" s="1079">
        <v>0</v>
      </c>
      <c r="AY188" s="1079">
        <v>0</v>
      </c>
      <c r="AZ188" s="1079">
        <v>0</v>
      </c>
      <c r="BA188" s="1079">
        <v>0</v>
      </c>
      <c r="BB188" s="1079">
        <v>0</v>
      </c>
      <c r="BC188" s="1079">
        <v>0</v>
      </c>
      <c r="BD188" s="1079">
        <v>0</v>
      </c>
      <c r="BE188" s="1079">
        <v>0</v>
      </c>
      <c r="BF188" s="1079">
        <v>0</v>
      </c>
      <c r="BG188" s="1079">
        <v>0</v>
      </c>
      <c r="BH188" s="1079">
        <v>0</v>
      </c>
      <c r="BI188" s="1079">
        <v>0</v>
      </c>
      <c r="BJ188" s="1079">
        <v>0</v>
      </c>
      <c r="BK188" s="1079">
        <v>0</v>
      </c>
      <c r="BL188" s="1079">
        <v>0</v>
      </c>
      <c r="BM188" s="1079">
        <v>0</v>
      </c>
      <c r="BN188" s="1079">
        <v>0</v>
      </c>
      <c r="BO188" s="1079">
        <v>0</v>
      </c>
      <c r="BP188" s="364">
        <v>0</v>
      </c>
      <c r="BQ188" s="362" t="s">
        <v>217</v>
      </c>
    </row>
    <row r="189" spans="2:139" s="361" customFormat="1" ht="13.5" customHeight="1" x14ac:dyDescent="0.25">
      <c r="B189" s="358" t="s">
        <v>218</v>
      </c>
      <c r="C189" s="359">
        <v>0</v>
      </c>
      <c r="D189" s="359">
        <v>0</v>
      </c>
      <c r="E189" s="359">
        <v>0</v>
      </c>
      <c r="F189" s="359">
        <v>0</v>
      </c>
      <c r="G189" s="359">
        <v>0</v>
      </c>
      <c r="H189" s="359">
        <v>0</v>
      </c>
      <c r="I189" s="359">
        <v>0</v>
      </c>
      <c r="J189" s="359">
        <v>0</v>
      </c>
      <c r="K189" s="359">
        <v>0</v>
      </c>
      <c r="L189" s="359">
        <v>0</v>
      </c>
      <c r="M189" s="359">
        <v>0</v>
      </c>
      <c r="N189" s="359">
        <v>0</v>
      </c>
      <c r="O189" s="359">
        <v>0</v>
      </c>
      <c r="P189" s="359">
        <v>0</v>
      </c>
      <c r="Q189" s="359">
        <v>0</v>
      </c>
      <c r="R189" s="359">
        <v>0</v>
      </c>
      <c r="S189" s="359">
        <v>0</v>
      </c>
      <c r="T189" s="359">
        <v>0</v>
      </c>
      <c r="U189" s="359">
        <v>0</v>
      </c>
      <c r="V189" s="359">
        <v>0</v>
      </c>
      <c r="W189" s="359">
        <v>0</v>
      </c>
      <c r="X189" s="359">
        <v>0</v>
      </c>
      <c r="Y189" s="359">
        <v>0</v>
      </c>
      <c r="Z189" s="359">
        <v>0</v>
      </c>
      <c r="AA189" s="359">
        <v>0</v>
      </c>
      <c r="AB189" s="359">
        <v>0</v>
      </c>
      <c r="AC189" s="359">
        <v>0</v>
      </c>
      <c r="AD189" s="359">
        <v>0</v>
      </c>
      <c r="AE189" s="359">
        <v>0</v>
      </c>
      <c r="AF189" s="359">
        <v>0</v>
      </c>
      <c r="AG189" s="360">
        <v>0</v>
      </c>
      <c r="AH189" s="358" t="s">
        <v>218</v>
      </c>
      <c r="AI189" s="358"/>
      <c r="AJ189" s="358"/>
      <c r="AK189" s="358" t="s">
        <v>218</v>
      </c>
      <c r="AL189" s="359">
        <v>0</v>
      </c>
      <c r="AM189" s="359">
        <v>0</v>
      </c>
      <c r="AN189" s="359">
        <v>0</v>
      </c>
      <c r="AO189" s="359">
        <v>0</v>
      </c>
      <c r="AP189" s="359">
        <v>0</v>
      </c>
      <c r="AQ189" s="359">
        <v>0</v>
      </c>
      <c r="AR189" s="359">
        <v>0</v>
      </c>
      <c r="AS189" s="359">
        <v>0</v>
      </c>
      <c r="AT189" s="359">
        <v>0</v>
      </c>
      <c r="AU189" s="359">
        <v>0</v>
      </c>
      <c r="AV189" s="359">
        <v>0</v>
      </c>
      <c r="AW189" s="359">
        <v>0</v>
      </c>
      <c r="AX189" s="359">
        <v>0</v>
      </c>
      <c r="AY189" s="359">
        <v>0</v>
      </c>
      <c r="AZ189" s="359">
        <v>0</v>
      </c>
      <c r="BA189" s="359">
        <v>0</v>
      </c>
      <c r="BB189" s="359">
        <v>0</v>
      </c>
      <c r="BC189" s="359">
        <v>0</v>
      </c>
      <c r="BD189" s="359">
        <v>0</v>
      </c>
      <c r="BE189" s="359">
        <v>0</v>
      </c>
      <c r="BF189" s="359">
        <v>0</v>
      </c>
      <c r="BG189" s="359">
        <v>0</v>
      </c>
      <c r="BH189" s="359">
        <v>0</v>
      </c>
      <c r="BI189" s="359">
        <v>0</v>
      </c>
      <c r="BJ189" s="359">
        <v>0</v>
      </c>
      <c r="BK189" s="359">
        <v>0</v>
      </c>
      <c r="BL189" s="359">
        <v>0</v>
      </c>
      <c r="BM189" s="359">
        <v>0</v>
      </c>
      <c r="BN189" s="359">
        <v>0</v>
      </c>
      <c r="BO189" s="359">
        <v>0</v>
      </c>
      <c r="BP189" s="360">
        <v>0</v>
      </c>
      <c r="BQ189" s="358" t="s">
        <v>218</v>
      </c>
    </row>
    <row r="190" spans="2:139" s="369" customFormat="1" ht="13.5" customHeight="1" x14ac:dyDescent="0.25">
      <c r="B190" s="366" t="s">
        <v>4</v>
      </c>
      <c r="C190" s="322">
        <v>0</v>
      </c>
      <c r="D190" s="322">
        <v>0</v>
      </c>
      <c r="E190" s="322">
        <v>0</v>
      </c>
      <c r="F190" s="322">
        <v>0</v>
      </c>
      <c r="G190" s="322">
        <v>0</v>
      </c>
      <c r="H190" s="322">
        <v>0</v>
      </c>
      <c r="I190" s="322">
        <v>0</v>
      </c>
      <c r="J190" s="322">
        <v>0</v>
      </c>
      <c r="K190" s="322">
        <v>0</v>
      </c>
      <c r="L190" s="322">
        <v>0</v>
      </c>
      <c r="M190" s="322">
        <v>0</v>
      </c>
      <c r="N190" s="322">
        <v>0</v>
      </c>
      <c r="O190" s="322">
        <v>0</v>
      </c>
      <c r="P190" s="322">
        <v>0</v>
      </c>
      <c r="Q190" s="322">
        <v>0</v>
      </c>
      <c r="R190" s="322">
        <v>0</v>
      </c>
      <c r="S190" s="322">
        <v>0</v>
      </c>
      <c r="T190" s="322">
        <v>0</v>
      </c>
      <c r="U190" s="322">
        <v>0</v>
      </c>
      <c r="V190" s="322">
        <v>0</v>
      </c>
      <c r="W190" s="322">
        <v>0</v>
      </c>
      <c r="X190" s="322">
        <v>0</v>
      </c>
      <c r="Y190" s="322">
        <v>0</v>
      </c>
      <c r="Z190" s="322">
        <v>0</v>
      </c>
      <c r="AA190" s="322">
        <v>0</v>
      </c>
      <c r="AB190" s="322">
        <v>0</v>
      </c>
      <c r="AC190" s="322">
        <v>0</v>
      </c>
      <c r="AD190" s="322">
        <v>9791</v>
      </c>
      <c r="AE190" s="322">
        <v>0</v>
      </c>
      <c r="AF190" s="322">
        <v>0</v>
      </c>
      <c r="AG190" s="322">
        <v>9791</v>
      </c>
      <c r="AH190" s="367" t="s">
        <v>4</v>
      </c>
      <c r="AI190" s="781"/>
      <c r="AJ190" s="781"/>
      <c r="AK190" s="366" t="s">
        <v>4</v>
      </c>
      <c r="AL190" s="322">
        <v>0</v>
      </c>
      <c r="AM190" s="322">
        <v>0</v>
      </c>
      <c r="AN190" s="322">
        <v>0</v>
      </c>
      <c r="AO190" s="322">
        <v>0</v>
      </c>
      <c r="AP190" s="322">
        <v>0</v>
      </c>
      <c r="AQ190" s="322">
        <v>0</v>
      </c>
      <c r="AR190" s="322">
        <v>0</v>
      </c>
      <c r="AS190" s="322">
        <v>0</v>
      </c>
      <c r="AT190" s="322">
        <v>0</v>
      </c>
      <c r="AU190" s="322">
        <v>0</v>
      </c>
      <c r="AV190" s="322">
        <v>0</v>
      </c>
      <c r="AW190" s="322">
        <v>0</v>
      </c>
      <c r="AX190" s="322">
        <v>0</v>
      </c>
      <c r="AY190" s="322">
        <v>0</v>
      </c>
      <c r="AZ190" s="322">
        <v>0</v>
      </c>
      <c r="BA190" s="322">
        <v>0</v>
      </c>
      <c r="BB190" s="322">
        <v>0</v>
      </c>
      <c r="BC190" s="322">
        <v>0</v>
      </c>
      <c r="BD190" s="322">
        <v>0</v>
      </c>
      <c r="BE190" s="322">
        <v>0</v>
      </c>
      <c r="BF190" s="322">
        <v>0</v>
      </c>
      <c r="BG190" s="322">
        <v>0</v>
      </c>
      <c r="BH190" s="322">
        <v>0</v>
      </c>
      <c r="BI190" s="322">
        <v>0</v>
      </c>
      <c r="BJ190" s="322">
        <v>0</v>
      </c>
      <c r="BK190" s="322">
        <v>0</v>
      </c>
      <c r="BL190" s="322">
        <v>0</v>
      </c>
      <c r="BM190" s="322">
        <v>254360631</v>
      </c>
      <c r="BN190" s="322">
        <v>0</v>
      </c>
      <c r="BO190" s="322">
        <v>0</v>
      </c>
      <c r="BP190" s="322">
        <v>254360631</v>
      </c>
      <c r="BQ190" s="367" t="s">
        <v>4</v>
      </c>
      <c r="BR190" s="368"/>
      <c r="BS190" s="368"/>
      <c r="BT190" s="368"/>
      <c r="BU190" s="368"/>
      <c r="BV190" s="368"/>
      <c r="BW190" s="368"/>
      <c r="BX190" s="368"/>
      <c r="BY190" s="368"/>
      <c r="BZ190" s="368"/>
      <c r="CA190" s="368"/>
      <c r="CB190" s="368"/>
      <c r="CC190" s="368"/>
      <c r="CD190" s="368"/>
      <c r="CE190" s="368"/>
      <c r="CF190" s="368"/>
      <c r="CG190" s="368"/>
      <c r="CH190" s="368"/>
      <c r="CI190" s="368"/>
      <c r="CJ190" s="368"/>
      <c r="CK190" s="368"/>
      <c r="CL190" s="368"/>
      <c r="CM190" s="368"/>
      <c r="CN190" s="368"/>
      <c r="CO190" s="368"/>
      <c r="CP190" s="368"/>
      <c r="CQ190" s="368"/>
      <c r="CR190" s="368"/>
      <c r="CS190" s="368"/>
      <c r="CT190" s="368"/>
      <c r="CU190" s="368"/>
      <c r="CV190" s="368"/>
      <c r="CW190" s="368"/>
      <c r="CX190" s="368"/>
      <c r="CY190" s="368"/>
      <c r="CZ190" s="368"/>
      <c r="DA190" s="368"/>
      <c r="DB190" s="368"/>
      <c r="DC190" s="368"/>
      <c r="DD190" s="368"/>
      <c r="DE190" s="368"/>
      <c r="DF190" s="368"/>
      <c r="DG190" s="368"/>
      <c r="DH190" s="368"/>
      <c r="DI190" s="368"/>
      <c r="DJ190" s="368"/>
      <c r="DK190" s="368"/>
      <c r="DL190" s="368"/>
      <c r="DM190" s="368"/>
      <c r="DN190" s="368"/>
      <c r="DO190" s="368"/>
      <c r="DP190" s="368"/>
      <c r="DQ190" s="368"/>
      <c r="DR190" s="368"/>
      <c r="DS190" s="368"/>
      <c r="DT190" s="368"/>
      <c r="DU190" s="368"/>
      <c r="DV190" s="368"/>
      <c r="DW190" s="368"/>
      <c r="DX190" s="368"/>
      <c r="DY190" s="368"/>
      <c r="DZ190" s="368"/>
      <c r="EA190" s="368"/>
      <c r="EB190" s="368"/>
      <c r="EC190" s="368"/>
      <c r="ED190" s="368"/>
      <c r="EE190" s="368"/>
      <c r="EF190" s="368"/>
      <c r="EG190" s="368"/>
      <c r="EH190" s="368"/>
      <c r="EI190" s="368"/>
    </row>
    <row r="191" spans="2:139" x14ac:dyDescent="0.25">
      <c r="B191" s="867" t="s">
        <v>219</v>
      </c>
      <c r="C191" s="867"/>
      <c r="D191" s="867"/>
      <c r="E191" s="867"/>
      <c r="F191" s="867"/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95"/>
      <c r="AJ191" s="395"/>
      <c r="AK191" s="867" t="s">
        <v>219</v>
      </c>
      <c r="AL191" s="393"/>
      <c r="AM191" s="393"/>
      <c r="AN191" s="393"/>
      <c r="AO191" s="393"/>
      <c r="AP191" s="393"/>
      <c r="AQ191" s="393"/>
      <c r="AR191" s="393"/>
      <c r="AS191" s="393"/>
      <c r="AT191" s="393"/>
      <c r="AU191" s="393"/>
      <c r="AV191" s="393"/>
      <c r="AW191" s="393"/>
      <c r="AX191" s="393"/>
      <c r="AY191" s="393"/>
      <c r="AZ191" s="393"/>
      <c r="BA191" s="393"/>
      <c r="BB191" s="393"/>
      <c r="BC191" s="393"/>
      <c r="BD191" s="393"/>
      <c r="BE191" s="393"/>
      <c r="BF191" s="394"/>
      <c r="BG191" s="394"/>
      <c r="BH191" s="394"/>
      <c r="BI191" s="394"/>
      <c r="BJ191" s="394"/>
      <c r="BK191" s="394"/>
      <c r="BL191" s="394"/>
      <c r="BM191" s="394"/>
      <c r="BN191" s="394"/>
      <c r="BO191" s="394"/>
      <c r="BP191" s="394"/>
    </row>
    <row r="192" spans="2:139" x14ac:dyDescent="0.25"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61"/>
      <c r="AJ192" s="36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  <c r="DZ192" s="371"/>
      <c r="EA192" s="371"/>
      <c r="EB192" s="371"/>
      <c r="EC192" s="371"/>
      <c r="ED192" s="371"/>
      <c r="EE192" s="371"/>
      <c r="EF192" s="371"/>
      <c r="EG192" s="371"/>
      <c r="EH192" s="371"/>
      <c r="EI192" s="371"/>
    </row>
    <row r="193" spans="2:139" s="375" customFormat="1" x14ac:dyDescent="0.25">
      <c r="B193" s="351"/>
      <c r="C193" s="1071"/>
      <c r="D193" s="1071"/>
      <c r="E193" s="1071"/>
      <c r="F193" s="1071"/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71"/>
      <c r="V193" s="1071"/>
      <c r="W193" s="1071"/>
      <c r="X193" s="1071"/>
      <c r="Y193" s="1071"/>
      <c r="Z193" s="1071"/>
      <c r="AA193" s="1071"/>
      <c r="AB193" s="1071"/>
      <c r="AC193" s="1071"/>
      <c r="AD193" s="1071"/>
      <c r="AE193" s="1071"/>
      <c r="AF193" s="1071"/>
      <c r="AG193" s="1071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/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>
        <f>+BP193-BQ193</f>
        <v>0</v>
      </c>
    </row>
    <row r="194" spans="2:139" x14ac:dyDescent="0.25">
      <c r="C194" s="1071"/>
      <c r="D194" s="1071"/>
      <c r="E194" s="1071"/>
      <c r="F194" s="1071"/>
      <c r="G194" s="1071"/>
      <c r="H194" s="1071"/>
      <c r="I194" s="1071"/>
      <c r="J194" s="1071"/>
      <c r="K194" s="1071"/>
      <c r="L194" s="1071"/>
      <c r="M194" s="1071"/>
      <c r="N194" s="1071"/>
      <c r="O194" s="1071"/>
      <c r="P194" s="1071"/>
      <c r="Q194" s="1071"/>
      <c r="R194" s="1071"/>
      <c r="S194" s="1071"/>
      <c r="T194" s="1071"/>
      <c r="U194" s="1071"/>
      <c r="V194" s="1071"/>
      <c r="W194" s="1071"/>
      <c r="X194" s="1071"/>
      <c r="Y194" s="1071"/>
      <c r="Z194" s="1071"/>
      <c r="AA194" s="1071"/>
      <c r="AB194" s="1071"/>
      <c r="AC194" s="1071"/>
      <c r="AD194" s="1071"/>
      <c r="AE194" s="1071"/>
      <c r="AF194" s="1071"/>
      <c r="AG194" s="1071"/>
    </row>
    <row r="195" spans="2:139" x14ac:dyDescent="0.25">
      <c r="B195" s="371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61"/>
      <c r="AJ195" s="36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  <c r="DZ195" s="371"/>
      <c r="EA195" s="371"/>
      <c r="EB195" s="371"/>
      <c r="EC195" s="371"/>
      <c r="ED195" s="371"/>
      <c r="EE195" s="371"/>
      <c r="EF195" s="371"/>
      <c r="EG195" s="371"/>
      <c r="EH195" s="371"/>
      <c r="EI195" s="371"/>
    </row>
    <row r="196" spans="2:139" x14ac:dyDescent="0.25">
      <c r="B196" s="281" t="s">
        <v>681</v>
      </c>
      <c r="C196" s="281"/>
      <c r="D196" s="281"/>
      <c r="E196" s="281"/>
      <c r="AJ196" s="371"/>
      <c r="AK196" s="281" t="s">
        <v>681</v>
      </c>
      <c r="AL196" s="872"/>
      <c r="AM196" s="872"/>
      <c r="AN196" s="872"/>
      <c r="AO196" s="872"/>
      <c r="AP196" s="872"/>
      <c r="AQ196" s="872"/>
      <c r="AR196" s="872"/>
      <c r="AS196" s="872"/>
      <c r="AT196" s="872"/>
      <c r="AU196" s="872"/>
      <c r="AV196" s="872"/>
      <c r="AW196" s="872"/>
      <c r="AX196" s="872"/>
      <c r="AY196" s="872"/>
      <c r="AZ196" s="872"/>
    </row>
    <row r="197" spans="2:139" s="353" customFormat="1" ht="14.45" customHeight="1" x14ac:dyDescent="0.2">
      <c r="B197" s="868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  <c r="O197" s="351"/>
      <c r="P197" s="351"/>
      <c r="Q197" s="351"/>
      <c r="R197" s="351"/>
      <c r="S197" s="351"/>
      <c r="T197" s="351"/>
      <c r="U197" s="351"/>
      <c r="V197" s="351"/>
      <c r="W197" s="351"/>
      <c r="X197" s="351"/>
      <c r="Y197" s="351"/>
      <c r="Z197" s="351"/>
      <c r="AA197" s="351"/>
      <c r="AB197" s="351"/>
      <c r="AC197" s="351"/>
      <c r="AD197" s="351"/>
      <c r="AE197" s="351"/>
      <c r="AF197" s="351"/>
      <c r="AG197" s="351"/>
      <c r="AH197" s="352"/>
      <c r="AI197" s="784"/>
      <c r="AJ197" s="868"/>
      <c r="AK197" s="379" t="s">
        <v>12523</v>
      </c>
      <c r="AL197" s="380"/>
      <c r="AM197" s="380"/>
      <c r="AN197" s="380"/>
      <c r="AO197" s="380"/>
      <c r="AP197" s="380"/>
      <c r="AQ197" s="380"/>
      <c r="AR197" s="380"/>
      <c r="AS197" s="380"/>
      <c r="AT197" s="380"/>
      <c r="AU197" s="380"/>
      <c r="AV197" s="380"/>
      <c r="AW197" s="380"/>
      <c r="AX197" s="380"/>
      <c r="AY197" s="380"/>
      <c r="AZ197" s="380"/>
      <c r="BA197" s="380"/>
      <c r="BB197" s="380"/>
      <c r="BC197" s="380"/>
      <c r="BD197" s="380"/>
      <c r="BE197" s="380"/>
      <c r="BF197" s="380"/>
      <c r="BG197" s="380"/>
      <c r="BH197" s="380"/>
      <c r="BI197" s="380"/>
      <c r="BJ197" s="380"/>
      <c r="BK197" s="380"/>
      <c r="BL197" s="380"/>
      <c r="BM197" s="380"/>
      <c r="BN197" s="380"/>
      <c r="BO197" s="380"/>
      <c r="BP197" s="381"/>
      <c r="BQ197" s="382"/>
    </row>
    <row r="198" spans="2:139" s="357" customFormat="1" ht="13.5" customHeight="1" x14ac:dyDescent="0.2">
      <c r="B198" s="354" t="s">
        <v>165</v>
      </c>
      <c r="C198" s="307">
        <v>1994</v>
      </c>
      <c r="D198" s="307">
        <v>1995</v>
      </c>
      <c r="E198" s="307">
        <v>1996</v>
      </c>
      <c r="F198" s="307">
        <v>1997</v>
      </c>
      <c r="G198" s="307">
        <v>1998</v>
      </c>
      <c r="H198" s="307">
        <v>1999</v>
      </c>
      <c r="I198" s="307">
        <v>2000</v>
      </c>
      <c r="J198" s="307">
        <v>2001</v>
      </c>
      <c r="K198" s="307">
        <v>2002</v>
      </c>
      <c r="L198" s="307">
        <v>2003</v>
      </c>
      <c r="M198" s="307">
        <v>2004</v>
      </c>
      <c r="N198" s="307">
        <v>2005</v>
      </c>
      <c r="O198" s="307">
        <v>2006</v>
      </c>
      <c r="P198" s="307">
        <v>2007</v>
      </c>
      <c r="Q198" s="307">
        <v>2008</v>
      </c>
      <c r="R198" s="307">
        <v>2009</v>
      </c>
      <c r="S198" s="307">
        <v>2010</v>
      </c>
      <c r="T198" s="307">
        <v>2011</v>
      </c>
      <c r="U198" s="307">
        <v>2012</v>
      </c>
      <c r="V198" s="307">
        <v>2013</v>
      </c>
      <c r="W198" s="307">
        <v>2014</v>
      </c>
      <c r="X198" s="307">
        <v>2015</v>
      </c>
      <c r="Y198" s="307">
        <v>2016</v>
      </c>
      <c r="Z198" s="307">
        <v>2017</v>
      </c>
      <c r="AA198" s="307">
        <v>2018</v>
      </c>
      <c r="AB198" s="307">
        <v>2019</v>
      </c>
      <c r="AC198" s="307">
        <v>2020</v>
      </c>
      <c r="AD198" s="307">
        <v>2021</v>
      </c>
      <c r="AE198" s="307">
        <v>2022</v>
      </c>
      <c r="AF198" s="307">
        <v>2023</v>
      </c>
      <c r="AG198" s="307" t="s">
        <v>4</v>
      </c>
      <c r="AH198" s="356" t="s">
        <v>165</v>
      </c>
      <c r="AI198" s="785"/>
      <c r="AJ198" s="785"/>
      <c r="AK198" s="354" t="s">
        <v>165</v>
      </c>
      <c r="AL198" s="307">
        <v>1994</v>
      </c>
      <c r="AM198" s="307">
        <v>1995</v>
      </c>
      <c r="AN198" s="307">
        <v>1996</v>
      </c>
      <c r="AO198" s="307">
        <v>1997</v>
      </c>
      <c r="AP198" s="307">
        <v>1998</v>
      </c>
      <c r="AQ198" s="307">
        <v>1999</v>
      </c>
      <c r="AR198" s="307">
        <v>2000</v>
      </c>
      <c r="AS198" s="307">
        <v>2001</v>
      </c>
      <c r="AT198" s="307">
        <v>2002</v>
      </c>
      <c r="AU198" s="307">
        <v>2003</v>
      </c>
      <c r="AV198" s="307">
        <v>2004</v>
      </c>
      <c r="AW198" s="307">
        <v>2005</v>
      </c>
      <c r="AX198" s="307">
        <v>2006</v>
      </c>
      <c r="AY198" s="307">
        <v>2007</v>
      </c>
      <c r="AZ198" s="307">
        <v>2008</v>
      </c>
      <c r="BA198" s="307">
        <v>2009</v>
      </c>
      <c r="BB198" s="307">
        <v>2010</v>
      </c>
      <c r="BC198" s="307">
        <v>2011</v>
      </c>
      <c r="BD198" s="307">
        <v>2012</v>
      </c>
      <c r="BE198" s="307">
        <v>2013</v>
      </c>
      <c r="BF198" s="307">
        <v>2014</v>
      </c>
      <c r="BG198" s="307">
        <v>2015</v>
      </c>
      <c r="BH198" s="307">
        <v>2016</v>
      </c>
      <c r="BI198" s="307">
        <v>2017</v>
      </c>
      <c r="BJ198" s="307">
        <v>2018</v>
      </c>
      <c r="BK198" s="307">
        <v>2019</v>
      </c>
      <c r="BL198" s="307">
        <v>2020</v>
      </c>
      <c r="BM198" s="307">
        <v>2021</v>
      </c>
      <c r="BN198" s="307">
        <v>2022</v>
      </c>
      <c r="BO198" s="307">
        <v>2023</v>
      </c>
      <c r="BP198" s="307" t="s">
        <v>4</v>
      </c>
      <c r="BQ198" s="356" t="s">
        <v>165</v>
      </c>
    </row>
    <row r="199" spans="2:139" s="361" customFormat="1" ht="13.5" customHeight="1" x14ac:dyDescent="0.25">
      <c r="B199" s="358" t="s">
        <v>180</v>
      </c>
      <c r="C199" s="359">
        <v>0</v>
      </c>
      <c r="D199" s="359">
        <v>0</v>
      </c>
      <c r="E199" s="359">
        <v>0</v>
      </c>
      <c r="F199" s="359">
        <v>0</v>
      </c>
      <c r="G199" s="359">
        <v>0</v>
      </c>
      <c r="H199" s="359">
        <v>0</v>
      </c>
      <c r="I199" s="359">
        <v>0</v>
      </c>
      <c r="J199" s="359">
        <v>0</v>
      </c>
      <c r="K199" s="359">
        <v>0</v>
      </c>
      <c r="L199" s="359">
        <v>1</v>
      </c>
      <c r="M199" s="359">
        <v>2</v>
      </c>
      <c r="N199" s="359">
        <v>0</v>
      </c>
      <c r="O199" s="359">
        <v>6</v>
      </c>
      <c r="P199" s="359">
        <v>6</v>
      </c>
      <c r="Q199" s="359">
        <v>0</v>
      </c>
      <c r="R199" s="359">
        <v>2745</v>
      </c>
      <c r="S199" s="359">
        <v>7123</v>
      </c>
      <c r="T199" s="359">
        <v>304</v>
      </c>
      <c r="U199" s="359">
        <v>31</v>
      </c>
      <c r="V199" s="359">
        <v>482</v>
      </c>
      <c r="W199" s="359">
        <v>82</v>
      </c>
      <c r="X199" s="359">
        <v>37</v>
      </c>
      <c r="Y199" s="359">
        <v>19</v>
      </c>
      <c r="Z199" s="359">
        <v>5553</v>
      </c>
      <c r="AA199" s="359">
        <v>7</v>
      </c>
      <c r="AB199" s="359">
        <v>471</v>
      </c>
      <c r="AC199" s="359">
        <v>431</v>
      </c>
      <c r="AD199" s="359">
        <v>78</v>
      </c>
      <c r="AE199" s="359">
        <v>730</v>
      </c>
      <c r="AF199" s="359">
        <v>11</v>
      </c>
      <c r="AG199" s="360">
        <v>18119</v>
      </c>
      <c r="AH199" s="358" t="s">
        <v>180</v>
      </c>
      <c r="AI199" s="358"/>
      <c r="AJ199" s="358"/>
      <c r="AK199" s="358" t="s">
        <v>180</v>
      </c>
      <c r="AL199" s="359">
        <v>0</v>
      </c>
      <c r="AM199" s="359">
        <v>0</v>
      </c>
      <c r="AN199" s="359">
        <v>0</v>
      </c>
      <c r="AO199" s="359">
        <v>0</v>
      </c>
      <c r="AP199" s="359">
        <v>0</v>
      </c>
      <c r="AQ199" s="359">
        <v>0</v>
      </c>
      <c r="AR199" s="359">
        <v>0</v>
      </c>
      <c r="AS199" s="359">
        <v>0</v>
      </c>
      <c r="AT199" s="359">
        <v>0</v>
      </c>
      <c r="AU199" s="359">
        <v>0</v>
      </c>
      <c r="AV199" s="359">
        <v>0</v>
      </c>
      <c r="AW199" s="359">
        <v>0</v>
      </c>
      <c r="AX199" s="359">
        <v>3572574.9466263298</v>
      </c>
      <c r="AY199" s="359">
        <v>0</v>
      </c>
      <c r="AZ199" s="359">
        <v>42171.7852543423</v>
      </c>
      <c r="BA199" s="359">
        <v>96061141.9108762</v>
      </c>
      <c r="BB199" s="359">
        <v>12846402.5824451</v>
      </c>
      <c r="BC199" s="359">
        <v>143139.98902499999</v>
      </c>
      <c r="BD199" s="359">
        <v>529411.23642972903</v>
      </c>
      <c r="BE199" s="359">
        <v>13499049.2479595</v>
      </c>
      <c r="BF199" s="359">
        <v>3718205.5301339598</v>
      </c>
      <c r="BG199" s="359">
        <v>188637.18416883101</v>
      </c>
      <c r="BH199" s="359">
        <v>600669.71099955495</v>
      </c>
      <c r="BI199" s="359">
        <v>29388008.090989701</v>
      </c>
      <c r="BJ199" s="359">
        <v>350142.42401717702</v>
      </c>
      <c r="BK199" s="359">
        <v>10959440.5485909</v>
      </c>
      <c r="BL199" s="359">
        <v>241881.937869997</v>
      </c>
      <c r="BM199" s="359">
        <v>445582.55785357999</v>
      </c>
      <c r="BN199" s="359">
        <v>474834.97839</v>
      </c>
      <c r="BO199" s="359">
        <v>334533.25</v>
      </c>
      <c r="BP199" s="360">
        <v>173395827.91162992</v>
      </c>
      <c r="BQ199" s="358" t="s">
        <v>180</v>
      </c>
    </row>
    <row r="200" spans="2:139" s="365" customFormat="1" ht="13.5" customHeight="1" x14ac:dyDescent="0.25">
      <c r="B200" s="362" t="s">
        <v>168</v>
      </c>
      <c r="C200" s="363">
        <v>0</v>
      </c>
      <c r="D200" s="363">
        <v>0</v>
      </c>
      <c r="E200" s="363">
        <v>0</v>
      </c>
      <c r="F200" s="363">
        <v>0</v>
      </c>
      <c r="G200" s="363">
        <v>0</v>
      </c>
      <c r="H200" s="363">
        <v>0</v>
      </c>
      <c r="I200" s="363">
        <v>0</v>
      </c>
      <c r="J200" s="363">
        <v>0</v>
      </c>
      <c r="K200" s="363">
        <v>0</v>
      </c>
      <c r="L200" s="363">
        <v>0</v>
      </c>
      <c r="M200" s="363">
        <v>2</v>
      </c>
      <c r="N200" s="363">
        <v>0</v>
      </c>
      <c r="O200" s="363">
        <v>1</v>
      </c>
      <c r="P200" s="363">
        <v>1</v>
      </c>
      <c r="Q200" s="363">
        <v>0</v>
      </c>
      <c r="R200" s="363">
        <v>206</v>
      </c>
      <c r="S200" s="363">
        <v>49</v>
      </c>
      <c r="T200" s="363">
        <v>229</v>
      </c>
      <c r="U200" s="363">
        <v>1757</v>
      </c>
      <c r="V200" s="363">
        <v>15</v>
      </c>
      <c r="W200" s="363">
        <v>0</v>
      </c>
      <c r="X200" s="363">
        <v>0</v>
      </c>
      <c r="Y200" s="363">
        <v>0</v>
      </c>
      <c r="Z200" s="363">
        <v>3</v>
      </c>
      <c r="AA200" s="363">
        <v>0</v>
      </c>
      <c r="AB200" s="363">
        <v>0</v>
      </c>
      <c r="AC200" s="363">
        <v>0</v>
      </c>
      <c r="AD200" s="363">
        <v>43</v>
      </c>
      <c r="AE200" s="363">
        <v>0</v>
      </c>
      <c r="AF200" s="363">
        <v>0</v>
      </c>
      <c r="AG200" s="364">
        <v>2306</v>
      </c>
      <c r="AH200" s="362" t="s">
        <v>168</v>
      </c>
      <c r="AI200" s="358"/>
      <c r="AJ200" s="358"/>
      <c r="AK200" s="362" t="s">
        <v>168</v>
      </c>
      <c r="AL200" s="1079">
        <v>0</v>
      </c>
      <c r="AM200" s="363">
        <v>0</v>
      </c>
      <c r="AN200" s="363">
        <v>0</v>
      </c>
      <c r="AO200" s="363">
        <v>10505.6665629618</v>
      </c>
      <c r="AP200" s="363">
        <v>0</v>
      </c>
      <c r="AQ200" s="363">
        <v>0</v>
      </c>
      <c r="AR200" s="363">
        <v>0</v>
      </c>
      <c r="AS200" s="363">
        <v>30858.168294205501</v>
      </c>
      <c r="AT200" s="363">
        <v>0</v>
      </c>
      <c r="AU200" s="363">
        <v>1998537.07342397</v>
      </c>
      <c r="AV200" s="363">
        <v>3710.59314314727</v>
      </c>
      <c r="AW200" s="363">
        <v>80918.642025940004</v>
      </c>
      <c r="AX200" s="363">
        <v>0</v>
      </c>
      <c r="AY200" s="363">
        <v>52212.322926932</v>
      </c>
      <c r="AZ200" s="363">
        <v>262552.135864891</v>
      </c>
      <c r="BA200" s="363">
        <v>69082211.385783494</v>
      </c>
      <c r="BB200" s="363">
        <v>19819.395291951601</v>
      </c>
      <c r="BC200" s="363">
        <v>0</v>
      </c>
      <c r="BD200" s="363">
        <v>0</v>
      </c>
      <c r="BE200" s="363">
        <v>0</v>
      </c>
      <c r="BF200" s="363">
        <v>0</v>
      </c>
      <c r="BG200" s="363">
        <v>261273.94497961001</v>
      </c>
      <c r="BH200" s="363">
        <v>0</v>
      </c>
      <c r="BI200" s="363">
        <v>556189.24597403104</v>
      </c>
      <c r="BJ200" s="363">
        <v>11201.4255633997</v>
      </c>
      <c r="BK200" s="363">
        <v>4088593.1439415398</v>
      </c>
      <c r="BL200" s="363">
        <v>2734325.8477506898</v>
      </c>
      <c r="BM200" s="363">
        <v>2133209.90102458</v>
      </c>
      <c r="BN200" s="363">
        <v>159218.56719999999</v>
      </c>
      <c r="BO200" s="363">
        <v>189257.26</v>
      </c>
      <c r="BP200" s="364">
        <v>81674594.719751358</v>
      </c>
      <c r="BQ200" s="362" t="s">
        <v>168</v>
      </c>
    </row>
    <row r="201" spans="2:139" s="361" customFormat="1" ht="13.5" customHeight="1" x14ac:dyDescent="0.25">
      <c r="B201" s="358" t="s">
        <v>167</v>
      </c>
      <c r="C201" s="359">
        <v>0</v>
      </c>
      <c r="D201" s="359">
        <v>0</v>
      </c>
      <c r="E201" s="359">
        <v>0</v>
      </c>
      <c r="F201" s="359">
        <v>1</v>
      </c>
      <c r="G201" s="359">
        <v>0</v>
      </c>
      <c r="H201" s="359">
        <v>0</v>
      </c>
      <c r="I201" s="359">
        <v>0</v>
      </c>
      <c r="J201" s="359">
        <v>2</v>
      </c>
      <c r="K201" s="359">
        <v>0</v>
      </c>
      <c r="L201" s="359">
        <v>785</v>
      </c>
      <c r="M201" s="359">
        <v>2</v>
      </c>
      <c r="N201" s="359">
        <v>56</v>
      </c>
      <c r="O201" s="359">
        <v>0</v>
      </c>
      <c r="P201" s="359">
        <v>9</v>
      </c>
      <c r="Q201" s="359">
        <v>3</v>
      </c>
      <c r="R201" s="359">
        <v>37803</v>
      </c>
      <c r="S201" s="359">
        <v>5</v>
      </c>
      <c r="T201" s="359">
        <v>0</v>
      </c>
      <c r="U201" s="359">
        <v>0</v>
      </c>
      <c r="V201" s="359">
        <v>0</v>
      </c>
      <c r="W201" s="359">
        <v>0</v>
      </c>
      <c r="X201" s="359">
        <v>246</v>
      </c>
      <c r="Y201" s="359">
        <v>0</v>
      </c>
      <c r="Z201" s="359">
        <v>796</v>
      </c>
      <c r="AA201" s="359">
        <v>9</v>
      </c>
      <c r="AB201" s="359">
        <v>475</v>
      </c>
      <c r="AC201" s="359">
        <v>1831</v>
      </c>
      <c r="AD201" s="359">
        <v>1314</v>
      </c>
      <c r="AE201" s="359">
        <v>80</v>
      </c>
      <c r="AF201" s="359">
        <v>192</v>
      </c>
      <c r="AG201" s="360">
        <v>43609</v>
      </c>
      <c r="AH201" s="358" t="s">
        <v>167</v>
      </c>
      <c r="AI201" s="358"/>
      <c r="AJ201" s="358"/>
      <c r="AK201" s="358" t="s">
        <v>167</v>
      </c>
      <c r="AL201" s="359">
        <v>0</v>
      </c>
      <c r="AM201" s="359">
        <v>0</v>
      </c>
      <c r="AN201" s="359">
        <v>0</v>
      </c>
      <c r="AO201" s="359">
        <v>0</v>
      </c>
      <c r="AP201" s="359">
        <v>0</v>
      </c>
      <c r="AQ201" s="359">
        <v>0</v>
      </c>
      <c r="AR201" s="359">
        <v>0</v>
      </c>
      <c r="AS201" s="359">
        <v>0</v>
      </c>
      <c r="AT201" s="359">
        <v>0</v>
      </c>
      <c r="AU201" s="359">
        <v>0</v>
      </c>
      <c r="AV201" s="359">
        <v>4648.1033009796402</v>
      </c>
      <c r="AW201" s="359">
        <v>0</v>
      </c>
      <c r="AX201" s="359">
        <v>1670.3105644935099</v>
      </c>
      <c r="AY201" s="359">
        <v>10209.5873630309</v>
      </c>
      <c r="AZ201" s="359">
        <v>0</v>
      </c>
      <c r="BA201" s="359">
        <v>3228040.3775834399</v>
      </c>
      <c r="BB201" s="359">
        <v>46315.372596123598</v>
      </c>
      <c r="BC201" s="359">
        <v>335189.87424865999</v>
      </c>
      <c r="BD201" s="359">
        <v>2711582.1858112202</v>
      </c>
      <c r="BE201" s="359">
        <v>2571174.7849375801</v>
      </c>
      <c r="BF201" s="359">
        <v>0</v>
      </c>
      <c r="BG201" s="359">
        <v>0</v>
      </c>
      <c r="BH201" s="359">
        <v>0</v>
      </c>
      <c r="BI201" s="359">
        <v>1803.4913610057199</v>
      </c>
      <c r="BJ201" s="359">
        <v>0</v>
      </c>
      <c r="BK201" s="359">
        <v>0</v>
      </c>
      <c r="BL201" s="359">
        <v>0</v>
      </c>
      <c r="BM201" s="359">
        <v>34558.353276230002</v>
      </c>
      <c r="BN201" s="359">
        <v>0</v>
      </c>
      <c r="BO201" s="359">
        <v>0</v>
      </c>
      <c r="BP201" s="360">
        <v>8945192.4410427641</v>
      </c>
      <c r="BQ201" s="358" t="s">
        <v>167</v>
      </c>
    </row>
    <row r="202" spans="2:139" s="365" customFormat="1" ht="13.5" customHeight="1" x14ac:dyDescent="0.25">
      <c r="B202" s="362" t="s">
        <v>169</v>
      </c>
      <c r="C202" s="363">
        <v>0</v>
      </c>
      <c r="D202" s="363">
        <v>0</v>
      </c>
      <c r="E202" s="363">
        <v>0</v>
      </c>
      <c r="F202" s="363">
        <v>0</v>
      </c>
      <c r="G202" s="363">
        <v>0</v>
      </c>
      <c r="H202" s="363">
        <v>0</v>
      </c>
      <c r="I202" s="363">
        <v>0</v>
      </c>
      <c r="J202" s="363">
        <v>1</v>
      </c>
      <c r="K202" s="363">
        <v>0</v>
      </c>
      <c r="L202" s="363">
        <v>0</v>
      </c>
      <c r="M202" s="363">
        <v>1</v>
      </c>
      <c r="N202" s="363">
        <v>0</v>
      </c>
      <c r="O202" s="363">
        <v>1</v>
      </c>
      <c r="P202" s="363">
        <v>0</v>
      </c>
      <c r="Q202" s="363">
        <v>0</v>
      </c>
      <c r="R202" s="363">
        <v>0</v>
      </c>
      <c r="S202" s="363">
        <v>525</v>
      </c>
      <c r="T202" s="363">
        <v>0</v>
      </c>
      <c r="U202" s="363">
        <v>2</v>
      </c>
      <c r="V202" s="363">
        <v>728</v>
      </c>
      <c r="W202" s="363">
        <v>335</v>
      </c>
      <c r="X202" s="363">
        <v>1716</v>
      </c>
      <c r="Y202" s="363">
        <v>0</v>
      </c>
      <c r="Z202" s="363">
        <v>529</v>
      </c>
      <c r="AA202" s="363">
        <v>249</v>
      </c>
      <c r="AB202" s="363">
        <v>1030</v>
      </c>
      <c r="AC202" s="363">
        <v>1</v>
      </c>
      <c r="AD202" s="363">
        <v>187</v>
      </c>
      <c r="AE202" s="363">
        <v>16</v>
      </c>
      <c r="AF202" s="363">
        <v>572</v>
      </c>
      <c r="AG202" s="364">
        <v>5893</v>
      </c>
      <c r="AH202" s="362" t="s">
        <v>169</v>
      </c>
      <c r="AI202" s="358"/>
      <c r="AJ202" s="358"/>
      <c r="AK202" s="362" t="s">
        <v>169</v>
      </c>
      <c r="AL202" s="1079">
        <v>0</v>
      </c>
      <c r="AM202" s="363">
        <v>0</v>
      </c>
      <c r="AN202" s="363">
        <v>0</v>
      </c>
      <c r="AO202" s="363">
        <v>0</v>
      </c>
      <c r="AP202" s="363">
        <v>0</v>
      </c>
      <c r="AQ202" s="363">
        <v>0</v>
      </c>
      <c r="AR202" s="363">
        <v>0</v>
      </c>
      <c r="AS202" s="363">
        <v>118874.59208181901</v>
      </c>
      <c r="AT202" s="363">
        <v>0</v>
      </c>
      <c r="AU202" s="363">
        <v>0</v>
      </c>
      <c r="AV202" s="363">
        <v>56130.787909475403</v>
      </c>
      <c r="AW202" s="363">
        <v>0</v>
      </c>
      <c r="AX202" s="363">
        <v>12581.6600193492</v>
      </c>
      <c r="AY202" s="363">
        <v>0</v>
      </c>
      <c r="AZ202" s="363">
        <v>0</v>
      </c>
      <c r="BA202" s="363">
        <v>0</v>
      </c>
      <c r="BB202" s="363">
        <v>1035479.95685755</v>
      </c>
      <c r="BC202" s="363">
        <v>0</v>
      </c>
      <c r="BD202" s="363">
        <v>756857.83671879198</v>
      </c>
      <c r="BE202" s="363">
        <v>1380983.8257023799</v>
      </c>
      <c r="BF202" s="363">
        <v>443266.80500742502</v>
      </c>
      <c r="BG202" s="363">
        <v>2450388.7945857998</v>
      </c>
      <c r="BH202" s="363">
        <v>0</v>
      </c>
      <c r="BI202" s="363">
        <v>992666.220652116</v>
      </c>
      <c r="BJ202" s="363">
        <v>3366507.5402694498</v>
      </c>
      <c r="BK202" s="363">
        <v>1362979.5147587699</v>
      </c>
      <c r="BL202" s="363">
        <v>1129.5441493602</v>
      </c>
      <c r="BM202" s="363">
        <v>216752.29150560999</v>
      </c>
      <c r="BN202" s="363">
        <v>8500.4506600000004</v>
      </c>
      <c r="BO202" s="363">
        <v>683581.82</v>
      </c>
      <c r="BP202" s="364">
        <v>12886681.640877895</v>
      </c>
      <c r="BQ202" s="362" t="s">
        <v>169</v>
      </c>
    </row>
    <row r="203" spans="2:139" s="361" customFormat="1" ht="13.5" customHeight="1" x14ac:dyDescent="0.25">
      <c r="B203" s="358" t="s">
        <v>166</v>
      </c>
      <c r="C203" s="359">
        <v>0</v>
      </c>
      <c r="D203" s="359">
        <v>0</v>
      </c>
      <c r="E203" s="359">
        <v>0</v>
      </c>
      <c r="F203" s="359">
        <v>0</v>
      </c>
      <c r="G203" s="359">
        <v>0</v>
      </c>
      <c r="H203" s="359">
        <v>0</v>
      </c>
      <c r="I203" s="359">
        <v>0</v>
      </c>
      <c r="J203" s="359">
        <v>0</v>
      </c>
      <c r="K203" s="359">
        <v>0</v>
      </c>
      <c r="L203" s="359">
        <v>0</v>
      </c>
      <c r="M203" s="359">
        <v>0</v>
      </c>
      <c r="N203" s="359">
        <v>0</v>
      </c>
      <c r="O203" s="359">
        <v>0</v>
      </c>
      <c r="P203" s="359">
        <v>1</v>
      </c>
      <c r="Q203" s="359">
        <v>0</v>
      </c>
      <c r="R203" s="359">
        <v>15</v>
      </c>
      <c r="S203" s="359">
        <v>100</v>
      </c>
      <c r="T203" s="359">
        <v>0</v>
      </c>
      <c r="U203" s="359">
        <v>0</v>
      </c>
      <c r="V203" s="359">
        <v>59</v>
      </c>
      <c r="W203" s="359">
        <v>15</v>
      </c>
      <c r="X203" s="359">
        <v>191</v>
      </c>
      <c r="Y203" s="359">
        <v>0</v>
      </c>
      <c r="Z203" s="359">
        <v>44</v>
      </c>
      <c r="AA203" s="359">
        <v>0</v>
      </c>
      <c r="AB203" s="359">
        <v>1034</v>
      </c>
      <c r="AC203" s="359">
        <v>133</v>
      </c>
      <c r="AD203" s="359">
        <v>14</v>
      </c>
      <c r="AE203" s="359">
        <v>4</v>
      </c>
      <c r="AF203" s="359">
        <v>4</v>
      </c>
      <c r="AG203" s="360">
        <v>1614</v>
      </c>
      <c r="AH203" s="358" t="s">
        <v>166</v>
      </c>
      <c r="AI203" s="358"/>
      <c r="AJ203" s="358"/>
      <c r="AK203" s="358" t="s">
        <v>166</v>
      </c>
      <c r="AL203" s="359">
        <v>0</v>
      </c>
      <c r="AM203" s="359">
        <v>0</v>
      </c>
      <c r="AN203" s="359">
        <v>0</v>
      </c>
      <c r="AO203" s="359">
        <v>0</v>
      </c>
      <c r="AP203" s="359">
        <v>0</v>
      </c>
      <c r="AQ203" s="359">
        <v>0</v>
      </c>
      <c r="AR203" s="359">
        <v>0</v>
      </c>
      <c r="AS203" s="359">
        <v>0</v>
      </c>
      <c r="AT203" s="359">
        <v>0</v>
      </c>
      <c r="AU203" s="359">
        <v>11211.713086124901</v>
      </c>
      <c r="AV203" s="359">
        <v>4739.0233271723</v>
      </c>
      <c r="AW203" s="359">
        <v>0</v>
      </c>
      <c r="AX203" s="359">
        <v>53331.679720287299</v>
      </c>
      <c r="AY203" s="359">
        <v>255687.94627184601</v>
      </c>
      <c r="AZ203" s="359">
        <v>0</v>
      </c>
      <c r="BA203" s="359">
        <v>4094694.56081719</v>
      </c>
      <c r="BB203" s="359">
        <v>11863470.495147901</v>
      </c>
      <c r="BC203" s="359">
        <v>446328.18212287698</v>
      </c>
      <c r="BD203" s="359">
        <v>26308.166562271301</v>
      </c>
      <c r="BE203" s="359">
        <v>489188.36155478499</v>
      </c>
      <c r="BF203" s="359">
        <v>106386.857386515</v>
      </c>
      <c r="BG203" s="359">
        <v>35943.522517926896</v>
      </c>
      <c r="BH203" s="359">
        <v>44577.904013001797</v>
      </c>
      <c r="BI203" s="359">
        <v>7780260.7536339704</v>
      </c>
      <c r="BJ203" s="359">
        <v>2785.07549202789</v>
      </c>
      <c r="BK203" s="359">
        <v>494358.94647330698</v>
      </c>
      <c r="BL203" s="359">
        <v>486187.72307805001</v>
      </c>
      <c r="BM203" s="359">
        <v>52480.138270069998</v>
      </c>
      <c r="BN203" s="359">
        <v>847762.87532999995</v>
      </c>
      <c r="BO203" s="359">
        <v>19086.689999999999</v>
      </c>
      <c r="BP203" s="360">
        <v>27114790.614805322</v>
      </c>
      <c r="BQ203" s="358" t="s">
        <v>166</v>
      </c>
    </row>
    <row r="204" spans="2:139" s="365" customFormat="1" ht="13.5" customHeight="1" x14ac:dyDescent="0.25">
      <c r="B204" s="362" t="s">
        <v>198</v>
      </c>
      <c r="C204" s="363">
        <v>0</v>
      </c>
      <c r="D204" s="363">
        <v>0</v>
      </c>
      <c r="E204" s="363">
        <v>0</v>
      </c>
      <c r="F204" s="363">
        <v>921</v>
      </c>
      <c r="G204" s="363">
        <v>0</v>
      </c>
      <c r="H204" s="363">
        <v>0</v>
      </c>
      <c r="I204" s="363">
        <v>0</v>
      </c>
      <c r="J204" s="363">
        <v>0</v>
      </c>
      <c r="K204" s="363">
        <v>0</v>
      </c>
      <c r="L204" s="363">
        <v>0</v>
      </c>
      <c r="M204" s="363">
        <v>0</v>
      </c>
      <c r="N204" s="363">
        <v>0</v>
      </c>
      <c r="O204" s="363">
        <v>0</v>
      </c>
      <c r="P204" s="363">
        <v>1</v>
      </c>
      <c r="Q204" s="363">
        <v>0</v>
      </c>
      <c r="R204" s="363">
        <v>0</v>
      </c>
      <c r="S204" s="363">
        <v>26</v>
      </c>
      <c r="T204" s="363">
        <v>2</v>
      </c>
      <c r="U204" s="363">
        <v>38</v>
      </c>
      <c r="V204" s="363">
        <v>2761</v>
      </c>
      <c r="W204" s="363">
        <v>0</v>
      </c>
      <c r="X204" s="363">
        <v>0</v>
      </c>
      <c r="Y204" s="363">
        <v>0</v>
      </c>
      <c r="Z204" s="363">
        <v>3</v>
      </c>
      <c r="AA204" s="363">
        <v>9</v>
      </c>
      <c r="AB204" s="363">
        <v>229</v>
      </c>
      <c r="AC204" s="363">
        <v>12</v>
      </c>
      <c r="AD204" s="363">
        <v>0</v>
      </c>
      <c r="AE204" s="363">
        <v>0</v>
      </c>
      <c r="AF204" s="363">
        <v>1</v>
      </c>
      <c r="AG204" s="364">
        <v>4003</v>
      </c>
      <c r="AH204" s="362" t="s">
        <v>198</v>
      </c>
      <c r="AI204" s="358"/>
      <c r="AJ204" s="358"/>
      <c r="AK204" s="362" t="s">
        <v>198</v>
      </c>
      <c r="AL204" s="1079">
        <v>0</v>
      </c>
      <c r="AM204" s="363">
        <v>0</v>
      </c>
      <c r="AN204" s="363">
        <v>0</v>
      </c>
      <c r="AO204" s="363">
        <v>0</v>
      </c>
      <c r="AP204" s="363">
        <v>0</v>
      </c>
      <c r="AQ204" s="363">
        <v>0</v>
      </c>
      <c r="AR204" s="363">
        <v>0</v>
      </c>
      <c r="AS204" s="363">
        <v>0</v>
      </c>
      <c r="AT204" s="363">
        <v>0</v>
      </c>
      <c r="AU204" s="363">
        <v>0</v>
      </c>
      <c r="AV204" s="363">
        <v>1461.4059326402401</v>
      </c>
      <c r="AW204" s="363">
        <v>0</v>
      </c>
      <c r="AX204" s="363">
        <v>0</v>
      </c>
      <c r="AY204" s="363">
        <v>535981.97106493905</v>
      </c>
      <c r="AZ204" s="363">
        <v>0</v>
      </c>
      <c r="BA204" s="363">
        <v>40459993.614150397</v>
      </c>
      <c r="BB204" s="363">
        <v>2297976.9447956001</v>
      </c>
      <c r="BC204" s="363">
        <v>835729.32603638095</v>
      </c>
      <c r="BD204" s="363">
        <v>84487.395495399207</v>
      </c>
      <c r="BE204" s="363">
        <v>2656145.4897556002</v>
      </c>
      <c r="BF204" s="363">
        <v>1171819.8166303299</v>
      </c>
      <c r="BG204" s="363">
        <v>114332.532939943</v>
      </c>
      <c r="BH204" s="363">
        <v>244553.43643323399</v>
      </c>
      <c r="BI204" s="363">
        <v>4399715.5209779404</v>
      </c>
      <c r="BJ204" s="363">
        <v>103460.89837989</v>
      </c>
      <c r="BK204" s="363">
        <v>1974982.7044452</v>
      </c>
      <c r="BL204" s="363">
        <v>515751.36273787101</v>
      </c>
      <c r="BM204" s="363">
        <v>348224.35423573002</v>
      </c>
      <c r="BN204" s="363">
        <v>125009.9872</v>
      </c>
      <c r="BO204" s="363">
        <v>964402.12</v>
      </c>
      <c r="BP204" s="364">
        <v>56834028.881211087</v>
      </c>
      <c r="BQ204" s="362" t="s">
        <v>198</v>
      </c>
    </row>
    <row r="205" spans="2:139" s="361" customFormat="1" ht="13.5" customHeight="1" x14ac:dyDescent="0.25">
      <c r="B205" s="358" t="s">
        <v>170</v>
      </c>
      <c r="C205" s="359">
        <v>0</v>
      </c>
      <c r="D205" s="359">
        <v>0</v>
      </c>
      <c r="E205" s="359">
        <v>0</v>
      </c>
      <c r="F205" s="359">
        <v>0</v>
      </c>
      <c r="G205" s="359">
        <v>0</v>
      </c>
      <c r="H205" s="359">
        <v>0</v>
      </c>
      <c r="I205" s="359">
        <v>0</v>
      </c>
      <c r="J205" s="359">
        <v>7220</v>
      </c>
      <c r="K205" s="359">
        <v>0</v>
      </c>
      <c r="L205" s="359">
        <v>1</v>
      </c>
      <c r="M205" s="359">
        <v>59</v>
      </c>
      <c r="N205" s="359">
        <v>2</v>
      </c>
      <c r="O205" s="359">
        <v>6</v>
      </c>
      <c r="P205" s="359">
        <v>9514</v>
      </c>
      <c r="Q205" s="359">
        <v>1646</v>
      </c>
      <c r="R205" s="359">
        <v>8964</v>
      </c>
      <c r="S205" s="359">
        <v>715</v>
      </c>
      <c r="T205" s="359">
        <v>14</v>
      </c>
      <c r="U205" s="359">
        <v>153</v>
      </c>
      <c r="V205" s="359">
        <v>339</v>
      </c>
      <c r="W205" s="359">
        <v>157</v>
      </c>
      <c r="X205" s="359">
        <v>281</v>
      </c>
      <c r="Y205" s="359">
        <v>3</v>
      </c>
      <c r="Z205" s="359">
        <v>1752</v>
      </c>
      <c r="AA205" s="359">
        <v>136</v>
      </c>
      <c r="AB205" s="359">
        <v>952</v>
      </c>
      <c r="AC205" s="359">
        <v>2110</v>
      </c>
      <c r="AD205" s="359">
        <v>7315</v>
      </c>
      <c r="AE205" s="359">
        <v>32</v>
      </c>
      <c r="AF205" s="359">
        <v>1895</v>
      </c>
      <c r="AG205" s="360">
        <v>43266</v>
      </c>
      <c r="AH205" s="358" t="s">
        <v>170</v>
      </c>
      <c r="AI205" s="358"/>
      <c r="AJ205" s="358"/>
      <c r="AK205" s="358" t="s">
        <v>170</v>
      </c>
      <c r="AL205" s="359">
        <v>0</v>
      </c>
      <c r="AM205" s="359">
        <v>0</v>
      </c>
      <c r="AN205" s="359">
        <v>0</v>
      </c>
      <c r="AO205" s="359">
        <v>0</v>
      </c>
      <c r="AP205" s="359">
        <v>0</v>
      </c>
      <c r="AQ205" s="359">
        <v>0</v>
      </c>
      <c r="AR205" s="359">
        <v>0</v>
      </c>
      <c r="AS205" s="359">
        <v>0</v>
      </c>
      <c r="AT205" s="359">
        <v>0</v>
      </c>
      <c r="AU205" s="359">
        <v>0</v>
      </c>
      <c r="AV205" s="359">
        <v>0</v>
      </c>
      <c r="AW205" s="359">
        <v>0</v>
      </c>
      <c r="AX205" s="359">
        <v>0</v>
      </c>
      <c r="AY205" s="359">
        <v>243.91050749799601</v>
      </c>
      <c r="AZ205" s="359">
        <v>0</v>
      </c>
      <c r="BA205" s="359">
        <v>7263.9618109041503</v>
      </c>
      <c r="BB205" s="359">
        <v>97276.856979534001</v>
      </c>
      <c r="BC205" s="359">
        <v>0</v>
      </c>
      <c r="BD205" s="359">
        <v>0</v>
      </c>
      <c r="BE205" s="359">
        <v>31912.789075189601</v>
      </c>
      <c r="BF205" s="359">
        <v>12420.374829245</v>
      </c>
      <c r="BG205" s="359">
        <v>120866.309729974</v>
      </c>
      <c r="BH205" s="359">
        <v>0</v>
      </c>
      <c r="BI205" s="359">
        <v>24433.369279625302</v>
      </c>
      <c r="BJ205" s="359">
        <v>0</v>
      </c>
      <c r="BK205" s="359">
        <v>879027.92727882206</v>
      </c>
      <c r="BL205" s="359">
        <v>160590.122654584</v>
      </c>
      <c r="BM205" s="359">
        <v>12268.150081530001</v>
      </c>
      <c r="BN205" s="359">
        <v>1017.0815</v>
      </c>
      <c r="BO205" s="359">
        <v>4414.25</v>
      </c>
      <c r="BP205" s="360">
        <v>1351735.1037269062</v>
      </c>
      <c r="BQ205" s="358" t="s">
        <v>170</v>
      </c>
    </row>
    <row r="206" spans="2:139" s="365" customFormat="1" ht="13.5" customHeight="1" x14ac:dyDescent="0.25">
      <c r="B206" s="362" t="s">
        <v>171</v>
      </c>
      <c r="C206" s="363">
        <v>0</v>
      </c>
      <c r="D206" s="363">
        <v>0</v>
      </c>
      <c r="E206" s="363">
        <v>0</v>
      </c>
      <c r="F206" s="363">
        <v>0</v>
      </c>
      <c r="G206" s="363">
        <v>0</v>
      </c>
      <c r="H206" s="363">
        <v>0</v>
      </c>
      <c r="I206" s="363">
        <v>0</v>
      </c>
      <c r="J206" s="363">
        <v>4</v>
      </c>
      <c r="K206" s="363">
        <v>0</v>
      </c>
      <c r="L206" s="363">
        <v>3227</v>
      </c>
      <c r="M206" s="363">
        <v>15</v>
      </c>
      <c r="N206" s="363">
        <v>420</v>
      </c>
      <c r="O206" s="363">
        <v>93</v>
      </c>
      <c r="P206" s="363">
        <v>2</v>
      </c>
      <c r="Q206" s="363">
        <v>3</v>
      </c>
      <c r="R206" s="363">
        <v>53314</v>
      </c>
      <c r="S206" s="363">
        <v>63</v>
      </c>
      <c r="T206" s="363">
        <v>4</v>
      </c>
      <c r="U206" s="363">
        <v>442</v>
      </c>
      <c r="V206" s="363">
        <v>467</v>
      </c>
      <c r="W206" s="363">
        <v>16364</v>
      </c>
      <c r="X206" s="363">
        <v>524</v>
      </c>
      <c r="Y206" s="363">
        <v>309</v>
      </c>
      <c r="Z206" s="363">
        <v>611</v>
      </c>
      <c r="AA206" s="363">
        <v>68</v>
      </c>
      <c r="AB206" s="363">
        <v>1676</v>
      </c>
      <c r="AC206" s="363">
        <v>28820</v>
      </c>
      <c r="AD206" s="363">
        <v>2974</v>
      </c>
      <c r="AE206" s="363">
        <v>591</v>
      </c>
      <c r="AF206" s="363">
        <v>72</v>
      </c>
      <c r="AG206" s="364">
        <v>110063</v>
      </c>
      <c r="AH206" s="362" t="s">
        <v>171</v>
      </c>
      <c r="AI206" s="358"/>
      <c r="AJ206" s="358"/>
      <c r="AK206" s="362" t="s">
        <v>171</v>
      </c>
      <c r="AL206" s="1079">
        <v>0</v>
      </c>
      <c r="AM206" s="363">
        <v>0</v>
      </c>
      <c r="AN206" s="363">
        <v>0</v>
      </c>
      <c r="AO206" s="363">
        <v>3318093.6631192002</v>
      </c>
      <c r="AP206" s="363">
        <v>0</v>
      </c>
      <c r="AQ206" s="363">
        <v>0</v>
      </c>
      <c r="AR206" s="363">
        <v>0</v>
      </c>
      <c r="AS206" s="363">
        <v>0</v>
      </c>
      <c r="AT206" s="363">
        <v>0</v>
      </c>
      <c r="AU206" s="363">
        <v>0</v>
      </c>
      <c r="AV206" s="363">
        <v>0</v>
      </c>
      <c r="AW206" s="363">
        <v>0</v>
      </c>
      <c r="AX206" s="363">
        <v>0</v>
      </c>
      <c r="AY206" s="363">
        <v>5169.9697679452202</v>
      </c>
      <c r="AZ206" s="363">
        <v>0</v>
      </c>
      <c r="BA206" s="363">
        <v>0</v>
      </c>
      <c r="BB206" s="363">
        <v>1271817.3680011099</v>
      </c>
      <c r="BC206" s="363">
        <v>1105.2286192218201</v>
      </c>
      <c r="BD206" s="363">
        <v>81321.361388590594</v>
      </c>
      <c r="BE206" s="363">
        <v>3700747.9414721001</v>
      </c>
      <c r="BF206" s="363">
        <v>0</v>
      </c>
      <c r="BG206" s="363">
        <v>0</v>
      </c>
      <c r="BH206" s="363">
        <v>0</v>
      </c>
      <c r="BI206" s="363">
        <v>1388682.2105648001</v>
      </c>
      <c r="BJ206" s="363">
        <v>2427117.3378726202</v>
      </c>
      <c r="BK206" s="363">
        <v>155114.35934800401</v>
      </c>
      <c r="BL206" s="363">
        <v>7015.0490042135998</v>
      </c>
      <c r="BM206" s="363">
        <v>0</v>
      </c>
      <c r="BN206" s="363">
        <v>0</v>
      </c>
      <c r="BO206" s="363">
        <v>5000</v>
      </c>
      <c r="BP206" s="364">
        <v>12361184.489157807</v>
      </c>
      <c r="BQ206" s="362" t="s">
        <v>171</v>
      </c>
    </row>
    <row r="207" spans="2:139" s="361" customFormat="1" ht="13.5" customHeight="1" x14ac:dyDescent="0.25">
      <c r="B207" s="358" t="s">
        <v>173</v>
      </c>
      <c r="C207" s="359">
        <v>0</v>
      </c>
      <c r="D207" s="359">
        <v>0</v>
      </c>
      <c r="E207" s="359">
        <v>0</v>
      </c>
      <c r="F207" s="359">
        <v>0</v>
      </c>
      <c r="G207" s="359">
        <v>0</v>
      </c>
      <c r="H207" s="359">
        <v>0</v>
      </c>
      <c r="I207" s="359">
        <v>0</v>
      </c>
      <c r="J207" s="359">
        <v>0</v>
      </c>
      <c r="K207" s="359">
        <v>0</v>
      </c>
      <c r="L207" s="359">
        <v>0</v>
      </c>
      <c r="M207" s="359">
        <v>0</v>
      </c>
      <c r="N207" s="359">
        <v>0</v>
      </c>
      <c r="O207" s="359">
        <v>12</v>
      </c>
      <c r="P207" s="359">
        <v>0</v>
      </c>
      <c r="Q207" s="359">
        <v>0</v>
      </c>
      <c r="R207" s="359">
        <v>1795</v>
      </c>
      <c r="S207" s="359">
        <v>2004</v>
      </c>
      <c r="T207" s="359">
        <v>162</v>
      </c>
      <c r="U207" s="359">
        <v>32</v>
      </c>
      <c r="V207" s="359">
        <v>467</v>
      </c>
      <c r="W207" s="359">
        <v>275</v>
      </c>
      <c r="X207" s="359">
        <v>66</v>
      </c>
      <c r="Y207" s="359">
        <v>87</v>
      </c>
      <c r="Z207" s="359">
        <v>4700</v>
      </c>
      <c r="AA207" s="359">
        <v>39</v>
      </c>
      <c r="AB207" s="359">
        <v>1874</v>
      </c>
      <c r="AC207" s="359">
        <v>989</v>
      </c>
      <c r="AD207" s="359">
        <v>320</v>
      </c>
      <c r="AE207" s="359">
        <v>73</v>
      </c>
      <c r="AF207" s="359">
        <v>69</v>
      </c>
      <c r="AG207" s="360">
        <v>12964</v>
      </c>
      <c r="AH207" s="358" t="s">
        <v>173</v>
      </c>
      <c r="AI207" s="358"/>
      <c r="AJ207" s="358"/>
      <c r="AK207" s="358" t="s">
        <v>173</v>
      </c>
      <c r="AL207" s="359">
        <v>0</v>
      </c>
      <c r="AM207" s="359">
        <v>0</v>
      </c>
      <c r="AN207" s="359">
        <v>0</v>
      </c>
      <c r="AO207" s="359">
        <v>0</v>
      </c>
      <c r="AP207" s="359">
        <v>0</v>
      </c>
      <c r="AQ207" s="359">
        <v>0</v>
      </c>
      <c r="AR207" s="359">
        <v>0</v>
      </c>
      <c r="AS207" s="359">
        <v>72706.271597472107</v>
      </c>
      <c r="AT207" s="359">
        <v>0</v>
      </c>
      <c r="AU207" s="359">
        <v>17752492.9412615</v>
      </c>
      <c r="AV207" s="359">
        <v>38597.1707288162</v>
      </c>
      <c r="AW207" s="359">
        <v>6733942.3530606702</v>
      </c>
      <c r="AX207" s="359">
        <v>5648811.4069515401</v>
      </c>
      <c r="AY207" s="359">
        <v>2222.7178023444399</v>
      </c>
      <c r="AZ207" s="359">
        <v>251912.77850837199</v>
      </c>
      <c r="BA207" s="359">
        <v>184419305.464775</v>
      </c>
      <c r="BB207" s="359">
        <v>121064.367463441</v>
      </c>
      <c r="BC207" s="359">
        <v>43368.261554349097</v>
      </c>
      <c r="BD207" s="359">
        <v>431376.85698257899</v>
      </c>
      <c r="BE207" s="359">
        <v>605203.73554664501</v>
      </c>
      <c r="BF207" s="359">
        <v>30384213.657123201</v>
      </c>
      <c r="BG207" s="359">
        <v>490246.13792415499</v>
      </c>
      <c r="BH207" s="359">
        <v>345005.321215106</v>
      </c>
      <c r="BI207" s="359">
        <v>534155.026629186</v>
      </c>
      <c r="BJ207" s="359">
        <v>283398.29821339401</v>
      </c>
      <c r="BK207" s="359">
        <v>3986636.6005398398</v>
      </c>
      <c r="BL207" s="359">
        <v>41696837.461936601</v>
      </c>
      <c r="BM207" s="359">
        <v>2965417.7720134798</v>
      </c>
      <c r="BN207" s="359">
        <v>1102861.29798</v>
      </c>
      <c r="BO207" s="359">
        <v>60426.94</v>
      </c>
      <c r="BP207" s="360">
        <v>297970202.83980775</v>
      </c>
      <c r="BQ207" s="358" t="s">
        <v>173</v>
      </c>
    </row>
    <row r="208" spans="2:139" s="365" customFormat="1" ht="13.5" customHeight="1" x14ac:dyDescent="0.25">
      <c r="B208" s="362" t="s">
        <v>213</v>
      </c>
      <c r="C208" s="363">
        <v>0</v>
      </c>
      <c r="D208" s="363">
        <v>0</v>
      </c>
      <c r="E208" s="363">
        <v>0</v>
      </c>
      <c r="F208" s="363">
        <v>52</v>
      </c>
      <c r="G208" s="363">
        <v>0</v>
      </c>
      <c r="H208" s="363">
        <v>0</v>
      </c>
      <c r="I208" s="363">
        <v>0</v>
      </c>
      <c r="J208" s="363">
        <v>0</v>
      </c>
      <c r="K208" s="363">
        <v>0</v>
      </c>
      <c r="L208" s="363">
        <v>0</v>
      </c>
      <c r="M208" s="363">
        <v>32</v>
      </c>
      <c r="N208" s="363">
        <v>0</v>
      </c>
      <c r="O208" s="363">
        <v>2</v>
      </c>
      <c r="P208" s="363">
        <v>0</v>
      </c>
      <c r="Q208" s="363">
        <v>5</v>
      </c>
      <c r="R208" s="363">
        <v>0</v>
      </c>
      <c r="S208" s="363">
        <v>5</v>
      </c>
      <c r="T208" s="363">
        <v>0</v>
      </c>
      <c r="U208" s="363">
        <v>0</v>
      </c>
      <c r="V208" s="363">
        <v>725</v>
      </c>
      <c r="W208" s="363">
        <v>38</v>
      </c>
      <c r="X208" s="363">
        <v>15</v>
      </c>
      <c r="Y208" s="363">
        <v>0</v>
      </c>
      <c r="Z208" s="363">
        <v>113</v>
      </c>
      <c r="AA208" s="363">
        <v>0</v>
      </c>
      <c r="AB208" s="363">
        <v>257</v>
      </c>
      <c r="AC208" s="363">
        <v>540</v>
      </c>
      <c r="AD208" s="363">
        <v>12</v>
      </c>
      <c r="AE208" s="363">
        <v>1</v>
      </c>
      <c r="AF208" s="363">
        <v>0</v>
      </c>
      <c r="AG208" s="364">
        <v>1797</v>
      </c>
      <c r="AH208" s="362" t="s">
        <v>213</v>
      </c>
      <c r="AI208" s="358"/>
      <c r="AJ208" s="358"/>
      <c r="AK208" s="362" t="s">
        <v>213</v>
      </c>
      <c r="AL208" s="1079">
        <v>0</v>
      </c>
      <c r="AM208" s="363">
        <v>0</v>
      </c>
      <c r="AN208" s="363">
        <v>0</v>
      </c>
      <c r="AO208" s="363">
        <v>0</v>
      </c>
      <c r="AP208" s="363">
        <v>0</v>
      </c>
      <c r="AQ208" s="363">
        <v>0</v>
      </c>
      <c r="AR208" s="363">
        <v>0</v>
      </c>
      <c r="AS208" s="363">
        <v>0</v>
      </c>
      <c r="AT208" s="363">
        <v>0</v>
      </c>
      <c r="AU208" s="363">
        <v>0</v>
      </c>
      <c r="AV208" s="363">
        <v>0</v>
      </c>
      <c r="AW208" s="363">
        <v>1183.3195255334001</v>
      </c>
      <c r="AX208" s="363">
        <v>5613376.8046661001</v>
      </c>
      <c r="AY208" s="363">
        <v>26623.711570646399</v>
      </c>
      <c r="AZ208" s="363">
        <v>437033.24570839701</v>
      </c>
      <c r="BA208" s="363">
        <v>37515037.319093101</v>
      </c>
      <c r="BB208" s="363">
        <v>7324959.48823692</v>
      </c>
      <c r="BC208" s="363">
        <v>942807.43883539794</v>
      </c>
      <c r="BD208" s="363">
        <v>419261.48746499402</v>
      </c>
      <c r="BE208" s="363">
        <v>1334433.5568697001</v>
      </c>
      <c r="BF208" s="363">
        <v>2765369.8153444398</v>
      </c>
      <c r="BG208" s="363">
        <v>722597.03108472796</v>
      </c>
      <c r="BH208" s="363">
        <v>125401.52720923501</v>
      </c>
      <c r="BI208" s="363">
        <v>2500519.5856022201</v>
      </c>
      <c r="BJ208" s="363">
        <v>15001.553166019899</v>
      </c>
      <c r="BK208" s="363">
        <v>3431873.5561992298</v>
      </c>
      <c r="BL208" s="363">
        <v>527848.814931334</v>
      </c>
      <c r="BM208" s="363">
        <v>365315.94383130001</v>
      </c>
      <c r="BN208" s="363">
        <v>261591.37197000001</v>
      </c>
      <c r="BO208" s="363">
        <v>741153.99</v>
      </c>
      <c r="BP208" s="364">
        <v>65071389.5613093</v>
      </c>
      <c r="BQ208" s="362" t="s">
        <v>213</v>
      </c>
    </row>
    <row r="209" spans="2:69" s="361" customFormat="1" ht="13.5" customHeight="1" x14ac:dyDescent="0.25">
      <c r="B209" s="358" t="s">
        <v>174</v>
      </c>
      <c r="C209" s="359">
        <v>0</v>
      </c>
      <c r="D209" s="359">
        <v>0</v>
      </c>
      <c r="E209" s="359">
        <v>0</v>
      </c>
      <c r="F209" s="359">
        <v>0</v>
      </c>
      <c r="G209" s="359">
        <v>0</v>
      </c>
      <c r="H209" s="359">
        <v>0</v>
      </c>
      <c r="I209" s="359">
        <v>0</v>
      </c>
      <c r="J209" s="359">
        <v>0</v>
      </c>
      <c r="K209" s="359">
        <v>0</v>
      </c>
      <c r="L209" s="359">
        <v>0</v>
      </c>
      <c r="M209" s="359">
        <v>0</v>
      </c>
      <c r="N209" s="359">
        <v>0</v>
      </c>
      <c r="O209" s="359">
        <v>1</v>
      </c>
      <c r="P209" s="359">
        <v>35</v>
      </c>
      <c r="Q209" s="359">
        <v>660</v>
      </c>
      <c r="R209" s="359">
        <v>203</v>
      </c>
      <c r="S209" s="359">
        <v>518</v>
      </c>
      <c r="T209" s="359">
        <v>0</v>
      </c>
      <c r="U209" s="359">
        <v>2</v>
      </c>
      <c r="V209" s="359">
        <v>1084</v>
      </c>
      <c r="W209" s="359">
        <v>10</v>
      </c>
      <c r="X209" s="359">
        <v>3</v>
      </c>
      <c r="Y209" s="359">
        <v>12</v>
      </c>
      <c r="Z209" s="359">
        <v>22</v>
      </c>
      <c r="AA209" s="359">
        <v>122</v>
      </c>
      <c r="AB209" s="359">
        <v>33</v>
      </c>
      <c r="AC209" s="359">
        <v>32</v>
      </c>
      <c r="AD209" s="359">
        <v>0</v>
      </c>
      <c r="AE209" s="359">
        <v>296</v>
      </c>
      <c r="AF209" s="359">
        <v>11</v>
      </c>
      <c r="AG209" s="360">
        <v>3044</v>
      </c>
      <c r="AH209" s="358" t="s">
        <v>174</v>
      </c>
      <c r="AI209" s="358"/>
      <c r="AJ209" s="358"/>
      <c r="AK209" s="358" t="s">
        <v>174</v>
      </c>
      <c r="AL209" s="359">
        <v>0</v>
      </c>
      <c r="AM209" s="359">
        <v>0</v>
      </c>
      <c r="AN209" s="359">
        <v>0</v>
      </c>
      <c r="AO209" s="359">
        <v>0</v>
      </c>
      <c r="AP209" s="359">
        <v>0</v>
      </c>
      <c r="AQ209" s="359">
        <v>0</v>
      </c>
      <c r="AR209" s="359">
        <v>0</v>
      </c>
      <c r="AS209" s="359">
        <v>0</v>
      </c>
      <c r="AT209" s="359">
        <v>0</v>
      </c>
      <c r="AU209" s="359">
        <v>0</v>
      </c>
      <c r="AV209" s="359">
        <v>0</v>
      </c>
      <c r="AW209" s="359">
        <v>0</v>
      </c>
      <c r="AX209" s="359">
        <v>41833.607778090103</v>
      </c>
      <c r="AY209" s="359">
        <v>0</v>
      </c>
      <c r="AZ209" s="359">
        <v>0</v>
      </c>
      <c r="BA209" s="359">
        <v>2450937.5577023099</v>
      </c>
      <c r="BB209" s="359">
        <v>4172138.2976092598</v>
      </c>
      <c r="BC209" s="359">
        <v>271388.28534425399</v>
      </c>
      <c r="BD209" s="359">
        <v>52261.790747866398</v>
      </c>
      <c r="BE209" s="359">
        <v>1766530.05845306</v>
      </c>
      <c r="BF209" s="359">
        <v>428357.67485819798</v>
      </c>
      <c r="BG209" s="359">
        <v>94908.881784153404</v>
      </c>
      <c r="BH209" s="359">
        <v>58447.1770381436</v>
      </c>
      <c r="BI209" s="359">
        <v>8890186.7673299704</v>
      </c>
      <c r="BJ209" s="359">
        <v>34956.794836022404</v>
      </c>
      <c r="BK209" s="359">
        <v>2102737.1191687402</v>
      </c>
      <c r="BL209" s="359">
        <v>836635.63136197801</v>
      </c>
      <c r="BM209" s="359">
        <v>246810.64811340001</v>
      </c>
      <c r="BN209" s="359">
        <v>50141.00447</v>
      </c>
      <c r="BO209" s="359">
        <v>69029.460000000006</v>
      </c>
      <c r="BP209" s="360">
        <v>21567300.756595444</v>
      </c>
      <c r="BQ209" s="358" t="s">
        <v>174</v>
      </c>
    </row>
    <row r="210" spans="2:69" s="365" customFormat="1" ht="13.5" customHeight="1" x14ac:dyDescent="0.25">
      <c r="B210" s="362" t="s">
        <v>175</v>
      </c>
      <c r="C210" s="363">
        <v>0</v>
      </c>
      <c r="D210" s="363">
        <v>0</v>
      </c>
      <c r="E210" s="363">
        <v>0</v>
      </c>
      <c r="F210" s="363">
        <v>0</v>
      </c>
      <c r="G210" s="363">
        <v>0</v>
      </c>
      <c r="H210" s="363">
        <v>0</v>
      </c>
      <c r="I210" s="363">
        <v>0</v>
      </c>
      <c r="J210" s="363">
        <v>1</v>
      </c>
      <c r="K210" s="363">
        <v>0</v>
      </c>
      <c r="L210" s="363">
        <v>1</v>
      </c>
      <c r="M210" s="363">
        <v>0</v>
      </c>
      <c r="N210" s="363">
        <v>0</v>
      </c>
      <c r="O210" s="363">
        <v>1</v>
      </c>
      <c r="P210" s="363">
        <v>278</v>
      </c>
      <c r="Q210" s="363">
        <v>0</v>
      </c>
      <c r="R210" s="363">
        <v>208</v>
      </c>
      <c r="S210" s="363">
        <v>1047</v>
      </c>
      <c r="T210" s="363">
        <v>1</v>
      </c>
      <c r="U210" s="363">
        <v>7</v>
      </c>
      <c r="V210" s="363">
        <v>69</v>
      </c>
      <c r="W210" s="363">
        <v>4</v>
      </c>
      <c r="X210" s="363">
        <v>21</v>
      </c>
      <c r="Y210" s="363">
        <v>7</v>
      </c>
      <c r="Z210" s="363">
        <v>317</v>
      </c>
      <c r="AA210" s="363">
        <v>0</v>
      </c>
      <c r="AB210" s="363">
        <v>500</v>
      </c>
      <c r="AC210" s="363">
        <v>11</v>
      </c>
      <c r="AD210" s="363">
        <v>54</v>
      </c>
      <c r="AE210" s="363">
        <v>31</v>
      </c>
      <c r="AF210" s="363">
        <v>776</v>
      </c>
      <c r="AG210" s="364">
        <v>3334</v>
      </c>
      <c r="AH210" s="362" t="s">
        <v>175</v>
      </c>
      <c r="AI210" s="358"/>
      <c r="AJ210" s="358"/>
      <c r="AK210" s="362" t="s">
        <v>175</v>
      </c>
      <c r="AL210" s="1079">
        <v>0</v>
      </c>
      <c r="AM210" s="363">
        <v>0</v>
      </c>
      <c r="AN210" s="363">
        <v>0</v>
      </c>
      <c r="AO210" s="363">
        <v>139534.075119238</v>
      </c>
      <c r="AP210" s="363">
        <v>0</v>
      </c>
      <c r="AQ210" s="363">
        <v>0</v>
      </c>
      <c r="AR210" s="363">
        <v>0</v>
      </c>
      <c r="AS210" s="363">
        <v>0</v>
      </c>
      <c r="AT210" s="363">
        <v>0</v>
      </c>
      <c r="AU210" s="363">
        <v>0</v>
      </c>
      <c r="AV210" s="363">
        <v>62630.941166484597</v>
      </c>
      <c r="AW210" s="363">
        <v>0</v>
      </c>
      <c r="AX210" s="363">
        <v>17243.746959787</v>
      </c>
      <c r="AY210" s="363">
        <v>0</v>
      </c>
      <c r="AZ210" s="363">
        <v>13341.653175919801</v>
      </c>
      <c r="BA210" s="363">
        <v>0</v>
      </c>
      <c r="BB210" s="363">
        <v>2478.9230735105002</v>
      </c>
      <c r="BC210" s="363">
        <v>0</v>
      </c>
      <c r="BD210" s="363">
        <v>0</v>
      </c>
      <c r="BE210" s="363">
        <v>514485.36757402698</v>
      </c>
      <c r="BF210" s="363">
        <v>163263.89297528999</v>
      </c>
      <c r="BG210" s="363">
        <v>7886.3725141134701</v>
      </c>
      <c r="BH210" s="363">
        <v>0</v>
      </c>
      <c r="BI210" s="363">
        <v>49630.569224377898</v>
      </c>
      <c r="BJ210" s="363">
        <v>0</v>
      </c>
      <c r="BK210" s="363">
        <v>175858.080301693</v>
      </c>
      <c r="BL210" s="363">
        <v>440964.76734380802</v>
      </c>
      <c r="BM210" s="363">
        <v>7018.0994799999999</v>
      </c>
      <c r="BN210" s="363">
        <v>565.82311000000004</v>
      </c>
      <c r="BO210" s="363">
        <v>0</v>
      </c>
      <c r="BP210" s="364">
        <v>1594902.3120182492</v>
      </c>
      <c r="BQ210" s="362" t="s">
        <v>175</v>
      </c>
    </row>
    <row r="211" spans="2:69" s="361" customFormat="1" ht="13.5" customHeight="1" x14ac:dyDescent="0.25">
      <c r="B211" s="358" t="s">
        <v>176</v>
      </c>
      <c r="C211" s="359">
        <v>0</v>
      </c>
      <c r="D211" s="359">
        <v>0</v>
      </c>
      <c r="E211" s="359">
        <v>0</v>
      </c>
      <c r="F211" s="359">
        <v>0</v>
      </c>
      <c r="G211" s="359">
        <v>0</v>
      </c>
      <c r="H211" s="359">
        <v>0</v>
      </c>
      <c r="I211" s="359">
        <v>0</v>
      </c>
      <c r="J211" s="359">
        <v>0</v>
      </c>
      <c r="K211" s="359">
        <v>0</v>
      </c>
      <c r="L211" s="359">
        <v>0</v>
      </c>
      <c r="M211" s="359">
        <v>0</v>
      </c>
      <c r="N211" s="359">
        <v>0</v>
      </c>
      <c r="O211" s="359">
        <v>0</v>
      </c>
      <c r="P211" s="359">
        <v>0</v>
      </c>
      <c r="Q211" s="359">
        <v>0</v>
      </c>
      <c r="R211" s="359">
        <v>2</v>
      </c>
      <c r="S211" s="359">
        <v>123</v>
      </c>
      <c r="T211" s="359">
        <v>0</v>
      </c>
      <c r="U211" s="359">
        <v>1</v>
      </c>
      <c r="V211" s="359">
        <v>71</v>
      </c>
      <c r="W211" s="359">
        <v>0</v>
      </c>
      <c r="X211" s="359">
        <v>0</v>
      </c>
      <c r="Y211" s="359">
        <v>0</v>
      </c>
      <c r="Z211" s="359">
        <v>0</v>
      </c>
      <c r="AA211" s="359">
        <v>74</v>
      </c>
      <c r="AB211" s="359">
        <v>0</v>
      </c>
      <c r="AC211" s="359">
        <v>1</v>
      </c>
      <c r="AD211" s="359">
        <v>0</v>
      </c>
      <c r="AE211" s="359">
        <v>0</v>
      </c>
      <c r="AF211" s="359">
        <v>18</v>
      </c>
      <c r="AG211" s="360">
        <v>290</v>
      </c>
      <c r="AH211" s="358" t="s">
        <v>176</v>
      </c>
      <c r="AI211" s="358"/>
      <c r="AJ211" s="358"/>
      <c r="AK211" s="358" t="s">
        <v>176</v>
      </c>
      <c r="AL211" s="359">
        <v>0</v>
      </c>
      <c r="AM211" s="359">
        <v>0</v>
      </c>
      <c r="AN211" s="359">
        <v>0</v>
      </c>
      <c r="AO211" s="359">
        <v>0</v>
      </c>
      <c r="AP211" s="359">
        <v>0</v>
      </c>
      <c r="AQ211" s="359">
        <v>0</v>
      </c>
      <c r="AR211" s="359">
        <v>0</v>
      </c>
      <c r="AS211" s="359">
        <v>0</v>
      </c>
      <c r="AT211" s="359">
        <v>0</v>
      </c>
      <c r="AU211" s="359">
        <v>0</v>
      </c>
      <c r="AV211" s="359">
        <v>0</v>
      </c>
      <c r="AW211" s="359">
        <v>0</v>
      </c>
      <c r="AX211" s="359">
        <v>2918.1687164519899</v>
      </c>
      <c r="AY211" s="359">
        <v>410568.98598218901</v>
      </c>
      <c r="AZ211" s="359">
        <v>1429622.7722046401</v>
      </c>
      <c r="BA211" s="359">
        <v>2060188.9560559499</v>
      </c>
      <c r="BB211" s="359">
        <v>579922.76033637696</v>
      </c>
      <c r="BC211" s="359">
        <v>0</v>
      </c>
      <c r="BD211" s="359">
        <v>46797.2387563171</v>
      </c>
      <c r="BE211" s="359">
        <v>790970.67306196305</v>
      </c>
      <c r="BF211" s="359">
        <v>43368.333221253997</v>
      </c>
      <c r="BG211" s="359">
        <v>4732.1308533361898</v>
      </c>
      <c r="BH211" s="359">
        <v>12114.971517874201</v>
      </c>
      <c r="BI211" s="359">
        <v>23146.539431270801</v>
      </c>
      <c r="BJ211" s="359">
        <v>785042.81092437601</v>
      </c>
      <c r="BK211" s="359">
        <v>20184.8329563234</v>
      </c>
      <c r="BL211" s="359">
        <v>69701.302306195299</v>
      </c>
      <c r="BM211" s="359">
        <v>0</v>
      </c>
      <c r="BN211" s="359">
        <v>624027.86445999995</v>
      </c>
      <c r="BO211" s="359">
        <v>17249.38</v>
      </c>
      <c r="BP211" s="360">
        <v>6920557.7207845179</v>
      </c>
      <c r="BQ211" s="358" t="s">
        <v>176</v>
      </c>
    </row>
    <row r="212" spans="2:69" s="365" customFormat="1" ht="13.5" customHeight="1" x14ac:dyDescent="0.25">
      <c r="B212" s="362" t="s">
        <v>204</v>
      </c>
      <c r="C212" s="363">
        <v>0</v>
      </c>
      <c r="D212" s="363">
        <v>0</v>
      </c>
      <c r="E212" s="363">
        <v>0</v>
      </c>
      <c r="F212" s="363">
        <v>0</v>
      </c>
      <c r="G212" s="363">
        <v>0</v>
      </c>
      <c r="H212" s="363">
        <v>0</v>
      </c>
      <c r="I212" s="363">
        <v>0</v>
      </c>
      <c r="J212" s="363">
        <v>0</v>
      </c>
      <c r="K212" s="363">
        <v>0</v>
      </c>
      <c r="L212" s="363">
        <v>0</v>
      </c>
      <c r="M212" s="363">
        <v>0</v>
      </c>
      <c r="N212" s="363">
        <v>0</v>
      </c>
      <c r="O212" s="363">
        <v>57</v>
      </c>
      <c r="P212" s="363">
        <v>2</v>
      </c>
      <c r="Q212" s="363">
        <v>0</v>
      </c>
      <c r="R212" s="363">
        <v>1</v>
      </c>
      <c r="S212" s="363">
        <v>35</v>
      </c>
      <c r="T212" s="363">
        <v>0</v>
      </c>
      <c r="U212" s="363">
        <v>0</v>
      </c>
      <c r="V212" s="363">
        <v>163</v>
      </c>
      <c r="W212" s="363">
        <v>0</v>
      </c>
      <c r="X212" s="363">
        <v>0</v>
      </c>
      <c r="Y212" s="363">
        <v>0</v>
      </c>
      <c r="Z212" s="363">
        <v>0</v>
      </c>
      <c r="AA212" s="363">
        <v>0</v>
      </c>
      <c r="AB212" s="363">
        <v>0</v>
      </c>
      <c r="AC212" s="363">
        <v>15</v>
      </c>
      <c r="AD212" s="363">
        <v>0</v>
      </c>
      <c r="AE212" s="363">
        <v>0</v>
      </c>
      <c r="AF212" s="363">
        <v>52</v>
      </c>
      <c r="AG212" s="364">
        <v>325</v>
      </c>
      <c r="AH212" s="362" t="s">
        <v>204</v>
      </c>
      <c r="AI212" s="358"/>
      <c r="AJ212" s="358"/>
      <c r="AK212" s="362" t="s">
        <v>204</v>
      </c>
      <c r="AL212" s="1079">
        <v>0</v>
      </c>
      <c r="AM212" s="363">
        <v>0</v>
      </c>
      <c r="AN212" s="363">
        <v>0</v>
      </c>
      <c r="AO212" s="363">
        <v>0</v>
      </c>
      <c r="AP212" s="363">
        <v>0</v>
      </c>
      <c r="AQ212" s="363">
        <v>0</v>
      </c>
      <c r="AR212" s="363">
        <v>0</v>
      </c>
      <c r="AS212" s="363">
        <v>0</v>
      </c>
      <c r="AT212" s="363">
        <v>0</v>
      </c>
      <c r="AU212" s="363">
        <v>0</v>
      </c>
      <c r="AV212" s="363">
        <v>0</v>
      </c>
      <c r="AW212" s="363">
        <v>0</v>
      </c>
      <c r="AX212" s="363">
        <v>2582882.89704658</v>
      </c>
      <c r="AY212" s="363">
        <v>182295.221251927</v>
      </c>
      <c r="AZ212" s="363">
        <v>0</v>
      </c>
      <c r="BA212" s="363">
        <v>30819275.9728784</v>
      </c>
      <c r="BB212" s="363">
        <v>4506725.4584996104</v>
      </c>
      <c r="BC212" s="363">
        <v>138551.832590798</v>
      </c>
      <c r="BD212" s="363">
        <v>148349.04672359599</v>
      </c>
      <c r="BE212" s="363">
        <v>1305628.6966977301</v>
      </c>
      <c r="BF212" s="363">
        <v>1685390.5743986401</v>
      </c>
      <c r="BG212" s="363">
        <v>186420.005550417</v>
      </c>
      <c r="BH212" s="363">
        <v>39630.2118658119</v>
      </c>
      <c r="BI212" s="363">
        <v>3276418.5537733198</v>
      </c>
      <c r="BJ212" s="363">
        <v>471416.991640119</v>
      </c>
      <c r="BK212" s="363">
        <v>4150445.2094375398</v>
      </c>
      <c r="BL212" s="363">
        <v>76038.362524773605</v>
      </c>
      <c r="BM212" s="363">
        <v>366136.91980074998</v>
      </c>
      <c r="BN212" s="363">
        <v>68329.958020000005</v>
      </c>
      <c r="BO212" s="363">
        <v>1082194.96</v>
      </c>
      <c r="BP212" s="364">
        <v>51086130.872700006</v>
      </c>
      <c r="BQ212" s="362" t="s">
        <v>204</v>
      </c>
    </row>
    <row r="213" spans="2:69" s="361" customFormat="1" ht="13.5" customHeight="1" x14ac:dyDescent="0.25">
      <c r="B213" s="358" t="s">
        <v>177</v>
      </c>
      <c r="C213" s="359">
        <v>0</v>
      </c>
      <c r="D213" s="359">
        <v>0</v>
      </c>
      <c r="E213" s="359">
        <v>0</v>
      </c>
      <c r="F213" s="359">
        <v>0</v>
      </c>
      <c r="G213" s="359">
        <v>0</v>
      </c>
      <c r="H213" s="359">
        <v>0</v>
      </c>
      <c r="I213" s="359">
        <v>0</v>
      </c>
      <c r="J213" s="359">
        <v>0</v>
      </c>
      <c r="K213" s="359">
        <v>0</v>
      </c>
      <c r="L213" s="359">
        <v>0</v>
      </c>
      <c r="M213" s="359">
        <v>0</v>
      </c>
      <c r="N213" s="359">
        <v>0</v>
      </c>
      <c r="O213" s="359">
        <v>1264</v>
      </c>
      <c r="P213" s="359">
        <v>0</v>
      </c>
      <c r="Q213" s="359">
        <v>2</v>
      </c>
      <c r="R213" s="359">
        <v>25909</v>
      </c>
      <c r="S213" s="359">
        <v>5766</v>
      </c>
      <c r="T213" s="359">
        <v>134</v>
      </c>
      <c r="U213" s="359">
        <v>537</v>
      </c>
      <c r="V213" s="359">
        <v>8433</v>
      </c>
      <c r="W213" s="359">
        <v>2275</v>
      </c>
      <c r="X213" s="359">
        <v>221</v>
      </c>
      <c r="Y213" s="359">
        <v>329</v>
      </c>
      <c r="Z213" s="359">
        <v>12670</v>
      </c>
      <c r="AA213" s="359">
        <v>396</v>
      </c>
      <c r="AB213" s="359">
        <v>5495</v>
      </c>
      <c r="AC213" s="359">
        <v>284</v>
      </c>
      <c r="AD213" s="359">
        <v>401</v>
      </c>
      <c r="AE213" s="359">
        <v>448</v>
      </c>
      <c r="AF213" s="359">
        <v>335</v>
      </c>
      <c r="AG213" s="360">
        <v>64899</v>
      </c>
      <c r="AH213" s="358" t="s">
        <v>177</v>
      </c>
      <c r="AI213" s="358"/>
      <c r="AJ213" s="358"/>
      <c r="AK213" s="358" t="s">
        <v>177</v>
      </c>
      <c r="AL213" s="359">
        <v>0</v>
      </c>
      <c r="AM213" s="359">
        <v>0</v>
      </c>
      <c r="AN213" s="359">
        <v>0</v>
      </c>
      <c r="AO213" s="359">
        <v>0</v>
      </c>
      <c r="AP213" s="359">
        <v>0</v>
      </c>
      <c r="AQ213" s="359">
        <v>0</v>
      </c>
      <c r="AR213" s="359">
        <v>0</v>
      </c>
      <c r="AS213" s="359">
        <v>1255.56118410046</v>
      </c>
      <c r="AT213" s="359">
        <v>0</v>
      </c>
      <c r="AU213" s="359">
        <v>5082.7423817024701</v>
      </c>
      <c r="AV213" s="359">
        <v>0</v>
      </c>
      <c r="AW213" s="359">
        <v>0</v>
      </c>
      <c r="AX213" s="359">
        <v>680.148661946159</v>
      </c>
      <c r="AY213" s="359">
        <v>1603554.2445293199</v>
      </c>
      <c r="AZ213" s="359">
        <v>0</v>
      </c>
      <c r="BA213" s="359">
        <v>413187.13261453703</v>
      </c>
      <c r="BB213" s="359">
        <v>1121231.6186736501</v>
      </c>
      <c r="BC213" s="359">
        <v>148.36279202924001</v>
      </c>
      <c r="BD213" s="359">
        <v>4782.2850023535802</v>
      </c>
      <c r="BE213" s="359">
        <v>138972.460920571</v>
      </c>
      <c r="BF213" s="359">
        <v>1043.1333224346099</v>
      </c>
      <c r="BG213" s="359">
        <v>42746.213967360498</v>
      </c>
      <c r="BH213" s="359">
        <v>6564.47307072474</v>
      </c>
      <c r="BI213" s="359">
        <v>286045.21305490902</v>
      </c>
      <c r="BJ213" s="359">
        <v>0</v>
      </c>
      <c r="BK213" s="359">
        <v>521007.47726886498</v>
      </c>
      <c r="BL213" s="359">
        <v>29906.307357510101</v>
      </c>
      <c r="BM213" s="359">
        <v>48172.736123540002</v>
      </c>
      <c r="BN213" s="359">
        <v>24702.615659999999</v>
      </c>
      <c r="BO213" s="359">
        <v>1454505.02</v>
      </c>
      <c r="BP213" s="360">
        <v>5703587.7465855535</v>
      </c>
      <c r="BQ213" s="358" t="s">
        <v>177</v>
      </c>
    </row>
    <row r="214" spans="2:69" s="365" customFormat="1" ht="13.5" customHeight="1" x14ac:dyDescent="0.25">
      <c r="B214" s="362" t="s">
        <v>178</v>
      </c>
      <c r="C214" s="363">
        <v>0</v>
      </c>
      <c r="D214" s="363">
        <v>0</v>
      </c>
      <c r="E214" s="363">
        <v>0</v>
      </c>
      <c r="F214" s="363">
        <v>0</v>
      </c>
      <c r="G214" s="363">
        <v>0</v>
      </c>
      <c r="H214" s="363">
        <v>0</v>
      </c>
      <c r="I214" s="363">
        <v>0</v>
      </c>
      <c r="J214" s="363">
        <v>0</v>
      </c>
      <c r="K214" s="363">
        <v>0</v>
      </c>
      <c r="L214" s="363">
        <v>0</v>
      </c>
      <c r="M214" s="363">
        <v>1</v>
      </c>
      <c r="N214" s="363">
        <v>26</v>
      </c>
      <c r="O214" s="363">
        <v>0</v>
      </c>
      <c r="P214" s="363">
        <v>0</v>
      </c>
      <c r="Q214" s="363">
        <v>0</v>
      </c>
      <c r="R214" s="363">
        <v>0</v>
      </c>
      <c r="S214" s="363">
        <v>0</v>
      </c>
      <c r="T214" s="363">
        <v>0</v>
      </c>
      <c r="U214" s="363">
        <v>0</v>
      </c>
      <c r="V214" s="363">
        <v>0</v>
      </c>
      <c r="W214" s="363">
        <v>0</v>
      </c>
      <c r="X214" s="363">
        <v>0</v>
      </c>
      <c r="Y214" s="363">
        <v>0</v>
      </c>
      <c r="Z214" s="363">
        <v>0</v>
      </c>
      <c r="AA214" s="363">
        <v>0</v>
      </c>
      <c r="AB214" s="363">
        <v>0</v>
      </c>
      <c r="AC214" s="363">
        <v>12</v>
      </c>
      <c r="AD214" s="363">
        <v>26</v>
      </c>
      <c r="AE214" s="363">
        <v>0</v>
      </c>
      <c r="AF214" s="363">
        <v>0</v>
      </c>
      <c r="AG214" s="364">
        <v>65</v>
      </c>
      <c r="AH214" s="362" t="s">
        <v>178</v>
      </c>
      <c r="AI214" s="358"/>
      <c r="AJ214" s="358"/>
      <c r="AK214" s="362" t="s">
        <v>178</v>
      </c>
      <c r="AL214" s="1079">
        <v>0</v>
      </c>
      <c r="AM214" s="363">
        <v>0</v>
      </c>
      <c r="AN214" s="363">
        <v>0</v>
      </c>
      <c r="AO214" s="363">
        <v>0</v>
      </c>
      <c r="AP214" s="363">
        <v>0</v>
      </c>
      <c r="AQ214" s="363">
        <v>0</v>
      </c>
      <c r="AR214" s="363">
        <v>0</v>
      </c>
      <c r="AS214" s="363">
        <v>0</v>
      </c>
      <c r="AT214" s="363">
        <v>0</v>
      </c>
      <c r="AU214" s="363">
        <v>0</v>
      </c>
      <c r="AV214" s="363">
        <v>0</v>
      </c>
      <c r="AW214" s="363">
        <v>0</v>
      </c>
      <c r="AX214" s="363">
        <v>0</v>
      </c>
      <c r="AY214" s="363">
        <v>0</v>
      </c>
      <c r="AZ214" s="363">
        <v>0</v>
      </c>
      <c r="BA214" s="363">
        <v>19855.326212297401</v>
      </c>
      <c r="BB214" s="363">
        <v>123086.57051796799</v>
      </c>
      <c r="BC214" s="363">
        <v>0</v>
      </c>
      <c r="BD214" s="363">
        <v>717.93990218036504</v>
      </c>
      <c r="BE214" s="363">
        <v>52183.902080127402</v>
      </c>
      <c r="BF214" s="363">
        <v>0</v>
      </c>
      <c r="BG214" s="363">
        <v>0</v>
      </c>
      <c r="BH214" s="363">
        <v>0</v>
      </c>
      <c r="BI214" s="363">
        <v>0</v>
      </c>
      <c r="BJ214" s="363">
        <v>230596.195602233</v>
      </c>
      <c r="BK214" s="363">
        <v>0</v>
      </c>
      <c r="BL214" s="363">
        <v>6964.7717318550003</v>
      </c>
      <c r="BM214" s="363">
        <v>0</v>
      </c>
      <c r="BN214" s="363">
        <v>0</v>
      </c>
      <c r="BO214" s="363">
        <v>452918.81</v>
      </c>
      <c r="BP214" s="364">
        <v>886323.51604666119</v>
      </c>
      <c r="BQ214" s="362" t="s">
        <v>178</v>
      </c>
    </row>
    <row r="215" spans="2:69" s="361" customFormat="1" ht="13.5" customHeight="1" x14ac:dyDescent="0.25">
      <c r="B215" s="358" t="s">
        <v>179</v>
      </c>
      <c r="C215" s="359">
        <v>0</v>
      </c>
      <c r="D215" s="359">
        <v>0</v>
      </c>
      <c r="E215" s="359">
        <v>0</v>
      </c>
      <c r="F215" s="359">
        <v>0</v>
      </c>
      <c r="G215" s="359">
        <v>0</v>
      </c>
      <c r="H215" s="359">
        <v>0</v>
      </c>
      <c r="I215" s="359">
        <v>0</v>
      </c>
      <c r="J215" s="359">
        <v>2</v>
      </c>
      <c r="K215" s="359">
        <v>0</v>
      </c>
      <c r="L215" s="359">
        <v>0</v>
      </c>
      <c r="M215" s="359">
        <v>5</v>
      </c>
      <c r="N215" s="359">
        <v>20</v>
      </c>
      <c r="O215" s="359">
        <v>1</v>
      </c>
      <c r="P215" s="359">
        <v>1</v>
      </c>
      <c r="Q215" s="359">
        <v>1</v>
      </c>
      <c r="R215" s="359">
        <v>958</v>
      </c>
      <c r="S215" s="359">
        <v>15</v>
      </c>
      <c r="T215" s="359">
        <v>43</v>
      </c>
      <c r="U215" s="359">
        <v>438</v>
      </c>
      <c r="V215" s="359">
        <v>154</v>
      </c>
      <c r="W215" s="359">
        <v>117</v>
      </c>
      <c r="X215" s="359">
        <v>309</v>
      </c>
      <c r="Y215" s="359">
        <v>163</v>
      </c>
      <c r="Z215" s="359">
        <v>548</v>
      </c>
      <c r="AA215" s="359">
        <v>181</v>
      </c>
      <c r="AB215" s="359">
        <v>1335</v>
      </c>
      <c r="AC215" s="359">
        <v>1228</v>
      </c>
      <c r="AD215" s="359">
        <v>12</v>
      </c>
      <c r="AE215" s="359">
        <v>197</v>
      </c>
      <c r="AF215" s="359">
        <v>93</v>
      </c>
      <c r="AG215" s="360">
        <v>5821</v>
      </c>
      <c r="AH215" s="358" t="s">
        <v>179</v>
      </c>
      <c r="AI215" s="358"/>
      <c r="AJ215" s="358"/>
      <c r="AK215" s="358" t="s">
        <v>179</v>
      </c>
      <c r="AL215" s="359">
        <v>0</v>
      </c>
      <c r="AM215" s="359">
        <v>0</v>
      </c>
      <c r="AN215" s="359">
        <v>0</v>
      </c>
      <c r="AO215" s="359">
        <v>0</v>
      </c>
      <c r="AP215" s="359">
        <v>0</v>
      </c>
      <c r="AQ215" s="359">
        <v>0</v>
      </c>
      <c r="AR215" s="359">
        <v>0</v>
      </c>
      <c r="AS215" s="359">
        <v>0</v>
      </c>
      <c r="AT215" s="359">
        <v>0</v>
      </c>
      <c r="AU215" s="359">
        <v>0</v>
      </c>
      <c r="AV215" s="359">
        <v>0</v>
      </c>
      <c r="AW215" s="359">
        <v>0</v>
      </c>
      <c r="AX215" s="359">
        <v>143177.74442604999</v>
      </c>
      <c r="AY215" s="359">
        <v>1416.6268961711501</v>
      </c>
      <c r="AZ215" s="359">
        <v>0</v>
      </c>
      <c r="BA215" s="359">
        <v>873.556321380687</v>
      </c>
      <c r="BB215" s="359">
        <v>328693.70653478999</v>
      </c>
      <c r="BC215" s="359">
        <v>0</v>
      </c>
      <c r="BD215" s="359">
        <v>0</v>
      </c>
      <c r="BE215" s="359">
        <v>213156.95954533399</v>
      </c>
      <c r="BF215" s="359">
        <v>0</v>
      </c>
      <c r="BG215" s="359">
        <v>0</v>
      </c>
      <c r="BH215" s="359">
        <v>0</v>
      </c>
      <c r="BI215" s="359">
        <v>0</v>
      </c>
      <c r="BJ215" s="359">
        <v>0</v>
      </c>
      <c r="BK215" s="359">
        <v>0</v>
      </c>
      <c r="BL215" s="359">
        <v>28302.541290196899</v>
      </c>
      <c r="BM215" s="359">
        <v>0</v>
      </c>
      <c r="BN215" s="359">
        <v>0</v>
      </c>
      <c r="BO215" s="359">
        <v>1496775.09</v>
      </c>
      <c r="BP215" s="360">
        <v>2212396.2250139229</v>
      </c>
      <c r="BQ215" s="358" t="s">
        <v>179</v>
      </c>
    </row>
    <row r="216" spans="2:69" s="365" customFormat="1" ht="13.5" customHeight="1" x14ac:dyDescent="0.25">
      <c r="B216" s="362" t="s">
        <v>181</v>
      </c>
      <c r="C216" s="363">
        <v>0</v>
      </c>
      <c r="D216" s="363">
        <v>0</v>
      </c>
      <c r="E216" s="363">
        <v>0</v>
      </c>
      <c r="F216" s="363">
        <v>0</v>
      </c>
      <c r="G216" s="363">
        <v>0</v>
      </c>
      <c r="H216" s="363">
        <v>0</v>
      </c>
      <c r="I216" s="363">
        <v>0</v>
      </c>
      <c r="J216" s="363">
        <v>0</v>
      </c>
      <c r="K216" s="363">
        <v>0</v>
      </c>
      <c r="L216" s="363">
        <v>0</v>
      </c>
      <c r="M216" s="363">
        <v>0</v>
      </c>
      <c r="N216" s="363">
        <v>0</v>
      </c>
      <c r="O216" s="363">
        <v>3</v>
      </c>
      <c r="P216" s="363">
        <v>2</v>
      </c>
      <c r="Q216" s="363">
        <v>0</v>
      </c>
      <c r="R216" s="363">
        <v>1</v>
      </c>
      <c r="S216" s="363">
        <v>850</v>
      </c>
      <c r="T216" s="363">
        <v>6</v>
      </c>
      <c r="U216" s="363">
        <v>1</v>
      </c>
      <c r="V216" s="363">
        <v>276</v>
      </c>
      <c r="W216" s="363">
        <v>114</v>
      </c>
      <c r="X216" s="363">
        <v>77</v>
      </c>
      <c r="Y216" s="363">
        <v>0</v>
      </c>
      <c r="Z216" s="363">
        <v>70</v>
      </c>
      <c r="AA216" s="363">
        <v>4</v>
      </c>
      <c r="AB216" s="363">
        <v>67</v>
      </c>
      <c r="AC216" s="363">
        <v>0</v>
      </c>
      <c r="AD216" s="363">
        <v>23</v>
      </c>
      <c r="AE216" s="363">
        <v>15</v>
      </c>
      <c r="AF216" s="363">
        <v>72</v>
      </c>
      <c r="AG216" s="364">
        <v>1581</v>
      </c>
      <c r="AH216" s="362" t="s">
        <v>181</v>
      </c>
      <c r="AI216" s="358"/>
      <c r="AJ216" s="358"/>
      <c r="AK216" s="362" t="s">
        <v>181</v>
      </c>
      <c r="AL216" s="1079">
        <v>0</v>
      </c>
      <c r="AM216" s="363">
        <v>0</v>
      </c>
      <c r="AN216" s="363">
        <v>0</v>
      </c>
      <c r="AO216" s="363">
        <v>0</v>
      </c>
      <c r="AP216" s="363">
        <v>0</v>
      </c>
      <c r="AQ216" s="363">
        <v>0</v>
      </c>
      <c r="AR216" s="363">
        <v>0</v>
      </c>
      <c r="AS216" s="363">
        <v>0</v>
      </c>
      <c r="AT216" s="363">
        <v>0</v>
      </c>
      <c r="AU216" s="363">
        <v>0</v>
      </c>
      <c r="AV216" s="363">
        <v>3609.9998296388499</v>
      </c>
      <c r="AW216" s="363">
        <v>1278000.79138136</v>
      </c>
      <c r="AX216" s="363">
        <v>0</v>
      </c>
      <c r="AY216" s="363">
        <v>0</v>
      </c>
      <c r="AZ216" s="363">
        <v>0</v>
      </c>
      <c r="BA216" s="363">
        <v>0</v>
      </c>
      <c r="BB216" s="363">
        <v>0</v>
      </c>
      <c r="BC216" s="363">
        <v>0</v>
      </c>
      <c r="BD216" s="363">
        <v>0</v>
      </c>
      <c r="BE216" s="363">
        <v>0</v>
      </c>
      <c r="BF216" s="363">
        <v>0</v>
      </c>
      <c r="BG216" s="363">
        <v>0</v>
      </c>
      <c r="BH216" s="363">
        <v>0</v>
      </c>
      <c r="BI216" s="363">
        <v>0</v>
      </c>
      <c r="BJ216" s="363">
        <v>0</v>
      </c>
      <c r="BK216" s="363">
        <v>0</v>
      </c>
      <c r="BL216" s="363">
        <v>28597.3341613669</v>
      </c>
      <c r="BM216" s="363">
        <v>15238.211961000001</v>
      </c>
      <c r="BN216" s="363">
        <v>0</v>
      </c>
      <c r="BO216" s="363">
        <v>0</v>
      </c>
      <c r="BP216" s="364">
        <v>1325446.3373333656</v>
      </c>
      <c r="BQ216" s="362" t="s">
        <v>181</v>
      </c>
    </row>
    <row r="217" spans="2:69" s="361" customFormat="1" ht="13.5" customHeight="1" x14ac:dyDescent="0.25">
      <c r="B217" s="358" t="s">
        <v>185</v>
      </c>
      <c r="C217" s="359">
        <v>0</v>
      </c>
      <c r="D217" s="359">
        <v>0</v>
      </c>
      <c r="E217" s="359">
        <v>0</v>
      </c>
      <c r="F217" s="359">
        <v>0</v>
      </c>
      <c r="G217" s="359">
        <v>0</v>
      </c>
      <c r="H217" s="359">
        <v>0</v>
      </c>
      <c r="I217" s="359">
        <v>0</v>
      </c>
      <c r="J217" s="359">
        <v>0</v>
      </c>
      <c r="K217" s="359">
        <v>0</v>
      </c>
      <c r="L217" s="359">
        <v>0</v>
      </c>
      <c r="M217" s="359">
        <v>2</v>
      </c>
      <c r="N217" s="359">
        <v>0</v>
      </c>
      <c r="O217" s="359">
        <v>0</v>
      </c>
      <c r="P217" s="359">
        <v>0</v>
      </c>
      <c r="Q217" s="359">
        <v>0</v>
      </c>
      <c r="R217" s="359">
        <v>31</v>
      </c>
      <c r="S217" s="359">
        <v>7</v>
      </c>
      <c r="T217" s="359">
        <v>0</v>
      </c>
      <c r="U217" s="359">
        <v>0</v>
      </c>
      <c r="V217" s="359">
        <v>9</v>
      </c>
      <c r="W217" s="359">
        <v>0</v>
      </c>
      <c r="X217" s="359">
        <v>0</v>
      </c>
      <c r="Y217" s="359">
        <v>0</v>
      </c>
      <c r="Z217" s="359">
        <v>6</v>
      </c>
      <c r="AA217" s="359">
        <v>1</v>
      </c>
      <c r="AB217" s="359">
        <v>68</v>
      </c>
      <c r="AC217" s="359">
        <v>7</v>
      </c>
      <c r="AD217" s="359">
        <v>1</v>
      </c>
      <c r="AE217" s="359">
        <v>1</v>
      </c>
      <c r="AF217" s="359">
        <v>1</v>
      </c>
      <c r="AG217" s="360">
        <v>134</v>
      </c>
      <c r="AH217" s="358" t="s">
        <v>185</v>
      </c>
      <c r="AI217" s="358"/>
      <c r="AJ217" s="358"/>
      <c r="AK217" s="358" t="s">
        <v>185</v>
      </c>
      <c r="AL217" s="359">
        <v>0</v>
      </c>
      <c r="AM217" s="359">
        <v>0</v>
      </c>
      <c r="AN217" s="359">
        <v>0</v>
      </c>
      <c r="AO217" s="359">
        <v>0</v>
      </c>
      <c r="AP217" s="359">
        <v>0</v>
      </c>
      <c r="AQ217" s="359">
        <v>0</v>
      </c>
      <c r="AR217" s="359">
        <v>0</v>
      </c>
      <c r="AS217" s="359">
        <v>0</v>
      </c>
      <c r="AT217" s="359">
        <v>0</v>
      </c>
      <c r="AU217" s="359">
        <v>0</v>
      </c>
      <c r="AV217" s="359">
        <v>0</v>
      </c>
      <c r="AW217" s="359">
        <v>0</v>
      </c>
      <c r="AX217" s="359">
        <v>19918.9270704886</v>
      </c>
      <c r="AY217" s="359">
        <v>5037.4184019852501</v>
      </c>
      <c r="AZ217" s="359">
        <v>0</v>
      </c>
      <c r="BA217" s="359">
        <v>13339278.625809399</v>
      </c>
      <c r="BB217" s="359">
        <v>9260076.3342917897</v>
      </c>
      <c r="BC217" s="359">
        <v>7641.2030592779402</v>
      </c>
      <c r="BD217" s="359">
        <v>22424.553007101698</v>
      </c>
      <c r="BE217" s="359">
        <v>1003962.90676917</v>
      </c>
      <c r="BF217" s="359">
        <v>257956.47173336899</v>
      </c>
      <c r="BG217" s="359">
        <v>122618.41748202201</v>
      </c>
      <c r="BH217" s="359">
        <v>2750.4712228424401</v>
      </c>
      <c r="BI217" s="359">
        <v>3494823.22237411</v>
      </c>
      <c r="BJ217" s="359">
        <v>31476.707631203</v>
      </c>
      <c r="BK217" s="359">
        <v>3753980.2702186299</v>
      </c>
      <c r="BL217" s="359">
        <v>2125248.3195268</v>
      </c>
      <c r="BM217" s="359">
        <v>281230.08879014</v>
      </c>
      <c r="BN217" s="359">
        <v>1835.7779800000001</v>
      </c>
      <c r="BO217" s="359">
        <v>735067.95</v>
      </c>
      <c r="BP217" s="360">
        <v>34465327.665368341</v>
      </c>
      <c r="BQ217" s="358" t="s">
        <v>185</v>
      </c>
    </row>
    <row r="218" spans="2:69" s="365" customFormat="1" ht="13.5" customHeight="1" x14ac:dyDescent="0.25">
      <c r="B218" s="362" t="s">
        <v>182</v>
      </c>
      <c r="C218" s="363">
        <v>0</v>
      </c>
      <c r="D218" s="363">
        <v>0</v>
      </c>
      <c r="E218" s="363">
        <v>0</v>
      </c>
      <c r="F218" s="363">
        <v>0</v>
      </c>
      <c r="G218" s="363">
        <v>0</v>
      </c>
      <c r="H218" s="363">
        <v>0</v>
      </c>
      <c r="I218" s="363">
        <v>0</v>
      </c>
      <c r="J218" s="363">
        <v>0</v>
      </c>
      <c r="K218" s="363">
        <v>0</v>
      </c>
      <c r="L218" s="363">
        <v>0</v>
      </c>
      <c r="M218" s="363">
        <v>0</v>
      </c>
      <c r="N218" s="363">
        <v>0</v>
      </c>
      <c r="O218" s="363">
        <v>3</v>
      </c>
      <c r="P218" s="363">
        <v>2</v>
      </c>
      <c r="Q218" s="363">
        <v>0</v>
      </c>
      <c r="R218" s="363">
        <v>10855</v>
      </c>
      <c r="S218" s="363">
        <v>5997</v>
      </c>
      <c r="T218" s="363">
        <v>3</v>
      </c>
      <c r="U218" s="363">
        <v>9</v>
      </c>
      <c r="V218" s="363">
        <v>890</v>
      </c>
      <c r="W218" s="363">
        <v>266</v>
      </c>
      <c r="X218" s="363">
        <v>131</v>
      </c>
      <c r="Y218" s="363">
        <v>3</v>
      </c>
      <c r="Z218" s="363">
        <v>2987</v>
      </c>
      <c r="AA218" s="363">
        <v>45</v>
      </c>
      <c r="AB218" s="363">
        <v>3162</v>
      </c>
      <c r="AC218" s="363">
        <v>1805</v>
      </c>
      <c r="AD218" s="363">
        <v>251</v>
      </c>
      <c r="AE218" s="363">
        <v>5</v>
      </c>
      <c r="AF218" s="363">
        <v>539</v>
      </c>
      <c r="AG218" s="364">
        <v>26953</v>
      </c>
      <c r="AH218" s="362" t="s">
        <v>182</v>
      </c>
      <c r="AI218" s="358"/>
      <c r="AJ218" s="358"/>
      <c r="AK218" s="362" t="s">
        <v>182</v>
      </c>
      <c r="AL218" s="1079">
        <v>0</v>
      </c>
      <c r="AM218" s="363">
        <v>0</v>
      </c>
      <c r="AN218" s="363">
        <v>0</v>
      </c>
      <c r="AO218" s="363">
        <v>0</v>
      </c>
      <c r="AP218" s="363">
        <v>0</v>
      </c>
      <c r="AQ218" s="363">
        <v>0</v>
      </c>
      <c r="AR218" s="363">
        <v>0</v>
      </c>
      <c r="AS218" s="363">
        <v>10066.868616718401</v>
      </c>
      <c r="AT218" s="363">
        <v>0</v>
      </c>
      <c r="AU218" s="363">
        <v>0</v>
      </c>
      <c r="AV218" s="363">
        <v>8356.6700827167297</v>
      </c>
      <c r="AW218" s="363">
        <v>173709.24673932701</v>
      </c>
      <c r="AX218" s="363">
        <v>5305.1817843602703</v>
      </c>
      <c r="AY218" s="363">
        <v>14113.861523707001</v>
      </c>
      <c r="AZ218" s="363">
        <v>342.67505903540302</v>
      </c>
      <c r="BA218" s="363">
        <v>2250858.5255996399</v>
      </c>
      <c r="BB218" s="363">
        <v>56047.845150325898</v>
      </c>
      <c r="BC218" s="363">
        <v>57416.499423843699</v>
      </c>
      <c r="BD218" s="363">
        <v>684016.21150517603</v>
      </c>
      <c r="BE218" s="363">
        <v>116647.69552234899</v>
      </c>
      <c r="BF218" s="363">
        <v>124548.676355847</v>
      </c>
      <c r="BG218" s="363">
        <v>426194.16058978502</v>
      </c>
      <c r="BH218" s="363">
        <v>209675.551021744</v>
      </c>
      <c r="BI218" s="363">
        <v>562558.286841686</v>
      </c>
      <c r="BJ218" s="363">
        <v>749017.84895866003</v>
      </c>
      <c r="BK218" s="363">
        <v>2682711.2468937002</v>
      </c>
      <c r="BL218" s="363">
        <v>3433787.78715077</v>
      </c>
      <c r="BM218" s="363">
        <v>5806.1695993000003</v>
      </c>
      <c r="BN218" s="363">
        <v>240060.81339</v>
      </c>
      <c r="BO218" s="363">
        <v>73803.899999999994</v>
      </c>
      <c r="BP218" s="364">
        <v>11885045.721808692</v>
      </c>
      <c r="BQ218" s="362" t="s">
        <v>182</v>
      </c>
    </row>
    <row r="219" spans="2:69" s="361" customFormat="1" ht="13.5" customHeight="1" x14ac:dyDescent="0.25">
      <c r="B219" s="358" t="s">
        <v>183</v>
      </c>
      <c r="C219" s="359">
        <v>0</v>
      </c>
      <c r="D219" s="359">
        <v>0</v>
      </c>
      <c r="E219" s="359">
        <v>0</v>
      </c>
      <c r="F219" s="359">
        <v>0</v>
      </c>
      <c r="G219" s="359">
        <v>0</v>
      </c>
      <c r="H219" s="359">
        <v>0</v>
      </c>
      <c r="I219" s="359">
        <v>0</v>
      </c>
      <c r="J219" s="359">
        <v>0</v>
      </c>
      <c r="K219" s="359">
        <v>0</v>
      </c>
      <c r="L219" s="359">
        <v>0</v>
      </c>
      <c r="M219" s="359">
        <v>0</v>
      </c>
      <c r="N219" s="359">
        <v>0</v>
      </c>
      <c r="O219" s="359">
        <v>0</v>
      </c>
      <c r="P219" s="359">
        <v>1</v>
      </c>
      <c r="Q219" s="359">
        <v>0</v>
      </c>
      <c r="R219" s="359">
        <v>2</v>
      </c>
      <c r="S219" s="359">
        <v>5</v>
      </c>
      <c r="T219" s="359">
        <v>0</v>
      </c>
      <c r="U219" s="359">
        <v>5</v>
      </c>
      <c r="V219" s="359">
        <v>2</v>
      </c>
      <c r="W219" s="359">
        <v>330</v>
      </c>
      <c r="X219" s="359">
        <v>0</v>
      </c>
      <c r="Y219" s="359">
        <v>68</v>
      </c>
      <c r="Z219" s="359">
        <v>81</v>
      </c>
      <c r="AA219" s="359">
        <v>115</v>
      </c>
      <c r="AB219" s="359">
        <v>0</v>
      </c>
      <c r="AC219" s="359">
        <v>629</v>
      </c>
      <c r="AD219" s="359">
        <v>0</v>
      </c>
      <c r="AE219" s="359">
        <v>0</v>
      </c>
      <c r="AF219" s="359">
        <v>2</v>
      </c>
      <c r="AG219" s="360">
        <v>1240</v>
      </c>
      <c r="AH219" s="358" t="s">
        <v>183</v>
      </c>
      <c r="AI219" s="358"/>
      <c r="AJ219" s="358"/>
      <c r="AK219" s="358" t="s">
        <v>183</v>
      </c>
      <c r="AL219" s="359">
        <v>0</v>
      </c>
      <c r="AM219" s="359">
        <v>0</v>
      </c>
      <c r="AN219" s="359">
        <v>0</v>
      </c>
      <c r="AO219" s="359">
        <v>0</v>
      </c>
      <c r="AP219" s="359">
        <v>0</v>
      </c>
      <c r="AQ219" s="359">
        <v>0</v>
      </c>
      <c r="AR219" s="359">
        <v>0</v>
      </c>
      <c r="AS219" s="359">
        <v>0</v>
      </c>
      <c r="AT219" s="359">
        <v>0</v>
      </c>
      <c r="AU219" s="359">
        <v>0</v>
      </c>
      <c r="AV219" s="359">
        <v>0</v>
      </c>
      <c r="AW219" s="359">
        <v>0</v>
      </c>
      <c r="AX219" s="359">
        <v>22410.379685450102</v>
      </c>
      <c r="AY219" s="359">
        <v>2954.60926615482</v>
      </c>
      <c r="AZ219" s="359">
        <v>0</v>
      </c>
      <c r="BA219" s="359">
        <v>67657.256573392398</v>
      </c>
      <c r="BB219" s="359">
        <v>1387686.93930019</v>
      </c>
      <c r="BC219" s="359">
        <v>8406.3594320367392</v>
      </c>
      <c r="BD219" s="359">
        <v>10627.884741426</v>
      </c>
      <c r="BE219" s="359">
        <v>656994.12124377303</v>
      </c>
      <c r="BF219" s="359">
        <v>922581.14578026696</v>
      </c>
      <c r="BG219" s="359">
        <v>664363.00740229804</v>
      </c>
      <c r="BH219" s="359">
        <v>0</v>
      </c>
      <c r="BI219" s="359">
        <v>116340.79547014501</v>
      </c>
      <c r="BJ219" s="359">
        <v>2031.9550403907101</v>
      </c>
      <c r="BK219" s="359">
        <v>75476.359181878797</v>
      </c>
      <c r="BL219" s="359">
        <v>0</v>
      </c>
      <c r="BM219" s="359">
        <v>23034.917269490001</v>
      </c>
      <c r="BN219" s="359">
        <v>13899.323399999999</v>
      </c>
      <c r="BO219" s="359">
        <v>58002.81</v>
      </c>
      <c r="BP219" s="360">
        <v>4032467.863786893</v>
      </c>
      <c r="BQ219" s="358" t="s">
        <v>183</v>
      </c>
    </row>
    <row r="220" spans="2:69" s="365" customFormat="1" ht="13.5" customHeight="1" x14ac:dyDescent="0.25">
      <c r="B220" s="362" t="s">
        <v>184</v>
      </c>
      <c r="C220" s="363">
        <v>0</v>
      </c>
      <c r="D220" s="363">
        <v>0</v>
      </c>
      <c r="E220" s="363">
        <v>0</v>
      </c>
      <c r="F220" s="363">
        <v>0</v>
      </c>
      <c r="G220" s="363">
        <v>0</v>
      </c>
      <c r="H220" s="363">
        <v>0</v>
      </c>
      <c r="I220" s="363">
        <v>0</v>
      </c>
      <c r="J220" s="363">
        <v>0</v>
      </c>
      <c r="K220" s="363">
        <v>0</v>
      </c>
      <c r="L220" s="363">
        <v>0</v>
      </c>
      <c r="M220" s="363">
        <v>0</v>
      </c>
      <c r="N220" s="363">
        <v>0</v>
      </c>
      <c r="O220" s="363">
        <v>0</v>
      </c>
      <c r="P220" s="363">
        <v>0</v>
      </c>
      <c r="Q220" s="363">
        <v>0</v>
      </c>
      <c r="R220" s="363">
        <v>1532</v>
      </c>
      <c r="S220" s="363">
        <v>9</v>
      </c>
      <c r="T220" s="363">
        <v>3</v>
      </c>
      <c r="U220" s="363">
        <v>119</v>
      </c>
      <c r="V220" s="363">
        <v>18</v>
      </c>
      <c r="W220" s="363">
        <v>158</v>
      </c>
      <c r="X220" s="363">
        <v>74</v>
      </c>
      <c r="Y220" s="363">
        <v>6</v>
      </c>
      <c r="Z220" s="363">
        <v>49</v>
      </c>
      <c r="AA220" s="363">
        <v>18</v>
      </c>
      <c r="AB220" s="363">
        <v>52</v>
      </c>
      <c r="AC220" s="363">
        <v>25</v>
      </c>
      <c r="AD220" s="363">
        <v>28</v>
      </c>
      <c r="AE220" s="363">
        <v>216</v>
      </c>
      <c r="AF220" s="363">
        <v>202</v>
      </c>
      <c r="AG220" s="364">
        <v>2509</v>
      </c>
      <c r="AH220" s="362" t="s">
        <v>184</v>
      </c>
      <c r="AI220" s="358"/>
      <c r="AJ220" s="358"/>
      <c r="AK220" s="362" t="s">
        <v>184</v>
      </c>
      <c r="AL220" s="1079">
        <v>0</v>
      </c>
      <c r="AM220" s="363">
        <v>0</v>
      </c>
      <c r="AN220" s="363">
        <v>0</v>
      </c>
      <c r="AO220" s="363">
        <v>0</v>
      </c>
      <c r="AP220" s="363">
        <v>0</v>
      </c>
      <c r="AQ220" s="363">
        <v>0</v>
      </c>
      <c r="AR220" s="363">
        <v>0</v>
      </c>
      <c r="AS220" s="363">
        <v>0</v>
      </c>
      <c r="AT220" s="363">
        <v>0</v>
      </c>
      <c r="AU220" s="363">
        <v>0</v>
      </c>
      <c r="AV220" s="363">
        <v>1094.5309806827399</v>
      </c>
      <c r="AW220" s="363">
        <v>0</v>
      </c>
      <c r="AX220" s="363">
        <v>0</v>
      </c>
      <c r="AY220" s="363">
        <v>0</v>
      </c>
      <c r="AZ220" s="363">
        <v>0</v>
      </c>
      <c r="BA220" s="363">
        <v>2338029.8228793899</v>
      </c>
      <c r="BB220" s="363">
        <v>2794.92395150942</v>
      </c>
      <c r="BC220" s="363">
        <v>0</v>
      </c>
      <c r="BD220" s="363">
        <v>0</v>
      </c>
      <c r="BE220" s="363">
        <v>23478.289495162298</v>
      </c>
      <c r="BF220" s="363">
        <v>0</v>
      </c>
      <c r="BG220" s="363">
        <v>0</v>
      </c>
      <c r="BH220" s="363">
        <v>0</v>
      </c>
      <c r="BI220" s="363">
        <v>2360.0048059238602</v>
      </c>
      <c r="BJ220" s="363">
        <v>441.63572752460902</v>
      </c>
      <c r="BK220" s="363">
        <v>59464.4149505596</v>
      </c>
      <c r="BL220" s="363">
        <v>13138.5932995275</v>
      </c>
      <c r="BM220" s="363">
        <v>70.780366650000005</v>
      </c>
      <c r="BN220" s="363">
        <v>2136.6959499999998</v>
      </c>
      <c r="BO220" s="363">
        <v>269.56</v>
      </c>
      <c r="BP220" s="364">
        <v>2443279.2524069301</v>
      </c>
      <c r="BQ220" s="362" t="s">
        <v>184</v>
      </c>
    </row>
    <row r="221" spans="2:69" s="361" customFormat="1" ht="13.5" customHeight="1" x14ac:dyDescent="0.25">
      <c r="B221" s="358" t="s">
        <v>186</v>
      </c>
      <c r="C221" s="359">
        <v>0</v>
      </c>
      <c r="D221" s="359">
        <v>0</v>
      </c>
      <c r="E221" s="359">
        <v>0</v>
      </c>
      <c r="F221" s="359">
        <v>1</v>
      </c>
      <c r="G221" s="359">
        <v>0</v>
      </c>
      <c r="H221" s="359">
        <v>0</v>
      </c>
      <c r="I221" s="359">
        <v>0</v>
      </c>
      <c r="J221" s="359">
        <v>0</v>
      </c>
      <c r="K221" s="359">
        <v>0</v>
      </c>
      <c r="L221" s="359">
        <v>0</v>
      </c>
      <c r="M221" s="359">
        <v>776</v>
      </c>
      <c r="N221" s="359">
        <v>0</v>
      </c>
      <c r="O221" s="359">
        <v>0</v>
      </c>
      <c r="P221" s="359">
        <v>0</v>
      </c>
      <c r="Q221" s="359">
        <v>0</v>
      </c>
      <c r="R221" s="359">
        <v>0</v>
      </c>
      <c r="S221" s="359">
        <v>420</v>
      </c>
      <c r="T221" s="359">
        <v>0</v>
      </c>
      <c r="U221" s="359">
        <v>0</v>
      </c>
      <c r="V221" s="359">
        <v>1413</v>
      </c>
      <c r="W221" s="359">
        <v>0</v>
      </c>
      <c r="X221" s="359">
        <v>0</v>
      </c>
      <c r="Y221" s="359">
        <v>0</v>
      </c>
      <c r="Z221" s="359">
        <v>1</v>
      </c>
      <c r="AA221" s="359">
        <v>163</v>
      </c>
      <c r="AB221" s="359">
        <v>1</v>
      </c>
      <c r="AC221" s="359">
        <v>0</v>
      </c>
      <c r="AD221" s="359">
        <v>0</v>
      </c>
      <c r="AE221" s="359">
        <v>0</v>
      </c>
      <c r="AF221" s="359">
        <v>0</v>
      </c>
      <c r="AG221" s="360">
        <v>2775</v>
      </c>
      <c r="AH221" s="358" t="s">
        <v>186</v>
      </c>
      <c r="AI221" s="358"/>
      <c r="AJ221" s="358"/>
      <c r="AK221" s="358" t="s">
        <v>186</v>
      </c>
      <c r="AL221" s="359">
        <v>0</v>
      </c>
      <c r="AM221" s="359">
        <v>0</v>
      </c>
      <c r="AN221" s="359">
        <v>0</v>
      </c>
      <c r="AO221" s="359">
        <v>0</v>
      </c>
      <c r="AP221" s="359">
        <v>0</v>
      </c>
      <c r="AQ221" s="359">
        <v>0</v>
      </c>
      <c r="AR221" s="359">
        <v>0</v>
      </c>
      <c r="AS221" s="359">
        <v>0</v>
      </c>
      <c r="AT221" s="359">
        <v>0</v>
      </c>
      <c r="AU221" s="359">
        <v>0</v>
      </c>
      <c r="AV221" s="359">
        <v>0</v>
      </c>
      <c r="AW221" s="359">
        <v>0</v>
      </c>
      <c r="AX221" s="359">
        <v>0</v>
      </c>
      <c r="AY221" s="359">
        <v>159464.77123993801</v>
      </c>
      <c r="AZ221" s="359">
        <v>0</v>
      </c>
      <c r="BA221" s="359">
        <v>2256.87624502162</v>
      </c>
      <c r="BB221" s="359">
        <v>112192.769416537</v>
      </c>
      <c r="BC221" s="359">
        <v>0</v>
      </c>
      <c r="BD221" s="359">
        <v>10928.2028485502</v>
      </c>
      <c r="BE221" s="359">
        <v>270.66979220264898</v>
      </c>
      <c r="BF221" s="359">
        <v>950065.43641042605</v>
      </c>
      <c r="BG221" s="359">
        <v>0</v>
      </c>
      <c r="BH221" s="359">
        <v>135283.10823380001</v>
      </c>
      <c r="BI221" s="359">
        <v>163996.80334818401</v>
      </c>
      <c r="BJ221" s="359">
        <v>501989.59154973901</v>
      </c>
      <c r="BK221" s="359">
        <v>0</v>
      </c>
      <c r="BL221" s="359">
        <v>1500778.91271394</v>
      </c>
      <c r="BM221" s="359">
        <v>0</v>
      </c>
      <c r="BN221" s="359">
        <v>0</v>
      </c>
      <c r="BO221" s="359">
        <v>251389</v>
      </c>
      <c r="BP221" s="360">
        <v>3788616.1417983389</v>
      </c>
      <c r="BQ221" s="358" t="s">
        <v>186</v>
      </c>
    </row>
    <row r="222" spans="2:69" s="365" customFormat="1" ht="13.5" customHeight="1" x14ac:dyDescent="0.25">
      <c r="B222" s="362" t="s">
        <v>187</v>
      </c>
      <c r="C222" s="363">
        <v>0</v>
      </c>
      <c r="D222" s="363">
        <v>0</v>
      </c>
      <c r="E222" s="363">
        <v>0</v>
      </c>
      <c r="F222" s="363">
        <v>0</v>
      </c>
      <c r="G222" s="363">
        <v>0</v>
      </c>
      <c r="H222" s="363">
        <v>0</v>
      </c>
      <c r="I222" s="363">
        <v>0</v>
      </c>
      <c r="J222" s="363">
        <v>0</v>
      </c>
      <c r="K222" s="363">
        <v>0</v>
      </c>
      <c r="L222" s="363">
        <v>0</v>
      </c>
      <c r="M222" s="363">
        <v>0</v>
      </c>
      <c r="N222" s="363">
        <v>0</v>
      </c>
      <c r="O222" s="363">
        <v>1</v>
      </c>
      <c r="P222" s="363">
        <v>2</v>
      </c>
      <c r="Q222" s="363">
        <v>0</v>
      </c>
      <c r="R222" s="363">
        <v>2105</v>
      </c>
      <c r="S222" s="363">
        <v>1099</v>
      </c>
      <c r="T222" s="363">
        <v>21</v>
      </c>
      <c r="U222" s="363">
        <v>56</v>
      </c>
      <c r="V222" s="363">
        <v>311</v>
      </c>
      <c r="W222" s="363">
        <v>169</v>
      </c>
      <c r="X222" s="363">
        <v>38</v>
      </c>
      <c r="Y222" s="363">
        <v>43</v>
      </c>
      <c r="Z222" s="363">
        <v>1459</v>
      </c>
      <c r="AA222" s="363">
        <v>20</v>
      </c>
      <c r="AB222" s="363">
        <v>1016</v>
      </c>
      <c r="AC222" s="363">
        <v>332</v>
      </c>
      <c r="AD222" s="363">
        <v>186</v>
      </c>
      <c r="AE222" s="363">
        <v>42</v>
      </c>
      <c r="AF222" s="363">
        <v>134</v>
      </c>
      <c r="AG222" s="364">
        <v>7034</v>
      </c>
      <c r="AH222" s="362" t="s">
        <v>187</v>
      </c>
      <c r="AI222" s="358"/>
      <c r="AJ222" s="358"/>
      <c r="AK222" s="362" t="s">
        <v>187</v>
      </c>
      <c r="AL222" s="1079">
        <v>0</v>
      </c>
      <c r="AM222" s="363">
        <v>0</v>
      </c>
      <c r="AN222" s="363">
        <v>0</v>
      </c>
      <c r="AO222" s="363">
        <v>0</v>
      </c>
      <c r="AP222" s="363">
        <v>0</v>
      </c>
      <c r="AQ222" s="363">
        <v>0</v>
      </c>
      <c r="AR222" s="363">
        <v>0</v>
      </c>
      <c r="AS222" s="363">
        <v>0</v>
      </c>
      <c r="AT222" s="363">
        <v>0</v>
      </c>
      <c r="AU222" s="363">
        <v>0</v>
      </c>
      <c r="AV222" s="363">
        <v>0</v>
      </c>
      <c r="AW222" s="363">
        <v>0</v>
      </c>
      <c r="AX222" s="363">
        <v>0</v>
      </c>
      <c r="AY222" s="363">
        <v>0</v>
      </c>
      <c r="AZ222" s="363">
        <v>0</v>
      </c>
      <c r="BA222" s="363">
        <v>4031380.2835798599</v>
      </c>
      <c r="BB222" s="363">
        <v>3169.8458265518898</v>
      </c>
      <c r="BC222" s="363">
        <v>3206.1693900158798</v>
      </c>
      <c r="BD222" s="363">
        <v>390694.21263556002</v>
      </c>
      <c r="BE222" s="363">
        <v>18670.980756065899</v>
      </c>
      <c r="BF222" s="363">
        <v>381206.33771705301</v>
      </c>
      <c r="BG222" s="363">
        <v>148356.40845212899</v>
      </c>
      <c r="BH222" s="363">
        <v>14750.4432814179</v>
      </c>
      <c r="BI222" s="363">
        <v>53423.335222707101</v>
      </c>
      <c r="BJ222" s="363">
        <v>18436.964621702798</v>
      </c>
      <c r="BK222" s="363">
        <v>44854.581285765897</v>
      </c>
      <c r="BL222" s="363">
        <v>96496.337846932802</v>
      </c>
      <c r="BM222" s="363">
        <v>41514.216162860001</v>
      </c>
      <c r="BN222" s="363">
        <v>304303.41314999998</v>
      </c>
      <c r="BO222" s="363">
        <v>280319.03999999998</v>
      </c>
      <c r="BP222" s="364">
        <v>5830782.5699286228</v>
      </c>
      <c r="BQ222" s="362" t="s">
        <v>187</v>
      </c>
    </row>
    <row r="223" spans="2:69" s="361" customFormat="1" ht="13.5" customHeight="1" x14ac:dyDescent="0.25">
      <c r="B223" s="358" t="s">
        <v>172</v>
      </c>
      <c r="C223" s="359">
        <v>0</v>
      </c>
      <c r="D223" s="359">
        <v>0</v>
      </c>
      <c r="E223" s="359">
        <v>0</v>
      </c>
      <c r="F223" s="359">
        <v>0</v>
      </c>
      <c r="G223" s="359">
        <v>0</v>
      </c>
      <c r="H223" s="359">
        <v>0</v>
      </c>
      <c r="I223" s="359">
        <v>0</v>
      </c>
      <c r="J223" s="359">
        <v>0</v>
      </c>
      <c r="K223" s="359">
        <v>0</v>
      </c>
      <c r="L223" s="359">
        <v>0</v>
      </c>
      <c r="M223" s="359">
        <v>0</v>
      </c>
      <c r="N223" s="359">
        <v>1</v>
      </c>
      <c r="O223" s="359">
        <v>1</v>
      </c>
      <c r="P223" s="359">
        <v>0</v>
      </c>
      <c r="Q223" s="359">
        <v>1</v>
      </c>
      <c r="R223" s="359">
        <v>4958</v>
      </c>
      <c r="S223" s="359">
        <v>371</v>
      </c>
      <c r="T223" s="359">
        <v>0</v>
      </c>
      <c r="U223" s="359">
        <v>243</v>
      </c>
      <c r="V223" s="359">
        <v>150</v>
      </c>
      <c r="W223" s="359">
        <v>908</v>
      </c>
      <c r="X223" s="359">
        <v>258</v>
      </c>
      <c r="Y223" s="359">
        <v>3</v>
      </c>
      <c r="Z223" s="359">
        <v>38</v>
      </c>
      <c r="AA223" s="359">
        <v>5</v>
      </c>
      <c r="AB223" s="359">
        <v>80</v>
      </c>
      <c r="AC223" s="359">
        <v>238</v>
      </c>
      <c r="AD223" s="359">
        <v>636</v>
      </c>
      <c r="AE223" s="359">
        <v>347</v>
      </c>
      <c r="AF223" s="359">
        <v>72</v>
      </c>
      <c r="AG223" s="360">
        <v>8310</v>
      </c>
      <c r="AH223" s="358" t="s">
        <v>172</v>
      </c>
      <c r="AI223" s="358"/>
      <c r="AJ223" s="358"/>
      <c r="AK223" s="358" t="s">
        <v>172</v>
      </c>
      <c r="AL223" s="359">
        <v>0</v>
      </c>
      <c r="AM223" s="359">
        <v>0</v>
      </c>
      <c r="AN223" s="359">
        <v>0</v>
      </c>
      <c r="AO223" s="359">
        <v>0</v>
      </c>
      <c r="AP223" s="359">
        <v>0</v>
      </c>
      <c r="AQ223" s="359">
        <v>0</v>
      </c>
      <c r="AR223" s="359">
        <v>0</v>
      </c>
      <c r="AS223" s="359">
        <v>39773729.033900499</v>
      </c>
      <c r="AT223" s="359">
        <v>0</v>
      </c>
      <c r="AU223" s="359">
        <v>5071.3094435527901</v>
      </c>
      <c r="AV223" s="359">
        <v>1671666.41376941</v>
      </c>
      <c r="AW223" s="359">
        <v>4801.22808248197</v>
      </c>
      <c r="AX223" s="359">
        <v>44516.745848959501</v>
      </c>
      <c r="AY223" s="359">
        <v>53635825.393740699</v>
      </c>
      <c r="AZ223" s="359">
        <v>8313900.6554616904</v>
      </c>
      <c r="BA223" s="359">
        <v>17344337.532065399</v>
      </c>
      <c r="BB223" s="359">
        <v>644330.05675805802</v>
      </c>
      <c r="BC223" s="359">
        <v>14583.1351890241</v>
      </c>
      <c r="BD223" s="359">
        <v>720000.97711919702</v>
      </c>
      <c r="BE223" s="359">
        <v>324989.82339742902</v>
      </c>
      <c r="BF223" s="359">
        <v>157010.659128845</v>
      </c>
      <c r="BG223" s="359">
        <v>679612.67324535095</v>
      </c>
      <c r="BH223" s="359">
        <v>1397.8936966859301</v>
      </c>
      <c r="BI223" s="359">
        <v>1851576.0804921</v>
      </c>
      <c r="BJ223" s="359">
        <v>1106175.38994304</v>
      </c>
      <c r="BK223" s="359">
        <v>4058749.48105567</v>
      </c>
      <c r="BL223" s="359">
        <v>6660969.0388485203</v>
      </c>
      <c r="BM223" s="359">
        <v>13128082.0391104</v>
      </c>
      <c r="BN223" s="359">
        <v>30021.03947</v>
      </c>
      <c r="BO223" s="359">
        <v>2539332.52</v>
      </c>
      <c r="BP223" s="360">
        <v>152710679.11976701</v>
      </c>
      <c r="BQ223" s="358" t="s">
        <v>172</v>
      </c>
    </row>
    <row r="224" spans="2:69" s="365" customFormat="1" ht="13.5" customHeight="1" x14ac:dyDescent="0.25">
      <c r="B224" s="362" t="s">
        <v>188</v>
      </c>
      <c r="C224" s="363">
        <v>0</v>
      </c>
      <c r="D224" s="363">
        <v>0</v>
      </c>
      <c r="E224" s="363">
        <v>0</v>
      </c>
      <c r="F224" s="363">
        <v>0</v>
      </c>
      <c r="G224" s="363">
        <v>0</v>
      </c>
      <c r="H224" s="363">
        <v>0</v>
      </c>
      <c r="I224" s="363">
        <v>0</v>
      </c>
      <c r="J224" s="363">
        <v>0</v>
      </c>
      <c r="K224" s="363">
        <v>0</v>
      </c>
      <c r="L224" s="363">
        <v>0</v>
      </c>
      <c r="M224" s="363">
        <v>0</v>
      </c>
      <c r="N224" s="363">
        <v>0</v>
      </c>
      <c r="O224" s="363">
        <v>14</v>
      </c>
      <c r="P224" s="363">
        <v>2</v>
      </c>
      <c r="Q224" s="363">
        <v>0</v>
      </c>
      <c r="R224" s="363">
        <v>3978</v>
      </c>
      <c r="S224" s="363">
        <v>353</v>
      </c>
      <c r="T224" s="363">
        <v>28</v>
      </c>
      <c r="U224" s="363">
        <v>5</v>
      </c>
      <c r="V224" s="363">
        <v>39</v>
      </c>
      <c r="W224" s="363">
        <v>18</v>
      </c>
      <c r="X224" s="363">
        <v>6</v>
      </c>
      <c r="Y224" s="363">
        <v>76</v>
      </c>
      <c r="Z224" s="363">
        <v>1885</v>
      </c>
      <c r="AA224" s="363">
        <v>14</v>
      </c>
      <c r="AB224" s="363">
        <v>848</v>
      </c>
      <c r="AC224" s="363">
        <v>332</v>
      </c>
      <c r="AD224" s="363">
        <v>82</v>
      </c>
      <c r="AE224" s="363">
        <v>269</v>
      </c>
      <c r="AF224" s="363">
        <v>59</v>
      </c>
      <c r="AG224" s="364">
        <v>8008</v>
      </c>
      <c r="AH224" s="362" t="s">
        <v>188</v>
      </c>
      <c r="AI224" s="358"/>
      <c r="AJ224" s="358"/>
      <c r="AK224" s="362" t="s">
        <v>188</v>
      </c>
      <c r="AL224" s="1079">
        <v>0</v>
      </c>
      <c r="AM224" s="363">
        <v>0</v>
      </c>
      <c r="AN224" s="363">
        <v>0</v>
      </c>
      <c r="AO224" s="363">
        <v>21106.882914334401</v>
      </c>
      <c r="AP224" s="363">
        <v>0</v>
      </c>
      <c r="AQ224" s="363">
        <v>0</v>
      </c>
      <c r="AR224" s="363">
        <v>0</v>
      </c>
      <c r="AS224" s="363">
        <v>0</v>
      </c>
      <c r="AT224" s="363">
        <v>0</v>
      </c>
      <c r="AU224" s="363">
        <v>0</v>
      </c>
      <c r="AV224" s="363">
        <v>1521522.81009889</v>
      </c>
      <c r="AW224" s="363">
        <v>0</v>
      </c>
      <c r="AX224" s="363">
        <v>0</v>
      </c>
      <c r="AY224" s="363">
        <v>0</v>
      </c>
      <c r="AZ224" s="363">
        <v>0</v>
      </c>
      <c r="BA224" s="363">
        <v>0</v>
      </c>
      <c r="BB224" s="363">
        <v>306737.93767878402</v>
      </c>
      <c r="BC224" s="363">
        <v>0</v>
      </c>
      <c r="BD224" s="363">
        <v>0</v>
      </c>
      <c r="BE224" s="363">
        <v>1066708.28544301</v>
      </c>
      <c r="BF224" s="363">
        <v>0</v>
      </c>
      <c r="BG224" s="363">
        <v>0</v>
      </c>
      <c r="BH224" s="363">
        <v>0</v>
      </c>
      <c r="BI224" s="363">
        <v>786.56617481539899</v>
      </c>
      <c r="BJ224" s="363">
        <v>200141.02376902901</v>
      </c>
      <c r="BK224" s="363">
        <v>139.68446837889601</v>
      </c>
      <c r="BL224" s="363">
        <v>0</v>
      </c>
      <c r="BM224" s="363">
        <v>0</v>
      </c>
      <c r="BN224" s="363">
        <v>0</v>
      </c>
      <c r="BO224" s="363">
        <v>0</v>
      </c>
      <c r="BP224" s="364">
        <v>3117143.1905472418</v>
      </c>
      <c r="BQ224" s="362" t="s">
        <v>188</v>
      </c>
    </row>
    <row r="225" spans="2:69" s="361" customFormat="1" ht="13.5" customHeight="1" x14ac:dyDescent="0.25">
      <c r="B225" s="358" t="s">
        <v>191</v>
      </c>
      <c r="C225" s="359">
        <v>0</v>
      </c>
      <c r="D225" s="359">
        <v>0</v>
      </c>
      <c r="E225" s="359">
        <v>0</v>
      </c>
      <c r="F225" s="359">
        <v>0</v>
      </c>
      <c r="G225" s="359">
        <v>0</v>
      </c>
      <c r="H225" s="359">
        <v>0</v>
      </c>
      <c r="I225" s="359">
        <v>0</v>
      </c>
      <c r="J225" s="359">
        <v>0</v>
      </c>
      <c r="K225" s="359">
        <v>0</v>
      </c>
      <c r="L225" s="359">
        <v>0</v>
      </c>
      <c r="M225" s="359">
        <v>0</v>
      </c>
      <c r="N225" s="359">
        <v>0</v>
      </c>
      <c r="O225" s="359">
        <v>1</v>
      </c>
      <c r="P225" s="359">
        <v>1</v>
      </c>
      <c r="Q225" s="359">
        <v>24</v>
      </c>
      <c r="R225" s="359">
        <v>10751</v>
      </c>
      <c r="S225" s="359">
        <v>2799</v>
      </c>
      <c r="T225" s="359">
        <v>115</v>
      </c>
      <c r="U225" s="359">
        <v>155</v>
      </c>
      <c r="V225" s="359">
        <v>1351</v>
      </c>
      <c r="W225" s="359">
        <v>1704</v>
      </c>
      <c r="X225" s="359">
        <v>69</v>
      </c>
      <c r="Y225" s="359">
        <v>278</v>
      </c>
      <c r="Z225" s="359">
        <v>5429</v>
      </c>
      <c r="AA225" s="359">
        <v>253</v>
      </c>
      <c r="AB225" s="359">
        <v>2280</v>
      </c>
      <c r="AC225" s="359">
        <v>406</v>
      </c>
      <c r="AD225" s="359">
        <v>333</v>
      </c>
      <c r="AE225" s="359">
        <v>273</v>
      </c>
      <c r="AF225" s="359">
        <v>439</v>
      </c>
      <c r="AG225" s="360">
        <v>26661</v>
      </c>
      <c r="AH225" s="358" t="s">
        <v>191</v>
      </c>
      <c r="AI225" s="358"/>
      <c r="AJ225" s="358"/>
      <c r="AK225" s="358" t="s">
        <v>191</v>
      </c>
      <c r="AL225" s="359">
        <v>0</v>
      </c>
      <c r="AM225" s="359">
        <v>0</v>
      </c>
      <c r="AN225" s="359">
        <v>0</v>
      </c>
      <c r="AO225" s="359">
        <v>0</v>
      </c>
      <c r="AP225" s="359">
        <v>0</v>
      </c>
      <c r="AQ225" s="359">
        <v>0</v>
      </c>
      <c r="AR225" s="359">
        <v>0</v>
      </c>
      <c r="AS225" s="359">
        <v>0</v>
      </c>
      <c r="AT225" s="359">
        <v>0</v>
      </c>
      <c r="AU225" s="359">
        <v>0</v>
      </c>
      <c r="AV225" s="359">
        <v>0</v>
      </c>
      <c r="AW225" s="359">
        <v>0</v>
      </c>
      <c r="AX225" s="359">
        <v>78065.853215908195</v>
      </c>
      <c r="AY225" s="359">
        <v>5144.0059609175696</v>
      </c>
      <c r="AZ225" s="359">
        <v>0</v>
      </c>
      <c r="BA225" s="359">
        <v>8396938.9315392505</v>
      </c>
      <c r="BB225" s="359">
        <v>333096.55081924301</v>
      </c>
      <c r="BC225" s="359">
        <v>39646.086373655497</v>
      </c>
      <c r="BD225" s="359">
        <v>5188.5885474832203</v>
      </c>
      <c r="BE225" s="359">
        <v>58247.923656594801</v>
      </c>
      <c r="BF225" s="359">
        <v>14732.261647765399</v>
      </c>
      <c r="BG225" s="359">
        <v>28273.2957273965</v>
      </c>
      <c r="BH225" s="359">
        <v>63246.498921876097</v>
      </c>
      <c r="BI225" s="359">
        <v>2261389.9802932702</v>
      </c>
      <c r="BJ225" s="359">
        <v>6480.8704371414497</v>
      </c>
      <c r="BK225" s="359">
        <v>1206160.86863028</v>
      </c>
      <c r="BL225" s="359">
        <v>429383.75976378302</v>
      </c>
      <c r="BM225" s="359">
        <v>73781.911898100007</v>
      </c>
      <c r="BN225" s="359">
        <v>226510.50411000001</v>
      </c>
      <c r="BO225" s="359">
        <v>39347.5</v>
      </c>
      <c r="BP225" s="360">
        <v>13265635.391542664</v>
      </c>
      <c r="BQ225" s="358" t="s">
        <v>191</v>
      </c>
    </row>
    <row r="226" spans="2:69" s="365" customFormat="1" ht="13.5" customHeight="1" x14ac:dyDescent="0.25">
      <c r="B226" s="362" t="s">
        <v>200</v>
      </c>
      <c r="C226" s="363">
        <v>0</v>
      </c>
      <c r="D226" s="363">
        <v>0</v>
      </c>
      <c r="E226" s="363">
        <v>0</v>
      </c>
      <c r="F226" s="363">
        <v>0</v>
      </c>
      <c r="G226" s="363">
        <v>0</v>
      </c>
      <c r="H226" s="363">
        <v>0</v>
      </c>
      <c r="I226" s="363">
        <v>0</v>
      </c>
      <c r="J226" s="363">
        <v>0</v>
      </c>
      <c r="K226" s="363">
        <v>0</v>
      </c>
      <c r="L226" s="363">
        <v>0</v>
      </c>
      <c r="M226" s="363">
        <v>12</v>
      </c>
      <c r="N226" s="363">
        <v>0</v>
      </c>
      <c r="O226" s="363">
        <v>0</v>
      </c>
      <c r="P226" s="363">
        <v>2</v>
      </c>
      <c r="Q226" s="363">
        <v>0</v>
      </c>
      <c r="R226" s="363">
        <v>1798</v>
      </c>
      <c r="S226" s="363">
        <v>2361</v>
      </c>
      <c r="T226" s="363">
        <v>20</v>
      </c>
      <c r="U226" s="363">
        <v>1</v>
      </c>
      <c r="V226" s="363">
        <v>550</v>
      </c>
      <c r="W226" s="363">
        <v>290</v>
      </c>
      <c r="X226" s="363">
        <v>3189</v>
      </c>
      <c r="Y226" s="363">
        <v>9</v>
      </c>
      <c r="Z226" s="363">
        <v>745</v>
      </c>
      <c r="AA226" s="363">
        <v>454</v>
      </c>
      <c r="AB226" s="363">
        <v>2380</v>
      </c>
      <c r="AC226" s="363">
        <v>325</v>
      </c>
      <c r="AD226" s="363">
        <v>674</v>
      </c>
      <c r="AE226" s="363">
        <v>30</v>
      </c>
      <c r="AF226" s="363">
        <v>570</v>
      </c>
      <c r="AG226" s="364">
        <v>13410</v>
      </c>
      <c r="AH226" s="362" t="s">
        <v>200</v>
      </c>
      <c r="AI226" s="358"/>
      <c r="AJ226" s="358"/>
      <c r="AK226" s="362" t="s">
        <v>200</v>
      </c>
      <c r="AL226" s="1079">
        <v>0</v>
      </c>
      <c r="AM226" s="363">
        <v>0</v>
      </c>
      <c r="AN226" s="363">
        <v>0</v>
      </c>
      <c r="AO226" s="363">
        <v>0</v>
      </c>
      <c r="AP226" s="363">
        <v>0</v>
      </c>
      <c r="AQ226" s="363">
        <v>511040.06877344497</v>
      </c>
      <c r="AR226" s="363">
        <v>0</v>
      </c>
      <c r="AS226" s="363">
        <v>0</v>
      </c>
      <c r="AT226" s="363">
        <v>0</v>
      </c>
      <c r="AU226" s="363">
        <v>0</v>
      </c>
      <c r="AV226" s="363">
        <v>0</v>
      </c>
      <c r="AW226" s="363">
        <v>18206454.377316501</v>
      </c>
      <c r="AX226" s="363">
        <v>12414.153985172599</v>
      </c>
      <c r="AY226" s="363">
        <v>0</v>
      </c>
      <c r="AZ226" s="363">
        <v>0</v>
      </c>
      <c r="BA226" s="363">
        <v>5759.9818388718804</v>
      </c>
      <c r="BB226" s="363">
        <v>10679812.6498197</v>
      </c>
      <c r="BC226" s="363">
        <v>717.08682814132499</v>
      </c>
      <c r="BD226" s="363">
        <v>31114.938394083601</v>
      </c>
      <c r="BE226" s="363">
        <v>523499.01306128298</v>
      </c>
      <c r="BF226" s="363">
        <v>0</v>
      </c>
      <c r="BG226" s="363">
        <v>64723.078164093597</v>
      </c>
      <c r="BH226" s="363">
        <v>0</v>
      </c>
      <c r="BI226" s="363">
        <v>149758.119073165</v>
      </c>
      <c r="BJ226" s="363">
        <v>69572.212471699197</v>
      </c>
      <c r="BK226" s="363">
        <v>0</v>
      </c>
      <c r="BL226" s="363">
        <v>1367197.9914603899</v>
      </c>
      <c r="BM226" s="363">
        <v>0</v>
      </c>
      <c r="BN226" s="363">
        <v>0</v>
      </c>
      <c r="BO226" s="363">
        <v>0</v>
      </c>
      <c r="BP226" s="364">
        <v>31622063.67118654</v>
      </c>
      <c r="BQ226" s="362" t="s">
        <v>200</v>
      </c>
    </row>
    <row r="227" spans="2:69" s="361" customFormat="1" ht="13.5" customHeight="1" x14ac:dyDescent="0.25">
      <c r="B227" s="358" t="s">
        <v>189</v>
      </c>
      <c r="C227" s="359">
        <v>1</v>
      </c>
      <c r="D227" s="359">
        <v>0</v>
      </c>
      <c r="E227" s="359">
        <v>0</v>
      </c>
      <c r="F227" s="359">
        <v>0</v>
      </c>
      <c r="G227" s="359">
        <v>0</v>
      </c>
      <c r="H227" s="359">
        <v>0</v>
      </c>
      <c r="I227" s="359">
        <v>0</v>
      </c>
      <c r="J227" s="359">
        <v>0</v>
      </c>
      <c r="K227" s="359">
        <v>0</v>
      </c>
      <c r="L227" s="359">
        <v>0</v>
      </c>
      <c r="M227" s="359">
        <v>18</v>
      </c>
      <c r="N227" s="359">
        <v>0</v>
      </c>
      <c r="O227" s="359">
        <v>0</v>
      </c>
      <c r="P227" s="359">
        <v>0</v>
      </c>
      <c r="Q227" s="359">
        <v>0</v>
      </c>
      <c r="R227" s="359">
        <v>4681</v>
      </c>
      <c r="S227" s="359">
        <v>96</v>
      </c>
      <c r="T227" s="359">
        <v>2</v>
      </c>
      <c r="U227" s="359">
        <v>28</v>
      </c>
      <c r="V227" s="359">
        <v>19</v>
      </c>
      <c r="W227" s="359">
        <v>143</v>
      </c>
      <c r="X227" s="359">
        <v>0</v>
      </c>
      <c r="Y227" s="359">
        <v>34</v>
      </c>
      <c r="Z227" s="359">
        <v>27</v>
      </c>
      <c r="AA227" s="359">
        <v>0</v>
      </c>
      <c r="AB227" s="359">
        <v>34</v>
      </c>
      <c r="AC227" s="359">
        <v>2</v>
      </c>
      <c r="AD227" s="359">
        <v>0</v>
      </c>
      <c r="AE227" s="359">
        <v>121</v>
      </c>
      <c r="AF227" s="359">
        <v>3</v>
      </c>
      <c r="AG227" s="360">
        <v>5209</v>
      </c>
      <c r="AH227" s="358" t="s">
        <v>189</v>
      </c>
      <c r="AI227" s="358"/>
      <c r="AJ227" s="358"/>
      <c r="AK227" s="358" t="s">
        <v>189</v>
      </c>
      <c r="AL227" s="359">
        <v>0</v>
      </c>
      <c r="AM227" s="359">
        <v>0</v>
      </c>
      <c r="AN227" s="359">
        <v>0</v>
      </c>
      <c r="AO227" s="359">
        <v>0</v>
      </c>
      <c r="AP227" s="359">
        <v>0</v>
      </c>
      <c r="AQ227" s="359">
        <v>0</v>
      </c>
      <c r="AR227" s="359">
        <v>0</v>
      </c>
      <c r="AS227" s="359">
        <v>0</v>
      </c>
      <c r="AT227" s="359">
        <v>0</v>
      </c>
      <c r="AU227" s="359">
        <v>0</v>
      </c>
      <c r="AV227" s="359">
        <v>0</v>
      </c>
      <c r="AW227" s="359">
        <v>0</v>
      </c>
      <c r="AX227" s="359">
        <v>6807.3613439833298</v>
      </c>
      <c r="AY227" s="359">
        <v>26597.041356138001</v>
      </c>
      <c r="AZ227" s="359">
        <v>0</v>
      </c>
      <c r="BA227" s="359">
        <v>3723010.8336211802</v>
      </c>
      <c r="BB227" s="359">
        <v>1454946.0297031901</v>
      </c>
      <c r="BC227" s="359">
        <v>195209.14724426201</v>
      </c>
      <c r="BD227" s="359">
        <v>41415.158598626702</v>
      </c>
      <c r="BE227" s="359">
        <v>268585.82048012997</v>
      </c>
      <c r="BF227" s="359">
        <v>173728.646928995</v>
      </c>
      <c r="BG227" s="359">
        <v>28743.763279242899</v>
      </c>
      <c r="BH227" s="359">
        <v>43947.514992688397</v>
      </c>
      <c r="BI227" s="359">
        <v>1359112.8896466</v>
      </c>
      <c r="BJ227" s="359">
        <v>14456.3996070542</v>
      </c>
      <c r="BK227" s="359">
        <v>907904.93114691705</v>
      </c>
      <c r="BL227" s="359">
        <v>245352.56683913301</v>
      </c>
      <c r="BM227" s="359">
        <v>188969.18313342999</v>
      </c>
      <c r="BN227" s="359">
        <v>33195.570950000001</v>
      </c>
      <c r="BO227" s="359">
        <v>66919.789999999994</v>
      </c>
      <c r="BP227" s="360">
        <v>8778902.648871569</v>
      </c>
      <c r="BQ227" s="358" t="s">
        <v>189</v>
      </c>
    </row>
    <row r="228" spans="2:69" s="365" customFormat="1" ht="13.5" customHeight="1" x14ac:dyDescent="0.25">
      <c r="B228" s="362" t="s">
        <v>190</v>
      </c>
      <c r="C228" s="363">
        <v>0</v>
      </c>
      <c r="D228" s="363">
        <v>0</v>
      </c>
      <c r="E228" s="363">
        <v>0</v>
      </c>
      <c r="F228" s="363">
        <v>0</v>
      </c>
      <c r="G228" s="363">
        <v>0</v>
      </c>
      <c r="H228" s="363">
        <v>0</v>
      </c>
      <c r="I228" s="363">
        <v>0</v>
      </c>
      <c r="J228" s="363">
        <v>0</v>
      </c>
      <c r="K228" s="363">
        <v>0</v>
      </c>
      <c r="L228" s="363">
        <v>0</v>
      </c>
      <c r="M228" s="363">
        <v>0</v>
      </c>
      <c r="N228" s="363">
        <v>0</v>
      </c>
      <c r="O228" s="363">
        <v>0</v>
      </c>
      <c r="P228" s="363">
        <v>0</v>
      </c>
      <c r="Q228" s="363">
        <v>0</v>
      </c>
      <c r="R228" s="363">
        <v>271</v>
      </c>
      <c r="S228" s="363">
        <v>276</v>
      </c>
      <c r="T228" s="363">
        <v>0</v>
      </c>
      <c r="U228" s="363">
        <v>1</v>
      </c>
      <c r="V228" s="363">
        <v>1420</v>
      </c>
      <c r="W228" s="363">
        <v>3</v>
      </c>
      <c r="X228" s="363">
        <v>724</v>
      </c>
      <c r="Y228" s="363">
        <v>0</v>
      </c>
      <c r="Z228" s="363">
        <v>0</v>
      </c>
      <c r="AA228" s="363">
        <v>76</v>
      </c>
      <c r="AB228" s="363">
        <v>211</v>
      </c>
      <c r="AC228" s="363">
        <v>596</v>
      </c>
      <c r="AD228" s="363">
        <v>996</v>
      </c>
      <c r="AE228" s="363">
        <v>1</v>
      </c>
      <c r="AF228" s="363">
        <v>566</v>
      </c>
      <c r="AG228" s="364">
        <v>5141</v>
      </c>
      <c r="AH228" s="362" t="s">
        <v>190</v>
      </c>
      <c r="AI228" s="358"/>
      <c r="AJ228" s="358"/>
      <c r="AK228" s="362" t="s">
        <v>190</v>
      </c>
      <c r="AL228" s="1079">
        <v>0</v>
      </c>
      <c r="AM228" s="363">
        <v>0</v>
      </c>
      <c r="AN228" s="363">
        <v>0</v>
      </c>
      <c r="AO228" s="363">
        <v>0</v>
      </c>
      <c r="AP228" s="363">
        <v>0</v>
      </c>
      <c r="AQ228" s="363">
        <v>0</v>
      </c>
      <c r="AR228" s="363">
        <v>0</v>
      </c>
      <c r="AS228" s="363">
        <v>0</v>
      </c>
      <c r="AT228" s="363">
        <v>0</v>
      </c>
      <c r="AU228" s="363">
        <v>0</v>
      </c>
      <c r="AV228" s="363">
        <v>0</v>
      </c>
      <c r="AW228" s="363">
        <v>23945.507463950398</v>
      </c>
      <c r="AX228" s="363">
        <v>1090.1572135557101</v>
      </c>
      <c r="AY228" s="363">
        <v>0</v>
      </c>
      <c r="AZ228" s="363">
        <v>1877.2467934890401</v>
      </c>
      <c r="BA228" s="363">
        <v>10933883.7750051</v>
      </c>
      <c r="BB228" s="363">
        <v>1179021.2794007401</v>
      </c>
      <c r="BC228" s="363">
        <v>0</v>
      </c>
      <c r="BD228" s="363">
        <v>682031.63688193006</v>
      </c>
      <c r="BE228" s="363">
        <v>372477.04455572</v>
      </c>
      <c r="BF228" s="363">
        <v>2319646.3931260798</v>
      </c>
      <c r="BG228" s="363">
        <v>983784.61699647701</v>
      </c>
      <c r="BH228" s="363">
        <v>123722.91144801601</v>
      </c>
      <c r="BI228" s="363">
        <v>26143.503690227299</v>
      </c>
      <c r="BJ228" s="363">
        <v>1730.7720458210799</v>
      </c>
      <c r="BK228" s="363">
        <v>145133.19041664599</v>
      </c>
      <c r="BL228" s="363">
        <v>290824.90109395899</v>
      </c>
      <c r="BM228" s="363">
        <v>2051871.23961372</v>
      </c>
      <c r="BN228" s="363">
        <v>1294298.15123</v>
      </c>
      <c r="BO228" s="363">
        <v>128135.87</v>
      </c>
      <c r="BP228" s="364">
        <v>20559618.196975432</v>
      </c>
      <c r="BQ228" s="362" t="s">
        <v>190</v>
      </c>
    </row>
    <row r="229" spans="2:69" s="361" customFormat="1" ht="13.5" customHeight="1" x14ac:dyDescent="0.25">
      <c r="B229" s="358" t="s">
        <v>192</v>
      </c>
      <c r="C229" s="359">
        <v>0</v>
      </c>
      <c r="D229" s="359">
        <v>0</v>
      </c>
      <c r="E229" s="359">
        <v>0</v>
      </c>
      <c r="F229" s="359">
        <v>0</v>
      </c>
      <c r="G229" s="359">
        <v>0</v>
      </c>
      <c r="H229" s="359">
        <v>0</v>
      </c>
      <c r="I229" s="359">
        <v>0</v>
      </c>
      <c r="J229" s="359">
        <v>0</v>
      </c>
      <c r="K229" s="359">
        <v>0</v>
      </c>
      <c r="L229" s="359">
        <v>0</v>
      </c>
      <c r="M229" s="359">
        <v>0</v>
      </c>
      <c r="N229" s="359">
        <v>0</v>
      </c>
      <c r="O229" s="359">
        <v>0</v>
      </c>
      <c r="P229" s="359">
        <v>0</v>
      </c>
      <c r="Q229" s="359">
        <v>0</v>
      </c>
      <c r="R229" s="359">
        <v>2674</v>
      </c>
      <c r="S229" s="359">
        <v>2135</v>
      </c>
      <c r="T229" s="359">
        <v>3</v>
      </c>
      <c r="U229" s="359">
        <v>6</v>
      </c>
      <c r="V229" s="359">
        <v>130</v>
      </c>
      <c r="W229" s="359">
        <v>62</v>
      </c>
      <c r="X229" s="359">
        <v>25</v>
      </c>
      <c r="Y229" s="359">
        <v>20</v>
      </c>
      <c r="Z229" s="359">
        <v>852</v>
      </c>
      <c r="AA229" s="359">
        <v>114</v>
      </c>
      <c r="AB229" s="359">
        <v>1295</v>
      </c>
      <c r="AC229" s="359">
        <v>698</v>
      </c>
      <c r="AD229" s="359">
        <v>57</v>
      </c>
      <c r="AE229" s="359">
        <v>14</v>
      </c>
      <c r="AF229" s="359">
        <v>28</v>
      </c>
      <c r="AG229" s="360">
        <v>8113</v>
      </c>
      <c r="AH229" s="358" t="s">
        <v>192</v>
      </c>
      <c r="AI229" s="358"/>
      <c r="AJ229" s="358"/>
      <c r="AK229" s="358" t="s">
        <v>192</v>
      </c>
      <c r="AL229" s="359">
        <v>0</v>
      </c>
      <c r="AM229" s="359">
        <v>0</v>
      </c>
      <c r="AN229" s="359">
        <v>0</v>
      </c>
      <c r="AO229" s="359">
        <v>0</v>
      </c>
      <c r="AP229" s="359">
        <v>0</v>
      </c>
      <c r="AQ229" s="359">
        <v>0</v>
      </c>
      <c r="AR229" s="359">
        <v>0</v>
      </c>
      <c r="AS229" s="359">
        <v>0</v>
      </c>
      <c r="AT229" s="359">
        <v>0</v>
      </c>
      <c r="AU229" s="359">
        <v>0</v>
      </c>
      <c r="AV229" s="359">
        <v>0</v>
      </c>
      <c r="AW229" s="359">
        <v>0</v>
      </c>
      <c r="AX229" s="359">
        <v>166.65885168059799</v>
      </c>
      <c r="AY229" s="359">
        <v>319.70936302483199</v>
      </c>
      <c r="AZ229" s="359">
        <v>31552.289118161501</v>
      </c>
      <c r="BA229" s="359">
        <v>23074730.418311801</v>
      </c>
      <c r="BB229" s="359">
        <v>3597497.9299947298</v>
      </c>
      <c r="BC229" s="359">
        <v>477544.851013901</v>
      </c>
      <c r="BD229" s="359">
        <v>138757.034168112</v>
      </c>
      <c r="BE229" s="359">
        <v>1148091.12710003</v>
      </c>
      <c r="BF229" s="359">
        <v>2419527.9817741099</v>
      </c>
      <c r="BG229" s="359">
        <v>46836.877360342303</v>
      </c>
      <c r="BH229" s="359">
        <v>238080.536564927</v>
      </c>
      <c r="BI229" s="359">
        <v>9255939.8383581601</v>
      </c>
      <c r="BJ229" s="359">
        <v>127075.104856844</v>
      </c>
      <c r="BK229" s="359">
        <v>2434028.8260553102</v>
      </c>
      <c r="BL229" s="359">
        <v>280007.18653591198</v>
      </c>
      <c r="BM229" s="359">
        <v>227573.03485308</v>
      </c>
      <c r="BN229" s="359">
        <v>178980.76488999999</v>
      </c>
      <c r="BO229" s="359">
        <v>335609.94</v>
      </c>
      <c r="BP229" s="360">
        <v>44012320.109170116</v>
      </c>
      <c r="BQ229" s="358" t="s">
        <v>192</v>
      </c>
    </row>
    <row r="230" spans="2:69" s="365" customFormat="1" ht="13.5" customHeight="1" x14ac:dyDescent="0.25">
      <c r="B230" s="362" t="s">
        <v>193</v>
      </c>
      <c r="C230" s="363">
        <v>0</v>
      </c>
      <c r="D230" s="363">
        <v>0</v>
      </c>
      <c r="E230" s="363">
        <v>0</v>
      </c>
      <c r="F230" s="363">
        <v>0</v>
      </c>
      <c r="G230" s="363">
        <v>0</v>
      </c>
      <c r="H230" s="363">
        <v>1</v>
      </c>
      <c r="I230" s="363">
        <v>0</v>
      </c>
      <c r="J230" s="363">
        <v>0</v>
      </c>
      <c r="K230" s="363">
        <v>0</v>
      </c>
      <c r="L230" s="363">
        <v>0</v>
      </c>
      <c r="M230" s="363">
        <v>1</v>
      </c>
      <c r="N230" s="363">
        <v>0</v>
      </c>
      <c r="O230" s="363">
        <v>0</v>
      </c>
      <c r="P230" s="363">
        <v>0</v>
      </c>
      <c r="Q230" s="363">
        <v>0</v>
      </c>
      <c r="R230" s="363">
        <v>3154</v>
      </c>
      <c r="S230" s="363">
        <v>1861</v>
      </c>
      <c r="T230" s="363">
        <v>47</v>
      </c>
      <c r="U230" s="363">
        <v>104</v>
      </c>
      <c r="V230" s="363">
        <v>742</v>
      </c>
      <c r="W230" s="363">
        <v>241</v>
      </c>
      <c r="X230" s="363">
        <v>127</v>
      </c>
      <c r="Y230" s="363">
        <v>83</v>
      </c>
      <c r="Z230" s="363">
        <v>4090</v>
      </c>
      <c r="AA230" s="363">
        <v>55</v>
      </c>
      <c r="AB230" s="363">
        <v>2745</v>
      </c>
      <c r="AC230" s="363">
        <v>164</v>
      </c>
      <c r="AD230" s="363">
        <v>160</v>
      </c>
      <c r="AE230" s="363">
        <v>87</v>
      </c>
      <c r="AF230" s="363">
        <v>116</v>
      </c>
      <c r="AG230" s="364">
        <v>13778</v>
      </c>
      <c r="AH230" s="362" t="s">
        <v>193</v>
      </c>
      <c r="AI230" s="358"/>
      <c r="AJ230" s="358"/>
      <c r="AK230" s="362" t="s">
        <v>193</v>
      </c>
      <c r="AL230" s="1079">
        <v>0</v>
      </c>
      <c r="AM230" s="363">
        <v>0</v>
      </c>
      <c r="AN230" s="363">
        <v>0</v>
      </c>
      <c r="AO230" s="363">
        <v>0</v>
      </c>
      <c r="AP230" s="363">
        <v>0</v>
      </c>
      <c r="AQ230" s="363">
        <v>0</v>
      </c>
      <c r="AR230" s="363">
        <v>0</v>
      </c>
      <c r="AS230" s="363">
        <v>0</v>
      </c>
      <c r="AT230" s="363">
        <v>0</v>
      </c>
      <c r="AU230" s="363">
        <v>0</v>
      </c>
      <c r="AV230" s="363">
        <v>194423.97860694301</v>
      </c>
      <c r="AW230" s="363">
        <v>0</v>
      </c>
      <c r="AX230" s="363">
        <v>0</v>
      </c>
      <c r="AY230" s="363">
        <v>15330.6417450462</v>
      </c>
      <c r="AZ230" s="363">
        <v>0</v>
      </c>
      <c r="BA230" s="363">
        <v>2168307.57059007</v>
      </c>
      <c r="BB230" s="363">
        <v>1611459.97322631</v>
      </c>
      <c r="BC230" s="363">
        <v>30621.857730647</v>
      </c>
      <c r="BD230" s="363">
        <v>2298.2295216851999</v>
      </c>
      <c r="BE230" s="363">
        <v>604375.62613902404</v>
      </c>
      <c r="BF230" s="363">
        <v>378053.48757831601</v>
      </c>
      <c r="BG230" s="363">
        <v>4933969.7580101797</v>
      </c>
      <c r="BH230" s="363">
        <v>6536.7117058090798</v>
      </c>
      <c r="BI230" s="363">
        <v>1892605.81818147</v>
      </c>
      <c r="BJ230" s="363">
        <v>436144.48662481498</v>
      </c>
      <c r="BK230" s="363">
        <v>2072506.0790100601</v>
      </c>
      <c r="BL230" s="363">
        <v>228556.986730612</v>
      </c>
      <c r="BM230" s="363">
        <v>581241.60347672994</v>
      </c>
      <c r="BN230" s="363">
        <v>97998.85944</v>
      </c>
      <c r="BO230" s="363">
        <v>422528.81</v>
      </c>
      <c r="BP230" s="364">
        <v>15676960.478317719</v>
      </c>
      <c r="BQ230" s="362" t="s">
        <v>193</v>
      </c>
    </row>
    <row r="231" spans="2:69" s="361" customFormat="1" ht="13.5" customHeight="1" x14ac:dyDescent="0.25">
      <c r="B231" s="358" t="s">
        <v>194</v>
      </c>
      <c r="C231" s="359">
        <v>0</v>
      </c>
      <c r="D231" s="359">
        <v>0</v>
      </c>
      <c r="E231" s="359">
        <v>0</v>
      </c>
      <c r="F231" s="359">
        <v>0</v>
      </c>
      <c r="G231" s="359">
        <v>0</v>
      </c>
      <c r="H231" s="359">
        <v>0</v>
      </c>
      <c r="I231" s="359">
        <v>0</v>
      </c>
      <c r="J231" s="359">
        <v>0</v>
      </c>
      <c r="K231" s="359">
        <v>0</v>
      </c>
      <c r="L231" s="359">
        <v>0</v>
      </c>
      <c r="M231" s="359">
        <v>2</v>
      </c>
      <c r="N231" s="359">
        <v>0</v>
      </c>
      <c r="O231" s="359">
        <v>0</v>
      </c>
      <c r="P231" s="359">
        <v>90</v>
      </c>
      <c r="Q231" s="359">
        <v>0</v>
      </c>
      <c r="R231" s="359">
        <v>18682</v>
      </c>
      <c r="S231" s="359">
        <v>2074</v>
      </c>
      <c r="T231" s="359">
        <v>786</v>
      </c>
      <c r="U231" s="359">
        <v>129</v>
      </c>
      <c r="V231" s="359">
        <v>2437</v>
      </c>
      <c r="W231" s="359">
        <v>986</v>
      </c>
      <c r="X231" s="359">
        <v>216</v>
      </c>
      <c r="Y231" s="359">
        <v>463</v>
      </c>
      <c r="Z231" s="359">
        <v>5122</v>
      </c>
      <c r="AA231" s="359">
        <v>151</v>
      </c>
      <c r="AB231" s="359">
        <v>2468</v>
      </c>
      <c r="AC231" s="359">
        <v>745</v>
      </c>
      <c r="AD231" s="359">
        <v>636</v>
      </c>
      <c r="AE231" s="359">
        <v>117</v>
      </c>
      <c r="AF231" s="359">
        <v>1102</v>
      </c>
      <c r="AG231" s="360">
        <v>36206</v>
      </c>
      <c r="AH231" s="358" t="s">
        <v>194</v>
      </c>
      <c r="AI231" s="358"/>
      <c r="AJ231" s="358"/>
      <c r="AK231" s="358" t="s">
        <v>194</v>
      </c>
      <c r="AL231" s="359">
        <v>23629.109355967801</v>
      </c>
      <c r="AM231" s="359">
        <v>0</v>
      </c>
      <c r="AN231" s="359">
        <v>0</v>
      </c>
      <c r="AO231" s="359">
        <v>0</v>
      </c>
      <c r="AP231" s="359">
        <v>0</v>
      </c>
      <c r="AQ231" s="359">
        <v>0</v>
      </c>
      <c r="AR231" s="359">
        <v>0</v>
      </c>
      <c r="AS231" s="359">
        <v>0</v>
      </c>
      <c r="AT231" s="359">
        <v>0</v>
      </c>
      <c r="AU231" s="359">
        <v>0</v>
      </c>
      <c r="AV231" s="359">
        <v>57171.317098124702</v>
      </c>
      <c r="AW231" s="359">
        <v>0</v>
      </c>
      <c r="AX231" s="359">
        <v>0</v>
      </c>
      <c r="AY231" s="359">
        <v>0</v>
      </c>
      <c r="AZ231" s="359">
        <v>0</v>
      </c>
      <c r="BA231" s="359">
        <v>24700890.4058704</v>
      </c>
      <c r="BB231" s="359">
        <v>301642.588104842</v>
      </c>
      <c r="BC231" s="359">
        <v>44606.707597247201</v>
      </c>
      <c r="BD231" s="359">
        <v>75916.945109230102</v>
      </c>
      <c r="BE231" s="359">
        <v>43737.027997097503</v>
      </c>
      <c r="BF231" s="359">
        <v>579756.38609807706</v>
      </c>
      <c r="BG231" s="359">
        <v>0</v>
      </c>
      <c r="BH231" s="359">
        <v>80448.207604267707</v>
      </c>
      <c r="BI231" s="359">
        <v>31243.632175971499</v>
      </c>
      <c r="BJ231" s="359">
        <v>0</v>
      </c>
      <c r="BK231" s="359">
        <v>21250.746934892901</v>
      </c>
      <c r="BL231" s="359">
        <v>6226.8842844830997</v>
      </c>
      <c r="BM231" s="359">
        <v>0</v>
      </c>
      <c r="BN231" s="359">
        <v>199396.64751000001</v>
      </c>
      <c r="BO231" s="359">
        <v>2666.17</v>
      </c>
      <c r="BP231" s="360">
        <v>26168582.775740601</v>
      </c>
      <c r="BQ231" s="358" t="s">
        <v>194</v>
      </c>
    </row>
    <row r="232" spans="2:69" s="365" customFormat="1" ht="13.5" customHeight="1" x14ac:dyDescent="0.25">
      <c r="B232" s="362" t="s">
        <v>195</v>
      </c>
      <c r="C232" s="363">
        <v>0</v>
      </c>
      <c r="D232" s="363">
        <v>0</v>
      </c>
      <c r="E232" s="363">
        <v>0</v>
      </c>
      <c r="F232" s="363">
        <v>0</v>
      </c>
      <c r="G232" s="363">
        <v>0</v>
      </c>
      <c r="H232" s="363">
        <v>0</v>
      </c>
      <c r="I232" s="363">
        <v>0</v>
      </c>
      <c r="J232" s="363">
        <v>0</v>
      </c>
      <c r="K232" s="363">
        <v>0</v>
      </c>
      <c r="L232" s="363">
        <v>0</v>
      </c>
      <c r="M232" s="363">
        <v>0</v>
      </c>
      <c r="N232" s="363">
        <v>0</v>
      </c>
      <c r="O232" s="363">
        <v>0</v>
      </c>
      <c r="P232" s="363">
        <v>0</v>
      </c>
      <c r="Q232" s="363">
        <v>0</v>
      </c>
      <c r="R232" s="363">
        <v>149</v>
      </c>
      <c r="S232" s="363">
        <v>177</v>
      </c>
      <c r="T232" s="363">
        <v>0</v>
      </c>
      <c r="U232" s="363">
        <v>1</v>
      </c>
      <c r="V232" s="363">
        <v>53</v>
      </c>
      <c r="W232" s="363">
        <v>33</v>
      </c>
      <c r="X232" s="363">
        <v>38</v>
      </c>
      <c r="Y232" s="363">
        <v>13</v>
      </c>
      <c r="Z232" s="363">
        <v>432</v>
      </c>
      <c r="AA232" s="363">
        <v>16</v>
      </c>
      <c r="AB232" s="363">
        <v>157</v>
      </c>
      <c r="AC232" s="363">
        <v>120</v>
      </c>
      <c r="AD232" s="363">
        <v>21</v>
      </c>
      <c r="AE232" s="363">
        <v>5</v>
      </c>
      <c r="AF232" s="363">
        <v>7</v>
      </c>
      <c r="AG232" s="364">
        <v>1222</v>
      </c>
      <c r="AH232" s="362" t="s">
        <v>195</v>
      </c>
      <c r="AI232" s="358"/>
      <c r="AJ232" s="358"/>
      <c r="AK232" s="362" t="s">
        <v>195</v>
      </c>
      <c r="AL232" s="1079">
        <v>0</v>
      </c>
      <c r="AM232" s="363">
        <v>0</v>
      </c>
      <c r="AN232" s="363">
        <v>0</v>
      </c>
      <c r="AO232" s="363">
        <v>0</v>
      </c>
      <c r="AP232" s="363">
        <v>0</v>
      </c>
      <c r="AQ232" s="363">
        <v>0</v>
      </c>
      <c r="AR232" s="363">
        <v>0</v>
      </c>
      <c r="AS232" s="363">
        <v>0</v>
      </c>
      <c r="AT232" s="363">
        <v>0</v>
      </c>
      <c r="AU232" s="363">
        <v>0</v>
      </c>
      <c r="AV232" s="363">
        <v>0</v>
      </c>
      <c r="AW232" s="363">
        <v>0</v>
      </c>
      <c r="AX232" s="363">
        <v>0</v>
      </c>
      <c r="AY232" s="363">
        <v>0</v>
      </c>
      <c r="AZ232" s="363">
        <v>0</v>
      </c>
      <c r="BA232" s="363">
        <v>349710.98861176497</v>
      </c>
      <c r="BB232" s="363">
        <v>407856.16767120099</v>
      </c>
      <c r="BC232" s="363">
        <v>0</v>
      </c>
      <c r="BD232" s="363">
        <v>2446.0035724762301</v>
      </c>
      <c r="BE232" s="363">
        <v>1177943.1361640301</v>
      </c>
      <c r="BF232" s="363">
        <v>4475.9455955575004</v>
      </c>
      <c r="BG232" s="363">
        <v>679547.29590982397</v>
      </c>
      <c r="BH232" s="363">
        <v>0</v>
      </c>
      <c r="BI232" s="363">
        <v>0</v>
      </c>
      <c r="BJ232" s="363">
        <v>51783.185896944298</v>
      </c>
      <c r="BK232" s="363">
        <v>186807.55961318099</v>
      </c>
      <c r="BL232" s="363">
        <v>885684.92892789503</v>
      </c>
      <c r="BM232" s="363">
        <v>1227008.4744885101</v>
      </c>
      <c r="BN232" s="363">
        <v>252.19291000000001</v>
      </c>
      <c r="BO232" s="363">
        <v>429753.52</v>
      </c>
      <c r="BP232" s="364">
        <v>5403269.3993613832</v>
      </c>
      <c r="BQ232" s="362" t="s">
        <v>195</v>
      </c>
    </row>
    <row r="233" spans="2:69" s="361" customFormat="1" ht="13.5" customHeight="1" x14ac:dyDescent="0.25">
      <c r="B233" s="358" t="s">
        <v>196</v>
      </c>
      <c r="C233" s="359">
        <v>0</v>
      </c>
      <c r="D233" s="359">
        <v>0</v>
      </c>
      <c r="E233" s="359">
        <v>0</v>
      </c>
      <c r="F233" s="359">
        <v>0</v>
      </c>
      <c r="G233" s="359">
        <v>0</v>
      </c>
      <c r="H233" s="359">
        <v>4</v>
      </c>
      <c r="I233" s="359">
        <v>0</v>
      </c>
      <c r="J233" s="359">
        <v>0</v>
      </c>
      <c r="K233" s="359">
        <v>0</v>
      </c>
      <c r="L233" s="359">
        <v>0</v>
      </c>
      <c r="M233" s="359">
        <v>0</v>
      </c>
      <c r="N233" s="359">
        <v>2181</v>
      </c>
      <c r="O233" s="359">
        <v>4</v>
      </c>
      <c r="P233" s="359">
        <v>0</v>
      </c>
      <c r="Q233" s="359">
        <v>0</v>
      </c>
      <c r="R233" s="359">
        <v>2</v>
      </c>
      <c r="S233" s="359">
        <v>3548</v>
      </c>
      <c r="T233" s="359">
        <v>1</v>
      </c>
      <c r="U233" s="359">
        <v>26</v>
      </c>
      <c r="V233" s="359">
        <v>398</v>
      </c>
      <c r="W233" s="359">
        <v>0</v>
      </c>
      <c r="X233" s="359">
        <v>10</v>
      </c>
      <c r="Y233" s="359">
        <v>0</v>
      </c>
      <c r="Z233" s="359">
        <v>94</v>
      </c>
      <c r="AA233" s="359">
        <v>70</v>
      </c>
      <c r="AB233" s="359">
        <v>0</v>
      </c>
      <c r="AC233" s="359">
        <v>645</v>
      </c>
      <c r="AD233" s="359">
        <v>0</v>
      </c>
      <c r="AE233" s="359">
        <v>0</v>
      </c>
      <c r="AF233" s="359">
        <v>0</v>
      </c>
      <c r="AG233" s="360">
        <v>6983</v>
      </c>
      <c r="AH233" s="358" t="s">
        <v>196</v>
      </c>
      <c r="AI233" s="358"/>
      <c r="AJ233" s="358"/>
      <c r="AK233" s="358" t="s">
        <v>196</v>
      </c>
      <c r="AL233" s="359">
        <v>0</v>
      </c>
      <c r="AM233" s="359">
        <v>0</v>
      </c>
      <c r="AN233" s="359">
        <v>0</v>
      </c>
      <c r="AO233" s="359">
        <v>0</v>
      </c>
      <c r="AP233" s="359">
        <v>0</v>
      </c>
      <c r="AQ233" s="359">
        <v>0</v>
      </c>
      <c r="AR233" s="359">
        <v>0</v>
      </c>
      <c r="AS233" s="359">
        <v>0</v>
      </c>
      <c r="AT233" s="359">
        <v>0</v>
      </c>
      <c r="AU233" s="359">
        <v>0</v>
      </c>
      <c r="AV233" s="359">
        <v>0</v>
      </c>
      <c r="AW233" s="359">
        <v>0</v>
      </c>
      <c r="AX233" s="359">
        <v>0</v>
      </c>
      <c r="AY233" s="359">
        <v>0</v>
      </c>
      <c r="AZ233" s="359">
        <v>0</v>
      </c>
      <c r="BA233" s="359">
        <v>6441911.2647829503</v>
      </c>
      <c r="BB233" s="359">
        <v>3389146.4099104102</v>
      </c>
      <c r="BC233" s="359">
        <v>53461.654294550302</v>
      </c>
      <c r="BD233" s="359">
        <v>5224.4777327594802</v>
      </c>
      <c r="BE233" s="359">
        <v>181311.445599731</v>
      </c>
      <c r="BF233" s="359">
        <v>147999.198694199</v>
      </c>
      <c r="BG233" s="359">
        <v>233547.46901342101</v>
      </c>
      <c r="BH233" s="359">
        <v>22175.494845252899</v>
      </c>
      <c r="BI233" s="359">
        <v>1049739.87742592</v>
      </c>
      <c r="BJ233" s="359">
        <v>275287.42643399502</v>
      </c>
      <c r="BK233" s="359">
        <v>1760305.36806515</v>
      </c>
      <c r="BL233" s="359">
        <v>1183992.3810592799</v>
      </c>
      <c r="BM233" s="359">
        <v>61603.536822030001</v>
      </c>
      <c r="BN233" s="359">
        <v>11394.64293</v>
      </c>
      <c r="BO233" s="359">
        <v>86525.22</v>
      </c>
      <c r="BP233" s="360">
        <v>14903625.86760965</v>
      </c>
      <c r="BQ233" s="358" t="s">
        <v>196</v>
      </c>
    </row>
    <row r="234" spans="2:69" s="365" customFormat="1" ht="13.5" customHeight="1" x14ac:dyDescent="0.25">
      <c r="B234" s="362" t="s">
        <v>197</v>
      </c>
      <c r="C234" s="363">
        <v>0</v>
      </c>
      <c r="D234" s="363">
        <v>0</v>
      </c>
      <c r="E234" s="363">
        <v>0</v>
      </c>
      <c r="F234" s="363">
        <v>0</v>
      </c>
      <c r="G234" s="363">
        <v>0</v>
      </c>
      <c r="H234" s="363">
        <v>0</v>
      </c>
      <c r="I234" s="363">
        <v>0</v>
      </c>
      <c r="J234" s="363">
        <v>0</v>
      </c>
      <c r="K234" s="363">
        <v>0</v>
      </c>
      <c r="L234" s="363">
        <v>0</v>
      </c>
      <c r="M234" s="363">
        <v>0</v>
      </c>
      <c r="N234" s="363">
        <v>0</v>
      </c>
      <c r="O234" s="363">
        <v>206</v>
      </c>
      <c r="P234" s="363">
        <v>3</v>
      </c>
      <c r="Q234" s="363">
        <v>28</v>
      </c>
      <c r="R234" s="363">
        <v>7335</v>
      </c>
      <c r="S234" s="363">
        <v>9919</v>
      </c>
      <c r="T234" s="363">
        <v>50</v>
      </c>
      <c r="U234" s="363">
        <v>229</v>
      </c>
      <c r="V234" s="363">
        <v>8880</v>
      </c>
      <c r="W234" s="363">
        <v>1290</v>
      </c>
      <c r="X234" s="363">
        <v>178</v>
      </c>
      <c r="Y234" s="363">
        <v>102</v>
      </c>
      <c r="Z234" s="363">
        <v>18802</v>
      </c>
      <c r="AA234" s="363">
        <v>598</v>
      </c>
      <c r="AB234" s="363">
        <v>4630</v>
      </c>
      <c r="AC234" s="363">
        <v>176</v>
      </c>
      <c r="AD234" s="363">
        <v>2362</v>
      </c>
      <c r="AE234" s="363">
        <v>178</v>
      </c>
      <c r="AF234" s="363">
        <v>75</v>
      </c>
      <c r="AG234" s="364">
        <v>55041</v>
      </c>
      <c r="AH234" s="362" t="s">
        <v>197</v>
      </c>
      <c r="AI234" s="358"/>
      <c r="AJ234" s="358"/>
      <c r="AK234" s="362" t="s">
        <v>197</v>
      </c>
      <c r="AL234" s="1079">
        <v>0</v>
      </c>
      <c r="AM234" s="363">
        <v>0</v>
      </c>
      <c r="AN234" s="363">
        <v>0</v>
      </c>
      <c r="AO234" s="363">
        <v>0</v>
      </c>
      <c r="AP234" s="363">
        <v>0</v>
      </c>
      <c r="AQ234" s="363">
        <v>10822.763618397499</v>
      </c>
      <c r="AR234" s="363">
        <v>0</v>
      </c>
      <c r="AS234" s="363">
        <v>0</v>
      </c>
      <c r="AT234" s="363">
        <v>0</v>
      </c>
      <c r="AU234" s="363">
        <v>0</v>
      </c>
      <c r="AV234" s="363">
        <v>19797.2403673439</v>
      </c>
      <c r="AW234" s="363">
        <v>0</v>
      </c>
      <c r="AX234" s="363">
        <v>0</v>
      </c>
      <c r="AY234" s="363">
        <v>0</v>
      </c>
      <c r="AZ234" s="363">
        <v>0</v>
      </c>
      <c r="BA234" s="363">
        <v>6980417.3215554804</v>
      </c>
      <c r="BB234" s="363">
        <v>2678556.4256216502</v>
      </c>
      <c r="BC234" s="363">
        <v>51948.860722058198</v>
      </c>
      <c r="BD234" s="363">
        <v>97718.862203977696</v>
      </c>
      <c r="BE234" s="363">
        <v>824607.66285417404</v>
      </c>
      <c r="BF234" s="363">
        <v>237591.55876871201</v>
      </c>
      <c r="BG234" s="363">
        <v>96328.6819727033</v>
      </c>
      <c r="BH234" s="363">
        <v>72494.344318002404</v>
      </c>
      <c r="BI234" s="363">
        <v>9561784.8413578402</v>
      </c>
      <c r="BJ234" s="363">
        <v>43403.782367458698</v>
      </c>
      <c r="BK234" s="363">
        <v>3076389.0675504599</v>
      </c>
      <c r="BL234" s="363">
        <v>124394.22369436501</v>
      </c>
      <c r="BM234" s="363">
        <v>135610.43111728001</v>
      </c>
      <c r="BN234" s="363">
        <v>81572.86434</v>
      </c>
      <c r="BO234" s="363">
        <v>72532.39</v>
      </c>
      <c r="BP234" s="364">
        <v>24165971.322429907</v>
      </c>
      <c r="BQ234" s="362" t="s">
        <v>197</v>
      </c>
    </row>
    <row r="235" spans="2:69" s="361" customFormat="1" ht="13.5" customHeight="1" x14ac:dyDescent="0.25">
      <c r="B235" s="358" t="s">
        <v>199</v>
      </c>
      <c r="C235" s="359">
        <v>0</v>
      </c>
      <c r="D235" s="359">
        <v>0</v>
      </c>
      <c r="E235" s="359">
        <v>0</v>
      </c>
      <c r="F235" s="359">
        <v>0</v>
      </c>
      <c r="G235" s="359">
        <v>0</v>
      </c>
      <c r="H235" s="359">
        <v>0</v>
      </c>
      <c r="I235" s="359">
        <v>0</v>
      </c>
      <c r="J235" s="359">
        <v>0</v>
      </c>
      <c r="K235" s="359">
        <v>0</v>
      </c>
      <c r="L235" s="359">
        <v>0</v>
      </c>
      <c r="M235" s="359">
        <v>0</v>
      </c>
      <c r="N235" s="359">
        <v>0</v>
      </c>
      <c r="O235" s="359">
        <v>2</v>
      </c>
      <c r="P235" s="359">
        <v>0</v>
      </c>
      <c r="Q235" s="359">
        <v>0</v>
      </c>
      <c r="R235" s="359">
        <v>0</v>
      </c>
      <c r="S235" s="359">
        <v>473</v>
      </c>
      <c r="T235" s="359">
        <v>0</v>
      </c>
      <c r="U235" s="359">
        <v>23</v>
      </c>
      <c r="V235" s="359">
        <v>255</v>
      </c>
      <c r="W235" s="359">
        <v>56</v>
      </c>
      <c r="X235" s="359">
        <v>19</v>
      </c>
      <c r="Y235" s="359">
        <v>1</v>
      </c>
      <c r="Z235" s="359">
        <v>216</v>
      </c>
      <c r="AA235" s="359">
        <v>7</v>
      </c>
      <c r="AB235" s="359">
        <v>572</v>
      </c>
      <c r="AC235" s="359">
        <v>118</v>
      </c>
      <c r="AD235" s="359">
        <v>26</v>
      </c>
      <c r="AE235" s="359">
        <v>4</v>
      </c>
      <c r="AF235" s="359">
        <v>6</v>
      </c>
      <c r="AG235" s="360">
        <v>1778</v>
      </c>
      <c r="AH235" s="358" t="s">
        <v>199</v>
      </c>
      <c r="AI235" s="358"/>
      <c r="AJ235" s="358"/>
      <c r="AK235" s="358" t="s">
        <v>199</v>
      </c>
      <c r="AL235" s="359">
        <v>0</v>
      </c>
      <c r="AM235" s="359">
        <v>0</v>
      </c>
      <c r="AN235" s="359">
        <v>0</v>
      </c>
      <c r="AO235" s="359">
        <v>0</v>
      </c>
      <c r="AP235" s="359">
        <v>0</v>
      </c>
      <c r="AQ235" s="359">
        <v>0</v>
      </c>
      <c r="AR235" s="359">
        <v>0</v>
      </c>
      <c r="AS235" s="359">
        <v>0</v>
      </c>
      <c r="AT235" s="359">
        <v>0</v>
      </c>
      <c r="AU235" s="359">
        <v>0</v>
      </c>
      <c r="AV235" s="359">
        <v>0</v>
      </c>
      <c r="AW235" s="359">
        <v>0</v>
      </c>
      <c r="AX235" s="359">
        <v>0</v>
      </c>
      <c r="AY235" s="359">
        <v>0</v>
      </c>
      <c r="AZ235" s="359">
        <v>0</v>
      </c>
      <c r="BA235" s="359">
        <v>155123.62524349801</v>
      </c>
      <c r="BB235" s="359">
        <v>150588.977701809</v>
      </c>
      <c r="BC235" s="359">
        <v>0</v>
      </c>
      <c r="BD235" s="359">
        <v>431.06672251644198</v>
      </c>
      <c r="BE235" s="359">
        <v>28942.213561543798</v>
      </c>
      <c r="BF235" s="359">
        <v>20246.633591202601</v>
      </c>
      <c r="BG235" s="359">
        <v>33731.413879816602</v>
      </c>
      <c r="BH235" s="359">
        <v>11706.4590434118</v>
      </c>
      <c r="BI235" s="359">
        <v>436881.25444854703</v>
      </c>
      <c r="BJ235" s="359">
        <v>14399.4083439556</v>
      </c>
      <c r="BK235" s="359">
        <v>180976.56451353099</v>
      </c>
      <c r="BL235" s="359">
        <v>82530.792513680703</v>
      </c>
      <c r="BM235" s="359">
        <v>11598.23761362</v>
      </c>
      <c r="BN235" s="359">
        <v>659010.60173999995</v>
      </c>
      <c r="BO235" s="359">
        <v>5454.92</v>
      </c>
      <c r="BP235" s="360">
        <v>1791622.1689171325</v>
      </c>
      <c r="BQ235" s="358" t="s">
        <v>199</v>
      </c>
    </row>
    <row r="236" spans="2:69" s="365" customFormat="1" ht="13.5" customHeight="1" x14ac:dyDescent="0.25">
      <c r="B236" s="362" t="s">
        <v>201</v>
      </c>
      <c r="C236" s="363">
        <v>0</v>
      </c>
      <c r="D236" s="363">
        <v>0</v>
      </c>
      <c r="E236" s="363">
        <v>0</v>
      </c>
      <c r="F236" s="363">
        <v>0</v>
      </c>
      <c r="G236" s="363">
        <v>0</v>
      </c>
      <c r="H236" s="363">
        <v>13</v>
      </c>
      <c r="I236" s="363">
        <v>0</v>
      </c>
      <c r="J236" s="363">
        <v>0</v>
      </c>
      <c r="K236" s="363">
        <v>0</v>
      </c>
      <c r="L236" s="363">
        <v>0</v>
      </c>
      <c r="M236" s="363">
        <v>0</v>
      </c>
      <c r="N236" s="363">
        <v>13847</v>
      </c>
      <c r="O236" s="363">
        <v>17</v>
      </c>
      <c r="P236" s="363">
        <v>0</v>
      </c>
      <c r="Q236" s="363">
        <v>188</v>
      </c>
      <c r="R236" s="363">
        <v>2</v>
      </c>
      <c r="S236" s="363">
        <v>10387</v>
      </c>
      <c r="T236" s="363">
        <v>8</v>
      </c>
      <c r="U236" s="363">
        <v>1100</v>
      </c>
      <c r="V236" s="363">
        <v>1238</v>
      </c>
      <c r="W236" s="363">
        <v>1372</v>
      </c>
      <c r="X236" s="363">
        <v>17</v>
      </c>
      <c r="Y236" s="363">
        <v>8</v>
      </c>
      <c r="Z236" s="363">
        <v>35</v>
      </c>
      <c r="AA236" s="363">
        <v>942</v>
      </c>
      <c r="AB236" s="363">
        <v>37</v>
      </c>
      <c r="AC236" s="363">
        <v>6045</v>
      </c>
      <c r="AD236" s="363">
        <v>72</v>
      </c>
      <c r="AE236" s="363">
        <v>421</v>
      </c>
      <c r="AF236" s="363">
        <v>0</v>
      </c>
      <c r="AG236" s="364">
        <v>35749</v>
      </c>
      <c r="AH236" s="362" t="s">
        <v>201</v>
      </c>
      <c r="AI236" s="358"/>
      <c r="AJ236" s="358"/>
      <c r="AK236" s="362" t="s">
        <v>201</v>
      </c>
      <c r="AL236" s="1079">
        <v>0</v>
      </c>
      <c r="AM236" s="363">
        <v>0</v>
      </c>
      <c r="AN236" s="363">
        <v>0</v>
      </c>
      <c r="AO236" s="363">
        <v>0</v>
      </c>
      <c r="AP236" s="363">
        <v>0</v>
      </c>
      <c r="AQ236" s="363">
        <v>0</v>
      </c>
      <c r="AR236" s="363">
        <v>0</v>
      </c>
      <c r="AS236" s="363">
        <v>0</v>
      </c>
      <c r="AT236" s="363">
        <v>0</v>
      </c>
      <c r="AU236" s="363">
        <v>0</v>
      </c>
      <c r="AV236" s="363">
        <v>0</v>
      </c>
      <c r="AW236" s="363">
        <v>0</v>
      </c>
      <c r="AX236" s="363">
        <v>615786.49946853996</v>
      </c>
      <c r="AY236" s="363">
        <v>1565.39897730189</v>
      </c>
      <c r="AZ236" s="363">
        <v>30629.524465518502</v>
      </c>
      <c r="BA236" s="363">
        <v>13163840.258578699</v>
      </c>
      <c r="BB236" s="363">
        <v>15168468.719812799</v>
      </c>
      <c r="BC236" s="363">
        <v>83499.444803676204</v>
      </c>
      <c r="BD236" s="363">
        <v>386894.873183346</v>
      </c>
      <c r="BE236" s="363">
        <v>10808962.089699799</v>
      </c>
      <c r="BF236" s="363">
        <v>1732966.882371</v>
      </c>
      <c r="BG236" s="363">
        <v>163935.17530788999</v>
      </c>
      <c r="BH236" s="363">
        <v>148022.25194123501</v>
      </c>
      <c r="BI236" s="363">
        <v>23203577.253111701</v>
      </c>
      <c r="BJ236" s="363">
        <v>970144.22915012401</v>
      </c>
      <c r="BK236" s="363">
        <v>5066130.4476836799</v>
      </c>
      <c r="BL236" s="363">
        <v>153120.43108571201</v>
      </c>
      <c r="BM236" s="363">
        <v>1990920.9963128499</v>
      </c>
      <c r="BN236" s="363">
        <v>155871.93088999999</v>
      </c>
      <c r="BO236" s="363">
        <v>78083.509999999995</v>
      </c>
      <c r="BP236" s="364">
        <v>73922419.916843876</v>
      </c>
      <c r="BQ236" s="362" t="s">
        <v>201</v>
      </c>
    </row>
    <row r="237" spans="2:69" s="361" customFormat="1" ht="13.5" customHeight="1" x14ac:dyDescent="0.25">
      <c r="B237" s="358" t="s">
        <v>202</v>
      </c>
      <c r="C237" s="359">
        <v>0</v>
      </c>
      <c r="D237" s="359">
        <v>0</v>
      </c>
      <c r="E237" s="359">
        <v>0</v>
      </c>
      <c r="F237" s="359">
        <v>0</v>
      </c>
      <c r="G237" s="359">
        <v>0</v>
      </c>
      <c r="H237" s="359">
        <v>0</v>
      </c>
      <c r="I237" s="359">
        <v>0</v>
      </c>
      <c r="J237" s="359">
        <v>0</v>
      </c>
      <c r="K237" s="359">
        <v>0</v>
      </c>
      <c r="L237" s="359">
        <v>0</v>
      </c>
      <c r="M237" s="359">
        <v>0</v>
      </c>
      <c r="N237" s="359">
        <v>0</v>
      </c>
      <c r="O237" s="359">
        <v>1427</v>
      </c>
      <c r="P237" s="359">
        <v>107</v>
      </c>
      <c r="Q237" s="359">
        <v>0</v>
      </c>
      <c r="R237" s="359">
        <v>19939</v>
      </c>
      <c r="S237" s="359">
        <v>1973</v>
      </c>
      <c r="T237" s="359">
        <v>85</v>
      </c>
      <c r="U237" s="359">
        <v>166</v>
      </c>
      <c r="V237" s="359">
        <v>1191</v>
      </c>
      <c r="W237" s="359">
        <v>1568</v>
      </c>
      <c r="X237" s="359">
        <v>217</v>
      </c>
      <c r="Y237" s="359">
        <v>36</v>
      </c>
      <c r="Z237" s="359">
        <v>4437</v>
      </c>
      <c r="AA237" s="359">
        <v>270</v>
      </c>
      <c r="AB237" s="359">
        <v>3157</v>
      </c>
      <c r="AC237" s="359">
        <v>83</v>
      </c>
      <c r="AD237" s="359">
        <v>442</v>
      </c>
      <c r="AE237" s="359">
        <v>98</v>
      </c>
      <c r="AF237" s="359">
        <v>1681</v>
      </c>
      <c r="AG237" s="360">
        <v>36877</v>
      </c>
      <c r="AH237" s="358" t="s">
        <v>202</v>
      </c>
      <c r="AI237" s="358"/>
      <c r="AJ237" s="358"/>
      <c r="AK237" s="358" t="s">
        <v>202</v>
      </c>
      <c r="AL237" s="359">
        <v>0</v>
      </c>
      <c r="AM237" s="359">
        <v>0</v>
      </c>
      <c r="AN237" s="359">
        <v>0</v>
      </c>
      <c r="AO237" s="359">
        <v>0</v>
      </c>
      <c r="AP237" s="359">
        <v>0</v>
      </c>
      <c r="AQ237" s="359">
        <v>0</v>
      </c>
      <c r="AR237" s="359">
        <v>0</v>
      </c>
      <c r="AS237" s="359">
        <v>0</v>
      </c>
      <c r="AT237" s="359">
        <v>0</v>
      </c>
      <c r="AU237" s="359">
        <v>0</v>
      </c>
      <c r="AV237" s="359">
        <v>0</v>
      </c>
      <c r="AW237" s="359">
        <v>0</v>
      </c>
      <c r="AX237" s="359">
        <v>806.62884213409302</v>
      </c>
      <c r="AY237" s="359">
        <v>0</v>
      </c>
      <c r="AZ237" s="359">
        <v>0</v>
      </c>
      <c r="BA237" s="359">
        <v>0</v>
      </c>
      <c r="BB237" s="359">
        <v>700656.51694532798</v>
      </c>
      <c r="BC237" s="359">
        <v>0</v>
      </c>
      <c r="BD237" s="359">
        <v>12814.734032943399</v>
      </c>
      <c r="BE237" s="359">
        <v>250749.106435211</v>
      </c>
      <c r="BF237" s="359">
        <v>42807.985445773498</v>
      </c>
      <c r="BG237" s="359">
        <v>5844.5256728199802</v>
      </c>
      <c r="BH237" s="359">
        <v>1826.9979343139901</v>
      </c>
      <c r="BI237" s="359">
        <v>195324.72183079799</v>
      </c>
      <c r="BJ237" s="359">
        <v>4138.4084639168204</v>
      </c>
      <c r="BK237" s="359">
        <v>576435.489169996</v>
      </c>
      <c r="BL237" s="359">
        <v>136939.95835432201</v>
      </c>
      <c r="BM237" s="359">
        <v>19183.865951880001</v>
      </c>
      <c r="BN237" s="359">
        <v>1531.8907300000001</v>
      </c>
      <c r="BO237" s="359">
        <v>1978.82</v>
      </c>
      <c r="BP237" s="360">
        <v>1951039.6498094369</v>
      </c>
      <c r="BQ237" s="358" t="s">
        <v>202</v>
      </c>
    </row>
    <row r="238" spans="2:69" s="365" customFormat="1" ht="13.5" customHeight="1" x14ac:dyDescent="0.25">
      <c r="B238" s="362" t="s">
        <v>203</v>
      </c>
      <c r="C238" s="363">
        <v>0</v>
      </c>
      <c r="D238" s="363">
        <v>0</v>
      </c>
      <c r="E238" s="363">
        <v>0</v>
      </c>
      <c r="F238" s="363">
        <v>0</v>
      </c>
      <c r="G238" s="363">
        <v>0</v>
      </c>
      <c r="H238" s="363">
        <v>0</v>
      </c>
      <c r="I238" s="363">
        <v>0</v>
      </c>
      <c r="J238" s="363">
        <v>0</v>
      </c>
      <c r="K238" s="363">
        <v>0</v>
      </c>
      <c r="L238" s="363">
        <v>0</v>
      </c>
      <c r="M238" s="363">
        <v>0</v>
      </c>
      <c r="N238" s="363">
        <v>0</v>
      </c>
      <c r="O238" s="363">
        <v>0</v>
      </c>
      <c r="P238" s="363">
        <v>0</v>
      </c>
      <c r="Q238" s="363">
        <v>0</v>
      </c>
      <c r="R238" s="363">
        <v>553</v>
      </c>
      <c r="S238" s="363">
        <v>3589</v>
      </c>
      <c r="T238" s="363">
        <v>6</v>
      </c>
      <c r="U238" s="363">
        <v>0</v>
      </c>
      <c r="V238" s="363">
        <v>36</v>
      </c>
      <c r="W238" s="363">
        <v>88</v>
      </c>
      <c r="X238" s="363">
        <v>0</v>
      </c>
      <c r="Y238" s="363">
        <v>4</v>
      </c>
      <c r="Z238" s="363">
        <v>207</v>
      </c>
      <c r="AA238" s="363">
        <v>10</v>
      </c>
      <c r="AB238" s="363">
        <v>2477</v>
      </c>
      <c r="AC238" s="363">
        <v>452</v>
      </c>
      <c r="AD238" s="363">
        <v>177</v>
      </c>
      <c r="AE238" s="363">
        <v>58</v>
      </c>
      <c r="AF238" s="363">
        <v>68</v>
      </c>
      <c r="AG238" s="364">
        <v>7725</v>
      </c>
      <c r="AH238" s="362" t="s">
        <v>203</v>
      </c>
      <c r="AI238" s="358"/>
      <c r="AJ238" s="358"/>
      <c r="AK238" s="362" t="s">
        <v>203</v>
      </c>
      <c r="AL238" s="1079">
        <v>0</v>
      </c>
      <c r="AM238" s="363">
        <v>0</v>
      </c>
      <c r="AN238" s="363">
        <v>0</v>
      </c>
      <c r="AO238" s="363">
        <v>0</v>
      </c>
      <c r="AP238" s="363">
        <v>0</v>
      </c>
      <c r="AQ238" s="363">
        <v>1860547.2997615</v>
      </c>
      <c r="AR238" s="363">
        <v>0</v>
      </c>
      <c r="AS238" s="363">
        <v>0</v>
      </c>
      <c r="AT238" s="363">
        <v>0</v>
      </c>
      <c r="AU238" s="363">
        <v>0</v>
      </c>
      <c r="AV238" s="363">
        <v>0</v>
      </c>
      <c r="AW238" s="363">
        <v>81616076.972851306</v>
      </c>
      <c r="AX238" s="363">
        <v>14242.0543821677</v>
      </c>
      <c r="AY238" s="363">
        <v>0</v>
      </c>
      <c r="AZ238" s="363">
        <v>420695.72921140702</v>
      </c>
      <c r="BA238" s="363">
        <v>2901.2136827296699</v>
      </c>
      <c r="BB238" s="363">
        <v>29052751.3338929</v>
      </c>
      <c r="BC238" s="363">
        <v>31753.878197396101</v>
      </c>
      <c r="BD238" s="363">
        <v>2189048.5284052501</v>
      </c>
      <c r="BE238" s="363">
        <v>2966426.25773683</v>
      </c>
      <c r="BF238" s="363">
        <v>2565430.9795660898</v>
      </c>
      <c r="BG238" s="363">
        <v>57287.558791149298</v>
      </c>
      <c r="BH238" s="363">
        <v>3971.5068032703398</v>
      </c>
      <c r="BI238" s="363">
        <v>36465.825610622203</v>
      </c>
      <c r="BJ238" s="363">
        <v>1654015.50028911</v>
      </c>
      <c r="BK238" s="363">
        <v>20127.451001679299</v>
      </c>
      <c r="BL238" s="363">
        <v>12598028.6057043</v>
      </c>
      <c r="BM238" s="363">
        <v>73654.910451920005</v>
      </c>
      <c r="BN238" s="363">
        <v>731227.12046000001</v>
      </c>
      <c r="BO238" s="363">
        <v>0</v>
      </c>
      <c r="BP238" s="364">
        <v>135894652.72679964</v>
      </c>
      <c r="BQ238" s="362" t="s">
        <v>203</v>
      </c>
    </row>
    <row r="239" spans="2:69" s="361" customFormat="1" ht="13.5" customHeight="1" x14ac:dyDescent="0.25">
      <c r="B239" s="358" t="s">
        <v>205</v>
      </c>
      <c r="C239" s="359">
        <v>0</v>
      </c>
      <c r="D239" s="359">
        <v>0</v>
      </c>
      <c r="E239" s="359">
        <v>0</v>
      </c>
      <c r="F239" s="359">
        <v>0</v>
      </c>
      <c r="G239" s="359">
        <v>0</v>
      </c>
      <c r="H239" s="359">
        <v>1</v>
      </c>
      <c r="I239" s="359">
        <v>0</v>
      </c>
      <c r="J239" s="359">
        <v>0</v>
      </c>
      <c r="K239" s="359">
        <v>0</v>
      </c>
      <c r="L239" s="359">
        <v>1</v>
      </c>
      <c r="M239" s="359">
        <v>1</v>
      </c>
      <c r="N239" s="359">
        <v>0</v>
      </c>
      <c r="O239" s="359">
        <v>0</v>
      </c>
      <c r="P239" s="359">
        <v>36</v>
      </c>
      <c r="Q239" s="359">
        <v>3</v>
      </c>
      <c r="R239" s="359">
        <v>2</v>
      </c>
      <c r="S239" s="359">
        <v>0</v>
      </c>
      <c r="T239" s="359">
        <v>27</v>
      </c>
      <c r="U239" s="359">
        <v>299</v>
      </c>
      <c r="V239" s="359">
        <v>3359</v>
      </c>
      <c r="W239" s="359">
        <v>12</v>
      </c>
      <c r="X239" s="359">
        <v>35</v>
      </c>
      <c r="Y239" s="359">
        <v>0</v>
      </c>
      <c r="Z239" s="359">
        <v>0</v>
      </c>
      <c r="AA239" s="359">
        <v>180</v>
      </c>
      <c r="AB239" s="359">
        <v>1</v>
      </c>
      <c r="AC239" s="359">
        <v>0</v>
      </c>
      <c r="AD239" s="359">
        <v>0</v>
      </c>
      <c r="AE239" s="359">
        <v>0</v>
      </c>
      <c r="AF239" s="359">
        <v>45</v>
      </c>
      <c r="AG239" s="360">
        <v>4002</v>
      </c>
      <c r="AH239" s="358" t="s">
        <v>205</v>
      </c>
      <c r="AI239" s="358"/>
      <c r="AJ239" s="358"/>
      <c r="AK239" s="358" t="s">
        <v>205</v>
      </c>
      <c r="AL239" s="359">
        <v>0</v>
      </c>
      <c r="AM239" s="359">
        <v>0</v>
      </c>
      <c r="AN239" s="359">
        <v>0</v>
      </c>
      <c r="AO239" s="359">
        <v>0</v>
      </c>
      <c r="AP239" s="359">
        <v>0</v>
      </c>
      <c r="AQ239" s="359">
        <v>0</v>
      </c>
      <c r="AR239" s="359">
        <v>0</v>
      </c>
      <c r="AS239" s="359">
        <v>0</v>
      </c>
      <c r="AT239" s="359">
        <v>0</v>
      </c>
      <c r="AU239" s="359">
        <v>0</v>
      </c>
      <c r="AV239" s="359">
        <v>0</v>
      </c>
      <c r="AW239" s="359">
        <v>0</v>
      </c>
      <c r="AX239" s="359">
        <v>0</v>
      </c>
      <c r="AY239" s="359">
        <v>0</v>
      </c>
      <c r="AZ239" s="359">
        <v>0</v>
      </c>
      <c r="BA239" s="359">
        <v>628569.13974246604</v>
      </c>
      <c r="BB239" s="359">
        <v>5143704.7980390498</v>
      </c>
      <c r="BC239" s="359">
        <v>9730.2995338416604</v>
      </c>
      <c r="BD239" s="359">
        <v>0</v>
      </c>
      <c r="BE239" s="359">
        <v>20447.853970379601</v>
      </c>
      <c r="BF239" s="359">
        <v>98631.384745755393</v>
      </c>
      <c r="BG239" s="359">
        <v>0</v>
      </c>
      <c r="BH239" s="359">
        <v>2669.1998568259601</v>
      </c>
      <c r="BI239" s="359">
        <v>109426.950534064</v>
      </c>
      <c r="BJ239" s="359">
        <v>4494.6271390277398</v>
      </c>
      <c r="BK239" s="359">
        <v>2530233.9977377802</v>
      </c>
      <c r="BL239" s="359">
        <v>1130034.86343051</v>
      </c>
      <c r="BM239" s="359">
        <v>134919.1483185</v>
      </c>
      <c r="BN239" s="359">
        <v>44959.095370000003</v>
      </c>
      <c r="BO239" s="359">
        <v>32150.41</v>
      </c>
      <c r="BP239" s="360">
        <v>9889971.7684182003</v>
      </c>
      <c r="BQ239" s="358" t="s">
        <v>205</v>
      </c>
    </row>
    <row r="240" spans="2:69" s="365" customFormat="1" ht="13.5" customHeight="1" x14ac:dyDescent="0.25">
      <c r="B240" s="362" t="s">
        <v>206</v>
      </c>
      <c r="C240" s="363">
        <v>0</v>
      </c>
      <c r="D240" s="363">
        <v>0</v>
      </c>
      <c r="E240" s="363">
        <v>0</v>
      </c>
      <c r="F240" s="363">
        <v>0</v>
      </c>
      <c r="G240" s="363">
        <v>0</v>
      </c>
      <c r="H240" s="363">
        <v>0</v>
      </c>
      <c r="I240" s="363">
        <v>0</v>
      </c>
      <c r="J240" s="363">
        <v>0</v>
      </c>
      <c r="K240" s="363">
        <v>0</v>
      </c>
      <c r="L240" s="363">
        <v>0</v>
      </c>
      <c r="M240" s="363">
        <v>0</v>
      </c>
      <c r="N240" s="363">
        <v>0</v>
      </c>
      <c r="O240" s="363">
        <v>0</v>
      </c>
      <c r="P240" s="363">
        <v>0</v>
      </c>
      <c r="Q240" s="363">
        <v>0</v>
      </c>
      <c r="R240" s="363">
        <v>139</v>
      </c>
      <c r="S240" s="363">
        <v>73</v>
      </c>
      <c r="T240" s="363">
        <v>36</v>
      </c>
      <c r="U240" s="363">
        <v>3</v>
      </c>
      <c r="V240" s="363">
        <v>74</v>
      </c>
      <c r="W240" s="363">
        <v>3</v>
      </c>
      <c r="X240" s="363">
        <v>1</v>
      </c>
      <c r="Y240" s="363">
        <v>12</v>
      </c>
      <c r="Z240" s="363">
        <v>187</v>
      </c>
      <c r="AA240" s="363">
        <v>10</v>
      </c>
      <c r="AB240" s="363">
        <v>1058</v>
      </c>
      <c r="AC240" s="363">
        <v>300</v>
      </c>
      <c r="AD240" s="363">
        <v>116</v>
      </c>
      <c r="AE240" s="363">
        <v>13</v>
      </c>
      <c r="AF240" s="363">
        <v>54</v>
      </c>
      <c r="AG240" s="364">
        <v>2079</v>
      </c>
      <c r="AH240" s="362" t="s">
        <v>206</v>
      </c>
      <c r="AI240" s="358"/>
      <c r="AJ240" s="358"/>
      <c r="AK240" s="362" t="s">
        <v>206</v>
      </c>
      <c r="AL240" s="1079">
        <v>0</v>
      </c>
      <c r="AM240" s="363">
        <v>0</v>
      </c>
      <c r="AN240" s="363">
        <v>0</v>
      </c>
      <c r="AO240" s="363">
        <v>0</v>
      </c>
      <c r="AP240" s="363">
        <v>0</v>
      </c>
      <c r="AQ240" s="363">
        <v>4353.9649678905498</v>
      </c>
      <c r="AR240" s="363">
        <v>0</v>
      </c>
      <c r="AS240" s="363">
        <v>0</v>
      </c>
      <c r="AT240" s="363">
        <v>0</v>
      </c>
      <c r="AU240" s="363">
        <v>18347.652411103201</v>
      </c>
      <c r="AV240" s="363">
        <v>2147.9430947938899</v>
      </c>
      <c r="AW240" s="363">
        <v>0</v>
      </c>
      <c r="AX240" s="363">
        <v>0</v>
      </c>
      <c r="AY240" s="363">
        <v>2730607.5073285098</v>
      </c>
      <c r="AZ240" s="363">
        <v>33045.0747378214</v>
      </c>
      <c r="BA240" s="363">
        <v>4605256.6475411896</v>
      </c>
      <c r="BB240" s="363">
        <v>0</v>
      </c>
      <c r="BC240" s="363">
        <v>185771.369682038</v>
      </c>
      <c r="BD240" s="363">
        <v>448508.39797074301</v>
      </c>
      <c r="BE240" s="363">
        <v>3685606.3654311099</v>
      </c>
      <c r="BF240" s="363">
        <v>677505.86047504703</v>
      </c>
      <c r="BG240" s="363">
        <v>13684.675454800699</v>
      </c>
      <c r="BH240" s="363">
        <v>0</v>
      </c>
      <c r="BI240" s="363">
        <v>0</v>
      </c>
      <c r="BJ240" s="363">
        <v>239530.90309538599</v>
      </c>
      <c r="BK240" s="363">
        <v>5304665.8935724301</v>
      </c>
      <c r="BL240" s="363">
        <v>0</v>
      </c>
      <c r="BM240" s="363">
        <v>0</v>
      </c>
      <c r="BN240" s="363">
        <v>0</v>
      </c>
      <c r="BO240" s="363">
        <v>13222659.310000001</v>
      </c>
      <c r="BP240" s="364">
        <v>31171691.565762863</v>
      </c>
      <c r="BQ240" s="362" t="s">
        <v>206</v>
      </c>
    </row>
    <row r="241" spans="2:139" s="361" customFormat="1" ht="13.5" customHeight="1" x14ac:dyDescent="0.25">
      <c r="B241" s="358" t="s">
        <v>207</v>
      </c>
      <c r="C241" s="359">
        <v>0</v>
      </c>
      <c r="D241" s="359">
        <v>0</v>
      </c>
      <c r="E241" s="359">
        <v>0</v>
      </c>
      <c r="F241" s="359">
        <v>0</v>
      </c>
      <c r="G241" s="359">
        <v>0</v>
      </c>
      <c r="H241" s="359">
        <v>0</v>
      </c>
      <c r="I241" s="359">
        <v>0</v>
      </c>
      <c r="J241" s="359">
        <v>3</v>
      </c>
      <c r="K241" s="359">
        <v>0</v>
      </c>
      <c r="L241" s="359">
        <v>2</v>
      </c>
      <c r="M241" s="359">
        <v>1</v>
      </c>
      <c r="N241" s="359">
        <v>3</v>
      </c>
      <c r="O241" s="359">
        <v>4</v>
      </c>
      <c r="P241" s="359">
        <v>63</v>
      </c>
      <c r="Q241" s="359">
        <v>829</v>
      </c>
      <c r="R241" s="359">
        <v>24245</v>
      </c>
      <c r="S241" s="359">
        <v>1221</v>
      </c>
      <c r="T241" s="359">
        <v>52</v>
      </c>
      <c r="U241" s="359">
        <v>3</v>
      </c>
      <c r="V241" s="359">
        <v>1872</v>
      </c>
      <c r="W241" s="359">
        <v>62</v>
      </c>
      <c r="X241" s="359">
        <v>113</v>
      </c>
      <c r="Y241" s="359">
        <v>66</v>
      </c>
      <c r="Z241" s="359">
        <v>2006</v>
      </c>
      <c r="AA241" s="359">
        <v>495</v>
      </c>
      <c r="AB241" s="359">
        <v>797</v>
      </c>
      <c r="AC241" s="359">
        <v>430</v>
      </c>
      <c r="AD241" s="359">
        <v>370</v>
      </c>
      <c r="AE241" s="359">
        <v>7</v>
      </c>
      <c r="AF241" s="359">
        <v>246</v>
      </c>
      <c r="AG241" s="360">
        <v>32890</v>
      </c>
      <c r="AH241" s="358" t="s">
        <v>207</v>
      </c>
      <c r="AI241" s="358"/>
      <c r="AJ241" s="358"/>
      <c r="AK241" s="358" t="s">
        <v>207</v>
      </c>
      <c r="AL241" s="359">
        <v>0</v>
      </c>
      <c r="AM241" s="359">
        <v>0</v>
      </c>
      <c r="AN241" s="359">
        <v>0</v>
      </c>
      <c r="AO241" s="359">
        <v>0</v>
      </c>
      <c r="AP241" s="359">
        <v>0</v>
      </c>
      <c r="AQ241" s="359">
        <v>0</v>
      </c>
      <c r="AR241" s="359">
        <v>0</v>
      </c>
      <c r="AS241" s="359">
        <v>0</v>
      </c>
      <c r="AT241" s="359">
        <v>0</v>
      </c>
      <c r="AU241" s="359">
        <v>0</v>
      </c>
      <c r="AV241" s="359">
        <v>0</v>
      </c>
      <c r="AW241" s="359">
        <v>0</v>
      </c>
      <c r="AX241" s="359">
        <v>0</v>
      </c>
      <c r="AY241" s="359">
        <v>0</v>
      </c>
      <c r="AZ241" s="359">
        <v>0</v>
      </c>
      <c r="BA241" s="359">
        <v>275240.74905742297</v>
      </c>
      <c r="BB241" s="359">
        <v>66925.998131356406</v>
      </c>
      <c r="BC241" s="359">
        <v>71207.031123583598</v>
      </c>
      <c r="BD241" s="359">
        <v>71142.566060646699</v>
      </c>
      <c r="BE241" s="359">
        <v>158578.84868676899</v>
      </c>
      <c r="BF241" s="359">
        <v>4978.3334529972099</v>
      </c>
      <c r="BG241" s="359">
        <v>12543.8451849211</v>
      </c>
      <c r="BH241" s="359">
        <v>11455.022777389</v>
      </c>
      <c r="BI241" s="359">
        <v>278452.82506517298</v>
      </c>
      <c r="BJ241" s="359">
        <v>2412912.2539049299</v>
      </c>
      <c r="BK241" s="359">
        <v>1313495.0908447399</v>
      </c>
      <c r="BL241" s="359">
        <v>434894.924096325</v>
      </c>
      <c r="BM241" s="359">
        <v>126866.05352792</v>
      </c>
      <c r="BN241" s="359">
        <v>160923.07826000001</v>
      </c>
      <c r="BO241" s="359">
        <v>48884.32</v>
      </c>
      <c r="BP241" s="360">
        <v>5448500.9401741745</v>
      </c>
      <c r="BQ241" s="358" t="s">
        <v>207</v>
      </c>
    </row>
    <row r="242" spans="2:139" s="365" customFormat="1" ht="13.5" customHeight="1" x14ac:dyDescent="0.25">
      <c r="B242" s="362" t="s">
        <v>208</v>
      </c>
      <c r="C242" s="363">
        <v>0</v>
      </c>
      <c r="D242" s="363">
        <v>0</v>
      </c>
      <c r="E242" s="363">
        <v>0</v>
      </c>
      <c r="F242" s="363">
        <v>0</v>
      </c>
      <c r="G242" s="363">
        <v>0</v>
      </c>
      <c r="H242" s="363">
        <v>0</v>
      </c>
      <c r="I242" s="363">
        <v>0</v>
      </c>
      <c r="J242" s="363">
        <v>0</v>
      </c>
      <c r="K242" s="363">
        <v>0</v>
      </c>
      <c r="L242" s="363">
        <v>0</v>
      </c>
      <c r="M242" s="363">
        <v>0</v>
      </c>
      <c r="N242" s="363">
        <v>0</v>
      </c>
      <c r="O242" s="363">
        <v>0</v>
      </c>
      <c r="P242" s="363">
        <v>0</v>
      </c>
      <c r="Q242" s="363">
        <v>0</v>
      </c>
      <c r="R242" s="363">
        <v>344</v>
      </c>
      <c r="S242" s="363">
        <v>20</v>
      </c>
      <c r="T242" s="363">
        <v>17</v>
      </c>
      <c r="U242" s="363">
        <v>5</v>
      </c>
      <c r="V242" s="363">
        <v>2</v>
      </c>
      <c r="W242" s="363">
        <v>28</v>
      </c>
      <c r="X242" s="363">
        <v>1</v>
      </c>
      <c r="Y242" s="363">
        <v>4</v>
      </c>
      <c r="Z242" s="363">
        <v>5</v>
      </c>
      <c r="AA242" s="363">
        <v>4</v>
      </c>
      <c r="AB242" s="363">
        <v>56</v>
      </c>
      <c r="AC242" s="363">
        <v>78</v>
      </c>
      <c r="AD242" s="363">
        <v>30</v>
      </c>
      <c r="AE242" s="363">
        <v>478</v>
      </c>
      <c r="AF242" s="363">
        <v>94</v>
      </c>
      <c r="AG242" s="364">
        <v>1166</v>
      </c>
      <c r="AH242" s="362" t="s">
        <v>208</v>
      </c>
      <c r="AI242" s="358"/>
      <c r="AJ242" s="358"/>
      <c r="AK242" s="362" t="s">
        <v>208</v>
      </c>
      <c r="AL242" s="1079">
        <v>0</v>
      </c>
      <c r="AM242" s="363">
        <v>0</v>
      </c>
      <c r="AN242" s="363">
        <v>0</v>
      </c>
      <c r="AO242" s="363">
        <v>0</v>
      </c>
      <c r="AP242" s="363">
        <v>0</v>
      </c>
      <c r="AQ242" s="363">
        <v>0</v>
      </c>
      <c r="AR242" s="363">
        <v>0</v>
      </c>
      <c r="AS242" s="363">
        <v>10007.435213410699</v>
      </c>
      <c r="AT242" s="363">
        <v>0</v>
      </c>
      <c r="AU242" s="363">
        <v>5673.79017622021</v>
      </c>
      <c r="AV242" s="363">
        <v>1977.5512448281399</v>
      </c>
      <c r="AW242" s="363">
        <v>75859.620504160004</v>
      </c>
      <c r="AX242" s="363">
        <v>24687.1756994469</v>
      </c>
      <c r="AY242" s="363">
        <v>107926.73424602899</v>
      </c>
      <c r="AZ242" s="363">
        <v>7249381.4915332701</v>
      </c>
      <c r="BA242" s="363">
        <v>53508180.453500099</v>
      </c>
      <c r="BB242" s="363">
        <v>1614178.8594665499</v>
      </c>
      <c r="BC242" s="363">
        <v>175633.96264686799</v>
      </c>
      <c r="BD242" s="363">
        <v>2642.5229947656899</v>
      </c>
      <c r="BE242" s="363">
        <v>2208669.13406811</v>
      </c>
      <c r="BF242" s="363">
        <v>86797.578807313301</v>
      </c>
      <c r="BG242" s="363">
        <v>276299.999280827</v>
      </c>
      <c r="BH242" s="363">
        <v>43915.1565077138</v>
      </c>
      <c r="BI242" s="363">
        <v>3240288.2477414198</v>
      </c>
      <c r="BJ242" s="363">
        <v>911823.37943927001</v>
      </c>
      <c r="BK242" s="363">
        <v>764096.60680200695</v>
      </c>
      <c r="BL242" s="363">
        <v>905199.92684888502</v>
      </c>
      <c r="BM242" s="363">
        <v>578733.18869380001</v>
      </c>
      <c r="BN242" s="363">
        <v>14973.687260000001</v>
      </c>
      <c r="BO242" s="363">
        <v>165139.49</v>
      </c>
      <c r="BP242" s="364">
        <v>71972085.992674991</v>
      </c>
      <c r="BQ242" s="362" t="s">
        <v>208</v>
      </c>
    </row>
    <row r="243" spans="2:139" s="361" customFormat="1" ht="13.5" customHeight="1" x14ac:dyDescent="0.25">
      <c r="B243" s="358" t="s">
        <v>209</v>
      </c>
      <c r="C243" s="359">
        <v>0</v>
      </c>
      <c r="D243" s="359">
        <v>0</v>
      </c>
      <c r="E243" s="359">
        <v>0</v>
      </c>
      <c r="F243" s="359">
        <v>0</v>
      </c>
      <c r="G243" s="359">
        <v>0</v>
      </c>
      <c r="H243" s="359">
        <v>0</v>
      </c>
      <c r="I243" s="359">
        <v>0</v>
      </c>
      <c r="J243" s="359">
        <v>4</v>
      </c>
      <c r="K243" s="359">
        <v>0</v>
      </c>
      <c r="L243" s="359">
        <v>0</v>
      </c>
      <c r="M243" s="359">
        <v>0</v>
      </c>
      <c r="N243" s="359">
        <v>0</v>
      </c>
      <c r="O243" s="359">
        <v>0</v>
      </c>
      <c r="P243" s="359">
        <v>1</v>
      </c>
      <c r="Q243" s="359">
        <v>1</v>
      </c>
      <c r="R243" s="359">
        <v>0</v>
      </c>
      <c r="S243" s="359">
        <v>308</v>
      </c>
      <c r="T243" s="359">
        <v>0</v>
      </c>
      <c r="U243" s="359">
        <v>0</v>
      </c>
      <c r="V243" s="359">
        <v>26</v>
      </c>
      <c r="W243" s="359">
        <v>0</v>
      </c>
      <c r="X243" s="359">
        <v>1924</v>
      </c>
      <c r="Y243" s="359">
        <v>0</v>
      </c>
      <c r="Z243" s="359">
        <v>7</v>
      </c>
      <c r="AA243" s="359">
        <v>19</v>
      </c>
      <c r="AB243" s="359">
        <v>50</v>
      </c>
      <c r="AC243" s="359">
        <v>4</v>
      </c>
      <c r="AD243" s="359">
        <v>90</v>
      </c>
      <c r="AE243" s="359">
        <v>0</v>
      </c>
      <c r="AF243" s="359">
        <v>30</v>
      </c>
      <c r="AG243" s="360">
        <v>2464</v>
      </c>
      <c r="AH243" s="358" t="s">
        <v>209</v>
      </c>
      <c r="AI243" s="358"/>
      <c r="AJ243" s="358"/>
      <c r="AK243" s="358" t="s">
        <v>209</v>
      </c>
      <c r="AL243" s="359">
        <v>0</v>
      </c>
      <c r="AM243" s="359">
        <v>0</v>
      </c>
      <c r="AN243" s="359">
        <v>0</v>
      </c>
      <c r="AO243" s="359">
        <v>0</v>
      </c>
      <c r="AP243" s="359">
        <v>0</v>
      </c>
      <c r="AQ243" s="359">
        <v>0</v>
      </c>
      <c r="AR243" s="359">
        <v>0</v>
      </c>
      <c r="AS243" s="359">
        <v>0</v>
      </c>
      <c r="AT243" s="359">
        <v>0</v>
      </c>
      <c r="AU243" s="359">
        <v>0</v>
      </c>
      <c r="AV243" s="359">
        <v>0</v>
      </c>
      <c r="AW243" s="359">
        <v>0</v>
      </c>
      <c r="AX243" s="359">
        <v>0</v>
      </c>
      <c r="AY243" s="359">
        <v>0</v>
      </c>
      <c r="AZ243" s="359">
        <v>0</v>
      </c>
      <c r="BA243" s="359">
        <v>481346.30264978798</v>
      </c>
      <c r="BB243" s="359">
        <v>33185.181627104197</v>
      </c>
      <c r="BC243" s="359">
        <v>56260.876909596001</v>
      </c>
      <c r="BD243" s="359">
        <v>5471.9172645905601</v>
      </c>
      <c r="BE243" s="359">
        <v>1113.1662067019799</v>
      </c>
      <c r="BF243" s="359">
        <v>20598.724968060898</v>
      </c>
      <c r="BG243" s="359">
        <v>1166.9787840520801</v>
      </c>
      <c r="BH243" s="359">
        <v>1754.00376633113</v>
      </c>
      <c r="BI243" s="359">
        <v>18134.620011094201</v>
      </c>
      <c r="BJ243" s="359">
        <v>2398.7897350984199</v>
      </c>
      <c r="BK243" s="359">
        <v>74026.220531359606</v>
      </c>
      <c r="BL243" s="359">
        <v>191859.90507134801</v>
      </c>
      <c r="BM243" s="359">
        <v>248870.08979</v>
      </c>
      <c r="BN243" s="359">
        <v>952653.06249000004</v>
      </c>
      <c r="BO243" s="359">
        <v>1412200.68</v>
      </c>
      <c r="BP243" s="360">
        <v>3501040.519805125</v>
      </c>
      <c r="BQ243" s="358" t="s">
        <v>209</v>
      </c>
    </row>
    <row r="244" spans="2:139" s="365" customFormat="1" ht="13.5" customHeight="1" x14ac:dyDescent="0.25">
      <c r="B244" s="362" t="s">
        <v>210</v>
      </c>
      <c r="C244" s="363">
        <v>0</v>
      </c>
      <c r="D244" s="363">
        <v>0</v>
      </c>
      <c r="E244" s="363">
        <v>0</v>
      </c>
      <c r="F244" s="363">
        <v>0</v>
      </c>
      <c r="G244" s="363">
        <v>0</v>
      </c>
      <c r="H244" s="363">
        <v>1</v>
      </c>
      <c r="I244" s="363">
        <v>0</v>
      </c>
      <c r="J244" s="363">
        <v>0</v>
      </c>
      <c r="K244" s="363">
        <v>0</v>
      </c>
      <c r="L244" s="363">
        <v>10</v>
      </c>
      <c r="M244" s="363">
        <v>5442</v>
      </c>
      <c r="N244" s="363">
        <v>0</v>
      </c>
      <c r="O244" s="363">
        <v>0</v>
      </c>
      <c r="P244" s="363">
        <v>39</v>
      </c>
      <c r="Q244" s="363">
        <v>2</v>
      </c>
      <c r="R244" s="363">
        <v>3049</v>
      </c>
      <c r="S244" s="363">
        <v>15360</v>
      </c>
      <c r="T244" s="363">
        <v>28</v>
      </c>
      <c r="U244" s="363">
        <v>1229</v>
      </c>
      <c r="V244" s="363">
        <v>26</v>
      </c>
      <c r="W244" s="363">
        <v>0</v>
      </c>
      <c r="X244" s="363">
        <v>1152</v>
      </c>
      <c r="Y244" s="363">
        <v>0</v>
      </c>
      <c r="Z244" s="363">
        <v>1</v>
      </c>
      <c r="AA244" s="363">
        <v>71</v>
      </c>
      <c r="AB244" s="363">
        <v>0</v>
      </c>
      <c r="AC244" s="363">
        <v>5307</v>
      </c>
      <c r="AD244" s="363">
        <v>2627</v>
      </c>
      <c r="AE244" s="363">
        <v>139</v>
      </c>
      <c r="AF244" s="363">
        <v>1160</v>
      </c>
      <c r="AG244" s="364">
        <v>35643</v>
      </c>
      <c r="AH244" s="362" t="s">
        <v>210</v>
      </c>
      <c r="AI244" s="358"/>
      <c r="AJ244" s="358"/>
      <c r="AK244" s="362" t="s">
        <v>210</v>
      </c>
      <c r="AL244" s="1079">
        <v>0</v>
      </c>
      <c r="AM244" s="363">
        <v>0</v>
      </c>
      <c r="AN244" s="363">
        <v>0</v>
      </c>
      <c r="AO244" s="363">
        <v>0</v>
      </c>
      <c r="AP244" s="363">
        <v>0</v>
      </c>
      <c r="AQ244" s="363">
        <v>0</v>
      </c>
      <c r="AR244" s="363">
        <v>0</v>
      </c>
      <c r="AS244" s="363">
        <v>180701.26078149499</v>
      </c>
      <c r="AT244" s="363">
        <v>0</v>
      </c>
      <c r="AU244" s="363">
        <v>0</v>
      </c>
      <c r="AV244" s="363">
        <v>0</v>
      </c>
      <c r="AW244" s="363">
        <v>0</v>
      </c>
      <c r="AX244" s="363">
        <v>0</v>
      </c>
      <c r="AY244" s="363">
        <v>6130092.33213971</v>
      </c>
      <c r="AZ244" s="363">
        <v>863.58846868530804</v>
      </c>
      <c r="BA244" s="363">
        <v>0</v>
      </c>
      <c r="BB244" s="363">
        <v>275674.86146711698</v>
      </c>
      <c r="BC244" s="363">
        <v>0</v>
      </c>
      <c r="BD244" s="363">
        <v>0</v>
      </c>
      <c r="BE244" s="363">
        <v>30529.120784941399</v>
      </c>
      <c r="BF244" s="363">
        <v>0</v>
      </c>
      <c r="BG244" s="363">
        <v>2404039.86955425</v>
      </c>
      <c r="BH244" s="363">
        <v>0</v>
      </c>
      <c r="BI244" s="363">
        <v>6969.9297866645202</v>
      </c>
      <c r="BJ244" s="363">
        <v>33797.821161510401</v>
      </c>
      <c r="BK244" s="363">
        <v>30028.199741421799</v>
      </c>
      <c r="BL244" s="363">
        <v>1161.0080656492501</v>
      </c>
      <c r="BM244" s="363">
        <v>228956.49405958</v>
      </c>
      <c r="BN244" s="363">
        <v>0</v>
      </c>
      <c r="BO244" s="363">
        <v>29360.16</v>
      </c>
      <c r="BP244" s="364">
        <v>9352174.6460110247</v>
      </c>
      <c r="BQ244" s="362" t="s">
        <v>210</v>
      </c>
    </row>
    <row r="245" spans="2:139" s="361" customFormat="1" ht="13.5" customHeight="1" x14ac:dyDescent="0.25">
      <c r="B245" s="358" t="s">
        <v>211</v>
      </c>
      <c r="C245" s="359">
        <v>0</v>
      </c>
      <c r="D245" s="359">
        <v>0</v>
      </c>
      <c r="E245" s="359">
        <v>0</v>
      </c>
      <c r="F245" s="359">
        <v>0</v>
      </c>
      <c r="G245" s="359">
        <v>0</v>
      </c>
      <c r="H245" s="359">
        <v>0</v>
      </c>
      <c r="I245" s="359">
        <v>0</v>
      </c>
      <c r="J245" s="359">
        <v>0</v>
      </c>
      <c r="K245" s="359">
        <v>0</v>
      </c>
      <c r="L245" s="359">
        <v>0</v>
      </c>
      <c r="M245" s="359">
        <v>0</v>
      </c>
      <c r="N245" s="359">
        <v>0</v>
      </c>
      <c r="O245" s="359">
        <v>0</v>
      </c>
      <c r="P245" s="359">
        <v>205</v>
      </c>
      <c r="Q245" s="359">
        <v>0</v>
      </c>
      <c r="R245" s="359">
        <v>4</v>
      </c>
      <c r="S245" s="359">
        <v>0</v>
      </c>
      <c r="T245" s="359">
        <v>0</v>
      </c>
      <c r="U245" s="359">
        <v>1</v>
      </c>
      <c r="V245" s="359">
        <v>17</v>
      </c>
      <c r="W245" s="359">
        <v>2</v>
      </c>
      <c r="X245" s="359">
        <v>0</v>
      </c>
      <c r="Y245" s="359">
        <v>0</v>
      </c>
      <c r="Z245" s="359">
        <v>0</v>
      </c>
      <c r="AA245" s="359">
        <v>0</v>
      </c>
      <c r="AB245" s="359">
        <v>0</v>
      </c>
      <c r="AC245" s="359">
        <v>0</v>
      </c>
      <c r="AD245" s="359">
        <v>73</v>
      </c>
      <c r="AE245" s="359">
        <v>0</v>
      </c>
      <c r="AF245" s="359">
        <v>0</v>
      </c>
      <c r="AG245" s="360">
        <v>302</v>
      </c>
      <c r="AH245" s="358" t="s">
        <v>211</v>
      </c>
      <c r="AI245" s="358"/>
      <c r="AJ245" s="358"/>
      <c r="AK245" s="358" t="s">
        <v>211</v>
      </c>
      <c r="AL245" s="359">
        <v>0</v>
      </c>
      <c r="AM245" s="359">
        <v>0</v>
      </c>
      <c r="AN245" s="359">
        <v>0</v>
      </c>
      <c r="AO245" s="359">
        <v>0</v>
      </c>
      <c r="AP245" s="359">
        <v>0</v>
      </c>
      <c r="AQ245" s="359">
        <v>6739.2785841840196</v>
      </c>
      <c r="AR245" s="359">
        <v>0</v>
      </c>
      <c r="AS245" s="359">
        <v>0</v>
      </c>
      <c r="AT245" s="359">
        <v>0</v>
      </c>
      <c r="AU245" s="359">
        <v>94613.836803534199</v>
      </c>
      <c r="AV245" s="359">
        <v>19816298.015378401</v>
      </c>
      <c r="AW245" s="359">
        <v>0</v>
      </c>
      <c r="AX245" s="359">
        <v>0</v>
      </c>
      <c r="AY245" s="359">
        <v>1113581.51234702</v>
      </c>
      <c r="AZ245" s="359">
        <v>1503.4720340440499</v>
      </c>
      <c r="BA245" s="359">
        <v>4455662.5855636597</v>
      </c>
      <c r="BB245" s="359">
        <v>20747938.829894699</v>
      </c>
      <c r="BC245" s="359">
        <v>120132.49305184001</v>
      </c>
      <c r="BD245" s="359">
        <v>10384618.748172</v>
      </c>
      <c r="BE245" s="359">
        <v>16540.2542559865</v>
      </c>
      <c r="BF245" s="359">
        <v>0</v>
      </c>
      <c r="BG245" s="359">
        <v>1201856.07398169</v>
      </c>
      <c r="BH245" s="359">
        <v>0</v>
      </c>
      <c r="BI245" s="359">
        <v>4032.7846563074399</v>
      </c>
      <c r="BJ245" s="359">
        <v>194099.903319089</v>
      </c>
      <c r="BK245" s="359">
        <v>0</v>
      </c>
      <c r="BL245" s="359">
        <v>7053040.8068782296</v>
      </c>
      <c r="BM245" s="359">
        <v>2816092.0020340099</v>
      </c>
      <c r="BN245" s="359">
        <v>77040.918260000006</v>
      </c>
      <c r="BO245" s="359">
        <v>1512585.29</v>
      </c>
      <c r="BP245" s="360">
        <v>69616376.805214703</v>
      </c>
      <c r="BQ245" s="358" t="s">
        <v>211</v>
      </c>
    </row>
    <row r="246" spans="2:139" s="365" customFormat="1" ht="13.5" customHeight="1" x14ac:dyDescent="0.25">
      <c r="B246" s="362" t="s">
        <v>212</v>
      </c>
      <c r="C246" s="363">
        <v>0</v>
      </c>
      <c r="D246" s="363">
        <v>0</v>
      </c>
      <c r="E246" s="363">
        <v>0</v>
      </c>
      <c r="F246" s="363">
        <v>0</v>
      </c>
      <c r="G246" s="363">
        <v>0</v>
      </c>
      <c r="H246" s="363">
        <v>0</v>
      </c>
      <c r="I246" s="363">
        <v>0</v>
      </c>
      <c r="J246" s="363">
        <v>0</v>
      </c>
      <c r="K246" s="363">
        <v>0</v>
      </c>
      <c r="L246" s="363">
        <v>0</v>
      </c>
      <c r="M246" s="363">
        <v>0</v>
      </c>
      <c r="N246" s="363">
        <v>1</v>
      </c>
      <c r="O246" s="363">
        <v>473</v>
      </c>
      <c r="P246" s="363">
        <v>5</v>
      </c>
      <c r="Q246" s="363">
        <v>16</v>
      </c>
      <c r="R246" s="363">
        <v>22390</v>
      </c>
      <c r="S246" s="363">
        <v>5380</v>
      </c>
      <c r="T246" s="363">
        <v>528</v>
      </c>
      <c r="U246" s="363">
        <v>431</v>
      </c>
      <c r="V246" s="363">
        <v>994</v>
      </c>
      <c r="W246" s="363">
        <v>1193</v>
      </c>
      <c r="X246" s="363">
        <v>559</v>
      </c>
      <c r="Y246" s="363">
        <v>101</v>
      </c>
      <c r="Z246" s="363">
        <v>2898</v>
      </c>
      <c r="AA246" s="363">
        <v>38</v>
      </c>
      <c r="AB246" s="363">
        <v>2882</v>
      </c>
      <c r="AC246" s="363">
        <v>584</v>
      </c>
      <c r="AD246" s="363">
        <v>460</v>
      </c>
      <c r="AE246" s="363">
        <v>193</v>
      </c>
      <c r="AF246" s="363">
        <v>304</v>
      </c>
      <c r="AG246" s="364">
        <v>39430</v>
      </c>
      <c r="AH246" s="362" t="s">
        <v>212</v>
      </c>
      <c r="AI246" s="358"/>
      <c r="AJ246" s="358"/>
      <c r="AK246" s="362" t="s">
        <v>212</v>
      </c>
      <c r="AL246" s="1079">
        <v>0</v>
      </c>
      <c r="AM246" s="363">
        <v>0</v>
      </c>
      <c r="AN246" s="363">
        <v>0</v>
      </c>
      <c r="AO246" s="363">
        <v>0</v>
      </c>
      <c r="AP246" s="363">
        <v>0</v>
      </c>
      <c r="AQ246" s="363">
        <v>0</v>
      </c>
      <c r="AR246" s="363">
        <v>0</v>
      </c>
      <c r="AS246" s="363">
        <v>0</v>
      </c>
      <c r="AT246" s="363">
        <v>0</v>
      </c>
      <c r="AU246" s="363">
        <v>0</v>
      </c>
      <c r="AV246" s="363">
        <v>0</v>
      </c>
      <c r="AW246" s="363">
        <v>0</v>
      </c>
      <c r="AX246" s="363">
        <v>0</v>
      </c>
      <c r="AY246" s="363">
        <v>1732696.0881339901</v>
      </c>
      <c r="AZ246" s="363">
        <v>0</v>
      </c>
      <c r="BA246" s="363">
        <v>6514.1690817943099</v>
      </c>
      <c r="BB246" s="363">
        <v>0</v>
      </c>
      <c r="BC246" s="363">
        <v>0</v>
      </c>
      <c r="BD246" s="363">
        <v>9706.1322346786892</v>
      </c>
      <c r="BE246" s="363">
        <v>422020.64936255699</v>
      </c>
      <c r="BF246" s="363">
        <v>215586.87623135699</v>
      </c>
      <c r="BG246" s="363">
        <v>0</v>
      </c>
      <c r="BH246" s="363">
        <v>0</v>
      </c>
      <c r="BI246" s="363">
        <v>0</v>
      </c>
      <c r="BJ246" s="363">
        <v>0</v>
      </c>
      <c r="BK246" s="363">
        <v>0</v>
      </c>
      <c r="BL246" s="363">
        <v>0</v>
      </c>
      <c r="BM246" s="363">
        <v>1141284.6015673201</v>
      </c>
      <c r="BN246" s="363">
        <v>0</v>
      </c>
      <c r="BO246" s="363">
        <v>0</v>
      </c>
      <c r="BP246" s="364">
        <v>3527808.5166116972</v>
      </c>
      <c r="BQ246" s="362" t="s">
        <v>212</v>
      </c>
    </row>
    <row r="247" spans="2:139" s="361" customFormat="1" ht="13.5" customHeight="1" x14ac:dyDescent="0.25">
      <c r="B247" s="358" t="s">
        <v>214</v>
      </c>
      <c r="C247" s="359">
        <v>0</v>
      </c>
      <c r="D247" s="359">
        <v>0</v>
      </c>
      <c r="E247" s="359">
        <v>0</v>
      </c>
      <c r="F247" s="359">
        <v>0</v>
      </c>
      <c r="G247" s="359">
        <v>0</v>
      </c>
      <c r="H247" s="359">
        <v>0</v>
      </c>
      <c r="I247" s="359">
        <v>0</v>
      </c>
      <c r="J247" s="359">
        <v>0</v>
      </c>
      <c r="K247" s="359">
        <v>0</v>
      </c>
      <c r="L247" s="359">
        <v>0</v>
      </c>
      <c r="M247" s="359">
        <v>0</v>
      </c>
      <c r="N247" s="359">
        <v>0</v>
      </c>
      <c r="O247" s="359">
        <v>0</v>
      </c>
      <c r="P247" s="359">
        <v>0</v>
      </c>
      <c r="Q247" s="359">
        <v>0</v>
      </c>
      <c r="R247" s="359">
        <v>256</v>
      </c>
      <c r="S247" s="359">
        <v>39</v>
      </c>
      <c r="T247" s="359">
        <v>2</v>
      </c>
      <c r="U247" s="359">
        <v>0</v>
      </c>
      <c r="V247" s="359">
        <v>8</v>
      </c>
      <c r="W247" s="359">
        <v>4</v>
      </c>
      <c r="X247" s="359">
        <v>0</v>
      </c>
      <c r="Y247" s="359">
        <v>1</v>
      </c>
      <c r="Z247" s="359">
        <v>93</v>
      </c>
      <c r="AA247" s="359">
        <v>0</v>
      </c>
      <c r="AB247" s="359">
        <v>90</v>
      </c>
      <c r="AC247" s="359">
        <v>29</v>
      </c>
      <c r="AD247" s="359">
        <v>18</v>
      </c>
      <c r="AE247" s="359">
        <v>1</v>
      </c>
      <c r="AF247" s="359">
        <v>9</v>
      </c>
      <c r="AG247" s="360">
        <v>550</v>
      </c>
      <c r="AH247" s="358" t="s">
        <v>214</v>
      </c>
      <c r="AI247" s="358"/>
      <c r="AJ247" s="358"/>
      <c r="AK247" s="358" t="s">
        <v>214</v>
      </c>
      <c r="AL247" s="359">
        <v>0</v>
      </c>
      <c r="AM247" s="359">
        <v>0</v>
      </c>
      <c r="AN247" s="359">
        <v>0</v>
      </c>
      <c r="AO247" s="359">
        <v>0</v>
      </c>
      <c r="AP247" s="359">
        <v>0</v>
      </c>
      <c r="AQ247" s="359">
        <v>0</v>
      </c>
      <c r="AR247" s="359">
        <v>0</v>
      </c>
      <c r="AS247" s="359">
        <v>0</v>
      </c>
      <c r="AT247" s="359">
        <v>0</v>
      </c>
      <c r="AU247" s="359">
        <v>0</v>
      </c>
      <c r="AV247" s="359">
        <v>0</v>
      </c>
      <c r="AW247" s="359">
        <v>0</v>
      </c>
      <c r="AX247" s="359">
        <v>0</v>
      </c>
      <c r="AY247" s="359">
        <v>0</v>
      </c>
      <c r="AZ247" s="359">
        <v>0</v>
      </c>
      <c r="BA247" s="359">
        <v>1245713.5215797301</v>
      </c>
      <c r="BB247" s="359">
        <v>419197.71264488</v>
      </c>
      <c r="BC247" s="359">
        <v>4315.4038046224896</v>
      </c>
      <c r="BD247" s="359">
        <v>0</v>
      </c>
      <c r="BE247" s="359">
        <v>166200.50034690701</v>
      </c>
      <c r="BF247" s="359">
        <v>12647.6527291533</v>
      </c>
      <c r="BG247" s="359">
        <v>0</v>
      </c>
      <c r="BH247" s="359">
        <v>59722.7825774062</v>
      </c>
      <c r="BI247" s="359">
        <v>57459.229814018501</v>
      </c>
      <c r="BJ247" s="359">
        <v>0</v>
      </c>
      <c r="BK247" s="359">
        <v>236845.189914249</v>
      </c>
      <c r="BL247" s="359">
        <v>22028.9427810501</v>
      </c>
      <c r="BM247" s="359">
        <v>11815.7986975</v>
      </c>
      <c r="BN247" s="359">
        <v>349.72550999999999</v>
      </c>
      <c r="BO247" s="359">
        <v>3427.82</v>
      </c>
      <c r="BP247" s="360">
        <v>2239724.2803995167</v>
      </c>
      <c r="BQ247" s="358" t="s">
        <v>214</v>
      </c>
    </row>
    <row r="248" spans="2:139" s="365" customFormat="1" ht="13.5" customHeight="1" x14ac:dyDescent="0.25">
      <c r="B248" s="362" t="s">
        <v>215</v>
      </c>
      <c r="C248" s="363">
        <v>0</v>
      </c>
      <c r="D248" s="363">
        <v>0</v>
      </c>
      <c r="E248" s="363">
        <v>0</v>
      </c>
      <c r="F248" s="363">
        <v>0</v>
      </c>
      <c r="G248" s="363">
        <v>0</v>
      </c>
      <c r="H248" s="363">
        <v>0</v>
      </c>
      <c r="I248" s="363">
        <v>0</v>
      </c>
      <c r="J248" s="363">
        <v>0</v>
      </c>
      <c r="K248" s="363">
        <v>0</v>
      </c>
      <c r="L248" s="363">
        <v>0</v>
      </c>
      <c r="M248" s="363">
        <v>20</v>
      </c>
      <c r="N248" s="363">
        <v>0</v>
      </c>
      <c r="O248" s="363">
        <v>0</v>
      </c>
      <c r="P248" s="363">
        <v>0</v>
      </c>
      <c r="Q248" s="363">
        <v>0</v>
      </c>
      <c r="R248" s="363">
        <v>321</v>
      </c>
      <c r="S248" s="363">
        <v>156</v>
      </c>
      <c r="T248" s="363">
        <v>54</v>
      </c>
      <c r="U248" s="363">
        <v>19</v>
      </c>
      <c r="V248" s="363">
        <v>146</v>
      </c>
      <c r="W248" s="363">
        <v>46</v>
      </c>
      <c r="X248" s="363">
        <v>505</v>
      </c>
      <c r="Y248" s="363">
        <v>59</v>
      </c>
      <c r="Z248" s="363">
        <v>1536</v>
      </c>
      <c r="AA248" s="363">
        <v>1375</v>
      </c>
      <c r="AB248" s="363">
        <v>785</v>
      </c>
      <c r="AC248" s="363">
        <v>86</v>
      </c>
      <c r="AD248" s="363">
        <v>899</v>
      </c>
      <c r="AE248" s="363">
        <v>160</v>
      </c>
      <c r="AF248" s="363">
        <v>55</v>
      </c>
      <c r="AG248" s="364">
        <v>6222</v>
      </c>
      <c r="AH248" s="362" t="s">
        <v>215</v>
      </c>
      <c r="AI248" s="358"/>
      <c r="AJ248" s="358"/>
      <c r="AK248" s="362" t="s">
        <v>215</v>
      </c>
      <c r="AL248" s="1079">
        <v>0</v>
      </c>
      <c r="AM248" s="363">
        <v>0</v>
      </c>
      <c r="AN248" s="363">
        <v>0</v>
      </c>
      <c r="AO248" s="363">
        <v>0</v>
      </c>
      <c r="AP248" s="363">
        <v>0</v>
      </c>
      <c r="AQ248" s="363">
        <v>0</v>
      </c>
      <c r="AR248" s="363">
        <v>0</v>
      </c>
      <c r="AS248" s="363">
        <v>0</v>
      </c>
      <c r="AT248" s="363">
        <v>0</v>
      </c>
      <c r="AU248" s="363">
        <v>0</v>
      </c>
      <c r="AV248" s="363">
        <v>15407.150558621401</v>
      </c>
      <c r="AW248" s="363">
        <v>0</v>
      </c>
      <c r="AX248" s="363">
        <v>0</v>
      </c>
      <c r="AY248" s="363">
        <v>0</v>
      </c>
      <c r="AZ248" s="363">
        <v>0</v>
      </c>
      <c r="BA248" s="363">
        <v>812735.70253024995</v>
      </c>
      <c r="BB248" s="363">
        <v>198352.71297601101</v>
      </c>
      <c r="BC248" s="363">
        <v>114773.82682079999</v>
      </c>
      <c r="BD248" s="363">
        <v>12995.8020015117</v>
      </c>
      <c r="BE248" s="363">
        <v>7149113.1983623598</v>
      </c>
      <c r="BF248" s="363">
        <v>193327.04905270701</v>
      </c>
      <c r="BG248" s="363">
        <v>1415590.2414675599</v>
      </c>
      <c r="BH248" s="363">
        <v>75041.720493265806</v>
      </c>
      <c r="BI248" s="363">
        <v>2461541.6510918401</v>
      </c>
      <c r="BJ248" s="363">
        <v>2749698.9337240099</v>
      </c>
      <c r="BK248" s="363">
        <v>3579117.6265219501</v>
      </c>
      <c r="BL248" s="363">
        <v>108217.522919004</v>
      </c>
      <c r="BM248" s="363">
        <v>1517778.8521964599</v>
      </c>
      <c r="BN248" s="363">
        <v>1134893.5916299999</v>
      </c>
      <c r="BO248" s="363">
        <v>50220.800000000003</v>
      </c>
      <c r="BP248" s="364">
        <v>21588806.382346351</v>
      </c>
      <c r="BQ248" s="362" t="s">
        <v>215</v>
      </c>
    </row>
    <row r="249" spans="2:139" s="361" customFormat="1" ht="13.5" customHeight="1" x14ac:dyDescent="0.25">
      <c r="B249" s="358" t="s">
        <v>216</v>
      </c>
      <c r="C249" s="359">
        <v>0</v>
      </c>
      <c r="D249" s="359">
        <v>0</v>
      </c>
      <c r="E249" s="359">
        <v>0</v>
      </c>
      <c r="F249" s="359">
        <v>0</v>
      </c>
      <c r="G249" s="359">
        <v>0</v>
      </c>
      <c r="H249" s="359">
        <v>0</v>
      </c>
      <c r="I249" s="359">
        <v>0</v>
      </c>
      <c r="J249" s="359">
        <v>0</v>
      </c>
      <c r="K249" s="359">
        <v>0</v>
      </c>
      <c r="L249" s="359">
        <v>0</v>
      </c>
      <c r="M249" s="359">
        <v>0</v>
      </c>
      <c r="N249" s="359">
        <v>0</v>
      </c>
      <c r="O249" s="359">
        <v>0</v>
      </c>
      <c r="P249" s="359">
        <v>0</v>
      </c>
      <c r="Q249" s="359">
        <v>0</v>
      </c>
      <c r="R249" s="359">
        <v>0</v>
      </c>
      <c r="S249" s="359">
        <v>0</v>
      </c>
      <c r="T249" s="359">
        <v>0</v>
      </c>
      <c r="U249" s="359">
        <v>0</v>
      </c>
      <c r="V249" s="359">
        <v>0</v>
      </c>
      <c r="W249" s="359">
        <v>0</v>
      </c>
      <c r="X249" s="359">
        <v>0</v>
      </c>
      <c r="Y249" s="359">
        <v>0</v>
      </c>
      <c r="Z249" s="359">
        <v>0</v>
      </c>
      <c r="AA249" s="359">
        <v>0</v>
      </c>
      <c r="AB249" s="359">
        <v>0</v>
      </c>
      <c r="AC249" s="359">
        <v>0</v>
      </c>
      <c r="AD249" s="359">
        <v>0</v>
      </c>
      <c r="AE249" s="359">
        <v>0</v>
      </c>
      <c r="AF249" s="359">
        <v>0</v>
      </c>
      <c r="AG249" s="360">
        <v>0</v>
      </c>
      <c r="AH249" s="358" t="s">
        <v>216</v>
      </c>
      <c r="AI249" s="358"/>
      <c r="AJ249" s="358"/>
      <c r="AK249" s="358" t="s">
        <v>216</v>
      </c>
      <c r="AL249" s="359">
        <v>0</v>
      </c>
      <c r="AM249" s="359">
        <v>0</v>
      </c>
      <c r="AN249" s="359">
        <v>0</v>
      </c>
      <c r="AO249" s="359">
        <v>0</v>
      </c>
      <c r="AP249" s="359">
        <v>0</v>
      </c>
      <c r="AQ249" s="359">
        <v>0</v>
      </c>
      <c r="AR249" s="359">
        <v>0</v>
      </c>
      <c r="AS249" s="359">
        <v>0</v>
      </c>
      <c r="AT249" s="359">
        <v>0</v>
      </c>
      <c r="AU249" s="359">
        <v>0</v>
      </c>
      <c r="AV249" s="359">
        <v>0</v>
      </c>
      <c r="AW249" s="359">
        <v>0</v>
      </c>
      <c r="AX249" s="359">
        <v>0</v>
      </c>
      <c r="AY249" s="359">
        <v>0</v>
      </c>
      <c r="AZ249" s="359">
        <v>0</v>
      </c>
      <c r="BA249" s="359">
        <v>0</v>
      </c>
      <c r="BB249" s="359">
        <v>0</v>
      </c>
      <c r="BC249" s="359">
        <v>0</v>
      </c>
      <c r="BD249" s="359">
        <v>0</v>
      </c>
      <c r="BE249" s="359">
        <v>0</v>
      </c>
      <c r="BF249" s="359">
        <v>0</v>
      </c>
      <c r="BG249" s="359">
        <v>0</v>
      </c>
      <c r="BH249" s="359">
        <v>0</v>
      </c>
      <c r="BI249" s="359">
        <v>0</v>
      </c>
      <c r="BJ249" s="359">
        <v>0</v>
      </c>
      <c r="BK249" s="359">
        <v>0</v>
      </c>
      <c r="BL249" s="359">
        <v>0</v>
      </c>
      <c r="BM249" s="359">
        <v>0</v>
      </c>
      <c r="BN249" s="359">
        <v>0</v>
      </c>
      <c r="BO249" s="359">
        <v>0</v>
      </c>
      <c r="BP249" s="360">
        <v>0</v>
      </c>
      <c r="BQ249" s="358" t="s">
        <v>216</v>
      </c>
    </row>
    <row r="250" spans="2:139" s="365" customFormat="1" ht="13.5" customHeight="1" x14ac:dyDescent="0.25">
      <c r="B250" s="362" t="s">
        <v>217</v>
      </c>
      <c r="C250" s="363">
        <v>0</v>
      </c>
      <c r="D250" s="363">
        <v>0</v>
      </c>
      <c r="E250" s="363">
        <v>0</v>
      </c>
      <c r="F250" s="363">
        <v>0</v>
      </c>
      <c r="G250" s="363">
        <v>0</v>
      </c>
      <c r="H250" s="363">
        <v>0</v>
      </c>
      <c r="I250" s="363">
        <v>0</v>
      </c>
      <c r="J250" s="363">
        <v>1</v>
      </c>
      <c r="K250" s="363">
        <v>0</v>
      </c>
      <c r="L250" s="363">
        <v>0</v>
      </c>
      <c r="M250" s="363">
        <v>0</v>
      </c>
      <c r="N250" s="363">
        <v>0</v>
      </c>
      <c r="O250" s="363">
        <v>0</v>
      </c>
      <c r="P250" s="363">
        <v>0</v>
      </c>
      <c r="Q250" s="363">
        <v>0</v>
      </c>
      <c r="R250" s="363">
        <v>0</v>
      </c>
      <c r="S250" s="363">
        <v>0</v>
      </c>
      <c r="T250" s="363">
        <v>0</v>
      </c>
      <c r="U250" s="363">
        <v>0</v>
      </c>
      <c r="V250" s="363">
        <v>0</v>
      </c>
      <c r="W250" s="363">
        <v>0</v>
      </c>
      <c r="X250" s="363">
        <v>0</v>
      </c>
      <c r="Y250" s="363">
        <v>0</v>
      </c>
      <c r="Z250" s="363">
        <v>0</v>
      </c>
      <c r="AA250" s="363">
        <v>0</v>
      </c>
      <c r="AB250" s="363">
        <v>0</v>
      </c>
      <c r="AC250" s="363">
        <v>0</v>
      </c>
      <c r="AD250" s="363">
        <v>0</v>
      </c>
      <c r="AE250" s="363">
        <v>0</v>
      </c>
      <c r="AF250" s="363">
        <v>0</v>
      </c>
      <c r="AG250" s="364">
        <v>1</v>
      </c>
      <c r="AH250" s="362" t="s">
        <v>217</v>
      </c>
      <c r="AI250" s="358"/>
      <c r="AJ250" s="358"/>
      <c r="AK250" s="362" t="s">
        <v>217</v>
      </c>
      <c r="AL250" s="1079">
        <v>0</v>
      </c>
      <c r="AM250" s="363">
        <v>0</v>
      </c>
      <c r="AN250" s="363">
        <v>0</v>
      </c>
      <c r="AO250" s="363">
        <v>0</v>
      </c>
      <c r="AP250" s="363">
        <v>0</v>
      </c>
      <c r="AQ250" s="363">
        <v>0</v>
      </c>
      <c r="AR250" s="363">
        <v>0</v>
      </c>
      <c r="AS250" s="363">
        <v>6275.5419459723498</v>
      </c>
      <c r="AT250" s="363">
        <v>0</v>
      </c>
      <c r="AU250" s="363">
        <v>0</v>
      </c>
      <c r="AV250" s="363">
        <v>0</v>
      </c>
      <c r="AW250" s="363">
        <v>0</v>
      </c>
      <c r="AX250" s="363">
        <v>0</v>
      </c>
      <c r="AY250" s="363">
        <v>0</v>
      </c>
      <c r="AZ250" s="363">
        <v>0</v>
      </c>
      <c r="BA250" s="363">
        <v>0</v>
      </c>
      <c r="BB250" s="363">
        <v>0</v>
      </c>
      <c r="BC250" s="363">
        <v>0</v>
      </c>
      <c r="BD250" s="363">
        <v>0</v>
      </c>
      <c r="BE250" s="363">
        <v>0</v>
      </c>
      <c r="BF250" s="363">
        <v>0</v>
      </c>
      <c r="BG250" s="363">
        <v>0</v>
      </c>
      <c r="BH250" s="363">
        <v>0</v>
      </c>
      <c r="BI250" s="363">
        <v>0</v>
      </c>
      <c r="BJ250" s="363">
        <v>0</v>
      </c>
      <c r="BK250" s="363">
        <v>0</v>
      </c>
      <c r="BL250" s="363">
        <v>0</v>
      </c>
      <c r="BM250" s="363">
        <v>0</v>
      </c>
      <c r="BN250" s="363">
        <v>0</v>
      </c>
      <c r="BO250" s="363">
        <v>0</v>
      </c>
      <c r="BP250" s="364">
        <v>6275.5419459723498</v>
      </c>
      <c r="BQ250" s="362" t="s">
        <v>217</v>
      </c>
    </row>
    <row r="251" spans="2:139" s="361" customFormat="1" ht="13.5" customHeight="1" x14ac:dyDescent="0.25">
      <c r="B251" s="358" t="s">
        <v>218</v>
      </c>
      <c r="C251" s="359">
        <v>0</v>
      </c>
      <c r="D251" s="359">
        <v>0</v>
      </c>
      <c r="E251" s="359">
        <v>0</v>
      </c>
      <c r="F251" s="359">
        <v>0</v>
      </c>
      <c r="G251" s="359">
        <v>0</v>
      </c>
      <c r="H251" s="359">
        <v>0</v>
      </c>
      <c r="I251" s="359">
        <v>0</v>
      </c>
      <c r="J251" s="359">
        <v>0</v>
      </c>
      <c r="K251" s="359">
        <v>0</v>
      </c>
      <c r="L251" s="359">
        <v>0</v>
      </c>
      <c r="M251" s="359">
        <v>0</v>
      </c>
      <c r="N251" s="359">
        <v>0</v>
      </c>
      <c r="O251" s="359">
        <v>0</v>
      </c>
      <c r="P251" s="359">
        <v>0</v>
      </c>
      <c r="Q251" s="359">
        <v>0</v>
      </c>
      <c r="R251" s="359">
        <v>0</v>
      </c>
      <c r="S251" s="359">
        <v>0</v>
      </c>
      <c r="T251" s="359">
        <v>0</v>
      </c>
      <c r="U251" s="359">
        <v>0</v>
      </c>
      <c r="V251" s="359">
        <v>0</v>
      </c>
      <c r="W251" s="359">
        <v>0</v>
      </c>
      <c r="X251" s="359">
        <v>0</v>
      </c>
      <c r="Y251" s="359">
        <v>0</v>
      </c>
      <c r="Z251" s="359">
        <v>0</v>
      </c>
      <c r="AA251" s="359">
        <v>0</v>
      </c>
      <c r="AB251" s="359">
        <v>0</v>
      </c>
      <c r="AC251" s="359">
        <v>0</v>
      </c>
      <c r="AD251" s="359">
        <v>0</v>
      </c>
      <c r="AE251" s="359">
        <v>0</v>
      </c>
      <c r="AF251" s="359">
        <v>0</v>
      </c>
      <c r="AG251" s="360">
        <v>0</v>
      </c>
      <c r="AH251" s="358" t="s">
        <v>218</v>
      </c>
      <c r="AI251" s="358"/>
      <c r="AJ251" s="358"/>
      <c r="AK251" s="358" t="s">
        <v>218</v>
      </c>
      <c r="AL251" s="359">
        <v>0</v>
      </c>
      <c r="AM251" s="359">
        <v>0</v>
      </c>
      <c r="AN251" s="359">
        <v>0</v>
      </c>
      <c r="AO251" s="359">
        <v>0</v>
      </c>
      <c r="AP251" s="359">
        <v>0</v>
      </c>
      <c r="AQ251" s="359">
        <v>0</v>
      </c>
      <c r="AR251" s="359">
        <v>0</v>
      </c>
      <c r="AS251" s="359">
        <v>0</v>
      </c>
      <c r="AT251" s="359">
        <v>0</v>
      </c>
      <c r="AU251" s="359">
        <v>0</v>
      </c>
      <c r="AV251" s="359">
        <v>0</v>
      </c>
      <c r="AW251" s="359">
        <v>0</v>
      </c>
      <c r="AX251" s="359">
        <v>0</v>
      </c>
      <c r="AY251" s="359">
        <v>0</v>
      </c>
      <c r="AZ251" s="359">
        <v>0</v>
      </c>
      <c r="BA251" s="359">
        <v>0</v>
      </c>
      <c r="BB251" s="359">
        <v>0</v>
      </c>
      <c r="BC251" s="359">
        <v>0</v>
      </c>
      <c r="BD251" s="359">
        <v>0</v>
      </c>
      <c r="BE251" s="359">
        <v>0</v>
      </c>
      <c r="BF251" s="359">
        <v>0</v>
      </c>
      <c r="BG251" s="359">
        <v>0</v>
      </c>
      <c r="BH251" s="359">
        <v>0</v>
      </c>
      <c r="BI251" s="359">
        <v>0</v>
      </c>
      <c r="BJ251" s="359">
        <v>0</v>
      </c>
      <c r="BK251" s="359">
        <v>0</v>
      </c>
      <c r="BL251" s="359">
        <v>0</v>
      </c>
      <c r="BM251" s="359">
        <v>0</v>
      </c>
      <c r="BN251" s="359">
        <v>0</v>
      </c>
      <c r="BO251" s="359">
        <v>0</v>
      </c>
      <c r="BP251" s="360">
        <v>0</v>
      </c>
      <c r="BQ251" s="358" t="s">
        <v>218</v>
      </c>
    </row>
    <row r="252" spans="2:139" s="369" customFormat="1" ht="13.5" customHeight="1" x14ac:dyDescent="0.25">
      <c r="B252" s="366" t="s">
        <v>4</v>
      </c>
      <c r="C252" s="322">
        <v>1</v>
      </c>
      <c r="D252" s="322">
        <v>0</v>
      </c>
      <c r="E252" s="322">
        <v>0</v>
      </c>
      <c r="F252" s="322">
        <v>975</v>
      </c>
      <c r="G252" s="322">
        <v>0</v>
      </c>
      <c r="H252" s="322">
        <v>20</v>
      </c>
      <c r="I252" s="322">
        <v>0</v>
      </c>
      <c r="J252" s="322">
        <v>7238</v>
      </c>
      <c r="K252" s="322">
        <v>0</v>
      </c>
      <c r="L252" s="322">
        <v>4028</v>
      </c>
      <c r="M252" s="322">
        <v>6394</v>
      </c>
      <c r="N252" s="322">
        <v>16557</v>
      </c>
      <c r="O252" s="322">
        <v>3601</v>
      </c>
      <c r="P252" s="322">
        <v>10411</v>
      </c>
      <c r="Q252" s="322">
        <v>3412</v>
      </c>
      <c r="R252" s="322">
        <v>276326</v>
      </c>
      <c r="S252" s="322">
        <v>91455</v>
      </c>
      <c r="T252" s="322">
        <v>2821</v>
      </c>
      <c r="U252" s="322">
        <v>7837</v>
      </c>
      <c r="V252" s="322">
        <v>44349</v>
      </c>
      <c r="W252" s="322">
        <v>30821</v>
      </c>
      <c r="X252" s="322">
        <v>13333</v>
      </c>
      <c r="Y252" s="322">
        <v>2422</v>
      </c>
      <c r="Z252" s="322">
        <v>81458</v>
      </c>
      <c r="AA252" s="322">
        <v>6883</v>
      </c>
      <c r="AB252" s="322">
        <v>48817</v>
      </c>
      <c r="AC252" s="322">
        <v>57211</v>
      </c>
      <c r="AD252" s="322">
        <v>24596</v>
      </c>
      <c r="AE252" s="322">
        <v>5792</v>
      </c>
      <c r="AF252" s="322">
        <v>11840</v>
      </c>
      <c r="AG252" s="322">
        <v>758598</v>
      </c>
      <c r="AH252" s="367" t="s">
        <v>4</v>
      </c>
      <c r="AI252" s="781"/>
      <c r="AJ252" s="781"/>
      <c r="AK252" s="366" t="s">
        <v>4</v>
      </c>
      <c r="AL252" s="322">
        <v>23629.109355967801</v>
      </c>
      <c r="AM252" s="322">
        <v>0</v>
      </c>
      <c r="AN252" s="322">
        <v>0</v>
      </c>
      <c r="AO252" s="322">
        <v>3489240.2877157344</v>
      </c>
      <c r="AP252" s="322">
        <v>0</v>
      </c>
      <c r="AQ252" s="322">
        <v>2393503.3757054172</v>
      </c>
      <c r="AR252" s="322">
        <v>0</v>
      </c>
      <c r="AS252" s="322">
        <v>40204474.733615689</v>
      </c>
      <c r="AT252" s="322">
        <v>0</v>
      </c>
      <c r="AU252" s="322">
        <v>19891031.058987707</v>
      </c>
      <c r="AV252" s="322">
        <v>23485391.646619108</v>
      </c>
      <c r="AW252" s="322">
        <v>108194892.05895123</v>
      </c>
      <c r="AX252" s="322">
        <v>18537300.89952885</v>
      </c>
      <c r="AY252" s="322">
        <v>68767444.241704971</v>
      </c>
      <c r="AZ252" s="322">
        <v>18520426.117599685</v>
      </c>
      <c r="BA252" s="322">
        <v>676122451.87990499</v>
      </c>
      <c r="BB252" s="322">
        <v>158736557.32230574</v>
      </c>
      <c r="BC252" s="322">
        <v>4995844.9860418905</v>
      </c>
      <c r="BD252" s="322">
        <v>21738594.03361626</v>
      </c>
      <c r="BE252" s="322">
        <v>67379265.210142478</v>
      </c>
      <c r="BF252" s="322">
        <v>55663512.994005017</v>
      </c>
      <c r="BG252" s="322">
        <v>19443858.923565391</v>
      </c>
      <c r="BH252" s="322">
        <v>2851559.522921179</v>
      </c>
      <c r="BI252" s="322">
        <v>121974000.047113</v>
      </c>
      <c r="BJ252" s="322">
        <v>20908726.861725219</v>
      </c>
      <c r="BK252" s="322">
        <v>76465281.474221095</v>
      </c>
      <c r="BL252" s="322">
        <v>89577777.369715706</v>
      </c>
      <c r="BM252" s="322">
        <v>34185257.943487883</v>
      </c>
      <c r="BN252" s="322">
        <v>10397855.8402</v>
      </c>
      <c r="BO252" s="322">
        <v>29658878.559999999</v>
      </c>
      <c r="BP252" s="322">
        <v>1693606756.4987509</v>
      </c>
      <c r="BQ252" s="367" t="s">
        <v>4</v>
      </c>
      <c r="BR252" s="368"/>
      <c r="BS252" s="368"/>
      <c r="BT252" s="368"/>
      <c r="BU252" s="368"/>
      <c r="BV252" s="368"/>
      <c r="BW252" s="368"/>
      <c r="BX252" s="368"/>
      <c r="BY252" s="368"/>
      <c r="BZ252" s="368"/>
      <c r="CA252" s="368"/>
      <c r="CB252" s="368"/>
      <c r="CC252" s="368"/>
      <c r="CD252" s="368"/>
      <c r="CE252" s="368"/>
      <c r="CF252" s="368"/>
      <c r="CG252" s="368"/>
      <c r="CH252" s="368"/>
      <c r="CI252" s="368"/>
      <c r="CJ252" s="368"/>
      <c r="CK252" s="368"/>
      <c r="CL252" s="368"/>
      <c r="CM252" s="368"/>
      <c r="CN252" s="368"/>
      <c r="CO252" s="368"/>
      <c r="CP252" s="368"/>
      <c r="CQ252" s="368"/>
      <c r="CR252" s="368"/>
      <c r="CS252" s="368"/>
      <c r="CT252" s="368"/>
      <c r="CU252" s="368"/>
      <c r="CV252" s="368"/>
      <c r="CW252" s="368"/>
      <c r="CX252" s="368"/>
      <c r="CY252" s="368"/>
      <c r="CZ252" s="368"/>
      <c r="DA252" s="368"/>
      <c r="DB252" s="368"/>
      <c r="DC252" s="368"/>
      <c r="DD252" s="368"/>
      <c r="DE252" s="368"/>
      <c r="DF252" s="368"/>
      <c r="DG252" s="368"/>
      <c r="DH252" s="368"/>
      <c r="DI252" s="368"/>
      <c r="DJ252" s="368"/>
      <c r="DK252" s="368"/>
      <c r="DL252" s="368"/>
      <c r="DM252" s="368"/>
      <c r="DN252" s="368"/>
      <c r="DO252" s="368"/>
      <c r="DP252" s="368"/>
      <c r="DQ252" s="368"/>
      <c r="DR252" s="368"/>
      <c r="DS252" s="368"/>
      <c r="DT252" s="368"/>
      <c r="DU252" s="368"/>
      <c r="DV252" s="368"/>
      <c r="DW252" s="368"/>
      <c r="DX252" s="368"/>
      <c r="DY252" s="368"/>
      <c r="DZ252" s="368"/>
      <c r="EA252" s="368"/>
      <c r="EB252" s="368"/>
      <c r="EC252" s="368"/>
      <c r="ED252" s="368"/>
      <c r="EE252" s="368"/>
      <c r="EF252" s="368"/>
      <c r="EG252" s="368"/>
      <c r="EH252" s="368"/>
      <c r="EI252" s="368"/>
    </row>
    <row r="253" spans="2:139" x14ac:dyDescent="0.25">
      <c r="B253" s="867" t="s">
        <v>219</v>
      </c>
      <c r="C253" s="867"/>
      <c r="D253" s="867"/>
      <c r="E253" s="867"/>
      <c r="F253" s="867"/>
      <c r="G253" s="867"/>
      <c r="H253" s="867"/>
      <c r="I253" s="867"/>
      <c r="J253" s="867"/>
      <c r="K253" s="867"/>
      <c r="L253" s="867"/>
      <c r="M253" s="867"/>
      <c r="N253" s="867"/>
      <c r="O253" s="867"/>
      <c r="P253" s="867"/>
      <c r="Q253" s="867"/>
      <c r="R253" s="867"/>
      <c r="S253" s="867"/>
      <c r="T253" s="867"/>
      <c r="U253" s="867"/>
      <c r="V253" s="867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95"/>
      <c r="AJ253" s="395"/>
      <c r="AK253" s="867" t="s">
        <v>219</v>
      </c>
      <c r="AL253" s="393"/>
      <c r="AM253" s="393"/>
      <c r="AN253" s="393"/>
      <c r="AO253" s="393"/>
      <c r="AP253" s="393"/>
      <c r="AQ253" s="393"/>
      <c r="AR253" s="393"/>
      <c r="AS253" s="393"/>
      <c r="AT253" s="393"/>
      <c r="AU253" s="393"/>
      <c r="AV253" s="393"/>
      <c r="AW253" s="393"/>
      <c r="AX253" s="393"/>
      <c r="AY253" s="393"/>
      <c r="AZ253" s="393"/>
      <c r="BA253" s="393"/>
      <c r="BB253" s="393"/>
      <c r="BC253" s="393"/>
      <c r="BD253" s="393"/>
      <c r="BE253" s="393"/>
      <c r="BF253" s="394"/>
      <c r="BG253" s="394"/>
      <c r="BH253" s="394"/>
      <c r="BI253" s="394"/>
      <c r="BJ253" s="394"/>
      <c r="BK253" s="394"/>
      <c r="BL253" s="394"/>
      <c r="BM253" s="394"/>
      <c r="BN253" s="394"/>
      <c r="BO253" s="394"/>
      <c r="BP253" s="394"/>
    </row>
    <row r="254" spans="2:139" x14ac:dyDescent="0.25">
      <c r="B254" s="37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  <c r="AA254" s="371"/>
      <c r="AB254" s="371"/>
      <c r="AC254" s="371"/>
      <c r="AD254" s="371"/>
      <c r="AE254" s="371"/>
      <c r="AF254" s="371"/>
      <c r="AG254" s="371"/>
      <c r="AH254" s="371"/>
      <c r="AI254" s="361"/>
      <c r="AJ254" s="361"/>
      <c r="AK254" s="371"/>
      <c r="AL254" s="371"/>
      <c r="AM254" s="371"/>
      <c r="AN254" s="371"/>
      <c r="AO254" s="371"/>
      <c r="AP254" s="371"/>
      <c r="AQ254" s="371"/>
      <c r="AR254" s="371"/>
      <c r="AS254" s="371"/>
      <c r="AT254" s="371"/>
      <c r="AU254" s="371"/>
      <c r="AV254" s="371"/>
      <c r="AW254" s="371"/>
      <c r="AX254" s="371"/>
      <c r="AY254" s="371"/>
      <c r="AZ254" s="371"/>
      <c r="BA254" s="371"/>
      <c r="BB254" s="371"/>
      <c r="BC254" s="371"/>
      <c r="BD254" s="371"/>
      <c r="BE254" s="371"/>
      <c r="BF254" s="371"/>
      <c r="BG254" s="371"/>
      <c r="BH254" s="371"/>
      <c r="BI254" s="371"/>
      <c r="BJ254" s="371"/>
      <c r="BK254" s="371"/>
      <c r="BL254" s="371"/>
      <c r="BM254" s="371"/>
      <c r="BN254" s="371"/>
      <c r="BO254" s="371"/>
      <c r="BP254" s="371"/>
      <c r="BS254" s="371"/>
      <c r="BT254" s="371"/>
      <c r="BU254" s="371"/>
      <c r="BV254" s="371"/>
      <c r="BW254" s="371"/>
      <c r="BX254" s="371"/>
      <c r="BY254" s="371"/>
      <c r="BZ254" s="371"/>
      <c r="CA254" s="371"/>
      <c r="CB254" s="371"/>
      <c r="CC254" s="371"/>
      <c r="CD254" s="371"/>
      <c r="CE254" s="371"/>
      <c r="CF254" s="371"/>
      <c r="CG254" s="371"/>
      <c r="CH254" s="371"/>
      <c r="CI254" s="371"/>
      <c r="CJ254" s="371"/>
      <c r="CK254" s="371"/>
      <c r="CL254" s="371"/>
      <c r="CM254" s="371"/>
      <c r="CN254" s="371"/>
      <c r="CO254" s="371"/>
      <c r="CP254" s="371"/>
      <c r="CQ254" s="371"/>
      <c r="CR254" s="371"/>
      <c r="CS254" s="371"/>
      <c r="CT254" s="371"/>
      <c r="CU254" s="371"/>
      <c r="CV254" s="371"/>
      <c r="CW254" s="371"/>
      <c r="CX254" s="371"/>
      <c r="CY254" s="371"/>
      <c r="CZ254" s="371"/>
      <c r="DA254" s="371"/>
      <c r="DB254" s="371"/>
      <c r="DC254" s="371"/>
      <c r="DD254" s="371"/>
      <c r="DE254" s="371"/>
      <c r="DF254" s="371"/>
      <c r="DG254" s="371"/>
      <c r="DH254" s="371"/>
      <c r="DI254" s="371"/>
      <c r="DJ254" s="371"/>
      <c r="DK254" s="371"/>
      <c r="DL254" s="371"/>
      <c r="DM254" s="371"/>
      <c r="DN254" s="371"/>
      <c r="DO254" s="371"/>
      <c r="DP254" s="371"/>
      <c r="DQ254" s="371"/>
      <c r="DR254" s="371"/>
      <c r="DS254" s="371"/>
      <c r="DT254" s="371"/>
      <c r="DU254" s="371"/>
      <c r="DV254" s="371"/>
      <c r="DW254" s="371"/>
      <c r="DX254" s="371"/>
      <c r="DY254" s="371"/>
      <c r="DZ254" s="371"/>
      <c r="EA254" s="371"/>
      <c r="EB254" s="371"/>
      <c r="EC254" s="371"/>
      <c r="ED254" s="371"/>
      <c r="EE254" s="371"/>
      <c r="EF254" s="371"/>
      <c r="EG254" s="371"/>
      <c r="EH254" s="371"/>
      <c r="EI254" s="371"/>
    </row>
    <row r="255" spans="2:139" s="375" customFormat="1" x14ac:dyDescent="0.25">
      <c r="B255" s="351"/>
      <c r="C255" s="1071"/>
      <c r="D255" s="1071"/>
      <c r="E255" s="1071"/>
      <c r="F255" s="1071"/>
      <c r="G255" s="1071"/>
      <c r="H255" s="1071"/>
      <c r="I255" s="1071"/>
      <c r="J255" s="1071"/>
      <c r="K255" s="1071"/>
      <c r="L255" s="1071"/>
      <c r="M255" s="1071"/>
      <c r="N255" s="1071"/>
      <c r="O255" s="1071"/>
      <c r="P255" s="1071"/>
      <c r="Q255" s="1071"/>
      <c r="R255" s="1071"/>
      <c r="S255" s="1071"/>
      <c r="T255" s="1071"/>
      <c r="U255" s="1071"/>
      <c r="V255" s="1071"/>
      <c r="W255" s="1071"/>
      <c r="X255" s="1071"/>
      <c r="Y255" s="1071"/>
      <c r="Z255" s="1071"/>
      <c r="AA255" s="1071"/>
      <c r="AB255" s="1071"/>
      <c r="AC255" s="1071"/>
      <c r="AD255" s="1071"/>
      <c r="AE255" s="1071"/>
      <c r="AF255" s="1071"/>
      <c r="AG255" s="1071"/>
      <c r="AK255" s="365"/>
      <c r="AL255" s="365"/>
      <c r="AM255" s="365"/>
      <c r="AN255" s="36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365"/>
      <c r="BC255" s="365"/>
      <c r="BD255" s="365"/>
      <c r="BE255" s="365"/>
      <c r="BF255" s="365"/>
      <c r="BG255" s="365"/>
      <c r="BH255" s="365"/>
      <c r="BI255" s="365"/>
      <c r="BJ255" s="365"/>
      <c r="BK255" s="365"/>
      <c r="BL255" s="365"/>
      <c r="BM255" s="365"/>
      <c r="BN255" s="365"/>
      <c r="BO255" s="365"/>
      <c r="BP255" s="365"/>
      <c r="BQ255" s="365"/>
      <c r="BR255" s="365"/>
    </row>
    <row r="256" spans="2:139" x14ac:dyDescent="0.25">
      <c r="C256" s="1071"/>
      <c r="D256" s="1071"/>
      <c r="E256" s="1071"/>
      <c r="F256" s="1071"/>
      <c r="G256" s="1071"/>
      <c r="H256" s="1071"/>
      <c r="I256" s="1071"/>
      <c r="J256" s="1071"/>
      <c r="K256" s="1071"/>
      <c r="L256" s="1071"/>
      <c r="M256" s="1071"/>
      <c r="N256" s="1071"/>
      <c r="O256" s="1071"/>
      <c r="P256" s="1071"/>
      <c r="Q256" s="1071"/>
      <c r="R256" s="1071"/>
      <c r="S256" s="1071"/>
      <c r="T256" s="1071"/>
      <c r="U256" s="1071"/>
      <c r="V256" s="1071"/>
      <c r="W256" s="1071"/>
      <c r="X256" s="1071"/>
      <c r="Y256" s="1071"/>
      <c r="Z256" s="1071"/>
      <c r="AA256" s="1071"/>
      <c r="AB256" s="1071"/>
      <c r="AC256" s="1071"/>
      <c r="AD256" s="1071"/>
      <c r="AE256" s="1071"/>
      <c r="AF256" s="1071"/>
      <c r="AG256" s="1071"/>
      <c r="AK256" s="396"/>
      <c r="AL256" s="397"/>
      <c r="AM256" s="397"/>
      <c r="AN256" s="397"/>
      <c r="AO256" s="397"/>
      <c r="AP256" s="397"/>
      <c r="AQ256" s="397"/>
      <c r="AR256" s="397"/>
      <c r="AS256" s="397"/>
      <c r="AT256" s="397"/>
      <c r="AU256" s="397"/>
      <c r="AV256" s="397"/>
      <c r="AW256" s="397"/>
      <c r="AX256" s="397"/>
      <c r="AY256" s="397"/>
      <c r="AZ256" s="397"/>
      <c r="BA256" s="397"/>
      <c r="BB256" s="397"/>
      <c r="BC256" s="397"/>
      <c r="BD256" s="397"/>
      <c r="BE256" s="397"/>
      <c r="BF256" s="397"/>
      <c r="BG256" s="397"/>
      <c r="BH256" s="397"/>
      <c r="BI256" s="397"/>
      <c r="BJ256" s="397"/>
      <c r="BK256" s="397"/>
      <c r="BL256" s="397"/>
      <c r="BM256" s="397"/>
      <c r="BN256" s="397"/>
      <c r="BO256" s="397"/>
      <c r="BP256" s="397"/>
    </row>
    <row r="257" spans="2:139" x14ac:dyDescent="0.25"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  <c r="AA257" s="371"/>
      <c r="AB257" s="371"/>
      <c r="AC257" s="371"/>
      <c r="AD257" s="371"/>
      <c r="AE257" s="371"/>
      <c r="AF257" s="371"/>
      <c r="AG257" s="371"/>
      <c r="AH257" s="371"/>
      <c r="AI257" s="361"/>
      <c r="AJ257" s="361"/>
      <c r="AK257" s="371"/>
      <c r="AL257" s="371"/>
      <c r="AM257" s="371"/>
      <c r="AN257" s="371"/>
      <c r="AO257" s="371"/>
      <c r="AP257" s="371"/>
      <c r="AQ257" s="371"/>
      <c r="AR257" s="371"/>
      <c r="AS257" s="371"/>
      <c r="AT257" s="371"/>
      <c r="AU257" s="371"/>
      <c r="AV257" s="371"/>
      <c r="AW257" s="371"/>
      <c r="AX257" s="371"/>
      <c r="AY257" s="371"/>
      <c r="AZ257" s="371"/>
      <c r="BA257" s="371"/>
      <c r="BB257" s="371"/>
      <c r="BC257" s="371"/>
      <c r="BD257" s="371"/>
      <c r="BE257" s="371"/>
      <c r="BF257" s="371"/>
      <c r="BG257" s="371"/>
      <c r="BH257" s="371"/>
      <c r="BI257" s="371"/>
      <c r="BJ257" s="371"/>
      <c r="BK257" s="371"/>
      <c r="BL257" s="371"/>
      <c r="BM257" s="371"/>
      <c r="BN257" s="371"/>
      <c r="BO257" s="371"/>
      <c r="BP257" s="371"/>
      <c r="BQ257" s="371"/>
      <c r="BR257" s="371"/>
      <c r="BS257" s="371"/>
      <c r="BT257" s="371"/>
      <c r="BU257" s="371"/>
      <c r="BV257" s="371"/>
      <c r="BW257" s="371"/>
      <c r="BX257" s="371"/>
      <c r="BY257" s="371"/>
      <c r="BZ257" s="371"/>
      <c r="CA257" s="371"/>
      <c r="CB257" s="371"/>
      <c r="CC257" s="371"/>
      <c r="CD257" s="371"/>
      <c r="CE257" s="371"/>
      <c r="CF257" s="371"/>
      <c r="CG257" s="371"/>
      <c r="CH257" s="371"/>
      <c r="CI257" s="371"/>
      <c r="CJ257" s="371"/>
      <c r="CK257" s="371"/>
      <c r="CL257" s="371"/>
      <c r="CM257" s="371"/>
      <c r="CN257" s="371"/>
      <c r="CO257" s="371"/>
      <c r="CP257" s="371"/>
      <c r="CQ257" s="371"/>
      <c r="CR257" s="371"/>
      <c r="CS257" s="371"/>
      <c r="CT257" s="371"/>
      <c r="CU257" s="371"/>
      <c r="CV257" s="371"/>
      <c r="CW257" s="371"/>
      <c r="CX257" s="371"/>
      <c r="CY257" s="371"/>
      <c r="CZ257" s="371"/>
      <c r="DA257" s="371"/>
      <c r="DB257" s="371"/>
      <c r="DC257" s="371"/>
      <c r="DD257" s="371"/>
      <c r="DE257" s="371"/>
      <c r="DF257" s="371"/>
      <c r="DG257" s="371"/>
      <c r="DH257" s="371"/>
      <c r="DI257" s="371"/>
      <c r="DJ257" s="371"/>
      <c r="DK257" s="371"/>
      <c r="DL257" s="371"/>
      <c r="DM257" s="371"/>
      <c r="DN257" s="371"/>
      <c r="DO257" s="371"/>
      <c r="DP257" s="371"/>
      <c r="DQ257" s="371"/>
      <c r="DR257" s="371"/>
      <c r="DS257" s="371"/>
      <c r="DT257" s="371"/>
      <c r="DU257" s="371"/>
      <c r="DV257" s="371"/>
      <c r="DW257" s="371"/>
      <c r="DX257" s="371"/>
      <c r="DY257" s="371"/>
      <c r="DZ257" s="371"/>
      <c r="EA257" s="371"/>
      <c r="EB257" s="371"/>
      <c r="EC257" s="371"/>
      <c r="ED257" s="371"/>
      <c r="EE257" s="371"/>
      <c r="EF257" s="371"/>
      <c r="EG257" s="371"/>
      <c r="EH257" s="371"/>
      <c r="EI257" s="371"/>
    </row>
    <row r="258" spans="2:139" x14ac:dyDescent="0.25">
      <c r="B258" s="281" t="s">
        <v>682</v>
      </c>
      <c r="C258" s="281"/>
      <c r="D258" s="281"/>
      <c r="E258" s="281"/>
      <c r="AJ258" s="371"/>
      <c r="AK258" s="281" t="s">
        <v>682</v>
      </c>
      <c r="AL258" s="872"/>
      <c r="AM258" s="872"/>
      <c r="AN258" s="872"/>
      <c r="AO258" s="872"/>
      <c r="AP258" s="872"/>
      <c r="AQ258" s="872"/>
      <c r="AR258" s="872"/>
      <c r="AS258" s="872"/>
      <c r="AT258" s="872"/>
      <c r="AU258" s="872"/>
      <c r="AV258" s="872"/>
      <c r="AW258" s="872"/>
      <c r="AX258" s="872"/>
      <c r="AY258" s="872"/>
      <c r="AZ258" s="872"/>
    </row>
    <row r="259" spans="2:139" s="353" customFormat="1" ht="14.45" customHeight="1" x14ac:dyDescent="0.2">
      <c r="B259" s="868"/>
      <c r="C259" s="351"/>
      <c r="D259" s="351"/>
      <c r="E259" s="351"/>
      <c r="F259" s="351"/>
      <c r="G259" s="351"/>
      <c r="H259" s="351"/>
      <c r="I259" s="351"/>
      <c r="J259" s="351"/>
      <c r="K259" s="351"/>
      <c r="L259" s="351"/>
      <c r="M259" s="351"/>
      <c r="N259" s="351"/>
      <c r="O259" s="351"/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  <c r="Z259" s="351"/>
      <c r="AA259" s="351"/>
      <c r="AB259" s="351"/>
      <c r="AC259" s="351"/>
      <c r="AD259" s="351"/>
      <c r="AE259" s="351"/>
      <c r="AF259" s="351"/>
      <c r="AG259" s="351"/>
      <c r="AH259" s="352"/>
      <c r="AI259" s="784"/>
      <c r="AJ259" s="868"/>
      <c r="AK259" s="379" t="s">
        <v>12523</v>
      </c>
      <c r="AL259" s="380"/>
      <c r="AM259" s="380"/>
      <c r="AN259" s="380"/>
      <c r="AO259" s="380"/>
      <c r="AP259" s="380"/>
      <c r="AQ259" s="380"/>
      <c r="AR259" s="380"/>
      <c r="AS259" s="380"/>
      <c r="AT259" s="380"/>
      <c r="AU259" s="380"/>
      <c r="AV259" s="380"/>
      <c r="AW259" s="380"/>
      <c r="AX259" s="380"/>
      <c r="AY259" s="380"/>
      <c r="AZ259" s="380"/>
      <c r="BA259" s="380"/>
      <c r="BB259" s="380"/>
      <c r="BC259" s="380"/>
      <c r="BD259" s="380"/>
      <c r="BE259" s="380"/>
      <c r="BF259" s="380"/>
      <c r="BG259" s="380"/>
      <c r="BH259" s="380"/>
      <c r="BI259" s="380"/>
      <c r="BJ259" s="380"/>
      <c r="BK259" s="380"/>
      <c r="BL259" s="380"/>
      <c r="BM259" s="380"/>
      <c r="BN259" s="380"/>
      <c r="BO259" s="380"/>
      <c r="BP259" s="381"/>
      <c r="BQ259" s="382"/>
    </row>
    <row r="260" spans="2:139" s="357" customFormat="1" ht="13.5" customHeight="1" x14ac:dyDescent="0.2">
      <c r="B260" s="354" t="s">
        <v>165</v>
      </c>
      <c r="C260" s="307">
        <v>1994</v>
      </c>
      <c r="D260" s="307">
        <v>1995</v>
      </c>
      <c r="E260" s="307">
        <v>1996</v>
      </c>
      <c r="F260" s="307">
        <v>1997</v>
      </c>
      <c r="G260" s="307">
        <v>1998</v>
      </c>
      <c r="H260" s="307">
        <v>1999</v>
      </c>
      <c r="I260" s="307">
        <v>2000</v>
      </c>
      <c r="J260" s="307">
        <v>2001</v>
      </c>
      <c r="K260" s="307">
        <v>2002</v>
      </c>
      <c r="L260" s="307">
        <v>2003</v>
      </c>
      <c r="M260" s="307">
        <v>2004</v>
      </c>
      <c r="N260" s="307">
        <v>2005</v>
      </c>
      <c r="O260" s="307">
        <v>2006</v>
      </c>
      <c r="P260" s="307">
        <v>2007</v>
      </c>
      <c r="Q260" s="307">
        <v>2008</v>
      </c>
      <c r="R260" s="307">
        <v>2009</v>
      </c>
      <c r="S260" s="307">
        <v>2010</v>
      </c>
      <c r="T260" s="307">
        <v>2011</v>
      </c>
      <c r="U260" s="307">
        <v>2012</v>
      </c>
      <c r="V260" s="307">
        <v>2013</v>
      </c>
      <c r="W260" s="307">
        <v>2014</v>
      </c>
      <c r="X260" s="307">
        <v>2015</v>
      </c>
      <c r="Y260" s="307">
        <v>2016</v>
      </c>
      <c r="Z260" s="307">
        <v>2017</v>
      </c>
      <c r="AA260" s="307">
        <v>2018</v>
      </c>
      <c r="AB260" s="307">
        <v>2019</v>
      </c>
      <c r="AC260" s="307">
        <v>2020</v>
      </c>
      <c r="AD260" s="307">
        <v>2021</v>
      </c>
      <c r="AE260" s="307">
        <v>2022</v>
      </c>
      <c r="AF260" s="307">
        <v>2023</v>
      </c>
      <c r="AG260" s="307" t="s">
        <v>4</v>
      </c>
      <c r="AH260" s="356" t="s">
        <v>165</v>
      </c>
      <c r="AI260" s="785"/>
      <c r="AJ260" s="785"/>
      <c r="AK260" s="354" t="s">
        <v>165</v>
      </c>
      <c r="AL260" s="307">
        <v>1994</v>
      </c>
      <c r="AM260" s="307">
        <v>1995</v>
      </c>
      <c r="AN260" s="307">
        <v>1996</v>
      </c>
      <c r="AO260" s="307">
        <v>1997</v>
      </c>
      <c r="AP260" s="307">
        <v>1998</v>
      </c>
      <c r="AQ260" s="307">
        <v>1999</v>
      </c>
      <c r="AR260" s="307">
        <v>2000</v>
      </c>
      <c r="AS260" s="307">
        <v>2001</v>
      </c>
      <c r="AT260" s="307">
        <v>2002</v>
      </c>
      <c r="AU260" s="307">
        <v>2003</v>
      </c>
      <c r="AV260" s="307">
        <v>2004</v>
      </c>
      <c r="AW260" s="307">
        <v>2005</v>
      </c>
      <c r="AX260" s="307">
        <v>2006</v>
      </c>
      <c r="AY260" s="307">
        <v>2007</v>
      </c>
      <c r="AZ260" s="307">
        <v>2008</v>
      </c>
      <c r="BA260" s="307">
        <v>2009</v>
      </c>
      <c r="BB260" s="307">
        <v>2010</v>
      </c>
      <c r="BC260" s="307">
        <v>2011</v>
      </c>
      <c r="BD260" s="307">
        <v>2012</v>
      </c>
      <c r="BE260" s="307">
        <v>2013</v>
      </c>
      <c r="BF260" s="307">
        <v>2014</v>
      </c>
      <c r="BG260" s="307">
        <v>2015</v>
      </c>
      <c r="BH260" s="307">
        <v>2016</v>
      </c>
      <c r="BI260" s="307">
        <v>2017</v>
      </c>
      <c r="BJ260" s="307">
        <v>2018</v>
      </c>
      <c r="BK260" s="307">
        <v>2019</v>
      </c>
      <c r="BL260" s="307">
        <v>2020</v>
      </c>
      <c r="BM260" s="307">
        <v>2021</v>
      </c>
      <c r="BN260" s="307">
        <v>2022</v>
      </c>
      <c r="BO260" s="307">
        <v>2023</v>
      </c>
      <c r="BP260" s="307" t="s">
        <v>4</v>
      </c>
      <c r="BQ260" s="356" t="s">
        <v>165</v>
      </c>
    </row>
    <row r="261" spans="2:139" s="361" customFormat="1" ht="13.5" customHeight="1" x14ac:dyDescent="0.25">
      <c r="B261" s="358" t="s">
        <v>180</v>
      </c>
      <c r="C261" s="359">
        <v>0</v>
      </c>
      <c r="D261" s="359">
        <v>0</v>
      </c>
      <c r="E261" s="359">
        <v>0</v>
      </c>
      <c r="F261" s="359">
        <v>0</v>
      </c>
      <c r="G261" s="359">
        <v>0</v>
      </c>
      <c r="H261" s="359">
        <v>0</v>
      </c>
      <c r="I261" s="359">
        <v>0</v>
      </c>
      <c r="J261" s="359">
        <v>0</v>
      </c>
      <c r="K261" s="359">
        <v>0</v>
      </c>
      <c r="L261" s="359">
        <v>3</v>
      </c>
      <c r="M261" s="359">
        <v>0</v>
      </c>
      <c r="N261" s="359">
        <v>10</v>
      </c>
      <c r="O261" s="359">
        <v>1</v>
      </c>
      <c r="P261" s="359">
        <v>1</v>
      </c>
      <c r="Q261" s="359">
        <v>1</v>
      </c>
      <c r="R261" s="359">
        <v>0</v>
      </c>
      <c r="S261" s="359">
        <v>3</v>
      </c>
      <c r="T261" s="359">
        <v>18</v>
      </c>
      <c r="U261" s="359">
        <v>0</v>
      </c>
      <c r="V261" s="359">
        <v>1</v>
      </c>
      <c r="W261" s="359">
        <v>0</v>
      </c>
      <c r="X261" s="359">
        <v>0</v>
      </c>
      <c r="Y261" s="359">
        <v>0</v>
      </c>
      <c r="Z261" s="359">
        <v>0</v>
      </c>
      <c r="AA261" s="359">
        <v>0</v>
      </c>
      <c r="AB261" s="359">
        <v>0</v>
      </c>
      <c r="AC261" s="359">
        <v>0</v>
      </c>
      <c r="AD261" s="359">
        <v>0</v>
      </c>
      <c r="AE261" s="359">
        <v>0</v>
      </c>
      <c r="AF261" s="359">
        <v>0</v>
      </c>
      <c r="AG261" s="360">
        <v>38</v>
      </c>
      <c r="AH261" s="358" t="s">
        <v>180</v>
      </c>
      <c r="AI261" s="358"/>
      <c r="AJ261" s="358"/>
      <c r="AK261" s="358" t="s">
        <v>180</v>
      </c>
      <c r="AL261" s="359">
        <v>0</v>
      </c>
      <c r="AM261" s="359">
        <v>0</v>
      </c>
      <c r="AN261" s="359">
        <v>0</v>
      </c>
      <c r="AO261" s="359">
        <v>0</v>
      </c>
      <c r="AP261" s="359">
        <v>0</v>
      </c>
      <c r="AQ261" s="359">
        <v>0</v>
      </c>
      <c r="AR261" s="359">
        <v>0</v>
      </c>
      <c r="AS261" s="359">
        <v>0</v>
      </c>
      <c r="AT261" s="359">
        <v>0</v>
      </c>
      <c r="AU261" s="359">
        <v>110891.974766846</v>
      </c>
      <c r="AV261" s="359">
        <v>0</v>
      </c>
      <c r="AW261" s="359">
        <v>429897.13240859599</v>
      </c>
      <c r="AX261" s="359">
        <v>122043.70766795801</v>
      </c>
      <c r="AY261" s="359">
        <v>1355.3293866638601</v>
      </c>
      <c r="AZ261" s="359">
        <v>22868.3878608958</v>
      </c>
      <c r="BA261" s="359">
        <v>0</v>
      </c>
      <c r="BB261" s="359">
        <v>13971.2521199851</v>
      </c>
      <c r="BC261" s="359">
        <v>55288.383534976303</v>
      </c>
      <c r="BD261" s="359">
        <v>0</v>
      </c>
      <c r="BE261" s="359">
        <v>1603.4025676712699</v>
      </c>
      <c r="BF261" s="359">
        <v>0</v>
      </c>
      <c r="BG261" s="359">
        <v>0</v>
      </c>
      <c r="BH261" s="359">
        <v>0</v>
      </c>
      <c r="BI261" s="359">
        <v>0</v>
      </c>
      <c r="BJ261" s="359">
        <v>0</v>
      </c>
      <c r="BK261" s="359">
        <v>0</v>
      </c>
      <c r="BL261" s="359">
        <v>0</v>
      </c>
      <c r="BM261" s="359">
        <v>0</v>
      </c>
      <c r="BN261" s="359">
        <v>0</v>
      </c>
      <c r="BO261" s="359">
        <v>0</v>
      </c>
      <c r="BP261" s="360">
        <v>757919.57031359232</v>
      </c>
      <c r="BQ261" s="358" t="s">
        <v>180</v>
      </c>
    </row>
    <row r="262" spans="2:139" s="365" customFormat="1" ht="13.5" customHeight="1" x14ac:dyDescent="0.25">
      <c r="B262" s="362" t="s">
        <v>168</v>
      </c>
      <c r="C262" s="363">
        <v>0</v>
      </c>
      <c r="D262" s="363">
        <v>0</v>
      </c>
      <c r="E262" s="363">
        <v>0</v>
      </c>
      <c r="F262" s="363">
        <v>0</v>
      </c>
      <c r="G262" s="363">
        <v>0</v>
      </c>
      <c r="H262" s="363">
        <v>0</v>
      </c>
      <c r="I262" s="363">
        <v>0</v>
      </c>
      <c r="J262" s="363">
        <v>16</v>
      </c>
      <c r="K262" s="363">
        <v>175</v>
      </c>
      <c r="L262" s="363">
        <v>26</v>
      </c>
      <c r="M262" s="363">
        <v>0</v>
      </c>
      <c r="N262" s="363">
        <v>58</v>
      </c>
      <c r="O262" s="363">
        <v>0</v>
      </c>
      <c r="P262" s="363">
        <v>0</v>
      </c>
      <c r="Q262" s="363">
        <v>2</v>
      </c>
      <c r="R262" s="363">
        <v>0</v>
      </c>
      <c r="S262" s="363">
        <v>0</v>
      </c>
      <c r="T262" s="363">
        <v>0</v>
      </c>
      <c r="U262" s="363">
        <v>0</v>
      </c>
      <c r="V262" s="363">
        <v>0</v>
      </c>
      <c r="W262" s="363">
        <v>0</v>
      </c>
      <c r="X262" s="363">
        <v>0</v>
      </c>
      <c r="Y262" s="363">
        <v>0</v>
      </c>
      <c r="Z262" s="363">
        <v>0</v>
      </c>
      <c r="AA262" s="363">
        <v>0</v>
      </c>
      <c r="AB262" s="363">
        <v>0</v>
      </c>
      <c r="AC262" s="363">
        <v>0</v>
      </c>
      <c r="AD262" s="363">
        <v>0</v>
      </c>
      <c r="AE262" s="363">
        <v>0</v>
      </c>
      <c r="AF262" s="363">
        <v>0</v>
      </c>
      <c r="AG262" s="364">
        <v>277</v>
      </c>
      <c r="AH262" s="362" t="s">
        <v>168</v>
      </c>
      <c r="AI262" s="358"/>
      <c r="AJ262" s="358"/>
      <c r="AK262" s="362" t="s">
        <v>168</v>
      </c>
      <c r="AL262" s="1079">
        <v>0</v>
      </c>
      <c r="AM262" s="363">
        <v>0</v>
      </c>
      <c r="AN262" s="363">
        <v>0</v>
      </c>
      <c r="AO262" s="363">
        <v>0</v>
      </c>
      <c r="AP262" s="363">
        <v>0</v>
      </c>
      <c r="AQ262" s="363">
        <v>0</v>
      </c>
      <c r="AR262" s="363">
        <v>0</v>
      </c>
      <c r="AS262" s="363">
        <v>46120.874744736997</v>
      </c>
      <c r="AT262" s="363">
        <v>1462572.79138134</v>
      </c>
      <c r="AU262" s="363">
        <v>1372369.7809864001</v>
      </c>
      <c r="AV262" s="363">
        <v>0</v>
      </c>
      <c r="AW262" s="363">
        <v>473900.59260438301</v>
      </c>
      <c r="AX262" s="363">
        <v>0</v>
      </c>
      <c r="AY262" s="363">
        <v>0</v>
      </c>
      <c r="AZ262" s="363">
        <v>2565.6069840001601</v>
      </c>
      <c r="BA262" s="363">
        <v>0</v>
      </c>
      <c r="BB262" s="363">
        <v>0</v>
      </c>
      <c r="BC262" s="363">
        <v>0</v>
      </c>
      <c r="BD262" s="363">
        <v>0</v>
      </c>
      <c r="BE262" s="363">
        <v>0</v>
      </c>
      <c r="BF262" s="363">
        <v>0</v>
      </c>
      <c r="BG262" s="363">
        <v>0</v>
      </c>
      <c r="BH262" s="363">
        <v>0</v>
      </c>
      <c r="BI262" s="363">
        <v>0</v>
      </c>
      <c r="BJ262" s="363">
        <v>0</v>
      </c>
      <c r="BK262" s="363">
        <v>0</v>
      </c>
      <c r="BL262" s="363">
        <v>0</v>
      </c>
      <c r="BM262" s="363">
        <v>0</v>
      </c>
      <c r="BN262" s="363">
        <v>0</v>
      </c>
      <c r="BO262" s="363">
        <v>0</v>
      </c>
      <c r="BP262" s="364">
        <v>3357529.6467008605</v>
      </c>
      <c r="BQ262" s="362" t="s">
        <v>168</v>
      </c>
    </row>
    <row r="263" spans="2:139" s="361" customFormat="1" ht="13.5" customHeight="1" x14ac:dyDescent="0.25">
      <c r="B263" s="358" t="s">
        <v>167</v>
      </c>
      <c r="C263" s="359">
        <v>0</v>
      </c>
      <c r="D263" s="359">
        <v>0</v>
      </c>
      <c r="E263" s="359">
        <v>0</v>
      </c>
      <c r="F263" s="359">
        <v>0</v>
      </c>
      <c r="G263" s="359">
        <v>0</v>
      </c>
      <c r="H263" s="359">
        <v>0</v>
      </c>
      <c r="I263" s="359">
        <v>0</v>
      </c>
      <c r="J263" s="359">
        <v>0</v>
      </c>
      <c r="K263" s="359">
        <v>0</v>
      </c>
      <c r="L263" s="359">
        <v>0</v>
      </c>
      <c r="M263" s="359">
        <v>0</v>
      </c>
      <c r="N263" s="359">
        <v>0</v>
      </c>
      <c r="O263" s="359">
        <v>0</v>
      </c>
      <c r="P263" s="359">
        <v>0</v>
      </c>
      <c r="Q263" s="359">
        <v>0</v>
      </c>
      <c r="R263" s="359">
        <v>0</v>
      </c>
      <c r="S263" s="359">
        <v>0</v>
      </c>
      <c r="T263" s="359">
        <v>0</v>
      </c>
      <c r="U263" s="359">
        <v>0</v>
      </c>
      <c r="V263" s="359">
        <v>0</v>
      </c>
      <c r="W263" s="359">
        <v>0</v>
      </c>
      <c r="X263" s="359">
        <v>0</v>
      </c>
      <c r="Y263" s="359">
        <v>0</v>
      </c>
      <c r="Z263" s="359">
        <v>0</v>
      </c>
      <c r="AA263" s="359">
        <v>0</v>
      </c>
      <c r="AB263" s="359">
        <v>0</v>
      </c>
      <c r="AC263" s="359">
        <v>0</v>
      </c>
      <c r="AD263" s="359">
        <v>0</v>
      </c>
      <c r="AE263" s="359">
        <v>0</v>
      </c>
      <c r="AF263" s="359">
        <v>0</v>
      </c>
      <c r="AG263" s="360">
        <v>0</v>
      </c>
      <c r="AH263" s="358" t="s">
        <v>167</v>
      </c>
      <c r="AI263" s="358"/>
      <c r="AJ263" s="358"/>
      <c r="AK263" s="358" t="s">
        <v>167</v>
      </c>
      <c r="AL263" s="359">
        <v>0</v>
      </c>
      <c r="AM263" s="359">
        <v>0</v>
      </c>
      <c r="AN263" s="359">
        <v>0</v>
      </c>
      <c r="AO263" s="359">
        <v>0</v>
      </c>
      <c r="AP263" s="359">
        <v>0</v>
      </c>
      <c r="AQ263" s="359">
        <v>0</v>
      </c>
      <c r="AR263" s="359">
        <v>0</v>
      </c>
      <c r="AS263" s="359">
        <v>0</v>
      </c>
      <c r="AT263" s="359">
        <v>0</v>
      </c>
      <c r="AU263" s="359">
        <v>0</v>
      </c>
      <c r="AV263" s="359">
        <v>0</v>
      </c>
      <c r="AW263" s="359">
        <v>0</v>
      </c>
      <c r="AX263" s="359">
        <v>0</v>
      </c>
      <c r="AY263" s="359">
        <v>0</v>
      </c>
      <c r="AZ263" s="359">
        <v>0</v>
      </c>
      <c r="BA263" s="359">
        <v>0</v>
      </c>
      <c r="BB263" s="359">
        <v>0</v>
      </c>
      <c r="BC263" s="359">
        <v>0</v>
      </c>
      <c r="BD263" s="359">
        <v>0</v>
      </c>
      <c r="BE263" s="359">
        <v>0</v>
      </c>
      <c r="BF263" s="359">
        <v>0</v>
      </c>
      <c r="BG263" s="359">
        <v>0</v>
      </c>
      <c r="BH263" s="359">
        <v>0</v>
      </c>
      <c r="BI263" s="359">
        <v>0</v>
      </c>
      <c r="BJ263" s="359">
        <v>0</v>
      </c>
      <c r="BK263" s="359">
        <v>0</v>
      </c>
      <c r="BL263" s="359">
        <v>0</v>
      </c>
      <c r="BM263" s="359">
        <v>0</v>
      </c>
      <c r="BN263" s="359">
        <v>0</v>
      </c>
      <c r="BO263" s="359">
        <v>0</v>
      </c>
      <c r="BP263" s="360">
        <v>0</v>
      </c>
      <c r="BQ263" s="358" t="s">
        <v>167</v>
      </c>
    </row>
    <row r="264" spans="2:139" s="365" customFormat="1" ht="13.5" customHeight="1" x14ac:dyDescent="0.25">
      <c r="B264" s="362" t="s">
        <v>169</v>
      </c>
      <c r="C264" s="363">
        <v>0</v>
      </c>
      <c r="D264" s="363">
        <v>0</v>
      </c>
      <c r="E264" s="363">
        <v>0</v>
      </c>
      <c r="F264" s="363">
        <v>0</v>
      </c>
      <c r="G264" s="363">
        <v>0</v>
      </c>
      <c r="H264" s="363">
        <v>0</v>
      </c>
      <c r="I264" s="363">
        <v>0</v>
      </c>
      <c r="J264" s="363">
        <v>0</v>
      </c>
      <c r="K264" s="363">
        <v>0</v>
      </c>
      <c r="L264" s="363">
        <v>0</v>
      </c>
      <c r="M264" s="363">
        <v>0</v>
      </c>
      <c r="N264" s="363">
        <v>0</v>
      </c>
      <c r="O264" s="363">
        <v>0</v>
      </c>
      <c r="P264" s="363">
        <v>0</v>
      </c>
      <c r="Q264" s="363">
        <v>0</v>
      </c>
      <c r="R264" s="363">
        <v>0</v>
      </c>
      <c r="S264" s="363">
        <v>0</v>
      </c>
      <c r="T264" s="363">
        <v>0</v>
      </c>
      <c r="U264" s="363">
        <v>0</v>
      </c>
      <c r="V264" s="363">
        <v>0</v>
      </c>
      <c r="W264" s="363">
        <v>0</v>
      </c>
      <c r="X264" s="363">
        <v>0</v>
      </c>
      <c r="Y264" s="363">
        <v>0</v>
      </c>
      <c r="Z264" s="363">
        <v>0</v>
      </c>
      <c r="AA264" s="363">
        <v>0</v>
      </c>
      <c r="AB264" s="363">
        <v>0</v>
      </c>
      <c r="AC264" s="363">
        <v>0</v>
      </c>
      <c r="AD264" s="363">
        <v>0</v>
      </c>
      <c r="AE264" s="363">
        <v>0</v>
      </c>
      <c r="AF264" s="363">
        <v>0</v>
      </c>
      <c r="AG264" s="364">
        <v>0</v>
      </c>
      <c r="AH264" s="362" t="s">
        <v>169</v>
      </c>
      <c r="AI264" s="358"/>
      <c r="AJ264" s="358"/>
      <c r="AK264" s="362" t="s">
        <v>169</v>
      </c>
      <c r="AL264" s="1079">
        <v>0</v>
      </c>
      <c r="AM264" s="363">
        <v>0</v>
      </c>
      <c r="AN264" s="363">
        <v>0</v>
      </c>
      <c r="AO264" s="363">
        <v>0</v>
      </c>
      <c r="AP264" s="363">
        <v>0</v>
      </c>
      <c r="AQ264" s="363">
        <v>0</v>
      </c>
      <c r="AR264" s="363">
        <v>0</v>
      </c>
      <c r="AS264" s="363">
        <v>0</v>
      </c>
      <c r="AT264" s="363">
        <v>0</v>
      </c>
      <c r="AU264" s="363">
        <v>0</v>
      </c>
      <c r="AV264" s="363">
        <v>0</v>
      </c>
      <c r="AW264" s="363">
        <v>0</v>
      </c>
      <c r="AX264" s="363">
        <v>0</v>
      </c>
      <c r="AY264" s="363">
        <v>0</v>
      </c>
      <c r="AZ264" s="363">
        <v>0</v>
      </c>
      <c r="BA264" s="363">
        <v>0</v>
      </c>
      <c r="BB264" s="363">
        <v>0</v>
      </c>
      <c r="BC264" s="363">
        <v>0</v>
      </c>
      <c r="BD264" s="363">
        <v>0</v>
      </c>
      <c r="BE264" s="363">
        <v>0</v>
      </c>
      <c r="BF264" s="363">
        <v>0</v>
      </c>
      <c r="BG264" s="363">
        <v>0</v>
      </c>
      <c r="BH264" s="363">
        <v>0</v>
      </c>
      <c r="BI264" s="363">
        <v>0</v>
      </c>
      <c r="BJ264" s="363">
        <v>0</v>
      </c>
      <c r="BK264" s="363">
        <v>0</v>
      </c>
      <c r="BL264" s="363">
        <v>0</v>
      </c>
      <c r="BM264" s="363">
        <v>0</v>
      </c>
      <c r="BN264" s="363">
        <v>0</v>
      </c>
      <c r="BO264" s="363">
        <v>0</v>
      </c>
      <c r="BP264" s="364">
        <v>0</v>
      </c>
      <c r="BQ264" s="362" t="s">
        <v>169</v>
      </c>
    </row>
    <row r="265" spans="2:139" s="361" customFormat="1" ht="13.5" customHeight="1" x14ac:dyDescent="0.25">
      <c r="B265" s="358" t="s">
        <v>166</v>
      </c>
      <c r="C265" s="359">
        <v>119</v>
      </c>
      <c r="D265" s="359">
        <v>21</v>
      </c>
      <c r="E265" s="359">
        <v>39</v>
      </c>
      <c r="F265" s="359">
        <v>35</v>
      </c>
      <c r="G265" s="359">
        <v>112</v>
      </c>
      <c r="H265" s="359">
        <v>60</v>
      </c>
      <c r="I265" s="359">
        <v>164</v>
      </c>
      <c r="J265" s="359">
        <v>209</v>
      </c>
      <c r="K265" s="359">
        <v>12</v>
      </c>
      <c r="L265" s="359">
        <v>5</v>
      </c>
      <c r="M265" s="359">
        <v>2</v>
      </c>
      <c r="N265" s="359">
        <v>19</v>
      </c>
      <c r="O265" s="359">
        <v>46</v>
      </c>
      <c r="P265" s="359">
        <v>20</v>
      </c>
      <c r="Q265" s="359">
        <v>88</v>
      </c>
      <c r="R265" s="359">
        <v>11</v>
      </c>
      <c r="S265" s="359">
        <v>2</v>
      </c>
      <c r="T265" s="359">
        <v>1</v>
      </c>
      <c r="U265" s="359">
        <v>1</v>
      </c>
      <c r="V265" s="359">
        <v>1</v>
      </c>
      <c r="W265" s="359">
        <v>1</v>
      </c>
      <c r="X265" s="359">
        <v>1</v>
      </c>
      <c r="Y265" s="359">
        <v>0</v>
      </c>
      <c r="Z265" s="359">
        <v>0</v>
      </c>
      <c r="AA265" s="359">
        <v>0</v>
      </c>
      <c r="AB265" s="359">
        <v>0</v>
      </c>
      <c r="AC265" s="359">
        <v>0</v>
      </c>
      <c r="AD265" s="359">
        <v>0</v>
      </c>
      <c r="AE265" s="359">
        <v>0</v>
      </c>
      <c r="AF265" s="359">
        <v>0</v>
      </c>
      <c r="AG265" s="360">
        <v>969</v>
      </c>
      <c r="AH265" s="358" t="s">
        <v>166</v>
      </c>
      <c r="AI265" s="358"/>
      <c r="AJ265" s="358"/>
      <c r="AK265" s="358" t="s">
        <v>166</v>
      </c>
      <c r="AL265" s="359">
        <v>1171713.84217191</v>
      </c>
      <c r="AM265" s="359">
        <v>181798.492727167</v>
      </c>
      <c r="AN265" s="359">
        <v>1155824.6538975199</v>
      </c>
      <c r="AO265" s="359">
        <v>1147587.9550121899</v>
      </c>
      <c r="AP265" s="359">
        <v>792124.45036847505</v>
      </c>
      <c r="AQ265" s="359">
        <v>1713679.82713504</v>
      </c>
      <c r="AR265" s="359">
        <v>1392173.61322975</v>
      </c>
      <c r="AS265" s="359">
        <v>3569394.26415207</v>
      </c>
      <c r="AT265" s="359">
        <v>180509.057237117</v>
      </c>
      <c r="AU265" s="359">
        <v>31046.349613101698</v>
      </c>
      <c r="AV265" s="359">
        <v>56601.303112536101</v>
      </c>
      <c r="AW265" s="359">
        <v>72938.413194082896</v>
      </c>
      <c r="AX265" s="359">
        <v>472603.89415931603</v>
      </c>
      <c r="AY265" s="359">
        <v>150563.05067793201</v>
      </c>
      <c r="AZ265" s="359">
        <v>3229524.7947969502</v>
      </c>
      <c r="BA265" s="359">
        <v>245864.323987193</v>
      </c>
      <c r="BB265" s="359">
        <v>47425.5282447602</v>
      </c>
      <c r="BC265" s="359">
        <v>1694.7481733499999</v>
      </c>
      <c r="BD265" s="359">
        <v>7441.6291753538799</v>
      </c>
      <c r="BE265" s="359">
        <v>37973.2168947346</v>
      </c>
      <c r="BF265" s="359">
        <v>1265.24444050498</v>
      </c>
      <c r="BG265" s="359">
        <v>762.31207444066297</v>
      </c>
      <c r="BH265" s="359">
        <v>0</v>
      </c>
      <c r="BI265" s="359">
        <v>0</v>
      </c>
      <c r="BJ265" s="359">
        <v>0</v>
      </c>
      <c r="BK265" s="359">
        <v>0</v>
      </c>
      <c r="BL265" s="359">
        <v>0</v>
      </c>
      <c r="BM265" s="359">
        <v>0</v>
      </c>
      <c r="BN265" s="359">
        <v>0</v>
      </c>
      <c r="BO265" s="359">
        <v>0</v>
      </c>
      <c r="BP265" s="360">
        <v>15660510.964475498</v>
      </c>
      <c r="BQ265" s="358" t="s">
        <v>166</v>
      </c>
    </row>
    <row r="266" spans="2:139" s="365" customFormat="1" ht="13.5" customHeight="1" x14ac:dyDescent="0.25">
      <c r="B266" s="362" t="s">
        <v>198</v>
      </c>
      <c r="C266" s="363">
        <v>0</v>
      </c>
      <c r="D266" s="363">
        <v>0</v>
      </c>
      <c r="E266" s="363">
        <v>6</v>
      </c>
      <c r="F266" s="363">
        <v>3</v>
      </c>
      <c r="G266" s="363">
        <v>0</v>
      </c>
      <c r="H266" s="363">
        <v>0</v>
      </c>
      <c r="I266" s="363">
        <v>0</v>
      </c>
      <c r="J266" s="363">
        <v>0</v>
      </c>
      <c r="K266" s="363">
        <v>0</v>
      </c>
      <c r="L266" s="363">
        <v>8</v>
      </c>
      <c r="M266" s="363">
        <v>4</v>
      </c>
      <c r="N266" s="363">
        <v>1</v>
      </c>
      <c r="O266" s="363">
        <v>0</v>
      </c>
      <c r="P266" s="363">
        <v>0</v>
      </c>
      <c r="Q266" s="363">
        <v>0</v>
      </c>
      <c r="R266" s="363">
        <v>0</v>
      </c>
      <c r="S266" s="363">
        <v>0</v>
      </c>
      <c r="T266" s="363">
        <v>0</v>
      </c>
      <c r="U266" s="363">
        <v>0</v>
      </c>
      <c r="V266" s="363">
        <v>0</v>
      </c>
      <c r="W266" s="363">
        <v>0</v>
      </c>
      <c r="X266" s="363">
        <v>0</v>
      </c>
      <c r="Y266" s="363">
        <v>0</v>
      </c>
      <c r="Z266" s="363">
        <v>0</v>
      </c>
      <c r="AA266" s="363">
        <v>0</v>
      </c>
      <c r="AB266" s="363">
        <v>0</v>
      </c>
      <c r="AC266" s="363">
        <v>0</v>
      </c>
      <c r="AD266" s="363">
        <v>0</v>
      </c>
      <c r="AE266" s="363">
        <v>0</v>
      </c>
      <c r="AF266" s="363">
        <v>0</v>
      </c>
      <c r="AG266" s="364">
        <v>22</v>
      </c>
      <c r="AH266" s="362" t="s">
        <v>198</v>
      </c>
      <c r="AI266" s="358"/>
      <c r="AJ266" s="358"/>
      <c r="AK266" s="362" t="s">
        <v>198</v>
      </c>
      <c r="AL266" s="1079">
        <v>0</v>
      </c>
      <c r="AM266" s="363">
        <v>0</v>
      </c>
      <c r="AN266" s="363">
        <v>55372.999947646</v>
      </c>
      <c r="AO266" s="363">
        <v>2007.72540773642</v>
      </c>
      <c r="AP266" s="363">
        <v>0</v>
      </c>
      <c r="AQ266" s="363">
        <v>0</v>
      </c>
      <c r="AR266" s="363">
        <v>0</v>
      </c>
      <c r="AS266" s="363">
        <v>0</v>
      </c>
      <c r="AT266" s="363">
        <v>0</v>
      </c>
      <c r="AU266" s="363">
        <v>47805.067849717503</v>
      </c>
      <c r="AV266" s="363">
        <v>11688.2448964046</v>
      </c>
      <c r="AW266" s="363">
        <v>725.34179274466499</v>
      </c>
      <c r="AX266" s="363">
        <v>0</v>
      </c>
      <c r="AY266" s="363">
        <v>0</v>
      </c>
      <c r="AZ266" s="363">
        <v>0</v>
      </c>
      <c r="BA266" s="363">
        <v>0</v>
      </c>
      <c r="BB266" s="363">
        <v>0</v>
      </c>
      <c r="BC266" s="363">
        <v>0</v>
      </c>
      <c r="BD266" s="363">
        <v>0</v>
      </c>
      <c r="BE266" s="363">
        <v>0</v>
      </c>
      <c r="BF266" s="363">
        <v>0</v>
      </c>
      <c r="BG266" s="363">
        <v>0</v>
      </c>
      <c r="BH266" s="363">
        <v>0</v>
      </c>
      <c r="BI266" s="363">
        <v>0</v>
      </c>
      <c r="BJ266" s="363">
        <v>0</v>
      </c>
      <c r="BK266" s="363">
        <v>0</v>
      </c>
      <c r="BL266" s="363">
        <v>0</v>
      </c>
      <c r="BM266" s="363">
        <v>0</v>
      </c>
      <c r="BN266" s="363">
        <v>0</v>
      </c>
      <c r="BO266" s="363">
        <v>0</v>
      </c>
      <c r="BP266" s="364">
        <v>117599.3798942492</v>
      </c>
      <c r="BQ266" s="362" t="s">
        <v>198</v>
      </c>
    </row>
    <row r="267" spans="2:139" s="361" customFormat="1" ht="13.5" customHeight="1" x14ac:dyDescent="0.25">
      <c r="B267" s="358" t="s">
        <v>170</v>
      </c>
      <c r="C267" s="359">
        <v>0</v>
      </c>
      <c r="D267" s="359">
        <v>0</v>
      </c>
      <c r="E267" s="359">
        <v>0</v>
      </c>
      <c r="F267" s="359">
        <v>0</v>
      </c>
      <c r="G267" s="359">
        <v>0</v>
      </c>
      <c r="H267" s="359">
        <v>0</v>
      </c>
      <c r="I267" s="359">
        <v>0</v>
      </c>
      <c r="J267" s="359">
        <v>0</v>
      </c>
      <c r="K267" s="359">
        <v>0</v>
      </c>
      <c r="L267" s="359">
        <v>0</v>
      </c>
      <c r="M267" s="359">
        <v>5</v>
      </c>
      <c r="N267" s="359">
        <v>15</v>
      </c>
      <c r="O267" s="359">
        <v>0</v>
      </c>
      <c r="P267" s="359">
        <v>0</v>
      </c>
      <c r="Q267" s="359">
        <v>0</v>
      </c>
      <c r="R267" s="359">
        <v>0</v>
      </c>
      <c r="S267" s="359">
        <v>0</v>
      </c>
      <c r="T267" s="359">
        <v>0</v>
      </c>
      <c r="U267" s="359">
        <v>0</v>
      </c>
      <c r="V267" s="359">
        <v>0</v>
      </c>
      <c r="W267" s="359">
        <v>0</v>
      </c>
      <c r="X267" s="359">
        <v>0</v>
      </c>
      <c r="Y267" s="359">
        <v>0</v>
      </c>
      <c r="Z267" s="359">
        <v>0</v>
      </c>
      <c r="AA267" s="359">
        <v>0</v>
      </c>
      <c r="AB267" s="359">
        <v>0</v>
      </c>
      <c r="AC267" s="359">
        <v>0</v>
      </c>
      <c r="AD267" s="359">
        <v>0</v>
      </c>
      <c r="AE267" s="359">
        <v>0</v>
      </c>
      <c r="AF267" s="359">
        <v>0</v>
      </c>
      <c r="AG267" s="360">
        <v>20</v>
      </c>
      <c r="AH267" s="358" t="s">
        <v>170</v>
      </c>
      <c r="AI267" s="358"/>
      <c r="AJ267" s="358"/>
      <c r="AK267" s="358" t="s">
        <v>170</v>
      </c>
      <c r="AL267" s="359">
        <v>0</v>
      </c>
      <c r="AM267" s="359">
        <v>0</v>
      </c>
      <c r="AN267" s="359">
        <v>0</v>
      </c>
      <c r="AO267" s="359">
        <v>0</v>
      </c>
      <c r="AP267" s="359">
        <v>0</v>
      </c>
      <c r="AQ267" s="359">
        <v>0</v>
      </c>
      <c r="AR267" s="359">
        <v>0</v>
      </c>
      <c r="AS267" s="359">
        <v>0</v>
      </c>
      <c r="AT267" s="359">
        <v>0</v>
      </c>
      <c r="AU267" s="359">
        <v>0</v>
      </c>
      <c r="AV267" s="359">
        <v>22332.928457524202</v>
      </c>
      <c r="AW267" s="359">
        <v>899089.45033560402</v>
      </c>
      <c r="AX267" s="359">
        <v>0</v>
      </c>
      <c r="AY267" s="359">
        <v>0</v>
      </c>
      <c r="AZ267" s="359">
        <v>0</v>
      </c>
      <c r="BA267" s="359">
        <v>0</v>
      </c>
      <c r="BB267" s="359">
        <v>0</v>
      </c>
      <c r="BC267" s="359">
        <v>0</v>
      </c>
      <c r="BD267" s="359">
        <v>0</v>
      </c>
      <c r="BE267" s="359">
        <v>0</v>
      </c>
      <c r="BF267" s="359">
        <v>0</v>
      </c>
      <c r="BG267" s="359">
        <v>0</v>
      </c>
      <c r="BH267" s="359">
        <v>0</v>
      </c>
      <c r="BI267" s="359">
        <v>0</v>
      </c>
      <c r="BJ267" s="359">
        <v>0</v>
      </c>
      <c r="BK267" s="359">
        <v>0</v>
      </c>
      <c r="BL267" s="359">
        <v>0</v>
      </c>
      <c r="BM267" s="359">
        <v>0</v>
      </c>
      <c r="BN267" s="359">
        <v>0</v>
      </c>
      <c r="BO267" s="359">
        <v>0</v>
      </c>
      <c r="BP267" s="360">
        <v>921422.37879312818</v>
      </c>
      <c r="BQ267" s="358" t="s">
        <v>170</v>
      </c>
    </row>
    <row r="268" spans="2:139" s="365" customFormat="1" ht="13.5" customHeight="1" x14ac:dyDescent="0.25">
      <c r="B268" s="362" t="s">
        <v>171</v>
      </c>
      <c r="C268" s="363">
        <v>1</v>
      </c>
      <c r="D268" s="363">
        <v>0</v>
      </c>
      <c r="E268" s="363">
        <v>0</v>
      </c>
      <c r="F268" s="363">
        <v>0</v>
      </c>
      <c r="G268" s="363">
        <v>0</v>
      </c>
      <c r="H268" s="363">
        <v>0</v>
      </c>
      <c r="I268" s="363">
        <v>0</v>
      </c>
      <c r="J268" s="363">
        <v>0</v>
      </c>
      <c r="K268" s="363">
        <v>0</v>
      </c>
      <c r="L268" s="363">
        <v>0</v>
      </c>
      <c r="M268" s="363">
        <v>0</v>
      </c>
      <c r="N268" s="363">
        <v>0</v>
      </c>
      <c r="O268" s="363">
        <v>0</v>
      </c>
      <c r="P268" s="363">
        <v>0</v>
      </c>
      <c r="Q268" s="363">
        <v>0</v>
      </c>
      <c r="R268" s="363">
        <v>0</v>
      </c>
      <c r="S268" s="363">
        <v>0</v>
      </c>
      <c r="T268" s="363">
        <v>0</v>
      </c>
      <c r="U268" s="363">
        <v>0</v>
      </c>
      <c r="V268" s="363">
        <v>0</v>
      </c>
      <c r="W268" s="363">
        <v>0</v>
      </c>
      <c r="X268" s="363">
        <v>0</v>
      </c>
      <c r="Y268" s="363">
        <v>0</v>
      </c>
      <c r="Z268" s="363">
        <v>0</v>
      </c>
      <c r="AA268" s="363">
        <v>0</v>
      </c>
      <c r="AB268" s="363">
        <v>0</v>
      </c>
      <c r="AC268" s="363">
        <v>0</v>
      </c>
      <c r="AD268" s="363">
        <v>0</v>
      </c>
      <c r="AE268" s="363">
        <v>0</v>
      </c>
      <c r="AF268" s="363">
        <v>0</v>
      </c>
      <c r="AG268" s="364">
        <v>1</v>
      </c>
      <c r="AH268" s="362" t="s">
        <v>171</v>
      </c>
      <c r="AI268" s="358"/>
      <c r="AJ268" s="358"/>
      <c r="AK268" s="362" t="s">
        <v>171</v>
      </c>
      <c r="AL268" s="1079">
        <v>1018.07535775436</v>
      </c>
      <c r="AM268" s="363">
        <v>0</v>
      </c>
      <c r="AN268" s="363">
        <v>0</v>
      </c>
      <c r="AO268" s="363">
        <v>0</v>
      </c>
      <c r="AP268" s="363">
        <v>0</v>
      </c>
      <c r="AQ268" s="363">
        <v>0</v>
      </c>
      <c r="AR268" s="363">
        <v>0</v>
      </c>
      <c r="AS268" s="363">
        <v>0</v>
      </c>
      <c r="AT268" s="363">
        <v>0</v>
      </c>
      <c r="AU268" s="363">
        <v>0</v>
      </c>
      <c r="AV268" s="363">
        <v>0</v>
      </c>
      <c r="AW268" s="363">
        <v>0</v>
      </c>
      <c r="AX268" s="363">
        <v>0</v>
      </c>
      <c r="AY268" s="363">
        <v>0</v>
      </c>
      <c r="AZ268" s="363">
        <v>0</v>
      </c>
      <c r="BA268" s="363">
        <v>0</v>
      </c>
      <c r="BB268" s="363">
        <v>0</v>
      </c>
      <c r="BC268" s="363">
        <v>0</v>
      </c>
      <c r="BD268" s="363">
        <v>0</v>
      </c>
      <c r="BE268" s="363">
        <v>0</v>
      </c>
      <c r="BF268" s="363">
        <v>0</v>
      </c>
      <c r="BG268" s="363">
        <v>0</v>
      </c>
      <c r="BH268" s="363">
        <v>0</v>
      </c>
      <c r="BI268" s="363">
        <v>0</v>
      </c>
      <c r="BJ268" s="363">
        <v>0</v>
      </c>
      <c r="BK268" s="363">
        <v>0</v>
      </c>
      <c r="BL268" s="363">
        <v>0</v>
      </c>
      <c r="BM268" s="363">
        <v>0</v>
      </c>
      <c r="BN268" s="363">
        <v>0</v>
      </c>
      <c r="BO268" s="363">
        <v>0</v>
      </c>
      <c r="BP268" s="364">
        <v>1018.07535775436</v>
      </c>
      <c r="BQ268" s="362" t="s">
        <v>171</v>
      </c>
    </row>
    <row r="269" spans="2:139" s="361" customFormat="1" ht="13.5" customHeight="1" x14ac:dyDescent="0.25">
      <c r="B269" s="358" t="s">
        <v>173</v>
      </c>
      <c r="C269" s="359">
        <v>25</v>
      </c>
      <c r="D269" s="359">
        <v>4</v>
      </c>
      <c r="E269" s="359">
        <v>0</v>
      </c>
      <c r="F269" s="359">
        <v>1</v>
      </c>
      <c r="G269" s="359">
        <v>2</v>
      </c>
      <c r="H269" s="359">
        <v>0</v>
      </c>
      <c r="I269" s="359">
        <v>38</v>
      </c>
      <c r="J269" s="359">
        <v>17</v>
      </c>
      <c r="K269" s="359">
        <v>2</v>
      </c>
      <c r="L269" s="359">
        <v>0</v>
      </c>
      <c r="M269" s="359">
        <v>0</v>
      </c>
      <c r="N269" s="359">
        <v>1</v>
      </c>
      <c r="O269" s="359">
        <v>0</v>
      </c>
      <c r="P269" s="359">
        <v>0</v>
      </c>
      <c r="Q269" s="359">
        <v>0</v>
      </c>
      <c r="R269" s="359">
        <v>0</v>
      </c>
      <c r="S269" s="359">
        <v>0</v>
      </c>
      <c r="T269" s="359">
        <v>0</v>
      </c>
      <c r="U269" s="359">
        <v>0</v>
      </c>
      <c r="V269" s="359">
        <v>0</v>
      </c>
      <c r="W269" s="359">
        <v>0</v>
      </c>
      <c r="X269" s="359">
        <v>0</v>
      </c>
      <c r="Y269" s="359">
        <v>0</v>
      </c>
      <c r="Z269" s="359">
        <v>8</v>
      </c>
      <c r="AA269" s="359">
        <v>0</v>
      </c>
      <c r="AB269" s="359">
        <v>0</v>
      </c>
      <c r="AC269" s="359">
        <v>0</v>
      </c>
      <c r="AD269" s="359">
        <v>0</v>
      </c>
      <c r="AE269" s="359">
        <v>0</v>
      </c>
      <c r="AF269" s="359">
        <v>0</v>
      </c>
      <c r="AG269" s="360">
        <v>98</v>
      </c>
      <c r="AH269" s="358" t="s">
        <v>173</v>
      </c>
      <c r="AI269" s="358"/>
      <c r="AJ269" s="358"/>
      <c r="AK269" s="358" t="s">
        <v>173</v>
      </c>
      <c r="AL269" s="359">
        <v>135084.22742676901</v>
      </c>
      <c r="AM269" s="359">
        <v>259094.49150599301</v>
      </c>
      <c r="AN269" s="359">
        <v>0</v>
      </c>
      <c r="AO269" s="359">
        <v>31123.8914503575</v>
      </c>
      <c r="AP269" s="359">
        <v>165654.425516861</v>
      </c>
      <c r="AQ269" s="359">
        <v>0</v>
      </c>
      <c r="AR269" s="359">
        <v>1613956.69755939</v>
      </c>
      <c r="AS269" s="359">
        <v>149938.896071355</v>
      </c>
      <c r="AT269" s="359">
        <v>17171.5170004756</v>
      </c>
      <c r="AU269" s="359">
        <v>0</v>
      </c>
      <c r="AV269" s="359">
        <v>0</v>
      </c>
      <c r="AW269" s="359">
        <v>39007.353737675599</v>
      </c>
      <c r="AX269" s="359">
        <v>0</v>
      </c>
      <c r="AY269" s="359">
        <v>0</v>
      </c>
      <c r="AZ269" s="359">
        <v>0</v>
      </c>
      <c r="BA269" s="359">
        <v>0</v>
      </c>
      <c r="BB269" s="359">
        <v>0</v>
      </c>
      <c r="BC269" s="359">
        <v>0</v>
      </c>
      <c r="BD269" s="359">
        <v>0</v>
      </c>
      <c r="BE269" s="359">
        <v>0</v>
      </c>
      <c r="BF269" s="359">
        <v>0</v>
      </c>
      <c r="BG269" s="359">
        <v>0</v>
      </c>
      <c r="BH269" s="359">
        <v>0</v>
      </c>
      <c r="BI269" s="359">
        <v>44005.863027790503</v>
      </c>
      <c r="BJ269" s="359">
        <v>0</v>
      </c>
      <c r="BK269" s="359">
        <v>0</v>
      </c>
      <c r="BL269" s="359">
        <v>0</v>
      </c>
      <c r="BM269" s="359">
        <v>0</v>
      </c>
      <c r="BN269" s="359">
        <v>0</v>
      </c>
      <c r="BO269" s="359">
        <v>0</v>
      </c>
      <c r="BP269" s="360">
        <v>2455037.3632966671</v>
      </c>
      <c r="BQ269" s="358" t="s">
        <v>173</v>
      </c>
    </row>
    <row r="270" spans="2:139" s="365" customFormat="1" ht="13.5" customHeight="1" x14ac:dyDescent="0.25">
      <c r="B270" s="362" t="s">
        <v>213</v>
      </c>
      <c r="C270" s="363">
        <v>80</v>
      </c>
      <c r="D270" s="363">
        <v>179</v>
      </c>
      <c r="E270" s="363">
        <v>181</v>
      </c>
      <c r="F270" s="363">
        <v>244</v>
      </c>
      <c r="G270" s="363">
        <v>96</v>
      </c>
      <c r="H270" s="363">
        <v>421</v>
      </c>
      <c r="I270" s="363">
        <v>786</v>
      </c>
      <c r="J270" s="363">
        <v>208</v>
      </c>
      <c r="K270" s="363">
        <v>612</v>
      </c>
      <c r="L270" s="363">
        <v>54</v>
      </c>
      <c r="M270" s="363">
        <v>28</v>
      </c>
      <c r="N270" s="363">
        <v>146</v>
      </c>
      <c r="O270" s="363">
        <v>256</v>
      </c>
      <c r="P270" s="363">
        <v>358</v>
      </c>
      <c r="Q270" s="363">
        <v>986</v>
      </c>
      <c r="R270" s="363">
        <v>154</v>
      </c>
      <c r="S270" s="363">
        <v>29</v>
      </c>
      <c r="T270" s="363">
        <v>1</v>
      </c>
      <c r="U270" s="363">
        <v>4</v>
      </c>
      <c r="V270" s="363">
        <v>7</v>
      </c>
      <c r="W270" s="363">
        <v>9</v>
      </c>
      <c r="X270" s="363">
        <v>10</v>
      </c>
      <c r="Y270" s="363">
        <v>8</v>
      </c>
      <c r="Z270" s="363">
        <v>0</v>
      </c>
      <c r="AA270" s="363">
        <v>0</v>
      </c>
      <c r="AB270" s="363">
        <v>0</v>
      </c>
      <c r="AC270" s="363">
        <v>0</v>
      </c>
      <c r="AD270" s="363">
        <v>0</v>
      </c>
      <c r="AE270" s="363">
        <v>0</v>
      </c>
      <c r="AF270" s="363">
        <v>0</v>
      </c>
      <c r="AG270" s="364">
        <v>4857</v>
      </c>
      <c r="AH270" s="362" t="s">
        <v>213</v>
      </c>
      <c r="AI270" s="358"/>
      <c r="AJ270" s="358"/>
      <c r="AK270" s="362" t="s">
        <v>213</v>
      </c>
      <c r="AL270" s="1079">
        <v>321753.14508443599</v>
      </c>
      <c r="AM270" s="363">
        <v>1787179.5039456801</v>
      </c>
      <c r="AN270" s="363">
        <v>8051169.7097853003</v>
      </c>
      <c r="AO270" s="363">
        <v>5679409.5033429302</v>
      </c>
      <c r="AP270" s="363">
        <v>1865982.77460385</v>
      </c>
      <c r="AQ270" s="363">
        <v>4139692.8450464602</v>
      </c>
      <c r="AR270" s="363">
        <v>13170784.9262431</v>
      </c>
      <c r="AS270" s="363">
        <v>3176816.7970241401</v>
      </c>
      <c r="AT270" s="363">
        <v>5904705.2201548796</v>
      </c>
      <c r="AU270" s="363">
        <v>835301.54307561903</v>
      </c>
      <c r="AV270" s="363">
        <v>319411.104081842</v>
      </c>
      <c r="AW270" s="363">
        <v>1413347.0824019299</v>
      </c>
      <c r="AX270" s="363">
        <v>3215933.8786137099</v>
      </c>
      <c r="AY270" s="363">
        <v>3029524.4192516999</v>
      </c>
      <c r="AZ270" s="363">
        <v>17914337.884248398</v>
      </c>
      <c r="BA270" s="363">
        <v>2346708.4008547398</v>
      </c>
      <c r="BB270" s="363">
        <v>366363.27738445502</v>
      </c>
      <c r="BC270" s="363">
        <v>5307.61706701603</v>
      </c>
      <c r="BD270" s="363">
        <v>52243.131255153297</v>
      </c>
      <c r="BE270" s="363">
        <v>151760.785032852</v>
      </c>
      <c r="BF270" s="363">
        <v>823379.92670877196</v>
      </c>
      <c r="BG270" s="363">
        <v>1121725.3861728399</v>
      </c>
      <c r="BH270" s="363">
        <v>77035.667725472405</v>
      </c>
      <c r="BI270" s="363">
        <v>0</v>
      </c>
      <c r="BJ270" s="363">
        <v>0</v>
      </c>
      <c r="BK270" s="363">
        <v>0</v>
      </c>
      <c r="BL270" s="363">
        <v>0</v>
      </c>
      <c r="BM270" s="363">
        <v>0</v>
      </c>
      <c r="BN270" s="363">
        <v>0</v>
      </c>
      <c r="BO270" s="363">
        <v>0</v>
      </c>
      <c r="BP270" s="364">
        <v>75769874.529105291</v>
      </c>
      <c r="BQ270" s="362" t="s">
        <v>213</v>
      </c>
    </row>
    <row r="271" spans="2:139" s="361" customFormat="1" ht="13.5" customHeight="1" x14ac:dyDescent="0.25">
      <c r="B271" s="358" t="s">
        <v>174</v>
      </c>
      <c r="C271" s="359">
        <v>0</v>
      </c>
      <c r="D271" s="359">
        <v>0</v>
      </c>
      <c r="E271" s="359">
        <v>0</v>
      </c>
      <c r="F271" s="359">
        <v>0</v>
      </c>
      <c r="G271" s="359">
        <v>0</v>
      </c>
      <c r="H271" s="359">
        <v>0</v>
      </c>
      <c r="I271" s="359">
        <v>2</v>
      </c>
      <c r="J271" s="359">
        <v>0</v>
      </c>
      <c r="K271" s="359">
        <v>3</v>
      </c>
      <c r="L271" s="359">
        <v>0</v>
      </c>
      <c r="M271" s="359">
        <v>2</v>
      </c>
      <c r="N271" s="359">
        <v>0</v>
      </c>
      <c r="O271" s="359">
        <v>0</v>
      </c>
      <c r="P271" s="359">
        <v>0</v>
      </c>
      <c r="Q271" s="359">
        <v>0</v>
      </c>
      <c r="R271" s="359">
        <v>847</v>
      </c>
      <c r="S271" s="359">
        <v>0</v>
      </c>
      <c r="T271" s="359">
        <v>0</v>
      </c>
      <c r="U271" s="359">
        <v>0</v>
      </c>
      <c r="V271" s="359">
        <v>0</v>
      </c>
      <c r="W271" s="359">
        <v>0</v>
      </c>
      <c r="X271" s="359">
        <v>0</v>
      </c>
      <c r="Y271" s="359">
        <v>0</v>
      </c>
      <c r="Z271" s="359">
        <v>0</v>
      </c>
      <c r="AA271" s="359">
        <v>0</v>
      </c>
      <c r="AB271" s="359">
        <v>0</v>
      </c>
      <c r="AC271" s="359">
        <v>0</v>
      </c>
      <c r="AD271" s="359">
        <v>0</v>
      </c>
      <c r="AE271" s="359">
        <v>0</v>
      </c>
      <c r="AF271" s="359">
        <v>0</v>
      </c>
      <c r="AG271" s="360">
        <v>854</v>
      </c>
      <c r="AH271" s="358" t="s">
        <v>174</v>
      </c>
      <c r="AI271" s="358"/>
      <c r="AJ271" s="358"/>
      <c r="AK271" s="358" t="s">
        <v>174</v>
      </c>
      <c r="AL271" s="359">
        <v>0</v>
      </c>
      <c r="AM271" s="359">
        <v>0</v>
      </c>
      <c r="AN271" s="359">
        <v>0</v>
      </c>
      <c r="AO271" s="359">
        <v>0</v>
      </c>
      <c r="AP271" s="359">
        <v>0</v>
      </c>
      <c r="AQ271" s="359">
        <v>0</v>
      </c>
      <c r="AR271" s="359">
        <v>1863962.2025973401</v>
      </c>
      <c r="AS271" s="359">
        <v>0</v>
      </c>
      <c r="AT271" s="359">
        <v>43179.613503432804</v>
      </c>
      <c r="AU271" s="359">
        <v>0</v>
      </c>
      <c r="AV271" s="359">
        <v>1921.6118371397299</v>
      </c>
      <c r="AW271" s="359">
        <v>0</v>
      </c>
      <c r="AX271" s="359">
        <v>0</v>
      </c>
      <c r="AY271" s="359">
        <v>0</v>
      </c>
      <c r="AZ271" s="359">
        <v>0</v>
      </c>
      <c r="BA271" s="359">
        <v>5573760.9386774702</v>
      </c>
      <c r="BB271" s="359">
        <v>0</v>
      </c>
      <c r="BC271" s="359">
        <v>0</v>
      </c>
      <c r="BD271" s="359">
        <v>0</v>
      </c>
      <c r="BE271" s="359">
        <v>0</v>
      </c>
      <c r="BF271" s="359">
        <v>0</v>
      </c>
      <c r="BG271" s="359">
        <v>0</v>
      </c>
      <c r="BH271" s="359">
        <v>0</v>
      </c>
      <c r="BI271" s="359">
        <v>0</v>
      </c>
      <c r="BJ271" s="359">
        <v>0</v>
      </c>
      <c r="BK271" s="359">
        <v>0</v>
      </c>
      <c r="BL271" s="359">
        <v>0</v>
      </c>
      <c r="BM271" s="359">
        <v>0</v>
      </c>
      <c r="BN271" s="359">
        <v>0</v>
      </c>
      <c r="BO271" s="359">
        <v>0</v>
      </c>
      <c r="BP271" s="360">
        <v>7482824.366615383</v>
      </c>
      <c r="BQ271" s="358" t="s">
        <v>174</v>
      </c>
    </row>
    <row r="272" spans="2:139" s="365" customFormat="1" ht="13.5" customHeight="1" x14ac:dyDescent="0.25">
      <c r="B272" s="362" t="s">
        <v>175</v>
      </c>
      <c r="C272" s="363">
        <v>0</v>
      </c>
      <c r="D272" s="363">
        <v>0</v>
      </c>
      <c r="E272" s="363">
        <v>0</v>
      </c>
      <c r="F272" s="363">
        <v>0</v>
      </c>
      <c r="G272" s="363">
        <v>0</v>
      </c>
      <c r="H272" s="363">
        <v>0</v>
      </c>
      <c r="I272" s="363">
        <v>0</v>
      </c>
      <c r="J272" s="363">
        <v>0</v>
      </c>
      <c r="K272" s="363">
        <v>0</v>
      </c>
      <c r="L272" s="363">
        <v>0</v>
      </c>
      <c r="M272" s="363">
        <v>0</v>
      </c>
      <c r="N272" s="363">
        <v>0</v>
      </c>
      <c r="O272" s="363">
        <v>0</v>
      </c>
      <c r="P272" s="363">
        <v>0</v>
      </c>
      <c r="Q272" s="363">
        <v>0</v>
      </c>
      <c r="R272" s="363">
        <v>0</v>
      </c>
      <c r="S272" s="363">
        <v>0</v>
      </c>
      <c r="T272" s="363">
        <v>0</v>
      </c>
      <c r="U272" s="363">
        <v>0</v>
      </c>
      <c r="V272" s="363">
        <v>0</v>
      </c>
      <c r="W272" s="363">
        <v>0</v>
      </c>
      <c r="X272" s="363">
        <v>0</v>
      </c>
      <c r="Y272" s="363">
        <v>0</v>
      </c>
      <c r="Z272" s="363">
        <v>0</v>
      </c>
      <c r="AA272" s="363">
        <v>0</v>
      </c>
      <c r="AB272" s="363">
        <v>0</v>
      </c>
      <c r="AC272" s="363">
        <v>0</v>
      </c>
      <c r="AD272" s="363">
        <v>0</v>
      </c>
      <c r="AE272" s="363">
        <v>0</v>
      </c>
      <c r="AF272" s="363">
        <v>0</v>
      </c>
      <c r="AG272" s="364">
        <v>0</v>
      </c>
      <c r="AH272" s="362" t="s">
        <v>175</v>
      </c>
      <c r="AI272" s="358"/>
      <c r="AJ272" s="358"/>
      <c r="AK272" s="362" t="s">
        <v>175</v>
      </c>
      <c r="AL272" s="1079">
        <v>0</v>
      </c>
      <c r="AM272" s="363">
        <v>0</v>
      </c>
      <c r="AN272" s="363">
        <v>0</v>
      </c>
      <c r="AO272" s="363">
        <v>0</v>
      </c>
      <c r="AP272" s="363">
        <v>0</v>
      </c>
      <c r="AQ272" s="363">
        <v>0</v>
      </c>
      <c r="AR272" s="363">
        <v>0</v>
      </c>
      <c r="AS272" s="363">
        <v>0</v>
      </c>
      <c r="AT272" s="363">
        <v>0</v>
      </c>
      <c r="AU272" s="363">
        <v>0</v>
      </c>
      <c r="AV272" s="363">
        <v>0</v>
      </c>
      <c r="AW272" s="363">
        <v>0</v>
      </c>
      <c r="AX272" s="363">
        <v>0</v>
      </c>
      <c r="AY272" s="363">
        <v>0</v>
      </c>
      <c r="AZ272" s="363">
        <v>0</v>
      </c>
      <c r="BA272" s="363">
        <v>0</v>
      </c>
      <c r="BB272" s="363">
        <v>0</v>
      </c>
      <c r="BC272" s="363">
        <v>0</v>
      </c>
      <c r="BD272" s="363">
        <v>0</v>
      </c>
      <c r="BE272" s="363">
        <v>0</v>
      </c>
      <c r="BF272" s="363">
        <v>0</v>
      </c>
      <c r="BG272" s="363">
        <v>0</v>
      </c>
      <c r="BH272" s="363">
        <v>0</v>
      </c>
      <c r="BI272" s="363">
        <v>0</v>
      </c>
      <c r="BJ272" s="363">
        <v>0</v>
      </c>
      <c r="BK272" s="363">
        <v>0</v>
      </c>
      <c r="BL272" s="363">
        <v>0</v>
      </c>
      <c r="BM272" s="363">
        <v>0</v>
      </c>
      <c r="BN272" s="363">
        <v>0</v>
      </c>
      <c r="BO272" s="363">
        <v>0</v>
      </c>
      <c r="BP272" s="364">
        <v>0</v>
      </c>
      <c r="BQ272" s="362" t="s">
        <v>175</v>
      </c>
    </row>
    <row r="273" spans="2:69" s="361" customFormat="1" ht="13.5" customHeight="1" x14ac:dyDescent="0.25">
      <c r="B273" s="358" t="s">
        <v>176</v>
      </c>
      <c r="C273" s="359">
        <v>0</v>
      </c>
      <c r="D273" s="359">
        <v>0</v>
      </c>
      <c r="E273" s="359">
        <v>0</v>
      </c>
      <c r="F273" s="359">
        <v>0</v>
      </c>
      <c r="G273" s="359">
        <v>0</v>
      </c>
      <c r="H273" s="359">
        <v>0</v>
      </c>
      <c r="I273" s="359">
        <v>4</v>
      </c>
      <c r="J273" s="359">
        <v>0</v>
      </c>
      <c r="K273" s="359">
        <v>0</v>
      </c>
      <c r="L273" s="359">
        <v>0</v>
      </c>
      <c r="M273" s="359">
        <v>0</v>
      </c>
      <c r="N273" s="359">
        <v>0</v>
      </c>
      <c r="O273" s="359">
        <v>0</v>
      </c>
      <c r="P273" s="359">
        <v>0</v>
      </c>
      <c r="Q273" s="359">
        <v>0</v>
      </c>
      <c r="R273" s="359">
        <v>0</v>
      </c>
      <c r="S273" s="359">
        <v>0</v>
      </c>
      <c r="T273" s="359">
        <v>0</v>
      </c>
      <c r="U273" s="359">
        <v>0</v>
      </c>
      <c r="V273" s="359">
        <v>0</v>
      </c>
      <c r="W273" s="359">
        <v>0</v>
      </c>
      <c r="X273" s="359">
        <v>0</v>
      </c>
      <c r="Y273" s="359">
        <v>0</v>
      </c>
      <c r="Z273" s="359">
        <v>0</v>
      </c>
      <c r="AA273" s="359">
        <v>0</v>
      </c>
      <c r="AB273" s="359">
        <v>0</v>
      </c>
      <c r="AC273" s="359">
        <v>0</v>
      </c>
      <c r="AD273" s="359">
        <v>0</v>
      </c>
      <c r="AE273" s="359">
        <v>0</v>
      </c>
      <c r="AF273" s="359">
        <v>0</v>
      </c>
      <c r="AG273" s="360">
        <v>4</v>
      </c>
      <c r="AH273" s="358" t="s">
        <v>176</v>
      </c>
      <c r="AI273" s="358"/>
      <c r="AJ273" s="358"/>
      <c r="AK273" s="358" t="s">
        <v>176</v>
      </c>
      <c r="AL273" s="359">
        <v>0</v>
      </c>
      <c r="AM273" s="359">
        <v>0</v>
      </c>
      <c r="AN273" s="359">
        <v>0</v>
      </c>
      <c r="AO273" s="359">
        <v>0</v>
      </c>
      <c r="AP273" s="359">
        <v>0</v>
      </c>
      <c r="AQ273" s="359">
        <v>0</v>
      </c>
      <c r="AR273" s="359">
        <v>8909.0040740052409</v>
      </c>
      <c r="AS273" s="359">
        <v>0</v>
      </c>
      <c r="AT273" s="359">
        <v>0</v>
      </c>
      <c r="AU273" s="359">
        <v>0</v>
      </c>
      <c r="AV273" s="359">
        <v>0</v>
      </c>
      <c r="AW273" s="359">
        <v>0</v>
      </c>
      <c r="AX273" s="359">
        <v>0</v>
      </c>
      <c r="AY273" s="359">
        <v>0</v>
      </c>
      <c r="AZ273" s="359">
        <v>0</v>
      </c>
      <c r="BA273" s="359">
        <v>0</v>
      </c>
      <c r="BB273" s="359">
        <v>0</v>
      </c>
      <c r="BC273" s="359">
        <v>0</v>
      </c>
      <c r="BD273" s="359">
        <v>0</v>
      </c>
      <c r="BE273" s="359">
        <v>0</v>
      </c>
      <c r="BF273" s="359">
        <v>0</v>
      </c>
      <c r="BG273" s="359">
        <v>0</v>
      </c>
      <c r="BH273" s="359">
        <v>0</v>
      </c>
      <c r="BI273" s="359">
        <v>0</v>
      </c>
      <c r="BJ273" s="359">
        <v>0</v>
      </c>
      <c r="BK273" s="359">
        <v>0</v>
      </c>
      <c r="BL273" s="359">
        <v>0</v>
      </c>
      <c r="BM273" s="359">
        <v>0</v>
      </c>
      <c r="BN273" s="359">
        <v>0</v>
      </c>
      <c r="BO273" s="359">
        <v>0</v>
      </c>
      <c r="BP273" s="360">
        <v>8909.0040740052409</v>
      </c>
      <c r="BQ273" s="358" t="s">
        <v>176</v>
      </c>
    </row>
    <row r="274" spans="2:69" s="365" customFormat="1" ht="13.5" customHeight="1" x14ac:dyDescent="0.25">
      <c r="B274" s="362" t="s">
        <v>204</v>
      </c>
      <c r="C274" s="363">
        <v>0</v>
      </c>
      <c r="D274" s="363">
        <v>0</v>
      </c>
      <c r="E274" s="363">
        <v>0</v>
      </c>
      <c r="F274" s="363">
        <v>1</v>
      </c>
      <c r="G274" s="363">
        <v>0</v>
      </c>
      <c r="H274" s="363">
        <v>4</v>
      </c>
      <c r="I274" s="363">
        <v>2</v>
      </c>
      <c r="J274" s="363">
        <v>0</v>
      </c>
      <c r="K274" s="363">
        <v>293</v>
      </c>
      <c r="L274" s="363">
        <v>34</v>
      </c>
      <c r="M274" s="363">
        <v>8</v>
      </c>
      <c r="N274" s="363">
        <v>0</v>
      </c>
      <c r="O274" s="363">
        <v>34</v>
      </c>
      <c r="P274" s="363">
        <v>0</v>
      </c>
      <c r="Q274" s="363">
        <v>192</v>
      </c>
      <c r="R274" s="363">
        <v>1</v>
      </c>
      <c r="S274" s="363">
        <v>0</v>
      </c>
      <c r="T274" s="363">
        <v>0</v>
      </c>
      <c r="U274" s="363">
        <v>0</v>
      </c>
      <c r="V274" s="363">
        <v>0</v>
      </c>
      <c r="W274" s="363">
        <v>0</v>
      </c>
      <c r="X274" s="363">
        <v>0</v>
      </c>
      <c r="Y274" s="363">
        <v>0</v>
      </c>
      <c r="Z274" s="363">
        <v>0</v>
      </c>
      <c r="AA274" s="363">
        <v>0</v>
      </c>
      <c r="AB274" s="363">
        <v>0</v>
      </c>
      <c r="AC274" s="363">
        <v>0</v>
      </c>
      <c r="AD274" s="363">
        <v>0</v>
      </c>
      <c r="AE274" s="363">
        <v>0</v>
      </c>
      <c r="AF274" s="363">
        <v>0</v>
      </c>
      <c r="AG274" s="364">
        <v>569</v>
      </c>
      <c r="AH274" s="362" t="s">
        <v>204</v>
      </c>
      <c r="AI274" s="358"/>
      <c r="AJ274" s="358"/>
      <c r="AK274" s="362" t="s">
        <v>204</v>
      </c>
      <c r="AL274" s="1079">
        <v>0</v>
      </c>
      <c r="AM274" s="363">
        <v>0</v>
      </c>
      <c r="AN274" s="363">
        <v>0</v>
      </c>
      <c r="AO274" s="363">
        <v>61217.555062411499</v>
      </c>
      <c r="AP274" s="363">
        <v>0</v>
      </c>
      <c r="AQ274" s="363">
        <v>220356.494843305</v>
      </c>
      <c r="AR274" s="363">
        <v>113233.396449484</v>
      </c>
      <c r="AS274" s="363">
        <v>0</v>
      </c>
      <c r="AT274" s="363">
        <v>1696781.2697270999</v>
      </c>
      <c r="AU274" s="363">
        <v>586359.08399905101</v>
      </c>
      <c r="AV274" s="363">
        <v>11835.6663867352</v>
      </c>
      <c r="AW274" s="363">
        <v>0</v>
      </c>
      <c r="AX274" s="363">
        <v>157640.95510439799</v>
      </c>
      <c r="AY274" s="363">
        <v>0</v>
      </c>
      <c r="AZ274" s="363">
        <v>324875.173109264</v>
      </c>
      <c r="BA274" s="363">
        <v>124030.24928258</v>
      </c>
      <c r="BB274" s="363">
        <v>0</v>
      </c>
      <c r="BC274" s="363">
        <v>0</v>
      </c>
      <c r="BD274" s="363">
        <v>0</v>
      </c>
      <c r="BE274" s="363">
        <v>0</v>
      </c>
      <c r="BF274" s="363">
        <v>0</v>
      </c>
      <c r="BG274" s="363">
        <v>0</v>
      </c>
      <c r="BH274" s="363">
        <v>0</v>
      </c>
      <c r="BI274" s="363">
        <v>0</v>
      </c>
      <c r="BJ274" s="363">
        <v>0</v>
      </c>
      <c r="BK274" s="363">
        <v>0</v>
      </c>
      <c r="BL274" s="363">
        <v>0</v>
      </c>
      <c r="BM274" s="363">
        <v>0</v>
      </c>
      <c r="BN274" s="363">
        <v>0</v>
      </c>
      <c r="BO274" s="363">
        <v>0</v>
      </c>
      <c r="BP274" s="364">
        <v>3296329.843964329</v>
      </c>
      <c r="BQ274" s="362" t="s">
        <v>204</v>
      </c>
    </row>
    <row r="275" spans="2:69" s="361" customFormat="1" ht="13.5" customHeight="1" x14ac:dyDescent="0.25">
      <c r="B275" s="358" t="s">
        <v>177</v>
      </c>
      <c r="C275" s="359">
        <v>0</v>
      </c>
      <c r="D275" s="359">
        <v>0</v>
      </c>
      <c r="E275" s="359">
        <v>0</v>
      </c>
      <c r="F275" s="359">
        <v>0</v>
      </c>
      <c r="G275" s="359">
        <v>0</v>
      </c>
      <c r="H275" s="359">
        <v>0</v>
      </c>
      <c r="I275" s="359">
        <v>0</v>
      </c>
      <c r="J275" s="359">
        <v>0</v>
      </c>
      <c r="K275" s="359">
        <v>0</v>
      </c>
      <c r="L275" s="359">
        <v>0</v>
      </c>
      <c r="M275" s="359">
        <v>0</v>
      </c>
      <c r="N275" s="359">
        <v>0</v>
      </c>
      <c r="O275" s="359">
        <v>0</v>
      </c>
      <c r="P275" s="359">
        <v>2</v>
      </c>
      <c r="Q275" s="359">
        <v>0</v>
      </c>
      <c r="R275" s="359">
        <v>0</v>
      </c>
      <c r="S275" s="359">
        <v>0</v>
      </c>
      <c r="T275" s="359">
        <v>0</v>
      </c>
      <c r="U275" s="359">
        <v>0</v>
      </c>
      <c r="V275" s="359">
        <v>0</v>
      </c>
      <c r="W275" s="359">
        <v>0</v>
      </c>
      <c r="X275" s="359">
        <v>0</v>
      </c>
      <c r="Y275" s="359">
        <v>0</v>
      </c>
      <c r="Z275" s="359">
        <v>0</v>
      </c>
      <c r="AA275" s="359">
        <v>0</v>
      </c>
      <c r="AB275" s="359">
        <v>0</v>
      </c>
      <c r="AC275" s="359">
        <v>0</v>
      </c>
      <c r="AD275" s="359">
        <v>0</v>
      </c>
      <c r="AE275" s="359">
        <v>0</v>
      </c>
      <c r="AF275" s="359">
        <v>0</v>
      </c>
      <c r="AG275" s="360">
        <v>2</v>
      </c>
      <c r="AH275" s="358" t="s">
        <v>177</v>
      </c>
      <c r="AI275" s="358"/>
      <c r="AJ275" s="358"/>
      <c r="AK275" s="358" t="s">
        <v>177</v>
      </c>
      <c r="AL275" s="359">
        <v>0</v>
      </c>
      <c r="AM275" s="359">
        <v>0</v>
      </c>
      <c r="AN275" s="359">
        <v>0</v>
      </c>
      <c r="AO275" s="359">
        <v>0</v>
      </c>
      <c r="AP275" s="359">
        <v>0</v>
      </c>
      <c r="AQ275" s="359">
        <v>0</v>
      </c>
      <c r="AR275" s="359">
        <v>0</v>
      </c>
      <c r="AS275" s="359">
        <v>0</v>
      </c>
      <c r="AT275" s="359">
        <v>0</v>
      </c>
      <c r="AU275" s="359">
        <v>0</v>
      </c>
      <c r="AV275" s="359">
        <v>0</v>
      </c>
      <c r="AW275" s="359">
        <v>0</v>
      </c>
      <c r="AX275" s="359">
        <v>0</v>
      </c>
      <c r="AY275" s="359">
        <v>74250.037132666897</v>
      </c>
      <c r="AZ275" s="359">
        <v>0</v>
      </c>
      <c r="BA275" s="359">
        <v>0</v>
      </c>
      <c r="BB275" s="359">
        <v>0</v>
      </c>
      <c r="BC275" s="359">
        <v>0</v>
      </c>
      <c r="BD275" s="359">
        <v>0</v>
      </c>
      <c r="BE275" s="359">
        <v>0</v>
      </c>
      <c r="BF275" s="359">
        <v>0</v>
      </c>
      <c r="BG275" s="359">
        <v>0</v>
      </c>
      <c r="BH275" s="359">
        <v>0</v>
      </c>
      <c r="BI275" s="359">
        <v>0</v>
      </c>
      <c r="BJ275" s="359">
        <v>0</v>
      </c>
      <c r="BK275" s="359">
        <v>0</v>
      </c>
      <c r="BL275" s="359">
        <v>0</v>
      </c>
      <c r="BM275" s="359">
        <v>0</v>
      </c>
      <c r="BN275" s="359">
        <v>0</v>
      </c>
      <c r="BO275" s="359">
        <v>0</v>
      </c>
      <c r="BP275" s="360">
        <v>74250.037132666897</v>
      </c>
      <c r="BQ275" s="358" t="s">
        <v>177</v>
      </c>
    </row>
    <row r="276" spans="2:69" s="365" customFormat="1" ht="13.5" customHeight="1" x14ac:dyDescent="0.25">
      <c r="B276" s="362" t="s">
        <v>178</v>
      </c>
      <c r="C276" s="363">
        <v>0</v>
      </c>
      <c r="D276" s="363">
        <v>0</v>
      </c>
      <c r="E276" s="363">
        <v>0</v>
      </c>
      <c r="F276" s="363">
        <v>0</v>
      </c>
      <c r="G276" s="363">
        <v>0</v>
      </c>
      <c r="H276" s="363">
        <v>0</v>
      </c>
      <c r="I276" s="363">
        <v>0</v>
      </c>
      <c r="J276" s="363">
        <v>1</v>
      </c>
      <c r="K276" s="363">
        <v>0</v>
      </c>
      <c r="L276" s="363">
        <v>0</v>
      </c>
      <c r="M276" s="363">
        <v>4</v>
      </c>
      <c r="N276" s="363">
        <v>0</v>
      </c>
      <c r="O276" s="363">
        <v>0</v>
      </c>
      <c r="P276" s="363">
        <v>0</v>
      </c>
      <c r="Q276" s="363">
        <v>0</v>
      </c>
      <c r="R276" s="363">
        <v>0</v>
      </c>
      <c r="S276" s="363">
        <v>0</v>
      </c>
      <c r="T276" s="363">
        <v>0</v>
      </c>
      <c r="U276" s="363">
        <v>0</v>
      </c>
      <c r="V276" s="363">
        <v>0</v>
      </c>
      <c r="W276" s="363">
        <v>0</v>
      </c>
      <c r="X276" s="363">
        <v>0</v>
      </c>
      <c r="Y276" s="363">
        <v>0</v>
      </c>
      <c r="Z276" s="363">
        <v>0</v>
      </c>
      <c r="AA276" s="363">
        <v>0</v>
      </c>
      <c r="AB276" s="363">
        <v>0</v>
      </c>
      <c r="AC276" s="363">
        <v>0</v>
      </c>
      <c r="AD276" s="363">
        <v>0</v>
      </c>
      <c r="AE276" s="363">
        <v>0</v>
      </c>
      <c r="AF276" s="363">
        <v>0</v>
      </c>
      <c r="AG276" s="364">
        <v>5</v>
      </c>
      <c r="AH276" s="362" t="s">
        <v>178</v>
      </c>
      <c r="AI276" s="358"/>
      <c r="AJ276" s="358"/>
      <c r="AK276" s="362" t="s">
        <v>178</v>
      </c>
      <c r="AL276" s="1079">
        <v>0</v>
      </c>
      <c r="AM276" s="363">
        <v>0</v>
      </c>
      <c r="AN276" s="363">
        <v>0</v>
      </c>
      <c r="AO276" s="363">
        <v>0</v>
      </c>
      <c r="AP276" s="363">
        <v>0</v>
      </c>
      <c r="AQ276" s="363">
        <v>0</v>
      </c>
      <c r="AR276" s="363">
        <v>0</v>
      </c>
      <c r="AS276" s="363">
        <v>73532.133673306103</v>
      </c>
      <c r="AT276" s="363">
        <v>0</v>
      </c>
      <c r="AU276" s="363">
        <v>0</v>
      </c>
      <c r="AV276" s="363">
        <v>46535.271457176998</v>
      </c>
      <c r="AW276" s="363">
        <v>0</v>
      </c>
      <c r="AX276" s="363">
        <v>0</v>
      </c>
      <c r="AY276" s="363">
        <v>0</v>
      </c>
      <c r="AZ276" s="363">
        <v>0</v>
      </c>
      <c r="BA276" s="363">
        <v>0</v>
      </c>
      <c r="BB276" s="363">
        <v>0</v>
      </c>
      <c r="BC276" s="363">
        <v>0</v>
      </c>
      <c r="BD276" s="363">
        <v>0</v>
      </c>
      <c r="BE276" s="363">
        <v>0</v>
      </c>
      <c r="BF276" s="363">
        <v>0</v>
      </c>
      <c r="BG276" s="363">
        <v>0</v>
      </c>
      <c r="BH276" s="363">
        <v>0</v>
      </c>
      <c r="BI276" s="363">
        <v>0</v>
      </c>
      <c r="BJ276" s="363">
        <v>0</v>
      </c>
      <c r="BK276" s="363">
        <v>0</v>
      </c>
      <c r="BL276" s="363">
        <v>0</v>
      </c>
      <c r="BM276" s="363">
        <v>0</v>
      </c>
      <c r="BN276" s="363">
        <v>0</v>
      </c>
      <c r="BO276" s="363">
        <v>0</v>
      </c>
      <c r="BP276" s="364">
        <v>120067.40513048309</v>
      </c>
      <c r="BQ276" s="362" t="s">
        <v>178</v>
      </c>
    </row>
    <row r="277" spans="2:69" s="361" customFormat="1" ht="13.5" customHeight="1" x14ac:dyDescent="0.25">
      <c r="B277" s="358" t="s">
        <v>179</v>
      </c>
      <c r="C277" s="359">
        <v>0</v>
      </c>
      <c r="D277" s="359">
        <v>0</v>
      </c>
      <c r="E277" s="359">
        <v>59</v>
      </c>
      <c r="F277" s="359">
        <v>0</v>
      </c>
      <c r="G277" s="359">
        <v>0</v>
      </c>
      <c r="H277" s="359">
        <v>0</v>
      </c>
      <c r="I277" s="359">
        <v>0</v>
      </c>
      <c r="J277" s="359">
        <v>0</v>
      </c>
      <c r="K277" s="359">
        <v>0</v>
      </c>
      <c r="L277" s="359">
        <v>1</v>
      </c>
      <c r="M277" s="359">
        <v>0</v>
      </c>
      <c r="N277" s="359">
        <v>0</v>
      </c>
      <c r="O277" s="359">
        <v>0</v>
      </c>
      <c r="P277" s="359">
        <v>0</v>
      </c>
      <c r="Q277" s="359">
        <v>0</v>
      </c>
      <c r="R277" s="359">
        <v>0</v>
      </c>
      <c r="S277" s="359">
        <v>0</v>
      </c>
      <c r="T277" s="359">
        <v>0</v>
      </c>
      <c r="U277" s="359">
        <v>0</v>
      </c>
      <c r="V277" s="359">
        <v>0</v>
      </c>
      <c r="W277" s="359">
        <v>0</v>
      </c>
      <c r="X277" s="359">
        <v>0</v>
      </c>
      <c r="Y277" s="359">
        <v>0</v>
      </c>
      <c r="Z277" s="359">
        <v>0</v>
      </c>
      <c r="AA277" s="359">
        <v>0</v>
      </c>
      <c r="AB277" s="359">
        <v>0</v>
      </c>
      <c r="AC277" s="359">
        <v>0</v>
      </c>
      <c r="AD277" s="359">
        <v>0</v>
      </c>
      <c r="AE277" s="359">
        <v>0</v>
      </c>
      <c r="AF277" s="359">
        <v>0</v>
      </c>
      <c r="AG277" s="360">
        <v>60</v>
      </c>
      <c r="AH277" s="358" t="s">
        <v>179</v>
      </c>
      <c r="AI277" s="358"/>
      <c r="AJ277" s="358"/>
      <c r="AK277" s="358" t="s">
        <v>179</v>
      </c>
      <c r="AL277" s="359">
        <v>0</v>
      </c>
      <c r="AM277" s="359">
        <v>0</v>
      </c>
      <c r="AN277" s="359">
        <v>112695.641414364</v>
      </c>
      <c r="AO277" s="359">
        <v>0</v>
      </c>
      <c r="AP277" s="359">
        <v>0</v>
      </c>
      <c r="AQ277" s="359">
        <v>0</v>
      </c>
      <c r="AR277" s="359">
        <v>0</v>
      </c>
      <c r="AS277" s="359">
        <v>0</v>
      </c>
      <c r="AT277" s="359">
        <v>0</v>
      </c>
      <c r="AU277" s="359">
        <v>18483.199127750901</v>
      </c>
      <c r="AV277" s="359">
        <v>0</v>
      </c>
      <c r="AW277" s="359">
        <v>0</v>
      </c>
      <c r="AX277" s="359">
        <v>0</v>
      </c>
      <c r="AY277" s="359">
        <v>0</v>
      </c>
      <c r="AZ277" s="359">
        <v>0</v>
      </c>
      <c r="BA277" s="359">
        <v>0</v>
      </c>
      <c r="BB277" s="359">
        <v>0</v>
      </c>
      <c r="BC277" s="359">
        <v>0</v>
      </c>
      <c r="BD277" s="359">
        <v>0</v>
      </c>
      <c r="BE277" s="359">
        <v>0</v>
      </c>
      <c r="BF277" s="359">
        <v>0</v>
      </c>
      <c r="BG277" s="359">
        <v>0</v>
      </c>
      <c r="BH277" s="359">
        <v>0</v>
      </c>
      <c r="BI277" s="359">
        <v>0</v>
      </c>
      <c r="BJ277" s="359">
        <v>0</v>
      </c>
      <c r="BK277" s="359">
        <v>0</v>
      </c>
      <c r="BL277" s="359">
        <v>0</v>
      </c>
      <c r="BM277" s="359">
        <v>0</v>
      </c>
      <c r="BN277" s="359">
        <v>0</v>
      </c>
      <c r="BO277" s="359">
        <v>0</v>
      </c>
      <c r="BP277" s="360">
        <v>131178.84054211489</v>
      </c>
      <c r="BQ277" s="358" t="s">
        <v>179</v>
      </c>
    </row>
    <row r="278" spans="2:69" s="365" customFormat="1" ht="13.5" customHeight="1" x14ac:dyDescent="0.25">
      <c r="B278" s="362" t="s">
        <v>181</v>
      </c>
      <c r="C278" s="363">
        <v>0</v>
      </c>
      <c r="D278" s="363">
        <v>0</v>
      </c>
      <c r="E278" s="363">
        <v>0</v>
      </c>
      <c r="F278" s="363">
        <v>0</v>
      </c>
      <c r="G278" s="363">
        <v>0</v>
      </c>
      <c r="H278" s="363">
        <v>0</v>
      </c>
      <c r="I278" s="363">
        <v>0</v>
      </c>
      <c r="J278" s="363">
        <v>0</v>
      </c>
      <c r="K278" s="363">
        <v>0</v>
      </c>
      <c r="L278" s="363">
        <v>0</v>
      </c>
      <c r="M278" s="363">
        <v>0</v>
      </c>
      <c r="N278" s="363">
        <v>0</v>
      </c>
      <c r="O278" s="363">
        <v>0</v>
      </c>
      <c r="P278" s="363">
        <v>0</v>
      </c>
      <c r="Q278" s="363">
        <v>0</v>
      </c>
      <c r="R278" s="363">
        <v>0</v>
      </c>
      <c r="S278" s="363">
        <v>0</v>
      </c>
      <c r="T278" s="363">
        <v>0</v>
      </c>
      <c r="U278" s="363">
        <v>0</v>
      </c>
      <c r="V278" s="363">
        <v>0</v>
      </c>
      <c r="W278" s="363">
        <v>0</v>
      </c>
      <c r="X278" s="363">
        <v>0</v>
      </c>
      <c r="Y278" s="363">
        <v>0</v>
      </c>
      <c r="Z278" s="363">
        <v>0</v>
      </c>
      <c r="AA278" s="363">
        <v>0</v>
      </c>
      <c r="AB278" s="363">
        <v>0</v>
      </c>
      <c r="AC278" s="363">
        <v>0</v>
      </c>
      <c r="AD278" s="363">
        <v>0</v>
      </c>
      <c r="AE278" s="363">
        <v>0</v>
      </c>
      <c r="AF278" s="363">
        <v>0</v>
      </c>
      <c r="AG278" s="364">
        <v>0</v>
      </c>
      <c r="AH278" s="362" t="s">
        <v>181</v>
      </c>
      <c r="AI278" s="358"/>
      <c r="AJ278" s="358"/>
      <c r="AK278" s="362" t="s">
        <v>181</v>
      </c>
      <c r="AL278" s="1079">
        <v>0</v>
      </c>
      <c r="AM278" s="363">
        <v>0</v>
      </c>
      <c r="AN278" s="363">
        <v>0</v>
      </c>
      <c r="AO278" s="363">
        <v>0</v>
      </c>
      <c r="AP278" s="363">
        <v>0</v>
      </c>
      <c r="AQ278" s="363">
        <v>0</v>
      </c>
      <c r="AR278" s="363">
        <v>0</v>
      </c>
      <c r="AS278" s="363">
        <v>0</v>
      </c>
      <c r="AT278" s="363">
        <v>0</v>
      </c>
      <c r="AU278" s="363">
        <v>0</v>
      </c>
      <c r="AV278" s="363">
        <v>0</v>
      </c>
      <c r="AW278" s="363">
        <v>0</v>
      </c>
      <c r="AX278" s="363">
        <v>0</v>
      </c>
      <c r="AY278" s="363">
        <v>0</v>
      </c>
      <c r="AZ278" s="363">
        <v>0</v>
      </c>
      <c r="BA278" s="363">
        <v>0</v>
      </c>
      <c r="BB278" s="363">
        <v>0</v>
      </c>
      <c r="BC278" s="363">
        <v>0</v>
      </c>
      <c r="BD278" s="363">
        <v>0</v>
      </c>
      <c r="BE278" s="363">
        <v>0</v>
      </c>
      <c r="BF278" s="363">
        <v>0</v>
      </c>
      <c r="BG278" s="363">
        <v>0</v>
      </c>
      <c r="BH278" s="363">
        <v>0</v>
      </c>
      <c r="BI278" s="363">
        <v>0</v>
      </c>
      <c r="BJ278" s="363">
        <v>0</v>
      </c>
      <c r="BK278" s="363">
        <v>0</v>
      </c>
      <c r="BL278" s="363">
        <v>0</v>
      </c>
      <c r="BM278" s="363">
        <v>0</v>
      </c>
      <c r="BN278" s="363">
        <v>0</v>
      </c>
      <c r="BO278" s="363">
        <v>0</v>
      </c>
      <c r="BP278" s="364">
        <v>0</v>
      </c>
      <c r="BQ278" s="362" t="s">
        <v>181</v>
      </c>
    </row>
    <row r="279" spans="2:69" s="361" customFormat="1" ht="13.5" customHeight="1" x14ac:dyDescent="0.25">
      <c r="B279" s="358" t="s">
        <v>185</v>
      </c>
      <c r="C279" s="359">
        <v>33</v>
      </c>
      <c r="D279" s="359">
        <v>146</v>
      </c>
      <c r="E279" s="359">
        <v>187</v>
      </c>
      <c r="F279" s="359">
        <v>555</v>
      </c>
      <c r="G279" s="359">
        <v>300</v>
      </c>
      <c r="H279" s="359">
        <v>120</v>
      </c>
      <c r="I279" s="359">
        <v>567</v>
      </c>
      <c r="J279" s="359">
        <v>761</v>
      </c>
      <c r="K279" s="359">
        <v>123</v>
      </c>
      <c r="L279" s="359">
        <v>40</v>
      </c>
      <c r="M279" s="359">
        <v>25</v>
      </c>
      <c r="N279" s="359">
        <v>55</v>
      </c>
      <c r="O279" s="359">
        <v>18</v>
      </c>
      <c r="P279" s="359">
        <v>157</v>
      </c>
      <c r="Q279" s="359">
        <v>248</v>
      </c>
      <c r="R279" s="359">
        <v>152</v>
      </c>
      <c r="S279" s="359">
        <v>7</v>
      </c>
      <c r="T279" s="359">
        <v>0</v>
      </c>
      <c r="U279" s="359">
        <v>0</v>
      </c>
      <c r="V279" s="359">
        <v>0</v>
      </c>
      <c r="W279" s="359">
        <v>0</v>
      </c>
      <c r="X279" s="359">
        <v>0</v>
      </c>
      <c r="Y279" s="359">
        <v>0</v>
      </c>
      <c r="Z279" s="359">
        <v>0</v>
      </c>
      <c r="AA279" s="359">
        <v>0</v>
      </c>
      <c r="AB279" s="359">
        <v>0</v>
      </c>
      <c r="AC279" s="359">
        <v>0</v>
      </c>
      <c r="AD279" s="359">
        <v>0</v>
      </c>
      <c r="AE279" s="359">
        <v>0</v>
      </c>
      <c r="AF279" s="359">
        <v>0</v>
      </c>
      <c r="AG279" s="360">
        <v>3494</v>
      </c>
      <c r="AH279" s="358" t="s">
        <v>185</v>
      </c>
      <c r="AI279" s="358"/>
      <c r="AJ279" s="358"/>
      <c r="AK279" s="358" t="s">
        <v>185</v>
      </c>
      <c r="AL279" s="359">
        <v>351840.13565404998</v>
      </c>
      <c r="AM279" s="359">
        <v>1558104.7919425999</v>
      </c>
      <c r="AN279" s="359">
        <v>3201589.8522149301</v>
      </c>
      <c r="AO279" s="359">
        <v>11786184.077000501</v>
      </c>
      <c r="AP279" s="359">
        <v>4548503.60907753</v>
      </c>
      <c r="AQ279" s="359">
        <v>2685883.1204622602</v>
      </c>
      <c r="AR279" s="359">
        <v>3331405.5515808901</v>
      </c>
      <c r="AS279" s="359">
        <v>12481780.4555037</v>
      </c>
      <c r="AT279" s="359">
        <v>4187156.0246898802</v>
      </c>
      <c r="AU279" s="359">
        <v>744743.81965360895</v>
      </c>
      <c r="AV279" s="359">
        <v>413126.76947259402</v>
      </c>
      <c r="AW279" s="359">
        <v>1924016.33077683</v>
      </c>
      <c r="AX279" s="359">
        <v>812767.76260046102</v>
      </c>
      <c r="AY279" s="359">
        <v>688258.23315340397</v>
      </c>
      <c r="AZ279" s="359">
        <v>1881156.7461448</v>
      </c>
      <c r="BA279" s="359">
        <v>1788037.6023691799</v>
      </c>
      <c r="BB279" s="359">
        <v>189479.06396187001</v>
      </c>
      <c r="BC279" s="359">
        <v>0</v>
      </c>
      <c r="BD279" s="359">
        <v>0</v>
      </c>
      <c r="BE279" s="359">
        <v>0</v>
      </c>
      <c r="BF279" s="359">
        <v>0</v>
      </c>
      <c r="BG279" s="359">
        <v>0</v>
      </c>
      <c r="BH279" s="359">
        <v>0</v>
      </c>
      <c r="BI279" s="359">
        <v>0</v>
      </c>
      <c r="BJ279" s="359">
        <v>0</v>
      </c>
      <c r="BK279" s="359">
        <v>0</v>
      </c>
      <c r="BL279" s="359">
        <v>0</v>
      </c>
      <c r="BM279" s="359">
        <v>0</v>
      </c>
      <c r="BN279" s="359">
        <v>0</v>
      </c>
      <c r="BO279" s="359">
        <v>0</v>
      </c>
      <c r="BP279" s="360">
        <v>52574033.946259096</v>
      </c>
      <c r="BQ279" s="358" t="s">
        <v>185</v>
      </c>
    </row>
    <row r="280" spans="2:69" s="365" customFormat="1" ht="13.5" customHeight="1" x14ac:dyDescent="0.25">
      <c r="B280" s="362" t="s">
        <v>182</v>
      </c>
      <c r="C280" s="363">
        <v>2</v>
      </c>
      <c r="D280" s="363">
        <v>0</v>
      </c>
      <c r="E280" s="363">
        <v>0</v>
      </c>
      <c r="F280" s="363">
        <v>1</v>
      </c>
      <c r="G280" s="363">
        <v>0</v>
      </c>
      <c r="H280" s="363">
        <v>0</v>
      </c>
      <c r="I280" s="363">
        <v>2</v>
      </c>
      <c r="J280" s="363">
        <v>164</v>
      </c>
      <c r="K280" s="363">
        <v>0</v>
      </c>
      <c r="L280" s="363">
        <v>0</v>
      </c>
      <c r="M280" s="363">
        <v>0</v>
      </c>
      <c r="N280" s="363">
        <v>0</v>
      </c>
      <c r="O280" s="363">
        <v>0</v>
      </c>
      <c r="P280" s="363">
        <v>0</v>
      </c>
      <c r="Q280" s="363">
        <v>0</v>
      </c>
      <c r="R280" s="363">
        <v>0</v>
      </c>
      <c r="S280" s="363">
        <v>0</v>
      </c>
      <c r="T280" s="363">
        <v>0</v>
      </c>
      <c r="U280" s="363">
        <v>0</v>
      </c>
      <c r="V280" s="363">
        <v>0</v>
      </c>
      <c r="W280" s="363">
        <v>0</v>
      </c>
      <c r="X280" s="363">
        <v>0</v>
      </c>
      <c r="Y280" s="363">
        <v>0</v>
      </c>
      <c r="Z280" s="363">
        <v>0</v>
      </c>
      <c r="AA280" s="363">
        <v>0</v>
      </c>
      <c r="AB280" s="363">
        <v>0</v>
      </c>
      <c r="AC280" s="363">
        <v>0</v>
      </c>
      <c r="AD280" s="363">
        <v>0</v>
      </c>
      <c r="AE280" s="363">
        <v>0</v>
      </c>
      <c r="AF280" s="363">
        <v>0</v>
      </c>
      <c r="AG280" s="364">
        <v>169</v>
      </c>
      <c r="AH280" s="362" t="s">
        <v>182</v>
      </c>
      <c r="AI280" s="358"/>
      <c r="AJ280" s="358"/>
      <c r="AK280" s="362" t="s">
        <v>182</v>
      </c>
      <c r="AL280" s="1079">
        <v>6221.3679155633699</v>
      </c>
      <c r="AM280" s="363">
        <v>0</v>
      </c>
      <c r="AN280" s="363">
        <v>0</v>
      </c>
      <c r="AO280" s="363">
        <v>57805.589014281497</v>
      </c>
      <c r="AP280" s="363">
        <v>0</v>
      </c>
      <c r="AQ280" s="363">
        <v>0</v>
      </c>
      <c r="AR280" s="363">
        <v>2357.95436037123</v>
      </c>
      <c r="AS280" s="363">
        <v>1606994.9697556701</v>
      </c>
      <c r="AT280" s="363">
        <v>0</v>
      </c>
      <c r="AU280" s="363">
        <v>0</v>
      </c>
      <c r="AV280" s="363">
        <v>0</v>
      </c>
      <c r="AW280" s="363">
        <v>0</v>
      </c>
      <c r="AX280" s="363">
        <v>0</v>
      </c>
      <c r="AY280" s="363">
        <v>0</v>
      </c>
      <c r="AZ280" s="363">
        <v>0</v>
      </c>
      <c r="BA280" s="363">
        <v>0</v>
      </c>
      <c r="BB280" s="363">
        <v>0</v>
      </c>
      <c r="BC280" s="363">
        <v>0</v>
      </c>
      <c r="BD280" s="363">
        <v>0</v>
      </c>
      <c r="BE280" s="363">
        <v>0</v>
      </c>
      <c r="BF280" s="363">
        <v>0</v>
      </c>
      <c r="BG280" s="363">
        <v>0</v>
      </c>
      <c r="BH280" s="363">
        <v>0</v>
      </c>
      <c r="BI280" s="363">
        <v>0</v>
      </c>
      <c r="BJ280" s="363">
        <v>0</v>
      </c>
      <c r="BK280" s="363">
        <v>0</v>
      </c>
      <c r="BL280" s="363">
        <v>0</v>
      </c>
      <c r="BM280" s="363">
        <v>0</v>
      </c>
      <c r="BN280" s="363">
        <v>0</v>
      </c>
      <c r="BO280" s="363">
        <v>0</v>
      </c>
      <c r="BP280" s="364">
        <v>1673379.8810458861</v>
      </c>
      <c r="BQ280" s="362" t="s">
        <v>182</v>
      </c>
    </row>
    <row r="281" spans="2:69" s="361" customFormat="1" ht="13.5" customHeight="1" x14ac:dyDescent="0.25">
      <c r="B281" s="358" t="s">
        <v>183</v>
      </c>
      <c r="C281" s="359">
        <v>0</v>
      </c>
      <c r="D281" s="359">
        <v>0</v>
      </c>
      <c r="E281" s="359">
        <v>0</v>
      </c>
      <c r="F281" s="359">
        <v>176</v>
      </c>
      <c r="G281" s="359">
        <v>0</v>
      </c>
      <c r="H281" s="359">
        <v>0</v>
      </c>
      <c r="I281" s="359">
        <v>8</v>
      </c>
      <c r="J281" s="359">
        <v>0</v>
      </c>
      <c r="K281" s="359">
        <v>1</v>
      </c>
      <c r="L281" s="359">
        <v>0</v>
      </c>
      <c r="M281" s="359">
        <v>0</v>
      </c>
      <c r="N281" s="359">
        <v>0</v>
      </c>
      <c r="O281" s="359">
        <v>0</v>
      </c>
      <c r="P281" s="359">
        <v>0</v>
      </c>
      <c r="Q281" s="359">
        <v>0</v>
      </c>
      <c r="R281" s="359">
        <v>0</v>
      </c>
      <c r="S281" s="359">
        <v>0</v>
      </c>
      <c r="T281" s="359">
        <v>0</v>
      </c>
      <c r="U281" s="359">
        <v>0</v>
      </c>
      <c r="V281" s="359">
        <v>0</v>
      </c>
      <c r="W281" s="359">
        <v>0</v>
      </c>
      <c r="X281" s="359">
        <v>0</v>
      </c>
      <c r="Y281" s="359">
        <v>0</v>
      </c>
      <c r="Z281" s="359">
        <v>0</v>
      </c>
      <c r="AA281" s="359">
        <v>0</v>
      </c>
      <c r="AB281" s="359">
        <v>0</v>
      </c>
      <c r="AC281" s="359">
        <v>0</v>
      </c>
      <c r="AD281" s="359">
        <v>0</v>
      </c>
      <c r="AE281" s="359">
        <v>0</v>
      </c>
      <c r="AF281" s="359">
        <v>0</v>
      </c>
      <c r="AG281" s="360">
        <v>185</v>
      </c>
      <c r="AH281" s="358" t="s">
        <v>183</v>
      </c>
      <c r="AI281" s="358"/>
      <c r="AJ281" s="358"/>
      <c r="AK281" s="358" t="s">
        <v>183</v>
      </c>
      <c r="AL281" s="359">
        <v>0</v>
      </c>
      <c r="AM281" s="359">
        <v>0</v>
      </c>
      <c r="AN281" s="359">
        <v>0</v>
      </c>
      <c r="AO281" s="359">
        <v>870810.14990135201</v>
      </c>
      <c r="AP281" s="359">
        <v>0</v>
      </c>
      <c r="AQ281" s="359">
        <v>0</v>
      </c>
      <c r="AR281" s="359">
        <v>30474.507661783398</v>
      </c>
      <c r="AS281" s="359">
        <v>0</v>
      </c>
      <c r="AT281" s="359">
        <v>2057.3257756390699</v>
      </c>
      <c r="AU281" s="359">
        <v>0</v>
      </c>
      <c r="AV281" s="359">
        <v>0</v>
      </c>
      <c r="AW281" s="359">
        <v>0</v>
      </c>
      <c r="AX281" s="359">
        <v>0</v>
      </c>
      <c r="AY281" s="359">
        <v>0</v>
      </c>
      <c r="AZ281" s="359">
        <v>0</v>
      </c>
      <c r="BA281" s="359">
        <v>0</v>
      </c>
      <c r="BB281" s="359">
        <v>0</v>
      </c>
      <c r="BC281" s="359">
        <v>0</v>
      </c>
      <c r="BD281" s="359">
        <v>0</v>
      </c>
      <c r="BE281" s="359">
        <v>0</v>
      </c>
      <c r="BF281" s="359">
        <v>0</v>
      </c>
      <c r="BG281" s="359">
        <v>0</v>
      </c>
      <c r="BH281" s="359">
        <v>0</v>
      </c>
      <c r="BI281" s="359">
        <v>0</v>
      </c>
      <c r="BJ281" s="359">
        <v>0</v>
      </c>
      <c r="BK281" s="359">
        <v>0</v>
      </c>
      <c r="BL281" s="359">
        <v>0</v>
      </c>
      <c r="BM281" s="359">
        <v>0</v>
      </c>
      <c r="BN281" s="359">
        <v>0</v>
      </c>
      <c r="BO281" s="359">
        <v>0</v>
      </c>
      <c r="BP281" s="360">
        <v>903341.98333877441</v>
      </c>
      <c r="BQ281" s="358" t="s">
        <v>183</v>
      </c>
    </row>
    <row r="282" spans="2:69" s="365" customFormat="1" ht="13.5" customHeight="1" x14ac:dyDescent="0.25">
      <c r="B282" s="362" t="s">
        <v>184</v>
      </c>
      <c r="C282" s="363">
        <v>0</v>
      </c>
      <c r="D282" s="363">
        <v>0</v>
      </c>
      <c r="E282" s="363">
        <v>0</v>
      </c>
      <c r="F282" s="363">
        <v>0</v>
      </c>
      <c r="G282" s="363">
        <v>0</v>
      </c>
      <c r="H282" s="363">
        <v>0</v>
      </c>
      <c r="I282" s="363">
        <v>0</v>
      </c>
      <c r="J282" s="363">
        <v>0</v>
      </c>
      <c r="K282" s="363">
        <v>0</v>
      </c>
      <c r="L282" s="363">
        <v>0</v>
      </c>
      <c r="M282" s="363">
        <v>0</v>
      </c>
      <c r="N282" s="363">
        <v>0</v>
      </c>
      <c r="O282" s="363">
        <v>0</v>
      </c>
      <c r="P282" s="363">
        <v>0</v>
      </c>
      <c r="Q282" s="363">
        <v>0</v>
      </c>
      <c r="R282" s="363">
        <v>0</v>
      </c>
      <c r="S282" s="363">
        <v>0</v>
      </c>
      <c r="T282" s="363">
        <v>0</v>
      </c>
      <c r="U282" s="363">
        <v>0</v>
      </c>
      <c r="V282" s="363">
        <v>0</v>
      </c>
      <c r="W282" s="363">
        <v>0</v>
      </c>
      <c r="X282" s="363">
        <v>0</v>
      </c>
      <c r="Y282" s="363">
        <v>0</v>
      </c>
      <c r="Z282" s="363">
        <v>0</v>
      </c>
      <c r="AA282" s="363">
        <v>0</v>
      </c>
      <c r="AB282" s="363">
        <v>0</v>
      </c>
      <c r="AC282" s="363">
        <v>0</v>
      </c>
      <c r="AD282" s="363">
        <v>0</v>
      </c>
      <c r="AE282" s="363">
        <v>0</v>
      </c>
      <c r="AF282" s="363">
        <v>0</v>
      </c>
      <c r="AG282" s="364">
        <v>0</v>
      </c>
      <c r="AH282" s="362" t="s">
        <v>184</v>
      </c>
      <c r="AI282" s="358"/>
      <c r="AJ282" s="358"/>
      <c r="AK282" s="362" t="s">
        <v>184</v>
      </c>
      <c r="AL282" s="1079">
        <v>0</v>
      </c>
      <c r="AM282" s="363">
        <v>0</v>
      </c>
      <c r="AN282" s="363">
        <v>0</v>
      </c>
      <c r="AO282" s="363">
        <v>0</v>
      </c>
      <c r="AP282" s="363">
        <v>0</v>
      </c>
      <c r="AQ282" s="363">
        <v>0</v>
      </c>
      <c r="AR282" s="363">
        <v>0</v>
      </c>
      <c r="AS282" s="363">
        <v>0</v>
      </c>
      <c r="AT282" s="363">
        <v>0</v>
      </c>
      <c r="AU282" s="363">
        <v>0</v>
      </c>
      <c r="AV282" s="363">
        <v>0</v>
      </c>
      <c r="AW282" s="363">
        <v>0</v>
      </c>
      <c r="AX282" s="363">
        <v>0</v>
      </c>
      <c r="AY282" s="363">
        <v>0</v>
      </c>
      <c r="AZ282" s="363">
        <v>0</v>
      </c>
      <c r="BA282" s="363">
        <v>0</v>
      </c>
      <c r="BB282" s="363">
        <v>0</v>
      </c>
      <c r="BC282" s="363">
        <v>0</v>
      </c>
      <c r="BD282" s="363">
        <v>0</v>
      </c>
      <c r="BE282" s="363">
        <v>0</v>
      </c>
      <c r="BF282" s="363">
        <v>0</v>
      </c>
      <c r="BG282" s="363">
        <v>0</v>
      </c>
      <c r="BH282" s="363">
        <v>0</v>
      </c>
      <c r="BI282" s="363">
        <v>0</v>
      </c>
      <c r="BJ282" s="363">
        <v>0</v>
      </c>
      <c r="BK282" s="363">
        <v>0</v>
      </c>
      <c r="BL282" s="363">
        <v>0</v>
      </c>
      <c r="BM282" s="363">
        <v>0</v>
      </c>
      <c r="BN282" s="363">
        <v>0</v>
      </c>
      <c r="BO282" s="363">
        <v>0</v>
      </c>
      <c r="BP282" s="364">
        <v>0</v>
      </c>
      <c r="BQ282" s="362" t="s">
        <v>184</v>
      </c>
    </row>
    <row r="283" spans="2:69" s="361" customFormat="1" ht="13.5" customHeight="1" x14ac:dyDescent="0.25">
      <c r="B283" s="358" t="s">
        <v>186</v>
      </c>
      <c r="C283" s="359">
        <v>0</v>
      </c>
      <c r="D283" s="359">
        <v>0</v>
      </c>
      <c r="E283" s="359">
        <v>0</v>
      </c>
      <c r="F283" s="359">
        <v>0</v>
      </c>
      <c r="G283" s="359">
        <v>0</v>
      </c>
      <c r="H283" s="359">
        <v>0</v>
      </c>
      <c r="I283" s="359">
        <v>0</v>
      </c>
      <c r="J283" s="359">
        <v>0</v>
      </c>
      <c r="K283" s="359">
        <v>0</v>
      </c>
      <c r="L283" s="359">
        <v>0</v>
      </c>
      <c r="M283" s="359">
        <v>0</v>
      </c>
      <c r="N283" s="359">
        <v>0</v>
      </c>
      <c r="O283" s="359">
        <v>0</v>
      </c>
      <c r="P283" s="359">
        <v>0</v>
      </c>
      <c r="Q283" s="359">
        <v>0</v>
      </c>
      <c r="R283" s="359">
        <v>0</v>
      </c>
      <c r="S283" s="359">
        <v>0</v>
      </c>
      <c r="T283" s="359">
        <v>0</v>
      </c>
      <c r="U283" s="359">
        <v>0</v>
      </c>
      <c r="V283" s="359">
        <v>0</v>
      </c>
      <c r="W283" s="359">
        <v>0</v>
      </c>
      <c r="X283" s="359">
        <v>0</v>
      </c>
      <c r="Y283" s="359">
        <v>0</v>
      </c>
      <c r="Z283" s="359">
        <v>0</v>
      </c>
      <c r="AA283" s="359">
        <v>0</v>
      </c>
      <c r="AB283" s="359">
        <v>0</v>
      </c>
      <c r="AC283" s="359">
        <v>0</v>
      </c>
      <c r="AD283" s="359">
        <v>0</v>
      </c>
      <c r="AE283" s="359">
        <v>0</v>
      </c>
      <c r="AF283" s="359">
        <v>0</v>
      </c>
      <c r="AG283" s="360">
        <v>0</v>
      </c>
      <c r="AH283" s="358" t="s">
        <v>186</v>
      </c>
      <c r="AI283" s="358"/>
      <c r="AJ283" s="358"/>
      <c r="AK283" s="358" t="s">
        <v>186</v>
      </c>
      <c r="AL283" s="359">
        <v>0</v>
      </c>
      <c r="AM283" s="359">
        <v>0</v>
      </c>
      <c r="AN283" s="359">
        <v>0</v>
      </c>
      <c r="AO283" s="359">
        <v>0</v>
      </c>
      <c r="AP283" s="359">
        <v>0</v>
      </c>
      <c r="AQ283" s="359">
        <v>0</v>
      </c>
      <c r="AR283" s="359">
        <v>0</v>
      </c>
      <c r="AS283" s="359">
        <v>0</v>
      </c>
      <c r="AT283" s="359">
        <v>0</v>
      </c>
      <c r="AU283" s="359">
        <v>0</v>
      </c>
      <c r="AV283" s="359">
        <v>0</v>
      </c>
      <c r="AW283" s="359">
        <v>0</v>
      </c>
      <c r="AX283" s="359">
        <v>0</v>
      </c>
      <c r="AY283" s="359">
        <v>0</v>
      </c>
      <c r="AZ283" s="359">
        <v>0</v>
      </c>
      <c r="BA283" s="359">
        <v>0</v>
      </c>
      <c r="BB283" s="359">
        <v>0</v>
      </c>
      <c r="BC283" s="359">
        <v>0</v>
      </c>
      <c r="BD283" s="359">
        <v>0</v>
      </c>
      <c r="BE283" s="359">
        <v>0</v>
      </c>
      <c r="BF283" s="359">
        <v>0</v>
      </c>
      <c r="BG283" s="359">
        <v>0</v>
      </c>
      <c r="BH283" s="359">
        <v>0</v>
      </c>
      <c r="BI283" s="359">
        <v>0</v>
      </c>
      <c r="BJ283" s="359">
        <v>0</v>
      </c>
      <c r="BK283" s="359">
        <v>0</v>
      </c>
      <c r="BL283" s="359">
        <v>0</v>
      </c>
      <c r="BM283" s="359">
        <v>0</v>
      </c>
      <c r="BN283" s="359">
        <v>0</v>
      </c>
      <c r="BO283" s="359">
        <v>0</v>
      </c>
      <c r="BP283" s="360">
        <v>0</v>
      </c>
      <c r="BQ283" s="358" t="s">
        <v>186</v>
      </c>
    </row>
    <row r="284" spans="2:69" s="365" customFormat="1" ht="13.5" customHeight="1" x14ac:dyDescent="0.25">
      <c r="B284" s="362" t="s">
        <v>187</v>
      </c>
      <c r="C284" s="363">
        <v>0</v>
      </c>
      <c r="D284" s="363">
        <v>0</v>
      </c>
      <c r="E284" s="363">
        <v>0</v>
      </c>
      <c r="F284" s="363">
        <v>0</v>
      </c>
      <c r="G284" s="363">
        <v>0</v>
      </c>
      <c r="H284" s="363">
        <v>0</v>
      </c>
      <c r="I284" s="363">
        <v>5</v>
      </c>
      <c r="J284" s="363">
        <v>0</v>
      </c>
      <c r="K284" s="363">
        <v>0</v>
      </c>
      <c r="L284" s="363">
        <v>0</v>
      </c>
      <c r="M284" s="363">
        <v>1</v>
      </c>
      <c r="N284" s="363">
        <v>0</v>
      </c>
      <c r="O284" s="363">
        <v>0</v>
      </c>
      <c r="P284" s="363">
        <v>0</v>
      </c>
      <c r="Q284" s="363">
        <v>0</v>
      </c>
      <c r="R284" s="363">
        <v>0</v>
      </c>
      <c r="S284" s="363">
        <v>0</v>
      </c>
      <c r="T284" s="363">
        <v>0</v>
      </c>
      <c r="U284" s="363">
        <v>0</v>
      </c>
      <c r="V284" s="363">
        <v>0</v>
      </c>
      <c r="W284" s="363">
        <v>0</v>
      </c>
      <c r="X284" s="363">
        <v>0</v>
      </c>
      <c r="Y284" s="363">
        <v>0</v>
      </c>
      <c r="Z284" s="363">
        <v>0</v>
      </c>
      <c r="AA284" s="363">
        <v>0</v>
      </c>
      <c r="AB284" s="363">
        <v>0</v>
      </c>
      <c r="AC284" s="363">
        <v>0</v>
      </c>
      <c r="AD284" s="363">
        <v>0</v>
      </c>
      <c r="AE284" s="363">
        <v>0</v>
      </c>
      <c r="AF284" s="363">
        <v>0</v>
      </c>
      <c r="AG284" s="364">
        <v>6</v>
      </c>
      <c r="AH284" s="362" t="s">
        <v>187</v>
      </c>
      <c r="AI284" s="358"/>
      <c r="AJ284" s="358"/>
      <c r="AK284" s="362" t="s">
        <v>187</v>
      </c>
      <c r="AL284" s="1079">
        <v>0</v>
      </c>
      <c r="AM284" s="363">
        <v>0</v>
      </c>
      <c r="AN284" s="363">
        <v>0</v>
      </c>
      <c r="AO284" s="363">
        <v>0</v>
      </c>
      <c r="AP284" s="363">
        <v>0</v>
      </c>
      <c r="AQ284" s="363">
        <v>0</v>
      </c>
      <c r="AR284" s="363">
        <v>9414.6049969116593</v>
      </c>
      <c r="AS284" s="363">
        <v>0</v>
      </c>
      <c r="AT284" s="363">
        <v>0</v>
      </c>
      <c r="AU284" s="363">
        <v>0</v>
      </c>
      <c r="AV284" s="363">
        <v>24873.822965342399</v>
      </c>
      <c r="AW284" s="363">
        <v>0</v>
      </c>
      <c r="AX284" s="363">
        <v>0</v>
      </c>
      <c r="AY284" s="363">
        <v>0</v>
      </c>
      <c r="AZ284" s="363">
        <v>0</v>
      </c>
      <c r="BA284" s="363">
        <v>0</v>
      </c>
      <c r="BB284" s="363">
        <v>0</v>
      </c>
      <c r="BC284" s="363">
        <v>0</v>
      </c>
      <c r="BD284" s="363">
        <v>0</v>
      </c>
      <c r="BE284" s="363">
        <v>0</v>
      </c>
      <c r="BF284" s="363">
        <v>0</v>
      </c>
      <c r="BG284" s="363">
        <v>0</v>
      </c>
      <c r="BH284" s="363">
        <v>0</v>
      </c>
      <c r="BI284" s="363">
        <v>0</v>
      </c>
      <c r="BJ284" s="363">
        <v>0</v>
      </c>
      <c r="BK284" s="363">
        <v>0</v>
      </c>
      <c r="BL284" s="363">
        <v>0</v>
      </c>
      <c r="BM284" s="363">
        <v>0</v>
      </c>
      <c r="BN284" s="363">
        <v>0</v>
      </c>
      <c r="BO284" s="363">
        <v>0</v>
      </c>
      <c r="BP284" s="364">
        <v>34288.427962254056</v>
      </c>
      <c r="BQ284" s="362" t="s">
        <v>187</v>
      </c>
    </row>
    <row r="285" spans="2:69" s="361" customFormat="1" ht="13.5" customHeight="1" x14ac:dyDescent="0.25">
      <c r="B285" s="358" t="s">
        <v>172</v>
      </c>
      <c r="C285" s="359">
        <v>0</v>
      </c>
      <c r="D285" s="359">
        <v>0</v>
      </c>
      <c r="E285" s="359">
        <v>0</v>
      </c>
      <c r="F285" s="359">
        <v>0</v>
      </c>
      <c r="G285" s="359">
        <v>0</v>
      </c>
      <c r="H285" s="359">
        <v>0</v>
      </c>
      <c r="I285" s="359">
        <v>1</v>
      </c>
      <c r="J285" s="359">
        <v>0</v>
      </c>
      <c r="K285" s="359">
        <v>0</v>
      </c>
      <c r="L285" s="359">
        <v>0</v>
      </c>
      <c r="M285" s="359">
        <v>0</v>
      </c>
      <c r="N285" s="359">
        <v>0</v>
      </c>
      <c r="O285" s="359">
        <v>0</v>
      </c>
      <c r="P285" s="359">
        <v>0</v>
      </c>
      <c r="Q285" s="359">
        <v>0</v>
      </c>
      <c r="R285" s="359">
        <v>16</v>
      </c>
      <c r="S285" s="359">
        <v>0</v>
      </c>
      <c r="T285" s="359">
        <v>0</v>
      </c>
      <c r="U285" s="359">
        <v>0</v>
      </c>
      <c r="V285" s="359">
        <v>0</v>
      </c>
      <c r="W285" s="359">
        <v>0</v>
      </c>
      <c r="X285" s="359">
        <v>0</v>
      </c>
      <c r="Y285" s="359">
        <v>0</v>
      </c>
      <c r="Z285" s="359">
        <v>0</v>
      </c>
      <c r="AA285" s="359">
        <v>0</v>
      </c>
      <c r="AB285" s="359">
        <v>0</v>
      </c>
      <c r="AC285" s="359">
        <v>0</v>
      </c>
      <c r="AD285" s="359">
        <v>0</v>
      </c>
      <c r="AE285" s="359">
        <v>0</v>
      </c>
      <c r="AF285" s="359">
        <v>0</v>
      </c>
      <c r="AG285" s="360">
        <v>17</v>
      </c>
      <c r="AH285" s="358" t="s">
        <v>172</v>
      </c>
      <c r="AI285" s="358"/>
      <c r="AJ285" s="358"/>
      <c r="AK285" s="358" t="s">
        <v>172</v>
      </c>
      <c r="AL285" s="359">
        <v>0</v>
      </c>
      <c r="AM285" s="359">
        <v>0</v>
      </c>
      <c r="AN285" s="359">
        <v>0</v>
      </c>
      <c r="AO285" s="359">
        <v>0</v>
      </c>
      <c r="AP285" s="359">
        <v>0</v>
      </c>
      <c r="AQ285" s="359">
        <v>0</v>
      </c>
      <c r="AR285" s="359">
        <v>4343.1564225208303</v>
      </c>
      <c r="AS285" s="359">
        <v>0</v>
      </c>
      <c r="AT285" s="359">
        <v>0</v>
      </c>
      <c r="AU285" s="359">
        <v>0</v>
      </c>
      <c r="AV285" s="359">
        <v>0</v>
      </c>
      <c r="AW285" s="359">
        <v>0</v>
      </c>
      <c r="AX285" s="359">
        <v>0</v>
      </c>
      <c r="AY285" s="359">
        <v>0</v>
      </c>
      <c r="AZ285" s="359">
        <v>0</v>
      </c>
      <c r="BA285" s="359">
        <v>300692.02568648901</v>
      </c>
      <c r="BB285" s="359">
        <v>0</v>
      </c>
      <c r="BC285" s="359">
        <v>0</v>
      </c>
      <c r="BD285" s="359">
        <v>0</v>
      </c>
      <c r="BE285" s="359">
        <v>0</v>
      </c>
      <c r="BF285" s="359">
        <v>0</v>
      </c>
      <c r="BG285" s="359">
        <v>0</v>
      </c>
      <c r="BH285" s="359">
        <v>0</v>
      </c>
      <c r="BI285" s="359">
        <v>0</v>
      </c>
      <c r="BJ285" s="359">
        <v>0</v>
      </c>
      <c r="BK285" s="359">
        <v>0</v>
      </c>
      <c r="BL285" s="359">
        <v>0</v>
      </c>
      <c r="BM285" s="359">
        <v>0</v>
      </c>
      <c r="BN285" s="359">
        <v>0</v>
      </c>
      <c r="BO285" s="359">
        <v>0</v>
      </c>
      <c r="BP285" s="360">
        <v>305035.18210900982</v>
      </c>
      <c r="BQ285" s="358" t="s">
        <v>172</v>
      </c>
    </row>
    <row r="286" spans="2:69" s="365" customFormat="1" ht="13.5" customHeight="1" x14ac:dyDescent="0.25">
      <c r="B286" s="362" t="s">
        <v>188</v>
      </c>
      <c r="C286" s="363">
        <v>0</v>
      </c>
      <c r="D286" s="363">
        <v>0</v>
      </c>
      <c r="E286" s="363">
        <v>0</v>
      </c>
      <c r="F286" s="363">
        <v>0</v>
      </c>
      <c r="G286" s="363">
        <v>0</v>
      </c>
      <c r="H286" s="363">
        <v>0</v>
      </c>
      <c r="I286" s="363">
        <v>0</v>
      </c>
      <c r="J286" s="363">
        <v>0</v>
      </c>
      <c r="K286" s="363">
        <v>0</v>
      </c>
      <c r="L286" s="363">
        <v>0</v>
      </c>
      <c r="M286" s="363">
        <v>0</v>
      </c>
      <c r="N286" s="363">
        <v>0</v>
      </c>
      <c r="O286" s="363">
        <v>0</v>
      </c>
      <c r="P286" s="363">
        <v>0</v>
      </c>
      <c r="Q286" s="363">
        <v>0</v>
      </c>
      <c r="R286" s="363">
        <v>0</v>
      </c>
      <c r="S286" s="363">
        <v>0</v>
      </c>
      <c r="T286" s="363">
        <v>0</v>
      </c>
      <c r="U286" s="363">
        <v>0</v>
      </c>
      <c r="V286" s="363">
        <v>0</v>
      </c>
      <c r="W286" s="363">
        <v>0</v>
      </c>
      <c r="X286" s="363">
        <v>0</v>
      </c>
      <c r="Y286" s="363">
        <v>0</v>
      </c>
      <c r="Z286" s="363">
        <v>0</v>
      </c>
      <c r="AA286" s="363">
        <v>0</v>
      </c>
      <c r="AB286" s="363">
        <v>0</v>
      </c>
      <c r="AC286" s="363">
        <v>0</v>
      </c>
      <c r="AD286" s="363">
        <v>0</v>
      </c>
      <c r="AE286" s="363">
        <v>0</v>
      </c>
      <c r="AF286" s="363">
        <v>0</v>
      </c>
      <c r="AG286" s="364">
        <v>0</v>
      </c>
      <c r="AH286" s="362" t="s">
        <v>188</v>
      </c>
      <c r="AI286" s="358"/>
      <c r="AJ286" s="358"/>
      <c r="AK286" s="362" t="s">
        <v>188</v>
      </c>
      <c r="AL286" s="1079">
        <v>0</v>
      </c>
      <c r="AM286" s="363">
        <v>0</v>
      </c>
      <c r="AN286" s="363">
        <v>0</v>
      </c>
      <c r="AO286" s="363">
        <v>0</v>
      </c>
      <c r="AP286" s="363">
        <v>0</v>
      </c>
      <c r="AQ286" s="363">
        <v>0</v>
      </c>
      <c r="AR286" s="363">
        <v>0</v>
      </c>
      <c r="AS286" s="363">
        <v>0</v>
      </c>
      <c r="AT286" s="363">
        <v>0</v>
      </c>
      <c r="AU286" s="363">
        <v>0</v>
      </c>
      <c r="AV286" s="363">
        <v>0</v>
      </c>
      <c r="AW286" s="363">
        <v>0</v>
      </c>
      <c r="AX286" s="363">
        <v>0</v>
      </c>
      <c r="AY286" s="363">
        <v>0</v>
      </c>
      <c r="AZ286" s="363">
        <v>0</v>
      </c>
      <c r="BA286" s="363">
        <v>0</v>
      </c>
      <c r="BB286" s="363">
        <v>0</v>
      </c>
      <c r="BC286" s="363">
        <v>0</v>
      </c>
      <c r="BD286" s="363">
        <v>0</v>
      </c>
      <c r="BE286" s="363">
        <v>0</v>
      </c>
      <c r="BF286" s="363">
        <v>0</v>
      </c>
      <c r="BG286" s="363">
        <v>0</v>
      </c>
      <c r="BH286" s="363">
        <v>0</v>
      </c>
      <c r="BI286" s="363">
        <v>0</v>
      </c>
      <c r="BJ286" s="363">
        <v>0</v>
      </c>
      <c r="BK286" s="363">
        <v>0</v>
      </c>
      <c r="BL286" s="363">
        <v>0</v>
      </c>
      <c r="BM286" s="363">
        <v>0</v>
      </c>
      <c r="BN286" s="363">
        <v>0</v>
      </c>
      <c r="BO286" s="363">
        <v>0</v>
      </c>
      <c r="BP286" s="364">
        <v>0</v>
      </c>
      <c r="BQ286" s="362" t="s">
        <v>188</v>
      </c>
    </row>
    <row r="287" spans="2:69" s="361" customFormat="1" ht="13.5" customHeight="1" x14ac:dyDescent="0.25">
      <c r="B287" s="358" t="s">
        <v>191</v>
      </c>
      <c r="C287" s="359">
        <v>0</v>
      </c>
      <c r="D287" s="359">
        <v>100</v>
      </c>
      <c r="E287" s="359">
        <v>2</v>
      </c>
      <c r="F287" s="359">
        <v>0</v>
      </c>
      <c r="G287" s="359">
        <v>0</v>
      </c>
      <c r="H287" s="359">
        <v>1</v>
      </c>
      <c r="I287" s="359">
        <v>0</v>
      </c>
      <c r="J287" s="359">
        <v>390</v>
      </c>
      <c r="K287" s="359">
        <v>0</v>
      </c>
      <c r="L287" s="359">
        <v>0</v>
      </c>
      <c r="M287" s="359">
        <v>0</v>
      </c>
      <c r="N287" s="359">
        <v>1</v>
      </c>
      <c r="O287" s="359">
        <v>0</v>
      </c>
      <c r="P287" s="359">
        <v>0</v>
      </c>
      <c r="Q287" s="359">
        <v>557</v>
      </c>
      <c r="R287" s="359">
        <v>0</v>
      </c>
      <c r="S287" s="359">
        <v>0</v>
      </c>
      <c r="T287" s="359">
        <v>0</v>
      </c>
      <c r="U287" s="359">
        <v>0</v>
      </c>
      <c r="V287" s="359">
        <v>0</v>
      </c>
      <c r="W287" s="359">
        <v>0</v>
      </c>
      <c r="X287" s="359">
        <v>0</v>
      </c>
      <c r="Y287" s="359">
        <v>0</v>
      </c>
      <c r="Z287" s="359">
        <v>0</v>
      </c>
      <c r="AA287" s="359">
        <v>0</v>
      </c>
      <c r="AB287" s="359">
        <v>0</v>
      </c>
      <c r="AC287" s="359">
        <v>0</v>
      </c>
      <c r="AD287" s="359">
        <v>0</v>
      </c>
      <c r="AE287" s="359">
        <v>0</v>
      </c>
      <c r="AF287" s="359">
        <v>0</v>
      </c>
      <c r="AG287" s="360">
        <v>1051</v>
      </c>
      <c r="AH287" s="358" t="s">
        <v>191</v>
      </c>
      <c r="AI287" s="358"/>
      <c r="AJ287" s="358"/>
      <c r="AK287" s="358" t="s">
        <v>191</v>
      </c>
      <c r="AL287" s="359">
        <v>0</v>
      </c>
      <c r="AM287" s="359">
        <v>452877.08100292803</v>
      </c>
      <c r="AN287" s="359">
        <v>43951.166291140602</v>
      </c>
      <c r="AO287" s="359">
        <v>0</v>
      </c>
      <c r="AP287" s="359">
        <v>0</v>
      </c>
      <c r="AQ287" s="359">
        <v>18973.398424557799</v>
      </c>
      <c r="AR287" s="359">
        <v>0</v>
      </c>
      <c r="AS287" s="359">
        <v>6001119.1107381303</v>
      </c>
      <c r="AT287" s="359">
        <v>0</v>
      </c>
      <c r="AU287" s="359">
        <v>0</v>
      </c>
      <c r="AV287" s="359">
        <v>0</v>
      </c>
      <c r="AW287" s="359">
        <v>44104.472320226203</v>
      </c>
      <c r="AX287" s="359">
        <v>0</v>
      </c>
      <c r="AY287" s="359">
        <v>0</v>
      </c>
      <c r="AZ287" s="359">
        <v>6014656.4670249196</v>
      </c>
      <c r="BA287" s="359">
        <v>0</v>
      </c>
      <c r="BB287" s="359">
        <v>0</v>
      </c>
      <c r="BC287" s="359">
        <v>0</v>
      </c>
      <c r="BD287" s="359">
        <v>0</v>
      </c>
      <c r="BE287" s="359">
        <v>0</v>
      </c>
      <c r="BF287" s="359">
        <v>0</v>
      </c>
      <c r="BG287" s="359">
        <v>0</v>
      </c>
      <c r="BH287" s="359">
        <v>0</v>
      </c>
      <c r="BI287" s="359">
        <v>0</v>
      </c>
      <c r="BJ287" s="359">
        <v>0</v>
      </c>
      <c r="BK287" s="359">
        <v>0</v>
      </c>
      <c r="BL287" s="359">
        <v>0</v>
      </c>
      <c r="BM287" s="359">
        <v>0</v>
      </c>
      <c r="BN287" s="359">
        <v>0</v>
      </c>
      <c r="BO287" s="359">
        <v>0</v>
      </c>
      <c r="BP287" s="360">
        <v>12575681.695801903</v>
      </c>
      <c r="BQ287" s="358" t="s">
        <v>191</v>
      </c>
    </row>
    <row r="288" spans="2:69" s="365" customFormat="1" ht="13.5" customHeight="1" x14ac:dyDescent="0.25">
      <c r="B288" s="362" t="s">
        <v>200</v>
      </c>
      <c r="C288" s="363">
        <v>0</v>
      </c>
      <c r="D288" s="363">
        <v>0</v>
      </c>
      <c r="E288" s="363">
        <v>0</v>
      </c>
      <c r="F288" s="363">
        <v>0</v>
      </c>
      <c r="G288" s="363">
        <v>0</v>
      </c>
      <c r="H288" s="363">
        <v>0</v>
      </c>
      <c r="I288" s="363">
        <v>0</v>
      </c>
      <c r="J288" s="363">
        <v>0</v>
      </c>
      <c r="K288" s="363">
        <v>0</v>
      </c>
      <c r="L288" s="363">
        <v>0</v>
      </c>
      <c r="M288" s="363">
        <v>0</v>
      </c>
      <c r="N288" s="363">
        <v>0</v>
      </c>
      <c r="O288" s="363">
        <v>0</v>
      </c>
      <c r="P288" s="363">
        <v>0</v>
      </c>
      <c r="Q288" s="363">
        <v>0</v>
      </c>
      <c r="R288" s="363">
        <v>0</v>
      </c>
      <c r="S288" s="363">
        <v>0</v>
      </c>
      <c r="T288" s="363">
        <v>0</v>
      </c>
      <c r="U288" s="363">
        <v>0</v>
      </c>
      <c r="V288" s="363">
        <v>0</v>
      </c>
      <c r="W288" s="363">
        <v>0</v>
      </c>
      <c r="X288" s="363">
        <v>0</v>
      </c>
      <c r="Y288" s="363">
        <v>0</v>
      </c>
      <c r="Z288" s="363">
        <v>0</v>
      </c>
      <c r="AA288" s="363">
        <v>0</v>
      </c>
      <c r="AB288" s="363">
        <v>0</v>
      </c>
      <c r="AC288" s="363">
        <v>0</v>
      </c>
      <c r="AD288" s="363">
        <v>0</v>
      </c>
      <c r="AE288" s="363">
        <v>0</v>
      </c>
      <c r="AF288" s="363">
        <v>0</v>
      </c>
      <c r="AG288" s="364">
        <v>0</v>
      </c>
      <c r="AH288" s="362" t="s">
        <v>200</v>
      </c>
      <c r="AI288" s="358"/>
      <c r="AJ288" s="358"/>
      <c r="AK288" s="362" t="s">
        <v>200</v>
      </c>
      <c r="AL288" s="1079">
        <v>0</v>
      </c>
      <c r="AM288" s="363">
        <v>0</v>
      </c>
      <c r="AN288" s="363">
        <v>0</v>
      </c>
      <c r="AO288" s="363">
        <v>0</v>
      </c>
      <c r="AP288" s="363">
        <v>0</v>
      </c>
      <c r="AQ288" s="363">
        <v>0</v>
      </c>
      <c r="AR288" s="363">
        <v>0</v>
      </c>
      <c r="AS288" s="363">
        <v>0</v>
      </c>
      <c r="AT288" s="363">
        <v>0</v>
      </c>
      <c r="AU288" s="363">
        <v>0</v>
      </c>
      <c r="AV288" s="363">
        <v>0</v>
      </c>
      <c r="AW288" s="363">
        <v>0</v>
      </c>
      <c r="AX288" s="363">
        <v>0</v>
      </c>
      <c r="AY288" s="363">
        <v>0</v>
      </c>
      <c r="AZ288" s="363">
        <v>0</v>
      </c>
      <c r="BA288" s="363">
        <v>0</v>
      </c>
      <c r="BB288" s="363">
        <v>0</v>
      </c>
      <c r="BC288" s="363">
        <v>0</v>
      </c>
      <c r="BD288" s="363">
        <v>0</v>
      </c>
      <c r="BE288" s="363">
        <v>0</v>
      </c>
      <c r="BF288" s="363">
        <v>0</v>
      </c>
      <c r="BG288" s="363">
        <v>0</v>
      </c>
      <c r="BH288" s="363">
        <v>0</v>
      </c>
      <c r="BI288" s="363">
        <v>0</v>
      </c>
      <c r="BJ288" s="363">
        <v>0</v>
      </c>
      <c r="BK288" s="363">
        <v>0</v>
      </c>
      <c r="BL288" s="363">
        <v>0</v>
      </c>
      <c r="BM288" s="363">
        <v>0</v>
      </c>
      <c r="BN288" s="363">
        <v>0</v>
      </c>
      <c r="BO288" s="363">
        <v>0</v>
      </c>
      <c r="BP288" s="364">
        <v>0</v>
      </c>
      <c r="BQ288" s="362" t="s">
        <v>200</v>
      </c>
    </row>
    <row r="289" spans="2:69" s="361" customFormat="1" ht="13.5" customHeight="1" x14ac:dyDescent="0.25">
      <c r="B289" s="358" t="s">
        <v>189</v>
      </c>
      <c r="C289" s="359">
        <v>0</v>
      </c>
      <c r="D289" s="359">
        <v>3</v>
      </c>
      <c r="E289" s="359">
        <v>0</v>
      </c>
      <c r="F289" s="359">
        <v>0</v>
      </c>
      <c r="G289" s="359">
        <v>0</v>
      </c>
      <c r="H289" s="359">
        <v>0</v>
      </c>
      <c r="I289" s="359">
        <v>0</v>
      </c>
      <c r="J289" s="359">
        <v>0</v>
      </c>
      <c r="K289" s="359">
        <v>0</v>
      </c>
      <c r="L289" s="359">
        <v>0</v>
      </c>
      <c r="M289" s="359">
        <v>2</v>
      </c>
      <c r="N289" s="359">
        <v>0</v>
      </c>
      <c r="O289" s="359">
        <v>0</v>
      </c>
      <c r="P289" s="359">
        <v>0</v>
      </c>
      <c r="Q289" s="359">
        <v>0</v>
      </c>
      <c r="R289" s="359">
        <v>0</v>
      </c>
      <c r="S289" s="359">
        <v>0</v>
      </c>
      <c r="T289" s="359">
        <v>0</v>
      </c>
      <c r="U289" s="359">
        <v>0</v>
      </c>
      <c r="V289" s="359">
        <v>0</v>
      </c>
      <c r="W289" s="359">
        <v>0</v>
      </c>
      <c r="X289" s="359">
        <v>0</v>
      </c>
      <c r="Y289" s="359">
        <v>0</v>
      </c>
      <c r="Z289" s="359">
        <v>0</v>
      </c>
      <c r="AA289" s="359">
        <v>0</v>
      </c>
      <c r="AB289" s="359">
        <v>0</v>
      </c>
      <c r="AC289" s="359">
        <v>0</v>
      </c>
      <c r="AD289" s="359">
        <v>0</v>
      </c>
      <c r="AE289" s="359">
        <v>0</v>
      </c>
      <c r="AF289" s="359">
        <v>0</v>
      </c>
      <c r="AG289" s="360">
        <v>5</v>
      </c>
      <c r="AH289" s="358" t="s">
        <v>189</v>
      </c>
      <c r="AI289" s="358"/>
      <c r="AJ289" s="358"/>
      <c r="AK289" s="358" t="s">
        <v>189</v>
      </c>
      <c r="AL289" s="359">
        <v>0</v>
      </c>
      <c r="AM289" s="359">
        <v>4448.4850732785999</v>
      </c>
      <c r="AN289" s="359">
        <v>0</v>
      </c>
      <c r="AO289" s="359">
        <v>0</v>
      </c>
      <c r="AP289" s="359">
        <v>0</v>
      </c>
      <c r="AQ289" s="359">
        <v>0</v>
      </c>
      <c r="AR289" s="359">
        <v>0</v>
      </c>
      <c r="AS289" s="359">
        <v>0</v>
      </c>
      <c r="AT289" s="359">
        <v>0</v>
      </c>
      <c r="AU289" s="359">
        <v>0</v>
      </c>
      <c r="AV289" s="359">
        <v>67376.073159805805</v>
      </c>
      <c r="AW289" s="359">
        <v>0</v>
      </c>
      <c r="AX289" s="359">
        <v>0</v>
      </c>
      <c r="AY289" s="359">
        <v>0</v>
      </c>
      <c r="AZ289" s="359">
        <v>0</v>
      </c>
      <c r="BA289" s="359">
        <v>0</v>
      </c>
      <c r="BB289" s="359">
        <v>0</v>
      </c>
      <c r="BC289" s="359">
        <v>0</v>
      </c>
      <c r="BD289" s="359">
        <v>0</v>
      </c>
      <c r="BE289" s="359">
        <v>0</v>
      </c>
      <c r="BF289" s="359">
        <v>0</v>
      </c>
      <c r="BG289" s="359">
        <v>0</v>
      </c>
      <c r="BH289" s="359">
        <v>0</v>
      </c>
      <c r="BI289" s="359">
        <v>0</v>
      </c>
      <c r="BJ289" s="359">
        <v>0</v>
      </c>
      <c r="BK289" s="359">
        <v>0</v>
      </c>
      <c r="BL289" s="359">
        <v>0</v>
      </c>
      <c r="BM289" s="359">
        <v>0</v>
      </c>
      <c r="BN289" s="359">
        <v>0</v>
      </c>
      <c r="BO289" s="359">
        <v>0</v>
      </c>
      <c r="BP289" s="360">
        <v>71824.558233084404</v>
      </c>
      <c r="BQ289" s="358" t="s">
        <v>189</v>
      </c>
    </row>
    <row r="290" spans="2:69" s="365" customFormat="1" ht="13.5" customHeight="1" x14ac:dyDescent="0.25">
      <c r="B290" s="362" t="s">
        <v>190</v>
      </c>
      <c r="C290" s="363">
        <v>0</v>
      </c>
      <c r="D290" s="363">
        <v>0</v>
      </c>
      <c r="E290" s="363">
        <v>0</v>
      </c>
      <c r="F290" s="363">
        <v>0</v>
      </c>
      <c r="G290" s="363">
        <v>0</v>
      </c>
      <c r="H290" s="363">
        <v>0</v>
      </c>
      <c r="I290" s="363">
        <v>0</v>
      </c>
      <c r="J290" s="363">
        <v>0</v>
      </c>
      <c r="K290" s="363">
        <v>0</v>
      </c>
      <c r="L290" s="363">
        <v>0</v>
      </c>
      <c r="M290" s="363">
        <v>0</v>
      </c>
      <c r="N290" s="363">
        <v>0</v>
      </c>
      <c r="O290" s="363">
        <v>0</v>
      </c>
      <c r="P290" s="363">
        <v>0</v>
      </c>
      <c r="Q290" s="363">
        <v>0</v>
      </c>
      <c r="R290" s="363">
        <v>0</v>
      </c>
      <c r="S290" s="363">
        <v>0</v>
      </c>
      <c r="T290" s="363">
        <v>0</v>
      </c>
      <c r="U290" s="363">
        <v>0</v>
      </c>
      <c r="V290" s="363">
        <v>0</v>
      </c>
      <c r="W290" s="363">
        <v>0</v>
      </c>
      <c r="X290" s="363">
        <v>0</v>
      </c>
      <c r="Y290" s="363">
        <v>0</v>
      </c>
      <c r="Z290" s="363">
        <v>0</v>
      </c>
      <c r="AA290" s="363">
        <v>0</v>
      </c>
      <c r="AB290" s="363">
        <v>0</v>
      </c>
      <c r="AC290" s="363">
        <v>0</v>
      </c>
      <c r="AD290" s="363">
        <v>0</v>
      </c>
      <c r="AE290" s="363">
        <v>0</v>
      </c>
      <c r="AF290" s="363">
        <v>0</v>
      </c>
      <c r="AG290" s="364">
        <v>0</v>
      </c>
      <c r="AH290" s="362" t="s">
        <v>190</v>
      </c>
      <c r="AI290" s="358"/>
      <c r="AJ290" s="358"/>
      <c r="AK290" s="362" t="s">
        <v>190</v>
      </c>
      <c r="AL290" s="1079">
        <v>0</v>
      </c>
      <c r="AM290" s="363">
        <v>0</v>
      </c>
      <c r="AN290" s="363">
        <v>0</v>
      </c>
      <c r="AO290" s="363">
        <v>0</v>
      </c>
      <c r="AP290" s="363">
        <v>0</v>
      </c>
      <c r="AQ290" s="363">
        <v>0</v>
      </c>
      <c r="AR290" s="363">
        <v>0</v>
      </c>
      <c r="AS290" s="363">
        <v>0</v>
      </c>
      <c r="AT290" s="363">
        <v>0</v>
      </c>
      <c r="AU290" s="363">
        <v>0</v>
      </c>
      <c r="AV290" s="363">
        <v>0</v>
      </c>
      <c r="AW290" s="363">
        <v>0</v>
      </c>
      <c r="AX290" s="363">
        <v>0</v>
      </c>
      <c r="AY290" s="363">
        <v>0</v>
      </c>
      <c r="AZ290" s="363">
        <v>0</v>
      </c>
      <c r="BA290" s="363">
        <v>0</v>
      </c>
      <c r="BB290" s="363">
        <v>0</v>
      </c>
      <c r="BC290" s="363">
        <v>0</v>
      </c>
      <c r="BD290" s="363">
        <v>0</v>
      </c>
      <c r="BE290" s="363">
        <v>0</v>
      </c>
      <c r="BF290" s="363">
        <v>0</v>
      </c>
      <c r="BG290" s="363">
        <v>0</v>
      </c>
      <c r="BH290" s="363">
        <v>0</v>
      </c>
      <c r="BI290" s="363">
        <v>0</v>
      </c>
      <c r="BJ290" s="363">
        <v>0</v>
      </c>
      <c r="BK290" s="363">
        <v>0</v>
      </c>
      <c r="BL290" s="363">
        <v>0</v>
      </c>
      <c r="BM290" s="363">
        <v>0</v>
      </c>
      <c r="BN290" s="363">
        <v>0</v>
      </c>
      <c r="BO290" s="363">
        <v>0</v>
      </c>
      <c r="BP290" s="364">
        <v>0</v>
      </c>
      <c r="BQ290" s="362" t="s">
        <v>190</v>
      </c>
    </row>
    <row r="291" spans="2:69" s="361" customFormat="1" ht="13.5" customHeight="1" x14ac:dyDescent="0.25">
      <c r="B291" s="358" t="s">
        <v>192</v>
      </c>
      <c r="C291" s="359">
        <v>0</v>
      </c>
      <c r="D291" s="359">
        <v>0</v>
      </c>
      <c r="E291" s="359">
        <v>0</v>
      </c>
      <c r="F291" s="359">
        <v>0</v>
      </c>
      <c r="G291" s="359">
        <v>0</v>
      </c>
      <c r="H291" s="359">
        <v>0</v>
      </c>
      <c r="I291" s="359">
        <v>0</v>
      </c>
      <c r="J291" s="359">
        <v>0</v>
      </c>
      <c r="K291" s="359">
        <v>0</v>
      </c>
      <c r="L291" s="359">
        <v>0</v>
      </c>
      <c r="M291" s="359">
        <v>0</v>
      </c>
      <c r="N291" s="359">
        <v>0</v>
      </c>
      <c r="O291" s="359">
        <v>0</v>
      </c>
      <c r="P291" s="359">
        <v>0</v>
      </c>
      <c r="Q291" s="359">
        <v>0</v>
      </c>
      <c r="R291" s="359">
        <v>0</v>
      </c>
      <c r="S291" s="359">
        <v>0</v>
      </c>
      <c r="T291" s="359">
        <v>2</v>
      </c>
      <c r="U291" s="359">
        <v>0</v>
      </c>
      <c r="V291" s="359">
        <v>0</v>
      </c>
      <c r="W291" s="359">
        <v>20</v>
      </c>
      <c r="X291" s="359">
        <v>0</v>
      </c>
      <c r="Y291" s="359">
        <v>0</v>
      </c>
      <c r="Z291" s="359">
        <v>0</v>
      </c>
      <c r="AA291" s="359">
        <v>0</v>
      </c>
      <c r="AB291" s="359">
        <v>0</v>
      </c>
      <c r="AC291" s="359">
        <v>0</v>
      </c>
      <c r="AD291" s="359">
        <v>0</v>
      </c>
      <c r="AE291" s="359">
        <v>0</v>
      </c>
      <c r="AF291" s="359">
        <v>0</v>
      </c>
      <c r="AG291" s="360">
        <v>22</v>
      </c>
      <c r="AH291" s="358" t="s">
        <v>192</v>
      </c>
      <c r="AI291" s="358"/>
      <c r="AJ291" s="358"/>
      <c r="AK291" s="358" t="s">
        <v>192</v>
      </c>
      <c r="AL291" s="359">
        <v>0</v>
      </c>
      <c r="AM291" s="359">
        <v>0</v>
      </c>
      <c r="AN291" s="359">
        <v>0</v>
      </c>
      <c r="AO291" s="359">
        <v>0</v>
      </c>
      <c r="AP291" s="359">
        <v>0</v>
      </c>
      <c r="AQ291" s="359">
        <v>0</v>
      </c>
      <c r="AR291" s="359">
        <v>0</v>
      </c>
      <c r="AS291" s="359">
        <v>0</v>
      </c>
      <c r="AT291" s="359">
        <v>0</v>
      </c>
      <c r="AU291" s="359">
        <v>0</v>
      </c>
      <c r="AV291" s="359">
        <v>0</v>
      </c>
      <c r="AW291" s="359">
        <v>0</v>
      </c>
      <c r="AX291" s="359">
        <v>0</v>
      </c>
      <c r="AY291" s="359">
        <v>0</v>
      </c>
      <c r="AZ291" s="359">
        <v>0</v>
      </c>
      <c r="BA291" s="359">
        <v>0</v>
      </c>
      <c r="BB291" s="359">
        <v>0</v>
      </c>
      <c r="BC291" s="359">
        <v>476.85037714797801</v>
      </c>
      <c r="BD291" s="359">
        <v>0</v>
      </c>
      <c r="BE291" s="359">
        <v>0</v>
      </c>
      <c r="BF291" s="359">
        <v>207449.09803517</v>
      </c>
      <c r="BG291" s="359">
        <v>0</v>
      </c>
      <c r="BH291" s="359">
        <v>0</v>
      </c>
      <c r="BI291" s="359">
        <v>0</v>
      </c>
      <c r="BJ291" s="359">
        <v>0</v>
      </c>
      <c r="BK291" s="359">
        <v>0</v>
      </c>
      <c r="BL291" s="359">
        <v>0</v>
      </c>
      <c r="BM291" s="359">
        <v>0</v>
      </c>
      <c r="BN291" s="359">
        <v>0</v>
      </c>
      <c r="BO291" s="359">
        <v>0</v>
      </c>
      <c r="BP291" s="360">
        <v>207925.94841231799</v>
      </c>
      <c r="BQ291" s="358" t="s">
        <v>192</v>
      </c>
    </row>
    <row r="292" spans="2:69" s="365" customFormat="1" ht="13.5" customHeight="1" x14ac:dyDescent="0.25">
      <c r="B292" s="362" t="s">
        <v>193</v>
      </c>
      <c r="C292" s="363">
        <v>205</v>
      </c>
      <c r="D292" s="363">
        <v>251</v>
      </c>
      <c r="E292" s="363">
        <v>4</v>
      </c>
      <c r="F292" s="363">
        <v>10</v>
      </c>
      <c r="G292" s="363">
        <v>11</v>
      </c>
      <c r="H292" s="363">
        <v>2</v>
      </c>
      <c r="I292" s="363">
        <v>419</v>
      </c>
      <c r="J292" s="363">
        <v>536</v>
      </c>
      <c r="K292" s="363">
        <v>64</v>
      </c>
      <c r="L292" s="363">
        <v>0</v>
      </c>
      <c r="M292" s="363">
        <v>94</v>
      </c>
      <c r="N292" s="363">
        <v>82</v>
      </c>
      <c r="O292" s="363">
        <v>854</v>
      </c>
      <c r="P292" s="363">
        <v>0</v>
      </c>
      <c r="Q292" s="363">
        <v>0</v>
      </c>
      <c r="R292" s="363">
        <v>91</v>
      </c>
      <c r="S292" s="363">
        <v>0</v>
      </c>
      <c r="T292" s="363">
        <v>0</v>
      </c>
      <c r="U292" s="363">
        <v>0</v>
      </c>
      <c r="V292" s="363">
        <v>0</v>
      </c>
      <c r="W292" s="363">
        <v>0</v>
      </c>
      <c r="X292" s="363">
        <v>0</v>
      </c>
      <c r="Y292" s="363">
        <v>1</v>
      </c>
      <c r="Z292" s="363">
        <v>0</v>
      </c>
      <c r="AA292" s="363">
        <v>0</v>
      </c>
      <c r="AB292" s="363">
        <v>0</v>
      </c>
      <c r="AC292" s="363">
        <v>0</v>
      </c>
      <c r="AD292" s="363">
        <v>0</v>
      </c>
      <c r="AE292" s="363">
        <v>0</v>
      </c>
      <c r="AF292" s="363">
        <v>0</v>
      </c>
      <c r="AG292" s="364">
        <v>2624</v>
      </c>
      <c r="AH292" s="362" t="s">
        <v>193</v>
      </c>
      <c r="AI292" s="358"/>
      <c r="AJ292" s="358"/>
      <c r="AK292" s="362" t="s">
        <v>193</v>
      </c>
      <c r="AL292" s="1079">
        <v>1395318.5122859599</v>
      </c>
      <c r="AM292" s="363">
        <v>6039667.6139837904</v>
      </c>
      <c r="AN292" s="363">
        <v>8488.32700231325</v>
      </c>
      <c r="AO292" s="363">
        <v>24578.531277110102</v>
      </c>
      <c r="AP292" s="363">
        <v>241952.37695653399</v>
      </c>
      <c r="AQ292" s="363">
        <v>11837.2199376955</v>
      </c>
      <c r="AR292" s="363">
        <v>5391203.1368594496</v>
      </c>
      <c r="AS292" s="363">
        <v>7351514.8326551998</v>
      </c>
      <c r="AT292" s="363">
        <v>1812489.34951013</v>
      </c>
      <c r="AU292" s="363">
        <v>0</v>
      </c>
      <c r="AV292" s="363">
        <v>3791982.6739442698</v>
      </c>
      <c r="AW292" s="363">
        <v>2174752.5142129501</v>
      </c>
      <c r="AX292" s="363">
        <v>53666265.100315601</v>
      </c>
      <c r="AY292" s="363">
        <v>0</v>
      </c>
      <c r="AZ292" s="363">
        <v>0</v>
      </c>
      <c r="BA292" s="363">
        <v>5098747.7041960303</v>
      </c>
      <c r="BB292" s="363">
        <v>0</v>
      </c>
      <c r="BC292" s="363">
        <v>0</v>
      </c>
      <c r="BD292" s="363">
        <v>0</v>
      </c>
      <c r="BE292" s="363">
        <v>0</v>
      </c>
      <c r="BF292" s="363">
        <v>0</v>
      </c>
      <c r="BG292" s="363">
        <v>0</v>
      </c>
      <c r="BH292" s="363">
        <v>3253.3080259757899</v>
      </c>
      <c r="BI292" s="363">
        <v>0</v>
      </c>
      <c r="BJ292" s="363">
        <v>0</v>
      </c>
      <c r="BK292" s="363">
        <v>0</v>
      </c>
      <c r="BL292" s="363">
        <v>0</v>
      </c>
      <c r="BM292" s="363">
        <v>0</v>
      </c>
      <c r="BN292" s="363">
        <v>0</v>
      </c>
      <c r="BO292" s="363">
        <v>0</v>
      </c>
      <c r="BP292" s="364">
        <v>87012051.201163009</v>
      </c>
      <c r="BQ292" s="362" t="s">
        <v>193</v>
      </c>
    </row>
    <row r="293" spans="2:69" s="361" customFormat="1" ht="13.5" customHeight="1" x14ac:dyDescent="0.25">
      <c r="B293" s="358" t="s">
        <v>194</v>
      </c>
      <c r="C293" s="359">
        <v>0</v>
      </c>
      <c r="D293" s="359">
        <v>0</v>
      </c>
      <c r="E293" s="359">
        <v>3</v>
      </c>
      <c r="F293" s="359">
        <v>8</v>
      </c>
      <c r="G293" s="359">
        <v>0</v>
      </c>
      <c r="H293" s="359">
        <v>0</v>
      </c>
      <c r="I293" s="359">
        <v>0</v>
      </c>
      <c r="J293" s="359">
        <v>0</v>
      </c>
      <c r="K293" s="359">
        <v>119</v>
      </c>
      <c r="L293" s="359">
        <v>0</v>
      </c>
      <c r="M293" s="359">
        <v>0</v>
      </c>
      <c r="N293" s="359">
        <v>0</v>
      </c>
      <c r="O293" s="359">
        <v>0</v>
      </c>
      <c r="P293" s="359">
        <v>0</v>
      </c>
      <c r="Q293" s="359">
        <v>3</v>
      </c>
      <c r="R293" s="359">
        <v>0</v>
      </c>
      <c r="S293" s="359">
        <v>0</v>
      </c>
      <c r="T293" s="359">
        <v>0</v>
      </c>
      <c r="U293" s="359">
        <v>0</v>
      </c>
      <c r="V293" s="359">
        <v>0</v>
      </c>
      <c r="W293" s="359">
        <v>0</v>
      </c>
      <c r="X293" s="359">
        <v>0</v>
      </c>
      <c r="Y293" s="359">
        <v>0</v>
      </c>
      <c r="Z293" s="359">
        <v>0</v>
      </c>
      <c r="AA293" s="359">
        <v>0</v>
      </c>
      <c r="AB293" s="359">
        <v>0</v>
      </c>
      <c r="AC293" s="359">
        <v>0</v>
      </c>
      <c r="AD293" s="359">
        <v>0</v>
      </c>
      <c r="AE293" s="359">
        <v>0</v>
      </c>
      <c r="AF293" s="359">
        <v>0</v>
      </c>
      <c r="AG293" s="360">
        <v>133</v>
      </c>
      <c r="AH293" s="358" t="s">
        <v>194</v>
      </c>
      <c r="AI293" s="358"/>
      <c r="AJ293" s="358"/>
      <c r="AK293" s="358" t="s">
        <v>194</v>
      </c>
      <c r="AL293" s="359">
        <v>0</v>
      </c>
      <c r="AM293" s="359">
        <v>0</v>
      </c>
      <c r="AN293" s="359">
        <v>3636.3944221576198</v>
      </c>
      <c r="AO293" s="359">
        <v>54932.125164628102</v>
      </c>
      <c r="AP293" s="359">
        <v>0</v>
      </c>
      <c r="AQ293" s="359">
        <v>0</v>
      </c>
      <c r="AR293" s="359">
        <v>0</v>
      </c>
      <c r="AS293" s="359">
        <v>0</v>
      </c>
      <c r="AT293" s="359">
        <v>4650299.0608576704</v>
      </c>
      <c r="AU293" s="359">
        <v>0</v>
      </c>
      <c r="AV293" s="359">
        <v>0</v>
      </c>
      <c r="AW293" s="359">
        <v>0</v>
      </c>
      <c r="AX293" s="359">
        <v>0</v>
      </c>
      <c r="AY293" s="359">
        <v>0</v>
      </c>
      <c r="AZ293" s="359">
        <v>13070.6283565009</v>
      </c>
      <c r="BA293" s="359">
        <v>0</v>
      </c>
      <c r="BB293" s="359">
        <v>0</v>
      </c>
      <c r="BC293" s="359">
        <v>0</v>
      </c>
      <c r="BD293" s="359">
        <v>0</v>
      </c>
      <c r="BE293" s="359">
        <v>0</v>
      </c>
      <c r="BF293" s="359">
        <v>0</v>
      </c>
      <c r="BG293" s="359">
        <v>0</v>
      </c>
      <c r="BH293" s="359">
        <v>0</v>
      </c>
      <c r="BI293" s="359">
        <v>0</v>
      </c>
      <c r="BJ293" s="359">
        <v>0</v>
      </c>
      <c r="BK293" s="359">
        <v>0</v>
      </c>
      <c r="BL293" s="359">
        <v>0</v>
      </c>
      <c r="BM293" s="359">
        <v>0</v>
      </c>
      <c r="BN293" s="359">
        <v>0</v>
      </c>
      <c r="BO293" s="359">
        <v>0</v>
      </c>
      <c r="BP293" s="360">
        <v>4721938.2088009566</v>
      </c>
      <c r="BQ293" s="358" t="s">
        <v>194</v>
      </c>
    </row>
    <row r="294" spans="2:69" s="365" customFormat="1" ht="13.5" customHeight="1" x14ac:dyDescent="0.25">
      <c r="B294" s="362" t="s">
        <v>195</v>
      </c>
      <c r="C294" s="363">
        <v>0</v>
      </c>
      <c r="D294" s="363">
        <v>0</v>
      </c>
      <c r="E294" s="363">
        <v>0</v>
      </c>
      <c r="F294" s="363">
        <v>0</v>
      </c>
      <c r="G294" s="363">
        <v>0</v>
      </c>
      <c r="H294" s="363">
        <v>0</v>
      </c>
      <c r="I294" s="363">
        <v>0</v>
      </c>
      <c r="J294" s="363">
        <v>0</v>
      </c>
      <c r="K294" s="363">
        <v>0</v>
      </c>
      <c r="L294" s="363">
        <v>0</v>
      </c>
      <c r="M294" s="363">
        <v>0</v>
      </c>
      <c r="N294" s="363">
        <v>0</v>
      </c>
      <c r="O294" s="363">
        <v>0</v>
      </c>
      <c r="P294" s="363">
        <v>0</v>
      </c>
      <c r="Q294" s="363">
        <v>0</v>
      </c>
      <c r="R294" s="363">
        <v>0</v>
      </c>
      <c r="S294" s="363">
        <v>0</v>
      </c>
      <c r="T294" s="363">
        <v>0</v>
      </c>
      <c r="U294" s="363">
        <v>0</v>
      </c>
      <c r="V294" s="363">
        <v>0</v>
      </c>
      <c r="W294" s="363">
        <v>0</v>
      </c>
      <c r="X294" s="363">
        <v>0</v>
      </c>
      <c r="Y294" s="363">
        <v>0</v>
      </c>
      <c r="Z294" s="363">
        <v>0</v>
      </c>
      <c r="AA294" s="363">
        <v>0</v>
      </c>
      <c r="AB294" s="363">
        <v>0</v>
      </c>
      <c r="AC294" s="363">
        <v>0</v>
      </c>
      <c r="AD294" s="363">
        <v>0</v>
      </c>
      <c r="AE294" s="363">
        <v>0</v>
      </c>
      <c r="AF294" s="363">
        <v>0</v>
      </c>
      <c r="AG294" s="364">
        <v>0</v>
      </c>
      <c r="AH294" s="362" t="s">
        <v>195</v>
      </c>
      <c r="AI294" s="358"/>
      <c r="AJ294" s="358"/>
      <c r="AK294" s="362" t="s">
        <v>195</v>
      </c>
      <c r="AL294" s="1079">
        <v>0</v>
      </c>
      <c r="AM294" s="363">
        <v>0</v>
      </c>
      <c r="AN294" s="363">
        <v>0</v>
      </c>
      <c r="AO294" s="363">
        <v>0</v>
      </c>
      <c r="AP294" s="363">
        <v>0</v>
      </c>
      <c r="AQ294" s="363">
        <v>0</v>
      </c>
      <c r="AR294" s="363">
        <v>0</v>
      </c>
      <c r="AS294" s="363">
        <v>0</v>
      </c>
      <c r="AT294" s="363">
        <v>0</v>
      </c>
      <c r="AU294" s="363">
        <v>0</v>
      </c>
      <c r="AV294" s="363">
        <v>0</v>
      </c>
      <c r="AW294" s="363">
        <v>0</v>
      </c>
      <c r="AX294" s="363">
        <v>0</v>
      </c>
      <c r="AY294" s="363">
        <v>0</v>
      </c>
      <c r="AZ294" s="363">
        <v>0</v>
      </c>
      <c r="BA294" s="363">
        <v>0</v>
      </c>
      <c r="BB294" s="363">
        <v>0</v>
      </c>
      <c r="BC294" s="363">
        <v>0</v>
      </c>
      <c r="BD294" s="363">
        <v>0</v>
      </c>
      <c r="BE294" s="363">
        <v>0</v>
      </c>
      <c r="BF294" s="363">
        <v>0</v>
      </c>
      <c r="BG294" s="363">
        <v>0</v>
      </c>
      <c r="BH294" s="363">
        <v>0</v>
      </c>
      <c r="BI294" s="363">
        <v>0</v>
      </c>
      <c r="BJ294" s="363">
        <v>0</v>
      </c>
      <c r="BK294" s="363">
        <v>0</v>
      </c>
      <c r="BL294" s="363">
        <v>0</v>
      </c>
      <c r="BM294" s="363">
        <v>0</v>
      </c>
      <c r="BN294" s="363">
        <v>0</v>
      </c>
      <c r="BO294" s="363">
        <v>0</v>
      </c>
      <c r="BP294" s="364">
        <v>0</v>
      </c>
      <c r="BQ294" s="362" t="s">
        <v>195</v>
      </c>
    </row>
    <row r="295" spans="2:69" s="361" customFormat="1" ht="13.5" customHeight="1" x14ac:dyDescent="0.25">
      <c r="B295" s="358" t="s">
        <v>196</v>
      </c>
      <c r="C295" s="359">
        <v>36</v>
      </c>
      <c r="D295" s="359">
        <v>51</v>
      </c>
      <c r="E295" s="359">
        <v>152</v>
      </c>
      <c r="F295" s="359">
        <v>87</v>
      </c>
      <c r="G295" s="359">
        <v>31</v>
      </c>
      <c r="H295" s="359">
        <v>34</v>
      </c>
      <c r="I295" s="359">
        <v>60</v>
      </c>
      <c r="J295" s="359">
        <v>63</v>
      </c>
      <c r="K295" s="359">
        <v>32</v>
      </c>
      <c r="L295" s="359">
        <v>32</v>
      </c>
      <c r="M295" s="359">
        <v>5</v>
      </c>
      <c r="N295" s="359">
        <v>71</v>
      </c>
      <c r="O295" s="359">
        <v>26</v>
      </c>
      <c r="P295" s="359">
        <v>60</v>
      </c>
      <c r="Q295" s="359">
        <v>136</v>
      </c>
      <c r="R295" s="359">
        <v>9</v>
      </c>
      <c r="S295" s="359">
        <v>4</v>
      </c>
      <c r="T295" s="359">
        <v>0</v>
      </c>
      <c r="U295" s="359">
        <v>0</v>
      </c>
      <c r="V295" s="359">
        <v>0</v>
      </c>
      <c r="W295" s="359">
        <v>1</v>
      </c>
      <c r="X295" s="359">
        <v>3</v>
      </c>
      <c r="Y295" s="359">
        <v>0</v>
      </c>
      <c r="Z295" s="359">
        <v>0</v>
      </c>
      <c r="AA295" s="359">
        <v>0</v>
      </c>
      <c r="AB295" s="359">
        <v>0</v>
      </c>
      <c r="AC295" s="359">
        <v>0</v>
      </c>
      <c r="AD295" s="359">
        <v>0</v>
      </c>
      <c r="AE295" s="359">
        <v>0</v>
      </c>
      <c r="AF295" s="359">
        <v>0</v>
      </c>
      <c r="AG295" s="360">
        <v>893</v>
      </c>
      <c r="AH295" s="358" t="s">
        <v>196</v>
      </c>
      <c r="AI295" s="358"/>
      <c r="AJ295" s="358"/>
      <c r="AK295" s="358" t="s">
        <v>196</v>
      </c>
      <c r="AL295" s="359">
        <v>799373.49591192999</v>
      </c>
      <c r="AM295" s="359">
        <v>1443455.0960204101</v>
      </c>
      <c r="AN295" s="359">
        <v>5955234.7583822804</v>
      </c>
      <c r="AO295" s="359">
        <v>4061384.52479264</v>
      </c>
      <c r="AP295" s="359">
        <v>561325.73887239594</v>
      </c>
      <c r="AQ295" s="359">
        <v>353959.89107721503</v>
      </c>
      <c r="AR295" s="359">
        <v>796728.39658206096</v>
      </c>
      <c r="AS295" s="359">
        <v>1326743.8171268599</v>
      </c>
      <c r="AT295" s="359">
        <v>662564.65944034699</v>
      </c>
      <c r="AU295" s="359">
        <v>413272.093604911</v>
      </c>
      <c r="AV295" s="359">
        <v>13299.571991479999</v>
      </c>
      <c r="AW295" s="359">
        <v>1926623.7329824499</v>
      </c>
      <c r="AX295" s="359">
        <v>1952237.9693211699</v>
      </c>
      <c r="AY295" s="359">
        <v>858504.02209451306</v>
      </c>
      <c r="AZ295" s="359">
        <v>3621449.1080591502</v>
      </c>
      <c r="BA295" s="359">
        <v>96209.547302507694</v>
      </c>
      <c r="BB295" s="359">
        <v>106564.763394676</v>
      </c>
      <c r="BC295" s="359">
        <v>0</v>
      </c>
      <c r="BD295" s="359">
        <v>0</v>
      </c>
      <c r="BE295" s="359">
        <v>0</v>
      </c>
      <c r="BF295" s="359">
        <v>9227.6908595709592</v>
      </c>
      <c r="BG295" s="359">
        <v>35498.767873353201</v>
      </c>
      <c r="BH295" s="359">
        <v>0</v>
      </c>
      <c r="BI295" s="359">
        <v>0</v>
      </c>
      <c r="BJ295" s="359">
        <v>0</v>
      </c>
      <c r="BK295" s="359">
        <v>0</v>
      </c>
      <c r="BL295" s="359">
        <v>0</v>
      </c>
      <c r="BM295" s="359">
        <v>0</v>
      </c>
      <c r="BN295" s="359">
        <v>0</v>
      </c>
      <c r="BO295" s="359">
        <v>0</v>
      </c>
      <c r="BP295" s="360">
        <v>24993657.64568992</v>
      </c>
      <c r="BQ295" s="358" t="s">
        <v>196</v>
      </c>
    </row>
    <row r="296" spans="2:69" s="365" customFormat="1" ht="13.5" customHeight="1" x14ac:dyDescent="0.25">
      <c r="B296" s="362" t="s">
        <v>197</v>
      </c>
      <c r="C296" s="363">
        <v>0</v>
      </c>
      <c r="D296" s="363">
        <v>0</v>
      </c>
      <c r="E296" s="363">
        <v>0</v>
      </c>
      <c r="F296" s="363">
        <v>0</v>
      </c>
      <c r="G296" s="363">
        <v>0</v>
      </c>
      <c r="H296" s="363">
        <v>0</v>
      </c>
      <c r="I296" s="363">
        <v>0</v>
      </c>
      <c r="J296" s="363">
        <v>0</v>
      </c>
      <c r="K296" s="363">
        <v>0</v>
      </c>
      <c r="L296" s="363">
        <v>0</v>
      </c>
      <c r="M296" s="363">
        <v>0</v>
      </c>
      <c r="N296" s="363">
        <v>0</v>
      </c>
      <c r="O296" s="363">
        <v>0</v>
      </c>
      <c r="P296" s="363">
        <v>0</v>
      </c>
      <c r="Q296" s="363">
        <v>0</v>
      </c>
      <c r="R296" s="363">
        <v>0</v>
      </c>
      <c r="S296" s="363">
        <v>0</v>
      </c>
      <c r="T296" s="363">
        <v>0</v>
      </c>
      <c r="U296" s="363">
        <v>0</v>
      </c>
      <c r="V296" s="363">
        <v>1</v>
      </c>
      <c r="W296" s="363">
        <v>0</v>
      </c>
      <c r="X296" s="363">
        <v>0</v>
      </c>
      <c r="Y296" s="363">
        <v>0</v>
      </c>
      <c r="Z296" s="363">
        <v>0</v>
      </c>
      <c r="AA296" s="363">
        <v>0</v>
      </c>
      <c r="AB296" s="363">
        <v>0</v>
      </c>
      <c r="AC296" s="363">
        <v>0</v>
      </c>
      <c r="AD296" s="363">
        <v>0</v>
      </c>
      <c r="AE296" s="363">
        <v>0</v>
      </c>
      <c r="AF296" s="363">
        <v>0</v>
      </c>
      <c r="AG296" s="364">
        <v>1</v>
      </c>
      <c r="AH296" s="362" t="s">
        <v>197</v>
      </c>
      <c r="AI296" s="358"/>
      <c r="AJ296" s="358"/>
      <c r="AK296" s="362" t="s">
        <v>197</v>
      </c>
      <c r="AL296" s="1079">
        <v>0</v>
      </c>
      <c r="AM296" s="363">
        <v>0</v>
      </c>
      <c r="AN296" s="363">
        <v>0</v>
      </c>
      <c r="AO296" s="363">
        <v>0</v>
      </c>
      <c r="AP296" s="363">
        <v>0</v>
      </c>
      <c r="AQ296" s="363">
        <v>0</v>
      </c>
      <c r="AR296" s="363">
        <v>0</v>
      </c>
      <c r="AS296" s="363">
        <v>0</v>
      </c>
      <c r="AT296" s="363">
        <v>0</v>
      </c>
      <c r="AU296" s="363">
        <v>0</v>
      </c>
      <c r="AV296" s="363">
        <v>0</v>
      </c>
      <c r="AW296" s="363">
        <v>0</v>
      </c>
      <c r="AX296" s="363">
        <v>0</v>
      </c>
      <c r="AY296" s="363">
        <v>0</v>
      </c>
      <c r="AZ296" s="363">
        <v>0</v>
      </c>
      <c r="BA296" s="363">
        <v>0</v>
      </c>
      <c r="BB296" s="363">
        <v>0</v>
      </c>
      <c r="BC296" s="363">
        <v>0</v>
      </c>
      <c r="BD296" s="363">
        <v>0</v>
      </c>
      <c r="BE296" s="363">
        <v>123824.41611711901</v>
      </c>
      <c r="BF296" s="363">
        <v>0</v>
      </c>
      <c r="BG296" s="363">
        <v>0</v>
      </c>
      <c r="BH296" s="363">
        <v>0</v>
      </c>
      <c r="BI296" s="363">
        <v>0</v>
      </c>
      <c r="BJ296" s="363">
        <v>0</v>
      </c>
      <c r="BK296" s="363">
        <v>0</v>
      </c>
      <c r="BL296" s="363">
        <v>0</v>
      </c>
      <c r="BM296" s="363">
        <v>0</v>
      </c>
      <c r="BN296" s="363">
        <v>0</v>
      </c>
      <c r="BO296" s="363">
        <v>0</v>
      </c>
      <c r="BP296" s="364">
        <v>123824.41611711901</v>
      </c>
      <c r="BQ296" s="362" t="s">
        <v>197</v>
      </c>
    </row>
    <row r="297" spans="2:69" s="361" customFormat="1" ht="13.5" customHeight="1" x14ac:dyDescent="0.25">
      <c r="B297" s="358" t="s">
        <v>199</v>
      </c>
      <c r="C297" s="359">
        <v>0</v>
      </c>
      <c r="D297" s="359">
        <v>0</v>
      </c>
      <c r="E297" s="359">
        <v>0</v>
      </c>
      <c r="F297" s="359">
        <v>0</v>
      </c>
      <c r="G297" s="359">
        <v>0</v>
      </c>
      <c r="H297" s="359">
        <v>0</v>
      </c>
      <c r="I297" s="359">
        <v>0</v>
      </c>
      <c r="J297" s="359">
        <v>0</v>
      </c>
      <c r="K297" s="359">
        <v>0</v>
      </c>
      <c r="L297" s="359">
        <v>0</v>
      </c>
      <c r="M297" s="359">
        <v>0</v>
      </c>
      <c r="N297" s="359">
        <v>0</v>
      </c>
      <c r="O297" s="359">
        <v>0</v>
      </c>
      <c r="P297" s="359">
        <v>0</v>
      </c>
      <c r="Q297" s="359">
        <v>0</v>
      </c>
      <c r="R297" s="359">
        <v>0</v>
      </c>
      <c r="S297" s="359">
        <v>0</v>
      </c>
      <c r="T297" s="359">
        <v>0</v>
      </c>
      <c r="U297" s="359">
        <v>0</v>
      </c>
      <c r="V297" s="359">
        <v>0</v>
      </c>
      <c r="W297" s="359">
        <v>0</v>
      </c>
      <c r="X297" s="359">
        <v>0</v>
      </c>
      <c r="Y297" s="359">
        <v>0</v>
      </c>
      <c r="Z297" s="359">
        <v>0</v>
      </c>
      <c r="AA297" s="359">
        <v>0</v>
      </c>
      <c r="AB297" s="359">
        <v>0</v>
      </c>
      <c r="AC297" s="359">
        <v>0</v>
      </c>
      <c r="AD297" s="359">
        <v>0</v>
      </c>
      <c r="AE297" s="359">
        <v>0</v>
      </c>
      <c r="AF297" s="359">
        <v>0</v>
      </c>
      <c r="AG297" s="360">
        <v>0</v>
      </c>
      <c r="AH297" s="358" t="s">
        <v>199</v>
      </c>
      <c r="AI297" s="358"/>
      <c r="AJ297" s="358"/>
      <c r="AK297" s="358" t="s">
        <v>199</v>
      </c>
      <c r="AL297" s="359">
        <v>0</v>
      </c>
      <c r="AM297" s="359">
        <v>0</v>
      </c>
      <c r="AN297" s="359">
        <v>0</v>
      </c>
      <c r="AO297" s="359">
        <v>0</v>
      </c>
      <c r="AP297" s="359">
        <v>0</v>
      </c>
      <c r="AQ297" s="359">
        <v>0</v>
      </c>
      <c r="AR297" s="359">
        <v>0</v>
      </c>
      <c r="AS297" s="359">
        <v>0</v>
      </c>
      <c r="AT297" s="359">
        <v>0</v>
      </c>
      <c r="AU297" s="359">
        <v>0</v>
      </c>
      <c r="AV297" s="359">
        <v>0</v>
      </c>
      <c r="AW297" s="359">
        <v>0</v>
      </c>
      <c r="AX297" s="359">
        <v>0</v>
      </c>
      <c r="AY297" s="359">
        <v>0</v>
      </c>
      <c r="AZ297" s="359">
        <v>0</v>
      </c>
      <c r="BA297" s="359">
        <v>0</v>
      </c>
      <c r="BB297" s="359">
        <v>0</v>
      </c>
      <c r="BC297" s="359">
        <v>0</v>
      </c>
      <c r="BD297" s="359">
        <v>0</v>
      </c>
      <c r="BE297" s="359">
        <v>0</v>
      </c>
      <c r="BF297" s="359">
        <v>0</v>
      </c>
      <c r="BG297" s="359">
        <v>0</v>
      </c>
      <c r="BH297" s="359">
        <v>0</v>
      </c>
      <c r="BI297" s="359">
        <v>0</v>
      </c>
      <c r="BJ297" s="359">
        <v>0</v>
      </c>
      <c r="BK297" s="359">
        <v>0</v>
      </c>
      <c r="BL297" s="359">
        <v>0</v>
      </c>
      <c r="BM297" s="359">
        <v>0</v>
      </c>
      <c r="BN297" s="359">
        <v>0</v>
      </c>
      <c r="BO297" s="359">
        <v>0</v>
      </c>
      <c r="BP297" s="360">
        <v>0</v>
      </c>
      <c r="BQ297" s="358" t="s">
        <v>199</v>
      </c>
    </row>
    <row r="298" spans="2:69" s="365" customFormat="1" ht="13.5" customHeight="1" x14ac:dyDescent="0.25">
      <c r="B298" s="362" t="s">
        <v>201</v>
      </c>
      <c r="C298" s="363">
        <v>0</v>
      </c>
      <c r="D298" s="363">
        <v>0</v>
      </c>
      <c r="E298" s="363">
        <v>0</v>
      </c>
      <c r="F298" s="363">
        <v>0</v>
      </c>
      <c r="G298" s="363">
        <v>0</v>
      </c>
      <c r="H298" s="363">
        <v>0</v>
      </c>
      <c r="I298" s="363">
        <v>12</v>
      </c>
      <c r="J298" s="363">
        <v>0</v>
      </c>
      <c r="K298" s="363">
        <v>1</v>
      </c>
      <c r="L298" s="363">
        <v>4</v>
      </c>
      <c r="M298" s="363">
        <v>1</v>
      </c>
      <c r="N298" s="363">
        <v>0</v>
      </c>
      <c r="O298" s="363">
        <v>0</v>
      </c>
      <c r="P298" s="363">
        <v>6</v>
      </c>
      <c r="Q298" s="363">
        <v>0</v>
      </c>
      <c r="R298" s="363">
        <v>3</v>
      </c>
      <c r="S298" s="363">
        <v>16</v>
      </c>
      <c r="T298" s="363">
        <v>3</v>
      </c>
      <c r="U298" s="363">
        <v>1</v>
      </c>
      <c r="V298" s="363">
        <v>7</v>
      </c>
      <c r="W298" s="363">
        <v>0</v>
      </c>
      <c r="X298" s="363">
        <v>0</v>
      </c>
      <c r="Y298" s="363">
        <v>0</v>
      </c>
      <c r="Z298" s="363">
        <v>0</v>
      </c>
      <c r="AA298" s="363">
        <v>0</v>
      </c>
      <c r="AB298" s="363">
        <v>0</v>
      </c>
      <c r="AC298" s="363">
        <v>0</v>
      </c>
      <c r="AD298" s="363">
        <v>0</v>
      </c>
      <c r="AE298" s="363">
        <v>0</v>
      </c>
      <c r="AF298" s="363">
        <v>0</v>
      </c>
      <c r="AG298" s="364">
        <v>54</v>
      </c>
      <c r="AH298" s="362" t="s">
        <v>201</v>
      </c>
      <c r="AI298" s="358"/>
      <c r="AJ298" s="358"/>
      <c r="AK298" s="362" t="s">
        <v>201</v>
      </c>
      <c r="AL298" s="1079">
        <v>0</v>
      </c>
      <c r="AM298" s="363">
        <v>0</v>
      </c>
      <c r="AN298" s="363">
        <v>0</v>
      </c>
      <c r="AO298" s="363">
        <v>0</v>
      </c>
      <c r="AP298" s="363">
        <v>0</v>
      </c>
      <c r="AQ298" s="363">
        <v>0</v>
      </c>
      <c r="AR298" s="363">
        <v>68484.168573772899</v>
      </c>
      <c r="AS298" s="363">
        <v>0</v>
      </c>
      <c r="AT298" s="363">
        <v>402896.47510173899</v>
      </c>
      <c r="AU298" s="363">
        <v>67683.543359826304</v>
      </c>
      <c r="AV298" s="363">
        <v>2079.3722079500299</v>
      </c>
      <c r="AW298" s="363">
        <v>0</v>
      </c>
      <c r="AX298" s="363">
        <v>0</v>
      </c>
      <c r="AY298" s="363">
        <v>38854.970501316799</v>
      </c>
      <c r="AZ298" s="363">
        <v>0</v>
      </c>
      <c r="BA298" s="363">
        <v>7664.46241246505</v>
      </c>
      <c r="BB298" s="363">
        <v>85875.922578022306</v>
      </c>
      <c r="BC298" s="363">
        <v>13089.641143061701</v>
      </c>
      <c r="BD298" s="363">
        <v>3228.4647083136301</v>
      </c>
      <c r="BE298" s="363">
        <v>171580.00706318201</v>
      </c>
      <c r="BF298" s="363">
        <v>0</v>
      </c>
      <c r="BG298" s="363">
        <v>0</v>
      </c>
      <c r="BH298" s="363">
        <v>0</v>
      </c>
      <c r="BI298" s="363">
        <v>0</v>
      </c>
      <c r="BJ298" s="363">
        <v>0</v>
      </c>
      <c r="BK298" s="363">
        <v>0</v>
      </c>
      <c r="BL298" s="363">
        <v>0</v>
      </c>
      <c r="BM298" s="363">
        <v>0</v>
      </c>
      <c r="BN298" s="363">
        <v>0</v>
      </c>
      <c r="BO298" s="363">
        <v>0</v>
      </c>
      <c r="BP298" s="364">
        <v>861437.02764964965</v>
      </c>
      <c r="BQ298" s="362" t="s">
        <v>201</v>
      </c>
    </row>
    <row r="299" spans="2:69" s="361" customFormat="1" ht="13.5" customHeight="1" x14ac:dyDescent="0.25">
      <c r="B299" s="358" t="s">
        <v>202</v>
      </c>
      <c r="C299" s="359">
        <v>0</v>
      </c>
      <c r="D299" s="359">
        <v>1</v>
      </c>
      <c r="E299" s="359">
        <v>0</v>
      </c>
      <c r="F299" s="359">
        <v>0</v>
      </c>
      <c r="G299" s="359">
        <v>0</v>
      </c>
      <c r="H299" s="359">
        <v>0</v>
      </c>
      <c r="I299" s="359">
        <v>0</v>
      </c>
      <c r="J299" s="359">
        <v>0</v>
      </c>
      <c r="K299" s="359">
        <v>0</v>
      </c>
      <c r="L299" s="359">
        <v>0</v>
      </c>
      <c r="M299" s="359">
        <v>0</v>
      </c>
      <c r="N299" s="359">
        <v>0</v>
      </c>
      <c r="O299" s="359">
        <v>0</v>
      </c>
      <c r="P299" s="359">
        <v>0</v>
      </c>
      <c r="Q299" s="359">
        <v>0</v>
      </c>
      <c r="R299" s="359">
        <v>1</v>
      </c>
      <c r="S299" s="359">
        <v>0</v>
      </c>
      <c r="T299" s="359">
        <v>0</v>
      </c>
      <c r="U299" s="359">
        <v>0</v>
      </c>
      <c r="V299" s="359">
        <v>0</v>
      </c>
      <c r="W299" s="359">
        <v>0</v>
      </c>
      <c r="X299" s="359">
        <v>0</v>
      </c>
      <c r="Y299" s="359">
        <v>0</v>
      </c>
      <c r="Z299" s="359">
        <v>0</v>
      </c>
      <c r="AA299" s="359">
        <v>0</v>
      </c>
      <c r="AB299" s="359">
        <v>0</v>
      </c>
      <c r="AC299" s="359">
        <v>0</v>
      </c>
      <c r="AD299" s="359">
        <v>0</v>
      </c>
      <c r="AE299" s="359">
        <v>0</v>
      </c>
      <c r="AF299" s="359">
        <v>0</v>
      </c>
      <c r="AG299" s="360">
        <v>2</v>
      </c>
      <c r="AH299" s="358" t="s">
        <v>202</v>
      </c>
      <c r="AI299" s="358"/>
      <c r="AJ299" s="358"/>
      <c r="AK299" s="358" t="s">
        <v>202</v>
      </c>
      <c r="AL299" s="359">
        <v>0</v>
      </c>
      <c r="AM299" s="359">
        <v>2557.9567783779298</v>
      </c>
      <c r="AN299" s="359">
        <v>0</v>
      </c>
      <c r="AO299" s="359">
        <v>0</v>
      </c>
      <c r="AP299" s="359">
        <v>0</v>
      </c>
      <c r="AQ299" s="359">
        <v>0</v>
      </c>
      <c r="AR299" s="359">
        <v>0</v>
      </c>
      <c r="AS299" s="359">
        <v>0</v>
      </c>
      <c r="AT299" s="359">
        <v>0</v>
      </c>
      <c r="AU299" s="359">
        <v>0</v>
      </c>
      <c r="AV299" s="359">
        <v>0</v>
      </c>
      <c r="AW299" s="359">
        <v>0</v>
      </c>
      <c r="AX299" s="359">
        <v>0</v>
      </c>
      <c r="AY299" s="359">
        <v>0</v>
      </c>
      <c r="AZ299" s="359">
        <v>0</v>
      </c>
      <c r="BA299" s="359">
        <v>14791.9856535736</v>
      </c>
      <c r="BB299" s="359">
        <v>0</v>
      </c>
      <c r="BC299" s="359">
        <v>0</v>
      </c>
      <c r="BD299" s="359">
        <v>0</v>
      </c>
      <c r="BE299" s="359">
        <v>0</v>
      </c>
      <c r="BF299" s="359">
        <v>0</v>
      </c>
      <c r="BG299" s="359">
        <v>0</v>
      </c>
      <c r="BH299" s="359">
        <v>0</v>
      </c>
      <c r="BI299" s="359">
        <v>0</v>
      </c>
      <c r="BJ299" s="359">
        <v>0</v>
      </c>
      <c r="BK299" s="359">
        <v>0</v>
      </c>
      <c r="BL299" s="359">
        <v>0</v>
      </c>
      <c r="BM299" s="359">
        <v>0</v>
      </c>
      <c r="BN299" s="359">
        <v>0</v>
      </c>
      <c r="BO299" s="359">
        <v>0</v>
      </c>
      <c r="BP299" s="360">
        <v>17349.942431951531</v>
      </c>
      <c r="BQ299" s="358" t="s">
        <v>202</v>
      </c>
    </row>
    <row r="300" spans="2:69" s="365" customFormat="1" ht="13.5" customHeight="1" x14ac:dyDescent="0.25">
      <c r="B300" s="362" t="s">
        <v>203</v>
      </c>
      <c r="C300" s="363">
        <v>0</v>
      </c>
      <c r="D300" s="363">
        <v>0</v>
      </c>
      <c r="E300" s="363">
        <v>0</v>
      </c>
      <c r="F300" s="363">
        <v>0</v>
      </c>
      <c r="G300" s="363">
        <v>0</v>
      </c>
      <c r="H300" s="363">
        <v>0</v>
      </c>
      <c r="I300" s="363">
        <v>0</v>
      </c>
      <c r="J300" s="363">
        <v>0</v>
      </c>
      <c r="K300" s="363">
        <v>0</v>
      </c>
      <c r="L300" s="363">
        <v>0</v>
      </c>
      <c r="M300" s="363">
        <v>0</v>
      </c>
      <c r="N300" s="363">
        <v>0</v>
      </c>
      <c r="O300" s="363">
        <v>0</v>
      </c>
      <c r="P300" s="363">
        <v>0</v>
      </c>
      <c r="Q300" s="363">
        <v>0</v>
      </c>
      <c r="R300" s="363">
        <v>0</v>
      </c>
      <c r="S300" s="363">
        <v>0</v>
      </c>
      <c r="T300" s="363">
        <v>0</v>
      </c>
      <c r="U300" s="363">
        <v>0</v>
      </c>
      <c r="V300" s="363">
        <v>0</v>
      </c>
      <c r="W300" s="363">
        <v>0</v>
      </c>
      <c r="X300" s="363">
        <v>0</v>
      </c>
      <c r="Y300" s="363">
        <v>0</v>
      </c>
      <c r="Z300" s="363">
        <v>0</v>
      </c>
      <c r="AA300" s="363">
        <v>0</v>
      </c>
      <c r="AB300" s="363">
        <v>0</v>
      </c>
      <c r="AC300" s="363">
        <v>0</v>
      </c>
      <c r="AD300" s="363">
        <v>0</v>
      </c>
      <c r="AE300" s="363">
        <v>0</v>
      </c>
      <c r="AF300" s="363">
        <v>0</v>
      </c>
      <c r="AG300" s="364">
        <v>0</v>
      </c>
      <c r="AH300" s="362" t="s">
        <v>203</v>
      </c>
      <c r="AI300" s="358"/>
      <c r="AJ300" s="358"/>
      <c r="AK300" s="362" t="s">
        <v>203</v>
      </c>
      <c r="AL300" s="1079">
        <v>0</v>
      </c>
      <c r="AM300" s="363">
        <v>0</v>
      </c>
      <c r="AN300" s="363">
        <v>0</v>
      </c>
      <c r="AO300" s="363">
        <v>0</v>
      </c>
      <c r="AP300" s="363">
        <v>0</v>
      </c>
      <c r="AQ300" s="363">
        <v>0</v>
      </c>
      <c r="AR300" s="363">
        <v>0</v>
      </c>
      <c r="AS300" s="363">
        <v>0</v>
      </c>
      <c r="AT300" s="363">
        <v>0</v>
      </c>
      <c r="AU300" s="363">
        <v>0</v>
      </c>
      <c r="AV300" s="363">
        <v>0</v>
      </c>
      <c r="AW300" s="363">
        <v>0</v>
      </c>
      <c r="AX300" s="363">
        <v>0</v>
      </c>
      <c r="AY300" s="363">
        <v>0</v>
      </c>
      <c r="AZ300" s="363">
        <v>0</v>
      </c>
      <c r="BA300" s="363">
        <v>0</v>
      </c>
      <c r="BB300" s="363">
        <v>0</v>
      </c>
      <c r="BC300" s="363">
        <v>0</v>
      </c>
      <c r="BD300" s="363">
        <v>0</v>
      </c>
      <c r="BE300" s="363">
        <v>0</v>
      </c>
      <c r="BF300" s="363">
        <v>0</v>
      </c>
      <c r="BG300" s="363">
        <v>0</v>
      </c>
      <c r="BH300" s="363">
        <v>0</v>
      </c>
      <c r="BI300" s="363">
        <v>0</v>
      </c>
      <c r="BJ300" s="363">
        <v>0</v>
      </c>
      <c r="BK300" s="363">
        <v>0</v>
      </c>
      <c r="BL300" s="363">
        <v>0</v>
      </c>
      <c r="BM300" s="363">
        <v>0</v>
      </c>
      <c r="BN300" s="363">
        <v>0</v>
      </c>
      <c r="BO300" s="363">
        <v>0</v>
      </c>
      <c r="BP300" s="364">
        <v>0</v>
      </c>
      <c r="BQ300" s="362" t="s">
        <v>203</v>
      </c>
    </row>
    <row r="301" spans="2:69" s="361" customFormat="1" ht="13.5" customHeight="1" x14ac:dyDescent="0.25">
      <c r="B301" s="358" t="s">
        <v>205</v>
      </c>
      <c r="C301" s="359">
        <v>0</v>
      </c>
      <c r="D301" s="359">
        <v>0</v>
      </c>
      <c r="E301" s="359">
        <v>0</v>
      </c>
      <c r="F301" s="359">
        <v>0</v>
      </c>
      <c r="G301" s="359">
        <v>0</v>
      </c>
      <c r="H301" s="359">
        <v>3</v>
      </c>
      <c r="I301" s="359">
        <v>0</v>
      </c>
      <c r="J301" s="359">
        <v>0</v>
      </c>
      <c r="K301" s="359">
        <v>0</v>
      </c>
      <c r="L301" s="359">
        <v>0</v>
      </c>
      <c r="M301" s="359">
        <v>0</v>
      </c>
      <c r="N301" s="359">
        <v>0</v>
      </c>
      <c r="O301" s="359">
        <v>0</v>
      </c>
      <c r="P301" s="359">
        <v>0</v>
      </c>
      <c r="Q301" s="359">
        <v>0</v>
      </c>
      <c r="R301" s="359">
        <v>0</v>
      </c>
      <c r="S301" s="359">
        <v>0</v>
      </c>
      <c r="T301" s="359">
        <v>0</v>
      </c>
      <c r="U301" s="359">
        <v>0</v>
      </c>
      <c r="V301" s="359">
        <v>0</v>
      </c>
      <c r="W301" s="359">
        <v>0</v>
      </c>
      <c r="X301" s="359">
        <v>0</v>
      </c>
      <c r="Y301" s="359">
        <v>0</v>
      </c>
      <c r="Z301" s="359">
        <v>0</v>
      </c>
      <c r="AA301" s="359">
        <v>0</v>
      </c>
      <c r="AB301" s="359">
        <v>0</v>
      </c>
      <c r="AC301" s="359">
        <v>0</v>
      </c>
      <c r="AD301" s="359">
        <v>0</v>
      </c>
      <c r="AE301" s="359">
        <v>0</v>
      </c>
      <c r="AF301" s="359">
        <v>0</v>
      </c>
      <c r="AG301" s="360">
        <v>3</v>
      </c>
      <c r="AH301" s="358" t="s">
        <v>205</v>
      </c>
      <c r="AI301" s="358"/>
      <c r="AJ301" s="358"/>
      <c r="AK301" s="358" t="s">
        <v>205</v>
      </c>
      <c r="AL301" s="359">
        <v>0</v>
      </c>
      <c r="AM301" s="359">
        <v>0</v>
      </c>
      <c r="AN301" s="359">
        <v>0</v>
      </c>
      <c r="AO301" s="359">
        <v>0</v>
      </c>
      <c r="AP301" s="359">
        <v>0</v>
      </c>
      <c r="AQ301" s="359">
        <v>363934.23005158</v>
      </c>
      <c r="AR301" s="359">
        <v>0</v>
      </c>
      <c r="AS301" s="359">
        <v>0</v>
      </c>
      <c r="AT301" s="359">
        <v>0</v>
      </c>
      <c r="AU301" s="359">
        <v>0</v>
      </c>
      <c r="AV301" s="359">
        <v>0</v>
      </c>
      <c r="AW301" s="359">
        <v>0</v>
      </c>
      <c r="AX301" s="359">
        <v>0</v>
      </c>
      <c r="AY301" s="359">
        <v>0</v>
      </c>
      <c r="AZ301" s="359">
        <v>0</v>
      </c>
      <c r="BA301" s="359">
        <v>0</v>
      </c>
      <c r="BB301" s="359">
        <v>0</v>
      </c>
      <c r="BC301" s="359">
        <v>0</v>
      </c>
      <c r="BD301" s="359">
        <v>0</v>
      </c>
      <c r="BE301" s="359">
        <v>0</v>
      </c>
      <c r="BF301" s="359">
        <v>0</v>
      </c>
      <c r="BG301" s="359">
        <v>0</v>
      </c>
      <c r="BH301" s="359">
        <v>0</v>
      </c>
      <c r="BI301" s="359">
        <v>0</v>
      </c>
      <c r="BJ301" s="359">
        <v>0</v>
      </c>
      <c r="BK301" s="359">
        <v>0</v>
      </c>
      <c r="BL301" s="359">
        <v>0</v>
      </c>
      <c r="BM301" s="359">
        <v>0</v>
      </c>
      <c r="BN301" s="359">
        <v>0</v>
      </c>
      <c r="BO301" s="359">
        <v>0</v>
      </c>
      <c r="BP301" s="360">
        <v>363934.23005158</v>
      </c>
      <c r="BQ301" s="358" t="s">
        <v>205</v>
      </c>
    </row>
    <row r="302" spans="2:69" s="365" customFormat="1" ht="13.5" customHeight="1" x14ac:dyDescent="0.25">
      <c r="B302" s="362" t="s">
        <v>206</v>
      </c>
      <c r="C302" s="363">
        <v>2</v>
      </c>
      <c r="D302" s="363">
        <v>0</v>
      </c>
      <c r="E302" s="363">
        <v>0</v>
      </c>
      <c r="F302" s="363">
        <v>1</v>
      </c>
      <c r="G302" s="363">
        <v>0</v>
      </c>
      <c r="H302" s="363">
        <v>0</v>
      </c>
      <c r="I302" s="363">
        <v>6</v>
      </c>
      <c r="J302" s="363">
        <v>0</v>
      </c>
      <c r="K302" s="363">
        <v>0</v>
      </c>
      <c r="L302" s="363">
        <v>0</v>
      </c>
      <c r="M302" s="363">
        <v>0</v>
      </c>
      <c r="N302" s="363">
        <v>0</v>
      </c>
      <c r="O302" s="363">
        <v>0</v>
      </c>
      <c r="P302" s="363">
        <v>0</v>
      </c>
      <c r="Q302" s="363">
        <v>0</v>
      </c>
      <c r="R302" s="363">
        <v>0</v>
      </c>
      <c r="S302" s="363">
        <v>0</v>
      </c>
      <c r="T302" s="363">
        <v>0</v>
      </c>
      <c r="U302" s="363">
        <v>0</v>
      </c>
      <c r="V302" s="363">
        <v>0</v>
      </c>
      <c r="W302" s="363">
        <v>0</v>
      </c>
      <c r="X302" s="363">
        <v>0</v>
      </c>
      <c r="Y302" s="363">
        <v>0</v>
      </c>
      <c r="Z302" s="363">
        <v>0</v>
      </c>
      <c r="AA302" s="363">
        <v>0</v>
      </c>
      <c r="AB302" s="363">
        <v>0</v>
      </c>
      <c r="AC302" s="363">
        <v>0</v>
      </c>
      <c r="AD302" s="363">
        <v>0</v>
      </c>
      <c r="AE302" s="363">
        <v>0</v>
      </c>
      <c r="AF302" s="363">
        <v>0</v>
      </c>
      <c r="AG302" s="364">
        <v>9</v>
      </c>
      <c r="AH302" s="362" t="s">
        <v>206</v>
      </c>
      <c r="AI302" s="358"/>
      <c r="AJ302" s="358"/>
      <c r="AK302" s="362" t="s">
        <v>206</v>
      </c>
      <c r="AL302" s="1079">
        <v>6231.1329573615003</v>
      </c>
      <c r="AM302" s="363">
        <v>0</v>
      </c>
      <c r="AN302" s="363">
        <v>0</v>
      </c>
      <c r="AO302" s="363">
        <v>14517.977159324701</v>
      </c>
      <c r="AP302" s="363">
        <v>0</v>
      </c>
      <c r="AQ302" s="363">
        <v>0</v>
      </c>
      <c r="AR302" s="363">
        <v>16787.118209619701</v>
      </c>
      <c r="AS302" s="363">
        <v>0</v>
      </c>
      <c r="AT302" s="363">
        <v>0</v>
      </c>
      <c r="AU302" s="363">
        <v>0</v>
      </c>
      <c r="AV302" s="363">
        <v>0</v>
      </c>
      <c r="AW302" s="363">
        <v>0</v>
      </c>
      <c r="AX302" s="363">
        <v>0</v>
      </c>
      <c r="AY302" s="363">
        <v>0</v>
      </c>
      <c r="AZ302" s="363">
        <v>0</v>
      </c>
      <c r="BA302" s="363">
        <v>0</v>
      </c>
      <c r="BB302" s="363">
        <v>0</v>
      </c>
      <c r="BC302" s="363">
        <v>0</v>
      </c>
      <c r="BD302" s="363">
        <v>0</v>
      </c>
      <c r="BE302" s="363">
        <v>0</v>
      </c>
      <c r="BF302" s="363">
        <v>0</v>
      </c>
      <c r="BG302" s="363">
        <v>0</v>
      </c>
      <c r="BH302" s="363">
        <v>0</v>
      </c>
      <c r="BI302" s="363">
        <v>0</v>
      </c>
      <c r="BJ302" s="363">
        <v>0</v>
      </c>
      <c r="BK302" s="363">
        <v>0</v>
      </c>
      <c r="BL302" s="363">
        <v>0</v>
      </c>
      <c r="BM302" s="363">
        <v>0</v>
      </c>
      <c r="BN302" s="363">
        <v>0</v>
      </c>
      <c r="BO302" s="363">
        <v>0</v>
      </c>
      <c r="BP302" s="364">
        <v>37536.2283263059</v>
      </c>
      <c r="BQ302" s="362" t="s">
        <v>206</v>
      </c>
    </row>
    <row r="303" spans="2:69" s="361" customFormat="1" ht="13.5" customHeight="1" x14ac:dyDescent="0.25">
      <c r="B303" s="358" t="s">
        <v>207</v>
      </c>
      <c r="C303" s="359">
        <v>0</v>
      </c>
      <c r="D303" s="359">
        <v>0</v>
      </c>
      <c r="E303" s="359">
        <v>0</v>
      </c>
      <c r="F303" s="359">
        <v>0</v>
      </c>
      <c r="G303" s="359">
        <v>0</v>
      </c>
      <c r="H303" s="359">
        <v>0</v>
      </c>
      <c r="I303" s="359">
        <v>23</v>
      </c>
      <c r="J303" s="359">
        <v>0</v>
      </c>
      <c r="K303" s="359">
        <v>0</v>
      </c>
      <c r="L303" s="359">
        <v>0</v>
      </c>
      <c r="M303" s="359">
        <v>0</v>
      </c>
      <c r="N303" s="359">
        <v>0</v>
      </c>
      <c r="O303" s="359">
        <v>0</v>
      </c>
      <c r="P303" s="359">
        <v>0</v>
      </c>
      <c r="Q303" s="359">
        <v>0</v>
      </c>
      <c r="R303" s="359">
        <v>0</v>
      </c>
      <c r="S303" s="359">
        <v>0</v>
      </c>
      <c r="T303" s="359">
        <v>0</v>
      </c>
      <c r="U303" s="359">
        <v>0</v>
      </c>
      <c r="V303" s="359">
        <v>0</v>
      </c>
      <c r="W303" s="359">
        <v>0</v>
      </c>
      <c r="X303" s="359">
        <v>0</v>
      </c>
      <c r="Y303" s="359">
        <v>0</v>
      </c>
      <c r="Z303" s="359">
        <v>0</v>
      </c>
      <c r="AA303" s="359">
        <v>0</v>
      </c>
      <c r="AB303" s="359">
        <v>0</v>
      </c>
      <c r="AC303" s="359">
        <v>0</v>
      </c>
      <c r="AD303" s="359">
        <v>0</v>
      </c>
      <c r="AE303" s="359">
        <v>0</v>
      </c>
      <c r="AF303" s="359">
        <v>0</v>
      </c>
      <c r="AG303" s="360">
        <v>23</v>
      </c>
      <c r="AH303" s="358" t="s">
        <v>207</v>
      </c>
      <c r="AI303" s="358"/>
      <c r="AJ303" s="358"/>
      <c r="AK303" s="358" t="s">
        <v>207</v>
      </c>
      <c r="AL303" s="359">
        <v>0</v>
      </c>
      <c r="AM303" s="359">
        <v>0</v>
      </c>
      <c r="AN303" s="359">
        <v>0</v>
      </c>
      <c r="AO303" s="359">
        <v>0</v>
      </c>
      <c r="AP303" s="359">
        <v>0</v>
      </c>
      <c r="AQ303" s="359">
        <v>0</v>
      </c>
      <c r="AR303" s="359">
        <v>49473.148997766402</v>
      </c>
      <c r="AS303" s="359">
        <v>0</v>
      </c>
      <c r="AT303" s="359">
        <v>0</v>
      </c>
      <c r="AU303" s="359">
        <v>0</v>
      </c>
      <c r="AV303" s="359">
        <v>0</v>
      </c>
      <c r="AW303" s="359">
        <v>0</v>
      </c>
      <c r="AX303" s="359">
        <v>0</v>
      </c>
      <c r="AY303" s="359">
        <v>0</v>
      </c>
      <c r="AZ303" s="359">
        <v>0</v>
      </c>
      <c r="BA303" s="359">
        <v>0</v>
      </c>
      <c r="BB303" s="359">
        <v>0</v>
      </c>
      <c r="BC303" s="359">
        <v>0</v>
      </c>
      <c r="BD303" s="359">
        <v>0</v>
      </c>
      <c r="BE303" s="359">
        <v>0</v>
      </c>
      <c r="BF303" s="359">
        <v>0</v>
      </c>
      <c r="BG303" s="359">
        <v>0</v>
      </c>
      <c r="BH303" s="359">
        <v>0</v>
      </c>
      <c r="BI303" s="359">
        <v>0</v>
      </c>
      <c r="BJ303" s="359">
        <v>0</v>
      </c>
      <c r="BK303" s="359">
        <v>0</v>
      </c>
      <c r="BL303" s="359">
        <v>0</v>
      </c>
      <c r="BM303" s="359">
        <v>0</v>
      </c>
      <c r="BN303" s="359">
        <v>0</v>
      </c>
      <c r="BO303" s="359">
        <v>0</v>
      </c>
      <c r="BP303" s="360">
        <v>49473.148997766402</v>
      </c>
      <c r="BQ303" s="358" t="s">
        <v>207</v>
      </c>
    </row>
    <row r="304" spans="2:69" s="365" customFormat="1" ht="13.5" customHeight="1" x14ac:dyDescent="0.25">
      <c r="B304" s="362" t="s">
        <v>208</v>
      </c>
      <c r="C304" s="363">
        <v>0</v>
      </c>
      <c r="D304" s="363">
        <v>2</v>
      </c>
      <c r="E304" s="363">
        <v>3</v>
      </c>
      <c r="F304" s="363">
        <v>0</v>
      </c>
      <c r="G304" s="363">
        <v>0</v>
      </c>
      <c r="H304" s="363">
        <v>0</v>
      </c>
      <c r="I304" s="363">
        <v>0</v>
      </c>
      <c r="J304" s="363">
        <v>25</v>
      </c>
      <c r="K304" s="363">
        <v>0</v>
      </c>
      <c r="L304" s="363">
        <v>0</v>
      </c>
      <c r="M304" s="363">
        <v>0</v>
      </c>
      <c r="N304" s="363">
        <v>0</v>
      </c>
      <c r="O304" s="363">
        <v>0</v>
      </c>
      <c r="P304" s="363">
        <v>0</v>
      </c>
      <c r="Q304" s="363">
        <v>0</v>
      </c>
      <c r="R304" s="363">
        <v>0</v>
      </c>
      <c r="S304" s="363">
        <v>0</v>
      </c>
      <c r="T304" s="363">
        <v>0</v>
      </c>
      <c r="U304" s="363">
        <v>0</v>
      </c>
      <c r="V304" s="363">
        <v>0</v>
      </c>
      <c r="W304" s="363">
        <v>0</v>
      </c>
      <c r="X304" s="363">
        <v>0</v>
      </c>
      <c r="Y304" s="363">
        <v>0</v>
      </c>
      <c r="Z304" s="363">
        <v>16</v>
      </c>
      <c r="AA304" s="363">
        <v>0</v>
      </c>
      <c r="AB304" s="363">
        <v>0</v>
      </c>
      <c r="AC304" s="363">
        <v>0</v>
      </c>
      <c r="AD304" s="363">
        <v>0</v>
      </c>
      <c r="AE304" s="363">
        <v>0</v>
      </c>
      <c r="AF304" s="363">
        <v>0</v>
      </c>
      <c r="AG304" s="364">
        <v>46</v>
      </c>
      <c r="AH304" s="362" t="s">
        <v>208</v>
      </c>
      <c r="AI304" s="358"/>
      <c r="AJ304" s="358"/>
      <c r="AK304" s="362" t="s">
        <v>208</v>
      </c>
      <c r="AL304" s="1079">
        <v>0</v>
      </c>
      <c r="AM304" s="363">
        <v>4992.2718139892304</v>
      </c>
      <c r="AN304" s="363">
        <v>119523.024847397</v>
      </c>
      <c r="AO304" s="363">
        <v>0</v>
      </c>
      <c r="AP304" s="363">
        <v>0</v>
      </c>
      <c r="AQ304" s="363">
        <v>0</v>
      </c>
      <c r="AR304" s="363">
        <v>0</v>
      </c>
      <c r="AS304" s="363">
        <v>796275.93547387095</v>
      </c>
      <c r="AT304" s="363">
        <v>0</v>
      </c>
      <c r="AU304" s="363">
        <v>0</v>
      </c>
      <c r="AV304" s="363">
        <v>0</v>
      </c>
      <c r="AW304" s="363">
        <v>0</v>
      </c>
      <c r="AX304" s="363">
        <v>0</v>
      </c>
      <c r="AY304" s="363">
        <v>0</v>
      </c>
      <c r="AZ304" s="363">
        <v>0</v>
      </c>
      <c r="BA304" s="363">
        <v>0</v>
      </c>
      <c r="BB304" s="363">
        <v>0</v>
      </c>
      <c r="BC304" s="363">
        <v>0</v>
      </c>
      <c r="BD304" s="363">
        <v>0</v>
      </c>
      <c r="BE304" s="363">
        <v>0</v>
      </c>
      <c r="BF304" s="363">
        <v>0</v>
      </c>
      <c r="BG304" s="363">
        <v>0</v>
      </c>
      <c r="BH304" s="363">
        <v>0</v>
      </c>
      <c r="BI304" s="363">
        <v>299580.15673470701</v>
      </c>
      <c r="BJ304" s="363">
        <v>0</v>
      </c>
      <c r="BK304" s="363">
        <v>0</v>
      </c>
      <c r="BL304" s="363">
        <v>0</v>
      </c>
      <c r="BM304" s="363">
        <v>0</v>
      </c>
      <c r="BN304" s="363">
        <v>0</v>
      </c>
      <c r="BO304" s="363">
        <v>0</v>
      </c>
      <c r="BP304" s="364">
        <v>1220371.3888699643</v>
      </c>
      <c r="BQ304" s="362" t="s">
        <v>208</v>
      </c>
    </row>
    <row r="305" spans="2:139" s="361" customFormat="1" ht="13.5" customHeight="1" x14ac:dyDescent="0.25">
      <c r="B305" s="358" t="s">
        <v>209</v>
      </c>
      <c r="C305" s="359">
        <v>0</v>
      </c>
      <c r="D305" s="359">
        <v>0</v>
      </c>
      <c r="E305" s="359">
        <v>0</v>
      </c>
      <c r="F305" s="359">
        <v>0</v>
      </c>
      <c r="G305" s="359">
        <v>0</v>
      </c>
      <c r="H305" s="359">
        <v>0</v>
      </c>
      <c r="I305" s="359">
        <v>0</v>
      </c>
      <c r="J305" s="359">
        <v>0</v>
      </c>
      <c r="K305" s="359">
        <v>0</v>
      </c>
      <c r="L305" s="359">
        <v>0</v>
      </c>
      <c r="M305" s="359">
        <v>0</v>
      </c>
      <c r="N305" s="359">
        <v>0</v>
      </c>
      <c r="O305" s="359">
        <v>0</v>
      </c>
      <c r="P305" s="359">
        <v>0</v>
      </c>
      <c r="Q305" s="359">
        <v>0</v>
      </c>
      <c r="R305" s="359">
        <v>0</v>
      </c>
      <c r="S305" s="359">
        <v>0</v>
      </c>
      <c r="T305" s="359">
        <v>0</v>
      </c>
      <c r="U305" s="359">
        <v>0</v>
      </c>
      <c r="V305" s="359">
        <v>0</v>
      </c>
      <c r="W305" s="359">
        <v>0</v>
      </c>
      <c r="X305" s="359">
        <v>0</v>
      </c>
      <c r="Y305" s="359">
        <v>0</v>
      </c>
      <c r="Z305" s="359">
        <v>0</v>
      </c>
      <c r="AA305" s="359">
        <v>0</v>
      </c>
      <c r="AB305" s="359">
        <v>0</v>
      </c>
      <c r="AC305" s="359">
        <v>0</v>
      </c>
      <c r="AD305" s="359">
        <v>0</v>
      </c>
      <c r="AE305" s="359">
        <v>0</v>
      </c>
      <c r="AF305" s="359">
        <v>0</v>
      </c>
      <c r="AG305" s="360">
        <v>0</v>
      </c>
      <c r="AH305" s="358" t="s">
        <v>209</v>
      </c>
      <c r="AI305" s="358"/>
      <c r="AJ305" s="358"/>
      <c r="AK305" s="358" t="s">
        <v>209</v>
      </c>
      <c r="AL305" s="359">
        <v>0</v>
      </c>
      <c r="AM305" s="359">
        <v>0</v>
      </c>
      <c r="AN305" s="359">
        <v>0</v>
      </c>
      <c r="AO305" s="359">
        <v>0</v>
      </c>
      <c r="AP305" s="359">
        <v>0</v>
      </c>
      <c r="AQ305" s="359">
        <v>0</v>
      </c>
      <c r="AR305" s="359">
        <v>0</v>
      </c>
      <c r="AS305" s="359">
        <v>0</v>
      </c>
      <c r="AT305" s="359">
        <v>0</v>
      </c>
      <c r="AU305" s="359">
        <v>0</v>
      </c>
      <c r="AV305" s="359">
        <v>0</v>
      </c>
      <c r="AW305" s="359">
        <v>0</v>
      </c>
      <c r="AX305" s="359">
        <v>0</v>
      </c>
      <c r="AY305" s="359">
        <v>0</v>
      </c>
      <c r="AZ305" s="359">
        <v>0</v>
      </c>
      <c r="BA305" s="359">
        <v>0</v>
      </c>
      <c r="BB305" s="359">
        <v>0</v>
      </c>
      <c r="BC305" s="359">
        <v>0</v>
      </c>
      <c r="BD305" s="359">
        <v>0</v>
      </c>
      <c r="BE305" s="359">
        <v>0</v>
      </c>
      <c r="BF305" s="359">
        <v>0</v>
      </c>
      <c r="BG305" s="359">
        <v>0</v>
      </c>
      <c r="BH305" s="359">
        <v>0</v>
      </c>
      <c r="BI305" s="359">
        <v>0</v>
      </c>
      <c r="BJ305" s="359">
        <v>0</v>
      </c>
      <c r="BK305" s="359">
        <v>0</v>
      </c>
      <c r="BL305" s="359">
        <v>0</v>
      </c>
      <c r="BM305" s="359">
        <v>0</v>
      </c>
      <c r="BN305" s="359">
        <v>0</v>
      </c>
      <c r="BO305" s="359">
        <v>0</v>
      </c>
      <c r="BP305" s="360">
        <v>0</v>
      </c>
      <c r="BQ305" s="358" t="s">
        <v>209</v>
      </c>
    </row>
    <row r="306" spans="2:139" s="365" customFormat="1" ht="13.5" customHeight="1" x14ac:dyDescent="0.25">
      <c r="B306" s="362" t="s">
        <v>210</v>
      </c>
      <c r="C306" s="363">
        <v>0</v>
      </c>
      <c r="D306" s="363">
        <v>0</v>
      </c>
      <c r="E306" s="363">
        <v>0</v>
      </c>
      <c r="F306" s="363">
        <v>0</v>
      </c>
      <c r="G306" s="363">
        <v>0</v>
      </c>
      <c r="H306" s="363">
        <v>0</v>
      </c>
      <c r="I306" s="363">
        <v>0</v>
      </c>
      <c r="J306" s="363">
        <v>0</v>
      </c>
      <c r="K306" s="363">
        <v>0</v>
      </c>
      <c r="L306" s="363">
        <v>0</v>
      </c>
      <c r="M306" s="363">
        <v>0</v>
      </c>
      <c r="N306" s="363">
        <v>0</v>
      </c>
      <c r="O306" s="363">
        <v>0</v>
      </c>
      <c r="P306" s="363">
        <v>0</v>
      </c>
      <c r="Q306" s="363">
        <v>0</v>
      </c>
      <c r="R306" s="363">
        <v>0</v>
      </c>
      <c r="S306" s="363">
        <v>0</v>
      </c>
      <c r="T306" s="363">
        <v>0</v>
      </c>
      <c r="U306" s="363">
        <v>0</v>
      </c>
      <c r="V306" s="363">
        <v>0</v>
      </c>
      <c r="W306" s="363">
        <v>0</v>
      </c>
      <c r="X306" s="363">
        <v>0</v>
      </c>
      <c r="Y306" s="363">
        <v>0</v>
      </c>
      <c r="Z306" s="363">
        <v>0</v>
      </c>
      <c r="AA306" s="363">
        <v>0</v>
      </c>
      <c r="AB306" s="363">
        <v>0</v>
      </c>
      <c r="AC306" s="363">
        <v>0</v>
      </c>
      <c r="AD306" s="363">
        <v>0</v>
      </c>
      <c r="AE306" s="363">
        <v>0</v>
      </c>
      <c r="AF306" s="363">
        <v>0</v>
      </c>
      <c r="AG306" s="364">
        <v>0</v>
      </c>
      <c r="AH306" s="362" t="s">
        <v>210</v>
      </c>
      <c r="AI306" s="358"/>
      <c r="AJ306" s="358"/>
      <c r="AK306" s="362" t="s">
        <v>210</v>
      </c>
      <c r="AL306" s="1079">
        <v>0</v>
      </c>
      <c r="AM306" s="363">
        <v>0</v>
      </c>
      <c r="AN306" s="363">
        <v>0</v>
      </c>
      <c r="AO306" s="363">
        <v>0</v>
      </c>
      <c r="AP306" s="363">
        <v>0</v>
      </c>
      <c r="AQ306" s="363">
        <v>0</v>
      </c>
      <c r="AR306" s="363">
        <v>0</v>
      </c>
      <c r="AS306" s="363">
        <v>0</v>
      </c>
      <c r="AT306" s="363">
        <v>0</v>
      </c>
      <c r="AU306" s="363">
        <v>0</v>
      </c>
      <c r="AV306" s="363">
        <v>0</v>
      </c>
      <c r="AW306" s="363">
        <v>0</v>
      </c>
      <c r="AX306" s="363">
        <v>0</v>
      </c>
      <c r="AY306" s="363">
        <v>0</v>
      </c>
      <c r="AZ306" s="363">
        <v>0</v>
      </c>
      <c r="BA306" s="363">
        <v>0</v>
      </c>
      <c r="BB306" s="363">
        <v>0</v>
      </c>
      <c r="BC306" s="363">
        <v>0</v>
      </c>
      <c r="BD306" s="363">
        <v>0</v>
      </c>
      <c r="BE306" s="363">
        <v>0</v>
      </c>
      <c r="BF306" s="363">
        <v>0</v>
      </c>
      <c r="BG306" s="363">
        <v>0</v>
      </c>
      <c r="BH306" s="363">
        <v>0</v>
      </c>
      <c r="BI306" s="363">
        <v>0</v>
      </c>
      <c r="BJ306" s="363">
        <v>0</v>
      </c>
      <c r="BK306" s="363">
        <v>0</v>
      </c>
      <c r="BL306" s="363">
        <v>0</v>
      </c>
      <c r="BM306" s="363">
        <v>0</v>
      </c>
      <c r="BN306" s="363">
        <v>0</v>
      </c>
      <c r="BO306" s="363">
        <v>0</v>
      </c>
      <c r="BP306" s="364">
        <v>0</v>
      </c>
      <c r="BQ306" s="362" t="s">
        <v>210</v>
      </c>
    </row>
    <row r="307" spans="2:139" s="361" customFormat="1" ht="13.5" customHeight="1" x14ac:dyDescent="0.25">
      <c r="B307" s="358" t="s">
        <v>211</v>
      </c>
      <c r="C307" s="359">
        <v>0</v>
      </c>
      <c r="D307" s="359">
        <v>1</v>
      </c>
      <c r="E307" s="359">
        <v>0</v>
      </c>
      <c r="F307" s="359">
        <v>0</v>
      </c>
      <c r="G307" s="359">
        <v>0</v>
      </c>
      <c r="H307" s="359">
        <v>1</v>
      </c>
      <c r="I307" s="359">
        <v>3</v>
      </c>
      <c r="J307" s="359">
        <v>97</v>
      </c>
      <c r="K307" s="359">
        <v>0</v>
      </c>
      <c r="L307" s="359">
        <v>0</v>
      </c>
      <c r="M307" s="359">
        <v>0</v>
      </c>
      <c r="N307" s="359">
        <v>0</v>
      </c>
      <c r="O307" s="359">
        <v>0</v>
      </c>
      <c r="P307" s="359">
        <v>0</v>
      </c>
      <c r="Q307" s="359">
        <v>0</v>
      </c>
      <c r="R307" s="359">
        <v>3</v>
      </c>
      <c r="S307" s="359">
        <v>0</v>
      </c>
      <c r="T307" s="359">
        <v>0</v>
      </c>
      <c r="U307" s="359">
        <v>0</v>
      </c>
      <c r="V307" s="359">
        <v>0</v>
      </c>
      <c r="W307" s="359">
        <v>0</v>
      </c>
      <c r="X307" s="359">
        <v>0</v>
      </c>
      <c r="Y307" s="359">
        <v>0</v>
      </c>
      <c r="Z307" s="359">
        <v>0</v>
      </c>
      <c r="AA307" s="359">
        <v>0</v>
      </c>
      <c r="AB307" s="359">
        <v>0</v>
      </c>
      <c r="AC307" s="359">
        <v>0</v>
      </c>
      <c r="AD307" s="359">
        <v>0</v>
      </c>
      <c r="AE307" s="359">
        <v>0</v>
      </c>
      <c r="AF307" s="359">
        <v>0</v>
      </c>
      <c r="AG307" s="360">
        <v>105</v>
      </c>
      <c r="AH307" s="358" t="s">
        <v>211</v>
      </c>
      <c r="AI307" s="358"/>
      <c r="AJ307" s="358"/>
      <c r="AK307" s="358" t="s">
        <v>211</v>
      </c>
      <c r="AL307" s="359">
        <v>0</v>
      </c>
      <c r="AM307" s="359">
        <v>67461.999624848104</v>
      </c>
      <c r="AN307" s="359">
        <v>0</v>
      </c>
      <c r="AO307" s="359">
        <v>0</v>
      </c>
      <c r="AP307" s="359">
        <v>0</v>
      </c>
      <c r="AQ307" s="359">
        <v>7477.1314210105602</v>
      </c>
      <c r="AR307" s="359">
        <v>9176.12314824241</v>
      </c>
      <c r="AS307" s="359">
        <v>966785.92305260606</v>
      </c>
      <c r="AT307" s="359">
        <v>0</v>
      </c>
      <c r="AU307" s="359">
        <v>0</v>
      </c>
      <c r="AV307" s="359">
        <v>0</v>
      </c>
      <c r="AW307" s="359">
        <v>0</v>
      </c>
      <c r="AX307" s="359">
        <v>0</v>
      </c>
      <c r="AY307" s="359">
        <v>0</v>
      </c>
      <c r="AZ307" s="359">
        <v>0</v>
      </c>
      <c r="BA307" s="359">
        <v>156091.83965320399</v>
      </c>
      <c r="BB307" s="359">
        <v>0</v>
      </c>
      <c r="BC307" s="359">
        <v>0</v>
      </c>
      <c r="BD307" s="359">
        <v>0</v>
      </c>
      <c r="BE307" s="359">
        <v>0</v>
      </c>
      <c r="BF307" s="359">
        <v>0</v>
      </c>
      <c r="BG307" s="359">
        <v>0</v>
      </c>
      <c r="BH307" s="359">
        <v>0</v>
      </c>
      <c r="BI307" s="359">
        <v>0</v>
      </c>
      <c r="BJ307" s="359">
        <v>0</v>
      </c>
      <c r="BK307" s="359">
        <v>0</v>
      </c>
      <c r="BL307" s="359">
        <v>0</v>
      </c>
      <c r="BM307" s="359">
        <v>0</v>
      </c>
      <c r="BN307" s="359">
        <v>0</v>
      </c>
      <c r="BO307" s="359">
        <v>0</v>
      </c>
      <c r="BP307" s="360">
        <v>1206993.016899911</v>
      </c>
      <c r="BQ307" s="358" t="s">
        <v>211</v>
      </c>
    </row>
    <row r="308" spans="2:139" s="365" customFormat="1" ht="13.5" customHeight="1" x14ac:dyDescent="0.25">
      <c r="B308" s="362" t="s">
        <v>212</v>
      </c>
      <c r="C308" s="363">
        <v>0</v>
      </c>
      <c r="D308" s="363">
        <v>0</v>
      </c>
      <c r="E308" s="363">
        <v>0</v>
      </c>
      <c r="F308" s="363">
        <v>0</v>
      </c>
      <c r="G308" s="363">
        <v>0</v>
      </c>
      <c r="H308" s="363">
        <v>0</v>
      </c>
      <c r="I308" s="363">
        <v>0</v>
      </c>
      <c r="J308" s="363">
        <v>0</v>
      </c>
      <c r="K308" s="363">
        <v>0</v>
      </c>
      <c r="L308" s="363">
        <v>0</v>
      </c>
      <c r="M308" s="363">
        <v>2</v>
      </c>
      <c r="N308" s="363">
        <v>0</v>
      </c>
      <c r="O308" s="363">
        <v>0</v>
      </c>
      <c r="P308" s="363">
        <v>0</v>
      </c>
      <c r="Q308" s="363">
        <v>0</v>
      </c>
      <c r="R308" s="363">
        <v>0</v>
      </c>
      <c r="S308" s="363">
        <v>0</v>
      </c>
      <c r="T308" s="363">
        <v>0</v>
      </c>
      <c r="U308" s="363">
        <v>0</v>
      </c>
      <c r="V308" s="363">
        <v>0</v>
      </c>
      <c r="W308" s="363">
        <v>0</v>
      </c>
      <c r="X308" s="363">
        <v>0</v>
      </c>
      <c r="Y308" s="363">
        <v>0</v>
      </c>
      <c r="Z308" s="363">
        <v>0</v>
      </c>
      <c r="AA308" s="363">
        <v>0</v>
      </c>
      <c r="AB308" s="363">
        <v>0</v>
      </c>
      <c r="AC308" s="363">
        <v>0</v>
      </c>
      <c r="AD308" s="363">
        <v>0</v>
      </c>
      <c r="AE308" s="363">
        <v>0</v>
      </c>
      <c r="AF308" s="363">
        <v>0</v>
      </c>
      <c r="AG308" s="364">
        <v>2</v>
      </c>
      <c r="AH308" s="362" t="s">
        <v>212</v>
      </c>
      <c r="AI308" s="358"/>
      <c r="AJ308" s="358"/>
      <c r="AK308" s="362" t="s">
        <v>212</v>
      </c>
      <c r="AL308" s="1079">
        <v>0</v>
      </c>
      <c r="AM308" s="363">
        <v>0</v>
      </c>
      <c r="AN308" s="363">
        <v>0</v>
      </c>
      <c r="AO308" s="363">
        <v>0</v>
      </c>
      <c r="AP308" s="363">
        <v>0</v>
      </c>
      <c r="AQ308" s="363">
        <v>0</v>
      </c>
      <c r="AR308" s="363">
        <v>0</v>
      </c>
      <c r="AS308" s="363">
        <v>0</v>
      </c>
      <c r="AT308" s="363">
        <v>0</v>
      </c>
      <c r="AU308" s="363">
        <v>0</v>
      </c>
      <c r="AV308" s="363">
        <v>77239.601792779504</v>
      </c>
      <c r="AW308" s="363">
        <v>0</v>
      </c>
      <c r="AX308" s="363">
        <v>0</v>
      </c>
      <c r="AY308" s="363">
        <v>0</v>
      </c>
      <c r="AZ308" s="363">
        <v>0</v>
      </c>
      <c r="BA308" s="363">
        <v>0</v>
      </c>
      <c r="BB308" s="363">
        <v>0</v>
      </c>
      <c r="BC308" s="363">
        <v>0</v>
      </c>
      <c r="BD308" s="363">
        <v>0</v>
      </c>
      <c r="BE308" s="363">
        <v>0</v>
      </c>
      <c r="BF308" s="363">
        <v>0</v>
      </c>
      <c r="BG308" s="363">
        <v>0</v>
      </c>
      <c r="BH308" s="363">
        <v>0</v>
      </c>
      <c r="BI308" s="363">
        <v>0</v>
      </c>
      <c r="BJ308" s="363">
        <v>0</v>
      </c>
      <c r="BK308" s="363">
        <v>0</v>
      </c>
      <c r="BL308" s="363">
        <v>0</v>
      </c>
      <c r="BM308" s="363">
        <v>0</v>
      </c>
      <c r="BN308" s="363">
        <v>0</v>
      </c>
      <c r="BO308" s="363">
        <v>0</v>
      </c>
      <c r="BP308" s="364">
        <v>77239.601792779504</v>
      </c>
      <c r="BQ308" s="362" t="s">
        <v>212</v>
      </c>
    </row>
    <row r="309" spans="2:139" s="361" customFormat="1" ht="13.5" customHeight="1" x14ac:dyDescent="0.25">
      <c r="B309" s="358" t="s">
        <v>214</v>
      </c>
      <c r="C309" s="359">
        <v>0</v>
      </c>
      <c r="D309" s="359">
        <v>0</v>
      </c>
      <c r="E309" s="359">
        <v>1</v>
      </c>
      <c r="F309" s="359">
        <v>0</v>
      </c>
      <c r="G309" s="359">
        <v>0</v>
      </c>
      <c r="H309" s="359">
        <v>0</v>
      </c>
      <c r="I309" s="359">
        <v>0</v>
      </c>
      <c r="J309" s="359">
        <v>0</v>
      </c>
      <c r="K309" s="359">
        <v>0</v>
      </c>
      <c r="L309" s="359">
        <v>0</v>
      </c>
      <c r="M309" s="359">
        <v>0</v>
      </c>
      <c r="N309" s="359">
        <v>0</v>
      </c>
      <c r="O309" s="359">
        <v>0</v>
      </c>
      <c r="P309" s="359">
        <v>0</v>
      </c>
      <c r="Q309" s="359">
        <v>0</v>
      </c>
      <c r="R309" s="359">
        <v>0</v>
      </c>
      <c r="S309" s="359">
        <v>0</v>
      </c>
      <c r="T309" s="359">
        <v>0</v>
      </c>
      <c r="U309" s="359">
        <v>0</v>
      </c>
      <c r="V309" s="359">
        <v>0</v>
      </c>
      <c r="W309" s="359">
        <v>0</v>
      </c>
      <c r="X309" s="359">
        <v>0</v>
      </c>
      <c r="Y309" s="359">
        <v>0</v>
      </c>
      <c r="Z309" s="359">
        <v>0</v>
      </c>
      <c r="AA309" s="359">
        <v>0</v>
      </c>
      <c r="AB309" s="359">
        <v>0</v>
      </c>
      <c r="AC309" s="359">
        <v>0</v>
      </c>
      <c r="AD309" s="359">
        <v>0</v>
      </c>
      <c r="AE309" s="359">
        <v>0</v>
      </c>
      <c r="AF309" s="359">
        <v>0</v>
      </c>
      <c r="AG309" s="360">
        <v>1</v>
      </c>
      <c r="AH309" s="358" t="s">
        <v>214</v>
      </c>
      <c r="AI309" s="358"/>
      <c r="AJ309" s="358"/>
      <c r="AK309" s="358" t="s">
        <v>214</v>
      </c>
      <c r="AL309" s="359">
        <v>0</v>
      </c>
      <c r="AM309" s="359">
        <v>0</v>
      </c>
      <c r="AN309" s="359">
        <v>1412.3296996086101</v>
      </c>
      <c r="AO309" s="359">
        <v>0</v>
      </c>
      <c r="AP309" s="359">
        <v>0</v>
      </c>
      <c r="AQ309" s="359">
        <v>0</v>
      </c>
      <c r="AR309" s="359">
        <v>0</v>
      </c>
      <c r="AS309" s="359">
        <v>0</v>
      </c>
      <c r="AT309" s="359">
        <v>0</v>
      </c>
      <c r="AU309" s="359">
        <v>0</v>
      </c>
      <c r="AV309" s="359">
        <v>0</v>
      </c>
      <c r="AW309" s="359">
        <v>0</v>
      </c>
      <c r="AX309" s="359">
        <v>0</v>
      </c>
      <c r="AY309" s="359">
        <v>0</v>
      </c>
      <c r="AZ309" s="359">
        <v>0</v>
      </c>
      <c r="BA309" s="359">
        <v>0</v>
      </c>
      <c r="BB309" s="359">
        <v>0</v>
      </c>
      <c r="BC309" s="359">
        <v>0</v>
      </c>
      <c r="BD309" s="359">
        <v>0</v>
      </c>
      <c r="BE309" s="359">
        <v>0</v>
      </c>
      <c r="BF309" s="359">
        <v>0</v>
      </c>
      <c r="BG309" s="359">
        <v>0</v>
      </c>
      <c r="BH309" s="359">
        <v>0</v>
      </c>
      <c r="BI309" s="359">
        <v>0</v>
      </c>
      <c r="BJ309" s="359">
        <v>0</v>
      </c>
      <c r="BK309" s="359">
        <v>0</v>
      </c>
      <c r="BL309" s="359">
        <v>0</v>
      </c>
      <c r="BM309" s="359">
        <v>0</v>
      </c>
      <c r="BN309" s="359">
        <v>0</v>
      </c>
      <c r="BO309" s="359">
        <v>0</v>
      </c>
      <c r="BP309" s="360">
        <v>1412.3296996086101</v>
      </c>
      <c r="BQ309" s="358" t="s">
        <v>214</v>
      </c>
    </row>
    <row r="310" spans="2:139" s="365" customFormat="1" ht="13.5" customHeight="1" x14ac:dyDescent="0.25">
      <c r="B310" s="362" t="s">
        <v>215</v>
      </c>
      <c r="C310" s="363">
        <v>0</v>
      </c>
      <c r="D310" s="363">
        <v>0</v>
      </c>
      <c r="E310" s="363">
        <v>1</v>
      </c>
      <c r="F310" s="363">
        <v>0</v>
      </c>
      <c r="G310" s="363">
        <v>0</v>
      </c>
      <c r="H310" s="363">
        <v>0</v>
      </c>
      <c r="I310" s="363">
        <v>0</v>
      </c>
      <c r="J310" s="363">
        <v>0</v>
      </c>
      <c r="K310" s="363">
        <v>10</v>
      </c>
      <c r="L310" s="363">
        <v>1</v>
      </c>
      <c r="M310" s="363">
        <v>3</v>
      </c>
      <c r="N310" s="363">
        <v>1</v>
      </c>
      <c r="O310" s="363">
        <v>3</v>
      </c>
      <c r="P310" s="363">
        <v>0</v>
      </c>
      <c r="Q310" s="363">
        <v>0</v>
      </c>
      <c r="R310" s="363">
        <v>0</v>
      </c>
      <c r="S310" s="363">
        <v>0</v>
      </c>
      <c r="T310" s="363">
        <v>0</v>
      </c>
      <c r="U310" s="363">
        <v>0</v>
      </c>
      <c r="V310" s="363">
        <v>1</v>
      </c>
      <c r="W310" s="363">
        <v>0</v>
      </c>
      <c r="X310" s="363">
        <v>0</v>
      </c>
      <c r="Y310" s="363">
        <v>0</v>
      </c>
      <c r="Z310" s="363">
        <v>2</v>
      </c>
      <c r="AA310" s="363">
        <v>0</v>
      </c>
      <c r="AB310" s="363">
        <v>0</v>
      </c>
      <c r="AC310" s="363">
        <v>0</v>
      </c>
      <c r="AD310" s="363">
        <v>0</v>
      </c>
      <c r="AE310" s="363">
        <v>0</v>
      </c>
      <c r="AF310" s="363">
        <v>0</v>
      </c>
      <c r="AG310" s="364">
        <v>22</v>
      </c>
      <c r="AH310" s="362" t="s">
        <v>215</v>
      </c>
      <c r="AI310" s="358"/>
      <c r="AJ310" s="358"/>
      <c r="AK310" s="362" t="s">
        <v>215</v>
      </c>
      <c r="AL310" s="1079">
        <v>0</v>
      </c>
      <c r="AM310" s="363">
        <v>0</v>
      </c>
      <c r="AN310" s="363">
        <v>4323.7854810885401</v>
      </c>
      <c r="AO310" s="363">
        <v>0</v>
      </c>
      <c r="AP310" s="363">
        <v>0</v>
      </c>
      <c r="AQ310" s="363">
        <v>0</v>
      </c>
      <c r="AR310" s="363">
        <v>0</v>
      </c>
      <c r="AS310" s="363">
        <v>0</v>
      </c>
      <c r="AT310" s="363">
        <v>7227442.2841004301</v>
      </c>
      <c r="AU310" s="363">
        <v>76760.960436735098</v>
      </c>
      <c r="AV310" s="363">
        <v>1889.66336527116</v>
      </c>
      <c r="AW310" s="363">
        <v>46426.781283357901</v>
      </c>
      <c r="AX310" s="363">
        <v>1386001.28524587</v>
      </c>
      <c r="AY310" s="363">
        <v>0</v>
      </c>
      <c r="AZ310" s="363">
        <v>0</v>
      </c>
      <c r="BA310" s="363">
        <v>0</v>
      </c>
      <c r="BB310" s="363">
        <v>0</v>
      </c>
      <c r="BC310" s="363">
        <v>0</v>
      </c>
      <c r="BD310" s="363">
        <v>0</v>
      </c>
      <c r="BE310" s="363">
        <v>226160.44188455699</v>
      </c>
      <c r="BF310" s="363">
        <v>0</v>
      </c>
      <c r="BG310" s="363">
        <v>0</v>
      </c>
      <c r="BH310" s="363">
        <v>0</v>
      </c>
      <c r="BI310" s="363">
        <v>11418.76249021</v>
      </c>
      <c r="BJ310" s="363">
        <v>0</v>
      </c>
      <c r="BK310" s="363">
        <v>0</v>
      </c>
      <c r="BL310" s="363">
        <v>0</v>
      </c>
      <c r="BM310" s="363">
        <v>0</v>
      </c>
      <c r="BN310" s="363">
        <v>0</v>
      </c>
      <c r="BO310" s="363">
        <v>0</v>
      </c>
      <c r="BP310" s="364">
        <v>8980423.9642875195</v>
      </c>
      <c r="BQ310" s="362" t="s">
        <v>215</v>
      </c>
    </row>
    <row r="311" spans="2:139" s="361" customFormat="1" ht="13.5" customHeight="1" x14ac:dyDescent="0.25">
      <c r="B311" s="358" t="s">
        <v>216</v>
      </c>
      <c r="C311" s="359">
        <v>0</v>
      </c>
      <c r="D311" s="359">
        <v>0</v>
      </c>
      <c r="E311" s="359">
        <v>0</v>
      </c>
      <c r="F311" s="359">
        <v>0</v>
      </c>
      <c r="G311" s="359">
        <v>0</v>
      </c>
      <c r="H311" s="359">
        <v>0</v>
      </c>
      <c r="I311" s="359">
        <v>0</v>
      </c>
      <c r="J311" s="359">
        <v>0</v>
      </c>
      <c r="K311" s="359">
        <v>0</v>
      </c>
      <c r="L311" s="359">
        <v>0</v>
      </c>
      <c r="M311" s="359">
        <v>0</v>
      </c>
      <c r="N311" s="359">
        <v>0</v>
      </c>
      <c r="O311" s="359">
        <v>0</v>
      </c>
      <c r="P311" s="359">
        <v>0</v>
      </c>
      <c r="Q311" s="359">
        <v>0</v>
      </c>
      <c r="R311" s="359">
        <v>0</v>
      </c>
      <c r="S311" s="359">
        <v>0</v>
      </c>
      <c r="T311" s="359">
        <v>0</v>
      </c>
      <c r="U311" s="359">
        <v>0</v>
      </c>
      <c r="V311" s="359">
        <v>0</v>
      </c>
      <c r="W311" s="359">
        <v>0</v>
      </c>
      <c r="X311" s="359">
        <v>0</v>
      </c>
      <c r="Y311" s="359">
        <v>0</v>
      </c>
      <c r="Z311" s="359">
        <v>0</v>
      </c>
      <c r="AA311" s="359">
        <v>0</v>
      </c>
      <c r="AB311" s="359">
        <v>0</v>
      </c>
      <c r="AC311" s="359">
        <v>0</v>
      </c>
      <c r="AD311" s="359">
        <v>0</v>
      </c>
      <c r="AE311" s="359">
        <v>0</v>
      </c>
      <c r="AF311" s="359">
        <v>0</v>
      </c>
      <c r="AG311" s="360">
        <v>0</v>
      </c>
      <c r="AH311" s="358" t="s">
        <v>216</v>
      </c>
      <c r="AI311" s="358"/>
      <c r="AJ311" s="358"/>
      <c r="AK311" s="358" t="s">
        <v>216</v>
      </c>
      <c r="AL311" s="359">
        <v>0</v>
      </c>
      <c r="AM311" s="359">
        <v>0</v>
      </c>
      <c r="AN311" s="359">
        <v>0</v>
      </c>
      <c r="AO311" s="359">
        <v>0</v>
      </c>
      <c r="AP311" s="359">
        <v>0</v>
      </c>
      <c r="AQ311" s="359">
        <v>0</v>
      </c>
      <c r="AR311" s="359">
        <v>0</v>
      </c>
      <c r="AS311" s="359">
        <v>0</v>
      </c>
      <c r="AT311" s="359">
        <v>0</v>
      </c>
      <c r="AU311" s="359">
        <v>0</v>
      </c>
      <c r="AV311" s="359">
        <v>0</v>
      </c>
      <c r="AW311" s="359">
        <v>0</v>
      </c>
      <c r="AX311" s="359">
        <v>0</v>
      </c>
      <c r="AY311" s="359">
        <v>0</v>
      </c>
      <c r="AZ311" s="359">
        <v>0</v>
      </c>
      <c r="BA311" s="359">
        <v>0</v>
      </c>
      <c r="BB311" s="359">
        <v>0</v>
      </c>
      <c r="BC311" s="359">
        <v>0</v>
      </c>
      <c r="BD311" s="359">
        <v>0</v>
      </c>
      <c r="BE311" s="359">
        <v>0</v>
      </c>
      <c r="BF311" s="359">
        <v>0</v>
      </c>
      <c r="BG311" s="359">
        <v>0</v>
      </c>
      <c r="BH311" s="359">
        <v>0</v>
      </c>
      <c r="BI311" s="359">
        <v>0</v>
      </c>
      <c r="BJ311" s="359">
        <v>0</v>
      </c>
      <c r="BK311" s="359">
        <v>0</v>
      </c>
      <c r="BL311" s="359">
        <v>0</v>
      </c>
      <c r="BM311" s="359">
        <v>0</v>
      </c>
      <c r="BN311" s="359">
        <v>0</v>
      </c>
      <c r="BO311" s="359">
        <v>0</v>
      </c>
      <c r="BP311" s="360">
        <v>0</v>
      </c>
      <c r="BQ311" s="358" t="s">
        <v>216</v>
      </c>
    </row>
    <row r="312" spans="2:139" s="365" customFormat="1" ht="13.5" customHeight="1" x14ac:dyDescent="0.25">
      <c r="B312" s="362" t="s">
        <v>217</v>
      </c>
      <c r="C312" s="363">
        <v>0</v>
      </c>
      <c r="D312" s="363">
        <v>0</v>
      </c>
      <c r="E312" s="363">
        <v>0</v>
      </c>
      <c r="F312" s="363">
        <v>0</v>
      </c>
      <c r="G312" s="363">
        <v>0</v>
      </c>
      <c r="H312" s="363">
        <v>0</v>
      </c>
      <c r="I312" s="363">
        <v>0</v>
      </c>
      <c r="J312" s="363">
        <v>0</v>
      </c>
      <c r="K312" s="363">
        <v>0</v>
      </c>
      <c r="L312" s="363">
        <v>0</v>
      </c>
      <c r="M312" s="363">
        <v>0</v>
      </c>
      <c r="N312" s="363">
        <v>0</v>
      </c>
      <c r="O312" s="363">
        <v>0</v>
      </c>
      <c r="P312" s="363">
        <v>0</v>
      </c>
      <c r="Q312" s="363">
        <v>0</v>
      </c>
      <c r="R312" s="363">
        <v>0</v>
      </c>
      <c r="S312" s="363">
        <v>0</v>
      </c>
      <c r="T312" s="363">
        <v>0</v>
      </c>
      <c r="U312" s="363">
        <v>0</v>
      </c>
      <c r="V312" s="363">
        <v>0</v>
      </c>
      <c r="W312" s="363">
        <v>0</v>
      </c>
      <c r="X312" s="363">
        <v>0</v>
      </c>
      <c r="Y312" s="363">
        <v>0</v>
      </c>
      <c r="Z312" s="363">
        <v>0</v>
      </c>
      <c r="AA312" s="363">
        <v>0</v>
      </c>
      <c r="AB312" s="363">
        <v>0</v>
      </c>
      <c r="AC312" s="363">
        <v>0</v>
      </c>
      <c r="AD312" s="363">
        <v>0</v>
      </c>
      <c r="AE312" s="363">
        <v>0</v>
      </c>
      <c r="AF312" s="363">
        <v>0</v>
      </c>
      <c r="AG312" s="364">
        <v>0</v>
      </c>
      <c r="AH312" s="362" t="s">
        <v>217</v>
      </c>
      <c r="AI312" s="358"/>
      <c r="AJ312" s="358"/>
      <c r="AK312" s="362" t="s">
        <v>217</v>
      </c>
      <c r="AL312" s="1079">
        <v>0</v>
      </c>
      <c r="AM312" s="363">
        <v>0</v>
      </c>
      <c r="AN312" s="363">
        <v>0</v>
      </c>
      <c r="AO312" s="363">
        <v>0</v>
      </c>
      <c r="AP312" s="363">
        <v>0</v>
      </c>
      <c r="AQ312" s="363">
        <v>0</v>
      </c>
      <c r="AR312" s="363">
        <v>0</v>
      </c>
      <c r="AS312" s="363">
        <v>0</v>
      </c>
      <c r="AT312" s="363">
        <v>0</v>
      </c>
      <c r="AU312" s="363">
        <v>0</v>
      </c>
      <c r="AV312" s="363">
        <v>0</v>
      </c>
      <c r="AW312" s="363">
        <v>0</v>
      </c>
      <c r="AX312" s="363">
        <v>0</v>
      </c>
      <c r="AY312" s="363">
        <v>0</v>
      </c>
      <c r="AZ312" s="363">
        <v>0</v>
      </c>
      <c r="BA312" s="363">
        <v>0</v>
      </c>
      <c r="BB312" s="363">
        <v>0</v>
      </c>
      <c r="BC312" s="363">
        <v>0</v>
      </c>
      <c r="BD312" s="363">
        <v>0</v>
      </c>
      <c r="BE312" s="363">
        <v>0</v>
      </c>
      <c r="BF312" s="363">
        <v>0</v>
      </c>
      <c r="BG312" s="363">
        <v>0</v>
      </c>
      <c r="BH312" s="363">
        <v>0</v>
      </c>
      <c r="BI312" s="363">
        <v>0</v>
      </c>
      <c r="BJ312" s="363">
        <v>0</v>
      </c>
      <c r="BK312" s="363">
        <v>0</v>
      </c>
      <c r="BL312" s="363">
        <v>0</v>
      </c>
      <c r="BM312" s="363">
        <v>0</v>
      </c>
      <c r="BN312" s="363">
        <v>0</v>
      </c>
      <c r="BO312" s="363">
        <v>0</v>
      </c>
      <c r="BP312" s="364">
        <v>0</v>
      </c>
      <c r="BQ312" s="362" t="s">
        <v>217</v>
      </c>
    </row>
    <row r="313" spans="2:139" s="361" customFormat="1" ht="13.5" customHeight="1" x14ac:dyDescent="0.25">
      <c r="B313" s="358" t="s">
        <v>218</v>
      </c>
      <c r="C313" s="359">
        <v>19</v>
      </c>
      <c r="D313" s="359">
        <v>4</v>
      </c>
      <c r="E313" s="359">
        <v>0</v>
      </c>
      <c r="F313" s="359">
        <v>0</v>
      </c>
      <c r="G313" s="359">
        <v>0</v>
      </c>
      <c r="H313" s="359">
        <v>0</v>
      </c>
      <c r="I313" s="359">
        <v>0</v>
      </c>
      <c r="J313" s="359">
        <v>0</v>
      </c>
      <c r="K313" s="359">
        <v>0</v>
      </c>
      <c r="L313" s="359">
        <v>0</v>
      </c>
      <c r="M313" s="359">
        <v>0</v>
      </c>
      <c r="N313" s="359">
        <v>0</v>
      </c>
      <c r="O313" s="359">
        <v>0</v>
      </c>
      <c r="P313" s="359">
        <v>0</v>
      </c>
      <c r="Q313" s="359">
        <v>0</v>
      </c>
      <c r="R313" s="359">
        <v>0</v>
      </c>
      <c r="S313" s="359">
        <v>0</v>
      </c>
      <c r="T313" s="359">
        <v>0</v>
      </c>
      <c r="U313" s="359">
        <v>0</v>
      </c>
      <c r="V313" s="359">
        <v>0</v>
      </c>
      <c r="W313" s="359">
        <v>0</v>
      </c>
      <c r="X313" s="359">
        <v>0</v>
      </c>
      <c r="Y313" s="359">
        <v>0</v>
      </c>
      <c r="Z313" s="359">
        <v>0</v>
      </c>
      <c r="AA313" s="359">
        <v>0</v>
      </c>
      <c r="AB313" s="359">
        <v>0</v>
      </c>
      <c r="AC313" s="359">
        <v>0</v>
      </c>
      <c r="AD313" s="359">
        <v>0</v>
      </c>
      <c r="AE313" s="359">
        <v>0</v>
      </c>
      <c r="AF313" s="359">
        <v>0</v>
      </c>
      <c r="AG313" s="360">
        <v>23</v>
      </c>
      <c r="AH313" s="358" t="s">
        <v>218</v>
      </c>
      <c r="AI313" s="358"/>
      <c r="AJ313" s="358"/>
      <c r="AK313" s="358" t="s">
        <v>218</v>
      </c>
      <c r="AL313" s="359">
        <v>384988.666113946</v>
      </c>
      <c r="AM313" s="359">
        <v>78687.699229744394</v>
      </c>
      <c r="AN313" s="359">
        <v>0</v>
      </c>
      <c r="AO313" s="359">
        <v>0</v>
      </c>
      <c r="AP313" s="359">
        <v>0</v>
      </c>
      <c r="AQ313" s="359">
        <v>0</v>
      </c>
      <c r="AR313" s="359">
        <v>0</v>
      </c>
      <c r="AS313" s="359">
        <v>0</v>
      </c>
      <c r="AT313" s="359">
        <v>0</v>
      </c>
      <c r="AU313" s="359">
        <v>0</v>
      </c>
      <c r="AV313" s="359">
        <v>0</v>
      </c>
      <c r="AW313" s="359">
        <v>0</v>
      </c>
      <c r="AX313" s="359">
        <v>0</v>
      </c>
      <c r="AY313" s="359">
        <v>0</v>
      </c>
      <c r="AZ313" s="359">
        <v>0</v>
      </c>
      <c r="BA313" s="359">
        <v>0</v>
      </c>
      <c r="BB313" s="359">
        <v>0</v>
      </c>
      <c r="BC313" s="359">
        <v>0</v>
      </c>
      <c r="BD313" s="359">
        <v>0</v>
      </c>
      <c r="BE313" s="359">
        <v>0</v>
      </c>
      <c r="BF313" s="359">
        <v>0</v>
      </c>
      <c r="BG313" s="359">
        <v>0</v>
      </c>
      <c r="BH313" s="359">
        <v>0</v>
      </c>
      <c r="BI313" s="359">
        <v>0</v>
      </c>
      <c r="BJ313" s="359">
        <v>0</v>
      </c>
      <c r="BK313" s="359">
        <v>0</v>
      </c>
      <c r="BL313" s="359">
        <v>0</v>
      </c>
      <c r="BM313" s="359">
        <v>0</v>
      </c>
      <c r="BN313" s="359">
        <v>0</v>
      </c>
      <c r="BO313" s="359">
        <v>0</v>
      </c>
      <c r="BP313" s="360">
        <v>463676.36534369038</v>
      </c>
      <c r="BQ313" s="358" t="s">
        <v>218</v>
      </c>
    </row>
    <row r="314" spans="2:139" s="369" customFormat="1" ht="13.5" customHeight="1" x14ac:dyDescent="0.25">
      <c r="B314" s="366" t="s">
        <v>4</v>
      </c>
      <c r="C314" s="322">
        <v>522</v>
      </c>
      <c r="D314" s="322">
        <v>763</v>
      </c>
      <c r="E314" s="322">
        <v>638</v>
      </c>
      <c r="F314" s="322">
        <v>1122</v>
      </c>
      <c r="G314" s="322">
        <v>552</v>
      </c>
      <c r="H314" s="322">
        <v>646</v>
      </c>
      <c r="I314" s="322">
        <v>2102</v>
      </c>
      <c r="J314" s="322">
        <v>2487</v>
      </c>
      <c r="K314" s="322">
        <v>1447</v>
      </c>
      <c r="L314" s="322">
        <v>208</v>
      </c>
      <c r="M314" s="322">
        <v>186</v>
      </c>
      <c r="N314" s="322">
        <v>460</v>
      </c>
      <c r="O314" s="322">
        <v>1238</v>
      </c>
      <c r="P314" s="322">
        <v>604</v>
      </c>
      <c r="Q314" s="322">
        <v>2213</v>
      </c>
      <c r="R314" s="322">
        <v>1288</v>
      </c>
      <c r="S314" s="322">
        <v>61</v>
      </c>
      <c r="T314" s="322">
        <v>25</v>
      </c>
      <c r="U314" s="322">
        <v>6</v>
      </c>
      <c r="V314" s="322">
        <v>18</v>
      </c>
      <c r="W314" s="322">
        <v>31</v>
      </c>
      <c r="X314" s="322">
        <v>14</v>
      </c>
      <c r="Y314" s="322">
        <v>9</v>
      </c>
      <c r="Z314" s="322">
        <v>26</v>
      </c>
      <c r="AA314" s="322">
        <v>0</v>
      </c>
      <c r="AB314" s="322">
        <v>0</v>
      </c>
      <c r="AC314" s="322">
        <v>0</v>
      </c>
      <c r="AD314" s="322">
        <v>0</v>
      </c>
      <c r="AE314" s="322">
        <v>0</v>
      </c>
      <c r="AF314" s="322">
        <v>0</v>
      </c>
      <c r="AG314" s="322">
        <v>16666</v>
      </c>
      <c r="AH314" s="367" t="s">
        <v>4</v>
      </c>
      <c r="AI314" s="781"/>
      <c r="AJ314" s="781"/>
      <c r="AK314" s="366" t="s">
        <v>4</v>
      </c>
      <c r="AL314" s="322">
        <v>4573542.6008796794</v>
      </c>
      <c r="AM314" s="322">
        <v>11880325.483648807</v>
      </c>
      <c r="AN314" s="322">
        <v>18713222.643385746</v>
      </c>
      <c r="AO314" s="322">
        <v>23791559.604585465</v>
      </c>
      <c r="AP314" s="322">
        <v>8175543.3753956454</v>
      </c>
      <c r="AQ314" s="322">
        <v>9515794.1583991256</v>
      </c>
      <c r="AR314" s="322">
        <v>27872867.707546458</v>
      </c>
      <c r="AS314" s="322">
        <v>37547018.009971656</v>
      </c>
      <c r="AT314" s="322">
        <v>28249824.648480177</v>
      </c>
      <c r="AU314" s="322">
        <v>4304717.4164735675</v>
      </c>
      <c r="AV314" s="322">
        <v>4862193.6791288517</v>
      </c>
      <c r="AW314" s="322">
        <v>9444829.1980508305</v>
      </c>
      <c r="AX314" s="322">
        <v>61785494.553028487</v>
      </c>
      <c r="AY314" s="322">
        <v>4841310.0621981965</v>
      </c>
      <c r="AZ314" s="322">
        <v>33024504.796584878</v>
      </c>
      <c r="BA314" s="322">
        <v>15752599.080075432</v>
      </c>
      <c r="BB314" s="322">
        <v>809679.80768376868</v>
      </c>
      <c r="BC314" s="322">
        <v>75857.240295552008</v>
      </c>
      <c r="BD314" s="322">
        <v>62913.22513882081</v>
      </c>
      <c r="BE314" s="322">
        <v>712902.26956011588</v>
      </c>
      <c r="BF314" s="322">
        <v>1041321.9600440179</v>
      </c>
      <c r="BG314" s="322">
        <v>1157986.4661206338</v>
      </c>
      <c r="BH314" s="322">
        <v>80288.97575144819</v>
      </c>
      <c r="BI314" s="322">
        <v>355004.78225270752</v>
      </c>
      <c r="BJ314" s="322">
        <v>0</v>
      </c>
      <c r="BK314" s="322">
        <v>0</v>
      </c>
      <c r="BL314" s="322">
        <v>0</v>
      </c>
      <c r="BM314" s="322">
        <v>0</v>
      </c>
      <c r="BN314" s="322">
        <v>0</v>
      </c>
      <c r="BO314" s="322">
        <v>0</v>
      </c>
      <c r="BP314" s="322">
        <v>308631301.74468005</v>
      </c>
      <c r="BQ314" s="367" t="s">
        <v>4</v>
      </c>
      <c r="BR314" s="368"/>
      <c r="BS314" s="368"/>
      <c r="BT314" s="368"/>
      <c r="BU314" s="368"/>
      <c r="BV314" s="368"/>
      <c r="BW314" s="368"/>
      <c r="BX314" s="368"/>
      <c r="BY314" s="368"/>
      <c r="BZ314" s="368"/>
      <c r="CA314" s="368"/>
      <c r="CB314" s="368"/>
      <c r="CC314" s="368"/>
      <c r="CD314" s="368"/>
      <c r="CE314" s="368"/>
      <c r="CF314" s="368"/>
      <c r="CG314" s="368"/>
      <c r="CH314" s="368"/>
      <c r="CI314" s="368"/>
      <c r="CJ314" s="368"/>
      <c r="CK314" s="368"/>
      <c r="CL314" s="368"/>
      <c r="CM314" s="368"/>
      <c r="CN314" s="368"/>
      <c r="CO314" s="368"/>
      <c r="CP314" s="368"/>
      <c r="CQ314" s="368"/>
      <c r="CR314" s="368"/>
      <c r="CS314" s="368"/>
      <c r="CT314" s="368"/>
      <c r="CU314" s="368"/>
      <c r="CV314" s="368"/>
      <c r="CW314" s="368"/>
      <c r="CX314" s="368"/>
      <c r="CY314" s="368"/>
      <c r="CZ314" s="368"/>
      <c r="DA314" s="368"/>
      <c r="DB314" s="368"/>
      <c r="DC314" s="368"/>
      <c r="DD314" s="368"/>
      <c r="DE314" s="368"/>
      <c r="DF314" s="368"/>
      <c r="DG314" s="368"/>
      <c r="DH314" s="368"/>
      <c r="DI314" s="368"/>
      <c r="DJ314" s="368"/>
      <c r="DK314" s="368"/>
      <c r="DL314" s="368"/>
      <c r="DM314" s="368"/>
      <c r="DN314" s="368"/>
      <c r="DO314" s="368"/>
      <c r="DP314" s="368"/>
      <c r="DQ314" s="368"/>
      <c r="DR314" s="368"/>
      <c r="DS314" s="368"/>
      <c r="DT314" s="368"/>
      <c r="DU314" s="368"/>
      <c r="DV314" s="368"/>
      <c r="DW314" s="368"/>
      <c r="DX314" s="368"/>
      <c r="DY314" s="368"/>
      <c r="DZ314" s="368"/>
      <c r="EA314" s="368"/>
      <c r="EB314" s="368"/>
      <c r="EC314" s="368"/>
      <c r="ED314" s="368"/>
      <c r="EE314" s="368"/>
      <c r="EF314" s="368"/>
      <c r="EG314" s="368"/>
      <c r="EH314" s="368"/>
      <c r="EI314" s="368"/>
    </row>
    <row r="315" spans="2:139" x14ac:dyDescent="0.25">
      <c r="B315" s="867" t="s">
        <v>219</v>
      </c>
      <c r="C315" s="867"/>
      <c r="D315" s="867"/>
      <c r="E315" s="867"/>
      <c r="F315" s="867"/>
      <c r="G315" s="867"/>
      <c r="H315" s="867"/>
      <c r="I315" s="867"/>
      <c r="J315" s="867"/>
      <c r="K315" s="867"/>
      <c r="L315" s="867"/>
      <c r="M315" s="867"/>
      <c r="N315" s="867"/>
      <c r="O315" s="867"/>
      <c r="P315" s="867"/>
      <c r="Q315" s="867"/>
      <c r="R315" s="867"/>
      <c r="S315" s="867"/>
      <c r="T315" s="867"/>
      <c r="U315" s="867"/>
      <c r="V315" s="867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95"/>
      <c r="AJ315" s="395"/>
      <c r="AK315" s="867" t="s">
        <v>219</v>
      </c>
      <c r="AL315" s="393"/>
      <c r="AM315" s="393"/>
      <c r="AN315" s="393"/>
      <c r="AO315" s="393"/>
      <c r="AP315" s="393"/>
      <c r="AQ315" s="393"/>
      <c r="AR315" s="393"/>
      <c r="AS315" s="393"/>
      <c r="AT315" s="393"/>
      <c r="AU315" s="393"/>
      <c r="AV315" s="393"/>
      <c r="AW315" s="393"/>
      <c r="AX315" s="393"/>
      <c r="AY315" s="393"/>
      <c r="AZ315" s="393"/>
      <c r="BA315" s="393"/>
      <c r="BB315" s="393"/>
      <c r="BC315" s="393"/>
      <c r="BD315" s="393"/>
      <c r="BE315" s="393"/>
      <c r="BF315" s="394"/>
      <c r="BG315" s="394"/>
      <c r="BH315" s="394"/>
      <c r="BI315" s="394"/>
      <c r="BJ315" s="394"/>
      <c r="BK315" s="394"/>
      <c r="BL315" s="394"/>
      <c r="BM315" s="394"/>
      <c r="BN315" s="394"/>
      <c r="BO315" s="394"/>
      <c r="BP315" s="394"/>
    </row>
    <row r="316" spans="2:139" x14ac:dyDescent="0.25">
      <c r="B316" s="37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371"/>
      <c r="X316" s="371"/>
      <c r="Y316" s="371"/>
      <c r="Z316" s="371"/>
      <c r="AA316" s="371"/>
      <c r="AB316" s="371"/>
      <c r="AC316" s="371"/>
      <c r="AD316" s="371"/>
      <c r="AE316" s="371"/>
      <c r="AF316" s="371"/>
      <c r="AG316" s="371"/>
      <c r="AH316" s="371"/>
      <c r="AI316" s="361"/>
      <c r="AJ316" s="361"/>
      <c r="AK316" s="371"/>
      <c r="AL316" s="371"/>
      <c r="AM316" s="371"/>
      <c r="AN316" s="371"/>
      <c r="AO316" s="371"/>
      <c r="AP316" s="371"/>
      <c r="AQ316" s="371"/>
      <c r="AR316" s="371"/>
      <c r="AS316" s="371"/>
      <c r="AT316" s="371"/>
      <c r="AU316" s="371"/>
      <c r="AV316" s="371"/>
      <c r="AW316" s="371"/>
      <c r="AX316" s="371"/>
      <c r="AY316" s="371"/>
      <c r="AZ316" s="371"/>
      <c r="BA316" s="371"/>
      <c r="BB316" s="371"/>
      <c r="BC316" s="371"/>
      <c r="BD316" s="371"/>
      <c r="BE316" s="371"/>
      <c r="BF316" s="371"/>
      <c r="BG316" s="371"/>
      <c r="BH316" s="371"/>
      <c r="BI316" s="371"/>
      <c r="BJ316" s="371"/>
      <c r="BK316" s="371"/>
      <c r="BL316" s="371"/>
      <c r="BM316" s="371"/>
      <c r="BN316" s="371"/>
      <c r="BO316" s="371"/>
      <c r="BP316" s="371"/>
      <c r="BS316" s="371"/>
      <c r="BT316" s="371"/>
      <c r="BU316" s="371"/>
      <c r="BV316" s="371"/>
      <c r="BW316" s="371"/>
      <c r="BX316" s="371"/>
      <c r="BY316" s="371"/>
      <c r="BZ316" s="371"/>
      <c r="CA316" s="371"/>
      <c r="CB316" s="371"/>
      <c r="CC316" s="371"/>
      <c r="CD316" s="371"/>
      <c r="CE316" s="371"/>
      <c r="CF316" s="371"/>
      <c r="CG316" s="371"/>
      <c r="CH316" s="371"/>
      <c r="CI316" s="371"/>
      <c r="CJ316" s="371"/>
      <c r="CK316" s="371"/>
      <c r="CL316" s="371"/>
      <c r="CM316" s="371"/>
      <c r="CN316" s="371"/>
      <c r="CO316" s="371"/>
      <c r="CP316" s="371"/>
      <c r="CQ316" s="371"/>
      <c r="CR316" s="371"/>
      <c r="CS316" s="371"/>
      <c r="CT316" s="371"/>
      <c r="CU316" s="371"/>
      <c r="CV316" s="371"/>
      <c r="CW316" s="371"/>
      <c r="CX316" s="371"/>
      <c r="CY316" s="371"/>
      <c r="CZ316" s="371"/>
      <c r="DA316" s="371"/>
      <c r="DB316" s="371"/>
      <c r="DC316" s="371"/>
      <c r="DD316" s="371"/>
      <c r="DE316" s="371"/>
      <c r="DF316" s="371"/>
      <c r="DG316" s="371"/>
      <c r="DH316" s="371"/>
      <c r="DI316" s="371"/>
      <c r="DJ316" s="371"/>
      <c r="DK316" s="371"/>
      <c r="DL316" s="371"/>
      <c r="DM316" s="371"/>
      <c r="DN316" s="371"/>
      <c r="DO316" s="371"/>
      <c r="DP316" s="371"/>
      <c r="DQ316" s="371"/>
      <c r="DR316" s="371"/>
      <c r="DS316" s="371"/>
      <c r="DT316" s="371"/>
      <c r="DU316" s="371"/>
      <c r="DV316" s="371"/>
      <c r="DW316" s="371"/>
      <c r="DX316" s="371"/>
      <c r="DY316" s="371"/>
      <c r="DZ316" s="371"/>
      <c r="EA316" s="371"/>
      <c r="EB316" s="371"/>
      <c r="EC316" s="371"/>
      <c r="ED316" s="371"/>
      <c r="EE316" s="371"/>
      <c r="EF316" s="371"/>
      <c r="EG316" s="371"/>
      <c r="EH316" s="371"/>
      <c r="EI316" s="371"/>
    </row>
    <row r="317" spans="2:139" s="375" customFormat="1" x14ac:dyDescent="0.25">
      <c r="B317" s="351"/>
      <c r="C317" s="1071"/>
      <c r="D317" s="1071"/>
      <c r="E317" s="1071"/>
      <c r="F317" s="1071"/>
      <c r="G317" s="1071"/>
      <c r="H317" s="1071"/>
      <c r="I317" s="1071"/>
      <c r="J317" s="1071"/>
      <c r="K317" s="1071"/>
      <c r="L317" s="1071"/>
      <c r="M317" s="1071"/>
      <c r="N317" s="1071"/>
      <c r="O317" s="1071"/>
      <c r="P317" s="1071"/>
      <c r="Q317" s="1071"/>
      <c r="R317" s="1071"/>
      <c r="S317" s="1071"/>
      <c r="T317" s="1071"/>
      <c r="U317" s="1071"/>
      <c r="V317" s="1071"/>
      <c r="W317" s="1071"/>
      <c r="X317" s="1071"/>
      <c r="Y317" s="1071"/>
      <c r="Z317" s="1071"/>
      <c r="AA317" s="1071"/>
      <c r="AB317" s="1071"/>
      <c r="AC317" s="1071"/>
      <c r="AD317" s="1071"/>
      <c r="AE317" s="1071"/>
      <c r="AF317" s="1071"/>
      <c r="AG317" s="1071"/>
      <c r="AK317" s="365"/>
      <c r="AL317" s="365"/>
      <c r="AM317" s="365"/>
      <c r="AN317" s="365"/>
      <c r="AO317" s="365"/>
      <c r="AP317" s="365"/>
      <c r="AQ317" s="365"/>
      <c r="AR317" s="365"/>
      <c r="AS317" s="365"/>
      <c r="AT317" s="365"/>
      <c r="AU317" s="365"/>
      <c r="AV317" s="365"/>
      <c r="AW317" s="365"/>
      <c r="AX317" s="365"/>
      <c r="AY317" s="365"/>
      <c r="AZ317" s="365"/>
      <c r="BA317" s="365"/>
      <c r="BB317" s="365"/>
      <c r="BC317" s="365"/>
      <c r="BD317" s="365"/>
      <c r="BE317" s="365"/>
      <c r="BF317" s="365"/>
      <c r="BG317" s="365"/>
      <c r="BH317" s="365"/>
      <c r="BI317" s="365"/>
      <c r="BJ317" s="365"/>
      <c r="BK317" s="365"/>
      <c r="BL317" s="365"/>
      <c r="BM317" s="365"/>
      <c r="BN317" s="365"/>
      <c r="BO317" s="365"/>
      <c r="BP317" s="365"/>
      <c r="BQ317" s="365"/>
      <c r="BR317" s="365"/>
    </row>
    <row r="318" spans="2:139" x14ac:dyDescent="0.25">
      <c r="C318" s="1071"/>
      <c r="D318" s="1071"/>
      <c r="E318" s="1071"/>
      <c r="F318" s="1071"/>
      <c r="G318" s="1071"/>
      <c r="H318" s="1071"/>
      <c r="I318" s="1071"/>
      <c r="J318" s="1071"/>
      <c r="K318" s="1071"/>
      <c r="L318" s="1071"/>
      <c r="M318" s="1071"/>
      <c r="N318" s="1071"/>
      <c r="O318" s="1071"/>
      <c r="P318" s="1071"/>
      <c r="Q318" s="1071"/>
      <c r="R318" s="1071"/>
      <c r="S318" s="1071"/>
      <c r="T318" s="1071"/>
      <c r="U318" s="1071"/>
      <c r="V318" s="1071"/>
      <c r="W318" s="1071"/>
      <c r="X318" s="1071"/>
      <c r="Y318" s="1071"/>
      <c r="Z318" s="1071"/>
      <c r="AA318" s="1071"/>
      <c r="AB318" s="1071"/>
      <c r="AC318" s="1071"/>
      <c r="AD318" s="1071"/>
      <c r="AE318" s="1071"/>
      <c r="AF318" s="1071"/>
      <c r="AG318" s="1071"/>
    </row>
    <row r="319" spans="2:139" x14ac:dyDescent="0.25">
      <c r="B319" s="371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1"/>
      <c r="W319" s="371"/>
      <c r="X319" s="371"/>
      <c r="Y319" s="371"/>
      <c r="Z319" s="371"/>
      <c r="AA319" s="371"/>
      <c r="AB319" s="371"/>
      <c r="AC319" s="371"/>
      <c r="AD319" s="371"/>
      <c r="AE319" s="371"/>
      <c r="AF319" s="371"/>
      <c r="AG319" s="371"/>
      <c r="AH319" s="371"/>
      <c r="AI319" s="361"/>
      <c r="AJ319" s="361"/>
      <c r="AK319" s="371"/>
      <c r="AL319" s="371"/>
      <c r="AM319" s="371"/>
      <c r="AN319" s="371"/>
      <c r="AO319" s="371"/>
      <c r="AP319" s="371"/>
      <c r="AQ319" s="371"/>
      <c r="AR319" s="371"/>
      <c r="AS319" s="371"/>
      <c r="AT319" s="371"/>
      <c r="AU319" s="371"/>
      <c r="AV319" s="371"/>
      <c r="AW319" s="371"/>
      <c r="AX319" s="371"/>
      <c r="AY319" s="371"/>
      <c r="AZ319" s="371"/>
      <c r="BA319" s="371"/>
      <c r="BB319" s="371"/>
      <c r="BC319" s="371"/>
      <c r="BD319" s="371"/>
      <c r="BE319" s="371"/>
      <c r="BF319" s="371"/>
      <c r="BG319" s="371"/>
      <c r="BH319" s="371"/>
      <c r="BI319" s="371"/>
      <c r="BJ319" s="371"/>
      <c r="BK319" s="371"/>
      <c r="BL319" s="371"/>
      <c r="BM319" s="371"/>
      <c r="BN319" s="371"/>
      <c r="BO319" s="371"/>
      <c r="BP319" s="371"/>
      <c r="BQ319" s="371"/>
      <c r="BR319" s="371"/>
      <c r="BS319" s="371"/>
      <c r="BT319" s="371"/>
      <c r="BU319" s="371"/>
      <c r="BV319" s="371"/>
      <c r="BW319" s="371"/>
      <c r="BX319" s="371"/>
      <c r="BY319" s="371"/>
      <c r="BZ319" s="371"/>
      <c r="CA319" s="371"/>
      <c r="CB319" s="371"/>
      <c r="CC319" s="371"/>
      <c r="CD319" s="371"/>
      <c r="CE319" s="371"/>
      <c r="CF319" s="371"/>
      <c r="CG319" s="371"/>
      <c r="CH319" s="371"/>
      <c r="CI319" s="371"/>
      <c r="CJ319" s="371"/>
      <c r="CK319" s="371"/>
      <c r="CL319" s="371"/>
      <c r="CM319" s="371"/>
      <c r="CN319" s="371"/>
      <c r="CO319" s="371"/>
      <c r="CP319" s="371"/>
      <c r="CQ319" s="371"/>
      <c r="CR319" s="371"/>
      <c r="CS319" s="371"/>
      <c r="CT319" s="371"/>
      <c r="CU319" s="371"/>
      <c r="CV319" s="371"/>
      <c r="CW319" s="371"/>
      <c r="CX319" s="371"/>
      <c r="CY319" s="371"/>
      <c r="CZ319" s="371"/>
      <c r="DA319" s="371"/>
      <c r="DB319" s="371"/>
      <c r="DC319" s="371"/>
      <c r="DD319" s="371"/>
      <c r="DE319" s="371"/>
      <c r="DF319" s="371"/>
      <c r="DG319" s="371"/>
      <c r="DH319" s="371"/>
      <c r="DI319" s="371"/>
      <c r="DJ319" s="371"/>
      <c r="DK319" s="371"/>
      <c r="DL319" s="371"/>
      <c r="DM319" s="371"/>
      <c r="DN319" s="371"/>
      <c r="DO319" s="371"/>
      <c r="DP319" s="371"/>
      <c r="DQ319" s="371"/>
      <c r="DR319" s="371"/>
      <c r="DS319" s="371"/>
      <c r="DT319" s="371"/>
      <c r="DU319" s="371"/>
      <c r="DV319" s="371"/>
      <c r="DW319" s="371"/>
      <c r="DX319" s="371"/>
      <c r="DY319" s="371"/>
      <c r="DZ319" s="371"/>
      <c r="EA319" s="371"/>
      <c r="EB319" s="371"/>
      <c r="EC319" s="371"/>
      <c r="ED319" s="371"/>
      <c r="EE319" s="371"/>
      <c r="EF319" s="371"/>
      <c r="EG319" s="371"/>
      <c r="EH319" s="371"/>
      <c r="EI319" s="371"/>
    </row>
    <row r="320" spans="2:139" x14ac:dyDescent="0.25">
      <c r="B320" s="281" t="s">
        <v>771</v>
      </c>
      <c r="C320" s="281"/>
      <c r="D320" s="281"/>
      <c r="E320" s="281"/>
      <c r="AJ320" s="371"/>
      <c r="AK320" s="281" t="s">
        <v>771</v>
      </c>
      <c r="AL320" s="872"/>
      <c r="AM320" s="872"/>
      <c r="AN320" s="872"/>
      <c r="AO320" s="872"/>
      <c r="AP320" s="872"/>
      <c r="AQ320" s="872"/>
      <c r="AR320" s="872"/>
      <c r="AS320" s="872"/>
      <c r="AT320" s="872"/>
      <c r="AU320" s="872"/>
      <c r="AV320" s="872"/>
      <c r="AW320" s="872"/>
      <c r="AX320" s="872"/>
      <c r="AY320" s="872"/>
      <c r="AZ320" s="872"/>
    </row>
    <row r="321" spans="2:69" s="353" customFormat="1" ht="14.45" customHeight="1" x14ac:dyDescent="0.2">
      <c r="B321" s="868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  <c r="O321" s="351"/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2"/>
      <c r="AI321" s="784"/>
      <c r="AJ321" s="868"/>
      <c r="AK321" s="379" t="s">
        <v>12523</v>
      </c>
      <c r="AL321" s="380"/>
      <c r="AM321" s="380"/>
      <c r="AN321" s="380"/>
      <c r="AO321" s="380"/>
      <c r="AP321" s="380"/>
      <c r="AQ321" s="380"/>
      <c r="AR321" s="380"/>
      <c r="AS321" s="380"/>
      <c r="AT321" s="380"/>
      <c r="AU321" s="380"/>
      <c r="AV321" s="380"/>
      <c r="AW321" s="380"/>
      <c r="AX321" s="380"/>
      <c r="AY321" s="380"/>
      <c r="AZ321" s="380"/>
      <c r="BA321" s="380"/>
      <c r="BB321" s="380"/>
      <c r="BC321" s="380"/>
      <c r="BD321" s="380"/>
      <c r="BE321" s="380"/>
      <c r="BF321" s="380"/>
      <c r="BG321" s="380"/>
      <c r="BH321" s="380"/>
      <c r="BI321" s="380"/>
      <c r="BJ321" s="380"/>
      <c r="BK321" s="380"/>
      <c r="BL321" s="380"/>
      <c r="BM321" s="380"/>
      <c r="BN321" s="380"/>
      <c r="BO321" s="380"/>
      <c r="BP321" s="381"/>
      <c r="BQ321" s="382"/>
    </row>
    <row r="322" spans="2:69" s="357" customFormat="1" ht="13.5" customHeight="1" x14ac:dyDescent="0.2">
      <c r="B322" s="354" t="s">
        <v>165</v>
      </c>
      <c r="C322" s="307">
        <v>1994</v>
      </c>
      <c r="D322" s="307">
        <v>1995</v>
      </c>
      <c r="E322" s="307">
        <v>1996</v>
      </c>
      <c r="F322" s="307">
        <v>1997</v>
      </c>
      <c r="G322" s="307">
        <v>1998</v>
      </c>
      <c r="H322" s="307">
        <v>1999</v>
      </c>
      <c r="I322" s="307">
        <v>2000</v>
      </c>
      <c r="J322" s="307">
        <v>2001</v>
      </c>
      <c r="K322" s="307">
        <v>2002</v>
      </c>
      <c r="L322" s="307">
        <v>2003</v>
      </c>
      <c r="M322" s="307">
        <v>2004</v>
      </c>
      <c r="N322" s="307">
        <v>2005</v>
      </c>
      <c r="O322" s="307">
        <v>2006</v>
      </c>
      <c r="P322" s="307">
        <v>2007</v>
      </c>
      <c r="Q322" s="307">
        <v>2008</v>
      </c>
      <c r="R322" s="307">
        <v>2009</v>
      </c>
      <c r="S322" s="307">
        <v>2010</v>
      </c>
      <c r="T322" s="307">
        <v>2011</v>
      </c>
      <c r="U322" s="307">
        <v>2012</v>
      </c>
      <c r="V322" s="307">
        <v>2013</v>
      </c>
      <c r="W322" s="307">
        <v>2014</v>
      </c>
      <c r="X322" s="307">
        <v>2015</v>
      </c>
      <c r="Y322" s="307">
        <v>2016</v>
      </c>
      <c r="Z322" s="307">
        <v>2017</v>
      </c>
      <c r="AA322" s="307">
        <v>2018</v>
      </c>
      <c r="AB322" s="307">
        <v>2019</v>
      </c>
      <c r="AC322" s="307">
        <v>2020</v>
      </c>
      <c r="AD322" s="307">
        <v>2021</v>
      </c>
      <c r="AE322" s="307">
        <v>2022</v>
      </c>
      <c r="AF322" s="307">
        <v>2023</v>
      </c>
      <c r="AG322" s="307" t="s">
        <v>4</v>
      </c>
      <c r="AH322" s="356" t="s">
        <v>165</v>
      </c>
      <c r="AI322" s="785"/>
      <c r="AJ322" s="785"/>
      <c r="AK322" s="354" t="s">
        <v>165</v>
      </c>
      <c r="AL322" s="307">
        <v>1994</v>
      </c>
      <c r="AM322" s="307">
        <v>1995</v>
      </c>
      <c r="AN322" s="307">
        <v>1996</v>
      </c>
      <c r="AO322" s="307">
        <v>1997</v>
      </c>
      <c r="AP322" s="307">
        <v>1998</v>
      </c>
      <c r="AQ322" s="307">
        <v>1999</v>
      </c>
      <c r="AR322" s="307">
        <v>2000</v>
      </c>
      <c r="AS322" s="307">
        <v>2001</v>
      </c>
      <c r="AT322" s="307">
        <v>2002</v>
      </c>
      <c r="AU322" s="307">
        <v>2003</v>
      </c>
      <c r="AV322" s="307">
        <v>2004</v>
      </c>
      <c r="AW322" s="307">
        <v>2005</v>
      </c>
      <c r="AX322" s="307">
        <v>2006</v>
      </c>
      <c r="AY322" s="307">
        <v>2007</v>
      </c>
      <c r="AZ322" s="307">
        <v>2008</v>
      </c>
      <c r="BA322" s="307">
        <v>2009</v>
      </c>
      <c r="BB322" s="307">
        <v>2010</v>
      </c>
      <c r="BC322" s="307">
        <v>2011</v>
      </c>
      <c r="BD322" s="307">
        <v>2012</v>
      </c>
      <c r="BE322" s="307">
        <v>2013</v>
      </c>
      <c r="BF322" s="307">
        <v>2014</v>
      </c>
      <c r="BG322" s="307">
        <v>2015</v>
      </c>
      <c r="BH322" s="307">
        <v>2016</v>
      </c>
      <c r="BI322" s="307">
        <v>2017</v>
      </c>
      <c r="BJ322" s="307">
        <v>2018</v>
      </c>
      <c r="BK322" s="307">
        <v>2019</v>
      </c>
      <c r="BL322" s="307">
        <v>2020</v>
      </c>
      <c r="BM322" s="307">
        <v>2021</v>
      </c>
      <c r="BN322" s="307">
        <v>2022</v>
      </c>
      <c r="BO322" s="307">
        <v>2023</v>
      </c>
      <c r="BP322" s="307" t="s">
        <v>4</v>
      </c>
      <c r="BQ322" s="356" t="s">
        <v>165</v>
      </c>
    </row>
    <row r="323" spans="2:69" s="361" customFormat="1" ht="13.5" customHeight="1" x14ac:dyDescent="0.25">
      <c r="B323" s="358" t="s">
        <v>180</v>
      </c>
      <c r="C323" s="359">
        <v>0</v>
      </c>
      <c r="D323" s="359">
        <v>5</v>
      </c>
      <c r="E323" s="359">
        <v>0</v>
      </c>
      <c r="F323" s="359">
        <v>0</v>
      </c>
      <c r="G323" s="359">
        <v>0</v>
      </c>
      <c r="H323" s="359">
        <v>0</v>
      </c>
      <c r="I323" s="359">
        <v>0</v>
      </c>
      <c r="J323" s="359">
        <v>0</v>
      </c>
      <c r="K323" s="359">
        <v>0</v>
      </c>
      <c r="L323" s="359">
        <v>0</v>
      </c>
      <c r="M323" s="359">
        <v>0</v>
      </c>
      <c r="N323" s="359">
        <v>0</v>
      </c>
      <c r="O323" s="359">
        <v>0</v>
      </c>
      <c r="P323" s="359">
        <v>0</v>
      </c>
      <c r="Q323" s="359">
        <v>0</v>
      </c>
      <c r="R323" s="359">
        <v>0</v>
      </c>
      <c r="S323" s="359">
        <v>0</v>
      </c>
      <c r="T323" s="359">
        <v>0</v>
      </c>
      <c r="U323" s="359">
        <v>0</v>
      </c>
      <c r="V323" s="359">
        <v>0</v>
      </c>
      <c r="W323" s="359">
        <v>0</v>
      </c>
      <c r="X323" s="359">
        <v>0</v>
      </c>
      <c r="Y323" s="359">
        <v>0</v>
      </c>
      <c r="Z323" s="359">
        <v>0</v>
      </c>
      <c r="AA323" s="359">
        <v>0</v>
      </c>
      <c r="AB323" s="359">
        <v>0</v>
      </c>
      <c r="AC323" s="359">
        <v>0</v>
      </c>
      <c r="AD323" s="359">
        <v>0</v>
      </c>
      <c r="AE323" s="359">
        <v>0</v>
      </c>
      <c r="AF323" s="359">
        <v>0</v>
      </c>
      <c r="AG323" s="360">
        <v>5</v>
      </c>
      <c r="AH323" s="358" t="s">
        <v>180</v>
      </c>
      <c r="AI323" s="358"/>
      <c r="AJ323" s="358"/>
      <c r="AK323" s="358" t="s">
        <v>180</v>
      </c>
      <c r="AL323" s="359">
        <v>0</v>
      </c>
      <c r="AM323" s="359">
        <v>17422.3272108909</v>
      </c>
      <c r="AN323" s="359">
        <v>0</v>
      </c>
      <c r="AO323" s="359">
        <v>0</v>
      </c>
      <c r="AP323" s="359">
        <v>0</v>
      </c>
      <c r="AQ323" s="359">
        <v>0</v>
      </c>
      <c r="AR323" s="359">
        <v>0</v>
      </c>
      <c r="AS323" s="359">
        <v>0</v>
      </c>
      <c r="AT323" s="359">
        <v>0</v>
      </c>
      <c r="AU323" s="359">
        <v>0</v>
      </c>
      <c r="AV323" s="359">
        <v>0</v>
      </c>
      <c r="AW323" s="359">
        <v>0</v>
      </c>
      <c r="AX323" s="359">
        <v>0</v>
      </c>
      <c r="AY323" s="359">
        <v>0</v>
      </c>
      <c r="AZ323" s="359">
        <v>0</v>
      </c>
      <c r="BA323" s="359">
        <v>0</v>
      </c>
      <c r="BB323" s="359">
        <v>0</v>
      </c>
      <c r="BC323" s="359">
        <v>0</v>
      </c>
      <c r="BD323" s="359">
        <v>0</v>
      </c>
      <c r="BE323" s="359">
        <v>0</v>
      </c>
      <c r="BF323" s="359">
        <v>0</v>
      </c>
      <c r="BG323" s="359">
        <v>0</v>
      </c>
      <c r="BH323" s="359">
        <v>0</v>
      </c>
      <c r="BI323" s="359">
        <v>0</v>
      </c>
      <c r="BJ323" s="359">
        <v>0</v>
      </c>
      <c r="BK323" s="359">
        <v>0</v>
      </c>
      <c r="BL323" s="359">
        <v>0</v>
      </c>
      <c r="BM323" s="359">
        <v>0</v>
      </c>
      <c r="BN323" s="359"/>
      <c r="BO323" s="359">
        <v>0</v>
      </c>
      <c r="BP323" s="360">
        <v>17422.3272108909</v>
      </c>
      <c r="BQ323" s="358" t="s">
        <v>180</v>
      </c>
    </row>
    <row r="324" spans="2:69" s="365" customFormat="1" ht="13.5" customHeight="1" x14ac:dyDescent="0.25">
      <c r="B324" s="362" t="s">
        <v>168</v>
      </c>
      <c r="C324" s="363">
        <v>0</v>
      </c>
      <c r="D324" s="363">
        <v>0</v>
      </c>
      <c r="E324" s="363">
        <v>0</v>
      </c>
      <c r="F324" s="363">
        <v>0</v>
      </c>
      <c r="G324" s="363">
        <v>0</v>
      </c>
      <c r="H324" s="363">
        <v>0</v>
      </c>
      <c r="I324" s="363">
        <v>0</v>
      </c>
      <c r="J324" s="363">
        <v>0</v>
      </c>
      <c r="K324" s="363">
        <v>0</v>
      </c>
      <c r="L324" s="363">
        <v>0</v>
      </c>
      <c r="M324" s="363">
        <v>0</v>
      </c>
      <c r="N324" s="363">
        <v>0</v>
      </c>
      <c r="O324" s="363">
        <v>0</v>
      </c>
      <c r="P324" s="363">
        <v>0</v>
      </c>
      <c r="Q324" s="363">
        <v>0</v>
      </c>
      <c r="R324" s="363">
        <v>0</v>
      </c>
      <c r="S324" s="363">
        <v>0</v>
      </c>
      <c r="T324" s="363">
        <v>0</v>
      </c>
      <c r="U324" s="363">
        <v>0</v>
      </c>
      <c r="V324" s="363">
        <v>0</v>
      </c>
      <c r="W324" s="363">
        <v>0</v>
      </c>
      <c r="X324" s="363">
        <v>0</v>
      </c>
      <c r="Y324" s="363">
        <v>0</v>
      </c>
      <c r="Z324" s="363">
        <v>0</v>
      </c>
      <c r="AA324" s="363">
        <v>0</v>
      </c>
      <c r="AB324" s="363">
        <v>0</v>
      </c>
      <c r="AC324" s="363">
        <v>0</v>
      </c>
      <c r="AD324" s="363">
        <v>0</v>
      </c>
      <c r="AE324" s="363">
        <v>0</v>
      </c>
      <c r="AF324" s="363">
        <v>0</v>
      </c>
      <c r="AG324" s="364">
        <v>0</v>
      </c>
      <c r="AH324" s="362" t="s">
        <v>168</v>
      </c>
      <c r="AI324" s="358"/>
      <c r="AJ324" s="358"/>
      <c r="AK324" s="362" t="s">
        <v>168</v>
      </c>
      <c r="AL324" s="1079">
        <v>0</v>
      </c>
      <c r="AM324" s="363">
        <v>0</v>
      </c>
      <c r="AN324" s="363">
        <v>0</v>
      </c>
      <c r="AO324" s="363">
        <v>0</v>
      </c>
      <c r="AP324" s="363">
        <v>0</v>
      </c>
      <c r="AQ324" s="363">
        <v>0</v>
      </c>
      <c r="AR324" s="363">
        <v>0</v>
      </c>
      <c r="AS324" s="363">
        <v>0</v>
      </c>
      <c r="AT324" s="363">
        <v>0</v>
      </c>
      <c r="AU324" s="363">
        <v>0</v>
      </c>
      <c r="AV324" s="363">
        <v>0</v>
      </c>
      <c r="AW324" s="363">
        <v>0</v>
      </c>
      <c r="AX324" s="363">
        <v>0</v>
      </c>
      <c r="AY324" s="363">
        <v>0</v>
      </c>
      <c r="AZ324" s="363">
        <v>0</v>
      </c>
      <c r="BA324" s="363">
        <v>0</v>
      </c>
      <c r="BB324" s="363">
        <v>0</v>
      </c>
      <c r="BC324" s="363">
        <v>0</v>
      </c>
      <c r="BD324" s="363">
        <v>0</v>
      </c>
      <c r="BE324" s="363">
        <v>0</v>
      </c>
      <c r="BF324" s="363">
        <v>0</v>
      </c>
      <c r="BG324" s="363">
        <v>0</v>
      </c>
      <c r="BH324" s="363">
        <v>0</v>
      </c>
      <c r="BI324" s="363">
        <v>0</v>
      </c>
      <c r="BJ324" s="363">
        <v>0</v>
      </c>
      <c r="BK324" s="363">
        <v>0</v>
      </c>
      <c r="BL324" s="363">
        <v>0</v>
      </c>
      <c r="BM324" s="363">
        <v>0</v>
      </c>
      <c r="BN324" s="363"/>
      <c r="BO324" s="363">
        <v>0</v>
      </c>
      <c r="BP324" s="364">
        <v>0</v>
      </c>
      <c r="BQ324" s="362" t="s">
        <v>168</v>
      </c>
    </row>
    <row r="325" spans="2:69" s="361" customFormat="1" ht="13.5" customHeight="1" x14ac:dyDescent="0.25">
      <c r="B325" s="358" t="s">
        <v>167</v>
      </c>
      <c r="C325" s="359">
        <v>0</v>
      </c>
      <c r="D325" s="359">
        <v>0</v>
      </c>
      <c r="E325" s="359">
        <v>0</v>
      </c>
      <c r="F325" s="359">
        <v>0</v>
      </c>
      <c r="G325" s="359">
        <v>0</v>
      </c>
      <c r="H325" s="359">
        <v>0</v>
      </c>
      <c r="I325" s="359">
        <v>0</v>
      </c>
      <c r="J325" s="359">
        <v>0</v>
      </c>
      <c r="K325" s="359">
        <v>0</v>
      </c>
      <c r="L325" s="359">
        <v>0</v>
      </c>
      <c r="M325" s="359">
        <v>0</v>
      </c>
      <c r="N325" s="359">
        <v>0</v>
      </c>
      <c r="O325" s="359">
        <v>0</v>
      </c>
      <c r="P325" s="359">
        <v>0</v>
      </c>
      <c r="Q325" s="359">
        <v>0</v>
      </c>
      <c r="R325" s="359">
        <v>0</v>
      </c>
      <c r="S325" s="359">
        <v>0</v>
      </c>
      <c r="T325" s="359">
        <v>0</v>
      </c>
      <c r="U325" s="359">
        <v>0</v>
      </c>
      <c r="V325" s="359">
        <v>0</v>
      </c>
      <c r="W325" s="359">
        <v>0</v>
      </c>
      <c r="X325" s="359">
        <v>0</v>
      </c>
      <c r="Y325" s="359">
        <v>0</v>
      </c>
      <c r="Z325" s="359">
        <v>0</v>
      </c>
      <c r="AA325" s="359">
        <v>0</v>
      </c>
      <c r="AB325" s="359">
        <v>0</v>
      </c>
      <c r="AC325" s="359">
        <v>0</v>
      </c>
      <c r="AD325" s="359">
        <v>0</v>
      </c>
      <c r="AE325" s="359">
        <v>0</v>
      </c>
      <c r="AF325" s="359">
        <v>0</v>
      </c>
      <c r="AG325" s="360">
        <v>0</v>
      </c>
      <c r="AH325" s="358" t="s">
        <v>167</v>
      </c>
      <c r="AI325" s="358"/>
      <c r="AJ325" s="358"/>
      <c r="AK325" s="358" t="s">
        <v>167</v>
      </c>
      <c r="AL325" s="359">
        <v>0</v>
      </c>
      <c r="AM325" s="359">
        <v>0</v>
      </c>
      <c r="AN325" s="359">
        <v>0</v>
      </c>
      <c r="AO325" s="359">
        <v>0</v>
      </c>
      <c r="AP325" s="359">
        <v>0</v>
      </c>
      <c r="AQ325" s="359">
        <v>0</v>
      </c>
      <c r="AR325" s="359">
        <v>0</v>
      </c>
      <c r="AS325" s="359">
        <v>0</v>
      </c>
      <c r="AT325" s="359">
        <v>0</v>
      </c>
      <c r="AU325" s="359">
        <v>0</v>
      </c>
      <c r="AV325" s="359">
        <v>0</v>
      </c>
      <c r="AW325" s="359">
        <v>0</v>
      </c>
      <c r="AX325" s="359">
        <v>0</v>
      </c>
      <c r="AY325" s="359">
        <v>0</v>
      </c>
      <c r="AZ325" s="359">
        <v>0</v>
      </c>
      <c r="BA325" s="359">
        <v>0</v>
      </c>
      <c r="BB325" s="359">
        <v>0</v>
      </c>
      <c r="BC325" s="359">
        <v>0</v>
      </c>
      <c r="BD325" s="359">
        <v>0</v>
      </c>
      <c r="BE325" s="359">
        <v>0</v>
      </c>
      <c r="BF325" s="359">
        <v>0</v>
      </c>
      <c r="BG325" s="359">
        <v>0</v>
      </c>
      <c r="BH325" s="359">
        <v>0</v>
      </c>
      <c r="BI325" s="359">
        <v>0</v>
      </c>
      <c r="BJ325" s="359">
        <v>0</v>
      </c>
      <c r="BK325" s="359">
        <v>0</v>
      </c>
      <c r="BL325" s="359">
        <v>0</v>
      </c>
      <c r="BM325" s="359">
        <v>0</v>
      </c>
      <c r="BN325" s="359"/>
      <c r="BO325" s="359">
        <v>0</v>
      </c>
      <c r="BP325" s="360">
        <v>0</v>
      </c>
      <c r="BQ325" s="358" t="s">
        <v>167</v>
      </c>
    </row>
    <row r="326" spans="2:69" s="365" customFormat="1" ht="13.5" customHeight="1" x14ac:dyDescent="0.25">
      <c r="B326" s="362" t="s">
        <v>169</v>
      </c>
      <c r="C326" s="363">
        <v>0</v>
      </c>
      <c r="D326" s="363">
        <v>0</v>
      </c>
      <c r="E326" s="363">
        <v>0</v>
      </c>
      <c r="F326" s="363">
        <v>0</v>
      </c>
      <c r="G326" s="363">
        <v>0</v>
      </c>
      <c r="H326" s="363">
        <v>0</v>
      </c>
      <c r="I326" s="363">
        <v>0</v>
      </c>
      <c r="J326" s="363">
        <v>0</v>
      </c>
      <c r="K326" s="363">
        <v>0</v>
      </c>
      <c r="L326" s="363">
        <v>0</v>
      </c>
      <c r="M326" s="363">
        <v>0</v>
      </c>
      <c r="N326" s="363">
        <v>0</v>
      </c>
      <c r="O326" s="363">
        <v>0</v>
      </c>
      <c r="P326" s="363">
        <v>0</v>
      </c>
      <c r="Q326" s="363">
        <v>0</v>
      </c>
      <c r="R326" s="363">
        <v>0</v>
      </c>
      <c r="S326" s="363">
        <v>0</v>
      </c>
      <c r="T326" s="363">
        <v>0</v>
      </c>
      <c r="U326" s="363">
        <v>0</v>
      </c>
      <c r="V326" s="363">
        <v>0</v>
      </c>
      <c r="W326" s="363">
        <v>0</v>
      </c>
      <c r="X326" s="363">
        <v>0</v>
      </c>
      <c r="Y326" s="363">
        <v>0</v>
      </c>
      <c r="Z326" s="363">
        <v>0</v>
      </c>
      <c r="AA326" s="363">
        <v>0</v>
      </c>
      <c r="AB326" s="363">
        <v>0</v>
      </c>
      <c r="AC326" s="363">
        <v>0</v>
      </c>
      <c r="AD326" s="363">
        <v>0</v>
      </c>
      <c r="AE326" s="363">
        <v>0</v>
      </c>
      <c r="AF326" s="363">
        <v>0</v>
      </c>
      <c r="AG326" s="364">
        <v>0</v>
      </c>
      <c r="AH326" s="362" t="s">
        <v>169</v>
      </c>
      <c r="AI326" s="358"/>
      <c r="AJ326" s="358"/>
      <c r="AK326" s="362" t="s">
        <v>169</v>
      </c>
      <c r="AL326" s="1079">
        <v>0</v>
      </c>
      <c r="AM326" s="363">
        <v>0</v>
      </c>
      <c r="AN326" s="363">
        <v>0</v>
      </c>
      <c r="AO326" s="363">
        <v>0</v>
      </c>
      <c r="AP326" s="363">
        <v>0</v>
      </c>
      <c r="AQ326" s="363">
        <v>0</v>
      </c>
      <c r="AR326" s="363">
        <v>0</v>
      </c>
      <c r="AS326" s="363">
        <v>0</v>
      </c>
      <c r="AT326" s="363">
        <v>0</v>
      </c>
      <c r="AU326" s="363">
        <v>0</v>
      </c>
      <c r="AV326" s="363">
        <v>0</v>
      </c>
      <c r="AW326" s="363">
        <v>0</v>
      </c>
      <c r="AX326" s="363">
        <v>0</v>
      </c>
      <c r="AY326" s="363">
        <v>0</v>
      </c>
      <c r="AZ326" s="363">
        <v>0</v>
      </c>
      <c r="BA326" s="363">
        <v>0</v>
      </c>
      <c r="BB326" s="363">
        <v>0</v>
      </c>
      <c r="BC326" s="363">
        <v>0</v>
      </c>
      <c r="BD326" s="363">
        <v>0</v>
      </c>
      <c r="BE326" s="363">
        <v>0</v>
      </c>
      <c r="BF326" s="363">
        <v>0</v>
      </c>
      <c r="BG326" s="363">
        <v>0</v>
      </c>
      <c r="BH326" s="363">
        <v>0</v>
      </c>
      <c r="BI326" s="363">
        <v>0</v>
      </c>
      <c r="BJ326" s="363">
        <v>0</v>
      </c>
      <c r="BK326" s="363">
        <v>0</v>
      </c>
      <c r="BL326" s="363">
        <v>0</v>
      </c>
      <c r="BM326" s="363">
        <v>0</v>
      </c>
      <c r="BN326" s="363"/>
      <c r="BO326" s="363">
        <v>0</v>
      </c>
      <c r="BP326" s="364">
        <v>0</v>
      </c>
      <c r="BQ326" s="362" t="s">
        <v>169</v>
      </c>
    </row>
    <row r="327" spans="2:69" s="361" customFormat="1" ht="13.5" customHeight="1" x14ac:dyDescent="0.25">
      <c r="B327" s="358" t="s">
        <v>166</v>
      </c>
      <c r="C327" s="359">
        <v>12</v>
      </c>
      <c r="D327" s="359">
        <v>9</v>
      </c>
      <c r="E327" s="359">
        <v>1</v>
      </c>
      <c r="F327" s="359">
        <v>0</v>
      </c>
      <c r="G327" s="359">
        <v>0</v>
      </c>
      <c r="H327" s="359">
        <v>0</v>
      </c>
      <c r="I327" s="359">
        <v>0</v>
      </c>
      <c r="J327" s="359">
        <v>0</v>
      </c>
      <c r="K327" s="359">
        <v>0</v>
      </c>
      <c r="L327" s="359">
        <v>0</v>
      </c>
      <c r="M327" s="359">
        <v>0</v>
      </c>
      <c r="N327" s="359">
        <v>1</v>
      </c>
      <c r="O327" s="359">
        <v>0</v>
      </c>
      <c r="P327" s="359">
        <v>0</v>
      </c>
      <c r="Q327" s="359">
        <v>0</v>
      </c>
      <c r="R327" s="359">
        <v>0</v>
      </c>
      <c r="S327" s="359">
        <v>0</v>
      </c>
      <c r="T327" s="359">
        <v>0</v>
      </c>
      <c r="U327" s="359">
        <v>0</v>
      </c>
      <c r="V327" s="359">
        <v>0</v>
      </c>
      <c r="W327" s="359">
        <v>0</v>
      </c>
      <c r="X327" s="359">
        <v>0</v>
      </c>
      <c r="Y327" s="359">
        <v>0</v>
      </c>
      <c r="Z327" s="359">
        <v>0</v>
      </c>
      <c r="AA327" s="359">
        <v>0</v>
      </c>
      <c r="AB327" s="359">
        <v>0</v>
      </c>
      <c r="AC327" s="359">
        <v>0</v>
      </c>
      <c r="AD327" s="359">
        <v>0</v>
      </c>
      <c r="AE327" s="359">
        <v>0</v>
      </c>
      <c r="AF327" s="359">
        <v>0</v>
      </c>
      <c r="AG327" s="360">
        <v>23</v>
      </c>
      <c r="AH327" s="358" t="s">
        <v>166</v>
      </c>
      <c r="AI327" s="358"/>
      <c r="AJ327" s="358"/>
      <c r="AK327" s="358" t="s">
        <v>166</v>
      </c>
      <c r="AL327" s="359">
        <v>38955.800817248899</v>
      </c>
      <c r="AM327" s="359">
        <v>23418.464505210199</v>
      </c>
      <c r="AN327" s="359">
        <v>750.15550770878997</v>
      </c>
      <c r="AO327" s="359">
        <v>0</v>
      </c>
      <c r="AP327" s="359">
        <v>0</v>
      </c>
      <c r="AQ327" s="359">
        <v>0</v>
      </c>
      <c r="AR327" s="359">
        <v>0</v>
      </c>
      <c r="AS327" s="359">
        <v>0</v>
      </c>
      <c r="AT327" s="359">
        <v>0</v>
      </c>
      <c r="AU327" s="359">
        <v>0</v>
      </c>
      <c r="AV327" s="359">
        <v>0</v>
      </c>
      <c r="AW327" s="359">
        <v>3111.74966680954</v>
      </c>
      <c r="AX327" s="359">
        <v>0</v>
      </c>
      <c r="AY327" s="359">
        <v>0</v>
      </c>
      <c r="AZ327" s="359">
        <v>0</v>
      </c>
      <c r="BA327" s="359">
        <v>0</v>
      </c>
      <c r="BB327" s="359">
        <v>0</v>
      </c>
      <c r="BC327" s="359">
        <v>0</v>
      </c>
      <c r="BD327" s="359">
        <v>0</v>
      </c>
      <c r="BE327" s="359">
        <v>0</v>
      </c>
      <c r="BF327" s="359">
        <v>0</v>
      </c>
      <c r="BG327" s="359">
        <v>0</v>
      </c>
      <c r="BH327" s="359">
        <v>0</v>
      </c>
      <c r="BI327" s="359">
        <v>0</v>
      </c>
      <c r="BJ327" s="359">
        <v>0</v>
      </c>
      <c r="BK327" s="359">
        <v>0</v>
      </c>
      <c r="BL327" s="359">
        <v>0</v>
      </c>
      <c r="BM327" s="359">
        <v>0</v>
      </c>
      <c r="BN327" s="359"/>
      <c r="BO327" s="359">
        <v>0</v>
      </c>
      <c r="BP327" s="360">
        <v>66236.170496977429</v>
      </c>
      <c r="BQ327" s="358" t="s">
        <v>166</v>
      </c>
    </row>
    <row r="328" spans="2:69" s="365" customFormat="1" ht="13.5" customHeight="1" x14ac:dyDescent="0.25">
      <c r="B328" s="362" t="s">
        <v>198</v>
      </c>
      <c r="C328" s="363">
        <v>0</v>
      </c>
      <c r="D328" s="363">
        <v>0</v>
      </c>
      <c r="E328" s="363">
        <v>1</v>
      </c>
      <c r="F328" s="363">
        <v>0</v>
      </c>
      <c r="G328" s="363">
        <v>0</v>
      </c>
      <c r="H328" s="363">
        <v>0</v>
      </c>
      <c r="I328" s="363">
        <v>0</v>
      </c>
      <c r="J328" s="363">
        <v>0</v>
      </c>
      <c r="K328" s="363">
        <v>0</v>
      </c>
      <c r="L328" s="363">
        <v>0</v>
      </c>
      <c r="M328" s="363">
        <v>0</v>
      </c>
      <c r="N328" s="363">
        <v>0</v>
      </c>
      <c r="O328" s="363">
        <v>0</v>
      </c>
      <c r="P328" s="363">
        <v>0</v>
      </c>
      <c r="Q328" s="363">
        <v>0</v>
      </c>
      <c r="R328" s="363">
        <v>0</v>
      </c>
      <c r="S328" s="363">
        <v>0</v>
      </c>
      <c r="T328" s="363">
        <v>0</v>
      </c>
      <c r="U328" s="363">
        <v>0</v>
      </c>
      <c r="V328" s="363">
        <v>0</v>
      </c>
      <c r="W328" s="363">
        <v>0</v>
      </c>
      <c r="X328" s="363">
        <v>0</v>
      </c>
      <c r="Y328" s="363">
        <v>0</v>
      </c>
      <c r="Z328" s="363">
        <v>0</v>
      </c>
      <c r="AA328" s="363">
        <v>0</v>
      </c>
      <c r="AB328" s="363">
        <v>0</v>
      </c>
      <c r="AC328" s="363">
        <v>0</v>
      </c>
      <c r="AD328" s="363">
        <v>0</v>
      </c>
      <c r="AE328" s="363">
        <v>0</v>
      </c>
      <c r="AF328" s="363">
        <v>0</v>
      </c>
      <c r="AG328" s="364">
        <v>1</v>
      </c>
      <c r="AH328" s="362" t="s">
        <v>198</v>
      </c>
      <c r="AI328" s="358"/>
      <c r="AJ328" s="358"/>
      <c r="AK328" s="362" t="s">
        <v>198</v>
      </c>
      <c r="AL328" s="1079">
        <v>0</v>
      </c>
      <c r="AM328" s="363">
        <v>0</v>
      </c>
      <c r="AN328" s="363">
        <v>288776.08134722902</v>
      </c>
      <c r="AO328" s="363">
        <v>0</v>
      </c>
      <c r="AP328" s="363">
        <v>0</v>
      </c>
      <c r="AQ328" s="363">
        <v>0</v>
      </c>
      <c r="AR328" s="363">
        <v>0</v>
      </c>
      <c r="AS328" s="363">
        <v>0</v>
      </c>
      <c r="AT328" s="363">
        <v>0</v>
      </c>
      <c r="AU328" s="363">
        <v>0</v>
      </c>
      <c r="AV328" s="363">
        <v>0</v>
      </c>
      <c r="AW328" s="363">
        <v>0</v>
      </c>
      <c r="AX328" s="363">
        <v>0</v>
      </c>
      <c r="AY328" s="363">
        <v>0</v>
      </c>
      <c r="AZ328" s="363">
        <v>0</v>
      </c>
      <c r="BA328" s="363">
        <v>0</v>
      </c>
      <c r="BB328" s="363">
        <v>0</v>
      </c>
      <c r="BC328" s="363">
        <v>0</v>
      </c>
      <c r="BD328" s="363">
        <v>0</v>
      </c>
      <c r="BE328" s="363">
        <v>0</v>
      </c>
      <c r="BF328" s="363">
        <v>0</v>
      </c>
      <c r="BG328" s="363">
        <v>0</v>
      </c>
      <c r="BH328" s="363">
        <v>0</v>
      </c>
      <c r="BI328" s="363">
        <v>0</v>
      </c>
      <c r="BJ328" s="363">
        <v>0</v>
      </c>
      <c r="BK328" s="363">
        <v>0</v>
      </c>
      <c r="BL328" s="363">
        <v>0</v>
      </c>
      <c r="BM328" s="363">
        <v>0</v>
      </c>
      <c r="BN328" s="363"/>
      <c r="BO328" s="363">
        <v>0</v>
      </c>
      <c r="BP328" s="364">
        <v>288776.08134722902</v>
      </c>
      <c r="BQ328" s="362" t="s">
        <v>198</v>
      </c>
    </row>
    <row r="329" spans="2:69" s="361" customFormat="1" ht="13.5" customHeight="1" x14ac:dyDescent="0.25">
      <c r="B329" s="358" t="s">
        <v>170</v>
      </c>
      <c r="C329" s="359">
        <v>0</v>
      </c>
      <c r="D329" s="359">
        <v>0</v>
      </c>
      <c r="E329" s="359">
        <v>0</v>
      </c>
      <c r="F329" s="359">
        <v>0</v>
      </c>
      <c r="G329" s="359">
        <v>0</v>
      </c>
      <c r="H329" s="359">
        <v>0</v>
      </c>
      <c r="I329" s="359">
        <v>0</v>
      </c>
      <c r="J329" s="359">
        <v>0</v>
      </c>
      <c r="K329" s="359">
        <v>0</v>
      </c>
      <c r="L329" s="359">
        <v>0</v>
      </c>
      <c r="M329" s="359">
        <v>0</v>
      </c>
      <c r="N329" s="359">
        <v>0</v>
      </c>
      <c r="O329" s="359">
        <v>0</v>
      </c>
      <c r="P329" s="359">
        <v>0</v>
      </c>
      <c r="Q329" s="359">
        <v>0</v>
      </c>
      <c r="R329" s="359">
        <v>0</v>
      </c>
      <c r="S329" s="359">
        <v>0</v>
      </c>
      <c r="T329" s="359">
        <v>0</v>
      </c>
      <c r="U329" s="359">
        <v>0</v>
      </c>
      <c r="V329" s="359">
        <v>0</v>
      </c>
      <c r="W329" s="359">
        <v>0</v>
      </c>
      <c r="X329" s="359">
        <v>0</v>
      </c>
      <c r="Y329" s="359">
        <v>0</v>
      </c>
      <c r="Z329" s="359">
        <v>0</v>
      </c>
      <c r="AA329" s="359">
        <v>0</v>
      </c>
      <c r="AB329" s="359">
        <v>0</v>
      </c>
      <c r="AC329" s="359">
        <v>0</v>
      </c>
      <c r="AD329" s="359">
        <v>0</v>
      </c>
      <c r="AE329" s="359">
        <v>0</v>
      </c>
      <c r="AF329" s="359">
        <v>0</v>
      </c>
      <c r="AG329" s="360">
        <v>0</v>
      </c>
      <c r="AH329" s="358" t="s">
        <v>170</v>
      </c>
      <c r="AI329" s="358"/>
      <c r="AJ329" s="358"/>
      <c r="AK329" s="358" t="s">
        <v>170</v>
      </c>
      <c r="AL329" s="359">
        <v>0</v>
      </c>
      <c r="AM329" s="359">
        <v>0</v>
      </c>
      <c r="AN329" s="359">
        <v>0</v>
      </c>
      <c r="AO329" s="359">
        <v>0</v>
      </c>
      <c r="AP329" s="359">
        <v>0</v>
      </c>
      <c r="AQ329" s="359">
        <v>0</v>
      </c>
      <c r="AR329" s="359">
        <v>0</v>
      </c>
      <c r="AS329" s="359">
        <v>0</v>
      </c>
      <c r="AT329" s="359">
        <v>0</v>
      </c>
      <c r="AU329" s="359">
        <v>0</v>
      </c>
      <c r="AV329" s="359">
        <v>0</v>
      </c>
      <c r="AW329" s="359">
        <v>0</v>
      </c>
      <c r="AX329" s="359">
        <v>0</v>
      </c>
      <c r="AY329" s="359">
        <v>0</v>
      </c>
      <c r="AZ329" s="359">
        <v>0</v>
      </c>
      <c r="BA329" s="359">
        <v>0</v>
      </c>
      <c r="BB329" s="359">
        <v>0</v>
      </c>
      <c r="BC329" s="359">
        <v>0</v>
      </c>
      <c r="BD329" s="359">
        <v>0</v>
      </c>
      <c r="BE329" s="359">
        <v>0</v>
      </c>
      <c r="BF329" s="359">
        <v>0</v>
      </c>
      <c r="BG329" s="359">
        <v>0</v>
      </c>
      <c r="BH329" s="359">
        <v>0</v>
      </c>
      <c r="BI329" s="359">
        <v>0</v>
      </c>
      <c r="BJ329" s="359">
        <v>0</v>
      </c>
      <c r="BK329" s="359">
        <v>0</v>
      </c>
      <c r="BL329" s="359">
        <v>0</v>
      </c>
      <c r="BM329" s="359">
        <v>0</v>
      </c>
      <c r="BN329" s="359"/>
      <c r="BO329" s="359">
        <v>0</v>
      </c>
      <c r="BP329" s="360">
        <v>0</v>
      </c>
      <c r="BQ329" s="358" t="s">
        <v>170</v>
      </c>
    </row>
    <row r="330" spans="2:69" s="365" customFormat="1" ht="13.5" customHeight="1" x14ac:dyDescent="0.25">
      <c r="B330" s="362" t="s">
        <v>171</v>
      </c>
      <c r="C330" s="363">
        <v>0</v>
      </c>
      <c r="D330" s="363">
        <v>0</v>
      </c>
      <c r="E330" s="363">
        <v>0</v>
      </c>
      <c r="F330" s="363">
        <v>0</v>
      </c>
      <c r="G330" s="363">
        <v>0</v>
      </c>
      <c r="H330" s="363">
        <v>0</v>
      </c>
      <c r="I330" s="363">
        <v>0</v>
      </c>
      <c r="J330" s="363">
        <v>0</v>
      </c>
      <c r="K330" s="363">
        <v>0</v>
      </c>
      <c r="L330" s="363">
        <v>0</v>
      </c>
      <c r="M330" s="363">
        <v>0</v>
      </c>
      <c r="N330" s="363">
        <v>0</v>
      </c>
      <c r="O330" s="363">
        <v>0</v>
      </c>
      <c r="P330" s="363">
        <v>0</v>
      </c>
      <c r="Q330" s="363">
        <v>0</v>
      </c>
      <c r="R330" s="363">
        <v>0</v>
      </c>
      <c r="S330" s="363">
        <v>0</v>
      </c>
      <c r="T330" s="363">
        <v>0</v>
      </c>
      <c r="U330" s="363">
        <v>0</v>
      </c>
      <c r="V330" s="363">
        <v>0</v>
      </c>
      <c r="W330" s="363">
        <v>0</v>
      </c>
      <c r="X330" s="363">
        <v>0</v>
      </c>
      <c r="Y330" s="363">
        <v>0</v>
      </c>
      <c r="Z330" s="363">
        <v>0</v>
      </c>
      <c r="AA330" s="363">
        <v>0</v>
      </c>
      <c r="AB330" s="363">
        <v>0</v>
      </c>
      <c r="AC330" s="363">
        <v>0</v>
      </c>
      <c r="AD330" s="363">
        <v>0</v>
      </c>
      <c r="AE330" s="363">
        <v>0</v>
      </c>
      <c r="AF330" s="363">
        <v>0</v>
      </c>
      <c r="AG330" s="364">
        <v>0</v>
      </c>
      <c r="AH330" s="362" t="s">
        <v>171</v>
      </c>
      <c r="AI330" s="358"/>
      <c r="AJ330" s="358"/>
      <c r="AK330" s="362" t="s">
        <v>171</v>
      </c>
      <c r="AL330" s="1079">
        <v>0</v>
      </c>
      <c r="AM330" s="363">
        <v>0</v>
      </c>
      <c r="AN330" s="363">
        <v>0</v>
      </c>
      <c r="AO330" s="363">
        <v>0</v>
      </c>
      <c r="AP330" s="363">
        <v>0</v>
      </c>
      <c r="AQ330" s="363">
        <v>0</v>
      </c>
      <c r="AR330" s="363">
        <v>0</v>
      </c>
      <c r="AS330" s="363">
        <v>0</v>
      </c>
      <c r="AT330" s="363">
        <v>0</v>
      </c>
      <c r="AU330" s="363">
        <v>0</v>
      </c>
      <c r="AV330" s="363">
        <v>0</v>
      </c>
      <c r="AW330" s="363">
        <v>0</v>
      </c>
      <c r="AX330" s="363">
        <v>0</v>
      </c>
      <c r="AY330" s="363">
        <v>0</v>
      </c>
      <c r="AZ330" s="363">
        <v>0</v>
      </c>
      <c r="BA330" s="363">
        <v>0</v>
      </c>
      <c r="BB330" s="363">
        <v>0</v>
      </c>
      <c r="BC330" s="363">
        <v>0</v>
      </c>
      <c r="BD330" s="363">
        <v>0</v>
      </c>
      <c r="BE330" s="363">
        <v>0</v>
      </c>
      <c r="BF330" s="363">
        <v>0</v>
      </c>
      <c r="BG330" s="363">
        <v>0</v>
      </c>
      <c r="BH330" s="363">
        <v>0</v>
      </c>
      <c r="BI330" s="363">
        <v>0</v>
      </c>
      <c r="BJ330" s="363">
        <v>0</v>
      </c>
      <c r="BK330" s="363">
        <v>0</v>
      </c>
      <c r="BL330" s="363">
        <v>0</v>
      </c>
      <c r="BM330" s="363">
        <v>0</v>
      </c>
      <c r="BN330" s="363"/>
      <c r="BO330" s="363">
        <v>0</v>
      </c>
      <c r="BP330" s="364">
        <v>0</v>
      </c>
      <c r="BQ330" s="362" t="s">
        <v>171</v>
      </c>
    </row>
    <row r="331" spans="2:69" s="361" customFormat="1" ht="13.5" customHeight="1" x14ac:dyDescent="0.25">
      <c r="B331" s="358" t="s">
        <v>173</v>
      </c>
      <c r="C331" s="359">
        <v>0</v>
      </c>
      <c r="D331" s="359">
        <v>0</v>
      </c>
      <c r="E331" s="359">
        <v>0</v>
      </c>
      <c r="F331" s="359">
        <v>0</v>
      </c>
      <c r="G331" s="359">
        <v>0</v>
      </c>
      <c r="H331" s="359">
        <v>0</v>
      </c>
      <c r="I331" s="359">
        <v>0</v>
      </c>
      <c r="J331" s="359">
        <v>0</v>
      </c>
      <c r="K331" s="359">
        <v>1</v>
      </c>
      <c r="L331" s="359">
        <v>1</v>
      </c>
      <c r="M331" s="359">
        <v>0</v>
      </c>
      <c r="N331" s="359">
        <v>0</v>
      </c>
      <c r="O331" s="359">
        <v>0</v>
      </c>
      <c r="P331" s="359">
        <v>0</v>
      </c>
      <c r="Q331" s="359">
        <v>0</v>
      </c>
      <c r="R331" s="359">
        <v>0</v>
      </c>
      <c r="S331" s="359">
        <v>1</v>
      </c>
      <c r="T331" s="359">
        <v>0</v>
      </c>
      <c r="U331" s="359">
        <v>0</v>
      </c>
      <c r="V331" s="359">
        <v>0</v>
      </c>
      <c r="W331" s="359">
        <v>0</v>
      </c>
      <c r="X331" s="359">
        <v>0</v>
      </c>
      <c r="Y331" s="359">
        <v>0</v>
      </c>
      <c r="Z331" s="359">
        <v>0</v>
      </c>
      <c r="AA331" s="359">
        <v>0</v>
      </c>
      <c r="AB331" s="359">
        <v>0</v>
      </c>
      <c r="AC331" s="359">
        <v>0</v>
      </c>
      <c r="AD331" s="359">
        <v>0</v>
      </c>
      <c r="AE331" s="359">
        <v>0</v>
      </c>
      <c r="AF331" s="359">
        <v>0</v>
      </c>
      <c r="AG331" s="360">
        <v>3</v>
      </c>
      <c r="AH331" s="358" t="s">
        <v>173</v>
      </c>
      <c r="AI331" s="358"/>
      <c r="AJ331" s="358"/>
      <c r="AK331" s="358" t="s">
        <v>173</v>
      </c>
      <c r="AL331" s="359">
        <v>0</v>
      </c>
      <c r="AM331" s="359">
        <v>0</v>
      </c>
      <c r="AN331" s="359">
        <v>0</v>
      </c>
      <c r="AO331" s="359">
        <v>0</v>
      </c>
      <c r="AP331" s="359">
        <v>0</v>
      </c>
      <c r="AQ331" s="359">
        <v>0</v>
      </c>
      <c r="AR331" s="359">
        <v>0</v>
      </c>
      <c r="AS331" s="359">
        <v>0</v>
      </c>
      <c r="AT331" s="359">
        <v>6581.2186000358197</v>
      </c>
      <c r="AU331" s="359">
        <v>19541.058824129199</v>
      </c>
      <c r="AV331" s="359">
        <v>0</v>
      </c>
      <c r="AW331" s="359">
        <v>0</v>
      </c>
      <c r="AX331" s="359">
        <v>0</v>
      </c>
      <c r="AY331" s="359">
        <v>0</v>
      </c>
      <c r="AZ331" s="359">
        <v>0</v>
      </c>
      <c r="BA331" s="359">
        <v>0</v>
      </c>
      <c r="BB331" s="359">
        <v>328.88905483397002</v>
      </c>
      <c r="BC331" s="359">
        <v>0</v>
      </c>
      <c r="BD331" s="359">
        <v>0</v>
      </c>
      <c r="BE331" s="359">
        <v>0</v>
      </c>
      <c r="BF331" s="359">
        <v>0</v>
      </c>
      <c r="BG331" s="359">
        <v>0</v>
      </c>
      <c r="BH331" s="359">
        <v>0</v>
      </c>
      <c r="BI331" s="359">
        <v>0</v>
      </c>
      <c r="BJ331" s="359">
        <v>0</v>
      </c>
      <c r="BK331" s="359">
        <v>0</v>
      </c>
      <c r="BL331" s="359">
        <v>0</v>
      </c>
      <c r="BM331" s="359">
        <v>0</v>
      </c>
      <c r="BN331" s="359"/>
      <c r="BO331" s="359">
        <v>0</v>
      </c>
      <c r="BP331" s="360">
        <v>26451.166478998988</v>
      </c>
      <c r="BQ331" s="358" t="s">
        <v>173</v>
      </c>
    </row>
    <row r="332" spans="2:69" s="365" customFormat="1" ht="13.5" customHeight="1" x14ac:dyDescent="0.25">
      <c r="B332" s="362" t="s">
        <v>213</v>
      </c>
      <c r="C332" s="363">
        <v>49</v>
      </c>
      <c r="D332" s="363">
        <v>42</v>
      </c>
      <c r="E332" s="363">
        <v>3</v>
      </c>
      <c r="F332" s="363">
        <v>0</v>
      </c>
      <c r="G332" s="363">
        <v>0</v>
      </c>
      <c r="H332" s="363">
        <v>0</v>
      </c>
      <c r="I332" s="363">
        <v>0</v>
      </c>
      <c r="J332" s="363">
        <v>0</v>
      </c>
      <c r="K332" s="363">
        <v>0</v>
      </c>
      <c r="L332" s="363">
        <v>0</v>
      </c>
      <c r="M332" s="363">
        <v>0</v>
      </c>
      <c r="N332" s="363">
        <v>0</v>
      </c>
      <c r="O332" s="363">
        <v>0</v>
      </c>
      <c r="P332" s="363">
        <v>0</v>
      </c>
      <c r="Q332" s="363">
        <v>0</v>
      </c>
      <c r="R332" s="363">
        <v>0</v>
      </c>
      <c r="S332" s="363">
        <v>0</v>
      </c>
      <c r="T332" s="363">
        <v>0</v>
      </c>
      <c r="U332" s="363">
        <v>0</v>
      </c>
      <c r="V332" s="363">
        <v>0</v>
      </c>
      <c r="W332" s="363">
        <v>0</v>
      </c>
      <c r="X332" s="363">
        <v>0</v>
      </c>
      <c r="Y332" s="363">
        <v>0</v>
      </c>
      <c r="Z332" s="363">
        <v>0</v>
      </c>
      <c r="AA332" s="363">
        <v>0</v>
      </c>
      <c r="AB332" s="363">
        <v>0</v>
      </c>
      <c r="AC332" s="363">
        <v>0</v>
      </c>
      <c r="AD332" s="363">
        <v>0</v>
      </c>
      <c r="AE332" s="363">
        <v>0</v>
      </c>
      <c r="AF332" s="363">
        <v>0</v>
      </c>
      <c r="AG332" s="364">
        <v>94</v>
      </c>
      <c r="AH332" s="362" t="s">
        <v>213</v>
      </c>
      <c r="AI332" s="358"/>
      <c r="AJ332" s="358"/>
      <c r="AK332" s="362" t="s">
        <v>213</v>
      </c>
      <c r="AL332" s="1079">
        <v>181539.26148647899</v>
      </c>
      <c r="AM332" s="363">
        <v>133616.541797365</v>
      </c>
      <c r="AN332" s="363">
        <v>49141.082650777003</v>
      </c>
      <c r="AO332" s="363">
        <v>0</v>
      </c>
      <c r="AP332" s="363">
        <v>0</v>
      </c>
      <c r="AQ332" s="363">
        <v>0</v>
      </c>
      <c r="AR332" s="363">
        <v>0</v>
      </c>
      <c r="AS332" s="363">
        <v>0</v>
      </c>
      <c r="AT332" s="363">
        <v>0</v>
      </c>
      <c r="AU332" s="363">
        <v>0</v>
      </c>
      <c r="AV332" s="363">
        <v>0</v>
      </c>
      <c r="AW332" s="363">
        <v>0</v>
      </c>
      <c r="AX332" s="363">
        <v>0</v>
      </c>
      <c r="AY332" s="363">
        <v>0</v>
      </c>
      <c r="AZ332" s="363">
        <v>0</v>
      </c>
      <c r="BA332" s="363">
        <v>0</v>
      </c>
      <c r="BB332" s="363">
        <v>0</v>
      </c>
      <c r="BC332" s="363">
        <v>0</v>
      </c>
      <c r="BD332" s="363">
        <v>0</v>
      </c>
      <c r="BE332" s="363">
        <v>0</v>
      </c>
      <c r="BF332" s="363">
        <v>0</v>
      </c>
      <c r="BG332" s="363">
        <v>0</v>
      </c>
      <c r="BH332" s="363">
        <v>0</v>
      </c>
      <c r="BI332" s="363">
        <v>0</v>
      </c>
      <c r="BJ332" s="363">
        <v>0</v>
      </c>
      <c r="BK332" s="363">
        <v>0</v>
      </c>
      <c r="BL332" s="363">
        <v>0</v>
      </c>
      <c r="BM332" s="363">
        <v>0</v>
      </c>
      <c r="BN332" s="363"/>
      <c r="BO332" s="363">
        <v>0</v>
      </c>
      <c r="BP332" s="364">
        <v>364296.88593462104</v>
      </c>
      <c r="BQ332" s="362" t="s">
        <v>213</v>
      </c>
    </row>
    <row r="333" spans="2:69" s="361" customFormat="1" ht="13.5" customHeight="1" x14ac:dyDescent="0.25">
      <c r="B333" s="358" t="s">
        <v>174</v>
      </c>
      <c r="C333" s="359">
        <v>0</v>
      </c>
      <c r="D333" s="359">
        <v>0</v>
      </c>
      <c r="E333" s="359">
        <v>0</v>
      </c>
      <c r="F333" s="359">
        <v>0</v>
      </c>
      <c r="G333" s="359">
        <v>0</v>
      </c>
      <c r="H333" s="359">
        <v>0</v>
      </c>
      <c r="I333" s="359">
        <v>0</v>
      </c>
      <c r="J333" s="359">
        <v>0</v>
      </c>
      <c r="K333" s="359">
        <v>0</v>
      </c>
      <c r="L333" s="359">
        <v>0</v>
      </c>
      <c r="M333" s="359">
        <v>0</v>
      </c>
      <c r="N333" s="359">
        <v>0</v>
      </c>
      <c r="O333" s="359">
        <v>0</v>
      </c>
      <c r="P333" s="359">
        <v>0</v>
      </c>
      <c r="Q333" s="359">
        <v>0</v>
      </c>
      <c r="R333" s="359">
        <v>0</v>
      </c>
      <c r="S333" s="359">
        <v>0</v>
      </c>
      <c r="T333" s="359">
        <v>0</v>
      </c>
      <c r="U333" s="359">
        <v>0</v>
      </c>
      <c r="V333" s="359">
        <v>0</v>
      </c>
      <c r="W333" s="359">
        <v>0</v>
      </c>
      <c r="X333" s="359">
        <v>0</v>
      </c>
      <c r="Y333" s="359">
        <v>0</v>
      </c>
      <c r="Z333" s="359">
        <v>0</v>
      </c>
      <c r="AA333" s="359">
        <v>0</v>
      </c>
      <c r="AB333" s="359">
        <v>0</v>
      </c>
      <c r="AC333" s="359">
        <v>0</v>
      </c>
      <c r="AD333" s="359">
        <v>0</v>
      </c>
      <c r="AE333" s="359">
        <v>0</v>
      </c>
      <c r="AF333" s="359">
        <v>0</v>
      </c>
      <c r="AG333" s="360">
        <v>0</v>
      </c>
      <c r="AH333" s="358" t="s">
        <v>174</v>
      </c>
      <c r="AI333" s="358"/>
      <c r="AJ333" s="358"/>
      <c r="AK333" s="358" t="s">
        <v>174</v>
      </c>
      <c r="AL333" s="359">
        <v>0</v>
      </c>
      <c r="AM333" s="359">
        <v>0</v>
      </c>
      <c r="AN333" s="359">
        <v>0</v>
      </c>
      <c r="AO333" s="359">
        <v>0</v>
      </c>
      <c r="AP333" s="359">
        <v>0</v>
      </c>
      <c r="AQ333" s="359">
        <v>0</v>
      </c>
      <c r="AR333" s="359">
        <v>0</v>
      </c>
      <c r="AS333" s="359">
        <v>0</v>
      </c>
      <c r="AT333" s="359">
        <v>0</v>
      </c>
      <c r="AU333" s="359">
        <v>0</v>
      </c>
      <c r="AV333" s="359">
        <v>0</v>
      </c>
      <c r="AW333" s="359">
        <v>0</v>
      </c>
      <c r="AX333" s="359">
        <v>0</v>
      </c>
      <c r="AY333" s="359">
        <v>0</v>
      </c>
      <c r="AZ333" s="359">
        <v>0</v>
      </c>
      <c r="BA333" s="359">
        <v>0</v>
      </c>
      <c r="BB333" s="359">
        <v>0</v>
      </c>
      <c r="BC333" s="359">
        <v>0</v>
      </c>
      <c r="BD333" s="359">
        <v>0</v>
      </c>
      <c r="BE333" s="359">
        <v>0</v>
      </c>
      <c r="BF333" s="359">
        <v>0</v>
      </c>
      <c r="BG333" s="359">
        <v>0</v>
      </c>
      <c r="BH333" s="359">
        <v>0</v>
      </c>
      <c r="BI333" s="359">
        <v>0</v>
      </c>
      <c r="BJ333" s="359">
        <v>0</v>
      </c>
      <c r="BK333" s="359">
        <v>0</v>
      </c>
      <c r="BL333" s="359">
        <v>0</v>
      </c>
      <c r="BM333" s="359">
        <v>0</v>
      </c>
      <c r="BN333" s="359"/>
      <c r="BO333" s="359">
        <v>0</v>
      </c>
      <c r="BP333" s="360">
        <v>0</v>
      </c>
      <c r="BQ333" s="358" t="s">
        <v>174</v>
      </c>
    </row>
    <row r="334" spans="2:69" s="365" customFormat="1" ht="13.5" customHeight="1" x14ac:dyDescent="0.25">
      <c r="B334" s="362" t="s">
        <v>175</v>
      </c>
      <c r="C334" s="363">
        <v>0</v>
      </c>
      <c r="D334" s="363">
        <v>0</v>
      </c>
      <c r="E334" s="363">
        <v>0</v>
      </c>
      <c r="F334" s="363">
        <v>0</v>
      </c>
      <c r="G334" s="363">
        <v>0</v>
      </c>
      <c r="H334" s="363">
        <v>0</v>
      </c>
      <c r="I334" s="363">
        <v>0</v>
      </c>
      <c r="J334" s="363">
        <v>0</v>
      </c>
      <c r="K334" s="363">
        <v>0</v>
      </c>
      <c r="L334" s="363">
        <v>0</v>
      </c>
      <c r="M334" s="363">
        <v>0</v>
      </c>
      <c r="N334" s="363">
        <v>0</v>
      </c>
      <c r="O334" s="363">
        <v>0</v>
      </c>
      <c r="P334" s="363">
        <v>0</v>
      </c>
      <c r="Q334" s="363">
        <v>0</v>
      </c>
      <c r="R334" s="363">
        <v>0</v>
      </c>
      <c r="S334" s="363">
        <v>0</v>
      </c>
      <c r="T334" s="363">
        <v>0</v>
      </c>
      <c r="U334" s="363">
        <v>0</v>
      </c>
      <c r="V334" s="363">
        <v>0</v>
      </c>
      <c r="W334" s="363">
        <v>0</v>
      </c>
      <c r="X334" s="363">
        <v>0</v>
      </c>
      <c r="Y334" s="363">
        <v>0</v>
      </c>
      <c r="Z334" s="363">
        <v>0</v>
      </c>
      <c r="AA334" s="363">
        <v>0</v>
      </c>
      <c r="AB334" s="363">
        <v>0</v>
      </c>
      <c r="AC334" s="363">
        <v>0</v>
      </c>
      <c r="AD334" s="363">
        <v>0</v>
      </c>
      <c r="AE334" s="363">
        <v>0</v>
      </c>
      <c r="AF334" s="363">
        <v>0</v>
      </c>
      <c r="AG334" s="364">
        <v>0</v>
      </c>
      <c r="AH334" s="362" t="s">
        <v>175</v>
      </c>
      <c r="AI334" s="358"/>
      <c r="AJ334" s="358"/>
      <c r="AK334" s="362" t="s">
        <v>175</v>
      </c>
      <c r="AL334" s="1079">
        <v>0</v>
      </c>
      <c r="AM334" s="363">
        <v>0</v>
      </c>
      <c r="AN334" s="363">
        <v>0</v>
      </c>
      <c r="AO334" s="363">
        <v>0</v>
      </c>
      <c r="AP334" s="363">
        <v>0</v>
      </c>
      <c r="AQ334" s="363">
        <v>0</v>
      </c>
      <c r="AR334" s="363">
        <v>0</v>
      </c>
      <c r="AS334" s="363">
        <v>0</v>
      </c>
      <c r="AT334" s="363">
        <v>0</v>
      </c>
      <c r="AU334" s="363">
        <v>0</v>
      </c>
      <c r="AV334" s="363">
        <v>0</v>
      </c>
      <c r="AW334" s="363">
        <v>0</v>
      </c>
      <c r="AX334" s="363">
        <v>0</v>
      </c>
      <c r="AY334" s="363">
        <v>0</v>
      </c>
      <c r="AZ334" s="363">
        <v>0</v>
      </c>
      <c r="BA334" s="363">
        <v>0</v>
      </c>
      <c r="BB334" s="363">
        <v>0</v>
      </c>
      <c r="BC334" s="363">
        <v>0</v>
      </c>
      <c r="BD334" s="363">
        <v>0</v>
      </c>
      <c r="BE334" s="363">
        <v>0</v>
      </c>
      <c r="BF334" s="363">
        <v>0</v>
      </c>
      <c r="BG334" s="363">
        <v>0</v>
      </c>
      <c r="BH334" s="363">
        <v>0</v>
      </c>
      <c r="BI334" s="363">
        <v>0</v>
      </c>
      <c r="BJ334" s="363">
        <v>0</v>
      </c>
      <c r="BK334" s="363">
        <v>0</v>
      </c>
      <c r="BL334" s="363">
        <v>0</v>
      </c>
      <c r="BM334" s="363">
        <v>0</v>
      </c>
      <c r="BN334" s="363"/>
      <c r="BO334" s="363">
        <v>0</v>
      </c>
      <c r="BP334" s="364">
        <v>0</v>
      </c>
      <c r="BQ334" s="362" t="s">
        <v>175</v>
      </c>
    </row>
    <row r="335" spans="2:69" s="361" customFormat="1" ht="13.5" customHeight="1" x14ac:dyDescent="0.25">
      <c r="B335" s="358" t="s">
        <v>176</v>
      </c>
      <c r="C335" s="359">
        <v>0</v>
      </c>
      <c r="D335" s="359">
        <v>0</v>
      </c>
      <c r="E335" s="359">
        <v>0</v>
      </c>
      <c r="F335" s="359">
        <v>0</v>
      </c>
      <c r="G335" s="359">
        <v>0</v>
      </c>
      <c r="H335" s="359">
        <v>0</v>
      </c>
      <c r="I335" s="359">
        <v>0</v>
      </c>
      <c r="J335" s="359">
        <v>0</v>
      </c>
      <c r="K335" s="359">
        <v>0</v>
      </c>
      <c r="L335" s="359">
        <v>0</v>
      </c>
      <c r="M335" s="359">
        <v>0</v>
      </c>
      <c r="N335" s="359">
        <v>0</v>
      </c>
      <c r="O335" s="359">
        <v>0</v>
      </c>
      <c r="P335" s="359">
        <v>0</v>
      </c>
      <c r="Q335" s="359">
        <v>0</v>
      </c>
      <c r="R335" s="359">
        <v>0</v>
      </c>
      <c r="S335" s="359">
        <v>0</v>
      </c>
      <c r="T335" s="359">
        <v>0</v>
      </c>
      <c r="U335" s="359">
        <v>0</v>
      </c>
      <c r="V335" s="359">
        <v>0</v>
      </c>
      <c r="W335" s="359">
        <v>0</v>
      </c>
      <c r="X335" s="359">
        <v>0</v>
      </c>
      <c r="Y335" s="359">
        <v>0</v>
      </c>
      <c r="Z335" s="359">
        <v>0</v>
      </c>
      <c r="AA335" s="359">
        <v>0</v>
      </c>
      <c r="AB335" s="359">
        <v>0</v>
      </c>
      <c r="AC335" s="359">
        <v>0</v>
      </c>
      <c r="AD335" s="359">
        <v>0</v>
      </c>
      <c r="AE335" s="359">
        <v>0</v>
      </c>
      <c r="AF335" s="359">
        <v>0</v>
      </c>
      <c r="AG335" s="360">
        <v>0</v>
      </c>
      <c r="AH335" s="358" t="s">
        <v>176</v>
      </c>
      <c r="AI335" s="358"/>
      <c r="AJ335" s="358"/>
      <c r="AK335" s="358" t="s">
        <v>176</v>
      </c>
      <c r="AL335" s="359">
        <v>0</v>
      </c>
      <c r="AM335" s="359">
        <v>0</v>
      </c>
      <c r="AN335" s="359">
        <v>0</v>
      </c>
      <c r="AO335" s="359">
        <v>0</v>
      </c>
      <c r="AP335" s="359">
        <v>0</v>
      </c>
      <c r="AQ335" s="359">
        <v>0</v>
      </c>
      <c r="AR335" s="359">
        <v>0</v>
      </c>
      <c r="AS335" s="359">
        <v>0</v>
      </c>
      <c r="AT335" s="359">
        <v>0</v>
      </c>
      <c r="AU335" s="359">
        <v>0</v>
      </c>
      <c r="AV335" s="359">
        <v>0</v>
      </c>
      <c r="AW335" s="359">
        <v>0</v>
      </c>
      <c r="AX335" s="359">
        <v>0</v>
      </c>
      <c r="AY335" s="359">
        <v>0</v>
      </c>
      <c r="AZ335" s="359">
        <v>0</v>
      </c>
      <c r="BA335" s="359">
        <v>0</v>
      </c>
      <c r="BB335" s="359">
        <v>0</v>
      </c>
      <c r="BC335" s="359">
        <v>0</v>
      </c>
      <c r="BD335" s="359">
        <v>0</v>
      </c>
      <c r="BE335" s="359">
        <v>0</v>
      </c>
      <c r="BF335" s="359">
        <v>0</v>
      </c>
      <c r="BG335" s="359">
        <v>0</v>
      </c>
      <c r="BH335" s="359">
        <v>0</v>
      </c>
      <c r="BI335" s="359">
        <v>0</v>
      </c>
      <c r="BJ335" s="359">
        <v>0</v>
      </c>
      <c r="BK335" s="359">
        <v>0</v>
      </c>
      <c r="BL335" s="359">
        <v>0</v>
      </c>
      <c r="BM335" s="359">
        <v>0</v>
      </c>
      <c r="BN335" s="359"/>
      <c r="BO335" s="359">
        <v>0</v>
      </c>
      <c r="BP335" s="360">
        <v>0</v>
      </c>
      <c r="BQ335" s="358" t="s">
        <v>176</v>
      </c>
    </row>
    <row r="336" spans="2:69" s="365" customFormat="1" ht="13.5" customHeight="1" x14ac:dyDescent="0.25">
      <c r="B336" s="362" t="s">
        <v>204</v>
      </c>
      <c r="C336" s="363">
        <v>0</v>
      </c>
      <c r="D336" s="363">
        <v>0</v>
      </c>
      <c r="E336" s="363">
        <v>0</v>
      </c>
      <c r="F336" s="363">
        <v>0</v>
      </c>
      <c r="G336" s="363">
        <v>0</v>
      </c>
      <c r="H336" s="363">
        <v>0</v>
      </c>
      <c r="I336" s="363">
        <v>0</v>
      </c>
      <c r="J336" s="363">
        <v>0</v>
      </c>
      <c r="K336" s="363">
        <v>0</v>
      </c>
      <c r="L336" s="363">
        <v>0</v>
      </c>
      <c r="M336" s="363">
        <v>0</v>
      </c>
      <c r="N336" s="363">
        <v>0</v>
      </c>
      <c r="O336" s="363">
        <v>0</v>
      </c>
      <c r="P336" s="363">
        <v>0</v>
      </c>
      <c r="Q336" s="363">
        <v>0</v>
      </c>
      <c r="R336" s="363">
        <v>0</v>
      </c>
      <c r="S336" s="363">
        <v>0</v>
      </c>
      <c r="T336" s="363">
        <v>0</v>
      </c>
      <c r="U336" s="363">
        <v>0</v>
      </c>
      <c r="V336" s="363">
        <v>0</v>
      </c>
      <c r="W336" s="363">
        <v>0</v>
      </c>
      <c r="X336" s="363">
        <v>0</v>
      </c>
      <c r="Y336" s="363">
        <v>0</v>
      </c>
      <c r="Z336" s="363">
        <v>0</v>
      </c>
      <c r="AA336" s="363">
        <v>0</v>
      </c>
      <c r="AB336" s="363">
        <v>0</v>
      </c>
      <c r="AC336" s="363">
        <v>0</v>
      </c>
      <c r="AD336" s="363">
        <v>0</v>
      </c>
      <c r="AE336" s="363">
        <v>0</v>
      </c>
      <c r="AF336" s="363">
        <v>0</v>
      </c>
      <c r="AG336" s="364">
        <v>0</v>
      </c>
      <c r="AH336" s="362" t="s">
        <v>204</v>
      </c>
      <c r="AI336" s="358"/>
      <c r="AJ336" s="358"/>
      <c r="AK336" s="362" t="s">
        <v>204</v>
      </c>
      <c r="AL336" s="1079">
        <v>0</v>
      </c>
      <c r="AM336" s="363">
        <v>0</v>
      </c>
      <c r="AN336" s="363">
        <v>0</v>
      </c>
      <c r="AO336" s="363">
        <v>0</v>
      </c>
      <c r="AP336" s="363">
        <v>0</v>
      </c>
      <c r="AQ336" s="363">
        <v>0</v>
      </c>
      <c r="AR336" s="363">
        <v>0</v>
      </c>
      <c r="AS336" s="363">
        <v>0</v>
      </c>
      <c r="AT336" s="363">
        <v>0</v>
      </c>
      <c r="AU336" s="363">
        <v>0</v>
      </c>
      <c r="AV336" s="363">
        <v>0</v>
      </c>
      <c r="AW336" s="363">
        <v>0</v>
      </c>
      <c r="AX336" s="363">
        <v>0</v>
      </c>
      <c r="AY336" s="363">
        <v>0</v>
      </c>
      <c r="AZ336" s="363">
        <v>0</v>
      </c>
      <c r="BA336" s="363">
        <v>0</v>
      </c>
      <c r="BB336" s="363">
        <v>0</v>
      </c>
      <c r="BC336" s="363">
        <v>0</v>
      </c>
      <c r="BD336" s="363">
        <v>0</v>
      </c>
      <c r="BE336" s="363">
        <v>0</v>
      </c>
      <c r="BF336" s="363">
        <v>0</v>
      </c>
      <c r="BG336" s="363">
        <v>0</v>
      </c>
      <c r="BH336" s="363">
        <v>0</v>
      </c>
      <c r="BI336" s="363">
        <v>0</v>
      </c>
      <c r="BJ336" s="363">
        <v>0</v>
      </c>
      <c r="BK336" s="363">
        <v>0</v>
      </c>
      <c r="BL336" s="363">
        <v>0</v>
      </c>
      <c r="BM336" s="363">
        <v>0</v>
      </c>
      <c r="BN336" s="363"/>
      <c r="BO336" s="363">
        <v>0</v>
      </c>
      <c r="BP336" s="364">
        <v>0</v>
      </c>
      <c r="BQ336" s="362" t="s">
        <v>204</v>
      </c>
    </row>
    <row r="337" spans="2:69" s="361" customFormat="1" ht="13.5" customHeight="1" x14ac:dyDescent="0.25">
      <c r="B337" s="358" t="s">
        <v>177</v>
      </c>
      <c r="C337" s="359">
        <v>0</v>
      </c>
      <c r="D337" s="359">
        <v>0</v>
      </c>
      <c r="E337" s="359">
        <v>0</v>
      </c>
      <c r="F337" s="359">
        <v>0</v>
      </c>
      <c r="G337" s="359">
        <v>0</v>
      </c>
      <c r="H337" s="359">
        <v>0</v>
      </c>
      <c r="I337" s="359">
        <v>0</v>
      </c>
      <c r="J337" s="359">
        <v>0</v>
      </c>
      <c r="K337" s="359">
        <v>0</v>
      </c>
      <c r="L337" s="359">
        <v>0</v>
      </c>
      <c r="M337" s="359">
        <v>0</v>
      </c>
      <c r="N337" s="359">
        <v>0</v>
      </c>
      <c r="O337" s="359">
        <v>0</v>
      </c>
      <c r="P337" s="359">
        <v>0</v>
      </c>
      <c r="Q337" s="359">
        <v>0</v>
      </c>
      <c r="R337" s="359">
        <v>0</v>
      </c>
      <c r="S337" s="359">
        <v>0</v>
      </c>
      <c r="T337" s="359">
        <v>0</v>
      </c>
      <c r="U337" s="359">
        <v>0</v>
      </c>
      <c r="V337" s="359">
        <v>0</v>
      </c>
      <c r="W337" s="359">
        <v>0</v>
      </c>
      <c r="X337" s="359">
        <v>0</v>
      </c>
      <c r="Y337" s="359">
        <v>0</v>
      </c>
      <c r="Z337" s="359">
        <v>0</v>
      </c>
      <c r="AA337" s="359">
        <v>0</v>
      </c>
      <c r="AB337" s="359">
        <v>0</v>
      </c>
      <c r="AC337" s="359">
        <v>0</v>
      </c>
      <c r="AD337" s="359">
        <v>0</v>
      </c>
      <c r="AE337" s="359">
        <v>0</v>
      </c>
      <c r="AF337" s="359">
        <v>0</v>
      </c>
      <c r="AG337" s="360">
        <v>0</v>
      </c>
      <c r="AH337" s="358" t="s">
        <v>177</v>
      </c>
      <c r="AI337" s="358"/>
      <c r="AJ337" s="358"/>
      <c r="AK337" s="358" t="s">
        <v>177</v>
      </c>
      <c r="AL337" s="359">
        <v>0</v>
      </c>
      <c r="AM337" s="359">
        <v>0</v>
      </c>
      <c r="AN337" s="359">
        <v>0</v>
      </c>
      <c r="AO337" s="359">
        <v>0</v>
      </c>
      <c r="AP337" s="359">
        <v>0</v>
      </c>
      <c r="AQ337" s="359">
        <v>0</v>
      </c>
      <c r="AR337" s="359">
        <v>0</v>
      </c>
      <c r="AS337" s="359">
        <v>0</v>
      </c>
      <c r="AT337" s="359">
        <v>0</v>
      </c>
      <c r="AU337" s="359">
        <v>0</v>
      </c>
      <c r="AV337" s="359">
        <v>0</v>
      </c>
      <c r="AW337" s="359">
        <v>0</v>
      </c>
      <c r="AX337" s="359">
        <v>0</v>
      </c>
      <c r="AY337" s="359">
        <v>0</v>
      </c>
      <c r="AZ337" s="359">
        <v>0</v>
      </c>
      <c r="BA337" s="359">
        <v>0</v>
      </c>
      <c r="BB337" s="359">
        <v>0</v>
      </c>
      <c r="BC337" s="359">
        <v>0</v>
      </c>
      <c r="BD337" s="359">
        <v>0</v>
      </c>
      <c r="BE337" s="359">
        <v>0</v>
      </c>
      <c r="BF337" s="359">
        <v>0</v>
      </c>
      <c r="BG337" s="359">
        <v>0</v>
      </c>
      <c r="BH337" s="359">
        <v>0</v>
      </c>
      <c r="BI337" s="359">
        <v>0</v>
      </c>
      <c r="BJ337" s="359">
        <v>0</v>
      </c>
      <c r="BK337" s="359">
        <v>0</v>
      </c>
      <c r="BL337" s="359">
        <v>0</v>
      </c>
      <c r="BM337" s="359">
        <v>0</v>
      </c>
      <c r="BN337" s="359"/>
      <c r="BO337" s="359">
        <v>0</v>
      </c>
      <c r="BP337" s="360">
        <v>0</v>
      </c>
      <c r="BQ337" s="358" t="s">
        <v>177</v>
      </c>
    </row>
    <row r="338" spans="2:69" s="365" customFormat="1" ht="13.5" customHeight="1" x14ac:dyDescent="0.25">
      <c r="B338" s="362" t="s">
        <v>178</v>
      </c>
      <c r="C338" s="363">
        <v>0</v>
      </c>
      <c r="D338" s="363">
        <v>0</v>
      </c>
      <c r="E338" s="363">
        <v>0</v>
      </c>
      <c r="F338" s="363">
        <v>0</v>
      </c>
      <c r="G338" s="363">
        <v>0</v>
      </c>
      <c r="H338" s="363">
        <v>0</v>
      </c>
      <c r="I338" s="363">
        <v>0</v>
      </c>
      <c r="J338" s="363">
        <v>0</v>
      </c>
      <c r="K338" s="363">
        <v>0</v>
      </c>
      <c r="L338" s="363">
        <v>0</v>
      </c>
      <c r="M338" s="363">
        <v>0</v>
      </c>
      <c r="N338" s="363">
        <v>0</v>
      </c>
      <c r="O338" s="363">
        <v>0</v>
      </c>
      <c r="P338" s="363">
        <v>0</v>
      </c>
      <c r="Q338" s="363">
        <v>0</v>
      </c>
      <c r="R338" s="363">
        <v>0</v>
      </c>
      <c r="S338" s="363">
        <v>0</v>
      </c>
      <c r="T338" s="363">
        <v>0</v>
      </c>
      <c r="U338" s="363">
        <v>0</v>
      </c>
      <c r="V338" s="363">
        <v>0</v>
      </c>
      <c r="W338" s="363">
        <v>0</v>
      </c>
      <c r="X338" s="363">
        <v>0</v>
      </c>
      <c r="Y338" s="363">
        <v>0</v>
      </c>
      <c r="Z338" s="363">
        <v>0</v>
      </c>
      <c r="AA338" s="363">
        <v>0</v>
      </c>
      <c r="AB338" s="363">
        <v>0</v>
      </c>
      <c r="AC338" s="363">
        <v>0</v>
      </c>
      <c r="AD338" s="363">
        <v>0</v>
      </c>
      <c r="AE338" s="363">
        <v>0</v>
      </c>
      <c r="AF338" s="363">
        <v>0</v>
      </c>
      <c r="AG338" s="364">
        <v>0</v>
      </c>
      <c r="AH338" s="362" t="s">
        <v>178</v>
      </c>
      <c r="AI338" s="358"/>
      <c r="AJ338" s="358"/>
      <c r="AK338" s="362" t="s">
        <v>178</v>
      </c>
      <c r="AL338" s="1079">
        <v>0</v>
      </c>
      <c r="AM338" s="363">
        <v>0</v>
      </c>
      <c r="AN338" s="363">
        <v>0</v>
      </c>
      <c r="AO338" s="363">
        <v>0</v>
      </c>
      <c r="AP338" s="363">
        <v>0</v>
      </c>
      <c r="AQ338" s="363">
        <v>0</v>
      </c>
      <c r="AR338" s="363">
        <v>0</v>
      </c>
      <c r="AS338" s="363">
        <v>0</v>
      </c>
      <c r="AT338" s="363">
        <v>0</v>
      </c>
      <c r="AU338" s="363">
        <v>0</v>
      </c>
      <c r="AV338" s="363">
        <v>0</v>
      </c>
      <c r="AW338" s="363">
        <v>0</v>
      </c>
      <c r="AX338" s="363">
        <v>0</v>
      </c>
      <c r="AY338" s="363">
        <v>0</v>
      </c>
      <c r="AZ338" s="363">
        <v>0</v>
      </c>
      <c r="BA338" s="363">
        <v>0</v>
      </c>
      <c r="BB338" s="363">
        <v>0</v>
      </c>
      <c r="BC338" s="363">
        <v>0</v>
      </c>
      <c r="BD338" s="363">
        <v>0</v>
      </c>
      <c r="BE338" s="363">
        <v>0</v>
      </c>
      <c r="BF338" s="363">
        <v>0</v>
      </c>
      <c r="BG338" s="363">
        <v>0</v>
      </c>
      <c r="BH338" s="363">
        <v>0</v>
      </c>
      <c r="BI338" s="363">
        <v>0</v>
      </c>
      <c r="BJ338" s="363">
        <v>0</v>
      </c>
      <c r="BK338" s="363">
        <v>0</v>
      </c>
      <c r="BL338" s="363">
        <v>0</v>
      </c>
      <c r="BM338" s="363">
        <v>0</v>
      </c>
      <c r="BN338" s="363"/>
      <c r="BO338" s="363">
        <v>0</v>
      </c>
      <c r="BP338" s="364">
        <v>0</v>
      </c>
      <c r="BQ338" s="362" t="s">
        <v>178</v>
      </c>
    </row>
    <row r="339" spans="2:69" s="361" customFormat="1" ht="13.5" customHeight="1" x14ac:dyDescent="0.25">
      <c r="B339" s="358" t="s">
        <v>179</v>
      </c>
      <c r="C339" s="359">
        <v>0</v>
      </c>
      <c r="D339" s="359">
        <v>0</v>
      </c>
      <c r="E339" s="359">
        <v>0</v>
      </c>
      <c r="F339" s="359">
        <v>0</v>
      </c>
      <c r="G339" s="359">
        <v>0</v>
      </c>
      <c r="H339" s="359">
        <v>0</v>
      </c>
      <c r="I339" s="359">
        <v>0</v>
      </c>
      <c r="J339" s="359">
        <v>0</v>
      </c>
      <c r="K339" s="359">
        <v>0</v>
      </c>
      <c r="L339" s="359">
        <v>0</v>
      </c>
      <c r="M339" s="359">
        <v>0</v>
      </c>
      <c r="N339" s="359">
        <v>0</v>
      </c>
      <c r="O339" s="359">
        <v>0</v>
      </c>
      <c r="P339" s="359">
        <v>0</v>
      </c>
      <c r="Q339" s="359">
        <v>0</v>
      </c>
      <c r="R339" s="359">
        <v>0</v>
      </c>
      <c r="S339" s="359">
        <v>0</v>
      </c>
      <c r="T339" s="359">
        <v>0</v>
      </c>
      <c r="U339" s="359">
        <v>0</v>
      </c>
      <c r="V339" s="359">
        <v>0</v>
      </c>
      <c r="W339" s="359">
        <v>0</v>
      </c>
      <c r="X339" s="359">
        <v>0</v>
      </c>
      <c r="Y339" s="359">
        <v>0</v>
      </c>
      <c r="Z339" s="359">
        <v>0</v>
      </c>
      <c r="AA339" s="359">
        <v>0</v>
      </c>
      <c r="AB339" s="359">
        <v>0</v>
      </c>
      <c r="AC339" s="359">
        <v>0</v>
      </c>
      <c r="AD339" s="359">
        <v>0</v>
      </c>
      <c r="AE339" s="359">
        <v>0</v>
      </c>
      <c r="AF339" s="359">
        <v>0</v>
      </c>
      <c r="AG339" s="360">
        <v>0</v>
      </c>
      <c r="AH339" s="358" t="s">
        <v>179</v>
      </c>
      <c r="AI339" s="358"/>
      <c r="AJ339" s="358"/>
      <c r="AK339" s="358" t="s">
        <v>179</v>
      </c>
      <c r="AL339" s="359">
        <v>0</v>
      </c>
      <c r="AM339" s="359">
        <v>0</v>
      </c>
      <c r="AN339" s="359">
        <v>0</v>
      </c>
      <c r="AO339" s="359">
        <v>0</v>
      </c>
      <c r="AP339" s="359">
        <v>0</v>
      </c>
      <c r="AQ339" s="359">
        <v>0</v>
      </c>
      <c r="AR339" s="359">
        <v>0</v>
      </c>
      <c r="AS339" s="359">
        <v>0</v>
      </c>
      <c r="AT339" s="359">
        <v>0</v>
      </c>
      <c r="AU339" s="359">
        <v>0</v>
      </c>
      <c r="AV339" s="359">
        <v>0</v>
      </c>
      <c r="AW339" s="359">
        <v>0</v>
      </c>
      <c r="AX339" s="359">
        <v>0</v>
      </c>
      <c r="AY339" s="359">
        <v>0</v>
      </c>
      <c r="AZ339" s="359">
        <v>0</v>
      </c>
      <c r="BA339" s="359">
        <v>0</v>
      </c>
      <c r="BB339" s="359">
        <v>0</v>
      </c>
      <c r="BC339" s="359">
        <v>0</v>
      </c>
      <c r="BD339" s="359">
        <v>0</v>
      </c>
      <c r="BE339" s="359">
        <v>0</v>
      </c>
      <c r="BF339" s="359">
        <v>0</v>
      </c>
      <c r="BG339" s="359">
        <v>0</v>
      </c>
      <c r="BH339" s="359">
        <v>0</v>
      </c>
      <c r="BI339" s="359">
        <v>0</v>
      </c>
      <c r="BJ339" s="359">
        <v>0</v>
      </c>
      <c r="BK339" s="359">
        <v>0</v>
      </c>
      <c r="BL339" s="359">
        <v>0</v>
      </c>
      <c r="BM339" s="359">
        <v>0</v>
      </c>
      <c r="BN339" s="359"/>
      <c r="BO339" s="359">
        <v>0</v>
      </c>
      <c r="BP339" s="360">
        <v>0</v>
      </c>
      <c r="BQ339" s="358" t="s">
        <v>179</v>
      </c>
    </row>
    <row r="340" spans="2:69" s="365" customFormat="1" ht="13.5" customHeight="1" x14ac:dyDescent="0.25">
      <c r="B340" s="362" t="s">
        <v>181</v>
      </c>
      <c r="C340" s="363">
        <v>0</v>
      </c>
      <c r="D340" s="363">
        <v>0</v>
      </c>
      <c r="E340" s="363">
        <v>0</v>
      </c>
      <c r="F340" s="363">
        <v>0</v>
      </c>
      <c r="G340" s="363">
        <v>0</v>
      </c>
      <c r="H340" s="363">
        <v>0</v>
      </c>
      <c r="I340" s="363">
        <v>0</v>
      </c>
      <c r="J340" s="363">
        <v>0</v>
      </c>
      <c r="K340" s="363">
        <v>0</v>
      </c>
      <c r="L340" s="363">
        <v>0</v>
      </c>
      <c r="M340" s="363">
        <v>0</v>
      </c>
      <c r="N340" s="363">
        <v>0</v>
      </c>
      <c r="O340" s="363">
        <v>0</v>
      </c>
      <c r="P340" s="363">
        <v>0</v>
      </c>
      <c r="Q340" s="363">
        <v>0</v>
      </c>
      <c r="R340" s="363">
        <v>0</v>
      </c>
      <c r="S340" s="363">
        <v>0</v>
      </c>
      <c r="T340" s="363">
        <v>0</v>
      </c>
      <c r="U340" s="363">
        <v>0</v>
      </c>
      <c r="V340" s="363">
        <v>0</v>
      </c>
      <c r="W340" s="363">
        <v>0</v>
      </c>
      <c r="X340" s="363">
        <v>0</v>
      </c>
      <c r="Y340" s="363">
        <v>0</v>
      </c>
      <c r="Z340" s="363">
        <v>0</v>
      </c>
      <c r="AA340" s="363">
        <v>0</v>
      </c>
      <c r="AB340" s="363">
        <v>0</v>
      </c>
      <c r="AC340" s="363">
        <v>0</v>
      </c>
      <c r="AD340" s="363">
        <v>0</v>
      </c>
      <c r="AE340" s="363">
        <v>0</v>
      </c>
      <c r="AF340" s="363">
        <v>0</v>
      </c>
      <c r="AG340" s="364">
        <v>0</v>
      </c>
      <c r="AH340" s="362" t="s">
        <v>181</v>
      </c>
      <c r="AI340" s="358"/>
      <c r="AJ340" s="358"/>
      <c r="AK340" s="362" t="s">
        <v>181</v>
      </c>
      <c r="AL340" s="1079">
        <v>0</v>
      </c>
      <c r="AM340" s="363">
        <v>0</v>
      </c>
      <c r="AN340" s="363">
        <v>0</v>
      </c>
      <c r="AO340" s="363">
        <v>0</v>
      </c>
      <c r="AP340" s="363">
        <v>0</v>
      </c>
      <c r="AQ340" s="363">
        <v>0</v>
      </c>
      <c r="AR340" s="363">
        <v>0</v>
      </c>
      <c r="AS340" s="363">
        <v>0</v>
      </c>
      <c r="AT340" s="363">
        <v>0</v>
      </c>
      <c r="AU340" s="363">
        <v>0</v>
      </c>
      <c r="AV340" s="363">
        <v>0</v>
      </c>
      <c r="AW340" s="363">
        <v>0</v>
      </c>
      <c r="AX340" s="363">
        <v>0</v>
      </c>
      <c r="AY340" s="363">
        <v>0</v>
      </c>
      <c r="AZ340" s="363">
        <v>0</v>
      </c>
      <c r="BA340" s="363">
        <v>0</v>
      </c>
      <c r="BB340" s="363">
        <v>0</v>
      </c>
      <c r="BC340" s="363">
        <v>0</v>
      </c>
      <c r="BD340" s="363">
        <v>0</v>
      </c>
      <c r="BE340" s="363">
        <v>0</v>
      </c>
      <c r="BF340" s="363">
        <v>0</v>
      </c>
      <c r="BG340" s="363">
        <v>0</v>
      </c>
      <c r="BH340" s="363">
        <v>0</v>
      </c>
      <c r="BI340" s="363">
        <v>0</v>
      </c>
      <c r="BJ340" s="363">
        <v>0</v>
      </c>
      <c r="BK340" s="363">
        <v>0</v>
      </c>
      <c r="BL340" s="363">
        <v>0</v>
      </c>
      <c r="BM340" s="363">
        <v>0</v>
      </c>
      <c r="BN340" s="363"/>
      <c r="BO340" s="363">
        <v>0</v>
      </c>
      <c r="BP340" s="364">
        <v>0</v>
      </c>
      <c r="BQ340" s="362" t="s">
        <v>181</v>
      </c>
    </row>
    <row r="341" spans="2:69" s="361" customFormat="1" ht="13.5" customHeight="1" x14ac:dyDescent="0.25">
      <c r="B341" s="358" t="s">
        <v>185</v>
      </c>
      <c r="C341" s="359">
        <v>0</v>
      </c>
      <c r="D341" s="359">
        <v>0</v>
      </c>
      <c r="E341" s="359">
        <v>0</v>
      </c>
      <c r="F341" s="359">
        <v>0</v>
      </c>
      <c r="G341" s="359">
        <v>0</v>
      </c>
      <c r="H341" s="359">
        <v>0</v>
      </c>
      <c r="I341" s="359">
        <v>0</v>
      </c>
      <c r="J341" s="359">
        <v>1</v>
      </c>
      <c r="K341" s="359">
        <v>0</v>
      </c>
      <c r="L341" s="359">
        <v>0</v>
      </c>
      <c r="M341" s="359">
        <v>0</v>
      </c>
      <c r="N341" s="359">
        <v>0</v>
      </c>
      <c r="O341" s="359">
        <v>0</v>
      </c>
      <c r="P341" s="359">
        <v>0</v>
      </c>
      <c r="Q341" s="359">
        <v>0</v>
      </c>
      <c r="R341" s="359">
        <v>0</v>
      </c>
      <c r="S341" s="359">
        <v>0</v>
      </c>
      <c r="T341" s="359">
        <v>0</v>
      </c>
      <c r="U341" s="359">
        <v>0</v>
      </c>
      <c r="V341" s="359">
        <v>0</v>
      </c>
      <c r="W341" s="359">
        <v>0</v>
      </c>
      <c r="X341" s="359">
        <v>0</v>
      </c>
      <c r="Y341" s="359">
        <v>0</v>
      </c>
      <c r="Z341" s="359">
        <v>0</v>
      </c>
      <c r="AA341" s="359">
        <v>0</v>
      </c>
      <c r="AB341" s="359">
        <v>0</v>
      </c>
      <c r="AC341" s="359">
        <v>0</v>
      </c>
      <c r="AD341" s="359">
        <v>0</v>
      </c>
      <c r="AE341" s="359">
        <v>0</v>
      </c>
      <c r="AF341" s="359">
        <v>0</v>
      </c>
      <c r="AG341" s="360">
        <v>1</v>
      </c>
      <c r="AH341" s="358" t="s">
        <v>185</v>
      </c>
      <c r="AI341" s="358"/>
      <c r="AJ341" s="358"/>
      <c r="AK341" s="358" t="s">
        <v>185</v>
      </c>
      <c r="AL341" s="359">
        <v>0</v>
      </c>
      <c r="AM341" s="359">
        <v>0</v>
      </c>
      <c r="AN341" s="359">
        <v>0</v>
      </c>
      <c r="AO341" s="359">
        <v>0</v>
      </c>
      <c r="AP341" s="359">
        <v>0</v>
      </c>
      <c r="AQ341" s="359">
        <v>0</v>
      </c>
      <c r="AR341" s="359">
        <v>0</v>
      </c>
      <c r="AS341" s="359">
        <v>507.45604643887998</v>
      </c>
      <c r="AT341" s="359">
        <v>0</v>
      </c>
      <c r="AU341" s="359">
        <v>0</v>
      </c>
      <c r="AV341" s="359">
        <v>0</v>
      </c>
      <c r="AW341" s="359">
        <v>0</v>
      </c>
      <c r="AX341" s="359">
        <v>0</v>
      </c>
      <c r="AY341" s="359">
        <v>0</v>
      </c>
      <c r="AZ341" s="359">
        <v>0</v>
      </c>
      <c r="BA341" s="359">
        <v>0</v>
      </c>
      <c r="BB341" s="359">
        <v>0</v>
      </c>
      <c r="BC341" s="359">
        <v>0</v>
      </c>
      <c r="BD341" s="359">
        <v>0</v>
      </c>
      <c r="BE341" s="359">
        <v>0</v>
      </c>
      <c r="BF341" s="359">
        <v>0</v>
      </c>
      <c r="BG341" s="359">
        <v>0</v>
      </c>
      <c r="BH341" s="359">
        <v>0</v>
      </c>
      <c r="BI341" s="359">
        <v>0</v>
      </c>
      <c r="BJ341" s="359">
        <v>0</v>
      </c>
      <c r="BK341" s="359">
        <v>0</v>
      </c>
      <c r="BL341" s="359">
        <v>0</v>
      </c>
      <c r="BM341" s="359">
        <v>0</v>
      </c>
      <c r="BN341" s="359"/>
      <c r="BO341" s="359">
        <v>0</v>
      </c>
      <c r="BP341" s="360">
        <v>507.45604643887998</v>
      </c>
      <c r="BQ341" s="358" t="s">
        <v>185</v>
      </c>
    </row>
    <row r="342" spans="2:69" s="365" customFormat="1" ht="13.5" customHeight="1" x14ac:dyDescent="0.25">
      <c r="B342" s="362" t="s">
        <v>182</v>
      </c>
      <c r="C342" s="363">
        <v>0</v>
      </c>
      <c r="D342" s="363">
        <v>0</v>
      </c>
      <c r="E342" s="363">
        <v>0</v>
      </c>
      <c r="F342" s="363">
        <v>0</v>
      </c>
      <c r="G342" s="363">
        <v>0</v>
      </c>
      <c r="H342" s="363">
        <v>0</v>
      </c>
      <c r="I342" s="363">
        <v>0</v>
      </c>
      <c r="J342" s="363">
        <v>0</v>
      </c>
      <c r="K342" s="363">
        <v>0</v>
      </c>
      <c r="L342" s="363">
        <v>0</v>
      </c>
      <c r="M342" s="363">
        <v>0</v>
      </c>
      <c r="N342" s="363">
        <v>0</v>
      </c>
      <c r="O342" s="363">
        <v>0</v>
      </c>
      <c r="P342" s="363">
        <v>0</v>
      </c>
      <c r="Q342" s="363">
        <v>0</v>
      </c>
      <c r="R342" s="363">
        <v>0</v>
      </c>
      <c r="S342" s="363">
        <v>0</v>
      </c>
      <c r="T342" s="363">
        <v>0</v>
      </c>
      <c r="U342" s="363">
        <v>0</v>
      </c>
      <c r="V342" s="363">
        <v>0</v>
      </c>
      <c r="W342" s="363">
        <v>0</v>
      </c>
      <c r="X342" s="363">
        <v>0</v>
      </c>
      <c r="Y342" s="363">
        <v>0</v>
      </c>
      <c r="Z342" s="363">
        <v>0</v>
      </c>
      <c r="AA342" s="363">
        <v>0</v>
      </c>
      <c r="AB342" s="363">
        <v>0</v>
      </c>
      <c r="AC342" s="363">
        <v>0</v>
      </c>
      <c r="AD342" s="363">
        <v>0</v>
      </c>
      <c r="AE342" s="363">
        <v>0</v>
      </c>
      <c r="AF342" s="363">
        <v>0</v>
      </c>
      <c r="AG342" s="364">
        <v>0</v>
      </c>
      <c r="AH342" s="362" t="s">
        <v>182</v>
      </c>
      <c r="AI342" s="358"/>
      <c r="AJ342" s="358"/>
      <c r="AK342" s="362" t="s">
        <v>182</v>
      </c>
      <c r="AL342" s="1079">
        <v>0</v>
      </c>
      <c r="AM342" s="363">
        <v>0</v>
      </c>
      <c r="AN342" s="363">
        <v>0</v>
      </c>
      <c r="AO342" s="363">
        <v>0</v>
      </c>
      <c r="AP342" s="363">
        <v>0</v>
      </c>
      <c r="AQ342" s="363">
        <v>0</v>
      </c>
      <c r="AR342" s="363">
        <v>0</v>
      </c>
      <c r="AS342" s="363">
        <v>0</v>
      </c>
      <c r="AT342" s="363">
        <v>0</v>
      </c>
      <c r="AU342" s="363">
        <v>0</v>
      </c>
      <c r="AV342" s="363">
        <v>0</v>
      </c>
      <c r="AW342" s="363">
        <v>0</v>
      </c>
      <c r="AX342" s="363">
        <v>0</v>
      </c>
      <c r="AY342" s="363">
        <v>0</v>
      </c>
      <c r="AZ342" s="363">
        <v>0</v>
      </c>
      <c r="BA342" s="363">
        <v>0</v>
      </c>
      <c r="BB342" s="363">
        <v>0</v>
      </c>
      <c r="BC342" s="363">
        <v>0</v>
      </c>
      <c r="BD342" s="363">
        <v>0</v>
      </c>
      <c r="BE342" s="363">
        <v>0</v>
      </c>
      <c r="BF342" s="363">
        <v>0</v>
      </c>
      <c r="BG342" s="363">
        <v>0</v>
      </c>
      <c r="BH342" s="363">
        <v>0</v>
      </c>
      <c r="BI342" s="363">
        <v>0</v>
      </c>
      <c r="BJ342" s="363">
        <v>0</v>
      </c>
      <c r="BK342" s="363">
        <v>0</v>
      </c>
      <c r="BL342" s="363">
        <v>0</v>
      </c>
      <c r="BM342" s="363">
        <v>0</v>
      </c>
      <c r="BN342" s="363"/>
      <c r="BO342" s="363">
        <v>0</v>
      </c>
      <c r="BP342" s="364">
        <v>0</v>
      </c>
      <c r="BQ342" s="362" t="s">
        <v>182</v>
      </c>
    </row>
    <row r="343" spans="2:69" s="361" customFormat="1" ht="13.5" customHeight="1" x14ac:dyDescent="0.25">
      <c r="B343" s="358" t="s">
        <v>183</v>
      </c>
      <c r="C343" s="359">
        <v>0</v>
      </c>
      <c r="D343" s="359">
        <v>0</v>
      </c>
      <c r="E343" s="359">
        <v>0</v>
      </c>
      <c r="F343" s="359">
        <v>0</v>
      </c>
      <c r="G343" s="359">
        <v>0</v>
      </c>
      <c r="H343" s="359">
        <v>0</v>
      </c>
      <c r="I343" s="359">
        <v>0</v>
      </c>
      <c r="J343" s="359">
        <v>0</v>
      </c>
      <c r="K343" s="359">
        <v>0</v>
      </c>
      <c r="L343" s="359">
        <v>0</v>
      </c>
      <c r="M343" s="359">
        <v>0</v>
      </c>
      <c r="N343" s="359">
        <v>0</v>
      </c>
      <c r="O343" s="359">
        <v>0</v>
      </c>
      <c r="P343" s="359">
        <v>0</v>
      </c>
      <c r="Q343" s="359">
        <v>0</v>
      </c>
      <c r="R343" s="359">
        <v>0</v>
      </c>
      <c r="S343" s="359">
        <v>0</v>
      </c>
      <c r="T343" s="359">
        <v>0</v>
      </c>
      <c r="U343" s="359">
        <v>0</v>
      </c>
      <c r="V343" s="359">
        <v>0</v>
      </c>
      <c r="W343" s="359">
        <v>0</v>
      </c>
      <c r="X343" s="359">
        <v>0</v>
      </c>
      <c r="Y343" s="359">
        <v>0</v>
      </c>
      <c r="Z343" s="359">
        <v>0</v>
      </c>
      <c r="AA343" s="359">
        <v>0</v>
      </c>
      <c r="AB343" s="359">
        <v>0</v>
      </c>
      <c r="AC343" s="359">
        <v>0</v>
      </c>
      <c r="AD343" s="359">
        <v>0</v>
      </c>
      <c r="AE343" s="359">
        <v>0</v>
      </c>
      <c r="AF343" s="359">
        <v>0</v>
      </c>
      <c r="AG343" s="360">
        <v>0</v>
      </c>
      <c r="AH343" s="358" t="s">
        <v>183</v>
      </c>
      <c r="AI343" s="358"/>
      <c r="AJ343" s="358"/>
      <c r="AK343" s="358" t="s">
        <v>183</v>
      </c>
      <c r="AL343" s="359">
        <v>0</v>
      </c>
      <c r="AM343" s="359">
        <v>0</v>
      </c>
      <c r="AN343" s="359">
        <v>0</v>
      </c>
      <c r="AO343" s="359">
        <v>0</v>
      </c>
      <c r="AP343" s="359">
        <v>0</v>
      </c>
      <c r="AQ343" s="359">
        <v>0</v>
      </c>
      <c r="AR343" s="359">
        <v>0</v>
      </c>
      <c r="AS343" s="359">
        <v>0</v>
      </c>
      <c r="AT343" s="359">
        <v>0</v>
      </c>
      <c r="AU343" s="359">
        <v>0</v>
      </c>
      <c r="AV343" s="359">
        <v>0</v>
      </c>
      <c r="AW343" s="359">
        <v>0</v>
      </c>
      <c r="AX343" s="359">
        <v>0</v>
      </c>
      <c r="AY343" s="359">
        <v>0</v>
      </c>
      <c r="AZ343" s="359">
        <v>0</v>
      </c>
      <c r="BA343" s="359">
        <v>0</v>
      </c>
      <c r="BB343" s="359">
        <v>0</v>
      </c>
      <c r="BC343" s="359">
        <v>0</v>
      </c>
      <c r="BD343" s="359">
        <v>0</v>
      </c>
      <c r="BE343" s="359">
        <v>0</v>
      </c>
      <c r="BF343" s="359">
        <v>0</v>
      </c>
      <c r="BG343" s="359">
        <v>0</v>
      </c>
      <c r="BH343" s="359">
        <v>0</v>
      </c>
      <c r="BI343" s="359">
        <v>0</v>
      </c>
      <c r="BJ343" s="359">
        <v>0</v>
      </c>
      <c r="BK343" s="359">
        <v>0</v>
      </c>
      <c r="BL343" s="359">
        <v>0</v>
      </c>
      <c r="BM343" s="359">
        <v>0</v>
      </c>
      <c r="BN343" s="359"/>
      <c r="BO343" s="359">
        <v>0</v>
      </c>
      <c r="BP343" s="360">
        <v>0</v>
      </c>
      <c r="BQ343" s="358" t="s">
        <v>183</v>
      </c>
    </row>
    <row r="344" spans="2:69" s="365" customFormat="1" ht="13.5" customHeight="1" x14ac:dyDescent="0.25">
      <c r="B344" s="362" t="s">
        <v>184</v>
      </c>
      <c r="C344" s="363">
        <v>0</v>
      </c>
      <c r="D344" s="363">
        <v>0</v>
      </c>
      <c r="E344" s="363">
        <v>0</v>
      </c>
      <c r="F344" s="363">
        <v>0</v>
      </c>
      <c r="G344" s="363">
        <v>0</v>
      </c>
      <c r="H344" s="363">
        <v>0</v>
      </c>
      <c r="I344" s="363">
        <v>0</v>
      </c>
      <c r="J344" s="363">
        <v>0</v>
      </c>
      <c r="K344" s="363">
        <v>0</v>
      </c>
      <c r="L344" s="363">
        <v>0</v>
      </c>
      <c r="M344" s="363">
        <v>0</v>
      </c>
      <c r="N344" s="363">
        <v>0</v>
      </c>
      <c r="O344" s="363">
        <v>0</v>
      </c>
      <c r="P344" s="363">
        <v>0</v>
      </c>
      <c r="Q344" s="363">
        <v>0</v>
      </c>
      <c r="R344" s="363">
        <v>0</v>
      </c>
      <c r="S344" s="363">
        <v>0</v>
      </c>
      <c r="T344" s="363">
        <v>0</v>
      </c>
      <c r="U344" s="363">
        <v>0</v>
      </c>
      <c r="V344" s="363">
        <v>0</v>
      </c>
      <c r="W344" s="363">
        <v>0</v>
      </c>
      <c r="X344" s="363">
        <v>0</v>
      </c>
      <c r="Y344" s="363">
        <v>0</v>
      </c>
      <c r="Z344" s="363">
        <v>0</v>
      </c>
      <c r="AA344" s="363">
        <v>0</v>
      </c>
      <c r="AB344" s="363">
        <v>0</v>
      </c>
      <c r="AC344" s="363">
        <v>0</v>
      </c>
      <c r="AD344" s="363">
        <v>0</v>
      </c>
      <c r="AE344" s="363">
        <v>0</v>
      </c>
      <c r="AF344" s="363">
        <v>0</v>
      </c>
      <c r="AG344" s="364">
        <v>0</v>
      </c>
      <c r="AH344" s="362" t="s">
        <v>184</v>
      </c>
      <c r="AI344" s="358"/>
      <c r="AJ344" s="358"/>
      <c r="AK344" s="362" t="s">
        <v>184</v>
      </c>
      <c r="AL344" s="1079">
        <v>0</v>
      </c>
      <c r="AM344" s="363">
        <v>0</v>
      </c>
      <c r="AN344" s="363">
        <v>0</v>
      </c>
      <c r="AO344" s="363">
        <v>0</v>
      </c>
      <c r="AP344" s="363">
        <v>0</v>
      </c>
      <c r="AQ344" s="363">
        <v>0</v>
      </c>
      <c r="AR344" s="363">
        <v>0</v>
      </c>
      <c r="AS344" s="363">
        <v>0</v>
      </c>
      <c r="AT344" s="363">
        <v>0</v>
      </c>
      <c r="AU344" s="363">
        <v>0</v>
      </c>
      <c r="AV344" s="363">
        <v>0</v>
      </c>
      <c r="AW344" s="363">
        <v>0</v>
      </c>
      <c r="AX344" s="363">
        <v>0</v>
      </c>
      <c r="AY344" s="363">
        <v>0</v>
      </c>
      <c r="AZ344" s="363">
        <v>0</v>
      </c>
      <c r="BA344" s="363">
        <v>0</v>
      </c>
      <c r="BB344" s="363">
        <v>0</v>
      </c>
      <c r="BC344" s="363">
        <v>0</v>
      </c>
      <c r="BD344" s="363">
        <v>0</v>
      </c>
      <c r="BE344" s="363">
        <v>0</v>
      </c>
      <c r="BF344" s="363">
        <v>0</v>
      </c>
      <c r="BG344" s="363">
        <v>0</v>
      </c>
      <c r="BH344" s="363">
        <v>0</v>
      </c>
      <c r="BI344" s="363">
        <v>0</v>
      </c>
      <c r="BJ344" s="363">
        <v>0</v>
      </c>
      <c r="BK344" s="363">
        <v>0</v>
      </c>
      <c r="BL344" s="363">
        <v>0</v>
      </c>
      <c r="BM344" s="363">
        <v>0</v>
      </c>
      <c r="BN344" s="363"/>
      <c r="BO344" s="363">
        <v>0</v>
      </c>
      <c r="BP344" s="364">
        <v>0</v>
      </c>
      <c r="BQ344" s="362" t="s">
        <v>184</v>
      </c>
    </row>
    <row r="345" spans="2:69" s="361" customFormat="1" ht="13.5" customHeight="1" x14ac:dyDescent="0.25">
      <c r="B345" s="358" t="s">
        <v>186</v>
      </c>
      <c r="C345" s="359">
        <v>0</v>
      </c>
      <c r="D345" s="359">
        <v>0</v>
      </c>
      <c r="E345" s="359">
        <v>0</v>
      </c>
      <c r="F345" s="359">
        <v>0</v>
      </c>
      <c r="G345" s="359">
        <v>0</v>
      </c>
      <c r="H345" s="359">
        <v>0</v>
      </c>
      <c r="I345" s="359">
        <v>0</v>
      </c>
      <c r="J345" s="359">
        <v>0</v>
      </c>
      <c r="K345" s="359">
        <v>0</v>
      </c>
      <c r="L345" s="359">
        <v>0</v>
      </c>
      <c r="M345" s="359">
        <v>0</v>
      </c>
      <c r="N345" s="359">
        <v>0</v>
      </c>
      <c r="O345" s="359">
        <v>0</v>
      </c>
      <c r="P345" s="359">
        <v>0</v>
      </c>
      <c r="Q345" s="359">
        <v>0</v>
      </c>
      <c r="R345" s="359">
        <v>0</v>
      </c>
      <c r="S345" s="359">
        <v>0</v>
      </c>
      <c r="T345" s="359">
        <v>0</v>
      </c>
      <c r="U345" s="359">
        <v>0</v>
      </c>
      <c r="V345" s="359">
        <v>0</v>
      </c>
      <c r="W345" s="359">
        <v>0</v>
      </c>
      <c r="X345" s="359">
        <v>0</v>
      </c>
      <c r="Y345" s="359">
        <v>0</v>
      </c>
      <c r="Z345" s="359">
        <v>0</v>
      </c>
      <c r="AA345" s="359">
        <v>0</v>
      </c>
      <c r="AB345" s="359">
        <v>0</v>
      </c>
      <c r="AC345" s="359">
        <v>0</v>
      </c>
      <c r="AD345" s="359">
        <v>0</v>
      </c>
      <c r="AE345" s="359">
        <v>0</v>
      </c>
      <c r="AF345" s="359">
        <v>0</v>
      </c>
      <c r="AG345" s="360">
        <v>0</v>
      </c>
      <c r="AH345" s="358" t="s">
        <v>186</v>
      </c>
      <c r="AI345" s="358"/>
      <c r="AJ345" s="358"/>
      <c r="AK345" s="358" t="s">
        <v>186</v>
      </c>
      <c r="AL345" s="359">
        <v>0</v>
      </c>
      <c r="AM345" s="359">
        <v>0</v>
      </c>
      <c r="AN345" s="359">
        <v>0</v>
      </c>
      <c r="AO345" s="359">
        <v>0</v>
      </c>
      <c r="AP345" s="359">
        <v>0</v>
      </c>
      <c r="AQ345" s="359">
        <v>0</v>
      </c>
      <c r="AR345" s="359">
        <v>0</v>
      </c>
      <c r="AS345" s="359">
        <v>0</v>
      </c>
      <c r="AT345" s="359">
        <v>0</v>
      </c>
      <c r="AU345" s="359">
        <v>0</v>
      </c>
      <c r="AV345" s="359">
        <v>0</v>
      </c>
      <c r="AW345" s="359">
        <v>0</v>
      </c>
      <c r="AX345" s="359">
        <v>0</v>
      </c>
      <c r="AY345" s="359">
        <v>0</v>
      </c>
      <c r="AZ345" s="359">
        <v>0</v>
      </c>
      <c r="BA345" s="359">
        <v>0</v>
      </c>
      <c r="BB345" s="359">
        <v>0</v>
      </c>
      <c r="BC345" s="359">
        <v>0</v>
      </c>
      <c r="BD345" s="359">
        <v>0</v>
      </c>
      <c r="BE345" s="359">
        <v>0</v>
      </c>
      <c r="BF345" s="359">
        <v>0</v>
      </c>
      <c r="BG345" s="359">
        <v>0</v>
      </c>
      <c r="BH345" s="359">
        <v>0</v>
      </c>
      <c r="BI345" s="359">
        <v>0</v>
      </c>
      <c r="BJ345" s="359">
        <v>0</v>
      </c>
      <c r="BK345" s="359">
        <v>0</v>
      </c>
      <c r="BL345" s="359">
        <v>0</v>
      </c>
      <c r="BM345" s="359">
        <v>0</v>
      </c>
      <c r="BN345" s="359"/>
      <c r="BO345" s="359">
        <v>0</v>
      </c>
      <c r="BP345" s="360">
        <v>0</v>
      </c>
      <c r="BQ345" s="358" t="s">
        <v>186</v>
      </c>
    </row>
    <row r="346" spans="2:69" s="365" customFormat="1" ht="13.5" customHeight="1" x14ac:dyDescent="0.25">
      <c r="B346" s="362" t="s">
        <v>187</v>
      </c>
      <c r="C346" s="363">
        <v>0</v>
      </c>
      <c r="D346" s="363">
        <v>0</v>
      </c>
      <c r="E346" s="363">
        <v>0</v>
      </c>
      <c r="F346" s="363">
        <v>0</v>
      </c>
      <c r="G346" s="363">
        <v>0</v>
      </c>
      <c r="H346" s="363">
        <v>0</v>
      </c>
      <c r="I346" s="363">
        <v>0</v>
      </c>
      <c r="J346" s="363">
        <v>0</v>
      </c>
      <c r="K346" s="363">
        <v>0</v>
      </c>
      <c r="L346" s="363">
        <v>0</v>
      </c>
      <c r="M346" s="363">
        <v>0</v>
      </c>
      <c r="N346" s="363">
        <v>0</v>
      </c>
      <c r="O346" s="363">
        <v>0</v>
      </c>
      <c r="P346" s="363">
        <v>0</v>
      </c>
      <c r="Q346" s="363">
        <v>0</v>
      </c>
      <c r="R346" s="363">
        <v>0</v>
      </c>
      <c r="S346" s="363">
        <v>0</v>
      </c>
      <c r="T346" s="363">
        <v>0</v>
      </c>
      <c r="U346" s="363">
        <v>0</v>
      </c>
      <c r="V346" s="363">
        <v>0</v>
      </c>
      <c r="W346" s="363">
        <v>0</v>
      </c>
      <c r="X346" s="363">
        <v>0</v>
      </c>
      <c r="Y346" s="363">
        <v>0</v>
      </c>
      <c r="Z346" s="363">
        <v>0</v>
      </c>
      <c r="AA346" s="363">
        <v>0</v>
      </c>
      <c r="AB346" s="363">
        <v>0</v>
      </c>
      <c r="AC346" s="363">
        <v>0</v>
      </c>
      <c r="AD346" s="363">
        <v>0</v>
      </c>
      <c r="AE346" s="363">
        <v>0</v>
      </c>
      <c r="AF346" s="363">
        <v>0</v>
      </c>
      <c r="AG346" s="364">
        <v>0</v>
      </c>
      <c r="AH346" s="362" t="s">
        <v>187</v>
      </c>
      <c r="AI346" s="358"/>
      <c r="AJ346" s="358"/>
      <c r="AK346" s="362" t="s">
        <v>187</v>
      </c>
      <c r="AL346" s="1079">
        <v>0</v>
      </c>
      <c r="AM346" s="363">
        <v>0</v>
      </c>
      <c r="AN346" s="363">
        <v>0</v>
      </c>
      <c r="AO346" s="363">
        <v>0</v>
      </c>
      <c r="AP346" s="363">
        <v>0</v>
      </c>
      <c r="AQ346" s="363">
        <v>0</v>
      </c>
      <c r="AR346" s="363">
        <v>0</v>
      </c>
      <c r="AS346" s="363">
        <v>0</v>
      </c>
      <c r="AT346" s="363">
        <v>0</v>
      </c>
      <c r="AU346" s="363">
        <v>0</v>
      </c>
      <c r="AV346" s="363">
        <v>0</v>
      </c>
      <c r="AW346" s="363">
        <v>0</v>
      </c>
      <c r="AX346" s="363">
        <v>0</v>
      </c>
      <c r="AY346" s="363">
        <v>0</v>
      </c>
      <c r="AZ346" s="363">
        <v>0</v>
      </c>
      <c r="BA346" s="363">
        <v>0</v>
      </c>
      <c r="BB346" s="363">
        <v>0</v>
      </c>
      <c r="BC346" s="363">
        <v>0</v>
      </c>
      <c r="BD346" s="363">
        <v>0</v>
      </c>
      <c r="BE346" s="363">
        <v>0</v>
      </c>
      <c r="BF346" s="363">
        <v>0</v>
      </c>
      <c r="BG346" s="363">
        <v>0</v>
      </c>
      <c r="BH346" s="363">
        <v>0</v>
      </c>
      <c r="BI346" s="363">
        <v>0</v>
      </c>
      <c r="BJ346" s="363">
        <v>0</v>
      </c>
      <c r="BK346" s="363">
        <v>0</v>
      </c>
      <c r="BL346" s="363">
        <v>0</v>
      </c>
      <c r="BM346" s="363">
        <v>0</v>
      </c>
      <c r="BN346" s="363"/>
      <c r="BO346" s="363">
        <v>0</v>
      </c>
      <c r="BP346" s="364">
        <v>0</v>
      </c>
      <c r="BQ346" s="362" t="s">
        <v>187</v>
      </c>
    </row>
    <row r="347" spans="2:69" s="361" customFormat="1" ht="13.5" customHeight="1" x14ac:dyDescent="0.25">
      <c r="B347" s="358" t="s">
        <v>172</v>
      </c>
      <c r="C347" s="359">
        <v>0</v>
      </c>
      <c r="D347" s="359">
        <v>0</v>
      </c>
      <c r="E347" s="359">
        <v>0</v>
      </c>
      <c r="F347" s="359">
        <v>0</v>
      </c>
      <c r="G347" s="359">
        <v>0</v>
      </c>
      <c r="H347" s="359">
        <v>0</v>
      </c>
      <c r="I347" s="359">
        <v>0</v>
      </c>
      <c r="J347" s="359">
        <v>0</v>
      </c>
      <c r="K347" s="359">
        <v>0</v>
      </c>
      <c r="L347" s="359">
        <v>0</v>
      </c>
      <c r="M347" s="359">
        <v>0</v>
      </c>
      <c r="N347" s="359">
        <v>0</v>
      </c>
      <c r="O347" s="359">
        <v>0</v>
      </c>
      <c r="P347" s="359">
        <v>0</v>
      </c>
      <c r="Q347" s="359">
        <v>0</v>
      </c>
      <c r="R347" s="359">
        <v>0</v>
      </c>
      <c r="S347" s="359">
        <v>0</v>
      </c>
      <c r="T347" s="359">
        <v>0</v>
      </c>
      <c r="U347" s="359">
        <v>0</v>
      </c>
      <c r="V347" s="359">
        <v>0</v>
      </c>
      <c r="W347" s="359">
        <v>0</v>
      </c>
      <c r="X347" s="359">
        <v>0</v>
      </c>
      <c r="Y347" s="359">
        <v>0</v>
      </c>
      <c r="Z347" s="359">
        <v>0</v>
      </c>
      <c r="AA347" s="359">
        <v>0</v>
      </c>
      <c r="AB347" s="359">
        <v>0</v>
      </c>
      <c r="AC347" s="359">
        <v>0</v>
      </c>
      <c r="AD347" s="359">
        <v>0</v>
      </c>
      <c r="AE347" s="359">
        <v>0</v>
      </c>
      <c r="AF347" s="359">
        <v>0</v>
      </c>
      <c r="AG347" s="360">
        <v>0</v>
      </c>
      <c r="AH347" s="358" t="s">
        <v>172</v>
      </c>
      <c r="AI347" s="358"/>
      <c r="AJ347" s="358"/>
      <c r="AK347" s="358" t="s">
        <v>172</v>
      </c>
      <c r="AL347" s="359">
        <v>0</v>
      </c>
      <c r="AM347" s="359">
        <v>0</v>
      </c>
      <c r="AN347" s="359">
        <v>0</v>
      </c>
      <c r="AO347" s="359">
        <v>0</v>
      </c>
      <c r="AP347" s="359">
        <v>0</v>
      </c>
      <c r="AQ347" s="359">
        <v>0</v>
      </c>
      <c r="AR347" s="359">
        <v>0</v>
      </c>
      <c r="AS347" s="359">
        <v>0</v>
      </c>
      <c r="AT347" s="359">
        <v>0</v>
      </c>
      <c r="AU347" s="359">
        <v>0</v>
      </c>
      <c r="AV347" s="359">
        <v>0</v>
      </c>
      <c r="AW347" s="359">
        <v>0</v>
      </c>
      <c r="AX347" s="359">
        <v>0</v>
      </c>
      <c r="AY347" s="359">
        <v>0</v>
      </c>
      <c r="AZ347" s="359">
        <v>0</v>
      </c>
      <c r="BA347" s="359">
        <v>0</v>
      </c>
      <c r="BB347" s="359">
        <v>0</v>
      </c>
      <c r="BC347" s="359">
        <v>0</v>
      </c>
      <c r="BD347" s="359">
        <v>0</v>
      </c>
      <c r="BE347" s="359">
        <v>0</v>
      </c>
      <c r="BF347" s="359">
        <v>0</v>
      </c>
      <c r="BG347" s="359">
        <v>0</v>
      </c>
      <c r="BH347" s="359">
        <v>0</v>
      </c>
      <c r="BI347" s="359">
        <v>0</v>
      </c>
      <c r="BJ347" s="359">
        <v>0</v>
      </c>
      <c r="BK347" s="359">
        <v>0</v>
      </c>
      <c r="BL347" s="359">
        <v>0</v>
      </c>
      <c r="BM347" s="359">
        <v>0</v>
      </c>
      <c r="BN347" s="359"/>
      <c r="BO347" s="359">
        <v>0</v>
      </c>
      <c r="BP347" s="360">
        <v>0</v>
      </c>
      <c r="BQ347" s="358" t="s">
        <v>172</v>
      </c>
    </row>
    <row r="348" spans="2:69" s="365" customFormat="1" ht="13.5" customHeight="1" x14ac:dyDescent="0.25">
      <c r="B348" s="362" t="s">
        <v>188</v>
      </c>
      <c r="C348" s="363">
        <v>0</v>
      </c>
      <c r="D348" s="363">
        <v>0</v>
      </c>
      <c r="E348" s="363">
        <v>0</v>
      </c>
      <c r="F348" s="363">
        <v>0</v>
      </c>
      <c r="G348" s="363">
        <v>0</v>
      </c>
      <c r="H348" s="363">
        <v>0</v>
      </c>
      <c r="I348" s="363">
        <v>0</v>
      </c>
      <c r="J348" s="363">
        <v>0</v>
      </c>
      <c r="K348" s="363">
        <v>0</v>
      </c>
      <c r="L348" s="363">
        <v>0</v>
      </c>
      <c r="M348" s="363">
        <v>0</v>
      </c>
      <c r="N348" s="363">
        <v>0</v>
      </c>
      <c r="O348" s="363">
        <v>0</v>
      </c>
      <c r="P348" s="363">
        <v>0</v>
      </c>
      <c r="Q348" s="363">
        <v>0</v>
      </c>
      <c r="R348" s="363">
        <v>0</v>
      </c>
      <c r="S348" s="363">
        <v>0</v>
      </c>
      <c r="T348" s="363">
        <v>0</v>
      </c>
      <c r="U348" s="363">
        <v>0</v>
      </c>
      <c r="V348" s="363">
        <v>0</v>
      </c>
      <c r="W348" s="363">
        <v>0</v>
      </c>
      <c r="X348" s="363">
        <v>0</v>
      </c>
      <c r="Y348" s="363">
        <v>0</v>
      </c>
      <c r="Z348" s="363">
        <v>0</v>
      </c>
      <c r="AA348" s="363">
        <v>0</v>
      </c>
      <c r="AB348" s="363">
        <v>0</v>
      </c>
      <c r="AC348" s="363">
        <v>0</v>
      </c>
      <c r="AD348" s="363">
        <v>0</v>
      </c>
      <c r="AE348" s="363">
        <v>0</v>
      </c>
      <c r="AF348" s="363">
        <v>0</v>
      </c>
      <c r="AG348" s="364">
        <v>0</v>
      </c>
      <c r="AH348" s="362" t="s">
        <v>188</v>
      </c>
      <c r="AI348" s="358"/>
      <c r="AJ348" s="358"/>
      <c r="AK348" s="362" t="s">
        <v>188</v>
      </c>
      <c r="AL348" s="1079">
        <v>0</v>
      </c>
      <c r="AM348" s="363">
        <v>0</v>
      </c>
      <c r="AN348" s="363">
        <v>0</v>
      </c>
      <c r="AO348" s="363">
        <v>0</v>
      </c>
      <c r="AP348" s="363">
        <v>0</v>
      </c>
      <c r="AQ348" s="363">
        <v>0</v>
      </c>
      <c r="AR348" s="363">
        <v>0</v>
      </c>
      <c r="AS348" s="363">
        <v>0</v>
      </c>
      <c r="AT348" s="363">
        <v>0</v>
      </c>
      <c r="AU348" s="363">
        <v>0</v>
      </c>
      <c r="AV348" s="363">
        <v>0</v>
      </c>
      <c r="AW348" s="363">
        <v>0</v>
      </c>
      <c r="AX348" s="363">
        <v>0</v>
      </c>
      <c r="AY348" s="363">
        <v>0</v>
      </c>
      <c r="AZ348" s="363">
        <v>0</v>
      </c>
      <c r="BA348" s="363">
        <v>0</v>
      </c>
      <c r="BB348" s="363">
        <v>0</v>
      </c>
      <c r="BC348" s="363">
        <v>0</v>
      </c>
      <c r="BD348" s="363">
        <v>0</v>
      </c>
      <c r="BE348" s="363">
        <v>0</v>
      </c>
      <c r="BF348" s="363">
        <v>0</v>
      </c>
      <c r="BG348" s="363">
        <v>0</v>
      </c>
      <c r="BH348" s="363">
        <v>0</v>
      </c>
      <c r="BI348" s="363">
        <v>0</v>
      </c>
      <c r="BJ348" s="363">
        <v>0</v>
      </c>
      <c r="BK348" s="363">
        <v>0</v>
      </c>
      <c r="BL348" s="363">
        <v>0</v>
      </c>
      <c r="BM348" s="363">
        <v>0</v>
      </c>
      <c r="BN348" s="363"/>
      <c r="BO348" s="363">
        <v>0</v>
      </c>
      <c r="BP348" s="364">
        <v>0</v>
      </c>
      <c r="BQ348" s="362" t="s">
        <v>188</v>
      </c>
    </row>
    <row r="349" spans="2:69" s="361" customFormat="1" ht="13.5" customHeight="1" x14ac:dyDescent="0.25">
      <c r="B349" s="358" t="s">
        <v>191</v>
      </c>
      <c r="C349" s="359">
        <v>0</v>
      </c>
      <c r="D349" s="359">
        <v>0</v>
      </c>
      <c r="E349" s="359">
        <v>0</v>
      </c>
      <c r="F349" s="359">
        <v>0</v>
      </c>
      <c r="G349" s="359">
        <v>0</v>
      </c>
      <c r="H349" s="359">
        <v>0</v>
      </c>
      <c r="I349" s="359">
        <v>0</v>
      </c>
      <c r="J349" s="359">
        <v>0</v>
      </c>
      <c r="K349" s="359">
        <v>0</v>
      </c>
      <c r="L349" s="359">
        <v>0</v>
      </c>
      <c r="M349" s="359">
        <v>0</v>
      </c>
      <c r="N349" s="359">
        <v>0</v>
      </c>
      <c r="O349" s="359">
        <v>0</v>
      </c>
      <c r="P349" s="359">
        <v>0</v>
      </c>
      <c r="Q349" s="359">
        <v>0</v>
      </c>
      <c r="R349" s="359">
        <v>0</v>
      </c>
      <c r="S349" s="359">
        <v>0</v>
      </c>
      <c r="T349" s="359">
        <v>0</v>
      </c>
      <c r="U349" s="359">
        <v>0</v>
      </c>
      <c r="V349" s="359">
        <v>0</v>
      </c>
      <c r="W349" s="359">
        <v>0</v>
      </c>
      <c r="X349" s="359">
        <v>0</v>
      </c>
      <c r="Y349" s="359">
        <v>0</v>
      </c>
      <c r="Z349" s="359">
        <v>0</v>
      </c>
      <c r="AA349" s="359">
        <v>0</v>
      </c>
      <c r="AB349" s="359">
        <v>0</v>
      </c>
      <c r="AC349" s="359">
        <v>0</v>
      </c>
      <c r="AD349" s="359">
        <v>0</v>
      </c>
      <c r="AE349" s="359">
        <v>0</v>
      </c>
      <c r="AF349" s="359">
        <v>0</v>
      </c>
      <c r="AG349" s="360">
        <v>0</v>
      </c>
      <c r="AH349" s="358" t="s">
        <v>191</v>
      </c>
      <c r="AI349" s="358"/>
      <c r="AJ349" s="358"/>
      <c r="AK349" s="358" t="s">
        <v>191</v>
      </c>
      <c r="AL349" s="359">
        <v>0</v>
      </c>
      <c r="AM349" s="359">
        <v>0</v>
      </c>
      <c r="AN349" s="359">
        <v>0</v>
      </c>
      <c r="AO349" s="359">
        <v>0</v>
      </c>
      <c r="AP349" s="359">
        <v>0</v>
      </c>
      <c r="AQ349" s="359">
        <v>0</v>
      </c>
      <c r="AR349" s="359">
        <v>0</v>
      </c>
      <c r="AS349" s="359">
        <v>0</v>
      </c>
      <c r="AT349" s="359">
        <v>0</v>
      </c>
      <c r="AU349" s="359">
        <v>0</v>
      </c>
      <c r="AV349" s="359">
        <v>0</v>
      </c>
      <c r="AW349" s="359">
        <v>0</v>
      </c>
      <c r="AX349" s="359">
        <v>0</v>
      </c>
      <c r="AY349" s="359">
        <v>0</v>
      </c>
      <c r="AZ349" s="359">
        <v>0</v>
      </c>
      <c r="BA349" s="359">
        <v>0</v>
      </c>
      <c r="BB349" s="359">
        <v>0</v>
      </c>
      <c r="BC349" s="359">
        <v>0</v>
      </c>
      <c r="BD349" s="359">
        <v>0</v>
      </c>
      <c r="BE349" s="359">
        <v>0</v>
      </c>
      <c r="BF349" s="359">
        <v>0</v>
      </c>
      <c r="BG349" s="359">
        <v>0</v>
      </c>
      <c r="BH349" s="359">
        <v>0</v>
      </c>
      <c r="BI349" s="359">
        <v>0</v>
      </c>
      <c r="BJ349" s="359">
        <v>0</v>
      </c>
      <c r="BK349" s="359">
        <v>0</v>
      </c>
      <c r="BL349" s="359">
        <v>0</v>
      </c>
      <c r="BM349" s="359">
        <v>0</v>
      </c>
      <c r="BN349" s="359"/>
      <c r="BO349" s="359">
        <v>0</v>
      </c>
      <c r="BP349" s="360">
        <v>0</v>
      </c>
      <c r="BQ349" s="358" t="s">
        <v>191</v>
      </c>
    </row>
    <row r="350" spans="2:69" s="365" customFormat="1" ht="13.5" customHeight="1" x14ac:dyDescent="0.25">
      <c r="B350" s="362" t="s">
        <v>200</v>
      </c>
      <c r="C350" s="363">
        <v>0</v>
      </c>
      <c r="D350" s="363">
        <v>0</v>
      </c>
      <c r="E350" s="363">
        <v>0</v>
      </c>
      <c r="F350" s="363">
        <v>0</v>
      </c>
      <c r="G350" s="363">
        <v>0</v>
      </c>
      <c r="H350" s="363">
        <v>0</v>
      </c>
      <c r="I350" s="363">
        <v>0</v>
      </c>
      <c r="J350" s="363">
        <v>0</v>
      </c>
      <c r="K350" s="363">
        <v>0</v>
      </c>
      <c r="L350" s="363">
        <v>0</v>
      </c>
      <c r="M350" s="363">
        <v>0</v>
      </c>
      <c r="N350" s="363">
        <v>0</v>
      </c>
      <c r="O350" s="363">
        <v>0</v>
      </c>
      <c r="P350" s="363">
        <v>0</v>
      </c>
      <c r="Q350" s="363">
        <v>0</v>
      </c>
      <c r="R350" s="363">
        <v>0</v>
      </c>
      <c r="S350" s="363">
        <v>0</v>
      </c>
      <c r="T350" s="363">
        <v>0</v>
      </c>
      <c r="U350" s="363">
        <v>0</v>
      </c>
      <c r="V350" s="363">
        <v>0</v>
      </c>
      <c r="W350" s="363">
        <v>0</v>
      </c>
      <c r="X350" s="363">
        <v>0</v>
      </c>
      <c r="Y350" s="363">
        <v>0</v>
      </c>
      <c r="Z350" s="363">
        <v>0</v>
      </c>
      <c r="AA350" s="363">
        <v>0</v>
      </c>
      <c r="AB350" s="363">
        <v>0</v>
      </c>
      <c r="AC350" s="363">
        <v>0</v>
      </c>
      <c r="AD350" s="363">
        <v>0</v>
      </c>
      <c r="AE350" s="363">
        <v>0</v>
      </c>
      <c r="AF350" s="363">
        <v>0</v>
      </c>
      <c r="AG350" s="364">
        <v>0</v>
      </c>
      <c r="AH350" s="362" t="s">
        <v>200</v>
      </c>
      <c r="AI350" s="358"/>
      <c r="AJ350" s="358"/>
      <c r="AK350" s="362" t="s">
        <v>200</v>
      </c>
      <c r="AL350" s="1079">
        <v>0</v>
      </c>
      <c r="AM350" s="363">
        <v>0</v>
      </c>
      <c r="AN350" s="363">
        <v>0</v>
      </c>
      <c r="AO350" s="363">
        <v>0</v>
      </c>
      <c r="AP350" s="363">
        <v>0</v>
      </c>
      <c r="AQ350" s="363">
        <v>0</v>
      </c>
      <c r="AR350" s="363">
        <v>0</v>
      </c>
      <c r="AS350" s="363">
        <v>0</v>
      </c>
      <c r="AT350" s="363">
        <v>0</v>
      </c>
      <c r="AU350" s="363">
        <v>0</v>
      </c>
      <c r="AV350" s="363">
        <v>0</v>
      </c>
      <c r="AW350" s="363">
        <v>0</v>
      </c>
      <c r="AX350" s="363">
        <v>0</v>
      </c>
      <c r="AY350" s="363">
        <v>0</v>
      </c>
      <c r="AZ350" s="363">
        <v>0</v>
      </c>
      <c r="BA350" s="363">
        <v>0</v>
      </c>
      <c r="BB350" s="363">
        <v>0</v>
      </c>
      <c r="BC350" s="363">
        <v>0</v>
      </c>
      <c r="BD350" s="363">
        <v>0</v>
      </c>
      <c r="BE350" s="363">
        <v>0</v>
      </c>
      <c r="BF350" s="363">
        <v>0</v>
      </c>
      <c r="BG350" s="363">
        <v>0</v>
      </c>
      <c r="BH350" s="363">
        <v>0</v>
      </c>
      <c r="BI350" s="363">
        <v>0</v>
      </c>
      <c r="BJ350" s="363">
        <v>0</v>
      </c>
      <c r="BK350" s="363">
        <v>0</v>
      </c>
      <c r="BL350" s="363">
        <v>0</v>
      </c>
      <c r="BM350" s="363">
        <v>0</v>
      </c>
      <c r="BN350" s="363"/>
      <c r="BO350" s="363">
        <v>0</v>
      </c>
      <c r="BP350" s="364">
        <v>0</v>
      </c>
      <c r="BQ350" s="362" t="s">
        <v>200</v>
      </c>
    </row>
    <row r="351" spans="2:69" s="361" customFormat="1" ht="13.5" customHeight="1" x14ac:dyDescent="0.25">
      <c r="B351" s="358" t="s">
        <v>189</v>
      </c>
      <c r="C351" s="359">
        <v>0</v>
      </c>
      <c r="D351" s="359">
        <v>0</v>
      </c>
      <c r="E351" s="359">
        <v>0</v>
      </c>
      <c r="F351" s="359">
        <v>0</v>
      </c>
      <c r="G351" s="359">
        <v>0</v>
      </c>
      <c r="H351" s="359">
        <v>0</v>
      </c>
      <c r="I351" s="359">
        <v>0</v>
      </c>
      <c r="J351" s="359">
        <v>0</v>
      </c>
      <c r="K351" s="359">
        <v>0</v>
      </c>
      <c r="L351" s="359">
        <v>0</v>
      </c>
      <c r="M351" s="359">
        <v>0</v>
      </c>
      <c r="N351" s="359">
        <v>0</v>
      </c>
      <c r="O351" s="359">
        <v>0</v>
      </c>
      <c r="P351" s="359">
        <v>0</v>
      </c>
      <c r="Q351" s="359">
        <v>0</v>
      </c>
      <c r="R351" s="359">
        <v>0</v>
      </c>
      <c r="S351" s="359">
        <v>0</v>
      </c>
      <c r="T351" s="359">
        <v>0</v>
      </c>
      <c r="U351" s="359">
        <v>0</v>
      </c>
      <c r="V351" s="359">
        <v>0</v>
      </c>
      <c r="W351" s="359">
        <v>0</v>
      </c>
      <c r="X351" s="359">
        <v>0</v>
      </c>
      <c r="Y351" s="359">
        <v>0</v>
      </c>
      <c r="Z351" s="359">
        <v>0</v>
      </c>
      <c r="AA351" s="359">
        <v>0</v>
      </c>
      <c r="AB351" s="359">
        <v>0</v>
      </c>
      <c r="AC351" s="359">
        <v>0</v>
      </c>
      <c r="AD351" s="359">
        <v>0</v>
      </c>
      <c r="AE351" s="359">
        <v>0</v>
      </c>
      <c r="AF351" s="359">
        <v>0</v>
      </c>
      <c r="AG351" s="360">
        <v>0</v>
      </c>
      <c r="AH351" s="358" t="s">
        <v>189</v>
      </c>
      <c r="AI351" s="358"/>
      <c r="AJ351" s="358"/>
      <c r="AK351" s="358" t="s">
        <v>189</v>
      </c>
      <c r="AL351" s="359">
        <v>0</v>
      </c>
      <c r="AM351" s="359">
        <v>0</v>
      </c>
      <c r="AN351" s="359">
        <v>0</v>
      </c>
      <c r="AO351" s="359">
        <v>0</v>
      </c>
      <c r="AP351" s="359">
        <v>0</v>
      </c>
      <c r="AQ351" s="359">
        <v>0</v>
      </c>
      <c r="AR351" s="359">
        <v>0</v>
      </c>
      <c r="AS351" s="359">
        <v>0</v>
      </c>
      <c r="AT351" s="359">
        <v>0</v>
      </c>
      <c r="AU351" s="359">
        <v>0</v>
      </c>
      <c r="AV351" s="359">
        <v>0</v>
      </c>
      <c r="AW351" s="359">
        <v>0</v>
      </c>
      <c r="AX351" s="359">
        <v>0</v>
      </c>
      <c r="AY351" s="359">
        <v>0</v>
      </c>
      <c r="AZ351" s="359">
        <v>0</v>
      </c>
      <c r="BA351" s="359">
        <v>0</v>
      </c>
      <c r="BB351" s="359">
        <v>0</v>
      </c>
      <c r="BC351" s="359">
        <v>0</v>
      </c>
      <c r="BD351" s="359">
        <v>0</v>
      </c>
      <c r="BE351" s="359">
        <v>0</v>
      </c>
      <c r="BF351" s="359">
        <v>0</v>
      </c>
      <c r="BG351" s="359">
        <v>0</v>
      </c>
      <c r="BH351" s="359">
        <v>0</v>
      </c>
      <c r="BI351" s="359">
        <v>0</v>
      </c>
      <c r="BJ351" s="359">
        <v>0</v>
      </c>
      <c r="BK351" s="359">
        <v>0</v>
      </c>
      <c r="BL351" s="359">
        <v>0</v>
      </c>
      <c r="BM351" s="359">
        <v>0</v>
      </c>
      <c r="BN351" s="359"/>
      <c r="BO351" s="359">
        <v>0</v>
      </c>
      <c r="BP351" s="360">
        <v>0</v>
      </c>
      <c r="BQ351" s="358" t="s">
        <v>189</v>
      </c>
    </row>
    <row r="352" spans="2:69" s="365" customFormat="1" ht="13.5" customHeight="1" x14ac:dyDescent="0.25">
      <c r="B352" s="362" t="s">
        <v>190</v>
      </c>
      <c r="C352" s="363">
        <v>0</v>
      </c>
      <c r="D352" s="363">
        <v>0</v>
      </c>
      <c r="E352" s="363">
        <v>0</v>
      </c>
      <c r="F352" s="363">
        <v>0</v>
      </c>
      <c r="G352" s="363">
        <v>0</v>
      </c>
      <c r="H352" s="363">
        <v>0</v>
      </c>
      <c r="I352" s="363">
        <v>0</v>
      </c>
      <c r="J352" s="363">
        <v>0</v>
      </c>
      <c r="K352" s="363">
        <v>0</v>
      </c>
      <c r="L352" s="363">
        <v>0</v>
      </c>
      <c r="M352" s="363">
        <v>0</v>
      </c>
      <c r="N352" s="363">
        <v>0</v>
      </c>
      <c r="O352" s="363">
        <v>0</v>
      </c>
      <c r="P352" s="363">
        <v>0</v>
      </c>
      <c r="Q352" s="363">
        <v>0</v>
      </c>
      <c r="R352" s="363">
        <v>0</v>
      </c>
      <c r="S352" s="363">
        <v>0</v>
      </c>
      <c r="T352" s="363">
        <v>0</v>
      </c>
      <c r="U352" s="363">
        <v>0</v>
      </c>
      <c r="V352" s="363">
        <v>0</v>
      </c>
      <c r="W352" s="363">
        <v>0</v>
      </c>
      <c r="X352" s="363">
        <v>0</v>
      </c>
      <c r="Y352" s="363">
        <v>0</v>
      </c>
      <c r="Z352" s="363">
        <v>0</v>
      </c>
      <c r="AA352" s="363">
        <v>0</v>
      </c>
      <c r="AB352" s="363">
        <v>0</v>
      </c>
      <c r="AC352" s="363">
        <v>0</v>
      </c>
      <c r="AD352" s="363">
        <v>0</v>
      </c>
      <c r="AE352" s="363">
        <v>0</v>
      </c>
      <c r="AF352" s="363">
        <v>0</v>
      </c>
      <c r="AG352" s="364">
        <v>0</v>
      </c>
      <c r="AH352" s="362" t="s">
        <v>190</v>
      </c>
      <c r="AI352" s="358"/>
      <c r="AJ352" s="358"/>
      <c r="AK352" s="362" t="s">
        <v>190</v>
      </c>
      <c r="AL352" s="1079">
        <v>0</v>
      </c>
      <c r="AM352" s="363">
        <v>0</v>
      </c>
      <c r="AN352" s="363">
        <v>0</v>
      </c>
      <c r="AO352" s="363">
        <v>0</v>
      </c>
      <c r="AP352" s="363">
        <v>0</v>
      </c>
      <c r="AQ352" s="363">
        <v>0</v>
      </c>
      <c r="AR352" s="363">
        <v>0</v>
      </c>
      <c r="AS352" s="363">
        <v>0</v>
      </c>
      <c r="AT352" s="363">
        <v>0</v>
      </c>
      <c r="AU352" s="363">
        <v>0</v>
      </c>
      <c r="AV352" s="363">
        <v>0</v>
      </c>
      <c r="AW352" s="363">
        <v>0</v>
      </c>
      <c r="AX352" s="363">
        <v>0</v>
      </c>
      <c r="AY352" s="363">
        <v>0</v>
      </c>
      <c r="AZ352" s="363">
        <v>0</v>
      </c>
      <c r="BA352" s="363">
        <v>0</v>
      </c>
      <c r="BB352" s="363">
        <v>0</v>
      </c>
      <c r="BC352" s="363">
        <v>0</v>
      </c>
      <c r="BD352" s="363">
        <v>0</v>
      </c>
      <c r="BE352" s="363">
        <v>0</v>
      </c>
      <c r="BF352" s="363">
        <v>0</v>
      </c>
      <c r="BG352" s="363">
        <v>0</v>
      </c>
      <c r="BH352" s="363">
        <v>0</v>
      </c>
      <c r="BI352" s="363">
        <v>0</v>
      </c>
      <c r="BJ352" s="363">
        <v>0</v>
      </c>
      <c r="BK352" s="363">
        <v>0</v>
      </c>
      <c r="BL352" s="363">
        <v>0</v>
      </c>
      <c r="BM352" s="363">
        <v>0</v>
      </c>
      <c r="BN352" s="363"/>
      <c r="BO352" s="363">
        <v>0</v>
      </c>
      <c r="BP352" s="364">
        <v>0</v>
      </c>
      <c r="BQ352" s="362" t="s">
        <v>190</v>
      </c>
    </row>
    <row r="353" spans="2:69" s="361" customFormat="1" ht="13.5" customHeight="1" x14ac:dyDescent="0.25">
      <c r="B353" s="358" t="s">
        <v>192</v>
      </c>
      <c r="C353" s="359">
        <v>0</v>
      </c>
      <c r="D353" s="359">
        <v>0</v>
      </c>
      <c r="E353" s="359">
        <v>0</v>
      </c>
      <c r="F353" s="359">
        <v>0</v>
      </c>
      <c r="G353" s="359">
        <v>0</v>
      </c>
      <c r="H353" s="359">
        <v>0</v>
      </c>
      <c r="I353" s="359">
        <v>0</v>
      </c>
      <c r="J353" s="359">
        <v>0</v>
      </c>
      <c r="K353" s="359">
        <v>0</v>
      </c>
      <c r="L353" s="359">
        <v>0</v>
      </c>
      <c r="M353" s="359">
        <v>0</v>
      </c>
      <c r="N353" s="359">
        <v>0</v>
      </c>
      <c r="O353" s="359">
        <v>0</v>
      </c>
      <c r="P353" s="359">
        <v>0</v>
      </c>
      <c r="Q353" s="359">
        <v>0</v>
      </c>
      <c r="R353" s="359">
        <v>0</v>
      </c>
      <c r="S353" s="359">
        <v>0</v>
      </c>
      <c r="T353" s="359">
        <v>0</v>
      </c>
      <c r="U353" s="359">
        <v>0</v>
      </c>
      <c r="V353" s="359">
        <v>0</v>
      </c>
      <c r="W353" s="359">
        <v>0</v>
      </c>
      <c r="X353" s="359">
        <v>0</v>
      </c>
      <c r="Y353" s="359">
        <v>0</v>
      </c>
      <c r="Z353" s="359">
        <v>0</v>
      </c>
      <c r="AA353" s="359">
        <v>0</v>
      </c>
      <c r="AB353" s="359">
        <v>0</v>
      </c>
      <c r="AC353" s="359">
        <v>0</v>
      </c>
      <c r="AD353" s="359">
        <v>0</v>
      </c>
      <c r="AE353" s="359">
        <v>0</v>
      </c>
      <c r="AF353" s="359">
        <v>0</v>
      </c>
      <c r="AG353" s="360">
        <v>0</v>
      </c>
      <c r="AH353" s="358" t="s">
        <v>192</v>
      </c>
      <c r="AI353" s="358"/>
      <c r="AJ353" s="358"/>
      <c r="AK353" s="358" t="s">
        <v>192</v>
      </c>
      <c r="AL353" s="359">
        <v>0</v>
      </c>
      <c r="AM353" s="359">
        <v>0</v>
      </c>
      <c r="AN353" s="359">
        <v>0</v>
      </c>
      <c r="AO353" s="359">
        <v>0</v>
      </c>
      <c r="AP353" s="359">
        <v>0</v>
      </c>
      <c r="AQ353" s="359">
        <v>0</v>
      </c>
      <c r="AR353" s="359">
        <v>0</v>
      </c>
      <c r="AS353" s="359">
        <v>0</v>
      </c>
      <c r="AT353" s="359">
        <v>0</v>
      </c>
      <c r="AU353" s="359">
        <v>0</v>
      </c>
      <c r="AV353" s="359">
        <v>0</v>
      </c>
      <c r="AW353" s="359">
        <v>0</v>
      </c>
      <c r="AX353" s="359">
        <v>0</v>
      </c>
      <c r="AY353" s="359">
        <v>0</v>
      </c>
      <c r="AZ353" s="359">
        <v>0</v>
      </c>
      <c r="BA353" s="359">
        <v>0</v>
      </c>
      <c r="BB353" s="359">
        <v>0</v>
      </c>
      <c r="BC353" s="359">
        <v>0</v>
      </c>
      <c r="BD353" s="359">
        <v>0</v>
      </c>
      <c r="BE353" s="359">
        <v>0</v>
      </c>
      <c r="BF353" s="359">
        <v>0</v>
      </c>
      <c r="BG353" s="359">
        <v>0</v>
      </c>
      <c r="BH353" s="359">
        <v>0</v>
      </c>
      <c r="BI353" s="359">
        <v>0</v>
      </c>
      <c r="BJ353" s="359">
        <v>0</v>
      </c>
      <c r="BK353" s="359">
        <v>0</v>
      </c>
      <c r="BL353" s="359">
        <v>0</v>
      </c>
      <c r="BM353" s="359">
        <v>0</v>
      </c>
      <c r="BN353" s="359"/>
      <c r="BO353" s="359">
        <v>0</v>
      </c>
      <c r="BP353" s="360">
        <v>0</v>
      </c>
      <c r="BQ353" s="358" t="s">
        <v>192</v>
      </c>
    </row>
    <row r="354" spans="2:69" s="365" customFormat="1" ht="13.5" customHeight="1" x14ac:dyDescent="0.25">
      <c r="B354" s="362" t="s">
        <v>193</v>
      </c>
      <c r="C354" s="363">
        <v>0</v>
      </c>
      <c r="D354" s="363">
        <v>1</v>
      </c>
      <c r="E354" s="363">
        <v>1</v>
      </c>
      <c r="F354" s="363">
        <v>0</v>
      </c>
      <c r="G354" s="363">
        <v>0</v>
      </c>
      <c r="H354" s="363">
        <v>0</v>
      </c>
      <c r="I354" s="363">
        <v>0</v>
      </c>
      <c r="J354" s="363">
        <v>0</v>
      </c>
      <c r="K354" s="363">
        <v>0</v>
      </c>
      <c r="L354" s="363">
        <v>0</v>
      </c>
      <c r="M354" s="363">
        <v>0</v>
      </c>
      <c r="N354" s="363">
        <v>0</v>
      </c>
      <c r="O354" s="363">
        <v>0</v>
      </c>
      <c r="P354" s="363">
        <v>0</v>
      </c>
      <c r="Q354" s="363">
        <v>0</v>
      </c>
      <c r="R354" s="363">
        <v>0</v>
      </c>
      <c r="S354" s="363">
        <v>0</v>
      </c>
      <c r="T354" s="363">
        <v>0</v>
      </c>
      <c r="U354" s="363">
        <v>0</v>
      </c>
      <c r="V354" s="363">
        <v>0</v>
      </c>
      <c r="W354" s="363">
        <v>0</v>
      </c>
      <c r="X354" s="363">
        <v>0</v>
      </c>
      <c r="Y354" s="363">
        <v>0</v>
      </c>
      <c r="Z354" s="363">
        <v>0</v>
      </c>
      <c r="AA354" s="363">
        <v>0</v>
      </c>
      <c r="AB354" s="363">
        <v>0</v>
      </c>
      <c r="AC354" s="363">
        <v>0</v>
      </c>
      <c r="AD354" s="363">
        <v>0</v>
      </c>
      <c r="AE354" s="363">
        <v>0</v>
      </c>
      <c r="AF354" s="363">
        <v>0</v>
      </c>
      <c r="AG354" s="364">
        <v>2</v>
      </c>
      <c r="AH354" s="362" t="s">
        <v>193</v>
      </c>
      <c r="AI354" s="358"/>
      <c r="AJ354" s="358"/>
      <c r="AK354" s="362" t="s">
        <v>193</v>
      </c>
      <c r="AL354" s="1079">
        <v>0</v>
      </c>
      <c r="AM354" s="363">
        <v>3875.7129325097098</v>
      </c>
      <c r="AN354" s="363">
        <v>131475.838334728</v>
      </c>
      <c r="AO354" s="363">
        <v>0</v>
      </c>
      <c r="AP354" s="363">
        <v>0</v>
      </c>
      <c r="AQ354" s="363">
        <v>0</v>
      </c>
      <c r="AR354" s="363">
        <v>0</v>
      </c>
      <c r="AS354" s="363">
        <v>0</v>
      </c>
      <c r="AT354" s="363">
        <v>0</v>
      </c>
      <c r="AU354" s="363">
        <v>0</v>
      </c>
      <c r="AV354" s="363">
        <v>0</v>
      </c>
      <c r="AW354" s="363">
        <v>0</v>
      </c>
      <c r="AX354" s="363">
        <v>0</v>
      </c>
      <c r="AY354" s="363">
        <v>0</v>
      </c>
      <c r="AZ354" s="363">
        <v>0</v>
      </c>
      <c r="BA354" s="363">
        <v>0</v>
      </c>
      <c r="BB354" s="363">
        <v>0</v>
      </c>
      <c r="BC354" s="363">
        <v>0</v>
      </c>
      <c r="BD354" s="363">
        <v>0</v>
      </c>
      <c r="BE354" s="363">
        <v>0</v>
      </c>
      <c r="BF354" s="363">
        <v>0</v>
      </c>
      <c r="BG354" s="363">
        <v>0</v>
      </c>
      <c r="BH354" s="363">
        <v>0</v>
      </c>
      <c r="BI354" s="363">
        <v>0</v>
      </c>
      <c r="BJ354" s="363">
        <v>0</v>
      </c>
      <c r="BK354" s="363">
        <v>0</v>
      </c>
      <c r="BL354" s="363">
        <v>0</v>
      </c>
      <c r="BM354" s="363">
        <v>0</v>
      </c>
      <c r="BN354" s="363"/>
      <c r="BO354" s="363">
        <v>0</v>
      </c>
      <c r="BP354" s="364">
        <v>135351.55126723772</v>
      </c>
      <c r="BQ354" s="362" t="s">
        <v>193</v>
      </c>
    </row>
    <row r="355" spans="2:69" s="361" customFormat="1" ht="13.5" customHeight="1" x14ac:dyDescent="0.25">
      <c r="B355" s="358" t="s">
        <v>194</v>
      </c>
      <c r="C355" s="359">
        <v>0</v>
      </c>
      <c r="D355" s="359">
        <v>0</v>
      </c>
      <c r="E355" s="359">
        <v>0</v>
      </c>
      <c r="F355" s="359">
        <v>0</v>
      </c>
      <c r="G355" s="359">
        <v>0</v>
      </c>
      <c r="H355" s="359">
        <v>0</v>
      </c>
      <c r="I355" s="359">
        <v>0</v>
      </c>
      <c r="J355" s="359">
        <v>0</v>
      </c>
      <c r="K355" s="359">
        <v>0</v>
      </c>
      <c r="L355" s="359">
        <v>0</v>
      </c>
      <c r="M355" s="359">
        <v>0</v>
      </c>
      <c r="N355" s="359">
        <v>0</v>
      </c>
      <c r="O355" s="359">
        <v>0</v>
      </c>
      <c r="P355" s="359">
        <v>0</v>
      </c>
      <c r="Q355" s="359">
        <v>0</v>
      </c>
      <c r="R355" s="359">
        <v>0</v>
      </c>
      <c r="S355" s="359">
        <v>0</v>
      </c>
      <c r="T355" s="359">
        <v>0</v>
      </c>
      <c r="U355" s="359">
        <v>0</v>
      </c>
      <c r="V355" s="359">
        <v>0</v>
      </c>
      <c r="W355" s="359">
        <v>0</v>
      </c>
      <c r="X355" s="359">
        <v>0</v>
      </c>
      <c r="Y355" s="359">
        <v>0</v>
      </c>
      <c r="Z355" s="359">
        <v>0</v>
      </c>
      <c r="AA355" s="359">
        <v>0</v>
      </c>
      <c r="AB355" s="359">
        <v>0</v>
      </c>
      <c r="AC355" s="359">
        <v>0</v>
      </c>
      <c r="AD355" s="359">
        <v>0</v>
      </c>
      <c r="AE355" s="359">
        <v>0</v>
      </c>
      <c r="AF355" s="359">
        <v>0</v>
      </c>
      <c r="AG355" s="360">
        <v>0</v>
      </c>
      <c r="AH355" s="358" t="s">
        <v>194</v>
      </c>
      <c r="AI355" s="358"/>
      <c r="AJ355" s="358"/>
      <c r="AK355" s="358" t="s">
        <v>194</v>
      </c>
      <c r="AL355" s="359">
        <v>0</v>
      </c>
      <c r="AM355" s="359">
        <v>0</v>
      </c>
      <c r="AN355" s="359">
        <v>0</v>
      </c>
      <c r="AO355" s="359">
        <v>0</v>
      </c>
      <c r="AP355" s="359">
        <v>0</v>
      </c>
      <c r="AQ355" s="359">
        <v>0</v>
      </c>
      <c r="AR355" s="359">
        <v>0</v>
      </c>
      <c r="AS355" s="359">
        <v>0</v>
      </c>
      <c r="AT355" s="359">
        <v>0</v>
      </c>
      <c r="AU355" s="359">
        <v>0</v>
      </c>
      <c r="AV355" s="359">
        <v>0</v>
      </c>
      <c r="AW355" s="359">
        <v>0</v>
      </c>
      <c r="AX355" s="359">
        <v>0</v>
      </c>
      <c r="AY355" s="359">
        <v>0</v>
      </c>
      <c r="AZ355" s="359">
        <v>0</v>
      </c>
      <c r="BA355" s="359">
        <v>0</v>
      </c>
      <c r="BB355" s="359">
        <v>0</v>
      </c>
      <c r="BC355" s="359">
        <v>0</v>
      </c>
      <c r="BD355" s="359">
        <v>0</v>
      </c>
      <c r="BE355" s="359">
        <v>0</v>
      </c>
      <c r="BF355" s="359">
        <v>0</v>
      </c>
      <c r="BG355" s="359">
        <v>0</v>
      </c>
      <c r="BH355" s="359">
        <v>0</v>
      </c>
      <c r="BI355" s="359">
        <v>0</v>
      </c>
      <c r="BJ355" s="359">
        <v>0</v>
      </c>
      <c r="BK355" s="359">
        <v>0</v>
      </c>
      <c r="BL355" s="359">
        <v>0</v>
      </c>
      <c r="BM355" s="359">
        <v>0</v>
      </c>
      <c r="BN355" s="359"/>
      <c r="BO355" s="359">
        <v>0</v>
      </c>
      <c r="BP355" s="360">
        <v>0</v>
      </c>
      <c r="BQ355" s="358" t="s">
        <v>194</v>
      </c>
    </row>
    <row r="356" spans="2:69" s="365" customFormat="1" ht="13.5" customHeight="1" x14ac:dyDescent="0.25">
      <c r="B356" s="362" t="s">
        <v>195</v>
      </c>
      <c r="C356" s="363">
        <v>2</v>
      </c>
      <c r="D356" s="363">
        <v>0</v>
      </c>
      <c r="E356" s="363">
        <v>0</v>
      </c>
      <c r="F356" s="363">
        <v>0</v>
      </c>
      <c r="G356" s="363">
        <v>0</v>
      </c>
      <c r="H356" s="363">
        <v>0</v>
      </c>
      <c r="I356" s="363">
        <v>0</v>
      </c>
      <c r="J356" s="363">
        <v>0</v>
      </c>
      <c r="K356" s="363">
        <v>0</v>
      </c>
      <c r="L356" s="363">
        <v>0</v>
      </c>
      <c r="M356" s="363">
        <v>0</v>
      </c>
      <c r="N356" s="363">
        <v>0</v>
      </c>
      <c r="O356" s="363">
        <v>0</v>
      </c>
      <c r="P356" s="363">
        <v>0</v>
      </c>
      <c r="Q356" s="363">
        <v>0</v>
      </c>
      <c r="R356" s="363">
        <v>0</v>
      </c>
      <c r="S356" s="363">
        <v>0</v>
      </c>
      <c r="T356" s="363">
        <v>0</v>
      </c>
      <c r="U356" s="363">
        <v>0</v>
      </c>
      <c r="V356" s="363">
        <v>0</v>
      </c>
      <c r="W356" s="363">
        <v>0</v>
      </c>
      <c r="X356" s="363">
        <v>1</v>
      </c>
      <c r="Y356" s="363">
        <v>1</v>
      </c>
      <c r="Z356" s="363">
        <v>0</v>
      </c>
      <c r="AA356" s="363">
        <v>0</v>
      </c>
      <c r="AB356" s="363">
        <v>0</v>
      </c>
      <c r="AC356" s="363">
        <v>0</v>
      </c>
      <c r="AD356" s="363">
        <v>0</v>
      </c>
      <c r="AE356" s="363">
        <v>0</v>
      </c>
      <c r="AF356" s="363">
        <v>0</v>
      </c>
      <c r="AG356" s="364">
        <v>4</v>
      </c>
      <c r="AH356" s="362" t="s">
        <v>195</v>
      </c>
      <c r="AI356" s="358"/>
      <c r="AJ356" s="358"/>
      <c r="AK356" s="362" t="s">
        <v>195</v>
      </c>
      <c r="AL356" s="1079">
        <v>5869.1488365015803</v>
      </c>
      <c r="AM356" s="363">
        <v>0</v>
      </c>
      <c r="AN356" s="363">
        <v>0</v>
      </c>
      <c r="AO356" s="363">
        <v>0</v>
      </c>
      <c r="AP356" s="363">
        <v>0</v>
      </c>
      <c r="AQ356" s="363">
        <v>0</v>
      </c>
      <c r="AR356" s="363">
        <v>0</v>
      </c>
      <c r="AS356" s="363">
        <v>0</v>
      </c>
      <c r="AT356" s="363">
        <v>0</v>
      </c>
      <c r="AU356" s="363">
        <v>0</v>
      </c>
      <c r="AV356" s="363">
        <v>0</v>
      </c>
      <c r="AW356" s="363">
        <v>0</v>
      </c>
      <c r="AX356" s="363">
        <v>0</v>
      </c>
      <c r="AY356" s="363">
        <v>0</v>
      </c>
      <c r="AZ356" s="363">
        <v>0</v>
      </c>
      <c r="BA356" s="363">
        <v>0</v>
      </c>
      <c r="BB356" s="363">
        <v>0</v>
      </c>
      <c r="BC356" s="363">
        <v>0</v>
      </c>
      <c r="BD356" s="363">
        <v>0</v>
      </c>
      <c r="BE356" s="363">
        <v>0</v>
      </c>
      <c r="BF356" s="363">
        <v>0</v>
      </c>
      <c r="BG356" s="363">
        <v>8076.2971223741197</v>
      </c>
      <c r="BH356" s="363">
        <v>3212.3388731187101</v>
      </c>
      <c r="BI356" s="363">
        <v>0</v>
      </c>
      <c r="BJ356" s="363">
        <v>0</v>
      </c>
      <c r="BK356" s="363">
        <v>0</v>
      </c>
      <c r="BL356" s="363">
        <v>0</v>
      </c>
      <c r="BM356" s="363">
        <v>0</v>
      </c>
      <c r="BN356" s="363"/>
      <c r="BO356" s="363">
        <v>0</v>
      </c>
      <c r="BP356" s="364">
        <v>17157.78483199441</v>
      </c>
      <c r="BQ356" s="362" t="s">
        <v>195</v>
      </c>
    </row>
    <row r="357" spans="2:69" s="361" customFormat="1" ht="13.5" customHeight="1" x14ac:dyDescent="0.25">
      <c r="B357" s="358" t="s">
        <v>196</v>
      </c>
      <c r="C357" s="359">
        <v>0</v>
      </c>
      <c r="D357" s="359">
        <v>1</v>
      </c>
      <c r="E357" s="359">
        <v>0</v>
      </c>
      <c r="F357" s="359">
        <v>0</v>
      </c>
      <c r="G357" s="359">
        <v>0</v>
      </c>
      <c r="H357" s="359">
        <v>0</v>
      </c>
      <c r="I357" s="359">
        <v>0</v>
      </c>
      <c r="J357" s="359">
        <v>1</v>
      </c>
      <c r="K357" s="359">
        <v>0</v>
      </c>
      <c r="L357" s="359">
        <v>0</v>
      </c>
      <c r="M357" s="359">
        <v>0</v>
      </c>
      <c r="N357" s="359">
        <v>0</v>
      </c>
      <c r="O357" s="359">
        <v>0</v>
      </c>
      <c r="P357" s="359">
        <v>0</v>
      </c>
      <c r="Q357" s="359">
        <v>0</v>
      </c>
      <c r="R357" s="359">
        <v>0</v>
      </c>
      <c r="S357" s="359">
        <v>0</v>
      </c>
      <c r="T357" s="359">
        <v>0</v>
      </c>
      <c r="U357" s="359">
        <v>0</v>
      </c>
      <c r="V357" s="359">
        <v>0</v>
      </c>
      <c r="W357" s="359">
        <v>0</v>
      </c>
      <c r="X357" s="359">
        <v>0</v>
      </c>
      <c r="Y357" s="359">
        <v>0</v>
      </c>
      <c r="Z357" s="359">
        <v>0</v>
      </c>
      <c r="AA357" s="359">
        <v>0</v>
      </c>
      <c r="AB357" s="359">
        <v>0</v>
      </c>
      <c r="AC357" s="359">
        <v>0</v>
      </c>
      <c r="AD357" s="359">
        <v>0</v>
      </c>
      <c r="AE357" s="359">
        <v>0</v>
      </c>
      <c r="AF357" s="359">
        <v>0</v>
      </c>
      <c r="AG357" s="360">
        <v>2</v>
      </c>
      <c r="AH357" s="358" t="s">
        <v>196</v>
      </c>
      <c r="AI357" s="358"/>
      <c r="AJ357" s="358"/>
      <c r="AK357" s="358" t="s">
        <v>196</v>
      </c>
      <c r="AL357" s="359">
        <v>0</v>
      </c>
      <c r="AM357" s="359">
        <v>119256.884181292</v>
      </c>
      <c r="AN357" s="359">
        <v>0</v>
      </c>
      <c r="AO357" s="359">
        <v>0</v>
      </c>
      <c r="AP357" s="359">
        <v>0</v>
      </c>
      <c r="AQ357" s="359">
        <v>0</v>
      </c>
      <c r="AR357" s="359">
        <v>0</v>
      </c>
      <c r="AS357" s="359">
        <v>5494.9104979776603</v>
      </c>
      <c r="AT357" s="359">
        <v>0</v>
      </c>
      <c r="AU357" s="359">
        <v>0</v>
      </c>
      <c r="AV357" s="359">
        <v>0</v>
      </c>
      <c r="AW357" s="359">
        <v>0</v>
      </c>
      <c r="AX357" s="359">
        <v>0</v>
      </c>
      <c r="AY357" s="359">
        <v>0</v>
      </c>
      <c r="AZ357" s="359">
        <v>0</v>
      </c>
      <c r="BA357" s="359">
        <v>0</v>
      </c>
      <c r="BB357" s="359">
        <v>0</v>
      </c>
      <c r="BC357" s="359">
        <v>0</v>
      </c>
      <c r="BD357" s="359">
        <v>0</v>
      </c>
      <c r="BE357" s="359">
        <v>0</v>
      </c>
      <c r="BF357" s="359">
        <v>0</v>
      </c>
      <c r="BG357" s="359">
        <v>0</v>
      </c>
      <c r="BH357" s="359">
        <v>0</v>
      </c>
      <c r="BI357" s="359">
        <v>0</v>
      </c>
      <c r="BJ357" s="359">
        <v>0</v>
      </c>
      <c r="BK357" s="359">
        <v>0</v>
      </c>
      <c r="BL357" s="359">
        <v>0</v>
      </c>
      <c r="BM357" s="359">
        <v>0</v>
      </c>
      <c r="BN357" s="359"/>
      <c r="BO357" s="359">
        <v>0</v>
      </c>
      <c r="BP357" s="360">
        <v>124751.79467926966</v>
      </c>
      <c r="BQ357" s="358" t="s">
        <v>196</v>
      </c>
    </row>
    <row r="358" spans="2:69" s="365" customFormat="1" ht="13.5" customHeight="1" x14ac:dyDescent="0.25">
      <c r="B358" s="362" t="s">
        <v>197</v>
      </c>
      <c r="C358" s="363">
        <v>0</v>
      </c>
      <c r="D358" s="363">
        <v>0</v>
      </c>
      <c r="E358" s="363">
        <v>0</v>
      </c>
      <c r="F358" s="363">
        <v>0</v>
      </c>
      <c r="G358" s="363">
        <v>0</v>
      </c>
      <c r="H358" s="363">
        <v>0</v>
      </c>
      <c r="I358" s="363">
        <v>0</v>
      </c>
      <c r="J358" s="363">
        <v>0</v>
      </c>
      <c r="K358" s="363">
        <v>0</v>
      </c>
      <c r="L358" s="363">
        <v>0</v>
      </c>
      <c r="M358" s="363">
        <v>0</v>
      </c>
      <c r="N358" s="363">
        <v>0</v>
      </c>
      <c r="O358" s="363">
        <v>0</v>
      </c>
      <c r="P358" s="363">
        <v>0</v>
      </c>
      <c r="Q358" s="363">
        <v>0</v>
      </c>
      <c r="R358" s="363">
        <v>0</v>
      </c>
      <c r="S358" s="363">
        <v>0</v>
      </c>
      <c r="T358" s="363">
        <v>0</v>
      </c>
      <c r="U358" s="363">
        <v>0</v>
      </c>
      <c r="V358" s="363">
        <v>0</v>
      </c>
      <c r="W358" s="363">
        <v>0</v>
      </c>
      <c r="X358" s="363">
        <v>0</v>
      </c>
      <c r="Y358" s="363">
        <v>0</v>
      </c>
      <c r="Z358" s="363">
        <v>0</v>
      </c>
      <c r="AA358" s="363">
        <v>0</v>
      </c>
      <c r="AB358" s="363">
        <v>0</v>
      </c>
      <c r="AC358" s="363">
        <v>0</v>
      </c>
      <c r="AD358" s="363">
        <v>0</v>
      </c>
      <c r="AE358" s="363">
        <v>0</v>
      </c>
      <c r="AF358" s="363">
        <v>0</v>
      </c>
      <c r="AG358" s="364">
        <v>0</v>
      </c>
      <c r="AH358" s="362" t="s">
        <v>197</v>
      </c>
      <c r="AI358" s="358"/>
      <c r="AJ358" s="358"/>
      <c r="AK358" s="362" t="s">
        <v>197</v>
      </c>
      <c r="AL358" s="1079">
        <v>0</v>
      </c>
      <c r="AM358" s="363">
        <v>0</v>
      </c>
      <c r="AN358" s="363">
        <v>0</v>
      </c>
      <c r="AO358" s="363">
        <v>0</v>
      </c>
      <c r="AP358" s="363">
        <v>0</v>
      </c>
      <c r="AQ358" s="363">
        <v>0</v>
      </c>
      <c r="AR358" s="363">
        <v>0</v>
      </c>
      <c r="AS358" s="363">
        <v>0</v>
      </c>
      <c r="AT358" s="363">
        <v>0</v>
      </c>
      <c r="AU358" s="363">
        <v>0</v>
      </c>
      <c r="AV358" s="363">
        <v>0</v>
      </c>
      <c r="AW358" s="363">
        <v>0</v>
      </c>
      <c r="AX358" s="363">
        <v>0</v>
      </c>
      <c r="AY358" s="363">
        <v>0</v>
      </c>
      <c r="AZ358" s="363">
        <v>0</v>
      </c>
      <c r="BA358" s="363">
        <v>0</v>
      </c>
      <c r="BB358" s="363">
        <v>0</v>
      </c>
      <c r="BC358" s="363">
        <v>0</v>
      </c>
      <c r="BD358" s="363">
        <v>0</v>
      </c>
      <c r="BE358" s="363">
        <v>0</v>
      </c>
      <c r="BF358" s="363">
        <v>0</v>
      </c>
      <c r="BG358" s="363">
        <v>0</v>
      </c>
      <c r="BH358" s="363">
        <v>0</v>
      </c>
      <c r="BI358" s="363">
        <v>0</v>
      </c>
      <c r="BJ358" s="363">
        <v>0</v>
      </c>
      <c r="BK358" s="363">
        <v>0</v>
      </c>
      <c r="BL358" s="363">
        <v>0</v>
      </c>
      <c r="BM358" s="363">
        <v>0</v>
      </c>
      <c r="BN358" s="363"/>
      <c r="BO358" s="363">
        <v>0</v>
      </c>
      <c r="BP358" s="364">
        <v>0</v>
      </c>
      <c r="BQ358" s="362" t="s">
        <v>197</v>
      </c>
    </row>
    <row r="359" spans="2:69" s="361" customFormat="1" ht="13.5" customHeight="1" x14ac:dyDescent="0.25">
      <c r="B359" s="358" t="s">
        <v>199</v>
      </c>
      <c r="C359" s="359">
        <v>0</v>
      </c>
      <c r="D359" s="359">
        <v>0</v>
      </c>
      <c r="E359" s="359">
        <v>0</v>
      </c>
      <c r="F359" s="359">
        <v>0</v>
      </c>
      <c r="G359" s="359">
        <v>0</v>
      </c>
      <c r="H359" s="359">
        <v>0</v>
      </c>
      <c r="I359" s="359">
        <v>0</v>
      </c>
      <c r="J359" s="359">
        <v>0</v>
      </c>
      <c r="K359" s="359">
        <v>0</v>
      </c>
      <c r="L359" s="359">
        <v>0</v>
      </c>
      <c r="M359" s="359">
        <v>0</v>
      </c>
      <c r="N359" s="359">
        <v>0</v>
      </c>
      <c r="O359" s="359">
        <v>0</v>
      </c>
      <c r="P359" s="359">
        <v>0</v>
      </c>
      <c r="Q359" s="359">
        <v>0</v>
      </c>
      <c r="R359" s="359">
        <v>0</v>
      </c>
      <c r="S359" s="359">
        <v>0</v>
      </c>
      <c r="T359" s="359">
        <v>0</v>
      </c>
      <c r="U359" s="359">
        <v>0</v>
      </c>
      <c r="V359" s="359">
        <v>0</v>
      </c>
      <c r="W359" s="359">
        <v>0</v>
      </c>
      <c r="X359" s="359">
        <v>0</v>
      </c>
      <c r="Y359" s="359">
        <v>0</v>
      </c>
      <c r="Z359" s="359">
        <v>0</v>
      </c>
      <c r="AA359" s="359">
        <v>0</v>
      </c>
      <c r="AB359" s="359">
        <v>0</v>
      </c>
      <c r="AC359" s="359">
        <v>0</v>
      </c>
      <c r="AD359" s="359">
        <v>0</v>
      </c>
      <c r="AE359" s="359">
        <v>0</v>
      </c>
      <c r="AF359" s="359">
        <v>0</v>
      </c>
      <c r="AG359" s="360">
        <v>0</v>
      </c>
      <c r="AH359" s="358" t="s">
        <v>199</v>
      </c>
      <c r="AI359" s="358"/>
      <c r="AJ359" s="358"/>
      <c r="AK359" s="358" t="s">
        <v>199</v>
      </c>
      <c r="AL359" s="359">
        <v>0</v>
      </c>
      <c r="AM359" s="359">
        <v>0</v>
      </c>
      <c r="AN359" s="359">
        <v>0</v>
      </c>
      <c r="AO359" s="359">
        <v>0</v>
      </c>
      <c r="AP359" s="359">
        <v>0</v>
      </c>
      <c r="AQ359" s="359">
        <v>0</v>
      </c>
      <c r="AR359" s="359">
        <v>0</v>
      </c>
      <c r="AS359" s="359">
        <v>0</v>
      </c>
      <c r="AT359" s="359">
        <v>0</v>
      </c>
      <c r="AU359" s="359">
        <v>0</v>
      </c>
      <c r="AV359" s="359">
        <v>0</v>
      </c>
      <c r="AW359" s="359">
        <v>0</v>
      </c>
      <c r="AX359" s="359">
        <v>0</v>
      </c>
      <c r="AY359" s="359">
        <v>0</v>
      </c>
      <c r="AZ359" s="359">
        <v>0</v>
      </c>
      <c r="BA359" s="359">
        <v>0</v>
      </c>
      <c r="BB359" s="359">
        <v>0</v>
      </c>
      <c r="BC359" s="359">
        <v>0</v>
      </c>
      <c r="BD359" s="359">
        <v>0</v>
      </c>
      <c r="BE359" s="359">
        <v>0</v>
      </c>
      <c r="BF359" s="359">
        <v>0</v>
      </c>
      <c r="BG359" s="359">
        <v>0</v>
      </c>
      <c r="BH359" s="359">
        <v>0</v>
      </c>
      <c r="BI359" s="359">
        <v>0</v>
      </c>
      <c r="BJ359" s="359">
        <v>0</v>
      </c>
      <c r="BK359" s="359">
        <v>0</v>
      </c>
      <c r="BL359" s="359">
        <v>0</v>
      </c>
      <c r="BM359" s="359">
        <v>0</v>
      </c>
      <c r="BN359" s="359"/>
      <c r="BO359" s="359">
        <v>0</v>
      </c>
      <c r="BP359" s="360">
        <v>0</v>
      </c>
      <c r="BQ359" s="358" t="s">
        <v>199</v>
      </c>
    </row>
    <row r="360" spans="2:69" s="365" customFormat="1" ht="13.5" customHeight="1" x14ac:dyDescent="0.25">
      <c r="B360" s="362" t="s">
        <v>201</v>
      </c>
      <c r="C360" s="363">
        <v>0</v>
      </c>
      <c r="D360" s="363">
        <v>0</v>
      </c>
      <c r="E360" s="363">
        <v>0</v>
      </c>
      <c r="F360" s="363">
        <v>0</v>
      </c>
      <c r="G360" s="363">
        <v>0</v>
      </c>
      <c r="H360" s="363">
        <v>0</v>
      </c>
      <c r="I360" s="363">
        <v>0</v>
      </c>
      <c r="J360" s="363">
        <v>0</v>
      </c>
      <c r="K360" s="363">
        <v>0</v>
      </c>
      <c r="L360" s="363">
        <v>0</v>
      </c>
      <c r="M360" s="363">
        <v>0</v>
      </c>
      <c r="N360" s="363">
        <v>0</v>
      </c>
      <c r="O360" s="363">
        <v>1</v>
      </c>
      <c r="P360" s="363">
        <v>0</v>
      </c>
      <c r="Q360" s="363">
        <v>0</v>
      </c>
      <c r="R360" s="363">
        <v>0</v>
      </c>
      <c r="S360" s="363">
        <v>0</v>
      </c>
      <c r="T360" s="363">
        <v>0</v>
      </c>
      <c r="U360" s="363">
        <v>0</v>
      </c>
      <c r="V360" s="363">
        <v>0</v>
      </c>
      <c r="W360" s="363">
        <v>0</v>
      </c>
      <c r="X360" s="363">
        <v>0</v>
      </c>
      <c r="Y360" s="363">
        <v>0</v>
      </c>
      <c r="Z360" s="363">
        <v>0</v>
      </c>
      <c r="AA360" s="363">
        <v>0</v>
      </c>
      <c r="AB360" s="363">
        <v>0</v>
      </c>
      <c r="AC360" s="363">
        <v>0</v>
      </c>
      <c r="AD360" s="363">
        <v>0</v>
      </c>
      <c r="AE360" s="363">
        <v>0</v>
      </c>
      <c r="AF360" s="363">
        <v>0</v>
      </c>
      <c r="AG360" s="364">
        <v>1</v>
      </c>
      <c r="AH360" s="362" t="s">
        <v>201</v>
      </c>
      <c r="AI360" s="358"/>
      <c r="AJ360" s="358"/>
      <c r="AK360" s="362" t="s">
        <v>201</v>
      </c>
      <c r="AL360" s="1079">
        <v>0</v>
      </c>
      <c r="AM360" s="363">
        <v>0</v>
      </c>
      <c r="AN360" s="363">
        <v>0</v>
      </c>
      <c r="AO360" s="363">
        <v>0</v>
      </c>
      <c r="AP360" s="363">
        <v>0</v>
      </c>
      <c r="AQ360" s="363">
        <v>0</v>
      </c>
      <c r="AR360" s="363">
        <v>0</v>
      </c>
      <c r="AS360" s="363">
        <v>0</v>
      </c>
      <c r="AT360" s="363">
        <v>0</v>
      </c>
      <c r="AU360" s="363">
        <v>0</v>
      </c>
      <c r="AV360" s="363">
        <v>0</v>
      </c>
      <c r="AW360" s="363">
        <v>0</v>
      </c>
      <c r="AX360" s="363">
        <v>8098.3980267647303</v>
      </c>
      <c r="AY360" s="363">
        <v>0</v>
      </c>
      <c r="AZ360" s="363">
        <v>0</v>
      </c>
      <c r="BA360" s="363">
        <v>0</v>
      </c>
      <c r="BB360" s="363">
        <v>0</v>
      </c>
      <c r="BC360" s="363">
        <v>0</v>
      </c>
      <c r="BD360" s="363">
        <v>0</v>
      </c>
      <c r="BE360" s="363">
        <v>0</v>
      </c>
      <c r="BF360" s="363">
        <v>0</v>
      </c>
      <c r="BG360" s="363">
        <v>0</v>
      </c>
      <c r="BH360" s="363">
        <v>0</v>
      </c>
      <c r="BI360" s="363">
        <v>0</v>
      </c>
      <c r="BJ360" s="363">
        <v>0</v>
      </c>
      <c r="BK360" s="363">
        <v>0</v>
      </c>
      <c r="BL360" s="363">
        <v>0</v>
      </c>
      <c r="BM360" s="363">
        <v>0</v>
      </c>
      <c r="BN360" s="363"/>
      <c r="BO360" s="363">
        <v>0</v>
      </c>
      <c r="BP360" s="364">
        <v>8098.3980267647303</v>
      </c>
      <c r="BQ360" s="362" t="s">
        <v>201</v>
      </c>
    </row>
    <row r="361" spans="2:69" s="361" customFormat="1" ht="13.5" customHeight="1" x14ac:dyDescent="0.25">
      <c r="B361" s="358" t="s">
        <v>202</v>
      </c>
      <c r="C361" s="359">
        <v>0</v>
      </c>
      <c r="D361" s="359">
        <v>0</v>
      </c>
      <c r="E361" s="359">
        <v>0</v>
      </c>
      <c r="F361" s="359">
        <v>0</v>
      </c>
      <c r="G361" s="359">
        <v>0</v>
      </c>
      <c r="H361" s="359">
        <v>0</v>
      </c>
      <c r="I361" s="359">
        <v>0</v>
      </c>
      <c r="J361" s="359">
        <v>0</v>
      </c>
      <c r="K361" s="359">
        <v>0</v>
      </c>
      <c r="L361" s="359">
        <v>0</v>
      </c>
      <c r="M361" s="359">
        <v>0</v>
      </c>
      <c r="N361" s="359">
        <v>0</v>
      </c>
      <c r="O361" s="359">
        <v>0</v>
      </c>
      <c r="P361" s="359">
        <v>0</v>
      </c>
      <c r="Q361" s="359">
        <v>0</v>
      </c>
      <c r="R361" s="359">
        <v>0</v>
      </c>
      <c r="S361" s="359">
        <v>0</v>
      </c>
      <c r="T361" s="359">
        <v>0</v>
      </c>
      <c r="U361" s="359">
        <v>0</v>
      </c>
      <c r="V361" s="359">
        <v>0</v>
      </c>
      <c r="W361" s="359">
        <v>0</v>
      </c>
      <c r="X361" s="359">
        <v>0</v>
      </c>
      <c r="Y361" s="359">
        <v>0</v>
      </c>
      <c r="Z361" s="359">
        <v>0</v>
      </c>
      <c r="AA361" s="359">
        <v>0</v>
      </c>
      <c r="AB361" s="359">
        <v>0</v>
      </c>
      <c r="AC361" s="359">
        <v>0</v>
      </c>
      <c r="AD361" s="359">
        <v>0</v>
      </c>
      <c r="AE361" s="359">
        <v>0</v>
      </c>
      <c r="AF361" s="359">
        <v>0</v>
      </c>
      <c r="AG361" s="360">
        <v>0</v>
      </c>
      <c r="AH361" s="358" t="s">
        <v>202</v>
      </c>
      <c r="AI361" s="358"/>
      <c r="AJ361" s="358"/>
      <c r="AK361" s="358" t="s">
        <v>202</v>
      </c>
      <c r="AL361" s="359">
        <v>0</v>
      </c>
      <c r="AM361" s="359">
        <v>0</v>
      </c>
      <c r="AN361" s="359">
        <v>0</v>
      </c>
      <c r="AO361" s="359">
        <v>0</v>
      </c>
      <c r="AP361" s="359">
        <v>0</v>
      </c>
      <c r="AQ361" s="359">
        <v>0</v>
      </c>
      <c r="AR361" s="359">
        <v>0</v>
      </c>
      <c r="AS361" s="359">
        <v>0</v>
      </c>
      <c r="AT361" s="359">
        <v>0</v>
      </c>
      <c r="AU361" s="359">
        <v>0</v>
      </c>
      <c r="AV361" s="359">
        <v>0</v>
      </c>
      <c r="AW361" s="359">
        <v>0</v>
      </c>
      <c r="AX361" s="359">
        <v>0</v>
      </c>
      <c r="AY361" s="359">
        <v>0</v>
      </c>
      <c r="AZ361" s="359">
        <v>0</v>
      </c>
      <c r="BA361" s="359">
        <v>0</v>
      </c>
      <c r="BB361" s="359">
        <v>0</v>
      </c>
      <c r="BC361" s="359">
        <v>0</v>
      </c>
      <c r="BD361" s="359">
        <v>0</v>
      </c>
      <c r="BE361" s="359">
        <v>0</v>
      </c>
      <c r="BF361" s="359">
        <v>0</v>
      </c>
      <c r="BG361" s="359">
        <v>0</v>
      </c>
      <c r="BH361" s="359">
        <v>0</v>
      </c>
      <c r="BI361" s="359">
        <v>0</v>
      </c>
      <c r="BJ361" s="359">
        <v>0</v>
      </c>
      <c r="BK361" s="359">
        <v>0</v>
      </c>
      <c r="BL361" s="359">
        <v>0</v>
      </c>
      <c r="BM361" s="359">
        <v>0</v>
      </c>
      <c r="BN361" s="359"/>
      <c r="BO361" s="359">
        <v>0</v>
      </c>
      <c r="BP361" s="360">
        <v>0</v>
      </c>
      <c r="BQ361" s="358" t="s">
        <v>202</v>
      </c>
    </row>
    <row r="362" spans="2:69" s="365" customFormat="1" ht="13.5" customHeight="1" x14ac:dyDescent="0.25">
      <c r="B362" s="362" t="s">
        <v>203</v>
      </c>
      <c r="C362" s="363">
        <v>0</v>
      </c>
      <c r="D362" s="363">
        <v>0</v>
      </c>
      <c r="E362" s="363">
        <v>0</v>
      </c>
      <c r="F362" s="363">
        <v>0</v>
      </c>
      <c r="G362" s="363">
        <v>0</v>
      </c>
      <c r="H362" s="363">
        <v>0</v>
      </c>
      <c r="I362" s="363">
        <v>0</v>
      </c>
      <c r="J362" s="363">
        <v>0</v>
      </c>
      <c r="K362" s="363">
        <v>0</v>
      </c>
      <c r="L362" s="363">
        <v>0</v>
      </c>
      <c r="M362" s="363">
        <v>0</v>
      </c>
      <c r="N362" s="363">
        <v>0</v>
      </c>
      <c r="O362" s="363">
        <v>0</v>
      </c>
      <c r="P362" s="363">
        <v>0</v>
      </c>
      <c r="Q362" s="363">
        <v>0</v>
      </c>
      <c r="R362" s="363">
        <v>0</v>
      </c>
      <c r="S362" s="363">
        <v>0</v>
      </c>
      <c r="T362" s="363">
        <v>0</v>
      </c>
      <c r="U362" s="363">
        <v>0</v>
      </c>
      <c r="V362" s="363">
        <v>0</v>
      </c>
      <c r="W362" s="363">
        <v>0</v>
      </c>
      <c r="X362" s="363">
        <v>0</v>
      </c>
      <c r="Y362" s="363">
        <v>0</v>
      </c>
      <c r="Z362" s="363">
        <v>0</v>
      </c>
      <c r="AA362" s="363">
        <v>0</v>
      </c>
      <c r="AB362" s="363">
        <v>0</v>
      </c>
      <c r="AC362" s="363">
        <v>0</v>
      </c>
      <c r="AD362" s="363">
        <v>0</v>
      </c>
      <c r="AE362" s="363">
        <v>0</v>
      </c>
      <c r="AF362" s="363">
        <v>0</v>
      </c>
      <c r="AG362" s="364">
        <v>0</v>
      </c>
      <c r="AH362" s="362" t="s">
        <v>203</v>
      </c>
      <c r="AI362" s="358"/>
      <c r="AJ362" s="358"/>
      <c r="AK362" s="362" t="s">
        <v>203</v>
      </c>
      <c r="AL362" s="1079">
        <v>0</v>
      </c>
      <c r="AM362" s="363">
        <v>0</v>
      </c>
      <c r="AN362" s="363">
        <v>0</v>
      </c>
      <c r="AO362" s="363">
        <v>0</v>
      </c>
      <c r="AP362" s="363">
        <v>0</v>
      </c>
      <c r="AQ362" s="363">
        <v>0</v>
      </c>
      <c r="AR362" s="363">
        <v>0</v>
      </c>
      <c r="AS362" s="363">
        <v>0</v>
      </c>
      <c r="AT362" s="363">
        <v>0</v>
      </c>
      <c r="AU362" s="363">
        <v>0</v>
      </c>
      <c r="AV362" s="363">
        <v>0</v>
      </c>
      <c r="AW362" s="363">
        <v>0</v>
      </c>
      <c r="AX362" s="363">
        <v>0</v>
      </c>
      <c r="AY362" s="363">
        <v>0</v>
      </c>
      <c r="AZ362" s="363">
        <v>0</v>
      </c>
      <c r="BA362" s="363">
        <v>0</v>
      </c>
      <c r="BB362" s="363">
        <v>0</v>
      </c>
      <c r="BC362" s="363">
        <v>0</v>
      </c>
      <c r="BD362" s="363">
        <v>0</v>
      </c>
      <c r="BE362" s="363">
        <v>0</v>
      </c>
      <c r="BF362" s="363">
        <v>0</v>
      </c>
      <c r="BG362" s="363">
        <v>0</v>
      </c>
      <c r="BH362" s="363">
        <v>0</v>
      </c>
      <c r="BI362" s="363">
        <v>0</v>
      </c>
      <c r="BJ362" s="363">
        <v>0</v>
      </c>
      <c r="BK362" s="363">
        <v>0</v>
      </c>
      <c r="BL362" s="363">
        <v>0</v>
      </c>
      <c r="BM362" s="363">
        <v>0</v>
      </c>
      <c r="BN362" s="363"/>
      <c r="BO362" s="363">
        <v>0</v>
      </c>
      <c r="BP362" s="364">
        <v>0</v>
      </c>
      <c r="BQ362" s="362" t="s">
        <v>203</v>
      </c>
    </row>
    <row r="363" spans="2:69" s="361" customFormat="1" ht="13.5" customHeight="1" x14ac:dyDescent="0.25">
      <c r="B363" s="358" t="s">
        <v>205</v>
      </c>
      <c r="C363" s="359">
        <v>0</v>
      </c>
      <c r="D363" s="359">
        <v>0</v>
      </c>
      <c r="E363" s="359">
        <v>0</v>
      </c>
      <c r="F363" s="359">
        <v>0</v>
      </c>
      <c r="G363" s="359">
        <v>0</v>
      </c>
      <c r="H363" s="359">
        <v>0</v>
      </c>
      <c r="I363" s="359">
        <v>0</v>
      </c>
      <c r="J363" s="359">
        <v>0</v>
      </c>
      <c r="K363" s="359">
        <v>0</v>
      </c>
      <c r="L363" s="359">
        <v>0</v>
      </c>
      <c r="M363" s="359">
        <v>0</v>
      </c>
      <c r="N363" s="359">
        <v>0</v>
      </c>
      <c r="O363" s="359">
        <v>0</v>
      </c>
      <c r="P363" s="359">
        <v>0</v>
      </c>
      <c r="Q363" s="359">
        <v>0</v>
      </c>
      <c r="R363" s="359">
        <v>0</v>
      </c>
      <c r="S363" s="359">
        <v>0</v>
      </c>
      <c r="T363" s="359">
        <v>0</v>
      </c>
      <c r="U363" s="359">
        <v>0</v>
      </c>
      <c r="V363" s="359">
        <v>0</v>
      </c>
      <c r="W363" s="359">
        <v>0</v>
      </c>
      <c r="X363" s="359">
        <v>0</v>
      </c>
      <c r="Y363" s="359">
        <v>0</v>
      </c>
      <c r="Z363" s="359">
        <v>0</v>
      </c>
      <c r="AA363" s="359">
        <v>0</v>
      </c>
      <c r="AB363" s="359">
        <v>0</v>
      </c>
      <c r="AC363" s="359">
        <v>0</v>
      </c>
      <c r="AD363" s="359">
        <v>0</v>
      </c>
      <c r="AE363" s="359">
        <v>0</v>
      </c>
      <c r="AF363" s="359">
        <v>0</v>
      </c>
      <c r="AG363" s="360">
        <v>0</v>
      </c>
      <c r="AH363" s="358" t="s">
        <v>205</v>
      </c>
      <c r="AI363" s="358"/>
      <c r="AJ363" s="358"/>
      <c r="AK363" s="358" t="s">
        <v>205</v>
      </c>
      <c r="AL363" s="359">
        <v>0</v>
      </c>
      <c r="AM363" s="359">
        <v>0</v>
      </c>
      <c r="AN363" s="359">
        <v>0</v>
      </c>
      <c r="AO363" s="359">
        <v>0</v>
      </c>
      <c r="AP363" s="359">
        <v>0</v>
      </c>
      <c r="AQ363" s="359">
        <v>0</v>
      </c>
      <c r="AR363" s="359">
        <v>0</v>
      </c>
      <c r="AS363" s="359">
        <v>0</v>
      </c>
      <c r="AT363" s="359">
        <v>0</v>
      </c>
      <c r="AU363" s="359">
        <v>0</v>
      </c>
      <c r="AV363" s="359">
        <v>0</v>
      </c>
      <c r="AW363" s="359">
        <v>0</v>
      </c>
      <c r="AX363" s="359">
        <v>0</v>
      </c>
      <c r="AY363" s="359">
        <v>0</v>
      </c>
      <c r="AZ363" s="359">
        <v>0</v>
      </c>
      <c r="BA363" s="359">
        <v>0</v>
      </c>
      <c r="BB363" s="359">
        <v>0</v>
      </c>
      <c r="BC363" s="359">
        <v>0</v>
      </c>
      <c r="BD363" s="359">
        <v>0</v>
      </c>
      <c r="BE363" s="359">
        <v>0</v>
      </c>
      <c r="BF363" s="359">
        <v>0</v>
      </c>
      <c r="BG363" s="359">
        <v>0</v>
      </c>
      <c r="BH363" s="359">
        <v>0</v>
      </c>
      <c r="BI363" s="359">
        <v>0</v>
      </c>
      <c r="BJ363" s="359">
        <v>0</v>
      </c>
      <c r="BK363" s="359">
        <v>0</v>
      </c>
      <c r="BL363" s="359">
        <v>0</v>
      </c>
      <c r="BM363" s="359">
        <v>0</v>
      </c>
      <c r="BN363" s="359"/>
      <c r="BO363" s="359">
        <v>0</v>
      </c>
      <c r="BP363" s="360">
        <v>0</v>
      </c>
      <c r="BQ363" s="358" t="s">
        <v>205</v>
      </c>
    </row>
    <row r="364" spans="2:69" s="365" customFormat="1" ht="13.5" customHeight="1" x14ac:dyDescent="0.25">
      <c r="B364" s="362" t="s">
        <v>206</v>
      </c>
      <c r="C364" s="363">
        <v>0</v>
      </c>
      <c r="D364" s="363">
        <v>0</v>
      </c>
      <c r="E364" s="363">
        <v>0</v>
      </c>
      <c r="F364" s="363">
        <v>0</v>
      </c>
      <c r="G364" s="363">
        <v>0</v>
      </c>
      <c r="H364" s="363">
        <v>0</v>
      </c>
      <c r="I364" s="363">
        <v>0</v>
      </c>
      <c r="J364" s="363">
        <v>0</v>
      </c>
      <c r="K364" s="363">
        <v>0</v>
      </c>
      <c r="L364" s="363">
        <v>0</v>
      </c>
      <c r="M364" s="363">
        <v>0</v>
      </c>
      <c r="N364" s="363">
        <v>0</v>
      </c>
      <c r="O364" s="363">
        <v>0</v>
      </c>
      <c r="P364" s="363">
        <v>0</v>
      </c>
      <c r="Q364" s="363">
        <v>0</v>
      </c>
      <c r="R364" s="363">
        <v>0</v>
      </c>
      <c r="S364" s="363">
        <v>0</v>
      </c>
      <c r="T364" s="363">
        <v>0</v>
      </c>
      <c r="U364" s="363">
        <v>0</v>
      </c>
      <c r="V364" s="363">
        <v>0</v>
      </c>
      <c r="W364" s="363">
        <v>0</v>
      </c>
      <c r="X364" s="363">
        <v>0</v>
      </c>
      <c r="Y364" s="363">
        <v>0</v>
      </c>
      <c r="Z364" s="363">
        <v>0</v>
      </c>
      <c r="AA364" s="363">
        <v>0</v>
      </c>
      <c r="AB364" s="363">
        <v>0</v>
      </c>
      <c r="AC364" s="363">
        <v>0</v>
      </c>
      <c r="AD364" s="363">
        <v>0</v>
      </c>
      <c r="AE364" s="363">
        <v>0</v>
      </c>
      <c r="AF364" s="363">
        <v>0</v>
      </c>
      <c r="AG364" s="364">
        <v>0</v>
      </c>
      <c r="AH364" s="362" t="s">
        <v>206</v>
      </c>
      <c r="AI364" s="358"/>
      <c r="AJ364" s="358"/>
      <c r="AK364" s="362" t="s">
        <v>206</v>
      </c>
      <c r="AL364" s="1079">
        <v>0</v>
      </c>
      <c r="AM364" s="363">
        <v>0</v>
      </c>
      <c r="AN364" s="363">
        <v>0</v>
      </c>
      <c r="AO364" s="363">
        <v>0</v>
      </c>
      <c r="AP364" s="363">
        <v>0</v>
      </c>
      <c r="AQ364" s="363">
        <v>0</v>
      </c>
      <c r="AR364" s="363">
        <v>0</v>
      </c>
      <c r="AS364" s="363">
        <v>0</v>
      </c>
      <c r="AT364" s="363">
        <v>0</v>
      </c>
      <c r="AU364" s="363">
        <v>0</v>
      </c>
      <c r="AV364" s="363">
        <v>0</v>
      </c>
      <c r="AW364" s="363">
        <v>0</v>
      </c>
      <c r="AX364" s="363">
        <v>0</v>
      </c>
      <c r="AY364" s="363">
        <v>0</v>
      </c>
      <c r="AZ364" s="363">
        <v>0</v>
      </c>
      <c r="BA364" s="363">
        <v>0</v>
      </c>
      <c r="BB364" s="363">
        <v>0</v>
      </c>
      <c r="BC364" s="363">
        <v>0</v>
      </c>
      <c r="BD364" s="363">
        <v>0</v>
      </c>
      <c r="BE364" s="363">
        <v>0</v>
      </c>
      <c r="BF364" s="363">
        <v>0</v>
      </c>
      <c r="BG364" s="363">
        <v>0</v>
      </c>
      <c r="BH364" s="363">
        <v>0</v>
      </c>
      <c r="BI364" s="363">
        <v>0</v>
      </c>
      <c r="BJ364" s="363">
        <v>0</v>
      </c>
      <c r="BK364" s="363">
        <v>0</v>
      </c>
      <c r="BL364" s="363">
        <v>0</v>
      </c>
      <c r="BM364" s="363">
        <v>0</v>
      </c>
      <c r="BN364" s="363"/>
      <c r="BO364" s="363">
        <v>0</v>
      </c>
      <c r="BP364" s="364">
        <v>0</v>
      </c>
      <c r="BQ364" s="362" t="s">
        <v>206</v>
      </c>
    </row>
    <row r="365" spans="2:69" s="361" customFormat="1" ht="13.5" customHeight="1" x14ac:dyDescent="0.25">
      <c r="B365" s="358" t="s">
        <v>207</v>
      </c>
      <c r="C365" s="359">
        <v>0</v>
      </c>
      <c r="D365" s="359">
        <v>0</v>
      </c>
      <c r="E365" s="359">
        <v>0</v>
      </c>
      <c r="F365" s="359">
        <v>0</v>
      </c>
      <c r="G365" s="359">
        <v>0</v>
      </c>
      <c r="H365" s="359">
        <v>0</v>
      </c>
      <c r="I365" s="359">
        <v>0</v>
      </c>
      <c r="J365" s="359">
        <v>0</v>
      </c>
      <c r="K365" s="359">
        <v>0</v>
      </c>
      <c r="L365" s="359">
        <v>0</v>
      </c>
      <c r="M365" s="359">
        <v>0</v>
      </c>
      <c r="N365" s="359">
        <v>0</v>
      </c>
      <c r="O365" s="359">
        <v>0</v>
      </c>
      <c r="P365" s="359">
        <v>0</v>
      </c>
      <c r="Q365" s="359">
        <v>0</v>
      </c>
      <c r="R365" s="359">
        <v>0</v>
      </c>
      <c r="S365" s="359">
        <v>0</v>
      </c>
      <c r="T365" s="359">
        <v>0</v>
      </c>
      <c r="U365" s="359">
        <v>0</v>
      </c>
      <c r="V365" s="359">
        <v>0</v>
      </c>
      <c r="W365" s="359">
        <v>0</v>
      </c>
      <c r="X365" s="359">
        <v>0</v>
      </c>
      <c r="Y365" s="359">
        <v>0</v>
      </c>
      <c r="Z365" s="359">
        <v>0</v>
      </c>
      <c r="AA365" s="359">
        <v>0</v>
      </c>
      <c r="AB365" s="359">
        <v>0</v>
      </c>
      <c r="AC365" s="359">
        <v>0</v>
      </c>
      <c r="AD365" s="359">
        <v>0</v>
      </c>
      <c r="AE365" s="359">
        <v>0</v>
      </c>
      <c r="AF365" s="359">
        <v>0</v>
      </c>
      <c r="AG365" s="360">
        <v>0</v>
      </c>
      <c r="AH365" s="358" t="s">
        <v>207</v>
      </c>
      <c r="AI365" s="358"/>
      <c r="AJ365" s="358"/>
      <c r="AK365" s="358" t="s">
        <v>207</v>
      </c>
      <c r="AL365" s="359">
        <v>0</v>
      </c>
      <c r="AM365" s="359">
        <v>0</v>
      </c>
      <c r="AN365" s="359">
        <v>0</v>
      </c>
      <c r="AO365" s="359">
        <v>0</v>
      </c>
      <c r="AP365" s="359">
        <v>0</v>
      </c>
      <c r="AQ365" s="359">
        <v>0</v>
      </c>
      <c r="AR365" s="359">
        <v>0</v>
      </c>
      <c r="AS365" s="359">
        <v>0</v>
      </c>
      <c r="AT365" s="359">
        <v>0</v>
      </c>
      <c r="AU365" s="359">
        <v>0</v>
      </c>
      <c r="AV365" s="359">
        <v>0</v>
      </c>
      <c r="AW365" s="359">
        <v>0</v>
      </c>
      <c r="AX365" s="359">
        <v>0</v>
      </c>
      <c r="AY365" s="359">
        <v>0</v>
      </c>
      <c r="AZ365" s="359">
        <v>0</v>
      </c>
      <c r="BA365" s="359">
        <v>0</v>
      </c>
      <c r="BB365" s="359">
        <v>0</v>
      </c>
      <c r="BC365" s="359">
        <v>0</v>
      </c>
      <c r="BD365" s="359">
        <v>0</v>
      </c>
      <c r="BE365" s="359">
        <v>0</v>
      </c>
      <c r="BF365" s="359">
        <v>0</v>
      </c>
      <c r="BG365" s="359">
        <v>0</v>
      </c>
      <c r="BH365" s="359">
        <v>0</v>
      </c>
      <c r="BI365" s="359">
        <v>0</v>
      </c>
      <c r="BJ365" s="359">
        <v>0</v>
      </c>
      <c r="BK365" s="359">
        <v>0</v>
      </c>
      <c r="BL365" s="359">
        <v>0</v>
      </c>
      <c r="BM365" s="359">
        <v>0</v>
      </c>
      <c r="BN365" s="359"/>
      <c r="BO365" s="359">
        <v>0</v>
      </c>
      <c r="BP365" s="360">
        <v>0</v>
      </c>
      <c r="BQ365" s="358" t="s">
        <v>207</v>
      </c>
    </row>
    <row r="366" spans="2:69" s="365" customFormat="1" ht="13.5" customHeight="1" x14ac:dyDescent="0.25">
      <c r="B366" s="362" t="s">
        <v>208</v>
      </c>
      <c r="C366" s="363">
        <v>0</v>
      </c>
      <c r="D366" s="363">
        <v>0</v>
      </c>
      <c r="E366" s="363">
        <v>0</v>
      </c>
      <c r="F366" s="363">
        <v>0</v>
      </c>
      <c r="G366" s="363">
        <v>0</v>
      </c>
      <c r="H366" s="363">
        <v>0</v>
      </c>
      <c r="I366" s="363">
        <v>0</v>
      </c>
      <c r="J366" s="363">
        <v>0</v>
      </c>
      <c r="K366" s="363">
        <v>0</v>
      </c>
      <c r="L366" s="363">
        <v>0</v>
      </c>
      <c r="M366" s="363">
        <v>0</v>
      </c>
      <c r="N366" s="363">
        <v>0</v>
      </c>
      <c r="O366" s="363">
        <v>0</v>
      </c>
      <c r="P366" s="363">
        <v>0</v>
      </c>
      <c r="Q366" s="363">
        <v>0</v>
      </c>
      <c r="R366" s="363">
        <v>0</v>
      </c>
      <c r="S366" s="363">
        <v>0</v>
      </c>
      <c r="T366" s="363">
        <v>0</v>
      </c>
      <c r="U366" s="363">
        <v>0</v>
      </c>
      <c r="V366" s="363">
        <v>0</v>
      </c>
      <c r="W366" s="363">
        <v>0</v>
      </c>
      <c r="X366" s="363">
        <v>0</v>
      </c>
      <c r="Y366" s="363">
        <v>0</v>
      </c>
      <c r="Z366" s="363">
        <v>0</v>
      </c>
      <c r="AA366" s="363">
        <v>0</v>
      </c>
      <c r="AB366" s="363">
        <v>0</v>
      </c>
      <c r="AC366" s="363">
        <v>0</v>
      </c>
      <c r="AD366" s="363">
        <v>0</v>
      </c>
      <c r="AE366" s="363">
        <v>0</v>
      </c>
      <c r="AF366" s="363">
        <v>0</v>
      </c>
      <c r="AG366" s="364">
        <v>0</v>
      </c>
      <c r="AH366" s="362" t="s">
        <v>208</v>
      </c>
      <c r="AI366" s="358"/>
      <c r="AJ366" s="358"/>
      <c r="AK366" s="362" t="s">
        <v>208</v>
      </c>
      <c r="AL366" s="1079">
        <v>0</v>
      </c>
      <c r="AM366" s="363">
        <v>0</v>
      </c>
      <c r="AN366" s="363">
        <v>0</v>
      </c>
      <c r="AO366" s="363">
        <v>0</v>
      </c>
      <c r="AP366" s="363">
        <v>0</v>
      </c>
      <c r="AQ366" s="363">
        <v>0</v>
      </c>
      <c r="AR366" s="363">
        <v>0</v>
      </c>
      <c r="AS366" s="363">
        <v>0</v>
      </c>
      <c r="AT366" s="363">
        <v>0</v>
      </c>
      <c r="AU366" s="363">
        <v>0</v>
      </c>
      <c r="AV366" s="363">
        <v>0</v>
      </c>
      <c r="AW366" s="363">
        <v>0</v>
      </c>
      <c r="AX366" s="363">
        <v>0</v>
      </c>
      <c r="AY366" s="363">
        <v>0</v>
      </c>
      <c r="AZ366" s="363">
        <v>0</v>
      </c>
      <c r="BA366" s="363">
        <v>0</v>
      </c>
      <c r="BB366" s="363">
        <v>0</v>
      </c>
      <c r="BC366" s="363">
        <v>0</v>
      </c>
      <c r="BD366" s="363">
        <v>0</v>
      </c>
      <c r="BE366" s="363">
        <v>0</v>
      </c>
      <c r="BF366" s="363">
        <v>0</v>
      </c>
      <c r="BG366" s="363">
        <v>0</v>
      </c>
      <c r="BH366" s="363">
        <v>0</v>
      </c>
      <c r="BI366" s="363">
        <v>0</v>
      </c>
      <c r="BJ366" s="363">
        <v>0</v>
      </c>
      <c r="BK366" s="363">
        <v>0</v>
      </c>
      <c r="BL366" s="363">
        <v>0</v>
      </c>
      <c r="BM366" s="363">
        <v>0</v>
      </c>
      <c r="BN366" s="363"/>
      <c r="BO366" s="363">
        <v>0</v>
      </c>
      <c r="BP366" s="364">
        <v>0</v>
      </c>
      <c r="BQ366" s="362" t="s">
        <v>208</v>
      </c>
    </row>
    <row r="367" spans="2:69" s="361" customFormat="1" ht="13.5" customHeight="1" x14ac:dyDescent="0.25">
      <c r="B367" s="358" t="s">
        <v>209</v>
      </c>
      <c r="C367" s="359">
        <v>0</v>
      </c>
      <c r="D367" s="359">
        <v>0</v>
      </c>
      <c r="E367" s="359">
        <v>0</v>
      </c>
      <c r="F367" s="359">
        <v>0</v>
      </c>
      <c r="G367" s="359">
        <v>0</v>
      </c>
      <c r="H367" s="359">
        <v>0</v>
      </c>
      <c r="I367" s="359">
        <v>0</v>
      </c>
      <c r="J367" s="359">
        <v>0</v>
      </c>
      <c r="K367" s="359">
        <v>0</v>
      </c>
      <c r="L367" s="359">
        <v>0</v>
      </c>
      <c r="M367" s="359">
        <v>0</v>
      </c>
      <c r="N367" s="359">
        <v>0</v>
      </c>
      <c r="O367" s="359">
        <v>0</v>
      </c>
      <c r="P367" s="359">
        <v>0</v>
      </c>
      <c r="Q367" s="359">
        <v>0</v>
      </c>
      <c r="R367" s="359">
        <v>0</v>
      </c>
      <c r="S367" s="359">
        <v>0</v>
      </c>
      <c r="T367" s="359">
        <v>0</v>
      </c>
      <c r="U367" s="359">
        <v>0</v>
      </c>
      <c r="V367" s="359">
        <v>0</v>
      </c>
      <c r="W367" s="359">
        <v>0</v>
      </c>
      <c r="X367" s="359">
        <v>0</v>
      </c>
      <c r="Y367" s="359">
        <v>0</v>
      </c>
      <c r="Z367" s="359">
        <v>0</v>
      </c>
      <c r="AA367" s="359">
        <v>0</v>
      </c>
      <c r="AB367" s="359">
        <v>0</v>
      </c>
      <c r="AC367" s="359">
        <v>0</v>
      </c>
      <c r="AD367" s="359">
        <v>0</v>
      </c>
      <c r="AE367" s="359">
        <v>0</v>
      </c>
      <c r="AF367" s="359">
        <v>0</v>
      </c>
      <c r="AG367" s="360">
        <v>0</v>
      </c>
      <c r="AH367" s="358" t="s">
        <v>209</v>
      </c>
      <c r="AI367" s="358"/>
      <c r="AJ367" s="358"/>
      <c r="AK367" s="358" t="s">
        <v>209</v>
      </c>
      <c r="AL367" s="359">
        <v>0</v>
      </c>
      <c r="AM367" s="359">
        <v>0</v>
      </c>
      <c r="AN367" s="359">
        <v>0</v>
      </c>
      <c r="AO367" s="359">
        <v>0</v>
      </c>
      <c r="AP367" s="359">
        <v>0</v>
      </c>
      <c r="AQ367" s="359">
        <v>0</v>
      </c>
      <c r="AR367" s="359">
        <v>0</v>
      </c>
      <c r="AS367" s="359">
        <v>0</v>
      </c>
      <c r="AT367" s="359">
        <v>0</v>
      </c>
      <c r="AU367" s="359">
        <v>0</v>
      </c>
      <c r="AV367" s="359">
        <v>0</v>
      </c>
      <c r="AW367" s="359">
        <v>0</v>
      </c>
      <c r="AX367" s="359">
        <v>0</v>
      </c>
      <c r="AY367" s="359">
        <v>0</v>
      </c>
      <c r="AZ367" s="359">
        <v>0</v>
      </c>
      <c r="BA367" s="359">
        <v>0</v>
      </c>
      <c r="BB367" s="359">
        <v>0</v>
      </c>
      <c r="BC367" s="359">
        <v>0</v>
      </c>
      <c r="BD367" s="359">
        <v>0</v>
      </c>
      <c r="BE367" s="359">
        <v>0</v>
      </c>
      <c r="BF367" s="359">
        <v>0</v>
      </c>
      <c r="BG367" s="359">
        <v>0</v>
      </c>
      <c r="BH367" s="359">
        <v>0</v>
      </c>
      <c r="BI367" s="359">
        <v>0</v>
      </c>
      <c r="BJ367" s="359">
        <v>0</v>
      </c>
      <c r="BK367" s="359">
        <v>0</v>
      </c>
      <c r="BL367" s="359">
        <v>0</v>
      </c>
      <c r="BM367" s="359">
        <v>0</v>
      </c>
      <c r="BN367" s="359"/>
      <c r="BO367" s="359">
        <v>0</v>
      </c>
      <c r="BP367" s="360">
        <v>0</v>
      </c>
      <c r="BQ367" s="358" t="s">
        <v>209</v>
      </c>
    </row>
    <row r="368" spans="2:69" s="365" customFormat="1" ht="13.5" customHeight="1" x14ac:dyDescent="0.25">
      <c r="B368" s="362" t="s">
        <v>210</v>
      </c>
      <c r="C368" s="363">
        <v>0</v>
      </c>
      <c r="D368" s="363">
        <v>0</v>
      </c>
      <c r="E368" s="363">
        <v>0</v>
      </c>
      <c r="F368" s="363">
        <v>0</v>
      </c>
      <c r="G368" s="363">
        <v>0</v>
      </c>
      <c r="H368" s="363">
        <v>0</v>
      </c>
      <c r="I368" s="363">
        <v>0</v>
      </c>
      <c r="J368" s="363">
        <v>0</v>
      </c>
      <c r="K368" s="363">
        <v>0</v>
      </c>
      <c r="L368" s="363">
        <v>0</v>
      </c>
      <c r="M368" s="363">
        <v>0</v>
      </c>
      <c r="N368" s="363">
        <v>0</v>
      </c>
      <c r="O368" s="363">
        <v>0</v>
      </c>
      <c r="P368" s="363">
        <v>0</v>
      </c>
      <c r="Q368" s="363">
        <v>0</v>
      </c>
      <c r="R368" s="363">
        <v>0</v>
      </c>
      <c r="S368" s="363">
        <v>0</v>
      </c>
      <c r="T368" s="363">
        <v>0</v>
      </c>
      <c r="U368" s="363">
        <v>0</v>
      </c>
      <c r="V368" s="363">
        <v>0</v>
      </c>
      <c r="W368" s="363">
        <v>0</v>
      </c>
      <c r="X368" s="363">
        <v>0</v>
      </c>
      <c r="Y368" s="363">
        <v>0</v>
      </c>
      <c r="Z368" s="363">
        <v>0</v>
      </c>
      <c r="AA368" s="363">
        <v>0</v>
      </c>
      <c r="AB368" s="363">
        <v>0</v>
      </c>
      <c r="AC368" s="363">
        <v>0</v>
      </c>
      <c r="AD368" s="363">
        <v>0</v>
      </c>
      <c r="AE368" s="363">
        <v>0</v>
      </c>
      <c r="AF368" s="363">
        <v>0</v>
      </c>
      <c r="AG368" s="364">
        <v>0</v>
      </c>
      <c r="AH368" s="362" t="s">
        <v>210</v>
      </c>
      <c r="AI368" s="358"/>
      <c r="AJ368" s="358"/>
      <c r="AK368" s="362" t="s">
        <v>210</v>
      </c>
      <c r="AL368" s="1079">
        <v>0</v>
      </c>
      <c r="AM368" s="363">
        <v>0</v>
      </c>
      <c r="AN368" s="363">
        <v>0</v>
      </c>
      <c r="AO368" s="363">
        <v>0</v>
      </c>
      <c r="AP368" s="363">
        <v>0</v>
      </c>
      <c r="AQ368" s="363">
        <v>0</v>
      </c>
      <c r="AR368" s="363">
        <v>0</v>
      </c>
      <c r="AS368" s="363">
        <v>0</v>
      </c>
      <c r="AT368" s="363">
        <v>0</v>
      </c>
      <c r="AU368" s="363">
        <v>0</v>
      </c>
      <c r="AV368" s="363">
        <v>0</v>
      </c>
      <c r="AW368" s="363">
        <v>0</v>
      </c>
      <c r="AX368" s="363">
        <v>0</v>
      </c>
      <c r="AY368" s="363">
        <v>0</v>
      </c>
      <c r="AZ368" s="363">
        <v>0</v>
      </c>
      <c r="BA368" s="363">
        <v>0</v>
      </c>
      <c r="BB368" s="363">
        <v>0</v>
      </c>
      <c r="BC368" s="363">
        <v>0</v>
      </c>
      <c r="BD368" s="363">
        <v>0</v>
      </c>
      <c r="BE368" s="363">
        <v>0</v>
      </c>
      <c r="BF368" s="363">
        <v>0</v>
      </c>
      <c r="BG368" s="363">
        <v>0</v>
      </c>
      <c r="BH368" s="363">
        <v>0</v>
      </c>
      <c r="BI368" s="363">
        <v>0</v>
      </c>
      <c r="BJ368" s="363">
        <v>0</v>
      </c>
      <c r="BK368" s="363">
        <v>0</v>
      </c>
      <c r="BL368" s="363">
        <v>0</v>
      </c>
      <c r="BM368" s="363">
        <v>0</v>
      </c>
      <c r="BN368" s="363"/>
      <c r="BO368" s="363">
        <v>0</v>
      </c>
      <c r="BP368" s="364">
        <v>0</v>
      </c>
      <c r="BQ368" s="362" t="s">
        <v>210</v>
      </c>
    </row>
    <row r="369" spans="2:139" s="361" customFormat="1" ht="13.5" customHeight="1" x14ac:dyDescent="0.25">
      <c r="B369" s="358" t="s">
        <v>211</v>
      </c>
      <c r="C369" s="359">
        <v>0</v>
      </c>
      <c r="D369" s="359">
        <v>0</v>
      </c>
      <c r="E369" s="359">
        <v>0</v>
      </c>
      <c r="F369" s="359">
        <v>0</v>
      </c>
      <c r="G369" s="359">
        <v>0</v>
      </c>
      <c r="H369" s="359">
        <v>0</v>
      </c>
      <c r="I369" s="359">
        <v>0</v>
      </c>
      <c r="J369" s="359">
        <v>0</v>
      </c>
      <c r="K369" s="359">
        <v>0</v>
      </c>
      <c r="L369" s="359">
        <v>0</v>
      </c>
      <c r="M369" s="359">
        <v>0</v>
      </c>
      <c r="N369" s="359">
        <v>0</v>
      </c>
      <c r="O369" s="359">
        <v>0</v>
      </c>
      <c r="P369" s="359">
        <v>0</v>
      </c>
      <c r="Q369" s="359">
        <v>1</v>
      </c>
      <c r="R369" s="359">
        <v>0</v>
      </c>
      <c r="S369" s="359">
        <v>0</v>
      </c>
      <c r="T369" s="359">
        <v>0</v>
      </c>
      <c r="U369" s="359">
        <v>0</v>
      </c>
      <c r="V369" s="359">
        <v>0</v>
      </c>
      <c r="W369" s="359">
        <v>0</v>
      </c>
      <c r="X369" s="359">
        <v>0</v>
      </c>
      <c r="Y369" s="359">
        <v>0</v>
      </c>
      <c r="Z369" s="359">
        <v>0</v>
      </c>
      <c r="AA369" s="359">
        <v>0</v>
      </c>
      <c r="AB369" s="359">
        <v>0</v>
      </c>
      <c r="AC369" s="359">
        <v>0</v>
      </c>
      <c r="AD369" s="359">
        <v>0</v>
      </c>
      <c r="AE369" s="359">
        <v>0</v>
      </c>
      <c r="AF369" s="359">
        <v>0</v>
      </c>
      <c r="AG369" s="360">
        <v>1</v>
      </c>
      <c r="AH369" s="358" t="s">
        <v>211</v>
      </c>
      <c r="AI369" s="358"/>
      <c r="AJ369" s="358"/>
      <c r="AK369" s="358" t="s">
        <v>211</v>
      </c>
      <c r="AL369" s="359">
        <v>0</v>
      </c>
      <c r="AM369" s="359">
        <v>0</v>
      </c>
      <c r="AN369" s="359">
        <v>0</v>
      </c>
      <c r="AO369" s="359">
        <v>0</v>
      </c>
      <c r="AP369" s="359">
        <v>0</v>
      </c>
      <c r="AQ369" s="359">
        <v>0</v>
      </c>
      <c r="AR369" s="359">
        <v>0</v>
      </c>
      <c r="AS369" s="359">
        <v>0</v>
      </c>
      <c r="AT369" s="359">
        <v>0</v>
      </c>
      <c r="AU369" s="359">
        <v>0</v>
      </c>
      <c r="AV369" s="359">
        <v>0</v>
      </c>
      <c r="AW369" s="359">
        <v>0</v>
      </c>
      <c r="AX369" s="359">
        <v>0</v>
      </c>
      <c r="AY369" s="359">
        <v>0</v>
      </c>
      <c r="AZ369" s="359">
        <v>1297.44637714643</v>
      </c>
      <c r="BA369" s="359">
        <v>0</v>
      </c>
      <c r="BB369" s="359">
        <v>0</v>
      </c>
      <c r="BC369" s="359">
        <v>0</v>
      </c>
      <c r="BD369" s="359">
        <v>0</v>
      </c>
      <c r="BE369" s="359">
        <v>0</v>
      </c>
      <c r="BF369" s="359">
        <v>0</v>
      </c>
      <c r="BG369" s="359">
        <v>0</v>
      </c>
      <c r="BH369" s="359">
        <v>0</v>
      </c>
      <c r="BI369" s="359">
        <v>0</v>
      </c>
      <c r="BJ369" s="359">
        <v>0</v>
      </c>
      <c r="BK369" s="359">
        <v>0</v>
      </c>
      <c r="BL369" s="359">
        <v>0</v>
      </c>
      <c r="BM369" s="359">
        <v>0</v>
      </c>
      <c r="BN369" s="359"/>
      <c r="BO369" s="359">
        <v>0</v>
      </c>
      <c r="BP369" s="360">
        <v>1297.44637714643</v>
      </c>
      <c r="BQ369" s="358" t="s">
        <v>211</v>
      </c>
    </row>
    <row r="370" spans="2:139" s="365" customFormat="1" ht="13.5" customHeight="1" x14ac:dyDescent="0.25">
      <c r="B370" s="362" t="s">
        <v>212</v>
      </c>
      <c r="C370" s="363">
        <v>0</v>
      </c>
      <c r="D370" s="363">
        <v>0</v>
      </c>
      <c r="E370" s="363">
        <v>0</v>
      </c>
      <c r="F370" s="363">
        <v>0</v>
      </c>
      <c r="G370" s="363">
        <v>0</v>
      </c>
      <c r="H370" s="363">
        <v>0</v>
      </c>
      <c r="I370" s="363">
        <v>0</v>
      </c>
      <c r="J370" s="363">
        <v>0</v>
      </c>
      <c r="K370" s="363">
        <v>0</v>
      </c>
      <c r="L370" s="363">
        <v>0</v>
      </c>
      <c r="M370" s="363">
        <v>0</v>
      </c>
      <c r="N370" s="363">
        <v>0</v>
      </c>
      <c r="O370" s="363">
        <v>0</v>
      </c>
      <c r="P370" s="363">
        <v>0</v>
      </c>
      <c r="Q370" s="363">
        <v>0</v>
      </c>
      <c r="R370" s="363">
        <v>0</v>
      </c>
      <c r="S370" s="363">
        <v>0</v>
      </c>
      <c r="T370" s="363">
        <v>0</v>
      </c>
      <c r="U370" s="363">
        <v>0</v>
      </c>
      <c r="V370" s="363">
        <v>0</v>
      </c>
      <c r="W370" s="363">
        <v>0</v>
      </c>
      <c r="X370" s="363">
        <v>0</v>
      </c>
      <c r="Y370" s="363">
        <v>0</v>
      </c>
      <c r="Z370" s="363">
        <v>0</v>
      </c>
      <c r="AA370" s="363">
        <v>0</v>
      </c>
      <c r="AB370" s="363">
        <v>0</v>
      </c>
      <c r="AC370" s="363">
        <v>0</v>
      </c>
      <c r="AD370" s="363">
        <v>0</v>
      </c>
      <c r="AE370" s="363">
        <v>0</v>
      </c>
      <c r="AF370" s="363">
        <v>0</v>
      </c>
      <c r="AG370" s="364">
        <v>0</v>
      </c>
      <c r="AH370" s="362" t="s">
        <v>212</v>
      </c>
      <c r="AI370" s="358"/>
      <c r="AJ370" s="358"/>
      <c r="AK370" s="362" t="s">
        <v>212</v>
      </c>
      <c r="AL370" s="1079">
        <v>0</v>
      </c>
      <c r="AM370" s="363">
        <v>0</v>
      </c>
      <c r="AN370" s="363">
        <v>0</v>
      </c>
      <c r="AO370" s="363">
        <v>0</v>
      </c>
      <c r="AP370" s="363">
        <v>0</v>
      </c>
      <c r="AQ370" s="363">
        <v>0</v>
      </c>
      <c r="AR370" s="363">
        <v>0</v>
      </c>
      <c r="AS370" s="363">
        <v>0</v>
      </c>
      <c r="AT370" s="363">
        <v>0</v>
      </c>
      <c r="AU370" s="363">
        <v>0</v>
      </c>
      <c r="AV370" s="363">
        <v>0</v>
      </c>
      <c r="AW370" s="363">
        <v>0</v>
      </c>
      <c r="AX370" s="363">
        <v>0</v>
      </c>
      <c r="AY370" s="363">
        <v>0</v>
      </c>
      <c r="AZ370" s="363">
        <v>0</v>
      </c>
      <c r="BA370" s="363">
        <v>0</v>
      </c>
      <c r="BB370" s="363">
        <v>0</v>
      </c>
      <c r="BC370" s="363">
        <v>0</v>
      </c>
      <c r="BD370" s="363">
        <v>0</v>
      </c>
      <c r="BE370" s="363">
        <v>0</v>
      </c>
      <c r="BF370" s="363">
        <v>0</v>
      </c>
      <c r="BG370" s="363">
        <v>0</v>
      </c>
      <c r="BH370" s="363">
        <v>0</v>
      </c>
      <c r="BI370" s="363">
        <v>0</v>
      </c>
      <c r="BJ370" s="363">
        <v>0</v>
      </c>
      <c r="BK370" s="363">
        <v>0</v>
      </c>
      <c r="BL370" s="363">
        <v>0</v>
      </c>
      <c r="BM370" s="363">
        <v>0</v>
      </c>
      <c r="BN370" s="363"/>
      <c r="BO370" s="363">
        <v>0</v>
      </c>
      <c r="BP370" s="364">
        <v>0</v>
      </c>
      <c r="BQ370" s="362" t="s">
        <v>212</v>
      </c>
    </row>
    <row r="371" spans="2:139" s="361" customFormat="1" ht="13.5" customHeight="1" x14ac:dyDescent="0.25">
      <c r="B371" s="358" t="s">
        <v>214</v>
      </c>
      <c r="C371" s="359">
        <v>0</v>
      </c>
      <c r="D371" s="359">
        <v>0</v>
      </c>
      <c r="E371" s="359">
        <v>0</v>
      </c>
      <c r="F371" s="359">
        <v>0</v>
      </c>
      <c r="G371" s="359">
        <v>0</v>
      </c>
      <c r="H371" s="359">
        <v>0</v>
      </c>
      <c r="I371" s="359">
        <v>0</v>
      </c>
      <c r="J371" s="359">
        <v>0</v>
      </c>
      <c r="K371" s="359">
        <v>0</v>
      </c>
      <c r="L371" s="359">
        <v>0</v>
      </c>
      <c r="M371" s="359">
        <v>0</v>
      </c>
      <c r="N371" s="359">
        <v>0</v>
      </c>
      <c r="O371" s="359">
        <v>0</v>
      </c>
      <c r="P371" s="359">
        <v>0</v>
      </c>
      <c r="Q371" s="359">
        <v>0</v>
      </c>
      <c r="R371" s="359">
        <v>0</v>
      </c>
      <c r="S371" s="359">
        <v>0</v>
      </c>
      <c r="T371" s="359">
        <v>0</v>
      </c>
      <c r="U371" s="359">
        <v>0</v>
      </c>
      <c r="V371" s="359">
        <v>0</v>
      </c>
      <c r="W371" s="359">
        <v>0</v>
      </c>
      <c r="X371" s="359">
        <v>0</v>
      </c>
      <c r="Y371" s="359">
        <v>0</v>
      </c>
      <c r="Z371" s="359">
        <v>0</v>
      </c>
      <c r="AA371" s="359">
        <v>0</v>
      </c>
      <c r="AB371" s="359">
        <v>0</v>
      </c>
      <c r="AC371" s="359">
        <v>0</v>
      </c>
      <c r="AD371" s="359">
        <v>0</v>
      </c>
      <c r="AE371" s="359">
        <v>0</v>
      </c>
      <c r="AF371" s="359">
        <v>0</v>
      </c>
      <c r="AG371" s="360">
        <v>0</v>
      </c>
      <c r="AH371" s="358" t="s">
        <v>214</v>
      </c>
      <c r="AI371" s="358"/>
      <c r="AJ371" s="358"/>
      <c r="AK371" s="358" t="s">
        <v>214</v>
      </c>
      <c r="AL371" s="359">
        <v>0</v>
      </c>
      <c r="AM371" s="359">
        <v>0</v>
      </c>
      <c r="AN371" s="359">
        <v>0</v>
      </c>
      <c r="AO371" s="359">
        <v>0</v>
      </c>
      <c r="AP371" s="359">
        <v>0</v>
      </c>
      <c r="AQ371" s="359">
        <v>0</v>
      </c>
      <c r="AR371" s="359">
        <v>0</v>
      </c>
      <c r="AS371" s="359">
        <v>0</v>
      </c>
      <c r="AT371" s="359">
        <v>0</v>
      </c>
      <c r="AU371" s="359">
        <v>0</v>
      </c>
      <c r="AV371" s="359">
        <v>0</v>
      </c>
      <c r="AW371" s="359">
        <v>0</v>
      </c>
      <c r="AX371" s="359">
        <v>0</v>
      </c>
      <c r="AY371" s="359">
        <v>0</v>
      </c>
      <c r="AZ371" s="359">
        <v>0</v>
      </c>
      <c r="BA371" s="359">
        <v>0</v>
      </c>
      <c r="BB371" s="359">
        <v>0</v>
      </c>
      <c r="BC371" s="359">
        <v>0</v>
      </c>
      <c r="BD371" s="359">
        <v>0</v>
      </c>
      <c r="BE371" s="359">
        <v>0</v>
      </c>
      <c r="BF371" s="359">
        <v>0</v>
      </c>
      <c r="BG371" s="359">
        <v>0</v>
      </c>
      <c r="BH371" s="359">
        <v>0</v>
      </c>
      <c r="BI371" s="359">
        <v>0</v>
      </c>
      <c r="BJ371" s="359">
        <v>0</v>
      </c>
      <c r="BK371" s="359">
        <v>0</v>
      </c>
      <c r="BL371" s="359">
        <v>0</v>
      </c>
      <c r="BM371" s="359">
        <v>0</v>
      </c>
      <c r="BN371" s="359"/>
      <c r="BO371" s="359">
        <v>0</v>
      </c>
      <c r="BP371" s="360">
        <v>0</v>
      </c>
      <c r="BQ371" s="358" t="s">
        <v>214</v>
      </c>
    </row>
    <row r="372" spans="2:139" s="365" customFormat="1" ht="13.5" customHeight="1" x14ac:dyDescent="0.25">
      <c r="B372" s="362" t="s">
        <v>215</v>
      </c>
      <c r="C372" s="363">
        <v>0</v>
      </c>
      <c r="D372" s="363">
        <v>0</v>
      </c>
      <c r="E372" s="363">
        <v>0</v>
      </c>
      <c r="F372" s="363">
        <v>0</v>
      </c>
      <c r="G372" s="363">
        <v>0</v>
      </c>
      <c r="H372" s="363">
        <v>0</v>
      </c>
      <c r="I372" s="363">
        <v>0</v>
      </c>
      <c r="J372" s="363">
        <v>0</v>
      </c>
      <c r="K372" s="363">
        <v>0</v>
      </c>
      <c r="L372" s="363">
        <v>0</v>
      </c>
      <c r="M372" s="363">
        <v>0</v>
      </c>
      <c r="N372" s="363">
        <v>0</v>
      </c>
      <c r="O372" s="363">
        <v>0</v>
      </c>
      <c r="P372" s="363">
        <v>0</v>
      </c>
      <c r="Q372" s="363">
        <v>0</v>
      </c>
      <c r="R372" s="363">
        <v>0</v>
      </c>
      <c r="S372" s="363">
        <v>0</v>
      </c>
      <c r="T372" s="363">
        <v>0</v>
      </c>
      <c r="U372" s="363">
        <v>0</v>
      </c>
      <c r="V372" s="363">
        <v>0</v>
      </c>
      <c r="W372" s="363">
        <v>0</v>
      </c>
      <c r="X372" s="363">
        <v>0</v>
      </c>
      <c r="Y372" s="363">
        <v>0</v>
      </c>
      <c r="Z372" s="363">
        <v>0</v>
      </c>
      <c r="AA372" s="363">
        <v>0</v>
      </c>
      <c r="AB372" s="363">
        <v>0</v>
      </c>
      <c r="AC372" s="363">
        <v>0</v>
      </c>
      <c r="AD372" s="363">
        <v>0</v>
      </c>
      <c r="AE372" s="363">
        <v>0</v>
      </c>
      <c r="AF372" s="363">
        <v>0</v>
      </c>
      <c r="AG372" s="364">
        <v>0</v>
      </c>
      <c r="AH372" s="362" t="s">
        <v>215</v>
      </c>
      <c r="AI372" s="358"/>
      <c r="AJ372" s="358"/>
      <c r="AK372" s="362" t="s">
        <v>215</v>
      </c>
      <c r="AL372" s="1079">
        <v>0</v>
      </c>
      <c r="AM372" s="363">
        <v>0</v>
      </c>
      <c r="AN372" s="363">
        <v>0</v>
      </c>
      <c r="AO372" s="363">
        <v>0</v>
      </c>
      <c r="AP372" s="363">
        <v>0</v>
      </c>
      <c r="AQ372" s="363">
        <v>0</v>
      </c>
      <c r="AR372" s="363">
        <v>0</v>
      </c>
      <c r="AS372" s="363">
        <v>0</v>
      </c>
      <c r="AT372" s="363">
        <v>0</v>
      </c>
      <c r="AU372" s="363">
        <v>0</v>
      </c>
      <c r="AV372" s="363">
        <v>0</v>
      </c>
      <c r="AW372" s="363">
        <v>0</v>
      </c>
      <c r="AX372" s="363">
        <v>0</v>
      </c>
      <c r="AY372" s="363">
        <v>0</v>
      </c>
      <c r="AZ372" s="363">
        <v>0</v>
      </c>
      <c r="BA372" s="363">
        <v>0</v>
      </c>
      <c r="BB372" s="363">
        <v>0</v>
      </c>
      <c r="BC372" s="363">
        <v>0</v>
      </c>
      <c r="BD372" s="363">
        <v>0</v>
      </c>
      <c r="BE372" s="363">
        <v>0</v>
      </c>
      <c r="BF372" s="363">
        <v>0</v>
      </c>
      <c r="BG372" s="363">
        <v>0</v>
      </c>
      <c r="BH372" s="363">
        <v>0</v>
      </c>
      <c r="BI372" s="363">
        <v>0</v>
      </c>
      <c r="BJ372" s="363">
        <v>0</v>
      </c>
      <c r="BK372" s="363">
        <v>0</v>
      </c>
      <c r="BL372" s="363">
        <v>0</v>
      </c>
      <c r="BM372" s="363">
        <v>0</v>
      </c>
      <c r="BN372" s="363"/>
      <c r="BO372" s="363">
        <v>0</v>
      </c>
      <c r="BP372" s="364">
        <v>0</v>
      </c>
      <c r="BQ372" s="362" t="s">
        <v>215</v>
      </c>
    </row>
    <row r="373" spans="2:139" s="361" customFormat="1" ht="13.5" customHeight="1" x14ac:dyDescent="0.25">
      <c r="B373" s="358" t="s">
        <v>216</v>
      </c>
      <c r="C373" s="359">
        <v>0</v>
      </c>
      <c r="D373" s="359">
        <v>0</v>
      </c>
      <c r="E373" s="359">
        <v>0</v>
      </c>
      <c r="F373" s="359">
        <v>0</v>
      </c>
      <c r="G373" s="359">
        <v>0</v>
      </c>
      <c r="H373" s="359">
        <v>0</v>
      </c>
      <c r="I373" s="359">
        <v>0</v>
      </c>
      <c r="J373" s="359">
        <v>0</v>
      </c>
      <c r="K373" s="359">
        <v>0</v>
      </c>
      <c r="L373" s="359">
        <v>0</v>
      </c>
      <c r="M373" s="359">
        <v>0</v>
      </c>
      <c r="N373" s="359">
        <v>0</v>
      </c>
      <c r="O373" s="359">
        <v>0</v>
      </c>
      <c r="P373" s="359">
        <v>0</v>
      </c>
      <c r="Q373" s="359">
        <v>0</v>
      </c>
      <c r="R373" s="359">
        <v>0</v>
      </c>
      <c r="S373" s="359">
        <v>0</v>
      </c>
      <c r="T373" s="359">
        <v>0</v>
      </c>
      <c r="U373" s="359">
        <v>0</v>
      </c>
      <c r="V373" s="359">
        <v>0</v>
      </c>
      <c r="W373" s="359">
        <v>0</v>
      </c>
      <c r="X373" s="359">
        <v>0</v>
      </c>
      <c r="Y373" s="359">
        <v>0</v>
      </c>
      <c r="Z373" s="359">
        <v>0</v>
      </c>
      <c r="AA373" s="359">
        <v>0</v>
      </c>
      <c r="AB373" s="359">
        <v>0</v>
      </c>
      <c r="AC373" s="359">
        <v>0</v>
      </c>
      <c r="AD373" s="359">
        <v>0</v>
      </c>
      <c r="AE373" s="359">
        <v>0</v>
      </c>
      <c r="AF373" s="359">
        <v>0</v>
      </c>
      <c r="AG373" s="360">
        <v>0</v>
      </c>
      <c r="AH373" s="358" t="s">
        <v>216</v>
      </c>
      <c r="AI373" s="358"/>
      <c r="AJ373" s="358"/>
      <c r="AK373" s="358" t="s">
        <v>216</v>
      </c>
      <c r="AL373" s="359">
        <v>0</v>
      </c>
      <c r="AM373" s="359">
        <v>0</v>
      </c>
      <c r="AN373" s="359">
        <v>0</v>
      </c>
      <c r="AO373" s="359">
        <v>0</v>
      </c>
      <c r="AP373" s="359">
        <v>0</v>
      </c>
      <c r="AQ373" s="359">
        <v>0</v>
      </c>
      <c r="AR373" s="359">
        <v>0</v>
      </c>
      <c r="AS373" s="359">
        <v>0</v>
      </c>
      <c r="AT373" s="359">
        <v>0</v>
      </c>
      <c r="AU373" s="359">
        <v>0</v>
      </c>
      <c r="AV373" s="359">
        <v>0</v>
      </c>
      <c r="AW373" s="359">
        <v>0</v>
      </c>
      <c r="AX373" s="359">
        <v>0</v>
      </c>
      <c r="AY373" s="359">
        <v>0</v>
      </c>
      <c r="AZ373" s="359">
        <v>0</v>
      </c>
      <c r="BA373" s="359">
        <v>0</v>
      </c>
      <c r="BB373" s="359">
        <v>0</v>
      </c>
      <c r="BC373" s="359">
        <v>0</v>
      </c>
      <c r="BD373" s="359">
        <v>0</v>
      </c>
      <c r="BE373" s="359">
        <v>0</v>
      </c>
      <c r="BF373" s="359">
        <v>0</v>
      </c>
      <c r="BG373" s="359">
        <v>0</v>
      </c>
      <c r="BH373" s="359">
        <v>0</v>
      </c>
      <c r="BI373" s="359">
        <v>0</v>
      </c>
      <c r="BJ373" s="359">
        <v>0</v>
      </c>
      <c r="BK373" s="359">
        <v>0</v>
      </c>
      <c r="BL373" s="359">
        <v>0</v>
      </c>
      <c r="BM373" s="359">
        <v>0</v>
      </c>
      <c r="BN373" s="359"/>
      <c r="BO373" s="359">
        <v>0</v>
      </c>
      <c r="BP373" s="360">
        <v>0</v>
      </c>
      <c r="BQ373" s="358" t="s">
        <v>216</v>
      </c>
    </row>
    <row r="374" spans="2:139" s="365" customFormat="1" ht="13.5" customHeight="1" x14ac:dyDescent="0.25">
      <c r="B374" s="362" t="s">
        <v>217</v>
      </c>
      <c r="C374" s="363">
        <v>0</v>
      </c>
      <c r="D374" s="363">
        <v>0</v>
      </c>
      <c r="E374" s="363">
        <v>0</v>
      </c>
      <c r="F374" s="363">
        <v>0</v>
      </c>
      <c r="G374" s="363">
        <v>0</v>
      </c>
      <c r="H374" s="363">
        <v>0</v>
      </c>
      <c r="I374" s="363">
        <v>0</v>
      </c>
      <c r="J374" s="363">
        <v>0</v>
      </c>
      <c r="K374" s="363">
        <v>0</v>
      </c>
      <c r="L374" s="363">
        <v>0</v>
      </c>
      <c r="M374" s="363">
        <v>0</v>
      </c>
      <c r="N374" s="363">
        <v>0</v>
      </c>
      <c r="O374" s="363">
        <v>0</v>
      </c>
      <c r="P374" s="363">
        <v>0</v>
      </c>
      <c r="Q374" s="363">
        <v>0</v>
      </c>
      <c r="R374" s="363">
        <v>0</v>
      </c>
      <c r="S374" s="363">
        <v>0</v>
      </c>
      <c r="T374" s="363">
        <v>0</v>
      </c>
      <c r="U374" s="363">
        <v>0</v>
      </c>
      <c r="V374" s="363">
        <v>0</v>
      </c>
      <c r="W374" s="363">
        <v>0</v>
      </c>
      <c r="X374" s="363">
        <v>0</v>
      </c>
      <c r="Y374" s="363">
        <v>0</v>
      </c>
      <c r="Z374" s="363">
        <v>0</v>
      </c>
      <c r="AA374" s="363">
        <v>0</v>
      </c>
      <c r="AB374" s="363">
        <v>0</v>
      </c>
      <c r="AC374" s="363">
        <v>0</v>
      </c>
      <c r="AD374" s="363">
        <v>0</v>
      </c>
      <c r="AE374" s="363">
        <v>0</v>
      </c>
      <c r="AF374" s="363">
        <v>0</v>
      </c>
      <c r="AG374" s="364">
        <v>0</v>
      </c>
      <c r="AH374" s="362" t="s">
        <v>217</v>
      </c>
      <c r="AI374" s="358"/>
      <c r="AJ374" s="358"/>
      <c r="AK374" s="362" t="s">
        <v>217</v>
      </c>
      <c r="AL374" s="1079">
        <v>0</v>
      </c>
      <c r="AM374" s="363">
        <v>0</v>
      </c>
      <c r="AN374" s="363">
        <v>0</v>
      </c>
      <c r="AO374" s="363">
        <v>0</v>
      </c>
      <c r="AP374" s="363">
        <v>0</v>
      </c>
      <c r="AQ374" s="363">
        <v>0</v>
      </c>
      <c r="AR374" s="363">
        <v>0</v>
      </c>
      <c r="AS374" s="363">
        <v>0</v>
      </c>
      <c r="AT374" s="363">
        <v>0</v>
      </c>
      <c r="AU374" s="363">
        <v>0</v>
      </c>
      <c r="AV374" s="363">
        <v>0</v>
      </c>
      <c r="AW374" s="363">
        <v>0</v>
      </c>
      <c r="AX374" s="363">
        <v>0</v>
      </c>
      <c r="AY374" s="363">
        <v>0</v>
      </c>
      <c r="AZ374" s="363">
        <v>0</v>
      </c>
      <c r="BA374" s="363">
        <v>0</v>
      </c>
      <c r="BB374" s="363">
        <v>0</v>
      </c>
      <c r="BC374" s="363">
        <v>0</v>
      </c>
      <c r="BD374" s="363">
        <v>0</v>
      </c>
      <c r="BE374" s="363">
        <v>0</v>
      </c>
      <c r="BF374" s="363">
        <v>0</v>
      </c>
      <c r="BG374" s="363">
        <v>0</v>
      </c>
      <c r="BH374" s="363">
        <v>0</v>
      </c>
      <c r="BI374" s="363">
        <v>0</v>
      </c>
      <c r="BJ374" s="363">
        <v>0</v>
      </c>
      <c r="BK374" s="363">
        <v>0</v>
      </c>
      <c r="BL374" s="363">
        <v>0</v>
      </c>
      <c r="BM374" s="363">
        <v>0</v>
      </c>
      <c r="BN374" s="363"/>
      <c r="BO374" s="363">
        <v>0</v>
      </c>
      <c r="BP374" s="364">
        <v>0</v>
      </c>
      <c r="BQ374" s="362" t="s">
        <v>217</v>
      </c>
    </row>
    <row r="375" spans="2:139" s="361" customFormat="1" ht="13.5" customHeight="1" x14ac:dyDescent="0.25">
      <c r="B375" s="358" t="s">
        <v>218</v>
      </c>
      <c r="C375" s="359">
        <v>0</v>
      </c>
      <c r="D375" s="359">
        <v>0</v>
      </c>
      <c r="E375" s="359">
        <v>0</v>
      </c>
      <c r="F375" s="359">
        <v>0</v>
      </c>
      <c r="G375" s="359">
        <v>0</v>
      </c>
      <c r="H375" s="359">
        <v>0</v>
      </c>
      <c r="I375" s="359">
        <v>0</v>
      </c>
      <c r="J375" s="359">
        <v>0</v>
      </c>
      <c r="K375" s="359">
        <v>0</v>
      </c>
      <c r="L375" s="359">
        <v>0</v>
      </c>
      <c r="M375" s="359">
        <v>0</v>
      </c>
      <c r="N375" s="359">
        <v>0</v>
      </c>
      <c r="O375" s="359">
        <v>0</v>
      </c>
      <c r="P375" s="359">
        <v>0</v>
      </c>
      <c r="Q375" s="359">
        <v>0</v>
      </c>
      <c r="R375" s="359">
        <v>0</v>
      </c>
      <c r="S375" s="359">
        <v>0</v>
      </c>
      <c r="T375" s="359">
        <v>0</v>
      </c>
      <c r="U375" s="359">
        <v>0</v>
      </c>
      <c r="V375" s="359">
        <v>0</v>
      </c>
      <c r="W375" s="359">
        <v>0</v>
      </c>
      <c r="X375" s="359">
        <v>0</v>
      </c>
      <c r="Y375" s="359">
        <v>0</v>
      </c>
      <c r="Z375" s="359">
        <v>0</v>
      </c>
      <c r="AA375" s="359">
        <v>0</v>
      </c>
      <c r="AB375" s="359">
        <v>0</v>
      </c>
      <c r="AC375" s="359">
        <v>0</v>
      </c>
      <c r="AD375" s="359">
        <v>0</v>
      </c>
      <c r="AE375" s="359">
        <v>0</v>
      </c>
      <c r="AF375" s="359">
        <v>0</v>
      </c>
      <c r="AG375" s="360">
        <v>0</v>
      </c>
      <c r="AH375" s="358" t="s">
        <v>218</v>
      </c>
      <c r="AI375" s="358"/>
      <c r="AJ375" s="358"/>
      <c r="AK375" s="358" t="s">
        <v>218</v>
      </c>
      <c r="AL375" s="359">
        <v>0</v>
      </c>
      <c r="AM375" s="359">
        <v>0</v>
      </c>
      <c r="AN375" s="359">
        <v>0</v>
      </c>
      <c r="AO375" s="359">
        <v>0</v>
      </c>
      <c r="AP375" s="359">
        <v>0</v>
      </c>
      <c r="AQ375" s="359">
        <v>0</v>
      </c>
      <c r="AR375" s="359">
        <v>0</v>
      </c>
      <c r="AS375" s="359">
        <v>0</v>
      </c>
      <c r="AT375" s="359">
        <v>0</v>
      </c>
      <c r="AU375" s="359">
        <v>0</v>
      </c>
      <c r="AV375" s="359">
        <v>0</v>
      </c>
      <c r="AW375" s="359">
        <v>0</v>
      </c>
      <c r="AX375" s="359">
        <v>0</v>
      </c>
      <c r="AY375" s="359">
        <v>0</v>
      </c>
      <c r="AZ375" s="359">
        <v>0</v>
      </c>
      <c r="BA375" s="359">
        <v>0</v>
      </c>
      <c r="BB375" s="359">
        <v>0</v>
      </c>
      <c r="BC375" s="359">
        <v>0</v>
      </c>
      <c r="BD375" s="359">
        <v>0</v>
      </c>
      <c r="BE375" s="359">
        <v>0</v>
      </c>
      <c r="BF375" s="359">
        <v>0</v>
      </c>
      <c r="BG375" s="359">
        <v>0</v>
      </c>
      <c r="BH375" s="359">
        <v>0</v>
      </c>
      <c r="BI375" s="359">
        <v>0</v>
      </c>
      <c r="BJ375" s="359">
        <v>0</v>
      </c>
      <c r="BK375" s="359">
        <v>0</v>
      </c>
      <c r="BL375" s="359">
        <v>0</v>
      </c>
      <c r="BM375" s="359">
        <v>0</v>
      </c>
      <c r="BN375" s="359"/>
      <c r="BO375" s="359">
        <v>0</v>
      </c>
      <c r="BP375" s="360">
        <v>0</v>
      </c>
      <c r="BQ375" s="358" t="s">
        <v>218</v>
      </c>
    </row>
    <row r="376" spans="2:139" s="369" customFormat="1" ht="13.5" customHeight="1" x14ac:dyDescent="0.25">
      <c r="B376" s="366" t="s">
        <v>4</v>
      </c>
      <c r="C376" s="322">
        <v>63</v>
      </c>
      <c r="D376" s="322">
        <v>58</v>
      </c>
      <c r="E376" s="322">
        <v>6</v>
      </c>
      <c r="F376" s="322">
        <v>0</v>
      </c>
      <c r="G376" s="322">
        <v>0</v>
      </c>
      <c r="H376" s="322">
        <v>0</v>
      </c>
      <c r="I376" s="322">
        <v>0</v>
      </c>
      <c r="J376" s="322">
        <v>2</v>
      </c>
      <c r="K376" s="322">
        <v>1</v>
      </c>
      <c r="L376" s="322">
        <v>1</v>
      </c>
      <c r="M376" s="322">
        <v>0</v>
      </c>
      <c r="N376" s="322">
        <v>1</v>
      </c>
      <c r="O376" s="322">
        <v>1</v>
      </c>
      <c r="P376" s="322">
        <v>0</v>
      </c>
      <c r="Q376" s="322">
        <v>1</v>
      </c>
      <c r="R376" s="322">
        <v>0</v>
      </c>
      <c r="S376" s="322">
        <v>1</v>
      </c>
      <c r="T376" s="322">
        <v>0</v>
      </c>
      <c r="U376" s="322">
        <v>0</v>
      </c>
      <c r="V376" s="322">
        <v>0</v>
      </c>
      <c r="W376" s="322">
        <v>0</v>
      </c>
      <c r="X376" s="322">
        <v>1</v>
      </c>
      <c r="Y376" s="322">
        <v>1</v>
      </c>
      <c r="Z376" s="322">
        <v>0</v>
      </c>
      <c r="AA376" s="322">
        <v>0</v>
      </c>
      <c r="AB376" s="322">
        <v>0</v>
      </c>
      <c r="AC376" s="322">
        <v>0</v>
      </c>
      <c r="AD376" s="322">
        <v>0</v>
      </c>
      <c r="AE376" s="322">
        <v>0</v>
      </c>
      <c r="AF376" s="322">
        <v>0</v>
      </c>
      <c r="AG376" s="322">
        <v>137</v>
      </c>
      <c r="AH376" s="367" t="s">
        <v>4</v>
      </c>
      <c r="AI376" s="781"/>
      <c r="AJ376" s="781"/>
      <c r="AK376" s="390" t="s">
        <v>4</v>
      </c>
      <c r="AL376" s="322">
        <v>226364.21114022948</v>
      </c>
      <c r="AM376" s="322">
        <v>297589.93062726781</v>
      </c>
      <c r="AN376" s="322">
        <v>470143.15784044284</v>
      </c>
      <c r="AO376" s="322">
        <v>0</v>
      </c>
      <c r="AP376" s="322">
        <v>0</v>
      </c>
      <c r="AQ376" s="322">
        <v>0</v>
      </c>
      <c r="AR376" s="322">
        <v>0</v>
      </c>
      <c r="AS376" s="322">
        <v>6002.3665444165399</v>
      </c>
      <c r="AT376" s="322">
        <v>6581.2186000358197</v>
      </c>
      <c r="AU376" s="322">
        <v>19541.058824129199</v>
      </c>
      <c r="AV376" s="322">
        <v>0</v>
      </c>
      <c r="AW376" s="322">
        <v>3111.74966680954</v>
      </c>
      <c r="AX376" s="322">
        <v>8098.3980267647303</v>
      </c>
      <c r="AY376" s="322">
        <v>0</v>
      </c>
      <c r="AZ376" s="322">
        <v>1297.44637714643</v>
      </c>
      <c r="BA376" s="322">
        <v>0</v>
      </c>
      <c r="BB376" s="322">
        <v>328.88905483397002</v>
      </c>
      <c r="BC376" s="322">
        <v>0</v>
      </c>
      <c r="BD376" s="322">
        <v>0</v>
      </c>
      <c r="BE376" s="322">
        <v>0</v>
      </c>
      <c r="BF376" s="322">
        <v>0</v>
      </c>
      <c r="BG376" s="322">
        <v>8076.2971223741197</v>
      </c>
      <c r="BH376" s="322">
        <v>3212.3388731187101</v>
      </c>
      <c r="BI376" s="322">
        <v>0</v>
      </c>
      <c r="BJ376" s="322">
        <v>0</v>
      </c>
      <c r="BK376" s="322">
        <v>0</v>
      </c>
      <c r="BL376" s="322">
        <v>0</v>
      </c>
      <c r="BM376" s="322">
        <v>0</v>
      </c>
      <c r="BN376" s="322">
        <v>0</v>
      </c>
      <c r="BO376" s="322">
        <v>0</v>
      </c>
      <c r="BP376" s="322">
        <v>1050347.0626975694</v>
      </c>
      <c r="BQ376" s="367" t="s">
        <v>4</v>
      </c>
      <c r="BR376" s="368"/>
      <c r="BS376" s="368"/>
      <c r="BT376" s="368"/>
      <c r="BU376" s="368"/>
      <c r="BV376" s="368"/>
      <c r="BW376" s="368"/>
      <c r="BX376" s="368"/>
      <c r="BY376" s="368"/>
      <c r="BZ376" s="368"/>
      <c r="CA376" s="368"/>
      <c r="CB376" s="368"/>
      <c r="CC376" s="368"/>
      <c r="CD376" s="368"/>
      <c r="CE376" s="368"/>
      <c r="CF376" s="368"/>
      <c r="CG376" s="368"/>
      <c r="CH376" s="368"/>
      <c r="CI376" s="368"/>
      <c r="CJ376" s="368"/>
      <c r="CK376" s="368"/>
      <c r="CL376" s="368"/>
      <c r="CM376" s="368"/>
      <c r="CN376" s="368"/>
      <c r="CO376" s="368"/>
      <c r="CP376" s="368"/>
      <c r="CQ376" s="368"/>
      <c r="CR376" s="368"/>
      <c r="CS376" s="368"/>
      <c r="CT376" s="368"/>
      <c r="CU376" s="368"/>
      <c r="CV376" s="368"/>
      <c r="CW376" s="368"/>
      <c r="CX376" s="368"/>
      <c r="CY376" s="368"/>
      <c r="CZ376" s="368"/>
      <c r="DA376" s="368"/>
      <c r="DB376" s="368"/>
      <c r="DC376" s="368"/>
      <c r="DD376" s="368"/>
      <c r="DE376" s="368"/>
      <c r="DF376" s="368"/>
      <c r="DG376" s="368"/>
      <c r="DH376" s="368"/>
      <c r="DI376" s="368"/>
      <c r="DJ376" s="368"/>
      <c r="DK376" s="368"/>
      <c r="DL376" s="368"/>
      <c r="DM376" s="368"/>
      <c r="DN376" s="368"/>
      <c r="DO376" s="368"/>
      <c r="DP376" s="368"/>
      <c r="DQ376" s="368"/>
      <c r="DR376" s="368"/>
      <c r="DS376" s="368"/>
      <c r="DT376" s="368"/>
      <c r="DU376" s="368"/>
      <c r="DV376" s="368"/>
      <c r="DW376" s="368"/>
      <c r="DX376" s="368"/>
      <c r="DY376" s="368"/>
      <c r="DZ376" s="368"/>
      <c r="EA376" s="368"/>
      <c r="EB376" s="368"/>
      <c r="EC376" s="368"/>
      <c r="ED376" s="368"/>
      <c r="EE376" s="368"/>
      <c r="EF376" s="368"/>
      <c r="EG376" s="368"/>
      <c r="EH376" s="368"/>
      <c r="EI376" s="368"/>
    </row>
    <row r="377" spans="2:139" x14ac:dyDescent="0.25">
      <c r="B377" s="867" t="s">
        <v>219</v>
      </c>
      <c r="C377" s="867"/>
      <c r="D377" s="867"/>
      <c r="E377" s="867"/>
      <c r="F377" s="867"/>
      <c r="G377" s="867"/>
      <c r="H377" s="867"/>
      <c r="I377" s="867"/>
      <c r="J377" s="867"/>
      <c r="K377" s="867"/>
      <c r="L377" s="867"/>
      <c r="M377" s="867"/>
      <c r="N377" s="867"/>
      <c r="O377" s="867"/>
      <c r="P377" s="867"/>
      <c r="Q377" s="867"/>
      <c r="R377" s="867"/>
      <c r="S377" s="867"/>
      <c r="T377" s="867"/>
      <c r="U377" s="867"/>
      <c r="V377" s="867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95"/>
      <c r="AJ377" s="395"/>
      <c r="AK377" s="867" t="s">
        <v>219</v>
      </c>
      <c r="AL377" s="393"/>
      <c r="AM377" s="393"/>
      <c r="AN377" s="393"/>
      <c r="AO377" s="393"/>
      <c r="AP377" s="393"/>
      <c r="AQ377" s="393"/>
      <c r="AR377" s="393"/>
      <c r="AS377" s="393"/>
      <c r="AT377" s="393"/>
      <c r="AU377" s="393"/>
      <c r="AV377" s="393"/>
      <c r="AW377" s="393"/>
      <c r="AX377" s="393"/>
      <c r="AY377" s="393"/>
      <c r="AZ377" s="393"/>
      <c r="BA377" s="393"/>
      <c r="BB377" s="393"/>
      <c r="BC377" s="393"/>
      <c r="BD377" s="393"/>
      <c r="BE377" s="393"/>
      <c r="BF377" s="394"/>
      <c r="BG377" s="394"/>
      <c r="BH377" s="394"/>
      <c r="BI377" s="394"/>
      <c r="BJ377" s="394"/>
      <c r="BK377" s="394"/>
      <c r="BL377" s="394"/>
      <c r="BM377" s="394"/>
      <c r="BN377" s="394"/>
      <c r="BO377" s="394"/>
      <c r="BP377" s="394"/>
    </row>
    <row r="378" spans="2:139" x14ac:dyDescent="0.25">
      <c r="B378" s="371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1"/>
      <c r="W378" s="371"/>
      <c r="X378" s="371"/>
      <c r="Y378" s="371"/>
      <c r="Z378" s="371"/>
      <c r="AA378" s="371"/>
      <c r="AB378" s="371"/>
      <c r="AC378" s="371"/>
      <c r="AD378" s="371"/>
      <c r="AE378" s="371"/>
      <c r="AF378" s="371"/>
      <c r="AG378" s="371"/>
      <c r="AH378" s="371"/>
      <c r="AI378" s="361"/>
      <c r="AJ378" s="361"/>
      <c r="AK378" s="371"/>
      <c r="AL378" s="371"/>
      <c r="AM378" s="371"/>
      <c r="AN378" s="371"/>
      <c r="AO378" s="371"/>
      <c r="AP378" s="371"/>
      <c r="AQ378" s="371"/>
      <c r="AR378" s="371"/>
      <c r="AS378" s="371"/>
      <c r="AT378" s="371"/>
      <c r="AU378" s="371"/>
      <c r="AV378" s="371"/>
      <c r="AW378" s="371"/>
      <c r="AX378" s="371"/>
      <c r="AY378" s="371"/>
      <c r="AZ378" s="371"/>
      <c r="BA378" s="371"/>
      <c r="BB378" s="371"/>
      <c r="BC378" s="371"/>
      <c r="BD378" s="371"/>
      <c r="BE378" s="371"/>
      <c r="BF378" s="371"/>
      <c r="BG378" s="371"/>
      <c r="BH378" s="371"/>
      <c r="BI378" s="371"/>
      <c r="BJ378" s="371"/>
      <c r="BK378" s="371"/>
      <c r="BL378" s="371"/>
      <c r="BM378" s="371"/>
      <c r="BN378" s="371"/>
      <c r="BO378" s="371"/>
      <c r="BP378" s="371"/>
      <c r="BT378" s="371"/>
      <c r="BU378" s="371"/>
      <c r="BV378" s="371"/>
      <c r="BW378" s="371"/>
      <c r="BX378" s="371"/>
      <c r="BY378" s="371"/>
      <c r="BZ378" s="371"/>
      <c r="CA378" s="371"/>
      <c r="CB378" s="371"/>
      <c r="CC378" s="371"/>
      <c r="CD378" s="371"/>
      <c r="CE378" s="371"/>
      <c r="CF378" s="371"/>
      <c r="CG378" s="371"/>
      <c r="CH378" s="371"/>
      <c r="CI378" s="371"/>
      <c r="CJ378" s="371"/>
      <c r="CK378" s="371"/>
      <c r="CL378" s="371"/>
      <c r="CM378" s="371"/>
      <c r="CN378" s="371"/>
      <c r="CO378" s="371"/>
      <c r="CP378" s="371"/>
      <c r="CQ378" s="371"/>
      <c r="CR378" s="371"/>
      <c r="CS378" s="371"/>
      <c r="CT378" s="371"/>
      <c r="CU378" s="371"/>
      <c r="CV378" s="371"/>
      <c r="CW378" s="371"/>
      <c r="CX378" s="371"/>
      <c r="CY378" s="371"/>
      <c r="CZ378" s="371"/>
      <c r="DA378" s="371"/>
      <c r="DB378" s="371"/>
      <c r="DC378" s="371"/>
      <c r="DD378" s="371"/>
      <c r="DE378" s="371"/>
      <c r="DF378" s="371"/>
      <c r="DG378" s="371"/>
      <c r="DH378" s="371"/>
      <c r="DI378" s="371"/>
      <c r="DJ378" s="371"/>
      <c r="DK378" s="371"/>
      <c r="DL378" s="371"/>
      <c r="DM378" s="371"/>
      <c r="DN378" s="371"/>
      <c r="DO378" s="371"/>
      <c r="DP378" s="371"/>
      <c r="DQ378" s="371"/>
      <c r="DR378" s="371"/>
      <c r="DS378" s="371"/>
      <c r="DT378" s="371"/>
      <c r="DU378" s="371"/>
      <c r="DV378" s="371"/>
      <c r="DW378" s="371"/>
      <c r="DX378" s="371"/>
      <c r="DY378" s="371"/>
      <c r="DZ378" s="371"/>
      <c r="EA378" s="371"/>
      <c r="EB378" s="371"/>
      <c r="EC378" s="371"/>
      <c r="ED378" s="371"/>
      <c r="EE378" s="371"/>
      <c r="EF378" s="371"/>
      <c r="EG378" s="371"/>
      <c r="EH378" s="371"/>
      <c r="EI378" s="371"/>
    </row>
    <row r="379" spans="2:139" s="375" customFormat="1" x14ac:dyDescent="0.25">
      <c r="B379" s="371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1"/>
      <c r="W379" s="371"/>
      <c r="X379" s="371"/>
      <c r="Y379" s="371"/>
      <c r="Z379" s="371"/>
      <c r="AA379" s="371"/>
      <c r="AB379" s="371"/>
      <c r="AC379" s="371"/>
      <c r="AD379" s="371"/>
      <c r="AE379" s="371"/>
      <c r="AF379" s="371"/>
      <c r="AG379" s="371"/>
      <c r="AK379" s="365"/>
      <c r="AL379" s="365"/>
      <c r="AM379" s="365"/>
      <c r="AN379" s="365"/>
      <c r="AO379" s="365"/>
      <c r="AP379" s="365"/>
      <c r="AQ379" s="365"/>
      <c r="AR379" s="365"/>
      <c r="AS379" s="365"/>
      <c r="AT379" s="365"/>
      <c r="AU379" s="365"/>
      <c r="AV379" s="365"/>
      <c r="AW379" s="365"/>
      <c r="AX379" s="365"/>
      <c r="AY379" s="365"/>
      <c r="AZ379" s="365"/>
      <c r="BA379" s="365"/>
      <c r="BB379" s="365"/>
      <c r="BC379" s="365"/>
      <c r="BD379" s="365"/>
      <c r="BE379" s="365"/>
      <c r="BF379" s="365"/>
      <c r="BG379" s="365"/>
      <c r="BH379" s="365"/>
      <c r="BI379" s="365"/>
      <c r="BJ379" s="365"/>
      <c r="BK379" s="365"/>
      <c r="BL379" s="365"/>
      <c r="BM379" s="365"/>
      <c r="BN379" s="365"/>
      <c r="BO379" s="365"/>
      <c r="BP379" s="365"/>
      <c r="BQ379" s="365"/>
      <c r="BR379" s="365"/>
      <c r="BS379" s="365"/>
    </row>
    <row r="380" spans="2:139" x14ac:dyDescent="0.25">
      <c r="B380" s="371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1"/>
      <c r="W380" s="371"/>
      <c r="X380" s="371"/>
      <c r="Y380" s="371"/>
      <c r="Z380" s="371"/>
      <c r="AA380" s="371"/>
      <c r="AB380" s="371"/>
      <c r="AC380" s="371"/>
      <c r="AD380" s="371"/>
      <c r="AE380" s="371"/>
      <c r="AF380" s="371"/>
      <c r="AG380" s="371"/>
    </row>
    <row r="381" spans="2:139" x14ac:dyDescent="0.25"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1"/>
      <c r="W381" s="371"/>
      <c r="X381" s="371"/>
      <c r="Y381" s="371"/>
      <c r="Z381" s="371"/>
      <c r="AA381" s="371"/>
      <c r="AB381" s="371"/>
      <c r="AC381" s="371"/>
      <c r="AD381" s="371"/>
      <c r="AE381" s="371"/>
      <c r="AF381" s="371"/>
      <c r="AG381" s="371"/>
      <c r="AH381" s="371"/>
      <c r="AI381" s="361"/>
      <c r="AJ381" s="361"/>
      <c r="AK381" s="371"/>
      <c r="AL381" s="371"/>
      <c r="AM381" s="371"/>
      <c r="AN381" s="371"/>
      <c r="AO381" s="371"/>
      <c r="AP381" s="371"/>
      <c r="AQ381" s="371"/>
      <c r="AR381" s="371"/>
      <c r="AS381" s="371"/>
      <c r="AT381" s="371"/>
      <c r="AU381" s="371"/>
      <c r="AV381" s="371"/>
      <c r="AW381" s="371"/>
      <c r="AX381" s="371"/>
      <c r="AY381" s="371"/>
      <c r="AZ381" s="371"/>
      <c r="BA381" s="371"/>
      <c r="BB381" s="371"/>
      <c r="BC381" s="371"/>
      <c r="BD381" s="371"/>
      <c r="BE381" s="371"/>
      <c r="BF381" s="371"/>
      <c r="BG381" s="371"/>
      <c r="BH381" s="371"/>
      <c r="BI381" s="371"/>
      <c r="BJ381" s="371"/>
      <c r="BK381" s="371"/>
      <c r="BL381" s="371"/>
      <c r="BM381" s="371"/>
      <c r="BN381" s="371"/>
      <c r="BO381" s="371"/>
      <c r="BP381" s="371"/>
      <c r="BQ381" s="371"/>
      <c r="BR381" s="371"/>
      <c r="BS381" s="371"/>
      <c r="BT381" s="371"/>
      <c r="BU381" s="371"/>
      <c r="BV381" s="371"/>
      <c r="BW381" s="371"/>
      <c r="BX381" s="371"/>
      <c r="BY381" s="371"/>
      <c r="BZ381" s="371"/>
      <c r="CA381" s="371"/>
      <c r="CB381" s="371"/>
      <c r="CC381" s="371"/>
      <c r="CD381" s="371"/>
      <c r="CE381" s="371"/>
      <c r="CF381" s="371"/>
      <c r="CG381" s="371"/>
      <c r="CH381" s="371"/>
      <c r="CI381" s="371"/>
      <c r="CJ381" s="371"/>
      <c r="CK381" s="371"/>
      <c r="CL381" s="371"/>
      <c r="CM381" s="371"/>
      <c r="CN381" s="371"/>
      <c r="CO381" s="371"/>
      <c r="CP381" s="371"/>
      <c r="CQ381" s="371"/>
      <c r="CR381" s="371"/>
      <c r="CS381" s="371"/>
      <c r="CT381" s="371"/>
      <c r="CU381" s="371"/>
      <c r="CV381" s="371"/>
      <c r="CW381" s="371"/>
      <c r="CX381" s="371"/>
      <c r="CY381" s="371"/>
      <c r="CZ381" s="371"/>
      <c r="DA381" s="371"/>
      <c r="DB381" s="371"/>
      <c r="DC381" s="371"/>
      <c r="DD381" s="371"/>
      <c r="DE381" s="371"/>
      <c r="DF381" s="371"/>
      <c r="DG381" s="371"/>
      <c r="DH381" s="371"/>
      <c r="DI381" s="371"/>
      <c r="DJ381" s="371"/>
      <c r="DK381" s="371"/>
      <c r="DL381" s="371"/>
      <c r="DM381" s="371"/>
      <c r="DN381" s="371"/>
      <c r="DO381" s="371"/>
      <c r="DP381" s="371"/>
      <c r="DQ381" s="371"/>
      <c r="DR381" s="371"/>
      <c r="DS381" s="371"/>
      <c r="DT381" s="371"/>
      <c r="DU381" s="371"/>
      <c r="DV381" s="371"/>
      <c r="DW381" s="371"/>
      <c r="DX381" s="371"/>
      <c r="DY381" s="371"/>
      <c r="DZ381" s="371"/>
      <c r="EA381" s="371"/>
      <c r="EB381" s="371"/>
      <c r="EC381" s="371"/>
      <c r="ED381" s="371"/>
      <c r="EE381" s="371"/>
      <c r="EF381" s="371"/>
      <c r="EG381" s="371"/>
      <c r="EH381" s="371"/>
      <c r="EI381" s="371"/>
    </row>
    <row r="382" spans="2:139" x14ac:dyDescent="0.25">
      <c r="B382" s="281" t="s">
        <v>772</v>
      </c>
      <c r="C382" s="281"/>
      <c r="D382" s="281"/>
      <c r="E382" s="281"/>
      <c r="AJ382" s="371"/>
      <c r="AK382" s="281" t="s">
        <v>772</v>
      </c>
      <c r="AL382" s="872"/>
      <c r="AM382" s="872"/>
      <c r="AN382" s="872"/>
      <c r="AO382" s="872"/>
      <c r="AP382" s="872"/>
      <c r="AQ382" s="872"/>
      <c r="AR382" s="872"/>
      <c r="AS382" s="872"/>
      <c r="AT382" s="872"/>
      <c r="AU382" s="872"/>
      <c r="AV382" s="872"/>
      <c r="AW382" s="872"/>
      <c r="AX382" s="872"/>
      <c r="AY382" s="872"/>
      <c r="AZ382" s="872"/>
    </row>
    <row r="383" spans="2:139" s="353" customFormat="1" ht="14.45" customHeight="1" x14ac:dyDescent="0.2">
      <c r="B383" s="868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  <c r="O383" s="351"/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  <c r="AA383" s="351"/>
      <c r="AB383" s="351"/>
      <c r="AC383" s="351"/>
      <c r="AD383" s="351"/>
      <c r="AE383" s="351"/>
      <c r="AF383" s="351"/>
      <c r="AG383" s="351"/>
      <c r="AH383" s="352"/>
      <c r="AI383" s="784"/>
      <c r="AJ383" s="868"/>
      <c r="AK383" s="379" t="s">
        <v>12523</v>
      </c>
      <c r="AL383" s="380"/>
      <c r="AM383" s="380"/>
      <c r="AN383" s="380"/>
      <c r="AO383" s="380"/>
      <c r="AP383" s="380"/>
      <c r="AQ383" s="380"/>
      <c r="AR383" s="380"/>
      <c r="AS383" s="380"/>
      <c r="AT383" s="380"/>
      <c r="AU383" s="380"/>
      <c r="AV383" s="380"/>
      <c r="AW383" s="380"/>
      <c r="AX383" s="380"/>
      <c r="AY383" s="380"/>
      <c r="AZ383" s="380"/>
      <c r="BA383" s="380"/>
      <c r="BB383" s="380"/>
      <c r="BC383" s="380"/>
      <c r="BD383" s="380"/>
      <c r="BE383" s="380"/>
      <c r="BF383" s="380"/>
      <c r="BG383" s="380"/>
      <c r="BH383" s="380"/>
      <c r="BI383" s="380"/>
      <c r="BJ383" s="380"/>
      <c r="BK383" s="380"/>
      <c r="BL383" s="380"/>
      <c r="BM383" s="380"/>
      <c r="BN383" s="380"/>
      <c r="BO383" s="380"/>
      <c r="BP383" s="381"/>
      <c r="BQ383" s="382"/>
    </row>
    <row r="384" spans="2:139" s="357" customFormat="1" ht="13.5" customHeight="1" x14ac:dyDescent="0.2">
      <c r="B384" s="354" t="s">
        <v>165</v>
      </c>
      <c r="C384" s="307">
        <v>1994</v>
      </c>
      <c r="D384" s="307">
        <v>1995</v>
      </c>
      <c r="E384" s="307">
        <v>1996</v>
      </c>
      <c r="F384" s="307">
        <v>1997</v>
      </c>
      <c r="G384" s="307">
        <v>1998</v>
      </c>
      <c r="H384" s="307">
        <v>1999</v>
      </c>
      <c r="I384" s="307">
        <v>2000</v>
      </c>
      <c r="J384" s="307">
        <v>2001</v>
      </c>
      <c r="K384" s="307">
        <v>2002</v>
      </c>
      <c r="L384" s="307">
        <v>2003</v>
      </c>
      <c r="M384" s="307">
        <v>2004</v>
      </c>
      <c r="N384" s="307">
        <v>2005</v>
      </c>
      <c r="O384" s="307">
        <v>2006</v>
      </c>
      <c r="P384" s="307">
        <v>2007</v>
      </c>
      <c r="Q384" s="307">
        <v>2008</v>
      </c>
      <c r="R384" s="307">
        <v>2009</v>
      </c>
      <c r="S384" s="307">
        <v>2010</v>
      </c>
      <c r="T384" s="307">
        <v>2011</v>
      </c>
      <c r="U384" s="307">
        <v>2012</v>
      </c>
      <c r="V384" s="307">
        <v>2013</v>
      </c>
      <c r="W384" s="307">
        <v>2014</v>
      </c>
      <c r="X384" s="307">
        <v>2015</v>
      </c>
      <c r="Y384" s="307">
        <v>2016</v>
      </c>
      <c r="Z384" s="307">
        <v>2017</v>
      </c>
      <c r="AA384" s="307">
        <v>2018</v>
      </c>
      <c r="AB384" s="307">
        <v>2019</v>
      </c>
      <c r="AC384" s="307">
        <v>2020</v>
      </c>
      <c r="AD384" s="307">
        <v>2021</v>
      </c>
      <c r="AE384" s="307">
        <v>2022</v>
      </c>
      <c r="AF384" s="307">
        <v>2023</v>
      </c>
      <c r="AG384" s="307" t="s">
        <v>4</v>
      </c>
      <c r="AH384" s="356" t="s">
        <v>165</v>
      </c>
      <c r="AI384" s="785"/>
      <c r="AJ384" s="785"/>
      <c r="AK384" s="354" t="s">
        <v>165</v>
      </c>
      <c r="AL384" s="307">
        <v>1994</v>
      </c>
      <c r="AM384" s="307">
        <v>1995</v>
      </c>
      <c r="AN384" s="307">
        <v>1996</v>
      </c>
      <c r="AO384" s="307">
        <v>1997</v>
      </c>
      <c r="AP384" s="307">
        <v>1998</v>
      </c>
      <c r="AQ384" s="307">
        <v>1999</v>
      </c>
      <c r="AR384" s="307">
        <v>2000</v>
      </c>
      <c r="AS384" s="307">
        <v>2001</v>
      </c>
      <c r="AT384" s="307">
        <v>2002</v>
      </c>
      <c r="AU384" s="307">
        <v>2003</v>
      </c>
      <c r="AV384" s="307">
        <v>2004</v>
      </c>
      <c r="AW384" s="307">
        <v>2005</v>
      </c>
      <c r="AX384" s="307">
        <v>2006</v>
      </c>
      <c r="AY384" s="307">
        <v>2007</v>
      </c>
      <c r="AZ384" s="307">
        <v>2008</v>
      </c>
      <c r="BA384" s="307">
        <v>2009</v>
      </c>
      <c r="BB384" s="307">
        <v>2010</v>
      </c>
      <c r="BC384" s="307">
        <v>2011</v>
      </c>
      <c r="BD384" s="307">
        <v>2012</v>
      </c>
      <c r="BE384" s="307">
        <v>2013</v>
      </c>
      <c r="BF384" s="307">
        <v>2014</v>
      </c>
      <c r="BG384" s="307">
        <v>2015</v>
      </c>
      <c r="BH384" s="307">
        <v>2016</v>
      </c>
      <c r="BI384" s="307">
        <v>2017</v>
      </c>
      <c r="BJ384" s="307">
        <v>2018</v>
      </c>
      <c r="BK384" s="307">
        <v>2019</v>
      </c>
      <c r="BL384" s="307">
        <v>2020</v>
      </c>
      <c r="BM384" s="307">
        <v>2021</v>
      </c>
      <c r="BN384" s="307">
        <v>2022</v>
      </c>
      <c r="BO384" s="307">
        <v>2023</v>
      </c>
      <c r="BP384" s="307" t="s">
        <v>4</v>
      </c>
      <c r="BQ384" s="356" t="s">
        <v>165</v>
      </c>
    </row>
    <row r="385" spans="2:69" s="361" customFormat="1" ht="13.5" customHeight="1" x14ac:dyDescent="0.25">
      <c r="B385" s="358" t="s">
        <v>180</v>
      </c>
      <c r="C385" s="359">
        <v>0</v>
      </c>
      <c r="D385" s="359">
        <v>0</v>
      </c>
      <c r="E385" s="359">
        <v>0</v>
      </c>
      <c r="F385" s="359">
        <v>0</v>
      </c>
      <c r="G385" s="359">
        <v>0</v>
      </c>
      <c r="H385" s="359">
        <v>0</v>
      </c>
      <c r="I385" s="359">
        <v>0</v>
      </c>
      <c r="J385" s="359">
        <v>3</v>
      </c>
      <c r="K385" s="359">
        <v>0</v>
      </c>
      <c r="L385" s="359">
        <v>1</v>
      </c>
      <c r="M385" s="359">
        <v>1</v>
      </c>
      <c r="N385" s="359">
        <v>0</v>
      </c>
      <c r="O385" s="359">
        <v>0</v>
      </c>
      <c r="P385" s="359">
        <v>0</v>
      </c>
      <c r="Q385" s="359">
        <v>1</v>
      </c>
      <c r="R385" s="359">
        <v>2</v>
      </c>
      <c r="S385" s="359">
        <v>1</v>
      </c>
      <c r="T385" s="359">
        <v>0</v>
      </c>
      <c r="U385" s="359">
        <v>1</v>
      </c>
      <c r="V385" s="359">
        <v>0</v>
      </c>
      <c r="W385" s="359">
        <v>0</v>
      </c>
      <c r="X385" s="359">
        <v>0</v>
      </c>
      <c r="Y385" s="359">
        <v>0</v>
      </c>
      <c r="Z385" s="359">
        <v>0</v>
      </c>
      <c r="AA385" s="359">
        <v>0</v>
      </c>
      <c r="AB385" s="359">
        <v>0</v>
      </c>
      <c r="AC385" s="359">
        <v>0</v>
      </c>
      <c r="AD385" s="359">
        <v>0</v>
      </c>
      <c r="AE385" s="359">
        <v>1</v>
      </c>
      <c r="AF385" s="359">
        <v>2</v>
      </c>
      <c r="AG385" s="360">
        <v>13</v>
      </c>
      <c r="AH385" s="358" t="s">
        <v>180</v>
      </c>
      <c r="AI385" s="358"/>
      <c r="AJ385" s="358"/>
      <c r="AK385" s="358" t="s">
        <v>180</v>
      </c>
      <c r="AL385" s="359">
        <v>0</v>
      </c>
      <c r="AM385" s="359">
        <v>0</v>
      </c>
      <c r="AN385" s="359">
        <v>0</v>
      </c>
      <c r="AO385" s="359">
        <v>0</v>
      </c>
      <c r="AP385" s="359">
        <v>0</v>
      </c>
      <c r="AQ385" s="359">
        <v>0</v>
      </c>
      <c r="AR385" s="359">
        <v>0</v>
      </c>
      <c r="AS385" s="359">
        <v>19379.719701858899</v>
      </c>
      <c r="AT385" s="359">
        <v>0</v>
      </c>
      <c r="AU385" s="359">
        <v>73918.173340446403</v>
      </c>
      <c r="AV385" s="359">
        <v>3872.9978751458798</v>
      </c>
      <c r="AW385" s="359">
        <v>0</v>
      </c>
      <c r="AX385" s="359">
        <v>0</v>
      </c>
      <c r="AY385" s="359">
        <v>0</v>
      </c>
      <c r="AZ385" s="359">
        <v>27963.2049267685</v>
      </c>
      <c r="BA385" s="359">
        <v>15994.0351424704</v>
      </c>
      <c r="BB385" s="359">
        <v>10003.5040764859</v>
      </c>
      <c r="BC385" s="359">
        <v>0</v>
      </c>
      <c r="BD385" s="359">
        <v>3702.6777530018398</v>
      </c>
      <c r="BE385" s="359">
        <v>0</v>
      </c>
      <c r="BF385" s="359">
        <v>0</v>
      </c>
      <c r="BG385" s="359">
        <v>0</v>
      </c>
      <c r="BH385" s="359">
        <v>0</v>
      </c>
      <c r="BI385" s="359">
        <v>0</v>
      </c>
      <c r="BJ385" s="359">
        <v>0</v>
      </c>
      <c r="BK385" s="359">
        <v>0</v>
      </c>
      <c r="BL385" s="359">
        <v>0</v>
      </c>
      <c r="BM385" s="359">
        <v>0</v>
      </c>
      <c r="BN385" s="359">
        <v>8201.4503499999992</v>
      </c>
      <c r="BO385" s="359">
        <v>2468.2800000000002</v>
      </c>
      <c r="BP385" s="360">
        <v>165504.04316617784</v>
      </c>
      <c r="BQ385" s="358" t="s">
        <v>180</v>
      </c>
    </row>
    <row r="386" spans="2:69" s="365" customFormat="1" ht="13.5" customHeight="1" x14ac:dyDescent="0.25">
      <c r="B386" s="362" t="s">
        <v>168</v>
      </c>
      <c r="C386" s="363">
        <v>0</v>
      </c>
      <c r="D386" s="363">
        <v>0</v>
      </c>
      <c r="E386" s="363">
        <v>0</v>
      </c>
      <c r="F386" s="363">
        <v>0</v>
      </c>
      <c r="G386" s="363">
        <v>0</v>
      </c>
      <c r="H386" s="363">
        <v>0</v>
      </c>
      <c r="I386" s="363">
        <v>0</v>
      </c>
      <c r="J386" s="363">
        <v>0</v>
      </c>
      <c r="K386" s="363">
        <v>0</v>
      </c>
      <c r="L386" s="363">
        <v>0</v>
      </c>
      <c r="M386" s="363">
        <v>1</v>
      </c>
      <c r="N386" s="363">
        <v>0</v>
      </c>
      <c r="O386" s="363">
        <v>0</v>
      </c>
      <c r="P386" s="363">
        <v>0</v>
      </c>
      <c r="Q386" s="363">
        <v>1</v>
      </c>
      <c r="R386" s="363">
        <v>0</v>
      </c>
      <c r="S386" s="363">
        <v>0</v>
      </c>
      <c r="T386" s="363">
        <v>0</v>
      </c>
      <c r="U386" s="363">
        <v>0</v>
      </c>
      <c r="V386" s="363">
        <v>0</v>
      </c>
      <c r="W386" s="363">
        <v>0</v>
      </c>
      <c r="X386" s="363">
        <v>0</v>
      </c>
      <c r="Y386" s="363">
        <v>0</v>
      </c>
      <c r="Z386" s="363">
        <v>0</v>
      </c>
      <c r="AA386" s="363">
        <v>0</v>
      </c>
      <c r="AB386" s="363">
        <v>0</v>
      </c>
      <c r="AC386" s="363">
        <v>0</v>
      </c>
      <c r="AD386" s="363">
        <v>0</v>
      </c>
      <c r="AE386" s="363">
        <v>0</v>
      </c>
      <c r="AF386" s="363">
        <v>0</v>
      </c>
      <c r="AG386" s="364">
        <v>2</v>
      </c>
      <c r="AH386" s="362" t="s">
        <v>168</v>
      </c>
      <c r="AI386" s="358"/>
      <c r="AJ386" s="358"/>
      <c r="AK386" s="362" t="s">
        <v>168</v>
      </c>
      <c r="AL386" s="1079">
        <v>0</v>
      </c>
      <c r="AM386" s="363">
        <v>0</v>
      </c>
      <c r="AN386" s="363">
        <v>0</v>
      </c>
      <c r="AO386" s="363">
        <v>0</v>
      </c>
      <c r="AP386" s="363">
        <v>0</v>
      </c>
      <c r="AQ386" s="363">
        <v>0</v>
      </c>
      <c r="AR386" s="363">
        <v>0</v>
      </c>
      <c r="AS386" s="363">
        <v>0</v>
      </c>
      <c r="AT386" s="363">
        <v>0</v>
      </c>
      <c r="AU386" s="363">
        <v>0</v>
      </c>
      <c r="AV386" s="363">
        <v>348016.47897951602</v>
      </c>
      <c r="AW386" s="363">
        <v>0</v>
      </c>
      <c r="AX386" s="363">
        <v>0</v>
      </c>
      <c r="AY386" s="363">
        <v>0</v>
      </c>
      <c r="AZ386" s="363">
        <v>1599.1502754985499</v>
      </c>
      <c r="BA386" s="363">
        <v>0</v>
      </c>
      <c r="BB386" s="363">
        <v>0</v>
      </c>
      <c r="BC386" s="363">
        <v>0</v>
      </c>
      <c r="BD386" s="363">
        <v>0</v>
      </c>
      <c r="BE386" s="363">
        <v>0</v>
      </c>
      <c r="BF386" s="363">
        <v>0</v>
      </c>
      <c r="BG386" s="363">
        <v>0</v>
      </c>
      <c r="BH386" s="363">
        <v>0</v>
      </c>
      <c r="BI386" s="363">
        <v>0</v>
      </c>
      <c r="BJ386" s="363">
        <v>0</v>
      </c>
      <c r="BK386" s="363">
        <v>0</v>
      </c>
      <c r="BL386" s="363">
        <v>0</v>
      </c>
      <c r="BM386" s="363">
        <v>0</v>
      </c>
      <c r="BN386" s="363">
        <v>0</v>
      </c>
      <c r="BO386" s="363">
        <v>0</v>
      </c>
      <c r="BP386" s="364">
        <v>349615.62925501459</v>
      </c>
      <c r="BQ386" s="362" t="s">
        <v>168</v>
      </c>
    </row>
    <row r="387" spans="2:69" s="361" customFormat="1" ht="13.5" customHeight="1" x14ac:dyDescent="0.25">
      <c r="B387" s="358" t="s">
        <v>167</v>
      </c>
      <c r="C387" s="359">
        <v>0</v>
      </c>
      <c r="D387" s="359">
        <v>0</v>
      </c>
      <c r="E387" s="359">
        <v>0</v>
      </c>
      <c r="F387" s="359">
        <v>0</v>
      </c>
      <c r="G387" s="359">
        <v>0</v>
      </c>
      <c r="H387" s="359">
        <v>0</v>
      </c>
      <c r="I387" s="359">
        <v>0</v>
      </c>
      <c r="J387" s="359">
        <v>0</v>
      </c>
      <c r="K387" s="359">
        <v>0</v>
      </c>
      <c r="L387" s="359">
        <v>0</v>
      </c>
      <c r="M387" s="359">
        <v>0</v>
      </c>
      <c r="N387" s="359">
        <v>0</v>
      </c>
      <c r="O387" s="359">
        <v>0</v>
      </c>
      <c r="P387" s="359">
        <v>0</v>
      </c>
      <c r="Q387" s="359">
        <v>0</v>
      </c>
      <c r="R387" s="359">
        <v>0</v>
      </c>
      <c r="S387" s="359">
        <v>0</v>
      </c>
      <c r="T387" s="359">
        <v>0</v>
      </c>
      <c r="U387" s="359">
        <v>0</v>
      </c>
      <c r="V387" s="359">
        <v>0</v>
      </c>
      <c r="W387" s="359">
        <v>0</v>
      </c>
      <c r="X387" s="359">
        <v>0</v>
      </c>
      <c r="Y387" s="359">
        <v>0</v>
      </c>
      <c r="Z387" s="359">
        <v>0</v>
      </c>
      <c r="AA387" s="359">
        <v>0</v>
      </c>
      <c r="AB387" s="359">
        <v>0</v>
      </c>
      <c r="AC387" s="359">
        <v>1</v>
      </c>
      <c r="AD387" s="359">
        <v>0</v>
      </c>
      <c r="AE387" s="359">
        <v>0</v>
      </c>
      <c r="AF387" s="359">
        <v>0</v>
      </c>
      <c r="AG387" s="360">
        <v>1</v>
      </c>
      <c r="AH387" s="358" t="s">
        <v>167</v>
      </c>
      <c r="AI387" s="358"/>
      <c r="AJ387" s="358"/>
      <c r="AK387" s="358" t="s">
        <v>167</v>
      </c>
      <c r="AL387" s="359">
        <v>0</v>
      </c>
      <c r="AM387" s="359">
        <v>0</v>
      </c>
      <c r="AN387" s="359">
        <v>0</v>
      </c>
      <c r="AO387" s="359">
        <v>0</v>
      </c>
      <c r="AP387" s="359">
        <v>0</v>
      </c>
      <c r="AQ387" s="359">
        <v>0</v>
      </c>
      <c r="AR387" s="359">
        <v>0</v>
      </c>
      <c r="AS387" s="359">
        <v>0</v>
      </c>
      <c r="AT387" s="359">
        <v>0</v>
      </c>
      <c r="AU387" s="359">
        <v>0</v>
      </c>
      <c r="AV387" s="359">
        <v>0</v>
      </c>
      <c r="AW387" s="359">
        <v>0</v>
      </c>
      <c r="AX387" s="359">
        <v>0</v>
      </c>
      <c r="AY387" s="359">
        <v>0</v>
      </c>
      <c r="AZ387" s="359">
        <v>0</v>
      </c>
      <c r="BA387" s="359">
        <v>0</v>
      </c>
      <c r="BB387" s="359">
        <v>0</v>
      </c>
      <c r="BC387" s="359">
        <v>0</v>
      </c>
      <c r="BD387" s="359">
        <v>0</v>
      </c>
      <c r="BE387" s="359">
        <v>0</v>
      </c>
      <c r="BF387" s="359">
        <v>0</v>
      </c>
      <c r="BG387" s="359">
        <v>0</v>
      </c>
      <c r="BH387" s="359">
        <v>0</v>
      </c>
      <c r="BI387" s="359">
        <v>0</v>
      </c>
      <c r="BJ387" s="359">
        <v>0</v>
      </c>
      <c r="BK387" s="359">
        <v>0</v>
      </c>
      <c r="BL387" s="359">
        <v>528.31757041455</v>
      </c>
      <c r="BM387" s="359">
        <v>0</v>
      </c>
      <c r="BN387" s="359">
        <v>0</v>
      </c>
      <c r="BO387" s="359">
        <v>0</v>
      </c>
      <c r="BP387" s="360">
        <v>528.31757041455</v>
      </c>
      <c r="BQ387" s="358" t="s">
        <v>167</v>
      </c>
    </row>
    <row r="388" spans="2:69" s="365" customFormat="1" ht="13.5" customHeight="1" x14ac:dyDescent="0.25">
      <c r="B388" s="362" t="s">
        <v>169</v>
      </c>
      <c r="C388" s="363">
        <v>0</v>
      </c>
      <c r="D388" s="363">
        <v>0</v>
      </c>
      <c r="E388" s="363">
        <v>0</v>
      </c>
      <c r="F388" s="363">
        <v>0</v>
      </c>
      <c r="G388" s="363">
        <v>0</v>
      </c>
      <c r="H388" s="363">
        <v>0</v>
      </c>
      <c r="I388" s="363">
        <v>10</v>
      </c>
      <c r="J388" s="363">
        <v>0</v>
      </c>
      <c r="K388" s="363">
        <v>0</v>
      </c>
      <c r="L388" s="363">
        <v>0</v>
      </c>
      <c r="M388" s="363">
        <v>0</v>
      </c>
      <c r="N388" s="363">
        <v>0</v>
      </c>
      <c r="O388" s="363">
        <v>0</v>
      </c>
      <c r="P388" s="363">
        <v>0</v>
      </c>
      <c r="Q388" s="363">
        <v>0</v>
      </c>
      <c r="R388" s="363">
        <v>0</v>
      </c>
      <c r="S388" s="363">
        <v>0</v>
      </c>
      <c r="T388" s="363">
        <v>0</v>
      </c>
      <c r="U388" s="363">
        <v>0</v>
      </c>
      <c r="V388" s="363">
        <v>0</v>
      </c>
      <c r="W388" s="363">
        <v>0</v>
      </c>
      <c r="X388" s="363">
        <v>7</v>
      </c>
      <c r="Y388" s="363">
        <v>0</v>
      </c>
      <c r="Z388" s="363">
        <v>0</v>
      </c>
      <c r="AA388" s="363">
        <v>0</v>
      </c>
      <c r="AB388" s="363">
        <v>0</v>
      </c>
      <c r="AC388" s="363">
        <v>0</v>
      </c>
      <c r="AD388" s="363">
        <v>0</v>
      </c>
      <c r="AE388" s="363">
        <v>0</v>
      </c>
      <c r="AF388" s="363">
        <v>0</v>
      </c>
      <c r="AG388" s="364">
        <v>17</v>
      </c>
      <c r="AH388" s="362" t="s">
        <v>169</v>
      </c>
      <c r="AI388" s="358"/>
      <c r="AJ388" s="358"/>
      <c r="AK388" s="362" t="s">
        <v>169</v>
      </c>
      <c r="AL388" s="1079">
        <v>0</v>
      </c>
      <c r="AM388" s="363">
        <v>0</v>
      </c>
      <c r="AN388" s="363">
        <v>0</v>
      </c>
      <c r="AO388" s="363">
        <v>0</v>
      </c>
      <c r="AP388" s="363">
        <v>0</v>
      </c>
      <c r="AQ388" s="363">
        <v>0</v>
      </c>
      <c r="AR388" s="363">
        <v>886029.45285981195</v>
      </c>
      <c r="AS388" s="363">
        <v>0</v>
      </c>
      <c r="AT388" s="363">
        <v>0</v>
      </c>
      <c r="AU388" s="363">
        <v>0</v>
      </c>
      <c r="AV388" s="363">
        <v>0</v>
      </c>
      <c r="AW388" s="363">
        <v>0</v>
      </c>
      <c r="AX388" s="363">
        <v>0</v>
      </c>
      <c r="AY388" s="363">
        <v>0</v>
      </c>
      <c r="AZ388" s="363">
        <v>0</v>
      </c>
      <c r="BA388" s="363">
        <v>0</v>
      </c>
      <c r="BB388" s="363">
        <v>0</v>
      </c>
      <c r="BC388" s="363">
        <v>0</v>
      </c>
      <c r="BD388" s="363">
        <v>0</v>
      </c>
      <c r="BE388" s="363">
        <v>0</v>
      </c>
      <c r="BF388" s="363">
        <v>0</v>
      </c>
      <c r="BG388" s="363">
        <v>10050.1045859759</v>
      </c>
      <c r="BH388" s="363">
        <v>0</v>
      </c>
      <c r="BI388" s="363">
        <v>0</v>
      </c>
      <c r="BJ388" s="363">
        <v>0</v>
      </c>
      <c r="BK388" s="363">
        <v>0</v>
      </c>
      <c r="BL388" s="363">
        <v>0</v>
      </c>
      <c r="BM388" s="363">
        <v>0</v>
      </c>
      <c r="BN388" s="363">
        <v>0</v>
      </c>
      <c r="BO388" s="363">
        <v>0</v>
      </c>
      <c r="BP388" s="364">
        <v>896079.55744578782</v>
      </c>
      <c r="BQ388" s="362" t="s">
        <v>169</v>
      </c>
    </row>
    <row r="389" spans="2:69" s="361" customFormat="1" ht="13.5" customHeight="1" x14ac:dyDescent="0.25">
      <c r="B389" s="358" t="s">
        <v>166</v>
      </c>
      <c r="C389" s="359">
        <v>0</v>
      </c>
      <c r="D389" s="359">
        <v>56</v>
      </c>
      <c r="E389" s="359">
        <v>60</v>
      </c>
      <c r="F389" s="359">
        <v>55</v>
      </c>
      <c r="G389" s="359">
        <v>28</v>
      </c>
      <c r="H389" s="359">
        <v>12</v>
      </c>
      <c r="I389" s="359">
        <v>30</v>
      </c>
      <c r="J389" s="359">
        <v>11</v>
      </c>
      <c r="K389" s="359">
        <v>11</v>
      </c>
      <c r="L389" s="359">
        <v>0</v>
      </c>
      <c r="M389" s="359">
        <v>10</v>
      </c>
      <c r="N389" s="359">
        <v>11</v>
      </c>
      <c r="O389" s="359">
        <v>12</v>
      </c>
      <c r="P389" s="359">
        <v>23</v>
      </c>
      <c r="Q389" s="359">
        <v>5</v>
      </c>
      <c r="R389" s="359">
        <v>0</v>
      </c>
      <c r="S389" s="359">
        <v>1</v>
      </c>
      <c r="T389" s="359">
        <v>1</v>
      </c>
      <c r="U389" s="359">
        <v>0</v>
      </c>
      <c r="V389" s="359">
        <v>1</v>
      </c>
      <c r="W389" s="359">
        <v>3</v>
      </c>
      <c r="X389" s="359">
        <v>2</v>
      </c>
      <c r="Y389" s="359">
        <v>2</v>
      </c>
      <c r="Z389" s="359">
        <v>1</v>
      </c>
      <c r="AA389" s="359">
        <v>0</v>
      </c>
      <c r="AB389" s="359">
        <v>0</v>
      </c>
      <c r="AC389" s="359">
        <v>0</v>
      </c>
      <c r="AD389" s="359">
        <v>0</v>
      </c>
      <c r="AE389" s="359">
        <v>1</v>
      </c>
      <c r="AF389" s="359">
        <v>0</v>
      </c>
      <c r="AG389" s="360">
        <v>336</v>
      </c>
      <c r="AH389" s="358" t="s">
        <v>166</v>
      </c>
      <c r="AI389" s="358"/>
      <c r="AJ389" s="358"/>
      <c r="AK389" s="358" t="s">
        <v>166</v>
      </c>
      <c r="AL389" s="359">
        <v>0</v>
      </c>
      <c r="AM389" s="359">
        <v>842496.97520185297</v>
      </c>
      <c r="AN389" s="359">
        <v>725588.39158193301</v>
      </c>
      <c r="AO389" s="359">
        <v>653614.62621350202</v>
      </c>
      <c r="AP389" s="359">
        <v>209321.46517316901</v>
      </c>
      <c r="AQ389" s="359">
        <v>75609.266193984993</v>
      </c>
      <c r="AR389" s="359">
        <v>854894.69991158496</v>
      </c>
      <c r="AS389" s="359">
        <v>165047.71740419601</v>
      </c>
      <c r="AT389" s="359">
        <v>122267.41976921901</v>
      </c>
      <c r="AU389" s="359">
        <v>0</v>
      </c>
      <c r="AV389" s="359">
        <v>37151.591122518301</v>
      </c>
      <c r="AW389" s="359">
        <v>70924.731786530101</v>
      </c>
      <c r="AX389" s="359">
        <v>131200.54217350899</v>
      </c>
      <c r="AY389" s="359">
        <v>177262.681060092</v>
      </c>
      <c r="AZ389" s="359">
        <v>18491.177322563599</v>
      </c>
      <c r="BA389" s="359">
        <v>0</v>
      </c>
      <c r="BB389" s="359">
        <v>1345.4091868968401</v>
      </c>
      <c r="BC389" s="359">
        <v>261.67487444157098</v>
      </c>
      <c r="BD389" s="359">
        <v>0</v>
      </c>
      <c r="BE389" s="359">
        <v>384.40021960570101</v>
      </c>
      <c r="BF389" s="359">
        <v>6352.6369209138302</v>
      </c>
      <c r="BG389" s="359">
        <v>2489.29982860684</v>
      </c>
      <c r="BH389" s="359">
        <v>9414.2468506957593</v>
      </c>
      <c r="BI389" s="359">
        <v>6148.5064236794296</v>
      </c>
      <c r="BJ389" s="359">
        <v>0</v>
      </c>
      <c r="BK389" s="359">
        <v>0</v>
      </c>
      <c r="BL389" s="359">
        <v>0</v>
      </c>
      <c r="BM389" s="359">
        <v>0</v>
      </c>
      <c r="BN389" s="359">
        <v>21927.83381</v>
      </c>
      <c r="BO389" s="359">
        <v>0</v>
      </c>
      <c r="BP389" s="360">
        <v>4132195.2930294964</v>
      </c>
      <c r="BQ389" s="358" t="s">
        <v>166</v>
      </c>
    </row>
    <row r="390" spans="2:69" s="365" customFormat="1" ht="13.5" customHeight="1" x14ac:dyDescent="0.25">
      <c r="B390" s="362" t="s">
        <v>198</v>
      </c>
      <c r="C390" s="363">
        <v>20</v>
      </c>
      <c r="D390" s="363">
        <v>4</v>
      </c>
      <c r="E390" s="363">
        <v>11</v>
      </c>
      <c r="F390" s="363">
        <v>18</v>
      </c>
      <c r="G390" s="363">
        <v>3</v>
      </c>
      <c r="H390" s="363">
        <v>1</v>
      </c>
      <c r="I390" s="363">
        <v>3</v>
      </c>
      <c r="J390" s="363">
        <v>0</v>
      </c>
      <c r="K390" s="363">
        <v>0</v>
      </c>
      <c r="L390" s="363">
        <v>0</v>
      </c>
      <c r="M390" s="363">
        <v>1</v>
      </c>
      <c r="N390" s="363">
        <v>3</v>
      </c>
      <c r="O390" s="363">
        <v>0</v>
      </c>
      <c r="P390" s="363">
        <v>0</v>
      </c>
      <c r="Q390" s="363">
        <v>1</v>
      </c>
      <c r="R390" s="363">
        <v>2</v>
      </c>
      <c r="S390" s="363">
        <v>0</v>
      </c>
      <c r="T390" s="363">
        <v>1</v>
      </c>
      <c r="U390" s="363">
        <v>11</v>
      </c>
      <c r="V390" s="363">
        <v>0</v>
      </c>
      <c r="W390" s="363">
        <v>0</v>
      </c>
      <c r="X390" s="363">
        <v>0</v>
      </c>
      <c r="Y390" s="363">
        <v>2</v>
      </c>
      <c r="Z390" s="363">
        <v>0</v>
      </c>
      <c r="AA390" s="363">
        <v>0</v>
      </c>
      <c r="AB390" s="363">
        <v>0</v>
      </c>
      <c r="AC390" s="363">
        <v>0</v>
      </c>
      <c r="AD390" s="363">
        <v>0</v>
      </c>
      <c r="AE390" s="363">
        <v>2</v>
      </c>
      <c r="AF390" s="363">
        <v>0</v>
      </c>
      <c r="AG390" s="364">
        <v>83</v>
      </c>
      <c r="AH390" s="362" t="s">
        <v>198</v>
      </c>
      <c r="AI390" s="358"/>
      <c r="AJ390" s="358"/>
      <c r="AK390" s="362" t="s">
        <v>198</v>
      </c>
      <c r="AL390" s="1079">
        <v>565654.99264964205</v>
      </c>
      <c r="AM390" s="363">
        <v>60375.690289840597</v>
      </c>
      <c r="AN390" s="363">
        <v>485412.15597364499</v>
      </c>
      <c r="AO390" s="363">
        <v>940454.72799145896</v>
      </c>
      <c r="AP390" s="363">
        <v>10181.3399744941</v>
      </c>
      <c r="AQ390" s="363">
        <v>510.60307006403099</v>
      </c>
      <c r="AR390" s="363">
        <v>6669.7469990486898</v>
      </c>
      <c r="AS390" s="363">
        <v>0</v>
      </c>
      <c r="AT390" s="363">
        <v>0</v>
      </c>
      <c r="AU390" s="363">
        <v>0</v>
      </c>
      <c r="AV390" s="363">
        <v>241.92092864928199</v>
      </c>
      <c r="AW390" s="363">
        <v>6876.5551271182603</v>
      </c>
      <c r="AX390" s="363">
        <v>0</v>
      </c>
      <c r="AY390" s="363">
        <v>0</v>
      </c>
      <c r="AZ390" s="363">
        <v>11804.5051349234</v>
      </c>
      <c r="BA390" s="363">
        <v>1466.24192166541</v>
      </c>
      <c r="BB390" s="363">
        <v>0</v>
      </c>
      <c r="BC390" s="363">
        <v>16366.814492629601</v>
      </c>
      <c r="BD390" s="363">
        <v>11969.145418217</v>
      </c>
      <c r="BE390" s="363">
        <v>0</v>
      </c>
      <c r="BF390" s="363">
        <v>0</v>
      </c>
      <c r="BG390" s="363">
        <v>0</v>
      </c>
      <c r="BH390" s="363">
        <v>8523.3226013412605</v>
      </c>
      <c r="BI390" s="363">
        <v>0</v>
      </c>
      <c r="BJ390" s="363">
        <v>0</v>
      </c>
      <c r="BK390" s="363">
        <v>0</v>
      </c>
      <c r="BL390" s="363">
        <v>0</v>
      </c>
      <c r="BM390" s="363">
        <v>0</v>
      </c>
      <c r="BN390" s="363">
        <v>3730.0755199999999</v>
      </c>
      <c r="BO390" s="363">
        <v>0</v>
      </c>
      <c r="BP390" s="364">
        <v>2130237.8380927374</v>
      </c>
      <c r="BQ390" s="362" t="s">
        <v>198</v>
      </c>
    </row>
    <row r="391" spans="2:69" s="361" customFormat="1" ht="13.5" customHeight="1" x14ac:dyDescent="0.25">
      <c r="B391" s="358" t="s">
        <v>170</v>
      </c>
      <c r="C391" s="359">
        <v>0</v>
      </c>
      <c r="D391" s="359">
        <v>0</v>
      </c>
      <c r="E391" s="359">
        <v>0</v>
      </c>
      <c r="F391" s="359">
        <v>0</v>
      </c>
      <c r="G391" s="359">
        <v>0</v>
      </c>
      <c r="H391" s="359">
        <v>0</v>
      </c>
      <c r="I391" s="359">
        <v>0</v>
      </c>
      <c r="J391" s="359">
        <v>0</v>
      </c>
      <c r="K391" s="359">
        <v>0</v>
      </c>
      <c r="L391" s="359">
        <v>0</v>
      </c>
      <c r="M391" s="359">
        <v>0</v>
      </c>
      <c r="N391" s="359">
        <v>0</v>
      </c>
      <c r="O391" s="359">
        <v>0</v>
      </c>
      <c r="P391" s="359">
        <v>0</v>
      </c>
      <c r="Q391" s="359">
        <v>0</v>
      </c>
      <c r="R391" s="359">
        <v>0</v>
      </c>
      <c r="S391" s="359">
        <v>0</v>
      </c>
      <c r="T391" s="359">
        <v>0</v>
      </c>
      <c r="U391" s="359">
        <v>0</v>
      </c>
      <c r="V391" s="359">
        <v>0</v>
      </c>
      <c r="W391" s="359">
        <v>0</v>
      </c>
      <c r="X391" s="359">
        <v>0</v>
      </c>
      <c r="Y391" s="359">
        <v>0</v>
      </c>
      <c r="Z391" s="359">
        <v>0</v>
      </c>
      <c r="AA391" s="359">
        <v>0</v>
      </c>
      <c r="AB391" s="359">
        <v>0</v>
      </c>
      <c r="AC391" s="359">
        <v>0</v>
      </c>
      <c r="AD391" s="359">
        <v>0</v>
      </c>
      <c r="AE391" s="359">
        <v>0</v>
      </c>
      <c r="AF391" s="359">
        <v>0</v>
      </c>
      <c r="AG391" s="360">
        <v>0</v>
      </c>
      <c r="AH391" s="358" t="s">
        <v>170</v>
      </c>
      <c r="AI391" s="358"/>
      <c r="AJ391" s="358"/>
      <c r="AK391" s="358" t="s">
        <v>170</v>
      </c>
      <c r="AL391" s="359">
        <v>0</v>
      </c>
      <c r="AM391" s="359">
        <v>0</v>
      </c>
      <c r="AN391" s="359">
        <v>0</v>
      </c>
      <c r="AO391" s="359">
        <v>0</v>
      </c>
      <c r="AP391" s="359">
        <v>0</v>
      </c>
      <c r="AQ391" s="359">
        <v>0</v>
      </c>
      <c r="AR391" s="359">
        <v>0</v>
      </c>
      <c r="AS391" s="359">
        <v>0</v>
      </c>
      <c r="AT391" s="359">
        <v>0</v>
      </c>
      <c r="AU391" s="359">
        <v>0</v>
      </c>
      <c r="AV391" s="359">
        <v>0</v>
      </c>
      <c r="AW391" s="359">
        <v>0</v>
      </c>
      <c r="AX391" s="359">
        <v>0</v>
      </c>
      <c r="AY391" s="359">
        <v>0</v>
      </c>
      <c r="AZ391" s="359">
        <v>0</v>
      </c>
      <c r="BA391" s="359">
        <v>0</v>
      </c>
      <c r="BB391" s="359">
        <v>0</v>
      </c>
      <c r="BC391" s="359">
        <v>0</v>
      </c>
      <c r="BD391" s="359">
        <v>0</v>
      </c>
      <c r="BE391" s="359">
        <v>0</v>
      </c>
      <c r="BF391" s="359">
        <v>0</v>
      </c>
      <c r="BG391" s="359">
        <v>0</v>
      </c>
      <c r="BH391" s="359">
        <v>0</v>
      </c>
      <c r="BI391" s="359">
        <v>0</v>
      </c>
      <c r="BJ391" s="359">
        <v>0</v>
      </c>
      <c r="BK391" s="359">
        <v>0</v>
      </c>
      <c r="BL391" s="359">
        <v>0</v>
      </c>
      <c r="BM391" s="359">
        <v>0</v>
      </c>
      <c r="BN391" s="359">
        <v>0</v>
      </c>
      <c r="BO391" s="359">
        <v>0</v>
      </c>
      <c r="BP391" s="360">
        <v>0</v>
      </c>
      <c r="BQ391" s="358" t="s">
        <v>170</v>
      </c>
    </row>
    <row r="392" spans="2:69" s="365" customFormat="1" ht="13.5" customHeight="1" x14ac:dyDescent="0.25">
      <c r="B392" s="362" t="s">
        <v>171</v>
      </c>
      <c r="C392" s="363">
        <v>0</v>
      </c>
      <c r="D392" s="363">
        <v>0</v>
      </c>
      <c r="E392" s="363">
        <v>0</v>
      </c>
      <c r="F392" s="363">
        <v>0</v>
      </c>
      <c r="G392" s="363">
        <v>0</v>
      </c>
      <c r="H392" s="363">
        <v>0</v>
      </c>
      <c r="I392" s="363">
        <v>0</v>
      </c>
      <c r="J392" s="363">
        <v>0</v>
      </c>
      <c r="K392" s="363">
        <v>0</v>
      </c>
      <c r="L392" s="363">
        <v>0</v>
      </c>
      <c r="M392" s="363">
        <v>0</v>
      </c>
      <c r="N392" s="363">
        <v>0</v>
      </c>
      <c r="O392" s="363">
        <v>0</v>
      </c>
      <c r="P392" s="363">
        <v>0</v>
      </c>
      <c r="Q392" s="363">
        <v>0</v>
      </c>
      <c r="R392" s="363">
        <v>0</v>
      </c>
      <c r="S392" s="363">
        <v>0</v>
      </c>
      <c r="T392" s="363">
        <v>2</v>
      </c>
      <c r="U392" s="363">
        <v>0</v>
      </c>
      <c r="V392" s="363">
        <v>0</v>
      </c>
      <c r="W392" s="363">
        <v>0</v>
      </c>
      <c r="X392" s="363">
        <v>0</v>
      </c>
      <c r="Y392" s="363">
        <v>0</v>
      </c>
      <c r="Z392" s="363">
        <v>0</v>
      </c>
      <c r="AA392" s="363">
        <v>0</v>
      </c>
      <c r="AB392" s="363">
        <v>0</v>
      </c>
      <c r="AC392" s="363">
        <v>0</v>
      </c>
      <c r="AD392" s="363">
        <v>0</v>
      </c>
      <c r="AE392" s="363">
        <v>0</v>
      </c>
      <c r="AF392" s="363">
        <v>0</v>
      </c>
      <c r="AG392" s="364">
        <v>2</v>
      </c>
      <c r="AH392" s="362" t="s">
        <v>171</v>
      </c>
      <c r="AI392" s="358"/>
      <c r="AJ392" s="358"/>
      <c r="AK392" s="362" t="s">
        <v>171</v>
      </c>
      <c r="AL392" s="1079">
        <v>0</v>
      </c>
      <c r="AM392" s="363">
        <v>0</v>
      </c>
      <c r="AN392" s="363">
        <v>0</v>
      </c>
      <c r="AO392" s="363">
        <v>0</v>
      </c>
      <c r="AP392" s="363">
        <v>0</v>
      </c>
      <c r="AQ392" s="363">
        <v>0</v>
      </c>
      <c r="AR392" s="363">
        <v>0</v>
      </c>
      <c r="AS392" s="363">
        <v>0</v>
      </c>
      <c r="AT392" s="363">
        <v>0</v>
      </c>
      <c r="AU392" s="363">
        <v>0</v>
      </c>
      <c r="AV392" s="363">
        <v>0</v>
      </c>
      <c r="AW392" s="363">
        <v>0</v>
      </c>
      <c r="AX392" s="363">
        <v>0</v>
      </c>
      <c r="AY392" s="363">
        <v>0</v>
      </c>
      <c r="AZ392" s="363">
        <v>0</v>
      </c>
      <c r="BA392" s="363">
        <v>0</v>
      </c>
      <c r="BB392" s="363">
        <v>0</v>
      </c>
      <c r="BC392" s="363">
        <v>4398.3138782348296</v>
      </c>
      <c r="BD392" s="363">
        <v>0</v>
      </c>
      <c r="BE392" s="363">
        <v>0</v>
      </c>
      <c r="BF392" s="363">
        <v>0</v>
      </c>
      <c r="BG392" s="363">
        <v>0</v>
      </c>
      <c r="BH392" s="363">
        <v>0</v>
      </c>
      <c r="BI392" s="363">
        <v>0</v>
      </c>
      <c r="BJ392" s="363">
        <v>0</v>
      </c>
      <c r="BK392" s="363">
        <v>0</v>
      </c>
      <c r="BL392" s="363">
        <v>0</v>
      </c>
      <c r="BM392" s="363">
        <v>0</v>
      </c>
      <c r="BN392" s="363">
        <v>0</v>
      </c>
      <c r="BO392" s="363">
        <v>0</v>
      </c>
      <c r="BP392" s="364">
        <v>4398.3138782348296</v>
      </c>
      <c r="BQ392" s="362" t="s">
        <v>171</v>
      </c>
    </row>
    <row r="393" spans="2:69" s="361" customFormat="1" ht="13.5" customHeight="1" x14ac:dyDescent="0.25">
      <c r="B393" s="358" t="s">
        <v>173</v>
      </c>
      <c r="C393" s="359">
        <v>0</v>
      </c>
      <c r="D393" s="359">
        <v>0</v>
      </c>
      <c r="E393" s="359">
        <v>1</v>
      </c>
      <c r="F393" s="359">
        <v>0</v>
      </c>
      <c r="G393" s="359">
        <v>3</v>
      </c>
      <c r="H393" s="359">
        <v>26</v>
      </c>
      <c r="I393" s="359">
        <v>4</v>
      </c>
      <c r="J393" s="359">
        <v>33</v>
      </c>
      <c r="K393" s="359">
        <v>11</v>
      </c>
      <c r="L393" s="359">
        <v>3</v>
      </c>
      <c r="M393" s="359">
        <v>14</v>
      </c>
      <c r="N393" s="359">
        <v>0</v>
      </c>
      <c r="O393" s="359">
        <v>16</v>
      </c>
      <c r="P393" s="359">
        <v>0</v>
      </c>
      <c r="Q393" s="359">
        <v>1</v>
      </c>
      <c r="R393" s="359">
        <v>3</v>
      </c>
      <c r="S393" s="359">
        <v>13</v>
      </c>
      <c r="T393" s="359">
        <v>1</v>
      </c>
      <c r="U393" s="359">
        <v>27</v>
      </c>
      <c r="V393" s="359">
        <v>5</v>
      </c>
      <c r="W393" s="359">
        <v>31</v>
      </c>
      <c r="X393" s="359">
        <v>12</v>
      </c>
      <c r="Y393" s="359">
        <v>17</v>
      </c>
      <c r="Z393" s="359">
        <v>10</v>
      </c>
      <c r="AA393" s="359">
        <v>3</v>
      </c>
      <c r="AB393" s="359">
        <v>356</v>
      </c>
      <c r="AC393" s="359">
        <v>15</v>
      </c>
      <c r="AD393" s="359">
        <v>289</v>
      </c>
      <c r="AE393" s="359">
        <v>15</v>
      </c>
      <c r="AF393" s="359">
        <v>5</v>
      </c>
      <c r="AG393" s="360">
        <v>914</v>
      </c>
      <c r="AH393" s="358" t="s">
        <v>173</v>
      </c>
      <c r="AI393" s="358"/>
      <c r="AJ393" s="358"/>
      <c r="AK393" s="358" t="s">
        <v>173</v>
      </c>
      <c r="AL393" s="359">
        <v>0</v>
      </c>
      <c r="AM393" s="359">
        <v>0</v>
      </c>
      <c r="AN393" s="359">
        <v>3331.8479861850201</v>
      </c>
      <c r="AO393" s="359">
        <v>0</v>
      </c>
      <c r="AP393" s="359">
        <v>17053.708655392998</v>
      </c>
      <c r="AQ393" s="359">
        <v>160313.32447741099</v>
      </c>
      <c r="AR393" s="359">
        <v>93865.733014638201</v>
      </c>
      <c r="AS393" s="359">
        <v>299669.92996320501</v>
      </c>
      <c r="AT393" s="359">
        <v>236137.05388197201</v>
      </c>
      <c r="AU393" s="359">
        <v>81238.260817411006</v>
      </c>
      <c r="AV393" s="359">
        <v>82099.777866745993</v>
      </c>
      <c r="AW393" s="359">
        <v>0</v>
      </c>
      <c r="AX393" s="359">
        <v>137379.90518788499</v>
      </c>
      <c r="AY393" s="359">
        <v>0</v>
      </c>
      <c r="AZ393" s="359">
        <v>1946.36015982613</v>
      </c>
      <c r="BA393" s="359">
        <v>13695.0393733696</v>
      </c>
      <c r="BB393" s="359">
        <v>88139.342168147501</v>
      </c>
      <c r="BC393" s="359">
        <v>2589.9692604544398</v>
      </c>
      <c r="BD393" s="359">
        <v>234332.16937249</v>
      </c>
      <c r="BE393" s="359">
        <v>12707.644269373401</v>
      </c>
      <c r="BF393" s="359">
        <v>737135.01205523603</v>
      </c>
      <c r="BG393" s="359">
        <v>83936.573191170901</v>
      </c>
      <c r="BH393" s="359">
        <v>69055.174489850004</v>
      </c>
      <c r="BI393" s="359">
        <v>30648.880666572499</v>
      </c>
      <c r="BJ393" s="359">
        <v>26342.116100297299</v>
      </c>
      <c r="BK393" s="359">
        <v>3343017.4319870402</v>
      </c>
      <c r="BL393" s="359">
        <v>152817.235457111</v>
      </c>
      <c r="BM393" s="359">
        <v>2633247.2658499</v>
      </c>
      <c r="BN393" s="359">
        <v>38228.088150000003</v>
      </c>
      <c r="BO393" s="359">
        <v>212533.16</v>
      </c>
      <c r="BP393" s="360">
        <v>8791461.0044016857</v>
      </c>
      <c r="BQ393" s="358" t="s">
        <v>173</v>
      </c>
    </row>
    <row r="394" spans="2:69" s="365" customFormat="1" ht="13.5" customHeight="1" x14ac:dyDescent="0.25">
      <c r="B394" s="362" t="s">
        <v>213</v>
      </c>
      <c r="C394" s="363">
        <v>9</v>
      </c>
      <c r="D394" s="363">
        <v>222</v>
      </c>
      <c r="E394" s="363">
        <v>243</v>
      </c>
      <c r="F394" s="363">
        <v>290</v>
      </c>
      <c r="G394" s="363">
        <v>185</v>
      </c>
      <c r="H394" s="363">
        <v>145</v>
      </c>
      <c r="I394" s="363">
        <v>242</v>
      </c>
      <c r="J394" s="363">
        <v>127</v>
      </c>
      <c r="K394" s="363">
        <v>54</v>
      </c>
      <c r="L394" s="363">
        <v>14</v>
      </c>
      <c r="M394" s="363">
        <v>22</v>
      </c>
      <c r="N394" s="363">
        <v>71</v>
      </c>
      <c r="O394" s="363">
        <v>24</v>
      </c>
      <c r="P394" s="363">
        <v>104</v>
      </c>
      <c r="Q394" s="363">
        <v>23</v>
      </c>
      <c r="R394" s="363">
        <v>12</v>
      </c>
      <c r="S394" s="363">
        <v>0</v>
      </c>
      <c r="T394" s="363">
        <v>68</v>
      </c>
      <c r="U394" s="363">
        <v>3</v>
      </c>
      <c r="V394" s="363">
        <v>0</v>
      </c>
      <c r="W394" s="363">
        <v>46</v>
      </c>
      <c r="X394" s="363">
        <v>0</v>
      </c>
      <c r="Y394" s="363">
        <v>1</v>
      </c>
      <c r="Z394" s="363">
        <v>0</v>
      </c>
      <c r="AA394" s="363">
        <v>0</v>
      </c>
      <c r="AB394" s="363">
        <v>4</v>
      </c>
      <c r="AC394" s="363">
        <v>7</v>
      </c>
      <c r="AD394" s="363">
        <v>6</v>
      </c>
      <c r="AE394" s="363">
        <v>3</v>
      </c>
      <c r="AF394" s="363">
        <v>0</v>
      </c>
      <c r="AG394" s="364">
        <v>1925</v>
      </c>
      <c r="AH394" s="362" t="s">
        <v>213</v>
      </c>
      <c r="AI394" s="358"/>
      <c r="AJ394" s="358"/>
      <c r="AK394" s="362" t="s">
        <v>213</v>
      </c>
      <c r="AL394" s="1079">
        <v>321325.63554024498</v>
      </c>
      <c r="AM394" s="363">
        <v>2569981.4585291902</v>
      </c>
      <c r="AN394" s="363">
        <v>3619965.5407139198</v>
      </c>
      <c r="AO394" s="363">
        <v>3580700.43990348</v>
      </c>
      <c r="AP394" s="363">
        <v>3570208.0693370602</v>
      </c>
      <c r="AQ394" s="363">
        <v>919687.07780207205</v>
      </c>
      <c r="AR394" s="363">
        <v>4259892.6353589799</v>
      </c>
      <c r="AS394" s="363">
        <v>2534721.8269624501</v>
      </c>
      <c r="AT394" s="363">
        <v>1239714.1297867401</v>
      </c>
      <c r="AU394" s="363">
        <v>83769.336258219497</v>
      </c>
      <c r="AV394" s="363">
        <v>87748.519139416894</v>
      </c>
      <c r="AW394" s="363">
        <v>432801.99406848801</v>
      </c>
      <c r="AX394" s="363">
        <v>328708.78059444402</v>
      </c>
      <c r="AY394" s="363">
        <v>978576.53996604402</v>
      </c>
      <c r="AZ394" s="363">
        <v>96815.312749352393</v>
      </c>
      <c r="BA394" s="363">
        <v>71497.592201982494</v>
      </c>
      <c r="BB394" s="363">
        <v>0</v>
      </c>
      <c r="BC394" s="363">
        <v>125418.53569618201</v>
      </c>
      <c r="BD394" s="363">
        <v>70277.080395094294</v>
      </c>
      <c r="BE394" s="363">
        <v>0</v>
      </c>
      <c r="BF394" s="363">
        <v>322300.74129742401</v>
      </c>
      <c r="BG394" s="363">
        <v>0</v>
      </c>
      <c r="BH394" s="363">
        <v>1507.5219094909901</v>
      </c>
      <c r="BI394" s="363">
        <v>0</v>
      </c>
      <c r="BJ394" s="363">
        <v>0</v>
      </c>
      <c r="BK394" s="363">
        <v>12982.364103525</v>
      </c>
      <c r="BL394" s="363">
        <v>33031.297488208897</v>
      </c>
      <c r="BM394" s="363">
        <v>9195.5956157100009</v>
      </c>
      <c r="BN394" s="363">
        <v>20607.937300000001</v>
      </c>
      <c r="BO394" s="363">
        <v>0</v>
      </c>
      <c r="BP394" s="364">
        <v>25291435.962717719</v>
      </c>
      <c r="BQ394" s="362" t="s">
        <v>213</v>
      </c>
    </row>
    <row r="395" spans="2:69" s="361" customFormat="1" ht="13.5" customHeight="1" x14ac:dyDescent="0.25">
      <c r="B395" s="358" t="s">
        <v>174</v>
      </c>
      <c r="C395" s="359">
        <v>0</v>
      </c>
      <c r="D395" s="359">
        <v>0</v>
      </c>
      <c r="E395" s="359">
        <v>1</v>
      </c>
      <c r="F395" s="359">
        <v>0</v>
      </c>
      <c r="G395" s="359">
        <v>2</v>
      </c>
      <c r="H395" s="359">
        <v>0</v>
      </c>
      <c r="I395" s="359">
        <v>1</v>
      </c>
      <c r="J395" s="359">
        <v>0</v>
      </c>
      <c r="K395" s="359">
        <v>0</v>
      </c>
      <c r="L395" s="359">
        <v>0</v>
      </c>
      <c r="M395" s="359">
        <v>0</v>
      </c>
      <c r="N395" s="359">
        <v>0</v>
      </c>
      <c r="O395" s="359">
        <v>0</v>
      </c>
      <c r="P395" s="359">
        <v>0</v>
      </c>
      <c r="Q395" s="359">
        <v>0</v>
      </c>
      <c r="R395" s="359">
        <v>0</v>
      </c>
      <c r="S395" s="359">
        <v>0</v>
      </c>
      <c r="T395" s="359">
        <v>0</v>
      </c>
      <c r="U395" s="359">
        <v>0</v>
      </c>
      <c r="V395" s="359">
        <v>0</v>
      </c>
      <c r="W395" s="359">
        <v>20</v>
      </c>
      <c r="X395" s="359">
        <v>0</v>
      </c>
      <c r="Y395" s="359">
        <v>0</v>
      </c>
      <c r="Z395" s="359">
        <v>0</v>
      </c>
      <c r="AA395" s="359">
        <v>0</v>
      </c>
      <c r="AB395" s="359">
        <v>0</v>
      </c>
      <c r="AC395" s="359">
        <v>1</v>
      </c>
      <c r="AD395" s="359">
        <v>0</v>
      </c>
      <c r="AE395" s="359">
        <v>0</v>
      </c>
      <c r="AF395" s="359">
        <v>0</v>
      </c>
      <c r="AG395" s="360">
        <v>25</v>
      </c>
      <c r="AH395" s="358" t="s">
        <v>174</v>
      </c>
      <c r="AI395" s="358"/>
      <c r="AJ395" s="358"/>
      <c r="AK395" s="358" t="s">
        <v>174</v>
      </c>
      <c r="AL395" s="359">
        <v>0</v>
      </c>
      <c r="AM395" s="359">
        <v>0</v>
      </c>
      <c r="AN395" s="359">
        <v>507012.77245288098</v>
      </c>
      <c r="AO395" s="359">
        <v>0</v>
      </c>
      <c r="AP395" s="359">
        <v>41994.572512913503</v>
      </c>
      <c r="AQ395" s="359">
        <v>0</v>
      </c>
      <c r="AR395" s="359">
        <v>67031.598834364893</v>
      </c>
      <c r="AS395" s="359">
        <v>0</v>
      </c>
      <c r="AT395" s="359">
        <v>0</v>
      </c>
      <c r="AU395" s="359">
        <v>0</v>
      </c>
      <c r="AV395" s="359">
        <v>0</v>
      </c>
      <c r="AW395" s="359">
        <v>0</v>
      </c>
      <c r="AX395" s="359">
        <v>0</v>
      </c>
      <c r="AY395" s="359">
        <v>0</v>
      </c>
      <c r="AZ395" s="359">
        <v>0</v>
      </c>
      <c r="BA395" s="359">
        <v>0</v>
      </c>
      <c r="BB395" s="359">
        <v>0</v>
      </c>
      <c r="BC395" s="359">
        <v>0</v>
      </c>
      <c r="BD395" s="359">
        <v>0</v>
      </c>
      <c r="BE395" s="359">
        <v>0</v>
      </c>
      <c r="BF395" s="359">
        <v>93041.628608290193</v>
      </c>
      <c r="BG395" s="359">
        <v>0</v>
      </c>
      <c r="BH395" s="359">
        <v>0</v>
      </c>
      <c r="BI395" s="359">
        <v>0</v>
      </c>
      <c r="BJ395" s="359">
        <v>0</v>
      </c>
      <c r="BK395" s="359">
        <v>0</v>
      </c>
      <c r="BL395" s="359">
        <v>2255.7921894522001</v>
      </c>
      <c r="BM395" s="359">
        <v>0</v>
      </c>
      <c r="BN395" s="359">
        <v>0</v>
      </c>
      <c r="BO395" s="359">
        <v>0</v>
      </c>
      <c r="BP395" s="360">
        <v>711336.36459790182</v>
      </c>
      <c r="BQ395" s="358" t="s">
        <v>174</v>
      </c>
    </row>
    <row r="396" spans="2:69" s="365" customFormat="1" ht="13.5" customHeight="1" x14ac:dyDescent="0.25">
      <c r="B396" s="362" t="s">
        <v>175</v>
      </c>
      <c r="C396" s="363">
        <v>0</v>
      </c>
      <c r="D396" s="363">
        <v>0</v>
      </c>
      <c r="E396" s="363">
        <v>0</v>
      </c>
      <c r="F396" s="363">
        <v>0</v>
      </c>
      <c r="G396" s="363">
        <v>0</v>
      </c>
      <c r="H396" s="363">
        <v>0</v>
      </c>
      <c r="I396" s="363">
        <v>0</v>
      </c>
      <c r="J396" s="363">
        <v>0</v>
      </c>
      <c r="K396" s="363">
        <v>0</v>
      </c>
      <c r="L396" s="363">
        <v>0</v>
      </c>
      <c r="M396" s="363">
        <v>0</v>
      </c>
      <c r="N396" s="363">
        <v>0</v>
      </c>
      <c r="O396" s="363">
        <v>0</v>
      </c>
      <c r="P396" s="363">
        <v>0</v>
      </c>
      <c r="Q396" s="363">
        <v>0</v>
      </c>
      <c r="R396" s="363">
        <v>0</v>
      </c>
      <c r="S396" s="363">
        <v>0</v>
      </c>
      <c r="T396" s="363">
        <v>0</v>
      </c>
      <c r="U396" s="363">
        <v>0</v>
      </c>
      <c r="V396" s="363">
        <v>0</v>
      </c>
      <c r="W396" s="363">
        <v>0</v>
      </c>
      <c r="X396" s="363">
        <v>0</v>
      </c>
      <c r="Y396" s="363">
        <v>0</v>
      </c>
      <c r="Z396" s="363">
        <v>0</v>
      </c>
      <c r="AA396" s="363">
        <v>0</v>
      </c>
      <c r="AB396" s="363">
        <v>0</v>
      </c>
      <c r="AC396" s="363">
        <v>0</v>
      </c>
      <c r="AD396" s="363">
        <v>0</v>
      </c>
      <c r="AE396" s="363">
        <v>0</v>
      </c>
      <c r="AF396" s="363">
        <v>0</v>
      </c>
      <c r="AG396" s="364">
        <v>0</v>
      </c>
      <c r="AH396" s="362" t="s">
        <v>175</v>
      </c>
      <c r="AI396" s="358"/>
      <c r="AJ396" s="358"/>
      <c r="AK396" s="362" t="s">
        <v>175</v>
      </c>
      <c r="AL396" s="1079">
        <v>0</v>
      </c>
      <c r="AM396" s="363">
        <v>0</v>
      </c>
      <c r="AN396" s="363">
        <v>0</v>
      </c>
      <c r="AO396" s="363">
        <v>0</v>
      </c>
      <c r="AP396" s="363">
        <v>0</v>
      </c>
      <c r="AQ396" s="363">
        <v>0</v>
      </c>
      <c r="AR396" s="363">
        <v>0</v>
      </c>
      <c r="AS396" s="363">
        <v>0</v>
      </c>
      <c r="AT396" s="363">
        <v>0</v>
      </c>
      <c r="AU396" s="363">
        <v>0</v>
      </c>
      <c r="AV396" s="363">
        <v>0</v>
      </c>
      <c r="AW396" s="363">
        <v>0</v>
      </c>
      <c r="AX396" s="363">
        <v>0</v>
      </c>
      <c r="AY396" s="363">
        <v>0</v>
      </c>
      <c r="AZ396" s="363">
        <v>0</v>
      </c>
      <c r="BA396" s="363">
        <v>0</v>
      </c>
      <c r="BB396" s="363">
        <v>0</v>
      </c>
      <c r="BC396" s="363">
        <v>0</v>
      </c>
      <c r="BD396" s="363">
        <v>0</v>
      </c>
      <c r="BE396" s="363">
        <v>0</v>
      </c>
      <c r="BF396" s="363">
        <v>0</v>
      </c>
      <c r="BG396" s="363">
        <v>0</v>
      </c>
      <c r="BH396" s="363">
        <v>0</v>
      </c>
      <c r="BI396" s="363">
        <v>0</v>
      </c>
      <c r="BJ396" s="363">
        <v>0</v>
      </c>
      <c r="BK396" s="363">
        <v>0</v>
      </c>
      <c r="BL396" s="363">
        <v>0</v>
      </c>
      <c r="BM396" s="363">
        <v>0</v>
      </c>
      <c r="BN396" s="363">
        <v>0</v>
      </c>
      <c r="BO396" s="363">
        <v>0</v>
      </c>
      <c r="BP396" s="364">
        <v>0</v>
      </c>
      <c r="BQ396" s="362" t="s">
        <v>175</v>
      </c>
    </row>
    <row r="397" spans="2:69" s="361" customFormat="1" ht="13.5" customHeight="1" x14ac:dyDescent="0.25">
      <c r="B397" s="358" t="s">
        <v>176</v>
      </c>
      <c r="C397" s="359">
        <v>0</v>
      </c>
      <c r="D397" s="359">
        <v>3</v>
      </c>
      <c r="E397" s="359">
        <v>0</v>
      </c>
      <c r="F397" s="359">
        <v>0</v>
      </c>
      <c r="G397" s="359">
        <v>0</v>
      </c>
      <c r="H397" s="359">
        <v>2</v>
      </c>
      <c r="I397" s="359">
        <v>0</v>
      </c>
      <c r="J397" s="359">
        <v>0</v>
      </c>
      <c r="K397" s="359">
        <v>0</v>
      </c>
      <c r="L397" s="359">
        <v>0</v>
      </c>
      <c r="M397" s="359">
        <v>4</v>
      </c>
      <c r="N397" s="359">
        <v>0</v>
      </c>
      <c r="O397" s="359">
        <v>0</v>
      </c>
      <c r="P397" s="359">
        <v>0</v>
      </c>
      <c r="Q397" s="359">
        <v>0</v>
      </c>
      <c r="R397" s="359">
        <v>0</v>
      </c>
      <c r="S397" s="359">
        <v>0</v>
      </c>
      <c r="T397" s="359">
        <v>0</v>
      </c>
      <c r="U397" s="359">
        <v>3</v>
      </c>
      <c r="V397" s="359">
        <v>0</v>
      </c>
      <c r="W397" s="359">
        <v>0</v>
      </c>
      <c r="X397" s="359">
        <v>0</v>
      </c>
      <c r="Y397" s="359">
        <v>0</v>
      </c>
      <c r="Z397" s="359">
        <v>0</v>
      </c>
      <c r="AA397" s="359">
        <v>2</v>
      </c>
      <c r="AB397" s="359">
        <v>0</v>
      </c>
      <c r="AC397" s="359">
        <v>0</v>
      </c>
      <c r="AD397" s="359">
        <v>14</v>
      </c>
      <c r="AE397" s="359">
        <v>2</v>
      </c>
      <c r="AF397" s="359">
        <v>0</v>
      </c>
      <c r="AG397" s="360">
        <v>30</v>
      </c>
      <c r="AH397" s="358" t="s">
        <v>176</v>
      </c>
      <c r="AI397" s="358"/>
      <c r="AJ397" s="358"/>
      <c r="AK397" s="358" t="s">
        <v>176</v>
      </c>
      <c r="AL397" s="359">
        <v>0</v>
      </c>
      <c r="AM397" s="359">
        <v>16471.254519196798</v>
      </c>
      <c r="AN397" s="359">
        <v>0</v>
      </c>
      <c r="AO397" s="359">
        <v>0</v>
      </c>
      <c r="AP397" s="359">
        <v>0</v>
      </c>
      <c r="AQ397" s="359">
        <v>64355.8709652041</v>
      </c>
      <c r="AR397" s="359">
        <v>0</v>
      </c>
      <c r="AS397" s="359">
        <v>0</v>
      </c>
      <c r="AT397" s="359">
        <v>0</v>
      </c>
      <c r="AU397" s="359">
        <v>0</v>
      </c>
      <c r="AV397" s="359">
        <v>219473.07443878599</v>
      </c>
      <c r="AW397" s="359">
        <v>0</v>
      </c>
      <c r="AX397" s="359">
        <v>0</v>
      </c>
      <c r="AY397" s="359">
        <v>0</v>
      </c>
      <c r="AZ397" s="359">
        <v>0</v>
      </c>
      <c r="BA397" s="359">
        <v>0</v>
      </c>
      <c r="BB397" s="359">
        <v>0</v>
      </c>
      <c r="BC397" s="359">
        <v>0</v>
      </c>
      <c r="BD397" s="359">
        <v>4485.2830703669597</v>
      </c>
      <c r="BE397" s="359">
        <v>0</v>
      </c>
      <c r="BF397" s="359">
        <v>0</v>
      </c>
      <c r="BG397" s="359">
        <v>0</v>
      </c>
      <c r="BH397" s="359">
        <v>0</v>
      </c>
      <c r="BI397" s="359">
        <v>0</v>
      </c>
      <c r="BJ397" s="359">
        <v>4735.1754339485597</v>
      </c>
      <c r="BK397" s="359">
        <v>0</v>
      </c>
      <c r="BL397" s="359">
        <v>0</v>
      </c>
      <c r="BM397" s="359">
        <v>21530.570209680001</v>
      </c>
      <c r="BN397" s="359">
        <v>4291.4550200000003</v>
      </c>
      <c r="BO397" s="359">
        <v>0</v>
      </c>
      <c r="BP397" s="360">
        <v>335342.68365718244</v>
      </c>
      <c r="BQ397" s="358" t="s">
        <v>176</v>
      </c>
    </row>
    <row r="398" spans="2:69" s="365" customFormat="1" ht="13.5" customHeight="1" x14ac:dyDescent="0.25">
      <c r="B398" s="362" t="s">
        <v>204</v>
      </c>
      <c r="C398" s="363">
        <v>0</v>
      </c>
      <c r="D398" s="363">
        <v>1</v>
      </c>
      <c r="E398" s="363">
        <v>0</v>
      </c>
      <c r="F398" s="363">
        <v>1</v>
      </c>
      <c r="G398" s="363">
        <v>0</v>
      </c>
      <c r="H398" s="363">
        <v>0</v>
      </c>
      <c r="I398" s="363">
        <v>0</v>
      </c>
      <c r="J398" s="363">
        <v>0</v>
      </c>
      <c r="K398" s="363">
        <v>0</v>
      </c>
      <c r="L398" s="363">
        <v>0</v>
      </c>
      <c r="M398" s="363">
        <v>0</v>
      </c>
      <c r="N398" s="363">
        <v>0</v>
      </c>
      <c r="O398" s="363">
        <v>0</v>
      </c>
      <c r="P398" s="363">
        <v>0</v>
      </c>
      <c r="Q398" s="363">
        <v>0</v>
      </c>
      <c r="R398" s="363">
        <v>0</v>
      </c>
      <c r="S398" s="363">
        <v>0</v>
      </c>
      <c r="T398" s="363">
        <v>0</v>
      </c>
      <c r="U398" s="363">
        <v>0</v>
      </c>
      <c r="V398" s="363">
        <v>0</v>
      </c>
      <c r="W398" s="363">
        <v>0</v>
      </c>
      <c r="X398" s="363">
        <v>0</v>
      </c>
      <c r="Y398" s="363">
        <v>0</v>
      </c>
      <c r="Z398" s="363">
        <v>0</v>
      </c>
      <c r="AA398" s="363">
        <v>0</v>
      </c>
      <c r="AB398" s="363">
        <v>0</v>
      </c>
      <c r="AC398" s="363">
        <v>1</v>
      </c>
      <c r="AD398" s="363">
        <v>0</v>
      </c>
      <c r="AE398" s="363">
        <v>0</v>
      </c>
      <c r="AF398" s="363">
        <v>0</v>
      </c>
      <c r="AG398" s="364">
        <v>3</v>
      </c>
      <c r="AH398" s="362" t="s">
        <v>204</v>
      </c>
      <c r="AI398" s="358"/>
      <c r="AJ398" s="358"/>
      <c r="AK398" s="362" t="s">
        <v>204</v>
      </c>
      <c r="AL398" s="1079">
        <v>0</v>
      </c>
      <c r="AM398" s="363">
        <v>14499.2919625636</v>
      </c>
      <c r="AN398" s="363">
        <v>0</v>
      </c>
      <c r="AO398" s="363">
        <v>5580.8591175874599</v>
      </c>
      <c r="AP398" s="363">
        <v>0</v>
      </c>
      <c r="AQ398" s="363">
        <v>0</v>
      </c>
      <c r="AR398" s="363">
        <v>0</v>
      </c>
      <c r="AS398" s="363">
        <v>0</v>
      </c>
      <c r="AT398" s="363">
        <v>0</v>
      </c>
      <c r="AU398" s="363">
        <v>0</v>
      </c>
      <c r="AV398" s="363">
        <v>0</v>
      </c>
      <c r="AW398" s="363">
        <v>0</v>
      </c>
      <c r="AX398" s="363">
        <v>0</v>
      </c>
      <c r="AY398" s="363">
        <v>0</v>
      </c>
      <c r="AZ398" s="363">
        <v>0</v>
      </c>
      <c r="BA398" s="363">
        <v>0</v>
      </c>
      <c r="BB398" s="363">
        <v>0</v>
      </c>
      <c r="BC398" s="363">
        <v>0</v>
      </c>
      <c r="BD398" s="363">
        <v>0</v>
      </c>
      <c r="BE398" s="363">
        <v>0</v>
      </c>
      <c r="BF398" s="363">
        <v>0</v>
      </c>
      <c r="BG398" s="363">
        <v>0</v>
      </c>
      <c r="BH398" s="363">
        <v>0</v>
      </c>
      <c r="BI398" s="363">
        <v>0</v>
      </c>
      <c r="BJ398" s="363">
        <v>0</v>
      </c>
      <c r="BK398" s="363">
        <v>0</v>
      </c>
      <c r="BL398" s="363">
        <v>715.20928712520004</v>
      </c>
      <c r="BM398" s="363">
        <v>0</v>
      </c>
      <c r="BN398" s="363">
        <v>0</v>
      </c>
      <c r="BO398" s="363">
        <v>0</v>
      </c>
      <c r="BP398" s="364">
        <v>20795.360367276258</v>
      </c>
      <c r="BQ398" s="362" t="s">
        <v>204</v>
      </c>
    </row>
    <row r="399" spans="2:69" s="361" customFormat="1" ht="13.5" customHeight="1" x14ac:dyDescent="0.25">
      <c r="B399" s="358" t="s">
        <v>177</v>
      </c>
      <c r="C399" s="359">
        <v>0</v>
      </c>
      <c r="D399" s="359">
        <v>0</v>
      </c>
      <c r="E399" s="359">
        <v>0</v>
      </c>
      <c r="F399" s="359">
        <v>0</v>
      </c>
      <c r="G399" s="359">
        <v>0</v>
      </c>
      <c r="H399" s="359">
        <v>0</v>
      </c>
      <c r="I399" s="359">
        <v>0</v>
      </c>
      <c r="J399" s="359">
        <v>0</v>
      </c>
      <c r="K399" s="359">
        <v>0</v>
      </c>
      <c r="L399" s="359">
        <v>0</v>
      </c>
      <c r="M399" s="359">
        <v>0</v>
      </c>
      <c r="N399" s="359">
        <v>0</v>
      </c>
      <c r="O399" s="359">
        <v>0</v>
      </c>
      <c r="P399" s="359">
        <v>0</v>
      </c>
      <c r="Q399" s="359">
        <v>0</v>
      </c>
      <c r="R399" s="359">
        <v>0</v>
      </c>
      <c r="S399" s="359">
        <v>0</v>
      </c>
      <c r="T399" s="359">
        <v>0</v>
      </c>
      <c r="U399" s="359">
        <v>0</v>
      </c>
      <c r="V399" s="359">
        <v>0</v>
      </c>
      <c r="W399" s="359">
        <v>0</v>
      </c>
      <c r="X399" s="359">
        <v>0</v>
      </c>
      <c r="Y399" s="359">
        <v>0</v>
      </c>
      <c r="Z399" s="359">
        <v>0</v>
      </c>
      <c r="AA399" s="359">
        <v>0</v>
      </c>
      <c r="AB399" s="359">
        <v>0</v>
      </c>
      <c r="AC399" s="359">
        <v>0</v>
      </c>
      <c r="AD399" s="359">
        <v>0</v>
      </c>
      <c r="AE399" s="359">
        <v>0</v>
      </c>
      <c r="AF399" s="359">
        <v>0</v>
      </c>
      <c r="AG399" s="360">
        <v>0</v>
      </c>
      <c r="AH399" s="358" t="s">
        <v>177</v>
      </c>
      <c r="AI399" s="358"/>
      <c r="AJ399" s="358"/>
      <c r="AK399" s="358" t="s">
        <v>177</v>
      </c>
      <c r="AL399" s="359">
        <v>0</v>
      </c>
      <c r="AM399" s="359">
        <v>0</v>
      </c>
      <c r="AN399" s="359">
        <v>0</v>
      </c>
      <c r="AO399" s="359">
        <v>0</v>
      </c>
      <c r="AP399" s="359">
        <v>0</v>
      </c>
      <c r="AQ399" s="359">
        <v>0</v>
      </c>
      <c r="AR399" s="359">
        <v>0</v>
      </c>
      <c r="AS399" s="359">
        <v>0</v>
      </c>
      <c r="AT399" s="359">
        <v>0</v>
      </c>
      <c r="AU399" s="359">
        <v>0</v>
      </c>
      <c r="AV399" s="359">
        <v>0</v>
      </c>
      <c r="AW399" s="359">
        <v>0</v>
      </c>
      <c r="AX399" s="359">
        <v>0</v>
      </c>
      <c r="AY399" s="359">
        <v>0</v>
      </c>
      <c r="AZ399" s="359">
        <v>0</v>
      </c>
      <c r="BA399" s="359">
        <v>0</v>
      </c>
      <c r="BB399" s="359">
        <v>0</v>
      </c>
      <c r="BC399" s="359">
        <v>0</v>
      </c>
      <c r="BD399" s="359">
        <v>0</v>
      </c>
      <c r="BE399" s="359">
        <v>0</v>
      </c>
      <c r="BF399" s="359">
        <v>0</v>
      </c>
      <c r="BG399" s="359">
        <v>0</v>
      </c>
      <c r="BH399" s="359">
        <v>0</v>
      </c>
      <c r="BI399" s="359">
        <v>0</v>
      </c>
      <c r="BJ399" s="359">
        <v>0</v>
      </c>
      <c r="BK399" s="359">
        <v>0</v>
      </c>
      <c r="BL399" s="359">
        <v>0</v>
      </c>
      <c r="BM399" s="359">
        <v>0</v>
      </c>
      <c r="BN399" s="359">
        <v>0</v>
      </c>
      <c r="BO399" s="359">
        <v>0</v>
      </c>
      <c r="BP399" s="360">
        <v>0</v>
      </c>
      <c r="BQ399" s="358" t="s">
        <v>177</v>
      </c>
    </row>
    <row r="400" spans="2:69" s="365" customFormat="1" ht="13.5" customHeight="1" x14ac:dyDescent="0.25">
      <c r="B400" s="362" t="s">
        <v>178</v>
      </c>
      <c r="C400" s="363">
        <v>0</v>
      </c>
      <c r="D400" s="363">
        <v>0</v>
      </c>
      <c r="E400" s="363">
        <v>0</v>
      </c>
      <c r="F400" s="363">
        <v>0</v>
      </c>
      <c r="G400" s="363">
        <v>0</v>
      </c>
      <c r="H400" s="363">
        <v>0</v>
      </c>
      <c r="I400" s="363">
        <v>0</v>
      </c>
      <c r="J400" s="363">
        <v>0</v>
      </c>
      <c r="K400" s="363">
        <v>0</v>
      </c>
      <c r="L400" s="363">
        <v>0</v>
      </c>
      <c r="M400" s="363">
        <v>0</v>
      </c>
      <c r="N400" s="363">
        <v>0</v>
      </c>
      <c r="O400" s="363">
        <v>0</v>
      </c>
      <c r="P400" s="363">
        <v>0</v>
      </c>
      <c r="Q400" s="363">
        <v>0</v>
      </c>
      <c r="R400" s="363">
        <v>0</v>
      </c>
      <c r="S400" s="363">
        <v>0</v>
      </c>
      <c r="T400" s="363">
        <v>0</v>
      </c>
      <c r="U400" s="363">
        <v>0</v>
      </c>
      <c r="V400" s="363">
        <v>0</v>
      </c>
      <c r="W400" s="363">
        <v>0</v>
      </c>
      <c r="X400" s="363">
        <v>0</v>
      </c>
      <c r="Y400" s="363">
        <v>0</v>
      </c>
      <c r="Z400" s="363">
        <v>0</v>
      </c>
      <c r="AA400" s="363">
        <v>0</v>
      </c>
      <c r="AB400" s="363">
        <v>0</v>
      </c>
      <c r="AC400" s="363">
        <v>0</v>
      </c>
      <c r="AD400" s="363">
        <v>0</v>
      </c>
      <c r="AE400" s="363">
        <v>0</v>
      </c>
      <c r="AF400" s="363">
        <v>0</v>
      </c>
      <c r="AG400" s="364">
        <v>0</v>
      </c>
      <c r="AH400" s="362" t="s">
        <v>178</v>
      </c>
      <c r="AI400" s="358"/>
      <c r="AJ400" s="358"/>
      <c r="AK400" s="362" t="s">
        <v>178</v>
      </c>
      <c r="AL400" s="1079">
        <v>0</v>
      </c>
      <c r="AM400" s="363">
        <v>0</v>
      </c>
      <c r="AN400" s="363">
        <v>0</v>
      </c>
      <c r="AO400" s="363">
        <v>0</v>
      </c>
      <c r="AP400" s="363">
        <v>0</v>
      </c>
      <c r="AQ400" s="363">
        <v>0</v>
      </c>
      <c r="AR400" s="363">
        <v>0</v>
      </c>
      <c r="AS400" s="363">
        <v>0</v>
      </c>
      <c r="AT400" s="363">
        <v>0</v>
      </c>
      <c r="AU400" s="363">
        <v>0</v>
      </c>
      <c r="AV400" s="363">
        <v>0</v>
      </c>
      <c r="AW400" s="363">
        <v>0</v>
      </c>
      <c r="AX400" s="363">
        <v>0</v>
      </c>
      <c r="AY400" s="363">
        <v>0</v>
      </c>
      <c r="AZ400" s="363">
        <v>0</v>
      </c>
      <c r="BA400" s="363">
        <v>0</v>
      </c>
      <c r="BB400" s="363">
        <v>0</v>
      </c>
      <c r="BC400" s="363">
        <v>0</v>
      </c>
      <c r="BD400" s="363">
        <v>0</v>
      </c>
      <c r="BE400" s="363">
        <v>0</v>
      </c>
      <c r="BF400" s="363">
        <v>0</v>
      </c>
      <c r="BG400" s="363">
        <v>0</v>
      </c>
      <c r="BH400" s="363">
        <v>0</v>
      </c>
      <c r="BI400" s="363">
        <v>0</v>
      </c>
      <c r="BJ400" s="363">
        <v>0</v>
      </c>
      <c r="BK400" s="363">
        <v>0</v>
      </c>
      <c r="BL400" s="363">
        <v>0</v>
      </c>
      <c r="BM400" s="363">
        <v>0</v>
      </c>
      <c r="BN400" s="363">
        <v>0</v>
      </c>
      <c r="BO400" s="363">
        <v>0</v>
      </c>
      <c r="BP400" s="364">
        <v>0</v>
      </c>
      <c r="BQ400" s="362" t="s">
        <v>178</v>
      </c>
    </row>
    <row r="401" spans="2:70" s="361" customFormat="1" ht="13.5" customHeight="1" x14ac:dyDescent="0.25">
      <c r="B401" s="358" t="s">
        <v>179</v>
      </c>
      <c r="C401" s="359">
        <v>0</v>
      </c>
      <c r="D401" s="359">
        <v>0</v>
      </c>
      <c r="E401" s="359">
        <v>0</v>
      </c>
      <c r="F401" s="359">
        <v>0</v>
      </c>
      <c r="G401" s="359">
        <v>0</v>
      </c>
      <c r="H401" s="359">
        <v>1</v>
      </c>
      <c r="I401" s="359">
        <v>1</v>
      </c>
      <c r="J401" s="359">
        <v>0</v>
      </c>
      <c r="K401" s="359">
        <v>0</v>
      </c>
      <c r="L401" s="359">
        <v>0</v>
      </c>
      <c r="M401" s="359">
        <v>0</v>
      </c>
      <c r="N401" s="359">
        <v>0</v>
      </c>
      <c r="O401" s="359">
        <v>0</v>
      </c>
      <c r="P401" s="359">
        <v>0</v>
      </c>
      <c r="Q401" s="359">
        <v>0</v>
      </c>
      <c r="R401" s="359">
        <v>0</v>
      </c>
      <c r="S401" s="359">
        <v>0</v>
      </c>
      <c r="T401" s="359">
        <v>0</v>
      </c>
      <c r="U401" s="359">
        <v>0</v>
      </c>
      <c r="V401" s="359">
        <v>0</v>
      </c>
      <c r="W401" s="359">
        <v>0</v>
      </c>
      <c r="X401" s="359">
        <v>0</v>
      </c>
      <c r="Y401" s="359">
        <v>0</v>
      </c>
      <c r="Z401" s="359">
        <v>0</v>
      </c>
      <c r="AA401" s="359">
        <v>0</v>
      </c>
      <c r="AB401" s="359">
        <v>0</v>
      </c>
      <c r="AC401" s="359">
        <v>1</v>
      </c>
      <c r="AD401" s="359">
        <v>0</v>
      </c>
      <c r="AE401" s="359">
        <v>1</v>
      </c>
      <c r="AF401" s="359">
        <v>0</v>
      </c>
      <c r="AG401" s="360">
        <v>4</v>
      </c>
      <c r="AH401" s="358" t="s">
        <v>179</v>
      </c>
      <c r="AI401" s="358"/>
      <c r="AJ401" s="358"/>
      <c r="AK401" s="358" t="s">
        <v>179</v>
      </c>
      <c r="AL401" s="359">
        <v>0</v>
      </c>
      <c r="AM401" s="359">
        <v>0</v>
      </c>
      <c r="AN401" s="359">
        <v>0</v>
      </c>
      <c r="AO401" s="359">
        <v>0</v>
      </c>
      <c r="AP401" s="359">
        <v>0</v>
      </c>
      <c r="AQ401" s="359">
        <v>1644.2772299516901</v>
      </c>
      <c r="AR401" s="359">
        <v>2137.8391435206499</v>
      </c>
      <c r="AS401" s="359">
        <v>0</v>
      </c>
      <c r="AT401" s="359">
        <v>0</v>
      </c>
      <c r="AU401" s="359">
        <v>0</v>
      </c>
      <c r="AV401" s="359">
        <v>0</v>
      </c>
      <c r="AW401" s="359">
        <v>0</v>
      </c>
      <c r="AX401" s="359">
        <v>0</v>
      </c>
      <c r="AY401" s="359">
        <v>0</v>
      </c>
      <c r="AZ401" s="359">
        <v>0</v>
      </c>
      <c r="BA401" s="359">
        <v>0</v>
      </c>
      <c r="BB401" s="359">
        <v>0</v>
      </c>
      <c r="BC401" s="359">
        <v>0</v>
      </c>
      <c r="BD401" s="359">
        <v>0</v>
      </c>
      <c r="BE401" s="359">
        <v>0</v>
      </c>
      <c r="BF401" s="359">
        <v>0</v>
      </c>
      <c r="BG401" s="359">
        <v>0</v>
      </c>
      <c r="BH401" s="359">
        <v>0</v>
      </c>
      <c r="BI401" s="359">
        <v>0</v>
      </c>
      <c r="BJ401" s="359">
        <v>0</v>
      </c>
      <c r="BK401" s="359">
        <v>0</v>
      </c>
      <c r="BL401" s="359">
        <v>8546.6952722571004</v>
      </c>
      <c r="BM401" s="359">
        <v>0</v>
      </c>
      <c r="BN401" s="359">
        <v>1407.5418199999999</v>
      </c>
      <c r="BO401" s="359">
        <v>0</v>
      </c>
      <c r="BP401" s="360">
        <v>13736.35346572944</v>
      </c>
      <c r="BQ401" s="358" t="s">
        <v>179</v>
      </c>
    </row>
    <row r="402" spans="2:70" s="365" customFormat="1" ht="13.5" customHeight="1" x14ac:dyDescent="0.25">
      <c r="B402" s="362" t="s">
        <v>181</v>
      </c>
      <c r="C402" s="363">
        <v>0</v>
      </c>
      <c r="D402" s="363">
        <v>0</v>
      </c>
      <c r="E402" s="363">
        <v>0</v>
      </c>
      <c r="F402" s="363">
        <v>0</v>
      </c>
      <c r="G402" s="363">
        <v>0</v>
      </c>
      <c r="H402" s="363">
        <v>0</v>
      </c>
      <c r="I402" s="363">
        <v>0</v>
      </c>
      <c r="J402" s="363">
        <v>0</v>
      </c>
      <c r="K402" s="363">
        <v>0</v>
      </c>
      <c r="L402" s="363">
        <v>0</v>
      </c>
      <c r="M402" s="363">
        <v>0</v>
      </c>
      <c r="N402" s="363">
        <v>0</v>
      </c>
      <c r="O402" s="363">
        <v>0</v>
      </c>
      <c r="P402" s="363">
        <v>0</v>
      </c>
      <c r="Q402" s="363">
        <v>0</v>
      </c>
      <c r="R402" s="363">
        <v>0</v>
      </c>
      <c r="S402" s="363">
        <v>0</v>
      </c>
      <c r="T402" s="363">
        <v>0</v>
      </c>
      <c r="U402" s="363">
        <v>0</v>
      </c>
      <c r="V402" s="363">
        <v>0</v>
      </c>
      <c r="W402" s="363">
        <v>0</v>
      </c>
      <c r="X402" s="363">
        <v>0</v>
      </c>
      <c r="Y402" s="363">
        <v>0</v>
      </c>
      <c r="Z402" s="363">
        <v>0</v>
      </c>
      <c r="AA402" s="363">
        <v>0</v>
      </c>
      <c r="AB402" s="363">
        <v>0</v>
      </c>
      <c r="AC402" s="363">
        <v>0</v>
      </c>
      <c r="AD402" s="363">
        <v>0</v>
      </c>
      <c r="AE402" s="363">
        <v>0</v>
      </c>
      <c r="AF402" s="363">
        <v>0</v>
      </c>
      <c r="AG402" s="364">
        <v>0</v>
      </c>
      <c r="AH402" s="362" t="s">
        <v>181</v>
      </c>
      <c r="AI402" s="358"/>
      <c r="AJ402" s="358"/>
      <c r="AK402" s="362" t="s">
        <v>181</v>
      </c>
      <c r="AL402" s="1079">
        <v>0</v>
      </c>
      <c r="AM402" s="363">
        <v>0</v>
      </c>
      <c r="AN402" s="363">
        <v>0</v>
      </c>
      <c r="AO402" s="363">
        <v>0</v>
      </c>
      <c r="AP402" s="363">
        <v>0</v>
      </c>
      <c r="AQ402" s="363">
        <v>0</v>
      </c>
      <c r="AR402" s="363">
        <v>0</v>
      </c>
      <c r="AS402" s="363">
        <v>0</v>
      </c>
      <c r="AT402" s="363">
        <v>0</v>
      </c>
      <c r="AU402" s="363">
        <v>0</v>
      </c>
      <c r="AV402" s="363">
        <v>0</v>
      </c>
      <c r="AW402" s="363">
        <v>0</v>
      </c>
      <c r="AX402" s="363">
        <v>0</v>
      </c>
      <c r="AY402" s="363">
        <v>0</v>
      </c>
      <c r="AZ402" s="363">
        <v>0</v>
      </c>
      <c r="BA402" s="363">
        <v>0</v>
      </c>
      <c r="BB402" s="363">
        <v>0</v>
      </c>
      <c r="BC402" s="363">
        <v>0</v>
      </c>
      <c r="BD402" s="363">
        <v>0</v>
      </c>
      <c r="BE402" s="363">
        <v>0</v>
      </c>
      <c r="BF402" s="363">
        <v>0</v>
      </c>
      <c r="BG402" s="363">
        <v>0</v>
      </c>
      <c r="BH402" s="363">
        <v>0</v>
      </c>
      <c r="BI402" s="363">
        <v>0</v>
      </c>
      <c r="BJ402" s="363">
        <v>0</v>
      </c>
      <c r="BK402" s="363">
        <v>0</v>
      </c>
      <c r="BL402" s="363">
        <v>0</v>
      </c>
      <c r="BM402" s="363">
        <v>0</v>
      </c>
      <c r="BN402" s="363">
        <v>0</v>
      </c>
      <c r="BO402" s="363">
        <v>0</v>
      </c>
      <c r="BP402" s="364">
        <v>0</v>
      </c>
      <c r="BQ402" s="362" t="s">
        <v>181</v>
      </c>
    </row>
    <row r="403" spans="2:70" s="361" customFormat="1" ht="13.5" customHeight="1" x14ac:dyDescent="0.25">
      <c r="B403" s="358" t="s">
        <v>185</v>
      </c>
      <c r="C403" s="359">
        <v>165</v>
      </c>
      <c r="D403" s="359">
        <v>354</v>
      </c>
      <c r="E403" s="359">
        <v>360</v>
      </c>
      <c r="F403" s="359">
        <v>270</v>
      </c>
      <c r="G403" s="359">
        <v>49</v>
      </c>
      <c r="H403" s="359">
        <v>68</v>
      </c>
      <c r="I403" s="359">
        <v>163</v>
      </c>
      <c r="J403" s="359">
        <v>97</v>
      </c>
      <c r="K403" s="359">
        <v>94</v>
      </c>
      <c r="L403" s="359">
        <v>11</v>
      </c>
      <c r="M403" s="359">
        <v>29</v>
      </c>
      <c r="N403" s="359">
        <v>72</v>
      </c>
      <c r="O403" s="359">
        <v>64</v>
      </c>
      <c r="P403" s="359">
        <v>204</v>
      </c>
      <c r="Q403" s="359">
        <v>89</v>
      </c>
      <c r="R403" s="359">
        <v>37</v>
      </c>
      <c r="S403" s="359">
        <v>1</v>
      </c>
      <c r="T403" s="359">
        <v>0</v>
      </c>
      <c r="U403" s="359">
        <v>0</v>
      </c>
      <c r="V403" s="359">
        <v>1</v>
      </c>
      <c r="W403" s="359">
        <v>0</v>
      </c>
      <c r="X403" s="359">
        <v>0</v>
      </c>
      <c r="Y403" s="359">
        <v>1</v>
      </c>
      <c r="Z403" s="359">
        <v>1</v>
      </c>
      <c r="AA403" s="359">
        <v>0</v>
      </c>
      <c r="AB403" s="359">
        <v>0</v>
      </c>
      <c r="AC403" s="359">
        <v>2</v>
      </c>
      <c r="AD403" s="359">
        <v>5</v>
      </c>
      <c r="AE403" s="359">
        <v>3</v>
      </c>
      <c r="AF403" s="359">
        <v>0</v>
      </c>
      <c r="AG403" s="360">
        <v>2140</v>
      </c>
      <c r="AH403" s="358" t="s">
        <v>185</v>
      </c>
      <c r="AI403" s="358"/>
      <c r="AJ403" s="358"/>
      <c r="AK403" s="358" t="s">
        <v>185</v>
      </c>
      <c r="AL403" s="359">
        <v>1181737.15936128</v>
      </c>
      <c r="AM403" s="359">
        <v>3000233.5718489401</v>
      </c>
      <c r="AN403" s="359">
        <v>5044876.6425415603</v>
      </c>
      <c r="AO403" s="359">
        <v>4158790.6909409501</v>
      </c>
      <c r="AP403" s="359">
        <v>1607479.0789391501</v>
      </c>
      <c r="AQ403" s="359">
        <v>555491.55314000696</v>
      </c>
      <c r="AR403" s="359">
        <v>3288710.7770020599</v>
      </c>
      <c r="AS403" s="359">
        <v>1372562.6385790999</v>
      </c>
      <c r="AT403" s="359">
        <v>1036848.167455</v>
      </c>
      <c r="AU403" s="359">
        <v>36213.4576145014</v>
      </c>
      <c r="AV403" s="359">
        <v>130952.570765927</v>
      </c>
      <c r="AW403" s="359">
        <v>461098.61091638298</v>
      </c>
      <c r="AX403" s="359">
        <v>683274.95979188499</v>
      </c>
      <c r="AY403" s="359">
        <v>1945525.35955882</v>
      </c>
      <c r="AZ403" s="359">
        <v>830952.55348863197</v>
      </c>
      <c r="BA403" s="359">
        <v>364361.16317420598</v>
      </c>
      <c r="BB403" s="359">
        <v>2941.7706736211799</v>
      </c>
      <c r="BC403" s="359">
        <v>0</v>
      </c>
      <c r="BD403" s="359">
        <v>0</v>
      </c>
      <c r="BE403" s="359">
        <v>667.64816103662099</v>
      </c>
      <c r="BF403" s="359">
        <v>0</v>
      </c>
      <c r="BG403" s="359">
        <v>0</v>
      </c>
      <c r="BH403" s="359">
        <v>722.54579496688802</v>
      </c>
      <c r="BI403" s="359">
        <v>272.684755576925</v>
      </c>
      <c r="BJ403" s="359">
        <v>0</v>
      </c>
      <c r="BK403" s="359">
        <v>0</v>
      </c>
      <c r="BL403" s="359">
        <v>2160.5183831752502</v>
      </c>
      <c r="BM403" s="359">
        <v>61025.99300504</v>
      </c>
      <c r="BN403" s="359">
        <v>6947.0842000000002</v>
      </c>
      <c r="BO403" s="359">
        <v>0</v>
      </c>
      <c r="BP403" s="360">
        <v>25773847.200091813</v>
      </c>
      <c r="BQ403" s="358" t="s">
        <v>185</v>
      </c>
    </row>
    <row r="404" spans="2:70" s="365" customFormat="1" ht="13.5" customHeight="1" x14ac:dyDescent="0.25">
      <c r="B404" s="362" t="s">
        <v>182</v>
      </c>
      <c r="C404" s="363">
        <v>0</v>
      </c>
      <c r="D404" s="363">
        <v>0</v>
      </c>
      <c r="E404" s="363">
        <v>0</v>
      </c>
      <c r="F404" s="363">
        <v>0</v>
      </c>
      <c r="G404" s="363">
        <v>0</v>
      </c>
      <c r="H404" s="363">
        <v>0</v>
      </c>
      <c r="I404" s="363">
        <v>0</v>
      </c>
      <c r="J404" s="363">
        <v>0</v>
      </c>
      <c r="K404" s="363">
        <v>0</v>
      </c>
      <c r="L404" s="363">
        <v>0</v>
      </c>
      <c r="M404" s="363">
        <v>0</v>
      </c>
      <c r="N404" s="363">
        <v>0</v>
      </c>
      <c r="O404" s="363">
        <v>1</v>
      </c>
      <c r="P404" s="363">
        <v>0</v>
      </c>
      <c r="Q404" s="363">
        <v>0</v>
      </c>
      <c r="R404" s="363">
        <v>1</v>
      </c>
      <c r="S404" s="363">
        <v>0</v>
      </c>
      <c r="T404" s="363">
        <v>2</v>
      </c>
      <c r="U404" s="363">
        <v>0</v>
      </c>
      <c r="V404" s="363">
        <v>0</v>
      </c>
      <c r="W404" s="363">
        <v>0</v>
      </c>
      <c r="X404" s="363">
        <v>0</v>
      </c>
      <c r="Y404" s="363">
        <v>0</v>
      </c>
      <c r="Z404" s="363">
        <v>0</v>
      </c>
      <c r="AA404" s="363">
        <v>0</v>
      </c>
      <c r="AB404" s="363">
        <v>29</v>
      </c>
      <c r="AC404" s="363">
        <v>1</v>
      </c>
      <c r="AD404" s="363">
        <v>9</v>
      </c>
      <c r="AE404" s="363">
        <v>0</v>
      </c>
      <c r="AF404" s="363">
        <v>0</v>
      </c>
      <c r="AG404" s="364">
        <v>43</v>
      </c>
      <c r="AH404" s="362" t="s">
        <v>182</v>
      </c>
      <c r="AI404" s="358"/>
      <c r="AJ404" s="358"/>
      <c r="AK404" s="362" t="s">
        <v>182</v>
      </c>
      <c r="AL404" s="1079">
        <v>0</v>
      </c>
      <c r="AM404" s="363">
        <v>0</v>
      </c>
      <c r="AN404" s="363">
        <v>0</v>
      </c>
      <c r="AO404" s="363">
        <v>0</v>
      </c>
      <c r="AP404" s="363">
        <v>0</v>
      </c>
      <c r="AQ404" s="363">
        <v>0</v>
      </c>
      <c r="AR404" s="363">
        <v>0</v>
      </c>
      <c r="AS404" s="363">
        <v>0</v>
      </c>
      <c r="AT404" s="363">
        <v>0</v>
      </c>
      <c r="AU404" s="363">
        <v>0</v>
      </c>
      <c r="AV404" s="363">
        <v>0</v>
      </c>
      <c r="AW404" s="363">
        <v>0</v>
      </c>
      <c r="AX404" s="363">
        <v>1265.8850844152601</v>
      </c>
      <c r="AY404" s="363">
        <v>0</v>
      </c>
      <c r="AZ404" s="363">
        <v>0</v>
      </c>
      <c r="BA404" s="363">
        <v>11094.5043241434</v>
      </c>
      <c r="BB404" s="363">
        <v>0</v>
      </c>
      <c r="BC404" s="363">
        <v>41758.562351529799</v>
      </c>
      <c r="BD404" s="363">
        <v>0</v>
      </c>
      <c r="BE404" s="363">
        <v>0</v>
      </c>
      <c r="BF404" s="363">
        <v>0</v>
      </c>
      <c r="BG404" s="363">
        <v>0</v>
      </c>
      <c r="BH404" s="363">
        <v>0</v>
      </c>
      <c r="BI404" s="363">
        <v>0</v>
      </c>
      <c r="BJ404" s="363">
        <v>0</v>
      </c>
      <c r="BK404" s="363">
        <v>744019.52812597796</v>
      </c>
      <c r="BL404" s="363">
        <v>1759.9830769962</v>
      </c>
      <c r="BM404" s="363">
        <v>272636.95996270998</v>
      </c>
      <c r="BN404" s="363">
        <v>0</v>
      </c>
      <c r="BO404" s="363">
        <v>0</v>
      </c>
      <c r="BP404" s="364">
        <v>1072535.4229257726</v>
      </c>
      <c r="BQ404" s="362" t="s">
        <v>182</v>
      </c>
    </row>
    <row r="405" spans="2:70" s="361" customFormat="1" ht="13.5" customHeight="1" x14ac:dyDescent="0.25">
      <c r="B405" s="358" t="s">
        <v>183</v>
      </c>
      <c r="C405" s="359">
        <v>0</v>
      </c>
      <c r="D405" s="359">
        <v>0</v>
      </c>
      <c r="E405" s="359">
        <v>0</v>
      </c>
      <c r="F405" s="359">
        <v>0</v>
      </c>
      <c r="G405" s="359">
        <v>0</v>
      </c>
      <c r="H405" s="359">
        <v>0</v>
      </c>
      <c r="I405" s="359">
        <v>0</v>
      </c>
      <c r="J405" s="359">
        <v>0</v>
      </c>
      <c r="K405" s="359">
        <v>0</v>
      </c>
      <c r="L405" s="359">
        <v>0</v>
      </c>
      <c r="M405" s="359">
        <v>0</v>
      </c>
      <c r="N405" s="359">
        <v>0</v>
      </c>
      <c r="O405" s="359">
        <v>0</v>
      </c>
      <c r="P405" s="359">
        <v>0</v>
      </c>
      <c r="Q405" s="359">
        <v>0</v>
      </c>
      <c r="R405" s="359">
        <v>0</v>
      </c>
      <c r="S405" s="359">
        <v>0</v>
      </c>
      <c r="T405" s="359">
        <v>1</v>
      </c>
      <c r="U405" s="359">
        <v>0</v>
      </c>
      <c r="V405" s="359">
        <v>0</v>
      </c>
      <c r="W405" s="359">
        <v>0</v>
      </c>
      <c r="X405" s="359">
        <v>0</v>
      </c>
      <c r="Y405" s="359">
        <v>0</v>
      </c>
      <c r="Z405" s="359">
        <v>0</v>
      </c>
      <c r="AA405" s="359">
        <v>0</v>
      </c>
      <c r="AB405" s="359">
        <v>0</v>
      </c>
      <c r="AC405" s="359">
        <v>0</v>
      </c>
      <c r="AD405" s="359">
        <v>1</v>
      </c>
      <c r="AE405" s="359">
        <v>2</v>
      </c>
      <c r="AF405" s="359">
        <v>0</v>
      </c>
      <c r="AG405" s="360">
        <v>4</v>
      </c>
      <c r="AH405" s="358" t="s">
        <v>183</v>
      </c>
      <c r="AI405" s="358"/>
      <c r="AJ405" s="358"/>
      <c r="AK405" s="358" t="s">
        <v>183</v>
      </c>
      <c r="AL405" s="359">
        <v>0</v>
      </c>
      <c r="AM405" s="359">
        <v>0</v>
      </c>
      <c r="AN405" s="359">
        <v>0</v>
      </c>
      <c r="AO405" s="359">
        <v>0</v>
      </c>
      <c r="AP405" s="359">
        <v>0</v>
      </c>
      <c r="AQ405" s="359">
        <v>0</v>
      </c>
      <c r="AR405" s="359">
        <v>0</v>
      </c>
      <c r="AS405" s="359">
        <v>0</v>
      </c>
      <c r="AT405" s="359">
        <v>0</v>
      </c>
      <c r="AU405" s="359">
        <v>0</v>
      </c>
      <c r="AV405" s="359">
        <v>0</v>
      </c>
      <c r="AW405" s="359">
        <v>0</v>
      </c>
      <c r="AX405" s="359">
        <v>0</v>
      </c>
      <c r="AY405" s="359">
        <v>0</v>
      </c>
      <c r="AZ405" s="359">
        <v>0</v>
      </c>
      <c r="BA405" s="359">
        <v>0</v>
      </c>
      <c r="BB405" s="359">
        <v>0</v>
      </c>
      <c r="BC405" s="359">
        <v>2876.9770816350001</v>
      </c>
      <c r="BD405" s="359">
        <v>0</v>
      </c>
      <c r="BE405" s="359">
        <v>0</v>
      </c>
      <c r="BF405" s="359">
        <v>0</v>
      </c>
      <c r="BG405" s="359">
        <v>0</v>
      </c>
      <c r="BH405" s="359">
        <v>0</v>
      </c>
      <c r="BI405" s="359">
        <v>0</v>
      </c>
      <c r="BJ405" s="359">
        <v>0</v>
      </c>
      <c r="BK405" s="359">
        <v>0</v>
      </c>
      <c r="BL405" s="359">
        <v>0</v>
      </c>
      <c r="BM405" s="359">
        <v>253.37082749999999</v>
      </c>
      <c r="BN405" s="359">
        <v>8255.7428099999997</v>
      </c>
      <c r="BO405" s="359">
        <v>0</v>
      </c>
      <c r="BP405" s="360">
        <v>11386.090719135</v>
      </c>
      <c r="BQ405" s="358" t="s">
        <v>183</v>
      </c>
    </row>
    <row r="406" spans="2:70" s="365" customFormat="1" ht="13.5" customHeight="1" x14ac:dyDescent="0.25">
      <c r="B406" s="362" t="s">
        <v>184</v>
      </c>
      <c r="C406" s="363">
        <v>0</v>
      </c>
      <c r="D406" s="363">
        <v>0</v>
      </c>
      <c r="E406" s="363">
        <v>0</v>
      </c>
      <c r="F406" s="363">
        <v>1</v>
      </c>
      <c r="G406" s="363">
        <v>0</v>
      </c>
      <c r="H406" s="363">
        <v>0</v>
      </c>
      <c r="I406" s="363">
        <v>0</v>
      </c>
      <c r="J406" s="363">
        <v>0</v>
      </c>
      <c r="K406" s="363">
        <v>0</v>
      </c>
      <c r="L406" s="363">
        <v>0</v>
      </c>
      <c r="M406" s="363">
        <v>0</v>
      </c>
      <c r="N406" s="363">
        <v>0</v>
      </c>
      <c r="O406" s="363">
        <v>0</v>
      </c>
      <c r="P406" s="363">
        <v>0</v>
      </c>
      <c r="Q406" s="363">
        <v>1</v>
      </c>
      <c r="R406" s="363">
        <v>0</v>
      </c>
      <c r="S406" s="363">
        <v>0</v>
      </c>
      <c r="T406" s="363">
        <v>0</v>
      </c>
      <c r="U406" s="363">
        <v>0</v>
      </c>
      <c r="V406" s="363">
        <v>0</v>
      </c>
      <c r="W406" s="363">
        <v>0</v>
      </c>
      <c r="X406" s="363">
        <v>0</v>
      </c>
      <c r="Y406" s="363">
        <v>0</v>
      </c>
      <c r="Z406" s="363">
        <v>0</v>
      </c>
      <c r="AA406" s="363">
        <v>0</v>
      </c>
      <c r="AB406" s="363">
        <v>0</v>
      </c>
      <c r="AC406" s="363">
        <v>0</v>
      </c>
      <c r="AD406" s="363">
        <v>0</v>
      </c>
      <c r="AE406" s="363">
        <v>0</v>
      </c>
      <c r="AF406" s="363">
        <v>0</v>
      </c>
      <c r="AG406" s="364">
        <v>2</v>
      </c>
      <c r="AH406" s="362" t="s">
        <v>184</v>
      </c>
      <c r="AI406" s="358"/>
      <c r="AJ406" s="358"/>
      <c r="AK406" s="362" t="s">
        <v>184</v>
      </c>
      <c r="AL406" s="1079">
        <v>0</v>
      </c>
      <c r="AM406" s="363">
        <v>0</v>
      </c>
      <c r="AN406" s="363">
        <v>0</v>
      </c>
      <c r="AO406" s="363">
        <v>986.10140676336096</v>
      </c>
      <c r="AP406" s="363">
        <v>0</v>
      </c>
      <c r="AQ406" s="363">
        <v>0</v>
      </c>
      <c r="AR406" s="363">
        <v>0</v>
      </c>
      <c r="AS406" s="363">
        <v>0</v>
      </c>
      <c r="AT406" s="363">
        <v>0</v>
      </c>
      <c r="AU406" s="363">
        <v>0</v>
      </c>
      <c r="AV406" s="363">
        <v>0</v>
      </c>
      <c r="AW406" s="363">
        <v>0</v>
      </c>
      <c r="AX406" s="363">
        <v>0</v>
      </c>
      <c r="AY406" s="363">
        <v>0</v>
      </c>
      <c r="AZ406" s="363">
        <v>1528.0258127275299</v>
      </c>
      <c r="BA406" s="363">
        <v>0</v>
      </c>
      <c r="BB406" s="363">
        <v>0</v>
      </c>
      <c r="BC406" s="363">
        <v>0</v>
      </c>
      <c r="BD406" s="363">
        <v>0</v>
      </c>
      <c r="BE406" s="363">
        <v>0</v>
      </c>
      <c r="BF406" s="363">
        <v>0</v>
      </c>
      <c r="BG406" s="363">
        <v>0</v>
      </c>
      <c r="BH406" s="363">
        <v>0</v>
      </c>
      <c r="BI406" s="363">
        <v>0</v>
      </c>
      <c r="BJ406" s="363">
        <v>0</v>
      </c>
      <c r="BK406" s="363">
        <v>0</v>
      </c>
      <c r="BL406" s="363">
        <v>0</v>
      </c>
      <c r="BM406" s="363">
        <v>0</v>
      </c>
      <c r="BN406" s="363">
        <v>0</v>
      </c>
      <c r="BO406" s="363">
        <v>0</v>
      </c>
      <c r="BP406" s="364">
        <v>2514.1272194908906</v>
      </c>
      <c r="BQ406" s="362" t="s">
        <v>184</v>
      </c>
    </row>
    <row r="407" spans="2:70" s="361" customFormat="1" ht="13.5" customHeight="1" x14ac:dyDescent="0.25">
      <c r="B407" s="358" t="s">
        <v>186</v>
      </c>
      <c r="C407" s="359">
        <v>0</v>
      </c>
      <c r="D407" s="359">
        <v>0</v>
      </c>
      <c r="E407" s="359">
        <v>0</v>
      </c>
      <c r="F407" s="359">
        <v>0</v>
      </c>
      <c r="G407" s="359">
        <v>0</v>
      </c>
      <c r="H407" s="359">
        <v>0</v>
      </c>
      <c r="I407" s="359">
        <v>0</v>
      </c>
      <c r="J407" s="359">
        <v>0</v>
      </c>
      <c r="K407" s="359">
        <v>0</v>
      </c>
      <c r="L407" s="359">
        <v>0</v>
      </c>
      <c r="M407" s="359">
        <v>0</v>
      </c>
      <c r="N407" s="359">
        <v>0</v>
      </c>
      <c r="O407" s="359">
        <v>0</v>
      </c>
      <c r="P407" s="359">
        <v>0</v>
      </c>
      <c r="Q407" s="359">
        <v>0</v>
      </c>
      <c r="R407" s="359">
        <v>0</v>
      </c>
      <c r="S407" s="359">
        <v>0</v>
      </c>
      <c r="T407" s="359">
        <v>0</v>
      </c>
      <c r="U407" s="359">
        <v>0</v>
      </c>
      <c r="V407" s="359">
        <v>0</v>
      </c>
      <c r="W407" s="359">
        <v>0</v>
      </c>
      <c r="X407" s="359">
        <v>0</v>
      </c>
      <c r="Y407" s="359">
        <v>0</v>
      </c>
      <c r="Z407" s="359">
        <v>0</v>
      </c>
      <c r="AA407" s="359">
        <v>0</v>
      </c>
      <c r="AB407" s="359">
        <v>0</v>
      </c>
      <c r="AC407" s="359">
        <v>0</v>
      </c>
      <c r="AD407" s="359">
        <v>0</v>
      </c>
      <c r="AE407" s="359">
        <v>1</v>
      </c>
      <c r="AF407" s="359">
        <v>0</v>
      </c>
      <c r="AG407" s="360">
        <v>1</v>
      </c>
      <c r="AH407" s="358" t="s">
        <v>186</v>
      </c>
      <c r="AI407" s="358"/>
      <c r="AJ407" s="358"/>
      <c r="AK407" s="358" t="s">
        <v>186</v>
      </c>
      <c r="AL407" s="359">
        <v>0</v>
      </c>
      <c r="AM407" s="359">
        <v>0</v>
      </c>
      <c r="AN407" s="359">
        <v>0</v>
      </c>
      <c r="AO407" s="359">
        <v>0</v>
      </c>
      <c r="AP407" s="359">
        <v>0</v>
      </c>
      <c r="AQ407" s="359">
        <v>0</v>
      </c>
      <c r="AR407" s="359">
        <v>0</v>
      </c>
      <c r="AS407" s="359">
        <v>0</v>
      </c>
      <c r="AT407" s="359">
        <v>0</v>
      </c>
      <c r="AU407" s="359">
        <v>0</v>
      </c>
      <c r="AV407" s="359">
        <v>0</v>
      </c>
      <c r="AW407" s="359">
        <v>0</v>
      </c>
      <c r="AX407" s="359">
        <v>0</v>
      </c>
      <c r="AY407" s="359">
        <v>0</v>
      </c>
      <c r="AZ407" s="359">
        <v>0</v>
      </c>
      <c r="BA407" s="359">
        <v>0</v>
      </c>
      <c r="BB407" s="359">
        <v>0</v>
      </c>
      <c r="BC407" s="359">
        <v>0</v>
      </c>
      <c r="BD407" s="359">
        <v>0</v>
      </c>
      <c r="BE407" s="359">
        <v>0</v>
      </c>
      <c r="BF407" s="359">
        <v>0</v>
      </c>
      <c r="BG407" s="359">
        <v>0</v>
      </c>
      <c r="BH407" s="359">
        <v>0</v>
      </c>
      <c r="BI407" s="359">
        <v>0</v>
      </c>
      <c r="BJ407" s="359">
        <v>0</v>
      </c>
      <c r="BK407" s="359">
        <v>0</v>
      </c>
      <c r="BL407" s="359">
        <v>0</v>
      </c>
      <c r="BM407" s="359">
        <v>0</v>
      </c>
      <c r="BN407" s="359">
        <v>363.87083000000001</v>
      </c>
      <c r="BO407" s="359">
        <v>0</v>
      </c>
      <c r="BP407" s="360">
        <v>363.87083000000001</v>
      </c>
      <c r="BQ407" s="358" t="s">
        <v>186</v>
      </c>
    </row>
    <row r="408" spans="2:70" s="365" customFormat="1" ht="13.5" customHeight="1" x14ac:dyDescent="0.25">
      <c r="B408" s="362" t="s">
        <v>187</v>
      </c>
      <c r="C408" s="363">
        <v>0</v>
      </c>
      <c r="D408" s="363">
        <v>0</v>
      </c>
      <c r="E408" s="363">
        <v>0</v>
      </c>
      <c r="F408" s="363">
        <v>0</v>
      </c>
      <c r="G408" s="363">
        <v>0</v>
      </c>
      <c r="H408" s="363">
        <v>0</v>
      </c>
      <c r="I408" s="363">
        <v>0</v>
      </c>
      <c r="J408" s="363">
        <v>0</v>
      </c>
      <c r="K408" s="363">
        <v>0</v>
      </c>
      <c r="L408" s="363">
        <v>0</v>
      </c>
      <c r="M408" s="363">
        <v>0</v>
      </c>
      <c r="N408" s="363">
        <v>0</v>
      </c>
      <c r="O408" s="363">
        <v>0</v>
      </c>
      <c r="P408" s="363">
        <v>0</v>
      </c>
      <c r="Q408" s="363">
        <v>0</v>
      </c>
      <c r="R408" s="363">
        <v>0</v>
      </c>
      <c r="S408" s="363">
        <v>0</v>
      </c>
      <c r="T408" s="363">
        <v>0</v>
      </c>
      <c r="U408" s="363">
        <v>0</v>
      </c>
      <c r="V408" s="363">
        <v>0</v>
      </c>
      <c r="W408" s="363">
        <v>0</v>
      </c>
      <c r="X408" s="363">
        <v>0</v>
      </c>
      <c r="Y408" s="363">
        <v>0</v>
      </c>
      <c r="Z408" s="363">
        <v>0</v>
      </c>
      <c r="AA408" s="363">
        <v>0</v>
      </c>
      <c r="AB408" s="363">
        <v>0</v>
      </c>
      <c r="AC408" s="363">
        <v>0</v>
      </c>
      <c r="AD408" s="363">
        <v>0</v>
      </c>
      <c r="AE408" s="363">
        <v>0</v>
      </c>
      <c r="AF408" s="363">
        <v>0</v>
      </c>
      <c r="AG408" s="364">
        <v>0</v>
      </c>
      <c r="AH408" s="362" t="s">
        <v>187</v>
      </c>
      <c r="AI408" s="358"/>
      <c r="AJ408" s="358"/>
      <c r="AK408" s="362" t="s">
        <v>187</v>
      </c>
      <c r="AL408" s="1079">
        <v>0</v>
      </c>
      <c r="AM408" s="363">
        <v>0</v>
      </c>
      <c r="AN408" s="363">
        <v>0</v>
      </c>
      <c r="AO408" s="363">
        <v>0</v>
      </c>
      <c r="AP408" s="363">
        <v>0</v>
      </c>
      <c r="AQ408" s="363">
        <v>0</v>
      </c>
      <c r="AR408" s="363">
        <v>0</v>
      </c>
      <c r="AS408" s="363">
        <v>0</v>
      </c>
      <c r="AT408" s="363">
        <v>0</v>
      </c>
      <c r="AU408" s="363">
        <v>0</v>
      </c>
      <c r="AV408" s="363">
        <v>0</v>
      </c>
      <c r="AW408" s="363">
        <v>0</v>
      </c>
      <c r="AX408" s="363">
        <v>0</v>
      </c>
      <c r="AY408" s="363">
        <v>0</v>
      </c>
      <c r="AZ408" s="363">
        <v>0</v>
      </c>
      <c r="BA408" s="363">
        <v>0</v>
      </c>
      <c r="BB408" s="363">
        <v>0</v>
      </c>
      <c r="BC408" s="363">
        <v>0</v>
      </c>
      <c r="BD408" s="363">
        <v>0</v>
      </c>
      <c r="BE408" s="363">
        <v>0</v>
      </c>
      <c r="BF408" s="363">
        <v>0</v>
      </c>
      <c r="BG408" s="363">
        <v>0</v>
      </c>
      <c r="BH408" s="363">
        <v>0</v>
      </c>
      <c r="BI408" s="363">
        <v>0</v>
      </c>
      <c r="BJ408" s="363">
        <v>0</v>
      </c>
      <c r="BK408" s="363">
        <v>0</v>
      </c>
      <c r="BL408" s="363">
        <v>0</v>
      </c>
      <c r="BM408" s="363">
        <v>0</v>
      </c>
      <c r="BN408" s="363">
        <v>0</v>
      </c>
      <c r="BO408" s="363">
        <v>0</v>
      </c>
      <c r="BP408" s="364">
        <v>0</v>
      </c>
      <c r="BQ408" s="362" t="s">
        <v>187</v>
      </c>
    </row>
    <row r="409" spans="2:70" s="361" customFormat="1" ht="13.5" customHeight="1" x14ac:dyDescent="0.25">
      <c r="B409" s="358" t="s">
        <v>172</v>
      </c>
      <c r="C409" s="359">
        <v>0</v>
      </c>
      <c r="D409" s="359">
        <v>0</v>
      </c>
      <c r="E409" s="359">
        <v>0</v>
      </c>
      <c r="F409" s="359">
        <v>0</v>
      </c>
      <c r="G409" s="359">
        <v>0</v>
      </c>
      <c r="H409" s="359">
        <v>0</v>
      </c>
      <c r="I409" s="359">
        <v>0</v>
      </c>
      <c r="J409" s="359">
        <v>0</v>
      </c>
      <c r="K409" s="359">
        <v>1</v>
      </c>
      <c r="L409" s="359">
        <v>0</v>
      </c>
      <c r="M409" s="359">
        <v>0</v>
      </c>
      <c r="N409" s="359">
        <v>0</v>
      </c>
      <c r="O409" s="359">
        <v>0</v>
      </c>
      <c r="P409" s="359">
        <v>0</v>
      </c>
      <c r="Q409" s="359">
        <v>0</v>
      </c>
      <c r="R409" s="359">
        <v>0</v>
      </c>
      <c r="S409" s="359">
        <v>0</v>
      </c>
      <c r="T409" s="359">
        <v>0</v>
      </c>
      <c r="U409" s="359">
        <v>0</v>
      </c>
      <c r="V409" s="359">
        <v>0</v>
      </c>
      <c r="W409" s="359">
        <v>0</v>
      </c>
      <c r="X409" s="359">
        <v>0</v>
      </c>
      <c r="Y409" s="359">
        <v>0</v>
      </c>
      <c r="Z409" s="359">
        <v>0</v>
      </c>
      <c r="AA409" s="359">
        <v>0</v>
      </c>
      <c r="AB409" s="359">
        <v>0</v>
      </c>
      <c r="AC409" s="359">
        <v>0</v>
      </c>
      <c r="AD409" s="359">
        <v>0</v>
      </c>
      <c r="AE409" s="359">
        <v>0</v>
      </c>
      <c r="AF409" s="359">
        <v>0</v>
      </c>
      <c r="AG409" s="360">
        <v>1</v>
      </c>
      <c r="AH409" s="358" t="s">
        <v>172</v>
      </c>
      <c r="AI409" s="358"/>
      <c r="AJ409" s="358"/>
      <c r="AK409" s="358" t="s">
        <v>172</v>
      </c>
      <c r="AL409" s="359">
        <v>0</v>
      </c>
      <c r="AM409" s="359">
        <v>0</v>
      </c>
      <c r="AN409" s="359">
        <v>0</v>
      </c>
      <c r="AO409" s="359">
        <v>0</v>
      </c>
      <c r="AP409" s="359">
        <v>0</v>
      </c>
      <c r="AQ409" s="359">
        <v>0</v>
      </c>
      <c r="AR409" s="359">
        <v>0</v>
      </c>
      <c r="AS409" s="359">
        <v>0</v>
      </c>
      <c r="AT409" s="359">
        <v>600.16624195212296</v>
      </c>
      <c r="AU409" s="359">
        <v>0</v>
      </c>
      <c r="AV409" s="359">
        <v>0</v>
      </c>
      <c r="AW409" s="359">
        <v>0</v>
      </c>
      <c r="AX409" s="359">
        <v>0</v>
      </c>
      <c r="AY409" s="359">
        <v>0</v>
      </c>
      <c r="AZ409" s="359">
        <v>0</v>
      </c>
      <c r="BA409" s="359">
        <v>0</v>
      </c>
      <c r="BB409" s="359">
        <v>0</v>
      </c>
      <c r="BC409" s="359">
        <v>0</v>
      </c>
      <c r="BD409" s="359">
        <v>0</v>
      </c>
      <c r="BE409" s="359">
        <v>0</v>
      </c>
      <c r="BF409" s="359">
        <v>0</v>
      </c>
      <c r="BG409" s="359">
        <v>0</v>
      </c>
      <c r="BH409" s="359">
        <v>0</v>
      </c>
      <c r="BI409" s="359">
        <v>0</v>
      </c>
      <c r="BJ409" s="359">
        <v>0</v>
      </c>
      <c r="BK409" s="359">
        <v>0</v>
      </c>
      <c r="BL409" s="359">
        <v>0</v>
      </c>
      <c r="BM409" s="359">
        <v>0</v>
      </c>
      <c r="BN409" s="359">
        <v>0</v>
      </c>
      <c r="BO409" s="359">
        <v>0</v>
      </c>
      <c r="BP409" s="360">
        <v>600.16624195212296</v>
      </c>
      <c r="BQ409" s="358" t="s">
        <v>172</v>
      </c>
    </row>
    <row r="410" spans="2:70" s="365" customFormat="1" ht="13.5" customHeight="1" x14ac:dyDescent="0.25">
      <c r="B410" s="362" t="s">
        <v>188</v>
      </c>
      <c r="C410" s="363">
        <v>0</v>
      </c>
      <c r="D410" s="363">
        <v>0</v>
      </c>
      <c r="E410" s="363">
        <v>0</v>
      </c>
      <c r="F410" s="363">
        <v>0</v>
      </c>
      <c r="G410" s="363">
        <v>1</v>
      </c>
      <c r="H410" s="363">
        <v>0</v>
      </c>
      <c r="I410" s="363">
        <v>0</v>
      </c>
      <c r="J410" s="363">
        <v>0</v>
      </c>
      <c r="K410" s="363">
        <v>0</v>
      </c>
      <c r="L410" s="363">
        <v>0</v>
      </c>
      <c r="M410" s="363">
        <v>0</v>
      </c>
      <c r="N410" s="363">
        <v>0</v>
      </c>
      <c r="O410" s="363">
        <v>0</v>
      </c>
      <c r="P410" s="363">
        <v>0</v>
      </c>
      <c r="Q410" s="363">
        <v>0</v>
      </c>
      <c r="R410" s="363">
        <v>0</v>
      </c>
      <c r="S410" s="363">
        <v>0</v>
      </c>
      <c r="T410" s="363">
        <v>0</v>
      </c>
      <c r="U410" s="363">
        <v>0</v>
      </c>
      <c r="V410" s="363">
        <v>0</v>
      </c>
      <c r="W410" s="363">
        <v>2</v>
      </c>
      <c r="X410" s="363">
        <v>0</v>
      </c>
      <c r="Y410" s="363">
        <v>0</v>
      </c>
      <c r="Z410" s="363">
        <v>0</v>
      </c>
      <c r="AA410" s="363">
        <v>0</v>
      </c>
      <c r="AB410" s="363">
        <v>0</v>
      </c>
      <c r="AC410" s="363">
        <v>0</v>
      </c>
      <c r="AD410" s="363">
        <v>5</v>
      </c>
      <c r="AE410" s="363">
        <v>1</v>
      </c>
      <c r="AF410" s="363">
        <v>0</v>
      </c>
      <c r="AG410" s="364">
        <v>9</v>
      </c>
      <c r="AH410" s="362" t="s">
        <v>188</v>
      </c>
      <c r="AI410" s="358"/>
      <c r="AJ410" s="358"/>
      <c r="AK410" s="362" t="s">
        <v>188</v>
      </c>
      <c r="AL410" s="1079">
        <v>0</v>
      </c>
      <c r="AM410" s="363">
        <v>0</v>
      </c>
      <c r="AN410" s="363">
        <v>0</v>
      </c>
      <c r="AO410" s="363">
        <v>0</v>
      </c>
      <c r="AP410" s="363">
        <v>13915.064828316599</v>
      </c>
      <c r="AQ410" s="363">
        <v>0</v>
      </c>
      <c r="AR410" s="363">
        <v>0</v>
      </c>
      <c r="AS410" s="363">
        <v>0</v>
      </c>
      <c r="AT410" s="363">
        <v>0</v>
      </c>
      <c r="AU410" s="363">
        <v>0</v>
      </c>
      <c r="AV410" s="363">
        <v>0</v>
      </c>
      <c r="AW410" s="363">
        <v>0</v>
      </c>
      <c r="AX410" s="363">
        <v>0</v>
      </c>
      <c r="AY410" s="363">
        <v>0</v>
      </c>
      <c r="AZ410" s="363">
        <v>0</v>
      </c>
      <c r="BA410" s="363">
        <v>0</v>
      </c>
      <c r="BB410" s="363">
        <v>0</v>
      </c>
      <c r="BC410" s="363">
        <v>0</v>
      </c>
      <c r="BD410" s="363">
        <v>0</v>
      </c>
      <c r="BE410" s="363">
        <v>0</v>
      </c>
      <c r="BF410" s="363">
        <v>1831.6786123893601</v>
      </c>
      <c r="BG410" s="363">
        <v>0</v>
      </c>
      <c r="BH410" s="363">
        <v>0</v>
      </c>
      <c r="BI410" s="363">
        <v>0</v>
      </c>
      <c r="BJ410" s="363">
        <v>0</v>
      </c>
      <c r="BK410" s="363">
        <v>0</v>
      </c>
      <c r="BL410" s="363">
        <v>0</v>
      </c>
      <c r="BM410" s="363">
        <v>2420.7757207899999</v>
      </c>
      <c r="BN410" s="363">
        <v>3545.8461299999999</v>
      </c>
      <c r="BO410" s="363">
        <v>0</v>
      </c>
      <c r="BP410" s="364">
        <v>21713.36529149596</v>
      </c>
      <c r="BQ410" s="362" t="s">
        <v>188</v>
      </c>
    </row>
    <row r="411" spans="2:70" s="361" customFormat="1" ht="13.5" customHeight="1" x14ac:dyDescent="0.25">
      <c r="B411" s="358" t="s">
        <v>191</v>
      </c>
      <c r="C411" s="359">
        <v>0</v>
      </c>
      <c r="D411" s="359">
        <v>0</v>
      </c>
      <c r="E411" s="359">
        <v>0</v>
      </c>
      <c r="F411" s="359">
        <v>0</v>
      </c>
      <c r="G411" s="359">
        <v>0</v>
      </c>
      <c r="H411" s="359">
        <v>0</v>
      </c>
      <c r="I411" s="359">
        <v>0</v>
      </c>
      <c r="J411" s="359">
        <v>0</v>
      </c>
      <c r="K411" s="359">
        <v>0</v>
      </c>
      <c r="L411" s="359">
        <v>0</v>
      </c>
      <c r="M411" s="359">
        <v>0</v>
      </c>
      <c r="N411" s="359">
        <v>0</v>
      </c>
      <c r="O411" s="359">
        <v>0</v>
      </c>
      <c r="P411" s="359">
        <v>0</v>
      </c>
      <c r="Q411" s="359">
        <v>0</v>
      </c>
      <c r="R411" s="359">
        <v>0</v>
      </c>
      <c r="S411" s="359">
        <v>0</v>
      </c>
      <c r="T411" s="359">
        <v>0</v>
      </c>
      <c r="U411" s="359">
        <v>0</v>
      </c>
      <c r="V411" s="359">
        <v>0</v>
      </c>
      <c r="W411" s="359">
        <v>0</v>
      </c>
      <c r="X411" s="359">
        <v>0</v>
      </c>
      <c r="Y411" s="359">
        <v>0</v>
      </c>
      <c r="Z411" s="359">
        <v>0</v>
      </c>
      <c r="AA411" s="359">
        <v>0</v>
      </c>
      <c r="AB411" s="359">
        <v>0</v>
      </c>
      <c r="AC411" s="359">
        <v>2</v>
      </c>
      <c r="AD411" s="359">
        <v>0</v>
      </c>
      <c r="AE411" s="359">
        <v>0</v>
      </c>
      <c r="AF411" s="359">
        <v>0</v>
      </c>
      <c r="AG411" s="360">
        <v>2</v>
      </c>
      <c r="AH411" s="358" t="s">
        <v>191</v>
      </c>
      <c r="AI411" s="358"/>
      <c r="AJ411" s="358"/>
      <c r="AK411" s="358" t="s">
        <v>191</v>
      </c>
      <c r="AL411" s="359">
        <v>0</v>
      </c>
      <c r="AM411" s="359">
        <v>0</v>
      </c>
      <c r="AN411" s="359">
        <v>0</v>
      </c>
      <c r="AO411" s="359">
        <v>0</v>
      </c>
      <c r="AP411" s="359">
        <v>0</v>
      </c>
      <c r="AQ411" s="359">
        <v>0</v>
      </c>
      <c r="AR411" s="359">
        <v>0</v>
      </c>
      <c r="AS411" s="359">
        <v>0</v>
      </c>
      <c r="AT411" s="359">
        <v>0</v>
      </c>
      <c r="AU411" s="359">
        <v>0</v>
      </c>
      <c r="AV411" s="359">
        <v>0</v>
      </c>
      <c r="AW411" s="359">
        <v>0</v>
      </c>
      <c r="AX411" s="359">
        <v>0</v>
      </c>
      <c r="AY411" s="359">
        <v>0</v>
      </c>
      <c r="AZ411" s="359">
        <v>0</v>
      </c>
      <c r="BA411" s="359">
        <v>0</v>
      </c>
      <c r="BB411" s="359">
        <v>0</v>
      </c>
      <c r="BC411" s="359">
        <v>0</v>
      </c>
      <c r="BD411" s="359">
        <v>0</v>
      </c>
      <c r="BE411" s="359">
        <v>0</v>
      </c>
      <c r="BF411" s="359">
        <v>0</v>
      </c>
      <c r="BG411" s="359">
        <v>0</v>
      </c>
      <c r="BH411" s="359">
        <v>0</v>
      </c>
      <c r="BI411" s="359">
        <v>0</v>
      </c>
      <c r="BJ411" s="359">
        <v>0</v>
      </c>
      <c r="BK411" s="359">
        <v>0</v>
      </c>
      <c r="BL411" s="359">
        <v>2205.5729471863501</v>
      </c>
      <c r="BM411" s="359">
        <v>0</v>
      </c>
      <c r="BN411" s="359">
        <v>0</v>
      </c>
      <c r="BO411" s="359">
        <v>0</v>
      </c>
      <c r="BP411" s="360">
        <v>2205.5729471863501</v>
      </c>
      <c r="BQ411" s="358" t="s">
        <v>191</v>
      </c>
    </row>
    <row r="412" spans="2:70" s="365" customFormat="1" ht="13.5" customHeight="1" x14ac:dyDescent="0.25">
      <c r="B412" s="362" t="s">
        <v>200</v>
      </c>
      <c r="C412" s="363">
        <v>0</v>
      </c>
      <c r="D412" s="363">
        <v>0</v>
      </c>
      <c r="E412" s="363">
        <v>0</v>
      </c>
      <c r="F412" s="363">
        <v>0</v>
      </c>
      <c r="G412" s="363">
        <v>0</v>
      </c>
      <c r="H412" s="363">
        <v>0</v>
      </c>
      <c r="I412" s="363">
        <v>0</v>
      </c>
      <c r="J412" s="363">
        <v>0</v>
      </c>
      <c r="K412" s="363">
        <v>0</v>
      </c>
      <c r="L412" s="363">
        <v>0</v>
      </c>
      <c r="M412" s="363">
        <v>0</v>
      </c>
      <c r="N412" s="363">
        <v>0</v>
      </c>
      <c r="O412" s="363">
        <v>0</v>
      </c>
      <c r="P412" s="363">
        <v>0</v>
      </c>
      <c r="Q412" s="363">
        <v>0</v>
      </c>
      <c r="R412" s="363">
        <v>0</v>
      </c>
      <c r="S412" s="363">
        <v>0</v>
      </c>
      <c r="T412" s="363">
        <v>0</v>
      </c>
      <c r="U412" s="363">
        <v>0</v>
      </c>
      <c r="V412" s="363">
        <v>0</v>
      </c>
      <c r="W412" s="363">
        <v>0</v>
      </c>
      <c r="X412" s="363">
        <v>0</v>
      </c>
      <c r="Y412" s="363">
        <v>0</v>
      </c>
      <c r="Z412" s="363">
        <v>0</v>
      </c>
      <c r="AA412" s="363">
        <v>0</v>
      </c>
      <c r="AB412" s="363">
        <v>0</v>
      </c>
      <c r="AC412" s="363">
        <v>0</v>
      </c>
      <c r="AD412" s="363">
        <v>0</v>
      </c>
      <c r="AE412" s="363">
        <v>0</v>
      </c>
      <c r="AF412" s="363">
        <v>0</v>
      </c>
      <c r="AG412" s="364">
        <v>0</v>
      </c>
      <c r="AH412" s="362" t="s">
        <v>200</v>
      </c>
      <c r="AI412" s="358"/>
      <c r="AJ412" s="358"/>
      <c r="AK412" s="362" t="s">
        <v>200</v>
      </c>
      <c r="AL412" s="1079">
        <v>0</v>
      </c>
      <c r="AM412" s="363">
        <v>0</v>
      </c>
      <c r="AN412" s="363">
        <v>0</v>
      </c>
      <c r="AO412" s="363">
        <v>0</v>
      </c>
      <c r="AP412" s="363">
        <v>0</v>
      </c>
      <c r="AQ412" s="363">
        <v>0</v>
      </c>
      <c r="AR412" s="363">
        <v>0</v>
      </c>
      <c r="AS412" s="363">
        <v>0</v>
      </c>
      <c r="AT412" s="363">
        <v>0</v>
      </c>
      <c r="AU412" s="363">
        <v>0</v>
      </c>
      <c r="AV412" s="363">
        <v>0</v>
      </c>
      <c r="AW412" s="363">
        <v>0</v>
      </c>
      <c r="AX412" s="363">
        <v>0</v>
      </c>
      <c r="AY412" s="363">
        <v>0</v>
      </c>
      <c r="AZ412" s="363">
        <v>0</v>
      </c>
      <c r="BA412" s="363">
        <v>0</v>
      </c>
      <c r="BB412" s="363">
        <v>0</v>
      </c>
      <c r="BC412" s="363">
        <v>0</v>
      </c>
      <c r="BD412" s="363">
        <v>0</v>
      </c>
      <c r="BE412" s="363">
        <v>0</v>
      </c>
      <c r="BF412" s="363">
        <v>0</v>
      </c>
      <c r="BG412" s="363">
        <v>0</v>
      </c>
      <c r="BH412" s="363">
        <v>0</v>
      </c>
      <c r="BI412" s="363">
        <v>0</v>
      </c>
      <c r="BJ412" s="363">
        <v>0</v>
      </c>
      <c r="BK412" s="363">
        <v>0</v>
      </c>
      <c r="BL412" s="363">
        <v>0</v>
      </c>
      <c r="BM412" s="363">
        <v>0</v>
      </c>
      <c r="BN412" s="363">
        <v>0</v>
      </c>
      <c r="BO412" s="363">
        <v>0</v>
      </c>
      <c r="BP412" s="364">
        <v>0</v>
      </c>
      <c r="BQ412" s="362" t="s">
        <v>200</v>
      </c>
    </row>
    <row r="413" spans="2:70" s="361" customFormat="1" ht="13.5" customHeight="1" x14ac:dyDescent="0.25">
      <c r="B413" s="358" t="s">
        <v>189</v>
      </c>
      <c r="C413" s="359">
        <v>3</v>
      </c>
      <c r="D413" s="359">
        <v>0</v>
      </c>
      <c r="E413" s="359">
        <v>0</v>
      </c>
      <c r="F413" s="359">
        <v>0</v>
      </c>
      <c r="G413" s="359">
        <v>0</v>
      </c>
      <c r="H413" s="359">
        <v>0</v>
      </c>
      <c r="I413" s="359">
        <v>0</v>
      </c>
      <c r="J413" s="359">
        <v>0</v>
      </c>
      <c r="K413" s="359">
        <v>0</v>
      </c>
      <c r="L413" s="359">
        <v>0</v>
      </c>
      <c r="M413" s="359">
        <v>0</v>
      </c>
      <c r="N413" s="359">
        <v>0</v>
      </c>
      <c r="O413" s="359">
        <v>0</v>
      </c>
      <c r="P413" s="359">
        <v>0</v>
      </c>
      <c r="Q413" s="359">
        <v>0</v>
      </c>
      <c r="R413" s="359">
        <v>0</v>
      </c>
      <c r="S413" s="359">
        <v>0</v>
      </c>
      <c r="T413" s="359">
        <v>0</v>
      </c>
      <c r="U413" s="359">
        <v>3</v>
      </c>
      <c r="V413" s="359">
        <v>0</v>
      </c>
      <c r="W413" s="359">
        <v>0</v>
      </c>
      <c r="X413" s="359">
        <v>0</v>
      </c>
      <c r="Y413" s="359">
        <v>0</v>
      </c>
      <c r="Z413" s="359">
        <v>0</v>
      </c>
      <c r="AA413" s="359">
        <v>0</v>
      </c>
      <c r="AB413" s="359">
        <v>0</v>
      </c>
      <c r="AC413" s="359">
        <v>0</v>
      </c>
      <c r="AD413" s="359">
        <v>0</v>
      </c>
      <c r="AE413" s="359">
        <v>0</v>
      </c>
      <c r="AF413" s="359">
        <v>0</v>
      </c>
      <c r="AG413" s="360">
        <v>6</v>
      </c>
      <c r="AH413" s="358" t="s">
        <v>189</v>
      </c>
      <c r="AI413" s="358"/>
      <c r="AJ413" s="358"/>
      <c r="AK413" s="358" t="s">
        <v>189</v>
      </c>
      <c r="AL413" s="359">
        <v>3088.1645756757798</v>
      </c>
      <c r="AM413" s="359">
        <v>0</v>
      </c>
      <c r="AN413" s="359">
        <v>0</v>
      </c>
      <c r="AO413" s="359">
        <v>0</v>
      </c>
      <c r="AP413" s="359">
        <v>0</v>
      </c>
      <c r="AQ413" s="359">
        <v>0</v>
      </c>
      <c r="AR413" s="359">
        <v>0</v>
      </c>
      <c r="AS413" s="359">
        <v>0</v>
      </c>
      <c r="AT413" s="359">
        <v>0</v>
      </c>
      <c r="AU413" s="359">
        <v>0</v>
      </c>
      <c r="AV413" s="359">
        <v>0</v>
      </c>
      <c r="AW413" s="359">
        <v>0</v>
      </c>
      <c r="AX413" s="359">
        <v>0</v>
      </c>
      <c r="AY413" s="359">
        <v>0</v>
      </c>
      <c r="AZ413" s="359">
        <v>0</v>
      </c>
      <c r="BA413" s="359">
        <v>0</v>
      </c>
      <c r="BB413" s="359">
        <v>0</v>
      </c>
      <c r="BC413" s="359">
        <v>0</v>
      </c>
      <c r="BD413" s="359">
        <v>3864.9300322019399</v>
      </c>
      <c r="BE413" s="359">
        <v>0</v>
      </c>
      <c r="BF413" s="359">
        <v>0</v>
      </c>
      <c r="BG413" s="359">
        <v>0</v>
      </c>
      <c r="BH413" s="359">
        <v>0</v>
      </c>
      <c r="BI413" s="359">
        <v>0</v>
      </c>
      <c r="BJ413" s="359">
        <v>0</v>
      </c>
      <c r="BK413" s="359">
        <v>0</v>
      </c>
      <c r="BL413" s="359">
        <v>0</v>
      </c>
      <c r="BM413" s="359">
        <v>0</v>
      </c>
      <c r="BN413" s="359">
        <v>0</v>
      </c>
      <c r="BO413" s="359">
        <v>0</v>
      </c>
      <c r="BP413" s="360">
        <v>6953.0946078777197</v>
      </c>
      <c r="BQ413" s="358" t="s">
        <v>189</v>
      </c>
    </row>
    <row r="414" spans="2:70" s="365" customFormat="1" ht="13.5" customHeight="1" x14ac:dyDescent="0.25">
      <c r="B414" s="362" t="s">
        <v>190</v>
      </c>
      <c r="C414" s="363">
        <v>0</v>
      </c>
      <c r="D414" s="363">
        <v>0</v>
      </c>
      <c r="E414" s="363">
        <v>0</v>
      </c>
      <c r="F414" s="363">
        <v>0</v>
      </c>
      <c r="G414" s="363">
        <v>0</v>
      </c>
      <c r="H414" s="363">
        <v>0</v>
      </c>
      <c r="I414" s="363">
        <v>0</v>
      </c>
      <c r="J414" s="363">
        <v>0</v>
      </c>
      <c r="K414" s="363">
        <v>0</v>
      </c>
      <c r="L414" s="363">
        <v>0</v>
      </c>
      <c r="M414" s="363">
        <v>0</v>
      </c>
      <c r="N414" s="363">
        <v>0</v>
      </c>
      <c r="O414" s="363">
        <v>0</v>
      </c>
      <c r="P414" s="363">
        <v>0</v>
      </c>
      <c r="Q414" s="363">
        <v>0</v>
      </c>
      <c r="R414" s="363">
        <v>0</v>
      </c>
      <c r="S414" s="363">
        <v>0</v>
      </c>
      <c r="T414" s="363">
        <v>0</v>
      </c>
      <c r="U414" s="363">
        <v>1</v>
      </c>
      <c r="V414" s="363">
        <v>0</v>
      </c>
      <c r="W414" s="363">
        <v>0</v>
      </c>
      <c r="X414" s="363">
        <v>1</v>
      </c>
      <c r="Y414" s="363">
        <v>0</v>
      </c>
      <c r="Z414" s="363">
        <v>1</v>
      </c>
      <c r="AA414" s="363">
        <v>0</v>
      </c>
      <c r="AB414" s="363">
        <v>25</v>
      </c>
      <c r="AC414" s="363">
        <v>0</v>
      </c>
      <c r="AD414" s="363">
        <v>20</v>
      </c>
      <c r="AE414" s="363">
        <v>0</v>
      </c>
      <c r="AF414" s="363">
        <v>0</v>
      </c>
      <c r="AG414" s="364">
        <v>48</v>
      </c>
      <c r="AH414" s="362" t="s">
        <v>190</v>
      </c>
      <c r="AI414" s="358"/>
      <c r="AJ414" s="358"/>
      <c r="AK414" s="362" t="s">
        <v>190</v>
      </c>
      <c r="AL414" s="1079">
        <v>0</v>
      </c>
      <c r="AM414" s="363">
        <v>0</v>
      </c>
      <c r="AN414" s="363">
        <v>0</v>
      </c>
      <c r="AO414" s="363">
        <v>0</v>
      </c>
      <c r="AP414" s="363">
        <v>0</v>
      </c>
      <c r="AQ414" s="363">
        <v>0</v>
      </c>
      <c r="AR414" s="363">
        <v>0</v>
      </c>
      <c r="AS414" s="363">
        <v>0</v>
      </c>
      <c r="AT414" s="363">
        <v>0</v>
      </c>
      <c r="AU414" s="363">
        <v>0</v>
      </c>
      <c r="AV414" s="363">
        <v>0</v>
      </c>
      <c r="AW414" s="363">
        <v>0</v>
      </c>
      <c r="AX414" s="363">
        <v>0</v>
      </c>
      <c r="AY414" s="363">
        <v>0</v>
      </c>
      <c r="AZ414" s="363">
        <v>0</v>
      </c>
      <c r="BA414" s="363">
        <v>0</v>
      </c>
      <c r="BB414" s="363">
        <v>0</v>
      </c>
      <c r="BC414" s="363">
        <v>0</v>
      </c>
      <c r="BD414" s="363">
        <v>429.08422651022101</v>
      </c>
      <c r="BE414" s="363">
        <v>0</v>
      </c>
      <c r="BF414" s="363">
        <v>0</v>
      </c>
      <c r="BG414" s="363">
        <v>14406.0283804798</v>
      </c>
      <c r="BH414" s="363">
        <v>0</v>
      </c>
      <c r="BI414" s="363">
        <v>780.95886776275495</v>
      </c>
      <c r="BJ414" s="363">
        <v>0</v>
      </c>
      <c r="BK414" s="363">
        <v>155809.005497673</v>
      </c>
      <c r="BL414" s="363">
        <v>0</v>
      </c>
      <c r="BM414" s="363">
        <v>157083.14559693</v>
      </c>
      <c r="BN414" s="363">
        <v>0</v>
      </c>
      <c r="BO414" s="363">
        <v>0</v>
      </c>
      <c r="BP414" s="364">
        <v>328508.22256935574</v>
      </c>
      <c r="BQ414" s="362" t="s">
        <v>190</v>
      </c>
    </row>
    <row r="415" spans="2:70" s="361" customFormat="1" ht="13.5" customHeight="1" x14ac:dyDescent="0.25">
      <c r="B415" s="358" t="s">
        <v>192</v>
      </c>
      <c r="C415" s="359">
        <v>0</v>
      </c>
      <c r="D415" s="359">
        <v>0</v>
      </c>
      <c r="E415" s="359">
        <v>0</v>
      </c>
      <c r="F415" s="359">
        <v>0</v>
      </c>
      <c r="G415" s="359">
        <v>0</v>
      </c>
      <c r="H415" s="359">
        <v>0</v>
      </c>
      <c r="I415" s="359">
        <v>0</v>
      </c>
      <c r="J415" s="359">
        <v>0</v>
      </c>
      <c r="K415" s="359">
        <v>0</v>
      </c>
      <c r="L415" s="359">
        <v>0</v>
      </c>
      <c r="M415" s="359">
        <v>0</v>
      </c>
      <c r="N415" s="359">
        <v>0</v>
      </c>
      <c r="O415" s="359">
        <v>0</v>
      </c>
      <c r="P415" s="359">
        <v>0</v>
      </c>
      <c r="Q415" s="359">
        <v>0</v>
      </c>
      <c r="R415" s="359">
        <v>0</v>
      </c>
      <c r="S415" s="359">
        <v>0</v>
      </c>
      <c r="T415" s="359">
        <v>0</v>
      </c>
      <c r="U415" s="359">
        <v>0</v>
      </c>
      <c r="V415" s="359">
        <v>0</v>
      </c>
      <c r="W415" s="359">
        <v>0</v>
      </c>
      <c r="X415" s="359">
        <v>0</v>
      </c>
      <c r="Y415" s="359">
        <v>0</v>
      </c>
      <c r="Z415" s="359">
        <v>0</v>
      </c>
      <c r="AA415" s="359">
        <v>0</v>
      </c>
      <c r="AB415" s="359">
        <v>0</v>
      </c>
      <c r="AC415" s="359">
        <v>0</v>
      </c>
      <c r="AD415" s="359">
        <v>0</v>
      </c>
      <c r="AE415" s="359">
        <v>0</v>
      </c>
      <c r="AF415" s="359">
        <v>0</v>
      </c>
      <c r="AG415" s="360">
        <v>0</v>
      </c>
      <c r="AH415" s="358" t="s">
        <v>192</v>
      </c>
      <c r="AI415" s="358"/>
      <c r="AJ415" s="358"/>
      <c r="AK415" s="358" t="s">
        <v>192</v>
      </c>
      <c r="AL415" s="359">
        <v>0</v>
      </c>
      <c r="AM415" s="359">
        <v>0</v>
      </c>
      <c r="AN415" s="359">
        <v>0</v>
      </c>
      <c r="AO415" s="359">
        <v>0</v>
      </c>
      <c r="AP415" s="359">
        <v>0</v>
      </c>
      <c r="AQ415" s="359">
        <v>0</v>
      </c>
      <c r="AR415" s="359">
        <v>0</v>
      </c>
      <c r="AS415" s="359">
        <v>0</v>
      </c>
      <c r="AT415" s="359">
        <v>0</v>
      </c>
      <c r="AU415" s="359">
        <v>0</v>
      </c>
      <c r="AV415" s="359">
        <v>0</v>
      </c>
      <c r="AW415" s="359">
        <v>0</v>
      </c>
      <c r="AX415" s="359">
        <v>0</v>
      </c>
      <c r="AY415" s="359">
        <v>0</v>
      </c>
      <c r="AZ415" s="359">
        <v>0</v>
      </c>
      <c r="BA415" s="359">
        <v>0</v>
      </c>
      <c r="BB415" s="359">
        <v>0</v>
      </c>
      <c r="BC415" s="359">
        <v>0</v>
      </c>
      <c r="BD415" s="359">
        <v>0</v>
      </c>
      <c r="BE415" s="359">
        <v>0</v>
      </c>
      <c r="BF415" s="359">
        <v>0</v>
      </c>
      <c r="BG415" s="359">
        <v>0</v>
      </c>
      <c r="BH415" s="359">
        <v>0</v>
      </c>
      <c r="BI415" s="359">
        <v>0</v>
      </c>
      <c r="BJ415" s="359">
        <v>0</v>
      </c>
      <c r="BK415" s="359">
        <v>0</v>
      </c>
      <c r="BL415" s="359">
        <v>0</v>
      </c>
      <c r="BM415" s="359">
        <v>0</v>
      </c>
      <c r="BN415" s="359">
        <v>0</v>
      </c>
      <c r="BO415" s="359">
        <v>0</v>
      </c>
      <c r="BP415" s="360">
        <v>0</v>
      </c>
      <c r="BQ415" s="358" t="s">
        <v>192</v>
      </c>
    </row>
    <row r="416" spans="2:70" s="365" customFormat="1" ht="13.5" customHeight="1" x14ac:dyDescent="0.25">
      <c r="B416" s="362" t="s">
        <v>193</v>
      </c>
      <c r="C416" s="363">
        <v>0</v>
      </c>
      <c r="D416" s="363">
        <v>1</v>
      </c>
      <c r="E416" s="363">
        <v>0</v>
      </c>
      <c r="F416" s="363">
        <v>3</v>
      </c>
      <c r="G416" s="363">
        <v>1</v>
      </c>
      <c r="H416" s="363">
        <v>0</v>
      </c>
      <c r="I416" s="363">
        <v>3</v>
      </c>
      <c r="J416" s="363">
        <v>0</v>
      </c>
      <c r="K416" s="363">
        <v>0</v>
      </c>
      <c r="L416" s="363">
        <v>12</v>
      </c>
      <c r="M416" s="363">
        <v>1</v>
      </c>
      <c r="N416" s="363">
        <v>0</v>
      </c>
      <c r="O416" s="363">
        <v>1</v>
      </c>
      <c r="P416" s="363">
        <v>1</v>
      </c>
      <c r="Q416" s="363">
        <v>5</v>
      </c>
      <c r="R416" s="363">
        <v>2</v>
      </c>
      <c r="S416" s="363">
        <v>0</v>
      </c>
      <c r="T416" s="363">
        <v>1</v>
      </c>
      <c r="U416" s="363">
        <v>11</v>
      </c>
      <c r="V416" s="363">
        <v>1</v>
      </c>
      <c r="W416" s="363">
        <v>4</v>
      </c>
      <c r="X416" s="363">
        <v>0</v>
      </c>
      <c r="Y416" s="363">
        <v>1</v>
      </c>
      <c r="Z416" s="363">
        <v>3</v>
      </c>
      <c r="AA416" s="363">
        <v>36</v>
      </c>
      <c r="AB416" s="363">
        <v>27</v>
      </c>
      <c r="AC416" s="363">
        <v>10</v>
      </c>
      <c r="AD416" s="363">
        <v>16</v>
      </c>
      <c r="AE416" s="363">
        <v>3</v>
      </c>
      <c r="AF416" s="363">
        <v>20</v>
      </c>
      <c r="AG416" s="364">
        <v>163</v>
      </c>
      <c r="AH416" s="362" t="s">
        <v>193</v>
      </c>
      <c r="AI416" s="358"/>
      <c r="AJ416" s="358"/>
      <c r="AK416" s="362" t="s">
        <v>193</v>
      </c>
      <c r="AL416" s="1079">
        <v>0</v>
      </c>
      <c r="AM416" s="363">
        <v>55700.500027576301</v>
      </c>
      <c r="AN416" s="363">
        <v>0</v>
      </c>
      <c r="AO416" s="363">
        <v>4878.5572818351302</v>
      </c>
      <c r="AP416" s="363">
        <v>3888.8723212233699</v>
      </c>
      <c r="AQ416" s="363">
        <v>0</v>
      </c>
      <c r="AR416" s="363">
        <v>25681.1178494343</v>
      </c>
      <c r="AS416" s="363">
        <v>0</v>
      </c>
      <c r="AT416" s="363">
        <v>0</v>
      </c>
      <c r="AU416" s="363">
        <v>48718.008567733799</v>
      </c>
      <c r="AV416" s="363">
        <v>86348.466105531697</v>
      </c>
      <c r="AW416" s="363">
        <v>0</v>
      </c>
      <c r="AX416" s="363">
        <v>2433.6219934282899</v>
      </c>
      <c r="AY416" s="363">
        <v>605.03134302535602</v>
      </c>
      <c r="AZ416" s="363">
        <v>95373.133151069007</v>
      </c>
      <c r="BA416" s="363">
        <v>43545.002647131601</v>
      </c>
      <c r="BB416" s="363">
        <v>0</v>
      </c>
      <c r="BC416" s="363">
        <v>954.34365972808405</v>
      </c>
      <c r="BD416" s="363">
        <v>34956.054443956302</v>
      </c>
      <c r="BE416" s="363">
        <v>819.08907774500301</v>
      </c>
      <c r="BF416" s="363">
        <v>50836.402109757699</v>
      </c>
      <c r="BG416" s="363">
        <v>0</v>
      </c>
      <c r="BH416" s="363">
        <v>2358.1082167737</v>
      </c>
      <c r="BI416" s="363">
        <v>7672.24499500826</v>
      </c>
      <c r="BJ416" s="363">
        <v>234879.189131294</v>
      </c>
      <c r="BK416" s="363">
        <v>19826.856862137101</v>
      </c>
      <c r="BL416" s="363">
        <v>21519.833171335798</v>
      </c>
      <c r="BM416" s="363">
        <v>60140.252182780001</v>
      </c>
      <c r="BN416" s="363">
        <v>7838.6105200000002</v>
      </c>
      <c r="BO416" s="363">
        <v>56733.57</v>
      </c>
      <c r="BP416" s="364">
        <v>865706.86565850466</v>
      </c>
      <c r="BQ416" s="362" t="s">
        <v>193</v>
      </c>
      <c r="BR416" s="249"/>
    </row>
    <row r="417" spans="2:69" s="361" customFormat="1" ht="13.5" customHeight="1" x14ac:dyDescent="0.25">
      <c r="B417" s="358" t="s">
        <v>194</v>
      </c>
      <c r="C417" s="359">
        <v>0</v>
      </c>
      <c r="D417" s="359">
        <v>0</v>
      </c>
      <c r="E417" s="359">
        <v>0</v>
      </c>
      <c r="F417" s="359">
        <v>0</v>
      </c>
      <c r="G417" s="359">
        <v>0</v>
      </c>
      <c r="H417" s="359">
        <v>0</v>
      </c>
      <c r="I417" s="359">
        <v>0</v>
      </c>
      <c r="J417" s="359">
        <v>0</v>
      </c>
      <c r="K417" s="359">
        <v>0</v>
      </c>
      <c r="L417" s="359">
        <v>0</v>
      </c>
      <c r="M417" s="359">
        <v>0</v>
      </c>
      <c r="N417" s="359">
        <v>0</v>
      </c>
      <c r="O417" s="359">
        <v>0</v>
      </c>
      <c r="P417" s="359">
        <v>0</v>
      </c>
      <c r="Q417" s="359">
        <v>0</v>
      </c>
      <c r="R417" s="359">
        <v>0</v>
      </c>
      <c r="S417" s="359">
        <v>0</v>
      </c>
      <c r="T417" s="359">
        <v>0</v>
      </c>
      <c r="U417" s="359">
        <v>0</v>
      </c>
      <c r="V417" s="359">
        <v>0</v>
      </c>
      <c r="W417" s="359">
        <v>0</v>
      </c>
      <c r="X417" s="359">
        <v>0</v>
      </c>
      <c r="Y417" s="359">
        <v>0</v>
      </c>
      <c r="Z417" s="359">
        <v>0</v>
      </c>
      <c r="AA417" s="359">
        <v>0</v>
      </c>
      <c r="AB417" s="359">
        <v>0</v>
      </c>
      <c r="AC417" s="359">
        <v>0</v>
      </c>
      <c r="AD417" s="359">
        <v>0</v>
      </c>
      <c r="AE417" s="359">
        <v>0</v>
      </c>
      <c r="AF417" s="359">
        <v>0</v>
      </c>
      <c r="AG417" s="360">
        <v>0</v>
      </c>
      <c r="AH417" s="358" t="s">
        <v>194</v>
      </c>
      <c r="AI417" s="358"/>
      <c r="AJ417" s="358"/>
      <c r="AK417" s="358" t="s">
        <v>194</v>
      </c>
      <c r="AL417" s="359">
        <v>0</v>
      </c>
      <c r="AM417" s="359">
        <v>0</v>
      </c>
      <c r="AN417" s="359">
        <v>0</v>
      </c>
      <c r="AO417" s="359">
        <v>0</v>
      </c>
      <c r="AP417" s="359">
        <v>0</v>
      </c>
      <c r="AQ417" s="359">
        <v>0</v>
      </c>
      <c r="AR417" s="359">
        <v>0</v>
      </c>
      <c r="AS417" s="359">
        <v>0</v>
      </c>
      <c r="AT417" s="359">
        <v>0</v>
      </c>
      <c r="AU417" s="359">
        <v>0</v>
      </c>
      <c r="AV417" s="359">
        <v>0</v>
      </c>
      <c r="AW417" s="359">
        <v>0</v>
      </c>
      <c r="AX417" s="359">
        <v>0</v>
      </c>
      <c r="AY417" s="359">
        <v>0</v>
      </c>
      <c r="AZ417" s="359">
        <v>0</v>
      </c>
      <c r="BA417" s="359">
        <v>0</v>
      </c>
      <c r="BB417" s="359">
        <v>0</v>
      </c>
      <c r="BC417" s="359">
        <v>0</v>
      </c>
      <c r="BD417" s="359">
        <v>0</v>
      </c>
      <c r="BE417" s="359">
        <v>0</v>
      </c>
      <c r="BF417" s="359">
        <v>0</v>
      </c>
      <c r="BG417" s="359">
        <v>0</v>
      </c>
      <c r="BH417" s="359">
        <v>0</v>
      </c>
      <c r="BI417" s="359">
        <v>0</v>
      </c>
      <c r="BJ417" s="359">
        <v>0</v>
      </c>
      <c r="BK417" s="359">
        <v>0</v>
      </c>
      <c r="BL417" s="359">
        <v>0</v>
      </c>
      <c r="BM417" s="359">
        <v>0</v>
      </c>
      <c r="BN417" s="359">
        <v>0</v>
      </c>
      <c r="BO417" s="359">
        <v>0</v>
      </c>
      <c r="BP417" s="360">
        <v>0</v>
      </c>
      <c r="BQ417" s="358" t="s">
        <v>194</v>
      </c>
    </row>
    <row r="418" spans="2:69" s="365" customFormat="1" ht="13.5" customHeight="1" x14ac:dyDescent="0.25">
      <c r="B418" s="362" t="s">
        <v>195</v>
      </c>
      <c r="C418" s="363">
        <v>1</v>
      </c>
      <c r="D418" s="363">
        <v>0</v>
      </c>
      <c r="E418" s="363">
        <v>0</v>
      </c>
      <c r="F418" s="363">
        <v>0</v>
      </c>
      <c r="G418" s="363">
        <v>1</v>
      </c>
      <c r="H418" s="363">
        <v>0</v>
      </c>
      <c r="I418" s="363">
        <v>0</v>
      </c>
      <c r="J418" s="363">
        <v>0</v>
      </c>
      <c r="K418" s="363">
        <v>0</v>
      </c>
      <c r="L418" s="363">
        <v>0</v>
      </c>
      <c r="M418" s="363">
        <v>0</v>
      </c>
      <c r="N418" s="363">
        <v>0</v>
      </c>
      <c r="O418" s="363">
        <v>0</v>
      </c>
      <c r="P418" s="363">
        <v>0</v>
      </c>
      <c r="Q418" s="363">
        <v>0</v>
      </c>
      <c r="R418" s="363">
        <v>0</v>
      </c>
      <c r="S418" s="363">
        <v>0</v>
      </c>
      <c r="T418" s="363">
        <v>0</v>
      </c>
      <c r="U418" s="363">
        <v>0</v>
      </c>
      <c r="V418" s="363">
        <v>0</v>
      </c>
      <c r="W418" s="363">
        <v>0</v>
      </c>
      <c r="X418" s="363">
        <v>0</v>
      </c>
      <c r="Y418" s="363">
        <v>0</v>
      </c>
      <c r="Z418" s="363">
        <v>1</v>
      </c>
      <c r="AA418" s="363">
        <v>0</v>
      </c>
      <c r="AB418" s="363">
        <v>0</v>
      </c>
      <c r="AC418" s="363">
        <v>0</v>
      </c>
      <c r="AD418" s="363">
        <v>0</v>
      </c>
      <c r="AE418" s="363">
        <v>0</v>
      </c>
      <c r="AF418" s="363">
        <v>0</v>
      </c>
      <c r="AG418" s="364">
        <v>3</v>
      </c>
      <c r="AH418" s="362" t="s">
        <v>195</v>
      </c>
      <c r="AI418" s="358"/>
      <c r="AJ418" s="358"/>
      <c r="AK418" s="362" t="s">
        <v>195</v>
      </c>
      <c r="AL418" s="1079">
        <v>8166.88310025998</v>
      </c>
      <c r="AM418" s="363">
        <v>0</v>
      </c>
      <c r="AN418" s="363">
        <v>0</v>
      </c>
      <c r="AO418" s="363">
        <v>0</v>
      </c>
      <c r="AP418" s="363">
        <v>33472.631993893803</v>
      </c>
      <c r="AQ418" s="363">
        <v>0</v>
      </c>
      <c r="AR418" s="363">
        <v>0</v>
      </c>
      <c r="AS418" s="363">
        <v>0</v>
      </c>
      <c r="AT418" s="363">
        <v>0</v>
      </c>
      <c r="AU418" s="363">
        <v>0</v>
      </c>
      <c r="AV418" s="363">
        <v>0</v>
      </c>
      <c r="AW418" s="363">
        <v>0</v>
      </c>
      <c r="AX418" s="363">
        <v>0</v>
      </c>
      <c r="AY418" s="363">
        <v>0</v>
      </c>
      <c r="AZ418" s="363">
        <v>0</v>
      </c>
      <c r="BA418" s="363">
        <v>0</v>
      </c>
      <c r="BB418" s="363">
        <v>0</v>
      </c>
      <c r="BC418" s="363">
        <v>0</v>
      </c>
      <c r="BD418" s="363">
        <v>0</v>
      </c>
      <c r="BE418" s="363">
        <v>0</v>
      </c>
      <c r="BF418" s="363">
        <v>0</v>
      </c>
      <c r="BG418" s="363">
        <v>0</v>
      </c>
      <c r="BH418" s="363">
        <v>0</v>
      </c>
      <c r="BI418" s="363">
        <v>24397.793507988801</v>
      </c>
      <c r="BJ418" s="363">
        <v>0</v>
      </c>
      <c r="BK418" s="363">
        <v>0</v>
      </c>
      <c r="BL418" s="363">
        <v>0</v>
      </c>
      <c r="BM418" s="363">
        <v>0</v>
      </c>
      <c r="BN418" s="363">
        <v>0</v>
      </c>
      <c r="BO418" s="363">
        <v>0</v>
      </c>
      <c r="BP418" s="364">
        <v>66037.308602142584</v>
      </c>
      <c r="BQ418" s="362" t="s">
        <v>195</v>
      </c>
    </row>
    <row r="419" spans="2:69" s="361" customFormat="1" ht="13.5" customHeight="1" x14ac:dyDescent="0.25">
      <c r="B419" s="358" t="s">
        <v>196</v>
      </c>
      <c r="C419" s="359">
        <v>27</v>
      </c>
      <c r="D419" s="359">
        <v>69</v>
      </c>
      <c r="E419" s="359">
        <v>105</v>
      </c>
      <c r="F419" s="359">
        <v>12</v>
      </c>
      <c r="G419" s="359">
        <v>1</v>
      </c>
      <c r="H419" s="359">
        <v>8</v>
      </c>
      <c r="I419" s="359">
        <v>2</v>
      </c>
      <c r="J419" s="359">
        <v>8</v>
      </c>
      <c r="K419" s="359">
        <v>1</v>
      </c>
      <c r="L419" s="359">
        <v>1</v>
      </c>
      <c r="M419" s="359">
        <v>12</v>
      </c>
      <c r="N419" s="359">
        <v>3</v>
      </c>
      <c r="O419" s="359">
        <v>5</v>
      </c>
      <c r="P419" s="359">
        <v>8</v>
      </c>
      <c r="Q419" s="359">
        <v>5</v>
      </c>
      <c r="R419" s="359">
        <v>9</v>
      </c>
      <c r="S419" s="359">
        <v>0</v>
      </c>
      <c r="T419" s="359">
        <v>4</v>
      </c>
      <c r="U419" s="359">
        <v>1</v>
      </c>
      <c r="V419" s="359">
        <v>0</v>
      </c>
      <c r="W419" s="359">
        <v>1</v>
      </c>
      <c r="X419" s="359">
        <v>0</v>
      </c>
      <c r="Y419" s="359">
        <v>5</v>
      </c>
      <c r="Z419" s="359">
        <v>0</v>
      </c>
      <c r="AA419" s="359">
        <v>0</v>
      </c>
      <c r="AB419" s="359">
        <v>0</v>
      </c>
      <c r="AC419" s="359">
        <v>1</v>
      </c>
      <c r="AD419" s="359">
        <v>8</v>
      </c>
      <c r="AE419" s="359">
        <v>0</v>
      </c>
      <c r="AF419" s="359">
        <v>1</v>
      </c>
      <c r="AG419" s="360">
        <v>297</v>
      </c>
      <c r="AH419" s="358" t="s">
        <v>196</v>
      </c>
      <c r="AI419" s="358"/>
      <c r="AJ419" s="358"/>
      <c r="AK419" s="358" t="s">
        <v>196</v>
      </c>
      <c r="AL419" s="359">
        <v>195752.43925292199</v>
      </c>
      <c r="AM419" s="359">
        <v>468276.58268094697</v>
      </c>
      <c r="AN419" s="359">
        <v>1057614.0845025801</v>
      </c>
      <c r="AO419" s="359">
        <v>125862.01490317</v>
      </c>
      <c r="AP419" s="359">
        <v>3768.0588612615902</v>
      </c>
      <c r="AQ419" s="359">
        <v>19804.5657947162</v>
      </c>
      <c r="AR419" s="359">
        <v>1413.6451927395101</v>
      </c>
      <c r="AS419" s="359">
        <v>11207.472014974501</v>
      </c>
      <c r="AT419" s="359">
        <v>61938.011267752699</v>
      </c>
      <c r="AU419" s="359">
        <v>1794.55915421277</v>
      </c>
      <c r="AV419" s="359">
        <v>23594.197921250699</v>
      </c>
      <c r="AW419" s="359">
        <v>12308.3744315107</v>
      </c>
      <c r="AX419" s="359">
        <v>5544.2539070960902</v>
      </c>
      <c r="AY419" s="359">
        <v>72595.310930160005</v>
      </c>
      <c r="AZ419" s="359">
        <v>37551.534369191402</v>
      </c>
      <c r="BA419" s="359">
        <v>25556.092955552202</v>
      </c>
      <c r="BB419" s="359">
        <v>0</v>
      </c>
      <c r="BC419" s="359">
        <v>7191.2805288832697</v>
      </c>
      <c r="BD419" s="359">
        <v>1005.14950540898</v>
      </c>
      <c r="BE419" s="359">
        <v>0</v>
      </c>
      <c r="BF419" s="359">
        <v>3068.0398954072002</v>
      </c>
      <c r="BG419" s="359">
        <v>0</v>
      </c>
      <c r="BH419" s="359">
        <v>12816.496802727001</v>
      </c>
      <c r="BI419" s="359">
        <v>0</v>
      </c>
      <c r="BJ419" s="359">
        <v>0</v>
      </c>
      <c r="BK419" s="359">
        <v>0</v>
      </c>
      <c r="BL419" s="359">
        <v>11538.2742197236</v>
      </c>
      <c r="BM419" s="359">
        <v>14034.019426000001</v>
      </c>
      <c r="BN419" s="359">
        <v>0</v>
      </c>
      <c r="BO419" s="359">
        <v>41910</v>
      </c>
      <c r="BP419" s="360">
        <v>2216144.458518188</v>
      </c>
      <c r="BQ419" s="358" t="s">
        <v>196</v>
      </c>
    </row>
    <row r="420" spans="2:69" s="365" customFormat="1" ht="13.5" customHeight="1" x14ac:dyDescent="0.25">
      <c r="B420" s="362" t="s">
        <v>197</v>
      </c>
      <c r="C420" s="363">
        <v>0</v>
      </c>
      <c r="D420" s="363">
        <v>0</v>
      </c>
      <c r="E420" s="363">
        <v>0</v>
      </c>
      <c r="F420" s="363">
        <v>0</v>
      </c>
      <c r="G420" s="363">
        <v>0</v>
      </c>
      <c r="H420" s="363">
        <v>0</v>
      </c>
      <c r="I420" s="363">
        <v>0</v>
      </c>
      <c r="J420" s="363">
        <v>0</v>
      </c>
      <c r="K420" s="363">
        <v>0</v>
      </c>
      <c r="L420" s="363">
        <v>0</v>
      </c>
      <c r="M420" s="363">
        <v>0</v>
      </c>
      <c r="N420" s="363">
        <v>1</v>
      </c>
      <c r="O420" s="363">
        <v>0</v>
      </c>
      <c r="P420" s="363">
        <v>0</v>
      </c>
      <c r="Q420" s="363">
        <v>0</v>
      </c>
      <c r="R420" s="363">
        <v>0</v>
      </c>
      <c r="S420" s="363">
        <v>0</v>
      </c>
      <c r="T420" s="363">
        <v>0</v>
      </c>
      <c r="U420" s="363">
        <v>0</v>
      </c>
      <c r="V420" s="363">
        <v>0</v>
      </c>
      <c r="W420" s="363">
        <v>0</v>
      </c>
      <c r="X420" s="363">
        <v>0</v>
      </c>
      <c r="Y420" s="363">
        <v>0</v>
      </c>
      <c r="Z420" s="363">
        <v>0</v>
      </c>
      <c r="AA420" s="363">
        <v>0</v>
      </c>
      <c r="AB420" s="363">
        <v>0</v>
      </c>
      <c r="AC420" s="363">
        <v>0</v>
      </c>
      <c r="AD420" s="363">
        <v>0</v>
      </c>
      <c r="AE420" s="363">
        <v>3</v>
      </c>
      <c r="AF420" s="363">
        <v>0</v>
      </c>
      <c r="AG420" s="364">
        <v>4</v>
      </c>
      <c r="AH420" s="362" t="s">
        <v>197</v>
      </c>
      <c r="AI420" s="358"/>
      <c r="AJ420" s="358"/>
      <c r="AK420" s="362" t="s">
        <v>197</v>
      </c>
      <c r="AL420" s="1079">
        <v>0</v>
      </c>
      <c r="AM420" s="363">
        <v>0</v>
      </c>
      <c r="AN420" s="363">
        <v>0</v>
      </c>
      <c r="AO420" s="363">
        <v>0</v>
      </c>
      <c r="AP420" s="363">
        <v>0</v>
      </c>
      <c r="AQ420" s="363">
        <v>0</v>
      </c>
      <c r="AR420" s="363">
        <v>0</v>
      </c>
      <c r="AS420" s="363">
        <v>0</v>
      </c>
      <c r="AT420" s="363">
        <v>0</v>
      </c>
      <c r="AU420" s="363">
        <v>0</v>
      </c>
      <c r="AV420" s="363">
        <v>0</v>
      </c>
      <c r="AW420" s="363">
        <v>2455.8840189592702</v>
      </c>
      <c r="AX420" s="363">
        <v>0</v>
      </c>
      <c r="AY420" s="363">
        <v>0</v>
      </c>
      <c r="AZ420" s="363">
        <v>0</v>
      </c>
      <c r="BA420" s="363">
        <v>0</v>
      </c>
      <c r="BB420" s="363">
        <v>0</v>
      </c>
      <c r="BC420" s="363">
        <v>0</v>
      </c>
      <c r="BD420" s="363">
        <v>0</v>
      </c>
      <c r="BE420" s="363">
        <v>0</v>
      </c>
      <c r="BF420" s="363">
        <v>0</v>
      </c>
      <c r="BG420" s="363">
        <v>0</v>
      </c>
      <c r="BH420" s="363">
        <v>0</v>
      </c>
      <c r="BI420" s="363">
        <v>0</v>
      </c>
      <c r="BJ420" s="363">
        <v>0</v>
      </c>
      <c r="BK420" s="363">
        <v>0</v>
      </c>
      <c r="BL420" s="363">
        <v>0</v>
      </c>
      <c r="BM420" s="363">
        <v>0</v>
      </c>
      <c r="BN420" s="363">
        <v>24120.420269999999</v>
      </c>
      <c r="BO420" s="363">
        <v>0</v>
      </c>
      <c r="BP420" s="364">
        <v>26576.304288959269</v>
      </c>
      <c r="BQ420" s="362" t="s">
        <v>197</v>
      </c>
    </row>
    <row r="421" spans="2:69" s="361" customFormat="1" ht="13.5" customHeight="1" x14ac:dyDescent="0.25">
      <c r="B421" s="358" t="s">
        <v>199</v>
      </c>
      <c r="C421" s="359">
        <v>0</v>
      </c>
      <c r="D421" s="359">
        <v>0</v>
      </c>
      <c r="E421" s="359">
        <v>0</v>
      </c>
      <c r="F421" s="359">
        <v>0</v>
      </c>
      <c r="G421" s="359">
        <v>0</v>
      </c>
      <c r="H421" s="359">
        <v>0</v>
      </c>
      <c r="I421" s="359">
        <v>0</v>
      </c>
      <c r="J421" s="359">
        <v>0</v>
      </c>
      <c r="K421" s="359">
        <v>0</v>
      </c>
      <c r="L421" s="359">
        <v>0</v>
      </c>
      <c r="M421" s="359">
        <v>0</v>
      </c>
      <c r="N421" s="359">
        <v>0</v>
      </c>
      <c r="O421" s="359">
        <v>0</v>
      </c>
      <c r="P421" s="359">
        <v>0</v>
      </c>
      <c r="Q421" s="359">
        <v>0</v>
      </c>
      <c r="R421" s="359">
        <v>0</v>
      </c>
      <c r="S421" s="359">
        <v>0</v>
      </c>
      <c r="T421" s="359">
        <v>0</v>
      </c>
      <c r="U421" s="359">
        <v>0</v>
      </c>
      <c r="V421" s="359">
        <v>0</v>
      </c>
      <c r="W421" s="359">
        <v>0</v>
      </c>
      <c r="X421" s="359">
        <v>0</v>
      </c>
      <c r="Y421" s="359">
        <v>0</v>
      </c>
      <c r="Z421" s="359">
        <v>0</v>
      </c>
      <c r="AA421" s="359">
        <v>0</v>
      </c>
      <c r="AB421" s="359">
        <v>0</v>
      </c>
      <c r="AC421" s="359">
        <v>0</v>
      </c>
      <c r="AD421" s="359">
        <v>0</v>
      </c>
      <c r="AE421" s="359">
        <v>0</v>
      </c>
      <c r="AF421" s="359">
        <v>0</v>
      </c>
      <c r="AG421" s="360">
        <v>0</v>
      </c>
      <c r="AH421" s="358" t="s">
        <v>199</v>
      </c>
      <c r="AI421" s="358"/>
      <c r="AJ421" s="358"/>
      <c r="AK421" s="358" t="s">
        <v>199</v>
      </c>
      <c r="AL421" s="359">
        <v>0</v>
      </c>
      <c r="AM421" s="359">
        <v>0</v>
      </c>
      <c r="AN421" s="359">
        <v>0</v>
      </c>
      <c r="AO421" s="359">
        <v>0</v>
      </c>
      <c r="AP421" s="359">
        <v>0</v>
      </c>
      <c r="AQ421" s="359">
        <v>0</v>
      </c>
      <c r="AR421" s="359">
        <v>0</v>
      </c>
      <c r="AS421" s="359">
        <v>0</v>
      </c>
      <c r="AT421" s="359">
        <v>0</v>
      </c>
      <c r="AU421" s="359">
        <v>0</v>
      </c>
      <c r="AV421" s="359">
        <v>0</v>
      </c>
      <c r="AW421" s="359">
        <v>0</v>
      </c>
      <c r="AX421" s="359">
        <v>0</v>
      </c>
      <c r="AY421" s="359">
        <v>0</v>
      </c>
      <c r="AZ421" s="359">
        <v>0</v>
      </c>
      <c r="BA421" s="359">
        <v>0</v>
      </c>
      <c r="BB421" s="359">
        <v>0</v>
      </c>
      <c r="BC421" s="359">
        <v>0</v>
      </c>
      <c r="BD421" s="359">
        <v>0</v>
      </c>
      <c r="BE421" s="359">
        <v>0</v>
      </c>
      <c r="BF421" s="359">
        <v>0</v>
      </c>
      <c r="BG421" s="359">
        <v>0</v>
      </c>
      <c r="BH421" s="359">
        <v>0</v>
      </c>
      <c r="BI421" s="359">
        <v>0</v>
      </c>
      <c r="BJ421" s="359">
        <v>0</v>
      </c>
      <c r="BK421" s="359">
        <v>0</v>
      </c>
      <c r="BL421" s="359">
        <v>0</v>
      </c>
      <c r="BM421" s="359">
        <v>0</v>
      </c>
      <c r="BN421" s="359">
        <v>0</v>
      </c>
      <c r="BO421" s="359">
        <v>0</v>
      </c>
      <c r="BP421" s="360">
        <v>0</v>
      </c>
      <c r="BQ421" s="358" t="s">
        <v>199</v>
      </c>
    </row>
    <row r="422" spans="2:69" s="365" customFormat="1" ht="13.5" customHeight="1" x14ac:dyDescent="0.25">
      <c r="B422" s="362" t="s">
        <v>201</v>
      </c>
      <c r="C422" s="363">
        <v>3</v>
      </c>
      <c r="D422" s="363">
        <v>0</v>
      </c>
      <c r="E422" s="363">
        <v>0</v>
      </c>
      <c r="F422" s="363">
        <v>0</v>
      </c>
      <c r="G422" s="363">
        <v>0</v>
      </c>
      <c r="H422" s="363">
        <v>0</v>
      </c>
      <c r="I422" s="363">
        <v>0</v>
      </c>
      <c r="J422" s="363">
        <v>0</v>
      </c>
      <c r="K422" s="363">
        <v>0</v>
      </c>
      <c r="L422" s="363">
        <v>0</v>
      </c>
      <c r="M422" s="363">
        <v>0</v>
      </c>
      <c r="N422" s="363">
        <v>0</v>
      </c>
      <c r="O422" s="363">
        <v>8</v>
      </c>
      <c r="P422" s="363">
        <v>2</v>
      </c>
      <c r="Q422" s="363">
        <v>2</v>
      </c>
      <c r="R422" s="363">
        <v>13</v>
      </c>
      <c r="S422" s="363">
        <v>0</v>
      </c>
      <c r="T422" s="363">
        <v>0</v>
      </c>
      <c r="U422" s="363">
        <v>4</v>
      </c>
      <c r="V422" s="363">
        <v>1</v>
      </c>
      <c r="W422" s="363">
        <v>0</v>
      </c>
      <c r="X422" s="363">
        <v>0</v>
      </c>
      <c r="Y422" s="363">
        <v>0</v>
      </c>
      <c r="Z422" s="363">
        <v>0</v>
      </c>
      <c r="AA422" s="363">
        <v>0</v>
      </c>
      <c r="AB422" s="363">
        <v>0</v>
      </c>
      <c r="AC422" s="363">
        <v>1</v>
      </c>
      <c r="AD422" s="363">
        <v>0</v>
      </c>
      <c r="AE422" s="363">
        <v>0</v>
      </c>
      <c r="AF422" s="363">
        <v>1</v>
      </c>
      <c r="AG422" s="364">
        <v>35</v>
      </c>
      <c r="AH422" s="362" t="s">
        <v>201</v>
      </c>
      <c r="AI422" s="358"/>
      <c r="AJ422" s="358"/>
      <c r="AK422" s="362" t="s">
        <v>201</v>
      </c>
      <c r="AL422" s="1079">
        <v>17477.611310903001</v>
      </c>
      <c r="AM422" s="363">
        <v>0</v>
      </c>
      <c r="AN422" s="363">
        <v>0</v>
      </c>
      <c r="AO422" s="363">
        <v>0</v>
      </c>
      <c r="AP422" s="363">
        <v>0</v>
      </c>
      <c r="AQ422" s="363">
        <v>0</v>
      </c>
      <c r="AR422" s="363">
        <v>0</v>
      </c>
      <c r="AS422" s="363">
        <v>0</v>
      </c>
      <c r="AT422" s="363">
        <v>0</v>
      </c>
      <c r="AU422" s="363">
        <v>0</v>
      </c>
      <c r="AV422" s="363">
        <v>0</v>
      </c>
      <c r="AW422" s="363">
        <v>0</v>
      </c>
      <c r="AX422" s="363">
        <v>9193.56889410849</v>
      </c>
      <c r="AY422" s="363">
        <v>1418.3729222084301</v>
      </c>
      <c r="AZ422" s="363">
        <v>3125.3884469514701</v>
      </c>
      <c r="BA422" s="363">
        <v>59350.0215352593</v>
      </c>
      <c r="BB422" s="363">
        <v>0</v>
      </c>
      <c r="BC422" s="363">
        <v>0</v>
      </c>
      <c r="BD422" s="363">
        <v>10919.035306412399</v>
      </c>
      <c r="BE422" s="363">
        <v>660.53252233034198</v>
      </c>
      <c r="BF422" s="363">
        <v>0</v>
      </c>
      <c r="BG422" s="363">
        <v>0</v>
      </c>
      <c r="BH422" s="363">
        <v>0</v>
      </c>
      <c r="BI422" s="363">
        <v>0</v>
      </c>
      <c r="BJ422" s="363">
        <v>0</v>
      </c>
      <c r="BK422" s="363">
        <v>0</v>
      </c>
      <c r="BL422" s="363">
        <v>1108.6649219887499</v>
      </c>
      <c r="BM422" s="363">
        <v>0</v>
      </c>
      <c r="BN422" s="363">
        <v>0</v>
      </c>
      <c r="BO422" s="363">
        <v>1588.14</v>
      </c>
      <c r="BP422" s="364">
        <v>104841.33586016217</v>
      </c>
      <c r="BQ422" s="362" t="s">
        <v>201</v>
      </c>
    </row>
    <row r="423" spans="2:69" s="361" customFormat="1" ht="13.5" customHeight="1" x14ac:dyDescent="0.25">
      <c r="B423" s="358" t="s">
        <v>202</v>
      </c>
      <c r="C423" s="359">
        <v>0</v>
      </c>
      <c r="D423" s="359">
        <v>0</v>
      </c>
      <c r="E423" s="359">
        <v>0</v>
      </c>
      <c r="F423" s="359">
        <v>0</v>
      </c>
      <c r="G423" s="359">
        <v>0</v>
      </c>
      <c r="H423" s="359">
        <v>0</v>
      </c>
      <c r="I423" s="359">
        <v>0</v>
      </c>
      <c r="J423" s="359">
        <v>0</v>
      </c>
      <c r="K423" s="359">
        <v>0</v>
      </c>
      <c r="L423" s="359">
        <v>0</v>
      </c>
      <c r="M423" s="359">
        <v>0</v>
      </c>
      <c r="N423" s="359">
        <v>0</v>
      </c>
      <c r="O423" s="359">
        <v>0</v>
      </c>
      <c r="P423" s="359">
        <v>0</v>
      </c>
      <c r="Q423" s="359">
        <v>0</v>
      </c>
      <c r="R423" s="359">
        <v>0</v>
      </c>
      <c r="S423" s="359">
        <v>0</v>
      </c>
      <c r="T423" s="359">
        <v>0</v>
      </c>
      <c r="U423" s="359">
        <v>0</v>
      </c>
      <c r="V423" s="359">
        <v>0</v>
      </c>
      <c r="W423" s="359">
        <v>0</v>
      </c>
      <c r="X423" s="359">
        <v>0</v>
      </c>
      <c r="Y423" s="359">
        <v>0</v>
      </c>
      <c r="Z423" s="359">
        <v>0</v>
      </c>
      <c r="AA423" s="359">
        <v>0</v>
      </c>
      <c r="AB423" s="359">
        <v>0</v>
      </c>
      <c r="AC423" s="359">
        <v>0</v>
      </c>
      <c r="AD423" s="359">
        <v>0</v>
      </c>
      <c r="AE423" s="359">
        <v>0</v>
      </c>
      <c r="AF423" s="359">
        <v>0</v>
      </c>
      <c r="AG423" s="360">
        <v>0</v>
      </c>
      <c r="AH423" s="358" t="s">
        <v>202</v>
      </c>
      <c r="AI423" s="358"/>
      <c r="AJ423" s="358"/>
      <c r="AK423" s="358" t="s">
        <v>202</v>
      </c>
      <c r="AL423" s="359">
        <v>0</v>
      </c>
      <c r="AM423" s="359">
        <v>0</v>
      </c>
      <c r="AN423" s="359">
        <v>0</v>
      </c>
      <c r="AO423" s="359">
        <v>0</v>
      </c>
      <c r="AP423" s="359">
        <v>0</v>
      </c>
      <c r="AQ423" s="359">
        <v>0</v>
      </c>
      <c r="AR423" s="359">
        <v>0</v>
      </c>
      <c r="AS423" s="359">
        <v>0</v>
      </c>
      <c r="AT423" s="359">
        <v>0</v>
      </c>
      <c r="AU423" s="359">
        <v>0</v>
      </c>
      <c r="AV423" s="359">
        <v>0</v>
      </c>
      <c r="AW423" s="359">
        <v>0</v>
      </c>
      <c r="AX423" s="359">
        <v>0</v>
      </c>
      <c r="AY423" s="359">
        <v>0</v>
      </c>
      <c r="AZ423" s="359">
        <v>0</v>
      </c>
      <c r="BA423" s="359">
        <v>0</v>
      </c>
      <c r="BB423" s="359">
        <v>0</v>
      </c>
      <c r="BC423" s="359">
        <v>0</v>
      </c>
      <c r="BD423" s="359">
        <v>0</v>
      </c>
      <c r="BE423" s="359">
        <v>0</v>
      </c>
      <c r="BF423" s="359">
        <v>0</v>
      </c>
      <c r="BG423" s="359">
        <v>0</v>
      </c>
      <c r="BH423" s="359">
        <v>0</v>
      </c>
      <c r="BI423" s="359">
        <v>0</v>
      </c>
      <c r="BJ423" s="359">
        <v>0</v>
      </c>
      <c r="BK423" s="359">
        <v>0</v>
      </c>
      <c r="BL423" s="359">
        <v>0</v>
      </c>
      <c r="BM423" s="359">
        <v>0</v>
      </c>
      <c r="BN423" s="359">
        <v>0</v>
      </c>
      <c r="BO423" s="359">
        <v>0</v>
      </c>
      <c r="BP423" s="360">
        <v>0</v>
      </c>
      <c r="BQ423" s="358" t="s">
        <v>202</v>
      </c>
    </row>
    <row r="424" spans="2:69" s="365" customFormat="1" ht="13.5" customHeight="1" x14ac:dyDescent="0.25">
      <c r="B424" s="362" t="s">
        <v>203</v>
      </c>
      <c r="C424" s="363">
        <v>0</v>
      </c>
      <c r="D424" s="363">
        <v>0</v>
      </c>
      <c r="E424" s="363">
        <v>0</v>
      </c>
      <c r="F424" s="363">
        <v>0</v>
      </c>
      <c r="G424" s="363">
        <v>0</v>
      </c>
      <c r="H424" s="363">
        <v>0</v>
      </c>
      <c r="I424" s="363">
        <v>0</v>
      </c>
      <c r="J424" s="363">
        <v>0</v>
      </c>
      <c r="K424" s="363">
        <v>0</v>
      </c>
      <c r="L424" s="363">
        <v>0</v>
      </c>
      <c r="M424" s="363">
        <v>0</v>
      </c>
      <c r="N424" s="363">
        <v>0</v>
      </c>
      <c r="O424" s="363">
        <v>0</v>
      </c>
      <c r="P424" s="363">
        <v>0</v>
      </c>
      <c r="Q424" s="363">
        <v>0</v>
      </c>
      <c r="R424" s="363">
        <v>0</v>
      </c>
      <c r="S424" s="363">
        <v>0</v>
      </c>
      <c r="T424" s="363">
        <v>0</v>
      </c>
      <c r="U424" s="363">
        <v>0</v>
      </c>
      <c r="V424" s="363">
        <v>0</v>
      </c>
      <c r="W424" s="363">
        <v>0</v>
      </c>
      <c r="X424" s="363">
        <v>0</v>
      </c>
      <c r="Y424" s="363">
        <v>0</v>
      </c>
      <c r="Z424" s="363">
        <v>0</v>
      </c>
      <c r="AA424" s="363">
        <v>0</v>
      </c>
      <c r="AB424" s="363">
        <v>0</v>
      </c>
      <c r="AC424" s="363">
        <v>0</v>
      </c>
      <c r="AD424" s="363">
        <v>0</v>
      </c>
      <c r="AE424" s="363">
        <v>0</v>
      </c>
      <c r="AF424" s="363">
        <v>0</v>
      </c>
      <c r="AG424" s="364">
        <v>0</v>
      </c>
      <c r="AH424" s="362" t="s">
        <v>203</v>
      </c>
      <c r="AI424" s="358"/>
      <c r="AJ424" s="358"/>
      <c r="AK424" s="362" t="s">
        <v>203</v>
      </c>
      <c r="AL424" s="1079">
        <v>0</v>
      </c>
      <c r="AM424" s="363">
        <v>0</v>
      </c>
      <c r="AN424" s="363">
        <v>0</v>
      </c>
      <c r="AO424" s="363">
        <v>0</v>
      </c>
      <c r="AP424" s="363">
        <v>0</v>
      </c>
      <c r="AQ424" s="363">
        <v>0</v>
      </c>
      <c r="AR424" s="363">
        <v>0</v>
      </c>
      <c r="AS424" s="363">
        <v>0</v>
      </c>
      <c r="AT424" s="363">
        <v>0</v>
      </c>
      <c r="AU424" s="363">
        <v>0</v>
      </c>
      <c r="AV424" s="363">
        <v>0</v>
      </c>
      <c r="AW424" s="363">
        <v>0</v>
      </c>
      <c r="AX424" s="363">
        <v>0</v>
      </c>
      <c r="AY424" s="363">
        <v>0</v>
      </c>
      <c r="AZ424" s="363">
        <v>0</v>
      </c>
      <c r="BA424" s="363">
        <v>0</v>
      </c>
      <c r="BB424" s="363">
        <v>0</v>
      </c>
      <c r="BC424" s="363">
        <v>0</v>
      </c>
      <c r="BD424" s="363">
        <v>0</v>
      </c>
      <c r="BE424" s="363">
        <v>0</v>
      </c>
      <c r="BF424" s="363">
        <v>0</v>
      </c>
      <c r="BG424" s="363">
        <v>0</v>
      </c>
      <c r="BH424" s="363">
        <v>0</v>
      </c>
      <c r="BI424" s="363">
        <v>0</v>
      </c>
      <c r="BJ424" s="363">
        <v>0</v>
      </c>
      <c r="BK424" s="363">
        <v>0</v>
      </c>
      <c r="BL424" s="363">
        <v>0</v>
      </c>
      <c r="BM424" s="363">
        <v>0</v>
      </c>
      <c r="BN424" s="363">
        <v>0</v>
      </c>
      <c r="BO424" s="363">
        <v>0</v>
      </c>
      <c r="BP424" s="364">
        <v>0</v>
      </c>
      <c r="BQ424" s="362" t="s">
        <v>203</v>
      </c>
    </row>
    <row r="425" spans="2:69" s="361" customFormat="1" ht="13.5" customHeight="1" x14ac:dyDescent="0.25">
      <c r="B425" s="358" t="s">
        <v>205</v>
      </c>
      <c r="C425" s="359">
        <v>0</v>
      </c>
      <c r="D425" s="359">
        <v>0</v>
      </c>
      <c r="E425" s="359">
        <v>0</v>
      </c>
      <c r="F425" s="359">
        <v>0</v>
      </c>
      <c r="G425" s="359">
        <v>0</v>
      </c>
      <c r="H425" s="359">
        <v>0</v>
      </c>
      <c r="I425" s="359">
        <v>0</v>
      </c>
      <c r="J425" s="359">
        <v>0</v>
      </c>
      <c r="K425" s="359">
        <v>0</v>
      </c>
      <c r="L425" s="359">
        <v>0</v>
      </c>
      <c r="M425" s="359">
        <v>0</v>
      </c>
      <c r="N425" s="359">
        <v>0</v>
      </c>
      <c r="O425" s="359">
        <v>0</v>
      </c>
      <c r="P425" s="359">
        <v>0</v>
      </c>
      <c r="Q425" s="359">
        <v>0</v>
      </c>
      <c r="R425" s="359">
        <v>0</v>
      </c>
      <c r="S425" s="359">
        <v>0</v>
      </c>
      <c r="T425" s="359">
        <v>0</v>
      </c>
      <c r="U425" s="359">
        <v>0</v>
      </c>
      <c r="V425" s="359">
        <v>0</v>
      </c>
      <c r="W425" s="359">
        <v>0</v>
      </c>
      <c r="X425" s="359">
        <v>0</v>
      </c>
      <c r="Y425" s="359">
        <v>0</v>
      </c>
      <c r="Z425" s="359">
        <v>0</v>
      </c>
      <c r="AA425" s="359">
        <v>0</v>
      </c>
      <c r="AB425" s="359">
        <v>0</v>
      </c>
      <c r="AC425" s="359">
        <v>0</v>
      </c>
      <c r="AD425" s="359">
        <v>0</v>
      </c>
      <c r="AE425" s="359">
        <v>0</v>
      </c>
      <c r="AF425" s="359">
        <v>0</v>
      </c>
      <c r="AG425" s="360">
        <v>0</v>
      </c>
      <c r="AH425" s="358" t="s">
        <v>205</v>
      </c>
      <c r="AI425" s="358"/>
      <c r="AJ425" s="358"/>
      <c r="AK425" s="358" t="s">
        <v>205</v>
      </c>
      <c r="AL425" s="359">
        <v>0</v>
      </c>
      <c r="AM425" s="359">
        <v>0</v>
      </c>
      <c r="AN425" s="359">
        <v>0</v>
      </c>
      <c r="AO425" s="359">
        <v>0</v>
      </c>
      <c r="AP425" s="359">
        <v>0</v>
      </c>
      <c r="AQ425" s="359">
        <v>0</v>
      </c>
      <c r="AR425" s="359">
        <v>0</v>
      </c>
      <c r="AS425" s="359">
        <v>0</v>
      </c>
      <c r="AT425" s="359">
        <v>0</v>
      </c>
      <c r="AU425" s="359">
        <v>0</v>
      </c>
      <c r="AV425" s="359">
        <v>0</v>
      </c>
      <c r="AW425" s="359">
        <v>0</v>
      </c>
      <c r="AX425" s="359">
        <v>0</v>
      </c>
      <c r="AY425" s="359">
        <v>0</v>
      </c>
      <c r="AZ425" s="359">
        <v>0</v>
      </c>
      <c r="BA425" s="359">
        <v>0</v>
      </c>
      <c r="BB425" s="359">
        <v>0</v>
      </c>
      <c r="BC425" s="359">
        <v>0</v>
      </c>
      <c r="BD425" s="359">
        <v>0</v>
      </c>
      <c r="BE425" s="359">
        <v>0</v>
      </c>
      <c r="BF425" s="359">
        <v>0</v>
      </c>
      <c r="BG425" s="359">
        <v>0</v>
      </c>
      <c r="BH425" s="359">
        <v>0</v>
      </c>
      <c r="BI425" s="359">
        <v>0</v>
      </c>
      <c r="BJ425" s="359">
        <v>0</v>
      </c>
      <c r="BK425" s="359">
        <v>0</v>
      </c>
      <c r="BL425" s="359">
        <v>0</v>
      </c>
      <c r="BM425" s="359">
        <v>0</v>
      </c>
      <c r="BN425" s="359">
        <v>0</v>
      </c>
      <c r="BO425" s="359">
        <v>0</v>
      </c>
      <c r="BP425" s="360">
        <v>0</v>
      </c>
      <c r="BQ425" s="358" t="s">
        <v>205</v>
      </c>
    </row>
    <row r="426" spans="2:69" s="365" customFormat="1" ht="13.5" customHeight="1" x14ac:dyDescent="0.25">
      <c r="B426" s="362" t="s">
        <v>206</v>
      </c>
      <c r="C426" s="363">
        <v>0</v>
      </c>
      <c r="D426" s="363">
        <v>3</v>
      </c>
      <c r="E426" s="363">
        <v>0</v>
      </c>
      <c r="F426" s="363">
        <v>0</v>
      </c>
      <c r="G426" s="363">
        <v>0</v>
      </c>
      <c r="H426" s="363">
        <v>1</v>
      </c>
      <c r="I426" s="363">
        <v>1</v>
      </c>
      <c r="J426" s="363">
        <v>0</v>
      </c>
      <c r="K426" s="363">
        <v>0</v>
      </c>
      <c r="L426" s="363">
        <v>0</v>
      </c>
      <c r="M426" s="363">
        <v>11</v>
      </c>
      <c r="N426" s="363">
        <v>0</v>
      </c>
      <c r="O426" s="363">
        <v>2</v>
      </c>
      <c r="P426" s="363">
        <v>0</v>
      </c>
      <c r="Q426" s="363">
        <v>0</v>
      </c>
      <c r="R426" s="363">
        <v>1</v>
      </c>
      <c r="S426" s="363">
        <v>0</v>
      </c>
      <c r="T426" s="363">
        <v>0</v>
      </c>
      <c r="U426" s="363">
        <v>0</v>
      </c>
      <c r="V426" s="363">
        <v>0</v>
      </c>
      <c r="W426" s="363">
        <v>0</v>
      </c>
      <c r="X426" s="363">
        <v>0</v>
      </c>
      <c r="Y426" s="363">
        <v>0</v>
      </c>
      <c r="Z426" s="363">
        <v>1</v>
      </c>
      <c r="AA426" s="363">
        <v>0</v>
      </c>
      <c r="AB426" s="363">
        <v>0</v>
      </c>
      <c r="AC426" s="363">
        <v>0</v>
      </c>
      <c r="AD426" s="363">
        <v>1</v>
      </c>
      <c r="AE426" s="363">
        <v>0</v>
      </c>
      <c r="AF426" s="363">
        <v>0</v>
      </c>
      <c r="AG426" s="364">
        <v>21</v>
      </c>
      <c r="AH426" s="362" t="s">
        <v>206</v>
      </c>
      <c r="AI426" s="358"/>
      <c r="AJ426" s="358"/>
      <c r="AK426" s="362" t="s">
        <v>206</v>
      </c>
      <c r="AL426" s="1079">
        <v>0</v>
      </c>
      <c r="AM426" s="363">
        <v>284016.71933050698</v>
      </c>
      <c r="AN426" s="363">
        <v>0</v>
      </c>
      <c r="AO426" s="363">
        <v>0</v>
      </c>
      <c r="AP426" s="363">
        <v>0</v>
      </c>
      <c r="AQ426" s="363">
        <v>787.29353476262497</v>
      </c>
      <c r="AR426" s="363">
        <v>6026.8145212867903</v>
      </c>
      <c r="AS426" s="363">
        <v>0</v>
      </c>
      <c r="AT426" s="363">
        <v>0</v>
      </c>
      <c r="AU426" s="363">
        <v>0</v>
      </c>
      <c r="AV426" s="363">
        <v>3784.85854928252</v>
      </c>
      <c r="AW426" s="363">
        <v>0</v>
      </c>
      <c r="AX426" s="363">
        <v>56721.729087035303</v>
      </c>
      <c r="AY426" s="363">
        <v>0</v>
      </c>
      <c r="AZ426" s="363">
        <v>0</v>
      </c>
      <c r="BA426" s="363">
        <v>675.16423489784199</v>
      </c>
      <c r="BB426" s="363">
        <v>0</v>
      </c>
      <c r="BC426" s="363">
        <v>0</v>
      </c>
      <c r="BD426" s="363">
        <v>0</v>
      </c>
      <c r="BE426" s="363">
        <v>0</v>
      </c>
      <c r="BF426" s="363">
        <v>0</v>
      </c>
      <c r="BG426" s="363">
        <v>0</v>
      </c>
      <c r="BH426" s="363">
        <v>0</v>
      </c>
      <c r="BI426" s="363">
        <v>4915.35829431412</v>
      </c>
      <c r="BJ426" s="363">
        <v>0</v>
      </c>
      <c r="BK426" s="363">
        <v>0</v>
      </c>
      <c r="BL426" s="363">
        <v>0</v>
      </c>
      <c r="BM426" s="363">
        <v>26769.036587999999</v>
      </c>
      <c r="BN426" s="363">
        <v>0</v>
      </c>
      <c r="BO426" s="363">
        <v>0</v>
      </c>
      <c r="BP426" s="364">
        <v>383696.97414008621</v>
      </c>
      <c r="BQ426" s="362" t="s">
        <v>206</v>
      </c>
    </row>
    <row r="427" spans="2:69" s="361" customFormat="1" ht="13.5" customHeight="1" x14ac:dyDescent="0.25">
      <c r="B427" s="358" t="s">
        <v>207</v>
      </c>
      <c r="C427" s="359">
        <v>0</v>
      </c>
      <c r="D427" s="359">
        <v>0</v>
      </c>
      <c r="E427" s="359">
        <v>0</v>
      </c>
      <c r="F427" s="359">
        <v>0</v>
      </c>
      <c r="G427" s="359">
        <v>0</v>
      </c>
      <c r="H427" s="359">
        <v>0</v>
      </c>
      <c r="I427" s="359">
        <v>0</v>
      </c>
      <c r="J427" s="359">
        <v>0</v>
      </c>
      <c r="K427" s="359">
        <v>0</v>
      </c>
      <c r="L427" s="359">
        <v>0</v>
      </c>
      <c r="M427" s="359">
        <v>0</v>
      </c>
      <c r="N427" s="359">
        <v>0</v>
      </c>
      <c r="O427" s="359">
        <v>0</v>
      </c>
      <c r="P427" s="359">
        <v>0</v>
      </c>
      <c r="Q427" s="359">
        <v>0</v>
      </c>
      <c r="R427" s="359">
        <v>0</v>
      </c>
      <c r="S427" s="359">
        <v>0</v>
      </c>
      <c r="T427" s="359">
        <v>0</v>
      </c>
      <c r="U427" s="359">
        <v>0</v>
      </c>
      <c r="V427" s="359">
        <v>0</v>
      </c>
      <c r="W427" s="359">
        <v>1</v>
      </c>
      <c r="X427" s="359">
        <v>0</v>
      </c>
      <c r="Y427" s="359">
        <v>0</v>
      </c>
      <c r="Z427" s="359">
        <v>0</v>
      </c>
      <c r="AA427" s="359">
        <v>0</v>
      </c>
      <c r="AB427" s="359">
        <v>0</v>
      </c>
      <c r="AC427" s="359">
        <v>0</v>
      </c>
      <c r="AD427" s="359">
        <v>0</v>
      </c>
      <c r="AE427" s="359">
        <v>0</v>
      </c>
      <c r="AF427" s="359">
        <v>0</v>
      </c>
      <c r="AG427" s="360">
        <v>1</v>
      </c>
      <c r="AH427" s="358" t="s">
        <v>207</v>
      </c>
      <c r="AI427" s="358"/>
      <c r="AJ427" s="358"/>
      <c r="AK427" s="358" t="s">
        <v>207</v>
      </c>
      <c r="AL427" s="359">
        <v>0</v>
      </c>
      <c r="AM427" s="359">
        <v>0</v>
      </c>
      <c r="AN427" s="359">
        <v>0</v>
      </c>
      <c r="AO427" s="359">
        <v>0</v>
      </c>
      <c r="AP427" s="359">
        <v>0</v>
      </c>
      <c r="AQ427" s="359">
        <v>0</v>
      </c>
      <c r="AR427" s="359">
        <v>0</v>
      </c>
      <c r="AS427" s="359">
        <v>0</v>
      </c>
      <c r="AT427" s="359">
        <v>0</v>
      </c>
      <c r="AU427" s="359">
        <v>0</v>
      </c>
      <c r="AV427" s="359">
        <v>0</v>
      </c>
      <c r="AW427" s="359">
        <v>0</v>
      </c>
      <c r="AX427" s="359">
        <v>0</v>
      </c>
      <c r="AY427" s="359">
        <v>0</v>
      </c>
      <c r="AZ427" s="359">
        <v>0</v>
      </c>
      <c r="BA427" s="359">
        <v>0</v>
      </c>
      <c r="BB427" s="359">
        <v>0</v>
      </c>
      <c r="BC427" s="359">
        <v>0</v>
      </c>
      <c r="BD427" s="359">
        <v>0</v>
      </c>
      <c r="BE427" s="359">
        <v>0</v>
      </c>
      <c r="BF427" s="359">
        <v>1606.55454659621</v>
      </c>
      <c r="BG427" s="359">
        <v>0</v>
      </c>
      <c r="BH427" s="359">
        <v>0</v>
      </c>
      <c r="BI427" s="359">
        <v>0</v>
      </c>
      <c r="BJ427" s="359">
        <v>0</v>
      </c>
      <c r="BK427" s="359">
        <v>0</v>
      </c>
      <c r="BL427" s="359">
        <v>0</v>
      </c>
      <c r="BM427" s="359">
        <v>0</v>
      </c>
      <c r="BN427" s="359">
        <v>0</v>
      </c>
      <c r="BO427" s="359">
        <v>0</v>
      </c>
      <c r="BP427" s="360">
        <v>1606.55454659621</v>
      </c>
      <c r="BQ427" s="358" t="s">
        <v>207</v>
      </c>
    </row>
    <row r="428" spans="2:69" s="365" customFormat="1" ht="13.5" customHeight="1" x14ac:dyDescent="0.25">
      <c r="B428" s="362" t="s">
        <v>208</v>
      </c>
      <c r="C428" s="363">
        <v>0</v>
      </c>
      <c r="D428" s="363">
        <v>0</v>
      </c>
      <c r="E428" s="363">
        <v>0</v>
      </c>
      <c r="F428" s="363">
        <v>0</v>
      </c>
      <c r="G428" s="363">
        <v>0</v>
      </c>
      <c r="H428" s="363">
        <v>0</v>
      </c>
      <c r="I428" s="363">
        <v>0</v>
      </c>
      <c r="J428" s="363">
        <v>0</v>
      </c>
      <c r="K428" s="363">
        <v>0</v>
      </c>
      <c r="L428" s="363">
        <v>1</v>
      </c>
      <c r="M428" s="363">
        <v>0</v>
      </c>
      <c r="N428" s="363">
        <v>0</v>
      </c>
      <c r="O428" s="363">
        <v>0</v>
      </c>
      <c r="P428" s="363">
        <v>0</v>
      </c>
      <c r="Q428" s="363">
        <v>0</v>
      </c>
      <c r="R428" s="363">
        <v>0</v>
      </c>
      <c r="S428" s="363">
        <v>0</v>
      </c>
      <c r="T428" s="363">
        <v>0</v>
      </c>
      <c r="U428" s="363">
        <v>2</v>
      </c>
      <c r="V428" s="363">
        <v>0</v>
      </c>
      <c r="W428" s="363">
        <v>0</v>
      </c>
      <c r="X428" s="363">
        <v>3</v>
      </c>
      <c r="Y428" s="363">
        <v>0</v>
      </c>
      <c r="Z428" s="363">
        <v>1</v>
      </c>
      <c r="AA428" s="363">
        <v>0</v>
      </c>
      <c r="AB428" s="363">
        <v>13</v>
      </c>
      <c r="AC428" s="363">
        <v>0</v>
      </c>
      <c r="AD428" s="363">
        <v>5</v>
      </c>
      <c r="AE428" s="363">
        <v>0</v>
      </c>
      <c r="AF428" s="363">
        <v>0</v>
      </c>
      <c r="AG428" s="364">
        <v>25</v>
      </c>
      <c r="AH428" s="362" t="s">
        <v>208</v>
      </c>
      <c r="AI428" s="358"/>
      <c r="AJ428" s="358"/>
      <c r="AK428" s="362" t="s">
        <v>208</v>
      </c>
      <c r="AL428" s="1079">
        <v>0</v>
      </c>
      <c r="AM428" s="363">
        <v>0</v>
      </c>
      <c r="AN428" s="363">
        <v>0</v>
      </c>
      <c r="AO428" s="363">
        <v>0</v>
      </c>
      <c r="AP428" s="363">
        <v>0</v>
      </c>
      <c r="AQ428" s="363">
        <v>0</v>
      </c>
      <c r="AR428" s="363">
        <v>0</v>
      </c>
      <c r="AS428" s="363">
        <v>0</v>
      </c>
      <c r="AT428" s="363">
        <v>0</v>
      </c>
      <c r="AU428" s="363">
        <v>6324.6586444476998</v>
      </c>
      <c r="AV428" s="363">
        <v>0</v>
      </c>
      <c r="AW428" s="363">
        <v>0</v>
      </c>
      <c r="AX428" s="363">
        <v>0</v>
      </c>
      <c r="AY428" s="363">
        <v>0</v>
      </c>
      <c r="AZ428" s="363">
        <v>0</v>
      </c>
      <c r="BA428" s="363">
        <v>0</v>
      </c>
      <c r="BB428" s="363">
        <v>0</v>
      </c>
      <c r="BC428" s="363">
        <v>0</v>
      </c>
      <c r="BD428" s="363">
        <v>1890.09967720438</v>
      </c>
      <c r="BE428" s="363">
        <v>0</v>
      </c>
      <c r="BF428" s="363">
        <v>0</v>
      </c>
      <c r="BG428" s="363">
        <v>9084.6302936009306</v>
      </c>
      <c r="BH428" s="363">
        <v>0</v>
      </c>
      <c r="BI428" s="363">
        <v>1694.51405524099</v>
      </c>
      <c r="BJ428" s="363">
        <v>0</v>
      </c>
      <c r="BK428" s="363">
        <v>85849.004921938307</v>
      </c>
      <c r="BL428" s="363">
        <v>0</v>
      </c>
      <c r="BM428" s="363">
        <v>22206.759735510001</v>
      </c>
      <c r="BN428" s="363">
        <v>0</v>
      </c>
      <c r="BO428" s="363">
        <v>0</v>
      </c>
      <c r="BP428" s="364">
        <v>127049.66732794231</v>
      </c>
      <c r="BQ428" s="362" t="s">
        <v>208</v>
      </c>
    </row>
    <row r="429" spans="2:69" s="361" customFormat="1" ht="13.5" customHeight="1" x14ac:dyDescent="0.25">
      <c r="B429" s="358" t="s">
        <v>209</v>
      </c>
      <c r="C429" s="359">
        <v>0</v>
      </c>
      <c r="D429" s="359">
        <v>0</v>
      </c>
      <c r="E429" s="359">
        <v>0</v>
      </c>
      <c r="F429" s="359">
        <v>0</v>
      </c>
      <c r="G429" s="359">
        <v>0</v>
      </c>
      <c r="H429" s="359">
        <v>0</v>
      </c>
      <c r="I429" s="359">
        <v>0</v>
      </c>
      <c r="J429" s="359">
        <v>0</v>
      </c>
      <c r="K429" s="359">
        <v>0</v>
      </c>
      <c r="L429" s="359">
        <v>0</v>
      </c>
      <c r="M429" s="359">
        <v>0</v>
      </c>
      <c r="N429" s="359">
        <v>0</v>
      </c>
      <c r="O429" s="359">
        <v>0</v>
      </c>
      <c r="P429" s="359">
        <v>0</v>
      </c>
      <c r="Q429" s="359">
        <v>0</v>
      </c>
      <c r="R429" s="359">
        <v>0</v>
      </c>
      <c r="S429" s="359">
        <v>0</v>
      </c>
      <c r="T429" s="359">
        <v>0</v>
      </c>
      <c r="U429" s="359">
        <v>0</v>
      </c>
      <c r="V429" s="359">
        <v>0</v>
      </c>
      <c r="W429" s="359">
        <v>0</v>
      </c>
      <c r="X429" s="359">
        <v>0</v>
      </c>
      <c r="Y429" s="359">
        <v>0</v>
      </c>
      <c r="Z429" s="359">
        <v>0</v>
      </c>
      <c r="AA429" s="359">
        <v>0</v>
      </c>
      <c r="AB429" s="359">
        <v>0</v>
      </c>
      <c r="AC429" s="359">
        <v>0</v>
      </c>
      <c r="AD429" s="359">
        <v>0</v>
      </c>
      <c r="AE429" s="359">
        <v>0</v>
      </c>
      <c r="AF429" s="359">
        <v>0</v>
      </c>
      <c r="AG429" s="360">
        <v>0</v>
      </c>
      <c r="AH429" s="358" t="s">
        <v>209</v>
      </c>
      <c r="AI429" s="358"/>
      <c r="AJ429" s="358"/>
      <c r="AK429" s="358" t="s">
        <v>209</v>
      </c>
      <c r="AL429" s="359">
        <v>0</v>
      </c>
      <c r="AM429" s="359">
        <v>0</v>
      </c>
      <c r="AN429" s="359">
        <v>0</v>
      </c>
      <c r="AO429" s="359">
        <v>0</v>
      </c>
      <c r="AP429" s="359">
        <v>0</v>
      </c>
      <c r="AQ429" s="359">
        <v>0</v>
      </c>
      <c r="AR429" s="359">
        <v>0</v>
      </c>
      <c r="AS429" s="359">
        <v>0</v>
      </c>
      <c r="AT429" s="359">
        <v>0</v>
      </c>
      <c r="AU429" s="359">
        <v>0</v>
      </c>
      <c r="AV429" s="359">
        <v>0</v>
      </c>
      <c r="AW429" s="359">
        <v>0</v>
      </c>
      <c r="AX429" s="359">
        <v>0</v>
      </c>
      <c r="AY429" s="359">
        <v>0</v>
      </c>
      <c r="AZ429" s="359">
        <v>0</v>
      </c>
      <c r="BA429" s="359">
        <v>0</v>
      </c>
      <c r="BB429" s="359">
        <v>0</v>
      </c>
      <c r="BC429" s="359">
        <v>0</v>
      </c>
      <c r="BD429" s="359">
        <v>0</v>
      </c>
      <c r="BE429" s="359">
        <v>0</v>
      </c>
      <c r="BF429" s="359">
        <v>0</v>
      </c>
      <c r="BG429" s="359">
        <v>0</v>
      </c>
      <c r="BH429" s="359">
        <v>0</v>
      </c>
      <c r="BI429" s="359">
        <v>0</v>
      </c>
      <c r="BJ429" s="359">
        <v>0</v>
      </c>
      <c r="BK429" s="359">
        <v>0</v>
      </c>
      <c r="BL429" s="359">
        <v>0</v>
      </c>
      <c r="BM429" s="359">
        <v>0</v>
      </c>
      <c r="BN429" s="359">
        <v>0</v>
      </c>
      <c r="BO429" s="359">
        <v>0</v>
      </c>
      <c r="BP429" s="360">
        <v>0</v>
      </c>
      <c r="BQ429" s="358" t="s">
        <v>209</v>
      </c>
    </row>
    <row r="430" spans="2:69" s="365" customFormat="1" ht="13.5" customHeight="1" x14ac:dyDescent="0.25">
      <c r="B430" s="362" t="s">
        <v>210</v>
      </c>
      <c r="C430" s="363">
        <v>0</v>
      </c>
      <c r="D430" s="363">
        <v>0</v>
      </c>
      <c r="E430" s="363">
        <v>0</v>
      </c>
      <c r="F430" s="363">
        <v>0</v>
      </c>
      <c r="G430" s="363">
        <v>0</v>
      </c>
      <c r="H430" s="363">
        <v>0</v>
      </c>
      <c r="I430" s="363">
        <v>0</v>
      </c>
      <c r="J430" s="363">
        <v>0</v>
      </c>
      <c r="K430" s="363">
        <v>0</v>
      </c>
      <c r="L430" s="363">
        <v>0</v>
      </c>
      <c r="M430" s="363">
        <v>0</v>
      </c>
      <c r="N430" s="363">
        <v>0</v>
      </c>
      <c r="O430" s="363">
        <v>0</v>
      </c>
      <c r="P430" s="363">
        <v>0</v>
      </c>
      <c r="Q430" s="363">
        <v>0</v>
      </c>
      <c r="R430" s="363">
        <v>0</v>
      </c>
      <c r="S430" s="363">
        <v>0</v>
      </c>
      <c r="T430" s="363">
        <v>0</v>
      </c>
      <c r="U430" s="363">
        <v>0</v>
      </c>
      <c r="V430" s="363">
        <v>0</v>
      </c>
      <c r="W430" s="363">
        <v>0</v>
      </c>
      <c r="X430" s="363">
        <v>0</v>
      </c>
      <c r="Y430" s="363">
        <v>0</v>
      </c>
      <c r="Z430" s="363">
        <v>0</v>
      </c>
      <c r="AA430" s="363">
        <v>0</v>
      </c>
      <c r="AB430" s="363">
        <v>0</v>
      </c>
      <c r="AC430" s="363">
        <v>0</v>
      </c>
      <c r="AD430" s="363">
        <v>0</v>
      </c>
      <c r="AE430" s="363">
        <v>0</v>
      </c>
      <c r="AF430" s="363">
        <v>0</v>
      </c>
      <c r="AG430" s="364">
        <v>0</v>
      </c>
      <c r="AH430" s="362" t="s">
        <v>210</v>
      </c>
      <c r="AI430" s="358"/>
      <c r="AJ430" s="358"/>
      <c r="AK430" s="362" t="s">
        <v>210</v>
      </c>
      <c r="AL430" s="1079">
        <v>0</v>
      </c>
      <c r="AM430" s="363">
        <v>0</v>
      </c>
      <c r="AN430" s="363">
        <v>0</v>
      </c>
      <c r="AO430" s="363">
        <v>0</v>
      </c>
      <c r="AP430" s="363">
        <v>0</v>
      </c>
      <c r="AQ430" s="363">
        <v>0</v>
      </c>
      <c r="AR430" s="363">
        <v>0</v>
      </c>
      <c r="AS430" s="363">
        <v>0</v>
      </c>
      <c r="AT430" s="363">
        <v>0</v>
      </c>
      <c r="AU430" s="363">
        <v>0</v>
      </c>
      <c r="AV430" s="363">
        <v>0</v>
      </c>
      <c r="AW430" s="363">
        <v>0</v>
      </c>
      <c r="AX430" s="363">
        <v>0</v>
      </c>
      <c r="AY430" s="363">
        <v>0</v>
      </c>
      <c r="AZ430" s="363">
        <v>0</v>
      </c>
      <c r="BA430" s="363">
        <v>0</v>
      </c>
      <c r="BB430" s="363">
        <v>0</v>
      </c>
      <c r="BC430" s="363">
        <v>0</v>
      </c>
      <c r="BD430" s="363">
        <v>0</v>
      </c>
      <c r="BE430" s="363">
        <v>0</v>
      </c>
      <c r="BF430" s="363">
        <v>0</v>
      </c>
      <c r="BG430" s="363">
        <v>0</v>
      </c>
      <c r="BH430" s="363">
        <v>0</v>
      </c>
      <c r="BI430" s="363">
        <v>0</v>
      </c>
      <c r="BJ430" s="363">
        <v>0</v>
      </c>
      <c r="BK430" s="363">
        <v>0</v>
      </c>
      <c r="BL430" s="363">
        <v>0</v>
      </c>
      <c r="BM430" s="363">
        <v>0</v>
      </c>
      <c r="BN430" s="363">
        <v>0</v>
      </c>
      <c r="BO430" s="363">
        <v>0</v>
      </c>
      <c r="BP430" s="364">
        <v>0</v>
      </c>
      <c r="BQ430" s="362" t="s">
        <v>210</v>
      </c>
    </row>
    <row r="431" spans="2:69" s="361" customFormat="1" ht="13.5" customHeight="1" x14ac:dyDescent="0.25">
      <c r="B431" s="358" t="s">
        <v>211</v>
      </c>
      <c r="C431" s="359">
        <v>0</v>
      </c>
      <c r="D431" s="359">
        <v>0</v>
      </c>
      <c r="E431" s="359">
        <v>0</v>
      </c>
      <c r="F431" s="359">
        <v>0</v>
      </c>
      <c r="G431" s="359">
        <v>1</v>
      </c>
      <c r="H431" s="359">
        <v>0</v>
      </c>
      <c r="I431" s="359">
        <v>0</v>
      </c>
      <c r="J431" s="359">
        <v>0</v>
      </c>
      <c r="K431" s="359">
        <v>1</v>
      </c>
      <c r="L431" s="359">
        <v>0</v>
      </c>
      <c r="M431" s="359">
        <v>0</v>
      </c>
      <c r="N431" s="359">
        <v>0</v>
      </c>
      <c r="O431" s="359">
        <v>0</v>
      </c>
      <c r="P431" s="359">
        <v>0</v>
      </c>
      <c r="Q431" s="359">
        <v>0</v>
      </c>
      <c r="R431" s="359">
        <v>1</v>
      </c>
      <c r="S431" s="359">
        <v>1</v>
      </c>
      <c r="T431" s="359">
        <v>0</v>
      </c>
      <c r="U431" s="359">
        <v>0</v>
      </c>
      <c r="V431" s="359">
        <v>0</v>
      </c>
      <c r="W431" s="359">
        <v>1</v>
      </c>
      <c r="X431" s="359">
        <v>0</v>
      </c>
      <c r="Y431" s="359">
        <v>0</v>
      </c>
      <c r="Z431" s="359">
        <v>0</v>
      </c>
      <c r="AA431" s="359">
        <v>0</v>
      </c>
      <c r="AB431" s="359">
        <v>0</v>
      </c>
      <c r="AC431" s="359">
        <v>0</v>
      </c>
      <c r="AD431" s="359">
        <v>3</v>
      </c>
      <c r="AE431" s="359">
        <v>0</v>
      </c>
      <c r="AF431" s="359">
        <v>0</v>
      </c>
      <c r="AG431" s="360">
        <v>8</v>
      </c>
      <c r="AH431" s="358" t="s">
        <v>211</v>
      </c>
      <c r="AI431" s="358"/>
      <c r="AJ431" s="358"/>
      <c r="AK431" s="358" t="s">
        <v>211</v>
      </c>
      <c r="AL431" s="359">
        <v>0</v>
      </c>
      <c r="AM431" s="359">
        <v>0</v>
      </c>
      <c r="AN431" s="359">
        <v>0</v>
      </c>
      <c r="AO431" s="359">
        <v>0</v>
      </c>
      <c r="AP431" s="359">
        <v>63533.0042567973</v>
      </c>
      <c r="AQ431" s="359">
        <v>0</v>
      </c>
      <c r="AR431" s="359">
        <v>0</v>
      </c>
      <c r="AS431" s="359">
        <v>0</v>
      </c>
      <c r="AT431" s="359">
        <v>22511.308282859402</v>
      </c>
      <c r="AU431" s="359">
        <v>0</v>
      </c>
      <c r="AV431" s="359">
        <v>0</v>
      </c>
      <c r="AW431" s="359">
        <v>0</v>
      </c>
      <c r="AX431" s="359">
        <v>0</v>
      </c>
      <c r="AY431" s="359">
        <v>0</v>
      </c>
      <c r="AZ431" s="359">
        <v>0</v>
      </c>
      <c r="BA431" s="359">
        <v>10178.4763959746</v>
      </c>
      <c r="BB431" s="359">
        <v>616.80940609404195</v>
      </c>
      <c r="BC431" s="359">
        <v>0</v>
      </c>
      <c r="BD431" s="359">
        <v>0</v>
      </c>
      <c r="BE431" s="359">
        <v>0</v>
      </c>
      <c r="BF431" s="359">
        <v>3020.43774142546</v>
      </c>
      <c r="BG431" s="359">
        <v>0</v>
      </c>
      <c r="BH431" s="359">
        <v>0</v>
      </c>
      <c r="BI431" s="359">
        <v>0</v>
      </c>
      <c r="BJ431" s="359">
        <v>0</v>
      </c>
      <c r="BK431" s="359">
        <v>0</v>
      </c>
      <c r="BL431" s="359">
        <v>0</v>
      </c>
      <c r="BM431" s="359">
        <v>1856.962968</v>
      </c>
      <c r="BN431" s="359">
        <v>0</v>
      </c>
      <c r="BO431" s="359">
        <v>0</v>
      </c>
      <c r="BP431" s="360">
        <v>101716.99905115081</v>
      </c>
      <c r="BQ431" s="358" t="s">
        <v>211</v>
      </c>
    </row>
    <row r="432" spans="2:69" s="365" customFormat="1" ht="13.5" customHeight="1" x14ac:dyDescent="0.25">
      <c r="B432" s="362" t="s">
        <v>212</v>
      </c>
      <c r="C432" s="363">
        <v>0</v>
      </c>
      <c r="D432" s="363">
        <v>0</v>
      </c>
      <c r="E432" s="363">
        <v>0</v>
      </c>
      <c r="F432" s="363">
        <v>0</v>
      </c>
      <c r="G432" s="363">
        <v>0</v>
      </c>
      <c r="H432" s="363">
        <v>0</v>
      </c>
      <c r="I432" s="363">
        <v>0</v>
      </c>
      <c r="J432" s="363">
        <v>0</v>
      </c>
      <c r="K432" s="363">
        <v>0</v>
      </c>
      <c r="L432" s="363">
        <v>0</v>
      </c>
      <c r="M432" s="363">
        <v>0</v>
      </c>
      <c r="N432" s="363">
        <v>0</v>
      </c>
      <c r="O432" s="363">
        <v>0</v>
      </c>
      <c r="P432" s="363">
        <v>0</v>
      </c>
      <c r="Q432" s="363">
        <v>0</v>
      </c>
      <c r="R432" s="363">
        <v>0</v>
      </c>
      <c r="S432" s="363">
        <v>0</v>
      </c>
      <c r="T432" s="363">
        <v>0</v>
      </c>
      <c r="U432" s="363">
        <v>0</v>
      </c>
      <c r="V432" s="363">
        <v>0</v>
      </c>
      <c r="W432" s="363">
        <v>0</v>
      </c>
      <c r="X432" s="363">
        <v>0</v>
      </c>
      <c r="Y432" s="363">
        <v>0</v>
      </c>
      <c r="Z432" s="363">
        <v>0</v>
      </c>
      <c r="AA432" s="363">
        <v>0</v>
      </c>
      <c r="AB432" s="363">
        <v>0</v>
      </c>
      <c r="AC432" s="363">
        <v>0</v>
      </c>
      <c r="AD432" s="363">
        <v>0</v>
      </c>
      <c r="AE432" s="363">
        <v>0</v>
      </c>
      <c r="AF432" s="363">
        <v>0</v>
      </c>
      <c r="AG432" s="364">
        <v>0</v>
      </c>
      <c r="AH432" s="362" t="s">
        <v>212</v>
      </c>
      <c r="AI432" s="358"/>
      <c r="AJ432" s="358"/>
      <c r="AK432" s="362" t="s">
        <v>212</v>
      </c>
      <c r="AL432" s="1079">
        <v>0</v>
      </c>
      <c r="AM432" s="363">
        <v>0</v>
      </c>
      <c r="AN432" s="363">
        <v>0</v>
      </c>
      <c r="AO432" s="363">
        <v>0</v>
      </c>
      <c r="AP432" s="363">
        <v>0</v>
      </c>
      <c r="AQ432" s="363">
        <v>0</v>
      </c>
      <c r="AR432" s="363">
        <v>0</v>
      </c>
      <c r="AS432" s="363">
        <v>0</v>
      </c>
      <c r="AT432" s="363">
        <v>0</v>
      </c>
      <c r="AU432" s="363">
        <v>0</v>
      </c>
      <c r="AV432" s="363">
        <v>0</v>
      </c>
      <c r="AW432" s="363">
        <v>0</v>
      </c>
      <c r="AX432" s="363">
        <v>0</v>
      </c>
      <c r="AY432" s="363">
        <v>0</v>
      </c>
      <c r="AZ432" s="363">
        <v>0</v>
      </c>
      <c r="BA432" s="363">
        <v>0</v>
      </c>
      <c r="BB432" s="363">
        <v>0</v>
      </c>
      <c r="BC432" s="363">
        <v>0</v>
      </c>
      <c r="BD432" s="363">
        <v>0</v>
      </c>
      <c r="BE432" s="363">
        <v>0</v>
      </c>
      <c r="BF432" s="363">
        <v>0</v>
      </c>
      <c r="BG432" s="363">
        <v>0</v>
      </c>
      <c r="BH432" s="363">
        <v>0</v>
      </c>
      <c r="BI432" s="363">
        <v>0</v>
      </c>
      <c r="BJ432" s="363">
        <v>0</v>
      </c>
      <c r="BK432" s="363">
        <v>0</v>
      </c>
      <c r="BL432" s="363">
        <v>0</v>
      </c>
      <c r="BM432" s="363">
        <v>0</v>
      </c>
      <c r="BN432" s="363">
        <v>0</v>
      </c>
      <c r="BO432" s="363">
        <v>0</v>
      </c>
      <c r="BP432" s="364">
        <v>0</v>
      </c>
      <c r="BQ432" s="362" t="s">
        <v>212</v>
      </c>
    </row>
    <row r="433" spans="2:139" s="361" customFormat="1" ht="13.5" customHeight="1" x14ac:dyDescent="0.25">
      <c r="B433" s="358" t="s">
        <v>214</v>
      </c>
      <c r="C433" s="359">
        <v>0</v>
      </c>
      <c r="D433" s="359">
        <v>0</v>
      </c>
      <c r="E433" s="359">
        <v>0</v>
      </c>
      <c r="F433" s="359">
        <v>0</v>
      </c>
      <c r="G433" s="359">
        <v>0</v>
      </c>
      <c r="H433" s="359">
        <v>0</v>
      </c>
      <c r="I433" s="359">
        <v>0</v>
      </c>
      <c r="J433" s="359">
        <v>0</v>
      </c>
      <c r="K433" s="359">
        <v>0</v>
      </c>
      <c r="L433" s="359">
        <v>0</v>
      </c>
      <c r="M433" s="359">
        <v>0</v>
      </c>
      <c r="N433" s="359">
        <v>0</v>
      </c>
      <c r="O433" s="359">
        <v>0</v>
      </c>
      <c r="P433" s="359">
        <v>0</v>
      </c>
      <c r="Q433" s="359">
        <v>0</v>
      </c>
      <c r="R433" s="359">
        <v>0</v>
      </c>
      <c r="S433" s="359">
        <v>0</v>
      </c>
      <c r="T433" s="359">
        <v>0</v>
      </c>
      <c r="U433" s="359">
        <v>0</v>
      </c>
      <c r="V433" s="359">
        <v>0</v>
      </c>
      <c r="W433" s="359">
        <v>0</v>
      </c>
      <c r="X433" s="359">
        <v>0</v>
      </c>
      <c r="Y433" s="359">
        <v>0</v>
      </c>
      <c r="Z433" s="359">
        <v>0</v>
      </c>
      <c r="AA433" s="359">
        <v>0</v>
      </c>
      <c r="AB433" s="359">
        <v>0</v>
      </c>
      <c r="AC433" s="359">
        <v>0</v>
      </c>
      <c r="AD433" s="359">
        <v>0</v>
      </c>
      <c r="AE433" s="359">
        <v>0</v>
      </c>
      <c r="AF433" s="359">
        <v>0</v>
      </c>
      <c r="AG433" s="360">
        <v>0</v>
      </c>
      <c r="AH433" s="358" t="s">
        <v>214</v>
      </c>
      <c r="AI433" s="358"/>
      <c r="AJ433" s="358"/>
      <c r="AK433" s="358" t="s">
        <v>214</v>
      </c>
      <c r="AL433" s="359">
        <v>0</v>
      </c>
      <c r="AM433" s="359">
        <v>0</v>
      </c>
      <c r="AN433" s="359">
        <v>0</v>
      </c>
      <c r="AO433" s="359">
        <v>0</v>
      </c>
      <c r="AP433" s="359">
        <v>0</v>
      </c>
      <c r="AQ433" s="359">
        <v>0</v>
      </c>
      <c r="AR433" s="359">
        <v>0</v>
      </c>
      <c r="AS433" s="359">
        <v>0</v>
      </c>
      <c r="AT433" s="359">
        <v>0</v>
      </c>
      <c r="AU433" s="359">
        <v>0</v>
      </c>
      <c r="AV433" s="359">
        <v>0</v>
      </c>
      <c r="AW433" s="359">
        <v>0</v>
      </c>
      <c r="AX433" s="359">
        <v>0</v>
      </c>
      <c r="AY433" s="359">
        <v>0</v>
      </c>
      <c r="AZ433" s="359">
        <v>0</v>
      </c>
      <c r="BA433" s="359">
        <v>0</v>
      </c>
      <c r="BB433" s="359">
        <v>0</v>
      </c>
      <c r="BC433" s="359">
        <v>0</v>
      </c>
      <c r="BD433" s="359">
        <v>0</v>
      </c>
      <c r="BE433" s="359">
        <v>0</v>
      </c>
      <c r="BF433" s="359">
        <v>0</v>
      </c>
      <c r="BG433" s="359">
        <v>0</v>
      </c>
      <c r="BH433" s="359">
        <v>0</v>
      </c>
      <c r="BI433" s="359">
        <v>0</v>
      </c>
      <c r="BJ433" s="359">
        <v>0</v>
      </c>
      <c r="BK433" s="359">
        <v>0</v>
      </c>
      <c r="BL433" s="359">
        <v>0</v>
      </c>
      <c r="BM433" s="359">
        <v>0</v>
      </c>
      <c r="BN433" s="359">
        <v>0</v>
      </c>
      <c r="BO433" s="359">
        <v>0</v>
      </c>
      <c r="BP433" s="360">
        <v>0</v>
      </c>
      <c r="BQ433" s="358" t="s">
        <v>214</v>
      </c>
    </row>
    <row r="434" spans="2:139" s="365" customFormat="1" ht="13.5" customHeight="1" x14ac:dyDescent="0.25">
      <c r="B434" s="362" t="s">
        <v>215</v>
      </c>
      <c r="C434" s="363">
        <v>0</v>
      </c>
      <c r="D434" s="363">
        <v>0</v>
      </c>
      <c r="E434" s="363">
        <v>1</v>
      </c>
      <c r="F434" s="363">
        <v>0</v>
      </c>
      <c r="G434" s="363">
        <v>0</v>
      </c>
      <c r="H434" s="363">
        <v>0</v>
      </c>
      <c r="I434" s="363">
        <v>0</v>
      </c>
      <c r="J434" s="363">
        <v>1</v>
      </c>
      <c r="K434" s="363">
        <v>0</v>
      </c>
      <c r="L434" s="363">
        <v>0</v>
      </c>
      <c r="M434" s="363">
        <v>0</v>
      </c>
      <c r="N434" s="363">
        <v>0</v>
      </c>
      <c r="O434" s="363">
        <v>0</v>
      </c>
      <c r="P434" s="363">
        <v>0</v>
      </c>
      <c r="Q434" s="363">
        <v>0</v>
      </c>
      <c r="R434" s="363">
        <v>0</v>
      </c>
      <c r="S434" s="363">
        <v>0</v>
      </c>
      <c r="T434" s="363">
        <v>0</v>
      </c>
      <c r="U434" s="363">
        <v>0</v>
      </c>
      <c r="V434" s="363">
        <v>0</v>
      </c>
      <c r="W434" s="363">
        <v>0</v>
      </c>
      <c r="X434" s="363">
        <v>1</v>
      </c>
      <c r="Y434" s="363">
        <v>0</v>
      </c>
      <c r="Z434" s="363">
        <v>0</v>
      </c>
      <c r="AA434" s="363">
        <v>0</v>
      </c>
      <c r="AB434" s="363">
        <v>5</v>
      </c>
      <c r="AC434" s="363">
        <v>0</v>
      </c>
      <c r="AD434" s="363">
        <v>1</v>
      </c>
      <c r="AE434" s="363">
        <v>0</v>
      </c>
      <c r="AF434" s="363">
        <v>0</v>
      </c>
      <c r="AG434" s="364">
        <v>9</v>
      </c>
      <c r="AH434" s="362" t="s">
        <v>215</v>
      </c>
      <c r="AI434" s="358"/>
      <c r="AJ434" s="358"/>
      <c r="AK434" s="362" t="s">
        <v>215</v>
      </c>
      <c r="AL434" s="1079">
        <v>0</v>
      </c>
      <c r="AM434" s="363">
        <v>0</v>
      </c>
      <c r="AN434" s="363">
        <v>489.284981667453</v>
      </c>
      <c r="AO434" s="363">
        <v>0</v>
      </c>
      <c r="AP434" s="363">
        <v>0</v>
      </c>
      <c r="AQ434" s="363">
        <v>0</v>
      </c>
      <c r="AR434" s="363">
        <v>0</v>
      </c>
      <c r="AS434" s="363">
        <v>537.78353258823097</v>
      </c>
      <c r="AT434" s="363">
        <v>0</v>
      </c>
      <c r="AU434" s="363">
        <v>0</v>
      </c>
      <c r="AV434" s="363">
        <v>0</v>
      </c>
      <c r="AW434" s="363">
        <v>0</v>
      </c>
      <c r="AX434" s="363">
        <v>0</v>
      </c>
      <c r="AY434" s="363">
        <v>0</v>
      </c>
      <c r="AZ434" s="363">
        <v>0</v>
      </c>
      <c r="BA434" s="363">
        <v>0</v>
      </c>
      <c r="BB434" s="363">
        <v>0</v>
      </c>
      <c r="BC434" s="363">
        <v>0</v>
      </c>
      <c r="BD434" s="363">
        <v>0</v>
      </c>
      <c r="BE434" s="363">
        <v>0</v>
      </c>
      <c r="BF434" s="363">
        <v>0</v>
      </c>
      <c r="BG434" s="363">
        <v>742.70976395504601</v>
      </c>
      <c r="BH434" s="363">
        <v>0</v>
      </c>
      <c r="BI434" s="363">
        <v>0</v>
      </c>
      <c r="BJ434" s="363">
        <v>0</v>
      </c>
      <c r="BK434" s="363">
        <v>10587.957984844999</v>
      </c>
      <c r="BL434" s="363">
        <v>0</v>
      </c>
      <c r="BM434" s="363">
        <v>2632.8225836500001</v>
      </c>
      <c r="BN434" s="363">
        <v>0</v>
      </c>
      <c r="BO434" s="363">
        <v>0</v>
      </c>
      <c r="BP434" s="364">
        <v>14990.55884670573</v>
      </c>
      <c r="BQ434" s="362" t="s">
        <v>215</v>
      </c>
    </row>
    <row r="435" spans="2:139" s="361" customFormat="1" ht="13.5" customHeight="1" x14ac:dyDescent="0.25">
      <c r="B435" s="358" t="s">
        <v>216</v>
      </c>
      <c r="C435" s="359">
        <v>0</v>
      </c>
      <c r="D435" s="359">
        <v>0</v>
      </c>
      <c r="E435" s="359">
        <v>0</v>
      </c>
      <c r="F435" s="359">
        <v>0</v>
      </c>
      <c r="G435" s="359">
        <v>0</v>
      </c>
      <c r="H435" s="359">
        <v>0</v>
      </c>
      <c r="I435" s="359">
        <v>0</v>
      </c>
      <c r="J435" s="359">
        <v>0</v>
      </c>
      <c r="K435" s="359">
        <v>0</v>
      </c>
      <c r="L435" s="359">
        <v>0</v>
      </c>
      <c r="M435" s="359">
        <v>0</v>
      </c>
      <c r="N435" s="359">
        <v>0</v>
      </c>
      <c r="O435" s="359">
        <v>0</v>
      </c>
      <c r="P435" s="359">
        <v>0</v>
      </c>
      <c r="Q435" s="359">
        <v>0</v>
      </c>
      <c r="R435" s="359">
        <v>0</v>
      </c>
      <c r="S435" s="359">
        <v>0</v>
      </c>
      <c r="T435" s="359">
        <v>0</v>
      </c>
      <c r="U435" s="359">
        <v>0</v>
      </c>
      <c r="V435" s="359">
        <v>0</v>
      </c>
      <c r="W435" s="359">
        <v>0</v>
      </c>
      <c r="X435" s="359">
        <v>0</v>
      </c>
      <c r="Y435" s="359">
        <v>0</v>
      </c>
      <c r="Z435" s="359">
        <v>1</v>
      </c>
      <c r="AA435" s="359">
        <v>0</v>
      </c>
      <c r="AB435" s="359">
        <v>0</v>
      </c>
      <c r="AC435" s="359">
        <v>0</v>
      </c>
      <c r="AD435" s="359">
        <v>0</v>
      </c>
      <c r="AE435" s="359">
        <v>0</v>
      </c>
      <c r="AF435" s="359">
        <v>0</v>
      </c>
      <c r="AG435" s="360">
        <v>1</v>
      </c>
      <c r="AH435" s="358" t="s">
        <v>216</v>
      </c>
      <c r="AI435" s="358"/>
      <c r="AJ435" s="358"/>
      <c r="AK435" s="358" t="s">
        <v>216</v>
      </c>
      <c r="AL435" s="359">
        <v>0</v>
      </c>
      <c r="AM435" s="359">
        <v>0</v>
      </c>
      <c r="AN435" s="359">
        <v>0</v>
      </c>
      <c r="AO435" s="359">
        <v>0</v>
      </c>
      <c r="AP435" s="359">
        <v>0</v>
      </c>
      <c r="AQ435" s="359">
        <v>0</v>
      </c>
      <c r="AR435" s="359">
        <v>0</v>
      </c>
      <c r="AS435" s="359">
        <v>0</v>
      </c>
      <c r="AT435" s="359">
        <v>0</v>
      </c>
      <c r="AU435" s="359">
        <v>0</v>
      </c>
      <c r="AV435" s="359">
        <v>0</v>
      </c>
      <c r="AW435" s="359">
        <v>0</v>
      </c>
      <c r="AX435" s="359">
        <v>0</v>
      </c>
      <c r="AY435" s="359">
        <v>0</v>
      </c>
      <c r="AZ435" s="359">
        <v>0</v>
      </c>
      <c r="BA435" s="359">
        <v>0</v>
      </c>
      <c r="BB435" s="359">
        <v>0</v>
      </c>
      <c r="BC435" s="359">
        <v>0</v>
      </c>
      <c r="BD435" s="359">
        <v>0</v>
      </c>
      <c r="BE435" s="359">
        <v>0</v>
      </c>
      <c r="BF435" s="359">
        <v>0</v>
      </c>
      <c r="BG435" s="359">
        <v>0</v>
      </c>
      <c r="BH435" s="359">
        <v>0</v>
      </c>
      <c r="BI435" s="359">
        <v>1325.89251681377</v>
      </c>
      <c r="BJ435" s="359">
        <v>0</v>
      </c>
      <c r="BK435" s="359">
        <v>0</v>
      </c>
      <c r="BL435" s="359">
        <v>0</v>
      </c>
      <c r="BM435" s="359">
        <v>0</v>
      </c>
      <c r="BN435" s="359">
        <v>0</v>
      </c>
      <c r="BO435" s="359">
        <v>0</v>
      </c>
      <c r="BP435" s="360">
        <v>1325.89251681377</v>
      </c>
      <c r="BQ435" s="358" t="s">
        <v>216</v>
      </c>
    </row>
    <row r="436" spans="2:139" s="365" customFormat="1" ht="13.5" customHeight="1" x14ac:dyDescent="0.25">
      <c r="B436" s="362" t="s">
        <v>217</v>
      </c>
      <c r="C436" s="363">
        <v>0</v>
      </c>
      <c r="D436" s="363">
        <v>0</v>
      </c>
      <c r="E436" s="363">
        <v>0</v>
      </c>
      <c r="F436" s="363">
        <v>0</v>
      </c>
      <c r="G436" s="363">
        <v>0</v>
      </c>
      <c r="H436" s="363">
        <v>0</v>
      </c>
      <c r="I436" s="363">
        <v>0</v>
      </c>
      <c r="J436" s="363">
        <v>0</v>
      </c>
      <c r="K436" s="363">
        <v>0</v>
      </c>
      <c r="L436" s="363">
        <v>0</v>
      </c>
      <c r="M436" s="363">
        <v>0</v>
      </c>
      <c r="N436" s="363">
        <v>0</v>
      </c>
      <c r="O436" s="363">
        <v>0</v>
      </c>
      <c r="P436" s="363">
        <v>0</v>
      </c>
      <c r="Q436" s="363">
        <v>0</v>
      </c>
      <c r="R436" s="363">
        <v>0</v>
      </c>
      <c r="S436" s="363">
        <v>5</v>
      </c>
      <c r="T436" s="363">
        <v>0</v>
      </c>
      <c r="U436" s="363">
        <v>0</v>
      </c>
      <c r="V436" s="363">
        <v>0</v>
      </c>
      <c r="W436" s="363">
        <v>0</v>
      </c>
      <c r="X436" s="363">
        <v>0</v>
      </c>
      <c r="Y436" s="363">
        <v>0</v>
      </c>
      <c r="Z436" s="363">
        <v>0</v>
      </c>
      <c r="AA436" s="363">
        <v>0</v>
      </c>
      <c r="AB436" s="363">
        <v>0</v>
      </c>
      <c r="AC436" s="363">
        <v>0</v>
      </c>
      <c r="AD436" s="363">
        <v>0</v>
      </c>
      <c r="AE436" s="363">
        <v>0</v>
      </c>
      <c r="AF436" s="363">
        <v>0</v>
      </c>
      <c r="AG436" s="364">
        <v>5</v>
      </c>
      <c r="AH436" s="362" t="s">
        <v>217</v>
      </c>
      <c r="AI436" s="358"/>
      <c r="AJ436" s="358"/>
      <c r="AK436" s="362" t="s">
        <v>217</v>
      </c>
      <c r="AL436" s="1079">
        <v>0</v>
      </c>
      <c r="AM436" s="363">
        <v>0</v>
      </c>
      <c r="AN436" s="363">
        <v>0</v>
      </c>
      <c r="AO436" s="363">
        <v>0</v>
      </c>
      <c r="AP436" s="363">
        <v>0</v>
      </c>
      <c r="AQ436" s="363">
        <v>0</v>
      </c>
      <c r="AR436" s="363">
        <v>0</v>
      </c>
      <c r="AS436" s="363">
        <v>0</v>
      </c>
      <c r="AT436" s="363">
        <v>0</v>
      </c>
      <c r="AU436" s="363">
        <v>0</v>
      </c>
      <c r="AV436" s="363">
        <v>0</v>
      </c>
      <c r="AW436" s="363">
        <v>0</v>
      </c>
      <c r="AX436" s="363">
        <v>0</v>
      </c>
      <c r="AY436" s="363">
        <v>0</v>
      </c>
      <c r="AZ436" s="363">
        <v>0</v>
      </c>
      <c r="BA436" s="363">
        <v>0</v>
      </c>
      <c r="BB436" s="363">
        <v>12021.048143709801</v>
      </c>
      <c r="BC436" s="363">
        <v>0</v>
      </c>
      <c r="BD436" s="363">
        <v>0</v>
      </c>
      <c r="BE436" s="363">
        <v>0</v>
      </c>
      <c r="BF436" s="363">
        <v>0</v>
      </c>
      <c r="BG436" s="363">
        <v>0</v>
      </c>
      <c r="BH436" s="363">
        <v>0</v>
      </c>
      <c r="BI436" s="363">
        <v>0</v>
      </c>
      <c r="BJ436" s="363">
        <v>0</v>
      </c>
      <c r="BK436" s="363">
        <v>0</v>
      </c>
      <c r="BL436" s="363">
        <v>0</v>
      </c>
      <c r="BM436" s="363">
        <v>0</v>
      </c>
      <c r="BN436" s="363">
        <v>0</v>
      </c>
      <c r="BO436" s="363">
        <v>0</v>
      </c>
      <c r="BP436" s="364">
        <v>12021.048143709801</v>
      </c>
      <c r="BQ436" s="362" t="s">
        <v>217</v>
      </c>
    </row>
    <row r="437" spans="2:139" s="361" customFormat="1" ht="13.5" customHeight="1" x14ac:dyDescent="0.25">
      <c r="B437" s="358" t="s">
        <v>218</v>
      </c>
      <c r="C437" s="359">
        <v>11</v>
      </c>
      <c r="D437" s="359">
        <v>14</v>
      </c>
      <c r="E437" s="359">
        <v>0</v>
      </c>
      <c r="F437" s="359">
        <v>0</v>
      </c>
      <c r="G437" s="359">
        <v>0</v>
      </c>
      <c r="H437" s="359">
        <v>0</v>
      </c>
      <c r="I437" s="359">
        <v>0</v>
      </c>
      <c r="J437" s="359">
        <v>0</v>
      </c>
      <c r="K437" s="359">
        <v>0</v>
      </c>
      <c r="L437" s="359">
        <v>0</v>
      </c>
      <c r="M437" s="359">
        <v>0</v>
      </c>
      <c r="N437" s="359">
        <v>0</v>
      </c>
      <c r="O437" s="359">
        <v>0</v>
      </c>
      <c r="P437" s="359">
        <v>0</v>
      </c>
      <c r="Q437" s="359">
        <v>0</v>
      </c>
      <c r="R437" s="359">
        <v>0</v>
      </c>
      <c r="S437" s="359">
        <v>0</v>
      </c>
      <c r="T437" s="359">
        <v>0</v>
      </c>
      <c r="U437" s="359">
        <v>0</v>
      </c>
      <c r="V437" s="359">
        <v>0</v>
      </c>
      <c r="W437" s="359">
        <v>0</v>
      </c>
      <c r="X437" s="359">
        <v>0</v>
      </c>
      <c r="Y437" s="359">
        <v>0</v>
      </c>
      <c r="Z437" s="359">
        <v>0</v>
      </c>
      <c r="AA437" s="359">
        <v>0</v>
      </c>
      <c r="AB437" s="359">
        <v>0</v>
      </c>
      <c r="AC437" s="359">
        <v>0</v>
      </c>
      <c r="AD437" s="359">
        <v>0</v>
      </c>
      <c r="AE437" s="359">
        <v>0</v>
      </c>
      <c r="AF437" s="359">
        <v>0</v>
      </c>
      <c r="AG437" s="360">
        <v>25</v>
      </c>
      <c r="AH437" s="358" t="s">
        <v>218</v>
      </c>
      <c r="AI437" s="358"/>
      <c r="AJ437" s="358"/>
      <c r="AK437" s="358" t="s">
        <v>218</v>
      </c>
      <c r="AL437" s="359">
        <v>1582208.2593888601</v>
      </c>
      <c r="AM437" s="359">
        <v>210373.052922503</v>
      </c>
      <c r="AN437" s="359">
        <v>0</v>
      </c>
      <c r="AO437" s="359">
        <v>0</v>
      </c>
      <c r="AP437" s="359">
        <v>0</v>
      </c>
      <c r="AQ437" s="359">
        <v>0</v>
      </c>
      <c r="AR437" s="359">
        <v>0</v>
      </c>
      <c r="AS437" s="359">
        <v>0</v>
      </c>
      <c r="AT437" s="359">
        <v>0</v>
      </c>
      <c r="AU437" s="359">
        <v>0</v>
      </c>
      <c r="AV437" s="359">
        <v>0</v>
      </c>
      <c r="AW437" s="359">
        <v>0</v>
      </c>
      <c r="AX437" s="359">
        <v>0</v>
      </c>
      <c r="AY437" s="359">
        <v>0</v>
      </c>
      <c r="AZ437" s="359">
        <v>0</v>
      </c>
      <c r="BA437" s="359">
        <v>0</v>
      </c>
      <c r="BB437" s="359">
        <v>0</v>
      </c>
      <c r="BC437" s="359">
        <v>0</v>
      </c>
      <c r="BD437" s="359">
        <v>0</v>
      </c>
      <c r="BE437" s="359">
        <v>0</v>
      </c>
      <c r="BF437" s="359">
        <v>0</v>
      </c>
      <c r="BG437" s="359">
        <v>0</v>
      </c>
      <c r="BH437" s="359">
        <v>0</v>
      </c>
      <c r="BI437" s="359">
        <v>0</v>
      </c>
      <c r="BJ437" s="359">
        <v>0</v>
      </c>
      <c r="BK437" s="359">
        <v>0</v>
      </c>
      <c r="BL437" s="359">
        <v>0</v>
      </c>
      <c r="BM437" s="359">
        <v>0</v>
      </c>
      <c r="BN437" s="359">
        <v>0</v>
      </c>
      <c r="BO437" s="359">
        <v>0</v>
      </c>
      <c r="BP437" s="360">
        <v>1792581.3123113632</v>
      </c>
      <c r="BQ437" s="358" t="s">
        <v>218</v>
      </c>
    </row>
    <row r="438" spans="2:139" s="369" customFormat="1" ht="13.5" customHeight="1" x14ac:dyDescent="0.25">
      <c r="B438" s="366" t="s">
        <v>4</v>
      </c>
      <c r="C438" s="322">
        <v>239</v>
      </c>
      <c r="D438" s="322">
        <v>727</v>
      </c>
      <c r="E438" s="322">
        <v>782</v>
      </c>
      <c r="F438" s="322">
        <v>650</v>
      </c>
      <c r="G438" s="322">
        <v>275</v>
      </c>
      <c r="H438" s="322">
        <v>264</v>
      </c>
      <c r="I438" s="322">
        <v>460</v>
      </c>
      <c r="J438" s="322">
        <v>280</v>
      </c>
      <c r="K438" s="322">
        <v>173</v>
      </c>
      <c r="L438" s="322">
        <v>43</v>
      </c>
      <c r="M438" s="322">
        <v>106</v>
      </c>
      <c r="N438" s="322">
        <v>161</v>
      </c>
      <c r="O438" s="322">
        <v>133</v>
      </c>
      <c r="P438" s="322">
        <v>342</v>
      </c>
      <c r="Q438" s="322">
        <v>134</v>
      </c>
      <c r="R438" s="322">
        <v>83</v>
      </c>
      <c r="S438" s="322">
        <v>22</v>
      </c>
      <c r="T438" s="322">
        <v>81</v>
      </c>
      <c r="U438" s="322">
        <v>67</v>
      </c>
      <c r="V438" s="322">
        <v>9</v>
      </c>
      <c r="W438" s="322">
        <v>109</v>
      </c>
      <c r="X438" s="322">
        <v>26</v>
      </c>
      <c r="Y438" s="322">
        <v>29</v>
      </c>
      <c r="Z438" s="322">
        <v>20</v>
      </c>
      <c r="AA438" s="322">
        <v>41</v>
      </c>
      <c r="AB438" s="322">
        <v>459</v>
      </c>
      <c r="AC438" s="322">
        <v>43</v>
      </c>
      <c r="AD438" s="322">
        <v>383</v>
      </c>
      <c r="AE438" s="322">
        <v>38</v>
      </c>
      <c r="AF438" s="322">
        <v>29</v>
      </c>
      <c r="AG438" s="322">
        <v>6208</v>
      </c>
      <c r="AH438" s="367" t="s">
        <v>4</v>
      </c>
      <c r="AI438" s="781"/>
      <c r="AJ438" s="781"/>
      <c r="AK438" s="366" t="s">
        <v>4</v>
      </c>
      <c r="AL438" s="322">
        <v>3875411.1451797877</v>
      </c>
      <c r="AM438" s="322">
        <v>7522425.0973131182</v>
      </c>
      <c r="AN438" s="322">
        <v>11444290.720734371</v>
      </c>
      <c r="AO438" s="322">
        <v>9470868.0177587476</v>
      </c>
      <c r="AP438" s="322">
        <v>5574815.8668536711</v>
      </c>
      <c r="AQ438" s="322">
        <v>1798203.8322081738</v>
      </c>
      <c r="AR438" s="322">
        <v>9492354.0606874675</v>
      </c>
      <c r="AS438" s="322">
        <v>4403127.0881583728</v>
      </c>
      <c r="AT438" s="322">
        <v>2720016.2566854958</v>
      </c>
      <c r="AU438" s="322">
        <v>331976.45439697255</v>
      </c>
      <c r="AV438" s="322">
        <v>1023284.4536927702</v>
      </c>
      <c r="AW438" s="322">
        <v>986466.15034898929</v>
      </c>
      <c r="AX438" s="322">
        <v>1355723.2467138066</v>
      </c>
      <c r="AY438" s="322">
        <v>3175983.29578035</v>
      </c>
      <c r="AZ438" s="322">
        <v>1127150.3458375039</v>
      </c>
      <c r="BA438" s="322">
        <v>617413.33390665287</v>
      </c>
      <c r="BB438" s="322">
        <v>115067.88365495527</v>
      </c>
      <c r="BC438" s="322">
        <v>201816.47182371863</v>
      </c>
      <c r="BD438" s="322">
        <v>377830.70920086425</v>
      </c>
      <c r="BE438" s="322">
        <v>15239.314250091067</v>
      </c>
      <c r="BF438" s="322">
        <v>1219193.1317874398</v>
      </c>
      <c r="BG438" s="322">
        <v>120709.34604378941</v>
      </c>
      <c r="BH438" s="322">
        <v>104397.41666584561</v>
      </c>
      <c r="BI438" s="322">
        <v>77856.834082957546</v>
      </c>
      <c r="BJ438" s="322">
        <v>265956.48066553986</v>
      </c>
      <c r="BK438" s="322">
        <v>4372092.1494831368</v>
      </c>
      <c r="BL438" s="322">
        <v>238187.39398497489</v>
      </c>
      <c r="BM438" s="322">
        <v>3285033.5302721998</v>
      </c>
      <c r="BN438" s="322">
        <v>149465.95673000001</v>
      </c>
      <c r="BO438" s="322">
        <v>315233.15000000002</v>
      </c>
      <c r="BP438" s="322">
        <v>75777589.134901777</v>
      </c>
      <c r="BQ438" s="367" t="s">
        <v>4</v>
      </c>
      <c r="BR438" s="368"/>
      <c r="BS438" s="368"/>
      <c r="BT438" s="368"/>
      <c r="BU438" s="368"/>
      <c r="BV438" s="368"/>
      <c r="BW438" s="368"/>
      <c r="BX438" s="368"/>
      <c r="BY438" s="368"/>
      <c r="BZ438" s="368"/>
      <c r="CA438" s="368"/>
      <c r="CB438" s="368"/>
      <c r="CC438" s="368"/>
      <c r="CD438" s="368"/>
      <c r="CE438" s="368"/>
      <c r="CF438" s="368"/>
      <c r="CG438" s="368"/>
      <c r="CH438" s="368"/>
      <c r="CI438" s="368"/>
      <c r="CJ438" s="368"/>
      <c r="CK438" s="368"/>
      <c r="CL438" s="368"/>
      <c r="CM438" s="368"/>
      <c r="CN438" s="368"/>
      <c r="CO438" s="368"/>
      <c r="CP438" s="368"/>
      <c r="CQ438" s="368"/>
      <c r="CR438" s="368"/>
      <c r="CS438" s="368"/>
      <c r="CT438" s="368"/>
      <c r="CU438" s="368"/>
      <c r="CV438" s="368"/>
      <c r="CW438" s="368"/>
      <c r="CX438" s="368"/>
      <c r="CY438" s="368"/>
      <c r="CZ438" s="368"/>
      <c r="DA438" s="368"/>
      <c r="DB438" s="368"/>
      <c r="DC438" s="368"/>
      <c r="DD438" s="368"/>
      <c r="DE438" s="368"/>
      <c r="DF438" s="368"/>
      <c r="DG438" s="368"/>
      <c r="DH438" s="368"/>
      <c r="DI438" s="368"/>
      <c r="DJ438" s="368"/>
      <c r="DK438" s="368"/>
      <c r="DL438" s="368"/>
      <c r="DM438" s="368"/>
      <c r="DN438" s="368"/>
      <c r="DO438" s="368"/>
      <c r="DP438" s="368"/>
      <c r="DQ438" s="368"/>
      <c r="DR438" s="368"/>
      <c r="DS438" s="368"/>
      <c r="DT438" s="368"/>
      <c r="DU438" s="368"/>
      <c r="DV438" s="368"/>
      <c r="DW438" s="368"/>
      <c r="DX438" s="368"/>
      <c r="DY438" s="368"/>
      <c r="DZ438" s="368"/>
      <c r="EA438" s="368"/>
      <c r="EB438" s="368"/>
      <c r="EC438" s="368"/>
      <c r="ED438" s="368"/>
      <c r="EE438" s="368"/>
      <c r="EF438" s="368"/>
      <c r="EG438" s="368"/>
      <c r="EH438" s="368"/>
      <c r="EI438" s="368"/>
    </row>
    <row r="439" spans="2:139" x14ac:dyDescent="0.25">
      <c r="B439" s="867" t="s">
        <v>219</v>
      </c>
      <c r="C439" s="867"/>
      <c r="D439" s="867"/>
      <c r="E439" s="867"/>
      <c r="F439" s="867"/>
      <c r="G439" s="867"/>
      <c r="H439" s="867"/>
      <c r="I439" s="867"/>
      <c r="J439" s="867"/>
      <c r="K439" s="867"/>
      <c r="L439" s="867"/>
      <c r="M439" s="867"/>
      <c r="N439" s="867"/>
      <c r="O439" s="867"/>
      <c r="P439" s="867"/>
      <c r="Q439" s="867"/>
      <c r="R439" s="867"/>
      <c r="S439" s="867"/>
      <c r="T439" s="867"/>
      <c r="U439" s="867"/>
      <c r="V439" s="867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95"/>
      <c r="AJ439" s="395"/>
      <c r="AK439" s="867" t="s">
        <v>219</v>
      </c>
      <c r="AL439" s="393"/>
      <c r="AM439" s="393"/>
      <c r="AN439" s="393"/>
      <c r="AO439" s="393"/>
      <c r="AP439" s="393"/>
      <c r="AQ439" s="393"/>
      <c r="AR439" s="393"/>
      <c r="AS439" s="393"/>
      <c r="AT439" s="393"/>
      <c r="AU439" s="393"/>
      <c r="AV439" s="393"/>
      <c r="AW439" s="393"/>
      <c r="AX439" s="393"/>
      <c r="AY439" s="393"/>
      <c r="AZ439" s="393"/>
      <c r="BA439" s="393"/>
      <c r="BB439" s="393"/>
      <c r="BC439" s="393"/>
      <c r="BD439" s="393"/>
      <c r="BE439" s="393"/>
      <c r="BF439" s="394"/>
      <c r="BG439" s="394"/>
      <c r="BH439" s="394"/>
      <c r="BI439" s="394"/>
      <c r="BJ439" s="394"/>
      <c r="BK439" s="394"/>
      <c r="BL439" s="394"/>
      <c r="BM439" s="394"/>
      <c r="BN439" s="394"/>
      <c r="BO439" s="394"/>
      <c r="BP439" s="394"/>
    </row>
    <row r="440" spans="2:139" x14ac:dyDescent="0.25">
      <c r="B440" s="371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371"/>
      <c r="X440" s="371"/>
      <c r="Y440" s="371"/>
      <c r="Z440" s="371"/>
      <c r="AA440" s="371"/>
      <c r="AB440" s="371"/>
      <c r="AC440" s="371"/>
      <c r="AD440" s="371"/>
      <c r="AE440" s="371"/>
      <c r="AF440" s="371"/>
      <c r="AG440" s="371"/>
      <c r="AH440" s="371"/>
      <c r="AI440" s="361"/>
      <c r="AJ440" s="361"/>
      <c r="AK440" s="396"/>
      <c r="AL440" s="397"/>
      <c r="AM440" s="397"/>
      <c r="AN440" s="397"/>
      <c r="AO440" s="397"/>
      <c r="AP440" s="397"/>
      <c r="AQ440" s="397"/>
      <c r="AR440" s="397"/>
      <c r="AS440" s="397"/>
      <c r="AT440" s="397"/>
      <c r="AU440" s="397"/>
      <c r="AV440" s="397"/>
      <c r="AW440" s="397"/>
      <c r="AX440" s="397"/>
      <c r="AY440" s="397"/>
      <c r="AZ440" s="397"/>
      <c r="BA440" s="397"/>
      <c r="BB440" s="397"/>
      <c r="BC440" s="397"/>
      <c r="BD440" s="397"/>
      <c r="BE440" s="397"/>
      <c r="BF440" s="397"/>
      <c r="BG440" s="397"/>
      <c r="BH440" s="397"/>
      <c r="BI440" s="397"/>
      <c r="BJ440" s="397"/>
      <c r="BK440" s="397"/>
      <c r="BL440" s="397"/>
      <c r="BM440" s="397"/>
      <c r="BN440" s="397"/>
      <c r="BO440" s="397"/>
      <c r="BP440" s="397"/>
      <c r="BS440" s="371"/>
      <c r="BT440" s="371"/>
      <c r="BU440" s="371"/>
      <c r="BV440" s="371"/>
      <c r="BW440" s="371"/>
      <c r="BX440" s="371"/>
      <c r="BY440" s="371"/>
      <c r="BZ440" s="371"/>
      <c r="CA440" s="371"/>
      <c r="CB440" s="371"/>
      <c r="CC440" s="371"/>
      <c r="CD440" s="371"/>
      <c r="CE440" s="371"/>
      <c r="CF440" s="371"/>
      <c r="CG440" s="371"/>
      <c r="CH440" s="371"/>
      <c r="CI440" s="371"/>
      <c r="CJ440" s="371"/>
      <c r="CK440" s="371"/>
      <c r="CL440" s="371"/>
      <c r="CM440" s="371"/>
      <c r="CN440" s="371"/>
      <c r="CO440" s="371"/>
      <c r="CP440" s="371"/>
      <c r="CQ440" s="371"/>
      <c r="CR440" s="371"/>
      <c r="CS440" s="371"/>
      <c r="CT440" s="371"/>
      <c r="CU440" s="371"/>
      <c r="CV440" s="371"/>
      <c r="CW440" s="371"/>
      <c r="CX440" s="371"/>
      <c r="CY440" s="371"/>
      <c r="CZ440" s="371"/>
      <c r="DA440" s="371"/>
      <c r="DB440" s="371"/>
      <c r="DC440" s="371"/>
      <c r="DD440" s="371"/>
      <c r="DE440" s="371"/>
      <c r="DF440" s="371"/>
      <c r="DG440" s="371"/>
      <c r="DH440" s="371"/>
      <c r="DI440" s="371"/>
      <c r="DJ440" s="371"/>
      <c r="DK440" s="371"/>
      <c r="DL440" s="371"/>
      <c r="DM440" s="371"/>
      <c r="DN440" s="371"/>
      <c r="DO440" s="371"/>
      <c r="DP440" s="371"/>
      <c r="DQ440" s="371"/>
      <c r="DR440" s="371"/>
      <c r="DS440" s="371"/>
      <c r="DT440" s="371"/>
      <c r="DU440" s="371"/>
      <c r="DV440" s="371"/>
      <c r="DW440" s="371"/>
      <c r="DX440" s="371"/>
      <c r="DY440" s="371"/>
      <c r="DZ440" s="371"/>
      <c r="EA440" s="371"/>
      <c r="EB440" s="371"/>
      <c r="EC440" s="371"/>
      <c r="ED440" s="371"/>
      <c r="EE440" s="371"/>
      <c r="EF440" s="371"/>
      <c r="EG440" s="371"/>
      <c r="EH440" s="371"/>
      <c r="EI440" s="371"/>
    </row>
    <row r="441" spans="2:139" s="375" customFormat="1" x14ac:dyDescent="0.25">
      <c r="B441" s="351"/>
      <c r="C441" s="1071"/>
      <c r="D441" s="1071"/>
      <c r="E441" s="1071"/>
      <c r="F441" s="1071"/>
      <c r="G441" s="1071"/>
      <c r="H441" s="1071"/>
      <c r="I441" s="1071"/>
      <c r="J441" s="1071"/>
      <c r="K441" s="1071"/>
      <c r="L441" s="1071"/>
      <c r="M441" s="1071"/>
      <c r="N441" s="1071"/>
      <c r="O441" s="1071"/>
      <c r="P441" s="1071"/>
      <c r="Q441" s="1071"/>
      <c r="R441" s="1071"/>
      <c r="S441" s="1071"/>
      <c r="T441" s="1071"/>
      <c r="U441" s="1071"/>
      <c r="V441" s="1071"/>
      <c r="W441" s="1071"/>
      <c r="X441" s="1071"/>
      <c r="Y441" s="1071"/>
      <c r="Z441" s="1071"/>
      <c r="AA441" s="1071"/>
      <c r="AB441" s="1071"/>
      <c r="AC441" s="1071"/>
      <c r="AD441" s="1071"/>
      <c r="AE441" s="1071"/>
      <c r="AF441" s="1071"/>
      <c r="AG441" s="1071"/>
      <c r="AK441" s="396"/>
      <c r="AL441" s="397"/>
      <c r="AM441" s="397"/>
      <c r="AN441" s="397"/>
      <c r="AO441" s="397"/>
      <c r="AP441" s="397"/>
      <c r="AQ441" s="397"/>
      <c r="AR441" s="397"/>
      <c r="AS441" s="397"/>
      <c r="AT441" s="397"/>
      <c r="AU441" s="397"/>
      <c r="AV441" s="397"/>
      <c r="AW441" s="397"/>
      <c r="AX441" s="397"/>
      <c r="AY441" s="397"/>
      <c r="AZ441" s="397"/>
      <c r="BA441" s="397"/>
      <c r="BB441" s="397"/>
      <c r="BC441" s="397"/>
      <c r="BD441" s="397"/>
      <c r="BE441" s="397"/>
      <c r="BF441" s="397"/>
      <c r="BG441" s="397"/>
      <c r="BH441" s="397"/>
      <c r="BI441" s="397"/>
      <c r="BJ441" s="397"/>
      <c r="BK441" s="397"/>
      <c r="BL441" s="397"/>
      <c r="BM441" s="397"/>
      <c r="BN441" s="397"/>
      <c r="BO441" s="397"/>
      <c r="BP441" s="397"/>
      <c r="BQ441" s="365"/>
      <c r="BR441" s="365"/>
    </row>
    <row r="442" spans="2:139" x14ac:dyDescent="0.25">
      <c r="C442" s="1071"/>
      <c r="D442" s="1071"/>
      <c r="E442" s="1071"/>
      <c r="F442" s="1071"/>
      <c r="G442" s="1071"/>
      <c r="H442" s="1071"/>
      <c r="I442" s="1071"/>
      <c r="J442" s="1071"/>
      <c r="K442" s="1071"/>
      <c r="L442" s="1071"/>
      <c r="M442" s="1071"/>
      <c r="N442" s="1071"/>
      <c r="O442" s="1071"/>
      <c r="P442" s="1071"/>
      <c r="Q442" s="1071"/>
      <c r="R442" s="1071"/>
      <c r="S442" s="1071"/>
      <c r="T442" s="1071"/>
      <c r="U442" s="1071"/>
      <c r="V442" s="1071"/>
      <c r="W442" s="1071"/>
      <c r="X442" s="1071"/>
      <c r="Y442" s="1071"/>
      <c r="Z442" s="1071"/>
      <c r="AA442" s="1071"/>
      <c r="AB442" s="1071"/>
      <c r="AC442" s="1071"/>
      <c r="AD442" s="1071"/>
      <c r="AE442" s="1071"/>
      <c r="AF442" s="1071"/>
      <c r="AG442" s="1071"/>
      <c r="AK442" s="396"/>
      <c r="AL442" s="397"/>
      <c r="AM442" s="397"/>
      <c r="AN442" s="397"/>
      <c r="AO442" s="397"/>
      <c r="AP442" s="397"/>
      <c r="AQ442" s="397"/>
      <c r="AR442" s="397"/>
      <c r="AS442" s="397"/>
      <c r="AT442" s="397"/>
      <c r="AU442" s="397"/>
      <c r="AV442" s="397"/>
      <c r="AW442" s="397"/>
      <c r="AX442" s="397"/>
      <c r="AY442" s="397"/>
      <c r="AZ442" s="397"/>
      <c r="BA442" s="397"/>
      <c r="BB442" s="397"/>
      <c r="BC442" s="397"/>
      <c r="BD442" s="397"/>
      <c r="BE442" s="397"/>
      <c r="BF442" s="397"/>
      <c r="BG442" s="397"/>
      <c r="BH442" s="397"/>
      <c r="BI442" s="397"/>
      <c r="BJ442" s="397"/>
      <c r="BK442" s="397"/>
      <c r="BL442" s="397"/>
      <c r="BM442" s="397"/>
      <c r="BN442" s="397"/>
      <c r="BO442" s="397"/>
      <c r="BP442" s="397"/>
    </row>
    <row r="443" spans="2:139" ht="14.45" customHeight="1" x14ac:dyDescent="0.25">
      <c r="C443" s="281"/>
      <c r="D443" s="281"/>
      <c r="E443" s="28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371"/>
      <c r="X443" s="371"/>
      <c r="Y443" s="371"/>
      <c r="Z443" s="371"/>
      <c r="AA443" s="371"/>
      <c r="AB443" s="371"/>
      <c r="AC443" s="371"/>
      <c r="AD443" s="371"/>
      <c r="AE443" s="371"/>
      <c r="AF443" s="371"/>
      <c r="AG443" s="371"/>
      <c r="AH443" s="371"/>
      <c r="AI443" s="361"/>
      <c r="AJ443" s="361"/>
      <c r="AK443" s="351"/>
      <c r="AL443" s="371"/>
      <c r="AM443" s="371"/>
      <c r="AN443" s="371"/>
      <c r="AO443" s="371"/>
      <c r="AP443" s="371"/>
      <c r="AQ443" s="371"/>
      <c r="AR443" s="371"/>
      <c r="AS443" s="371"/>
      <c r="AT443" s="371"/>
      <c r="AU443" s="371"/>
      <c r="AV443" s="371"/>
      <c r="AW443" s="371"/>
      <c r="AX443" s="371"/>
      <c r="AY443" s="371"/>
      <c r="AZ443" s="371"/>
      <c r="BA443" s="371"/>
      <c r="BB443" s="371"/>
      <c r="BC443" s="371"/>
      <c r="BD443" s="371"/>
      <c r="BE443" s="371"/>
      <c r="BF443" s="371"/>
      <c r="BG443" s="371"/>
      <c r="BH443" s="371"/>
      <c r="BI443" s="371"/>
      <c r="BJ443" s="371"/>
      <c r="BK443" s="371"/>
      <c r="BL443" s="371"/>
      <c r="BM443" s="371"/>
      <c r="BN443" s="371"/>
      <c r="BO443" s="371"/>
      <c r="BP443" s="371"/>
      <c r="BQ443" s="371"/>
      <c r="BR443" s="371"/>
      <c r="BS443" s="371"/>
      <c r="BT443" s="371"/>
      <c r="BU443" s="371"/>
      <c r="BV443" s="371"/>
      <c r="BW443" s="371"/>
      <c r="BX443" s="371"/>
      <c r="BY443" s="371"/>
      <c r="BZ443" s="371"/>
      <c r="CA443" s="371"/>
      <c r="CB443" s="371"/>
      <c r="CC443" s="371"/>
      <c r="CD443" s="371"/>
      <c r="CE443" s="371"/>
      <c r="CF443" s="371"/>
      <c r="CG443" s="371"/>
      <c r="CH443" s="371"/>
      <c r="CI443" s="371"/>
      <c r="CJ443" s="371"/>
      <c r="CK443" s="371"/>
      <c r="CL443" s="371"/>
      <c r="CM443" s="371"/>
      <c r="CN443" s="371"/>
      <c r="CO443" s="371"/>
      <c r="CP443" s="371"/>
      <c r="CQ443" s="371"/>
      <c r="CR443" s="371"/>
      <c r="CS443" s="371"/>
      <c r="CT443" s="371"/>
      <c r="CU443" s="371"/>
      <c r="CV443" s="371"/>
      <c r="CW443" s="371"/>
      <c r="CX443" s="371"/>
      <c r="CY443" s="371"/>
      <c r="CZ443" s="371"/>
      <c r="DA443" s="371"/>
      <c r="DB443" s="371"/>
      <c r="DC443" s="371"/>
      <c r="DD443" s="371"/>
      <c r="DE443" s="371"/>
      <c r="DF443" s="371"/>
      <c r="DG443" s="371"/>
      <c r="DH443" s="371"/>
      <c r="DI443" s="371"/>
      <c r="DJ443" s="371"/>
      <c r="DK443" s="371"/>
      <c r="DL443" s="371"/>
      <c r="DM443" s="371"/>
      <c r="DN443" s="371"/>
      <c r="DO443" s="371"/>
      <c r="DP443" s="371"/>
      <c r="DQ443" s="371"/>
      <c r="DR443" s="371"/>
      <c r="DS443" s="371"/>
      <c r="DT443" s="371"/>
      <c r="DU443" s="371"/>
      <c r="DV443" s="371"/>
      <c r="DW443" s="371"/>
      <c r="DX443" s="371"/>
      <c r="DY443" s="371"/>
      <c r="DZ443" s="371"/>
      <c r="EA443" s="371"/>
      <c r="EB443" s="371"/>
      <c r="EC443" s="371"/>
      <c r="ED443" s="371"/>
      <c r="EE443" s="371"/>
      <c r="EF443" s="371"/>
      <c r="EG443" s="371"/>
      <c r="EH443" s="371"/>
      <c r="EI443" s="371"/>
    </row>
    <row r="444" spans="2:139" x14ac:dyDescent="0.25">
      <c r="B444" s="281" t="s">
        <v>773</v>
      </c>
      <c r="C444" s="281"/>
      <c r="D444" s="281"/>
      <c r="E444" s="281"/>
      <c r="AJ444" s="371"/>
      <c r="AK444" s="281" t="s">
        <v>773</v>
      </c>
      <c r="AL444" s="872"/>
      <c r="AM444" s="872"/>
      <c r="AN444" s="872"/>
      <c r="AO444" s="872"/>
      <c r="AP444" s="872"/>
      <c r="AQ444" s="872"/>
      <c r="AR444" s="872"/>
      <c r="AS444" s="872"/>
      <c r="AT444" s="872"/>
      <c r="AU444" s="872"/>
      <c r="AV444" s="872"/>
      <c r="AW444" s="872"/>
      <c r="AX444" s="872"/>
      <c r="AY444" s="872"/>
      <c r="AZ444" s="872"/>
    </row>
    <row r="445" spans="2:139" s="353" customFormat="1" ht="14.45" customHeight="1" x14ac:dyDescent="0.2">
      <c r="B445" s="868"/>
      <c r="C445" s="351"/>
      <c r="D445" s="351"/>
      <c r="E445" s="351"/>
      <c r="F445" s="351"/>
      <c r="G445" s="351"/>
      <c r="H445" s="351"/>
      <c r="I445" s="351"/>
      <c r="J445" s="351"/>
      <c r="K445" s="351"/>
      <c r="L445" s="351"/>
      <c r="M445" s="351"/>
      <c r="N445" s="351"/>
      <c r="O445" s="351"/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  <c r="Z445" s="351"/>
      <c r="AA445" s="351"/>
      <c r="AB445" s="351"/>
      <c r="AC445" s="351"/>
      <c r="AD445" s="351"/>
      <c r="AE445" s="351"/>
      <c r="AF445" s="351"/>
      <c r="AG445" s="351"/>
      <c r="AH445" s="352"/>
      <c r="AI445" s="784"/>
      <c r="AJ445" s="868"/>
      <c r="AK445" s="379" t="s">
        <v>12523</v>
      </c>
      <c r="AL445" s="380"/>
      <c r="AM445" s="380"/>
      <c r="AN445" s="380"/>
      <c r="AO445" s="380"/>
      <c r="AP445" s="380"/>
      <c r="AQ445" s="380"/>
      <c r="AR445" s="380"/>
      <c r="AS445" s="380"/>
      <c r="AT445" s="380"/>
      <c r="AU445" s="380"/>
      <c r="AV445" s="380"/>
      <c r="AW445" s="380"/>
      <c r="AX445" s="380"/>
      <c r="AY445" s="380"/>
      <c r="AZ445" s="380"/>
      <c r="BA445" s="380"/>
      <c r="BB445" s="380"/>
      <c r="BC445" s="380"/>
      <c r="BD445" s="380"/>
      <c r="BE445" s="380"/>
      <c r="BF445" s="380"/>
      <c r="BG445" s="380"/>
      <c r="BH445" s="380"/>
      <c r="BI445" s="380"/>
      <c r="BJ445" s="380"/>
      <c r="BK445" s="380"/>
      <c r="BL445" s="380"/>
      <c r="BM445" s="380"/>
      <c r="BN445" s="380"/>
      <c r="BO445" s="380"/>
      <c r="BP445" s="381"/>
      <c r="BQ445" s="382"/>
    </row>
    <row r="446" spans="2:139" s="357" customFormat="1" ht="13.5" customHeight="1" x14ac:dyDescent="0.2">
      <c r="B446" s="354" t="s">
        <v>165</v>
      </c>
      <c r="C446" s="307">
        <v>1994</v>
      </c>
      <c r="D446" s="307">
        <v>1995</v>
      </c>
      <c r="E446" s="307">
        <v>1996</v>
      </c>
      <c r="F446" s="307">
        <v>1997</v>
      </c>
      <c r="G446" s="307">
        <v>1998</v>
      </c>
      <c r="H446" s="307">
        <v>1999</v>
      </c>
      <c r="I446" s="307">
        <v>2000</v>
      </c>
      <c r="J446" s="307">
        <v>2001</v>
      </c>
      <c r="K446" s="307">
        <v>2002</v>
      </c>
      <c r="L446" s="307">
        <v>2003</v>
      </c>
      <c r="M446" s="307">
        <v>2004</v>
      </c>
      <c r="N446" s="307">
        <v>2005</v>
      </c>
      <c r="O446" s="307">
        <v>2006</v>
      </c>
      <c r="P446" s="307">
        <v>2007</v>
      </c>
      <c r="Q446" s="307">
        <v>2008</v>
      </c>
      <c r="R446" s="307">
        <v>2009</v>
      </c>
      <c r="S446" s="307">
        <v>2010</v>
      </c>
      <c r="T446" s="307">
        <v>2011</v>
      </c>
      <c r="U446" s="307">
        <v>2012</v>
      </c>
      <c r="V446" s="307">
        <v>2013</v>
      </c>
      <c r="W446" s="307">
        <v>2014</v>
      </c>
      <c r="X446" s="307">
        <v>2015</v>
      </c>
      <c r="Y446" s="307">
        <v>2016</v>
      </c>
      <c r="Z446" s="307">
        <v>2017</v>
      </c>
      <c r="AA446" s="307">
        <v>2018</v>
      </c>
      <c r="AB446" s="307">
        <v>2019</v>
      </c>
      <c r="AC446" s="307">
        <v>2020</v>
      </c>
      <c r="AD446" s="307">
        <v>2021</v>
      </c>
      <c r="AE446" s="307">
        <v>2022</v>
      </c>
      <c r="AF446" s="307">
        <v>2023</v>
      </c>
      <c r="AG446" s="307" t="s">
        <v>4</v>
      </c>
      <c r="AH446" s="356" t="s">
        <v>165</v>
      </c>
      <c r="AI446" s="785"/>
      <c r="AJ446" s="785"/>
      <c r="AK446" s="354" t="s">
        <v>165</v>
      </c>
      <c r="AL446" s="307">
        <v>1994</v>
      </c>
      <c r="AM446" s="307">
        <v>1995</v>
      </c>
      <c r="AN446" s="307">
        <v>1996</v>
      </c>
      <c r="AO446" s="307">
        <v>1997</v>
      </c>
      <c r="AP446" s="307">
        <v>1998</v>
      </c>
      <c r="AQ446" s="307">
        <v>1999</v>
      </c>
      <c r="AR446" s="307">
        <v>2000</v>
      </c>
      <c r="AS446" s="307">
        <v>2001</v>
      </c>
      <c r="AT446" s="307">
        <v>2002</v>
      </c>
      <c r="AU446" s="307">
        <v>2003</v>
      </c>
      <c r="AV446" s="307">
        <v>2004</v>
      </c>
      <c r="AW446" s="307">
        <v>2005</v>
      </c>
      <c r="AX446" s="307">
        <v>2006</v>
      </c>
      <c r="AY446" s="307">
        <v>2007</v>
      </c>
      <c r="AZ446" s="307">
        <v>2008</v>
      </c>
      <c r="BA446" s="307">
        <v>2009</v>
      </c>
      <c r="BB446" s="307">
        <v>2010</v>
      </c>
      <c r="BC446" s="307">
        <v>2011</v>
      </c>
      <c r="BD446" s="307">
        <v>2012</v>
      </c>
      <c r="BE446" s="307">
        <v>2013</v>
      </c>
      <c r="BF446" s="307">
        <v>2014</v>
      </c>
      <c r="BG446" s="307">
        <v>2015</v>
      </c>
      <c r="BH446" s="307">
        <v>2016</v>
      </c>
      <c r="BI446" s="307">
        <v>2017</v>
      </c>
      <c r="BJ446" s="307">
        <v>2018</v>
      </c>
      <c r="BK446" s="307">
        <v>2019</v>
      </c>
      <c r="BL446" s="307">
        <v>2020</v>
      </c>
      <c r="BM446" s="307">
        <v>2021</v>
      </c>
      <c r="BN446" s="307">
        <v>2022</v>
      </c>
      <c r="BO446" s="307">
        <v>2023</v>
      </c>
      <c r="BP446" s="307" t="s">
        <v>4</v>
      </c>
      <c r="BQ446" s="356" t="s">
        <v>165</v>
      </c>
    </row>
    <row r="447" spans="2:139" s="361" customFormat="1" ht="13.5" customHeight="1" x14ac:dyDescent="0.25">
      <c r="B447" s="358" t="s">
        <v>180</v>
      </c>
      <c r="C447" s="359">
        <v>0</v>
      </c>
      <c r="D447" s="359">
        <v>0</v>
      </c>
      <c r="E447" s="359">
        <v>0</v>
      </c>
      <c r="F447" s="359">
        <v>0</v>
      </c>
      <c r="G447" s="359">
        <v>1</v>
      </c>
      <c r="H447" s="359">
        <v>0</v>
      </c>
      <c r="I447" s="359">
        <v>0</v>
      </c>
      <c r="J447" s="359">
        <v>1</v>
      </c>
      <c r="K447" s="359">
        <v>0</v>
      </c>
      <c r="L447" s="359">
        <v>0</v>
      </c>
      <c r="M447" s="359">
        <v>1</v>
      </c>
      <c r="N447" s="359">
        <v>0</v>
      </c>
      <c r="O447" s="359">
        <v>0</v>
      </c>
      <c r="P447" s="359">
        <v>1</v>
      </c>
      <c r="Q447" s="359">
        <v>3</v>
      </c>
      <c r="R447" s="359">
        <v>0</v>
      </c>
      <c r="S447" s="359">
        <v>4</v>
      </c>
      <c r="T447" s="359">
        <v>0</v>
      </c>
      <c r="U447" s="359">
        <v>2</v>
      </c>
      <c r="V447" s="359">
        <v>0</v>
      </c>
      <c r="W447" s="359">
        <v>0</v>
      </c>
      <c r="X447" s="359">
        <v>0</v>
      </c>
      <c r="Y447" s="359">
        <v>0</v>
      </c>
      <c r="Z447" s="359">
        <v>1</v>
      </c>
      <c r="AA447" s="359">
        <v>2</v>
      </c>
      <c r="AB447" s="359">
        <v>3</v>
      </c>
      <c r="AC447" s="359">
        <v>2</v>
      </c>
      <c r="AD447" s="359">
        <v>6</v>
      </c>
      <c r="AE447" s="359">
        <v>4</v>
      </c>
      <c r="AF447" s="359">
        <v>4</v>
      </c>
      <c r="AG447" s="360">
        <v>35</v>
      </c>
      <c r="AH447" s="358" t="s">
        <v>180</v>
      </c>
      <c r="AI447" s="358"/>
      <c r="AJ447" s="358"/>
      <c r="AK447" s="358" t="s">
        <v>180</v>
      </c>
      <c r="AL447" s="359">
        <v>0</v>
      </c>
      <c r="AM447" s="359">
        <v>0</v>
      </c>
      <c r="AN447" s="359">
        <v>0</v>
      </c>
      <c r="AO447" s="359">
        <v>0</v>
      </c>
      <c r="AP447" s="359">
        <v>1331.57949810592</v>
      </c>
      <c r="AQ447" s="359">
        <v>0</v>
      </c>
      <c r="AR447" s="359">
        <v>0</v>
      </c>
      <c r="AS447" s="359">
        <v>284.10437212842999</v>
      </c>
      <c r="AT447" s="359">
        <v>0</v>
      </c>
      <c r="AU447" s="359">
        <v>0</v>
      </c>
      <c r="AV447" s="359">
        <v>355.24925802754098</v>
      </c>
      <c r="AW447" s="359">
        <v>0</v>
      </c>
      <c r="AX447" s="359">
        <v>0</v>
      </c>
      <c r="AY447" s="359">
        <v>540.24178144351094</v>
      </c>
      <c r="AZ447" s="359">
        <v>2321.1864729620602</v>
      </c>
      <c r="BA447" s="359">
        <v>0</v>
      </c>
      <c r="BB447" s="359">
        <v>2736.6486293367798</v>
      </c>
      <c r="BC447" s="359">
        <v>0</v>
      </c>
      <c r="BD447" s="359">
        <v>4324.1361828794197</v>
      </c>
      <c r="BE447" s="359">
        <v>0</v>
      </c>
      <c r="BF447" s="359">
        <v>0</v>
      </c>
      <c r="BG447" s="359">
        <v>0</v>
      </c>
      <c r="BH447" s="359">
        <v>0</v>
      </c>
      <c r="BI447" s="359">
        <v>669.57843040402702</v>
      </c>
      <c r="BJ447" s="359">
        <v>8081.2237509860897</v>
      </c>
      <c r="BK447" s="359">
        <v>4875.4452467663796</v>
      </c>
      <c r="BL447" s="359">
        <v>3613.33657322715</v>
      </c>
      <c r="BM447" s="359">
        <v>4398.9316768600002</v>
      </c>
      <c r="BN447" s="359">
        <v>11686.10663</v>
      </c>
      <c r="BO447" s="359">
        <v>6913.28</v>
      </c>
      <c r="BP447" s="360">
        <v>52131.048503127306</v>
      </c>
      <c r="BQ447" s="358" t="s">
        <v>180</v>
      </c>
    </row>
    <row r="448" spans="2:139" s="365" customFormat="1" ht="13.5" customHeight="1" x14ac:dyDescent="0.25">
      <c r="B448" s="362" t="s">
        <v>168</v>
      </c>
      <c r="C448" s="363">
        <v>0</v>
      </c>
      <c r="D448" s="363">
        <v>0</v>
      </c>
      <c r="E448" s="363">
        <v>0</v>
      </c>
      <c r="F448" s="363">
        <v>0</v>
      </c>
      <c r="G448" s="363">
        <v>0</v>
      </c>
      <c r="H448" s="363">
        <v>1</v>
      </c>
      <c r="I448" s="363">
        <v>0</v>
      </c>
      <c r="J448" s="363">
        <v>0</v>
      </c>
      <c r="K448" s="363">
        <v>1</v>
      </c>
      <c r="L448" s="363">
        <v>0</v>
      </c>
      <c r="M448" s="363">
        <v>2</v>
      </c>
      <c r="N448" s="363">
        <v>2</v>
      </c>
      <c r="O448" s="363">
        <v>2</v>
      </c>
      <c r="P448" s="363">
        <v>3</v>
      </c>
      <c r="Q448" s="363">
        <v>7</v>
      </c>
      <c r="R448" s="363">
        <v>4</v>
      </c>
      <c r="S448" s="363">
        <v>2</v>
      </c>
      <c r="T448" s="363">
        <v>4</v>
      </c>
      <c r="U448" s="363">
        <v>16</v>
      </c>
      <c r="V448" s="363">
        <v>8</v>
      </c>
      <c r="W448" s="363">
        <v>4</v>
      </c>
      <c r="X448" s="363">
        <v>5</v>
      </c>
      <c r="Y448" s="363">
        <v>6</v>
      </c>
      <c r="Z448" s="363">
        <v>3</v>
      </c>
      <c r="AA448" s="363">
        <v>5</v>
      </c>
      <c r="AB448" s="363">
        <v>6</v>
      </c>
      <c r="AC448" s="363">
        <v>14</v>
      </c>
      <c r="AD448" s="363">
        <v>23</v>
      </c>
      <c r="AE448" s="363">
        <v>7</v>
      </c>
      <c r="AF448" s="363">
        <v>21</v>
      </c>
      <c r="AG448" s="364">
        <v>146</v>
      </c>
      <c r="AH448" s="362" t="s">
        <v>168</v>
      </c>
      <c r="AI448" s="358"/>
      <c r="AJ448" s="358"/>
      <c r="AK448" s="362" t="s">
        <v>168</v>
      </c>
      <c r="AL448" s="1079">
        <v>0</v>
      </c>
      <c r="AM448" s="363">
        <v>0</v>
      </c>
      <c r="AN448" s="363">
        <v>0</v>
      </c>
      <c r="AO448" s="363">
        <v>0</v>
      </c>
      <c r="AP448" s="363">
        <v>0</v>
      </c>
      <c r="AQ448" s="363">
        <v>549.95382964581199</v>
      </c>
      <c r="AR448" s="363">
        <v>0</v>
      </c>
      <c r="AS448" s="363">
        <v>0</v>
      </c>
      <c r="AT448" s="363">
        <v>1087.1964019705699</v>
      </c>
      <c r="AU448" s="363">
        <v>0</v>
      </c>
      <c r="AV448" s="363">
        <v>19088.886540372601</v>
      </c>
      <c r="AW448" s="363">
        <v>2957.3788361398701</v>
      </c>
      <c r="AX448" s="363">
        <v>4806.6218295577601</v>
      </c>
      <c r="AY448" s="363">
        <v>3366.71139628217</v>
      </c>
      <c r="AZ448" s="363">
        <v>8995.2925939955803</v>
      </c>
      <c r="BA448" s="363">
        <v>6308.0181356126805</v>
      </c>
      <c r="BB448" s="363">
        <v>3101.5435534427402</v>
      </c>
      <c r="BC448" s="363">
        <v>17184.108023220699</v>
      </c>
      <c r="BD448" s="363">
        <v>18709.8240814075</v>
      </c>
      <c r="BE448" s="363">
        <v>8904.6228814210899</v>
      </c>
      <c r="BF448" s="363">
        <v>4133.1350657006997</v>
      </c>
      <c r="BG448" s="363">
        <v>8023.0078783132203</v>
      </c>
      <c r="BH448" s="363">
        <v>5481.1486282289297</v>
      </c>
      <c r="BI448" s="363">
        <v>5877.4708760591602</v>
      </c>
      <c r="BJ448" s="363">
        <v>5719.9858571368704</v>
      </c>
      <c r="BK448" s="363">
        <v>7253.6957295947304</v>
      </c>
      <c r="BL448" s="363">
        <v>21449.918515590602</v>
      </c>
      <c r="BM448" s="363">
        <v>49496.661358830002</v>
      </c>
      <c r="BN448" s="363">
        <v>10547.016589999999</v>
      </c>
      <c r="BO448" s="363">
        <v>32552.77</v>
      </c>
      <c r="BP448" s="364">
        <v>245594.96860252324</v>
      </c>
      <c r="BQ448" s="362" t="s">
        <v>168</v>
      </c>
    </row>
    <row r="449" spans="2:69" s="361" customFormat="1" ht="13.5" customHeight="1" x14ac:dyDescent="0.25">
      <c r="B449" s="358" t="s">
        <v>167</v>
      </c>
      <c r="C449" s="359">
        <v>0</v>
      </c>
      <c r="D449" s="359">
        <v>0</v>
      </c>
      <c r="E449" s="359">
        <v>0</v>
      </c>
      <c r="F449" s="359">
        <v>0</v>
      </c>
      <c r="G449" s="359">
        <v>0</v>
      </c>
      <c r="H449" s="359">
        <v>0</v>
      </c>
      <c r="I449" s="359">
        <v>0</v>
      </c>
      <c r="J449" s="359">
        <v>0</v>
      </c>
      <c r="K449" s="359">
        <v>0</v>
      </c>
      <c r="L449" s="359">
        <v>0</v>
      </c>
      <c r="M449" s="359">
        <v>0</v>
      </c>
      <c r="N449" s="359">
        <v>0</v>
      </c>
      <c r="O449" s="359">
        <v>0</v>
      </c>
      <c r="P449" s="359">
        <v>0</v>
      </c>
      <c r="Q449" s="359">
        <v>0</v>
      </c>
      <c r="R449" s="359">
        <v>1</v>
      </c>
      <c r="S449" s="359">
        <v>0</v>
      </c>
      <c r="T449" s="359">
        <v>0</v>
      </c>
      <c r="U449" s="359">
        <v>0</v>
      </c>
      <c r="V449" s="359">
        <v>0</v>
      </c>
      <c r="W449" s="359">
        <v>0</v>
      </c>
      <c r="X449" s="359">
        <v>0</v>
      </c>
      <c r="Y449" s="359">
        <v>0</v>
      </c>
      <c r="Z449" s="359">
        <v>0</v>
      </c>
      <c r="AA449" s="359">
        <v>0</v>
      </c>
      <c r="AB449" s="359">
        <v>1</v>
      </c>
      <c r="AC449" s="359">
        <v>0</v>
      </c>
      <c r="AD449" s="359">
        <v>1</v>
      </c>
      <c r="AE449" s="359">
        <v>2</v>
      </c>
      <c r="AF449" s="359">
        <v>2</v>
      </c>
      <c r="AG449" s="360">
        <v>7</v>
      </c>
      <c r="AH449" s="358" t="s">
        <v>167</v>
      </c>
      <c r="AI449" s="358"/>
      <c r="AJ449" s="358"/>
      <c r="AK449" s="358" t="s">
        <v>167</v>
      </c>
      <c r="AL449" s="359">
        <v>0</v>
      </c>
      <c r="AM449" s="359">
        <v>0</v>
      </c>
      <c r="AN449" s="359">
        <v>0</v>
      </c>
      <c r="AO449" s="359">
        <v>0</v>
      </c>
      <c r="AP449" s="359">
        <v>0</v>
      </c>
      <c r="AQ449" s="359">
        <v>0</v>
      </c>
      <c r="AR449" s="359">
        <v>0</v>
      </c>
      <c r="AS449" s="359">
        <v>0</v>
      </c>
      <c r="AT449" s="359">
        <v>0</v>
      </c>
      <c r="AU449" s="359">
        <v>0</v>
      </c>
      <c r="AV449" s="359">
        <v>0</v>
      </c>
      <c r="AW449" s="359">
        <v>0</v>
      </c>
      <c r="AX449" s="359">
        <v>0</v>
      </c>
      <c r="AY449" s="359">
        <v>0</v>
      </c>
      <c r="AZ449" s="359">
        <v>0</v>
      </c>
      <c r="BA449" s="359">
        <v>378.16290968860898</v>
      </c>
      <c r="BB449" s="359">
        <v>0</v>
      </c>
      <c r="BC449" s="359">
        <v>0</v>
      </c>
      <c r="BD449" s="359">
        <v>0</v>
      </c>
      <c r="BE449" s="359">
        <v>0</v>
      </c>
      <c r="BF449" s="359">
        <v>0</v>
      </c>
      <c r="BG449" s="359">
        <v>0</v>
      </c>
      <c r="BH449" s="359">
        <v>0</v>
      </c>
      <c r="BI449" s="359">
        <v>0</v>
      </c>
      <c r="BJ449" s="359">
        <v>0</v>
      </c>
      <c r="BK449" s="359">
        <v>647.02224527125998</v>
      </c>
      <c r="BL449" s="359">
        <v>0</v>
      </c>
      <c r="BM449" s="359">
        <v>1054.894456</v>
      </c>
      <c r="BN449" s="359">
        <v>1556.67597</v>
      </c>
      <c r="BO449" s="359">
        <v>468.66</v>
      </c>
      <c r="BP449" s="360">
        <v>4105.4155809598687</v>
      </c>
      <c r="BQ449" s="358" t="s">
        <v>167</v>
      </c>
    </row>
    <row r="450" spans="2:69" s="365" customFormat="1" ht="13.5" customHeight="1" x14ac:dyDescent="0.25">
      <c r="B450" s="362" t="s">
        <v>169</v>
      </c>
      <c r="C450" s="363">
        <v>0</v>
      </c>
      <c r="D450" s="363">
        <v>0</v>
      </c>
      <c r="E450" s="363">
        <v>0</v>
      </c>
      <c r="F450" s="363">
        <v>0</v>
      </c>
      <c r="G450" s="363">
        <v>0</v>
      </c>
      <c r="H450" s="363">
        <v>0</v>
      </c>
      <c r="I450" s="363">
        <v>0</v>
      </c>
      <c r="J450" s="363">
        <v>0</v>
      </c>
      <c r="K450" s="363">
        <v>0</v>
      </c>
      <c r="L450" s="363">
        <v>0</v>
      </c>
      <c r="M450" s="363">
        <v>1</v>
      </c>
      <c r="N450" s="363">
        <v>0</v>
      </c>
      <c r="O450" s="363">
        <v>1</v>
      </c>
      <c r="P450" s="363">
        <v>0</v>
      </c>
      <c r="Q450" s="363">
        <v>0</v>
      </c>
      <c r="R450" s="363">
        <v>0</v>
      </c>
      <c r="S450" s="363">
        <v>2</v>
      </c>
      <c r="T450" s="363">
        <v>0</v>
      </c>
      <c r="U450" s="363">
        <v>0</v>
      </c>
      <c r="V450" s="363">
        <v>0</v>
      </c>
      <c r="W450" s="363">
        <v>1</v>
      </c>
      <c r="X450" s="363">
        <v>1</v>
      </c>
      <c r="Y450" s="363">
        <v>2</v>
      </c>
      <c r="Z450" s="363">
        <v>2</v>
      </c>
      <c r="AA450" s="363">
        <v>1</v>
      </c>
      <c r="AB450" s="363">
        <v>3</v>
      </c>
      <c r="AC450" s="363">
        <v>2</v>
      </c>
      <c r="AD450" s="363">
        <v>4</v>
      </c>
      <c r="AE450" s="363">
        <v>3</v>
      </c>
      <c r="AF450" s="363">
        <v>1</v>
      </c>
      <c r="AG450" s="364">
        <v>24</v>
      </c>
      <c r="AH450" s="362" t="s">
        <v>169</v>
      </c>
      <c r="AI450" s="358"/>
      <c r="AJ450" s="358"/>
      <c r="AK450" s="362" t="s">
        <v>169</v>
      </c>
      <c r="AL450" s="1079">
        <v>0</v>
      </c>
      <c r="AM450" s="363">
        <v>0</v>
      </c>
      <c r="AN450" s="363">
        <v>0</v>
      </c>
      <c r="AO450" s="363">
        <v>0</v>
      </c>
      <c r="AP450" s="363">
        <v>0</v>
      </c>
      <c r="AQ450" s="363">
        <v>0</v>
      </c>
      <c r="AR450" s="363">
        <v>0</v>
      </c>
      <c r="AS450" s="363">
        <v>0</v>
      </c>
      <c r="AT450" s="363">
        <v>0</v>
      </c>
      <c r="AU450" s="363">
        <v>0</v>
      </c>
      <c r="AV450" s="363">
        <v>1441.85228457993</v>
      </c>
      <c r="AW450" s="363">
        <v>0</v>
      </c>
      <c r="AX450" s="363">
        <v>1274.7874447425299</v>
      </c>
      <c r="AY450" s="363">
        <v>0</v>
      </c>
      <c r="AZ450" s="363">
        <v>0</v>
      </c>
      <c r="BA450" s="363">
        <v>0</v>
      </c>
      <c r="BB450" s="363">
        <v>2672.84075974085</v>
      </c>
      <c r="BC450" s="363">
        <v>0</v>
      </c>
      <c r="BD450" s="363">
        <v>0</v>
      </c>
      <c r="BE450" s="363">
        <v>0</v>
      </c>
      <c r="BF450" s="363">
        <v>4162.3449283625996</v>
      </c>
      <c r="BG450" s="363">
        <v>1563.9497717691399</v>
      </c>
      <c r="BH450" s="363">
        <v>1234.01708525761</v>
      </c>
      <c r="BI450" s="363">
        <v>1915.07205933062</v>
      </c>
      <c r="BJ450" s="363">
        <v>936.78224681070105</v>
      </c>
      <c r="BK450" s="363">
        <v>4106.8573270056504</v>
      </c>
      <c r="BL450" s="363">
        <v>8521.4869999665007</v>
      </c>
      <c r="BM450" s="363">
        <v>5976.6200557700004</v>
      </c>
      <c r="BN450" s="363">
        <v>5345.5803500000002</v>
      </c>
      <c r="BO450" s="363">
        <v>1837.55</v>
      </c>
      <c r="BP450" s="364">
        <v>40989.741313336126</v>
      </c>
      <c r="BQ450" s="362" t="s">
        <v>169</v>
      </c>
    </row>
    <row r="451" spans="2:69" s="361" customFormat="1" ht="13.5" customHeight="1" x14ac:dyDescent="0.25">
      <c r="B451" s="358" t="s">
        <v>166</v>
      </c>
      <c r="C451" s="359">
        <v>0</v>
      </c>
      <c r="D451" s="359">
        <v>0</v>
      </c>
      <c r="E451" s="359">
        <v>0</v>
      </c>
      <c r="F451" s="359">
        <v>0</v>
      </c>
      <c r="G451" s="359">
        <v>1</v>
      </c>
      <c r="H451" s="359">
        <v>0</v>
      </c>
      <c r="I451" s="359">
        <v>0</v>
      </c>
      <c r="J451" s="359">
        <v>1</v>
      </c>
      <c r="K451" s="359">
        <v>0</v>
      </c>
      <c r="L451" s="359">
        <v>0</v>
      </c>
      <c r="M451" s="359">
        <v>0</v>
      </c>
      <c r="N451" s="359">
        <v>0</v>
      </c>
      <c r="O451" s="359">
        <v>0</v>
      </c>
      <c r="P451" s="359">
        <v>0</v>
      </c>
      <c r="Q451" s="359">
        <v>0</v>
      </c>
      <c r="R451" s="359">
        <v>0</v>
      </c>
      <c r="S451" s="359">
        <v>1</v>
      </c>
      <c r="T451" s="359">
        <v>0</v>
      </c>
      <c r="U451" s="359">
        <v>0</v>
      </c>
      <c r="V451" s="359">
        <v>0</v>
      </c>
      <c r="W451" s="359">
        <v>1</v>
      </c>
      <c r="X451" s="359">
        <v>0</v>
      </c>
      <c r="Y451" s="359">
        <v>0</v>
      </c>
      <c r="Z451" s="359">
        <v>1</v>
      </c>
      <c r="AA451" s="359">
        <v>0</v>
      </c>
      <c r="AB451" s="359">
        <v>0</v>
      </c>
      <c r="AC451" s="359">
        <v>0</v>
      </c>
      <c r="AD451" s="359">
        <v>1</v>
      </c>
      <c r="AE451" s="359">
        <v>3</v>
      </c>
      <c r="AF451" s="359">
        <v>1</v>
      </c>
      <c r="AG451" s="360">
        <v>10</v>
      </c>
      <c r="AH451" s="358" t="s">
        <v>166</v>
      </c>
      <c r="AI451" s="358"/>
      <c r="AJ451" s="358"/>
      <c r="AK451" s="358" t="s">
        <v>166</v>
      </c>
      <c r="AL451" s="359">
        <v>0</v>
      </c>
      <c r="AM451" s="359">
        <v>0</v>
      </c>
      <c r="AN451" s="359">
        <v>0</v>
      </c>
      <c r="AO451" s="359">
        <v>0</v>
      </c>
      <c r="AP451" s="359">
        <v>1697.5105617506999</v>
      </c>
      <c r="AQ451" s="359">
        <v>0</v>
      </c>
      <c r="AR451" s="359">
        <v>0</v>
      </c>
      <c r="AS451" s="359">
        <v>2874.2866854254598</v>
      </c>
      <c r="AT451" s="359">
        <v>0</v>
      </c>
      <c r="AU451" s="359">
        <v>0</v>
      </c>
      <c r="AV451" s="359">
        <v>0</v>
      </c>
      <c r="AW451" s="359">
        <v>0</v>
      </c>
      <c r="AX451" s="359">
        <v>0</v>
      </c>
      <c r="AY451" s="359">
        <v>0</v>
      </c>
      <c r="AZ451" s="359">
        <v>0</v>
      </c>
      <c r="BA451" s="359">
        <v>0</v>
      </c>
      <c r="BB451" s="359">
        <v>2361.2203426308602</v>
      </c>
      <c r="BC451" s="359">
        <v>0</v>
      </c>
      <c r="BD451" s="359">
        <v>0</v>
      </c>
      <c r="BE451" s="359">
        <v>0</v>
      </c>
      <c r="BF451" s="359">
        <v>1303.0696396272201</v>
      </c>
      <c r="BG451" s="359">
        <v>0</v>
      </c>
      <c r="BH451" s="359">
        <v>0</v>
      </c>
      <c r="BI451" s="359">
        <v>1090.4209607732</v>
      </c>
      <c r="BJ451" s="359">
        <v>0</v>
      </c>
      <c r="BK451" s="359">
        <v>0</v>
      </c>
      <c r="BL451" s="359">
        <v>0</v>
      </c>
      <c r="BM451" s="359">
        <v>988.96355249999999</v>
      </c>
      <c r="BN451" s="359">
        <v>3745.5714499999999</v>
      </c>
      <c r="BO451" s="359">
        <v>1713.7</v>
      </c>
      <c r="BP451" s="360">
        <v>15774.743192707438</v>
      </c>
      <c r="BQ451" s="358" t="s">
        <v>166</v>
      </c>
    </row>
    <row r="452" spans="2:69" s="365" customFormat="1" ht="13.5" customHeight="1" x14ac:dyDescent="0.25">
      <c r="B452" s="362" t="s">
        <v>198</v>
      </c>
      <c r="C452" s="363">
        <v>2</v>
      </c>
      <c r="D452" s="363">
        <v>0</v>
      </c>
      <c r="E452" s="363">
        <v>0</v>
      </c>
      <c r="F452" s="363">
        <v>0</v>
      </c>
      <c r="G452" s="363">
        <v>5</v>
      </c>
      <c r="H452" s="363">
        <v>0</v>
      </c>
      <c r="I452" s="363">
        <v>0</v>
      </c>
      <c r="J452" s="363">
        <v>0</v>
      </c>
      <c r="K452" s="363">
        <v>0</v>
      </c>
      <c r="L452" s="363">
        <v>0</v>
      </c>
      <c r="M452" s="363">
        <v>0</v>
      </c>
      <c r="N452" s="363">
        <v>0</v>
      </c>
      <c r="O452" s="363">
        <v>0</v>
      </c>
      <c r="P452" s="363">
        <v>1</v>
      </c>
      <c r="Q452" s="363">
        <v>0</v>
      </c>
      <c r="R452" s="363">
        <v>1</v>
      </c>
      <c r="S452" s="363">
        <v>0</v>
      </c>
      <c r="T452" s="363">
        <v>0</v>
      </c>
      <c r="U452" s="363">
        <v>2</v>
      </c>
      <c r="V452" s="363">
        <v>0</v>
      </c>
      <c r="W452" s="363">
        <v>1</v>
      </c>
      <c r="X452" s="363">
        <v>0</v>
      </c>
      <c r="Y452" s="363">
        <v>0</v>
      </c>
      <c r="Z452" s="363">
        <v>0</v>
      </c>
      <c r="AA452" s="363">
        <v>1</v>
      </c>
      <c r="AB452" s="363">
        <v>1</v>
      </c>
      <c r="AC452" s="363">
        <v>1</v>
      </c>
      <c r="AD452" s="363">
        <v>6</v>
      </c>
      <c r="AE452" s="363">
        <v>0</v>
      </c>
      <c r="AF452" s="363">
        <v>1</v>
      </c>
      <c r="AG452" s="364">
        <v>22</v>
      </c>
      <c r="AH452" s="362" t="s">
        <v>198</v>
      </c>
      <c r="AI452" s="358"/>
      <c r="AJ452" s="358"/>
      <c r="AK452" s="362" t="s">
        <v>198</v>
      </c>
      <c r="AL452" s="1079">
        <v>1421.5509419279999</v>
      </c>
      <c r="AM452" s="363">
        <v>0</v>
      </c>
      <c r="AN452" s="363">
        <v>0</v>
      </c>
      <c r="AO452" s="363">
        <v>0</v>
      </c>
      <c r="AP452" s="363">
        <v>3186.27823468613</v>
      </c>
      <c r="AQ452" s="363">
        <v>0</v>
      </c>
      <c r="AR452" s="363">
        <v>0</v>
      </c>
      <c r="AS452" s="363">
        <v>0</v>
      </c>
      <c r="AT452" s="363">
        <v>0</v>
      </c>
      <c r="AU452" s="363">
        <v>0</v>
      </c>
      <c r="AV452" s="363">
        <v>0</v>
      </c>
      <c r="AW452" s="363">
        <v>0</v>
      </c>
      <c r="AX452" s="363">
        <v>0</v>
      </c>
      <c r="AY452" s="363">
        <v>1286.9411454632</v>
      </c>
      <c r="AZ452" s="363">
        <v>0</v>
      </c>
      <c r="BA452" s="363">
        <v>7040.87177438853</v>
      </c>
      <c r="BB452" s="363">
        <v>0</v>
      </c>
      <c r="BC452" s="363">
        <v>0</v>
      </c>
      <c r="BD452" s="363">
        <v>4933.2911223911096</v>
      </c>
      <c r="BE452" s="363">
        <v>0</v>
      </c>
      <c r="BF452" s="363">
        <v>849.19145054358296</v>
      </c>
      <c r="BG452" s="363">
        <v>0</v>
      </c>
      <c r="BH452" s="363">
        <v>0</v>
      </c>
      <c r="BI452" s="363">
        <v>0</v>
      </c>
      <c r="BJ452" s="363">
        <v>1473.7409836315401</v>
      </c>
      <c r="BK452" s="363">
        <v>1532.8453438499901</v>
      </c>
      <c r="BL452" s="363">
        <v>2441.7786367159501</v>
      </c>
      <c r="BM452" s="363">
        <v>9146.4035333299998</v>
      </c>
      <c r="BN452" s="363">
        <v>0</v>
      </c>
      <c r="BO452" s="363">
        <v>21249</v>
      </c>
      <c r="BP452" s="364">
        <v>54561.893166928035</v>
      </c>
      <c r="BQ452" s="362" t="s">
        <v>198</v>
      </c>
    </row>
    <row r="453" spans="2:69" s="361" customFormat="1" ht="13.5" customHeight="1" x14ac:dyDescent="0.25">
      <c r="B453" s="358" t="s">
        <v>170</v>
      </c>
      <c r="C453" s="359">
        <v>0</v>
      </c>
      <c r="D453" s="359">
        <v>0</v>
      </c>
      <c r="E453" s="359">
        <v>0</v>
      </c>
      <c r="F453" s="359">
        <v>0</v>
      </c>
      <c r="G453" s="359">
        <v>0</v>
      </c>
      <c r="H453" s="359">
        <v>0</v>
      </c>
      <c r="I453" s="359">
        <v>0</v>
      </c>
      <c r="J453" s="359">
        <v>0</v>
      </c>
      <c r="K453" s="359">
        <v>0</v>
      </c>
      <c r="L453" s="359">
        <v>0</v>
      </c>
      <c r="M453" s="359">
        <v>0</v>
      </c>
      <c r="N453" s="359">
        <v>0</v>
      </c>
      <c r="O453" s="359">
        <v>0</v>
      </c>
      <c r="P453" s="359">
        <v>0</v>
      </c>
      <c r="Q453" s="359">
        <v>1</v>
      </c>
      <c r="R453" s="359">
        <v>0</v>
      </c>
      <c r="S453" s="359">
        <v>0</v>
      </c>
      <c r="T453" s="359">
        <v>0</v>
      </c>
      <c r="U453" s="359">
        <v>0</v>
      </c>
      <c r="V453" s="359">
        <v>0</v>
      </c>
      <c r="W453" s="359">
        <v>0</v>
      </c>
      <c r="X453" s="359">
        <v>0</v>
      </c>
      <c r="Y453" s="359">
        <v>1</v>
      </c>
      <c r="Z453" s="359">
        <v>0</v>
      </c>
      <c r="AA453" s="359">
        <v>0</v>
      </c>
      <c r="AB453" s="359">
        <v>0</v>
      </c>
      <c r="AC453" s="359">
        <v>0</v>
      </c>
      <c r="AD453" s="359">
        <v>0</v>
      </c>
      <c r="AE453" s="359">
        <v>1</v>
      </c>
      <c r="AF453" s="359">
        <v>1</v>
      </c>
      <c r="AG453" s="360">
        <v>4</v>
      </c>
      <c r="AH453" s="358" t="s">
        <v>170</v>
      </c>
      <c r="AI453" s="358"/>
      <c r="AJ453" s="358"/>
      <c r="AK453" s="358" t="s">
        <v>170</v>
      </c>
      <c r="AL453" s="359">
        <v>0</v>
      </c>
      <c r="AM453" s="359">
        <v>0</v>
      </c>
      <c r="AN453" s="359">
        <v>0</v>
      </c>
      <c r="AO453" s="359">
        <v>0</v>
      </c>
      <c r="AP453" s="359">
        <v>0</v>
      </c>
      <c r="AQ453" s="359">
        <v>0</v>
      </c>
      <c r="AR453" s="359">
        <v>0</v>
      </c>
      <c r="AS453" s="359">
        <v>0</v>
      </c>
      <c r="AT453" s="359">
        <v>0</v>
      </c>
      <c r="AU453" s="359">
        <v>0</v>
      </c>
      <c r="AV453" s="359">
        <v>0</v>
      </c>
      <c r="AW453" s="359">
        <v>0</v>
      </c>
      <c r="AX453" s="359">
        <v>0</v>
      </c>
      <c r="AY453" s="359">
        <v>0</v>
      </c>
      <c r="AZ453" s="359">
        <v>666.47472931841503</v>
      </c>
      <c r="BA453" s="359">
        <v>0</v>
      </c>
      <c r="BB453" s="359">
        <v>0</v>
      </c>
      <c r="BC453" s="359">
        <v>0</v>
      </c>
      <c r="BD453" s="359">
        <v>0</v>
      </c>
      <c r="BE453" s="359">
        <v>0</v>
      </c>
      <c r="BF453" s="359">
        <v>0</v>
      </c>
      <c r="BG453" s="359">
        <v>0</v>
      </c>
      <c r="BH453" s="359">
        <v>446.73050106657399</v>
      </c>
      <c r="BI453" s="359">
        <v>0</v>
      </c>
      <c r="BJ453" s="359">
        <v>0</v>
      </c>
      <c r="BK453" s="359">
        <v>0</v>
      </c>
      <c r="BL453" s="359">
        <v>0</v>
      </c>
      <c r="BM453" s="359">
        <v>0</v>
      </c>
      <c r="BN453" s="359">
        <v>1116.52145</v>
      </c>
      <c r="BO453" s="359">
        <v>1219.68</v>
      </c>
      <c r="BP453" s="360">
        <v>3449.4066803849892</v>
      </c>
      <c r="BQ453" s="358" t="s">
        <v>170</v>
      </c>
    </row>
    <row r="454" spans="2:69" s="365" customFormat="1" ht="13.5" customHeight="1" x14ac:dyDescent="0.25">
      <c r="B454" s="362" t="s">
        <v>171</v>
      </c>
      <c r="C454" s="363">
        <v>0</v>
      </c>
      <c r="D454" s="363">
        <v>0</v>
      </c>
      <c r="E454" s="363">
        <v>0</v>
      </c>
      <c r="F454" s="363">
        <v>0</v>
      </c>
      <c r="G454" s="363">
        <v>0</v>
      </c>
      <c r="H454" s="363">
        <v>0</v>
      </c>
      <c r="I454" s="363">
        <v>0</v>
      </c>
      <c r="J454" s="363">
        <v>0</v>
      </c>
      <c r="K454" s="363">
        <v>0</v>
      </c>
      <c r="L454" s="363">
        <v>1</v>
      </c>
      <c r="M454" s="363">
        <v>1</v>
      </c>
      <c r="N454" s="363">
        <v>0</v>
      </c>
      <c r="O454" s="363">
        <v>0</v>
      </c>
      <c r="P454" s="363">
        <v>0</v>
      </c>
      <c r="Q454" s="363">
        <v>0</v>
      </c>
      <c r="R454" s="363">
        <v>0</v>
      </c>
      <c r="S454" s="363">
        <v>0</v>
      </c>
      <c r="T454" s="363">
        <v>1</v>
      </c>
      <c r="U454" s="363">
        <v>2</v>
      </c>
      <c r="V454" s="363">
        <v>0</v>
      </c>
      <c r="W454" s="363">
        <v>0</v>
      </c>
      <c r="X454" s="363">
        <v>1</v>
      </c>
      <c r="Y454" s="363">
        <v>0</v>
      </c>
      <c r="Z454" s="363">
        <v>0</v>
      </c>
      <c r="AA454" s="363">
        <v>0</v>
      </c>
      <c r="AB454" s="363">
        <v>0</v>
      </c>
      <c r="AC454" s="363">
        <v>1</v>
      </c>
      <c r="AD454" s="363">
        <v>2</v>
      </c>
      <c r="AE454" s="363">
        <v>3</v>
      </c>
      <c r="AF454" s="363">
        <v>1</v>
      </c>
      <c r="AG454" s="364">
        <v>13</v>
      </c>
      <c r="AH454" s="362" t="s">
        <v>171</v>
      </c>
      <c r="AI454" s="358"/>
      <c r="AJ454" s="358"/>
      <c r="AK454" s="362" t="s">
        <v>171</v>
      </c>
      <c r="AL454" s="1079">
        <v>0</v>
      </c>
      <c r="AM454" s="363">
        <v>0</v>
      </c>
      <c r="AN454" s="363">
        <v>0</v>
      </c>
      <c r="AO454" s="363">
        <v>0</v>
      </c>
      <c r="AP454" s="363">
        <v>0</v>
      </c>
      <c r="AQ454" s="363">
        <v>0</v>
      </c>
      <c r="AR454" s="363">
        <v>0</v>
      </c>
      <c r="AS454" s="363">
        <v>0</v>
      </c>
      <c r="AT454" s="363">
        <v>0</v>
      </c>
      <c r="AU454" s="363">
        <v>1608.73193253826</v>
      </c>
      <c r="AV454" s="363">
        <v>1479.0959198415401</v>
      </c>
      <c r="AW454" s="363">
        <v>0</v>
      </c>
      <c r="AX454" s="363">
        <v>0</v>
      </c>
      <c r="AY454" s="363">
        <v>0</v>
      </c>
      <c r="AZ454" s="363">
        <v>0</v>
      </c>
      <c r="BA454" s="363">
        <v>0</v>
      </c>
      <c r="BB454" s="363">
        <v>0</v>
      </c>
      <c r="BC454" s="363">
        <v>395.63411207797202</v>
      </c>
      <c r="BD454" s="363">
        <v>5070.75619394979</v>
      </c>
      <c r="BE454" s="363">
        <v>0</v>
      </c>
      <c r="BF454" s="363">
        <v>0</v>
      </c>
      <c r="BG454" s="363">
        <v>600.290508142877</v>
      </c>
      <c r="BH454" s="363">
        <v>0</v>
      </c>
      <c r="BI454" s="363">
        <v>0</v>
      </c>
      <c r="BJ454" s="363">
        <v>0</v>
      </c>
      <c r="BK454" s="363">
        <v>0</v>
      </c>
      <c r="BL454" s="363">
        <v>174.09027825000001</v>
      </c>
      <c r="BM454" s="363">
        <v>2415.3159881199999</v>
      </c>
      <c r="BN454" s="363">
        <v>4769.2307300000002</v>
      </c>
      <c r="BO454" s="363">
        <v>935</v>
      </c>
      <c r="BP454" s="364">
        <v>17448.145662920437</v>
      </c>
      <c r="BQ454" s="362" t="s">
        <v>171</v>
      </c>
    </row>
    <row r="455" spans="2:69" s="361" customFormat="1" ht="13.5" customHeight="1" x14ac:dyDescent="0.25">
      <c r="B455" s="358" t="s">
        <v>173</v>
      </c>
      <c r="C455" s="359">
        <v>1</v>
      </c>
      <c r="D455" s="359">
        <v>1</v>
      </c>
      <c r="E455" s="359">
        <v>0</v>
      </c>
      <c r="F455" s="359">
        <v>1</v>
      </c>
      <c r="G455" s="359">
        <v>1</v>
      </c>
      <c r="H455" s="359">
        <v>0</v>
      </c>
      <c r="I455" s="359">
        <v>5</v>
      </c>
      <c r="J455" s="359">
        <v>1</v>
      </c>
      <c r="K455" s="359">
        <v>1</v>
      </c>
      <c r="L455" s="359">
        <v>1</v>
      </c>
      <c r="M455" s="359">
        <v>5</v>
      </c>
      <c r="N455" s="359">
        <v>6</v>
      </c>
      <c r="O455" s="359">
        <v>6</v>
      </c>
      <c r="P455" s="359">
        <v>1</v>
      </c>
      <c r="Q455" s="359">
        <v>2</v>
      </c>
      <c r="R455" s="359">
        <v>13</v>
      </c>
      <c r="S455" s="359">
        <v>18</v>
      </c>
      <c r="T455" s="359">
        <v>19</v>
      </c>
      <c r="U455" s="359">
        <v>30</v>
      </c>
      <c r="V455" s="359">
        <v>28</v>
      </c>
      <c r="W455" s="359">
        <v>27</v>
      </c>
      <c r="X455" s="359">
        <v>38</v>
      </c>
      <c r="Y455" s="359">
        <v>53</v>
      </c>
      <c r="Z455" s="359">
        <v>35</v>
      </c>
      <c r="AA455" s="359">
        <v>33</v>
      </c>
      <c r="AB455" s="359">
        <v>35</v>
      </c>
      <c r="AC455" s="359">
        <v>37</v>
      </c>
      <c r="AD455" s="359">
        <v>81</v>
      </c>
      <c r="AE455" s="359">
        <v>47</v>
      </c>
      <c r="AF455" s="359">
        <v>64</v>
      </c>
      <c r="AG455" s="360">
        <v>590</v>
      </c>
      <c r="AH455" s="358" t="s">
        <v>173</v>
      </c>
      <c r="AI455" s="358"/>
      <c r="AJ455" s="358"/>
      <c r="AK455" s="358" t="s">
        <v>173</v>
      </c>
      <c r="AL455" s="359">
        <v>64464.361860850397</v>
      </c>
      <c r="AM455" s="359">
        <v>489.94306413570098</v>
      </c>
      <c r="AN455" s="359">
        <v>0</v>
      </c>
      <c r="AO455" s="359">
        <v>237.694619916177</v>
      </c>
      <c r="AP455" s="359">
        <v>428.36955058310099</v>
      </c>
      <c r="AQ455" s="359">
        <v>0</v>
      </c>
      <c r="AR455" s="359">
        <v>18222.692960022501</v>
      </c>
      <c r="AS455" s="359">
        <v>4866.9263110955999</v>
      </c>
      <c r="AT455" s="359">
        <v>2127.1588029566601</v>
      </c>
      <c r="AU455" s="359">
        <v>434.95537059433002</v>
      </c>
      <c r="AV455" s="359">
        <v>9507.8948100069902</v>
      </c>
      <c r="AW455" s="359">
        <v>10901.2507200734</v>
      </c>
      <c r="AX455" s="359">
        <v>12843.217198824301</v>
      </c>
      <c r="AY455" s="359">
        <v>333.211075816934</v>
      </c>
      <c r="AZ455" s="359">
        <v>2843.6640687272402</v>
      </c>
      <c r="BA455" s="359">
        <v>16692.410755962901</v>
      </c>
      <c r="BB455" s="359">
        <v>18832.550883367501</v>
      </c>
      <c r="BC455" s="359">
        <v>38724.716344455897</v>
      </c>
      <c r="BD455" s="359">
        <v>48429.794179622397</v>
      </c>
      <c r="BE455" s="359">
        <v>30167.037795823599</v>
      </c>
      <c r="BF455" s="359">
        <v>31607.854444258101</v>
      </c>
      <c r="BG455" s="359">
        <v>59453.819803068203</v>
      </c>
      <c r="BH455" s="359">
        <v>73551.693841201297</v>
      </c>
      <c r="BI455" s="359">
        <v>52149.404536584902</v>
      </c>
      <c r="BJ455" s="359">
        <v>51437.571601057803</v>
      </c>
      <c r="BK455" s="359">
        <v>67489.677980937005</v>
      </c>
      <c r="BL455" s="359">
        <v>145835.44930206201</v>
      </c>
      <c r="BM455" s="359">
        <v>131799.28706721001</v>
      </c>
      <c r="BN455" s="359">
        <v>110747.43219000001</v>
      </c>
      <c r="BO455" s="359">
        <v>111293.9</v>
      </c>
      <c r="BP455" s="360">
        <v>1115913.9411392149</v>
      </c>
      <c r="BQ455" s="358" t="s">
        <v>173</v>
      </c>
    </row>
    <row r="456" spans="2:69" s="365" customFormat="1" ht="13.5" customHeight="1" x14ac:dyDescent="0.25">
      <c r="B456" s="362" t="s">
        <v>213</v>
      </c>
      <c r="C456" s="363">
        <v>0</v>
      </c>
      <c r="D456" s="363">
        <v>1</v>
      </c>
      <c r="E456" s="363">
        <v>1</v>
      </c>
      <c r="F456" s="363">
        <v>1</v>
      </c>
      <c r="G456" s="363">
        <v>3</v>
      </c>
      <c r="H456" s="363">
        <v>1</v>
      </c>
      <c r="I456" s="363">
        <v>0</v>
      </c>
      <c r="J456" s="363">
        <v>1</v>
      </c>
      <c r="K456" s="363">
        <v>1</v>
      </c>
      <c r="L456" s="363">
        <v>0</v>
      </c>
      <c r="M456" s="363">
        <v>0</v>
      </c>
      <c r="N456" s="363">
        <v>0</v>
      </c>
      <c r="O456" s="363">
        <v>2</v>
      </c>
      <c r="P456" s="363">
        <v>0</v>
      </c>
      <c r="Q456" s="363">
        <v>3</v>
      </c>
      <c r="R456" s="363">
        <v>0</v>
      </c>
      <c r="S456" s="363">
        <v>0</v>
      </c>
      <c r="T456" s="363">
        <v>3</v>
      </c>
      <c r="U456" s="363">
        <v>1</v>
      </c>
      <c r="V456" s="363">
        <v>2</v>
      </c>
      <c r="W456" s="363">
        <v>3</v>
      </c>
      <c r="X456" s="363">
        <v>1</v>
      </c>
      <c r="Y456" s="363">
        <v>0</v>
      </c>
      <c r="Z456" s="363">
        <v>3</v>
      </c>
      <c r="AA456" s="363">
        <v>1</v>
      </c>
      <c r="AB456" s="363">
        <v>1</v>
      </c>
      <c r="AC456" s="363">
        <v>0</v>
      </c>
      <c r="AD456" s="363">
        <v>3</v>
      </c>
      <c r="AE456" s="363">
        <v>2</v>
      </c>
      <c r="AF456" s="363">
        <v>5</v>
      </c>
      <c r="AG456" s="364">
        <v>39</v>
      </c>
      <c r="AH456" s="362" t="s">
        <v>213</v>
      </c>
      <c r="AI456" s="358"/>
      <c r="AJ456" s="358"/>
      <c r="AK456" s="362" t="s">
        <v>213</v>
      </c>
      <c r="AL456" s="1079">
        <v>0</v>
      </c>
      <c r="AM456" s="363">
        <v>3120.88878662869</v>
      </c>
      <c r="AN456" s="363">
        <v>809.86504968773295</v>
      </c>
      <c r="AO456" s="363">
        <v>543.92951358595997</v>
      </c>
      <c r="AP456" s="363">
        <v>6372.7175778534602</v>
      </c>
      <c r="AQ456" s="363">
        <v>993.26744875390705</v>
      </c>
      <c r="AR456" s="363">
        <v>0</v>
      </c>
      <c r="AS456" s="363">
        <v>463.60986345603601</v>
      </c>
      <c r="AT456" s="363">
        <v>1396.8954634653601</v>
      </c>
      <c r="AU456" s="363">
        <v>0</v>
      </c>
      <c r="AV456" s="363">
        <v>0</v>
      </c>
      <c r="AW456" s="363">
        <v>0</v>
      </c>
      <c r="AX456" s="363">
        <v>1080.6715472475601</v>
      </c>
      <c r="AY456" s="363">
        <v>0</v>
      </c>
      <c r="AZ456" s="363">
        <v>5020.6693862401498</v>
      </c>
      <c r="BA456" s="363">
        <v>0</v>
      </c>
      <c r="BB456" s="363">
        <v>0</v>
      </c>
      <c r="BC456" s="363">
        <v>3332.07994618469</v>
      </c>
      <c r="BD456" s="363">
        <v>1556.7279548490801</v>
      </c>
      <c r="BE456" s="363">
        <v>3261.3344070445401</v>
      </c>
      <c r="BF456" s="363">
        <v>3537.1401255963301</v>
      </c>
      <c r="BG456" s="363">
        <v>803.36802473553803</v>
      </c>
      <c r="BH456" s="363">
        <v>0</v>
      </c>
      <c r="BI456" s="363">
        <v>7148.7039291664796</v>
      </c>
      <c r="BJ456" s="363">
        <v>784.852106703922</v>
      </c>
      <c r="BK456" s="363">
        <v>1561.74995895849</v>
      </c>
      <c r="BL456" s="363">
        <v>0</v>
      </c>
      <c r="BM456" s="363">
        <v>3252.22435111</v>
      </c>
      <c r="BN456" s="363">
        <v>3602.1902799999998</v>
      </c>
      <c r="BO456" s="363">
        <v>8303.58</v>
      </c>
      <c r="BP456" s="364">
        <v>56946.465721267938</v>
      </c>
      <c r="BQ456" s="362" t="s">
        <v>213</v>
      </c>
    </row>
    <row r="457" spans="2:69" s="361" customFormat="1" ht="13.5" customHeight="1" x14ac:dyDescent="0.25">
      <c r="B457" s="358" t="s">
        <v>174</v>
      </c>
      <c r="C457" s="359">
        <v>1</v>
      </c>
      <c r="D457" s="359">
        <v>1</v>
      </c>
      <c r="E457" s="359">
        <v>0</v>
      </c>
      <c r="F457" s="359">
        <v>0</v>
      </c>
      <c r="G457" s="359">
        <v>0</v>
      </c>
      <c r="H457" s="359">
        <v>0</v>
      </c>
      <c r="I457" s="359">
        <v>84</v>
      </c>
      <c r="J457" s="359">
        <v>0</v>
      </c>
      <c r="K457" s="359">
        <v>0</v>
      </c>
      <c r="L457" s="359">
        <v>0</v>
      </c>
      <c r="M457" s="359">
        <v>0</v>
      </c>
      <c r="N457" s="359">
        <v>0</v>
      </c>
      <c r="O457" s="359">
        <v>0</v>
      </c>
      <c r="P457" s="359">
        <v>0</v>
      </c>
      <c r="Q457" s="359">
        <v>1</v>
      </c>
      <c r="R457" s="359">
        <v>2</v>
      </c>
      <c r="S457" s="359">
        <v>0</v>
      </c>
      <c r="T457" s="359">
        <v>1</v>
      </c>
      <c r="U457" s="359">
        <v>1</v>
      </c>
      <c r="V457" s="359">
        <v>0</v>
      </c>
      <c r="W457" s="359">
        <v>1</v>
      </c>
      <c r="X457" s="359">
        <v>1</v>
      </c>
      <c r="Y457" s="359">
        <v>0</v>
      </c>
      <c r="Z457" s="359">
        <v>0</v>
      </c>
      <c r="AA457" s="359">
        <v>0</v>
      </c>
      <c r="AB457" s="359">
        <v>6</v>
      </c>
      <c r="AC457" s="359">
        <v>1</v>
      </c>
      <c r="AD457" s="359">
        <v>4</v>
      </c>
      <c r="AE457" s="359">
        <v>0</v>
      </c>
      <c r="AF457" s="359">
        <v>3</v>
      </c>
      <c r="AG457" s="360">
        <v>107</v>
      </c>
      <c r="AH457" s="358" t="s">
        <v>174</v>
      </c>
      <c r="AI457" s="358"/>
      <c r="AJ457" s="358"/>
      <c r="AK457" s="358" t="s">
        <v>174</v>
      </c>
      <c r="AL457" s="359">
        <v>2025.7479566951899</v>
      </c>
      <c r="AM457" s="359">
        <v>1014.8138219474</v>
      </c>
      <c r="AN457" s="359">
        <v>0</v>
      </c>
      <c r="AO457" s="359">
        <v>0</v>
      </c>
      <c r="AP457" s="359">
        <v>0</v>
      </c>
      <c r="AQ457" s="359">
        <v>0</v>
      </c>
      <c r="AR457" s="359">
        <v>115208.66246491201</v>
      </c>
      <c r="AS457" s="359">
        <v>0</v>
      </c>
      <c r="AT457" s="359">
        <v>0</v>
      </c>
      <c r="AU457" s="359">
        <v>0</v>
      </c>
      <c r="AV457" s="359">
        <v>0</v>
      </c>
      <c r="AW457" s="359">
        <v>0</v>
      </c>
      <c r="AX457" s="359">
        <v>0</v>
      </c>
      <c r="AY457" s="359">
        <v>0</v>
      </c>
      <c r="AZ457" s="359">
        <v>1275.0088502659801</v>
      </c>
      <c r="BA457" s="359">
        <v>2955.46050011949</v>
      </c>
      <c r="BB457" s="359">
        <v>0</v>
      </c>
      <c r="BC457" s="359">
        <v>1402.00365754431</v>
      </c>
      <c r="BD457" s="359">
        <v>480.60509241736202</v>
      </c>
      <c r="BE457" s="359">
        <v>0</v>
      </c>
      <c r="BF457" s="359">
        <v>169.40268320903601</v>
      </c>
      <c r="BG457" s="359">
        <v>1463.6270827344099</v>
      </c>
      <c r="BH457" s="359">
        <v>0</v>
      </c>
      <c r="BI457" s="359">
        <v>0</v>
      </c>
      <c r="BJ457" s="359">
        <v>0</v>
      </c>
      <c r="BK457" s="359">
        <v>4945.0796171635902</v>
      </c>
      <c r="BL457" s="359">
        <v>2036.2759545975</v>
      </c>
      <c r="BM457" s="359">
        <v>4290.5543487100003</v>
      </c>
      <c r="BN457" s="359">
        <v>0</v>
      </c>
      <c r="BO457" s="359">
        <v>26287.34</v>
      </c>
      <c r="BP457" s="360">
        <v>163554.58203031626</v>
      </c>
      <c r="BQ457" s="358" t="s">
        <v>174</v>
      </c>
    </row>
    <row r="458" spans="2:69" s="365" customFormat="1" ht="13.5" customHeight="1" x14ac:dyDescent="0.25">
      <c r="B458" s="362" t="s">
        <v>175</v>
      </c>
      <c r="C458" s="363">
        <v>0</v>
      </c>
      <c r="D458" s="363">
        <v>0</v>
      </c>
      <c r="E458" s="363">
        <v>0</v>
      </c>
      <c r="F458" s="363">
        <v>0</v>
      </c>
      <c r="G458" s="363">
        <v>0</v>
      </c>
      <c r="H458" s="363">
        <v>0</v>
      </c>
      <c r="I458" s="363">
        <v>0</v>
      </c>
      <c r="J458" s="363">
        <v>0</v>
      </c>
      <c r="K458" s="363">
        <v>0</v>
      </c>
      <c r="L458" s="363">
        <v>0</v>
      </c>
      <c r="M458" s="363">
        <v>0</v>
      </c>
      <c r="N458" s="363">
        <v>0</v>
      </c>
      <c r="O458" s="363">
        <v>0</v>
      </c>
      <c r="P458" s="363">
        <v>0</v>
      </c>
      <c r="Q458" s="363">
        <v>0</v>
      </c>
      <c r="R458" s="363">
        <v>0</v>
      </c>
      <c r="S458" s="363">
        <v>0</v>
      </c>
      <c r="T458" s="363">
        <v>0</v>
      </c>
      <c r="U458" s="363">
        <v>1</v>
      </c>
      <c r="V458" s="363">
        <v>0</v>
      </c>
      <c r="W458" s="363">
        <v>0</v>
      </c>
      <c r="X458" s="363">
        <v>1</v>
      </c>
      <c r="Y458" s="363">
        <v>1</v>
      </c>
      <c r="Z458" s="363">
        <v>1</v>
      </c>
      <c r="AA458" s="363">
        <v>0</v>
      </c>
      <c r="AB458" s="363">
        <v>1</v>
      </c>
      <c r="AC458" s="363">
        <v>0</v>
      </c>
      <c r="AD458" s="363">
        <v>0</v>
      </c>
      <c r="AE458" s="363">
        <v>2</v>
      </c>
      <c r="AF458" s="363">
        <v>1</v>
      </c>
      <c r="AG458" s="364">
        <v>8</v>
      </c>
      <c r="AH458" s="362" t="s">
        <v>175</v>
      </c>
      <c r="AI458" s="358"/>
      <c r="AJ458" s="358"/>
      <c r="AK458" s="362" t="s">
        <v>175</v>
      </c>
      <c r="AL458" s="1079">
        <v>0</v>
      </c>
      <c r="AM458" s="363">
        <v>0</v>
      </c>
      <c r="AN458" s="363">
        <v>0</v>
      </c>
      <c r="AO458" s="363">
        <v>0</v>
      </c>
      <c r="AP458" s="363">
        <v>0</v>
      </c>
      <c r="AQ458" s="363">
        <v>0</v>
      </c>
      <c r="AR458" s="363">
        <v>0</v>
      </c>
      <c r="AS458" s="363">
        <v>0</v>
      </c>
      <c r="AT458" s="363">
        <v>0</v>
      </c>
      <c r="AU458" s="363">
        <v>0</v>
      </c>
      <c r="AV458" s="363">
        <v>0</v>
      </c>
      <c r="AW458" s="363">
        <v>0</v>
      </c>
      <c r="AX458" s="363">
        <v>0</v>
      </c>
      <c r="AY458" s="363">
        <v>0</v>
      </c>
      <c r="AZ458" s="363">
        <v>0</v>
      </c>
      <c r="BA458" s="363">
        <v>0</v>
      </c>
      <c r="BB458" s="363">
        <v>0</v>
      </c>
      <c r="BC458" s="363">
        <v>0</v>
      </c>
      <c r="BD458" s="363">
        <v>1880.2352576825101</v>
      </c>
      <c r="BE458" s="363">
        <v>0</v>
      </c>
      <c r="BF458" s="363">
        <v>0</v>
      </c>
      <c r="BG458" s="363">
        <v>1769.8345328264099</v>
      </c>
      <c r="BH458" s="363">
        <v>139.211752251858</v>
      </c>
      <c r="BI458" s="363">
        <v>1209.31707439157</v>
      </c>
      <c r="BJ458" s="363">
        <v>0</v>
      </c>
      <c r="BK458" s="363">
        <v>1229.6298109279801</v>
      </c>
      <c r="BL458" s="363">
        <v>0</v>
      </c>
      <c r="BM458" s="363">
        <v>0</v>
      </c>
      <c r="BN458" s="363">
        <v>2803.4745800000001</v>
      </c>
      <c r="BO458" s="363">
        <v>2359.5</v>
      </c>
      <c r="BP458" s="364">
        <v>11391.203008080329</v>
      </c>
      <c r="BQ458" s="362" t="s">
        <v>175</v>
      </c>
    </row>
    <row r="459" spans="2:69" s="361" customFormat="1" ht="13.5" customHeight="1" x14ac:dyDescent="0.25">
      <c r="B459" s="358" t="s">
        <v>176</v>
      </c>
      <c r="C459" s="359">
        <v>0</v>
      </c>
      <c r="D459" s="359">
        <v>0</v>
      </c>
      <c r="E459" s="359">
        <v>0</v>
      </c>
      <c r="F459" s="359">
        <v>0</v>
      </c>
      <c r="G459" s="359">
        <v>0</v>
      </c>
      <c r="H459" s="359">
        <v>0</v>
      </c>
      <c r="I459" s="359">
        <v>1</v>
      </c>
      <c r="J459" s="359">
        <v>0</v>
      </c>
      <c r="K459" s="359">
        <v>1</v>
      </c>
      <c r="L459" s="359">
        <v>1</v>
      </c>
      <c r="M459" s="359">
        <v>0</v>
      </c>
      <c r="N459" s="359">
        <v>1</v>
      </c>
      <c r="O459" s="359">
        <v>0</v>
      </c>
      <c r="P459" s="359">
        <v>1</v>
      </c>
      <c r="Q459" s="359">
        <v>0</v>
      </c>
      <c r="R459" s="359">
        <v>1</v>
      </c>
      <c r="S459" s="359">
        <v>0</v>
      </c>
      <c r="T459" s="359">
        <v>1</v>
      </c>
      <c r="U459" s="359">
        <v>2</v>
      </c>
      <c r="V459" s="359">
        <v>5</v>
      </c>
      <c r="W459" s="359">
        <v>3</v>
      </c>
      <c r="X459" s="359">
        <v>1</v>
      </c>
      <c r="Y459" s="359">
        <v>1</v>
      </c>
      <c r="Z459" s="359">
        <v>1</v>
      </c>
      <c r="AA459" s="359">
        <v>2</v>
      </c>
      <c r="AB459" s="359">
        <v>2</v>
      </c>
      <c r="AC459" s="359">
        <v>4</v>
      </c>
      <c r="AD459" s="359">
        <v>3</v>
      </c>
      <c r="AE459" s="359">
        <v>4</v>
      </c>
      <c r="AF459" s="359">
        <v>4</v>
      </c>
      <c r="AG459" s="360">
        <v>39</v>
      </c>
      <c r="AH459" s="358" t="s">
        <v>176</v>
      </c>
      <c r="AI459" s="358"/>
      <c r="AJ459" s="358"/>
      <c r="AK459" s="358" t="s">
        <v>176</v>
      </c>
      <c r="AL459" s="359">
        <v>0</v>
      </c>
      <c r="AM459" s="359">
        <v>0</v>
      </c>
      <c r="AN459" s="359">
        <v>0</v>
      </c>
      <c r="AO459" s="359">
        <v>0</v>
      </c>
      <c r="AP459" s="359">
        <v>0</v>
      </c>
      <c r="AQ459" s="359">
        <v>0</v>
      </c>
      <c r="AR459" s="359">
        <v>3621.5719385554598</v>
      </c>
      <c r="AS459" s="359">
        <v>0</v>
      </c>
      <c r="AT459" s="359">
        <v>1474.01092130609</v>
      </c>
      <c r="AU459" s="359">
        <v>1364.2441216658401</v>
      </c>
      <c r="AV459" s="359">
        <v>0</v>
      </c>
      <c r="AW459" s="359">
        <v>1391.4626958154399</v>
      </c>
      <c r="AX459" s="359">
        <v>0</v>
      </c>
      <c r="AY459" s="359">
        <v>1051.34758641759</v>
      </c>
      <c r="AZ459" s="359">
        <v>0</v>
      </c>
      <c r="BA459" s="359">
        <v>1114.98073896603</v>
      </c>
      <c r="BB459" s="359">
        <v>0</v>
      </c>
      <c r="BC459" s="359">
        <v>87.534047297251306</v>
      </c>
      <c r="BD459" s="359">
        <v>1073.79192773349</v>
      </c>
      <c r="BE459" s="359">
        <v>2213.09540873992</v>
      </c>
      <c r="BF459" s="359">
        <v>4184.1131731549604</v>
      </c>
      <c r="BG459" s="359">
        <v>753.47893453047698</v>
      </c>
      <c r="BH459" s="359">
        <v>735.70594435847897</v>
      </c>
      <c r="BI459" s="359">
        <v>1525.16395820565</v>
      </c>
      <c r="BJ459" s="359">
        <v>4303.4456633064901</v>
      </c>
      <c r="BK459" s="359">
        <v>1517.67128701717</v>
      </c>
      <c r="BL459" s="359">
        <v>4943.1077546119504</v>
      </c>
      <c r="BM459" s="359">
        <v>1910.0237232300001</v>
      </c>
      <c r="BN459" s="359">
        <v>9473.3641200000002</v>
      </c>
      <c r="BO459" s="359">
        <v>7925.06</v>
      </c>
      <c r="BP459" s="360">
        <v>50663.173944912283</v>
      </c>
      <c r="BQ459" s="358" t="s">
        <v>176</v>
      </c>
    </row>
    <row r="460" spans="2:69" s="365" customFormat="1" ht="13.5" customHeight="1" x14ac:dyDescent="0.25">
      <c r="B460" s="362" t="s">
        <v>204</v>
      </c>
      <c r="C460" s="363">
        <v>0</v>
      </c>
      <c r="D460" s="363">
        <v>0</v>
      </c>
      <c r="E460" s="363">
        <v>0</v>
      </c>
      <c r="F460" s="363">
        <v>0</v>
      </c>
      <c r="G460" s="363">
        <v>30</v>
      </c>
      <c r="H460" s="363">
        <v>0</v>
      </c>
      <c r="I460" s="363">
        <v>0</v>
      </c>
      <c r="J460" s="363">
        <v>1</v>
      </c>
      <c r="K460" s="363">
        <v>0</v>
      </c>
      <c r="L460" s="363">
        <v>1</v>
      </c>
      <c r="M460" s="363">
        <v>0</v>
      </c>
      <c r="N460" s="363">
        <v>1</v>
      </c>
      <c r="O460" s="363">
        <v>3</v>
      </c>
      <c r="P460" s="363">
        <v>1</v>
      </c>
      <c r="Q460" s="363">
        <v>0</v>
      </c>
      <c r="R460" s="363">
        <v>1</v>
      </c>
      <c r="S460" s="363">
        <v>0</v>
      </c>
      <c r="T460" s="363">
        <v>2</v>
      </c>
      <c r="U460" s="363">
        <v>0</v>
      </c>
      <c r="V460" s="363">
        <v>1</v>
      </c>
      <c r="W460" s="363">
        <v>1</v>
      </c>
      <c r="X460" s="363">
        <v>0</v>
      </c>
      <c r="Y460" s="363">
        <v>0</v>
      </c>
      <c r="Z460" s="363">
        <v>0</v>
      </c>
      <c r="AA460" s="363">
        <v>0</v>
      </c>
      <c r="AB460" s="363">
        <v>1</v>
      </c>
      <c r="AC460" s="363">
        <v>3</v>
      </c>
      <c r="AD460" s="363">
        <v>3</v>
      </c>
      <c r="AE460" s="363">
        <v>2</v>
      </c>
      <c r="AF460" s="363">
        <v>1</v>
      </c>
      <c r="AG460" s="364">
        <v>52</v>
      </c>
      <c r="AH460" s="362" t="s">
        <v>204</v>
      </c>
      <c r="AI460" s="358"/>
      <c r="AJ460" s="358"/>
      <c r="AK460" s="362" t="s">
        <v>204</v>
      </c>
      <c r="AL460" s="1079">
        <v>0</v>
      </c>
      <c r="AM460" s="363">
        <v>0</v>
      </c>
      <c r="AN460" s="363">
        <v>0</v>
      </c>
      <c r="AO460" s="363">
        <v>0</v>
      </c>
      <c r="AP460" s="363">
        <v>107732.149424642</v>
      </c>
      <c r="AQ460" s="363">
        <v>0</v>
      </c>
      <c r="AR460" s="363">
        <v>0</v>
      </c>
      <c r="AS460" s="363">
        <v>1222.7579847960601</v>
      </c>
      <c r="AT460" s="363">
        <v>0</v>
      </c>
      <c r="AU460" s="363">
        <v>549.13210939221005</v>
      </c>
      <c r="AV460" s="363">
        <v>0</v>
      </c>
      <c r="AW460" s="363">
        <v>1691.63216190093</v>
      </c>
      <c r="AX460" s="363">
        <v>5942.6518920385497</v>
      </c>
      <c r="AY460" s="363">
        <v>1128.65255600712</v>
      </c>
      <c r="AZ460" s="363">
        <v>0</v>
      </c>
      <c r="BA460" s="363">
        <v>1897.3345986100901</v>
      </c>
      <c r="BB460" s="363">
        <v>0</v>
      </c>
      <c r="BC460" s="363">
        <v>2655.1994346832898</v>
      </c>
      <c r="BD460" s="363">
        <v>0</v>
      </c>
      <c r="BE460" s="363">
        <v>1372.6594148760801</v>
      </c>
      <c r="BF460" s="363">
        <v>1647.13858941643</v>
      </c>
      <c r="BG460" s="363">
        <v>0</v>
      </c>
      <c r="BH460" s="363">
        <v>0</v>
      </c>
      <c r="BI460" s="363">
        <v>0</v>
      </c>
      <c r="BJ460" s="363">
        <v>0</v>
      </c>
      <c r="BK460" s="363">
        <v>4326.6848352778597</v>
      </c>
      <c r="BL460" s="363">
        <v>3033.6275526732002</v>
      </c>
      <c r="BM460" s="363">
        <v>5668.4775388500002</v>
      </c>
      <c r="BN460" s="363">
        <v>8424.3009999999995</v>
      </c>
      <c r="BO460" s="363">
        <v>1715.26</v>
      </c>
      <c r="BP460" s="364">
        <v>149007.65909316385</v>
      </c>
      <c r="BQ460" s="362" t="s">
        <v>204</v>
      </c>
    </row>
    <row r="461" spans="2:69" s="361" customFormat="1" ht="13.5" customHeight="1" x14ac:dyDescent="0.25">
      <c r="B461" s="358" t="s">
        <v>177</v>
      </c>
      <c r="C461" s="359">
        <v>0</v>
      </c>
      <c r="D461" s="359">
        <v>0</v>
      </c>
      <c r="E461" s="359">
        <v>0</v>
      </c>
      <c r="F461" s="359">
        <v>0</v>
      </c>
      <c r="G461" s="359">
        <v>0</v>
      </c>
      <c r="H461" s="359">
        <v>0</v>
      </c>
      <c r="I461" s="359">
        <v>0</v>
      </c>
      <c r="J461" s="359">
        <v>0</v>
      </c>
      <c r="K461" s="359">
        <v>0</v>
      </c>
      <c r="L461" s="359">
        <v>0</v>
      </c>
      <c r="M461" s="359">
        <v>0</v>
      </c>
      <c r="N461" s="359">
        <v>0</v>
      </c>
      <c r="O461" s="359">
        <v>1</v>
      </c>
      <c r="P461" s="359">
        <v>0</v>
      </c>
      <c r="Q461" s="359">
        <v>2</v>
      </c>
      <c r="R461" s="359">
        <v>1</v>
      </c>
      <c r="S461" s="359">
        <v>0</v>
      </c>
      <c r="T461" s="359">
        <v>0</v>
      </c>
      <c r="U461" s="359">
        <v>0</v>
      </c>
      <c r="V461" s="359">
        <v>0</v>
      </c>
      <c r="W461" s="359">
        <v>1</v>
      </c>
      <c r="X461" s="359">
        <v>0</v>
      </c>
      <c r="Y461" s="359">
        <v>0</v>
      </c>
      <c r="Z461" s="359">
        <v>5</v>
      </c>
      <c r="AA461" s="359">
        <v>0</v>
      </c>
      <c r="AB461" s="359">
        <v>2</v>
      </c>
      <c r="AC461" s="359">
        <v>1</v>
      </c>
      <c r="AD461" s="359">
        <v>0</v>
      </c>
      <c r="AE461" s="359">
        <v>1</v>
      </c>
      <c r="AF461" s="359">
        <v>3</v>
      </c>
      <c r="AG461" s="360">
        <v>17</v>
      </c>
      <c r="AH461" s="358" t="s">
        <v>177</v>
      </c>
      <c r="AI461" s="358"/>
      <c r="AJ461" s="358"/>
      <c r="AK461" s="358" t="s">
        <v>177</v>
      </c>
      <c r="AL461" s="359">
        <v>0</v>
      </c>
      <c r="AM461" s="359">
        <v>0</v>
      </c>
      <c r="AN461" s="359">
        <v>0</v>
      </c>
      <c r="AO461" s="359">
        <v>0</v>
      </c>
      <c r="AP461" s="359">
        <v>0</v>
      </c>
      <c r="AQ461" s="359">
        <v>0</v>
      </c>
      <c r="AR461" s="359">
        <v>0</v>
      </c>
      <c r="AS461" s="359">
        <v>0</v>
      </c>
      <c r="AT461" s="359">
        <v>0</v>
      </c>
      <c r="AU461" s="359">
        <v>0</v>
      </c>
      <c r="AV461" s="359">
        <v>0</v>
      </c>
      <c r="AW461" s="359">
        <v>0</v>
      </c>
      <c r="AX461" s="359">
        <v>1846.69118252214</v>
      </c>
      <c r="AY461" s="359">
        <v>0</v>
      </c>
      <c r="AZ461" s="359">
        <v>2155.6850664290801</v>
      </c>
      <c r="BA461" s="359">
        <v>246.19709430761901</v>
      </c>
      <c r="BB461" s="359">
        <v>0</v>
      </c>
      <c r="BC461" s="359">
        <v>0</v>
      </c>
      <c r="BD461" s="359">
        <v>0</v>
      </c>
      <c r="BE461" s="359">
        <v>0</v>
      </c>
      <c r="BF461" s="359">
        <v>1610.53550965162</v>
      </c>
      <c r="BG461" s="359">
        <v>0</v>
      </c>
      <c r="BH461" s="359">
        <v>0</v>
      </c>
      <c r="BI461" s="359">
        <v>6625.2571037793796</v>
      </c>
      <c r="BJ461" s="359">
        <v>0</v>
      </c>
      <c r="BK461" s="359">
        <v>2861.1411681567201</v>
      </c>
      <c r="BL461" s="359">
        <v>1222.9725986876999</v>
      </c>
      <c r="BM461" s="359">
        <v>0</v>
      </c>
      <c r="BN461" s="359">
        <v>480.21917999999999</v>
      </c>
      <c r="BO461" s="359">
        <v>10764</v>
      </c>
      <c r="BP461" s="360">
        <v>27812.698903534259</v>
      </c>
      <c r="BQ461" s="358" t="s">
        <v>177</v>
      </c>
    </row>
    <row r="462" spans="2:69" s="365" customFormat="1" ht="13.5" customHeight="1" x14ac:dyDescent="0.25">
      <c r="B462" s="362" t="s">
        <v>178</v>
      </c>
      <c r="C462" s="363">
        <v>0</v>
      </c>
      <c r="D462" s="363">
        <v>0</v>
      </c>
      <c r="E462" s="363">
        <v>0</v>
      </c>
      <c r="F462" s="363">
        <v>1</v>
      </c>
      <c r="G462" s="363">
        <v>0</v>
      </c>
      <c r="H462" s="363">
        <v>0</v>
      </c>
      <c r="I462" s="363">
        <v>0</v>
      </c>
      <c r="J462" s="363">
        <v>0</v>
      </c>
      <c r="K462" s="363">
        <v>0</v>
      </c>
      <c r="L462" s="363">
        <v>0</v>
      </c>
      <c r="M462" s="363">
        <v>0</v>
      </c>
      <c r="N462" s="363">
        <v>0</v>
      </c>
      <c r="O462" s="363">
        <v>0</v>
      </c>
      <c r="P462" s="363">
        <v>0</v>
      </c>
      <c r="Q462" s="363">
        <v>0</v>
      </c>
      <c r="R462" s="363">
        <v>1</v>
      </c>
      <c r="S462" s="363">
        <v>0</v>
      </c>
      <c r="T462" s="363">
        <v>0</v>
      </c>
      <c r="U462" s="363">
        <v>0</v>
      </c>
      <c r="V462" s="363">
        <v>0</v>
      </c>
      <c r="W462" s="363">
        <v>1</v>
      </c>
      <c r="X462" s="363">
        <v>2</v>
      </c>
      <c r="Y462" s="363">
        <v>0</v>
      </c>
      <c r="Z462" s="363">
        <v>0</v>
      </c>
      <c r="AA462" s="363">
        <v>1</v>
      </c>
      <c r="AB462" s="363">
        <v>2</v>
      </c>
      <c r="AC462" s="363">
        <v>0</v>
      </c>
      <c r="AD462" s="363">
        <v>0</v>
      </c>
      <c r="AE462" s="363">
        <v>2</v>
      </c>
      <c r="AF462" s="363">
        <v>5</v>
      </c>
      <c r="AG462" s="364">
        <v>15</v>
      </c>
      <c r="AH462" s="362" t="s">
        <v>178</v>
      </c>
      <c r="AI462" s="358"/>
      <c r="AJ462" s="358"/>
      <c r="AK462" s="362" t="s">
        <v>178</v>
      </c>
      <c r="AL462" s="1079">
        <v>0</v>
      </c>
      <c r="AM462" s="363">
        <v>0</v>
      </c>
      <c r="AN462" s="363">
        <v>0</v>
      </c>
      <c r="AO462" s="363">
        <v>2558.0442688756798</v>
      </c>
      <c r="AP462" s="363">
        <v>0</v>
      </c>
      <c r="AQ462" s="363">
        <v>0</v>
      </c>
      <c r="AR462" s="363">
        <v>0</v>
      </c>
      <c r="AS462" s="363">
        <v>0</v>
      </c>
      <c r="AT462" s="363">
        <v>0</v>
      </c>
      <c r="AU462" s="363">
        <v>0</v>
      </c>
      <c r="AV462" s="363">
        <v>0</v>
      </c>
      <c r="AW462" s="363">
        <v>0</v>
      </c>
      <c r="AX462" s="363">
        <v>0</v>
      </c>
      <c r="AY462" s="363">
        <v>0</v>
      </c>
      <c r="AZ462" s="363">
        <v>0</v>
      </c>
      <c r="BA462" s="363">
        <v>1541.09209758309</v>
      </c>
      <c r="BB462" s="363">
        <v>0</v>
      </c>
      <c r="BC462" s="363">
        <v>0</v>
      </c>
      <c r="BD462" s="363">
        <v>0</v>
      </c>
      <c r="BE462" s="363">
        <v>0</v>
      </c>
      <c r="BF462" s="363">
        <v>790.03361352865602</v>
      </c>
      <c r="BG462" s="363">
        <v>2463.4054184591701</v>
      </c>
      <c r="BH462" s="363">
        <v>0</v>
      </c>
      <c r="BI462" s="363">
        <v>0</v>
      </c>
      <c r="BJ462" s="363">
        <v>774.66678088462697</v>
      </c>
      <c r="BK462" s="363">
        <v>2332.3703246876998</v>
      </c>
      <c r="BL462" s="363">
        <v>0</v>
      </c>
      <c r="BM462" s="363">
        <v>0</v>
      </c>
      <c r="BN462" s="363">
        <v>1372.261</v>
      </c>
      <c r="BO462" s="363">
        <v>6785.85</v>
      </c>
      <c r="BP462" s="364">
        <v>18617.723504018923</v>
      </c>
      <c r="BQ462" s="362" t="s">
        <v>178</v>
      </c>
    </row>
    <row r="463" spans="2:69" s="361" customFormat="1" ht="13.5" customHeight="1" x14ac:dyDescent="0.25">
      <c r="B463" s="358" t="s">
        <v>179</v>
      </c>
      <c r="C463" s="359">
        <v>0</v>
      </c>
      <c r="D463" s="359">
        <v>0</v>
      </c>
      <c r="E463" s="359">
        <v>215</v>
      </c>
      <c r="F463" s="359">
        <v>0</v>
      </c>
      <c r="G463" s="359">
        <v>0</v>
      </c>
      <c r="H463" s="359">
        <v>0</v>
      </c>
      <c r="I463" s="359">
        <v>0</v>
      </c>
      <c r="J463" s="359">
        <v>0</v>
      </c>
      <c r="K463" s="359">
        <v>0</v>
      </c>
      <c r="L463" s="359">
        <v>0</v>
      </c>
      <c r="M463" s="359">
        <v>0</v>
      </c>
      <c r="N463" s="359">
        <v>0</v>
      </c>
      <c r="O463" s="359">
        <v>1</v>
      </c>
      <c r="P463" s="359">
        <v>0</v>
      </c>
      <c r="Q463" s="359">
        <v>0</v>
      </c>
      <c r="R463" s="359">
        <v>0</v>
      </c>
      <c r="S463" s="359">
        <v>0</v>
      </c>
      <c r="T463" s="359">
        <v>1</v>
      </c>
      <c r="U463" s="359">
        <v>1</v>
      </c>
      <c r="V463" s="359">
        <v>0</v>
      </c>
      <c r="W463" s="359">
        <v>1</v>
      </c>
      <c r="X463" s="359">
        <v>1</v>
      </c>
      <c r="Y463" s="359">
        <v>3</v>
      </c>
      <c r="Z463" s="359">
        <v>0</v>
      </c>
      <c r="AA463" s="359">
        <v>1</v>
      </c>
      <c r="AB463" s="359">
        <v>3</v>
      </c>
      <c r="AC463" s="359">
        <v>2</v>
      </c>
      <c r="AD463" s="359">
        <v>2</v>
      </c>
      <c r="AE463" s="359">
        <v>2</v>
      </c>
      <c r="AF463" s="359">
        <v>0</v>
      </c>
      <c r="AG463" s="360">
        <v>233</v>
      </c>
      <c r="AH463" s="358" t="s">
        <v>179</v>
      </c>
      <c r="AI463" s="358"/>
      <c r="AJ463" s="358"/>
      <c r="AK463" s="358" t="s">
        <v>179</v>
      </c>
      <c r="AL463" s="359">
        <v>0</v>
      </c>
      <c r="AM463" s="359">
        <v>0</v>
      </c>
      <c r="AN463" s="359">
        <v>902815.12511868798</v>
      </c>
      <c r="AO463" s="359">
        <v>0</v>
      </c>
      <c r="AP463" s="359">
        <v>0</v>
      </c>
      <c r="AQ463" s="359">
        <v>0</v>
      </c>
      <c r="AR463" s="359">
        <v>0</v>
      </c>
      <c r="AS463" s="359">
        <v>0</v>
      </c>
      <c r="AT463" s="359">
        <v>0</v>
      </c>
      <c r="AU463" s="359">
        <v>0</v>
      </c>
      <c r="AV463" s="359">
        <v>0</v>
      </c>
      <c r="AW463" s="359">
        <v>0</v>
      </c>
      <c r="AX463" s="359">
        <v>1597.1473286057301</v>
      </c>
      <c r="AY463" s="359">
        <v>0</v>
      </c>
      <c r="AZ463" s="359">
        <v>0</v>
      </c>
      <c r="BA463" s="359">
        <v>0</v>
      </c>
      <c r="BB463" s="359">
        <v>0</v>
      </c>
      <c r="BC463" s="359">
        <v>741.81396014619804</v>
      </c>
      <c r="BD463" s="359">
        <v>1817.28800570315</v>
      </c>
      <c r="BE463" s="359">
        <v>0</v>
      </c>
      <c r="BF463" s="359">
        <v>1940.1205300264601</v>
      </c>
      <c r="BG463" s="359">
        <v>8708.5079361102398</v>
      </c>
      <c r="BH463" s="359">
        <v>3243.7803160090202</v>
      </c>
      <c r="BI463" s="359">
        <v>0</v>
      </c>
      <c r="BJ463" s="359">
        <v>408.46066628462199</v>
      </c>
      <c r="BK463" s="359">
        <v>4526.0724039807401</v>
      </c>
      <c r="BL463" s="359">
        <v>2297.4810080838001</v>
      </c>
      <c r="BM463" s="359">
        <v>3105.8686430100001</v>
      </c>
      <c r="BN463" s="359">
        <v>3238.3710000000001</v>
      </c>
      <c r="BO463" s="359">
        <v>0</v>
      </c>
      <c r="BP463" s="360">
        <v>934440.03691664815</v>
      </c>
      <c r="BQ463" s="358" t="s">
        <v>179</v>
      </c>
    </row>
    <row r="464" spans="2:69" s="365" customFormat="1" ht="13.5" customHeight="1" x14ac:dyDescent="0.25">
      <c r="B464" s="362" t="s">
        <v>181</v>
      </c>
      <c r="C464" s="363">
        <v>0</v>
      </c>
      <c r="D464" s="363">
        <v>0</v>
      </c>
      <c r="E464" s="363">
        <v>0</v>
      </c>
      <c r="F464" s="363">
        <v>0</v>
      </c>
      <c r="G464" s="363">
        <v>0</v>
      </c>
      <c r="H464" s="363">
        <v>0</v>
      </c>
      <c r="I464" s="363">
        <v>0</v>
      </c>
      <c r="J464" s="363">
        <v>0</v>
      </c>
      <c r="K464" s="363">
        <v>0</v>
      </c>
      <c r="L464" s="363">
        <v>0</v>
      </c>
      <c r="M464" s="363">
        <v>0</v>
      </c>
      <c r="N464" s="363">
        <v>0</v>
      </c>
      <c r="O464" s="363">
        <v>0</v>
      </c>
      <c r="P464" s="363">
        <v>0</v>
      </c>
      <c r="Q464" s="363">
        <v>0</v>
      </c>
      <c r="R464" s="363">
        <v>0</v>
      </c>
      <c r="S464" s="363">
        <v>0</v>
      </c>
      <c r="T464" s="363">
        <v>0</v>
      </c>
      <c r="U464" s="363">
        <v>0</v>
      </c>
      <c r="V464" s="363">
        <v>0</v>
      </c>
      <c r="W464" s="363">
        <v>0</v>
      </c>
      <c r="X464" s="363">
        <v>0</v>
      </c>
      <c r="Y464" s="363">
        <v>0</v>
      </c>
      <c r="Z464" s="363">
        <v>0</v>
      </c>
      <c r="AA464" s="363">
        <v>0</v>
      </c>
      <c r="AB464" s="363">
        <v>2</v>
      </c>
      <c r="AC464" s="363">
        <v>0</v>
      </c>
      <c r="AD464" s="363">
        <v>0</v>
      </c>
      <c r="AE464" s="363">
        <v>0</v>
      </c>
      <c r="AF464" s="363">
        <v>2</v>
      </c>
      <c r="AG464" s="364">
        <v>4</v>
      </c>
      <c r="AH464" s="362" t="s">
        <v>181</v>
      </c>
      <c r="AI464" s="358"/>
      <c r="AJ464" s="358"/>
      <c r="AK464" s="362" t="s">
        <v>181</v>
      </c>
      <c r="AL464" s="1079">
        <v>0</v>
      </c>
      <c r="AM464" s="363">
        <v>0</v>
      </c>
      <c r="AN464" s="363">
        <v>0</v>
      </c>
      <c r="AO464" s="363">
        <v>0</v>
      </c>
      <c r="AP464" s="363">
        <v>0</v>
      </c>
      <c r="AQ464" s="363">
        <v>0</v>
      </c>
      <c r="AR464" s="363">
        <v>0</v>
      </c>
      <c r="AS464" s="363">
        <v>0</v>
      </c>
      <c r="AT464" s="363">
        <v>0</v>
      </c>
      <c r="AU464" s="363">
        <v>0</v>
      </c>
      <c r="AV464" s="363">
        <v>0</v>
      </c>
      <c r="AW464" s="363">
        <v>0</v>
      </c>
      <c r="AX464" s="363">
        <v>0</v>
      </c>
      <c r="AY464" s="363">
        <v>0</v>
      </c>
      <c r="AZ464" s="363">
        <v>0</v>
      </c>
      <c r="BA464" s="363">
        <v>0</v>
      </c>
      <c r="BB464" s="363">
        <v>0</v>
      </c>
      <c r="BC464" s="363">
        <v>0</v>
      </c>
      <c r="BD464" s="363">
        <v>0</v>
      </c>
      <c r="BE464" s="363">
        <v>0</v>
      </c>
      <c r="BF464" s="363">
        <v>0</v>
      </c>
      <c r="BG464" s="363">
        <v>0</v>
      </c>
      <c r="BH464" s="363">
        <v>0</v>
      </c>
      <c r="BI464" s="363">
        <v>0</v>
      </c>
      <c r="BJ464" s="363">
        <v>0</v>
      </c>
      <c r="BK464" s="363">
        <v>4409.8188041816002</v>
      </c>
      <c r="BL464" s="363">
        <v>0</v>
      </c>
      <c r="BM464" s="363">
        <v>0</v>
      </c>
      <c r="BN464" s="363">
        <v>0</v>
      </c>
      <c r="BO464" s="363">
        <v>3595.32</v>
      </c>
      <c r="BP464" s="364">
        <v>8005.1388041816008</v>
      </c>
      <c r="BQ464" s="362" t="s">
        <v>181</v>
      </c>
    </row>
    <row r="465" spans="2:69" s="361" customFormat="1" ht="13.5" customHeight="1" x14ac:dyDescent="0.25">
      <c r="B465" s="358" t="s">
        <v>185</v>
      </c>
      <c r="C465" s="359">
        <v>2</v>
      </c>
      <c r="D465" s="359">
        <v>1</v>
      </c>
      <c r="E465" s="359">
        <v>23</v>
      </c>
      <c r="F465" s="359">
        <v>3</v>
      </c>
      <c r="G465" s="359">
        <v>2</v>
      </c>
      <c r="H465" s="359">
        <v>2</v>
      </c>
      <c r="I465" s="359">
        <v>1</v>
      </c>
      <c r="J465" s="359">
        <v>8</v>
      </c>
      <c r="K465" s="359">
        <v>16</v>
      </c>
      <c r="L465" s="359">
        <v>2</v>
      </c>
      <c r="M465" s="359">
        <v>1</v>
      </c>
      <c r="N465" s="359">
        <v>2</v>
      </c>
      <c r="O465" s="359">
        <v>0</v>
      </c>
      <c r="P465" s="359">
        <v>7</v>
      </c>
      <c r="Q465" s="359">
        <v>4</v>
      </c>
      <c r="R465" s="359">
        <v>5</v>
      </c>
      <c r="S465" s="359">
        <v>9</v>
      </c>
      <c r="T465" s="359">
        <v>1</v>
      </c>
      <c r="U465" s="359">
        <v>0</v>
      </c>
      <c r="V465" s="359">
        <v>2</v>
      </c>
      <c r="W465" s="359">
        <v>0</v>
      </c>
      <c r="X465" s="359">
        <v>0</v>
      </c>
      <c r="Y465" s="359">
        <v>1</v>
      </c>
      <c r="Z465" s="359">
        <v>0</v>
      </c>
      <c r="AA465" s="359">
        <v>0</v>
      </c>
      <c r="AB465" s="359">
        <v>1</v>
      </c>
      <c r="AC465" s="359">
        <v>2</v>
      </c>
      <c r="AD465" s="359">
        <v>0</v>
      </c>
      <c r="AE465" s="359">
        <v>3</v>
      </c>
      <c r="AF465" s="359">
        <v>1</v>
      </c>
      <c r="AG465" s="360">
        <v>99</v>
      </c>
      <c r="AH465" s="358" t="s">
        <v>185</v>
      </c>
      <c r="AI465" s="358"/>
      <c r="AJ465" s="358"/>
      <c r="AK465" s="358" t="s">
        <v>185</v>
      </c>
      <c r="AL465" s="359">
        <v>1383.10856309411</v>
      </c>
      <c r="AM465" s="359">
        <v>1846.0852886149</v>
      </c>
      <c r="AN465" s="359">
        <v>19005.612012951002</v>
      </c>
      <c r="AO465" s="359">
        <v>1850.53293668074</v>
      </c>
      <c r="AP465" s="359">
        <v>2127.9745225894699</v>
      </c>
      <c r="AQ465" s="359">
        <v>756.72798012726298</v>
      </c>
      <c r="AR465" s="359">
        <v>623.31129458949101</v>
      </c>
      <c r="AS465" s="359">
        <v>10112.392421115501</v>
      </c>
      <c r="AT465" s="359">
        <v>25739.0850855465</v>
      </c>
      <c r="AU465" s="359">
        <v>4499.6625360687503</v>
      </c>
      <c r="AV465" s="359">
        <v>2980.3782784806999</v>
      </c>
      <c r="AW465" s="359">
        <v>5303.66427218629</v>
      </c>
      <c r="AX465" s="359">
        <v>0</v>
      </c>
      <c r="AY465" s="359">
        <v>14159.298186005401</v>
      </c>
      <c r="AZ465" s="359">
        <v>7617.0737489637404</v>
      </c>
      <c r="BA465" s="359">
        <v>5181.4317073493103</v>
      </c>
      <c r="BB465" s="359">
        <v>11220.993677192801</v>
      </c>
      <c r="BC465" s="359">
        <v>4531.3458484210396</v>
      </c>
      <c r="BD465" s="359">
        <v>0</v>
      </c>
      <c r="BE465" s="359">
        <v>52227.949560805901</v>
      </c>
      <c r="BF465" s="359">
        <v>0</v>
      </c>
      <c r="BG465" s="359">
        <v>0</v>
      </c>
      <c r="BH465" s="359">
        <v>2812.8419942123601</v>
      </c>
      <c r="BI465" s="359">
        <v>0</v>
      </c>
      <c r="BJ465" s="359">
        <v>0</v>
      </c>
      <c r="BK465" s="359">
        <v>5295.7920266102801</v>
      </c>
      <c r="BL465" s="359">
        <v>5631.2402004599999</v>
      </c>
      <c r="BM465" s="359">
        <v>0</v>
      </c>
      <c r="BN465" s="359">
        <v>3195.6566699999998</v>
      </c>
      <c r="BO465" s="359">
        <v>827.7</v>
      </c>
      <c r="BP465" s="360">
        <v>188929.85881206556</v>
      </c>
      <c r="BQ465" s="358" t="s">
        <v>185</v>
      </c>
    </row>
    <row r="466" spans="2:69" s="365" customFormat="1" ht="13.5" customHeight="1" x14ac:dyDescent="0.25">
      <c r="B466" s="362" t="s">
        <v>182</v>
      </c>
      <c r="C466" s="363">
        <v>0</v>
      </c>
      <c r="D466" s="363">
        <v>0</v>
      </c>
      <c r="E466" s="363">
        <v>1</v>
      </c>
      <c r="F466" s="363">
        <v>1</v>
      </c>
      <c r="G466" s="363">
        <v>0</v>
      </c>
      <c r="H466" s="363">
        <v>1</v>
      </c>
      <c r="I466" s="363">
        <v>1</v>
      </c>
      <c r="J466" s="363">
        <v>0</v>
      </c>
      <c r="K466" s="363">
        <v>1</v>
      </c>
      <c r="L466" s="363">
        <v>0</v>
      </c>
      <c r="M466" s="363">
        <v>1</v>
      </c>
      <c r="N466" s="363">
        <v>0</v>
      </c>
      <c r="O466" s="363">
        <v>0</v>
      </c>
      <c r="P466" s="363">
        <v>2</v>
      </c>
      <c r="Q466" s="363">
        <v>1</v>
      </c>
      <c r="R466" s="363">
        <v>0</v>
      </c>
      <c r="S466" s="363">
        <v>1</v>
      </c>
      <c r="T466" s="363">
        <v>1</v>
      </c>
      <c r="U466" s="363">
        <v>1</v>
      </c>
      <c r="V466" s="363">
        <v>4</v>
      </c>
      <c r="W466" s="363">
        <v>1</v>
      </c>
      <c r="X466" s="363">
        <v>2</v>
      </c>
      <c r="Y466" s="363">
        <v>4</v>
      </c>
      <c r="Z466" s="363">
        <v>4</v>
      </c>
      <c r="AA466" s="363">
        <v>2</v>
      </c>
      <c r="AB466" s="363">
        <v>0</v>
      </c>
      <c r="AC466" s="363">
        <v>3</v>
      </c>
      <c r="AD466" s="363">
        <v>8</v>
      </c>
      <c r="AE466" s="363">
        <v>7</v>
      </c>
      <c r="AF466" s="363">
        <v>2</v>
      </c>
      <c r="AG466" s="364">
        <v>49</v>
      </c>
      <c r="AH466" s="362" t="s">
        <v>182</v>
      </c>
      <c r="AI466" s="358"/>
      <c r="AJ466" s="358"/>
      <c r="AK466" s="362" t="s">
        <v>182</v>
      </c>
      <c r="AL466" s="1079">
        <v>0</v>
      </c>
      <c r="AM466" s="363">
        <v>0</v>
      </c>
      <c r="AN466" s="363">
        <v>1821.65018149093</v>
      </c>
      <c r="AO466" s="363">
        <v>4122.9624789904801</v>
      </c>
      <c r="AP466" s="363">
        <v>0</v>
      </c>
      <c r="AQ466" s="363">
        <v>12329.6959116126</v>
      </c>
      <c r="AR466" s="363">
        <v>2020.16222654034</v>
      </c>
      <c r="AS466" s="363">
        <v>0</v>
      </c>
      <c r="AT466" s="363">
        <v>6397.7013508527098</v>
      </c>
      <c r="AU466" s="363">
        <v>0</v>
      </c>
      <c r="AV466" s="363">
        <v>2254.7338202064502</v>
      </c>
      <c r="AW466" s="363">
        <v>0</v>
      </c>
      <c r="AX466" s="363">
        <v>0</v>
      </c>
      <c r="AY466" s="363">
        <v>9179.6319276807099</v>
      </c>
      <c r="AZ466" s="363">
        <v>686.13878333901198</v>
      </c>
      <c r="BA466" s="363">
        <v>0</v>
      </c>
      <c r="BB466" s="363">
        <v>843.42862549230404</v>
      </c>
      <c r="BC466" s="363">
        <v>840.72248816569095</v>
      </c>
      <c r="BD466" s="363">
        <v>929.682490772145</v>
      </c>
      <c r="BE466" s="363">
        <v>3288.3474799109699</v>
      </c>
      <c r="BF466" s="363">
        <v>225.474971351227</v>
      </c>
      <c r="BG466" s="363">
        <v>2471.3068436117101</v>
      </c>
      <c r="BH466" s="363">
        <v>5359.7775128898302</v>
      </c>
      <c r="BI466" s="363">
        <v>4994.8265577114798</v>
      </c>
      <c r="BJ466" s="363">
        <v>4444.9227490295798</v>
      </c>
      <c r="BK466" s="363">
        <v>0</v>
      </c>
      <c r="BL466" s="363">
        <v>5312.5737491326499</v>
      </c>
      <c r="BM466" s="363">
        <v>9248.3839291900003</v>
      </c>
      <c r="BN466" s="363">
        <v>12282.35455</v>
      </c>
      <c r="BO466" s="363">
        <v>3903.75</v>
      </c>
      <c r="BP466" s="364">
        <v>92958.228627970806</v>
      </c>
      <c r="BQ466" s="362" t="s">
        <v>182</v>
      </c>
    </row>
    <row r="467" spans="2:69" s="361" customFormat="1" ht="13.5" customHeight="1" x14ac:dyDescent="0.25">
      <c r="B467" s="358" t="s">
        <v>183</v>
      </c>
      <c r="C467" s="359">
        <v>0</v>
      </c>
      <c r="D467" s="359">
        <v>0</v>
      </c>
      <c r="E467" s="359">
        <v>0</v>
      </c>
      <c r="F467" s="359">
        <v>0</v>
      </c>
      <c r="G467" s="359">
        <v>0</v>
      </c>
      <c r="H467" s="359">
        <v>0</v>
      </c>
      <c r="I467" s="359">
        <v>1</v>
      </c>
      <c r="J467" s="359">
        <v>1</v>
      </c>
      <c r="K467" s="359">
        <v>0</v>
      </c>
      <c r="L467" s="359">
        <v>0</v>
      </c>
      <c r="M467" s="359">
        <v>0</v>
      </c>
      <c r="N467" s="359">
        <v>0</v>
      </c>
      <c r="O467" s="359">
        <v>1</v>
      </c>
      <c r="P467" s="359">
        <v>1</v>
      </c>
      <c r="Q467" s="359">
        <v>0</v>
      </c>
      <c r="R467" s="359">
        <v>1</v>
      </c>
      <c r="S467" s="359">
        <v>1</v>
      </c>
      <c r="T467" s="359">
        <v>1</v>
      </c>
      <c r="U467" s="359">
        <v>0</v>
      </c>
      <c r="V467" s="359">
        <v>0</v>
      </c>
      <c r="W467" s="359">
        <v>2</v>
      </c>
      <c r="X467" s="359">
        <v>1</v>
      </c>
      <c r="Y467" s="359">
        <v>1</v>
      </c>
      <c r="Z467" s="359">
        <v>0</v>
      </c>
      <c r="AA467" s="359">
        <v>2</v>
      </c>
      <c r="AB467" s="359">
        <v>3</v>
      </c>
      <c r="AC467" s="359">
        <v>2</v>
      </c>
      <c r="AD467" s="359">
        <v>5</v>
      </c>
      <c r="AE467" s="359">
        <v>2</v>
      </c>
      <c r="AF467" s="359">
        <v>1</v>
      </c>
      <c r="AG467" s="360">
        <v>26</v>
      </c>
      <c r="AH467" s="358" t="s">
        <v>183</v>
      </c>
      <c r="AI467" s="358"/>
      <c r="AJ467" s="358"/>
      <c r="AK467" s="358" t="s">
        <v>183</v>
      </c>
      <c r="AL467" s="359">
        <v>0</v>
      </c>
      <c r="AM467" s="359">
        <v>0</v>
      </c>
      <c r="AN467" s="359">
        <v>0</v>
      </c>
      <c r="AO467" s="359">
        <v>0</v>
      </c>
      <c r="AP467" s="359">
        <v>0</v>
      </c>
      <c r="AQ467" s="359">
        <v>0</v>
      </c>
      <c r="AR467" s="359">
        <v>303.55124554961998</v>
      </c>
      <c r="AS467" s="359">
        <v>2085.5114441575802</v>
      </c>
      <c r="AT467" s="359">
        <v>0</v>
      </c>
      <c r="AU467" s="359">
        <v>0</v>
      </c>
      <c r="AV467" s="359">
        <v>0</v>
      </c>
      <c r="AW467" s="359">
        <v>0</v>
      </c>
      <c r="AX467" s="359">
        <v>1226.8313601714401</v>
      </c>
      <c r="AY467" s="359">
        <v>745.406505045514</v>
      </c>
      <c r="AZ467" s="359">
        <v>0</v>
      </c>
      <c r="BA467" s="359">
        <v>187.360161600205</v>
      </c>
      <c r="BB467" s="359">
        <v>1590.48711142821</v>
      </c>
      <c r="BC467" s="359">
        <v>926.48854552459397</v>
      </c>
      <c r="BD467" s="359">
        <v>0</v>
      </c>
      <c r="BE467" s="359">
        <v>0</v>
      </c>
      <c r="BF467" s="359">
        <v>2705.8327583229602</v>
      </c>
      <c r="BG467" s="359">
        <v>878.76431895521705</v>
      </c>
      <c r="BH467" s="359">
        <v>109.521026067934</v>
      </c>
      <c r="BI467" s="359">
        <v>0</v>
      </c>
      <c r="BJ467" s="359">
        <v>5822.7936258637401</v>
      </c>
      <c r="BK467" s="359">
        <v>4447.43060258686</v>
      </c>
      <c r="BL467" s="359">
        <v>3006.57392343315</v>
      </c>
      <c r="BM467" s="359">
        <v>8387.6750549200005</v>
      </c>
      <c r="BN467" s="359">
        <v>2776.9778799999999</v>
      </c>
      <c r="BO467" s="359">
        <v>3085.95</v>
      </c>
      <c r="BP467" s="360">
        <v>38287.15556362702</v>
      </c>
      <c r="BQ467" s="358" t="s">
        <v>183</v>
      </c>
    </row>
    <row r="468" spans="2:69" s="365" customFormat="1" ht="13.5" customHeight="1" x14ac:dyDescent="0.25">
      <c r="B468" s="362" t="s">
        <v>184</v>
      </c>
      <c r="C468" s="363">
        <v>0</v>
      </c>
      <c r="D468" s="363">
        <v>0</v>
      </c>
      <c r="E468" s="363">
        <v>0</v>
      </c>
      <c r="F468" s="363">
        <v>0</v>
      </c>
      <c r="G468" s="363">
        <v>0</v>
      </c>
      <c r="H468" s="363">
        <v>0</v>
      </c>
      <c r="I468" s="363">
        <v>0</v>
      </c>
      <c r="J468" s="363">
        <v>0</v>
      </c>
      <c r="K468" s="363">
        <v>0</v>
      </c>
      <c r="L468" s="363">
        <v>0</v>
      </c>
      <c r="M468" s="363">
        <v>0</v>
      </c>
      <c r="N468" s="363">
        <v>0</v>
      </c>
      <c r="O468" s="363">
        <v>0</v>
      </c>
      <c r="P468" s="363">
        <v>0</v>
      </c>
      <c r="Q468" s="363">
        <v>1</v>
      </c>
      <c r="R468" s="363">
        <v>0</v>
      </c>
      <c r="S468" s="363">
        <v>1</v>
      </c>
      <c r="T468" s="363">
        <v>3</v>
      </c>
      <c r="U468" s="363">
        <v>1</v>
      </c>
      <c r="V468" s="363">
        <v>1</v>
      </c>
      <c r="W468" s="363">
        <v>1</v>
      </c>
      <c r="X468" s="363">
        <v>0</v>
      </c>
      <c r="Y468" s="363">
        <v>1</v>
      </c>
      <c r="Z468" s="363">
        <v>0</v>
      </c>
      <c r="AA468" s="363">
        <v>3</v>
      </c>
      <c r="AB468" s="363">
        <v>1</v>
      </c>
      <c r="AC468" s="363">
        <v>0</v>
      </c>
      <c r="AD468" s="363">
        <v>2</v>
      </c>
      <c r="AE468" s="363">
        <v>1</v>
      </c>
      <c r="AF468" s="363">
        <v>3</v>
      </c>
      <c r="AG468" s="364">
        <v>19</v>
      </c>
      <c r="AH468" s="362" t="s">
        <v>184</v>
      </c>
      <c r="AI468" s="358"/>
      <c r="AJ468" s="358"/>
      <c r="AK468" s="362" t="s">
        <v>184</v>
      </c>
      <c r="AL468" s="1079">
        <v>0</v>
      </c>
      <c r="AM468" s="363">
        <v>0</v>
      </c>
      <c r="AN468" s="363">
        <v>0</v>
      </c>
      <c r="AO468" s="363">
        <v>0</v>
      </c>
      <c r="AP468" s="363">
        <v>0</v>
      </c>
      <c r="AQ468" s="363">
        <v>0</v>
      </c>
      <c r="AR468" s="363">
        <v>0</v>
      </c>
      <c r="AS468" s="363">
        <v>0</v>
      </c>
      <c r="AT468" s="363">
        <v>0</v>
      </c>
      <c r="AU468" s="363">
        <v>0</v>
      </c>
      <c r="AV468" s="363">
        <v>0</v>
      </c>
      <c r="AW468" s="363">
        <v>0</v>
      </c>
      <c r="AX468" s="363">
        <v>0</v>
      </c>
      <c r="AY468" s="363">
        <v>0</v>
      </c>
      <c r="AZ468" s="363">
        <v>1065.19760008097</v>
      </c>
      <c r="BA468" s="363">
        <v>0</v>
      </c>
      <c r="BB468" s="363">
        <v>1171.0769717508001</v>
      </c>
      <c r="BC468" s="363">
        <v>2982.5866624278101</v>
      </c>
      <c r="BD468" s="363">
        <v>2350.3030834486199</v>
      </c>
      <c r="BE468" s="363">
        <v>239.58379482420801</v>
      </c>
      <c r="BF468" s="363">
        <v>3519.8852522923298</v>
      </c>
      <c r="BG468" s="363">
        <v>0</v>
      </c>
      <c r="BH468" s="363">
        <v>857.49389700862002</v>
      </c>
      <c r="BI468" s="363">
        <v>0</v>
      </c>
      <c r="BJ468" s="363">
        <v>10334.7183582257</v>
      </c>
      <c r="BK468" s="363">
        <v>6389.5020133964199</v>
      </c>
      <c r="BL468" s="363">
        <v>0</v>
      </c>
      <c r="BM468" s="363">
        <v>1396.5364105000001</v>
      </c>
      <c r="BN468" s="363">
        <v>4958.8522499999999</v>
      </c>
      <c r="BO468" s="363">
        <v>6910.15</v>
      </c>
      <c r="BP468" s="364">
        <v>42175.886293955482</v>
      </c>
      <c r="BQ468" s="362" t="s">
        <v>184</v>
      </c>
    </row>
    <row r="469" spans="2:69" s="361" customFormat="1" ht="13.5" customHeight="1" x14ac:dyDescent="0.25">
      <c r="B469" s="358" t="s">
        <v>186</v>
      </c>
      <c r="C469" s="359">
        <v>0</v>
      </c>
      <c r="D469" s="359">
        <v>0</v>
      </c>
      <c r="E469" s="359">
        <v>0</v>
      </c>
      <c r="F469" s="359">
        <v>0</v>
      </c>
      <c r="G469" s="359">
        <v>0</v>
      </c>
      <c r="H469" s="359">
        <v>0</v>
      </c>
      <c r="I469" s="359">
        <v>0</v>
      </c>
      <c r="J469" s="359">
        <v>0</v>
      </c>
      <c r="K469" s="359">
        <v>0</v>
      </c>
      <c r="L469" s="359">
        <v>0</v>
      </c>
      <c r="M469" s="359">
        <v>0</v>
      </c>
      <c r="N469" s="359">
        <v>1</v>
      </c>
      <c r="O469" s="359">
        <v>0</v>
      </c>
      <c r="P469" s="359">
        <v>0</v>
      </c>
      <c r="Q469" s="359">
        <v>0</v>
      </c>
      <c r="R469" s="359">
        <v>0</v>
      </c>
      <c r="S469" s="359">
        <v>2</v>
      </c>
      <c r="T469" s="359">
        <v>1</v>
      </c>
      <c r="U469" s="359">
        <v>0</v>
      </c>
      <c r="V469" s="359">
        <v>0</v>
      </c>
      <c r="W469" s="359">
        <v>0</v>
      </c>
      <c r="X469" s="359">
        <v>0</v>
      </c>
      <c r="Y469" s="359">
        <v>0</v>
      </c>
      <c r="Z469" s="359">
        <v>0</v>
      </c>
      <c r="AA469" s="359">
        <v>2</v>
      </c>
      <c r="AB469" s="359">
        <v>1</v>
      </c>
      <c r="AC469" s="359">
        <v>2</v>
      </c>
      <c r="AD469" s="359">
        <v>2</v>
      </c>
      <c r="AE469" s="359">
        <v>1</v>
      </c>
      <c r="AF469" s="359">
        <v>1</v>
      </c>
      <c r="AG469" s="360">
        <v>13</v>
      </c>
      <c r="AH469" s="358" t="s">
        <v>186</v>
      </c>
      <c r="AI469" s="358"/>
      <c r="AJ469" s="358"/>
      <c r="AK469" s="358" t="s">
        <v>186</v>
      </c>
      <c r="AL469" s="359">
        <v>0</v>
      </c>
      <c r="AM469" s="359">
        <v>0</v>
      </c>
      <c r="AN469" s="359">
        <v>0</v>
      </c>
      <c r="AO469" s="359">
        <v>0</v>
      </c>
      <c r="AP469" s="359">
        <v>0</v>
      </c>
      <c r="AQ469" s="359">
        <v>0</v>
      </c>
      <c r="AR469" s="359">
        <v>0</v>
      </c>
      <c r="AS469" s="359">
        <v>0</v>
      </c>
      <c r="AT469" s="359">
        <v>0</v>
      </c>
      <c r="AU469" s="359">
        <v>0</v>
      </c>
      <c r="AV469" s="359">
        <v>0</v>
      </c>
      <c r="AW469" s="359">
        <v>2534.5456775699299</v>
      </c>
      <c r="AX469" s="359">
        <v>0</v>
      </c>
      <c r="AY469" s="359">
        <v>0</v>
      </c>
      <c r="AZ469" s="359">
        <v>0</v>
      </c>
      <c r="BA469" s="359">
        <v>0</v>
      </c>
      <c r="BB469" s="359">
        <v>4666.65944053162</v>
      </c>
      <c r="BC469" s="359">
        <v>1502.17326929605</v>
      </c>
      <c r="BD469" s="359">
        <v>0</v>
      </c>
      <c r="BE469" s="359">
        <v>0</v>
      </c>
      <c r="BF469" s="359">
        <v>0</v>
      </c>
      <c r="BG469" s="359">
        <v>0</v>
      </c>
      <c r="BH469" s="359">
        <v>0</v>
      </c>
      <c r="BI469" s="359">
        <v>0</v>
      </c>
      <c r="BJ469" s="359">
        <v>2532.5376135712099</v>
      </c>
      <c r="BK469" s="359">
        <v>88.919511120825007</v>
      </c>
      <c r="BL469" s="359">
        <v>10688.0985428805</v>
      </c>
      <c r="BM469" s="359">
        <v>1984.42211632</v>
      </c>
      <c r="BN469" s="359">
        <v>735.10299999999995</v>
      </c>
      <c r="BO469" s="359">
        <v>1700</v>
      </c>
      <c r="BP469" s="360">
        <v>26432.459171290135</v>
      </c>
      <c r="BQ469" s="358" t="s">
        <v>186</v>
      </c>
    </row>
    <row r="470" spans="2:69" s="365" customFormat="1" ht="13.5" customHeight="1" x14ac:dyDescent="0.25">
      <c r="B470" s="362" t="s">
        <v>187</v>
      </c>
      <c r="C470" s="363">
        <v>0</v>
      </c>
      <c r="D470" s="363">
        <v>0</v>
      </c>
      <c r="E470" s="363">
        <v>0</v>
      </c>
      <c r="F470" s="363">
        <v>0</v>
      </c>
      <c r="G470" s="363">
        <v>0</v>
      </c>
      <c r="H470" s="363">
        <v>0</v>
      </c>
      <c r="I470" s="363">
        <v>0</v>
      </c>
      <c r="J470" s="363">
        <v>0</v>
      </c>
      <c r="K470" s="363">
        <v>0</v>
      </c>
      <c r="L470" s="363">
        <v>0</v>
      </c>
      <c r="M470" s="363">
        <v>0</v>
      </c>
      <c r="N470" s="363">
        <v>1</v>
      </c>
      <c r="O470" s="363">
        <v>0</v>
      </c>
      <c r="P470" s="363">
        <v>0</v>
      </c>
      <c r="Q470" s="363">
        <v>0</v>
      </c>
      <c r="R470" s="363">
        <v>0</v>
      </c>
      <c r="S470" s="363">
        <v>0</v>
      </c>
      <c r="T470" s="363">
        <v>0</v>
      </c>
      <c r="U470" s="363">
        <v>2</v>
      </c>
      <c r="V470" s="363">
        <v>0</v>
      </c>
      <c r="W470" s="363">
        <v>0</v>
      </c>
      <c r="X470" s="363">
        <v>3</v>
      </c>
      <c r="Y470" s="363">
        <v>0</v>
      </c>
      <c r="Z470" s="363">
        <v>0</v>
      </c>
      <c r="AA470" s="363">
        <v>2</v>
      </c>
      <c r="AB470" s="363">
        <v>0</v>
      </c>
      <c r="AC470" s="363">
        <v>1</v>
      </c>
      <c r="AD470" s="363">
        <v>0</v>
      </c>
      <c r="AE470" s="363">
        <v>1</v>
      </c>
      <c r="AF470" s="363">
        <v>0</v>
      </c>
      <c r="AG470" s="364">
        <v>10</v>
      </c>
      <c r="AH470" s="362" t="s">
        <v>187</v>
      </c>
      <c r="AI470" s="358"/>
      <c r="AJ470" s="358"/>
      <c r="AK470" s="362" t="s">
        <v>187</v>
      </c>
      <c r="AL470" s="1079">
        <v>0</v>
      </c>
      <c r="AM470" s="363">
        <v>0</v>
      </c>
      <c r="AN470" s="363">
        <v>0</v>
      </c>
      <c r="AO470" s="363">
        <v>0</v>
      </c>
      <c r="AP470" s="363">
        <v>0</v>
      </c>
      <c r="AQ470" s="363">
        <v>0</v>
      </c>
      <c r="AR470" s="363">
        <v>0</v>
      </c>
      <c r="AS470" s="363">
        <v>0</v>
      </c>
      <c r="AT470" s="363">
        <v>0</v>
      </c>
      <c r="AU470" s="363">
        <v>0</v>
      </c>
      <c r="AV470" s="363">
        <v>0</v>
      </c>
      <c r="AW470" s="363">
        <v>206.81669081680201</v>
      </c>
      <c r="AX470" s="363">
        <v>0</v>
      </c>
      <c r="AY470" s="363">
        <v>0</v>
      </c>
      <c r="AZ470" s="363">
        <v>0</v>
      </c>
      <c r="BA470" s="363">
        <v>0</v>
      </c>
      <c r="BB470" s="363">
        <v>0</v>
      </c>
      <c r="BC470" s="363">
        <v>0</v>
      </c>
      <c r="BD470" s="363">
        <v>1757.45267169719</v>
      </c>
      <c r="BE470" s="363">
        <v>0</v>
      </c>
      <c r="BF470" s="363">
        <v>0</v>
      </c>
      <c r="BG470" s="363">
        <v>1957.0728985390199</v>
      </c>
      <c r="BH470" s="363">
        <v>0</v>
      </c>
      <c r="BI470" s="363">
        <v>0</v>
      </c>
      <c r="BJ470" s="363">
        <v>1945.5485563259899</v>
      </c>
      <c r="BK470" s="363">
        <v>0</v>
      </c>
      <c r="BL470" s="363">
        <v>602.39878681920004</v>
      </c>
      <c r="BM470" s="363">
        <v>0</v>
      </c>
      <c r="BN470" s="363">
        <v>2593.9753799999999</v>
      </c>
      <c r="BO470" s="363">
        <v>0</v>
      </c>
      <c r="BP470" s="364">
        <v>9063.264984198202</v>
      </c>
      <c r="BQ470" s="362" t="s">
        <v>187</v>
      </c>
    </row>
    <row r="471" spans="2:69" s="361" customFormat="1" ht="13.5" customHeight="1" x14ac:dyDescent="0.25">
      <c r="B471" s="358" t="s">
        <v>172</v>
      </c>
      <c r="C471" s="359">
        <v>0</v>
      </c>
      <c r="D471" s="359">
        <v>0</v>
      </c>
      <c r="E471" s="359">
        <v>0</v>
      </c>
      <c r="F471" s="359">
        <v>0</v>
      </c>
      <c r="G471" s="359">
        <v>0</v>
      </c>
      <c r="H471" s="359">
        <v>0</v>
      </c>
      <c r="I471" s="359">
        <v>0</v>
      </c>
      <c r="J471" s="359">
        <v>0</v>
      </c>
      <c r="K471" s="359">
        <v>0</v>
      </c>
      <c r="L471" s="359">
        <v>0</v>
      </c>
      <c r="M471" s="359">
        <v>0</v>
      </c>
      <c r="N471" s="359">
        <v>0</v>
      </c>
      <c r="O471" s="359">
        <v>0</v>
      </c>
      <c r="P471" s="359">
        <v>2</v>
      </c>
      <c r="Q471" s="359">
        <v>0</v>
      </c>
      <c r="R471" s="359">
        <v>1</v>
      </c>
      <c r="S471" s="359">
        <v>0</v>
      </c>
      <c r="T471" s="359">
        <v>1</v>
      </c>
      <c r="U471" s="359">
        <v>1</v>
      </c>
      <c r="V471" s="359">
        <v>3</v>
      </c>
      <c r="W471" s="359">
        <v>1</v>
      </c>
      <c r="X471" s="359">
        <v>1</v>
      </c>
      <c r="Y471" s="359">
        <v>4</v>
      </c>
      <c r="Z471" s="359">
        <v>2</v>
      </c>
      <c r="AA471" s="359">
        <v>2</v>
      </c>
      <c r="AB471" s="359">
        <v>4</v>
      </c>
      <c r="AC471" s="359">
        <v>1</v>
      </c>
      <c r="AD471" s="359">
        <v>3</v>
      </c>
      <c r="AE471" s="359">
        <v>5</v>
      </c>
      <c r="AF471" s="359">
        <v>2</v>
      </c>
      <c r="AG471" s="360">
        <v>33</v>
      </c>
      <c r="AH471" s="358" t="s">
        <v>172</v>
      </c>
      <c r="AI471" s="358"/>
      <c r="AJ471" s="358"/>
      <c r="AK471" s="358" t="s">
        <v>172</v>
      </c>
      <c r="AL471" s="359">
        <v>0</v>
      </c>
      <c r="AM471" s="359">
        <v>0</v>
      </c>
      <c r="AN471" s="359">
        <v>0</v>
      </c>
      <c r="AO471" s="359">
        <v>0</v>
      </c>
      <c r="AP471" s="359">
        <v>0</v>
      </c>
      <c r="AQ471" s="359">
        <v>0</v>
      </c>
      <c r="AR471" s="359">
        <v>0</v>
      </c>
      <c r="AS471" s="359">
        <v>0</v>
      </c>
      <c r="AT471" s="359">
        <v>0</v>
      </c>
      <c r="AU471" s="359">
        <v>0</v>
      </c>
      <c r="AV471" s="359">
        <v>0</v>
      </c>
      <c r="AW471" s="359">
        <v>0</v>
      </c>
      <c r="AX471" s="359">
        <v>0</v>
      </c>
      <c r="AY471" s="359">
        <v>892.39257480987999</v>
      </c>
      <c r="AZ471" s="359">
        <v>0</v>
      </c>
      <c r="BA471" s="359">
        <v>2819.58265463827</v>
      </c>
      <c r="BB471" s="359">
        <v>0</v>
      </c>
      <c r="BC471" s="359">
        <v>739.93469811382795</v>
      </c>
      <c r="BD471" s="359">
        <v>2110.69741462395</v>
      </c>
      <c r="BE471" s="359">
        <v>4039.57444777201</v>
      </c>
      <c r="BF471" s="359">
        <v>414.34686293764503</v>
      </c>
      <c r="BG471" s="359">
        <v>1200.5810162857599</v>
      </c>
      <c r="BH471" s="359">
        <v>5328.1931543500204</v>
      </c>
      <c r="BI471" s="359">
        <v>4423.8354229452298</v>
      </c>
      <c r="BJ471" s="359">
        <v>2894.8558438013301</v>
      </c>
      <c r="BK471" s="359">
        <v>4766.59390756834</v>
      </c>
      <c r="BL471" s="359">
        <v>722.43983668185001</v>
      </c>
      <c r="BM471" s="359">
        <v>3625.4913439500001</v>
      </c>
      <c r="BN471" s="359">
        <v>4979.8330999999998</v>
      </c>
      <c r="BO471" s="359">
        <v>6098.45</v>
      </c>
      <c r="BP471" s="360">
        <v>45056.802278478121</v>
      </c>
      <c r="BQ471" s="358" t="s">
        <v>172</v>
      </c>
    </row>
    <row r="472" spans="2:69" s="365" customFormat="1" ht="13.5" customHeight="1" x14ac:dyDescent="0.25">
      <c r="B472" s="362" t="s">
        <v>188</v>
      </c>
      <c r="C472" s="363">
        <v>0</v>
      </c>
      <c r="D472" s="363">
        <v>0</v>
      </c>
      <c r="E472" s="363">
        <v>0</v>
      </c>
      <c r="F472" s="363">
        <v>0</v>
      </c>
      <c r="G472" s="363">
        <v>1</v>
      </c>
      <c r="H472" s="363">
        <v>0</v>
      </c>
      <c r="I472" s="363">
        <v>0</v>
      </c>
      <c r="J472" s="363">
        <v>0</v>
      </c>
      <c r="K472" s="363">
        <v>0</v>
      </c>
      <c r="L472" s="363">
        <v>0</v>
      </c>
      <c r="M472" s="363">
        <v>0</v>
      </c>
      <c r="N472" s="363">
        <v>0</v>
      </c>
      <c r="O472" s="363">
        <v>0</v>
      </c>
      <c r="P472" s="363">
        <v>0</v>
      </c>
      <c r="Q472" s="363">
        <v>0</v>
      </c>
      <c r="R472" s="363">
        <v>1</v>
      </c>
      <c r="S472" s="363">
        <v>2</v>
      </c>
      <c r="T472" s="363">
        <v>1</v>
      </c>
      <c r="U472" s="363">
        <v>0</v>
      </c>
      <c r="V472" s="363">
        <v>0</v>
      </c>
      <c r="W472" s="363">
        <v>0</v>
      </c>
      <c r="X472" s="363">
        <v>0</v>
      </c>
      <c r="Y472" s="363">
        <v>1</v>
      </c>
      <c r="Z472" s="363">
        <v>0</v>
      </c>
      <c r="AA472" s="363">
        <v>4</v>
      </c>
      <c r="AB472" s="363">
        <v>3</v>
      </c>
      <c r="AC472" s="363">
        <v>1</v>
      </c>
      <c r="AD472" s="363">
        <v>0</v>
      </c>
      <c r="AE472" s="363">
        <v>1</v>
      </c>
      <c r="AF472" s="363">
        <v>1</v>
      </c>
      <c r="AG472" s="364">
        <v>16</v>
      </c>
      <c r="AH472" s="362" t="s">
        <v>188</v>
      </c>
      <c r="AI472" s="358"/>
      <c r="AJ472" s="358"/>
      <c r="AK472" s="362" t="s">
        <v>188</v>
      </c>
      <c r="AL472" s="1079">
        <v>0</v>
      </c>
      <c r="AM472" s="363">
        <v>0</v>
      </c>
      <c r="AN472" s="363">
        <v>0</v>
      </c>
      <c r="AO472" s="363">
        <v>0</v>
      </c>
      <c r="AP472" s="363">
        <v>2794.1222904895599</v>
      </c>
      <c r="AQ472" s="363">
        <v>0</v>
      </c>
      <c r="AR472" s="363">
        <v>0</v>
      </c>
      <c r="AS472" s="363">
        <v>0</v>
      </c>
      <c r="AT472" s="363">
        <v>0</v>
      </c>
      <c r="AU472" s="363">
        <v>0</v>
      </c>
      <c r="AV472" s="363">
        <v>0</v>
      </c>
      <c r="AW472" s="363">
        <v>0</v>
      </c>
      <c r="AX472" s="363">
        <v>0</v>
      </c>
      <c r="AY472" s="363">
        <v>0</v>
      </c>
      <c r="AZ472" s="363">
        <v>0</v>
      </c>
      <c r="BA472" s="363">
        <v>1443.5912673851001</v>
      </c>
      <c r="BB472" s="363">
        <v>1671.4116952490799</v>
      </c>
      <c r="BC472" s="363">
        <v>1159.82612668858</v>
      </c>
      <c r="BD472" s="363">
        <v>0</v>
      </c>
      <c r="BE472" s="363">
        <v>0</v>
      </c>
      <c r="BF472" s="363">
        <v>0</v>
      </c>
      <c r="BG472" s="363">
        <v>0</v>
      </c>
      <c r="BH472" s="363">
        <v>531.75340288247003</v>
      </c>
      <c r="BI472" s="363">
        <v>0</v>
      </c>
      <c r="BJ472" s="363">
        <v>3723.1963816605498</v>
      </c>
      <c r="BK472" s="363">
        <v>7767.9738475498998</v>
      </c>
      <c r="BL472" s="363">
        <v>6726.7322913945</v>
      </c>
      <c r="BM472" s="363">
        <v>0</v>
      </c>
      <c r="BN472" s="363">
        <v>164.24861000000001</v>
      </c>
      <c r="BO472" s="363">
        <v>1448.7</v>
      </c>
      <c r="BP472" s="364">
        <v>27431.55591329974</v>
      </c>
      <c r="BQ472" s="362" t="s">
        <v>188</v>
      </c>
    </row>
    <row r="473" spans="2:69" s="361" customFormat="1" ht="13.5" customHeight="1" x14ac:dyDescent="0.25">
      <c r="B473" s="358" t="s">
        <v>191</v>
      </c>
      <c r="C473" s="359">
        <v>1</v>
      </c>
      <c r="D473" s="359">
        <v>0</v>
      </c>
      <c r="E473" s="359">
        <v>0</v>
      </c>
      <c r="F473" s="359">
        <v>0</v>
      </c>
      <c r="G473" s="359">
        <v>0</v>
      </c>
      <c r="H473" s="359">
        <v>0</v>
      </c>
      <c r="I473" s="359">
        <v>1</v>
      </c>
      <c r="J473" s="359">
        <v>0</v>
      </c>
      <c r="K473" s="359">
        <v>0</v>
      </c>
      <c r="L473" s="359">
        <v>0</v>
      </c>
      <c r="M473" s="359">
        <v>0</v>
      </c>
      <c r="N473" s="359">
        <v>0</v>
      </c>
      <c r="O473" s="359">
        <v>0</v>
      </c>
      <c r="P473" s="359">
        <v>0</v>
      </c>
      <c r="Q473" s="359">
        <v>1</v>
      </c>
      <c r="R473" s="359">
        <v>0</v>
      </c>
      <c r="S473" s="359">
        <v>0</v>
      </c>
      <c r="T473" s="359">
        <v>0</v>
      </c>
      <c r="U473" s="359">
        <v>0</v>
      </c>
      <c r="V473" s="359">
        <v>3</v>
      </c>
      <c r="W473" s="359">
        <v>2</v>
      </c>
      <c r="X473" s="359">
        <v>0</v>
      </c>
      <c r="Y473" s="359">
        <v>0</v>
      </c>
      <c r="Z473" s="359">
        <v>0</v>
      </c>
      <c r="AA473" s="359">
        <v>1</v>
      </c>
      <c r="AB473" s="359">
        <v>0</v>
      </c>
      <c r="AC473" s="359">
        <v>0</v>
      </c>
      <c r="AD473" s="359">
        <v>1</v>
      </c>
      <c r="AE473" s="359">
        <v>0</v>
      </c>
      <c r="AF473" s="359">
        <v>1</v>
      </c>
      <c r="AG473" s="360">
        <v>11</v>
      </c>
      <c r="AH473" s="358" t="s">
        <v>191</v>
      </c>
      <c r="AI473" s="358"/>
      <c r="AJ473" s="358"/>
      <c r="AK473" s="358" t="s">
        <v>191</v>
      </c>
      <c r="AL473" s="359">
        <v>258.195676605438</v>
      </c>
      <c r="AM473" s="359">
        <v>0</v>
      </c>
      <c r="AN473" s="359">
        <v>0</v>
      </c>
      <c r="AO473" s="359">
        <v>0</v>
      </c>
      <c r="AP473" s="359">
        <v>0</v>
      </c>
      <c r="AQ473" s="359">
        <v>0</v>
      </c>
      <c r="AR473" s="359">
        <v>1416.6059339343301</v>
      </c>
      <c r="AS473" s="359">
        <v>0</v>
      </c>
      <c r="AT473" s="359">
        <v>0</v>
      </c>
      <c r="AU473" s="359">
        <v>0</v>
      </c>
      <c r="AV473" s="359">
        <v>0</v>
      </c>
      <c r="AW473" s="359">
        <v>0</v>
      </c>
      <c r="AX473" s="359">
        <v>0</v>
      </c>
      <c r="AY473" s="359">
        <v>0</v>
      </c>
      <c r="AZ473" s="359">
        <v>1500.3568062346401</v>
      </c>
      <c r="BA473" s="359">
        <v>0</v>
      </c>
      <c r="BB473" s="359">
        <v>0</v>
      </c>
      <c r="BC473" s="359">
        <v>0</v>
      </c>
      <c r="BD473" s="359">
        <v>0</v>
      </c>
      <c r="BE473" s="359">
        <v>3235.1359190805101</v>
      </c>
      <c r="BF473" s="359">
        <v>1590.9331991660099</v>
      </c>
      <c r="BG473" s="359">
        <v>0</v>
      </c>
      <c r="BH473" s="359">
        <v>0</v>
      </c>
      <c r="BI473" s="359">
        <v>0</v>
      </c>
      <c r="BJ473" s="359">
        <v>139.68446837889601</v>
      </c>
      <c r="BK473" s="359">
        <v>0</v>
      </c>
      <c r="BL473" s="359">
        <v>0</v>
      </c>
      <c r="BM473" s="359">
        <v>988.96355249999999</v>
      </c>
      <c r="BN473" s="359">
        <v>0</v>
      </c>
      <c r="BO473" s="359">
        <v>3987</v>
      </c>
      <c r="BP473" s="360">
        <v>13116.875555899824</v>
      </c>
      <c r="BQ473" s="358" t="s">
        <v>191</v>
      </c>
    </row>
    <row r="474" spans="2:69" s="365" customFormat="1" ht="13.5" customHeight="1" x14ac:dyDescent="0.25">
      <c r="B474" s="362" t="s">
        <v>200</v>
      </c>
      <c r="C474" s="363">
        <v>0</v>
      </c>
      <c r="D474" s="363">
        <v>0</v>
      </c>
      <c r="E474" s="363">
        <v>0</v>
      </c>
      <c r="F474" s="363">
        <v>0</v>
      </c>
      <c r="G474" s="363">
        <v>0</v>
      </c>
      <c r="H474" s="363">
        <v>0</v>
      </c>
      <c r="I474" s="363">
        <v>0</v>
      </c>
      <c r="J474" s="363">
        <v>0</v>
      </c>
      <c r="K474" s="363">
        <v>0</v>
      </c>
      <c r="L474" s="363">
        <v>0</v>
      </c>
      <c r="M474" s="363">
        <v>0</v>
      </c>
      <c r="N474" s="363">
        <v>0</v>
      </c>
      <c r="O474" s="363">
        <v>1</v>
      </c>
      <c r="P474" s="363">
        <v>0</v>
      </c>
      <c r="Q474" s="363">
        <v>1</v>
      </c>
      <c r="R474" s="363">
        <v>1</v>
      </c>
      <c r="S474" s="363">
        <v>2</v>
      </c>
      <c r="T474" s="363">
        <v>0</v>
      </c>
      <c r="U474" s="363">
        <v>1</v>
      </c>
      <c r="V474" s="363">
        <v>1</v>
      </c>
      <c r="W474" s="363">
        <v>0</v>
      </c>
      <c r="X474" s="363">
        <v>0</v>
      </c>
      <c r="Y474" s="363">
        <v>0</v>
      </c>
      <c r="Z474" s="363">
        <v>0</v>
      </c>
      <c r="AA474" s="363">
        <v>0</v>
      </c>
      <c r="AB474" s="363">
        <v>0</v>
      </c>
      <c r="AC474" s="363">
        <v>1</v>
      </c>
      <c r="AD474" s="363">
        <v>4</v>
      </c>
      <c r="AE474" s="363">
        <v>2</v>
      </c>
      <c r="AF474" s="363">
        <v>4</v>
      </c>
      <c r="AG474" s="364">
        <v>18</v>
      </c>
      <c r="AH474" s="362" t="s">
        <v>200</v>
      </c>
      <c r="AI474" s="358"/>
      <c r="AJ474" s="358"/>
      <c r="AK474" s="362" t="s">
        <v>200</v>
      </c>
      <c r="AL474" s="1079">
        <v>0</v>
      </c>
      <c r="AM474" s="363">
        <v>0</v>
      </c>
      <c r="AN474" s="363">
        <v>0</v>
      </c>
      <c r="AO474" s="363">
        <v>0</v>
      </c>
      <c r="AP474" s="363">
        <v>0</v>
      </c>
      <c r="AQ474" s="363">
        <v>0</v>
      </c>
      <c r="AR474" s="363">
        <v>0</v>
      </c>
      <c r="AS474" s="363">
        <v>0</v>
      </c>
      <c r="AT474" s="363">
        <v>0</v>
      </c>
      <c r="AU474" s="363">
        <v>0</v>
      </c>
      <c r="AV474" s="363">
        <v>0</v>
      </c>
      <c r="AW474" s="363">
        <v>0</v>
      </c>
      <c r="AX474" s="363">
        <v>694.41188200249098</v>
      </c>
      <c r="AY474" s="363">
        <v>0</v>
      </c>
      <c r="AZ474" s="363">
        <v>998.97600639396398</v>
      </c>
      <c r="BA474" s="363">
        <v>545.06315386462597</v>
      </c>
      <c r="BB474" s="363">
        <v>1420.51003658792</v>
      </c>
      <c r="BC474" s="363">
        <v>0</v>
      </c>
      <c r="BD474" s="363">
        <v>841.53951682280103</v>
      </c>
      <c r="BE474" s="363">
        <v>737.01964882797097</v>
      </c>
      <c r="BF474" s="363">
        <v>0</v>
      </c>
      <c r="BG474" s="363">
        <v>0</v>
      </c>
      <c r="BH474" s="363">
        <v>0</v>
      </c>
      <c r="BI474" s="363">
        <v>0</v>
      </c>
      <c r="BJ474" s="363">
        <v>0</v>
      </c>
      <c r="BK474" s="363">
        <v>0</v>
      </c>
      <c r="BL474" s="363">
        <v>794.08378919100005</v>
      </c>
      <c r="BM474" s="363">
        <v>4319.3350951800003</v>
      </c>
      <c r="BN474" s="363">
        <v>2646.2883200000001</v>
      </c>
      <c r="BO474" s="363">
        <v>8908.7999999999993</v>
      </c>
      <c r="BP474" s="364">
        <v>21906.027448870773</v>
      </c>
      <c r="BQ474" s="362" t="s">
        <v>200</v>
      </c>
    </row>
    <row r="475" spans="2:69" s="361" customFormat="1" ht="13.5" customHeight="1" x14ac:dyDescent="0.25">
      <c r="B475" s="358" t="s">
        <v>189</v>
      </c>
      <c r="C475" s="359">
        <v>0</v>
      </c>
      <c r="D475" s="359">
        <v>0</v>
      </c>
      <c r="E475" s="359">
        <v>0</v>
      </c>
      <c r="F475" s="359">
        <v>0</v>
      </c>
      <c r="G475" s="359">
        <v>0</v>
      </c>
      <c r="H475" s="359">
        <v>0</v>
      </c>
      <c r="I475" s="359">
        <v>0</v>
      </c>
      <c r="J475" s="359">
        <v>0</v>
      </c>
      <c r="K475" s="359">
        <v>0</v>
      </c>
      <c r="L475" s="359">
        <v>1</v>
      </c>
      <c r="M475" s="359">
        <v>0</v>
      </c>
      <c r="N475" s="359">
        <v>0</v>
      </c>
      <c r="O475" s="359">
        <v>0</v>
      </c>
      <c r="P475" s="359">
        <v>0</v>
      </c>
      <c r="Q475" s="359">
        <v>1</v>
      </c>
      <c r="R475" s="359">
        <v>0</v>
      </c>
      <c r="S475" s="359">
        <v>1</v>
      </c>
      <c r="T475" s="359">
        <v>0</v>
      </c>
      <c r="U475" s="359">
        <v>0</v>
      </c>
      <c r="V475" s="359">
        <v>0</v>
      </c>
      <c r="W475" s="359">
        <v>0</v>
      </c>
      <c r="X475" s="359">
        <v>0</v>
      </c>
      <c r="Y475" s="359">
        <v>0</v>
      </c>
      <c r="Z475" s="359">
        <v>0</v>
      </c>
      <c r="AA475" s="359">
        <v>1</v>
      </c>
      <c r="AB475" s="359">
        <v>1</v>
      </c>
      <c r="AC475" s="359">
        <v>0</v>
      </c>
      <c r="AD475" s="359">
        <v>1</v>
      </c>
      <c r="AE475" s="359">
        <v>1</v>
      </c>
      <c r="AF475" s="359">
        <v>0</v>
      </c>
      <c r="AG475" s="360">
        <v>7</v>
      </c>
      <c r="AH475" s="358" t="s">
        <v>189</v>
      </c>
      <c r="AI475" s="358"/>
      <c r="AJ475" s="358"/>
      <c r="AK475" s="358" t="s">
        <v>189</v>
      </c>
      <c r="AL475" s="359">
        <v>0</v>
      </c>
      <c r="AM475" s="359">
        <v>0</v>
      </c>
      <c r="AN475" s="359">
        <v>0</v>
      </c>
      <c r="AO475" s="359">
        <v>0</v>
      </c>
      <c r="AP475" s="359">
        <v>0</v>
      </c>
      <c r="AQ475" s="359">
        <v>0</v>
      </c>
      <c r="AR475" s="359">
        <v>0</v>
      </c>
      <c r="AS475" s="359">
        <v>0</v>
      </c>
      <c r="AT475" s="359">
        <v>0</v>
      </c>
      <c r="AU475" s="359">
        <v>788.94905367743604</v>
      </c>
      <c r="AV475" s="359">
        <v>0</v>
      </c>
      <c r="AW475" s="359">
        <v>0</v>
      </c>
      <c r="AX475" s="359">
        <v>0</v>
      </c>
      <c r="AY475" s="359">
        <v>0</v>
      </c>
      <c r="AZ475" s="359">
        <v>487.92091259663101</v>
      </c>
      <c r="BA475" s="359">
        <v>0</v>
      </c>
      <c r="BB475" s="359">
        <v>185.24538649359599</v>
      </c>
      <c r="BC475" s="359">
        <v>0</v>
      </c>
      <c r="BD475" s="359">
        <v>0</v>
      </c>
      <c r="BE475" s="359">
        <v>0</v>
      </c>
      <c r="BF475" s="359">
        <v>0</v>
      </c>
      <c r="BG475" s="359">
        <v>0</v>
      </c>
      <c r="BH475" s="359">
        <v>0</v>
      </c>
      <c r="BI475" s="359">
        <v>0</v>
      </c>
      <c r="BJ475" s="359">
        <v>3580.36901274313</v>
      </c>
      <c r="BK475" s="359">
        <v>628.78797149726199</v>
      </c>
      <c r="BL475" s="359">
        <v>0</v>
      </c>
      <c r="BM475" s="359">
        <v>1601.3254251400001</v>
      </c>
      <c r="BN475" s="359">
        <v>1826.69487</v>
      </c>
      <c r="BO475" s="359">
        <v>0</v>
      </c>
      <c r="BP475" s="360">
        <v>9099.2926321480554</v>
      </c>
      <c r="BQ475" s="358" t="s">
        <v>189</v>
      </c>
    </row>
    <row r="476" spans="2:69" s="365" customFormat="1" ht="13.5" customHeight="1" x14ac:dyDescent="0.25">
      <c r="B476" s="362" t="s">
        <v>190</v>
      </c>
      <c r="C476" s="363">
        <v>0</v>
      </c>
      <c r="D476" s="363">
        <v>0</v>
      </c>
      <c r="E476" s="363">
        <v>0</v>
      </c>
      <c r="F476" s="363">
        <v>0</v>
      </c>
      <c r="G476" s="363">
        <v>0</v>
      </c>
      <c r="H476" s="363">
        <v>0</v>
      </c>
      <c r="I476" s="363">
        <v>0</v>
      </c>
      <c r="J476" s="363">
        <v>0</v>
      </c>
      <c r="K476" s="363">
        <v>0</v>
      </c>
      <c r="L476" s="363">
        <v>0</v>
      </c>
      <c r="M476" s="363">
        <v>0</v>
      </c>
      <c r="N476" s="363">
        <v>0</v>
      </c>
      <c r="O476" s="363">
        <v>0</v>
      </c>
      <c r="P476" s="363">
        <v>0</v>
      </c>
      <c r="Q476" s="363">
        <v>0</v>
      </c>
      <c r="R476" s="363">
        <v>0</v>
      </c>
      <c r="S476" s="363">
        <v>0</v>
      </c>
      <c r="T476" s="363">
        <v>0</v>
      </c>
      <c r="U476" s="363">
        <v>2</v>
      </c>
      <c r="V476" s="363">
        <v>0</v>
      </c>
      <c r="W476" s="363">
        <v>0</v>
      </c>
      <c r="X476" s="363">
        <v>1</v>
      </c>
      <c r="Y476" s="363">
        <v>8</v>
      </c>
      <c r="Z476" s="363">
        <v>0</v>
      </c>
      <c r="AA476" s="363">
        <v>0</v>
      </c>
      <c r="AB476" s="363">
        <v>3</v>
      </c>
      <c r="AC476" s="363">
        <v>2</v>
      </c>
      <c r="AD476" s="363">
        <v>7</v>
      </c>
      <c r="AE476" s="363">
        <v>3</v>
      </c>
      <c r="AF476" s="363">
        <v>4</v>
      </c>
      <c r="AG476" s="364">
        <v>30</v>
      </c>
      <c r="AH476" s="362" t="s">
        <v>190</v>
      </c>
      <c r="AI476" s="358"/>
      <c r="AJ476" s="358"/>
      <c r="AK476" s="362" t="s">
        <v>190</v>
      </c>
      <c r="AL476" s="1079">
        <v>0</v>
      </c>
      <c r="AM476" s="363">
        <v>0</v>
      </c>
      <c r="AN476" s="363">
        <v>0</v>
      </c>
      <c r="AO476" s="363">
        <v>0</v>
      </c>
      <c r="AP476" s="363">
        <v>0</v>
      </c>
      <c r="AQ476" s="363">
        <v>0</v>
      </c>
      <c r="AR476" s="363">
        <v>0</v>
      </c>
      <c r="AS476" s="363">
        <v>0</v>
      </c>
      <c r="AT476" s="363">
        <v>0</v>
      </c>
      <c r="AU476" s="363">
        <v>0</v>
      </c>
      <c r="AV476" s="363">
        <v>0</v>
      </c>
      <c r="AW476" s="363">
        <v>0</v>
      </c>
      <c r="AX476" s="363">
        <v>0</v>
      </c>
      <c r="AY476" s="363">
        <v>0</v>
      </c>
      <c r="AZ476" s="363">
        <v>0</v>
      </c>
      <c r="BA476" s="363">
        <v>0</v>
      </c>
      <c r="BB476" s="363">
        <v>0</v>
      </c>
      <c r="BC476" s="363">
        <v>0</v>
      </c>
      <c r="BD476" s="363">
        <v>5838.3065567949398</v>
      </c>
      <c r="BE476" s="363">
        <v>0</v>
      </c>
      <c r="BF476" s="363">
        <v>0</v>
      </c>
      <c r="BG476" s="363">
        <v>302.504791444707</v>
      </c>
      <c r="BH476" s="363">
        <v>8197.0699928043996</v>
      </c>
      <c r="BI476" s="363">
        <v>0</v>
      </c>
      <c r="BJ476" s="363">
        <v>0</v>
      </c>
      <c r="BK476" s="363">
        <v>2740.5917166514801</v>
      </c>
      <c r="BL476" s="363">
        <v>1463.55375721065</v>
      </c>
      <c r="BM476" s="363">
        <v>7564.5740398199996</v>
      </c>
      <c r="BN476" s="363">
        <v>7627.99784</v>
      </c>
      <c r="BO476" s="363">
        <v>5002.0600000000004</v>
      </c>
      <c r="BP476" s="364">
        <v>38736.658694726175</v>
      </c>
      <c r="BQ476" s="362" t="s">
        <v>190</v>
      </c>
    </row>
    <row r="477" spans="2:69" s="361" customFormat="1" ht="13.5" customHeight="1" x14ac:dyDescent="0.25">
      <c r="B477" s="358" t="s">
        <v>192</v>
      </c>
      <c r="C477" s="359">
        <v>0</v>
      </c>
      <c r="D477" s="359">
        <v>0</v>
      </c>
      <c r="E477" s="359">
        <v>0</v>
      </c>
      <c r="F477" s="359">
        <v>0</v>
      </c>
      <c r="G477" s="359">
        <v>0</v>
      </c>
      <c r="H477" s="359">
        <v>0</v>
      </c>
      <c r="I477" s="359">
        <v>0</v>
      </c>
      <c r="J477" s="359">
        <v>0</v>
      </c>
      <c r="K477" s="359">
        <v>0</v>
      </c>
      <c r="L477" s="359">
        <v>0</v>
      </c>
      <c r="M477" s="359">
        <v>0</v>
      </c>
      <c r="N477" s="359">
        <v>0</v>
      </c>
      <c r="O477" s="359">
        <v>0</v>
      </c>
      <c r="P477" s="359">
        <v>0</v>
      </c>
      <c r="Q477" s="359">
        <v>0</v>
      </c>
      <c r="R477" s="359">
        <v>0</v>
      </c>
      <c r="S477" s="359">
        <v>0</v>
      </c>
      <c r="T477" s="359">
        <v>0</v>
      </c>
      <c r="U477" s="359">
        <v>1</v>
      </c>
      <c r="V477" s="359">
        <v>0</v>
      </c>
      <c r="W477" s="359">
        <v>0</v>
      </c>
      <c r="X477" s="359">
        <v>0</v>
      </c>
      <c r="Y477" s="359">
        <v>0</v>
      </c>
      <c r="Z477" s="359">
        <v>0</v>
      </c>
      <c r="AA477" s="359">
        <v>0</v>
      </c>
      <c r="AB477" s="359">
        <v>0</v>
      </c>
      <c r="AC477" s="359">
        <v>0</v>
      </c>
      <c r="AD477" s="359">
        <v>1</v>
      </c>
      <c r="AE477" s="359">
        <v>0</v>
      </c>
      <c r="AF477" s="359">
        <v>2</v>
      </c>
      <c r="AG477" s="360">
        <v>4</v>
      </c>
      <c r="AH477" s="358" t="s">
        <v>192</v>
      </c>
      <c r="AI477" s="358"/>
      <c r="AJ477" s="358"/>
      <c r="AK477" s="358" t="s">
        <v>192</v>
      </c>
      <c r="AL477" s="359">
        <v>0</v>
      </c>
      <c r="AM477" s="359">
        <v>0</v>
      </c>
      <c r="AN477" s="359">
        <v>0</v>
      </c>
      <c r="AO477" s="359">
        <v>0</v>
      </c>
      <c r="AP477" s="359">
        <v>0</v>
      </c>
      <c r="AQ477" s="359">
        <v>0</v>
      </c>
      <c r="AR477" s="359">
        <v>0</v>
      </c>
      <c r="AS477" s="359">
        <v>0</v>
      </c>
      <c r="AT477" s="359">
        <v>0</v>
      </c>
      <c r="AU477" s="359">
        <v>0</v>
      </c>
      <c r="AV477" s="359">
        <v>0</v>
      </c>
      <c r="AW477" s="359">
        <v>0</v>
      </c>
      <c r="AX477" s="359">
        <v>0</v>
      </c>
      <c r="AY477" s="359">
        <v>0</v>
      </c>
      <c r="AZ477" s="359">
        <v>0</v>
      </c>
      <c r="BA477" s="359">
        <v>0</v>
      </c>
      <c r="BB477" s="359">
        <v>0</v>
      </c>
      <c r="BC477" s="359">
        <v>0</v>
      </c>
      <c r="BD477" s="359">
        <v>649.10523781888901</v>
      </c>
      <c r="BE477" s="359">
        <v>0</v>
      </c>
      <c r="BF477" s="359">
        <v>0</v>
      </c>
      <c r="BG477" s="359">
        <v>0</v>
      </c>
      <c r="BH477" s="359">
        <v>0</v>
      </c>
      <c r="BI477" s="359">
        <v>0</v>
      </c>
      <c r="BJ477" s="359">
        <v>0</v>
      </c>
      <c r="BK477" s="359">
        <v>0</v>
      </c>
      <c r="BL477" s="359">
        <v>0</v>
      </c>
      <c r="BM477" s="359">
        <v>998.19387899000003</v>
      </c>
      <c r="BN477" s="359">
        <v>0</v>
      </c>
      <c r="BO477" s="359">
        <v>4235</v>
      </c>
      <c r="BP477" s="360">
        <v>5882.2991168088893</v>
      </c>
      <c r="BQ477" s="358" t="s">
        <v>192</v>
      </c>
    </row>
    <row r="478" spans="2:69" s="365" customFormat="1" ht="13.5" customHeight="1" x14ac:dyDescent="0.25">
      <c r="B478" s="362" t="s">
        <v>193</v>
      </c>
      <c r="C478" s="363">
        <v>1</v>
      </c>
      <c r="D478" s="363">
        <v>1</v>
      </c>
      <c r="E478" s="363">
        <v>2</v>
      </c>
      <c r="F478" s="363">
        <v>4</v>
      </c>
      <c r="G478" s="363">
        <v>4</v>
      </c>
      <c r="H478" s="363">
        <v>1</v>
      </c>
      <c r="I478" s="363">
        <v>2</v>
      </c>
      <c r="J478" s="363">
        <v>2</v>
      </c>
      <c r="K478" s="363">
        <v>90</v>
      </c>
      <c r="L478" s="363">
        <v>1</v>
      </c>
      <c r="M478" s="363">
        <v>0</v>
      </c>
      <c r="N478" s="363">
        <v>13</v>
      </c>
      <c r="O478" s="363">
        <v>6</v>
      </c>
      <c r="P478" s="363">
        <v>5</v>
      </c>
      <c r="Q478" s="363">
        <v>15</v>
      </c>
      <c r="R478" s="363">
        <v>14</v>
      </c>
      <c r="S478" s="363">
        <v>17</v>
      </c>
      <c r="T478" s="363">
        <v>11</v>
      </c>
      <c r="U478" s="363">
        <v>12</v>
      </c>
      <c r="V478" s="363">
        <v>20</v>
      </c>
      <c r="W478" s="363">
        <v>12</v>
      </c>
      <c r="X478" s="363">
        <v>23</v>
      </c>
      <c r="Y478" s="363">
        <v>25</v>
      </c>
      <c r="Z478" s="363">
        <v>22</v>
      </c>
      <c r="AA478" s="363">
        <v>12</v>
      </c>
      <c r="AB478" s="363">
        <v>20</v>
      </c>
      <c r="AC478" s="363">
        <v>25</v>
      </c>
      <c r="AD478" s="363">
        <v>39</v>
      </c>
      <c r="AE478" s="363">
        <v>42</v>
      </c>
      <c r="AF478" s="363">
        <v>63</v>
      </c>
      <c r="AG478" s="364">
        <v>504</v>
      </c>
      <c r="AH478" s="362" t="s">
        <v>193</v>
      </c>
      <c r="AI478" s="358"/>
      <c r="AJ478" s="358"/>
      <c r="AK478" s="362" t="s">
        <v>193</v>
      </c>
      <c r="AL478" s="1079">
        <v>2794.1371742681899</v>
      </c>
      <c r="AM478" s="363">
        <v>1970.7779193203601</v>
      </c>
      <c r="AN478" s="363">
        <v>1085.43615753722</v>
      </c>
      <c r="AO478" s="363">
        <v>12057.080015748101</v>
      </c>
      <c r="AP478" s="363">
        <v>9429.8405134398399</v>
      </c>
      <c r="AQ478" s="363">
        <v>622.77535025117504</v>
      </c>
      <c r="AR478" s="363">
        <v>899.84786765535898</v>
      </c>
      <c r="AS478" s="363">
        <v>4273.7324090765997</v>
      </c>
      <c r="AT478" s="363">
        <v>517290.726112695</v>
      </c>
      <c r="AU478" s="363">
        <v>1265.40797411019</v>
      </c>
      <c r="AV478" s="363">
        <v>0</v>
      </c>
      <c r="AW478" s="363">
        <v>19694.283410060601</v>
      </c>
      <c r="AX478" s="363">
        <v>13919.0139746602</v>
      </c>
      <c r="AY478" s="363">
        <v>7967.0901512259297</v>
      </c>
      <c r="AZ478" s="363">
        <v>30601.500559654902</v>
      </c>
      <c r="BA478" s="363">
        <v>20755.992902272701</v>
      </c>
      <c r="BB478" s="363">
        <v>36234.020386672302</v>
      </c>
      <c r="BC478" s="363">
        <v>22505.250831443402</v>
      </c>
      <c r="BD478" s="363">
        <v>19873.417070659201</v>
      </c>
      <c r="BE478" s="363">
        <v>30261.122352050999</v>
      </c>
      <c r="BF478" s="363">
        <v>22224.869724951099</v>
      </c>
      <c r="BG478" s="363">
        <v>33167.496547797098</v>
      </c>
      <c r="BH478" s="363">
        <v>76055.9213999528</v>
      </c>
      <c r="BI478" s="363">
        <v>40976.527172656097</v>
      </c>
      <c r="BJ478" s="363">
        <v>80130.658786778498</v>
      </c>
      <c r="BK478" s="363">
        <v>61181.681670071899</v>
      </c>
      <c r="BL478" s="363">
        <v>107945.19929974699</v>
      </c>
      <c r="BM478" s="363">
        <v>65735.878797679994</v>
      </c>
      <c r="BN478" s="363">
        <v>101975.11714</v>
      </c>
      <c r="BO478" s="363">
        <v>132185.96</v>
      </c>
      <c r="BP478" s="364">
        <v>1475080.7636724366</v>
      </c>
      <c r="BQ478" s="362" t="s">
        <v>193</v>
      </c>
    </row>
    <row r="479" spans="2:69" s="361" customFormat="1" ht="13.5" customHeight="1" x14ac:dyDescent="0.25">
      <c r="B479" s="358" t="s">
        <v>194</v>
      </c>
      <c r="C479" s="359">
        <v>0</v>
      </c>
      <c r="D479" s="359">
        <v>1</v>
      </c>
      <c r="E479" s="359">
        <v>0</v>
      </c>
      <c r="F479" s="359">
        <v>0</v>
      </c>
      <c r="G479" s="359">
        <v>2</v>
      </c>
      <c r="H479" s="359">
        <v>0</v>
      </c>
      <c r="I479" s="359">
        <v>0</v>
      </c>
      <c r="J479" s="359">
        <v>0</v>
      </c>
      <c r="K479" s="359">
        <v>3</v>
      </c>
      <c r="L479" s="359">
        <v>1</v>
      </c>
      <c r="M479" s="359">
        <v>1</v>
      </c>
      <c r="N479" s="359">
        <v>15</v>
      </c>
      <c r="O479" s="359">
        <v>5</v>
      </c>
      <c r="P479" s="359">
        <v>0</v>
      </c>
      <c r="Q479" s="359">
        <v>1</v>
      </c>
      <c r="R479" s="359">
        <v>3</v>
      </c>
      <c r="S479" s="359">
        <v>1</v>
      </c>
      <c r="T479" s="359">
        <v>1</v>
      </c>
      <c r="U479" s="359">
        <v>1</v>
      </c>
      <c r="V479" s="359">
        <v>13</v>
      </c>
      <c r="W479" s="359">
        <v>3</v>
      </c>
      <c r="X479" s="359">
        <v>3</v>
      </c>
      <c r="Y479" s="359">
        <v>3</v>
      </c>
      <c r="Z479" s="359">
        <v>3</v>
      </c>
      <c r="AA479" s="359">
        <v>6</v>
      </c>
      <c r="AB479" s="359">
        <v>6</v>
      </c>
      <c r="AC479" s="359">
        <v>15</v>
      </c>
      <c r="AD479" s="359">
        <v>18</v>
      </c>
      <c r="AE479" s="359">
        <v>25</v>
      </c>
      <c r="AF479" s="359">
        <v>25</v>
      </c>
      <c r="AG479" s="360">
        <v>155</v>
      </c>
      <c r="AH479" s="358" t="s">
        <v>194</v>
      </c>
      <c r="AI479" s="358"/>
      <c r="AJ479" s="358"/>
      <c r="AK479" s="358" t="s">
        <v>194</v>
      </c>
      <c r="AL479" s="359">
        <v>0</v>
      </c>
      <c r="AM479" s="359">
        <v>17184.0049334178</v>
      </c>
      <c r="AN479" s="359">
        <v>0</v>
      </c>
      <c r="AO479" s="359">
        <v>0</v>
      </c>
      <c r="AP479" s="359">
        <v>1513.4172705598701</v>
      </c>
      <c r="AQ479" s="359">
        <v>0</v>
      </c>
      <c r="AR479" s="359">
        <v>0</v>
      </c>
      <c r="AS479" s="359">
        <v>0</v>
      </c>
      <c r="AT479" s="359">
        <v>5287.7023277172102</v>
      </c>
      <c r="AU479" s="359">
        <v>691.10508366481497</v>
      </c>
      <c r="AV479" s="359">
        <v>711.16410921901104</v>
      </c>
      <c r="AW479" s="359">
        <v>16229.305098556</v>
      </c>
      <c r="AX479" s="359">
        <v>9615.6046595143307</v>
      </c>
      <c r="AY479" s="359">
        <v>0</v>
      </c>
      <c r="AZ479" s="359">
        <v>1629.9082209585699</v>
      </c>
      <c r="BA479" s="359">
        <v>3076.1987891128201</v>
      </c>
      <c r="BB479" s="359">
        <v>578.17019617205904</v>
      </c>
      <c r="BC479" s="359">
        <v>856.79512396885798</v>
      </c>
      <c r="BD479" s="359">
        <v>606.60773252188403</v>
      </c>
      <c r="BE479" s="359">
        <v>19436.163479975501</v>
      </c>
      <c r="BF479" s="359">
        <v>3380.46684401129</v>
      </c>
      <c r="BG479" s="359">
        <v>2631.18667598607</v>
      </c>
      <c r="BH479" s="359">
        <v>2200.0077795127399</v>
      </c>
      <c r="BI479" s="359">
        <v>2452.6078326903298</v>
      </c>
      <c r="BJ479" s="359">
        <v>17464.3998702424</v>
      </c>
      <c r="BK479" s="359">
        <v>6854.9090442005099</v>
      </c>
      <c r="BL479" s="359">
        <v>31614.7481061258</v>
      </c>
      <c r="BM479" s="359">
        <v>31807.835856580001</v>
      </c>
      <c r="BN479" s="359">
        <v>39775.68101</v>
      </c>
      <c r="BO479" s="359">
        <v>46802.26</v>
      </c>
      <c r="BP479" s="360">
        <v>262400.25004470791</v>
      </c>
      <c r="BQ479" s="358" t="s">
        <v>194</v>
      </c>
    </row>
    <row r="480" spans="2:69" s="365" customFormat="1" ht="13.5" customHeight="1" x14ac:dyDescent="0.25">
      <c r="B480" s="362" t="s">
        <v>195</v>
      </c>
      <c r="C480" s="363">
        <v>0</v>
      </c>
      <c r="D480" s="363">
        <v>0</v>
      </c>
      <c r="E480" s="363">
        <v>1</v>
      </c>
      <c r="F480" s="363">
        <v>0</v>
      </c>
      <c r="G480" s="363">
        <v>0</v>
      </c>
      <c r="H480" s="363">
        <v>0</v>
      </c>
      <c r="I480" s="363">
        <v>0</v>
      </c>
      <c r="J480" s="363">
        <v>1</v>
      </c>
      <c r="K480" s="363">
        <v>2</v>
      </c>
      <c r="L480" s="363">
        <v>0</v>
      </c>
      <c r="M480" s="363">
        <v>2</v>
      </c>
      <c r="N480" s="363">
        <v>1</v>
      </c>
      <c r="O480" s="363">
        <v>1</v>
      </c>
      <c r="P480" s="363">
        <v>0</v>
      </c>
      <c r="Q480" s="363">
        <v>2</v>
      </c>
      <c r="R480" s="363">
        <v>1</v>
      </c>
      <c r="S480" s="363">
        <v>4</v>
      </c>
      <c r="T480" s="363">
        <v>2</v>
      </c>
      <c r="U480" s="363">
        <v>2</v>
      </c>
      <c r="V480" s="363">
        <v>6</v>
      </c>
      <c r="W480" s="363">
        <v>1</v>
      </c>
      <c r="X480" s="363">
        <v>3</v>
      </c>
      <c r="Y480" s="363">
        <v>4</v>
      </c>
      <c r="Z480" s="363">
        <v>3</v>
      </c>
      <c r="AA480" s="363">
        <v>2</v>
      </c>
      <c r="AB480" s="363">
        <v>4</v>
      </c>
      <c r="AC480" s="363">
        <v>5</v>
      </c>
      <c r="AD480" s="363">
        <v>7</v>
      </c>
      <c r="AE480" s="363">
        <v>4</v>
      </c>
      <c r="AF480" s="363">
        <v>4</v>
      </c>
      <c r="AG480" s="364">
        <v>62</v>
      </c>
      <c r="AH480" s="362" t="s">
        <v>195</v>
      </c>
      <c r="AI480" s="358"/>
      <c r="AJ480" s="358"/>
      <c r="AK480" s="362" t="s">
        <v>195</v>
      </c>
      <c r="AL480" s="1079">
        <v>0</v>
      </c>
      <c r="AM480" s="363">
        <v>0</v>
      </c>
      <c r="AN480" s="363">
        <v>1253.3264293713501</v>
      </c>
      <c r="AO480" s="363">
        <v>0</v>
      </c>
      <c r="AP480" s="363">
        <v>0</v>
      </c>
      <c r="AQ480" s="363">
        <v>0</v>
      </c>
      <c r="AR480" s="363">
        <v>0</v>
      </c>
      <c r="AS480" s="363">
        <v>1317.2422743515799</v>
      </c>
      <c r="AT480" s="363">
        <v>4003.23819484457</v>
      </c>
      <c r="AU480" s="363">
        <v>0</v>
      </c>
      <c r="AV480" s="363">
        <v>4623.6982183022501</v>
      </c>
      <c r="AW480" s="363">
        <v>71.316100281655807</v>
      </c>
      <c r="AX480" s="363">
        <v>1679.94900141571</v>
      </c>
      <c r="AY480" s="363">
        <v>0</v>
      </c>
      <c r="AZ480" s="363">
        <v>2223.3656908622702</v>
      </c>
      <c r="BA480" s="363">
        <v>219.13888611438199</v>
      </c>
      <c r="BB480" s="363">
        <v>3229.0200294271599</v>
      </c>
      <c r="BC480" s="363">
        <v>1973.5713138369499</v>
      </c>
      <c r="BD480" s="363">
        <v>1285.53451632527</v>
      </c>
      <c r="BE480" s="363">
        <v>6583.2355974206303</v>
      </c>
      <c r="BF480" s="363">
        <v>453.87818908363897</v>
      </c>
      <c r="BG480" s="363">
        <v>3899.4682645971502</v>
      </c>
      <c r="BH480" s="363">
        <v>5702.4654211193601</v>
      </c>
      <c r="BI480" s="363">
        <v>2156.9519662885</v>
      </c>
      <c r="BJ480" s="363">
        <v>4896.8369253523997</v>
      </c>
      <c r="BK480" s="363">
        <v>3260.8978845813399</v>
      </c>
      <c r="BL480" s="363">
        <v>7183.1505768917996</v>
      </c>
      <c r="BM480" s="363">
        <v>12426.19898954</v>
      </c>
      <c r="BN480" s="363">
        <v>2653.1547799999998</v>
      </c>
      <c r="BO480" s="363">
        <v>10303.200000000001</v>
      </c>
      <c r="BP480" s="364">
        <v>81398.839250007964</v>
      </c>
      <c r="BQ480" s="362" t="s">
        <v>195</v>
      </c>
    </row>
    <row r="481" spans="2:69" s="361" customFormat="1" ht="13.5" customHeight="1" x14ac:dyDescent="0.25">
      <c r="B481" s="358" t="s">
        <v>196</v>
      </c>
      <c r="C481" s="359">
        <v>2</v>
      </c>
      <c r="D481" s="359">
        <v>1</v>
      </c>
      <c r="E481" s="359">
        <v>2</v>
      </c>
      <c r="F481" s="359">
        <v>0</v>
      </c>
      <c r="G481" s="359">
        <v>0</v>
      </c>
      <c r="H481" s="359">
        <v>0</v>
      </c>
      <c r="I481" s="359">
        <v>0</v>
      </c>
      <c r="J481" s="359">
        <v>4</v>
      </c>
      <c r="K481" s="359">
        <v>5</v>
      </c>
      <c r="L481" s="359">
        <v>0</v>
      </c>
      <c r="M481" s="359">
        <v>1</v>
      </c>
      <c r="N481" s="359">
        <v>2</v>
      </c>
      <c r="O481" s="359">
        <v>6</v>
      </c>
      <c r="P481" s="359">
        <v>3</v>
      </c>
      <c r="Q481" s="359">
        <v>2</v>
      </c>
      <c r="R481" s="359">
        <v>1</v>
      </c>
      <c r="S481" s="359">
        <v>2</v>
      </c>
      <c r="T481" s="359">
        <v>2</v>
      </c>
      <c r="U481" s="359">
        <v>2</v>
      </c>
      <c r="V481" s="359">
        <v>2</v>
      </c>
      <c r="W481" s="359">
        <v>2</v>
      </c>
      <c r="X481" s="359">
        <v>0</v>
      </c>
      <c r="Y481" s="359">
        <v>2</v>
      </c>
      <c r="Z481" s="359">
        <v>1</v>
      </c>
      <c r="AA481" s="359">
        <v>0</v>
      </c>
      <c r="AB481" s="359">
        <v>1</v>
      </c>
      <c r="AC481" s="359">
        <v>4</v>
      </c>
      <c r="AD481" s="359">
        <v>1</v>
      </c>
      <c r="AE481" s="359">
        <v>2</v>
      </c>
      <c r="AF481" s="359">
        <v>2</v>
      </c>
      <c r="AG481" s="360">
        <v>52</v>
      </c>
      <c r="AH481" s="358" t="s">
        <v>196</v>
      </c>
      <c r="AI481" s="358"/>
      <c r="AJ481" s="358"/>
      <c r="AK481" s="358" t="s">
        <v>196</v>
      </c>
      <c r="AL481" s="359">
        <v>2502.4613543548598</v>
      </c>
      <c r="AM481" s="359">
        <v>727.44373831114603</v>
      </c>
      <c r="AN481" s="359">
        <v>1079.9188107125001</v>
      </c>
      <c r="AO481" s="359">
        <v>0</v>
      </c>
      <c r="AP481" s="359">
        <v>0</v>
      </c>
      <c r="AQ481" s="359">
        <v>0</v>
      </c>
      <c r="AR481" s="359">
        <v>0</v>
      </c>
      <c r="AS481" s="359">
        <v>5575.7783651804102</v>
      </c>
      <c r="AT481" s="359">
        <v>5003.6562150329701</v>
      </c>
      <c r="AU481" s="359">
        <v>0</v>
      </c>
      <c r="AV481" s="359">
        <v>529.59029409926404</v>
      </c>
      <c r="AW481" s="359">
        <v>2287.80623381546</v>
      </c>
      <c r="AX481" s="359">
        <v>8712.0498068903307</v>
      </c>
      <c r="AY481" s="359">
        <v>2487.5006516316098</v>
      </c>
      <c r="AZ481" s="359">
        <v>2782.20075549174</v>
      </c>
      <c r="BA481" s="359">
        <v>2131.3783194063399</v>
      </c>
      <c r="BB481" s="359">
        <v>4426.5696708853202</v>
      </c>
      <c r="BC481" s="359">
        <v>2991.36479428954</v>
      </c>
      <c r="BD481" s="359">
        <v>3167.9685423055898</v>
      </c>
      <c r="BE481" s="359">
        <v>1017.23685525436</v>
      </c>
      <c r="BF481" s="359">
        <v>1630.3435233954201</v>
      </c>
      <c r="BG481" s="359">
        <v>0</v>
      </c>
      <c r="BH481" s="359">
        <v>2305.0984204461301</v>
      </c>
      <c r="BI481" s="359">
        <v>1285.6989628986</v>
      </c>
      <c r="BJ481" s="359">
        <v>0</v>
      </c>
      <c r="BK481" s="359">
        <v>1406.89143374677</v>
      </c>
      <c r="BL481" s="359">
        <v>5900.3025285046497</v>
      </c>
      <c r="BM481" s="359">
        <v>2220.9669413400002</v>
      </c>
      <c r="BN481" s="359">
        <v>3799.9154600000002</v>
      </c>
      <c r="BO481" s="359">
        <v>1736.35</v>
      </c>
      <c r="BP481" s="360">
        <v>65708.491677993021</v>
      </c>
      <c r="BQ481" s="358" t="s">
        <v>196</v>
      </c>
    </row>
    <row r="482" spans="2:69" s="365" customFormat="1" ht="13.5" customHeight="1" x14ac:dyDescent="0.25">
      <c r="B482" s="362" t="s">
        <v>197</v>
      </c>
      <c r="C482" s="363">
        <v>0</v>
      </c>
      <c r="D482" s="363">
        <v>0</v>
      </c>
      <c r="E482" s="363">
        <v>0</v>
      </c>
      <c r="F482" s="363">
        <v>0</v>
      </c>
      <c r="G482" s="363">
        <v>0</v>
      </c>
      <c r="H482" s="363">
        <v>0</v>
      </c>
      <c r="I482" s="363">
        <v>0</v>
      </c>
      <c r="J482" s="363">
        <v>0</v>
      </c>
      <c r="K482" s="363">
        <v>0</v>
      </c>
      <c r="L482" s="363">
        <v>0</v>
      </c>
      <c r="M482" s="363">
        <v>0</v>
      </c>
      <c r="N482" s="363">
        <v>0</v>
      </c>
      <c r="O482" s="363">
        <v>0</v>
      </c>
      <c r="P482" s="363">
        <v>0</v>
      </c>
      <c r="Q482" s="363">
        <v>0</v>
      </c>
      <c r="R482" s="363">
        <v>0</v>
      </c>
      <c r="S482" s="363">
        <v>1</v>
      </c>
      <c r="T482" s="363">
        <v>0</v>
      </c>
      <c r="U482" s="363">
        <v>0</v>
      </c>
      <c r="V482" s="363">
        <v>2</v>
      </c>
      <c r="W482" s="363">
        <v>0</v>
      </c>
      <c r="X482" s="363">
        <v>0</v>
      </c>
      <c r="Y482" s="363">
        <v>0</v>
      </c>
      <c r="Z482" s="363">
        <v>0</v>
      </c>
      <c r="AA482" s="363">
        <v>0</v>
      </c>
      <c r="AB482" s="363">
        <v>1</v>
      </c>
      <c r="AC482" s="363">
        <v>0</v>
      </c>
      <c r="AD482" s="363">
        <v>0</v>
      </c>
      <c r="AE482" s="363">
        <v>0</v>
      </c>
      <c r="AF482" s="363">
        <v>1</v>
      </c>
      <c r="AG482" s="364">
        <v>5</v>
      </c>
      <c r="AH482" s="362" t="s">
        <v>197</v>
      </c>
      <c r="AI482" s="358"/>
      <c r="AJ482" s="358"/>
      <c r="AK482" s="362" t="s">
        <v>197</v>
      </c>
      <c r="AL482" s="1079">
        <v>0</v>
      </c>
      <c r="AM482" s="363">
        <v>0</v>
      </c>
      <c r="AN482" s="363">
        <v>0</v>
      </c>
      <c r="AO482" s="363">
        <v>0</v>
      </c>
      <c r="AP482" s="363">
        <v>0</v>
      </c>
      <c r="AQ482" s="363">
        <v>0</v>
      </c>
      <c r="AR482" s="363">
        <v>0</v>
      </c>
      <c r="AS482" s="363">
        <v>0</v>
      </c>
      <c r="AT482" s="363">
        <v>0</v>
      </c>
      <c r="AU482" s="363">
        <v>0</v>
      </c>
      <c r="AV482" s="363">
        <v>0</v>
      </c>
      <c r="AW482" s="363">
        <v>0</v>
      </c>
      <c r="AX482" s="363">
        <v>0</v>
      </c>
      <c r="AY482" s="363">
        <v>0</v>
      </c>
      <c r="AZ482" s="363">
        <v>0</v>
      </c>
      <c r="BA482" s="363">
        <v>0</v>
      </c>
      <c r="BB482" s="363">
        <v>1846.4782073071401</v>
      </c>
      <c r="BC482" s="363">
        <v>0</v>
      </c>
      <c r="BD482" s="363">
        <v>0</v>
      </c>
      <c r="BE482" s="363">
        <v>1103.00785380143</v>
      </c>
      <c r="BF482" s="363">
        <v>0</v>
      </c>
      <c r="BG482" s="363">
        <v>0</v>
      </c>
      <c r="BH482" s="363">
        <v>0</v>
      </c>
      <c r="BI482" s="363">
        <v>0</v>
      </c>
      <c r="BJ482" s="363">
        <v>0</v>
      </c>
      <c r="BK482" s="363">
        <v>1488.1315325435201</v>
      </c>
      <c r="BL482" s="363">
        <v>0</v>
      </c>
      <c r="BM482" s="363">
        <v>0</v>
      </c>
      <c r="BN482" s="363">
        <v>0</v>
      </c>
      <c r="BO482" s="363">
        <v>929.89</v>
      </c>
      <c r="BP482" s="364">
        <v>5367.5075936520907</v>
      </c>
      <c r="BQ482" s="362" t="s">
        <v>197</v>
      </c>
    </row>
    <row r="483" spans="2:69" s="361" customFormat="1" ht="13.5" customHeight="1" x14ac:dyDescent="0.25">
      <c r="B483" s="358" t="s">
        <v>199</v>
      </c>
      <c r="C483" s="359">
        <v>0</v>
      </c>
      <c r="D483" s="359">
        <v>0</v>
      </c>
      <c r="E483" s="359">
        <v>0</v>
      </c>
      <c r="F483" s="359">
        <v>0</v>
      </c>
      <c r="G483" s="359">
        <v>0</v>
      </c>
      <c r="H483" s="359">
        <v>0</v>
      </c>
      <c r="I483" s="359">
        <v>0</v>
      </c>
      <c r="J483" s="359">
        <v>0</v>
      </c>
      <c r="K483" s="359">
        <v>0</v>
      </c>
      <c r="L483" s="359">
        <v>0</v>
      </c>
      <c r="M483" s="359">
        <v>0</v>
      </c>
      <c r="N483" s="359">
        <v>0</v>
      </c>
      <c r="O483" s="359">
        <v>0</v>
      </c>
      <c r="P483" s="359">
        <v>0</v>
      </c>
      <c r="Q483" s="359">
        <v>0</v>
      </c>
      <c r="R483" s="359">
        <v>0</v>
      </c>
      <c r="S483" s="359">
        <v>0</v>
      </c>
      <c r="T483" s="359">
        <v>0</v>
      </c>
      <c r="U483" s="359">
        <v>0</v>
      </c>
      <c r="V483" s="359">
        <v>0</v>
      </c>
      <c r="W483" s="359">
        <v>0</v>
      </c>
      <c r="X483" s="359">
        <v>0</v>
      </c>
      <c r="Y483" s="359">
        <v>0</v>
      </c>
      <c r="Z483" s="359">
        <v>0</v>
      </c>
      <c r="AA483" s="359">
        <v>0</v>
      </c>
      <c r="AB483" s="359">
        <v>0</v>
      </c>
      <c r="AC483" s="359">
        <v>0</v>
      </c>
      <c r="AD483" s="359">
        <v>0</v>
      </c>
      <c r="AE483" s="359">
        <v>2</v>
      </c>
      <c r="AF483" s="359">
        <v>2</v>
      </c>
      <c r="AG483" s="360">
        <v>4</v>
      </c>
      <c r="AH483" s="358" t="s">
        <v>199</v>
      </c>
      <c r="AI483" s="358"/>
      <c r="AJ483" s="358"/>
      <c r="AK483" s="358" t="s">
        <v>199</v>
      </c>
      <c r="AL483" s="359">
        <v>0</v>
      </c>
      <c r="AM483" s="359">
        <v>0</v>
      </c>
      <c r="AN483" s="359">
        <v>0</v>
      </c>
      <c r="AO483" s="359">
        <v>0</v>
      </c>
      <c r="AP483" s="359">
        <v>0</v>
      </c>
      <c r="AQ483" s="359">
        <v>0</v>
      </c>
      <c r="AR483" s="359">
        <v>0</v>
      </c>
      <c r="AS483" s="359">
        <v>0</v>
      </c>
      <c r="AT483" s="359">
        <v>0</v>
      </c>
      <c r="AU483" s="359">
        <v>0</v>
      </c>
      <c r="AV483" s="359">
        <v>0</v>
      </c>
      <c r="AW483" s="359">
        <v>0</v>
      </c>
      <c r="AX483" s="359">
        <v>0</v>
      </c>
      <c r="AY483" s="359">
        <v>0</v>
      </c>
      <c r="AZ483" s="359">
        <v>0</v>
      </c>
      <c r="BA483" s="359">
        <v>0</v>
      </c>
      <c r="BB483" s="359">
        <v>0</v>
      </c>
      <c r="BC483" s="359">
        <v>0</v>
      </c>
      <c r="BD483" s="359">
        <v>0</v>
      </c>
      <c r="BE483" s="359">
        <v>0</v>
      </c>
      <c r="BF483" s="359">
        <v>0</v>
      </c>
      <c r="BG483" s="359">
        <v>0</v>
      </c>
      <c r="BH483" s="359">
        <v>0</v>
      </c>
      <c r="BI483" s="359">
        <v>0</v>
      </c>
      <c r="BJ483" s="359">
        <v>0</v>
      </c>
      <c r="BK483" s="359">
        <v>0</v>
      </c>
      <c r="BL483" s="359">
        <v>0</v>
      </c>
      <c r="BM483" s="359">
        <v>0</v>
      </c>
      <c r="BN483" s="359">
        <v>8169.5718299999999</v>
      </c>
      <c r="BO483" s="359">
        <v>1932.01</v>
      </c>
      <c r="BP483" s="360">
        <v>10101.581829999999</v>
      </c>
      <c r="BQ483" s="358" t="s">
        <v>199</v>
      </c>
    </row>
    <row r="484" spans="2:69" s="365" customFormat="1" ht="13.5" customHeight="1" x14ac:dyDescent="0.25">
      <c r="B484" s="362" t="s">
        <v>201</v>
      </c>
      <c r="C484" s="363">
        <v>0</v>
      </c>
      <c r="D484" s="363">
        <v>0</v>
      </c>
      <c r="E484" s="363">
        <v>1</v>
      </c>
      <c r="F484" s="363">
        <v>1</v>
      </c>
      <c r="G484" s="363">
        <v>1</v>
      </c>
      <c r="H484" s="363">
        <v>0</v>
      </c>
      <c r="I484" s="363">
        <v>0</v>
      </c>
      <c r="J484" s="363">
        <v>0</v>
      </c>
      <c r="K484" s="363">
        <v>1</v>
      </c>
      <c r="L484" s="363">
        <v>0</v>
      </c>
      <c r="M484" s="363">
        <v>0</v>
      </c>
      <c r="N484" s="363">
        <v>0</v>
      </c>
      <c r="O484" s="363">
        <v>1</v>
      </c>
      <c r="P484" s="363">
        <v>1</v>
      </c>
      <c r="Q484" s="363">
        <v>0</v>
      </c>
      <c r="R484" s="363">
        <v>4</v>
      </c>
      <c r="S484" s="363">
        <v>1</v>
      </c>
      <c r="T484" s="363">
        <v>1</v>
      </c>
      <c r="U484" s="363">
        <v>0</v>
      </c>
      <c r="V484" s="363">
        <v>2</v>
      </c>
      <c r="W484" s="363">
        <v>4</v>
      </c>
      <c r="X484" s="363">
        <v>2</v>
      </c>
      <c r="Y484" s="363">
        <v>1</v>
      </c>
      <c r="Z484" s="363">
        <v>1</v>
      </c>
      <c r="AA484" s="363">
        <v>1</v>
      </c>
      <c r="AB484" s="363">
        <v>1</v>
      </c>
      <c r="AC484" s="363">
        <v>4</v>
      </c>
      <c r="AD484" s="363">
        <v>3</v>
      </c>
      <c r="AE484" s="363">
        <v>0</v>
      </c>
      <c r="AF484" s="363">
        <v>3</v>
      </c>
      <c r="AG484" s="364">
        <v>34</v>
      </c>
      <c r="AH484" s="362" t="s">
        <v>201</v>
      </c>
      <c r="AI484" s="358"/>
      <c r="AJ484" s="358"/>
      <c r="AK484" s="362" t="s">
        <v>201</v>
      </c>
      <c r="AL484" s="1079">
        <v>0</v>
      </c>
      <c r="AM484" s="363">
        <v>0</v>
      </c>
      <c r="AN484" s="363">
        <v>10809.9635965612</v>
      </c>
      <c r="AO484" s="363">
        <v>188.37684348912401</v>
      </c>
      <c r="AP484" s="363">
        <v>1131.80498141108</v>
      </c>
      <c r="AQ484" s="363">
        <v>0</v>
      </c>
      <c r="AR484" s="363">
        <v>0</v>
      </c>
      <c r="AS484" s="363">
        <v>0</v>
      </c>
      <c r="AT484" s="363">
        <v>5449.4662521763603</v>
      </c>
      <c r="AU484" s="363">
        <v>0</v>
      </c>
      <c r="AV484" s="363">
        <v>0</v>
      </c>
      <c r="AW484" s="363">
        <v>0</v>
      </c>
      <c r="AX484" s="363">
        <v>893.52754504788504</v>
      </c>
      <c r="AY484" s="363">
        <v>506.48083524174001</v>
      </c>
      <c r="AZ484" s="363">
        <v>0</v>
      </c>
      <c r="BA484" s="363">
        <v>5873.3394310761196</v>
      </c>
      <c r="BB484" s="363">
        <v>1139.4262427845599</v>
      </c>
      <c r="BC484" s="363">
        <v>539.83038236439097</v>
      </c>
      <c r="BD484" s="363">
        <v>0</v>
      </c>
      <c r="BE484" s="363">
        <v>2077.6946270950202</v>
      </c>
      <c r="BF484" s="363">
        <v>3269.6532888092602</v>
      </c>
      <c r="BG484" s="363">
        <v>1833.1790361549299</v>
      </c>
      <c r="BH484" s="363">
        <v>653.35080133327597</v>
      </c>
      <c r="BI484" s="363">
        <v>755.45504471868901</v>
      </c>
      <c r="BJ484" s="363">
        <v>318.59699162753202</v>
      </c>
      <c r="BK484" s="363">
        <v>377.27278289835698</v>
      </c>
      <c r="BL484" s="363">
        <v>6151.9442227057498</v>
      </c>
      <c r="BM484" s="363">
        <v>2527.0497986300002</v>
      </c>
      <c r="BN484" s="363">
        <v>0</v>
      </c>
      <c r="BO484" s="363">
        <v>8350.15</v>
      </c>
      <c r="BP484" s="364">
        <v>52846.562704125281</v>
      </c>
      <c r="BQ484" s="362" t="s">
        <v>201</v>
      </c>
    </row>
    <row r="485" spans="2:69" s="361" customFormat="1" ht="13.5" customHeight="1" x14ac:dyDescent="0.25">
      <c r="B485" s="358" t="s">
        <v>202</v>
      </c>
      <c r="C485" s="359">
        <v>0</v>
      </c>
      <c r="D485" s="359">
        <v>0</v>
      </c>
      <c r="E485" s="359">
        <v>0</v>
      </c>
      <c r="F485" s="359">
        <v>0</v>
      </c>
      <c r="G485" s="359">
        <v>0</v>
      </c>
      <c r="H485" s="359">
        <v>0</v>
      </c>
      <c r="I485" s="359">
        <v>0</v>
      </c>
      <c r="J485" s="359">
        <v>0</v>
      </c>
      <c r="K485" s="359">
        <v>0</v>
      </c>
      <c r="L485" s="359">
        <v>0</v>
      </c>
      <c r="M485" s="359">
        <v>0</v>
      </c>
      <c r="N485" s="359">
        <v>0</v>
      </c>
      <c r="O485" s="359">
        <v>0</v>
      </c>
      <c r="P485" s="359">
        <v>0</v>
      </c>
      <c r="Q485" s="359">
        <v>0</v>
      </c>
      <c r="R485" s="359">
        <v>0</v>
      </c>
      <c r="S485" s="359">
        <v>0</v>
      </c>
      <c r="T485" s="359">
        <v>1</v>
      </c>
      <c r="U485" s="359">
        <v>3</v>
      </c>
      <c r="V485" s="359">
        <v>0</v>
      </c>
      <c r="W485" s="359">
        <v>0</v>
      </c>
      <c r="X485" s="359">
        <v>1</v>
      </c>
      <c r="Y485" s="359">
        <v>2</v>
      </c>
      <c r="Z485" s="359">
        <v>1</v>
      </c>
      <c r="AA485" s="359">
        <v>0</v>
      </c>
      <c r="AB485" s="359">
        <v>0</v>
      </c>
      <c r="AC485" s="359">
        <v>0</v>
      </c>
      <c r="AD485" s="359">
        <v>2</v>
      </c>
      <c r="AE485" s="359">
        <v>3</v>
      </c>
      <c r="AF485" s="359">
        <v>0</v>
      </c>
      <c r="AG485" s="360">
        <v>13</v>
      </c>
      <c r="AH485" s="358" t="s">
        <v>202</v>
      </c>
      <c r="AI485" s="358"/>
      <c r="AJ485" s="358"/>
      <c r="AK485" s="358" t="s">
        <v>202</v>
      </c>
      <c r="AL485" s="359">
        <v>0</v>
      </c>
      <c r="AM485" s="359">
        <v>0</v>
      </c>
      <c r="AN485" s="359">
        <v>0</v>
      </c>
      <c r="AO485" s="359">
        <v>0</v>
      </c>
      <c r="AP485" s="359">
        <v>0</v>
      </c>
      <c r="AQ485" s="359">
        <v>0</v>
      </c>
      <c r="AR485" s="359">
        <v>0</v>
      </c>
      <c r="AS485" s="359">
        <v>0</v>
      </c>
      <c r="AT485" s="359">
        <v>0</v>
      </c>
      <c r="AU485" s="359">
        <v>0</v>
      </c>
      <c r="AV485" s="359">
        <v>0</v>
      </c>
      <c r="AW485" s="359">
        <v>0</v>
      </c>
      <c r="AX485" s="359">
        <v>0</v>
      </c>
      <c r="AY485" s="359">
        <v>0</v>
      </c>
      <c r="AZ485" s="359">
        <v>0</v>
      </c>
      <c r="BA485" s="359">
        <v>0</v>
      </c>
      <c r="BB485" s="359">
        <v>0</v>
      </c>
      <c r="BC485" s="359">
        <v>1131.26628922295</v>
      </c>
      <c r="BD485" s="359">
        <v>2654.3819254210898</v>
      </c>
      <c r="BE485" s="359">
        <v>0</v>
      </c>
      <c r="BF485" s="359">
        <v>0</v>
      </c>
      <c r="BG485" s="359">
        <v>36.373176123311602</v>
      </c>
      <c r="BH485" s="359">
        <v>1653.0576792332799</v>
      </c>
      <c r="BI485" s="359">
        <v>987.02740194744194</v>
      </c>
      <c r="BJ485" s="359">
        <v>0</v>
      </c>
      <c r="BK485" s="359">
        <v>0</v>
      </c>
      <c r="BL485" s="359">
        <v>0</v>
      </c>
      <c r="BM485" s="359">
        <v>1137.09558081</v>
      </c>
      <c r="BN485" s="359">
        <v>3042.5325499999999</v>
      </c>
      <c r="BO485" s="359">
        <v>0</v>
      </c>
      <c r="BP485" s="360">
        <v>10641.734602758072</v>
      </c>
      <c r="BQ485" s="358" t="s">
        <v>202</v>
      </c>
    </row>
    <row r="486" spans="2:69" s="365" customFormat="1" ht="13.5" customHeight="1" x14ac:dyDescent="0.25">
      <c r="B486" s="362" t="s">
        <v>203</v>
      </c>
      <c r="C486" s="363">
        <v>0</v>
      </c>
      <c r="D486" s="363">
        <v>0</v>
      </c>
      <c r="E486" s="363">
        <v>0</v>
      </c>
      <c r="F486" s="363">
        <v>0</v>
      </c>
      <c r="G486" s="363">
        <v>0</v>
      </c>
      <c r="H486" s="363">
        <v>0</v>
      </c>
      <c r="I486" s="363">
        <v>0</v>
      </c>
      <c r="J486" s="363">
        <v>0</v>
      </c>
      <c r="K486" s="363">
        <v>0</v>
      </c>
      <c r="L486" s="363">
        <v>0</v>
      </c>
      <c r="M486" s="363">
        <v>1</v>
      </c>
      <c r="N486" s="363">
        <v>1</v>
      </c>
      <c r="O486" s="363">
        <v>0</v>
      </c>
      <c r="P486" s="363">
        <v>0</v>
      </c>
      <c r="Q486" s="363">
        <v>1</v>
      </c>
      <c r="R486" s="363">
        <v>1</v>
      </c>
      <c r="S486" s="363">
        <v>0</v>
      </c>
      <c r="T486" s="363">
        <v>0</v>
      </c>
      <c r="U486" s="363">
        <v>0</v>
      </c>
      <c r="V486" s="363">
        <v>0</v>
      </c>
      <c r="W486" s="363">
        <v>1</v>
      </c>
      <c r="X486" s="363">
        <v>2</v>
      </c>
      <c r="Y486" s="363">
        <v>0</v>
      </c>
      <c r="Z486" s="363">
        <v>0</v>
      </c>
      <c r="AA486" s="363">
        <v>0</v>
      </c>
      <c r="AB486" s="363">
        <v>3</v>
      </c>
      <c r="AC486" s="363">
        <v>0</v>
      </c>
      <c r="AD486" s="363">
        <v>1</v>
      </c>
      <c r="AE486" s="363">
        <v>2</v>
      </c>
      <c r="AF486" s="363">
        <v>3</v>
      </c>
      <c r="AG486" s="364">
        <v>16</v>
      </c>
      <c r="AH486" s="362" t="s">
        <v>203</v>
      </c>
      <c r="AI486" s="358"/>
      <c r="AJ486" s="358"/>
      <c r="AK486" s="362" t="s">
        <v>203</v>
      </c>
      <c r="AL486" s="1079">
        <v>0</v>
      </c>
      <c r="AM486" s="363">
        <v>0</v>
      </c>
      <c r="AN486" s="363">
        <v>0</v>
      </c>
      <c r="AO486" s="363">
        <v>0</v>
      </c>
      <c r="AP486" s="363">
        <v>0</v>
      </c>
      <c r="AQ486" s="363">
        <v>0</v>
      </c>
      <c r="AR486" s="363">
        <v>0</v>
      </c>
      <c r="AS486" s="363">
        <v>0</v>
      </c>
      <c r="AT486" s="363">
        <v>0</v>
      </c>
      <c r="AU486" s="363">
        <v>0</v>
      </c>
      <c r="AV486" s="363">
        <v>1683.2111567796701</v>
      </c>
      <c r="AW486" s="363">
        <v>1164.44928539888</v>
      </c>
      <c r="AX486" s="363">
        <v>0</v>
      </c>
      <c r="AY486" s="363">
        <v>0</v>
      </c>
      <c r="AZ486" s="363">
        <v>1763.67899486741</v>
      </c>
      <c r="BA486" s="363">
        <v>65.200501670449796</v>
      </c>
      <c r="BB486" s="363">
        <v>0</v>
      </c>
      <c r="BC486" s="363">
        <v>0</v>
      </c>
      <c r="BD486" s="363">
        <v>0</v>
      </c>
      <c r="BE486" s="363">
        <v>0</v>
      </c>
      <c r="BF486" s="363">
        <v>1629.8111149624799</v>
      </c>
      <c r="BG486" s="363">
        <v>634.35254765955096</v>
      </c>
      <c r="BH486" s="363">
        <v>0</v>
      </c>
      <c r="BI486" s="363">
        <v>0</v>
      </c>
      <c r="BJ486" s="363">
        <v>0</v>
      </c>
      <c r="BK486" s="363">
        <v>2628.5877766046201</v>
      </c>
      <c r="BL486" s="363">
        <v>0</v>
      </c>
      <c r="BM486" s="363">
        <v>764.36257379999995</v>
      </c>
      <c r="BN486" s="363">
        <v>2690.4976000000001</v>
      </c>
      <c r="BO486" s="363">
        <v>6254.33</v>
      </c>
      <c r="BP486" s="364">
        <v>19278.481551743062</v>
      </c>
      <c r="BQ486" s="362" t="s">
        <v>203</v>
      </c>
    </row>
    <row r="487" spans="2:69" s="361" customFormat="1" ht="13.5" customHeight="1" x14ac:dyDescent="0.25">
      <c r="B487" s="358" t="s">
        <v>205</v>
      </c>
      <c r="C487" s="359">
        <v>0</v>
      </c>
      <c r="D487" s="359">
        <v>0</v>
      </c>
      <c r="E487" s="359">
        <v>0</v>
      </c>
      <c r="F487" s="359">
        <v>0</v>
      </c>
      <c r="G487" s="359">
        <v>0</v>
      </c>
      <c r="H487" s="359">
        <v>0</v>
      </c>
      <c r="I487" s="359">
        <v>0</v>
      </c>
      <c r="J487" s="359">
        <v>0</v>
      </c>
      <c r="K487" s="359">
        <v>0</v>
      </c>
      <c r="L487" s="359">
        <v>0</v>
      </c>
      <c r="M487" s="359">
        <v>0</v>
      </c>
      <c r="N487" s="359">
        <v>0</v>
      </c>
      <c r="O487" s="359">
        <v>0</v>
      </c>
      <c r="P487" s="359">
        <v>0</v>
      </c>
      <c r="Q487" s="359">
        <v>0</v>
      </c>
      <c r="R487" s="359">
        <v>0</v>
      </c>
      <c r="S487" s="359">
        <v>0</v>
      </c>
      <c r="T487" s="359">
        <v>0</v>
      </c>
      <c r="U487" s="359">
        <v>1</v>
      </c>
      <c r="V487" s="359">
        <v>1</v>
      </c>
      <c r="W487" s="359">
        <v>0</v>
      </c>
      <c r="X487" s="359">
        <v>0</v>
      </c>
      <c r="Y487" s="359">
        <v>1</v>
      </c>
      <c r="Z487" s="359">
        <v>0</v>
      </c>
      <c r="AA487" s="359">
        <v>0</v>
      </c>
      <c r="AB487" s="359">
        <v>0</v>
      </c>
      <c r="AC487" s="359">
        <v>1</v>
      </c>
      <c r="AD487" s="359">
        <v>1</v>
      </c>
      <c r="AE487" s="359">
        <v>0</v>
      </c>
      <c r="AF487" s="359">
        <v>0</v>
      </c>
      <c r="AG487" s="360">
        <v>5</v>
      </c>
      <c r="AH487" s="358" t="s">
        <v>205</v>
      </c>
      <c r="AI487" s="358"/>
      <c r="AJ487" s="358"/>
      <c r="AK487" s="358" t="s">
        <v>205</v>
      </c>
      <c r="AL487" s="359">
        <v>0</v>
      </c>
      <c r="AM487" s="359">
        <v>0</v>
      </c>
      <c r="AN487" s="359">
        <v>0</v>
      </c>
      <c r="AO487" s="359">
        <v>0</v>
      </c>
      <c r="AP487" s="359">
        <v>0</v>
      </c>
      <c r="AQ487" s="359">
        <v>0</v>
      </c>
      <c r="AR487" s="359">
        <v>0</v>
      </c>
      <c r="AS487" s="359">
        <v>0</v>
      </c>
      <c r="AT487" s="359">
        <v>0</v>
      </c>
      <c r="AU487" s="359">
        <v>0</v>
      </c>
      <c r="AV487" s="359">
        <v>0</v>
      </c>
      <c r="AW487" s="359">
        <v>0</v>
      </c>
      <c r="AX487" s="359">
        <v>0</v>
      </c>
      <c r="AY487" s="359">
        <v>0</v>
      </c>
      <c r="AZ487" s="359">
        <v>0</v>
      </c>
      <c r="BA487" s="359">
        <v>0</v>
      </c>
      <c r="BB487" s="359">
        <v>0</v>
      </c>
      <c r="BC487" s="359">
        <v>0</v>
      </c>
      <c r="BD487" s="359">
        <v>1368.9795754962299</v>
      </c>
      <c r="BE487" s="359">
        <v>887.81368929032703</v>
      </c>
      <c r="BF487" s="359">
        <v>0</v>
      </c>
      <c r="BG487" s="359">
        <v>0</v>
      </c>
      <c r="BH487" s="359">
        <v>274.40995668021702</v>
      </c>
      <c r="BI487" s="359">
        <v>0</v>
      </c>
      <c r="BJ487" s="359">
        <v>0</v>
      </c>
      <c r="BK487" s="359">
        <v>0</v>
      </c>
      <c r="BL487" s="359">
        <v>4520.5326192064504</v>
      </c>
      <c r="BM487" s="359">
        <v>725.23993849999999</v>
      </c>
      <c r="BN487" s="359">
        <v>0</v>
      </c>
      <c r="BO487" s="359">
        <v>0</v>
      </c>
      <c r="BP487" s="360">
        <v>7776.9757791732236</v>
      </c>
      <c r="BQ487" s="358" t="s">
        <v>205</v>
      </c>
    </row>
    <row r="488" spans="2:69" s="365" customFormat="1" ht="13.5" customHeight="1" x14ac:dyDescent="0.25">
      <c r="B488" s="362" t="s">
        <v>206</v>
      </c>
      <c r="C488" s="363">
        <v>0</v>
      </c>
      <c r="D488" s="363">
        <v>0</v>
      </c>
      <c r="E488" s="363">
        <v>0</v>
      </c>
      <c r="F488" s="363">
        <v>0</v>
      </c>
      <c r="G488" s="363">
        <v>1</v>
      </c>
      <c r="H488" s="363">
        <v>0</v>
      </c>
      <c r="I488" s="363">
        <v>1</v>
      </c>
      <c r="J488" s="363">
        <v>0</v>
      </c>
      <c r="K488" s="363">
        <v>0</v>
      </c>
      <c r="L488" s="363">
        <v>0</v>
      </c>
      <c r="M488" s="363">
        <v>0</v>
      </c>
      <c r="N488" s="363">
        <v>0</v>
      </c>
      <c r="O488" s="363">
        <v>0</v>
      </c>
      <c r="P488" s="363">
        <v>2</v>
      </c>
      <c r="Q488" s="363">
        <v>2</v>
      </c>
      <c r="R488" s="363">
        <v>1</v>
      </c>
      <c r="S488" s="363">
        <v>0</v>
      </c>
      <c r="T488" s="363">
        <v>4</v>
      </c>
      <c r="U488" s="363">
        <v>4</v>
      </c>
      <c r="V488" s="363">
        <v>5</v>
      </c>
      <c r="W488" s="363">
        <v>4</v>
      </c>
      <c r="X488" s="363">
        <v>1</v>
      </c>
      <c r="Y488" s="363">
        <v>5</v>
      </c>
      <c r="Z488" s="363">
        <v>2</v>
      </c>
      <c r="AA488" s="363">
        <v>0</v>
      </c>
      <c r="AB488" s="363">
        <v>0</v>
      </c>
      <c r="AC488" s="363">
        <v>7</v>
      </c>
      <c r="AD488" s="363">
        <v>5</v>
      </c>
      <c r="AE488" s="363">
        <v>5</v>
      </c>
      <c r="AF488" s="363">
        <v>2</v>
      </c>
      <c r="AG488" s="364">
        <v>51</v>
      </c>
      <c r="AH488" s="362" t="s">
        <v>206</v>
      </c>
      <c r="AI488" s="358"/>
      <c r="AJ488" s="358"/>
      <c r="AK488" s="362" t="s">
        <v>206</v>
      </c>
      <c r="AL488" s="1079">
        <v>0</v>
      </c>
      <c r="AM488" s="363">
        <v>0</v>
      </c>
      <c r="AN488" s="363">
        <v>0</v>
      </c>
      <c r="AO488" s="363">
        <v>0</v>
      </c>
      <c r="AP488" s="363">
        <v>4342.5538042980897</v>
      </c>
      <c r="AQ488" s="363">
        <v>0</v>
      </c>
      <c r="AR488" s="363">
        <v>432.30166914555502</v>
      </c>
      <c r="AS488" s="363">
        <v>0</v>
      </c>
      <c r="AT488" s="363">
        <v>0</v>
      </c>
      <c r="AU488" s="363">
        <v>0</v>
      </c>
      <c r="AV488" s="363">
        <v>0</v>
      </c>
      <c r="AW488" s="363">
        <v>0</v>
      </c>
      <c r="AX488" s="363">
        <v>0</v>
      </c>
      <c r="AY488" s="363">
        <v>1800.4060848540601</v>
      </c>
      <c r="AZ488" s="363">
        <v>2562.5180450330199</v>
      </c>
      <c r="BA488" s="363">
        <v>487.51719109028699</v>
      </c>
      <c r="BB488" s="363">
        <v>0</v>
      </c>
      <c r="BC488" s="363">
        <v>6835.4200086351302</v>
      </c>
      <c r="BD488" s="363">
        <v>6157.6686407062698</v>
      </c>
      <c r="BE488" s="363">
        <v>4454.4976428383197</v>
      </c>
      <c r="BF488" s="363">
        <v>6941.4806477484399</v>
      </c>
      <c r="BG488" s="363">
        <v>783.30590696692605</v>
      </c>
      <c r="BH488" s="363">
        <v>5776.80537813503</v>
      </c>
      <c r="BI488" s="363">
        <v>8646.0905133592496</v>
      </c>
      <c r="BJ488" s="363">
        <v>0</v>
      </c>
      <c r="BK488" s="363">
        <v>0</v>
      </c>
      <c r="BL488" s="363">
        <v>27103.871694353002</v>
      </c>
      <c r="BM488" s="363">
        <v>5406.1379289400002</v>
      </c>
      <c r="BN488" s="363">
        <v>8084.87518</v>
      </c>
      <c r="BO488" s="363">
        <v>3502.95</v>
      </c>
      <c r="BP488" s="364">
        <v>93318.400336103383</v>
      </c>
      <c r="BQ488" s="362" t="s">
        <v>206</v>
      </c>
    </row>
    <row r="489" spans="2:69" s="361" customFormat="1" ht="13.5" customHeight="1" x14ac:dyDescent="0.25">
      <c r="B489" s="358" t="s">
        <v>207</v>
      </c>
      <c r="C489" s="359">
        <v>0</v>
      </c>
      <c r="D489" s="359">
        <v>0</v>
      </c>
      <c r="E489" s="359">
        <v>0</v>
      </c>
      <c r="F489" s="359">
        <v>0</v>
      </c>
      <c r="G489" s="359">
        <v>0</v>
      </c>
      <c r="H489" s="359">
        <v>0</v>
      </c>
      <c r="I489" s="359">
        <v>0</v>
      </c>
      <c r="J489" s="359">
        <v>0</v>
      </c>
      <c r="K489" s="359">
        <v>0</v>
      </c>
      <c r="L489" s="359">
        <v>0</v>
      </c>
      <c r="M489" s="359">
        <v>0</v>
      </c>
      <c r="N489" s="359">
        <v>0</v>
      </c>
      <c r="O489" s="359">
        <v>0</v>
      </c>
      <c r="P489" s="359">
        <v>0</v>
      </c>
      <c r="Q489" s="359">
        <v>0</v>
      </c>
      <c r="R489" s="359">
        <v>0</v>
      </c>
      <c r="S489" s="359">
        <v>0</v>
      </c>
      <c r="T489" s="359">
        <v>0</v>
      </c>
      <c r="U489" s="359">
        <v>0</v>
      </c>
      <c r="V489" s="359">
        <v>0</v>
      </c>
      <c r="W489" s="359">
        <v>0</v>
      </c>
      <c r="X489" s="359">
        <v>0</v>
      </c>
      <c r="Y489" s="359">
        <v>0</v>
      </c>
      <c r="Z489" s="359">
        <v>0</v>
      </c>
      <c r="AA489" s="359">
        <v>0</v>
      </c>
      <c r="AB489" s="359">
        <v>0</v>
      </c>
      <c r="AC489" s="359">
        <v>0</v>
      </c>
      <c r="AD489" s="359">
        <v>0</v>
      </c>
      <c r="AE489" s="359">
        <v>0</v>
      </c>
      <c r="AF489" s="359">
        <v>0</v>
      </c>
      <c r="AG489" s="360">
        <v>0</v>
      </c>
      <c r="AH489" s="358" t="s">
        <v>207</v>
      </c>
      <c r="AI489" s="358"/>
      <c r="AJ489" s="358"/>
      <c r="AK489" s="358" t="s">
        <v>207</v>
      </c>
      <c r="AL489" s="359">
        <v>0</v>
      </c>
      <c r="AM489" s="359">
        <v>0</v>
      </c>
      <c r="AN489" s="359">
        <v>0</v>
      </c>
      <c r="AO489" s="359">
        <v>0</v>
      </c>
      <c r="AP489" s="359">
        <v>0</v>
      </c>
      <c r="AQ489" s="359">
        <v>0</v>
      </c>
      <c r="AR489" s="359">
        <v>0</v>
      </c>
      <c r="AS489" s="359">
        <v>0</v>
      </c>
      <c r="AT489" s="359">
        <v>0</v>
      </c>
      <c r="AU489" s="359">
        <v>0</v>
      </c>
      <c r="AV489" s="359">
        <v>0</v>
      </c>
      <c r="AW489" s="359">
        <v>0</v>
      </c>
      <c r="AX489" s="359">
        <v>0</v>
      </c>
      <c r="AY489" s="359">
        <v>0</v>
      </c>
      <c r="AZ489" s="359">
        <v>0</v>
      </c>
      <c r="BA489" s="359">
        <v>0</v>
      </c>
      <c r="BB489" s="359">
        <v>0</v>
      </c>
      <c r="BC489" s="359">
        <v>0</v>
      </c>
      <c r="BD489" s="359">
        <v>0</v>
      </c>
      <c r="BE489" s="359">
        <v>0</v>
      </c>
      <c r="BF489" s="359">
        <v>0</v>
      </c>
      <c r="BG489" s="359">
        <v>0</v>
      </c>
      <c r="BH489" s="359">
        <v>0</v>
      </c>
      <c r="BI489" s="359">
        <v>0</v>
      </c>
      <c r="BJ489" s="359">
        <v>0</v>
      </c>
      <c r="BK489" s="359">
        <v>0</v>
      </c>
      <c r="BL489" s="359">
        <v>0</v>
      </c>
      <c r="BM489" s="359">
        <v>0</v>
      </c>
      <c r="BN489" s="359">
        <v>0</v>
      </c>
      <c r="BO489" s="359">
        <v>0</v>
      </c>
      <c r="BP489" s="360">
        <v>0</v>
      </c>
      <c r="BQ489" s="358" t="s">
        <v>207</v>
      </c>
    </row>
    <row r="490" spans="2:69" s="365" customFormat="1" ht="13.5" customHeight="1" x14ac:dyDescent="0.25">
      <c r="B490" s="362" t="s">
        <v>208</v>
      </c>
      <c r="C490" s="363">
        <v>0</v>
      </c>
      <c r="D490" s="363">
        <v>0</v>
      </c>
      <c r="E490" s="363">
        <v>0</v>
      </c>
      <c r="F490" s="363">
        <v>1</v>
      </c>
      <c r="G490" s="363">
        <v>0</v>
      </c>
      <c r="H490" s="363">
        <v>0</v>
      </c>
      <c r="I490" s="363">
        <v>0</v>
      </c>
      <c r="J490" s="363">
        <v>0</v>
      </c>
      <c r="K490" s="363">
        <v>0</v>
      </c>
      <c r="L490" s="363">
        <v>1</v>
      </c>
      <c r="M490" s="363">
        <v>0</v>
      </c>
      <c r="N490" s="363">
        <v>1</v>
      </c>
      <c r="O490" s="363">
        <v>2</v>
      </c>
      <c r="P490" s="363">
        <v>2</v>
      </c>
      <c r="Q490" s="363">
        <v>1</v>
      </c>
      <c r="R490" s="363">
        <v>1</v>
      </c>
      <c r="S490" s="363">
        <v>2</v>
      </c>
      <c r="T490" s="363">
        <v>4</v>
      </c>
      <c r="U490" s="363">
        <v>0</v>
      </c>
      <c r="V490" s="363">
        <v>1</v>
      </c>
      <c r="W490" s="363">
        <v>7</v>
      </c>
      <c r="X490" s="363">
        <v>3</v>
      </c>
      <c r="Y490" s="363">
        <v>6</v>
      </c>
      <c r="Z490" s="363">
        <v>4</v>
      </c>
      <c r="AA490" s="363">
        <v>1</v>
      </c>
      <c r="AB490" s="363">
        <v>7</v>
      </c>
      <c r="AC490" s="363">
        <v>13</v>
      </c>
      <c r="AD490" s="363">
        <v>16</v>
      </c>
      <c r="AE490" s="363">
        <v>13</v>
      </c>
      <c r="AF490" s="363">
        <v>22</v>
      </c>
      <c r="AG490" s="364">
        <v>108</v>
      </c>
      <c r="AH490" s="362" t="s">
        <v>208</v>
      </c>
      <c r="AI490" s="358"/>
      <c r="AJ490" s="358"/>
      <c r="AK490" s="362" t="s">
        <v>208</v>
      </c>
      <c r="AL490" s="1079">
        <v>0</v>
      </c>
      <c r="AM490" s="363">
        <v>0</v>
      </c>
      <c r="AN490" s="363">
        <v>0</v>
      </c>
      <c r="AO490" s="363">
        <v>1967.2474388618</v>
      </c>
      <c r="AP490" s="363">
        <v>0</v>
      </c>
      <c r="AQ490" s="363">
        <v>0</v>
      </c>
      <c r="AR490" s="363">
        <v>0</v>
      </c>
      <c r="AS490" s="363">
        <v>0</v>
      </c>
      <c r="AT490" s="363">
        <v>0</v>
      </c>
      <c r="AU490" s="363">
        <v>1183.59148748497</v>
      </c>
      <c r="AV490" s="363">
        <v>0</v>
      </c>
      <c r="AW490" s="363">
        <v>2368.6073754345798</v>
      </c>
      <c r="AX490" s="363">
        <v>3914.6219906502802</v>
      </c>
      <c r="AY490" s="363">
        <v>8029.3073233024597</v>
      </c>
      <c r="AZ490" s="363">
        <v>1094.70682553301</v>
      </c>
      <c r="BA490" s="363">
        <v>4309.2315564033697</v>
      </c>
      <c r="BB490" s="363">
        <v>2648.8115263096802</v>
      </c>
      <c r="BC490" s="363">
        <v>9016.0810530129002</v>
      </c>
      <c r="BD490" s="363">
        <v>0</v>
      </c>
      <c r="BE490" s="363">
        <v>731.56911749571998</v>
      </c>
      <c r="BF490" s="363">
        <v>11139.194436326799</v>
      </c>
      <c r="BG490" s="363">
        <v>3991.1030160215801</v>
      </c>
      <c r="BH490" s="363">
        <v>14354.709847948399</v>
      </c>
      <c r="BI490" s="363">
        <v>6037.7738894465301</v>
      </c>
      <c r="BJ490" s="363">
        <v>1447.2242153842799</v>
      </c>
      <c r="BK490" s="363">
        <v>10701.774959079599</v>
      </c>
      <c r="BL490" s="363">
        <v>38890.6539832692</v>
      </c>
      <c r="BM490" s="363">
        <v>21192.38281657</v>
      </c>
      <c r="BN490" s="363">
        <v>23301.084569999999</v>
      </c>
      <c r="BO490" s="363">
        <v>62941.69</v>
      </c>
      <c r="BP490" s="364">
        <v>229261.36742853516</v>
      </c>
      <c r="BQ490" s="362" t="s">
        <v>208</v>
      </c>
    </row>
    <row r="491" spans="2:69" s="361" customFormat="1" ht="13.5" customHeight="1" x14ac:dyDescent="0.25">
      <c r="B491" s="358" t="s">
        <v>209</v>
      </c>
      <c r="C491" s="359">
        <v>0</v>
      </c>
      <c r="D491" s="359">
        <v>0</v>
      </c>
      <c r="E491" s="359">
        <v>0</v>
      </c>
      <c r="F491" s="359">
        <v>0</v>
      </c>
      <c r="G491" s="359">
        <v>0</v>
      </c>
      <c r="H491" s="359">
        <v>0</v>
      </c>
      <c r="I491" s="359">
        <v>0</v>
      </c>
      <c r="J491" s="359">
        <v>0</v>
      </c>
      <c r="K491" s="359">
        <v>0</v>
      </c>
      <c r="L491" s="359">
        <v>0</v>
      </c>
      <c r="M491" s="359">
        <v>0</v>
      </c>
      <c r="N491" s="359">
        <v>0</v>
      </c>
      <c r="O491" s="359">
        <v>0</v>
      </c>
      <c r="P491" s="359">
        <v>0</v>
      </c>
      <c r="Q491" s="359">
        <v>0</v>
      </c>
      <c r="R491" s="359">
        <v>0</v>
      </c>
      <c r="S491" s="359">
        <v>0</v>
      </c>
      <c r="T491" s="359">
        <v>0</v>
      </c>
      <c r="U491" s="359">
        <v>0</v>
      </c>
      <c r="V491" s="359">
        <v>0</v>
      </c>
      <c r="W491" s="359">
        <v>0</v>
      </c>
      <c r="X491" s="359">
        <v>0</v>
      </c>
      <c r="Y491" s="359">
        <v>0</v>
      </c>
      <c r="Z491" s="359">
        <v>0</v>
      </c>
      <c r="AA491" s="359">
        <v>0</v>
      </c>
      <c r="AB491" s="359">
        <v>0</v>
      </c>
      <c r="AC491" s="359">
        <v>0</v>
      </c>
      <c r="AD491" s="359">
        <v>0</v>
      </c>
      <c r="AE491" s="359">
        <v>0</v>
      </c>
      <c r="AF491" s="359">
        <v>0</v>
      </c>
      <c r="AG491" s="360">
        <v>0</v>
      </c>
      <c r="AH491" s="358" t="s">
        <v>209</v>
      </c>
      <c r="AI491" s="358"/>
      <c r="AJ491" s="358"/>
      <c r="AK491" s="358" t="s">
        <v>209</v>
      </c>
      <c r="AL491" s="359">
        <v>0</v>
      </c>
      <c r="AM491" s="359">
        <v>0</v>
      </c>
      <c r="AN491" s="359">
        <v>0</v>
      </c>
      <c r="AO491" s="359">
        <v>0</v>
      </c>
      <c r="AP491" s="359">
        <v>0</v>
      </c>
      <c r="AQ491" s="359">
        <v>0</v>
      </c>
      <c r="AR491" s="359">
        <v>0</v>
      </c>
      <c r="AS491" s="359">
        <v>0</v>
      </c>
      <c r="AT491" s="359">
        <v>0</v>
      </c>
      <c r="AU491" s="359">
        <v>0</v>
      </c>
      <c r="AV491" s="359">
        <v>0</v>
      </c>
      <c r="AW491" s="359">
        <v>0</v>
      </c>
      <c r="AX491" s="359">
        <v>0</v>
      </c>
      <c r="AY491" s="359">
        <v>0</v>
      </c>
      <c r="AZ491" s="359">
        <v>0</v>
      </c>
      <c r="BA491" s="359">
        <v>0</v>
      </c>
      <c r="BB491" s="359">
        <v>0</v>
      </c>
      <c r="BC491" s="359">
        <v>0</v>
      </c>
      <c r="BD491" s="359">
        <v>0</v>
      </c>
      <c r="BE491" s="359">
        <v>0</v>
      </c>
      <c r="BF491" s="359">
        <v>0</v>
      </c>
      <c r="BG491" s="359">
        <v>0</v>
      </c>
      <c r="BH491" s="359">
        <v>0</v>
      </c>
      <c r="BI491" s="359">
        <v>0</v>
      </c>
      <c r="BJ491" s="359">
        <v>0</v>
      </c>
      <c r="BK491" s="359">
        <v>0</v>
      </c>
      <c r="BL491" s="359">
        <v>0</v>
      </c>
      <c r="BM491" s="359">
        <v>0</v>
      </c>
      <c r="BN491" s="359">
        <v>0</v>
      </c>
      <c r="BO491" s="359">
        <v>0</v>
      </c>
      <c r="BP491" s="360">
        <v>0</v>
      </c>
      <c r="BQ491" s="358" t="s">
        <v>209</v>
      </c>
    </row>
    <row r="492" spans="2:69" s="365" customFormat="1" ht="13.5" customHeight="1" x14ac:dyDescent="0.25">
      <c r="B492" s="362" t="s">
        <v>210</v>
      </c>
      <c r="C492" s="363">
        <v>0</v>
      </c>
      <c r="D492" s="363">
        <v>0</v>
      </c>
      <c r="E492" s="363">
        <v>0</v>
      </c>
      <c r="F492" s="363">
        <v>0</v>
      </c>
      <c r="G492" s="363">
        <v>0</v>
      </c>
      <c r="H492" s="363">
        <v>0</v>
      </c>
      <c r="I492" s="363">
        <v>0</v>
      </c>
      <c r="J492" s="363">
        <v>0</v>
      </c>
      <c r="K492" s="363">
        <v>1</v>
      </c>
      <c r="L492" s="363">
        <v>0</v>
      </c>
      <c r="M492" s="363">
        <v>0</v>
      </c>
      <c r="N492" s="363">
        <v>0</v>
      </c>
      <c r="O492" s="363">
        <v>0</v>
      </c>
      <c r="P492" s="363">
        <v>0</v>
      </c>
      <c r="Q492" s="363">
        <v>0</v>
      </c>
      <c r="R492" s="363">
        <v>1</v>
      </c>
      <c r="S492" s="363">
        <v>0</v>
      </c>
      <c r="T492" s="363">
        <v>0</v>
      </c>
      <c r="U492" s="363">
        <v>0</v>
      </c>
      <c r="V492" s="363">
        <v>0</v>
      </c>
      <c r="W492" s="363">
        <v>1</v>
      </c>
      <c r="X492" s="363">
        <v>0</v>
      </c>
      <c r="Y492" s="363">
        <v>3</v>
      </c>
      <c r="Z492" s="363">
        <v>2</v>
      </c>
      <c r="AA492" s="363">
        <v>5</v>
      </c>
      <c r="AB492" s="363">
        <v>6</v>
      </c>
      <c r="AC492" s="363">
        <v>4</v>
      </c>
      <c r="AD492" s="363">
        <v>1</v>
      </c>
      <c r="AE492" s="363">
        <v>4</v>
      </c>
      <c r="AF492" s="363">
        <v>5</v>
      </c>
      <c r="AG492" s="364">
        <v>33</v>
      </c>
      <c r="AH492" s="362" t="s">
        <v>210</v>
      </c>
      <c r="AI492" s="358"/>
      <c r="AJ492" s="358"/>
      <c r="AK492" s="362" t="s">
        <v>210</v>
      </c>
      <c r="AL492" s="1079">
        <v>0</v>
      </c>
      <c r="AM492" s="363">
        <v>0</v>
      </c>
      <c r="AN492" s="363">
        <v>0</v>
      </c>
      <c r="AO492" s="363">
        <v>0</v>
      </c>
      <c r="AP492" s="363">
        <v>0</v>
      </c>
      <c r="AQ492" s="363">
        <v>0</v>
      </c>
      <c r="AR492" s="363">
        <v>0</v>
      </c>
      <c r="AS492" s="363">
        <v>0</v>
      </c>
      <c r="AT492" s="363">
        <v>1205.93917235002</v>
      </c>
      <c r="AU492" s="363">
        <v>0</v>
      </c>
      <c r="AV492" s="363">
        <v>0</v>
      </c>
      <c r="AW492" s="363">
        <v>0</v>
      </c>
      <c r="AX492" s="363">
        <v>0</v>
      </c>
      <c r="AY492" s="363">
        <v>0</v>
      </c>
      <c r="AZ492" s="363">
        <v>0</v>
      </c>
      <c r="BA492" s="363">
        <v>2960.1027758384198</v>
      </c>
      <c r="BB492" s="363">
        <v>0</v>
      </c>
      <c r="BC492" s="363">
        <v>0</v>
      </c>
      <c r="BD492" s="363">
        <v>0</v>
      </c>
      <c r="BE492" s="363">
        <v>0</v>
      </c>
      <c r="BF492" s="363">
        <v>1683.6569678396399</v>
      </c>
      <c r="BG492" s="363">
        <v>0</v>
      </c>
      <c r="BH492" s="363">
        <v>4348.5540155674998</v>
      </c>
      <c r="BI492" s="363">
        <v>6377.0159661315301</v>
      </c>
      <c r="BJ492" s="363">
        <v>9282.4519771827709</v>
      </c>
      <c r="BK492" s="363">
        <v>10228.469104170799</v>
      </c>
      <c r="BL492" s="363">
        <v>5272.3705008754496</v>
      </c>
      <c r="BM492" s="363">
        <v>2453.6430935100002</v>
      </c>
      <c r="BN492" s="363">
        <v>10941.91021</v>
      </c>
      <c r="BO492" s="363">
        <v>3090.71</v>
      </c>
      <c r="BP492" s="364">
        <v>57844.823783466127</v>
      </c>
      <c r="BQ492" s="362" t="s">
        <v>210</v>
      </c>
    </row>
    <row r="493" spans="2:69" s="361" customFormat="1" ht="13.5" customHeight="1" x14ac:dyDescent="0.25">
      <c r="B493" s="358" t="s">
        <v>211</v>
      </c>
      <c r="C493" s="359">
        <v>0</v>
      </c>
      <c r="D493" s="359">
        <v>0</v>
      </c>
      <c r="E493" s="359">
        <v>0</v>
      </c>
      <c r="F493" s="359">
        <v>0</v>
      </c>
      <c r="G493" s="359">
        <v>0</v>
      </c>
      <c r="H493" s="359">
        <v>0</v>
      </c>
      <c r="I493" s="359">
        <v>0</v>
      </c>
      <c r="J493" s="359">
        <v>0</v>
      </c>
      <c r="K493" s="359">
        <v>1</v>
      </c>
      <c r="L493" s="359">
        <v>1</v>
      </c>
      <c r="M493" s="359">
        <v>2</v>
      </c>
      <c r="N493" s="359">
        <v>2</v>
      </c>
      <c r="O493" s="359">
        <v>3</v>
      </c>
      <c r="P493" s="359">
        <v>1</v>
      </c>
      <c r="Q493" s="359">
        <v>4</v>
      </c>
      <c r="R493" s="359">
        <v>4</v>
      </c>
      <c r="S493" s="359">
        <v>3</v>
      </c>
      <c r="T493" s="359">
        <v>3</v>
      </c>
      <c r="U493" s="359">
        <v>4</v>
      </c>
      <c r="V493" s="359">
        <v>5</v>
      </c>
      <c r="W493" s="359">
        <v>8</v>
      </c>
      <c r="X493" s="359">
        <v>5</v>
      </c>
      <c r="Y493" s="359">
        <v>8</v>
      </c>
      <c r="Z493" s="359">
        <v>5</v>
      </c>
      <c r="AA493" s="359">
        <v>9</v>
      </c>
      <c r="AB493" s="359">
        <v>11</v>
      </c>
      <c r="AC493" s="359">
        <v>22</v>
      </c>
      <c r="AD493" s="359">
        <v>19</v>
      </c>
      <c r="AE493" s="359">
        <v>17</v>
      </c>
      <c r="AF493" s="359">
        <v>21</v>
      </c>
      <c r="AG493" s="360">
        <v>158</v>
      </c>
      <c r="AH493" s="358" t="s">
        <v>211</v>
      </c>
      <c r="AI493" s="358"/>
      <c r="AJ493" s="358"/>
      <c r="AK493" s="358" t="s">
        <v>211</v>
      </c>
      <c r="AL493" s="359">
        <v>0</v>
      </c>
      <c r="AM493" s="359">
        <v>0</v>
      </c>
      <c r="AN493" s="359">
        <v>0</v>
      </c>
      <c r="AO493" s="359">
        <v>0</v>
      </c>
      <c r="AP493" s="359">
        <v>0</v>
      </c>
      <c r="AQ493" s="359">
        <v>0</v>
      </c>
      <c r="AR493" s="359">
        <v>0</v>
      </c>
      <c r="AS493" s="359">
        <v>0</v>
      </c>
      <c r="AT493" s="359">
        <v>854.70676516197204</v>
      </c>
      <c r="AU493" s="359">
        <v>881.068922480271</v>
      </c>
      <c r="AV493" s="359">
        <v>3438.9719684275701</v>
      </c>
      <c r="AW493" s="359">
        <v>2746.7823920081401</v>
      </c>
      <c r="AX493" s="359">
        <v>4125.5287674520796</v>
      </c>
      <c r="AY493" s="359">
        <v>980.64019612923698</v>
      </c>
      <c r="AZ493" s="359">
        <v>3450.5551370327098</v>
      </c>
      <c r="BA493" s="359">
        <v>13918.8466154036</v>
      </c>
      <c r="BB493" s="359">
        <v>3214.46069410269</v>
      </c>
      <c r="BC493" s="359">
        <v>6380.7498688955302</v>
      </c>
      <c r="BD493" s="359">
        <v>5024.4739235500001</v>
      </c>
      <c r="BE493" s="359">
        <v>4778.6066004765098</v>
      </c>
      <c r="BF493" s="359">
        <v>6836.81398990857</v>
      </c>
      <c r="BG493" s="359">
        <v>4485.3595446672498</v>
      </c>
      <c r="BH493" s="359">
        <v>6263.6594477991302</v>
      </c>
      <c r="BI493" s="359">
        <v>7027.2986634426297</v>
      </c>
      <c r="BJ493" s="359">
        <v>14431.256402745999</v>
      </c>
      <c r="BK493" s="359">
        <v>25370.757420751401</v>
      </c>
      <c r="BL493" s="359">
        <v>28842.4648791615</v>
      </c>
      <c r="BM493" s="359">
        <v>39082.782520809997</v>
      </c>
      <c r="BN493" s="359">
        <v>47667.821049999999</v>
      </c>
      <c r="BO493" s="359">
        <v>33455.49</v>
      </c>
      <c r="BP493" s="360">
        <v>263259.09577040677</v>
      </c>
      <c r="BQ493" s="358" t="s">
        <v>211</v>
      </c>
    </row>
    <row r="494" spans="2:69" s="365" customFormat="1" ht="13.5" customHeight="1" x14ac:dyDescent="0.25">
      <c r="B494" s="362" t="s">
        <v>212</v>
      </c>
      <c r="C494" s="363">
        <v>0</v>
      </c>
      <c r="D494" s="363">
        <v>0</v>
      </c>
      <c r="E494" s="363">
        <v>0</v>
      </c>
      <c r="F494" s="363">
        <v>0</v>
      </c>
      <c r="G494" s="363">
        <v>0</v>
      </c>
      <c r="H494" s="363">
        <v>0</v>
      </c>
      <c r="I494" s="363">
        <v>0</v>
      </c>
      <c r="J494" s="363">
        <v>0</v>
      </c>
      <c r="K494" s="363">
        <v>0</v>
      </c>
      <c r="L494" s="363">
        <v>0</v>
      </c>
      <c r="M494" s="363">
        <v>0</v>
      </c>
      <c r="N494" s="363">
        <v>0</v>
      </c>
      <c r="O494" s="363">
        <v>1</v>
      </c>
      <c r="P494" s="363">
        <v>1</v>
      </c>
      <c r="Q494" s="363">
        <v>2</v>
      </c>
      <c r="R494" s="363">
        <v>0</v>
      </c>
      <c r="S494" s="363">
        <v>0</v>
      </c>
      <c r="T494" s="363">
        <v>0</v>
      </c>
      <c r="U494" s="363">
        <v>0</v>
      </c>
      <c r="V494" s="363">
        <v>0</v>
      </c>
      <c r="W494" s="363">
        <v>1</v>
      </c>
      <c r="X494" s="363">
        <v>6</v>
      </c>
      <c r="Y494" s="363">
        <v>3</v>
      </c>
      <c r="Z494" s="363">
        <v>2</v>
      </c>
      <c r="AA494" s="363">
        <v>1</v>
      </c>
      <c r="AB494" s="363">
        <v>0</v>
      </c>
      <c r="AC494" s="363">
        <v>7</v>
      </c>
      <c r="AD494" s="363">
        <v>3</v>
      </c>
      <c r="AE494" s="363">
        <v>1</v>
      </c>
      <c r="AF494" s="363">
        <v>5</v>
      </c>
      <c r="AG494" s="364">
        <v>33</v>
      </c>
      <c r="AH494" s="362" t="s">
        <v>212</v>
      </c>
      <c r="AI494" s="358"/>
      <c r="AJ494" s="358"/>
      <c r="AK494" s="362" t="s">
        <v>212</v>
      </c>
      <c r="AL494" s="1079">
        <v>0</v>
      </c>
      <c r="AM494" s="363">
        <v>0</v>
      </c>
      <c r="AN494" s="363">
        <v>0</v>
      </c>
      <c r="AO494" s="363">
        <v>0</v>
      </c>
      <c r="AP494" s="363">
        <v>0</v>
      </c>
      <c r="AQ494" s="363">
        <v>0</v>
      </c>
      <c r="AR494" s="363">
        <v>0</v>
      </c>
      <c r="AS494" s="363">
        <v>0</v>
      </c>
      <c r="AT494" s="363">
        <v>0</v>
      </c>
      <c r="AU494" s="363">
        <v>0</v>
      </c>
      <c r="AV494" s="363">
        <v>0</v>
      </c>
      <c r="AW494" s="363">
        <v>0</v>
      </c>
      <c r="AX494" s="363">
        <v>1823.4978256632601</v>
      </c>
      <c r="AY494" s="363">
        <v>1214.4877291375601</v>
      </c>
      <c r="AZ494" s="363">
        <v>3730.3867186132502</v>
      </c>
      <c r="BA494" s="363">
        <v>0</v>
      </c>
      <c r="BB494" s="363">
        <v>0</v>
      </c>
      <c r="BC494" s="363">
        <v>0</v>
      </c>
      <c r="BD494" s="363">
        <v>0</v>
      </c>
      <c r="BE494" s="363">
        <v>0</v>
      </c>
      <c r="BF494" s="363">
        <v>541.18107189458203</v>
      </c>
      <c r="BG494" s="363">
        <v>10050.9273990086</v>
      </c>
      <c r="BH494" s="363">
        <v>3008.3863316427</v>
      </c>
      <c r="BI494" s="363">
        <v>3639.11871705265</v>
      </c>
      <c r="BJ494" s="363">
        <v>1897.22937063926</v>
      </c>
      <c r="BK494" s="363">
        <v>0</v>
      </c>
      <c r="BL494" s="363">
        <v>10416.0186500129</v>
      </c>
      <c r="BM494" s="363">
        <v>10168.29984457</v>
      </c>
      <c r="BN494" s="363">
        <v>904.44475</v>
      </c>
      <c r="BO494" s="363">
        <v>4296.2700000000004</v>
      </c>
      <c r="BP494" s="364">
        <v>51690.248408234766</v>
      </c>
      <c r="BQ494" s="362" t="s">
        <v>212</v>
      </c>
    </row>
    <row r="495" spans="2:69" s="361" customFormat="1" ht="13.5" customHeight="1" x14ac:dyDescent="0.25">
      <c r="B495" s="358" t="s">
        <v>214</v>
      </c>
      <c r="C495" s="359">
        <v>1</v>
      </c>
      <c r="D495" s="359">
        <v>0</v>
      </c>
      <c r="E495" s="359">
        <v>1</v>
      </c>
      <c r="F495" s="359">
        <v>0</v>
      </c>
      <c r="G495" s="359">
        <v>0</v>
      </c>
      <c r="H495" s="359">
        <v>0</v>
      </c>
      <c r="I495" s="359">
        <v>0</v>
      </c>
      <c r="J495" s="359">
        <v>0</v>
      </c>
      <c r="K495" s="359">
        <v>0</v>
      </c>
      <c r="L495" s="359">
        <v>0</v>
      </c>
      <c r="M495" s="359">
        <v>0</v>
      </c>
      <c r="N495" s="359">
        <v>0</v>
      </c>
      <c r="O495" s="359">
        <v>0</v>
      </c>
      <c r="P495" s="359">
        <v>1</v>
      </c>
      <c r="Q495" s="359">
        <v>0</v>
      </c>
      <c r="R495" s="359">
        <v>0</v>
      </c>
      <c r="S495" s="359">
        <v>0</v>
      </c>
      <c r="T495" s="359">
        <v>0</v>
      </c>
      <c r="U495" s="359">
        <v>0</v>
      </c>
      <c r="V495" s="359">
        <v>0</v>
      </c>
      <c r="W495" s="359">
        <v>0</v>
      </c>
      <c r="X495" s="359">
        <v>1</v>
      </c>
      <c r="Y495" s="359">
        <v>0</v>
      </c>
      <c r="Z495" s="359">
        <v>1</v>
      </c>
      <c r="AA495" s="359">
        <v>1</v>
      </c>
      <c r="AB495" s="359">
        <v>0</v>
      </c>
      <c r="AC495" s="359">
        <v>0</v>
      </c>
      <c r="AD495" s="359">
        <v>2</v>
      </c>
      <c r="AE495" s="359">
        <v>0</v>
      </c>
      <c r="AF495" s="359">
        <v>1</v>
      </c>
      <c r="AG495" s="360">
        <v>9</v>
      </c>
      <c r="AH495" s="358" t="s">
        <v>214</v>
      </c>
      <c r="AI495" s="358"/>
      <c r="AJ495" s="358"/>
      <c r="AK495" s="358" t="s">
        <v>214</v>
      </c>
      <c r="AL495" s="359">
        <v>829.11183463203599</v>
      </c>
      <c r="AM495" s="359">
        <v>0</v>
      </c>
      <c r="AN495" s="359">
        <v>819.51114933766496</v>
      </c>
      <c r="AO495" s="359">
        <v>0</v>
      </c>
      <c r="AP495" s="359">
        <v>0</v>
      </c>
      <c r="AQ495" s="359">
        <v>0</v>
      </c>
      <c r="AR495" s="359">
        <v>0</v>
      </c>
      <c r="AS495" s="359">
        <v>0</v>
      </c>
      <c r="AT495" s="359">
        <v>0</v>
      </c>
      <c r="AU495" s="359">
        <v>0</v>
      </c>
      <c r="AV495" s="359">
        <v>0</v>
      </c>
      <c r="AW495" s="359">
        <v>0</v>
      </c>
      <c r="AX495" s="359">
        <v>0</v>
      </c>
      <c r="AY495" s="359">
        <v>324.68087227602001</v>
      </c>
      <c r="AZ495" s="359">
        <v>0</v>
      </c>
      <c r="BA495" s="359">
        <v>0</v>
      </c>
      <c r="BB495" s="359">
        <v>0</v>
      </c>
      <c r="BC495" s="359">
        <v>0</v>
      </c>
      <c r="BD495" s="359">
        <v>0</v>
      </c>
      <c r="BE495" s="359">
        <v>0</v>
      </c>
      <c r="BF495" s="359">
        <v>0</v>
      </c>
      <c r="BG495" s="359">
        <v>1573.08541647077</v>
      </c>
      <c r="BH495" s="359">
        <v>0</v>
      </c>
      <c r="BI495" s="359">
        <v>1301.6962800782001</v>
      </c>
      <c r="BJ495" s="359">
        <v>1175.6776088557101</v>
      </c>
      <c r="BK495" s="359">
        <v>0</v>
      </c>
      <c r="BL495" s="359">
        <v>0</v>
      </c>
      <c r="BM495" s="359">
        <v>2125.4161707799999</v>
      </c>
      <c r="BN495" s="359">
        <v>0</v>
      </c>
      <c r="BO495" s="359">
        <v>508.2</v>
      </c>
      <c r="BP495" s="360">
        <v>8657.3793324304024</v>
      </c>
      <c r="BQ495" s="358" t="s">
        <v>214</v>
      </c>
    </row>
    <row r="496" spans="2:69" s="365" customFormat="1" ht="13.5" customHeight="1" x14ac:dyDescent="0.25">
      <c r="B496" s="362" t="s">
        <v>215</v>
      </c>
      <c r="C496" s="363">
        <v>0</v>
      </c>
      <c r="D496" s="363">
        <v>0</v>
      </c>
      <c r="E496" s="363">
        <v>1</v>
      </c>
      <c r="F496" s="363">
        <v>1</v>
      </c>
      <c r="G496" s="363">
        <v>0</v>
      </c>
      <c r="H496" s="363">
        <v>0</v>
      </c>
      <c r="I496" s="363">
        <v>3</v>
      </c>
      <c r="J496" s="363">
        <v>1</v>
      </c>
      <c r="K496" s="363">
        <v>0</v>
      </c>
      <c r="L496" s="363">
        <v>0</v>
      </c>
      <c r="M496" s="363">
        <v>0</v>
      </c>
      <c r="N496" s="363">
        <v>0</v>
      </c>
      <c r="O496" s="363">
        <v>1</v>
      </c>
      <c r="P496" s="363">
        <v>0</v>
      </c>
      <c r="Q496" s="363">
        <v>1</v>
      </c>
      <c r="R496" s="363">
        <v>2</v>
      </c>
      <c r="S496" s="363">
        <v>2</v>
      </c>
      <c r="T496" s="363">
        <v>1</v>
      </c>
      <c r="U496" s="363">
        <v>2</v>
      </c>
      <c r="V496" s="363">
        <v>0</v>
      </c>
      <c r="W496" s="363">
        <v>2</v>
      </c>
      <c r="X496" s="363">
        <v>1</v>
      </c>
      <c r="Y496" s="363">
        <v>1</v>
      </c>
      <c r="Z496" s="363">
        <v>0</v>
      </c>
      <c r="AA496" s="363">
        <v>2</v>
      </c>
      <c r="AB496" s="363">
        <v>2</v>
      </c>
      <c r="AC496" s="363">
        <v>5</v>
      </c>
      <c r="AD496" s="363">
        <v>5</v>
      </c>
      <c r="AE496" s="363">
        <v>2</v>
      </c>
      <c r="AF496" s="363">
        <v>6</v>
      </c>
      <c r="AG496" s="364">
        <v>41</v>
      </c>
      <c r="AH496" s="362" t="s">
        <v>215</v>
      </c>
      <c r="AI496" s="358"/>
      <c r="AJ496" s="358"/>
      <c r="AK496" s="362" t="s">
        <v>215</v>
      </c>
      <c r="AL496" s="1079">
        <v>0</v>
      </c>
      <c r="AM496" s="363">
        <v>0</v>
      </c>
      <c r="AN496" s="363">
        <v>1567.6485671005</v>
      </c>
      <c r="AO496" s="363">
        <v>532.36697270114905</v>
      </c>
      <c r="AP496" s="363">
        <v>0</v>
      </c>
      <c r="AQ496" s="363">
        <v>0</v>
      </c>
      <c r="AR496" s="363">
        <v>7179.7137606661099</v>
      </c>
      <c r="AS496" s="363">
        <v>504.71973189908903</v>
      </c>
      <c r="AT496" s="363">
        <v>0</v>
      </c>
      <c r="AU496" s="363">
        <v>0</v>
      </c>
      <c r="AV496" s="363">
        <v>0</v>
      </c>
      <c r="AW496" s="363">
        <v>0</v>
      </c>
      <c r="AX496" s="363">
        <v>852.97389113893905</v>
      </c>
      <c r="AY496" s="363">
        <v>0</v>
      </c>
      <c r="AZ496" s="363">
        <v>210.81022619140001</v>
      </c>
      <c r="BA496" s="363">
        <v>2940.2166228289302</v>
      </c>
      <c r="BB496" s="363">
        <v>5023.9581896856798</v>
      </c>
      <c r="BC496" s="363">
        <v>577.910165651895</v>
      </c>
      <c r="BD496" s="363">
        <v>3690.45836852713</v>
      </c>
      <c r="BE496" s="363">
        <v>0</v>
      </c>
      <c r="BF496" s="363">
        <v>2137.6198582648799</v>
      </c>
      <c r="BG496" s="363">
        <v>3062.9336145276102</v>
      </c>
      <c r="BH496" s="363">
        <v>687.18608135274098</v>
      </c>
      <c r="BI496" s="363">
        <v>0</v>
      </c>
      <c r="BJ496" s="363">
        <v>2218.1078752503099</v>
      </c>
      <c r="BK496" s="363">
        <v>5959.9399387636404</v>
      </c>
      <c r="BL496" s="363">
        <v>9906.4447995565497</v>
      </c>
      <c r="BM496" s="363">
        <v>4478.6154398999997</v>
      </c>
      <c r="BN496" s="363">
        <v>3717.6313500000001</v>
      </c>
      <c r="BO496" s="363">
        <v>8954.14</v>
      </c>
      <c r="BP496" s="364">
        <v>64203.395454006553</v>
      </c>
      <c r="BQ496" s="362" t="s">
        <v>215</v>
      </c>
    </row>
    <row r="497" spans="2:139" s="361" customFormat="1" ht="13.5" customHeight="1" x14ac:dyDescent="0.25">
      <c r="B497" s="358" t="s">
        <v>216</v>
      </c>
      <c r="C497" s="359">
        <v>0</v>
      </c>
      <c r="D497" s="359">
        <v>0</v>
      </c>
      <c r="E497" s="359">
        <v>0</v>
      </c>
      <c r="F497" s="359">
        <v>0</v>
      </c>
      <c r="G497" s="359">
        <v>0</v>
      </c>
      <c r="H497" s="359">
        <v>0</v>
      </c>
      <c r="I497" s="359">
        <v>0</v>
      </c>
      <c r="J497" s="359">
        <v>0</v>
      </c>
      <c r="K497" s="359">
        <v>0</v>
      </c>
      <c r="L497" s="359">
        <v>0</v>
      </c>
      <c r="M497" s="359">
        <v>0</v>
      </c>
      <c r="N497" s="359">
        <v>0</v>
      </c>
      <c r="O497" s="359">
        <v>0</v>
      </c>
      <c r="P497" s="359">
        <v>0</v>
      </c>
      <c r="Q497" s="359">
        <v>0</v>
      </c>
      <c r="R497" s="359">
        <v>0</v>
      </c>
      <c r="S497" s="359">
        <v>0</v>
      </c>
      <c r="T497" s="359">
        <v>0</v>
      </c>
      <c r="U497" s="359">
        <v>0</v>
      </c>
      <c r="V497" s="359">
        <v>0</v>
      </c>
      <c r="W497" s="359">
        <v>0</v>
      </c>
      <c r="X497" s="359">
        <v>1</v>
      </c>
      <c r="Y497" s="359">
        <v>0</v>
      </c>
      <c r="Z497" s="359">
        <v>0</v>
      </c>
      <c r="AA497" s="359">
        <v>0</v>
      </c>
      <c r="AB497" s="359">
        <v>0</v>
      </c>
      <c r="AC497" s="359">
        <v>0</v>
      </c>
      <c r="AD497" s="359">
        <v>0</v>
      </c>
      <c r="AE497" s="359">
        <v>0</v>
      </c>
      <c r="AF497" s="359">
        <v>0</v>
      </c>
      <c r="AG497" s="360">
        <v>1</v>
      </c>
      <c r="AH497" s="358" t="s">
        <v>216</v>
      </c>
      <c r="AI497" s="358"/>
      <c r="AJ497" s="358"/>
      <c r="AK497" s="358" t="s">
        <v>216</v>
      </c>
      <c r="AL497" s="359">
        <v>0</v>
      </c>
      <c r="AM497" s="359">
        <v>0</v>
      </c>
      <c r="AN497" s="359">
        <v>0</v>
      </c>
      <c r="AO497" s="359">
        <v>0</v>
      </c>
      <c r="AP497" s="359">
        <v>0</v>
      </c>
      <c r="AQ497" s="359">
        <v>0</v>
      </c>
      <c r="AR497" s="359">
        <v>0</v>
      </c>
      <c r="AS497" s="359">
        <v>0</v>
      </c>
      <c r="AT497" s="359">
        <v>0</v>
      </c>
      <c r="AU497" s="359">
        <v>0</v>
      </c>
      <c r="AV497" s="359">
        <v>0</v>
      </c>
      <c r="AW497" s="359">
        <v>0</v>
      </c>
      <c r="AX497" s="359">
        <v>0</v>
      </c>
      <c r="AY497" s="359">
        <v>0</v>
      </c>
      <c r="AZ497" s="359">
        <v>0</v>
      </c>
      <c r="BA497" s="359">
        <v>0</v>
      </c>
      <c r="BB497" s="359">
        <v>0</v>
      </c>
      <c r="BC497" s="359">
        <v>0</v>
      </c>
      <c r="BD497" s="359">
        <v>0</v>
      </c>
      <c r="BE497" s="359">
        <v>0</v>
      </c>
      <c r="BF497" s="359">
        <v>0</v>
      </c>
      <c r="BG497" s="359">
        <v>494.813137461937</v>
      </c>
      <c r="BH497" s="359">
        <v>0</v>
      </c>
      <c r="BI497" s="359">
        <v>0</v>
      </c>
      <c r="BJ497" s="359">
        <v>0</v>
      </c>
      <c r="BK497" s="359">
        <v>0</v>
      </c>
      <c r="BL497" s="359">
        <v>0</v>
      </c>
      <c r="BM497" s="359">
        <v>0</v>
      </c>
      <c r="BN497" s="359">
        <v>0</v>
      </c>
      <c r="BO497" s="359">
        <v>0</v>
      </c>
      <c r="BP497" s="360">
        <v>494.813137461937</v>
      </c>
      <c r="BQ497" s="358" t="s">
        <v>216</v>
      </c>
    </row>
    <row r="498" spans="2:139" s="365" customFormat="1" ht="13.5" customHeight="1" x14ac:dyDescent="0.25">
      <c r="B498" s="362" t="s">
        <v>217</v>
      </c>
      <c r="C498" s="363">
        <v>0</v>
      </c>
      <c r="D498" s="363">
        <v>0</v>
      </c>
      <c r="E498" s="363">
        <v>0</v>
      </c>
      <c r="F498" s="363">
        <v>0</v>
      </c>
      <c r="G498" s="363">
        <v>0</v>
      </c>
      <c r="H498" s="363">
        <v>0</v>
      </c>
      <c r="I498" s="363">
        <v>0</v>
      </c>
      <c r="J498" s="363">
        <v>0</v>
      </c>
      <c r="K498" s="363">
        <v>0</v>
      </c>
      <c r="L498" s="363">
        <v>0</v>
      </c>
      <c r="M498" s="363">
        <v>0</v>
      </c>
      <c r="N498" s="363">
        <v>0</v>
      </c>
      <c r="O498" s="363">
        <v>0</v>
      </c>
      <c r="P498" s="363">
        <v>0</v>
      </c>
      <c r="Q498" s="363">
        <v>0</v>
      </c>
      <c r="R498" s="363">
        <v>0</v>
      </c>
      <c r="S498" s="363">
        <v>0</v>
      </c>
      <c r="T498" s="363">
        <v>0</v>
      </c>
      <c r="U498" s="363">
        <v>0</v>
      </c>
      <c r="V498" s="363">
        <v>0</v>
      </c>
      <c r="W498" s="363">
        <v>0</v>
      </c>
      <c r="X498" s="363">
        <v>0</v>
      </c>
      <c r="Y498" s="363">
        <v>0</v>
      </c>
      <c r="Z498" s="363">
        <v>0</v>
      </c>
      <c r="AA498" s="363">
        <v>0</v>
      </c>
      <c r="AB498" s="363">
        <v>0</v>
      </c>
      <c r="AC498" s="363">
        <v>0</v>
      </c>
      <c r="AD498" s="363">
        <v>0</v>
      </c>
      <c r="AE498" s="363">
        <v>0</v>
      </c>
      <c r="AF498" s="363">
        <v>0</v>
      </c>
      <c r="AG498" s="364">
        <v>0</v>
      </c>
      <c r="AH498" s="362" t="s">
        <v>217</v>
      </c>
      <c r="AI498" s="358"/>
      <c r="AJ498" s="358"/>
      <c r="AK498" s="362" t="s">
        <v>217</v>
      </c>
      <c r="AL498" s="1079">
        <v>0</v>
      </c>
      <c r="AM498" s="363">
        <v>0</v>
      </c>
      <c r="AN498" s="363">
        <v>0</v>
      </c>
      <c r="AO498" s="363">
        <v>0</v>
      </c>
      <c r="AP498" s="363">
        <v>0</v>
      </c>
      <c r="AQ498" s="363">
        <v>0</v>
      </c>
      <c r="AR498" s="363">
        <v>0</v>
      </c>
      <c r="AS498" s="363">
        <v>0</v>
      </c>
      <c r="AT498" s="363">
        <v>0</v>
      </c>
      <c r="AU498" s="363">
        <v>0</v>
      </c>
      <c r="AV498" s="363">
        <v>0</v>
      </c>
      <c r="AW498" s="363">
        <v>0</v>
      </c>
      <c r="AX498" s="363">
        <v>0</v>
      </c>
      <c r="AY498" s="363">
        <v>0</v>
      </c>
      <c r="AZ498" s="363">
        <v>0</v>
      </c>
      <c r="BA498" s="363">
        <v>0</v>
      </c>
      <c r="BB498" s="363">
        <v>0</v>
      </c>
      <c r="BC498" s="363">
        <v>0</v>
      </c>
      <c r="BD498" s="363">
        <v>0</v>
      </c>
      <c r="BE498" s="363">
        <v>0</v>
      </c>
      <c r="BF498" s="363">
        <v>0</v>
      </c>
      <c r="BG498" s="363">
        <v>0</v>
      </c>
      <c r="BH498" s="363">
        <v>0</v>
      </c>
      <c r="BI498" s="363">
        <v>0</v>
      </c>
      <c r="BJ498" s="363">
        <v>0</v>
      </c>
      <c r="BK498" s="363">
        <v>0</v>
      </c>
      <c r="BL498" s="363">
        <v>0</v>
      </c>
      <c r="BM498" s="363">
        <v>0</v>
      </c>
      <c r="BN498" s="363">
        <v>0</v>
      </c>
      <c r="BO498" s="363">
        <v>0</v>
      </c>
      <c r="BP498" s="364">
        <v>0</v>
      </c>
      <c r="BQ498" s="362" t="s">
        <v>217</v>
      </c>
    </row>
    <row r="499" spans="2:139" s="361" customFormat="1" ht="13.5" customHeight="1" x14ac:dyDescent="0.25">
      <c r="B499" s="358" t="s">
        <v>218</v>
      </c>
      <c r="C499" s="359">
        <v>0</v>
      </c>
      <c r="D499" s="359">
        <v>1</v>
      </c>
      <c r="E499" s="359">
        <v>0</v>
      </c>
      <c r="F499" s="359">
        <v>0</v>
      </c>
      <c r="G499" s="359">
        <v>0</v>
      </c>
      <c r="H499" s="359">
        <v>0</v>
      </c>
      <c r="I499" s="359">
        <v>0</v>
      </c>
      <c r="J499" s="359">
        <v>0</v>
      </c>
      <c r="K499" s="359">
        <v>0</v>
      </c>
      <c r="L499" s="359">
        <v>0</v>
      </c>
      <c r="M499" s="359">
        <v>0</v>
      </c>
      <c r="N499" s="359">
        <v>0</v>
      </c>
      <c r="O499" s="359">
        <v>0</v>
      </c>
      <c r="P499" s="359">
        <v>0</v>
      </c>
      <c r="Q499" s="359">
        <v>0</v>
      </c>
      <c r="R499" s="359">
        <v>0</v>
      </c>
      <c r="S499" s="359">
        <v>0</v>
      </c>
      <c r="T499" s="359">
        <v>0</v>
      </c>
      <c r="U499" s="359">
        <v>0</v>
      </c>
      <c r="V499" s="359">
        <v>0</v>
      </c>
      <c r="W499" s="359">
        <v>0</v>
      </c>
      <c r="X499" s="359">
        <v>0</v>
      </c>
      <c r="Y499" s="359">
        <v>0</v>
      </c>
      <c r="Z499" s="359">
        <v>0</v>
      </c>
      <c r="AA499" s="359">
        <v>0</v>
      </c>
      <c r="AB499" s="359">
        <v>0</v>
      </c>
      <c r="AC499" s="359">
        <v>0</v>
      </c>
      <c r="AD499" s="359">
        <v>0</v>
      </c>
      <c r="AE499" s="359">
        <v>0</v>
      </c>
      <c r="AF499" s="359">
        <v>0</v>
      </c>
      <c r="AG499" s="360">
        <v>1</v>
      </c>
      <c r="AH499" s="358" t="s">
        <v>218</v>
      </c>
      <c r="AI499" s="358"/>
      <c r="AJ499" s="358"/>
      <c r="AK499" s="358" t="s">
        <v>218</v>
      </c>
      <c r="AL499" s="359">
        <v>0</v>
      </c>
      <c r="AM499" s="359">
        <v>413.22824460115498</v>
      </c>
      <c r="AN499" s="359">
        <v>0</v>
      </c>
      <c r="AO499" s="359">
        <v>0</v>
      </c>
      <c r="AP499" s="359">
        <v>0</v>
      </c>
      <c r="AQ499" s="359">
        <v>0</v>
      </c>
      <c r="AR499" s="359">
        <v>0</v>
      </c>
      <c r="AS499" s="359">
        <v>0</v>
      </c>
      <c r="AT499" s="359">
        <v>0</v>
      </c>
      <c r="AU499" s="359">
        <v>0</v>
      </c>
      <c r="AV499" s="359">
        <v>0</v>
      </c>
      <c r="AW499" s="359">
        <v>0</v>
      </c>
      <c r="AX499" s="359">
        <v>0</v>
      </c>
      <c r="AY499" s="359">
        <v>0</v>
      </c>
      <c r="AZ499" s="359">
        <v>0</v>
      </c>
      <c r="BA499" s="359">
        <v>0</v>
      </c>
      <c r="BB499" s="359">
        <v>0</v>
      </c>
      <c r="BC499" s="359">
        <v>0</v>
      </c>
      <c r="BD499" s="359">
        <v>0</v>
      </c>
      <c r="BE499" s="359">
        <v>0</v>
      </c>
      <c r="BF499" s="359">
        <v>0</v>
      </c>
      <c r="BG499" s="359">
        <v>0</v>
      </c>
      <c r="BH499" s="359">
        <v>0</v>
      </c>
      <c r="BI499" s="359">
        <v>0</v>
      </c>
      <c r="BJ499" s="359">
        <v>0</v>
      </c>
      <c r="BK499" s="359">
        <v>0</v>
      </c>
      <c r="BL499" s="359">
        <v>0</v>
      </c>
      <c r="BM499" s="359">
        <v>0</v>
      </c>
      <c r="BN499" s="359">
        <v>0</v>
      </c>
      <c r="BO499" s="359">
        <v>0</v>
      </c>
      <c r="BP499" s="360">
        <v>413.22824460115498</v>
      </c>
      <c r="BQ499" s="358" t="s">
        <v>218</v>
      </c>
    </row>
    <row r="500" spans="2:139" s="369" customFormat="1" ht="13.5" customHeight="1" x14ac:dyDescent="0.25">
      <c r="B500" s="366" t="s">
        <v>4</v>
      </c>
      <c r="C500" s="322">
        <v>11</v>
      </c>
      <c r="D500" s="322">
        <v>8</v>
      </c>
      <c r="E500" s="322">
        <v>248</v>
      </c>
      <c r="F500" s="322">
        <v>14</v>
      </c>
      <c r="G500" s="322">
        <v>52</v>
      </c>
      <c r="H500" s="322">
        <v>6</v>
      </c>
      <c r="I500" s="322">
        <v>100</v>
      </c>
      <c r="J500" s="322">
        <v>22</v>
      </c>
      <c r="K500" s="322">
        <v>124</v>
      </c>
      <c r="L500" s="322">
        <v>11</v>
      </c>
      <c r="M500" s="322">
        <v>19</v>
      </c>
      <c r="N500" s="322">
        <v>49</v>
      </c>
      <c r="O500" s="322">
        <v>44</v>
      </c>
      <c r="P500" s="322">
        <v>36</v>
      </c>
      <c r="Q500" s="322">
        <v>59</v>
      </c>
      <c r="R500" s="322">
        <v>67</v>
      </c>
      <c r="S500" s="322">
        <v>79</v>
      </c>
      <c r="T500" s="322">
        <v>71</v>
      </c>
      <c r="U500" s="322">
        <v>98</v>
      </c>
      <c r="V500" s="322">
        <v>115</v>
      </c>
      <c r="W500" s="322">
        <v>98</v>
      </c>
      <c r="X500" s="322">
        <v>112</v>
      </c>
      <c r="Y500" s="322">
        <v>151</v>
      </c>
      <c r="Z500" s="322">
        <v>105</v>
      </c>
      <c r="AA500" s="322">
        <v>106</v>
      </c>
      <c r="AB500" s="322">
        <v>148</v>
      </c>
      <c r="AC500" s="322">
        <v>195</v>
      </c>
      <c r="AD500" s="322">
        <v>296</v>
      </c>
      <c r="AE500" s="322">
        <v>234</v>
      </c>
      <c r="AF500" s="322">
        <v>307</v>
      </c>
      <c r="AG500" s="322">
        <v>2985</v>
      </c>
      <c r="AH500" s="367" t="s">
        <v>4</v>
      </c>
      <c r="AI500" s="781"/>
      <c r="AJ500" s="781"/>
      <c r="AK500" s="366" t="s">
        <v>4</v>
      </c>
      <c r="AL500" s="322">
        <v>75678.675362428228</v>
      </c>
      <c r="AM500" s="322">
        <v>26767.185796977155</v>
      </c>
      <c r="AN500" s="322">
        <v>941068.05707343819</v>
      </c>
      <c r="AO500" s="322">
        <v>24058.235088849211</v>
      </c>
      <c r="AP500" s="322">
        <v>142088.31823040923</v>
      </c>
      <c r="AQ500" s="322">
        <v>15252.420520390757</v>
      </c>
      <c r="AR500" s="322">
        <v>149928.42136157074</v>
      </c>
      <c r="AS500" s="322">
        <v>33581.061862682342</v>
      </c>
      <c r="AT500" s="322">
        <v>577317.48306607595</v>
      </c>
      <c r="AU500" s="322">
        <v>13266.848591677073</v>
      </c>
      <c r="AV500" s="322">
        <v>48094.726658343512</v>
      </c>
      <c r="AW500" s="322">
        <v>69549.300950057979</v>
      </c>
      <c r="AX500" s="322">
        <v>76849.799128145518</v>
      </c>
      <c r="AY500" s="322">
        <v>55994.428578770639</v>
      </c>
      <c r="AZ500" s="322">
        <v>85683.276199785745</v>
      </c>
      <c r="BA500" s="322">
        <v>105088.72114129395</v>
      </c>
      <c r="BB500" s="322">
        <v>110815.53225659164</v>
      </c>
      <c r="BC500" s="322">
        <v>130014.40699556943</v>
      </c>
      <c r="BD500" s="322">
        <v>146583.02726612694</v>
      </c>
      <c r="BE500" s="322">
        <v>181017.30857482561</v>
      </c>
      <c r="BF500" s="322">
        <v>126259.52245434195</v>
      </c>
      <c r="BG500" s="322">
        <v>159057.10404296886</v>
      </c>
      <c r="BH500" s="322">
        <v>231312.55160931268</v>
      </c>
      <c r="BI500" s="322">
        <v>169272.31332006218</v>
      </c>
      <c r="BJ500" s="322">
        <v>242601.79629046191</v>
      </c>
      <c r="BK500" s="322">
        <v>275200.66722817067</v>
      </c>
      <c r="BL500" s="322">
        <v>514264.92191207985</v>
      </c>
      <c r="BM500" s="322">
        <v>465871.03343200008</v>
      </c>
      <c r="BN500" s="322">
        <v>479420.53646999999</v>
      </c>
      <c r="BO500" s="322">
        <v>617270.61</v>
      </c>
      <c r="BP500" s="322">
        <v>6289228.2914634086</v>
      </c>
      <c r="BQ500" s="367" t="s">
        <v>4</v>
      </c>
      <c r="BR500" s="368"/>
      <c r="BS500" s="368"/>
      <c r="BT500" s="368"/>
      <c r="BU500" s="368"/>
      <c r="BV500" s="368"/>
      <c r="BW500" s="368"/>
      <c r="BX500" s="368"/>
      <c r="BY500" s="368"/>
      <c r="BZ500" s="368"/>
      <c r="CA500" s="368"/>
      <c r="CB500" s="368"/>
      <c r="CC500" s="368"/>
      <c r="CD500" s="368"/>
      <c r="CE500" s="368"/>
      <c r="CF500" s="368"/>
      <c r="CG500" s="368"/>
      <c r="CH500" s="368"/>
      <c r="CI500" s="368"/>
      <c r="CJ500" s="368"/>
      <c r="CK500" s="368"/>
      <c r="CL500" s="368"/>
      <c r="CM500" s="368"/>
      <c r="CN500" s="368"/>
      <c r="CO500" s="368"/>
      <c r="CP500" s="368"/>
      <c r="CQ500" s="368"/>
      <c r="CR500" s="368"/>
      <c r="CS500" s="368"/>
      <c r="CT500" s="368"/>
      <c r="CU500" s="368"/>
      <c r="CV500" s="368"/>
      <c r="CW500" s="368"/>
      <c r="CX500" s="368"/>
      <c r="CY500" s="368"/>
      <c r="CZ500" s="368"/>
      <c r="DA500" s="368"/>
      <c r="DB500" s="368"/>
      <c r="DC500" s="368"/>
      <c r="DD500" s="368"/>
      <c r="DE500" s="368"/>
      <c r="DF500" s="368"/>
      <c r="DG500" s="368"/>
      <c r="DH500" s="368"/>
      <c r="DI500" s="368"/>
      <c r="DJ500" s="368"/>
      <c r="DK500" s="368"/>
      <c r="DL500" s="368"/>
      <c r="DM500" s="368"/>
      <c r="DN500" s="368"/>
      <c r="DO500" s="368"/>
      <c r="DP500" s="368"/>
      <c r="DQ500" s="368"/>
      <c r="DR500" s="368"/>
      <c r="DS500" s="368"/>
      <c r="DT500" s="368"/>
      <c r="DU500" s="368"/>
      <c r="DV500" s="368"/>
      <c r="DW500" s="368"/>
      <c r="DX500" s="368"/>
      <c r="DY500" s="368"/>
      <c r="DZ500" s="368"/>
      <c r="EA500" s="368"/>
      <c r="EB500" s="368"/>
      <c r="EC500" s="368"/>
      <c r="ED500" s="368"/>
      <c r="EE500" s="368"/>
      <c r="EF500" s="368"/>
      <c r="EG500" s="368"/>
      <c r="EH500" s="368"/>
      <c r="EI500" s="368"/>
    </row>
    <row r="501" spans="2:139" x14ac:dyDescent="0.25">
      <c r="B501" s="867" t="s">
        <v>219</v>
      </c>
      <c r="C501" s="867"/>
      <c r="D501" s="867"/>
      <c r="E501" s="867"/>
      <c r="F501" s="867"/>
      <c r="G501" s="867"/>
      <c r="H501" s="867"/>
      <c r="I501" s="867"/>
      <c r="J501" s="867"/>
      <c r="K501" s="867"/>
      <c r="L501" s="867"/>
      <c r="M501" s="867"/>
      <c r="N501" s="867"/>
      <c r="O501" s="867"/>
      <c r="P501" s="867"/>
      <c r="Q501" s="867"/>
      <c r="R501" s="867"/>
      <c r="S501" s="867"/>
      <c r="T501" s="867"/>
      <c r="U501" s="867"/>
      <c r="V501" s="867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95"/>
      <c r="AJ501" s="395"/>
      <c r="AK501" s="867" t="s">
        <v>219</v>
      </c>
      <c r="AL501" s="393"/>
      <c r="AM501" s="393"/>
      <c r="AN501" s="393"/>
      <c r="AO501" s="393"/>
      <c r="AP501" s="393"/>
      <c r="AQ501" s="393"/>
      <c r="AR501" s="393"/>
      <c r="AS501" s="393"/>
      <c r="AT501" s="393"/>
      <c r="AU501" s="393"/>
      <c r="AV501" s="393"/>
      <c r="AW501" s="393"/>
      <c r="AX501" s="393"/>
      <c r="AY501" s="393"/>
      <c r="AZ501" s="393"/>
      <c r="BA501" s="393"/>
      <c r="BB501" s="393"/>
      <c r="BC501" s="393"/>
      <c r="BD501" s="393"/>
      <c r="BE501" s="393"/>
      <c r="BF501" s="394"/>
      <c r="BG501" s="394"/>
      <c r="BH501" s="394"/>
      <c r="BI501" s="394"/>
      <c r="BJ501" s="394"/>
      <c r="BK501" s="394"/>
      <c r="BL501" s="394"/>
      <c r="BM501" s="394"/>
      <c r="BN501" s="394"/>
      <c r="BO501" s="394"/>
      <c r="BP501" s="394"/>
    </row>
    <row r="502" spans="2:139" x14ac:dyDescent="0.25">
      <c r="B502" s="371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1"/>
      <c r="W502" s="371"/>
      <c r="X502" s="371"/>
      <c r="Y502" s="371"/>
      <c r="Z502" s="371"/>
      <c r="AA502" s="371"/>
      <c r="AB502" s="371"/>
      <c r="AC502" s="371"/>
      <c r="AD502" s="371"/>
      <c r="AE502" s="371"/>
      <c r="AF502" s="371"/>
      <c r="AG502" s="371"/>
      <c r="AH502" s="371"/>
      <c r="AI502" s="361"/>
      <c r="AJ502" s="361"/>
      <c r="BS502" s="371"/>
      <c r="BT502" s="371"/>
      <c r="BU502" s="371"/>
      <c r="BV502" s="371"/>
      <c r="BW502" s="371"/>
      <c r="BX502" s="371"/>
      <c r="BY502" s="371"/>
      <c r="BZ502" s="371"/>
      <c r="CA502" s="371"/>
      <c r="CB502" s="371"/>
      <c r="CC502" s="371"/>
      <c r="CD502" s="371"/>
      <c r="CE502" s="371"/>
      <c r="CF502" s="371"/>
      <c r="CG502" s="371"/>
      <c r="CH502" s="371"/>
      <c r="CI502" s="371"/>
      <c r="CJ502" s="371"/>
      <c r="CK502" s="371"/>
      <c r="CL502" s="371"/>
      <c r="CM502" s="371"/>
      <c r="CN502" s="371"/>
      <c r="CO502" s="371"/>
      <c r="CP502" s="371"/>
      <c r="CQ502" s="371"/>
      <c r="CR502" s="371"/>
      <c r="CS502" s="371"/>
      <c r="CT502" s="371"/>
      <c r="CU502" s="371"/>
      <c r="CV502" s="371"/>
      <c r="CW502" s="371"/>
      <c r="CX502" s="371"/>
      <c r="CY502" s="371"/>
      <c r="CZ502" s="371"/>
      <c r="DA502" s="371"/>
      <c r="DB502" s="371"/>
      <c r="DC502" s="371"/>
      <c r="DD502" s="371"/>
      <c r="DE502" s="371"/>
      <c r="DF502" s="371"/>
      <c r="DG502" s="371"/>
      <c r="DH502" s="371"/>
      <c r="DI502" s="371"/>
      <c r="DJ502" s="371"/>
      <c r="DK502" s="371"/>
      <c r="DL502" s="371"/>
      <c r="DM502" s="371"/>
      <c r="DN502" s="371"/>
      <c r="DO502" s="371"/>
      <c r="DP502" s="371"/>
      <c r="DQ502" s="371"/>
      <c r="DR502" s="371"/>
      <c r="DS502" s="371"/>
      <c r="DT502" s="371"/>
      <c r="DU502" s="371"/>
      <c r="DV502" s="371"/>
      <c r="DW502" s="371"/>
      <c r="DX502" s="371"/>
      <c r="DY502" s="371"/>
      <c r="DZ502" s="371"/>
      <c r="EA502" s="371"/>
      <c r="EB502" s="371"/>
      <c r="EC502" s="371"/>
      <c r="ED502" s="371"/>
      <c r="EE502" s="371"/>
      <c r="EF502" s="371"/>
      <c r="EG502" s="371"/>
      <c r="EH502" s="371"/>
      <c r="EI502" s="371"/>
    </row>
    <row r="503" spans="2:139" s="375" customFormat="1" x14ac:dyDescent="0.25">
      <c r="B503" s="351"/>
      <c r="C503" s="1071"/>
      <c r="D503" s="1071"/>
      <c r="E503" s="1071"/>
      <c r="F503" s="1071"/>
      <c r="G503" s="1071"/>
      <c r="H503" s="1071"/>
      <c r="I503" s="1071"/>
      <c r="J503" s="1071"/>
      <c r="K503" s="1071"/>
      <c r="L503" s="1071"/>
      <c r="M503" s="1071"/>
      <c r="N503" s="1071"/>
      <c r="O503" s="1071"/>
      <c r="P503" s="1071"/>
      <c r="Q503" s="1071"/>
      <c r="R503" s="1071"/>
      <c r="S503" s="1071"/>
      <c r="T503" s="1071"/>
      <c r="U503" s="1071"/>
      <c r="V503" s="1071"/>
      <c r="W503" s="1071"/>
      <c r="X503" s="1071"/>
      <c r="Y503" s="1071"/>
      <c r="Z503" s="1071"/>
      <c r="AA503" s="1071"/>
      <c r="AB503" s="1071"/>
      <c r="AC503" s="1071"/>
      <c r="AD503" s="1071"/>
      <c r="AE503" s="1071"/>
      <c r="AF503" s="1071"/>
      <c r="AG503" s="1071"/>
      <c r="AK503" s="365"/>
      <c r="AL503" s="365"/>
      <c r="AM503" s="365"/>
      <c r="AN503" s="365"/>
      <c r="AO503" s="365"/>
      <c r="AP503" s="365"/>
      <c r="AQ503" s="365"/>
      <c r="AR503" s="365"/>
      <c r="AS503" s="365"/>
      <c r="AT503" s="365"/>
      <c r="AU503" s="365"/>
      <c r="AV503" s="365"/>
      <c r="AW503" s="365"/>
      <c r="AX503" s="365"/>
      <c r="AY503" s="365"/>
      <c r="AZ503" s="365"/>
      <c r="BA503" s="365"/>
      <c r="BB503" s="365"/>
      <c r="BC503" s="365"/>
      <c r="BD503" s="365"/>
      <c r="BE503" s="365"/>
      <c r="BF503" s="365"/>
      <c r="BG503" s="365"/>
      <c r="BH503" s="365"/>
      <c r="BI503" s="365"/>
      <c r="BJ503" s="365"/>
      <c r="BK503" s="365"/>
      <c r="BL503" s="365"/>
      <c r="BM503" s="365"/>
      <c r="BN503" s="365"/>
      <c r="BO503" s="365"/>
      <c r="BP503" s="365"/>
      <c r="BQ503" s="365"/>
      <c r="BR503" s="365"/>
    </row>
    <row r="504" spans="2:139" x14ac:dyDescent="0.25">
      <c r="C504" s="1071"/>
      <c r="D504" s="1071"/>
      <c r="E504" s="1071"/>
      <c r="F504" s="1071"/>
      <c r="G504" s="1071"/>
      <c r="H504" s="1071"/>
      <c r="I504" s="1071"/>
      <c r="J504" s="1071"/>
      <c r="K504" s="1071"/>
      <c r="L504" s="1071"/>
      <c r="M504" s="1071"/>
      <c r="N504" s="1071"/>
      <c r="O504" s="1071"/>
      <c r="P504" s="1071"/>
      <c r="Q504" s="1071"/>
      <c r="R504" s="1071"/>
      <c r="S504" s="1071"/>
      <c r="T504" s="1071"/>
      <c r="U504" s="1071"/>
      <c r="V504" s="1071"/>
      <c r="W504" s="1071"/>
      <c r="X504" s="1071"/>
      <c r="Y504" s="1071"/>
      <c r="Z504" s="1071"/>
      <c r="AA504" s="1071"/>
      <c r="AB504" s="1071"/>
      <c r="AC504" s="1071"/>
      <c r="AD504" s="1071"/>
      <c r="AE504" s="1071"/>
      <c r="AF504" s="1071"/>
      <c r="AG504" s="1071"/>
    </row>
    <row r="505" spans="2:139" x14ac:dyDescent="0.25">
      <c r="B505" s="371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1"/>
      <c r="W505" s="371"/>
      <c r="X505" s="371"/>
      <c r="Y505" s="371"/>
      <c r="Z505" s="371"/>
      <c r="AA505" s="371"/>
      <c r="AB505" s="371"/>
      <c r="AC505" s="371"/>
      <c r="AD505" s="371"/>
      <c r="AE505" s="371"/>
      <c r="AF505" s="371"/>
      <c r="AG505" s="371"/>
      <c r="AH505" s="371"/>
      <c r="AI505" s="361"/>
      <c r="AJ505" s="361"/>
      <c r="AK505" s="371"/>
      <c r="AL505" s="371"/>
      <c r="AM505" s="371"/>
      <c r="AN505" s="371"/>
      <c r="AO505" s="371"/>
      <c r="AP505" s="371"/>
      <c r="AQ505" s="371"/>
      <c r="AR505" s="371"/>
      <c r="AS505" s="371"/>
      <c r="AT505" s="371"/>
      <c r="AU505" s="371"/>
      <c r="AV505" s="371"/>
      <c r="AW505" s="371"/>
      <c r="AX505" s="371"/>
      <c r="AY505" s="371"/>
      <c r="AZ505" s="371"/>
      <c r="BA505" s="371"/>
      <c r="BB505" s="371"/>
      <c r="BC505" s="371"/>
      <c r="BD505" s="371"/>
      <c r="BE505" s="371"/>
      <c r="BF505" s="371"/>
      <c r="BG505" s="371"/>
      <c r="BH505" s="371"/>
      <c r="BI505" s="371"/>
      <c r="BJ505" s="371"/>
      <c r="BK505" s="371"/>
      <c r="BL505" s="371"/>
      <c r="BM505" s="371"/>
      <c r="BN505" s="371"/>
      <c r="BO505" s="371"/>
      <c r="BP505" s="371"/>
      <c r="BQ505" s="371"/>
      <c r="BR505" s="371"/>
      <c r="BS505" s="371"/>
      <c r="BT505" s="371"/>
      <c r="BU505" s="371"/>
      <c r="BV505" s="371"/>
      <c r="BW505" s="371"/>
      <c r="BX505" s="371"/>
      <c r="BY505" s="371"/>
      <c r="BZ505" s="371"/>
      <c r="CA505" s="371"/>
      <c r="CB505" s="371"/>
      <c r="CC505" s="371"/>
      <c r="CD505" s="371"/>
      <c r="CE505" s="371"/>
      <c r="CF505" s="371"/>
      <c r="CG505" s="371"/>
      <c r="CH505" s="371"/>
      <c r="CI505" s="371"/>
      <c r="CJ505" s="371"/>
      <c r="CK505" s="371"/>
      <c r="CL505" s="371"/>
      <c r="CM505" s="371"/>
      <c r="CN505" s="371"/>
      <c r="CO505" s="371"/>
      <c r="CP505" s="371"/>
      <c r="CQ505" s="371"/>
      <c r="CR505" s="371"/>
      <c r="CS505" s="371"/>
      <c r="CT505" s="371"/>
      <c r="CU505" s="371"/>
      <c r="CV505" s="371"/>
      <c r="CW505" s="371"/>
      <c r="CX505" s="371"/>
      <c r="CY505" s="371"/>
      <c r="CZ505" s="371"/>
      <c r="DA505" s="371"/>
      <c r="DB505" s="371"/>
      <c r="DC505" s="371"/>
      <c r="DD505" s="371"/>
      <c r="DE505" s="371"/>
      <c r="DF505" s="371"/>
      <c r="DG505" s="371"/>
      <c r="DH505" s="371"/>
      <c r="DI505" s="371"/>
      <c r="DJ505" s="371"/>
      <c r="DK505" s="371"/>
      <c r="DL505" s="371"/>
      <c r="DM505" s="371"/>
      <c r="DN505" s="371"/>
      <c r="DO505" s="371"/>
      <c r="DP505" s="371"/>
      <c r="DQ505" s="371"/>
      <c r="DR505" s="371"/>
      <c r="DS505" s="371"/>
      <c r="DT505" s="371"/>
      <c r="DU505" s="371"/>
      <c r="DV505" s="371"/>
      <c r="DW505" s="371"/>
      <c r="DX505" s="371"/>
      <c r="DY505" s="371"/>
      <c r="DZ505" s="371"/>
      <c r="EA505" s="371"/>
      <c r="EB505" s="371"/>
      <c r="EC505" s="371"/>
      <c r="ED505" s="371"/>
      <c r="EE505" s="371"/>
      <c r="EF505" s="371"/>
      <c r="EG505" s="371"/>
      <c r="EH505" s="371"/>
      <c r="EI505" s="371"/>
    </row>
    <row r="506" spans="2:139" x14ac:dyDescent="0.25">
      <c r="B506" s="873" t="s">
        <v>774</v>
      </c>
      <c r="C506" s="873"/>
      <c r="D506" s="873"/>
      <c r="E506" s="873"/>
      <c r="AJ506" s="371"/>
      <c r="AK506" s="873" t="s">
        <v>774</v>
      </c>
      <c r="AL506" s="872"/>
      <c r="AM506" s="872"/>
      <c r="AN506" s="872"/>
      <c r="AO506" s="872"/>
      <c r="AP506" s="872"/>
      <c r="AQ506" s="872"/>
      <c r="AR506" s="872"/>
      <c r="AS506" s="872"/>
      <c r="AT506" s="872"/>
      <c r="AU506" s="872"/>
      <c r="AV506" s="872"/>
      <c r="AW506" s="872"/>
      <c r="AX506" s="872"/>
      <c r="AY506" s="872"/>
      <c r="AZ506" s="872"/>
    </row>
    <row r="507" spans="2:139" s="353" customFormat="1" ht="14.45" customHeight="1" x14ac:dyDescent="0.2">
      <c r="B507" s="868"/>
      <c r="C507" s="351"/>
      <c r="D507" s="351"/>
      <c r="E507" s="351"/>
      <c r="F507" s="351"/>
      <c r="G507" s="351"/>
      <c r="H507" s="351"/>
      <c r="I507" s="351"/>
      <c r="J507" s="351"/>
      <c r="K507" s="351"/>
      <c r="L507" s="351"/>
      <c r="M507" s="351"/>
      <c r="N507" s="351"/>
      <c r="O507" s="351"/>
      <c r="P507" s="351"/>
      <c r="Q507" s="351"/>
      <c r="R507" s="351"/>
      <c r="S507" s="351"/>
      <c r="T507" s="351"/>
      <c r="U507" s="351"/>
      <c r="V507" s="351"/>
      <c r="W507" s="351"/>
      <c r="X507" s="351"/>
      <c r="Y507" s="351"/>
      <c r="Z507" s="351"/>
      <c r="AA507" s="351"/>
      <c r="AB507" s="351"/>
      <c r="AC507" s="351"/>
      <c r="AD507" s="351"/>
      <c r="AE507" s="351"/>
      <c r="AF507" s="351"/>
      <c r="AG507" s="351"/>
      <c r="AH507" s="352"/>
      <c r="AI507" s="784"/>
      <c r="AJ507" s="868"/>
      <c r="AK507" s="379" t="s">
        <v>12523</v>
      </c>
      <c r="AL507" s="380"/>
      <c r="AM507" s="380"/>
      <c r="AN507" s="380"/>
      <c r="AO507" s="380"/>
      <c r="AP507" s="380"/>
      <c r="AQ507" s="380"/>
      <c r="AR507" s="380"/>
      <c r="AS507" s="380"/>
      <c r="AT507" s="380"/>
      <c r="AU507" s="380"/>
      <c r="AV507" s="380"/>
      <c r="AW507" s="380"/>
      <c r="AX507" s="380"/>
      <c r="AY507" s="380"/>
      <c r="AZ507" s="380"/>
      <c r="BA507" s="380"/>
      <c r="BB507" s="380"/>
      <c r="BC507" s="380"/>
      <c r="BD507" s="380"/>
      <c r="BE507" s="380"/>
      <c r="BF507" s="380"/>
      <c r="BG507" s="380"/>
      <c r="BH507" s="380"/>
      <c r="BI507" s="380"/>
      <c r="BJ507" s="380"/>
      <c r="BK507" s="380"/>
      <c r="BL507" s="380"/>
      <c r="BM507" s="380"/>
      <c r="BN507" s="380"/>
      <c r="BO507" s="380"/>
      <c r="BP507" s="381"/>
      <c r="BQ507" s="382"/>
    </row>
    <row r="508" spans="2:139" s="357" customFormat="1" ht="13.5" customHeight="1" x14ac:dyDescent="0.2">
      <c r="B508" s="354" t="s">
        <v>165</v>
      </c>
      <c r="C508" s="307">
        <v>1994</v>
      </c>
      <c r="D508" s="307">
        <v>1995</v>
      </c>
      <c r="E508" s="307">
        <v>1996</v>
      </c>
      <c r="F508" s="307">
        <v>1997</v>
      </c>
      <c r="G508" s="307">
        <v>1998</v>
      </c>
      <c r="H508" s="307">
        <v>1999</v>
      </c>
      <c r="I508" s="307">
        <v>2000</v>
      </c>
      <c r="J508" s="307">
        <v>2001</v>
      </c>
      <c r="K508" s="307">
        <v>2002</v>
      </c>
      <c r="L508" s="307">
        <v>2003</v>
      </c>
      <c r="M508" s="307">
        <v>2004</v>
      </c>
      <c r="N508" s="307">
        <v>2005</v>
      </c>
      <c r="O508" s="307">
        <v>2006</v>
      </c>
      <c r="P508" s="307">
        <v>2007</v>
      </c>
      <c r="Q508" s="307">
        <v>2008</v>
      </c>
      <c r="R508" s="307">
        <v>2009</v>
      </c>
      <c r="S508" s="307">
        <v>2010</v>
      </c>
      <c r="T508" s="307">
        <v>2011</v>
      </c>
      <c r="U508" s="307">
        <v>2012</v>
      </c>
      <c r="V508" s="307">
        <v>2013</v>
      </c>
      <c r="W508" s="307">
        <v>2014</v>
      </c>
      <c r="X508" s="307">
        <v>2015</v>
      </c>
      <c r="Y508" s="307">
        <v>2016</v>
      </c>
      <c r="Z508" s="307">
        <v>2017</v>
      </c>
      <c r="AA508" s="307">
        <v>2018</v>
      </c>
      <c r="AB508" s="307">
        <v>2019</v>
      </c>
      <c r="AC508" s="307">
        <v>2020</v>
      </c>
      <c r="AD508" s="307">
        <v>2021</v>
      </c>
      <c r="AE508" s="307">
        <v>2022</v>
      </c>
      <c r="AF508" s="307">
        <v>2023</v>
      </c>
      <c r="AG508" s="307" t="s">
        <v>4</v>
      </c>
      <c r="AH508" s="356" t="s">
        <v>165</v>
      </c>
      <c r="AI508" s="785"/>
      <c r="AJ508" s="785"/>
      <c r="AK508" s="354" t="s">
        <v>165</v>
      </c>
      <c r="AL508" s="307">
        <v>1994</v>
      </c>
      <c r="AM508" s="307">
        <v>1995</v>
      </c>
      <c r="AN508" s="307">
        <v>1996</v>
      </c>
      <c r="AO508" s="307">
        <v>1997</v>
      </c>
      <c r="AP508" s="307">
        <v>1998</v>
      </c>
      <c r="AQ508" s="307">
        <v>1999</v>
      </c>
      <c r="AR508" s="307">
        <v>2000</v>
      </c>
      <c r="AS508" s="307">
        <v>2001</v>
      </c>
      <c r="AT508" s="307">
        <v>2002</v>
      </c>
      <c r="AU508" s="307">
        <v>2003</v>
      </c>
      <c r="AV508" s="307">
        <v>2004</v>
      </c>
      <c r="AW508" s="307">
        <v>2005</v>
      </c>
      <c r="AX508" s="307">
        <v>2006</v>
      </c>
      <c r="AY508" s="307">
        <v>2007</v>
      </c>
      <c r="AZ508" s="307">
        <v>2008</v>
      </c>
      <c r="BA508" s="307">
        <v>2009</v>
      </c>
      <c r="BB508" s="307">
        <v>2010</v>
      </c>
      <c r="BC508" s="307">
        <v>2011</v>
      </c>
      <c r="BD508" s="307">
        <v>2012</v>
      </c>
      <c r="BE508" s="307">
        <v>2013</v>
      </c>
      <c r="BF508" s="307">
        <v>2014</v>
      </c>
      <c r="BG508" s="307">
        <v>2015</v>
      </c>
      <c r="BH508" s="307">
        <v>2016</v>
      </c>
      <c r="BI508" s="307">
        <v>2017</v>
      </c>
      <c r="BJ508" s="307">
        <v>2018</v>
      </c>
      <c r="BK508" s="307">
        <v>2019</v>
      </c>
      <c r="BL508" s="307">
        <v>2020</v>
      </c>
      <c r="BM508" s="307">
        <v>2021</v>
      </c>
      <c r="BN508" s="307">
        <v>2022</v>
      </c>
      <c r="BO508" s="307">
        <v>2023</v>
      </c>
      <c r="BP508" s="307" t="s">
        <v>4</v>
      </c>
      <c r="BQ508" s="356" t="s">
        <v>165</v>
      </c>
    </row>
    <row r="509" spans="2:139" s="361" customFormat="1" ht="13.5" customHeight="1" x14ac:dyDescent="0.25">
      <c r="B509" s="358" t="s">
        <v>180</v>
      </c>
      <c r="C509" s="359">
        <v>2</v>
      </c>
      <c r="D509" s="359">
        <v>258</v>
      </c>
      <c r="E509" s="359">
        <v>14</v>
      </c>
      <c r="F509" s="359">
        <v>109</v>
      </c>
      <c r="G509" s="359">
        <v>67</v>
      </c>
      <c r="H509" s="359">
        <v>11</v>
      </c>
      <c r="I509" s="359">
        <v>25</v>
      </c>
      <c r="J509" s="359">
        <v>5</v>
      </c>
      <c r="K509" s="359">
        <v>5</v>
      </c>
      <c r="L509" s="359">
        <v>212</v>
      </c>
      <c r="M509" s="359">
        <v>241</v>
      </c>
      <c r="N509" s="359">
        <v>58</v>
      </c>
      <c r="O509" s="359">
        <v>31</v>
      </c>
      <c r="P509" s="359">
        <v>27</v>
      </c>
      <c r="Q509" s="359">
        <v>262</v>
      </c>
      <c r="R509" s="359">
        <v>2815</v>
      </c>
      <c r="S509" s="359">
        <v>7155</v>
      </c>
      <c r="T509" s="359">
        <v>349</v>
      </c>
      <c r="U509" s="359">
        <v>35</v>
      </c>
      <c r="V509" s="359">
        <v>598</v>
      </c>
      <c r="W509" s="359">
        <v>226</v>
      </c>
      <c r="X509" s="359">
        <v>150</v>
      </c>
      <c r="Y509" s="359">
        <v>40</v>
      </c>
      <c r="Z509" s="359">
        <v>5572</v>
      </c>
      <c r="AA509" s="359">
        <v>375</v>
      </c>
      <c r="AB509" s="359">
        <v>499</v>
      </c>
      <c r="AC509" s="359">
        <v>443</v>
      </c>
      <c r="AD509" s="359">
        <v>350</v>
      </c>
      <c r="AE509" s="359">
        <v>736</v>
      </c>
      <c r="AF509" s="359">
        <v>184</v>
      </c>
      <c r="AG509" s="360">
        <v>20854</v>
      </c>
      <c r="AH509" s="358" t="s">
        <v>180</v>
      </c>
      <c r="AI509" s="358"/>
      <c r="AJ509" s="358"/>
      <c r="AK509" s="358" t="s">
        <v>180</v>
      </c>
      <c r="AL509" s="359">
        <v>901637.33814053214</v>
      </c>
      <c r="AM509" s="359">
        <v>551270.24747241125</v>
      </c>
      <c r="AN509" s="359">
        <v>248385.78847925953</v>
      </c>
      <c r="AO509" s="359">
        <v>78780.818696217801</v>
      </c>
      <c r="AP509" s="359">
        <v>62770.370409597504</v>
      </c>
      <c r="AQ509" s="359">
        <v>8571827.4009884037</v>
      </c>
      <c r="AR509" s="359">
        <v>4902953.3951786403</v>
      </c>
      <c r="AS509" s="359">
        <v>2872084.571149217</v>
      </c>
      <c r="AT509" s="359">
        <v>672569.13720390794</v>
      </c>
      <c r="AU509" s="359">
        <v>378919.91526832245</v>
      </c>
      <c r="AV509" s="359">
        <v>309869.6485854144</v>
      </c>
      <c r="AW509" s="359">
        <v>1307833.3716074568</v>
      </c>
      <c r="AX509" s="359">
        <v>14166399.985317957</v>
      </c>
      <c r="AY509" s="359">
        <v>211339.99118568737</v>
      </c>
      <c r="AZ509" s="359">
        <v>723052.24807296169</v>
      </c>
      <c r="BA509" s="359">
        <v>98062375.191071093</v>
      </c>
      <c r="BB509" s="359">
        <v>13899409.206429459</v>
      </c>
      <c r="BC509" s="359">
        <v>507016.01929313492</v>
      </c>
      <c r="BD509" s="359">
        <v>625907.94391394407</v>
      </c>
      <c r="BE509" s="359">
        <v>15448371.403822681</v>
      </c>
      <c r="BF509" s="359">
        <v>6095891.3879608</v>
      </c>
      <c r="BG509" s="359">
        <v>436098.19166206801</v>
      </c>
      <c r="BH509" s="359">
        <v>6978306.9022095846</v>
      </c>
      <c r="BI509" s="359">
        <v>29781321.441363405</v>
      </c>
      <c r="BJ509" s="359">
        <v>2330627.788659838</v>
      </c>
      <c r="BK509" s="359">
        <v>13188155.320527127</v>
      </c>
      <c r="BL509" s="359">
        <v>1278488.2939429141</v>
      </c>
      <c r="BM509" s="359">
        <v>3120360.8331758101</v>
      </c>
      <c r="BN509" s="359">
        <v>1709354.9042000002</v>
      </c>
      <c r="BO509" s="359">
        <v>2169403.2599999998</v>
      </c>
      <c r="BP509" s="360">
        <v>231590782.31598783</v>
      </c>
      <c r="BQ509" s="358" t="s">
        <v>180</v>
      </c>
    </row>
    <row r="510" spans="2:139" s="365" customFormat="1" ht="13.5" customHeight="1" x14ac:dyDescent="0.25">
      <c r="B510" s="362" t="s">
        <v>168</v>
      </c>
      <c r="C510" s="363">
        <v>6</v>
      </c>
      <c r="D510" s="363">
        <v>56</v>
      </c>
      <c r="E510" s="363">
        <v>76</v>
      </c>
      <c r="F510" s="363">
        <v>53</v>
      </c>
      <c r="G510" s="363">
        <v>2</v>
      </c>
      <c r="H510" s="363">
        <v>45</v>
      </c>
      <c r="I510" s="363">
        <v>1</v>
      </c>
      <c r="J510" s="363">
        <v>63</v>
      </c>
      <c r="K510" s="363">
        <v>256</v>
      </c>
      <c r="L510" s="363">
        <v>39</v>
      </c>
      <c r="M510" s="363">
        <v>176</v>
      </c>
      <c r="N510" s="363">
        <v>88</v>
      </c>
      <c r="O510" s="363">
        <v>13</v>
      </c>
      <c r="P510" s="363">
        <v>20</v>
      </c>
      <c r="Q510" s="363">
        <v>251</v>
      </c>
      <c r="R510" s="363">
        <v>226</v>
      </c>
      <c r="S510" s="363">
        <v>153</v>
      </c>
      <c r="T510" s="363">
        <v>261</v>
      </c>
      <c r="U510" s="363">
        <v>2343</v>
      </c>
      <c r="V510" s="363">
        <v>250</v>
      </c>
      <c r="W510" s="363">
        <v>30</v>
      </c>
      <c r="X510" s="363">
        <v>326</v>
      </c>
      <c r="Y510" s="363">
        <v>37</v>
      </c>
      <c r="Z510" s="363">
        <v>107</v>
      </c>
      <c r="AA510" s="363">
        <v>398</v>
      </c>
      <c r="AB510" s="363">
        <v>254</v>
      </c>
      <c r="AC510" s="363">
        <v>30</v>
      </c>
      <c r="AD510" s="363">
        <v>128</v>
      </c>
      <c r="AE510" s="363">
        <v>28</v>
      </c>
      <c r="AF510" s="363">
        <v>59</v>
      </c>
      <c r="AG510" s="364">
        <v>5775</v>
      </c>
      <c r="AH510" s="362" t="s">
        <v>168</v>
      </c>
      <c r="AI510" s="358"/>
      <c r="AJ510" s="358"/>
      <c r="AK510" s="362" t="s">
        <v>168</v>
      </c>
      <c r="AL510" s="363">
        <v>91119.179382299451</v>
      </c>
      <c r="AM510" s="363">
        <v>2155343.4382045693</v>
      </c>
      <c r="AN510" s="363">
        <v>3129405.2372881402</v>
      </c>
      <c r="AO510" s="363">
        <v>60550966.285141259</v>
      </c>
      <c r="AP510" s="363">
        <v>569406.02734160447</v>
      </c>
      <c r="AQ510" s="363">
        <v>4535838.8379687909</v>
      </c>
      <c r="AR510" s="363">
        <v>1750853.2576421485</v>
      </c>
      <c r="AS510" s="363">
        <v>7381362.8448317973</v>
      </c>
      <c r="AT510" s="363">
        <v>8015694.8974350002</v>
      </c>
      <c r="AU510" s="363">
        <v>4618268.1875117468</v>
      </c>
      <c r="AV510" s="363">
        <v>3759230.9494545027</v>
      </c>
      <c r="AW510" s="363">
        <v>1627272.2483039654</v>
      </c>
      <c r="AX510" s="363">
        <v>1295447.087079312</v>
      </c>
      <c r="AY510" s="363">
        <v>98922166.779284433</v>
      </c>
      <c r="AZ510" s="363">
        <v>14212179.033481536</v>
      </c>
      <c r="BA510" s="363">
        <v>93808138.353972033</v>
      </c>
      <c r="BB510" s="363">
        <v>3761242.6597942743</v>
      </c>
      <c r="BC510" s="363">
        <v>2193672.8321457086</v>
      </c>
      <c r="BD510" s="363">
        <v>8806623.2850607298</v>
      </c>
      <c r="BE510" s="363">
        <v>3690107.5819139308</v>
      </c>
      <c r="BF510" s="363">
        <v>1852507.4104016006</v>
      </c>
      <c r="BG510" s="363">
        <v>5344344.5878338628</v>
      </c>
      <c r="BH510" s="363">
        <v>6827690.0404709289</v>
      </c>
      <c r="BI510" s="363">
        <v>18588952.406656392</v>
      </c>
      <c r="BJ510" s="363">
        <v>2411036.8735132138</v>
      </c>
      <c r="BK510" s="363">
        <v>247485893.14005676</v>
      </c>
      <c r="BL510" s="363">
        <v>15647322.496093081</v>
      </c>
      <c r="BM510" s="363">
        <v>3967777.6994724399</v>
      </c>
      <c r="BN510" s="363">
        <v>3649833.3776699998</v>
      </c>
      <c r="BO510" s="363">
        <v>1084359.24</v>
      </c>
      <c r="BP510" s="364">
        <v>631734056.275406</v>
      </c>
      <c r="BQ510" s="362" t="s">
        <v>168</v>
      </c>
    </row>
    <row r="511" spans="2:139" s="361" customFormat="1" ht="13.5" customHeight="1" x14ac:dyDescent="0.25">
      <c r="B511" s="358" t="s">
        <v>167</v>
      </c>
      <c r="C511" s="359">
        <v>31</v>
      </c>
      <c r="D511" s="359">
        <v>489</v>
      </c>
      <c r="E511" s="359">
        <v>845</v>
      </c>
      <c r="F511" s="359">
        <v>7314</v>
      </c>
      <c r="G511" s="359">
        <v>110</v>
      </c>
      <c r="H511" s="359">
        <v>972</v>
      </c>
      <c r="I511" s="359">
        <v>354</v>
      </c>
      <c r="J511" s="359">
        <v>1027</v>
      </c>
      <c r="K511" s="359">
        <v>1287</v>
      </c>
      <c r="L511" s="359">
        <v>1014</v>
      </c>
      <c r="M511" s="359">
        <v>652</v>
      </c>
      <c r="N511" s="359">
        <v>253</v>
      </c>
      <c r="O511" s="359">
        <v>215</v>
      </c>
      <c r="P511" s="359">
        <v>11045</v>
      </c>
      <c r="Q511" s="359">
        <v>2799</v>
      </c>
      <c r="R511" s="359">
        <v>42771</v>
      </c>
      <c r="S511" s="359">
        <v>1006</v>
      </c>
      <c r="T511" s="359">
        <v>556</v>
      </c>
      <c r="U511" s="359">
        <v>2386</v>
      </c>
      <c r="V511" s="359">
        <v>1099</v>
      </c>
      <c r="W511" s="359">
        <v>573</v>
      </c>
      <c r="X511" s="359">
        <v>2004</v>
      </c>
      <c r="Y511" s="359">
        <v>1529</v>
      </c>
      <c r="Z511" s="359">
        <v>4680</v>
      </c>
      <c r="AA511" s="359">
        <v>762</v>
      </c>
      <c r="AB511" s="359">
        <v>25158</v>
      </c>
      <c r="AC511" s="359">
        <v>3622</v>
      </c>
      <c r="AD511" s="359">
        <v>1811</v>
      </c>
      <c r="AE511" s="359">
        <v>1061</v>
      </c>
      <c r="AF511" s="359">
        <v>395</v>
      </c>
      <c r="AG511" s="360">
        <v>117820</v>
      </c>
      <c r="AH511" s="358" t="s">
        <v>167</v>
      </c>
      <c r="AI511" s="358"/>
      <c r="AJ511" s="358"/>
      <c r="AK511" s="358" t="s">
        <v>167</v>
      </c>
      <c r="AL511" s="359">
        <v>25391.3805420239</v>
      </c>
      <c r="AM511" s="359">
        <v>214505.27804735399</v>
      </c>
      <c r="AN511" s="359">
        <v>401713.43069044157</v>
      </c>
      <c r="AO511" s="359">
        <v>425512.61331305298</v>
      </c>
      <c r="AP511" s="359">
        <v>138491.91150540099</v>
      </c>
      <c r="AQ511" s="359">
        <v>164147.57063782838</v>
      </c>
      <c r="AR511" s="359">
        <v>3889.9288367949798</v>
      </c>
      <c r="AS511" s="359">
        <v>87449.338886828002</v>
      </c>
      <c r="AT511" s="359">
        <v>501649.67844650574</v>
      </c>
      <c r="AU511" s="359">
        <v>762487.129091118</v>
      </c>
      <c r="AV511" s="359">
        <v>444526.97006560466</v>
      </c>
      <c r="AW511" s="359">
        <v>117988.36584540294</v>
      </c>
      <c r="AX511" s="359">
        <v>38947.159796408014</v>
      </c>
      <c r="AY511" s="359">
        <v>59396.6736041779</v>
      </c>
      <c r="AZ511" s="359">
        <v>1906025.46515871</v>
      </c>
      <c r="BA511" s="359">
        <v>3307855.3239414147</v>
      </c>
      <c r="BB511" s="359">
        <v>959767.47581962764</v>
      </c>
      <c r="BC511" s="359">
        <v>396265.40812162287</v>
      </c>
      <c r="BD511" s="359">
        <v>4880978.7599724</v>
      </c>
      <c r="BE511" s="359">
        <v>3980551.5304351104</v>
      </c>
      <c r="BF511" s="359">
        <v>1017321.98010268</v>
      </c>
      <c r="BG511" s="359">
        <v>861498.68858082697</v>
      </c>
      <c r="BH511" s="359">
        <v>75466.525351771401</v>
      </c>
      <c r="BI511" s="359">
        <v>210734.94453794434</v>
      </c>
      <c r="BJ511" s="359">
        <v>1791886.3404516899</v>
      </c>
      <c r="BK511" s="359">
        <v>3171641.738049001</v>
      </c>
      <c r="BL511" s="359">
        <v>54731.499793830248</v>
      </c>
      <c r="BM511" s="359">
        <v>184395.68168084003</v>
      </c>
      <c r="BN511" s="359">
        <v>59110.529199999997</v>
      </c>
      <c r="BO511" s="359">
        <v>121306.91</v>
      </c>
      <c r="BP511" s="360">
        <v>26365636.230506413</v>
      </c>
      <c r="BQ511" s="358" t="s">
        <v>167</v>
      </c>
    </row>
    <row r="512" spans="2:139" s="365" customFormat="1" ht="13.5" customHeight="1" x14ac:dyDescent="0.25">
      <c r="B512" s="362" t="s">
        <v>169</v>
      </c>
      <c r="C512" s="363">
        <v>395</v>
      </c>
      <c r="D512" s="363">
        <v>17</v>
      </c>
      <c r="E512" s="363">
        <v>10</v>
      </c>
      <c r="F512" s="363">
        <v>141</v>
      </c>
      <c r="G512" s="363">
        <v>6</v>
      </c>
      <c r="H512" s="363">
        <v>31</v>
      </c>
      <c r="I512" s="363">
        <v>34</v>
      </c>
      <c r="J512" s="363">
        <v>52</v>
      </c>
      <c r="K512" s="363">
        <v>48</v>
      </c>
      <c r="L512" s="363">
        <v>31</v>
      </c>
      <c r="M512" s="363">
        <v>60</v>
      </c>
      <c r="N512" s="363">
        <v>24</v>
      </c>
      <c r="O512" s="363">
        <v>247</v>
      </c>
      <c r="P512" s="363">
        <v>554</v>
      </c>
      <c r="Q512" s="363">
        <v>418</v>
      </c>
      <c r="R512" s="363">
        <v>367</v>
      </c>
      <c r="S512" s="363">
        <v>776</v>
      </c>
      <c r="T512" s="363">
        <v>129</v>
      </c>
      <c r="U512" s="363">
        <v>3787</v>
      </c>
      <c r="V512" s="363">
        <v>913</v>
      </c>
      <c r="W512" s="363">
        <v>428</v>
      </c>
      <c r="X512" s="363">
        <v>3454</v>
      </c>
      <c r="Y512" s="363">
        <v>438</v>
      </c>
      <c r="Z512" s="363">
        <v>573</v>
      </c>
      <c r="AA512" s="363">
        <v>695</v>
      </c>
      <c r="AB512" s="363">
        <v>2495</v>
      </c>
      <c r="AC512" s="363">
        <v>26</v>
      </c>
      <c r="AD512" s="363">
        <v>602</v>
      </c>
      <c r="AE512" s="363">
        <v>251</v>
      </c>
      <c r="AF512" s="363">
        <v>799</v>
      </c>
      <c r="AG512" s="364">
        <v>17801</v>
      </c>
      <c r="AH512" s="362" t="s">
        <v>169</v>
      </c>
      <c r="AI512" s="358"/>
      <c r="AJ512" s="358"/>
      <c r="AK512" s="362" t="s">
        <v>169</v>
      </c>
      <c r="AL512" s="363">
        <v>1207280.6752687939</v>
      </c>
      <c r="AM512" s="363">
        <v>137214.91584929067</v>
      </c>
      <c r="AN512" s="363">
        <v>18064.478543842881</v>
      </c>
      <c r="AO512" s="363">
        <v>831819.19276043575</v>
      </c>
      <c r="AP512" s="363">
        <v>37184.231282964</v>
      </c>
      <c r="AQ512" s="363">
        <v>308766.04819445807</v>
      </c>
      <c r="AR512" s="363">
        <v>938451.70081582933</v>
      </c>
      <c r="AS512" s="363">
        <v>554425.52073026926</v>
      </c>
      <c r="AT512" s="363">
        <v>256671.8322151468</v>
      </c>
      <c r="AU512" s="363">
        <v>184789.87715687513</v>
      </c>
      <c r="AV512" s="363">
        <v>303051.28263220994</v>
      </c>
      <c r="AW512" s="363">
        <v>276808.79343350889</v>
      </c>
      <c r="AX512" s="363">
        <v>1567259.424557212</v>
      </c>
      <c r="AY512" s="363">
        <v>4159991.0963115552</v>
      </c>
      <c r="AZ512" s="363">
        <v>2512243.8808569224</v>
      </c>
      <c r="BA512" s="363">
        <v>3403846.2670019199</v>
      </c>
      <c r="BB512" s="363">
        <v>3029854.2725254674</v>
      </c>
      <c r="BC512" s="363">
        <v>681838.49928543402</v>
      </c>
      <c r="BD512" s="363">
        <v>89045956.424207091</v>
      </c>
      <c r="BE512" s="363">
        <v>2389681.2316953898</v>
      </c>
      <c r="BF512" s="363">
        <v>780938.50446907966</v>
      </c>
      <c r="BG512" s="363">
        <v>8928604.6021732241</v>
      </c>
      <c r="BH512" s="363">
        <v>2125375.0240601576</v>
      </c>
      <c r="BI512" s="363">
        <v>1094689.2758858334</v>
      </c>
      <c r="BJ512" s="363">
        <v>5046887.9135868298</v>
      </c>
      <c r="BK512" s="363">
        <v>13679234.938526275</v>
      </c>
      <c r="BL512" s="363">
        <v>163918.34577611202</v>
      </c>
      <c r="BM512" s="363">
        <v>1657549.2617805102</v>
      </c>
      <c r="BN512" s="363">
        <v>1455883.8944300001</v>
      </c>
      <c r="BO512" s="363">
        <v>2729362.92</v>
      </c>
      <c r="BP512" s="364">
        <v>149507644.32601264</v>
      </c>
      <c r="BQ512" s="362" t="s">
        <v>169</v>
      </c>
    </row>
    <row r="513" spans="2:69" s="361" customFormat="1" ht="13.5" customHeight="1" x14ac:dyDescent="0.25">
      <c r="B513" s="358" t="s">
        <v>166</v>
      </c>
      <c r="C513" s="359">
        <v>131</v>
      </c>
      <c r="D513" s="359">
        <v>100</v>
      </c>
      <c r="E513" s="359">
        <v>119</v>
      </c>
      <c r="F513" s="359">
        <v>209</v>
      </c>
      <c r="G513" s="359">
        <v>147</v>
      </c>
      <c r="H513" s="359">
        <v>177</v>
      </c>
      <c r="I513" s="359">
        <v>204</v>
      </c>
      <c r="J513" s="359">
        <v>248</v>
      </c>
      <c r="K513" s="359">
        <v>29</v>
      </c>
      <c r="L513" s="359">
        <v>21</v>
      </c>
      <c r="M513" s="359">
        <v>37</v>
      </c>
      <c r="N513" s="359">
        <v>35</v>
      </c>
      <c r="O513" s="359">
        <v>109</v>
      </c>
      <c r="P513" s="359">
        <v>153</v>
      </c>
      <c r="Q513" s="359">
        <v>159</v>
      </c>
      <c r="R513" s="359">
        <v>29</v>
      </c>
      <c r="S513" s="359">
        <v>128</v>
      </c>
      <c r="T513" s="359">
        <v>7</v>
      </c>
      <c r="U513" s="359">
        <v>4</v>
      </c>
      <c r="V513" s="359">
        <v>69</v>
      </c>
      <c r="W513" s="359">
        <v>39</v>
      </c>
      <c r="X513" s="359">
        <v>222</v>
      </c>
      <c r="Y513" s="359">
        <v>65</v>
      </c>
      <c r="Z513" s="359">
        <v>133</v>
      </c>
      <c r="AA513" s="359">
        <v>17</v>
      </c>
      <c r="AB513" s="359">
        <v>1212</v>
      </c>
      <c r="AC513" s="359">
        <v>165</v>
      </c>
      <c r="AD513" s="359">
        <v>67</v>
      </c>
      <c r="AE513" s="359">
        <v>44</v>
      </c>
      <c r="AF513" s="359">
        <v>122</v>
      </c>
      <c r="AG513" s="360">
        <v>4201</v>
      </c>
      <c r="AH513" s="358" t="s">
        <v>166</v>
      </c>
      <c r="AI513" s="358"/>
      <c r="AJ513" s="358"/>
      <c r="AK513" s="358" t="s">
        <v>166</v>
      </c>
      <c r="AL513" s="359">
        <v>1358617.3400479569</v>
      </c>
      <c r="AM513" s="359">
        <v>2771469.4832135402</v>
      </c>
      <c r="AN513" s="359">
        <v>2003554.7549494728</v>
      </c>
      <c r="AO513" s="359">
        <v>2582012.5993098938</v>
      </c>
      <c r="AP513" s="359">
        <v>1848340.8051807457</v>
      </c>
      <c r="AQ513" s="359">
        <v>1903114.0880221589</v>
      </c>
      <c r="AR513" s="359">
        <v>2696927.7964841351</v>
      </c>
      <c r="AS513" s="359">
        <v>3738509.2362306942</v>
      </c>
      <c r="AT513" s="359">
        <v>366916.6482808633</v>
      </c>
      <c r="AU513" s="359">
        <v>7795356.8681088462</v>
      </c>
      <c r="AV513" s="359">
        <v>1534347.4443905067</v>
      </c>
      <c r="AW513" s="359">
        <v>531183.6526749765</v>
      </c>
      <c r="AX513" s="359">
        <v>866449.87033288227</v>
      </c>
      <c r="AY513" s="359">
        <v>714673.82108609495</v>
      </c>
      <c r="AZ513" s="359">
        <v>6142373.2623131135</v>
      </c>
      <c r="BA513" s="359">
        <v>4730139.9801876284</v>
      </c>
      <c r="BB513" s="359">
        <v>12103455.272996066</v>
      </c>
      <c r="BC513" s="359">
        <v>553376.20200224454</v>
      </c>
      <c r="BD513" s="359">
        <v>34888.829806654328</v>
      </c>
      <c r="BE513" s="359">
        <v>1170759.7910773384</v>
      </c>
      <c r="BF513" s="359">
        <v>544710.41949674999</v>
      </c>
      <c r="BG513" s="359">
        <v>978003.64153024345</v>
      </c>
      <c r="BH513" s="359">
        <v>155721.43954008856</v>
      </c>
      <c r="BI513" s="359">
        <v>7896978.7229638025</v>
      </c>
      <c r="BJ513" s="359">
        <v>1447327.255960458</v>
      </c>
      <c r="BK513" s="359">
        <v>790817.76289697201</v>
      </c>
      <c r="BL513" s="359">
        <v>515760.69397678564</v>
      </c>
      <c r="BM513" s="359">
        <v>2476672.10424235</v>
      </c>
      <c r="BN513" s="359">
        <v>873931.16058999998</v>
      </c>
      <c r="BO513" s="359">
        <v>650238.11999999988</v>
      </c>
      <c r="BP513" s="360">
        <v>71776629.067893267</v>
      </c>
      <c r="BQ513" s="358" t="s">
        <v>166</v>
      </c>
    </row>
    <row r="514" spans="2:69" s="365" customFormat="1" ht="13.5" customHeight="1" x14ac:dyDescent="0.25">
      <c r="B514" s="362" t="s">
        <v>198</v>
      </c>
      <c r="C514" s="363">
        <v>22</v>
      </c>
      <c r="D514" s="363">
        <v>80</v>
      </c>
      <c r="E514" s="363">
        <v>149</v>
      </c>
      <c r="F514" s="363">
        <v>2979</v>
      </c>
      <c r="G514" s="363">
        <v>220</v>
      </c>
      <c r="H514" s="363">
        <v>51</v>
      </c>
      <c r="I514" s="363">
        <v>46</v>
      </c>
      <c r="J514" s="363">
        <v>154</v>
      </c>
      <c r="K514" s="363">
        <v>15</v>
      </c>
      <c r="L514" s="363">
        <v>32</v>
      </c>
      <c r="M514" s="363">
        <v>141</v>
      </c>
      <c r="N514" s="363">
        <v>13</v>
      </c>
      <c r="O514" s="363">
        <v>138</v>
      </c>
      <c r="P514" s="363">
        <v>283</v>
      </c>
      <c r="Q514" s="363">
        <v>105</v>
      </c>
      <c r="R514" s="363">
        <v>225</v>
      </c>
      <c r="S514" s="363">
        <v>276</v>
      </c>
      <c r="T514" s="363">
        <v>188</v>
      </c>
      <c r="U514" s="363">
        <v>195</v>
      </c>
      <c r="V514" s="363">
        <v>3089</v>
      </c>
      <c r="W514" s="363">
        <v>219</v>
      </c>
      <c r="X514" s="363">
        <v>77</v>
      </c>
      <c r="Y514" s="363">
        <v>69</v>
      </c>
      <c r="Z514" s="363">
        <v>61</v>
      </c>
      <c r="AA514" s="363">
        <v>144</v>
      </c>
      <c r="AB514" s="363">
        <v>253</v>
      </c>
      <c r="AC514" s="363">
        <v>72</v>
      </c>
      <c r="AD514" s="363">
        <v>1052</v>
      </c>
      <c r="AE514" s="363">
        <v>758</v>
      </c>
      <c r="AF514" s="363">
        <v>360</v>
      </c>
      <c r="AG514" s="364">
        <v>11466</v>
      </c>
      <c r="AH514" s="362" t="s">
        <v>198</v>
      </c>
      <c r="AI514" s="358"/>
      <c r="AJ514" s="358"/>
      <c r="AK514" s="362" t="s">
        <v>198</v>
      </c>
      <c r="AL514" s="363">
        <v>915591.60279872664</v>
      </c>
      <c r="AM514" s="363">
        <v>423861.14787328336</v>
      </c>
      <c r="AN514" s="363">
        <v>2471175.2077845312</v>
      </c>
      <c r="AO514" s="363">
        <v>2382837.4135761308</v>
      </c>
      <c r="AP514" s="363">
        <v>231970.43557894521</v>
      </c>
      <c r="AQ514" s="363">
        <v>333610.48600781203</v>
      </c>
      <c r="AR514" s="363">
        <v>162995.99553558469</v>
      </c>
      <c r="AS514" s="363">
        <v>619223.22437945602</v>
      </c>
      <c r="AT514" s="363">
        <v>202141.9947709</v>
      </c>
      <c r="AU514" s="363">
        <v>3189506.5762901474</v>
      </c>
      <c r="AV514" s="363">
        <v>160688.99552254417</v>
      </c>
      <c r="AW514" s="363">
        <v>617490.79660599795</v>
      </c>
      <c r="AX514" s="363">
        <v>438730.69087879901</v>
      </c>
      <c r="AY514" s="363">
        <v>944921.83478368621</v>
      </c>
      <c r="AZ514" s="363">
        <v>6063738.681947913</v>
      </c>
      <c r="BA514" s="363">
        <v>40502277.847736828</v>
      </c>
      <c r="BB514" s="363">
        <v>56763149.118225098</v>
      </c>
      <c r="BC514" s="363">
        <v>880062.52682652231</v>
      </c>
      <c r="BD514" s="363">
        <v>891361.94836359343</v>
      </c>
      <c r="BE514" s="363">
        <v>4467643.4619100401</v>
      </c>
      <c r="BF514" s="363">
        <v>4652842.822874384</v>
      </c>
      <c r="BG514" s="363">
        <v>4048621.0229628528</v>
      </c>
      <c r="BH514" s="363">
        <v>1520028.8509968952</v>
      </c>
      <c r="BI514" s="363">
        <v>5084747.5835985448</v>
      </c>
      <c r="BJ514" s="363">
        <v>10307177.365254421</v>
      </c>
      <c r="BK514" s="363">
        <v>10900655.32858148</v>
      </c>
      <c r="BL514" s="363">
        <v>919468.19196397695</v>
      </c>
      <c r="BM514" s="363">
        <v>3441806.1685578204</v>
      </c>
      <c r="BN514" s="363">
        <v>903899.23758999992</v>
      </c>
      <c r="BO514" s="363">
        <v>2457407.21</v>
      </c>
      <c r="BP514" s="364">
        <v>166899633.76977691</v>
      </c>
      <c r="BQ514" s="362" t="s">
        <v>198</v>
      </c>
    </row>
    <row r="515" spans="2:69" s="361" customFormat="1" ht="13.5" customHeight="1" x14ac:dyDescent="0.25">
      <c r="B515" s="358" t="s">
        <v>170</v>
      </c>
      <c r="C515" s="359">
        <v>306</v>
      </c>
      <c r="D515" s="359">
        <v>97</v>
      </c>
      <c r="E515" s="359">
        <v>448</v>
      </c>
      <c r="F515" s="359">
        <v>339</v>
      </c>
      <c r="G515" s="359">
        <v>59</v>
      </c>
      <c r="H515" s="359">
        <v>57</v>
      </c>
      <c r="I515" s="359">
        <v>147</v>
      </c>
      <c r="J515" s="359">
        <v>7796</v>
      </c>
      <c r="K515" s="359">
        <v>708</v>
      </c>
      <c r="L515" s="359">
        <v>322</v>
      </c>
      <c r="M515" s="359">
        <v>426</v>
      </c>
      <c r="N515" s="359">
        <v>248</v>
      </c>
      <c r="O515" s="359">
        <v>197</v>
      </c>
      <c r="P515" s="359">
        <v>9926</v>
      </c>
      <c r="Q515" s="359">
        <v>2099</v>
      </c>
      <c r="R515" s="359">
        <v>9487</v>
      </c>
      <c r="S515" s="359">
        <v>1493</v>
      </c>
      <c r="T515" s="359">
        <v>287</v>
      </c>
      <c r="U515" s="359">
        <v>642</v>
      </c>
      <c r="V515" s="359">
        <v>1048</v>
      </c>
      <c r="W515" s="359">
        <v>547</v>
      </c>
      <c r="X515" s="359">
        <v>1231</v>
      </c>
      <c r="Y515" s="359">
        <v>905</v>
      </c>
      <c r="Z515" s="359">
        <v>2464</v>
      </c>
      <c r="AA515" s="359">
        <v>2352</v>
      </c>
      <c r="AB515" s="359">
        <v>1597</v>
      </c>
      <c r="AC515" s="359">
        <v>2648</v>
      </c>
      <c r="AD515" s="359">
        <v>7802</v>
      </c>
      <c r="AE515" s="359">
        <v>1063</v>
      </c>
      <c r="AF515" s="359">
        <v>2492</v>
      </c>
      <c r="AG515" s="360">
        <v>59233</v>
      </c>
      <c r="AH515" s="358" t="s">
        <v>170</v>
      </c>
      <c r="AI515" s="358"/>
      <c r="AJ515" s="358"/>
      <c r="AK515" s="358" t="s">
        <v>170</v>
      </c>
      <c r="AL515" s="359">
        <v>0</v>
      </c>
      <c r="AM515" s="359">
        <v>50764.536700054901</v>
      </c>
      <c r="AN515" s="359">
        <v>111047.84320161201</v>
      </c>
      <c r="AO515" s="359">
        <v>392381.84957806999</v>
      </c>
      <c r="AP515" s="359">
        <v>18248.4175482436</v>
      </c>
      <c r="AQ515" s="359">
        <v>8241038.0269515598</v>
      </c>
      <c r="AR515" s="359">
        <v>33230.957714154902</v>
      </c>
      <c r="AS515" s="359">
        <v>69110.640279080704</v>
      </c>
      <c r="AT515" s="359">
        <v>1326.2480568204601</v>
      </c>
      <c r="AU515" s="359">
        <v>78389.902262611402</v>
      </c>
      <c r="AV515" s="359">
        <v>76370.544194117407</v>
      </c>
      <c r="AW515" s="359">
        <v>918473.76544740039</v>
      </c>
      <c r="AX515" s="359">
        <v>195800.3879501</v>
      </c>
      <c r="AY515" s="359">
        <v>361891.91261368699</v>
      </c>
      <c r="AZ515" s="359">
        <v>235262.5036548544</v>
      </c>
      <c r="BA515" s="359">
        <v>48223.529844996447</v>
      </c>
      <c r="BB515" s="359">
        <v>163149.88599934999</v>
      </c>
      <c r="BC515" s="359">
        <v>9679.7696395897092</v>
      </c>
      <c r="BD515" s="359">
        <v>5417.1042538003603</v>
      </c>
      <c r="BE515" s="359">
        <v>46995.762919968198</v>
      </c>
      <c r="BF515" s="359">
        <v>47564.159379933699</v>
      </c>
      <c r="BG515" s="359">
        <v>220295.7626165188</v>
      </c>
      <c r="BH515" s="359">
        <v>161106.75131568959</v>
      </c>
      <c r="BI515" s="359">
        <v>351713.13987206633</v>
      </c>
      <c r="BJ515" s="359">
        <v>72515.352580070205</v>
      </c>
      <c r="BK515" s="359">
        <v>2065353.485919412</v>
      </c>
      <c r="BL515" s="359">
        <v>224559.3052470827</v>
      </c>
      <c r="BM515" s="359">
        <v>182020.28385793002</v>
      </c>
      <c r="BN515" s="359">
        <v>105180.02188</v>
      </c>
      <c r="BO515" s="359">
        <v>473316.58</v>
      </c>
      <c r="BP515" s="360">
        <v>14960428.431478772</v>
      </c>
      <c r="BQ515" s="358" t="s">
        <v>170</v>
      </c>
    </row>
    <row r="516" spans="2:69" s="365" customFormat="1" ht="13.5" customHeight="1" x14ac:dyDescent="0.25">
      <c r="B516" s="362" t="s">
        <v>171</v>
      </c>
      <c r="C516" s="363">
        <v>1531</v>
      </c>
      <c r="D516" s="363">
        <v>4160</v>
      </c>
      <c r="E516" s="363">
        <v>1942</v>
      </c>
      <c r="F516" s="363">
        <v>358</v>
      </c>
      <c r="G516" s="363">
        <v>291</v>
      </c>
      <c r="H516" s="363">
        <v>6970</v>
      </c>
      <c r="I516" s="363">
        <v>2103</v>
      </c>
      <c r="J516" s="363">
        <v>564</v>
      </c>
      <c r="K516" s="363">
        <v>4175</v>
      </c>
      <c r="L516" s="363">
        <v>4295</v>
      </c>
      <c r="M516" s="363">
        <v>370</v>
      </c>
      <c r="N516" s="363">
        <v>3574</v>
      </c>
      <c r="O516" s="363">
        <v>1988</v>
      </c>
      <c r="P516" s="363">
        <v>575</v>
      </c>
      <c r="Q516" s="363">
        <v>533</v>
      </c>
      <c r="R516" s="363">
        <v>53776</v>
      </c>
      <c r="S516" s="363">
        <v>1130</v>
      </c>
      <c r="T516" s="363">
        <v>1456</v>
      </c>
      <c r="U516" s="363">
        <v>586</v>
      </c>
      <c r="V516" s="363">
        <v>927</v>
      </c>
      <c r="W516" s="363">
        <v>17480</v>
      </c>
      <c r="X516" s="363">
        <v>846</v>
      </c>
      <c r="Y516" s="363">
        <v>1503</v>
      </c>
      <c r="Z516" s="363">
        <v>785</v>
      </c>
      <c r="AA516" s="363">
        <v>3730</v>
      </c>
      <c r="AB516" s="363">
        <v>4404</v>
      </c>
      <c r="AC516" s="363">
        <v>33242</v>
      </c>
      <c r="AD516" s="363">
        <v>3219</v>
      </c>
      <c r="AE516" s="363">
        <v>1260</v>
      </c>
      <c r="AF516" s="363">
        <v>557</v>
      </c>
      <c r="AG516" s="364">
        <v>158330</v>
      </c>
      <c r="AH516" s="362" t="s">
        <v>171</v>
      </c>
      <c r="AI516" s="358"/>
      <c r="AJ516" s="358"/>
      <c r="AK516" s="362" t="s">
        <v>171</v>
      </c>
      <c r="AL516" s="363">
        <v>1018.07535775436</v>
      </c>
      <c r="AM516" s="363">
        <v>724734.60652600403</v>
      </c>
      <c r="AN516" s="363">
        <v>668586.05246443499</v>
      </c>
      <c r="AO516" s="363">
        <v>32472388.917781502</v>
      </c>
      <c r="AP516" s="363">
        <v>846568.19744110096</v>
      </c>
      <c r="AQ516" s="363">
        <v>235189.64363218399</v>
      </c>
      <c r="AR516" s="363">
        <v>339391.95444451598</v>
      </c>
      <c r="AS516" s="363">
        <v>801633.44389174297</v>
      </c>
      <c r="AT516" s="363">
        <v>39813.329570537899</v>
      </c>
      <c r="AU516" s="363">
        <v>35794.804484152563</v>
      </c>
      <c r="AV516" s="363">
        <v>361574.80401121353</v>
      </c>
      <c r="AW516" s="363">
        <v>25295.93487566373</v>
      </c>
      <c r="AX516" s="363">
        <v>965302.48492469196</v>
      </c>
      <c r="AY516" s="363">
        <v>1059196.5199213359</v>
      </c>
      <c r="AZ516" s="363">
        <v>514125.76201909198</v>
      </c>
      <c r="BA516" s="363">
        <v>929076.50456812442</v>
      </c>
      <c r="BB516" s="363">
        <v>7742982.9081959845</v>
      </c>
      <c r="BC516" s="363">
        <v>814699.77807942266</v>
      </c>
      <c r="BD516" s="363">
        <v>533946.80280789046</v>
      </c>
      <c r="BE516" s="363">
        <v>7106520.9736120701</v>
      </c>
      <c r="BF516" s="363">
        <v>755053.00006247195</v>
      </c>
      <c r="BG516" s="363">
        <v>178713.19988050486</v>
      </c>
      <c r="BH516" s="363">
        <v>188298.132892219</v>
      </c>
      <c r="BI516" s="363">
        <v>1562709.1197435721</v>
      </c>
      <c r="BJ516" s="363">
        <v>2872396.874439361</v>
      </c>
      <c r="BK516" s="363">
        <v>234271.70913856203</v>
      </c>
      <c r="BL516" s="363">
        <v>329997.22154141858</v>
      </c>
      <c r="BM516" s="363">
        <v>8805577.8579036798</v>
      </c>
      <c r="BN516" s="363">
        <v>9255822.5014000013</v>
      </c>
      <c r="BO516" s="363">
        <v>1323327.28</v>
      </c>
      <c r="BP516" s="364">
        <v>81724008.395611197</v>
      </c>
      <c r="BQ516" s="362" t="s">
        <v>171</v>
      </c>
    </row>
    <row r="517" spans="2:69" s="361" customFormat="1" ht="13.5" customHeight="1" x14ac:dyDescent="0.25">
      <c r="B517" s="358" t="s">
        <v>173</v>
      </c>
      <c r="C517" s="359">
        <v>28</v>
      </c>
      <c r="D517" s="359">
        <v>165</v>
      </c>
      <c r="E517" s="359">
        <v>40</v>
      </c>
      <c r="F517" s="359">
        <v>214</v>
      </c>
      <c r="G517" s="359">
        <v>308</v>
      </c>
      <c r="H517" s="359">
        <v>253</v>
      </c>
      <c r="I517" s="359">
        <v>59</v>
      </c>
      <c r="J517" s="359">
        <v>205</v>
      </c>
      <c r="K517" s="359">
        <v>39</v>
      </c>
      <c r="L517" s="359">
        <v>287</v>
      </c>
      <c r="M517" s="359">
        <v>71</v>
      </c>
      <c r="N517" s="359">
        <v>17</v>
      </c>
      <c r="O517" s="359">
        <v>70</v>
      </c>
      <c r="P517" s="359">
        <v>117</v>
      </c>
      <c r="Q517" s="359">
        <v>107</v>
      </c>
      <c r="R517" s="359">
        <v>1848</v>
      </c>
      <c r="S517" s="359">
        <v>2170</v>
      </c>
      <c r="T517" s="359">
        <v>234</v>
      </c>
      <c r="U517" s="359">
        <v>112</v>
      </c>
      <c r="V517" s="359">
        <v>619</v>
      </c>
      <c r="W517" s="359">
        <v>351</v>
      </c>
      <c r="X517" s="359">
        <v>1544</v>
      </c>
      <c r="Y517" s="359">
        <v>278</v>
      </c>
      <c r="Z517" s="359">
        <v>4791</v>
      </c>
      <c r="AA517" s="359">
        <v>189</v>
      </c>
      <c r="AB517" s="359">
        <v>3116</v>
      </c>
      <c r="AC517" s="359">
        <v>1216</v>
      </c>
      <c r="AD517" s="359">
        <v>1857</v>
      </c>
      <c r="AE517" s="359">
        <v>154</v>
      </c>
      <c r="AF517" s="359">
        <v>284</v>
      </c>
      <c r="AG517" s="360">
        <v>20743</v>
      </c>
      <c r="AH517" s="358" t="s">
        <v>173</v>
      </c>
      <c r="AI517" s="358"/>
      <c r="AJ517" s="358"/>
      <c r="AK517" s="358" t="s">
        <v>173</v>
      </c>
      <c r="AL517" s="359">
        <v>40551147.681304596</v>
      </c>
      <c r="AM517" s="359">
        <v>42753549.233394228</v>
      </c>
      <c r="AN517" s="359">
        <v>13483125.279768961</v>
      </c>
      <c r="AO517" s="359">
        <v>3918149.7105280338</v>
      </c>
      <c r="AP517" s="359">
        <v>2873815.8895857073</v>
      </c>
      <c r="AQ517" s="359">
        <v>60118241.768787429</v>
      </c>
      <c r="AR517" s="359">
        <v>33921083.05164665</v>
      </c>
      <c r="AS517" s="359">
        <v>7002088.3454535576</v>
      </c>
      <c r="AT517" s="359">
        <v>39701594.315014035</v>
      </c>
      <c r="AU517" s="359">
        <v>25670580.202352308</v>
      </c>
      <c r="AV517" s="359">
        <v>3541752.2731630788</v>
      </c>
      <c r="AW517" s="359">
        <v>34007977.336523518</v>
      </c>
      <c r="AX517" s="359">
        <v>25210234.061022867</v>
      </c>
      <c r="AY517" s="359">
        <v>2869356.0928178411</v>
      </c>
      <c r="AZ517" s="359">
        <v>10372019.520939525</v>
      </c>
      <c r="BA517" s="359">
        <v>186823873.03857401</v>
      </c>
      <c r="BB517" s="359">
        <v>7959516.3696033256</v>
      </c>
      <c r="BC517" s="359">
        <v>9350633.8203418888</v>
      </c>
      <c r="BD517" s="359">
        <v>1274795.5877772414</v>
      </c>
      <c r="BE517" s="359">
        <v>2953744.0452872817</v>
      </c>
      <c r="BF517" s="359">
        <v>35912344.958398141</v>
      </c>
      <c r="BG517" s="359">
        <v>2003738.3403839539</v>
      </c>
      <c r="BH517" s="359">
        <v>6163593.0303432373</v>
      </c>
      <c r="BI517" s="359">
        <v>8978094.8642255925</v>
      </c>
      <c r="BJ517" s="359">
        <v>33091000.547042847</v>
      </c>
      <c r="BK517" s="359">
        <v>21125891.215396017</v>
      </c>
      <c r="BL517" s="359">
        <v>109726202.60563427</v>
      </c>
      <c r="BM517" s="359">
        <v>6507700.5124596506</v>
      </c>
      <c r="BN517" s="359">
        <v>4108199.7806600006</v>
      </c>
      <c r="BO517" s="359">
        <v>2519450.9900000002</v>
      </c>
      <c r="BP517" s="360">
        <v>784493494.46843004</v>
      </c>
      <c r="BQ517" s="358" t="s">
        <v>173</v>
      </c>
    </row>
    <row r="518" spans="2:69" s="365" customFormat="1" ht="13.5" customHeight="1" x14ac:dyDescent="0.25">
      <c r="B518" s="362" t="s">
        <v>213</v>
      </c>
      <c r="C518" s="363">
        <v>139</v>
      </c>
      <c r="D518" s="363">
        <v>479</v>
      </c>
      <c r="E518" s="363">
        <v>457</v>
      </c>
      <c r="F518" s="363">
        <v>849</v>
      </c>
      <c r="G518" s="363">
        <v>334</v>
      </c>
      <c r="H518" s="363">
        <v>576</v>
      </c>
      <c r="I518" s="363">
        <v>1044</v>
      </c>
      <c r="J518" s="363">
        <v>370</v>
      </c>
      <c r="K518" s="363">
        <v>668</v>
      </c>
      <c r="L518" s="363">
        <v>118</v>
      </c>
      <c r="M518" s="363">
        <v>147</v>
      </c>
      <c r="N518" s="363">
        <v>224</v>
      </c>
      <c r="O518" s="363">
        <v>396</v>
      </c>
      <c r="P518" s="363">
        <v>492</v>
      </c>
      <c r="Q518" s="363">
        <v>1046</v>
      </c>
      <c r="R518" s="363">
        <v>181</v>
      </c>
      <c r="S518" s="363">
        <v>688</v>
      </c>
      <c r="T518" s="363">
        <v>116</v>
      </c>
      <c r="U518" s="363">
        <v>16</v>
      </c>
      <c r="V518" s="363">
        <v>773</v>
      </c>
      <c r="W518" s="363">
        <v>139</v>
      </c>
      <c r="X518" s="363">
        <v>33</v>
      </c>
      <c r="Y518" s="363">
        <v>30</v>
      </c>
      <c r="Z518" s="363">
        <v>207</v>
      </c>
      <c r="AA518" s="363">
        <v>69</v>
      </c>
      <c r="AB518" s="363">
        <v>469</v>
      </c>
      <c r="AC518" s="363">
        <v>605</v>
      </c>
      <c r="AD518" s="363">
        <v>56</v>
      </c>
      <c r="AE518" s="363">
        <v>351</v>
      </c>
      <c r="AF518" s="363">
        <v>121</v>
      </c>
      <c r="AG518" s="364">
        <v>11193</v>
      </c>
      <c r="AH518" s="362" t="s">
        <v>213</v>
      </c>
      <c r="AI518" s="358"/>
      <c r="AJ518" s="358"/>
      <c r="AK518" s="362" t="s">
        <v>213</v>
      </c>
      <c r="AL518" s="363">
        <v>1346213.6444553689</v>
      </c>
      <c r="AM518" s="363">
        <v>5654709.5542167844</v>
      </c>
      <c r="AN518" s="363">
        <v>25707928.376277186</v>
      </c>
      <c r="AO518" s="363">
        <v>9623143.813265942</v>
      </c>
      <c r="AP518" s="363">
        <v>7486711.5870446628</v>
      </c>
      <c r="AQ518" s="363">
        <v>5835793.8424090669</v>
      </c>
      <c r="AR518" s="363">
        <v>17607904.485145673</v>
      </c>
      <c r="AS518" s="363">
        <v>6178036.6674393769</v>
      </c>
      <c r="AT518" s="363">
        <v>32268132.337653387</v>
      </c>
      <c r="AU518" s="363">
        <v>1103421.7713528676</v>
      </c>
      <c r="AV518" s="363">
        <v>682116.97274295788</v>
      </c>
      <c r="AW518" s="363">
        <v>3054343.3725176612</v>
      </c>
      <c r="AX518" s="363">
        <v>9887064.0829855576</v>
      </c>
      <c r="AY518" s="363">
        <v>8280220.0349752204</v>
      </c>
      <c r="AZ518" s="363">
        <v>90817043.419014186</v>
      </c>
      <c r="BA518" s="363">
        <v>61395091.851148322</v>
      </c>
      <c r="BB518" s="363">
        <v>32798201.837148875</v>
      </c>
      <c r="BC518" s="363">
        <v>13677086.919173582</v>
      </c>
      <c r="BD518" s="363">
        <v>565983.32549693843</v>
      </c>
      <c r="BE518" s="363">
        <v>4482918.9053963963</v>
      </c>
      <c r="BF518" s="363">
        <v>11253139.412228083</v>
      </c>
      <c r="BG518" s="363">
        <v>8727074.5669914838</v>
      </c>
      <c r="BH518" s="363">
        <v>1826301.4944443284</v>
      </c>
      <c r="BI518" s="363">
        <v>2528445.7535129716</v>
      </c>
      <c r="BJ518" s="363">
        <v>4092977.6387461135</v>
      </c>
      <c r="BK518" s="363">
        <v>3854454.1904782881</v>
      </c>
      <c r="BL518" s="363">
        <v>728060.30649709585</v>
      </c>
      <c r="BM518" s="363">
        <v>9102866.9602615498</v>
      </c>
      <c r="BN518" s="363">
        <v>339182.45244999998</v>
      </c>
      <c r="BO518" s="363">
        <v>2116522.1500000004</v>
      </c>
      <c r="BP518" s="364">
        <v>383021091.72546995</v>
      </c>
      <c r="BQ518" s="362" t="s">
        <v>213</v>
      </c>
    </row>
    <row r="519" spans="2:69" s="361" customFormat="1" ht="13.5" customHeight="1" x14ac:dyDescent="0.25">
      <c r="B519" s="358" t="s">
        <v>174</v>
      </c>
      <c r="C519" s="359">
        <v>14</v>
      </c>
      <c r="D519" s="359">
        <v>285</v>
      </c>
      <c r="E519" s="359">
        <v>1105</v>
      </c>
      <c r="F519" s="359">
        <v>353</v>
      </c>
      <c r="G519" s="359">
        <v>38</v>
      </c>
      <c r="H519" s="359">
        <v>160</v>
      </c>
      <c r="I519" s="359">
        <v>384</v>
      </c>
      <c r="J519" s="359">
        <v>86</v>
      </c>
      <c r="K519" s="359">
        <v>117</v>
      </c>
      <c r="L519" s="359">
        <v>408</v>
      </c>
      <c r="M519" s="359">
        <v>116</v>
      </c>
      <c r="N519" s="359">
        <v>48</v>
      </c>
      <c r="O519" s="359">
        <v>127</v>
      </c>
      <c r="P519" s="359">
        <v>806</v>
      </c>
      <c r="Q519" s="359">
        <v>4555</v>
      </c>
      <c r="R519" s="359">
        <v>2233</v>
      </c>
      <c r="S519" s="359">
        <v>3298</v>
      </c>
      <c r="T519" s="359">
        <v>1854</v>
      </c>
      <c r="U519" s="359">
        <v>337</v>
      </c>
      <c r="V519" s="359">
        <v>1367</v>
      </c>
      <c r="W519" s="359">
        <v>265</v>
      </c>
      <c r="X519" s="359">
        <v>1463</v>
      </c>
      <c r="Y519" s="359">
        <v>1745</v>
      </c>
      <c r="Z519" s="359">
        <v>2658</v>
      </c>
      <c r="AA519" s="359">
        <v>534</v>
      </c>
      <c r="AB519" s="359">
        <v>70</v>
      </c>
      <c r="AC519" s="359">
        <v>136</v>
      </c>
      <c r="AD519" s="359">
        <v>467</v>
      </c>
      <c r="AE519" s="359">
        <v>487</v>
      </c>
      <c r="AF519" s="359">
        <v>269</v>
      </c>
      <c r="AG519" s="360">
        <v>25785</v>
      </c>
      <c r="AH519" s="358" t="s">
        <v>174</v>
      </c>
      <c r="AI519" s="358"/>
      <c r="AJ519" s="358"/>
      <c r="AK519" s="358" t="s">
        <v>174</v>
      </c>
      <c r="AL519" s="359">
        <v>6216.0668928729601</v>
      </c>
      <c r="AM519" s="359">
        <v>1036718.8549642775</v>
      </c>
      <c r="AN519" s="359">
        <v>637513.09573107294</v>
      </c>
      <c r="AO519" s="359">
        <v>782493.91974094149</v>
      </c>
      <c r="AP519" s="359">
        <v>1572883.3955246536</v>
      </c>
      <c r="AQ519" s="359">
        <v>1666311.27200446</v>
      </c>
      <c r="AR519" s="359">
        <v>2110180.2505530724</v>
      </c>
      <c r="AS519" s="359">
        <v>669869.53989575803</v>
      </c>
      <c r="AT519" s="359">
        <v>158733.94786615379</v>
      </c>
      <c r="AU519" s="359">
        <v>2558082.60511545</v>
      </c>
      <c r="AV519" s="359">
        <v>124197.11076219373</v>
      </c>
      <c r="AW519" s="359">
        <v>18266.1357122603</v>
      </c>
      <c r="AX519" s="359">
        <v>259495.91502099711</v>
      </c>
      <c r="AY519" s="359">
        <v>558480.12966367998</v>
      </c>
      <c r="AZ519" s="359">
        <v>311741.88529720402</v>
      </c>
      <c r="BA519" s="359">
        <v>8128376.9176298417</v>
      </c>
      <c r="BB519" s="359">
        <v>5051637.0939945243</v>
      </c>
      <c r="BC519" s="359">
        <v>437551.83061465132</v>
      </c>
      <c r="BD519" s="359">
        <v>105443.43561236505</v>
      </c>
      <c r="BE519" s="359">
        <v>2090600.8623719229</v>
      </c>
      <c r="BF519" s="359">
        <v>581635.34015927406</v>
      </c>
      <c r="BG519" s="359">
        <v>11836941.727310589</v>
      </c>
      <c r="BH519" s="359">
        <v>760733.10661605862</v>
      </c>
      <c r="BI519" s="359">
        <v>8945381.6228394378</v>
      </c>
      <c r="BJ519" s="359">
        <v>293109.75611408608</v>
      </c>
      <c r="BK519" s="359">
        <v>7745358.4170790743</v>
      </c>
      <c r="BL519" s="359">
        <v>1356086.5285728476</v>
      </c>
      <c r="BM519" s="359">
        <v>5342165.5764877396</v>
      </c>
      <c r="BN519" s="359">
        <v>80084.007549999995</v>
      </c>
      <c r="BO519" s="359">
        <v>896550.55999999994</v>
      </c>
      <c r="BP519" s="360">
        <v>66122840.907697469</v>
      </c>
      <c r="BQ519" s="358" t="s">
        <v>174</v>
      </c>
    </row>
    <row r="520" spans="2:69" s="365" customFormat="1" ht="13.5" customHeight="1" x14ac:dyDescent="0.25">
      <c r="B520" s="362" t="s">
        <v>175</v>
      </c>
      <c r="C520" s="363">
        <v>197</v>
      </c>
      <c r="D520" s="363">
        <v>16</v>
      </c>
      <c r="E520" s="363">
        <v>189</v>
      </c>
      <c r="F520" s="363">
        <v>84</v>
      </c>
      <c r="G520" s="363">
        <v>12</v>
      </c>
      <c r="H520" s="363">
        <v>140</v>
      </c>
      <c r="I520" s="363">
        <v>1744</v>
      </c>
      <c r="J520" s="363">
        <v>989</v>
      </c>
      <c r="K520" s="363">
        <v>148</v>
      </c>
      <c r="L520" s="363">
        <v>616</v>
      </c>
      <c r="M520" s="363">
        <v>1536</v>
      </c>
      <c r="N520" s="363">
        <v>241</v>
      </c>
      <c r="O520" s="363">
        <v>66</v>
      </c>
      <c r="P520" s="363">
        <v>691</v>
      </c>
      <c r="Q520" s="363">
        <v>684</v>
      </c>
      <c r="R520" s="363">
        <v>5247</v>
      </c>
      <c r="S520" s="363">
        <v>1596</v>
      </c>
      <c r="T520" s="363">
        <v>1144</v>
      </c>
      <c r="U520" s="363">
        <v>160</v>
      </c>
      <c r="V520" s="363">
        <v>160</v>
      </c>
      <c r="W520" s="363">
        <v>99</v>
      </c>
      <c r="X520" s="363">
        <v>1837</v>
      </c>
      <c r="Y520" s="363">
        <v>112</v>
      </c>
      <c r="Z520" s="363">
        <v>904</v>
      </c>
      <c r="AA520" s="363">
        <v>2374</v>
      </c>
      <c r="AB520" s="363">
        <v>688</v>
      </c>
      <c r="AC520" s="363">
        <v>4329</v>
      </c>
      <c r="AD520" s="363">
        <v>1464</v>
      </c>
      <c r="AE520" s="363">
        <v>1602</v>
      </c>
      <c r="AF520" s="363">
        <v>2176</v>
      </c>
      <c r="AG520" s="364">
        <v>31245</v>
      </c>
      <c r="AH520" s="362" t="s">
        <v>175</v>
      </c>
      <c r="AI520" s="358"/>
      <c r="AJ520" s="358"/>
      <c r="AK520" s="362" t="s">
        <v>175</v>
      </c>
      <c r="AL520" s="363">
        <v>585.36443415649501</v>
      </c>
      <c r="AM520" s="363">
        <v>151876.178303808</v>
      </c>
      <c r="AN520" s="363">
        <v>149363.20634258</v>
      </c>
      <c r="AO520" s="363">
        <v>2608045.8325518277</v>
      </c>
      <c r="AP520" s="363">
        <v>193442.828076862</v>
      </c>
      <c r="AQ520" s="363">
        <v>45312.069125956899</v>
      </c>
      <c r="AR520" s="363">
        <v>53783.703812441498</v>
      </c>
      <c r="AS520" s="363">
        <v>371195.204947786</v>
      </c>
      <c r="AT520" s="363">
        <v>470.63294548570599</v>
      </c>
      <c r="AU520" s="363">
        <v>231558.394230985</v>
      </c>
      <c r="AV520" s="363">
        <v>286586.56369994261</v>
      </c>
      <c r="AW520" s="363">
        <v>10658.4621882745</v>
      </c>
      <c r="AX520" s="363">
        <v>548609.63564488699</v>
      </c>
      <c r="AY520" s="363">
        <v>110518.30338086</v>
      </c>
      <c r="AZ520" s="363">
        <v>220455.98360976981</v>
      </c>
      <c r="BA520" s="363">
        <v>107605.38226517105</v>
      </c>
      <c r="BB520" s="363">
        <v>3168262.8596536606</v>
      </c>
      <c r="BC520" s="363">
        <v>129382.022958111</v>
      </c>
      <c r="BD520" s="363">
        <v>14947.683463346311</v>
      </c>
      <c r="BE520" s="363">
        <v>704804.04979450197</v>
      </c>
      <c r="BF520" s="363">
        <v>234322.14748373517</v>
      </c>
      <c r="BG520" s="363">
        <v>40403.157055129683</v>
      </c>
      <c r="BH520" s="363">
        <v>61354.81974652526</v>
      </c>
      <c r="BI520" s="363">
        <v>287796.43630374549</v>
      </c>
      <c r="BJ520" s="363">
        <v>249048.09482167999</v>
      </c>
      <c r="BK520" s="363">
        <v>3618362.7839625911</v>
      </c>
      <c r="BL520" s="363">
        <v>629788.18978192005</v>
      </c>
      <c r="BM520" s="363">
        <v>136839.59021425</v>
      </c>
      <c r="BN520" s="363">
        <v>2292898.7803400005</v>
      </c>
      <c r="BO520" s="363">
        <v>672351.8</v>
      </c>
      <c r="BP520" s="364">
        <v>17330630.161139991</v>
      </c>
      <c r="BQ520" s="362" t="s">
        <v>175</v>
      </c>
    </row>
    <row r="521" spans="2:69" s="361" customFormat="1" ht="13.5" customHeight="1" x14ac:dyDescent="0.25">
      <c r="B521" s="358" t="s">
        <v>176</v>
      </c>
      <c r="C521" s="359">
        <v>20</v>
      </c>
      <c r="D521" s="359">
        <v>22</v>
      </c>
      <c r="E521" s="359">
        <v>45</v>
      </c>
      <c r="F521" s="359">
        <v>74</v>
      </c>
      <c r="G521" s="359">
        <v>15</v>
      </c>
      <c r="H521" s="359">
        <v>29</v>
      </c>
      <c r="I521" s="359">
        <v>18</v>
      </c>
      <c r="J521" s="359">
        <v>97</v>
      </c>
      <c r="K521" s="359">
        <v>10</v>
      </c>
      <c r="L521" s="359">
        <v>13</v>
      </c>
      <c r="M521" s="359">
        <v>161</v>
      </c>
      <c r="N521" s="359">
        <v>1</v>
      </c>
      <c r="O521" s="359">
        <v>261</v>
      </c>
      <c r="P521" s="359">
        <v>1550</v>
      </c>
      <c r="Q521" s="359">
        <v>162</v>
      </c>
      <c r="R521" s="359">
        <v>316</v>
      </c>
      <c r="S521" s="359">
        <v>285</v>
      </c>
      <c r="T521" s="359">
        <v>78</v>
      </c>
      <c r="U521" s="359">
        <v>49</v>
      </c>
      <c r="V521" s="359">
        <v>225</v>
      </c>
      <c r="W521" s="359">
        <v>38</v>
      </c>
      <c r="X521" s="359">
        <v>25</v>
      </c>
      <c r="Y521" s="359">
        <v>9</v>
      </c>
      <c r="Z521" s="359">
        <v>1</v>
      </c>
      <c r="AA521" s="359">
        <v>210</v>
      </c>
      <c r="AB521" s="359">
        <v>216</v>
      </c>
      <c r="AC521" s="359">
        <v>63</v>
      </c>
      <c r="AD521" s="359">
        <v>322</v>
      </c>
      <c r="AE521" s="359">
        <v>32</v>
      </c>
      <c r="AF521" s="359">
        <v>477</v>
      </c>
      <c r="AG521" s="360">
        <v>4824</v>
      </c>
      <c r="AH521" s="358" t="s">
        <v>176</v>
      </c>
      <c r="AI521" s="358"/>
      <c r="AJ521" s="358"/>
      <c r="AK521" s="358" t="s">
        <v>176</v>
      </c>
      <c r="AL521" s="359">
        <v>56875.190590562299</v>
      </c>
      <c r="AM521" s="359">
        <v>4081667.1545058568</v>
      </c>
      <c r="AN521" s="359">
        <v>16358837.52231165</v>
      </c>
      <c r="AO521" s="359">
        <v>2520263.6211556699</v>
      </c>
      <c r="AP521" s="359">
        <v>126043.238172075</v>
      </c>
      <c r="AQ521" s="359">
        <v>2401935.6241703341</v>
      </c>
      <c r="AR521" s="359">
        <v>2019116.1648942507</v>
      </c>
      <c r="AS521" s="359">
        <v>1776160.1076008601</v>
      </c>
      <c r="AT521" s="359">
        <v>627689.86706093804</v>
      </c>
      <c r="AU521" s="359">
        <v>7498672.7947525028</v>
      </c>
      <c r="AV521" s="359">
        <v>758130.53713682096</v>
      </c>
      <c r="AW521" s="359">
        <v>852937.93493611249</v>
      </c>
      <c r="AX521" s="359">
        <v>688581.39151763299</v>
      </c>
      <c r="AY521" s="359">
        <v>5451862.2995681129</v>
      </c>
      <c r="AZ521" s="359">
        <v>29116191.999370109</v>
      </c>
      <c r="BA521" s="359">
        <v>15928295.967295216</v>
      </c>
      <c r="BB521" s="359">
        <v>26459998.717828434</v>
      </c>
      <c r="BC521" s="359">
        <v>12429698.172986798</v>
      </c>
      <c r="BD521" s="359">
        <v>1319598.1592033678</v>
      </c>
      <c r="BE521" s="359">
        <v>2978258.6185493832</v>
      </c>
      <c r="BF521" s="359">
        <v>1268646.3972893688</v>
      </c>
      <c r="BG521" s="359">
        <v>7965882.7282944964</v>
      </c>
      <c r="BH521" s="359">
        <v>13341190.863283033</v>
      </c>
      <c r="BI521" s="359">
        <v>10240968.906804575</v>
      </c>
      <c r="BJ521" s="359">
        <v>4613171.7134006815</v>
      </c>
      <c r="BK521" s="359">
        <v>102107.05988325844</v>
      </c>
      <c r="BL521" s="359">
        <v>588240.9065465373</v>
      </c>
      <c r="BM521" s="359">
        <v>3814163.4674969004</v>
      </c>
      <c r="BN521" s="359">
        <v>1661072.7927300001</v>
      </c>
      <c r="BO521" s="359">
        <v>1197327.01</v>
      </c>
      <c r="BP521" s="360">
        <v>178243586.92933553</v>
      </c>
      <c r="BQ521" s="358" t="s">
        <v>176</v>
      </c>
    </row>
    <row r="522" spans="2:69" s="365" customFormat="1" ht="13.5" customHeight="1" x14ac:dyDescent="0.25">
      <c r="B522" s="362" t="s">
        <v>204</v>
      </c>
      <c r="C522" s="363">
        <v>8</v>
      </c>
      <c r="D522" s="363">
        <v>217</v>
      </c>
      <c r="E522" s="363">
        <v>175</v>
      </c>
      <c r="F522" s="363">
        <v>932</v>
      </c>
      <c r="G522" s="363">
        <v>212</v>
      </c>
      <c r="H522" s="363">
        <v>419</v>
      </c>
      <c r="I522" s="363">
        <v>75</v>
      </c>
      <c r="J522" s="363">
        <v>169</v>
      </c>
      <c r="K522" s="363">
        <v>342</v>
      </c>
      <c r="L522" s="363">
        <v>106</v>
      </c>
      <c r="M522" s="363">
        <v>140</v>
      </c>
      <c r="N522" s="363">
        <v>749</v>
      </c>
      <c r="O522" s="363">
        <v>159</v>
      </c>
      <c r="P522" s="363">
        <v>671</v>
      </c>
      <c r="Q522" s="363">
        <v>627</v>
      </c>
      <c r="R522" s="363">
        <v>579</v>
      </c>
      <c r="S522" s="363">
        <v>2900</v>
      </c>
      <c r="T522" s="363">
        <v>530</v>
      </c>
      <c r="U522" s="363">
        <v>217</v>
      </c>
      <c r="V522" s="363">
        <v>554</v>
      </c>
      <c r="W522" s="363">
        <v>94</v>
      </c>
      <c r="X522" s="363">
        <v>177</v>
      </c>
      <c r="Y522" s="363">
        <v>10</v>
      </c>
      <c r="Z522" s="363">
        <v>84</v>
      </c>
      <c r="AA522" s="363">
        <v>397</v>
      </c>
      <c r="AB522" s="363">
        <v>241</v>
      </c>
      <c r="AC522" s="363">
        <v>280</v>
      </c>
      <c r="AD522" s="363">
        <v>342</v>
      </c>
      <c r="AE522" s="363">
        <v>93</v>
      </c>
      <c r="AF522" s="363">
        <v>108</v>
      </c>
      <c r="AG522" s="364">
        <v>11607</v>
      </c>
      <c r="AH522" s="362" t="s">
        <v>204</v>
      </c>
      <c r="AI522" s="358"/>
      <c r="AJ522" s="358"/>
      <c r="AK522" s="362" t="s">
        <v>204</v>
      </c>
      <c r="AL522" s="363">
        <v>2422761.9728536899</v>
      </c>
      <c r="AM522" s="363">
        <v>336510.4443662726</v>
      </c>
      <c r="AN522" s="363">
        <v>4816882.5420909701</v>
      </c>
      <c r="AO522" s="363">
        <v>1099388.7500442998</v>
      </c>
      <c r="AP522" s="363">
        <v>561897.36966465495</v>
      </c>
      <c r="AQ522" s="363">
        <v>262835.08312558301</v>
      </c>
      <c r="AR522" s="363">
        <v>1176970.4667495838</v>
      </c>
      <c r="AS522" s="363">
        <v>182760.82610028406</v>
      </c>
      <c r="AT522" s="363">
        <v>2390747.9888391951</v>
      </c>
      <c r="AU522" s="363">
        <v>2345225.6890716832</v>
      </c>
      <c r="AV522" s="363">
        <v>1482818.3161701253</v>
      </c>
      <c r="AW522" s="363">
        <v>2008632.4416011909</v>
      </c>
      <c r="AX522" s="363">
        <v>10876019.889311526</v>
      </c>
      <c r="AY522" s="363">
        <v>725409.06891389214</v>
      </c>
      <c r="AZ522" s="363">
        <v>4000487.9058477241</v>
      </c>
      <c r="BA522" s="363">
        <v>34297134.341589622</v>
      </c>
      <c r="BB522" s="363">
        <v>9554009.86828495</v>
      </c>
      <c r="BC522" s="363">
        <v>623231.4873640833</v>
      </c>
      <c r="BD522" s="363">
        <v>431118.54376053199</v>
      </c>
      <c r="BE522" s="363">
        <v>6032816.7215682957</v>
      </c>
      <c r="BF522" s="363">
        <v>9503435.5326558463</v>
      </c>
      <c r="BG522" s="363">
        <v>17809239.494942918</v>
      </c>
      <c r="BH522" s="363">
        <v>1379839.6152506319</v>
      </c>
      <c r="BI522" s="363">
        <v>3541052.9834311716</v>
      </c>
      <c r="BJ522" s="363">
        <v>5335143.0640464993</v>
      </c>
      <c r="BK522" s="363">
        <v>31614585.75167942</v>
      </c>
      <c r="BL522" s="363">
        <v>2573460.7785166618</v>
      </c>
      <c r="BM522" s="363">
        <v>13476189.733788699</v>
      </c>
      <c r="BN522" s="363">
        <v>337887.43396999995</v>
      </c>
      <c r="BO522" s="363">
        <v>4169645.96</v>
      </c>
      <c r="BP522" s="364">
        <v>175368140.06560004</v>
      </c>
      <c r="BQ522" s="362" t="s">
        <v>204</v>
      </c>
    </row>
    <row r="523" spans="2:69" s="361" customFormat="1" ht="13.5" customHeight="1" x14ac:dyDescent="0.25">
      <c r="B523" s="358" t="s">
        <v>177</v>
      </c>
      <c r="C523" s="359">
        <v>172</v>
      </c>
      <c r="D523" s="359">
        <v>101</v>
      </c>
      <c r="E523" s="359">
        <v>38</v>
      </c>
      <c r="F523" s="359">
        <v>59</v>
      </c>
      <c r="G523" s="359">
        <v>15</v>
      </c>
      <c r="H523" s="359">
        <v>632</v>
      </c>
      <c r="I523" s="359">
        <v>260</v>
      </c>
      <c r="J523" s="359">
        <v>340</v>
      </c>
      <c r="K523" s="359">
        <v>69</v>
      </c>
      <c r="L523" s="359">
        <v>30</v>
      </c>
      <c r="M523" s="359">
        <v>66</v>
      </c>
      <c r="N523" s="359">
        <v>79</v>
      </c>
      <c r="O523" s="359">
        <v>2517</v>
      </c>
      <c r="P523" s="359">
        <v>45</v>
      </c>
      <c r="Q523" s="359">
        <v>70</v>
      </c>
      <c r="R523" s="359">
        <v>26059</v>
      </c>
      <c r="S523" s="359">
        <v>5905</v>
      </c>
      <c r="T523" s="359">
        <v>210</v>
      </c>
      <c r="U523" s="359">
        <v>570</v>
      </c>
      <c r="V523" s="359">
        <v>8780</v>
      </c>
      <c r="W523" s="359">
        <v>2488</v>
      </c>
      <c r="X523" s="359">
        <v>304</v>
      </c>
      <c r="Y523" s="359">
        <v>1406</v>
      </c>
      <c r="Z523" s="359">
        <v>12759</v>
      </c>
      <c r="AA523" s="359">
        <v>807</v>
      </c>
      <c r="AB523" s="359">
        <v>5919</v>
      </c>
      <c r="AC523" s="359">
        <v>535</v>
      </c>
      <c r="AD523" s="359">
        <v>895</v>
      </c>
      <c r="AE523" s="359">
        <v>768</v>
      </c>
      <c r="AF523" s="359">
        <v>760</v>
      </c>
      <c r="AG523" s="360">
        <v>72658</v>
      </c>
      <c r="AH523" s="358" t="s">
        <v>177</v>
      </c>
      <c r="AI523" s="358"/>
      <c r="AJ523" s="358"/>
      <c r="AK523" s="358" t="s">
        <v>177</v>
      </c>
      <c r="AL523" s="359">
        <v>790204.28109273303</v>
      </c>
      <c r="AM523" s="359">
        <v>158320.52885756563</v>
      </c>
      <c r="AN523" s="359">
        <v>1347976.9214703401</v>
      </c>
      <c r="AO523" s="359">
        <v>348424.82650601602</v>
      </c>
      <c r="AP523" s="359">
        <v>64029.236279852601</v>
      </c>
      <c r="AQ523" s="359">
        <v>434597.44325717603</v>
      </c>
      <c r="AR523" s="359">
        <v>12442917.147277599</v>
      </c>
      <c r="AS523" s="359">
        <v>7465095.7799460012</v>
      </c>
      <c r="AT523" s="359">
        <v>781254.10363499098</v>
      </c>
      <c r="AU523" s="359">
        <v>7276048.1350259325</v>
      </c>
      <c r="AV523" s="359">
        <v>9154184.8175213095</v>
      </c>
      <c r="AW523" s="359">
        <v>1114600.6292550201</v>
      </c>
      <c r="AX523" s="359">
        <v>329075.16619162634</v>
      </c>
      <c r="AY523" s="359">
        <v>5261772.5381884566</v>
      </c>
      <c r="AZ523" s="359">
        <v>3824884.2624391392</v>
      </c>
      <c r="BA523" s="359">
        <v>32945008.711246043</v>
      </c>
      <c r="BB523" s="359">
        <v>2961077.6815920398</v>
      </c>
      <c r="BC523" s="359">
        <v>6159741.3346576989</v>
      </c>
      <c r="BD523" s="359">
        <v>429288.06314504263</v>
      </c>
      <c r="BE523" s="359">
        <v>544677.96896075807</v>
      </c>
      <c r="BF523" s="359">
        <v>232211.61995459223</v>
      </c>
      <c r="BG523" s="359">
        <v>7210968.6142318705</v>
      </c>
      <c r="BH523" s="359">
        <v>353711.56393817178</v>
      </c>
      <c r="BI523" s="359">
        <v>2812191.4876939682</v>
      </c>
      <c r="BJ523" s="359">
        <v>8498552.2857457493</v>
      </c>
      <c r="BK523" s="359">
        <v>954623.56563347566</v>
      </c>
      <c r="BL523" s="359">
        <v>24938687.343539994</v>
      </c>
      <c r="BM523" s="359">
        <v>7261963.3327593803</v>
      </c>
      <c r="BN523" s="359">
        <v>5196251.5162699996</v>
      </c>
      <c r="BO523" s="359">
        <v>8020976.6500000004</v>
      </c>
      <c r="BP523" s="360">
        <v>159313317.55631256</v>
      </c>
      <c r="BQ523" s="358" t="s">
        <v>177</v>
      </c>
    </row>
    <row r="524" spans="2:69" s="365" customFormat="1" ht="13.5" customHeight="1" x14ac:dyDescent="0.25">
      <c r="B524" s="362" t="s">
        <v>178</v>
      </c>
      <c r="C524" s="363">
        <v>1</v>
      </c>
      <c r="D524" s="363">
        <v>24</v>
      </c>
      <c r="E524" s="363">
        <v>3</v>
      </c>
      <c r="F524" s="363">
        <v>30</v>
      </c>
      <c r="G524" s="363">
        <v>10</v>
      </c>
      <c r="H524" s="363">
        <v>30</v>
      </c>
      <c r="I524" s="363">
        <v>6</v>
      </c>
      <c r="J524" s="363">
        <v>10</v>
      </c>
      <c r="K524" s="363">
        <v>18</v>
      </c>
      <c r="L524" s="363">
        <v>32</v>
      </c>
      <c r="M524" s="363">
        <v>180</v>
      </c>
      <c r="N524" s="363">
        <v>30</v>
      </c>
      <c r="O524" s="363">
        <v>44</v>
      </c>
      <c r="P524" s="363">
        <v>14</v>
      </c>
      <c r="Q524" s="363">
        <v>23</v>
      </c>
      <c r="R524" s="363">
        <v>199</v>
      </c>
      <c r="S524" s="363">
        <v>459</v>
      </c>
      <c r="T524" s="363">
        <v>10</v>
      </c>
      <c r="U524" s="363">
        <v>2</v>
      </c>
      <c r="V524" s="363">
        <v>64</v>
      </c>
      <c r="W524" s="363">
        <v>105</v>
      </c>
      <c r="X524" s="363">
        <v>34</v>
      </c>
      <c r="Y524" s="363">
        <v>5</v>
      </c>
      <c r="Z524" s="363">
        <v>278</v>
      </c>
      <c r="AA524" s="363">
        <v>117</v>
      </c>
      <c r="AB524" s="363">
        <v>209</v>
      </c>
      <c r="AC524" s="363">
        <v>53</v>
      </c>
      <c r="AD524" s="363">
        <v>677</v>
      </c>
      <c r="AE524" s="363">
        <v>43</v>
      </c>
      <c r="AF524" s="363">
        <v>757</v>
      </c>
      <c r="AG524" s="364">
        <v>3467</v>
      </c>
      <c r="AH524" s="362" t="s">
        <v>178</v>
      </c>
      <c r="AI524" s="358"/>
      <c r="AJ524" s="358"/>
      <c r="AK524" s="362" t="s">
        <v>178</v>
      </c>
      <c r="AL524" s="363">
        <v>52646.907563312197</v>
      </c>
      <c r="AM524" s="363">
        <v>69451.674420014038</v>
      </c>
      <c r="AN524" s="363">
        <v>227850.94566652787</v>
      </c>
      <c r="AO524" s="363">
        <v>726487.51291269273</v>
      </c>
      <c r="AP524" s="363">
        <v>36820.913756903297</v>
      </c>
      <c r="AQ524" s="363">
        <v>241814.19265870101</v>
      </c>
      <c r="AR524" s="363">
        <v>31536.175926719101</v>
      </c>
      <c r="AS524" s="363">
        <v>451173.68848717608</v>
      </c>
      <c r="AT524" s="363">
        <v>21312.0094342552</v>
      </c>
      <c r="AU524" s="363">
        <v>319819.31822650001</v>
      </c>
      <c r="AV524" s="363">
        <v>486881.48815959401</v>
      </c>
      <c r="AW524" s="363">
        <v>0</v>
      </c>
      <c r="AX524" s="363">
        <v>772294.66046982806</v>
      </c>
      <c r="AY524" s="363">
        <v>15348596.797209671</v>
      </c>
      <c r="AZ524" s="363">
        <v>740541.07127289916</v>
      </c>
      <c r="BA524" s="363">
        <v>1653950.0453029308</v>
      </c>
      <c r="BB524" s="363">
        <v>809743.86875919602</v>
      </c>
      <c r="BC524" s="363">
        <v>255145.62578142001</v>
      </c>
      <c r="BD524" s="363">
        <v>133096.01081478238</v>
      </c>
      <c r="BE524" s="363">
        <v>662294.72103722335</v>
      </c>
      <c r="BF524" s="363">
        <v>63284.571079240755</v>
      </c>
      <c r="BG524" s="363">
        <v>33546.535051477273</v>
      </c>
      <c r="BH524" s="363">
        <v>12644.831288400799</v>
      </c>
      <c r="BI524" s="363">
        <v>0</v>
      </c>
      <c r="BJ524" s="363">
        <v>591712.87167573662</v>
      </c>
      <c r="BK524" s="363">
        <v>762775.6208543937</v>
      </c>
      <c r="BL524" s="363">
        <v>111947.418736529</v>
      </c>
      <c r="BM524" s="363">
        <v>745185.95479867002</v>
      </c>
      <c r="BN524" s="363">
        <v>75057.315499999997</v>
      </c>
      <c r="BO524" s="363">
        <v>1491324.86</v>
      </c>
      <c r="BP524" s="364">
        <v>26928937.60684479</v>
      </c>
      <c r="BQ524" s="362" t="s">
        <v>178</v>
      </c>
    </row>
    <row r="525" spans="2:69" s="361" customFormat="1" ht="13.5" customHeight="1" x14ac:dyDescent="0.25">
      <c r="B525" s="358" t="s">
        <v>179</v>
      </c>
      <c r="C525" s="359">
        <v>1695</v>
      </c>
      <c r="D525" s="359">
        <v>69</v>
      </c>
      <c r="E525" s="359">
        <v>421</v>
      </c>
      <c r="F525" s="359">
        <v>115</v>
      </c>
      <c r="G525" s="359">
        <v>22</v>
      </c>
      <c r="H525" s="359">
        <v>247</v>
      </c>
      <c r="I525" s="359">
        <v>56</v>
      </c>
      <c r="J525" s="359">
        <v>361</v>
      </c>
      <c r="K525" s="359">
        <v>376</v>
      </c>
      <c r="L525" s="359">
        <v>308</v>
      </c>
      <c r="M525" s="359">
        <v>210</v>
      </c>
      <c r="N525" s="359">
        <v>5041</v>
      </c>
      <c r="O525" s="359">
        <v>1089</v>
      </c>
      <c r="P525" s="359">
        <v>89</v>
      </c>
      <c r="Q525" s="359">
        <v>534</v>
      </c>
      <c r="R525" s="359">
        <v>1027</v>
      </c>
      <c r="S525" s="359">
        <v>252</v>
      </c>
      <c r="T525" s="359">
        <v>1048</v>
      </c>
      <c r="U525" s="359">
        <v>608</v>
      </c>
      <c r="V525" s="359">
        <v>317</v>
      </c>
      <c r="W525" s="359">
        <v>2590</v>
      </c>
      <c r="X525" s="359">
        <v>971</v>
      </c>
      <c r="Y525" s="359">
        <v>468</v>
      </c>
      <c r="Z525" s="359">
        <v>1602</v>
      </c>
      <c r="AA525" s="359">
        <v>1109</v>
      </c>
      <c r="AB525" s="359">
        <v>2908</v>
      </c>
      <c r="AC525" s="359">
        <v>3147</v>
      </c>
      <c r="AD525" s="359">
        <v>198</v>
      </c>
      <c r="AE525" s="359">
        <v>344</v>
      </c>
      <c r="AF525" s="359">
        <v>222</v>
      </c>
      <c r="AG525" s="360">
        <v>27444</v>
      </c>
      <c r="AH525" s="358" t="s">
        <v>179</v>
      </c>
      <c r="AI525" s="358"/>
      <c r="AJ525" s="358"/>
      <c r="AK525" s="358" t="s">
        <v>179</v>
      </c>
      <c r="AL525" s="359">
        <v>29060.465461405201</v>
      </c>
      <c r="AM525" s="359">
        <v>11540553.274190901</v>
      </c>
      <c r="AN525" s="359">
        <v>34814260.839291252</v>
      </c>
      <c r="AO525" s="359">
        <v>14037506.7908505</v>
      </c>
      <c r="AP525" s="359">
        <v>1123856.26486819</v>
      </c>
      <c r="AQ525" s="359">
        <v>4690106.5323309815</v>
      </c>
      <c r="AR525" s="359">
        <v>1693104.1010014208</v>
      </c>
      <c r="AS525" s="359">
        <v>3425968.1387247401</v>
      </c>
      <c r="AT525" s="359">
        <v>525509.37963943195</v>
      </c>
      <c r="AU525" s="359">
        <v>1436267.1901062906</v>
      </c>
      <c r="AV525" s="359">
        <v>842174.27598005661</v>
      </c>
      <c r="AW525" s="359">
        <v>4378626.0451298198</v>
      </c>
      <c r="AX525" s="359">
        <v>864160.11659316672</v>
      </c>
      <c r="AY525" s="359">
        <v>7349253.3999293754</v>
      </c>
      <c r="AZ525" s="359">
        <v>11721928.345492899</v>
      </c>
      <c r="BA525" s="359">
        <v>7698114.1257105162</v>
      </c>
      <c r="BB525" s="359">
        <v>51269191.453749791</v>
      </c>
      <c r="BC525" s="359">
        <v>15884373.681842273</v>
      </c>
      <c r="BD525" s="359">
        <v>3007894.858004543</v>
      </c>
      <c r="BE525" s="359">
        <v>3938392.640894514</v>
      </c>
      <c r="BF525" s="359">
        <v>273459.72129299346</v>
      </c>
      <c r="BG525" s="359">
        <v>1114753.6187453703</v>
      </c>
      <c r="BH525" s="359">
        <v>37617.149665484518</v>
      </c>
      <c r="BI525" s="359">
        <v>275993.13741832599</v>
      </c>
      <c r="BJ525" s="359">
        <v>2915309.9918308943</v>
      </c>
      <c r="BK525" s="359">
        <v>4746556.6001645504</v>
      </c>
      <c r="BL525" s="359">
        <v>1049276.4492216378</v>
      </c>
      <c r="BM525" s="359">
        <v>1606312.28611336</v>
      </c>
      <c r="BN525" s="359">
        <v>352878.86473999999</v>
      </c>
      <c r="BO525" s="359">
        <v>2083288.8800000001</v>
      </c>
      <c r="BP525" s="360">
        <v>194725748.61898467</v>
      </c>
      <c r="BQ525" s="358" t="s">
        <v>179</v>
      </c>
    </row>
    <row r="526" spans="2:69" s="365" customFormat="1" ht="13.5" customHeight="1" x14ac:dyDescent="0.25">
      <c r="B526" s="362" t="s">
        <v>181</v>
      </c>
      <c r="C526" s="363">
        <v>17</v>
      </c>
      <c r="D526" s="363">
        <v>591</v>
      </c>
      <c r="E526" s="363">
        <v>60</v>
      </c>
      <c r="F526" s="363">
        <v>65</v>
      </c>
      <c r="G526" s="363">
        <v>30</v>
      </c>
      <c r="H526" s="363">
        <v>34</v>
      </c>
      <c r="I526" s="363">
        <v>8</v>
      </c>
      <c r="J526" s="363">
        <v>144</v>
      </c>
      <c r="K526" s="363">
        <v>26</v>
      </c>
      <c r="L526" s="363">
        <v>144</v>
      </c>
      <c r="M526" s="363">
        <v>137</v>
      </c>
      <c r="N526" s="363">
        <v>40</v>
      </c>
      <c r="O526" s="363">
        <v>98</v>
      </c>
      <c r="P526" s="363">
        <v>2842</v>
      </c>
      <c r="Q526" s="363">
        <v>210</v>
      </c>
      <c r="R526" s="363">
        <v>1099</v>
      </c>
      <c r="S526" s="363">
        <v>1494</v>
      </c>
      <c r="T526" s="363">
        <v>331</v>
      </c>
      <c r="U526" s="363">
        <v>246</v>
      </c>
      <c r="V526" s="363">
        <v>733</v>
      </c>
      <c r="W526" s="363">
        <v>899</v>
      </c>
      <c r="X526" s="363">
        <v>1209</v>
      </c>
      <c r="Y526" s="363">
        <v>42</v>
      </c>
      <c r="Z526" s="363">
        <v>123</v>
      </c>
      <c r="AA526" s="363">
        <v>1011</v>
      </c>
      <c r="AB526" s="363">
        <v>1617</v>
      </c>
      <c r="AC526" s="363">
        <v>167</v>
      </c>
      <c r="AD526" s="363">
        <v>8753</v>
      </c>
      <c r="AE526" s="363">
        <v>84</v>
      </c>
      <c r="AF526" s="363">
        <v>705</v>
      </c>
      <c r="AG526" s="364">
        <v>22959</v>
      </c>
      <c r="AH526" s="362" t="s">
        <v>181</v>
      </c>
      <c r="AI526" s="358"/>
      <c r="AJ526" s="358"/>
      <c r="AK526" s="362" t="s">
        <v>181</v>
      </c>
      <c r="AL526" s="363">
        <v>6230.6148122864997</v>
      </c>
      <c r="AM526" s="363">
        <v>172894.33832851899</v>
      </c>
      <c r="AN526" s="363">
        <v>320749.43945904699</v>
      </c>
      <c r="AO526" s="363">
        <v>100316.695474401</v>
      </c>
      <c r="AP526" s="363">
        <v>90794.814795506813</v>
      </c>
      <c r="AQ526" s="363">
        <v>843983.261927129</v>
      </c>
      <c r="AR526" s="363">
        <v>10715.558023383001</v>
      </c>
      <c r="AS526" s="363">
        <v>32700.750385023799</v>
      </c>
      <c r="AT526" s="363">
        <v>91537.583248749404</v>
      </c>
      <c r="AU526" s="363">
        <v>287356.65806712798</v>
      </c>
      <c r="AV526" s="363">
        <v>1120421.2827370788</v>
      </c>
      <c r="AW526" s="363">
        <v>1305508.3526325184</v>
      </c>
      <c r="AX526" s="363">
        <v>405269.39883844811</v>
      </c>
      <c r="AY526" s="363">
        <v>29067.401630029588</v>
      </c>
      <c r="AZ526" s="363">
        <v>114013.17104300653</v>
      </c>
      <c r="BA526" s="363">
        <v>658489.72819963796</v>
      </c>
      <c r="BB526" s="363">
        <v>1534066.4966524099</v>
      </c>
      <c r="BC526" s="363">
        <v>76610.540008514494</v>
      </c>
      <c r="BD526" s="363">
        <v>1010.3520555344001</v>
      </c>
      <c r="BE526" s="363">
        <v>188838.62936956901</v>
      </c>
      <c r="BF526" s="363">
        <v>419922.83695681201</v>
      </c>
      <c r="BG526" s="363">
        <v>63228.196286307102</v>
      </c>
      <c r="BH526" s="363">
        <v>8432.66644100751</v>
      </c>
      <c r="BI526" s="363">
        <v>1407109.47074774</v>
      </c>
      <c r="BJ526" s="363">
        <v>582240.28585634497</v>
      </c>
      <c r="BK526" s="363">
        <v>819452.32829539559</v>
      </c>
      <c r="BL526" s="363">
        <v>255990.0979591909</v>
      </c>
      <c r="BM526" s="363">
        <v>3293255.6370268101</v>
      </c>
      <c r="BN526" s="363">
        <v>303832.23583999998</v>
      </c>
      <c r="BO526" s="363">
        <v>6438644.3399999999</v>
      </c>
      <c r="BP526" s="364">
        <v>20982683.163097531</v>
      </c>
      <c r="BQ526" s="362" t="s">
        <v>181</v>
      </c>
    </row>
    <row r="527" spans="2:69" s="361" customFormat="1" ht="13.5" customHeight="1" x14ac:dyDescent="0.25">
      <c r="B527" s="358" t="s">
        <v>185</v>
      </c>
      <c r="C527" s="359">
        <v>200</v>
      </c>
      <c r="D527" s="359">
        <v>755</v>
      </c>
      <c r="E527" s="359">
        <v>581</v>
      </c>
      <c r="F527" s="359">
        <v>858</v>
      </c>
      <c r="G527" s="359">
        <v>375</v>
      </c>
      <c r="H527" s="359">
        <v>219</v>
      </c>
      <c r="I527" s="359">
        <v>752</v>
      </c>
      <c r="J527" s="359">
        <v>896</v>
      </c>
      <c r="K527" s="359">
        <v>245</v>
      </c>
      <c r="L527" s="359">
        <v>150</v>
      </c>
      <c r="M527" s="359">
        <v>162</v>
      </c>
      <c r="N527" s="359">
        <v>209</v>
      </c>
      <c r="O527" s="359">
        <v>106</v>
      </c>
      <c r="P527" s="359">
        <v>539</v>
      </c>
      <c r="Q527" s="359">
        <v>439</v>
      </c>
      <c r="R527" s="359">
        <v>249</v>
      </c>
      <c r="S527" s="359">
        <v>225</v>
      </c>
      <c r="T527" s="359">
        <v>329</v>
      </c>
      <c r="U527" s="359">
        <v>7</v>
      </c>
      <c r="V527" s="359">
        <v>22</v>
      </c>
      <c r="W527" s="359">
        <v>72</v>
      </c>
      <c r="X527" s="359">
        <v>83</v>
      </c>
      <c r="Y527" s="359">
        <v>6</v>
      </c>
      <c r="Z527" s="359">
        <v>53</v>
      </c>
      <c r="AA527" s="359">
        <v>154</v>
      </c>
      <c r="AB527" s="359">
        <v>380</v>
      </c>
      <c r="AC527" s="359">
        <v>291</v>
      </c>
      <c r="AD527" s="359">
        <v>228</v>
      </c>
      <c r="AE527" s="359">
        <v>27</v>
      </c>
      <c r="AF527" s="359">
        <v>344</v>
      </c>
      <c r="AG527" s="360">
        <v>8956</v>
      </c>
      <c r="AH527" s="358" t="s">
        <v>185</v>
      </c>
      <c r="AI527" s="358"/>
      <c r="AJ527" s="358"/>
      <c r="AK527" s="358" t="s">
        <v>185</v>
      </c>
      <c r="AL527" s="359">
        <v>1811366.6475606714</v>
      </c>
      <c r="AM527" s="359">
        <v>7672056.5789795853</v>
      </c>
      <c r="AN527" s="359">
        <v>14980946.08328074</v>
      </c>
      <c r="AO527" s="359">
        <v>149572021.36567712</v>
      </c>
      <c r="AP527" s="359">
        <v>7331798.5145829637</v>
      </c>
      <c r="AQ527" s="359">
        <v>4124996.1191827101</v>
      </c>
      <c r="AR527" s="359">
        <v>6852284.9402931817</v>
      </c>
      <c r="AS527" s="359">
        <v>13917536.861359248</v>
      </c>
      <c r="AT527" s="359">
        <v>16178231.204807926</v>
      </c>
      <c r="AU527" s="359">
        <v>1090557.3041798333</v>
      </c>
      <c r="AV527" s="359">
        <v>5262026.2457281528</v>
      </c>
      <c r="AW527" s="359">
        <v>2524628.8315084893</v>
      </c>
      <c r="AX527" s="359">
        <v>1658501.1460398985</v>
      </c>
      <c r="AY527" s="359">
        <v>5467277.776853052</v>
      </c>
      <c r="AZ527" s="359">
        <v>22334485.936088298</v>
      </c>
      <c r="BA527" s="359">
        <v>18567279.178592112</v>
      </c>
      <c r="BB527" s="359">
        <v>11072095.354829473</v>
      </c>
      <c r="BC527" s="359">
        <v>60164604.949433699</v>
      </c>
      <c r="BD527" s="359">
        <v>23960.915321159588</v>
      </c>
      <c r="BE527" s="359">
        <v>5373455.7040987033</v>
      </c>
      <c r="BF527" s="359">
        <v>15506216.792823369</v>
      </c>
      <c r="BG527" s="359">
        <v>4456512.1069458919</v>
      </c>
      <c r="BH527" s="359">
        <v>2788381.9450712721</v>
      </c>
      <c r="BI527" s="359">
        <v>7817559.9711453263</v>
      </c>
      <c r="BJ527" s="359">
        <v>1056997.1564161431</v>
      </c>
      <c r="BK527" s="359">
        <v>4578136.7870919714</v>
      </c>
      <c r="BL527" s="359">
        <v>2184985.2630008743</v>
      </c>
      <c r="BM527" s="359">
        <v>5526246.9584681103</v>
      </c>
      <c r="BN527" s="359">
        <v>995735.26360000006</v>
      </c>
      <c r="BO527" s="359">
        <v>1188643.3199999998</v>
      </c>
      <c r="BP527" s="360">
        <v>402079527.22296</v>
      </c>
      <c r="BQ527" s="358" t="s">
        <v>185</v>
      </c>
    </row>
    <row r="528" spans="2:69" s="365" customFormat="1" ht="13.5" customHeight="1" x14ac:dyDescent="0.25">
      <c r="B528" s="362" t="s">
        <v>182</v>
      </c>
      <c r="C528" s="363">
        <v>52</v>
      </c>
      <c r="D528" s="363">
        <v>246</v>
      </c>
      <c r="E528" s="363">
        <v>97</v>
      </c>
      <c r="F528" s="363">
        <v>6051</v>
      </c>
      <c r="G528" s="363">
        <v>96</v>
      </c>
      <c r="H528" s="363">
        <v>60</v>
      </c>
      <c r="I528" s="363">
        <v>41</v>
      </c>
      <c r="J528" s="363">
        <v>176</v>
      </c>
      <c r="K528" s="363">
        <v>1510</v>
      </c>
      <c r="L528" s="363">
        <v>93</v>
      </c>
      <c r="M528" s="363">
        <v>730</v>
      </c>
      <c r="N528" s="363">
        <v>35</v>
      </c>
      <c r="O528" s="363">
        <v>32</v>
      </c>
      <c r="P528" s="363">
        <v>266</v>
      </c>
      <c r="Q528" s="363">
        <v>723</v>
      </c>
      <c r="R528" s="363">
        <v>11177</v>
      </c>
      <c r="S528" s="363">
        <v>6070</v>
      </c>
      <c r="T528" s="363">
        <v>4089</v>
      </c>
      <c r="U528" s="363">
        <v>12</v>
      </c>
      <c r="V528" s="363">
        <v>1192</v>
      </c>
      <c r="W528" s="363">
        <v>985</v>
      </c>
      <c r="X528" s="363">
        <v>845</v>
      </c>
      <c r="Y528" s="363">
        <v>172</v>
      </c>
      <c r="Z528" s="363">
        <v>3207</v>
      </c>
      <c r="AA528" s="363">
        <v>236</v>
      </c>
      <c r="AB528" s="363">
        <v>3343</v>
      </c>
      <c r="AC528" s="363">
        <v>1818</v>
      </c>
      <c r="AD528" s="363">
        <v>768</v>
      </c>
      <c r="AE528" s="363">
        <v>193</v>
      </c>
      <c r="AF528" s="363">
        <v>620</v>
      </c>
      <c r="AG528" s="364">
        <v>44935</v>
      </c>
      <c r="AH528" s="362" t="s">
        <v>182</v>
      </c>
      <c r="AI528" s="358"/>
      <c r="AJ528" s="358"/>
      <c r="AK528" s="362" t="s">
        <v>182</v>
      </c>
      <c r="AL528" s="363">
        <v>9641487.8132071029</v>
      </c>
      <c r="AM528" s="363">
        <v>253047.83516239599</v>
      </c>
      <c r="AN528" s="363">
        <v>1103548.6629188552</v>
      </c>
      <c r="AO528" s="363">
        <v>910113.98540526896</v>
      </c>
      <c r="AP528" s="363">
        <v>51242.861668977101</v>
      </c>
      <c r="AQ528" s="363">
        <v>1258461.6116560625</v>
      </c>
      <c r="AR528" s="363">
        <v>174721.48412607473</v>
      </c>
      <c r="AS528" s="363">
        <v>3552404.0474096686</v>
      </c>
      <c r="AT528" s="363">
        <v>3019627.5231470726</v>
      </c>
      <c r="AU528" s="363">
        <v>2351872.5306607601</v>
      </c>
      <c r="AV528" s="363">
        <v>1041717.7309666732</v>
      </c>
      <c r="AW528" s="363">
        <v>56300743.547382131</v>
      </c>
      <c r="AX528" s="363">
        <v>5898772.7551796455</v>
      </c>
      <c r="AY528" s="363">
        <v>356474.46031551069</v>
      </c>
      <c r="AZ528" s="363">
        <v>15120635.510517975</v>
      </c>
      <c r="BA528" s="363">
        <v>2560136.00990499</v>
      </c>
      <c r="BB528" s="363">
        <v>1324932.3679833782</v>
      </c>
      <c r="BC528" s="363">
        <v>17257714.921413835</v>
      </c>
      <c r="BD528" s="363">
        <v>1169002.535990396</v>
      </c>
      <c r="BE528" s="363">
        <v>1346660.9674015401</v>
      </c>
      <c r="BF528" s="363">
        <v>18851315.309027396</v>
      </c>
      <c r="BG528" s="363">
        <v>3070663.3984614769</v>
      </c>
      <c r="BH528" s="363">
        <v>1249548.3243708075</v>
      </c>
      <c r="BI528" s="363">
        <v>5613168.5026433272</v>
      </c>
      <c r="BJ528" s="363">
        <v>8737555.9381748699</v>
      </c>
      <c r="BK528" s="363">
        <v>10408566.127691457</v>
      </c>
      <c r="BL528" s="363">
        <v>49310109.465525202</v>
      </c>
      <c r="BM528" s="363">
        <v>1066305.5261313701</v>
      </c>
      <c r="BN528" s="363">
        <v>621313.30332000006</v>
      </c>
      <c r="BO528" s="363">
        <v>654595.94000000006</v>
      </c>
      <c r="BP528" s="364">
        <v>224276460.9977642</v>
      </c>
      <c r="BQ528" s="362" t="s">
        <v>182</v>
      </c>
    </row>
    <row r="529" spans="2:69" s="361" customFormat="1" ht="13.5" customHeight="1" x14ac:dyDescent="0.25">
      <c r="B529" s="358" t="s">
        <v>183</v>
      </c>
      <c r="C529" s="359">
        <v>10</v>
      </c>
      <c r="D529" s="359">
        <v>73</v>
      </c>
      <c r="E529" s="359">
        <v>914</v>
      </c>
      <c r="F529" s="359">
        <v>901</v>
      </c>
      <c r="G529" s="359">
        <v>23</v>
      </c>
      <c r="H529" s="359">
        <v>20</v>
      </c>
      <c r="I529" s="359">
        <v>335</v>
      </c>
      <c r="J529" s="359">
        <v>134</v>
      </c>
      <c r="K529" s="359">
        <v>123</v>
      </c>
      <c r="L529" s="359">
        <v>288</v>
      </c>
      <c r="M529" s="359">
        <v>218</v>
      </c>
      <c r="N529" s="359">
        <v>87</v>
      </c>
      <c r="O529" s="359">
        <v>105</v>
      </c>
      <c r="P529" s="359">
        <v>127</v>
      </c>
      <c r="Q529" s="359">
        <v>64</v>
      </c>
      <c r="R529" s="359">
        <v>591</v>
      </c>
      <c r="S529" s="359">
        <v>304</v>
      </c>
      <c r="T529" s="359">
        <v>126</v>
      </c>
      <c r="U529" s="359">
        <v>48</v>
      </c>
      <c r="V529" s="359">
        <v>51</v>
      </c>
      <c r="W529" s="359">
        <v>400</v>
      </c>
      <c r="X529" s="359">
        <v>200</v>
      </c>
      <c r="Y529" s="359">
        <v>900</v>
      </c>
      <c r="Z529" s="359">
        <v>846</v>
      </c>
      <c r="AA529" s="359">
        <v>674</v>
      </c>
      <c r="AB529" s="359">
        <v>123</v>
      </c>
      <c r="AC529" s="359">
        <v>686</v>
      </c>
      <c r="AD529" s="359">
        <v>6804</v>
      </c>
      <c r="AE529" s="359">
        <v>139</v>
      </c>
      <c r="AF529" s="359">
        <v>842</v>
      </c>
      <c r="AG529" s="360">
        <v>16156</v>
      </c>
      <c r="AH529" s="358" t="s">
        <v>183</v>
      </c>
      <c r="AI529" s="358"/>
      <c r="AJ529" s="358"/>
      <c r="AK529" s="358" t="s">
        <v>183</v>
      </c>
      <c r="AL529" s="359">
        <v>20471.114767106999</v>
      </c>
      <c r="AM529" s="359">
        <v>15912321.636336727</v>
      </c>
      <c r="AN529" s="359">
        <v>1270724.8826892634</v>
      </c>
      <c r="AO529" s="359">
        <v>1416218.3799601237</v>
      </c>
      <c r="AP529" s="359">
        <v>41975.75862249724</v>
      </c>
      <c r="AQ529" s="359">
        <v>107002.40453174445</v>
      </c>
      <c r="AR529" s="359">
        <v>40908.795271659117</v>
      </c>
      <c r="AS529" s="359">
        <v>272409.07060880557</v>
      </c>
      <c r="AT529" s="359">
        <v>115565.87662357207</v>
      </c>
      <c r="AU529" s="359">
        <v>317576.67642958427</v>
      </c>
      <c r="AV529" s="359">
        <v>716564.27363139298</v>
      </c>
      <c r="AW529" s="359">
        <v>101866.04916049</v>
      </c>
      <c r="AX529" s="359">
        <v>572827.0278179216</v>
      </c>
      <c r="AY529" s="359">
        <v>17163627.156313363</v>
      </c>
      <c r="AZ529" s="359">
        <v>571900.97413877805</v>
      </c>
      <c r="BA529" s="359">
        <v>7382059.7012615409</v>
      </c>
      <c r="BB529" s="359">
        <v>5847415.711611948</v>
      </c>
      <c r="BC529" s="359">
        <v>1249199.9096976917</v>
      </c>
      <c r="BD529" s="359">
        <v>1019302.244019218</v>
      </c>
      <c r="BE529" s="359">
        <v>2901708.8528686031</v>
      </c>
      <c r="BF529" s="359">
        <v>3422580.50835955</v>
      </c>
      <c r="BG529" s="359">
        <v>5338014.0942636831</v>
      </c>
      <c r="BH529" s="359">
        <v>43913.858357230856</v>
      </c>
      <c r="BI529" s="359">
        <v>280287.15661496902</v>
      </c>
      <c r="BJ529" s="359">
        <v>5301668.9034385951</v>
      </c>
      <c r="BK529" s="359">
        <v>5356090.6913429694</v>
      </c>
      <c r="BL529" s="359">
        <v>450238.77698053804</v>
      </c>
      <c r="BM529" s="359">
        <v>19585372.665465139</v>
      </c>
      <c r="BN529" s="359">
        <v>191796.50728999998</v>
      </c>
      <c r="BO529" s="359">
        <v>1878715.21</v>
      </c>
      <c r="BP529" s="360">
        <v>98890324.868474677</v>
      </c>
      <c r="BQ529" s="358" t="s">
        <v>183</v>
      </c>
    </row>
    <row r="530" spans="2:69" s="365" customFormat="1" ht="13.5" customHeight="1" x14ac:dyDescent="0.25">
      <c r="B530" s="362" t="s">
        <v>184</v>
      </c>
      <c r="C530" s="363">
        <v>6</v>
      </c>
      <c r="D530" s="363">
        <v>1</v>
      </c>
      <c r="E530" s="363">
        <v>408</v>
      </c>
      <c r="F530" s="363">
        <v>22</v>
      </c>
      <c r="G530" s="363">
        <v>11</v>
      </c>
      <c r="H530" s="363">
        <v>11</v>
      </c>
      <c r="I530" s="363">
        <v>5</v>
      </c>
      <c r="J530" s="363">
        <v>43</v>
      </c>
      <c r="K530" s="363">
        <v>15</v>
      </c>
      <c r="L530" s="363">
        <v>11</v>
      </c>
      <c r="M530" s="363">
        <v>23</v>
      </c>
      <c r="N530" s="363">
        <v>15</v>
      </c>
      <c r="O530" s="363">
        <v>287</v>
      </c>
      <c r="P530" s="363">
        <v>6</v>
      </c>
      <c r="Q530" s="363">
        <v>25</v>
      </c>
      <c r="R530" s="363">
        <v>1643</v>
      </c>
      <c r="S530" s="363">
        <v>49</v>
      </c>
      <c r="T530" s="363">
        <v>59</v>
      </c>
      <c r="U530" s="363">
        <v>434</v>
      </c>
      <c r="V530" s="363">
        <v>942</v>
      </c>
      <c r="W530" s="363">
        <v>338</v>
      </c>
      <c r="X530" s="363">
        <v>598</v>
      </c>
      <c r="Y530" s="363">
        <v>71</v>
      </c>
      <c r="Z530" s="363">
        <v>157</v>
      </c>
      <c r="AA530" s="363">
        <v>160</v>
      </c>
      <c r="AB530" s="363">
        <v>95</v>
      </c>
      <c r="AC530" s="363">
        <v>70</v>
      </c>
      <c r="AD530" s="363">
        <v>131</v>
      </c>
      <c r="AE530" s="363">
        <v>257</v>
      </c>
      <c r="AF530" s="363">
        <v>295</v>
      </c>
      <c r="AG530" s="364">
        <v>6188</v>
      </c>
      <c r="AH530" s="362" t="s">
        <v>184</v>
      </c>
      <c r="AI530" s="358"/>
      <c r="AJ530" s="358"/>
      <c r="AK530" s="362" t="s">
        <v>184</v>
      </c>
      <c r="AL530" s="363">
        <v>0</v>
      </c>
      <c r="AM530" s="363">
        <v>3368231.0836724401</v>
      </c>
      <c r="AN530" s="363">
        <v>134244.58368223201</v>
      </c>
      <c r="AO530" s="363">
        <v>262164.71380043635</v>
      </c>
      <c r="AP530" s="363">
        <v>105048.02842493101</v>
      </c>
      <c r="AQ530" s="363">
        <v>144924.498428338</v>
      </c>
      <c r="AR530" s="363">
        <v>42010.542270508799</v>
      </c>
      <c r="AS530" s="363">
        <v>580140.05290554301</v>
      </c>
      <c r="AT530" s="363">
        <v>44930.153189786397</v>
      </c>
      <c r="AU530" s="363">
        <v>383745.82104481</v>
      </c>
      <c r="AV530" s="363">
        <v>431566.80621485075</v>
      </c>
      <c r="AW530" s="363">
        <v>349429.86424455798</v>
      </c>
      <c r="AX530" s="363">
        <v>39107.180070496601</v>
      </c>
      <c r="AY530" s="363">
        <v>672349.89670199284</v>
      </c>
      <c r="AZ530" s="363">
        <v>317179.66659937712</v>
      </c>
      <c r="BA530" s="363">
        <v>2422486.0278284745</v>
      </c>
      <c r="BB530" s="363">
        <v>501535.13436564326</v>
      </c>
      <c r="BC530" s="363">
        <v>1626325.3060180778</v>
      </c>
      <c r="BD530" s="363">
        <v>15728.534572124119</v>
      </c>
      <c r="BE530" s="363">
        <v>46102.822137468611</v>
      </c>
      <c r="BF530" s="363">
        <v>202303.21322828732</v>
      </c>
      <c r="BG530" s="363">
        <v>175033.62839890501</v>
      </c>
      <c r="BH530" s="363">
        <v>6951.71493268634</v>
      </c>
      <c r="BI530" s="363">
        <v>85385.586205679559</v>
      </c>
      <c r="BJ530" s="363">
        <v>606698.69869869133</v>
      </c>
      <c r="BK530" s="363">
        <v>1025570.665166559</v>
      </c>
      <c r="BL530" s="363">
        <v>881946.25896034657</v>
      </c>
      <c r="BM530" s="363">
        <v>966062.75285519997</v>
      </c>
      <c r="BN530" s="363">
        <v>96321.412129999997</v>
      </c>
      <c r="BO530" s="363">
        <v>1144451.6099999999</v>
      </c>
      <c r="BP530" s="364">
        <v>16677976.256748443</v>
      </c>
      <c r="BQ530" s="362" t="s">
        <v>184</v>
      </c>
    </row>
    <row r="531" spans="2:69" s="361" customFormat="1" ht="13.5" customHeight="1" x14ac:dyDescent="0.25">
      <c r="B531" s="358" t="s">
        <v>186</v>
      </c>
      <c r="C531" s="359">
        <v>14</v>
      </c>
      <c r="D531" s="359">
        <v>75</v>
      </c>
      <c r="E531" s="359">
        <v>654</v>
      </c>
      <c r="F531" s="359">
        <v>90</v>
      </c>
      <c r="G531" s="359">
        <v>51</v>
      </c>
      <c r="H531" s="359">
        <v>19</v>
      </c>
      <c r="I531" s="359">
        <v>49</v>
      </c>
      <c r="J531" s="359">
        <v>191</v>
      </c>
      <c r="K531" s="359">
        <v>9</v>
      </c>
      <c r="L531" s="359">
        <v>141</v>
      </c>
      <c r="M531" s="359">
        <v>977</v>
      </c>
      <c r="N531" s="359">
        <v>25</v>
      </c>
      <c r="O531" s="359">
        <v>220</v>
      </c>
      <c r="P531" s="359">
        <v>381</v>
      </c>
      <c r="Q531" s="359">
        <v>730</v>
      </c>
      <c r="R531" s="359">
        <v>1016</v>
      </c>
      <c r="S531" s="359">
        <v>1576</v>
      </c>
      <c r="T531" s="359">
        <v>426</v>
      </c>
      <c r="U531" s="359">
        <v>450</v>
      </c>
      <c r="V531" s="359">
        <v>2090</v>
      </c>
      <c r="W531" s="359">
        <v>102</v>
      </c>
      <c r="X531" s="359">
        <v>88</v>
      </c>
      <c r="Y531" s="359">
        <v>146</v>
      </c>
      <c r="Z531" s="359">
        <v>54</v>
      </c>
      <c r="AA531" s="359">
        <v>445</v>
      </c>
      <c r="AB531" s="359">
        <v>534</v>
      </c>
      <c r="AC531" s="359">
        <v>23</v>
      </c>
      <c r="AD531" s="359">
        <v>237</v>
      </c>
      <c r="AE531" s="359">
        <v>112</v>
      </c>
      <c r="AF531" s="359">
        <v>77</v>
      </c>
      <c r="AG531" s="360">
        <v>11002</v>
      </c>
      <c r="AH531" s="358" t="s">
        <v>186</v>
      </c>
      <c r="AI531" s="358"/>
      <c r="AJ531" s="358"/>
      <c r="AK531" s="358" t="s">
        <v>186</v>
      </c>
      <c r="AL531" s="359">
        <v>30677.875241684302</v>
      </c>
      <c r="AM531" s="359">
        <v>312516.26523406501</v>
      </c>
      <c r="AN531" s="359">
        <v>6576156.7848905101</v>
      </c>
      <c r="AO531" s="359">
        <v>7660017.0679386798</v>
      </c>
      <c r="AP531" s="359">
        <v>72577.079462461697</v>
      </c>
      <c r="AQ531" s="359">
        <v>102618.221938128</v>
      </c>
      <c r="AR531" s="359">
        <v>2023364.36014297</v>
      </c>
      <c r="AS531" s="359">
        <v>921866.48584187496</v>
      </c>
      <c r="AT531" s="359">
        <v>895107.45016119804</v>
      </c>
      <c r="AU531" s="359">
        <v>1892647.2609580567</v>
      </c>
      <c r="AV531" s="359">
        <v>1473681.6892269575</v>
      </c>
      <c r="AW531" s="359">
        <v>602334.32813041937</v>
      </c>
      <c r="AX531" s="359">
        <v>929749.86039578996</v>
      </c>
      <c r="AY531" s="359">
        <v>669724.16676766984</v>
      </c>
      <c r="AZ531" s="359">
        <v>442449.7330483282</v>
      </c>
      <c r="BA531" s="359">
        <v>3726801.8255101019</v>
      </c>
      <c r="BB531" s="359">
        <v>2642850.0861883084</v>
      </c>
      <c r="BC531" s="359">
        <v>655133.77780777309</v>
      </c>
      <c r="BD531" s="359">
        <v>165381.85941065018</v>
      </c>
      <c r="BE531" s="359">
        <v>293947.01099800563</v>
      </c>
      <c r="BF531" s="359">
        <v>1191118.097700357</v>
      </c>
      <c r="BG531" s="359">
        <v>972166.65427682595</v>
      </c>
      <c r="BH531" s="359">
        <v>4084073.9454013803</v>
      </c>
      <c r="BI531" s="359">
        <v>2667898.4197071241</v>
      </c>
      <c r="BJ531" s="359">
        <v>4757197.0745207807</v>
      </c>
      <c r="BK531" s="359">
        <v>796586.49124286091</v>
      </c>
      <c r="BL531" s="359">
        <v>1940494.5474932485</v>
      </c>
      <c r="BM531" s="359">
        <v>37809331.674933515</v>
      </c>
      <c r="BN531" s="359">
        <v>772986.36299000005</v>
      </c>
      <c r="BO531" s="359">
        <v>3811256.66</v>
      </c>
      <c r="BP531" s="360">
        <v>90892713.117559731</v>
      </c>
      <c r="BQ531" s="358" t="s">
        <v>186</v>
      </c>
    </row>
    <row r="532" spans="2:69" s="365" customFormat="1" ht="13.5" customHeight="1" x14ac:dyDescent="0.25">
      <c r="B532" s="362" t="s">
        <v>187</v>
      </c>
      <c r="C532" s="363">
        <v>0</v>
      </c>
      <c r="D532" s="363">
        <v>48</v>
      </c>
      <c r="E532" s="363">
        <v>507</v>
      </c>
      <c r="F532" s="363">
        <v>315</v>
      </c>
      <c r="G532" s="363">
        <v>25</v>
      </c>
      <c r="H532" s="363">
        <v>15</v>
      </c>
      <c r="I532" s="363">
        <v>87</v>
      </c>
      <c r="J532" s="363">
        <v>253</v>
      </c>
      <c r="K532" s="363">
        <v>16</v>
      </c>
      <c r="L532" s="363">
        <v>60</v>
      </c>
      <c r="M532" s="363">
        <v>94</v>
      </c>
      <c r="N532" s="363">
        <v>109</v>
      </c>
      <c r="O532" s="363">
        <v>200</v>
      </c>
      <c r="P532" s="363">
        <v>321</v>
      </c>
      <c r="Q532" s="363">
        <v>105</v>
      </c>
      <c r="R532" s="363">
        <v>2126</v>
      </c>
      <c r="S532" s="363">
        <v>1214</v>
      </c>
      <c r="T532" s="363">
        <v>79</v>
      </c>
      <c r="U532" s="363">
        <v>169</v>
      </c>
      <c r="V532" s="363">
        <v>402</v>
      </c>
      <c r="W532" s="363">
        <v>292</v>
      </c>
      <c r="X532" s="363">
        <v>79</v>
      </c>
      <c r="Y532" s="363">
        <v>148</v>
      </c>
      <c r="Z532" s="363">
        <v>1536</v>
      </c>
      <c r="AA532" s="363">
        <v>336</v>
      </c>
      <c r="AB532" s="363">
        <v>2206</v>
      </c>
      <c r="AC532" s="363">
        <v>365</v>
      </c>
      <c r="AD532" s="363">
        <v>233</v>
      </c>
      <c r="AE532" s="363">
        <v>48</v>
      </c>
      <c r="AF532" s="363">
        <v>266</v>
      </c>
      <c r="AG532" s="364">
        <v>11654</v>
      </c>
      <c r="AH532" s="362" t="s">
        <v>187</v>
      </c>
      <c r="AI532" s="358"/>
      <c r="AJ532" s="358"/>
      <c r="AK532" s="362" t="s">
        <v>187</v>
      </c>
      <c r="AL532" s="363">
        <v>81778.598043873601</v>
      </c>
      <c r="AM532" s="363">
        <v>11627.1196904757</v>
      </c>
      <c r="AN532" s="363">
        <v>4060971.47888549</v>
      </c>
      <c r="AO532" s="363">
        <v>407881.37210371601</v>
      </c>
      <c r="AP532" s="363">
        <v>9338.0086791526992</v>
      </c>
      <c r="AQ532" s="363">
        <v>88183.434353344201</v>
      </c>
      <c r="AR532" s="363">
        <v>54301.582611263155</v>
      </c>
      <c r="AS532" s="363">
        <v>462378.53820071701</v>
      </c>
      <c r="AT532" s="363">
        <v>24877.346468115993</v>
      </c>
      <c r="AU532" s="363">
        <v>18674.307786808298</v>
      </c>
      <c r="AV532" s="363">
        <v>97384.178254979808</v>
      </c>
      <c r="AW532" s="363">
        <v>159311.6386236258</v>
      </c>
      <c r="AX532" s="363">
        <v>3183808.67669904</v>
      </c>
      <c r="AY532" s="363">
        <v>11792.1400465158</v>
      </c>
      <c r="AZ532" s="363">
        <v>111291.4609135857</v>
      </c>
      <c r="BA532" s="363">
        <v>4762903.7669211365</v>
      </c>
      <c r="BB532" s="363">
        <v>108776.08588492288</v>
      </c>
      <c r="BC532" s="363">
        <v>148118.59923712589</v>
      </c>
      <c r="BD532" s="363">
        <v>10775849.087803358</v>
      </c>
      <c r="BE532" s="363">
        <v>6232684.1117650056</v>
      </c>
      <c r="BF532" s="363">
        <v>756063.13616225601</v>
      </c>
      <c r="BG532" s="363">
        <v>1959179.021598398</v>
      </c>
      <c r="BH532" s="363">
        <v>276267.46710569889</v>
      </c>
      <c r="BI532" s="363">
        <v>201550.67034809911</v>
      </c>
      <c r="BJ532" s="363">
        <v>565940.52852195571</v>
      </c>
      <c r="BK532" s="363">
        <v>256074.17276998889</v>
      </c>
      <c r="BL532" s="363">
        <v>312912.90690340998</v>
      </c>
      <c r="BM532" s="363">
        <v>336121.58719411999</v>
      </c>
      <c r="BN532" s="363">
        <v>401940.78337000002</v>
      </c>
      <c r="BO532" s="363">
        <v>989859.84000000008</v>
      </c>
      <c r="BP532" s="364">
        <v>36867841.646946184</v>
      </c>
      <c r="BQ532" s="362" t="s">
        <v>187</v>
      </c>
    </row>
    <row r="533" spans="2:69" s="361" customFormat="1" ht="13.5" customHeight="1" x14ac:dyDescent="0.25">
      <c r="B533" s="358" t="s">
        <v>172</v>
      </c>
      <c r="C533" s="359">
        <v>102</v>
      </c>
      <c r="D533" s="359">
        <v>9</v>
      </c>
      <c r="E533" s="359">
        <v>11</v>
      </c>
      <c r="F533" s="359">
        <v>66</v>
      </c>
      <c r="G533" s="359">
        <v>13</v>
      </c>
      <c r="H533" s="359">
        <v>36</v>
      </c>
      <c r="I533" s="359">
        <v>27</v>
      </c>
      <c r="J533" s="359">
        <v>24</v>
      </c>
      <c r="K533" s="359">
        <v>45</v>
      </c>
      <c r="L533" s="359">
        <v>59</v>
      </c>
      <c r="M533" s="359">
        <v>12</v>
      </c>
      <c r="N533" s="359">
        <v>37</v>
      </c>
      <c r="O533" s="359">
        <v>68</v>
      </c>
      <c r="P533" s="359">
        <v>21</v>
      </c>
      <c r="Q533" s="359">
        <v>177</v>
      </c>
      <c r="R533" s="359">
        <v>5089</v>
      </c>
      <c r="S533" s="359">
        <v>428</v>
      </c>
      <c r="T533" s="359">
        <v>15</v>
      </c>
      <c r="U533" s="359">
        <v>287</v>
      </c>
      <c r="V533" s="359">
        <v>1903</v>
      </c>
      <c r="W533" s="359">
        <v>1443</v>
      </c>
      <c r="X533" s="359">
        <v>764</v>
      </c>
      <c r="Y533" s="359">
        <v>245</v>
      </c>
      <c r="Z533" s="359">
        <v>97</v>
      </c>
      <c r="AA533" s="359">
        <v>95</v>
      </c>
      <c r="AB533" s="359">
        <v>1070</v>
      </c>
      <c r="AC533" s="359">
        <v>367</v>
      </c>
      <c r="AD533" s="359">
        <v>661</v>
      </c>
      <c r="AE533" s="359">
        <v>445</v>
      </c>
      <c r="AF533" s="359">
        <v>230</v>
      </c>
      <c r="AG533" s="360">
        <v>13846</v>
      </c>
      <c r="AH533" s="358" t="s">
        <v>172</v>
      </c>
      <c r="AI533" s="358"/>
      <c r="AJ533" s="358"/>
      <c r="AK533" s="358" t="s">
        <v>172</v>
      </c>
      <c r="AL533" s="359">
        <v>2555950.7458814625</v>
      </c>
      <c r="AM533" s="359">
        <v>521069.63881579699</v>
      </c>
      <c r="AN533" s="359">
        <v>3917497.503355287</v>
      </c>
      <c r="AO533" s="359">
        <v>2101504.5300548999</v>
      </c>
      <c r="AP533" s="359">
        <v>342225.973441882</v>
      </c>
      <c r="AQ533" s="359">
        <v>229630.10499540801</v>
      </c>
      <c r="AR533" s="359">
        <v>1195360.3495866808</v>
      </c>
      <c r="AS533" s="359">
        <v>47840327.486102812</v>
      </c>
      <c r="AT533" s="359">
        <v>4161200.7688763523</v>
      </c>
      <c r="AU533" s="359">
        <v>4029719.4897893881</v>
      </c>
      <c r="AV533" s="359">
        <v>4184161.6439153901</v>
      </c>
      <c r="AW533" s="359">
        <v>2047365.4280378621</v>
      </c>
      <c r="AX533" s="359">
        <v>1521538.4851754296</v>
      </c>
      <c r="AY533" s="359">
        <v>57585163.633418679</v>
      </c>
      <c r="AZ533" s="359">
        <v>12187166.85064334</v>
      </c>
      <c r="BA533" s="359">
        <v>22815789.168747175</v>
      </c>
      <c r="BB533" s="359">
        <v>7602647.2474442469</v>
      </c>
      <c r="BC533" s="359">
        <v>1434116.7838790379</v>
      </c>
      <c r="BD533" s="359">
        <v>3496558.1118249414</v>
      </c>
      <c r="BE533" s="359">
        <v>3941924.0700926613</v>
      </c>
      <c r="BF533" s="359">
        <v>2098400.4387592529</v>
      </c>
      <c r="BG533" s="359">
        <v>6292891.1960872058</v>
      </c>
      <c r="BH533" s="359">
        <v>7652267.5217189165</v>
      </c>
      <c r="BI533" s="359">
        <v>6756082.8809528146</v>
      </c>
      <c r="BJ533" s="359">
        <v>22065876.105755441</v>
      </c>
      <c r="BK533" s="359">
        <v>7632653.1330492292</v>
      </c>
      <c r="BL533" s="359">
        <v>13609128.937080683</v>
      </c>
      <c r="BM533" s="359">
        <v>16644318.378363941</v>
      </c>
      <c r="BN533" s="359">
        <v>7321080.408830001</v>
      </c>
      <c r="BO533" s="359">
        <v>6822368.7199999997</v>
      </c>
      <c r="BP533" s="360">
        <v>280605985.73467624</v>
      </c>
      <c r="BQ533" s="358" t="s">
        <v>172</v>
      </c>
    </row>
    <row r="534" spans="2:69" s="365" customFormat="1" ht="13.5" customHeight="1" x14ac:dyDescent="0.25">
      <c r="B534" s="362" t="s">
        <v>188</v>
      </c>
      <c r="C534" s="363">
        <v>0</v>
      </c>
      <c r="D534" s="363">
        <v>6</v>
      </c>
      <c r="E534" s="363">
        <v>3</v>
      </c>
      <c r="F534" s="363">
        <v>25</v>
      </c>
      <c r="G534" s="363">
        <v>18</v>
      </c>
      <c r="H534" s="363">
        <v>64</v>
      </c>
      <c r="I534" s="363">
        <v>85</v>
      </c>
      <c r="J534" s="363">
        <v>12</v>
      </c>
      <c r="K534" s="363">
        <v>44</v>
      </c>
      <c r="L534" s="363">
        <v>289</v>
      </c>
      <c r="M534" s="363">
        <v>219</v>
      </c>
      <c r="N534" s="363">
        <v>67</v>
      </c>
      <c r="O534" s="363">
        <v>135</v>
      </c>
      <c r="P534" s="363">
        <v>17</v>
      </c>
      <c r="Q534" s="363">
        <v>115</v>
      </c>
      <c r="R534" s="363">
        <v>4020</v>
      </c>
      <c r="S534" s="363">
        <v>1500</v>
      </c>
      <c r="T534" s="363">
        <v>37</v>
      </c>
      <c r="U534" s="363">
        <v>30</v>
      </c>
      <c r="V534" s="363">
        <v>241</v>
      </c>
      <c r="W534" s="363">
        <v>133</v>
      </c>
      <c r="X534" s="363">
        <v>207</v>
      </c>
      <c r="Y534" s="363">
        <v>82</v>
      </c>
      <c r="Z534" s="363">
        <v>1914</v>
      </c>
      <c r="AA534" s="363">
        <v>348</v>
      </c>
      <c r="AB534" s="363">
        <v>874</v>
      </c>
      <c r="AC534" s="363">
        <v>345</v>
      </c>
      <c r="AD534" s="363">
        <v>297</v>
      </c>
      <c r="AE534" s="363">
        <v>275</v>
      </c>
      <c r="AF534" s="363">
        <v>1014</v>
      </c>
      <c r="AG534" s="364">
        <v>12416</v>
      </c>
      <c r="AH534" s="362" t="s">
        <v>188</v>
      </c>
      <c r="AI534" s="358"/>
      <c r="AJ534" s="358"/>
      <c r="AK534" s="362" t="s">
        <v>188</v>
      </c>
      <c r="AL534" s="363">
        <v>103944.44577937592</v>
      </c>
      <c r="AM534" s="363">
        <v>1027328.6935545</v>
      </c>
      <c r="AN534" s="363">
        <v>5718977.6349344449</v>
      </c>
      <c r="AO534" s="363">
        <v>625738.19326333248</v>
      </c>
      <c r="AP534" s="363">
        <v>448184.69440824119</v>
      </c>
      <c r="AQ534" s="363">
        <v>149759.64907705595</v>
      </c>
      <c r="AR534" s="363">
        <v>292158.79852516699</v>
      </c>
      <c r="AS534" s="363">
        <v>1753622.02941662</v>
      </c>
      <c r="AT534" s="363">
        <v>74381.335860660925</v>
      </c>
      <c r="AU534" s="363">
        <v>1926028.9828076721</v>
      </c>
      <c r="AV534" s="363">
        <v>3747403.5955868419</v>
      </c>
      <c r="AW534" s="363">
        <v>79994.813262891519</v>
      </c>
      <c r="AX534" s="363">
        <v>3245399.5246850098</v>
      </c>
      <c r="AY534" s="363">
        <v>4925915.0200367244</v>
      </c>
      <c r="AZ534" s="363">
        <v>7606627.2334097195</v>
      </c>
      <c r="BA534" s="363">
        <v>6803428.6037559956</v>
      </c>
      <c r="BB534" s="363">
        <v>12667743.915213976</v>
      </c>
      <c r="BC534" s="363">
        <v>2593120.9559726487</v>
      </c>
      <c r="BD534" s="363">
        <v>2491817.7695613899</v>
      </c>
      <c r="BE534" s="363">
        <v>6000511.458299608</v>
      </c>
      <c r="BF534" s="363">
        <v>715055.01792500389</v>
      </c>
      <c r="BG534" s="363">
        <v>195221.636561525</v>
      </c>
      <c r="BH534" s="363">
        <v>546995.30926324846</v>
      </c>
      <c r="BI534" s="363">
        <v>276158.45873592439</v>
      </c>
      <c r="BJ534" s="363">
        <v>1343844.7646898297</v>
      </c>
      <c r="BK534" s="363">
        <v>3556459.2259860686</v>
      </c>
      <c r="BL534" s="363">
        <v>50886.1937278443</v>
      </c>
      <c r="BM534" s="363">
        <v>894121.53370379005</v>
      </c>
      <c r="BN534" s="363">
        <v>363178.93621000001</v>
      </c>
      <c r="BO534" s="363">
        <v>378722.79000000004</v>
      </c>
      <c r="BP534" s="364">
        <v>70602731.21421513</v>
      </c>
      <c r="BQ534" s="362" t="s">
        <v>188</v>
      </c>
    </row>
    <row r="535" spans="2:69" s="361" customFormat="1" ht="13.5" customHeight="1" x14ac:dyDescent="0.25">
      <c r="B535" s="358" t="s">
        <v>191</v>
      </c>
      <c r="C535" s="359">
        <v>18</v>
      </c>
      <c r="D535" s="359">
        <v>368</v>
      </c>
      <c r="E535" s="359">
        <v>102</v>
      </c>
      <c r="F535" s="359">
        <v>804</v>
      </c>
      <c r="G535" s="359">
        <v>54</v>
      </c>
      <c r="H535" s="359">
        <v>9</v>
      </c>
      <c r="I535" s="359">
        <v>615</v>
      </c>
      <c r="J535" s="359">
        <v>522</v>
      </c>
      <c r="K535" s="359">
        <v>18</v>
      </c>
      <c r="L535" s="359">
        <v>10</v>
      </c>
      <c r="M535" s="359">
        <v>10</v>
      </c>
      <c r="N535" s="359">
        <v>13</v>
      </c>
      <c r="O535" s="359">
        <v>34</v>
      </c>
      <c r="P535" s="359">
        <v>37</v>
      </c>
      <c r="Q535" s="359">
        <v>628</v>
      </c>
      <c r="R535" s="359">
        <v>10770</v>
      </c>
      <c r="S535" s="359">
        <v>3546</v>
      </c>
      <c r="T535" s="359">
        <v>359</v>
      </c>
      <c r="U535" s="359">
        <v>163</v>
      </c>
      <c r="V535" s="359">
        <v>1480</v>
      </c>
      <c r="W535" s="359">
        <v>1839</v>
      </c>
      <c r="X535" s="359">
        <v>94</v>
      </c>
      <c r="Y535" s="359">
        <v>354</v>
      </c>
      <c r="Z535" s="359">
        <v>5450</v>
      </c>
      <c r="AA535" s="359">
        <v>440</v>
      </c>
      <c r="AB535" s="359">
        <v>2353</v>
      </c>
      <c r="AC535" s="359">
        <v>428</v>
      </c>
      <c r="AD535" s="359">
        <v>381</v>
      </c>
      <c r="AE535" s="359">
        <v>399</v>
      </c>
      <c r="AF535" s="359">
        <v>799</v>
      </c>
      <c r="AG535" s="360">
        <v>32097</v>
      </c>
      <c r="AH535" s="358" t="s">
        <v>191</v>
      </c>
      <c r="AI535" s="358"/>
      <c r="AJ535" s="358"/>
      <c r="AK535" s="358" t="s">
        <v>191</v>
      </c>
      <c r="AL535" s="359">
        <v>258.195676605438</v>
      </c>
      <c r="AM535" s="359">
        <v>975600.83654149598</v>
      </c>
      <c r="AN535" s="359">
        <v>315295.89389995759</v>
      </c>
      <c r="AO535" s="359">
        <v>534428.77159286605</v>
      </c>
      <c r="AP535" s="359">
        <v>338485.10611205897</v>
      </c>
      <c r="AQ535" s="359">
        <v>941097.30071786675</v>
      </c>
      <c r="AR535" s="359">
        <v>542513.50375059631</v>
      </c>
      <c r="AS535" s="359">
        <v>6079786.8344626147</v>
      </c>
      <c r="AT535" s="359">
        <v>343515.75587203598</v>
      </c>
      <c r="AU535" s="359">
        <v>3397865.6462459699</v>
      </c>
      <c r="AV535" s="359">
        <v>1372838.4380900001</v>
      </c>
      <c r="AW535" s="359">
        <v>319503.2323454062</v>
      </c>
      <c r="AX535" s="359">
        <v>726417.32564398518</v>
      </c>
      <c r="AY535" s="359">
        <v>1742905.2756437375</v>
      </c>
      <c r="AZ535" s="359">
        <v>7780912.8199888235</v>
      </c>
      <c r="BA535" s="359">
        <v>8760651.6757243443</v>
      </c>
      <c r="BB535" s="359">
        <v>6236395.3212262336</v>
      </c>
      <c r="BC535" s="359">
        <v>45229.472780355878</v>
      </c>
      <c r="BD535" s="359">
        <v>62342.66278823022</v>
      </c>
      <c r="BE535" s="359">
        <v>1041601.5928111873</v>
      </c>
      <c r="BF535" s="359">
        <v>561822.09913267836</v>
      </c>
      <c r="BG535" s="359">
        <v>3167976.1769215162</v>
      </c>
      <c r="BH535" s="359">
        <v>133489.60020001949</v>
      </c>
      <c r="BI535" s="359">
        <v>2357043.7119379686</v>
      </c>
      <c r="BJ535" s="359">
        <v>1219159.2187528005</v>
      </c>
      <c r="BK535" s="359">
        <v>1400033.0603060341</v>
      </c>
      <c r="BL535" s="359">
        <v>450471.5705006136</v>
      </c>
      <c r="BM535" s="359">
        <v>1553940.67773882</v>
      </c>
      <c r="BN535" s="359">
        <v>233118.67799</v>
      </c>
      <c r="BO535" s="359">
        <v>6089026.7000000002</v>
      </c>
      <c r="BP535" s="360">
        <v>58723727.155394822</v>
      </c>
      <c r="BQ535" s="358" t="s">
        <v>191</v>
      </c>
    </row>
    <row r="536" spans="2:69" s="365" customFormat="1" ht="13.5" customHeight="1" x14ac:dyDescent="0.25">
      <c r="B536" s="362" t="s">
        <v>200</v>
      </c>
      <c r="C536" s="363">
        <v>31</v>
      </c>
      <c r="D536" s="363">
        <v>4313</v>
      </c>
      <c r="E536" s="363">
        <v>576</v>
      </c>
      <c r="F536" s="363">
        <v>481</v>
      </c>
      <c r="G536" s="363">
        <v>822</v>
      </c>
      <c r="H536" s="363">
        <v>376</v>
      </c>
      <c r="I536" s="363">
        <v>296</v>
      </c>
      <c r="J536" s="363">
        <v>121</v>
      </c>
      <c r="K536" s="363">
        <v>126</v>
      </c>
      <c r="L536" s="363">
        <v>567</v>
      </c>
      <c r="M536" s="363">
        <v>1036</v>
      </c>
      <c r="N536" s="363">
        <v>118</v>
      </c>
      <c r="O536" s="363">
        <v>500</v>
      </c>
      <c r="P536" s="363">
        <v>1866</v>
      </c>
      <c r="Q536" s="363">
        <v>4905</v>
      </c>
      <c r="R536" s="363">
        <v>3071</v>
      </c>
      <c r="S536" s="363">
        <v>4564</v>
      </c>
      <c r="T536" s="363">
        <v>1803</v>
      </c>
      <c r="U536" s="363">
        <v>666</v>
      </c>
      <c r="V536" s="363">
        <v>1044</v>
      </c>
      <c r="W536" s="363">
        <v>1427</v>
      </c>
      <c r="X536" s="363">
        <v>6401</v>
      </c>
      <c r="Y536" s="363">
        <v>205</v>
      </c>
      <c r="Z536" s="363">
        <v>3110</v>
      </c>
      <c r="AA536" s="363">
        <v>1244</v>
      </c>
      <c r="AB536" s="363">
        <v>6966</v>
      </c>
      <c r="AC536" s="363">
        <v>1438</v>
      </c>
      <c r="AD536" s="363">
        <v>3009</v>
      </c>
      <c r="AE536" s="363">
        <v>941</v>
      </c>
      <c r="AF536" s="363">
        <v>8956</v>
      </c>
      <c r="AG536" s="364">
        <v>60979</v>
      </c>
      <c r="AH536" s="362" t="s">
        <v>200</v>
      </c>
      <c r="AI536" s="358"/>
      <c r="AJ536" s="358"/>
      <c r="AK536" s="362" t="s">
        <v>200</v>
      </c>
      <c r="AL536" s="363">
        <v>384901.39852612198</v>
      </c>
      <c r="AM536" s="363">
        <v>957048.00230011996</v>
      </c>
      <c r="AN536" s="363">
        <v>122000.720892603</v>
      </c>
      <c r="AO536" s="363">
        <v>135664.01826371299</v>
      </c>
      <c r="AP536" s="363">
        <v>218975.85510752501</v>
      </c>
      <c r="AQ536" s="363">
        <v>2017077.2626814051</v>
      </c>
      <c r="AR536" s="363">
        <v>3842742.0156389698</v>
      </c>
      <c r="AS536" s="363">
        <v>13790569.895914899</v>
      </c>
      <c r="AT536" s="363">
        <v>5158172.0225287098</v>
      </c>
      <c r="AU536" s="363">
        <v>162572.19807850989</v>
      </c>
      <c r="AV536" s="363">
        <v>1710741.7762091099</v>
      </c>
      <c r="AW536" s="363">
        <v>20397825.511219442</v>
      </c>
      <c r="AX536" s="363">
        <v>3825068.5372233549</v>
      </c>
      <c r="AY536" s="363">
        <v>2945123.5731897801</v>
      </c>
      <c r="AZ536" s="363">
        <v>119809.99220852996</v>
      </c>
      <c r="BA536" s="363">
        <v>873089.91611203738</v>
      </c>
      <c r="BB536" s="363">
        <v>12437191.788894687</v>
      </c>
      <c r="BC536" s="363">
        <v>1891021.9843534308</v>
      </c>
      <c r="BD536" s="363">
        <v>1496695.3084224265</v>
      </c>
      <c r="BE536" s="363">
        <v>663034.79537943495</v>
      </c>
      <c r="BF536" s="363">
        <v>839777.53773439804</v>
      </c>
      <c r="BG536" s="363">
        <v>7699233.6482768534</v>
      </c>
      <c r="BH536" s="363">
        <v>133563.297036612</v>
      </c>
      <c r="BI536" s="363">
        <v>714249.48968107998</v>
      </c>
      <c r="BJ536" s="363">
        <v>414519.66634651425</v>
      </c>
      <c r="BK536" s="363">
        <v>69580.880114683503</v>
      </c>
      <c r="BL536" s="363">
        <v>1715129.854194901</v>
      </c>
      <c r="BM536" s="363">
        <v>524920.15640602994</v>
      </c>
      <c r="BN536" s="363">
        <v>1462554.23761</v>
      </c>
      <c r="BO536" s="363">
        <v>202609.72</v>
      </c>
      <c r="BP536" s="364">
        <v>86925465.060545906</v>
      </c>
      <c r="BQ536" s="362" t="s">
        <v>200</v>
      </c>
    </row>
    <row r="537" spans="2:69" s="361" customFormat="1" ht="13.5" customHeight="1" x14ac:dyDescent="0.25">
      <c r="B537" s="358" t="s">
        <v>189</v>
      </c>
      <c r="C537" s="359">
        <v>99</v>
      </c>
      <c r="D537" s="359">
        <v>218</v>
      </c>
      <c r="E537" s="359">
        <v>351</v>
      </c>
      <c r="F537" s="359">
        <v>911</v>
      </c>
      <c r="G537" s="359">
        <v>1088</v>
      </c>
      <c r="H537" s="359">
        <v>67</v>
      </c>
      <c r="I537" s="359">
        <v>131</v>
      </c>
      <c r="J537" s="359">
        <v>1817</v>
      </c>
      <c r="K537" s="359">
        <v>186</v>
      </c>
      <c r="L537" s="359">
        <v>1237</v>
      </c>
      <c r="M537" s="359">
        <v>3283</v>
      </c>
      <c r="N537" s="359">
        <v>38</v>
      </c>
      <c r="O537" s="359">
        <v>951</v>
      </c>
      <c r="P537" s="359">
        <v>1489</v>
      </c>
      <c r="Q537" s="359">
        <v>265</v>
      </c>
      <c r="R537" s="359">
        <v>5214</v>
      </c>
      <c r="S537" s="359">
        <v>2584</v>
      </c>
      <c r="T537" s="359">
        <v>1276</v>
      </c>
      <c r="U537" s="359">
        <v>2913</v>
      </c>
      <c r="V537" s="359">
        <v>146</v>
      </c>
      <c r="W537" s="359">
        <v>784</v>
      </c>
      <c r="X537" s="359">
        <v>933</v>
      </c>
      <c r="Y537" s="359">
        <v>8699</v>
      </c>
      <c r="Z537" s="359">
        <v>1850</v>
      </c>
      <c r="AA537" s="359">
        <v>5450</v>
      </c>
      <c r="AB537" s="359">
        <v>1351</v>
      </c>
      <c r="AC537" s="359">
        <v>2098</v>
      </c>
      <c r="AD537" s="359">
        <v>958</v>
      </c>
      <c r="AE537" s="359">
        <v>288</v>
      </c>
      <c r="AF537" s="359">
        <v>51</v>
      </c>
      <c r="AG537" s="360">
        <v>46726</v>
      </c>
      <c r="AH537" s="358" t="s">
        <v>189</v>
      </c>
      <c r="AI537" s="358"/>
      <c r="AJ537" s="358"/>
      <c r="AK537" s="358" t="s">
        <v>189</v>
      </c>
      <c r="AL537" s="359">
        <v>3088.1645756757798</v>
      </c>
      <c r="AM537" s="359">
        <v>585134.71005306626</v>
      </c>
      <c r="AN537" s="359">
        <v>3498232.4481714899</v>
      </c>
      <c r="AO537" s="359">
        <v>1522529.2091688509</v>
      </c>
      <c r="AP537" s="359">
        <v>45631.990296859869</v>
      </c>
      <c r="AQ537" s="359">
        <v>73175.520873590896</v>
      </c>
      <c r="AR537" s="359">
        <v>368930.21552203503</v>
      </c>
      <c r="AS537" s="359">
        <v>1072054.6471377399</v>
      </c>
      <c r="AT537" s="359">
        <v>111671.96885341979</v>
      </c>
      <c r="AU537" s="359">
        <v>154950.47336419483</v>
      </c>
      <c r="AV537" s="359">
        <v>650129.30483250483</v>
      </c>
      <c r="AW537" s="359">
        <v>293365.33958981698</v>
      </c>
      <c r="AX537" s="359">
        <v>945965.40557013347</v>
      </c>
      <c r="AY537" s="359">
        <v>1107939.7156957178</v>
      </c>
      <c r="AZ537" s="359">
        <v>442408.35441058961</v>
      </c>
      <c r="BA537" s="359">
        <v>3794484.7450009561</v>
      </c>
      <c r="BB537" s="359">
        <v>1915047.2834011728</v>
      </c>
      <c r="BC537" s="359">
        <v>370258.06594789505</v>
      </c>
      <c r="BD537" s="359">
        <v>326422.19674920267</v>
      </c>
      <c r="BE537" s="359">
        <v>567549.4046828209</v>
      </c>
      <c r="BF537" s="359">
        <v>477950.75807473401</v>
      </c>
      <c r="BG537" s="359">
        <v>116672.05659620991</v>
      </c>
      <c r="BH537" s="359">
        <v>502872.00802167336</v>
      </c>
      <c r="BI537" s="359">
        <v>1523430.0398603079</v>
      </c>
      <c r="BJ537" s="359">
        <v>880359.66246362636</v>
      </c>
      <c r="BK537" s="359">
        <v>6934929.9641158944</v>
      </c>
      <c r="BL537" s="359">
        <v>312069.74126177089</v>
      </c>
      <c r="BM537" s="359">
        <v>312606.06088228995</v>
      </c>
      <c r="BN537" s="359">
        <v>38602.073089999998</v>
      </c>
      <c r="BO537" s="359">
        <v>307999.57</v>
      </c>
      <c r="BP537" s="360">
        <v>29256461.09826424</v>
      </c>
      <c r="BQ537" s="358" t="s">
        <v>189</v>
      </c>
    </row>
    <row r="538" spans="2:69" s="365" customFormat="1" ht="13.5" customHeight="1" x14ac:dyDescent="0.25">
      <c r="B538" s="362" t="s">
        <v>190</v>
      </c>
      <c r="C538" s="363">
        <v>25</v>
      </c>
      <c r="D538" s="363">
        <v>71</v>
      </c>
      <c r="E538" s="363">
        <v>32</v>
      </c>
      <c r="F538" s="363">
        <v>725</v>
      </c>
      <c r="G538" s="363">
        <v>57</v>
      </c>
      <c r="H538" s="363">
        <v>7120</v>
      </c>
      <c r="I538" s="363">
        <v>2087</v>
      </c>
      <c r="J538" s="363">
        <v>449</v>
      </c>
      <c r="K538" s="363">
        <v>824</v>
      </c>
      <c r="L538" s="363">
        <v>500</v>
      </c>
      <c r="M538" s="363">
        <v>175</v>
      </c>
      <c r="N538" s="363">
        <v>2145</v>
      </c>
      <c r="O538" s="363">
        <v>139</v>
      </c>
      <c r="P538" s="363">
        <v>546</v>
      </c>
      <c r="Q538" s="363">
        <v>242</v>
      </c>
      <c r="R538" s="363">
        <v>1952</v>
      </c>
      <c r="S538" s="363">
        <v>1984</v>
      </c>
      <c r="T538" s="363">
        <v>26486</v>
      </c>
      <c r="U538" s="363">
        <v>7201</v>
      </c>
      <c r="V538" s="363">
        <v>2204</v>
      </c>
      <c r="W538" s="363">
        <v>1783</v>
      </c>
      <c r="X538" s="363">
        <v>1353</v>
      </c>
      <c r="Y538" s="363">
        <v>8164</v>
      </c>
      <c r="Z538" s="363">
        <v>227</v>
      </c>
      <c r="AA538" s="363">
        <v>1220</v>
      </c>
      <c r="AB538" s="363">
        <v>29517</v>
      </c>
      <c r="AC538" s="363">
        <v>1002</v>
      </c>
      <c r="AD538" s="363">
        <v>2210</v>
      </c>
      <c r="AE538" s="363">
        <v>2438</v>
      </c>
      <c r="AF538" s="363">
        <v>3059</v>
      </c>
      <c r="AG538" s="364">
        <v>105937</v>
      </c>
      <c r="AH538" s="362" t="s">
        <v>190</v>
      </c>
      <c r="AI538" s="358"/>
      <c r="AJ538" s="358"/>
      <c r="AK538" s="362" t="s">
        <v>190</v>
      </c>
      <c r="AL538" s="363">
        <v>1688319.5878719001</v>
      </c>
      <c r="AM538" s="363">
        <v>28845.440891859573</v>
      </c>
      <c r="AN538" s="363">
        <v>83342.578694209165</v>
      </c>
      <c r="AO538" s="363">
        <v>572174.38681066595</v>
      </c>
      <c r="AP538" s="363">
        <v>96511.230123756104</v>
      </c>
      <c r="AQ538" s="363">
        <v>430241.79083407862</v>
      </c>
      <c r="AR538" s="363">
        <v>121895.18699739801</v>
      </c>
      <c r="AS538" s="363">
        <v>108300.707183498</v>
      </c>
      <c r="AT538" s="363">
        <v>168649.53299390999</v>
      </c>
      <c r="AU538" s="363">
        <v>249859.64326161399</v>
      </c>
      <c r="AV538" s="363">
        <v>42294.540754440102</v>
      </c>
      <c r="AW538" s="363">
        <v>171815.3906434674</v>
      </c>
      <c r="AX538" s="363">
        <v>345225.89496090374</v>
      </c>
      <c r="AY538" s="363">
        <v>56413.421513945897</v>
      </c>
      <c r="AZ538" s="363">
        <v>1575531.012580219</v>
      </c>
      <c r="BA538" s="363">
        <v>11502307.212370122</v>
      </c>
      <c r="BB538" s="363">
        <v>1848361.3623791719</v>
      </c>
      <c r="BC538" s="363">
        <v>113768.53290557599</v>
      </c>
      <c r="BD538" s="363">
        <v>899394.14507650922</v>
      </c>
      <c r="BE538" s="363">
        <v>32109450.031605922</v>
      </c>
      <c r="BF538" s="363">
        <v>4589406.3822896499</v>
      </c>
      <c r="BG538" s="363">
        <v>3712306.359995611</v>
      </c>
      <c r="BH538" s="363">
        <v>1004664.2883113634</v>
      </c>
      <c r="BI538" s="363">
        <v>179417.66344665107</v>
      </c>
      <c r="BJ538" s="363">
        <v>176848.54554386906</v>
      </c>
      <c r="BK538" s="363">
        <v>26733555.170171868</v>
      </c>
      <c r="BL538" s="363">
        <v>1139993.9995542858</v>
      </c>
      <c r="BM538" s="363">
        <v>2289510.7246875498</v>
      </c>
      <c r="BN538" s="363">
        <v>1921359.4032699999</v>
      </c>
      <c r="BO538" s="363">
        <v>507447.07</v>
      </c>
      <c r="BP538" s="364">
        <v>94467211.237724006</v>
      </c>
      <c r="BQ538" s="362" t="s">
        <v>190</v>
      </c>
    </row>
    <row r="539" spans="2:69" s="361" customFormat="1" ht="13.5" customHeight="1" x14ac:dyDescent="0.25">
      <c r="B539" s="358" t="s">
        <v>192</v>
      </c>
      <c r="C539" s="359">
        <v>6</v>
      </c>
      <c r="D539" s="359">
        <v>11</v>
      </c>
      <c r="E539" s="359">
        <v>47</v>
      </c>
      <c r="F539" s="359">
        <v>681</v>
      </c>
      <c r="G539" s="359">
        <v>96</v>
      </c>
      <c r="H539" s="359">
        <v>62</v>
      </c>
      <c r="I539" s="359">
        <v>46</v>
      </c>
      <c r="J539" s="359">
        <v>7</v>
      </c>
      <c r="K539" s="359">
        <v>218</v>
      </c>
      <c r="L539" s="359">
        <v>822</v>
      </c>
      <c r="M539" s="359">
        <v>1746</v>
      </c>
      <c r="N539" s="359">
        <v>22</v>
      </c>
      <c r="O539" s="359">
        <v>542</v>
      </c>
      <c r="P539" s="359">
        <v>610</v>
      </c>
      <c r="Q539" s="359">
        <v>140</v>
      </c>
      <c r="R539" s="359">
        <v>3207</v>
      </c>
      <c r="S539" s="359">
        <v>2843</v>
      </c>
      <c r="T539" s="359">
        <v>128</v>
      </c>
      <c r="U539" s="359">
        <v>150</v>
      </c>
      <c r="V539" s="359">
        <v>2259</v>
      </c>
      <c r="W539" s="359">
        <v>861</v>
      </c>
      <c r="X539" s="359">
        <v>1214</v>
      </c>
      <c r="Y539" s="359">
        <v>60</v>
      </c>
      <c r="Z539" s="359">
        <v>1050</v>
      </c>
      <c r="AA539" s="359">
        <v>592</v>
      </c>
      <c r="AB539" s="359">
        <v>3589</v>
      </c>
      <c r="AC539" s="359">
        <v>960</v>
      </c>
      <c r="AD539" s="359">
        <v>5973</v>
      </c>
      <c r="AE539" s="359">
        <v>82</v>
      </c>
      <c r="AF539" s="359">
        <v>715</v>
      </c>
      <c r="AG539" s="360">
        <v>28739</v>
      </c>
      <c r="AH539" s="358" t="s">
        <v>192</v>
      </c>
      <c r="AI539" s="358"/>
      <c r="AJ539" s="358"/>
      <c r="AK539" s="358" t="s">
        <v>192</v>
      </c>
      <c r="AL539" s="359">
        <v>101167.48710720942</v>
      </c>
      <c r="AM539" s="359">
        <v>759232.79274788091</v>
      </c>
      <c r="AN539" s="359">
        <v>346162.09824408498</v>
      </c>
      <c r="AO539" s="359">
        <v>1485901.1126199905</v>
      </c>
      <c r="AP539" s="359">
        <v>93092.239638439802</v>
      </c>
      <c r="AQ539" s="359">
        <v>80013.0371851659</v>
      </c>
      <c r="AR539" s="359">
        <v>3999655.2269355343</v>
      </c>
      <c r="AS539" s="359">
        <v>469418.71718469571</v>
      </c>
      <c r="AT539" s="359">
        <v>41334.46486484215</v>
      </c>
      <c r="AU539" s="359">
        <v>29286.241916036899</v>
      </c>
      <c r="AV539" s="359">
        <v>29285.832975596928</v>
      </c>
      <c r="AW539" s="359">
        <v>30768.575515857425</v>
      </c>
      <c r="AX539" s="359">
        <v>564247.29125102831</v>
      </c>
      <c r="AY539" s="359">
        <v>118894.29683588483</v>
      </c>
      <c r="AZ539" s="359">
        <v>175158.65217542151</v>
      </c>
      <c r="BA539" s="359">
        <v>23150695.861850649</v>
      </c>
      <c r="BB539" s="359">
        <v>8202770.8323375005</v>
      </c>
      <c r="BC539" s="359">
        <v>1696686.0510487913</v>
      </c>
      <c r="BD539" s="359">
        <v>155305.55311866399</v>
      </c>
      <c r="BE539" s="359">
        <v>2020806.1258486388</v>
      </c>
      <c r="BF539" s="359">
        <v>3098222.7223801091</v>
      </c>
      <c r="BG539" s="359">
        <v>191397.5645911473</v>
      </c>
      <c r="BH539" s="359">
        <v>572972.34847560199</v>
      </c>
      <c r="BI539" s="359">
        <v>9296111.5284878518</v>
      </c>
      <c r="BJ539" s="359">
        <v>956893.3879877869</v>
      </c>
      <c r="BK539" s="359">
        <v>2681614.8231296241</v>
      </c>
      <c r="BL539" s="359">
        <v>307783.34846079227</v>
      </c>
      <c r="BM539" s="359">
        <v>519971.93857048999</v>
      </c>
      <c r="BN539" s="359">
        <v>675475.02220999997</v>
      </c>
      <c r="BO539" s="359">
        <v>2399134.0100000002</v>
      </c>
      <c r="BP539" s="360">
        <v>64249459.18569532</v>
      </c>
      <c r="BQ539" s="358" t="s">
        <v>192</v>
      </c>
    </row>
    <row r="540" spans="2:69" s="365" customFormat="1" ht="13.5" customHeight="1" x14ac:dyDescent="0.25">
      <c r="B540" s="362" t="s">
        <v>193</v>
      </c>
      <c r="C540" s="363">
        <v>207</v>
      </c>
      <c r="D540" s="363">
        <v>301</v>
      </c>
      <c r="E540" s="363">
        <v>33</v>
      </c>
      <c r="F540" s="363">
        <v>142</v>
      </c>
      <c r="G540" s="363">
        <v>32</v>
      </c>
      <c r="H540" s="363">
        <v>24</v>
      </c>
      <c r="I540" s="363">
        <v>619</v>
      </c>
      <c r="J540" s="363">
        <v>988</v>
      </c>
      <c r="K540" s="363">
        <v>255</v>
      </c>
      <c r="L540" s="363">
        <v>24</v>
      </c>
      <c r="M540" s="363">
        <v>141</v>
      </c>
      <c r="N540" s="363">
        <v>114</v>
      </c>
      <c r="O540" s="363">
        <v>881</v>
      </c>
      <c r="P540" s="363">
        <v>10</v>
      </c>
      <c r="Q540" s="363">
        <v>24</v>
      </c>
      <c r="R540" s="363">
        <v>3283</v>
      </c>
      <c r="S540" s="363">
        <v>1907</v>
      </c>
      <c r="T540" s="363">
        <v>115</v>
      </c>
      <c r="U540" s="363">
        <v>130</v>
      </c>
      <c r="V540" s="363">
        <v>847</v>
      </c>
      <c r="W540" s="363">
        <v>292</v>
      </c>
      <c r="X540" s="363">
        <v>157</v>
      </c>
      <c r="Y540" s="363">
        <v>220</v>
      </c>
      <c r="Z540" s="363">
        <v>4237</v>
      </c>
      <c r="AA540" s="363">
        <v>268</v>
      </c>
      <c r="AB540" s="363">
        <v>3027</v>
      </c>
      <c r="AC540" s="363">
        <v>236</v>
      </c>
      <c r="AD540" s="363">
        <v>341</v>
      </c>
      <c r="AE540" s="363">
        <v>188</v>
      </c>
      <c r="AF540" s="363">
        <v>546</v>
      </c>
      <c r="AG540" s="364">
        <v>19589</v>
      </c>
      <c r="AH540" s="362" t="s">
        <v>193</v>
      </c>
      <c r="AI540" s="358"/>
      <c r="AJ540" s="358"/>
      <c r="AK540" s="362" t="s">
        <v>193</v>
      </c>
      <c r="AL540" s="363">
        <v>1612221.5936431983</v>
      </c>
      <c r="AM540" s="363">
        <v>33261083.959200844</v>
      </c>
      <c r="AN540" s="363">
        <v>3857541.4211403797</v>
      </c>
      <c r="AO540" s="363">
        <v>2674515.5583639438</v>
      </c>
      <c r="AP540" s="363">
        <v>5771309.7315457165</v>
      </c>
      <c r="AQ540" s="363">
        <v>3448749.0014513368</v>
      </c>
      <c r="AR540" s="363">
        <v>7605193.6144611947</v>
      </c>
      <c r="AS540" s="363">
        <v>8003516.6457957858</v>
      </c>
      <c r="AT540" s="363">
        <v>2931455.6443690057</v>
      </c>
      <c r="AU540" s="363">
        <v>3384825.5636478136</v>
      </c>
      <c r="AV540" s="363">
        <v>9636728.960432684</v>
      </c>
      <c r="AW540" s="363">
        <v>2712496.7774275769</v>
      </c>
      <c r="AX540" s="363">
        <v>56593748.129999742</v>
      </c>
      <c r="AY540" s="363">
        <v>10368647.256156785</v>
      </c>
      <c r="AZ540" s="363">
        <v>38241181.175076626</v>
      </c>
      <c r="BA540" s="363">
        <v>13337007.209852476</v>
      </c>
      <c r="BB540" s="363">
        <v>12419918.884652421</v>
      </c>
      <c r="BC540" s="363">
        <v>9451829.6575261001</v>
      </c>
      <c r="BD540" s="363">
        <v>3760619.0463688411</v>
      </c>
      <c r="BE540" s="363">
        <v>2619403.76950383</v>
      </c>
      <c r="BF540" s="363">
        <v>5558282.9218535647</v>
      </c>
      <c r="BG540" s="363">
        <v>22263967.912636474</v>
      </c>
      <c r="BH540" s="363">
        <v>851595.60141877155</v>
      </c>
      <c r="BI540" s="363">
        <v>12439604.486397136</v>
      </c>
      <c r="BJ540" s="363">
        <v>3825667.6970645874</v>
      </c>
      <c r="BK540" s="363">
        <v>30951568.445335969</v>
      </c>
      <c r="BL540" s="363">
        <v>5616480.6061556153</v>
      </c>
      <c r="BM540" s="363">
        <v>9137269.4659591094</v>
      </c>
      <c r="BN540" s="363">
        <v>3862460.7553900001</v>
      </c>
      <c r="BO540" s="363">
        <v>65940187.080000006</v>
      </c>
      <c r="BP540" s="364">
        <v>392139078.57282752</v>
      </c>
      <c r="BQ540" s="362" t="s">
        <v>193</v>
      </c>
    </row>
    <row r="541" spans="2:69" s="361" customFormat="1" ht="13.5" customHeight="1" x14ac:dyDescent="0.25">
      <c r="B541" s="358" t="s">
        <v>194</v>
      </c>
      <c r="C541" s="359">
        <v>45</v>
      </c>
      <c r="D541" s="359">
        <v>39</v>
      </c>
      <c r="E541" s="359">
        <v>206</v>
      </c>
      <c r="F541" s="359">
        <v>113</v>
      </c>
      <c r="G541" s="359">
        <v>31</v>
      </c>
      <c r="H541" s="359">
        <v>54</v>
      </c>
      <c r="I541" s="359">
        <v>49</v>
      </c>
      <c r="J541" s="359">
        <v>133</v>
      </c>
      <c r="K541" s="359">
        <v>150</v>
      </c>
      <c r="L541" s="359">
        <v>425</v>
      </c>
      <c r="M541" s="359">
        <v>32</v>
      </c>
      <c r="N541" s="359">
        <v>106</v>
      </c>
      <c r="O541" s="359">
        <v>90</v>
      </c>
      <c r="P541" s="359">
        <v>156</v>
      </c>
      <c r="Q541" s="359">
        <v>232</v>
      </c>
      <c r="R541" s="359">
        <v>18692</v>
      </c>
      <c r="S541" s="359">
        <v>5244</v>
      </c>
      <c r="T541" s="359">
        <v>795</v>
      </c>
      <c r="U541" s="359">
        <v>294</v>
      </c>
      <c r="V541" s="359">
        <v>2837</v>
      </c>
      <c r="W541" s="359">
        <v>1564</v>
      </c>
      <c r="X541" s="359">
        <v>1226</v>
      </c>
      <c r="Y541" s="359">
        <v>765</v>
      </c>
      <c r="Z541" s="359">
        <v>5315</v>
      </c>
      <c r="AA541" s="359">
        <v>968</v>
      </c>
      <c r="AB541" s="359">
        <v>3538</v>
      </c>
      <c r="AC541" s="359">
        <v>870</v>
      </c>
      <c r="AD541" s="359">
        <v>1282</v>
      </c>
      <c r="AE541" s="359">
        <v>347</v>
      </c>
      <c r="AF541" s="359">
        <v>1620</v>
      </c>
      <c r="AG541" s="360">
        <v>47218</v>
      </c>
      <c r="AH541" s="358" t="s">
        <v>194</v>
      </c>
      <c r="AI541" s="358"/>
      <c r="AJ541" s="358"/>
      <c r="AK541" s="358" t="s">
        <v>194</v>
      </c>
      <c r="AL541" s="359">
        <v>486869.79841868958</v>
      </c>
      <c r="AM541" s="359">
        <v>1790005.1696497095</v>
      </c>
      <c r="AN541" s="359">
        <v>2481598.8830450252</v>
      </c>
      <c r="AO541" s="359">
        <v>8423695.5752893724</v>
      </c>
      <c r="AP541" s="359">
        <v>40754204.491937466</v>
      </c>
      <c r="AQ541" s="359">
        <v>329349.92255548097</v>
      </c>
      <c r="AR541" s="359">
        <v>830265.96664706897</v>
      </c>
      <c r="AS541" s="359">
        <v>12538405.830027999</v>
      </c>
      <c r="AT541" s="359">
        <v>5730778.0236245785</v>
      </c>
      <c r="AU541" s="359">
        <v>10625791.979821865</v>
      </c>
      <c r="AV541" s="359">
        <v>28554270.743293189</v>
      </c>
      <c r="AW541" s="359">
        <v>550751.35000703693</v>
      </c>
      <c r="AX541" s="359">
        <v>9845948.566534644</v>
      </c>
      <c r="AY541" s="359">
        <v>12680900.100789994</v>
      </c>
      <c r="AZ541" s="359">
        <v>2874806.0678840396</v>
      </c>
      <c r="BA541" s="359">
        <v>39824804.524032213</v>
      </c>
      <c r="BB541" s="359">
        <v>50292541.327176116</v>
      </c>
      <c r="BC541" s="359">
        <v>11775417.073235516</v>
      </c>
      <c r="BD541" s="359">
        <v>22980947.359870352</v>
      </c>
      <c r="BE541" s="359">
        <v>605555.92372503597</v>
      </c>
      <c r="BF541" s="359">
        <v>4525283.9576394483</v>
      </c>
      <c r="BG541" s="359">
        <v>4669179.5457355864</v>
      </c>
      <c r="BH541" s="359">
        <v>68670784.247662187</v>
      </c>
      <c r="BI541" s="359">
        <v>9050675.1045714412</v>
      </c>
      <c r="BJ541" s="359">
        <v>50275536.846184514</v>
      </c>
      <c r="BK541" s="359">
        <v>5676780.963742163</v>
      </c>
      <c r="BL541" s="359">
        <v>16966528.126884907</v>
      </c>
      <c r="BM541" s="359">
        <v>8913063.3425362185</v>
      </c>
      <c r="BN541" s="359">
        <v>1732781.7295299999</v>
      </c>
      <c r="BO541" s="359">
        <v>644141.8600000001</v>
      </c>
      <c r="BP541" s="360">
        <v>435101664.40205181</v>
      </c>
      <c r="BQ541" s="358" t="s">
        <v>194</v>
      </c>
    </row>
    <row r="542" spans="2:69" s="365" customFormat="1" ht="13.5" customHeight="1" x14ac:dyDescent="0.25">
      <c r="B542" s="362" t="s">
        <v>195</v>
      </c>
      <c r="C542" s="363">
        <v>4</v>
      </c>
      <c r="D542" s="363">
        <v>12</v>
      </c>
      <c r="E542" s="363">
        <v>45</v>
      </c>
      <c r="F542" s="363">
        <v>936</v>
      </c>
      <c r="G542" s="363">
        <v>7</v>
      </c>
      <c r="H542" s="363">
        <v>19</v>
      </c>
      <c r="I542" s="363">
        <v>23</v>
      </c>
      <c r="J542" s="363">
        <v>161</v>
      </c>
      <c r="K542" s="363">
        <v>9</v>
      </c>
      <c r="L542" s="363">
        <v>11</v>
      </c>
      <c r="M542" s="363">
        <v>74</v>
      </c>
      <c r="N542" s="363">
        <v>9</v>
      </c>
      <c r="O542" s="363">
        <v>17</v>
      </c>
      <c r="P542" s="363">
        <v>35</v>
      </c>
      <c r="Q542" s="363">
        <v>21</v>
      </c>
      <c r="R542" s="363">
        <v>151</v>
      </c>
      <c r="S542" s="363">
        <v>225</v>
      </c>
      <c r="T542" s="363">
        <v>148</v>
      </c>
      <c r="U542" s="363">
        <v>107</v>
      </c>
      <c r="V542" s="363">
        <v>109</v>
      </c>
      <c r="W542" s="363">
        <v>72</v>
      </c>
      <c r="X542" s="363">
        <v>64</v>
      </c>
      <c r="Y542" s="363">
        <v>44</v>
      </c>
      <c r="Z542" s="363">
        <v>439</v>
      </c>
      <c r="AA542" s="363">
        <v>119</v>
      </c>
      <c r="AB542" s="363">
        <v>620</v>
      </c>
      <c r="AC542" s="363">
        <v>143</v>
      </c>
      <c r="AD542" s="363">
        <v>40</v>
      </c>
      <c r="AE542" s="363">
        <v>9</v>
      </c>
      <c r="AF542" s="363">
        <v>122</v>
      </c>
      <c r="AG542" s="364">
        <v>3795</v>
      </c>
      <c r="AH542" s="362" t="s">
        <v>195</v>
      </c>
      <c r="AI542" s="358"/>
      <c r="AJ542" s="358"/>
      <c r="AK542" s="362" t="s">
        <v>195</v>
      </c>
      <c r="AL542" s="363">
        <v>77810.902132036557</v>
      </c>
      <c r="AM542" s="363">
        <v>382316.98730619746</v>
      </c>
      <c r="AN542" s="363">
        <v>241734.31213408537</v>
      </c>
      <c r="AO542" s="363">
        <v>6830569.1943951901</v>
      </c>
      <c r="AP542" s="363">
        <v>200105.80943502087</v>
      </c>
      <c r="AQ542" s="363">
        <v>19275828.269808833</v>
      </c>
      <c r="AR542" s="363">
        <v>14012573.478708299</v>
      </c>
      <c r="AS542" s="363">
        <v>2534984.3665699912</v>
      </c>
      <c r="AT542" s="363">
        <v>1831871.2329552239</v>
      </c>
      <c r="AU542" s="363">
        <v>4148494.8951778621</v>
      </c>
      <c r="AV542" s="363">
        <v>713324.04778171529</v>
      </c>
      <c r="AW542" s="363">
        <v>11014772.487242043</v>
      </c>
      <c r="AX542" s="363">
        <v>720902.93144781527</v>
      </c>
      <c r="AY542" s="363">
        <v>3059926.0513430699</v>
      </c>
      <c r="AZ542" s="363">
        <v>1136745.6812563923</v>
      </c>
      <c r="BA542" s="363">
        <v>11403842.158033082</v>
      </c>
      <c r="BB542" s="363">
        <v>7781896.0868279049</v>
      </c>
      <c r="BC542" s="363">
        <v>583233866.44483376</v>
      </c>
      <c r="BD542" s="363">
        <v>68950506.949851841</v>
      </c>
      <c r="BE542" s="363">
        <v>4076769.7720225137</v>
      </c>
      <c r="BF542" s="363">
        <v>8752547.3580610305</v>
      </c>
      <c r="BG542" s="363">
        <v>2727993.811637105</v>
      </c>
      <c r="BH542" s="363">
        <v>55217010.033231534</v>
      </c>
      <c r="BI542" s="363">
        <v>733840.12471676827</v>
      </c>
      <c r="BJ542" s="363">
        <v>5178968.6812102553</v>
      </c>
      <c r="BK542" s="363">
        <v>241669501.32636175</v>
      </c>
      <c r="BL542" s="363">
        <v>2330374.263587377</v>
      </c>
      <c r="BM542" s="363">
        <v>4851841.54468216</v>
      </c>
      <c r="BN542" s="363">
        <v>9489526.3749900013</v>
      </c>
      <c r="BO542" s="363">
        <v>10711254.469999999</v>
      </c>
      <c r="BP542" s="364">
        <v>1083291700.0477409</v>
      </c>
      <c r="BQ542" s="362" t="s">
        <v>195</v>
      </c>
    </row>
    <row r="543" spans="2:69" s="361" customFormat="1" ht="13.5" customHeight="1" x14ac:dyDescent="0.25">
      <c r="B543" s="358" t="s">
        <v>196</v>
      </c>
      <c r="C543" s="359">
        <v>74</v>
      </c>
      <c r="D543" s="359">
        <v>165</v>
      </c>
      <c r="E543" s="359">
        <v>273</v>
      </c>
      <c r="F543" s="359">
        <v>103</v>
      </c>
      <c r="G543" s="359">
        <v>44</v>
      </c>
      <c r="H543" s="359">
        <v>72</v>
      </c>
      <c r="I543" s="359">
        <v>284</v>
      </c>
      <c r="J543" s="359">
        <v>774</v>
      </c>
      <c r="K543" s="359">
        <v>223</v>
      </c>
      <c r="L543" s="359">
        <v>63</v>
      </c>
      <c r="M543" s="359">
        <v>70</v>
      </c>
      <c r="N543" s="359">
        <v>2306</v>
      </c>
      <c r="O543" s="359">
        <v>421</v>
      </c>
      <c r="P543" s="359">
        <v>278</v>
      </c>
      <c r="Q543" s="359">
        <v>154</v>
      </c>
      <c r="R543" s="359">
        <v>126</v>
      </c>
      <c r="S543" s="359">
        <v>3699</v>
      </c>
      <c r="T543" s="359">
        <v>322</v>
      </c>
      <c r="U543" s="359">
        <v>269</v>
      </c>
      <c r="V543" s="359">
        <v>425</v>
      </c>
      <c r="W543" s="359">
        <v>131</v>
      </c>
      <c r="X543" s="359">
        <v>791</v>
      </c>
      <c r="Y543" s="359">
        <v>37</v>
      </c>
      <c r="Z543" s="359">
        <v>166</v>
      </c>
      <c r="AA543" s="359">
        <v>138</v>
      </c>
      <c r="AB543" s="359">
        <v>20</v>
      </c>
      <c r="AC543" s="359">
        <v>720</v>
      </c>
      <c r="AD543" s="359">
        <v>58</v>
      </c>
      <c r="AE543" s="359">
        <v>175</v>
      </c>
      <c r="AF543" s="359">
        <v>63</v>
      </c>
      <c r="AG543" s="360">
        <v>12444</v>
      </c>
      <c r="AH543" s="358" t="s">
        <v>196</v>
      </c>
      <c r="AI543" s="358"/>
      <c r="AJ543" s="358"/>
      <c r="AK543" s="358" t="s">
        <v>196</v>
      </c>
      <c r="AL543" s="359">
        <v>1015596.9901459888</v>
      </c>
      <c r="AM543" s="359">
        <v>2068436.2858359646</v>
      </c>
      <c r="AN543" s="359">
        <v>7907836.5562012419</v>
      </c>
      <c r="AO543" s="359">
        <v>10892073.64651534</v>
      </c>
      <c r="AP543" s="359">
        <v>1064453.1154186139</v>
      </c>
      <c r="AQ543" s="359">
        <v>2781535.718664601</v>
      </c>
      <c r="AR543" s="359">
        <v>1039481.3067893735</v>
      </c>
      <c r="AS543" s="359">
        <v>1378528.6186551664</v>
      </c>
      <c r="AT543" s="359">
        <v>1462032.6386313587</v>
      </c>
      <c r="AU543" s="359">
        <v>10972803.892705923</v>
      </c>
      <c r="AV543" s="359">
        <v>16706131.954168664</v>
      </c>
      <c r="AW543" s="359">
        <v>2061524.1129544049</v>
      </c>
      <c r="AX543" s="359">
        <v>5707089.5491661755</v>
      </c>
      <c r="AY543" s="359">
        <v>8244629.7466387665</v>
      </c>
      <c r="AZ543" s="359">
        <v>4406129.566130775</v>
      </c>
      <c r="BA543" s="359">
        <v>11746697.639896737</v>
      </c>
      <c r="BB543" s="359">
        <v>7717507.6415803907</v>
      </c>
      <c r="BC543" s="359">
        <v>1600463.3964712382</v>
      </c>
      <c r="BD543" s="359">
        <v>1142914.8349991438</v>
      </c>
      <c r="BE543" s="359">
        <v>27747203.242504586</v>
      </c>
      <c r="BF543" s="359">
        <v>6742610.5008973023</v>
      </c>
      <c r="BG543" s="359">
        <v>9939294.2736251932</v>
      </c>
      <c r="BH543" s="359">
        <v>135176.06441232373</v>
      </c>
      <c r="BI543" s="359">
        <v>2146289.9193090801</v>
      </c>
      <c r="BJ543" s="359">
        <v>2456238.7325595147</v>
      </c>
      <c r="BK543" s="359">
        <v>34116105.387418494</v>
      </c>
      <c r="BL543" s="359">
        <v>2053980.6689570984</v>
      </c>
      <c r="BM543" s="359">
        <v>75263039.096282974</v>
      </c>
      <c r="BN543" s="359">
        <v>203655.44044999999</v>
      </c>
      <c r="BO543" s="359">
        <v>3644023.85</v>
      </c>
      <c r="BP543" s="360">
        <v>264363484.38798639</v>
      </c>
      <c r="BQ543" s="358" t="s">
        <v>196</v>
      </c>
    </row>
    <row r="544" spans="2:69" s="365" customFormat="1" ht="13.5" customHeight="1" x14ac:dyDescent="0.25">
      <c r="B544" s="362" t="s">
        <v>197</v>
      </c>
      <c r="C544" s="363">
        <v>12</v>
      </c>
      <c r="D544" s="363">
        <v>68</v>
      </c>
      <c r="E544" s="363">
        <v>57</v>
      </c>
      <c r="F544" s="363">
        <v>135</v>
      </c>
      <c r="G544" s="363">
        <v>102</v>
      </c>
      <c r="H544" s="363">
        <v>82</v>
      </c>
      <c r="I544" s="363">
        <v>655</v>
      </c>
      <c r="J544" s="363">
        <v>509</v>
      </c>
      <c r="K544" s="363">
        <v>155</v>
      </c>
      <c r="L544" s="363">
        <v>139</v>
      </c>
      <c r="M544" s="363">
        <v>146</v>
      </c>
      <c r="N544" s="363">
        <v>85</v>
      </c>
      <c r="O544" s="363">
        <v>5282</v>
      </c>
      <c r="P544" s="363">
        <v>36</v>
      </c>
      <c r="Q544" s="363">
        <v>74</v>
      </c>
      <c r="R544" s="363">
        <v>7652</v>
      </c>
      <c r="S544" s="363">
        <v>10029</v>
      </c>
      <c r="T544" s="363">
        <v>2013</v>
      </c>
      <c r="U544" s="363">
        <v>433</v>
      </c>
      <c r="V544" s="363">
        <v>9260</v>
      </c>
      <c r="W544" s="363">
        <v>2421</v>
      </c>
      <c r="X544" s="363">
        <v>269</v>
      </c>
      <c r="Y544" s="363">
        <v>1051</v>
      </c>
      <c r="Z544" s="363">
        <v>18936</v>
      </c>
      <c r="AA544" s="363">
        <v>740</v>
      </c>
      <c r="AB544" s="363">
        <v>4934</v>
      </c>
      <c r="AC544" s="363">
        <v>455</v>
      </c>
      <c r="AD544" s="363">
        <v>2581</v>
      </c>
      <c r="AE544" s="363">
        <v>1330</v>
      </c>
      <c r="AF544" s="363">
        <v>921</v>
      </c>
      <c r="AG544" s="364">
        <v>70562</v>
      </c>
      <c r="AH544" s="362" t="s">
        <v>197</v>
      </c>
      <c r="AI544" s="358"/>
      <c r="AJ544" s="358"/>
      <c r="AK544" s="362" t="s">
        <v>197</v>
      </c>
      <c r="AL544" s="363">
        <v>1657.4265229948401</v>
      </c>
      <c r="AM544" s="363">
        <v>473958.14144754043</v>
      </c>
      <c r="AN544" s="363">
        <v>77936.578593662241</v>
      </c>
      <c r="AO544" s="363">
        <v>268503.21884664561</v>
      </c>
      <c r="AP544" s="363">
        <v>51504.3944368007</v>
      </c>
      <c r="AQ544" s="363">
        <v>549763.21679314249</v>
      </c>
      <c r="AR544" s="363">
        <v>3004985.5075878301</v>
      </c>
      <c r="AS544" s="363">
        <v>5118188.7194636501</v>
      </c>
      <c r="AT544" s="363">
        <v>644564.52713546494</v>
      </c>
      <c r="AU544" s="363">
        <v>31516.7028255773</v>
      </c>
      <c r="AV544" s="363">
        <v>289993.24700444046</v>
      </c>
      <c r="AW544" s="363">
        <v>333759.77721475024</v>
      </c>
      <c r="AX544" s="363">
        <v>277282.42819599499</v>
      </c>
      <c r="AY544" s="363">
        <v>5852.4393649904296</v>
      </c>
      <c r="AZ544" s="363">
        <v>12542.9981476501</v>
      </c>
      <c r="BA544" s="363">
        <v>7071131.6401761994</v>
      </c>
      <c r="BB544" s="363">
        <v>2829410.9655997772</v>
      </c>
      <c r="BC544" s="363">
        <v>289465.26537703857</v>
      </c>
      <c r="BD544" s="363">
        <v>101925.79081994382</v>
      </c>
      <c r="BE544" s="363">
        <v>1397998.7673310554</v>
      </c>
      <c r="BF544" s="363">
        <v>557619.08546015399</v>
      </c>
      <c r="BG544" s="363">
        <v>147698.968738786</v>
      </c>
      <c r="BH544" s="363">
        <v>536922.66192493739</v>
      </c>
      <c r="BI544" s="363">
        <v>9987432.7278506197</v>
      </c>
      <c r="BJ544" s="363">
        <v>726153.25918126164</v>
      </c>
      <c r="BK544" s="363">
        <v>4237430.2939159134</v>
      </c>
      <c r="BL544" s="363">
        <v>244837.329251624</v>
      </c>
      <c r="BM544" s="363">
        <v>692091.63474507001</v>
      </c>
      <c r="BN544" s="363">
        <v>432919.04448000004</v>
      </c>
      <c r="BO544" s="363">
        <v>1876848.8099999998</v>
      </c>
      <c r="BP544" s="364">
        <v>42271895.568433516</v>
      </c>
      <c r="BQ544" s="362" t="s">
        <v>197</v>
      </c>
    </row>
    <row r="545" spans="2:69" s="361" customFormat="1" ht="13.5" customHeight="1" x14ac:dyDescent="0.25">
      <c r="B545" s="358" t="s">
        <v>199</v>
      </c>
      <c r="C545" s="359">
        <v>0</v>
      </c>
      <c r="D545" s="359">
        <v>29</v>
      </c>
      <c r="E545" s="359">
        <v>35</v>
      </c>
      <c r="F545" s="359">
        <v>124</v>
      </c>
      <c r="G545" s="359">
        <v>22</v>
      </c>
      <c r="H545" s="359">
        <v>2</v>
      </c>
      <c r="I545" s="359">
        <v>74</v>
      </c>
      <c r="J545" s="359">
        <v>57</v>
      </c>
      <c r="K545" s="359">
        <v>3</v>
      </c>
      <c r="L545" s="359">
        <v>4</v>
      </c>
      <c r="M545" s="359">
        <v>23</v>
      </c>
      <c r="N545" s="359">
        <v>1</v>
      </c>
      <c r="O545" s="359">
        <v>217</v>
      </c>
      <c r="P545" s="359">
        <v>50</v>
      </c>
      <c r="Q545" s="359">
        <v>263</v>
      </c>
      <c r="R545" s="359">
        <v>186</v>
      </c>
      <c r="S545" s="359">
        <v>512</v>
      </c>
      <c r="T545" s="359">
        <v>79</v>
      </c>
      <c r="U545" s="359">
        <v>59</v>
      </c>
      <c r="V545" s="359">
        <v>332</v>
      </c>
      <c r="W545" s="359">
        <v>121</v>
      </c>
      <c r="X545" s="359">
        <v>51</v>
      </c>
      <c r="Y545" s="359">
        <v>29</v>
      </c>
      <c r="Z545" s="359">
        <v>233</v>
      </c>
      <c r="AA545" s="359">
        <v>262</v>
      </c>
      <c r="AB545" s="359">
        <v>642</v>
      </c>
      <c r="AC545" s="359">
        <v>199</v>
      </c>
      <c r="AD545" s="359">
        <v>98</v>
      </c>
      <c r="AE545" s="359">
        <v>65</v>
      </c>
      <c r="AF545" s="359">
        <v>188</v>
      </c>
      <c r="AG545" s="360">
        <v>3960</v>
      </c>
      <c r="AH545" s="358" t="s">
        <v>199</v>
      </c>
      <c r="AI545" s="358"/>
      <c r="AJ545" s="358"/>
      <c r="AK545" s="358" t="s">
        <v>199</v>
      </c>
      <c r="AL545" s="359">
        <v>8854.5811867296106</v>
      </c>
      <c r="AM545" s="359">
        <v>359373.69611281902</v>
      </c>
      <c r="AN545" s="359">
        <v>211751.34614657899</v>
      </c>
      <c r="AO545" s="359">
        <v>7407871.2141329404</v>
      </c>
      <c r="AP545" s="359">
        <v>7987.3646774374602</v>
      </c>
      <c r="AQ545" s="359">
        <v>58079.790137264303</v>
      </c>
      <c r="AR545" s="359">
        <v>131511.77476226099</v>
      </c>
      <c r="AS545" s="359">
        <v>1571116.8369871799</v>
      </c>
      <c r="AT545" s="359">
        <v>19029.100584948901</v>
      </c>
      <c r="AU545" s="359">
        <v>13477.9076514843</v>
      </c>
      <c r="AV545" s="359">
        <v>237081.962810806</v>
      </c>
      <c r="AW545" s="359">
        <v>22410.314299627302</v>
      </c>
      <c r="AX545" s="359">
        <v>104531.528851065</v>
      </c>
      <c r="AY545" s="359">
        <v>198052.039962943</v>
      </c>
      <c r="AZ545" s="359">
        <v>43875.775432827701</v>
      </c>
      <c r="BA545" s="359">
        <v>157783.14066653533</v>
      </c>
      <c r="BB545" s="359">
        <v>490266.51267150196</v>
      </c>
      <c r="BC545" s="359">
        <v>672603.38529712195</v>
      </c>
      <c r="BD545" s="359">
        <v>302402.91193956841</v>
      </c>
      <c r="BE545" s="359">
        <v>282510.75407343579</v>
      </c>
      <c r="BF545" s="359">
        <v>193692.16023578861</v>
      </c>
      <c r="BG545" s="359">
        <v>83555.816460275208</v>
      </c>
      <c r="BH545" s="359">
        <v>176846.13516274479</v>
      </c>
      <c r="BI545" s="359">
        <v>449104.58304041362</v>
      </c>
      <c r="BJ545" s="359">
        <v>266053.5497306906</v>
      </c>
      <c r="BK545" s="359">
        <v>3903006.1489683511</v>
      </c>
      <c r="BL545" s="359">
        <v>132815.31863387441</v>
      </c>
      <c r="BM545" s="359">
        <v>33347.61124156</v>
      </c>
      <c r="BN545" s="359">
        <v>667180.17356999998</v>
      </c>
      <c r="BO545" s="359">
        <v>337284.25</v>
      </c>
      <c r="BP545" s="360">
        <v>18543457.685428772</v>
      </c>
      <c r="BQ545" s="358" t="s">
        <v>199</v>
      </c>
    </row>
    <row r="546" spans="2:69" s="365" customFormat="1" ht="13.5" customHeight="1" x14ac:dyDescent="0.25">
      <c r="B546" s="362" t="s">
        <v>201</v>
      </c>
      <c r="C546" s="363">
        <v>5</v>
      </c>
      <c r="D546" s="363">
        <v>9</v>
      </c>
      <c r="E546" s="363">
        <v>25</v>
      </c>
      <c r="F546" s="363">
        <v>22</v>
      </c>
      <c r="G546" s="363">
        <v>8</v>
      </c>
      <c r="H546" s="363">
        <v>165</v>
      </c>
      <c r="I546" s="363">
        <v>126</v>
      </c>
      <c r="J546" s="363">
        <v>42</v>
      </c>
      <c r="K546" s="363">
        <v>2136</v>
      </c>
      <c r="L546" s="363">
        <v>39</v>
      </c>
      <c r="M546" s="363">
        <v>33</v>
      </c>
      <c r="N546" s="363">
        <v>13937</v>
      </c>
      <c r="O546" s="363">
        <v>192</v>
      </c>
      <c r="P546" s="363">
        <v>96</v>
      </c>
      <c r="Q546" s="363">
        <v>202</v>
      </c>
      <c r="R546" s="363">
        <v>265</v>
      </c>
      <c r="S546" s="363">
        <v>12859</v>
      </c>
      <c r="T546" s="363">
        <v>82</v>
      </c>
      <c r="U546" s="363">
        <v>1218</v>
      </c>
      <c r="V546" s="363">
        <v>1765</v>
      </c>
      <c r="W546" s="363">
        <v>2850</v>
      </c>
      <c r="X546" s="363">
        <v>55</v>
      </c>
      <c r="Y546" s="363">
        <v>122</v>
      </c>
      <c r="Z546" s="363">
        <v>52</v>
      </c>
      <c r="AA546" s="363">
        <v>1063</v>
      </c>
      <c r="AB546" s="363">
        <v>48</v>
      </c>
      <c r="AC546" s="363">
        <v>6055</v>
      </c>
      <c r="AD546" s="363">
        <v>112</v>
      </c>
      <c r="AE546" s="363">
        <v>515</v>
      </c>
      <c r="AF546" s="363">
        <v>11</v>
      </c>
      <c r="AG546" s="364">
        <v>44109</v>
      </c>
      <c r="AH546" s="362" t="s">
        <v>201</v>
      </c>
      <c r="AI546" s="358"/>
      <c r="AJ546" s="358"/>
      <c r="AK546" s="362" t="s">
        <v>201</v>
      </c>
      <c r="AL546" s="363">
        <v>63206.923407101407</v>
      </c>
      <c r="AM546" s="363">
        <v>526841.01984058146</v>
      </c>
      <c r="AN546" s="363">
        <v>453714.57263013074</v>
      </c>
      <c r="AO546" s="363">
        <v>617160.56677924655</v>
      </c>
      <c r="AP546" s="363">
        <v>1363848.7034480267</v>
      </c>
      <c r="AQ546" s="363">
        <v>1212534.24765139</v>
      </c>
      <c r="AR546" s="363">
        <v>12048453.298963273</v>
      </c>
      <c r="AS546" s="363">
        <v>5954695.7755112201</v>
      </c>
      <c r="AT546" s="363">
        <v>1582230.2037122131</v>
      </c>
      <c r="AU546" s="363">
        <v>938182.85953128128</v>
      </c>
      <c r="AV546" s="363">
        <v>909793.89707402326</v>
      </c>
      <c r="AW546" s="363">
        <v>482063.49049550103</v>
      </c>
      <c r="AX546" s="363">
        <v>51405370.368451782</v>
      </c>
      <c r="AY546" s="363">
        <v>243084.37061350085</v>
      </c>
      <c r="AZ546" s="363">
        <v>214256.77227998598</v>
      </c>
      <c r="BA546" s="363">
        <v>14788221.915494379</v>
      </c>
      <c r="BB546" s="363">
        <v>15666735.612565679</v>
      </c>
      <c r="BC546" s="363">
        <v>14673047.0591527</v>
      </c>
      <c r="BD546" s="363">
        <v>1480202.0830877521</v>
      </c>
      <c r="BE546" s="363">
        <v>13294992.806985412</v>
      </c>
      <c r="BF546" s="363">
        <v>11407015.468307221</v>
      </c>
      <c r="BG546" s="363">
        <v>711586.77629070682</v>
      </c>
      <c r="BH546" s="363">
        <v>4780895.8524097381</v>
      </c>
      <c r="BI546" s="363">
        <v>23914748.825983267</v>
      </c>
      <c r="BJ546" s="363">
        <v>1590263.5322017223</v>
      </c>
      <c r="BK546" s="363">
        <v>6413920.8470326681</v>
      </c>
      <c r="BL546" s="363">
        <v>1594236.4815419763</v>
      </c>
      <c r="BM546" s="363">
        <v>2651876.5711708199</v>
      </c>
      <c r="BN546" s="363">
        <v>9544562.3097099997</v>
      </c>
      <c r="BO546" s="363">
        <v>6121365.1099999994</v>
      </c>
      <c r="BP546" s="364">
        <v>206649108.32232332</v>
      </c>
      <c r="BQ546" s="362" t="s">
        <v>201</v>
      </c>
    </row>
    <row r="547" spans="2:69" s="361" customFormat="1" ht="13.5" customHeight="1" x14ac:dyDescent="0.25">
      <c r="B547" s="358" t="s">
        <v>202</v>
      </c>
      <c r="C547" s="359">
        <v>286</v>
      </c>
      <c r="D547" s="359">
        <v>41</v>
      </c>
      <c r="E547" s="359">
        <v>665</v>
      </c>
      <c r="F547" s="359">
        <v>201</v>
      </c>
      <c r="G547" s="359">
        <v>98</v>
      </c>
      <c r="H547" s="359">
        <v>17</v>
      </c>
      <c r="I547" s="359">
        <v>168</v>
      </c>
      <c r="J547" s="359">
        <v>47</v>
      </c>
      <c r="K547" s="359">
        <v>129</v>
      </c>
      <c r="L547" s="359">
        <v>288</v>
      </c>
      <c r="M547" s="359">
        <v>273</v>
      </c>
      <c r="N547" s="359">
        <v>126</v>
      </c>
      <c r="O547" s="359">
        <v>2706</v>
      </c>
      <c r="P547" s="359">
        <v>208</v>
      </c>
      <c r="Q547" s="359">
        <v>668</v>
      </c>
      <c r="R547" s="359">
        <v>20339</v>
      </c>
      <c r="S547" s="359">
        <v>2837</v>
      </c>
      <c r="T547" s="359">
        <v>267</v>
      </c>
      <c r="U547" s="359">
        <v>231</v>
      </c>
      <c r="V547" s="359">
        <v>2473</v>
      </c>
      <c r="W547" s="359">
        <v>2718</v>
      </c>
      <c r="X547" s="359">
        <v>1773</v>
      </c>
      <c r="Y547" s="359">
        <v>344</v>
      </c>
      <c r="Z547" s="359">
        <v>4544</v>
      </c>
      <c r="AA547" s="359">
        <v>1634</v>
      </c>
      <c r="AB547" s="359">
        <v>6815</v>
      </c>
      <c r="AC547" s="359">
        <v>722</v>
      </c>
      <c r="AD547" s="359">
        <v>2580</v>
      </c>
      <c r="AE547" s="359">
        <v>232</v>
      </c>
      <c r="AF547" s="359">
        <v>2619</v>
      </c>
      <c r="AG547" s="360">
        <v>56049</v>
      </c>
      <c r="AH547" s="358" t="s">
        <v>202</v>
      </c>
      <c r="AI547" s="358"/>
      <c r="AJ547" s="358"/>
      <c r="AK547" s="358" t="s">
        <v>202</v>
      </c>
      <c r="AL547" s="359">
        <v>0</v>
      </c>
      <c r="AM547" s="359">
        <v>973005.94582883187</v>
      </c>
      <c r="AN547" s="359">
        <v>1013401.5477915599</v>
      </c>
      <c r="AO547" s="359">
        <v>974030.94905117305</v>
      </c>
      <c r="AP547" s="359">
        <v>55879.4026495906</v>
      </c>
      <c r="AQ547" s="359">
        <v>1185.8113068667001</v>
      </c>
      <c r="AR547" s="359">
        <v>888212.69003498601</v>
      </c>
      <c r="AS547" s="359">
        <v>194379.82027693899</v>
      </c>
      <c r="AT547" s="359">
        <v>3698.4097481727899</v>
      </c>
      <c r="AU547" s="359">
        <v>5570.6647688246903</v>
      </c>
      <c r="AV547" s="359">
        <v>82104.289109301593</v>
      </c>
      <c r="AW547" s="359">
        <v>2203.8101309037302</v>
      </c>
      <c r="AX547" s="359">
        <v>1828670.6386546739</v>
      </c>
      <c r="AY547" s="359">
        <v>192834.15444229601</v>
      </c>
      <c r="AZ547" s="359">
        <v>1282196.7980980901</v>
      </c>
      <c r="BA547" s="359">
        <v>818221.81618190592</v>
      </c>
      <c r="BB547" s="359">
        <v>912548.00648072897</v>
      </c>
      <c r="BC547" s="359">
        <v>434985.04304045194</v>
      </c>
      <c r="BD547" s="359">
        <v>117505.10952599948</v>
      </c>
      <c r="BE547" s="359">
        <v>503256.93761227804</v>
      </c>
      <c r="BF547" s="359">
        <v>281630.17000665748</v>
      </c>
      <c r="BG547" s="359">
        <v>116555.38654824528</v>
      </c>
      <c r="BH547" s="359">
        <v>73725.598367369574</v>
      </c>
      <c r="BI547" s="359">
        <v>217328.10098685295</v>
      </c>
      <c r="BJ547" s="359">
        <v>1052840.4492868767</v>
      </c>
      <c r="BK547" s="359">
        <v>2163086.2024190258</v>
      </c>
      <c r="BL547" s="359">
        <v>587004.36651216494</v>
      </c>
      <c r="BM547" s="359">
        <v>228987.46523772</v>
      </c>
      <c r="BN547" s="359">
        <v>312605.52003000001</v>
      </c>
      <c r="BO547" s="359">
        <v>1004306.36</v>
      </c>
      <c r="BP547" s="360">
        <v>16321961.464128485</v>
      </c>
      <c r="BQ547" s="358" t="s">
        <v>202</v>
      </c>
    </row>
    <row r="548" spans="2:69" s="365" customFormat="1" ht="13.5" customHeight="1" x14ac:dyDescent="0.25">
      <c r="B548" s="362" t="s">
        <v>203</v>
      </c>
      <c r="C548" s="363">
        <v>0</v>
      </c>
      <c r="D548" s="363">
        <v>14</v>
      </c>
      <c r="E548" s="363">
        <v>19</v>
      </c>
      <c r="F548" s="363">
        <v>37</v>
      </c>
      <c r="G548" s="363">
        <v>2</v>
      </c>
      <c r="H548" s="363">
        <v>3</v>
      </c>
      <c r="I548" s="363">
        <v>2</v>
      </c>
      <c r="J548" s="363">
        <v>3</v>
      </c>
      <c r="K548" s="363">
        <v>2</v>
      </c>
      <c r="L548" s="363">
        <v>24</v>
      </c>
      <c r="M548" s="363">
        <v>16</v>
      </c>
      <c r="N548" s="363">
        <v>7</v>
      </c>
      <c r="O548" s="363">
        <v>54</v>
      </c>
      <c r="P548" s="363">
        <v>22</v>
      </c>
      <c r="Q548" s="363">
        <v>37</v>
      </c>
      <c r="R548" s="363">
        <v>557</v>
      </c>
      <c r="S548" s="363">
        <v>3621</v>
      </c>
      <c r="T548" s="363">
        <v>25</v>
      </c>
      <c r="U548" s="363">
        <v>4</v>
      </c>
      <c r="V548" s="363">
        <v>103</v>
      </c>
      <c r="W548" s="363">
        <v>148</v>
      </c>
      <c r="X548" s="363">
        <v>17</v>
      </c>
      <c r="Y548" s="363">
        <v>22</v>
      </c>
      <c r="Z548" s="363">
        <v>349</v>
      </c>
      <c r="AA548" s="363">
        <v>138</v>
      </c>
      <c r="AB548" s="363">
        <v>2578</v>
      </c>
      <c r="AC548" s="363">
        <v>477</v>
      </c>
      <c r="AD548" s="363">
        <v>9985</v>
      </c>
      <c r="AE548" s="363">
        <v>69</v>
      </c>
      <c r="AF548" s="363">
        <v>413</v>
      </c>
      <c r="AG548" s="364">
        <v>18748</v>
      </c>
      <c r="AH548" s="362" t="s">
        <v>203</v>
      </c>
      <c r="AI548" s="358"/>
      <c r="AJ548" s="358"/>
      <c r="AK548" s="362" t="s">
        <v>203</v>
      </c>
      <c r="AL548" s="363">
        <v>8238.70597911812</v>
      </c>
      <c r="AM548" s="363">
        <v>18550.6178231784</v>
      </c>
      <c r="AN548" s="363">
        <v>273587.65869517199</v>
      </c>
      <c r="AO548" s="363">
        <v>254818.724815027</v>
      </c>
      <c r="AP548" s="363">
        <v>30614.943457097499</v>
      </c>
      <c r="AQ548" s="363">
        <v>13093522.5982833</v>
      </c>
      <c r="AR548" s="363">
        <v>1869899.6428801899</v>
      </c>
      <c r="AS548" s="363">
        <v>182576.988110935</v>
      </c>
      <c r="AT548" s="363">
        <v>51648937.325255103</v>
      </c>
      <c r="AU548" s="363">
        <v>790491.41656448098</v>
      </c>
      <c r="AV548" s="363">
        <v>153544.42975517866</v>
      </c>
      <c r="AW548" s="363">
        <v>83663533.557128564</v>
      </c>
      <c r="AX548" s="363">
        <v>1877735.3101306679</v>
      </c>
      <c r="AY548" s="363">
        <v>678876.50204401906</v>
      </c>
      <c r="AZ548" s="363">
        <v>503076.39073405432</v>
      </c>
      <c r="BA548" s="363">
        <v>2315686.8628065605</v>
      </c>
      <c r="BB548" s="363">
        <v>48966577.449275404</v>
      </c>
      <c r="BC548" s="363">
        <v>540940.14841233508</v>
      </c>
      <c r="BD548" s="363">
        <v>2734624.2322561801</v>
      </c>
      <c r="BE548" s="363">
        <v>6483573.54242884</v>
      </c>
      <c r="BF548" s="363">
        <v>11865674.660918303</v>
      </c>
      <c r="BG548" s="363">
        <v>858774.51193195081</v>
      </c>
      <c r="BH548" s="363">
        <v>567148.59530660626</v>
      </c>
      <c r="BI548" s="363">
        <v>102256.22967867571</v>
      </c>
      <c r="BJ548" s="363">
        <v>3389224.9026171798</v>
      </c>
      <c r="BK548" s="363">
        <v>32958.201564749121</v>
      </c>
      <c r="BL548" s="363">
        <v>12673776.191040322</v>
      </c>
      <c r="BM548" s="363">
        <v>254583729.40796041</v>
      </c>
      <c r="BN548" s="363">
        <v>1307086.6442999998</v>
      </c>
      <c r="BO548" s="363">
        <v>147408.72999999998</v>
      </c>
      <c r="BP548" s="364">
        <v>501617445.12215364</v>
      </c>
      <c r="BQ548" s="362" t="s">
        <v>203</v>
      </c>
    </row>
    <row r="549" spans="2:69" s="361" customFormat="1" ht="13.5" customHeight="1" x14ac:dyDescent="0.25">
      <c r="B549" s="358" t="s">
        <v>205</v>
      </c>
      <c r="C549" s="359">
        <v>211</v>
      </c>
      <c r="D549" s="359">
        <v>172</v>
      </c>
      <c r="E549" s="359">
        <v>1158</v>
      </c>
      <c r="F549" s="359">
        <v>2399</v>
      </c>
      <c r="G549" s="359">
        <v>253</v>
      </c>
      <c r="H549" s="359">
        <v>393</v>
      </c>
      <c r="I549" s="359">
        <v>133</v>
      </c>
      <c r="J549" s="359">
        <v>448</v>
      </c>
      <c r="K549" s="359">
        <v>569</v>
      </c>
      <c r="L549" s="359">
        <v>482</v>
      </c>
      <c r="M549" s="359">
        <v>532</v>
      </c>
      <c r="N549" s="359">
        <v>78</v>
      </c>
      <c r="O549" s="359">
        <v>581</v>
      </c>
      <c r="P549" s="359">
        <v>2320</v>
      </c>
      <c r="Q549" s="359">
        <v>209</v>
      </c>
      <c r="R549" s="359">
        <v>786</v>
      </c>
      <c r="S549" s="359">
        <v>3100</v>
      </c>
      <c r="T549" s="359">
        <v>290</v>
      </c>
      <c r="U549" s="359">
        <v>547</v>
      </c>
      <c r="V549" s="359">
        <v>4245</v>
      </c>
      <c r="W549" s="359">
        <v>1941</v>
      </c>
      <c r="X549" s="359">
        <v>260</v>
      </c>
      <c r="Y549" s="359">
        <v>786</v>
      </c>
      <c r="Z549" s="359">
        <v>321</v>
      </c>
      <c r="AA549" s="359">
        <v>790</v>
      </c>
      <c r="AB549" s="359">
        <v>440</v>
      </c>
      <c r="AC549" s="359">
        <v>127</v>
      </c>
      <c r="AD549" s="359">
        <v>2116</v>
      </c>
      <c r="AE549" s="359">
        <v>203</v>
      </c>
      <c r="AF549" s="359">
        <v>346</v>
      </c>
      <c r="AG549" s="360">
        <v>26236</v>
      </c>
      <c r="AH549" s="358" t="s">
        <v>205</v>
      </c>
      <c r="AI549" s="358"/>
      <c r="AJ549" s="358"/>
      <c r="AK549" s="358" t="s">
        <v>205</v>
      </c>
      <c r="AL549" s="359">
        <v>0</v>
      </c>
      <c r="AM549" s="359">
        <v>94269.730589210696</v>
      </c>
      <c r="AN549" s="359">
        <v>111970.18436525999</v>
      </c>
      <c r="AO549" s="359">
        <v>86141.492290066497</v>
      </c>
      <c r="AP549" s="359">
        <v>2478.4033701538201</v>
      </c>
      <c r="AQ549" s="359">
        <v>375416.5277094401</v>
      </c>
      <c r="AR549" s="359">
        <v>10975.902520309999</v>
      </c>
      <c r="AS549" s="359">
        <v>8694.6883129458893</v>
      </c>
      <c r="AT549" s="359">
        <v>4143.4367282706799</v>
      </c>
      <c r="AU549" s="359">
        <v>42391.472418089303</v>
      </c>
      <c r="AV549" s="359">
        <v>13224.463500670399</v>
      </c>
      <c r="AW549" s="359">
        <v>9118.2055808314399</v>
      </c>
      <c r="AX549" s="359">
        <v>198432.18120641401</v>
      </c>
      <c r="AY549" s="359">
        <v>54075.679248229397</v>
      </c>
      <c r="AZ549" s="359">
        <v>203752.42127296299</v>
      </c>
      <c r="BA549" s="359">
        <v>640450.54892127018</v>
      </c>
      <c r="BB549" s="359">
        <v>5221731.9855083162</v>
      </c>
      <c r="BC549" s="359">
        <v>106148.69408834996</v>
      </c>
      <c r="BD549" s="359">
        <v>3320.5125986388603</v>
      </c>
      <c r="BE549" s="359">
        <v>349398.42874708393</v>
      </c>
      <c r="BF549" s="359">
        <v>386571.15129159938</v>
      </c>
      <c r="BG549" s="359">
        <v>26652.4992552191</v>
      </c>
      <c r="BH549" s="359">
        <v>66595.357969181074</v>
      </c>
      <c r="BI549" s="359">
        <v>1222991.4821642141</v>
      </c>
      <c r="BJ549" s="359">
        <v>518087.27201987378</v>
      </c>
      <c r="BK549" s="359">
        <v>2917657.8089297144</v>
      </c>
      <c r="BL549" s="359">
        <v>1419085.7497710455</v>
      </c>
      <c r="BM549" s="359">
        <v>182658.38602710998</v>
      </c>
      <c r="BN549" s="359">
        <v>95185.868730000002</v>
      </c>
      <c r="BO549" s="359">
        <v>1486856.3399999999</v>
      </c>
      <c r="BP549" s="360">
        <v>15858476.875134474</v>
      </c>
      <c r="BQ549" s="358" t="s">
        <v>205</v>
      </c>
    </row>
    <row r="550" spans="2:69" s="365" customFormat="1" ht="13.5" customHeight="1" x14ac:dyDescent="0.25">
      <c r="B550" s="362" t="s">
        <v>206</v>
      </c>
      <c r="C550" s="363">
        <v>3</v>
      </c>
      <c r="D550" s="363">
        <v>26</v>
      </c>
      <c r="E550" s="363">
        <v>5</v>
      </c>
      <c r="F550" s="363">
        <v>64</v>
      </c>
      <c r="G550" s="363">
        <v>2</v>
      </c>
      <c r="H550" s="363">
        <v>8</v>
      </c>
      <c r="I550" s="363">
        <v>56</v>
      </c>
      <c r="J550" s="363">
        <v>49</v>
      </c>
      <c r="K550" s="363">
        <v>18</v>
      </c>
      <c r="L550" s="363">
        <v>92</v>
      </c>
      <c r="M550" s="363">
        <v>25</v>
      </c>
      <c r="N550" s="363">
        <v>13</v>
      </c>
      <c r="O550" s="363">
        <v>83</v>
      </c>
      <c r="P550" s="363">
        <v>9</v>
      </c>
      <c r="Q550" s="363">
        <v>10</v>
      </c>
      <c r="R550" s="363">
        <v>163</v>
      </c>
      <c r="S550" s="363">
        <v>77</v>
      </c>
      <c r="T550" s="363">
        <v>42</v>
      </c>
      <c r="U550" s="363">
        <v>19</v>
      </c>
      <c r="V550" s="363">
        <v>205</v>
      </c>
      <c r="W550" s="363">
        <v>75</v>
      </c>
      <c r="X550" s="363">
        <v>41</v>
      </c>
      <c r="Y550" s="363">
        <v>60</v>
      </c>
      <c r="Z550" s="363">
        <v>273</v>
      </c>
      <c r="AA550" s="363">
        <v>112</v>
      </c>
      <c r="AB550" s="363">
        <v>1139</v>
      </c>
      <c r="AC550" s="363">
        <v>315</v>
      </c>
      <c r="AD550" s="363">
        <v>173</v>
      </c>
      <c r="AE550" s="363">
        <v>22</v>
      </c>
      <c r="AF550" s="363">
        <v>102</v>
      </c>
      <c r="AG550" s="364">
        <v>3281</v>
      </c>
      <c r="AH550" s="362" t="s">
        <v>206</v>
      </c>
      <c r="AI550" s="358"/>
      <c r="AJ550" s="358"/>
      <c r="AK550" s="362" t="s">
        <v>206</v>
      </c>
      <c r="AL550" s="363">
        <v>814993.8162014836</v>
      </c>
      <c r="AM550" s="363">
        <v>1464044.4937660769</v>
      </c>
      <c r="AN550" s="363">
        <v>13877546.777532499</v>
      </c>
      <c r="AO550" s="363">
        <v>34597912.947505623</v>
      </c>
      <c r="AP550" s="363">
        <v>1447016.9112574018</v>
      </c>
      <c r="AQ550" s="363">
        <v>3556421.0647537932</v>
      </c>
      <c r="AR550" s="363">
        <v>919072.57914528495</v>
      </c>
      <c r="AS550" s="363">
        <v>10495968.765277199</v>
      </c>
      <c r="AT550" s="363">
        <v>3031048.1595774218</v>
      </c>
      <c r="AU550" s="363">
        <v>3675097.5140932226</v>
      </c>
      <c r="AV550" s="363">
        <v>3345273.1203574352</v>
      </c>
      <c r="AW550" s="363">
        <v>1356914.0246673799</v>
      </c>
      <c r="AX550" s="363">
        <v>4137097.8638415653</v>
      </c>
      <c r="AY550" s="363">
        <v>19917402.016708445</v>
      </c>
      <c r="AZ550" s="363">
        <v>2109441.9150274205</v>
      </c>
      <c r="BA550" s="363">
        <v>18726642.635977976</v>
      </c>
      <c r="BB550" s="363">
        <v>51619064.739323698</v>
      </c>
      <c r="BC550" s="363">
        <v>1113694.1877714421</v>
      </c>
      <c r="BD550" s="363">
        <v>2667805.0574405193</v>
      </c>
      <c r="BE550" s="363">
        <v>8571693.3948134668</v>
      </c>
      <c r="BF550" s="363">
        <v>7785605.2640372347</v>
      </c>
      <c r="BG550" s="363">
        <v>1086131.8132978478</v>
      </c>
      <c r="BH550" s="363">
        <v>2439837.8299106746</v>
      </c>
      <c r="BI550" s="363">
        <v>4803156.4453724623</v>
      </c>
      <c r="BJ550" s="363">
        <v>6978048.0035188859</v>
      </c>
      <c r="BK550" s="363">
        <v>6807005.9671818605</v>
      </c>
      <c r="BL550" s="363">
        <v>802937.68416825705</v>
      </c>
      <c r="BM550" s="363">
        <v>10380403.97468584</v>
      </c>
      <c r="BN550" s="363">
        <v>1082341.75862</v>
      </c>
      <c r="BO550" s="363">
        <v>14302213.629999999</v>
      </c>
      <c r="BP550" s="364">
        <v>243911834.3558324</v>
      </c>
      <c r="BQ550" s="362" t="s">
        <v>206</v>
      </c>
    </row>
    <row r="551" spans="2:69" s="361" customFormat="1" ht="13.5" customHeight="1" x14ac:dyDescent="0.25">
      <c r="B551" s="358" t="s">
        <v>207</v>
      </c>
      <c r="C551" s="359">
        <v>1717</v>
      </c>
      <c r="D551" s="359">
        <v>478</v>
      </c>
      <c r="E551" s="359">
        <v>180</v>
      </c>
      <c r="F551" s="359">
        <v>173</v>
      </c>
      <c r="G551" s="359">
        <v>29</v>
      </c>
      <c r="H551" s="359">
        <v>189</v>
      </c>
      <c r="I551" s="359">
        <v>2062</v>
      </c>
      <c r="J551" s="359">
        <v>794</v>
      </c>
      <c r="K551" s="359">
        <v>425</v>
      </c>
      <c r="L551" s="359">
        <v>299</v>
      </c>
      <c r="M551" s="359">
        <v>2163</v>
      </c>
      <c r="N551" s="359">
        <v>771</v>
      </c>
      <c r="O551" s="359">
        <v>1803</v>
      </c>
      <c r="P551" s="359">
        <v>250</v>
      </c>
      <c r="Q551" s="359">
        <v>1608</v>
      </c>
      <c r="R551" s="359">
        <v>24303</v>
      </c>
      <c r="S551" s="359">
        <v>1787</v>
      </c>
      <c r="T551" s="359">
        <v>904</v>
      </c>
      <c r="U551" s="359">
        <v>527</v>
      </c>
      <c r="V551" s="359">
        <v>2115</v>
      </c>
      <c r="W551" s="359">
        <v>648</v>
      </c>
      <c r="X551" s="359">
        <v>718</v>
      </c>
      <c r="Y551" s="359">
        <v>143</v>
      </c>
      <c r="Z551" s="359">
        <v>2216</v>
      </c>
      <c r="AA551" s="359">
        <v>2249</v>
      </c>
      <c r="AB551" s="359">
        <v>2804</v>
      </c>
      <c r="AC551" s="359">
        <v>1604</v>
      </c>
      <c r="AD551" s="359">
        <v>2841</v>
      </c>
      <c r="AE551" s="359">
        <v>2217</v>
      </c>
      <c r="AF551" s="359">
        <v>1578</v>
      </c>
      <c r="AG551" s="360">
        <v>59595</v>
      </c>
      <c r="AH551" s="358" t="s">
        <v>207</v>
      </c>
      <c r="AI551" s="358"/>
      <c r="AJ551" s="358"/>
      <c r="AK551" s="358" t="s">
        <v>207</v>
      </c>
      <c r="AL551" s="359">
        <v>36361.328854767497</v>
      </c>
      <c r="AM551" s="359">
        <v>175187.12741935</v>
      </c>
      <c r="AN551" s="359">
        <v>5307.2062661284099</v>
      </c>
      <c r="AO551" s="359">
        <v>180468.75528302399</v>
      </c>
      <c r="AP551" s="359">
        <v>7995.9571297684197</v>
      </c>
      <c r="AQ551" s="359">
        <v>41115.611575066097</v>
      </c>
      <c r="AR551" s="359">
        <v>167816.53383922839</v>
      </c>
      <c r="AS551" s="359">
        <v>192283.542738074</v>
      </c>
      <c r="AT551" s="359">
        <v>54684.303277042498</v>
      </c>
      <c r="AU551" s="359">
        <v>289410.74033805699</v>
      </c>
      <c r="AV551" s="359">
        <v>25667.7277003173</v>
      </c>
      <c r="AW551" s="359">
        <v>45405.762938845503</v>
      </c>
      <c r="AX551" s="359">
        <v>676808.54079372704</v>
      </c>
      <c r="AY551" s="359">
        <v>8672.00484633817</v>
      </c>
      <c r="AZ551" s="359">
        <v>51598.254294887098</v>
      </c>
      <c r="BA551" s="359">
        <v>404008.29727007297</v>
      </c>
      <c r="BB551" s="359">
        <v>84413.544957157806</v>
      </c>
      <c r="BC551" s="359">
        <v>72229.287851363071</v>
      </c>
      <c r="BD551" s="359">
        <v>95493.792792485707</v>
      </c>
      <c r="BE551" s="359">
        <v>525900.68487492902</v>
      </c>
      <c r="BF551" s="359">
        <v>114683.80150376841</v>
      </c>
      <c r="BG551" s="359">
        <v>220314.1186072641</v>
      </c>
      <c r="BH551" s="359">
        <v>200097.72530055602</v>
      </c>
      <c r="BI551" s="359">
        <v>551741.67373656598</v>
      </c>
      <c r="BJ551" s="359">
        <v>2851032.0302374638</v>
      </c>
      <c r="BK551" s="359">
        <v>1503046.2792955369</v>
      </c>
      <c r="BL551" s="359">
        <v>476106.9790919096</v>
      </c>
      <c r="BM551" s="359">
        <v>334060.19483459002</v>
      </c>
      <c r="BN551" s="359">
        <v>164859.92083000002</v>
      </c>
      <c r="BO551" s="359">
        <v>194884.72</v>
      </c>
      <c r="BP551" s="360">
        <v>9751656.4484782852</v>
      </c>
      <c r="BQ551" s="358" t="s">
        <v>207</v>
      </c>
    </row>
    <row r="552" spans="2:69" s="365" customFormat="1" ht="13.5" customHeight="1" x14ac:dyDescent="0.25">
      <c r="B552" s="362" t="s">
        <v>208</v>
      </c>
      <c r="C552" s="363">
        <v>3</v>
      </c>
      <c r="D552" s="363">
        <v>6</v>
      </c>
      <c r="E552" s="363">
        <v>37</v>
      </c>
      <c r="F552" s="363">
        <v>5</v>
      </c>
      <c r="G552" s="363">
        <v>2</v>
      </c>
      <c r="H552" s="363">
        <v>37</v>
      </c>
      <c r="I552" s="363">
        <v>76</v>
      </c>
      <c r="J552" s="363">
        <v>31</v>
      </c>
      <c r="K552" s="363">
        <v>22</v>
      </c>
      <c r="L552" s="363">
        <v>62</v>
      </c>
      <c r="M552" s="363">
        <v>2</v>
      </c>
      <c r="N552" s="363">
        <v>14</v>
      </c>
      <c r="O552" s="363">
        <v>18</v>
      </c>
      <c r="P552" s="363">
        <v>7</v>
      </c>
      <c r="Q552" s="363">
        <v>1</v>
      </c>
      <c r="R552" s="363">
        <v>371</v>
      </c>
      <c r="S552" s="363">
        <v>39</v>
      </c>
      <c r="T552" s="363">
        <v>35</v>
      </c>
      <c r="U552" s="363">
        <v>21</v>
      </c>
      <c r="V552" s="363">
        <v>131</v>
      </c>
      <c r="W552" s="363">
        <v>91</v>
      </c>
      <c r="X552" s="363">
        <v>50</v>
      </c>
      <c r="Y552" s="363">
        <v>22</v>
      </c>
      <c r="Z552" s="363">
        <v>61</v>
      </c>
      <c r="AA552" s="363">
        <v>86</v>
      </c>
      <c r="AB552" s="363">
        <v>96</v>
      </c>
      <c r="AC552" s="363">
        <v>134</v>
      </c>
      <c r="AD552" s="363">
        <v>100</v>
      </c>
      <c r="AE552" s="363">
        <v>685</v>
      </c>
      <c r="AF552" s="363">
        <v>274</v>
      </c>
      <c r="AG552" s="364">
        <v>2519</v>
      </c>
      <c r="AH552" s="362" t="s">
        <v>208</v>
      </c>
      <c r="AI552" s="358"/>
      <c r="AJ552" s="358"/>
      <c r="AK552" s="362" t="s">
        <v>208</v>
      </c>
      <c r="AL552" s="363">
        <v>45301355.691737399</v>
      </c>
      <c r="AM552" s="363">
        <v>2488929.3378652944</v>
      </c>
      <c r="AN552" s="363">
        <v>1089205.931041677</v>
      </c>
      <c r="AO552" s="363">
        <v>2132160.2021298721</v>
      </c>
      <c r="AP552" s="363">
        <v>189059.13790703</v>
      </c>
      <c r="AQ552" s="363">
        <v>1558528.9152379299</v>
      </c>
      <c r="AR552" s="363">
        <v>25135436.503151398</v>
      </c>
      <c r="AS552" s="363">
        <v>6534561.3011455219</v>
      </c>
      <c r="AT552" s="363">
        <v>3491735.6228173701</v>
      </c>
      <c r="AU552" s="363">
        <v>1666165.823950493</v>
      </c>
      <c r="AV552" s="363">
        <v>16417938.73731673</v>
      </c>
      <c r="AW552" s="363">
        <v>5006688.3410714148</v>
      </c>
      <c r="AX552" s="363">
        <v>51881808.1522763</v>
      </c>
      <c r="AY552" s="363">
        <v>1033775.1272113336</v>
      </c>
      <c r="AZ552" s="363">
        <v>12173310.974568134</v>
      </c>
      <c r="BA552" s="363">
        <v>53846598.454420537</v>
      </c>
      <c r="BB552" s="363">
        <v>5197889.5546794999</v>
      </c>
      <c r="BC552" s="363">
        <v>5921942.6697908808</v>
      </c>
      <c r="BD552" s="363">
        <v>2636666.2449884699</v>
      </c>
      <c r="BE552" s="363">
        <v>2964169.4862022977</v>
      </c>
      <c r="BF552" s="363">
        <v>2118677.0324249999</v>
      </c>
      <c r="BG552" s="363">
        <v>2940641.4182126797</v>
      </c>
      <c r="BH552" s="363">
        <v>366531.81227669818</v>
      </c>
      <c r="BI552" s="363">
        <v>5275702.8467487339</v>
      </c>
      <c r="BJ552" s="363">
        <v>10949093.998902755</v>
      </c>
      <c r="BK552" s="363">
        <v>17064509.647523224</v>
      </c>
      <c r="BL552" s="363">
        <v>13438304.998661354</v>
      </c>
      <c r="BM552" s="363">
        <v>15963962.357260479</v>
      </c>
      <c r="BN552" s="363">
        <v>14786759.309979999</v>
      </c>
      <c r="BO552" s="363">
        <v>6857699.4300000006</v>
      </c>
      <c r="BP552" s="364">
        <v>336429809.06150049</v>
      </c>
      <c r="BQ552" s="362" t="s">
        <v>208</v>
      </c>
    </row>
    <row r="553" spans="2:69" s="361" customFormat="1" ht="13.5" customHeight="1" x14ac:dyDescent="0.25">
      <c r="B553" s="358" t="s">
        <v>209</v>
      </c>
      <c r="C553" s="359">
        <v>0</v>
      </c>
      <c r="D553" s="359">
        <v>81</v>
      </c>
      <c r="E553" s="359">
        <v>47</v>
      </c>
      <c r="F553" s="359">
        <v>58</v>
      </c>
      <c r="G553" s="359">
        <v>41</v>
      </c>
      <c r="H553" s="359">
        <v>63</v>
      </c>
      <c r="I553" s="359">
        <v>43</v>
      </c>
      <c r="J553" s="359">
        <v>65</v>
      </c>
      <c r="K553" s="359">
        <v>12</v>
      </c>
      <c r="L553" s="359">
        <v>23</v>
      </c>
      <c r="M553" s="359">
        <v>27</v>
      </c>
      <c r="N553" s="359">
        <v>7</v>
      </c>
      <c r="O553" s="359">
        <v>105</v>
      </c>
      <c r="P553" s="359">
        <v>450</v>
      </c>
      <c r="Q553" s="359">
        <v>591</v>
      </c>
      <c r="R553" s="359">
        <v>1029</v>
      </c>
      <c r="S553" s="359">
        <v>690</v>
      </c>
      <c r="T553" s="359">
        <v>322</v>
      </c>
      <c r="U553" s="359">
        <v>38</v>
      </c>
      <c r="V553" s="359">
        <v>72</v>
      </c>
      <c r="W553" s="359">
        <v>183</v>
      </c>
      <c r="X553" s="359">
        <v>2171</v>
      </c>
      <c r="Y553" s="359">
        <v>43</v>
      </c>
      <c r="Z553" s="359">
        <v>347</v>
      </c>
      <c r="AA553" s="359">
        <v>339</v>
      </c>
      <c r="AB553" s="359">
        <v>776</v>
      </c>
      <c r="AC553" s="359">
        <v>125</v>
      </c>
      <c r="AD553" s="359">
        <v>2668</v>
      </c>
      <c r="AE553" s="359">
        <v>142</v>
      </c>
      <c r="AF553" s="359">
        <v>11275</v>
      </c>
      <c r="AG553" s="360">
        <v>21833</v>
      </c>
      <c r="AH553" s="358" t="s">
        <v>209</v>
      </c>
      <c r="AI553" s="358"/>
      <c r="AJ553" s="358"/>
      <c r="AK553" s="358" t="s">
        <v>209</v>
      </c>
      <c r="AL553" s="359">
        <v>9526.7947069193306</v>
      </c>
      <c r="AM553" s="359">
        <v>40902.717676278298</v>
      </c>
      <c r="AN553" s="359">
        <v>129493.07422012099</v>
      </c>
      <c r="AO553" s="359">
        <v>125449.03071131599</v>
      </c>
      <c r="AP553" s="359">
        <v>3662.8908249190999</v>
      </c>
      <c r="AQ553" s="359">
        <v>881705.80119809799</v>
      </c>
      <c r="AR553" s="359">
        <v>1409823.7958613301</v>
      </c>
      <c r="AS553" s="359">
        <v>43787.449945756998</v>
      </c>
      <c r="AT553" s="359">
        <v>289834.43904229102</v>
      </c>
      <c r="AU553" s="359">
        <v>624003.55165172997</v>
      </c>
      <c r="AV553" s="359">
        <v>2836.1072624593598</v>
      </c>
      <c r="AW553" s="359">
        <v>31360.812939036401</v>
      </c>
      <c r="AX553" s="359">
        <v>122230.31002889</v>
      </c>
      <c r="AY553" s="359">
        <v>11496.781748911701</v>
      </c>
      <c r="AZ553" s="359">
        <v>0</v>
      </c>
      <c r="BA553" s="359">
        <v>594977.29359763698</v>
      </c>
      <c r="BB553" s="359">
        <v>95646.439308442001</v>
      </c>
      <c r="BC553" s="359">
        <v>150599.34875551439</v>
      </c>
      <c r="BD553" s="359">
        <v>47592.664214522461</v>
      </c>
      <c r="BE553" s="359">
        <v>487363.260122573</v>
      </c>
      <c r="BF553" s="359">
        <v>356364.78944591293</v>
      </c>
      <c r="BG553" s="359">
        <v>1010273.0739533921</v>
      </c>
      <c r="BH553" s="359">
        <v>33558.178484719327</v>
      </c>
      <c r="BI553" s="359">
        <v>108112.82629402629</v>
      </c>
      <c r="BJ553" s="359">
        <v>353731.37198435341</v>
      </c>
      <c r="BK553" s="359">
        <v>108791.28965806081</v>
      </c>
      <c r="BL553" s="359">
        <v>504959.34390489402</v>
      </c>
      <c r="BM553" s="359">
        <v>324933.05838181998</v>
      </c>
      <c r="BN553" s="359">
        <v>1404221.9072100001</v>
      </c>
      <c r="BO553" s="359">
        <v>4676254.5</v>
      </c>
      <c r="BP553" s="360">
        <v>13983492.903133925</v>
      </c>
      <c r="BQ553" s="358" t="s">
        <v>209</v>
      </c>
    </row>
    <row r="554" spans="2:69" s="365" customFormat="1" ht="13.5" customHeight="1" x14ac:dyDescent="0.25">
      <c r="B554" s="362" t="s">
        <v>210</v>
      </c>
      <c r="C554" s="363">
        <v>377</v>
      </c>
      <c r="D554" s="363">
        <v>471</v>
      </c>
      <c r="E554" s="363">
        <v>2400</v>
      </c>
      <c r="F554" s="363">
        <v>1640</v>
      </c>
      <c r="G554" s="363">
        <v>261</v>
      </c>
      <c r="H554" s="363">
        <v>987</v>
      </c>
      <c r="I554" s="363">
        <v>5190</v>
      </c>
      <c r="J554" s="363">
        <v>3583</v>
      </c>
      <c r="K554" s="363">
        <v>1527</v>
      </c>
      <c r="L554" s="363">
        <v>789</v>
      </c>
      <c r="M554" s="363">
        <v>8213</v>
      </c>
      <c r="N554" s="363">
        <v>266</v>
      </c>
      <c r="O554" s="363">
        <v>364</v>
      </c>
      <c r="P554" s="363">
        <v>4384</v>
      </c>
      <c r="Q554" s="363">
        <v>6244</v>
      </c>
      <c r="R554" s="363">
        <v>5162</v>
      </c>
      <c r="S554" s="363">
        <v>15893</v>
      </c>
      <c r="T554" s="363">
        <v>490</v>
      </c>
      <c r="U554" s="363">
        <v>12643</v>
      </c>
      <c r="V554" s="363">
        <v>537</v>
      </c>
      <c r="W554" s="363">
        <v>946</v>
      </c>
      <c r="X554" s="363">
        <v>4292</v>
      </c>
      <c r="Y554" s="363">
        <v>2995</v>
      </c>
      <c r="Z554" s="363">
        <v>460</v>
      </c>
      <c r="AA554" s="363">
        <v>6225</v>
      </c>
      <c r="AB554" s="363">
        <v>2019</v>
      </c>
      <c r="AC554" s="363">
        <v>19423</v>
      </c>
      <c r="AD554" s="363">
        <v>5901</v>
      </c>
      <c r="AE554" s="363">
        <v>6375</v>
      </c>
      <c r="AF554" s="363">
        <v>3067</v>
      </c>
      <c r="AG554" s="364">
        <v>123124</v>
      </c>
      <c r="AH554" s="362" t="s">
        <v>210</v>
      </c>
      <c r="AI554" s="358"/>
      <c r="AJ554" s="358"/>
      <c r="AK554" s="362" t="s">
        <v>210</v>
      </c>
      <c r="AL554" s="363">
        <v>0</v>
      </c>
      <c r="AM554" s="363">
        <v>364980.03041004599</v>
      </c>
      <c r="AN554" s="363">
        <v>110493.146185274</v>
      </c>
      <c r="AO554" s="363">
        <v>148224.58612728401</v>
      </c>
      <c r="AP554" s="363">
        <v>335096.35031838302</v>
      </c>
      <c r="AQ554" s="363">
        <v>480314.29287559498</v>
      </c>
      <c r="AR554" s="363">
        <v>184046.279973411</v>
      </c>
      <c r="AS554" s="363">
        <v>653692.12258478196</v>
      </c>
      <c r="AT554" s="363">
        <v>19581.281091152818</v>
      </c>
      <c r="AU554" s="363">
        <v>50008.877344025197</v>
      </c>
      <c r="AV554" s="363">
        <v>81245.452063445598</v>
      </c>
      <c r="AW554" s="363">
        <v>56825.766972367703</v>
      </c>
      <c r="AX554" s="363">
        <v>516032.21882442408</v>
      </c>
      <c r="AY554" s="363">
        <v>9335736.585103672</v>
      </c>
      <c r="AZ554" s="363">
        <v>2879178.4281309722</v>
      </c>
      <c r="BA554" s="363">
        <v>9404054.5424815491</v>
      </c>
      <c r="BB554" s="363">
        <v>1745570.2394373945</v>
      </c>
      <c r="BC554" s="363">
        <v>2004434.8174651153</v>
      </c>
      <c r="BD554" s="363">
        <v>109402.287894753</v>
      </c>
      <c r="BE554" s="363">
        <v>164375.21922684938</v>
      </c>
      <c r="BF554" s="363">
        <v>389645.16868168564</v>
      </c>
      <c r="BG554" s="363">
        <v>3025078.5158317788</v>
      </c>
      <c r="BH554" s="363">
        <v>82274.264677222498</v>
      </c>
      <c r="BI554" s="363">
        <v>932385.26670459309</v>
      </c>
      <c r="BJ554" s="363">
        <v>1164317.0710424534</v>
      </c>
      <c r="BK554" s="363">
        <v>2746156.3343013925</v>
      </c>
      <c r="BL554" s="363">
        <v>240721.21995481171</v>
      </c>
      <c r="BM554" s="363">
        <v>16366379.800025189</v>
      </c>
      <c r="BN554" s="363">
        <v>456821.05771000002</v>
      </c>
      <c r="BO554" s="363">
        <v>111111614.34999999</v>
      </c>
      <c r="BP554" s="364">
        <v>165158685.5734396</v>
      </c>
      <c r="BQ554" s="362" t="s">
        <v>210</v>
      </c>
    </row>
    <row r="555" spans="2:69" s="361" customFormat="1" ht="13.5" customHeight="1" x14ac:dyDescent="0.25">
      <c r="B555" s="358" t="s">
        <v>211</v>
      </c>
      <c r="C555" s="359">
        <v>10</v>
      </c>
      <c r="D555" s="359">
        <v>6</v>
      </c>
      <c r="E555" s="359">
        <v>27</v>
      </c>
      <c r="F555" s="359">
        <v>462</v>
      </c>
      <c r="G555" s="359">
        <v>29</v>
      </c>
      <c r="H555" s="359">
        <v>1172</v>
      </c>
      <c r="I555" s="359">
        <v>82</v>
      </c>
      <c r="J555" s="359">
        <v>603</v>
      </c>
      <c r="K555" s="359">
        <v>16</v>
      </c>
      <c r="L555" s="359">
        <v>273</v>
      </c>
      <c r="M555" s="359">
        <v>113</v>
      </c>
      <c r="N555" s="359">
        <v>12</v>
      </c>
      <c r="O555" s="359">
        <v>351</v>
      </c>
      <c r="P555" s="359">
        <v>626</v>
      </c>
      <c r="Q555" s="359">
        <v>79</v>
      </c>
      <c r="R555" s="359">
        <v>186</v>
      </c>
      <c r="S555" s="359">
        <v>75</v>
      </c>
      <c r="T555" s="359">
        <v>1017</v>
      </c>
      <c r="U555" s="359">
        <v>51</v>
      </c>
      <c r="V555" s="359">
        <v>662</v>
      </c>
      <c r="W555" s="359">
        <v>281</v>
      </c>
      <c r="X555" s="359">
        <v>86</v>
      </c>
      <c r="Y555" s="359">
        <v>59</v>
      </c>
      <c r="Z555" s="359">
        <v>82</v>
      </c>
      <c r="AA555" s="359">
        <v>401</v>
      </c>
      <c r="AB555" s="359">
        <v>735</v>
      </c>
      <c r="AC555" s="359">
        <v>135</v>
      </c>
      <c r="AD555" s="359">
        <v>170</v>
      </c>
      <c r="AE555" s="359">
        <v>31</v>
      </c>
      <c r="AF555" s="359">
        <v>463</v>
      </c>
      <c r="AG555" s="360">
        <v>8295</v>
      </c>
      <c r="AH555" s="358" t="s">
        <v>211</v>
      </c>
      <c r="AI555" s="358"/>
      <c r="AJ555" s="358"/>
      <c r="AK555" s="358" t="s">
        <v>211</v>
      </c>
      <c r="AL555" s="359">
        <v>1916452.6865122209</v>
      </c>
      <c r="AM555" s="359">
        <v>3425007.9604481184</v>
      </c>
      <c r="AN555" s="359">
        <v>20676143.249846328</v>
      </c>
      <c r="AO555" s="359">
        <v>15472088.482406884</v>
      </c>
      <c r="AP555" s="359">
        <v>1619347.2247118587</v>
      </c>
      <c r="AQ555" s="359">
        <v>8717560.3644255977</v>
      </c>
      <c r="AR555" s="359">
        <v>92978462.074486062</v>
      </c>
      <c r="AS555" s="359">
        <v>51016169.226758309</v>
      </c>
      <c r="AT555" s="359">
        <v>9639496.9889082517</v>
      </c>
      <c r="AU555" s="359">
        <v>5232746.4836721867</v>
      </c>
      <c r="AV555" s="359">
        <v>42103205.512678683</v>
      </c>
      <c r="AW555" s="359">
        <v>1973233.9250125091</v>
      </c>
      <c r="AX555" s="359">
        <v>2128983.2091408004</v>
      </c>
      <c r="AY555" s="359">
        <v>53084015.510049552</v>
      </c>
      <c r="AZ555" s="359">
        <v>38831991.043097265</v>
      </c>
      <c r="BA555" s="359">
        <v>21405352.186940204</v>
      </c>
      <c r="BB555" s="359">
        <v>24694396.47882247</v>
      </c>
      <c r="BC555" s="359">
        <v>3225025.9670665157</v>
      </c>
      <c r="BD555" s="359">
        <v>82599207.593161643</v>
      </c>
      <c r="BE555" s="359">
        <v>2359409.8311985526</v>
      </c>
      <c r="BF555" s="359">
        <v>4059322.8680718937</v>
      </c>
      <c r="BG555" s="359">
        <v>13242592.278441057</v>
      </c>
      <c r="BH555" s="359">
        <v>12580518.055161398</v>
      </c>
      <c r="BI555" s="359">
        <v>1904891.0274118802</v>
      </c>
      <c r="BJ555" s="359">
        <v>20969059.016455937</v>
      </c>
      <c r="BK555" s="359">
        <v>12519544.411082752</v>
      </c>
      <c r="BL555" s="359">
        <v>94260651.92401658</v>
      </c>
      <c r="BM555" s="359">
        <v>13660198.67895662</v>
      </c>
      <c r="BN555" s="359">
        <v>28571399.177540001</v>
      </c>
      <c r="BO555" s="359">
        <v>7692045.5300000003</v>
      </c>
      <c r="BP555" s="360">
        <v>692558518.96648216</v>
      </c>
      <c r="BQ555" s="358" t="s">
        <v>211</v>
      </c>
    </row>
    <row r="556" spans="2:69" s="365" customFormat="1" ht="13.5" customHeight="1" x14ac:dyDescent="0.25">
      <c r="B556" s="362" t="s">
        <v>212</v>
      </c>
      <c r="C556" s="363">
        <v>65</v>
      </c>
      <c r="D556" s="363">
        <v>151</v>
      </c>
      <c r="E556" s="363">
        <v>368</v>
      </c>
      <c r="F556" s="363">
        <v>65</v>
      </c>
      <c r="G556" s="363">
        <v>212</v>
      </c>
      <c r="H556" s="363">
        <v>82</v>
      </c>
      <c r="I556" s="363">
        <v>24</v>
      </c>
      <c r="J556" s="363">
        <v>33</v>
      </c>
      <c r="K556" s="363">
        <v>3692</v>
      </c>
      <c r="L556" s="363">
        <v>27</v>
      </c>
      <c r="M556" s="363">
        <v>28</v>
      </c>
      <c r="N556" s="363">
        <v>185</v>
      </c>
      <c r="O556" s="363">
        <v>563</v>
      </c>
      <c r="P556" s="363">
        <v>74</v>
      </c>
      <c r="Q556" s="363">
        <v>5352</v>
      </c>
      <c r="R556" s="363">
        <v>24140</v>
      </c>
      <c r="S556" s="363">
        <v>6647</v>
      </c>
      <c r="T556" s="363">
        <v>1215</v>
      </c>
      <c r="U556" s="363">
        <v>434</v>
      </c>
      <c r="V556" s="363">
        <v>1373</v>
      </c>
      <c r="W556" s="363">
        <v>1424</v>
      </c>
      <c r="X556" s="363">
        <v>1605</v>
      </c>
      <c r="Y556" s="363">
        <v>351</v>
      </c>
      <c r="Z556" s="363">
        <v>2909</v>
      </c>
      <c r="AA556" s="363">
        <v>588</v>
      </c>
      <c r="AB556" s="363">
        <v>2967</v>
      </c>
      <c r="AC556" s="363">
        <v>651</v>
      </c>
      <c r="AD556" s="363">
        <v>1339</v>
      </c>
      <c r="AE556" s="363">
        <v>215</v>
      </c>
      <c r="AF556" s="363">
        <v>582</v>
      </c>
      <c r="AG556" s="364">
        <v>57361</v>
      </c>
      <c r="AH556" s="362" t="s">
        <v>212</v>
      </c>
      <c r="AI556" s="358"/>
      <c r="AJ556" s="358"/>
      <c r="AK556" s="362" t="s">
        <v>212</v>
      </c>
      <c r="AL556" s="363">
        <v>27456.965883524099</v>
      </c>
      <c r="AM556" s="363">
        <v>87663.352222339803</v>
      </c>
      <c r="AN556" s="363">
        <v>288728.29519905982</v>
      </c>
      <c r="AO556" s="363">
        <v>3624496.0230404818</v>
      </c>
      <c r="AP556" s="363">
        <v>76945.267416213799</v>
      </c>
      <c r="AQ556" s="363">
        <v>6251568.3143053902</v>
      </c>
      <c r="AR556" s="363">
        <v>324292.542352697</v>
      </c>
      <c r="AS556" s="363">
        <v>9688097.5992154703</v>
      </c>
      <c r="AT556" s="363">
        <v>61648.9379288364</v>
      </c>
      <c r="AU556" s="363">
        <v>1674449.4837287101</v>
      </c>
      <c r="AV556" s="363">
        <v>323940.82054539752</v>
      </c>
      <c r="AW556" s="363">
        <v>33587.0876415288</v>
      </c>
      <c r="AX556" s="363">
        <v>2498375.8597603031</v>
      </c>
      <c r="AY556" s="363">
        <v>3553653.2326579178</v>
      </c>
      <c r="AZ556" s="363">
        <v>395598.87562424829</v>
      </c>
      <c r="BA556" s="363">
        <v>557948.91157116229</v>
      </c>
      <c r="BB556" s="363">
        <v>372977.63406352798</v>
      </c>
      <c r="BC556" s="363">
        <v>4321781.8468704298</v>
      </c>
      <c r="BD556" s="363">
        <v>152579.47692858169</v>
      </c>
      <c r="BE556" s="363">
        <v>3763450.6263137073</v>
      </c>
      <c r="BF556" s="363">
        <v>1193276.8081926804</v>
      </c>
      <c r="BG556" s="363">
        <v>251803.57267615059</v>
      </c>
      <c r="BH556" s="363">
        <v>174083.28982658268</v>
      </c>
      <c r="BI556" s="363">
        <v>218109.30723580866</v>
      </c>
      <c r="BJ556" s="363">
        <v>1093427.1451382991</v>
      </c>
      <c r="BK556" s="363">
        <v>2424429.9648298202</v>
      </c>
      <c r="BL556" s="363">
        <v>267789.33350601187</v>
      </c>
      <c r="BM556" s="363">
        <v>1423946.5570141</v>
      </c>
      <c r="BN556" s="363">
        <v>21651.71139</v>
      </c>
      <c r="BO556" s="363">
        <v>1395500.62</v>
      </c>
      <c r="BP556" s="364">
        <v>46543259.463078976</v>
      </c>
      <c r="BQ556" s="362" t="s">
        <v>212</v>
      </c>
    </row>
    <row r="557" spans="2:69" s="361" customFormat="1" ht="13.5" customHeight="1" x14ac:dyDescent="0.25">
      <c r="B557" s="358" t="s">
        <v>214</v>
      </c>
      <c r="C557" s="359">
        <v>2</v>
      </c>
      <c r="D557" s="359">
        <v>13</v>
      </c>
      <c r="E557" s="359">
        <v>60</v>
      </c>
      <c r="F557" s="359">
        <v>39</v>
      </c>
      <c r="G557" s="359">
        <v>0</v>
      </c>
      <c r="H557" s="359">
        <v>4</v>
      </c>
      <c r="I557" s="359">
        <v>55</v>
      </c>
      <c r="J557" s="359">
        <v>149</v>
      </c>
      <c r="K557" s="359">
        <v>45</v>
      </c>
      <c r="L557" s="359">
        <v>46</v>
      </c>
      <c r="M557" s="359">
        <v>6</v>
      </c>
      <c r="N557" s="359">
        <v>0</v>
      </c>
      <c r="O557" s="359">
        <v>40</v>
      </c>
      <c r="P557" s="359">
        <v>39</v>
      </c>
      <c r="Q557" s="359">
        <v>5</v>
      </c>
      <c r="R557" s="359">
        <v>270</v>
      </c>
      <c r="S557" s="359">
        <v>87</v>
      </c>
      <c r="T557" s="359">
        <v>14</v>
      </c>
      <c r="U557" s="359">
        <v>4</v>
      </c>
      <c r="V557" s="359">
        <v>120</v>
      </c>
      <c r="W557" s="359">
        <v>26</v>
      </c>
      <c r="X557" s="359">
        <v>22</v>
      </c>
      <c r="Y557" s="359">
        <v>48</v>
      </c>
      <c r="Z557" s="359">
        <v>144</v>
      </c>
      <c r="AA557" s="359">
        <v>37</v>
      </c>
      <c r="AB557" s="359">
        <v>186</v>
      </c>
      <c r="AC557" s="359">
        <v>49</v>
      </c>
      <c r="AD557" s="359">
        <v>34</v>
      </c>
      <c r="AE557" s="359">
        <v>23</v>
      </c>
      <c r="AF557" s="359">
        <v>62</v>
      </c>
      <c r="AG557" s="360">
        <v>1629</v>
      </c>
      <c r="AH557" s="358" t="s">
        <v>214</v>
      </c>
      <c r="AI557" s="358"/>
      <c r="AJ557" s="358"/>
      <c r="AK557" s="358" t="s">
        <v>214</v>
      </c>
      <c r="AL557" s="359">
        <v>2165.1887678412359</v>
      </c>
      <c r="AM557" s="359">
        <v>458930.99802683003</v>
      </c>
      <c r="AN557" s="359">
        <v>385150.50363932329</v>
      </c>
      <c r="AO557" s="359">
        <v>204171.4195502213</v>
      </c>
      <c r="AP557" s="359">
        <v>0</v>
      </c>
      <c r="AQ557" s="359">
        <v>22481.722179685101</v>
      </c>
      <c r="AR557" s="359">
        <v>417751.61672786</v>
      </c>
      <c r="AS557" s="359">
        <v>1229776.98991753</v>
      </c>
      <c r="AT557" s="359">
        <v>266373.92467001901</v>
      </c>
      <c r="AU557" s="359">
        <v>167271.56305758591</v>
      </c>
      <c r="AV557" s="359">
        <v>10526.784825349041</v>
      </c>
      <c r="AW557" s="359">
        <v>0</v>
      </c>
      <c r="AX557" s="359">
        <v>186031.85990593099</v>
      </c>
      <c r="AY557" s="359">
        <v>125873.42947575702</v>
      </c>
      <c r="AZ557" s="359">
        <v>22607.9968781766</v>
      </c>
      <c r="BA557" s="359">
        <v>1336500.47355931</v>
      </c>
      <c r="BB557" s="359">
        <v>689209.954852939</v>
      </c>
      <c r="BC557" s="359">
        <v>738888.48079513549</v>
      </c>
      <c r="BD557" s="359">
        <v>6588.6993178407902</v>
      </c>
      <c r="BE557" s="359">
        <v>690402.38038706593</v>
      </c>
      <c r="BF557" s="359">
        <v>136852.84094441129</v>
      </c>
      <c r="BG557" s="359">
        <v>60079.254509475868</v>
      </c>
      <c r="BH557" s="359">
        <v>605114.63780143613</v>
      </c>
      <c r="BI557" s="359">
        <v>196369.7660126487</v>
      </c>
      <c r="BJ557" s="359">
        <v>135458.05869990072</v>
      </c>
      <c r="BK557" s="359">
        <v>748473.49489003094</v>
      </c>
      <c r="BL557" s="359">
        <v>94375.500441179989</v>
      </c>
      <c r="BM557" s="359">
        <v>59701.435704890006</v>
      </c>
      <c r="BN557" s="359">
        <v>102054.24639</v>
      </c>
      <c r="BO557" s="359">
        <v>169499.49000000002</v>
      </c>
      <c r="BP557" s="360">
        <v>9268682.7119283751</v>
      </c>
      <c r="BQ557" s="358" t="s">
        <v>214</v>
      </c>
    </row>
    <row r="558" spans="2:69" s="365" customFormat="1" ht="13.5" customHeight="1" x14ac:dyDescent="0.25">
      <c r="B558" s="362" t="s">
        <v>215</v>
      </c>
      <c r="C558" s="363">
        <v>11</v>
      </c>
      <c r="D558" s="363">
        <v>45</v>
      </c>
      <c r="E558" s="363">
        <v>563</v>
      </c>
      <c r="F558" s="363">
        <v>305</v>
      </c>
      <c r="G558" s="363">
        <v>106</v>
      </c>
      <c r="H558" s="363">
        <v>454</v>
      </c>
      <c r="I558" s="363">
        <v>240</v>
      </c>
      <c r="J558" s="363">
        <v>369</v>
      </c>
      <c r="K558" s="363">
        <v>797</v>
      </c>
      <c r="L558" s="363">
        <v>1629</v>
      </c>
      <c r="M558" s="363">
        <v>655</v>
      </c>
      <c r="N558" s="363">
        <v>38</v>
      </c>
      <c r="O558" s="363">
        <v>487</v>
      </c>
      <c r="P558" s="363">
        <v>1321</v>
      </c>
      <c r="Q558" s="363">
        <v>343</v>
      </c>
      <c r="R558" s="363">
        <v>341</v>
      </c>
      <c r="S558" s="363">
        <v>330</v>
      </c>
      <c r="T558" s="363">
        <v>129</v>
      </c>
      <c r="U558" s="363">
        <v>247</v>
      </c>
      <c r="V558" s="363">
        <v>401</v>
      </c>
      <c r="W558" s="363">
        <v>561</v>
      </c>
      <c r="X558" s="363">
        <v>3563</v>
      </c>
      <c r="Y558" s="363">
        <v>194</v>
      </c>
      <c r="Z558" s="363">
        <v>1989</v>
      </c>
      <c r="AA558" s="363">
        <v>4301</v>
      </c>
      <c r="AB558" s="363">
        <v>821</v>
      </c>
      <c r="AC558" s="363">
        <v>297</v>
      </c>
      <c r="AD558" s="363">
        <v>2007</v>
      </c>
      <c r="AE558" s="363">
        <v>217</v>
      </c>
      <c r="AF558" s="363">
        <v>3298</v>
      </c>
      <c r="AG558" s="364">
        <v>26059</v>
      </c>
      <c r="AH558" s="362" t="s">
        <v>215</v>
      </c>
      <c r="AI558" s="358"/>
      <c r="AJ558" s="358"/>
      <c r="AK558" s="362" t="s">
        <v>215</v>
      </c>
      <c r="AL558" s="363">
        <v>38869.091231812803</v>
      </c>
      <c r="AM558" s="363">
        <v>180528.65706304499</v>
      </c>
      <c r="AN558" s="363">
        <v>4441094.994527786</v>
      </c>
      <c r="AO558" s="363">
        <v>1511990.5793810212</v>
      </c>
      <c r="AP558" s="363">
        <v>396824.86798190902</v>
      </c>
      <c r="AQ558" s="363">
        <v>2384780.8849448101</v>
      </c>
      <c r="AR558" s="363">
        <v>1358238.2165667962</v>
      </c>
      <c r="AS558" s="363">
        <v>1261926.9755634873</v>
      </c>
      <c r="AT558" s="363">
        <v>10897273.78593553</v>
      </c>
      <c r="AU558" s="363">
        <v>17388632.830990735</v>
      </c>
      <c r="AV558" s="363">
        <v>3527258.7601541425</v>
      </c>
      <c r="AW558" s="363">
        <v>114236.73960042649</v>
      </c>
      <c r="AX558" s="363">
        <v>5084885.4617430288</v>
      </c>
      <c r="AY558" s="363">
        <v>7545309.1590086604</v>
      </c>
      <c r="AZ558" s="363">
        <v>1613718.0797113713</v>
      </c>
      <c r="BA558" s="363">
        <v>881385.91058368189</v>
      </c>
      <c r="BB558" s="363">
        <v>794092.19081635366</v>
      </c>
      <c r="BC558" s="363">
        <v>276003.24598954886</v>
      </c>
      <c r="BD558" s="363">
        <v>2359500.1707845391</v>
      </c>
      <c r="BE558" s="363">
        <v>8646392.9147427771</v>
      </c>
      <c r="BF558" s="363">
        <v>1877966.5645551519</v>
      </c>
      <c r="BG558" s="363">
        <v>35767016.707609735</v>
      </c>
      <c r="BH558" s="363">
        <v>415874.83369465161</v>
      </c>
      <c r="BI558" s="363">
        <v>3632494.8146554101</v>
      </c>
      <c r="BJ558" s="363">
        <v>20781662.733739559</v>
      </c>
      <c r="BK558" s="363">
        <v>3791329.3518864899</v>
      </c>
      <c r="BL558" s="363">
        <v>1262209.4485983008</v>
      </c>
      <c r="BM558" s="363">
        <v>13647753.714179309</v>
      </c>
      <c r="BN558" s="363">
        <v>1302863.6167499998</v>
      </c>
      <c r="BO558" s="363">
        <v>68113697.170000002</v>
      </c>
      <c r="BP558" s="364">
        <v>221295812.47299004</v>
      </c>
      <c r="BQ558" s="362" t="s">
        <v>215</v>
      </c>
    </row>
    <row r="559" spans="2:69" s="361" customFormat="1" ht="13.5" customHeight="1" x14ac:dyDescent="0.25">
      <c r="B559" s="358" t="s">
        <v>216</v>
      </c>
      <c r="C559" s="359">
        <v>0</v>
      </c>
      <c r="D559" s="359">
        <v>0</v>
      </c>
      <c r="E559" s="359">
        <v>0</v>
      </c>
      <c r="F559" s="359">
        <v>0</v>
      </c>
      <c r="G559" s="359">
        <v>0</v>
      </c>
      <c r="H559" s="359">
        <v>0</v>
      </c>
      <c r="I559" s="359">
        <v>0</v>
      </c>
      <c r="J559" s="359">
        <v>0</v>
      </c>
      <c r="K559" s="359">
        <v>1</v>
      </c>
      <c r="L559" s="359">
        <v>22</v>
      </c>
      <c r="M559" s="359">
        <v>14</v>
      </c>
      <c r="N559" s="359">
        <v>21</v>
      </c>
      <c r="O559" s="359">
        <v>1</v>
      </c>
      <c r="P559" s="359">
        <v>76</v>
      </c>
      <c r="Q559" s="359">
        <v>322</v>
      </c>
      <c r="R559" s="359">
        <v>1</v>
      </c>
      <c r="S559" s="359">
        <v>34</v>
      </c>
      <c r="T559" s="359">
        <v>1</v>
      </c>
      <c r="U559" s="359">
        <v>1</v>
      </c>
      <c r="V559" s="359">
        <v>31</v>
      </c>
      <c r="W559" s="359">
        <v>23</v>
      </c>
      <c r="X559" s="359">
        <v>2</v>
      </c>
      <c r="Y559" s="359">
        <v>2</v>
      </c>
      <c r="Z559" s="359">
        <v>5</v>
      </c>
      <c r="AA559" s="359">
        <v>0</v>
      </c>
      <c r="AB559" s="359">
        <v>1</v>
      </c>
      <c r="AC559" s="359">
        <v>1</v>
      </c>
      <c r="AD559" s="359">
        <v>11</v>
      </c>
      <c r="AE559" s="359">
        <v>4</v>
      </c>
      <c r="AF559" s="359">
        <v>1</v>
      </c>
      <c r="AG559" s="360">
        <v>575</v>
      </c>
      <c r="AH559" s="358" t="s">
        <v>216</v>
      </c>
      <c r="AI559" s="358"/>
      <c r="AJ559" s="358"/>
      <c r="AK559" s="358" t="s">
        <v>216</v>
      </c>
      <c r="AL559" s="359">
        <v>0</v>
      </c>
      <c r="AM559" s="359">
        <v>0</v>
      </c>
      <c r="AN559" s="359">
        <v>0</v>
      </c>
      <c r="AO559" s="359">
        <v>0</v>
      </c>
      <c r="AP559" s="359">
        <v>0</v>
      </c>
      <c r="AQ559" s="359">
        <v>0</v>
      </c>
      <c r="AR559" s="359">
        <v>0</v>
      </c>
      <c r="AS559" s="359">
        <v>0</v>
      </c>
      <c r="AT559" s="359">
        <v>16879.1078385455</v>
      </c>
      <c r="AU559" s="359">
        <v>1009550.38863692</v>
      </c>
      <c r="AV559" s="359">
        <v>696828.26783513103</v>
      </c>
      <c r="AW559" s="359">
        <v>1113387.6992846499</v>
      </c>
      <c r="AX559" s="359">
        <v>2712.3728111017299</v>
      </c>
      <c r="AY559" s="359">
        <v>3309598.3647934399</v>
      </c>
      <c r="AZ559" s="359">
        <v>6456922.7170986002</v>
      </c>
      <c r="BA559" s="359">
        <v>699.41882151924904</v>
      </c>
      <c r="BB559" s="359">
        <v>436886.760671572</v>
      </c>
      <c r="BC559" s="359">
        <v>33031.974196463998</v>
      </c>
      <c r="BD559" s="359">
        <v>701.46716263776102</v>
      </c>
      <c r="BE559" s="359">
        <v>306994.12154626503</v>
      </c>
      <c r="BF559" s="359">
        <v>206146.39140129299</v>
      </c>
      <c r="BG559" s="359">
        <v>3471.1940810613869</v>
      </c>
      <c r="BH559" s="359">
        <v>11819.2552197809</v>
      </c>
      <c r="BI559" s="359">
        <v>12973.682871976471</v>
      </c>
      <c r="BJ559" s="359">
        <v>0</v>
      </c>
      <c r="BK559" s="359">
        <v>430.00089819416098</v>
      </c>
      <c r="BL559" s="359">
        <v>1674.7136587093501</v>
      </c>
      <c r="BM559" s="359">
        <v>31701.76883447</v>
      </c>
      <c r="BN559" s="359">
        <v>9921.7872599999992</v>
      </c>
      <c r="BO559" s="359">
        <v>4124.83</v>
      </c>
      <c r="BP559" s="360">
        <v>13666456.284922332</v>
      </c>
      <c r="BQ559" s="358" t="s">
        <v>216</v>
      </c>
    </row>
    <row r="560" spans="2:69" s="365" customFormat="1" ht="13.5" customHeight="1" x14ac:dyDescent="0.25">
      <c r="B560" s="362" t="s">
        <v>217</v>
      </c>
      <c r="C560" s="363">
        <v>0</v>
      </c>
      <c r="D560" s="363">
        <v>0</v>
      </c>
      <c r="E560" s="363">
        <v>0</v>
      </c>
      <c r="F560" s="363">
        <v>0</v>
      </c>
      <c r="G560" s="363">
        <v>0</v>
      </c>
      <c r="H560" s="363">
        <v>0</v>
      </c>
      <c r="I560" s="363">
        <v>0</v>
      </c>
      <c r="J560" s="363">
        <v>3</v>
      </c>
      <c r="K560" s="363">
        <v>13</v>
      </c>
      <c r="L560" s="363">
        <v>12</v>
      </c>
      <c r="M560" s="363">
        <v>11</v>
      </c>
      <c r="N560" s="363">
        <v>1</v>
      </c>
      <c r="O560" s="363">
        <v>0</v>
      </c>
      <c r="P560" s="363">
        <v>50</v>
      </c>
      <c r="Q560" s="363">
        <v>521</v>
      </c>
      <c r="R560" s="363">
        <v>3</v>
      </c>
      <c r="S560" s="363">
        <v>9</v>
      </c>
      <c r="T560" s="363">
        <v>3</v>
      </c>
      <c r="U560" s="363">
        <v>10</v>
      </c>
      <c r="V560" s="363">
        <v>1</v>
      </c>
      <c r="W560" s="363">
        <v>1</v>
      </c>
      <c r="X560" s="363">
        <v>18</v>
      </c>
      <c r="Y560" s="363">
        <v>3204</v>
      </c>
      <c r="Z560" s="363">
        <v>2</v>
      </c>
      <c r="AA560" s="363">
        <v>58</v>
      </c>
      <c r="AB560" s="363">
        <v>0</v>
      </c>
      <c r="AC560" s="363">
        <v>0</v>
      </c>
      <c r="AD560" s="363">
        <v>53</v>
      </c>
      <c r="AE560" s="363">
        <v>207</v>
      </c>
      <c r="AF560" s="363">
        <v>37</v>
      </c>
      <c r="AG560" s="364">
        <v>4217</v>
      </c>
      <c r="AH560" s="362" t="s">
        <v>217</v>
      </c>
      <c r="AI560" s="358"/>
      <c r="AJ560" s="358"/>
      <c r="AK560" s="362" t="s">
        <v>217</v>
      </c>
      <c r="AL560" s="363">
        <v>0</v>
      </c>
      <c r="AM560" s="363">
        <v>0</v>
      </c>
      <c r="AN560" s="363">
        <v>0</v>
      </c>
      <c r="AO560" s="363">
        <v>0</v>
      </c>
      <c r="AP560" s="363">
        <v>0</v>
      </c>
      <c r="AQ560" s="363">
        <v>0</v>
      </c>
      <c r="AR560" s="363">
        <v>0</v>
      </c>
      <c r="AS560" s="363">
        <v>54905.682274043946</v>
      </c>
      <c r="AT560" s="363">
        <v>185013.514585645</v>
      </c>
      <c r="AU560" s="363">
        <v>38085.956130786697</v>
      </c>
      <c r="AV560" s="363">
        <v>25274.095903169909</v>
      </c>
      <c r="AW560" s="363">
        <v>1039.03279144356</v>
      </c>
      <c r="AX560" s="363">
        <v>0</v>
      </c>
      <c r="AY560" s="363">
        <v>197643.53651243501</v>
      </c>
      <c r="AZ560" s="363">
        <v>2142599.9266316402</v>
      </c>
      <c r="BA560" s="363">
        <v>9071.47619841302</v>
      </c>
      <c r="BB560" s="363">
        <v>58772.403201197601</v>
      </c>
      <c r="BC560" s="363">
        <v>3506.92549659115</v>
      </c>
      <c r="BD560" s="363">
        <v>46168.451098780199</v>
      </c>
      <c r="BE560" s="363">
        <v>1868.75359962882</v>
      </c>
      <c r="BF560" s="363">
        <v>1571.2340871471299</v>
      </c>
      <c r="BG560" s="363">
        <v>99552.899041837605</v>
      </c>
      <c r="BH560" s="363">
        <v>9170620.9010988697</v>
      </c>
      <c r="BI560" s="363">
        <v>43779.662376477703</v>
      </c>
      <c r="BJ560" s="363">
        <v>141972.49997094201</v>
      </c>
      <c r="BK560" s="363">
        <v>0</v>
      </c>
      <c r="BL560" s="363">
        <v>0</v>
      </c>
      <c r="BM560" s="363">
        <v>161743.37070738</v>
      </c>
      <c r="BN560" s="363">
        <v>530091.51618000004</v>
      </c>
      <c r="BO560" s="363">
        <v>61866.33</v>
      </c>
      <c r="BP560" s="364">
        <v>12975148.16788643</v>
      </c>
      <c r="BQ560" s="362" t="s">
        <v>217</v>
      </c>
    </row>
    <row r="561" spans="2:139" s="361" customFormat="1" ht="13.5" customHeight="1" x14ac:dyDescent="0.25">
      <c r="B561" s="358" t="s">
        <v>218</v>
      </c>
      <c r="C561" s="359">
        <v>56</v>
      </c>
      <c r="D561" s="359">
        <v>45</v>
      </c>
      <c r="E561" s="359">
        <v>0</v>
      </c>
      <c r="F561" s="359">
        <v>0</v>
      </c>
      <c r="G561" s="359">
        <v>0</v>
      </c>
      <c r="H561" s="359">
        <v>0</v>
      </c>
      <c r="I561" s="359">
        <v>0</v>
      </c>
      <c r="J561" s="359">
        <v>0</v>
      </c>
      <c r="K561" s="359">
        <v>0</v>
      </c>
      <c r="L561" s="359">
        <v>0</v>
      </c>
      <c r="M561" s="359">
        <v>0</v>
      </c>
      <c r="N561" s="359">
        <v>0</v>
      </c>
      <c r="O561" s="359">
        <v>0</v>
      </c>
      <c r="P561" s="359">
        <v>0</v>
      </c>
      <c r="Q561" s="359">
        <v>0</v>
      </c>
      <c r="R561" s="359">
        <v>0</v>
      </c>
      <c r="S561" s="359">
        <v>0</v>
      </c>
      <c r="T561" s="359">
        <v>0</v>
      </c>
      <c r="U561" s="359">
        <v>0</v>
      </c>
      <c r="V561" s="359">
        <v>0</v>
      </c>
      <c r="W561" s="359">
        <v>0</v>
      </c>
      <c r="X561" s="359">
        <v>0</v>
      </c>
      <c r="Y561" s="359">
        <v>0</v>
      </c>
      <c r="Z561" s="359">
        <v>0</v>
      </c>
      <c r="AA561" s="359">
        <v>0</v>
      </c>
      <c r="AB561" s="359">
        <v>0</v>
      </c>
      <c r="AC561" s="359">
        <v>0</v>
      </c>
      <c r="AD561" s="359">
        <v>0</v>
      </c>
      <c r="AE561" s="359">
        <v>0</v>
      </c>
      <c r="AF561" s="359">
        <v>0</v>
      </c>
      <c r="AG561" s="360">
        <v>101</v>
      </c>
      <c r="AH561" s="358" t="s">
        <v>218</v>
      </c>
      <c r="AI561" s="358"/>
      <c r="AJ561" s="358"/>
      <c r="AK561" s="358" t="s">
        <v>218</v>
      </c>
      <c r="AL561" s="359">
        <v>28114892.350416895</v>
      </c>
      <c r="AM561" s="359">
        <v>3378704.8251894685</v>
      </c>
      <c r="AN561" s="359">
        <v>0</v>
      </c>
      <c r="AO561" s="359">
        <v>0</v>
      </c>
      <c r="AP561" s="359">
        <v>0</v>
      </c>
      <c r="AQ561" s="359">
        <v>0</v>
      </c>
      <c r="AR561" s="359">
        <v>0</v>
      </c>
      <c r="AS561" s="359">
        <v>0</v>
      </c>
      <c r="AT561" s="359">
        <v>0</v>
      </c>
      <c r="AU561" s="359">
        <v>0</v>
      </c>
      <c r="AV561" s="359">
        <v>0</v>
      </c>
      <c r="AW561" s="359">
        <v>0</v>
      </c>
      <c r="AX561" s="359">
        <v>0</v>
      </c>
      <c r="AY561" s="359">
        <v>0</v>
      </c>
      <c r="AZ561" s="359">
        <v>0</v>
      </c>
      <c r="BA561" s="359">
        <v>0</v>
      </c>
      <c r="BB561" s="359">
        <v>0</v>
      </c>
      <c r="BC561" s="359">
        <v>0</v>
      </c>
      <c r="BD561" s="359">
        <v>0</v>
      </c>
      <c r="BE561" s="359">
        <v>0</v>
      </c>
      <c r="BF561" s="359">
        <v>0</v>
      </c>
      <c r="BG561" s="359">
        <v>0</v>
      </c>
      <c r="BH561" s="359">
        <v>0</v>
      </c>
      <c r="BI561" s="359">
        <v>0</v>
      </c>
      <c r="BJ561" s="359">
        <v>0</v>
      </c>
      <c r="BK561" s="359">
        <v>0</v>
      </c>
      <c r="BL561" s="359">
        <v>0</v>
      </c>
      <c r="BM561" s="359">
        <v>0</v>
      </c>
      <c r="BN561" s="359">
        <v>0</v>
      </c>
      <c r="BO561" s="359">
        <v>0</v>
      </c>
      <c r="BP561" s="360">
        <v>31493597.175606363</v>
      </c>
      <c r="BQ561" s="358" t="s">
        <v>218</v>
      </c>
    </row>
    <row r="562" spans="2:139" s="369" customFormat="1" ht="13.5" customHeight="1" x14ac:dyDescent="0.25">
      <c r="B562" s="366" t="s">
        <v>4</v>
      </c>
      <c r="C562" s="322">
        <v>8366</v>
      </c>
      <c r="D562" s="322">
        <v>15592</v>
      </c>
      <c r="E562" s="322">
        <v>16622</v>
      </c>
      <c r="F562" s="322">
        <v>33230</v>
      </c>
      <c r="G562" s="322">
        <v>5908</v>
      </c>
      <c r="H562" s="322">
        <v>22739</v>
      </c>
      <c r="I562" s="322">
        <v>21085</v>
      </c>
      <c r="J562" s="322">
        <v>26166</v>
      </c>
      <c r="K562" s="322">
        <v>21914</v>
      </c>
      <c r="L562" s="322">
        <v>17028</v>
      </c>
      <c r="M562" s="322">
        <v>26149</v>
      </c>
      <c r="N562" s="322">
        <v>31780</v>
      </c>
      <c r="O562" s="322">
        <v>25340</v>
      </c>
      <c r="P562" s="322">
        <v>46623</v>
      </c>
      <c r="Q562" s="322">
        <v>40162</v>
      </c>
      <c r="R562" s="322">
        <v>306615</v>
      </c>
      <c r="S562" s="322">
        <v>127752</v>
      </c>
      <c r="T562" s="322">
        <v>52308</v>
      </c>
      <c r="U562" s="322">
        <v>42112</v>
      </c>
      <c r="V562" s="322">
        <v>63605</v>
      </c>
      <c r="W562" s="322">
        <v>53586</v>
      </c>
      <c r="X562" s="322">
        <v>45997</v>
      </c>
      <c r="Y562" s="322">
        <v>38484</v>
      </c>
      <c r="Z562" s="322">
        <v>100413</v>
      </c>
      <c r="AA562" s="322">
        <v>47200</v>
      </c>
      <c r="AB562" s="322">
        <v>137932</v>
      </c>
      <c r="AC562" s="322">
        <v>93408</v>
      </c>
      <c r="AD562" s="322">
        <v>86442</v>
      </c>
      <c r="AE562" s="322">
        <v>28074</v>
      </c>
      <c r="AF562" s="322">
        <v>55703</v>
      </c>
      <c r="AG562" s="322">
        <v>1638335</v>
      </c>
      <c r="AH562" s="367" t="s">
        <v>4</v>
      </c>
      <c r="AI562" s="781"/>
      <c r="AJ562" s="781"/>
      <c r="AK562" s="366" t="s">
        <v>4</v>
      </c>
      <c r="AL562" s="322">
        <v>145722540.69098654</v>
      </c>
      <c r="AM562" s="322">
        <v>157382196.57713687</v>
      </c>
      <c r="AN562" s="322">
        <v>206678758.55555183</v>
      </c>
      <c r="AO562" s="322">
        <v>399113620.43646127</v>
      </c>
      <c r="AP562" s="322">
        <v>80456698.242550835</v>
      </c>
      <c r="AQ562" s="322">
        <v>175602086.22451255</v>
      </c>
      <c r="AR562" s="322">
        <v>265783346.41881353</v>
      </c>
      <c r="AS562" s="322">
        <v>253155921.18822038</v>
      </c>
      <c r="AT562" s="322">
        <v>210773341.94398037</v>
      </c>
      <c r="AU562" s="322">
        <v>144544873.1637063</v>
      </c>
      <c r="AV562" s="322">
        <v>170044913.71488908</v>
      </c>
      <c r="AW562" s="322">
        <v>246138163.26435602</v>
      </c>
      <c r="AX562" s="322">
        <v>288626448.00091153</v>
      </c>
      <c r="AY562" s="322">
        <v>379091769.31712139</v>
      </c>
      <c r="AZ562" s="322">
        <v>367929398.45593059</v>
      </c>
      <c r="BA562" s="322">
        <v>920821073.85834825</v>
      </c>
      <c r="BB562" s="322">
        <v>550484533.95148611</v>
      </c>
      <c r="BC562" s="322">
        <v>794945270.70110214</v>
      </c>
      <c r="BD562" s="322">
        <v>326502692.77948111</v>
      </c>
      <c r="BE562" s="322">
        <v>211260100.46656817</v>
      </c>
      <c r="BF562" s="322">
        <v>196310504.43386003</v>
      </c>
      <c r="BG562" s="322">
        <v>214401438.56863078</v>
      </c>
      <c r="BH562" s="322">
        <v>218130405.36743867</v>
      </c>
      <c r="BI562" s="322">
        <v>219301214.28148526</v>
      </c>
      <c r="BJ562" s="322">
        <v>269322518.51678449</v>
      </c>
      <c r="BK562" s="322">
        <v>818085774.51653731</v>
      </c>
      <c r="BL562" s="322">
        <v>388726987.78532445</v>
      </c>
      <c r="BM562" s="322">
        <v>592044323.0139066</v>
      </c>
      <c r="BN562" s="322">
        <v>123936773.06996001</v>
      </c>
      <c r="BO562" s="322">
        <v>373482713.33999997</v>
      </c>
      <c r="BP562" s="322">
        <v>9708800400.8460445</v>
      </c>
      <c r="BQ562" s="367" t="s">
        <v>4</v>
      </c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8"/>
      <c r="CB562" s="368"/>
      <c r="CC562" s="368"/>
      <c r="CD562" s="368"/>
      <c r="CE562" s="368"/>
      <c r="CF562" s="368"/>
      <c r="CG562" s="368"/>
      <c r="CH562" s="368"/>
      <c r="CI562" s="368"/>
      <c r="CJ562" s="368"/>
      <c r="CK562" s="368"/>
      <c r="CL562" s="368"/>
      <c r="CM562" s="368"/>
      <c r="CN562" s="368"/>
      <c r="CO562" s="368"/>
      <c r="CP562" s="368"/>
      <c r="CQ562" s="368"/>
      <c r="CR562" s="368"/>
      <c r="CS562" s="368"/>
      <c r="CT562" s="368"/>
      <c r="CU562" s="368"/>
      <c r="CV562" s="368"/>
      <c r="CW562" s="368"/>
      <c r="CX562" s="368"/>
      <c r="CY562" s="368"/>
      <c r="CZ562" s="368"/>
      <c r="DA562" s="368"/>
      <c r="DB562" s="368"/>
      <c r="DC562" s="368"/>
      <c r="DD562" s="368"/>
      <c r="DE562" s="368"/>
      <c r="DF562" s="368"/>
      <c r="DG562" s="368"/>
      <c r="DH562" s="368"/>
      <c r="DI562" s="368"/>
      <c r="DJ562" s="368"/>
      <c r="DK562" s="368"/>
      <c r="DL562" s="368"/>
      <c r="DM562" s="368"/>
      <c r="DN562" s="368"/>
      <c r="DO562" s="368"/>
      <c r="DP562" s="368"/>
      <c r="DQ562" s="368"/>
      <c r="DR562" s="368"/>
      <c r="DS562" s="368"/>
      <c r="DT562" s="368"/>
      <c r="DU562" s="368"/>
      <c r="DV562" s="368"/>
      <c r="DW562" s="368"/>
      <c r="DX562" s="368"/>
      <c r="DY562" s="368"/>
      <c r="DZ562" s="368"/>
      <c r="EA562" s="368"/>
      <c r="EB562" s="368"/>
      <c r="EC562" s="368"/>
      <c r="ED562" s="368"/>
      <c r="EE562" s="368"/>
      <c r="EF562" s="368"/>
      <c r="EG562" s="368"/>
      <c r="EH562" s="368"/>
      <c r="EI562" s="368"/>
    </row>
    <row r="563" spans="2:139" x14ac:dyDescent="0.25">
      <c r="B563" s="867" t="s">
        <v>219</v>
      </c>
      <c r="C563" s="867"/>
      <c r="D563" s="867"/>
      <c r="E563" s="867"/>
      <c r="F563" s="867"/>
      <c r="G563" s="867"/>
      <c r="H563" s="867"/>
      <c r="I563" s="867"/>
      <c r="J563" s="867"/>
      <c r="K563" s="867"/>
      <c r="L563" s="867"/>
      <c r="M563" s="867"/>
      <c r="N563" s="867"/>
      <c r="O563" s="867"/>
      <c r="P563" s="867"/>
      <c r="Q563" s="867"/>
      <c r="R563" s="365"/>
      <c r="S563" s="365"/>
      <c r="T563" s="365"/>
      <c r="U563" s="365"/>
      <c r="V563" s="365"/>
      <c r="W563" s="365"/>
      <c r="X563" s="365"/>
      <c r="Y563" s="365"/>
      <c r="Z563" s="365"/>
      <c r="AA563" s="365"/>
      <c r="AB563" s="365"/>
      <c r="AC563" s="365"/>
      <c r="AD563" s="365"/>
      <c r="AE563" s="365"/>
      <c r="AF563" s="365"/>
      <c r="AG563" s="365"/>
      <c r="AH563" s="365"/>
      <c r="AI563" s="365"/>
      <c r="AJ563" s="365"/>
      <c r="AK563" s="867" t="s">
        <v>219</v>
      </c>
    </row>
    <row r="564" spans="2:139" x14ac:dyDescent="0.25">
      <c r="B564" s="1213"/>
      <c r="C564" s="1213"/>
      <c r="D564" s="1213"/>
      <c r="E564" s="1213"/>
      <c r="F564" s="1213"/>
      <c r="G564" s="1213"/>
      <c r="H564" s="1213"/>
      <c r="I564" s="1213"/>
      <c r="J564" s="1213"/>
      <c r="K564" s="1213"/>
      <c r="L564" s="1213"/>
      <c r="M564" s="1213"/>
      <c r="N564" s="1213"/>
      <c r="O564" s="1213"/>
      <c r="P564" s="1213"/>
      <c r="Q564" s="1213"/>
      <c r="R564" s="365"/>
      <c r="S564" s="365"/>
      <c r="T564" s="365"/>
      <c r="U564" s="365"/>
      <c r="V564" s="365"/>
      <c r="W564" s="365"/>
      <c r="X564" s="365"/>
      <c r="Y564" s="365"/>
      <c r="Z564" s="365"/>
      <c r="AA564" s="365"/>
      <c r="AB564" s="365"/>
      <c r="AC564" s="365"/>
      <c r="AD564" s="365"/>
      <c r="AE564" s="365"/>
      <c r="AF564" s="365"/>
      <c r="AG564" s="365"/>
      <c r="AH564" s="365"/>
      <c r="AI564" s="365"/>
      <c r="AJ564" s="365"/>
    </row>
    <row r="565" spans="2:139" x14ac:dyDescent="0.25">
      <c r="B565" s="371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1121"/>
      <c r="R565" s="365"/>
      <c r="S565" s="365"/>
      <c r="T565" s="365"/>
      <c r="U565" s="365"/>
      <c r="V565" s="365"/>
      <c r="W565" s="365"/>
      <c r="X565" s="365"/>
      <c r="Y565" s="365"/>
      <c r="Z565" s="365"/>
      <c r="AA565" s="365"/>
      <c r="AB565" s="365"/>
      <c r="AC565" s="365"/>
      <c r="AD565" s="365"/>
      <c r="AE565" s="365"/>
      <c r="AF565" s="365"/>
      <c r="AG565" s="365"/>
      <c r="AH565" s="365"/>
      <c r="AI565" s="365"/>
      <c r="AJ565" s="365"/>
      <c r="BS565" s="371"/>
      <c r="BT565" s="371"/>
      <c r="BU565" s="371"/>
      <c r="BV565" s="371"/>
      <c r="BW565" s="371"/>
      <c r="BX565" s="371"/>
      <c r="BY565" s="371"/>
      <c r="BZ565" s="371"/>
      <c r="CA565" s="371"/>
      <c r="CB565" s="371"/>
      <c r="CC565" s="371"/>
      <c r="CD565" s="371"/>
      <c r="CE565" s="371"/>
      <c r="CF565" s="371"/>
      <c r="CG565" s="371"/>
      <c r="CH565" s="371"/>
      <c r="CI565" s="371"/>
      <c r="CJ565" s="371"/>
      <c r="CK565" s="371"/>
      <c r="CL565" s="371"/>
      <c r="CM565" s="371"/>
      <c r="CN565" s="371"/>
      <c r="CO565" s="371"/>
      <c r="CP565" s="371"/>
      <c r="CQ565" s="371"/>
      <c r="CR565" s="371"/>
      <c r="CS565" s="371"/>
      <c r="CT565" s="371"/>
      <c r="CU565" s="371"/>
      <c r="CV565" s="371"/>
      <c r="CW565" s="371"/>
      <c r="CX565" s="371"/>
      <c r="CY565" s="371"/>
      <c r="CZ565" s="371"/>
      <c r="DA565" s="371"/>
      <c r="DB565" s="371"/>
      <c r="DC565" s="371"/>
      <c r="DD565" s="371"/>
      <c r="DE565" s="371"/>
      <c r="DF565" s="371"/>
      <c r="DG565" s="371"/>
      <c r="DH565" s="371"/>
      <c r="DI565" s="371"/>
      <c r="DJ565" s="371"/>
      <c r="DK565" s="371"/>
      <c r="DL565" s="371"/>
      <c r="DM565" s="371"/>
      <c r="DN565" s="371"/>
      <c r="DO565" s="371"/>
      <c r="DP565" s="371"/>
      <c r="DQ565" s="371"/>
      <c r="DR565" s="371"/>
      <c r="DS565" s="371"/>
      <c r="DT565" s="371"/>
      <c r="DU565" s="371"/>
      <c r="DV565" s="371"/>
      <c r="DW565" s="371"/>
      <c r="DX565" s="371"/>
      <c r="DY565" s="371"/>
      <c r="DZ565" s="371"/>
      <c r="EA565" s="371"/>
      <c r="EB565" s="371"/>
      <c r="EC565" s="371"/>
      <c r="ED565" s="371"/>
      <c r="EE565" s="371"/>
      <c r="EF565" s="371"/>
      <c r="EG565" s="371"/>
      <c r="EH565" s="371"/>
      <c r="EI565" s="371"/>
    </row>
    <row r="566" spans="2:139" s="375" customFormat="1" x14ac:dyDescent="0.25">
      <c r="B566" s="371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1121"/>
      <c r="R566" s="365"/>
      <c r="S566" s="365"/>
      <c r="T566" s="365"/>
      <c r="U566" s="365"/>
      <c r="V566" s="365"/>
      <c r="W566" s="365"/>
      <c r="X566" s="365"/>
      <c r="Y566" s="365"/>
      <c r="Z566" s="365"/>
      <c r="AA566" s="365"/>
      <c r="AB566" s="365"/>
      <c r="AC566" s="365"/>
      <c r="AD566" s="365"/>
      <c r="AE566" s="365"/>
      <c r="AF566" s="365"/>
      <c r="AG566" s="365"/>
      <c r="AH566" s="365"/>
      <c r="AI566" s="365"/>
      <c r="AJ566" s="365"/>
      <c r="AK566" s="365"/>
      <c r="AL566" s="365"/>
      <c r="AM566" s="365"/>
      <c r="AN566" s="365"/>
      <c r="AO566" s="365"/>
      <c r="AP566" s="365"/>
      <c r="AQ566" s="365"/>
      <c r="AR566" s="365"/>
      <c r="AS566" s="365"/>
      <c r="AT566" s="365"/>
      <c r="AU566" s="365"/>
      <c r="AV566" s="365"/>
      <c r="AW566" s="365"/>
      <c r="AX566" s="365"/>
      <c r="AY566" s="365"/>
      <c r="AZ566" s="365"/>
      <c r="BA566" s="365"/>
      <c r="BB566" s="365"/>
      <c r="BC566" s="365"/>
      <c r="BD566" s="365"/>
      <c r="BE566" s="365"/>
      <c r="BF566" s="365"/>
      <c r="BG566" s="365"/>
      <c r="BH566" s="365"/>
      <c r="BI566" s="365"/>
      <c r="BJ566" s="365"/>
      <c r="BK566" s="365"/>
      <c r="BL566" s="365"/>
      <c r="BM566" s="365"/>
      <c r="BN566" s="365"/>
      <c r="BO566" s="365"/>
      <c r="BP566" s="365"/>
      <c r="BQ566" s="365"/>
      <c r="BR566" s="365"/>
    </row>
    <row r="567" spans="2:139" x14ac:dyDescent="0.25">
      <c r="C567" s="1136"/>
      <c r="D567" s="1136"/>
      <c r="E567" s="1136"/>
      <c r="F567" s="1136"/>
      <c r="G567" s="1136"/>
      <c r="H567" s="1136"/>
      <c r="I567" s="1136"/>
      <c r="J567" s="1136"/>
      <c r="K567" s="1136"/>
      <c r="L567" s="1136"/>
      <c r="M567" s="1136"/>
      <c r="N567" s="1136"/>
      <c r="O567" s="1136"/>
      <c r="P567" s="1136"/>
      <c r="Q567" s="1136"/>
      <c r="R567" s="365"/>
      <c r="S567" s="365"/>
      <c r="T567" s="365"/>
      <c r="U567" s="365"/>
      <c r="V567" s="365"/>
      <c r="W567" s="365"/>
      <c r="X567" s="365"/>
      <c r="Y567" s="365"/>
      <c r="Z567" s="365"/>
      <c r="AA567" s="365"/>
      <c r="AB567" s="365"/>
      <c r="AC567" s="365"/>
      <c r="AD567" s="365"/>
      <c r="AE567" s="365"/>
      <c r="AF567" s="365"/>
      <c r="AG567" s="365"/>
      <c r="AH567" s="365"/>
      <c r="AI567" s="365"/>
      <c r="AJ567" s="365"/>
      <c r="BS567" s="371"/>
      <c r="BT567" s="371"/>
      <c r="BU567" s="371"/>
      <c r="BV567" s="371"/>
      <c r="BW567" s="371"/>
      <c r="BX567" s="371"/>
      <c r="BY567" s="371"/>
      <c r="BZ567" s="371"/>
      <c r="CA567" s="371"/>
      <c r="CB567" s="371"/>
      <c r="CC567" s="371"/>
      <c r="CD567" s="371"/>
      <c r="CE567" s="371"/>
      <c r="CF567" s="371"/>
      <c r="CG567" s="371"/>
      <c r="CH567" s="371"/>
      <c r="CI567" s="371"/>
      <c r="CJ567" s="371"/>
      <c r="CK567" s="371"/>
      <c r="CL567" s="371"/>
      <c r="CM567" s="371"/>
      <c r="CN567" s="371"/>
      <c r="CO567" s="371"/>
      <c r="CP567" s="371"/>
      <c r="CQ567" s="371"/>
      <c r="CR567" s="371"/>
      <c r="CS567" s="371"/>
      <c r="CT567" s="371"/>
      <c r="CU567" s="371"/>
      <c r="CV567" s="371"/>
      <c r="CW567" s="371"/>
      <c r="CX567" s="371"/>
      <c r="CY567" s="371"/>
      <c r="CZ567" s="371"/>
      <c r="DA567" s="371"/>
      <c r="DB567" s="371"/>
      <c r="DC567" s="371"/>
      <c r="DD567" s="371"/>
      <c r="DE567" s="371"/>
      <c r="DF567" s="371"/>
      <c r="DG567" s="371"/>
      <c r="DH567" s="371"/>
      <c r="DI567" s="371"/>
      <c r="DJ567" s="371"/>
      <c r="DK567" s="371"/>
      <c r="DL567" s="371"/>
      <c r="DM567" s="371"/>
      <c r="DN567" s="371"/>
      <c r="DO567" s="371"/>
      <c r="DP567" s="371"/>
      <c r="DQ567" s="371"/>
      <c r="DR567" s="371"/>
      <c r="DS567" s="371"/>
      <c r="DT567" s="371"/>
      <c r="DU567" s="371"/>
      <c r="DV567" s="371"/>
      <c r="DW567" s="371"/>
      <c r="DX567" s="371"/>
      <c r="DY567" s="371"/>
      <c r="DZ567" s="371"/>
      <c r="EA567" s="371"/>
      <c r="EB567" s="371"/>
      <c r="EC567" s="371"/>
      <c r="ED567" s="371"/>
      <c r="EE567" s="371"/>
      <c r="EF567" s="371"/>
      <c r="EG567" s="371"/>
      <c r="EH567" s="371"/>
      <c r="EI567" s="371"/>
    </row>
    <row r="568" spans="2:139" x14ac:dyDescent="0.25">
      <c r="B568" s="371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65"/>
      <c r="S568" s="365"/>
      <c r="T568" s="365"/>
      <c r="U568" s="365"/>
      <c r="V568" s="365"/>
      <c r="W568" s="365"/>
      <c r="X568" s="365"/>
      <c r="Y568" s="365"/>
      <c r="Z568" s="365"/>
      <c r="AA568" s="365"/>
      <c r="AB568" s="365"/>
      <c r="AC568" s="365"/>
      <c r="AD568" s="365"/>
      <c r="AE568" s="365"/>
      <c r="AF568" s="365"/>
      <c r="AG568" s="365"/>
      <c r="AH568" s="365"/>
      <c r="AI568" s="365"/>
      <c r="AJ568" s="365"/>
      <c r="BS568" s="371"/>
      <c r="BT568" s="371"/>
      <c r="BU568" s="371"/>
      <c r="BV568" s="371"/>
      <c r="BW568" s="371"/>
      <c r="BX568" s="371"/>
      <c r="BY568" s="371"/>
      <c r="BZ568" s="371"/>
      <c r="CA568" s="371"/>
      <c r="CB568" s="371"/>
      <c r="CC568" s="371"/>
      <c r="CD568" s="371"/>
      <c r="CE568" s="371"/>
      <c r="CF568" s="371"/>
      <c r="CG568" s="371"/>
      <c r="CH568" s="371"/>
      <c r="CI568" s="371"/>
      <c r="CJ568" s="371"/>
      <c r="CK568" s="371"/>
      <c r="CL568" s="371"/>
      <c r="CM568" s="371"/>
      <c r="CN568" s="371"/>
      <c r="CO568" s="371"/>
      <c r="CP568" s="371"/>
      <c r="CQ568" s="371"/>
      <c r="CR568" s="371"/>
      <c r="CS568" s="371"/>
      <c r="CT568" s="371"/>
      <c r="CU568" s="371"/>
      <c r="CV568" s="371"/>
      <c r="CW568" s="371"/>
      <c r="CX568" s="371"/>
      <c r="CY568" s="371"/>
      <c r="CZ568" s="371"/>
      <c r="DA568" s="371"/>
      <c r="DB568" s="371"/>
      <c r="DC568" s="371"/>
      <c r="DD568" s="371"/>
      <c r="DE568" s="371"/>
      <c r="DF568" s="371"/>
      <c r="DG568" s="371"/>
      <c r="DH568" s="371"/>
      <c r="DI568" s="371"/>
      <c r="DJ568" s="371"/>
      <c r="DK568" s="371"/>
      <c r="DL568" s="371"/>
      <c r="DM568" s="371"/>
      <c r="DN568" s="371"/>
      <c r="DO568" s="371"/>
      <c r="DP568" s="371"/>
      <c r="DQ568" s="371"/>
      <c r="DR568" s="371"/>
      <c r="DS568" s="371"/>
      <c r="DT568" s="371"/>
      <c r="DU568" s="371"/>
      <c r="DV568" s="371"/>
      <c r="DW568" s="371"/>
      <c r="DX568" s="371"/>
      <c r="DY568" s="371"/>
      <c r="DZ568" s="371"/>
      <c r="EA568" s="371"/>
      <c r="EB568" s="371"/>
      <c r="EC568" s="371"/>
      <c r="ED568" s="371"/>
      <c r="EE568" s="371"/>
      <c r="EF568" s="371"/>
      <c r="EG568" s="371"/>
      <c r="EH568" s="371"/>
      <c r="EI568" s="371"/>
    </row>
    <row r="569" spans="2:139" x14ac:dyDescent="0.25">
      <c r="B569" s="371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65"/>
      <c r="S569" s="365"/>
      <c r="T569" s="365"/>
      <c r="U569" s="365"/>
      <c r="V569" s="365"/>
      <c r="W569" s="365"/>
      <c r="X569" s="365"/>
      <c r="Y569" s="365"/>
      <c r="Z569" s="365"/>
      <c r="AA569" s="365"/>
      <c r="AB569" s="365"/>
      <c r="AC569" s="365"/>
      <c r="AD569" s="365"/>
      <c r="AE569" s="365"/>
      <c r="AF569" s="365"/>
      <c r="AG569" s="365"/>
      <c r="AH569" s="365"/>
      <c r="AI569" s="365"/>
      <c r="AJ569" s="365"/>
      <c r="BS569" s="371"/>
      <c r="BT569" s="371"/>
      <c r="BU569" s="371"/>
      <c r="BV569" s="371"/>
      <c r="BW569" s="371"/>
      <c r="BX569" s="371"/>
      <c r="BY569" s="371"/>
      <c r="BZ569" s="371"/>
      <c r="CA569" s="371"/>
      <c r="CB569" s="371"/>
      <c r="CC569" s="371"/>
      <c r="CD569" s="371"/>
      <c r="CE569" s="371"/>
      <c r="CF569" s="371"/>
      <c r="CG569" s="371"/>
      <c r="CH569" s="371"/>
      <c r="CI569" s="371"/>
      <c r="CJ569" s="371"/>
      <c r="CK569" s="371"/>
      <c r="CL569" s="371"/>
      <c r="CM569" s="371"/>
      <c r="CN569" s="371"/>
      <c r="CO569" s="371"/>
      <c r="CP569" s="371"/>
      <c r="CQ569" s="371"/>
      <c r="CR569" s="371"/>
      <c r="CS569" s="371"/>
      <c r="CT569" s="371"/>
      <c r="CU569" s="371"/>
      <c r="CV569" s="371"/>
      <c r="CW569" s="371"/>
      <c r="CX569" s="371"/>
      <c r="CY569" s="371"/>
      <c r="CZ569" s="371"/>
      <c r="DA569" s="371"/>
      <c r="DB569" s="371"/>
      <c r="DC569" s="371"/>
      <c r="DD569" s="371"/>
      <c r="DE569" s="371"/>
      <c r="DF569" s="371"/>
      <c r="DG569" s="371"/>
      <c r="DH569" s="371"/>
      <c r="DI569" s="371"/>
      <c r="DJ569" s="371"/>
      <c r="DK569" s="371"/>
      <c r="DL569" s="371"/>
      <c r="DM569" s="371"/>
      <c r="DN569" s="371"/>
      <c r="DO569" s="371"/>
      <c r="DP569" s="371"/>
      <c r="DQ569" s="371"/>
      <c r="DR569" s="371"/>
      <c r="DS569" s="371"/>
      <c r="DT569" s="371"/>
      <c r="DU569" s="371"/>
      <c r="DV569" s="371"/>
      <c r="DW569" s="371"/>
      <c r="DX569" s="371"/>
      <c r="DY569" s="371"/>
      <c r="DZ569" s="371"/>
      <c r="EA569" s="371"/>
      <c r="EB569" s="371"/>
      <c r="EC569" s="371"/>
      <c r="ED569" s="371"/>
      <c r="EE569" s="371"/>
      <c r="EF569" s="371"/>
      <c r="EG569" s="371"/>
      <c r="EH569" s="371"/>
      <c r="EI569" s="371"/>
    </row>
    <row r="570" spans="2:139" x14ac:dyDescent="0.25">
      <c r="B570" s="371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1"/>
      <c r="W570" s="371"/>
      <c r="X570" s="371"/>
      <c r="Y570" s="371"/>
      <c r="Z570" s="371"/>
      <c r="AA570" s="371"/>
      <c r="AB570" s="371"/>
      <c r="AC570" s="371"/>
      <c r="AD570" s="371"/>
      <c r="AE570" s="371"/>
      <c r="AF570" s="371"/>
      <c r="AG570" s="371"/>
      <c r="AH570" s="371"/>
      <c r="AI570" s="361"/>
      <c r="AJ570" s="361"/>
      <c r="AK570" s="371"/>
      <c r="AL570" s="359"/>
      <c r="AM570" s="371"/>
      <c r="AN570" s="371"/>
      <c r="AO570" s="371"/>
      <c r="AP570" s="371"/>
      <c r="AQ570" s="371"/>
      <c r="AR570" s="371"/>
      <c r="AS570" s="371"/>
      <c r="AT570" s="371"/>
      <c r="AU570" s="371"/>
      <c r="AV570" s="371"/>
      <c r="AW570" s="371"/>
      <c r="AX570" s="371"/>
      <c r="AY570" s="371"/>
      <c r="AZ570" s="371"/>
      <c r="BA570" s="371"/>
      <c r="BB570" s="371"/>
      <c r="BC570" s="371"/>
      <c r="BD570" s="371"/>
      <c r="BE570" s="371"/>
      <c r="BF570" s="371"/>
      <c r="BG570" s="371"/>
      <c r="BH570" s="371"/>
      <c r="BI570" s="371"/>
      <c r="BJ570" s="371"/>
      <c r="BK570" s="371"/>
      <c r="BL570" s="371"/>
      <c r="BM570" s="371"/>
      <c r="BN570" s="371"/>
      <c r="BO570" s="371"/>
      <c r="BP570" s="371"/>
      <c r="BQ570" s="371"/>
      <c r="BR570" s="371"/>
      <c r="BS570" s="371"/>
      <c r="BT570" s="371"/>
      <c r="BU570" s="371"/>
      <c r="BV570" s="371"/>
      <c r="BW570" s="371"/>
      <c r="BX570" s="371"/>
      <c r="BY570" s="371"/>
      <c r="BZ570" s="371"/>
      <c r="CA570" s="371"/>
      <c r="CB570" s="371"/>
      <c r="CC570" s="371"/>
      <c r="CD570" s="371"/>
      <c r="CE570" s="371"/>
      <c r="CF570" s="371"/>
      <c r="CG570" s="371"/>
      <c r="CH570" s="371"/>
      <c r="CI570" s="371"/>
      <c r="CJ570" s="371"/>
      <c r="CK570" s="371"/>
      <c r="CL570" s="371"/>
      <c r="CM570" s="371"/>
      <c r="CN570" s="371"/>
      <c r="CO570" s="371"/>
      <c r="CP570" s="371"/>
      <c r="CQ570" s="371"/>
      <c r="CR570" s="371"/>
      <c r="CS570" s="371"/>
      <c r="CT570" s="371"/>
      <c r="CU570" s="371"/>
      <c r="CV570" s="371"/>
      <c r="CW570" s="371"/>
      <c r="CX570" s="371"/>
      <c r="CY570" s="371"/>
      <c r="CZ570" s="371"/>
      <c r="DA570" s="371"/>
      <c r="DB570" s="371"/>
      <c r="DC570" s="371"/>
      <c r="DD570" s="371"/>
      <c r="DE570" s="371"/>
      <c r="DF570" s="371"/>
      <c r="DG570" s="371"/>
      <c r="DH570" s="371"/>
      <c r="DI570" s="371"/>
      <c r="DJ570" s="371"/>
      <c r="DK570" s="371"/>
      <c r="DL570" s="371"/>
      <c r="DM570" s="371"/>
      <c r="DN570" s="371"/>
      <c r="DO570" s="371"/>
      <c r="DP570" s="371"/>
      <c r="DQ570" s="371"/>
      <c r="DR570" s="371"/>
      <c r="DS570" s="371"/>
      <c r="DT570" s="371"/>
      <c r="DU570" s="371"/>
      <c r="DV570" s="371"/>
      <c r="DW570" s="371"/>
      <c r="DX570" s="371"/>
      <c r="DY570" s="371"/>
      <c r="DZ570" s="371"/>
      <c r="EA570" s="371"/>
      <c r="EB570" s="371"/>
      <c r="EC570" s="371"/>
      <c r="ED570" s="371"/>
      <c r="EE570" s="371"/>
      <c r="EF570" s="371"/>
      <c r="EG570" s="371"/>
      <c r="EH570" s="371"/>
      <c r="EI570" s="371"/>
    </row>
    <row r="571" spans="2:139" x14ac:dyDescent="0.25">
      <c r="B571" s="371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1"/>
      <c r="W571" s="371"/>
      <c r="X571" s="371"/>
      <c r="Y571" s="371"/>
      <c r="Z571" s="371"/>
      <c r="AA571" s="371"/>
      <c r="AB571" s="371"/>
      <c r="AC571" s="371"/>
      <c r="AD571" s="371"/>
      <c r="AE571" s="371"/>
      <c r="AF571" s="371"/>
      <c r="AG571" s="371"/>
      <c r="AH571" s="371"/>
      <c r="AI571" s="361"/>
      <c r="AJ571" s="361"/>
      <c r="AK571" s="371"/>
      <c r="AL571" s="359"/>
      <c r="AM571" s="371"/>
      <c r="AN571" s="371"/>
      <c r="AO571" s="371"/>
      <c r="AP571" s="371"/>
      <c r="AQ571" s="371"/>
      <c r="AR571" s="371"/>
      <c r="AS571" s="371"/>
      <c r="AT571" s="371"/>
      <c r="AU571" s="371"/>
      <c r="AV571" s="371"/>
      <c r="AW571" s="371"/>
      <c r="AX571" s="371"/>
      <c r="AY571" s="371"/>
      <c r="AZ571" s="371"/>
      <c r="BA571" s="371"/>
      <c r="BB571" s="371"/>
      <c r="BC571" s="371"/>
      <c r="BD571" s="371"/>
      <c r="BE571" s="371"/>
      <c r="BF571" s="371"/>
      <c r="BG571" s="371"/>
      <c r="BH571" s="371"/>
      <c r="BI571" s="371"/>
      <c r="BJ571" s="371"/>
      <c r="BK571" s="371"/>
      <c r="BL571" s="371"/>
      <c r="BM571" s="371"/>
      <c r="BN571" s="371"/>
      <c r="BO571" s="371"/>
      <c r="BP571" s="371"/>
      <c r="BQ571" s="371"/>
      <c r="BR571" s="371"/>
      <c r="BS571" s="371"/>
      <c r="BT571" s="371"/>
      <c r="BU571" s="371"/>
      <c r="BV571" s="371"/>
      <c r="BW571" s="371"/>
      <c r="BX571" s="371"/>
      <c r="BY571" s="371"/>
      <c r="BZ571" s="371"/>
      <c r="CA571" s="371"/>
      <c r="CB571" s="371"/>
      <c r="CC571" s="371"/>
      <c r="CD571" s="371"/>
      <c r="CE571" s="371"/>
      <c r="CF571" s="371"/>
      <c r="CG571" s="371"/>
      <c r="CH571" s="371"/>
      <c r="CI571" s="371"/>
      <c r="CJ571" s="371"/>
      <c r="CK571" s="371"/>
      <c r="CL571" s="371"/>
      <c r="CM571" s="371"/>
      <c r="CN571" s="371"/>
      <c r="CO571" s="371"/>
      <c r="CP571" s="371"/>
      <c r="CQ571" s="371"/>
      <c r="CR571" s="371"/>
      <c r="CS571" s="371"/>
      <c r="CT571" s="371"/>
      <c r="CU571" s="371"/>
      <c r="CV571" s="371"/>
      <c r="CW571" s="371"/>
      <c r="CX571" s="371"/>
      <c r="CY571" s="371"/>
      <c r="CZ571" s="371"/>
      <c r="DA571" s="371"/>
      <c r="DB571" s="371"/>
      <c r="DC571" s="371"/>
      <c r="DD571" s="371"/>
      <c r="DE571" s="371"/>
      <c r="DF571" s="371"/>
      <c r="DG571" s="371"/>
      <c r="DH571" s="371"/>
      <c r="DI571" s="371"/>
      <c r="DJ571" s="371"/>
      <c r="DK571" s="371"/>
      <c r="DL571" s="371"/>
      <c r="DM571" s="371"/>
      <c r="DN571" s="371"/>
      <c r="DO571" s="371"/>
      <c r="DP571" s="371"/>
      <c r="DQ571" s="371"/>
      <c r="DR571" s="371"/>
      <c r="DS571" s="371"/>
      <c r="DT571" s="371"/>
      <c r="DU571" s="371"/>
      <c r="DV571" s="371"/>
      <c r="DW571" s="371"/>
      <c r="DX571" s="371"/>
      <c r="DY571" s="371"/>
      <c r="DZ571" s="371"/>
      <c r="EA571" s="371"/>
      <c r="EB571" s="371"/>
      <c r="EC571" s="371"/>
      <c r="ED571" s="371"/>
      <c r="EE571" s="371"/>
      <c r="EF571" s="371"/>
      <c r="EG571" s="371"/>
      <c r="EH571" s="371"/>
      <c r="EI571" s="371"/>
    </row>
    <row r="572" spans="2:139" x14ac:dyDescent="0.25">
      <c r="B572" s="371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1"/>
      <c r="W572" s="371"/>
      <c r="X572" s="371"/>
      <c r="Y572" s="371"/>
      <c r="Z572" s="371"/>
      <c r="AA572" s="371"/>
      <c r="AB572" s="371"/>
      <c r="AC572" s="371"/>
      <c r="AD572" s="371"/>
      <c r="AE572" s="371"/>
      <c r="AF572" s="371"/>
      <c r="AG572" s="371"/>
      <c r="AH572" s="371"/>
      <c r="AI572" s="361"/>
      <c r="AJ572" s="361"/>
      <c r="AK572" s="371"/>
      <c r="AL572" s="359"/>
      <c r="AM572" s="371"/>
      <c r="AN572" s="371"/>
      <c r="AO572" s="371"/>
      <c r="AP572" s="371"/>
      <c r="AQ572" s="371"/>
      <c r="AR572" s="371"/>
      <c r="AS572" s="371"/>
      <c r="AT572" s="371"/>
      <c r="AU572" s="371"/>
      <c r="AV572" s="371"/>
      <c r="AW572" s="371"/>
      <c r="AX572" s="371"/>
      <c r="AY572" s="371"/>
      <c r="AZ572" s="371"/>
      <c r="BA572" s="371"/>
      <c r="BB572" s="371"/>
      <c r="BC572" s="371"/>
      <c r="BD572" s="371"/>
      <c r="BE572" s="371"/>
      <c r="BF572" s="371"/>
      <c r="BG572" s="371"/>
      <c r="BH572" s="371"/>
      <c r="BI572" s="371"/>
      <c r="BJ572" s="371"/>
      <c r="BK572" s="371"/>
      <c r="BL572" s="371"/>
      <c r="BM572" s="371"/>
      <c r="BN572" s="371"/>
      <c r="BO572" s="371"/>
      <c r="BP572" s="371"/>
      <c r="BQ572" s="371"/>
      <c r="BR572" s="371"/>
      <c r="BS572" s="371"/>
      <c r="BT572" s="371"/>
      <c r="BU572" s="371"/>
      <c r="BV572" s="371"/>
      <c r="BW572" s="371"/>
      <c r="BX572" s="371"/>
      <c r="BY572" s="371"/>
      <c r="BZ572" s="371"/>
      <c r="CA572" s="371"/>
      <c r="CB572" s="371"/>
      <c r="CC572" s="371"/>
      <c r="CD572" s="371"/>
      <c r="CE572" s="371"/>
      <c r="CF572" s="371"/>
      <c r="CG572" s="371"/>
      <c r="CH572" s="371"/>
      <c r="CI572" s="371"/>
      <c r="CJ572" s="371"/>
      <c r="CK572" s="371"/>
      <c r="CL572" s="371"/>
      <c r="CM572" s="371"/>
      <c r="CN572" s="371"/>
      <c r="CO572" s="371"/>
      <c r="CP572" s="371"/>
      <c r="CQ572" s="371"/>
      <c r="CR572" s="371"/>
      <c r="CS572" s="371"/>
      <c r="CT572" s="371"/>
      <c r="CU572" s="371"/>
      <c r="CV572" s="371"/>
      <c r="CW572" s="371"/>
      <c r="CX572" s="371"/>
      <c r="CY572" s="371"/>
      <c r="CZ572" s="371"/>
      <c r="DA572" s="371"/>
      <c r="DB572" s="371"/>
      <c r="DC572" s="371"/>
      <c r="DD572" s="371"/>
      <c r="DE572" s="371"/>
      <c r="DF572" s="371"/>
      <c r="DG572" s="371"/>
      <c r="DH572" s="371"/>
      <c r="DI572" s="371"/>
      <c r="DJ572" s="371"/>
      <c r="DK572" s="371"/>
      <c r="DL572" s="371"/>
      <c r="DM572" s="371"/>
      <c r="DN572" s="371"/>
      <c r="DO572" s="371"/>
      <c r="DP572" s="371"/>
      <c r="DQ572" s="371"/>
      <c r="DR572" s="371"/>
      <c r="DS572" s="371"/>
      <c r="DT572" s="371"/>
      <c r="DU572" s="371"/>
      <c r="DV572" s="371"/>
      <c r="DW572" s="371"/>
      <c r="DX572" s="371"/>
      <c r="DY572" s="371"/>
      <c r="DZ572" s="371"/>
      <c r="EA572" s="371"/>
      <c r="EB572" s="371"/>
      <c r="EC572" s="371"/>
      <c r="ED572" s="371"/>
      <c r="EE572" s="371"/>
      <c r="EF572" s="371"/>
      <c r="EG572" s="371"/>
      <c r="EH572" s="371"/>
      <c r="EI572" s="371"/>
    </row>
    <row r="573" spans="2:139" x14ac:dyDescent="0.25">
      <c r="B573" s="371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371"/>
      <c r="X573" s="371"/>
      <c r="Y573" s="371"/>
      <c r="Z573" s="371"/>
      <c r="AA573" s="371"/>
      <c r="AB573" s="371"/>
      <c r="AC573" s="371"/>
      <c r="AD573" s="371"/>
      <c r="AE573" s="371"/>
      <c r="AF573" s="371"/>
      <c r="AG573" s="371"/>
      <c r="AH573" s="371"/>
      <c r="AI573" s="361"/>
      <c r="AJ573" s="361"/>
      <c r="AK573" s="371"/>
      <c r="AL573" s="359"/>
      <c r="AM573" s="371"/>
      <c r="AN573" s="371"/>
      <c r="AO573" s="371"/>
      <c r="AP573" s="371"/>
      <c r="AQ573" s="371"/>
      <c r="AR573" s="371"/>
      <c r="AS573" s="371"/>
      <c r="AT573" s="371"/>
      <c r="AU573" s="371"/>
      <c r="AV573" s="371"/>
      <c r="AW573" s="371"/>
      <c r="AX573" s="371"/>
      <c r="AY573" s="371"/>
      <c r="AZ573" s="371"/>
      <c r="BA573" s="371"/>
      <c r="BB573" s="371"/>
      <c r="BC573" s="371"/>
      <c r="BD573" s="371"/>
      <c r="BE573" s="371"/>
      <c r="BF573" s="371"/>
      <c r="BG573" s="371"/>
      <c r="BH573" s="371"/>
      <c r="BI573" s="371"/>
      <c r="BJ573" s="371"/>
      <c r="BK573" s="371"/>
      <c r="BL573" s="371"/>
      <c r="BM573" s="371"/>
      <c r="BN573" s="371"/>
      <c r="BO573" s="371"/>
      <c r="BP573" s="371"/>
      <c r="BQ573" s="371"/>
      <c r="BR573" s="371"/>
      <c r="BS573" s="371"/>
      <c r="BT573" s="371"/>
      <c r="BU573" s="371"/>
      <c r="BV573" s="371"/>
      <c r="BW573" s="371"/>
      <c r="BX573" s="371"/>
      <c r="BY573" s="371"/>
      <c r="BZ573" s="371"/>
      <c r="CA573" s="371"/>
      <c r="CB573" s="371"/>
      <c r="CC573" s="371"/>
      <c r="CD573" s="371"/>
      <c r="CE573" s="371"/>
      <c r="CF573" s="371"/>
      <c r="CG573" s="371"/>
      <c r="CH573" s="371"/>
      <c r="CI573" s="371"/>
      <c r="CJ573" s="371"/>
      <c r="CK573" s="371"/>
      <c r="CL573" s="371"/>
      <c r="CM573" s="371"/>
      <c r="CN573" s="371"/>
      <c r="CO573" s="371"/>
      <c r="CP573" s="371"/>
      <c r="CQ573" s="371"/>
      <c r="CR573" s="371"/>
      <c r="CS573" s="371"/>
      <c r="CT573" s="371"/>
      <c r="CU573" s="371"/>
      <c r="CV573" s="371"/>
      <c r="CW573" s="371"/>
      <c r="CX573" s="371"/>
      <c r="CY573" s="371"/>
      <c r="CZ573" s="371"/>
      <c r="DA573" s="371"/>
      <c r="DB573" s="371"/>
      <c r="DC573" s="371"/>
      <c r="DD573" s="371"/>
      <c r="DE573" s="371"/>
      <c r="DF573" s="371"/>
      <c r="DG573" s="371"/>
      <c r="DH573" s="371"/>
      <c r="DI573" s="371"/>
      <c r="DJ573" s="371"/>
      <c r="DK573" s="371"/>
      <c r="DL573" s="371"/>
      <c r="DM573" s="371"/>
      <c r="DN573" s="371"/>
      <c r="DO573" s="371"/>
      <c r="DP573" s="371"/>
      <c r="DQ573" s="371"/>
      <c r="DR573" s="371"/>
      <c r="DS573" s="371"/>
      <c r="DT573" s="371"/>
      <c r="DU573" s="371"/>
      <c r="DV573" s="371"/>
      <c r="DW573" s="371"/>
      <c r="DX573" s="371"/>
      <c r="DY573" s="371"/>
      <c r="DZ573" s="371"/>
      <c r="EA573" s="371"/>
      <c r="EB573" s="371"/>
      <c r="EC573" s="371"/>
      <c r="ED573" s="371"/>
      <c r="EE573" s="371"/>
      <c r="EF573" s="371"/>
      <c r="EG573" s="371"/>
      <c r="EH573" s="371"/>
      <c r="EI573" s="371"/>
    </row>
    <row r="574" spans="2:139" x14ac:dyDescent="0.25">
      <c r="B574" s="371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1"/>
      <c r="W574" s="371"/>
      <c r="X574" s="371"/>
      <c r="Y574" s="371"/>
      <c r="Z574" s="371"/>
      <c r="AA574" s="371"/>
      <c r="AB574" s="371"/>
      <c r="AC574" s="371"/>
      <c r="AD574" s="371"/>
      <c r="AE574" s="371"/>
      <c r="AF574" s="371"/>
      <c r="AG574" s="371"/>
      <c r="AH574" s="371"/>
      <c r="AI574" s="361"/>
      <c r="AJ574" s="361"/>
      <c r="AK574" s="371"/>
      <c r="AL574" s="359"/>
      <c r="AM574" s="371"/>
      <c r="AN574" s="371"/>
      <c r="AO574" s="371"/>
      <c r="AP574" s="371"/>
      <c r="AQ574" s="371"/>
      <c r="AR574" s="371"/>
      <c r="AS574" s="371"/>
      <c r="AT574" s="371"/>
      <c r="AU574" s="371"/>
      <c r="AV574" s="371"/>
      <c r="AW574" s="371"/>
      <c r="AX574" s="371"/>
      <c r="AY574" s="371"/>
      <c r="AZ574" s="371"/>
      <c r="BA574" s="371"/>
      <c r="BB574" s="371"/>
      <c r="BC574" s="371"/>
      <c r="BD574" s="371"/>
      <c r="BE574" s="371"/>
      <c r="BF574" s="371"/>
      <c r="BG574" s="371"/>
      <c r="BH574" s="371"/>
      <c r="BI574" s="371"/>
      <c r="BJ574" s="371"/>
      <c r="BK574" s="371"/>
      <c r="BL574" s="371"/>
      <c r="BM574" s="371"/>
      <c r="BN574" s="371"/>
      <c r="BO574" s="371"/>
      <c r="BP574" s="371"/>
      <c r="BQ574" s="371"/>
      <c r="BR574" s="371"/>
      <c r="BS574" s="371"/>
      <c r="BT574" s="371"/>
      <c r="BU574" s="371"/>
      <c r="BV574" s="371"/>
      <c r="BW574" s="371"/>
      <c r="BX574" s="371"/>
      <c r="BY574" s="371"/>
      <c r="BZ574" s="371"/>
      <c r="CA574" s="371"/>
      <c r="CB574" s="371"/>
      <c r="CC574" s="371"/>
      <c r="CD574" s="371"/>
      <c r="CE574" s="371"/>
      <c r="CF574" s="371"/>
      <c r="CG574" s="371"/>
      <c r="CH574" s="371"/>
      <c r="CI574" s="371"/>
      <c r="CJ574" s="371"/>
      <c r="CK574" s="371"/>
      <c r="CL574" s="371"/>
      <c r="CM574" s="371"/>
      <c r="CN574" s="371"/>
      <c r="CO574" s="371"/>
      <c r="CP574" s="371"/>
      <c r="CQ574" s="371"/>
      <c r="CR574" s="371"/>
      <c r="CS574" s="371"/>
      <c r="CT574" s="371"/>
      <c r="CU574" s="371"/>
      <c r="CV574" s="371"/>
      <c r="CW574" s="371"/>
      <c r="CX574" s="371"/>
      <c r="CY574" s="371"/>
      <c r="CZ574" s="371"/>
      <c r="DA574" s="371"/>
      <c r="DB574" s="371"/>
      <c r="DC574" s="371"/>
      <c r="DD574" s="371"/>
      <c r="DE574" s="371"/>
      <c r="DF574" s="371"/>
      <c r="DG574" s="371"/>
      <c r="DH574" s="371"/>
      <c r="DI574" s="371"/>
      <c r="DJ574" s="371"/>
      <c r="DK574" s="371"/>
      <c r="DL574" s="371"/>
      <c r="DM574" s="371"/>
      <c r="DN574" s="371"/>
      <c r="DO574" s="371"/>
      <c r="DP574" s="371"/>
      <c r="DQ574" s="371"/>
      <c r="DR574" s="371"/>
      <c r="DS574" s="371"/>
      <c r="DT574" s="371"/>
      <c r="DU574" s="371"/>
      <c r="DV574" s="371"/>
      <c r="DW574" s="371"/>
      <c r="DX574" s="371"/>
      <c r="DY574" s="371"/>
      <c r="DZ574" s="371"/>
      <c r="EA574" s="371"/>
      <c r="EB574" s="371"/>
      <c r="EC574" s="371"/>
      <c r="ED574" s="371"/>
      <c r="EE574" s="371"/>
      <c r="EF574" s="371"/>
      <c r="EG574" s="371"/>
      <c r="EH574" s="371"/>
      <c r="EI574" s="371"/>
    </row>
    <row r="575" spans="2:139" x14ac:dyDescent="0.25">
      <c r="B575" s="371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1"/>
      <c r="W575" s="371"/>
      <c r="X575" s="371"/>
      <c r="Y575" s="371"/>
      <c r="Z575" s="371"/>
      <c r="AA575" s="371"/>
      <c r="AB575" s="371"/>
      <c r="AC575" s="371"/>
      <c r="AD575" s="371"/>
      <c r="AE575" s="371"/>
      <c r="AF575" s="371"/>
      <c r="AG575" s="371"/>
      <c r="AH575" s="371"/>
      <c r="AI575" s="361"/>
      <c r="AJ575" s="361"/>
      <c r="AK575" s="371"/>
      <c r="AL575" s="359"/>
      <c r="AM575" s="371"/>
      <c r="AN575" s="371"/>
      <c r="AO575" s="371"/>
      <c r="AP575" s="371"/>
      <c r="AQ575" s="371"/>
      <c r="AR575" s="371"/>
      <c r="AS575" s="371"/>
      <c r="AT575" s="371"/>
      <c r="AU575" s="371"/>
      <c r="AV575" s="371"/>
      <c r="AW575" s="371"/>
      <c r="AX575" s="371"/>
      <c r="AY575" s="371"/>
      <c r="AZ575" s="371"/>
      <c r="BA575" s="371"/>
      <c r="BB575" s="371"/>
      <c r="BC575" s="371"/>
      <c r="BD575" s="371"/>
      <c r="BE575" s="371"/>
      <c r="BF575" s="371"/>
      <c r="BG575" s="371"/>
      <c r="BH575" s="371"/>
      <c r="BI575" s="371"/>
      <c r="BJ575" s="371"/>
      <c r="BK575" s="371"/>
      <c r="BL575" s="371"/>
      <c r="BM575" s="371"/>
      <c r="BN575" s="371"/>
      <c r="BO575" s="371"/>
      <c r="BP575" s="371"/>
      <c r="BQ575" s="371"/>
      <c r="BR575" s="371"/>
      <c r="BS575" s="371"/>
      <c r="BT575" s="371"/>
      <c r="BU575" s="371"/>
      <c r="BV575" s="371"/>
      <c r="BW575" s="371"/>
      <c r="BX575" s="371"/>
      <c r="BY575" s="371"/>
      <c r="BZ575" s="371"/>
      <c r="CA575" s="371"/>
      <c r="CB575" s="371"/>
      <c r="CC575" s="371"/>
      <c r="CD575" s="371"/>
      <c r="CE575" s="371"/>
      <c r="CF575" s="371"/>
      <c r="CG575" s="371"/>
      <c r="CH575" s="371"/>
      <c r="CI575" s="371"/>
      <c r="CJ575" s="371"/>
      <c r="CK575" s="371"/>
      <c r="CL575" s="371"/>
      <c r="CM575" s="371"/>
      <c r="CN575" s="371"/>
      <c r="CO575" s="371"/>
      <c r="CP575" s="371"/>
      <c r="CQ575" s="371"/>
      <c r="CR575" s="371"/>
      <c r="CS575" s="371"/>
      <c r="CT575" s="371"/>
      <c r="CU575" s="371"/>
      <c r="CV575" s="371"/>
      <c r="CW575" s="371"/>
      <c r="CX575" s="371"/>
      <c r="CY575" s="371"/>
      <c r="CZ575" s="371"/>
      <c r="DA575" s="371"/>
      <c r="DB575" s="371"/>
      <c r="DC575" s="371"/>
      <c r="DD575" s="371"/>
      <c r="DE575" s="371"/>
      <c r="DF575" s="371"/>
      <c r="DG575" s="371"/>
      <c r="DH575" s="371"/>
      <c r="DI575" s="371"/>
      <c r="DJ575" s="371"/>
      <c r="DK575" s="371"/>
      <c r="DL575" s="371"/>
      <c r="DM575" s="371"/>
      <c r="DN575" s="371"/>
      <c r="DO575" s="371"/>
      <c r="DP575" s="371"/>
      <c r="DQ575" s="371"/>
      <c r="DR575" s="371"/>
      <c r="DS575" s="371"/>
      <c r="DT575" s="371"/>
      <c r="DU575" s="371"/>
      <c r="DV575" s="371"/>
      <c r="DW575" s="371"/>
      <c r="DX575" s="371"/>
      <c r="DY575" s="371"/>
      <c r="DZ575" s="371"/>
      <c r="EA575" s="371"/>
      <c r="EB575" s="371"/>
      <c r="EC575" s="371"/>
      <c r="ED575" s="371"/>
      <c r="EE575" s="371"/>
      <c r="EF575" s="371"/>
      <c r="EG575" s="371"/>
      <c r="EH575" s="371"/>
      <c r="EI575" s="371"/>
    </row>
    <row r="576" spans="2:139" x14ac:dyDescent="0.25">
      <c r="B576" s="371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1"/>
      <c r="W576" s="371"/>
      <c r="X576" s="371"/>
      <c r="Y576" s="371"/>
      <c r="Z576" s="371"/>
      <c r="AA576" s="371"/>
      <c r="AB576" s="371"/>
      <c r="AC576" s="371"/>
      <c r="AD576" s="371"/>
      <c r="AE576" s="371"/>
      <c r="AF576" s="371"/>
      <c r="AG576" s="371"/>
      <c r="AH576" s="371"/>
      <c r="AI576" s="361"/>
      <c r="AJ576" s="361"/>
      <c r="AK576" s="371"/>
      <c r="AL576" s="359"/>
      <c r="AM576" s="371"/>
      <c r="AN576" s="371"/>
      <c r="AO576" s="371"/>
      <c r="AP576" s="371"/>
      <c r="AQ576" s="371"/>
      <c r="AR576" s="371"/>
      <c r="AS576" s="371"/>
      <c r="AT576" s="371"/>
      <c r="AU576" s="371"/>
      <c r="AV576" s="371"/>
      <c r="AW576" s="371"/>
      <c r="AX576" s="371"/>
      <c r="AY576" s="371"/>
      <c r="AZ576" s="371"/>
      <c r="BA576" s="371"/>
      <c r="BB576" s="371"/>
      <c r="BC576" s="371"/>
      <c r="BD576" s="371"/>
      <c r="BE576" s="371"/>
      <c r="BF576" s="371"/>
      <c r="BG576" s="371"/>
      <c r="BH576" s="371"/>
      <c r="BI576" s="371"/>
      <c r="BJ576" s="371"/>
      <c r="BK576" s="371"/>
      <c r="BL576" s="371"/>
      <c r="BM576" s="371"/>
      <c r="BN576" s="371"/>
      <c r="BO576" s="371"/>
      <c r="BP576" s="371"/>
      <c r="BQ576" s="371"/>
      <c r="BR576" s="371"/>
      <c r="BS576" s="371"/>
      <c r="BT576" s="371"/>
      <c r="BU576" s="371"/>
      <c r="BV576" s="371"/>
      <c r="BW576" s="371"/>
      <c r="BX576" s="371"/>
      <c r="BY576" s="371"/>
      <c r="BZ576" s="371"/>
      <c r="CA576" s="371"/>
      <c r="CB576" s="371"/>
      <c r="CC576" s="371"/>
      <c r="CD576" s="371"/>
      <c r="CE576" s="371"/>
      <c r="CF576" s="371"/>
      <c r="CG576" s="371"/>
      <c r="CH576" s="371"/>
      <c r="CI576" s="371"/>
      <c r="CJ576" s="371"/>
      <c r="CK576" s="371"/>
      <c r="CL576" s="371"/>
      <c r="CM576" s="371"/>
      <c r="CN576" s="371"/>
      <c r="CO576" s="371"/>
      <c r="CP576" s="371"/>
      <c r="CQ576" s="371"/>
      <c r="CR576" s="371"/>
      <c r="CS576" s="371"/>
      <c r="CT576" s="371"/>
      <c r="CU576" s="371"/>
      <c r="CV576" s="371"/>
      <c r="CW576" s="371"/>
      <c r="CX576" s="371"/>
      <c r="CY576" s="371"/>
      <c r="CZ576" s="371"/>
      <c r="DA576" s="371"/>
      <c r="DB576" s="371"/>
      <c r="DC576" s="371"/>
      <c r="DD576" s="371"/>
      <c r="DE576" s="371"/>
      <c r="DF576" s="371"/>
      <c r="DG576" s="371"/>
      <c r="DH576" s="371"/>
      <c r="DI576" s="371"/>
      <c r="DJ576" s="371"/>
      <c r="DK576" s="371"/>
      <c r="DL576" s="371"/>
      <c r="DM576" s="371"/>
      <c r="DN576" s="371"/>
      <c r="DO576" s="371"/>
      <c r="DP576" s="371"/>
      <c r="DQ576" s="371"/>
      <c r="DR576" s="371"/>
      <c r="DS576" s="371"/>
      <c r="DT576" s="371"/>
      <c r="DU576" s="371"/>
      <c r="DV576" s="371"/>
      <c r="DW576" s="371"/>
      <c r="DX576" s="371"/>
      <c r="DY576" s="371"/>
      <c r="DZ576" s="371"/>
      <c r="EA576" s="371"/>
      <c r="EB576" s="371"/>
      <c r="EC576" s="371"/>
      <c r="ED576" s="371"/>
      <c r="EE576" s="371"/>
      <c r="EF576" s="371"/>
      <c r="EG576" s="371"/>
      <c r="EH576" s="371"/>
      <c r="EI576" s="371"/>
    </row>
    <row r="577" spans="2:139" x14ac:dyDescent="0.25">
      <c r="B577" s="371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1"/>
      <c r="W577" s="371"/>
      <c r="X577" s="371"/>
      <c r="Y577" s="371"/>
      <c r="Z577" s="371"/>
      <c r="AA577" s="371"/>
      <c r="AB577" s="371"/>
      <c r="AC577" s="371"/>
      <c r="AD577" s="371"/>
      <c r="AE577" s="371"/>
      <c r="AF577" s="371"/>
      <c r="AG577" s="371"/>
      <c r="AH577" s="371"/>
      <c r="AI577" s="361"/>
      <c r="AJ577" s="361"/>
      <c r="AK577" s="371"/>
      <c r="AL577" s="359"/>
      <c r="AM577" s="371"/>
      <c r="AN577" s="371"/>
      <c r="AO577" s="371"/>
      <c r="AP577" s="371"/>
      <c r="AQ577" s="371"/>
      <c r="AR577" s="371"/>
      <c r="AS577" s="371"/>
      <c r="AT577" s="371"/>
      <c r="AU577" s="371"/>
      <c r="AV577" s="371"/>
      <c r="AW577" s="371"/>
      <c r="AX577" s="371"/>
      <c r="AY577" s="371"/>
      <c r="AZ577" s="371"/>
      <c r="BA577" s="371"/>
      <c r="BB577" s="371"/>
      <c r="BC577" s="371"/>
      <c r="BD577" s="371"/>
      <c r="BE577" s="371"/>
      <c r="BF577" s="371"/>
      <c r="BG577" s="371"/>
      <c r="BH577" s="371"/>
      <c r="BI577" s="371"/>
      <c r="BJ577" s="371"/>
      <c r="BK577" s="371"/>
      <c r="BL577" s="371"/>
      <c r="BM577" s="371"/>
      <c r="BN577" s="371"/>
      <c r="BO577" s="371"/>
      <c r="BP577" s="371"/>
      <c r="BQ577" s="371"/>
      <c r="BR577" s="371"/>
      <c r="BS577" s="371"/>
      <c r="BT577" s="371"/>
      <c r="BU577" s="371"/>
      <c r="BV577" s="371"/>
      <c r="BW577" s="371"/>
      <c r="BX577" s="371"/>
      <c r="BY577" s="371"/>
      <c r="BZ577" s="371"/>
      <c r="CA577" s="371"/>
      <c r="CB577" s="371"/>
      <c r="CC577" s="371"/>
      <c r="CD577" s="371"/>
      <c r="CE577" s="371"/>
      <c r="CF577" s="371"/>
      <c r="CG577" s="371"/>
      <c r="CH577" s="371"/>
      <c r="CI577" s="371"/>
      <c r="CJ577" s="371"/>
      <c r="CK577" s="371"/>
      <c r="CL577" s="371"/>
      <c r="CM577" s="371"/>
      <c r="CN577" s="371"/>
      <c r="CO577" s="371"/>
      <c r="CP577" s="371"/>
      <c r="CQ577" s="371"/>
      <c r="CR577" s="371"/>
      <c r="CS577" s="371"/>
      <c r="CT577" s="371"/>
      <c r="CU577" s="371"/>
      <c r="CV577" s="371"/>
      <c r="CW577" s="371"/>
      <c r="CX577" s="371"/>
      <c r="CY577" s="371"/>
      <c r="CZ577" s="371"/>
      <c r="DA577" s="371"/>
      <c r="DB577" s="371"/>
      <c r="DC577" s="371"/>
      <c r="DD577" s="371"/>
      <c r="DE577" s="371"/>
      <c r="DF577" s="371"/>
      <c r="DG577" s="371"/>
      <c r="DH577" s="371"/>
      <c r="DI577" s="371"/>
      <c r="DJ577" s="371"/>
      <c r="DK577" s="371"/>
      <c r="DL577" s="371"/>
      <c r="DM577" s="371"/>
      <c r="DN577" s="371"/>
      <c r="DO577" s="371"/>
      <c r="DP577" s="371"/>
      <c r="DQ577" s="371"/>
      <c r="DR577" s="371"/>
      <c r="DS577" s="371"/>
      <c r="DT577" s="371"/>
      <c r="DU577" s="371"/>
      <c r="DV577" s="371"/>
      <c r="DW577" s="371"/>
      <c r="DX577" s="371"/>
      <c r="DY577" s="371"/>
      <c r="DZ577" s="371"/>
      <c r="EA577" s="371"/>
      <c r="EB577" s="371"/>
      <c r="EC577" s="371"/>
      <c r="ED577" s="371"/>
      <c r="EE577" s="371"/>
      <c r="EF577" s="371"/>
      <c r="EG577" s="371"/>
      <c r="EH577" s="371"/>
      <c r="EI577" s="371"/>
    </row>
    <row r="578" spans="2:139" x14ac:dyDescent="0.25">
      <c r="B578" s="371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1"/>
      <c r="W578" s="371"/>
      <c r="X578" s="371"/>
      <c r="Y578" s="371"/>
      <c r="Z578" s="371"/>
      <c r="AA578" s="371"/>
      <c r="AB578" s="371"/>
      <c r="AC578" s="371"/>
      <c r="AD578" s="371"/>
      <c r="AE578" s="371"/>
      <c r="AF578" s="371"/>
      <c r="AG578" s="371"/>
      <c r="AH578" s="371"/>
      <c r="AI578" s="361"/>
      <c r="AJ578" s="361"/>
      <c r="AK578" s="371"/>
      <c r="AL578" s="359"/>
      <c r="AM578" s="371"/>
      <c r="AN578" s="371"/>
      <c r="AO578" s="371"/>
      <c r="AP578" s="371"/>
      <c r="AQ578" s="371"/>
      <c r="AR578" s="371"/>
      <c r="AS578" s="371"/>
      <c r="AT578" s="371"/>
      <c r="AU578" s="371"/>
      <c r="AV578" s="371"/>
      <c r="AW578" s="371"/>
      <c r="AX578" s="371"/>
      <c r="AY578" s="371"/>
      <c r="AZ578" s="371"/>
      <c r="BA578" s="371"/>
      <c r="BB578" s="371"/>
      <c r="BC578" s="371"/>
      <c r="BD578" s="371"/>
      <c r="BE578" s="371"/>
      <c r="BF578" s="371"/>
      <c r="BG578" s="371"/>
      <c r="BH578" s="371"/>
      <c r="BI578" s="371"/>
      <c r="BJ578" s="371"/>
      <c r="BK578" s="371"/>
      <c r="BL578" s="371"/>
      <c r="BM578" s="371"/>
      <c r="BN578" s="371"/>
      <c r="BO578" s="371"/>
      <c r="BP578" s="371"/>
      <c r="BQ578" s="371"/>
      <c r="BR578" s="371"/>
      <c r="BS578" s="371"/>
      <c r="BT578" s="371"/>
      <c r="BU578" s="371"/>
      <c r="BV578" s="371"/>
      <c r="BW578" s="371"/>
      <c r="BX578" s="371"/>
      <c r="BY578" s="371"/>
      <c r="BZ578" s="371"/>
      <c r="CA578" s="371"/>
      <c r="CB578" s="371"/>
      <c r="CC578" s="371"/>
      <c r="CD578" s="371"/>
      <c r="CE578" s="371"/>
      <c r="CF578" s="371"/>
      <c r="CG578" s="371"/>
      <c r="CH578" s="371"/>
      <c r="CI578" s="371"/>
      <c r="CJ578" s="371"/>
      <c r="CK578" s="371"/>
      <c r="CL578" s="371"/>
      <c r="CM578" s="371"/>
      <c r="CN578" s="371"/>
      <c r="CO578" s="371"/>
      <c r="CP578" s="371"/>
      <c r="CQ578" s="371"/>
      <c r="CR578" s="371"/>
      <c r="CS578" s="371"/>
      <c r="CT578" s="371"/>
      <c r="CU578" s="371"/>
      <c r="CV578" s="371"/>
      <c r="CW578" s="371"/>
      <c r="CX578" s="371"/>
      <c r="CY578" s="371"/>
      <c r="CZ578" s="371"/>
      <c r="DA578" s="371"/>
      <c r="DB578" s="371"/>
      <c r="DC578" s="371"/>
      <c r="DD578" s="371"/>
      <c r="DE578" s="371"/>
      <c r="DF578" s="371"/>
      <c r="DG578" s="371"/>
      <c r="DH578" s="371"/>
      <c r="DI578" s="371"/>
      <c r="DJ578" s="371"/>
      <c r="DK578" s="371"/>
      <c r="DL578" s="371"/>
      <c r="DM578" s="371"/>
      <c r="DN578" s="371"/>
      <c r="DO578" s="371"/>
      <c r="DP578" s="371"/>
      <c r="DQ578" s="371"/>
      <c r="DR578" s="371"/>
      <c r="DS578" s="371"/>
      <c r="DT578" s="371"/>
      <c r="DU578" s="371"/>
      <c r="DV578" s="371"/>
      <c r="DW578" s="371"/>
      <c r="DX578" s="371"/>
      <c r="DY578" s="371"/>
      <c r="DZ578" s="371"/>
      <c r="EA578" s="371"/>
      <c r="EB578" s="371"/>
      <c r="EC578" s="371"/>
      <c r="ED578" s="371"/>
      <c r="EE578" s="371"/>
      <c r="EF578" s="371"/>
      <c r="EG578" s="371"/>
      <c r="EH578" s="371"/>
      <c r="EI578" s="371"/>
    </row>
    <row r="579" spans="2:139" x14ac:dyDescent="0.25">
      <c r="B579" s="371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1"/>
      <c r="W579" s="371"/>
      <c r="X579" s="371"/>
      <c r="Y579" s="371"/>
      <c r="Z579" s="371"/>
      <c r="AA579" s="371"/>
      <c r="AB579" s="371"/>
      <c r="AC579" s="371"/>
      <c r="AD579" s="371"/>
      <c r="AE579" s="371"/>
      <c r="AF579" s="371"/>
      <c r="AG579" s="371"/>
      <c r="AH579" s="371"/>
      <c r="AI579" s="361"/>
      <c r="AJ579" s="361"/>
      <c r="AK579" s="371"/>
      <c r="AL579" s="359"/>
      <c r="AM579" s="371"/>
      <c r="AN579" s="371"/>
      <c r="AO579" s="371"/>
      <c r="AP579" s="371"/>
      <c r="AQ579" s="371"/>
      <c r="AR579" s="371"/>
      <c r="AS579" s="371"/>
      <c r="AT579" s="371"/>
      <c r="AU579" s="371"/>
      <c r="AV579" s="371"/>
      <c r="AW579" s="371"/>
      <c r="AX579" s="371"/>
      <c r="AY579" s="371"/>
      <c r="AZ579" s="371"/>
      <c r="BA579" s="371"/>
      <c r="BB579" s="371"/>
      <c r="BC579" s="371"/>
      <c r="BD579" s="371"/>
      <c r="BE579" s="371"/>
      <c r="BF579" s="371"/>
      <c r="BG579" s="371"/>
      <c r="BH579" s="371"/>
      <c r="BI579" s="371"/>
      <c r="BJ579" s="371"/>
      <c r="BK579" s="371"/>
      <c r="BL579" s="371"/>
      <c r="BM579" s="371"/>
      <c r="BN579" s="371"/>
      <c r="BO579" s="371"/>
      <c r="BP579" s="371"/>
      <c r="BQ579" s="371"/>
      <c r="BR579" s="371"/>
      <c r="BS579" s="371"/>
      <c r="BT579" s="371"/>
      <c r="BU579" s="371"/>
      <c r="BV579" s="371"/>
      <c r="BW579" s="371"/>
      <c r="BX579" s="371"/>
      <c r="BY579" s="371"/>
      <c r="BZ579" s="371"/>
      <c r="CA579" s="371"/>
      <c r="CB579" s="371"/>
      <c r="CC579" s="371"/>
      <c r="CD579" s="371"/>
      <c r="CE579" s="371"/>
      <c r="CF579" s="371"/>
      <c r="CG579" s="371"/>
      <c r="CH579" s="371"/>
      <c r="CI579" s="371"/>
      <c r="CJ579" s="371"/>
      <c r="CK579" s="371"/>
      <c r="CL579" s="371"/>
      <c r="CM579" s="371"/>
      <c r="CN579" s="371"/>
      <c r="CO579" s="371"/>
      <c r="CP579" s="371"/>
      <c r="CQ579" s="371"/>
      <c r="CR579" s="371"/>
      <c r="CS579" s="371"/>
      <c r="CT579" s="371"/>
      <c r="CU579" s="371"/>
      <c r="CV579" s="371"/>
      <c r="CW579" s="371"/>
      <c r="CX579" s="371"/>
      <c r="CY579" s="371"/>
      <c r="CZ579" s="371"/>
      <c r="DA579" s="371"/>
      <c r="DB579" s="371"/>
      <c r="DC579" s="371"/>
      <c r="DD579" s="371"/>
      <c r="DE579" s="371"/>
      <c r="DF579" s="371"/>
      <c r="DG579" s="371"/>
      <c r="DH579" s="371"/>
      <c r="DI579" s="371"/>
      <c r="DJ579" s="371"/>
      <c r="DK579" s="371"/>
      <c r="DL579" s="371"/>
      <c r="DM579" s="371"/>
      <c r="DN579" s="371"/>
      <c r="DO579" s="371"/>
      <c r="DP579" s="371"/>
      <c r="DQ579" s="371"/>
      <c r="DR579" s="371"/>
      <c r="DS579" s="371"/>
      <c r="DT579" s="371"/>
      <c r="DU579" s="371"/>
      <c r="DV579" s="371"/>
      <c r="DW579" s="371"/>
      <c r="DX579" s="371"/>
      <c r="DY579" s="371"/>
      <c r="DZ579" s="371"/>
      <c r="EA579" s="371"/>
      <c r="EB579" s="371"/>
      <c r="EC579" s="371"/>
      <c r="ED579" s="371"/>
      <c r="EE579" s="371"/>
      <c r="EF579" s="371"/>
      <c r="EG579" s="371"/>
      <c r="EH579" s="371"/>
      <c r="EI579" s="371"/>
    </row>
    <row r="580" spans="2:139" x14ac:dyDescent="0.25">
      <c r="B580" s="371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1"/>
      <c r="W580" s="371"/>
      <c r="X580" s="371"/>
      <c r="Y580" s="371"/>
      <c r="Z580" s="371"/>
      <c r="AA580" s="371"/>
      <c r="AB580" s="371"/>
      <c r="AC580" s="371"/>
      <c r="AD580" s="371"/>
      <c r="AE580" s="371"/>
      <c r="AF580" s="371"/>
      <c r="AG580" s="371"/>
      <c r="AH580" s="371"/>
      <c r="AI580" s="361"/>
      <c r="AJ580" s="361"/>
      <c r="AK580" s="371"/>
      <c r="AL580" s="359"/>
      <c r="AM580" s="371"/>
      <c r="AN580" s="371"/>
      <c r="AO580" s="371"/>
      <c r="AP580" s="371"/>
      <c r="AQ580" s="371"/>
      <c r="AR580" s="371"/>
      <c r="AS580" s="371"/>
      <c r="AT580" s="371"/>
      <c r="AU580" s="371"/>
      <c r="AV580" s="371"/>
      <c r="AW580" s="371"/>
      <c r="AX580" s="371"/>
      <c r="AY580" s="371"/>
      <c r="AZ580" s="371"/>
      <c r="BA580" s="371"/>
      <c r="BB580" s="371"/>
      <c r="BC580" s="371"/>
      <c r="BD580" s="371"/>
      <c r="BE580" s="371"/>
      <c r="BF580" s="371"/>
      <c r="BG580" s="371"/>
      <c r="BH580" s="371"/>
      <c r="BI580" s="371"/>
      <c r="BJ580" s="371"/>
      <c r="BK580" s="371"/>
      <c r="BL580" s="371"/>
      <c r="BM580" s="371"/>
      <c r="BN580" s="371"/>
      <c r="BO580" s="371"/>
      <c r="BP580" s="371"/>
      <c r="BQ580" s="371"/>
      <c r="BR580" s="371"/>
      <c r="BS580" s="371"/>
      <c r="BT580" s="371"/>
      <c r="BU580" s="371"/>
      <c r="BV580" s="371"/>
      <c r="BW580" s="371"/>
      <c r="BX580" s="371"/>
      <c r="BY580" s="371"/>
      <c r="BZ580" s="371"/>
      <c r="CA580" s="371"/>
      <c r="CB580" s="371"/>
      <c r="CC580" s="371"/>
      <c r="CD580" s="371"/>
      <c r="CE580" s="371"/>
      <c r="CF580" s="371"/>
      <c r="CG580" s="371"/>
      <c r="CH580" s="371"/>
      <c r="CI580" s="371"/>
      <c r="CJ580" s="371"/>
      <c r="CK580" s="371"/>
      <c r="CL580" s="371"/>
      <c r="CM580" s="371"/>
      <c r="CN580" s="371"/>
      <c r="CO580" s="371"/>
      <c r="CP580" s="371"/>
      <c r="CQ580" s="371"/>
      <c r="CR580" s="371"/>
      <c r="CS580" s="371"/>
      <c r="CT580" s="371"/>
      <c r="CU580" s="371"/>
      <c r="CV580" s="371"/>
      <c r="CW580" s="371"/>
      <c r="CX580" s="371"/>
      <c r="CY580" s="371"/>
      <c r="CZ580" s="371"/>
      <c r="DA580" s="371"/>
      <c r="DB580" s="371"/>
      <c r="DC580" s="371"/>
      <c r="DD580" s="371"/>
      <c r="DE580" s="371"/>
      <c r="DF580" s="371"/>
      <c r="DG580" s="371"/>
      <c r="DH580" s="371"/>
      <c r="DI580" s="371"/>
      <c r="DJ580" s="371"/>
      <c r="DK580" s="371"/>
      <c r="DL580" s="371"/>
      <c r="DM580" s="371"/>
      <c r="DN580" s="371"/>
      <c r="DO580" s="371"/>
      <c r="DP580" s="371"/>
      <c r="DQ580" s="371"/>
      <c r="DR580" s="371"/>
      <c r="DS580" s="371"/>
      <c r="DT580" s="371"/>
      <c r="DU580" s="371"/>
      <c r="DV580" s="371"/>
      <c r="DW580" s="371"/>
      <c r="DX580" s="371"/>
      <c r="DY580" s="371"/>
      <c r="DZ580" s="371"/>
      <c r="EA580" s="371"/>
      <c r="EB580" s="371"/>
      <c r="EC580" s="371"/>
      <c r="ED580" s="371"/>
      <c r="EE580" s="371"/>
      <c r="EF580" s="371"/>
      <c r="EG580" s="371"/>
      <c r="EH580" s="371"/>
      <c r="EI580" s="371"/>
    </row>
    <row r="581" spans="2:139" x14ac:dyDescent="0.25">
      <c r="B581" s="371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1"/>
      <c r="W581" s="371"/>
      <c r="X581" s="371"/>
      <c r="Y581" s="371"/>
      <c r="Z581" s="371"/>
      <c r="AA581" s="371"/>
      <c r="AB581" s="371"/>
      <c r="AC581" s="371"/>
      <c r="AD581" s="371"/>
      <c r="AE581" s="371"/>
      <c r="AF581" s="371"/>
      <c r="AG581" s="371"/>
      <c r="AH581" s="371"/>
      <c r="AI581" s="361"/>
      <c r="AJ581" s="361"/>
      <c r="AK581" s="371"/>
      <c r="AL581" s="359"/>
      <c r="AM581" s="371"/>
      <c r="AN581" s="371"/>
      <c r="AO581" s="371"/>
      <c r="AP581" s="371"/>
      <c r="AQ581" s="371"/>
      <c r="AR581" s="371"/>
      <c r="AS581" s="371"/>
      <c r="AT581" s="371"/>
      <c r="AU581" s="371"/>
      <c r="AV581" s="371"/>
      <c r="AW581" s="371"/>
      <c r="AX581" s="371"/>
      <c r="AY581" s="371"/>
      <c r="AZ581" s="371"/>
      <c r="BA581" s="371"/>
      <c r="BB581" s="371"/>
      <c r="BC581" s="371"/>
      <c r="BD581" s="371"/>
      <c r="BE581" s="371"/>
      <c r="BF581" s="371"/>
      <c r="BG581" s="371"/>
      <c r="BH581" s="371"/>
      <c r="BI581" s="371"/>
      <c r="BJ581" s="371"/>
      <c r="BK581" s="371"/>
      <c r="BL581" s="371"/>
      <c r="BM581" s="371"/>
      <c r="BN581" s="371"/>
      <c r="BO581" s="371"/>
      <c r="BP581" s="371"/>
      <c r="BQ581" s="371"/>
      <c r="BR581" s="371"/>
      <c r="BS581" s="371"/>
      <c r="BT581" s="371"/>
      <c r="BU581" s="371"/>
      <c r="BV581" s="371"/>
      <c r="BW581" s="371"/>
      <c r="BX581" s="371"/>
      <c r="BY581" s="371"/>
      <c r="BZ581" s="371"/>
      <c r="CA581" s="371"/>
      <c r="CB581" s="371"/>
      <c r="CC581" s="371"/>
      <c r="CD581" s="371"/>
      <c r="CE581" s="371"/>
      <c r="CF581" s="371"/>
      <c r="CG581" s="371"/>
      <c r="CH581" s="371"/>
      <c r="CI581" s="371"/>
      <c r="CJ581" s="371"/>
      <c r="CK581" s="371"/>
      <c r="CL581" s="371"/>
      <c r="CM581" s="371"/>
      <c r="CN581" s="371"/>
      <c r="CO581" s="371"/>
      <c r="CP581" s="371"/>
      <c r="CQ581" s="371"/>
      <c r="CR581" s="371"/>
      <c r="CS581" s="371"/>
      <c r="CT581" s="371"/>
      <c r="CU581" s="371"/>
      <c r="CV581" s="371"/>
      <c r="CW581" s="371"/>
      <c r="CX581" s="371"/>
      <c r="CY581" s="371"/>
      <c r="CZ581" s="371"/>
      <c r="DA581" s="371"/>
      <c r="DB581" s="371"/>
      <c r="DC581" s="371"/>
      <c r="DD581" s="371"/>
      <c r="DE581" s="371"/>
      <c r="DF581" s="371"/>
      <c r="DG581" s="371"/>
      <c r="DH581" s="371"/>
      <c r="DI581" s="371"/>
      <c r="DJ581" s="371"/>
      <c r="DK581" s="371"/>
      <c r="DL581" s="371"/>
      <c r="DM581" s="371"/>
      <c r="DN581" s="371"/>
      <c r="DO581" s="371"/>
      <c r="DP581" s="371"/>
      <c r="DQ581" s="371"/>
      <c r="DR581" s="371"/>
      <c r="DS581" s="371"/>
      <c r="DT581" s="371"/>
      <c r="DU581" s="371"/>
      <c r="DV581" s="371"/>
      <c r="DW581" s="371"/>
      <c r="DX581" s="371"/>
      <c r="DY581" s="371"/>
      <c r="DZ581" s="371"/>
      <c r="EA581" s="371"/>
      <c r="EB581" s="371"/>
      <c r="EC581" s="371"/>
      <c r="ED581" s="371"/>
      <c r="EE581" s="371"/>
      <c r="EF581" s="371"/>
      <c r="EG581" s="371"/>
      <c r="EH581" s="371"/>
      <c r="EI581" s="371"/>
    </row>
    <row r="582" spans="2:139" x14ac:dyDescent="0.25">
      <c r="B582" s="371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1"/>
      <c r="W582" s="371"/>
      <c r="X582" s="371"/>
      <c r="Y582" s="371"/>
      <c r="Z582" s="371"/>
      <c r="AA582" s="371"/>
      <c r="AB582" s="371"/>
      <c r="AC582" s="371"/>
      <c r="AD582" s="371"/>
      <c r="AE582" s="371"/>
      <c r="AF582" s="371"/>
      <c r="AG582" s="371"/>
      <c r="AH582" s="371"/>
      <c r="AI582" s="361"/>
      <c r="AJ582" s="361"/>
      <c r="AK582" s="371"/>
      <c r="AL582" s="359"/>
      <c r="AM582" s="371"/>
      <c r="AN582" s="371"/>
      <c r="AO582" s="371"/>
      <c r="AP582" s="371"/>
      <c r="AQ582" s="371"/>
      <c r="AR582" s="371"/>
      <c r="AS582" s="371"/>
      <c r="AT582" s="371"/>
      <c r="AU582" s="371"/>
      <c r="AV582" s="371"/>
      <c r="AW582" s="371"/>
      <c r="AX582" s="371"/>
      <c r="AY582" s="371"/>
      <c r="AZ582" s="371"/>
      <c r="BA582" s="371"/>
      <c r="BB582" s="371"/>
      <c r="BC582" s="371"/>
      <c r="BD582" s="371"/>
      <c r="BE582" s="371"/>
      <c r="BF582" s="371"/>
      <c r="BG582" s="371"/>
      <c r="BH582" s="371"/>
      <c r="BI582" s="371"/>
      <c r="BJ582" s="371"/>
      <c r="BK582" s="371"/>
      <c r="BL582" s="371"/>
      <c r="BM582" s="371"/>
      <c r="BN582" s="371"/>
      <c r="BO582" s="371"/>
      <c r="BP582" s="371"/>
      <c r="BQ582" s="371"/>
      <c r="BR582" s="371"/>
      <c r="BS582" s="371"/>
      <c r="BT582" s="371"/>
      <c r="BU582" s="371"/>
      <c r="BV582" s="371"/>
      <c r="BW582" s="371"/>
      <c r="BX582" s="371"/>
      <c r="BY582" s="371"/>
      <c r="BZ582" s="371"/>
      <c r="CA582" s="371"/>
      <c r="CB582" s="371"/>
      <c r="CC582" s="371"/>
      <c r="CD582" s="371"/>
      <c r="CE582" s="371"/>
      <c r="CF582" s="371"/>
      <c r="CG582" s="371"/>
      <c r="CH582" s="371"/>
      <c r="CI582" s="371"/>
      <c r="CJ582" s="371"/>
      <c r="CK582" s="371"/>
      <c r="CL582" s="371"/>
      <c r="CM582" s="371"/>
      <c r="CN582" s="371"/>
      <c r="CO582" s="371"/>
      <c r="CP582" s="371"/>
      <c r="CQ582" s="371"/>
      <c r="CR582" s="371"/>
      <c r="CS582" s="371"/>
      <c r="CT582" s="371"/>
      <c r="CU582" s="371"/>
      <c r="CV582" s="371"/>
      <c r="CW582" s="371"/>
      <c r="CX582" s="371"/>
      <c r="CY582" s="371"/>
      <c r="CZ582" s="371"/>
      <c r="DA582" s="371"/>
      <c r="DB582" s="371"/>
      <c r="DC582" s="371"/>
      <c r="DD582" s="371"/>
      <c r="DE582" s="371"/>
      <c r="DF582" s="371"/>
      <c r="DG582" s="371"/>
      <c r="DH582" s="371"/>
      <c r="DI582" s="371"/>
      <c r="DJ582" s="371"/>
      <c r="DK582" s="371"/>
      <c r="DL582" s="371"/>
      <c r="DM582" s="371"/>
      <c r="DN582" s="371"/>
      <c r="DO582" s="371"/>
      <c r="DP582" s="371"/>
      <c r="DQ582" s="371"/>
      <c r="DR582" s="371"/>
      <c r="DS582" s="371"/>
      <c r="DT582" s="371"/>
      <c r="DU582" s="371"/>
      <c r="DV582" s="371"/>
      <c r="DW582" s="371"/>
      <c r="DX582" s="371"/>
      <c r="DY582" s="371"/>
      <c r="DZ582" s="371"/>
      <c r="EA582" s="371"/>
      <c r="EB582" s="371"/>
      <c r="EC582" s="371"/>
      <c r="ED582" s="371"/>
      <c r="EE582" s="371"/>
      <c r="EF582" s="371"/>
      <c r="EG582" s="371"/>
      <c r="EH582" s="371"/>
      <c r="EI582" s="371"/>
    </row>
    <row r="583" spans="2:139" x14ac:dyDescent="0.25">
      <c r="B583" s="371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1"/>
      <c r="W583" s="371"/>
      <c r="X583" s="371"/>
      <c r="Y583" s="371"/>
      <c r="Z583" s="371"/>
      <c r="AA583" s="371"/>
      <c r="AB583" s="371"/>
      <c r="AC583" s="371"/>
      <c r="AD583" s="371"/>
      <c r="AE583" s="371"/>
      <c r="AF583" s="371"/>
      <c r="AG583" s="371"/>
      <c r="AH583" s="371"/>
      <c r="AI583" s="361"/>
      <c r="AJ583" s="361"/>
      <c r="AK583" s="371"/>
      <c r="AL583" s="359"/>
      <c r="AM583" s="371"/>
      <c r="AN583" s="371"/>
      <c r="AO583" s="371"/>
      <c r="AP583" s="371"/>
      <c r="AQ583" s="371"/>
      <c r="AR583" s="371"/>
      <c r="AS583" s="371"/>
      <c r="AT583" s="371"/>
      <c r="AU583" s="371"/>
      <c r="AV583" s="371"/>
      <c r="AW583" s="371"/>
      <c r="AX583" s="371"/>
      <c r="AY583" s="371"/>
      <c r="AZ583" s="371"/>
      <c r="BA583" s="371"/>
      <c r="BB583" s="371"/>
      <c r="BC583" s="371"/>
      <c r="BD583" s="371"/>
      <c r="BE583" s="371"/>
      <c r="BF583" s="371"/>
      <c r="BG583" s="371"/>
      <c r="BH583" s="371"/>
      <c r="BI583" s="371"/>
      <c r="BJ583" s="371"/>
      <c r="BK583" s="371"/>
      <c r="BL583" s="371"/>
      <c r="BM583" s="371"/>
      <c r="BN583" s="371"/>
      <c r="BO583" s="371"/>
      <c r="BP583" s="371"/>
      <c r="BQ583" s="371"/>
      <c r="BR583" s="371"/>
      <c r="BS583" s="371"/>
      <c r="BT583" s="371"/>
      <c r="BU583" s="371"/>
      <c r="BV583" s="371"/>
      <c r="BW583" s="371"/>
      <c r="BX583" s="371"/>
      <c r="BY583" s="371"/>
      <c r="BZ583" s="371"/>
      <c r="CA583" s="371"/>
      <c r="CB583" s="371"/>
      <c r="CC583" s="371"/>
      <c r="CD583" s="371"/>
      <c r="CE583" s="371"/>
      <c r="CF583" s="371"/>
      <c r="CG583" s="371"/>
      <c r="CH583" s="371"/>
      <c r="CI583" s="371"/>
      <c r="CJ583" s="371"/>
      <c r="CK583" s="371"/>
      <c r="CL583" s="371"/>
      <c r="CM583" s="371"/>
      <c r="CN583" s="371"/>
      <c r="CO583" s="371"/>
      <c r="CP583" s="371"/>
      <c r="CQ583" s="371"/>
      <c r="CR583" s="371"/>
      <c r="CS583" s="371"/>
      <c r="CT583" s="371"/>
      <c r="CU583" s="371"/>
      <c r="CV583" s="371"/>
      <c r="CW583" s="371"/>
      <c r="CX583" s="371"/>
      <c r="CY583" s="371"/>
      <c r="CZ583" s="371"/>
      <c r="DA583" s="371"/>
      <c r="DB583" s="371"/>
      <c r="DC583" s="371"/>
      <c r="DD583" s="371"/>
      <c r="DE583" s="371"/>
      <c r="DF583" s="371"/>
      <c r="DG583" s="371"/>
      <c r="DH583" s="371"/>
      <c r="DI583" s="371"/>
      <c r="DJ583" s="371"/>
      <c r="DK583" s="371"/>
      <c r="DL583" s="371"/>
      <c r="DM583" s="371"/>
      <c r="DN583" s="371"/>
      <c r="DO583" s="371"/>
      <c r="DP583" s="371"/>
      <c r="DQ583" s="371"/>
      <c r="DR583" s="371"/>
      <c r="DS583" s="371"/>
      <c r="DT583" s="371"/>
      <c r="DU583" s="371"/>
      <c r="DV583" s="371"/>
      <c r="DW583" s="371"/>
      <c r="DX583" s="371"/>
      <c r="DY583" s="371"/>
      <c r="DZ583" s="371"/>
      <c r="EA583" s="371"/>
      <c r="EB583" s="371"/>
      <c r="EC583" s="371"/>
      <c r="ED583" s="371"/>
      <c r="EE583" s="371"/>
      <c r="EF583" s="371"/>
      <c r="EG583" s="371"/>
      <c r="EH583" s="371"/>
      <c r="EI583" s="371"/>
    </row>
    <row r="584" spans="2:139" x14ac:dyDescent="0.25">
      <c r="B584" s="371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1"/>
      <c r="W584" s="371"/>
      <c r="X584" s="371"/>
      <c r="Y584" s="371"/>
      <c r="Z584" s="371"/>
      <c r="AA584" s="371"/>
      <c r="AB584" s="371"/>
      <c r="AC584" s="371"/>
      <c r="AD584" s="371"/>
      <c r="AE584" s="371"/>
      <c r="AF584" s="371"/>
      <c r="AG584" s="371"/>
      <c r="AH584" s="371"/>
      <c r="AI584" s="361"/>
      <c r="AJ584" s="361"/>
      <c r="AK584" s="371"/>
      <c r="AL584" s="359"/>
      <c r="AM584" s="371"/>
      <c r="AN584" s="371"/>
      <c r="AO584" s="371"/>
      <c r="AP584" s="371"/>
      <c r="AQ584" s="371"/>
      <c r="AR584" s="371"/>
      <c r="AS584" s="371"/>
      <c r="AT584" s="371"/>
      <c r="AU584" s="371"/>
      <c r="AV584" s="371"/>
      <c r="AW584" s="371"/>
      <c r="AX584" s="371"/>
      <c r="AY584" s="371"/>
      <c r="AZ584" s="371"/>
      <c r="BA584" s="371"/>
      <c r="BB584" s="371"/>
      <c r="BC584" s="371"/>
      <c r="BD584" s="371"/>
      <c r="BE584" s="371"/>
      <c r="BF584" s="371"/>
      <c r="BG584" s="371"/>
      <c r="BH584" s="371"/>
      <c r="BI584" s="371"/>
      <c r="BJ584" s="371"/>
      <c r="BK584" s="371"/>
      <c r="BL584" s="371"/>
      <c r="BM584" s="371"/>
      <c r="BN584" s="371"/>
      <c r="BO584" s="371"/>
      <c r="BP584" s="371"/>
      <c r="BQ584" s="371"/>
      <c r="BR584" s="371"/>
      <c r="BS584" s="371"/>
      <c r="BT584" s="371"/>
      <c r="BU584" s="371"/>
      <c r="BV584" s="371"/>
      <c r="BW584" s="371"/>
      <c r="BX584" s="371"/>
      <c r="BY584" s="371"/>
      <c r="BZ584" s="371"/>
      <c r="CA584" s="371"/>
      <c r="CB584" s="371"/>
      <c r="CC584" s="371"/>
      <c r="CD584" s="371"/>
      <c r="CE584" s="371"/>
      <c r="CF584" s="371"/>
      <c r="CG584" s="371"/>
      <c r="CH584" s="371"/>
      <c r="CI584" s="371"/>
      <c r="CJ584" s="371"/>
      <c r="CK584" s="371"/>
      <c r="CL584" s="371"/>
      <c r="CM584" s="371"/>
      <c r="CN584" s="371"/>
      <c r="CO584" s="371"/>
      <c r="CP584" s="371"/>
      <c r="CQ584" s="371"/>
      <c r="CR584" s="371"/>
      <c r="CS584" s="371"/>
      <c r="CT584" s="371"/>
      <c r="CU584" s="371"/>
      <c r="CV584" s="371"/>
      <c r="CW584" s="371"/>
      <c r="CX584" s="371"/>
      <c r="CY584" s="371"/>
      <c r="CZ584" s="371"/>
      <c r="DA584" s="371"/>
      <c r="DB584" s="371"/>
      <c r="DC584" s="371"/>
      <c r="DD584" s="371"/>
      <c r="DE584" s="371"/>
      <c r="DF584" s="371"/>
      <c r="DG584" s="371"/>
      <c r="DH584" s="371"/>
      <c r="DI584" s="371"/>
      <c r="DJ584" s="371"/>
      <c r="DK584" s="371"/>
      <c r="DL584" s="371"/>
      <c r="DM584" s="371"/>
      <c r="DN584" s="371"/>
      <c r="DO584" s="371"/>
      <c r="DP584" s="371"/>
      <c r="DQ584" s="371"/>
      <c r="DR584" s="371"/>
      <c r="DS584" s="371"/>
      <c r="DT584" s="371"/>
      <c r="DU584" s="371"/>
      <c r="DV584" s="371"/>
      <c r="DW584" s="371"/>
      <c r="DX584" s="371"/>
      <c r="DY584" s="371"/>
      <c r="DZ584" s="371"/>
      <c r="EA584" s="371"/>
      <c r="EB584" s="371"/>
      <c r="EC584" s="371"/>
      <c r="ED584" s="371"/>
      <c r="EE584" s="371"/>
      <c r="EF584" s="371"/>
      <c r="EG584" s="371"/>
      <c r="EH584" s="371"/>
      <c r="EI584" s="371"/>
    </row>
    <row r="585" spans="2:139" x14ac:dyDescent="0.25">
      <c r="B585" s="371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1"/>
      <c r="W585" s="371"/>
      <c r="X585" s="371"/>
      <c r="Y585" s="371"/>
      <c r="Z585" s="371"/>
      <c r="AA585" s="371"/>
      <c r="AB585" s="371"/>
      <c r="AC585" s="371"/>
      <c r="AD585" s="371"/>
      <c r="AE585" s="371"/>
      <c r="AF585" s="371"/>
      <c r="AG585" s="371"/>
      <c r="AH585" s="371"/>
      <c r="AI585" s="361"/>
      <c r="AJ585" s="361"/>
      <c r="AK585" s="371"/>
      <c r="AL585" s="359"/>
      <c r="AM585" s="371"/>
      <c r="AN585" s="371"/>
      <c r="AO585" s="371"/>
      <c r="AP585" s="371"/>
      <c r="AQ585" s="371"/>
      <c r="AR585" s="371"/>
      <c r="AS585" s="371"/>
      <c r="AT585" s="371"/>
      <c r="AU585" s="371"/>
      <c r="AV585" s="371"/>
      <c r="AW585" s="371"/>
      <c r="AX585" s="371"/>
      <c r="AY585" s="371"/>
      <c r="AZ585" s="371"/>
      <c r="BA585" s="371"/>
      <c r="BB585" s="371"/>
      <c r="BC585" s="371"/>
      <c r="BD585" s="371"/>
      <c r="BE585" s="371"/>
      <c r="BF585" s="371"/>
      <c r="BG585" s="371"/>
      <c r="BH585" s="371"/>
      <c r="BI585" s="371"/>
      <c r="BJ585" s="371"/>
      <c r="BK585" s="371"/>
      <c r="BL585" s="371"/>
      <c r="BM585" s="371"/>
      <c r="BN585" s="371"/>
      <c r="BO585" s="371"/>
      <c r="BP585" s="371"/>
      <c r="BQ585" s="371"/>
      <c r="BR585" s="371"/>
      <c r="BS585" s="371"/>
      <c r="BT585" s="371"/>
      <c r="BU585" s="371"/>
      <c r="BV585" s="371"/>
      <c r="BW585" s="371"/>
      <c r="BX585" s="371"/>
      <c r="BY585" s="371"/>
      <c r="BZ585" s="371"/>
      <c r="CA585" s="371"/>
      <c r="CB585" s="371"/>
      <c r="CC585" s="371"/>
      <c r="CD585" s="371"/>
      <c r="CE585" s="371"/>
      <c r="CF585" s="371"/>
      <c r="CG585" s="371"/>
      <c r="CH585" s="371"/>
      <c r="CI585" s="371"/>
      <c r="CJ585" s="371"/>
      <c r="CK585" s="371"/>
      <c r="CL585" s="371"/>
      <c r="CM585" s="371"/>
      <c r="CN585" s="371"/>
      <c r="CO585" s="371"/>
      <c r="CP585" s="371"/>
      <c r="CQ585" s="371"/>
      <c r="CR585" s="371"/>
      <c r="CS585" s="371"/>
      <c r="CT585" s="371"/>
      <c r="CU585" s="371"/>
      <c r="CV585" s="371"/>
      <c r="CW585" s="371"/>
      <c r="CX585" s="371"/>
      <c r="CY585" s="371"/>
      <c r="CZ585" s="371"/>
      <c r="DA585" s="371"/>
      <c r="DB585" s="371"/>
      <c r="DC585" s="371"/>
      <c r="DD585" s="371"/>
      <c r="DE585" s="371"/>
      <c r="DF585" s="371"/>
      <c r="DG585" s="371"/>
      <c r="DH585" s="371"/>
      <c r="DI585" s="371"/>
      <c r="DJ585" s="371"/>
      <c r="DK585" s="371"/>
      <c r="DL585" s="371"/>
      <c r="DM585" s="371"/>
      <c r="DN585" s="371"/>
      <c r="DO585" s="371"/>
      <c r="DP585" s="371"/>
      <c r="DQ585" s="371"/>
      <c r="DR585" s="371"/>
      <c r="DS585" s="371"/>
      <c r="DT585" s="371"/>
      <c r="DU585" s="371"/>
      <c r="DV585" s="371"/>
      <c r="DW585" s="371"/>
      <c r="DX585" s="371"/>
      <c r="DY585" s="371"/>
      <c r="DZ585" s="371"/>
      <c r="EA585" s="371"/>
      <c r="EB585" s="371"/>
      <c r="EC585" s="371"/>
      <c r="ED585" s="371"/>
      <c r="EE585" s="371"/>
      <c r="EF585" s="371"/>
      <c r="EG585" s="371"/>
      <c r="EH585" s="371"/>
      <c r="EI585" s="371"/>
    </row>
    <row r="586" spans="2:139" x14ac:dyDescent="0.25">
      <c r="B586" s="371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1"/>
      <c r="W586" s="371"/>
      <c r="X586" s="371"/>
      <c r="Y586" s="371"/>
      <c r="Z586" s="371"/>
      <c r="AA586" s="371"/>
      <c r="AB586" s="371"/>
      <c r="AC586" s="371"/>
      <c r="AD586" s="371"/>
      <c r="AE586" s="371"/>
      <c r="AF586" s="371"/>
      <c r="AG586" s="371"/>
      <c r="AH586" s="371"/>
      <c r="AI586" s="361"/>
      <c r="AJ586" s="361"/>
      <c r="AK586" s="371"/>
      <c r="AL586" s="359"/>
      <c r="AM586" s="371"/>
      <c r="AN586" s="371"/>
      <c r="AO586" s="371"/>
      <c r="AP586" s="371"/>
      <c r="AQ586" s="371"/>
      <c r="AR586" s="371"/>
      <c r="AS586" s="371"/>
      <c r="AT586" s="371"/>
      <c r="AU586" s="371"/>
      <c r="AV586" s="371"/>
      <c r="AW586" s="371"/>
      <c r="AX586" s="371"/>
      <c r="AY586" s="371"/>
      <c r="AZ586" s="371"/>
      <c r="BA586" s="371"/>
      <c r="BB586" s="371"/>
      <c r="BC586" s="371"/>
      <c r="BD586" s="371"/>
      <c r="BE586" s="371"/>
      <c r="BF586" s="371"/>
      <c r="BG586" s="371"/>
      <c r="BH586" s="371"/>
      <c r="BI586" s="371"/>
      <c r="BJ586" s="371"/>
      <c r="BK586" s="371"/>
      <c r="BL586" s="371"/>
      <c r="BM586" s="371"/>
      <c r="BN586" s="371"/>
      <c r="BO586" s="371"/>
      <c r="BP586" s="371"/>
      <c r="BQ586" s="371"/>
      <c r="BR586" s="371"/>
      <c r="BS586" s="371"/>
      <c r="BT586" s="371"/>
      <c r="BU586" s="371"/>
      <c r="BV586" s="371"/>
      <c r="BW586" s="371"/>
      <c r="BX586" s="371"/>
      <c r="BY586" s="371"/>
      <c r="BZ586" s="371"/>
      <c r="CA586" s="371"/>
      <c r="CB586" s="371"/>
      <c r="CC586" s="371"/>
      <c r="CD586" s="371"/>
      <c r="CE586" s="371"/>
      <c r="CF586" s="371"/>
      <c r="CG586" s="371"/>
      <c r="CH586" s="371"/>
      <c r="CI586" s="371"/>
      <c r="CJ586" s="371"/>
      <c r="CK586" s="371"/>
      <c r="CL586" s="371"/>
      <c r="CM586" s="371"/>
      <c r="CN586" s="371"/>
      <c r="CO586" s="371"/>
      <c r="CP586" s="371"/>
      <c r="CQ586" s="371"/>
      <c r="CR586" s="371"/>
      <c r="CS586" s="371"/>
      <c r="CT586" s="371"/>
      <c r="CU586" s="371"/>
      <c r="CV586" s="371"/>
      <c r="CW586" s="371"/>
      <c r="CX586" s="371"/>
      <c r="CY586" s="371"/>
      <c r="CZ586" s="371"/>
      <c r="DA586" s="371"/>
      <c r="DB586" s="371"/>
      <c r="DC586" s="371"/>
      <c r="DD586" s="371"/>
      <c r="DE586" s="371"/>
      <c r="DF586" s="371"/>
      <c r="DG586" s="371"/>
      <c r="DH586" s="371"/>
      <c r="DI586" s="371"/>
      <c r="DJ586" s="371"/>
      <c r="DK586" s="371"/>
      <c r="DL586" s="371"/>
      <c r="DM586" s="371"/>
      <c r="DN586" s="371"/>
      <c r="DO586" s="371"/>
      <c r="DP586" s="371"/>
      <c r="DQ586" s="371"/>
      <c r="DR586" s="371"/>
      <c r="DS586" s="371"/>
      <c r="DT586" s="371"/>
      <c r="DU586" s="371"/>
      <c r="DV586" s="371"/>
      <c r="DW586" s="371"/>
      <c r="DX586" s="371"/>
      <c r="DY586" s="371"/>
      <c r="DZ586" s="371"/>
      <c r="EA586" s="371"/>
      <c r="EB586" s="371"/>
      <c r="EC586" s="371"/>
      <c r="ED586" s="371"/>
      <c r="EE586" s="371"/>
      <c r="EF586" s="371"/>
      <c r="EG586" s="371"/>
      <c r="EH586" s="371"/>
      <c r="EI586" s="371"/>
    </row>
    <row r="587" spans="2:139" x14ac:dyDescent="0.25">
      <c r="B587" s="37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371"/>
      <c r="X587" s="371"/>
      <c r="Y587" s="371"/>
      <c r="Z587" s="371"/>
      <c r="AA587" s="371"/>
      <c r="AB587" s="371"/>
      <c r="AC587" s="371"/>
      <c r="AD587" s="371"/>
      <c r="AE587" s="371"/>
      <c r="AF587" s="371"/>
      <c r="AG587" s="371"/>
      <c r="AH587" s="371"/>
      <c r="AI587" s="361"/>
      <c r="AJ587" s="361"/>
      <c r="AK587" s="371"/>
      <c r="AL587" s="359"/>
      <c r="AM587" s="371"/>
      <c r="AN587" s="371"/>
      <c r="AO587" s="371"/>
      <c r="AP587" s="371"/>
      <c r="AQ587" s="371"/>
      <c r="AR587" s="371"/>
      <c r="AS587" s="371"/>
      <c r="AT587" s="371"/>
      <c r="AU587" s="371"/>
      <c r="AV587" s="371"/>
      <c r="AW587" s="371"/>
      <c r="AX587" s="371"/>
      <c r="AY587" s="371"/>
      <c r="AZ587" s="371"/>
      <c r="BA587" s="371"/>
      <c r="BB587" s="371"/>
      <c r="BC587" s="371"/>
      <c r="BD587" s="371"/>
      <c r="BE587" s="371"/>
      <c r="BF587" s="371"/>
      <c r="BG587" s="371"/>
      <c r="BH587" s="371"/>
      <c r="BI587" s="371"/>
      <c r="BJ587" s="371"/>
      <c r="BK587" s="371"/>
      <c r="BL587" s="371"/>
      <c r="BM587" s="371"/>
      <c r="BN587" s="371"/>
      <c r="BO587" s="371"/>
      <c r="BP587" s="371"/>
      <c r="BQ587" s="371"/>
      <c r="BR587" s="371"/>
      <c r="BS587" s="371"/>
      <c r="BT587" s="371"/>
      <c r="BU587" s="371"/>
      <c r="BV587" s="371"/>
      <c r="BW587" s="371"/>
      <c r="BX587" s="371"/>
      <c r="BY587" s="371"/>
      <c r="BZ587" s="371"/>
      <c r="CA587" s="371"/>
      <c r="CB587" s="371"/>
      <c r="CC587" s="371"/>
      <c r="CD587" s="371"/>
      <c r="CE587" s="371"/>
      <c r="CF587" s="371"/>
      <c r="CG587" s="371"/>
      <c r="CH587" s="371"/>
      <c r="CI587" s="371"/>
      <c r="CJ587" s="371"/>
      <c r="CK587" s="371"/>
      <c r="CL587" s="371"/>
      <c r="CM587" s="371"/>
      <c r="CN587" s="371"/>
      <c r="CO587" s="371"/>
      <c r="CP587" s="371"/>
      <c r="CQ587" s="371"/>
      <c r="CR587" s="371"/>
      <c r="CS587" s="371"/>
      <c r="CT587" s="371"/>
      <c r="CU587" s="371"/>
      <c r="CV587" s="371"/>
      <c r="CW587" s="371"/>
      <c r="CX587" s="371"/>
      <c r="CY587" s="371"/>
      <c r="CZ587" s="371"/>
      <c r="DA587" s="371"/>
      <c r="DB587" s="371"/>
      <c r="DC587" s="371"/>
      <c r="DD587" s="371"/>
      <c r="DE587" s="371"/>
      <c r="DF587" s="371"/>
      <c r="DG587" s="371"/>
      <c r="DH587" s="371"/>
      <c r="DI587" s="371"/>
      <c r="DJ587" s="371"/>
      <c r="DK587" s="371"/>
      <c r="DL587" s="371"/>
      <c r="DM587" s="371"/>
      <c r="DN587" s="371"/>
      <c r="DO587" s="371"/>
      <c r="DP587" s="371"/>
      <c r="DQ587" s="371"/>
      <c r="DR587" s="371"/>
      <c r="DS587" s="371"/>
      <c r="DT587" s="371"/>
      <c r="DU587" s="371"/>
      <c r="DV587" s="371"/>
      <c r="DW587" s="371"/>
      <c r="DX587" s="371"/>
      <c r="DY587" s="371"/>
      <c r="DZ587" s="371"/>
      <c r="EA587" s="371"/>
      <c r="EB587" s="371"/>
      <c r="EC587" s="371"/>
      <c r="ED587" s="371"/>
      <c r="EE587" s="371"/>
      <c r="EF587" s="371"/>
      <c r="EG587" s="371"/>
      <c r="EH587" s="371"/>
      <c r="EI587" s="371"/>
    </row>
    <row r="588" spans="2:139" x14ac:dyDescent="0.25">
      <c r="B588" s="371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1"/>
      <c r="W588" s="371"/>
      <c r="X588" s="371"/>
      <c r="Y588" s="371"/>
      <c r="Z588" s="371"/>
      <c r="AA588" s="371"/>
      <c r="AB588" s="371"/>
      <c r="AC588" s="371"/>
      <c r="AD588" s="371"/>
      <c r="AE588" s="371"/>
      <c r="AF588" s="371"/>
      <c r="AG588" s="371"/>
      <c r="AH588" s="371"/>
      <c r="AI588" s="361"/>
      <c r="AJ588" s="361"/>
      <c r="AK588" s="371"/>
      <c r="AL588" s="359"/>
      <c r="AM588" s="371"/>
      <c r="AN588" s="371"/>
      <c r="AO588" s="371"/>
      <c r="AP588" s="371"/>
      <c r="AQ588" s="371"/>
      <c r="AR588" s="371"/>
      <c r="AS588" s="371"/>
      <c r="AT588" s="371"/>
      <c r="AU588" s="371"/>
      <c r="AV588" s="371"/>
      <c r="AW588" s="371"/>
      <c r="AX588" s="371"/>
      <c r="AY588" s="371"/>
      <c r="AZ588" s="371"/>
      <c r="BA588" s="371"/>
      <c r="BB588" s="371"/>
      <c r="BC588" s="371"/>
      <c r="BD588" s="371"/>
      <c r="BE588" s="371"/>
      <c r="BF588" s="371"/>
      <c r="BG588" s="371"/>
      <c r="BH588" s="371"/>
      <c r="BI588" s="371"/>
      <c r="BJ588" s="371"/>
      <c r="BK588" s="371"/>
      <c r="BL588" s="371"/>
      <c r="BM588" s="371"/>
      <c r="BN588" s="371"/>
      <c r="BO588" s="371"/>
      <c r="BP588" s="371"/>
      <c r="BQ588" s="371"/>
      <c r="BR588" s="371"/>
      <c r="BS588" s="371"/>
      <c r="BT588" s="371"/>
      <c r="BU588" s="371"/>
      <c r="BV588" s="371"/>
      <c r="BW588" s="371"/>
      <c r="BX588" s="371"/>
      <c r="BY588" s="371"/>
      <c r="BZ588" s="371"/>
      <c r="CA588" s="371"/>
      <c r="CB588" s="371"/>
      <c r="CC588" s="371"/>
      <c r="CD588" s="371"/>
      <c r="CE588" s="371"/>
      <c r="CF588" s="371"/>
      <c r="CG588" s="371"/>
      <c r="CH588" s="371"/>
      <c r="CI588" s="371"/>
      <c r="CJ588" s="371"/>
      <c r="CK588" s="371"/>
      <c r="CL588" s="371"/>
      <c r="CM588" s="371"/>
      <c r="CN588" s="371"/>
      <c r="CO588" s="371"/>
      <c r="CP588" s="371"/>
      <c r="CQ588" s="371"/>
      <c r="CR588" s="371"/>
      <c r="CS588" s="371"/>
      <c r="CT588" s="371"/>
      <c r="CU588" s="371"/>
      <c r="CV588" s="371"/>
      <c r="CW588" s="371"/>
      <c r="CX588" s="371"/>
      <c r="CY588" s="371"/>
      <c r="CZ588" s="371"/>
      <c r="DA588" s="371"/>
      <c r="DB588" s="371"/>
      <c r="DC588" s="371"/>
      <c r="DD588" s="371"/>
      <c r="DE588" s="371"/>
      <c r="DF588" s="371"/>
      <c r="DG588" s="371"/>
      <c r="DH588" s="371"/>
      <c r="DI588" s="371"/>
      <c r="DJ588" s="371"/>
      <c r="DK588" s="371"/>
      <c r="DL588" s="371"/>
      <c r="DM588" s="371"/>
      <c r="DN588" s="371"/>
      <c r="DO588" s="371"/>
      <c r="DP588" s="371"/>
      <c r="DQ588" s="371"/>
      <c r="DR588" s="371"/>
      <c r="DS588" s="371"/>
      <c r="DT588" s="371"/>
      <c r="DU588" s="371"/>
      <c r="DV588" s="371"/>
      <c r="DW588" s="371"/>
      <c r="DX588" s="371"/>
      <c r="DY588" s="371"/>
      <c r="DZ588" s="371"/>
      <c r="EA588" s="371"/>
      <c r="EB588" s="371"/>
      <c r="EC588" s="371"/>
      <c r="ED588" s="371"/>
      <c r="EE588" s="371"/>
      <c r="EF588" s="371"/>
      <c r="EG588" s="371"/>
      <c r="EH588" s="371"/>
      <c r="EI588" s="371"/>
    </row>
    <row r="589" spans="2:139" x14ac:dyDescent="0.25">
      <c r="B589" s="371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1"/>
      <c r="W589" s="371"/>
      <c r="X589" s="371"/>
      <c r="Y589" s="371"/>
      <c r="Z589" s="371"/>
      <c r="AA589" s="371"/>
      <c r="AB589" s="371"/>
      <c r="AC589" s="371"/>
      <c r="AD589" s="371"/>
      <c r="AE589" s="371"/>
      <c r="AF589" s="371"/>
      <c r="AG589" s="371"/>
      <c r="AH589" s="371"/>
      <c r="AI589" s="361"/>
      <c r="AJ589" s="361"/>
      <c r="AK589" s="371"/>
      <c r="AL589" s="359"/>
      <c r="AM589" s="371"/>
      <c r="AN589" s="371"/>
      <c r="AO589" s="371"/>
      <c r="AP589" s="371"/>
      <c r="AQ589" s="371"/>
      <c r="AR589" s="371"/>
      <c r="AS589" s="371"/>
      <c r="AT589" s="371"/>
      <c r="AU589" s="371"/>
      <c r="AV589" s="371"/>
      <c r="AW589" s="371"/>
      <c r="AX589" s="371"/>
      <c r="AY589" s="371"/>
      <c r="AZ589" s="371"/>
      <c r="BA589" s="371"/>
      <c r="BB589" s="371"/>
      <c r="BC589" s="371"/>
      <c r="BD589" s="371"/>
      <c r="BE589" s="371"/>
      <c r="BF589" s="371"/>
      <c r="BG589" s="371"/>
      <c r="BH589" s="371"/>
      <c r="BI589" s="371"/>
      <c r="BJ589" s="371"/>
      <c r="BK589" s="371"/>
      <c r="BL589" s="371"/>
      <c r="BM589" s="371"/>
      <c r="BN589" s="371"/>
      <c r="BO589" s="371"/>
      <c r="BP589" s="371"/>
      <c r="BQ589" s="371"/>
      <c r="BR589" s="371"/>
      <c r="BS589" s="371"/>
      <c r="BT589" s="371"/>
      <c r="BU589" s="371"/>
      <c r="BV589" s="371"/>
      <c r="BW589" s="371"/>
      <c r="BX589" s="371"/>
      <c r="BY589" s="371"/>
      <c r="BZ589" s="371"/>
      <c r="CA589" s="371"/>
      <c r="CB589" s="371"/>
      <c r="CC589" s="371"/>
      <c r="CD589" s="371"/>
      <c r="CE589" s="371"/>
      <c r="CF589" s="371"/>
      <c r="CG589" s="371"/>
      <c r="CH589" s="371"/>
      <c r="CI589" s="371"/>
      <c r="CJ589" s="371"/>
      <c r="CK589" s="371"/>
      <c r="CL589" s="371"/>
      <c r="CM589" s="371"/>
      <c r="CN589" s="371"/>
      <c r="CO589" s="371"/>
      <c r="CP589" s="371"/>
      <c r="CQ589" s="371"/>
      <c r="CR589" s="371"/>
      <c r="CS589" s="371"/>
      <c r="CT589" s="371"/>
      <c r="CU589" s="371"/>
      <c r="CV589" s="371"/>
      <c r="CW589" s="371"/>
      <c r="CX589" s="371"/>
      <c r="CY589" s="371"/>
      <c r="CZ589" s="371"/>
      <c r="DA589" s="371"/>
      <c r="DB589" s="371"/>
      <c r="DC589" s="371"/>
      <c r="DD589" s="371"/>
      <c r="DE589" s="371"/>
      <c r="DF589" s="371"/>
      <c r="DG589" s="371"/>
      <c r="DH589" s="371"/>
      <c r="DI589" s="371"/>
      <c r="DJ589" s="371"/>
      <c r="DK589" s="371"/>
      <c r="DL589" s="371"/>
      <c r="DM589" s="371"/>
      <c r="DN589" s="371"/>
      <c r="DO589" s="371"/>
      <c r="DP589" s="371"/>
      <c r="DQ589" s="371"/>
      <c r="DR589" s="371"/>
      <c r="DS589" s="371"/>
      <c r="DT589" s="371"/>
      <c r="DU589" s="371"/>
      <c r="DV589" s="371"/>
      <c r="DW589" s="371"/>
      <c r="DX589" s="371"/>
      <c r="DY589" s="371"/>
      <c r="DZ589" s="371"/>
      <c r="EA589" s="371"/>
      <c r="EB589" s="371"/>
      <c r="EC589" s="371"/>
      <c r="ED589" s="371"/>
      <c r="EE589" s="371"/>
      <c r="EF589" s="371"/>
      <c r="EG589" s="371"/>
      <c r="EH589" s="371"/>
      <c r="EI589" s="371"/>
    </row>
    <row r="590" spans="2:139" x14ac:dyDescent="0.25">
      <c r="B590" s="371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1"/>
      <c r="W590" s="371"/>
      <c r="X590" s="371"/>
      <c r="Y590" s="371"/>
      <c r="Z590" s="371"/>
      <c r="AA590" s="371"/>
      <c r="AB590" s="371"/>
      <c r="AC590" s="371"/>
      <c r="AD590" s="371"/>
      <c r="AE590" s="371"/>
      <c r="AF590" s="371"/>
      <c r="AG590" s="371"/>
      <c r="AH590" s="371"/>
      <c r="AI590" s="361"/>
      <c r="AJ590" s="361"/>
      <c r="AK590" s="371"/>
      <c r="AL590" s="359"/>
      <c r="AM590" s="371"/>
      <c r="AN590" s="371"/>
      <c r="AO590" s="371"/>
      <c r="AP590" s="371"/>
      <c r="AQ590" s="371"/>
      <c r="AR590" s="371"/>
      <c r="AS590" s="371"/>
      <c r="AT590" s="371"/>
      <c r="AU590" s="371"/>
      <c r="AV590" s="371"/>
      <c r="AW590" s="371"/>
      <c r="AX590" s="371"/>
      <c r="AY590" s="371"/>
      <c r="AZ590" s="371"/>
      <c r="BA590" s="371"/>
      <c r="BB590" s="371"/>
      <c r="BC590" s="371"/>
      <c r="BD590" s="371"/>
      <c r="BE590" s="371"/>
      <c r="BF590" s="371"/>
      <c r="BG590" s="371"/>
      <c r="BH590" s="371"/>
      <c r="BI590" s="371"/>
      <c r="BJ590" s="371"/>
      <c r="BK590" s="371"/>
      <c r="BL590" s="371"/>
      <c r="BM590" s="371"/>
      <c r="BN590" s="371"/>
      <c r="BO590" s="371"/>
      <c r="BP590" s="371"/>
      <c r="BQ590" s="371"/>
      <c r="BR590" s="371"/>
      <c r="BS590" s="371"/>
      <c r="BT590" s="371"/>
      <c r="BU590" s="371"/>
      <c r="BV590" s="371"/>
      <c r="BW590" s="371"/>
      <c r="BX590" s="371"/>
      <c r="BY590" s="371"/>
      <c r="BZ590" s="371"/>
      <c r="CA590" s="371"/>
      <c r="CB590" s="371"/>
      <c r="CC590" s="371"/>
      <c r="CD590" s="371"/>
      <c r="CE590" s="371"/>
      <c r="CF590" s="371"/>
      <c r="CG590" s="371"/>
      <c r="CH590" s="371"/>
      <c r="CI590" s="371"/>
      <c r="CJ590" s="371"/>
      <c r="CK590" s="371"/>
      <c r="CL590" s="371"/>
      <c r="CM590" s="371"/>
      <c r="CN590" s="371"/>
      <c r="CO590" s="371"/>
      <c r="CP590" s="371"/>
      <c r="CQ590" s="371"/>
      <c r="CR590" s="371"/>
      <c r="CS590" s="371"/>
      <c r="CT590" s="371"/>
      <c r="CU590" s="371"/>
      <c r="CV590" s="371"/>
      <c r="CW590" s="371"/>
      <c r="CX590" s="371"/>
      <c r="CY590" s="371"/>
      <c r="CZ590" s="371"/>
      <c r="DA590" s="371"/>
      <c r="DB590" s="371"/>
      <c r="DC590" s="371"/>
      <c r="DD590" s="371"/>
      <c r="DE590" s="371"/>
      <c r="DF590" s="371"/>
      <c r="DG590" s="371"/>
      <c r="DH590" s="371"/>
      <c r="DI590" s="371"/>
      <c r="DJ590" s="371"/>
      <c r="DK590" s="371"/>
      <c r="DL590" s="371"/>
      <c r="DM590" s="371"/>
      <c r="DN590" s="371"/>
      <c r="DO590" s="371"/>
      <c r="DP590" s="371"/>
      <c r="DQ590" s="371"/>
      <c r="DR590" s="371"/>
      <c r="DS590" s="371"/>
      <c r="DT590" s="371"/>
      <c r="DU590" s="371"/>
      <c r="DV590" s="371"/>
      <c r="DW590" s="371"/>
      <c r="DX590" s="371"/>
      <c r="DY590" s="371"/>
      <c r="DZ590" s="371"/>
      <c r="EA590" s="371"/>
      <c r="EB590" s="371"/>
      <c r="EC590" s="371"/>
      <c r="ED590" s="371"/>
      <c r="EE590" s="371"/>
      <c r="EF590" s="371"/>
      <c r="EG590" s="371"/>
      <c r="EH590" s="371"/>
      <c r="EI590" s="371"/>
    </row>
    <row r="591" spans="2:139" x14ac:dyDescent="0.25">
      <c r="B591" s="371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1"/>
      <c r="W591" s="371"/>
      <c r="X591" s="371"/>
      <c r="Y591" s="371"/>
      <c r="Z591" s="371"/>
      <c r="AA591" s="371"/>
      <c r="AB591" s="371"/>
      <c r="AC591" s="371"/>
      <c r="AD591" s="371"/>
      <c r="AE591" s="371"/>
      <c r="AF591" s="371"/>
      <c r="AG591" s="371"/>
      <c r="AH591" s="371"/>
      <c r="AI591" s="361"/>
      <c r="AJ591" s="361"/>
      <c r="AK591" s="371"/>
      <c r="AL591" s="359"/>
      <c r="AM591" s="371"/>
      <c r="AN591" s="371"/>
      <c r="AO591" s="371"/>
      <c r="AP591" s="371"/>
      <c r="AQ591" s="371"/>
      <c r="AR591" s="371"/>
      <c r="AS591" s="371"/>
      <c r="AT591" s="371"/>
      <c r="AU591" s="371"/>
      <c r="AV591" s="371"/>
      <c r="AW591" s="371"/>
      <c r="AX591" s="371"/>
      <c r="AY591" s="371"/>
      <c r="AZ591" s="371"/>
      <c r="BA591" s="371"/>
      <c r="BB591" s="371"/>
      <c r="BC591" s="371"/>
      <c r="BD591" s="371"/>
      <c r="BE591" s="371"/>
      <c r="BF591" s="371"/>
      <c r="BG591" s="371"/>
      <c r="BH591" s="371"/>
      <c r="BI591" s="371"/>
      <c r="BJ591" s="371"/>
      <c r="BK591" s="371"/>
      <c r="BL591" s="371"/>
      <c r="BM591" s="371"/>
      <c r="BN591" s="371"/>
      <c r="BO591" s="371"/>
      <c r="BP591" s="371"/>
      <c r="BQ591" s="371"/>
      <c r="BR591" s="371"/>
      <c r="BS591" s="371"/>
      <c r="BT591" s="371"/>
      <c r="BU591" s="371"/>
      <c r="BV591" s="371"/>
      <c r="BW591" s="371"/>
      <c r="BX591" s="371"/>
      <c r="BY591" s="371"/>
      <c r="BZ591" s="371"/>
      <c r="CA591" s="371"/>
      <c r="CB591" s="371"/>
      <c r="CC591" s="371"/>
      <c r="CD591" s="371"/>
      <c r="CE591" s="371"/>
      <c r="CF591" s="371"/>
      <c r="CG591" s="371"/>
      <c r="CH591" s="371"/>
      <c r="CI591" s="371"/>
      <c r="CJ591" s="371"/>
      <c r="CK591" s="371"/>
      <c r="CL591" s="371"/>
      <c r="CM591" s="371"/>
      <c r="CN591" s="371"/>
      <c r="CO591" s="371"/>
      <c r="CP591" s="371"/>
      <c r="CQ591" s="371"/>
      <c r="CR591" s="371"/>
      <c r="CS591" s="371"/>
      <c r="CT591" s="371"/>
      <c r="CU591" s="371"/>
      <c r="CV591" s="371"/>
      <c r="CW591" s="371"/>
      <c r="CX591" s="371"/>
      <c r="CY591" s="371"/>
      <c r="CZ591" s="371"/>
      <c r="DA591" s="371"/>
      <c r="DB591" s="371"/>
      <c r="DC591" s="371"/>
      <c r="DD591" s="371"/>
      <c r="DE591" s="371"/>
      <c r="DF591" s="371"/>
      <c r="DG591" s="371"/>
      <c r="DH591" s="371"/>
      <c r="DI591" s="371"/>
      <c r="DJ591" s="371"/>
      <c r="DK591" s="371"/>
      <c r="DL591" s="371"/>
      <c r="DM591" s="371"/>
      <c r="DN591" s="371"/>
      <c r="DO591" s="371"/>
      <c r="DP591" s="371"/>
      <c r="DQ591" s="371"/>
      <c r="DR591" s="371"/>
      <c r="DS591" s="371"/>
      <c r="DT591" s="371"/>
      <c r="DU591" s="371"/>
      <c r="DV591" s="371"/>
      <c r="DW591" s="371"/>
      <c r="DX591" s="371"/>
      <c r="DY591" s="371"/>
      <c r="DZ591" s="371"/>
      <c r="EA591" s="371"/>
      <c r="EB591" s="371"/>
      <c r="EC591" s="371"/>
      <c r="ED591" s="371"/>
      <c r="EE591" s="371"/>
      <c r="EF591" s="371"/>
      <c r="EG591" s="371"/>
      <c r="EH591" s="371"/>
      <c r="EI591" s="371"/>
    </row>
    <row r="592" spans="2:139" x14ac:dyDescent="0.25">
      <c r="B592" s="371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1"/>
      <c r="W592" s="371"/>
      <c r="X592" s="371"/>
      <c r="Y592" s="371"/>
      <c r="Z592" s="371"/>
      <c r="AA592" s="371"/>
      <c r="AB592" s="371"/>
      <c r="AC592" s="371"/>
      <c r="AD592" s="371"/>
      <c r="AE592" s="371"/>
      <c r="AF592" s="371"/>
      <c r="AG592" s="371"/>
      <c r="AH592" s="371"/>
      <c r="AI592" s="361"/>
      <c r="AJ592" s="361"/>
      <c r="AK592" s="371"/>
      <c r="AL592" s="359"/>
      <c r="AM592" s="371"/>
      <c r="AN592" s="371"/>
      <c r="AO592" s="371"/>
      <c r="AP592" s="371"/>
      <c r="AQ592" s="371"/>
      <c r="AR592" s="371"/>
      <c r="AS592" s="371"/>
      <c r="AT592" s="371"/>
      <c r="AU592" s="371"/>
      <c r="AV592" s="371"/>
      <c r="AW592" s="371"/>
      <c r="AX592" s="371"/>
      <c r="AY592" s="371"/>
      <c r="AZ592" s="371"/>
      <c r="BA592" s="371"/>
      <c r="BB592" s="371"/>
      <c r="BC592" s="371"/>
      <c r="BD592" s="371"/>
      <c r="BE592" s="371"/>
      <c r="BF592" s="371"/>
      <c r="BG592" s="371"/>
      <c r="BH592" s="371"/>
      <c r="BI592" s="371"/>
      <c r="BJ592" s="371"/>
      <c r="BK592" s="371"/>
      <c r="BL592" s="371"/>
      <c r="BM592" s="371"/>
      <c r="BN592" s="371"/>
      <c r="BO592" s="371"/>
      <c r="BP592" s="371"/>
      <c r="BQ592" s="371"/>
      <c r="BR592" s="371"/>
      <c r="BS592" s="371"/>
      <c r="BT592" s="371"/>
      <c r="BU592" s="371"/>
      <c r="BV592" s="371"/>
      <c r="BW592" s="371"/>
      <c r="BX592" s="371"/>
      <c r="BY592" s="371"/>
      <c r="BZ592" s="371"/>
      <c r="CA592" s="371"/>
      <c r="CB592" s="371"/>
      <c r="CC592" s="371"/>
      <c r="CD592" s="371"/>
      <c r="CE592" s="371"/>
      <c r="CF592" s="371"/>
      <c r="CG592" s="371"/>
      <c r="CH592" s="371"/>
      <c r="CI592" s="371"/>
      <c r="CJ592" s="371"/>
      <c r="CK592" s="371"/>
      <c r="CL592" s="371"/>
      <c r="CM592" s="371"/>
      <c r="CN592" s="371"/>
      <c r="CO592" s="371"/>
      <c r="CP592" s="371"/>
      <c r="CQ592" s="371"/>
      <c r="CR592" s="371"/>
      <c r="CS592" s="371"/>
      <c r="CT592" s="371"/>
      <c r="CU592" s="371"/>
      <c r="CV592" s="371"/>
      <c r="CW592" s="371"/>
      <c r="CX592" s="371"/>
      <c r="CY592" s="371"/>
      <c r="CZ592" s="371"/>
      <c r="DA592" s="371"/>
      <c r="DB592" s="371"/>
      <c r="DC592" s="371"/>
      <c r="DD592" s="371"/>
      <c r="DE592" s="371"/>
      <c r="DF592" s="371"/>
      <c r="DG592" s="371"/>
      <c r="DH592" s="371"/>
      <c r="DI592" s="371"/>
      <c r="DJ592" s="371"/>
      <c r="DK592" s="371"/>
      <c r="DL592" s="371"/>
      <c r="DM592" s="371"/>
      <c r="DN592" s="371"/>
      <c r="DO592" s="371"/>
      <c r="DP592" s="371"/>
      <c r="DQ592" s="371"/>
      <c r="DR592" s="371"/>
      <c r="DS592" s="371"/>
      <c r="DT592" s="371"/>
      <c r="DU592" s="371"/>
      <c r="DV592" s="371"/>
      <c r="DW592" s="371"/>
      <c r="DX592" s="371"/>
      <c r="DY592" s="371"/>
      <c r="DZ592" s="371"/>
      <c r="EA592" s="371"/>
      <c r="EB592" s="371"/>
      <c r="EC592" s="371"/>
      <c r="ED592" s="371"/>
      <c r="EE592" s="371"/>
      <c r="EF592" s="371"/>
      <c r="EG592" s="371"/>
      <c r="EH592" s="371"/>
      <c r="EI592" s="371"/>
    </row>
    <row r="593" spans="2:139" x14ac:dyDescent="0.25">
      <c r="B593" s="371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1"/>
      <c r="W593" s="371"/>
      <c r="X593" s="371"/>
      <c r="Y593" s="371"/>
      <c r="Z593" s="371"/>
      <c r="AA593" s="371"/>
      <c r="AB593" s="371"/>
      <c r="AC593" s="371"/>
      <c r="AD593" s="371"/>
      <c r="AE593" s="371"/>
      <c r="AF593" s="371"/>
      <c r="AG593" s="371"/>
      <c r="AH593" s="371"/>
      <c r="AI593" s="361"/>
      <c r="AJ593" s="361"/>
      <c r="AK593" s="371"/>
      <c r="AL593" s="359"/>
      <c r="AM593" s="371"/>
      <c r="AN593" s="371"/>
      <c r="AO593" s="371"/>
      <c r="AP593" s="371"/>
      <c r="AQ593" s="371"/>
      <c r="AR593" s="371"/>
      <c r="AS593" s="371"/>
      <c r="AT593" s="371"/>
      <c r="AU593" s="371"/>
      <c r="AV593" s="371"/>
      <c r="AW593" s="371"/>
      <c r="AX593" s="371"/>
      <c r="AY593" s="371"/>
      <c r="AZ593" s="371"/>
      <c r="BA593" s="371"/>
      <c r="BB593" s="371"/>
      <c r="BC593" s="371"/>
      <c r="BD593" s="371"/>
      <c r="BE593" s="371"/>
      <c r="BF593" s="371"/>
      <c r="BG593" s="371"/>
      <c r="BH593" s="371"/>
      <c r="BI593" s="371"/>
      <c r="BJ593" s="371"/>
      <c r="BK593" s="371"/>
      <c r="BL593" s="371"/>
      <c r="BM593" s="371"/>
      <c r="BN593" s="371"/>
      <c r="BO593" s="371"/>
      <c r="BP593" s="371"/>
      <c r="BQ593" s="371"/>
      <c r="BR593" s="371"/>
      <c r="BS593" s="371"/>
      <c r="BT593" s="371"/>
      <c r="BU593" s="371"/>
      <c r="BV593" s="371"/>
      <c r="BW593" s="371"/>
      <c r="BX593" s="371"/>
      <c r="BY593" s="371"/>
      <c r="BZ593" s="371"/>
      <c r="CA593" s="371"/>
      <c r="CB593" s="371"/>
      <c r="CC593" s="371"/>
      <c r="CD593" s="371"/>
      <c r="CE593" s="371"/>
      <c r="CF593" s="371"/>
      <c r="CG593" s="371"/>
      <c r="CH593" s="371"/>
      <c r="CI593" s="371"/>
      <c r="CJ593" s="371"/>
      <c r="CK593" s="371"/>
      <c r="CL593" s="371"/>
      <c r="CM593" s="371"/>
      <c r="CN593" s="371"/>
      <c r="CO593" s="371"/>
      <c r="CP593" s="371"/>
      <c r="CQ593" s="371"/>
      <c r="CR593" s="371"/>
      <c r="CS593" s="371"/>
      <c r="CT593" s="371"/>
      <c r="CU593" s="371"/>
      <c r="CV593" s="371"/>
      <c r="CW593" s="371"/>
      <c r="CX593" s="371"/>
      <c r="CY593" s="371"/>
      <c r="CZ593" s="371"/>
      <c r="DA593" s="371"/>
      <c r="DB593" s="371"/>
      <c r="DC593" s="371"/>
      <c r="DD593" s="371"/>
      <c r="DE593" s="371"/>
      <c r="DF593" s="371"/>
      <c r="DG593" s="371"/>
      <c r="DH593" s="371"/>
      <c r="DI593" s="371"/>
      <c r="DJ593" s="371"/>
      <c r="DK593" s="371"/>
      <c r="DL593" s="371"/>
      <c r="DM593" s="371"/>
      <c r="DN593" s="371"/>
      <c r="DO593" s="371"/>
      <c r="DP593" s="371"/>
      <c r="DQ593" s="371"/>
      <c r="DR593" s="371"/>
      <c r="DS593" s="371"/>
      <c r="DT593" s="371"/>
      <c r="DU593" s="371"/>
      <c r="DV593" s="371"/>
      <c r="DW593" s="371"/>
      <c r="DX593" s="371"/>
      <c r="DY593" s="371"/>
      <c r="DZ593" s="371"/>
      <c r="EA593" s="371"/>
      <c r="EB593" s="371"/>
      <c r="EC593" s="371"/>
      <c r="ED593" s="371"/>
      <c r="EE593" s="371"/>
      <c r="EF593" s="371"/>
      <c r="EG593" s="371"/>
      <c r="EH593" s="371"/>
      <c r="EI593" s="371"/>
    </row>
    <row r="594" spans="2:139" x14ac:dyDescent="0.25">
      <c r="B594" s="371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1"/>
      <c r="W594" s="371"/>
      <c r="X594" s="371"/>
      <c r="Y594" s="371"/>
      <c r="Z594" s="371"/>
      <c r="AA594" s="371"/>
      <c r="AB594" s="371"/>
      <c r="AC594" s="371"/>
      <c r="AD594" s="371"/>
      <c r="AE594" s="371"/>
      <c r="AF594" s="371"/>
      <c r="AG594" s="371"/>
      <c r="AH594" s="371"/>
      <c r="AI594" s="361"/>
      <c r="AJ594" s="361"/>
      <c r="AK594" s="371"/>
      <c r="AL594" s="371"/>
      <c r="AM594" s="371"/>
      <c r="AN594" s="371"/>
      <c r="AO594" s="371"/>
      <c r="AP594" s="371"/>
      <c r="AQ594" s="371"/>
      <c r="AR594" s="371"/>
      <c r="AS594" s="371"/>
      <c r="AT594" s="371"/>
      <c r="AU594" s="371"/>
      <c r="AV594" s="371"/>
      <c r="AW594" s="371"/>
      <c r="AX594" s="371"/>
      <c r="AY594" s="371"/>
      <c r="AZ594" s="371"/>
      <c r="BA594" s="371"/>
      <c r="BB594" s="371"/>
      <c r="BC594" s="371"/>
      <c r="BD594" s="371"/>
      <c r="BE594" s="371"/>
      <c r="BF594" s="371"/>
      <c r="BG594" s="371"/>
      <c r="BH594" s="371"/>
      <c r="BI594" s="371"/>
      <c r="BJ594" s="371"/>
      <c r="BK594" s="371"/>
      <c r="BL594" s="371"/>
      <c r="BM594" s="371"/>
      <c r="BN594" s="371"/>
      <c r="BO594" s="371"/>
      <c r="BP594" s="371"/>
      <c r="BQ594" s="371"/>
      <c r="BR594" s="371"/>
      <c r="BS594" s="371"/>
      <c r="BT594" s="371"/>
      <c r="BU594" s="371"/>
      <c r="BV594" s="371"/>
      <c r="BW594" s="371"/>
      <c r="BX594" s="371"/>
      <c r="BY594" s="371"/>
      <c r="BZ594" s="371"/>
      <c r="CA594" s="371"/>
      <c r="CB594" s="371"/>
      <c r="CC594" s="371"/>
      <c r="CD594" s="371"/>
      <c r="CE594" s="371"/>
      <c r="CF594" s="371"/>
      <c r="CG594" s="371"/>
      <c r="CH594" s="371"/>
      <c r="CI594" s="371"/>
      <c r="CJ594" s="371"/>
      <c r="CK594" s="371"/>
      <c r="CL594" s="371"/>
      <c r="CM594" s="371"/>
      <c r="CN594" s="371"/>
      <c r="CO594" s="371"/>
      <c r="CP594" s="371"/>
      <c r="CQ594" s="371"/>
      <c r="CR594" s="371"/>
      <c r="CS594" s="371"/>
      <c r="CT594" s="371"/>
      <c r="CU594" s="371"/>
      <c r="CV594" s="371"/>
      <c r="CW594" s="371"/>
      <c r="CX594" s="371"/>
      <c r="CY594" s="371"/>
      <c r="CZ594" s="371"/>
      <c r="DA594" s="371"/>
      <c r="DB594" s="371"/>
      <c r="DC594" s="371"/>
      <c r="DD594" s="371"/>
      <c r="DE594" s="371"/>
      <c r="DF594" s="371"/>
      <c r="DG594" s="371"/>
      <c r="DH594" s="371"/>
      <c r="DI594" s="371"/>
      <c r="DJ594" s="371"/>
      <c r="DK594" s="371"/>
      <c r="DL594" s="371"/>
      <c r="DM594" s="371"/>
      <c r="DN594" s="371"/>
      <c r="DO594" s="371"/>
      <c r="DP594" s="371"/>
      <c r="DQ594" s="371"/>
      <c r="DR594" s="371"/>
      <c r="DS594" s="371"/>
      <c r="DT594" s="371"/>
      <c r="DU594" s="371"/>
      <c r="DV594" s="371"/>
      <c r="DW594" s="371"/>
      <c r="DX594" s="371"/>
      <c r="DY594" s="371"/>
      <c r="DZ594" s="371"/>
      <c r="EA594" s="371"/>
      <c r="EB594" s="371"/>
      <c r="EC594" s="371"/>
      <c r="ED594" s="371"/>
      <c r="EE594" s="371"/>
      <c r="EF594" s="371"/>
      <c r="EG594" s="371"/>
      <c r="EH594" s="371"/>
      <c r="EI594" s="371"/>
    </row>
    <row r="595" spans="2:139" x14ac:dyDescent="0.25">
      <c r="B595" s="371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1"/>
      <c r="W595" s="371"/>
      <c r="X595" s="371"/>
      <c r="Y595" s="371"/>
      <c r="Z595" s="371"/>
      <c r="AA595" s="371"/>
      <c r="AB595" s="371"/>
      <c r="AC595" s="371"/>
      <c r="AD595" s="371"/>
      <c r="AE595" s="371"/>
      <c r="AF595" s="371"/>
      <c r="AG595" s="371"/>
      <c r="AH595" s="371"/>
      <c r="AI595" s="361"/>
      <c r="AJ595" s="361"/>
      <c r="AK595" s="371"/>
      <c r="AL595" s="371"/>
      <c r="AM595" s="371"/>
      <c r="AN595" s="371"/>
      <c r="AO595" s="371"/>
      <c r="AP595" s="371"/>
      <c r="AQ595" s="371"/>
      <c r="AR595" s="371"/>
      <c r="AS595" s="371"/>
      <c r="AT595" s="371"/>
      <c r="AU595" s="371"/>
      <c r="AV595" s="371"/>
      <c r="AW595" s="371"/>
      <c r="AX595" s="371"/>
      <c r="AY595" s="371"/>
      <c r="AZ595" s="371"/>
      <c r="BA595" s="371"/>
      <c r="BB595" s="371"/>
      <c r="BC595" s="371"/>
      <c r="BD595" s="371"/>
      <c r="BE595" s="371"/>
      <c r="BF595" s="371"/>
      <c r="BG595" s="371"/>
      <c r="BH595" s="371"/>
      <c r="BI595" s="371"/>
      <c r="BJ595" s="371"/>
      <c r="BK595" s="371"/>
      <c r="BL595" s="371"/>
      <c r="BM595" s="371"/>
      <c r="BN595" s="371"/>
      <c r="BO595" s="371"/>
      <c r="BP595" s="371"/>
      <c r="BQ595" s="371"/>
      <c r="BR595" s="371"/>
      <c r="BS595" s="371"/>
      <c r="BT595" s="371"/>
      <c r="BU595" s="371"/>
      <c r="BV595" s="371"/>
      <c r="BW595" s="371"/>
      <c r="BX595" s="371"/>
      <c r="BY595" s="371"/>
      <c r="BZ595" s="371"/>
      <c r="CA595" s="371"/>
      <c r="CB595" s="371"/>
      <c r="CC595" s="371"/>
      <c r="CD595" s="371"/>
      <c r="CE595" s="371"/>
      <c r="CF595" s="371"/>
      <c r="CG595" s="371"/>
      <c r="CH595" s="371"/>
      <c r="CI595" s="371"/>
      <c r="CJ595" s="371"/>
      <c r="CK595" s="371"/>
      <c r="CL595" s="371"/>
      <c r="CM595" s="371"/>
      <c r="CN595" s="371"/>
      <c r="CO595" s="371"/>
      <c r="CP595" s="371"/>
      <c r="CQ595" s="371"/>
      <c r="CR595" s="371"/>
      <c r="CS595" s="371"/>
      <c r="CT595" s="371"/>
      <c r="CU595" s="371"/>
      <c r="CV595" s="371"/>
      <c r="CW595" s="371"/>
      <c r="CX595" s="371"/>
      <c r="CY595" s="371"/>
      <c r="CZ595" s="371"/>
      <c r="DA595" s="371"/>
      <c r="DB595" s="371"/>
      <c r="DC595" s="371"/>
      <c r="DD595" s="371"/>
      <c r="DE595" s="371"/>
      <c r="DF595" s="371"/>
      <c r="DG595" s="371"/>
      <c r="DH595" s="371"/>
      <c r="DI595" s="371"/>
      <c r="DJ595" s="371"/>
      <c r="DK595" s="371"/>
      <c r="DL595" s="371"/>
      <c r="DM595" s="371"/>
      <c r="DN595" s="371"/>
      <c r="DO595" s="371"/>
      <c r="DP595" s="371"/>
      <c r="DQ595" s="371"/>
      <c r="DR595" s="371"/>
      <c r="DS595" s="371"/>
      <c r="DT595" s="371"/>
      <c r="DU595" s="371"/>
      <c r="DV595" s="371"/>
      <c r="DW595" s="371"/>
      <c r="DX595" s="371"/>
      <c r="DY595" s="371"/>
      <c r="DZ595" s="371"/>
      <c r="EA595" s="371"/>
      <c r="EB595" s="371"/>
      <c r="EC595" s="371"/>
      <c r="ED595" s="371"/>
      <c r="EE595" s="371"/>
      <c r="EF595" s="371"/>
      <c r="EG595" s="371"/>
      <c r="EH595" s="371"/>
      <c r="EI595" s="371"/>
    </row>
    <row r="596" spans="2:139" x14ac:dyDescent="0.25">
      <c r="B596" s="371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1"/>
      <c r="W596" s="371"/>
      <c r="X596" s="371"/>
      <c r="Y596" s="371"/>
      <c r="Z596" s="371"/>
      <c r="AA596" s="371"/>
      <c r="AB596" s="371"/>
      <c r="AC596" s="371"/>
      <c r="AD596" s="371"/>
      <c r="AE596" s="371"/>
      <c r="AF596" s="371"/>
      <c r="AG596" s="371"/>
      <c r="AH596" s="371"/>
      <c r="AI596" s="361"/>
      <c r="AJ596" s="361"/>
      <c r="AK596" s="371"/>
      <c r="AL596" s="371"/>
      <c r="AM596" s="371"/>
      <c r="AN596" s="371"/>
      <c r="AO596" s="371"/>
      <c r="AP596" s="371"/>
      <c r="AQ596" s="371"/>
      <c r="AR596" s="371"/>
      <c r="AS596" s="371"/>
      <c r="AT596" s="371"/>
      <c r="AU596" s="371"/>
      <c r="AV596" s="371"/>
      <c r="AW596" s="371"/>
      <c r="AX596" s="371"/>
      <c r="AY596" s="371"/>
      <c r="AZ596" s="371"/>
      <c r="BA596" s="371"/>
      <c r="BB596" s="371"/>
      <c r="BC596" s="371"/>
      <c r="BD596" s="371"/>
      <c r="BE596" s="371"/>
      <c r="BF596" s="371"/>
      <c r="BG596" s="371"/>
      <c r="BH596" s="371"/>
      <c r="BI596" s="371"/>
      <c r="BJ596" s="371"/>
      <c r="BK596" s="371"/>
      <c r="BL596" s="371"/>
      <c r="BM596" s="371"/>
      <c r="BN596" s="371"/>
      <c r="BO596" s="371"/>
      <c r="BP596" s="371"/>
      <c r="BQ596" s="371"/>
      <c r="BR596" s="371"/>
      <c r="BS596" s="371"/>
      <c r="BT596" s="371"/>
      <c r="BU596" s="371"/>
      <c r="BV596" s="371"/>
      <c r="BW596" s="371"/>
      <c r="BX596" s="371"/>
      <c r="BY596" s="371"/>
      <c r="BZ596" s="371"/>
      <c r="CA596" s="371"/>
      <c r="CB596" s="371"/>
      <c r="CC596" s="371"/>
      <c r="CD596" s="371"/>
      <c r="CE596" s="371"/>
      <c r="CF596" s="371"/>
      <c r="CG596" s="371"/>
      <c r="CH596" s="371"/>
      <c r="CI596" s="371"/>
      <c r="CJ596" s="371"/>
      <c r="CK596" s="371"/>
      <c r="CL596" s="371"/>
      <c r="CM596" s="371"/>
      <c r="CN596" s="371"/>
      <c r="CO596" s="371"/>
      <c r="CP596" s="371"/>
      <c r="CQ596" s="371"/>
      <c r="CR596" s="371"/>
      <c r="CS596" s="371"/>
      <c r="CT596" s="371"/>
      <c r="CU596" s="371"/>
      <c r="CV596" s="371"/>
      <c r="CW596" s="371"/>
      <c r="CX596" s="371"/>
      <c r="CY596" s="371"/>
      <c r="CZ596" s="371"/>
      <c r="DA596" s="371"/>
      <c r="DB596" s="371"/>
      <c r="DC596" s="371"/>
      <c r="DD596" s="371"/>
      <c r="DE596" s="371"/>
      <c r="DF596" s="371"/>
      <c r="DG596" s="371"/>
      <c r="DH596" s="371"/>
      <c r="DI596" s="371"/>
      <c r="DJ596" s="371"/>
      <c r="DK596" s="371"/>
      <c r="DL596" s="371"/>
      <c r="DM596" s="371"/>
      <c r="DN596" s="371"/>
      <c r="DO596" s="371"/>
      <c r="DP596" s="371"/>
      <c r="DQ596" s="371"/>
      <c r="DR596" s="371"/>
      <c r="DS596" s="371"/>
      <c r="DT596" s="371"/>
      <c r="DU596" s="371"/>
      <c r="DV596" s="371"/>
      <c r="DW596" s="371"/>
      <c r="DX596" s="371"/>
      <c r="DY596" s="371"/>
      <c r="DZ596" s="371"/>
      <c r="EA596" s="371"/>
      <c r="EB596" s="371"/>
      <c r="EC596" s="371"/>
      <c r="ED596" s="371"/>
      <c r="EE596" s="371"/>
      <c r="EF596" s="371"/>
      <c r="EG596" s="371"/>
      <c r="EH596" s="371"/>
      <c r="EI596" s="371"/>
    </row>
    <row r="597" spans="2:139" x14ac:dyDescent="0.25">
      <c r="B597" s="371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1"/>
      <c r="W597" s="371"/>
      <c r="X597" s="371"/>
      <c r="Y597" s="371"/>
      <c r="Z597" s="371"/>
      <c r="AA597" s="371"/>
      <c r="AB597" s="371"/>
      <c r="AC597" s="371"/>
      <c r="AD597" s="371"/>
      <c r="AE597" s="371"/>
      <c r="AF597" s="371"/>
      <c r="AG597" s="371"/>
      <c r="AH597" s="371"/>
      <c r="AI597" s="361"/>
      <c r="AJ597" s="361"/>
      <c r="AK597" s="371"/>
      <c r="AL597" s="371"/>
      <c r="AM597" s="371"/>
      <c r="AN597" s="371"/>
      <c r="AO597" s="371"/>
      <c r="AP597" s="371"/>
      <c r="AQ597" s="371"/>
      <c r="AR597" s="371"/>
      <c r="AS597" s="371"/>
      <c r="AT597" s="371"/>
      <c r="AU597" s="371"/>
      <c r="AV597" s="371"/>
      <c r="AW597" s="371"/>
      <c r="AX597" s="371"/>
      <c r="AY597" s="371"/>
      <c r="AZ597" s="371"/>
      <c r="BA597" s="371"/>
      <c r="BB597" s="371"/>
      <c r="BC597" s="371"/>
      <c r="BD597" s="371"/>
      <c r="BE597" s="371"/>
      <c r="BF597" s="371"/>
      <c r="BG597" s="371"/>
      <c r="BH597" s="371"/>
      <c r="BI597" s="371"/>
      <c r="BJ597" s="371"/>
      <c r="BK597" s="371"/>
      <c r="BL597" s="371"/>
      <c r="BM597" s="371"/>
      <c r="BN597" s="371"/>
      <c r="BO597" s="371"/>
      <c r="BP597" s="371"/>
      <c r="BQ597" s="371"/>
      <c r="BR597" s="371"/>
      <c r="BS597" s="371"/>
      <c r="BT597" s="371"/>
      <c r="BU597" s="371"/>
      <c r="BV597" s="371"/>
      <c r="BW597" s="371"/>
      <c r="BX597" s="371"/>
      <c r="BY597" s="371"/>
      <c r="BZ597" s="371"/>
      <c r="CA597" s="371"/>
      <c r="CB597" s="371"/>
      <c r="CC597" s="371"/>
      <c r="CD597" s="371"/>
      <c r="CE597" s="371"/>
      <c r="CF597" s="371"/>
      <c r="CG597" s="371"/>
      <c r="CH597" s="371"/>
      <c r="CI597" s="371"/>
      <c r="CJ597" s="371"/>
      <c r="CK597" s="371"/>
      <c r="CL597" s="371"/>
      <c r="CM597" s="371"/>
      <c r="CN597" s="371"/>
      <c r="CO597" s="371"/>
      <c r="CP597" s="371"/>
      <c r="CQ597" s="371"/>
      <c r="CR597" s="371"/>
      <c r="CS597" s="371"/>
      <c r="CT597" s="371"/>
      <c r="CU597" s="371"/>
      <c r="CV597" s="371"/>
      <c r="CW597" s="371"/>
      <c r="CX597" s="371"/>
      <c r="CY597" s="371"/>
      <c r="CZ597" s="371"/>
      <c r="DA597" s="371"/>
      <c r="DB597" s="371"/>
      <c r="DC597" s="371"/>
      <c r="DD597" s="371"/>
      <c r="DE597" s="371"/>
      <c r="DF597" s="371"/>
      <c r="DG597" s="371"/>
      <c r="DH597" s="371"/>
      <c r="DI597" s="371"/>
      <c r="DJ597" s="371"/>
      <c r="DK597" s="371"/>
      <c r="DL597" s="371"/>
      <c r="DM597" s="371"/>
      <c r="DN597" s="371"/>
      <c r="DO597" s="371"/>
      <c r="DP597" s="371"/>
      <c r="DQ597" s="371"/>
      <c r="DR597" s="371"/>
      <c r="DS597" s="371"/>
      <c r="DT597" s="371"/>
      <c r="DU597" s="371"/>
      <c r="DV597" s="371"/>
      <c r="DW597" s="371"/>
      <c r="DX597" s="371"/>
      <c r="DY597" s="371"/>
      <c r="DZ597" s="371"/>
      <c r="EA597" s="371"/>
      <c r="EB597" s="371"/>
      <c r="EC597" s="371"/>
      <c r="ED597" s="371"/>
      <c r="EE597" s="371"/>
      <c r="EF597" s="371"/>
      <c r="EG597" s="371"/>
      <c r="EH597" s="371"/>
      <c r="EI597" s="371"/>
    </row>
    <row r="598" spans="2:139" x14ac:dyDescent="0.25">
      <c r="B598" s="371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1"/>
      <c r="W598" s="371"/>
      <c r="X598" s="371"/>
      <c r="Y598" s="371"/>
      <c r="Z598" s="371"/>
      <c r="AA598" s="371"/>
      <c r="AB598" s="371"/>
      <c r="AC598" s="371"/>
      <c r="AD598" s="371"/>
      <c r="AE598" s="371"/>
      <c r="AF598" s="371"/>
      <c r="AG598" s="371"/>
      <c r="AH598" s="371"/>
      <c r="AI598" s="361"/>
      <c r="AJ598" s="361"/>
      <c r="AK598" s="371"/>
      <c r="AL598" s="371"/>
      <c r="AM598" s="371"/>
      <c r="AN598" s="371"/>
      <c r="AO598" s="371"/>
      <c r="AP598" s="371"/>
      <c r="AQ598" s="371"/>
      <c r="AR598" s="371"/>
      <c r="AS598" s="371"/>
      <c r="AT598" s="371"/>
      <c r="AU598" s="371"/>
      <c r="AV598" s="371"/>
      <c r="AW598" s="371"/>
      <c r="AX598" s="371"/>
      <c r="AY598" s="371"/>
      <c r="AZ598" s="371"/>
      <c r="BA598" s="371"/>
      <c r="BB598" s="371"/>
      <c r="BC598" s="371"/>
      <c r="BD598" s="371"/>
      <c r="BE598" s="371"/>
      <c r="BF598" s="371"/>
      <c r="BG598" s="371"/>
      <c r="BH598" s="371"/>
      <c r="BI598" s="371"/>
      <c r="BJ598" s="371"/>
      <c r="BK598" s="371"/>
      <c r="BL598" s="371"/>
      <c r="BM598" s="371"/>
      <c r="BN598" s="371"/>
      <c r="BO598" s="371"/>
      <c r="BP598" s="371"/>
      <c r="BQ598" s="371"/>
      <c r="BR598" s="371"/>
      <c r="BS598" s="371"/>
      <c r="BT598" s="371"/>
      <c r="BU598" s="371"/>
      <c r="BV598" s="371"/>
      <c r="BW598" s="371"/>
      <c r="BX598" s="371"/>
      <c r="BY598" s="371"/>
      <c r="BZ598" s="371"/>
      <c r="CA598" s="371"/>
      <c r="CB598" s="371"/>
      <c r="CC598" s="371"/>
      <c r="CD598" s="371"/>
      <c r="CE598" s="371"/>
      <c r="CF598" s="371"/>
      <c r="CG598" s="371"/>
      <c r="CH598" s="371"/>
      <c r="CI598" s="371"/>
      <c r="CJ598" s="371"/>
      <c r="CK598" s="371"/>
      <c r="CL598" s="371"/>
      <c r="CM598" s="371"/>
      <c r="CN598" s="371"/>
      <c r="CO598" s="371"/>
      <c r="CP598" s="371"/>
      <c r="CQ598" s="371"/>
      <c r="CR598" s="371"/>
      <c r="CS598" s="371"/>
      <c r="CT598" s="371"/>
      <c r="CU598" s="371"/>
      <c r="CV598" s="371"/>
      <c r="CW598" s="371"/>
      <c r="CX598" s="371"/>
      <c r="CY598" s="371"/>
      <c r="CZ598" s="371"/>
      <c r="DA598" s="371"/>
      <c r="DB598" s="371"/>
      <c r="DC598" s="371"/>
      <c r="DD598" s="371"/>
      <c r="DE598" s="371"/>
      <c r="DF598" s="371"/>
      <c r="DG598" s="371"/>
      <c r="DH598" s="371"/>
      <c r="DI598" s="371"/>
      <c r="DJ598" s="371"/>
      <c r="DK598" s="371"/>
      <c r="DL598" s="371"/>
      <c r="DM598" s="371"/>
      <c r="DN598" s="371"/>
      <c r="DO598" s="371"/>
      <c r="DP598" s="371"/>
      <c r="DQ598" s="371"/>
      <c r="DR598" s="371"/>
      <c r="DS598" s="371"/>
      <c r="DT598" s="371"/>
      <c r="DU598" s="371"/>
      <c r="DV598" s="371"/>
      <c r="DW598" s="371"/>
      <c r="DX598" s="371"/>
      <c r="DY598" s="371"/>
      <c r="DZ598" s="371"/>
      <c r="EA598" s="371"/>
      <c r="EB598" s="371"/>
      <c r="EC598" s="371"/>
      <c r="ED598" s="371"/>
      <c r="EE598" s="371"/>
      <c r="EF598" s="371"/>
      <c r="EG598" s="371"/>
      <c r="EH598" s="371"/>
      <c r="EI598" s="371"/>
    </row>
    <row r="599" spans="2:139" x14ac:dyDescent="0.25">
      <c r="B599" s="37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371"/>
      <c r="X599" s="371"/>
      <c r="Y599" s="371"/>
      <c r="Z599" s="371"/>
      <c r="AA599" s="371"/>
      <c r="AB599" s="371"/>
      <c r="AC599" s="371"/>
      <c r="AD599" s="371"/>
      <c r="AE599" s="371"/>
      <c r="AF599" s="371"/>
      <c r="AG599" s="371"/>
      <c r="AH599" s="371"/>
      <c r="AI599" s="361"/>
      <c r="AJ599" s="361"/>
      <c r="AK599" s="371"/>
      <c r="AL599" s="371"/>
      <c r="AM599" s="371"/>
      <c r="AN599" s="371"/>
      <c r="AO599" s="371"/>
      <c r="AP599" s="371"/>
      <c r="AQ599" s="371"/>
      <c r="AR599" s="371"/>
      <c r="AS599" s="371"/>
      <c r="AT599" s="371"/>
      <c r="AU599" s="371"/>
      <c r="AV599" s="371"/>
      <c r="AW599" s="371"/>
      <c r="AX599" s="371"/>
      <c r="AY599" s="371"/>
      <c r="AZ599" s="371"/>
      <c r="BA599" s="371"/>
      <c r="BB599" s="371"/>
      <c r="BC599" s="371"/>
      <c r="BD599" s="371"/>
      <c r="BE599" s="371"/>
      <c r="BF599" s="371"/>
      <c r="BG599" s="371"/>
      <c r="BH599" s="371"/>
      <c r="BI599" s="371"/>
      <c r="BJ599" s="371"/>
      <c r="BK599" s="371"/>
      <c r="BL599" s="371"/>
      <c r="BM599" s="371"/>
      <c r="BN599" s="371"/>
      <c r="BO599" s="371"/>
      <c r="BP599" s="371"/>
      <c r="BQ599" s="371"/>
      <c r="BR599" s="371"/>
      <c r="BS599" s="371"/>
      <c r="BT599" s="371"/>
      <c r="BU599" s="371"/>
      <c r="BV599" s="371"/>
      <c r="BW599" s="371"/>
      <c r="BX599" s="371"/>
      <c r="BY599" s="371"/>
      <c r="BZ599" s="371"/>
      <c r="CA599" s="371"/>
      <c r="CB599" s="371"/>
      <c r="CC599" s="371"/>
      <c r="CD599" s="371"/>
      <c r="CE599" s="371"/>
      <c r="CF599" s="371"/>
      <c r="CG599" s="371"/>
      <c r="CH599" s="371"/>
      <c r="CI599" s="371"/>
      <c r="CJ599" s="371"/>
      <c r="CK599" s="371"/>
      <c r="CL599" s="371"/>
      <c r="CM599" s="371"/>
      <c r="CN599" s="371"/>
      <c r="CO599" s="371"/>
      <c r="CP599" s="371"/>
      <c r="CQ599" s="371"/>
      <c r="CR599" s="371"/>
      <c r="CS599" s="371"/>
      <c r="CT599" s="371"/>
      <c r="CU599" s="371"/>
      <c r="CV599" s="371"/>
      <c r="CW599" s="371"/>
      <c r="CX599" s="371"/>
      <c r="CY599" s="371"/>
      <c r="CZ599" s="371"/>
      <c r="DA599" s="371"/>
      <c r="DB599" s="371"/>
      <c r="DC599" s="371"/>
      <c r="DD599" s="371"/>
      <c r="DE599" s="371"/>
      <c r="DF599" s="371"/>
      <c r="DG599" s="371"/>
      <c r="DH599" s="371"/>
      <c r="DI599" s="371"/>
      <c r="DJ599" s="371"/>
      <c r="DK599" s="371"/>
      <c r="DL599" s="371"/>
      <c r="DM599" s="371"/>
      <c r="DN599" s="371"/>
      <c r="DO599" s="371"/>
      <c r="DP599" s="371"/>
      <c r="DQ599" s="371"/>
      <c r="DR599" s="371"/>
      <c r="DS599" s="371"/>
      <c r="DT599" s="371"/>
      <c r="DU599" s="371"/>
      <c r="DV599" s="371"/>
      <c r="DW599" s="371"/>
      <c r="DX599" s="371"/>
      <c r="DY599" s="371"/>
      <c r="DZ599" s="371"/>
      <c r="EA599" s="371"/>
      <c r="EB599" s="371"/>
      <c r="EC599" s="371"/>
      <c r="ED599" s="371"/>
      <c r="EE599" s="371"/>
      <c r="EF599" s="371"/>
      <c r="EG599" s="371"/>
      <c r="EH599" s="371"/>
      <c r="EI599" s="371"/>
    </row>
    <row r="600" spans="2:139" x14ac:dyDescent="0.25">
      <c r="B600" s="371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1"/>
      <c r="W600" s="371"/>
      <c r="X600" s="371"/>
      <c r="Y600" s="371"/>
      <c r="Z600" s="371"/>
      <c r="AA600" s="371"/>
      <c r="AB600" s="371"/>
      <c r="AC600" s="371"/>
      <c r="AD600" s="371"/>
      <c r="AE600" s="371"/>
      <c r="AF600" s="371"/>
      <c r="AG600" s="371"/>
      <c r="AH600" s="371"/>
      <c r="AI600" s="361"/>
      <c r="AJ600" s="361"/>
      <c r="AK600" s="371"/>
      <c r="AL600" s="371"/>
      <c r="AM600" s="371"/>
      <c r="AN600" s="371"/>
      <c r="AO600" s="371"/>
      <c r="AP600" s="371"/>
      <c r="AQ600" s="371"/>
      <c r="AR600" s="371"/>
      <c r="AS600" s="371"/>
      <c r="AT600" s="371"/>
      <c r="AU600" s="371"/>
      <c r="AV600" s="371"/>
      <c r="AW600" s="371"/>
      <c r="AX600" s="371"/>
      <c r="AY600" s="371"/>
      <c r="AZ600" s="371"/>
      <c r="BA600" s="371"/>
      <c r="BB600" s="371"/>
      <c r="BC600" s="371"/>
      <c r="BD600" s="371"/>
      <c r="BE600" s="371"/>
      <c r="BF600" s="371"/>
      <c r="BG600" s="371"/>
      <c r="BH600" s="371"/>
      <c r="BI600" s="371"/>
      <c r="BJ600" s="371"/>
      <c r="BK600" s="371"/>
      <c r="BL600" s="371"/>
      <c r="BM600" s="371"/>
      <c r="BN600" s="371"/>
      <c r="BO600" s="371"/>
      <c r="BP600" s="371"/>
      <c r="BQ600" s="371"/>
      <c r="BR600" s="371"/>
      <c r="BS600" s="371"/>
      <c r="BT600" s="371"/>
      <c r="BU600" s="371"/>
      <c r="BV600" s="371"/>
      <c r="BW600" s="371"/>
      <c r="BX600" s="371"/>
      <c r="BY600" s="371"/>
      <c r="BZ600" s="371"/>
      <c r="CA600" s="371"/>
      <c r="CB600" s="371"/>
      <c r="CC600" s="371"/>
      <c r="CD600" s="371"/>
      <c r="CE600" s="371"/>
      <c r="CF600" s="371"/>
      <c r="CG600" s="371"/>
      <c r="CH600" s="371"/>
      <c r="CI600" s="371"/>
      <c r="CJ600" s="371"/>
      <c r="CK600" s="371"/>
      <c r="CL600" s="371"/>
      <c r="CM600" s="371"/>
      <c r="CN600" s="371"/>
      <c r="CO600" s="371"/>
      <c r="CP600" s="371"/>
      <c r="CQ600" s="371"/>
      <c r="CR600" s="371"/>
      <c r="CS600" s="371"/>
      <c r="CT600" s="371"/>
      <c r="CU600" s="371"/>
      <c r="CV600" s="371"/>
      <c r="CW600" s="371"/>
      <c r="CX600" s="371"/>
      <c r="CY600" s="371"/>
      <c r="CZ600" s="371"/>
      <c r="DA600" s="371"/>
      <c r="DB600" s="371"/>
      <c r="DC600" s="371"/>
      <c r="DD600" s="371"/>
      <c r="DE600" s="371"/>
      <c r="DF600" s="371"/>
      <c r="DG600" s="371"/>
      <c r="DH600" s="371"/>
      <c r="DI600" s="371"/>
      <c r="DJ600" s="371"/>
      <c r="DK600" s="371"/>
      <c r="DL600" s="371"/>
      <c r="DM600" s="371"/>
      <c r="DN600" s="371"/>
      <c r="DO600" s="371"/>
      <c r="DP600" s="371"/>
      <c r="DQ600" s="371"/>
      <c r="DR600" s="371"/>
      <c r="DS600" s="371"/>
      <c r="DT600" s="371"/>
      <c r="DU600" s="371"/>
      <c r="DV600" s="371"/>
      <c r="DW600" s="371"/>
      <c r="DX600" s="371"/>
      <c r="DY600" s="371"/>
      <c r="DZ600" s="371"/>
      <c r="EA600" s="371"/>
      <c r="EB600" s="371"/>
      <c r="EC600" s="371"/>
      <c r="ED600" s="371"/>
      <c r="EE600" s="371"/>
      <c r="EF600" s="371"/>
      <c r="EG600" s="371"/>
      <c r="EH600" s="371"/>
      <c r="EI600" s="371"/>
    </row>
    <row r="601" spans="2:139" x14ac:dyDescent="0.25">
      <c r="B601" s="371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1"/>
      <c r="W601" s="371"/>
      <c r="X601" s="371"/>
      <c r="Y601" s="371"/>
      <c r="Z601" s="371"/>
      <c r="AA601" s="371"/>
      <c r="AB601" s="371"/>
      <c r="AC601" s="371"/>
      <c r="AD601" s="371"/>
      <c r="AE601" s="371"/>
      <c r="AF601" s="371"/>
      <c r="AG601" s="371"/>
      <c r="AH601" s="371"/>
      <c r="AI601" s="361"/>
      <c r="AJ601" s="361"/>
      <c r="AK601" s="371"/>
      <c r="AL601" s="371"/>
      <c r="AM601" s="371"/>
      <c r="AN601" s="371"/>
      <c r="AO601" s="371"/>
      <c r="AP601" s="371"/>
      <c r="AQ601" s="371"/>
      <c r="AR601" s="371"/>
      <c r="AS601" s="371"/>
      <c r="AT601" s="371"/>
      <c r="AU601" s="371"/>
      <c r="AV601" s="371"/>
      <c r="AW601" s="371"/>
      <c r="AX601" s="371"/>
      <c r="AY601" s="371"/>
      <c r="AZ601" s="371"/>
      <c r="BA601" s="371"/>
      <c r="BB601" s="371"/>
      <c r="BC601" s="371"/>
      <c r="BD601" s="371"/>
      <c r="BE601" s="371"/>
      <c r="BF601" s="371"/>
      <c r="BG601" s="371"/>
      <c r="BH601" s="371"/>
      <c r="BI601" s="371"/>
      <c r="BJ601" s="371"/>
      <c r="BK601" s="371"/>
      <c r="BL601" s="371"/>
      <c r="BM601" s="371"/>
      <c r="BN601" s="371"/>
      <c r="BO601" s="371"/>
      <c r="BP601" s="371"/>
      <c r="BQ601" s="371"/>
      <c r="BR601" s="371"/>
      <c r="BS601" s="371"/>
      <c r="BT601" s="371"/>
      <c r="BU601" s="371"/>
      <c r="BV601" s="371"/>
      <c r="BW601" s="371"/>
      <c r="BX601" s="371"/>
      <c r="BY601" s="371"/>
      <c r="BZ601" s="371"/>
      <c r="CA601" s="371"/>
      <c r="CB601" s="371"/>
      <c r="CC601" s="371"/>
      <c r="CD601" s="371"/>
      <c r="CE601" s="371"/>
      <c r="CF601" s="371"/>
      <c r="CG601" s="371"/>
      <c r="CH601" s="371"/>
      <c r="CI601" s="371"/>
      <c r="CJ601" s="371"/>
      <c r="CK601" s="371"/>
      <c r="CL601" s="371"/>
      <c r="CM601" s="371"/>
      <c r="CN601" s="371"/>
      <c r="CO601" s="371"/>
      <c r="CP601" s="371"/>
      <c r="CQ601" s="371"/>
      <c r="CR601" s="371"/>
      <c r="CS601" s="371"/>
      <c r="CT601" s="371"/>
      <c r="CU601" s="371"/>
      <c r="CV601" s="371"/>
      <c r="CW601" s="371"/>
      <c r="CX601" s="371"/>
      <c r="CY601" s="371"/>
      <c r="CZ601" s="371"/>
      <c r="DA601" s="371"/>
      <c r="DB601" s="371"/>
      <c r="DC601" s="371"/>
      <c r="DD601" s="371"/>
      <c r="DE601" s="371"/>
      <c r="DF601" s="371"/>
      <c r="DG601" s="371"/>
      <c r="DH601" s="371"/>
      <c r="DI601" s="371"/>
      <c r="DJ601" s="371"/>
      <c r="DK601" s="371"/>
      <c r="DL601" s="371"/>
      <c r="DM601" s="371"/>
      <c r="DN601" s="371"/>
      <c r="DO601" s="371"/>
      <c r="DP601" s="371"/>
      <c r="DQ601" s="371"/>
      <c r="DR601" s="371"/>
      <c r="DS601" s="371"/>
      <c r="DT601" s="371"/>
      <c r="DU601" s="371"/>
      <c r="DV601" s="371"/>
      <c r="DW601" s="371"/>
      <c r="DX601" s="371"/>
      <c r="DY601" s="371"/>
      <c r="DZ601" s="371"/>
      <c r="EA601" s="371"/>
      <c r="EB601" s="371"/>
      <c r="EC601" s="371"/>
      <c r="ED601" s="371"/>
      <c r="EE601" s="371"/>
      <c r="EF601" s="371"/>
      <c r="EG601" s="371"/>
      <c r="EH601" s="371"/>
      <c r="EI601" s="371"/>
    </row>
    <row r="602" spans="2:139" x14ac:dyDescent="0.25">
      <c r="B602" s="371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1"/>
      <c r="W602" s="371"/>
      <c r="X602" s="371"/>
      <c r="Y602" s="371"/>
      <c r="Z602" s="371"/>
      <c r="AA602" s="371"/>
      <c r="AB602" s="371"/>
      <c r="AC602" s="371"/>
      <c r="AD602" s="371"/>
      <c r="AE602" s="371"/>
      <c r="AF602" s="371"/>
      <c r="AG602" s="371"/>
      <c r="AH602" s="371"/>
      <c r="AI602" s="361"/>
      <c r="AJ602" s="361"/>
      <c r="AK602" s="371"/>
      <c r="AL602" s="371"/>
      <c r="AM602" s="371"/>
      <c r="AN602" s="371"/>
      <c r="AO602" s="371"/>
      <c r="AP602" s="371"/>
      <c r="AQ602" s="371"/>
      <c r="AR602" s="371"/>
      <c r="AS602" s="371"/>
      <c r="AT602" s="371"/>
      <c r="AU602" s="371"/>
      <c r="AV602" s="371"/>
      <c r="AW602" s="371"/>
      <c r="AX602" s="371"/>
      <c r="AY602" s="371"/>
      <c r="AZ602" s="371"/>
      <c r="BA602" s="371"/>
      <c r="BB602" s="371"/>
      <c r="BC602" s="371"/>
      <c r="BD602" s="371"/>
      <c r="BE602" s="371"/>
      <c r="BF602" s="371"/>
      <c r="BG602" s="371"/>
      <c r="BH602" s="371"/>
      <c r="BI602" s="371"/>
      <c r="BJ602" s="371"/>
      <c r="BK602" s="371"/>
      <c r="BL602" s="371"/>
      <c r="BM602" s="371"/>
      <c r="BN602" s="371"/>
      <c r="BO602" s="371"/>
      <c r="BP602" s="371"/>
      <c r="BQ602" s="371"/>
      <c r="BR602" s="371"/>
      <c r="BS602" s="371"/>
      <c r="BT602" s="371"/>
      <c r="BU602" s="371"/>
      <c r="BV602" s="371"/>
      <c r="BW602" s="371"/>
      <c r="BX602" s="371"/>
      <c r="BY602" s="371"/>
      <c r="BZ602" s="371"/>
      <c r="CA602" s="371"/>
      <c r="CB602" s="371"/>
      <c r="CC602" s="371"/>
      <c r="CD602" s="371"/>
      <c r="CE602" s="371"/>
      <c r="CF602" s="371"/>
      <c r="CG602" s="371"/>
      <c r="CH602" s="371"/>
      <c r="CI602" s="371"/>
      <c r="CJ602" s="371"/>
      <c r="CK602" s="371"/>
      <c r="CL602" s="371"/>
      <c r="CM602" s="371"/>
      <c r="CN602" s="371"/>
      <c r="CO602" s="371"/>
      <c r="CP602" s="371"/>
      <c r="CQ602" s="371"/>
      <c r="CR602" s="371"/>
      <c r="CS602" s="371"/>
      <c r="CT602" s="371"/>
      <c r="CU602" s="371"/>
      <c r="CV602" s="371"/>
      <c r="CW602" s="371"/>
      <c r="CX602" s="371"/>
      <c r="CY602" s="371"/>
      <c r="CZ602" s="371"/>
      <c r="DA602" s="371"/>
      <c r="DB602" s="371"/>
      <c r="DC602" s="371"/>
      <c r="DD602" s="371"/>
      <c r="DE602" s="371"/>
      <c r="DF602" s="371"/>
      <c r="DG602" s="371"/>
      <c r="DH602" s="371"/>
      <c r="DI602" s="371"/>
      <c r="DJ602" s="371"/>
      <c r="DK602" s="371"/>
      <c r="DL602" s="371"/>
      <c r="DM602" s="371"/>
      <c r="DN602" s="371"/>
      <c r="DO602" s="371"/>
      <c r="DP602" s="371"/>
      <c r="DQ602" s="371"/>
      <c r="DR602" s="371"/>
      <c r="DS602" s="371"/>
      <c r="DT602" s="371"/>
      <c r="DU602" s="371"/>
      <c r="DV602" s="371"/>
      <c r="DW602" s="371"/>
      <c r="DX602" s="371"/>
      <c r="DY602" s="371"/>
      <c r="DZ602" s="371"/>
      <c r="EA602" s="371"/>
      <c r="EB602" s="371"/>
      <c r="EC602" s="371"/>
      <c r="ED602" s="371"/>
      <c r="EE602" s="371"/>
      <c r="EF602" s="371"/>
      <c r="EG602" s="371"/>
      <c r="EH602" s="371"/>
      <c r="EI602" s="371"/>
    </row>
    <row r="603" spans="2:139" x14ac:dyDescent="0.25">
      <c r="B603" s="371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1"/>
      <c r="W603" s="371"/>
      <c r="X603" s="371"/>
      <c r="Y603" s="371"/>
      <c r="Z603" s="371"/>
      <c r="AA603" s="371"/>
      <c r="AB603" s="371"/>
      <c r="AC603" s="371"/>
      <c r="AD603" s="371"/>
      <c r="AE603" s="371"/>
      <c r="AF603" s="371"/>
      <c r="AG603" s="371"/>
      <c r="AH603" s="371"/>
      <c r="AI603" s="361"/>
      <c r="AJ603" s="361"/>
      <c r="AK603" s="371"/>
      <c r="AL603" s="371"/>
      <c r="AM603" s="371"/>
      <c r="AN603" s="371"/>
      <c r="AO603" s="371"/>
      <c r="AP603" s="371"/>
      <c r="AQ603" s="371"/>
      <c r="AR603" s="371"/>
      <c r="AS603" s="371"/>
      <c r="AT603" s="371"/>
      <c r="AU603" s="371"/>
      <c r="AV603" s="371"/>
      <c r="AW603" s="371"/>
      <c r="AX603" s="371"/>
      <c r="AY603" s="371"/>
      <c r="AZ603" s="371"/>
      <c r="BA603" s="371"/>
      <c r="BB603" s="371"/>
      <c r="BC603" s="371"/>
      <c r="BD603" s="371"/>
      <c r="BE603" s="371"/>
      <c r="BF603" s="371"/>
      <c r="BG603" s="371"/>
      <c r="BH603" s="371"/>
      <c r="BI603" s="371"/>
      <c r="BJ603" s="371"/>
      <c r="BK603" s="371"/>
      <c r="BL603" s="371"/>
      <c r="BM603" s="371"/>
      <c r="BN603" s="371"/>
      <c r="BO603" s="371"/>
      <c r="BP603" s="371"/>
      <c r="BQ603" s="371"/>
      <c r="BR603" s="371"/>
      <c r="BS603" s="371"/>
      <c r="BT603" s="371"/>
      <c r="BU603" s="371"/>
      <c r="BV603" s="371"/>
      <c r="BW603" s="371"/>
      <c r="BX603" s="371"/>
      <c r="BY603" s="371"/>
      <c r="BZ603" s="371"/>
      <c r="CA603" s="371"/>
      <c r="CB603" s="371"/>
      <c r="CC603" s="371"/>
      <c r="CD603" s="371"/>
      <c r="CE603" s="371"/>
      <c r="CF603" s="371"/>
      <c r="CG603" s="371"/>
      <c r="CH603" s="371"/>
      <c r="CI603" s="371"/>
      <c r="CJ603" s="371"/>
      <c r="CK603" s="371"/>
      <c r="CL603" s="371"/>
      <c r="CM603" s="371"/>
      <c r="CN603" s="371"/>
      <c r="CO603" s="371"/>
      <c r="CP603" s="371"/>
      <c r="CQ603" s="371"/>
      <c r="CR603" s="371"/>
      <c r="CS603" s="371"/>
      <c r="CT603" s="371"/>
      <c r="CU603" s="371"/>
      <c r="CV603" s="371"/>
      <c r="CW603" s="371"/>
      <c r="CX603" s="371"/>
      <c r="CY603" s="371"/>
      <c r="CZ603" s="371"/>
      <c r="DA603" s="371"/>
      <c r="DB603" s="371"/>
      <c r="DC603" s="371"/>
      <c r="DD603" s="371"/>
      <c r="DE603" s="371"/>
      <c r="DF603" s="371"/>
      <c r="DG603" s="371"/>
      <c r="DH603" s="371"/>
      <c r="DI603" s="371"/>
      <c r="DJ603" s="371"/>
      <c r="DK603" s="371"/>
      <c r="DL603" s="371"/>
      <c r="DM603" s="371"/>
      <c r="DN603" s="371"/>
      <c r="DO603" s="371"/>
      <c r="DP603" s="371"/>
      <c r="DQ603" s="371"/>
      <c r="DR603" s="371"/>
      <c r="DS603" s="371"/>
      <c r="DT603" s="371"/>
      <c r="DU603" s="371"/>
      <c r="DV603" s="371"/>
      <c r="DW603" s="371"/>
      <c r="DX603" s="371"/>
      <c r="DY603" s="371"/>
      <c r="DZ603" s="371"/>
      <c r="EA603" s="371"/>
      <c r="EB603" s="371"/>
      <c r="EC603" s="371"/>
      <c r="ED603" s="371"/>
      <c r="EE603" s="371"/>
      <c r="EF603" s="371"/>
      <c r="EG603" s="371"/>
      <c r="EH603" s="371"/>
      <c r="EI603" s="371"/>
    </row>
    <row r="604" spans="2:139" x14ac:dyDescent="0.25">
      <c r="B604" s="371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1"/>
      <c r="W604" s="371"/>
      <c r="X604" s="371"/>
      <c r="Y604" s="371"/>
      <c r="Z604" s="371"/>
      <c r="AA604" s="371"/>
      <c r="AB604" s="371"/>
      <c r="AC604" s="371"/>
      <c r="AD604" s="371"/>
      <c r="AE604" s="371"/>
      <c r="AF604" s="371"/>
      <c r="AG604" s="371"/>
      <c r="AH604" s="371"/>
      <c r="AI604" s="361"/>
      <c r="AJ604" s="361"/>
      <c r="AK604" s="371"/>
      <c r="AL604" s="371"/>
      <c r="AM604" s="371"/>
      <c r="AN604" s="371"/>
      <c r="AO604" s="371"/>
      <c r="AP604" s="371"/>
      <c r="AQ604" s="371"/>
      <c r="AR604" s="371"/>
      <c r="AS604" s="371"/>
      <c r="AT604" s="371"/>
      <c r="AU604" s="371"/>
      <c r="AV604" s="371"/>
      <c r="AW604" s="371"/>
      <c r="AX604" s="371"/>
      <c r="AY604" s="371"/>
      <c r="AZ604" s="371"/>
      <c r="BA604" s="371"/>
      <c r="BB604" s="371"/>
      <c r="BC604" s="371"/>
      <c r="BD604" s="371"/>
      <c r="BE604" s="371"/>
      <c r="BF604" s="371"/>
      <c r="BG604" s="371"/>
      <c r="BH604" s="371"/>
      <c r="BI604" s="371"/>
      <c r="BJ604" s="371"/>
      <c r="BK604" s="371"/>
      <c r="BL604" s="371"/>
      <c r="BM604" s="371"/>
      <c r="BN604" s="371"/>
      <c r="BO604" s="371"/>
      <c r="BP604" s="371"/>
      <c r="BQ604" s="371"/>
      <c r="BR604" s="371"/>
      <c r="BS604" s="371"/>
      <c r="BT604" s="371"/>
      <c r="BU604" s="371"/>
      <c r="BV604" s="371"/>
      <c r="BW604" s="371"/>
      <c r="BX604" s="371"/>
      <c r="BY604" s="371"/>
      <c r="BZ604" s="371"/>
      <c r="CA604" s="371"/>
      <c r="CB604" s="371"/>
      <c r="CC604" s="371"/>
      <c r="CD604" s="371"/>
      <c r="CE604" s="371"/>
      <c r="CF604" s="371"/>
      <c r="CG604" s="371"/>
      <c r="CH604" s="371"/>
      <c r="CI604" s="371"/>
      <c r="CJ604" s="371"/>
      <c r="CK604" s="371"/>
      <c r="CL604" s="371"/>
      <c r="CM604" s="371"/>
      <c r="CN604" s="371"/>
      <c r="CO604" s="371"/>
      <c r="CP604" s="371"/>
      <c r="CQ604" s="371"/>
      <c r="CR604" s="371"/>
      <c r="CS604" s="371"/>
      <c r="CT604" s="371"/>
      <c r="CU604" s="371"/>
      <c r="CV604" s="371"/>
      <c r="CW604" s="371"/>
      <c r="CX604" s="371"/>
      <c r="CY604" s="371"/>
      <c r="CZ604" s="371"/>
      <c r="DA604" s="371"/>
      <c r="DB604" s="371"/>
      <c r="DC604" s="371"/>
      <c r="DD604" s="371"/>
      <c r="DE604" s="371"/>
      <c r="DF604" s="371"/>
      <c r="DG604" s="371"/>
      <c r="DH604" s="371"/>
      <c r="DI604" s="371"/>
      <c r="DJ604" s="371"/>
      <c r="DK604" s="371"/>
      <c r="DL604" s="371"/>
      <c r="DM604" s="371"/>
      <c r="DN604" s="371"/>
      <c r="DO604" s="371"/>
      <c r="DP604" s="371"/>
      <c r="DQ604" s="371"/>
      <c r="DR604" s="371"/>
      <c r="DS604" s="371"/>
      <c r="DT604" s="371"/>
      <c r="DU604" s="371"/>
      <c r="DV604" s="371"/>
      <c r="DW604" s="371"/>
      <c r="DX604" s="371"/>
      <c r="DY604" s="371"/>
      <c r="DZ604" s="371"/>
      <c r="EA604" s="371"/>
      <c r="EB604" s="371"/>
      <c r="EC604" s="371"/>
      <c r="ED604" s="371"/>
      <c r="EE604" s="371"/>
      <c r="EF604" s="371"/>
      <c r="EG604" s="371"/>
      <c r="EH604" s="371"/>
      <c r="EI604" s="371"/>
    </row>
    <row r="605" spans="2:139" x14ac:dyDescent="0.25">
      <c r="B605" s="371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1"/>
      <c r="W605" s="371"/>
      <c r="X605" s="371"/>
      <c r="Y605" s="371"/>
      <c r="Z605" s="371"/>
      <c r="AA605" s="371"/>
      <c r="AB605" s="371"/>
      <c r="AC605" s="371"/>
      <c r="AD605" s="371"/>
      <c r="AE605" s="371"/>
      <c r="AF605" s="371"/>
      <c r="AG605" s="371"/>
      <c r="AH605" s="371"/>
      <c r="AI605" s="361"/>
      <c r="AJ605" s="361"/>
      <c r="AK605" s="371"/>
      <c r="AL605" s="371"/>
      <c r="AM605" s="371"/>
      <c r="AN605" s="371"/>
      <c r="AO605" s="371"/>
      <c r="AP605" s="371"/>
      <c r="AQ605" s="371"/>
      <c r="AR605" s="371"/>
      <c r="AS605" s="371"/>
      <c r="AT605" s="371"/>
      <c r="AU605" s="371"/>
      <c r="AV605" s="371"/>
      <c r="AW605" s="371"/>
      <c r="AX605" s="371"/>
      <c r="AY605" s="371"/>
      <c r="AZ605" s="371"/>
      <c r="BA605" s="371"/>
      <c r="BB605" s="371"/>
      <c r="BC605" s="371"/>
      <c r="BD605" s="371"/>
      <c r="BE605" s="371"/>
      <c r="BF605" s="371"/>
      <c r="BG605" s="371"/>
      <c r="BH605" s="371"/>
      <c r="BI605" s="371"/>
      <c r="BJ605" s="371"/>
      <c r="BK605" s="371"/>
      <c r="BL605" s="371"/>
      <c r="BM605" s="371"/>
      <c r="BN605" s="371"/>
      <c r="BO605" s="371"/>
      <c r="BP605" s="371"/>
      <c r="BQ605" s="371"/>
      <c r="BR605" s="371"/>
      <c r="BS605" s="371"/>
      <c r="BT605" s="371"/>
      <c r="BU605" s="371"/>
      <c r="BV605" s="371"/>
      <c r="BW605" s="371"/>
      <c r="BX605" s="371"/>
      <c r="BY605" s="371"/>
      <c r="BZ605" s="371"/>
      <c r="CA605" s="371"/>
      <c r="CB605" s="371"/>
      <c r="CC605" s="371"/>
      <c r="CD605" s="371"/>
      <c r="CE605" s="371"/>
      <c r="CF605" s="371"/>
      <c r="CG605" s="371"/>
      <c r="CH605" s="371"/>
      <c r="CI605" s="371"/>
      <c r="CJ605" s="371"/>
      <c r="CK605" s="371"/>
      <c r="CL605" s="371"/>
      <c r="CM605" s="371"/>
      <c r="CN605" s="371"/>
      <c r="CO605" s="371"/>
      <c r="CP605" s="371"/>
      <c r="CQ605" s="371"/>
      <c r="CR605" s="371"/>
      <c r="CS605" s="371"/>
      <c r="CT605" s="371"/>
      <c r="CU605" s="371"/>
      <c r="CV605" s="371"/>
      <c r="CW605" s="371"/>
      <c r="CX605" s="371"/>
      <c r="CY605" s="371"/>
      <c r="CZ605" s="371"/>
      <c r="DA605" s="371"/>
      <c r="DB605" s="371"/>
      <c r="DC605" s="371"/>
      <c r="DD605" s="371"/>
      <c r="DE605" s="371"/>
      <c r="DF605" s="371"/>
      <c r="DG605" s="371"/>
      <c r="DH605" s="371"/>
      <c r="DI605" s="371"/>
      <c r="DJ605" s="371"/>
      <c r="DK605" s="371"/>
      <c r="DL605" s="371"/>
      <c r="DM605" s="371"/>
      <c r="DN605" s="371"/>
      <c r="DO605" s="371"/>
      <c r="DP605" s="371"/>
      <c r="DQ605" s="371"/>
      <c r="DR605" s="371"/>
      <c r="DS605" s="371"/>
      <c r="DT605" s="371"/>
      <c r="DU605" s="371"/>
      <c r="DV605" s="371"/>
      <c r="DW605" s="371"/>
      <c r="DX605" s="371"/>
      <c r="DY605" s="371"/>
      <c r="DZ605" s="371"/>
      <c r="EA605" s="371"/>
      <c r="EB605" s="371"/>
      <c r="EC605" s="371"/>
      <c r="ED605" s="371"/>
      <c r="EE605" s="371"/>
      <c r="EF605" s="371"/>
      <c r="EG605" s="371"/>
      <c r="EH605" s="371"/>
      <c r="EI605" s="371"/>
    </row>
    <row r="606" spans="2:139" x14ac:dyDescent="0.25">
      <c r="B606" s="371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1"/>
      <c r="W606" s="371"/>
      <c r="X606" s="371"/>
      <c r="Y606" s="371"/>
      <c r="Z606" s="371"/>
      <c r="AA606" s="371"/>
      <c r="AB606" s="371"/>
      <c r="AC606" s="371"/>
      <c r="AD606" s="371"/>
      <c r="AE606" s="371"/>
      <c r="AF606" s="371"/>
      <c r="AG606" s="371"/>
      <c r="AH606" s="371"/>
      <c r="AI606" s="361"/>
      <c r="AJ606" s="361"/>
      <c r="AK606" s="371"/>
      <c r="AL606" s="371"/>
      <c r="AM606" s="371"/>
      <c r="AN606" s="371"/>
      <c r="AO606" s="371"/>
      <c r="AP606" s="371"/>
      <c r="AQ606" s="371"/>
      <c r="AR606" s="371"/>
      <c r="AS606" s="371"/>
      <c r="AT606" s="371"/>
      <c r="AU606" s="371"/>
      <c r="AV606" s="371"/>
      <c r="AW606" s="371"/>
      <c r="AX606" s="371"/>
      <c r="AY606" s="371"/>
      <c r="AZ606" s="371"/>
      <c r="BA606" s="371"/>
      <c r="BB606" s="371"/>
      <c r="BC606" s="371"/>
      <c r="BD606" s="371"/>
      <c r="BE606" s="371"/>
      <c r="BF606" s="371"/>
      <c r="BG606" s="371"/>
      <c r="BH606" s="371"/>
      <c r="BI606" s="371"/>
      <c r="BJ606" s="371"/>
      <c r="BK606" s="371"/>
      <c r="BL606" s="371"/>
      <c r="BM606" s="371"/>
      <c r="BN606" s="371"/>
      <c r="BO606" s="371"/>
      <c r="BP606" s="371"/>
      <c r="BQ606" s="371"/>
      <c r="BR606" s="371"/>
      <c r="BS606" s="371"/>
      <c r="BT606" s="371"/>
      <c r="BU606" s="371"/>
      <c r="BV606" s="371"/>
      <c r="BW606" s="371"/>
      <c r="BX606" s="371"/>
      <c r="BY606" s="371"/>
      <c r="BZ606" s="371"/>
      <c r="CA606" s="371"/>
      <c r="CB606" s="371"/>
      <c r="CC606" s="371"/>
      <c r="CD606" s="371"/>
      <c r="CE606" s="371"/>
      <c r="CF606" s="371"/>
      <c r="CG606" s="371"/>
      <c r="CH606" s="371"/>
      <c r="CI606" s="371"/>
      <c r="CJ606" s="371"/>
      <c r="CK606" s="371"/>
      <c r="CL606" s="371"/>
      <c r="CM606" s="371"/>
      <c r="CN606" s="371"/>
      <c r="CO606" s="371"/>
      <c r="CP606" s="371"/>
      <c r="CQ606" s="371"/>
      <c r="CR606" s="371"/>
      <c r="CS606" s="371"/>
      <c r="CT606" s="371"/>
      <c r="CU606" s="371"/>
      <c r="CV606" s="371"/>
      <c r="CW606" s="371"/>
      <c r="CX606" s="371"/>
      <c r="CY606" s="371"/>
      <c r="CZ606" s="371"/>
      <c r="DA606" s="371"/>
      <c r="DB606" s="371"/>
      <c r="DC606" s="371"/>
      <c r="DD606" s="371"/>
      <c r="DE606" s="371"/>
      <c r="DF606" s="371"/>
      <c r="DG606" s="371"/>
      <c r="DH606" s="371"/>
      <c r="DI606" s="371"/>
      <c r="DJ606" s="371"/>
      <c r="DK606" s="371"/>
      <c r="DL606" s="371"/>
      <c r="DM606" s="371"/>
      <c r="DN606" s="371"/>
      <c r="DO606" s="371"/>
      <c r="DP606" s="371"/>
      <c r="DQ606" s="371"/>
      <c r="DR606" s="371"/>
      <c r="DS606" s="371"/>
      <c r="DT606" s="371"/>
      <c r="DU606" s="371"/>
      <c r="DV606" s="371"/>
      <c r="DW606" s="371"/>
      <c r="DX606" s="371"/>
      <c r="DY606" s="371"/>
      <c r="DZ606" s="371"/>
      <c r="EA606" s="371"/>
      <c r="EB606" s="371"/>
      <c r="EC606" s="371"/>
      <c r="ED606" s="371"/>
      <c r="EE606" s="371"/>
      <c r="EF606" s="371"/>
      <c r="EG606" s="371"/>
      <c r="EH606" s="371"/>
      <c r="EI606" s="371"/>
    </row>
    <row r="607" spans="2:139" x14ac:dyDescent="0.25">
      <c r="B607" s="371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1"/>
      <c r="W607" s="371"/>
      <c r="X607" s="371"/>
      <c r="Y607" s="371"/>
      <c r="Z607" s="371"/>
      <c r="AA607" s="371"/>
      <c r="AB607" s="371"/>
      <c r="AC607" s="371"/>
      <c r="AD607" s="371"/>
      <c r="AE607" s="371"/>
      <c r="AF607" s="371"/>
      <c r="AG607" s="371"/>
      <c r="AH607" s="371"/>
      <c r="AI607" s="361"/>
      <c r="AJ607" s="361"/>
      <c r="AK607" s="371"/>
      <c r="AL607" s="371"/>
      <c r="AM607" s="371"/>
      <c r="AN607" s="371"/>
      <c r="AO607" s="371"/>
      <c r="AP607" s="371"/>
      <c r="AQ607" s="371"/>
      <c r="AR607" s="371"/>
      <c r="AS607" s="371"/>
      <c r="AT607" s="371"/>
      <c r="AU607" s="371"/>
      <c r="AV607" s="371"/>
      <c r="AW607" s="371"/>
      <c r="AX607" s="371"/>
      <c r="AY607" s="371"/>
      <c r="AZ607" s="371"/>
      <c r="BA607" s="371"/>
      <c r="BB607" s="371"/>
      <c r="BC607" s="371"/>
      <c r="BD607" s="371"/>
      <c r="BE607" s="371"/>
      <c r="BF607" s="371"/>
      <c r="BG607" s="371"/>
      <c r="BH607" s="371"/>
      <c r="BI607" s="371"/>
      <c r="BJ607" s="371"/>
      <c r="BK607" s="371"/>
      <c r="BL607" s="371"/>
      <c r="BM607" s="371"/>
      <c r="BN607" s="371"/>
      <c r="BO607" s="371"/>
      <c r="BP607" s="371"/>
      <c r="BQ607" s="371"/>
      <c r="BR607" s="371"/>
      <c r="BS607" s="371"/>
      <c r="BT607" s="371"/>
      <c r="BU607" s="371"/>
      <c r="BV607" s="371"/>
      <c r="BW607" s="371"/>
      <c r="BX607" s="371"/>
      <c r="BY607" s="371"/>
      <c r="BZ607" s="371"/>
      <c r="CA607" s="371"/>
      <c r="CB607" s="371"/>
      <c r="CC607" s="371"/>
      <c r="CD607" s="371"/>
      <c r="CE607" s="371"/>
      <c r="CF607" s="371"/>
      <c r="CG607" s="371"/>
      <c r="CH607" s="371"/>
      <c r="CI607" s="371"/>
      <c r="CJ607" s="371"/>
      <c r="CK607" s="371"/>
      <c r="CL607" s="371"/>
      <c r="CM607" s="371"/>
      <c r="CN607" s="371"/>
      <c r="CO607" s="371"/>
      <c r="CP607" s="371"/>
      <c r="CQ607" s="371"/>
      <c r="CR607" s="371"/>
      <c r="CS607" s="371"/>
      <c r="CT607" s="371"/>
      <c r="CU607" s="371"/>
      <c r="CV607" s="371"/>
      <c r="CW607" s="371"/>
      <c r="CX607" s="371"/>
      <c r="CY607" s="371"/>
      <c r="CZ607" s="371"/>
      <c r="DA607" s="371"/>
      <c r="DB607" s="371"/>
      <c r="DC607" s="371"/>
      <c r="DD607" s="371"/>
      <c r="DE607" s="371"/>
      <c r="DF607" s="371"/>
      <c r="DG607" s="371"/>
      <c r="DH607" s="371"/>
      <c r="DI607" s="371"/>
      <c r="DJ607" s="371"/>
      <c r="DK607" s="371"/>
      <c r="DL607" s="371"/>
      <c r="DM607" s="371"/>
      <c r="DN607" s="371"/>
      <c r="DO607" s="371"/>
      <c r="DP607" s="371"/>
      <c r="DQ607" s="371"/>
      <c r="DR607" s="371"/>
      <c r="DS607" s="371"/>
      <c r="DT607" s="371"/>
      <c r="DU607" s="371"/>
      <c r="DV607" s="371"/>
      <c r="DW607" s="371"/>
      <c r="DX607" s="371"/>
      <c r="DY607" s="371"/>
      <c r="DZ607" s="371"/>
      <c r="EA607" s="371"/>
      <c r="EB607" s="371"/>
      <c r="EC607" s="371"/>
      <c r="ED607" s="371"/>
      <c r="EE607" s="371"/>
      <c r="EF607" s="371"/>
      <c r="EG607" s="371"/>
      <c r="EH607" s="371"/>
      <c r="EI607" s="371"/>
    </row>
    <row r="608" spans="2:139" x14ac:dyDescent="0.25">
      <c r="B608" s="371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1"/>
      <c r="W608" s="371"/>
      <c r="X608" s="371"/>
      <c r="Y608" s="371"/>
      <c r="Z608" s="371"/>
      <c r="AA608" s="371"/>
      <c r="AB608" s="371"/>
      <c r="AC608" s="371"/>
      <c r="AD608" s="371"/>
      <c r="AE608" s="371"/>
      <c r="AF608" s="371"/>
      <c r="AG608" s="371"/>
      <c r="AH608" s="371"/>
      <c r="AI608" s="361"/>
      <c r="AJ608" s="361"/>
      <c r="AK608" s="371"/>
      <c r="AL608" s="371"/>
      <c r="AM608" s="371"/>
      <c r="AN608" s="371"/>
      <c r="AO608" s="371"/>
      <c r="AP608" s="371"/>
      <c r="AQ608" s="371"/>
      <c r="AR608" s="371"/>
      <c r="AS608" s="371"/>
      <c r="AT608" s="371"/>
      <c r="AU608" s="371"/>
      <c r="AV608" s="371"/>
      <c r="AW608" s="371"/>
      <c r="AX608" s="371"/>
      <c r="AY608" s="371"/>
      <c r="AZ608" s="371"/>
      <c r="BA608" s="371"/>
      <c r="BB608" s="371"/>
      <c r="BC608" s="371"/>
      <c r="BD608" s="371"/>
      <c r="BE608" s="371"/>
      <c r="BF608" s="371"/>
      <c r="BG608" s="371"/>
      <c r="BH608" s="371"/>
      <c r="BI608" s="371"/>
      <c r="BJ608" s="371"/>
      <c r="BK608" s="371"/>
      <c r="BL608" s="371"/>
      <c r="BM608" s="371"/>
      <c r="BN608" s="371"/>
      <c r="BO608" s="371"/>
      <c r="BP608" s="371"/>
      <c r="BQ608" s="371"/>
      <c r="BR608" s="371"/>
      <c r="BS608" s="371"/>
      <c r="BT608" s="371"/>
      <c r="BU608" s="371"/>
      <c r="BV608" s="371"/>
      <c r="BW608" s="371"/>
      <c r="BX608" s="371"/>
      <c r="BY608" s="371"/>
      <c r="BZ608" s="371"/>
      <c r="CA608" s="371"/>
      <c r="CB608" s="371"/>
      <c r="CC608" s="371"/>
      <c r="CD608" s="371"/>
      <c r="CE608" s="371"/>
      <c r="CF608" s="371"/>
      <c r="CG608" s="371"/>
      <c r="CH608" s="371"/>
      <c r="CI608" s="371"/>
      <c r="CJ608" s="371"/>
      <c r="CK608" s="371"/>
      <c r="CL608" s="371"/>
      <c r="CM608" s="371"/>
      <c r="CN608" s="371"/>
      <c r="CO608" s="371"/>
      <c r="CP608" s="371"/>
      <c r="CQ608" s="371"/>
      <c r="CR608" s="371"/>
      <c r="CS608" s="371"/>
      <c r="CT608" s="371"/>
      <c r="CU608" s="371"/>
      <c r="CV608" s="371"/>
      <c r="CW608" s="371"/>
      <c r="CX608" s="371"/>
      <c r="CY608" s="371"/>
      <c r="CZ608" s="371"/>
      <c r="DA608" s="371"/>
      <c r="DB608" s="371"/>
      <c r="DC608" s="371"/>
      <c r="DD608" s="371"/>
      <c r="DE608" s="371"/>
      <c r="DF608" s="371"/>
      <c r="DG608" s="371"/>
      <c r="DH608" s="371"/>
      <c r="DI608" s="371"/>
      <c r="DJ608" s="371"/>
      <c r="DK608" s="371"/>
      <c r="DL608" s="371"/>
      <c r="DM608" s="371"/>
      <c r="DN608" s="371"/>
      <c r="DO608" s="371"/>
      <c r="DP608" s="371"/>
      <c r="DQ608" s="371"/>
      <c r="DR608" s="371"/>
      <c r="DS608" s="371"/>
      <c r="DT608" s="371"/>
      <c r="DU608" s="371"/>
      <c r="DV608" s="371"/>
      <c r="DW608" s="371"/>
      <c r="DX608" s="371"/>
      <c r="DY608" s="371"/>
      <c r="DZ608" s="371"/>
      <c r="EA608" s="371"/>
      <c r="EB608" s="371"/>
      <c r="EC608" s="371"/>
      <c r="ED608" s="371"/>
      <c r="EE608" s="371"/>
      <c r="EF608" s="371"/>
      <c r="EG608" s="371"/>
      <c r="EH608" s="371"/>
      <c r="EI608" s="371"/>
    </row>
    <row r="609" spans="2:139" x14ac:dyDescent="0.25">
      <c r="B609" s="371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1"/>
      <c r="W609" s="371"/>
      <c r="X609" s="371"/>
      <c r="Y609" s="371"/>
      <c r="Z609" s="371"/>
      <c r="AA609" s="371"/>
      <c r="AB609" s="371"/>
      <c r="AC609" s="371"/>
      <c r="AD609" s="371"/>
      <c r="AE609" s="371"/>
      <c r="AF609" s="371"/>
      <c r="AG609" s="371"/>
      <c r="AH609" s="371"/>
      <c r="AI609" s="361"/>
      <c r="AJ609" s="361"/>
      <c r="AK609" s="371"/>
      <c r="AL609" s="371"/>
      <c r="AM609" s="371"/>
      <c r="AN609" s="371"/>
      <c r="AO609" s="371"/>
      <c r="AP609" s="371"/>
      <c r="AQ609" s="371"/>
      <c r="AR609" s="371"/>
      <c r="AS609" s="371"/>
      <c r="AT609" s="371"/>
      <c r="AU609" s="371"/>
      <c r="AV609" s="371"/>
      <c r="AW609" s="371"/>
      <c r="AX609" s="371"/>
      <c r="AY609" s="371"/>
      <c r="AZ609" s="371"/>
      <c r="BA609" s="371"/>
      <c r="BB609" s="371"/>
      <c r="BC609" s="371"/>
      <c r="BD609" s="371"/>
      <c r="BE609" s="371"/>
      <c r="BF609" s="371"/>
      <c r="BG609" s="371"/>
      <c r="BH609" s="371"/>
      <c r="BI609" s="371"/>
      <c r="BJ609" s="371"/>
      <c r="BK609" s="371"/>
      <c r="BL609" s="371"/>
      <c r="BM609" s="371"/>
      <c r="BN609" s="371"/>
      <c r="BO609" s="371"/>
      <c r="BP609" s="371"/>
      <c r="BQ609" s="371"/>
      <c r="BR609" s="371"/>
      <c r="BS609" s="371"/>
      <c r="BT609" s="371"/>
      <c r="BU609" s="371"/>
      <c r="BV609" s="371"/>
      <c r="BW609" s="371"/>
      <c r="BX609" s="371"/>
      <c r="BY609" s="371"/>
      <c r="BZ609" s="371"/>
      <c r="CA609" s="371"/>
      <c r="CB609" s="371"/>
      <c r="CC609" s="371"/>
      <c r="CD609" s="371"/>
      <c r="CE609" s="371"/>
      <c r="CF609" s="371"/>
      <c r="CG609" s="371"/>
      <c r="CH609" s="371"/>
      <c r="CI609" s="371"/>
      <c r="CJ609" s="371"/>
      <c r="CK609" s="371"/>
      <c r="CL609" s="371"/>
      <c r="CM609" s="371"/>
      <c r="CN609" s="371"/>
      <c r="CO609" s="371"/>
      <c r="CP609" s="371"/>
      <c r="CQ609" s="371"/>
      <c r="CR609" s="371"/>
      <c r="CS609" s="371"/>
      <c r="CT609" s="371"/>
      <c r="CU609" s="371"/>
      <c r="CV609" s="371"/>
      <c r="CW609" s="371"/>
      <c r="CX609" s="371"/>
      <c r="CY609" s="371"/>
      <c r="CZ609" s="371"/>
      <c r="DA609" s="371"/>
      <c r="DB609" s="371"/>
      <c r="DC609" s="371"/>
      <c r="DD609" s="371"/>
      <c r="DE609" s="371"/>
      <c r="DF609" s="371"/>
      <c r="DG609" s="371"/>
      <c r="DH609" s="371"/>
      <c r="DI609" s="371"/>
      <c r="DJ609" s="371"/>
      <c r="DK609" s="371"/>
      <c r="DL609" s="371"/>
      <c r="DM609" s="371"/>
      <c r="DN609" s="371"/>
      <c r="DO609" s="371"/>
      <c r="DP609" s="371"/>
      <c r="DQ609" s="371"/>
      <c r="DR609" s="371"/>
      <c r="DS609" s="371"/>
      <c r="DT609" s="371"/>
      <c r="DU609" s="371"/>
      <c r="DV609" s="371"/>
      <c r="DW609" s="371"/>
      <c r="DX609" s="371"/>
      <c r="DY609" s="371"/>
      <c r="DZ609" s="371"/>
      <c r="EA609" s="371"/>
      <c r="EB609" s="371"/>
      <c r="EC609" s="371"/>
      <c r="ED609" s="371"/>
      <c r="EE609" s="371"/>
      <c r="EF609" s="371"/>
      <c r="EG609" s="371"/>
      <c r="EH609" s="371"/>
      <c r="EI609" s="371"/>
    </row>
    <row r="610" spans="2:139" x14ac:dyDescent="0.25">
      <c r="B610" s="371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1"/>
      <c r="W610" s="371"/>
      <c r="X610" s="371"/>
      <c r="Y610" s="371"/>
      <c r="Z610" s="371"/>
      <c r="AA610" s="371"/>
      <c r="AB610" s="371"/>
      <c r="AC610" s="371"/>
      <c r="AD610" s="371"/>
      <c r="AE610" s="371"/>
      <c r="AF610" s="371"/>
      <c r="AG610" s="371"/>
      <c r="AH610" s="371"/>
      <c r="AI610" s="361"/>
      <c r="AJ610" s="361"/>
      <c r="AK610" s="371"/>
      <c r="AL610" s="371"/>
      <c r="AM610" s="371"/>
      <c r="AN610" s="371"/>
      <c r="AO610" s="371"/>
      <c r="AP610" s="371"/>
      <c r="AQ610" s="371"/>
      <c r="AR610" s="371"/>
      <c r="AS610" s="371"/>
      <c r="AT610" s="371"/>
      <c r="AU610" s="371"/>
      <c r="AV610" s="371"/>
      <c r="AW610" s="371"/>
      <c r="AX610" s="371"/>
      <c r="AY610" s="371"/>
      <c r="AZ610" s="371"/>
      <c r="BA610" s="371"/>
      <c r="BB610" s="371"/>
      <c r="BC610" s="371"/>
      <c r="BD610" s="371"/>
      <c r="BE610" s="371"/>
      <c r="BF610" s="371"/>
      <c r="BG610" s="371"/>
      <c r="BH610" s="371"/>
      <c r="BI610" s="371"/>
      <c r="BJ610" s="371"/>
      <c r="BK610" s="371"/>
      <c r="BL610" s="371"/>
      <c r="BM610" s="371"/>
      <c r="BN610" s="371"/>
      <c r="BO610" s="371"/>
      <c r="BP610" s="371"/>
      <c r="BQ610" s="371"/>
      <c r="BR610" s="371"/>
      <c r="BS610" s="371"/>
      <c r="BT610" s="371"/>
      <c r="BU610" s="371"/>
      <c r="BV610" s="371"/>
      <c r="BW610" s="371"/>
      <c r="BX610" s="371"/>
      <c r="BY610" s="371"/>
      <c r="BZ610" s="371"/>
      <c r="CA610" s="371"/>
      <c r="CB610" s="371"/>
      <c r="CC610" s="371"/>
      <c r="CD610" s="371"/>
      <c r="CE610" s="371"/>
      <c r="CF610" s="371"/>
      <c r="CG610" s="371"/>
      <c r="CH610" s="371"/>
      <c r="CI610" s="371"/>
      <c r="CJ610" s="371"/>
      <c r="CK610" s="371"/>
      <c r="CL610" s="371"/>
      <c r="CM610" s="371"/>
      <c r="CN610" s="371"/>
      <c r="CO610" s="371"/>
      <c r="CP610" s="371"/>
      <c r="CQ610" s="371"/>
      <c r="CR610" s="371"/>
      <c r="CS610" s="371"/>
      <c r="CT610" s="371"/>
      <c r="CU610" s="371"/>
      <c r="CV610" s="371"/>
      <c r="CW610" s="371"/>
      <c r="CX610" s="371"/>
      <c r="CY610" s="371"/>
      <c r="CZ610" s="371"/>
      <c r="DA610" s="371"/>
      <c r="DB610" s="371"/>
      <c r="DC610" s="371"/>
      <c r="DD610" s="371"/>
      <c r="DE610" s="371"/>
      <c r="DF610" s="371"/>
      <c r="DG610" s="371"/>
      <c r="DH610" s="371"/>
      <c r="DI610" s="371"/>
      <c r="DJ610" s="371"/>
      <c r="DK610" s="371"/>
      <c r="DL610" s="371"/>
      <c r="DM610" s="371"/>
      <c r="DN610" s="371"/>
      <c r="DO610" s="371"/>
      <c r="DP610" s="371"/>
      <c r="DQ610" s="371"/>
      <c r="DR610" s="371"/>
      <c r="DS610" s="371"/>
      <c r="DT610" s="371"/>
      <c r="DU610" s="371"/>
      <c r="DV610" s="371"/>
      <c r="DW610" s="371"/>
      <c r="DX610" s="371"/>
      <c r="DY610" s="371"/>
      <c r="DZ610" s="371"/>
      <c r="EA610" s="371"/>
      <c r="EB610" s="371"/>
      <c r="EC610" s="371"/>
      <c r="ED610" s="371"/>
      <c r="EE610" s="371"/>
      <c r="EF610" s="371"/>
      <c r="EG610" s="371"/>
      <c r="EH610" s="371"/>
      <c r="EI610" s="371"/>
    </row>
    <row r="611" spans="2:139" x14ac:dyDescent="0.25">
      <c r="B611" s="371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1"/>
      <c r="W611" s="371"/>
      <c r="X611" s="371"/>
      <c r="Y611" s="371"/>
      <c r="Z611" s="371"/>
      <c r="AA611" s="371"/>
      <c r="AB611" s="371"/>
      <c r="AC611" s="371"/>
      <c r="AD611" s="371"/>
      <c r="AE611" s="371"/>
      <c r="AF611" s="371"/>
      <c r="AG611" s="371"/>
      <c r="AH611" s="371"/>
      <c r="AI611" s="361"/>
      <c r="AJ611" s="361"/>
      <c r="AK611" s="371"/>
      <c r="AL611" s="371"/>
      <c r="AM611" s="371"/>
      <c r="AN611" s="371"/>
      <c r="AO611" s="371"/>
      <c r="AP611" s="371"/>
      <c r="AQ611" s="371"/>
      <c r="AR611" s="371"/>
      <c r="AS611" s="371"/>
      <c r="AT611" s="371"/>
      <c r="AU611" s="371"/>
      <c r="AV611" s="371"/>
      <c r="AW611" s="371"/>
      <c r="AX611" s="371"/>
      <c r="AY611" s="371"/>
      <c r="AZ611" s="371"/>
      <c r="BA611" s="371"/>
      <c r="BB611" s="371"/>
      <c r="BC611" s="371"/>
      <c r="BD611" s="371"/>
      <c r="BE611" s="371"/>
      <c r="BF611" s="371"/>
      <c r="BG611" s="371"/>
      <c r="BH611" s="371"/>
      <c r="BI611" s="371"/>
      <c r="BJ611" s="371"/>
      <c r="BK611" s="371"/>
      <c r="BL611" s="371"/>
      <c r="BM611" s="371"/>
      <c r="BN611" s="371"/>
      <c r="BO611" s="371"/>
      <c r="BP611" s="371"/>
      <c r="BQ611" s="371"/>
      <c r="BR611" s="371"/>
      <c r="BS611" s="371"/>
      <c r="BT611" s="371"/>
      <c r="BU611" s="371"/>
      <c r="BV611" s="371"/>
      <c r="BW611" s="371"/>
      <c r="BX611" s="371"/>
      <c r="BY611" s="371"/>
      <c r="BZ611" s="371"/>
      <c r="CA611" s="371"/>
      <c r="CB611" s="371"/>
      <c r="CC611" s="371"/>
      <c r="CD611" s="371"/>
      <c r="CE611" s="371"/>
      <c r="CF611" s="371"/>
      <c r="CG611" s="371"/>
      <c r="CH611" s="371"/>
      <c r="CI611" s="371"/>
      <c r="CJ611" s="371"/>
      <c r="CK611" s="371"/>
      <c r="CL611" s="371"/>
      <c r="CM611" s="371"/>
      <c r="CN611" s="371"/>
      <c r="CO611" s="371"/>
      <c r="CP611" s="371"/>
      <c r="CQ611" s="371"/>
      <c r="CR611" s="371"/>
      <c r="CS611" s="371"/>
      <c r="CT611" s="371"/>
      <c r="CU611" s="371"/>
      <c r="CV611" s="371"/>
      <c r="CW611" s="371"/>
      <c r="CX611" s="371"/>
      <c r="CY611" s="371"/>
      <c r="CZ611" s="371"/>
      <c r="DA611" s="371"/>
      <c r="DB611" s="371"/>
      <c r="DC611" s="371"/>
      <c r="DD611" s="371"/>
      <c r="DE611" s="371"/>
      <c r="DF611" s="371"/>
      <c r="DG611" s="371"/>
      <c r="DH611" s="371"/>
      <c r="DI611" s="371"/>
      <c r="DJ611" s="371"/>
      <c r="DK611" s="371"/>
      <c r="DL611" s="371"/>
      <c r="DM611" s="371"/>
      <c r="DN611" s="371"/>
      <c r="DO611" s="371"/>
      <c r="DP611" s="371"/>
      <c r="DQ611" s="371"/>
      <c r="DR611" s="371"/>
      <c r="DS611" s="371"/>
      <c r="DT611" s="371"/>
      <c r="DU611" s="371"/>
      <c r="DV611" s="371"/>
      <c r="DW611" s="371"/>
      <c r="DX611" s="371"/>
      <c r="DY611" s="371"/>
      <c r="DZ611" s="371"/>
      <c r="EA611" s="371"/>
      <c r="EB611" s="371"/>
      <c r="EC611" s="371"/>
      <c r="ED611" s="371"/>
      <c r="EE611" s="371"/>
      <c r="EF611" s="371"/>
      <c r="EG611" s="371"/>
      <c r="EH611" s="371"/>
      <c r="EI611" s="371"/>
    </row>
    <row r="612" spans="2:139" x14ac:dyDescent="0.25">
      <c r="B612" s="371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1"/>
      <c r="W612" s="371"/>
      <c r="X612" s="371"/>
      <c r="Y612" s="371"/>
      <c r="Z612" s="371"/>
      <c r="AA612" s="371"/>
      <c r="AB612" s="371"/>
      <c r="AC612" s="371"/>
      <c r="AD612" s="371"/>
      <c r="AE612" s="371"/>
      <c r="AF612" s="371"/>
      <c r="AG612" s="371"/>
      <c r="AH612" s="371"/>
      <c r="AI612" s="361"/>
      <c r="AJ612" s="361"/>
      <c r="AK612" s="371"/>
      <c r="AL612" s="371"/>
      <c r="AM612" s="371"/>
      <c r="AN612" s="371"/>
      <c r="AO612" s="371"/>
      <c r="AP612" s="371"/>
      <c r="AQ612" s="371"/>
      <c r="AR612" s="371"/>
      <c r="AS612" s="371"/>
      <c r="AT612" s="371"/>
      <c r="AU612" s="371"/>
      <c r="AV612" s="371"/>
      <c r="AW612" s="371"/>
      <c r="AX612" s="371"/>
      <c r="AY612" s="371"/>
      <c r="AZ612" s="371"/>
      <c r="BA612" s="371"/>
      <c r="BB612" s="371"/>
      <c r="BC612" s="371"/>
      <c r="BD612" s="371"/>
      <c r="BE612" s="371"/>
      <c r="BF612" s="371"/>
      <c r="BG612" s="371"/>
      <c r="BH612" s="371"/>
      <c r="BI612" s="371"/>
      <c r="BJ612" s="371"/>
      <c r="BK612" s="371"/>
      <c r="BL612" s="371"/>
      <c r="BM612" s="371"/>
      <c r="BN612" s="371"/>
      <c r="BO612" s="371"/>
      <c r="BP612" s="371"/>
      <c r="BQ612" s="371"/>
      <c r="BR612" s="371"/>
      <c r="BS612" s="371"/>
      <c r="BT612" s="371"/>
      <c r="BU612" s="371"/>
      <c r="BV612" s="371"/>
      <c r="BW612" s="371"/>
      <c r="BX612" s="371"/>
      <c r="BY612" s="371"/>
      <c r="BZ612" s="371"/>
      <c r="CA612" s="371"/>
      <c r="CB612" s="371"/>
      <c r="CC612" s="371"/>
      <c r="CD612" s="371"/>
      <c r="CE612" s="371"/>
      <c r="CF612" s="371"/>
      <c r="CG612" s="371"/>
      <c r="CH612" s="371"/>
      <c r="CI612" s="371"/>
      <c r="CJ612" s="371"/>
      <c r="CK612" s="371"/>
      <c r="CL612" s="371"/>
      <c r="CM612" s="371"/>
      <c r="CN612" s="371"/>
      <c r="CO612" s="371"/>
      <c r="CP612" s="371"/>
      <c r="CQ612" s="371"/>
      <c r="CR612" s="371"/>
      <c r="CS612" s="371"/>
      <c r="CT612" s="371"/>
      <c r="CU612" s="371"/>
      <c r="CV612" s="371"/>
      <c r="CW612" s="371"/>
      <c r="CX612" s="371"/>
      <c r="CY612" s="371"/>
      <c r="CZ612" s="371"/>
      <c r="DA612" s="371"/>
      <c r="DB612" s="371"/>
      <c r="DC612" s="371"/>
      <c r="DD612" s="371"/>
      <c r="DE612" s="371"/>
      <c r="DF612" s="371"/>
      <c r="DG612" s="371"/>
      <c r="DH612" s="371"/>
      <c r="DI612" s="371"/>
      <c r="DJ612" s="371"/>
      <c r="DK612" s="371"/>
      <c r="DL612" s="371"/>
      <c r="DM612" s="371"/>
      <c r="DN612" s="371"/>
      <c r="DO612" s="371"/>
      <c r="DP612" s="371"/>
      <c r="DQ612" s="371"/>
      <c r="DR612" s="371"/>
      <c r="DS612" s="371"/>
      <c r="DT612" s="371"/>
      <c r="DU612" s="371"/>
      <c r="DV612" s="371"/>
      <c r="DW612" s="371"/>
      <c r="DX612" s="371"/>
      <c r="DY612" s="371"/>
      <c r="DZ612" s="371"/>
      <c r="EA612" s="371"/>
      <c r="EB612" s="371"/>
      <c r="EC612" s="371"/>
      <c r="ED612" s="371"/>
      <c r="EE612" s="371"/>
      <c r="EF612" s="371"/>
      <c r="EG612" s="371"/>
      <c r="EH612" s="371"/>
      <c r="EI612" s="371"/>
    </row>
    <row r="613" spans="2:139" x14ac:dyDescent="0.25">
      <c r="B613" s="371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1"/>
      <c r="W613" s="371"/>
      <c r="X613" s="371"/>
      <c r="Y613" s="371"/>
      <c r="Z613" s="371"/>
      <c r="AA613" s="371"/>
      <c r="AB613" s="371"/>
      <c r="AC613" s="371"/>
      <c r="AD613" s="371"/>
      <c r="AE613" s="371"/>
      <c r="AF613" s="371"/>
      <c r="AG613" s="371"/>
      <c r="AH613" s="371"/>
      <c r="AI613" s="361"/>
      <c r="AJ613" s="361"/>
      <c r="AK613" s="371"/>
      <c r="AL613" s="371"/>
      <c r="AM613" s="371"/>
      <c r="AN613" s="371"/>
      <c r="AO613" s="371"/>
      <c r="AP613" s="371"/>
      <c r="AQ613" s="371"/>
      <c r="AR613" s="371"/>
      <c r="AS613" s="371"/>
      <c r="AT613" s="371"/>
      <c r="AU613" s="371"/>
      <c r="AV613" s="371"/>
      <c r="AW613" s="371"/>
      <c r="AX613" s="371"/>
      <c r="AY613" s="371"/>
      <c r="AZ613" s="371"/>
      <c r="BA613" s="371"/>
      <c r="BB613" s="371"/>
      <c r="BC613" s="371"/>
      <c r="BD613" s="371"/>
      <c r="BE613" s="371"/>
      <c r="BF613" s="371"/>
      <c r="BG613" s="371"/>
      <c r="BH613" s="371"/>
      <c r="BI613" s="371"/>
      <c r="BJ613" s="371"/>
      <c r="BK613" s="371"/>
      <c r="BL613" s="371"/>
      <c r="BM613" s="371"/>
      <c r="BN613" s="371"/>
      <c r="BO613" s="371"/>
      <c r="BP613" s="371"/>
      <c r="BQ613" s="371"/>
      <c r="BR613" s="371"/>
      <c r="BS613" s="371"/>
      <c r="BT613" s="371"/>
      <c r="BU613" s="371"/>
      <c r="BV613" s="371"/>
      <c r="BW613" s="371"/>
      <c r="BX613" s="371"/>
      <c r="BY613" s="371"/>
      <c r="BZ613" s="371"/>
      <c r="CA613" s="371"/>
      <c r="CB613" s="371"/>
      <c r="CC613" s="371"/>
      <c r="CD613" s="371"/>
      <c r="CE613" s="371"/>
      <c r="CF613" s="371"/>
      <c r="CG613" s="371"/>
      <c r="CH613" s="371"/>
      <c r="CI613" s="371"/>
      <c r="CJ613" s="371"/>
      <c r="CK613" s="371"/>
      <c r="CL613" s="371"/>
      <c r="CM613" s="371"/>
      <c r="CN613" s="371"/>
      <c r="CO613" s="371"/>
      <c r="CP613" s="371"/>
      <c r="CQ613" s="371"/>
      <c r="CR613" s="371"/>
      <c r="CS613" s="371"/>
      <c r="CT613" s="371"/>
      <c r="CU613" s="371"/>
      <c r="CV613" s="371"/>
      <c r="CW613" s="371"/>
      <c r="CX613" s="371"/>
      <c r="CY613" s="371"/>
      <c r="CZ613" s="371"/>
      <c r="DA613" s="371"/>
      <c r="DB613" s="371"/>
      <c r="DC613" s="371"/>
      <c r="DD613" s="371"/>
      <c r="DE613" s="371"/>
      <c r="DF613" s="371"/>
      <c r="DG613" s="371"/>
      <c r="DH613" s="371"/>
      <c r="DI613" s="371"/>
      <c r="DJ613" s="371"/>
      <c r="DK613" s="371"/>
      <c r="DL613" s="371"/>
      <c r="DM613" s="371"/>
      <c r="DN613" s="371"/>
      <c r="DO613" s="371"/>
      <c r="DP613" s="371"/>
      <c r="DQ613" s="371"/>
      <c r="DR613" s="371"/>
      <c r="DS613" s="371"/>
      <c r="DT613" s="371"/>
      <c r="DU613" s="371"/>
      <c r="DV613" s="371"/>
      <c r="DW613" s="371"/>
      <c r="DX613" s="371"/>
      <c r="DY613" s="371"/>
      <c r="DZ613" s="371"/>
      <c r="EA613" s="371"/>
      <c r="EB613" s="371"/>
      <c r="EC613" s="371"/>
      <c r="ED613" s="371"/>
      <c r="EE613" s="371"/>
      <c r="EF613" s="371"/>
      <c r="EG613" s="371"/>
      <c r="EH613" s="371"/>
      <c r="EI613" s="371"/>
    </row>
    <row r="614" spans="2:139" x14ac:dyDescent="0.25">
      <c r="B614" s="371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371"/>
      <c r="X614" s="371"/>
      <c r="Y614" s="371"/>
      <c r="Z614" s="371"/>
      <c r="AA614" s="371"/>
      <c r="AB614" s="371"/>
      <c r="AC614" s="371"/>
      <c r="AD614" s="371"/>
      <c r="AE614" s="371"/>
      <c r="AF614" s="371"/>
      <c r="AG614" s="371"/>
      <c r="AH614" s="371"/>
      <c r="AI614" s="361"/>
      <c r="AJ614" s="361"/>
      <c r="AK614" s="371"/>
      <c r="AL614" s="371"/>
      <c r="AM614" s="371"/>
      <c r="AN614" s="371"/>
      <c r="AO614" s="371"/>
      <c r="AP614" s="371"/>
      <c r="AQ614" s="371"/>
      <c r="AR614" s="371"/>
      <c r="AS614" s="371"/>
      <c r="AT614" s="371"/>
      <c r="AU614" s="371"/>
      <c r="AV614" s="371"/>
      <c r="AW614" s="371"/>
      <c r="AX614" s="371"/>
      <c r="AY614" s="371"/>
      <c r="AZ614" s="371"/>
      <c r="BA614" s="371"/>
      <c r="BB614" s="371"/>
      <c r="BC614" s="371"/>
      <c r="BD614" s="371"/>
      <c r="BE614" s="371"/>
      <c r="BF614" s="371"/>
      <c r="BG614" s="371"/>
      <c r="BH614" s="371"/>
      <c r="BI614" s="371"/>
      <c r="BJ614" s="371"/>
      <c r="BK614" s="371"/>
      <c r="BL614" s="371"/>
      <c r="BM614" s="371"/>
      <c r="BN614" s="371"/>
      <c r="BO614" s="371"/>
      <c r="BP614" s="371"/>
      <c r="BQ614" s="371"/>
      <c r="BR614" s="371"/>
      <c r="BS614" s="371"/>
      <c r="BT614" s="371"/>
      <c r="BU614" s="371"/>
      <c r="BV614" s="371"/>
      <c r="BW614" s="371"/>
      <c r="BX614" s="371"/>
      <c r="BY614" s="371"/>
      <c r="BZ614" s="371"/>
      <c r="CA614" s="371"/>
      <c r="CB614" s="371"/>
      <c r="CC614" s="371"/>
      <c r="CD614" s="371"/>
      <c r="CE614" s="371"/>
      <c r="CF614" s="371"/>
      <c r="CG614" s="371"/>
      <c r="CH614" s="371"/>
      <c r="CI614" s="371"/>
      <c r="CJ614" s="371"/>
      <c r="CK614" s="371"/>
      <c r="CL614" s="371"/>
      <c r="CM614" s="371"/>
      <c r="CN614" s="371"/>
      <c r="CO614" s="371"/>
      <c r="CP614" s="371"/>
      <c r="CQ614" s="371"/>
      <c r="CR614" s="371"/>
      <c r="CS614" s="371"/>
      <c r="CT614" s="371"/>
      <c r="CU614" s="371"/>
      <c r="CV614" s="371"/>
      <c r="CW614" s="371"/>
      <c r="CX614" s="371"/>
      <c r="CY614" s="371"/>
      <c r="CZ614" s="371"/>
      <c r="DA614" s="371"/>
      <c r="DB614" s="371"/>
      <c r="DC614" s="371"/>
      <c r="DD614" s="371"/>
      <c r="DE614" s="371"/>
      <c r="DF614" s="371"/>
      <c r="DG614" s="371"/>
      <c r="DH614" s="371"/>
      <c r="DI614" s="371"/>
      <c r="DJ614" s="371"/>
      <c r="DK614" s="371"/>
      <c r="DL614" s="371"/>
      <c r="DM614" s="371"/>
      <c r="DN614" s="371"/>
      <c r="DO614" s="371"/>
      <c r="DP614" s="371"/>
      <c r="DQ614" s="371"/>
      <c r="DR614" s="371"/>
      <c r="DS614" s="371"/>
      <c r="DT614" s="371"/>
      <c r="DU614" s="371"/>
      <c r="DV614" s="371"/>
      <c r="DW614" s="371"/>
      <c r="DX614" s="371"/>
      <c r="DY614" s="371"/>
      <c r="DZ614" s="371"/>
      <c r="EA614" s="371"/>
      <c r="EB614" s="371"/>
      <c r="EC614" s="371"/>
      <c r="ED614" s="371"/>
      <c r="EE614" s="371"/>
      <c r="EF614" s="371"/>
      <c r="EG614" s="371"/>
      <c r="EH614" s="371"/>
      <c r="EI614" s="371"/>
    </row>
    <row r="615" spans="2:139" x14ac:dyDescent="0.25">
      <c r="B615" s="371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1"/>
      <c r="W615" s="371"/>
      <c r="X615" s="371"/>
      <c r="Y615" s="371"/>
      <c r="Z615" s="371"/>
      <c r="AA615" s="371"/>
      <c r="AB615" s="371"/>
      <c r="AC615" s="371"/>
      <c r="AD615" s="371"/>
      <c r="AE615" s="371"/>
      <c r="AF615" s="371"/>
      <c r="AG615" s="371"/>
      <c r="AH615" s="371"/>
      <c r="AI615" s="361"/>
      <c r="AJ615" s="361"/>
      <c r="AK615" s="371"/>
      <c r="AL615" s="371"/>
      <c r="AM615" s="371"/>
      <c r="AN615" s="371"/>
      <c r="AO615" s="371"/>
      <c r="AP615" s="371"/>
      <c r="AQ615" s="371"/>
      <c r="AR615" s="371"/>
      <c r="AS615" s="371"/>
      <c r="AT615" s="371"/>
      <c r="AU615" s="371"/>
      <c r="AV615" s="371"/>
      <c r="AW615" s="371"/>
      <c r="AX615" s="371"/>
      <c r="AY615" s="371"/>
      <c r="AZ615" s="371"/>
      <c r="BA615" s="371"/>
      <c r="BB615" s="371"/>
      <c r="BC615" s="371"/>
      <c r="BD615" s="371"/>
      <c r="BE615" s="371"/>
      <c r="BF615" s="371"/>
      <c r="BG615" s="371"/>
      <c r="BH615" s="371"/>
      <c r="BI615" s="371"/>
      <c r="BJ615" s="371"/>
      <c r="BK615" s="371"/>
      <c r="BL615" s="371"/>
      <c r="BM615" s="371"/>
      <c r="BN615" s="371"/>
      <c r="BO615" s="371"/>
      <c r="BP615" s="371"/>
      <c r="BQ615" s="371"/>
      <c r="BR615" s="371"/>
      <c r="BS615" s="371"/>
      <c r="BT615" s="371"/>
      <c r="BU615" s="371"/>
      <c r="BV615" s="371"/>
      <c r="BW615" s="371"/>
      <c r="BX615" s="371"/>
      <c r="BY615" s="371"/>
      <c r="BZ615" s="371"/>
      <c r="CA615" s="371"/>
      <c r="CB615" s="371"/>
      <c r="CC615" s="371"/>
      <c r="CD615" s="371"/>
      <c r="CE615" s="371"/>
      <c r="CF615" s="371"/>
      <c r="CG615" s="371"/>
      <c r="CH615" s="371"/>
      <c r="CI615" s="371"/>
      <c r="CJ615" s="371"/>
      <c r="CK615" s="371"/>
      <c r="CL615" s="371"/>
      <c r="CM615" s="371"/>
      <c r="CN615" s="371"/>
      <c r="CO615" s="371"/>
      <c r="CP615" s="371"/>
      <c r="CQ615" s="371"/>
      <c r="CR615" s="371"/>
      <c r="CS615" s="371"/>
      <c r="CT615" s="371"/>
      <c r="CU615" s="371"/>
      <c r="CV615" s="371"/>
      <c r="CW615" s="371"/>
      <c r="CX615" s="371"/>
      <c r="CY615" s="371"/>
      <c r="CZ615" s="371"/>
      <c r="DA615" s="371"/>
      <c r="DB615" s="371"/>
      <c r="DC615" s="371"/>
      <c r="DD615" s="371"/>
      <c r="DE615" s="371"/>
      <c r="DF615" s="371"/>
      <c r="DG615" s="371"/>
      <c r="DH615" s="371"/>
      <c r="DI615" s="371"/>
      <c r="DJ615" s="371"/>
      <c r="DK615" s="371"/>
      <c r="DL615" s="371"/>
      <c r="DM615" s="371"/>
      <c r="DN615" s="371"/>
      <c r="DO615" s="371"/>
      <c r="DP615" s="371"/>
      <c r="DQ615" s="371"/>
      <c r="DR615" s="371"/>
      <c r="DS615" s="371"/>
      <c r="DT615" s="371"/>
      <c r="DU615" s="371"/>
      <c r="DV615" s="371"/>
      <c r="DW615" s="371"/>
      <c r="DX615" s="371"/>
      <c r="DY615" s="371"/>
      <c r="DZ615" s="371"/>
      <c r="EA615" s="371"/>
      <c r="EB615" s="371"/>
      <c r="EC615" s="371"/>
      <c r="ED615" s="371"/>
      <c r="EE615" s="371"/>
      <c r="EF615" s="371"/>
      <c r="EG615" s="371"/>
      <c r="EH615" s="371"/>
      <c r="EI615" s="371"/>
    </row>
    <row r="616" spans="2:139" x14ac:dyDescent="0.25">
      <c r="B616" s="371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1"/>
      <c r="W616" s="371"/>
      <c r="X616" s="371"/>
      <c r="Y616" s="371"/>
      <c r="Z616" s="371"/>
      <c r="AA616" s="371"/>
      <c r="AB616" s="371"/>
      <c r="AC616" s="371"/>
      <c r="AD616" s="371"/>
      <c r="AE616" s="371"/>
      <c r="AF616" s="371"/>
      <c r="AG616" s="371"/>
      <c r="AH616" s="371"/>
      <c r="AI616" s="361"/>
      <c r="AJ616" s="361"/>
      <c r="AK616" s="371"/>
      <c r="AL616" s="371"/>
      <c r="AM616" s="371"/>
      <c r="AN616" s="371"/>
      <c r="AO616" s="371"/>
      <c r="AP616" s="371"/>
      <c r="AQ616" s="371"/>
      <c r="AR616" s="371"/>
      <c r="AS616" s="371"/>
      <c r="AT616" s="371"/>
      <c r="AU616" s="371"/>
      <c r="AV616" s="371"/>
      <c r="AW616" s="371"/>
      <c r="AX616" s="371"/>
      <c r="AY616" s="371"/>
      <c r="AZ616" s="371"/>
      <c r="BA616" s="371"/>
      <c r="BB616" s="371"/>
      <c r="BC616" s="371"/>
      <c r="BD616" s="371"/>
      <c r="BE616" s="371"/>
      <c r="BF616" s="371"/>
      <c r="BG616" s="371"/>
      <c r="BH616" s="371"/>
      <c r="BI616" s="371"/>
      <c r="BJ616" s="371"/>
      <c r="BK616" s="371"/>
      <c r="BL616" s="371"/>
      <c r="BM616" s="371"/>
      <c r="BN616" s="371"/>
      <c r="BO616" s="371"/>
      <c r="BP616" s="371"/>
      <c r="BQ616" s="371"/>
      <c r="BR616" s="371"/>
      <c r="BS616" s="371"/>
      <c r="BT616" s="371"/>
      <c r="BU616" s="371"/>
      <c r="BV616" s="371"/>
      <c r="BW616" s="371"/>
      <c r="BX616" s="371"/>
      <c r="BY616" s="371"/>
      <c r="BZ616" s="371"/>
      <c r="CA616" s="371"/>
      <c r="CB616" s="371"/>
      <c r="CC616" s="371"/>
      <c r="CD616" s="371"/>
      <c r="CE616" s="371"/>
      <c r="CF616" s="371"/>
      <c r="CG616" s="371"/>
      <c r="CH616" s="371"/>
      <c r="CI616" s="371"/>
      <c r="CJ616" s="371"/>
      <c r="CK616" s="371"/>
      <c r="CL616" s="371"/>
      <c r="CM616" s="371"/>
      <c r="CN616" s="371"/>
      <c r="CO616" s="371"/>
      <c r="CP616" s="371"/>
      <c r="CQ616" s="371"/>
      <c r="CR616" s="371"/>
      <c r="CS616" s="371"/>
      <c r="CT616" s="371"/>
      <c r="CU616" s="371"/>
      <c r="CV616" s="371"/>
      <c r="CW616" s="371"/>
      <c r="CX616" s="371"/>
      <c r="CY616" s="371"/>
      <c r="CZ616" s="371"/>
      <c r="DA616" s="371"/>
      <c r="DB616" s="371"/>
      <c r="DC616" s="371"/>
      <c r="DD616" s="371"/>
      <c r="DE616" s="371"/>
      <c r="DF616" s="371"/>
      <c r="DG616" s="371"/>
      <c r="DH616" s="371"/>
      <c r="DI616" s="371"/>
      <c r="DJ616" s="371"/>
      <c r="DK616" s="371"/>
      <c r="DL616" s="371"/>
      <c r="DM616" s="371"/>
      <c r="DN616" s="371"/>
      <c r="DO616" s="371"/>
      <c r="DP616" s="371"/>
      <c r="DQ616" s="371"/>
      <c r="DR616" s="371"/>
      <c r="DS616" s="371"/>
      <c r="DT616" s="371"/>
      <c r="DU616" s="371"/>
      <c r="DV616" s="371"/>
      <c r="DW616" s="371"/>
      <c r="DX616" s="371"/>
      <c r="DY616" s="371"/>
      <c r="DZ616" s="371"/>
      <c r="EA616" s="371"/>
      <c r="EB616" s="371"/>
      <c r="EC616" s="371"/>
      <c r="ED616" s="371"/>
      <c r="EE616" s="371"/>
      <c r="EF616" s="371"/>
      <c r="EG616" s="371"/>
      <c r="EH616" s="371"/>
      <c r="EI616" s="371"/>
    </row>
    <row r="617" spans="2:139" x14ac:dyDescent="0.25">
      <c r="B617" s="371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1"/>
      <c r="W617" s="371"/>
      <c r="X617" s="371"/>
      <c r="Y617" s="371"/>
      <c r="Z617" s="371"/>
      <c r="AA617" s="371"/>
      <c r="AB617" s="371"/>
      <c r="AC617" s="371"/>
      <c r="AD617" s="371"/>
      <c r="AE617" s="371"/>
      <c r="AF617" s="371"/>
      <c r="AG617" s="371"/>
      <c r="AH617" s="371"/>
      <c r="AI617" s="361"/>
      <c r="AJ617" s="361"/>
      <c r="AK617" s="371"/>
      <c r="AL617" s="371"/>
      <c r="AM617" s="371"/>
      <c r="AN617" s="371"/>
      <c r="AO617" s="371"/>
      <c r="AP617" s="371"/>
      <c r="AQ617" s="371"/>
      <c r="AR617" s="371"/>
      <c r="AS617" s="371"/>
      <c r="AT617" s="371"/>
      <c r="AU617" s="371"/>
      <c r="AV617" s="371"/>
      <c r="AW617" s="371"/>
      <c r="AX617" s="371"/>
      <c r="AY617" s="371"/>
      <c r="AZ617" s="371"/>
      <c r="BA617" s="371"/>
      <c r="BB617" s="371"/>
      <c r="BC617" s="371"/>
      <c r="BD617" s="371"/>
      <c r="BE617" s="371"/>
      <c r="BF617" s="371"/>
      <c r="BG617" s="371"/>
      <c r="BH617" s="371"/>
      <c r="BI617" s="371"/>
      <c r="BJ617" s="371"/>
      <c r="BK617" s="371"/>
      <c r="BL617" s="371"/>
      <c r="BM617" s="371"/>
      <c r="BN617" s="371"/>
      <c r="BO617" s="371"/>
      <c r="BP617" s="371"/>
      <c r="BQ617" s="371"/>
      <c r="BR617" s="371"/>
      <c r="BS617" s="371"/>
      <c r="BT617" s="371"/>
      <c r="BU617" s="371"/>
      <c r="BV617" s="371"/>
      <c r="BW617" s="371"/>
      <c r="BX617" s="371"/>
      <c r="BY617" s="371"/>
      <c r="BZ617" s="371"/>
      <c r="CA617" s="371"/>
      <c r="CB617" s="371"/>
      <c r="CC617" s="371"/>
      <c r="CD617" s="371"/>
      <c r="CE617" s="371"/>
      <c r="CF617" s="371"/>
      <c r="CG617" s="371"/>
      <c r="CH617" s="371"/>
      <c r="CI617" s="371"/>
      <c r="CJ617" s="371"/>
      <c r="CK617" s="371"/>
      <c r="CL617" s="371"/>
      <c r="CM617" s="371"/>
      <c r="CN617" s="371"/>
      <c r="CO617" s="371"/>
      <c r="CP617" s="371"/>
      <c r="CQ617" s="371"/>
      <c r="CR617" s="371"/>
      <c r="CS617" s="371"/>
      <c r="CT617" s="371"/>
      <c r="CU617" s="371"/>
      <c r="CV617" s="371"/>
      <c r="CW617" s="371"/>
      <c r="CX617" s="371"/>
      <c r="CY617" s="371"/>
      <c r="CZ617" s="371"/>
      <c r="DA617" s="371"/>
      <c r="DB617" s="371"/>
      <c r="DC617" s="371"/>
      <c r="DD617" s="371"/>
      <c r="DE617" s="371"/>
      <c r="DF617" s="371"/>
      <c r="DG617" s="371"/>
      <c r="DH617" s="371"/>
      <c r="DI617" s="371"/>
      <c r="DJ617" s="371"/>
      <c r="DK617" s="371"/>
      <c r="DL617" s="371"/>
      <c r="DM617" s="371"/>
      <c r="DN617" s="371"/>
      <c r="DO617" s="371"/>
      <c r="DP617" s="371"/>
      <c r="DQ617" s="371"/>
      <c r="DR617" s="371"/>
      <c r="DS617" s="371"/>
      <c r="DT617" s="371"/>
      <c r="DU617" s="371"/>
      <c r="DV617" s="371"/>
      <c r="DW617" s="371"/>
      <c r="DX617" s="371"/>
      <c r="DY617" s="371"/>
      <c r="DZ617" s="371"/>
      <c r="EA617" s="371"/>
      <c r="EB617" s="371"/>
      <c r="EC617" s="371"/>
      <c r="ED617" s="371"/>
      <c r="EE617" s="371"/>
      <c r="EF617" s="371"/>
      <c r="EG617" s="371"/>
      <c r="EH617" s="371"/>
      <c r="EI617" s="371"/>
    </row>
    <row r="618" spans="2:139" x14ac:dyDescent="0.25">
      <c r="B618" s="371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1"/>
      <c r="W618" s="371"/>
      <c r="X618" s="371"/>
      <c r="Y618" s="371"/>
      <c r="Z618" s="371"/>
      <c r="AA618" s="371"/>
      <c r="AB618" s="371"/>
      <c r="AC618" s="371"/>
      <c r="AD618" s="371"/>
      <c r="AE618" s="371"/>
      <c r="AF618" s="371"/>
      <c r="AG618" s="371"/>
      <c r="AH618" s="371"/>
      <c r="AI618" s="361"/>
      <c r="AJ618" s="361"/>
      <c r="AK618" s="371"/>
      <c r="AL618" s="371"/>
      <c r="AM618" s="371"/>
      <c r="AN618" s="371"/>
      <c r="AO618" s="371"/>
      <c r="AP618" s="371"/>
      <c r="AQ618" s="371"/>
      <c r="AR618" s="371"/>
      <c r="AS618" s="371"/>
      <c r="AT618" s="371"/>
      <c r="AU618" s="371"/>
      <c r="AV618" s="371"/>
      <c r="AW618" s="371"/>
      <c r="AX618" s="371"/>
      <c r="AY618" s="371"/>
      <c r="AZ618" s="371"/>
      <c r="BA618" s="371"/>
      <c r="BB618" s="371"/>
      <c r="BC618" s="371"/>
      <c r="BD618" s="371"/>
      <c r="BE618" s="371"/>
      <c r="BF618" s="371"/>
      <c r="BG618" s="371"/>
      <c r="BH618" s="371"/>
      <c r="BI618" s="371"/>
      <c r="BJ618" s="371"/>
      <c r="BK618" s="371"/>
      <c r="BL618" s="371"/>
      <c r="BM618" s="371"/>
      <c r="BN618" s="371"/>
      <c r="BO618" s="371"/>
      <c r="BP618" s="371"/>
      <c r="BQ618" s="371"/>
      <c r="BR618" s="371"/>
      <c r="BS618" s="371"/>
      <c r="BT618" s="371"/>
      <c r="BU618" s="371"/>
      <c r="BV618" s="371"/>
      <c r="BW618" s="371"/>
      <c r="BX618" s="371"/>
      <c r="BY618" s="371"/>
      <c r="BZ618" s="371"/>
      <c r="CA618" s="371"/>
      <c r="CB618" s="371"/>
      <c r="CC618" s="371"/>
      <c r="CD618" s="371"/>
      <c r="CE618" s="371"/>
      <c r="CF618" s="371"/>
      <c r="CG618" s="371"/>
      <c r="CH618" s="371"/>
      <c r="CI618" s="371"/>
      <c r="CJ618" s="371"/>
      <c r="CK618" s="371"/>
      <c r="CL618" s="371"/>
      <c r="CM618" s="371"/>
      <c r="CN618" s="371"/>
      <c r="CO618" s="371"/>
      <c r="CP618" s="371"/>
      <c r="CQ618" s="371"/>
      <c r="CR618" s="371"/>
      <c r="CS618" s="371"/>
      <c r="CT618" s="371"/>
      <c r="CU618" s="371"/>
      <c r="CV618" s="371"/>
      <c r="CW618" s="371"/>
      <c r="CX618" s="371"/>
      <c r="CY618" s="371"/>
      <c r="CZ618" s="371"/>
      <c r="DA618" s="371"/>
      <c r="DB618" s="371"/>
      <c r="DC618" s="371"/>
      <c r="DD618" s="371"/>
      <c r="DE618" s="371"/>
      <c r="DF618" s="371"/>
      <c r="DG618" s="371"/>
      <c r="DH618" s="371"/>
      <c r="DI618" s="371"/>
      <c r="DJ618" s="371"/>
      <c r="DK618" s="371"/>
      <c r="DL618" s="371"/>
      <c r="DM618" s="371"/>
      <c r="DN618" s="371"/>
      <c r="DO618" s="371"/>
      <c r="DP618" s="371"/>
      <c r="DQ618" s="371"/>
      <c r="DR618" s="371"/>
      <c r="DS618" s="371"/>
      <c r="DT618" s="371"/>
      <c r="DU618" s="371"/>
      <c r="DV618" s="371"/>
      <c r="DW618" s="371"/>
      <c r="DX618" s="371"/>
      <c r="DY618" s="371"/>
      <c r="DZ618" s="371"/>
      <c r="EA618" s="371"/>
      <c r="EB618" s="371"/>
      <c r="EC618" s="371"/>
      <c r="ED618" s="371"/>
      <c r="EE618" s="371"/>
      <c r="EF618" s="371"/>
      <c r="EG618" s="371"/>
      <c r="EH618" s="371"/>
      <c r="EI618" s="371"/>
    </row>
    <row r="619" spans="2:139" x14ac:dyDescent="0.25">
      <c r="B619" s="371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1"/>
      <c r="W619" s="371"/>
      <c r="X619" s="371"/>
      <c r="Y619" s="371"/>
      <c r="Z619" s="371"/>
      <c r="AA619" s="371"/>
      <c r="AB619" s="371"/>
      <c r="AC619" s="371"/>
      <c r="AD619" s="371"/>
      <c r="AE619" s="371"/>
      <c r="AF619" s="371"/>
      <c r="AG619" s="371"/>
      <c r="AH619" s="371"/>
      <c r="AI619" s="361"/>
      <c r="AJ619" s="361"/>
      <c r="AK619" s="371"/>
      <c r="AL619" s="371"/>
      <c r="AM619" s="371"/>
      <c r="AN619" s="371"/>
      <c r="AO619" s="371"/>
      <c r="AP619" s="371"/>
      <c r="AQ619" s="371"/>
      <c r="AR619" s="371"/>
      <c r="AS619" s="371"/>
      <c r="AT619" s="371"/>
      <c r="AU619" s="371"/>
      <c r="AV619" s="371"/>
      <c r="AW619" s="371"/>
      <c r="AX619" s="371"/>
      <c r="AY619" s="371"/>
      <c r="AZ619" s="371"/>
      <c r="BA619" s="371"/>
      <c r="BB619" s="371"/>
      <c r="BC619" s="371"/>
      <c r="BD619" s="371"/>
      <c r="BE619" s="371"/>
      <c r="BF619" s="371"/>
      <c r="BG619" s="371"/>
      <c r="BH619" s="371"/>
      <c r="BI619" s="371"/>
      <c r="BJ619" s="371"/>
      <c r="BK619" s="371"/>
      <c r="BL619" s="371"/>
      <c r="BM619" s="371"/>
      <c r="BN619" s="371"/>
      <c r="BO619" s="371"/>
      <c r="BP619" s="371"/>
      <c r="BQ619" s="371"/>
      <c r="BR619" s="371"/>
      <c r="BS619" s="371"/>
      <c r="BT619" s="371"/>
      <c r="BU619" s="371"/>
      <c r="BV619" s="371"/>
      <c r="BW619" s="371"/>
      <c r="BX619" s="371"/>
      <c r="BY619" s="371"/>
      <c r="BZ619" s="371"/>
      <c r="CA619" s="371"/>
      <c r="CB619" s="371"/>
      <c r="CC619" s="371"/>
      <c r="CD619" s="371"/>
      <c r="CE619" s="371"/>
      <c r="CF619" s="371"/>
      <c r="CG619" s="371"/>
      <c r="CH619" s="371"/>
      <c r="CI619" s="371"/>
      <c r="CJ619" s="371"/>
      <c r="CK619" s="371"/>
      <c r="CL619" s="371"/>
      <c r="CM619" s="371"/>
      <c r="CN619" s="371"/>
      <c r="CO619" s="371"/>
      <c r="CP619" s="371"/>
      <c r="CQ619" s="371"/>
      <c r="CR619" s="371"/>
      <c r="CS619" s="371"/>
      <c r="CT619" s="371"/>
      <c r="CU619" s="371"/>
      <c r="CV619" s="371"/>
      <c r="CW619" s="371"/>
      <c r="CX619" s="371"/>
      <c r="CY619" s="371"/>
      <c r="CZ619" s="371"/>
      <c r="DA619" s="371"/>
      <c r="DB619" s="371"/>
      <c r="DC619" s="371"/>
      <c r="DD619" s="371"/>
      <c r="DE619" s="371"/>
      <c r="DF619" s="371"/>
      <c r="DG619" s="371"/>
      <c r="DH619" s="371"/>
      <c r="DI619" s="371"/>
      <c r="DJ619" s="371"/>
      <c r="DK619" s="371"/>
      <c r="DL619" s="371"/>
      <c r="DM619" s="371"/>
      <c r="DN619" s="371"/>
      <c r="DO619" s="371"/>
      <c r="DP619" s="371"/>
      <c r="DQ619" s="371"/>
      <c r="DR619" s="371"/>
      <c r="DS619" s="371"/>
      <c r="DT619" s="371"/>
      <c r="DU619" s="371"/>
      <c r="DV619" s="371"/>
      <c r="DW619" s="371"/>
      <c r="DX619" s="371"/>
      <c r="DY619" s="371"/>
      <c r="DZ619" s="371"/>
      <c r="EA619" s="371"/>
      <c r="EB619" s="371"/>
      <c r="EC619" s="371"/>
      <c r="ED619" s="371"/>
      <c r="EE619" s="371"/>
      <c r="EF619" s="371"/>
      <c r="EG619" s="371"/>
      <c r="EH619" s="371"/>
      <c r="EI619" s="371"/>
    </row>
    <row r="620" spans="2:139" x14ac:dyDescent="0.25">
      <c r="B620" s="371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371"/>
      <c r="X620" s="371"/>
      <c r="Y620" s="371"/>
      <c r="Z620" s="371"/>
      <c r="AA620" s="371"/>
      <c r="AB620" s="371"/>
      <c r="AC620" s="371"/>
      <c r="AD620" s="371"/>
      <c r="AE620" s="371"/>
      <c r="AF620" s="371"/>
      <c r="AG620" s="371"/>
      <c r="AH620" s="371"/>
      <c r="AI620" s="361"/>
      <c r="AJ620" s="361"/>
      <c r="AK620" s="371"/>
      <c r="AL620" s="371"/>
      <c r="AM620" s="371"/>
      <c r="AN620" s="371"/>
      <c r="AO620" s="371"/>
      <c r="AP620" s="371"/>
      <c r="AQ620" s="371"/>
      <c r="AR620" s="371"/>
      <c r="AS620" s="371"/>
      <c r="AT620" s="371"/>
      <c r="AU620" s="371"/>
      <c r="AV620" s="371"/>
      <c r="AW620" s="371"/>
      <c r="AX620" s="371"/>
      <c r="AY620" s="371"/>
      <c r="AZ620" s="371"/>
      <c r="BA620" s="371"/>
      <c r="BB620" s="371"/>
      <c r="BC620" s="371"/>
      <c r="BD620" s="371"/>
      <c r="BE620" s="371"/>
      <c r="BF620" s="371"/>
      <c r="BG620" s="371"/>
      <c r="BH620" s="371"/>
      <c r="BI620" s="371"/>
      <c r="BJ620" s="371"/>
      <c r="BK620" s="371"/>
      <c r="BL620" s="371"/>
      <c r="BM620" s="371"/>
      <c r="BN620" s="371"/>
      <c r="BO620" s="371"/>
      <c r="BP620" s="371"/>
      <c r="BQ620" s="371"/>
      <c r="BR620" s="371"/>
      <c r="BS620" s="371"/>
      <c r="BT620" s="371"/>
      <c r="BU620" s="371"/>
      <c r="BV620" s="371"/>
      <c r="BW620" s="371"/>
      <c r="BX620" s="371"/>
      <c r="BY620" s="371"/>
      <c r="BZ620" s="371"/>
      <c r="CA620" s="371"/>
      <c r="CB620" s="371"/>
      <c r="CC620" s="371"/>
      <c r="CD620" s="371"/>
      <c r="CE620" s="371"/>
      <c r="CF620" s="371"/>
      <c r="CG620" s="371"/>
      <c r="CH620" s="371"/>
      <c r="CI620" s="371"/>
      <c r="CJ620" s="371"/>
      <c r="CK620" s="371"/>
      <c r="CL620" s="371"/>
      <c r="CM620" s="371"/>
      <c r="CN620" s="371"/>
      <c r="CO620" s="371"/>
      <c r="CP620" s="371"/>
      <c r="CQ620" s="371"/>
      <c r="CR620" s="371"/>
      <c r="CS620" s="371"/>
      <c r="CT620" s="371"/>
      <c r="CU620" s="371"/>
      <c r="CV620" s="371"/>
      <c r="CW620" s="371"/>
      <c r="CX620" s="371"/>
      <c r="CY620" s="371"/>
      <c r="CZ620" s="371"/>
      <c r="DA620" s="371"/>
      <c r="DB620" s="371"/>
      <c r="DC620" s="371"/>
      <c r="DD620" s="371"/>
      <c r="DE620" s="371"/>
      <c r="DF620" s="371"/>
      <c r="DG620" s="371"/>
      <c r="DH620" s="371"/>
      <c r="DI620" s="371"/>
      <c r="DJ620" s="371"/>
      <c r="DK620" s="371"/>
      <c r="DL620" s="371"/>
      <c r="DM620" s="371"/>
      <c r="DN620" s="371"/>
      <c r="DO620" s="371"/>
      <c r="DP620" s="371"/>
      <c r="DQ620" s="371"/>
      <c r="DR620" s="371"/>
      <c r="DS620" s="371"/>
      <c r="DT620" s="371"/>
      <c r="DU620" s="371"/>
      <c r="DV620" s="371"/>
      <c r="DW620" s="371"/>
      <c r="DX620" s="371"/>
      <c r="DY620" s="371"/>
      <c r="DZ620" s="371"/>
      <c r="EA620" s="371"/>
      <c r="EB620" s="371"/>
      <c r="EC620" s="371"/>
      <c r="ED620" s="371"/>
      <c r="EE620" s="371"/>
      <c r="EF620" s="371"/>
      <c r="EG620" s="371"/>
      <c r="EH620" s="371"/>
      <c r="EI620" s="371"/>
    </row>
    <row r="621" spans="2:139" x14ac:dyDescent="0.25">
      <c r="B621" s="371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1"/>
      <c r="W621" s="371"/>
      <c r="X621" s="371"/>
      <c r="Y621" s="371"/>
      <c r="Z621" s="371"/>
      <c r="AA621" s="371"/>
      <c r="AB621" s="371"/>
      <c r="AC621" s="371"/>
      <c r="AD621" s="371"/>
      <c r="AE621" s="371"/>
      <c r="AF621" s="371"/>
      <c r="AG621" s="371"/>
      <c r="AH621" s="371"/>
      <c r="AI621" s="361"/>
      <c r="AJ621" s="361"/>
      <c r="AK621" s="371"/>
      <c r="AL621" s="371"/>
      <c r="AM621" s="371"/>
      <c r="AN621" s="371"/>
      <c r="AO621" s="371"/>
      <c r="AP621" s="371"/>
      <c r="AQ621" s="371"/>
      <c r="AR621" s="371"/>
      <c r="AS621" s="371"/>
      <c r="AT621" s="371"/>
      <c r="AU621" s="371"/>
      <c r="AV621" s="371"/>
      <c r="AW621" s="371"/>
      <c r="AX621" s="371"/>
      <c r="AY621" s="371"/>
      <c r="AZ621" s="371"/>
      <c r="BA621" s="371"/>
      <c r="BB621" s="371"/>
      <c r="BC621" s="371"/>
      <c r="BD621" s="371"/>
      <c r="BE621" s="371"/>
      <c r="BF621" s="371"/>
      <c r="BG621" s="371"/>
      <c r="BH621" s="371"/>
      <c r="BI621" s="371"/>
      <c r="BJ621" s="371"/>
      <c r="BK621" s="371"/>
      <c r="BL621" s="371"/>
      <c r="BM621" s="371"/>
      <c r="BN621" s="371"/>
      <c r="BO621" s="371"/>
      <c r="BP621" s="371"/>
      <c r="BQ621" s="371"/>
      <c r="BR621" s="371"/>
      <c r="BS621" s="371"/>
      <c r="BT621" s="371"/>
      <c r="BU621" s="371"/>
      <c r="BV621" s="371"/>
      <c r="BW621" s="371"/>
      <c r="BX621" s="371"/>
      <c r="BY621" s="371"/>
      <c r="BZ621" s="371"/>
      <c r="CA621" s="371"/>
      <c r="CB621" s="371"/>
      <c r="CC621" s="371"/>
      <c r="CD621" s="371"/>
      <c r="CE621" s="371"/>
      <c r="CF621" s="371"/>
      <c r="CG621" s="371"/>
      <c r="CH621" s="371"/>
      <c r="CI621" s="371"/>
      <c r="CJ621" s="371"/>
      <c r="CK621" s="371"/>
      <c r="CL621" s="371"/>
      <c r="CM621" s="371"/>
      <c r="CN621" s="371"/>
      <c r="CO621" s="371"/>
      <c r="CP621" s="371"/>
      <c r="CQ621" s="371"/>
      <c r="CR621" s="371"/>
      <c r="CS621" s="371"/>
      <c r="CT621" s="371"/>
      <c r="CU621" s="371"/>
      <c r="CV621" s="371"/>
      <c r="CW621" s="371"/>
      <c r="CX621" s="371"/>
      <c r="CY621" s="371"/>
      <c r="CZ621" s="371"/>
      <c r="DA621" s="371"/>
      <c r="DB621" s="371"/>
      <c r="DC621" s="371"/>
      <c r="DD621" s="371"/>
      <c r="DE621" s="371"/>
      <c r="DF621" s="371"/>
      <c r="DG621" s="371"/>
      <c r="DH621" s="371"/>
      <c r="DI621" s="371"/>
      <c r="DJ621" s="371"/>
      <c r="DK621" s="371"/>
      <c r="DL621" s="371"/>
      <c r="DM621" s="371"/>
      <c r="DN621" s="371"/>
      <c r="DO621" s="371"/>
      <c r="DP621" s="371"/>
      <c r="DQ621" s="371"/>
      <c r="DR621" s="371"/>
      <c r="DS621" s="371"/>
      <c r="DT621" s="371"/>
      <c r="DU621" s="371"/>
      <c r="DV621" s="371"/>
      <c r="DW621" s="371"/>
      <c r="DX621" s="371"/>
      <c r="DY621" s="371"/>
      <c r="DZ621" s="371"/>
      <c r="EA621" s="371"/>
      <c r="EB621" s="371"/>
      <c r="EC621" s="371"/>
      <c r="ED621" s="371"/>
      <c r="EE621" s="371"/>
      <c r="EF621" s="371"/>
      <c r="EG621" s="371"/>
      <c r="EH621" s="371"/>
      <c r="EI621" s="371"/>
    </row>
    <row r="622" spans="2:139" x14ac:dyDescent="0.25">
      <c r="B622" s="371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1"/>
      <c r="W622" s="371"/>
      <c r="X622" s="371"/>
      <c r="Y622" s="371"/>
      <c r="Z622" s="371"/>
      <c r="AA622" s="371"/>
      <c r="AB622" s="371"/>
      <c r="AC622" s="371"/>
      <c r="AD622" s="371"/>
      <c r="AE622" s="371"/>
      <c r="AF622" s="371"/>
      <c r="AG622" s="371"/>
      <c r="AH622" s="371"/>
      <c r="AI622" s="361"/>
      <c r="AJ622" s="361"/>
      <c r="AK622" s="371"/>
      <c r="AL622" s="371"/>
      <c r="AM622" s="371"/>
      <c r="AN622" s="371"/>
      <c r="AO622" s="371"/>
      <c r="AP622" s="371"/>
      <c r="AQ622" s="371"/>
      <c r="AR622" s="371"/>
      <c r="AS622" s="371"/>
      <c r="AT622" s="371"/>
      <c r="AU622" s="371"/>
      <c r="AV622" s="371"/>
      <c r="AW622" s="371"/>
      <c r="AX622" s="371"/>
      <c r="AY622" s="371"/>
      <c r="AZ622" s="371"/>
      <c r="BA622" s="371"/>
      <c r="BB622" s="371"/>
      <c r="BC622" s="371"/>
      <c r="BD622" s="371"/>
      <c r="BE622" s="371"/>
      <c r="BF622" s="371"/>
      <c r="BG622" s="371"/>
      <c r="BH622" s="371"/>
      <c r="BI622" s="371"/>
      <c r="BJ622" s="371"/>
      <c r="BK622" s="371"/>
      <c r="BL622" s="371"/>
      <c r="BM622" s="371"/>
      <c r="BN622" s="371"/>
      <c r="BO622" s="371"/>
      <c r="BP622" s="371"/>
      <c r="BQ622" s="371"/>
      <c r="BR622" s="371"/>
      <c r="BS622" s="371"/>
      <c r="BT622" s="371"/>
      <c r="BU622" s="371"/>
      <c r="BV622" s="371"/>
      <c r="BW622" s="371"/>
      <c r="BX622" s="371"/>
      <c r="BY622" s="371"/>
      <c r="BZ622" s="371"/>
      <c r="CA622" s="371"/>
      <c r="CB622" s="371"/>
      <c r="CC622" s="371"/>
      <c r="CD622" s="371"/>
      <c r="CE622" s="371"/>
      <c r="CF622" s="371"/>
      <c r="CG622" s="371"/>
      <c r="CH622" s="371"/>
      <c r="CI622" s="371"/>
      <c r="CJ622" s="371"/>
      <c r="CK622" s="371"/>
      <c r="CL622" s="371"/>
      <c r="CM622" s="371"/>
      <c r="CN622" s="371"/>
      <c r="CO622" s="371"/>
      <c r="CP622" s="371"/>
      <c r="CQ622" s="371"/>
      <c r="CR622" s="371"/>
      <c r="CS622" s="371"/>
      <c r="CT622" s="371"/>
      <c r="CU622" s="371"/>
      <c r="CV622" s="371"/>
      <c r="CW622" s="371"/>
      <c r="CX622" s="371"/>
      <c r="CY622" s="371"/>
      <c r="CZ622" s="371"/>
      <c r="DA622" s="371"/>
      <c r="DB622" s="371"/>
      <c r="DC622" s="371"/>
      <c r="DD622" s="371"/>
      <c r="DE622" s="371"/>
      <c r="DF622" s="371"/>
      <c r="DG622" s="371"/>
      <c r="DH622" s="371"/>
      <c r="DI622" s="371"/>
      <c r="DJ622" s="371"/>
      <c r="DK622" s="371"/>
      <c r="DL622" s="371"/>
      <c r="DM622" s="371"/>
      <c r="DN622" s="371"/>
      <c r="DO622" s="371"/>
      <c r="DP622" s="371"/>
      <c r="DQ622" s="371"/>
      <c r="DR622" s="371"/>
      <c r="DS622" s="371"/>
      <c r="DT622" s="371"/>
      <c r="DU622" s="371"/>
      <c r="DV622" s="371"/>
      <c r="DW622" s="371"/>
      <c r="DX622" s="371"/>
      <c r="DY622" s="371"/>
      <c r="DZ622" s="371"/>
      <c r="EA622" s="371"/>
      <c r="EB622" s="371"/>
      <c r="EC622" s="371"/>
      <c r="ED622" s="371"/>
      <c r="EE622" s="371"/>
      <c r="EF622" s="371"/>
      <c r="EG622" s="371"/>
      <c r="EH622" s="371"/>
      <c r="EI622" s="371"/>
    </row>
    <row r="623" spans="2:139" x14ac:dyDescent="0.25">
      <c r="B623" s="371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1"/>
      <c r="W623" s="371"/>
      <c r="X623" s="371"/>
      <c r="Y623" s="371"/>
      <c r="Z623" s="371"/>
      <c r="AA623" s="371"/>
      <c r="AB623" s="371"/>
      <c r="AC623" s="371"/>
      <c r="AD623" s="371"/>
      <c r="AE623" s="371"/>
      <c r="AF623" s="371"/>
      <c r="AG623" s="371"/>
      <c r="AH623" s="371"/>
      <c r="AI623" s="361"/>
      <c r="AJ623" s="361"/>
      <c r="AK623" s="371"/>
      <c r="AL623" s="371"/>
      <c r="AM623" s="371"/>
      <c r="AN623" s="371"/>
      <c r="AO623" s="371"/>
      <c r="AP623" s="371"/>
      <c r="AQ623" s="371"/>
      <c r="AR623" s="371"/>
      <c r="AS623" s="371"/>
      <c r="AT623" s="371"/>
      <c r="AU623" s="371"/>
      <c r="AV623" s="371"/>
      <c r="AW623" s="371"/>
      <c r="AX623" s="371"/>
      <c r="AY623" s="371"/>
      <c r="AZ623" s="371"/>
      <c r="BA623" s="371"/>
      <c r="BB623" s="371"/>
      <c r="BC623" s="371"/>
      <c r="BD623" s="371"/>
      <c r="BE623" s="371"/>
      <c r="BF623" s="371"/>
      <c r="BG623" s="371"/>
      <c r="BH623" s="371"/>
      <c r="BI623" s="371"/>
      <c r="BJ623" s="371"/>
      <c r="BK623" s="371"/>
      <c r="BL623" s="371"/>
      <c r="BM623" s="371"/>
      <c r="BN623" s="371"/>
      <c r="BO623" s="371"/>
      <c r="BP623" s="371"/>
      <c r="BQ623" s="371"/>
      <c r="BR623" s="371"/>
      <c r="BS623" s="371"/>
      <c r="BT623" s="371"/>
      <c r="BU623" s="371"/>
      <c r="BV623" s="371"/>
      <c r="BW623" s="371"/>
      <c r="BX623" s="371"/>
      <c r="BY623" s="371"/>
      <c r="BZ623" s="371"/>
      <c r="CA623" s="371"/>
      <c r="CB623" s="371"/>
      <c r="CC623" s="371"/>
      <c r="CD623" s="371"/>
      <c r="CE623" s="371"/>
      <c r="CF623" s="371"/>
      <c r="CG623" s="371"/>
      <c r="CH623" s="371"/>
      <c r="CI623" s="371"/>
      <c r="CJ623" s="371"/>
      <c r="CK623" s="371"/>
      <c r="CL623" s="371"/>
      <c r="CM623" s="371"/>
      <c r="CN623" s="371"/>
      <c r="CO623" s="371"/>
      <c r="CP623" s="371"/>
      <c r="CQ623" s="371"/>
      <c r="CR623" s="371"/>
      <c r="CS623" s="371"/>
      <c r="CT623" s="371"/>
      <c r="CU623" s="371"/>
      <c r="CV623" s="371"/>
      <c r="CW623" s="371"/>
      <c r="CX623" s="371"/>
      <c r="CY623" s="371"/>
      <c r="CZ623" s="371"/>
      <c r="DA623" s="371"/>
      <c r="DB623" s="371"/>
      <c r="DC623" s="371"/>
      <c r="DD623" s="371"/>
      <c r="DE623" s="371"/>
      <c r="DF623" s="371"/>
      <c r="DG623" s="371"/>
      <c r="DH623" s="371"/>
      <c r="DI623" s="371"/>
      <c r="DJ623" s="371"/>
      <c r="DK623" s="371"/>
      <c r="DL623" s="371"/>
      <c r="DM623" s="371"/>
      <c r="DN623" s="371"/>
      <c r="DO623" s="371"/>
      <c r="DP623" s="371"/>
      <c r="DQ623" s="371"/>
      <c r="DR623" s="371"/>
      <c r="DS623" s="371"/>
      <c r="DT623" s="371"/>
      <c r="DU623" s="371"/>
      <c r="DV623" s="371"/>
      <c r="DW623" s="371"/>
      <c r="DX623" s="371"/>
      <c r="DY623" s="371"/>
      <c r="DZ623" s="371"/>
      <c r="EA623" s="371"/>
      <c r="EB623" s="371"/>
      <c r="EC623" s="371"/>
      <c r="ED623" s="371"/>
      <c r="EE623" s="371"/>
      <c r="EF623" s="371"/>
      <c r="EG623" s="371"/>
      <c r="EH623" s="371"/>
      <c r="EI623" s="371"/>
    </row>
    <row r="624" spans="2:139" x14ac:dyDescent="0.25">
      <c r="B624" s="371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1"/>
      <c r="W624" s="371"/>
      <c r="X624" s="371"/>
      <c r="Y624" s="371"/>
      <c r="Z624" s="371"/>
      <c r="AA624" s="371"/>
      <c r="AB624" s="371"/>
      <c r="AC624" s="371"/>
      <c r="AD624" s="371"/>
      <c r="AE624" s="371"/>
      <c r="AF624" s="371"/>
      <c r="AG624" s="371"/>
      <c r="AH624" s="371"/>
      <c r="AI624" s="361"/>
      <c r="AJ624" s="361"/>
      <c r="AK624" s="371"/>
      <c r="AL624" s="371"/>
      <c r="AM624" s="371"/>
      <c r="AN624" s="371"/>
      <c r="AO624" s="371"/>
      <c r="AP624" s="371"/>
      <c r="AQ624" s="371"/>
      <c r="AR624" s="371"/>
      <c r="AS624" s="371"/>
      <c r="AT624" s="371"/>
      <c r="AU624" s="371"/>
      <c r="AV624" s="371"/>
      <c r="AW624" s="371"/>
      <c r="AX624" s="371"/>
      <c r="AY624" s="371"/>
      <c r="AZ624" s="371"/>
      <c r="BA624" s="371"/>
      <c r="BB624" s="371"/>
      <c r="BC624" s="371"/>
      <c r="BD624" s="371"/>
      <c r="BE624" s="371"/>
      <c r="BF624" s="371"/>
      <c r="BG624" s="371"/>
      <c r="BH624" s="371"/>
      <c r="BI624" s="371"/>
      <c r="BJ624" s="371"/>
      <c r="BK624" s="371"/>
      <c r="BL624" s="371"/>
      <c r="BM624" s="371"/>
      <c r="BN624" s="371"/>
      <c r="BO624" s="371"/>
      <c r="BP624" s="371"/>
      <c r="BQ624" s="371"/>
      <c r="BR624" s="371"/>
      <c r="BS624" s="371"/>
      <c r="BT624" s="371"/>
      <c r="BU624" s="371"/>
      <c r="BV624" s="371"/>
      <c r="BW624" s="371"/>
      <c r="BX624" s="371"/>
      <c r="BY624" s="371"/>
      <c r="BZ624" s="371"/>
      <c r="CA624" s="371"/>
      <c r="CB624" s="371"/>
      <c r="CC624" s="371"/>
      <c r="CD624" s="371"/>
      <c r="CE624" s="371"/>
      <c r="CF624" s="371"/>
      <c r="CG624" s="371"/>
      <c r="CH624" s="371"/>
      <c r="CI624" s="371"/>
      <c r="CJ624" s="371"/>
      <c r="CK624" s="371"/>
      <c r="CL624" s="371"/>
      <c r="CM624" s="371"/>
      <c r="CN624" s="371"/>
      <c r="CO624" s="371"/>
      <c r="CP624" s="371"/>
      <c r="CQ624" s="371"/>
      <c r="CR624" s="371"/>
      <c r="CS624" s="371"/>
      <c r="CT624" s="371"/>
      <c r="CU624" s="371"/>
      <c r="CV624" s="371"/>
      <c r="CW624" s="371"/>
      <c r="CX624" s="371"/>
      <c r="CY624" s="371"/>
      <c r="CZ624" s="371"/>
      <c r="DA624" s="371"/>
      <c r="DB624" s="371"/>
      <c r="DC624" s="371"/>
      <c r="DD624" s="371"/>
      <c r="DE624" s="371"/>
      <c r="DF624" s="371"/>
      <c r="DG624" s="371"/>
      <c r="DH624" s="371"/>
      <c r="DI624" s="371"/>
      <c r="DJ624" s="371"/>
      <c r="DK624" s="371"/>
      <c r="DL624" s="371"/>
      <c r="DM624" s="371"/>
      <c r="DN624" s="371"/>
      <c r="DO624" s="371"/>
      <c r="DP624" s="371"/>
      <c r="DQ624" s="371"/>
      <c r="DR624" s="371"/>
      <c r="DS624" s="371"/>
      <c r="DT624" s="371"/>
      <c r="DU624" s="371"/>
      <c r="DV624" s="371"/>
      <c r="DW624" s="371"/>
      <c r="DX624" s="371"/>
      <c r="DY624" s="371"/>
      <c r="DZ624" s="371"/>
      <c r="EA624" s="371"/>
      <c r="EB624" s="371"/>
      <c r="EC624" s="371"/>
      <c r="ED624" s="371"/>
      <c r="EE624" s="371"/>
      <c r="EF624" s="371"/>
      <c r="EG624" s="371"/>
      <c r="EH624" s="371"/>
      <c r="EI624" s="371"/>
    </row>
    <row r="625" spans="2:139" x14ac:dyDescent="0.25">
      <c r="B625" s="371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1"/>
      <c r="W625" s="371"/>
      <c r="X625" s="371"/>
      <c r="Y625" s="371"/>
      <c r="Z625" s="371"/>
      <c r="AA625" s="371"/>
      <c r="AB625" s="371"/>
      <c r="AC625" s="371"/>
      <c r="AD625" s="371"/>
      <c r="AE625" s="371"/>
      <c r="AF625" s="371"/>
      <c r="AG625" s="371"/>
      <c r="AH625" s="371"/>
      <c r="AI625" s="361"/>
      <c r="AJ625" s="361"/>
      <c r="AK625" s="371"/>
      <c r="AL625" s="371"/>
      <c r="AM625" s="371"/>
      <c r="AN625" s="371"/>
      <c r="AO625" s="371"/>
      <c r="AP625" s="371"/>
      <c r="AQ625" s="371"/>
      <c r="AR625" s="371"/>
      <c r="AS625" s="371"/>
      <c r="AT625" s="371"/>
      <c r="AU625" s="371"/>
      <c r="AV625" s="371"/>
      <c r="AW625" s="371"/>
      <c r="AX625" s="371"/>
      <c r="AY625" s="371"/>
      <c r="AZ625" s="371"/>
      <c r="BA625" s="371"/>
      <c r="BB625" s="371"/>
      <c r="BC625" s="371"/>
      <c r="BD625" s="371"/>
      <c r="BE625" s="371"/>
      <c r="BF625" s="371"/>
      <c r="BG625" s="371"/>
      <c r="BH625" s="371"/>
      <c r="BI625" s="371"/>
      <c r="BJ625" s="371"/>
      <c r="BK625" s="371"/>
      <c r="BL625" s="371"/>
      <c r="BM625" s="371"/>
      <c r="BN625" s="371"/>
      <c r="BO625" s="371"/>
      <c r="BP625" s="371"/>
      <c r="BQ625" s="371"/>
      <c r="BR625" s="371"/>
      <c r="BS625" s="371"/>
      <c r="BT625" s="371"/>
      <c r="BU625" s="371"/>
      <c r="BV625" s="371"/>
      <c r="BW625" s="371"/>
      <c r="BX625" s="371"/>
      <c r="BY625" s="371"/>
      <c r="BZ625" s="371"/>
      <c r="CA625" s="371"/>
      <c r="CB625" s="371"/>
      <c r="CC625" s="371"/>
      <c r="CD625" s="371"/>
      <c r="CE625" s="371"/>
      <c r="CF625" s="371"/>
      <c r="CG625" s="371"/>
      <c r="CH625" s="371"/>
      <c r="CI625" s="371"/>
      <c r="CJ625" s="371"/>
      <c r="CK625" s="371"/>
      <c r="CL625" s="371"/>
      <c r="CM625" s="371"/>
      <c r="CN625" s="371"/>
      <c r="CO625" s="371"/>
      <c r="CP625" s="371"/>
      <c r="CQ625" s="371"/>
      <c r="CR625" s="371"/>
      <c r="CS625" s="371"/>
      <c r="CT625" s="371"/>
      <c r="CU625" s="371"/>
      <c r="CV625" s="371"/>
      <c r="CW625" s="371"/>
      <c r="CX625" s="371"/>
      <c r="CY625" s="371"/>
      <c r="CZ625" s="371"/>
      <c r="DA625" s="371"/>
      <c r="DB625" s="371"/>
      <c r="DC625" s="371"/>
      <c r="DD625" s="371"/>
      <c r="DE625" s="371"/>
      <c r="DF625" s="371"/>
      <c r="DG625" s="371"/>
      <c r="DH625" s="371"/>
      <c r="DI625" s="371"/>
      <c r="DJ625" s="371"/>
      <c r="DK625" s="371"/>
      <c r="DL625" s="371"/>
      <c r="DM625" s="371"/>
      <c r="DN625" s="371"/>
      <c r="DO625" s="371"/>
      <c r="DP625" s="371"/>
      <c r="DQ625" s="371"/>
      <c r="DR625" s="371"/>
      <c r="DS625" s="371"/>
      <c r="DT625" s="371"/>
      <c r="DU625" s="371"/>
      <c r="DV625" s="371"/>
      <c r="DW625" s="371"/>
      <c r="DX625" s="371"/>
      <c r="DY625" s="371"/>
      <c r="DZ625" s="371"/>
      <c r="EA625" s="371"/>
      <c r="EB625" s="371"/>
      <c r="EC625" s="371"/>
      <c r="ED625" s="371"/>
      <c r="EE625" s="371"/>
      <c r="EF625" s="371"/>
      <c r="EG625" s="371"/>
      <c r="EH625" s="371"/>
      <c r="EI625" s="371"/>
    </row>
    <row r="626" spans="2:139" x14ac:dyDescent="0.25">
      <c r="B626" s="371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1"/>
      <c r="W626" s="371"/>
      <c r="X626" s="371"/>
      <c r="Y626" s="371"/>
      <c r="Z626" s="371"/>
      <c r="AA626" s="371"/>
      <c r="AB626" s="371"/>
      <c r="AC626" s="371"/>
      <c r="AD626" s="371"/>
      <c r="AE626" s="371"/>
      <c r="AF626" s="371"/>
      <c r="AG626" s="371"/>
      <c r="AH626" s="371"/>
      <c r="AI626" s="361"/>
      <c r="AJ626" s="361"/>
      <c r="AK626" s="371"/>
      <c r="AL626" s="371"/>
      <c r="AM626" s="371"/>
      <c r="AN626" s="371"/>
      <c r="AO626" s="371"/>
      <c r="AP626" s="371"/>
      <c r="AQ626" s="371"/>
      <c r="AR626" s="371"/>
      <c r="AS626" s="371"/>
      <c r="AT626" s="371"/>
      <c r="AU626" s="371"/>
      <c r="AV626" s="371"/>
      <c r="AW626" s="371"/>
      <c r="AX626" s="371"/>
      <c r="AY626" s="371"/>
      <c r="AZ626" s="371"/>
      <c r="BA626" s="371"/>
      <c r="BB626" s="371"/>
      <c r="BC626" s="371"/>
      <c r="BD626" s="371"/>
      <c r="BE626" s="371"/>
      <c r="BF626" s="371"/>
      <c r="BG626" s="371"/>
      <c r="BH626" s="371"/>
      <c r="BI626" s="371"/>
      <c r="BJ626" s="371"/>
      <c r="BK626" s="371"/>
      <c r="BL626" s="371"/>
      <c r="BM626" s="371"/>
      <c r="BN626" s="371"/>
      <c r="BO626" s="371"/>
      <c r="BP626" s="371"/>
      <c r="BQ626" s="371"/>
      <c r="BR626" s="371"/>
      <c r="BS626" s="371"/>
      <c r="BT626" s="371"/>
      <c r="BU626" s="371"/>
      <c r="BV626" s="371"/>
      <c r="BW626" s="371"/>
      <c r="BX626" s="371"/>
      <c r="BY626" s="371"/>
      <c r="BZ626" s="371"/>
      <c r="CA626" s="371"/>
      <c r="CB626" s="371"/>
      <c r="CC626" s="371"/>
      <c r="CD626" s="371"/>
      <c r="CE626" s="371"/>
      <c r="CF626" s="371"/>
      <c r="CG626" s="371"/>
      <c r="CH626" s="371"/>
      <c r="CI626" s="371"/>
      <c r="CJ626" s="371"/>
      <c r="CK626" s="371"/>
      <c r="CL626" s="371"/>
      <c r="CM626" s="371"/>
      <c r="CN626" s="371"/>
      <c r="CO626" s="371"/>
      <c r="CP626" s="371"/>
      <c r="CQ626" s="371"/>
      <c r="CR626" s="371"/>
      <c r="CS626" s="371"/>
      <c r="CT626" s="371"/>
      <c r="CU626" s="371"/>
      <c r="CV626" s="371"/>
      <c r="CW626" s="371"/>
      <c r="CX626" s="371"/>
      <c r="CY626" s="371"/>
      <c r="CZ626" s="371"/>
      <c r="DA626" s="371"/>
      <c r="DB626" s="371"/>
      <c r="DC626" s="371"/>
      <c r="DD626" s="371"/>
      <c r="DE626" s="371"/>
      <c r="DF626" s="371"/>
      <c r="DG626" s="371"/>
      <c r="DH626" s="371"/>
      <c r="DI626" s="371"/>
      <c r="DJ626" s="371"/>
      <c r="DK626" s="371"/>
      <c r="DL626" s="371"/>
      <c r="DM626" s="371"/>
      <c r="DN626" s="371"/>
      <c r="DO626" s="371"/>
      <c r="DP626" s="371"/>
      <c r="DQ626" s="371"/>
      <c r="DR626" s="371"/>
      <c r="DS626" s="371"/>
      <c r="DT626" s="371"/>
      <c r="DU626" s="371"/>
      <c r="DV626" s="371"/>
      <c r="DW626" s="371"/>
      <c r="DX626" s="371"/>
      <c r="DY626" s="371"/>
      <c r="DZ626" s="371"/>
      <c r="EA626" s="371"/>
      <c r="EB626" s="371"/>
      <c r="EC626" s="371"/>
      <c r="ED626" s="371"/>
      <c r="EE626" s="371"/>
      <c r="EF626" s="371"/>
      <c r="EG626" s="371"/>
      <c r="EH626" s="371"/>
      <c r="EI626" s="371"/>
    </row>
    <row r="627" spans="2:139" x14ac:dyDescent="0.25">
      <c r="B627" s="371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1"/>
      <c r="W627" s="371"/>
      <c r="X627" s="371"/>
      <c r="Y627" s="371"/>
      <c r="Z627" s="371"/>
      <c r="AA627" s="371"/>
      <c r="AB627" s="371"/>
      <c r="AC627" s="371"/>
      <c r="AD627" s="371"/>
      <c r="AE627" s="371"/>
      <c r="AF627" s="371"/>
      <c r="AG627" s="371"/>
      <c r="AH627" s="371"/>
      <c r="AI627" s="361"/>
      <c r="AJ627" s="361"/>
      <c r="AK627" s="371"/>
      <c r="AL627" s="371"/>
      <c r="AM627" s="371"/>
      <c r="AN627" s="371"/>
      <c r="AO627" s="371"/>
      <c r="AP627" s="371"/>
      <c r="AQ627" s="371"/>
      <c r="AR627" s="371"/>
      <c r="AS627" s="371"/>
      <c r="AT627" s="371"/>
      <c r="AU627" s="371"/>
      <c r="AV627" s="371"/>
      <c r="AW627" s="371"/>
      <c r="AX627" s="371"/>
      <c r="AY627" s="371"/>
      <c r="AZ627" s="371"/>
      <c r="BA627" s="371"/>
      <c r="BB627" s="371"/>
      <c r="BC627" s="371"/>
      <c r="BD627" s="371"/>
      <c r="BE627" s="371"/>
      <c r="BF627" s="371"/>
      <c r="BG627" s="371"/>
      <c r="BH627" s="371"/>
      <c r="BI627" s="371"/>
      <c r="BJ627" s="371"/>
      <c r="BK627" s="371"/>
      <c r="BL627" s="371"/>
      <c r="BM627" s="371"/>
      <c r="BN627" s="371"/>
      <c r="BO627" s="371"/>
      <c r="BP627" s="371"/>
      <c r="BQ627" s="371"/>
      <c r="BR627" s="371"/>
      <c r="BS627" s="371"/>
      <c r="BT627" s="371"/>
      <c r="BU627" s="371"/>
      <c r="BV627" s="371"/>
      <c r="BW627" s="371"/>
      <c r="BX627" s="371"/>
      <c r="BY627" s="371"/>
      <c r="BZ627" s="371"/>
      <c r="CA627" s="371"/>
      <c r="CB627" s="371"/>
      <c r="CC627" s="371"/>
      <c r="CD627" s="371"/>
      <c r="CE627" s="371"/>
      <c r="CF627" s="371"/>
      <c r="CG627" s="371"/>
      <c r="CH627" s="371"/>
      <c r="CI627" s="371"/>
      <c r="CJ627" s="371"/>
      <c r="CK627" s="371"/>
      <c r="CL627" s="371"/>
      <c r="CM627" s="371"/>
      <c r="CN627" s="371"/>
      <c r="CO627" s="371"/>
      <c r="CP627" s="371"/>
      <c r="CQ627" s="371"/>
      <c r="CR627" s="371"/>
      <c r="CS627" s="371"/>
      <c r="CT627" s="371"/>
      <c r="CU627" s="371"/>
      <c r="CV627" s="371"/>
      <c r="CW627" s="371"/>
      <c r="CX627" s="371"/>
      <c r="CY627" s="371"/>
      <c r="CZ627" s="371"/>
      <c r="DA627" s="371"/>
      <c r="DB627" s="371"/>
      <c r="DC627" s="371"/>
      <c r="DD627" s="371"/>
      <c r="DE627" s="371"/>
      <c r="DF627" s="371"/>
      <c r="DG627" s="371"/>
      <c r="DH627" s="371"/>
      <c r="DI627" s="371"/>
      <c r="DJ627" s="371"/>
      <c r="DK627" s="371"/>
      <c r="DL627" s="371"/>
      <c r="DM627" s="371"/>
      <c r="DN627" s="371"/>
      <c r="DO627" s="371"/>
      <c r="DP627" s="371"/>
      <c r="DQ627" s="371"/>
      <c r="DR627" s="371"/>
      <c r="DS627" s="371"/>
      <c r="DT627" s="371"/>
      <c r="DU627" s="371"/>
      <c r="DV627" s="371"/>
      <c r="DW627" s="371"/>
      <c r="DX627" s="371"/>
      <c r="DY627" s="371"/>
      <c r="DZ627" s="371"/>
      <c r="EA627" s="371"/>
      <c r="EB627" s="371"/>
      <c r="EC627" s="371"/>
      <c r="ED627" s="371"/>
      <c r="EE627" s="371"/>
      <c r="EF627" s="371"/>
      <c r="EG627" s="371"/>
      <c r="EH627" s="371"/>
      <c r="EI627" s="371"/>
    </row>
    <row r="628" spans="2:139" x14ac:dyDescent="0.25">
      <c r="B628" s="371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1"/>
      <c r="W628" s="371"/>
      <c r="X628" s="371"/>
      <c r="Y628" s="371"/>
      <c r="Z628" s="371"/>
      <c r="AA628" s="371"/>
      <c r="AB628" s="371"/>
      <c r="AC628" s="371"/>
      <c r="AD628" s="371"/>
      <c r="AE628" s="371"/>
      <c r="AF628" s="371"/>
      <c r="AG628" s="371"/>
      <c r="AH628" s="371"/>
      <c r="AI628" s="361"/>
      <c r="AJ628" s="361"/>
      <c r="AK628" s="371"/>
      <c r="AL628" s="371"/>
      <c r="AM628" s="371"/>
      <c r="AN628" s="371"/>
      <c r="AO628" s="371"/>
      <c r="AP628" s="371"/>
      <c r="AQ628" s="371"/>
      <c r="AR628" s="371"/>
      <c r="AS628" s="371"/>
      <c r="AT628" s="371"/>
      <c r="AU628" s="371"/>
      <c r="AV628" s="371"/>
      <c r="AW628" s="371"/>
      <c r="AX628" s="371"/>
      <c r="AY628" s="371"/>
      <c r="AZ628" s="371"/>
      <c r="BA628" s="371"/>
      <c r="BB628" s="371"/>
      <c r="BC628" s="371"/>
      <c r="BD628" s="371"/>
      <c r="BE628" s="371"/>
      <c r="BF628" s="371"/>
      <c r="BG628" s="371"/>
      <c r="BH628" s="371"/>
      <c r="BI628" s="371"/>
      <c r="BJ628" s="371"/>
      <c r="BK628" s="371"/>
      <c r="BL628" s="371"/>
      <c r="BM628" s="371"/>
      <c r="BN628" s="371"/>
      <c r="BO628" s="371"/>
      <c r="BP628" s="371"/>
      <c r="BQ628" s="371"/>
      <c r="BR628" s="371"/>
      <c r="BS628" s="371"/>
      <c r="BT628" s="371"/>
      <c r="BU628" s="371"/>
      <c r="BV628" s="371"/>
      <c r="BW628" s="371"/>
      <c r="BX628" s="371"/>
      <c r="BY628" s="371"/>
      <c r="BZ628" s="371"/>
      <c r="CA628" s="371"/>
      <c r="CB628" s="371"/>
      <c r="CC628" s="371"/>
      <c r="CD628" s="371"/>
      <c r="CE628" s="371"/>
      <c r="CF628" s="371"/>
      <c r="CG628" s="371"/>
      <c r="CH628" s="371"/>
      <c r="CI628" s="371"/>
      <c r="CJ628" s="371"/>
      <c r="CK628" s="371"/>
      <c r="CL628" s="371"/>
      <c r="CM628" s="371"/>
      <c r="CN628" s="371"/>
      <c r="CO628" s="371"/>
      <c r="CP628" s="371"/>
      <c r="CQ628" s="371"/>
      <c r="CR628" s="371"/>
      <c r="CS628" s="371"/>
      <c r="CT628" s="371"/>
      <c r="CU628" s="371"/>
      <c r="CV628" s="371"/>
      <c r="CW628" s="371"/>
      <c r="CX628" s="371"/>
      <c r="CY628" s="371"/>
      <c r="CZ628" s="371"/>
      <c r="DA628" s="371"/>
      <c r="DB628" s="371"/>
      <c r="DC628" s="371"/>
      <c r="DD628" s="371"/>
      <c r="DE628" s="371"/>
      <c r="DF628" s="371"/>
      <c r="DG628" s="371"/>
      <c r="DH628" s="371"/>
      <c r="DI628" s="371"/>
      <c r="DJ628" s="371"/>
      <c r="DK628" s="371"/>
      <c r="DL628" s="371"/>
      <c r="DM628" s="371"/>
      <c r="DN628" s="371"/>
      <c r="DO628" s="371"/>
      <c r="DP628" s="371"/>
      <c r="DQ628" s="371"/>
      <c r="DR628" s="371"/>
      <c r="DS628" s="371"/>
      <c r="DT628" s="371"/>
      <c r="DU628" s="371"/>
      <c r="DV628" s="371"/>
      <c r="DW628" s="371"/>
      <c r="DX628" s="371"/>
      <c r="DY628" s="371"/>
      <c r="DZ628" s="371"/>
      <c r="EA628" s="371"/>
      <c r="EB628" s="371"/>
      <c r="EC628" s="371"/>
      <c r="ED628" s="371"/>
      <c r="EE628" s="371"/>
      <c r="EF628" s="371"/>
      <c r="EG628" s="371"/>
      <c r="EH628" s="371"/>
      <c r="EI628" s="371"/>
    </row>
    <row r="629" spans="2:139" x14ac:dyDescent="0.25">
      <c r="B629" s="371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1"/>
      <c r="W629" s="371"/>
      <c r="X629" s="371"/>
      <c r="Y629" s="371"/>
      <c r="Z629" s="371"/>
      <c r="AA629" s="371"/>
      <c r="AB629" s="371"/>
      <c r="AC629" s="371"/>
      <c r="AD629" s="371"/>
      <c r="AE629" s="371"/>
      <c r="AF629" s="371"/>
      <c r="AG629" s="371"/>
      <c r="AH629" s="371"/>
      <c r="AI629" s="361"/>
      <c r="AJ629" s="361"/>
      <c r="AK629" s="371"/>
      <c r="AL629" s="371"/>
      <c r="AM629" s="371"/>
      <c r="AN629" s="371"/>
      <c r="AO629" s="371"/>
      <c r="AP629" s="371"/>
      <c r="AQ629" s="371"/>
      <c r="AR629" s="371"/>
      <c r="AS629" s="371"/>
      <c r="AT629" s="371"/>
      <c r="AU629" s="371"/>
      <c r="AV629" s="371"/>
      <c r="AW629" s="371"/>
      <c r="AX629" s="371"/>
      <c r="AY629" s="371"/>
      <c r="AZ629" s="371"/>
      <c r="BA629" s="371"/>
      <c r="BB629" s="371"/>
      <c r="BC629" s="371"/>
      <c r="BD629" s="371"/>
      <c r="BE629" s="371"/>
      <c r="BF629" s="371"/>
      <c r="BG629" s="371"/>
      <c r="BH629" s="371"/>
      <c r="BI629" s="371"/>
      <c r="BJ629" s="371"/>
      <c r="BK629" s="371"/>
      <c r="BL629" s="371"/>
      <c r="BM629" s="371"/>
      <c r="BN629" s="371"/>
      <c r="BO629" s="371"/>
      <c r="BP629" s="371"/>
      <c r="BQ629" s="371"/>
      <c r="BR629" s="371"/>
      <c r="BS629" s="371"/>
      <c r="BT629" s="371"/>
      <c r="BU629" s="371"/>
      <c r="BV629" s="371"/>
      <c r="BW629" s="371"/>
      <c r="BX629" s="371"/>
      <c r="BY629" s="371"/>
      <c r="BZ629" s="371"/>
      <c r="CA629" s="371"/>
      <c r="CB629" s="371"/>
      <c r="CC629" s="371"/>
      <c r="CD629" s="371"/>
      <c r="CE629" s="371"/>
      <c r="CF629" s="371"/>
      <c r="CG629" s="371"/>
      <c r="CH629" s="371"/>
      <c r="CI629" s="371"/>
      <c r="CJ629" s="371"/>
      <c r="CK629" s="371"/>
      <c r="CL629" s="371"/>
      <c r="CM629" s="371"/>
      <c r="CN629" s="371"/>
      <c r="CO629" s="371"/>
      <c r="CP629" s="371"/>
      <c r="CQ629" s="371"/>
      <c r="CR629" s="371"/>
      <c r="CS629" s="371"/>
      <c r="CT629" s="371"/>
      <c r="CU629" s="371"/>
      <c r="CV629" s="371"/>
      <c r="CW629" s="371"/>
      <c r="CX629" s="371"/>
      <c r="CY629" s="371"/>
      <c r="CZ629" s="371"/>
      <c r="DA629" s="371"/>
      <c r="DB629" s="371"/>
      <c r="DC629" s="371"/>
      <c r="DD629" s="371"/>
      <c r="DE629" s="371"/>
      <c r="DF629" s="371"/>
      <c r="DG629" s="371"/>
      <c r="DH629" s="371"/>
      <c r="DI629" s="371"/>
      <c r="DJ629" s="371"/>
      <c r="DK629" s="371"/>
      <c r="DL629" s="371"/>
      <c r="DM629" s="371"/>
      <c r="DN629" s="371"/>
      <c r="DO629" s="371"/>
      <c r="DP629" s="371"/>
      <c r="DQ629" s="371"/>
      <c r="DR629" s="371"/>
      <c r="DS629" s="371"/>
      <c r="DT629" s="371"/>
      <c r="DU629" s="371"/>
      <c r="DV629" s="371"/>
      <c r="DW629" s="371"/>
      <c r="DX629" s="371"/>
      <c r="DY629" s="371"/>
      <c r="DZ629" s="371"/>
      <c r="EA629" s="371"/>
      <c r="EB629" s="371"/>
      <c r="EC629" s="371"/>
      <c r="ED629" s="371"/>
      <c r="EE629" s="371"/>
      <c r="EF629" s="371"/>
      <c r="EG629" s="371"/>
      <c r="EH629" s="371"/>
      <c r="EI629" s="371"/>
    </row>
    <row r="630" spans="2:139" x14ac:dyDescent="0.25">
      <c r="B630" s="371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1"/>
      <c r="W630" s="371"/>
      <c r="X630" s="371"/>
      <c r="Y630" s="371"/>
      <c r="Z630" s="371"/>
      <c r="AA630" s="371"/>
      <c r="AB630" s="371"/>
      <c r="AC630" s="371"/>
      <c r="AD630" s="371"/>
      <c r="AE630" s="371"/>
      <c r="AF630" s="371"/>
      <c r="AG630" s="371"/>
      <c r="AH630" s="371"/>
      <c r="AI630" s="361"/>
      <c r="AJ630" s="361"/>
      <c r="AK630" s="371"/>
      <c r="AL630" s="371"/>
      <c r="AM630" s="371"/>
      <c r="AN630" s="371"/>
      <c r="AO630" s="371"/>
      <c r="AP630" s="371"/>
      <c r="AQ630" s="371"/>
      <c r="AR630" s="371"/>
      <c r="AS630" s="371"/>
      <c r="AT630" s="371"/>
      <c r="AU630" s="371"/>
      <c r="AV630" s="371"/>
      <c r="AW630" s="371"/>
      <c r="AX630" s="371"/>
      <c r="AY630" s="371"/>
      <c r="AZ630" s="371"/>
      <c r="BA630" s="371"/>
      <c r="BB630" s="371"/>
      <c r="BC630" s="371"/>
      <c r="BD630" s="371"/>
      <c r="BE630" s="371"/>
      <c r="BF630" s="371"/>
      <c r="BG630" s="371"/>
      <c r="BH630" s="371"/>
      <c r="BI630" s="371"/>
      <c r="BJ630" s="371"/>
      <c r="BK630" s="371"/>
      <c r="BL630" s="371"/>
      <c r="BM630" s="371"/>
      <c r="BN630" s="371"/>
      <c r="BO630" s="371"/>
      <c r="BP630" s="371"/>
      <c r="BQ630" s="371"/>
      <c r="BR630" s="371"/>
      <c r="BS630" s="371"/>
      <c r="BT630" s="371"/>
      <c r="BU630" s="371"/>
      <c r="BV630" s="371"/>
      <c r="BW630" s="371"/>
      <c r="BX630" s="371"/>
      <c r="BY630" s="371"/>
      <c r="BZ630" s="371"/>
      <c r="CA630" s="371"/>
      <c r="CB630" s="371"/>
      <c r="CC630" s="371"/>
      <c r="CD630" s="371"/>
      <c r="CE630" s="371"/>
      <c r="CF630" s="371"/>
      <c r="CG630" s="371"/>
      <c r="CH630" s="371"/>
      <c r="CI630" s="371"/>
      <c r="CJ630" s="371"/>
      <c r="CK630" s="371"/>
      <c r="CL630" s="371"/>
      <c r="CM630" s="371"/>
      <c r="CN630" s="371"/>
      <c r="CO630" s="371"/>
      <c r="CP630" s="371"/>
      <c r="CQ630" s="371"/>
      <c r="CR630" s="371"/>
      <c r="CS630" s="371"/>
      <c r="CT630" s="371"/>
      <c r="CU630" s="371"/>
      <c r="CV630" s="371"/>
      <c r="CW630" s="371"/>
      <c r="CX630" s="371"/>
      <c r="CY630" s="371"/>
      <c r="CZ630" s="371"/>
      <c r="DA630" s="371"/>
      <c r="DB630" s="371"/>
      <c r="DC630" s="371"/>
      <c r="DD630" s="371"/>
      <c r="DE630" s="371"/>
      <c r="DF630" s="371"/>
      <c r="DG630" s="371"/>
      <c r="DH630" s="371"/>
      <c r="DI630" s="371"/>
      <c r="DJ630" s="371"/>
      <c r="DK630" s="371"/>
      <c r="DL630" s="371"/>
      <c r="DM630" s="371"/>
      <c r="DN630" s="371"/>
      <c r="DO630" s="371"/>
      <c r="DP630" s="371"/>
      <c r="DQ630" s="371"/>
      <c r="DR630" s="371"/>
      <c r="DS630" s="371"/>
      <c r="DT630" s="371"/>
      <c r="DU630" s="371"/>
      <c r="DV630" s="371"/>
      <c r="DW630" s="371"/>
      <c r="DX630" s="371"/>
      <c r="DY630" s="371"/>
      <c r="DZ630" s="371"/>
      <c r="EA630" s="371"/>
      <c r="EB630" s="371"/>
      <c r="EC630" s="371"/>
      <c r="ED630" s="371"/>
      <c r="EE630" s="371"/>
      <c r="EF630" s="371"/>
      <c r="EG630" s="371"/>
      <c r="EH630" s="371"/>
      <c r="EI630" s="371"/>
    </row>
    <row r="631" spans="2:139" x14ac:dyDescent="0.25">
      <c r="B631" s="371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1"/>
      <c r="W631" s="371"/>
      <c r="X631" s="371"/>
      <c r="Y631" s="371"/>
      <c r="Z631" s="371"/>
      <c r="AA631" s="371"/>
      <c r="AB631" s="371"/>
      <c r="AC631" s="371"/>
      <c r="AD631" s="371"/>
      <c r="AE631" s="371"/>
      <c r="AF631" s="371"/>
      <c r="AG631" s="371"/>
      <c r="AH631" s="371"/>
      <c r="AI631" s="361"/>
      <c r="AJ631" s="361"/>
      <c r="AK631" s="371"/>
      <c r="AL631" s="371"/>
      <c r="AM631" s="371"/>
      <c r="AN631" s="371"/>
      <c r="AO631" s="371"/>
      <c r="AP631" s="371"/>
      <c r="AQ631" s="371"/>
      <c r="AR631" s="371"/>
      <c r="AS631" s="371"/>
      <c r="AT631" s="371"/>
      <c r="AU631" s="371"/>
      <c r="AV631" s="371"/>
      <c r="AW631" s="371"/>
      <c r="AX631" s="371"/>
      <c r="AY631" s="371"/>
      <c r="AZ631" s="371"/>
      <c r="BA631" s="371"/>
      <c r="BB631" s="371"/>
      <c r="BC631" s="371"/>
      <c r="BD631" s="371"/>
      <c r="BE631" s="371"/>
      <c r="BF631" s="371"/>
      <c r="BG631" s="371"/>
      <c r="BH631" s="371"/>
      <c r="BI631" s="371"/>
      <c r="BJ631" s="371"/>
      <c r="BK631" s="371"/>
      <c r="BL631" s="371"/>
      <c r="BM631" s="371"/>
      <c r="BN631" s="371"/>
      <c r="BO631" s="371"/>
      <c r="BP631" s="371"/>
      <c r="BQ631" s="371"/>
      <c r="BR631" s="371"/>
      <c r="BS631" s="371"/>
      <c r="BT631" s="371"/>
      <c r="BU631" s="371"/>
      <c r="BV631" s="371"/>
      <c r="BW631" s="371"/>
      <c r="BX631" s="371"/>
      <c r="BY631" s="371"/>
      <c r="BZ631" s="371"/>
      <c r="CA631" s="371"/>
      <c r="CB631" s="371"/>
      <c r="CC631" s="371"/>
      <c r="CD631" s="371"/>
      <c r="CE631" s="371"/>
      <c r="CF631" s="371"/>
      <c r="CG631" s="371"/>
      <c r="CH631" s="371"/>
      <c r="CI631" s="371"/>
      <c r="CJ631" s="371"/>
      <c r="CK631" s="371"/>
      <c r="CL631" s="371"/>
      <c r="CM631" s="371"/>
      <c r="CN631" s="371"/>
      <c r="CO631" s="371"/>
      <c r="CP631" s="371"/>
      <c r="CQ631" s="371"/>
      <c r="CR631" s="371"/>
      <c r="CS631" s="371"/>
      <c r="CT631" s="371"/>
      <c r="CU631" s="371"/>
      <c r="CV631" s="371"/>
      <c r="CW631" s="371"/>
      <c r="CX631" s="371"/>
      <c r="CY631" s="371"/>
      <c r="CZ631" s="371"/>
      <c r="DA631" s="371"/>
      <c r="DB631" s="371"/>
      <c r="DC631" s="371"/>
      <c r="DD631" s="371"/>
      <c r="DE631" s="371"/>
      <c r="DF631" s="371"/>
      <c r="DG631" s="371"/>
      <c r="DH631" s="371"/>
      <c r="DI631" s="371"/>
      <c r="DJ631" s="371"/>
      <c r="DK631" s="371"/>
      <c r="DL631" s="371"/>
      <c r="DM631" s="371"/>
      <c r="DN631" s="371"/>
      <c r="DO631" s="371"/>
      <c r="DP631" s="371"/>
      <c r="DQ631" s="371"/>
      <c r="DR631" s="371"/>
      <c r="DS631" s="371"/>
      <c r="DT631" s="371"/>
      <c r="DU631" s="371"/>
      <c r="DV631" s="371"/>
      <c r="DW631" s="371"/>
      <c r="DX631" s="371"/>
      <c r="DY631" s="371"/>
      <c r="DZ631" s="371"/>
      <c r="EA631" s="371"/>
      <c r="EB631" s="371"/>
      <c r="EC631" s="371"/>
      <c r="ED631" s="371"/>
      <c r="EE631" s="371"/>
      <c r="EF631" s="371"/>
      <c r="EG631" s="371"/>
      <c r="EH631" s="371"/>
      <c r="EI631" s="371"/>
    </row>
    <row r="632" spans="2:139" x14ac:dyDescent="0.25">
      <c r="B632" s="371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1"/>
      <c r="W632" s="371"/>
      <c r="X632" s="371"/>
      <c r="Y632" s="371"/>
      <c r="Z632" s="371"/>
      <c r="AA632" s="371"/>
      <c r="AB632" s="371"/>
      <c r="AC632" s="371"/>
      <c r="AD632" s="371"/>
      <c r="AE632" s="371"/>
      <c r="AF632" s="371"/>
      <c r="AG632" s="371"/>
      <c r="AH632" s="371"/>
      <c r="AI632" s="361"/>
      <c r="AJ632" s="361"/>
      <c r="AK632" s="371"/>
      <c r="AL632" s="371"/>
      <c r="AM632" s="371"/>
      <c r="AN632" s="371"/>
      <c r="AO632" s="371"/>
      <c r="AP632" s="371"/>
      <c r="AQ632" s="371"/>
      <c r="AR632" s="371"/>
      <c r="AS632" s="371"/>
      <c r="AT632" s="371"/>
      <c r="AU632" s="371"/>
      <c r="AV632" s="371"/>
      <c r="AW632" s="371"/>
      <c r="AX632" s="371"/>
      <c r="AY632" s="371"/>
      <c r="AZ632" s="371"/>
      <c r="BA632" s="371"/>
      <c r="BB632" s="371"/>
      <c r="BC632" s="371"/>
      <c r="BD632" s="371"/>
      <c r="BE632" s="371"/>
      <c r="BF632" s="371"/>
      <c r="BG632" s="371"/>
      <c r="BH632" s="371"/>
      <c r="BI632" s="371"/>
      <c r="BJ632" s="371"/>
      <c r="BK632" s="371"/>
      <c r="BL632" s="371"/>
      <c r="BM632" s="371"/>
      <c r="BN632" s="371"/>
      <c r="BO632" s="371"/>
      <c r="BP632" s="371"/>
      <c r="BQ632" s="371"/>
      <c r="BR632" s="371"/>
      <c r="BS632" s="371"/>
      <c r="BT632" s="371"/>
      <c r="BU632" s="371"/>
      <c r="BV632" s="371"/>
      <c r="BW632" s="371"/>
      <c r="BX632" s="371"/>
      <c r="BY632" s="371"/>
      <c r="BZ632" s="371"/>
      <c r="CA632" s="371"/>
      <c r="CB632" s="371"/>
      <c r="CC632" s="371"/>
      <c r="CD632" s="371"/>
      <c r="CE632" s="371"/>
      <c r="CF632" s="371"/>
      <c r="CG632" s="371"/>
      <c r="CH632" s="371"/>
      <c r="CI632" s="371"/>
      <c r="CJ632" s="371"/>
      <c r="CK632" s="371"/>
      <c r="CL632" s="371"/>
      <c r="CM632" s="371"/>
      <c r="CN632" s="371"/>
      <c r="CO632" s="371"/>
      <c r="CP632" s="371"/>
      <c r="CQ632" s="371"/>
      <c r="CR632" s="371"/>
      <c r="CS632" s="371"/>
      <c r="CT632" s="371"/>
      <c r="CU632" s="371"/>
      <c r="CV632" s="371"/>
      <c r="CW632" s="371"/>
      <c r="CX632" s="371"/>
      <c r="CY632" s="371"/>
      <c r="CZ632" s="371"/>
      <c r="DA632" s="371"/>
      <c r="DB632" s="371"/>
      <c r="DC632" s="371"/>
      <c r="DD632" s="371"/>
      <c r="DE632" s="371"/>
      <c r="DF632" s="371"/>
      <c r="DG632" s="371"/>
      <c r="DH632" s="371"/>
      <c r="DI632" s="371"/>
      <c r="DJ632" s="371"/>
      <c r="DK632" s="371"/>
      <c r="DL632" s="371"/>
      <c r="DM632" s="371"/>
      <c r="DN632" s="371"/>
      <c r="DO632" s="371"/>
      <c r="DP632" s="371"/>
      <c r="DQ632" s="371"/>
      <c r="DR632" s="371"/>
      <c r="DS632" s="371"/>
      <c r="DT632" s="371"/>
      <c r="DU632" s="371"/>
      <c r="DV632" s="371"/>
      <c r="DW632" s="371"/>
      <c r="DX632" s="371"/>
      <c r="DY632" s="371"/>
      <c r="DZ632" s="371"/>
      <c r="EA632" s="371"/>
      <c r="EB632" s="371"/>
      <c r="EC632" s="371"/>
      <c r="ED632" s="371"/>
      <c r="EE632" s="371"/>
      <c r="EF632" s="371"/>
      <c r="EG632" s="371"/>
      <c r="EH632" s="371"/>
      <c r="EI632" s="371"/>
    </row>
    <row r="633" spans="2:139" x14ac:dyDescent="0.25">
      <c r="B633" s="371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1"/>
      <c r="W633" s="371"/>
      <c r="X633" s="371"/>
      <c r="Y633" s="371"/>
      <c r="Z633" s="371"/>
      <c r="AA633" s="371"/>
      <c r="AB633" s="371"/>
      <c r="AC633" s="371"/>
      <c r="AD633" s="371"/>
      <c r="AE633" s="371"/>
      <c r="AF633" s="371"/>
      <c r="AG633" s="371"/>
      <c r="AH633" s="371"/>
      <c r="AI633" s="361"/>
      <c r="AJ633" s="361"/>
      <c r="AK633" s="371"/>
      <c r="AL633" s="371"/>
      <c r="AM633" s="371"/>
      <c r="AN633" s="371"/>
      <c r="AO633" s="371"/>
      <c r="AP633" s="371"/>
      <c r="AQ633" s="371"/>
      <c r="AR633" s="371"/>
      <c r="AS633" s="371"/>
      <c r="AT633" s="371"/>
      <c r="AU633" s="371"/>
      <c r="AV633" s="371"/>
      <c r="AW633" s="371"/>
      <c r="AX633" s="371"/>
      <c r="AY633" s="371"/>
      <c r="AZ633" s="371"/>
      <c r="BA633" s="371"/>
      <c r="BB633" s="371"/>
      <c r="BC633" s="371"/>
      <c r="BD633" s="371"/>
      <c r="BE633" s="371"/>
      <c r="BF633" s="371"/>
      <c r="BG633" s="371"/>
      <c r="BH633" s="371"/>
      <c r="BI633" s="371"/>
      <c r="BJ633" s="371"/>
      <c r="BK633" s="371"/>
      <c r="BL633" s="371"/>
      <c r="BM633" s="371"/>
      <c r="BN633" s="371"/>
      <c r="BO633" s="371"/>
      <c r="BP633" s="371"/>
      <c r="BQ633" s="371"/>
      <c r="BR633" s="371"/>
      <c r="BS633" s="371"/>
      <c r="BT633" s="371"/>
      <c r="BU633" s="371"/>
      <c r="BV633" s="371"/>
      <c r="BW633" s="371"/>
      <c r="BX633" s="371"/>
      <c r="BY633" s="371"/>
      <c r="BZ633" s="371"/>
      <c r="CA633" s="371"/>
      <c r="CB633" s="371"/>
      <c r="CC633" s="371"/>
      <c r="CD633" s="371"/>
      <c r="CE633" s="371"/>
      <c r="CF633" s="371"/>
      <c r="CG633" s="371"/>
      <c r="CH633" s="371"/>
      <c r="CI633" s="371"/>
      <c r="CJ633" s="371"/>
      <c r="CK633" s="371"/>
      <c r="CL633" s="371"/>
      <c r="CM633" s="371"/>
      <c r="CN633" s="371"/>
      <c r="CO633" s="371"/>
      <c r="CP633" s="371"/>
      <c r="CQ633" s="371"/>
      <c r="CR633" s="371"/>
      <c r="CS633" s="371"/>
      <c r="CT633" s="371"/>
      <c r="CU633" s="371"/>
      <c r="CV633" s="371"/>
      <c r="CW633" s="371"/>
      <c r="CX633" s="371"/>
      <c r="CY633" s="371"/>
      <c r="CZ633" s="371"/>
      <c r="DA633" s="371"/>
      <c r="DB633" s="371"/>
      <c r="DC633" s="371"/>
      <c r="DD633" s="371"/>
      <c r="DE633" s="371"/>
      <c r="DF633" s="371"/>
      <c r="DG633" s="371"/>
      <c r="DH633" s="371"/>
      <c r="DI633" s="371"/>
      <c r="DJ633" s="371"/>
      <c r="DK633" s="371"/>
      <c r="DL633" s="371"/>
      <c r="DM633" s="371"/>
      <c r="DN633" s="371"/>
      <c r="DO633" s="371"/>
      <c r="DP633" s="371"/>
      <c r="DQ633" s="371"/>
      <c r="DR633" s="371"/>
      <c r="DS633" s="371"/>
      <c r="DT633" s="371"/>
      <c r="DU633" s="371"/>
      <c r="DV633" s="371"/>
      <c r="DW633" s="371"/>
      <c r="DX633" s="371"/>
      <c r="DY633" s="371"/>
      <c r="DZ633" s="371"/>
      <c r="EA633" s="371"/>
      <c r="EB633" s="371"/>
      <c r="EC633" s="371"/>
      <c r="ED633" s="371"/>
      <c r="EE633" s="371"/>
      <c r="EF633" s="371"/>
      <c r="EG633" s="371"/>
      <c r="EH633" s="371"/>
      <c r="EI633" s="371"/>
    </row>
    <row r="634" spans="2:139" x14ac:dyDescent="0.25">
      <c r="B634" s="371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1"/>
      <c r="W634" s="371"/>
      <c r="X634" s="371"/>
      <c r="Y634" s="371"/>
      <c r="Z634" s="371"/>
      <c r="AA634" s="371"/>
      <c r="AB634" s="371"/>
      <c r="AC634" s="371"/>
      <c r="AD634" s="371"/>
      <c r="AE634" s="371"/>
      <c r="AF634" s="371"/>
      <c r="AG634" s="371"/>
      <c r="AH634" s="371"/>
      <c r="AI634" s="361"/>
      <c r="AJ634" s="361"/>
      <c r="AK634" s="371"/>
      <c r="AL634" s="371"/>
      <c r="AM634" s="371"/>
      <c r="AN634" s="371"/>
      <c r="AO634" s="371"/>
      <c r="AP634" s="371"/>
      <c r="AQ634" s="371"/>
      <c r="AR634" s="371"/>
      <c r="AS634" s="371"/>
      <c r="AT634" s="371"/>
      <c r="AU634" s="371"/>
      <c r="AV634" s="371"/>
      <c r="AW634" s="371"/>
      <c r="AX634" s="371"/>
      <c r="AY634" s="371"/>
      <c r="AZ634" s="371"/>
      <c r="BA634" s="371"/>
      <c r="BB634" s="371"/>
      <c r="BC634" s="371"/>
      <c r="BD634" s="371"/>
      <c r="BE634" s="371"/>
      <c r="BF634" s="371"/>
      <c r="BG634" s="371"/>
      <c r="BH634" s="371"/>
      <c r="BI634" s="371"/>
      <c r="BJ634" s="371"/>
      <c r="BK634" s="371"/>
      <c r="BL634" s="371"/>
      <c r="BM634" s="371"/>
      <c r="BN634" s="371"/>
      <c r="BO634" s="371"/>
      <c r="BP634" s="371"/>
      <c r="BQ634" s="371"/>
      <c r="BR634" s="371"/>
      <c r="BS634" s="371"/>
      <c r="BT634" s="371"/>
      <c r="BU634" s="371"/>
      <c r="BV634" s="371"/>
      <c r="BW634" s="371"/>
      <c r="BX634" s="371"/>
      <c r="BY634" s="371"/>
      <c r="BZ634" s="371"/>
      <c r="CA634" s="371"/>
      <c r="CB634" s="371"/>
      <c r="CC634" s="371"/>
      <c r="CD634" s="371"/>
      <c r="CE634" s="371"/>
      <c r="CF634" s="371"/>
      <c r="CG634" s="371"/>
      <c r="CH634" s="371"/>
      <c r="CI634" s="371"/>
      <c r="CJ634" s="371"/>
      <c r="CK634" s="371"/>
      <c r="CL634" s="371"/>
      <c r="CM634" s="371"/>
      <c r="CN634" s="371"/>
      <c r="CO634" s="371"/>
      <c r="CP634" s="371"/>
      <c r="CQ634" s="371"/>
      <c r="CR634" s="371"/>
      <c r="CS634" s="371"/>
      <c r="CT634" s="371"/>
      <c r="CU634" s="371"/>
      <c r="CV634" s="371"/>
      <c r="CW634" s="371"/>
      <c r="CX634" s="371"/>
      <c r="CY634" s="371"/>
      <c r="CZ634" s="371"/>
      <c r="DA634" s="371"/>
      <c r="DB634" s="371"/>
      <c r="DC634" s="371"/>
      <c r="DD634" s="371"/>
      <c r="DE634" s="371"/>
      <c r="DF634" s="371"/>
      <c r="DG634" s="371"/>
      <c r="DH634" s="371"/>
      <c r="DI634" s="371"/>
      <c r="DJ634" s="371"/>
      <c r="DK634" s="371"/>
      <c r="DL634" s="371"/>
      <c r="DM634" s="371"/>
      <c r="DN634" s="371"/>
      <c r="DO634" s="371"/>
      <c r="DP634" s="371"/>
      <c r="DQ634" s="371"/>
      <c r="DR634" s="371"/>
      <c r="DS634" s="371"/>
      <c r="DT634" s="371"/>
      <c r="DU634" s="371"/>
      <c r="DV634" s="371"/>
      <c r="DW634" s="371"/>
      <c r="DX634" s="371"/>
      <c r="DY634" s="371"/>
      <c r="DZ634" s="371"/>
      <c r="EA634" s="371"/>
      <c r="EB634" s="371"/>
      <c r="EC634" s="371"/>
      <c r="ED634" s="371"/>
      <c r="EE634" s="371"/>
      <c r="EF634" s="371"/>
      <c r="EG634" s="371"/>
      <c r="EH634" s="371"/>
      <c r="EI634" s="371"/>
    </row>
    <row r="635" spans="2:139" x14ac:dyDescent="0.25">
      <c r="B635" s="371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1"/>
      <c r="W635" s="371"/>
      <c r="X635" s="371"/>
      <c r="Y635" s="371"/>
      <c r="Z635" s="371"/>
      <c r="AA635" s="371"/>
      <c r="AB635" s="371"/>
      <c r="AC635" s="371"/>
      <c r="AD635" s="371"/>
      <c r="AE635" s="371"/>
      <c r="AF635" s="371"/>
      <c r="AG635" s="371"/>
      <c r="AH635" s="371"/>
      <c r="AI635" s="361"/>
      <c r="AJ635" s="361"/>
      <c r="AK635" s="371"/>
      <c r="AL635" s="371"/>
      <c r="AM635" s="371"/>
      <c r="AN635" s="371"/>
      <c r="AO635" s="371"/>
      <c r="AP635" s="371"/>
      <c r="AQ635" s="371"/>
      <c r="AR635" s="371"/>
      <c r="AS635" s="371"/>
      <c r="AT635" s="371"/>
      <c r="AU635" s="371"/>
      <c r="AV635" s="371"/>
      <c r="AW635" s="371"/>
      <c r="AX635" s="371"/>
      <c r="AY635" s="371"/>
      <c r="AZ635" s="371"/>
      <c r="BA635" s="371"/>
      <c r="BB635" s="371"/>
      <c r="BC635" s="371"/>
      <c r="BD635" s="371"/>
      <c r="BE635" s="371"/>
      <c r="BF635" s="371"/>
      <c r="BG635" s="371"/>
      <c r="BH635" s="371"/>
      <c r="BI635" s="371"/>
      <c r="BJ635" s="371"/>
      <c r="BK635" s="371"/>
      <c r="BL635" s="371"/>
      <c r="BM635" s="371"/>
      <c r="BN635" s="371"/>
      <c r="BO635" s="371"/>
      <c r="BP635" s="371"/>
      <c r="BQ635" s="371"/>
      <c r="BR635" s="371"/>
      <c r="BS635" s="371"/>
      <c r="BT635" s="371"/>
      <c r="BU635" s="371"/>
      <c r="BV635" s="371"/>
      <c r="BW635" s="371"/>
      <c r="BX635" s="371"/>
      <c r="BY635" s="371"/>
      <c r="BZ635" s="371"/>
      <c r="CA635" s="371"/>
      <c r="CB635" s="371"/>
      <c r="CC635" s="371"/>
      <c r="CD635" s="371"/>
      <c r="CE635" s="371"/>
      <c r="CF635" s="371"/>
      <c r="CG635" s="371"/>
      <c r="CH635" s="371"/>
      <c r="CI635" s="371"/>
      <c r="CJ635" s="371"/>
      <c r="CK635" s="371"/>
      <c r="CL635" s="371"/>
      <c r="CM635" s="371"/>
      <c r="CN635" s="371"/>
      <c r="CO635" s="371"/>
      <c r="CP635" s="371"/>
      <c r="CQ635" s="371"/>
      <c r="CR635" s="371"/>
      <c r="CS635" s="371"/>
      <c r="CT635" s="371"/>
      <c r="CU635" s="371"/>
      <c r="CV635" s="371"/>
      <c r="CW635" s="371"/>
      <c r="CX635" s="371"/>
      <c r="CY635" s="371"/>
      <c r="CZ635" s="371"/>
      <c r="DA635" s="371"/>
      <c r="DB635" s="371"/>
      <c r="DC635" s="371"/>
      <c r="DD635" s="371"/>
      <c r="DE635" s="371"/>
      <c r="DF635" s="371"/>
      <c r="DG635" s="371"/>
      <c r="DH635" s="371"/>
      <c r="DI635" s="371"/>
      <c r="DJ635" s="371"/>
      <c r="DK635" s="371"/>
      <c r="DL635" s="371"/>
      <c r="DM635" s="371"/>
      <c r="DN635" s="371"/>
      <c r="DO635" s="371"/>
      <c r="DP635" s="371"/>
      <c r="DQ635" s="371"/>
      <c r="DR635" s="371"/>
      <c r="DS635" s="371"/>
      <c r="DT635" s="371"/>
      <c r="DU635" s="371"/>
      <c r="DV635" s="371"/>
      <c r="DW635" s="371"/>
      <c r="DX635" s="371"/>
      <c r="DY635" s="371"/>
      <c r="DZ635" s="371"/>
      <c r="EA635" s="371"/>
      <c r="EB635" s="371"/>
      <c r="EC635" s="371"/>
      <c r="ED635" s="371"/>
      <c r="EE635" s="371"/>
      <c r="EF635" s="371"/>
      <c r="EG635" s="371"/>
      <c r="EH635" s="371"/>
      <c r="EI635" s="371"/>
    </row>
    <row r="636" spans="2:139" x14ac:dyDescent="0.25">
      <c r="B636" s="371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1"/>
      <c r="W636" s="371"/>
      <c r="X636" s="371"/>
      <c r="Y636" s="371"/>
      <c r="Z636" s="371"/>
      <c r="AA636" s="371"/>
      <c r="AB636" s="371"/>
      <c r="AC636" s="371"/>
      <c r="AD636" s="371"/>
      <c r="AE636" s="371"/>
      <c r="AF636" s="371"/>
      <c r="AG636" s="371"/>
      <c r="AH636" s="371"/>
      <c r="AI636" s="361"/>
      <c r="AJ636" s="361"/>
      <c r="AK636" s="371"/>
      <c r="AL636" s="371"/>
      <c r="AM636" s="371"/>
      <c r="AN636" s="371"/>
      <c r="AO636" s="371"/>
      <c r="AP636" s="371"/>
      <c r="AQ636" s="371"/>
      <c r="AR636" s="371"/>
      <c r="AS636" s="371"/>
      <c r="AT636" s="371"/>
      <c r="AU636" s="371"/>
      <c r="AV636" s="371"/>
      <c r="AW636" s="371"/>
      <c r="AX636" s="371"/>
      <c r="AY636" s="371"/>
      <c r="AZ636" s="371"/>
      <c r="BA636" s="371"/>
      <c r="BB636" s="371"/>
      <c r="BC636" s="371"/>
      <c r="BD636" s="371"/>
      <c r="BE636" s="371"/>
      <c r="BF636" s="371"/>
      <c r="BG636" s="371"/>
      <c r="BH636" s="371"/>
      <c r="BI636" s="371"/>
      <c r="BJ636" s="371"/>
      <c r="BK636" s="371"/>
      <c r="BL636" s="371"/>
      <c r="BM636" s="371"/>
      <c r="BN636" s="371"/>
      <c r="BO636" s="371"/>
      <c r="BP636" s="371"/>
      <c r="BQ636" s="371"/>
      <c r="BR636" s="371"/>
      <c r="BS636" s="371"/>
      <c r="BT636" s="371"/>
      <c r="BU636" s="371"/>
      <c r="BV636" s="371"/>
      <c r="BW636" s="371"/>
      <c r="BX636" s="371"/>
      <c r="BY636" s="371"/>
      <c r="BZ636" s="371"/>
      <c r="CA636" s="371"/>
      <c r="CB636" s="371"/>
      <c r="CC636" s="371"/>
      <c r="CD636" s="371"/>
      <c r="CE636" s="371"/>
      <c r="CF636" s="371"/>
      <c r="CG636" s="371"/>
      <c r="CH636" s="371"/>
      <c r="CI636" s="371"/>
      <c r="CJ636" s="371"/>
      <c r="CK636" s="371"/>
      <c r="CL636" s="371"/>
      <c r="CM636" s="371"/>
      <c r="CN636" s="371"/>
      <c r="CO636" s="371"/>
      <c r="CP636" s="371"/>
      <c r="CQ636" s="371"/>
      <c r="CR636" s="371"/>
      <c r="CS636" s="371"/>
      <c r="CT636" s="371"/>
      <c r="CU636" s="371"/>
      <c r="CV636" s="371"/>
      <c r="CW636" s="371"/>
      <c r="CX636" s="371"/>
      <c r="CY636" s="371"/>
      <c r="CZ636" s="371"/>
      <c r="DA636" s="371"/>
      <c r="DB636" s="371"/>
      <c r="DC636" s="371"/>
      <c r="DD636" s="371"/>
      <c r="DE636" s="371"/>
      <c r="DF636" s="371"/>
      <c r="DG636" s="371"/>
      <c r="DH636" s="371"/>
      <c r="DI636" s="371"/>
      <c r="DJ636" s="371"/>
      <c r="DK636" s="371"/>
      <c r="DL636" s="371"/>
      <c r="DM636" s="371"/>
      <c r="DN636" s="371"/>
      <c r="DO636" s="371"/>
      <c r="DP636" s="371"/>
      <c r="DQ636" s="371"/>
      <c r="DR636" s="371"/>
      <c r="DS636" s="371"/>
      <c r="DT636" s="371"/>
      <c r="DU636" s="371"/>
      <c r="DV636" s="371"/>
      <c r="DW636" s="371"/>
      <c r="DX636" s="371"/>
      <c r="DY636" s="371"/>
      <c r="DZ636" s="371"/>
      <c r="EA636" s="371"/>
      <c r="EB636" s="371"/>
      <c r="EC636" s="371"/>
      <c r="ED636" s="371"/>
      <c r="EE636" s="371"/>
      <c r="EF636" s="371"/>
      <c r="EG636" s="371"/>
      <c r="EH636" s="371"/>
      <c r="EI636" s="371"/>
    </row>
    <row r="637" spans="2:139" x14ac:dyDescent="0.25">
      <c r="B637" s="371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1"/>
      <c r="W637" s="371"/>
      <c r="X637" s="371"/>
      <c r="Y637" s="371"/>
      <c r="Z637" s="371"/>
      <c r="AA637" s="371"/>
      <c r="AB637" s="371"/>
      <c r="AC637" s="371"/>
      <c r="AD637" s="371"/>
      <c r="AE637" s="371"/>
      <c r="AF637" s="371"/>
      <c r="AG637" s="371"/>
      <c r="AH637" s="371"/>
      <c r="AI637" s="361"/>
      <c r="AJ637" s="361"/>
      <c r="AK637" s="371"/>
      <c r="AL637" s="371"/>
      <c r="AM637" s="371"/>
      <c r="AN637" s="371"/>
      <c r="AO637" s="371"/>
      <c r="AP637" s="371"/>
      <c r="AQ637" s="371"/>
      <c r="AR637" s="371"/>
      <c r="AS637" s="371"/>
      <c r="AT637" s="371"/>
      <c r="AU637" s="371"/>
      <c r="AV637" s="371"/>
      <c r="AW637" s="371"/>
      <c r="AX637" s="371"/>
      <c r="AY637" s="371"/>
      <c r="AZ637" s="371"/>
      <c r="BA637" s="371"/>
      <c r="BB637" s="371"/>
      <c r="BC637" s="371"/>
      <c r="BD637" s="371"/>
      <c r="BE637" s="371"/>
      <c r="BF637" s="371"/>
      <c r="BG637" s="371"/>
      <c r="BH637" s="371"/>
      <c r="BI637" s="371"/>
      <c r="BJ637" s="371"/>
      <c r="BK637" s="371"/>
      <c r="BL637" s="371"/>
      <c r="BM637" s="371"/>
      <c r="BN637" s="371"/>
      <c r="BO637" s="371"/>
      <c r="BP637" s="371"/>
      <c r="BQ637" s="371"/>
      <c r="BR637" s="371"/>
      <c r="BS637" s="371"/>
      <c r="BT637" s="371"/>
      <c r="BU637" s="371"/>
      <c r="BV637" s="371"/>
      <c r="BW637" s="371"/>
      <c r="BX637" s="371"/>
      <c r="BY637" s="371"/>
      <c r="BZ637" s="371"/>
      <c r="CA637" s="371"/>
      <c r="CB637" s="371"/>
      <c r="CC637" s="371"/>
      <c r="CD637" s="371"/>
      <c r="CE637" s="371"/>
      <c r="CF637" s="371"/>
      <c r="CG637" s="371"/>
      <c r="CH637" s="371"/>
      <c r="CI637" s="371"/>
      <c r="CJ637" s="371"/>
      <c r="CK637" s="371"/>
      <c r="CL637" s="371"/>
      <c r="CM637" s="371"/>
      <c r="CN637" s="371"/>
      <c r="CO637" s="371"/>
      <c r="CP637" s="371"/>
      <c r="CQ637" s="371"/>
      <c r="CR637" s="371"/>
      <c r="CS637" s="371"/>
      <c r="CT637" s="371"/>
      <c r="CU637" s="371"/>
      <c r="CV637" s="371"/>
      <c r="CW637" s="371"/>
      <c r="CX637" s="371"/>
      <c r="CY637" s="371"/>
      <c r="CZ637" s="371"/>
      <c r="DA637" s="371"/>
      <c r="DB637" s="371"/>
      <c r="DC637" s="371"/>
      <c r="DD637" s="371"/>
      <c r="DE637" s="371"/>
      <c r="DF637" s="371"/>
      <c r="DG637" s="371"/>
      <c r="DH637" s="371"/>
      <c r="DI637" s="371"/>
      <c r="DJ637" s="371"/>
      <c r="DK637" s="371"/>
      <c r="DL637" s="371"/>
      <c r="DM637" s="371"/>
      <c r="DN637" s="371"/>
      <c r="DO637" s="371"/>
      <c r="DP637" s="371"/>
      <c r="DQ637" s="371"/>
      <c r="DR637" s="371"/>
      <c r="DS637" s="371"/>
      <c r="DT637" s="371"/>
      <c r="DU637" s="371"/>
      <c r="DV637" s="371"/>
      <c r="DW637" s="371"/>
      <c r="DX637" s="371"/>
      <c r="DY637" s="371"/>
      <c r="DZ637" s="371"/>
      <c r="EA637" s="371"/>
      <c r="EB637" s="371"/>
      <c r="EC637" s="371"/>
      <c r="ED637" s="371"/>
      <c r="EE637" s="371"/>
      <c r="EF637" s="371"/>
      <c r="EG637" s="371"/>
      <c r="EH637" s="371"/>
      <c r="EI637" s="371"/>
    </row>
    <row r="638" spans="2:139" x14ac:dyDescent="0.25"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1"/>
      <c r="W638" s="371"/>
      <c r="X638" s="371"/>
      <c r="Y638" s="371"/>
      <c r="Z638" s="371"/>
      <c r="AA638" s="371"/>
      <c r="AB638" s="371"/>
      <c r="AC638" s="371"/>
      <c r="AD638" s="371"/>
      <c r="AE638" s="371"/>
      <c r="AF638" s="371"/>
      <c r="AG638" s="371"/>
      <c r="AH638" s="371"/>
      <c r="AI638" s="361"/>
      <c r="AJ638" s="361"/>
      <c r="AK638" s="371"/>
      <c r="AL638" s="371"/>
      <c r="AM638" s="371"/>
      <c r="AN638" s="371"/>
      <c r="AO638" s="371"/>
      <c r="AP638" s="371"/>
      <c r="AQ638" s="371"/>
      <c r="AR638" s="371"/>
      <c r="AS638" s="371"/>
      <c r="AT638" s="371"/>
      <c r="AU638" s="371"/>
      <c r="AV638" s="371"/>
      <c r="AW638" s="371"/>
      <c r="AX638" s="371"/>
      <c r="AY638" s="371"/>
      <c r="AZ638" s="371"/>
      <c r="BA638" s="371"/>
      <c r="BB638" s="371"/>
      <c r="BC638" s="371"/>
      <c r="BD638" s="371"/>
      <c r="BE638" s="371"/>
      <c r="BF638" s="371"/>
      <c r="BG638" s="371"/>
      <c r="BH638" s="371"/>
      <c r="BI638" s="371"/>
      <c r="BJ638" s="371"/>
      <c r="BK638" s="371"/>
      <c r="BL638" s="371"/>
      <c r="BM638" s="371"/>
      <c r="BN638" s="371"/>
      <c r="BO638" s="371"/>
      <c r="BP638" s="371"/>
      <c r="BQ638" s="371"/>
      <c r="BR638" s="371"/>
      <c r="BS638" s="371"/>
      <c r="BT638" s="371"/>
      <c r="BU638" s="371"/>
      <c r="BV638" s="371"/>
      <c r="BW638" s="371"/>
      <c r="BX638" s="371"/>
      <c r="BY638" s="371"/>
      <c r="BZ638" s="371"/>
      <c r="CA638" s="371"/>
      <c r="CB638" s="371"/>
      <c r="CC638" s="371"/>
      <c r="CD638" s="371"/>
      <c r="CE638" s="371"/>
      <c r="CF638" s="371"/>
      <c r="CG638" s="371"/>
      <c r="CH638" s="371"/>
      <c r="CI638" s="371"/>
      <c r="CJ638" s="371"/>
      <c r="CK638" s="371"/>
      <c r="CL638" s="371"/>
      <c r="CM638" s="371"/>
      <c r="CN638" s="371"/>
      <c r="CO638" s="371"/>
      <c r="CP638" s="371"/>
      <c r="CQ638" s="371"/>
      <c r="CR638" s="371"/>
      <c r="CS638" s="371"/>
      <c r="CT638" s="371"/>
      <c r="CU638" s="371"/>
      <c r="CV638" s="371"/>
      <c r="CW638" s="371"/>
      <c r="CX638" s="371"/>
      <c r="CY638" s="371"/>
      <c r="CZ638" s="371"/>
      <c r="DA638" s="371"/>
      <c r="DB638" s="371"/>
      <c r="DC638" s="371"/>
      <c r="DD638" s="371"/>
      <c r="DE638" s="371"/>
      <c r="DF638" s="371"/>
      <c r="DG638" s="371"/>
      <c r="DH638" s="371"/>
      <c r="DI638" s="371"/>
      <c r="DJ638" s="371"/>
      <c r="DK638" s="371"/>
      <c r="DL638" s="371"/>
      <c r="DM638" s="371"/>
      <c r="DN638" s="371"/>
      <c r="DO638" s="371"/>
      <c r="DP638" s="371"/>
      <c r="DQ638" s="371"/>
      <c r="DR638" s="371"/>
      <c r="DS638" s="371"/>
      <c r="DT638" s="371"/>
      <c r="DU638" s="371"/>
      <c r="DV638" s="371"/>
      <c r="DW638" s="371"/>
      <c r="DX638" s="371"/>
      <c r="DY638" s="371"/>
      <c r="DZ638" s="371"/>
      <c r="EA638" s="371"/>
      <c r="EB638" s="371"/>
      <c r="EC638" s="371"/>
      <c r="ED638" s="371"/>
      <c r="EE638" s="371"/>
      <c r="EF638" s="371"/>
      <c r="EG638" s="371"/>
      <c r="EH638" s="371"/>
      <c r="EI638" s="371"/>
    </row>
    <row r="639" spans="2:139" x14ac:dyDescent="0.25">
      <c r="B639" s="371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1"/>
      <c r="W639" s="371"/>
      <c r="X639" s="371"/>
      <c r="Y639" s="371"/>
      <c r="Z639" s="371"/>
      <c r="AA639" s="371"/>
      <c r="AB639" s="371"/>
      <c r="AC639" s="371"/>
      <c r="AD639" s="371"/>
      <c r="AE639" s="371"/>
      <c r="AF639" s="371"/>
      <c r="AG639" s="371"/>
      <c r="AH639" s="371"/>
      <c r="AI639" s="361"/>
      <c r="AJ639" s="361"/>
      <c r="AK639" s="371"/>
      <c r="AL639" s="371"/>
      <c r="AM639" s="371"/>
      <c r="AN639" s="371"/>
      <c r="AO639" s="371"/>
      <c r="AP639" s="371"/>
      <c r="AQ639" s="371"/>
      <c r="AR639" s="371"/>
      <c r="AS639" s="371"/>
      <c r="AT639" s="371"/>
      <c r="AU639" s="371"/>
      <c r="AV639" s="371"/>
      <c r="AW639" s="371"/>
      <c r="AX639" s="371"/>
      <c r="AY639" s="371"/>
      <c r="AZ639" s="371"/>
      <c r="BA639" s="371"/>
      <c r="BB639" s="371"/>
      <c r="BC639" s="371"/>
      <c r="BD639" s="371"/>
      <c r="BE639" s="371"/>
      <c r="BF639" s="371"/>
      <c r="BG639" s="371"/>
      <c r="BH639" s="371"/>
      <c r="BI639" s="371"/>
      <c r="BJ639" s="371"/>
      <c r="BK639" s="371"/>
      <c r="BL639" s="371"/>
      <c r="BM639" s="371"/>
      <c r="BN639" s="371"/>
      <c r="BO639" s="371"/>
      <c r="BP639" s="371"/>
      <c r="BQ639" s="371"/>
      <c r="BR639" s="371"/>
      <c r="BS639" s="371"/>
      <c r="BT639" s="371"/>
      <c r="BU639" s="371"/>
      <c r="BV639" s="371"/>
      <c r="BW639" s="371"/>
      <c r="BX639" s="371"/>
      <c r="BY639" s="371"/>
      <c r="BZ639" s="371"/>
      <c r="CA639" s="371"/>
      <c r="CB639" s="371"/>
      <c r="CC639" s="371"/>
      <c r="CD639" s="371"/>
      <c r="CE639" s="371"/>
      <c r="CF639" s="371"/>
      <c r="CG639" s="371"/>
      <c r="CH639" s="371"/>
      <c r="CI639" s="371"/>
      <c r="CJ639" s="371"/>
      <c r="CK639" s="371"/>
      <c r="CL639" s="371"/>
      <c r="CM639" s="371"/>
      <c r="CN639" s="371"/>
      <c r="CO639" s="371"/>
      <c r="CP639" s="371"/>
      <c r="CQ639" s="371"/>
      <c r="CR639" s="371"/>
      <c r="CS639" s="371"/>
      <c r="CT639" s="371"/>
      <c r="CU639" s="371"/>
      <c r="CV639" s="371"/>
      <c r="CW639" s="371"/>
      <c r="CX639" s="371"/>
      <c r="CY639" s="371"/>
      <c r="CZ639" s="371"/>
      <c r="DA639" s="371"/>
      <c r="DB639" s="371"/>
      <c r="DC639" s="371"/>
      <c r="DD639" s="371"/>
      <c r="DE639" s="371"/>
      <c r="DF639" s="371"/>
      <c r="DG639" s="371"/>
      <c r="DH639" s="371"/>
      <c r="DI639" s="371"/>
      <c r="DJ639" s="371"/>
      <c r="DK639" s="371"/>
      <c r="DL639" s="371"/>
      <c r="DM639" s="371"/>
      <c r="DN639" s="371"/>
      <c r="DO639" s="371"/>
      <c r="DP639" s="371"/>
      <c r="DQ639" s="371"/>
      <c r="DR639" s="371"/>
      <c r="DS639" s="371"/>
      <c r="DT639" s="371"/>
      <c r="DU639" s="371"/>
      <c r="DV639" s="371"/>
      <c r="DW639" s="371"/>
      <c r="DX639" s="371"/>
      <c r="DY639" s="371"/>
      <c r="DZ639" s="371"/>
      <c r="EA639" s="371"/>
      <c r="EB639" s="371"/>
      <c r="EC639" s="371"/>
      <c r="ED639" s="371"/>
      <c r="EE639" s="371"/>
      <c r="EF639" s="371"/>
      <c r="EG639" s="371"/>
      <c r="EH639" s="371"/>
      <c r="EI639" s="371"/>
    </row>
    <row r="640" spans="2:139" x14ac:dyDescent="0.25">
      <c r="B640" s="371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1"/>
      <c r="W640" s="371"/>
      <c r="X640" s="371"/>
      <c r="Y640" s="371"/>
      <c r="Z640" s="371"/>
      <c r="AA640" s="371"/>
      <c r="AB640" s="371"/>
      <c r="AC640" s="371"/>
      <c r="AD640" s="371"/>
      <c r="AE640" s="371"/>
      <c r="AF640" s="371"/>
      <c r="AG640" s="371"/>
      <c r="AH640" s="371"/>
      <c r="AI640" s="361"/>
      <c r="AJ640" s="361"/>
      <c r="AK640" s="371"/>
      <c r="AL640" s="371"/>
      <c r="AM640" s="371"/>
      <c r="AN640" s="371"/>
      <c r="AO640" s="371"/>
      <c r="AP640" s="371"/>
      <c r="AQ640" s="371"/>
      <c r="AR640" s="371"/>
      <c r="AS640" s="371"/>
      <c r="AT640" s="371"/>
      <c r="AU640" s="371"/>
      <c r="AV640" s="371"/>
      <c r="AW640" s="371"/>
      <c r="AX640" s="371"/>
      <c r="AY640" s="371"/>
      <c r="AZ640" s="371"/>
      <c r="BA640" s="371"/>
      <c r="BB640" s="371"/>
      <c r="BC640" s="371"/>
      <c r="BD640" s="371"/>
      <c r="BE640" s="371"/>
      <c r="BF640" s="371"/>
      <c r="BG640" s="371"/>
      <c r="BH640" s="371"/>
      <c r="BI640" s="371"/>
      <c r="BJ640" s="371"/>
      <c r="BK640" s="371"/>
      <c r="BL640" s="371"/>
      <c r="BM640" s="371"/>
      <c r="BN640" s="371"/>
      <c r="BO640" s="371"/>
      <c r="BP640" s="371"/>
      <c r="BQ640" s="371"/>
      <c r="BR640" s="371"/>
      <c r="BS640" s="371"/>
      <c r="BT640" s="371"/>
      <c r="BU640" s="371"/>
      <c r="BV640" s="371"/>
      <c r="BW640" s="371"/>
      <c r="BX640" s="371"/>
      <c r="BY640" s="371"/>
      <c r="BZ640" s="371"/>
      <c r="CA640" s="371"/>
      <c r="CB640" s="371"/>
      <c r="CC640" s="371"/>
      <c r="CD640" s="371"/>
      <c r="CE640" s="371"/>
      <c r="CF640" s="371"/>
      <c r="CG640" s="371"/>
      <c r="CH640" s="371"/>
      <c r="CI640" s="371"/>
      <c r="CJ640" s="371"/>
      <c r="CK640" s="371"/>
      <c r="CL640" s="371"/>
      <c r="CM640" s="371"/>
      <c r="CN640" s="371"/>
      <c r="CO640" s="371"/>
      <c r="CP640" s="371"/>
      <c r="CQ640" s="371"/>
      <c r="CR640" s="371"/>
      <c r="CS640" s="371"/>
      <c r="CT640" s="371"/>
      <c r="CU640" s="371"/>
      <c r="CV640" s="371"/>
      <c r="CW640" s="371"/>
      <c r="CX640" s="371"/>
      <c r="CY640" s="371"/>
      <c r="CZ640" s="371"/>
      <c r="DA640" s="371"/>
      <c r="DB640" s="371"/>
      <c r="DC640" s="371"/>
      <c r="DD640" s="371"/>
      <c r="DE640" s="371"/>
      <c r="DF640" s="371"/>
      <c r="DG640" s="371"/>
      <c r="DH640" s="371"/>
      <c r="DI640" s="371"/>
      <c r="DJ640" s="371"/>
      <c r="DK640" s="371"/>
      <c r="DL640" s="371"/>
      <c r="DM640" s="371"/>
      <c r="DN640" s="371"/>
      <c r="DO640" s="371"/>
      <c r="DP640" s="371"/>
      <c r="DQ640" s="371"/>
      <c r="DR640" s="371"/>
      <c r="DS640" s="371"/>
      <c r="DT640" s="371"/>
      <c r="DU640" s="371"/>
      <c r="DV640" s="371"/>
      <c r="DW640" s="371"/>
      <c r="DX640" s="371"/>
      <c r="DY640" s="371"/>
      <c r="DZ640" s="371"/>
      <c r="EA640" s="371"/>
      <c r="EB640" s="371"/>
      <c r="EC640" s="371"/>
      <c r="ED640" s="371"/>
      <c r="EE640" s="371"/>
      <c r="EF640" s="371"/>
      <c r="EG640" s="371"/>
      <c r="EH640" s="371"/>
      <c r="EI640" s="371"/>
    </row>
    <row r="641" spans="2:139" x14ac:dyDescent="0.25">
      <c r="B641" s="371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1"/>
      <c r="W641" s="371"/>
      <c r="X641" s="371"/>
      <c r="Y641" s="371"/>
      <c r="Z641" s="371"/>
      <c r="AA641" s="371"/>
      <c r="AB641" s="371"/>
      <c r="AC641" s="371"/>
      <c r="AD641" s="371"/>
      <c r="AE641" s="371"/>
      <c r="AF641" s="371"/>
      <c r="AG641" s="371"/>
      <c r="AH641" s="371"/>
      <c r="AI641" s="361"/>
      <c r="AJ641" s="361"/>
      <c r="AK641" s="371"/>
      <c r="AL641" s="371"/>
      <c r="AM641" s="371"/>
      <c r="AN641" s="371"/>
      <c r="AO641" s="371"/>
      <c r="AP641" s="371"/>
      <c r="AQ641" s="371"/>
      <c r="AR641" s="371"/>
      <c r="AS641" s="371"/>
      <c r="AT641" s="371"/>
      <c r="AU641" s="371"/>
      <c r="AV641" s="371"/>
      <c r="AW641" s="371"/>
      <c r="AX641" s="371"/>
      <c r="AY641" s="371"/>
      <c r="AZ641" s="371"/>
      <c r="BA641" s="371"/>
      <c r="BB641" s="371"/>
      <c r="BC641" s="371"/>
      <c r="BD641" s="371"/>
      <c r="BE641" s="371"/>
      <c r="BF641" s="371"/>
      <c r="BG641" s="371"/>
      <c r="BH641" s="371"/>
      <c r="BI641" s="371"/>
      <c r="BJ641" s="371"/>
      <c r="BK641" s="371"/>
      <c r="BL641" s="371"/>
      <c r="BM641" s="371"/>
      <c r="BN641" s="371"/>
      <c r="BO641" s="371"/>
      <c r="BP641" s="371"/>
      <c r="BQ641" s="371"/>
      <c r="BR641" s="371"/>
      <c r="BS641" s="371"/>
      <c r="BT641" s="371"/>
      <c r="BU641" s="371"/>
      <c r="BV641" s="371"/>
      <c r="BW641" s="371"/>
      <c r="BX641" s="371"/>
      <c r="BY641" s="371"/>
      <c r="BZ641" s="371"/>
      <c r="CA641" s="371"/>
      <c r="CB641" s="371"/>
      <c r="CC641" s="371"/>
      <c r="CD641" s="371"/>
      <c r="CE641" s="371"/>
      <c r="CF641" s="371"/>
      <c r="CG641" s="371"/>
      <c r="CH641" s="371"/>
      <c r="CI641" s="371"/>
      <c r="CJ641" s="371"/>
      <c r="CK641" s="371"/>
      <c r="CL641" s="371"/>
      <c r="CM641" s="371"/>
      <c r="CN641" s="371"/>
      <c r="CO641" s="371"/>
      <c r="CP641" s="371"/>
      <c r="CQ641" s="371"/>
      <c r="CR641" s="371"/>
      <c r="CS641" s="371"/>
      <c r="CT641" s="371"/>
      <c r="CU641" s="371"/>
      <c r="CV641" s="371"/>
      <c r="CW641" s="371"/>
      <c r="CX641" s="371"/>
      <c r="CY641" s="371"/>
      <c r="CZ641" s="371"/>
      <c r="DA641" s="371"/>
      <c r="DB641" s="371"/>
      <c r="DC641" s="371"/>
      <c r="DD641" s="371"/>
      <c r="DE641" s="371"/>
      <c r="DF641" s="371"/>
      <c r="DG641" s="371"/>
      <c r="DH641" s="371"/>
      <c r="DI641" s="371"/>
      <c r="DJ641" s="371"/>
      <c r="DK641" s="371"/>
      <c r="DL641" s="371"/>
      <c r="DM641" s="371"/>
      <c r="DN641" s="371"/>
      <c r="DO641" s="371"/>
      <c r="DP641" s="371"/>
      <c r="DQ641" s="371"/>
      <c r="DR641" s="371"/>
      <c r="DS641" s="371"/>
      <c r="DT641" s="371"/>
      <c r="DU641" s="371"/>
      <c r="DV641" s="371"/>
      <c r="DW641" s="371"/>
      <c r="DX641" s="371"/>
      <c r="DY641" s="371"/>
      <c r="DZ641" s="371"/>
      <c r="EA641" s="371"/>
      <c r="EB641" s="371"/>
      <c r="EC641" s="371"/>
      <c r="ED641" s="371"/>
      <c r="EE641" s="371"/>
      <c r="EF641" s="371"/>
      <c r="EG641" s="371"/>
      <c r="EH641" s="371"/>
      <c r="EI641" s="371"/>
    </row>
    <row r="642" spans="2:139" x14ac:dyDescent="0.25">
      <c r="B642" s="371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371"/>
      <c r="X642" s="371"/>
      <c r="Y642" s="371"/>
      <c r="Z642" s="371"/>
      <c r="AA642" s="371"/>
      <c r="AB642" s="371"/>
      <c r="AC642" s="371"/>
      <c r="AD642" s="371"/>
      <c r="AE642" s="371"/>
      <c r="AF642" s="371"/>
      <c r="AG642" s="371"/>
      <c r="AH642" s="371"/>
      <c r="AI642" s="361"/>
      <c r="AJ642" s="361"/>
      <c r="AK642" s="371"/>
      <c r="AL642" s="371"/>
      <c r="AM642" s="371"/>
      <c r="AN642" s="371"/>
      <c r="AO642" s="371"/>
      <c r="AP642" s="371"/>
      <c r="AQ642" s="371"/>
      <c r="AR642" s="371"/>
      <c r="AS642" s="371"/>
      <c r="AT642" s="371"/>
      <c r="AU642" s="371"/>
      <c r="AV642" s="371"/>
      <c r="AW642" s="371"/>
      <c r="AX642" s="371"/>
      <c r="AY642" s="371"/>
      <c r="AZ642" s="371"/>
      <c r="BA642" s="371"/>
      <c r="BB642" s="371"/>
      <c r="BC642" s="371"/>
      <c r="BD642" s="371"/>
      <c r="BE642" s="371"/>
      <c r="BF642" s="371"/>
      <c r="BG642" s="371"/>
      <c r="BH642" s="371"/>
      <c r="BI642" s="371"/>
      <c r="BJ642" s="371"/>
      <c r="BK642" s="371"/>
      <c r="BL642" s="371"/>
      <c r="BM642" s="371"/>
      <c r="BN642" s="371"/>
      <c r="BO642" s="371"/>
      <c r="BP642" s="371"/>
      <c r="BQ642" s="371"/>
      <c r="BR642" s="371"/>
      <c r="BS642" s="371"/>
      <c r="BT642" s="371"/>
      <c r="BU642" s="371"/>
      <c r="BV642" s="371"/>
      <c r="BW642" s="371"/>
      <c r="BX642" s="371"/>
      <c r="BY642" s="371"/>
      <c r="BZ642" s="371"/>
      <c r="CA642" s="371"/>
      <c r="CB642" s="371"/>
      <c r="CC642" s="371"/>
      <c r="CD642" s="371"/>
      <c r="CE642" s="371"/>
      <c r="CF642" s="371"/>
      <c r="CG642" s="371"/>
      <c r="CH642" s="371"/>
      <c r="CI642" s="371"/>
      <c r="CJ642" s="371"/>
      <c r="CK642" s="371"/>
      <c r="CL642" s="371"/>
      <c r="CM642" s="371"/>
      <c r="CN642" s="371"/>
      <c r="CO642" s="371"/>
      <c r="CP642" s="371"/>
      <c r="CQ642" s="371"/>
      <c r="CR642" s="371"/>
      <c r="CS642" s="371"/>
      <c r="CT642" s="371"/>
      <c r="CU642" s="371"/>
      <c r="CV642" s="371"/>
      <c r="CW642" s="371"/>
      <c r="CX642" s="371"/>
      <c r="CY642" s="371"/>
      <c r="CZ642" s="371"/>
      <c r="DA642" s="371"/>
      <c r="DB642" s="371"/>
      <c r="DC642" s="371"/>
      <c r="DD642" s="371"/>
      <c r="DE642" s="371"/>
      <c r="DF642" s="371"/>
      <c r="DG642" s="371"/>
      <c r="DH642" s="371"/>
      <c r="DI642" s="371"/>
      <c r="DJ642" s="371"/>
      <c r="DK642" s="371"/>
      <c r="DL642" s="371"/>
      <c r="DM642" s="371"/>
      <c r="DN642" s="371"/>
      <c r="DO642" s="371"/>
      <c r="DP642" s="371"/>
      <c r="DQ642" s="371"/>
      <c r="DR642" s="371"/>
      <c r="DS642" s="371"/>
      <c r="DT642" s="371"/>
      <c r="DU642" s="371"/>
      <c r="DV642" s="371"/>
      <c r="DW642" s="371"/>
      <c r="DX642" s="371"/>
      <c r="DY642" s="371"/>
      <c r="DZ642" s="371"/>
      <c r="EA642" s="371"/>
      <c r="EB642" s="371"/>
      <c r="EC642" s="371"/>
      <c r="ED642" s="371"/>
      <c r="EE642" s="371"/>
      <c r="EF642" s="371"/>
      <c r="EG642" s="371"/>
      <c r="EH642" s="371"/>
      <c r="EI642" s="371"/>
    </row>
    <row r="643" spans="2:139" x14ac:dyDescent="0.25">
      <c r="B643" s="371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1"/>
      <c r="W643" s="371"/>
      <c r="X643" s="371"/>
      <c r="Y643" s="371"/>
      <c r="Z643" s="371"/>
      <c r="AA643" s="371"/>
      <c r="AB643" s="371"/>
      <c r="AC643" s="371"/>
      <c r="AD643" s="371"/>
      <c r="AE643" s="371"/>
      <c r="AF643" s="371"/>
      <c r="AG643" s="371"/>
      <c r="AH643" s="371"/>
      <c r="AI643" s="361"/>
      <c r="AJ643" s="361"/>
      <c r="AK643" s="371"/>
      <c r="AL643" s="371"/>
      <c r="AM643" s="371"/>
      <c r="AN643" s="371"/>
      <c r="AO643" s="371"/>
      <c r="AP643" s="371"/>
      <c r="AQ643" s="371"/>
      <c r="AR643" s="371"/>
      <c r="AS643" s="371"/>
      <c r="AT643" s="371"/>
      <c r="AU643" s="371"/>
      <c r="AV643" s="371"/>
      <c r="AW643" s="371"/>
      <c r="AX643" s="371"/>
      <c r="AY643" s="371"/>
      <c r="AZ643" s="371"/>
      <c r="BA643" s="371"/>
      <c r="BB643" s="371"/>
      <c r="BC643" s="371"/>
      <c r="BD643" s="371"/>
      <c r="BE643" s="371"/>
      <c r="BF643" s="371"/>
      <c r="BG643" s="371"/>
      <c r="BH643" s="371"/>
      <c r="BI643" s="371"/>
      <c r="BJ643" s="371"/>
      <c r="BK643" s="371"/>
      <c r="BL643" s="371"/>
      <c r="BM643" s="371"/>
      <c r="BN643" s="371"/>
      <c r="BO643" s="371"/>
      <c r="BP643" s="371"/>
      <c r="BQ643" s="371"/>
      <c r="BR643" s="371"/>
      <c r="BS643" s="371"/>
      <c r="BT643" s="371"/>
      <c r="BU643" s="371"/>
      <c r="BV643" s="371"/>
      <c r="BW643" s="371"/>
      <c r="BX643" s="371"/>
      <c r="BY643" s="371"/>
      <c r="BZ643" s="371"/>
      <c r="CA643" s="371"/>
      <c r="CB643" s="371"/>
      <c r="CC643" s="371"/>
      <c r="CD643" s="371"/>
      <c r="CE643" s="371"/>
      <c r="CF643" s="371"/>
      <c r="CG643" s="371"/>
      <c r="CH643" s="371"/>
      <c r="CI643" s="371"/>
      <c r="CJ643" s="371"/>
      <c r="CK643" s="371"/>
      <c r="CL643" s="371"/>
      <c r="CM643" s="371"/>
      <c r="CN643" s="371"/>
      <c r="CO643" s="371"/>
      <c r="CP643" s="371"/>
      <c r="CQ643" s="371"/>
      <c r="CR643" s="371"/>
      <c r="CS643" s="371"/>
      <c r="CT643" s="371"/>
      <c r="CU643" s="371"/>
      <c r="CV643" s="371"/>
      <c r="CW643" s="371"/>
      <c r="CX643" s="371"/>
      <c r="CY643" s="371"/>
      <c r="CZ643" s="371"/>
      <c r="DA643" s="371"/>
      <c r="DB643" s="371"/>
      <c r="DC643" s="371"/>
      <c r="DD643" s="371"/>
      <c r="DE643" s="371"/>
      <c r="DF643" s="371"/>
      <c r="DG643" s="371"/>
      <c r="DH643" s="371"/>
      <c r="DI643" s="371"/>
      <c r="DJ643" s="371"/>
      <c r="DK643" s="371"/>
      <c r="DL643" s="371"/>
      <c r="DM643" s="371"/>
      <c r="DN643" s="371"/>
      <c r="DO643" s="371"/>
      <c r="DP643" s="371"/>
      <c r="DQ643" s="371"/>
      <c r="DR643" s="371"/>
      <c r="DS643" s="371"/>
      <c r="DT643" s="371"/>
      <c r="DU643" s="371"/>
      <c r="DV643" s="371"/>
      <c r="DW643" s="371"/>
      <c r="DX643" s="371"/>
      <c r="DY643" s="371"/>
      <c r="DZ643" s="371"/>
      <c r="EA643" s="371"/>
      <c r="EB643" s="371"/>
      <c r="EC643" s="371"/>
      <c r="ED643" s="371"/>
      <c r="EE643" s="371"/>
      <c r="EF643" s="371"/>
      <c r="EG643" s="371"/>
      <c r="EH643" s="371"/>
      <c r="EI643" s="371"/>
    </row>
    <row r="644" spans="2:139" x14ac:dyDescent="0.25">
      <c r="B644" s="371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1"/>
      <c r="W644" s="371"/>
      <c r="X644" s="371"/>
      <c r="Y644" s="371"/>
      <c r="Z644" s="371"/>
      <c r="AA644" s="371"/>
      <c r="AB644" s="371"/>
      <c r="AC644" s="371"/>
      <c r="AD644" s="371"/>
      <c r="AE644" s="371"/>
      <c r="AF644" s="371"/>
      <c r="AG644" s="371"/>
      <c r="AH644" s="371"/>
      <c r="AI644" s="361"/>
      <c r="AJ644" s="361"/>
      <c r="AK644" s="371"/>
      <c r="AL644" s="371"/>
      <c r="AM644" s="371"/>
      <c r="AN644" s="371"/>
      <c r="AO644" s="371"/>
      <c r="AP644" s="371"/>
      <c r="AQ644" s="371"/>
      <c r="AR644" s="371"/>
      <c r="AS644" s="371"/>
      <c r="AT644" s="371"/>
      <c r="AU644" s="371"/>
      <c r="AV644" s="371"/>
      <c r="AW644" s="371"/>
      <c r="AX644" s="371"/>
      <c r="AY644" s="371"/>
      <c r="AZ644" s="371"/>
      <c r="BA644" s="371"/>
      <c r="BB644" s="371"/>
      <c r="BC644" s="371"/>
      <c r="BD644" s="371"/>
      <c r="BE644" s="371"/>
      <c r="BF644" s="371"/>
      <c r="BG644" s="371"/>
      <c r="BH644" s="371"/>
      <c r="BI644" s="371"/>
      <c r="BJ644" s="371"/>
      <c r="BK644" s="371"/>
      <c r="BL644" s="371"/>
      <c r="BM644" s="371"/>
      <c r="BN644" s="371"/>
      <c r="BO644" s="371"/>
      <c r="BP644" s="371"/>
      <c r="BQ644" s="371"/>
      <c r="BR644" s="371"/>
      <c r="BS644" s="371"/>
      <c r="BT644" s="371"/>
      <c r="BU644" s="371"/>
      <c r="BV644" s="371"/>
      <c r="BW644" s="371"/>
      <c r="BX644" s="371"/>
      <c r="BY644" s="371"/>
      <c r="BZ644" s="371"/>
      <c r="CA644" s="371"/>
      <c r="CB644" s="371"/>
      <c r="CC644" s="371"/>
      <c r="CD644" s="371"/>
      <c r="CE644" s="371"/>
      <c r="CF644" s="371"/>
      <c r="CG644" s="371"/>
      <c r="CH644" s="371"/>
      <c r="CI644" s="371"/>
      <c r="CJ644" s="371"/>
      <c r="CK644" s="371"/>
      <c r="CL644" s="371"/>
      <c r="CM644" s="371"/>
      <c r="CN644" s="371"/>
      <c r="CO644" s="371"/>
      <c r="CP644" s="371"/>
      <c r="CQ644" s="371"/>
      <c r="CR644" s="371"/>
      <c r="CS644" s="371"/>
      <c r="CT644" s="371"/>
      <c r="CU644" s="371"/>
      <c r="CV644" s="371"/>
      <c r="CW644" s="371"/>
      <c r="CX644" s="371"/>
      <c r="CY644" s="371"/>
      <c r="CZ644" s="371"/>
      <c r="DA644" s="371"/>
      <c r="DB644" s="371"/>
      <c r="DC644" s="371"/>
      <c r="DD644" s="371"/>
      <c r="DE644" s="371"/>
      <c r="DF644" s="371"/>
      <c r="DG644" s="371"/>
      <c r="DH644" s="371"/>
      <c r="DI644" s="371"/>
      <c r="DJ644" s="371"/>
      <c r="DK644" s="371"/>
      <c r="DL644" s="371"/>
      <c r="DM644" s="371"/>
      <c r="DN644" s="371"/>
      <c r="DO644" s="371"/>
      <c r="DP644" s="371"/>
      <c r="DQ644" s="371"/>
      <c r="DR644" s="371"/>
      <c r="DS644" s="371"/>
      <c r="DT644" s="371"/>
      <c r="DU644" s="371"/>
      <c r="DV644" s="371"/>
      <c r="DW644" s="371"/>
      <c r="DX644" s="371"/>
      <c r="DY644" s="371"/>
      <c r="DZ644" s="371"/>
      <c r="EA644" s="371"/>
      <c r="EB644" s="371"/>
      <c r="EC644" s="371"/>
      <c r="ED644" s="371"/>
      <c r="EE644" s="371"/>
      <c r="EF644" s="371"/>
      <c r="EG644" s="371"/>
      <c r="EH644" s="371"/>
      <c r="EI644" s="371"/>
    </row>
    <row r="645" spans="2:139" x14ac:dyDescent="0.25">
      <c r="B645" s="371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1"/>
      <c r="W645" s="371"/>
      <c r="X645" s="371"/>
      <c r="Y645" s="371"/>
      <c r="Z645" s="371"/>
      <c r="AA645" s="371"/>
      <c r="AB645" s="371"/>
      <c r="AC645" s="371"/>
      <c r="AD645" s="371"/>
      <c r="AE645" s="371"/>
      <c r="AF645" s="371"/>
      <c r="AG645" s="371"/>
      <c r="AH645" s="371"/>
      <c r="AI645" s="361"/>
      <c r="AJ645" s="361"/>
      <c r="AK645" s="371"/>
      <c r="AL645" s="371"/>
      <c r="AM645" s="371"/>
      <c r="AN645" s="371"/>
      <c r="AO645" s="371"/>
      <c r="AP645" s="371"/>
      <c r="AQ645" s="371"/>
      <c r="AR645" s="371"/>
      <c r="AS645" s="371"/>
      <c r="AT645" s="371"/>
      <c r="AU645" s="371"/>
      <c r="AV645" s="371"/>
      <c r="AW645" s="371"/>
      <c r="AX645" s="371"/>
      <c r="AY645" s="371"/>
      <c r="AZ645" s="371"/>
      <c r="BA645" s="371"/>
      <c r="BB645" s="371"/>
      <c r="BC645" s="371"/>
      <c r="BD645" s="371"/>
      <c r="BE645" s="371"/>
      <c r="BF645" s="371"/>
      <c r="BG645" s="371"/>
      <c r="BH645" s="371"/>
      <c r="BI645" s="371"/>
      <c r="BJ645" s="371"/>
      <c r="BK645" s="371"/>
      <c r="BL645" s="371"/>
      <c r="BM645" s="371"/>
      <c r="BN645" s="371"/>
      <c r="BO645" s="371"/>
      <c r="BP645" s="371"/>
      <c r="BQ645" s="371"/>
      <c r="BR645" s="371"/>
      <c r="BS645" s="371"/>
      <c r="BT645" s="371"/>
      <c r="BU645" s="371"/>
      <c r="BV645" s="371"/>
      <c r="BW645" s="371"/>
      <c r="BX645" s="371"/>
      <c r="BY645" s="371"/>
      <c r="BZ645" s="371"/>
      <c r="CA645" s="371"/>
      <c r="CB645" s="371"/>
      <c r="CC645" s="371"/>
      <c r="CD645" s="371"/>
      <c r="CE645" s="371"/>
      <c r="CF645" s="371"/>
      <c r="CG645" s="371"/>
      <c r="CH645" s="371"/>
      <c r="CI645" s="371"/>
      <c r="CJ645" s="371"/>
      <c r="CK645" s="371"/>
      <c r="CL645" s="371"/>
      <c r="CM645" s="371"/>
      <c r="CN645" s="371"/>
      <c r="CO645" s="371"/>
      <c r="CP645" s="371"/>
      <c r="CQ645" s="371"/>
      <c r="CR645" s="371"/>
      <c r="CS645" s="371"/>
      <c r="CT645" s="371"/>
      <c r="CU645" s="371"/>
      <c r="CV645" s="371"/>
      <c r="CW645" s="371"/>
      <c r="CX645" s="371"/>
      <c r="CY645" s="371"/>
      <c r="CZ645" s="371"/>
      <c r="DA645" s="371"/>
      <c r="DB645" s="371"/>
      <c r="DC645" s="371"/>
      <c r="DD645" s="371"/>
      <c r="DE645" s="371"/>
      <c r="DF645" s="371"/>
      <c r="DG645" s="371"/>
      <c r="DH645" s="371"/>
      <c r="DI645" s="371"/>
      <c r="DJ645" s="371"/>
      <c r="DK645" s="371"/>
      <c r="DL645" s="371"/>
      <c r="DM645" s="371"/>
      <c r="DN645" s="371"/>
      <c r="DO645" s="371"/>
      <c r="DP645" s="371"/>
      <c r="DQ645" s="371"/>
      <c r="DR645" s="371"/>
      <c r="DS645" s="371"/>
      <c r="DT645" s="371"/>
      <c r="DU645" s="371"/>
      <c r="DV645" s="371"/>
      <c r="DW645" s="371"/>
      <c r="DX645" s="371"/>
      <c r="DY645" s="371"/>
      <c r="DZ645" s="371"/>
      <c r="EA645" s="371"/>
      <c r="EB645" s="371"/>
      <c r="EC645" s="371"/>
      <c r="ED645" s="371"/>
      <c r="EE645" s="371"/>
      <c r="EF645" s="371"/>
      <c r="EG645" s="371"/>
      <c r="EH645" s="371"/>
      <c r="EI645" s="371"/>
    </row>
    <row r="646" spans="2:139" x14ac:dyDescent="0.25">
      <c r="B646" s="371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1"/>
      <c r="W646" s="371"/>
      <c r="X646" s="371"/>
      <c r="Y646" s="371"/>
      <c r="Z646" s="371"/>
      <c r="AA646" s="371"/>
      <c r="AB646" s="371"/>
      <c r="AC646" s="371"/>
      <c r="AD646" s="371"/>
      <c r="AE646" s="371"/>
      <c r="AF646" s="371"/>
      <c r="AG646" s="371"/>
      <c r="AH646" s="371"/>
      <c r="AI646" s="361"/>
      <c r="AJ646" s="361"/>
      <c r="AK646" s="371"/>
      <c r="AL646" s="371"/>
      <c r="AM646" s="371"/>
      <c r="AN646" s="371"/>
      <c r="AO646" s="371"/>
      <c r="AP646" s="371"/>
      <c r="AQ646" s="371"/>
      <c r="AR646" s="371"/>
      <c r="AS646" s="371"/>
      <c r="AT646" s="371"/>
      <c r="AU646" s="371"/>
      <c r="AV646" s="371"/>
      <c r="AW646" s="371"/>
      <c r="AX646" s="371"/>
      <c r="AY646" s="371"/>
      <c r="AZ646" s="371"/>
      <c r="BA646" s="371"/>
      <c r="BB646" s="371"/>
      <c r="BC646" s="371"/>
      <c r="BD646" s="371"/>
      <c r="BE646" s="371"/>
      <c r="BF646" s="371"/>
      <c r="BG646" s="371"/>
      <c r="BH646" s="371"/>
      <c r="BI646" s="371"/>
      <c r="BJ646" s="371"/>
      <c r="BK646" s="371"/>
      <c r="BL646" s="371"/>
      <c r="BM646" s="371"/>
      <c r="BN646" s="371"/>
      <c r="BO646" s="371"/>
      <c r="BP646" s="371"/>
      <c r="BQ646" s="371"/>
      <c r="BR646" s="371"/>
      <c r="BS646" s="371"/>
      <c r="BT646" s="371"/>
      <c r="BU646" s="371"/>
      <c r="BV646" s="371"/>
      <c r="BW646" s="371"/>
      <c r="BX646" s="371"/>
      <c r="BY646" s="371"/>
      <c r="BZ646" s="371"/>
      <c r="CA646" s="371"/>
      <c r="CB646" s="371"/>
      <c r="CC646" s="371"/>
      <c r="CD646" s="371"/>
      <c r="CE646" s="371"/>
      <c r="CF646" s="371"/>
      <c r="CG646" s="371"/>
      <c r="CH646" s="371"/>
      <c r="CI646" s="371"/>
      <c r="CJ646" s="371"/>
      <c r="CK646" s="371"/>
      <c r="CL646" s="371"/>
      <c r="CM646" s="371"/>
      <c r="CN646" s="371"/>
      <c r="CO646" s="371"/>
      <c r="CP646" s="371"/>
      <c r="CQ646" s="371"/>
      <c r="CR646" s="371"/>
      <c r="CS646" s="371"/>
      <c r="CT646" s="371"/>
      <c r="CU646" s="371"/>
      <c r="CV646" s="371"/>
      <c r="CW646" s="371"/>
      <c r="CX646" s="371"/>
      <c r="CY646" s="371"/>
      <c r="CZ646" s="371"/>
      <c r="DA646" s="371"/>
      <c r="DB646" s="371"/>
      <c r="DC646" s="371"/>
      <c r="DD646" s="371"/>
      <c r="DE646" s="371"/>
      <c r="DF646" s="371"/>
      <c r="DG646" s="371"/>
      <c r="DH646" s="371"/>
      <c r="DI646" s="371"/>
      <c r="DJ646" s="371"/>
      <c r="DK646" s="371"/>
      <c r="DL646" s="371"/>
      <c r="DM646" s="371"/>
      <c r="DN646" s="371"/>
      <c r="DO646" s="371"/>
      <c r="DP646" s="371"/>
      <c r="DQ646" s="371"/>
      <c r="DR646" s="371"/>
      <c r="DS646" s="371"/>
      <c r="DT646" s="371"/>
      <c r="DU646" s="371"/>
      <c r="DV646" s="371"/>
      <c r="DW646" s="371"/>
      <c r="DX646" s="371"/>
      <c r="DY646" s="371"/>
      <c r="DZ646" s="371"/>
      <c r="EA646" s="371"/>
      <c r="EB646" s="371"/>
      <c r="EC646" s="371"/>
      <c r="ED646" s="371"/>
      <c r="EE646" s="371"/>
      <c r="EF646" s="371"/>
      <c r="EG646" s="371"/>
      <c r="EH646" s="371"/>
      <c r="EI646" s="371"/>
    </row>
    <row r="647" spans="2:139" x14ac:dyDescent="0.25">
      <c r="B647" s="371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1"/>
      <c r="W647" s="371"/>
      <c r="X647" s="371"/>
      <c r="Y647" s="371"/>
      <c r="Z647" s="371"/>
      <c r="AA647" s="371"/>
      <c r="AB647" s="371"/>
      <c r="AC647" s="371"/>
      <c r="AD647" s="371"/>
      <c r="AE647" s="371"/>
      <c r="AF647" s="371"/>
      <c r="AG647" s="371"/>
      <c r="AH647" s="371"/>
      <c r="AI647" s="361"/>
      <c r="AJ647" s="361"/>
      <c r="AK647" s="371"/>
      <c r="AL647" s="371"/>
      <c r="AM647" s="371"/>
      <c r="AN647" s="371"/>
      <c r="AO647" s="371"/>
      <c r="AP647" s="371"/>
      <c r="AQ647" s="371"/>
      <c r="AR647" s="371"/>
      <c r="AS647" s="371"/>
      <c r="AT647" s="371"/>
      <c r="AU647" s="371"/>
      <c r="AV647" s="371"/>
      <c r="AW647" s="371"/>
      <c r="AX647" s="371"/>
      <c r="AY647" s="371"/>
      <c r="AZ647" s="371"/>
      <c r="BA647" s="371"/>
      <c r="BB647" s="371"/>
      <c r="BC647" s="371"/>
      <c r="BD647" s="371"/>
      <c r="BE647" s="371"/>
      <c r="BF647" s="371"/>
      <c r="BG647" s="371"/>
      <c r="BH647" s="371"/>
      <c r="BI647" s="371"/>
      <c r="BJ647" s="371"/>
      <c r="BK647" s="371"/>
      <c r="BL647" s="371"/>
      <c r="BM647" s="371"/>
      <c r="BN647" s="371"/>
      <c r="BO647" s="371"/>
      <c r="BP647" s="371"/>
      <c r="BQ647" s="371"/>
      <c r="BR647" s="371"/>
      <c r="BS647" s="371"/>
      <c r="BT647" s="371"/>
      <c r="BU647" s="371"/>
      <c r="BV647" s="371"/>
      <c r="BW647" s="371"/>
      <c r="BX647" s="371"/>
      <c r="BY647" s="371"/>
      <c r="BZ647" s="371"/>
      <c r="CA647" s="371"/>
      <c r="CB647" s="371"/>
      <c r="CC647" s="371"/>
      <c r="CD647" s="371"/>
      <c r="CE647" s="371"/>
      <c r="CF647" s="371"/>
      <c r="CG647" s="371"/>
      <c r="CH647" s="371"/>
      <c r="CI647" s="371"/>
      <c r="CJ647" s="371"/>
      <c r="CK647" s="371"/>
      <c r="CL647" s="371"/>
      <c r="CM647" s="371"/>
      <c r="CN647" s="371"/>
      <c r="CO647" s="371"/>
      <c r="CP647" s="371"/>
      <c r="CQ647" s="371"/>
      <c r="CR647" s="371"/>
      <c r="CS647" s="371"/>
      <c r="CT647" s="371"/>
      <c r="CU647" s="371"/>
      <c r="CV647" s="371"/>
      <c r="CW647" s="371"/>
      <c r="CX647" s="371"/>
      <c r="CY647" s="371"/>
      <c r="CZ647" s="371"/>
      <c r="DA647" s="371"/>
      <c r="DB647" s="371"/>
      <c r="DC647" s="371"/>
      <c r="DD647" s="371"/>
      <c r="DE647" s="371"/>
      <c r="DF647" s="371"/>
      <c r="DG647" s="371"/>
      <c r="DH647" s="371"/>
      <c r="DI647" s="371"/>
      <c r="DJ647" s="371"/>
      <c r="DK647" s="371"/>
      <c r="DL647" s="371"/>
      <c r="DM647" s="371"/>
      <c r="DN647" s="371"/>
      <c r="DO647" s="371"/>
      <c r="DP647" s="371"/>
      <c r="DQ647" s="371"/>
      <c r="DR647" s="371"/>
      <c r="DS647" s="371"/>
      <c r="DT647" s="371"/>
      <c r="DU647" s="371"/>
      <c r="DV647" s="371"/>
      <c r="DW647" s="371"/>
      <c r="DX647" s="371"/>
      <c r="DY647" s="371"/>
      <c r="DZ647" s="371"/>
      <c r="EA647" s="371"/>
      <c r="EB647" s="371"/>
      <c r="EC647" s="371"/>
      <c r="ED647" s="371"/>
      <c r="EE647" s="371"/>
      <c r="EF647" s="371"/>
      <c r="EG647" s="371"/>
      <c r="EH647" s="371"/>
      <c r="EI647" s="371"/>
    </row>
    <row r="648" spans="2:139" x14ac:dyDescent="0.25">
      <c r="B648" s="371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1"/>
      <c r="W648" s="371"/>
      <c r="X648" s="371"/>
      <c r="Y648" s="371"/>
      <c r="Z648" s="371"/>
      <c r="AA648" s="371"/>
      <c r="AB648" s="371"/>
      <c r="AC648" s="371"/>
      <c r="AD648" s="371"/>
      <c r="AE648" s="371"/>
      <c r="AF648" s="371"/>
      <c r="AG648" s="371"/>
      <c r="AH648" s="371"/>
      <c r="AI648" s="361"/>
      <c r="AJ648" s="361"/>
      <c r="AK648" s="371"/>
      <c r="AL648" s="371"/>
      <c r="AM648" s="371"/>
      <c r="AN648" s="371"/>
      <c r="AO648" s="371"/>
      <c r="AP648" s="371"/>
      <c r="AQ648" s="371"/>
      <c r="AR648" s="371"/>
      <c r="AS648" s="371"/>
      <c r="AT648" s="371"/>
      <c r="AU648" s="371"/>
      <c r="AV648" s="371"/>
      <c r="AW648" s="371"/>
      <c r="AX648" s="371"/>
      <c r="AY648" s="371"/>
      <c r="AZ648" s="371"/>
      <c r="BA648" s="371"/>
      <c r="BB648" s="371"/>
      <c r="BC648" s="371"/>
      <c r="BD648" s="371"/>
      <c r="BE648" s="371"/>
      <c r="BF648" s="371"/>
      <c r="BG648" s="371"/>
      <c r="BH648" s="371"/>
      <c r="BI648" s="371"/>
      <c r="BJ648" s="371"/>
      <c r="BK648" s="371"/>
      <c r="BL648" s="371"/>
      <c r="BM648" s="371"/>
      <c r="BN648" s="371"/>
      <c r="BO648" s="371"/>
      <c r="BP648" s="371"/>
      <c r="BQ648" s="371"/>
      <c r="BR648" s="371"/>
      <c r="BS648" s="371"/>
      <c r="BT648" s="371"/>
      <c r="BU648" s="371"/>
      <c r="BV648" s="371"/>
      <c r="BW648" s="371"/>
      <c r="BX648" s="371"/>
      <c r="BY648" s="371"/>
      <c r="BZ648" s="371"/>
      <c r="CA648" s="371"/>
      <c r="CB648" s="371"/>
      <c r="CC648" s="371"/>
      <c r="CD648" s="371"/>
      <c r="CE648" s="371"/>
      <c r="CF648" s="371"/>
      <c r="CG648" s="371"/>
      <c r="CH648" s="371"/>
      <c r="CI648" s="371"/>
      <c r="CJ648" s="371"/>
      <c r="CK648" s="371"/>
      <c r="CL648" s="371"/>
      <c r="CM648" s="371"/>
      <c r="CN648" s="371"/>
      <c r="CO648" s="371"/>
      <c r="CP648" s="371"/>
      <c r="CQ648" s="371"/>
      <c r="CR648" s="371"/>
      <c r="CS648" s="371"/>
      <c r="CT648" s="371"/>
      <c r="CU648" s="371"/>
      <c r="CV648" s="371"/>
      <c r="CW648" s="371"/>
      <c r="CX648" s="371"/>
      <c r="CY648" s="371"/>
      <c r="CZ648" s="371"/>
      <c r="DA648" s="371"/>
      <c r="DB648" s="371"/>
      <c r="DC648" s="371"/>
      <c r="DD648" s="371"/>
      <c r="DE648" s="371"/>
      <c r="DF648" s="371"/>
      <c r="DG648" s="371"/>
      <c r="DH648" s="371"/>
      <c r="DI648" s="371"/>
      <c r="DJ648" s="371"/>
      <c r="DK648" s="371"/>
      <c r="DL648" s="371"/>
      <c r="DM648" s="371"/>
      <c r="DN648" s="371"/>
      <c r="DO648" s="371"/>
      <c r="DP648" s="371"/>
      <c r="DQ648" s="371"/>
      <c r="DR648" s="371"/>
      <c r="DS648" s="371"/>
      <c r="DT648" s="371"/>
      <c r="DU648" s="371"/>
      <c r="DV648" s="371"/>
      <c r="DW648" s="371"/>
      <c r="DX648" s="371"/>
      <c r="DY648" s="371"/>
      <c r="DZ648" s="371"/>
      <c r="EA648" s="371"/>
      <c r="EB648" s="371"/>
      <c r="EC648" s="371"/>
      <c r="ED648" s="371"/>
      <c r="EE648" s="371"/>
      <c r="EF648" s="371"/>
      <c r="EG648" s="371"/>
      <c r="EH648" s="371"/>
      <c r="EI648" s="371"/>
    </row>
    <row r="649" spans="2:139" x14ac:dyDescent="0.25">
      <c r="B649" s="371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1"/>
      <c r="W649" s="371"/>
      <c r="X649" s="371"/>
      <c r="Y649" s="371"/>
      <c r="Z649" s="371"/>
      <c r="AA649" s="371"/>
      <c r="AB649" s="371"/>
      <c r="AC649" s="371"/>
      <c r="AD649" s="371"/>
      <c r="AE649" s="371"/>
      <c r="AF649" s="371"/>
      <c r="AG649" s="371"/>
      <c r="AH649" s="371"/>
      <c r="AI649" s="361"/>
      <c r="AJ649" s="361"/>
      <c r="AK649" s="371"/>
      <c r="AL649" s="371"/>
      <c r="AM649" s="371"/>
      <c r="AN649" s="371"/>
      <c r="AO649" s="371"/>
      <c r="AP649" s="371"/>
      <c r="AQ649" s="371"/>
      <c r="AR649" s="371"/>
      <c r="AS649" s="371"/>
      <c r="AT649" s="371"/>
      <c r="AU649" s="371"/>
      <c r="AV649" s="371"/>
      <c r="AW649" s="371"/>
      <c r="AX649" s="371"/>
      <c r="AY649" s="371"/>
      <c r="AZ649" s="371"/>
      <c r="BA649" s="371"/>
      <c r="BB649" s="371"/>
      <c r="BC649" s="371"/>
      <c r="BD649" s="371"/>
      <c r="BE649" s="371"/>
      <c r="BF649" s="371"/>
      <c r="BG649" s="371"/>
      <c r="BH649" s="371"/>
      <c r="BI649" s="371"/>
      <c r="BJ649" s="371"/>
      <c r="BK649" s="371"/>
      <c r="BL649" s="371"/>
      <c r="BM649" s="371"/>
      <c r="BN649" s="371"/>
      <c r="BO649" s="371"/>
      <c r="BP649" s="371"/>
      <c r="BQ649" s="371"/>
      <c r="BR649" s="371"/>
      <c r="BS649" s="371"/>
      <c r="BT649" s="371"/>
      <c r="BU649" s="371"/>
      <c r="BV649" s="371"/>
      <c r="BW649" s="371"/>
      <c r="BX649" s="371"/>
      <c r="BY649" s="371"/>
      <c r="BZ649" s="371"/>
      <c r="CA649" s="371"/>
      <c r="CB649" s="371"/>
      <c r="CC649" s="371"/>
      <c r="CD649" s="371"/>
      <c r="CE649" s="371"/>
      <c r="CF649" s="371"/>
      <c r="CG649" s="371"/>
      <c r="CH649" s="371"/>
      <c r="CI649" s="371"/>
      <c r="CJ649" s="371"/>
      <c r="CK649" s="371"/>
      <c r="CL649" s="371"/>
      <c r="CM649" s="371"/>
      <c r="CN649" s="371"/>
      <c r="CO649" s="371"/>
      <c r="CP649" s="371"/>
      <c r="CQ649" s="371"/>
      <c r="CR649" s="371"/>
      <c r="CS649" s="371"/>
      <c r="CT649" s="371"/>
      <c r="CU649" s="371"/>
      <c r="CV649" s="371"/>
      <c r="CW649" s="371"/>
      <c r="CX649" s="371"/>
      <c r="CY649" s="371"/>
      <c r="CZ649" s="371"/>
      <c r="DA649" s="371"/>
      <c r="DB649" s="371"/>
      <c r="DC649" s="371"/>
      <c r="DD649" s="371"/>
      <c r="DE649" s="371"/>
      <c r="DF649" s="371"/>
      <c r="DG649" s="371"/>
      <c r="DH649" s="371"/>
      <c r="DI649" s="371"/>
      <c r="DJ649" s="371"/>
      <c r="DK649" s="371"/>
      <c r="DL649" s="371"/>
      <c r="DM649" s="371"/>
      <c r="DN649" s="371"/>
      <c r="DO649" s="371"/>
      <c r="DP649" s="371"/>
      <c r="DQ649" s="371"/>
      <c r="DR649" s="371"/>
      <c r="DS649" s="371"/>
      <c r="DT649" s="371"/>
      <c r="DU649" s="371"/>
      <c r="DV649" s="371"/>
      <c r="DW649" s="371"/>
      <c r="DX649" s="371"/>
      <c r="DY649" s="371"/>
      <c r="DZ649" s="371"/>
      <c r="EA649" s="371"/>
      <c r="EB649" s="371"/>
      <c r="EC649" s="371"/>
      <c r="ED649" s="371"/>
      <c r="EE649" s="371"/>
      <c r="EF649" s="371"/>
      <c r="EG649" s="371"/>
      <c r="EH649" s="371"/>
      <c r="EI649" s="371"/>
    </row>
    <row r="650" spans="2:139" x14ac:dyDescent="0.25">
      <c r="B650" s="371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1"/>
      <c r="W650" s="371"/>
      <c r="X650" s="371"/>
      <c r="Y650" s="371"/>
      <c r="Z650" s="371"/>
      <c r="AA650" s="371"/>
      <c r="AB650" s="371"/>
      <c r="AC650" s="371"/>
      <c r="AD650" s="371"/>
      <c r="AE650" s="371"/>
      <c r="AF650" s="371"/>
      <c r="AG650" s="371"/>
      <c r="AH650" s="371"/>
      <c r="AI650" s="361"/>
      <c r="AJ650" s="361"/>
      <c r="AK650" s="371"/>
      <c r="AL650" s="371"/>
      <c r="AM650" s="371"/>
      <c r="AN650" s="371"/>
      <c r="AO650" s="371"/>
      <c r="AP650" s="371"/>
      <c r="AQ650" s="371"/>
      <c r="AR650" s="371"/>
      <c r="AS650" s="371"/>
      <c r="AT650" s="371"/>
      <c r="AU650" s="371"/>
      <c r="AV650" s="371"/>
      <c r="AW650" s="371"/>
      <c r="AX650" s="371"/>
      <c r="AY650" s="371"/>
      <c r="AZ650" s="371"/>
      <c r="BA650" s="371"/>
      <c r="BB650" s="371"/>
      <c r="BC650" s="371"/>
      <c r="BD650" s="371"/>
      <c r="BE650" s="371"/>
      <c r="BF650" s="371"/>
      <c r="BG650" s="371"/>
      <c r="BH650" s="371"/>
      <c r="BI650" s="371"/>
      <c r="BJ650" s="371"/>
      <c r="BK650" s="371"/>
      <c r="BL650" s="371"/>
      <c r="BM650" s="371"/>
      <c r="BN650" s="371"/>
      <c r="BO650" s="371"/>
      <c r="BP650" s="371"/>
      <c r="BQ650" s="371"/>
      <c r="BR650" s="371"/>
      <c r="BS650" s="371"/>
      <c r="BT650" s="371"/>
      <c r="BU650" s="371"/>
      <c r="BV650" s="371"/>
      <c r="BW650" s="371"/>
      <c r="BX650" s="371"/>
      <c r="BY650" s="371"/>
      <c r="BZ650" s="371"/>
      <c r="CA650" s="371"/>
      <c r="CB650" s="371"/>
      <c r="CC650" s="371"/>
      <c r="CD650" s="371"/>
      <c r="CE650" s="371"/>
      <c r="CF650" s="371"/>
      <c r="CG650" s="371"/>
      <c r="CH650" s="371"/>
      <c r="CI650" s="371"/>
      <c r="CJ650" s="371"/>
      <c r="CK650" s="371"/>
      <c r="CL650" s="371"/>
      <c r="CM650" s="371"/>
      <c r="CN650" s="371"/>
      <c r="CO650" s="371"/>
      <c r="CP650" s="371"/>
      <c r="CQ650" s="371"/>
      <c r="CR650" s="371"/>
      <c r="CS650" s="371"/>
      <c r="CT650" s="371"/>
      <c r="CU650" s="371"/>
      <c r="CV650" s="371"/>
      <c r="CW650" s="371"/>
      <c r="CX650" s="371"/>
      <c r="CY650" s="371"/>
      <c r="CZ650" s="371"/>
      <c r="DA650" s="371"/>
      <c r="DB650" s="371"/>
      <c r="DC650" s="371"/>
      <c r="DD650" s="371"/>
      <c r="DE650" s="371"/>
      <c r="DF650" s="371"/>
      <c r="DG650" s="371"/>
      <c r="DH650" s="371"/>
      <c r="DI650" s="371"/>
      <c r="DJ650" s="371"/>
      <c r="DK650" s="371"/>
      <c r="DL650" s="371"/>
      <c r="DM650" s="371"/>
      <c r="DN650" s="371"/>
      <c r="DO650" s="371"/>
      <c r="DP650" s="371"/>
      <c r="DQ650" s="371"/>
      <c r="DR650" s="371"/>
      <c r="DS650" s="371"/>
      <c r="DT650" s="371"/>
      <c r="DU650" s="371"/>
      <c r="DV650" s="371"/>
      <c r="DW650" s="371"/>
      <c r="DX650" s="371"/>
      <c r="DY650" s="371"/>
      <c r="DZ650" s="371"/>
      <c r="EA650" s="371"/>
      <c r="EB650" s="371"/>
      <c r="EC650" s="371"/>
      <c r="ED650" s="371"/>
      <c r="EE650" s="371"/>
      <c r="EF650" s="371"/>
      <c r="EG650" s="371"/>
      <c r="EH650" s="371"/>
      <c r="EI650" s="371"/>
    </row>
    <row r="651" spans="2:139" x14ac:dyDescent="0.25">
      <c r="B651" s="371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1"/>
      <c r="W651" s="371"/>
      <c r="X651" s="371"/>
      <c r="Y651" s="371"/>
      <c r="Z651" s="371"/>
      <c r="AA651" s="371"/>
      <c r="AB651" s="371"/>
      <c r="AC651" s="371"/>
      <c r="AD651" s="371"/>
      <c r="AE651" s="371"/>
      <c r="AF651" s="371"/>
      <c r="AG651" s="371"/>
      <c r="AH651" s="371"/>
      <c r="AI651" s="361"/>
      <c r="AJ651" s="361"/>
      <c r="AK651" s="371"/>
      <c r="AL651" s="371"/>
      <c r="AM651" s="371"/>
      <c r="AN651" s="371"/>
      <c r="AO651" s="371"/>
      <c r="AP651" s="371"/>
      <c r="AQ651" s="371"/>
      <c r="AR651" s="371"/>
      <c r="AS651" s="371"/>
      <c r="AT651" s="371"/>
      <c r="AU651" s="371"/>
      <c r="AV651" s="371"/>
      <c r="AW651" s="371"/>
      <c r="AX651" s="371"/>
      <c r="AY651" s="371"/>
      <c r="AZ651" s="371"/>
      <c r="BA651" s="371"/>
      <c r="BB651" s="371"/>
      <c r="BC651" s="371"/>
      <c r="BD651" s="371"/>
      <c r="BE651" s="371"/>
      <c r="BF651" s="371"/>
      <c r="BG651" s="371"/>
      <c r="BH651" s="371"/>
      <c r="BI651" s="371"/>
      <c r="BJ651" s="371"/>
      <c r="BK651" s="371"/>
      <c r="BL651" s="371"/>
      <c r="BM651" s="371"/>
      <c r="BN651" s="371"/>
      <c r="BO651" s="371"/>
      <c r="BP651" s="371"/>
      <c r="BQ651" s="371"/>
      <c r="BR651" s="371"/>
      <c r="BS651" s="371"/>
      <c r="BT651" s="371"/>
      <c r="BU651" s="371"/>
      <c r="BV651" s="371"/>
      <c r="BW651" s="371"/>
      <c r="BX651" s="371"/>
      <c r="BY651" s="371"/>
      <c r="BZ651" s="371"/>
      <c r="CA651" s="371"/>
      <c r="CB651" s="371"/>
      <c r="CC651" s="371"/>
      <c r="CD651" s="371"/>
      <c r="CE651" s="371"/>
      <c r="CF651" s="371"/>
      <c r="CG651" s="371"/>
      <c r="CH651" s="371"/>
      <c r="CI651" s="371"/>
      <c r="CJ651" s="371"/>
      <c r="CK651" s="371"/>
      <c r="CL651" s="371"/>
      <c r="CM651" s="371"/>
      <c r="CN651" s="371"/>
      <c r="CO651" s="371"/>
      <c r="CP651" s="371"/>
      <c r="CQ651" s="371"/>
      <c r="CR651" s="371"/>
      <c r="CS651" s="371"/>
      <c r="CT651" s="371"/>
      <c r="CU651" s="371"/>
      <c r="CV651" s="371"/>
      <c r="CW651" s="371"/>
      <c r="CX651" s="371"/>
      <c r="CY651" s="371"/>
      <c r="CZ651" s="371"/>
      <c r="DA651" s="371"/>
      <c r="DB651" s="371"/>
      <c r="DC651" s="371"/>
      <c r="DD651" s="371"/>
      <c r="DE651" s="371"/>
      <c r="DF651" s="371"/>
      <c r="DG651" s="371"/>
      <c r="DH651" s="371"/>
      <c r="DI651" s="371"/>
      <c r="DJ651" s="371"/>
      <c r="DK651" s="371"/>
      <c r="DL651" s="371"/>
      <c r="DM651" s="371"/>
      <c r="DN651" s="371"/>
      <c r="DO651" s="371"/>
      <c r="DP651" s="371"/>
      <c r="DQ651" s="371"/>
      <c r="DR651" s="371"/>
      <c r="DS651" s="371"/>
      <c r="DT651" s="371"/>
      <c r="DU651" s="371"/>
      <c r="DV651" s="371"/>
      <c r="DW651" s="371"/>
      <c r="DX651" s="371"/>
      <c r="DY651" s="371"/>
      <c r="DZ651" s="371"/>
      <c r="EA651" s="371"/>
      <c r="EB651" s="371"/>
      <c r="EC651" s="371"/>
      <c r="ED651" s="371"/>
      <c r="EE651" s="371"/>
      <c r="EF651" s="371"/>
      <c r="EG651" s="371"/>
      <c r="EH651" s="371"/>
      <c r="EI651" s="371"/>
    </row>
    <row r="652" spans="2:139" x14ac:dyDescent="0.25">
      <c r="B652" s="371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1"/>
      <c r="W652" s="371"/>
      <c r="X652" s="371"/>
      <c r="Y652" s="371"/>
      <c r="Z652" s="371"/>
      <c r="AA652" s="371"/>
      <c r="AB652" s="371"/>
      <c r="AC652" s="371"/>
      <c r="AD652" s="371"/>
      <c r="AE652" s="371"/>
      <c r="AF652" s="371"/>
      <c r="AG652" s="371"/>
      <c r="AH652" s="371"/>
      <c r="AI652" s="361"/>
      <c r="AJ652" s="361"/>
      <c r="AK652" s="371"/>
      <c r="AL652" s="371"/>
      <c r="AM652" s="371"/>
      <c r="AN652" s="371"/>
      <c r="AO652" s="371"/>
      <c r="AP652" s="371"/>
      <c r="AQ652" s="371"/>
      <c r="AR652" s="371"/>
      <c r="AS652" s="371"/>
      <c r="AT652" s="371"/>
      <c r="AU652" s="371"/>
      <c r="AV652" s="371"/>
      <c r="AW652" s="371"/>
      <c r="AX652" s="371"/>
      <c r="AY652" s="371"/>
      <c r="AZ652" s="371"/>
      <c r="BA652" s="371"/>
      <c r="BB652" s="371"/>
      <c r="BC652" s="371"/>
      <c r="BD652" s="371"/>
      <c r="BE652" s="371"/>
      <c r="BF652" s="371"/>
      <c r="BG652" s="371"/>
      <c r="BH652" s="371"/>
      <c r="BI652" s="371"/>
      <c r="BJ652" s="371"/>
      <c r="BK652" s="371"/>
      <c r="BL652" s="371"/>
      <c r="BM652" s="371"/>
      <c r="BN652" s="371"/>
      <c r="BO652" s="371"/>
      <c r="BP652" s="371"/>
      <c r="BQ652" s="371"/>
      <c r="BR652" s="371"/>
      <c r="BS652" s="371"/>
      <c r="BT652" s="371"/>
      <c r="BU652" s="371"/>
      <c r="BV652" s="371"/>
      <c r="BW652" s="371"/>
      <c r="BX652" s="371"/>
      <c r="BY652" s="371"/>
      <c r="BZ652" s="371"/>
      <c r="CA652" s="371"/>
      <c r="CB652" s="371"/>
      <c r="CC652" s="371"/>
      <c r="CD652" s="371"/>
      <c r="CE652" s="371"/>
      <c r="CF652" s="371"/>
      <c r="CG652" s="371"/>
      <c r="CH652" s="371"/>
      <c r="CI652" s="371"/>
      <c r="CJ652" s="371"/>
      <c r="CK652" s="371"/>
      <c r="CL652" s="371"/>
      <c r="CM652" s="371"/>
      <c r="CN652" s="371"/>
      <c r="CO652" s="371"/>
      <c r="CP652" s="371"/>
      <c r="CQ652" s="371"/>
      <c r="CR652" s="371"/>
      <c r="CS652" s="371"/>
      <c r="CT652" s="371"/>
      <c r="CU652" s="371"/>
      <c r="CV652" s="371"/>
      <c r="CW652" s="371"/>
      <c r="CX652" s="371"/>
      <c r="CY652" s="371"/>
      <c r="CZ652" s="371"/>
      <c r="DA652" s="371"/>
      <c r="DB652" s="371"/>
      <c r="DC652" s="371"/>
      <c r="DD652" s="371"/>
      <c r="DE652" s="371"/>
      <c r="DF652" s="371"/>
      <c r="DG652" s="371"/>
      <c r="DH652" s="371"/>
      <c r="DI652" s="371"/>
      <c r="DJ652" s="371"/>
      <c r="DK652" s="371"/>
      <c r="DL652" s="371"/>
      <c r="DM652" s="371"/>
      <c r="DN652" s="371"/>
      <c r="DO652" s="371"/>
      <c r="DP652" s="371"/>
      <c r="DQ652" s="371"/>
      <c r="DR652" s="371"/>
      <c r="DS652" s="371"/>
      <c r="DT652" s="371"/>
      <c r="DU652" s="371"/>
      <c r="DV652" s="371"/>
      <c r="DW652" s="371"/>
      <c r="DX652" s="371"/>
      <c r="DY652" s="371"/>
      <c r="DZ652" s="371"/>
      <c r="EA652" s="371"/>
      <c r="EB652" s="371"/>
      <c r="EC652" s="371"/>
      <c r="ED652" s="371"/>
      <c r="EE652" s="371"/>
      <c r="EF652" s="371"/>
      <c r="EG652" s="371"/>
      <c r="EH652" s="371"/>
      <c r="EI652" s="371"/>
    </row>
    <row r="653" spans="2:139" x14ac:dyDescent="0.25">
      <c r="B653" s="371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1"/>
      <c r="W653" s="371"/>
      <c r="X653" s="371"/>
      <c r="Y653" s="371"/>
      <c r="Z653" s="371"/>
      <c r="AA653" s="371"/>
      <c r="AB653" s="371"/>
      <c r="AC653" s="371"/>
      <c r="AD653" s="371"/>
      <c r="AE653" s="371"/>
      <c r="AF653" s="371"/>
      <c r="AG653" s="371"/>
      <c r="AH653" s="371"/>
      <c r="AI653" s="361"/>
      <c r="AJ653" s="361"/>
      <c r="AK653" s="371"/>
      <c r="AL653" s="371"/>
      <c r="AM653" s="371"/>
      <c r="AN653" s="371"/>
      <c r="AO653" s="371"/>
      <c r="AP653" s="371"/>
      <c r="AQ653" s="371"/>
      <c r="AR653" s="371"/>
      <c r="AS653" s="371"/>
      <c r="AT653" s="371"/>
      <c r="AU653" s="371"/>
      <c r="AV653" s="371"/>
      <c r="AW653" s="371"/>
      <c r="AX653" s="371"/>
      <c r="AY653" s="371"/>
      <c r="AZ653" s="371"/>
      <c r="BA653" s="371"/>
      <c r="BB653" s="371"/>
      <c r="BC653" s="371"/>
      <c r="BD653" s="371"/>
      <c r="BE653" s="371"/>
      <c r="BF653" s="371"/>
      <c r="BG653" s="371"/>
      <c r="BH653" s="371"/>
      <c r="BI653" s="371"/>
      <c r="BJ653" s="371"/>
      <c r="BK653" s="371"/>
      <c r="BL653" s="371"/>
      <c r="BM653" s="371"/>
      <c r="BN653" s="371"/>
      <c r="BO653" s="371"/>
      <c r="BP653" s="371"/>
      <c r="BQ653" s="371"/>
      <c r="BR653" s="371"/>
      <c r="BS653" s="371"/>
      <c r="BT653" s="371"/>
      <c r="BU653" s="371"/>
      <c r="BV653" s="371"/>
      <c r="BW653" s="371"/>
      <c r="BX653" s="371"/>
      <c r="BY653" s="371"/>
      <c r="BZ653" s="371"/>
      <c r="CA653" s="371"/>
      <c r="CB653" s="371"/>
      <c r="CC653" s="371"/>
      <c r="CD653" s="371"/>
      <c r="CE653" s="371"/>
      <c r="CF653" s="371"/>
      <c r="CG653" s="371"/>
      <c r="CH653" s="371"/>
      <c r="CI653" s="371"/>
      <c r="CJ653" s="371"/>
      <c r="CK653" s="371"/>
      <c r="CL653" s="371"/>
      <c r="CM653" s="371"/>
      <c r="CN653" s="371"/>
      <c r="CO653" s="371"/>
      <c r="CP653" s="371"/>
      <c r="CQ653" s="371"/>
      <c r="CR653" s="371"/>
      <c r="CS653" s="371"/>
      <c r="CT653" s="371"/>
      <c r="CU653" s="371"/>
      <c r="CV653" s="371"/>
      <c r="CW653" s="371"/>
      <c r="CX653" s="371"/>
      <c r="CY653" s="371"/>
      <c r="CZ653" s="371"/>
      <c r="DA653" s="371"/>
      <c r="DB653" s="371"/>
      <c r="DC653" s="371"/>
      <c r="DD653" s="371"/>
      <c r="DE653" s="371"/>
      <c r="DF653" s="371"/>
      <c r="DG653" s="371"/>
      <c r="DH653" s="371"/>
      <c r="DI653" s="371"/>
      <c r="DJ653" s="371"/>
      <c r="DK653" s="371"/>
      <c r="DL653" s="371"/>
      <c r="DM653" s="371"/>
      <c r="DN653" s="371"/>
      <c r="DO653" s="371"/>
      <c r="DP653" s="371"/>
      <c r="DQ653" s="371"/>
      <c r="DR653" s="371"/>
      <c r="DS653" s="371"/>
      <c r="DT653" s="371"/>
      <c r="DU653" s="371"/>
      <c r="DV653" s="371"/>
      <c r="DW653" s="371"/>
      <c r="DX653" s="371"/>
      <c r="DY653" s="371"/>
      <c r="DZ653" s="371"/>
      <c r="EA653" s="371"/>
      <c r="EB653" s="371"/>
      <c r="EC653" s="371"/>
      <c r="ED653" s="371"/>
      <c r="EE653" s="371"/>
      <c r="EF653" s="371"/>
      <c r="EG653" s="371"/>
      <c r="EH653" s="371"/>
      <c r="EI653" s="371"/>
    </row>
    <row r="654" spans="2:139" x14ac:dyDescent="0.25">
      <c r="B654" s="371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1"/>
      <c r="W654" s="371"/>
      <c r="X654" s="371"/>
      <c r="Y654" s="371"/>
      <c r="Z654" s="371"/>
      <c r="AA654" s="371"/>
      <c r="AB654" s="371"/>
      <c r="AC654" s="371"/>
      <c r="AD654" s="371"/>
      <c r="AE654" s="371"/>
      <c r="AF654" s="371"/>
      <c r="AG654" s="371"/>
      <c r="AH654" s="371"/>
      <c r="AI654" s="361"/>
      <c r="AJ654" s="361"/>
      <c r="AK654" s="371"/>
      <c r="AL654" s="371"/>
      <c r="AM654" s="371"/>
      <c r="AN654" s="371"/>
      <c r="AO654" s="371"/>
      <c r="AP654" s="371"/>
      <c r="AQ654" s="371"/>
      <c r="AR654" s="371"/>
      <c r="AS654" s="371"/>
      <c r="AT654" s="371"/>
      <c r="AU654" s="371"/>
      <c r="AV654" s="371"/>
      <c r="AW654" s="371"/>
      <c r="AX654" s="371"/>
      <c r="AY654" s="371"/>
      <c r="AZ654" s="371"/>
      <c r="BA654" s="371"/>
      <c r="BB654" s="371"/>
      <c r="BC654" s="371"/>
      <c r="BD654" s="371"/>
      <c r="BE654" s="371"/>
      <c r="BF654" s="371"/>
      <c r="BG654" s="371"/>
      <c r="BH654" s="371"/>
      <c r="BI654" s="371"/>
      <c r="BJ654" s="371"/>
      <c r="BK654" s="371"/>
      <c r="BL654" s="371"/>
      <c r="BM654" s="371"/>
      <c r="BN654" s="371"/>
      <c r="BO654" s="371"/>
      <c r="BP654" s="371"/>
      <c r="BQ654" s="371"/>
      <c r="BR654" s="371"/>
      <c r="BS654" s="371"/>
      <c r="BT654" s="371"/>
      <c r="BU654" s="371"/>
      <c r="BV654" s="371"/>
      <c r="BW654" s="371"/>
      <c r="BX654" s="371"/>
      <c r="BY654" s="371"/>
      <c r="BZ654" s="371"/>
      <c r="CA654" s="371"/>
      <c r="CB654" s="371"/>
      <c r="CC654" s="371"/>
      <c r="CD654" s="371"/>
      <c r="CE654" s="371"/>
      <c r="CF654" s="371"/>
      <c r="CG654" s="371"/>
      <c r="CH654" s="371"/>
      <c r="CI654" s="371"/>
      <c r="CJ654" s="371"/>
      <c r="CK654" s="371"/>
      <c r="CL654" s="371"/>
      <c r="CM654" s="371"/>
      <c r="CN654" s="371"/>
      <c r="CO654" s="371"/>
      <c r="CP654" s="371"/>
      <c r="CQ654" s="371"/>
      <c r="CR654" s="371"/>
      <c r="CS654" s="371"/>
      <c r="CT654" s="371"/>
      <c r="CU654" s="371"/>
      <c r="CV654" s="371"/>
      <c r="CW654" s="371"/>
      <c r="CX654" s="371"/>
      <c r="CY654" s="371"/>
      <c r="CZ654" s="371"/>
      <c r="DA654" s="371"/>
      <c r="DB654" s="371"/>
      <c r="DC654" s="371"/>
      <c r="DD654" s="371"/>
      <c r="DE654" s="371"/>
      <c r="DF654" s="371"/>
      <c r="DG654" s="371"/>
      <c r="DH654" s="371"/>
      <c r="DI654" s="371"/>
      <c r="DJ654" s="371"/>
      <c r="DK654" s="371"/>
      <c r="DL654" s="371"/>
      <c r="DM654" s="371"/>
      <c r="DN654" s="371"/>
      <c r="DO654" s="371"/>
      <c r="DP654" s="371"/>
      <c r="DQ654" s="371"/>
      <c r="DR654" s="371"/>
      <c r="DS654" s="371"/>
      <c r="DT654" s="371"/>
      <c r="DU654" s="371"/>
      <c r="DV654" s="371"/>
      <c r="DW654" s="371"/>
      <c r="DX654" s="371"/>
      <c r="DY654" s="371"/>
      <c r="DZ654" s="371"/>
      <c r="EA654" s="371"/>
      <c r="EB654" s="371"/>
      <c r="EC654" s="371"/>
      <c r="ED654" s="371"/>
      <c r="EE654" s="371"/>
      <c r="EF654" s="371"/>
      <c r="EG654" s="371"/>
      <c r="EH654" s="371"/>
      <c r="EI654" s="371"/>
    </row>
    <row r="655" spans="2:139" x14ac:dyDescent="0.25">
      <c r="B655" s="371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1"/>
      <c r="W655" s="371"/>
      <c r="X655" s="371"/>
      <c r="Y655" s="371"/>
      <c r="Z655" s="371"/>
      <c r="AA655" s="371"/>
      <c r="AB655" s="371"/>
      <c r="AC655" s="371"/>
      <c r="AD655" s="371"/>
      <c r="AE655" s="371"/>
      <c r="AF655" s="371"/>
      <c r="AG655" s="371"/>
      <c r="AH655" s="371"/>
      <c r="AI655" s="361"/>
      <c r="AJ655" s="361"/>
      <c r="AK655" s="371"/>
      <c r="AL655" s="371"/>
      <c r="AM655" s="371"/>
      <c r="AN655" s="371"/>
      <c r="AO655" s="371"/>
      <c r="AP655" s="371"/>
      <c r="AQ655" s="371"/>
      <c r="AR655" s="371"/>
      <c r="AS655" s="371"/>
      <c r="AT655" s="371"/>
      <c r="AU655" s="371"/>
      <c r="AV655" s="371"/>
      <c r="AW655" s="371"/>
      <c r="AX655" s="371"/>
      <c r="AY655" s="371"/>
      <c r="AZ655" s="371"/>
      <c r="BA655" s="371"/>
      <c r="BB655" s="371"/>
      <c r="BC655" s="371"/>
      <c r="BD655" s="371"/>
      <c r="BE655" s="371"/>
      <c r="BF655" s="371"/>
      <c r="BG655" s="371"/>
      <c r="BH655" s="371"/>
      <c r="BI655" s="371"/>
      <c r="BJ655" s="371"/>
      <c r="BK655" s="371"/>
      <c r="BL655" s="371"/>
      <c r="BM655" s="371"/>
      <c r="BN655" s="371"/>
      <c r="BO655" s="371"/>
      <c r="BP655" s="371"/>
      <c r="BQ655" s="371"/>
      <c r="BR655" s="371"/>
      <c r="BS655" s="371"/>
      <c r="BT655" s="371"/>
      <c r="BU655" s="371"/>
      <c r="BV655" s="371"/>
      <c r="BW655" s="371"/>
      <c r="BX655" s="371"/>
      <c r="BY655" s="371"/>
      <c r="BZ655" s="371"/>
      <c r="CA655" s="371"/>
      <c r="CB655" s="371"/>
      <c r="CC655" s="371"/>
      <c r="CD655" s="371"/>
      <c r="CE655" s="371"/>
      <c r="CF655" s="371"/>
      <c r="CG655" s="371"/>
      <c r="CH655" s="371"/>
      <c r="CI655" s="371"/>
      <c r="CJ655" s="371"/>
      <c r="CK655" s="371"/>
      <c r="CL655" s="371"/>
      <c r="CM655" s="371"/>
      <c r="CN655" s="371"/>
      <c r="CO655" s="371"/>
      <c r="CP655" s="371"/>
      <c r="CQ655" s="371"/>
      <c r="CR655" s="371"/>
      <c r="CS655" s="371"/>
      <c r="CT655" s="371"/>
      <c r="CU655" s="371"/>
      <c r="CV655" s="371"/>
      <c r="CW655" s="371"/>
      <c r="CX655" s="371"/>
      <c r="CY655" s="371"/>
      <c r="CZ655" s="371"/>
      <c r="DA655" s="371"/>
      <c r="DB655" s="371"/>
      <c r="DC655" s="371"/>
      <c r="DD655" s="371"/>
      <c r="DE655" s="371"/>
      <c r="DF655" s="371"/>
      <c r="DG655" s="371"/>
      <c r="DH655" s="371"/>
      <c r="DI655" s="371"/>
      <c r="DJ655" s="371"/>
      <c r="DK655" s="371"/>
      <c r="DL655" s="371"/>
      <c r="DM655" s="371"/>
      <c r="DN655" s="371"/>
      <c r="DO655" s="371"/>
      <c r="DP655" s="371"/>
      <c r="DQ655" s="371"/>
      <c r="DR655" s="371"/>
      <c r="DS655" s="371"/>
      <c r="DT655" s="371"/>
      <c r="DU655" s="371"/>
      <c r="DV655" s="371"/>
      <c r="DW655" s="371"/>
      <c r="DX655" s="371"/>
      <c r="DY655" s="371"/>
      <c r="DZ655" s="371"/>
      <c r="EA655" s="371"/>
      <c r="EB655" s="371"/>
      <c r="EC655" s="371"/>
      <c r="ED655" s="371"/>
      <c r="EE655" s="371"/>
      <c r="EF655" s="371"/>
      <c r="EG655" s="371"/>
      <c r="EH655" s="371"/>
      <c r="EI655" s="371"/>
    </row>
    <row r="656" spans="2:139" x14ac:dyDescent="0.25">
      <c r="B656" s="371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1"/>
      <c r="W656" s="371"/>
      <c r="X656" s="371"/>
      <c r="Y656" s="371"/>
      <c r="Z656" s="371"/>
      <c r="AA656" s="371"/>
      <c r="AB656" s="371"/>
      <c r="AC656" s="371"/>
      <c r="AD656" s="371"/>
      <c r="AE656" s="371"/>
      <c r="AF656" s="371"/>
      <c r="AG656" s="371"/>
      <c r="AH656" s="371"/>
      <c r="AI656" s="361"/>
      <c r="AJ656" s="361"/>
      <c r="AK656" s="371"/>
      <c r="AL656" s="371"/>
      <c r="AM656" s="371"/>
      <c r="AN656" s="371"/>
      <c r="AO656" s="371"/>
      <c r="AP656" s="371"/>
      <c r="AQ656" s="371"/>
      <c r="AR656" s="371"/>
      <c r="AS656" s="371"/>
      <c r="AT656" s="371"/>
      <c r="AU656" s="371"/>
      <c r="AV656" s="371"/>
      <c r="AW656" s="371"/>
      <c r="AX656" s="371"/>
      <c r="AY656" s="371"/>
      <c r="AZ656" s="371"/>
      <c r="BA656" s="371"/>
      <c r="BB656" s="371"/>
      <c r="BC656" s="371"/>
      <c r="BD656" s="371"/>
      <c r="BE656" s="371"/>
      <c r="BF656" s="371"/>
      <c r="BG656" s="371"/>
      <c r="BH656" s="371"/>
      <c r="BI656" s="371"/>
      <c r="BJ656" s="371"/>
      <c r="BK656" s="371"/>
      <c r="BL656" s="371"/>
      <c r="BM656" s="371"/>
      <c r="BN656" s="371"/>
      <c r="BO656" s="371"/>
      <c r="BP656" s="371"/>
      <c r="BQ656" s="371"/>
      <c r="BR656" s="371"/>
      <c r="BS656" s="371"/>
      <c r="BT656" s="371"/>
      <c r="BU656" s="371"/>
      <c r="BV656" s="371"/>
      <c r="BW656" s="371"/>
      <c r="BX656" s="371"/>
      <c r="BY656" s="371"/>
      <c r="BZ656" s="371"/>
      <c r="CA656" s="371"/>
      <c r="CB656" s="371"/>
      <c r="CC656" s="371"/>
      <c r="CD656" s="371"/>
      <c r="CE656" s="371"/>
      <c r="CF656" s="371"/>
      <c r="CG656" s="371"/>
      <c r="CH656" s="371"/>
      <c r="CI656" s="371"/>
      <c r="CJ656" s="371"/>
      <c r="CK656" s="371"/>
      <c r="CL656" s="371"/>
      <c r="CM656" s="371"/>
      <c r="CN656" s="371"/>
      <c r="CO656" s="371"/>
      <c r="CP656" s="371"/>
      <c r="CQ656" s="371"/>
      <c r="CR656" s="371"/>
      <c r="CS656" s="371"/>
      <c r="CT656" s="371"/>
      <c r="CU656" s="371"/>
      <c r="CV656" s="371"/>
      <c r="CW656" s="371"/>
      <c r="CX656" s="371"/>
      <c r="CY656" s="371"/>
      <c r="CZ656" s="371"/>
      <c r="DA656" s="371"/>
      <c r="DB656" s="371"/>
      <c r="DC656" s="371"/>
      <c r="DD656" s="371"/>
      <c r="DE656" s="371"/>
      <c r="DF656" s="371"/>
      <c r="DG656" s="371"/>
      <c r="DH656" s="371"/>
      <c r="DI656" s="371"/>
      <c r="DJ656" s="371"/>
      <c r="DK656" s="371"/>
      <c r="DL656" s="371"/>
      <c r="DM656" s="371"/>
      <c r="DN656" s="371"/>
      <c r="DO656" s="371"/>
      <c r="DP656" s="371"/>
      <c r="DQ656" s="371"/>
      <c r="DR656" s="371"/>
      <c r="DS656" s="371"/>
      <c r="DT656" s="371"/>
      <c r="DU656" s="371"/>
      <c r="DV656" s="371"/>
      <c r="DW656" s="371"/>
      <c r="DX656" s="371"/>
      <c r="DY656" s="371"/>
      <c r="DZ656" s="371"/>
      <c r="EA656" s="371"/>
      <c r="EB656" s="371"/>
      <c r="EC656" s="371"/>
      <c r="ED656" s="371"/>
      <c r="EE656" s="371"/>
      <c r="EF656" s="371"/>
      <c r="EG656" s="371"/>
      <c r="EH656" s="371"/>
      <c r="EI656" s="371"/>
    </row>
    <row r="657" spans="2:139" x14ac:dyDescent="0.25">
      <c r="B657" s="371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1"/>
      <c r="W657" s="371"/>
      <c r="X657" s="371"/>
      <c r="Y657" s="371"/>
      <c r="Z657" s="371"/>
      <c r="AA657" s="371"/>
      <c r="AB657" s="371"/>
      <c r="AC657" s="371"/>
      <c r="AD657" s="371"/>
      <c r="AE657" s="371"/>
      <c r="AF657" s="371"/>
      <c r="AG657" s="371"/>
      <c r="AH657" s="371"/>
      <c r="AI657" s="361"/>
      <c r="AJ657" s="361"/>
      <c r="AK657" s="371"/>
      <c r="AL657" s="371"/>
      <c r="AM657" s="371"/>
      <c r="AN657" s="371"/>
      <c r="AO657" s="371"/>
      <c r="AP657" s="371"/>
      <c r="AQ657" s="371"/>
      <c r="AR657" s="371"/>
      <c r="AS657" s="371"/>
      <c r="AT657" s="371"/>
      <c r="AU657" s="371"/>
      <c r="AV657" s="371"/>
      <c r="AW657" s="371"/>
      <c r="AX657" s="371"/>
      <c r="AY657" s="371"/>
      <c r="AZ657" s="371"/>
      <c r="BA657" s="371"/>
      <c r="BB657" s="371"/>
      <c r="BC657" s="371"/>
      <c r="BD657" s="371"/>
      <c r="BE657" s="371"/>
      <c r="BF657" s="371"/>
      <c r="BG657" s="371"/>
      <c r="BH657" s="371"/>
      <c r="BI657" s="371"/>
      <c r="BJ657" s="371"/>
      <c r="BK657" s="371"/>
      <c r="BL657" s="371"/>
      <c r="BM657" s="371"/>
      <c r="BN657" s="371"/>
      <c r="BO657" s="371"/>
      <c r="BP657" s="371"/>
      <c r="BQ657" s="371"/>
      <c r="BR657" s="371"/>
      <c r="BS657" s="371"/>
      <c r="BT657" s="371"/>
      <c r="BU657" s="371"/>
      <c r="BV657" s="371"/>
      <c r="BW657" s="371"/>
      <c r="BX657" s="371"/>
      <c r="BY657" s="371"/>
      <c r="BZ657" s="371"/>
      <c r="CA657" s="371"/>
      <c r="CB657" s="371"/>
      <c r="CC657" s="371"/>
      <c r="CD657" s="371"/>
      <c r="CE657" s="371"/>
      <c r="CF657" s="371"/>
      <c r="CG657" s="371"/>
      <c r="CH657" s="371"/>
      <c r="CI657" s="371"/>
      <c r="CJ657" s="371"/>
      <c r="CK657" s="371"/>
      <c r="CL657" s="371"/>
      <c r="CM657" s="371"/>
      <c r="CN657" s="371"/>
      <c r="CO657" s="371"/>
      <c r="CP657" s="371"/>
      <c r="CQ657" s="371"/>
      <c r="CR657" s="371"/>
      <c r="CS657" s="371"/>
      <c r="CT657" s="371"/>
      <c r="CU657" s="371"/>
      <c r="CV657" s="371"/>
      <c r="CW657" s="371"/>
      <c r="CX657" s="371"/>
      <c r="CY657" s="371"/>
      <c r="CZ657" s="371"/>
      <c r="DA657" s="371"/>
      <c r="DB657" s="371"/>
      <c r="DC657" s="371"/>
      <c r="DD657" s="371"/>
      <c r="DE657" s="371"/>
      <c r="DF657" s="371"/>
      <c r="DG657" s="371"/>
      <c r="DH657" s="371"/>
      <c r="DI657" s="371"/>
      <c r="DJ657" s="371"/>
      <c r="DK657" s="371"/>
      <c r="DL657" s="371"/>
      <c r="DM657" s="371"/>
      <c r="DN657" s="371"/>
      <c r="DO657" s="371"/>
      <c r="DP657" s="371"/>
      <c r="DQ657" s="371"/>
      <c r="DR657" s="371"/>
      <c r="DS657" s="371"/>
      <c r="DT657" s="371"/>
      <c r="DU657" s="371"/>
      <c r="DV657" s="371"/>
      <c r="DW657" s="371"/>
      <c r="DX657" s="371"/>
      <c r="DY657" s="371"/>
      <c r="DZ657" s="371"/>
      <c r="EA657" s="371"/>
      <c r="EB657" s="371"/>
      <c r="EC657" s="371"/>
      <c r="ED657" s="371"/>
      <c r="EE657" s="371"/>
      <c r="EF657" s="371"/>
      <c r="EG657" s="371"/>
      <c r="EH657" s="371"/>
      <c r="EI657" s="371"/>
    </row>
    <row r="658" spans="2:139" x14ac:dyDescent="0.25">
      <c r="B658" s="371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1"/>
      <c r="W658" s="371"/>
      <c r="X658" s="371"/>
      <c r="Y658" s="371"/>
      <c r="Z658" s="371"/>
      <c r="AA658" s="371"/>
      <c r="AB658" s="371"/>
      <c r="AC658" s="371"/>
      <c r="AD658" s="371"/>
      <c r="AE658" s="371"/>
      <c r="AF658" s="371"/>
      <c r="AG658" s="371"/>
      <c r="AH658" s="371"/>
      <c r="AI658" s="361"/>
      <c r="AJ658" s="361"/>
      <c r="AK658" s="371"/>
      <c r="AL658" s="371"/>
      <c r="AM658" s="371"/>
      <c r="AN658" s="371"/>
      <c r="AO658" s="371"/>
      <c r="AP658" s="371"/>
      <c r="AQ658" s="371"/>
      <c r="AR658" s="371"/>
      <c r="AS658" s="371"/>
      <c r="AT658" s="371"/>
      <c r="AU658" s="371"/>
      <c r="AV658" s="371"/>
      <c r="AW658" s="371"/>
      <c r="AX658" s="371"/>
      <c r="AY658" s="371"/>
      <c r="AZ658" s="371"/>
      <c r="BA658" s="371"/>
      <c r="BB658" s="371"/>
      <c r="BC658" s="371"/>
      <c r="BD658" s="371"/>
      <c r="BE658" s="371"/>
      <c r="BF658" s="371"/>
      <c r="BG658" s="371"/>
      <c r="BH658" s="371"/>
      <c r="BI658" s="371"/>
      <c r="BJ658" s="371"/>
      <c r="BK658" s="371"/>
      <c r="BL658" s="371"/>
      <c r="BM658" s="371"/>
      <c r="BN658" s="371"/>
      <c r="BO658" s="371"/>
      <c r="BP658" s="371"/>
      <c r="BQ658" s="371"/>
      <c r="BR658" s="371"/>
      <c r="BS658" s="371"/>
      <c r="BT658" s="371"/>
      <c r="BU658" s="371"/>
      <c r="BV658" s="371"/>
      <c r="BW658" s="371"/>
      <c r="BX658" s="371"/>
      <c r="BY658" s="371"/>
      <c r="BZ658" s="371"/>
      <c r="CA658" s="371"/>
      <c r="CB658" s="371"/>
      <c r="CC658" s="371"/>
      <c r="CD658" s="371"/>
      <c r="CE658" s="371"/>
      <c r="CF658" s="371"/>
      <c r="CG658" s="371"/>
      <c r="CH658" s="371"/>
      <c r="CI658" s="371"/>
      <c r="CJ658" s="371"/>
      <c r="CK658" s="371"/>
      <c r="CL658" s="371"/>
      <c r="CM658" s="371"/>
      <c r="CN658" s="371"/>
      <c r="CO658" s="371"/>
      <c r="CP658" s="371"/>
      <c r="CQ658" s="371"/>
      <c r="CR658" s="371"/>
      <c r="CS658" s="371"/>
      <c r="CT658" s="371"/>
      <c r="CU658" s="371"/>
      <c r="CV658" s="371"/>
      <c r="CW658" s="371"/>
      <c r="CX658" s="371"/>
      <c r="CY658" s="371"/>
      <c r="CZ658" s="371"/>
      <c r="DA658" s="371"/>
      <c r="DB658" s="371"/>
      <c r="DC658" s="371"/>
      <c r="DD658" s="371"/>
      <c r="DE658" s="371"/>
      <c r="DF658" s="371"/>
      <c r="DG658" s="371"/>
      <c r="DH658" s="371"/>
      <c r="DI658" s="371"/>
      <c r="DJ658" s="371"/>
      <c r="DK658" s="371"/>
      <c r="DL658" s="371"/>
      <c r="DM658" s="371"/>
      <c r="DN658" s="371"/>
      <c r="DO658" s="371"/>
      <c r="DP658" s="371"/>
      <c r="DQ658" s="371"/>
      <c r="DR658" s="371"/>
      <c r="DS658" s="371"/>
      <c r="DT658" s="371"/>
      <c r="DU658" s="371"/>
      <c r="DV658" s="371"/>
      <c r="DW658" s="371"/>
      <c r="DX658" s="371"/>
      <c r="DY658" s="371"/>
      <c r="DZ658" s="371"/>
      <c r="EA658" s="371"/>
      <c r="EB658" s="371"/>
      <c r="EC658" s="371"/>
      <c r="ED658" s="371"/>
      <c r="EE658" s="371"/>
      <c r="EF658" s="371"/>
      <c r="EG658" s="371"/>
      <c r="EH658" s="371"/>
      <c r="EI658" s="371"/>
    </row>
    <row r="659" spans="2:139" x14ac:dyDescent="0.25">
      <c r="B659" s="371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1"/>
      <c r="W659" s="371"/>
      <c r="X659" s="371"/>
      <c r="Y659" s="371"/>
      <c r="Z659" s="371"/>
      <c r="AA659" s="371"/>
      <c r="AB659" s="371"/>
      <c r="AC659" s="371"/>
      <c r="AD659" s="371"/>
      <c r="AE659" s="371"/>
      <c r="AF659" s="371"/>
      <c r="AG659" s="371"/>
      <c r="AH659" s="371"/>
      <c r="AI659" s="361"/>
      <c r="AJ659" s="361"/>
      <c r="AK659" s="371"/>
      <c r="AL659" s="371"/>
      <c r="AM659" s="371"/>
      <c r="AN659" s="371"/>
      <c r="AO659" s="371"/>
      <c r="AP659" s="371"/>
      <c r="AQ659" s="371"/>
      <c r="AR659" s="371"/>
      <c r="AS659" s="371"/>
      <c r="AT659" s="371"/>
      <c r="AU659" s="371"/>
      <c r="AV659" s="371"/>
      <c r="AW659" s="371"/>
      <c r="AX659" s="371"/>
      <c r="AY659" s="371"/>
      <c r="AZ659" s="371"/>
      <c r="BA659" s="371"/>
      <c r="BB659" s="371"/>
      <c r="BC659" s="371"/>
      <c r="BD659" s="371"/>
      <c r="BE659" s="371"/>
      <c r="BF659" s="371"/>
      <c r="BG659" s="371"/>
      <c r="BH659" s="371"/>
      <c r="BI659" s="371"/>
      <c r="BJ659" s="371"/>
      <c r="BK659" s="371"/>
      <c r="BL659" s="371"/>
      <c r="BM659" s="371"/>
      <c r="BN659" s="371"/>
      <c r="BO659" s="371"/>
      <c r="BP659" s="371"/>
      <c r="BQ659" s="371"/>
      <c r="BR659" s="371"/>
      <c r="BS659" s="371"/>
      <c r="BT659" s="371"/>
      <c r="BU659" s="371"/>
      <c r="BV659" s="371"/>
      <c r="BW659" s="371"/>
      <c r="BX659" s="371"/>
      <c r="BY659" s="371"/>
      <c r="BZ659" s="371"/>
      <c r="CA659" s="371"/>
      <c r="CB659" s="371"/>
      <c r="CC659" s="371"/>
      <c r="CD659" s="371"/>
      <c r="CE659" s="371"/>
      <c r="CF659" s="371"/>
      <c r="CG659" s="371"/>
      <c r="CH659" s="371"/>
      <c r="CI659" s="371"/>
      <c r="CJ659" s="371"/>
      <c r="CK659" s="371"/>
      <c r="CL659" s="371"/>
      <c r="CM659" s="371"/>
      <c r="CN659" s="371"/>
      <c r="CO659" s="371"/>
      <c r="CP659" s="371"/>
      <c r="CQ659" s="371"/>
      <c r="CR659" s="371"/>
      <c r="CS659" s="371"/>
      <c r="CT659" s="371"/>
      <c r="CU659" s="371"/>
      <c r="CV659" s="371"/>
      <c r="CW659" s="371"/>
      <c r="CX659" s="371"/>
      <c r="CY659" s="371"/>
      <c r="CZ659" s="371"/>
      <c r="DA659" s="371"/>
      <c r="DB659" s="371"/>
      <c r="DC659" s="371"/>
      <c r="DD659" s="371"/>
      <c r="DE659" s="371"/>
      <c r="DF659" s="371"/>
      <c r="DG659" s="371"/>
      <c r="DH659" s="371"/>
      <c r="DI659" s="371"/>
      <c r="DJ659" s="371"/>
      <c r="DK659" s="371"/>
      <c r="DL659" s="371"/>
      <c r="DM659" s="371"/>
      <c r="DN659" s="371"/>
      <c r="DO659" s="371"/>
      <c r="DP659" s="371"/>
      <c r="DQ659" s="371"/>
      <c r="DR659" s="371"/>
      <c r="DS659" s="371"/>
      <c r="DT659" s="371"/>
      <c r="DU659" s="371"/>
      <c r="DV659" s="371"/>
      <c r="DW659" s="371"/>
      <c r="DX659" s="371"/>
      <c r="DY659" s="371"/>
      <c r="DZ659" s="371"/>
      <c r="EA659" s="371"/>
      <c r="EB659" s="371"/>
      <c r="EC659" s="371"/>
      <c r="ED659" s="371"/>
      <c r="EE659" s="371"/>
      <c r="EF659" s="371"/>
      <c r="EG659" s="371"/>
      <c r="EH659" s="371"/>
      <c r="EI659" s="371"/>
    </row>
    <row r="660" spans="2:139" x14ac:dyDescent="0.25">
      <c r="B660" s="371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1"/>
      <c r="W660" s="371"/>
      <c r="X660" s="371"/>
      <c r="Y660" s="371"/>
      <c r="Z660" s="371"/>
      <c r="AA660" s="371"/>
      <c r="AB660" s="371"/>
      <c r="AC660" s="371"/>
      <c r="AD660" s="371"/>
      <c r="AE660" s="371"/>
      <c r="AF660" s="371"/>
      <c r="AG660" s="371"/>
      <c r="AH660" s="371"/>
      <c r="AI660" s="361"/>
      <c r="AJ660" s="361"/>
      <c r="AK660" s="371"/>
      <c r="AL660" s="371"/>
      <c r="AM660" s="371"/>
      <c r="AN660" s="371"/>
      <c r="AO660" s="371"/>
      <c r="AP660" s="371"/>
      <c r="AQ660" s="371"/>
      <c r="AR660" s="371"/>
      <c r="AS660" s="371"/>
      <c r="AT660" s="371"/>
      <c r="AU660" s="371"/>
      <c r="AV660" s="371"/>
      <c r="AW660" s="371"/>
      <c r="AX660" s="371"/>
      <c r="AY660" s="371"/>
      <c r="AZ660" s="371"/>
      <c r="BA660" s="371"/>
      <c r="BB660" s="371"/>
      <c r="BC660" s="371"/>
      <c r="BD660" s="371"/>
      <c r="BE660" s="371"/>
      <c r="BF660" s="371"/>
      <c r="BG660" s="371"/>
      <c r="BH660" s="371"/>
      <c r="BI660" s="371"/>
      <c r="BJ660" s="371"/>
      <c r="BK660" s="371"/>
      <c r="BL660" s="371"/>
      <c r="BM660" s="371"/>
      <c r="BN660" s="371"/>
      <c r="BO660" s="371"/>
      <c r="BP660" s="371"/>
      <c r="BQ660" s="371"/>
      <c r="BR660" s="371"/>
      <c r="BS660" s="371"/>
      <c r="BT660" s="371"/>
      <c r="BU660" s="371"/>
      <c r="BV660" s="371"/>
      <c r="BW660" s="371"/>
      <c r="BX660" s="371"/>
      <c r="BY660" s="371"/>
      <c r="BZ660" s="371"/>
      <c r="CA660" s="371"/>
      <c r="CB660" s="371"/>
      <c r="CC660" s="371"/>
      <c r="CD660" s="371"/>
      <c r="CE660" s="371"/>
      <c r="CF660" s="371"/>
      <c r="CG660" s="371"/>
      <c r="CH660" s="371"/>
      <c r="CI660" s="371"/>
      <c r="CJ660" s="371"/>
      <c r="CK660" s="371"/>
      <c r="CL660" s="371"/>
      <c r="CM660" s="371"/>
      <c r="CN660" s="371"/>
      <c r="CO660" s="371"/>
      <c r="CP660" s="371"/>
      <c r="CQ660" s="371"/>
      <c r="CR660" s="371"/>
      <c r="CS660" s="371"/>
      <c r="CT660" s="371"/>
      <c r="CU660" s="371"/>
      <c r="CV660" s="371"/>
      <c r="CW660" s="371"/>
      <c r="CX660" s="371"/>
      <c r="CY660" s="371"/>
      <c r="CZ660" s="371"/>
      <c r="DA660" s="371"/>
      <c r="DB660" s="371"/>
      <c r="DC660" s="371"/>
      <c r="DD660" s="371"/>
      <c r="DE660" s="371"/>
      <c r="DF660" s="371"/>
      <c r="DG660" s="371"/>
      <c r="DH660" s="371"/>
      <c r="DI660" s="371"/>
      <c r="DJ660" s="371"/>
      <c r="DK660" s="371"/>
      <c r="DL660" s="371"/>
      <c r="DM660" s="371"/>
      <c r="DN660" s="371"/>
      <c r="DO660" s="371"/>
      <c r="DP660" s="371"/>
      <c r="DQ660" s="371"/>
      <c r="DR660" s="371"/>
      <c r="DS660" s="371"/>
      <c r="DT660" s="371"/>
      <c r="DU660" s="371"/>
      <c r="DV660" s="371"/>
      <c r="DW660" s="371"/>
      <c r="DX660" s="371"/>
      <c r="DY660" s="371"/>
      <c r="DZ660" s="371"/>
      <c r="EA660" s="371"/>
      <c r="EB660" s="371"/>
      <c r="EC660" s="371"/>
      <c r="ED660" s="371"/>
      <c r="EE660" s="371"/>
      <c r="EF660" s="371"/>
      <c r="EG660" s="371"/>
      <c r="EH660" s="371"/>
      <c r="EI660" s="371"/>
    </row>
    <row r="661" spans="2:139" x14ac:dyDescent="0.25">
      <c r="B661" s="371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1"/>
      <c r="W661" s="371"/>
      <c r="X661" s="371"/>
      <c r="Y661" s="371"/>
      <c r="Z661" s="371"/>
      <c r="AA661" s="371"/>
      <c r="AB661" s="371"/>
      <c r="AC661" s="371"/>
      <c r="AD661" s="371"/>
      <c r="AE661" s="371"/>
      <c r="AF661" s="371"/>
      <c r="AG661" s="371"/>
      <c r="AH661" s="371"/>
      <c r="AI661" s="361"/>
      <c r="AJ661" s="361"/>
      <c r="AK661" s="371"/>
      <c r="AL661" s="371"/>
      <c r="AM661" s="371"/>
      <c r="AN661" s="371"/>
      <c r="AO661" s="371"/>
      <c r="AP661" s="371"/>
      <c r="AQ661" s="371"/>
      <c r="AR661" s="371"/>
      <c r="AS661" s="371"/>
      <c r="AT661" s="371"/>
      <c r="AU661" s="371"/>
      <c r="AV661" s="371"/>
      <c r="AW661" s="371"/>
      <c r="AX661" s="371"/>
      <c r="AY661" s="371"/>
      <c r="AZ661" s="371"/>
      <c r="BA661" s="371"/>
      <c r="BB661" s="371"/>
      <c r="BC661" s="371"/>
      <c r="BD661" s="371"/>
      <c r="BE661" s="371"/>
      <c r="BF661" s="371"/>
      <c r="BG661" s="371"/>
      <c r="BH661" s="371"/>
      <c r="BI661" s="371"/>
      <c r="BJ661" s="371"/>
      <c r="BK661" s="371"/>
      <c r="BL661" s="371"/>
      <c r="BM661" s="371"/>
      <c r="BN661" s="371"/>
      <c r="BO661" s="371"/>
      <c r="BP661" s="371"/>
      <c r="BQ661" s="371"/>
      <c r="BR661" s="371"/>
      <c r="BS661" s="371"/>
      <c r="BT661" s="371"/>
      <c r="BU661" s="371"/>
      <c r="BV661" s="371"/>
      <c r="BW661" s="371"/>
      <c r="BX661" s="371"/>
      <c r="BY661" s="371"/>
      <c r="BZ661" s="371"/>
      <c r="CA661" s="371"/>
      <c r="CB661" s="371"/>
      <c r="CC661" s="371"/>
      <c r="CD661" s="371"/>
      <c r="CE661" s="371"/>
      <c r="CF661" s="371"/>
      <c r="CG661" s="371"/>
      <c r="CH661" s="371"/>
      <c r="CI661" s="371"/>
      <c r="CJ661" s="371"/>
      <c r="CK661" s="371"/>
      <c r="CL661" s="371"/>
      <c r="CM661" s="371"/>
      <c r="CN661" s="371"/>
      <c r="CO661" s="371"/>
      <c r="CP661" s="371"/>
      <c r="CQ661" s="371"/>
      <c r="CR661" s="371"/>
      <c r="CS661" s="371"/>
      <c r="CT661" s="371"/>
      <c r="CU661" s="371"/>
      <c r="CV661" s="371"/>
      <c r="CW661" s="371"/>
      <c r="CX661" s="371"/>
      <c r="CY661" s="371"/>
      <c r="CZ661" s="371"/>
      <c r="DA661" s="371"/>
      <c r="DB661" s="371"/>
      <c r="DC661" s="371"/>
      <c r="DD661" s="371"/>
      <c r="DE661" s="371"/>
      <c r="DF661" s="371"/>
      <c r="DG661" s="371"/>
      <c r="DH661" s="371"/>
      <c r="DI661" s="371"/>
      <c r="DJ661" s="371"/>
      <c r="DK661" s="371"/>
      <c r="DL661" s="371"/>
      <c r="DM661" s="371"/>
      <c r="DN661" s="371"/>
      <c r="DO661" s="371"/>
      <c r="DP661" s="371"/>
      <c r="DQ661" s="371"/>
      <c r="DR661" s="371"/>
      <c r="DS661" s="371"/>
      <c r="DT661" s="371"/>
      <c r="DU661" s="371"/>
      <c r="DV661" s="371"/>
      <c r="DW661" s="371"/>
      <c r="DX661" s="371"/>
      <c r="DY661" s="371"/>
      <c r="DZ661" s="371"/>
      <c r="EA661" s="371"/>
      <c r="EB661" s="371"/>
      <c r="EC661" s="371"/>
      <c r="ED661" s="371"/>
      <c r="EE661" s="371"/>
      <c r="EF661" s="371"/>
      <c r="EG661" s="371"/>
      <c r="EH661" s="371"/>
      <c r="EI661" s="371"/>
    </row>
    <row r="662" spans="2:139" x14ac:dyDescent="0.25">
      <c r="B662" s="371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1"/>
      <c r="W662" s="371"/>
      <c r="X662" s="371"/>
      <c r="Y662" s="371"/>
      <c r="Z662" s="371"/>
      <c r="AA662" s="371"/>
      <c r="AB662" s="371"/>
      <c r="AC662" s="371"/>
      <c r="AD662" s="371"/>
      <c r="AE662" s="371"/>
      <c r="AF662" s="371"/>
      <c r="AG662" s="371"/>
      <c r="AH662" s="371"/>
      <c r="AI662" s="361"/>
      <c r="AJ662" s="361"/>
      <c r="AK662" s="371"/>
      <c r="AL662" s="371"/>
      <c r="AM662" s="371"/>
      <c r="AN662" s="371"/>
      <c r="AO662" s="371"/>
      <c r="AP662" s="371"/>
      <c r="AQ662" s="371"/>
      <c r="AR662" s="371"/>
      <c r="AS662" s="371"/>
      <c r="AT662" s="371"/>
      <c r="AU662" s="371"/>
      <c r="AV662" s="371"/>
      <c r="AW662" s="371"/>
      <c r="AX662" s="371"/>
      <c r="AY662" s="371"/>
      <c r="AZ662" s="371"/>
      <c r="BA662" s="371"/>
      <c r="BB662" s="371"/>
      <c r="BC662" s="371"/>
      <c r="BD662" s="371"/>
      <c r="BE662" s="371"/>
      <c r="BF662" s="371"/>
      <c r="BG662" s="371"/>
      <c r="BH662" s="371"/>
      <c r="BI662" s="371"/>
      <c r="BJ662" s="371"/>
      <c r="BK662" s="371"/>
      <c r="BL662" s="371"/>
      <c r="BM662" s="371"/>
      <c r="BN662" s="371"/>
      <c r="BO662" s="371"/>
      <c r="BP662" s="371"/>
      <c r="BQ662" s="371"/>
      <c r="BR662" s="371"/>
      <c r="BS662" s="371"/>
      <c r="BT662" s="371"/>
      <c r="BU662" s="371"/>
      <c r="BV662" s="371"/>
      <c r="BW662" s="371"/>
      <c r="BX662" s="371"/>
      <c r="BY662" s="371"/>
      <c r="BZ662" s="371"/>
      <c r="CA662" s="371"/>
      <c r="CB662" s="371"/>
      <c r="CC662" s="371"/>
      <c r="CD662" s="371"/>
      <c r="CE662" s="371"/>
      <c r="CF662" s="371"/>
      <c r="CG662" s="371"/>
      <c r="CH662" s="371"/>
      <c r="CI662" s="371"/>
      <c r="CJ662" s="371"/>
      <c r="CK662" s="371"/>
      <c r="CL662" s="371"/>
      <c r="CM662" s="371"/>
      <c r="CN662" s="371"/>
      <c r="CO662" s="371"/>
      <c r="CP662" s="371"/>
      <c r="CQ662" s="371"/>
      <c r="CR662" s="371"/>
      <c r="CS662" s="371"/>
      <c r="CT662" s="371"/>
      <c r="CU662" s="371"/>
      <c r="CV662" s="371"/>
      <c r="CW662" s="371"/>
      <c r="CX662" s="371"/>
      <c r="CY662" s="371"/>
      <c r="CZ662" s="371"/>
      <c r="DA662" s="371"/>
      <c r="DB662" s="371"/>
      <c r="DC662" s="371"/>
      <c r="DD662" s="371"/>
      <c r="DE662" s="371"/>
      <c r="DF662" s="371"/>
      <c r="DG662" s="371"/>
      <c r="DH662" s="371"/>
      <c r="DI662" s="371"/>
      <c r="DJ662" s="371"/>
      <c r="DK662" s="371"/>
      <c r="DL662" s="371"/>
      <c r="DM662" s="371"/>
      <c r="DN662" s="371"/>
      <c r="DO662" s="371"/>
      <c r="DP662" s="371"/>
      <c r="DQ662" s="371"/>
      <c r="DR662" s="371"/>
      <c r="DS662" s="371"/>
      <c r="DT662" s="371"/>
      <c r="DU662" s="371"/>
      <c r="DV662" s="371"/>
      <c r="DW662" s="371"/>
      <c r="DX662" s="371"/>
      <c r="DY662" s="371"/>
      <c r="DZ662" s="371"/>
      <c r="EA662" s="371"/>
      <c r="EB662" s="371"/>
      <c r="EC662" s="371"/>
      <c r="ED662" s="371"/>
      <c r="EE662" s="371"/>
      <c r="EF662" s="371"/>
      <c r="EG662" s="371"/>
      <c r="EH662" s="371"/>
      <c r="EI662" s="371"/>
    </row>
    <row r="663" spans="2:139" x14ac:dyDescent="0.25">
      <c r="B663" s="371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1"/>
      <c r="W663" s="371"/>
      <c r="X663" s="371"/>
      <c r="Y663" s="371"/>
      <c r="Z663" s="371"/>
      <c r="AA663" s="371"/>
      <c r="AB663" s="371"/>
      <c r="AC663" s="371"/>
      <c r="AD663" s="371"/>
      <c r="AE663" s="371"/>
      <c r="AF663" s="371"/>
      <c r="AG663" s="371"/>
      <c r="AH663" s="371"/>
      <c r="AI663" s="361"/>
      <c r="AJ663" s="361"/>
      <c r="AK663" s="371"/>
      <c r="AL663" s="371"/>
      <c r="AM663" s="371"/>
      <c r="AN663" s="371"/>
      <c r="AO663" s="371"/>
      <c r="AP663" s="371"/>
      <c r="AQ663" s="371"/>
      <c r="AR663" s="371"/>
      <c r="AS663" s="371"/>
      <c r="AT663" s="371"/>
      <c r="AU663" s="371"/>
      <c r="AV663" s="371"/>
      <c r="AW663" s="371"/>
      <c r="AX663" s="371"/>
      <c r="AY663" s="371"/>
      <c r="AZ663" s="371"/>
      <c r="BA663" s="371"/>
      <c r="BB663" s="371"/>
      <c r="BC663" s="371"/>
      <c r="BD663" s="371"/>
      <c r="BE663" s="371"/>
      <c r="BF663" s="371"/>
      <c r="BG663" s="371"/>
      <c r="BH663" s="371"/>
      <c r="BI663" s="371"/>
      <c r="BJ663" s="371"/>
      <c r="BK663" s="371"/>
      <c r="BL663" s="371"/>
      <c r="BM663" s="371"/>
      <c r="BN663" s="371"/>
      <c r="BO663" s="371"/>
      <c r="BP663" s="371"/>
      <c r="BQ663" s="371"/>
      <c r="BR663" s="371"/>
      <c r="BS663" s="371"/>
      <c r="BT663" s="371"/>
      <c r="BU663" s="371"/>
      <c r="BV663" s="371"/>
      <c r="BW663" s="371"/>
      <c r="BX663" s="371"/>
      <c r="BY663" s="371"/>
      <c r="BZ663" s="371"/>
      <c r="CA663" s="371"/>
      <c r="CB663" s="371"/>
      <c r="CC663" s="371"/>
      <c r="CD663" s="371"/>
      <c r="CE663" s="371"/>
      <c r="CF663" s="371"/>
      <c r="CG663" s="371"/>
      <c r="CH663" s="371"/>
      <c r="CI663" s="371"/>
      <c r="CJ663" s="371"/>
      <c r="CK663" s="371"/>
      <c r="CL663" s="371"/>
      <c r="CM663" s="371"/>
      <c r="CN663" s="371"/>
      <c r="CO663" s="371"/>
      <c r="CP663" s="371"/>
      <c r="CQ663" s="371"/>
      <c r="CR663" s="371"/>
      <c r="CS663" s="371"/>
      <c r="CT663" s="371"/>
      <c r="CU663" s="371"/>
      <c r="CV663" s="371"/>
      <c r="CW663" s="371"/>
      <c r="CX663" s="371"/>
      <c r="CY663" s="371"/>
      <c r="CZ663" s="371"/>
      <c r="DA663" s="371"/>
      <c r="DB663" s="371"/>
      <c r="DC663" s="371"/>
      <c r="DD663" s="371"/>
      <c r="DE663" s="371"/>
      <c r="DF663" s="371"/>
      <c r="DG663" s="371"/>
      <c r="DH663" s="371"/>
      <c r="DI663" s="371"/>
      <c r="DJ663" s="371"/>
      <c r="DK663" s="371"/>
      <c r="DL663" s="371"/>
      <c r="DM663" s="371"/>
      <c r="DN663" s="371"/>
      <c r="DO663" s="371"/>
      <c r="DP663" s="371"/>
      <c r="DQ663" s="371"/>
      <c r="DR663" s="371"/>
      <c r="DS663" s="371"/>
      <c r="DT663" s="371"/>
      <c r="DU663" s="371"/>
      <c r="DV663" s="371"/>
      <c r="DW663" s="371"/>
      <c r="DX663" s="371"/>
      <c r="DY663" s="371"/>
      <c r="DZ663" s="371"/>
      <c r="EA663" s="371"/>
      <c r="EB663" s="371"/>
      <c r="EC663" s="371"/>
      <c r="ED663" s="371"/>
      <c r="EE663" s="371"/>
      <c r="EF663" s="371"/>
      <c r="EG663" s="371"/>
      <c r="EH663" s="371"/>
      <c r="EI663" s="371"/>
    </row>
    <row r="664" spans="2:139" x14ac:dyDescent="0.25">
      <c r="B664" s="371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1"/>
      <c r="W664" s="371"/>
      <c r="X664" s="371"/>
      <c r="Y664" s="371"/>
      <c r="Z664" s="371"/>
      <c r="AA664" s="371"/>
      <c r="AB664" s="371"/>
      <c r="AC664" s="371"/>
      <c r="AD664" s="371"/>
      <c r="AE664" s="371"/>
      <c r="AF664" s="371"/>
      <c r="AG664" s="371"/>
      <c r="AH664" s="371"/>
      <c r="AI664" s="361"/>
      <c r="AJ664" s="361"/>
      <c r="AK664" s="371"/>
      <c r="AL664" s="371"/>
      <c r="AM664" s="371"/>
      <c r="AN664" s="371"/>
      <c r="AO664" s="371"/>
      <c r="AP664" s="371"/>
      <c r="AQ664" s="371"/>
      <c r="AR664" s="371"/>
      <c r="AS664" s="371"/>
      <c r="AT664" s="371"/>
      <c r="AU664" s="371"/>
      <c r="AV664" s="371"/>
      <c r="AW664" s="371"/>
      <c r="AX664" s="371"/>
      <c r="AY664" s="371"/>
      <c r="AZ664" s="371"/>
      <c r="BA664" s="371"/>
      <c r="BB664" s="371"/>
      <c r="BC664" s="371"/>
      <c r="BD664" s="371"/>
      <c r="BE664" s="371"/>
      <c r="BF664" s="371"/>
      <c r="BG664" s="371"/>
      <c r="BH664" s="371"/>
      <c r="BI664" s="371"/>
      <c r="BJ664" s="371"/>
      <c r="BK664" s="371"/>
      <c r="BL664" s="371"/>
      <c r="BM664" s="371"/>
      <c r="BN664" s="371"/>
      <c r="BO664" s="371"/>
      <c r="BP664" s="371"/>
      <c r="BQ664" s="371"/>
      <c r="BR664" s="371"/>
      <c r="BS664" s="371"/>
      <c r="BT664" s="371"/>
      <c r="BU664" s="371"/>
      <c r="BV664" s="371"/>
      <c r="BW664" s="371"/>
      <c r="BX664" s="371"/>
      <c r="BY664" s="371"/>
      <c r="BZ664" s="371"/>
      <c r="CA664" s="371"/>
      <c r="CB664" s="371"/>
      <c r="CC664" s="371"/>
      <c r="CD664" s="371"/>
      <c r="CE664" s="371"/>
      <c r="CF664" s="371"/>
      <c r="CG664" s="371"/>
      <c r="CH664" s="371"/>
      <c r="CI664" s="371"/>
      <c r="CJ664" s="371"/>
      <c r="CK664" s="371"/>
      <c r="CL664" s="371"/>
      <c r="CM664" s="371"/>
      <c r="CN664" s="371"/>
      <c r="CO664" s="371"/>
      <c r="CP664" s="371"/>
      <c r="CQ664" s="371"/>
      <c r="CR664" s="371"/>
      <c r="CS664" s="371"/>
      <c r="CT664" s="371"/>
      <c r="CU664" s="371"/>
      <c r="CV664" s="371"/>
      <c r="CW664" s="371"/>
      <c r="CX664" s="371"/>
      <c r="CY664" s="371"/>
      <c r="CZ664" s="371"/>
      <c r="DA664" s="371"/>
      <c r="DB664" s="371"/>
      <c r="DC664" s="371"/>
      <c r="DD664" s="371"/>
      <c r="DE664" s="371"/>
      <c r="DF664" s="371"/>
      <c r="DG664" s="371"/>
      <c r="DH664" s="371"/>
      <c r="DI664" s="371"/>
      <c r="DJ664" s="371"/>
      <c r="DK664" s="371"/>
      <c r="DL664" s="371"/>
      <c r="DM664" s="371"/>
      <c r="DN664" s="371"/>
      <c r="DO664" s="371"/>
      <c r="DP664" s="371"/>
      <c r="DQ664" s="371"/>
      <c r="DR664" s="371"/>
      <c r="DS664" s="371"/>
      <c r="DT664" s="371"/>
      <c r="DU664" s="371"/>
      <c r="DV664" s="371"/>
      <c r="DW664" s="371"/>
      <c r="DX664" s="371"/>
      <c r="DY664" s="371"/>
      <c r="DZ664" s="371"/>
      <c r="EA664" s="371"/>
      <c r="EB664" s="371"/>
      <c r="EC664" s="371"/>
      <c r="ED664" s="371"/>
      <c r="EE664" s="371"/>
      <c r="EF664" s="371"/>
      <c r="EG664" s="371"/>
      <c r="EH664" s="371"/>
      <c r="EI664" s="371"/>
    </row>
    <row r="665" spans="2:139" x14ac:dyDescent="0.25">
      <c r="B665" s="371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1"/>
      <c r="W665" s="371"/>
      <c r="X665" s="371"/>
      <c r="Y665" s="371"/>
      <c r="Z665" s="371"/>
      <c r="AA665" s="371"/>
      <c r="AB665" s="371"/>
      <c r="AC665" s="371"/>
      <c r="AD665" s="371"/>
      <c r="AE665" s="371"/>
      <c r="AF665" s="371"/>
      <c r="AG665" s="371"/>
      <c r="AH665" s="371"/>
      <c r="AI665" s="361"/>
      <c r="AJ665" s="361"/>
      <c r="AK665" s="371"/>
      <c r="AL665" s="371"/>
      <c r="AM665" s="371"/>
      <c r="AN665" s="371"/>
      <c r="AO665" s="371"/>
      <c r="AP665" s="371"/>
      <c r="AQ665" s="371"/>
      <c r="AR665" s="371"/>
      <c r="AS665" s="371"/>
      <c r="AT665" s="371"/>
      <c r="AU665" s="371"/>
      <c r="AV665" s="371"/>
      <c r="AW665" s="371"/>
      <c r="AX665" s="371"/>
      <c r="AY665" s="371"/>
      <c r="AZ665" s="371"/>
      <c r="BA665" s="371"/>
      <c r="BB665" s="371"/>
      <c r="BC665" s="371"/>
      <c r="BD665" s="371"/>
      <c r="BE665" s="371"/>
      <c r="BF665" s="371"/>
      <c r="BG665" s="371"/>
      <c r="BH665" s="371"/>
      <c r="BI665" s="371"/>
      <c r="BJ665" s="371"/>
      <c r="BK665" s="371"/>
      <c r="BL665" s="371"/>
      <c r="BM665" s="371"/>
      <c r="BN665" s="371"/>
      <c r="BO665" s="371"/>
      <c r="BP665" s="371"/>
      <c r="BQ665" s="371"/>
      <c r="BR665" s="371"/>
      <c r="BS665" s="371"/>
      <c r="BT665" s="371"/>
      <c r="BU665" s="371"/>
      <c r="BV665" s="371"/>
      <c r="BW665" s="371"/>
      <c r="BX665" s="371"/>
      <c r="BY665" s="371"/>
      <c r="BZ665" s="371"/>
      <c r="CA665" s="371"/>
      <c r="CB665" s="371"/>
      <c r="CC665" s="371"/>
      <c r="CD665" s="371"/>
      <c r="CE665" s="371"/>
      <c r="CF665" s="371"/>
      <c r="CG665" s="371"/>
      <c r="CH665" s="371"/>
      <c r="CI665" s="371"/>
      <c r="CJ665" s="371"/>
      <c r="CK665" s="371"/>
      <c r="CL665" s="371"/>
      <c r="CM665" s="371"/>
      <c r="CN665" s="371"/>
      <c r="CO665" s="371"/>
      <c r="CP665" s="371"/>
      <c r="CQ665" s="371"/>
      <c r="CR665" s="371"/>
      <c r="CS665" s="371"/>
      <c r="CT665" s="371"/>
      <c r="CU665" s="371"/>
      <c r="CV665" s="371"/>
      <c r="CW665" s="371"/>
      <c r="CX665" s="371"/>
      <c r="CY665" s="371"/>
      <c r="CZ665" s="371"/>
      <c r="DA665" s="371"/>
      <c r="DB665" s="371"/>
      <c r="DC665" s="371"/>
      <c r="DD665" s="371"/>
      <c r="DE665" s="371"/>
      <c r="DF665" s="371"/>
      <c r="DG665" s="371"/>
      <c r="DH665" s="371"/>
      <c r="DI665" s="371"/>
      <c r="DJ665" s="371"/>
      <c r="DK665" s="371"/>
      <c r="DL665" s="371"/>
      <c r="DM665" s="371"/>
      <c r="DN665" s="371"/>
      <c r="DO665" s="371"/>
      <c r="DP665" s="371"/>
      <c r="DQ665" s="371"/>
      <c r="DR665" s="371"/>
      <c r="DS665" s="371"/>
      <c r="DT665" s="371"/>
      <c r="DU665" s="371"/>
      <c r="DV665" s="371"/>
      <c r="DW665" s="371"/>
      <c r="DX665" s="371"/>
      <c r="DY665" s="371"/>
      <c r="DZ665" s="371"/>
      <c r="EA665" s="371"/>
      <c r="EB665" s="371"/>
      <c r="EC665" s="371"/>
      <c r="ED665" s="371"/>
      <c r="EE665" s="371"/>
      <c r="EF665" s="371"/>
      <c r="EG665" s="371"/>
      <c r="EH665" s="371"/>
      <c r="EI665" s="371"/>
    </row>
    <row r="666" spans="2:139" x14ac:dyDescent="0.25">
      <c r="B666" s="371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1"/>
      <c r="W666" s="371"/>
      <c r="X666" s="371"/>
      <c r="Y666" s="371"/>
      <c r="Z666" s="371"/>
      <c r="AA666" s="371"/>
      <c r="AB666" s="371"/>
      <c r="AC666" s="371"/>
      <c r="AD666" s="371"/>
      <c r="AE666" s="371"/>
      <c r="AF666" s="371"/>
      <c r="AG666" s="371"/>
      <c r="AH666" s="371"/>
      <c r="AI666" s="361"/>
      <c r="AJ666" s="361"/>
      <c r="AK666" s="371"/>
      <c r="AL666" s="371"/>
      <c r="AM666" s="371"/>
      <c r="AN666" s="371"/>
      <c r="AO666" s="371"/>
      <c r="AP666" s="371"/>
      <c r="AQ666" s="371"/>
      <c r="AR666" s="371"/>
      <c r="AS666" s="371"/>
      <c r="AT666" s="371"/>
      <c r="AU666" s="371"/>
      <c r="AV666" s="371"/>
      <c r="AW666" s="371"/>
      <c r="AX666" s="371"/>
      <c r="AY666" s="371"/>
      <c r="AZ666" s="371"/>
      <c r="BA666" s="371"/>
      <c r="BB666" s="371"/>
      <c r="BC666" s="371"/>
      <c r="BD666" s="371"/>
      <c r="BE666" s="371"/>
      <c r="BF666" s="371"/>
      <c r="BG666" s="371"/>
      <c r="BH666" s="371"/>
      <c r="BI666" s="371"/>
      <c r="BJ666" s="371"/>
      <c r="BK666" s="371"/>
      <c r="BL666" s="371"/>
      <c r="BM666" s="371"/>
      <c r="BN666" s="371"/>
      <c r="BO666" s="371"/>
      <c r="BP666" s="371"/>
      <c r="BQ666" s="371"/>
      <c r="BR666" s="371"/>
      <c r="BS666" s="371"/>
      <c r="BT666" s="371"/>
      <c r="BU666" s="371"/>
      <c r="BV666" s="371"/>
      <c r="BW666" s="371"/>
      <c r="BX666" s="371"/>
      <c r="BY666" s="371"/>
      <c r="BZ666" s="371"/>
      <c r="CA666" s="371"/>
      <c r="CB666" s="371"/>
      <c r="CC666" s="371"/>
      <c r="CD666" s="371"/>
      <c r="CE666" s="371"/>
      <c r="CF666" s="371"/>
      <c r="CG666" s="371"/>
      <c r="CH666" s="371"/>
      <c r="CI666" s="371"/>
      <c r="CJ666" s="371"/>
      <c r="CK666" s="371"/>
      <c r="CL666" s="371"/>
      <c r="CM666" s="371"/>
      <c r="CN666" s="371"/>
      <c r="CO666" s="371"/>
      <c r="CP666" s="371"/>
      <c r="CQ666" s="371"/>
      <c r="CR666" s="371"/>
      <c r="CS666" s="371"/>
      <c r="CT666" s="371"/>
      <c r="CU666" s="371"/>
      <c r="CV666" s="371"/>
      <c r="CW666" s="371"/>
      <c r="CX666" s="371"/>
      <c r="CY666" s="371"/>
      <c r="CZ666" s="371"/>
      <c r="DA666" s="371"/>
      <c r="DB666" s="371"/>
      <c r="DC666" s="371"/>
      <c r="DD666" s="371"/>
      <c r="DE666" s="371"/>
      <c r="DF666" s="371"/>
      <c r="DG666" s="371"/>
      <c r="DH666" s="371"/>
      <c r="DI666" s="371"/>
      <c r="DJ666" s="371"/>
      <c r="DK666" s="371"/>
      <c r="DL666" s="371"/>
      <c r="DM666" s="371"/>
      <c r="DN666" s="371"/>
      <c r="DO666" s="371"/>
      <c r="DP666" s="371"/>
      <c r="DQ666" s="371"/>
      <c r="DR666" s="371"/>
      <c r="DS666" s="371"/>
      <c r="DT666" s="371"/>
      <c r="DU666" s="371"/>
      <c r="DV666" s="371"/>
      <c r="DW666" s="371"/>
      <c r="DX666" s="371"/>
      <c r="DY666" s="371"/>
      <c r="DZ666" s="371"/>
      <c r="EA666" s="371"/>
      <c r="EB666" s="371"/>
      <c r="EC666" s="371"/>
      <c r="ED666" s="371"/>
      <c r="EE666" s="371"/>
      <c r="EF666" s="371"/>
      <c r="EG666" s="371"/>
      <c r="EH666" s="371"/>
      <c r="EI666" s="371"/>
    </row>
    <row r="667" spans="2:139" x14ac:dyDescent="0.25">
      <c r="B667" s="37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371"/>
      <c r="X667" s="371"/>
      <c r="Y667" s="371"/>
      <c r="Z667" s="371"/>
      <c r="AA667" s="371"/>
      <c r="AB667" s="371"/>
      <c r="AC667" s="371"/>
      <c r="AD667" s="371"/>
      <c r="AE667" s="371"/>
      <c r="AF667" s="371"/>
      <c r="AG667" s="371"/>
      <c r="AH667" s="371"/>
      <c r="AI667" s="361"/>
      <c r="AJ667" s="361"/>
      <c r="AK667" s="371"/>
      <c r="AL667" s="371"/>
      <c r="AM667" s="371"/>
      <c r="AN667" s="371"/>
      <c r="AO667" s="371"/>
      <c r="AP667" s="371"/>
      <c r="AQ667" s="371"/>
      <c r="AR667" s="371"/>
      <c r="AS667" s="371"/>
      <c r="AT667" s="371"/>
      <c r="AU667" s="371"/>
      <c r="AV667" s="371"/>
      <c r="AW667" s="371"/>
      <c r="AX667" s="371"/>
      <c r="AY667" s="371"/>
      <c r="AZ667" s="371"/>
      <c r="BA667" s="371"/>
      <c r="BB667" s="371"/>
      <c r="BC667" s="371"/>
      <c r="BD667" s="371"/>
      <c r="BE667" s="371"/>
      <c r="BF667" s="371"/>
      <c r="BG667" s="371"/>
      <c r="BH667" s="371"/>
      <c r="BI667" s="371"/>
      <c r="BJ667" s="371"/>
      <c r="BK667" s="371"/>
      <c r="BL667" s="371"/>
      <c r="BM667" s="371"/>
      <c r="BN667" s="371"/>
      <c r="BO667" s="371"/>
      <c r="BP667" s="371"/>
      <c r="BQ667" s="371"/>
      <c r="BR667" s="371"/>
      <c r="BS667" s="371"/>
      <c r="BT667" s="371"/>
      <c r="BU667" s="371"/>
      <c r="BV667" s="371"/>
      <c r="BW667" s="371"/>
      <c r="BX667" s="371"/>
      <c r="BY667" s="371"/>
      <c r="BZ667" s="371"/>
      <c r="CA667" s="371"/>
      <c r="CB667" s="371"/>
      <c r="CC667" s="371"/>
      <c r="CD667" s="371"/>
      <c r="CE667" s="371"/>
      <c r="CF667" s="371"/>
      <c r="CG667" s="371"/>
      <c r="CH667" s="371"/>
      <c r="CI667" s="371"/>
      <c r="CJ667" s="371"/>
      <c r="CK667" s="371"/>
      <c r="CL667" s="371"/>
      <c r="CM667" s="371"/>
      <c r="CN667" s="371"/>
      <c r="CO667" s="371"/>
      <c r="CP667" s="371"/>
      <c r="CQ667" s="371"/>
      <c r="CR667" s="371"/>
      <c r="CS667" s="371"/>
      <c r="CT667" s="371"/>
      <c r="CU667" s="371"/>
      <c r="CV667" s="371"/>
      <c r="CW667" s="371"/>
      <c r="CX667" s="371"/>
      <c r="CY667" s="371"/>
      <c r="CZ667" s="371"/>
      <c r="DA667" s="371"/>
      <c r="DB667" s="371"/>
      <c r="DC667" s="371"/>
      <c r="DD667" s="371"/>
      <c r="DE667" s="371"/>
      <c r="DF667" s="371"/>
      <c r="DG667" s="371"/>
      <c r="DH667" s="371"/>
      <c r="DI667" s="371"/>
      <c r="DJ667" s="371"/>
      <c r="DK667" s="371"/>
      <c r="DL667" s="371"/>
      <c r="DM667" s="371"/>
      <c r="DN667" s="371"/>
      <c r="DO667" s="371"/>
      <c r="DP667" s="371"/>
      <c r="DQ667" s="371"/>
      <c r="DR667" s="371"/>
      <c r="DS667" s="371"/>
      <c r="DT667" s="371"/>
      <c r="DU667" s="371"/>
      <c r="DV667" s="371"/>
      <c r="DW667" s="371"/>
      <c r="DX667" s="371"/>
      <c r="DY667" s="371"/>
      <c r="DZ667" s="371"/>
      <c r="EA667" s="371"/>
      <c r="EB667" s="371"/>
      <c r="EC667" s="371"/>
      <c r="ED667" s="371"/>
      <c r="EE667" s="371"/>
      <c r="EF667" s="371"/>
      <c r="EG667" s="371"/>
      <c r="EH667" s="371"/>
      <c r="EI667" s="371"/>
    </row>
    <row r="668" spans="2:139" x14ac:dyDescent="0.25">
      <c r="B668" s="371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1"/>
      <c r="W668" s="371"/>
      <c r="X668" s="371"/>
      <c r="Y668" s="371"/>
      <c r="Z668" s="371"/>
      <c r="AA668" s="371"/>
      <c r="AB668" s="371"/>
      <c r="AC668" s="371"/>
      <c r="AD668" s="371"/>
      <c r="AE668" s="371"/>
      <c r="AF668" s="371"/>
      <c r="AG668" s="371"/>
      <c r="AH668" s="371"/>
      <c r="AI668" s="361"/>
      <c r="AJ668" s="361"/>
      <c r="AK668" s="371"/>
      <c r="AL668" s="371"/>
      <c r="AM668" s="371"/>
      <c r="AN668" s="371"/>
      <c r="AO668" s="371"/>
      <c r="AP668" s="371"/>
      <c r="AQ668" s="371"/>
      <c r="AR668" s="371"/>
      <c r="AS668" s="371"/>
      <c r="AT668" s="371"/>
      <c r="AU668" s="371"/>
      <c r="AV668" s="371"/>
      <c r="AW668" s="371"/>
      <c r="AX668" s="371"/>
      <c r="AY668" s="371"/>
      <c r="AZ668" s="371"/>
      <c r="BA668" s="371"/>
      <c r="BB668" s="371"/>
      <c r="BC668" s="371"/>
      <c r="BD668" s="371"/>
      <c r="BE668" s="371"/>
      <c r="BF668" s="371"/>
      <c r="BG668" s="371"/>
      <c r="BH668" s="371"/>
      <c r="BI668" s="371"/>
      <c r="BJ668" s="371"/>
      <c r="BK668" s="371"/>
      <c r="BL668" s="371"/>
      <c r="BM668" s="371"/>
      <c r="BN668" s="371"/>
      <c r="BO668" s="371"/>
      <c r="BP668" s="371"/>
      <c r="BQ668" s="371"/>
      <c r="BR668" s="371"/>
      <c r="BS668" s="371"/>
      <c r="BT668" s="371"/>
      <c r="BU668" s="371"/>
      <c r="BV668" s="371"/>
      <c r="BW668" s="371"/>
      <c r="BX668" s="371"/>
      <c r="BY668" s="371"/>
      <c r="BZ668" s="371"/>
      <c r="CA668" s="371"/>
      <c r="CB668" s="371"/>
      <c r="CC668" s="371"/>
      <c r="CD668" s="371"/>
      <c r="CE668" s="371"/>
      <c r="CF668" s="371"/>
      <c r="CG668" s="371"/>
      <c r="CH668" s="371"/>
      <c r="CI668" s="371"/>
      <c r="CJ668" s="371"/>
      <c r="CK668" s="371"/>
      <c r="CL668" s="371"/>
      <c r="CM668" s="371"/>
      <c r="CN668" s="371"/>
      <c r="CO668" s="371"/>
      <c r="CP668" s="371"/>
      <c r="CQ668" s="371"/>
      <c r="CR668" s="371"/>
      <c r="CS668" s="371"/>
      <c r="CT668" s="371"/>
      <c r="CU668" s="371"/>
      <c r="CV668" s="371"/>
      <c r="CW668" s="371"/>
      <c r="CX668" s="371"/>
      <c r="CY668" s="371"/>
      <c r="CZ668" s="371"/>
      <c r="DA668" s="371"/>
      <c r="DB668" s="371"/>
      <c r="DC668" s="371"/>
      <c r="DD668" s="371"/>
      <c r="DE668" s="371"/>
      <c r="DF668" s="371"/>
      <c r="DG668" s="371"/>
      <c r="DH668" s="371"/>
      <c r="DI668" s="371"/>
      <c r="DJ668" s="371"/>
      <c r="DK668" s="371"/>
      <c r="DL668" s="371"/>
      <c r="DM668" s="371"/>
      <c r="DN668" s="371"/>
      <c r="DO668" s="371"/>
      <c r="DP668" s="371"/>
      <c r="DQ668" s="371"/>
      <c r="DR668" s="371"/>
      <c r="DS668" s="371"/>
      <c r="DT668" s="371"/>
      <c r="DU668" s="371"/>
      <c r="DV668" s="371"/>
      <c r="DW668" s="371"/>
      <c r="DX668" s="371"/>
      <c r="DY668" s="371"/>
      <c r="DZ668" s="371"/>
      <c r="EA668" s="371"/>
      <c r="EB668" s="371"/>
      <c r="EC668" s="371"/>
      <c r="ED668" s="371"/>
      <c r="EE668" s="371"/>
      <c r="EF668" s="371"/>
      <c r="EG668" s="371"/>
      <c r="EH668" s="371"/>
      <c r="EI668" s="371"/>
    </row>
    <row r="669" spans="2:139" x14ac:dyDescent="0.25">
      <c r="B669" s="371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1"/>
      <c r="W669" s="371"/>
      <c r="X669" s="371"/>
      <c r="Y669" s="371"/>
      <c r="Z669" s="371"/>
      <c r="AA669" s="371"/>
      <c r="AB669" s="371"/>
      <c r="AC669" s="371"/>
      <c r="AD669" s="371"/>
      <c r="AE669" s="371"/>
      <c r="AF669" s="371"/>
      <c r="AG669" s="371"/>
      <c r="AH669" s="371"/>
      <c r="AI669" s="361"/>
      <c r="AJ669" s="361"/>
      <c r="AK669" s="371"/>
      <c r="AL669" s="371"/>
      <c r="AM669" s="371"/>
      <c r="AN669" s="371"/>
      <c r="AO669" s="371"/>
      <c r="AP669" s="371"/>
      <c r="AQ669" s="371"/>
      <c r="AR669" s="371"/>
      <c r="AS669" s="371"/>
      <c r="AT669" s="371"/>
      <c r="AU669" s="371"/>
      <c r="AV669" s="371"/>
      <c r="AW669" s="371"/>
      <c r="AX669" s="371"/>
      <c r="AY669" s="371"/>
      <c r="AZ669" s="371"/>
      <c r="BA669" s="371"/>
      <c r="BB669" s="371"/>
      <c r="BC669" s="371"/>
      <c r="BD669" s="371"/>
      <c r="BE669" s="371"/>
      <c r="BF669" s="371"/>
      <c r="BG669" s="371"/>
      <c r="BH669" s="371"/>
      <c r="BI669" s="371"/>
      <c r="BJ669" s="371"/>
      <c r="BK669" s="371"/>
      <c r="BL669" s="371"/>
      <c r="BM669" s="371"/>
      <c r="BN669" s="371"/>
      <c r="BO669" s="371"/>
      <c r="BP669" s="371"/>
      <c r="BQ669" s="371"/>
      <c r="BR669" s="371"/>
      <c r="BS669" s="371"/>
      <c r="BT669" s="371"/>
      <c r="BU669" s="371"/>
      <c r="BV669" s="371"/>
      <c r="BW669" s="371"/>
      <c r="BX669" s="371"/>
      <c r="BY669" s="371"/>
      <c r="BZ669" s="371"/>
      <c r="CA669" s="371"/>
      <c r="CB669" s="371"/>
      <c r="CC669" s="371"/>
      <c r="CD669" s="371"/>
      <c r="CE669" s="371"/>
      <c r="CF669" s="371"/>
      <c r="CG669" s="371"/>
      <c r="CH669" s="371"/>
      <c r="CI669" s="371"/>
      <c r="CJ669" s="371"/>
      <c r="CK669" s="371"/>
      <c r="CL669" s="371"/>
      <c r="CM669" s="371"/>
      <c r="CN669" s="371"/>
      <c r="CO669" s="371"/>
      <c r="CP669" s="371"/>
      <c r="CQ669" s="371"/>
      <c r="CR669" s="371"/>
      <c r="CS669" s="371"/>
      <c r="CT669" s="371"/>
      <c r="CU669" s="371"/>
      <c r="CV669" s="371"/>
      <c r="CW669" s="371"/>
      <c r="CX669" s="371"/>
      <c r="CY669" s="371"/>
      <c r="CZ669" s="371"/>
      <c r="DA669" s="371"/>
      <c r="DB669" s="371"/>
      <c r="DC669" s="371"/>
      <c r="DD669" s="371"/>
      <c r="DE669" s="371"/>
      <c r="DF669" s="371"/>
      <c r="DG669" s="371"/>
      <c r="DH669" s="371"/>
      <c r="DI669" s="371"/>
      <c r="DJ669" s="371"/>
      <c r="DK669" s="371"/>
      <c r="DL669" s="371"/>
      <c r="DM669" s="371"/>
      <c r="DN669" s="371"/>
      <c r="DO669" s="371"/>
      <c r="DP669" s="371"/>
      <c r="DQ669" s="371"/>
      <c r="DR669" s="371"/>
      <c r="DS669" s="371"/>
      <c r="DT669" s="371"/>
      <c r="DU669" s="371"/>
      <c r="DV669" s="371"/>
      <c r="DW669" s="371"/>
      <c r="DX669" s="371"/>
      <c r="DY669" s="371"/>
      <c r="DZ669" s="371"/>
      <c r="EA669" s="371"/>
      <c r="EB669" s="371"/>
      <c r="EC669" s="371"/>
      <c r="ED669" s="371"/>
      <c r="EE669" s="371"/>
      <c r="EF669" s="371"/>
      <c r="EG669" s="371"/>
      <c r="EH669" s="371"/>
      <c r="EI669" s="371"/>
    </row>
    <row r="670" spans="2:139" x14ac:dyDescent="0.25">
      <c r="B670" s="371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1"/>
      <c r="W670" s="371"/>
      <c r="X670" s="371"/>
      <c r="Y670" s="371"/>
      <c r="Z670" s="371"/>
      <c r="AA670" s="371"/>
      <c r="AB670" s="371"/>
      <c r="AC670" s="371"/>
      <c r="AD670" s="371"/>
      <c r="AE670" s="371"/>
      <c r="AF670" s="371"/>
      <c r="AG670" s="371"/>
      <c r="AH670" s="371"/>
      <c r="AI670" s="361"/>
      <c r="AJ670" s="361"/>
      <c r="AK670" s="371"/>
      <c r="AL670" s="371"/>
      <c r="AM670" s="371"/>
      <c r="AN670" s="371"/>
      <c r="AO670" s="371"/>
      <c r="AP670" s="371"/>
      <c r="AQ670" s="371"/>
      <c r="AR670" s="371"/>
      <c r="AS670" s="371"/>
      <c r="AT670" s="371"/>
      <c r="AU670" s="371"/>
      <c r="AV670" s="371"/>
      <c r="AW670" s="371"/>
      <c r="AX670" s="371"/>
      <c r="AY670" s="371"/>
      <c r="AZ670" s="371"/>
      <c r="BA670" s="371"/>
      <c r="BB670" s="371"/>
      <c r="BC670" s="371"/>
      <c r="BD670" s="371"/>
      <c r="BE670" s="371"/>
      <c r="BF670" s="371"/>
      <c r="BG670" s="371"/>
      <c r="BH670" s="371"/>
      <c r="BI670" s="371"/>
      <c r="BJ670" s="371"/>
      <c r="BK670" s="371"/>
      <c r="BL670" s="371"/>
      <c r="BM670" s="371"/>
      <c r="BN670" s="371"/>
      <c r="BO670" s="371"/>
      <c r="BP670" s="371"/>
      <c r="BQ670" s="371"/>
      <c r="BR670" s="371"/>
      <c r="BS670" s="371"/>
      <c r="BT670" s="371"/>
      <c r="BU670" s="371"/>
      <c r="BV670" s="371"/>
      <c r="BW670" s="371"/>
      <c r="BX670" s="371"/>
      <c r="BY670" s="371"/>
      <c r="BZ670" s="371"/>
      <c r="CA670" s="371"/>
      <c r="CB670" s="371"/>
      <c r="CC670" s="371"/>
      <c r="CD670" s="371"/>
      <c r="CE670" s="371"/>
      <c r="CF670" s="371"/>
      <c r="CG670" s="371"/>
      <c r="CH670" s="371"/>
      <c r="CI670" s="371"/>
      <c r="CJ670" s="371"/>
      <c r="CK670" s="371"/>
      <c r="CL670" s="371"/>
      <c r="CM670" s="371"/>
      <c r="CN670" s="371"/>
      <c r="CO670" s="371"/>
      <c r="CP670" s="371"/>
      <c r="CQ670" s="371"/>
      <c r="CR670" s="371"/>
      <c r="CS670" s="371"/>
      <c r="CT670" s="371"/>
      <c r="CU670" s="371"/>
      <c r="CV670" s="371"/>
      <c r="CW670" s="371"/>
      <c r="CX670" s="371"/>
      <c r="CY670" s="371"/>
      <c r="CZ670" s="371"/>
      <c r="DA670" s="371"/>
      <c r="DB670" s="371"/>
      <c r="DC670" s="371"/>
      <c r="DD670" s="371"/>
      <c r="DE670" s="371"/>
      <c r="DF670" s="371"/>
      <c r="DG670" s="371"/>
      <c r="DH670" s="371"/>
      <c r="DI670" s="371"/>
      <c r="DJ670" s="371"/>
      <c r="DK670" s="371"/>
      <c r="DL670" s="371"/>
      <c r="DM670" s="371"/>
      <c r="DN670" s="371"/>
      <c r="DO670" s="371"/>
      <c r="DP670" s="371"/>
      <c r="DQ670" s="371"/>
      <c r="DR670" s="371"/>
      <c r="DS670" s="371"/>
      <c r="DT670" s="371"/>
      <c r="DU670" s="371"/>
      <c r="DV670" s="371"/>
      <c r="DW670" s="371"/>
      <c r="DX670" s="371"/>
      <c r="DY670" s="371"/>
      <c r="DZ670" s="371"/>
      <c r="EA670" s="371"/>
      <c r="EB670" s="371"/>
      <c r="EC670" s="371"/>
      <c r="ED670" s="371"/>
      <c r="EE670" s="371"/>
      <c r="EF670" s="371"/>
      <c r="EG670" s="371"/>
      <c r="EH670" s="371"/>
      <c r="EI670" s="371"/>
    </row>
    <row r="671" spans="2:139" x14ac:dyDescent="0.25">
      <c r="B671" s="371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1"/>
      <c r="W671" s="371"/>
      <c r="X671" s="371"/>
      <c r="Y671" s="371"/>
      <c r="Z671" s="371"/>
      <c r="AA671" s="371"/>
      <c r="AB671" s="371"/>
      <c r="AC671" s="371"/>
      <c r="AD671" s="371"/>
      <c r="AE671" s="371"/>
      <c r="AF671" s="371"/>
      <c r="AG671" s="371"/>
      <c r="AH671" s="371"/>
      <c r="AI671" s="361"/>
      <c r="AJ671" s="361"/>
      <c r="AK671" s="371"/>
      <c r="AL671" s="371"/>
      <c r="AM671" s="371"/>
      <c r="AN671" s="371"/>
      <c r="AO671" s="371"/>
      <c r="AP671" s="371"/>
      <c r="AQ671" s="371"/>
      <c r="AR671" s="371"/>
      <c r="AS671" s="371"/>
      <c r="AT671" s="371"/>
      <c r="AU671" s="371"/>
      <c r="AV671" s="371"/>
      <c r="AW671" s="371"/>
      <c r="AX671" s="371"/>
      <c r="AY671" s="371"/>
      <c r="AZ671" s="371"/>
      <c r="BA671" s="371"/>
      <c r="BB671" s="371"/>
      <c r="BC671" s="371"/>
      <c r="BD671" s="371"/>
      <c r="BE671" s="371"/>
      <c r="BF671" s="371"/>
      <c r="BG671" s="371"/>
      <c r="BH671" s="371"/>
      <c r="BI671" s="371"/>
      <c r="BJ671" s="371"/>
      <c r="BK671" s="371"/>
      <c r="BL671" s="371"/>
      <c r="BM671" s="371"/>
      <c r="BN671" s="371"/>
      <c r="BO671" s="371"/>
      <c r="BP671" s="371"/>
      <c r="BQ671" s="371"/>
      <c r="BR671" s="371"/>
      <c r="BS671" s="371"/>
      <c r="BT671" s="371"/>
      <c r="BU671" s="371"/>
      <c r="BV671" s="371"/>
      <c r="BW671" s="371"/>
      <c r="BX671" s="371"/>
      <c r="BY671" s="371"/>
      <c r="BZ671" s="371"/>
      <c r="CA671" s="371"/>
      <c r="CB671" s="371"/>
      <c r="CC671" s="371"/>
      <c r="CD671" s="371"/>
      <c r="CE671" s="371"/>
      <c r="CF671" s="371"/>
      <c r="CG671" s="371"/>
      <c r="CH671" s="371"/>
      <c r="CI671" s="371"/>
      <c r="CJ671" s="371"/>
      <c r="CK671" s="371"/>
      <c r="CL671" s="371"/>
      <c r="CM671" s="371"/>
      <c r="CN671" s="371"/>
      <c r="CO671" s="371"/>
      <c r="CP671" s="371"/>
      <c r="CQ671" s="371"/>
      <c r="CR671" s="371"/>
      <c r="CS671" s="371"/>
      <c r="CT671" s="371"/>
      <c r="CU671" s="371"/>
      <c r="CV671" s="371"/>
      <c r="CW671" s="371"/>
      <c r="CX671" s="371"/>
      <c r="CY671" s="371"/>
      <c r="CZ671" s="371"/>
      <c r="DA671" s="371"/>
      <c r="DB671" s="371"/>
      <c r="DC671" s="371"/>
      <c r="DD671" s="371"/>
      <c r="DE671" s="371"/>
      <c r="DF671" s="371"/>
      <c r="DG671" s="371"/>
      <c r="DH671" s="371"/>
      <c r="DI671" s="371"/>
      <c r="DJ671" s="371"/>
      <c r="DK671" s="371"/>
      <c r="DL671" s="371"/>
      <c r="DM671" s="371"/>
      <c r="DN671" s="371"/>
      <c r="DO671" s="371"/>
      <c r="DP671" s="371"/>
      <c r="DQ671" s="371"/>
      <c r="DR671" s="371"/>
      <c r="DS671" s="371"/>
      <c r="DT671" s="371"/>
      <c r="DU671" s="371"/>
      <c r="DV671" s="371"/>
      <c r="DW671" s="371"/>
      <c r="DX671" s="371"/>
      <c r="DY671" s="371"/>
      <c r="DZ671" s="371"/>
      <c r="EA671" s="371"/>
      <c r="EB671" s="371"/>
      <c r="EC671" s="371"/>
      <c r="ED671" s="371"/>
      <c r="EE671" s="371"/>
      <c r="EF671" s="371"/>
      <c r="EG671" s="371"/>
      <c r="EH671" s="371"/>
      <c r="EI671" s="371"/>
    </row>
    <row r="672" spans="2:139" x14ac:dyDescent="0.25">
      <c r="B672" s="371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1"/>
      <c r="W672" s="371"/>
      <c r="X672" s="371"/>
      <c r="Y672" s="371"/>
      <c r="Z672" s="371"/>
      <c r="AA672" s="371"/>
      <c r="AB672" s="371"/>
      <c r="AC672" s="371"/>
      <c r="AD672" s="371"/>
      <c r="AE672" s="371"/>
      <c r="AF672" s="371"/>
      <c r="AG672" s="371"/>
      <c r="AH672" s="371"/>
      <c r="AI672" s="361"/>
      <c r="AJ672" s="361"/>
      <c r="AK672" s="371"/>
      <c r="AL672" s="371"/>
      <c r="AM672" s="371"/>
      <c r="AN672" s="371"/>
      <c r="AO672" s="371"/>
      <c r="AP672" s="371"/>
      <c r="AQ672" s="371"/>
      <c r="AR672" s="371"/>
      <c r="AS672" s="371"/>
      <c r="AT672" s="371"/>
      <c r="AU672" s="371"/>
      <c r="AV672" s="371"/>
      <c r="AW672" s="371"/>
      <c r="AX672" s="371"/>
      <c r="AY672" s="371"/>
      <c r="AZ672" s="371"/>
      <c r="BA672" s="371"/>
      <c r="BB672" s="371"/>
      <c r="BC672" s="371"/>
      <c r="BD672" s="371"/>
      <c r="BE672" s="371"/>
      <c r="BF672" s="371"/>
      <c r="BG672" s="371"/>
      <c r="BH672" s="371"/>
      <c r="BI672" s="371"/>
      <c r="BJ672" s="371"/>
      <c r="BK672" s="371"/>
      <c r="BL672" s="371"/>
      <c r="BM672" s="371"/>
      <c r="BN672" s="371"/>
      <c r="BO672" s="371"/>
      <c r="BP672" s="371"/>
      <c r="BQ672" s="371"/>
      <c r="BR672" s="371"/>
      <c r="BS672" s="371"/>
      <c r="BT672" s="371"/>
      <c r="BU672" s="371"/>
      <c r="BV672" s="371"/>
      <c r="BW672" s="371"/>
      <c r="BX672" s="371"/>
      <c r="BY672" s="371"/>
      <c r="BZ672" s="371"/>
      <c r="CA672" s="371"/>
      <c r="CB672" s="371"/>
      <c r="CC672" s="371"/>
      <c r="CD672" s="371"/>
      <c r="CE672" s="371"/>
      <c r="CF672" s="371"/>
      <c r="CG672" s="371"/>
      <c r="CH672" s="371"/>
      <c r="CI672" s="371"/>
      <c r="CJ672" s="371"/>
      <c r="CK672" s="371"/>
      <c r="CL672" s="371"/>
      <c r="CM672" s="371"/>
      <c r="CN672" s="371"/>
      <c r="CO672" s="371"/>
      <c r="CP672" s="371"/>
      <c r="CQ672" s="371"/>
      <c r="CR672" s="371"/>
      <c r="CS672" s="371"/>
      <c r="CT672" s="371"/>
      <c r="CU672" s="371"/>
      <c r="CV672" s="371"/>
      <c r="CW672" s="371"/>
      <c r="CX672" s="371"/>
      <c r="CY672" s="371"/>
      <c r="CZ672" s="371"/>
      <c r="DA672" s="371"/>
      <c r="DB672" s="371"/>
      <c r="DC672" s="371"/>
      <c r="DD672" s="371"/>
      <c r="DE672" s="371"/>
      <c r="DF672" s="371"/>
      <c r="DG672" s="371"/>
      <c r="DH672" s="371"/>
      <c r="DI672" s="371"/>
      <c r="DJ672" s="371"/>
      <c r="DK672" s="371"/>
      <c r="DL672" s="371"/>
      <c r="DM672" s="371"/>
      <c r="DN672" s="371"/>
      <c r="DO672" s="371"/>
      <c r="DP672" s="371"/>
      <c r="DQ672" s="371"/>
      <c r="DR672" s="371"/>
      <c r="DS672" s="371"/>
      <c r="DT672" s="371"/>
      <c r="DU672" s="371"/>
      <c r="DV672" s="371"/>
      <c r="DW672" s="371"/>
      <c r="DX672" s="371"/>
      <c r="DY672" s="371"/>
      <c r="DZ672" s="371"/>
      <c r="EA672" s="371"/>
      <c r="EB672" s="371"/>
      <c r="EC672" s="371"/>
      <c r="ED672" s="371"/>
      <c r="EE672" s="371"/>
      <c r="EF672" s="371"/>
      <c r="EG672" s="371"/>
      <c r="EH672" s="371"/>
      <c r="EI672" s="371"/>
    </row>
    <row r="673" spans="2:139" x14ac:dyDescent="0.25">
      <c r="B673" s="371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1"/>
      <c r="W673" s="371"/>
      <c r="X673" s="371"/>
      <c r="Y673" s="371"/>
      <c r="Z673" s="371"/>
      <c r="AA673" s="371"/>
      <c r="AB673" s="371"/>
      <c r="AC673" s="371"/>
      <c r="AD673" s="371"/>
      <c r="AE673" s="371"/>
      <c r="AF673" s="371"/>
      <c r="AG673" s="371"/>
      <c r="AH673" s="371"/>
      <c r="AI673" s="361"/>
      <c r="AJ673" s="361"/>
      <c r="AK673" s="371"/>
      <c r="AL673" s="371"/>
      <c r="AM673" s="371"/>
      <c r="AN673" s="371"/>
      <c r="AO673" s="371"/>
      <c r="AP673" s="371"/>
      <c r="AQ673" s="371"/>
      <c r="AR673" s="371"/>
      <c r="AS673" s="371"/>
      <c r="AT673" s="371"/>
      <c r="AU673" s="371"/>
      <c r="AV673" s="371"/>
      <c r="AW673" s="371"/>
      <c r="AX673" s="371"/>
      <c r="AY673" s="371"/>
      <c r="AZ673" s="371"/>
      <c r="BA673" s="371"/>
      <c r="BB673" s="371"/>
      <c r="BC673" s="371"/>
      <c r="BD673" s="371"/>
      <c r="BE673" s="371"/>
      <c r="BF673" s="371"/>
      <c r="BG673" s="371"/>
      <c r="BH673" s="371"/>
      <c r="BI673" s="371"/>
      <c r="BJ673" s="371"/>
      <c r="BK673" s="371"/>
      <c r="BL673" s="371"/>
      <c r="BM673" s="371"/>
      <c r="BN673" s="371"/>
      <c r="BO673" s="371"/>
      <c r="BP673" s="371"/>
      <c r="BQ673" s="371"/>
      <c r="BR673" s="371"/>
      <c r="BS673" s="371"/>
      <c r="BT673" s="371"/>
      <c r="BU673" s="371"/>
      <c r="BV673" s="371"/>
      <c r="BW673" s="371"/>
      <c r="BX673" s="371"/>
      <c r="BY673" s="371"/>
      <c r="BZ673" s="371"/>
      <c r="CA673" s="371"/>
      <c r="CB673" s="371"/>
      <c r="CC673" s="371"/>
      <c r="CD673" s="371"/>
      <c r="CE673" s="371"/>
      <c r="CF673" s="371"/>
      <c r="CG673" s="371"/>
      <c r="CH673" s="371"/>
      <c r="CI673" s="371"/>
      <c r="CJ673" s="371"/>
      <c r="CK673" s="371"/>
      <c r="CL673" s="371"/>
      <c r="CM673" s="371"/>
      <c r="CN673" s="371"/>
      <c r="CO673" s="371"/>
      <c r="CP673" s="371"/>
      <c r="CQ673" s="371"/>
      <c r="CR673" s="371"/>
      <c r="CS673" s="371"/>
      <c r="CT673" s="371"/>
      <c r="CU673" s="371"/>
      <c r="CV673" s="371"/>
      <c r="CW673" s="371"/>
      <c r="CX673" s="371"/>
      <c r="CY673" s="371"/>
      <c r="CZ673" s="371"/>
      <c r="DA673" s="371"/>
      <c r="DB673" s="371"/>
      <c r="DC673" s="371"/>
      <c r="DD673" s="371"/>
      <c r="DE673" s="371"/>
      <c r="DF673" s="371"/>
      <c r="DG673" s="371"/>
      <c r="DH673" s="371"/>
      <c r="DI673" s="371"/>
      <c r="DJ673" s="371"/>
      <c r="DK673" s="371"/>
      <c r="DL673" s="371"/>
      <c r="DM673" s="371"/>
      <c r="DN673" s="371"/>
      <c r="DO673" s="371"/>
      <c r="DP673" s="371"/>
      <c r="DQ673" s="371"/>
      <c r="DR673" s="371"/>
      <c r="DS673" s="371"/>
      <c r="DT673" s="371"/>
      <c r="DU673" s="371"/>
      <c r="DV673" s="371"/>
      <c r="DW673" s="371"/>
      <c r="DX673" s="371"/>
      <c r="DY673" s="371"/>
      <c r="DZ673" s="371"/>
      <c r="EA673" s="371"/>
      <c r="EB673" s="371"/>
      <c r="EC673" s="371"/>
      <c r="ED673" s="371"/>
      <c r="EE673" s="371"/>
      <c r="EF673" s="371"/>
      <c r="EG673" s="371"/>
      <c r="EH673" s="371"/>
      <c r="EI673" s="371"/>
    </row>
    <row r="674" spans="2:139" x14ac:dyDescent="0.25">
      <c r="B674" s="37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371"/>
      <c r="X674" s="371"/>
      <c r="Y674" s="371"/>
      <c r="Z674" s="371"/>
      <c r="AA674" s="371"/>
      <c r="AB674" s="371"/>
      <c r="AC674" s="371"/>
      <c r="AD674" s="371"/>
      <c r="AE674" s="371"/>
      <c r="AF674" s="371"/>
      <c r="AG674" s="371"/>
      <c r="AH674" s="371"/>
      <c r="AI674" s="361"/>
      <c r="AJ674" s="361"/>
      <c r="AK674" s="371"/>
      <c r="AL674" s="371"/>
      <c r="AM674" s="371"/>
      <c r="AN674" s="371"/>
      <c r="AO674" s="371"/>
      <c r="AP674" s="371"/>
      <c r="AQ674" s="371"/>
      <c r="AR674" s="371"/>
      <c r="AS674" s="371"/>
      <c r="AT674" s="371"/>
      <c r="AU674" s="371"/>
      <c r="AV674" s="371"/>
      <c r="AW674" s="371"/>
      <c r="AX674" s="371"/>
      <c r="AY674" s="371"/>
      <c r="AZ674" s="371"/>
      <c r="BA674" s="371"/>
      <c r="BB674" s="371"/>
      <c r="BC674" s="371"/>
      <c r="BD674" s="371"/>
      <c r="BE674" s="371"/>
      <c r="BF674" s="371"/>
      <c r="BG674" s="371"/>
      <c r="BH674" s="371"/>
      <c r="BI674" s="371"/>
      <c r="BJ674" s="371"/>
      <c r="BK674" s="371"/>
      <c r="BL674" s="371"/>
      <c r="BM674" s="371"/>
      <c r="BN674" s="371"/>
      <c r="BO674" s="371"/>
      <c r="BP674" s="371"/>
      <c r="BQ674" s="371"/>
      <c r="BR674" s="371"/>
      <c r="BS674" s="371"/>
      <c r="BT674" s="371"/>
      <c r="BU674" s="371"/>
      <c r="BV674" s="371"/>
      <c r="BW674" s="371"/>
      <c r="BX674" s="371"/>
      <c r="BY674" s="371"/>
      <c r="BZ674" s="371"/>
      <c r="CA674" s="371"/>
      <c r="CB674" s="371"/>
      <c r="CC674" s="371"/>
      <c r="CD674" s="371"/>
      <c r="CE674" s="371"/>
      <c r="CF674" s="371"/>
      <c r="CG674" s="371"/>
      <c r="CH674" s="371"/>
      <c r="CI674" s="371"/>
      <c r="CJ674" s="371"/>
      <c r="CK674" s="371"/>
      <c r="CL674" s="371"/>
      <c r="CM674" s="371"/>
      <c r="CN674" s="371"/>
      <c r="CO674" s="371"/>
      <c r="CP674" s="371"/>
      <c r="CQ674" s="371"/>
      <c r="CR674" s="371"/>
      <c r="CS674" s="371"/>
      <c r="CT674" s="371"/>
      <c r="CU674" s="371"/>
      <c r="CV674" s="371"/>
      <c r="CW674" s="371"/>
      <c r="CX674" s="371"/>
      <c r="CY674" s="371"/>
      <c r="CZ674" s="371"/>
      <c r="DA674" s="371"/>
      <c r="DB674" s="371"/>
      <c r="DC674" s="371"/>
      <c r="DD674" s="371"/>
      <c r="DE674" s="371"/>
      <c r="DF674" s="371"/>
      <c r="DG674" s="371"/>
      <c r="DH674" s="371"/>
      <c r="DI674" s="371"/>
      <c r="DJ674" s="371"/>
      <c r="DK674" s="371"/>
      <c r="DL674" s="371"/>
      <c r="DM674" s="371"/>
      <c r="DN674" s="371"/>
      <c r="DO674" s="371"/>
      <c r="DP674" s="371"/>
      <c r="DQ674" s="371"/>
      <c r="DR674" s="371"/>
      <c r="DS674" s="371"/>
      <c r="DT674" s="371"/>
      <c r="DU674" s="371"/>
      <c r="DV674" s="371"/>
      <c r="DW674" s="371"/>
      <c r="DX674" s="371"/>
      <c r="DY674" s="371"/>
      <c r="DZ674" s="371"/>
      <c r="EA674" s="371"/>
      <c r="EB674" s="371"/>
      <c r="EC674" s="371"/>
      <c r="ED674" s="371"/>
      <c r="EE674" s="371"/>
      <c r="EF674" s="371"/>
      <c r="EG674" s="371"/>
      <c r="EH674" s="371"/>
      <c r="EI674" s="371"/>
    </row>
    <row r="675" spans="2:139" x14ac:dyDescent="0.25">
      <c r="B675" s="371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1"/>
      <c r="W675" s="371"/>
      <c r="X675" s="371"/>
      <c r="Y675" s="371"/>
      <c r="Z675" s="371"/>
      <c r="AA675" s="371"/>
      <c r="AB675" s="371"/>
      <c r="AC675" s="371"/>
      <c r="AD675" s="371"/>
      <c r="AE675" s="371"/>
      <c r="AF675" s="371"/>
      <c r="AG675" s="371"/>
      <c r="AH675" s="371"/>
      <c r="AI675" s="361"/>
      <c r="AJ675" s="361"/>
      <c r="AK675" s="371"/>
      <c r="AL675" s="371"/>
      <c r="AM675" s="371"/>
      <c r="AN675" s="371"/>
      <c r="AO675" s="371"/>
      <c r="AP675" s="371"/>
      <c r="AQ675" s="371"/>
      <c r="AR675" s="371"/>
      <c r="AS675" s="371"/>
      <c r="AT675" s="371"/>
      <c r="AU675" s="371"/>
      <c r="AV675" s="371"/>
      <c r="AW675" s="371"/>
      <c r="AX675" s="371"/>
      <c r="AY675" s="371"/>
      <c r="AZ675" s="371"/>
      <c r="BA675" s="371"/>
      <c r="BB675" s="371"/>
      <c r="BC675" s="371"/>
      <c r="BD675" s="371"/>
      <c r="BE675" s="371"/>
      <c r="BF675" s="371"/>
      <c r="BG675" s="371"/>
      <c r="BH675" s="371"/>
      <c r="BI675" s="371"/>
      <c r="BJ675" s="371"/>
      <c r="BK675" s="371"/>
      <c r="BL675" s="371"/>
      <c r="BM675" s="371"/>
      <c r="BN675" s="371"/>
      <c r="BO675" s="371"/>
      <c r="BP675" s="371"/>
      <c r="BQ675" s="371"/>
      <c r="BR675" s="371"/>
      <c r="BS675" s="371"/>
      <c r="BT675" s="371"/>
      <c r="BU675" s="371"/>
      <c r="BV675" s="371"/>
      <c r="BW675" s="371"/>
      <c r="BX675" s="371"/>
      <c r="BY675" s="371"/>
      <c r="BZ675" s="371"/>
      <c r="CA675" s="371"/>
      <c r="CB675" s="371"/>
      <c r="CC675" s="371"/>
      <c r="CD675" s="371"/>
      <c r="CE675" s="371"/>
      <c r="CF675" s="371"/>
      <c r="CG675" s="371"/>
      <c r="CH675" s="371"/>
      <c r="CI675" s="371"/>
      <c r="CJ675" s="371"/>
      <c r="CK675" s="371"/>
      <c r="CL675" s="371"/>
      <c r="CM675" s="371"/>
      <c r="CN675" s="371"/>
      <c r="CO675" s="371"/>
      <c r="CP675" s="371"/>
      <c r="CQ675" s="371"/>
      <c r="CR675" s="371"/>
      <c r="CS675" s="371"/>
      <c r="CT675" s="371"/>
      <c r="CU675" s="371"/>
      <c r="CV675" s="371"/>
      <c r="CW675" s="371"/>
      <c r="CX675" s="371"/>
      <c r="CY675" s="371"/>
      <c r="CZ675" s="371"/>
      <c r="DA675" s="371"/>
      <c r="DB675" s="371"/>
      <c r="DC675" s="371"/>
      <c r="DD675" s="371"/>
      <c r="DE675" s="371"/>
      <c r="DF675" s="371"/>
      <c r="DG675" s="371"/>
      <c r="DH675" s="371"/>
      <c r="DI675" s="371"/>
      <c r="DJ675" s="371"/>
      <c r="DK675" s="371"/>
      <c r="DL675" s="371"/>
      <c r="DM675" s="371"/>
      <c r="DN675" s="371"/>
      <c r="DO675" s="371"/>
      <c r="DP675" s="371"/>
      <c r="DQ675" s="371"/>
      <c r="DR675" s="371"/>
      <c r="DS675" s="371"/>
      <c r="DT675" s="371"/>
      <c r="DU675" s="371"/>
      <c r="DV675" s="371"/>
      <c r="DW675" s="371"/>
      <c r="DX675" s="371"/>
      <c r="DY675" s="371"/>
      <c r="DZ675" s="371"/>
      <c r="EA675" s="371"/>
      <c r="EB675" s="371"/>
      <c r="EC675" s="371"/>
      <c r="ED675" s="371"/>
      <c r="EE675" s="371"/>
      <c r="EF675" s="371"/>
      <c r="EG675" s="371"/>
      <c r="EH675" s="371"/>
      <c r="EI675" s="371"/>
    </row>
    <row r="676" spans="2:139" x14ac:dyDescent="0.25">
      <c r="B676" s="371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1"/>
      <c r="W676" s="371"/>
      <c r="X676" s="371"/>
      <c r="Y676" s="371"/>
      <c r="Z676" s="371"/>
      <c r="AA676" s="371"/>
      <c r="AB676" s="371"/>
      <c r="AC676" s="371"/>
      <c r="AD676" s="371"/>
      <c r="AE676" s="371"/>
      <c r="AF676" s="371"/>
      <c r="AG676" s="371"/>
      <c r="AH676" s="371"/>
      <c r="AI676" s="361"/>
      <c r="AJ676" s="361"/>
      <c r="AK676" s="371"/>
      <c r="AL676" s="371"/>
      <c r="AM676" s="371"/>
      <c r="AN676" s="371"/>
      <c r="AO676" s="371"/>
      <c r="AP676" s="371"/>
      <c r="AQ676" s="371"/>
      <c r="AR676" s="371"/>
      <c r="AS676" s="371"/>
      <c r="AT676" s="371"/>
      <c r="AU676" s="371"/>
      <c r="AV676" s="371"/>
      <c r="AW676" s="371"/>
      <c r="AX676" s="371"/>
      <c r="AY676" s="371"/>
      <c r="AZ676" s="371"/>
      <c r="BA676" s="371"/>
      <c r="BB676" s="371"/>
      <c r="BC676" s="371"/>
      <c r="BD676" s="371"/>
      <c r="BE676" s="371"/>
      <c r="BF676" s="371"/>
      <c r="BG676" s="371"/>
      <c r="BH676" s="371"/>
      <c r="BI676" s="371"/>
      <c r="BJ676" s="371"/>
      <c r="BK676" s="371"/>
      <c r="BL676" s="371"/>
      <c r="BM676" s="371"/>
      <c r="BN676" s="371"/>
      <c r="BO676" s="371"/>
      <c r="BP676" s="371"/>
      <c r="BQ676" s="371"/>
      <c r="BR676" s="371"/>
      <c r="BS676" s="371"/>
      <c r="BT676" s="371"/>
      <c r="BU676" s="371"/>
      <c r="BV676" s="371"/>
      <c r="BW676" s="371"/>
      <c r="BX676" s="371"/>
      <c r="BY676" s="371"/>
      <c r="BZ676" s="371"/>
      <c r="CA676" s="371"/>
      <c r="CB676" s="371"/>
      <c r="CC676" s="371"/>
      <c r="CD676" s="371"/>
      <c r="CE676" s="371"/>
      <c r="CF676" s="371"/>
      <c r="CG676" s="371"/>
      <c r="CH676" s="371"/>
      <c r="CI676" s="371"/>
      <c r="CJ676" s="371"/>
      <c r="CK676" s="371"/>
      <c r="CL676" s="371"/>
      <c r="CM676" s="371"/>
      <c r="CN676" s="371"/>
      <c r="CO676" s="371"/>
      <c r="CP676" s="371"/>
      <c r="CQ676" s="371"/>
      <c r="CR676" s="371"/>
      <c r="CS676" s="371"/>
      <c r="CT676" s="371"/>
      <c r="CU676" s="371"/>
      <c r="CV676" s="371"/>
      <c r="CW676" s="371"/>
      <c r="CX676" s="371"/>
      <c r="CY676" s="371"/>
      <c r="CZ676" s="371"/>
      <c r="DA676" s="371"/>
      <c r="DB676" s="371"/>
      <c r="DC676" s="371"/>
      <c r="DD676" s="371"/>
      <c r="DE676" s="371"/>
      <c r="DF676" s="371"/>
      <c r="DG676" s="371"/>
      <c r="DH676" s="371"/>
      <c r="DI676" s="371"/>
      <c r="DJ676" s="371"/>
      <c r="DK676" s="371"/>
      <c r="DL676" s="371"/>
      <c r="DM676" s="371"/>
      <c r="DN676" s="371"/>
      <c r="DO676" s="371"/>
      <c r="DP676" s="371"/>
      <c r="DQ676" s="371"/>
      <c r="DR676" s="371"/>
      <c r="DS676" s="371"/>
      <c r="DT676" s="371"/>
      <c r="DU676" s="371"/>
      <c r="DV676" s="371"/>
      <c r="DW676" s="371"/>
      <c r="DX676" s="371"/>
      <c r="DY676" s="371"/>
      <c r="DZ676" s="371"/>
      <c r="EA676" s="371"/>
      <c r="EB676" s="371"/>
      <c r="EC676" s="371"/>
      <c r="ED676" s="371"/>
      <c r="EE676" s="371"/>
      <c r="EF676" s="371"/>
      <c r="EG676" s="371"/>
      <c r="EH676" s="371"/>
      <c r="EI676" s="371"/>
    </row>
    <row r="677" spans="2:139" x14ac:dyDescent="0.25">
      <c r="B677" s="37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371"/>
      <c r="X677" s="371"/>
      <c r="Y677" s="371"/>
      <c r="Z677" s="371"/>
      <c r="AA677" s="371"/>
      <c r="AB677" s="371"/>
      <c r="AC677" s="371"/>
      <c r="AD677" s="371"/>
      <c r="AE677" s="371"/>
      <c r="AF677" s="371"/>
      <c r="AG677" s="371"/>
      <c r="AH677" s="371"/>
      <c r="AI677" s="361"/>
      <c r="AJ677" s="361"/>
      <c r="AK677" s="371"/>
      <c r="AL677" s="371"/>
      <c r="AM677" s="371"/>
      <c r="AN677" s="371"/>
      <c r="AO677" s="371"/>
      <c r="AP677" s="371"/>
      <c r="AQ677" s="371"/>
      <c r="AR677" s="371"/>
      <c r="AS677" s="371"/>
      <c r="AT677" s="371"/>
      <c r="AU677" s="371"/>
      <c r="AV677" s="371"/>
      <c r="AW677" s="371"/>
      <c r="AX677" s="371"/>
      <c r="AY677" s="371"/>
      <c r="AZ677" s="371"/>
      <c r="BA677" s="371"/>
      <c r="BB677" s="371"/>
      <c r="BC677" s="371"/>
      <c r="BD677" s="371"/>
      <c r="BE677" s="371"/>
      <c r="BF677" s="371"/>
      <c r="BG677" s="371"/>
      <c r="BH677" s="371"/>
      <c r="BI677" s="371"/>
      <c r="BJ677" s="371"/>
      <c r="BK677" s="371"/>
      <c r="BL677" s="371"/>
      <c r="BM677" s="371"/>
      <c r="BN677" s="371"/>
      <c r="BO677" s="371"/>
      <c r="BP677" s="371"/>
      <c r="BQ677" s="371"/>
      <c r="BR677" s="371"/>
      <c r="BS677" s="371"/>
      <c r="BT677" s="371"/>
      <c r="BU677" s="371"/>
      <c r="BV677" s="371"/>
      <c r="BW677" s="371"/>
      <c r="BX677" s="371"/>
      <c r="BY677" s="371"/>
      <c r="BZ677" s="371"/>
      <c r="CA677" s="371"/>
      <c r="CB677" s="371"/>
      <c r="CC677" s="371"/>
      <c r="CD677" s="371"/>
      <c r="CE677" s="371"/>
      <c r="CF677" s="371"/>
      <c r="CG677" s="371"/>
      <c r="CH677" s="371"/>
      <c r="CI677" s="371"/>
      <c r="CJ677" s="371"/>
      <c r="CK677" s="371"/>
      <c r="CL677" s="371"/>
      <c r="CM677" s="371"/>
      <c r="CN677" s="371"/>
      <c r="CO677" s="371"/>
      <c r="CP677" s="371"/>
      <c r="CQ677" s="371"/>
      <c r="CR677" s="371"/>
      <c r="CS677" s="371"/>
      <c r="CT677" s="371"/>
      <c r="CU677" s="371"/>
      <c r="CV677" s="371"/>
      <c r="CW677" s="371"/>
      <c r="CX677" s="371"/>
      <c r="CY677" s="371"/>
      <c r="CZ677" s="371"/>
      <c r="DA677" s="371"/>
      <c r="DB677" s="371"/>
      <c r="DC677" s="371"/>
      <c r="DD677" s="371"/>
      <c r="DE677" s="371"/>
      <c r="DF677" s="371"/>
      <c r="DG677" s="371"/>
      <c r="DH677" s="371"/>
      <c r="DI677" s="371"/>
      <c r="DJ677" s="371"/>
      <c r="DK677" s="371"/>
      <c r="DL677" s="371"/>
      <c r="DM677" s="371"/>
      <c r="DN677" s="371"/>
      <c r="DO677" s="371"/>
      <c r="DP677" s="371"/>
      <c r="DQ677" s="371"/>
      <c r="DR677" s="371"/>
      <c r="DS677" s="371"/>
      <c r="DT677" s="371"/>
      <c r="DU677" s="371"/>
      <c r="DV677" s="371"/>
      <c r="DW677" s="371"/>
      <c r="DX677" s="371"/>
      <c r="DY677" s="371"/>
      <c r="DZ677" s="371"/>
      <c r="EA677" s="371"/>
      <c r="EB677" s="371"/>
      <c r="EC677" s="371"/>
      <c r="ED677" s="371"/>
      <c r="EE677" s="371"/>
      <c r="EF677" s="371"/>
      <c r="EG677" s="371"/>
      <c r="EH677" s="371"/>
      <c r="EI677" s="371"/>
    </row>
    <row r="678" spans="2:139" x14ac:dyDescent="0.25">
      <c r="B678" s="371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1"/>
      <c r="W678" s="371"/>
      <c r="X678" s="371"/>
      <c r="Y678" s="371"/>
      <c r="Z678" s="371"/>
      <c r="AA678" s="371"/>
      <c r="AB678" s="371"/>
      <c r="AC678" s="371"/>
      <c r="AD678" s="371"/>
      <c r="AE678" s="371"/>
      <c r="AF678" s="371"/>
      <c r="AG678" s="371"/>
      <c r="AH678" s="371"/>
      <c r="AI678" s="361"/>
      <c r="AJ678" s="361"/>
      <c r="AK678" s="371"/>
      <c r="AL678" s="371"/>
      <c r="AM678" s="371"/>
      <c r="AN678" s="371"/>
      <c r="AO678" s="371"/>
      <c r="AP678" s="371"/>
      <c r="AQ678" s="371"/>
      <c r="AR678" s="371"/>
      <c r="AS678" s="371"/>
      <c r="AT678" s="371"/>
      <c r="AU678" s="371"/>
      <c r="AV678" s="371"/>
      <c r="AW678" s="371"/>
      <c r="AX678" s="371"/>
      <c r="AY678" s="371"/>
      <c r="AZ678" s="371"/>
      <c r="BA678" s="371"/>
      <c r="BB678" s="371"/>
      <c r="BC678" s="371"/>
      <c r="BD678" s="371"/>
      <c r="BE678" s="371"/>
      <c r="BF678" s="371"/>
      <c r="BG678" s="371"/>
      <c r="BH678" s="371"/>
      <c r="BI678" s="371"/>
      <c r="BJ678" s="371"/>
      <c r="BK678" s="371"/>
      <c r="BL678" s="371"/>
      <c r="BM678" s="371"/>
      <c r="BN678" s="371"/>
      <c r="BO678" s="371"/>
      <c r="BP678" s="371"/>
      <c r="BQ678" s="371"/>
      <c r="BR678" s="371"/>
      <c r="BS678" s="371"/>
      <c r="BT678" s="371"/>
      <c r="BU678" s="371"/>
      <c r="BV678" s="371"/>
      <c r="BW678" s="371"/>
      <c r="BX678" s="371"/>
      <c r="BY678" s="371"/>
      <c r="BZ678" s="371"/>
      <c r="CA678" s="371"/>
      <c r="CB678" s="371"/>
      <c r="CC678" s="371"/>
      <c r="CD678" s="371"/>
      <c r="CE678" s="371"/>
      <c r="CF678" s="371"/>
      <c r="CG678" s="371"/>
      <c r="CH678" s="371"/>
      <c r="CI678" s="371"/>
      <c r="CJ678" s="371"/>
      <c r="CK678" s="371"/>
      <c r="CL678" s="371"/>
      <c r="CM678" s="371"/>
      <c r="CN678" s="371"/>
      <c r="CO678" s="371"/>
      <c r="CP678" s="371"/>
      <c r="CQ678" s="371"/>
      <c r="CR678" s="371"/>
      <c r="CS678" s="371"/>
      <c r="CT678" s="371"/>
      <c r="CU678" s="371"/>
      <c r="CV678" s="371"/>
      <c r="CW678" s="371"/>
      <c r="CX678" s="371"/>
      <c r="CY678" s="371"/>
      <c r="CZ678" s="371"/>
      <c r="DA678" s="371"/>
      <c r="DB678" s="371"/>
      <c r="DC678" s="371"/>
      <c r="DD678" s="371"/>
      <c r="DE678" s="371"/>
      <c r="DF678" s="371"/>
      <c r="DG678" s="371"/>
      <c r="DH678" s="371"/>
      <c r="DI678" s="371"/>
      <c r="DJ678" s="371"/>
      <c r="DK678" s="371"/>
      <c r="DL678" s="371"/>
      <c r="DM678" s="371"/>
      <c r="DN678" s="371"/>
      <c r="DO678" s="371"/>
      <c r="DP678" s="371"/>
      <c r="DQ678" s="371"/>
      <c r="DR678" s="371"/>
      <c r="DS678" s="371"/>
      <c r="DT678" s="371"/>
      <c r="DU678" s="371"/>
      <c r="DV678" s="371"/>
      <c r="DW678" s="371"/>
      <c r="DX678" s="371"/>
      <c r="DY678" s="371"/>
      <c r="DZ678" s="371"/>
      <c r="EA678" s="371"/>
      <c r="EB678" s="371"/>
      <c r="EC678" s="371"/>
      <c r="ED678" s="371"/>
      <c r="EE678" s="371"/>
      <c r="EF678" s="371"/>
      <c r="EG678" s="371"/>
      <c r="EH678" s="371"/>
      <c r="EI678" s="371"/>
    </row>
    <row r="679" spans="2:139" x14ac:dyDescent="0.25">
      <c r="B679" s="371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1"/>
      <c r="W679" s="371"/>
      <c r="X679" s="371"/>
      <c r="Y679" s="371"/>
      <c r="Z679" s="371"/>
      <c r="AA679" s="371"/>
      <c r="AB679" s="371"/>
      <c r="AC679" s="371"/>
      <c r="AD679" s="371"/>
      <c r="AE679" s="371"/>
      <c r="AF679" s="371"/>
      <c r="AG679" s="371"/>
      <c r="AH679" s="371"/>
      <c r="AI679" s="361"/>
      <c r="AJ679" s="361"/>
      <c r="AK679" s="371"/>
      <c r="AL679" s="371"/>
      <c r="AM679" s="371"/>
      <c r="AN679" s="371"/>
      <c r="AO679" s="371"/>
      <c r="AP679" s="371"/>
      <c r="AQ679" s="371"/>
      <c r="AR679" s="371"/>
      <c r="AS679" s="371"/>
      <c r="AT679" s="371"/>
      <c r="AU679" s="371"/>
      <c r="AV679" s="371"/>
      <c r="AW679" s="371"/>
      <c r="AX679" s="371"/>
      <c r="AY679" s="371"/>
      <c r="AZ679" s="371"/>
      <c r="BA679" s="371"/>
      <c r="BB679" s="371"/>
      <c r="BC679" s="371"/>
      <c r="BD679" s="371"/>
      <c r="BE679" s="371"/>
      <c r="BF679" s="371"/>
      <c r="BG679" s="371"/>
      <c r="BH679" s="371"/>
      <c r="BI679" s="371"/>
      <c r="BJ679" s="371"/>
      <c r="BK679" s="371"/>
      <c r="BL679" s="371"/>
      <c r="BM679" s="371"/>
      <c r="BN679" s="371"/>
      <c r="BO679" s="371"/>
      <c r="BP679" s="371"/>
      <c r="BQ679" s="371"/>
      <c r="BR679" s="371"/>
      <c r="BS679" s="371"/>
      <c r="BT679" s="371"/>
      <c r="BU679" s="371"/>
      <c r="BV679" s="371"/>
      <c r="BW679" s="371"/>
      <c r="BX679" s="371"/>
      <c r="BY679" s="371"/>
      <c r="BZ679" s="371"/>
      <c r="CA679" s="371"/>
      <c r="CB679" s="371"/>
      <c r="CC679" s="371"/>
      <c r="CD679" s="371"/>
      <c r="CE679" s="371"/>
      <c r="CF679" s="371"/>
      <c r="CG679" s="371"/>
      <c r="CH679" s="371"/>
      <c r="CI679" s="371"/>
      <c r="CJ679" s="371"/>
      <c r="CK679" s="371"/>
      <c r="CL679" s="371"/>
      <c r="CM679" s="371"/>
      <c r="CN679" s="371"/>
      <c r="CO679" s="371"/>
      <c r="CP679" s="371"/>
      <c r="CQ679" s="371"/>
      <c r="CR679" s="371"/>
      <c r="CS679" s="371"/>
      <c r="CT679" s="371"/>
      <c r="CU679" s="371"/>
      <c r="CV679" s="371"/>
      <c r="CW679" s="371"/>
      <c r="CX679" s="371"/>
      <c r="CY679" s="371"/>
      <c r="CZ679" s="371"/>
      <c r="DA679" s="371"/>
      <c r="DB679" s="371"/>
      <c r="DC679" s="371"/>
      <c r="DD679" s="371"/>
      <c r="DE679" s="371"/>
      <c r="DF679" s="371"/>
      <c r="DG679" s="371"/>
      <c r="DH679" s="371"/>
      <c r="DI679" s="371"/>
      <c r="DJ679" s="371"/>
      <c r="DK679" s="371"/>
      <c r="DL679" s="371"/>
      <c r="DM679" s="371"/>
      <c r="DN679" s="371"/>
      <c r="DO679" s="371"/>
      <c r="DP679" s="371"/>
      <c r="DQ679" s="371"/>
      <c r="DR679" s="371"/>
      <c r="DS679" s="371"/>
      <c r="DT679" s="371"/>
      <c r="DU679" s="371"/>
      <c r="DV679" s="371"/>
      <c r="DW679" s="371"/>
      <c r="DX679" s="371"/>
      <c r="DY679" s="371"/>
      <c r="DZ679" s="371"/>
      <c r="EA679" s="371"/>
      <c r="EB679" s="371"/>
      <c r="EC679" s="371"/>
      <c r="ED679" s="371"/>
      <c r="EE679" s="371"/>
      <c r="EF679" s="371"/>
      <c r="EG679" s="371"/>
      <c r="EH679" s="371"/>
      <c r="EI679" s="371"/>
    </row>
    <row r="680" spans="2:139" x14ac:dyDescent="0.25">
      <c r="B680" s="37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371"/>
      <c r="X680" s="371"/>
      <c r="Y680" s="371"/>
      <c r="Z680" s="371"/>
      <c r="AA680" s="371"/>
      <c r="AB680" s="371"/>
      <c r="AC680" s="371"/>
      <c r="AD680" s="371"/>
      <c r="AE680" s="371"/>
      <c r="AF680" s="371"/>
      <c r="AG680" s="371"/>
      <c r="AH680" s="371"/>
      <c r="AI680" s="361"/>
      <c r="AJ680" s="361"/>
      <c r="AK680" s="371"/>
      <c r="AL680" s="371"/>
      <c r="AM680" s="371"/>
      <c r="AN680" s="371"/>
      <c r="AO680" s="371"/>
      <c r="AP680" s="371"/>
      <c r="AQ680" s="371"/>
      <c r="AR680" s="371"/>
      <c r="AS680" s="371"/>
      <c r="AT680" s="371"/>
      <c r="AU680" s="371"/>
      <c r="AV680" s="371"/>
      <c r="AW680" s="371"/>
      <c r="AX680" s="371"/>
      <c r="AY680" s="371"/>
      <c r="AZ680" s="371"/>
      <c r="BA680" s="371"/>
      <c r="BB680" s="371"/>
      <c r="BC680" s="371"/>
      <c r="BD680" s="371"/>
      <c r="BE680" s="371"/>
      <c r="BF680" s="371"/>
      <c r="BG680" s="371"/>
      <c r="BH680" s="371"/>
      <c r="BI680" s="371"/>
      <c r="BJ680" s="371"/>
      <c r="BK680" s="371"/>
      <c r="BL680" s="371"/>
      <c r="BM680" s="371"/>
      <c r="BN680" s="371"/>
      <c r="BO680" s="371"/>
      <c r="BP680" s="371"/>
      <c r="BQ680" s="371"/>
      <c r="BR680" s="371"/>
      <c r="BS680" s="371"/>
      <c r="BT680" s="371"/>
      <c r="BU680" s="371"/>
      <c r="BV680" s="371"/>
      <c r="BW680" s="371"/>
      <c r="BX680" s="371"/>
      <c r="BY680" s="371"/>
      <c r="BZ680" s="371"/>
      <c r="CA680" s="371"/>
      <c r="CB680" s="371"/>
      <c r="CC680" s="371"/>
      <c r="CD680" s="371"/>
      <c r="CE680" s="371"/>
      <c r="CF680" s="371"/>
      <c r="CG680" s="371"/>
      <c r="CH680" s="371"/>
      <c r="CI680" s="371"/>
      <c r="CJ680" s="371"/>
      <c r="CK680" s="371"/>
      <c r="CL680" s="371"/>
      <c r="CM680" s="371"/>
      <c r="CN680" s="371"/>
      <c r="CO680" s="371"/>
      <c r="CP680" s="371"/>
      <c r="CQ680" s="371"/>
      <c r="CR680" s="371"/>
      <c r="CS680" s="371"/>
      <c r="CT680" s="371"/>
      <c r="CU680" s="371"/>
      <c r="CV680" s="371"/>
      <c r="CW680" s="371"/>
      <c r="CX680" s="371"/>
      <c r="CY680" s="371"/>
      <c r="CZ680" s="371"/>
      <c r="DA680" s="371"/>
      <c r="DB680" s="371"/>
      <c r="DC680" s="371"/>
      <c r="DD680" s="371"/>
      <c r="DE680" s="371"/>
      <c r="DF680" s="371"/>
      <c r="DG680" s="371"/>
      <c r="DH680" s="371"/>
      <c r="DI680" s="371"/>
      <c r="DJ680" s="371"/>
      <c r="DK680" s="371"/>
      <c r="DL680" s="371"/>
      <c r="DM680" s="371"/>
      <c r="DN680" s="371"/>
      <c r="DO680" s="371"/>
      <c r="DP680" s="371"/>
      <c r="DQ680" s="371"/>
      <c r="DR680" s="371"/>
      <c r="DS680" s="371"/>
      <c r="DT680" s="371"/>
      <c r="DU680" s="371"/>
      <c r="DV680" s="371"/>
      <c r="DW680" s="371"/>
      <c r="DX680" s="371"/>
      <c r="DY680" s="371"/>
      <c r="DZ680" s="371"/>
      <c r="EA680" s="371"/>
      <c r="EB680" s="371"/>
      <c r="EC680" s="371"/>
      <c r="ED680" s="371"/>
      <c r="EE680" s="371"/>
      <c r="EF680" s="371"/>
      <c r="EG680" s="371"/>
      <c r="EH680" s="371"/>
      <c r="EI680" s="371"/>
    </row>
    <row r="681" spans="2:139" x14ac:dyDescent="0.25">
      <c r="B681" s="371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1"/>
      <c r="W681" s="371"/>
      <c r="X681" s="371"/>
      <c r="Y681" s="371"/>
      <c r="Z681" s="371"/>
      <c r="AA681" s="371"/>
      <c r="AB681" s="371"/>
      <c r="AC681" s="371"/>
      <c r="AD681" s="371"/>
      <c r="AE681" s="371"/>
      <c r="AF681" s="371"/>
      <c r="AG681" s="371"/>
      <c r="AH681" s="371"/>
      <c r="AI681" s="361"/>
      <c r="AJ681" s="361"/>
      <c r="AK681" s="371"/>
      <c r="AL681" s="371"/>
      <c r="AM681" s="371"/>
      <c r="AN681" s="371"/>
      <c r="AO681" s="371"/>
      <c r="AP681" s="371"/>
      <c r="AQ681" s="371"/>
      <c r="AR681" s="371"/>
      <c r="AS681" s="371"/>
      <c r="AT681" s="371"/>
      <c r="AU681" s="371"/>
      <c r="AV681" s="371"/>
      <c r="AW681" s="371"/>
      <c r="AX681" s="371"/>
      <c r="AY681" s="371"/>
      <c r="AZ681" s="371"/>
      <c r="BA681" s="371"/>
      <c r="BB681" s="371"/>
      <c r="BC681" s="371"/>
      <c r="BD681" s="371"/>
      <c r="BE681" s="371"/>
      <c r="BF681" s="371"/>
      <c r="BG681" s="371"/>
      <c r="BH681" s="371"/>
      <c r="BI681" s="371"/>
      <c r="BJ681" s="371"/>
      <c r="BK681" s="371"/>
      <c r="BL681" s="371"/>
      <c r="BM681" s="371"/>
      <c r="BN681" s="371"/>
      <c r="BO681" s="371"/>
      <c r="BP681" s="371"/>
      <c r="BQ681" s="371"/>
      <c r="BR681" s="371"/>
      <c r="BS681" s="371"/>
      <c r="BT681" s="371"/>
      <c r="BU681" s="371"/>
      <c r="BV681" s="371"/>
      <c r="BW681" s="371"/>
      <c r="BX681" s="371"/>
      <c r="BY681" s="371"/>
      <c r="BZ681" s="371"/>
      <c r="CA681" s="371"/>
      <c r="CB681" s="371"/>
      <c r="CC681" s="371"/>
      <c r="CD681" s="371"/>
      <c r="CE681" s="371"/>
      <c r="CF681" s="371"/>
      <c r="CG681" s="371"/>
      <c r="CH681" s="371"/>
      <c r="CI681" s="371"/>
      <c r="CJ681" s="371"/>
      <c r="CK681" s="371"/>
      <c r="CL681" s="371"/>
      <c r="CM681" s="371"/>
      <c r="CN681" s="371"/>
      <c r="CO681" s="371"/>
      <c r="CP681" s="371"/>
      <c r="CQ681" s="371"/>
      <c r="CR681" s="371"/>
      <c r="CS681" s="371"/>
      <c r="CT681" s="371"/>
      <c r="CU681" s="371"/>
      <c r="CV681" s="371"/>
      <c r="CW681" s="371"/>
      <c r="CX681" s="371"/>
      <c r="CY681" s="371"/>
      <c r="CZ681" s="371"/>
      <c r="DA681" s="371"/>
      <c r="DB681" s="371"/>
      <c r="DC681" s="371"/>
      <c r="DD681" s="371"/>
      <c r="DE681" s="371"/>
      <c r="DF681" s="371"/>
      <c r="DG681" s="371"/>
      <c r="DH681" s="371"/>
      <c r="DI681" s="371"/>
      <c r="DJ681" s="371"/>
      <c r="DK681" s="371"/>
      <c r="DL681" s="371"/>
      <c r="DM681" s="371"/>
      <c r="DN681" s="371"/>
      <c r="DO681" s="371"/>
      <c r="DP681" s="371"/>
      <c r="DQ681" s="371"/>
      <c r="DR681" s="371"/>
      <c r="DS681" s="371"/>
      <c r="DT681" s="371"/>
      <c r="DU681" s="371"/>
      <c r="DV681" s="371"/>
      <c r="DW681" s="371"/>
      <c r="DX681" s="371"/>
      <c r="DY681" s="371"/>
      <c r="DZ681" s="371"/>
      <c r="EA681" s="371"/>
      <c r="EB681" s="371"/>
      <c r="EC681" s="371"/>
      <c r="ED681" s="371"/>
      <c r="EE681" s="371"/>
      <c r="EF681" s="371"/>
      <c r="EG681" s="371"/>
      <c r="EH681" s="371"/>
      <c r="EI681" s="371"/>
    </row>
    <row r="682" spans="2:139" x14ac:dyDescent="0.25">
      <c r="B682" s="37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371"/>
      <c r="X682" s="371"/>
      <c r="Y682" s="371"/>
      <c r="Z682" s="371"/>
      <c r="AA682" s="371"/>
      <c r="AB682" s="371"/>
      <c r="AC682" s="371"/>
      <c r="AD682" s="371"/>
      <c r="AE682" s="371"/>
      <c r="AF682" s="371"/>
      <c r="AG682" s="371"/>
      <c r="AH682" s="371"/>
      <c r="AI682" s="361"/>
      <c r="AJ682" s="361"/>
      <c r="AK682" s="371"/>
      <c r="AL682" s="371"/>
      <c r="AM682" s="371"/>
      <c r="AN682" s="371"/>
      <c r="AO682" s="371"/>
      <c r="AP682" s="371"/>
      <c r="AQ682" s="371"/>
      <c r="AR682" s="371"/>
      <c r="AS682" s="371"/>
      <c r="AT682" s="371"/>
      <c r="AU682" s="371"/>
      <c r="AV682" s="371"/>
      <c r="AW682" s="371"/>
      <c r="AX682" s="371"/>
      <c r="AY682" s="371"/>
      <c r="AZ682" s="371"/>
      <c r="BA682" s="371"/>
      <c r="BB682" s="371"/>
      <c r="BC682" s="371"/>
      <c r="BD682" s="371"/>
      <c r="BE682" s="371"/>
      <c r="BF682" s="371"/>
      <c r="BG682" s="371"/>
      <c r="BH682" s="371"/>
      <c r="BI682" s="371"/>
      <c r="BJ682" s="371"/>
      <c r="BK682" s="371"/>
      <c r="BL682" s="371"/>
      <c r="BM682" s="371"/>
      <c r="BN682" s="371"/>
      <c r="BO682" s="371"/>
      <c r="BP682" s="371"/>
      <c r="BQ682" s="371"/>
      <c r="BR682" s="371"/>
      <c r="BS682" s="371"/>
      <c r="BT682" s="371"/>
      <c r="BU682" s="371"/>
      <c r="BV682" s="371"/>
      <c r="BW682" s="371"/>
      <c r="BX682" s="371"/>
      <c r="BY682" s="371"/>
      <c r="BZ682" s="371"/>
      <c r="CA682" s="371"/>
      <c r="CB682" s="371"/>
      <c r="CC682" s="371"/>
      <c r="CD682" s="371"/>
      <c r="CE682" s="371"/>
      <c r="CF682" s="371"/>
      <c r="CG682" s="371"/>
      <c r="CH682" s="371"/>
      <c r="CI682" s="371"/>
      <c r="CJ682" s="371"/>
      <c r="CK682" s="371"/>
      <c r="CL682" s="371"/>
      <c r="CM682" s="371"/>
      <c r="CN682" s="371"/>
      <c r="CO682" s="371"/>
      <c r="CP682" s="371"/>
      <c r="CQ682" s="371"/>
      <c r="CR682" s="371"/>
      <c r="CS682" s="371"/>
      <c r="CT682" s="371"/>
      <c r="CU682" s="371"/>
      <c r="CV682" s="371"/>
      <c r="CW682" s="371"/>
      <c r="CX682" s="371"/>
      <c r="CY682" s="371"/>
      <c r="CZ682" s="371"/>
      <c r="DA682" s="371"/>
      <c r="DB682" s="371"/>
      <c r="DC682" s="371"/>
      <c r="DD682" s="371"/>
      <c r="DE682" s="371"/>
      <c r="DF682" s="371"/>
      <c r="DG682" s="371"/>
      <c r="DH682" s="371"/>
      <c r="DI682" s="371"/>
      <c r="DJ682" s="371"/>
      <c r="DK682" s="371"/>
      <c r="DL682" s="371"/>
      <c r="DM682" s="371"/>
      <c r="DN682" s="371"/>
      <c r="DO682" s="371"/>
      <c r="DP682" s="371"/>
      <c r="DQ682" s="371"/>
      <c r="DR682" s="371"/>
      <c r="DS682" s="371"/>
      <c r="DT682" s="371"/>
      <c r="DU682" s="371"/>
      <c r="DV682" s="371"/>
      <c r="DW682" s="371"/>
      <c r="DX682" s="371"/>
      <c r="DY682" s="371"/>
      <c r="DZ682" s="371"/>
      <c r="EA682" s="371"/>
      <c r="EB682" s="371"/>
      <c r="EC682" s="371"/>
      <c r="ED682" s="371"/>
      <c r="EE682" s="371"/>
      <c r="EF682" s="371"/>
      <c r="EG682" s="371"/>
      <c r="EH682" s="371"/>
      <c r="EI682" s="371"/>
    </row>
    <row r="683" spans="2:139" x14ac:dyDescent="0.25">
      <c r="B683" s="37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371"/>
      <c r="X683" s="371"/>
      <c r="Y683" s="371"/>
      <c r="Z683" s="371"/>
      <c r="AA683" s="371"/>
      <c r="AB683" s="371"/>
      <c r="AC683" s="371"/>
      <c r="AD683" s="371"/>
      <c r="AE683" s="371"/>
      <c r="AF683" s="371"/>
      <c r="AG683" s="371"/>
      <c r="AH683" s="371"/>
      <c r="AI683" s="361"/>
      <c r="AJ683" s="361"/>
      <c r="AK683" s="371"/>
      <c r="AL683" s="371"/>
      <c r="AM683" s="371"/>
      <c r="AN683" s="371"/>
      <c r="AO683" s="371"/>
      <c r="AP683" s="371"/>
      <c r="AQ683" s="371"/>
      <c r="AR683" s="371"/>
      <c r="AS683" s="371"/>
      <c r="AT683" s="371"/>
      <c r="AU683" s="371"/>
      <c r="AV683" s="371"/>
      <c r="AW683" s="371"/>
      <c r="AX683" s="371"/>
      <c r="AY683" s="371"/>
      <c r="AZ683" s="371"/>
      <c r="BA683" s="371"/>
      <c r="BB683" s="371"/>
      <c r="BC683" s="371"/>
      <c r="BD683" s="371"/>
      <c r="BE683" s="371"/>
      <c r="BF683" s="371"/>
      <c r="BG683" s="371"/>
      <c r="BH683" s="371"/>
      <c r="BI683" s="371"/>
      <c r="BJ683" s="371"/>
      <c r="BK683" s="371"/>
      <c r="BL683" s="371"/>
      <c r="BM683" s="371"/>
      <c r="BN683" s="371"/>
      <c r="BO683" s="371"/>
      <c r="BP683" s="371"/>
      <c r="BQ683" s="371"/>
      <c r="BR683" s="371"/>
      <c r="BS683" s="371"/>
      <c r="BT683" s="371"/>
      <c r="BU683" s="371"/>
      <c r="BV683" s="371"/>
      <c r="BW683" s="371"/>
      <c r="BX683" s="371"/>
      <c r="BY683" s="371"/>
      <c r="BZ683" s="371"/>
      <c r="CA683" s="371"/>
      <c r="CB683" s="371"/>
      <c r="CC683" s="371"/>
      <c r="CD683" s="371"/>
      <c r="CE683" s="371"/>
      <c r="CF683" s="371"/>
      <c r="CG683" s="371"/>
      <c r="CH683" s="371"/>
      <c r="CI683" s="371"/>
      <c r="CJ683" s="371"/>
      <c r="CK683" s="371"/>
      <c r="CL683" s="371"/>
      <c r="CM683" s="371"/>
      <c r="CN683" s="371"/>
      <c r="CO683" s="371"/>
      <c r="CP683" s="371"/>
      <c r="CQ683" s="371"/>
      <c r="CR683" s="371"/>
      <c r="CS683" s="371"/>
      <c r="CT683" s="371"/>
      <c r="CU683" s="371"/>
      <c r="CV683" s="371"/>
      <c r="CW683" s="371"/>
      <c r="CX683" s="371"/>
      <c r="CY683" s="371"/>
      <c r="CZ683" s="371"/>
      <c r="DA683" s="371"/>
      <c r="DB683" s="371"/>
      <c r="DC683" s="371"/>
      <c r="DD683" s="371"/>
      <c r="DE683" s="371"/>
      <c r="DF683" s="371"/>
      <c r="DG683" s="371"/>
      <c r="DH683" s="371"/>
      <c r="DI683" s="371"/>
      <c r="DJ683" s="371"/>
      <c r="DK683" s="371"/>
      <c r="DL683" s="371"/>
      <c r="DM683" s="371"/>
      <c r="DN683" s="371"/>
      <c r="DO683" s="371"/>
      <c r="DP683" s="371"/>
      <c r="DQ683" s="371"/>
      <c r="DR683" s="371"/>
      <c r="DS683" s="371"/>
      <c r="DT683" s="371"/>
      <c r="DU683" s="371"/>
      <c r="DV683" s="371"/>
      <c r="DW683" s="371"/>
      <c r="DX683" s="371"/>
      <c r="DY683" s="371"/>
      <c r="DZ683" s="371"/>
      <c r="EA683" s="371"/>
      <c r="EB683" s="371"/>
      <c r="EC683" s="371"/>
      <c r="ED683" s="371"/>
      <c r="EE683" s="371"/>
      <c r="EF683" s="371"/>
      <c r="EG683" s="371"/>
      <c r="EH683" s="371"/>
      <c r="EI683" s="371"/>
    </row>
    <row r="684" spans="2:139" x14ac:dyDescent="0.25">
      <c r="B684" s="371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1"/>
      <c r="W684" s="371"/>
      <c r="X684" s="371"/>
      <c r="Y684" s="371"/>
      <c r="Z684" s="371"/>
      <c r="AA684" s="371"/>
      <c r="AB684" s="371"/>
      <c r="AC684" s="371"/>
      <c r="AD684" s="371"/>
      <c r="AE684" s="371"/>
      <c r="AF684" s="371"/>
      <c r="AG684" s="371"/>
      <c r="AH684" s="371"/>
      <c r="AI684" s="361"/>
      <c r="AJ684" s="361"/>
      <c r="AK684" s="371"/>
      <c r="AL684" s="371"/>
      <c r="AM684" s="371"/>
      <c r="AN684" s="371"/>
      <c r="AO684" s="371"/>
      <c r="AP684" s="371"/>
      <c r="AQ684" s="371"/>
      <c r="AR684" s="371"/>
      <c r="AS684" s="371"/>
      <c r="AT684" s="371"/>
      <c r="AU684" s="371"/>
      <c r="AV684" s="371"/>
      <c r="AW684" s="371"/>
      <c r="AX684" s="371"/>
      <c r="AY684" s="371"/>
      <c r="AZ684" s="371"/>
      <c r="BA684" s="371"/>
      <c r="BB684" s="371"/>
      <c r="BC684" s="371"/>
      <c r="BD684" s="371"/>
      <c r="BE684" s="371"/>
      <c r="BF684" s="371"/>
      <c r="BG684" s="371"/>
      <c r="BH684" s="371"/>
      <c r="BI684" s="371"/>
      <c r="BJ684" s="371"/>
      <c r="BK684" s="371"/>
      <c r="BL684" s="371"/>
      <c r="BM684" s="371"/>
      <c r="BN684" s="371"/>
      <c r="BO684" s="371"/>
      <c r="BP684" s="371"/>
      <c r="BQ684" s="371"/>
      <c r="BR684" s="371"/>
      <c r="BS684" s="371"/>
      <c r="BT684" s="371"/>
      <c r="BU684" s="371"/>
      <c r="BV684" s="371"/>
      <c r="BW684" s="371"/>
      <c r="BX684" s="371"/>
      <c r="BY684" s="371"/>
      <c r="BZ684" s="371"/>
      <c r="CA684" s="371"/>
      <c r="CB684" s="371"/>
      <c r="CC684" s="371"/>
      <c r="CD684" s="371"/>
      <c r="CE684" s="371"/>
      <c r="CF684" s="371"/>
      <c r="CG684" s="371"/>
      <c r="CH684" s="371"/>
      <c r="CI684" s="371"/>
      <c r="CJ684" s="371"/>
      <c r="CK684" s="371"/>
      <c r="CL684" s="371"/>
      <c r="CM684" s="371"/>
      <c r="CN684" s="371"/>
      <c r="CO684" s="371"/>
      <c r="CP684" s="371"/>
      <c r="CQ684" s="371"/>
      <c r="CR684" s="371"/>
      <c r="CS684" s="371"/>
      <c r="CT684" s="371"/>
      <c r="CU684" s="371"/>
      <c r="CV684" s="371"/>
      <c r="CW684" s="371"/>
      <c r="CX684" s="371"/>
      <c r="CY684" s="371"/>
      <c r="CZ684" s="371"/>
      <c r="DA684" s="371"/>
      <c r="DB684" s="371"/>
      <c r="DC684" s="371"/>
      <c r="DD684" s="371"/>
      <c r="DE684" s="371"/>
      <c r="DF684" s="371"/>
      <c r="DG684" s="371"/>
      <c r="DH684" s="371"/>
      <c r="DI684" s="371"/>
      <c r="DJ684" s="371"/>
      <c r="DK684" s="371"/>
      <c r="DL684" s="371"/>
      <c r="DM684" s="371"/>
      <c r="DN684" s="371"/>
      <c r="DO684" s="371"/>
      <c r="DP684" s="371"/>
      <c r="DQ684" s="371"/>
      <c r="DR684" s="371"/>
      <c r="DS684" s="371"/>
      <c r="DT684" s="371"/>
      <c r="DU684" s="371"/>
      <c r="DV684" s="371"/>
      <c r="DW684" s="371"/>
      <c r="DX684" s="371"/>
      <c r="DY684" s="371"/>
      <c r="DZ684" s="371"/>
      <c r="EA684" s="371"/>
      <c r="EB684" s="371"/>
      <c r="EC684" s="371"/>
      <c r="ED684" s="371"/>
      <c r="EE684" s="371"/>
      <c r="EF684" s="371"/>
      <c r="EG684" s="371"/>
      <c r="EH684" s="371"/>
      <c r="EI684" s="371"/>
    </row>
    <row r="685" spans="2:139" x14ac:dyDescent="0.25">
      <c r="B685" s="37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371"/>
      <c r="X685" s="371"/>
      <c r="Y685" s="371"/>
      <c r="Z685" s="371"/>
      <c r="AA685" s="371"/>
      <c r="AB685" s="371"/>
      <c r="AC685" s="371"/>
      <c r="AD685" s="371"/>
      <c r="AE685" s="371"/>
      <c r="AF685" s="371"/>
      <c r="AG685" s="371"/>
      <c r="AH685" s="371"/>
      <c r="AI685" s="361"/>
      <c r="AJ685" s="361"/>
      <c r="AK685" s="371"/>
      <c r="AL685" s="371"/>
      <c r="AM685" s="371"/>
      <c r="AN685" s="371"/>
      <c r="AO685" s="371"/>
      <c r="AP685" s="371"/>
      <c r="AQ685" s="371"/>
      <c r="AR685" s="371"/>
      <c r="AS685" s="371"/>
      <c r="AT685" s="371"/>
      <c r="AU685" s="371"/>
      <c r="AV685" s="371"/>
      <c r="AW685" s="371"/>
      <c r="AX685" s="371"/>
      <c r="AY685" s="371"/>
      <c r="AZ685" s="371"/>
      <c r="BA685" s="371"/>
      <c r="BB685" s="371"/>
      <c r="BC685" s="371"/>
      <c r="BD685" s="371"/>
      <c r="BE685" s="371"/>
      <c r="BF685" s="371"/>
      <c r="BG685" s="371"/>
      <c r="BH685" s="371"/>
      <c r="BI685" s="371"/>
      <c r="BJ685" s="371"/>
      <c r="BK685" s="371"/>
      <c r="BL685" s="371"/>
      <c r="BM685" s="371"/>
      <c r="BN685" s="371"/>
      <c r="BO685" s="371"/>
      <c r="BP685" s="371"/>
      <c r="BQ685" s="371"/>
      <c r="BR685" s="371"/>
      <c r="BS685" s="371"/>
      <c r="BT685" s="371"/>
      <c r="BU685" s="371"/>
      <c r="BV685" s="371"/>
      <c r="BW685" s="371"/>
      <c r="BX685" s="371"/>
      <c r="BY685" s="371"/>
      <c r="BZ685" s="371"/>
      <c r="CA685" s="371"/>
      <c r="CB685" s="371"/>
      <c r="CC685" s="371"/>
      <c r="CD685" s="371"/>
      <c r="CE685" s="371"/>
      <c r="CF685" s="371"/>
      <c r="CG685" s="371"/>
      <c r="CH685" s="371"/>
      <c r="CI685" s="371"/>
      <c r="CJ685" s="371"/>
      <c r="CK685" s="371"/>
      <c r="CL685" s="371"/>
      <c r="CM685" s="371"/>
      <c r="CN685" s="371"/>
      <c r="CO685" s="371"/>
      <c r="CP685" s="371"/>
      <c r="CQ685" s="371"/>
      <c r="CR685" s="371"/>
      <c r="CS685" s="371"/>
      <c r="CT685" s="371"/>
      <c r="CU685" s="371"/>
      <c r="CV685" s="371"/>
      <c r="CW685" s="371"/>
      <c r="CX685" s="371"/>
      <c r="CY685" s="371"/>
      <c r="CZ685" s="371"/>
      <c r="DA685" s="371"/>
      <c r="DB685" s="371"/>
      <c r="DC685" s="371"/>
      <c r="DD685" s="371"/>
      <c r="DE685" s="371"/>
      <c r="DF685" s="371"/>
      <c r="DG685" s="371"/>
      <c r="DH685" s="371"/>
      <c r="DI685" s="371"/>
      <c r="DJ685" s="371"/>
      <c r="DK685" s="371"/>
      <c r="DL685" s="371"/>
      <c r="DM685" s="371"/>
      <c r="DN685" s="371"/>
      <c r="DO685" s="371"/>
      <c r="DP685" s="371"/>
      <c r="DQ685" s="371"/>
      <c r="DR685" s="371"/>
      <c r="DS685" s="371"/>
      <c r="DT685" s="371"/>
      <c r="DU685" s="371"/>
      <c r="DV685" s="371"/>
      <c r="DW685" s="371"/>
      <c r="DX685" s="371"/>
      <c r="DY685" s="371"/>
      <c r="DZ685" s="371"/>
      <c r="EA685" s="371"/>
      <c r="EB685" s="371"/>
      <c r="EC685" s="371"/>
      <c r="ED685" s="371"/>
      <c r="EE685" s="371"/>
      <c r="EF685" s="371"/>
      <c r="EG685" s="371"/>
      <c r="EH685" s="371"/>
      <c r="EI685" s="371"/>
    </row>
    <row r="686" spans="2:139" x14ac:dyDescent="0.25">
      <c r="B686" s="37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371"/>
      <c r="X686" s="371"/>
      <c r="Y686" s="371"/>
      <c r="Z686" s="371"/>
      <c r="AA686" s="371"/>
      <c r="AB686" s="371"/>
      <c r="AC686" s="371"/>
      <c r="AD686" s="371"/>
      <c r="AE686" s="371"/>
      <c r="AF686" s="371"/>
      <c r="AG686" s="371"/>
      <c r="AH686" s="371"/>
      <c r="AI686" s="361"/>
      <c r="AJ686" s="361"/>
      <c r="AK686" s="371"/>
      <c r="AL686" s="371"/>
      <c r="AM686" s="371"/>
      <c r="AN686" s="371"/>
      <c r="AO686" s="371"/>
      <c r="AP686" s="371"/>
      <c r="AQ686" s="371"/>
      <c r="AR686" s="371"/>
      <c r="AS686" s="371"/>
      <c r="AT686" s="371"/>
      <c r="AU686" s="371"/>
      <c r="AV686" s="371"/>
      <c r="AW686" s="371"/>
      <c r="AX686" s="371"/>
      <c r="AY686" s="371"/>
      <c r="AZ686" s="371"/>
      <c r="BA686" s="371"/>
      <c r="BB686" s="371"/>
      <c r="BC686" s="371"/>
      <c r="BD686" s="371"/>
      <c r="BE686" s="371"/>
      <c r="BF686" s="371"/>
      <c r="BG686" s="371"/>
      <c r="BH686" s="371"/>
      <c r="BI686" s="371"/>
      <c r="BJ686" s="371"/>
      <c r="BK686" s="371"/>
      <c r="BL686" s="371"/>
      <c r="BM686" s="371"/>
      <c r="BN686" s="371"/>
      <c r="BO686" s="371"/>
      <c r="BP686" s="371"/>
      <c r="BQ686" s="371"/>
      <c r="BR686" s="371"/>
      <c r="BS686" s="371"/>
      <c r="BT686" s="371"/>
      <c r="BU686" s="371"/>
      <c r="BV686" s="371"/>
      <c r="BW686" s="371"/>
      <c r="BX686" s="371"/>
      <c r="BY686" s="371"/>
      <c r="BZ686" s="371"/>
      <c r="CA686" s="371"/>
      <c r="CB686" s="371"/>
      <c r="CC686" s="371"/>
      <c r="CD686" s="371"/>
      <c r="CE686" s="371"/>
      <c r="CF686" s="371"/>
      <c r="CG686" s="371"/>
      <c r="CH686" s="371"/>
      <c r="CI686" s="371"/>
      <c r="CJ686" s="371"/>
      <c r="CK686" s="371"/>
      <c r="CL686" s="371"/>
      <c r="CM686" s="371"/>
      <c r="CN686" s="371"/>
      <c r="CO686" s="371"/>
      <c r="CP686" s="371"/>
      <c r="CQ686" s="371"/>
      <c r="CR686" s="371"/>
      <c r="CS686" s="371"/>
      <c r="CT686" s="371"/>
      <c r="CU686" s="371"/>
      <c r="CV686" s="371"/>
      <c r="CW686" s="371"/>
      <c r="CX686" s="371"/>
      <c r="CY686" s="371"/>
      <c r="CZ686" s="371"/>
      <c r="DA686" s="371"/>
      <c r="DB686" s="371"/>
      <c r="DC686" s="371"/>
      <c r="DD686" s="371"/>
      <c r="DE686" s="371"/>
      <c r="DF686" s="371"/>
      <c r="DG686" s="371"/>
      <c r="DH686" s="371"/>
      <c r="DI686" s="371"/>
      <c r="DJ686" s="371"/>
      <c r="DK686" s="371"/>
      <c r="DL686" s="371"/>
      <c r="DM686" s="371"/>
      <c r="DN686" s="371"/>
      <c r="DO686" s="371"/>
      <c r="DP686" s="371"/>
      <c r="DQ686" s="371"/>
      <c r="DR686" s="371"/>
      <c r="DS686" s="371"/>
      <c r="DT686" s="371"/>
      <c r="DU686" s="371"/>
      <c r="DV686" s="371"/>
      <c r="DW686" s="371"/>
      <c r="DX686" s="371"/>
      <c r="DY686" s="371"/>
      <c r="DZ686" s="371"/>
      <c r="EA686" s="371"/>
      <c r="EB686" s="371"/>
      <c r="EC686" s="371"/>
      <c r="ED686" s="371"/>
      <c r="EE686" s="371"/>
      <c r="EF686" s="371"/>
      <c r="EG686" s="371"/>
      <c r="EH686" s="371"/>
      <c r="EI686" s="371"/>
    </row>
    <row r="687" spans="2:139" x14ac:dyDescent="0.25">
      <c r="B687" s="371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1"/>
      <c r="W687" s="371"/>
      <c r="X687" s="371"/>
      <c r="Y687" s="371"/>
      <c r="Z687" s="371"/>
      <c r="AA687" s="371"/>
      <c r="AB687" s="371"/>
      <c r="AC687" s="371"/>
      <c r="AD687" s="371"/>
      <c r="AE687" s="371"/>
      <c r="AF687" s="371"/>
      <c r="AG687" s="371"/>
      <c r="AH687" s="371"/>
      <c r="AI687" s="361"/>
      <c r="AJ687" s="361"/>
      <c r="AK687" s="371"/>
      <c r="AL687" s="371"/>
      <c r="AM687" s="371"/>
      <c r="AN687" s="371"/>
      <c r="AO687" s="371"/>
      <c r="AP687" s="371"/>
      <c r="AQ687" s="371"/>
      <c r="AR687" s="371"/>
      <c r="AS687" s="371"/>
      <c r="AT687" s="371"/>
      <c r="AU687" s="371"/>
      <c r="AV687" s="371"/>
      <c r="AW687" s="371"/>
      <c r="AX687" s="371"/>
      <c r="AY687" s="371"/>
      <c r="AZ687" s="371"/>
      <c r="BA687" s="371"/>
      <c r="BB687" s="371"/>
      <c r="BC687" s="371"/>
      <c r="BD687" s="371"/>
      <c r="BE687" s="371"/>
      <c r="BF687" s="371"/>
      <c r="BG687" s="371"/>
      <c r="BH687" s="371"/>
      <c r="BI687" s="371"/>
      <c r="BJ687" s="371"/>
      <c r="BK687" s="371"/>
      <c r="BL687" s="371"/>
      <c r="BM687" s="371"/>
      <c r="BN687" s="371"/>
      <c r="BO687" s="371"/>
      <c r="BP687" s="371"/>
      <c r="BQ687" s="371"/>
      <c r="BR687" s="371"/>
      <c r="BS687" s="371"/>
      <c r="BT687" s="371"/>
      <c r="BU687" s="371"/>
      <c r="BV687" s="371"/>
      <c r="BW687" s="371"/>
      <c r="BX687" s="371"/>
      <c r="BY687" s="371"/>
      <c r="BZ687" s="371"/>
      <c r="CA687" s="371"/>
      <c r="CB687" s="371"/>
      <c r="CC687" s="371"/>
      <c r="CD687" s="371"/>
      <c r="CE687" s="371"/>
      <c r="CF687" s="371"/>
      <c r="CG687" s="371"/>
      <c r="CH687" s="371"/>
      <c r="CI687" s="371"/>
      <c r="CJ687" s="371"/>
      <c r="CK687" s="371"/>
      <c r="CL687" s="371"/>
      <c r="CM687" s="371"/>
      <c r="CN687" s="371"/>
      <c r="CO687" s="371"/>
      <c r="CP687" s="371"/>
      <c r="CQ687" s="371"/>
      <c r="CR687" s="371"/>
      <c r="CS687" s="371"/>
      <c r="CT687" s="371"/>
      <c r="CU687" s="371"/>
      <c r="CV687" s="371"/>
      <c r="CW687" s="371"/>
      <c r="CX687" s="371"/>
      <c r="CY687" s="371"/>
      <c r="CZ687" s="371"/>
      <c r="DA687" s="371"/>
      <c r="DB687" s="371"/>
      <c r="DC687" s="371"/>
      <c r="DD687" s="371"/>
      <c r="DE687" s="371"/>
      <c r="DF687" s="371"/>
      <c r="DG687" s="371"/>
      <c r="DH687" s="371"/>
      <c r="DI687" s="371"/>
      <c r="DJ687" s="371"/>
      <c r="DK687" s="371"/>
      <c r="DL687" s="371"/>
      <c r="DM687" s="371"/>
      <c r="DN687" s="371"/>
      <c r="DO687" s="371"/>
      <c r="DP687" s="371"/>
      <c r="DQ687" s="371"/>
      <c r="DR687" s="371"/>
      <c r="DS687" s="371"/>
      <c r="DT687" s="371"/>
      <c r="DU687" s="371"/>
      <c r="DV687" s="371"/>
      <c r="DW687" s="371"/>
      <c r="DX687" s="371"/>
      <c r="DY687" s="371"/>
      <c r="DZ687" s="371"/>
      <c r="EA687" s="371"/>
      <c r="EB687" s="371"/>
      <c r="EC687" s="371"/>
      <c r="ED687" s="371"/>
      <c r="EE687" s="371"/>
      <c r="EF687" s="371"/>
      <c r="EG687" s="371"/>
      <c r="EH687" s="371"/>
      <c r="EI687" s="371"/>
    </row>
    <row r="688" spans="2:139" x14ac:dyDescent="0.25">
      <c r="B688" s="371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1"/>
      <c r="W688" s="371"/>
      <c r="X688" s="371"/>
      <c r="Y688" s="371"/>
      <c r="Z688" s="371"/>
      <c r="AA688" s="371"/>
      <c r="AB688" s="371"/>
      <c r="AC688" s="371"/>
      <c r="AD688" s="371"/>
      <c r="AE688" s="371"/>
      <c r="AF688" s="371"/>
      <c r="AG688" s="371"/>
      <c r="AH688" s="371"/>
      <c r="AI688" s="361"/>
      <c r="AJ688" s="361"/>
      <c r="AK688" s="371"/>
      <c r="AL688" s="371"/>
      <c r="AM688" s="371"/>
      <c r="AN688" s="371"/>
      <c r="AO688" s="371"/>
      <c r="AP688" s="371"/>
      <c r="AQ688" s="371"/>
      <c r="AR688" s="371"/>
      <c r="AS688" s="371"/>
      <c r="AT688" s="371"/>
      <c r="AU688" s="371"/>
      <c r="AV688" s="371"/>
      <c r="AW688" s="371"/>
      <c r="AX688" s="371"/>
      <c r="AY688" s="371"/>
      <c r="AZ688" s="371"/>
      <c r="BA688" s="371"/>
      <c r="BB688" s="371"/>
      <c r="BC688" s="371"/>
      <c r="BD688" s="371"/>
      <c r="BE688" s="371"/>
      <c r="BF688" s="371"/>
      <c r="BG688" s="371"/>
      <c r="BH688" s="371"/>
      <c r="BI688" s="371"/>
      <c r="BJ688" s="371"/>
      <c r="BK688" s="371"/>
      <c r="BL688" s="371"/>
      <c r="BM688" s="371"/>
      <c r="BN688" s="371"/>
      <c r="BO688" s="371"/>
      <c r="BP688" s="371"/>
      <c r="BQ688" s="371"/>
      <c r="BR688" s="371"/>
      <c r="BS688" s="371"/>
      <c r="BT688" s="371"/>
      <c r="BU688" s="371"/>
      <c r="BV688" s="371"/>
      <c r="BW688" s="371"/>
      <c r="BX688" s="371"/>
      <c r="BY688" s="371"/>
      <c r="BZ688" s="371"/>
      <c r="CA688" s="371"/>
      <c r="CB688" s="371"/>
      <c r="CC688" s="371"/>
      <c r="CD688" s="371"/>
      <c r="CE688" s="371"/>
      <c r="CF688" s="371"/>
      <c r="CG688" s="371"/>
      <c r="CH688" s="371"/>
      <c r="CI688" s="371"/>
      <c r="CJ688" s="371"/>
      <c r="CK688" s="371"/>
      <c r="CL688" s="371"/>
      <c r="CM688" s="371"/>
      <c r="CN688" s="371"/>
      <c r="CO688" s="371"/>
      <c r="CP688" s="371"/>
      <c r="CQ688" s="371"/>
      <c r="CR688" s="371"/>
      <c r="CS688" s="371"/>
      <c r="CT688" s="371"/>
      <c r="CU688" s="371"/>
      <c r="CV688" s="371"/>
      <c r="CW688" s="371"/>
      <c r="CX688" s="371"/>
      <c r="CY688" s="371"/>
      <c r="CZ688" s="371"/>
      <c r="DA688" s="371"/>
      <c r="DB688" s="371"/>
      <c r="DC688" s="371"/>
      <c r="DD688" s="371"/>
      <c r="DE688" s="371"/>
      <c r="DF688" s="371"/>
      <c r="DG688" s="371"/>
      <c r="DH688" s="371"/>
      <c r="DI688" s="371"/>
      <c r="DJ688" s="371"/>
      <c r="DK688" s="371"/>
      <c r="DL688" s="371"/>
      <c r="DM688" s="371"/>
      <c r="DN688" s="371"/>
      <c r="DO688" s="371"/>
      <c r="DP688" s="371"/>
      <c r="DQ688" s="371"/>
      <c r="DR688" s="371"/>
      <c r="DS688" s="371"/>
      <c r="DT688" s="371"/>
      <c r="DU688" s="371"/>
      <c r="DV688" s="371"/>
      <c r="DW688" s="371"/>
      <c r="DX688" s="371"/>
      <c r="DY688" s="371"/>
      <c r="DZ688" s="371"/>
      <c r="EA688" s="371"/>
      <c r="EB688" s="371"/>
      <c r="EC688" s="371"/>
      <c r="ED688" s="371"/>
      <c r="EE688" s="371"/>
      <c r="EF688" s="371"/>
      <c r="EG688" s="371"/>
      <c r="EH688" s="371"/>
      <c r="EI688" s="371"/>
    </row>
    <row r="689" spans="2:139" x14ac:dyDescent="0.25">
      <c r="B689" s="37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371"/>
      <c r="X689" s="371"/>
      <c r="Y689" s="371"/>
      <c r="Z689" s="371"/>
      <c r="AA689" s="371"/>
      <c r="AB689" s="371"/>
      <c r="AC689" s="371"/>
      <c r="AD689" s="371"/>
      <c r="AE689" s="371"/>
      <c r="AF689" s="371"/>
      <c r="AG689" s="371"/>
      <c r="AH689" s="371"/>
      <c r="AI689" s="361"/>
      <c r="AJ689" s="361"/>
      <c r="AK689" s="371"/>
      <c r="AL689" s="371"/>
      <c r="AM689" s="371"/>
      <c r="AN689" s="371"/>
      <c r="AO689" s="371"/>
      <c r="AP689" s="371"/>
      <c r="AQ689" s="371"/>
      <c r="AR689" s="371"/>
      <c r="AS689" s="371"/>
      <c r="AT689" s="371"/>
      <c r="AU689" s="371"/>
      <c r="AV689" s="371"/>
      <c r="AW689" s="371"/>
      <c r="AX689" s="371"/>
      <c r="AY689" s="371"/>
      <c r="AZ689" s="371"/>
      <c r="BA689" s="371"/>
      <c r="BB689" s="371"/>
      <c r="BC689" s="371"/>
      <c r="BD689" s="371"/>
      <c r="BE689" s="371"/>
      <c r="BF689" s="371"/>
      <c r="BG689" s="371"/>
      <c r="BH689" s="371"/>
      <c r="BI689" s="371"/>
      <c r="BJ689" s="371"/>
      <c r="BK689" s="371"/>
      <c r="BL689" s="371"/>
      <c r="BM689" s="371"/>
      <c r="BN689" s="371"/>
      <c r="BO689" s="371"/>
      <c r="BP689" s="371"/>
      <c r="BQ689" s="371"/>
      <c r="BR689" s="371"/>
      <c r="BS689" s="371"/>
      <c r="BT689" s="371"/>
      <c r="BU689" s="371"/>
      <c r="BV689" s="371"/>
      <c r="BW689" s="371"/>
      <c r="BX689" s="371"/>
      <c r="BY689" s="371"/>
      <c r="BZ689" s="371"/>
      <c r="CA689" s="371"/>
      <c r="CB689" s="371"/>
      <c r="CC689" s="371"/>
      <c r="CD689" s="371"/>
      <c r="CE689" s="371"/>
      <c r="CF689" s="371"/>
      <c r="CG689" s="371"/>
      <c r="CH689" s="371"/>
      <c r="CI689" s="371"/>
      <c r="CJ689" s="371"/>
      <c r="CK689" s="371"/>
      <c r="CL689" s="371"/>
      <c r="CM689" s="371"/>
      <c r="CN689" s="371"/>
      <c r="CO689" s="371"/>
      <c r="CP689" s="371"/>
      <c r="CQ689" s="371"/>
      <c r="CR689" s="371"/>
      <c r="CS689" s="371"/>
      <c r="CT689" s="371"/>
      <c r="CU689" s="371"/>
      <c r="CV689" s="371"/>
      <c r="CW689" s="371"/>
      <c r="CX689" s="371"/>
      <c r="CY689" s="371"/>
      <c r="CZ689" s="371"/>
      <c r="DA689" s="371"/>
      <c r="DB689" s="371"/>
      <c r="DC689" s="371"/>
      <c r="DD689" s="371"/>
      <c r="DE689" s="371"/>
      <c r="DF689" s="371"/>
      <c r="DG689" s="371"/>
      <c r="DH689" s="371"/>
      <c r="DI689" s="371"/>
      <c r="DJ689" s="371"/>
      <c r="DK689" s="371"/>
      <c r="DL689" s="371"/>
      <c r="DM689" s="371"/>
      <c r="DN689" s="371"/>
      <c r="DO689" s="371"/>
      <c r="DP689" s="371"/>
      <c r="DQ689" s="371"/>
      <c r="DR689" s="371"/>
      <c r="DS689" s="371"/>
      <c r="DT689" s="371"/>
      <c r="DU689" s="371"/>
      <c r="DV689" s="371"/>
      <c r="DW689" s="371"/>
      <c r="DX689" s="371"/>
      <c r="DY689" s="371"/>
      <c r="DZ689" s="371"/>
      <c r="EA689" s="371"/>
      <c r="EB689" s="371"/>
      <c r="EC689" s="371"/>
      <c r="ED689" s="371"/>
      <c r="EE689" s="371"/>
      <c r="EF689" s="371"/>
      <c r="EG689" s="371"/>
      <c r="EH689" s="371"/>
      <c r="EI689" s="371"/>
    </row>
    <row r="690" spans="2:139" x14ac:dyDescent="0.25">
      <c r="B690" s="371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1"/>
      <c r="W690" s="371"/>
      <c r="X690" s="371"/>
      <c r="Y690" s="371"/>
      <c r="Z690" s="371"/>
      <c r="AA690" s="371"/>
      <c r="AB690" s="371"/>
      <c r="AC690" s="371"/>
      <c r="AD690" s="371"/>
      <c r="AE690" s="371"/>
      <c r="AF690" s="371"/>
      <c r="AG690" s="371"/>
      <c r="AH690" s="371"/>
      <c r="AI690" s="361"/>
      <c r="AJ690" s="361"/>
      <c r="AK690" s="371"/>
      <c r="AL690" s="371"/>
      <c r="AM690" s="371"/>
      <c r="AN690" s="371"/>
      <c r="AO690" s="371"/>
      <c r="AP690" s="371"/>
      <c r="AQ690" s="371"/>
      <c r="AR690" s="371"/>
      <c r="AS690" s="371"/>
      <c r="AT690" s="371"/>
      <c r="AU690" s="371"/>
      <c r="AV690" s="371"/>
      <c r="AW690" s="371"/>
      <c r="AX690" s="371"/>
      <c r="AY690" s="371"/>
      <c r="AZ690" s="371"/>
      <c r="BA690" s="371"/>
      <c r="BB690" s="371"/>
      <c r="BC690" s="371"/>
      <c r="BD690" s="371"/>
      <c r="BE690" s="371"/>
      <c r="BF690" s="371"/>
      <c r="BG690" s="371"/>
      <c r="BH690" s="371"/>
      <c r="BI690" s="371"/>
      <c r="BJ690" s="371"/>
      <c r="BK690" s="371"/>
      <c r="BL690" s="371"/>
      <c r="BM690" s="371"/>
      <c r="BN690" s="371"/>
      <c r="BO690" s="371"/>
      <c r="BP690" s="371"/>
      <c r="BQ690" s="371"/>
      <c r="BR690" s="371"/>
      <c r="BS690" s="371"/>
      <c r="BT690" s="371"/>
      <c r="BU690" s="371"/>
      <c r="BV690" s="371"/>
      <c r="BW690" s="371"/>
      <c r="BX690" s="371"/>
      <c r="BY690" s="371"/>
      <c r="BZ690" s="371"/>
      <c r="CA690" s="371"/>
      <c r="CB690" s="371"/>
      <c r="CC690" s="371"/>
      <c r="CD690" s="371"/>
      <c r="CE690" s="371"/>
      <c r="CF690" s="371"/>
      <c r="CG690" s="371"/>
      <c r="CH690" s="371"/>
      <c r="CI690" s="371"/>
      <c r="CJ690" s="371"/>
      <c r="CK690" s="371"/>
      <c r="CL690" s="371"/>
      <c r="CM690" s="371"/>
      <c r="CN690" s="371"/>
      <c r="CO690" s="371"/>
      <c r="CP690" s="371"/>
      <c r="CQ690" s="371"/>
      <c r="CR690" s="371"/>
      <c r="CS690" s="371"/>
      <c r="CT690" s="371"/>
      <c r="CU690" s="371"/>
      <c r="CV690" s="371"/>
      <c r="CW690" s="371"/>
      <c r="CX690" s="371"/>
      <c r="CY690" s="371"/>
      <c r="CZ690" s="371"/>
      <c r="DA690" s="371"/>
      <c r="DB690" s="371"/>
      <c r="DC690" s="371"/>
      <c r="DD690" s="371"/>
      <c r="DE690" s="371"/>
      <c r="DF690" s="371"/>
      <c r="DG690" s="371"/>
      <c r="DH690" s="371"/>
      <c r="DI690" s="371"/>
      <c r="DJ690" s="371"/>
      <c r="DK690" s="371"/>
      <c r="DL690" s="371"/>
      <c r="DM690" s="371"/>
      <c r="DN690" s="371"/>
      <c r="DO690" s="371"/>
      <c r="DP690" s="371"/>
      <c r="DQ690" s="371"/>
      <c r="DR690" s="371"/>
      <c r="DS690" s="371"/>
      <c r="DT690" s="371"/>
      <c r="DU690" s="371"/>
      <c r="DV690" s="371"/>
      <c r="DW690" s="371"/>
      <c r="DX690" s="371"/>
      <c r="DY690" s="371"/>
      <c r="DZ690" s="371"/>
      <c r="EA690" s="371"/>
      <c r="EB690" s="371"/>
      <c r="EC690" s="371"/>
      <c r="ED690" s="371"/>
      <c r="EE690" s="371"/>
      <c r="EF690" s="371"/>
      <c r="EG690" s="371"/>
      <c r="EH690" s="371"/>
      <c r="EI690" s="371"/>
    </row>
    <row r="691" spans="2:139" x14ac:dyDescent="0.25">
      <c r="B691" s="37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371"/>
      <c r="X691" s="371"/>
      <c r="Y691" s="371"/>
      <c r="Z691" s="371"/>
      <c r="AA691" s="371"/>
      <c r="AB691" s="371"/>
      <c r="AC691" s="371"/>
      <c r="AD691" s="371"/>
      <c r="AE691" s="371"/>
      <c r="AF691" s="371"/>
      <c r="AG691" s="371"/>
      <c r="AH691" s="371"/>
      <c r="AI691" s="361"/>
      <c r="AJ691" s="361"/>
      <c r="AK691" s="371"/>
      <c r="AL691" s="371"/>
      <c r="AM691" s="371"/>
      <c r="AN691" s="371"/>
      <c r="AO691" s="371"/>
      <c r="AP691" s="371"/>
      <c r="AQ691" s="371"/>
      <c r="AR691" s="371"/>
      <c r="AS691" s="371"/>
      <c r="AT691" s="371"/>
      <c r="AU691" s="371"/>
      <c r="AV691" s="371"/>
      <c r="AW691" s="371"/>
      <c r="AX691" s="371"/>
      <c r="AY691" s="371"/>
      <c r="AZ691" s="371"/>
      <c r="BA691" s="371"/>
      <c r="BB691" s="371"/>
      <c r="BC691" s="371"/>
      <c r="BD691" s="371"/>
      <c r="BE691" s="371"/>
      <c r="BF691" s="371"/>
      <c r="BG691" s="371"/>
      <c r="BH691" s="371"/>
      <c r="BI691" s="371"/>
      <c r="BJ691" s="371"/>
      <c r="BK691" s="371"/>
      <c r="BL691" s="371"/>
      <c r="BM691" s="371"/>
      <c r="BN691" s="371"/>
      <c r="BO691" s="371"/>
      <c r="BP691" s="371"/>
      <c r="BQ691" s="371"/>
      <c r="BR691" s="371"/>
      <c r="BS691" s="371"/>
      <c r="BT691" s="371"/>
      <c r="BU691" s="371"/>
      <c r="BV691" s="371"/>
      <c r="BW691" s="371"/>
      <c r="BX691" s="371"/>
      <c r="BY691" s="371"/>
      <c r="BZ691" s="371"/>
      <c r="CA691" s="371"/>
      <c r="CB691" s="371"/>
      <c r="CC691" s="371"/>
      <c r="CD691" s="371"/>
      <c r="CE691" s="371"/>
      <c r="CF691" s="371"/>
      <c r="CG691" s="371"/>
      <c r="CH691" s="371"/>
      <c r="CI691" s="371"/>
      <c r="CJ691" s="371"/>
      <c r="CK691" s="371"/>
      <c r="CL691" s="371"/>
      <c r="CM691" s="371"/>
      <c r="CN691" s="371"/>
      <c r="CO691" s="371"/>
      <c r="CP691" s="371"/>
      <c r="CQ691" s="371"/>
      <c r="CR691" s="371"/>
      <c r="CS691" s="371"/>
      <c r="CT691" s="371"/>
      <c r="CU691" s="371"/>
      <c r="CV691" s="371"/>
      <c r="CW691" s="371"/>
      <c r="CX691" s="371"/>
      <c r="CY691" s="371"/>
      <c r="CZ691" s="371"/>
      <c r="DA691" s="371"/>
      <c r="DB691" s="371"/>
      <c r="DC691" s="371"/>
      <c r="DD691" s="371"/>
      <c r="DE691" s="371"/>
      <c r="DF691" s="371"/>
      <c r="DG691" s="371"/>
      <c r="DH691" s="371"/>
      <c r="DI691" s="371"/>
      <c r="DJ691" s="371"/>
      <c r="DK691" s="371"/>
      <c r="DL691" s="371"/>
      <c r="DM691" s="371"/>
      <c r="DN691" s="371"/>
      <c r="DO691" s="371"/>
      <c r="DP691" s="371"/>
      <c r="DQ691" s="371"/>
      <c r="DR691" s="371"/>
      <c r="DS691" s="371"/>
      <c r="DT691" s="371"/>
      <c r="DU691" s="371"/>
      <c r="DV691" s="371"/>
      <c r="DW691" s="371"/>
      <c r="DX691" s="371"/>
      <c r="DY691" s="371"/>
      <c r="DZ691" s="371"/>
      <c r="EA691" s="371"/>
      <c r="EB691" s="371"/>
      <c r="EC691" s="371"/>
      <c r="ED691" s="371"/>
      <c r="EE691" s="371"/>
      <c r="EF691" s="371"/>
      <c r="EG691" s="371"/>
      <c r="EH691" s="371"/>
      <c r="EI691" s="371"/>
    </row>
    <row r="692" spans="2:139" x14ac:dyDescent="0.25">
      <c r="B692" s="37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371"/>
      <c r="X692" s="371"/>
      <c r="Y692" s="371"/>
      <c r="Z692" s="371"/>
      <c r="AA692" s="371"/>
      <c r="AB692" s="371"/>
      <c r="AC692" s="371"/>
      <c r="AD692" s="371"/>
      <c r="AE692" s="371"/>
      <c r="AF692" s="371"/>
      <c r="AG692" s="371"/>
      <c r="AH692" s="371"/>
      <c r="AI692" s="361"/>
      <c r="AJ692" s="361"/>
      <c r="AK692" s="371"/>
      <c r="AL692" s="371"/>
      <c r="AM692" s="371"/>
      <c r="AN692" s="371"/>
      <c r="AO692" s="371"/>
      <c r="AP692" s="371"/>
      <c r="AQ692" s="371"/>
      <c r="AR692" s="371"/>
      <c r="AS692" s="371"/>
      <c r="AT692" s="371"/>
      <c r="AU692" s="371"/>
      <c r="AV692" s="371"/>
      <c r="AW692" s="371"/>
      <c r="AX692" s="371"/>
      <c r="AY692" s="371"/>
      <c r="AZ692" s="371"/>
      <c r="BA692" s="371"/>
      <c r="BB692" s="371"/>
      <c r="BC692" s="371"/>
      <c r="BD692" s="371"/>
      <c r="BE692" s="371"/>
      <c r="BF692" s="371"/>
      <c r="BG692" s="371"/>
      <c r="BH692" s="371"/>
      <c r="BI692" s="371"/>
      <c r="BJ692" s="371"/>
      <c r="BK692" s="371"/>
      <c r="BL692" s="371"/>
      <c r="BM692" s="371"/>
      <c r="BN692" s="371"/>
      <c r="BO692" s="371"/>
      <c r="BP692" s="371"/>
      <c r="BQ692" s="371"/>
      <c r="BR692" s="371"/>
      <c r="BS692" s="371"/>
      <c r="BT692" s="371"/>
      <c r="BU692" s="371"/>
      <c r="BV692" s="371"/>
      <c r="BW692" s="371"/>
      <c r="BX692" s="371"/>
      <c r="BY692" s="371"/>
      <c r="BZ692" s="371"/>
      <c r="CA692" s="371"/>
      <c r="CB692" s="371"/>
      <c r="CC692" s="371"/>
      <c r="CD692" s="371"/>
      <c r="CE692" s="371"/>
      <c r="CF692" s="371"/>
      <c r="CG692" s="371"/>
      <c r="CH692" s="371"/>
      <c r="CI692" s="371"/>
      <c r="CJ692" s="371"/>
      <c r="CK692" s="371"/>
      <c r="CL692" s="371"/>
      <c r="CM692" s="371"/>
      <c r="CN692" s="371"/>
      <c r="CO692" s="371"/>
      <c r="CP692" s="371"/>
      <c r="CQ692" s="371"/>
      <c r="CR692" s="371"/>
      <c r="CS692" s="371"/>
      <c r="CT692" s="371"/>
      <c r="CU692" s="371"/>
      <c r="CV692" s="371"/>
      <c r="CW692" s="371"/>
      <c r="CX692" s="371"/>
      <c r="CY692" s="371"/>
      <c r="CZ692" s="371"/>
      <c r="DA692" s="371"/>
      <c r="DB692" s="371"/>
      <c r="DC692" s="371"/>
      <c r="DD692" s="371"/>
      <c r="DE692" s="371"/>
      <c r="DF692" s="371"/>
      <c r="DG692" s="371"/>
      <c r="DH692" s="371"/>
      <c r="DI692" s="371"/>
      <c r="DJ692" s="371"/>
      <c r="DK692" s="371"/>
      <c r="DL692" s="371"/>
      <c r="DM692" s="371"/>
      <c r="DN692" s="371"/>
      <c r="DO692" s="371"/>
      <c r="DP692" s="371"/>
      <c r="DQ692" s="371"/>
      <c r="DR692" s="371"/>
      <c r="DS692" s="371"/>
      <c r="DT692" s="371"/>
      <c r="DU692" s="371"/>
      <c r="DV692" s="371"/>
      <c r="DW692" s="371"/>
      <c r="DX692" s="371"/>
      <c r="DY692" s="371"/>
      <c r="DZ692" s="371"/>
      <c r="EA692" s="371"/>
      <c r="EB692" s="371"/>
      <c r="EC692" s="371"/>
      <c r="ED692" s="371"/>
      <c r="EE692" s="371"/>
      <c r="EF692" s="371"/>
      <c r="EG692" s="371"/>
      <c r="EH692" s="371"/>
      <c r="EI692" s="371"/>
    </row>
    <row r="693" spans="2:139" x14ac:dyDescent="0.25">
      <c r="B693" s="371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1"/>
      <c r="W693" s="371"/>
      <c r="X693" s="371"/>
      <c r="Y693" s="371"/>
      <c r="Z693" s="371"/>
      <c r="AA693" s="371"/>
      <c r="AB693" s="371"/>
      <c r="AC693" s="371"/>
      <c r="AD693" s="371"/>
      <c r="AE693" s="371"/>
      <c r="AF693" s="371"/>
      <c r="AG693" s="371"/>
      <c r="AH693" s="371"/>
      <c r="AI693" s="361"/>
      <c r="AJ693" s="361"/>
      <c r="AK693" s="371"/>
      <c r="AL693" s="371"/>
      <c r="AM693" s="371"/>
      <c r="AN693" s="371"/>
      <c r="AO693" s="371"/>
      <c r="AP693" s="371"/>
      <c r="AQ693" s="371"/>
      <c r="AR693" s="371"/>
      <c r="AS693" s="371"/>
      <c r="AT693" s="371"/>
      <c r="AU693" s="371"/>
      <c r="AV693" s="371"/>
      <c r="AW693" s="371"/>
      <c r="AX693" s="371"/>
      <c r="AY693" s="371"/>
      <c r="AZ693" s="371"/>
      <c r="BA693" s="371"/>
      <c r="BB693" s="371"/>
      <c r="BC693" s="371"/>
      <c r="BD693" s="371"/>
      <c r="BE693" s="371"/>
      <c r="BF693" s="371"/>
      <c r="BG693" s="371"/>
      <c r="BH693" s="371"/>
      <c r="BI693" s="371"/>
      <c r="BJ693" s="371"/>
      <c r="BK693" s="371"/>
      <c r="BL693" s="371"/>
      <c r="BM693" s="371"/>
      <c r="BN693" s="371"/>
      <c r="BO693" s="371"/>
      <c r="BP693" s="371"/>
      <c r="BQ693" s="371"/>
      <c r="BR693" s="371"/>
      <c r="BS693" s="371"/>
      <c r="BT693" s="371"/>
      <c r="BU693" s="371"/>
      <c r="BV693" s="371"/>
      <c r="BW693" s="371"/>
      <c r="BX693" s="371"/>
      <c r="BY693" s="371"/>
      <c r="BZ693" s="371"/>
      <c r="CA693" s="371"/>
      <c r="CB693" s="371"/>
      <c r="CC693" s="371"/>
      <c r="CD693" s="371"/>
      <c r="CE693" s="371"/>
      <c r="CF693" s="371"/>
      <c r="CG693" s="371"/>
      <c r="CH693" s="371"/>
      <c r="CI693" s="371"/>
      <c r="CJ693" s="371"/>
      <c r="CK693" s="371"/>
      <c r="CL693" s="371"/>
      <c r="CM693" s="371"/>
      <c r="CN693" s="371"/>
      <c r="CO693" s="371"/>
      <c r="CP693" s="371"/>
      <c r="CQ693" s="371"/>
      <c r="CR693" s="371"/>
      <c r="CS693" s="371"/>
      <c r="CT693" s="371"/>
      <c r="CU693" s="371"/>
      <c r="CV693" s="371"/>
      <c r="CW693" s="371"/>
      <c r="CX693" s="371"/>
      <c r="CY693" s="371"/>
      <c r="CZ693" s="371"/>
      <c r="DA693" s="371"/>
      <c r="DB693" s="371"/>
      <c r="DC693" s="371"/>
      <c r="DD693" s="371"/>
      <c r="DE693" s="371"/>
      <c r="DF693" s="371"/>
      <c r="DG693" s="371"/>
      <c r="DH693" s="371"/>
      <c r="DI693" s="371"/>
      <c r="DJ693" s="371"/>
      <c r="DK693" s="371"/>
      <c r="DL693" s="371"/>
      <c r="DM693" s="371"/>
      <c r="DN693" s="371"/>
      <c r="DO693" s="371"/>
      <c r="DP693" s="371"/>
      <c r="DQ693" s="371"/>
      <c r="DR693" s="371"/>
      <c r="DS693" s="371"/>
      <c r="DT693" s="371"/>
      <c r="DU693" s="371"/>
      <c r="DV693" s="371"/>
      <c r="DW693" s="371"/>
      <c r="DX693" s="371"/>
      <c r="DY693" s="371"/>
      <c r="DZ693" s="371"/>
      <c r="EA693" s="371"/>
      <c r="EB693" s="371"/>
      <c r="EC693" s="371"/>
      <c r="ED693" s="371"/>
      <c r="EE693" s="371"/>
      <c r="EF693" s="371"/>
      <c r="EG693" s="371"/>
      <c r="EH693" s="371"/>
      <c r="EI693" s="371"/>
    </row>
    <row r="694" spans="2:139" x14ac:dyDescent="0.25">
      <c r="B694" s="371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1"/>
      <c r="W694" s="371"/>
      <c r="X694" s="371"/>
      <c r="Y694" s="371"/>
      <c r="Z694" s="371"/>
      <c r="AA694" s="371"/>
      <c r="AB694" s="371"/>
      <c r="AC694" s="371"/>
      <c r="AD694" s="371"/>
      <c r="AE694" s="371"/>
      <c r="AF694" s="371"/>
      <c r="AG694" s="371"/>
      <c r="AH694" s="371"/>
      <c r="AI694" s="361"/>
      <c r="AJ694" s="361"/>
      <c r="AK694" s="371"/>
      <c r="AL694" s="371"/>
      <c r="AM694" s="371"/>
      <c r="AN694" s="371"/>
      <c r="AO694" s="371"/>
      <c r="AP694" s="371"/>
      <c r="AQ694" s="371"/>
      <c r="AR694" s="371"/>
      <c r="AS694" s="371"/>
      <c r="AT694" s="371"/>
      <c r="AU694" s="371"/>
      <c r="AV694" s="371"/>
      <c r="AW694" s="371"/>
      <c r="AX694" s="371"/>
      <c r="AY694" s="371"/>
      <c r="AZ694" s="371"/>
      <c r="BA694" s="371"/>
      <c r="BB694" s="371"/>
      <c r="BC694" s="371"/>
      <c r="BD694" s="371"/>
      <c r="BE694" s="371"/>
      <c r="BF694" s="371"/>
      <c r="BG694" s="371"/>
      <c r="BH694" s="371"/>
      <c r="BI694" s="371"/>
      <c r="BJ694" s="371"/>
      <c r="BK694" s="371"/>
      <c r="BL694" s="371"/>
      <c r="BM694" s="371"/>
      <c r="BN694" s="371"/>
      <c r="BO694" s="371"/>
      <c r="BP694" s="371"/>
      <c r="BQ694" s="371"/>
      <c r="BR694" s="371"/>
      <c r="BS694" s="371"/>
      <c r="BT694" s="371"/>
      <c r="BU694" s="371"/>
      <c r="BV694" s="371"/>
      <c r="BW694" s="371"/>
      <c r="BX694" s="371"/>
      <c r="BY694" s="371"/>
      <c r="BZ694" s="371"/>
      <c r="CA694" s="371"/>
      <c r="CB694" s="371"/>
      <c r="CC694" s="371"/>
      <c r="CD694" s="371"/>
      <c r="CE694" s="371"/>
      <c r="CF694" s="371"/>
      <c r="CG694" s="371"/>
      <c r="CH694" s="371"/>
      <c r="CI694" s="371"/>
      <c r="CJ694" s="371"/>
      <c r="CK694" s="371"/>
      <c r="CL694" s="371"/>
      <c r="CM694" s="371"/>
      <c r="CN694" s="371"/>
      <c r="CO694" s="371"/>
      <c r="CP694" s="371"/>
      <c r="CQ694" s="371"/>
      <c r="CR694" s="371"/>
      <c r="CS694" s="371"/>
      <c r="CT694" s="371"/>
      <c r="CU694" s="371"/>
      <c r="CV694" s="371"/>
      <c r="CW694" s="371"/>
      <c r="CX694" s="371"/>
      <c r="CY694" s="371"/>
      <c r="CZ694" s="371"/>
      <c r="DA694" s="371"/>
      <c r="DB694" s="371"/>
      <c r="DC694" s="371"/>
      <c r="DD694" s="371"/>
      <c r="DE694" s="371"/>
      <c r="DF694" s="371"/>
      <c r="DG694" s="371"/>
      <c r="DH694" s="371"/>
      <c r="DI694" s="371"/>
      <c r="DJ694" s="371"/>
      <c r="DK694" s="371"/>
      <c r="DL694" s="371"/>
      <c r="DM694" s="371"/>
      <c r="DN694" s="371"/>
      <c r="DO694" s="371"/>
      <c r="DP694" s="371"/>
      <c r="DQ694" s="371"/>
      <c r="DR694" s="371"/>
      <c r="DS694" s="371"/>
      <c r="DT694" s="371"/>
      <c r="DU694" s="371"/>
      <c r="DV694" s="371"/>
      <c r="DW694" s="371"/>
      <c r="DX694" s="371"/>
      <c r="DY694" s="371"/>
      <c r="DZ694" s="371"/>
      <c r="EA694" s="371"/>
      <c r="EB694" s="371"/>
      <c r="EC694" s="371"/>
      <c r="ED694" s="371"/>
      <c r="EE694" s="371"/>
      <c r="EF694" s="371"/>
      <c r="EG694" s="371"/>
      <c r="EH694" s="371"/>
      <c r="EI694" s="371"/>
    </row>
    <row r="695" spans="2:139" x14ac:dyDescent="0.25">
      <c r="B695" s="37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371"/>
      <c r="X695" s="371"/>
      <c r="Y695" s="371"/>
      <c r="Z695" s="371"/>
      <c r="AA695" s="371"/>
      <c r="AB695" s="371"/>
      <c r="AC695" s="371"/>
      <c r="AD695" s="371"/>
      <c r="AE695" s="371"/>
      <c r="AF695" s="371"/>
      <c r="AG695" s="371"/>
      <c r="AH695" s="371"/>
      <c r="AI695" s="361"/>
      <c r="AJ695" s="361"/>
      <c r="AK695" s="371"/>
      <c r="AL695" s="371"/>
      <c r="AM695" s="371"/>
      <c r="AN695" s="371"/>
      <c r="AO695" s="371"/>
      <c r="AP695" s="371"/>
      <c r="AQ695" s="371"/>
      <c r="AR695" s="371"/>
      <c r="AS695" s="371"/>
      <c r="AT695" s="371"/>
      <c r="AU695" s="371"/>
      <c r="AV695" s="371"/>
      <c r="AW695" s="371"/>
      <c r="AX695" s="371"/>
      <c r="AY695" s="371"/>
      <c r="AZ695" s="371"/>
      <c r="BA695" s="371"/>
      <c r="BB695" s="371"/>
      <c r="BC695" s="371"/>
      <c r="BD695" s="371"/>
      <c r="BE695" s="371"/>
      <c r="BF695" s="371"/>
      <c r="BG695" s="371"/>
      <c r="BH695" s="371"/>
      <c r="BI695" s="371"/>
      <c r="BJ695" s="371"/>
      <c r="BK695" s="371"/>
      <c r="BL695" s="371"/>
      <c r="BM695" s="371"/>
      <c r="BN695" s="371"/>
      <c r="BO695" s="371"/>
      <c r="BP695" s="371"/>
      <c r="BQ695" s="371"/>
      <c r="BR695" s="371"/>
      <c r="BS695" s="371"/>
      <c r="BT695" s="371"/>
      <c r="BU695" s="371"/>
      <c r="BV695" s="371"/>
      <c r="BW695" s="371"/>
      <c r="BX695" s="371"/>
      <c r="BY695" s="371"/>
      <c r="BZ695" s="371"/>
      <c r="CA695" s="371"/>
      <c r="CB695" s="371"/>
      <c r="CC695" s="371"/>
      <c r="CD695" s="371"/>
      <c r="CE695" s="371"/>
      <c r="CF695" s="371"/>
      <c r="CG695" s="371"/>
      <c r="CH695" s="371"/>
      <c r="CI695" s="371"/>
      <c r="CJ695" s="371"/>
      <c r="CK695" s="371"/>
      <c r="CL695" s="371"/>
      <c r="CM695" s="371"/>
      <c r="CN695" s="371"/>
      <c r="CO695" s="371"/>
      <c r="CP695" s="371"/>
      <c r="CQ695" s="371"/>
      <c r="CR695" s="371"/>
      <c r="CS695" s="371"/>
      <c r="CT695" s="371"/>
      <c r="CU695" s="371"/>
      <c r="CV695" s="371"/>
      <c r="CW695" s="371"/>
      <c r="CX695" s="371"/>
      <c r="CY695" s="371"/>
      <c r="CZ695" s="371"/>
      <c r="DA695" s="371"/>
      <c r="DB695" s="371"/>
      <c r="DC695" s="371"/>
      <c r="DD695" s="371"/>
      <c r="DE695" s="371"/>
      <c r="DF695" s="371"/>
      <c r="DG695" s="371"/>
      <c r="DH695" s="371"/>
      <c r="DI695" s="371"/>
      <c r="DJ695" s="371"/>
      <c r="DK695" s="371"/>
      <c r="DL695" s="371"/>
      <c r="DM695" s="371"/>
      <c r="DN695" s="371"/>
      <c r="DO695" s="371"/>
      <c r="DP695" s="371"/>
      <c r="DQ695" s="371"/>
      <c r="DR695" s="371"/>
      <c r="DS695" s="371"/>
      <c r="DT695" s="371"/>
      <c r="DU695" s="371"/>
      <c r="DV695" s="371"/>
      <c r="DW695" s="371"/>
      <c r="DX695" s="371"/>
      <c r="DY695" s="371"/>
      <c r="DZ695" s="371"/>
      <c r="EA695" s="371"/>
      <c r="EB695" s="371"/>
      <c r="EC695" s="371"/>
      <c r="ED695" s="371"/>
      <c r="EE695" s="371"/>
      <c r="EF695" s="371"/>
      <c r="EG695" s="371"/>
      <c r="EH695" s="371"/>
      <c r="EI695" s="371"/>
    </row>
    <row r="696" spans="2:139" x14ac:dyDescent="0.25">
      <c r="B696" s="371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1"/>
      <c r="W696" s="371"/>
      <c r="X696" s="371"/>
      <c r="Y696" s="371"/>
      <c r="Z696" s="371"/>
      <c r="AA696" s="371"/>
      <c r="AB696" s="371"/>
      <c r="AC696" s="371"/>
      <c r="AD696" s="371"/>
      <c r="AE696" s="371"/>
      <c r="AF696" s="371"/>
      <c r="AG696" s="371"/>
      <c r="AH696" s="371"/>
      <c r="AI696" s="361"/>
      <c r="AJ696" s="361"/>
      <c r="AK696" s="371"/>
      <c r="AL696" s="371"/>
      <c r="AM696" s="371"/>
      <c r="AN696" s="371"/>
      <c r="AO696" s="371"/>
      <c r="AP696" s="371"/>
      <c r="AQ696" s="371"/>
      <c r="AR696" s="371"/>
      <c r="AS696" s="371"/>
      <c r="AT696" s="371"/>
      <c r="AU696" s="371"/>
      <c r="AV696" s="371"/>
      <c r="AW696" s="371"/>
      <c r="AX696" s="371"/>
      <c r="AY696" s="371"/>
      <c r="AZ696" s="371"/>
      <c r="BA696" s="371"/>
      <c r="BB696" s="371"/>
      <c r="BC696" s="371"/>
      <c r="BD696" s="371"/>
      <c r="BE696" s="371"/>
      <c r="BF696" s="371"/>
      <c r="BG696" s="371"/>
      <c r="BH696" s="371"/>
      <c r="BI696" s="371"/>
      <c r="BJ696" s="371"/>
      <c r="BK696" s="371"/>
      <c r="BL696" s="371"/>
      <c r="BM696" s="371"/>
      <c r="BN696" s="371"/>
      <c r="BO696" s="371"/>
      <c r="BP696" s="371"/>
      <c r="BQ696" s="371"/>
      <c r="BR696" s="371"/>
      <c r="BS696" s="371"/>
      <c r="BT696" s="371"/>
      <c r="BU696" s="371"/>
      <c r="BV696" s="371"/>
      <c r="BW696" s="371"/>
      <c r="BX696" s="371"/>
      <c r="BY696" s="371"/>
      <c r="BZ696" s="371"/>
      <c r="CA696" s="371"/>
      <c r="CB696" s="371"/>
      <c r="CC696" s="371"/>
      <c r="CD696" s="371"/>
      <c r="CE696" s="371"/>
      <c r="CF696" s="371"/>
      <c r="CG696" s="371"/>
      <c r="CH696" s="371"/>
      <c r="CI696" s="371"/>
      <c r="CJ696" s="371"/>
      <c r="CK696" s="371"/>
      <c r="CL696" s="371"/>
      <c r="CM696" s="371"/>
      <c r="CN696" s="371"/>
      <c r="CO696" s="371"/>
      <c r="CP696" s="371"/>
      <c r="CQ696" s="371"/>
      <c r="CR696" s="371"/>
      <c r="CS696" s="371"/>
      <c r="CT696" s="371"/>
      <c r="CU696" s="371"/>
      <c r="CV696" s="371"/>
      <c r="CW696" s="371"/>
      <c r="CX696" s="371"/>
      <c r="CY696" s="371"/>
      <c r="CZ696" s="371"/>
      <c r="DA696" s="371"/>
      <c r="DB696" s="371"/>
      <c r="DC696" s="371"/>
      <c r="DD696" s="371"/>
      <c r="DE696" s="371"/>
      <c r="DF696" s="371"/>
      <c r="DG696" s="371"/>
      <c r="DH696" s="371"/>
      <c r="DI696" s="371"/>
      <c r="DJ696" s="371"/>
      <c r="DK696" s="371"/>
      <c r="DL696" s="371"/>
      <c r="DM696" s="371"/>
      <c r="DN696" s="371"/>
      <c r="DO696" s="371"/>
      <c r="DP696" s="371"/>
      <c r="DQ696" s="371"/>
      <c r="DR696" s="371"/>
      <c r="DS696" s="371"/>
      <c r="DT696" s="371"/>
      <c r="DU696" s="371"/>
      <c r="DV696" s="371"/>
      <c r="DW696" s="371"/>
      <c r="DX696" s="371"/>
      <c r="DY696" s="371"/>
      <c r="DZ696" s="371"/>
      <c r="EA696" s="371"/>
      <c r="EB696" s="371"/>
      <c r="EC696" s="371"/>
      <c r="ED696" s="371"/>
      <c r="EE696" s="371"/>
      <c r="EF696" s="371"/>
      <c r="EG696" s="371"/>
      <c r="EH696" s="371"/>
      <c r="EI696" s="371"/>
    </row>
    <row r="697" spans="2:139" x14ac:dyDescent="0.25"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1"/>
      <c r="W697" s="371"/>
      <c r="X697" s="371"/>
      <c r="Y697" s="371"/>
      <c r="Z697" s="371"/>
      <c r="AA697" s="371"/>
      <c r="AB697" s="371"/>
      <c r="AC697" s="371"/>
      <c r="AD697" s="371"/>
      <c r="AE697" s="371"/>
      <c r="AF697" s="371"/>
      <c r="AG697" s="371"/>
      <c r="AH697" s="371"/>
      <c r="AI697" s="361"/>
      <c r="AJ697" s="361"/>
      <c r="AK697" s="371"/>
      <c r="AL697" s="371"/>
      <c r="AM697" s="371"/>
      <c r="AN697" s="371"/>
      <c r="AO697" s="371"/>
      <c r="AP697" s="371"/>
      <c r="AQ697" s="371"/>
      <c r="AR697" s="371"/>
      <c r="AS697" s="371"/>
      <c r="AT697" s="371"/>
      <c r="AU697" s="371"/>
      <c r="AV697" s="371"/>
      <c r="AW697" s="371"/>
      <c r="AX697" s="371"/>
      <c r="AY697" s="371"/>
      <c r="AZ697" s="371"/>
      <c r="BA697" s="371"/>
      <c r="BB697" s="371"/>
      <c r="BC697" s="371"/>
      <c r="BD697" s="371"/>
      <c r="BE697" s="371"/>
      <c r="BF697" s="371"/>
      <c r="BG697" s="371"/>
      <c r="BH697" s="371"/>
      <c r="BI697" s="371"/>
      <c r="BJ697" s="371"/>
      <c r="BK697" s="371"/>
      <c r="BL697" s="371"/>
      <c r="BM697" s="371"/>
      <c r="BN697" s="371"/>
      <c r="BO697" s="371"/>
      <c r="BP697" s="371"/>
      <c r="BQ697" s="371"/>
      <c r="BR697" s="371"/>
      <c r="BS697" s="371"/>
      <c r="BT697" s="371"/>
      <c r="BU697" s="371"/>
      <c r="BV697" s="371"/>
      <c r="BW697" s="371"/>
      <c r="BX697" s="371"/>
      <c r="BY697" s="371"/>
      <c r="BZ697" s="371"/>
      <c r="CA697" s="371"/>
      <c r="CB697" s="371"/>
      <c r="CC697" s="371"/>
      <c r="CD697" s="371"/>
      <c r="CE697" s="371"/>
      <c r="CF697" s="371"/>
      <c r="CG697" s="371"/>
      <c r="CH697" s="371"/>
      <c r="CI697" s="371"/>
      <c r="CJ697" s="371"/>
      <c r="CK697" s="371"/>
      <c r="CL697" s="371"/>
      <c r="CM697" s="371"/>
      <c r="CN697" s="371"/>
      <c r="CO697" s="371"/>
      <c r="CP697" s="371"/>
      <c r="CQ697" s="371"/>
      <c r="CR697" s="371"/>
      <c r="CS697" s="371"/>
      <c r="CT697" s="371"/>
      <c r="CU697" s="371"/>
      <c r="CV697" s="371"/>
      <c r="CW697" s="371"/>
      <c r="CX697" s="371"/>
      <c r="CY697" s="371"/>
      <c r="CZ697" s="371"/>
      <c r="DA697" s="371"/>
      <c r="DB697" s="371"/>
      <c r="DC697" s="371"/>
      <c r="DD697" s="371"/>
      <c r="DE697" s="371"/>
      <c r="DF697" s="371"/>
      <c r="DG697" s="371"/>
      <c r="DH697" s="371"/>
      <c r="DI697" s="371"/>
      <c r="DJ697" s="371"/>
      <c r="DK697" s="371"/>
      <c r="DL697" s="371"/>
      <c r="DM697" s="371"/>
      <c r="DN697" s="371"/>
      <c r="DO697" s="371"/>
      <c r="DP697" s="371"/>
      <c r="DQ697" s="371"/>
      <c r="DR697" s="371"/>
      <c r="DS697" s="371"/>
      <c r="DT697" s="371"/>
      <c r="DU697" s="371"/>
      <c r="DV697" s="371"/>
      <c r="DW697" s="371"/>
      <c r="DX697" s="371"/>
      <c r="DY697" s="371"/>
      <c r="DZ697" s="371"/>
      <c r="EA697" s="371"/>
      <c r="EB697" s="371"/>
      <c r="EC697" s="371"/>
      <c r="ED697" s="371"/>
      <c r="EE697" s="371"/>
      <c r="EF697" s="371"/>
      <c r="EG697" s="371"/>
      <c r="EH697" s="371"/>
      <c r="EI697" s="371"/>
    </row>
    <row r="698" spans="2:139" x14ac:dyDescent="0.25"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1"/>
      <c r="Z698" s="371"/>
      <c r="AA698" s="371"/>
      <c r="AB698" s="371"/>
      <c r="AC698" s="371"/>
      <c r="AD698" s="371"/>
      <c r="AE698" s="371"/>
      <c r="AF698" s="371"/>
      <c r="AG698" s="371"/>
      <c r="AH698" s="371"/>
      <c r="AI698" s="361"/>
      <c r="AJ698" s="361"/>
      <c r="AK698" s="371"/>
      <c r="AL698" s="371"/>
      <c r="AM698" s="371"/>
      <c r="AN698" s="371"/>
      <c r="AO698" s="371"/>
      <c r="AP698" s="371"/>
      <c r="AQ698" s="371"/>
      <c r="AR698" s="371"/>
      <c r="AS698" s="371"/>
      <c r="AT698" s="371"/>
      <c r="AU698" s="371"/>
      <c r="AV698" s="371"/>
      <c r="AW698" s="371"/>
      <c r="AX698" s="371"/>
      <c r="AY698" s="371"/>
      <c r="AZ698" s="371"/>
      <c r="BA698" s="371"/>
      <c r="BB698" s="371"/>
      <c r="BC698" s="371"/>
      <c r="BD698" s="371"/>
      <c r="BE698" s="371"/>
      <c r="BF698" s="371"/>
      <c r="BG698" s="371"/>
      <c r="BH698" s="371"/>
      <c r="BI698" s="371"/>
      <c r="BJ698" s="371"/>
      <c r="BK698" s="371"/>
      <c r="BL698" s="371"/>
      <c r="BM698" s="371"/>
      <c r="BN698" s="371"/>
      <c r="BO698" s="371"/>
      <c r="BP698" s="371"/>
      <c r="BQ698" s="371"/>
      <c r="BR698" s="371"/>
      <c r="BS698" s="371"/>
      <c r="BT698" s="371"/>
      <c r="BU698" s="371"/>
      <c r="BV698" s="371"/>
      <c r="BW698" s="371"/>
      <c r="BX698" s="371"/>
      <c r="BY698" s="371"/>
      <c r="BZ698" s="371"/>
      <c r="CA698" s="371"/>
      <c r="CB698" s="371"/>
      <c r="CC698" s="371"/>
      <c r="CD698" s="371"/>
      <c r="CE698" s="371"/>
      <c r="CF698" s="371"/>
      <c r="CG698" s="371"/>
      <c r="CH698" s="371"/>
      <c r="CI698" s="371"/>
      <c r="CJ698" s="371"/>
      <c r="CK698" s="371"/>
      <c r="CL698" s="371"/>
      <c r="CM698" s="371"/>
      <c r="CN698" s="371"/>
      <c r="CO698" s="371"/>
      <c r="CP698" s="371"/>
      <c r="CQ698" s="371"/>
      <c r="CR698" s="371"/>
      <c r="CS698" s="371"/>
      <c r="CT698" s="371"/>
      <c r="CU698" s="371"/>
      <c r="CV698" s="371"/>
      <c r="CW698" s="371"/>
      <c r="CX698" s="371"/>
      <c r="CY698" s="371"/>
      <c r="CZ698" s="371"/>
      <c r="DA698" s="371"/>
      <c r="DB698" s="371"/>
      <c r="DC698" s="371"/>
      <c r="DD698" s="371"/>
      <c r="DE698" s="371"/>
      <c r="DF698" s="371"/>
      <c r="DG698" s="371"/>
      <c r="DH698" s="371"/>
      <c r="DI698" s="371"/>
      <c r="DJ698" s="371"/>
      <c r="DK698" s="371"/>
      <c r="DL698" s="371"/>
      <c r="DM698" s="371"/>
      <c r="DN698" s="371"/>
      <c r="DO698" s="371"/>
      <c r="DP698" s="371"/>
      <c r="DQ698" s="371"/>
      <c r="DR698" s="371"/>
      <c r="DS698" s="371"/>
      <c r="DT698" s="371"/>
      <c r="DU698" s="371"/>
      <c r="DV698" s="371"/>
      <c r="DW698" s="371"/>
      <c r="DX698" s="371"/>
      <c r="DY698" s="371"/>
      <c r="DZ698" s="371"/>
      <c r="EA698" s="371"/>
      <c r="EB698" s="371"/>
      <c r="EC698" s="371"/>
      <c r="ED698" s="371"/>
      <c r="EE698" s="371"/>
      <c r="EF698" s="371"/>
      <c r="EG698" s="371"/>
      <c r="EH698" s="371"/>
      <c r="EI698" s="371"/>
    </row>
    <row r="699" spans="2:139" x14ac:dyDescent="0.25">
      <c r="B699" s="371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1"/>
      <c r="W699" s="371"/>
      <c r="X699" s="371"/>
      <c r="Y699" s="371"/>
      <c r="Z699" s="371"/>
      <c r="AA699" s="371"/>
      <c r="AB699" s="371"/>
      <c r="AC699" s="371"/>
      <c r="AD699" s="371"/>
      <c r="AE699" s="371"/>
      <c r="AF699" s="371"/>
      <c r="AG699" s="371"/>
      <c r="AH699" s="371"/>
      <c r="AI699" s="361"/>
      <c r="AJ699" s="361"/>
      <c r="AK699" s="371"/>
      <c r="AL699" s="371"/>
      <c r="AM699" s="371"/>
      <c r="AN699" s="371"/>
      <c r="AO699" s="371"/>
      <c r="AP699" s="371"/>
      <c r="AQ699" s="371"/>
      <c r="AR699" s="371"/>
      <c r="AS699" s="371"/>
      <c r="AT699" s="371"/>
      <c r="AU699" s="371"/>
      <c r="AV699" s="371"/>
      <c r="AW699" s="371"/>
      <c r="AX699" s="371"/>
      <c r="AY699" s="371"/>
      <c r="AZ699" s="371"/>
      <c r="BA699" s="371"/>
      <c r="BB699" s="371"/>
      <c r="BC699" s="371"/>
      <c r="BD699" s="371"/>
      <c r="BE699" s="371"/>
      <c r="BF699" s="371"/>
      <c r="BG699" s="371"/>
      <c r="BH699" s="371"/>
      <c r="BI699" s="371"/>
      <c r="BJ699" s="371"/>
      <c r="BK699" s="371"/>
      <c r="BL699" s="371"/>
      <c r="BM699" s="371"/>
      <c r="BN699" s="371"/>
      <c r="BO699" s="371"/>
      <c r="BP699" s="371"/>
      <c r="BQ699" s="371"/>
      <c r="BR699" s="371"/>
      <c r="BS699" s="371"/>
      <c r="BT699" s="371"/>
      <c r="BU699" s="371"/>
      <c r="BV699" s="371"/>
      <c r="BW699" s="371"/>
      <c r="BX699" s="371"/>
      <c r="BY699" s="371"/>
      <c r="BZ699" s="371"/>
      <c r="CA699" s="371"/>
      <c r="CB699" s="371"/>
      <c r="CC699" s="371"/>
      <c r="CD699" s="371"/>
      <c r="CE699" s="371"/>
      <c r="CF699" s="371"/>
      <c r="CG699" s="371"/>
      <c r="CH699" s="371"/>
      <c r="CI699" s="371"/>
      <c r="CJ699" s="371"/>
      <c r="CK699" s="371"/>
      <c r="CL699" s="371"/>
      <c r="CM699" s="371"/>
      <c r="CN699" s="371"/>
      <c r="CO699" s="371"/>
      <c r="CP699" s="371"/>
      <c r="CQ699" s="371"/>
      <c r="CR699" s="371"/>
      <c r="CS699" s="371"/>
      <c r="CT699" s="371"/>
      <c r="CU699" s="371"/>
      <c r="CV699" s="371"/>
      <c r="CW699" s="371"/>
      <c r="CX699" s="371"/>
      <c r="CY699" s="371"/>
      <c r="CZ699" s="371"/>
      <c r="DA699" s="371"/>
      <c r="DB699" s="371"/>
      <c r="DC699" s="371"/>
      <c r="DD699" s="371"/>
      <c r="DE699" s="371"/>
      <c r="DF699" s="371"/>
      <c r="DG699" s="371"/>
      <c r="DH699" s="371"/>
      <c r="DI699" s="371"/>
      <c r="DJ699" s="371"/>
      <c r="DK699" s="371"/>
      <c r="DL699" s="371"/>
      <c r="DM699" s="371"/>
      <c r="DN699" s="371"/>
      <c r="DO699" s="371"/>
      <c r="DP699" s="371"/>
      <c r="DQ699" s="371"/>
      <c r="DR699" s="371"/>
      <c r="DS699" s="371"/>
      <c r="DT699" s="371"/>
      <c r="DU699" s="371"/>
      <c r="DV699" s="371"/>
      <c r="DW699" s="371"/>
      <c r="DX699" s="371"/>
      <c r="DY699" s="371"/>
      <c r="DZ699" s="371"/>
      <c r="EA699" s="371"/>
      <c r="EB699" s="371"/>
      <c r="EC699" s="371"/>
      <c r="ED699" s="371"/>
      <c r="EE699" s="371"/>
      <c r="EF699" s="371"/>
      <c r="EG699" s="371"/>
      <c r="EH699" s="371"/>
      <c r="EI699" s="371"/>
    </row>
    <row r="700" spans="2:139" x14ac:dyDescent="0.25">
      <c r="B700" s="371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1"/>
      <c r="W700" s="371"/>
      <c r="X700" s="371"/>
      <c r="Y700" s="371"/>
      <c r="Z700" s="371"/>
      <c r="AA700" s="371"/>
      <c r="AB700" s="371"/>
      <c r="AC700" s="371"/>
      <c r="AD700" s="371"/>
      <c r="AE700" s="371"/>
      <c r="AF700" s="371"/>
      <c r="AG700" s="371"/>
      <c r="AH700" s="371"/>
      <c r="AI700" s="361"/>
      <c r="AJ700" s="361"/>
      <c r="AK700" s="371"/>
      <c r="AL700" s="371"/>
      <c r="AM700" s="371"/>
      <c r="AN700" s="371"/>
      <c r="AO700" s="371"/>
      <c r="AP700" s="371"/>
      <c r="AQ700" s="371"/>
      <c r="AR700" s="371"/>
      <c r="AS700" s="371"/>
      <c r="AT700" s="371"/>
      <c r="AU700" s="371"/>
      <c r="AV700" s="371"/>
      <c r="AW700" s="371"/>
      <c r="AX700" s="371"/>
      <c r="AY700" s="371"/>
      <c r="AZ700" s="371"/>
      <c r="BA700" s="371"/>
      <c r="BB700" s="371"/>
      <c r="BC700" s="371"/>
      <c r="BD700" s="371"/>
      <c r="BE700" s="371"/>
      <c r="BF700" s="371"/>
      <c r="BG700" s="371"/>
      <c r="BH700" s="371"/>
      <c r="BI700" s="371"/>
      <c r="BJ700" s="371"/>
      <c r="BK700" s="371"/>
      <c r="BL700" s="371"/>
      <c r="BM700" s="371"/>
      <c r="BN700" s="371"/>
      <c r="BO700" s="371"/>
      <c r="BP700" s="371"/>
      <c r="BQ700" s="371"/>
      <c r="BR700" s="371"/>
      <c r="BS700" s="371"/>
      <c r="BT700" s="371"/>
      <c r="BU700" s="371"/>
      <c r="BV700" s="371"/>
      <c r="BW700" s="371"/>
      <c r="BX700" s="371"/>
      <c r="BY700" s="371"/>
      <c r="BZ700" s="371"/>
      <c r="CA700" s="371"/>
      <c r="CB700" s="371"/>
      <c r="CC700" s="371"/>
      <c r="CD700" s="371"/>
      <c r="CE700" s="371"/>
      <c r="CF700" s="371"/>
      <c r="CG700" s="371"/>
      <c r="CH700" s="371"/>
      <c r="CI700" s="371"/>
      <c r="CJ700" s="371"/>
      <c r="CK700" s="371"/>
      <c r="CL700" s="371"/>
      <c r="CM700" s="371"/>
      <c r="CN700" s="371"/>
      <c r="CO700" s="371"/>
      <c r="CP700" s="371"/>
      <c r="CQ700" s="371"/>
      <c r="CR700" s="371"/>
      <c r="CS700" s="371"/>
      <c r="CT700" s="371"/>
      <c r="CU700" s="371"/>
      <c r="CV700" s="371"/>
      <c r="CW700" s="371"/>
      <c r="CX700" s="371"/>
      <c r="CY700" s="371"/>
      <c r="CZ700" s="371"/>
      <c r="DA700" s="371"/>
      <c r="DB700" s="371"/>
      <c r="DC700" s="371"/>
      <c r="DD700" s="371"/>
      <c r="DE700" s="371"/>
      <c r="DF700" s="371"/>
      <c r="DG700" s="371"/>
      <c r="DH700" s="371"/>
      <c r="DI700" s="371"/>
      <c r="DJ700" s="371"/>
      <c r="DK700" s="371"/>
      <c r="DL700" s="371"/>
      <c r="DM700" s="371"/>
      <c r="DN700" s="371"/>
      <c r="DO700" s="371"/>
      <c r="DP700" s="371"/>
      <c r="DQ700" s="371"/>
      <c r="DR700" s="371"/>
      <c r="DS700" s="371"/>
      <c r="DT700" s="371"/>
      <c r="DU700" s="371"/>
      <c r="DV700" s="371"/>
      <c r="DW700" s="371"/>
      <c r="DX700" s="371"/>
      <c r="DY700" s="371"/>
      <c r="DZ700" s="371"/>
      <c r="EA700" s="371"/>
      <c r="EB700" s="371"/>
      <c r="EC700" s="371"/>
      <c r="ED700" s="371"/>
      <c r="EE700" s="371"/>
      <c r="EF700" s="371"/>
      <c r="EG700" s="371"/>
      <c r="EH700" s="371"/>
      <c r="EI700" s="371"/>
    </row>
    <row r="701" spans="2:139" x14ac:dyDescent="0.25">
      <c r="B701" s="37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371"/>
      <c r="X701" s="371"/>
      <c r="Y701" s="371"/>
      <c r="Z701" s="371"/>
      <c r="AA701" s="371"/>
      <c r="AB701" s="371"/>
      <c r="AC701" s="371"/>
      <c r="AD701" s="371"/>
      <c r="AE701" s="371"/>
      <c r="AF701" s="371"/>
      <c r="AG701" s="371"/>
      <c r="AH701" s="371"/>
      <c r="AI701" s="361"/>
      <c r="AJ701" s="361"/>
      <c r="AK701" s="371"/>
      <c r="AL701" s="371"/>
      <c r="AM701" s="371"/>
      <c r="AN701" s="371"/>
      <c r="AO701" s="371"/>
      <c r="AP701" s="371"/>
      <c r="AQ701" s="371"/>
      <c r="AR701" s="371"/>
      <c r="AS701" s="371"/>
      <c r="AT701" s="371"/>
      <c r="AU701" s="371"/>
      <c r="AV701" s="371"/>
      <c r="AW701" s="371"/>
      <c r="AX701" s="371"/>
      <c r="AY701" s="371"/>
      <c r="AZ701" s="371"/>
      <c r="BA701" s="371"/>
      <c r="BB701" s="371"/>
      <c r="BC701" s="371"/>
      <c r="BD701" s="371"/>
      <c r="BE701" s="371"/>
      <c r="BF701" s="371"/>
      <c r="BG701" s="371"/>
      <c r="BH701" s="371"/>
      <c r="BI701" s="371"/>
      <c r="BJ701" s="371"/>
      <c r="BK701" s="371"/>
      <c r="BL701" s="371"/>
      <c r="BM701" s="371"/>
      <c r="BN701" s="371"/>
      <c r="BO701" s="371"/>
      <c r="BP701" s="371"/>
      <c r="BQ701" s="371"/>
      <c r="BR701" s="371"/>
      <c r="BS701" s="371"/>
      <c r="BT701" s="371"/>
      <c r="BU701" s="371"/>
      <c r="BV701" s="371"/>
      <c r="BW701" s="371"/>
      <c r="BX701" s="371"/>
      <c r="BY701" s="371"/>
      <c r="BZ701" s="371"/>
      <c r="CA701" s="371"/>
      <c r="CB701" s="371"/>
      <c r="CC701" s="371"/>
      <c r="CD701" s="371"/>
      <c r="CE701" s="371"/>
      <c r="CF701" s="371"/>
      <c r="CG701" s="371"/>
      <c r="CH701" s="371"/>
      <c r="CI701" s="371"/>
      <c r="CJ701" s="371"/>
      <c r="CK701" s="371"/>
      <c r="CL701" s="371"/>
      <c r="CM701" s="371"/>
      <c r="CN701" s="371"/>
      <c r="CO701" s="371"/>
      <c r="CP701" s="371"/>
      <c r="CQ701" s="371"/>
      <c r="CR701" s="371"/>
      <c r="CS701" s="371"/>
      <c r="CT701" s="371"/>
      <c r="CU701" s="371"/>
      <c r="CV701" s="371"/>
      <c r="CW701" s="371"/>
      <c r="CX701" s="371"/>
      <c r="CY701" s="371"/>
      <c r="CZ701" s="371"/>
      <c r="DA701" s="371"/>
      <c r="DB701" s="371"/>
      <c r="DC701" s="371"/>
      <c r="DD701" s="371"/>
      <c r="DE701" s="371"/>
      <c r="DF701" s="371"/>
      <c r="DG701" s="371"/>
      <c r="DH701" s="371"/>
      <c r="DI701" s="371"/>
      <c r="DJ701" s="371"/>
      <c r="DK701" s="371"/>
      <c r="DL701" s="371"/>
      <c r="DM701" s="371"/>
      <c r="DN701" s="371"/>
      <c r="DO701" s="371"/>
      <c r="DP701" s="371"/>
      <c r="DQ701" s="371"/>
      <c r="DR701" s="371"/>
      <c r="DS701" s="371"/>
      <c r="DT701" s="371"/>
      <c r="DU701" s="371"/>
      <c r="DV701" s="371"/>
      <c r="DW701" s="371"/>
      <c r="DX701" s="371"/>
      <c r="DY701" s="371"/>
      <c r="DZ701" s="371"/>
      <c r="EA701" s="371"/>
      <c r="EB701" s="371"/>
      <c r="EC701" s="371"/>
      <c r="ED701" s="371"/>
      <c r="EE701" s="371"/>
      <c r="EF701" s="371"/>
      <c r="EG701" s="371"/>
      <c r="EH701" s="371"/>
      <c r="EI701" s="371"/>
    </row>
    <row r="702" spans="2:139" x14ac:dyDescent="0.25">
      <c r="B702" s="371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1"/>
      <c r="W702" s="371"/>
      <c r="X702" s="371"/>
      <c r="Y702" s="371"/>
      <c r="Z702" s="371"/>
      <c r="AA702" s="371"/>
      <c r="AB702" s="371"/>
      <c r="AC702" s="371"/>
      <c r="AD702" s="371"/>
      <c r="AE702" s="371"/>
      <c r="AF702" s="371"/>
      <c r="AG702" s="371"/>
      <c r="AH702" s="371"/>
      <c r="AI702" s="361"/>
      <c r="AJ702" s="361"/>
      <c r="AK702" s="371"/>
      <c r="AL702" s="371"/>
      <c r="AM702" s="371"/>
      <c r="AN702" s="371"/>
      <c r="AO702" s="371"/>
      <c r="AP702" s="371"/>
      <c r="AQ702" s="371"/>
      <c r="AR702" s="371"/>
      <c r="AS702" s="371"/>
      <c r="AT702" s="371"/>
      <c r="AU702" s="371"/>
      <c r="AV702" s="371"/>
      <c r="AW702" s="371"/>
      <c r="AX702" s="371"/>
      <c r="AY702" s="371"/>
      <c r="AZ702" s="371"/>
      <c r="BA702" s="371"/>
      <c r="BB702" s="371"/>
      <c r="BC702" s="371"/>
      <c r="BD702" s="371"/>
      <c r="BE702" s="371"/>
      <c r="BF702" s="371"/>
      <c r="BG702" s="371"/>
      <c r="BH702" s="371"/>
      <c r="BI702" s="371"/>
      <c r="BJ702" s="371"/>
      <c r="BK702" s="371"/>
      <c r="BL702" s="371"/>
      <c r="BM702" s="371"/>
      <c r="BN702" s="371"/>
      <c r="BO702" s="371"/>
      <c r="BP702" s="371"/>
      <c r="BQ702" s="371"/>
      <c r="BR702" s="371"/>
      <c r="BS702" s="371"/>
      <c r="BT702" s="371"/>
      <c r="BU702" s="371"/>
      <c r="BV702" s="371"/>
      <c r="BW702" s="371"/>
      <c r="BX702" s="371"/>
      <c r="BY702" s="371"/>
      <c r="BZ702" s="371"/>
      <c r="CA702" s="371"/>
      <c r="CB702" s="371"/>
      <c r="CC702" s="371"/>
      <c r="CD702" s="371"/>
      <c r="CE702" s="371"/>
      <c r="CF702" s="371"/>
      <c r="CG702" s="371"/>
      <c r="CH702" s="371"/>
      <c r="CI702" s="371"/>
      <c r="CJ702" s="371"/>
      <c r="CK702" s="371"/>
      <c r="CL702" s="371"/>
      <c r="CM702" s="371"/>
      <c r="CN702" s="371"/>
      <c r="CO702" s="371"/>
      <c r="CP702" s="371"/>
      <c r="CQ702" s="371"/>
      <c r="CR702" s="371"/>
      <c r="CS702" s="371"/>
      <c r="CT702" s="371"/>
      <c r="CU702" s="371"/>
      <c r="CV702" s="371"/>
      <c r="CW702" s="371"/>
      <c r="CX702" s="371"/>
      <c r="CY702" s="371"/>
      <c r="CZ702" s="371"/>
      <c r="DA702" s="371"/>
      <c r="DB702" s="371"/>
      <c r="DC702" s="371"/>
      <c r="DD702" s="371"/>
      <c r="DE702" s="371"/>
      <c r="DF702" s="371"/>
      <c r="DG702" s="371"/>
      <c r="DH702" s="371"/>
      <c r="DI702" s="371"/>
      <c r="DJ702" s="371"/>
      <c r="DK702" s="371"/>
      <c r="DL702" s="371"/>
      <c r="DM702" s="371"/>
      <c r="DN702" s="371"/>
      <c r="DO702" s="371"/>
      <c r="DP702" s="371"/>
      <c r="DQ702" s="371"/>
      <c r="DR702" s="371"/>
      <c r="DS702" s="371"/>
      <c r="DT702" s="371"/>
      <c r="DU702" s="371"/>
      <c r="DV702" s="371"/>
      <c r="DW702" s="371"/>
      <c r="DX702" s="371"/>
      <c r="DY702" s="371"/>
      <c r="DZ702" s="371"/>
      <c r="EA702" s="371"/>
      <c r="EB702" s="371"/>
      <c r="EC702" s="371"/>
      <c r="ED702" s="371"/>
      <c r="EE702" s="371"/>
      <c r="EF702" s="371"/>
      <c r="EG702" s="371"/>
      <c r="EH702" s="371"/>
      <c r="EI702" s="371"/>
    </row>
    <row r="703" spans="2:139" x14ac:dyDescent="0.25">
      <c r="B703" s="371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1"/>
      <c r="W703" s="371"/>
      <c r="X703" s="371"/>
      <c r="Y703" s="371"/>
      <c r="Z703" s="371"/>
      <c r="AA703" s="371"/>
      <c r="AB703" s="371"/>
      <c r="AC703" s="371"/>
      <c r="AD703" s="371"/>
      <c r="AE703" s="371"/>
      <c r="AF703" s="371"/>
      <c r="AG703" s="371"/>
      <c r="AH703" s="371"/>
      <c r="AI703" s="361"/>
      <c r="AJ703" s="361"/>
      <c r="AK703" s="371"/>
      <c r="AL703" s="371"/>
      <c r="AM703" s="371"/>
      <c r="AN703" s="371"/>
      <c r="AO703" s="371"/>
      <c r="AP703" s="371"/>
      <c r="AQ703" s="371"/>
      <c r="AR703" s="371"/>
      <c r="AS703" s="371"/>
      <c r="AT703" s="371"/>
      <c r="AU703" s="371"/>
      <c r="AV703" s="371"/>
      <c r="AW703" s="371"/>
      <c r="AX703" s="371"/>
      <c r="AY703" s="371"/>
      <c r="AZ703" s="371"/>
      <c r="BA703" s="371"/>
      <c r="BB703" s="371"/>
      <c r="BC703" s="371"/>
      <c r="BD703" s="371"/>
      <c r="BE703" s="371"/>
      <c r="BF703" s="371"/>
      <c r="BG703" s="371"/>
      <c r="BH703" s="371"/>
      <c r="BI703" s="371"/>
      <c r="BJ703" s="371"/>
      <c r="BK703" s="371"/>
      <c r="BL703" s="371"/>
      <c r="BM703" s="371"/>
      <c r="BN703" s="371"/>
      <c r="BO703" s="371"/>
      <c r="BP703" s="371"/>
      <c r="BQ703" s="371"/>
      <c r="BR703" s="371"/>
      <c r="BS703" s="371"/>
      <c r="BT703" s="371"/>
      <c r="BU703" s="371"/>
      <c r="BV703" s="371"/>
      <c r="BW703" s="371"/>
      <c r="BX703" s="371"/>
      <c r="BY703" s="371"/>
      <c r="BZ703" s="371"/>
      <c r="CA703" s="371"/>
      <c r="CB703" s="371"/>
      <c r="CC703" s="371"/>
      <c r="CD703" s="371"/>
      <c r="CE703" s="371"/>
      <c r="CF703" s="371"/>
      <c r="CG703" s="371"/>
      <c r="CH703" s="371"/>
      <c r="CI703" s="371"/>
      <c r="CJ703" s="371"/>
      <c r="CK703" s="371"/>
      <c r="CL703" s="371"/>
      <c r="CM703" s="371"/>
      <c r="CN703" s="371"/>
      <c r="CO703" s="371"/>
      <c r="CP703" s="371"/>
      <c r="CQ703" s="371"/>
      <c r="CR703" s="371"/>
      <c r="CS703" s="371"/>
      <c r="CT703" s="371"/>
      <c r="CU703" s="371"/>
      <c r="CV703" s="371"/>
      <c r="CW703" s="371"/>
      <c r="CX703" s="371"/>
      <c r="CY703" s="371"/>
      <c r="CZ703" s="371"/>
      <c r="DA703" s="371"/>
      <c r="DB703" s="371"/>
      <c r="DC703" s="371"/>
      <c r="DD703" s="371"/>
      <c r="DE703" s="371"/>
      <c r="DF703" s="371"/>
      <c r="DG703" s="371"/>
      <c r="DH703" s="371"/>
      <c r="DI703" s="371"/>
      <c r="DJ703" s="371"/>
      <c r="DK703" s="371"/>
      <c r="DL703" s="371"/>
      <c r="DM703" s="371"/>
      <c r="DN703" s="371"/>
      <c r="DO703" s="371"/>
      <c r="DP703" s="371"/>
      <c r="DQ703" s="371"/>
      <c r="DR703" s="371"/>
      <c r="DS703" s="371"/>
      <c r="DT703" s="371"/>
      <c r="DU703" s="371"/>
      <c r="DV703" s="371"/>
      <c r="DW703" s="371"/>
      <c r="DX703" s="371"/>
      <c r="DY703" s="371"/>
      <c r="DZ703" s="371"/>
      <c r="EA703" s="371"/>
      <c r="EB703" s="371"/>
      <c r="EC703" s="371"/>
      <c r="ED703" s="371"/>
      <c r="EE703" s="371"/>
      <c r="EF703" s="371"/>
      <c r="EG703" s="371"/>
      <c r="EH703" s="371"/>
      <c r="EI703" s="371"/>
    </row>
    <row r="704" spans="2:139" x14ac:dyDescent="0.25">
      <c r="B704" s="37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371"/>
      <c r="X704" s="371"/>
      <c r="Y704" s="371"/>
      <c r="Z704" s="371"/>
      <c r="AA704" s="371"/>
      <c r="AB704" s="371"/>
      <c r="AC704" s="371"/>
      <c r="AD704" s="371"/>
      <c r="AE704" s="371"/>
      <c r="AF704" s="371"/>
      <c r="AG704" s="371"/>
      <c r="AH704" s="371"/>
      <c r="AI704" s="361"/>
      <c r="AJ704" s="361"/>
      <c r="AK704" s="371"/>
      <c r="AL704" s="371"/>
      <c r="AM704" s="371"/>
      <c r="AN704" s="371"/>
      <c r="AO704" s="371"/>
      <c r="AP704" s="371"/>
      <c r="AQ704" s="371"/>
      <c r="AR704" s="371"/>
      <c r="AS704" s="371"/>
      <c r="AT704" s="371"/>
      <c r="AU704" s="371"/>
      <c r="AV704" s="371"/>
      <c r="AW704" s="371"/>
      <c r="AX704" s="371"/>
      <c r="AY704" s="371"/>
      <c r="AZ704" s="371"/>
      <c r="BA704" s="371"/>
      <c r="BB704" s="371"/>
      <c r="BC704" s="371"/>
      <c r="BD704" s="371"/>
      <c r="BE704" s="371"/>
      <c r="BF704" s="371"/>
      <c r="BG704" s="371"/>
      <c r="BH704" s="371"/>
      <c r="BI704" s="371"/>
      <c r="BJ704" s="371"/>
      <c r="BK704" s="371"/>
      <c r="BL704" s="371"/>
      <c r="BM704" s="371"/>
      <c r="BN704" s="371"/>
      <c r="BO704" s="371"/>
      <c r="BP704" s="371"/>
      <c r="BQ704" s="371"/>
      <c r="BR704" s="371"/>
      <c r="BS704" s="371"/>
      <c r="BT704" s="371"/>
      <c r="BU704" s="371"/>
      <c r="BV704" s="371"/>
      <c r="BW704" s="371"/>
      <c r="BX704" s="371"/>
      <c r="BY704" s="371"/>
      <c r="BZ704" s="371"/>
      <c r="CA704" s="371"/>
      <c r="CB704" s="371"/>
      <c r="CC704" s="371"/>
      <c r="CD704" s="371"/>
      <c r="CE704" s="371"/>
      <c r="CF704" s="371"/>
      <c r="CG704" s="371"/>
      <c r="CH704" s="371"/>
      <c r="CI704" s="371"/>
      <c r="CJ704" s="371"/>
      <c r="CK704" s="371"/>
      <c r="CL704" s="371"/>
      <c r="CM704" s="371"/>
      <c r="CN704" s="371"/>
      <c r="CO704" s="371"/>
      <c r="CP704" s="371"/>
      <c r="CQ704" s="371"/>
      <c r="CR704" s="371"/>
      <c r="CS704" s="371"/>
      <c r="CT704" s="371"/>
      <c r="CU704" s="371"/>
      <c r="CV704" s="371"/>
      <c r="CW704" s="371"/>
      <c r="CX704" s="371"/>
      <c r="CY704" s="371"/>
      <c r="CZ704" s="371"/>
      <c r="DA704" s="371"/>
      <c r="DB704" s="371"/>
      <c r="DC704" s="371"/>
      <c r="DD704" s="371"/>
      <c r="DE704" s="371"/>
      <c r="DF704" s="371"/>
      <c r="DG704" s="371"/>
      <c r="DH704" s="371"/>
      <c r="DI704" s="371"/>
      <c r="DJ704" s="371"/>
      <c r="DK704" s="371"/>
      <c r="DL704" s="371"/>
      <c r="DM704" s="371"/>
      <c r="DN704" s="371"/>
      <c r="DO704" s="371"/>
      <c r="DP704" s="371"/>
      <c r="DQ704" s="371"/>
      <c r="DR704" s="371"/>
      <c r="DS704" s="371"/>
      <c r="DT704" s="371"/>
      <c r="DU704" s="371"/>
      <c r="DV704" s="371"/>
      <c r="DW704" s="371"/>
      <c r="DX704" s="371"/>
      <c r="DY704" s="371"/>
      <c r="DZ704" s="371"/>
      <c r="EA704" s="371"/>
      <c r="EB704" s="371"/>
      <c r="EC704" s="371"/>
      <c r="ED704" s="371"/>
      <c r="EE704" s="371"/>
      <c r="EF704" s="371"/>
      <c r="EG704" s="371"/>
      <c r="EH704" s="371"/>
      <c r="EI704" s="371"/>
    </row>
    <row r="705" spans="2:139" x14ac:dyDescent="0.25">
      <c r="B705" s="371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1"/>
      <c r="W705" s="371"/>
      <c r="X705" s="371"/>
      <c r="Y705" s="371"/>
      <c r="Z705" s="371"/>
      <c r="AA705" s="371"/>
      <c r="AB705" s="371"/>
      <c r="AC705" s="371"/>
      <c r="AD705" s="371"/>
      <c r="AE705" s="371"/>
      <c r="AF705" s="371"/>
      <c r="AG705" s="371"/>
      <c r="AH705" s="371"/>
      <c r="AI705" s="361"/>
      <c r="AJ705" s="361"/>
      <c r="AK705" s="371"/>
      <c r="AL705" s="371"/>
      <c r="AM705" s="371"/>
      <c r="AN705" s="371"/>
      <c r="AO705" s="371"/>
      <c r="AP705" s="371"/>
      <c r="AQ705" s="371"/>
      <c r="AR705" s="371"/>
      <c r="AS705" s="371"/>
      <c r="AT705" s="371"/>
      <c r="AU705" s="371"/>
      <c r="AV705" s="371"/>
      <c r="AW705" s="371"/>
      <c r="AX705" s="371"/>
      <c r="AY705" s="371"/>
      <c r="AZ705" s="371"/>
      <c r="BA705" s="371"/>
      <c r="BB705" s="371"/>
      <c r="BC705" s="371"/>
      <c r="BD705" s="371"/>
      <c r="BE705" s="371"/>
      <c r="BF705" s="371"/>
      <c r="BG705" s="371"/>
      <c r="BH705" s="371"/>
      <c r="BI705" s="371"/>
      <c r="BJ705" s="371"/>
      <c r="BK705" s="371"/>
      <c r="BL705" s="371"/>
      <c r="BM705" s="371"/>
      <c r="BN705" s="371"/>
      <c r="BO705" s="371"/>
      <c r="BP705" s="371"/>
      <c r="BQ705" s="371"/>
      <c r="BR705" s="371"/>
      <c r="BS705" s="371"/>
      <c r="BT705" s="371"/>
      <c r="BU705" s="371"/>
      <c r="BV705" s="371"/>
      <c r="BW705" s="371"/>
      <c r="BX705" s="371"/>
      <c r="BY705" s="371"/>
      <c r="BZ705" s="371"/>
      <c r="CA705" s="371"/>
      <c r="CB705" s="371"/>
      <c r="CC705" s="371"/>
      <c r="CD705" s="371"/>
      <c r="CE705" s="371"/>
      <c r="CF705" s="371"/>
      <c r="CG705" s="371"/>
      <c r="CH705" s="371"/>
      <c r="CI705" s="371"/>
      <c r="CJ705" s="371"/>
      <c r="CK705" s="371"/>
      <c r="CL705" s="371"/>
      <c r="CM705" s="371"/>
      <c r="CN705" s="371"/>
      <c r="CO705" s="371"/>
      <c r="CP705" s="371"/>
      <c r="CQ705" s="371"/>
      <c r="CR705" s="371"/>
      <c r="CS705" s="371"/>
      <c r="CT705" s="371"/>
      <c r="CU705" s="371"/>
      <c r="CV705" s="371"/>
      <c r="CW705" s="371"/>
      <c r="CX705" s="371"/>
      <c r="CY705" s="371"/>
      <c r="CZ705" s="371"/>
      <c r="DA705" s="371"/>
      <c r="DB705" s="371"/>
      <c r="DC705" s="371"/>
      <c r="DD705" s="371"/>
      <c r="DE705" s="371"/>
      <c r="DF705" s="371"/>
      <c r="DG705" s="371"/>
      <c r="DH705" s="371"/>
      <c r="DI705" s="371"/>
      <c r="DJ705" s="371"/>
      <c r="DK705" s="371"/>
      <c r="DL705" s="371"/>
      <c r="DM705" s="371"/>
      <c r="DN705" s="371"/>
      <c r="DO705" s="371"/>
      <c r="DP705" s="371"/>
      <c r="DQ705" s="371"/>
      <c r="DR705" s="371"/>
      <c r="DS705" s="371"/>
      <c r="DT705" s="371"/>
      <c r="DU705" s="371"/>
      <c r="DV705" s="371"/>
      <c r="DW705" s="371"/>
      <c r="DX705" s="371"/>
      <c r="DY705" s="371"/>
      <c r="DZ705" s="371"/>
      <c r="EA705" s="371"/>
      <c r="EB705" s="371"/>
      <c r="EC705" s="371"/>
      <c r="ED705" s="371"/>
      <c r="EE705" s="371"/>
      <c r="EF705" s="371"/>
      <c r="EG705" s="371"/>
      <c r="EH705" s="371"/>
      <c r="EI705" s="371"/>
    </row>
    <row r="706" spans="2:139" x14ac:dyDescent="0.25">
      <c r="B706" s="371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1"/>
      <c r="W706" s="371"/>
      <c r="X706" s="371"/>
      <c r="Y706" s="371"/>
      <c r="Z706" s="371"/>
      <c r="AA706" s="371"/>
      <c r="AB706" s="371"/>
      <c r="AC706" s="371"/>
      <c r="AD706" s="371"/>
      <c r="AE706" s="371"/>
      <c r="AF706" s="371"/>
      <c r="AG706" s="371"/>
      <c r="AH706" s="371"/>
      <c r="AI706" s="361"/>
      <c r="AJ706" s="361"/>
      <c r="AK706" s="371"/>
      <c r="AL706" s="371"/>
      <c r="AM706" s="371"/>
      <c r="AN706" s="371"/>
      <c r="AO706" s="371"/>
      <c r="AP706" s="371"/>
      <c r="AQ706" s="371"/>
      <c r="AR706" s="371"/>
      <c r="AS706" s="371"/>
      <c r="AT706" s="371"/>
      <c r="AU706" s="371"/>
      <c r="AV706" s="371"/>
      <c r="AW706" s="371"/>
      <c r="AX706" s="371"/>
      <c r="AY706" s="371"/>
      <c r="AZ706" s="371"/>
      <c r="BA706" s="371"/>
      <c r="BB706" s="371"/>
      <c r="BC706" s="371"/>
      <c r="BD706" s="371"/>
      <c r="BE706" s="371"/>
      <c r="BF706" s="371"/>
      <c r="BG706" s="371"/>
      <c r="BH706" s="371"/>
      <c r="BI706" s="371"/>
      <c r="BJ706" s="371"/>
      <c r="BK706" s="371"/>
      <c r="BL706" s="371"/>
      <c r="BM706" s="371"/>
      <c r="BN706" s="371"/>
      <c r="BO706" s="371"/>
      <c r="BP706" s="371"/>
      <c r="BQ706" s="371"/>
      <c r="BR706" s="371"/>
      <c r="BS706" s="371"/>
      <c r="BT706" s="371"/>
      <c r="BU706" s="371"/>
      <c r="BV706" s="371"/>
      <c r="BW706" s="371"/>
      <c r="BX706" s="371"/>
      <c r="BY706" s="371"/>
      <c r="BZ706" s="371"/>
      <c r="CA706" s="371"/>
      <c r="CB706" s="371"/>
      <c r="CC706" s="371"/>
      <c r="CD706" s="371"/>
      <c r="CE706" s="371"/>
      <c r="CF706" s="371"/>
      <c r="CG706" s="371"/>
      <c r="CH706" s="371"/>
      <c r="CI706" s="371"/>
      <c r="CJ706" s="371"/>
      <c r="CK706" s="371"/>
      <c r="CL706" s="371"/>
      <c r="CM706" s="371"/>
      <c r="CN706" s="371"/>
      <c r="CO706" s="371"/>
      <c r="CP706" s="371"/>
      <c r="CQ706" s="371"/>
      <c r="CR706" s="371"/>
      <c r="CS706" s="371"/>
      <c r="CT706" s="371"/>
      <c r="CU706" s="371"/>
      <c r="CV706" s="371"/>
      <c r="CW706" s="371"/>
      <c r="CX706" s="371"/>
      <c r="CY706" s="371"/>
      <c r="CZ706" s="371"/>
      <c r="DA706" s="371"/>
      <c r="DB706" s="371"/>
      <c r="DC706" s="371"/>
      <c r="DD706" s="371"/>
      <c r="DE706" s="371"/>
      <c r="DF706" s="371"/>
      <c r="DG706" s="371"/>
      <c r="DH706" s="371"/>
      <c r="DI706" s="371"/>
      <c r="DJ706" s="371"/>
      <c r="DK706" s="371"/>
      <c r="DL706" s="371"/>
      <c r="DM706" s="371"/>
      <c r="DN706" s="371"/>
      <c r="DO706" s="371"/>
      <c r="DP706" s="371"/>
      <c r="DQ706" s="371"/>
      <c r="DR706" s="371"/>
      <c r="DS706" s="371"/>
      <c r="DT706" s="371"/>
      <c r="DU706" s="371"/>
      <c r="DV706" s="371"/>
      <c r="DW706" s="371"/>
      <c r="DX706" s="371"/>
      <c r="DY706" s="371"/>
      <c r="DZ706" s="371"/>
      <c r="EA706" s="371"/>
      <c r="EB706" s="371"/>
      <c r="EC706" s="371"/>
      <c r="ED706" s="371"/>
      <c r="EE706" s="371"/>
      <c r="EF706" s="371"/>
      <c r="EG706" s="371"/>
      <c r="EH706" s="371"/>
      <c r="EI706" s="371"/>
    </row>
    <row r="707" spans="2:139" x14ac:dyDescent="0.25">
      <c r="B707" s="37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371"/>
      <c r="X707" s="371"/>
      <c r="Y707" s="371"/>
      <c r="Z707" s="371"/>
      <c r="AA707" s="371"/>
      <c r="AB707" s="371"/>
      <c r="AC707" s="371"/>
      <c r="AD707" s="371"/>
      <c r="AE707" s="371"/>
      <c r="AF707" s="371"/>
      <c r="AG707" s="371"/>
      <c r="AH707" s="371"/>
      <c r="AI707" s="361"/>
      <c r="AJ707" s="361"/>
      <c r="AK707" s="371"/>
      <c r="AL707" s="371"/>
      <c r="AM707" s="371"/>
      <c r="AN707" s="371"/>
      <c r="AO707" s="371"/>
      <c r="AP707" s="371"/>
      <c r="AQ707" s="371"/>
      <c r="AR707" s="371"/>
      <c r="AS707" s="371"/>
      <c r="AT707" s="371"/>
      <c r="AU707" s="371"/>
      <c r="AV707" s="371"/>
      <c r="AW707" s="371"/>
      <c r="AX707" s="371"/>
      <c r="AY707" s="371"/>
      <c r="AZ707" s="371"/>
      <c r="BA707" s="371"/>
      <c r="BB707" s="371"/>
      <c r="BC707" s="371"/>
      <c r="BD707" s="371"/>
      <c r="BE707" s="371"/>
      <c r="BF707" s="371"/>
      <c r="BG707" s="371"/>
      <c r="BH707" s="371"/>
      <c r="BI707" s="371"/>
      <c r="BJ707" s="371"/>
      <c r="BK707" s="371"/>
      <c r="BL707" s="371"/>
      <c r="BM707" s="371"/>
      <c r="BN707" s="371"/>
      <c r="BO707" s="371"/>
      <c r="BP707" s="371"/>
      <c r="BQ707" s="371"/>
      <c r="BR707" s="371"/>
      <c r="BS707" s="371"/>
      <c r="BT707" s="371"/>
      <c r="BU707" s="371"/>
      <c r="BV707" s="371"/>
      <c r="BW707" s="371"/>
      <c r="BX707" s="371"/>
      <c r="BY707" s="371"/>
      <c r="BZ707" s="371"/>
      <c r="CA707" s="371"/>
      <c r="CB707" s="371"/>
      <c r="CC707" s="371"/>
      <c r="CD707" s="371"/>
      <c r="CE707" s="371"/>
      <c r="CF707" s="371"/>
      <c r="CG707" s="371"/>
      <c r="CH707" s="371"/>
      <c r="CI707" s="371"/>
      <c r="CJ707" s="371"/>
      <c r="CK707" s="371"/>
      <c r="CL707" s="371"/>
      <c r="CM707" s="371"/>
      <c r="CN707" s="371"/>
      <c r="CO707" s="371"/>
      <c r="CP707" s="371"/>
      <c r="CQ707" s="371"/>
      <c r="CR707" s="371"/>
      <c r="CS707" s="371"/>
      <c r="CT707" s="371"/>
      <c r="CU707" s="371"/>
      <c r="CV707" s="371"/>
      <c r="CW707" s="371"/>
      <c r="CX707" s="371"/>
      <c r="CY707" s="371"/>
      <c r="CZ707" s="371"/>
      <c r="DA707" s="371"/>
      <c r="DB707" s="371"/>
      <c r="DC707" s="371"/>
      <c r="DD707" s="371"/>
      <c r="DE707" s="371"/>
      <c r="DF707" s="371"/>
      <c r="DG707" s="371"/>
      <c r="DH707" s="371"/>
      <c r="DI707" s="371"/>
      <c r="DJ707" s="371"/>
      <c r="DK707" s="371"/>
      <c r="DL707" s="371"/>
      <c r="DM707" s="371"/>
      <c r="DN707" s="371"/>
      <c r="DO707" s="371"/>
      <c r="DP707" s="371"/>
      <c r="DQ707" s="371"/>
      <c r="DR707" s="371"/>
      <c r="DS707" s="371"/>
      <c r="DT707" s="371"/>
      <c r="DU707" s="371"/>
      <c r="DV707" s="371"/>
      <c r="DW707" s="371"/>
      <c r="DX707" s="371"/>
      <c r="DY707" s="371"/>
      <c r="DZ707" s="371"/>
      <c r="EA707" s="371"/>
      <c r="EB707" s="371"/>
      <c r="EC707" s="371"/>
      <c r="ED707" s="371"/>
      <c r="EE707" s="371"/>
      <c r="EF707" s="371"/>
      <c r="EG707" s="371"/>
      <c r="EH707" s="371"/>
      <c r="EI707" s="371"/>
    </row>
    <row r="708" spans="2:139" x14ac:dyDescent="0.25">
      <c r="B708" s="37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371"/>
      <c r="X708" s="371"/>
      <c r="Y708" s="371"/>
      <c r="Z708" s="371"/>
      <c r="AA708" s="371"/>
      <c r="AB708" s="371"/>
      <c r="AC708" s="371"/>
      <c r="AD708" s="371"/>
      <c r="AE708" s="371"/>
      <c r="AF708" s="371"/>
      <c r="AG708" s="371"/>
      <c r="AH708" s="371"/>
      <c r="AI708" s="361"/>
      <c r="AJ708" s="361"/>
      <c r="AK708" s="371"/>
      <c r="AL708" s="371"/>
      <c r="AM708" s="371"/>
      <c r="AN708" s="371"/>
      <c r="AO708" s="371"/>
      <c r="AP708" s="371"/>
      <c r="AQ708" s="371"/>
      <c r="AR708" s="371"/>
      <c r="AS708" s="371"/>
      <c r="AT708" s="371"/>
      <c r="AU708" s="371"/>
      <c r="AV708" s="371"/>
      <c r="AW708" s="371"/>
      <c r="AX708" s="371"/>
      <c r="AY708" s="371"/>
      <c r="AZ708" s="371"/>
      <c r="BA708" s="371"/>
      <c r="BB708" s="371"/>
      <c r="BC708" s="371"/>
      <c r="BD708" s="371"/>
      <c r="BE708" s="371"/>
      <c r="BF708" s="371"/>
      <c r="BG708" s="371"/>
      <c r="BH708" s="371"/>
      <c r="BI708" s="371"/>
      <c r="BJ708" s="371"/>
      <c r="BK708" s="371"/>
      <c r="BL708" s="371"/>
      <c r="BM708" s="371"/>
      <c r="BN708" s="371"/>
      <c r="BO708" s="371"/>
      <c r="BP708" s="371"/>
      <c r="BQ708" s="371"/>
      <c r="BR708" s="371"/>
      <c r="BS708" s="371"/>
      <c r="BT708" s="371"/>
      <c r="BU708" s="371"/>
      <c r="BV708" s="371"/>
      <c r="BW708" s="371"/>
      <c r="BX708" s="371"/>
      <c r="BY708" s="371"/>
      <c r="BZ708" s="371"/>
      <c r="CA708" s="371"/>
      <c r="CB708" s="371"/>
      <c r="CC708" s="371"/>
      <c r="CD708" s="371"/>
      <c r="CE708" s="371"/>
      <c r="CF708" s="371"/>
      <c r="CG708" s="371"/>
      <c r="CH708" s="371"/>
      <c r="CI708" s="371"/>
      <c r="CJ708" s="371"/>
      <c r="CK708" s="371"/>
      <c r="CL708" s="371"/>
      <c r="CM708" s="371"/>
      <c r="CN708" s="371"/>
      <c r="CO708" s="371"/>
      <c r="CP708" s="371"/>
      <c r="CQ708" s="371"/>
      <c r="CR708" s="371"/>
      <c r="CS708" s="371"/>
      <c r="CT708" s="371"/>
      <c r="CU708" s="371"/>
      <c r="CV708" s="371"/>
      <c r="CW708" s="371"/>
      <c r="CX708" s="371"/>
      <c r="CY708" s="371"/>
      <c r="CZ708" s="371"/>
      <c r="DA708" s="371"/>
      <c r="DB708" s="371"/>
      <c r="DC708" s="371"/>
      <c r="DD708" s="371"/>
      <c r="DE708" s="371"/>
      <c r="DF708" s="371"/>
      <c r="DG708" s="371"/>
      <c r="DH708" s="371"/>
      <c r="DI708" s="371"/>
      <c r="DJ708" s="371"/>
      <c r="DK708" s="371"/>
      <c r="DL708" s="371"/>
      <c r="DM708" s="371"/>
      <c r="DN708" s="371"/>
      <c r="DO708" s="371"/>
      <c r="DP708" s="371"/>
      <c r="DQ708" s="371"/>
      <c r="DR708" s="371"/>
      <c r="DS708" s="371"/>
      <c r="DT708" s="371"/>
      <c r="DU708" s="371"/>
      <c r="DV708" s="371"/>
      <c r="DW708" s="371"/>
      <c r="DX708" s="371"/>
      <c r="DY708" s="371"/>
      <c r="DZ708" s="371"/>
      <c r="EA708" s="371"/>
      <c r="EB708" s="371"/>
      <c r="EC708" s="371"/>
      <c r="ED708" s="371"/>
      <c r="EE708" s="371"/>
      <c r="EF708" s="371"/>
      <c r="EG708" s="371"/>
      <c r="EH708" s="371"/>
      <c r="EI708" s="371"/>
    </row>
    <row r="709" spans="2:139" x14ac:dyDescent="0.25">
      <c r="B709" s="371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1"/>
      <c r="W709" s="371"/>
      <c r="X709" s="371"/>
      <c r="Y709" s="371"/>
      <c r="Z709" s="371"/>
      <c r="AA709" s="371"/>
      <c r="AB709" s="371"/>
      <c r="AC709" s="371"/>
      <c r="AD709" s="371"/>
      <c r="AE709" s="371"/>
      <c r="AF709" s="371"/>
      <c r="AG709" s="371"/>
      <c r="AH709" s="371"/>
      <c r="AI709" s="361"/>
      <c r="AJ709" s="361"/>
      <c r="AK709" s="371"/>
      <c r="AL709" s="371"/>
      <c r="AM709" s="371"/>
      <c r="AN709" s="371"/>
      <c r="AO709" s="371"/>
      <c r="AP709" s="371"/>
      <c r="AQ709" s="371"/>
      <c r="AR709" s="371"/>
      <c r="AS709" s="371"/>
      <c r="AT709" s="371"/>
      <c r="AU709" s="371"/>
      <c r="AV709" s="371"/>
      <c r="AW709" s="371"/>
      <c r="AX709" s="371"/>
      <c r="AY709" s="371"/>
      <c r="AZ709" s="371"/>
      <c r="BA709" s="371"/>
      <c r="BB709" s="371"/>
      <c r="BC709" s="371"/>
      <c r="BD709" s="371"/>
      <c r="BE709" s="371"/>
      <c r="BF709" s="371"/>
      <c r="BG709" s="371"/>
      <c r="BH709" s="371"/>
      <c r="BI709" s="371"/>
      <c r="BJ709" s="371"/>
      <c r="BK709" s="371"/>
      <c r="BL709" s="371"/>
      <c r="BM709" s="371"/>
      <c r="BN709" s="371"/>
      <c r="BO709" s="371"/>
      <c r="BP709" s="371"/>
      <c r="BQ709" s="371"/>
      <c r="BR709" s="371"/>
      <c r="BS709" s="371"/>
      <c r="BT709" s="371"/>
      <c r="BU709" s="371"/>
      <c r="BV709" s="371"/>
      <c r="BW709" s="371"/>
      <c r="BX709" s="371"/>
      <c r="BY709" s="371"/>
      <c r="BZ709" s="371"/>
      <c r="CA709" s="371"/>
      <c r="CB709" s="371"/>
      <c r="CC709" s="371"/>
      <c r="CD709" s="371"/>
      <c r="CE709" s="371"/>
      <c r="CF709" s="371"/>
      <c r="CG709" s="371"/>
      <c r="CH709" s="371"/>
      <c r="CI709" s="371"/>
      <c r="CJ709" s="371"/>
      <c r="CK709" s="371"/>
      <c r="CL709" s="371"/>
      <c r="CM709" s="371"/>
      <c r="CN709" s="371"/>
      <c r="CO709" s="371"/>
      <c r="CP709" s="371"/>
      <c r="CQ709" s="371"/>
      <c r="CR709" s="371"/>
      <c r="CS709" s="371"/>
      <c r="CT709" s="371"/>
      <c r="CU709" s="371"/>
      <c r="CV709" s="371"/>
      <c r="CW709" s="371"/>
      <c r="CX709" s="371"/>
      <c r="CY709" s="371"/>
      <c r="CZ709" s="371"/>
      <c r="DA709" s="371"/>
      <c r="DB709" s="371"/>
      <c r="DC709" s="371"/>
      <c r="DD709" s="371"/>
      <c r="DE709" s="371"/>
      <c r="DF709" s="371"/>
      <c r="DG709" s="371"/>
      <c r="DH709" s="371"/>
      <c r="DI709" s="371"/>
      <c r="DJ709" s="371"/>
      <c r="DK709" s="371"/>
      <c r="DL709" s="371"/>
      <c r="DM709" s="371"/>
      <c r="DN709" s="371"/>
      <c r="DO709" s="371"/>
      <c r="DP709" s="371"/>
      <c r="DQ709" s="371"/>
      <c r="DR709" s="371"/>
      <c r="DS709" s="371"/>
      <c r="DT709" s="371"/>
      <c r="DU709" s="371"/>
      <c r="DV709" s="371"/>
      <c r="DW709" s="371"/>
      <c r="DX709" s="371"/>
      <c r="DY709" s="371"/>
      <c r="DZ709" s="371"/>
      <c r="EA709" s="371"/>
      <c r="EB709" s="371"/>
      <c r="EC709" s="371"/>
      <c r="ED709" s="371"/>
      <c r="EE709" s="371"/>
      <c r="EF709" s="371"/>
      <c r="EG709" s="371"/>
      <c r="EH709" s="371"/>
      <c r="EI709" s="371"/>
    </row>
    <row r="710" spans="2:139" x14ac:dyDescent="0.25">
      <c r="B710" s="37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371"/>
      <c r="X710" s="371"/>
      <c r="Y710" s="371"/>
      <c r="Z710" s="371"/>
      <c r="AA710" s="371"/>
      <c r="AB710" s="371"/>
      <c r="AC710" s="371"/>
      <c r="AD710" s="371"/>
      <c r="AE710" s="371"/>
      <c r="AF710" s="371"/>
      <c r="AG710" s="371"/>
      <c r="AH710" s="371"/>
      <c r="AI710" s="361"/>
      <c r="AJ710" s="361"/>
      <c r="AK710" s="371"/>
      <c r="AL710" s="371"/>
      <c r="AM710" s="371"/>
      <c r="AN710" s="371"/>
      <c r="AO710" s="371"/>
      <c r="AP710" s="371"/>
      <c r="AQ710" s="371"/>
      <c r="AR710" s="371"/>
      <c r="AS710" s="371"/>
      <c r="AT710" s="371"/>
      <c r="AU710" s="371"/>
      <c r="AV710" s="371"/>
      <c r="AW710" s="371"/>
      <c r="AX710" s="371"/>
      <c r="AY710" s="371"/>
      <c r="AZ710" s="371"/>
      <c r="BA710" s="371"/>
      <c r="BB710" s="371"/>
      <c r="BC710" s="371"/>
      <c r="BD710" s="371"/>
      <c r="BE710" s="371"/>
      <c r="BF710" s="371"/>
      <c r="BG710" s="371"/>
      <c r="BH710" s="371"/>
      <c r="BI710" s="371"/>
      <c r="BJ710" s="371"/>
      <c r="BK710" s="371"/>
      <c r="BL710" s="371"/>
      <c r="BM710" s="371"/>
      <c r="BN710" s="371"/>
      <c r="BO710" s="371"/>
      <c r="BP710" s="371"/>
      <c r="BQ710" s="371"/>
      <c r="BR710" s="371"/>
      <c r="BS710" s="371"/>
      <c r="BT710" s="371"/>
      <c r="BU710" s="371"/>
      <c r="BV710" s="371"/>
      <c r="BW710" s="371"/>
      <c r="BX710" s="371"/>
      <c r="BY710" s="371"/>
      <c r="BZ710" s="371"/>
      <c r="CA710" s="371"/>
      <c r="CB710" s="371"/>
      <c r="CC710" s="371"/>
      <c r="CD710" s="371"/>
      <c r="CE710" s="371"/>
      <c r="CF710" s="371"/>
      <c r="CG710" s="371"/>
      <c r="CH710" s="371"/>
      <c r="CI710" s="371"/>
      <c r="CJ710" s="371"/>
      <c r="CK710" s="371"/>
      <c r="CL710" s="371"/>
      <c r="CM710" s="371"/>
      <c r="CN710" s="371"/>
      <c r="CO710" s="371"/>
      <c r="CP710" s="371"/>
      <c r="CQ710" s="371"/>
      <c r="CR710" s="371"/>
      <c r="CS710" s="371"/>
      <c r="CT710" s="371"/>
      <c r="CU710" s="371"/>
      <c r="CV710" s="371"/>
      <c r="CW710" s="371"/>
      <c r="CX710" s="371"/>
      <c r="CY710" s="371"/>
      <c r="CZ710" s="371"/>
      <c r="DA710" s="371"/>
      <c r="DB710" s="371"/>
      <c r="DC710" s="371"/>
      <c r="DD710" s="371"/>
      <c r="DE710" s="371"/>
      <c r="DF710" s="371"/>
      <c r="DG710" s="371"/>
      <c r="DH710" s="371"/>
      <c r="DI710" s="371"/>
      <c r="DJ710" s="371"/>
      <c r="DK710" s="371"/>
      <c r="DL710" s="371"/>
      <c r="DM710" s="371"/>
      <c r="DN710" s="371"/>
      <c r="DO710" s="371"/>
      <c r="DP710" s="371"/>
      <c r="DQ710" s="371"/>
      <c r="DR710" s="371"/>
      <c r="DS710" s="371"/>
      <c r="DT710" s="371"/>
      <c r="DU710" s="371"/>
      <c r="DV710" s="371"/>
      <c r="DW710" s="371"/>
      <c r="DX710" s="371"/>
      <c r="DY710" s="371"/>
      <c r="DZ710" s="371"/>
      <c r="EA710" s="371"/>
      <c r="EB710" s="371"/>
      <c r="EC710" s="371"/>
      <c r="ED710" s="371"/>
      <c r="EE710" s="371"/>
      <c r="EF710" s="371"/>
      <c r="EG710" s="371"/>
      <c r="EH710" s="371"/>
      <c r="EI710" s="371"/>
    </row>
    <row r="711" spans="2:139" x14ac:dyDescent="0.25">
      <c r="B711" s="371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1"/>
      <c r="W711" s="371"/>
      <c r="X711" s="371"/>
      <c r="Y711" s="371"/>
      <c r="Z711" s="371"/>
      <c r="AA711" s="371"/>
      <c r="AB711" s="371"/>
      <c r="AC711" s="371"/>
      <c r="AD711" s="371"/>
      <c r="AE711" s="371"/>
      <c r="AF711" s="371"/>
      <c r="AG711" s="371"/>
      <c r="AH711" s="371"/>
      <c r="AI711" s="361"/>
      <c r="AJ711" s="361"/>
      <c r="AK711" s="371"/>
      <c r="AL711" s="371"/>
      <c r="AM711" s="371"/>
      <c r="AN711" s="371"/>
      <c r="AO711" s="371"/>
      <c r="AP711" s="371"/>
      <c r="AQ711" s="371"/>
      <c r="AR711" s="371"/>
      <c r="AS711" s="371"/>
      <c r="AT711" s="371"/>
      <c r="AU711" s="371"/>
      <c r="AV711" s="371"/>
      <c r="AW711" s="371"/>
      <c r="AX711" s="371"/>
      <c r="AY711" s="371"/>
      <c r="AZ711" s="371"/>
      <c r="BA711" s="371"/>
      <c r="BB711" s="371"/>
      <c r="BC711" s="371"/>
      <c r="BD711" s="371"/>
      <c r="BE711" s="371"/>
      <c r="BF711" s="371"/>
      <c r="BG711" s="371"/>
      <c r="BH711" s="371"/>
      <c r="BI711" s="371"/>
      <c r="BJ711" s="371"/>
      <c r="BK711" s="371"/>
      <c r="BL711" s="371"/>
      <c r="BM711" s="371"/>
      <c r="BN711" s="371"/>
      <c r="BO711" s="371"/>
      <c r="BP711" s="371"/>
      <c r="BQ711" s="371"/>
      <c r="BR711" s="371"/>
      <c r="BS711" s="371"/>
      <c r="BT711" s="371"/>
      <c r="BU711" s="371"/>
      <c r="BV711" s="371"/>
      <c r="BW711" s="371"/>
      <c r="BX711" s="371"/>
      <c r="BY711" s="371"/>
      <c r="BZ711" s="371"/>
      <c r="CA711" s="371"/>
      <c r="CB711" s="371"/>
      <c r="CC711" s="371"/>
      <c r="CD711" s="371"/>
      <c r="CE711" s="371"/>
      <c r="CF711" s="371"/>
      <c r="CG711" s="371"/>
      <c r="CH711" s="371"/>
      <c r="CI711" s="371"/>
      <c r="CJ711" s="371"/>
      <c r="CK711" s="371"/>
      <c r="CL711" s="371"/>
      <c r="CM711" s="371"/>
      <c r="CN711" s="371"/>
      <c r="CO711" s="371"/>
      <c r="CP711" s="371"/>
      <c r="CQ711" s="371"/>
      <c r="CR711" s="371"/>
      <c r="CS711" s="371"/>
      <c r="CT711" s="371"/>
      <c r="CU711" s="371"/>
      <c r="CV711" s="371"/>
      <c r="CW711" s="371"/>
      <c r="CX711" s="371"/>
      <c r="CY711" s="371"/>
      <c r="CZ711" s="371"/>
      <c r="DA711" s="371"/>
      <c r="DB711" s="371"/>
      <c r="DC711" s="371"/>
      <c r="DD711" s="371"/>
      <c r="DE711" s="371"/>
      <c r="DF711" s="371"/>
      <c r="DG711" s="371"/>
      <c r="DH711" s="371"/>
      <c r="DI711" s="371"/>
      <c r="DJ711" s="371"/>
      <c r="DK711" s="371"/>
      <c r="DL711" s="371"/>
      <c r="DM711" s="371"/>
      <c r="DN711" s="371"/>
      <c r="DO711" s="371"/>
      <c r="DP711" s="371"/>
      <c r="DQ711" s="371"/>
      <c r="DR711" s="371"/>
      <c r="DS711" s="371"/>
      <c r="DT711" s="371"/>
      <c r="DU711" s="371"/>
      <c r="DV711" s="371"/>
      <c r="DW711" s="371"/>
      <c r="DX711" s="371"/>
      <c r="DY711" s="371"/>
      <c r="DZ711" s="371"/>
      <c r="EA711" s="371"/>
      <c r="EB711" s="371"/>
      <c r="EC711" s="371"/>
      <c r="ED711" s="371"/>
      <c r="EE711" s="371"/>
      <c r="EF711" s="371"/>
      <c r="EG711" s="371"/>
      <c r="EH711" s="371"/>
      <c r="EI711" s="371"/>
    </row>
    <row r="712" spans="2:139" x14ac:dyDescent="0.25">
      <c r="B712" s="371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1"/>
      <c r="W712" s="371"/>
      <c r="X712" s="371"/>
      <c r="Y712" s="371"/>
      <c r="Z712" s="371"/>
      <c r="AA712" s="371"/>
      <c r="AB712" s="371"/>
      <c r="AC712" s="371"/>
      <c r="AD712" s="371"/>
      <c r="AE712" s="371"/>
      <c r="AF712" s="371"/>
      <c r="AG712" s="371"/>
      <c r="AH712" s="371"/>
      <c r="AI712" s="361"/>
      <c r="AJ712" s="361"/>
      <c r="AK712" s="371"/>
      <c r="AL712" s="371"/>
      <c r="AM712" s="371"/>
      <c r="AN712" s="371"/>
      <c r="AO712" s="371"/>
      <c r="AP712" s="371"/>
      <c r="AQ712" s="371"/>
      <c r="AR712" s="371"/>
      <c r="AS712" s="371"/>
      <c r="AT712" s="371"/>
      <c r="AU712" s="371"/>
      <c r="AV712" s="371"/>
      <c r="AW712" s="371"/>
      <c r="AX712" s="371"/>
      <c r="AY712" s="371"/>
      <c r="AZ712" s="371"/>
      <c r="BA712" s="371"/>
      <c r="BB712" s="371"/>
      <c r="BC712" s="371"/>
      <c r="BD712" s="371"/>
      <c r="BE712" s="371"/>
      <c r="BF712" s="371"/>
      <c r="BG712" s="371"/>
      <c r="BH712" s="371"/>
      <c r="BI712" s="371"/>
      <c r="BJ712" s="371"/>
      <c r="BK712" s="371"/>
      <c r="BL712" s="371"/>
      <c r="BM712" s="371"/>
      <c r="BN712" s="371"/>
      <c r="BO712" s="371"/>
      <c r="BP712" s="371"/>
      <c r="BQ712" s="371"/>
      <c r="BR712" s="371"/>
      <c r="BS712" s="371"/>
      <c r="BT712" s="371"/>
      <c r="BU712" s="371"/>
      <c r="BV712" s="371"/>
      <c r="BW712" s="371"/>
      <c r="BX712" s="371"/>
      <c r="BY712" s="371"/>
      <c r="BZ712" s="371"/>
      <c r="CA712" s="371"/>
      <c r="CB712" s="371"/>
      <c r="CC712" s="371"/>
      <c r="CD712" s="371"/>
      <c r="CE712" s="371"/>
      <c r="CF712" s="371"/>
      <c r="CG712" s="371"/>
      <c r="CH712" s="371"/>
      <c r="CI712" s="371"/>
      <c r="CJ712" s="371"/>
      <c r="CK712" s="371"/>
      <c r="CL712" s="371"/>
      <c r="CM712" s="371"/>
      <c r="CN712" s="371"/>
      <c r="CO712" s="371"/>
      <c r="CP712" s="371"/>
      <c r="CQ712" s="371"/>
      <c r="CR712" s="371"/>
      <c r="CS712" s="371"/>
      <c r="CT712" s="371"/>
      <c r="CU712" s="371"/>
      <c r="CV712" s="371"/>
      <c r="CW712" s="371"/>
      <c r="CX712" s="371"/>
      <c r="CY712" s="371"/>
      <c r="CZ712" s="371"/>
      <c r="DA712" s="371"/>
      <c r="DB712" s="371"/>
      <c r="DC712" s="371"/>
      <c r="DD712" s="371"/>
      <c r="DE712" s="371"/>
      <c r="DF712" s="371"/>
      <c r="DG712" s="371"/>
      <c r="DH712" s="371"/>
      <c r="DI712" s="371"/>
      <c r="DJ712" s="371"/>
      <c r="DK712" s="371"/>
      <c r="DL712" s="371"/>
      <c r="DM712" s="371"/>
      <c r="DN712" s="371"/>
      <c r="DO712" s="371"/>
      <c r="DP712" s="371"/>
      <c r="DQ712" s="371"/>
      <c r="DR712" s="371"/>
      <c r="DS712" s="371"/>
      <c r="DT712" s="371"/>
      <c r="DU712" s="371"/>
      <c r="DV712" s="371"/>
      <c r="DW712" s="371"/>
      <c r="DX712" s="371"/>
      <c r="DY712" s="371"/>
      <c r="DZ712" s="371"/>
      <c r="EA712" s="371"/>
      <c r="EB712" s="371"/>
      <c r="EC712" s="371"/>
      <c r="ED712" s="371"/>
      <c r="EE712" s="371"/>
      <c r="EF712" s="371"/>
      <c r="EG712" s="371"/>
      <c r="EH712" s="371"/>
      <c r="EI712" s="371"/>
    </row>
    <row r="713" spans="2:139" x14ac:dyDescent="0.25">
      <c r="B713" s="37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371"/>
      <c r="X713" s="371"/>
      <c r="Y713" s="371"/>
      <c r="Z713" s="371"/>
      <c r="AA713" s="371"/>
      <c r="AB713" s="371"/>
      <c r="AC713" s="371"/>
      <c r="AD713" s="371"/>
      <c r="AE713" s="371"/>
      <c r="AF713" s="371"/>
      <c r="AG713" s="371"/>
      <c r="AH713" s="371"/>
      <c r="AI713" s="361"/>
      <c r="AJ713" s="361"/>
      <c r="AK713" s="371"/>
      <c r="AL713" s="371"/>
      <c r="AM713" s="371"/>
      <c r="AN713" s="371"/>
      <c r="AO713" s="371"/>
      <c r="AP713" s="371"/>
      <c r="AQ713" s="371"/>
      <c r="AR713" s="371"/>
      <c r="AS713" s="371"/>
      <c r="AT713" s="371"/>
      <c r="AU713" s="371"/>
      <c r="AV713" s="371"/>
      <c r="AW713" s="371"/>
      <c r="AX713" s="371"/>
      <c r="AY713" s="371"/>
      <c r="AZ713" s="371"/>
      <c r="BA713" s="371"/>
      <c r="BB713" s="371"/>
      <c r="BC713" s="371"/>
      <c r="BD713" s="371"/>
      <c r="BE713" s="371"/>
      <c r="BF713" s="371"/>
      <c r="BG713" s="371"/>
      <c r="BH713" s="371"/>
      <c r="BI713" s="371"/>
      <c r="BJ713" s="371"/>
      <c r="BK713" s="371"/>
      <c r="BL713" s="371"/>
      <c r="BM713" s="371"/>
      <c r="BN713" s="371"/>
      <c r="BO713" s="371"/>
      <c r="BP713" s="371"/>
      <c r="BQ713" s="371"/>
      <c r="BR713" s="371"/>
      <c r="BS713" s="371"/>
      <c r="BT713" s="371"/>
      <c r="BU713" s="371"/>
      <c r="BV713" s="371"/>
      <c r="BW713" s="371"/>
      <c r="BX713" s="371"/>
      <c r="BY713" s="371"/>
      <c r="BZ713" s="371"/>
      <c r="CA713" s="371"/>
      <c r="CB713" s="371"/>
      <c r="CC713" s="371"/>
      <c r="CD713" s="371"/>
      <c r="CE713" s="371"/>
      <c r="CF713" s="371"/>
      <c r="CG713" s="371"/>
      <c r="CH713" s="371"/>
      <c r="CI713" s="371"/>
      <c r="CJ713" s="371"/>
      <c r="CK713" s="371"/>
      <c r="CL713" s="371"/>
      <c r="CM713" s="371"/>
      <c r="CN713" s="371"/>
      <c r="CO713" s="371"/>
      <c r="CP713" s="371"/>
      <c r="CQ713" s="371"/>
      <c r="CR713" s="371"/>
      <c r="CS713" s="371"/>
      <c r="CT713" s="371"/>
      <c r="CU713" s="371"/>
      <c r="CV713" s="371"/>
      <c r="CW713" s="371"/>
      <c r="CX713" s="371"/>
      <c r="CY713" s="371"/>
      <c r="CZ713" s="371"/>
      <c r="DA713" s="371"/>
      <c r="DB713" s="371"/>
      <c r="DC713" s="371"/>
      <c r="DD713" s="371"/>
      <c r="DE713" s="371"/>
      <c r="DF713" s="371"/>
      <c r="DG713" s="371"/>
      <c r="DH713" s="371"/>
      <c r="DI713" s="371"/>
      <c r="DJ713" s="371"/>
      <c r="DK713" s="371"/>
      <c r="DL713" s="371"/>
      <c r="DM713" s="371"/>
      <c r="DN713" s="371"/>
      <c r="DO713" s="371"/>
      <c r="DP713" s="371"/>
      <c r="DQ713" s="371"/>
      <c r="DR713" s="371"/>
      <c r="DS713" s="371"/>
      <c r="DT713" s="371"/>
      <c r="DU713" s="371"/>
      <c r="DV713" s="371"/>
      <c r="DW713" s="371"/>
      <c r="DX713" s="371"/>
      <c r="DY713" s="371"/>
      <c r="DZ713" s="371"/>
      <c r="EA713" s="371"/>
      <c r="EB713" s="371"/>
      <c r="EC713" s="371"/>
      <c r="ED713" s="371"/>
      <c r="EE713" s="371"/>
      <c r="EF713" s="371"/>
      <c r="EG713" s="371"/>
      <c r="EH713" s="371"/>
      <c r="EI713" s="371"/>
    </row>
    <row r="714" spans="2:139" x14ac:dyDescent="0.25">
      <c r="B714" s="371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1"/>
      <c r="W714" s="371"/>
      <c r="X714" s="371"/>
      <c r="Y714" s="371"/>
      <c r="Z714" s="371"/>
      <c r="AA714" s="371"/>
      <c r="AB714" s="371"/>
      <c r="AC714" s="371"/>
      <c r="AD714" s="371"/>
      <c r="AE714" s="371"/>
      <c r="AF714" s="371"/>
      <c r="AG714" s="371"/>
      <c r="AH714" s="371"/>
      <c r="AI714" s="361"/>
      <c r="AJ714" s="361"/>
      <c r="AK714" s="371"/>
      <c r="AL714" s="371"/>
      <c r="AM714" s="371"/>
      <c r="AN714" s="371"/>
      <c r="AO714" s="371"/>
      <c r="AP714" s="371"/>
      <c r="AQ714" s="371"/>
      <c r="AR714" s="371"/>
      <c r="AS714" s="371"/>
      <c r="AT714" s="371"/>
      <c r="AU714" s="371"/>
      <c r="AV714" s="371"/>
      <c r="AW714" s="371"/>
      <c r="AX714" s="371"/>
      <c r="AY714" s="371"/>
      <c r="AZ714" s="371"/>
      <c r="BA714" s="371"/>
      <c r="BB714" s="371"/>
      <c r="BC714" s="371"/>
      <c r="BD714" s="371"/>
      <c r="BE714" s="371"/>
      <c r="BF714" s="371"/>
      <c r="BG714" s="371"/>
      <c r="BH714" s="371"/>
      <c r="BI714" s="371"/>
      <c r="BJ714" s="371"/>
      <c r="BK714" s="371"/>
      <c r="BL714" s="371"/>
      <c r="BM714" s="371"/>
      <c r="BN714" s="371"/>
      <c r="BO714" s="371"/>
      <c r="BP714" s="371"/>
      <c r="BQ714" s="371"/>
      <c r="BR714" s="371"/>
      <c r="BS714" s="371"/>
      <c r="BT714" s="371"/>
      <c r="BU714" s="371"/>
      <c r="BV714" s="371"/>
      <c r="BW714" s="371"/>
      <c r="BX714" s="371"/>
      <c r="BY714" s="371"/>
      <c r="BZ714" s="371"/>
      <c r="CA714" s="371"/>
      <c r="CB714" s="371"/>
      <c r="CC714" s="371"/>
      <c r="CD714" s="371"/>
      <c r="CE714" s="371"/>
      <c r="CF714" s="371"/>
      <c r="CG714" s="371"/>
      <c r="CH714" s="371"/>
      <c r="CI714" s="371"/>
      <c r="CJ714" s="371"/>
      <c r="CK714" s="371"/>
      <c r="CL714" s="371"/>
      <c r="CM714" s="371"/>
      <c r="CN714" s="371"/>
      <c r="CO714" s="371"/>
      <c r="CP714" s="371"/>
      <c r="CQ714" s="371"/>
      <c r="CR714" s="371"/>
      <c r="CS714" s="371"/>
      <c r="CT714" s="371"/>
      <c r="CU714" s="371"/>
      <c r="CV714" s="371"/>
      <c r="CW714" s="371"/>
      <c r="CX714" s="371"/>
      <c r="CY714" s="371"/>
      <c r="CZ714" s="371"/>
      <c r="DA714" s="371"/>
      <c r="DB714" s="371"/>
      <c r="DC714" s="371"/>
      <c r="DD714" s="371"/>
      <c r="DE714" s="371"/>
      <c r="DF714" s="371"/>
      <c r="DG714" s="371"/>
      <c r="DH714" s="371"/>
      <c r="DI714" s="371"/>
      <c r="DJ714" s="371"/>
      <c r="DK714" s="371"/>
      <c r="DL714" s="371"/>
      <c r="DM714" s="371"/>
      <c r="DN714" s="371"/>
      <c r="DO714" s="371"/>
      <c r="DP714" s="371"/>
      <c r="DQ714" s="371"/>
      <c r="DR714" s="371"/>
      <c r="DS714" s="371"/>
      <c r="DT714" s="371"/>
      <c r="DU714" s="371"/>
      <c r="DV714" s="371"/>
      <c r="DW714" s="371"/>
      <c r="DX714" s="371"/>
      <c r="DY714" s="371"/>
      <c r="DZ714" s="371"/>
      <c r="EA714" s="371"/>
      <c r="EB714" s="371"/>
      <c r="EC714" s="371"/>
      <c r="ED714" s="371"/>
      <c r="EE714" s="371"/>
      <c r="EF714" s="371"/>
      <c r="EG714" s="371"/>
      <c r="EH714" s="371"/>
      <c r="EI714" s="371"/>
    </row>
    <row r="715" spans="2:139" x14ac:dyDescent="0.25">
      <c r="B715" s="371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1"/>
      <c r="W715" s="371"/>
      <c r="X715" s="371"/>
      <c r="Y715" s="371"/>
      <c r="Z715" s="371"/>
      <c r="AA715" s="371"/>
      <c r="AB715" s="371"/>
      <c r="AC715" s="371"/>
      <c r="AD715" s="371"/>
      <c r="AE715" s="371"/>
      <c r="AF715" s="371"/>
      <c r="AG715" s="371"/>
      <c r="AH715" s="371"/>
      <c r="AI715" s="361"/>
      <c r="AJ715" s="361"/>
      <c r="AK715" s="371"/>
      <c r="AL715" s="371"/>
      <c r="AM715" s="371"/>
      <c r="AN715" s="371"/>
      <c r="AO715" s="371"/>
      <c r="AP715" s="371"/>
      <c r="AQ715" s="371"/>
      <c r="AR715" s="371"/>
      <c r="AS715" s="371"/>
      <c r="AT715" s="371"/>
      <c r="AU715" s="371"/>
      <c r="AV715" s="371"/>
      <c r="AW715" s="371"/>
      <c r="AX715" s="371"/>
      <c r="AY715" s="371"/>
      <c r="AZ715" s="371"/>
      <c r="BA715" s="371"/>
      <c r="BB715" s="371"/>
      <c r="BC715" s="371"/>
      <c r="BD715" s="371"/>
      <c r="BE715" s="371"/>
      <c r="BF715" s="371"/>
      <c r="BG715" s="371"/>
      <c r="BH715" s="371"/>
      <c r="BI715" s="371"/>
      <c r="BJ715" s="371"/>
      <c r="BK715" s="371"/>
      <c r="BL715" s="371"/>
      <c r="BM715" s="371"/>
      <c r="BN715" s="371"/>
      <c r="BO715" s="371"/>
      <c r="BP715" s="371"/>
      <c r="BQ715" s="371"/>
      <c r="BR715" s="371"/>
      <c r="BS715" s="371"/>
      <c r="BT715" s="371"/>
      <c r="BU715" s="371"/>
      <c r="BV715" s="371"/>
      <c r="BW715" s="371"/>
      <c r="BX715" s="371"/>
      <c r="BY715" s="371"/>
      <c r="BZ715" s="371"/>
      <c r="CA715" s="371"/>
      <c r="CB715" s="371"/>
      <c r="CC715" s="371"/>
      <c r="CD715" s="371"/>
      <c r="CE715" s="371"/>
      <c r="CF715" s="371"/>
      <c r="CG715" s="371"/>
      <c r="CH715" s="371"/>
      <c r="CI715" s="371"/>
      <c r="CJ715" s="371"/>
      <c r="CK715" s="371"/>
      <c r="CL715" s="371"/>
      <c r="CM715" s="371"/>
      <c r="CN715" s="371"/>
      <c r="CO715" s="371"/>
      <c r="CP715" s="371"/>
      <c r="CQ715" s="371"/>
      <c r="CR715" s="371"/>
      <c r="CS715" s="371"/>
      <c r="CT715" s="371"/>
      <c r="CU715" s="371"/>
      <c r="CV715" s="371"/>
      <c r="CW715" s="371"/>
      <c r="CX715" s="371"/>
      <c r="CY715" s="371"/>
      <c r="CZ715" s="371"/>
      <c r="DA715" s="371"/>
      <c r="DB715" s="371"/>
      <c r="DC715" s="371"/>
      <c r="DD715" s="371"/>
      <c r="DE715" s="371"/>
      <c r="DF715" s="371"/>
      <c r="DG715" s="371"/>
      <c r="DH715" s="371"/>
      <c r="DI715" s="371"/>
      <c r="DJ715" s="371"/>
      <c r="DK715" s="371"/>
      <c r="DL715" s="371"/>
      <c r="DM715" s="371"/>
      <c r="DN715" s="371"/>
      <c r="DO715" s="371"/>
      <c r="DP715" s="371"/>
      <c r="DQ715" s="371"/>
      <c r="DR715" s="371"/>
      <c r="DS715" s="371"/>
      <c r="DT715" s="371"/>
      <c r="DU715" s="371"/>
      <c r="DV715" s="371"/>
      <c r="DW715" s="371"/>
      <c r="DX715" s="371"/>
      <c r="DY715" s="371"/>
      <c r="DZ715" s="371"/>
      <c r="EA715" s="371"/>
      <c r="EB715" s="371"/>
      <c r="EC715" s="371"/>
      <c r="ED715" s="371"/>
      <c r="EE715" s="371"/>
      <c r="EF715" s="371"/>
      <c r="EG715" s="371"/>
      <c r="EH715" s="371"/>
      <c r="EI715" s="371"/>
    </row>
    <row r="716" spans="2:139" x14ac:dyDescent="0.25">
      <c r="B716" s="37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371"/>
      <c r="X716" s="371"/>
      <c r="Y716" s="371"/>
      <c r="Z716" s="371"/>
      <c r="AA716" s="371"/>
      <c r="AB716" s="371"/>
      <c r="AC716" s="371"/>
      <c r="AD716" s="371"/>
      <c r="AE716" s="371"/>
      <c r="AF716" s="371"/>
      <c r="AG716" s="371"/>
      <c r="AH716" s="371"/>
      <c r="AI716" s="361"/>
      <c r="AJ716" s="361"/>
      <c r="AK716" s="371"/>
      <c r="AL716" s="371"/>
      <c r="AM716" s="371"/>
      <c r="AN716" s="371"/>
      <c r="AO716" s="371"/>
      <c r="AP716" s="371"/>
      <c r="AQ716" s="371"/>
      <c r="AR716" s="371"/>
      <c r="AS716" s="371"/>
      <c r="AT716" s="371"/>
      <c r="AU716" s="371"/>
      <c r="AV716" s="371"/>
      <c r="AW716" s="371"/>
      <c r="AX716" s="371"/>
      <c r="AY716" s="371"/>
      <c r="AZ716" s="371"/>
      <c r="BA716" s="371"/>
      <c r="BB716" s="371"/>
      <c r="BC716" s="371"/>
      <c r="BD716" s="371"/>
      <c r="BE716" s="371"/>
      <c r="BF716" s="371"/>
      <c r="BG716" s="371"/>
      <c r="BH716" s="371"/>
      <c r="BI716" s="371"/>
      <c r="BJ716" s="371"/>
      <c r="BK716" s="371"/>
      <c r="BL716" s="371"/>
      <c r="BM716" s="371"/>
      <c r="BN716" s="371"/>
      <c r="BO716" s="371"/>
      <c r="BP716" s="371"/>
      <c r="BQ716" s="371"/>
      <c r="BR716" s="371"/>
      <c r="BS716" s="371"/>
      <c r="BT716" s="371"/>
      <c r="BU716" s="371"/>
      <c r="BV716" s="371"/>
      <c r="BW716" s="371"/>
      <c r="BX716" s="371"/>
      <c r="BY716" s="371"/>
      <c r="BZ716" s="371"/>
      <c r="CA716" s="371"/>
      <c r="CB716" s="371"/>
      <c r="CC716" s="371"/>
      <c r="CD716" s="371"/>
      <c r="CE716" s="371"/>
      <c r="CF716" s="371"/>
      <c r="CG716" s="371"/>
      <c r="CH716" s="371"/>
      <c r="CI716" s="371"/>
      <c r="CJ716" s="371"/>
      <c r="CK716" s="371"/>
      <c r="CL716" s="371"/>
      <c r="CM716" s="371"/>
      <c r="CN716" s="371"/>
      <c r="CO716" s="371"/>
      <c r="CP716" s="371"/>
      <c r="CQ716" s="371"/>
      <c r="CR716" s="371"/>
      <c r="CS716" s="371"/>
      <c r="CT716" s="371"/>
      <c r="CU716" s="371"/>
      <c r="CV716" s="371"/>
      <c r="CW716" s="371"/>
      <c r="CX716" s="371"/>
      <c r="CY716" s="371"/>
      <c r="CZ716" s="371"/>
      <c r="DA716" s="371"/>
      <c r="DB716" s="371"/>
      <c r="DC716" s="371"/>
      <c r="DD716" s="371"/>
      <c r="DE716" s="371"/>
      <c r="DF716" s="371"/>
      <c r="DG716" s="371"/>
      <c r="DH716" s="371"/>
      <c r="DI716" s="371"/>
      <c r="DJ716" s="371"/>
      <c r="DK716" s="371"/>
      <c r="DL716" s="371"/>
      <c r="DM716" s="371"/>
      <c r="DN716" s="371"/>
      <c r="DO716" s="371"/>
      <c r="DP716" s="371"/>
      <c r="DQ716" s="371"/>
      <c r="DR716" s="371"/>
      <c r="DS716" s="371"/>
      <c r="DT716" s="371"/>
      <c r="DU716" s="371"/>
      <c r="DV716" s="371"/>
      <c r="DW716" s="371"/>
      <c r="DX716" s="371"/>
      <c r="DY716" s="371"/>
      <c r="DZ716" s="371"/>
      <c r="EA716" s="371"/>
      <c r="EB716" s="371"/>
      <c r="EC716" s="371"/>
      <c r="ED716" s="371"/>
      <c r="EE716" s="371"/>
      <c r="EF716" s="371"/>
      <c r="EG716" s="371"/>
      <c r="EH716" s="371"/>
      <c r="EI716" s="371"/>
    </row>
    <row r="717" spans="2:139" x14ac:dyDescent="0.25">
      <c r="B717" s="371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1"/>
      <c r="W717" s="371"/>
      <c r="X717" s="371"/>
      <c r="Y717" s="371"/>
      <c r="Z717" s="371"/>
      <c r="AA717" s="371"/>
      <c r="AB717" s="371"/>
      <c r="AC717" s="371"/>
      <c r="AD717" s="371"/>
      <c r="AE717" s="371"/>
      <c r="AF717" s="371"/>
      <c r="AG717" s="371"/>
      <c r="AH717" s="371"/>
      <c r="AI717" s="361"/>
      <c r="AJ717" s="361"/>
      <c r="AK717" s="371"/>
      <c r="AL717" s="371"/>
      <c r="AM717" s="371"/>
      <c r="AN717" s="371"/>
      <c r="AO717" s="371"/>
      <c r="AP717" s="371"/>
      <c r="AQ717" s="371"/>
      <c r="AR717" s="371"/>
      <c r="AS717" s="371"/>
      <c r="AT717" s="371"/>
      <c r="AU717" s="371"/>
      <c r="AV717" s="371"/>
      <c r="AW717" s="371"/>
      <c r="AX717" s="371"/>
      <c r="AY717" s="371"/>
      <c r="AZ717" s="371"/>
      <c r="BA717" s="371"/>
      <c r="BB717" s="371"/>
      <c r="BC717" s="371"/>
      <c r="BD717" s="371"/>
      <c r="BE717" s="371"/>
      <c r="BF717" s="371"/>
      <c r="BG717" s="371"/>
      <c r="BH717" s="371"/>
      <c r="BI717" s="371"/>
      <c r="BJ717" s="371"/>
      <c r="BK717" s="371"/>
      <c r="BL717" s="371"/>
      <c r="BM717" s="371"/>
      <c r="BN717" s="371"/>
      <c r="BO717" s="371"/>
      <c r="BP717" s="371"/>
      <c r="BQ717" s="371"/>
      <c r="BR717" s="371"/>
      <c r="BS717" s="371"/>
      <c r="BT717" s="371"/>
      <c r="BU717" s="371"/>
      <c r="BV717" s="371"/>
      <c r="BW717" s="371"/>
      <c r="BX717" s="371"/>
      <c r="BY717" s="371"/>
      <c r="BZ717" s="371"/>
      <c r="CA717" s="371"/>
      <c r="CB717" s="371"/>
      <c r="CC717" s="371"/>
      <c r="CD717" s="371"/>
      <c r="CE717" s="371"/>
      <c r="CF717" s="371"/>
      <c r="CG717" s="371"/>
      <c r="CH717" s="371"/>
      <c r="CI717" s="371"/>
      <c r="CJ717" s="371"/>
      <c r="CK717" s="371"/>
      <c r="CL717" s="371"/>
      <c r="CM717" s="371"/>
      <c r="CN717" s="371"/>
      <c r="CO717" s="371"/>
      <c r="CP717" s="371"/>
      <c r="CQ717" s="371"/>
      <c r="CR717" s="371"/>
      <c r="CS717" s="371"/>
      <c r="CT717" s="371"/>
      <c r="CU717" s="371"/>
      <c r="CV717" s="371"/>
      <c r="CW717" s="371"/>
      <c r="CX717" s="371"/>
      <c r="CY717" s="371"/>
      <c r="CZ717" s="371"/>
      <c r="DA717" s="371"/>
      <c r="DB717" s="371"/>
      <c r="DC717" s="371"/>
      <c r="DD717" s="371"/>
      <c r="DE717" s="371"/>
      <c r="DF717" s="371"/>
      <c r="DG717" s="371"/>
      <c r="DH717" s="371"/>
      <c r="DI717" s="371"/>
      <c r="DJ717" s="371"/>
      <c r="DK717" s="371"/>
      <c r="DL717" s="371"/>
      <c r="DM717" s="371"/>
      <c r="DN717" s="371"/>
      <c r="DO717" s="371"/>
      <c r="DP717" s="371"/>
      <c r="DQ717" s="371"/>
      <c r="DR717" s="371"/>
      <c r="DS717" s="371"/>
      <c r="DT717" s="371"/>
      <c r="DU717" s="371"/>
      <c r="DV717" s="371"/>
      <c r="DW717" s="371"/>
      <c r="DX717" s="371"/>
      <c r="DY717" s="371"/>
      <c r="DZ717" s="371"/>
      <c r="EA717" s="371"/>
      <c r="EB717" s="371"/>
      <c r="EC717" s="371"/>
      <c r="ED717" s="371"/>
      <c r="EE717" s="371"/>
      <c r="EF717" s="371"/>
      <c r="EG717" s="371"/>
      <c r="EH717" s="371"/>
      <c r="EI717" s="371"/>
    </row>
    <row r="718" spans="2:139" x14ac:dyDescent="0.25">
      <c r="B718" s="371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1"/>
      <c r="W718" s="371"/>
      <c r="X718" s="371"/>
      <c r="Y718" s="371"/>
      <c r="Z718" s="371"/>
      <c r="AA718" s="371"/>
      <c r="AB718" s="371"/>
      <c r="AC718" s="371"/>
      <c r="AD718" s="371"/>
      <c r="AE718" s="371"/>
      <c r="AF718" s="371"/>
      <c r="AG718" s="371"/>
      <c r="AH718" s="371"/>
      <c r="AI718" s="361"/>
      <c r="AJ718" s="361"/>
      <c r="AK718" s="371"/>
      <c r="AL718" s="371"/>
      <c r="AM718" s="371"/>
      <c r="AN718" s="371"/>
      <c r="AO718" s="371"/>
      <c r="AP718" s="371"/>
      <c r="AQ718" s="371"/>
      <c r="AR718" s="371"/>
      <c r="AS718" s="371"/>
      <c r="AT718" s="371"/>
      <c r="AU718" s="371"/>
      <c r="AV718" s="371"/>
      <c r="AW718" s="371"/>
      <c r="AX718" s="371"/>
      <c r="AY718" s="371"/>
      <c r="AZ718" s="371"/>
      <c r="BA718" s="371"/>
      <c r="BB718" s="371"/>
      <c r="BC718" s="371"/>
      <c r="BD718" s="371"/>
      <c r="BE718" s="371"/>
      <c r="BF718" s="371"/>
      <c r="BG718" s="371"/>
      <c r="BH718" s="371"/>
      <c r="BI718" s="371"/>
      <c r="BJ718" s="371"/>
      <c r="BK718" s="371"/>
      <c r="BL718" s="371"/>
      <c r="BM718" s="371"/>
      <c r="BN718" s="371"/>
      <c r="BO718" s="371"/>
      <c r="BP718" s="371"/>
      <c r="BQ718" s="371"/>
      <c r="BR718" s="371"/>
      <c r="BS718" s="371"/>
      <c r="BT718" s="371"/>
      <c r="BU718" s="371"/>
      <c r="BV718" s="371"/>
      <c r="BW718" s="371"/>
      <c r="BX718" s="371"/>
      <c r="BY718" s="371"/>
      <c r="BZ718" s="371"/>
      <c r="CA718" s="371"/>
      <c r="CB718" s="371"/>
      <c r="CC718" s="371"/>
      <c r="CD718" s="371"/>
      <c r="CE718" s="371"/>
      <c r="CF718" s="371"/>
      <c r="CG718" s="371"/>
      <c r="CH718" s="371"/>
      <c r="CI718" s="371"/>
      <c r="CJ718" s="371"/>
      <c r="CK718" s="371"/>
      <c r="CL718" s="371"/>
      <c r="CM718" s="371"/>
      <c r="CN718" s="371"/>
      <c r="CO718" s="371"/>
      <c r="CP718" s="371"/>
      <c r="CQ718" s="371"/>
      <c r="CR718" s="371"/>
      <c r="CS718" s="371"/>
      <c r="CT718" s="371"/>
      <c r="CU718" s="371"/>
      <c r="CV718" s="371"/>
      <c r="CW718" s="371"/>
      <c r="CX718" s="371"/>
      <c r="CY718" s="371"/>
      <c r="CZ718" s="371"/>
      <c r="DA718" s="371"/>
      <c r="DB718" s="371"/>
      <c r="DC718" s="371"/>
      <c r="DD718" s="371"/>
      <c r="DE718" s="371"/>
      <c r="DF718" s="371"/>
      <c r="DG718" s="371"/>
      <c r="DH718" s="371"/>
      <c r="DI718" s="371"/>
      <c r="DJ718" s="371"/>
      <c r="DK718" s="371"/>
      <c r="DL718" s="371"/>
      <c r="DM718" s="371"/>
      <c r="DN718" s="371"/>
      <c r="DO718" s="371"/>
      <c r="DP718" s="371"/>
      <c r="DQ718" s="371"/>
      <c r="DR718" s="371"/>
      <c r="DS718" s="371"/>
      <c r="DT718" s="371"/>
      <c r="DU718" s="371"/>
      <c r="DV718" s="371"/>
      <c r="DW718" s="371"/>
      <c r="DX718" s="371"/>
      <c r="DY718" s="371"/>
      <c r="DZ718" s="371"/>
      <c r="EA718" s="371"/>
      <c r="EB718" s="371"/>
      <c r="EC718" s="371"/>
      <c r="ED718" s="371"/>
      <c r="EE718" s="371"/>
      <c r="EF718" s="371"/>
      <c r="EG718" s="371"/>
      <c r="EH718" s="371"/>
      <c r="EI718" s="371"/>
    </row>
    <row r="719" spans="2:139" x14ac:dyDescent="0.25">
      <c r="B719" s="37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371"/>
      <c r="X719" s="371"/>
      <c r="Y719" s="371"/>
      <c r="Z719" s="371"/>
      <c r="AA719" s="371"/>
      <c r="AB719" s="371"/>
      <c r="AC719" s="371"/>
      <c r="AD719" s="371"/>
      <c r="AE719" s="371"/>
      <c r="AF719" s="371"/>
      <c r="AG719" s="371"/>
      <c r="AH719" s="371"/>
      <c r="AI719" s="361"/>
      <c r="AJ719" s="361"/>
      <c r="AK719" s="371"/>
      <c r="AL719" s="371"/>
      <c r="AM719" s="371"/>
      <c r="AN719" s="371"/>
      <c r="AO719" s="371"/>
      <c r="AP719" s="371"/>
      <c r="AQ719" s="371"/>
      <c r="AR719" s="371"/>
      <c r="AS719" s="371"/>
      <c r="AT719" s="371"/>
      <c r="AU719" s="371"/>
      <c r="AV719" s="371"/>
      <c r="AW719" s="371"/>
      <c r="AX719" s="371"/>
      <c r="AY719" s="371"/>
      <c r="AZ719" s="371"/>
      <c r="BA719" s="371"/>
      <c r="BB719" s="371"/>
      <c r="BC719" s="371"/>
      <c r="BD719" s="371"/>
      <c r="BE719" s="371"/>
      <c r="BF719" s="371"/>
      <c r="BG719" s="371"/>
      <c r="BH719" s="371"/>
      <c r="BI719" s="371"/>
      <c r="BJ719" s="371"/>
      <c r="BK719" s="371"/>
      <c r="BL719" s="371"/>
      <c r="BM719" s="371"/>
      <c r="BN719" s="371"/>
      <c r="BO719" s="371"/>
      <c r="BP719" s="371"/>
      <c r="BQ719" s="371"/>
      <c r="BR719" s="371"/>
      <c r="BS719" s="371"/>
      <c r="BT719" s="371"/>
      <c r="BU719" s="371"/>
      <c r="BV719" s="371"/>
      <c r="BW719" s="371"/>
      <c r="BX719" s="371"/>
      <c r="BY719" s="371"/>
      <c r="BZ719" s="371"/>
      <c r="CA719" s="371"/>
      <c r="CB719" s="371"/>
      <c r="CC719" s="371"/>
      <c r="CD719" s="371"/>
      <c r="CE719" s="371"/>
      <c r="CF719" s="371"/>
      <c r="CG719" s="371"/>
      <c r="CH719" s="371"/>
      <c r="CI719" s="371"/>
      <c r="CJ719" s="371"/>
      <c r="CK719" s="371"/>
      <c r="CL719" s="371"/>
      <c r="CM719" s="371"/>
      <c r="CN719" s="371"/>
      <c r="CO719" s="371"/>
      <c r="CP719" s="371"/>
      <c r="CQ719" s="371"/>
      <c r="CR719" s="371"/>
      <c r="CS719" s="371"/>
      <c r="CT719" s="371"/>
      <c r="CU719" s="371"/>
      <c r="CV719" s="371"/>
      <c r="CW719" s="371"/>
      <c r="CX719" s="371"/>
      <c r="CY719" s="371"/>
      <c r="CZ719" s="371"/>
      <c r="DA719" s="371"/>
      <c r="DB719" s="371"/>
      <c r="DC719" s="371"/>
      <c r="DD719" s="371"/>
      <c r="DE719" s="371"/>
      <c r="DF719" s="371"/>
      <c r="DG719" s="371"/>
      <c r="DH719" s="371"/>
      <c r="DI719" s="371"/>
      <c r="DJ719" s="371"/>
      <c r="DK719" s="371"/>
      <c r="DL719" s="371"/>
      <c r="DM719" s="371"/>
      <c r="DN719" s="371"/>
      <c r="DO719" s="371"/>
      <c r="DP719" s="371"/>
      <c r="DQ719" s="371"/>
      <c r="DR719" s="371"/>
      <c r="DS719" s="371"/>
      <c r="DT719" s="371"/>
      <c r="DU719" s="371"/>
      <c r="DV719" s="371"/>
      <c r="DW719" s="371"/>
      <c r="DX719" s="371"/>
      <c r="DY719" s="371"/>
      <c r="DZ719" s="371"/>
      <c r="EA719" s="371"/>
      <c r="EB719" s="371"/>
      <c r="EC719" s="371"/>
      <c r="ED719" s="371"/>
      <c r="EE719" s="371"/>
      <c r="EF719" s="371"/>
      <c r="EG719" s="371"/>
      <c r="EH719" s="371"/>
      <c r="EI719" s="371"/>
    </row>
    <row r="720" spans="2:139" x14ac:dyDescent="0.25">
      <c r="B720" s="371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1"/>
      <c r="W720" s="371"/>
      <c r="X720" s="371"/>
      <c r="Y720" s="371"/>
      <c r="Z720" s="371"/>
      <c r="AA720" s="371"/>
      <c r="AB720" s="371"/>
      <c r="AC720" s="371"/>
      <c r="AD720" s="371"/>
      <c r="AE720" s="371"/>
      <c r="AF720" s="371"/>
      <c r="AG720" s="371"/>
      <c r="AH720" s="371"/>
      <c r="AI720" s="361"/>
      <c r="AJ720" s="361"/>
      <c r="AK720" s="371"/>
      <c r="AL720" s="371"/>
      <c r="AM720" s="371"/>
      <c r="AN720" s="371"/>
      <c r="AO720" s="371"/>
      <c r="AP720" s="371"/>
      <c r="AQ720" s="371"/>
      <c r="AR720" s="371"/>
      <c r="AS720" s="371"/>
      <c r="AT720" s="371"/>
      <c r="AU720" s="371"/>
      <c r="AV720" s="371"/>
      <c r="AW720" s="371"/>
      <c r="AX720" s="371"/>
      <c r="AY720" s="371"/>
      <c r="AZ720" s="371"/>
      <c r="BA720" s="371"/>
      <c r="BB720" s="371"/>
      <c r="BC720" s="371"/>
      <c r="BD720" s="371"/>
      <c r="BE720" s="371"/>
      <c r="BF720" s="371"/>
      <c r="BG720" s="371"/>
      <c r="BH720" s="371"/>
      <c r="BI720" s="371"/>
      <c r="BJ720" s="371"/>
      <c r="BK720" s="371"/>
      <c r="BL720" s="371"/>
      <c r="BM720" s="371"/>
      <c r="BN720" s="371"/>
      <c r="BO720" s="371"/>
      <c r="BP720" s="371"/>
      <c r="BQ720" s="371"/>
      <c r="BR720" s="371"/>
      <c r="BS720" s="371"/>
      <c r="BT720" s="371"/>
      <c r="BU720" s="371"/>
      <c r="BV720" s="371"/>
      <c r="BW720" s="371"/>
      <c r="BX720" s="371"/>
      <c r="BY720" s="371"/>
      <c r="BZ720" s="371"/>
      <c r="CA720" s="371"/>
      <c r="CB720" s="371"/>
      <c r="CC720" s="371"/>
      <c r="CD720" s="371"/>
      <c r="CE720" s="371"/>
      <c r="CF720" s="371"/>
      <c r="CG720" s="371"/>
      <c r="CH720" s="371"/>
      <c r="CI720" s="371"/>
      <c r="CJ720" s="371"/>
      <c r="CK720" s="371"/>
      <c r="CL720" s="371"/>
      <c r="CM720" s="371"/>
      <c r="CN720" s="371"/>
      <c r="CO720" s="371"/>
      <c r="CP720" s="371"/>
      <c r="CQ720" s="371"/>
      <c r="CR720" s="371"/>
      <c r="CS720" s="371"/>
      <c r="CT720" s="371"/>
      <c r="CU720" s="371"/>
      <c r="CV720" s="371"/>
      <c r="CW720" s="371"/>
      <c r="CX720" s="371"/>
      <c r="CY720" s="371"/>
      <c r="CZ720" s="371"/>
      <c r="DA720" s="371"/>
      <c r="DB720" s="371"/>
      <c r="DC720" s="371"/>
      <c r="DD720" s="371"/>
      <c r="DE720" s="371"/>
      <c r="DF720" s="371"/>
      <c r="DG720" s="371"/>
      <c r="DH720" s="371"/>
      <c r="DI720" s="371"/>
      <c r="DJ720" s="371"/>
      <c r="DK720" s="371"/>
      <c r="DL720" s="371"/>
      <c r="DM720" s="371"/>
      <c r="DN720" s="371"/>
      <c r="DO720" s="371"/>
      <c r="DP720" s="371"/>
      <c r="DQ720" s="371"/>
      <c r="DR720" s="371"/>
      <c r="DS720" s="371"/>
      <c r="DT720" s="371"/>
      <c r="DU720" s="371"/>
      <c r="DV720" s="371"/>
      <c r="DW720" s="371"/>
      <c r="DX720" s="371"/>
      <c r="DY720" s="371"/>
      <c r="DZ720" s="371"/>
      <c r="EA720" s="371"/>
      <c r="EB720" s="371"/>
      <c r="EC720" s="371"/>
      <c r="ED720" s="371"/>
      <c r="EE720" s="371"/>
      <c r="EF720" s="371"/>
      <c r="EG720" s="371"/>
      <c r="EH720" s="371"/>
      <c r="EI720" s="371"/>
    </row>
    <row r="721" spans="2:139" x14ac:dyDescent="0.25">
      <c r="B721" s="371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1"/>
      <c r="W721" s="371"/>
      <c r="X721" s="371"/>
      <c r="Y721" s="371"/>
      <c r="Z721" s="371"/>
      <c r="AA721" s="371"/>
      <c r="AB721" s="371"/>
      <c r="AC721" s="371"/>
      <c r="AD721" s="371"/>
      <c r="AE721" s="371"/>
      <c r="AF721" s="371"/>
      <c r="AG721" s="371"/>
      <c r="AH721" s="371"/>
      <c r="AI721" s="361"/>
      <c r="AJ721" s="361"/>
      <c r="AK721" s="371"/>
      <c r="AL721" s="371"/>
      <c r="AM721" s="371"/>
      <c r="AN721" s="371"/>
      <c r="AO721" s="371"/>
      <c r="AP721" s="371"/>
      <c r="AQ721" s="371"/>
      <c r="AR721" s="371"/>
      <c r="AS721" s="371"/>
      <c r="AT721" s="371"/>
      <c r="AU721" s="371"/>
      <c r="AV721" s="371"/>
      <c r="AW721" s="371"/>
      <c r="AX721" s="371"/>
      <c r="AY721" s="371"/>
      <c r="AZ721" s="371"/>
      <c r="BA721" s="371"/>
      <c r="BB721" s="371"/>
      <c r="BC721" s="371"/>
      <c r="BD721" s="371"/>
      <c r="BE721" s="371"/>
      <c r="BF721" s="371"/>
      <c r="BG721" s="371"/>
      <c r="BH721" s="371"/>
      <c r="BI721" s="371"/>
      <c r="BJ721" s="371"/>
      <c r="BK721" s="371"/>
      <c r="BL721" s="371"/>
      <c r="BM721" s="371"/>
      <c r="BN721" s="371"/>
      <c r="BO721" s="371"/>
      <c r="BP721" s="371"/>
      <c r="BQ721" s="371"/>
      <c r="BR721" s="371"/>
      <c r="BS721" s="371"/>
      <c r="BT721" s="371"/>
      <c r="BU721" s="371"/>
      <c r="BV721" s="371"/>
      <c r="BW721" s="371"/>
      <c r="BX721" s="371"/>
      <c r="BY721" s="371"/>
      <c r="BZ721" s="371"/>
      <c r="CA721" s="371"/>
      <c r="CB721" s="371"/>
      <c r="CC721" s="371"/>
      <c r="CD721" s="371"/>
      <c r="CE721" s="371"/>
      <c r="CF721" s="371"/>
      <c r="CG721" s="371"/>
      <c r="CH721" s="371"/>
      <c r="CI721" s="371"/>
      <c r="CJ721" s="371"/>
      <c r="CK721" s="371"/>
      <c r="CL721" s="371"/>
      <c r="CM721" s="371"/>
      <c r="CN721" s="371"/>
      <c r="CO721" s="371"/>
      <c r="CP721" s="371"/>
      <c r="CQ721" s="371"/>
      <c r="CR721" s="371"/>
      <c r="CS721" s="371"/>
      <c r="CT721" s="371"/>
      <c r="CU721" s="371"/>
      <c r="CV721" s="371"/>
      <c r="CW721" s="371"/>
      <c r="CX721" s="371"/>
      <c r="CY721" s="371"/>
      <c r="CZ721" s="371"/>
      <c r="DA721" s="371"/>
      <c r="DB721" s="371"/>
      <c r="DC721" s="371"/>
      <c r="DD721" s="371"/>
      <c r="DE721" s="371"/>
      <c r="DF721" s="371"/>
      <c r="DG721" s="371"/>
      <c r="DH721" s="371"/>
      <c r="DI721" s="371"/>
      <c r="DJ721" s="371"/>
      <c r="DK721" s="371"/>
      <c r="DL721" s="371"/>
      <c r="DM721" s="371"/>
      <c r="DN721" s="371"/>
      <c r="DO721" s="371"/>
      <c r="DP721" s="371"/>
      <c r="DQ721" s="371"/>
      <c r="DR721" s="371"/>
      <c r="DS721" s="371"/>
      <c r="DT721" s="371"/>
      <c r="DU721" s="371"/>
      <c r="DV721" s="371"/>
      <c r="DW721" s="371"/>
      <c r="DX721" s="371"/>
      <c r="DY721" s="371"/>
      <c r="DZ721" s="371"/>
      <c r="EA721" s="371"/>
      <c r="EB721" s="371"/>
      <c r="EC721" s="371"/>
      <c r="ED721" s="371"/>
      <c r="EE721" s="371"/>
      <c r="EF721" s="371"/>
      <c r="EG721" s="371"/>
      <c r="EH721" s="371"/>
      <c r="EI721" s="371"/>
    </row>
    <row r="722" spans="2:139" x14ac:dyDescent="0.25">
      <c r="B722" s="37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371"/>
      <c r="X722" s="371"/>
      <c r="Y722" s="371"/>
      <c r="Z722" s="371"/>
      <c r="AA722" s="371"/>
      <c r="AB722" s="371"/>
      <c r="AC722" s="371"/>
      <c r="AD722" s="371"/>
      <c r="AE722" s="371"/>
      <c r="AF722" s="371"/>
      <c r="AG722" s="371"/>
      <c r="AH722" s="371"/>
      <c r="AI722" s="361"/>
      <c r="AJ722" s="361"/>
      <c r="AK722" s="371"/>
      <c r="AL722" s="371"/>
      <c r="AM722" s="371"/>
      <c r="AN722" s="371"/>
      <c r="AO722" s="371"/>
      <c r="AP722" s="371"/>
      <c r="AQ722" s="371"/>
      <c r="AR722" s="371"/>
      <c r="AS722" s="371"/>
      <c r="AT722" s="371"/>
      <c r="AU722" s="371"/>
      <c r="AV722" s="371"/>
      <c r="AW722" s="371"/>
      <c r="AX722" s="371"/>
      <c r="AY722" s="371"/>
      <c r="AZ722" s="371"/>
      <c r="BA722" s="371"/>
      <c r="BB722" s="371"/>
      <c r="BC722" s="371"/>
      <c r="BD722" s="371"/>
      <c r="BE722" s="371"/>
      <c r="BF722" s="371"/>
      <c r="BG722" s="371"/>
      <c r="BH722" s="371"/>
      <c r="BI722" s="371"/>
      <c r="BJ722" s="371"/>
      <c r="BK722" s="371"/>
      <c r="BL722" s="371"/>
      <c r="BM722" s="371"/>
      <c r="BN722" s="371"/>
      <c r="BO722" s="371"/>
      <c r="BP722" s="371"/>
      <c r="BQ722" s="371"/>
      <c r="BR722" s="371"/>
      <c r="BS722" s="371"/>
      <c r="BT722" s="371"/>
      <c r="BU722" s="371"/>
      <c r="BV722" s="371"/>
      <c r="BW722" s="371"/>
      <c r="BX722" s="371"/>
      <c r="BY722" s="371"/>
      <c r="BZ722" s="371"/>
      <c r="CA722" s="371"/>
      <c r="CB722" s="371"/>
      <c r="CC722" s="371"/>
      <c r="CD722" s="371"/>
      <c r="CE722" s="371"/>
      <c r="CF722" s="371"/>
      <c r="CG722" s="371"/>
      <c r="CH722" s="371"/>
      <c r="CI722" s="371"/>
      <c r="CJ722" s="371"/>
      <c r="CK722" s="371"/>
      <c r="CL722" s="371"/>
      <c r="CM722" s="371"/>
      <c r="CN722" s="371"/>
      <c r="CO722" s="371"/>
      <c r="CP722" s="371"/>
      <c r="CQ722" s="371"/>
      <c r="CR722" s="371"/>
      <c r="CS722" s="371"/>
      <c r="CT722" s="371"/>
      <c r="CU722" s="371"/>
      <c r="CV722" s="371"/>
      <c r="CW722" s="371"/>
      <c r="CX722" s="371"/>
      <c r="CY722" s="371"/>
      <c r="CZ722" s="371"/>
      <c r="DA722" s="371"/>
      <c r="DB722" s="371"/>
      <c r="DC722" s="371"/>
      <c r="DD722" s="371"/>
      <c r="DE722" s="371"/>
      <c r="DF722" s="371"/>
      <c r="DG722" s="371"/>
      <c r="DH722" s="371"/>
      <c r="DI722" s="371"/>
      <c r="DJ722" s="371"/>
      <c r="DK722" s="371"/>
      <c r="DL722" s="371"/>
      <c r="DM722" s="371"/>
      <c r="DN722" s="371"/>
      <c r="DO722" s="371"/>
      <c r="DP722" s="371"/>
      <c r="DQ722" s="371"/>
      <c r="DR722" s="371"/>
      <c r="DS722" s="371"/>
      <c r="DT722" s="371"/>
      <c r="DU722" s="371"/>
      <c r="DV722" s="371"/>
      <c r="DW722" s="371"/>
      <c r="DX722" s="371"/>
      <c r="DY722" s="371"/>
      <c r="DZ722" s="371"/>
      <c r="EA722" s="371"/>
      <c r="EB722" s="371"/>
      <c r="EC722" s="371"/>
      <c r="ED722" s="371"/>
      <c r="EE722" s="371"/>
      <c r="EF722" s="371"/>
      <c r="EG722" s="371"/>
      <c r="EH722" s="371"/>
      <c r="EI722" s="371"/>
    </row>
    <row r="723" spans="2:139" x14ac:dyDescent="0.25">
      <c r="B723" s="371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1"/>
      <c r="W723" s="371"/>
      <c r="X723" s="371"/>
      <c r="Y723" s="371"/>
      <c r="Z723" s="371"/>
      <c r="AA723" s="371"/>
      <c r="AB723" s="371"/>
      <c r="AC723" s="371"/>
      <c r="AD723" s="371"/>
      <c r="AE723" s="371"/>
      <c r="AF723" s="371"/>
      <c r="AG723" s="371"/>
      <c r="AH723" s="371"/>
      <c r="AI723" s="361"/>
      <c r="AJ723" s="361"/>
      <c r="AK723" s="371"/>
      <c r="AL723" s="371"/>
      <c r="AM723" s="371"/>
      <c r="AN723" s="371"/>
      <c r="AO723" s="371"/>
      <c r="AP723" s="371"/>
      <c r="AQ723" s="371"/>
      <c r="AR723" s="371"/>
      <c r="AS723" s="371"/>
      <c r="AT723" s="371"/>
      <c r="AU723" s="371"/>
      <c r="AV723" s="371"/>
      <c r="AW723" s="371"/>
      <c r="AX723" s="371"/>
      <c r="AY723" s="371"/>
      <c r="AZ723" s="371"/>
      <c r="BA723" s="371"/>
      <c r="BB723" s="371"/>
      <c r="BC723" s="371"/>
      <c r="BD723" s="371"/>
      <c r="BE723" s="371"/>
      <c r="BF723" s="371"/>
      <c r="BG723" s="371"/>
      <c r="BH723" s="371"/>
      <c r="BI723" s="371"/>
      <c r="BJ723" s="371"/>
      <c r="BK723" s="371"/>
      <c r="BL723" s="371"/>
      <c r="BM723" s="371"/>
      <c r="BN723" s="371"/>
      <c r="BO723" s="371"/>
      <c r="BP723" s="371"/>
      <c r="BQ723" s="371"/>
      <c r="BR723" s="371"/>
      <c r="BS723" s="371"/>
      <c r="BT723" s="371"/>
      <c r="BU723" s="371"/>
      <c r="BV723" s="371"/>
      <c r="BW723" s="371"/>
      <c r="BX723" s="371"/>
      <c r="BY723" s="371"/>
      <c r="BZ723" s="371"/>
      <c r="CA723" s="371"/>
      <c r="CB723" s="371"/>
      <c r="CC723" s="371"/>
      <c r="CD723" s="371"/>
      <c r="CE723" s="371"/>
      <c r="CF723" s="371"/>
      <c r="CG723" s="371"/>
      <c r="CH723" s="371"/>
      <c r="CI723" s="371"/>
      <c r="CJ723" s="371"/>
      <c r="CK723" s="371"/>
      <c r="CL723" s="371"/>
      <c r="CM723" s="371"/>
      <c r="CN723" s="371"/>
      <c r="CO723" s="371"/>
      <c r="CP723" s="371"/>
      <c r="CQ723" s="371"/>
      <c r="CR723" s="371"/>
      <c r="CS723" s="371"/>
      <c r="CT723" s="371"/>
      <c r="CU723" s="371"/>
      <c r="CV723" s="371"/>
      <c r="CW723" s="371"/>
      <c r="CX723" s="371"/>
      <c r="CY723" s="371"/>
      <c r="CZ723" s="371"/>
      <c r="DA723" s="371"/>
      <c r="DB723" s="371"/>
      <c r="DC723" s="371"/>
      <c r="DD723" s="371"/>
      <c r="DE723" s="371"/>
      <c r="DF723" s="371"/>
      <c r="DG723" s="371"/>
      <c r="DH723" s="371"/>
      <c r="DI723" s="371"/>
      <c r="DJ723" s="371"/>
      <c r="DK723" s="371"/>
      <c r="DL723" s="371"/>
      <c r="DM723" s="371"/>
      <c r="DN723" s="371"/>
      <c r="DO723" s="371"/>
      <c r="DP723" s="371"/>
      <c r="DQ723" s="371"/>
      <c r="DR723" s="371"/>
      <c r="DS723" s="371"/>
      <c r="DT723" s="371"/>
      <c r="DU723" s="371"/>
      <c r="DV723" s="371"/>
      <c r="DW723" s="371"/>
      <c r="DX723" s="371"/>
      <c r="DY723" s="371"/>
      <c r="DZ723" s="371"/>
      <c r="EA723" s="371"/>
      <c r="EB723" s="371"/>
      <c r="EC723" s="371"/>
      <c r="ED723" s="371"/>
      <c r="EE723" s="371"/>
      <c r="EF723" s="371"/>
      <c r="EG723" s="371"/>
      <c r="EH723" s="371"/>
      <c r="EI723" s="371"/>
    </row>
    <row r="724" spans="2:139" x14ac:dyDescent="0.25">
      <c r="B724" s="371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1"/>
      <c r="W724" s="371"/>
      <c r="X724" s="371"/>
      <c r="Y724" s="371"/>
      <c r="Z724" s="371"/>
      <c r="AA724" s="371"/>
      <c r="AB724" s="371"/>
      <c r="AC724" s="371"/>
      <c r="AD724" s="371"/>
      <c r="AE724" s="371"/>
      <c r="AF724" s="371"/>
      <c r="AG724" s="371"/>
      <c r="AH724" s="371"/>
      <c r="AI724" s="361"/>
      <c r="AJ724" s="361"/>
      <c r="AK724" s="371"/>
      <c r="AL724" s="371"/>
      <c r="AM724" s="371"/>
      <c r="AN724" s="371"/>
      <c r="AO724" s="371"/>
      <c r="AP724" s="371"/>
      <c r="AQ724" s="371"/>
      <c r="AR724" s="371"/>
      <c r="AS724" s="371"/>
      <c r="AT724" s="371"/>
      <c r="AU724" s="371"/>
      <c r="AV724" s="371"/>
      <c r="AW724" s="371"/>
      <c r="AX724" s="371"/>
      <c r="AY724" s="371"/>
      <c r="AZ724" s="371"/>
      <c r="BA724" s="371"/>
      <c r="BB724" s="371"/>
      <c r="BC724" s="371"/>
      <c r="BD724" s="371"/>
      <c r="BE724" s="371"/>
      <c r="BF724" s="371"/>
      <c r="BG724" s="371"/>
      <c r="BH724" s="371"/>
      <c r="BI724" s="371"/>
      <c r="BJ724" s="371"/>
      <c r="BK724" s="371"/>
      <c r="BL724" s="371"/>
      <c r="BM724" s="371"/>
      <c r="BN724" s="371"/>
      <c r="BO724" s="371"/>
      <c r="BP724" s="371"/>
      <c r="BQ724" s="371"/>
      <c r="BR724" s="371"/>
      <c r="BS724" s="371"/>
      <c r="BT724" s="371"/>
      <c r="BU724" s="371"/>
      <c r="BV724" s="371"/>
      <c r="BW724" s="371"/>
      <c r="BX724" s="371"/>
      <c r="BY724" s="371"/>
      <c r="BZ724" s="371"/>
      <c r="CA724" s="371"/>
      <c r="CB724" s="371"/>
      <c r="CC724" s="371"/>
      <c r="CD724" s="371"/>
      <c r="CE724" s="371"/>
      <c r="CF724" s="371"/>
      <c r="CG724" s="371"/>
      <c r="CH724" s="371"/>
      <c r="CI724" s="371"/>
      <c r="CJ724" s="371"/>
      <c r="CK724" s="371"/>
      <c r="CL724" s="371"/>
      <c r="CM724" s="371"/>
      <c r="CN724" s="371"/>
      <c r="CO724" s="371"/>
      <c r="CP724" s="371"/>
      <c r="CQ724" s="371"/>
      <c r="CR724" s="371"/>
      <c r="CS724" s="371"/>
      <c r="CT724" s="371"/>
      <c r="CU724" s="371"/>
      <c r="CV724" s="371"/>
      <c r="CW724" s="371"/>
      <c r="CX724" s="371"/>
      <c r="CY724" s="371"/>
      <c r="CZ724" s="371"/>
      <c r="DA724" s="371"/>
      <c r="DB724" s="371"/>
      <c r="DC724" s="371"/>
      <c r="DD724" s="371"/>
      <c r="DE724" s="371"/>
      <c r="DF724" s="371"/>
      <c r="DG724" s="371"/>
      <c r="DH724" s="371"/>
      <c r="DI724" s="371"/>
      <c r="DJ724" s="371"/>
      <c r="DK724" s="371"/>
      <c r="DL724" s="371"/>
      <c r="DM724" s="371"/>
      <c r="DN724" s="371"/>
      <c r="DO724" s="371"/>
      <c r="DP724" s="371"/>
      <c r="DQ724" s="371"/>
      <c r="DR724" s="371"/>
      <c r="DS724" s="371"/>
      <c r="DT724" s="371"/>
      <c r="DU724" s="371"/>
      <c r="DV724" s="371"/>
      <c r="DW724" s="371"/>
      <c r="DX724" s="371"/>
      <c r="DY724" s="371"/>
      <c r="DZ724" s="371"/>
      <c r="EA724" s="371"/>
      <c r="EB724" s="371"/>
      <c r="EC724" s="371"/>
      <c r="ED724" s="371"/>
      <c r="EE724" s="371"/>
      <c r="EF724" s="371"/>
      <c r="EG724" s="371"/>
      <c r="EH724" s="371"/>
      <c r="EI724" s="371"/>
    </row>
    <row r="725" spans="2:139" x14ac:dyDescent="0.25">
      <c r="B725" s="371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1"/>
      <c r="W725" s="371"/>
      <c r="X725" s="371"/>
      <c r="Y725" s="371"/>
      <c r="Z725" s="371"/>
      <c r="AA725" s="371"/>
      <c r="AB725" s="371"/>
      <c r="AC725" s="371"/>
      <c r="AD725" s="371"/>
      <c r="AE725" s="371"/>
      <c r="AF725" s="371"/>
      <c r="AG725" s="371"/>
      <c r="AH725" s="371"/>
      <c r="AI725" s="361"/>
      <c r="AJ725" s="361"/>
      <c r="AK725" s="371"/>
      <c r="AL725" s="371"/>
      <c r="AM725" s="371"/>
      <c r="AN725" s="371"/>
      <c r="AO725" s="371"/>
      <c r="AP725" s="371"/>
      <c r="AQ725" s="371"/>
      <c r="AR725" s="371"/>
      <c r="AS725" s="371"/>
      <c r="AT725" s="371"/>
      <c r="AU725" s="371"/>
      <c r="AV725" s="371"/>
      <c r="AW725" s="371"/>
      <c r="AX725" s="371"/>
      <c r="AY725" s="371"/>
      <c r="AZ725" s="371"/>
      <c r="BA725" s="371"/>
      <c r="BB725" s="371"/>
      <c r="BC725" s="371"/>
      <c r="BD725" s="371"/>
      <c r="BE725" s="371"/>
      <c r="BF725" s="371"/>
      <c r="BG725" s="371"/>
      <c r="BH725" s="371"/>
      <c r="BI725" s="371"/>
      <c r="BJ725" s="371"/>
      <c r="BK725" s="371"/>
      <c r="BL725" s="371"/>
      <c r="BM725" s="371"/>
      <c r="BN725" s="371"/>
      <c r="BO725" s="371"/>
      <c r="BP725" s="371"/>
      <c r="BQ725" s="371"/>
      <c r="BR725" s="371"/>
      <c r="BS725" s="371"/>
      <c r="BT725" s="371"/>
      <c r="BU725" s="371"/>
      <c r="BV725" s="371"/>
      <c r="BW725" s="371"/>
      <c r="BX725" s="371"/>
      <c r="BY725" s="371"/>
      <c r="BZ725" s="371"/>
      <c r="CA725" s="371"/>
      <c r="CB725" s="371"/>
      <c r="CC725" s="371"/>
      <c r="CD725" s="371"/>
      <c r="CE725" s="371"/>
      <c r="CF725" s="371"/>
      <c r="CG725" s="371"/>
      <c r="CH725" s="371"/>
      <c r="CI725" s="371"/>
      <c r="CJ725" s="371"/>
      <c r="CK725" s="371"/>
      <c r="CL725" s="371"/>
      <c r="CM725" s="371"/>
      <c r="CN725" s="371"/>
      <c r="CO725" s="371"/>
      <c r="CP725" s="371"/>
      <c r="CQ725" s="371"/>
      <c r="CR725" s="371"/>
      <c r="CS725" s="371"/>
      <c r="CT725" s="371"/>
      <c r="CU725" s="371"/>
      <c r="CV725" s="371"/>
      <c r="CW725" s="371"/>
      <c r="CX725" s="371"/>
      <c r="CY725" s="371"/>
      <c r="CZ725" s="371"/>
      <c r="DA725" s="371"/>
      <c r="DB725" s="371"/>
      <c r="DC725" s="371"/>
      <c r="DD725" s="371"/>
      <c r="DE725" s="371"/>
      <c r="DF725" s="371"/>
      <c r="DG725" s="371"/>
      <c r="DH725" s="371"/>
      <c r="DI725" s="371"/>
      <c r="DJ725" s="371"/>
      <c r="DK725" s="371"/>
      <c r="DL725" s="371"/>
      <c r="DM725" s="371"/>
      <c r="DN725" s="371"/>
      <c r="DO725" s="371"/>
      <c r="DP725" s="371"/>
      <c r="DQ725" s="371"/>
      <c r="DR725" s="371"/>
      <c r="DS725" s="371"/>
      <c r="DT725" s="371"/>
      <c r="DU725" s="371"/>
      <c r="DV725" s="371"/>
      <c r="DW725" s="371"/>
      <c r="DX725" s="371"/>
      <c r="DY725" s="371"/>
      <c r="DZ725" s="371"/>
      <c r="EA725" s="371"/>
      <c r="EB725" s="371"/>
      <c r="EC725" s="371"/>
      <c r="ED725" s="371"/>
      <c r="EE725" s="371"/>
      <c r="EF725" s="371"/>
      <c r="EG725" s="371"/>
      <c r="EH725" s="371"/>
      <c r="EI725" s="371"/>
    </row>
    <row r="726" spans="2:139" x14ac:dyDescent="0.25">
      <c r="B726" s="371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1"/>
      <c r="W726" s="371"/>
      <c r="X726" s="371"/>
      <c r="Y726" s="371"/>
      <c r="Z726" s="371"/>
      <c r="AA726" s="371"/>
      <c r="AB726" s="371"/>
      <c r="AC726" s="371"/>
      <c r="AD726" s="371"/>
      <c r="AE726" s="371"/>
      <c r="AF726" s="371"/>
      <c r="AG726" s="371"/>
      <c r="AH726" s="371"/>
      <c r="AI726" s="361"/>
      <c r="AJ726" s="361"/>
      <c r="AK726" s="371"/>
      <c r="AL726" s="371"/>
      <c r="AM726" s="371"/>
      <c r="AN726" s="371"/>
      <c r="AO726" s="371"/>
      <c r="AP726" s="371"/>
      <c r="AQ726" s="371"/>
      <c r="AR726" s="371"/>
      <c r="AS726" s="371"/>
      <c r="AT726" s="371"/>
      <c r="AU726" s="371"/>
      <c r="AV726" s="371"/>
      <c r="AW726" s="371"/>
      <c r="AX726" s="371"/>
      <c r="AY726" s="371"/>
      <c r="AZ726" s="371"/>
      <c r="BA726" s="371"/>
      <c r="BB726" s="371"/>
      <c r="BC726" s="371"/>
      <c r="BD726" s="371"/>
      <c r="BE726" s="371"/>
      <c r="BF726" s="371"/>
      <c r="BG726" s="371"/>
      <c r="BH726" s="371"/>
      <c r="BI726" s="371"/>
      <c r="BJ726" s="371"/>
      <c r="BK726" s="371"/>
      <c r="BL726" s="371"/>
      <c r="BM726" s="371"/>
      <c r="BN726" s="371"/>
      <c r="BO726" s="371"/>
      <c r="BP726" s="371"/>
      <c r="BQ726" s="371"/>
      <c r="BR726" s="371"/>
      <c r="BS726" s="371"/>
      <c r="BT726" s="371"/>
      <c r="BU726" s="371"/>
      <c r="BV726" s="371"/>
      <c r="BW726" s="371"/>
      <c r="BX726" s="371"/>
      <c r="BY726" s="371"/>
      <c r="BZ726" s="371"/>
      <c r="CA726" s="371"/>
      <c r="CB726" s="371"/>
      <c r="CC726" s="371"/>
      <c r="CD726" s="371"/>
      <c r="CE726" s="371"/>
      <c r="CF726" s="371"/>
      <c r="CG726" s="371"/>
      <c r="CH726" s="371"/>
      <c r="CI726" s="371"/>
      <c r="CJ726" s="371"/>
      <c r="CK726" s="371"/>
      <c r="CL726" s="371"/>
      <c r="CM726" s="371"/>
      <c r="CN726" s="371"/>
      <c r="CO726" s="371"/>
      <c r="CP726" s="371"/>
      <c r="CQ726" s="371"/>
      <c r="CR726" s="371"/>
      <c r="CS726" s="371"/>
      <c r="CT726" s="371"/>
      <c r="CU726" s="371"/>
      <c r="CV726" s="371"/>
      <c r="CW726" s="371"/>
      <c r="CX726" s="371"/>
      <c r="CY726" s="371"/>
      <c r="CZ726" s="371"/>
      <c r="DA726" s="371"/>
      <c r="DB726" s="371"/>
      <c r="DC726" s="371"/>
      <c r="DD726" s="371"/>
      <c r="DE726" s="371"/>
      <c r="DF726" s="371"/>
      <c r="DG726" s="371"/>
      <c r="DH726" s="371"/>
      <c r="DI726" s="371"/>
      <c r="DJ726" s="371"/>
      <c r="DK726" s="371"/>
      <c r="DL726" s="371"/>
      <c r="DM726" s="371"/>
      <c r="DN726" s="371"/>
      <c r="DO726" s="371"/>
      <c r="DP726" s="371"/>
      <c r="DQ726" s="371"/>
      <c r="DR726" s="371"/>
      <c r="DS726" s="371"/>
      <c r="DT726" s="371"/>
      <c r="DU726" s="371"/>
      <c r="DV726" s="371"/>
      <c r="DW726" s="371"/>
      <c r="DX726" s="371"/>
      <c r="DY726" s="371"/>
      <c r="DZ726" s="371"/>
      <c r="EA726" s="371"/>
      <c r="EB726" s="371"/>
      <c r="EC726" s="371"/>
      <c r="ED726" s="371"/>
      <c r="EE726" s="371"/>
      <c r="EF726" s="371"/>
      <c r="EG726" s="371"/>
      <c r="EH726" s="371"/>
      <c r="EI726" s="371"/>
    </row>
    <row r="727" spans="2:139" x14ac:dyDescent="0.25">
      <c r="B727" s="371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1"/>
      <c r="W727" s="371"/>
      <c r="X727" s="371"/>
      <c r="Y727" s="371"/>
      <c r="Z727" s="371"/>
      <c r="AA727" s="371"/>
      <c r="AB727" s="371"/>
      <c r="AC727" s="371"/>
      <c r="AD727" s="371"/>
      <c r="AE727" s="371"/>
      <c r="AF727" s="371"/>
      <c r="AG727" s="371"/>
      <c r="AH727" s="371"/>
      <c r="AI727" s="361"/>
      <c r="AJ727" s="361"/>
      <c r="AK727" s="371"/>
      <c r="AL727" s="371"/>
      <c r="AM727" s="371"/>
      <c r="AN727" s="371"/>
      <c r="AO727" s="371"/>
      <c r="AP727" s="371"/>
      <c r="AQ727" s="371"/>
      <c r="AR727" s="371"/>
      <c r="AS727" s="371"/>
      <c r="AT727" s="371"/>
      <c r="AU727" s="371"/>
      <c r="AV727" s="371"/>
      <c r="AW727" s="371"/>
      <c r="AX727" s="371"/>
      <c r="AY727" s="371"/>
      <c r="AZ727" s="371"/>
      <c r="BA727" s="371"/>
      <c r="BB727" s="371"/>
      <c r="BC727" s="371"/>
      <c r="BD727" s="371"/>
      <c r="BE727" s="371"/>
      <c r="BF727" s="371"/>
      <c r="BG727" s="371"/>
      <c r="BH727" s="371"/>
      <c r="BI727" s="371"/>
      <c r="BJ727" s="371"/>
      <c r="BK727" s="371"/>
      <c r="BL727" s="371"/>
      <c r="BM727" s="371"/>
      <c r="BN727" s="371"/>
      <c r="BO727" s="371"/>
      <c r="BP727" s="371"/>
      <c r="BQ727" s="371"/>
      <c r="BR727" s="371"/>
      <c r="BS727" s="371"/>
      <c r="BT727" s="371"/>
      <c r="BU727" s="371"/>
      <c r="BV727" s="371"/>
      <c r="BW727" s="371"/>
      <c r="BX727" s="371"/>
      <c r="BY727" s="371"/>
      <c r="BZ727" s="371"/>
      <c r="CA727" s="371"/>
      <c r="CB727" s="371"/>
      <c r="CC727" s="371"/>
      <c r="CD727" s="371"/>
      <c r="CE727" s="371"/>
      <c r="CF727" s="371"/>
      <c r="CG727" s="371"/>
      <c r="CH727" s="371"/>
      <c r="CI727" s="371"/>
      <c r="CJ727" s="371"/>
      <c r="CK727" s="371"/>
      <c r="CL727" s="371"/>
      <c r="CM727" s="371"/>
      <c r="CN727" s="371"/>
      <c r="CO727" s="371"/>
      <c r="CP727" s="371"/>
      <c r="CQ727" s="371"/>
      <c r="CR727" s="371"/>
      <c r="CS727" s="371"/>
      <c r="CT727" s="371"/>
      <c r="CU727" s="371"/>
      <c r="CV727" s="371"/>
      <c r="CW727" s="371"/>
      <c r="CX727" s="371"/>
      <c r="CY727" s="371"/>
      <c r="CZ727" s="371"/>
      <c r="DA727" s="371"/>
      <c r="DB727" s="371"/>
      <c r="DC727" s="371"/>
      <c r="DD727" s="371"/>
      <c r="DE727" s="371"/>
      <c r="DF727" s="371"/>
      <c r="DG727" s="371"/>
      <c r="DH727" s="371"/>
      <c r="DI727" s="371"/>
      <c r="DJ727" s="371"/>
      <c r="DK727" s="371"/>
      <c r="DL727" s="371"/>
      <c r="DM727" s="371"/>
      <c r="DN727" s="371"/>
      <c r="DO727" s="371"/>
      <c r="DP727" s="371"/>
      <c r="DQ727" s="371"/>
      <c r="DR727" s="371"/>
      <c r="DS727" s="371"/>
      <c r="DT727" s="371"/>
      <c r="DU727" s="371"/>
      <c r="DV727" s="371"/>
      <c r="DW727" s="371"/>
      <c r="DX727" s="371"/>
      <c r="DY727" s="371"/>
      <c r="DZ727" s="371"/>
      <c r="EA727" s="371"/>
      <c r="EB727" s="371"/>
      <c r="EC727" s="371"/>
      <c r="ED727" s="371"/>
      <c r="EE727" s="371"/>
      <c r="EF727" s="371"/>
      <c r="EG727" s="371"/>
      <c r="EH727" s="371"/>
      <c r="EI727" s="371"/>
    </row>
    <row r="728" spans="2:139" x14ac:dyDescent="0.25">
      <c r="B728" s="371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1"/>
      <c r="W728" s="371"/>
      <c r="X728" s="371"/>
      <c r="Y728" s="371"/>
      <c r="Z728" s="371"/>
      <c r="AA728" s="371"/>
      <c r="AB728" s="371"/>
      <c r="AC728" s="371"/>
      <c r="AD728" s="371"/>
      <c r="AE728" s="371"/>
      <c r="AF728" s="371"/>
      <c r="AG728" s="371"/>
      <c r="AH728" s="371"/>
      <c r="AI728" s="361"/>
      <c r="AJ728" s="361"/>
      <c r="AK728" s="371"/>
      <c r="AL728" s="371"/>
      <c r="AM728" s="371"/>
      <c r="AN728" s="371"/>
      <c r="AO728" s="371"/>
      <c r="AP728" s="371"/>
      <c r="AQ728" s="371"/>
      <c r="AR728" s="371"/>
      <c r="AS728" s="371"/>
      <c r="AT728" s="371"/>
      <c r="AU728" s="371"/>
      <c r="AV728" s="371"/>
      <c r="AW728" s="371"/>
      <c r="AX728" s="371"/>
      <c r="AY728" s="371"/>
      <c r="AZ728" s="371"/>
      <c r="BA728" s="371"/>
      <c r="BB728" s="371"/>
      <c r="BC728" s="371"/>
      <c r="BD728" s="371"/>
      <c r="BE728" s="371"/>
      <c r="BF728" s="371"/>
      <c r="BG728" s="371"/>
      <c r="BH728" s="371"/>
      <c r="BI728" s="371"/>
      <c r="BJ728" s="371"/>
      <c r="BK728" s="371"/>
      <c r="BL728" s="371"/>
      <c r="BM728" s="371"/>
      <c r="BN728" s="371"/>
      <c r="BO728" s="371"/>
      <c r="BP728" s="371"/>
      <c r="BQ728" s="371"/>
      <c r="BR728" s="371"/>
      <c r="BS728" s="371"/>
      <c r="BT728" s="371"/>
      <c r="BU728" s="371"/>
      <c r="BV728" s="371"/>
      <c r="BW728" s="371"/>
      <c r="BX728" s="371"/>
      <c r="BY728" s="371"/>
      <c r="BZ728" s="371"/>
      <c r="CA728" s="371"/>
      <c r="CB728" s="371"/>
      <c r="CC728" s="371"/>
      <c r="CD728" s="371"/>
      <c r="CE728" s="371"/>
      <c r="CF728" s="371"/>
      <c r="CG728" s="371"/>
      <c r="CH728" s="371"/>
      <c r="CI728" s="371"/>
      <c r="CJ728" s="371"/>
      <c r="CK728" s="371"/>
      <c r="CL728" s="371"/>
      <c r="CM728" s="371"/>
      <c r="CN728" s="371"/>
      <c r="CO728" s="371"/>
      <c r="CP728" s="371"/>
      <c r="CQ728" s="371"/>
      <c r="CR728" s="371"/>
      <c r="CS728" s="371"/>
      <c r="CT728" s="371"/>
      <c r="CU728" s="371"/>
      <c r="CV728" s="371"/>
      <c r="CW728" s="371"/>
      <c r="CX728" s="371"/>
      <c r="CY728" s="371"/>
      <c r="CZ728" s="371"/>
      <c r="DA728" s="371"/>
      <c r="DB728" s="371"/>
      <c r="DC728" s="371"/>
      <c r="DD728" s="371"/>
      <c r="DE728" s="371"/>
      <c r="DF728" s="371"/>
      <c r="DG728" s="371"/>
      <c r="DH728" s="371"/>
      <c r="DI728" s="371"/>
      <c r="DJ728" s="371"/>
      <c r="DK728" s="371"/>
      <c r="DL728" s="371"/>
      <c r="DM728" s="371"/>
      <c r="DN728" s="371"/>
      <c r="DO728" s="371"/>
      <c r="DP728" s="371"/>
      <c r="DQ728" s="371"/>
      <c r="DR728" s="371"/>
      <c r="DS728" s="371"/>
      <c r="DT728" s="371"/>
      <c r="DU728" s="371"/>
      <c r="DV728" s="371"/>
      <c r="DW728" s="371"/>
      <c r="DX728" s="371"/>
      <c r="DY728" s="371"/>
      <c r="DZ728" s="371"/>
      <c r="EA728" s="371"/>
      <c r="EB728" s="371"/>
      <c r="EC728" s="371"/>
      <c r="ED728" s="371"/>
      <c r="EE728" s="371"/>
      <c r="EF728" s="371"/>
      <c r="EG728" s="371"/>
      <c r="EH728" s="371"/>
      <c r="EI728" s="371"/>
    </row>
    <row r="729" spans="2:139" x14ac:dyDescent="0.25">
      <c r="B729" s="371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1"/>
      <c r="W729" s="371"/>
      <c r="X729" s="371"/>
      <c r="Y729" s="371"/>
      <c r="Z729" s="371"/>
      <c r="AA729" s="371"/>
      <c r="AB729" s="371"/>
      <c r="AC729" s="371"/>
      <c r="AD729" s="371"/>
      <c r="AE729" s="371"/>
      <c r="AF729" s="371"/>
      <c r="AG729" s="371"/>
      <c r="AH729" s="371"/>
      <c r="AI729" s="361"/>
      <c r="AJ729" s="361"/>
      <c r="AK729" s="371"/>
      <c r="AL729" s="371"/>
      <c r="AM729" s="371"/>
      <c r="AN729" s="371"/>
      <c r="AO729" s="371"/>
      <c r="AP729" s="371"/>
      <c r="AQ729" s="371"/>
      <c r="AR729" s="371"/>
      <c r="AS729" s="371"/>
      <c r="AT729" s="371"/>
      <c r="AU729" s="371"/>
      <c r="AV729" s="371"/>
      <c r="AW729" s="371"/>
      <c r="AX729" s="371"/>
      <c r="AY729" s="371"/>
      <c r="AZ729" s="371"/>
      <c r="BA729" s="371"/>
      <c r="BB729" s="371"/>
      <c r="BC729" s="371"/>
      <c r="BD729" s="371"/>
      <c r="BE729" s="371"/>
      <c r="BF729" s="371"/>
      <c r="BG729" s="371"/>
      <c r="BH729" s="371"/>
      <c r="BI729" s="371"/>
      <c r="BJ729" s="371"/>
      <c r="BK729" s="371"/>
      <c r="BL729" s="371"/>
      <c r="BM729" s="371"/>
      <c r="BN729" s="371"/>
      <c r="BO729" s="371"/>
      <c r="BP729" s="371"/>
      <c r="BQ729" s="371"/>
      <c r="BR729" s="371"/>
      <c r="BS729" s="371"/>
      <c r="BT729" s="371"/>
      <c r="BU729" s="371"/>
      <c r="BV729" s="371"/>
      <c r="BW729" s="371"/>
      <c r="BX729" s="371"/>
      <c r="BY729" s="371"/>
      <c r="BZ729" s="371"/>
      <c r="CA729" s="371"/>
      <c r="CB729" s="371"/>
      <c r="CC729" s="371"/>
      <c r="CD729" s="371"/>
      <c r="CE729" s="371"/>
      <c r="CF729" s="371"/>
      <c r="CG729" s="371"/>
      <c r="CH729" s="371"/>
      <c r="CI729" s="371"/>
      <c r="CJ729" s="371"/>
      <c r="CK729" s="371"/>
      <c r="CL729" s="371"/>
      <c r="CM729" s="371"/>
      <c r="CN729" s="371"/>
      <c r="CO729" s="371"/>
      <c r="CP729" s="371"/>
      <c r="CQ729" s="371"/>
      <c r="CR729" s="371"/>
      <c r="CS729" s="371"/>
      <c r="CT729" s="371"/>
      <c r="CU729" s="371"/>
      <c r="CV729" s="371"/>
      <c r="CW729" s="371"/>
      <c r="CX729" s="371"/>
      <c r="CY729" s="371"/>
      <c r="CZ729" s="371"/>
      <c r="DA729" s="371"/>
      <c r="DB729" s="371"/>
      <c r="DC729" s="371"/>
      <c r="DD729" s="371"/>
      <c r="DE729" s="371"/>
      <c r="DF729" s="371"/>
      <c r="DG729" s="371"/>
      <c r="DH729" s="371"/>
      <c r="DI729" s="371"/>
      <c r="DJ729" s="371"/>
      <c r="DK729" s="371"/>
      <c r="DL729" s="371"/>
      <c r="DM729" s="371"/>
      <c r="DN729" s="371"/>
      <c r="DO729" s="371"/>
      <c r="DP729" s="371"/>
      <c r="DQ729" s="371"/>
      <c r="DR729" s="371"/>
      <c r="DS729" s="371"/>
      <c r="DT729" s="371"/>
      <c r="DU729" s="371"/>
      <c r="DV729" s="371"/>
      <c r="DW729" s="371"/>
      <c r="DX729" s="371"/>
      <c r="DY729" s="371"/>
      <c r="DZ729" s="371"/>
      <c r="EA729" s="371"/>
      <c r="EB729" s="371"/>
      <c r="EC729" s="371"/>
      <c r="ED729" s="371"/>
      <c r="EE729" s="371"/>
      <c r="EF729" s="371"/>
      <c r="EG729" s="371"/>
      <c r="EH729" s="371"/>
      <c r="EI729" s="371"/>
    </row>
    <row r="730" spans="2:139" x14ac:dyDescent="0.25">
      <c r="B730" s="371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1"/>
      <c r="W730" s="371"/>
      <c r="X730" s="371"/>
      <c r="Y730" s="371"/>
      <c r="Z730" s="371"/>
      <c r="AA730" s="371"/>
      <c r="AB730" s="371"/>
      <c r="AC730" s="371"/>
      <c r="AD730" s="371"/>
      <c r="AE730" s="371"/>
      <c r="AF730" s="371"/>
      <c r="AG730" s="371"/>
      <c r="AH730" s="371"/>
      <c r="AI730" s="361"/>
      <c r="AJ730" s="361"/>
      <c r="AK730" s="371"/>
      <c r="AL730" s="371"/>
      <c r="AM730" s="371"/>
      <c r="AN730" s="371"/>
      <c r="AO730" s="371"/>
      <c r="AP730" s="371"/>
      <c r="AQ730" s="371"/>
      <c r="AR730" s="371"/>
      <c r="AS730" s="371"/>
      <c r="AT730" s="371"/>
      <c r="AU730" s="371"/>
      <c r="AV730" s="371"/>
      <c r="AW730" s="371"/>
      <c r="AX730" s="371"/>
      <c r="AY730" s="371"/>
      <c r="AZ730" s="371"/>
      <c r="BA730" s="371"/>
      <c r="BB730" s="371"/>
      <c r="BC730" s="371"/>
      <c r="BD730" s="371"/>
      <c r="BE730" s="371"/>
      <c r="BF730" s="371"/>
      <c r="BG730" s="371"/>
      <c r="BH730" s="371"/>
      <c r="BI730" s="371"/>
      <c r="BJ730" s="371"/>
      <c r="BK730" s="371"/>
      <c r="BL730" s="371"/>
      <c r="BM730" s="371"/>
      <c r="BN730" s="371"/>
      <c r="BO730" s="371"/>
      <c r="BP730" s="371"/>
      <c r="BQ730" s="371"/>
      <c r="BR730" s="371"/>
      <c r="BS730" s="371"/>
      <c r="BT730" s="371"/>
      <c r="BU730" s="371"/>
      <c r="BV730" s="371"/>
      <c r="BW730" s="371"/>
      <c r="BX730" s="371"/>
      <c r="BY730" s="371"/>
      <c r="BZ730" s="371"/>
      <c r="CA730" s="371"/>
      <c r="CB730" s="371"/>
      <c r="CC730" s="371"/>
      <c r="CD730" s="371"/>
      <c r="CE730" s="371"/>
      <c r="CF730" s="371"/>
      <c r="CG730" s="371"/>
      <c r="CH730" s="371"/>
      <c r="CI730" s="371"/>
      <c r="CJ730" s="371"/>
      <c r="CK730" s="371"/>
      <c r="CL730" s="371"/>
      <c r="CM730" s="371"/>
      <c r="CN730" s="371"/>
      <c r="CO730" s="371"/>
      <c r="CP730" s="371"/>
      <c r="CQ730" s="371"/>
      <c r="CR730" s="371"/>
      <c r="CS730" s="371"/>
      <c r="CT730" s="371"/>
      <c r="CU730" s="371"/>
      <c r="CV730" s="371"/>
      <c r="CW730" s="371"/>
      <c r="CX730" s="371"/>
      <c r="CY730" s="371"/>
      <c r="CZ730" s="371"/>
      <c r="DA730" s="371"/>
      <c r="DB730" s="371"/>
      <c r="DC730" s="371"/>
      <c r="DD730" s="371"/>
      <c r="DE730" s="371"/>
      <c r="DF730" s="371"/>
      <c r="DG730" s="371"/>
      <c r="DH730" s="371"/>
      <c r="DI730" s="371"/>
      <c r="DJ730" s="371"/>
      <c r="DK730" s="371"/>
      <c r="DL730" s="371"/>
      <c r="DM730" s="371"/>
      <c r="DN730" s="371"/>
      <c r="DO730" s="371"/>
      <c r="DP730" s="371"/>
      <c r="DQ730" s="371"/>
      <c r="DR730" s="371"/>
      <c r="DS730" s="371"/>
      <c r="DT730" s="371"/>
      <c r="DU730" s="371"/>
      <c r="DV730" s="371"/>
      <c r="DW730" s="371"/>
      <c r="DX730" s="371"/>
      <c r="DY730" s="371"/>
      <c r="DZ730" s="371"/>
      <c r="EA730" s="371"/>
      <c r="EB730" s="371"/>
      <c r="EC730" s="371"/>
      <c r="ED730" s="371"/>
      <c r="EE730" s="371"/>
      <c r="EF730" s="371"/>
      <c r="EG730" s="371"/>
      <c r="EH730" s="371"/>
      <c r="EI730" s="371"/>
    </row>
    <row r="731" spans="2:139" x14ac:dyDescent="0.25">
      <c r="B731" s="371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1"/>
      <c r="W731" s="371"/>
      <c r="X731" s="371"/>
      <c r="Y731" s="371"/>
      <c r="Z731" s="371"/>
      <c r="AA731" s="371"/>
      <c r="AB731" s="371"/>
      <c r="AC731" s="371"/>
      <c r="AD731" s="371"/>
      <c r="AE731" s="371"/>
      <c r="AF731" s="371"/>
      <c r="AG731" s="371"/>
      <c r="AH731" s="371"/>
      <c r="AI731" s="361"/>
      <c r="AJ731" s="361"/>
      <c r="AK731" s="371"/>
      <c r="AL731" s="371"/>
      <c r="AM731" s="371"/>
      <c r="AN731" s="371"/>
      <c r="AO731" s="371"/>
      <c r="AP731" s="371"/>
      <c r="AQ731" s="371"/>
      <c r="AR731" s="371"/>
      <c r="AS731" s="371"/>
      <c r="AT731" s="371"/>
      <c r="AU731" s="371"/>
      <c r="AV731" s="371"/>
      <c r="AW731" s="371"/>
      <c r="AX731" s="371"/>
      <c r="AY731" s="371"/>
      <c r="AZ731" s="371"/>
      <c r="BA731" s="371"/>
      <c r="BB731" s="371"/>
      <c r="BC731" s="371"/>
      <c r="BD731" s="371"/>
      <c r="BE731" s="371"/>
      <c r="BF731" s="371"/>
      <c r="BG731" s="371"/>
      <c r="BH731" s="371"/>
      <c r="BI731" s="371"/>
      <c r="BJ731" s="371"/>
      <c r="BK731" s="371"/>
      <c r="BL731" s="371"/>
      <c r="BM731" s="371"/>
      <c r="BN731" s="371"/>
      <c r="BO731" s="371"/>
      <c r="BP731" s="371"/>
      <c r="BQ731" s="371"/>
      <c r="BR731" s="371"/>
      <c r="BS731" s="371"/>
      <c r="BT731" s="371"/>
      <c r="BU731" s="371"/>
      <c r="BV731" s="371"/>
      <c r="BW731" s="371"/>
      <c r="BX731" s="371"/>
      <c r="BY731" s="371"/>
      <c r="BZ731" s="371"/>
      <c r="CA731" s="371"/>
      <c r="CB731" s="371"/>
      <c r="CC731" s="371"/>
      <c r="CD731" s="371"/>
      <c r="CE731" s="371"/>
      <c r="CF731" s="371"/>
      <c r="CG731" s="371"/>
      <c r="CH731" s="371"/>
      <c r="CI731" s="371"/>
      <c r="CJ731" s="371"/>
      <c r="CK731" s="371"/>
      <c r="CL731" s="371"/>
      <c r="CM731" s="371"/>
      <c r="CN731" s="371"/>
      <c r="CO731" s="371"/>
      <c r="CP731" s="371"/>
      <c r="CQ731" s="371"/>
      <c r="CR731" s="371"/>
      <c r="CS731" s="371"/>
      <c r="CT731" s="371"/>
      <c r="CU731" s="371"/>
      <c r="CV731" s="371"/>
      <c r="CW731" s="371"/>
      <c r="CX731" s="371"/>
      <c r="CY731" s="371"/>
      <c r="CZ731" s="371"/>
      <c r="DA731" s="371"/>
      <c r="DB731" s="371"/>
      <c r="DC731" s="371"/>
      <c r="DD731" s="371"/>
      <c r="DE731" s="371"/>
      <c r="DF731" s="371"/>
      <c r="DG731" s="371"/>
      <c r="DH731" s="371"/>
      <c r="DI731" s="371"/>
      <c r="DJ731" s="371"/>
      <c r="DK731" s="371"/>
      <c r="DL731" s="371"/>
      <c r="DM731" s="371"/>
      <c r="DN731" s="371"/>
      <c r="DO731" s="371"/>
      <c r="DP731" s="371"/>
      <c r="DQ731" s="371"/>
      <c r="DR731" s="371"/>
      <c r="DS731" s="371"/>
      <c r="DT731" s="371"/>
      <c r="DU731" s="371"/>
      <c r="DV731" s="371"/>
      <c r="DW731" s="371"/>
      <c r="DX731" s="371"/>
      <c r="DY731" s="371"/>
      <c r="DZ731" s="371"/>
      <c r="EA731" s="371"/>
      <c r="EB731" s="371"/>
      <c r="EC731" s="371"/>
      <c r="ED731" s="371"/>
      <c r="EE731" s="371"/>
      <c r="EF731" s="371"/>
      <c r="EG731" s="371"/>
      <c r="EH731" s="371"/>
      <c r="EI731" s="371"/>
    </row>
    <row r="732" spans="2:139" x14ac:dyDescent="0.25">
      <c r="B732" s="371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1"/>
      <c r="W732" s="371"/>
      <c r="X732" s="371"/>
      <c r="Y732" s="371"/>
      <c r="Z732" s="371"/>
      <c r="AA732" s="371"/>
      <c r="AB732" s="371"/>
      <c r="AC732" s="371"/>
      <c r="AD732" s="371"/>
      <c r="AE732" s="371"/>
      <c r="AF732" s="371"/>
      <c r="AG732" s="371"/>
      <c r="AH732" s="371"/>
      <c r="AI732" s="361"/>
      <c r="AJ732" s="361"/>
      <c r="AK732" s="371"/>
      <c r="AL732" s="371"/>
      <c r="AM732" s="371"/>
      <c r="AN732" s="371"/>
      <c r="AO732" s="371"/>
      <c r="AP732" s="371"/>
      <c r="AQ732" s="371"/>
      <c r="AR732" s="371"/>
      <c r="AS732" s="371"/>
      <c r="AT732" s="371"/>
      <c r="AU732" s="371"/>
      <c r="AV732" s="371"/>
      <c r="AW732" s="371"/>
      <c r="AX732" s="371"/>
      <c r="AY732" s="371"/>
      <c r="AZ732" s="371"/>
      <c r="BA732" s="371"/>
      <c r="BB732" s="371"/>
      <c r="BC732" s="371"/>
      <c r="BD732" s="371"/>
      <c r="BE732" s="371"/>
      <c r="BF732" s="371"/>
      <c r="BG732" s="371"/>
      <c r="BH732" s="371"/>
      <c r="BI732" s="371"/>
      <c r="BJ732" s="371"/>
      <c r="BK732" s="371"/>
      <c r="BL732" s="371"/>
      <c r="BM732" s="371"/>
      <c r="BN732" s="371"/>
      <c r="BO732" s="371"/>
      <c r="BP732" s="371"/>
      <c r="BQ732" s="371"/>
      <c r="BR732" s="371"/>
      <c r="BS732" s="371"/>
      <c r="BT732" s="371"/>
      <c r="BU732" s="371"/>
      <c r="BV732" s="371"/>
      <c r="BW732" s="371"/>
      <c r="BX732" s="371"/>
      <c r="BY732" s="371"/>
      <c r="BZ732" s="371"/>
      <c r="CA732" s="371"/>
      <c r="CB732" s="371"/>
      <c r="CC732" s="371"/>
      <c r="CD732" s="371"/>
      <c r="CE732" s="371"/>
      <c r="CF732" s="371"/>
      <c r="CG732" s="371"/>
      <c r="CH732" s="371"/>
      <c r="CI732" s="371"/>
      <c r="CJ732" s="371"/>
      <c r="CK732" s="371"/>
      <c r="CL732" s="371"/>
      <c r="CM732" s="371"/>
      <c r="CN732" s="371"/>
      <c r="CO732" s="371"/>
      <c r="CP732" s="371"/>
      <c r="CQ732" s="371"/>
      <c r="CR732" s="371"/>
      <c r="CS732" s="371"/>
      <c r="CT732" s="371"/>
      <c r="CU732" s="371"/>
      <c r="CV732" s="371"/>
      <c r="CW732" s="371"/>
      <c r="CX732" s="371"/>
      <c r="CY732" s="371"/>
      <c r="CZ732" s="371"/>
      <c r="DA732" s="371"/>
      <c r="DB732" s="371"/>
      <c r="DC732" s="371"/>
      <c r="DD732" s="371"/>
      <c r="DE732" s="371"/>
      <c r="DF732" s="371"/>
      <c r="DG732" s="371"/>
      <c r="DH732" s="371"/>
      <c r="DI732" s="371"/>
      <c r="DJ732" s="371"/>
      <c r="DK732" s="371"/>
      <c r="DL732" s="371"/>
      <c r="DM732" s="371"/>
      <c r="DN732" s="371"/>
      <c r="DO732" s="371"/>
      <c r="DP732" s="371"/>
      <c r="DQ732" s="371"/>
      <c r="DR732" s="371"/>
      <c r="DS732" s="371"/>
      <c r="DT732" s="371"/>
      <c r="DU732" s="371"/>
      <c r="DV732" s="371"/>
      <c r="DW732" s="371"/>
      <c r="DX732" s="371"/>
      <c r="DY732" s="371"/>
      <c r="DZ732" s="371"/>
      <c r="EA732" s="371"/>
      <c r="EB732" s="371"/>
      <c r="EC732" s="371"/>
      <c r="ED732" s="371"/>
      <c r="EE732" s="371"/>
      <c r="EF732" s="371"/>
      <c r="EG732" s="371"/>
      <c r="EH732" s="371"/>
      <c r="EI732" s="371"/>
    </row>
    <row r="733" spans="2:139" x14ac:dyDescent="0.25">
      <c r="B733" s="371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1"/>
      <c r="W733" s="371"/>
      <c r="X733" s="371"/>
      <c r="Y733" s="371"/>
      <c r="Z733" s="371"/>
      <c r="AA733" s="371"/>
      <c r="AB733" s="371"/>
      <c r="AC733" s="371"/>
      <c r="AD733" s="371"/>
      <c r="AE733" s="371"/>
      <c r="AF733" s="371"/>
      <c r="AG733" s="371"/>
      <c r="AH733" s="371"/>
      <c r="AI733" s="361"/>
      <c r="AJ733" s="361"/>
      <c r="AK733" s="371"/>
      <c r="AL733" s="371"/>
      <c r="AM733" s="371"/>
      <c r="AN733" s="371"/>
      <c r="AO733" s="371"/>
      <c r="AP733" s="371"/>
      <c r="AQ733" s="371"/>
      <c r="AR733" s="371"/>
      <c r="AS733" s="371"/>
      <c r="AT733" s="371"/>
      <c r="AU733" s="371"/>
      <c r="AV733" s="371"/>
      <c r="AW733" s="371"/>
      <c r="AX733" s="371"/>
      <c r="AY733" s="371"/>
      <c r="AZ733" s="371"/>
      <c r="BA733" s="371"/>
      <c r="BB733" s="371"/>
      <c r="BC733" s="371"/>
      <c r="BD733" s="371"/>
      <c r="BE733" s="371"/>
      <c r="BF733" s="371"/>
      <c r="BG733" s="371"/>
      <c r="BH733" s="371"/>
      <c r="BI733" s="371"/>
      <c r="BJ733" s="371"/>
      <c r="BK733" s="371"/>
      <c r="BL733" s="371"/>
      <c r="BM733" s="371"/>
      <c r="BN733" s="371"/>
      <c r="BO733" s="371"/>
      <c r="BP733" s="371"/>
      <c r="BQ733" s="371"/>
      <c r="BR733" s="371"/>
      <c r="BS733" s="371"/>
      <c r="BT733" s="371"/>
      <c r="BU733" s="371"/>
      <c r="BV733" s="371"/>
      <c r="BW733" s="371"/>
      <c r="BX733" s="371"/>
      <c r="BY733" s="371"/>
      <c r="BZ733" s="371"/>
      <c r="CA733" s="371"/>
      <c r="CB733" s="371"/>
      <c r="CC733" s="371"/>
      <c r="CD733" s="371"/>
      <c r="CE733" s="371"/>
      <c r="CF733" s="371"/>
      <c r="CG733" s="371"/>
      <c r="CH733" s="371"/>
      <c r="CI733" s="371"/>
      <c r="CJ733" s="371"/>
      <c r="CK733" s="371"/>
      <c r="CL733" s="371"/>
      <c r="CM733" s="371"/>
      <c r="CN733" s="371"/>
      <c r="CO733" s="371"/>
      <c r="CP733" s="371"/>
      <c r="CQ733" s="371"/>
      <c r="CR733" s="371"/>
      <c r="CS733" s="371"/>
      <c r="CT733" s="371"/>
      <c r="CU733" s="371"/>
      <c r="CV733" s="371"/>
      <c r="CW733" s="371"/>
      <c r="CX733" s="371"/>
      <c r="CY733" s="371"/>
      <c r="CZ733" s="371"/>
      <c r="DA733" s="371"/>
      <c r="DB733" s="371"/>
      <c r="DC733" s="371"/>
      <c r="DD733" s="371"/>
      <c r="DE733" s="371"/>
      <c r="DF733" s="371"/>
      <c r="DG733" s="371"/>
      <c r="DH733" s="371"/>
      <c r="DI733" s="371"/>
      <c r="DJ733" s="371"/>
      <c r="DK733" s="371"/>
      <c r="DL733" s="371"/>
      <c r="DM733" s="371"/>
      <c r="DN733" s="371"/>
      <c r="DO733" s="371"/>
      <c r="DP733" s="371"/>
      <c r="DQ733" s="371"/>
      <c r="DR733" s="371"/>
      <c r="DS733" s="371"/>
      <c r="DT733" s="371"/>
      <c r="DU733" s="371"/>
      <c r="DV733" s="371"/>
      <c r="DW733" s="371"/>
      <c r="DX733" s="371"/>
      <c r="DY733" s="371"/>
      <c r="DZ733" s="371"/>
      <c r="EA733" s="371"/>
      <c r="EB733" s="371"/>
      <c r="EC733" s="371"/>
      <c r="ED733" s="371"/>
      <c r="EE733" s="371"/>
      <c r="EF733" s="371"/>
      <c r="EG733" s="371"/>
      <c r="EH733" s="371"/>
      <c r="EI733" s="371"/>
    </row>
    <row r="734" spans="2:139" x14ac:dyDescent="0.25">
      <c r="B734" s="371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1"/>
      <c r="W734" s="371"/>
      <c r="X734" s="371"/>
      <c r="Y734" s="371"/>
      <c r="Z734" s="371"/>
      <c r="AA734" s="371"/>
      <c r="AB734" s="371"/>
      <c r="AC734" s="371"/>
      <c r="AD734" s="371"/>
      <c r="AE734" s="371"/>
      <c r="AF734" s="371"/>
      <c r="AG734" s="371"/>
      <c r="AH734" s="371"/>
      <c r="AI734" s="361"/>
      <c r="AJ734" s="361"/>
      <c r="AK734" s="371"/>
      <c r="AL734" s="371"/>
      <c r="AM734" s="371"/>
      <c r="AN734" s="371"/>
      <c r="AO734" s="371"/>
      <c r="AP734" s="371"/>
      <c r="AQ734" s="371"/>
      <c r="AR734" s="371"/>
      <c r="AS734" s="371"/>
      <c r="AT734" s="371"/>
      <c r="AU734" s="371"/>
      <c r="AV734" s="371"/>
      <c r="AW734" s="371"/>
      <c r="AX734" s="371"/>
      <c r="AY734" s="371"/>
      <c r="AZ734" s="371"/>
      <c r="BA734" s="371"/>
      <c r="BB734" s="371"/>
      <c r="BC734" s="371"/>
      <c r="BD734" s="371"/>
      <c r="BE734" s="371"/>
      <c r="BF734" s="371"/>
      <c r="BG734" s="371"/>
      <c r="BH734" s="371"/>
      <c r="BI734" s="371"/>
      <c r="BJ734" s="371"/>
      <c r="BK734" s="371"/>
      <c r="BL734" s="371"/>
      <c r="BM734" s="371"/>
      <c r="BN734" s="371"/>
      <c r="BO734" s="371"/>
      <c r="BP734" s="371"/>
      <c r="BQ734" s="371"/>
      <c r="BR734" s="371"/>
      <c r="BS734" s="371"/>
      <c r="BT734" s="371"/>
      <c r="BU734" s="371"/>
      <c r="BV734" s="371"/>
      <c r="BW734" s="371"/>
      <c r="BX734" s="371"/>
      <c r="BY734" s="371"/>
      <c r="BZ734" s="371"/>
      <c r="CA734" s="371"/>
      <c r="CB734" s="371"/>
      <c r="CC734" s="371"/>
      <c r="CD734" s="371"/>
      <c r="CE734" s="371"/>
      <c r="CF734" s="371"/>
      <c r="CG734" s="371"/>
      <c r="CH734" s="371"/>
      <c r="CI734" s="371"/>
      <c r="CJ734" s="371"/>
      <c r="CK734" s="371"/>
      <c r="CL734" s="371"/>
      <c r="CM734" s="371"/>
      <c r="CN734" s="371"/>
      <c r="CO734" s="371"/>
      <c r="CP734" s="371"/>
      <c r="CQ734" s="371"/>
      <c r="CR734" s="371"/>
      <c r="CS734" s="371"/>
      <c r="CT734" s="371"/>
      <c r="CU734" s="371"/>
      <c r="CV734" s="371"/>
      <c r="CW734" s="371"/>
      <c r="CX734" s="371"/>
      <c r="CY734" s="371"/>
      <c r="CZ734" s="371"/>
      <c r="DA734" s="371"/>
      <c r="DB734" s="371"/>
      <c r="DC734" s="371"/>
      <c r="DD734" s="371"/>
      <c r="DE734" s="371"/>
      <c r="DF734" s="371"/>
      <c r="DG734" s="371"/>
      <c r="DH734" s="371"/>
      <c r="DI734" s="371"/>
      <c r="DJ734" s="371"/>
      <c r="DK734" s="371"/>
      <c r="DL734" s="371"/>
      <c r="DM734" s="371"/>
      <c r="DN734" s="371"/>
      <c r="DO734" s="371"/>
      <c r="DP734" s="371"/>
      <c r="DQ734" s="371"/>
      <c r="DR734" s="371"/>
      <c r="DS734" s="371"/>
      <c r="DT734" s="371"/>
      <c r="DU734" s="371"/>
      <c r="DV734" s="371"/>
      <c r="DW734" s="371"/>
      <c r="DX734" s="371"/>
      <c r="DY734" s="371"/>
      <c r="DZ734" s="371"/>
      <c r="EA734" s="371"/>
      <c r="EB734" s="371"/>
      <c r="EC734" s="371"/>
      <c r="ED734" s="371"/>
      <c r="EE734" s="371"/>
      <c r="EF734" s="371"/>
      <c r="EG734" s="371"/>
      <c r="EH734" s="371"/>
      <c r="EI734" s="371"/>
    </row>
    <row r="735" spans="2:139" x14ac:dyDescent="0.25">
      <c r="B735" s="371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1"/>
      <c r="W735" s="371"/>
      <c r="X735" s="371"/>
      <c r="Y735" s="371"/>
      <c r="Z735" s="371"/>
      <c r="AA735" s="371"/>
      <c r="AB735" s="371"/>
      <c r="AC735" s="371"/>
      <c r="AD735" s="371"/>
      <c r="AE735" s="371"/>
      <c r="AF735" s="371"/>
      <c r="AG735" s="371"/>
      <c r="AH735" s="371"/>
      <c r="AI735" s="361"/>
      <c r="AJ735" s="361"/>
      <c r="AK735" s="371"/>
      <c r="AL735" s="371"/>
      <c r="AM735" s="371"/>
      <c r="AN735" s="371"/>
      <c r="AO735" s="371"/>
      <c r="AP735" s="371"/>
      <c r="AQ735" s="371"/>
      <c r="AR735" s="371"/>
      <c r="AS735" s="371"/>
      <c r="AT735" s="371"/>
      <c r="AU735" s="371"/>
      <c r="AV735" s="371"/>
      <c r="AW735" s="371"/>
      <c r="AX735" s="371"/>
      <c r="AY735" s="371"/>
      <c r="AZ735" s="371"/>
      <c r="BA735" s="371"/>
      <c r="BB735" s="371"/>
      <c r="BC735" s="371"/>
      <c r="BD735" s="371"/>
      <c r="BE735" s="371"/>
      <c r="BF735" s="371"/>
      <c r="BG735" s="371"/>
      <c r="BH735" s="371"/>
      <c r="BI735" s="371"/>
      <c r="BJ735" s="371"/>
      <c r="BK735" s="371"/>
      <c r="BL735" s="371"/>
      <c r="BM735" s="371"/>
      <c r="BN735" s="371"/>
      <c r="BO735" s="371"/>
      <c r="BP735" s="371"/>
      <c r="BQ735" s="371"/>
      <c r="BR735" s="371"/>
      <c r="BS735" s="371"/>
      <c r="BT735" s="371"/>
      <c r="BU735" s="371"/>
      <c r="BV735" s="371"/>
      <c r="BW735" s="371"/>
      <c r="BX735" s="371"/>
      <c r="BY735" s="371"/>
      <c r="BZ735" s="371"/>
      <c r="CA735" s="371"/>
      <c r="CB735" s="371"/>
      <c r="CC735" s="371"/>
      <c r="CD735" s="371"/>
      <c r="CE735" s="371"/>
      <c r="CF735" s="371"/>
      <c r="CG735" s="371"/>
      <c r="CH735" s="371"/>
      <c r="CI735" s="371"/>
      <c r="CJ735" s="371"/>
      <c r="CK735" s="371"/>
      <c r="CL735" s="371"/>
      <c r="CM735" s="371"/>
      <c r="CN735" s="371"/>
      <c r="CO735" s="371"/>
      <c r="CP735" s="371"/>
      <c r="CQ735" s="371"/>
      <c r="CR735" s="371"/>
      <c r="CS735" s="371"/>
      <c r="CT735" s="371"/>
      <c r="CU735" s="371"/>
      <c r="CV735" s="371"/>
      <c r="CW735" s="371"/>
      <c r="CX735" s="371"/>
      <c r="CY735" s="371"/>
      <c r="CZ735" s="371"/>
      <c r="DA735" s="371"/>
      <c r="DB735" s="371"/>
      <c r="DC735" s="371"/>
      <c r="DD735" s="371"/>
      <c r="DE735" s="371"/>
      <c r="DF735" s="371"/>
      <c r="DG735" s="371"/>
      <c r="DH735" s="371"/>
      <c r="DI735" s="371"/>
      <c r="DJ735" s="371"/>
      <c r="DK735" s="371"/>
      <c r="DL735" s="371"/>
      <c r="DM735" s="371"/>
      <c r="DN735" s="371"/>
      <c r="DO735" s="371"/>
      <c r="DP735" s="371"/>
      <c r="DQ735" s="371"/>
      <c r="DR735" s="371"/>
      <c r="DS735" s="371"/>
      <c r="DT735" s="371"/>
      <c r="DU735" s="371"/>
      <c r="DV735" s="371"/>
      <c r="DW735" s="371"/>
      <c r="DX735" s="371"/>
      <c r="DY735" s="371"/>
      <c r="DZ735" s="371"/>
      <c r="EA735" s="371"/>
      <c r="EB735" s="371"/>
      <c r="EC735" s="371"/>
      <c r="ED735" s="371"/>
      <c r="EE735" s="371"/>
      <c r="EF735" s="371"/>
      <c r="EG735" s="371"/>
      <c r="EH735" s="371"/>
      <c r="EI735" s="371"/>
    </row>
    <row r="736" spans="2:139" x14ac:dyDescent="0.25">
      <c r="B736" s="371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1"/>
      <c r="W736" s="371"/>
      <c r="X736" s="371"/>
      <c r="Y736" s="371"/>
      <c r="Z736" s="371"/>
      <c r="AA736" s="371"/>
      <c r="AB736" s="371"/>
      <c r="AC736" s="371"/>
      <c r="AD736" s="371"/>
      <c r="AE736" s="371"/>
      <c r="AF736" s="371"/>
      <c r="AG736" s="371"/>
      <c r="AH736" s="371"/>
      <c r="AI736" s="361"/>
      <c r="AJ736" s="361"/>
      <c r="AK736" s="371"/>
      <c r="AL736" s="371"/>
      <c r="AM736" s="371"/>
      <c r="AN736" s="371"/>
      <c r="AO736" s="371"/>
      <c r="AP736" s="371"/>
      <c r="AQ736" s="371"/>
      <c r="AR736" s="371"/>
      <c r="AS736" s="371"/>
      <c r="AT736" s="371"/>
      <c r="AU736" s="371"/>
      <c r="AV736" s="371"/>
      <c r="AW736" s="371"/>
      <c r="AX736" s="371"/>
      <c r="AY736" s="371"/>
      <c r="AZ736" s="371"/>
      <c r="BA736" s="371"/>
      <c r="BB736" s="371"/>
      <c r="BC736" s="371"/>
      <c r="BD736" s="371"/>
      <c r="BE736" s="371"/>
      <c r="BF736" s="371"/>
      <c r="BG736" s="371"/>
      <c r="BH736" s="371"/>
      <c r="BI736" s="371"/>
      <c r="BJ736" s="371"/>
      <c r="BK736" s="371"/>
      <c r="BL736" s="371"/>
      <c r="BM736" s="371"/>
      <c r="BN736" s="371"/>
      <c r="BO736" s="371"/>
      <c r="BP736" s="371"/>
      <c r="BQ736" s="371"/>
      <c r="BR736" s="371"/>
      <c r="BS736" s="371"/>
      <c r="BT736" s="371"/>
      <c r="BU736" s="371"/>
      <c r="BV736" s="371"/>
      <c r="BW736" s="371"/>
      <c r="BX736" s="371"/>
      <c r="BY736" s="371"/>
      <c r="BZ736" s="371"/>
      <c r="CA736" s="371"/>
      <c r="CB736" s="371"/>
      <c r="CC736" s="371"/>
      <c r="CD736" s="371"/>
      <c r="CE736" s="371"/>
      <c r="CF736" s="371"/>
      <c r="CG736" s="371"/>
      <c r="CH736" s="371"/>
      <c r="CI736" s="371"/>
      <c r="CJ736" s="371"/>
      <c r="CK736" s="371"/>
      <c r="CL736" s="371"/>
      <c r="CM736" s="371"/>
      <c r="CN736" s="371"/>
      <c r="CO736" s="371"/>
      <c r="CP736" s="371"/>
      <c r="CQ736" s="371"/>
      <c r="CR736" s="371"/>
      <c r="CS736" s="371"/>
      <c r="CT736" s="371"/>
      <c r="CU736" s="371"/>
      <c r="CV736" s="371"/>
      <c r="CW736" s="371"/>
      <c r="CX736" s="371"/>
      <c r="CY736" s="371"/>
      <c r="CZ736" s="371"/>
      <c r="DA736" s="371"/>
      <c r="DB736" s="371"/>
      <c r="DC736" s="371"/>
      <c r="DD736" s="371"/>
      <c r="DE736" s="371"/>
      <c r="DF736" s="371"/>
      <c r="DG736" s="371"/>
      <c r="DH736" s="371"/>
      <c r="DI736" s="371"/>
      <c r="DJ736" s="371"/>
      <c r="DK736" s="371"/>
      <c r="DL736" s="371"/>
      <c r="DM736" s="371"/>
      <c r="DN736" s="371"/>
      <c r="DO736" s="371"/>
      <c r="DP736" s="371"/>
      <c r="DQ736" s="371"/>
      <c r="DR736" s="371"/>
      <c r="DS736" s="371"/>
      <c r="DT736" s="371"/>
      <c r="DU736" s="371"/>
      <c r="DV736" s="371"/>
      <c r="DW736" s="371"/>
      <c r="DX736" s="371"/>
      <c r="DY736" s="371"/>
      <c r="DZ736" s="371"/>
      <c r="EA736" s="371"/>
      <c r="EB736" s="371"/>
      <c r="EC736" s="371"/>
      <c r="ED736" s="371"/>
      <c r="EE736" s="371"/>
      <c r="EF736" s="371"/>
      <c r="EG736" s="371"/>
      <c r="EH736" s="371"/>
      <c r="EI736" s="371"/>
    </row>
    <row r="737" spans="2:139" x14ac:dyDescent="0.25">
      <c r="B737" s="371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1"/>
      <c r="W737" s="371"/>
      <c r="X737" s="371"/>
      <c r="Y737" s="371"/>
      <c r="Z737" s="371"/>
      <c r="AA737" s="371"/>
      <c r="AB737" s="371"/>
      <c r="AC737" s="371"/>
      <c r="AD737" s="371"/>
      <c r="AE737" s="371"/>
      <c r="AF737" s="371"/>
      <c r="AG737" s="371"/>
      <c r="AH737" s="371"/>
      <c r="AI737" s="361"/>
      <c r="AJ737" s="361"/>
      <c r="AK737" s="371"/>
      <c r="AL737" s="371"/>
      <c r="AM737" s="371"/>
      <c r="AN737" s="371"/>
      <c r="AO737" s="371"/>
      <c r="AP737" s="371"/>
      <c r="AQ737" s="371"/>
      <c r="AR737" s="371"/>
      <c r="AS737" s="371"/>
      <c r="AT737" s="371"/>
      <c r="AU737" s="371"/>
      <c r="AV737" s="371"/>
      <c r="AW737" s="371"/>
      <c r="AX737" s="371"/>
      <c r="AY737" s="371"/>
      <c r="AZ737" s="371"/>
      <c r="BA737" s="371"/>
      <c r="BB737" s="371"/>
      <c r="BC737" s="371"/>
      <c r="BD737" s="371"/>
      <c r="BE737" s="371"/>
      <c r="BF737" s="371"/>
      <c r="BG737" s="371"/>
      <c r="BH737" s="371"/>
      <c r="BI737" s="371"/>
      <c r="BJ737" s="371"/>
      <c r="BK737" s="371"/>
      <c r="BL737" s="371"/>
      <c r="BM737" s="371"/>
      <c r="BN737" s="371"/>
      <c r="BO737" s="371"/>
      <c r="BP737" s="371"/>
      <c r="BQ737" s="371"/>
      <c r="BR737" s="371"/>
      <c r="BS737" s="371"/>
      <c r="BT737" s="371"/>
      <c r="BU737" s="371"/>
      <c r="BV737" s="371"/>
      <c r="BW737" s="371"/>
      <c r="BX737" s="371"/>
      <c r="BY737" s="371"/>
      <c r="BZ737" s="371"/>
      <c r="CA737" s="371"/>
      <c r="CB737" s="371"/>
      <c r="CC737" s="371"/>
      <c r="CD737" s="371"/>
      <c r="CE737" s="371"/>
      <c r="CF737" s="371"/>
      <c r="CG737" s="371"/>
      <c r="CH737" s="371"/>
      <c r="CI737" s="371"/>
      <c r="CJ737" s="371"/>
      <c r="CK737" s="371"/>
      <c r="CL737" s="371"/>
      <c r="CM737" s="371"/>
      <c r="CN737" s="371"/>
      <c r="CO737" s="371"/>
      <c r="CP737" s="371"/>
      <c r="CQ737" s="371"/>
      <c r="CR737" s="371"/>
      <c r="CS737" s="371"/>
      <c r="CT737" s="371"/>
      <c r="CU737" s="371"/>
      <c r="CV737" s="371"/>
      <c r="CW737" s="371"/>
      <c r="CX737" s="371"/>
      <c r="CY737" s="371"/>
      <c r="CZ737" s="371"/>
      <c r="DA737" s="371"/>
      <c r="DB737" s="371"/>
      <c r="DC737" s="371"/>
      <c r="DD737" s="371"/>
      <c r="DE737" s="371"/>
      <c r="DF737" s="371"/>
      <c r="DG737" s="371"/>
      <c r="DH737" s="371"/>
      <c r="DI737" s="371"/>
      <c r="DJ737" s="371"/>
      <c r="DK737" s="371"/>
      <c r="DL737" s="371"/>
      <c r="DM737" s="371"/>
      <c r="DN737" s="371"/>
      <c r="DO737" s="371"/>
      <c r="DP737" s="371"/>
      <c r="DQ737" s="371"/>
      <c r="DR737" s="371"/>
      <c r="DS737" s="371"/>
      <c r="DT737" s="371"/>
      <c r="DU737" s="371"/>
      <c r="DV737" s="371"/>
      <c r="DW737" s="371"/>
      <c r="DX737" s="371"/>
      <c r="DY737" s="371"/>
      <c r="DZ737" s="371"/>
      <c r="EA737" s="371"/>
      <c r="EB737" s="371"/>
      <c r="EC737" s="371"/>
      <c r="ED737" s="371"/>
      <c r="EE737" s="371"/>
      <c r="EF737" s="371"/>
      <c r="EG737" s="371"/>
      <c r="EH737" s="371"/>
      <c r="EI737" s="371"/>
    </row>
    <row r="738" spans="2:139" x14ac:dyDescent="0.25">
      <c r="B738" s="371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1"/>
      <c r="W738" s="371"/>
      <c r="X738" s="371"/>
      <c r="Y738" s="371"/>
      <c r="Z738" s="371"/>
      <c r="AA738" s="371"/>
      <c r="AB738" s="371"/>
      <c r="AC738" s="371"/>
      <c r="AD738" s="371"/>
      <c r="AE738" s="371"/>
      <c r="AF738" s="371"/>
      <c r="AG738" s="371"/>
      <c r="AH738" s="371"/>
      <c r="AI738" s="361"/>
      <c r="AJ738" s="361"/>
      <c r="AK738" s="371"/>
      <c r="AL738" s="371"/>
      <c r="AM738" s="371"/>
      <c r="AN738" s="371"/>
      <c r="AO738" s="371"/>
      <c r="AP738" s="371"/>
      <c r="AQ738" s="371"/>
      <c r="AR738" s="371"/>
      <c r="AS738" s="371"/>
      <c r="AT738" s="371"/>
      <c r="AU738" s="371"/>
      <c r="AV738" s="371"/>
      <c r="AW738" s="371"/>
      <c r="AX738" s="371"/>
      <c r="AY738" s="371"/>
      <c r="AZ738" s="371"/>
      <c r="BA738" s="371"/>
      <c r="BB738" s="371"/>
      <c r="BC738" s="371"/>
      <c r="BD738" s="371"/>
      <c r="BE738" s="371"/>
      <c r="BF738" s="371"/>
      <c r="BG738" s="371"/>
      <c r="BH738" s="371"/>
      <c r="BI738" s="371"/>
      <c r="BJ738" s="371"/>
      <c r="BK738" s="371"/>
      <c r="BL738" s="371"/>
      <c r="BM738" s="371"/>
      <c r="BN738" s="371"/>
      <c r="BO738" s="371"/>
      <c r="BP738" s="371"/>
      <c r="BQ738" s="371"/>
      <c r="BR738" s="371"/>
      <c r="BS738" s="371"/>
      <c r="BT738" s="371"/>
      <c r="BU738" s="371"/>
      <c r="BV738" s="371"/>
      <c r="BW738" s="371"/>
      <c r="BX738" s="371"/>
      <c r="BY738" s="371"/>
      <c r="BZ738" s="371"/>
      <c r="CA738" s="371"/>
      <c r="CB738" s="371"/>
      <c r="CC738" s="371"/>
      <c r="CD738" s="371"/>
      <c r="CE738" s="371"/>
      <c r="CF738" s="371"/>
      <c r="CG738" s="371"/>
      <c r="CH738" s="371"/>
      <c r="CI738" s="371"/>
      <c r="CJ738" s="371"/>
      <c r="CK738" s="371"/>
      <c r="CL738" s="371"/>
      <c r="CM738" s="371"/>
      <c r="CN738" s="371"/>
      <c r="CO738" s="371"/>
      <c r="CP738" s="371"/>
      <c r="CQ738" s="371"/>
      <c r="CR738" s="371"/>
      <c r="CS738" s="371"/>
      <c r="CT738" s="371"/>
      <c r="CU738" s="371"/>
      <c r="CV738" s="371"/>
      <c r="CW738" s="371"/>
      <c r="CX738" s="371"/>
      <c r="CY738" s="371"/>
      <c r="CZ738" s="371"/>
      <c r="DA738" s="371"/>
      <c r="DB738" s="371"/>
      <c r="DC738" s="371"/>
      <c r="DD738" s="371"/>
      <c r="DE738" s="371"/>
      <c r="DF738" s="371"/>
      <c r="DG738" s="371"/>
      <c r="DH738" s="371"/>
      <c r="DI738" s="371"/>
      <c r="DJ738" s="371"/>
      <c r="DK738" s="371"/>
      <c r="DL738" s="371"/>
      <c r="DM738" s="371"/>
      <c r="DN738" s="371"/>
      <c r="DO738" s="371"/>
      <c r="DP738" s="371"/>
      <c r="DQ738" s="371"/>
      <c r="DR738" s="371"/>
      <c r="DS738" s="371"/>
      <c r="DT738" s="371"/>
      <c r="DU738" s="371"/>
      <c r="DV738" s="371"/>
      <c r="DW738" s="371"/>
      <c r="DX738" s="371"/>
      <c r="DY738" s="371"/>
      <c r="DZ738" s="371"/>
      <c r="EA738" s="371"/>
      <c r="EB738" s="371"/>
      <c r="EC738" s="371"/>
      <c r="ED738" s="371"/>
      <c r="EE738" s="371"/>
      <c r="EF738" s="371"/>
      <c r="EG738" s="371"/>
      <c r="EH738" s="371"/>
      <c r="EI738" s="371"/>
    </row>
    <row r="739" spans="2:139" x14ac:dyDescent="0.25">
      <c r="B739" s="371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1"/>
      <c r="W739" s="371"/>
      <c r="X739" s="371"/>
      <c r="Y739" s="371"/>
      <c r="Z739" s="371"/>
      <c r="AA739" s="371"/>
      <c r="AB739" s="371"/>
      <c r="AC739" s="371"/>
      <c r="AD739" s="371"/>
      <c r="AE739" s="371"/>
      <c r="AF739" s="371"/>
      <c r="AG739" s="371"/>
      <c r="AH739" s="371"/>
      <c r="AI739" s="361"/>
      <c r="AJ739" s="361"/>
      <c r="AK739" s="371"/>
      <c r="AL739" s="371"/>
      <c r="AM739" s="371"/>
      <c r="AN739" s="371"/>
      <c r="AO739" s="371"/>
      <c r="AP739" s="371"/>
      <c r="AQ739" s="371"/>
      <c r="AR739" s="371"/>
      <c r="AS739" s="371"/>
      <c r="AT739" s="371"/>
      <c r="AU739" s="371"/>
      <c r="AV739" s="371"/>
      <c r="AW739" s="371"/>
      <c r="AX739" s="371"/>
      <c r="AY739" s="371"/>
      <c r="AZ739" s="371"/>
      <c r="BA739" s="371"/>
      <c r="BB739" s="371"/>
      <c r="BC739" s="371"/>
      <c r="BD739" s="371"/>
      <c r="BE739" s="371"/>
      <c r="BF739" s="371"/>
      <c r="BG739" s="371"/>
      <c r="BH739" s="371"/>
      <c r="BI739" s="371"/>
      <c r="BJ739" s="371"/>
      <c r="BK739" s="371"/>
      <c r="BL739" s="371"/>
      <c r="BM739" s="371"/>
      <c r="BN739" s="371"/>
      <c r="BO739" s="371"/>
      <c r="BP739" s="371"/>
      <c r="BQ739" s="371"/>
      <c r="BR739" s="371"/>
      <c r="BS739" s="371"/>
      <c r="BT739" s="371"/>
      <c r="BU739" s="371"/>
      <c r="BV739" s="371"/>
      <c r="BW739" s="371"/>
      <c r="BX739" s="371"/>
      <c r="BY739" s="371"/>
      <c r="BZ739" s="371"/>
      <c r="CA739" s="371"/>
      <c r="CB739" s="371"/>
      <c r="CC739" s="371"/>
      <c r="CD739" s="371"/>
      <c r="CE739" s="371"/>
      <c r="CF739" s="371"/>
      <c r="CG739" s="371"/>
      <c r="CH739" s="371"/>
      <c r="CI739" s="371"/>
      <c r="CJ739" s="371"/>
      <c r="CK739" s="371"/>
      <c r="CL739" s="371"/>
      <c r="CM739" s="371"/>
      <c r="CN739" s="371"/>
      <c r="CO739" s="371"/>
      <c r="CP739" s="371"/>
      <c r="CQ739" s="371"/>
      <c r="CR739" s="371"/>
      <c r="CS739" s="371"/>
      <c r="CT739" s="371"/>
      <c r="CU739" s="371"/>
      <c r="CV739" s="371"/>
      <c r="CW739" s="371"/>
      <c r="CX739" s="371"/>
      <c r="CY739" s="371"/>
      <c r="CZ739" s="371"/>
      <c r="DA739" s="371"/>
      <c r="DB739" s="371"/>
      <c r="DC739" s="371"/>
      <c r="DD739" s="371"/>
      <c r="DE739" s="371"/>
      <c r="DF739" s="371"/>
      <c r="DG739" s="371"/>
      <c r="DH739" s="371"/>
      <c r="DI739" s="371"/>
      <c r="DJ739" s="371"/>
      <c r="DK739" s="371"/>
      <c r="DL739" s="371"/>
      <c r="DM739" s="371"/>
      <c r="DN739" s="371"/>
      <c r="DO739" s="371"/>
      <c r="DP739" s="371"/>
      <c r="DQ739" s="371"/>
      <c r="DR739" s="371"/>
      <c r="DS739" s="371"/>
      <c r="DT739" s="371"/>
      <c r="DU739" s="371"/>
      <c r="DV739" s="371"/>
      <c r="DW739" s="371"/>
      <c r="DX739" s="371"/>
      <c r="DY739" s="371"/>
      <c r="DZ739" s="371"/>
      <c r="EA739" s="371"/>
      <c r="EB739" s="371"/>
      <c r="EC739" s="371"/>
      <c r="ED739" s="371"/>
      <c r="EE739" s="371"/>
      <c r="EF739" s="371"/>
      <c r="EG739" s="371"/>
      <c r="EH739" s="371"/>
      <c r="EI739" s="371"/>
    </row>
    <row r="740" spans="2:139" x14ac:dyDescent="0.25">
      <c r="B740" s="371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1"/>
      <c r="W740" s="371"/>
      <c r="X740" s="371"/>
      <c r="Y740" s="371"/>
      <c r="Z740" s="371"/>
      <c r="AA740" s="371"/>
      <c r="AB740" s="371"/>
      <c r="AC740" s="371"/>
      <c r="AD740" s="371"/>
      <c r="AE740" s="371"/>
      <c r="AF740" s="371"/>
      <c r="AG740" s="371"/>
      <c r="AH740" s="371"/>
      <c r="AI740" s="361"/>
      <c r="AJ740" s="361"/>
      <c r="AK740" s="371"/>
      <c r="AL740" s="371"/>
      <c r="AM740" s="371"/>
      <c r="AN740" s="371"/>
      <c r="AO740" s="371"/>
      <c r="AP740" s="371"/>
      <c r="AQ740" s="371"/>
      <c r="AR740" s="371"/>
      <c r="AS740" s="371"/>
      <c r="AT740" s="371"/>
      <c r="AU740" s="371"/>
      <c r="AV740" s="371"/>
      <c r="AW740" s="371"/>
      <c r="AX740" s="371"/>
      <c r="AY740" s="371"/>
      <c r="AZ740" s="371"/>
      <c r="BA740" s="371"/>
      <c r="BB740" s="371"/>
      <c r="BC740" s="371"/>
      <c r="BD740" s="371"/>
      <c r="BE740" s="371"/>
      <c r="BF740" s="371"/>
      <c r="BG740" s="371"/>
      <c r="BH740" s="371"/>
      <c r="BI740" s="371"/>
      <c r="BJ740" s="371"/>
      <c r="BK740" s="371"/>
      <c r="BL740" s="371"/>
      <c r="BM740" s="371"/>
      <c r="BN740" s="371"/>
      <c r="BO740" s="371"/>
      <c r="BP740" s="371"/>
      <c r="BQ740" s="371"/>
      <c r="BR740" s="371"/>
      <c r="BS740" s="371"/>
      <c r="BT740" s="371"/>
      <c r="BU740" s="371"/>
      <c r="BV740" s="371"/>
      <c r="BW740" s="371"/>
      <c r="BX740" s="371"/>
      <c r="BY740" s="371"/>
      <c r="BZ740" s="371"/>
      <c r="CA740" s="371"/>
      <c r="CB740" s="371"/>
      <c r="CC740" s="371"/>
      <c r="CD740" s="371"/>
      <c r="CE740" s="371"/>
      <c r="CF740" s="371"/>
      <c r="CG740" s="371"/>
      <c r="CH740" s="371"/>
      <c r="CI740" s="371"/>
      <c r="CJ740" s="371"/>
      <c r="CK740" s="371"/>
      <c r="CL740" s="371"/>
      <c r="CM740" s="371"/>
      <c r="CN740" s="371"/>
      <c r="CO740" s="371"/>
      <c r="CP740" s="371"/>
      <c r="CQ740" s="371"/>
      <c r="CR740" s="371"/>
      <c r="CS740" s="371"/>
      <c r="CT740" s="371"/>
      <c r="CU740" s="371"/>
      <c r="CV740" s="371"/>
      <c r="CW740" s="371"/>
      <c r="CX740" s="371"/>
      <c r="CY740" s="371"/>
      <c r="CZ740" s="371"/>
      <c r="DA740" s="371"/>
      <c r="DB740" s="371"/>
      <c r="DC740" s="371"/>
      <c r="DD740" s="371"/>
      <c r="DE740" s="371"/>
      <c r="DF740" s="371"/>
      <c r="DG740" s="371"/>
      <c r="DH740" s="371"/>
      <c r="DI740" s="371"/>
      <c r="DJ740" s="371"/>
      <c r="DK740" s="371"/>
      <c r="DL740" s="371"/>
      <c r="DM740" s="371"/>
      <c r="DN740" s="371"/>
      <c r="DO740" s="371"/>
      <c r="DP740" s="371"/>
      <c r="DQ740" s="371"/>
      <c r="DR740" s="371"/>
      <c r="DS740" s="371"/>
      <c r="DT740" s="371"/>
      <c r="DU740" s="371"/>
      <c r="DV740" s="371"/>
      <c r="DW740" s="371"/>
      <c r="DX740" s="371"/>
      <c r="DY740" s="371"/>
      <c r="DZ740" s="371"/>
      <c r="EA740" s="371"/>
      <c r="EB740" s="371"/>
      <c r="EC740" s="371"/>
      <c r="ED740" s="371"/>
      <c r="EE740" s="371"/>
      <c r="EF740" s="371"/>
      <c r="EG740" s="371"/>
      <c r="EH740" s="371"/>
      <c r="EI740" s="371"/>
    </row>
    <row r="741" spans="2:139" x14ac:dyDescent="0.25">
      <c r="B741" s="371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1"/>
      <c r="W741" s="371"/>
      <c r="X741" s="371"/>
      <c r="Y741" s="371"/>
      <c r="Z741" s="371"/>
      <c r="AA741" s="371"/>
      <c r="AB741" s="371"/>
      <c r="AC741" s="371"/>
      <c r="AD741" s="371"/>
      <c r="AE741" s="371"/>
      <c r="AF741" s="371"/>
      <c r="AG741" s="371"/>
      <c r="AH741" s="371"/>
      <c r="AI741" s="361"/>
      <c r="AJ741" s="361"/>
      <c r="AK741" s="371"/>
      <c r="AL741" s="371"/>
      <c r="AM741" s="371"/>
      <c r="AN741" s="371"/>
      <c r="AO741" s="371"/>
      <c r="AP741" s="371"/>
      <c r="AQ741" s="371"/>
      <c r="AR741" s="371"/>
      <c r="AS741" s="371"/>
      <c r="AT741" s="371"/>
      <c r="AU741" s="371"/>
      <c r="AV741" s="371"/>
      <c r="AW741" s="371"/>
      <c r="AX741" s="371"/>
      <c r="AY741" s="371"/>
      <c r="AZ741" s="371"/>
      <c r="BA741" s="371"/>
      <c r="BB741" s="371"/>
      <c r="BC741" s="371"/>
      <c r="BD741" s="371"/>
      <c r="BE741" s="371"/>
      <c r="BF741" s="371"/>
      <c r="BG741" s="371"/>
      <c r="BH741" s="371"/>
      <c r="BI741" s="371"/>
      <c r="BJ741" s="371"/>
      <c r="BK741" s="371"/>
      <c r="BL741" s="371"/>
      <c r="BM741" s="371"/>
      <c r="BN741" s="371"/>
      <c r="BO741" s="371"/>
      <c r="BP741" s="371"/>
      <c r="BQ741" s="371"/>
      <c r="BR741" s="371"/>
      <c r="BS741" s="371"/>
      <c r="BT741" s="371"/>
      <c r="BU741" s="371"/>
      <c r="BV741" s="371"/>
      <c r="BW741" s="371"/>
      <c r="BX741" s="371"/>
      <c r="BY741" s="371"/>
      <c r="BZ741" s="371"/>
      <c r="CA741" s="371"/>
      <c r="CB741" s="371"/>
      <c r="CC741" s="371"/>
      <c r="CD741" s="371"/>
      <c r="CE741" s="371"/>
      <c r="CF741" s="371"/>
      <c r="CG741" s="371"/>
      <c r="CH741" s="371"/>
      <c r="CI741" s="371"/>
      <c r="CJ741" s="371"/>
      <c r="CK741" s="371"/>
      <c r="CL741" s="371"/>
      <c r="CM741" s="371"/>
      <c r="CN741" s="371"/>
      <c r="CO741" s="371"/>
      <c r="CP741" s="371"/>
      <c r="CQ741" s="371"/>
      <c r="CR741" s="371"/>
      <c r="CS741" s="371"/>
      <c r="CT741" s="371"/>
      <c r="CU741" s="371"/>
      <c r="CV741" s="371"/>
      <c r="CW741" s="371"/>
      <c r="CX741" s="371"/>
      <c r="CY741" s="371"/>
      <c r="CZ741" s="371"/>
      <c r="DA741" s="371"/>
      <c r="DB741" s="371"/>
      <c r="DC741" s="371"/>
      <c r="DD741" s="371"/>
      <c r="DE741" s="371"/>
      <c r="DF741" s="371"/>
      <c r="DG741" s="371"/>
      <c r="DH741" s="371"/>
      <c r="DI741" s="371"/>
      <c r="DJ741" s="371"/>
      <c r="DK741" s="371"/>
      <c r="DL741" s="371"/>
      <c r="DM741" s="371"/>
      <c r="DN741" s="371"/>
      <c r="DO741" s="371"/>
      <c r="DP741" s="371"/>
      <c r="DQ741" s="371"/>
      <c r="DR741" s="371"/>
      <c r="DS741" s="371"/>
      <c r="DT741" s="371"/>
      <c r="DU741" s="371"/>
      <c r="DV741" s="371"/>
      <c r="DW741" s="371"/>
      <c r="DX741" s="371"/>
      <c r="DY741" s="371"/>
      <c r="DZ741" s="371"/>
      <c r="EA741" s="371"/>
      <c r="EB741" s="371"/>
      <c r="EC741" s="371"/>
      <c r="ED741" s="371"/>
      <c r="EE741" s="371"/>
      <c r="EF741" s="371"/>
      <c r="EG741" s="371"/>
      <c r="EH741" s="371"/>
      <c r="EI741" s="371"/>
    </row>
    <row r="742" spans="2:139" x14ac:dyDescent="0.25">
      <c r="B742" s="371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1"/>
      <c r="W742" s="371"/>
      <c r="X742" s="371"/>
      <c r="Y742" s="371"/>
      <c r="Z742" s="371"/>
      <c r="AA742" s="371"/>
      <c r="AB742" s="371"/>
      <c r="AC742" s="371"/>
      <c r="AD742" s="371"/>
      <c r="AE742" s="371"/>
      <c r="AF742" s="371"/>
      <c r="AG742" s="371"/>
      <c r="AH742" s="371"/>
      <c r="AI742" s="361"/>
      <c r="AJ742" s="361"/>
      <c r="AK742" s="371"/>
      <c r="AL742" s="371"/>
      <c r="AM742" s="371"/>
      <c r="AN742" s="371"/>
      <c r="AO742" s="371"/>
      <c r="AP742" s="371"/>
      <c r="AQ742" s="371"/>
      <c r="AR742" s="371"/>
      <c r="AS742" s="371"/>
      <c r="AT742" s="371"/>
      <c r="AU742" s="371"/>
      <c r="AV742" s="371"/>
      <c r="AW742" s="371"/>
      <c r="AX742" s="371"/>
      <c r="AY742" s="371"/>
      <c r="AZ742" s="371"/>
      <c r="BA742" s="371"/>
      <c r="BB742" s="371"/>
      <c r="BC742" s="371"/>
      <c r="BD742" s="371"/>
      <c r="BE742" s="371"/>
      <c r="BF742" s="371"/>
      <c r="BG742" s="371"/>
      <c r="BH742" s="371"/>
      <c r="BI742" s="371"/>
      <c r="BJ742" s="371"/>
      <c r="BK742" s="371"/>
      <c r="BL742" s="371"/>
      <c r="BM742" s="371"/>
      <c r="BN742" s="371"/>
      <c r="BO742" s="371"/>
      <c r="BP742" s="371"/>
      <c r="BQ742" s="371"/>
      <c r="BR742" s="371"/>
      <c r="BS742" s="371"/>
      <c r="BT742" s="371"/>
      <c r="BU742" s="371"/>
      <c r="BV742" s="371"/>
      <c r="BW742" s="371"/>
      <c r="BX742" s="371"/>
      <c r="BY742" s="371"/>
      <c r="BZ742" s="371"/>
      <c r="CA742" s="371"/>
      <c r="CB742" s="371"/>
      <c r="CC742" s="371"/>
      <c r="CD742" s="371"/>
      <c r="CE742" s="371"/>
      <c r="CF742" s="371"/>
      <c r="CG742" s="371"/>
      <c r="CH742" s="371"/>
      <c r="CI742" s="371"/>
      <c r="CJ742" s="371"/>
      <c r="CK742" s="371"/>
      <c r="CL742" s="371"/>
      <c r="CM742" s="371"/>
      <c r="CN742" s="371"/>
      <c r="CO742" s="371"/>
      <c r="CP742" s="371"/>
      <c r="CQ742" s="371"/>
      <c r="CR742" s="371"/>
      <c r="CS742" s="371"/>
      <c r="CT742" s="371"/>
      <c r="CU742" s="371"/>
      <c r="CV742" s="371"/>
      <c r="CW742" s="371"/>
      <c r="CX742" s="371"/>
      <c r="CY742" s="371"/>
      <c r="CZ742" s="371"/>
      <c r="DA742" s="371"/>
      <c r="DB742" s="371"/>
      <c r="DC742" s="371"/>
      <c r="DD742" s="371"/>
      <c r="DE742" s="371"/>
      <c r="DF742" s="371"/>
      <c r="DG742" s="371"/>
      <c r="DH742" s="371"/>
      <c r="DI742" s="371"/>
      <c r="DJ742" s="371"/>
      <c r="DK742" s="371"/>
      <c r="DL742" s="371"/>
      <c r="DM742" s="371"/>
      <c r="DN742" s="371"/>
      <c r="DO742" s="371"/>
      <c r="DP742" s="371"/>
      <c r="DQ742" s="371"/>
      <c r="DR742" s="371"/>
      <c r="DS742" s="371"/>
      <c r="DT742" s="371"/>
      <c r="DU742" s="371"/>
      <c r="DV742" s="371"/>
      <c r="DW742" s="371"/>
      <c r="DX742" s="371"/>
      <c r="DY742" s="371"/>
      <c r="DZ742" s="371"/>
      <c r="EA742" s="371"/>
      <c r="EB742" s="371"/>
      <c r="EC742" s="371"/>
      <c r="ED742" s="371"/>
      <c r="EE742" s="371"/>
      <c r="EF742" s="371"/>
      <c r="EG742" s="371"/>
      <c r="EH742" s="371"/>
      <c r="EI742" s="371"/>
    </row>
    <row r="743" spans="2:139" x14ac:dyDescent="0.25">
      <c r="B743" s="371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1"/>
      <c r="W743" s="371"/>
      <c r="X743" s="371"/>
      <c r="Y743" s="371"/>
      <c r="Z743" s="371"/>
      <c r="AA743" s="371"/>
      <c r="AB743" s="371"/>
      <c r="AC743" s="371"/>
      <c r="AD743" s="371"/>
      <c r="AE743" s="371"/>
      <c r="AF743" s="371"/>
      <c r="AG743" s="371"/>
      <c r="AH743" s="371"/>
      <c r="AI743" s="361"/>
      <c r="AJ743" s="361"/>
      <c r="AK743" s="371"/>
      <c r="AL743" s="371"/>
      <c r="AM743" s="371"/>
      <c r="AN743" s="371"/>
      <c r="AO743" s="371"/>
      <c r="AP743" s="371"/>
      <c r="AQ743" s="371"/>
      <c r="AR743" s="371"/>
      <c r="AS743" s="371"/>
      <c r="AT743" s="371"/>
      <c r="AU743" s="371"/>
      <c r="AV743" s="371"/>
      <c r="AW743" s="371"/>
      <c r="AX743" s="371"/>
      <c r="AY743" s="371"/>
      <c r="AZ743" s="371"/>
      <c r="BA743" s="371"/>
      <c r="BB743" s="371"/>
      <c r="BC743" s="371"/>
      <c r="BD743" s="371"/>
      <c r="BE743" s="371"/>
      <c r="BF743" s="371"/>
      <c r="BG743" s="371"/>
      <c r="BH743" s="371"/>
      <c r="BI743" s="371"/>
      <c r="BJ743" s="371"/>
      <c r="BK743" s="371"/>
      <c r="BL743" s="371"/>
      <c r="BM743" s="371"/>
      <c r="BN743" s="371"/>
      <c r="BO743" s="371"/>
      <c r="BP743" s="371"/>
      <c r="BQ743" s="371"/>
      <c r="BR743" s="371"/>
      <c r="BS743" s="371"/>
      <c r="BT743" s="371"/>
      <c r="BU743" s="371"/>
      <c r="BV743" s="371"/>
      <c r="BW743" s="371"/>
      <c r="BX743" s="371"/>
      <c r="BY743" s="371"/>
      <c r="BZ743" s="371"/>
      <c r="CA743" s="371"/>
      <c r="CB743" s="371"/>
      <c r="CC743" s="371"/>
      <c r="CD743" s="371"/>
      <c r="CE743" s="371"/>
      <c r="CF743" s="371"/>
      <c r="CG743" s="371"/>
      <c r="CH743" s="371"/>
      <c r="CI743" s="371"/>
      <c r="CJ743" s="371"/>
      <c r="CK743" s="371"/>
      <c r="CL743" s="371"/>
      <c r="CM743" s="371"/>
      <c r="CN743" s="371"/>
      <c r="CO743" s="371"/>
      <c r="CP743" s="371"/>
      <c r="CQ743" s="371"/>
      <c r="CR743" s="371"/>
      <c r="CS743" s="371"/>
      <c r="CT743" s="371"/>
      <c r="CU743" s="371"/>
      <c r="CV743" s="371"/>
      <c r="CW743" s="371"/>
      <c r="CX743" s="371"/>
      <c r="CY743" s="371"/>
      <c r="CZ743" s="371"/>
      <c r="DA743" s="371"/>
      <c r="DB743" s="371"/>
      <c r="DC743" s="371"/>
      <c r="DD743" s="371"/>
      <c r="DE743" s="371"/>
      <c r="DF743" s="371"/>
      <c r="DG743" s="371"/>
      <c r="DH743" s="371"/>
      <c r="DI743" s="371"/>
      <c r="DJ743" s="371"/>
      <c r="DK743" s="371"/>
      <c r="DL743" s="371"/>
      <c r="DM743" s="371"/>
      <c r="DN743" s="371"/>
      <c r="DO743" s="371"/>
      <c r="DP743" s="371"/>
      <c r="DQ743" s="371"/>
      <c r="DR743" s="371"/>
      <c r="DS743" s="371"/>
      <c r="DT743" s="371"/>
      <c r="DU743" s="371"/>
      <c r="DV743" s="371"/>
      <c r="DW743" s="371"/>
      <c r="DX743" s="371"/>
      <c r="DY743" s="371"/>
      <c r="DZ743" s="371"/>
      <c r="EA743" s="371"/>
      <c r="EB743" s="371"/>
      <c r="EC743" s="371"/>
      <c r="ED743" s="371"/>
      <c r="EE743" s="371"/>
      <c r="EF743" s="371"/>
      <c r="EG743" s="371"/>
      <c r="EH743" s="371"/>
      <c r="EI743" s="371"/>
    </row>
    <row r="744" spans="2:139" x14ac:dyDescent="0.25">
      <c r="B744" s="37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371"/>
      <c r="X744" s="371"/>
      <c r="Y744" s="371"/>
      <c r="Z744" s="371"/>
      <c r="AA744" s="371"/>
      <c r="AB744" s="371"/>
      <c r="AC744" s="371"/>
      <c r="AD744" s="371"/>
      <c r="AE744" s="371"/>
      <c r="AF744" s="371"/>
      <c r="AG744" s="371"/>
      <c r="AH744" s="371"/>
      <c r="AI744" s="361"/>
      <c r="AJ744" s="361"/>
      <c r="AK744" s="371"/>
      <c r="AL744" s="371"/>
      <c r="AM744" s="371"/>
      <c r="AN744" s="371"/>
      <c r="AO744" s="371"/>
      <c r="AP744" s="371"/>
      <c r="AQ744" s="371"/>
      <c r="AR744" s="371"/>
      <c r="AS744" s="371"/>
      <c r="AT744" s="371"/>
      <c r="AU744" s="371"/>
      <c r="AV744" s="371"/>
      <c r="AW744" s="371"/>
      <c r="AX744" s="371"/>
      <c r="AY744" s="371"/>
      <c r="AZ744" s="371"/>
      <c r="BA744" s="371"/>
      <c r="BB744" s="371"/>
      <c r="BC744" s="371"/>
      <c r="BD744" s="371"/>
      <c r="BE744" s="371"/>
      <c r="BF744" s="371"/>
      <c r="BG744" s="371"/>
      <c r="BH744" s="371"/>
      <c r="BI744" s="371"/>
      <c r="BJ744" s="371"/>
      <c r="BK744" s="371"/>
      <c r="BL744" s="371"/>
      <c r="BM744" s="371"/>
      <c r="BN744" s="371"/>
      <c r="BO744" s="371"/>
      <c r="BP744" s="371"/>
      <c r="BQ744" s="371"/>
      <c r="BR744" s="371"/>
      <c r="BS744" s="371"/>
      <c r="BT744" s="371"/>
      <c r="BU744" s="371"/>
      <c r="BV744" s="371"/>
      <c r="BW744" s="371"/>
      <c r="BX744" s="371"/>
      <c r="BY744" s="371"/>
      <c r="BZ744" s="371"/>
      <c r="CA744" s="371"/>
      <c r="CB744" s="371"/>
      <c r="CC744" s="371"/>
      <c r="CD744" s="371"/>
      <c r="CE744" s="371"/>
      <c r="CF744" s="371"/>
      <c r="CG744" s="371"/>
      <c r="CH744" s="371"/>
      <c r="CI744" s="371"/>
      <c r="CJ744" s="371"/>
      <c r="CK744" s="371"/>
      <c r="CL744" s="371"/>
      <c r="CM744" s="371"/>
      <c r="CN744" s="371"/>
      <c r="CO744" s="371"/>
      <c r="CP744" s="371"/>
      <c r="CQ744" s="371"/>
      <c r="CR744" s="371"/>
      <c r="CS744" s="371"/>
      <c r="CT744" s="371"/>
      <c r="CU744" s="371"/>
      <c r="CV744" s="371"/>
      <c r="CW744" s="371"/>
      <c r="CX744" s="371"/>
      <c r="CY744" s="371"/>
      <c r="CZ744" s="371"/>
      <c r="DA744" s="371"/>
      <c r="DB744" s="371"/>
      <c r="DC744" s="371"/>
      <c r="DD744" s="371"/>
      <c r="DE744" s="371"/>
      <c r="DF744" s="371"/>
      <c r="DG744" s="371"/>
      <c r="DH744" s="371"/>
      <c r="DI744" s="371"/>
      <c r="DJ744" s="371"/>
      <c r="DK744" s="371"/>
      <c r="DL744" s="371"/>
      <c r="DM744" s="371"/>
      <c r="DN744" s="371"/>
      <c r="DO744" s="371"/>
      <c r="DP744" s="371"/>
      <c r="DQ744" s="371"/>
      <c r="DR744" s="371"/>
      <c r="DS744" s="371"/>
      <c r="DT744" s="371"/>
      <c r="DU744" s="371"/>
      <c r="DV744" s="371"/>
      <c r="DW744" s="371"/>
      <c r="DX744" s="371"/>
      <c r="DY744" s="371"/>
      <c r="DZ744" s="371"/>
      <c r="EA744" s="371"/>
      <c r="EB744" s="371"/>
      <c r="EC744" s="371"/>
      <c r="ED744" s="371"/>
      <c r="EE744" s="371"/>
      <c r="EF744" s="371"/>
      <c r="EG744" s="371"/>
      <c r="EH744" s="371"/>
      <c r="EI744" s="371"/>
    </row>
    <row r="745" spans="2:139" x14ac:dyDescent="0.25">
      <c r="B745" s="371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1"/>
      <c r="W745" s="371"/>
      <c r="X745" s="371"/>
      <c r="Y745" s="371"/>
      <c r="Z745" s="371"/>
      <c r="AA745" s="371"/>
      <c r="AB745" s="371"/>
      <c r="AC745" s="371"/>
      <c r="AD745" s="371"/>
      <c r="AE745" s="371"/>
      <c r="AF745" s="371"/>
      <c r="AG745" s="371"/>
      <c r="AH745" s="371"/>
      <c r="AI745" s="361"/>
      <c r="AJ745" s="361"/>
      <c r="AK745" s="371"/>
      <c r="AL745" s="371"/>
      <c r="AM745" s="371"/>
      <c r="AN745" s="371"/>
      <c r="AO745" s="371"/>
      <c r="AP745" s="371"/>
      <c r="AQ745" s="371"/>
      <c r="AR745" s="371"/>
      <c r="AS745" s="371"/>
      <c r="AT745" s="371"/>
      <c r="AU745" s="371"/>
      <c r="AV745" s="371"/>
      <c r="AW745" s="371"/>
      <c r="AX745" s="371"/>
      <c r="AY745" s="371"/>
      <c r="AZ745" s="371"/>
      <c r="BA745" s="371"/>
      <c r="BB745" s="371"/>
      <c r="BC745" s="371"/>
      <c r="BD745" s="371"/>
      <c r="BE745" s="371"/>
      <c r="BF745" s="371"/>
      <c r="BG745" s="371"/>
      <c r="BH745" s="371"/>
      <c r="BI745" s="371"/>
      <c r="BJ745" s="371"/>
      <c r="BK745" s="371"/>
      <c r="BL745" s="371"/>
      <c r="BM745" s="371"/>
      <c r="BN745" s="371"/>
      <c r="BO745" s="371"/>
      <c r="BP745" s="371"/>
      <c r="BQ745" s="371"/>
      <c r="BR745" s="371"/>
      <c r="BS745" s="371"/>
      <c r="BT745" s="371"/>
      <c r="BU745" s="371"/>
      <c r="BV745" s="371"/>
      <c r="BW745" s="371"/>
      <c r="BX745" s="371"/>
      <c r="BY745" s="371"/>
      <c r="BZ745" s="371"/>
      <c r="CA745" s="371"/>
      <c r="CB745" s="371"/>
      <c r="CC745" s="371"/>
      <c r="CD745" s="371"/>
      <c r="CE745" s="371"/>
      <c r="CF745" s="371"/>
      <c r="CG745" s="371"/>
      <c r="CH745" s="371"/>
      <c r="CI745" s="371"/>
      <c r="CJ745" s="371"/>
      <c r="CK745" s="371"/>
      <c r="CL745" s="371"/>
      <c r="CM745" s="371"/>
      <c r="CN745" s="371"/>
      <c r="CO745" s="371"/>
      <c r="CP745" s="371"/>
      <c r="CQ745" s="371"/>
      <c r="CR745" s="371"/>
      <c r="CS745" s="371"/>
      <c r="CT745" s="371"/>
      <c r="CU745" s="371"/>
      <c r="CV745" s="371"/>
      <c r="CW745" s="371"/>
      <c r="CX745" s="371"/>
      <c r="CY745" s="371"/>
      <c r="CZ745" s="371"/>
      <c r="DA745" s="371"/>
      <c r="DB745" s="371"/>
      <c r="DC745" s="371"/>
      <c r="DD745" s="371"/>
      <c r="DE745" s="371"/>
      <c r="DF745" s="371"/>
      <c r="DG745" s="371"/>
      <c r="DH745" s="371"/>
      <c r="DI745" s="371"/>
      <c r="DJ745" s="371"/>
      <c r="DK745" s="371"/>
      <c r="DL745" s="371"/>
      <c r="DM745" s="371"/>
      <c r="DN745" s="371"/>
      <c r="DO745" s="371"/>
      <c r="DP745" s="371"/>
      <c r="DQ745" s="371"/>
      <c r="DR745" s="371"/>
      <c r="DS745" s="371"/>
      <c r="DT745" s="371"/>
      <c r="DU745" s="371"/>
      <c r="DV745" s="371"/>
      <c r="DW745" s="371"/>
      <c r="DX745" s="371"/>
      <c r="DY745" s="371"/>
      <c r="DZ745" s="371"/>
      <c r="EA745" s="371"/>
      <c r="EB745" s="371"/>
      <c r="EC745" s="371"/>
      <c r="ED745" s="371"/>
      <c r="EE745" s="371"/>
      <c r="EF745" s="371"/>
      <c r="EG745" s="371"/>
      <c r="EH745" s="371"/>
      <c r="EI745" s="371"/>
    </row>
    <row r="746" spans="2:139" x14ac:dyDescent="0.25">
      <c r="B746" s="371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1"/>
      <c r="W746" s="371"/>
      <c r="X746" s="371"/>
      <c r="Y746" s="371"/>
      <c r="Z746" s="371"/>
      <c r="AA746" s="371"/>
      <c r="AB746" s="371"/>
      <c r="AC746" s="371"/>
      <c r="AD746" s="371"/>
      <c r="AE746" s="371"/>
      <c r="AF746" s="371"/>
      <c r="AG746" s="371"/>
      <c r="AH746" s="371"/>
      <c r="AI746" s="361"/>
      <c r="AJ746" s="361"/>
      <c r="AK746" s="371"/>
      <c r="AL746" s="371"/>
      <c r="AM746" s="371"/>
      <c r="AN746" s="371"/>
      <c r="AO746" s="371"/>
      <c r="AP746" s="371"/>
      <c r="AQ746" s="371"/>
      <c r="AR746" s="371"/>
      <c r="AS746" s="371"/>
      <c r="AT746" s="371"/>
      <c r="AU746" s="371"/>
      <c r="AV746" s="371"/>
      <c r="AW746" s="371"/>
      <c r="AX746" s="371"/>
      <c r="AY746" s="371"/>
      <c r="AZ746" s="371"/>
      <c r="BA746" s="371"/>
      <c r="BB746" s="371"/>
      <c r="BC746" s="371"/>
      <c r="BD746" s="371"/>
      <c r="BE746" s="371"/>
      <c r="BF746" s="371"/>
      <c r="BG746" s="371"/>
      <c r="BH746" s="371"/>
      <c r="BI746" s="371"/>
      <c r="BJ746" s="371"/>
      <c r="BK746" s="371"/>
      <c r="BL746" s="371"/>
      <c r="BM746" s="371"/>
      <c r="BN746" s="371"/>
      <c r="BO746" s="371"/>
      <c r="BP746" s="371"/>
      <c r="BQ746" s="371"/>
      <c r="BR746" s="371"/>
      <c r="BS746" s="371"/>
      <c r="BT746" s="371"/>
      <c r="BU746" s="371"/>
      <c r="BV746" s="371"/>
      <c r="BW746" s="371"/>
      <c r="BX746" s="371"/>
      <c r="BY746" s="371"/>
      <c r="BZ746" s="371"/>
      <c r="CA746" s="371"/>
      <c r="CB746" s="371"/>
      <c r="CC746" s="371"/>
      <c r="CD746" s="371"/>
      <c r="CE746" s="371"/>
      <c r="CF746" s="371"/>
      <c r="CG746" s="371"/>
      <c r="CH746" s="371"/>
      <c r="CI746" s="371"/>
      <c r="CJ746" s="371"/>
      <c r="CK746" s="371"/>
      <c r="CL746" s="371"/>
      <c r="CM746" s="371"/>
      <c r="CN746" s="371"/>
      <c r="CO746" s="371"/>
      <c r="CP746" s="371"/>
      <c r="CQ746" s="371"/>
      <c r="CR746" s="371"/>
      <c r="CS746" s="371"/>
      <c r="CT746" s="371"/>
      <c r="CU746" s="371"/>
      <c r="CV746" s="371"/>
      <c r="CW746" s="371"/>
      <c r="CX746" s="371"/>
      <c r="CY746" s="371"/>
      <c r="CZ746" s="371"/>
      <c r="DA746" s="371"/>
      <c r="DB746" s="371"/>
      <c r="DC746" s="371"/>
      <c r="DD746" s="371"/>
      <c r="DE746" s="371"/>
      <c r="DF746" s="371"/>
      <c r="DG746" s="371"/>
      <c r="DH746" s="371"/>
      <c r="DI746" s="371"/>
      <c r="DJ746" s="371"/>
      <c r="DK746" s="371"/>
      <c r="DL746" s="371"/>
      <c r="DM746" s="371"/>
      <c r="DN746" s="371"/>
      <c r="DO746" s="371"/>
      <c r="DP746" s="371"/>
      <c r="DQ746" s="371"/>
      <c r="DR746" s="371"/>
      <c r="DS746" s="371"/>
      <c r="DT746" s="371"/>
      <c r="DU746" s="371"/>
      <c r="DV746" s="371"/>
      <c r="DW746" s="371"/>
      <c r="DX746" s="371"/>
      <c r="DY746" s="371"/>
      <c r="DZ746" s="371"/>
      <c r="EA746" s="371"/>
      <c r="EB746" s="371"/>
      <c r="EC746" s="371"/>
      <c r="ED746" s="371"/>
      <c r="EE746" s="371"/>
      <c r="EF746" s="371"/>
      <c r="EG746" s="371"/>
      <c r="EH746" s="371"/>
      <c r="EI746" s="371"/>
    </row>
    <row r="747" spans="2:139" x14ac:dyDescent="0.25">
      <c r="B747" s="371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1"/>
      <c r="W747" s="371"/>
      <c r="X747" s="371"/>
      <c r="Y747" s="371"/>
      <c r="Z747" s="371"/>
      <c r="AA747" s="371"/>
      <c r="AB747" s="371"/>
      <c r="AC747" s="371"/>
      <c r="AD747" s="371"/>
      <c r="AE747" s="371"/>
      <c r="AF747" s="371"/>
      <c r="AG747" s="371"/>
      <c r="AH747" s="371"/>
      <c r="AI747" s="361"/>
      <c r="AJ747" s="361"/>
      <c r="AK747" s="371"/>
      <c r="AL747" s="371"/>
      <c r="AM747" s="371"/>
      <c r="AN747" s="371"/>
      <c r="AO747" s="371"/>
      <c r="AP747" s="371"/>
      <c r="AQ747" s="371"/>
      <c r="AR747" s="371"/>
      <c r="AS747" s="371"/>
      <c r="AT747" s="371"/>
      <c r="AU747" s="371"/>
      <c r="AV747" s="371"/>
      <c r="AW747" s="371"/>
      <c r="AX747" s="371"/>
      <c r="AY747" s="371"/>
      <c r="AZ747" s="371"/>
      <c r="BA747" s="371"/>
      <c r="BB747" s="371"/>
      <c r="BC747" s="371"/>
      <c r="BD747" s="371"/>
      <c r="BE747" s="371"/>
      <c r="BF747" s="371"/>
      <c r="BG747" s="371"/>
      <c r="BH747" s="371"/>
      <c r="BI747" s="371"/>
      <c r="BJ747" s="371"/>
      <c r="BK747" s="371"/>
      <c r="BL747" s="371"/>
      <c r="BM747" s="371"/>
      <c r="BN747" s="371"/>
      <c r="BO747" s="371"/>
      <c r="BP747" s="371"/>
      <c r="BQ747" s="371"/>
      <c r="BR747" s="371"/>
      <c r="BS747" s="371"/>
      <c r="BT747" s="371"/>
      <c r="BU747" s="371"/>
      <c r="BV747" s="371"/>
      <c r="BW747" s="371"/>
      <c r="BX747" s="371"/>
      <c r="BY747" s="371"/>
      <c r="BZ747" s="371"/>
      <c r="CA747" s="371"/>
      <c r="CB747" s="371"/>
      <c r="CC747" s="371"/>
      <c r="CD747" s="371"/>
      <c r="CE747" s="371"/>
      <c r="CF747" s="371"/>
      <c r="CG747" s="371"/>
      <c r="CH747" s="371"/>
      <c r="CI747" s="371"/>
      <c r="CJ747" s="371"/>
      <c r="CK747" s="371"/>
      <c r="CL747" s="371"/>
      <c r="CM747" s="371"/>
      <c r="CN747" s="371"/>
      <c r="CO747" s="371"/>
      <c r="CP747" s="371"/>
      <c r="CQ747" s="371"/>
      <c r="CR747" s="371"/>
      <c r="CS747" s="371"/>
      <c r="CT747" s="371"/>
      <c r="CU747" s="371"/>
      <c r="CV747" s="371"/>
      <c r="CW747" s="371"/>
      <c r="CX747" s="371"/>
      <c r="CY747" s="371"/>
      <c r="CZ747" s="371"/>
      <c r="DA747" s="371"/>
      <c r="DB747" s="371"/>
      <c r="DC747" s="371"/>
      <c r="DD747" s="371"/>
      <c r="DE747" s="371"/>
      <c r="DF747" s="371"/>
      <c r="DG747" s="371"/>
      <c r="DH747" s="371"/>
      <c r="DI747" s="371"/>
      <c r="DJ747" s="371"/>
      <c r="DK747" s="371"/>
      <c r="DL747" s="371"/>
      <c r="DM747" s="371"/>
      <c r="DN747" s="371"/>
      <c r="DO747" s="371"/>
      <c r="DP747" s="371"/>
      <c r="DQ747" s="371"/>
      <c r="DR747" s="371"/>
      <c r="DS747" s="371"/>
      <c r="DT747" s="371"/>
      <c r="DU747" s="371"/>
      <c r="DV747" s="371"/>
      <c r="DW747" s="371"/>
      <c r="DX747" s="371"/>
      <c r="DY747" s="371"/>
      <c r="DZ747" s="371"/>
      <c r="EA747" s="371"/>
      <c r="EB747" s="371"/>
      <c r="EC747" s="371"/>
      <c r="ED747" s="371"/>
      <c r="EE747" s="371"/>
      <c r="EF747" s="371"/>
      <c r="EG747" s="371"/>
      <c r="EH747" s="371"/>
      <c r="EI747" s="371"/>
    </row>
    <row r="748" spans="2:139" x14ac:dyDescent="0.25">
      <c r="B748" s="371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1"/>
      <c r="W748" s="371"/>
      <c r="X748" s="371"/>
      <c r="Y748" s="371"/>
      <c r="Z748" s="371"/>
      <c r="AA748" s="371"/>
      <c r="AB748" s="371"/>
      <c r="AC748" s="371"/>
      <c r="AD748" s="371"/>
      <c r="AE748" s="371"/>
      <c r="AF748" s="371"/>
      <c r="AG748" s="371"/>
      <c r="AH748" s="371"/>
      <c r="AI748" s="361"/>
      <c r="AJ748" s="361"/>
      <c r="AK748" s="371"/>
      <c r="AL748" s="371"/>
      <c r="AM748" s="371"/>
      <c r="AN748" s="371"/>
      <c r="AO748" s="371"/>
      <c r="AP748" s="371"/>
      <c r="AQ748" s="371"/>
      <c r="AR748" s="371"/>
      <c r="AS748" s="371"/>
      <c r="AT748" s="371"/>
      <c r="AU748" s="371"/>
      <c r="AV748" s="371"/>
      <c r="AW748" s="371"/>
      <c r="AX748" s="371"/>
      <c r="AY748" s="371"/>
      <c r="AZ748" s="371"/>
      <c r="BA748" s="371"/>
      <c r="BB748" s="371"/>
      <c r="BC748" s="371"/>
      <c r="BD748" s="371"/>
      <c r="BE748" s="371"/>
      <c r="BF748" s="371"/>
      <c r="BG748" s="371"/>
      <c r="BH748" s="371"/>
      <c r="BI748" s="371"/>
      <c r="BJ748" s="371"/>
      <c r="BK748" s="371"/>
      <c r="BL748" s="371"/>
      <c r="BM748" s="371"/>
      <c r="BN748" s="371"/>
      <c r="BO748" s="371"/>
      <c r="BP748" s="371"/>
      <c r="BQ748" s="371"/>
      <c r="BR748" s="371"/>
      <c r="BS748" s="371"/>
      <c r="BT748" s="371"/>
      <c r="BU748" s="371"/>
      <c r="BV748" s="371"/>
      <c r="BW748" s="371"/>
      <c r="BX748" s="371"/>
      <c r="BY748" s="371"/>
      <c r="BZ748" s="371"/>
      <c r="CA748" s="371"/>
      <c r="CB748" s="371"/>
      <c r="CC748" s="371"/>
      <c r="CD748" s="371"/>
      <c r="CE748" s="371"/>
      <c r="CF748" s="371"/>
      <c r="CG748" s="371"/>
      <c r="CH748" s="371"/>
      <c r="CI748" s="371"/>
      <c r="CJ748" s="371"/>
      <c r="CK748" s="371"/>
      <c r="CL748" s="371"/>
      <c r="CM748" s="371"/>
      <c r="CN748" s="371"/>
      <c r="CO748" s="371"/>
      <c r="CP748" s="371"/>
      <c r="CQ748" s="371"/>
      <c r="CR748" s="371"/>
      <c r="CS748" s="371"/>
      <c r="CT748" s="371"/>
      <c r="CU748" s="371"/>
      <c r="CV748" s="371"/>
      <c r="CW748" s="371"/>
      <c r="CX748" s="371"/>
      <c r="CY748" s="371"/>
      <c r="CZ748" s="371"/>
      <c r="DA748" s="371"/>
      <c r="DB748" s="371"/>
      <c r="DC748" s="371"/>
      <c r="DD748" s="371"/>
      <c r="DE748" s="371"/>
      <c r="DF748" s="371"/>
      <c r="DG748" s="371"/>
      <c r="DH748" s="371"/>
      <c r="DI748" s="371"/>
      <c r="DJ748" s="371"/>
      <c r="DK748" s="371"/>
      <c r="DL748" s="371"/>
      <c r="DM748" s="371"/>
      <c r="DN748" s="371"/>
      <c r="DO748" s="371"/>
      <c r="DP748" s="371"/>
      <c r="DQ748" s="371"/>
      <c r="DR748" s="371"/>
      <c r="DS748" s="371"/>
      <c r="DT748" s="371"/>
      <c r="DU748" s="371"/>
      <c r="DV748" s="371"/>
      <c r="DW748" s="371"/>
      <c r="DX748" s="371"/>
      <c r="DY748" s="371"/>
      <c r="DZ748" s="371"/>
      <c r="EA748" s="371"/>
      <c r="EB748" s="371"/>
      <c r="EC748" s="371"/>
      <c r="ED748" s="371"/>
      <c r="EE748" s="371"/>
      <c r="EF748" s="371"/>
      <c r="EG748" s="371"/>
      <c r="EH748" s="371"/>
      <c r="EI748" s="371"/>
    </row>
    <row r="749" spans="2:139" x14ac:dyDescent="0.25">
      <c r="B749" s="371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1"/>
      <c r="W749" s="371"/>
      <c r="X749" s="371"/>
      <c r="Y749" s="371"/>
      <c r="Z749" s="371"/>
      <c r="AA749" s="371"/>
      <c r="AB749" s="371"/>
      <c r="AC749" s="371"/>
      <c r="AD749" s="371"/>
      <c r="AE749" s="371"/>
      <c r="AF749" s="371"/>
      <c r="AG749" s="371"/>
      <c r="AH749" s="371"/>
      <c r="AI749" s="361"/>
      <c r="AJ749" s="361"/>
      <c r="AK749" s="371"/>
      <c r="AL749" s="371"/>
      <c r="AM749" s="371"/>
      <c r="AN749" s="371"/>
      <c r="AO749" s="371"/>
      <c r="AP749" s="371"/>
      <c r="AQ749" s="371"/>
      <c r="AR749" s="371"/>
      <c r="AS749" s="371"/>
      <c r="AT749" s="371"/>
      <c r="AU749" s="371"/>
      <c r="AV749" s="371"/>
      <c r="AW749" s="371"/>
      <c r="AX749" s="371"/>
      <c r="AY749" s="371"/>
      <c r="AZ749" s="371"/>
      <c r="BA749" s="371"/>
      <c r="BB749" s="371"/>
      <c r="BC749" s="371"/>
      <c r="BD749" s="371"/>
      <c r="BE749" s="371"/>
      <c r="BF749" s="371"/>
      <c r="BG749" s="371"/>
      <c r="BH749" s="371"/>
      <c r="BI749" s="371"/>
      <c r="BJ749" s="371"/>
      <c r="BK749" s="371"/>
      <c r="BL749" s="371"/>
      <c r="BM749" s="371"/>
      <c r="BN749" s="371"/>
      <c r="BO749" s="371"/>
      <c r="BP749" s="371"/>
      <c r="BQ749" s="371"/>
      <c r="BR749" s="371"/>
      <c r="BS749" s="371"/>
      <c r="BT749" s="371"/>
      <c r="BU749" s="371"/>
      <c r="BV749" s="371"/>
      <c r="BW749" s="371"/>
      <c r="BX749" s="371"/>
      <c r="BY749" s="371"/>
      <c r="BZ749" s="371"/>
      <c r="CA749" s="371"/>
      <c r="CB749" s="371"/>
      <c r="CC749" s="371"/>
      <c r="CD749" s="371"/>
      <c r="CE749" s="371"/>
      <c r="CF749" s="371"/>
      <c r="CG749" s="371"/>
      <c r="CH749" s="371"/>
      <c r="CI749" s="371"/>
      <c r="CJ749" s="371"/>
      <c r="CK749" s="371"/>
      <c r="CL749" s="371"/>
      <c r="CM749" s="371"/>
      <c r="CN749" s="371"/>
      <c r="CO749" s="371"/>
      <c r="CP749" s="371"/>
      <c r="CQ749" s="371"/>
      <c r="CR749" s="371"/>
      <c r="CS749" s="371"/>
      <c r="CT749" s="371"/>
      <c r="CU749" s="371"/>
      <c r="CV749" s="371"/>
      <c r="CW749" s="371"/>
      <c r="CX749" s="371"/>
      <c r="CY749" s="371"/>
      <c r="CZ749" s="371"/>
      <c r="DA749" s="371"/>
      <c r="DB749" s="371"/>
      <c r="DC749" s="371"/>
      <c r="DD749" s="371"/>
      <c r="DE749" s="371"/>
      <c r="DF749" s="371"/>
      <c r="DG749" s="371"/>
      <c r="DH749" s="371"/>
      <c r="DI749" s="371"/>
      <c r="DJ749" s="371"/>
      <c r="DK749" s="371"/>
      <c r="DL749" s="371"/>
      <c r="DM749" s="371"/>
      <c r="DN749" s="371"/>
      <c r="DO749" s="371"/>
      <c r="DP749" s="371"/>
      <c r="DQ749" s="371"/>
      <c r="DR749" s="371"/>
      <c r="DS749" s="371"/>
      <c r="DT749" s="371"/>
      <c r="DU749" s="371"/>
      <c r="DV749" s="371"/>
      <c r="DW749" s="371"/>
      <c r="DX749" s="371"/>
      <c r="DY749" s="371"/>
      <c r="DZ749" s="371"/>
      <c r="EA749" s="371"/>
      <c r="EB749" s="371"/>
      <c r="EC749" s="371"/>
      <c r="ED749" s="371"/>
      <c r="EE749" s="371"/>
      <c r="EF749" s="371"/>
      <c r="EG749" s="371"/>
      <c r="EH749" s="371"/>
      <c r="EI749" s="371"/>
    </row>
    <row r="750" spans="2:139" x14ac:dyDescent="0.25">
      <c r="B750" s="371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1"/>
      <c r="W750" s="371"/>
      <c r="X750" s="371"/>
      <c r="Y750" s="371"/>
      <c r="Z750" s="371"/>
      <c r="AA750" s="371"/>
      <c r="AB750" s="371"/>
      <c r="AC750" s="371"/>
      <c r="AD750" s="371"/>
      <c r="AE750" s="371"/>
      <c r="AF750" s="371"/>
      <c r="AG750" s="371"/>
      <c r="AH750" s="371"/>
      <c r="AI750" s="361"/>
      <c r="AJ750" s="361"/>
      <c r="AK750" s="371"/>
      <c r="AL750" s="371"/>
      <c r="AM750" s="371"/>
      <c r="AN750" s="371"/>
      <c r="AO750" s="371"/>
      <c r="AP750" s="371"/>
      <c r="AQ750" s="371"/>
      <c r="AR750" s="371"/>
      <c r="AS750" s="371"/>
      <c r="AT750" s="371"/>
      <c r="AU750" s="371"/>
      <c r="AV750" s="371"/>
      <c r="AW750" s="371"/>
      <c r="AX750" s="371"/>
      <c r="AY750" s="371"/>
      <c r="AZ750" s="371"/>
      <c r="BA750" s="371"/>
      <c r="BB750" s="371"/>
      <c r="BC750" s="371"/>
      <c r="BD750" s="371"/>
      <c r="BE750" s="371"/>
      <c r="BF750" s="371"/>
      <c r="BG750" s="371"/>
      <c r="BH750" s="371"/>
      <c r="BI750" s="371"/>
      <c r="BJ750" s="371"/>
      <c r="BK750" s="371"/>
      <c r="BL750" s="371"/>
      <c r="BM750" s="371"/>
      <c r="BN750" s="371"/>
      <c r="BO750" s="371"/>
      <c r="BP750" s="371"/>
      <c r="BQ750" s="371"/>
      <c r="BR750" s="371"/>
      <c r="BS750" s="371"/>
      <c r="BT750" s="371"/>
      <c r="BU750" s="371"/>
      <c r="BV750" s="371"/>
      <c r="BW750" s="371"/>
      <c r="BX750" s="371"/>
      <c r="BY750" s="371"/>
      <c r="BZ750" s="371"/>
      <c r="CA750" s="371"/>
      <c r="CB750" s="371"/>
      <c r="CC750" s="371"/>
      <c r="CD750" s="371"/>
      <c r="CE750" s="371"/>
      <c r="CF750" s="371"/>
      <c r="CG750" s="371"/>
      <c r="CH750" s="371"/>
      <c r="CI750" s="371"/>
      <c r="CJ750" s="371"/>
      <c r="CK750" s="371"/>
      <c r="CL750" s="371"/>
      <c r="CM750" s="371"/>
      <c r="CN750" s="371"/>
      <c r="CO750" s="371"/>
      <c r="CP750" s="371"/>
      <c r="CQ750" s="371"/>
      <c r="CR750" s="371"/>
      <c r="CS750" s="371"/>
      <c r="CT750" s="371"/>
      <c r="CU750" s="371"/>
      <c r="CV750" s="371"/>
      <c r="CW750" s="371"/>
      <c r="CX750" s="371"/>
      <c r="CY750" s="371"/>
      <c r="CZ750" s="371"/>
      <c r="DA750" s="371"/>
      <c r="DB750" s="371"/>
      <c r="DC750" s="371"/>
      <c r="DD750" s="371"/>
      <c r="DE750" s="371"/>
      <c r="DF750" s="371"/>
      <c r="DG750" s="371"/>
      <c r="DH750" s="371"/>
      <c r="DI750" s="371"/>
      <c r="DJ750" s="371"/>
      <c r="DK750" s="371"/>
      <c r="DL750" s="371"/>
      <c r="DM750" s="371"/>
      <c r="DN750" s="371"/>
      <c r="DO750" s="371"/>
      <c r="DP750" s="371"/>
      <c r="DQ750" s="371"/>
      <c r="DR750" s="371"/>
      <c r="DS750" s="371"/>
      <c r="DT750" s="371"/>
      <c r="DU750" s="371"/>
      <c r="DV750" s="371"/>
      <c r="DW750" s="371"/>
      <c r="DX750" s="371"/>
      <c r="DY750" s="371"/>
      <c r="DZ750" s="371"/>
      <c r="EA750" s="371"/>
      <c r="EB750" s="371"/>
      <c r="EC750" s="371"/>
      <c r="ED750" s="371"/>
      <c r="EE750" s="371"/>
      <c r="EF750" s="371"/>
      <c r="EG750" s="371"/>
      <c r="EH750" s="371"/>
      <c r="EI750" s="371"/>
    </row>
    <row r="751" spans="2:139" x14ac:dyDescent="0.25">
      <c r="B751" s="371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1"/>
      <c r="W751" s="371"/>
      <c r="X751" s="371"/>
      <c r="Y751" s="371"/>
      <c r="Z751" s="371"/>
      <c r="AA751" s="371"/>
      <c r="AB751" s="371"/>
      <c r="AC751" s="371"/>
      <c r="AD751" s="371"/>
      <c r="AE751" s="371"/>
      <c r="AF751" s="371"/>
      <c r="AG751" s="371"/>
      <c r="AH751" s="371"/>
      <c r="AI751" s="361"/>
      <c r="AJ751" s="361"/>
      <c r="AK751" s="371"/>
      <c r="AL751" s="371"/>
      <c r="AM751" s="371"/>
      <c r="AN751" s="371"/>
      <c r="AO751" s="371"/>
      <c r="AP751" s="371"/>
      <c r="AQ751" s="371"/>
      <c r="AR751" s="371"/>
      <c r="AS751" s="371"/>
      <c r="AT751" s="371"/>
      <c r="AU751" s="371"/>
      <c r="AV751" s="371"/>
      <c r="AW751" s="371"/>
      <c r="AX751" s="371"/>
      <c r="AY751" s="371"/>
      <c r="AZ751" s="371"/>
      <c r="BA751" s="371"/>
      <c r="BB751" s="371"/>
      <c r="BC751" s="371"/>
      <c r="BD751" s="371"/>
      <c r="BE751" s="371"/>
      <c r="BF751" s="371"/>
      <c r="BG751" s="371"/>
      <c r="BH751" s="371"/>
      <c r="BI751" s="371"/>
      <c r="BJ751" s="371"/>
      <c r="BK751" s="371"/>
      <c r="BL751" s="371"/>
      <c r="BM751" s="371"/>
      <c r="BN751" s="371"/>
      <c r="BO751" s="371"/>
      <c r="BP751" s="371"/>
      <c r="BQ751" s="371"/>
      <c r="BR751" s="371"/>
      <c r="BS751" s="371"/>
      <c r="BT751" s="371"/>
      <c r="BU751" s="371"/>
      <c r="BV751" s="371"/>
      <c r="BW751" s="371"/>
      <c r="BX751" s="371"/>
      <c r="BY751" s="371"/>
      <c r="BZ751" s="371"/>
      <c r="CA751" s="371"/>
      <c r="CB751" s="371"/>
      <c r="CC751" s="371"/>
      <c r="CD751" s="371"/>
      <c r="CE751" s="371"/>
      <c r="CF751" s="371"/>
      <c r="CG751" s="371"/>
      <c r="CH751" s="371"/>
      <c r="CI751" s="371"/>
      <c r="CJ751" s="371"/>
      <c r="CK751" s="371"/>
      <c r="CL751" s="371"/>
      <c r="CM751" s="371"/>
      <c r="CN751" s="371"/>
      <c r="CO751" s="371"/>
      <c r="CP751" s="371"/>
      <c r="CQ751" s="371"/>
      <c r="CR751" s="371"/>
      <c r="CS751" s="371"/>
      <c r="CT751" s="371"/>
      <c r="CU751" s="371"/>
      <c r="CV751" s="371"/>
      <c r="CW751" s="371"/>
      <c r="CX751" s="371"/>
      <c r="CY751" s="371"/>
      <c r="CZ751" s="371"/>
      <c r="DA751" s="371"/>
      <c r="DB751" s="371"/>
      <c r="DC751" s="371"/>
      <c r="DD751" s="371"/>
      <c r="DE751" s="371"/>
      <c r="DF751" s="371"/>
      <c r="DG751" s="371"/>
      <c r="DH751" s="371"/>
      <c r="DI751" s="371"/>
      <c r="DJ751" s="371"/>
      <c r="DK751" s="371"/>
      <c r="DL751" s="371"/>
      <c r="DM751" s="371"/>
      <c r="DN751" s="371"/>
      <c r="DO751" s="371"/>
      <c r="DP751" s="371"/>
      <c r="DQ751" s="371"/>
      <c r="DR751" s="371"/>
      <c r="DS751" s="371"/>
      <c r="DT751" s="371"/>
      <c r="DU751" s="371"/>
      <c r="DV751" s="371"/>
      <c r="DW751" s="371"/>
      <c r="DX751" s="371"/>
      <c r="DY751" s="371"/>
      <c r="DZ751" s="371"/>
      <c r="EA751" s="371"/>
      <c r="EB751" s="371"/>
      <c r="EC751" s="371"/>
      <c r="ED751" s="371"/>
      <c r="EE751" s="371"/>
      <c r="EF751" s="371"/>
      <c r="EG751" s="371"/>
      <c r="EH751" s="371"/>
      <c r="EI751" s="371"/>
    </row>
    <row r="752" spans="2:139" x14ac:dyDescent="0.25">
      <c r="B752" s="371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1"/>
      <c r="W752" s="371"/>
      <c r="X752" s="371"/>
      <c r="Y752" s="371"/>
      <c r="Z752" s="371"/>
      <c r="AA752" s="371"/>
      <c r="AB752" s="371"/>
      <c r="AC752" s="371"/>
      <c r="AD752" s="371"/>
      <c r="AE752" s="371"/>
      <c r="AF752" s="371"/>
      <c r="AG752" s="371"/>
      <c r="AH752" s="371"/>
      <c r="AI752" s="361"/>
      <c r="AJ752" s="361"/>
      <c r="AK752" s="371"/>
      <c r="AL752" s="371"/>
      <c r="AM752" s="371"/>
      <c r="AN752" s="371"/>
      <c r="AO752" s="371"/>
      <c r="AP752" s="371"/>
      <c r="AQ752" s="371"/>
      <c r="AR752" s="371"/>
      <c r="AS752" s="371"/>
      <c r="AT752" s="371"/>
      <c r="AU752" s="371"/>
      <c r="AV752" s="371"/>
      <c r="AW752" s="371"/>
      <c r="AX752" s="371"/>
      <c r="AY752" s="371"/>
      <c r="AZ752" s="371"/>
      <c r="BA752" s="371"/>
      <c r="BB752" s="371"/>
      <c r="BC752" s="371"/>
      <c r="BD752" s="371"/>
      <c r="BE752" s="371"/>
      <c r="BF752" s="371"/>
      <c r="BG752" s="371"/>
      <c r="BH752" s="371"/>
      <c r="BI752" s="371"/>
      <c r="BJ752" s="371"/>
      <c r="BK752" s="371"/>
      <c r="BL752" s="371"/>
      <c r="BM752" s="371"/>
      <c r="BN752" s="371"/>
      <c r="BO752" s="371"/>
      <c r="BP752" s="371"/>
      <c r="BQ752" s="371"/>
      <c r="BR752" s="371"/>
      <c r="BS752" s="371"/>
      <c r="BT752" s="371"/>
      <c r="BU752" s="371"/>
      <c r="BV752" s="371"/>
      <c r="BW752" s="371"/>
      <c r="BX752" s="371"/>
      <c r="BY752" s="371"/>
      <c r="BZ752" s="371"/>
      <c r="CA752" s="371"/>
      <c r="CB752" s="371"/>
      <c r="CC752" s="371"/>
      <c r="CD752" s="371"/>
      <c r="CE752" s="371"/>
      <c r="CF752" s="371"/>
      <c r="CG752" s="371"/>
      <c r="CH752" s="371"/>
      <c r="CI752" s="371"/>
      <c r="CJ752" s="371"/>
      <c r="CK752" s="371"/>
      <c r="CL752" s="371"/>
      <c r="CM752" s="371"/>
      <c r="CN752" s="371"/>
      <c r="CO752" s="371"/>
      <c r="CP752" s="371"/>
      <c r="CQ752" s="371"/>
      <c r="CR752" s="371"/>
      <c r="CS752" s="371"/>
      <c r="CT752" s="371"/>
      <c r="CU752" s="371"/>
      <c r="CV752" s="371"/>
      <c r="CW752" s="371"/>
      <c r="CX752" s="371"/>
      <c r="CY752" s="371"/>
      <c r="CZ752" s="371"/>
      <c r="DA752" s="371"/>
      <c r="DB752" s="371"/>
      <c r="DC752" s="371"/>
      <c r="DD752" s="371"/>
      <c r="DE752" s="371"/>
      <c r="DF752" s="371"/>
      <c r="DG752" s="371"/>
      <c r="DH752" s="371"/>
      <c r="DI752" s="371"/>
      <c r="DJ752" s="371"/>
      <c r="DK752" s="371"/>
      <c r="DL752" s="371"/>
      <c r="DM752" s="371"/>
      <c r="DN752" s="371"/>
      <c r="DO752" s="371"/>
      <c r="DP752" s="371"/>
      <c r="DQ752" s="371"/>
      <c r="DR752" s="371"/>
      <c r="DS752" s="371"/>
      <c r="DT752" s="371"/>
      <c r="DU752" s="371"/>
      <c r="DV752" s="371"/>
      <c r="DW752" s="371"/>
      <c r="DX752" s="371"/>
      <c r="DY752" s="371"/>
      <c r="DZ752" s="371"/>
      <c r="EA752" s="371"/>
      <c r="EB752" s="371"/>
      <c r="EC752" s="371"/>
      <c r="ED752" s="371"/>
      <c r="EE752" s="371"/>
      <c r="EF752" s="371"/>
      <c r="EG752" s="371"/>
      <c r="EH752" s="371"/>
      <c r="EI752" s="371"/>
    </row>
    <row r="753" spans="2:139" x14ac:dyDescent="0.25">
      <c r="B753" s="371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1"/>
      <c r="W753" s="371"/>
      <c r="X753" s="371"/>
      <c r="Y753" s="371"/>
      <c r="Z753" s="371"/>
      <c r="AA753" s="371"/>
      <c r="AB753" s="371"/>
      <c r="AC753" s="371"/>
      <c r="AD753" s="371"/>
      <c r="AE753" s="371"/>
      <c r="AF753" s="371"/>
      <c r="AG753" s="371"/>
      <c r="AH753" s="371"/>
      <c r="AI753" s="361"/>
      <c r="AJ753" s="361"/>
      <c r="AK753" s="371"/>
      <c r="AL753" s="371"/>
      <c r="AM753" s="371"/>
      <c r="AN753" s="371"/>
      <c r="AO753" s="371"/>
      <c r="AP753" s="371"/>
      <c r="AQ753" s="371"/>
      <c r="AR753" s="371"/>
      <c r="AS753" s="371"/>
      <c r="AT753" s="371"/>
      <c r="AU753" s="371"/>
      <c r="AV753" s="371"/>
      <c r="AW753" s="371"/>
      <c r="AX753" s="371"/>
      <c r="AY753" s="371"/>
      <c r="AZ753" s="371"/>
      <c r="BA753" s="371"/>
      <c r="BB753" s="371"/>
      <c r="BC753" s="371"/>
      <c r="BD753" s="371"/>
      <c r="BE753" s="371"/>
      <c r="BF753" s="371"/>
      <c r="BG753" s="371"/>
      <c r="BH753" s="371"/>
      <c r="BI753" s="371"/>
      <c r="BJ753" s="371"/>
      <c r="BK753" s="371"/>
      <c r="BL753" s="371"/>
      <c r="BM753" s="371"/>
      <c r="BN753" s="371"/>
      <c r="BO753" s="371"/>
      <c r="BP753" s="371"/>
      <c r="BQ753" s="371"/>
      <c r="BR753" s="371"/>
      <c r="BS753" s="371"/>
      <c r="BT753" s="371"/>
      <c r="BU753" s="371"/>
      <c r="BV753" s="371"/>
      <c r="BW753" s="371"/>
      <c r="BX753" s="371"/>
      <c r="BY753" s="371"/>
      <c r="BZ753" s="371"/>
      <c r="CA753" s="371"/>
      <c r="CB753" s="371"/>
      <c r="CC753" s="371"/>
      <c r="CD753" s="371"/>
      <c r="CE753" s="371"/>
      <c r="CF753" s="371"/>
      <c r="CG753" s="371"/>
      <c r="CH753" s="371"/>
      <c r="CI753" s="371"/>
      <c r="CJ753" s="371"/>
      <c r="CK753" s="371"/>
      <c r="CL753" s="371"/>
      <c r="CM753" s="371"/>
      <c r="CN753" s="371"/>
      <c r="CO753" s="371"/>
      <c r="CP753" s="371"/>
      <c r="CQ753" s="371"/>
      <c r="CR753" s="371"/>
      <c r="CS753" s="371"/>
      <c r="CT753" s="371"/>
      <c r="CU753" s="371"/>
      <c r="CV753" s="371"/>
      <c r="CW753" s="371"/>
      <c r="CX753" s="371"/>
      <c r="CY753" s="371"/>
      <c r="CZ753" s="371"/>
      <c r="DA753" s="371"/>
      <c r="DB753" s="371"/>
      <c r="DC753" s="371"/>
      <c r="DD753" s="371"/>
      <c r="DE753" s="371"/>
      <c r="DF753" s="371"/>
      <c r="DG753" s="371"/>
      <c r="DH753" s="371"/>
      <c r="DI753" s="371"/>
      <c r="DJ753" s="371"/>
      <c r="DK753" s="371"/>
      <c r="DL753" s="371"/>
      <c r="DM753" s="371"/>
      <c r="DN753" s="371"/>
      <c r="DO753" s="371"/>
      <c r="DP753" s="371"/>
      <c r="DQ753" s="371"/>
      <c r="DR753" s="371"/>
      <c r="DS753" s="371"/>
      <c r="DT753" s="371"/>
      <c r="DU753" s="371"/>
      <c r="DV753" s="371"/>
      <c r="DW753" s="371"/>
      <c r="DX753" s="371"/>
      <c r="DY753" s="371"/>
      <c r="DZ753" s="371"/>
      <c r="EA753" s="371"/>
      <c r="EB753" s="371"/>
      <c r="EC753" s="371"/>
      <c r="ED753" s="371"/>
      <c r="EE753" s="371"/>
      <c r="EF753" s="371"/>
      <c r="EG753" s="371"/>
      <c r="EH753" s="371"/>
      <c r="EI753" s="371"/>
    </row>
    <row r="754" spans="2:139" x14ac:dyDescent="0.25">
      <c r="B754" s="371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1"/>
      <c r="W754" s="371"/>
      <c r="X754" s="371"/>
      <c r="Y754" s="371"/>
      <c r="Z754" s="371"/>
      <c r="AA754" s="371"/>
      <c r="AB754" s="371"/>
      <c r="AC754" s="371"/>
      <c r="AD754" s="371"/>
      <c r="AE754" s="371"/>
      <c r="AF754" s="371"/>
      <c r="AG754" s="371"/>
      <c r="AH754" s="371"/>
      <c r="AI754" s="361"/>
      <c r="AJ754" s="361"/>
      <c r="AK754" s="371"/>
      <c r="AL754" s="371"/>
      <c r="AM754" s="371"/>
      <c r="AN754" s="371"/>
      <c r="AO754" s="371"/>
      <c r="AP754" s="371"/>
      <c r="AQ754" s="371"/>
      <c r="AR754" s="371"/>
      <c r="AS754" s="371"/>
      <c r="AT754" s="371"/>
      <c r="AU754" s="371"/>
      <c r="AV754" s="371"/>
      <c r="AW754" s="371"/>
      <c r="AX754" s="371"/>
      <c r="AY754" s="371"/>
      <c r="AZ754" s="371"/>
      <c r="BA754" s="371"/>
      <c r="BB754" s="371"/>
      <c r="BC754" s="371"/>
      <c r="BD754" s="371"/>
      <c r="BE754" s="371"/>
      <c r="BF754" s="371"/>
      <c r="BG754" s="371"/>
      <c r="BH754" s="371"/>
      <c r="BI754" s="371"/>
      <c r="BJ754" s="371"/>
      <c r="BK754" s="371"/>
      <c r="BL754" s="371"/>
      <c r="BM754" s="371"/>
      <c r="BN754" s="371"/>
      <c r="BO754" s="371"/>
      <c r="BP754" s="371"/>
      <c r="BQ754" s="371"/>
      <c r="BR754" s="371"/>
      <c r="BS754" s="371"/>
      <c r="BT754" s="371"/>
      <c r="BU754" s="371"/>
      <c r="BV754" s="371"/>
      <c r="BW754" s="371"/>
      <c r="BX754" s="371"/>
      <c r="BY754" s="371"/>
      <c r="BZ754" s="371"/>
      <c r="CA754" s="371"/>
      <c r="CB754" s="371"/>
      <c r="CC754" s="371"/>
      <c r="CD754" s="371"/>
      <c r="CE754" s="371"/>
      <c r="CF754" s="371"/>
      <c r="CG754" s="371"/>
      <c r="CH754" s="371"/>
      <c r="CI754" s="371"/>
      <c r="CJ754" s="371"/>
      <c r="CK754" s="371"/>
      <c r="CL754" s="371"/>
      <c r="CM754" s="371"/>
      <c r="CN754" s="371"/>
      <c r="CO754" s="371"/>
      <c r="CP754" s="371"/>
      <c r="CQ754" s="371"/>
      <c r="CR754" s="371"/>
      <c r="CS754" s="371"/>
      <c r="CT754" s="371"/>
      <c r="CU754" s="371"/>
      <c r="CV754" s="371"/>
      <c r="CW754" s="371"/>
      <c r="CX754" s="371"/>
      <c r="CY754" s="371"/>
      <c r="CZ754" s="371"/>
      <c r="DA754" s="371"/>
      <c r="DB754" s="371"/>
      <c r="DC754" s="371"/>
      <c r="DD754" s="371"/>
      <c r="DE754" s="371"/>
      <c r="DF754" s="371"/>
      <c r="DG754" s="371"/>
      <c r="DH754" s="371"/>
      <c r="DI754" s="371"/>
      <c r="DJ754" s="371"/>
      <c r="DK754" s="371"/>
      <c r="DL754" s="371"/>
      <c r="DM754" s="371"/>
      <c r="DN754" s="371"/>
      <c r="DO754" s="371"/>
      <c r="DP754" s="371"/>
      <c r="DQ754" s="371"/>
      <c r="DR754" s="371"/>
      <c r="DS754" s="371"/>
      <c r="DT754" s="371"/>
      <c r="DU754" s="371"/>
      <c r="DV754" s="371"/>
      <c r="DW754" s="371"/>
      <c r="DX754" s="371"/>
      <c r="DY754" s="371"/>
      <c r="DZ754" s="371"/>
      <c r="EA754" s="371"/>
      <c r="EB754" s="371"/>
      <c r="EC754" s="371"/>
      <c r="ED754" s="371"/>
      <c r="EE754" s="371"/>
      <c r="EF754" s="371"/>
      <c r="EG754" s="371"/>
      <c r="EH754" s="371"/>
      <c r="EI754" s="371"/>
    </row>
    <row r="755" spans="2:139" x14ac:dyDescent="0.25">
      <c r="B755" s="371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1"/>
      <c r="W755" s="371"/>
      <c r="X755" s="371"/>
      <c r="Y755" s="371"/>
      <c r="Z755" s="371"/>
      <c r="AA755" s="371"/>
      <c r="AB755" s="371"/>
      <c r="AC755" s="371"/>
      <c r="AD755" s="371"/>
      <c r="AE755" s="371"/>
      <c r="AF755" s="371"/>
      <c r="AG755" s="371"/>
      <c r="AH755" s="371"/>
      <c r="AI755" s="361"/>
      <c r="AJ755" s="361"/>
      <c r="AK755" s="371"/>
      <c r="AL755" s="371"/>
      <c r="AM755" s="371"/>
      <c r="AN755" s="371"/>
      <c r="AO755" s="371"/>
      <c r="AP755" s="371"/>
      <c r="AQ755" s="371"/>
      <c r="AR755" s="371"/>
      <c r="AS755" s="371"/>
      <c r="AT755" s="371"/>
      <c r="AU755" s="371"/>
      <c r="AV755" s="371"/>
      <c r="AW755" s="371"/>
      <c r="AX755" s="371"/>
      <c r="AY755" s="371"/>
      <c r="AZ755" s="371"/>
      <c r="BA755" s="371"/>
      <c r="BB755" s="371"/>
      <c r="BC755" s="371"/>
      <c r="BD755" s="371"/>
      <c r="BE755" s="371"/>
      <c r="BF755" s="371"/>
      <c r="BG755" s="371"/>
      <c r="BH755" s="371"/>
      <c r="BI755" s="371"/>
      <c r="BJ755" s="371"/>
      <c r="BK755" s="371"/>
      <c r="BL755" s="371"/>
      <c r="BM755" s="371"/>
      <c r="BN755" s="371"/>
      <c r="BO755" s="371"/>
      <c r="BP755" s="371"/>
      <c r="BQ755" s="371"/>
      <c r="BR755" s="371"/>
      <c r="BS755" s="371"/>
      <c r="BT755" s="371"/>
      <c r="BU755" s="371"/>
      <c r="BV755" s="371"/>
      <c r="BW755" s="371"/>
      <c r="BX755" s="371"/>
      <c r="BY755" s="371"/>
      <c r="BZ755" s="371"/>
      <c r="CA755" s="371"/>
      <c r="CB755" s="371"/>
      <c r="CC755" s="371"/>
      <c r="CD755" s="371"/>
      <c r="CE755" s="371"/>
      <c r="CF755" s="371"/>
      <c r="CG755" s="371"/>
      <c r="CH755" s="371"/>
      <c r="CI755" s="371"/>
      <c r="CJ755" s="371"/>
      <c r="CK755" s="371"/>
      <c r="CL755" s="371"/>
      <c r="CM755" s="371"/>
      <c r="CN755" s="371"/>
      <c r="CO755" s="371"/>
      <c r="CP755" s="371"/>
      <c r="CQ755" s="371"/>
      <c r="CR755" s="371"/>
      <c r="CS755" s="371"/>
      <c r="CT755" s="371"/>
      <c r="CU755" s="371"/>
      <c r="CV755" s="371"/>
      <c r="CW755" s="371"/>
      <c r="CX755" s="371"/>
      <c r="CY755" s="371"/>
      <c r="CZ755" s="371"/>
      <c r="DA755" s="371"/>
      <c r="DB755" s="371"/>
      <c r="DC755" s="371"/>
      <c r="DD755" s="371"/>
      <c r="DE755" s="371"/>
      <c r="DF755" s="371"/>
      <c r="DG755" s="371"/>
      <c r="DH755" s="371"/>
      <c r="DI755" s="371"/>
      <c r="DJ755" s="371"/>
      <c r="DK755" s="371"/>
      <c r="DL755" s="371"/>
      <c r="DM755" s="371"/>
      <c r="DN755" s="371"/>
      <c r="DO755" s="371"/>
      <c r="DP755" s="371"/>
      <c r="DQ755" s="371"/>
      <c r="DR755" s="371"/>
      <c r="DS755" s="371"/>
      <c r="DT755" s="371"/>
      <c r="DU755" s="371"/>
      <c r="DV755" s="371"/>
      <c r="DW755" s="371"/>
      <c r="DX755" s="371"/>
      <c r="DY755" s="371"/>
      <c r="DZ755" s="371"/>
      <c r="EA755" s="371"/>
      <c r="EB755" s="371"/>
      <c r="EC755" s="371"/>
      <c r="ED755" s="371"/>
      <c r="EE755" s="371"/>
      <c r="EF755" s="371"/>
      <c r="EG755" s="371"/>
      <c r="EH755" s="371"/>
      <c r="EI755" s="371"/>
    </row>
    <row r="756" spans="2:139" x14ac:dyDescent="0.25">
      <c r="B756" s="371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1"/>
      <c r="W756" s="371"/>
      <c r="X756" s="371"/>
      <c r="Y756" s="371"/>
      <c r="Z756" s="371"/>
      <c r="AA756" s="371"/>
      <c r="AB756" s="371"/>
      <c r="AC756" s="371"/>
      <c r="AD756" s="371"/>
      <c r="AE756" s="371"/>
      <c r="AF756" s="371"/>
      <c r="AG756" s="371"/>
      <c r="AH756" s="371"/>
      <c r="AI756" s="361"/>
      <c r="AJ756" s="361"/>
      <c r="AK756" s="371"/>
      <c r="AL756" s="371"/>
      <c r="AM756" s="371"/>
      <c r="AN756" s="371"/>
      <c r="AO756" s="371"/>
      <c r="AP756" s="371"/>
      <c r="AQ756" s="371"/>
      <c r="AR756" s="371"/>
      <c r="AS756" s="371"/>
      <c r="AT756" s="371"/>
      <c r="AU756" s="371"/>
      <c r="AV756" s="371"/>
      <c r="AW756" s="371"/>
      <c r="AX756" s="371"/>
      <c r="AY756" s="371"/>
      <c r="AZ756" s="371"/>
      <c r="BA756" s="371"/>
      <c r="BB756" s="371"/>
      <c r="BC756" s="371"/>
      <c r="BD756" s="371"/>
      <c r="BE756" s="371"/>
      <c r="BF756" s="371"/>
      <c r="BG756" s="371"/>
      <c r="BH756" s="371"/>
      <c r="BI756" s="371"/>
      <c r="BJ756" s="371"/>
      <c r="BK756" s="371"/>
      <c r="BL756" s="371"/>
      <c r="BM756" s="371"/>
      <c r="BN756" s="371"/>
      <c r="BO756" s="371"/>
      <c r="BP756" s="371"/>
      <c r="BQ756" s="371"/>
      <c r="BR756" s="371"/>
      <c r="BS756" s="371"/>
      <c r="BT756" s="371"/>
      <c r="BU756" s="371"/>
      <c r="BV756" s="371"/>
      <c r="BW756" s="371"/>
      <c r="BX756" s="371"/>
      <c r="BY756" s="371"/>
      <c r="BZ756" s="371"/>
      <c r="CA756" s="371"/>
      <c r="CB756" s="371"/>
      <c r="CC756" s="371"/>
      <c r="CD756" s="371"/>
      <c r="CE756" s="371"/>
      <c r="CF756" s="371"/>
      <c r="CG756" s="371"/>
      <c r="CH756" s="371"/>
      <c r="CI756" s="371"/>
      <c r="CJ756" s="371"/>
      <c r="CK756" s="371"/>
      <c r="CL756" s="371"/>
      <c r="CM756" s="371"/>
      <c r="CN756" s="371"/>
      <c r="CO756" s="371"/>
      <c r="CP756" s="371"/>
      <c r="CQ756" s="371"/>
      <c r="CR756" s="371"/>
      <c r="CS756" s="371"/>
      <c r="CT756" s="371"/>
      <c r="CU756" s="371"/>
      <c r="CV756" s="371"/>
      <c r="CW756" s="371"/>
      <c r="CX756" s="371"/>
      <c r="CY756" s="371"/>
      <c r="CZ756" s="371"/>
      <c r="DA756" s="371"/>
      <c r="DB756" s="371"/>
      <c r="DC756" s="371"/>
      <c r="DD756" s="371"/>
      <c r="DE756" s="371"/>
      <c r="DF756" s="371"/>
      <c r="DG756" s="371"/>
      <c r="DH756" s="371"/>
      <c r="DI756" s="371"/>
      <c r="DJ756" s="371"/>
      <c r="DK756" s="371"/>
      <c r="DL756" s="371"/>
      <c r="DM756" s="371"/>
      <c r="DN756" s="371"/>
      <c r="DO756" s="371"/>
      <c r="DP756" s="371"/>
      <c r="DQ756" s="371"/>
      <c r="DR756" s="371"/>
      <c r="DS756" s="371"/>
      <c r="DT756" s="371"/>
      <c r="DU756" s="371"/>
      <c r="DV756" s="371"/>
      <c r="DW756" s="371"/>
      <c r="DX756" s="371"/>
      <c r="DY756" s="371"/>
      <c r="DZ756" s="371"/>
      <c r="EA756" s="371"/>
      <c r="EB756" s="371"/>
      <c r="EC756" s="371"/>
      <c r="ED756" s="371"/>
      <c r="EE756" s="371"/>
      <c r="EF756" s="371"/>
      <c r="EG756" s="371"/>
      <c r="EH756" s="371"/>
      <c r="EI756" s="371"/>
    </row>
    <row r="757" spans="2:139" x14ac:dyDescent="0.25">
      <c r="B757" s="371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1"/>
      <c r="W757" s="371"/>
      <c r="X757" s="371"/>
      <c r="Y757" s="371"/>
      <c r="Z757" s="371"/>
      <c r="AA757" s="371"/>
      <c r="AB757" s="371"/>
      <c r="AC757" s="371"/>
      <c r="AD757" s="371"/>
      <c r="AE757" s="371"/>
      <c r="AF757" s="371"/>
      <c r="AG757" s="371"/>
      <c r="AH757" s="371"/>
      <c r="AI757" s="361"/>
      <c r="AJ757" s="361"/>
      <c r="AK757" s="371"/>
      <c r="AL757" s="371"/>
      <c r="AM757" s="371"/>
      <c r="AN757" s="371"/>
      <c r="AO757" s="371"/>
      <c r="AP757" s="371"/>
      <c r="AQ757" s="371"/>
      <c r="AR757" s="371"/>
      <c r="AS757" s="371"/>
      <c r="AT757" s="371"/>
      <c r="AU757" s="371"/>
      <c r="AV757" s="371"/>
      <c r="AW757" s="371"/>
      <c r="AX757" s="371"/>
      <c r="AY757" s="371"/>
      <c r="AZ757" s="371"/>
      <c r="BA757" s="371"/>
      <c r="BB757" s="371"/>
      <c r="BC757" s="371"/>
      <c r="BD757" s="371"/>
      <c r="BE757" s="371"/>
      <c r="BF757" s="371"/>
      <c r="BG757" s="371"/>
      <c r="BH757" s="371"/>
      <c r="BI757" s="371"/>
      <c r="BJ757" s="371"/>
      <c r="BK757" s="371"/>
      <c r="BL757" s="371"/>
      <c r="BM757" s="371"/>
      <c r="BN757" s="371"/>
      <c r="BO757" s="371"/>
      <c r="BP757" s="371"/>
      <c r="BQ757" s="371"/>
      <c r="BR757" s="371"/>
      <c r="BS757" s="371"/>
      <c r="BT757" s="371"/>
      <c r="BU757" s="371"/>
      <c r="BV757" s="371"/>
      <c r="BW757" s="371"/>
      <c r="BX757" s="371"/>
      <c r="BY757" s="371"/>
      <c r="BZ757" s="371"/>
      <c r="CA757" s="371"/>
      <c r="CB757" s="371"/>
      <c r="CC757" s="371"/>
      <c r="CD757" s="371"/>
      <c r="CE757" s="371"/>
      <c r="CF757" s="371"/>
      <c r="CG757" s="371"/>
      <c r="CH757" s="371"/>
      <c r="CI757" s="371"/>
      <c r="CJ757" s="371"/>
      <c r="CK757" s="371"/>
      <c r="CL757" s="371"/>
      <c r="CM757" s="371"/>
      <c r="CN757" s="371"/>
      <c r="CO757" s="371"/>
      <c r="CP757" s="371"/>
      <c r="CQ757" s="371"/>
      <c r="CR757" s="371"/>
      <c r="CS757" s="371"/>
      <c r="CT757" s="371"/>
      <c r="CU757" s="371"/>
      <c r="CV757" s="371"/>
      <c r="CW757" s="371"/>
      <c r="CX757" s="371"/>
      <c r="CY757" s="371"/>
      <c r="CZ757" s="371"/>
      <c r="DA757" s="371"/>
      <c r="DB757" s="371"/>
      <c r="DC757" s="371"/>
      <c r="DD757" s="371"/>
      <c r="DE757" s="371"/>
      <c r="DF757" s="371"/>
      <c r="DG757" s="371"/>
      <c r="DH757" s="371"/>
      <c r="DI757" s="371"/>
      <c r="DJ757" s="371"/>
      <c r="DK757" s="371"/>
      <c r="DL757" s="371"/>
      <c r="DM757" s="371"/>
      <c r="DN757" s="371"/>
      <c r="DO757" s="371"/>
      <c r="DP757" s="371"/>
      <c r="DQ757" s="371"/>
      <c r="DR757" s="371"/>
      <c r="DS757" s="371"/>
      <c r="DT757" s="371"/>
      <c r="DU757" s="371"/>
      <c r="DV757" s="371"/>
      <c r="DW757" s="371"/>
      <c r="DX757" s="371"/>
      <c r="DY757" s="371"/>
      <c r="DZ757" s="371"/>
      <c r="EA757" s="371"/>
      <c r="EB757" s="371"/>
      <c r="EC757" s="371"/>
      <c r="ED757" s="371"/>
      <c r="EE757" s="371"/>
      <c r="EF757" s="371"/>
      <c r="EG757" s="371"/>
      <c r="EH757" s="371"/>
      <c r="EI757" s="371"/>
    </row>
    <row r="758" spans="2:139" x14ac:dyDescent="0.25">
      <c r="B758" s="371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1"/>
      <c r="W758" s="371"/>
      <c r="X758" s="371"/>
      <c r="Y758" s="371"/>
      <c r="Z758" s="371"/>
      <c r="AA758" s="371"/>
      <c r="AB758" s="371"/>
      <c r="AC758" s="371"/>
      <c r="AD758" s="371"/>
      <c r="AE758" s="371"/>
      <c r="AF758" s="371"/>
      <c r="AG758" s="371"/>
      <c r="AH758" s="371"/>
      <c r="AI758" s="361"/>
      <c r="AJ758" s="361"/>
      <c r="AK758" s="371"/>
      <c r="AL758" s="371"/>
      <c r="AM758" s="371"/>
      <c r="AN758" s="371"/>
      <c r="AO758" s="371"/>
      <c r="AP758" s="371"/>
      <c r="AQ758" s="371"/>
      <c r="AR758" s="371"/>
      <c r="AS758" s="371"/>
      <c r="AT758" s="371"/>
      <c r="AU758" s="371"/>
      <c r="AV758" s="371"/>
      <c r="AW758" s="371"/>
      <c r="AX758" s="371"/>
      <c r="AY758" s="371"/>
      <c r="AZ758" s="371"/>
      <c r="BA758" s="371"/>
      <c r="BB758" s="371"/>
      <c r="BC758" s="371"/>
      <c r="BD758" s="371"/>
      <c r="BE758" s="371"/>
      <c r="BF758" s="371"/>
      <c r="BG758" s="371"/>
      <c r="BH758" s="371"/>
      <c r="BI758" s="371"/>
      <c r="BJ758" s="371"/>
      <c r="BK758" s="371"/>
      <c r="BL758" s="371"/>
      <c r="BM758" s="371"/>
      <c r="BN758" s="371"/>
      <c r="BO758" s="371"/>
      <c r="BP758" s="371"/>
      <c r="BQ758" s="371"/>
      <c r="BR758" s="371"/>
      <c r="BS758" s="371"/>
      <c r="BT758" s="371"/>
      <c r="BU758" s="371"/>
      <c r="BV758" s="371"/>
      <c r="BW758" s="371"/>
      <c r="BX758" s="371"/>
      <c r="BY758" s="371"/>
      <c r="BZ758" s="371"/>
      <c r="CA758" s="371"/>
      <c r="CB758" s="371"/>
      <c r="CC758" s="371"/>
      <c r="CD758" s="371"/>
      <c r="CE758" s="371"/>
      <c r="CF758" s="371"/>
      <c r="CG758" s="371"/>
      <c r="CH758" s="371"/>
      <c r="CI758" s="371"/>
      <c r="CJ758" s="371"/>
      <c r="CK758" s="371"/>
      <c r="CL758" s="371"/>
      <c r="CM758" s="371"/>
      <c r="CN758" s="371"/>
      <c r="CO758" s="371"/>
      <c r="CP758" s="371"/>
      <c r="CQ758" s="371"/>
      <c r="CR758" s="371"/>
      <c r="CS758" s="371"/>
      <c r="CT758" s="371"/>
      <c r="CU758" s="371"/>
      <c r="CV758" s="371"/>
      <c r="CW758" s="371"/>
      <c r="CX758" s="371"/>
      <c r="CY758" s="371"/>
      <c r="CZ758" s="371"/>
      <c r="DA758" s="371"/>
      <c r="DB758" s="371"/>
      <c r="DC758" s="371"/>
      <c r="DD758" s="371"/>
      <c r="DE758" s="371"/>
      <c r="DF758" s="371"/>
      <c r="DG758" s="371"/>
      <c r="DH758" s="371"/>
      <c r="DI758" s="371"/>
      <c r="DJ758" s="371"/>
      <c r="DK758" s="371"/>
      <c r="DL758" s="371"/>
      <c r="DM758" s="371"/>
      <c r="DN758" s="371"/>
      <c r="DO758" s="371"/>
      <c r="DP758" s="371"/>
      <c r="DQ758" s="371"/>
      <c r="DR758" s="371"/>
      <c r="DS758" s="371"/>
      <c r="DT758" s="371"/>
      <c r="DU758" s="371"/>
      <c r="DV758" s="371"/>
      <c r="DW758" s="371"/>
      <c r="DX758" s="371"/>
      <c r="DY758" s="371"/>
      <c r="DZ758" s="371"/>
      <c r="EA758" s="371"/>
      <c r="EB758" s="371"/>
      <c r="EC758" s="371"/>
      <c r="ED758" s="371"/>
      <c r="EE758" s="371"/>
      <c r="EF758" s="371"/>
      <c r="EG758" s="371"/>
      <c r="EH758" s="371"/>
      <c r="EI758" s="371"/>
    </row>
    <row r="759" spans="2:139" x14ac:dyDescent="0.25">
      <c r="B759" s="371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1"/>
      <c r="W759" s="371"/>
      <c r="X759" s="371"/>
      <c r="Y759" s="371"/>
      <c r="Z759" s="371"/>
      <c r="AA759" s="371"/>
      <c r="AB759" s="371"/>
      <c r="AC759" s="371"/>
      <c r="AD759" s="371"/>
      <c r="AE759" s="371"/>
      <c r="AF759" s="371"/>
      <c r="AG759" s="371"/>
      <c r="AH759" s="371"/>
      <c r="AI759" s="361"/>
      <c r="AJ759" s="361"/>
      <c r="AK759" s="371"/>
      <c r="AL759" s="371"/>
      <c r="AM759" s="371"/>
      <c r="AN759" s="371"/>
      <c r="AO759" s="371"/>
      <c r="AP759" s="371"/>
      <c r="AQ759" s="371"/>
      <c r="AR759" s="371"/>
      <c r="AS759" s="371"/>
      <c r="AT759" s="371"/>
      <c r="AU759" s="371"/>
      <c r="AV759" s="371"/>
      <c r="AW759" s="371"/>
      <c r="AX759" s="371"/>
      <c r="AY759" s="371"/>
      <c r="AZ759" s="371"/>
      <c r="BA759" s="371"/>
      <c r="BB759" s="371"/>
      <c r="BC759" s="371"/>
      <c r="BD759" s="371"/>
      <c r="BE759" s="371"/>
      <c r="BF759" s="371"/>
      <c r="BG759" s="371"/>
      <c r="BH759" s="371"/>
      <c r="BI759" s="371"/>
      <c r="BJ759" s="371"/>
      <c r="BK759" s="371"/>
      <c r="BL759" s="371"/>
      <c r="BM759" s="371"/>
      <c r="BN759" s="371"/>
      <c r="BO759" s="371"/>
      <c r="BP759" s="371"/>
      <c r="BQ759" s="371"/>
      <c r="BR759" s="371"/>
      <c r="BS759" s="371"/>
      <c r="BT759" s="371"/>
      <c r="BU759" s="371"/>
      <c r="BV759" s="371"/>
      <c r="BW759" s="371"/>
      <c r="BX759" s="371"/>
      <c r="BY759" s="371"/>
      <c r="BZ759" s="371"/>
      <c r="CA759" s="371"/>
      <c r="CB759" s="371"/>
      <c r="CC759" s="371"/>
      <c r="CD759" s="371"/>
      <c r="CE759" s="371"/>
      <c r="CF759" s="371"/>
      <c r="CG759" s="371"/>
      <c r="CH759" s="371"/>
      <c r="CI759" s="371"/>
      <c r="CJ759" s="371"/>
      <c r="CK759" s="371"/>
      <c r="CL759" s="371"/>
      <c r="CM759" s="371"/>
      <c r="CN759" s="371"/>
      <c r="CO759" s="371"/>
      <c r="CP759" s="371"/>
      <c r="CQ759" s="371"/>
      <c r="CR759" s="371"/>
      <c r="CS759" s="371"/>
      <c r="CT759" s="371"/>
      <c r="CU759" s="371"/>
      <c r="CV759" s="371"/>
      <c r="CW759" s="371"/>
      <c r="CX759" s="371"/>
      <c r="CY759" s="371"/>
      <c r="CZ759" s="371"/>
      <c r="DA759" s="371"/>
      <c r="DB759" s="371"/>
      <c r="DC759" s="371"/>
      <c r="DD759" s="371"/>
      <c r="DE759" s="371"/>
      <c r="DF759" s="371"/>
      <c r="DG759" s="371"/>
      <c r="DH759" s="371"/>
      <c r="DI759" s="371"/>
      <c r="DJ759" s="371"/>
      <c r="DK759" s="371"/>
      <c r="DL759" s="371"/>
      <c r="DM759" s="371"/>
      <c r="DN759" s="371"/>
      <c r="DO759" s="371"/>
      <c r="DP759" s="371"/>
      <c r="DQ759" s="371"/>
      <c r="DR759" s="371"/>
      <c r="DS759" s="371"/>
      <c r="DT759" s="371"/>
      <c r="DU759" s="371"/>
      <c r="DV759" s="371"/>
      <c r="DW759" s="371"/>
      <c r="DX759" s="371"/>
      <c r="DY759" s="371"/>
      <c r="DZ759" s="371"/>
      <c r="EA759" s="371"/>
      <c r="EB759" s="371"/>
      <c r="EC759" s="371"/>
      <c r="ED759" s="371"/>
      <c r="EE759" s="371"/>
      <c r="EF759" s="371"/>
      <c r="EG759" s="371"/>
      <c r="EH759" s="371"/>
      <c r="EI759" s="371"/>
    </row>
    <row r="760" spans="2:139" x14ac:dyDescent="0.25">
      <c r="B760" s="371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1"/>
      <c r="W760" s="371"/>
      <c r="X760" s="371"/>
      <c r="Y760" s="371"/>
      <c r="Z760" s="371"/>
      <c r="AA760" s="371"/>
      <c r="AB760" s="371"/>
      <c r="AC760" s="371"/>
      <c r="AD760" s="371"/>
      <c r="AE760" s="371"/>
      <c r="AF760" s="371"/>
      <c r="AG760" s="371"/>
      <c r="AH760" s="371"/>
      <c r="AI760" s="361"/>
      <c r="AJ760" s="361"/>
      <c r="AK760" s="371"/>
      <c r="AL760" s="371"/>
      <c r="AM760" s="371"/>
      <c r="AN760" s="371"/>
      <c r="AO760" s="371"/>
      <c r="AP760" s="371"/>
      <c r="AQ760" s="371"/>
      <c r="AR760" s="371"/>
      <c r="AS760" s="371"/>
      <c r="AT760" s="371"/>
      <c r="AU760" s="371"/>
      <c r="AV760" s="371"/>
      <c r="AW760" s="371"/>
      <c r="AX760" s="371"/>
      <c r="AY760" s="371"/>
      <c r="AZ760" s="371"/>
      <c r="BA760" s="371"/>
      <c r="BB760" s="371"/>
      <c r="BC760" s="371"/>
      <c r="BD760" s="371"/>
      <c r="BE760" s="371"/>
      <c r="BF760" s="371"/>
      <c r="BG760" s="371"/>
      <c r="BH760" s="371"/>
      <c r="BI760" s="371"/>
      <c r="BJ760" s="371"/>
      <c r="BK760" s="371"/>
      <c r="BL760" s="371"/>
      <c r="BM760" s="371"/>
      <c r="BN760" s="371"/>
      <c r="BO760" s="371"/>
      <c r="BP760" s="371"/>
      <c r="BQ760" s="371"/>
      <c r="BR760" s="371"/>
      <c r="BS760" s="371"/>
      <c r="BT760" s="371"/>
      <c r="BU760" s="371"/>
      <c r="BV760" s="371"/>
      <c r="BW760" s="371"/>
      <c r="BX760" s="371"/>
      <c r="BY760" s="371"/>
      <c r="BZ760" s="371"/>
      <c r="CA760" s="371"/>
      <c r="CB760" s="371"/>
      <c r="CC760" s="371"/>
      <c r="CD760" s="371"/>
      <c r="CE760" s="371"/>
      <c r="CF760" s="371"/>
      <c r="CG760" s="371"/>
      <c r="CH760" s="371"/>
      <c r="CI760" s="371"/>
      <c r="CJ760" s="371"/>
      <c r="CK760" s="371"/>
      <c r="CL760" s="371"/>
      <c r="CM760" s="371"/>
      <c r="CN760" s="371"/>
      <c r="CO760" s="371"/>
      <c r="CP760" s="371"/>
      <c r="CQ760" s="371"/>
      <c r="CR760" s="371"/>
      <c r="CS760" s="371"/>
      <c r="CT760" s="371"/>
      <c r="CU760" s="371"/>
      <c r="CV760" s="371"/>
      <c r="CW760" s="371"/>
      <c r="CX760" s="371"/>
      <c r="CY760" s="371"/>
      <c r="CZ760" s="371"/>
      <c r="DA760" s="371"/>
      <c r="DB760" s="371"/>
      <c r="DC760" s="371"/>
      <c r="DD760" s="371"/>
      <c r="DE760" s="371"/>
      <c r="DF760" s="371"/>
      <c r="DG760" s="371"/>
      <c r="DH760" s="371"/>
      <c r="DI760" s="371"/>
      <c r="DJ760" s="371"/>
      <c r="DK760" s="371"/>
      <c r="DL760" s="371"/>
      <c r="DM760" s="371"/>
      <c r="DN760" s="371"/>
      <c r="DO760" s="371"/>
      <c r="DP760" s="371"/>
      <c r="DQ760" s="371"/>
      <c r="DR760" s="371"/>
      <c r="DS760" s="371"/>
      <c r="DT760" s="371"/>
      <c r="DU760" s="371"/>
      <c r="DV760" s="371"/>
      <c r="DW760" s="371"/>
      <c r="DX760" s="371"/>
      <c r="DY760" s="371"/>
      <c r="DZ760" s="371"/>
      <c r="EA760" s="371"/>
      <c r="EB760" s="371"/>
      <c r="EC760" s="371"/>
      <c r="ED760" s="371"/>
      <c r="EE760" s="371"/>
      <c r="EF760" s="371"/>
      <c r="EG760" s="371"/>
      <c r="EH760" s="371"/>
      <c r="EI760" s="371"/>
    </row>
    <row r="761" spans="2:139" x14ac:dyDescent="0.25">
      <c r="B761" s="371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1"/>
      <c r="W761" s="371"/>
      <c r="X761" s="371"/>
      <c r="Y761" s="371"/>
      <c r="Z761" s="371"/>
      <c r="AA761" s="371"/>
      <c r="AB761" s="371"/>
      <c r="AC761" s="371"/>
      <c r="AD761" s="371"/>
      <c r="AE761" s="371"/>
      <c r="AF761" s="371"/>
      <c r="AG761" s="371"/>
      <c r="AH761" s="371"/>
      <c r="AI761" s="361"/>
      <c r="AJ761" s="361"/>
      <c r="AK761" s="371"/>
      <c r="AL761" s="371"/>
      <c r="AM761" s="371"/>
      <c r="AN761" s="371"/>
      <c r="AO761" s="371"/>
      <c r="AP761" s="371"/>
      <c r="AQ761" s="371"/>
      <c r="AR761" s="371"/>
      <c r="AS761" s="371"/>
      <c r="AT761" s="371"/>
      <c r="AU761" s="371"/>
      <c r="AV761" s="371"/>
      <c r="AW761" s="371"/>
      <c r="AX761" s="371"/>
      <c r="AY761" s="371"/>
      <c r="AZ761" s="371"/>
      <c r="BA761" s="371"/>
      <c r="BB761" s="371"/>
      <c r="BC761" s="371"/>
      <c r="BD761" s="371"/>
      <c r="BE761" s="371"/>
      <c r="BF761" s="371"/>
      <c r="BG761" s="371"/>
      <c r="BH761" s="371"/>
      <c r="BI761" s="371"/>
      <c r="BJ761" s="371"/>
      <c r="BK761" s="371"/>
      <c r="BL761" s="371"/>
      <c r="BM761" s="371"/>
      <c r="BN761" s="371"/>
      <c r="BO761" s="371"/>
      <c r="BP761" s="371"/>
      <c r="BQ761" s="371"/>
      <c r="BR761" s="371"/>
      <c r="BS761" s="371"/>
      <c r="BT761" s="371"/>
      <c r="BU761" s="371"/>
      <c r="BV761" s="371"/>
      <c r="BW761" s="371"/>
      <c r="BX761" s="371"/>
      <c r="BY761" s="371"/>
      <c r="BZ761" s="371"/>
      <c r="CA761" s="371"/>
      <c r="CB761" s="371"/>
      <c r="CC761" s="371"/>
      <c r="CD761" s="371"/>
      <c r="CE761" s="371"/>
      <c r="CF761" s="371"/>
      <c r="CG761" s="371"/>
      <c r="CH761" s="371"/>
      <c r="CI761" s="371"/>
      <c r="CJ761" s="371"/>
      <c r="CK761" s="371"/>
      <c r="CL761" s="371"/>
      <c r="CM761" s="371"/>
      <c r="CN761" s="371"/>
      <c r="CO761" s="371"/>
      <c r="CP761" s="371"/>
      <c r="CQ761" s="371"/>
      <c r="CR761" s="371"/>
      <c r="CS761" s="371"/>
      <c r="CT761" s="371"/>
      <c r="CU761" s="371"/>
      <c r="CV761" s="371"/>
      <c r="CW761" s="371"/>
      <c r="CX761" s="371"/>
      <c r="CY761" s="371"/>
      <c r="CZ761" s="371"/>
      <c r="DA761" s="371"/>
      <c r="DB761" s="371"/>
      <c r="DC761" s="371"/>
      <c r="DD761" s="371"/>
      <c r="DE761" s="371"/>
      <c r="DF761" s="371"/>
      <c r="DG761" s="371"/>
      <c r="DH761" s="371"/>
      <c r="DI761" s="371"/>
      <c r="DJ761" s="371"/>
      <c r="DK761" s="371"/>
      <c r="DL761" s="371"/>
      <c r="DM761" s="371"/>
      <c r="DN761" s="371"/>
      <c r="DO761" s="371"/>
      <c r="DP761" s="371"/>
      <c r="DQ761" s="371"/>
      <c r="DR761" s="371"/>
      <c r="DS761" s="371"/>
      <c r="DT761" s="371"/>
      <c r="DU761" s="371"/>
      <c r="DV761" s="371"/>
      <c r="DW761" s="371"/>
      <c r="DX761" s="371"/>
      <c r="DY761" s="371"/>
      <c r="DZ761" s="371"/>
      <c r="EA761" s="371"/>
      <c r="EB761" s="371"/>
      <c r="EC761" s="371"/>
      <c r="ED761" s="371"/>
      <c r="EE761" s="371"/>
      <c r="EF761" s="371"/>
      <c r="EG761" s="371"/>
      <c r="EH761" s="371"/>
      <c r="EI761" s="371"/>
    </row>
    <row r="762" spans="2:139" x14ac:dyDescent="0.25">
      <c r="B762" s="371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1"/>
      <c r="W762" s="371"/>
      <c r="X762" s="371"/>
      <c r="Y762" s="371"/>
      <c r="Z762" s="371"/>
      <c r="AA762" s="371"/>
      <c r="AB762" s="371"/>
      <c r="AC762" s="371"/>
      <c r="AD762" s="371"/>
      <c r="AE762" s="371"/>
      <c r="AF762" s="371"/>
      <c r="AG762" s="371"/>
      <c r="AH762" s="371"/>
      <c r="AI762" s="361"/>
      <c r="AJ762" s="361"/>
      <c r="AK762" s="371"/>
      <c r="AL762" s="371"/>
      <c r="AM762" s="371"/>
      <c r="AN762" s="371"/>
      <c r="AO762" s="371"/>
      <c r="AP762" s="371"/>
      <c r="AQ762" s="371"/>
      <c r="AR762" s="371"/>
      <c r="AS762" s="371"/>
      <c r="AT762" s="371"/>
      <c r="AU762" s="371"/>
      <c r="AV762" s="371"/>
      <c r="AW762" s="371"/>
      <c r="AX762" s="371"/>
      <c r="AY762" s="371"/>
      <c r="AZ762" s="371"/>
      <c r="BA762" s="371"/>
      <c r="BB762" s="371"/>
      <c r="BC762" s="371"/>
      <c r="BD762" s="371"/>
      <c r="BE762" s="371"/>
      <c r="BF762" s="371"/>
      <c r="BG762" s="371"/>
      <c r="BH762" s="371"/>
      <c r="BI762" s="371"/>
      <c r="BJ762" s="371"/>
      <c r="BK762" s="371"/>
      <c r="BL762" s="371"/>
      <c r="BM762" s="371"/>
      <c r="BN762" s="371"/>
      <c r="BO762" s="371"/>
      <c r="BP762" s="371"/>
      <c r="BQ762" s="371"/>
      <c r="BR762" s="371"/>
      <c r="BS762" s="371"/>
      <c r="BT762" s="371"/>
      <c r="BU762" s="371"/>
      <c r="BV762" s="371"/>
      <c r="BW762" s="371"/>
      <c r="BX762" s="371"/>
      <c r="BY762" s="371"/>
      <c r="BZ762" s="371"/>
      <c r="CA762" s="371"/>
      <c r="CB762" s="371"/>
      <c r="CC762" s="371"/>
      <c r="CD762" s="371"/>
      <c r="CE762" s="371"/>
      <c r="CF762" s="371"/>
      <c r="CG762" s="371"/>
      <c r="CH762" s="371"/>
      <c r="CI762" s="371"/>
      <c r="CJ762" s="371"/>
      <c r="CK762" s="371"/>
      <c r="CL762" s="371"/>
      <c r="CM762" s="371"/>
      <c r="CN762" s="371"/>
      <c r="CO762" s="371"/>
      <c r="CP762" s="371"/>
      <c r="CQ762" s="371"/>
      <c r="CR762" s="371"/>
      <c r="CS762" s="371"/>
      <c r="CT762" s="371"/>
      <c r="CU762" s="371"/>
      <c r="CV762" s="371"/>
      <c r="CW762" s="371"/>
      <c r="CX762" s="371"/>
      <c r="CY762" s="371"/>
      <c r="CZ762" s="371"/>
      <c r="DA762" s="371"/>
      <c r="DB762" s="371"/>
      <c r="DC762" s="371"/>
      <c r="DD762" s="371"/>
      <c r="DE762" s="371"/>
      <c r="DF762" s="371"/>
      <c r="DG762" s="371"/>
      <c r="DH762" s="371"/>
      <c r="DI762" s="371"/>
      <c r="DJ762" s="371"/>
      <c r="DK762" s="371"/>
      <c r="DL762" s="371"/>
      <c r="DM762" s="371"/>
      <c r="DN762" s="371"/>
      <c r="DO762" s="371"/>
      <c r="DP762" s="371"/>
      <c r="DQ762" s="371"/>
      <c r="DR762" s="371"/>
      <c r="DS762" s="371"/>
      <c r="DT762" s="371"/>
      <c r="DU762" s="371"/>
      <c r="DV762" s="371"/>
      <c r="DW762" s="371"/>
      <c r="DX762" s="371"/>
      <c r="DY762" s="371"/>
      <c r="DZ762" s="371"/>
      <c r="EA762" s="371"/>
      <c r="EB762" s="371"/>
      <c r="EC762" s="371"/>
      <c r="ED762" s="371"/>
      <c r="EE762" s="371"/>
      <c r="EF762" s="371"/>
      <c r="EG762" s="371"/>
      <c r="EH762" s="371"/>
      <c r="EI762" s="371"/>
    </row>
    <row r="763" spans="2:139" x14ac:dyDescent="0.25">
      <c r="B763" s="371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1"/>
      <c r="W763" s="371"/>
      <c r="X763" s="371"/>
      <c r="Y763" s="371"/>
      <c r="Z763" s="371"/>
      <c r="AA763" s="371"/>
      <c r="AB763" s="371"/>
      <c r="AC763" s="371"/>
      <c r="AD763" s="371"/>
      <c r="AE763" s="371"/>
      <c r="AF763" s="371"/>
      <c r="AG763" s="371"/>
      <c r="AH763" s="371"/>
      <c r="AI763" s="361"/>
      <c r="AJ763" s="361"/>
      <c r="AK763" s="371"/>
      <c r="AL763" s="371"/>
      <c r="AM763" s="371"/>
      <c r="AN763" s="371"/>
      <c r="AO763" s="371"/>
      <c r="AP763" s="371"/>
      <c r="AQ763" s="371"/>
      <c r="AR763" s="371"/>
      <c r="AS763" s="371"/>
      <c r="AT763" s="371"/>
      <c r="AU763" s="371"/>
      <c r="AV763" s="371"/>
      <c r="AW763" s="371"/>
      <c r="AX763" s="371"/>
      <c r="AY763" s="371"/>
      <c r="AZ763" s="371"/>
      <c r="BA763" s="371"/>
      <c r="BB763" s="371"/>
      <c r="BC763" s="371"/>
      <c r="BD763" s="371"/>
      <c r="BE763" s="371"/>
      <c r="BF763" s="371"/>
      <c r="BG763" s="371"/>
      <c r="BH763" s="371"/>
      <c r="BI763" s="371"/>
      <c r="BJ763" s="371"/>
      <c r="BK763" s="371"/>
      <c r="BL763" s="371"/>
      <c r="BM763" s="371"/>
      <c r="BN763" s="371"/>
      <c r="BO763" s="371"/>
      <c r="BP763" s="371"/>
      <c r="BQ763" s="371"/>
      <c r="BR763" s="371"/>
      <c r="BS763" s="371"/>
      <c r="BT763" s="371"/>
      <c r="BU763" s="371"/>
      <c r="BV763" s="371"/>
      <c r="BW763" s="371"/>
      <c r="BX763" s="371"/>
      <c r="BY763" s="371"/>
      <c r="BZ763" s="371"/>
      <c r="CA763" s="371"/>
      <c r="CB763" s="371"/>
      <c r="CC763" s="371"/>
      <c r="CD763" s="371"/>
      <c r="CE763" s="371"/>
      <c r="CF763" s="371"/>
      <c r="CG763" s="371"/>
      <c r="CH763" s="371"/>
      <c r="CI763" s="371"/>
      <c r="CJ763" s="371"/>
      <c r="CK763" s="371"/>
      <c r="CL763" s="371"/>
      <c r="CM763" s="371"/>
      <c r="CN763" s="371"/>
      <c r="CO763" s="371"/>
      <c r="CP763" s="371"/>
      <c r="CQ763" s="371"/>
      <c r="CR763" s="371"/>
      <c r="CS763" s="371"/>
      <c r="CT763" s="371"/>
      <c r="CU763" s="371"/>
      <c r="CV763" s="371"/>
      <c r="CW763" s="371"/>
      <c r="CX763" s="371"/>
      <c r="CY763" s="371"/>
      <c r="CZ763" s="371"/>
      <c r="DA763" s="371"/>
      <c r="DB763" s="371"/>
      <c r="DC763" s="371"/>
      <c r="DD763" s="371"/>
      <c r="DE763" s="371"/>
      <c r="DF763" s="371"/>
      <c r="DG763" s="371"/>
      <c r="DH763" s="371"/>
      <c r="DI763" s="371"/>
      <c r="DJ763" s="371"/>
      <c r="DK763" s="371"/>
      <c r="DL763" s="371"/>
      <c r="DM763" s="371"/>
      <c r="DN763" s="371"/>
      <c r="DO763" s="371"/>
      <c r="DP763" s="371"/>
      <c r="DQ763" s="371"/>
      <c r="DR763" s="371"/>
      <c r="DS763" s="371"/>
      <c r="DT763" s="371"/>
      <c r="DU763" s="371"/>
      <c r="DV763" s="371"/>
      <c r="DW763" s="371"/>
      <c r="DX763" s="371"/>
      <c r="DY763" s="371"/>
      <c r="DZ763" s="371"/>
      <c r="EA763" s="371"/>
      <c r="EB763" s="371"/>
      <c r="EC763" s="371"/>
      <c r="ED763" s="371"/>
      <c r="EE763" s="371"/>
      <c r="EF763" s="371"/>
      <c r="EG763" s="371"/>
      <c r="EH763" s="371"/>
      <c r="EI763" s="371"/>
    </row>
    <row r="764" spans="2:139" x14ac:dyDescent="0.25">
      <c r="B764" s="371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1"/>
      <c r="W764" s="371"/>
      <c r="X764" s="371"/>
      <c r="Y764" s="371"/>
      <c r="Z764" s="371"/>
      <c r="AA764" s="371"/>
      <c r="AB764" s="371"/>
      <c r="AC764" s="371"/>
      <c r="AD764" s="371"/>
      <c r="AE764" s="371"/>
      <c r="AF764" s="371"/>
      <c r="AG764" s="371"/>
      <c r="AH764" s="371"/>
      <c r="AI764" s="361"/>
      <c r="AJ764" s="361"/>
      <c r="AK764" s="371"/>
      <c r="AL764" s="371"/>
      <c r="AM764" s="371"/>
      <c r="AN764" s="371"/>
      <c r="AO764" s="371"/>
      <c r="AP764" s="371"/>
      <c r="AQ764" s="371"/>
      <c r="AR764" s="371"/>
      <c r="AS764" s="371"/>
      <c r="AT764" s="371"/>
      <c r="AU764" s="371"/>
      <c r="AV764" s="371"/>
      <c r="AW764" s="371"/>
      <c r="AX764" s="371"/>
      <c r="AY764" s="371"/>
      <c r="AZ764" s="371"/>
      <c r="BA764" s="371"/>
      <c r="BB764" s="371"/>
      <c r="BC764" s="371"/>
      <c r="BD764" s="371"/>
      <c r="BE764" s="371"/>
      <c r="BF764" s="371"/>
      <c r="BG764" s="371"/>
      <c r="BH764" s="371"/>
      <c r="BI764" s="371"/>
      <c r="BJ764" s="371"/>
      <c r="BK764" s="371"/>
      <c r="BL764" s="371"/>
      <c r="BM764" s="371"/>
      <c r="BN764" s="371"/>
      <c r="BO764" s="371"/>
      <c r="BP764" s="371"/>
      <c r="BQ764" s="371"/>
      <c r="BR764" s="371"/>
      <c r="BS764" s="371"/>
      <c r="BT764" s="371"/>
      <c r="BU764" s="371"/>
      <c r="BV764" s="371"/>
      <c r="BW764" s="371"/>
      <c r="BX764" s="371"/>
      <c r="BY764" s="371"/>
      <c r="BZ764" s="371"/>
      <c r="CA764" s="371"/>
      <c r="CB764" s="371"/>
      <c r="CC764" s="371"/>
      <c r="CD764" s="371"/>
      <c r="CE764" s="371"/>
      <c r="CF764" s="371"/>
      <c r="CG764" s="371"/>
      <c r="CH764" s="371"/>
      <c r="CI764" s="371"/>
      <c r="CJ764" s="371"/>
      <c r="CK764" s="371"/>
      <c r="CL764" s="371"/>
      <c r="CM764" s="371"/>
      <c r="CN764" s="371"/>
      <c r="CO764" s="371"/>
      <c r="CP764" s="371"/>
      <c r="CQ764" s="371"/>
      <c r="CR764" s="371"/>
      <c r="CS764" s="371"/>
      <c r="CT764" s="371"/>
      <c r="CU764" s="371"/>
      <c r="CV764" s="371"/>
      <c r="CW764" s="371"/>
      <c r="CX764" s="371"/>
      <c r="CY764" s="371"/>
      <c r="CZ764" s="371"/>
      <c r="DA764" s="371"/>
      <c r="DB764" s="371"/>
      <c r="DC764" s="371"/>
      <c r="DD764" s="371"/>
      <c r="DE764" s="371"/>
      <c r="DF764" s="371"/>
      <c r="DG764" s="371"/>
      <c r="DH764" s="371"/>
      <c r="DI764" s="371"/>
      <c r="DJ764" s="371"/>
      <c r="DK764" s="371"/>
      <c r="DL764" s="371"/>
      <c r="DM764" s="371"/>
      <c r="DN764" s="371"/>
      <c r="DO764" s="371"/>
      <c r="DP764" s="371"/>
      <c r="DQ764" s="371"/>
      <c r="DR764" s="371"/>
      <c r="DS764" s="371"/>
      <c r="DT764" s="371"/>
      <c r="DU764" s="371"/>
      <c r="DV764" s="371"/>
      <c r="DW764" s="371"/>
      <c r="DX764" s="371"/>
      <c r="DY764" s="371"/>
      <c r="DZ764" s="371"/>
      <c r="EA764" s="371"/>
      <c r="EB764" s="371"/>
      <c r="EC764" s="371"/>
      <c r="ED764" s="371"/>
      <c r="EE764" s="371"/>
      <c r="EF764" s="371"/>
      <c r="EG764" s="371"/>
      <c r="EH764" s="371"/>
      <c r="EI764" s="371"/>
    </row>
    <row r="765" spans="2:139" x14ac:dyDescent="0.25">
      <c r="B765" s="371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1"/>
      <c r="W765" s="371"/>
      <c r="X765" s="371"/>
      <c r="Y765" s="371"/>
      <c r="Z765" s="371"/>
      <c r="AA765" s="371"/>
      <c r="AB765" s="371"/>
      <c r="AC765" s="371"/>
      <c r="AD765" s="371"/>
      <c r="AE765" s="371"/>
      <c r="AF765" s="371"/>
      <c r="AG765" s="371"/>
      <c r="AH765" s="371"/>
      <c r="AI765" s="361"/>
      <c r="AJ765" s="361"/>
      <c r="AK765" s="371"/>
      <c r="AL765" s="371"/>
      <c r="AM765" s="371"/>
      <c r="AN765" s="371"/>
      <c r="AO765" s="371"/>
      <c r="AP765" s="371"/>
      <c r="AQ765" s="371"/>
      <c r="AR765" s="371"/>
      <c r="AS765" s="371"/>
      <c r="AT765" s="371"/>
      <c r="AU765" s="371"/>
      <c r="AV765" s="371"/>
      <c r="AW765" s="371"/>
      <c r="AX765" s="371"/>
      <c r="AY765" s="371"/>
      <c r="AZ765" s="371"/>
      <c r="BA765" s="371"/>
      <c r="BB765" s="371"/>
      <c r="BC765" s="371"/>
      <c r="BD765" s="371"/>
      <c r="BE765" s="371"/>
      <c r="BF765" s="371"/>
      <c r="BG765" s="371"/>
      <c r="BH765" s="371"/>
      <c r="BI765" s="371"/>
      <c r="BJ765" s="371"/>
      <c r="BK765" s="371"/>
      <c r="BL765" s="371"/>
      <c r="BM765" s="371"/>
      <c r="BN765" s="371"/>
      <c r="BO765" s="371"/>
      <c r="BP765" s="371"/>
      <c r="BQ765" s="371"/>
      <c r="BR765" s="371"/>
      <c r="BS765" s="371"/>
      <c r="BT765" s="371"/>
      <c r="BU765" s="371"/>
      <c r="BV765" s="371"/>
      <c r="BW765" s="371"/>
      <c r="BX765" s="371"/>
      <c r="BY765" s="371"/>
      <c r="BZ765" s="371"/>
      <c r="CA765" s="371"/>
      <c r="CB765" s="371"/>
      <c r="CC765" s="371"/>
      <c r="CD765" s="371"/>
      <c r="CE765" s="371"/>
      <c r="CF765" s="371"/>
      <c r="CG765" s="371"/>
      <c r="CH765" s="371"/>
      <c r="CI765" s="371"/>
      <c r="CJ765" s="371"/>
      <c r="CK765" s="371"/>
      <c r="CL765" s="371"/>
      <c r="CM765" s="371"/>
      <c r="CN765" s="371"/>
      <c r="CO765" s="371"/>
      <c r="CP765" s="371"/>
      <c r="CQ765" s="371"/>
      <c r="CR765" s="371"/>
      <c r="CS765" s="371"/>
      <c r="CT765" s="371"/>
      <c r="CU765" s="371"/>
      <c r="CV765" s="371"/>
      <c r="CW765" s="371"/>
      <c r="CX765" s="371"/>
      <c r="CY765" s="371"/>
      <c r="CZ765" s="371"/>
      <c r="DA765" s="371"/>
      <c r="DB765" s="371"/>
      <c r="DC765" s="371"/>
      <c r="DD765" s="371"/>
      <c r="DE765" s="371"/>
      <c r="DF765" s="371"/>
      <c r="DG765" s="371"/>
      <c r="DH765" s="371"/>
      <c r="DI765" s="371"/>
      <c r="DJ765" s="371"/>
      <c r="DK765" s="371"/>
      <c r="DL765" s="371"/>
      <c r="DM765" s="371"/>
      <c r="DN765" s="371"/>
      <c r="DO765" s="371"/>
      <c r="DP765" s="371"/>
      <c r="DQ765" s="371"/>
      <c r="DR765" s="371"/>
      <c r="DS765" s="371"/>
      <c r="DT765" s="371"/>
      <c r="DU765" s="371"/>
      <c r="DV765" s="371"/>
      <c r="DW765" s="371"/>
      <c r="DX765" s="371"/>
      <c r="DY765" s="371"/>
      <c r="DZ765" s="371"/>
      <c r="EA765" s="371"/>
      <c r="EB765" s="371"/>
      <c r="EC765" s="371"/>
      <c r="ED765" s="371"/>
      <c r="EE765" s="371"/>
      <c r="EF765" s="371"/>
      <c r="EG765" s="371"/>
      <c r="EH765" s="371"/>
      <c r="EI765" s="371"/>
    </row>
    <row r="766" spans="2:139" x14ac:dyDescent="0.25">
      <c r="B766" s="371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1"/>
      <c r="W766" s="371"/>
      <c r="X766" s="371"/>
      <c r="Y766" s="371"/>
      <c r="Z766" s="371"/>
      <c r="AA766" s="371"/>
      <c r="AB766" s="371"/>
      <c r="AC766" s="371"/>
      <c r="AD766" s="371"/>
      <c r="AE766" s="371"/>
      <c r="AF766" s="371"/>
      <c r="AG766" s="371"/>
      <c r="AH766" s="371"/>
      <c r="AI766" s="361"/>
      <c r="AJ766" s="361"/>
      <c r="AK766" s="371"/>
      <c r="AL766" s="371"/>
      <c r="AM766" s="371"/>
      <c r="AN766" s="371"/>
      <c r="AO766" s="371"/>
      <c r="AP766" s="371"/>
      <c r="AQ766" s="371"/>
      <c r="AR766" s="371"/>
      <c r="AS766" s="371"/>
      <c r="AT766" s="371"/>
      <c r="AU766" s="371"/>
      <c r="AV766" s="371"/>
      <c r="AW766" s="371"/>
      <c r="AX766" s="371"/>
      <c r="AY766" s="371"/>
      <c r="AZ766" s="371"/>
      <c r="BA766" s="371"/>
      <c r="BB766" s="371"/>
      <c r="BC766" s="371"/>
      <c r="BD766" s="371"/>
      <c r="BE766" s="371"/>
      <c r="BF766" s="371"/>
      <c r="BG766" s="371"/>
      <c r="BH766" s="371"/>
      <c r="BI766" s="371"/>
      <c r="BJ766" s="371"/>
      <c r="BK766" s="371"/>
      <c r="BL766" s="371"/>
      <c r="BM766" s="371"/>
      <c r="BN766" s="371"/>
      <c r="BO766" s="371"/>
      <c r="BP766" s="371"/>
      <c r="BQ766" s="371"/>
      <c r="BR766" s="371"/>
      <c r="BS766" s="371"/>
      <c r="BT766" s="371"/>
      <c r="BU766" s="371"/>
      <c r="BV766" s="371"/>
      <c r="BW766" s="371"/>
      <c r="BX766" s="371"/>
      <c r="BY766" s="371"/>
      <c r="BZ766" s="371"/>
      <c r="CA766" s="371"/>
      <c r="CB766" s="371"/>
      <c r="CC766" s="371"/>
      <c r="CD766" s="371"/>
      <c r="CE766" s="371"/>
      <c r="CF766" s="371"/>
      <c r="CG766" s="371"/>
      <c r="CH766" s="371"/>
      <c r="CI766" s="371"/>
      <c r="CJ766" s="371"/>
      <c r="CK766" s="371"/>
      <c r="CL766" s="371"/>
      <c r="CM766" s="371"/>
      <c r="CN766" s="371"/>
      <c r="CO766" s="371"/>
      <c r="CP766" s="371"/>
      <c r="CQ766" s="371"/>
      <c r="CR766" s="371"/>
      <c r="CS766" s="371"/>
      <c r="CT766" s="371"/>
      <c r="CU766" s="371"/>
      <c r="CV766" s="371"/>
      <c r="CW766" s="371"/>
      <c r="CX766" s="371"/>
      <c r="CY766" s="371"/>
      <c r="CZ766" s="371"/>
      <c r="DA766" s="371"/>
      <c r="DB766" s="371"/>
      <c r="DC766" s="371"/>
      <c r="DD766" s="371"/>
      <c r="DE766" s="371"/>
      <c r="DF766" s="371"/>
      <c r="DG766" s="371"/>
      <c r="DH766" s="371"/>
      <c r="DI766" s="371"/>
      <c r="DJ766" s="371"/>
      <c r="DK766" s="371"/>
      <c r="DL766" s="371"/>
      <c r="DM766" s="371"/>
      <c r="DN766" s="371"/>
      <c r="DO766" s="371"/>
      <c r="DP766" s="371"/>
      <c r="DQ766" s="371"/>
      <c r="DR766" s="371"/>
      <c r="DS766" s="371"/>
      <c r="DT766" s="371"/>
      <c r="DU766" s="371"/>
      <c r="DV766" s="371"/>
      <c r="DW766" s="371"/>
      <c r="DX766" s="371"/>
      <c r="DY766" s="371"/>
      <c r="DZ766" s="371"/>
      <c r="EA766" s="371"/>
      <c r="EB766" s="371"/>
      <c r="EC766" s="371"/>
      <c r="ED766" s="371"/>
      <c r="EE766" s="371"/>
      <c r="EF766" s="371"/>
      <c r="EG766" s="371"/>
      <c r="EH766" s="371"/>
      <c r="EI766" s="371"/>
    </row>
    <row r="767" spans="2:139" x14ac:dyDescent="0.25">
      <c r="B767" s="371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1"/>
      <c r="W767" s="371"/>
      <c r="X767" s="371"/>
      <c r="Y767" s="371"/>
      <c r="Z767" s="371"/>
      <c r="AA767" s="371"/>
      <c r="AB767" s="371"/>
      <c r="AC767" s="371"/>
      <c r="AD767" s="371"/>
      <c r="AE767" s="371"/>
      <c r="AF767" s="371"/>
      <c r="AG767" s="371"/>
      <c r="AH767" s="371"/>
      <c r="AI767" s="361"/>
      <c r="AJ767" s="361"/>
      <c r="AK767" s="371"/>
      <c r="AL767" s="371"/>
      <c r="AM767" s="371"/>
      <c r="AN767" s="371"/>
      <c r="AO767" s="371"/>
      <c r="AP767" s="371"/>
      <c r="AQ767" s="371"/>
      <c r="AR767" s="371"/>
      <c r="AS767" s="371"/>
      <c r="AT767" s="371"/>
      <c r="AU767" s="371"/>
      <c r="AV767" s="371"/>
      <c r="AW767" s="371"/>
      <c r="AX767" s="371"/>
      <c r="AY767" s="371"/>
      <c r="AZ767" s="371"/>
      <c r="BA767" s="371"/>
      <c r="BB767" s="371"/>
      <c r="BC767" s="371"/>
      <c r="BD767" s="371"/>
      <c r="BE767" s="371"/>
      <c r="BF767" s="371"/>
      <c r="BG767" s="371"/>
      <c r="BH767" s="371"/>
      <c r="BI767" s="371"/>
      <c r="BJ767" s="371"/>
      <c r="BK767" s="371"/>
      <c r="BL767" s="371"/>
      <c r="BM767" s="371"/>
      <c r="BN767" s="371"/>
      <c r="BO767" s="371"/>
      <c r="BP767" s="371"/>
      <c r="BQ767" s="371"/>
      <c r="BR767" s="371"/>
      <c r="BS767" s="371"/>
      <c r="BT767" s="371"/>
      <c r="BU767" s="371"/>
      <c r="BV767" s="371"/>
      <c r="BW767" s="371"/>
      <c r="BX767" s="371"/>
      <c r="BY767" s="371"/>
      <c r="BZ767" s="371"/>
      <c r="CA767" s="371"/>
      <c r="CB767" s="371"/>
      <c r="CC767" s="371"/>
      <c r="CD767" s="371"/>
      <c r="CE767" s="371"/>
      <c r="CF767" s="371"/>
      <c r="CG767" s="371"/>
      <c r="CH767" s="371"/>
      <c r="CI767" s="371"/>
      <c r="CJ767" s="371"/>
      <c r="CK767" s="371"/>
      <c r="CL767" s="371"/>
      <c r="CM767" s="371"/>
      <c r="CN767" s="371"/>
      <c r="CO767" s="371"/>
      <c r="CP767" s="371"/>
      <c r="CQ767" s="371"/>
      <c r="CR767" s="371"/>
      <c r="CS767" s="371"/>
      <c r="CT767" s="371"/>
      <c r="CU767" s="371"/>
      <c r="CV767" s="371"/>
      <c r="CW767" s="371"/>
      <c r="CX767" s="371"/>
      <c r="CY767" s="371"/>
      <c r="CZ767" s="371"/>
      <c r="DA767" s="371"/>
      <c r="DB767" s="371"/>
      <c r="DC767" s="371"/>
      <c r="DD767" s="371"/>
      <c r="DE767" s="371"/>
      <c r="DF767" s="371"/>
      <c r="DG767" s="371"/>
      <c r="DH767" s="371"/>
      <c r="DI767" s="371"/>
      <c r="DJ767" s="371"/>
      <c r="DK767" s="371"/>
      <c r="DL767" s="371"/>
      <c r="DM767" s="371"/>
      <c r="DN767" s="371"/>
      <c r="DO767" s="371"/>
      <c r="DP767" s="371"/>
      <c r="DQ767" s="371"/>
      <c r="DR767" s="371"/>
      <c r="DS767" s="371"/>
      <c r="DT767" s="371"/>
      <c r="DU767" s="371"/>
      <c r="DV767" s="371"/>
      <c r="DW767" s="371"/>
      <c r="DX767" s="371"/>
      <c r="DY767" s="371"/>
      <c r="DZ767" s="371"/>
      <c r="EA767" s="371"/>
      <c r="EB767" s="371"/>
      <c r="EC767" s="371"/>
      <c r="ED767" s="371"/>
      <c r="EE767" s="371"/>
      <c r="EF767" s="371"/>
      <c r="EG767" s="371"/>
      <c r="EH767" s="371"/>
      <c r="EI767" s="371"/>
    </row>
    <row r="768" spans="2:139" x14ac:dyDescent="0.25">
      <c r="B768" s="371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1"/>
      <c r="W768" s="371"/>
      <c r="X768" s="371"/>
      <c r="Y768" s="371"/>
      <c r="Z768" s="371"/>
      <c r="AA768" s="371"/>
      <c r="AB768" s="371"/>
      <c r="AC768" s="371"/>
      <c r="AD768" s="371"/>
      <c r="AE768" s="371"/>
      <c r="AF768" s="371"/>
      <c r="AG768" s="371"/>
      <c r="AH768" s="371"/>
      <c r="AI768" s="361"/>
      <c r="AJ768" s="361"/>
      <c r="AK768" s="371"/>
      <c r="AL768" s="371"/>
      <c r="AM768" s="371"/>
      <c r="AN768" s="371"/>
      <c r="AO768" s="371"/>
      <c r="AP768" s="371"/>
      <c r="AQ768" s="371"/>
      <c r="AR768" s="371"/>
      <c r="AS768" s="371"/>
      <c r="AT768" s="371"/>
      <c r="AU768" s="371"/>
      <c r="AV768" s="371"/>
      <c r="AW768" s="371"/>
      <c r="AX768" s="371"/>
      <c r="AY768" s="371"/>
      <c r="AZ768" s="371"/>
      <c r="BA768" s="371"/>
      <c r="BB768" s="371"/>
      <c r="BC768" s="371"/>
      <c r="BD768" s="371"/>
      <c r="BE768" s="371"/>
      <c r="BF768" s="371"/>
      <c r="BG768" s="371"/>
      <c r="BH768" s="371"/>
      <c r="BI768" s="371"/>
      <c r="BJ768" s="371"/>
      <c r="BK768" s="371"/>
      <c r="BL768" s="371"/>
      <c r="BM768" s="371"/>
      <c r="BN768" s="371"/>
      <c r="BO768" s="371"/>
      <c r="BP768" s="371"/>
      <c r="BQ768" s="371"/>
      <c r="BR768" s="371"/>
      <c r="BS768" s="371"/>
      <c r="BT768" s="371"/>
      <c r="BU768" s="371"/>
      <c r="BV768" s="371"/>
      <c r="BW768" s="371"/>
      <c r="BX768" s="371"/>
      <c r="BY768" s="371"/>
      <c r="BZ768" s="371"/>
      <c r="CA768" s="371"/>
      <c r="CB768" s="371"/>
      <c r="CC768" s="371"/>
      <c r="CD768" s="371"/>
      <c r="CE768" s="371"/>
      <c r="CF768" s="371"/>
      <c r="CG768" s="371"/>
      <c r="CH768" s="371"/>
      <c r="CI768" s="371"/>
      <c r="CJ768" s="371"/>
      <c r="CK768" s="371"/>
      <c r="CL768" s="371"/>
      <c r="CM768" s="371"/>
      <c r="CN768" s="371"/>
      <c r="CO768" s="371"/>
      <c r="CP768" s="371"/>
      <c r="CQ768" s="371"/>
      <c r="CR768" s="371"/>
      <c r="CS768" s="371"/>
      <c r="CT768" s="371"/>
      <c r="CU768" s="371"/>
      <c r="CV768" s="371"/>
      <c r="CW768" s="371"/>
      <c r="CX768" s="371"/>
      <c r="CY768" s="371"/>
      <c r="CZ768" s="371"/>
      <c r="DA768" s="371"/>
      <c r="DB768" s="371"/>
      <c r="DC768" s="371"/>
      <c r="DD768" s="371"/>
      <c r="DE768" s="371"/>
      <c r="DF768" s="371"/>
      <c r="DG768" s="371"/>
      <c r="DH768" s="371"/>
      <c r="DI768" s="371"/>
      <c r="DJ768" s="371"/>
      <c r="DK768" s="371"/>
      <c r="DL768" s="371"/>
      <c r="DM768" s="371"/>
      <c r="DN768" s="371"/>
      <c r="DO768" s="371"/>
      <c r="DP768" s="371"/>
      <c r="DQ768" s="371"/>
      <c r="DR768" s="371"/>
      <c r="DS768" s="371"/>
      <c r="DT768" s="371"/>
      <c r="DU768" s="371"/>
      <c r="DV768" s="371"/>
      <c r="DW768" s="371"/>
      <c r="DX768" s="371"/>
      <c r="DY768" s="371"/>
      <c r="DZ768" s="371"/>
      <c r="EA768" s="371"/>
      <c r="EB768" s="371"/>
      <c r="EC768" s="371"/>
      <c r="ED768" s="371"/>
      <c r="EE768" s="371"/>
      <c r="EF768" s="371"/>
      <c r="EG768" s="371"/>
      <c r="EH768" s="371"/>
      <c r="EI768" s="371"/>
    </row>
    <row r="769" spans="2:139" x14ac:dyDescent="0.25">
      <c r="B769" s="371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1"/>
      <c r="W769" s="371"/>
      <c r="X769" s="371"/>
      <c r="Y769" s="371"/>
      <c r="Z769" s="371"/>
      <c r="AA769" s="371"/>
      <c r="AB769" s="371"/>
      <c r="AC769" s="371"/>
      <c r="AD769" s="371"/>
      <c r="AE769" s="371"/>
      <c r="AF769" s="371"/>
      <c r="AG769" s="371"/>
      <c r="AH769" s="371"/>
      <c r="AI769" s="361"/>
      <c r="AJ769" s="361"/>
      <c r="AK769" s="371"/>
      <c r="AL769" s="371"/>
      <c r="AM769" s="371"/>
      <c r="AN769" s="371"/>
      <c r="AO769" s="371"/>
      <c r="AP769" s="371"/>
      <c r="AQ769" s="371"/>
      <c r="AR769" s="371"/>
      <c r="AS769" s="371"/>
      <c r="AT769" s="371"/>
      <c r="AU769" s="371"/>
      <c r="AV769" s="371"/>
      <c r="AW769" s="371"/>
      <c r="AX769" s="371"/>
      <c r="AY769" s="371"/>
      <c r="AZ769" s="371"/>
      <c r="BA769" s="371"/>
      <c r="BB769" s="371"/>
      <c r="BC769" s="371"/>
      <c r="BD769" s="371"/>
      <c r="BE769" s="371"/>
      <c r="BF769" s="371"/>
      <c r="BG769" s="371"/>
      <c r="BH769" s="371"/>
      <c r="BI769" s="371"/>
      <c r="BJ769" s="371"/>
      <c r="BK769" s="371"/>
      <c r="BL769" s="371"/>
      <c r="BM769" s="371"/>
      <c r="BN769" s="371"/>
      <c r="BO769" s="371"/>
      <c r="BP769" s="371"/>
      <c r="BQ769" s="371"/>
      <c r="BR769" s="371"/>
      <c r="BS769" s="371"/>
      <c r="BT769" s="371"/>
      <c r="BU769" s="371"/>
      <c r="BV769" s="371"/>
      <c r="BW769" s="371"/>
      <c r="BX769" s="371"/>
      <c r="BY769" s="371"/>
      <c r="BZ769" s="371"/>
      <c r="CA769" s="371"/>
      <c r="CB769" s="371"/>
      <c r="CC769" s="371"/>
      <c r="CD769" s="371"/>
      <c r="CE769" s="371"/>
      <c r="CF769" s="371"/>
      <c r="CG769" s="371"/>
      <c r="CH769" s="371"/>
      <c r="CI769" s="371"/>
      <c r="CJ769" s="371"/>
      <c r="CK769" s="371"/>
      <c r="CL769" s="371"/>
      <c r="CM769" s="371"/>
      <c r="CN769" s="371"/>
      <c r="CO769" s="371"/>
      <c r="CP769" s="371"/>
      <c r="CQ769" s="371"/>
      <c r="CR769" s="371"/>
      <c r="CS769" s="371"/>
      <c r="CT769" s="371"/>
      <c r="CU769" s="371"/>
      <c r="CV769" s="371"/>
      <c r="CW769" s="371"/>
      <c r="CX769" s="371"/>
      <c r="CY769" s="371"/>
      <c r="CZ769" s="371"/>
      <c r="DA769" s="371"/>
      <c r="DB769" s="371"/>
      <c r="DC769" s="371"/>
      <c r="DD769" s="371"/>
      <c r="DE769" s="371"/>
      <c r="DF769" s="371"/>
      <c r="DG769" s="371"/>
      <c r="DH769" s="371"/>
      <c r="DI769" s="371"/>
      <c r="DJ769" s="371"/>
      <c r="DK769" s="371"/>
      <c r="DL769" s="371"/>
      <c r="DM769" s="371"/>
      <c r="DN769" s="371"/>
      <c r="DO769" s="371"/>
      <c r="DP769" s="371"/>
      <c r="DQ769" s="371"/>
      <c r="DR769" s="371"/>
      <c r="DS769" s="371"/>
      <c r="DT769" s="371"/>
      <c r="DU769" s="371"/>
      <c r="DV769" s="371"/>
      <c r="DW769" s="371"/>
      <c r="DX769" s="371"/>
      <c r="DY769" s="371"/>
      <c r="DZ769" s="371"/>
      <c r="EA769" s="371"/>
      <c r="EB769" s="371"/>
      <c r="EC769" s="371"/>
      <c r="ED769" s="371"/>
      <c r="EE769" s="371"/>
      <c r="EF769" s="371"/>
      <c r="EG769" s="371"/>
      <c r="EH769" s="371"/>
      <c r="EI769" s="371"/>
    </row>
    <row r="770" spans="2:139" x14ac:dyDescent="0.25">
      <c r="B770" s="371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1"/>
      <c r="W770" s="371"/>
      <c r="X770" s="371"/>
      <c r="Y770" s="371"/>
      <c r="Z770" s="371"/>
      <c r="AA770" s="371"/>
      <c r="AB770" s="371"/>
      <c r="AC770" s="371"/>
      <c r="AD770" s="371"/>
      <c r="AE770" s="371"/>
      <c r="AF770" s="371"/>
      <c r="AG770" s="371"/>
      <c r="AH770" s="371"/>
      <c r="AI770" s="361"/>
      <c r="AJ770" s="361"/>
      <c r="AK770" s="371"/>
      <c r="AL770" s="371"/>
      <c r="AM770" s="371"/>
      <c r="AN770" s="371"/>
      <c r="AO770" s="371"/>
      <c r="AP770" s="371"/>
      <c r="AQ770" s="371"/>
      <c r="AR770" s="371"/>
      <c r="AS770" s="371"/>
      <c r="AT770" s="371"/>
      <c r="AU770" s="371"/>
      <c r="AV770" s="371"/>
      <c r="AW770" s="371"/>
      <c r="AX770" s="371"/>
      <c r="AY770" s="371"/>
      <c r="AZ770" s="371"/>
      <c r="BA770" s="371"/>
      <c r="BB770" s="371"/>
      <c r="BC770" s="371"/>
      <c r="BD770" s="371"/>
      <c r="BE770" s="371"/>
      <c r="BF770" s="371"/>
      <c r="BG770" s="371"/>
      <c r="BH770" s="371"/>
      <c r="BI770" s="371"/>
      <c r="BJ770" s="371"/>
      <c r="BK770" s="371"/>
      <c r="BL770" s="371"/>
      <c r="BM770" s="371"/>
      <c r="BN770" s="371"/>
      <c r="BO770" s="371"/>
      <c r="BP770" s="371"/>
      <c r="BQ770" s="371"/>
      <c r="BR770" s="371"/>
      <c r="BS770" s="371"/>
      <c r="BT770" s="371"/>
      <c r="BU770" s="371"/>
      <c r="BV770" s="371"/>
      <c r="BW770" s="371"/>
      <c r="BX770" s="371"/>
      <c r="BY770" s="371"/>
      <c r="BZ770" s="371"/>
      <c r="CA770" s="371"/>
      <c r="CB770" s="371"/>
      <c r="CC770" s="371"/>
      <c r="CD770" s="371"/>
      <c r="CE770" s="371"/>
      <c r="CF770" s="371"/>
      <c r="CG770" s="371"/>
      <c r="CH770" s="371"/>
      <c r="CI770" s="371"/>
      <c r="CJ770" s="371"/>
      <c r="CK770" s="371"/>
      <c r="CL770" s="371"/>
      <c r="CM770" s="371"/>
      <c r="CN770" s="371"/>
      <c r="CO770" s="371"/>
      <c r="CP770" s="371"/>
      <c r="CQ770" s="371"/>
      <c r="CR770" s="371"/>
      <c r="CS770" s="371"/>
      <c r="CT770" s="371"/>
      <c r="CU770" s="371"/>
      <c r="CV770" s="371"/>
      <c r="CW770" s="371"/>
      <c r="CX770" s="371"/>
      <c r="CY770" s="371"/>
      <c r="CZ770" s="371"/>
      <c r="DA770" s="371"/>
      <c r="DB770" s="371"/>
      <c r="DC770" s="371"/>
      <c r="DD770" s="371"/>
      <c r="DE770" s="371"/>
      <c r="DF770" s="371"/>
      <c r="DG770" s="371"/>
      <c r="DH770" s="371"/>
      <c r="DI770" s="371"/>
      <c r="DJ770" s="371"/>
      <c r="DK770" s="371"/>
      <c r="DL770" s="371"/>
      <c r="DM770" s="371"/>
      <c r="DN770" s="371"/>
      <c r="DO770" s="371"/>
      <c r="DP770" s="371"/>
      <c r="DQ770" s="371"/>
      <c r="DR770" s="371"/>
      <c r="DS770" s="371"/>
      <c r="DT770" s="371"/>
      <c r="DU770" s="371"/>
      <c r="DV770" s="371"/>
      <c r="DW770" s="371"/>
      <c r="DX770" s="371"/>
      <c r="DY770" s="371"/>
      <c r="DZ770" s="371"/>
      <c r="EA770" s="371"/>
      <c r="EB770" s="371"/>
      <c r="EC770" s="371"/>
      <c r="ED770" s="371"/>
      <c r="EE770" s="371"/>
      <c r="EF770" s="371"/>
      <c r="EG770" s="371"/>
      <c r="EH770" s="371"/>
      <c r="EI770" s="371"/>
    </row>
    <row r="771" spans="2:139" x14ac:dyDescent="0.25">
      <c r="B771" s="371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1"/>
      <c r="W771" s="371"/>
      <c r="X771" s="371"/>
      <c r="Y771" s="371"/>
      <c r="Z771" s="371"/>
      <c r="AA771" s="371"/>
      <c r="AB771" s="371"/>
      <c r="AC771" s="371"/>
      <c r="AD771" s="371"/>
      <c r="AE771" s="371"/>
      <c r="AF771" s="371"/>
      <c r="AG771" s="371"/>
      <c r="AH771" s="371"/>
      <c r="AI771" s="361"/>
      <c r="AJ771" s="361"/>
      <c r="AK771" s="371"/>
      <c r="AL771" s="371"/>
      <c r="AM771" s="371"/>
      <c r="AN771" s="371"/>
      <c r="AO771" s="371"/>
      <c r="AP771" s="371"/>
      <c r="AQ771" s="371"/>
      <c r="AR771" s="371"/>
      <c r="AS771" s="371"/>
      <c r="AT771" s="371"/>
      <c r="AU771" s="371"/>
      <c r="AV771" s="371"/>
      <c r="AW771" s="371"/>
      <c r="AX771" s="371"/>
      <c r="AY771" s="371"/>
      <c r="AZ771" s="371"/>
      <c r="BA771" s="371"/>
      <c r="BB771" s="371"/>
      <c r="BC771" s="371"/>
      <c r="BD771" s="371"/>
      <c r="BE771" s="371"/>
      <c r="BF771" s="371"/>
      <c r="BG771" s="371"/>
      <c r="BH771" s="371"/>
      <c r="BI771" s="371"/>
      <c r="BJ771" s="371"/>
      <c r="BK771" s="371"/>
      <c r="BL771" s="371"/>
      <c r="BM771" s="371"/>
      <c r="BN771" s="371"/>
      <c r="BO771" s="371"/>
      <c r="BP771" s="371"/>
      <c r="BQ771" s="371"/>
      <c r="BR771" s="371"/>
      <c r="BS771" s="371"/>
      <c r="BT771" s="371"/>
      <c r="BU771" s="371"/>
      <c r="BV771" s="371"/>
      <c r="BW771" s="371"/>
      <c r="BX771" s="371"/>
      <c r="BY771" s="371"/>
      <c r="BZ771" s="371"/>
      <c r="CA771" s="371"/>
      <c r="CB771" s="371"/>
      <c r="CC771" s="371"/>
      <c r="CD771" s="371"/>
      <c r="CE771" s="371"/>
      <c r="CF771" s="371"/>
      <c r="CG771" s="371"/>
      <c r="CH771" s="371"/>
      <c r="CI771" s="371"/>
      <c r="CJ771" s="371"/>
      <c r="CK771" s="371"/>
      <c r="CL771" s="371"/>
      <c r="CM771" s="371"/>
      <c r="CN771" s="371"/>
      <c r="CO771" s="371"/>
      <c r="CP771" s="371"/>
      <c r="CQ771" s="371"/>
      <c r="CR771" s="371"/>
      <c r="CS771" s="371"/>
      <c r="CT771" s="371"/>
      <c r="CU771" s="371"/>
      <c r="CV771" s="371"/>
      <c r="CW771" s="371"/>
      <c r="CX771" s="371"/>
      <c r="CY771" s="371"/>
      <c r="CZ771" s="371"/>
      <c r="DA771" s="371"/>
      <c r="DB771" s="371"/>
      <c r="DC771" s="371"/>
      <c r="DD771" s="371"/>
      <c r="DE771" s="371"/>
      <c r="DF771" s="371"/>
      <c r="DG771" s="371"/>
      <c r="DH771" s="371"/>
      <c r="DI771" s="371"/>
      <c r="DJ771" s="371"/>
      <c r="DK771" s="371"/>
      <c r="DL771" s="371"/>
      <c r="DM771" s="371"/>
      <c r="DN771" s="371"/>
      <c r="DO771" s="371"/>
      <c r="DP771" s="371"/>
      <c r="DQ771" s="371"/>
      <c r="DR771" s="371"/>
      <c r="DS771" s="371"/>
      <c r="DT771" s="371"/>
      <c r="DU771" s="371"/>
      <c r="DV771" s="371"/>
      <c r="DW771" s="371"/>
      <c r="DX771" s="371"/>
      <c r="DY771" s="371"/>
      <c r="DZ771" s="371"/>
      <c r="EA771" s="371"/>
      <c r="EB771" s="371"/>
      <c r="EC771" s="371"/>
      <c r="ED771" s="371"/>
      <c r="EE771" s="371"/>
      <c r="EF771" s="371"/>
      <c r="EG771" s="371"/>
      <c r="EH771" s="371"/>
      <c r="EI771" s="371"/>
    </row>
    <row r="772" spans="2:139" x14ac:dyDescent="0.25">
      <c r="B772" s="371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1"/>
      <c r="W772" s="371"/>
      <c r="X772" s="371"/>
      <c r="Y772" s="371"/>
      <c r="Z772" s="371"/>
      <c r="AA772" s="371"/>
      <c r="AB772" s="371"/>
      <c r="AC772" s="371"/>
      <c r="AD772" s="371"/>
      <c r="AE772" s="371"/>
      <c r="AF772" s="371"/>
      <c r="AG772" s="371"/>
      <c r="AH772" s="371"/>
      <c r="AI772" s="361"/>
      <c r="AJ772" s="361"/>
      <c r="AK772" s="371"/>
      <c r="AL772" s="371"/>
      <c r="AM772" s="371"/>
      <c r="AN772" s="371"/>
      <c r="AO772" s="371"/>
      <c r="AP772" s="371"/>
      <c r="AQ772" s="371"/>
      <c r="AR772" s="371"/>
      <c r="AS772" s="371"/>
      <c r="AT772" s="371"/>
      <c r="AU772" s="371"/>
      <c r="AV772" s="371"/>
      <c r="AW772" s="371"/>
      <c r="AX772" s="371"/>
      <c r="AY772" s="371"/>
      <c r="AZ772" s="371"/>
      <c r="BA772" s="371"/>
      <c r="BB772" s="371"/>
      <c r="BC772" s="371"/>
      <c r="BD772" s="371"/>
      <c r="BE772" s="371"/>
      <c r="BF772" s="371"/>
      <c r="BG772" s="371"/>
      <c r="BH772" s="371"/>
      <c r="BI772" s="371"/>
      <c r="BJ772" s="371"/>
      <c r="BK772" s="371"/>
      <c r="BL772" s="371"/>
      <c r="BM772" s="371"/>
      <c r="BN772" s="371"/>
      <c r="BO772" s="371"/>
      <c r="BP772" s="371"/>
      <c r="BQ772" s="371"/>
      <c r="BR772" s="371"/>
      <c r="BS772" s="371"/>
      <c r="BT772" s="371"/>
      <c r="BU772" s="371"/>
      <c r="BV772" s="371"/>
      <c r="BW772" s="371"/>
      <c r="BX772" s="371"/>
      <c r="BY772" s="371"/>
      <c r="BZ772" s="371"/>
      <c r="CA772" s="371"/>
      <c r="CB772" s="371"/>
      <c r="CC772" s="371"/>
      <c r="CD772" s="371"/>
      <c r="CE772" s="371"/>
      <c r="CF772" s="371"/>
      <c r="CG772" s="371"/>
      <c r="CH772" s="371"/>
      <c r="CI772" s="371"/>
      <c r="CJ772" s="371"/>
      <c r="CK772" s="371"/>
      <c r="CL772" s="371"/>
      <c r="CM772" s="371"/>
      <c r="CN772" s="371"/>
      <c r="CO772" s="371"/>
      <c r="CP772" s="371"/>
      <c r="CQ772" s="371"/>
      <c r="CR772" s="371"/>
      <c r="CS772" s="371"/>
      <c r="CT772" s="371"/>
      <c r="CU772" s="371"/>
      <c r="CV772" s="371"/>
      <c r="CW772" s="371"/>
      <c r="CX772" s="371"/>
      <c r="CY772" s="371"/>
      <c r="CZ772" s="371"/>
      <c r="DA772" s="371"/>
      <c r="DB772" s="371"/>
      <c r="DC772" s="371"/>
      <c r="DD772" s="371"/>
      <c r="DE772" s="371"/>
      <c r="DF772" s="371"/>
      <c r="DG772" s="371"/>
      <c r="DH772" s="371"/>
      <c r="DI772" s="371"/>
      <c r="DJ772" s="371"/>
      <c r="DK772" s="371"/>
      <c r="DL772" s="371"/>
      <c r="DM772" s="371"/>
      <c r="DN772" s="371"/>
      <c r="DO772" s="371"/>
      <c r="DP772" s="371"/>
      <c r="DQ772" s="371"/>
      <c r="DR772" s="371"/>
      <c r="DS772" s="371"/>
      <c r="DT772" s="371"/>
      <c r="DU772" s="371"/>
      <c r="DV772" s="371"/>
      <c r="DW772" s="371"/>
      <c r="DX772" s="371"/>
      <c r="DY772" s="371"/>
      <c r="DZ772" s="371"/>
      <c r="EA772" s="371"/>
      <c r="EB772" s="371"/>
      <c r="EC772" s="371"/>
      <c r="ED772" s="371"/>
      <c r="EE772" s="371"/>
      <c r="EF772" s="371"/>
      <c r="EG772" s="371"/>
      <c r="EH772" s="371"/>
      <c r="EI772" s="371"/>
    </row>
    <row r="773" spans="2:139" x14ac:dyDescent="0.25">
      <c r="B773" s="371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1"/>
      <c r="W773" s="371"/>
      <c r="X773" s="371"/>
      <c r="Y773" s="371"/>
      <c r="Z773" s="371"/>
      <c r="AA773" s="371"/>
      <c r="AB773" s="371"/>
      <c r="AC773" s="371"/>
      <c r="AD773" s="371"/>
      <c r="AE773" s="371"/>
      <c r="AF773" s="371"/>
      <c r="AG773" s="371"/>
      <c r="AH773" s="371"/>
      <c r="AI773" s="361"/>
      <c r="AJ773" s="361"/>
      <c r="AK773" s="371"/>
      <c r="AL773" s="371"/>
      <c r="AM773" s="371"/>
      <c r="AN773" s="371"/>
      <c r="AO773" s="371"/>
      <c r="AP773" s="371"/>
      <c r="AQ773" s="371"/>
      <c r="AR773" s="371"/>
      <c r="AS773" s="371"/>
      <c r="AT773" s="371"/>
      <c r="AU773" s="371"/>
      <c r="AV773" s="371"/>
      <c r="AW773" s="371"/>
      <c r="AX773" s="371"/>
      <c r="AY773" s="371"/>
      <c r="AZ773" s="371"/>
      <c r="BA773" s="371"/>
      <c r="BB773" s="371"/>
      <c r="BC773" s="371"/>
      <c r="BD773" s="371"/>
      <c r="BE773" s="371"/>
      <c r="BF773" s="371"/>
      <c r="BG773" s="371"/>
      <c r="BH773" s="371"/>
      <c r="BI773" s="371"/>
      <c r="BJ773" s="371"/>
      <c r="BK773" s="371"/>
      <c r="BL773" s="371"/>
      <c r="BM773" s="371"/>
      <c r="BN773" s="371"/>
      <c r="BO773" s="371"/>
      <c r="BP773" s="371"/>
      <c r="BQ773" s="371"/>
      <c r="BR773" s="371"/>
      <c r="BS773" s="371"/>
      <c r="BT773" s="371"/>
      <c r="BU773" s="371"/>
      <c r="BV773" s="371"/>
      <c r="BW773" s="371"/>
      <c r="BX773" s="371"/>
      <c r="BY773" s="371"/>
      <c r="BZ773" s="371"/>
      <c r="CA773" s="371"/>
      <c r="CB773" s="371"/>
      <c r="CC773" s="371"/>
      <c r="CD773" s="371"/>
      <c r="CE773" s="371"/>
      <c r="CF773" s="371"/>
      <c r="CG773" s="371"/>
      <c r="CH773" s="371"/>
      <c r="CI773" s="371"/>
      <c r="CJ773" s="371"/>
      <c r="CK773" s="371"/>
      <c r="CL773" s="371"/>
      <c r="CM773" s="371"/>
      <c r="CN773" s="371"/>
      <c r="CO773" s="371"/>
      <c r="CP773" s="371"/>
      <c r="CQ773" s="371"/>
      <c r="CR773" s="371"/>
      <c r="CS773" s="371"/>
      <c r="CT773" s="371"/>
      <c r="CU773" s="371"/>
      <c r="CV773" s="371"/>
      <c r="CW773" s="371"/>
      <c r="CX773" s="371"/>
      <c r="CY773" s="371"/>
      <c r="CZ773" s="371"/>
      <c r="DA773" s="371"/>
      <c r="DB773" s="371"/>
      <c r="DC773" s="371"/>
      <c r="DD773" s="371"/>
      <c r="DE773" s="371"/>
      <c r="DF773" s="371"/>
      <c r="DG773" s="371"/>
      <c r="DH773" s="371"/>
      <c r="DI773" s="371"/>
      <c r="DJ773" s="371"/>
      <c r="DK773" s="371"/>
      <c r="DL773" s="371"/>
      <c r="DM773" s="371"/>
      <c r="DN773" s="371"/>
      <c r="DO773" s="371"/>
      <c r="DP773" s="371"/>
      <c r="DQ773" s="371"/>
      <c r="DR773" s="371"/>
      <c r="DS773" s="371"/>
      <c r="DT773" s="371"/>
      <c r="DU773" s="371"/>
      <c r="DV773" s="371"/>
      <c r="DW773" s="371"/>
      <c r="DX773" s="371"/>
      <c r="DY773" s="371"/>
      <c r="DZ773" s="371"/>
      <c r="EA773" s="371"/>
      <c r="EB773" s="371"/>
      <c r="EC773" s="371"/>
      <c r="ED773" s="371"/>
      <c r="EE773" s="371"/>
      <c r="EF773" s="371"/>
      <c r="EG773" s="371"/>
      <c r="EH773" s="371"/>
      <c r="EI773" s="371"/>
    </row>
    <row r="774" spans="2:139" x14ac:dyDescent="0.25">
      <c r="B774" s="371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1"/>
      <c r="W774" s="371"/>
      <c r="X774" s="371"/>
      <c r="Y774" s="371"/>
      <c r="Z774" s="371"/>
      <c r="AA774" s="371"/>
      <c r="AB774" s="371"/>
      <c r="AC774" s="371"/>
      <c r="AD774" s="371"/>
      <c r="AE774" s="371"/>
      <c r="AF774" s="371"/>
      <c r="AG774" s="371"/>
      <c r="AH774" s="371"/>
      <c r="AI774" s="361"/>
      <c r="AJ774" s="361"/>
      <c r="AK774" s="371"/>
      <c r="AL774" s="371"/>
      <c r="AM774" s="371"/>
      <c r="AN774" s="371"/>
      <c r="AO774" s="371"/>
      <c r="AP774" s="371"/>
      <c r="AQ774" s="371"/>
      <c r="AR774" s="371"/>
      <c r="AS774" s="371"/>
      <c r="AT774" s="371"/>
      <c r="AU774" s="371"/>
      <c r="AV774" s="371"/>
      <c r="AW774" s="371"/>
      <c r="AX774" s="371"/>
      <c r="AY774" s="371"/>
      <c r="AZ774" s="371"/>
      <c r="BA774" s="371"/>
      <c r="BB774" s="371"/>
      <c r="BC774" s="371"/>
      <c r="BD774" s="371"/>
      <c r="BE774" s="371"/>
      <c r="BF774" s="371"/>
      <c r="BG774" s="371"/>
      <c r="BH774" s="371"/>
      <c r="BI774" s="371"/>
      <c r="BJ774" s="371"/>
      <c r="BK774" s="371"/>
      <c r="BL774" s="371"/>
      <c r="BM774" s="371"/>
      <c r="BN774" s="371"/>
      <c r="BO774" s="371"/>
      <c r="BP774" s="371"/>
      <c r="BQ774" s="371"/>
      <c r="BR774" s="371"/>
      <c r="BS774" s="371"/>
      <c r="BT774" s="371"/>
      <c r="BU774" s="371"/>
      <c r="BV774" s="371"/>
      <c r="BW774" s="371"/>
      <c r="BX774" s="371"/>
      <c r="BY774" s="371"/>
      <c r="BZ774" s="371"/>
      <c r="CA774" s="371"/>
      <c r="CB774" s="371"/>
      <c r="CC774" s="371"/>
      <c r="CD774" s="371"/>
      <c r="CE774" s="371"/>
      <c r="CF774" s="371"/>
      <c r="CG774" s="371"/>
      <c r="CH774" s="371"/>
      <c r="CI774" s="371"/>
      <c r="CJ774" s="371"/>
      <c r="CK774" s="371"/>
      <c r="CL774" s="371"/>
      <c r="CM774" s="371"/>
      <c r="CN774" s="371"/>
      <c r="CO774" s="371"/>
      <c r="CP774" s="371"/>
      <c r="CQ774" s="371"/>
      <c r="CR774" s="371"/>
      <c r="CS774" s="371"/>
      <c r="CT774" s="371"/>
      <c r="CU774" s="371"/>
      <c r="CV774" s="371"/>
      <c r="CW774" s="371"/>
      <c r="CX774" s="371"/>
      <c r="CY774" s="371"/>
      <c r="CZ774" s="371"/>
      <c r="DA774" s="371"/>
      <c r="DB774" s="371"/>
      <c r="DC774" s="371"/>
      <c r="DD774" s="371"/>
      <c r="DE774" s="371"/>
      <c r="DF774" s="371"/>
      <c r="DG774" s="371"/>
      <c r="DH774" s="371"/>
      <c r="DI774" s="371"/>
      <c r="DJ774" s="371"/>
      <c r="DK774" s="371"/>
      <c r="DL774" s="371"/>
      <c r="DM774" s="371"/>
      <c r="DN774" s="371"/>
      <c r="DO774" s="371"/>
      <c r="DP774" s="371"/>
      <c r="DQ774" s="371"/>
      <c r="DR774" s="371"/>
      <c r="DS774" s="371"/>
      <c r="DT774" s="371"/>
      <c r="DU774" s="371"/>
      <c r="DV774" s="371"/>
      <c r="DW774" s="371"/>
      <c r="DX774" s="371"/>
      <c r="DY774" s="371"/>
      <c r="DZ774" s="371"/>
      <c r="EA774" s="371"/>
      <c r="EB774" s="371"/>
      <c r="EC774" s="371"/>
      <c r="ED774" s="371"/>
      <c r="EE774" s="371"/>
      <c r="EF774" s="371"/>
      <c r="EG774" s="371"/>
      <c r="EH774" s="371"/>
      <c r="EI774" s="371"/>
    </row>
    <row r="775" spans="2:139" x14ac:dyDescent="0.25">
      <c r="B775" s="371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1"/>
      <c r="W775" s="371"/>
      <c r="X775" s="371"/>
      <c r="Y775" s="371"/>
      <c r="Z775" s="371"/>
      <c r="AA775" s="371"/>
      <c r="AB775" s="371"/>
      <c r="AC775" s="371"/>
      <c r="AD775" s="371"/>
      <c r="AE775" s="371"/>
      <c r="AF775" s="371"/>
      <c r="AG775" s="371"/>
      <c r="AH775" s="371"/>
      <c r="AI775" s="361"/>
      <c r="AJ775" s="361"/>
      <c r="AK775" s="371"/>
      <c r="AL775" s="371"/>
      <c r="AM775" s="371"/>
      <c r="AN775" s="371"/>
      <c r="AO775" s="371"/>
      <c r="AP775" s="371"/>
      <c r="AQ775" s="371"/>
      <c r="AR775" s="371"/>
      <c r="AS775" s="371"/>
      <c r="AT775" s="371"/>
      <c r="AU775" s="371"/>
      <c r="AV775" s="371"/>
      <c r="AW775" s="371"/>
      <c r="AX775" s="371"/>
      <c r="AY775" s="371"/>
      <c r="AZ775" s="371"/>
      <c r="BA775" s="371"/>
      <c r="BB775" s="371"/>
      <c r="BC775" s="371"/>
      <c r="BD775" s="371"/>
      <c r="BE775" s="371"/>
      <c r="BF775" s="371"/>
      <c r="BG775" s="371"/>
      <c r="BH775" s="371"/>
      <c r="BI775" s="371"/>
      <c r="BJ775" s="371"/>
      <c r="BK775" s="371"/>
      <c r="BL775" s="371"/>
      <c r="BM775" s="371"/>
      <c r="BN775" s="371"/>
      <c r="BO775" s="371"/>
      <c r="BP775" s="371"/>
      <c r="BQ775" s="371"/>
      <c r="BR775" s="371"/>
      <c r="BS775" s="371"/>
      <c r="BT775" s="371"/>
      <c r="BU775" s="371"/>
      <c r="BV775" s="371"/>
      <c r="BW775" s="371"/>
      <c r="BX775" s="371"/>
      <c r="BY775" s="371"/>
      <c r="BZ775" s="371"/>
      <c r="CA775" s="371"/>
      <c r="CB775" s="371"/>
      <c r="CC775" s="371"/>
      <c r="CD775" s="371"/>
      <c r="CE775" s="371"/>
      <c r="CF775" s="371"/>
      <c r="CG775" s="371"/>
      <c r="CH775" s="371"/>
      <c r="CI775" s="371"/>
      <c r="CJ775" s="371"/>
      <c r="CK775" s="371"/>
      <c r="CL775" s="371"/>
      <c r="CM775" s="371"/>
      <c r="CN775" s="371"/>
      <c r="CO775" s="371"/>
      <c r="CP775" s="371"/>
      <c r="CQ775" s="371"/>
      <c r="CR775" s="371"/>
      <c r="CS775" s="371"/>
      <c r="CT775" s="371"/>
      <c r="CU775" s="371"/>
      <c r="CV775" s="371"/>
      <c r="CW775" s="371"/>
      <c r="CX775" s="371"/>
      <c r="CY775" s="371"/>
      <c r="CZ775" s="371"/>
      <c r="DA775" s="371"/>
      <c r="DB775" s="371"/>
      <c r="DC775" s="371"/>
      <c r="DD775" s="371"/>
      <c r="DE775" s="371"/>
      <c r="DF775" s="371"/>
      <c r="DG775" s="371"/>
      <c r="DH775" s="371"/>
      <c r="DI775" s="371"/>
      <c r="DJ775" s="371"/>
      <c r="DK775" s="371"/>
      <c r="DL775" s="371"/>
      <c r="DM775" s="371"/>
      <c r="DN775" s="371"/>
      <c r="DO775" s="371"/>
      <c r="DP775" s="371"/>
      <c r="DQ775" s="371"/>
      <c r="DR775" s="371"/>
      <c r="DS775" s="371"/>
      <c r="DT775" s="371"/>
      <c r="DU775" s="371"/>
      <c r="DV775" s="371"/>
      <c r="DW775" s="371"/>
      <c r="DX775" s="371"/>
      <c r="DY775" s="371"/>
      <c r="DZ775" s="371"/>
      <c r="EA775" s="371"/>
      <c r="EB775" s="371"/>
      <c r="EC775" s="371"/>
      <c r="ED775" s="371"/>
      <c r="EE775" s="371"/>
      <c r="EF775" s="371"/>
      <c r="EG775" s="371"/>
      <c r="EH775" s="371"/>
      <c r="EI775" s="371"/>
    </row>
    <row r="776" spans="2:139" x14ac:dyDescent="0.25">
      <c r="B776" s="371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1"/>
      <c r="W776" s="371"/>
      <c r="X776" s="371"/>
      <c r="Y776" s="371"/>
      <c r="Z776" s="371"/>
      <c r="AA776" s="371"/>
      <c r="AB776" s="371"/>
      <c r="AC776" s="371"/>
      <c r="AD776" s="371"/>
      <c r="AE776" s="371"/>
      <c r="AF776" s="371"/>
      <c r="AG776" s="371"/>
      <c r="AH776" s="371"/>
      <c r="AI776" s="361"/>
      <c r="AJ776" s="361"/>
      <c r="AK776" s="371"/>
      <c r="AL776" s="371"/>
      <c r="AM776" s="371"/>
      <c r="AN776" s="371"/>
      <c r="AO776" s="371"/>
      <c r="AP776" s="371"/>
      <c r="AQ776" s="371"/>
      <c r="AR776" s="371"/>
      <c r="AS776" s="371"/>
      <c r="AT776" s="371"/>
      <c r="AU776" s="371"/>
      <c r="AV776" s="371"/>
      <c r="AW776" s="371"/>
      <c r="AX776" s="371"/>
      <c r="AY776" s="371"/>
      <c r="AZ776" s="371"/>
      <c r="BA776" s="371"/>
      <c r="BB776" s="371"/>
      <c r="BC776" s="371"/>
      <c r="BD776" s="371"/>
      <c r="BE776" s="371"/>
      <c r="BF776" s="371"/>
      <c r="BG776" s="371"/>
      <c r="BH776" s="371"/>
      <c r="BI776" s="371"/>
      <c r="BJ776" s="371"/>
      <c r="BK776" s="371"/>
      <c r="BL776" s="371"/>
      <c r="BM776" s="371"/>
      <c r="BN776" s="371"/>
      <c r="BO776" s="371"/>
      <c r="BP776" s="371"/>
      <c r="BQ776" s="371"/>
      <c r="BR776" s="371"/>
      <c r="BS776" s="371"/>
      <c r="BT776" s="371"/>
      <c r="BU776" s="371"/>
      <c r="BV776" s="371"/>
      <c r="BW776" s="371"/>
      <c r="BX776" s="371"/>
      <c r="BY776" s="371"/>
      <c r="BZ776" s="371"/>
      <c r="CA776" s="371"/>
      <c r="CB776" s="371"/>
      <c r="CC776" s="371"/>
      <c r="CD776" s="371"/>
      <c r="CE776" s="371"/>
      <c r="CF776" s="371"/>
      <c r="CG776" s="371"/>
      <c r="CH776" s="371"/>
      <c r="CI776" s="371"/>
      <c r="CJ776" s="371"/>
      <c r="CK776" s="371"/>
      <c r="CL776" s="371"/>
      <c r="CM776" s="371"/>
      <c r="CN776" s="371"/>
      <c r="CO776" s="371"/>
      <c r="CP776" s="371"/>
      <c r="CQ776" s="371"/>
      <c r="CR776" s="371"/>
      <c r="CS776" s="371"/>
      <c r="CT776" s="371"/>
      <c r="CU776" s="371"/>
      <c r="CV776" s="371"/>
      <c r="CW776" s="371"/>
      <c r="CX776" s="371"/>
      <c r="CY776" s="371"/>
      <c r="CZ776" s="371"/>
      <c r="DA776" s="371"/>
      <c r="DB776" s="371"/>
      <c r="DC776" s="371"/>
      <c r="DD776" s="371"/>
      <c r="DE776" s="371"/>
      <c r="DF776" s="371"/>
      <c r="DG776" s="371"/>
      <c r="DH776" s="371"/>
      <c r="DI776" s="371"/>
      <c r="DJ776" s="371"/>
      <c r="DK776" s="371"/>
      <c r="DL776" s="371"/>
      <c r="DM776" s="371"/>
      <c r="DN776" s="371"/>
      <c r="DO776" s="371"/>
      <c r="DP776" s="371"/>
      <c r="DQ776" s="371"/>
      <c r="DR776" s="371"/>
      <c r="DS776" s="371"/>
      <c r="DT776" s="371"/>
      <c r="DU776" s="371"/>
      <c r="DV776" s="371"/>
      <c r="DW776" s="371"/>
      <c r="DX776" s="371"/>
      <c r="DY776" s="371"/>
      <c r="DZ776" s="371"/>
      <c r="EA776" s="371"/>
      <c r="EB776" s="371"/>
      <c r="EC776" s="371"/>
      <c r="ED776" s="371"/>
      <c r="EE776" s="371"/>
      <c r="EF776" s="371"/>
      <c r="EG776" s="371"/>
      <c r="EH776" s="371"/>
      <c r="EI776" s="371"/>
    </row>
    <row r="777" spans="2:139" x14ac:dyDescent="0.25">
      <c r="B777" s="371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1"/>
      <c r="W777" s="371"/>
      <c r="X777" s="371"/>
      <c r="Y777" s="371"/>
      <c r="Z777" s="371"/>
      <c r="AA777" s="371"/>
      <c r="AB777" s="371"/>
      <c r="AC777" s="371"/>
      <c r="AD777" s="371"/>
      <c r="AE777" s="371"/>
      <c r="AF777" s="371"/>
      <c r="AG777" s="371"/>
      <c r="AH777" s="371"/>
      <c r="AI777" s="361"/>
      <c r="AJ777" s="361"/>
      <c r="AK777" s="371"/>
      <c r="AL777" s="371"/>
      <c r="AM777" s="371"/>
      <c r="AN777" s="371"/>
      <c r="AO777" s="371"/>
      <c r="AP777" s="371"/>
      <c r="AQ777" s="371"/>
      <c r="AR777" s="371"/>
      <c r="AS777" s="371"/>
      <c r="AT777" s="371"/>
      <c r="AU777" s="371"/>
      <c r="AV777" s="371"/>
      <c r="AW777" s="371"/>
      <c r="AX777" s="371"/>
      <c r="AY777" s="371"/>
      <c r="AZ777" s="371"/>
      <c r="BA777" s="371"/>
      <c r="BB777" s="371"/>
      <c r="BC777" s="371"/>
      <c r="BD777" s="371"/>
      <c r="BE777" s="371"/>
      <c r="BF777" s="371"/>
      <c r="BG777" s="371"/>
      <c r="BH777" s="371"/>
      <c r="BI777" s="371"/>
      <c r="BJ777" s="371"/>
      <c r="BK777" s="371"/>
      <c r="BL777" s="371"/>
      <c r="BM777" s="371"/>
      <c r="BN777" s="371"/>
      <c r="BO777" s="371"/>
      <c r="BP777" s="371"/>
      <c r="BQ777" s="371"/>
      <c r="BR777" s="371"/>
      <c r="BS777" s="371"/>
      <c r="BT777" s="371"/>
      <c r="BU777" s="371"/>
      <c r="BV777" s="371"/>
      <c r="BW777" s="371"/>
      <c r="BX777" s="371"/>
      <c r="BY777" s="371"/>
      <c r="BZ777" s="371"/>
      <c r="CA777" s="371"/>
      <c r="CB777" s="371"/>
      <c r="CC777" s="371"/>
      <c r="CD777" s="371"/>
      <c r="CE777" s="371"/>
      <c r="CF777" s="371"/>
      <c r="CG777" s="371"/>
      <c r="CH777" s="371"/>
      <c r="CI777" s="371"/>
      <c r="CJ777" s="371"/>
      <c r="CK777" s="371"/>
      <c r="CL777" s="371"/>
      <c r="CM777" s="371"/>
      <c r="CN777" s="371"/>
      <c r="CO777" s="371"/>
      <c r="CP777" s="371"/>
      <c r="CQ777" s="371"/>
      <c r="CR777" s="371"/>
      <c r="CS777" s="371"/>
      <c r="CT777" s="371"/>
      <c r="CU777" s="371"/>
      <c r="CV777" s="371"/>
      <c r="CW777" s="371"/>
      <c r="CX777" s="371"/>
      <c r="CY777" s="371"/>
      <c r="CZ777" s="371"/>
      <c r="DA777" s="371"/>
      <c r="DB777" s="371"/>
      <c r="DC777" s="371"/>
      <c r="DD777" s="371"/>
      <c r="DE777" s="371"/>
      <c r="DF777" s="371"/>
      <c r="DG777" s="371"/>
      <c r="DH777" s="371"/>
      <c r="DI777" s="371"/>
      <c r="DJ777" s="371"/>
      <c r="DK777" s="371"/>
      <c r="DL777" s="371"/>
      <c r="DM777" s="371"/>
      <c r="DN777" s="371"/>
      <c r="DO777" s="371"/>
      <c r="DP777" s="371"/>
      <c r="DQ777" s="371"/>
      <c r="DR777" s="371"/>
      <c r="DS777" s="371"/>
      <c r="DT777" s="371"/>
      <c r="DU777" s="371"/>
      <c r="DV777" s="371"/>
      <c r="DW777" s="371"/>
      <c r="DX777" s="371"/>
      <c r="DY777" s="371"/>
      <c r="DZ777" s="371"/>
      <c r="EA777" s="371"/>
      <c r="EB777" s="371"/>
      <c r="EC777" s="371"/>
      <c r="ED777" s="371"/>
      <c r="EE777" s="371"/>
      <c r="EF777" s="371"/>
      <c r="EG777" s="371"/>
      <c r="EH777" s="371"/>
      <c r="EI777" s="371"/>
    </row>
    <row r="778" spans="2:139" x14ac:dyDescent="0.25">
      <c r="B778" s="371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1"/>
      <c r="W778" s="371"/>
      <c r="X778" s="371"/>
      <c r="Y778" s="371"/>
      <c r="Z778" s="371"/>
      <c r="AA778" s="371"/>
      <c r="AB778" s="371"/>
      <c r="AC778" s="371"/>
      <c r="AD778" s="371"/>
      <c r="AE778" s="371"/>
      <c r="AF778" s="371"/>
      <c r="AG778" s="371"/>
      <c r="AH778" s="371"/>
      <c r="AI778" s="361"/>
      <c r="AJ778" s="361"/>
      <c r="AK778" s="371"/>
      <c r="AL778" s="371"/>
      <c r="AM778" s="371"/>
      <c r="AN778" s="371"/>
      <c r="AO778" s="371"/>
      <c r="AP778" s="371"/>
      <c r="AQ778" s="371"/>
      <c r="AR778" s="371"/>
      <c r="AS778" s="371"/>
      <c r="AT778" s="371"/>
      <c r="AU778" s="371"/>
      <c r="AV778" s="371"/>
      <c r="AW778" s="371"/>
      <c r="AX778" s="371"/>
      <c r="AY778" s="371"/>
      <c r="AZ778" s="371"/>
      <c r="BA778" s="371"/>
      <c r="BB778" s="371"/>
      <c r="BC778" s="371"/>
      <c r="BD778" s="371"/>
      <c r="BE778" s="371"/>
      <c r="BF778" s="371"/>
      <c r="BG778" s="371"/>
      <c r="BH778" s="371"/>
      <c r="BI778" s="371"/>
      <c r="BJ778" s="371"/>
      <c r="BK778" s="371"/>
      <c r="BL778" s="371"/>
      <c r="BM778" s="371"/>
      <c r="BN778" s="371"/>
      <c r="BO778" s="371"/>
      <c r="BP778" s="371"/>
      <c r="BQ778" s="371"/>
      <c r="BR778" s="371"/>
      <c r="BS778" s="371"/>
      <c r="BT778" s="371"/>
      <c r="BU778" s="371"/>
      <c r="BV778" s="371"/>
      <c r="BW778" s="371"/>
      <c r="BX778" s="371"/>
      <c r="BY778" s="371"/>
      <c r="BZ778" s="371"/>
      <c r="CA778" s="371"/>
      <c r="CB778" s="371"/>
      <c r="CC778" s="371"/>
      <c r="CD778" s="371"/>
      <c r="CE778" s="371"/>
      <c r="CF778" s="371"/>
      <c r="CG778" s="371"/>
      <c r="CH778" s="371"/>
      <c r="CI778" s="371"/>
      <c r="CJ778" s="371"/>
      <c r="CK778" s="371"/>
      <c r="CL778" s="371"/>
      <c r="CM778" s="371"/>
      <c r="CN778" s="371"/>
      <c r="CO778" s="371"/>
      <c r="CP778" s="371"/>
      <c r="CQ778" s="371"/>
      <c r="CR778" s="371"/>
      <c r="CS778" s="371"/>
      <c r="CT778" s="371"/>
      <c r="CU778" s="371"/>
      <c r="CV778" s="371"/>
      <c r="CW778" s="371"/>
      <c r="CX778" s="371"/>
      <c r="CY778" s="371"/>
      <c r="CZ778" s="371"/>
      <c r="DA778" s="371"/>
      <c r="DB778" s="371"/>
      <c r="DC778" s="371"/>
      <c r="DD778" s="371"/>
      <c r="DE778" s="371"/>
      <c r="DF778" s="371"/>
      <c r="DG778" s="371"/>
      <c r="DH778" s="371"/>
      <c r="DI778" s="371"/>
      <c r="DJ778" s="371"/>
      <c r="DK778" s="371"/>
      <c r="DL778" s="371"/>
      <c r="DM778" s="371"/>
      <c r="DN778" s="371"/>
      <c r="DO778" s="371"/>
      <c r="DP778" s="371"/>
      <c r="DQ778" s="371"/>
      <c r="DR778" s="371"/>
      <c r="DS778" s="371"/>
      <c r="DT778" s="371"/>
      <c r="DU778" s="371"/>
      <c r="DV778" s="371"/>
      <c r="DW778" s="371"/>
      <c r="DX778" s="371"/>
      <c r="DY778" s="371"/>
      <c r="DZ778" s="371"/>
      <c r="EA778" s="371"/>
      <c r="EB778" s="371"/>
      <c r="EC778" s="371"/>
      <c r="ED778" s="371"/>
      <c r="EE778" s="371"/>
      <c r="EF778" s="371"/>
      <c r="EG778" s="371"/>
      <c r="EH778" s="371"/>
      <c r="EI778" s="371"/>
    </row>
    <row r="779" spans="2:139" x14ac:dyDescent="0.25">
      <c r="B779" s="371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1"/>
      <c r="W779" s="371"/>
      <c r="X779" s="371"/>
      <c r="Y779" s="371"/>
      <c r="Z779" s="371"/>
      <c r="AA779" s="371"/>
      <c r="AB779" s="371"/>
      <c r="AC779" s="371"/>
      <c r="AD779" s="371"/>
      <c r="AE779" s="371"/>
      <c r="AF779" s="371"/>
      <c r="AG779" s="371"/>
      <c r="AH779" s="371"/>
      <c r="AI779" s="361"/>
      <c r="AJ779" s="361"/>
      <c r="AK779" s="371"/>
      <c r="AL779" s="371"/>
      <c r="AM779" s="371"/>
      <c r="AN779" s="371"/>
      <c r="AO779" s="371"/>
      <c r="AP779" s="371"/>
      <c r="AQ779" s="371"/>
      <c r="AR779" s="371"/>
      <c r="AS779" s="371"/>
      <c r="AT779" s="371"/>
      <c r="AU779" s="371"/>
      <c r="AV779" s="371"/>
      <c r="AW779" s="371"/>
      <c r="AX779" s="371"/>
      <c r="AY779" s="371"/>
      <c r="AZ779" s="371"/>
      <c r="BA779" s="371"/>
      <c r="BB779" s="371"/>
      <c r="BC779" s="371"/>
      <c r="BD779" s="371"/>
      <c r="BE779" s="371"/>
      <c r="BF779" s="371"/>
      <c r="BG779" s="371"/>
      <c r="BH779" s="371"/>
      <c r="BI779" s="371"/>
      <c r="BJ779" s="371"/>
      <c r="BK779" s="371"/>
      <c r="BL779" s="371"/>
      <c r="BM779" s="371"/>
      <c r="BN779" s="371"/>
      <c r="BO779" s="371"/>
      <c r="BP779" s="371"/>
      <c r="BQ779" s="371"/>
      <c r="BR779" s="371"/>
      <c r="BS779" s="371"/>
      <c r="BT779" s="371"/>
      <c r="BU779" s="371"/>
      <c r="BV779" s="371"/>
      <c r="BW779" s="371"/>
      <c r="BX779" s="371"/>
      <c r="BY779" s="371"/>
      <c r="BZ779" s="371"/>
      <c r="CA779" s="371"/>
      <c r="CB779" s="371"/>
      <c r="CC779" s="371"/>
      <c r="CD779" s="371"/>
      <c r="CE779" s="371"/>
      <c r="CF779" s="371"/>
      <c r="CG779" s="371"/>
      <c r="CH779" s="371"/>
      <c r="CI779" s="371"/>
      <c r="CJ779" s="371"/>
      <c r="CK779" s="371"/>
      <c r="CL779" s="371"/>
      <c r="CM779" s="371"/>
      <c r="CN779" s="371"/>
      <c r="CO779" s="371"/>
      <c r="CP779" s="371"/>
      <c r="CQ779" s="371"/>
      <c r="CR779" s="371"/>
      <c r="CS779" s="371"/>
      <c r="CT779" s="371"/>
      <c r="CU779" s="371"/>
      <c r="CV779" s="371"/>
      <c r="CW779" s="371"/>
      <c r="CX779" s="371"/>
      <c r="CY779" s="371"/>
      <c r="CZ779" s="371"/>
      <c r="DA779" s="371"/>
      <c r="DB779" s="371"/>
      <c r="DC779" s="371"/>
      <c r="DD779" s="371"/>
      <c r="DE779" s="371"/>
      <c r="DF779" s="371"/>
      <c r="DG779" s="371"/>
      <c r="DH779" s="371"/>
      <c r="DI779" s="371"/>
      <c r="DJ779" s="371"/>
      <c r="DK779" s="371"/>
      <c r="DL779" s="371"/>
      <c r="DM779" s="371"/>
      <c r="DN779" s="371"/>
      <c r="DO779" s="371"/>
      <c r="DP779" s="371"/>
      <c r="DQ779" s="371"/>
      <c r="DR779" s="371"/>
      <c r="DS779" s="371"/>
      <c r="DT779" s="371"/>
      <c r="DU779" s="371"/>
      <c r="DV779" s="371"/>
      <c r="DW779" s="371"/>
      <c r="DX779" s="371"/>
      <c r="DY779" s="371"/>
      <c r="DZ779" s="371"/>
      <c r="EA779" s="371"/>
      <c r="EB779" s="371"/>
      <c r="EC779" s="371"/>
      <c r="ED779" s="371"/>
      <c r="EE779" s="371"/>
      <c r="EF779" s="371"/>
      <c r="EG779" s="371"/>
      <c r="EH779" s="371"/>
      <c r="EI779" s="371"/>
    </row>
    <row r="780" spans="2:139" x14ac:dyDescent="0.25">
      <c r="B780" s="371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1"/>
      <c r="W780" s="371"/>
      <c r="X780" s="371"/>
      <c r="Y780" s="371"/>
      <c r="Z780" s="371"/>
      <c r="AA780" s="371"/>
      <c r="AB780" s="371"/>
      <c r="AC780" s="371"/>
      <c r="AD780" s="371"/>
      <c r="AE780" s="371"/>
      <c r="AF780" s="371"/>
      <c r="AG780" s="371"/>
      <c r="AH780" s="371"/>
      <c r="AI780" s="361"/>
      <c r="AJ780" s="361"/>
      <c r="AK780" s="371"/>
      <c r="AL780" s="371"/>
      <c r="AM780" s="371"/>
      <c r="AN780" s="371"/>
      <c r="AO780" s="371"/>
      <c r="AP780" s="371"/>
      <c r="AQ780" s="371"/>
      <c r="AR780" s="371"/>
      <c r="AS780" s="371"/>
      <c r="AT780" s="371"/>
      <c r="AU780" s="371"/>
      <c r="AV780" s="371"/>
      <c r="AW780" s="371"/>
      <c r="AX780" s="371"/>
      <c r="AY780" s="371"/>
      <c r="AZ780" s="371"/>
      <c r="BA780" s="371"/>
      <c r="BB780" s="371"/>
      <c r="BC780" s="371"/>
      <c r="BD780" s="371"/>
      <c r="BE780" s="371"/>
      <c r="BF780" s="371"/>
      <c r="BG780" s="371"/>
      <c r="BH780" s="371"/>
      <c r="BI780" s="371"/>
      <c r="BJ780" s="371"/>
      <c r="BK780" s="371"/>
      <c r="BL780" s="371"/>
      <c r="BM780" s="371"/>
      <c r="BN780" s="371"/>
      <c r="BO780" s="371"/>
      <c r="BP780" s="371"/>
      <c r="BQ780" s="371"/>
      <c r="BR780" s="371"/>
      <c r="BS780" s="371"/>
      <c r="BT780" s="371"/>
      <c r="BU780" s="371"/>
      <c r="BV780" s="371"/>
      <c r="BW780" s="371"/>
      <c r="BX780" s="371"/>
      <c r="BY780" s="371"/>
      <c r="BZ780" s="371"/>
      <c r="CA780" s="371"/>
      <c r="CB780" s="371"/>
      <c r="CC780" s="371"/>
      <c r="CD780" s="371"/>
      <c r="CE780" s="371"/>
      <c r="CF780" s="371"/>
      <c r="CG780" s="371"/>
      <c r="CH780" s="371"/>
      <c r="CI780" s="371"/>
      <c r="CJ780" s="371"/>
      <c r="CK780" s="371"/>
      <c r="CL780" s="371"/>
      <c r="CM780" s="371"/>
      <c r="CN780" s="371"/>
      <c r="CO780" s="371"/>
      <c r="CP780" s="371"/>
      <c r="CQ780" s="371"/>
      <c r="CR780" s="371"/>
      <c r="CS780" s="371"/>
      <c r="CT780" s="371"/>
      <c r="CU780" s="371"/>
      <c r="CV780" s="371"/>
      <c r="CW780" s="371"/>
      <c r="CX780" s="371"/>
      <c r="CY780" s="371"/>
      <c r="CZ780" s="371"/>
      <c r="DA780" s="371"/>
      <c r="DB780" s="371"/>
      <c r="DC780" s="371"/>
      <c r="DD780" s="371"/>
      <c r="DE780" s="371"/>
      <c r="DF780" s="371"/>
      <c r="DG780" s="371"/>
      <c r="DH780" s="371"/>
      <c r="DI780" s="371"/>
      <c r="DJ780" s="371"/>
      <c r="DK780" s="371"/>
      <c r="DL780" s="371"/>
      <c r="DM780" s="371"/>
      <c r="DN780" s="371"/>
      <c r="DO780" s="371"/>
      <c r="DP780" s="371"/>
      <c r="DQ780" s="371"/>
      <c r="DR780" s="371"/>
      <c r="DS780" s="371"/>
      <c r="DT780" s="371"/>
      <c r="DU780" s="371"/>
      <c r="DV780" s="371"/>
      <c r="DW780" s="371"/>
      <c r="DX780" s="371"/>
      <c r="DY780" s="371"/>
      <c r="DZ780" s="371"/>
      <c r="EA780" s="371"/>
      <c r="EB780" s="371"/>
      <c r="EC780" s="371"/>
      <c r="ED780" s="371"/>
      <c r="EE780" s="371"/>
      <c r="EF780" s="371"/>
      <c r="EG780" s="371"/>
      <c r="EH780" s="371"/>
      <c r="EI780" s="371"/>
    </row>
    <row r="781" spans="2:139" x14ac:dyDescent="0.25">
      <c r="B781" s="371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1"/>
      <c r="W781" s="371"/>
      <c r="X781" s="371"/>
      <c r="Y781" s="371"/>
      <c r="Z781" s="371"/>
      <c r="AA781" s="371"/>
      <c r="AB781" s="371"/>
      <c r="AC781" s="371"/>
      <c r="AD781" s="371"/>
      <c r="AE781" s="371"/>
      <c r="AF781" s="371"/>
      <c r="AG781" s="371"/>
      <c r="AH781" s="371"/>
      <c r="AI781" s="361"/>
      <c r="AJ781" s="361"/>
      <c r="AK781" s="371"/>
      <c r="AL781" s="371"/>
      <c r="AM781" s="371"/>
      <c r="AN781" s="371"/>
      <c r="AO781" s="371"/>
      <c r="AP781" s="371"/>
      <c r="AQ781" s="371"/>
      <c r="AR781" s="371"/>
      <c r="AS781" s="371"/>
      <c r="AT781" s="371"/>
      <c r="AU781" s="371"/>
      <c r="AV781" s="371"/>
      <c r="AW781" s="371"/>
      <c r="AX781" s="371"/>
      <c r="AY781" s="371"/>
      <c r="AZ781" s="371"/>
      <c r="BA781" s="371"/>
      <c r="BB781" s="371"/>
      <c r="BC781" s="371"/>
      <c r="BD781" s="371"/>
      <c r="BE781" s="371"/>
      <c r="BF781" s="371"/>
      <c r="BG781" s="371"/>
      <c r="BH781" s="371"/>
      <c r="BI781" s="371"/>
      <c r="BJ781" s="371"/>
      <c r="BK781" s="371"/>
      <c r="BL781" s="371"/>
      <c r="BM781" s="371"/>
      <c r="BN781" s="371"/>
      <c r="BO781" s="371"/>
      <c r="BP781" s="371"/>
      <c r="BQ781" s="371"/>
      <c r="BR781" s="371"/>
      <c r="BS781" s="371"/>
      <c r="BT781" s="371"/>
      <c r="BU781" s="371"/>
      <c r="BV781" s="371"/>
      <c r="BW781" s="371"/>
      <c r="BX781" s="371"/>
      <c r="BY781" s="371"/>
      <c r="BZ781" s="371"/>
      <c r="CA781" s="371"/>
      <c r="CB781" s="371"/>
      <c r="CC781" s="371"/>
      <c r="CD781" s="371"/>
      <c r="CE781" s="371"/>
      <c r="CF781" s="371"/>
      <c r="CG781" s="371"/>
      <c r="CH781" s="371"/>
      <c r="CI781" s="371"/>
      <c r="CJ781" s="371"/>
      <c r="CK781" s="371"/>
      <c r="CL781" s="371"/>
      <c r="CM781" s="371"/>
      <c r="CN781" s="371"/>
      <c r="CO781" s="371"/>
      <c r="CP781" s="371"/>
      <c r="CQ781" s="371"/>
      <c r="CR781" s="371"/>
      <c r="CS781" s="371"/>
      <c r="CT781" s="371"/>
      <c r="CU781" s="371"/>
      <c r="CV781" s="371"/>
      <c r="CW781" s="371"/>
      <c r="CX781" s="371"/>
      <c r="CY781" s="371"/>
      <c r="CZ781" s="371"/>
      <c r="DA781" s="371"/>
      <c r="DB781" s="371"/>
      <c r="DC781" s="371"/>
      <c r="DD781" s="371"/>
      <c r="DE781" s="371"/>
      <c r="DF781" s="371"/>
      <c r="DG781" s="371"/>
      <c r="DH781" s="371"/>
      <c r="DI781" s="371"/>
      <c r="DJ781" s="371"/>
      <c r="DK781" s="371"/>
      <c r="DL781" s="371"/>
      <c r="DM781" s="371"/>
      <c r="DN781" s="371"/>
      <c r="DO781" s="371"/>
      <c r="DP781" s="371"/>
      <c r="DQ781" s="371"/>
      <c r="DR781" s="371"/>
      <c r="DS781" s="371"/>
      <c r="DT781" s="371"/>
      <c r="DU781" s="371"/>
      <c r="DV781" s="371"/>
      <c r="DW781" s="371"/>
      <c r="DX781" s="371"/>
      <c r="DY781" s="371"/>
      <c r="DZ781" s="371"/>
      <c r="EA781" s="371"/>
      <c r="EB781" s="371"/>
      <c r="EC781" s="371"/>
      <c r="ED781" s="371"/>
      <c r="EE781" s="371"/>
      <c r="EF781" s="371"/>
      <c r="EG781" s="371"/>
      <c r="EH781" s="371"/>
      <c r="EI781" s="371"/>
    </row>
    <row r="782" spans="2:139" x14ac:dyDescent="0.25">
      <c r="B782" s="371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1"/>
      <c r="W782" s="371"/>
      <c r="X782" s="371"/>
      <c r="Y782" s="371"/>
      <c r="Z782" s="371"/>
      <c r="AA782" s="371"/>
      <c r="AB782" s="371"/>
      <c r="AC782" s="371"/>
      <c r="AD782" s="371"/>
      <c r="AE782" s="371"/>
      <c r="AF782" s="371"/>
      <c r="AG782" s="371"/>
      <c r="AH782" s="371"/>
      <c r="AI782" s="361"/>
      <c r="AJ782" s="361"/>
      <c r="AK782" s="371"/>
      <c r="AL782" s="371"/>
      <c r="AM782" s="371"/>
      <c r="AN782" s="371"/>
      <c r="AO782" s="371"/>
      <c r="AP782" s="371"/>
      <c r="AQ782" s="371"/>
      <c r="AR782" s="371"/>
      <c r="AS782" s="371"/>
      <c r="AT782" s="371"/>
      <c r="AU782" s="371"/>
      <c r="AV782" s="371"/>
      <c r="AW782" s="371"/>
      <c r="AX782" s="371"/>
      <c r="AY782" s="371"/>
      <c r="AZ782" s="371"/>
      <c r="BA782" s="371"/>
      <c r="BB782" s="371"/>
      <c r="BC782" s="371"/>
      <c r="BD782" s="371"/>
      <c r="BE782" s="371"/>
      <c r="BF782" s="371"/>
      <c r="BG782" s="371"/>
      <c r="BH782" s="371"/>
      <c r="BI782" s="371"/>
      <c r="BJ782" s="371"/>
      <c r="BK782" s="371"/>
      <c r="BL782" s="371"/>
      <c r="BM782" s="371"/>
      <c r="BN782" s="371"/>
      <c r="BO782" s="371"/>
      <c r="BP782" s="371"/>
      <c r="BQ782" s="371"/>
      <c r="BR782" s="371"/>
      <c r="BS782" s="371"/>
      <c r="BT782" s="371"/>
      <c r="BU782" s="371"/>
      <c r="BV782" s="371"/>
      <c r="BW782" s="371"/>
      <c r="BX782" s="371"/>
      <c r="BY782" s="371"/>
      <c r="BZ782" s="371"/>
      <c r="CA782" s="371"/>
      <c r="CB782" s="371"/>
      <c r="CC782" s="371"/>
      <c r="CD782" s="371"/>
      <c r="CE782" s="371"/>
      <c r="CF782" s="371"/>
      <c r="CG782" s="371"/>
      <c r="CH782" s="371"/>
      <c r="CI782" s="371"/>
      <c r="CJ782" s="371"/>
      <c r="CK782" s="371"/>
      <c r="CL782" s="371"/>
      <c r="CM782" s="371"/>
      <c r="CN782" s="371"/>
      <c r="CO782" s="371"/>
      <c r="CP782" s="371"/>
      <c r="CQ782" s="371"/>
      <c r="CR782" s="371"/>
      <c r="CS782" s="371"/>
      <c r="CT782" s="371"/>
      <c r="CU782" s="371"/>
      <c r="CV782" s="371"/>
      <c r="CW782" s="371"/>
      <c r="CX782" s="371"/>
      <c r="CY782" s="371"/>
      <c r="CZ782" s="371"/>
      <c r="DA782" s="371"/>
      <c r="DB782" s="371"/>
      <c r="DC782" s="371"/>
      <c r="DD782" s="371"/>
      <c r="DE782" s="371"/>
      <c r="DF782" s="371"/>
      <c r="DG782" s="371"/>
      <c r="DH782" s="371"/>
      <c r="DI782" s="371"/>
      <c r="DJ782" s="371"/>
      <c r="DK782" s="371"/>
      <c r="DL782" s="371"/>
      <c r="DM782" s="371"/>
      <c r="DN782" s="371"/>
      <c r="DO782" s="371"/>
      <c r="DP782" s="371"/>
      <c r="DQ782" s="371"/>
      <c r="DR782" s="371"/>
      <c r="DS782" s="371"/>
      <c r="DT782" s="371"/>
      <c r="DU782" s="371"/>
      <c r="DV782" s="371"/>
      <c r="DW782" s="371"/>
      <c r="DX782" s="371"/>
      <c r="DY782" s="371"/>
      <c r="DZ782" s="371"/>
      <c r="EA782" s="371"/>
      <c r="EB782" s="371"/>
      <c r="EC782" s="371"/>
      <c r="ED782" s="371"/>
      <c r="EE782" s="371"/>
      <c r="EF782" s="371"/>
      <c r="EG782" s="371"/>
      <c r="EH782" s="371"/>
      <c r="EI782" s="371"/>
    </row>
    <row r="783" spans="2:139" x14ac:dyDescent="0.25">
      <c r="B783" s="371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1"/>
      <c r="W783" s="371"/>
      <c r="X783" s="371"/>
      <c r="Y783" s="371"/>
      <c r="Z783" s="371"/>
      <c r="AA783" s="371"/>
      <c r="AB783" s="371"/>
      <c r="AC783" s="371"/>
      <c r="AD783" s="371"/>
      <c r="AE783" s="371"/>
      <c r="AF783" s="371"/>
      <c r="AG783" s="371"/>
      <c r="AH783" s="371"/>
      <c r="AI783" s="361"/>
      <c r="AJ783" s="361"/>
      <c r="AK783" s="371"/>
      <c r="AL783" s="371"/>
      <c r="AM783" s="371"/>
      <c r="AN783" s="371"/>
      <c r="AO783" s="371"/>
      <c r="AP783" s="371"/>
      <c r="AQ783" s="371"/>
      <c r="AR783" s="371"/>
      <c r="AS783" s="371"/>
      <c r="AT783" s="371"/>
      <c r="AU783" s="371"/>
      <c r="AV783" s="371"/>
      <c r="AW783" s="371"/>
      <c r="AX783" s="371"/>
      <c r="AY783" s="371"/>
      <c r="AZ783" s="371"/>
      <c r="BA783" s="371"/>
      <c r="BB783" s="371"/>
      <c r="BC783" s="371"/>
      <c r="BD783" s="371"/>
      <c r="BE783" s="371"/>
      <c r="BF783" s="371"/>
      <c r="BG783" s="371"/>
      <c r="BH783" s="371"/>
      <c r="BI783" s="371"/>
      <c r="BJ783" s="371"/>
      <c r="BK783" s="371"/>
      <c r="BL783" s="371"/>
      <c r="BM783" s="371"/>
      <c r="BN783" s="371"/>
      <c r="BO783" s="371"/>
      <c r="BP783" s="371"/>
      <c r="BQ783" s="371"/>
      <c r="BR783" s="371"/>
      <c r="BS783" s="371"/>
      <c r="BT783" s="371"/>
      <c r="BU783" s="371"/>
      <c r="BV783" s="371"/>
      <c r="BW783" s="371"/>
      <c r="BX783" s="371"/>
      <c r="BY783" s="371"/>
      <c r="BZ783" s="371"/>
      <c r="CA783" s="371"/>
      <c r="CB783" s="371"/>
      <c r="CC783" s="371"/>
      <c r="CD783" s="371"/>
      <c r="CE783" s="371"/>
      <c r="CF783" s="371"/>
      <c r="CG783" s="371"/>
      <c r="CH783" s="371"/>
      <c r="CI783" s="371"/>
      <c r="CJ783" s="371"/>
      <c r="CK783" s="371"/>
      <c r="CL783" s="371"/>
      <c r="CM783" s="371"/>
      <c r="CN783" s="371"/>
      <c r="CO783" s="371"/>
      <c r="CP783" s="371"/>
      <c r="CQ783" s="371"/>
      <c r="CR783" s="371"/>
      <c r="CS783" s="371"/>
      <c r="CT783" s="371"/>
      <c r="CU783" s="371"/>
      <c r="CV783" s="371"/>
      <c r="CW783" s="371"/>
      <c r="CX783" s="371"/>
      <c r="CY783" s="371"/>
      <c r="CZ783" s="371"/>
      <c r="DA783" s="371"/>
      <c r="DB783" s="371"/>
      <c r="DC783" s="371"/>
      <c r="DD783" s="371"/>
      <c r="DE783" s="371"/>
      <c r="DF783" s="371"/>
      <c r="DG783" s="371"/>
      <c r="DH783" s="371"/>
      <c r="DI783" s="371"/>
      <c r="DJ783" s="371"/>
      <c r="DK783" s="371"/>
      <c r="DL783" s="371"/>
      <c r="DM783" s="371"/>
      <c r="DN783" s="371"/>
      <c r="DO783" s="371"/>
      <c r="DP783" s="371"/>
      <c r="DQ783" s="371"/>
      <c r="DR783" s="371"/>
      <c r="DS783" s="371"/>
      <c r="DT783" s="371"/>
      <c r="DU783" s="371"/>
      <c r="DV783" s="371"/>
      <c r="DW783" s="371"/>
      <c r="DX783" s="371"/>
      <c r="DY783" s="371"/>
      <c r="DZ783" s="371"/>
      <c r="EA783" s="371"/>
      <c r="EB783" s="371"/>
      <c r="EC783" s="371"/>
      <c r="ED783" s="371"/>
      <c r="EE783" s="371"/>
      <c r="EF783" s="371"/>
      <c r="EG783" s="371"/>
      <c r="EH783" s="371"/>
      <c r="EI783" s="371"/>
    </row>
    <row r="784" spans="2:139" x14ac:dyDescent="0.25">
      <c r="B784" s="371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1"/>
      <c r="W784" s="371"/>
      <c r="X784" s="371"/>
      <c r="Y784" s="371"/>
      <c r="Z784" s="371"/>
      <c r="AA784" s="371"/>
      <c r="AB784" s="371"/>
      <c r="AC784" s="371"/>
      <c r="AD784" s="371"/>
      <c r="AE784" s="371"/>
      <c r="AF784" s="371"/>
      <c r="AG784" s="371"/>
      <c r="AH784" s="371"/>
      <c r="AI784" s="361"/>
      <c r="AJ784" s="361"/>
      <c r="AK784" s="371"/>
      <c r="AL784" s="371"/>
      <c r="AM784" s="371"/>
      <c r="AN784" s="371"/>
      <c r="AO784" s="371"/>
      <c r="AP784" s="371"/>
      <c r="AQ784" s="371"/>
      <c r="AR784" s="371"/>
      <c r="AS784" s="371"/>
      <c r="AT784" s="371"/>
      <c r="AU784" s="371"/>
      <c r="AV784" s="371"/>
      <c r="AW784" s="371"/>
      <c r="AX784" s="371"/>
      <c r="AY784" s="371"/>
      <c r="AZ784" s="371"/>
      <c r="BA784" s="371"/>
      <c r="BB784" s="371"/>
      <c r="BC784" s="371"/>
      <c r="BD784" s="371"/>
      <c r="BE784" s="371"/>
      <c r="BF784" s="371"/>
      <c r="BG784" s="371"/>
      <c r="BH784" s="371"/>
      <c r="BI784" s="371"/>
      <c r="BJ784" s="371"/>
      <c r="BK784" s="371"/>
      <c r="BL784" s="371"/>
      <c r="BM784" s="371"/>
      <c r="BN784" s="371"/>
      <c r="BO784" s="371"/>
      <c r="BP784" s="371"/>
      <c r="BQ784" s="371"/>
      <c r="BR784" s="371"/>
      <c r="BS784" s="371"/>
      <c r="BT784" s="371"/>
      <c r="BU784" s="371"/>
      <c r="BV784" s="371"/>
      <c r="BW784" s="371"/>
      <c r="BX784" s="371"/>
      <c r="BY784" s="371"/>
      <c r="BZ784" s="371"/>
      <c r="CA784" s="371"/>
      <c r="CB784" s="371"/>
      <c r="CC784" s="371"/>
      <c r="CD784" s="371"/>
      <c r="CE784" s="371"/>
      <c r="CF784" s="371"/>
      <c r="CG784" s="371"/>
      <c r="CH784" s="371"/>
      <c r="CI784" s="371"/>
      <c r="CJ784" s="371"/>
      <c r="CK784" s="371"/>
      <c r="CL784" s="371"/>
      <c r="CM784" s="371"/>
      <c r="CN784" s="371"/>
      <c r="CO784" s="371"/>
      <c r="CP784" s="371"/>
      <c r="CQ784" s="371"/>
      <c r="CR784" s="371"/>
      <c r="CS784" s="371"/>
      <c r="CT784" s="371"/>
      <c r="CU784" s="371"/>
      <c r="CV784" s="371"/>
      <c r="CW784" s="371"/>
      <c r="CX784" s="371"/>
      <c r="CY784" s="371"/>
      <c r="CZ784" s="371"/>
      <c r="DA784" s="371"/>
      <c r="DB784" s="371"/>
      <c r="DC784" s="371"/>
      <c r="DD784" s="371"/>
      <c r="DE784" s="371"/>
      <c r="DF784" s="371"/>
      <c r="DG784" s="371"/>
      <c r="DH784" s="371"/>
      <c r="DI784" s="371"/>
      <c r="DJ784" s="371"/>
      <c r="DK784" s="371"/>
      <c r="DL784" s="371"/>
      <c r="DM784" s="371"/>
      <c r="DN784" s="371"/>
      <c r="DO784" s="371"/>
      <c r="DP784" s="371"/>
      <c r="DQ784" s="371"/>
      <c r="DR784" s="371"/>
      <c r="DS784" s="371"/>
      <c r="DT784" s="371"/>
      <c r="DU784" s="371"/>
      <c r="DV784" s="371"/>
      <c r="DW784" s="371"/>
      <c r="DX784" s="371"/>
      <c r="DY784" s="371"/>
      <c r="DZ784" s="371"/>
      <c r="EA784" s="371"/>
      <c r="EB784" s="371"/>
      <c r="EC784" s="371"/>
      <c r="ED784" s="371"/>
      <c r="EE784" s="371"/>
      <c r="EF784" s="371"/>
      <c r="EG784" s="371"/>
      <c r="EH784" s="371"/>
      <c r="EI784" s="371"/>
    </row>
    <row r="785" spans="2:139" x14ac:dyDescent="0.25">
      <c r="B785" s="371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1"/>
      <c r="W785" s="371"/>
      <c r="X785" s="371"/>
      <c r="Y785" s="371"/>
      <c r="Z785" s="371"/>
      <c r="AA785" s="371"/>
      <c r="AB785" s="371"/>
      <c r="AC785" s="371"/>
      <c r="AD785" s="371"/>
      <c r="AE785" s="371"/>
      <c r="AF785" s="371"/>
      <c r="AG785" s="371"/>
      <c r="AH785" s="371"/>
      <c r="AI785" s="361"/>
      <c r="AJ785" s="361"/>
      <c r="AK785" s="371"/>
      <c r="AL785" s="371"/>
      <c r="AM785" s="371"/>
      <c r="AN785" s="371"/>
      <c r="AO785" s="371"/>
      <c r="AP785" s="371"/>
      <c r="AQ785" s="371"/>
      <c r="AR785" s="371"/>
      <c r="AS785" s="371"/>
      <c r="AT785" s="371"/>
      <c r="AU785" s="371"/>
      <c r="AV785" s="371"/>
      <c r="AW785" s="371"/>
      <c r="AX785" s="371"/>
      <c r="AY785" s="371"/>
      <c r="AZ785" s="371"/>
      <c r="BA785" s="371"/>
      <c r="BB785" s="371"/>
      <c r="BC785" s="371"/>
      <c r="BD785" s="371"/>
      <c r="BE785" s="371"/>
      <c r="BF785" s="371"/>
      <c r="BG785" s="371"/>
      <c r="BH785" s="371"/>
      <c r="BI785" s="371"/>
      <c r="BJ785" s="371"/>
      <c r="BK785" s="371"/>
      <c r="BL785" s="371"/>
      <c r="BM785" s="371"/>
      <c r="BN785" s="371"/>
      <c r="BO785" s="371"/>
      <c r="BP785" s="371"/>
      <c r="BQ785" s="371"/>
      <c r="BR785" s="371"/>
      <c r="BS785" s="371"/>
      <c r="BT785" s="371"/>
      <c r="BU785" s="371"/>
      <c r="BV785" s="371"/>
      <c r="BW785" s="371"/>
      <c r="BX785" s="371"/>
      <c r="BY785" s="371"/>
      <c r="BZ785" s="371"/>
      <c r="CA785" s="371"/>
      <c r="CB785" s="371"/>
      <c r="CC785" s="371"/>
      <c r="CD785" s="371"/>
      <c r="CE785" s="371"/>
      <c r="CF785" s="371"/>
      <c r="CG785" s="371"/>
      <c r="CH785" s="371"/>
      <c r="CI785" s="371"/>
      <c r="CJ785" s="371"/>
      <c r="CK785" s="371"/>
      <c r="CL785" s="371"/>
      <c r="CM785" s="371"/>
      <c r="CN785" s="371"/>
      <c r="CO785" s="371"/>
      <c r="CP785" s="371"/>
      <c r="CQ785" s="371"/>
      <c r="CR785" s="371"/>
      <c r="CS785" s="371"/>
      <c r="CT785" s="371"/>
      <c r="CU785" s="371"/>
      <c r="CV785" s="371"/>
      <c r="CW785" s="371"/>
      <c r="CX785" s="371"/>
      <c r="CY785" s="371"/>
      <c r="CZ785" s="371"/>
      <c r="DA785" s="371"/>
      <c r="DB785" s="371"/>
      <c r="DC785" s="371"/>
      <c r="DD785" s="371"/>
      <c r="DE785" s="371"/>
      <c r="DF785" s="371"/>
      <c r="DG785" s="371"/>
      <c r="DH785" s="371"/>
      <c r="DI785" s="371"/>
      <c r="DJ785" s="371"/>
      <c r="DK785" s="371"/>
      <c r="DL785" s="371"/>
      <c r="DM785" s="371"/>
      <c r="DN785" s="371"/>
      <c r="DO785" s="371"/>
      <c r="DP785" s="371"/>
      <c r="DQ785" s="371"/>
      <c r="DR785" s="371"/>
      <c r="DS785" s="371"/>
      <c r="DT785" s="371"/>
      <c r="DU785" s="371"/>
      <c r="DV785" s="371"/>
      <c r="DW785" s="371"/>
      <c r="DX785" s="371"/>
      <c r="DY785" s="371"/>
      <c r="DZ785" s="371"/>
      <c r="EA785" s="371"/>
      <c r="EB785" s="371"/>
      <c r="EC785" s="371"/>
      <c r="ED785" s="371"/>
      <c r="EE785" s="371"/>
      <c r="EF785" s="371"/>
      <c r="EG785" s="371"/>
      <c r="EH785" s="371"/>
      <c r="EI785" s="371"/>
    </row>
    <row r="786" spans="2:139" x14ac:dyDescent="0.25">
      <c r="B786" s="371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1"/>
      <c r="W786" s="371"/>
      <c r="X786" s="371"/>
      <c r="Y786" s="371"/>
      <c r="Z786" s="371"/>
      <c r="AA786" s="371"/>
      <c r="AB786" s="371"/>
      <c r="AC786" s="371"/>
      <c r="AD786" s="371"/>
      <c r="AE786" s="371"/>
      <c r="AF786" s="371"/>
      <c r="AG786" s="371"/>
      <c r="AH786" s="371"/>
      <c r="AI786" s="361"/>
      <c r="AJ786" s="361"/>
      <c r="AK786" s="371"/>
      <c r="AL786" s="371"/>
      <c r="AM786" s="371"/>
      <c r="AN786" s="371"/>
      <c r="AO786" s="371"/>
      <c r="AP786" s="371"/>
      <c r="AQ786" s="371"/>
      <c r="AR786" s="371"/>
      <c r="AS786" s="371"/>
      <c r="AT786" s="371"/>
      <c r="AU786" s="371"/>
      <c r="AV786" s="371"/>
      <c r="AW786" s="371"/>
      <c r="AX786" s="371"/>
      <c r="AY786" s="371"/>
      <c r="AZ786" s="371"/>
      <c r="BA786" s="371"/>
      <c r="BB786" s="371"/>
      <c r="BC786" s="371"/>
      <c r="BD786" s="371"/>
      <c r="BE786" s="371"/>
      <c r="BF786" s="371"/>
      <c r="BG786" s="371"/>
      <c r="BH786" s="371"/>
      <c r="BI786" s="371"/>
      <c r="BJ786" s="371"/>
      <c r="BK786" s="371"/>
      <c r="BL786" s="371"/>
      <c r="BM786" s="371"/>
      <c r="BN786" s="371"/>
      <c r="BO786" s="371"/>
      <c r="BP786" s="371"/>
      <c r="BQ786" s="371"/>
      <c r="BR786" s="371"/>
      <c r="BS786" s="371"/>
      <c r="BT786" s="371"/>
      <c r="BU786" s="371"/>
      <c r="BV786" s="371"/>
      <c r="BW786" s="371"/>
      <c r="BX786" s="371"/>
      <c r="BY786" s="371"/>
      <c r="BZ786" s="371"/>
      <c r="CA786" s="371"/>
      <c r="CB786" s="371"/>
      <c r="CC786" s="371"/>
      <c r="CD786" s="371"/>
      <c r="CE786" s="371"/>
      <c r="CF786" s="371"/>
      <c r="CG786" s="371"/>
      <c r="CH786" s="371"/>
      <c r="CI786" s="371"/>
      <c r="CJ786" s="371"/>
      <c r="CK786" s="371"/>
      <c r="CL786" s="371"/>
      <c r="CM786" s="371"/>
      <c r="CN786" s="371"/>
      <c r="CO786" s="371"/>
      <c r="CP786" s="371"/>
      <c r="CQ786" s="371"/>
      <c r="CR786" s="371"/>
      <c r="CS786" s="371"/>
      <c r="CT786" s="371"/>
      <c r="CU786" s="371"/>
      <c r="CV786" s="371"/>
      <c r="CW786" s="371"/>
      <c r="CX786" s="371"/>
      <c r="CY786" s="371"/>
      <c r="CZ786" s="371"/>
      <c r="DA786" s="371"/>
      <c r="DB786" s="371"/>
      <c r="DC786" s="371"/>
      <c r="DD786" s="371"/>
      <c r="DE786" s="371"/>
      <c r="DF786" s="371"/>
      <c r="DG786" s="371"/>
      <c r="DH786" s="371"/>
      <c r="DI786" s="371"/>
      <c r="DJ786" s="371"/>
      <c r="DK786" s="371"/>
      <c r="DL786" s="371"/>
      <c r="DM786" s="371"/>
      <c r="DN786" s="371"/>
      <c r="DO786" s="371"/>
      <c r="DP786" s="371"/>
      <c r="DQ786" s="371"/>
      <c r="DR786" s="371"/>
      <c r="DS786" s="371"/>
      <c r="DT786" s="371"/>
      <c r="DU786" s="371"/>
      <c r="DV786" s="371"/>
      <c r="DW786" s="371"/>
      <c r="DX786" s="371"/>
      <c r="DY786" s="371"/>
      <c r="DZ786" s="371"/>
      <c r="EA786" s="371"/>
      <c r="EB786" s="371"/>
      <c r="EC786" s="371"/>
      <c r="ED786" s="371"/>
      <c r="EE786" s="371"/>
      <c r="EF786" s="371"/>
      <c r="EG786" s="371"/>
      <c r="EH786" s="371"/>
      <c r="EI786" s="371"/>
    </row>
    <row r="787" spans="2:139" x14ac:dyDescent="0.25">
      <c r="B787" s="371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1"/>
      <c r="W787" s="371"/>
      <c r="X787" s="371"/>
      <c r="Y787" s="371"/>
      <c r="Z787" s="371"/>
      <c r="AA787" s="371"/>
      <c r="AB787" s="371"/>
      <c r="AC787" s="371"/>
      <c r="AD787" s="371"/>
      <c r="AE787" s="371"/>
      <c r="AF787" s="371"/>
      <c r="AG787" s="371"/>
      <c r="AH787" s="371"/>
      <c r="AI787" s="361"/>
      <c r="AJ787" s="361"/>
      <c r="AK787" s="371"/>
      <c r="AL787" s="371"/>
      <c r="AM787" s="371"/>
      <c r="AN787" s="371"/>
      <c r="AO787" s="371"/>
      <c r="AP787" s="371"/>
      <c r="AQ787" s="371"/>
      <c r="AR787" s="371"/>
      <c r="AS787" s="371"/>
      <c r="AT787" s="371"/>
      <c r="AU787" s="371"/>
      <c r="AV787" s="371"/>
      <c r="AW787" s="371"/>
      <c r="AX787" s="371"/>
      <c r="AY787" s="371"/>
      <c r="AZ787" s="371"/>
      <c r="BA787" s="371"/>
      <c r="BB787" s="371"/>
      <c r="BC787" s="371"/>
      <c r="BD787" s="371"/>
      <c r="BE787" s="371"/>
      <c r="BF787" s="371"/>
      <c r="BG787" s="371"/>
      <c r="BH787" s="371"/>
      <c r="BI787" s="371"/>
      <c r="BJ787" s="371"/>
      <c r="BK787" s="371"/>
      <c r="BL787" s="371"/>
      <c r="BM787" s="371"/>
      <c r="BN787" s="371"/>
      <c r="BO787" s="371"/>
      <c r="BP787" s="371"/>
      <c r="BQ787" s="371"/>
      <c r="BR787" s="371"/>
      <c r="BS787" s="371"/>
      <c r="BT787" s="371"/>
      <c r="BU787" s="371"/>
      <c r="BV787" s="371"/>
      <c r="BW787" s="371"/>
      <c r="BX787" s="371"/>
      <c r="BY787" s="371"/>
      <c r="BZ787" s="371"/>
      <c r="CA787" s="371"/>
      <c r="CB787" s="371"/>
      <c r="CC787" s="371"/>
      <c r="CD787" s="371"/>
      <c r="CE787" s="371"/>
      <c r="CF787" s="371"/>
      <c r="CG787" s="371"/>
      <c r="CH787" s="371"/>
      <c r="CI787" s="371"/>
      <c r="CJ787" s="371"/>
      <c r="CK787" s="371"/>
      <c r="CL787" s="371"/>
      <c r="CM787" s="371"/>
      <c r="CN787" s="371"/>
      <c r="CO787" s="371"/>
      <c r="CP787" s="371"/>
      <c r="CQ787" s="371"/>
      <c r="CR787" s="371"/>
      <c r="CS787" s="371"/>
      <c r="CT787" s="371"/>
      <c r="CU787" s="371"/>
      <c r="CV787" s="371"/>
      <c r="CW787" s="371"/>
      <c r="CX787" s="371"/>
      <c r="CY787" s="371"/>
      <c r="CZ787" s="371"/>
      <c r="DA787" s="371"/>
      <c r="DB787" s="371"/>
      <c r="DC787" s="371"/>
      <c r="DD787" s="371"/>
      <c r="DE787" s="371"/>
      <c r="DF787" s="371"/>
      <c r="DG787" s="371"/>
      <c r="DH787" s="371"/>
      <c r="DI787" s="371"/>
      <c r="DJ787" s="371"/>
      <c r="DK787" s="371"/>
      <c r="DL787" s="371"/>
      <c r="DM787" s="371"/>
      <c r="DN787" s="371"/>
      <c r="DO787" s="371"/>
      <c r="DP787" s="371"/>
      <c r="DQ787" s="371"/>
      <c r="DR787" s="371"/>
      <c r="DS787" s="371"/>
      <c r="DT787" s="371"/>
      <c r="DU787" s="371"/>
      <c r="DV787" s="371"/>
      <c r="DW787" s="371"/>
      <c r="DX787" s="371"/>
      <c r="DY787" s="371"/>
      <c r="DZ787" s="371"/>
      <c r="EA787" s="371"/>
      <c r="EB787" s="371"/>
      <c r="EC787" s="371"/>
      <c r="ED787" s="371"/>
      <c r="EE787" s="371"/>
      <c r="EF787" s="371"/>
      <c r="EG787" s="371"/>
      <c r="EH787" s="371"/>
      <c r="EI787" s="371"/>
    </row>
    <row r="788" spans="2:139" x14ac:dyDescent="0.25">
      <c r="B788" s="371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1"/>
      <c r="W788" s="371"/>
      <c r="X788" s="371"/>
      <c r="Y788" s="371"/>
      <c r="Z788" s="371"/>
      <c r="AA788" s="371"/>
      <c r="AB788" s="371"/>
      <c r="AC788" s="371"/>
      <c r="AD788" s="371"/>
      <c r="AE788" s="371"/>
      <c r="AF788" s="371"/>
      <c r="AG788" s="371"/>
      <c r="AH788" s="371"/>
      <c r="AI788" s="361"/>
      <c r="AJ788" s="361"/>
      <c r="AK788" s="371"/>
      <c r="AL788" s="371"/>
      <c r="AM788" s="371"/>
      <c r="AN788" s="371"/>
      <c r="AO788" s="371"/>
      <c r="AP788" s="371"/>
      <c r="AQ788" s="371"/>
      <c r="AR788" s="371"/>
      <c r="AS788" s="371"/>
      <c r="AT788" s="371"/>
      <c r="AU788" s="371"/>
      <c r="AV788" s="371"/>
      <c r="AW788" s="371"/>
      <c r="AX788" s="371"/>
      <c r="AY788" s="371"/>
      <c r="AZ788" s="371"/>
      <c r="BA788" s="371"/>
      <c r="BB788" s="371"/>
      <c r="BC788" s="371"/>
      <c r="BD788" s="371"/>
      <c r="BE788" s="371"/>
      <c r="BF788" s="371"/>
      <c r="BG788" s="371"/>
      <c r="BH788" s="371"/>
      <c r="BI788" s="371"/>
      <c r="BJ788" s="371"/>
      <c r="BK788" s="371"/>
      <c r="BL788" s="371"/>
      <c r="BM788" s="371"/>
      <c r="BN788" s="371"/>
      <c r="BO788" s="371"/>
      <c r="BP788" s="371"/>
      <c r="BQ788" s="371"/>
      <c r="BR788" s="371"/>
      <c r="BS788" s="371"/>
      <c r="BT788" s="371"/>
      <c r="BU788" s="371"/>
      <c r="BV788" s="371"/>
      <c r="BW788" s="371"/>
      <c r="BX788" s="371"/>
      <c r="BY788" s="371"/>
      <c r="BZ788" s="371"/>
      <c r="CA788" s="371"/>
      <c r="CB788" s="371"/>
      <c r="CC788" s="371"/>
      <c r="CD788" s="371"/>
      <c r="CE788" s="371"/>
      <c r="CF788" s="371"/>
      <c r="CG788" s="371"/>
      <c r="CH788" s="371"/>
      <c r="CI788" s="371"/>
      <c r="CJ788" s="371"/>
      <c r="CK788" s="371"/>
      <c r="CL788" s="371"/>
      <c r="CM788" s="371"/>
      <c r="CN788" s="371"/>
      <c r="CO788" s="371"/>
      <c r="CP788" s="371"/>
      <c r="CQ788" s="371"/>
      <c r="CR788" s="371"/>
      <c r="CS788" s="371"/>
      <c r="CT788" s="371"/>
      <c r="CU788" s="371"/>
      <c r="CV788" s="371"/>
      <c r="CW788" s="371"/>
      <c r="CX788" s="371"/>
      <c r="CY788" s="371"/>
      <c r="CZ788" s="371"/>
      <c r="DA788" s="371"/>
      <c r="DB788" s="371"/>
      <c r="DC788" s="371"/>
      <c r="DD788" s="371"/>
      <c r="DE788" s="371"/>
      <c r="DF788" s="371"/>
      <c r="DG788" s="371"/>
      <c r="DH788" s="371"/>
      <c r="DI788" s="371"/>
      <c r="DJ788" s="371"/>
      <c r="DK788" s="371"/>
      <c r="DL788" s="371"/>
      <c r="DM788" s="371"/>
      <c r="DN788" s="371"/>
      <c r="DO788" s="371"/>
      <c r="DP788" s="371"/>
      <c r="DQ788" s="371"/>
      <c r="DR788" s="371"/>
      <c r="DS788" s="371"/>
      <c r="DT788" s="371"/>
      <c r="DU788" s="371"/>
      <c r="DV788" s="371"/>
      <c r="DW788" s="371"/>
      <c r="DX788" s="371"/>
      <c r="DY788" s="371"/>
      <c r="DZ788" s="371"/>
      <c r="EA788" s="371"/>
      <c r="EB788" s="371"/>
      <c r="EC788" s="371"/>
      <c r="ED788" s="371"/>
      <c r="EE788" s="371"/>
      <c r="EF788" s="371"/>
      <c r="EG788" s="371"/>
      <c r="EH788" s="371"/>
      <c r="EI788" s="371"/>
    </row>
    <row r="789" spans="2:139" x14ac:dyDescent="0.25">
      <c r="B789" s="371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1"/>
      <c r="W789" s="371"/>
      <c r="X789" s="371"/>
      <c r="Y789" s="371"/>
      <c r="Z789" s="371"/>
      <c r="AA789" s="371"/>
      <c r="AB789" s="371"/>
      <c r="AC789" s="371"/>
      <c r="AD789" s="371"/>
      <c r="AE789" s="371"/>
      <c r="AF789" s="371"/>
      <c r="AG789" s="371"/>
      <c r="AH789" s="371"/>
      <c r="AI789" s="361"/>
      <c r="AJ789" s="361"/>
      <c r="AK789" s="371"/>
      <c r="AL789" s="371"/>
      <c r="AM789" s="371"/>
      <c r="AN789" s="371"/>
      <c r="AO789" s="371"/>
      <c r="AP789" s="371"/>
      <c r="AQ789" s="371"/>
      <c r="AR789" s="371"/>
      <c r="AS789" s="371"/>
      <c r="AT789" s="371"/>
      <c r="AU789" s="371"/>
      <c r="AV789" s="371"/>
      <c r="AW789" s="371"/>
      <c r="AX789" s="371"/>
      <c r="AY789" s="371"/>
      <c r="AZ789" s="371"/>
      <c r="BA789" s="371"/>
      <c r="BB789" s="371"/>
      <c r="BC789" s="371"/>
      <c r="BD789" s="371"/>
      <c r="BE789" s="371"/>
      <c r="BF789" s="371"/>
      <c r="BG789" s="371"/>
      <c r="BH789" s="371"/>
      <c r="BI789" s="371"/>
      <c r="BJ789" s="371"/>
      <c r="BK789" s="371"/>
      <c r="BL789" s="371"/>
      <c r="BM789" s="371"/>
      <c r="BN789" s="371"/>
      <c r="BO789" s="371"/>
      <c r="BP789" s="371"/>
      <c r="BQ789" s="371"/>
      <c r="BR789" s="371"/>
      <c r="BS789" s="371"/>
      <c r="BT789" s="371"/>
      <c r="BU789" s="371"/>
      <c r="BV789" s="371"/>
      <c r="BW789" s="371"/>
      <c r="BX789" s="371"/>
      <c r="BY789" s="371"/>
      <c r="BZ789" s="371"/>
      <c r="CA789" s="371"/>
      <c r="CB789" s="371"/>
      <c r="CC789" s="371"/>
      <c r="CD789" s="371"/>
      <c r="CE789" s="371"/>
      <c r="CF789" s="371"/>
      <c r="CG789" s="371"/>
      <c r="CH789" s="371"/>
      <c r="CI789" s="371"/>
      <c r="CJ789" s="371"/>
      <c r="CK789" s="371"/>
      <c r="CL789" s="371"/>
      <c r="CM789" s="371"/>
      <c r="CN789" s="371"/>
      <c r="CO789" s="371"/>
      <c r="CP789" s="371"/>
      <c r="CQ789" s="371"/>
      <c r="CR789" s="371"/>
      <c r="CS789" s="371"/>
      <c r="CT789" s="371"/>
      <c r="CU789" s="371"/>
      <c r="CV789" s="371"/>
      <c r="CW789" s="371"/>
      <c r="CX789" s="371"/>
      <c r="CY789" s="371"/>
      <c r="CZ789" s="371"/>
      <c r="DA789" s="371"/>
      <c r="DB789" s="371"/>
      <c r="DC789" s="371"/>
      <c r="DD789" s="371"/>
      <c r="DE789" s="371"/>
      <c r="DF789" s="371"/>
      <c r="DG789" s="371"/>
      <c r="DH789" s="371"/>
      <c r="DI789" s="371"/>
      <c r="DJ789" s="371"/>
      <c r="DK789" s="371"/>
      <c r="DL789" s="371"/>
      <c r="DM789" s="371"/>
      <c r="DN789" s="371"/>
      <c r="DO789" s="371"/>
      <c r="DP789" s="371"/>
      <c r="DQ789" s="371"/>
      <c r="DR789" s="371"/>
      <c r="DS789" s="371"/>
      <c r="DT789" s="371"/>
      <c r="DU789" s="371"/>
      <c r="DV789" s="371"/>
      <c r="DW789" s="371"/>
      <c r="DX789" s="371"/>
      <c r="DY789" s="371"/>
      <c r="DZ789" s="371"/>
      <c r="EA789" s="371"/>
      <c r="EB789" s="371"/>
      <c r="EC789" s="371"/>
      <c r="ED789" s="371"/>
      <c r="EE789" s="371"/>
      <c r="EF789" s="371"/>
      <c r="EG789" s="371"/>
      <c r="EH789" s="371"/>
      <c r="EI789" s="371"/>
    </row>
    <row r="790" spans="2:139" x14ac:dyDescent="0.25">
      <c r="B790" s="371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1"/>
      <c r="W790" s="371"/>
      <c r="X790" s="371"/>
      <c r="Y790" s="371"/>
      <c r="Z790" s="371"/>
      <c r="AA790" s="371"/>
      <c r="AB790" s="371"/>
      <c r="AC790" s="371"/>
      <c r="AD790" s="371"/>
      <c r="AE790" s="371"/>
      <c r="AF790" s="371"/>
      <c r="AG790" s="371"/>
      <c r="AH790" s="371"/>
      <c r="AI790" s="361"/>
      <c r="AJ790" s="361"/>
      <c r="AK790" s="371"/>
      <c r="AL790" s="371"/>
      <c r="AM790" s="371"/>
      <c r="AN790" s="371"/>
      <c r="AO790" s="371"/>
      <c r="AP790" s="371"/>
      <c r="AQ790" s="371"/>
      <c r="AR790" s="371"/>
      <c r="AS790" s="371"/>
      <c r="AT790" s="371"/>
      <c r="AU790" s="371"/>
      <c r="AV790" s="371"/>
      <c r="AW790" s="371"/>
      <c r="AX790" s="371"/>
      <c r="AY790" s="371"/>
      <c r="AZ790" s="371"/>
      <c r="BA790" s="371"/>
      <c r="BB790" s="371"/>
      <c r="BC790" s="371"/>
      <c r="BD790" s="371"/>
      <c r="BE790" s="371"/>
      <c r="BF790" s="371"/>
      <c r="BG790" s="371"/>
      <c r="BH790" s="371"/>
      <c r="BI790" s="371"/>
      <c r="BJ790" s="371"/>
      <c r="BK790" s="371"/>
      <c r="BL790" s="371"/>
      <c r="BM790" s="371"/>
      <c r="BN790" s="371"/>
      <c r="BO790" s="371"/>
      <c r="BP790" s="371"/>
      <c r="BQ790" s="371"/>
      <c r="BR790" s="371"/>
      <c r="BS790" s="371"/>
      <c r="BT790" s="371"/>
      <c r="BU790" s="371"/>
      <c r="BV790" s="371"/>
      <c r="BW790" s="371"/>
      <c r="BX790" s="371"/>
      <c r="BY790" s="371"/>
      <c r="BZ790" s="371"/>
      <c r="CA790" s="371"/>
      <c r="CB790" s="371"/>
      <c r="CC790" s="371"/>
      <c r="CD790" s="371"/>
      <c r="CE790" s="371"/>
      <c r="CF790" s="371"/>
      <c r="CG790" s="371"/>
      <c r="CH790" s="371"/>
      <c r="CI790" s="371"/>
      <c r="CJ790" s="371"/>
      <c r="CK790" s="371"/>
      <c r="CL790" s="371"/>
      <c r="CM790" s="371"/>
      <c r="CN790" s="371"/>
      <c r="CO790" s="371"/>
      <c r="CP790" s="371"/>
      <c r="CQ790" s="371"/>
      <c r="CR790" s="371"/>
      <c r="CS790" s="371"/>
      <c r="CT790" s="371"/>
      <c r="CU790" s="371"/>
      <c r="CV790" s="371"/>
      <c r="CW790" s="371"/>
      <c r="CX790" s="371"/>
      <c r="CY790" s="371"/>
      <c r="CZ790" s="371"/>
      <c r="DA790" s="371"/>
      <c r="DB790" s="371"/>
      <c r="DC790" s="371"/>
      <c r="DD790" s="371"/>
      <c r="DE790" s="371"/>
      <c r="DF790" s="371"/>
      <c r="DG790" s="371"/>
      <c r="DH790" s="371"/>
      <c r="DI790" s="371"/>
      <c r="DJ790" s="371"/>
      <c r="DK790" s="371"/>
      <c r="DL790" s="371"/>
      <c r="DM790" s="371"/>
      <c r="DN790" s="371"/>
      <c r="DO790" s="371"/>
      <c r="DP790" s="371"/>
      <c r="DQ790" s="371"/>
      <c r="DR790" s="371"/>
      <c r="DS790" s="371"/>
      <c r="DT790" s="371"/>
      <c r="DU790" s="371"/>
      <c r="DV790" s="371"/>
      <c r="DW790" s="371"/>
      <c r="DX790" s="371"/>
      <c r="DY790" s="371"/>
      <c r="DZ790" s="371"/>
      <c r="EA790" s="371"/>
      <c r="EB790" s="371"/>
      <c r="EC790" s="371"/>
      <c r="ED790" s="371"/>
      <c r="EE790" s="371"/>
      <c r="EF790" s="371"/>
      <c r="EG790" s="371"/>
      <c r="EH790" s="371"/>
      <c r="EI790" s="371"/>
    </row>
    <row r="791" spans="2:139" x14ac:dyDescent="0.25">
      <c r="B791" s="371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1"/>
      <c r="W791" s="371"/>
      <c r="X791" s="371"/>
      <c r="Y791" s="371"/>
      <c r="Z791" s="371"/>
      <c r="AA791" s="371"/>
      <c r="AB791" s="371"/>
      <c r="AC791" s="371"/>
      <c r="AD791" s="371"/>
      <c r="AE791" s="371"/>
      <c r="AF791" s="371"/>
      <c r="AG791" s="371"/>
      <c r="AH791" s="371"/>
      <c r="AI791" s="361"/>
      <c r="AJ791" s="361"/>
      <c r="AK791" s="371"/>
      <c r="AL791" s="371"/>
      <c r="AM791" s="371"/>
      <c r="AN791" s="371"/>
      <c r="AO791" s="371"/>
      <c r="AP791" s="371"/>
      <c r="AQ791" s="371"/>
      <c r="AR791" s="371"/>
      <c r="AS791" s="371"/>
      <c r="AT791" s="371"/>
      <c r="AU791" s="371"/>
      <c r="AV791" s="371"/>
      <c r="AW791" s="371"/>
      <c r="AX791" s="371"/>
      <c r="AY791" s="371"/>
      <c r="AZ791" s="371"/>
      <c r="BA791" s="371"/>
      <c r="BB791" s="371"/>
      <c r="BC791" s="371"/>
      <c r="BD791" s="371"/>
      <c r="BE791" s="371"/>
      <c r="BF791" s="371"/>
      <c r="BG791" s="371"/>
      <c r="BH791" s="371"/>
      <c r="BI791" s="371"/>
      <c r="BJ791" s="371"/>
      <c r="BK791" s="371"/>
      <c r="BL791" s="371"/>
      <c r="BM791" s="371"/>
      <c r="BN791" s="371"/>
      <c r="BO791" s="371"/>
      <c r="BP791" s="371"/>
      <c r="BQ791" s="371"/>
      <c r="BR791" s="371"/>
      <c r="BS791" s="371"/>
      <c r="BT791" s="371"/>
      <c r="BU791" s="371"/>
      <c r="BV791" s="371"/>
      <c r="BW791" s="371"/>
      <c r="BX791" s="371"/>
      <c r="BY791" s="371"/>
      <c r="BZ791" s="371"/>
      <c r="CA791" s="371"/>
      <c r="CB791" s="371"/>
      <c r="CC791" s="371"/>
      <c r="CD791" s="371"/>
      <c r="CE791" s="371"/>
      <c r="CF791" s="371"/>
      <c r="CG791" s="371"/>
      <c r="CH791" s="371"/>
      <c r="CI791" s="371"/>
      <c r="CJ791" s="371"/>
      <c r="CK791" s="371"/>
      <c r="CL791" s="371"/>
      <c r="CM791" s="371"/>
      <c r="CN791" s="371"/>
      <c r="CO791" s="371"/>
      <c r="CP791" s="371"/>
      <c r="CQ791" s="371"/>
      <c r="CR791" s="371"/>
      <c r="CS791" s="371"/>
      <c r="CT791" s="371"/>
      <c r="CU791" s="371"/>
      <c r="CV791" s="371"/>
      <c r="CW791" s="371"/>
      <c r="CX791" s="371"/>
      <c r="CY791" s="371"/>
      <c r="CZ791" s="371"/>
      <c r="DA791" s="371"/>
      <c r="DB791" s="371"/>
      <c r="DC791" s="371"/>
      <c r="DD791" s="371"/>
      <c r="DE791" s="371"/>
      <c r="DF791" s="371"/>
      <c r="DG791" s="371"/>
      <c r="DH791" s="371"/>
      <c r="DI791" s="371"/>
      <c r="DJ791" s="371"/>
      <c r="DK791" s="371"/>
      <c r="DL791" s="371"/>
      <c r="DM791" s="371"/>
      <c r="DN791" s="371"/>
      <c r="DO791" s="371"/>
      <c r="DP791" s="371"/>
      <c r="DQ791" s="371"/>
      <c r="DR791" s="371"/>
      <c r="DS791" s="371"/>
      <c r="DT791" s="371"/>
      <c r="DU791" s="371"/>
      <c r="DV791" s="371"/>
      <c r="DW791" s="371"/>
      <c r="DX791" s="371"/>
      <c r="DY791" s="371"/>
      <c r="DZ791" s="371"/>
      <c r="EA791" s="371"/>
      <c r="EB791" s="371"/>
      <c r="EC791" s="371"/>
      <c r="ED791" s="371"/>
      <c r="EE791" s="371"/>
      <c r="EF791" s="371"/>
      <c r="EG791" s="371"/>
      <c r="EH791" s="371"/>
      <c r="EI791" s="371"/>
    </row>
    <row r="792" spans="2:139" x14ac:dyDescent="0.25">
      <c r="B792" s="371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1"/>
      <c r="W792" s="371"/>
      <c r="X792" s="371"/>
      <c r="Y792" s="371"/>
      <c r="Z792" s="371"/>
      <c r="AA792" s="371"/>
      <c r="AB792" s="371"/>
      <c r="AC792" s="371"/>
      <c r="AD792" s="371"/>
      <c r="AE792" s="371"/>
      <c r="AF792" s="371"/>
      <c r="AG792" s="371"/>
      <c r="AH792" s="371"/>
      <c r="AI792" s="361"/>
      <c r="AJ792" s="361"/>
      <c r="AK792" s="371"/>
      <c r="AL792" s="371"/>
      <c r="AM792" s="371"/>
      <c r="AN792" s="371"/>
      <c r="AO792" s="371"/>
      <c r="AP792" s="371"/>
      <c r="AQ792" s="371"/>
      <c r="AR792" s="371"/>
      <c r="AS792" s="371"/>
      <c r="AT792" s="371"/>
      <c r="AU792" s="371"/>
      <c r="AV792" s="371"/>
      <c r="AW792" s="371"/>
      <c r="AX792" s="371"/>
      <c r="AY792" s="371"/>
      <c r="AZ792" s="371"/>
      <c r="BA792" s="371"/>
      <c r="BB792" s="371"/>
      <c r="BC792" s="371"/>
      <c r="BD792" s="371"/>
      <c r="BE792" s="371"/>
      <c r="BF792" s="371"/>
      <c r="BG792" s="371"/>
      <c r="BH792" s="371"/>
      <c r="BI792" s="371"/>
      <c r="BJ792" s="371"/>
      <c r="BK792" s="371"/>
      <c r="BL792" s="371"/>
      <c r="BM792" s="371"/>
      <c r="BN792" s="371"/>
      <c r="BO792" s="371"/>
      <c r="BP792" s="371"/>
      <c r="BQ792" s="371"/>
      <c r="BR792" s="371"/>
      <c r="BS792" s="371"/>
      <c r="BT792" s="371"/>
      <c r="BU792" s="371"/>
      <c r="BV792" s="371"/>
      <c r="BW792" s="371"/>
      <c r="BX792" s="371"/>
      <c r="BY792" s="371"/>
      <c r="BZ792" s="371"/>
      <c r="CA792" s="371"/>
      <c r="CB792" s="371"/>
      <c r="CC792" s="371"/>
      <c r="CD792" s="371"/>
      <c r="CE792" s="371"/>
      <c r="CF792" s="371"/>
      <c r="CG792" s="371"/>
      <c r="CH792" s="371"/>
      <c r="CI792" s="371"/>
      <c r="CJ792" s="371"/>
      <c r="CK792" s="371"/>
      <c r="CL792" s="371"/>
      <c r="CM792" s="371"/>
      <c r="CN792" s="371"/>
      <c r="CO792" s="371"/>
      <c r="CP792" s="371"/>
      <c r="CQ792" s="371"/>
      <c r="CR792" s="371"/>
      <c r="CS792" s="371"/>
      <c r="CT792" s="371"/>
      <c r="CU792" s="371"/>
      <c r="CV792" s="371"/>
      <c r="CW792" s="371"/>
      <c r="CX792" s="371"/>
      <c r="CY792" s="371"/>
      <c r="CZ792" s="371"/>
      <c r="DA792" s="371"/>
      <c r="DB792" s="371"/>
      <c r="DC792" s="371"/>
      <c r="DD792" s="371"/>
      <c r="DE792" s="371"/>
      <c r="DF792" s="371"/>
      <c r="DG792" s="371"/>
      <c r="DH792" s="371"/>
      <c r="DI792" s="371"/>
      <c r="DJ792" s="371"/>
      <c r="DK792" s="371"/>
      <c r="DL792" s="371"/>
      <c r="DM792" s="371"/>
      <c r="DN792" s="371"/>
      <c r="DO792" s="371"/>
      <c r="DP792" s="371"/>
      <c r="DQ792" s="371"/>
      <c r="DR792" s="371"/>
      <c r="DS792" s="371"/>
      <c r="DT792" s="371"/>
      <c r="DU792" s="371"/>
      <c r="DV792" s="371"/>
      <c r="DW792" s="371"/>
      <c r="DX792" s="371"/>
      <c r="DY792" s="371"/>
      <c r="DZ792" s="371"/>
      <c r="EA792" s="371"/>
      <c r="EB792" s="371"/>
      <c r="EC792" s="371"/>
      <c r="ED792" s="371"/>
      <c r="EE792" s="371"/>
      <c r="EF792" s="371"/>
      <c r="EG792" s="371"/>
      <c r="EH792" s="371"/>
      <c r="EI792" s="371"/>
    </row>
    <row r="793" spans="2:139" x14ac:dyDescent="0.25">
      <c r="B793" s="371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1"/>
      <c r="W793" s="371"/>
      <c r="X793" s="371"/>
      <c r="Y793" s="371"/>
      <c r="Z793" s="371"/>
      <c r="AA793" s="371"/>
      <c r="AB793" s="371"/>
      <c r="AC793" s="371"/>
      <c r="AD793" s="371"/>
      <c r="AE793" s="371"/>
      <c r="AF793" s="371"/>
      <c r="AG793" s="371"/>
      <c r="AH793" s="371"/>
      <c r="AI793" s="361"/>
      <c r="AJ793" s="361"/>
      <c r="AK793" s="371"/>
      <c r="AL793" s="371"/>
      <c r="AM793" s="371"/>
      <c r="AN793" s="371"/>
      <c r="AO793" s="371"/>
      <c r="AP793" s="371"/>
      <c r="AQ793" s="371"/>
      <c r="AR793" s="371"/>
      <c r="AS793" s="371"/>
      <c r="AT793" s="371"/>
      <c r="AU793" s="371"/>
      <c r="AV793" s="371"/>
      <c r="AW793" s="371"/>
      <c r="AX793" s="371"/>
      <c r="AY793" s="371"/>
      <c r="AZ793" s="371"/>
      <c r="BA793" s="371"/>
      <c r="BB793" s="371"/>
      <c r="BC793" s="371"/>
      <c r="BD793" s="371"/>
      <c r="BE793" s="371"/>
      <c r="BF793" s="371"/>
      <c r="BG793" s="371"/>
      <c r="BH793" s="371"/>
      <c r="BI793" s="371"/>
      <c r="BJ793" s="371"/>
      <c r="BK793" s="371"/>
      <c r="BL793" s="371"/>
      <c r="BM793" s="371"/>
      <c r="BN793" s="371"/>
      <c r="BO793" s="371"/>
      <c r="BP793" s="371"/>
      <c r="BQ793" s="371"/>
      <c r="BR793" s="371"/>
      <c r="BS793" s="371"/>
      <c r="BT793" s="371"/>
      <c r="BU793" s="371"/>
      <c r="BV793" s="371"/>
      <c r="BW793" s="371"/>
      <c r="BX793" s="371"/>
      <c r="BY793" s="371"/>
      <c r="BZ793" s="371"/>
      <c r="CA793" s="371"/>
      <c r="CB793" s="371"/>
      <c r="CC793" s="371"/>
      <c r="CD793" s="371"/>
      <c r="CE793" s="371"/>
      <c r="CF793" s="371"/>
      <c r="CG793" s="371"/>
      <c r="CH793" s="371"/>
      <c r="CI793" s="371"/>
      <c r="CJ793" s="371"/>
      <c r="CK793" s="371"/>
      <c r="CL793" s="371"/>
      <c r="CM793" s="371"/>
      <c r="CN793" s="371"/>
      <c r="CO793" s="371"/>
      <c r="CP793" s="371"/>
      <c r="CQ793" s="371"/>
      <c r="CR793" s="371"/>
      <c r="CS793" s="371"/>
      <c r="CT793" s="371"/>
      <c r="CU793" s="371"/>
      <c r="CV793" s="371"/>
      <c r="CW793" s="371"/>
      <c r="CX793" s="371"/>
      <c r="CY793" s="371"/>
      <c r="CZ793" s="371"/>
      <c r="DA793" s="371"/>
      <c r="DB793" s="371"/>
      <c r="DC793" s="371"/>
      <c r="DD793" s="371"/>
      <c r="DE793" s="371"/>
      <c r="DF793" s="371"/>
      <c r="DG793" s="371"/>
      <c r="DH793" s="371"/>
      <c r="DI793" s="371"/>
      <c r="DJ793" s="371"/>
      <c r="DK793" s="371"/>
      <c r="DL793" s="371"/>
      <c r="DM793" s="371"/>
      <c r="DN793" s="371"/>
      <c r="DO793" s="371"/>
      <c r="DP793" s="371"/>
      <c r="DQ793" s="371"/>
      <c r="DR793" s="371"/>
      <c r="DS793" s="371"/>
      <c r="DT793" s="371"/>
      <c r="DU793" s="371"/>
      <c r="DV793" s="371"/>
      <c r="DW793" s="371"/>
      <c r="DX793" s="371"/>
      <c r="DY793" s="371"/>
      <c r="DZ793" s="371"/>
      <c r="EA793" s="371"/>
      <c r="EB793" s="371"/>
      <c r="EC793" s="371"/>
      <c r="ED793" s="371"/>
      <c r="EE793" s="371"/>
      <c r="EF793" s="371"/>
      <c r="EG793" s="371"/>
      <c r="EH793" s="371"/>
      <c r="EI793" s="371"/>
    </row>
    <row r="794" spans="2:139" x14ac:dyDescent="0.25">
      <c r="B794" s="371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1"/>
      <c r="W794" s="371"/>
      <c r="X794" s="371"/>
      <c r="Y794" s="371"/>
      <c r="Z794" s="371"/>
      <c r="AA794" s="371"/>
      <c r="AB794" s="371"/>
      <c r="AC794" s="371"/>
      <c r="AD794" s="371"/>
      <c r="AE794" s="371"/>
      <c r="AF794" s="371"/>
      <c r="AG794" s="371"/>
      <c r="AH794" s="371"/>
      <c r="AI794" s="361"/>
      <c r="AJ794" s="361"/>
      <c r="AK794" s="371"/>
      <c r="AL794" s="371"/>
      <c r="AM794" s="371"/>
      <c r="AN794" s="371"/>
      <c r="AO794" s="371"/>
      <c r="AP794" s="371"/>
      <c r="AQ794" s="371"/>
      <c r="AR794" s="371"/>
      <c r="AS794" s="371"/>
      <c r="AT794" s="371"/>
      <c r="AU794" s="371"/>
      <c r="AV794" s="371"/>
      <c r="AW794" s="371"/>
      <c r="AX794" s="371"/>
      <c r="AY794" s="371"/>
      <c r="AZ794" s="371"/>
      <c r="BA794" s="371"/>
      <c r="BB794" s="371"/>
      <c r="BC794" s="371"/>
      <c r="BD794" s="371"/>
      <c r="BE794" s="371"/>
      <c r="BF794" s="371"/>
      <c r="BG794" s="371"/>
      <c r="BH794" s="371"/>
      <c r="BI794" s="371"/>
      <c r="BJ794" s="371"/>
      <c r="BK794" s="371"/>
      <c r="BL794" s="371"/>
      <c r="BM794" s="371"/>
      <c r="BN794" s="371"/>
      <c r="BO794" s="371"/>
      <c r="BP794" s="371"/>
      <c r="BQ794" s="371"/>
      <c r="BR794" s="371"/>
      <c r="BS794" s="371"/>
      <c r="BT794" s="371"/>
      <c r="BU794" s="371"/>
      <c r="BV794" s="371"/>
      <c r="BW794" s="371"/>
      <c r="BX794" s="371"/>
      <c r="BY794" s="371"/>
      <c r="BZ794" s="371"/>
      <c r="CA794" s="371"/>
      <c r="CB794" s="371"/>
      <c r="CC794" s="371"/>
      <c r="CD794" s="371"/>
      <c r="CE794" s="371"/>
      <c r="CF794" s="371"/>
      <c r="CG794" s="371"/>
      <c r="CH794" s="371"/>
      <c r="CI794" s="371"/>
      <c r="CJ794" s="371"/>
      <c r="CK794" s="371"/>
      <c r="CL794" s="371"/>
      <c r="CM794" s="371"/>
      <c r="CN794" s="371"/>
      <c r="CO794" s="371"/>
      <c r="CP794" s="371"/>
      <c r="CQ794" s="371"/>
      <c r="CR794" s="371"/>
      <c r="CS794" s="371"/>
      <c r="CT794" s="371"/>
      <c r="CU794" s="371"/>
      <c r="CV794" s="371"/>
      <c r="CW794" s="371"/>
      <c r="CX794" s="371"/>
      <c r="CY794" s="371"/>
      <c r="CZ794" s="371"/>
      <c r="DA794" s="371"/>
      <c r="DB794" s="371"/>
      <c r="DC794" s="371"/>
      <c r="DD794" s="371"/>
      <c r="DE794" s="371"/>
      <c r="DF794" s="371"/>
      <c r="DG794" s="371"/>
      <c r="DH794" s="371"/>
      <c r="DI794" s="371"/>
      <c r="DJ794" s="371"/>
      <c r="DK794" s="371"/>
      <c r="DL794" s="371"/>
      <c r="DM794" s="371"/>
      <c r="DN794" s="371"/>
      <c r="DO794" s="371"/>
      <c r="DP794" s="371"/>
      <c r="DQ794" s="371"/>
      <c r="DR794" s="371"/>
      <c r="DS794" s="371"/>
      <c r="DT794" s="371"/>
      <c r="DU794" s="371"/>
      <c r="DV794" s="371"/>
      <c r="DW794" s="371"/>
      <c r="DX794" s="371"/>
      <c r="DY794" s="371"/>
      <c r="DZ794" s="371"/>
      <c r="EA794" s="371"/>
      <c r="EB794" s="371"/>
      <c r="EC794" s="371"/>
      <c r="ED794" s="371"/>
      <c r="EE794" s="371"/>
      <c r="EF794" s="371"/>
      <c r="EG794" s="371"/>
      <c r="EH794" s="371"/>
      <c r="EI794" s="371"/>
    </row>
    <row r="795" spans="2:139" x14ac:dyDescent="0.25">
      <c r="B795" s="371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1"/>
      <c r="W795" s="371"/>
      <c r="X795" s="371"/>
      <c r="Y795" s="371"/>
      <c r="Z795" s="371"/>
      <c r="AA795" s="371"/>
      <c r="AB795" s="371"/>
      <c r="AC795" s="371"/>
      <c r="AD795" s="371"/>
      <c r="AE795" s="371"/>
      <c r="AF795" s="371"/>
      <c r="AG795" s="371"/>
      <c r="AH795" s="371"/>
      <c r="AI795" s="361"/>
      <c r="AJ795" s="361"/>
      <c r="AK795" s="371"/>
      <c r="AL795" s="371"/>
      <c r="AM795" s="371"/>
      <c r="AN795" s="371"/>
      <c r="AO795" s="371"/>
      <c r="AP795" s="371"/>
      <c r="AQ795" s="371"/>
      <c r="AR795" s="371"/>
      <c r="AS795" s="371"/>
      <c r="AT795" s="371"/>
      <c r="AU795" s="371"/>
      <c r="AV795" s="371"/>
      <c r="AW795" s="371"/>
      <c r="AX795" s="371"/>
      <c r="AY795" s="371"/>
      <c r="AZ795" s="371"/>
      <c r="BA795" s="371"/>
      <c r="BB795" s="371"/>
      <c r="BC795" s="371"/>
      <c r="BD795" s="371"/>
      <c r="BE795" s="371"/>
      <c r="BF795" s="371"/>
      <c r="BG795" s="371"/>
      <c r="BH795" s="371"/>
      <c r="BI795" s="371"/>
      <c r="BJ795" s="371"/>
      <c r="BK795" s="371"/>
      <c r="BL795" s="371"/>
      <c r="BM795" s="371"/>
      <c r="BN795" s="371"/>
      <c r="BO795" s="371"/>
      <c r="BP795" s="371"/>
      <c r="BQ795" s="371"/>
      <c r="BR795" s="371"/>
      <c r="BS795" s="371"/>
      <c r="BT795" s="371"/>
      <c r="BU795" s="371"/>
      <c r="BV795" s="371"/>
      <c r="BW795" s="371"/>
      <c r="BX795" s="371"/>
      <c r="BY795" s="371"/>
      <c r="BZ795" s="371"/>
      <c r="CA795" s="371"/>
      <c r="CB795" s="371"/>
      <c r="CC795" s="371"/>
      <c r="CD795" s="371"/>
      <c r="CE795" s="371"/>
      <c r="CF795" s="371"/>
      <c r="CG795" s="371"/>
      <c r="CH795" s="371"/>
      <c r="CI795" s="371"/>
      <c r="CJ795" s="371"/>
      <c r="CK795" s="371"/>
      <c r="CL795" s="371"/>
      <c r="CM795" s="371"/>
      <c r="CN795" s="371"/>
      <c r="CO795" s="371"/>
      <c r="CP795" s="371"/>
      <c r="CQ795" s="371"/>
      <c r="CR795" s="371"/>
      <c r="CS795" s="371"/>
      <c r="CT795" s="371"/>
      <c r="CU795" s="371"/>
      <c r="CV795" s="371"/>
      <c r="CW795" s="371"/>
      <c r="CX795" s="371"/>
      <c r="CY795" s="371"/>
      <c r="CZ795" s="371"/>
      <c r="DA795" s="371"/>
      <c r="DB795" s="371"/>
      <c r="DC795" s="371"/>
      <c r="DD795" s="371"/>
      <c r="DE795" s="371"/>
      <c r="DF795" s="371"/>
      <c r="DG795" s="371"/>
      <c r="DH795" s="371"/>
      <c r="DI795" s="371"/>
      <c r="DJ795" s="371"/>
      <c r="DK795" s="371"/>
      <c r="DL795" s="371"/>
      <c r="DM795" s="371"/>
      <c r="DN795" s="371"/>
      <c r="DO795" s="371"/>
      <c r="DP795" s="371"/>
      <c r="DQ795" s="371"/>
      <c r="DR795" s="371"/>
      <c r="DS795" s="371"/>
      <c r="DT795" s="371"/>
      <c r="DU795" s="371"/>
      <c r="DV795" s="371"/>
      <c r="DW795" s="371"/>
      <c r="DX795" s="371"/>
      <c r="DY795" s="371"/>
      <c r="DZ795" s="371"/>
      <c r="EA795" s="371"/>
      <c r="EB795" s="371"/>
      <c r="EC795" s="371"/>
      <c r="ED795" s="371"/>
      <c r="EE795" s="371"/>
      <c r="EF795" s="371"/>
      <c r="EG795" s="371"/>
      <c r="EH795" s="371"/>
      <c r="EI795" s="371"/>
    </row>
    <row r="796" spans="2:139" x14ac:dyDescent="0.25">
      <c r="B796" s="371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1"/>
      <c r="W796" s="371"/>
      <c r="X796" s="371"/>
      <c r="Y796" s="371"/>
      <c r="Z796" s="371"/>
      <c r="AA796" s="371"/>
      <c r="AB796" s="371"/>
      <c r="AC796" s="371"/>
      <c r="AD796" s="371"/>
      <c r="AE796" s="371"/>
      <c r="AF796" s="371"/>
      <c r="AG796" s="371"/>
      <c r="AH796" s="371"/>
      <c r="AI796" s="361"/>
      <c r="AJ796" s="361"/>
      <c r="AK796" s="371"/>
      <c r="AL796" s="371"/>
      <c r="AM796" s="371"/>
      <c r="AN796" s="371"/>
      <c r="AO796" s="371"/>
      <c r="AP796" s="371"/>
      <c r="AQ796" s="371"/>
      <c r="AR796" s="371"/>
      <c r="AS796" s="371"/>
      <c r="AT796" s="371"/>
      <c r="AU796" s="371"/>
      <c r="AV796" s="371"/>
      <c r="AW796" s="371"/>
      <c r="AX796" s="371"/>
      <c r="AY796" s="371"/>
      <c r="AZ796" s="371"/>
      <c r="BA796" s="371"/>
      <c r="BB796" s="371"/>
      <c r="BC796" s="371"/>
      <c r="BD796" s="371"/>
      <c r="BE796" s="371"/>
      <c r="BF796" s="371"/>
      <c r="BG796" s="371"/>
      <c r="BH796" s="371"/>
      <c r="BI796" s="371"/>
      <c r="BJ796" s="371"/>
      <c r="BK796" s="371"/>
      <c r="BL796" s="371"/>
      <c r="BM796" s="371"/>
      <c r="BN796" s="371"/>
      <c r="BO796" s="371"/>
      <c r="BP796" s="371"/>
      <c r="BQ796" s="371"/>
      <c r="BR796" s="371"/>
      <c r="BS796" s="371"/>
      <c r="BT796" s="371"/>
      <c r="BU796" s="371"/>
      <c r="BV796" s="371"/>
      <c r="BW796" s="371"/>
      <c r="BX796" s="371"/>
      <c r="BY796" s="371"/>
      <c r="BZ796" s="371"/>
      <c r="CA796" s="371"/>
      <c r="CB796" s="371"/>
      <c r="CC796" s="371"/>
      <c r="CD796" s="371"/>
      <c r="CE796" s="371"/>
      <c r="CF796" s="371"/>
      <c r="CG796" s="371"/>
      <c r="CH796" s="371"/>
      <c r="CI796" s="371"/>
      <c r="CJ796" s="371"/>
      <c r="CK796" s="371"/>
      <c r="CL796" s="371"/>
      <c r="CM796" s="371"/>
      <c r="CN796" s="371"/>
      <c r="CO796" s="371"/>
      <c r="CP796" s="371"/>
      <c r="CQ796" s="371"/>
      <c r="CR796" s="371"/>
      <c r="CS796" s="371"/>
      <c r="CT796" s="371"/>
      <c r="CU796" s="371"/>
      <c r="CV796" s="371"/>
      <c r="CW796" s="371"/>
      <c r="CX796" s="371"/>
      <c r="CY796" s="371"/>
      <c r="CZ796" s="371"/>
      <c r="DA796" s="371"/>
      <c r="DB796" s="371"/>
      <c r="DC796" s="371"/>
      <c r="DD796" s="371"/>
      <c r="DE796" s="371"/>
      <c r="DF796" s="371"/>
      <c r="DG796" s="371"/>
      <c r="DH796" s="371"/>
      <c r="DI796" s="371"/>
      <c r="DJ796" s="371"/>
      <c r="DK796" s="371"/>
      <c r="DL796" s="371"/>
      <c r="DM796" s="371"/>
      <c r="DN796" s="371"/>
      <c r="DO796" s="371"/>
      <c r="DP796" s="371"/>
      <c r="DQ796" s="371"/>
      <c r="DR796" s="371"/>
      <c r="DS796" s="371"/>
      <c r="DT796" s="371"/>
      <c r="DU796" s="371"/>
      <c r="DV796" s="371"/>
      <c r="DW796" s="371"/>
      <c r="DX796" s="371"/>
      <c r="DY796" s="371"/>
      <c r="DZ796" s="371"/>
      <c r="EA796" s="371"/>
      <c r="EB796" s="371"/>
      <c r="EC796" s="371"/>
      <c r="ED796" s="371"/>
      <c r="EE796" s="371"/>
      <c r="EF796" s="371"/>
      <c r="EG796" s="371"/>
      <c r="EH796" s="371"/>
      <c r="EI796" s="371"/>
    </row>
    <row r="797" spans="2:139" x14ac:dyDescent="0.25">
      <c r="B797" s="371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1"/>
      <c r="W797" s="371"/>
      <c r="X797" s="371"/>
      <c r="Y797" s="371"/>
      <c r="Z797" s="371"/>
      <c r="AA797" s="371"/>
      <c r="AB797" s="371"/>
      <c r="AC797" s="371"/>
      <c r="AD797" s="371"/>
      <c r="AE797" s="371"/>
      <c r="AF797" s="371"/>
      <c r="AG797" s="371"/>
      <c r="AH797" s="371"/>
      <c r="AI797" s="361"/>
      <c r="AJ797" s="361"/>
      <c r="AK797" s="371"/>
      <c r="AL797" s="371"/>
      <c r="AM797" s="371"/>
      <c r="AN797" s="371"/>
      <c r="AO797" s="371"/>
      <c r="AP797" s="371"/>
      <c r="AQ797" s="371"/>
      <c r="AR797" s="371"/>
      <c r="AS797" s="371"/>
      <c r="AT797" s="371"/>
      <c r="AU797" s="371"/>
      <c r="AV797" s="371"/>
      <c r="AW797" s="371"/>
      <c r="AX797" s="371"/>
      <c r="AY797" s="371"/>
      <c r="AZ797" s="371"/>
      <c r="BA797" s="371"/>
      <c r="BB797" s="371"/>
      <c r="BC797" s="371"/>
      <c r="BD797" s="371"/>
      <c r="BE797" s="371"/>
      <c r="BF797" s="371"/>
      <c r="BG797" s="371"/>
      <c r="BH797" s="371"/>
      <c r="BI797" s="371"/>
      <c r="BJ797" s="371"/>
      <c r="BK797" s="371"/>
      <c r="BL797" s="371"/>
      <c r="BM797" s="371"/>
      <c r="BN797" s="371"/>
      <c r="BO797" s="371"/>
      <c r="BP797" s="371"/>
      <c r="BQ797" s="371"/>
      <c r="BR797" s="371"/>
      <c r="BS797" s="371"/>
      <c r="BT797" s="371"/>
      <c r="BU797" s="371"/>
      <c r="BV797" s="371"/>
      <c r="BW797" s="371"/>
      <c r="BX797" s="371"/>
      <c r="BY797" s="371"/>
      <c r="BZ797" s="371"/>
      <c r="CA797" s="371"/>
      <c r="CB797" s="371"/>
      <c r="CC797" s="371"/>
      <c r="CD797" s="371"/>
      <c r="CE797" s="371"/>
      <c r="CF797" s="371"/>
      <c r="CG797" s="371"/>
      <c r="CH797" s="371"/>
      <c r="CI797" s="371"/>
      <c r="CJ797" s="371"/>
      <c r="CK797" s="371"/>
      <c r="CL797" s="371"/>
      <c r="CM797" s="371"/>
      <c r="CN797" s="371"/>
      <c r="CO797" s="371"/>
      <c r="CP797" s="371"/>
      <c r="CQ797" s="371"/>
      <c r="CR797" s="371"/>
      <c r="CS797" s="371"/>
      <c r="CT797" s="371"/>
      <c r="CU797" s="371"/>
      <c r="CV797" s="371"/>
      <c r="CW797" s="371"/>
      <c r="CX797" s="371"/>
      <c r="CY797" s="371"/>
      <c r="CZ797" s="371"/>
      <c r="DA797" s="371"/>
      <c r="DB797" s="371"/>
      <c r="DC797" s="371"/>
      <c r="DD797" s="371"/>
      <c r="DE797" s="371"/>
      <c r="DF797" s="371"/>
      <c r="DG797" s="371"/>
      <c r="DH797" s="371"/>
      <c r="DI797" s="371"/>
      <c r="DJ797" s="371"/>
      <c r="DK797" s="371"/>
      <c r="DL797" s="371"/>
      <c r="DM797" s="371"/>
      <c r="DN797" s="371"/>
      <c r="DO797" s="371"/>
      <c r="DP797" s="371"/>
      <c r="DQ797" s="371"/>
      <c r="DR797" s="371"/>
      <c r="DS797" s="371"/>
      <c r="DT797" s="371"/>
      <c r="DU797" s="371"/>
      <c r="DV797" s="371"/>
      <c r="DW797" s="371"/>
      <c r="DX797" s="371"/>
      <c r="DY797" s="371"/>
      <c r="DZ797" s="371"/>
      <c r="EA797" s="371"/>
      <c r="EB797" s="371"/>
      <c r="EC797" s="371"/>
      <c r="ED797" s="371"/>
      <c r="EE797" s="371"/>
      <c r="EF797" s="371"/>
      <c r="EG797" s="371"/>
      <c r="EH797" s="371"/>
      <c r="EI797" s="371"/>
    </row>
    <row r="798" spans="2:139" x14ac:dyDescent="0.25">
      <c r="B798" s="371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1"/>
      <c r="W798" s="371"/>
      <c r="X798" s="371"/>
      <c r="Y798" s="371"/>
      <c r="Z798" s="371"/>
      <c r="AA798" s="371"/>
      <c r="AB798" s="371"/>
      <c r="AC798" s="371"/>
      <c r="AD798" s="371"/>
      <c r="AE798" s="371"/>
      <c r="AF798" s="371"/>
      <c r="AG798" s="371"/>
      <c r="AH798" s="371"/>
      <c r="AI798" s="361"/>
      <c r="AJ798" s="361"/>
      <c r="AK798" s="371"/>
      <c r="AL798" s="371"/>
      <c r="AM798" s="371"/>
      <c r="AN798" s="371"/>
      <c r="AO798" s="371"/>
      <c r="AP798" s="371"/>
      <c r="AQ798" s="371"/>
      <c r="AR798" s="371"/>
      <c r="AS798" s="371"/>
      <c r="AT798" s="371"/>
      <c r="AU798" s="371"/>
      <c r="AV798" s="371"/>
      <c r="AW798" s="371"/>
      <c r="AX798" s="371"/>
      <c r="AY798" s="371"/>
      <c r="AZ798" s="371"/>
      <c r="BA798" s="371"/>
      <c r="BB798" s="371"/>
      <c r="BC798" s="371"/>
      <c r="BD798" s="371"/>
      <c r="BE798" s="371"/>
      <c r="BF798" s="371"/>
      <c r="BG798" s="371"/>
      <c r="BH798" s="371"/>
      <c r="BI798" s="371"/>
      <c r="BJ798" s="371"/>
      <c r="BK798" s="371"/>
      <c r="BL798" s="371"/>
      <c r="BM798" s="371"/>
      <c r="BN798" s="371"/>
      <c r="BO798" s="371"/>
      <c r="BP798" s="371"/>
      <c r="BQ798" s="371"/>
      <c r="BR798" s="371"/>
      <c r="BS798" s="371"/>
      <c r="BT798" s="371"/>
      <c r="BU798" s="371"/>
      <c r="BV798" s="371"/>
      <c r="BW798" s="371"/>
      <c r="BX798" s="371"/>
      <c r="BY798" s="371"/>
      <c r="BZ798" s="371"/>
      <c r="CA798" s="371"/>
      <c r="CB798" s="371"/>
      <c r="CC798" s="371"/>
      <c r="CD798" s="371"/>
      <c r="CE798" s="371"/>
      <c r="CF798" s="371"/>
      <c r="CG798" s="371"/>
      <c r="CH798" s="371"/>
      <c r="CI798" s="371"/>
      <c r="CJ798" s="371"/>
      <c r="CK798" s="371"/>
      <c r="CL798" s="371"/>
      <c r="CM798" s="371"/>
      <c r="CN798" s="371"/>
      <c r="CO798" s="371"/>
      <c r="CP798" s="371"/>
      <c r="CQ798" s="371"/>
      <c r="CR798" s="371"/>
      <c r="CS798" s="371"/>
      <c r="CT798" s="371"/>
      <c r="CU798" s="371"/>
      <c r="CV798" s="371"/>
      <c r="CW798" s="371"/>
      <c r="CX798" s="371"/>
      <c r="CY798" s="371"/>
      <c r="CZ798" s="371"/>
      <c r="DA798" s="371"/>
      <c r="DB798" s="371"/>
      <c r="DC798" s="371"/>
      <c r="DD798" s="371"/>
      <c r="DE798" s="371"/>
      <c r="DF798" s="371"/>
      <c r="DG798" s="371"/>
      <c r="DH798" s="371"/>
      <c r="DI798" s="371"/>
      <c r="DJ798" s="371"/>
      <c r="DK798" s="371"/>
      <c r="DL798" s="371"/>
      <c r="DM798" s="371"/>
      <c r="DN798" s="371"/>
      <c r="DO798" s="371"/>
      <c r="DP798" s="371"/>
      <c r="DQ798" s="371"/>
      <c r="DR798" s="371"/>
      <c r="DS798" s="371"/>
      <c r="DT798" s="371"/>
      <c r="DU798" s="371"/>
      <c r="DV798" s="371"/>
      <c r="DW798" s="371"/>
      <c r="DX798" s="371"/>
      <c r="DY798" s="371"/>
      <c r="DZ798" s="371"/>
      <c r="EA798" s="371"/>
      <c r="EB798" s="371"/>
      <c r="EC798" s="371"/>
      <c r="ED798" s="371"/>
      <c r="EE798" s="371"/>
      <c r="EF798" s="371"/>
      <c r="EG798" s="371"/>
      <c r="EH798" s="371"/>
      <c r="EI798" s="371"/>
    </row>
    <row r="799" spans="2:139" x14ac:dyDescent="0.25">
      <c r="B799" s="371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1"/>
      <c r="W799" s="371"/>
      <c r="X799" s="371"/>
      <c r="Y799" s="371"/>
      <c r="Z799" s="371"/>
      <c r="AA799" s="371"/>
      <c r="AB799" s="371"/>
      <c r="AC799" s="371"/>
      <c r="AD799" s="371"/>
      <c r="AE799" s="371"/>
      <c r="AF799" s="371"/>
      <c r="AG799" s="371"/>
      <c r="AH799" s="371"/>
      <c r="AI799" s="361"/>
      <c r="AJ799" s="361"/>
      <c r="AK799" s="371"/>
      <c r="AL799" s="371"/>
      <c r="AM799" s="371"/>
      <c r="AN799" s="371"/>
      <c r="AO799" s="371"/>
      <c r="AP799" s="371"/>
      <c r="AQ799" s="371"/>
      <c r="AR799" s="371"/>
      <c r="AS799" s="371"/>
      <c r="AT799" s="371"/>
      <c r="AU799" s="371"/>
      <c r="AV799" s="371"/>
      <c r="AW799" s="371"/>
      <c r="AX799" s="371"/>
      <c r="AY799" s="371"/>
      <c r="AZ799" s="371"/>
      <c r="BA799" s="371"/>
      <c r="BB799" s="371"/>
      <c r="BC799" s="371"/>
      <c r="BD799" s="371"/>
      <c r="BE799" s="371"/>
      <c r="BF799" s="371"/>
      <c r="BG799" s="371"/>
      <c r="BH799" s="371"/>
      <c r="BI799" s="371"/>
      <c r="BJ799" s="371"/>
      <c r="BK799" s="371"/>
      <c r="BL799" s="371"/>
      <c r="BM799" s="371"/>
      <c r="BN799" s="371"/>
      <c r="BO799" s="371"/>
      <c r="BP799" s="371"/>
      <c r="BQ799" s="371"/>
      <c r="BR799" s="371"/>
      <c r="BS799" s="371"/>
      <c r="BT799" s="371"/>
      <c r="BU799" s="371"/>
      <c r="BV799" s="371"/>
      <c r="BW799" s="371"/>
      <c r="BX799" s="371"/>
      <c r="BY799" s="371"/>
      <c r="BZ799" s="371"/>
      <c r="CA799" s="371"/>
      <c r="CB799" s="371"/>
      <c r="CC799" s="371"/>
      <c r="CD799" s="371"/>
      <c r="CE799" s="371"/>
      <c r="CF799" s="371"/>
      <c r="CG799" s="371"/>
      <c r="CH799" s="371"/>
      <c r="CI799" s="371"/>
      <c r="CJ799" s="371"/>
      <c r="CK799" s="371"/>
      <c r="CL799" s="371"/>
      <c r="CM799" s="371"/>
      <c r="CN799" s="371"/>
      <c r="CO799" s="371"/>
      <c r="CP799" s="371"/>
      <c r="CQ799" s="371"/>
      <c r="CR799" s="371"/>
      <c r="CS799" s="371"/>
      <c r="CT799" s="371"/>
      <c r="CU799" s="371"/>
      <c r="CV799" s="371"/>
      <c r="CW799" s="371"/>
      <c r="CX799" s="371"/>
      <c r="CY799" s="371"/>
      <c r="CZ799" s="371"/>
      <c r="DA799" s="371"/>
      <c r="DB799" s="371"/>
      <c r="DC799" s="371"/>
      <c r="DD799" s="371"/>
      <c r="DE799" s="371"/>
      <c r="DF799" s="371"/>
      <c r="DG799" s="371"/>
      <c r="DH799" s="371"/>
      <c r="DI799" s="371"/>
      <c r="DJ799" s="371"/>
      <c r="DK799" s="371"/>
      <c r="DL799" s="371"/>
      <c r="DM799" s="371"/>
      <c r="DN799" s="371"/>
      <c r="DO799" s="371"/>
      <c r="DP799" s="371"/>
      <c r="DQ799" s="371"/>
      <c r="DR799" s="371"/>
      <c r="DS799" s="371"/>
      <c r="DT799" s="371"/>
      <c r="DU799" s="371"/>
      <c r="DV799" s="371"/>
      <c r="DW799" s="371"/>
      <c r="DX799" s="371"/>
      <c r="DY799" s="371"/>
      <c r="DZ799" s="371"/>
      <c r="EA799" s="371"/>
      <c r="EB799" s="371"/>
      <c r="EC799" s="371"/>
      <c r="ED799" s="371"/>
      <c r="EE799" s="371"/>
      <c r="EF799" s="371"/>
      <c r="EG799" s="371"/>
      <c r="EH799" s="371"/>
      <c r="EI799" s="371"/>
    </row>
    <row r="800" spans="2:139" x14ac:dyDescent="0.25">
      <c r="B800" s="371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1"/>
      <c r="W800" s="371"/>
      <c r="X800" s="371"/>
      <c r="Y800" s="371"/>
      <c r="Z800" s="371"/>
      <c r="AA800" s="371"/>
      <c r="AB800" s="371"/>
      <c r="AC800" s="371"/>
      <c r="AD800" s="371"/>
      <c r="AE800" s="371"/>
      <c r="AF800" s="371"/>
      <c r="AG800" s="371"/>
      <c r="AH800" s="371"/>
      <c r="AI800" s="361"/>
      <c r="AJ800" s="361"/>
      <c r="AK800" s="371"/>
      <c r="AL800" s="371"/>
      <c r="AM800" s="371"/>
      <c r="AN800" s="371"/>
      <c r="AO800" s="371"/>
      <c r="AP800" s="371"/>
      <c r="AQ800" s="371"/>
      <c r="AR800" s="371"/>
      <c r="AS800" s="371"/>
      <c r="AT800" s="371"/>
      <c r="AU800" s="371"/>
      <c r="AV800" s="371"/>
      <c r="AW800" s="371"/>
      <c r="AX800" s="371"/>
      <c r="AY800" s="371"/>
      <c r="AZ800" s="371"/>
      <c r="BA800" s="371"/>
      <c r="BB800" s="371"/>
      <c r="BC800" s="371"/>
      <c r="BD800" s="371"/>
      <c r="BE800" s="371"/>
      <c r="BF800" s="371"/>
      <c r="BG800" s="371"/>
      <c r="BH800" s="371"/>
      <c r="BI800" s="371"/>
      <c r="BJ800" s="371"/>
      <c r="BK800" s="371"/>
      <c r="BL800" s="371"/>
      <c r="BM800" s="371"/>
      <c r="BN800" s="371"/>
      <c r="BO800" s="371"/>
      <c r="BP800" s="371"/>
      <c r="BQ800" s="371"/>
      <c r="BR800" s="371"/>
      <c r="BS800" s="371"/>
      <c r="BT800" s="371"/>
      <c r="BU800" s="371"/>
      <c r="BV800" s="371"/>
      <c r="BW800" s="371"/>
      <c r="BX800" s="371"/>
      <c r="BY800" s="371"/>
      <c r="BZ800" s="371"/>
      <c r="CA800" s="371"/>
      <c r="CB800" s="371"/>
      <c r="CC800" s="371"/>
      <c r="CD800" s="371"/>
      <c r="CE800" s="371"/>
      <c r="CF800" s="371"/>
      <c r="CG800" s="371"/>
      <c r="CH800" s="371"/>
      <c r="CI800" s="371"/>
      <c r="CJ800" s="371"/>
      <c r="CK800" s="371"/>
      <c r="CL800" s="371"/>
      <c r="CM800" s="371"/>
      <c r="CN800" s="371"/>
      <c r="CO800" s="371"/>
      <c r="CP800" s="371"/>
      <c r="CQ800" s="371"/>
      <c r="CR800" s="371"/>
      <c r="CS800" s="371"/>
      <c r="CT800" s="371"/>
      <c r="CU800" s="371"/>
      <c r="CV800" s="371"/>
      <c r="CW800" s="371"/>
      <c r="CX800" s="371"/>
      <c r="CY800" s="371"/>
      <c r="CZ800" s="371"/>
      <c r="DA800" s="371"/>
      <c r="DB800" s="371"/>
      <c r="DC800" s="371"/>
      <c r="DD800" s="371"/>
      <c r="DE800" s="371"/>
      <c r="DF800" s="371"/>
      <c r="DG800" s="371"/>
      <c r="DH800" s="371"/>
      <c r="DI800" s="371"/>
      <c r="DJ800" s="371"/>
      <c r="DK800" s="371"/>
      <c r="DL800" s="371"/>
      <c r="DM800" s="371"/>
      <c r="DN800" s="371"/>
      <c r="DO800" s="371"/>
      <c r="DP800" s="371"/>
      <c r="DQ800" s="371"/>
      <c r="DR800" s="371"/>
      <c r="DS800" s="371"/>
      <c r="DT800" s="371"/>
      <c r="DU800" s="371"/>
      <c r="DV800" s="371"/>
      <c r="DW800" s="371"/>
      <c r="DX800" s="371"/>
      <c r="DY800" s="371"/>
      <c r="DZ800" s="371"/>
      <c r="EA800" s="371"/>
      <c r="EB800" s="371"/>
      <c r="EC800" s="371"/>
      <c r="ED800" s="371"/>
      <c r="EE800" s="371"/>
      <c r="EF800" s="371"/>
      <c r="EG800" s="371"/>
      <c r="EH800" s="371"/>
      <c r="EI800" s="371"/>
    </row>
    <row r="801" spans="2:139" x14ac:dyDescent="0.25">
      <c r="B801" s="371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1"/>
      <c r="W801" s="371"/>
      <c r="X801" s="371"/>
      <c r="Y801" s="371"/>
      <c r="Z801" s="371"/>
      <c r="AA801" s="371"/>
      <c r="AB801" s="371"/>
      <c r="AC801" s="371"/>
      <c r="AD801" s="371"/>
      <c r="AE801" s="371"/>
      <c r="AF801" s="371"/>
      <c r="AG801" s="371"/>
      <c r="AH801" s="371"/>
      <c r="AI801" s="361"/>
      <c r="AJ801" s="361"/>
      <c r="AK801" s="371"/>
      <c r="AL801" s="371"/>
      <c r="AM801" s="371"/>
      <c r="AN801" s="371"/>
      <c r="AO801" s="371"/>
      <c r="AP801" s="371"/>
      <c r="AQ801" s="371"/>
      <c r="AR801" s="371"/>
      <c r="AS801" s="371"/>
      <c r="AT801" s="371"/>
      <c r="AU801" s="371"/>
      <c r="AV801" s="371"/>
      <c r="AW801" s="371"/>
      <c r="AX801" s="371"/>
      <c r="AY801" s="371"/>
      <c r="AZ801" s="371"/>
      <c r="BA801" s="371"/>
      <c r="BB801" s="371"/>
      <c r="BC801" s="371"/>
      <c r="BD801" s="371"/>
      <c r="BE801" s="371"/>
      <c r="BF801" s="371"/>
      <c r="BG801" s="371"/>
      <c r="BH801" s="371"/>
      <c r="BI801" s="371"/>
      <c r="BJ801" s="371"/>
      <c r="BK801" s="371"/>
      <c r="BL801" s="371"/>
      <c r="BM801" s="371"/>
      <c r="BN801" s="371"/>
      <c r="BO801" s="371"/>
      <c r="BP801" s="371"/>
      <c r="BQ801" s="371"/>
      <c r="BR801" s="371"/>
      <c r="BS801" s="371"/>
      <c r="BT801" s="371"/>
      <c r="BU801" s="371"/>
      <c r="BV801" s="371"/>
      <c r="BW801" s="371"/>
      <c r="BX801" s="371"/>
      <c r="BY801" s="371"/>
      <c r="BZ801" s="371"/>
      <c r="CA801" s="371"/>
      <c r="CB801" s="371"/>
      <c r="CC801" s="371"/>
      <c r="CD801" s="371"/>
      <c r="CE801" s="371"/>
      <c r="CF801" s="371"/>
      <c r="CG801" s="371"/>
      <c r="CH801" s="371"/>
      <c r="CI801" s="371"/>
      <c r="CJ801" s="371"/>
      <c r="CK801" s="371"/>
      <c r="CL801" s="371"/>
      <c r="CM801" s="371"/>
      <c r="CN801" s="371"/>
      <c r="CO801" s="371"/>
      <c r="CP801" s="371"/>
      <c r="CQ801" s="371"/>
      <c r="CR801" s="371"/>
      <c r="CS801" s="371"/>
      <c r="CT801" s="371"/>
      <c r="CU801" s="371"/>
      <c r="CV801" s="371"/>
      <c r="CW801" s="371"/>
      <c r="CX801" s="371"/>
      <c r="CY801" s="371"/>
      <c r="CZ801" s="371"/>
      <c r="DA801" s="371"/>
      <c r="DB801" s="371"/>
      <c r="DC801" s="371"/>
      <c r="DD801" s="371"/>
      <c r="DE801" s="371"/>
      <c r="DF801" s="371"/>
      <c r="DG801" s="371"/>
      <c r="DH801" s="371"/>
      <c r="DI801" s="371"/>
      <c r="DJ801" s="371"/>
      <c r="DK801" s="371"/>
      <c r="DL801" s="371"/>
      <c r="DM801" s="371"/>
      <c r="DN801" s="371"/>
      <c r="DO801" s="371"/>
      <c r="DP801" s="371"/>
      <c r="DQ801" s="371"/>
      <c r="DR801" s="371"/>
      <c r="DS801" s="371"/>
      <c r="DT801" s="371"/>
      <c r="DU801" s="371"/>
      <c r="DV801" s="371"/>
      <c r="DW801" s="371"/>
      <c r="DX801" s="371"/>
      <c r="DY801" s="371"/>
      <c r="DZ801" s="371"/>
      <c r="EA801" s="371"/>
      <c r="EB801" s="371"/>
      <c r="EC801" s="371"/>
      <c r="ED801" s="371"/>
      <c r="EE801" s="371"/>
      <c r="EF801" s="371"/>
      <c r="EG801" s="371"/>
      <c r="EH801" s="371"/>
      <c r="EI801" s="371"/>
    </row>
    <row r="802" spans="2:139" x14ac:dyDescent="0.25">
      <c r="B802" s="371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1"/>
      <c r="W802" s="371"/>
      <c r="X802" s="371"/>
      <c r="Y802" s="371"/>
      <c r="Z802" s="371"/>
      <c r="AA802" s="371"/>
      <c r="AB802" s="371"/>
      <c r="AC802" s="371"/>
      <c r="AD802" s="371"/>
      <c r="AE802" s="371"/>
      <c r="AF802" s="371"/>
      <c r="AG802" s="371"/>
      <c r="AH802" s="371"/>
      <c r="AI802" s="361"/>
      <c r="AJ802" s="361"/>
      <c r="AK802" s="371"/>
      <c r="AL802" s="371"/>
      <c r="AM802" s="371"/>
      <c r="AN802" s="371"/>
      <c r="AO802" s="371"/>
      <c r="AP802" s="371"/>
      <c r="AQ802" s="371"/>
      <c r="AR802" s="371"/>
      <c r="AS802" s="371"/>
      <c r="AT802" s="371"/>
      <c r="AU802" s="371"/>
      <c r="AV802" s="371"/>
      <c r="AW802" s="371"/>
      <c r="AX802" s="371"/>
      <c r="AY802" s="371"/>
      <c r="AZ802" s="371"/>
      <c r="BA802" s="371"/>
      <c r="BB802" s="371"/>
      <c r="BC802" s="371"/>
      <c r="BD802" s="371"/>
      <c r="BE802" s="371"/>
      <c r="BF802" s="371"/>
      <c r="BG802" s="371"/>
      <c r="BH802" s="371"/>
      <c r="BI802" s="371"/>
      <c r="BJ802" s="371"/>
      <c r="BK802" s="371"/>
      <c r="BL802" s="371"/>
      <c r="BM802" s="371"/>
      <c r="BN802" s="371"/>
      <c r="BO802" s="371"/>
      <c r="BP802" s="371"/>
      <c r="BQ802" s="371"/>
      <c r="BR802" s="371"/>
      <c r="BS802" s="371"/>
      <c r="BT802" s="371"/>
      <c r="BU802" s="371"/>
      <c r="BV802" s="371"/>
      <c r="BW802" s="371"/>
      <c r="BX802" s="371"/>
      <c r="BY802" s="371"/>
      <c r="BZ802" s="371"/>
      <c r="CA802" s="371"/>
      <c r="CB802" s="371"/>
      <c r="CC802" s="371"/>
      <c r="CD802" s="371"/>
      <c r="CE802" s="371"/>
      <c r="CF802" s="371"/>
      <c r="CG802" s="371"/>
      <c r="CH802" s="371"/>
      <c r="CI802" s="371"/>
      <c r="CJ802" s="371"/>
      <c r="CK802" s="371"/>
      <c r="CL802" s="371"/>
      <c r="CM802" s="371"/>
      <c r="CN802" s="371"/>
      <c r="CO802" s="371"/>
      <c r="CP802" s="371"/>
      <c r="CQ802" s="371"/>
      <c r="CR802" s="371"/>
      <c r="CS802" s="371"/>
      <c r="CT802" s="371"/>
      <c r="CU802" s="371"/>
      <c r="CV802" s="371"/>
      <c r="CW802" s="371"/>
      <c r="CX802" s="371"/>
      <c r="CY802" s="371"/>
      <c r="CZ802" s="371"/>
      <c r="DA802" s="371"/>
      <c r="DB802" s="371"/>
      <c r="DC802" s="371"/>
      <c r="DD802" s="371"/>
      <c r="DE802" s="371"/>
      <c r="DF802" s="371"/>
      <c r="DG802" s="371"/>
      <c r="DH802" s="371"/>
      <c r="DI802" s="371"/>
      <c r="DJ802" s="371"/>
      <c r="DK802" s="371"/>
      <c r="DL802" s="371"/>
      <c r="DM802" s="371"/>
      <c r="DN802" s="371"/>
      <c r="DO802" s="371"/>
      <c r="DP802" s="371"/>
      <c r="DQ802" s="371"/>
      <c r="DR802" s="371"/>
      <c r="DS802" s="371"/>
      <c r="DT802" s="371"/>
      <c r="DU802" s="371"/>
      <c r="DV802" s="371"/>
      <c r="DW802" s="371"/>
      <c r="DX802" s="371"/>
      <c r="DY802" s="371"/>
      <c r="DZ802" s="371"/>
      <c r="EA802" s="371"/>
      <c r="EB802" s="371"/>
      <c r="EC802" s="371"/>
      <c r="ED802" s="371"/>
      <c r="EE802" s="371"/>
      <c r="EF802" s="371"/>
      <c r="EG802" s="371"/>
      <c r="EH802" s="371"/>
      <c r="EI802" s="371"/>
    </row>
    <row r="803" spans="2:139" x14ac:dyDescent="0.25">
      <c r="B803" s="371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1"/>
      <c r="W803" s="371"/>
      <c r="X803" s="371"/>
      <c r="Y803" s="371"/>
      <c r="Z803" s="371"/>
      <c r="AA803" s="371"/>
      <c r="AB803" s="371"/>
      <c r="AC803" s="371"/>
      <c r="AD803" s="371"/>
      <c r="AE803" s="371"/>
      <c r="AF803" s="371"/>
      <c r="AG803" s="371"/>
      <c r="AH803" s="371"/>
      <c r="AI803" s="361"/>
      <c r="AJ803" s="361"/>
      <c r="AK803" s="371"/>
      <c r="AL803" s="371"/>
      <c r="AM803" s="371"/>
      <c r="AN803" s="371"/>
      <c r="AO803" s="371"/>
      <c r="AP803" s="371"/>
      <c r="AQ803" s="371"/>
      <c r="AR803" s="371"/>
      <c r="AS803" s="371"/>
      <c r="AT803" s="371"/>
      <c r="AU803" s="371"/>
      <c r="AV803" s="371"/>
      <c r="AW803" s="371"/>
      <c r="AX803" s="371"/>
      <c r="AY803" s="371"/>
      <c r="AZ803" s="371"/>
      <c r="BA803" s="371"/>
      <c r="BB803" s="371"/>
      <c r="BC803" s="371"/>
      <c r="BD803" s="371"/>
      <c r="BE803" s="371"/>
      <c r="BF803" s="371"/>
      <c r="BG803" s="371"/>
      <c r="BH803" s="371"/>
      <c r="BI803" s="371"/>
      <c r="BJ803" s="371"/>
      <c r="BK803" s="371"/>
      <c r="BL803" s="371"/>
      <c r="BM803" s="371"/>
      <c r="BN803" s="371"/>
      <c r="BO803" s="371"/>
      <c r="BP803" s="371"/>
      <c r="BQ803" s="371"/>
      <c r="BR803" s="371"/>
      <c r="BS803" s="371"/>
      <c r="BT803" s="371"/>
      <c r="BU803" s="371"/>
      <c r="BV803" s="371"/>
      <c r="BW803" s="371"/>
      <c r="BX803" s="371"/>
      <c r="BY803" s="371"/>
      <c r="BZ803" s="371"/>
      <c r="CA803" s="371"/>
      <c r="CB803" s="371"/>
      <c r="CC803" s="371"/>
      <c r="CD803" s="371"/>
      <c r="CE803" s="371"/>
      <c r="CF803" s="371"/>
      <c r="CG803" s="371"/>
      <c r="CH803" s="371"/>
      <c r="CI803" s="371"/>
      <c r="CJ803" s="371"/>
      <c r="CK803" s="371"/>
      <c r="CL803" s="371"/>
      <c r="CM803" s="371"/>
      <c r="CN803" s="371"/>
      <c r="CO803" s="371"/>
      <c r="CP803" s="371"/>
      <c r="CQ803" s="371"/>
      <c r="CR803" s="371"/>
      <c r="CS803" s="371"/>
      <c r="CT803" s="371"/>
      <c r="CU803" s="371"/>
      <c r="CV803" s="371"/>
      <c r="CW803" s="371"/>
      <c r="CX803" s="371"/>
      <c r="CY803" s="371"/>
      <c r="CZ803" s="371"/>
      <c r="DA803" s="371"/>
      <c r="DB803" s="371"/>
      <c r="DC803" s="371"/>
      <c r="DD803" s="371"/>
      <c r="DE803" s="371"/>
      <c r="DF803" s="371"/>
      <c r="DG803" s="371"/>
      <c r="DH803" s="371"/>
      <c r="DI803" s="371"/>
      <c r="DJ803" s="371"/>
      <c r="DK803" s="371"/>
      <c r="DL803" s="371"/>
      <c r="DM803" s="371"/>
      <c r="DN803" s="371"/>
      <c r="DO803" s="371"/>
      <c r="DP803" s="371"/>
      <c r="DQ803" s="371"/>
      <c r="DR803" s="371"/>
      <c r="DS803" s="371"/>
      <c r="DT803" s="371"/>
      <c r="DU803" s="371"/>
      <c r="DV803" s="371"/>
      <c r="DW803" s="371"/>
      <c r="DX803" s="371"/>
      <c r="DY803" s="371"/>
      <c r="DZ803" s="371"/>
      <c r="EA803" s="371"/>
      <c r="EB803" s="371"/>
      <c r="EC803" s="371"/>
      <c r="ED803" s="371"/>
      <c r="EE803" s="371"/>
      <c r="EF803" s="371"/>
      <c r="EG803" s="371"/>
      <c r="EH803" s="371"/>
      <c r="EI803" s="371"/>
    </row>
    <row r="804" spans="2:139" x14ac:dyDescent="0.25">
      <c r="B804" s="371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1"/>
      <c r="W804" s="371"/>
      <c r="X804" s="371"/>
      <c r="Y804" s="371"/>
      <c r="Z804" s="371"/>
      <c r="AA804" s="371"/>
      <c r="AB804" s="371"/>
      <c r="AC804" s="371"/>
      <c r="AD804" s="371"/>
      <c r="AE804" s="371"/>
      <c r="AF804" s="371"/>
      <c r="AG804" s="371"/>
      <c r="AH804" s="371"/>
      <c r="AI804" s="361"/>
      <c r="AJ804" s="361"/>
      <c r="AK804" s="371"/>
      <c r="AL804" s="371"/>
      <c r="AM804" s="371"/>
      <c r="AN804" s="371"/>
      <c r="AO804" s="371"/>
      <c r="AP804" s="371"/>
      <c r="AQ804" s="371"/>
      <c r="AR804" s="371"/>
      <c r="AS804" s="371"/>
      <c r="AT804" s="371"/>
      <c r="AU804" s="371"/>
      <c r="AV804" s="371"/>
      <c r="AW804" s="371"/>
      <c r="AX804" s="371"/>
      <c r="AY804" s="371"/>
      <c r="AZ804" s="371"/>
      <c r="BA804" s="371"/>
      <c r="BB804" s="371"/>
      <c r="BC804" s="371"/>
      <c r="BD804" s="371"/>
      <c r="BE804" s="371"/>
      <c r="BF804" s="371"/>
      <c r="BG804" s="371"/>
      <c r="BH804" s="371"/>
      <c r="BI804" s="371"/>
      <c r="BJ804" s="371"/>
      <c r="BK804" s="371"/>
      <c r="BL804" s="371"/>
      <c r="BM804" s="371"/>
      <c r="BN804" s="371"/>
      <c r="BO804" s="371"/>
      <c r="BP804" s="371"/>
      <c r="BQ804" s="371"/>
      <c r="BR804" s="371"/>
      <c r="BS804" s="371"/>
      <c r="BT804" s="371"/>
      <c r="BU804" s="371"/>
      <c r="BV804" s="371"/>
      <c r="BW804" s="371"/>
      <c r="BX804" s="371"/>
      <c r="BY804" s="371"/>
      <c r="BZ804" s="371"/>
      <c r="CA804" s="371"/>
      <c r="CB804" s="371"/>
      <c r="CC804" s="371"/>
      <c r="CD804" s="371"/>
      <c r="CE804" s="371"/>
      <c r="CF804" s="371"/>
      <c r="CG804" s="371"/>
      <c r="CH804" s="371"/>
      <c r="CI804" s="371"/>
      <c r="CJ804" s="371"/>
      <c r="CK804" s="371"/>
      <c r="CL804" s="371"/>
      <c r="CM804" s="371"/>
      <c r="CN804" s="371"/>
      <c r="CO804" s="371"/>
      <c r="CP804" s="371"/>
      <c r="CQ804" s="371"/>
      <c r="CR804" s="371"/>
      <c r="CS804" s="371"/>
      <c r="CT804" s="371"/>
      <c r="CU804" s="371"/>
      <c r="CV804" s="371"/>
      <c r="CW804" s="371"/>
      <c r="CX804" s="371"/>
      <c r="CY804" s="371"/>
      <c r="CZ804" s="371"/>
      <c r="DA804" s="371"/>
      <c r="DB804" s="371"/>
      <c r="DC804" s="371"/>
      <c r="DD804" s="371"/>
      <c r="DE804" s="371"/>
      <c r="DF804" s="371"/>
      <c r="DG804" s="371"/>
      <c r="DH804" s="371"/>
      <c r="DI804" s="371"/>
      <c r="DJ804" s="371"/>
      <c r="DK804" s="371"/>
      <c r="DL804" s="371"/>
      <c r="DM804" s="371"/>
      <c r="DN804" s="371"/>
      <c r="DO804" s="371"/>
      <c r="DP804" s="371"/>
      <c r="DQ804" s="371"/>
      <c r="DR804" s="371"/>
      <c r="DS804" s="371"/>
      <c r="DT804" s="371"/>
      <c r="DU804" s="371"/>
      <c r="DV804" s="371"/>
      <c r="DW804" s="371"/>
      <c r="DX804" s="371"/>
      <c r="DY804" s="371"/>
      <c r="DZ804" s="371"/>
      <c r="EA804" s="371"/>
      <c r="EB804" s="371"/>
      <c r="EC804" s="371"/>
      <c r="ED804" s="371"/>
      <c r="EE804" s="371"/>
      <c r="EF804" s="371"/>
      <c r="EG804" s="371"/>
      <c r="EH804" s="371"/>
      <c r="EI804" s="371"/>
    </row>
    <row r="805" spans="2:139" x14ac:dyDescent="0.25">
      <c r="B805" s="371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1"/>
      <c r="W805" s="371"/>
      <c r="X805" s="371"/>
      <c r="Y805" s="371"/>
      <c r="Z805" s="371"/>
      <c r="AA805" s="371"/>
      <c r="AB805" s="371"/>
      <c r="AC805" s="371"/>
      <c r="AD805" s="371"/>
      <c r="AE805" s="371"/>
      <c r="AF805" s="371"/>
      <c r="AG805" s="371"/>
      <c r="AH805" s="371"/>
      <c r="AI805" s="361"/>
      <c r="AJ805" s="361"/>
      <c r="AK805" s="371"/>
      <c r="AL805" s="371"/>
      <c r="AM805" s="371"/>
      <c r="AN805" s="371"/>
      <c r="AO805" s="371"/>
      <c r="AP805" s="371"/>
      <c r="AQ805" s="371"/>
      <c r="AR805" s="371"/>
      <c r="AS805" s="371"/>
      <c r="AT805" s="371"/>
      <c r="AU805" s="371"/>
      <c r="AV805" s="371"/>
      <c r="AW805" s="371"/>
      <c r="AX805" s="371"/>
      <c r="AY805" s="371"/>
      <c r="AZ805" s="371"/>
      <c r="BA805" s="371"/>
      <c r="BB805" s="371"/>
      <c r="BC805" s="371"/>
      <c r="BD805" s="371"/>
      <c r="BE805" s="371"/>
      <c r="BF805" s="371"/>
      <c r="BG805" s="371"/>
      <c r="BH805" s="371"/>
      <c r="BI805" s="371"/>
      <c r="BJ805" s="371"/>
      <c r="BK805" s="371"/>
      <c r="BL805" s="371"/>
      <c r="BM805" s="371"/>
      <c r="BN805" s="371"/>
      <c r="BO805" s="371"/>
      <c r="BP805" s="371"/>
      <c r="BQ805" s="371"/>
      <c r="BR805" s="371"/>
      <c r="BS805" s="371"/>
      <c r="BT805" s="371"/>
      <c r="BU805" s="371"/>
      <c r="BV805" s="371"/>
      <c r="BW805" s="371"/>
      <c r="BX805" s="371"/>
      <c r="BY805" s="371"/>
      <c r="BZ805" s="371"/>
      <c r="CA805" s="371"/>
      <c r="CB805" s="371"/>
      <c r="CC805" s="371"/>
      <c r="CD805" s="371"/>
      <c r="CE805" s="371"/>
      <c r="CF805" s="371"/>
      <c r="CG805" s="371"/>
      <c r="CH805" s="371"/>
      <c r="CI805" s="371"/>
      <c r="CJ805" s="371"/>
      <c r="CK805" s="371"/>
      <c r="CL805" s="371"/>
      <c r="CM805" s="371"/>
      <c r="CN805" s="371"/>
      <c r="CO805" s="371"/>
      <c r="CP805" s="371"/>
      <c r="CQ805" s="371"/>
      <c r="CR805" s="371"/>
      <c r="CS805" s="371"/>
      <c r="CT805" s="371"/>
      <c r="CU805" s="371"/>
      <c r="CV805" s="371"/>
      <c r="CW805" s="371"/>
      <c r="CX805" s="371"/>
      <c r="CY805" s="371"/>
      <c r="CZ805" s="371"/>
      <c r="DA805" s="371"/>
      <c r="DB805" s="371"/>
      <c r="DC805" s="371"/>
      <c r="DD805" s="371"/>
      <c r="DE805" s="371"/>
      <c r="DF805" s="371"/>
      <c r="DG805" s="371"/>
      <c r="DH805" s="371"/>
      <c r="DI805" s="371"/>
      <c r="DJ805" s="371"/>
      <c r="DK805" s="371"/>
      <c r="DL805" s="371"/>
      <c r="DM805" s="371"/>
      <c r="DN805" s="371"/>
      <c r="DO805" s="371"/>
      <c r="DP805" s="371"/>
      <c r="DQ805" s="371"/>
      <c r="DR805" s="371"/>
      <c r="DS805" s="371"/>
      <c r="DT805" s="371"/>
      <c r="DU805" s="371"/>
      <c r="DV805" s="371"/>
      <c r="DW805" s="371"/>
      <c r="DX805" s="371"/>
      <c r="DY805" s="371"/>
      <c r="DZ805" s="371"/>
      <c r="EA805" s="371"/>
      <c r="EB805" s="371"/>
      <c r="EC805" s="371"/>
      <c r="ED805" s="371"/>
      <c r="EE805" s="371"/>
      <c r="EF805" s="371"/>
      <c r="EG805" s="371"/>
      <c r="EH805" s="371"/>
      <c r="EI805" s="371"/>
    </row>
    <row r="806" spans="2:139" x14ac:dyDescent="0.25">
      <c r="B806" s="371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1"/>
      <c r="W806" s="371"/>
      <c r="X806" s="371"/>
      <c r="Y806" s="371"/>
      <c r="Z806" s="371"/>
      <c r="AA806" s="371"/>
      <c r="AB806" s="371"/>
      <c r="AC806" s="371"/>
      <c r="AD806" s="371"/>
      <c r="AE806" s="371"/>
      <c r="AF806" s="371"/>
      <c r="AG806" s="371"/>
      <c r="AH806" s="371"/>
      <c r="AI806" s="361"/>
      <c r="AJ806" s="361"/>
      <c r="AK806" s="371"/>
      <c r="AL806" s="371"/>
      <c r="AM806" s="371"/>
      <c r="AN806" s="371"/>
      <c r="AO806" s="371"/>
      <c r="AP806" s="371"/>
      <c r="AQ806" s="371"/>
      <c r="AR806" s="371"/>
      <c r="AS806" s="371"/>
      <c r="AT806" s="371"/>
      <c r="AU806" s="371"/>
      <c r="AV806" s="371"/>
      <c r="AW806" s="371"/>
      <c r="AX806" s="371"/>
      <c r="AY806" s="371"/>
      <c r="AZ806" s="371"/>
      <c r="BA806" s="371"/>
      <c r="BB806" s="371"/>
      <c r="BC806" s="371"/>
      <c r="BD806" s="371"/>
      <c r="BE806" s="371"/>
      <c r="BF806" s="371"/>
      <c r="BG806" s="371"/>
      <c r="BH806" s="371"/>
      <c r="BI806" s="371"/>
      <c r="BJ806" s="371"/>
      <c r="BK806" s="371"/>
      <c r="BL806" s="371"/>
      <c r="BM806" s="371"/>
      <c r="BN806" s="371"/>
      <c r="BO806" s="371"/>
      <c r="BP806" s="371"/>
      <c r="BQ806" s="371"/>
      <c r="BR806" s="371"/>
      <c r="BS806" s="371"/>
      <c r="BT806" s="371"/>
      <c r="BU806" s="371"/>
      <c r="BV806" s="371"/>
      <c r="BW806" s="371"/>
      <c r="BX806" s="371"/>
      <c r="BY806" s="371"/>
      <c r="BZ806" s="371"/>
      <c r="CA806" s="371"/>
      <c r="CB806" s="371"/>
      <c r="CC806" s="371"/>
      <c r="CD806" s="371"/>
      <c r="CE806" s="371"/>
      <c r="CF806" s="371"/>
      <c r="CG806" s="371"/>
      <c r="CH806" s="371"/>
      <c r="CI806" s="371"/>
      <c r="CJ806" s="371"/>
      <c r="CK806" s="371"/>
      <c r="CL806" s="371"/>
      <c r="CM806" s="371"/>
      <c r="CN806" s="371"/>
      <c r="CO806" s="371"/>
      <c r="CP806" s="371"/>
      <c r="CQ806" s="371"/>
      <c r="CR806" s="371"/>
      <c r="CS806" s="371"/>
      <c r="CT806" s="371"/>
      <c r="CU806" s="371"/>
      <c r="CV806" s="371"/>
      <c r="CW806" s="371"/>
      <c r="CX806" s="371"/>
      <c r="CY806" s="371"/>
      <c r="CZ806" s="371"/>
      <c r="DA806" s="371"/>
      <c r="DB806" s="371"/>
      <c r="DC806" s="371"/>
      <c r="DD806" s="371"/>
      <c r="DE806" s="371"/>
      <c r="DF806" s="371"/>
      <c r="DG806" s="371"/>
      <c r="DH806" s="371"/>
      <c r="DI806" s="371"/>
      <c r="DJ806" s="371"/>
      <c r="DK806" s="371"/>
      <c r="DL806" s="371"/>
      <c r="DM806" s="371"/>
      <c r="DN806" s="371"/>
      <c r="DO806" s="371"/>
      <c r="DP806" s="371"/>
      <c r="DQ806" s="371"/>
      <c r="DR806" s="371"/>
      <c r="DS806" s="371"/>
      <c r="DT806" s="371"/>
      <c r="DU806" s="371"/>
      <c r="DV806" s="371"/>
      <c r="DW806" s="371"/>
      <c r="DX806" s="371"/>
      <c r="DY806" s="371"/>
      <c r="DZ806" s="371"/>
      <c r="EA806" s="371"/>
      <c r="EB806" s="371"/>
      <c r="EC806" s="371"/>
      <c r="ED806" s="371"/>
      <c r="EE806" s="371"/>
      <c r="EF806" s="371"/>
      <c r="EG806" s="371"/>
      <c r="EH806" s="371"/>
      <c r="EI806" s="371"/>
    </row>
    <row r="807" spans="2:139" x14ac:dyDescent="0.25">
      <c r="B807" s="371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1"/>
      <c r="W807" s="371"/>
      <c r="X807" s="371"/>
      <c r="Y807" s="371"/>
      <c r="Z807" s="371"/>
      <c r="AA807" s="371"/>
      <c r="AB807" s="371"/>
      <c r="AC807" s="371"/>
      <c r="AD807" s="371"/>
      <c r="AE807" s="371"/>
      <c r="AF807" s="371"/>
      <c r="AG807" s="371"/>
      <c r="AH807" s="371"/>
      <c r="AI807" s="361"/>
      <c r="AJ807" s="361"/>
      <c r="AK807" s="371"/>
      <c r="AL807" s="371"/>
      <c r="AM807" s="371"/>
      <c r="AN807" s="371"/>
      <c r="AO807" s="371"/>
      <c r="AP807" s="371"/>
      <c r="AQ807" s="371"/>
      <c r="AR807" s="371"/>
      <c r="AS807" s="371"/>
      <c r="AT807" s="371"/>
      <c r="AU807" s="371"/>
      <c r="AV807" s="371"/>
      <c r="AW807" s="371"/>
      <c r="AX807" s="371"/>
      <c r="AY807" s="371"/>
      <c r="AZ807" s="371"/>
      <c r="BA807" s="371"/>
      <c r="BB807" s="371"/>
      <c r="BC807" s="371"/>
      <c r="BD807" s="371"/>
      <c r="BE807" s="371"/>
      <c r="BF807" s="371"/>
      <c r="BG807" s="371"/>
      <c r="BH807" s="371"/>
      <c r="BI807" s="371"/>
      <c r="BJ807" s="371"/>
      <c r="BK807" s="371"/>
      <c r="BL807" s="371"/>
      <c r="BM807" s="371"/>
      <c r="BN807" s="371"/>
      <c r="BO807" s="371"/>
      <c r="BP807" s="371"/>
      <c r="BQ807" s="371"/>
      <c r="BR807" s="371"/>
      <c r="BS807" s="371"/>
      <c r="BT807" s="371"/>
      <c r="BU807" s="371"/>
      <c r="BV807" s="371"/>
      <c r="BW807" s="371"/>
      <c r="BX807" s="371"/>
      <c r="BY807" s="371"/>
      <c r="BZ807" s="371"/>
      <c r="CA807" s="371"/>
      <c r="CB807" s="371"/>
      <c r="CC807" s="371"/>
      <c r="CD807" s="371"/>
      <c r="CE807" s="371"/>
      <c r="CF807" s="371"/>
      <c r="CG807" s="371"/>
      <c r="CH807" s="371"/>
      <c r="CI807" s="371"/>
      <c r="CJ807" s="371"/>
      <c r="CK807" s="371"/>
      <c r="CL807" s="371"/>
      <c r="CM807" s="371"/>
      <c r="CN807" s="371"/>
      <c r="CO807" s="371"/>
      <c r="CP807" s="371"/>
      <c r="CQ807" s="371"/>
      <c r="CR807" s="371"/>
      <c r="CS807" s="371"/>
      <c r="CT807" s="371"/>
      <c r="CU807" s="371"/>
      <c r="CV807" s="371"/>
      <c r="CW807" s="371"/>
      <c r="CX807" s="371"/>
      <c r="CY807" s="371"/>
      <c r="CZ807" s="371"/>
      <c r="DA807" s="371"/>
      <c r="DB807" s="371"/>
      <c r="DC807" s="371"/>
      <c r="DD807" s="371"/>
      <c r="DE807" s="371"/>
      <c r="DF807" s="371"/>
      <c r="DG807" s="371"/>
      <c r="DH807" s="371"/>
      <c r="DI807" s="371"/>
      <c r="DJ807" s="371"/>
      <c r="DK807" s="371"/>
      <c r="DL807" s="371"/>
      <c r="DM807" s="371"/>
      <c r="DN807" s="371"/>
      <c r="DO807" s="371"/>
      <c r="DP807" s="371"/>
      <c r="DQ807" s="371"/>
      <c r="DR807" s="371"/>
      <c r="DS807" s="371"/>
      <c r="DT807" s="371"/>
      <c r="DU807" s="371"/>
      <c r="DV807" s="371"/>
      <c r="DW807" s="371"/>
      <c r="DX807" s="371"/>
      <c r="DY807" s="371"/>
      <c r="DZ807" s="371"/>
      <c r="EA807" s="371"/>
      <c r="EB807" s="371"/>
      <c r="EC807" s="371"/>
      <c r="ED807" s="371"/>
      <c r="EE807" s="371"/>
      <c r="EF807" s="371"/>
      <c r="EG807" s="371"/>
      <c r="EH807" s="371"/>
      <c r="EI807" s="371"/>
    </row>
    <row r="808" spans="2:139" x14ac:dyDescent="0.25">
      <c r="B808" s="371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1"/>
      <c r="W808" s="371"/>
      <c r="X808" s="371"/>
      <c r="Y808" s="371"/>
      <c r="Z808" s="371"/>
      <c r="AA808" s="371"/>
      <c r="AB808" s="371"/>
      <c r="AC808" s="371"/>
      <c r="AD808" s="371"/>
      <c r="AE808" s="371"/>
      <c r="AF808" s="371"/>
      <c r="AG808" s="371"/>
      <c r="AH808" s="371"/>
      <c r="AI808" s="361"/>
      <c r="AJ808" s="361"/>
      <c r="AK808" s="371"/>
      <c r="AL808" s="371"/>
      <c r="AM808" s="371"/>
      <c r="AN808" s="371"/>
      <c r="AO808" s="371"/>
      <c r="AP808" s="371"/>
      <c r="AQ808" s="371"/>
      <c r="AR808" s="371"/>
      <c r="AS808" s="371"/>
      <c r="AT808" s="371"/>
      <c r="AU808" s="371"/>
      <c r="AV808" s="371"/>
      <c r="AW808" s="371"/>
      <c r="AX808" s="371"/>
      <c r="AY808" s="371"/>
      <c r="AZ808" s="371"/>
      <c r="BA808" s="371"/>
      <c r="BB808" s="371"/>
      <c r="BC808" s="371"/>
      <c r="BD808" s="371"/>
      <c r="BE808" s="371"/>
      <c r="BF808" s="371"/>
      <c r="BG808" s="371"/>
      <c r="BH808" s="371"/>
      <c r="BI808" s="371"/>
      <c r="BJ808" s="371"/>
      <c r="BK808" s="371"/>
      <c r="BL808" s="371"/>
      <c r="BM808" s="371"/>
      <c r="BN808" s="371"/>
      <c r="BO808" s="371"/>
      <c r="BP808" s="371"/>
      <c r="BQ808" s="371"/>
      <c r="BR808" s="371"/>
      <c r="BS808" s="371"/>
      <c r="BT808" s="371"/>
      <c r="BU808" s="371"/>
      <c r="BV808" s="371"/>
      <c r="BW808" s="371"/>
      <c r="BX808" s="371"/>
      <c r="BY808" s="371"/>
      <c r="BZ808" s="371"/>
      <c r="CA808" s="371"/>
      <c r="CB808" s="371"/>
      <c r="CC808" s="371"/>
      <c r="CD808" s="371"/>
      <c r="CE808" s="371"/>
      <c r="CF808" s="371"/>
      <c r="CG808" s="371"/>
      <c r="CH808" s="371"/>
      <c r="CI808" s="371"/>
      <c r="CJ808" s="371"/>
      <c r="CK808" s="371"/>
      <c r="CL808" s="371"/>
      <c r="CM808" s="371"/>
      <c r="CN808" s="371"/>
      <c r="CO808" s="371"/>
      <c r="CP808" s="371"/>
      <c r="CQ808" s="371"/>
      <c r="CR808" s="371"/>
      <c r="CS808" s="371"/>
      <c r="CT808" s="371"/>
      <c r="CU808" s="371"/>
      <c r="CV808" s="371"/>
      <c r="CW808" s="371"/>
      <c r="CX808" s="371"/>
      <c r="CY808" s="371"/>
      <c r="CZ808" s="371"/>
      <c r="DA808" s="371"/>
      <c r="DB808" s="371"/>
      <c r="DC808" s="371"/>
      <c r="DD808" s="371"/>
      <c r="DE808" s="371"/>
      <c r="DF808" s="371"/>
      <c r="DG808" s="371"/>
      <c r="DH808" s="371"/>
      <c r="DI808" s="371"/>
      <c r="DJ808" s="371"/>
      <c r="DK808" s="371"/>
      <c r="DL808" s="371"/>
      <c r="DM808" s="371"/>
      <c r="DN808" s="371"/>
      <c r="DO808" s="371"/>
      <c r="DP808" s="371"/>
      <c r="DQ808" s="371"/>
      <c r="DR808" s="371"/>
      <c r="DS808" s="371"/>
      <c r="DT808" s="371"/>
      <c r="DU808" s="371"/>
      <c r="DV808" s="371"/>
      <c r="DW808" s="371"/>
      <c r="DX808" s="371"/>
      <c r="DY808" s="371"/>
      <c r="DZ808" s="371"/>
      <c r="EA808" s="371"/>
      <c r="EB808" s="371"/>
      <c r="EC808" s="371"/>
      <c r="ED808" s="371"/>
      <c r="EE808" s="371"/>
      <c r="EF808" s="371"/>
      <c r="EG808" s="371"/>
      <c r="EH808" s="371"/>
      <c r="EI808" s="371"/>
    </row>
    <row r="809" spans="2:139" x14ac:dyDescent="0.25">
      <c r="B809" s="371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1"/>
      <c r="W809" s="371"/>
      <c r="X809" s="371"/>
      <c r="Y809" s="371"/>
      <c r="Z809" s="371"/>
      <c r="AA809" s="371"/>
      <c r="AB809" s="371"/>
      <c r="AC809" s="371"/>
      <c r="AD809" s="371"/>
      <c r="AE809" s="371"/>
      <c r="AF809" s="371"/>
      <c r="AG809" s="371"/>
      <c r="AH809" s="371"/>
      <c r="AI809" s="361"/>
      <c r="AJ809" s="361"/>
      <c r="AK809" s="371"/>
      <c r="AL809" s="371"/>
      <c r="AM809" s="371"/>
      <c r="AN809" s="371"/>
      <c r="AO809" s="371"/>
      <c r="AP809" s="371"/>
      <c r="AQ809" s="371"/>
      <c r="AR809" s="371"/>
      <c r="AS809" s="371"/>
      <c r="AT809" s="371"/>
      <c r="AU809" s="371"/>
      <c r="AV809" s="371"/>
      <c r="AW809" s="371"/>
      <c r="AX809" s="371"/>
      <c r="AY809" s="371"/>
      <c r="AZ809" s="371"/>
      <c r="BA809" s="371"/>
      <c r="BB809" s="371"/>
      <c r="BC809" s="371"/>
      <c r="BD809" s="371"/>
      <c r="BE809" s="371"/>
      <c r="BF809" s="371"/>
      <c r="BG809" s="371"/>
      <c r="BH809" s="371"/>
      <c r="BI809" s="371"/>
      <c r="BJ809" s="371"/>
      <c r="BK809" s="371"/>
      <c r="BL809" s="371"/>
      <c r="BM809" s="371"/>
      <c r="BN809" s="371"/>
      <c r="BO809" s="371"/>
      <c r="BP809" s="371"/>
      <c r="BQ809" s="371"/>
      <c r="BR809" s="371"/>
      <c r="BS809" s="371"/>
      <c r="BT809" s="371"/>
      <c r="BU809" s="371"/>
      <c r="BV809" s="371"/>
      <c r="BW809" s="371"/>
      <c r="BX809" s="371"/>
      <c r="BY809" s="371"/>
      <c r="BZ809" s="371"/>
      <c r="CA809" s="371"/>
      <c r="CB809" s="371"/>
      <c r="CC809" s="371"/>
      <c r="CD809" s="371"/>
      <c r="CE809" s="371"/>
      <c r="CF809" s="371"/>
      <c r="CG809" s="371"/>
      <c r="CH809" s="371"/>
      <c r="CI809" s="371"/>
      <c r="CJ809" s="371"/>
      <c r="CK809" s="371"/>
      <c r="CL809" s="371"/>
      <c r="CM809" s="371"/>
      <c r="CN809" s="371"/>
      <c r="CO809" s="371"/>
      <c r="CP809" s="371"/>
      <c r="CQ809" s="371"/>
      <c r="CR809" s="371"/>
      <c r="CS809" s="371"/>
      <c r="CT809" s="371"/>
      <c r="CU809" s="371"/>
      <c r="CV809" s="371"/>
      <c r="CW809" s="371"/>
      <c r="CX809" s="371"/>
      <c r="CY809" s="371"/>
      <c r="CZ809" s="371"/>
      <c r="DA809" s="371"/>
      <c r="DB809" s="371"/>
      <c r="DC809" s="371"/>
      <c r="DD809" s="371"/>
      <c r="DE809" s="371"/>
      <c r="DF809" s="371"/>
      <c r="DG809" s="371"/>
      <c r="DH809" s="371"/>
      <c r="DI809" s="371"/>
      <c r="DJ809" s="371"/>
      <c r="DK809" s="371"/>
      <c r="DL809" s="371"/>
      <c r="DM809" s="371"/>
      <c r="DN809" s="371"/>
      <c r="DO809" s="371"/>
      <c r="DP809" s="371"/>
      <c r="DQ809" s="371"/>
      <c r="DR809" s="371"/>
      <c r="DS809" s="371"/>
      <c r="DT809" s="371"/>
      <c r="DU809" s="371"/>
      <c r="DV809" s="371"/>
      <c r="DW809" s="371"/>
      <c r="DX809" s="371"/>
      <c r="DY809" s="371"/>
      <c r="DZ809" s="371"/>
      <c r="EA809" s="371"/>
      <c r="EB809" s="371"/>
      <c r="EC809" s="371"/>
      <c r="ED809" s="371"/>
      <c r="EE809" s="371"/>
      <c r="EF809" s="371"/>
      <c r="EG809" s="371"/>
      <c r="EH809" s="371"/>
      <c r="EI809" s="371"/>
    </row>
    <row r="810" spans="2:139" x14ac:dyDescent="0.25">
      <c r="B810" s="371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1"/>
      <c r="W810" s="371"/>
      <c r="X810" s="371"/>
      <c r="Y810" s="371"/>
      <c r="Z810" s="371"/>
      <c r="AA810" s="371"/>
      <c r="AB810" s="371"/>
      <c r="AC810" s="371"/>
      <c r="AD810" s="371"/>
      <c r="AE810" s="371"/>
      <c r="AF810" s="371"/>
      <c r="AG810" s="371"/>
      <c r="AH810" s="371"/>
      <c r="AI810" s="361"/>
      <c r="AJ810" s="361"/>
      <c r="AK810" s="371"/>
      <c r="AL810" s="371"/>
      <c r="AM810" s="371"/>
      <c r="AN810" s="371"/>
      <c r="AO810" s="371"/>
      <c r="AP810" s="371"/>
      <c r="AQ810" s="371"/>
      <c r="AR810" s="371"/>
      <c r="AS810" s="371"/>
      <c r="AT810" s="371"/>
      <c r="AU810" s="371"/>
      <c r="AV810" s="371"/>
      <c r="AW810" s="371"/>
      <c r="AX810" s="371"/>
      <c r="AY810" s="371"/>
      <c r="AZ810" s="371"/>
      <c r="BA810" s="371"/>
      <c r="BB810" s="371"/>
      <c r="BC810" s="371"/>
      <c r="BD810" s="371"/>
      <c r="BE810" s="371"/>
      <c r="BF810" s="371"/>
      <c r="BG810" s="371"/>
      <c r="BH810" s="371"/>
      <c r="BI810" s="371"/>
      <c r="BJ810" s="371"/>
      <c r="BK810" s="371"/>
      <c r="BL810" s="371"/>
      <c r="BM810" s="371"/>
      <c r="BN810" s="371"/>
      <c r="BO810" s="371"/>
      <c r="BP810" s="371"/>
      <c r="BQ810" s="371"/>
      <c r="BR810" s="371"/>
      <c r="BS810" s="371"/>
      <c r="BT810" s="371"/>
      <c r="BU810" s="371"/>
      <c r="BV810" s="371"/>
      <c r="BW810" s="371"/>
      <c r="BX810" s="371"/>
      <c r="BY810" s="371"/>
      <c r="BZ810" s="371"/>
      <c r="CA810" s="371"/>
      <c r="CB810" s="371"/>
      <c r="CC810" s="371"/>
      <c r="CD810" s="371"/>
      <c r="CE810" s="371"/>
      <c r="CF810" s="371"/>
      <c r="CG810" s="371"/>
      <c r="CH810" s="371"/>
      <c r="CI810" s="371"/>
      <c r="CJ810" s="371"/>
      <c r="CK810" s="371"/>
      <c r="CL810" s="371"/>
      <c r="CM810" s="371"/>
      <c r="CN810" s="371"/>
      <c r="CO810" s="371"/>
      <c r="CP810" s="371"/>
      <c r="CQ810" s="371"/>
      <c r="CR810" s="371"/>
      <c r="CS810" s="371"/>
      <c r="CT810" s="371"/>
      <c r="CU810" s="371"/>
      <c r="CV810" s="371"/>
      <c r="CW810" s="371"/>
      <c r="CX810" s="371"/>
      <c r="CY810" s="371"/>
      <c r="CZ810" s="371"/>
      <c r="DA810" s="371"/>
      <c r="DB810" s="371"/>
      <c r="DC810" s="371"/>
      <c r="DD810" s="371"/>
      <c r="DE810" s="371"/>
      <c r="DF810" s="371"/>
      <c r="DG810" s="371"/>
      <c r="DH810" s="371"/>
      <c r="DI810" s="371"/>
      <c r="DJ810" s="371"/>
      <c r="DK810" s="371"/>
      <c r="DL810" s="371"/>
      <c r="DM810" s="371"/>
      <c r="DN810" s="371"/>
      <c r="DO810" s="371"/>
      <c r="DP810" s="371"/>
      <c r="DQ810" s="371"/>
      <c r="DR810" s="371"/>
      <c r="DS810" s="371"/>
      <c r="DT810" s="371"/>
      <c r="DU810" s="371"/>
      <c r="DV810" s="371"/>
      <c r="DW810" s="371"/>
      <c r="DX810" s="371"/>
      <c r="DY810" s="371"/>
      <c r="DZ810" s="371"/>
      <c r="EA810" s="371"/>
      <c r="EB810" s="371"/>
      <c r="EC810" s="371"/>
      <c r="ED810" s="371"/>
      <c r="EE810" s="371"/>
      <c r="EF810" s="371"/>
      <c r="EG810" s="371"/>
      <c r="EH810" s="371"/>
      <c r="EI810" s="371"/>
    </row>
    <row r="811" spans="2:139" x14ac:dyDescent="0.25">
      <c r="B811" s="37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1"/>
      <c r="W811" s="371"/>
      <c r="X811" s="371"/>
      <c r="Y811" s="371"/>
      <c r="Z811" s="371"/>
      <c r="AA811" s="371"/>
      <c r="AB811" s="371"/>
      <c r="AC811" s="371"/>
      <c r="AD811" s="371"/>
      <c r="AE811" s="371"/>
      <c r="AF811" s="371"/>
      <c r="AG811" s="371"/>
      <c r="AH811" s="371"/>
      <c r="AI811" s="361"/>
      <c r="AJ811" s="361"/>
      <c r="AK811" s="371"/>
      <c r="AL811" s="371"/>
      <c r="AM811" s="371"/>
      <c r="AN811" s="371"/>
      <c r="AO811" s="371"/>
      <c r="AP811" s="371"/>
      <c r="AQ811" s="371"/>
      <c r="AR811" s="371"/>
      <c r="AS811" s="371"/>
      <c r="AT811" s="371"/>
      <c r="AU811" s="371"/>
      <c r="AV811" s="371"/>
      <c r="AW811" s="371"/>
      <c r="AX811" s="371"/>
      <c r="AY811" s="371"/>
      <c r="AZ811" s="371"/>
      <c r="BA811" s="371"/>
      <c r="BB811" s="371"/>
      <c r="BC811" s="371"/>
      <c r="BD811" s="371"/>
      <c r="BE811" s="371"/>
      <c r="BF811" s="371"/>
      <c r="BG811" s="371"/>
      <c r="BH811" s="371"/>
      <c r="BI811" s="371"/>
      <c r="BJ811" s="371"/>
      <c r="BK811" s="371"/>
      <c r="BL811" s="371"/>
      <c r="BM811" s="371"/>
      <c r="BN811" s="371"/>
      <c r="BO811" s="371"/>
      <c r="BP811" s="371"/>
      <c r="BQ811" s="371"/>
      <c r="BR811" s="371"/>
      <c r="BS811" s="371"/>
      <c r="BT811" s="371"/>
      <c r="BU811" s="371"/>
      <c r="BV811" s="371"/>
      <c r="BW811" s="371"/>
      <c r="BX811" s="371"/>
      <c r="BY811" s="371"/>
      <c r="BZ811" s="371"/>
      <c r="CA811" s="371"/>
      <c r="CB811" s="371"/>
      <c r="CC811" s="371"/>
      <c r="CD811" s="371"/>
      <c r="CE811" s="371"/>
      <c r="CF811" s="371"/>
      <c r="CG811" s="371"/>
      <c r="CH811" s="371"/>
      <c r="CI811" s="371"/>
      <c r="CJ811" s="371"/>
      <c r="CK811" s="371"/>
      <c r="CL811" s="371"/>
      <c r="CM811" s="371"/>
      <c r="CN811" s="371"/>
      <c r="CO811" s="371"/>
      <c r="CP811" s="371"/>
      <c r="CQ811" s="371"/>
      <c r="CR811" s="371"/>
      <c r="CS811" s="371"/>
      <c r="CT811" s="371"/>
      <c r="CU811" s="371"/>
      <c r="CV811" s="371"/>
      <c r="CW811" s="371"/>
      <c r="CX811" s="371"/>
      <c r="CY811" s="371"/>
      <c r="CZ811" s="371"/>
      <c r="DA811" s="371"/>
      <c r="DB811" s="371"/>
      <c r="DC811" s="371"/>
      <c r="DD811" s="371"/>
      <c r="DE811" s="371"/>
      <c r="DF811" s="371"/>
      <c r="DG811" s="371"/>
      <c r="DH811" s="371"/>
      <c r="DI811" s="371"/>
      <c r="DJ811" s="371"/>
      <c r="DK811" s="371"/>
      <c r="DL811" s="371"/>
      <c r="DM811" s="371"/>
      <c r="DN811" s="371"/>
      <c r="DO811" s="371"/>
      <c r="DP811" s="371"/>
      <c r="DQ811" s="371"/>
      <c r="DR811" s="371"/>
      <c r="DS811" s="371"/>
      <c r="DT811" s="371"/>
      <c r="DU811" s="371"/>
      <c r="DV811" s="371"/>
      <c r="DW811" s="371"/>
      <c r="DX811" s="371"/>
      <c r="DY811" s="371"/>
      <c r="DZ811" s="371"/>
      <c r="EA811" s="371"/>
      <c r="EB811" s="371"/>
      <c r="EC811" s="371"/>
      <c r="ED811" s="371"/>
      <c r="EE811" s="371"/>
      <c r="EF811" s="371"/>
      <c r="EG811" s="371"/>
      <c r="EH811" s="371"/>
      <c r="EI811" s="371"/>
    </row>
    <row r="812" spans="2:139" x14ac:dyDescent="0.25">
      <c r="B812" s="371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1"/>
      <c r="W812" s="371"/>
      <c r="X812" s="371"/>
      <c r="Y812" s="371"/>
      <c r="Z812" s="371"/>
      <c r="AA812" s="371"/>
      <c r="AB812" s="371"/>
      <c r="AC812" s="371"/>
      <c r="AD812" s="371"/>
      <c r="AE812" s="371"/>
      <c r="AF812" s="371"/>
      <c r="AG812" s="371"/>
      <c r="AH812" s="371"/>
      <c r="AI812" s="361"/>
      <c r="AJ812" s="361"/>
      <c r="AK812" s="371"/>
      <c r="AL812" s="371"/>
      <c r="AM812" s="371"/>
      <c r="AN812" s="371"/>
      <c r="AO812" s="371"/>
      <c r="AP812" s="371"/>
      <c r="AQ812" s="371"/>
      <c r="AR812" s="371"/>
      <c r="AS812" s="371"/>
      <c r="AT812" s="371"/>
      <c r="AU812" s="371"/>
      <c r="AV812" s="371"/>
      <c r="AW812" s="371"/>
      <c r="AX812" s="371"/>
      <c r="AY812" s="371"/>
      <c r="AZ812" s="371"/>
      <c r="BA812" s="371"/>
      <c r="BB812" s="371"/>
      <c r="BC812" s="371"/>
      <c r="BD812" s="371"/>
      <c r="BE812" s="371"/>
      <c r="BF812" s="371"/>
      <c r="BG812" s="371"/>
      <c r="BH812" s="371"/>
      <c r="BI812" s="371"/>
      <c r="BJ812" s="371"/>
      <c r="BK812" s="371"/>
      <c r="BL812" s="371"/>
      <c r="BM812" s="371"/>
      <c r="BN812" s="371"/>
      <c r="BO812" s="371"/>
      <c r="BP812" s="371"/>
      <c r="BQ812" s="371"/>
      <c r="BR812" s="371"/>
      <c r="BS812" s="371"/>
      <c r="BT812" s="371"/>
      <c r="BU812" s="371"/>
      <c r="BV812" s="371"/>
      <c r="BW812" s="371"/>
      <c r="BX812" s="371"/>
      <c r="BY812" s="371"/>
      <c r="BZ812" s="371"/>
      <c r="CA812" s="371"/>
      <c r="CB812" s="371"/>
      <c r="CC812" s="371"/>
      <c r="CD812" s="371"/>
      <c r="CE812" s="371"/>
      <c r="CF812" s="371"/>
      <c r="CG812" s="371"/>
      <c r="CH812" s="371"/>
      <c r="CI812" s="371"/>
      <c r="CJ812" s="371"/>
      <c r="CK812" s="371"/>
      <c r="CL812" s="371"/>
      <c r="CM812" s="371"/>
      <c r="CN812" s="371"/>
      <c r="CO812" s="371"/>
      <c r="CP812" s="371"/>
      <c r="CQ812" s="371"/>
      <c r="CR812" s="371"/>
      <c r="CS812" s="371"/>
      <c r="CT812" s="371"/>
      <c r="CU812" s="371"/>
      <c r="CV812" s="371"/>
      <c r="CW812" s="371"/>
      <c r="CX812" s="371"/>
      <c r="CY812" s="371"/>
      <c r="CZ812" s="371"/>
      <c r="DA812" s="371"/>
      <c r="DB812" s="371"/>
      <c r="DC812" s="371"/>
      <c r="DD812" s="371"/>
      <c r="DE812" s="371"/>
      <c r="DF812" s="371"/>
      <c r="DG812" s="371"/>
      <c r="DH812" s="371"/>
      <c r="DI812" s="371"/>
      <c r="DJ812" s="371"/>
      <c r="DK812" s="371"/>
      <c r="DL812" s="371"/>
      <c r="DM812" s="371"/>
      <c r="DN812" s="371"/>
      <c r="DO812" s="371"/>
      <c r="DP812" s="371"/>
      <c r="DQ812" s="371"/>
      <c r="DR812" s="371"/>
      <c r="DS812" s="371"/>
      <c r="DT812" s="371"/>
      <c r="DU812" s="371"/>
      <c r="DV812" s="371"/>
      <c r="DW812" s="371"/>
      <c r="DX812" s="371"/>
      <c r="DY812" s="371"/>
      <c r="DZ812" s="371"/>
      <c r="EA812" s="371"/>
      <c r="EB812" s="371"/>
      <c r="EC812" s="371"/>
      <c r="ED812" s="371"/>
      <c r="EE812" s="371"/>
      <c r="EF812" s="371"/>
      <c r="EG812" s="371"/>
      <c r="EH812" s="371"/>
      <c r="EI812" s="371"/>
    </row>
    <row r="813" spans="2:139" x14ac:dyDescent="0.25">
      <c r="B813" s="371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1"/>
      <c r="W813" s="371"/>
      <c r="X813" s="371"/>
      <c r="Y813" s="371"/>
      <c r="Z813" s="371"/>
      <c r="AA813" s="371"/>
      <c r="AB813" s="371"/>
      <c r="AC813" s="371"/>
      <c r="AD813" s="371"/>
      <c r="AE813" s="371"/>
      <c r="AF813" s="371"/>
      <c r="AG813" s="371"/>
      <c r="AH813" s="371"/>
      <c r="AI813" s="361"/>
      <c r="AJ813" s="361"/>
      <c r="AK813" s="371"/>
      <c r="AL813" s="371"/>
      <c r="AM813" s="371"/>
      <c r="AN813" s="371"/>
      <c r="AO813" s="371"/>
      <c r="AP813" s="371"/>
      <c r="AQ813" s="371"/>
      <c r="AR813" s="371"/>
      <c r="AS813" s="371"/>
      <c r="AT813" s="371"/>
      <c r="AU813" s="371"/>
      <c r="AV813" s="371"/>
      <c r="AW813" s="371"/>
      <c r="AX813" s="371"/>
      <c r="AY813" s="371"/>
      <c r="AZ813" s="371"/>
      <c r="BA813" s="371"/>
      <c r="BB813" s="371"/>
      <c r="BC813" s="371"/>
      <c r="BD813" s="371"/>
      <c r="BE813" s="371"/>
      <c r="BF813" s="371"/>
      <c r="BG813" s="371"/>
      <c r="BH813" s="371"/>
      <c r="BI813" s="371"/>
      <c r="BJ813" s="371"/>
      <c r="BK813" s="371"/>
      <c r="BL813" s="371"/>
      <c r="BM813" s="371"/>
      <c r="BN813" s="371"/>
      <c r="BO813" s="371"/>
      <c r="BP813" s="371"/>
      <c r="BQ813" s="371"/>
      <c r="BR813" s="371"/>
      <c r="BS813" s="371"/>
      <c r="BT813" s="371"/>
      <c r="BU813" s="371"/>
      <c r="BV813" s="371"/>
      <c r="BW813" s="371"/>
      <c r="BX813" s="371"/>
      <c r="BY813" s="371"/>
      <c r="BZ813" s="371"/>
      <c r="CA813" s="371"/>
      <c r="CB813" s="371"/>
      <c r="CC813" s="371"/>
      <c r="CD813" s="371"/>
      <c r="CE813" s="371"/>
      <c r="CF813" s="371"/>
      <c r="CG813" s="371"/>
      <c r="CH813" s="371"/>
      <c r="CI813" s="371"/>
      <c r="CJ813" s="371"/>
      <c r="CK813" s="371"/>
      <c r="CL813" s="371"/>
      <c r="CM813" s="371"/>
      <c r="CN813" s="371"/>
      <c r="CO813" s="371"/>
      <c r="CP813" s="371"/>
      <c r="CQ813" s="371"/>
      <c r="CR813" s="371"/>
      <c r="CS813" s="371"/>
      <c r="CT813" s="371"/>
      <c r="CU813" s="371"/>
      <c r="CV813" s="371"/>
      <c r="CW813" s="371"/>
      <c r="CX813" s="371"/>
      <c r="CY813" s="371"/>
      <c r="CZ813" s="371"/>
      <c r="DA813" s="371"/>
      <c r="DB813" s="371"/>
      <c r="DC813" s="371"/>
      <c r="DD813" s="371"/>
      <c r="DE813" s="371"/>
      <c r="DF813" s="371"/>
      <c r="DG813" s="371"/>
      <c r="DH813" s="371"/>
      <c r="DI813" s="371"/>
      <c r="DJ813" s="371"/>
      <c r="DK813" s="371"/>
      <c r="DL813" s="371"/>
      <c r="DM813" s="371"/>
      <c r="DN813" s="371"/>
      <c r="DO813" s="371"/>
      <c r="DP813" s="371"/>
      <c r="DQ813" s="371"/>
      <c r="DR813" s="371"/>
      <c r="DS813" s="371"/>
      <c r="DT813" s="371"/>
      <c r="DU813" s="371"/>
      <c r="DV813" s="371"/>
      <c r="DW813" s="371"/>
      <c r="DX813" s="371"/>
      <c r="DY813" s="371"/>
      <c r="DZ813" s="371"/>
      <c r="EA813" s="371"/>
      <c r="EB813" s="371"/>
      <c r="EC813" s="371"/>
      <c r="ED813" s="371"/>
      <c r="EE813" s="371"/>
      <c r="EF813" s="371"/>
      <c r="EG813" s="371"/>
      <c r="EH813" s="371"/>
      <c r="EI813" s="371"/>
    </row>
    <row r="814" spans="2:139" x14ac:dyDescent="0.25">
      <c r="B814" s="371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1"/>
      <c r="W814" s="371"/>
      <c r="X814" s="371"/>
      <c r="Y814" s="371"/>
      <c r="Z814" s="371"/>
      <c r="AA814" s="371"/>
      <c r="AB814" s="371"/>
      <c r="AC814" s="371"/>
      <c r="AD814" s="371"/>
      <c r="AE814" s="371"/>
      <c r="AF814" s="371"/>
      <c r="AG814" s="371"/>
      <c r="AH814" s="371"/>
      <c r="AI814" s="361"/>
      <c r="AJ814" s="361"/>
      <c r="AK814" s="371"/>
      <c r="AL814" s="371"/>
      <c r="AM814" s="371"/>
      <c r="AN814" s="371"/>
      <c r="AO814" s="371"/>
      <c r="AP814" s="371"/>
      <c r="AQ814" s="371"/>
      <c r="AR814" s="371"/>
      <c r="AS814" s="371"/>
      <c r="AT814" s="371"/>
      <c r="AU814" s="371"/>
      <c r="AV814" s="371"/>
      <c r="AW814" s="371"/>
      <c r="AX814" s="371"/>
      <c r="AY814" s="371"/>
      <c r="AZ814" s="371"/>
      <c r="BA814" s="371"/>
      <c r="BB814" s="371"/>
      <c r="BC814" s="371"/>
      <c r="BD814" s="371"/>
      <c r="BE814" s="371"/>
      <c r="BF814" s="371"/>
      <c r="BG814" s="371"/>
      <c r="BH814" s="371"/>
      <c r="BI814" s="371"/>
      <c r="BJ814" s="371"/>
      <c r="BK814" s="371"/>
      <c r="BL814" s="371"/>
      <c r="BM814" s="371"/>
      <c r="BN814" s="371"/>
      <c r="BO814" s="371"/>
      <c r="BP814" s="371"/>
      <c r="BQ814" s="371"/>
      <c r="BR814" s="371"/>
      <c r="BS814" s="371"/>
      <c r="BT814" s="371"/>
      <c r="BU814" s="371"/>
      <c r="BV814" s="371"/>
      <c r="BW814" s="371"/>
      <c r="BX814" s="371"/>
      <c r="BY814" s="371"/>
      <c r="BZ814" s="371"/>
      <c r="CA814" s="371"/>
      <c r="CB814" s="371"/>
      <c r="CC814" s="371"/>
      <c r="CD814" s="371"/>
      <c r="CE814" s="371"/>
      <c r="CF814" s="371"/>
      <c r="CG814" s="371"/>
      <c r="CH814" s="371"/>
      <c r="CI814" s="371"/>
      <c r="CJ814" s="371"/>
      <c r="CK814" s="371"/>
      <c r="CL814" s="371"/>
      <c r="CM814" s="371"/>
      <c r="CN814" s="371"/>
      <c r="CO814" s="371"/>
      <c r="CP814" s="371"/>
      <c r="CQ814" s="371"/>
      <c r="CR814" s="371"/>
      <c r="CS814" s="371"/>
      <c r="CT814" s="371"/>
      <c r="CU814" s="371"/>
      <c r="CV814" s="371"/>
      <c r="CW814" s="371"/>
      <c r="CX814" s="371"/>
      <c r="CY814" s="371"/>
      <c r="CZ814" s="371"/>
      <c r="DA814" s="371"/>
      <c r="DB814" s="371"/>
      <c r="DC814" s="371"/>
      <c r="DD814" s="371"/>
      <c r="DE814" s="371"/>
      <c r="DF814" s="371"/>
      <c r="DG814" s="371"/>
      <c r="DH814" s="371"/>
      <c r="DI814" s="371"/>
      <c r="DJ814" s="371"/>
      <c r="DK814" s="371"/>
      <c r="DL814" s="371"/>
      <c r="DM814" s="371"/>
      <c r="DN814" s="371"/>
      <c r="DO814" s="371"/>
      <c r="DP814" s="371"/>
      <c r="DQ814" s="371"/>
      <c r="DR814" s="371"/>
      <c r="DS814" s="371"/>
      <c r="DT814" s="371"/>
      <c r="DU814" s="371"/>
      <c r="DV814" s="371"/>
      <c r="DW814" s="371"/>
      <c r="DX814" s="371"/>
      <c r="DY814" s="371"/>
      <c r="DZ814" s="371"/>
      <c r="EA814" s="371"/>
      <c r="EB814" s="371"/>
      <c r="EC814" s="371"/>
      <c r="ED814" s="371"/>
      <c r="EE814" s="371"/>
      <c r="EF814" s="371"/>
      <c r="EG814" s="371"/>
      <c r="EH814" s="371"/>
      <c r="EI814" s="371"/>
    </row>
    <row r="815" spans="2:139" x14ac:dyDescent="0.25">
      <c r="B815" s="371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1"/>
      <c r="W815" s="371"/>
      <c r="X815" s="371"/>
      <c r="Y815" s="371"/>
      <c r="Z815" s="371"/>
      <c r="AA815" s="371"/>
      <c r="AB815" s="371"/>
      <c r="AC815" s="371"/>
      <c r="AD815" s="371"/>
      <c r="AE815" s="371"/>
      <c r="AF815" s="371"/>
      <c r="AG815" s="371"/>
      <c r="AH815" s="371"/>
      <c r="AI815" s="361"/>
      <c r="AJ815" s="361"/>
      <c r="AK815" s="371"/>
      <c r="AL815" s="371"/>
      <c r="AM815" s="371"/>
      <c r="AN815" s="371"/>
      <c r="AO815" s="371"/>
      <c r="AP815" s="371"/>
      <c r="AQ815" s="371"/>
      <c r="AR815" s="371"/>
      <c r="AS815" s="371"/>
      <c r="AT815" s="371"/>
      <c r="AU815" s="371"/>
      <c r="AV815" s="371"/>
      <c r="AW815" s="371"/>
      <c r="AX815" s="371"/>
      <c r="AY815" s="371"/>
      <c r="AZ815" s="371"/>
      <c r="BA815" s="371"/>
      <c r="BB815" s="371"/>
      <c r="BC815" s="371"/>
      <c r="BD815" s="371"/>
      <c r="BE815" s="371"/>
      <c r="BF815" s="371"/>
      <c r="BG815" s="371"/>
      <c r="BH815" s="371"/>
      <c r="BI815" s="371"/>
      <c r="BJ815" s="371"/>
      <c r="BK815" s="371"/>
      <c r="BL815" s="371"/>
      <c r="BM815" s="371"/>
      <c r="BN815" s="371"/>
      <c r="BO815" s="371"/>
      <c r="BP815" s="371"/>
      <c r="BQ815" s="371"/>
      <c r="BR815" s="371"/>
      <c r="BS815" s="371"/>
      <c r="BT815" s="371"/>
      <c r="BU815" s="371"/>
      <c r="BV815" s="371"/>
      <c r="BW815" s="371"/>
      <c r="BX815" s="371"/>
      <c r="BY815" s="371"/>
      <c r="BZ815" s="371"/>
      <c r="CA815" s="371"/>
      <c r="CB815" s="371"/>
      <c r="CC815" s="371"/>
      <c r="CD815" s="371"/>
      <c r="CE815" s="371"/>
      <c r="CF815" s="371"/>
      <c r="CG815" s="371"/>
      <c r="CH815" s="371"/>
      <c r="CI815" s="371"/>
      <c r="CJ815" s="371"/>
      <c r="CK815" s="371"/>
      <c r="CL815" s="371"/>
      <c r="CM815" s="371"/>
      <c r="CN815" s="371"/>
      <c r="CO815" s="371"/>
      <c r="CP815" s="371"/>
      <c r="CQ815" s="371"/>
      <c r="CR815" s="371"/>
      <c r="CS815" s="371"/>
      <c r="CT815" s="371"/>
      <c r="CU815" s="371"/>
      <c r="CV815" s="371"/>
      <c r="CW815" s="371"/>
      <c r="CX815" s="371"/>
      <c r="CY815" s="371"/>
      <c r="CZ815" s="371"/>
      <c r="DA815" s="371"/>
      <c r="DB815" s="371"/>
      <c r="DC815" s="371"/>
      <c r="DD815" s="371"/>
      <c r="DE815" s="371"/>
      <c r="DF815" s="371"/>
      <c r="DG815" s="371"/>
      <c r="DH815" s="371"/>
      <c r="DI815" s="371"/>
      <c r="DJ815" s="371"/>
      <c r="DK815" s="371"/>
      <c r="DL815" s="371"/>
      <c r="DM815" s="371"/>
      <c r="DN815" s="371"/>
      <c r="DO815" s="371"/>
      <c r="DP815" s="371"/>
      <c r="DQ815" s="371"/>
      <c r="DR815" s="371"/>
      <c r="DS815" s="371"/>
      <c r="DT815" s="371"/>
      <c r="DU815" s="371"/>
      <c r="DV815" s="371"/>
      <c r="DW815" s="371"/>
      <c r="DX815" s="371"/>
      <c r="DY815" s="371"/>
      <c r="DZ815" s="371"/>
      <c r="EA815" s="371"/>
      <c r="EB815" s="371"/>
      <c r="EC815" s="371"/>
      <c r="ED815" s="371"/>
      <c r="EE815" s="371"/>
      <c r="EF815" s="371"/>
      <c r="EG815" s="371"/>
      <c r="EH815" s="371"/>
      <c r="EI815" s="371"/>
    </row>
    <row r="816" spans="2:139" x14ac:dyDescent="0.25">
      <c r="B816" s="371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1"/>
      <c r="W816" s="371"/>
      <c r="X816" s="371"/>
      <c r="Y816" s="371"/>
      <c r="Z816" s="371"/>
      <c r="AA816" s="371"/>
      <c r="AB816" s="371"/>
      <c r="AC816" s="371"/>
      <c r="AD816" s="371"/>
      <c r="AE816" s="371"/>
      <c r="AF816" s="371"/>
      <c r="AG816" s="371"/>
      <c r="AH816" s="371"/>
      <c r="AI816" s="361"/>
      <c r="AJ816" s="361"/>
      <c r="AK816" s="371"/>
      <c r="AL816" s="371"/>
      <c r="AM816" s="371"/>
      <c r="AN816" s="371"/>
      <c r="AO816" s="371"/>
      <c r="AP816" s="371"/>
      <c r="AQ816" s="371"/>
      <c r="AR816" s="371"/>
      <c r="AS816" s="371"/>
      <c r="AT816" s="371"/>
      <c r="AU816" s="371"/>
      <c r="AV816" s="371"/>
      <c r="AW816" s="371"/>
      <c r="AX816" s="371"/>
      <c r="AY816" s="371"/>
      <c r="AZ816" s="371"/>
      <c r="BA816" s="371"/>
      <c r="BB816" s="371"/>
      <c r="BC816" s="371"/>
      <c r="BD816" s="371"/>
      <c r="BE816" s="371"/>
      <c r="BF816" s="371"/>
      <c r="BG816" s="371"/>
      <c r="BH816" s="371"/>
      <c r="BI816" s="371"/>
      <c r="BJ816" s="371"/>
      <c r="BK816" s="371"/>
      <c r="BL816" s="371"/>
      <c r="BM816" s="371"/>
      <c r="BN816" s="371"/>
      <c r="BO816" s="371"/>
      <c r="BP816" s="371"/>
      <c r="BQ816" s="371"/>
      <c r="BR816" s="371"/>
      <c r="BS816" s="371"/>
      <c r="BT816" s="371"/>
      <c r="BU816" s="371"/>
      <c r="BV816" s="371"/>
      <c r="BW816" s="371"/>
      <c r="BX816" s="371"/>
      <c r="BY816" s="371"/>
      <c r="BZ816" s="371"/>
      <c r="CA816" s="371"/>
      <c r="CB816" s="371"/>
      <c r="CC816" s="371"/>
      <c r="CD816" s="371"/>
      <c r="CE816" s="371"/>
      <c r="CF816" s="371"/>
      <c r="CG816" s="371"/>
      <c r="CH816" s="371"/>
      <c r="CI816" s="371"/>
      <c r="CJ816" s="371"/>
      <c r="CK816" s="371"/>
      <c r="CL816" s="371"/>
      <c r="CM816" s="371"/>
      <c r="CN816" s="371"/>
      <c r="CO816" s="371"/>
      <c r="CP816" s="371"/>
      <c r="CQ816" s="371"/>
      <c r="CR816" s="371"/>
      <c r="CS816" s="371"/>
      <c r="CT816" s="371"/>
      <c r="CU816" s="371"/>
      <c r="CV816" s="371"/>
      <c r="CW816" s="371"/>
      <c r="CX816" s="371"/>
      <c r="CY816" s="371"/>
      <c r="CZ816" s="371"/>
      <c r="DA816" s="371"/>
      <c r="DB816" s="371"/>
      <c r="DC816" s="371"/>
      <c r="DD816" s="371"/>
      <c r="DE816" s="371"/>
      <c r="DF816" s="371"/>
      <c r="DG816" s="371"/>
      <c r="DH816" s="371"/>
      <c r="DI816" s="371"/>
      <c r="DJ816" s="371"/>
      <c r="DK816" s="371"/>
      <c r="DL816" s="371"/>
      <c r="DM816" s="371"/>
      <c r="DN816" s="371"/>
      <c r="DO816" s="371"/>
      <c r="DP816" s="371"/>
      <c r="DQ816" s="371"/>
      <c r="DR816" s="371"/>
      <c r="DS816" s="371"/>
      <c r="DT816" s="371"/>
      <c r="DU816" s="371"/>
      <c r="DV816" s="371"/>
      <c r="DW816" s="371"/>
      <c r="DX816" s="371"/>
      <c r="DY816" s="371"/>
      <c r="DZ816" s="371"/>
      <c r="EA816" s="371"/>
      <c r="EB816" s="371"/>
      <c r="EC816" s="371"/>
      <c r="ED816" s="371"/>
      <c r="EE816" s="371"/>
      <c r="EF816" s="371"/>
      <c r="EG816" s="371"/>
      <c r="EH816" s="371"/>
      <c r="EI816" s="371"/>
    </row>
    <row r="817" spans="2:139" x14ac:dyDescent="0.25">
      <c r="B817" s="371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1"/>
      <c r="W817" s="371"/>
      <c r="X817" s="371"/>
      <c r="Y817" s="371"/>
      <c r="Z817" s="371"/>
      <c r="AA817" s="371"/>
      <c r="AB817" s="371"/>
      <c r="AC817" s="371"/>
      <c r="AD817" s="371"/>
      <c r="AE817" s="371"/>
      <c r="AF817" s="371"/>
      <c r="AG817" s="371"/>
      <c r="AH817" s="371"/>
      <c r="AI817" s="361"/>
      <c r="AJ817" s="361"/>
      <c r="AK817" s="371"/>
      <c r="AL817" s="371"/>
      <c r="AM817" s="371"/>
      <c r="AN817" s="371"/>
      <c r="AO817" s="371"/>
      <c r="AP817" s="371"/>
      <c r="AQ817" s="371"/>
      <c r="AR817" s="371"/>
      <c r="AS817" s="371"/>
      <c r="AT817" s="371"/>
      <c r="AU817" s="371"/>
      <c r="AV817" s="371"/>
      <c r="AW817" s="371"/>
      <c r="AX817" s="371"/>
      <c r="AY817" s="371"/>
      <c r="AZ817" s="371"/>
      <c r="BA817" s="371"/>
      <c r="BB817" s="371"/>
      <c r="BC817" s="371"/>
      <c r="BD817" s="371"/>
      <c r="BE817" s="371"/>
      <c r="BF817" s="371"/>
      <c r="BG817" s="371"/>
      <c r="BH817" s="371"/>
      <c r="BI817" s="371"/>
      <c r="BJ817" s="371"/>
      <c r="BK817" s="371"/>
      <c r="BL817" s="371"/>
      <c r="BM817" s="371"/>
      <c r="BN817" s="371"/>
      <c r="BO817" s="371"/>
      <c r="BP817" s="371"/>
      <c r="BQ817" s="371"/>
      <c r="BR817" s="371"/>
      <c r="BS817" s="371"/>
      <c r="BT817" s="371"/>
      <c r="BU817" s="371"/>
      <c r="BV817" s="371"/>
      <c r="BW817" s="371"/>
      <c r="BX817" s="371"/>
      <c r="BY817" s="371"/>
      <c r="BZ817" s="371"/>
      <c r="CA817" s="371"/>
      <c r="CB817" s="371"/>
      <c r="CC817" s="371"/>
      <c r="CD817" s="371"/>
      <c r="CE817" s="371"/>
      <c r="CF817" s="371"/>
      <c r="CG817" s="371"/>
      <c r="CH817" s="371"/>
      <c r="CI817" s="371"/>
      <c r="CJ817" s="371"/>
      <c r="CK817" s="371"/>
      <c r="CL817" s="371"/>
      <c r="CM817" s="371"/>
      <c r="CN817" s="371"/>
      <c r="CO817" s="371"/>
      <c r="CP817" s="371"/>
      <c r="CQ817" s="371"/>
      <c r="CR817" s="371"/>
      <c r="CS817" s="371"/>
      <c r="CT817" s="371"/>
      <c r="CU817" s="371"/>
      <c r="CV817" s="371"/>
      <c r="CW817" s="371"/>
      <c r="CX817" s="371"/>
      <c r="CY817" s="371"/>
      <c r="CZ817" s="371"/>
      <c r="DA817" s="371"/>
      <c r="DB817" s="371"/>
      <c r="DC817" s="371"/>
      <c r="DD817" s="371"/>
      <c r="DE817" s="371"/>
      <c r="DF817" s="371"/>
      <c r="DG817" s="371"/>
      <c r="DH817" s="371"/>
      <c r="DI817" s="371"/>
      <c r="DJ817" s="371"/>
      <c r="DK817" s="371"/>
      <c r="DL817" s="371"/>
      <c r="DM817" s="371"/>
      <c r="DN817" s="371"/>
      <c r="DO817" s="371"/>
      <c r="DP817" s="371"/>
      <c r="DQ817" s="371"/>
      <c r="DR817" s="371"/>
      <c r="DS817" s="371"/>
      <c r="DT817" s="371"/>
      <c r="DU817" s="371"/>
      <c r="DV817" s="371"/>
      <c r="DW817" s="371"/>
      <c r="DX817" s="371"/>
      <c r="DY817" s="371"/>
      <c r="DZ817" s="371"/>
      <c r="EA817" s="371"/>
      <c r="EB817" s="371"/>
      <c r="EC817" s="371"/>
      <c r="ED817" s="371"/>
      <c r="EE817" s="371"/>
      <c r="EF817" s="371"/>
      <c r="EG817" s="371"/>
      <c r="EH817" s="371"/>
      <c r="EI817" s="371"/>
    </row>
    <row r="818" spans="2:139" x14ac:dyDescent="0.25"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1"/>
      <c r="W818" s="371"/>
      <c r="X818" s="371"/>
      <c r="Y818" s="371"/>
      <c r="Z818" s="371"/>
      <c r="AA818" s="371"/>
      <c r="AB818" s="371"/>
      <c r="AC818" s="371"/>
      <c r="AD818" s="371"/>
      <c r="AE818" s="371"/>
      <c r="AF818" s="371"/>
      <c r="AG818" s="371"/>
      <c r="AH818" s="371"/>
      <c r="AI818" s="361"/>
      <c r="AJ818" s="361"/>
      <c r="AK818" s="371"/>
      <c r="AL818" s="371"/>
      <c r="AM818" s="371"/>
      <c r="AN818" s="371"/>
      <c r="AO818" s="371"/>
      <c r="AP818" s="371"/>
      <c r="AQ818" s="371"/>
      <c r="AR818" s="371"/>
      <c r="AS818" s="371"/>
      <c r="AT818" s="371"/>
      <c r="AU818" s="371"/>
      <c r="AV818" s="371"/>
      <c r="AW818" s="371"/>
      <c r="AX818" s="371"/>
      <c r="AY818" s="371"/>
      <c r="AZ818" s="371"/>
      <c r="BA818" s="371"/>
      <c r="BB818" s="371"/>
      <c r="BC818" s="371"/>
      <c r="BD818" s="371"/>
      <c r="BE818" s="371"/>
      <c r="BF818" s="371"/>
      <c r="BG818" s="371"/>
      <c r="BH818" s="371"/>
      <c r="BI818" s="371"/>
      <c r="BJ818" s="371"/>
      <c r="BK818" s="371"/>
      <c r="BL818" s="371"/>
      <c r="BM818" s="371"/>
      <c r="BN818" s="371"/>
      <c r="BO818" s="371"/>
      <c r="BP818" s="371"/>
      <c r="BQ818" s="371"/>
      <c r="BR818" s="371"/>
      <c r="BS818" s="371"/>
      <c r="BT818" s="371"/>
      <c r="BU818" s="371"/>
      <c r="BV818" s="371"/>
      <c r="BW818" s="371"/>
      <c r="BX818" s="371"/>
      <c r="BY818" s="371"/>
      <c r="BZ818" s="371"/>
      <c r="CA818" s="371"/>
      <c r="CB818" s="371"/>
      <c r="CC818" s="371"/>
      <c r="CD818" s="371"/>
      <c r="CE818" s="371"/>
      <c r="CF818" s="371"/>
      <c r="CG818" s="371"/>
      <c r="CH818" s="371"/>
      <c r="CI818" s="371"/>
      <c r="CJ818" s="371"/>
      <c r="CK818" s="371"/>
      <c r="CL818" s="371"/>
      <c r="CM818" s="371"/>
      <c r="CN818" s="371"/>
      <c r="CO818" s="371"/>
      <c r="CP818" s="371"/>
      <c r="CQ818" s="371"/>
      <c r="CR818" s="371"/>
      <c r="CS818" s="371"/>
      <c r="CT818" s="371"/>
      <c r="CU818" s="371"/>
      <c r="CV818" s="371"/>
      <c r="CW818" s="371"/>
      <c r="CX818" s="371"/>
      <c r="CY818" s="371"/>
      <c r="CZ818" s="371"/>
      <c r="DA818" s="371"/>
      <c r="DB818" s="371"/>
      <c r="DC818" s="371"/>
      <c r="DD818" s="371"/>
      <c r="DE818" s="371"/>
      <c r="DF818" s="371"/>
      <c r="DG818" s="371"/>
      <c r="DH818" s="371"/>
      <c r="DI818" s="371"/>
      <c r="DJ818" s="371"/>
      <c r="DK818" s="371"/>
      <c r="DL818" s="371"/>
      <c r="DM818" s="371"/>
      <c r="DN818" s="371"/>
      <c r="DO818" s="371"/>
      <c r="DP818" s="371"/>
      <c r="DQ818" s="371"/>
      <c r="DR818" s="371"/>
      <c r="DS818" s="371"/>
      <c r="DT818" s="371"/>
      <c r="DU818" s="371"/>
      <c r="DV818" s="371"/>
      <c r="DW818" s="371"/>
      <c r="DX818" s="371"/>
      <c r="DY818" s="371"/>
      <c r="DZ818" s="371"/>
      <c r="EA818" s="371"/>
      <c r="EB818" s="371"/>
      <c r="EC818" s="371"/>
      <c r="ED818" s="371"/>
      <c r="EE818" s="371"/>
      <c r="EF818" s="371"/>
      <c r="EG818" s="371"/>
      <c r="EH818" s="371"/>
      <c r="EI818" s="371"/>
    </row>
    <row r="819" spans="2:139" x14ac:dyDescent="0.25">
      <c r="B819" s="371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1"/>
      <c r="W819" s="371"/>
      <c r="X819" s="371"/>
      <c r="Y819" s="371"/>
      <c r="Z819" s="371"/>
      <c r="AA819" s="371"/>
      <c r="AB819" s="371"/>
      <c r="AC819" s="371"/>
      <c r="AD819" s="371"/>
      <c r="AE819" s="371"/>
      <c r="AF819" s="371"/>
      <c r="AG819" s="371"/>
      <c r="AH819" s="371"/>
      <c r="AI819" s="361"/>
      <c r="AJ819" s="361"/>
      <c r="AK819" s="371"/>
      <c r="AL819" s="371"/>
      <c r="AM819" s="371"/>
      <c r="AN819" s="371"/>
      <c r="AO819" s="371"/>
      <c r="AP819" s="371"/>
      <c r="AQ819" s="371"/>
      <c r="AR819" s="371"/>
      <c r="AS819" s="371"/>
      <c r="AT819" s="371"/>
      <c r="AU819" s="371"/>
      <c r="AV819" s="371"/>
      <c r="AW819" s="371"/>
      <c r="AX819" s="371"/>
      <c r="AY819" s="371"/>
      <c r="AZ819" s="371"/>
      <c r="BA819" s="371"/>
      <c r="BB819" s="371"/>
      <c r="BC819" s="371"/>
      <c r="BD819" s="371"/>
      <c r="BE819" s="371"/>
      <c r="BF819" s="371"/>
      <c r="BG819" s="371"/>
      <c r="BH819" s="371"/>
      <c r="BI819" s="371"/>
      <c r="BJ819" s="371"/>
      <c r="BK819" s="371"/>
      <c r="BL819" s="371"/>
      <c r="BM819" s="371"/>
      <c r="BN819" s="371"/>
      <c r="BO819" s="371"/>
      <c r="BP819" s="371"/>
      <c r="BQ819" s="371"/>
      <c r="BR819" s="371"/>
      <c r="BS819" s="371"/>
      <c r="BT819" s="371"/>
      <c r="BU819" s="371"/>
      <c r="BV819" s="371"/>
      <c r="BW819" s="371"/>
      <c r="BX819" s="371"/>
      <c r="BY819" s="371"/>
      <c r="BZ819" s="371"/>
      <c r="CA819" s="371"/>
      <c r="CB819" s="371"/>
      <c r="CC819" s="371"/>
      <c r="CD819" s="371"/>
      <c r="CE819" s="371"/>
      <c r="CF819" s="371"/>
      <c r="CG819" s="371"/>
      <c r="CH819" s="371"/>
      <c r="CI819" s="371"/>
      <c r="CJ819" s="371"/>
      <c r="CK819" s="371"/>
      <c r="CL819" s="371"/>
      <c r="CM819" s="371"/>
      <c r="CN819" s="371"/>
      <c r="CO819" s="371"/>
      <c r="CP819" s="371"/>
      <c r="CQ819" s="371"/>
      <c r="CR819" s="371"/>
      <c r="CS819" s="371"/>
      <c r="CT819" s="371"/>
      <c r="CU819" s="371"/>
      <c r="CV819" s="371"/>
      <c r="CW819" s="371"/>
      <c r="CX819" s="371"/>
      <c r="CY819" s="371"/>
      <c r="CZ819" s="371"/>
      <c r="DA819" s="371"/>
      <c r="DB819" s="371"/>
      <c r="DC819" s="371"/>
      <c r="DD819" s="371"/>
      <c r="DE819" s="371"/>
      <c r="DF819" s="371"/>
      <c r="DG819" s="371"/>
      <c r="DH819" s="371"/>
      <c r="DI819" s="371"/>
      <c r="DJ819" s="371"/>
      <c r="DK819" s="371"/>
      <c r="DL819" s="371"/>
      <c r="DM819" s="371"/>
      <c r="DN819" s="371"/>
      <c r="DO819" s="371"/>
      <c r="DP819" s="371"/>
      <c r="DQ819" s="371"/>
      <c r="DR819" s="371"/>
      <c r="DS819" s="371"/>
      <c r="DT819" s="371"/>
      <c r="DU819" s="371"/>
      <c r="DV819" s="371"/>
      <c r="DW819" s="371"/>
      <c r="DX819" s="371"/>
      <c r="DY819" s="371"/>
      <c r="DZ819" s="371"/>
      <c r="EA819" s="371"/>
      <c r="EB819" s="371"/>
      <c r="EC819" s="371"/>
      <c r="ED819" s="371"/>
      <c r="EE819" s="371"/>
      <c r="EF819" s="371"/>
      <c r="EG819" s="371"/>
      <c r="EH819" s="371"/>
      <c r="EI819" s="371"/>
    </row>
    <row r="820" spans="2:139" x14ac:dyDescent="0.25">
      <c r="B820" s="371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1"/>
      <c r="W820" s="371"/>
      <c r="X820" s="371"/>
      <c r="Y820" s="371"/>
      <c r="Z820" s="371"/>
      <c r="AA820" s="371"/>
      <c r="AB820" s="371"/>
      <c r="AC820" s="371"/>
      <c r="AD820" s="371"/>
      <c r="AE820" s="371"/>
      <c r="AF820" s="371"/>
      <c r="AG820" s="371"/>
      <c r="AH820" s="371"/>
      <c r="AI820" s="361"/>
      <c r="AJ820" s="361"/>
      <c r="AK820" s="371"/>
      <c r="AL820" s="371"/>
      <c r="AM820" s="371"/>
      <c r="AN820" s="371"/>
      <c r="AO820" s="371"/>
      <c r="AP820" s="371"/>
      <c r="AQ820" s="371"/>
      <c r="AR820" s="371"/>
      <c r="AS820" s="371"/>
      <c r="AT820" s="371"/>
      <c r="AU820" s="371"/>
      <c r="AV820" s="371"/>
      <c r="AW820" s="371"/>
      <c r="AX820" s="371"/>
      <c r="AY820" s="371"/>
      <c r="AZ820" s="371"/>
      <c r="BA820" s="371"/>
      <c r="BB820" s="371"/>
      <c r="BC820" s="371"/>
      <c r="BD820" s="371"/>
      <c r="BE820" s="371"/>
      <c r="BF820" s="371"/>
      <c r="BG820" s="371"/>
      <c r="BH820" s="371"/>
      <c r="BI820" s="371"/>
      <c r="BJ820" s="371"/>
      <c r="BK820" s="371"/>
      <c r="BL820" s="371"/>
      <c r="BM820" s="371"/>
      <c r="BN820" s="371"/>
      <c r="BO820" s="371"/>
      <c r="BP820" s="371"/>
      <c r="BQ820" s="371"/>
      <c r="BR820" s="371"/>
      <c r="BS820" s="371"/>
      <c r="BT820" s="371"/>
      <c r="BU820" s="371"/>
      <c r="BV820" s="371"/>
      <c r="BW820" s="371"/>
      <c r="BX820" s="371"/>
      <c r="BY820" s="371"/>
      <c r="BZ820" s="371"/>
      <c r="CA820" s="371"/>
      <c r="CB820" s="371"/>
      <c r="CC820" s="371"/>
      <c r="CD820" s="371"/>
      <c r="CE820" s="371"/>
      <c r="CF820" s="371"/>
      <c r="CG820" s="371"/>
      <c r="CH820" s="371"/>
      <c r="CI820" s="371"/>
      <c r="CJ820" s="371"/>
      <c r="CK820" s="371"/>
      <c r="CL820" s="371"/>
      <c r="CM820" s="371"/>
      <c r="CN820" s="371"/>
      <c r="CO820" s="371"/>
      <c r="CP820" s="371"/>
      <c r="CQ820" s="371"/>
      <c r="CR820" s="371"/>
      <c r="CS820" s="371"/>
      <c r="CT820" s="371"/>
      <c r="CU820" s="371"/>
      <c r="CV820" s="371"/>
      <c r="CW820" s="371"/>
      <c r="CX820" s="371"/>
      <c r="CY820" s="371"/>
      <c r="CZ820" s="371"/>
      <c r="DA820" s="371"/>
      <c r="DB820" s="371"/>
      <c r="DC820" s="371"/>
      <c r="DD820" s="371"/>
      <c r="DE820" s="371"/>
      <c r="DF820" s="371"/>
      <c r="DG820" s="371"/>
      <c r="DH820" s="371"/>
      <c r="DI820" s="371"/>
      <c r="DJ820" s="371"/>
      <c r="DK820" s="371"/>
      <c r="DL820" s="371"/>
      <c r="DM820" s="371"/>
      <c r="DN820" s="371"/>
      <c r="DO820" s="371"/>
      <c r="DP820" s="371"/>
      <c r="DQ820" s="371"/>
      <c r="DR820" s="371"/>
      <c r="DS820" s="371"/>
      <c r="DT820" s="371"/>
      <c r="DU820" s="371"/>
      <c r="DV820" s="371"/>
      <c r="DW820" s="371"/>
      <c r="DX820" s="371"/>
      <c r="DY820" s="371"/>
      <c r="DZ820" s="371"/>
      <c r="EA820" s="371"/>
      <c r="EB820" s="371"/>
      <c r="EC820" s="371"/>
      <c r="ED820" s="371"/>
      <c r="EE820" s="371"/>
      <c r="EF820" s="371"/>
      <c r="EG820" s="371"/>
      <c r="EH820" s="371"/>
      <c r="EI820" s="371"/>
    </row>
    <row r="821" spans="2:139" x14ac:dyDescent="0.25">
      <c r="B821" s="371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1"/>
      <c r="W821" s="371"/>
      <c r="X821" s="371"/>
      <c r="Y821" s="371"/>
      <c r="Z821" s="371"/>
      <c r="AA821" s="371"/>
      <c r="AB821" s="371"/>
      <c r="AC821" s="371"/>
      <c r="AD821" s="371"/>
      <c r="AE821" s="371"/>
      <c r="AF821" s="371"/>
      <c r="AG821" s="371"/>
      <c r="AH821" s="371"/>
      <c r="AI821" s="361"/>
      <c r="AJ821" s="361"/>
      <c r="AK821" s="371"/>
      <c r="AL821" s="371"/>
      <c r="AM821" s="371"/>
      <c r="AN821" s="371"/>
      <c r="AO821" s="371"/>
      <c r="AP821" s="371"/>
      <c r="AQ821" s="371"/>
      <c r="AR821" s="371"/>
      <c r="AS821" s="371"/>
      <c r="AT821" s="371"/>
      <c r="AU821" s="371"/>
      <c r="AV821" s="371"/>
      <c r="AW821" s="371"/>
      <c r="AX821" s="371"/>
      <c r="AY821" s="371"/>
      <c r="AZ821" s="371"/>
      <c r="BA821" s="371"/>
      <c r="BB821" s="371"/>
      <c r="BC821" s="371"/>
      <c r="BD821" s="371"/>
      <c r="BE821" s="371"/>
      <c r="BF821" s="371"/>
      <c r="BG821" s="371"/>
      <c r="BH821" s="371"/>
      <c r="BI821" s="371"/>
      <c r="BJ821" s="371"/>
      <c r="BK821" s="371"/>
      <c r="BL821" s="371"/>
      <c r="BM821" s="371"/>
      <c r="BN821" s="371"/>
      <c r="BO821" s="371"/>
      <c r="BP821" s="371"/>
      <c r="BQ821" s="371"/>
      <c r="BR821" s="371"/>
      <c r="BS821" s="371"/>
      <c r="BT821" s="371"/>
      <c r="BU821" s="371"/>
      <c r="BV821" s="371"/>
      <c r="BW821" s="371"/>
      <c r="BX821" s="371"/>
      <c r="BY821" s="371"/>
      <c r="BZ821" s="371"/>
      <c r="CA821" s="371"/>
      <c r="CB821" s="371"/>
      <c r="CC821" s="371"/>
      <c r="CD821" s="371"/>
      <c r="CE821" s="371"/>
      <c r="CF821" s="371"/>
      <c r="CG821" s="371"/>
      <c r="CH821" s="371"/>
      <c r="CI821" s="371"/>
      <c r="CJ821" s="371"/>
      <c r="CK821" s="371"/>
      <c r="CL821" s="371"/>
      <c r="CM821" s="371"/>
      <c r="CN821" s="371"/>
      <c r="CO821" s="371"/>
      <c r="CP821" s="371"/>
      <c r="CQ821" s="371"/>
      <c r="CR821" s="371"/>
      <c r="CS821" s="371"/>
      <c r="CT821" s="371"/>
      <c r="CU821" s="371"/>
      <c r="CV821" s="371"/>
      <c r="CW821" s="371"/>
      <c r="CX821" s="371"/>
      <c r="CY821" s="371"/>
      <c r="CZ821" s="371"/>
      <c r="DA821" s="371"/>
      <c r="DB821" s="371"/>
      <c r="DC821" s="371"/>
      <c r="DD821" s="371"/>
      <c r="DE821" s="371"/>
      <c r="DF821" s="371"/>
      <c r="DG821" s="371"/>
      <c r="DH821" s="371"/>
      <c r="DI821" s="371"/>
      <c r="DJ821" s="371"/>
      <c r="DK821" s="371"/>
      <c r="DL821" s="371"/>
      <c r="DM821" s="371"/>
      <c r="DN821" s="371"/>
      <c r="DO821" s="371"/>
      <c r="DP821" s="371"/>
      <c r="DQ821" s="371"/>
      <c r="DR821" s="371"/>
      <c r="DS821" s="371"/>
      <c r="DT821" s="371"/>
      <c r="DU821" s="371"/>
      <c r="DV821" s="371"/>
      <c r="DW821" s="371"/>
      <c r="DX821" s="371"/>
      <c r="DY821" s="371"/>
      <c r="DZ821" s="371"/>
      <c r="EA821" s="371"/>
      <c r="EB821" s="371"/>
      <c r="EC821" s="371"/>
      <c r="ED821" s="371"/>
      <c r="EE821" s="371"/>
      <c r="EF821" s="371"/>
      <c r="EG821" s="371"/>
      <c r="EH821" s="371"/>
      <c r="EI821" s="371"/>
    </row>
    <row r="822" spans="2:139" x14ac:dyDescent="0.25">
      <c r="B822" s="371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1"/>
      <c r="W822" s="371"/>
      <c r="X822" s="371"/>
      <c r="Y822" s="371"/>
      <c r="Z822" s="371"/>
      <c r="AA822" s="371"/>
      <c r="AB822" s="371"/>
      <c r="AC822" s="371"/>
      <c r="AD822" s="371"/>
      <c r="AE822" s="371"/>
      <c r="AF822" s="371"/>
      <c r="AG822" s="371"/>
      <c r="AH822" s="371"/>
      <c r="AI822" s="361"/>
      <c r="AJ822" s="361"/>
      <c r="AK822" s="371"/>
      <c r="AL822" s="371"/>
      <c r="AM822" s="371"/>
      <c r="AN822" s="371"/>
      <c r="AO822" s="371"/>
      <c r="AP822" s="371"/>
      <c r="AQ822" s="371"/>
      <c r="AR822" s="371"/>
      <c r="AS822" s="371"/>
      <c r="AT822" s="371"/>
      <c r="AU822" s="371"/>
      <c r="AV822" s="371"/>
      <c r="AW822" s="371"/>
      <c r="AX822" s="371"/>
      <c r="AY822" s="371"/>
      <c r="AZ822" s="371"/>
      <c r="BA822" s="371"/>
      <c r="BB822" s="371"/>
      <c r="BC822" s="371"/>
      <c r="BD822" s="371"/>
      <c r="BE822" s="371"/>
      <c r="BF822" s="371"/>
      <c r="BG822" s="371"/>
      <c r="BH822" s="371"/>
      <c r="BI822" s="371"/>
      <c r="BJ822" s="371"/>
      <c r="BK822" s="371"/>
      <c r="BL822" s="371"/>
      <c r="BM822" s="371"/>
      <c r="BN822" s="371"/>
      <c r="BO822" s="371"/>
      <c r="BP822" s="371"/>
      <c r="BQ822" s="371"/>
      <c r="BR822" s="371"/>
      <c r="BS822" s="371"/>
      <c r="BT822" s="371"/>
      <c r="BU822" s="371"/>
      <c r="BV822" s="371"/>
      <c r="BW822" s="371"/>
      <c r="BX822" s="371"/>
      <c r="BY822" s="371"/>
      <c r="BZ822" s="371"/>
      <c r="CA822" s="371"/>
      <c r="CB822" s="371"/>
      <c r="CC822" s="371"/>
      <c r="CD822" s="371"/>
      <c r="CE822" s="371"/>
      <c r="CF822" s="371"/>
      <c r="CG822" s="371"/>
      <c r="CH822" s="371"/>
      <c r="CI822" s="371"/>
      <c r="CJ822" s="371"/>
      <c r="CK822" s="371"/>
      <c r="CL822" s="371"/>
      <c r="CM822" s="371"/>
      <c r="CN822" s="371"/>
      <c r="CO822" s="371"/>
      <c r="CP822" s="371"/>
      <c r="CQ822" s="371"/>
      <c r="CR822" s="371"/>
      <c r="CS822" s="371"/>
      <c r="CT822" s="371"/>
      <c r="CU822" s="371"/>
      <c r="CV822" s="371"/>
      <c r="CW822" s="371"/>
      <c r="CX822" s="371"/>
      <c r="CY822" s="371"/>
      <c r="CZ822" s="371"/>
      <c r="DA822" s="371"/>
      <c r="DB822" s="371"/>
      <c r="DC822" s="371"/>
      <c r="DD822" s="371"/>
      <c r="DE822" s="371"/>
      <c r="DF822" s="371"/>
      <c r="DG822" s="371"/>
      <c r="DH822" s="371"/>
      <c r="DI822" s="371"/>
      <c r="DJ822" s="371"/>
      <c r="DK822" s="371"/>
      <c r="DL822" s="371"/>
      <c r="DM822" s="371"/>
      <c r="DN822" s="371"/>
      <c r="DO822" s="371"/>
      <c r="DP822" s="371"/>
      <c r="DQ822" s="371"/>
      <c r="DR822" s="371"/>
      <c r="DS822" s="371"/>
      <c r="DT822" s="371"/>
      <c r="DU822" s="371"/>
      <c r="DV822" s="371"/>
      <c r="DW822" s="371"/>
      <c r="DX822" s="371"/>
      <c r="DY822" s="371"/>
      <c r="DZ822" s="371"/>
      <c r="EA822" s="371"/>
      <c r="EB822" s="371"/>
      <c r="EC822" s="371"/>
      <c r="ED822" s="371"/>
      <c r="EE822" s="371"/>
      <c r="EF822" s="371"/>
      <c r="EG822" s="371"/>
      <c r="EH822" s="371"/>
      <c r="EI822" s="371"/>
    </row>
    <row r="823" spans="2:139" x14ac:dyDescent="0.25">
      <c r="B823" s="371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1"/>
      <c r="W823" s="371"/>
      <c r="X823" s="371"/>
      <c r="Y823" s="371"/>
      <c r="Z823" s="371"/>
      <c r="AA823" s="371"/>
      <c r="AB823" s="371"/>
      <c r="AC823" s="371"/>
      <c r="AD823" s="371"/>
      <c r="AE823" s="371"/>
      <c r="AF823" s="371"/>
      <c r="AG823" s="371"/>
      <c r="AH823" s="371"/>
      <c r="AI823" s="361"/>
      <c r="AJ823" s="361"/>
      <c r="AK823" s="371"/>
      <c r="AL823" s="371"/>
      <c r="AM823" s="371"/>
      <c r="AN823" s="371"/>
      <c r="AO823" s="371"/>
      <c r="AP823" s="371"/>
      <c r="AQ823" s="371"/>
      <c r="AR823" s="371"/>
      <c r="AS823" s="371"/>
      <c r="AT823" s="371"/>
      <c r="AU823" s="371"/>
      <c r="AV823" s="371"/>
      <c r="AW823" s="371"/>
      <c r="AX823" s="371"/>
      <c r="AY823" s="371"/>
      <c r="AZ823" s="371"/>
      <c r="BA823" s="371"/>
      <c r="BB823" s="371"/>
      <c r="BC823" s="371"/>
      <c r="BD823" s="371"/>
      <c r="BE823" s="371"/>
      <c r="BF823" s="371"/>
      <c r="BG823" s="371"/>
      <c r="BH823" s="371"/>
      <c r="BI823" s="371"/>
      <c r="BJ823" s="371"/>
      <c r="BK823" s="371"/>
      <c r="BL823" s="371"/>
      <c r="BM823" s="371"/>
      <c r="BN823" s="371"/>
      <c r="BO823" s="371"/>
      <c r="BP823" s="371"/>
      <c r="BQ823" s="371"/>
      <c r="BR823" s="371"/>
      <c r="BS823" s="371"/>
      <c r="BT823" s="371"/>
      <c r="BU823" s="371"/>
      <c r="BV823" s="371"/>
      <c r="BW823" s="371"/>
      <c r="BX823" s="371"/>
      <c r="BY823" s="371"/>
      <c r="BZ823" s="371"/>
      <c r="CA823" s="371"/>
      <c r="CB823" s="371"/>
      <c r="CC823" s="371"/>
      <c r="CD823" s="371"/>
      <c r="CE823" s="371"/>
      <c r="CF823" s="371"/>
      <c r="CG823" s="371"/>
      <c r="CH823" s="371"/>
      <c r="CI823" s="371"/>
      <c r="CJ823" s="371"/>
      <c r="CK823" s="371"/>
      <c r="CL823" s="371"/>
      <c r="CM823" s="371"/>
      <c r="CN823" s="371"/>
      <c r="CO823" s="371"/>
      <c r="CP823" s="371"/>
      <c r="CQ823" s="371"/>
      <c r="CR823" s="371"/>
      <c r="CS823" s="371"/>
      <c r="CT823" s="371"/>
      <c r="CU823" s="371"/>
      <c r="CV823" s="371"/>
      <c r="CW823" s="371"/>
      <c r="CX823" s="371"/>
      <c r="CY823" s="371"/>
      <c r="CZ823" s="371"/>
      <c r="DA823" s="371"/>
      <c r="DB823" s="371"/>
      <c r="DC823" s="371"/>
      <c r="DD823" s="371"/>
      <c r="DE823" s="371"/>
      <c r="DF823" s="371"/>
      <c r="DG823" s="371"/>
      <c r="DH823" s="371"/>
      <c r="DI823" s="371"/>
      <c r="DJ823" s="371"/>
      <c r="DK823" s="371"/>
      <c r="DL823" s="371"/>
      <c r="DM823" s="371"/>
      <c r="DN823" s="371"/>
      <c r="DO823" s="371"/>
      <c r="DP823" s="371"/>
      <c r="DQ823" s="371"/>
      <c r="DR823" s="371"/>
      <c r="DS823" s="371"/>
      <c r="DT823" s="371"/>
      <c r="DU823" s="371"/>
      <c r="DV823" s="371"/>
      <c r="DW823" s="371"/>
      <c r="DX823" s="371"/>
      <c r="DY823" s="371"/>
      <c r="DZ823" s="371"/>
      <c r="EA823" s="371"/>
      <c r="EB823" s="371"/>
      <c r="EC823" s="371"/>
      <c r="ED823" s="371"/>
      <c r="EE823" s="371"/>
      <c r="EF823" s="371"/>
      <c r="EG823" s="371"/>
      <c r="EH823" s="371"/>
      <c r="EI823" s="371"/>
    </row>
    <row r="824" spans="2:139" x14ac:dyDescent="0.25">
      <c r="B824" s="371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1"/>
      <c r="W824" s="371"/>
      <c r="X824" s="371"/>
      <c r="Y824" s="371"/>
      <c r="Z824" s="371"/>
      <c r="AA824" s="371"/>
      <c r="AB824" s="371"/>
      <c r="AC824" s="371"/>
      <c r="AD824" s="371"/>
      <c r="AE824" s="371"/>
      <c r="AF824" s="371"/>
      <c r="AG824" s="371"/>
      <c r="AH824" s="371"/>
      <c r="AI824" s="361"/>
      <c r="AJ824" s="361"/>
      <c r="AK824" s="371"/>
      <c r="AL824" s="371"/>
      <c r="AM824" s="371"/>
      <c r="AN824" s="371"/>
      <c r="AO824" s="371"/>
      <c r="AP824" s="371"/>
      <c r="AQ824" s="371"/>
      <c r="AR824" s="371"/>
      <c r="AS824" s="371"/>
      <c r="AT824" s="371"/>
      <c r="AU824" s="371"/>
      <c r="AV824" s="371"/>
      <c r="AW824" s="371"/>
      <c r="AX824" s="371"/>
      <c r="AY824" s="371"/>
      <c r="AZ824" s="371"/>
      <c r="BA824" s="371"/>
      <c r="BB824" s="371"/>
      <c r="BC824" s="371"/>
      <c r="BD824" s="371"/>
      <c r="BE824" s="371"/>
      <c r="BF824" s="371"/>
      <c r="BG824" s="371"/>
      <c r="BH824" s="371"/>
      <c r="BI824" s="371"/>
      <c r="BJ824" s="371"/>
      <c r="BK824" s="371"/>
      <c r="BL824" s="371"/>
      <c r="BM824" s="371"/>
      <c r="BN824" s="371"/>
      <c r="BO824" s="371"/>
      <c r="BP824" s="371"/>
      <c r="BQ824" s="371"/>
      <c r="BR824" s="371"/>
      <c r="BS824" s="371"/>
      <c r="BT824" s="371"/>
      <c r="BU824" s="371"/>
      <c r="BV824" s="371"/>
      <c r="BW824" s="371"/>
      <c r="BX824" s="371"/>
      <c r="BY824" s="371"/>
      <c r="BZ824" s="371"/>
      <c r="CA824" s="371"/>
      <c r="CB824" s="371"/>
      <c r="CC824" s="371"/>
      <c r="CD824" s="371"/>
      <c r="CE824" s="371"/>
      <c r="CF824" s="371"/>
      <c r="CG824" s="371"/>
      <c r="CH824" s="371"/>
      <c r="CI824" s="371"/>
      <c r="CJ824" s="371"/>
      <c r="CK824" s="371"/>
      <c r="CL824" s="371"/>
      <c r="CM824" s="371"/>
      <c r="CN824" s="371"/>
      <c r="CO824" s="371"/>
      <c r="CP824" s="371"/>
      <c r="CQ824" s="371"/>
      <c r="CR824" s="371"/>
      <c r="CS824" s="371"/>
      <c r="CT824" s="371"/>
      <c r="CU824" s="371"/>
      <c r="CV824" s="371"/>
      <c r="CW824" s="371"/>
      <c r="CX824" s="371"/>
      <c r="CY824" s="371"/>
      <c r="CZ824" s="371"/>
      <c r="DA824" s="371"/>
      <c r="DB824" s="371"/>
      <c r="DC824" s="371"/>
      <c r="DD824" s="371"/>
      <c r="DE824" s="371"/>
      <c r="DF824" s="371"/>
      <c r="DG824" s="371"/>
      <c r="DH824" s="371"/>
      <c r="DI824" s="371"/>
      <c r="DJ824" s="371"/>
      <c r="DK824" s="371"/>
      <c r="DL824" s="371"/>
      <c r="DM824" s="371"/>
      <c r="DN824" s="371"/>
      <c r="DO824" s="371"/>
      <c r="DP824" s="371"/>
      <c r="DQ824" s="371"/>
      <c r="DR824" s="371"/>
      <c r="DS824" s="371"/>
      <c r="DT824" s="371"/>
      <c r="DU824" s="371"/>
      <c r="DV824" s="371"/>
      <c r="DW824" s="371"/>
      <c r="DX824" s="371"/>
      <c r="DY824" s="371"/>
      <c r="DZ824" s="371"/>
      <c r="EA824" s="371"/>
      <c r="EB824" s="371"/>
      <c r="EC824" s="371"/>
      <c r="ED824" s="371"/>
      <c r="EE824" s="371"/>
      <c r="EF824" s="371"/>
      <c r="EG824" s="371"/>
      <c r="EH824" s="371"/>
      <c r="EI824" s="371"/>
    </row>
    <row r="825" spans="2:139" x14ac:dyDescent="0.25">
      <c r="B825" s="371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1"/>
      <c r="W825" s="371"/>
      <c r="X825" s="371"/>
      <c r="Y825" s="371"/>
      <c r="Z825" s="371"/>
      <c r="AA825" s="371"/>
      <c r="AB825" s="371"/>
      <c r="AC825" s="371"/>
      <c r="AD825" s="371"/>
      <c r="AE825" s="371"/>
      <c r="AF825" s="371"/>
      <c r="AG825" s="371"/>
      <c r="AH825" s="371"/>
      <c r="AI825" s="361"/>
      <c r="AJ825" s="361"/>
      <c r="AK825" s="371"/>
      <c r="AL825" s="371"/>
      <c r="AM825" s="371"/>
      <c r="AN825" s="371"/>
      <c r="AO825" s="371"/>
      <c r="AP825" s="371"/>
      <c r="AQ825" s="371"/>
      <c r="AR825" s="371"/>
      <c r="AS825" s="371"/>
      <c r="AT825" s="371"/>
      <c r="AU825" s="371"/>
      <c r="AV825" s="371"/>
      <c r="AW825" s="371"/>
      <c r="AX825" s="371"/>
      <c r="AY825" s="371"/>
      <c r="AZ825" s="371"/>
      <c r="BA825" s="371"/>
      <c r="BB825" s="371"/>
      <c r="BC825" s="371"/>
      <c r="BD825" s="371"/>
      <c r="BE825" s="371"/>
      <c r="BF825" s="371"/>
      <c r="BG825" s="371"/>
      <c r="BH825" s="371"/>
      <c r="BI825" s="371"/>
      <c r="BJ825" s="371"/>
      <c r="BK825" s="371"/>
      <c r="BL825" s="371"/>
      <c r="BM825" s="371"/>
      <c r="BN825" s="371"/>
      <c r="BO825" s="371"/>
      <c r="BP825" s="371"/>
      <c r="BQ825" s="371"/>
      <c r="BR825" s="371"/>
      <c r="BS825" s="371"/>
      <c r="BT825" s="371"/>
      <c r="BU825" s="371"/>
      <c r="BV825" s="371"/>
      <c r="BW825" s="371"/>
      <c r="BX825" s="371"/>
      <c r="BY825" s="371"/>
      <c r="BZ825" s="371"/>
      <c r="CA825" s="371"/>
      <c r="CB825" s="371"/>
      <c r="CC825" s="371"/>
      <c r="CD825" s="371"/>
      <c r="CE825" s="371"/>
      <c r="CF825" s="371"/>
      <c r="CG825" s="371"/>
      <c r="CH825" s="371"/>
      <c r="CI825" s="371"/>
      <c r="CJ825" s="371"/>
      <c r="CK825" s="371"/>
      <c r="CL825" s="371"/>
      <c r="CM825" s="371"/>
      <c r="CN825" s="371"/>
      <c r="CO825" s="371"/>
      <c r="CP825" s="371"/>
      <c r="CQ825" s="371"/>
      <c r="CR825" s="371"/>
      <c r="CS825" s="371"/>
      <c r="CT825" s="371"/>
      <c r="CU825" s="371"/>
      <c r="CV825" s="371"/>
      <c r="CW825" s="371"/>
      <c r="CX825" s="371"/>
      <c r="CY825" s="371"/>
      <c r="CZ825" s="371"/>
      <c r="DA825" s="371"/>
      <c r="DB825" s="371"/>
      <c r="DC825" s="371"/>
      <c r="DD825" s="371"/>
      <c r="DE825" s="371"/>
      <c r="DF825" s="371"/>
      <c r="DG825" s="371"/>
      <c r="DH825" s="371"/>
      <c r="DI825" s="371"/>
      <c r="DJ825" s="371"/>
      <c r="DK825" s="371"/>
      <c r="DL825" s="371"/>
      <c r="DM825" s="371"/>
      <c r="DN825" s="371"/>
      <c r="DO825" s="371"/>
      <c r="DP825" s="371"/>
      <c r="DQ825" s="371"/>
      <c r="DR825" s="371"/>
      <c r="DS825" s="371"/>
      <c r="DT825" s="371"/>
      <c r="DU825" s="371"/>
      <c r="DV825" s="371"/>
      <c r="DW825" s="371"/>
      <c r="DX825" s="371"/>
      <c r="DY825" s="371"/>
      <c r="DZ825" s="371"/>
      <c r="EA825" s="371"/>
      <c r="EB825" s="371"/>
      <c r="EC825" s="371"/>
      <c r="ED825" s="371"/>
      <c r="EE825" s="371"/>
      <c r="EF825" s="371"/>
      <c r="EG825" s="371"/>
      <c r="EH825" s="371"/>
      <c r="EI825" s="371"/>
    </row>
    <row r="826" spans="2:139" x14ac:dyDescent="0.25">
      <c r="B826" s="371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1"/>
      <c r="W826" s="371"/>
      <c r="X826" s="371"/>
      <c r="Y826" s="371"/>
      <c r="Z826" s="371"/>
      <c r="AA826" s="371"/>
      <c r="AB826" s="371"/>
      <c r="AC826" s="371"/>
      <c r="AD826" s="371"/>
      <c r="AE826" s="371"/>
      <c r="AF826" s="371"/>
      <c r="AG826" s="371"/>
      <c r="AH826" s="371"/>
      <c r="AI826" s="361"/>
      <c r="AJ826" s="361"/>
      <c r="AK826" s="371"/>
      <c r="AL826" s="371"/>
      <c r="AM826" s="371"/>
      <c r="AN826" s="371"/>
      <c r="AO826" s="371"/>
      <c r="AP826" s="371"/>
      <c r="AQ826" s="371"/>
      <c r="AR826" s="371"/>
      <c r="AS826" s="371"/>
      <c r="AT826" s="371"/>
      <c r="AU826" s="371"/>
      <c r="AV826" s="371"/>
      <c r="AW826" s="371"/>
      <c r="AX826" s="371"/>
      <c r="AY826" s="371"/>
      <c r="AZ826" s="371"/>
      <c r="BA826" s="371"/>
      <c r="BB826" s="371"/>
      <c r="BC826" s="371"/>
      <c r="BD826" s="371"/>
      <c r="BE826" s="371"/>
      <c r="BF826" s="371"/>
      <c r="BG826" s="371"/>
      <c r="BH826" s="371"/>
      <c r="BI826" s="371"/>
      <c r="BJ826" s="371"/>
      <c r="BK826" s="371"/>
      <c r="BL826" s="371"/>
      <c r="BM826" s="371"/>
      <c r="BN826" s="371"/>
      <c r="BO826" s="371"/>
      <c r="BP826" s="371"/>
      <c r="BQ826" s="371"/>
      <c r="BR826" s="371"/>
      <c r="BS826" s="371"/>
      <c r="BT826" s="371"/>
      <c r="BU826" s="371"/>
      <c r="BV826" s="371"/>
      <c r="BW826" s="371"/>
      <c r="BX826" s="371"/>
      <c r="BY826" s="371"/>
      <c r="BZ826" s="371"/>
      <c r="CA826" s="371"/>
      <c r="CB826" s="371"/>
      <c r="CC826" s="371"/>
      <c r="CD826" s="371"/>
      <c r="CE826" s="371"/>
      <c r="CF826" s="371"/>
      <c r="CG826" s="371"/>
      <c r="CH826" s="371"/>
      <c r="CI826" s="371"/>
      <c r="CJ826" s="371"/>
      <c r="CK826" s="371"/>
      <c r="CL826" s="371"/>
      <c r="CM826" s="371"/>
      <c r="CN826" s="371"/>
      <c r="CO826" s="371"/>
      <c r="CP826" s="371"/>
      <c r="CQ826" s="371"/>
      <c r="CR826" s="371"/>
      <c r="CS826" s="371"/>
      <c r="CT826" s="371"/>
      <c r="CU826" s="371"/>
      <c r="CV826" s="371"/>
      <c r="CW826" s="371"/>
      <c r="CX826" s="371"/>
      <c r="CY826" s="371"/>
      <c r="CZ826" s="371"/>
      <c r="DA826" s="371"/>
      <c r="DB826" s="371"/>
      <c r="DC826" s="371"/>
      <c r="DD826" s="371"/>
      <c r="DE826" s="371"/>
      <c r="DF826" s="371"/>
      <c r="DG826" s="371"/>
      <c r="DH826" s="371"/>
      <c r="DI826" s="371"/>
      <c r="DJ826" s="371"/>
      <c r="DK826" s="371"/>
      <c r="DL826" s="371"/>
      <c r="DM826" s="371"/>
      <c r="DN826" s="371"/>
      <c r="DO826" s="371"/>
      <c r="DP826" s="371"/>
      <c r="DQ826" s="371"/>
      <c r="DR826" s="371"/>
      <c r="DS826" s="371"/>
      <c r="DT826" s="371"/>
      <c r="DU826" s="371"/>
      <c r="DV826" s="371"/>
      <c r="DW826" s="371"/>
      <c r="DX826" s="371"/>
      <c r="DY826" s="371"/>
      <c r="DZ826" s="371"/>
      <c r="EA826" s="371"/>
      <c r="EB826" s="371"/>
      <c r="EC826" s="371"/>
      <c r="ED826" s="371"/>
      <c r="EE826" s="371"/>
      <c r="EF826" s="371"/>
      <c r="EG826" s="371"/>
      <c r="EH826" s="371"/>
      <c r="EI826" s="371"/>
    </row>
    <row r="827" spans="2:139" x14ac:dyDescent="0.25">
      <c r="B827" s="371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1"/>
      <c r="W827" s="371"/>
      <c r="X827" s="371"/>
      <c r="Y827" s="371"/>
      <c r="Z827" s="371"/>
      <c r="AA827" s="371"/>
      <c r="AB827" s="371"/>
      <c r="AC827" s="371"/>
      <c r="AD827" s="371"/>
      <c r="AE827" s="371"/>
      <c r="AF827" s="371"/>
      <c r="AG827" s="371"/>
      <c r="AH827" s="371"/>
      <c r="AI827" s="361"/>
      <c r="AJ827" s="361"/>
      <c r="AK827" s="371"/>
      <c r="AL827" s="371"/>
      <c r="AM827" s="371"/>
      <c r="AN827" s="371"/>
      <c r="AO827" s="371"/>
      <c r="AP827" s="371"/>
      <c r="AQ827" s="371"/>
      <c r="AR827" s="371"/>
      <c r="AS827" s="371"/>
      <c r="AT827" s="371"/>
      <c r="AU827" s="371"/>
      <c r="AV827" s="371"/>
      <c r="AW827" s="371"/>
      <c r="AX827" s="371"/>
      <c r="AY827" s="371"/>
      <c r="AZ827" s="371"/>
      <c r="BA827" s="371"/>
      <c r="BB827" s="371"/>
      <c r="BC827" s="371"/>
      <c r="BD827" s="371"/>
      <c r="BE827" s="371"/>
      <c r="BF827" s="371"/>
      <c r="BG827" s="371"/>
      <c r="BH827" s="371"/>
      <c r="BI827" s="371"/>
      <c r="BJ827" s="371"/>
      <c r="BK827" s="371"/>
      <c r="BL827" s="371"/>
      <c r="BM827" s="371"/>
      <c r="BN827" s="371"/>
      <c r="BO827" s="371"/>
      <c r="BP827" s="371"/>
      <c r="BQ827" s="371"/>
      <c r="BR827" s="371"/>
      <c r="BS827" s="371"/>
      <c r="BT827" s="371"/>
      <c r="BU827" s="371"/>
      <c r="BV827" s="371"/>
      <c r="BW827" s="371"/>
      <c r="BX827" s="371"/>
      <c r="BY827" s="371"/>
      <c r="BZ827" s="371"/>
      <c r="CA827" s="371"/>
      <c r="CB827" s="371"/>
      <c r="CC827" s="371"/>
      <c r="CD827" s="371"/>
      <c r="CE827" s="371"/>
      <c r="CF827" s="371"/>
      <c r="CG827" s="371"/>
      <c r="CH827" s="371"/>
      <c r="CI827" s="371"/>
      <c r="CJ827" s="371"/>
      <c r="CK827" s="371"/>
      <c r="CL827" s="371"/>
      <c r="CM827" s="371"/>
      <c r="CN827" s="371"/>
      <c r="CO827" s="371"/>
      <c r="CP827" s="371"/>
      <c r="CQ827" s="371"/>
      <c r="CR827" s="371"/>
      <c r="CS827" s="371"/>
      <c r="CT827" s="371"/>
      <c r="CU827" s="371"/>
      <c r="CV827" s="371"/>
      <c r="CW827" s="371"/>
      <c r="CX827" s="371"/>
      <c r="CY827" s="371"/>
      <c r="CZ827" s="371"/>
      <c r="DA827" s="371"/>
      <c r="DB827" s="371"/>
      <c r="DC827" s="371"/>
      <c r="DD827" s="371"/>
      <c r="DE827" s="371"/>
      <c r="DF827" s="371"/>
      <c r="DG827" s="371"/>
      <c r="DH827" s="371"/>
      <c r="DI827" s="371"/>
      <c r="DJ827" s="371"/>
      <c r="DK827" s="371"/>
      <c r="DL827" s="371"/>
      <c r="DM827" s="371"/>
      <c r="DN827" s="371"/>
      <c r="DO827" s="371"/>
      <c r="DP827" s="371"/>
      <c r="DQ827" s="371"/>
      <c r="DR827" s="371"/>
      <c r="DS827" s="371"/>
      <c r="DT827" s="371"/>
      <c r="DU827" s="371"/>
      <c r="DV827" s="371"/>
      <c r="DW827" s="371"/>
      <c r="DX827" s="371"/>
      <c r="DY827" s="371"/>
      <c r="DZ827" s="371"/>
      <c r="EA827" s="371"/>
      <c r="EB827" s="371"/>
      <c r="EC827" s="371"/>
      <c r="ED827" s="371"/>
      <c r="EE827" s="371"/>
      <c r="EF827" s="371"/>
      <c r="EG827" s="371"/>
      <c r="EH827" s="371"/>
      <c r="EI827" s="371"/>
    </row>
    <row r="828" spans="2:139" x14ac:dyDescent="0.25">
      <c r="B828" s="371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1"/>
      <c r="W828" s="371"/>
      <c r="X828" s="371"/>
      <c r="Y828" s="371"/>
      <c r="Z828" s="371"/>
      <c r="AA828" s="371"/>
      <c r="AB828" s="371"/>
      <c r="AC828" s="371"/>
      <c r="AD828" s="371"/>
      <c r="AE828" s="371"/>
      <c r="AF828" s="371"/>
      <c r="AG828" s="371"/>
      <c r="AH828" s="371"/>
      <c r="AI828" s="361"/>
      <c r="AJ828" s="361"/>
      <c r="AK828" s="371"/>
      <c r="AL828" s="371"/>
      <c r="AM828" s="371"/>
      <c r="AN828" s="371"/>
      <c r="AO828" s="371"/>
      <c r="AP828" s="371"/>
      <c r="AQ828" s="371"/>
      <c r="AR828" s="371"/>
      <c r="AS828" s="371"/>
      <c r="AT828" s="371"/>
      <c r="AU828" s="371"/>
      <c r="AV828" s="371"/>
      <c r="AW828" s="371"/>
      <c r="AX828" s="371"/>
      <c r="AY828" s="371"/>
      <c r="AZ828" s="371"/>
      <c r="BA828" s="371"/>
      <c r="BB828" s="371"/>
      <c r="BC828" s="371"/>
      <c r="BD828" s="371"/>
      <c r="BE828" s="371"/>
      <c r="BF828" s="371"/>
      <c r="BG828" s="371"/>
      <c r="BH828" s="371"/>
      <c r="BI828" s="371"/>
      <c r="BJ828" s="371"/>
      <c r="BK828" s="371"/>
      <c r="BL828" s="371"/>
      <c r="BM828" s="371"/>
      <c r="BN828" s="371"/>
      <c r="BO828" s="371"/>
      <c r="BP828" s="371"/>
      <c r="BQ828" s="371"/>
      <c r="BR828" s="371"/>
      <c r="BS828" s="371"/>
      <c r="BT828" s="371"/>
      <c r="BU828" s="371"/>
      <c r="BV828" s="371"/>
      <c r="BW828" s="371"/>
      <c r="BX828" s="371"/>
      <c r="BY828" s="371"/>
      <c r="BZ828" s="371"/>
      <c r="CA828" s="371"/>
      <c r="CB828" s="371"/>
      <c r="CC828" s="371"/>
      <c r="CD828" s="371"/>
      <c r="CE828" s="371"/>
      <c r="CF828" s="371"/>
      <c r="CG828" s="371"/>
      <c r="CH828" s="371"/>
      <c r="CI828" s="371"/>
      <c r="CJ828" s="371"/>
      <c r="CK828" s="371"/>
      <c r="CL828" s="371"/>
      <c r="CM828" s="371"/>
      <c r="CN828" s="371"/>
      <c r="CO828" s="371"/>
      <c r="CP828" s="371"/>
      <c r="CQ828" s="371"/>
      <c r="CR828" s="371"/>
      <c r="CS828" s="371"/>
      <c r="CT828" s="371"/>
      <c r="CU828" s="371"/>
      <c r="CV828" s="371"/>
      <c r="CW828" s="371"/>
      <c r="CX828" s="371"/>
      <c r="CY828" s="371"/>
      <c r="CZ828" s="371"/>
      <c r="DA828" s="371"/>
      <c r="DB828" s="371"/>
      <c r="DC828" s="371"/>
      <c r="DD828" s="371"/>
      <c r="DE828" s="371"/>
      <c r="DF828" s="371"/>
      <c r="DG828" s="371"/>
      <c r="DH828" s="371"/>
      <c r="DI828" s="371"/>
      <c r="DJ828" s="371"/>
      <c r="DK828" s="371"/>
      <c r="DL828" s="371"/>
      <c r="DM828" s="371"/>
      <c r="DN828" s="371"/>
      <c r="DO828" s="371"/>
      <c r="DP828" s="371"/>
      <c r="DQ828" s="371"/>
      <c r="DR828" s="371"/>
      <c r="DS828" s="371"/>
      <c r="DT828" s="371"/>
      <c r="DU828" s="371"/>
      <c r="DV828" s="371"/>
      <c r="DW828" s="371"/>
      <c r="DX828" s="371"/>
      <c r="DY828" s="371"/>
      <c r="DZ828" s="371"/>
      <c r="EA828" s="371"/>
      <c r="EB828" s="371"/>
      <c r="EC828" s="371"/>
      <c r="ED828" s="371"/>
      <c r="EE828" s="371"/>
      <c r="EF828" s="371"/>
      <c r="EG828" s="371"/>
      <c r="EH828" s="371"/>
      <c r="EI828" s="371"/>
    </row>
    <row r="829" spans="2:139" x14ac:dyDescent="0.25">
      <c r="B829" s="371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1"/>
      <c r="W829" s="371"/>
      <c r="X829" s="371"/>
      <c r="Y829" s="371"/>
      <c r="Z829" s="371"/>
      <c r="AA829" s="371"/>
      <c r="AB829" s="371"/>
      <c r="AC829" s="371"/>
      <c r="AD829" s="371"/>
      <c r="AE829" s="371"/>
      <c r="AF829" s="371"/>
      <c r="AG829" s="371"/>
      <c r="AH829" s="371"/>
      <c r="AI829" s="361"/>
      <c r="AJ829" s="361"/>
      <c r="AK829" s="371"/>
      <c r="AL829" s="371"/>
      <c r="AM829" s="371"/>
      <c r="AN829" s="371"/>
      <c r="AO829" s="371"/>
      <c r="AP829" s="371"/>
      <c r="AQ829" s="371"/>
      <c r="AR829" s="371"/>
      <c r="AS829" s="371"/>
      <c r="AT829" s="371"/>
      <c r="AU829" s="371"/>
      <c r="AV829" s="371"/>
      <c r="AW829" s="371"/>
      <c r="AX829" s="371"/>
      <c r="AY829" s="371"/>
      <c r="AZ829" s="371"/>
      <c r="BA829" s="371"/>
      <c r="BB829" s="371"/>
      <c r="BC829" s="371"/>
      <c r="BD829" s="371"/>
      <c r="BE829" s="371"/>
      <c r="BF829" s="371"/>
      <c r="BG829" s="371"/>
      <c r="BH829" s="371"/>
      <c r="BI829" s="371"/>
      <c r="BJ829" s="371"/>
      <c r="BK829" s="371"/>
      <c r="BL829" s="371"/>
      <c r="BM829" s="371"/>
      <c r="BN829" s="371"/>
      <c r="BO829" s="371"/>
      <c r="BP829" s="371"/>
      <c r="BQ829" s="371"/>
      <c r="BR829" s="371"/>
      <c r="BS829" s="371"/>
      <c r="BT829" s="371"/>
      <c r="BU829" s="371"/>
      <c r="BV829" s="371"/>
      <c r="BW829" s="371"/>
      <c r="BX829" s="371"/>
      <c r="BY829" s="371"/>
      <c r="BZ829" s="371"/>
      <c r="CA829" s="371"/>
      <c r="CB829" s="371"/>
      <c r="CC829" s="371"/>
      <c r="CD829" s="371"/>
      <c r="CE829" s="371"/>
      <c r="CF829" s="371"/>
      <c r="CG829" s="371"/>
      <c r="CH829" s="371"/>
      <c r="CI829" s="371"/>
      <c r="CJ829" s="371"/>
      <c r="CK829" s="371"/>
      <c r="CL829" s="371"/>
      <c r="CM829" s="371"/>
      <c r="CN829" s="371"/>
      <c r="CO829" s="371"/>
      <c r="CP829" s="371"/>
      <c r="CQ829" s="371"/>
      <c r="CR829" s="371"/>
      <c r="CS829" s="371"/>
      <c r="CT829" s="371"/>
      <c r="CU829" s="371"/>
      <c r="CV829" s="371"/>
      <c r="CW829" s="371"/>
      <c r="CX829" s="371"/>
      <c r="CY829" s="371"/>
      <c r="CZ829" s="371"/>
      <c r="DA829" s="371"/>
      <c r="DB829" s="371"/>
      <c r="DC829" s="371"/>
      <c r="DD829" s="371"/>
      <c r="DE829" s="371"/>
      <c r="DF829" s="371"/>
      <c r="DG829" s="371"/>
      <c r="DH829" s="371"/>
      <c r="DI829" s="371"/>
      <c r="DJ829" s="371"/>
      <c r="DK829" s="371"/>
      <c r="DL829" s="371"/>
      <c r="DM829" s="371"/>
      <c r="DN829" s="371"/>
      <c r="DO829" s="371"/>
      <c r="DP829" s="371"/>
      <c r="DQ829" s="371"/>
      <c r="DR829" s="371"/>
      <c r="DS829" s="371"/>
      <c r="DT829" s="371"/>
      <c r="DU829" s="371"/>
      <c r="DV829" s="371"/>
      <c r="DW829" s="371"/>
      <c r="DX829" s="371"/>
      <c r="DY829" s="371"/>
      <c r="DZ829" s="371"/>
      <c r="EA829" s="371"/>
      <c r="EB829" s="371"/>
      <c r="EC829" s="371"/>
      <c r="ED829" s="371"/>
      <c r="EE829" s="371"/>
      <c r="EF829" s="371"/>
      <c r="EG829" s="371"/>
      <c r="EH829" s="371"/>
      <c r="EI829" s="371"/>
    </row>
    <row r="830" spans="2:139" x14ac:dyDescent="0.25">
      <c r="B830" s="371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1"/>
      <c r="W830" s="371"/>
      <c r="X830" s="371"/>
      <c r="Y830" s="371"/>
      <c r="Z830" s="371"/>
      <c r="AA830" s="371"/>
      <c r="AB830" s="371"/>
      <c r="AC830" s="371"/>
      <c r="AD830" s="371"/>
      <c r="AE830" s="371"/>
      <c r="AF830" s="371"/>
      <c r="AG830" s="371"/>
      <c r="AH830" s="371"/>
      <c r="AI830" s="361"/>
      <c r="AJ830" s="361"/>
      <c r="AK830" s="371"/>
      <c r="AL830" s="371"/>
      <c r="AM830" s="371"/>
      <c r="AN830" s="371"/>
      <c r="AO830" s="371"/>
      <c r="AP830" s="371"/>
      <c r="AQ830" s="371"/>
      <c r="AR830" s="371"/>
      <c r="AS830" s="371"/>
      <c r="AT830" s="371"/>
      <c r="AU830" s="371"/>
      <c r="AV830" s="371"/>
      <c r="AW830" s="371"/>
      <c r="AX830" s="371"/>
      <c r="AY830" s="371"/>
      <c r="AZ830" s="371"/>
      <c r="BA830" s="371"/>
      <c r="BB830" s="371"/>
      <c r="BC830" s="371"/>
      <c r="BD830" s="371"/>
      <c r="BE830" s="371"/>
      <c r="BF830" s="371"/>
      <c r="BG830" s="371"/>
      <c r="BH830" s="371"/>
      <c r="BI830" s="371"/>
      <c r="BJ830" s="371"/>
      <c r="BK830" s="371"/>
      <c r="BL830" s="371"/>
      <c r="BM830" s="371"/>
      <c r="BN830" s="371"/>
      <c r="BO830" s="371"/>
      <c r="BP830" s="371"/>
      <c r="BQ830" s="371"/>
      <c r="BR830" s="371"/>
      <c r="BS830" s="371"/>
      <c r="BT830" s="371"/>
      <c r="BU830" s="371"/>
      <c r="BV830" s="371"/>
      <c r="BW830" s="371"/>
      <c r="BX830" s="371"/>
      <c r="BY830" s="371"/>
      <c r="BZ830" s="371"/>
      <c r="CA830" s="371"/>
      <c r="CB830" s="371"/>
      <c r="CC830" s="371"/>
      <c r="CD830" s="371"/>
      <c r="CE830" s="371"/>
      <c r="CF830" s="371"/>
      <c r="CG830" s="371"/>
      <c r="CH830" s="371"/>
      <c r="CI830" s="371"/>
      <c r="CJ830" s="371"/>
      <c r="CK830" s="371"/>
      <c r="CL830" s="371"/>
      <c r="CM830" s="371"/>
      <c r="CN830" s="371"/>
      <c r="CO830" s="371"/>
      <c r="CP830" s="371"/>
      <c r="CQ830" s="371"/>
      <c r="CR830" s="371"/>
      <c r="CS830" s="371"/>
      <c r="CT830" s="371"/>
      <c r="CU830" s="371"/>
      <c r="CV830" s="371"/>
      <c r="CW830" s="371"/>
      <c r="CX830" s="371"/>
      <c r="CY830" s="371"/>
      <c r="CZ830" s="371"/>
      <c r="DA830" s="371"/>
      <c r="DB830" s="371"/>
      <c r="DC830" s="371"/>
      <c r="DD830" s="371"/>
      <c r="DE830" s="371"/>
      <c r="DF830" s="371"/>
      <c r="DG830" s="371"/>
      <c r="DH830" s="371"/>
      <c r="DI830" s="371"/>
      <c r="DJ830" s="371"/>
      <c r="DK830" s="371"/>
      <c r="DL830" s="371"/>
      <c r="DM830" s="371"/>
      <c r="DN830" s="371"/>
      <c r="DO830" s="371"/>
      <c r="DP830" s="371"/>
      <c r="DQ830" s="371"/>
      <c r="DR830" s="371"/>
      <c r="DS830" s="371"/>
      <c r="DT830" s="371"/>
      <c r="DU830" s="371"/>
      <c r="DV830" s="371"/>
      <c r="DW830" s="371"/>
      <c r="DX830" s="371"/>
      <c r="DY830" s="371"/>
      <c r="DZ830" s="371"/>
      <c r="EA830" s="371"/>
      <c r="EB830" s="371"/>
      <c r="EC830" s="371"/>
      <c r="ED830" s="371"/>
      <c r="EE830" s="371"/>
      <c r="EF830" s="371"/>
      <c r="EG830" s="371"/>
      <c r="EH830" s="371"/>
      <c r="EI830" s="371"/>
    </row>
    <row r="831" spans="2:139" x14ac:dyDescent="0.25">
      <c r="B831" s="371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1"/>
      <c r="W831" s="371"/>
      <c r="X831" s="371"/>
      <c r="Y831" s="371"/>
      <c r="Z831" s="371"/>
      <c r="AA831" s="371"/>
      <c r="AB831" s="371"/>
      <c r="AC831" s="371"/>
      <c r="AD831" s="371"/>
      <c r="AE831" s="371"/>
      <c r="AF831" s="371"/>
      <c r="AG831" s="371"/>
      <c r="AH831" s="371"/>
      <c r="AI831" s="361"/>
      <c r="AJ831" s="361"/>
      <c r="AK831" s="371"/>
      <c r="AL831" s="371"/>
      <c r="AM831" s="371"/>
      <c r="AN831" s="371"/>
      <c r="AO831" s="371"/>
      <c r="AP831" s="371"/>
      <c r="AQ831" s="371"/>
      <c r="AR831" s="371"/>
      <c r="AS831" s="371"/>
      <c r="AT831" s="371"/>
      <c r="AU831" s="371"/>
      <c r="AV831" s="371"/>
      <c r="AW831" s="371"/>
      <c r="AX831" s="371"/>
      <c r="AY831" s="371"/>
      <c r="AZ831" s="371"/>
      <c r="BA831" s="371"/>
      <c r="BB831" s="371"/>
      <c r="BC831" s="371"/>
      <c r="BD831" s="371"/>
      <c r="BE831" s="371"/>
      <c r="BF831" s="371"/>
      <c r="BG831" s="371"/>
      <c r="BH831" s="371"/>
      <c r="BI831" s="371"/>
      <c r="BJ831" s="371"/>
      <c r="BK831" s="371"/>
      <c r="BL831" s="371"/>
      <c r="BM831" s="371"/>
      <c r="BN831" s="371"/>
      <c r="BO831" s="371"/>
      <c r="BP831" s="371"/>
      <c r="BQ831" s="371"/>
      <c r="BR831" s="371"/>
      <c r="BS831" s="371"/>
      <c r="BT831" s="371"/>
      <c r="BU831" s="371"/>
      <c r="BV831" s="371"/>
      <c r="BW831" s="371"/>
      <c r="BX831" s="371"/>
      <c r="BY831" s="371"/>
      <c r="BZ831" s="371"/>
      <c r="CA831" s="371"/>
      <c r="CB831" s="371"/>
      <c r="CC831" s="371"/>
      <c r="CD831" s="371"/>
      <c r="CE831" s="371"/>
      <c r="CF831" s="371"/>
      <c r="CG831" s="371"/>
      <c r="CH831" s="371"/>
      <c r="CI831" s="371"/>
      <c r="CJ831" s="371"/>
      <c r="CK831" s="371"/>
      <c r="CL831" s="371"/>
      <c r="CM831" s="371"/>
      <c r="CN831" s="371"/>
      <c r="CO831" s="371"/>
      <c r="CP831" s="371"/>
      <c r="CQ831" s="371"/>
      <c r="CR831" s="371"/>
      <c r="CS831" s="371"/>
      <c r="CT831" s="371"/>
      <c r="CU831" s="371"/>
      <c r="CV831" s="371"/>
      <c r="CW831" s="371"/>
      <c r="CX831" s="371"/>
      <c r="CY831" s="371"/>
      <c r="CZ831" s="371"/>
      <c r="DA831" s="371"/>
      <c r="DB831" s="371"/>
      <c r="DC831" s="371"/>
      <c r="DD831" s="371"/>
      <c r="DE831" s="371"/>
      <c r="DF831" s="371"/>
      <c r="DG831" s="371"/>
      <c r="DH831" s="371"/>
      <c r="DI831" s="371"/>
      <c r="DJ831" s="371"/>
      <c r="DK831" s="371"/>
      <c r="DL831" s="371"/>
      <c r="DM831" s="371"/>
      <c r="DN831" s="371"/>
      <c r="DO831" s="371"/>
      <c r="DP831" s="371"/>
      <c r="DQ831" s="371"/>
      <c r="DR831" s="371"/>
      <c r="DS831" s="371"/>
      <c r="DT831" s="371"/>
      <c r="DU831" s="371"/>
      <c r="DV831" s="371"/>
      <c r="DW831" s="371"/>
      <c r="DX831" s="371"/>
      <c r="DY831" s="371"/>
      <c r="DZ831" s="371"/>
      <c r="EA831" s="371"/>
      <c r="EB831" s="371"/>
      <c r="EC831" s="371"/>
      <c r="ED831" s="371"/>
      <c r="EE831" s="371"/>
      <c r="EF831" s="371"/>
      <c r="EG831" s="371"/>
      <c r="EH831" s="371"/>
      <c r="EI831" s="371"/>
    </row>
    <row r="832" spans="2:139" x14ac:dyDescent="0.25">
      <c r="B832" s="371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1"/>
      <c r="W832" s="371"/>
      <c r="X832" s="371"/>
      <c r="Y832" s="371"/>
      <c r="Z832" s="371"/>
      <c r="AA832" s="371"/>
      <c r="AB832" s="371"/>
      <c r="AC832" s="371"/>
      <c r="AD832" s="371"/>
      <c r="AE832" s="371"/>
      <c r="AF832" s="371"/>
      <c r="AG832" s="371"/>
      <c r="AH832" s="371"/>
      <c r="AI832" s="361"/>
      <c r="AJ832" s="361"/>
      <c r="AK832" s="371"/>
      <c r="AL832" s="371"/>
      <c r="AM832" s="371"/>
      <c r="AN832" s="371"/>
      <c r="AO832" s="371"/>
      <c r="AP832" s="371"/>
      <c r="AQ832" s="371"/>
      <c r="AR832" s="371"/>
      <c r="AS832" s="371"/>
      <c r="AT832" s="371"/>
      <c r="AU832" s="371"/>
      <c r="AV832" s="371"/>
      <c r="AW832" s="371"/>
      <c r="AX832" s="371"/>
      <c r="AY832" s="371"/>
      <c r="AZ832" s="371"/>
      <c r="BA832" s="371"/>
      <c r="BB832" s="371"/>
      <c r="BC832" s="371"/>
      <c r="BD832" s="371"/>
      <c r="BE832" s="371"/>
      <c r="BF832" s="371"/>
      <c r="BG832" s="371"/>
      <c r="BH832" s="371"/>
      <c r="BI832" s="371"/>
      <c r="BJ832" s="371"/>
      <c r="BK832" s="371"/>
      <c r="BL832" s="371"/>
      <c r="BM832" s="371"/>
      <c r="BN832" s="371"/>
      <c r="BO832" s="371"/>
      <c r="BP832" s="371"/>
      <c r="BQ832" s="371"/>
      <c r="BR832" s="371"/>
      <c r="BS832" s="371"/>
      <c r="BT832" s="371"/>
      <c r="BU832" s="371"/>
      <c r="BV832" s="371"/>
      <c r="BW832" s="371"/>
      <c r="BX832" s="371"/>
      <c r="BY832" s="371"/>
      <c r="BZ832" s="371"/>
      <c r="CA832" s="371"/>
      <c r="CB832" s="371"/>
      <c r="CC832" s="371"/>
      <c r="CD832" s="371"/>
      <c r="CE832" s="371"/>
      <c r="CF832" s="371"/>
      <c r="CG832" s="371"/>
      <c r="CH832" s="371"/>
      <c r="CI832" s="371"/>
      <c r="CJ832" s="371"/>
      <c r="CK832" s="371"/>
      <c r="CL832" s="371"/>
      <c r="CM832" s="371"/>
      <c r="CN832" s="371"/>
      <c r="CO832" s="371"/>
      <c r="CP832" s="371"/>
      <c r="CQ832" s="371"/>
      <c r="CR832" s="371"/>
      <c r="CS832" s="371"/>
      <c r="CT832" s="371"/>
      <c r="CU832" s="371"/>
      <c r="CV832" s="371"/>
      <c r="CW832" s="371"/>
      <c r="CX832" s="371"/>
      <c r="CY832" s="371"/>
      <c r="CZ832" s="371"/>
      <c r="DA832" s="371"/>
      <c r="DB832" s="371"/>
      <c r="DC832" s="371"/>
      <c r="DD832" s="371"/>
      <c r="DE832" s="371"/>
      <c r="DF832" s="371"/>
      <c r="DG832" s="371"/>
      <c r="DH832" s="371"/>
      <c r="DI832" s="371"/>
      <c r="DJ832" s="371"/>
      <c r="DK832" s="371"/>
      <c r="DL832" s="371"/>
      <c r="DM832" s="371"/>
      <c r="DN832" s="371"/>
      <c r="DO832" s="371"/>
      <c r="DP832" s="371"/>
      <c r="DQ832" s="371"/>
      <c r="DR832" s="371"/>
      <c r="DS832" s="371"/>
      <c r="DT832" s="371"/>
      <c r="DU832" s="371"/>
      <c r="DV832" s="371"/>
      <c r="DW832" s="371"/>
      <c r="DX832" s="371"/>
      <c r="DY832" s="371"/>
      <c r="DZ832" s="371"/>
      <c r="EA832" s="371"/>
      <c r="EB832" s="371"/>
      <c r="EC832" s="371"/>
      <c r="ED832" s="371"/>
      <c r="EE832" s="371"/>
      <c r="EF832" s="371"/>
      <c r="EG832" s="371"/>
      <c r="EH832" s="371"/>
      <c r="EI832" s="371"/>
    </row>
    <row r="833" spans="2:139" x14ac:dyDescent="0.25">
      <c r="B833" s="371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1"/>
      <c r="W833" s="371"/>
      <c r="X833" s="371"/>
      <c r="Y833" s="371"/>
      <c r="Z833" s="371"/>
      <c r="AA833" s="371"/>
      <c r="AB833" s="371"/>
      <c r="AC833" s="371"/>
      <c r="AD833" s="371"/>
      <c r="AE833" s="371"/>
      <c r="AF833" s="371"/>
      <c r="AG833" s="371"/>
      <c r="AH833" s="371"/>
      <c r="AI833" s="361"/>
      <c r="AJ833" s="361"/>
      <c r="AK833" s="371"/>
      <c r="AL833" s="371"/>
      <c r="AM833" s="371"/>
      <c r="AN833" s="371"/>
      <c r="AO833" s="371"/>
      <c r="AP833" s="371"/>
      <c r="AQ833" s="371"/>
      <c r="AR833" s="371"/>
      <c r="AS833" s="371"/>
      <c r="AT833" s="371"/>
      <c r="AU833" s="371"/>
      <c r="AV833" s="371"/>
      <c r="AW833" s="371"/>
      <c r="AX833" s="371"/>
      <c r="AY833" s="371"/>
      <c r="AZ833" s="371"/>
      <c r="BA833" s="371"/>
      <c r="BB833" s="371"/>
      <c r="BC833" s="371"/>
      <c r="BD833" s="371"/>
      <c r="BE833" s="371"/>
      <c r="BF833" s="371"/>
      <c r="BG833" s="371"/>
      <c r="BH833" s="371"/>
      <c r="BI833" s="371"/>
      <c r="BJ833" s="371"/>
      <c r="BK833" s="371"/>
      <c r="BL833" s="371"/>
      <c r="BM833" s="371"/>
      <c r="BN833" s="371"/>
      <c r="BO833" s="371"/>
      <c r="BP833" s="371"/>
      <c r="BQ833" s="371"/>
      <c r="BR833" s="371"/>
      <c r="BS833" s="371"/>
      <c r="BT833" s="371"/>
      <c r="BU833" s="371"/>
      <c r="BV833" s="371"/>
      <c r="BW833" s="371"/>
      <c r="BX833" s="371"/>
      <c r="BY833" s="371"/>
      <c r="BZ833" s="371"/>
      <c r="CA833" s="371"/>
      <c r="CB833" s="371"/>
      <c r="CC833" s="371"/>
      <c r="CD833" s="371"/>
      <c r="CE833" s="371"/>
      <c r="CF833" s="371"/>
      <c r="CG833" s="371"/>
      <c r="CH833" s="371"/>
      <c r="CI833" s="371"/>
      <c r="CJ833" s="371"/>
      <c r="CK833" s="371"/>
      <c r="CL833" s="371"/>
      <c r="CM833" s="371"/>
      <c r="CN833" s="371"/>
      <c r="CO833" s="371"/>
      <c r="CP833" s="371"/>
      <c r="CQ833" s="371"/>
      <c r="CR833" s="371"/>
      <c r="CS833" s="371"/>
      <c r="CT833" s="371"/>
      <c r="CU833" s="371"/>
      <c r="CV833" s="371"/>
      <c r="CW833" s="371"/>
      <c r="CX833" s="371"/>
      <c r="CY833" s="371"/>
      <c r="CZ833" s="371"/>
      <c r="DA833" s="371"/>
      <c r="DB833" s="371"/>
      <c r="DC833" s="371"/>
      <c r="DD833" s="371"/>
      <c r="DE833" s="371"/>
      <c r="DF833" s="371"/>
      <c r="DG833" s="371"/>
      <c r="DH833" s="371"/>
      <c r="DI833" s="371"/>
      <c r="DJ833" s="371"/>
      <c r="DK833" s="371"/>
      <c r="DL833" s="371"/>
      <c r="DM833" s="371"/>
      <c r="DN833" s="371"/>
      <c r="DO833" s="371"/>
      <c r="DP833" s="371"/>
      <c r="DQ833" s="371"/>
      <c r="DR833" s="371"/>
      <c r="DS833" s="371"/>
      <c r="DT833" s="371"/>
      <c r="DU833" s="371"/>
      <c r="DV833" s="371"/>
      <c r="DW833" s="371"/>
      <c r="DX833" s="371"/>
      <c r="DY833" s="371"/>
      <c r="DZ833" s="371"/>
      <c r="EA833" s="371"/>
      <c r="EB833" s="371"/>
      <c r="EC833" s="371"/>
      <c r="ED833" s="371"/>
      <c r="EE833" s="371"/>
      <c r="EF833" s="371"/>
      <c r="EG833" s="371"/>
      <c r="EH833" s="371"/>
      <c r="EI833" s="371"/>
    </row>
    <row r="834" spans="2:139" x14ac:dyDescent="0.25">
      <c r="B834" s="371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1"/>
      <c r="W834" s="371"/>
      <c r="X834" s="371"/>
      <c r="Y834" s="371"/>
      <c r="Z834" s="371"/>
      <c r="AA834" s="371"/>
      <c r="AB834" s="371"/>
      <c r="AC834" s="371"/>
      <c r="AD834" s="371"/>
      <c r="AE834" s="371"/>
      <c r="AF834" s="371"/>
      <c r="AG834" s="371"/>
      <c r="AH834" s="371"/>
      <c r="AI834" s="361"/>
      <c r="AJ834" s="361"/>
      <c r="AK834" s="371"/>
      <c r="AL834" s="371"/>
      <c r="AM834" s="371"/>
      <c r="AN834" s="371"/>
      <c r="AO834" s="371"/>
      <c r="AP834" s="371"/>
      <c r="AQ834" s="371"/>
      <c r="AR834" s="371"/>
      <c r="AS834" s="371"/>
      <c r="AT834" s="371"/>
      <c r="AU834" s="371"/>
      <c r="AV834" s="371"/>
      <c r="AW834" s="371"/>
      <c r="AX834" s="371"/>
      <c r="AY834" s="371"/>
      <c r="AZ834" s="371"/>
      <c r="BA834" s="371"/>
      <c r="BB834" s="371"/>
      <c r="BC834" s="371"/>
      <c r="BD834" s="371"/>
      <c r="BE834" s="371"/>
      <c r="BF834" s="371"/>
      <c r="BG834" s="371"/>
      <c r="BH834" s="371"/>
      <c r="BI834" s="371"/>
      <c r="BJ834" s="371"/>
      <c r="BK834" s="371"/>
      <c r="BL834" s="371"/>
      <c r="BM834" s="371"/>
      <c r="BN834" s="371"/>
      <c r="BO834" s="371"/>
      <c r="BP834" s="371"/>
      <c r="BQ834" s="371"/>
      <c r="BR834" s="371"/>
      <c r="BS834" s="371"/>
      <c r="BT834" s="371"/>
      <c r="BU834" s="371"/>
      <c r="BV834" s="371"/>
      <c r="BW834" s="371"/>
      <c r="BX834" s="371"/>
      <c r="BY834" s="371"/>
      <c r="BZ834" s="371"/>
      <c r="CA834" s="371"/>
      <c r="CB834" s="371"/>
      <c r="CC834" s="371"/>
      <c r="CD834" s="371"/>
      <c r="CE834" s="371"/>
      <c r="CF834" s="371"/>
      <c r="CG834" s="371"/>
      <c r="CH834" s="371"/>
      <c r="CI834" s="371"/>
      <c r="CJ834" s="371"/>
      <c r="CK834" s="371"/>
      <c r="CL834" s="371"/>
      <c r="CM834" s="371"/>
      <c r="CN834" s="371"/>
      <c r="CO834" s="371"/>
      <c r="CP834" s="371"/>
      <c r="CQ834" s="371"/>
      <c r="CR834" s="371"/>
      <c r="CS834" s="371"/>
      <c r="CT834" s="371"/>
      <c r="CU834" s="371"/>
      <c r="CV834" s="371"/>
      <c r="CW834" s="371"/>
      <c r="CX834" s="371"/>
      <c r="CY834" s="371"/>
      <c r="CZ834" s="371"/>
      <c r="DA834" s="371"/>
      <c r="DB834" s="371"/>
      <c r="DC834" s="371"/>
      <c r="DD834" s="371"/>
      <c r="DE834" s="371"/>
      <c r="DF834" s="371"/>
      <c r="DG834" s="371"/>
      <c r="DH834" s="371"/>
      <c r="DI834" s="371"/>
      <c r="DJ834" s="371"/>
      <c r="DK834" s="371"/>
      <c r="DL834" s="371"/>
      <c r="DM834" s="371"/>
      <c r="DN834" s="371"/>
      <c r="DO834" s="371"/>
      <c r="DP834" s="371"/>
      <c r="DQ834" s="371"/>
      <c r="DR834" s="371"/>
      <c r="DS834" s="371"/>
      <c r="DT834" s="371"/>
      <c r="DU834" s="371"/>
      <c r="DV834" s="371"/>
      <c r="DW834" s="371"/>
      <c r="DX834" s="371"/>
      <c r="DY834" s="371"/>
      <c r="DZ834" s="371"/>
      <c r="EA834" s="371"/>
      <c r="EB834" s="371"/>
      <c r="EC834" s="371"/>
      <c r="ED834" s="371"/>
      <c r="EE834" s="371"/>
      <c r="EF834" s="371"/>
      <c r="EG834" s="371"/>
      <c r="EH834" s="371"/>
      <c r="EI834" s="371"/>
    </row>
    <row r="835" spans="2:139" x14ac:dyDescent="0.25">
      <c r="B835" s="371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1"/>
      <c r="W835" s="371"/>
      <c r="X835" s="371"/>
      <c r="Y835" s="371"/>
      <c r="Z835" s="371"/>
      <c r="AA835" s="371"/>
      <c r="AB835" s="371"/>
      <c r="AC835" s="371"/>
      <c r="AD835" s="371"/>
      <c r="AE835" s="371"/>
      <c r="AF835" s="371"/>
      <c r="AG835" s="371"/>
      <c r="AH835" s="371"/>
      <c r="AI835" s="361"/>
      <c r="AJ835" s="361"/>
      <c r="AK835" s="371"/>
      <c r="AL835" s="371"/>
      <c r="AM835" s="371"/>
      <c r="AN835" s="371"/>
      <c r="AO835" s="371"/>
      <c r="AP835" s="371"/>
      <c r="AQ835" s="371"/>
      <c r="AR835" s="371"/>
      <c r="AS835" s="371"/>
      <c r="AT835" s="371"/>
      <c r="AU835" s="371"/>
      <c r="AV835" s="371"/>
      <c r="AW835" s="371"/>
      <c r="AX835" s="371"/>
      <c r="AY835" s="371"/>
      <c r="AZ835" s="371"/>
      <c r="BA835" s="371"/>
      <c r="BB835" s="371"/>
      <c r="BC835" s="371"/>
      <c r="BD835" s="371"/>
      <c r="BE835" s="371"/>
      <c r="BF835" s="371"/>
      <c r="BG835" s="371"/>
      <c r="BH835" s="371"/>
      <c r="BI835" s="371"/>
      <c r="BJ835" s="371"/>
      <c r="BK835" s="371"/>
      <c r="BL835" s="371"/>
      <c r="BM835" s="371"/>
      <c r="BN835" s="371"/>
      <c r="BO835" s="371"/>
      <c r="BP835" s="371"/>
      <c r="BQ835" s="371"/>
      <c r="BR835" s="371"/>
      <c r="BS835" s="371"/>
      <c r="BT835" s="371"/>
      <c r="BU835" s="371"/>
      <c r="BV835" s="371"/>
      <c r="BW835" s="371"/>
      <c r="BX835" s="371"/>
      <c r="BY835" s="371"/>
      <c r="BZ835" s="371"/>
      <c r="CA835" s="371"/>
      <c r="CB835" s="371"/>
      <c r="CC835" s="371"/>
      <c r="CD835" s="371"/>
      <c r="CE835" s="371"/>
      <c r="CF835" s="371"/>
      <c r="CG835" s="371"/>
      <c r="CH835" s="371"/>
      <c r="CI835" s="371"/>
      <c r="CJ835" s="371"/>
      <c r="CK835" s="371"/>
      <c r="CL835" s="371"/>
      <c r="CM835" s="371"/>
      <c r="CN835" s="371"/>
      <c r="CO835" s="371"/>
      <c r="CP835" s="371"/>
      <c r="CQ835" s="371"/>
      <c r="CR835" s="371"/>
      <c r="CS835" s="371"/>
      <c r="CT835" s="371"/>
      <c r="CU835" s="371"/>
      <c r="CV835" s="371"/>
      <c r="CW835" s="371"/>
      <c r="CX835" s="371"/>
      <c r="CY835" s="371"/>
      <c r="CZ835" s="371"/>
      <c r="DA835" s="371"/>
      <c r="DB835" s="371"/>
      <c r="DC835" s="371"/>
      <c r="DD835" s="371"/>
      <c r="DE835" s="371"/>
      <c r="DF835" s="371"/>
      <c r="DG835" s="371"/>
      <c r="DH835" s="371"/>
      <c r="DI835" s="371"/>
      <c r="DJ835" s="371"/>
      <c r="DK835" s="371"/>
      <c r="DL835" s="371"/>
      <c r="DM835" s="371"/>
      <c r="DN835" s="371"/>
      <c r="DO835" s="371"/>
      <c r="DP835" s="371"/>
      <c r="DQ835" s="371"/>
      <c r="DR835" s="371"/>
      <c r="DS835" s="371"/>
      <c r="DT835" s="371"/>
      <c r="DU835" s="371"/>
      <c r="DV835" s="371"/>
      <c r="DW835" s="371"/>
      <c r="DX835" s="371"/>
      <c r="DY835" s="371"/>
      <c r="DZ835" s="371"/>
      <c r="EA835" s="371"/>
      <c r="EB835" s="371"/>
      <c r="EC835" s="371"/>
      <c r="ED835" s="371"/>
      <c r="EE835" s="371"/>
      <c r="EF835" s="371"/>
      <c r="EG835" s="371"/>
      <c r="EH835" s="371"/>
      <c r="EI835" s="371"/>
    </row>
    <row r="836" spans="2:139" x14ac:dyDescent="0.25">
      <c r="B836" s="371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1"/>
      <c r="W836" s="371"/>
      <c r="X836" s="371"/>
      <c r="Y836" s="371"/>
      <c r="Z836" s="371"/>
      <c r="AA836" s="371"/>
      <c r="AB836" s="371"/>
      <c r="AC836" s="371"/>
      <c r="AD836" s="371"/>
      <c r="AE836" s="371"/>
      <c r="AF836" s="371"/>
      <c r="AG836" s="371"/>
      <c r="AH836" s="371"/>
      <c r="AI836" s="361"/>
      <c r="AJ836" s="361"/>
      <c r="AK836" s="371"/>
      <c r="AL836" s="371"/>
      <c r="AM836" s="371"/>
      <c r="AN836" s="371"/>
      <c r="AO836" s="371"/>
      <c r="AP836" s="371"/>
      <c r="AQ836" s="371"/>
      <c r="AR836" s="371"/>
      <c r="AS836" s="371"/>
      <c r="AT836" s="371"/>
      <c r="AU836" s="371"/>
      <c r="AV836" s="371"/>
      <c r="AW836" s="371"/>
      <c r="AX836" s="371"/>
      <c r="AY836" s="371"/>
      <c r="AZ836" s="371"/>
      <c r="BA836" s="371"/>
      <c r="BB836" s="371"/>
      <c r="BC836" s="371"/>
      <c r="BD836" s="371"/>
      <c r="BE836" s="371"/>
      <c r="BF836" s="371"/>
      <c r="BG836" s="371"/>
      <c r="BH836" s="371"/>
      <c r="BI836" s="371"/>
      <c r="BJ836" s="371"/>
      <c r="BK836" s="371"/>
      <c r="BL836" s="371"/>
      <c r="BM836" s="371"/>
      <c r="BN836" s="371"/>
      <c r="BO836" s="371"/>
      <c r="BP836" s="371"/>
      <c r="BQ836" s="371"/>
      <c r="BR836" s="371"/>
      <c r="BS836" s="371"/>
      <c r="BT836" s="371"/>
      <c r="BU836" s="371"/>
      <c r="BV836" s="371"/>
      <c r="BW836" s="371"/>
      <c r="BX836" s="371"/>
      <c r="BY836" s="371"/>
      <c r="BZ836" s="371"/>
      <c r="CA836" s="371"/>
      <c r="CB836" s="371"/>
      <c r="CC836" s="371"/>
      <c r="CD836" s="371"/>
      <c r="CE836" s="371"/>
      <c r="CF836" s="371"/>
      <c r="CG836" s="371"/>
      <c r="CH836" s="371"/>
      <c r="CI836" s="371"/>
      <c r="CJ836" s="371"/>
      <c r="CK836" s="371"/>
      <c r="CL836" s="371"/>
      <c r="CM836" s="371"/>
      <c r="CN836" s="371"/>
      <c r="CO836" s="371"/>
      <c r="CP836" s="371"/>
      <c r="CQ836" s="371"/>
      <c r="CR836" s="371"/>
      <c r="CS836" s="371"/>
      <c r="CT836" s="371"/>
      <c r="CU836" s="371"/>
      <c r="CV836" s="371"/>
      <c r="CW836" s="371"/>
      <c r="CX836" s="371"/>
      <c r="CY836" s="371"/>
      <c r="CZ836" s="371"/>
      <c r="DA836" s="371"/>
      <c r="DB836" s="371"/>
      <c r="DC836" s="371"/>
      <c r="DD836" s="371"/>
      <c r="DE836" s="371"/>
      <c r="DF836" s="371"/>
      <c r="DG836" s="371"/>
      <c r="DH836" s="371"/>
      <c r="DI836" s="371"/>
      <c r="DJ836" s="371"/>
      <c r="DK836" s="371"/>
      <c r="DL836" s="371"/>
      <c r="DM836" s="371"/>
      <c r="DN836" s="371"/>
      <c r="DO836" s="371"/>
      <c r="DP836" s="371"/>
      <c r="DQ836" s="371"/>
      <c r="DR836" s="371"/>
      <c r="DS836" s="371"/>
      <c r="DT836" s="371"/>
      <c r="DU836" s="371"/>
      <c r="DV836" s="371"/>
      <c r="DW836" s="371"/>
      <c r="DX836" s="371"/>
      <c r="DY836" s="371"/>
      <c r="DZ836" s="371"/>
      <c r="EA836" s="371"/>
      <c r="EB836" s="371"/>
      <c r="EC836" s="371"/>
      <c r="ED836" s="371"/>
      <c r="EE836" s="371"/>
      <c r="EF836" s="371"/>
      <c r="EG836" s="371"/>
      <c r="EH836" s="371"/>
      <c r="EI836" s="371"/>
    </row>
    <row r="837" spans="2:139" x14ac:dyDescent="0.25">
      <c r="B837" s="371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1"/>
      <c r="W837" s="371"/>
      <c r="X837" s="371"/>
      <c r="Y837" s="371"/>
      <c r="Z837" s="371"/>
      <c r="AA837" s="371"/>
      <c r="AB837" s="371"/>
      <c r="AC837" s="371"/>
      <c r="AD837" s="371"/>
      <c r="AE837" s="371"/>
      <c r="AF837" s="371"/>
      <c r="AG837" s="371"/>
      <c r="AH837" s="371"/>
      <c r="AI837" s="361"/>
      <c r="AJ837" s="361"/>
      <c r="AK837" s="371"/>
      <c r="AL837" s="371"/>
      <c r="AM837" s="371"/>
      <c r="AN837" s="371"/>
      <c r="AO837" s="371"/>
      <c r="AP837" s="371"/>
      <c r="AQ837" s="371"/>
      <c r="AR837" s="371"/>
      <c r="AS837" s="371"/>
      <c r="AT837" s="371"/>
      <c r="AU837" s="371"/>
      <c r="AV837" s="371"/>
      <c r="AW837" s="371"/>
      <c r="AX837" s="371"/>
      <c r="AY837" s="371"/>
      <c r="AZ837" s="371"/>
      <c r="BA837" s="371"/>
      <c r="BB837" s="371"/>
      <c r="BC837" s="371"/>
      <c r="BD837" s="371"/>
      <c r="BE837" s="371"/>
      <c r="BF837" s="371"/>
      <c r="BG837" s="371"/>
      <c r="BH837" s="371"/>
      <c r="BI837" s="371"/>
      <c r="BJ837" s="371"/>
      <c r="BK837" s="371"/>
      <c r="BL837" s="371"/>
      <c r="BM837" s="371"/>
      <c r="BN837" s="371"/>
      <c r="BO837" s="371"/>
      <c r="BP837" s="371"/>
      <c r="BQ837" s="371"/>
      <c r="BR837" s="371"/>
      <c r="BS837" s="371"/>
      <c r="BT837" s="371"/>
      <c r="BU837" s="371"/>
      <c r="BV837" s="371"/>
      <c r="BW837" s="371"/>
      <c r="BX837" s="371"/>
      <c r="BY837" s="371"/>
      <c r="BZ837" s="371"/>
      <c r="CA837" s="371"/>
      <c r="CB837" s="371"/>
      <c r="CC837" s="371"/>
      <c r="CD837" s="371"/>
      <c r="CE837" s="371"/>
      <c r="CF837" s="371"/>
      <c r="CG837" s="371"/>
      <c r="CH837" s="371"/>
      <c r="CI837" s="371"/>
      <c r="CJ837" s="371"/>
      <c r="CK837" s="371"/>
      <c r="CL837" s="371"/>
      <c r="CM837" s="371"/>
      <c r="CN837" s="371"/>
      <c r="CO837" s="371"/>
      <c r="CP837" s="371"/>
      <c r="CQ837" s="371"/>
      <c r="CR837" s="371"/>
      <c r="CS837" s="371"/>
      <c r="CT837" s="371"/>
      <c r="CU837" s="371"/>
      <c r="CV837" s="371"/>
      <c r="CW837" s="371"/>
      <c r="CX837" s="371"/>
      <c r="CY837" s="371"/>
      <c r="CZ837" s="371"/>
      <c r="DA837" s="371"/>
      <c r="DB837" s="371"/>
      <c r="DC837" s="371"/>
      <c r="DD837" s="371"/>
      <c r="DE837" s="371"/>
      <c r="DF837" s="371"/>
      <c r="DG837" s="371"/>
      <c r="DH837" s="371"/>
      <c r="DI837" s="371"/>
      <c r="DJ837" s="371"/>
      <c r="DK837" s="371"/>
      <c r="DL837" s="371"/>
      <c r="DM837" s="371"/>
      <c r="DN837" s="371"/>
      <c r="DO837" s="371"/>
      <c r="DP837" s="371"/>
      <c r="DQ837" s="371"/>
      <c r="DR837" s="371"/>
      <c r="DS837" s="371"/>
      <c r="DT837" s="371"/>
      <c r="DU837" s="371"/>
      <c r="DV837" s="371"/>
      <c r="DW837" s="371"/>
      <c r="DX837" s="371"/>
      <c r="DY837" s="371"/>
      <c r="DZ837" s="371"/>
      <c r="EA837" s="371"/>
      <c r="EB837" s="371"/>
      <c r="EC837" s="371"/>
      <c r="ED837" s="371"/>
      <c r="EE837" s="371"/>
      <c r="EF837" s="371"/>
      <c r="EG837" s="371"/>
      <c r="EH837" s="371"/>
      <c r="EI837" s="371"/>
    </row>
    <row r="838" spans="2:139" x14ac:dyDescent="0.25">
      <c r="B838" s="371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1"/>
      <c r="W838" s="371"/>
      <c r="X838" s="371"/>
      <c r="Y838" s="371"/>
      <c r="Z838" s="371"/>
      <c r="AA838" s="371"/>
      <c r="AB838" s="371"/>
      <c r="AC838" s="371"/>
      <c r="AD838" s="371"/>
      <c r="AE838" s="371"/>
      <c r="AF838" s="371"/>
      <c r="AG838" s="371"/>
      <c r="AH838" s="371"/>
      <c r="AI838" s="361"/>
      <c r="AJ838" s="361"/>
      <c r="AK838" s="371"/>
      <c r="AL838" s="371"/>
      <c r="AM838" s="371"/>
      <c r="AN838" s="371"/>
      <c r="AO838" s="371"/>
      <c r="AP838" s="371"/>
      <c r="AQ838" s="371"/>
      <c r="AR838" s="371"/>
      <c r="AS838" s="371"/>
      <c r="AT838" s="371"/>
      <c r="AU838" s="371"/>
      <c r="AV838" s="371"/>
      <c r="AW838" s="371"/>
      <c r="AX838" s="371"/>
      <c r="AY838" s="371"/>
      <c r="AZ838" s="371"/>
      <c r="BA838" s="371"/>
      <c r="BB838" s="371"/>
      <c r="BC838" s="371"/>
      <c r="BD838" s="371"/>
      <c r="BE838" s="371"/>
      <c r="BF838" s="371"/>
      <c r="BG838" s="371"/>
      <c r="BH838" s="371"/>
      <c r="BI838" s="371"/>
      <c r="BJ838" s="371"/>
      <c r="BK838" s="371"/>
      <c r="BL838" s="371"/>
      <c r="BM838" s="371"/>
      <c r="BN838" s="371"/>
      <c r="BO838" s="371"/>
      <c r="BP838" s="371"/>
      <c r="BQ838" s="371"/>
      <c r="BR838" s="371"/>
      <c r="BS838" s="371"/>
      <c r="BT838" s="371"/>
      <c r="BU838" s="371"/>
      <c r="BV838" s="371"/>
      <c r="BW838" s="371"/>
      <c r="BX838" s="371"/>
      <c r="BY838" s="371"/>
      <c r="BZ838" s="371"/>
      <c r="CA838" s="371"/>
      <c r="CB838" s="371"/>
      <c r="CC838" s="371"/>
      <c r="CD838" s="371"/>
      <c r="CE838" s="371"/>
      <c r="CF838" s="371"/>
      <c r="CG838" s="371"/>
      <c r="CH838" s="371"/>
      <c r="CI838" s="371"/>
      <c r="CJ838" s="371"/>
      <c r="CK838" s="371"/>
      <c r="CL838" s="371"/>
      <c r="CM838" s="371"/>
      <c r="CN838" s="371"/>
      <c r="CO838" s="371"/>
      <c r="CP838" s="371"/>
      <c r="CQ838" s="371"/>
      <c r="CR838" s="371"/>
      <c r="CS838" s="371"/>
      <c r="CT838" s="371"/>
      <c r="CU838" s="371"/>
      <c r="CV838" s="371"/>
      <c r="CW838" s="371"/>
      <c r="CX838" s="371"/>
      <c r="CY838" s="371"/>
      <c r="CZ838" s="371"/>
      <c r="DA838" s="371"/>
      <c r="DB838" s="371"/>
      <c r="DC838" s="371"/>
      <c r="DD838" s="371"/>
      <c r="DE838" s="371"/>
      <c r="DF838" s="371"/>
      <c r="DG838" s="371"/>
      <c r="DH838" s="371"/>
      <c r="DI838" s="371"/>
      <c r="DJ838" s="371"/>
      <c r="DK838" s="371"/>
      <c r="DL838" s="371"/>
      <c r="DM838" s="371"/>
      <c r="DN838" s="371"/>
      <c r="DO838" s="371"/>
      <c r="DP838" s="371"/>
      <c r="DQ838" s="371"/>
      <c r="DR838" s="371"/>
      <c r="DS838" s="371"/>
      <c r="DT838" s="371"/>
      <c r="DU838" s="371"/>
      <c r="DV838" s="371"/>
      <c r="DW838" s="371"/>
      <c r="DX838" s="371"/>
      <c r="DY838" s="371"/>
      <c r="DZ838" s="371"/>
      <c r="EA838" s="371"/>
      <c r="EB838" s="371"/>
      <c r="EC838" s="371"/>
      <c r="ED838" s="371"/>
      <c r="EE838" s="371"/>
      <c r="EF838" s="371"/>
      <c r="EG838" s="371"/>
      <c r="EH838" s="371"/>
      <c r="EI838" s="371"/>
    </row>
    <row r="839" spans="2:139" x14ac:dyDescent="0.25">
      <c r="B839" s="371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1"/>
      <c r="W839" s="371"/>
      <c r="X839" s="371"/>
      <c r="Y839" s="371"/>
      <c r="Z839" s="371"/>
      <c r="AA839" s="371"/>
      <c r="AB839" s="371"/>
      <c r="AC839" s="371"/>
      <c r="AD839" s="371"/>
      <c r="AE839" s="371"/>
      <c r="AF839" s="371"/>
      <c r="AG839" s="371"/>
      <c r="AH839" s="371"/>
      <c r="AI839" s="361"/>
      <c r="AJ839" s="361"/>
      <c r="AK839" s="371"/>
      <c r="AL839" s="371"/>
      <c r="AM839" s="371"/>
      <c r="AN839" s="371"/>
      <c r="AO839" s="371"/>
      <c r="AP839" s="371"/>
      <c r="AQ839" s="371"/>
      <c r="AR839" s="371"/>
      <c r="AS839" s="371"/>
      <c r="AT839" s="371"/>
      <c r="AU839" s="371"/>
      <c r="AV839" s="371"/>
      <c r="AW839" s="371"/>
      <c r="AX839" s="371"/>
      <c r="AY839" s="371"/>
      <c r="AZ839" s="371"/>
      <c r="BA839" s="371"/>
      <c r="BB839" s="371"/>
      <c r="BC839" s="371"/>
      <c r="BD839" s="371"/>
      <c r="BE839" s="371"/>
      <c r="BF839" s="371"/>
      <c r="BG839" s="371"/>
      <c r="BH839" s="371"/>
      <c r="BI839" s="371"/>
      <c r="BJ839" s="371"/>
      <c r="BK839" s="371"/>
      <c r="BL839" s="371"/>
      <c r="BM839" s="371"/>
      <c r="BN839" s="371"/>
      <c r="BO839" s="371"/>
      <c r="BP839" s="371"/>
      <c r="BQ839" s="371"/>
      <c r="BR839" s="371"/>
      <c r="BS839" s="371"/>
      <c r="BT839" s="371"/>
      <c r="BU839" s="371"/>
      <c r="BV839" s="371"/>
      <c r="BW839" s="371"/>
      <c r="BX839" s="371"/>
      <c r="BY839" s="371"/>
      <c r="BZ839" s="371"/>
      <c r="CA839" s="371"/>
      <c r="CB839" s="371"/>
      <c r="CC839" s="371"/>
      <c r="CD839" s="371"/>
      <c r="CE839" s="371"/>
      <c r="CF839" s="371"/>
      <c r="CG839" s="371"/>
      <c r="CH839" s="371"/>
      <c r="CI839" s="371"/>
      <c r="CJ839" s="371"/>
      <c r="CK839" s="371"/>
      <c r="CL839" s="371"/>
      <c r="CM839" s="371"/>
      <c r="CN839" s="371"/>
      <c r="CO839" s="371"/>
      <c r="CP839" s="371"/>
      <c r="CQ839" s="371"/>
      <c r="CR839" s="371"/>
      <c r="CS839" s="371"/>
      <c r="CT839" s="371"/>
      <c r="CU839" s="371"/>
      <c r="CV839" s="371"/>
      <c r="CW839" s="371"/>
      <c r="CX839" s="371"/>
      <c r="CY839" s="371"/>
      <c r="CZ839" s="371"/>
      <c r="DA839" s="371"/>
      <c r="DB839" s="371"/>
      <c r="DC839" s="371"/>
      <c r="DD839" s="371"/>
      <c r="DE839" s="371"/>
      <c r="DF839" s="371"/>
      <c r="DG839" s="371"/>
      <c r="DH839" s="371"/>
      <c r="DI839" s="371"/>
      <c r="DJ839" s="371"/>
      <c r="DK839" s="371"/>
      <c r="DL839" s="371"/>
      <c r="DM839" s="371"/>
      <c r="DN839" s="371"/>
      <c r="DO839" s="371"/>
      <c r="DP839" s="371"/>
      <c r="DQ839" s="371"/>
      <c r="DR839" s="371"/>
      <c r="DS839" s="371"/>
      <c r="DT839" s="371"/>
      <c r="DU839" s="371"/>
      <c r="DV839" s="371"/>
      <c r="DW839" s="371"/>
      <c r="DX839" s="371"/>
      <c r="DY839" s="371"/>
      <c r="DZ839" s="371"/>
      <c r="EA839" s="371"/>
      <c r="EB839" s="371"/>
      <c r="EC839" s="371"/>
      <c r="ED839" s="371"/>
      <c r="EE839" s="371"/>
      <c r="EF839" s="371"/>
      <c r="EG839" s="371"/>
      <c r="EH839" s="371"/>
      <c r="EI839" s="371"/>
    </row>
    <row r="840" spans="2:139" x14ac:dyDescent="0.25">
      <c r="B840" s="371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1"/>
      <c r="W840" s="371"/>
      <c r="X840" s="371"/>
      <c r="Y840" s="371"/>
      <c r="Z840" s="371"/>
      <c r="AA840" s="371"/>
      <c r="AB840" s="371"/>
      <c r="AC840" s="371"/>
      <c r="AD840" s="371"/>
      <c r="AE840" s="371"/>
      <c r="AF840" s="371"/>
      <c r="AG840" s="371"/>
      <c r="AH840" s="371"/>
      <c r="AI840" s="361"/>
      <c r="AJ840" s="361"/>
      <c r="AK840" s="371"/>
      <c r="AL840" s="371"/>
      <c r="AM840" s="371"/>
      <c r="AN840" s="371"/>
      <c r="AO840" s="371"/>
      <c r="AP840" s="371"/>
      <c r="AQ840" s="371"/>
      <c r="AR840" s="371"/>
      <c r="AS840" s="371"/>
      <c r="AT840" s="371"/>
      <c r="AU840" s="371"/>
      <c r="AV840" s="371"/>
      <c r="AW840" s="371"/>
      <c r="AX840" s="371"/>
      <c r="AY840" s="371"/>
      <c r="AZ840" s="371"/>
      <c r="BA840" s="371"/>
      <c r="BB840" s="371"/>
      <c r="BC840" s="371"/>
      <c r="BD840" s="371"/>
      <c r="BE840" s="371"/>
      <c r="BF840" s="371"/>
      <c r="BG840" s="371"/>
      <c r="BH840" s="371"/>
      <c r="BI840" s="371"/>
      <c r="BJ840" s="371"/>
      <c r="BK840" s="371"/>
      <c r="BL840" s="371"/>
      <c r="BM840" s="371"/>
      <c r="BN840" s="371"/>
      <c r="BO840" s="371"/>
      <c r="BP840" s="371"/>
      <c r="BQ840" s="371"/>
      <c r="BR840" s="371"/>
      <c r="BS840" s="371"/>
      <c r="BT840" s="371"/>
      <c r="BU840" s="371"/>
      <c r="BV840" s="371"/>
      <c r="BW840" s="371"/>
      <c r="BX840" s="371"/>
      <c r="BY840" s="371"/>
      <c r="BZ840" s="371"/>
      <c r="CA840" s="371"/>
      <c r="CB840" s="371"/>
      <c r="CC840" s="371"/>
      <c r="CD840" s="371"/>
      <c r="CE840" s="371"/>
      <c r="CF840" s="371"/>
      <c r="CG840" s="371"/>
      <c r="CH840" s="371"/>
      <c r="CI840" s="371"/>
      <c r="CJ840" s="371"/>
      <c r="CK840" s="371"/>
      <c r="CL840" s="371"/>
      <c r="CM840" s="371"/>
      <c r="CN840" s="371"/>
      <c r="CO840" s="371"/>
      <c r="CP840" s="371"/>
      <c r="CQ840" s="371"/>
      <c r="CR840" s="371"/>
      <c r="CS840" s="371"/>
      <c r="CT840" s="371"/>
      <c r="CU840" s="371"/>
      <c r="CV840" s="371"/>
      <c r="CW840" s="371"/>
      <c r="CX840" s="371"/>
      <c r="CY840" s="371"/>
      <c r="CZ840" s="371"/>
      <c r="DA840" s="371"/>
      <c r="DB840" s="371"/>
      <c r="DC840" s="371"/>
      <c r="DD840" s="371"/>
      <c r="DE840" s="371"/>
      <c r="DF840" s="371"/>
      <c r="DG840" s="371"/>
      <c r="DH840" s="371"/>
      <c r="DI840" s="371"/>
      <c r="DJ840" s="371"/>
      <c r="DK840" s="371"/>
      <c r="DL840" s="371"/>
      <c r="DM840" s="371"/>
      <c r="DN840" s="371"/>
      <c r="DO840" s="371"/>
      <c r="DP840" s="371"/>
      <c r="DQ840" s="371"/>
      <c r="DR840" s="371"/>
      <c r="DS840" s="371"/>
      <c r="DT840" s="371"/>
      <c r="DU840" s="371"/>
      <c r="DV840" s="371"/>
      <c r="DW840" s="371"/>
      <c r="DX840" s="371"/>
      <c r="DY840" s="371"/>
      <c r="DZ840" s="371"/>
      <c r="EA840" s="371"/>
      <c r="EB840" s="371"/>
      <c r="EC840" s="371"/>
      <c r="ED840" s="371"/>
      <c r="EE840" s="371"/>
      <c r="EF840" s="371"/>
      <c r="EG840" s="371"/>
      <c r="EH840" s="371"/>
      <c r="EI840" s="371"/>
    </row>
    <row r="841" spans="2:139" x14ac:dyDescent="0.25">
      <c r="B841" s="371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1"/>
      <c r="W841" s="371"/>
      <c r="X841" s="371"/>
      <c r="Y841" s="371"/>
      <c r="Z841" s="371"/>
      <c r="AA841" s="371"/>
      <c r="AB841" s="371"/>
      <c r="AC841" s="371"/>
      <c r="AD841" s="371"/>
      <c r="AE841" s="371"/>
      <c r="AF841" s="371"/>
      <c r="AG841" s="371"/>
      <c r="AH841" s="371"/>
      <c r="AI841" s="361"/>
      <c r="AJ841" s="361"/>
      <c r="AK841" s="371"/>
      <c r="AL841" s="371"/>
      <c r="AM841" s="371"/>
      <c r="AN841" s="371"/>
      <c r="AO841" s="371"/>
      <c r="AP841" s="371"/>
      <c r="AQ841" s="371"/>
      <c r="AR841" s="371"/>
      <c r="AS841" s="371"/>
      <c r="AT841" s="371"/>
      <c r="AU841" s="371"/>
      <c r="AV841" s="371"/>
      <c r="AW841" s="371"/>
      <c r="AX841" s="371"/>
      <c r="AY841" s="371"/>
      <c r="AZ841" s="371"/>
      <c r="BA841" s="371"/>
      <c r="BB841" s="371"/>
      <c r="BC841" s="371"/>
      <c r="BD841" s="371"/>
      <c r="BE841" s="371"/>
      <c r="BF841" s="371"/>
      <c r="BG841" s="371"/>
      <c r="BH841" s="371"/>
      <c r="BI841" s="371"/>
      <c r="BJ841" s="371"/>
      <c r="BK841" s="371"/>
      <c r="BL841" s="371"/>
      <c r="BM841" s="371"/>
      <c r="BN841" s="371"/>
      <c r="BO841" s="371"/>
      <c r="BP841" s="371"/>
      <c r="BQ841" s="371"/>
      <c r="BR841" s="371"/>
      <c r="BS841" s="371"/>
      <c r="BT841" s="371"/>
      <c r="BU841" s="371"/>
      <c r="BV841" s="371"/>
      <c r="BW841" s="371"/>
      <c r="BX841" s="371"/>
      <c r="BY841" s="371"/>
      <c r="BZ841" s="371"/>
      <c r="CA841" s="371"/>
      <c r="CB841" s="371"/>
      <c r="CC841" s="371"/>
      <c r="CD841" s="371"/>
      <c r="CE841" s="371"/>
      <c r="CF841" s="371"/>
      <c r="CG841" s="371"/>
      <c r="CH841" s="371"/>
      <c r="CI841" s="371"/>
      <c r="CJ841" s="371"/>
      <c r="CK841" s="371"/>
      <c r="CL841" s="371"/>
      <c r="CM841" s="371"/>
      <c r="CN841" s="371"/>
      <c r="CO841" s="371"/>
      <c r="CP841" s="371"/>
      <c r="CQ841" s="371"/>
      <c r="CR841" s="371"/>
      <c r="CS841" s="371"/>
      <c r="CT841" s="371"/>
      <c r="CU841" s="371"/>
      <c r="CV841" s="371"/>
      <c r="CW841" s="371"/>
      <c r="CX841" s="371"/>
      <c r="CY841" s="371"/>
      <c r="CZ841" s="371"/>
      <c r="DA841" s="371"/>
      <c r="DB841" s="371"/>
      <c r="DC841" s="371"/>
      <c r="DD841" s="371"/>
      <c r="DE841" s="371"/>
      <c r="DF841" s="371"/>
      <c r="DG841" s="371"/>
      <c r="DH841" s="371"/>
      <c r="DI841" s="371"/>
      <c r="DJ841" s="371"/>
      <c r="DK841" s="371"/>
      <c r="DL841" s="371"/>
      <c r="DM841" s="371"/>
      <c r="DN841" s="371"/>
      <c r="DO841" s="371"/>
      <c r="DP841" s="371"/>
      <c r="DQ841" s="371"/>
      <c r="DR841" s="371"/>
      <c r="DS841" s="371"/>
      <c r="DT841" s="371"/>
      <c r="DU841" s="371"/>
      <c r="DV841" s="371"/>
      <c r="DW841" s="371"/>
      <c r="DX841" s="371"/>
      <c r="DY841" s="371"/>
      <c r="DZ841" s="371"/>
      <c r="EA841" s="371"/>
      <c r="EB841" s="371"/>
      <c r="EC841" s="371"/>
      <c r="ED841" s="371"/>
      <c r="EE841" s="371"/>
      <c r="EF841" s="371"/>
      <c r="EG841" s="371"/>
      <c r="EH841" s="371"/>
      <c r="EI841" s="371"/>
    </row>
    <row r="842" spans="2:139" x14ac:dyDescent="0.25">
      <c r="B842" s="371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1"/>
      <c r="W842" s="371"/>
      <c r="X842" s="371"/>
      <c r="Y842" s="371"/>
      <c r="Z842" s="371"/>
      <c r="AA842" s="371"/>
      <c r="AB842" s="371"/>
      <c r="AC842" s="371"/>
      <c r="AD842" s="371"/>
      <c r="AE842" s="371"/>
      <c r="AF842" s="371"/>
      <c r="AG842" s="371"/>
      <c r="AH842" s="371"/>
      <c r="AI842" s="361"/>
      <c r="AJ842" s="361"/>
      <c r="AK842" s="371"/>
      <c r="AL842" s="371"/>
      <c r="AM842" s="371"/>
      <c r="AN842" s="371"/>
      <c r="AO842" s="371"/>
      <c r="AP842" s="371"/>
      <c r="AQ842" s="371"/>
      <c r="AR842" s="371"/>
      <c r="AS842" s="371"/>
      <c r="AT842" s="371"/>
      <c r="AU842" s="371"/>
      <c r="AV842" s="371"/>
      <c r="AW842" s="371"/>
      <c r="AX842" s="371"/>
      <c r="AY842" s="371"/>
      <c r="AZ842" s="371"/>
      <c r="BA842" s="371"/>
      <c r="BB842" s="371"/>
      <c r="BC842" s="371"/>
      <c r="BD842" s="371"/>
      <c r="BE842" s="371"/>
      <c r="BF842" s="371"/>
      <c r="BG842" s="371"/>
      <c r="BH842" s="371"/>
      <c r="BI842" s="371"/>
      <c r="BJ842" s="371"/>
      <c r="BK842" s="371"/>
      <c r="BL842" s="371"/>
      <c r="BM842" s="371"/>
      <c r="BN842" s="371"/>
      <c r="BO842" s="371"/>
      <c r="BP842" s="371"/>
      <c r="BQ842" s="371"/>
      <c r="BR842" s="371"/>
      <c r="BS842" s="371"/>
      <c r="BT842" s="371"/>
      <c r="BU842" s="371"/>
      <c r="BV842" s="371"/>
      <c r="BW842" s="371"/>
      <c r="BX842" s="371"/>
      <c r="BY842" s="371"/>
      <c r="BZ842" s="371"/>
      <c r="CA842" s="371"/>
      <c r="CB842" s="371"/>
      <c r="CC842" s="371"/>
      <c r="CD842" s="371"/>
      <c r="CE842" s="371"/>
      <c r="CF842" s="371"/>
      <c r="CG842" s="371"/>
      <c r="CH842" s="371"/>
      <c r="CI842" s="371"/>
      <c r="CJ842" s="371"/>
      <c r="CK842" s="371"/>
      <c r="CL842" s="371"/>
      <c r="CM842" s="371"/>
      <c r="CN842" s="371"/>
      <c r="CO842" s="371"/>
      <c r="CP842" s="371"/>
      <c r="CQ842" s="371"/>
      <c r="CR842" s="371"/>
      <c r="CS842" s="371"/>
      <c r="CT842" s="371"/>
      <c r="CU842" s="371"/>
      <c r="CV842" s="371"/>
      <c r="CW842" s="371"/>
      <c r="CX842" s="371"/>
      <c r="CY842" s="371"/>
      <c r="CZ842" s="371"/>
      <c r="DA842" s="371"/>
      <c r="DB842" s="371"/>
      <c r="DC842" s="371"/>
      <c r="DD842" s="371"/>
      <c r="DE842" s="371"/>
      <c r="DF842" s="371"/>
      <c r="DG842" s="371"/>
      <c r="DH842" s="371"/>
      <c r="DI842" s="371"/>
      <c r="DJ842" s="371"/>
      <c r="DK842" s="371"/>
      <c r="DL842" s="371"/>
      <c r="DM842" s="371"/>
      <c r="DN842" s="371"/>
      <c r="DO842" s="371"/>
      <c r="DP842" s="371"/>
      <c r="DQ842" s="371"/>
      <c r="DR842" s="371"/>
      <c r="DS842" s="371"/>
      <c r="DT842" s="371"/>
      <c r="DU842" s="371"/>
      <c r="DV842" s="371"/>
      <c r="DW842" s="371"/>
      <c r="DX842" s="371"/>
      <c r="DY842" s="371"/>
      <c r="DZ842" s="371"/>
      <c r="EA842" s="371"/>
      <c r="EB842" s="371"/>
      <c r="EC842" s="371"/>
      <c r="ED842" s="371"/>
      <c r="EE842" s="371"/>
      <c r="EF842" s="371"/>
      <c r="EG842" s="371"/>
      <c r="EH842" s="371"/>
      <c r="EI842" s="371"/>
    </row>
    <row r="843" spans="2:139" x14ac:dyDescent="0.25">
      <c r="B843" s="371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1"/>
      <c r="W843" s="371"/>
      <c r="X843" s="371"/>
      <c r="Y843" s="371"/>
      <c r="Z843" s="371"/>
      <c r="AA843" s="371"/>
      <c r="AB843" s="371"/>
      <c r="AC843" s="371"/>
      <c r="AD843" s="371"/>
      <c r="AE843" s="371"/>
      <c r="AF843" s="371"/>
      <c r="AG843" s="371"/>
      <c r="AH843" s="371"/>
      <c r="AI843" s="361"/>
      <c r="AJ843" s="361"/>
      <c r="AK843" s="371"/>
      <c r="AL843" s="371"/>
      <c r="AM843" s="371"/>
      <c r="AN843" s="371"/>
      <c r="AO843" s="371"/>
      <c r="AP843" s="371"/>
      <c r="AQ843" s="371"/>
      <c r="AR843" s="371"/>
      <c r="AS843" s="371"/>
      <c r="AT843" s="371"/>
      <c r="AU843" s="371"/>
      <c r="AV843" s="371"/>
      <c r="AW843" s="371"/>
      <c r="AX843" s="371"/>
      <c r="AY843" s="371"/>
      <c r="AZ843" s="371"/>
      <c r="BA843" s="371"/>
      <c r="BB843" s="371"/>
      <c r="BC843" s="371"/>
      <c r="BD843" s="371"/>
      <c r="BE843" s="371"/>
      <c r="BF843" s="371"/>
      <c r="BG843" s="371"/>
      <c r="BH843" s="371"/>
      <c r="BI843" s="371"/>
      <c r="BJ843" s="371"/>
      <c r="BK843" s="371"/>
      <c r="BL843" s="371"/>
      <c r="BM843" s="371"/>
      <c r="BN843" s="371"/>
      <c r="BO843" s="371"/>
      <c r="BP843" s="371"/>
      <c r="BQ843" s="371"/>
      <c r="BR843" s="371"/>
      <c r="BS843" s="371"/>
      <c r="BT843" s="371"/>
      <c r="BU843" s="371"/>
      <c r="BV843" s="371"/>
      <c r="BW843" s="371"/>
      <c r="BX843" s="371"/>
      <c r="BY843" s="371"/>
      <c r="BZ843" s="371"/>
      <c r="CA843" s="371"/>
      <c r="CB843" s="371"/>
      <c r="CC843" s="371"/>
      <c r="CD843" s="371"/>
      <c r="CE843" s="371"/>
      <c r="CF843" s="371"/>
      <c r="CG843" s="371"/>
      <c r="CH843" s="371"/>
      <c r="CI843" s="371"/>
      <c r="CJ843" s="371"/>
      <c r="CK843" s="371"/>
      <c r="CL843" s="371"/>
      <c r="CM843" s="371"/>
      <c r="CN843" s="371"/>
      <c r="CO843" s="371"/>
      <c r="CP843" s="371"/>
      <c r="CQ843" s="371"/>
      <c r="CR843" s="371"/>
      <c r="CS843" s="371"/>
      <c r="CT843" s="371"/>
      <c r="CU843" s="371"/>
      <c r="CV843" s="371"/>
      <c r="CW843" s="371"/>
      <c r="CX843" s="371"/>
      <c r="CY843" s="371"/>
      <c r="CZ843" s="371"/>
      <c r="DA843" s="371"/>
      <c r="DB843" s="371"/>
      <c r="DC843" s="371"/>
      <c r="DD843" s="371"/>
      <c r="DE843" s="371"/>
      <c r="DF843" s="371"/>
      <c r="DG843" s="371"/>
      <c r="DH843" s="371"/>
      <c r="DI843" s="371"/>
      <c r="DJ843" s="371"/>
      <c r="DK843" s="371"/>
      <c r="DL843" s="371"/>
      <c r="DM843" s="371"/>
      <c r="DN843" s="371"/>
      <c r="DO843" s="371"/>
      <c r="DP843" s="371"/>
      <c r="DQ843" s="371"/>
      <c r="DR843" s="371"/>
      <c r="DS843" s="371"/>
      <c r="DT843" s="371"/>
      <c r="DU843" s="371"/>
      <c r="DV843" s="371"/>
      <c r="DW843" s="371"/>
      <c r="DX843" s="371"/>
      <c r="DY843" s="371"/>
      <c r="DZ843" s="371"/>
      <c r="EA843" s="371"/>
      <c r="EB843" s="371"/>
      <c r="EC843" s="371"/>
      <c r="ED843" s="371"/>
      <c r="EE843" s="371"/>
      <c r="EF843" s="371"/>
      <c r="EG843" s="371"/>
      <c r="EH843" s="371"/>
      <c r="EI843" s="371"/>
    </row>
    <row r="844" spans="2:139" x14ac:dyDescent="0.25">
      <c r="B844" s="371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1"/>
      <c r="W844" s="371"/>
      <c r="X844" s="371"/>
      <c r="Y844" s="371"/>
      <c r="Z844" s="371"/>
      <c r="AA844" s="371"/>
      <c r="AB844" s="371"/>
      <c r="AC844" s="371"/>
      <c r="AD844" s="371"/>
      <c r="AE844" s="371"/>
      <c r="AF844" s="371"/>
      <c r="AG844" s="371"/>
      <c r="AH844" s="371"/>
      <c r="AI844" s="361"/>
      <c r="AJ844" s="361"/>
      <c r="AK844" s="371"/>
      <c r="AL844" s="371"/>
      <c r="AM844" s="371"/>
      <c r="AN844" s="371"/>
      <c r="AO844" s="371"/>
      <c r="AP844" s="371"/>
      <c r="AQ844" s="371"/>
      <c r="AR844" s="371"/>
      <c r="AS844" s="371"/>
      <c r="AT844" s="371"/>
      <c r="AU844" s="371"/>
      <c r="AV844" s="371"/>
      <c r="AW844" s="371"/>
      <c r="AX844" s="371"/>
      <c r="AY844" s="371"/>
      <c r="AZ844" s="371"/>
      <c r="BA844" s="371"/>
      <c r="BB844" s="371"/>
      <c r="BC844" s="371"/>
      <c r="BD844" s="371"/>
      <c r="BE844" s="371"/>
      <c r="BF844" s="371"/>
      <c r="BG844" s="371"/>
      <c r="BH844" s="371"/>
      <c r="BI844" s="371"/>
      <c r="BJ844" s="371"/>
      <c r="BK844" s="371"/>
      <c r="BL844" s="371"/>
      <c r="BM844" s="371"/>
      <c r="BN844" s="371"/>
      <c r="BO844" s="371"/>
      <c r="BP844" s="371"/>
      <c r="BQ844" s="371"/>
      <c r="BR844" s="371"/>
      <c r="BS844" s="371"/>
      <c r="BT844" s="371"/>
      <c r="BU844" s="371"/>
      <c r="BV844" s="371"/>
      <c r="BW844" s="371"/>
      <c r="BX844" s="371"/>
      <c r="BY844" s="371"/>
      <c r="BZ844" s="371"/>
      <c r="CA844" s="371"/>
      <c r="CB844" s="371"/>
      <c r="CC844" s="371"/>
      <c r="CD844" s="371"/>
      <c r="CE844" s="371"/>
      <c r="CF844" s="371"/>
      <c r="CG844" s="371"/>
      <c r="CH844" s="371"/>
      <c r="CI844" s="371"/>
      <c r="CJ844" s="371"/>
      <c r="CK844" s="371"/>
      <c r="CL844" s="371"/>
      <c r="CM844" s="371"/>
      <c r="CN844" s="371"/>
      <c r="CO844" s="371"/>
      <c r="CP844" s="371"/>
      <c r="CQ844" s="371"/>
      <c r="CR844" s="371"/>
      <c r="CS844" s="371"/>
      <c r="CT844" s="371"/>
      <c r="CU844" s="371"/>
      <c r="CV844" s="371"/>
      <c r="CW844" s="371"/>
      <c r="CX844" s="371"/>
      <c r="CY844" s="371"/>
      <c r="CZ844" s="371"/>
      <c r="DA844" s="371"/>
      <c r="DB844" s="371"/>
      <c r="DC844" s="371"/>
      <c r="DD844" s="371"/>
      <c r="DE844" s="371"/>
      <c r="DF844" s="371"/>
      <c r="DG844" s="371"/>
      <c r="DH844" s="371"/>
      <c r="DI844" s="371"/>
      <c r="DJ844" s="371"/>
      <c r="DK844" s="371"/>
      <c r="DL844" s="371"/>
      <c r="DM844" s="371"/>
      <c r="DN844" s="371"/>
      <c r="DO844" s="371"/>
      <c r="DP844" s="371"/>
      <c r="DQ844" s="371"/>
      <c r="DR844" s="371"/>
      <c r="DS844" s="371"/>
      <c r="DT844" s="371"/>
      <c r="DU844" s="371"/>
      <c r="DV844" s="371"/>
      <c r="DW844" s="371"/>
      <c r="DX844" s="371"/>
      <c r="DY844" s="371"/>
      <c r="DZ844" s="371"/>
      <c r="EA844" s="371"/>
      <c r="EB844" s="371"/>
      <c r="EC844" s="371"/>
      <c r="ED844" s="371"/>
      <c r="EE844" s="371"/>
      <c r="EF844" s="371"/>
      <c r="EG844" s="371"/>
      <c r="EH844" s="371"/>
      <c r="EI844" s="371"/>
    </row>
    <row r="845" spans="2:139" x14ac:dyDescent="0.25">
      <c r="B845" s="371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1"/>
      <c r="W845" s="371"/>
      <c r="X845" s="371"/>
      <c r="Y845" s="371"/>
      <c r="Z845" s="371"/>
      <c r="AA845" s="371"/>
      <c r="AB845" s="371"/>
      <c r="AC845" s="371"/>
      <c r="AD845" s="371"/>
      <c r="AE845" s="371"/>
      <c r="AF845" s="371"/>
      <c r="AG845" s="371"/>
      <c r="AH845" s="371"/>
      <c r="AI845" s="361"/>
      <c r="AJ845" s="361"/>
      <c r="AK845" s="371"/>
      <c r="AL845" s="371"/>
      <c r="AM845" s="371"/>
      <c r="AN845" s="371"/>
      <c r="AO845" s="371"/>
      <c r="AP845" s="371"/>
      <c r="AQ845" s="371"/>
      <c r="AR845" s="371"/>
      <c r="AS845" s="371"/>
      <c r="AT845" s="371"/>
      <c r="AU845" s="371"/>
      <c r="AV845" s="371"/>
      <c r="AW845" s="371"/>
      <c r="AX845" s="371"/>
      <c r="AY845" s="371"/>
      <c r="AZ845" s="371"/>
      <c r="BA845" s="371"/>
      <c r="BB845" s="371"/>
      <c r="BC845" s="371"/>
      <c r="BD845" s="371"/>
      <c r="BE845" s="371"/>
      <c r="BF845" s="371"/>
      <c r="BG845" s="371"/>
      <c r="BH845" s="371"/>
      <c r="BI845" s="371"/>
      <c r="BJ845" s="371"/>
      <c r="BK845" s="371"/>
      <c r="BL845" s="371"/>
      <c r="BM845" s="371"/>
      <c r="BN845" s="371"/>
      <c r="BO845" s="371"/>
      <c r="BP845" s="371"/>
      <c r="BQ845" s="371"/>
      <c r="BR845" s="371"/>
      <c r="BS845" s="371"/>
      <c r="BT845" s="371"/>
      <c r="BU845" s="371"/>
      <c r="BV845" s="371"/>
      <c r="BW845" s="371"/>
      <c r="BX845" s="371"/>
      <c r="BY845" s="371"/>
      <c r="BZ845" s="371"/>
      <c r="CA845" s="371"/>
      <c r="CB845" s="371"/>
      <c r="CC845" s="371"/>
      <c r="CD845" s="371"/>
      <c r="CE845" s="371"/>
      <c r="CF845" s="371"/>
      <c r="CG845" s="371"/>
      <c r="CH845" s="371"/>
      <c r="CI845" s="371"/>
      <c r="CJ845" s="371"/>
      <c r="CK845" s="371"/>
      <c r="CL845" s="371"/>
      <c r="CM845" s="371"/>
      <c r="CN845" s="371"/>
      <c r="CO845" s="371"/>
      <c r="CP845" s="371"/>
      <c r="CQ845" s="371"/>
      <c r="CR845" s="371"/>
      <c r="CS845" s="371"/>
      <c r="CT845" s="371"/>
      <c r="CU845" s="371"/>
      <c r="CV845" s="371"/>
      <c r="CW845" s="371"/>
      <c r="CX845" s="371"/>
      <c r="CY845" s="371"/>
      <c r="CZ845" s="371"/>
      <c r="DA845" s="371"/>
      <c r="DB845" s="371"/>
      <c r="DC845" s="371"/>
      <c r="DD845" s="371"/>
      <c r="DE845" s="371"/>
      <c r="DF845" s="371"/>
      <c r="DG845" s="371"/>
      <c r="DH845" s="371"/>
      <c r="DI845" s="371"/>
      <c r="DJ845" s="371"/>
      <c r="DK845" s="371"/>
      <c r="DL845" s="371"/>
      <c r="DM845" s="371"/>
      <c r="DN845" s="371"/>
      <c r="DO845" s="371"/>
      <c r="DP845" s="371"/>
      <c r="DQ845" s="371"/>
      <c r="DR845" s="371"/>
      <c r="DS845" s="371"/>
      <c r="DT845" s="371"/>
      <c r="DU845" s="371"/>
      <c r="DV845" s="371"/>
      <c r="DW845" s="371"/>
      <c r="DX845" s="371"/>
      <c r="DY845" s="371"/>
      <c r="DZ845" s="371"/>
      <c r="EA845" s="371"/>
      <c r="EB845" s="371"/>
      <c r="EC845" s="371"/>
      <c r="ED845" s="371"/>
      <c r="EE845" s="371"/>
      <c r="EF845" s="371"/>
      <c r="EG845" s="371"/>
      <c r="EH845" s="371"/>
      <c r="EI845" s="371"/>
    </row>
    <row r="846" spans="2:139" x14ac:dyDescent="0.25">
      <c r="B846" s="371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1"/>
      <c r="W846" s="371"/>
      <c r="X846" s="371"/>
      <c r="Y846" s="371"/>
      <c r="Z846" s="371"/>
      <c r="AA846" s="371"/>
      <c r="AB846" s="371"/>
      <c r="AC846" s="371"/>
      <c r="AD846" s="371"/>
      <c r="AE846" s="371"/>
      <c r="AF846" s="371"/>
      <c r="AG846" s="371"/>
      <c r="AH846" s="371"/>
      <c r="AI846" s="361"/>
      <c r="AJ846" s="361"/>
      <c r="AK846" s="371"/>
      <c r="AL846" s="371"/>
      <c r="AM846" s="371"/>
      <c r="AN846" s="371"/>
      <c r="AO846" s="371"/>
      <c r="AP846" s="371"/>
      <c r="AQ846" s="371"/>
      <c r="AR846" s="371"/>
      <c r="AS846" s="371"/>
      <c r="AT846" s="371"/>
      <c r="AU846" s="371"/>
      <c r="AV846" s="371"/>
      <c r="AW846" s="371"/>
      <c r="AX846" s="371"/>
      <c r="AY846" s="371"/>
      <c r="AZ846" s="371"/>
      <c r="BA846" s="371"/>
      <c r="BB846" s="371"/>
      <c r="BC846" s="371"/>
      <c r="BD846" s="371"/>
      <c r="BE846" s="371"/>
      <c r="BF846" s="371"/>
      <c r="BG846" s="371"/>
      <c r="BH846" s="371"/>
      <c r="BI846" s="371"/>
      <c r="BJ846" s="371"/>
      <c r="BK846" s="371"/>
      <c r="BL846" s="371"/>
      <c r="BM846" s="371"/>
      <c r="BN846" s="371"/>
      <c r="BO846" s="371"/>
      <c r="BP846" s="371"/>
      <c r="BQ846" s="371"/>
      <c r="BR846" s="371"/>
      <c r="BS846" s="371"/>
      <c r="BT846" s="371"/>
      <c r="BU846" s="371"/>
      <c r="BV846" s="371"/>
      <c r="BW846" s="371"/>
      <c r="BX846" s="371"/>
      <c r="BY846" s="371"/>
      <c r="BZ846" s="371"/>
      <c r="CA846" s="371"/>
      <c r="CB846" s="371"/>
      <c r="CC846" s="371"/>
      <c r="CD846" s="371"/>
      <c r="CE846" s="371"/>
      <c r="CF846" s="371"/>
      <c r="CG846" s="371"/>
      <c r="CH846" s="371"/>
      <c r="CI846" s="371"/>
      <c r="CJ846" s="371"/>
      <c r="CK846" s="371"/>
      <c r="CL846" s="371"/>
      <c r="CM846" s="371"/>
      <c r="CN846" s="371"/>
      <c r="CO846" s="371"/>
      <c r="CP846" s="371"/>
      <c r="CQ846" s="371"/>
      <c r="CR846" s="371"/>
      <c r="CS846" s="371"/>
      <c r="CT846" s="371"/>
      <c r="CU846" s="371"/>
      <c r="CV846" s="371"/>
      <c r="CW846" s="371"/>
      <c r="CX846" s="371"/>
      <c r="CY846" s="371"/>
      <c r="CZ846" s="371"/>
      <c r="DA846" s="371"/>
      <c r="DB846" s="371"/>
      <c r="DC846" s="371"/>
      <c r="DD846" s="371"/>
      <c r="DE846" s="371"/>
      <c r="DF846" s="371"/>
      <c r="DG846" s="371"/>
      <c r="DH846" s="371"/>
      <c r="DI846" s="371"/>
      <c r="DJ846" s="371"/>
      <c r="DK846" s="371"/>
      <c r="DL846" s="371"/>
      <c r="DM846" s="371"/>
      <c r="DN846" s="371"/>
      <c r="DO846" s="371"/>
      <c r="DP846" s="371"/>
      <c r="DQ846" s="371"/>
      <c r="DR846" s="371"/>
      <c r="DS846" s="371"/>
      <c r="DT846" s="371"/>
      <c r="DU846" s="371"/>
      <c r="DV846" s="371"/>
      <c r="DW846" s="371"/>
      <c r="DX846" s="371"/>
      <c r="DY846" s="371"/>
      <c r="DZ846" s="371"/>
      <c r="EA846" s="371"/>
      <c r="EB846" s="371"/>
      <c r="EC846" s="371"/>
      <c r="ED846" s="371"/>
      <c r="EE846" s="371"/>
      <c r="EF846" s="371"/>
      <c r="EG846" s="371"/>
      <c r="EH846" s="371"/>
      <c r="EI846" s="371"/>
    </row>
    <row r="847" spans="2:139" x14ac:dyDescent="0.25">
      <c r="B847" s="371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1"/>
      <c r="W847" s="371"/>
      <c r="X847" s="371"/>
      <c r="Y847" s="371"/>
      <c r="Z847" s="371"/>
      <c r="AA847" s="371"/>
      <c r="AB847" s="371"/>
      <c r="AC847" s="371"/>
      <c r="AD847" s="371"/>
      <c r="AE847" s="371"/>
      <c r="AF847" s="371"/>
      <c r="AG847" s="371"/>
      <c r="AH847" s="371"/>
      <c r="AI847" s="361"/>
      <c r="AJ847" s="361"/>
      <c r="AK847" s="371"/>
      <c r="AL847" s="371"/>
      <c r="AM847" s="371"/>
      <c r="AN847" s="371"/>
      <c r="AO847" s="371"/>
      <c r="AP847" s="371"/>
      <c r="AQ847" s="371"/>
      <c r="AR847" s="371"/>
      <c r="AS847" s="371"/>
      <c r="AT847" s="371"/>
      <c r="AU847" s="371"/>
      <c r="AV847" s="371"/>
      <c r="AW847" s="371"/>
      <c r="AX847" s="371"/>
      <c r="AY847" s="371"/>
      <c r="AZ847" s="371"/>
      <c r="BA847" s="371"/>
      <c r="BB847" s="371"/>
      <c r="BC847" s="371"/>
      <c r="BD847" s="371"/>
      <c r="BE847" s="371"/>
      <c r="BF847" s="371"/>
      <c r="BG847" s="371"/>
      <c r="BH847" s="371"/>
      <c r="BI847" s="371"/>
      <c r="BJ847" s="371"/>
      <c r="BK847" s="371"/>
      <c r="BL847" s="371"/>
      <c r="BM847" s="371"/>
      <c r="BN847" s="371"/>
      <c r="BO847" s="371"/>
      <c r="BP847" s="371"/>
      <c r="BQ847" s="371"/>
      <c r="BR847" s="371"/>
      <c r="BS847" s="371"/>
      <c r="BT847" s="371"/>
      <c r="BU847" s="371"/>
      <c r="BV847" s="371"/>
      <c r="BW847" s="371"/>
      <c r="BX847" s="371"/>
      <c r="BY847" s="371"/>
      <c r="BZ847" s="371"/>
      <c r="CA847" s="371"/>
      <c r="CB847" s="371"/>
      <c r="CC847" s="371"/>
      <c r="CD847" s="371"/>
      <c r="CE847" s="371"/>
      <c r="CF847" s="371"/>
      <c r="CG847" s="371"/>
      <c r="CH847" s="371"/>
      <c r="CI847" s="371"/>
      <c r="CJ847" s="371"/>
      <c r="CK847" s="371"/>
      <c r="CL847" s="371"/>
      <c r="CM847" s="371"/>
      <c r="CN847" s="371"/>
      <c r="CO847" s="371"/>
      <c r="CP847" s="371"/>
      <c r="CQ847" s="371"/>
      <c r="CR847" s="371"/>
      <c r="CS847" s="371"/>
      <c r="CT847" s="371"/>
      <c r="CU847" s="371"/>
      <c r="CV847" s="371"/>
      <c r="CW847" s="371"/>
      <c r="CX847" s="371"/>
      <c r="CY847" s="371"/>
      <c r="CZ847" s="371"/>
      <c r="DA847" s="371"/>
      <c r="DB847" s="371"/>
      <c r="DC847" s="371"/>
      <c r="DD847" s="371"/>
      <c r="DE847" s="371"/>
      <c r="DF847" s="371"/>
      <c r="DG847" s="371"/>
      <c r="DH847" s="371"/>
      <c r="DI847" s="371"/>
      <c r="DJ847" s="371"/>
      <c r="DK847" s="371"/>
      <c r="DL847" s="371"/>
      <c r="DM847" s="371"/>
      <c r="DN847" s="371"/>
      <c r="DO847" s="371"/>
      <c r="DP847" s="371"/>
      <c r="DQ847" s="371"/>
      <c r="DR847" s="371"/>
      <c r="DS847" s="371"/>
      <c r="DT847" s="371"/>
      <c r="DU847" s="371"/>
      <c r="DV847" s="371"/>
      <c r="DW847" s="371"/>
      <c r="DX847" s="371"/>
      <c r="DY847" s="371"/>
      <c r="DZ847" s="371"/>
      <c r="EA847" s="371"/>
      <c r="EB847" s="371"/>
      <c r="EC847" s="371"/>
      <c r="ED847" s="371"/>
      <c r="EE847" s="371"/>
      <c r="EF847" s="371"/>
      <c r="EG847" s="371"/>
      <c r="EH847" s="371"/>
      <c r="EI847" s="371"/>
    </row>
    <row r="848" spans="2:139" x14ac:dyDescent="0.25">
      <c r="B848" s="371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1"/>
      <c r="W848" s="371"/>
      <c r="X848" s="371"/>
      <c r="Y848" s="371"/>
      <c r="Z848" s="371"/>
      <c r="AA848" s="371"/>
      <c r="AB848" s="371"/>
      <c r="AC848" s="371"/>
      <c r="AD848" s="371"/>
      <c r="AE848" s="371"/>
      <c r="AF848" s="371"/>
      <c r="AG848" s="371"/>
      <c r="AH848" s="371"/>
      <c r="AI848" s="361"/>
      <c r="AJ848" s="361"/>
      <c r="AK848" s="371"/>
      <c r="AL848" s="371"/>
      <c r="AM848" s="371"/>
      <c r="AN848" s="371"/>
      <c r="AO848" s="371"/>
      <c r="AP848" s="371"/>
      <c r="AQ848" s="371"/>
      <c r="AR848" s="371"/>
      <c r="AS848" s="371"/>
      <c r="AT848" s="371"/>
      <c r="AU848" s="371"/>
      <c r="AV848" s="371"/>
      <c r="AW848" s="371"/>
      <c r="AX848" s="371"/>
      <c r="AY848" s="371"/>
      <c r="AZ848" s="371"/>
      <c r="BA848" s="371"/>
      <c r="BB848" s="371"/>
      <c r="BC848" s="371"/>
      <c r="BD848" s="371"/>
      <c r="BE848" s="371"/>
      <c r="BF848" s="371"/>
      <c r="BG848" s="371"/>
      <c r="BH848" s="371"/>
      <c r="BI848" s="371"/>
      <c r="BJ848" s="371"/>
      <c r="BK848" s="371"/>
      <c r="BL848" s="371"/>
      <c r="BM848" s="371"/>
      <c r="BN848" s="371"/>
      <c r="BO848" s="371"/>
      <c r="BP848" s="371"/>
      <c r="BQ848" s="371"/>
      <c r="BR848" s="371"/>
      <c r="BS848" s="371"/>
      <c r="BT848" s="371"/>
      <c r="BU848" s="371"/>
      <c r="BV848" s="371"/>
      <c r="BW848" s="371"/>
      <c r="BX848" s="371"/>
      <c r="BY848" s="371"/>
      <c r="BZ848" s="371"/>
      <c r="CA848" s="371"/>
      <c r="CB848" s="371"/>
      <c r="CC848" s="371"/>
      <c r="CD848" s="371"/>
      <c r="CE848" s="371"/>
      <c r="CF848" s="371"/>
      <c r="CG848" s="371"/>
      <c r="CH848" s="371"/>
      <c r="CI848" s="371"/>
      <c r="CJ848" s="371"/>
      <c r="CK848" s="371"/>
      <c r="CL848" s="371"/>
      <c r="CM848" s="371"/>
      <c r="CN848" s="371"/>
      <c r="CO848" s="371"/>
      <c r="CP848" s="371"/>
      <c r="CQ848" s="371"/>
      <c r="CR848" s="371"/>
      <c r="CS848" s="371"/>
      <c r="CT848" s="371"/>
      <c r="CU848" s="371"/>
      <c r="CV848" s="371"/>
      <c r="CW848" s="371"/>
      <c r="CX848" s="371"/>
      <c r="CY848" s="371"/>
      <c r="CZ848" s="371"/>
      <c r="DA848" s="371"/>
      <c r="DB848" s="371"/>
      <c r="DC848" s="371"/>
      <c r="DD848" s="371"/>
      <c r="DE848" s="371"/>
      <c r="DF848" s="371"/>
      <c r="DG848" s="371"/>
      <c r="DH848" s="371"/>
      <c r="DI848" s="371"/>
      <c r="DJ848" s="371"/>
      <c r="DK848" s="371"/>
      <c r="DL848" s="371"/>
      <c r="DM848" s="371"/>
      <c r="DN848" s="371"/>
      <c r="DO848" s="371"/>
      <c r="DP848" s="371"/>
      <c r="DQ848" s="371"/>
      <c r="DR848" s="371"/>
      <c r="DS848" s="371"/>
      <c r="DT848" s="371"/>
      <c r="DU848" s="371"/>
      <c r="DV848" s="371"/>
      <c r="DW848" s="371"/>
      <c r="DX848" s="371"/>
      <c r="DY848" s="371"/>
      <c r="DZ848" s="371"/>
      <c r="EA848" s="371"/>
      <c r="EB848" s="371"/>
      <c r="EC848" s="371"/>
      <c r="ED848" s="371"/>
      <c r="EE848" s="371"/>
      <c r="EF848" s="371"/>
      <c r="EG848" s="371"/>
      <c r="EH848" s="371"/>
      <c r="EI848" s="371"/>
    </row>
    <row r="849" spans="2:139" x14ac:dyDescent="0.25">
      <c r="B849" s="371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1"/>
      <c r="W849" s="371"/>
      <c r="X849" s="371"/>
      <c r="Y849" s="371"/>
      <c r="Z849" s="371"/>
      <c r="AA849" s="371"/>
      <c r="AB849" s="371"/>
      <c r="AC849" s="371"/>
      <c r="AD849" s="371"/>
      <c r="AE849" s="371"/>
      <c r="AF849" s="371"/>
      <c r="AG849" s="371"/>
      <c r="AH849" s="371"/>
      <c r="AI849" s="361"/>
      <c r="AJ849" s="361"/>
      <c r="AK849" s="371"/>
      <c r="AL849" s="371"/>
      <c r="AM849" s="371"/>
      <c r="AN849" s="371"/>
      <c r="AO849" s="371"/>
      <c r="AP849" s="371"/>
      <c r="AQ849" s="371"/>
      <c r="AR849" s="371"/>
      <c r="AS849" s="371"/>
      <c r="AT849" s="371"/>
      <c r="AU849" s="371"/>
      <c r="AV849" s="371"/>
      <c r="AW849" s="371"/>
      <c r="AX849" s="371"/>
      <c r="AY849" s="371"/>
      <c r="AZ849" s="371"/>
      <c r="BA849" s="371"/>
      <c r="BB849" s="371"/>
      <c r="BC849" s="371"/>
      <c r="BD849" s="371"/>
      <c r="BE849" s="371"/>
      <c r="BF849" s="371"/>
      <c r="BG849" s="371"/>
      <c r="BH849" s="371"/>
      <c r="BI849" s="371"/>
      <c r="BJ849" s="371"/>
      <c r="BK849" s="371"/>
      <c r="BL849" s="371"/>
      <c r="BM849" s="371"/>
      <c r="BN849" s="371"/>
      <c r="BO849" s="371"/>
      <c r="BP849" s="371"/>
      <c r="BQ849" s="371"/>
      <c r="BR849" s="371"/>
      <c r="BS849" s="371"/>
      <c r="BT849" s="371"/>
      <c r="BU849" s="371"/>
      <c r="BV849" s="371"/>
      <c r="BW849" s="371"/>
      <c r="BX849" s="371"/>
      <c r="BY849" s="371"/>
      <c r="BZ849" s="371"/>
      <c r="CA849" s="371"/>
      <c r="CB849" s="371"/>
      <c r="CC849" s="371"/>
      <c r="CD849" s="371"/>
      <c r="CE849" s="371"/>
      <c r="CF849" s="371"/>
      <c r="CG849" s="371"/>
      <c r="CH849" s="371"/>
      <c r="CI849" s="371"/>
      <c r="CJ849" s="371"/>
      <c r="CK849" s="371"/>
      <c r="CL849" s="371"/>
      <c r="CM849" s="371"/>
      <c r="CN849" s="371"/>
      <c r="CO849" s="371"/>
      <c r="CP849" s="371"/>
      <c r="CQ849" s="371"/>
      <c r="CR849" s="371"/>
      <c r="CS849" s="371"/>
      <c r="CT849" s="371"/>
      <c r="CU849" s="371"/>
      <c r="CV849" s="371"/>
      <c r="CW849" s="371"/>
      <c r="CX849" s="371"/>
      <c r="CY849" s="371"/>
      <c r="CZ849" s="371"/>
      <c r="DA849" s="371"/>
      <c r="DB849" s="371"/>
      <c r="DC849" s="371"/>
      <c r="DD849" s="371"/>
      <c r="DE849" s="371"/>
      <c r="DF849" s="371"/>
      <c r="DG849" s="371"/>
      <c r="DH849" s="371"/>
      <c r="DI849" s="371"/>
      <c r="DJ849" s="371"/>
      <c r="DK849" s="371"/>
      <c r="DL849" s="371"/>
      <c r="DM849" s="371"/>
      <c r="DN849" s="371"/>
      <c r="DO849" s="371"/>
      <c r="DP849" s="371"/>
      <c r="DQ849" s="371"/>
      <c r="DR849" s="371"/>
      <c r="DS849" s="371"/>
      <c r="DT849" s="371"/>
      <c r="DU849" s="371"/>
      <c r="DV849" s="371"/>
      <c r="DW849" s="371"/>
      <c r="DX849" s="371"/>
      <c r="DY849" s="371"/>
      <c r="DZ849" s="371"/>
      <c r="EA849" s="371"/>
      <c r="EB849" s="371"/>
      <c r="EC849" s="371"/>
      <c r="ED849" s="371"/>
      <c r="EE849" s="371"/>
      <c r="EF849" s="371"/>
      <c r="EG849" s="371"/>
      <c r="EH849" s="371"/>
      <c r="EI849" s="371"/>
    </row>
    <row r="850" spans="2:139" x14ac:dyDescent="0.25">
      <c r="B850" s="371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1"/>
      <c r="W850" s="371"/>
      <c r="X850" s="371"/>
      <c r="Y850" s="371"/>
      <c r="Z850" s="371"/>
      <c r="AA850" s="371"/>
      <c r="AB850" s="371"/>
      <c r="AC850" s="371"/>
      <c r="AD850" s="371"/>
      <c r="AE850" s="371"/>
      <c r="AF850" s="371"/>
      <c r="AG850" s="371"/>
      <c r="AH850" s="371"/>
      <c r="AI850" s="361"/>
      <c r="AJ850" s="361"/>
      <c r="AK850" s="371"/>
      <c r="AL850" s="371"/>
      <c r="AM850" s="371"/>
      <c r="AN850" s="371"/>
      <c r="AO850" s="371"/>
      <c r="AP850" s="371"/>
      <c r="AQ850" s="371"/>
      <c r="AR850" s="371"/>
      <c r="AS850" s="371"/>
      <c r="AT850" s="371"/>
      <c r="AU850" s="371"/>
      <c r="AV850" s="371"/>
      <c r="AW850" s="371"/>
      <c r="AX850" s="371"/>
      <c r="AY850" s="371"/>
      <c r="AZ850" s="371"/>
      <c r="BA850" s="371"/>
      <c r="BB850" s="371"/>
      <c r="BC850" s="371"/>
      <c r="BD850" s="371"/>
      <c r="BE850" s="371"/>
      <c r="BF850" s="371"/>
      <c r="BG850" s="371"/>
      <c r="BH850" s="371"/>
      <c r="BI850" s="371"/>
      <c r="BJ850" s="371"/>
      <c r="BK850" s="371"/>
      <c r="BL850" s="371"/>
      <c r="BM850" s="371"/>
      <c r="BN850" s="371"/>
      <c r="BO850" s="371"/>
      <c r="BP850" s="371"/>
      <c r="BQ850" s="371"/>
      <c r="BR850" s="371"/>
      <c r="BS850" s="371"/>
      <c r="BT850" s="371"/>
      <c r="BU850" s="371"/>
      <c r="BV850" s="371"/>
      <c r="BW850" s="371"/>
      <c r="BX850" s="371"/>
      <c r="BY850" s="371"/>
      <c r="BZ850" s="371"/>
      <c r="CA850" s="371"/>
      <c r="CB850" s="371"/>
      <c r="CC850" s="371"/>
      <c r="CD850" s="371"/>
      <c r="CE850" s="371"/>
      <c r="CF850" s="371"/>
      <c r="CG850" s="371"/>
      <c r="CH850" s="371"/>
      <c r="CI850" s="371"/>
      <c r="CJ850" s="371"/>
      <c r="CK850" s="371"/>
      <c r="CL850" s="371"/>
      <c r="CM850" s="371"/>
      <c r="CN850" s="371"/>
      <c r="CO850" s="371"/>
      <c r="CP850" s="371"/>
      <c r="CQ850" s="371"/>
      <c r="CR850" s="371"/>
      <c r="CS850" s="371"/>
      <c r="CT850" s="371"/>
      <c r="CU850" s="371"/>
      <c r="CV850" s="371"/>
      <c r="CW850" s="371"/>
      <c r="CX850" s="371"/>
      <c r="CY850" s="371"/>
      <c r="CZ850" s="371"/>
      <c r="DA850" s="371"/>
      <c r="DB850" s="371"/>
      <c r="DC850" s="371"/>
      <c r="DD850" s="371"/>
      <c r="DE850" s="371"/>
      <c r="DF850" s="371"/>
      <c r="DG850" s="371"/>
      <c r="DH850" s="371"/>
      <c r="DI850" s="371"/>
      <c r="DJ850" s="371"/>
      <c r="DK850" s="371"/>
      <c r="DL850" s="371"/>
      <c r="DM850" s="371"/>
      <c r="DN850" s="371"/>
      <c r="DO850" s="371"/>
      <c r="DP850" s="371"/>
      <c r="DQ850" s="371"/>
      <c r="DR850" s="371"/>
      <c r="DS850" s="371"/>
      <c r="DT850" s="371"/>
      <c r="DU850" s="371"/>
      <c r="DV850" s="371"/>
      <c r="DW850" s="371"/>
      <c r="DX850" s="371"/>
      <c r="DY850" s="371"/>
      <c r="DZ850" s="371"/>
      <c r="EA850" s="371"/>
      <c r="EB850" s="371"/>
      <c r="EC850" s="371"/>
      <c r="ED850" s="371"/>
      <c r="EE850" s="371"/>
      <c r="EF850" s="371"/>
      <c r="EG850" s="371"/>
      <c r="EH850" s="371"/>
      <c r="EI850" s="371"/>
    </row>
    <row r="851" spans="2:139" x14ac:dyDescent="0.25">
      <c r="B851" s="371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1"/>
      <c r="W851" s="371"/>
      <c r="X851" s="371"/>
      <c r="Y851" s="371"/>
      <c r="Z851" s="371"/>
      <c r="AA851" s="371"/>
      <c r="AB851" s="371"/>
      <c r="AC851" s="371"/>
      <c r="AD851" s="371"/>
      <c r="AE851" s="371"/>
      <c r="AF851" s="371"/>
      <c r="AG851" s="371"/>
      <c r="AH851" s="371"/>
      <c r="AI851" s="361"/>
      <c r="AJ851" s="361"/>
      <c r="AK851" s="371"/>
      <c r="AL851" s="371"/>
      <c r="AM851" s="371"/>
      <c r="AN851" s="371"/>
      <c r="AO851" s="371"/>
      <c r="AP851" s="371"/>
      <c r="AQ851" s="371"/>
      <c r="AR851" s="371"/>
      <c r="AS851" s="371"/>
      <c r="AT851" s="371"/>
      <c r="AU851" s="371"/>
      <c r="AV851" s="371"/>
      <c r="AW851" s="371"/>
      <c r="AX851" s="371"/>
      <c r="AY851" s="371"/>
      <c r="AZ851" s="371"/>
      <c r="BA851" s="371"/>
      <c r="BB851" s="371"/>
      <c r="BC851" s="371"/>
      <c r="BD851" s="371"/>
      <c r="BE851" s="371"/>
      <c r="BF851" s="371"/>
      <c r="BG851" s="371"/>
      <c r="BH851" s="371"/>
      <c r="BI851" s="371"/>
      <c r="BJ851" s="371"/>
      <c r="BK851" s="371"/>
      <c r="BL851" s="371"/>
      <c r="BM851" s="371"/>
      <c r="BN851" s="371"/>
      <c r="BO851" s="371"/>
      <c r="BP851" s="371"/>
      <c r="BQ851" s="371"/>
      <c r="BR851" s="371"/>
      <c r="BS851" s="371"/>
      <c r="BT851" s="371"/>
      <c r="BU851" s="371"/>
      <c r="BV851" s="371"/>
      <c r="BW851" s="371"/>
      <c r="BX851" s="371"/>
      <c r="BY851" s="371"/>
      <c r="BZ851" s="371"/>
      <c r="CA851" s="371"/>
      <c r="CB851" s="371"/>
      <c r="CC851" s="371"/>
      <c r="CD851" s="371"/>
      <c r="CE851" s="371"/>
      <c r="CF851" s="371"/>
      <c r="CG851" s="371"/>
      <c r="CH851" s="371"/>
      <c r="CI851" s="371"/>
      <c r="CJ851" s="371"/>
      <c r="CK851" s="371"/>
      <c r="CL851" s="371"/>
      <c r="CM851" s="371"/>
      <c r="CN851" s="371"/>
      <c r="CO851" s="371"/>
      <c r="CP851" s="371"/>
      <c r="CQ851" s="371"/>
      <c r="CR851" s="371"/>
      <c r="CS851" s="371"/>
      <c r="CT851" s="371"/>
      <c r="CU851" s="371"/>
      <c r="CV851" s="371"/>
      <c r="CW851" s="371"/>
      <c r="CX851" s="371"/>
      <c r="CY851" s="371"/>
      <c r="CZ851" s="371"/>
      <c r="DA851" s="371"/>
      <c r="DB851" s="371"/>
      <c r="DC851" s="371"/>
      <c r="DD851" s="371"/>
      <c r="DE851" s="371"/>
      <c r="DF851" s="371"/>
      <c r="DG851" s="371"/>
      <c r="DH851" s="371"/>
      <c r="DI851" s="371"/>
      <c r="DJ851" s="371"/>
      <c r="DK851" s="371"/>
      <c r="DL851" s="371"/>
      <c r="DM851" s="371"/>
      <c r="DN851" s="371"/>
      <c r="DO851" s="371"/>
      <c r="DP851" s="371"/>
      <c r="DQ851" s="371"/>
      <c r="DR851" s="371"/>
      <c r="DS851" s="371"/>
      <c r="DT851" s="371"/>
      <c r="DU851" s="371"/>
      <c r="DV851" s="371"/>
      <c r="DW851" s="371"/>
      <c r="DX851" s="371"/>
      <c r="DY851" s="371"/>
      <c r="DZ851" s="371"/>
      <c r="EA851" s="371"/>
      <c r="EB851" s="371"/>
      <c r="EC851" s="371"/>
      <c r="ED851" s="371"/>
      <c r="EE851" s="371"/>
      <c r="EF851" s="371"/>
      <c r="EG851" s="371"/>
      <c r="EH851" s="371"/>
      <c r="EI851" s="371"/>
    </row>
    <row r="852" spans="2:139" x14ac:dyDescent="0.25">
      <c r="B852" s="371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1"/>
      <c r="W852" s="371"/>
      <c r="X852" s="371"/>
      <c r="Y852" s="371"/>
      <c r="Z852" s="371"/>
      <c r="AA852" s="371"/>
      <c r="AB852" s="371"/>
      <c r="AC852" s="371"/>
      <c r="AD852" s="371"/>
      <c r="AE852" s="371"/>
      <c r="AF852" s="371"/>
      <c r="AG852" s="371"/>
      <c r="AH852" s="371"/>
      <c r="AI852" s="361"/>
      <c r="AJ852" s="361"/>
      <c r="AK852" s="371"/>
      <c r="AL852" s="371"/>
      <c r="AM852" s="371"/>
      <c r="AN852" s="371"/>
      <c r="AO852" s="371"/>
      <c r="AP852" s="371"/>
      <c r="AQ852" s="371"/>
      <c r="AR852" s="371"/>
      <c r="AS852" s="371"/>
      <c r="AT852" s="371"/>
      <c r="AU852" s="371"/>
      <c r="AV852" s="371"/>
      <c r="AW852" s="371"/>
      <c r="AX852" s="371"/>
      <c r="AY852" s="371"/>
      <c r="AZ852" s="371"/>
      <c r="BA852" s="371"/>
      <c r="BB852" s="371"/>
      <c r="BC852" s="371"/>
      <c r="BD852" s="371"/>
      <c r="BE852" s="371"/>
      <c r="BF852" s="371"/>
      <c r="BG852" s="371"/>
      <c r="BH852" s="371"/>
      <c r="BI852" s="371"/>
      <c r="BJ852" s="371"/>
      <c r="BK852" s="371"/>
      <c r="BL852" s="371"/>
      <c r="BM852" s="371"/>
      <c r="BN852" s="371"/>
      <c r="BO852" s="371"/>
      <c r="BP852" s="371"/>
      <c r="BQ852" s="371"/>
      <c r="BR852" s="371"/>
      <c r="BS852" s="371"/>
      <c r="BT852" s="371"/>
      <c r="BU852" s="371"/>
      <c r="BV852" s="371"/>
      <c r="BW852" s="371"/>
      <c r="BX852" s="371"/>
      <c r="BY852" s="371"/>
      <c r="BZ852" s="371"/>
      <c r="CA852" s="371"/>
      <c r="CB852" s="371"/>
      <c r="CC852" s="371"/>
      <c r="CD852" s="371"/>
      <c r="CE852" s="371"/>
      <c r="CF852" s="371"/>
      <c r="CG852" s="371"/>
      <c r="CH852" s="371"/>
      <c r="CI852" s="371"/>
      <c r="CJ852" s="371"/>
      <c r="CK852" s="371"/>
      <c r="CL852" s="371"/>
      <c r="CM852" s="371"/>
      <c r="CN852" s="371"/>
      <c r="CO852" s="371"/>
      <c r="CP852" s="371"/>
      <c r="CQ852" s="371"/>
      <c r="CR852" s="371"/>
      <c r="CS852" s="371"/>
      <c r="CT852" s="371"/>
      <c r="CU852" s="371"/>
      <c r="CV852" s="371"/>
      <c r="CW852" s="371"/>
      <c r="CX852" s="371"/>
      <c r="CY852" s="371"/>
      <c r="CZ852" s="371"/>
      <c r="DA852" s="371"/>
      <c r="DB852" s="371"/>
      <c r="DC852" s="371"/>
      <c r="DD852" s="371"/>
      <c r="DE852" s="371"/>
      <c r="DF852" s="371"/>
      <c r="DG852" s="371"/>
      <c r="DH852" s="371"/>
      <c r="DI852" s="371"/>
      <c r="DJ852" s="371"/>
      <c r="DK852" s="371"/>
      <c r="DL852" s="371"/>
      <c r="DM852" s="371"/>
      <c r="DN852" s="371"/>
      <c r="DO852" s="371"/>
      <c r="DP852" s="371"/>
      <c r="DQ852" s="371"/>
      <c r="DR852" s="371"/>
      <c r="DS852" s="371"/>
      <c r="DT852" s="371"/>
      <c r="DU852" s="371"/>
      <c r="DV852" s="371"/>
      <c r="DW852" s="371"/>
      <c r="DX852" s="371"/>
      <c r="DY852" s="371"/>
      <c r="DZ852" s="371"/>
      <c r="EA852" s="371"/>
      <c r="EB852" s="371"/>
      <c r="EC852" s="371"/>
      <c r="ED852" s="371"/>
      <c r="EE852" s="371"/>
      <c r="EF852" s="371"/>
      <c r="EG852" s="371"/>
      <c r="EH852" s="371"/>
      <c r="EI852" s="371"/>
    </row>
    <row r="853" spans="2:139" x14ac:dyDescent="0.25">
      <c r="B853" s="371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1"/>
      <c r="W853" s="371"/>
      <c r="X853" s="371"/>
      <c r="Y853" s="371"/>
      <c r="Z853" s="371"/>
      <c r="AA853" s="371"/>
      <c r="AB853" s="371"/>
      <c r="AC853" s="371"/>
      <c r="AD853" s="371"/>
      <c r="AE853" s="371"/>
      <c r="AF853" s="371"/>
      <c r="AG853" s="371"/>
      <c r="AH853" s="371"/>
      <c r="AI853" s="361"/>
      <c r="AJ853" s="361"/>
      <c r="AK853" s="371"/>
      <c r="AL853" s="371"/>
      <c r="AM853" s="371"/>
      <c r="AN853" s="371"/>
      <c r="AO853" s="371"/>
      <c r="AP853" s="371"/>
      <c r="AQ853" s="371"/>
      <c r="AR853" s="371"/>
      <c r="AS853" s="371"/>
      <c r="AT853" s="371"/>
      <c r="AU853" s="371"/>
      <c r="AV853" s="371"/>
      <c r="AW853" s="371"/>
      <c r="AX853" s="371"/>
      <c r="AY853" s="371"/>
      <c r="AZ853" s="371"/>
      <c r="BA853" s="371"/>
      <c r="BB853" s="371"/>
      <c r="BC853" s="371"/>
      <c r="BD853" s="371"/>
      <c r="BE853" s="371"/>
      <c r="BF853" s="371"/>
      <c r="BG853" s="371"/>
      <c r="BH853" s="371"/>
      <c r="BI853" s="371"/>
      <c r="BJ853" s="371"/>
      <c r="BK853" s="371"/>
      <c r="BL853" s="371"/>
      <c r="BM853" s="371"/>
      <c r="BN853" s="371"/>
      <c r="BO853" s="371"/>
      <c r="BP853" s="371"/>
      <c r="BQ853" s="371"/>
      <c r="BR853" s="371"/>
      <c r="BS853" s="371"/>
      <c r="BT853" s="371"/>
      <c r="BU853" s="371"/>
      <c r="BV853" s="371"/>
      <c r="BW853" s="371"/>
      <c r="BX853" s="371"/>
      <c r="BY853" s="371"/>
      <c r="BZ853" s="371"/>
      <c r="CA853" s="371"/>
      <c r="CB853" s="371"/>
      <c r="CC853" s="371"/>
      <c r="CD853" s="371"/>
      <c r="CE853" s="371"/>
      <c r="CF853" s="371"/>
      <c r="CG853" s="371"/>
      <c r="CH853" s="371"/>
      <c r="CI853" s="371"/>
      <c r="CJ853" s="371"/>
      <c r="CK853" s="371"/>
      <c r="CL853" s="371"/>
      <c r="CM853" s="371"/>
      <c r="CN853" s="371"/>
      <c r="CO853" s="371"/>
      <c r="CP853" s="371"/>
      <c r="CQ853" s="371"/>
      <c r="CR853" s="371"/>
      <c r="CS853" s="371"/>
      <c r="CT853" s="371"/>
      <c r="CU853" s="371"/>
      <c r="CV853" s="371"/>
      <c r="CW853" s="371"/>
      <c r="CX853" s="371"/>
      <c r="CY853" s="371"/>
      <c r="CZ853" s="371"/>
      <c r="DA853" s="371"/>
      <c r="DB853" s="371"/>
      <c r="DC853" s="371"/>
      <c r="DD853" s="371"/>
      <c r="DE853" s="371"/>
      <c r="DF853" s="371"/>
      <c r="DG853" s="371"/>
      <c r="DH853" s="371"/>
      <c r="DI853" s="371"/>
      <c r="DJ853" s="371"/>
      <c r="DK853" s="371"/>
      <c r="DL853" s="371"/>
      <c r="DM853" s="371"/>
      <c r="DN853" s="371"/>
      <c r="DO853" s="371"/>
      <c r="DP853" s="371"/>
      <c r="DQ853" s="371"/>
      <c r="DR853" s="371"/>
      <c r="DS853" s="371"/>
      <c r="DT853" s="371"/>
      <c r="DU853" s="371"/>
      <c r="DV853" s="371"/>
      <c r="DW853" s="371"/>
      <c r="DX853" s="371"/>
      <c r="DY853" s="371"/>
      <c r="DZ853" s="371"/>
      <c r="EA853" s="371"/>
      <c r="EB853" s="371"/>
      <c r="EC853" s="371"/>
      <c r="ED853" s="371"/>
      <c r="EE853" s="371"/>
      <c r="EF853" s="371"/>
      <c r="EG853" s="371"/>
      <c r="EH853" s="371"/>
      <c r="EI853" s="371"/>
    </row>
    <row r="854" spans="2:139" x14ac:dyDescent="0.25">
      <c r="B854" s="371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1"/>
      <c r="W854" s="371"/>
      <c r="X854" s="371"/>
      <c r="Y854" s="371"/>
      <c r="Z854" s="371"/>
      <c r="AA854" s="371"/>
      <c r="AB854" s="371"/>
      <c r="AC854" s="371"/>
      <c r="AD854" s="371"/>
      <c r="AE854" s="371"/>
      <c r="AF854" s="371"/>
      <c r="AG854" s="371"/>
      <c r="AH854" s="371"/>
      <c r="AI854" s="361"/>
      <c r="AJ854" s="361"/>
      <c r="AK854" s="371"/>
      <c r="AL854" s="371"/>
      <c r="AM854" s="371"/>
      <c r="AN854" s="371"/>
      <c r="AO854" s="371"/>
      <c r="AP854" s="371"/>
      <c r="AQ854" s="371"/>
      <c r="AR854" s="371"/>
      <c r="AS854" s="371"/>
      <c r="AT854" s="371"/>
      <c r="AU854" s="371"/>
      <c r="AV854" s="371"/>
      <c r="AW854" s="371"/>
      <c r="AX854" s="371"/>
      <c r="AY854" s="371"/>
      <c r="AZ854" s="371"/>
      <c r="BA854" s="371"/>
      <c r="BB854" s="371"/>
      <c r="BC854" s="371"/>
      <c r="BD854" s="371"/>
      <c r="BE854" s="371"/>
      <c r="BF854" s="371"/>
      <c r="BG854" s="371"/>
      <c r="BH854" s="371"/>
      <c r="BI854" s="371"/>
      <c r="BJ854" s="371"/>
      <c r="BK854" s="371"/>
      <c r="BL854" s="371"/>
      <c r="BM854" s="371"/>
      <c r="BN854" s="371"/>
      <c r="BO854" s="371"/>
      <c r="BP854" s="371"/>
      <c r="BQ854" s="371"/>
      <c r="BR854" s="371"/>
      <c r="BS854" s="371"/>
      <c r="BT854" s="371"/>
      <c r="BU854" s="371"/>
      <c r="BV854" s="371"/>
      <c r="BW854" s="371"/>
      <c r="BX854" s="371"/>
      <c r="BY854" s="371"/>
      <c r="BZ854" s="371"/>
      <c r="CA854" s="371"/>
      <c r="CB854" s="371"/>
      <c r="CC854" s="371"/>
      <c r="CD854" s="371"/>
      <c r="CE854" s="371"/>
      <c r="CF854" s="371"/>
      <c r="CG854" s="371"/>
      <c r="CH854" s="371"/>
      <c r="CI854" s="371"/>
      <c r="CJ854" s="371"/>
      <c r="CK854" s="371"/>
      <c r="CL854" s="371"/>
      <c r="CM854" s="371"/>
      <c r="CN854" s="371"/>
      <c r="CO854" s="371"/>
      <c r="CP854" s="371"/>
      <c r="CQ854" s="371"/>
      <c r="CR854" s="371"/>
      <c r="CS854" s="371"/>
      <c r="CT854" s="371"/>
      <c r="CU854" s="371"/>
      <c r="CV854" s="371"/>
      <c r="CW854" s="371"/>
      <c r="CX854" s="371"/>
      <c r="CY854" s="371"/>
      <c r="CZ854" s="371"/>
      <c r="DA854" s="371"/>
      <c r="DB854" s="371"/>
      <c r="DC854" s="371"/>
      <c r="DD854" s="371"/>
      <c r="DE854" s="371"/>
      <c r="DF854" s="371"/>
      <c r="DG854" s="371"/>
      <c r="DH854" s="371"/>
      <c r="DI854" s="371"/>
      <c r="DJ854" s="371"/>
      <c r="DK854" s="371"/>
      <c r="DL854" s="371"/>
      <c r="DM854" s="371"/>
      <c r="DN854" s="371"/>
      <c r="DO854" s="371"/>
      <c r="DP854" s="371"/>
      <c r="DQ854" s="371"/>
      <c r="DR854" s="371"/>
      <c r="DS854" s="371"/>
      <c r="DT854" s="371"/>
      <c r="DU854" s="371"/>
      <c r="DV854" s="371"/>
      <c r="DW854" s="371"/>
      <c r="DX854" s="371"/>
      <c r="DY854" s="371"/>
      <c r="DZ854" s="371"/>
      <c r="EA854" s="371"/>
      <c r="EB854" s="371"/>
      <c r="EC854" s="371"/>
      <c r="ED854" s="371"/>
      <c r="EE854" s="371"/>
      <c r="EF854" s="371"/>
      <c r="EG854" s="371"/>
      <c r="EH854" s="371"/>
      <c r="EI854" s="371"/>
    </row>
    <row r="855" spans="2:139" x14ac:dyDescent="0.25">
      <c r="B855" s="371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1"/>
      <c r="W855" s="371"/>
      <c r="X855" s="371"/>
      <c r="Y855" s="371"/>
      <c r="Z855" s="371"/>
      <c r="AA855" s="371"/>
      <c r="AB855" s="371"/>
      <c r="AC855" s="371"/>
      <c r="AD855" s="371"/>
      <c r="AE855" s="371"/>
      <c r="AF855" s="371"/>
      <c r="AG855" s="371"/>
      <c r="AH855" s="371"/>
      <c r="AI855" s="361"/>
      <c r="AJ855" s="361"/>
      <c r="AK855" s="371"/>
      <c r="AL855" s="371"/>
      <c r="AM855" s="371"/>
      <c r="AN855" s="371"/>
      <c r="AO855" s="371"/>
      <c r="AP855" s="371"/>
      <c r="AQ855" s="371"/>
      <c r="AR855" s="371"/>
      <c r="AS855" s="371"/>
      <c r="AT855" s="371"/>
      <c r="AU855" s="371"/>
      <c r="AV855" s="371"/>
      <c r="AW855" s="371"/>
      <c r="AX855" s="371"/>
      <c r="AY855" s="371"/>
      <c r="AZ855" s="371"/>
      <c r="BA855" s="371"/>
      <c r="BB855" s="371"/>
      <c r="BC855" s="371"/>
      <c r="BD855" s="371"/>
      <c r="BE855" s="371"/>
      <c r="BF855" s="371"/>
      <c r="BG855" s="371"/>
      <c r="BH855" s="371"/>
      <c r="BI855" s="371"/>
      <c r="BJ855" s="371"/>
      <c r="BK855" s="371"/>
      <c r="BL855" s="371"/>
      <c r="BM855" s="371"/>
      <c r="BN855" s="371"/>
      <c r="BO855" s="371"/>
      <c r="BP855" s="371"/>
      <c r="BQ855" s="371"/>
      <c r="BR855" s="371"/>
      <c r="BS855" s="371"/>
      <c r="BT855" s="371"/>
      <c r="BU855" s="371"/>
      <c r="BV855" s="371"/>
      <c r="BW855" s="371"/>
      <c r="BX855" s="371"/>
      <c r="BY855" s="371"/>
      <c r="BZ855" s="371"/>
      <c r="CA855" s="371"/>
      <c r="CB855" s="371"/>
      <c r="CC855" s="371"/>
      <c r="CD855" s="371"/>
      <c r="CE855" s="371"/>
      <c r="CF855" s="371"/>
      <c r="CG855" s="371"/>
      <c r="CH855" s="371"/>
      <c r="CI855" s="371"/>
      <c r="CJ855" s="371"/>
      <c r="CK855" s="371"/>
      <c r="CL855" s="371"/>
      <c r="CM855" s="371"/>
      <c r="CN855" s="371"/>
      <c r="CO855" s="371"/>
      <c r="CP855" s="371"/>
      <c r="CQ855" s="371"/>
      <c r="CR855" s="371"/>
      <c r="CS855" s="371"/>
      <c r="CT855" s="371"/>
      <c r="CU855" s="371"/>
      <c r="CV855" s="371"/>
      <c r="CW855" s="371"/>
      <c r="CX855" s="371"/>
      <c r="CY855" s="371"/>
      <c r="CZ855" s="371"/>
      <c r="DA855" s="371"/>
      <c r="DB855" s="371"/>
      <c r="DC855" s="371"/>
      <c r="DD855" s="371"/>
      <c r="DE855" s="371"/>
      <c r="DF855" s="371"/>
      <c r="DG855" s="371"/>
      <c r="DH855" s="371"/>
      <c r="DI855" s="371"/>
      <c r="DJ855" s="371"/>
      <c r="DK855" s="371"/>
      <c r="DL855" s="371"/>
      <c r="DM855" s="371"/>
      <c r="DN855" s="371"/>
      <c r="DO855" s="371"/>
      <c r="DP855" s="371"/>
      <c r="DQ855" s="371"/>
      <c r="DR855" s="371"/>
      <c r="DS855" s="371"/>
      <c r="DT855" s="371"/>
      <c r="DU855" s="371"/>
      <c r="DV855" s="371"/>
      <c r="DW855" s="371"/>
      <c r="DX855" s="371"/>
      <c r="DY855" s="371"/>
      <c r="DZ855" s="371"/>
      <c r="EA855" s="371"/>
      <c r="EB855" s="371"/>
      <c r="EC855" s="371"/>
      <c r="ED855" s="371"/>
      <c r="EE855" s="371"/>
      <c r="EF855" s="371"/>
      <c r="EG855" s="371"/>
      <c r="EH855" s="371"/>
      <c r="EI855" s="371"/>
    </row>
    <row r="856" spans="2:139" x14ac:dyDescent="0.25">
      <c r="B856" s="371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1"/>
      <c r="W856" s="371"/>
      <c r="X856" s="371"/>
      <c r="Y856" s="371"/>
      <c r="Z856" s="371"/>
      <c r="AA856" s="371"/>
      <c r="AB856" s="371"/>
      <c r="AC856" s="371"/>
      <c r="AD856" s="371"/>
      <c r="AE856" s="371"/>
      <c r="AF856" s="371"/>
      <c r="AG856" s="371"/>
      <c r="AH856" s="371"/>
      <c r="AI856" s="361"/>
      <c r="AJ856" s="361"/>
      <c r="AK856" s="371"/>
      <c r="AL856" s="371"/>
      <c r="AM856" s="371"/>
      <c r="AN856" s="371"/>
      <c r="AO856" s="371"/>
      <c r="AP856" s="371"/>
      <c r="AQ856" s="371"/>
      <c r="AR856" s="371"/>
      <c r="AS856" s="371"/>
      <c r="AT856" s="371"/>
      <c r="AU856" s="371"/>
      <c r="AV856" s="371"/>
      <c r="AW856" s="371"/>
      <c r="AX856" s="371"/>
      <c r="AY856" s="371"/>
      <c r="AZ856" s="371"/>
      <c r="BA856" s="371"/>
      <c r="BB856" s="371"/>
      <c r="BC856" s="371"/>
      <c r="BD856" s="371"/>
      <c r="BE856" s="371"/>
      <c r="BF856" s="371"/>
      <c r="BG856" s="371"/>
      <c r="BH856" s="371"/>
      <c r="BI856" s="371"/>
      <c r="BJ856" s="371"/>
      <c r="BK856" s="371"/>
      <c r="BL856" s="371"/>
      <c r="BM856" s="371"/>
      <c r="BN856" s="371"/>
      <c r="BO856" s="371"/>
      <c r="BP856" s="371"/>
      <c r="BQ856" s="371"/>
      <c r="BR856" s="371"/>
      <c r="BS856" s="371"/>
      <c r="BT856" s="371"/>
      <c r="BU856" s="371"/>
      <c r="BV856" s="371"/>
      <c r="BW856" s="371"/>
      <c r="BX856" s="371"/>
      <c r="BY856" s="371"/>
      <c r="BZ856" s="371"/>
      <c r="CA856" s="371"/>
      <c r="CB856" s="371"/>
      <c r="CC856" s="371"/>
      <c r="CD856" s="371"/>
      <c r="CE856" s="371"/>
      <c r="CF856" s="371"/>
      <c r="CG856" s="371"/>
      <c r="CH856" s="371"/>
      <c r="CI856" s="371"/>
      <c r="CJ856" s="371"/>
      <c r="CK856" s="371"/>
      <c r="CL856" s="371"/>
      <c r="CM856" s="371"/>
      <c r="CN856" s="371"/>
      <c r="CO856" s="371"/>
      <c r="CP856" s="371"/>
      <c r="CQ856" s="371"/>
      <c r="CR856" s="371"/>
      <c r="CS856" s="371"/>
      <c r="CT856" s="371"/>
      <c r="CU856" s="371"/>
      <c r="CV856" s="371"/>
      <c r="CW856" s="371"/>
      <c r="CX856" s="371"/>
      <c r="CY856" s="371"/>
      <c r="CZ856" s="371"/>
      <c r="DA856" s="371"/>
      <c r="DB856" s="371"/>
      <c r="DC856" s="371"/>
      <c r="DD856" s="371"/>
      <c r="DE856" s="371"/>
      <c r="DF856" s="371"/>
      <c r="DG856" s="371"/>
      <c r="DH856" s="371"/>
      <c r="DI856" s="371"/>
      <c r="DJ856" s="371"/>
      <c r="DK856" s="371"/>
      <c r="DL856" s="371"/>
      <c r="DM856" s="371"/>
      <c r="DN856" s="371"/>
      <c r="DO856" s="371"/>
      <c r="DP856" s="371"/>
      <c r="DQ856" s="371"/>
      <c r="DR856" s="371"/>
      <c r="DS856" s="371"/>
      <c r="DT856" s="371"/>
      <c r="DU856" s="371"/>
      <c r="DV856" s="371"/>
      <c r="DW856" s="371"/>
      <c r="DX856" s="371"/>
      <c r="DY856" s="371"/>
      <c r="DZ856" s="371"/>
      <c r="EA856" s="371"/>
      <c r="EB856" s="371"/>
      <c r="EC856" s="371"/>
      <c r="ED856" s="371"/>
      <c r="EE856" s="371"/>
      <c r="EF856" s="371"/>
      <c r="EG856" s="371"/>
      <c r="EH856" s="371"/>
      <c r="EI856" s="371"/>
    </row>
    <row r="857" spans="2:139" x14ac:dyDescent="0.25">
      <c r="B857" s="371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1"/>
      <c r="W857" s="371"/>
      <c r="X857" s="371"/>
      <c r="Y857" s="371"/>
      <c r="Z857" s="371"/>
      <c r="AA857" s="371"/>
      <c r="AB857" s="371"/>
      <c r="AC857" s="371"/>
      <c r="AD857" s="371"/>
      <c r="AE857" s="371"/>
      <c r="AF857" s="371"/>
      <c r="AG857" s="371"/>
      <c r="AH857" s="371"/>
      <c r="AI857" s="361"/>
      <c r="AJ857" s="361"/>
      <c r="AK857" s="371"/>
      <c r="AL857" s="371"/>
      <c r="AM857" s="371"/>
      <c r="AN857" s="371"/>
      <c r="AO857" s="371"/>
      <c r="AP857" s="371"/>
      <c r="AQ857" s="371"/>
      <c r="AR857" s="371"/>
      <c r="AS857" s="371"/>
      <c r="AT857" s="371"/>
      <c r="AU857" s="371"/>
      <c r="AV857" s="371"/>
      <c r="AW857" s="371"/>
      <c r="AX857" s="371"/>
      <c r="AY857" s="371"/>
      <c r="AZ857" s="371"/>
      <c r="BA857" s="371"/>
      <c r="BB857" s="371"/>
      <c r="BC857" s="371"/>
      <c r="BD857" s="371"/>
      <c r="BE857" s="371"/>
      <c r="BF857" s="371"/>
      <c r="BG857" s="371"/>
      <c r="BH857" s="371"/>
      <c r="BI857" s="371"/>
      <c r="BJ857" s="371"/>
      <c r="BK857" s="371"/>
      <c r="BL857" s="371"/>
      <c r="BM857" s="371"/>
      <c r="BN857" s="371"/>
      <c r="BO857" s="371"/>
      <c r="BP857" s="371"/>
      <c r="BQ857" s="371"/>
      <c r="BR857" s="371"/>
      <c r="BS857" s="371"/>
      <c r="BT857" s="371"/>
      <c r="BU857" s="371"/>
      <c r="BV857" s="371"/>
      <c r="BW857" s="371"/>
      <c r="BX857" s="371"/>
      <c r="BY857" s="371"/>
      <c r="BZ857" s="371"/>
      <c r="CA857" s="371"/>
      <c r="CB857" s="371"/>
      <c r="CC857" s="371"/>
      <c r="CD857" s="371"/>
      <c r="CE857" s="371"/>
      <c r="CF857" s="371"/>
      <c r="CG857" s="371"/>
      <c r="CH857" s="371"/>
      <c r="CI857" s="371"/>
      <c r="CJ857" s="371"/>
      <c r="CK857" s="371"/>
      <c r="CL857" s="371"/>
      <c r="CM857" s="371"/>
      <c r="CN857" s="371"/>
      <c r="CO857" s="371"/>
      <c r="CP857" s="371"/>
      <c r="CQ857" s="371"/>
      <c r="CR857" s="371"/>
      <c r="CS857" s="371"/>
      <c r="CT857" s="371"/>
      <c r="CU857" s="371"/>
      <c r="CV857" s="371"/>
      <c r="CW857" s="371"/>
      <c r="CX857" s="371"/>
      <c r="CY857" s="371"/>
      <c r="CZ857" s="371"/>
      <c r="DA857" s="371"/>
      <c r="DB857" s="371"/>
      <c r="DC857" s="371"/>
      <c r="DD857" s="371"/>
      <c r="DE857" s="371"/>
      <c r="DF857" s="371"/>
      <c r="DG857" s="371"/>
      <c r="DH857" s="371"/>
      <c r="DI857" s="371"/>
      <c r="DJ857" s="371"/>
      <c r="DK857" s="371"/>
      <c r="DL857" s="371"/>
      <c r="DM857" s="371"/>
      <c r="DN857" s="371"/>
      <c r="DO857" s="371"/>
      <c r="DP857" s="371"/>
      <c r="DQ857" s="371"/>
      <c r="DR857" s="371"/>
      <c r="DS857" s="371"/>
      <c r="DT857" s="371"/>
      <c r="DU857" s="371"/>
      <c r="DV857" s="371"/>
      <c r="DW857" s="371"/>
      <c r="DX857" s="371"/>
      <c r="DY857" s="371"/>
      <c r="DZ857" s="371"/>
      <c r="EA857" s="371"/>
      <c r="EB857" s="371"/>
      <c r="EC857" s="371"/>
      <c r="ED857" s="371"/>
      <c r="EE857" s="371"/>
      <c r="EF857" s="371"/>
      <c r="EG857" s="371"/>
      <c r="EH857" s="371"/>
      <c r="EI857" s="371"/>
    </row>
    <row r="858" spans="2:139" x14ac:dyDescent="0.25">
      <c r="B858" s="371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1"/>
      <c r="W858" s="371"/>
      <c r="X858" s="371"/>
      <c r="Y858" s="371"/>
      <c r="Z858" s="371"/>
      <c r="AA858" s="371"/>
      <c r="AB858" s="371"/>
      <c r="AC858" s="371"/>
      <c r="AD858" s="371"/>
      <c r="AE858" s="371"/>
      <c r="AF858" s="371"/>
      <c r="AG858" s="371"/>
      <c r="AH858" s="371"/>
      <c r="AI858" s="361"/>
      <c r="AJ858" s="361"/>
      <c r="AK858" s="371"/>
      <c r="AL858" s="371"/>
      <c r="AM858" s="371"/>
      <c r="AN858" s="371"/>
      <c r="AO858" s="371"/>
      <c r="AP858" s="371"/>
      <c r="AQ858" s="371"/>
      <c r="AR858" s="371"/>
      <c r="AS858" s="371"/>
      <c r="AT858" s="371"/>
      <c r="AU858" s="371"/>
      <c r="AV858" s="371"/>
      <c r="AW858" s="371"/>
      <c r="AX858" s="371"/>
      <c r="AY858" s="371"/>
      <c r="AZ858" s="371"/>
      <c r="BA858" s="371"/>
      <c r="BB858" s="371"/>
      <c r="BC858" s="371"/>
      <c r="BD858" s="371"/>
      <c r="BE858" s="371"/>
      <c r="BF858" s="371"/>
      <c r="BG858" s="371"/>
      <c r="BH858" s="371"/>
      <c r="BI858" s="371"/>
      <c r="BJ858" s="371"/>
      <c r="BK858" s="371"/>
      <c r="BL858" s="371"/>
      <c r="BM858" s="371"/>
      <c r="BN858" s="371"/>
      <c r="BO858" s="371"/>
      <c r="BP858" s="371"/>
      <c r="BQ858" s="371"/>
      <c r="BR858" s="371"/>
      <c r="BS858" s="371"/>
      <c r="BT858" s="371"/>
      <c r="BU858" s="371"/>
      <c r="BV858" s="371"/>
      <c r="BW858" s="371"/>
      <c r="BX858" s="371"/>
      <c r="BY858" s="371"/>
      <c r="BZ858" s="371"/>
      <c r="CA858" s="371"/>
      <c r="CB858" s="371"/>
      <c r="CC858" s="371"/>
      <c r="CD858" s="371"/>
      <c r="CE858" s="371"/>
      <c r="CF858" s="371"/>
      <c r="CG858" s="371"/>
      <c r="CH858" s="371"/>
      <c r="CI858" s="371"/>
      <c r="CJ858" s="371"/>
      <c r="CK858" s="371"/>
      <c r="CL858" s="371"/>
      <c r="CM858" s="371"/>
      <c r="CN858" s="371"/>
      <c r="CO858" s="371"/>
      <c r="CP858" s="371"/>
      <c r="CQ858" s="371"/>
      <c r="CR858" s="371"/>
      <c r="CS858" s="371"/>
      <c r="CT858" s="371"/>
      <c r="CU858" s="371"/>
      <c r="CV858" s="371"/>
      <c r="CW858" s="371"/>
      <c r="CX858" s="371"/>
      <c r="CY858" s="371"/>
      <c r="CZ858" s="371"/>
      <c r="DA858" s="371"/>
      <c r="DB858" s="371"/>
      <c r="DC858" s="371"/>
      <c r="DD858" s="371"/>
      <c r="DE858" s="371"/>
      <c r="DF858" s="371"/>
      <c r="DG858" s="371"/>
      <c r="DH858" s="371"/>
      <c r="DI858" s="371"/>
      <c r="DJ858" s="371"/>
      <c r="DK858" s="371"/>
      <c r="DL858" s="371"/>
      <c r="DM858" s="371"/>
      <c r="DN858" s="371"/>
      <c r="DO858" s="371"/>
      <c r="DP858" s="371"/>
      <c r="DQ858" s="371"/>
      <c r="DR858" s="371"/>
      <c r="DS858" s="371"/>
      <c r="DT858" s="371"/>
      <c r="DU858" s="371"/>
      <c r="DV858" s="371"/>
      <c r="DW858" s="371"/>
      <c r="DX858" s="371"/>
      <c r="DY858" s="371"/>
      <c r="DZ858" s="371"/>
      <c r="EA858" s="371"/>
      <c r="EB858" s="371"/>
      <c r="EC858" s="371"/>
      <c r="ED858" s="371"/>
      <c r="EE858" s="371"/>
      <c r="EF858" s="371"/>
      <c r="EG858" s="371"/>
      <c r="EH858" s="371"/>
      <c r="EI858" s="371"/>
    </row>
    <row r="859" spans="2:139" x14ac:dyDescent="0.25">
      <c r="B859" s="371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1"/>
      <c r="W859" s="371"/>
      <c r="X859" s="371"/>
      <c r="Y859" s="371"/>
      <c r="Z859" s="371"/>
      <c r="AA859" s="371"/>
      <c r="AB859" s="371"/>
      <c r="AC859" s="371"/>
      <c r="AD859" s="371"/>
      <c r="AE859" s="371"/>
      <c r="AF859" s="371"/>
      <c r="AG859" s="371"/>
      <c r="AH859" s="371"/>
      <c r="AI859" s="361"/>
      <c r="AJ859" s="361"/>
      <c r="AK859" s="371"/>
      <c r="AL859" s="371"/>
      <c r="AM859" s="371"/>
      <c r="AN859" s="371"/>
      <c r="AO859" s="371"/>
      <c r="AP859" s="371"/>
      <c r="AQ859" s="371"/>
      <c r="AR859" s="371"/>
      <c r="AS859" s="371"/>
      <c r="AT859" s="371"/>
      <c r="AU859" s="371"/>
      <c r="AV859" s="371"/>
      <c r="AW859" s="371"/>
      <c r="AX859" s="371"/>
      <c r="AY859" s="371"/>
      <c r="AZ859" s="371"/>
      <c r="BA859" s="371"/>
      <c r="BB859" s="371"/>
      <c r="BC859" s="371"/>
      <c r="BD859" s="371"/>
      <c r="BE859" s="371"/>
      <c r="BF859" s="371"/>
      <c r="BG859" s="371"/>
      <c r="BH859" s="371"/>
      <c r="BI859" s="371"/>
      <c r="BJ859" s="371"/>
      <c r="BK859" s="371"/>
      <c r="BL859" s="371"/>
      <c r="BM859" s="371"/>
      <c r="BN859" s="371"/>
      <c r="BO859" s="371"/>
      <c r="BP859" s="371"/>
      <c r="BQ859" s="371"/>
      <c r="BR859" s="371"/>
      <c r="BS859" s="371"/>
      <c r="BT859" s="371"/>
      <c r="BU859" s="371"/>
      <c r="BV859" s="371"/>
      <c r="BW859" s="371"/>
      <c r="BX859" s="371"/>
      <c r="BY859" s="371"/>
      <c r="BZ859" s="371"/>
      <c r="CA859" s="371"/>
      <c r="CB859" s="371"/>
      <c r="CC859" s="371"/>
      <c r="CD859" s="371"/>
      <c r="CE859" s="371"/>
      <c r="CF859" s="371"/>
      <c r="CG859" s="371"/>
      <c r="CH859" s="371"/>
      <c r="CI859" s="371"/>
      <c r="CJ859" s="371"/>
      <c r="CK859" s="371"/>
      <c r="CL859" s="371"/>
      <c r="CM859" s="371"/>
      <c r="CN859" s="371"/>
      <c r="CO859" s="371"/>
      <c r="CP859" s="371"/>
      <c r="CQ859" s="371"/>
      <c r="CR859" s="371"/>
      <c r="CS859" s="371"/>
      <c r="CT859" s="371"/>
      <c r="CU859" s="371"/>
      <c r="CV859" s="371"/>
      <c r="CW859" s="371"/>
      <c r="CX859" s="371"/>
      <c r="CY859" s="371"/>
      <c r="CZ859" s="371"/>
      <c r="DA859" s="371"/>
      <c r="DB859" s="371"/>
      <c r="DC859" s="371"/>
      <c r="DD859" s="371"/>
      <c r="DE859" s="371"/>
      <c r="DF859" s="371"/>
      <c r="DG859" s="371"/>
      <c r="DH859" s="371"/>
      <c r="DI859" s="371"/>
      <c r="DJ859" s="371"/>
      <c r="DK859" s="371"/>
      <c r="DL859" s="371"/>
      <c r="DM859" s="371"/>
      <c r="DN859" s="371"/>
      <c r="DO859" s="371"/>
      <c r="DP859" s="371"/>
      <c r="DQ859" s="371"/>
      <c r="DR859" s="371"/>
      <c r="DS859" s="371"/>
      <c r="DT859" s="371"/>
      <c r="DU859" s="371"/>
      <c r="DV859" s="371"/>
      <c r="DW859" s="371"/>
      <c r="DX859" s="371"/>
      <c r="DY859" s="371"/>
      <c r="DZ859" s="371"/>
      <c r="EA859" s="371"/>
      <c r="EB859" s="371"/>
      <c r="EC859" s="371"/>
      <c r="ED859" s="371"/>
      <c r="EE859" s="371"/>
      <c r="EF859" s="371"/>
      <c r="EG859" s="371"/>
      <c r="EH859" s="371"/>
      <c r="EI859" s="371"/>
    </row>
    <row r="860" spans="2:139" x14ac:dyDescent="0.25">
      <c r="B860" s="371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1"/>
      <c r="W860" s="371"/>
      <c r="X860" s="371"/>
      <c r="Y860" s="371"/>
      <c r="Z860" s="371"/>
      <c r="AA860" s="371"/>
      <c r="AB860" s="371"/>
      <c r="AC860" s="371"/>
      <c r="AD860" s="371"/>
      <c r="AE860" s="371"/>
      <c r="AF860" s="371"/>
      <c r="AG860" s="371"/>
      <c r="AH860" s="371"/>
      <c r="AI860" s="361"/>
      <c r="AJ860" s="361"/>
      <c r="AK860" s="371"/>
      <c r="AL860" s="371"/>
      <c r="AM860" s="371"/>
      <c r="AN860" s="371"/>
      <c r="AO860" s="371"/>
      <c r="AP860" s="371"/>
      <c r="AQ860" s="371"/>
      <c r="AR860" s="371"/>
      <c r="AS860" s="371"/>
      <c r="AT860" s="371"/>
      <c r="AU860" s="371"/>
      <c r="AV860" s="371"/>
      <c r="AW860" s="371"/>
      <c r="AX860" s="371"/>
      <c r="AY860" s="371"/>
      <c r="AZ860" s="371"/>
      <c r="BA860" s="371"/>
      <c r="BB860" s="371"/>
      <c r="BC860" s="371"/>
      <c r="BD860" s="371"/>
      <c r="BE860" s="371"/>
      <c r="BF860" s="371"/>
      <c r="BG860" s="371"/>
      <c r="BH860" s="371"/>
      <c r="BI860" s="371"/>
      <c r="BJ860" s="371"/>
      <c r="BK860" s="371"/>
      <c r="BL860" s="371"/>
      <c r="BM860" s="371"/>
      <c r="BN860" s="371"/>
      <c r="BO860" s="371"/>
      <c r="BP860" s="371"/>
      <c r="BQ860" s="371"/>
      <c r="BR860" s="371"/>
      <c r="BS860" s="371"/>
      <c r="BT860" s="371"/>
      <c r="BU860" s="371"/>
      <c r="BV860" s="371"/>
      <c r="BW860" s="371"/>
      <c r="BX860" s="371"/>
      <c r="BY860" s="371"/>
      <c r="BZ860" s="371"/>
      <c r="CA860" s="371"/>
      <c r="CB860" s="371"/>
      <c r="CC860" s="371"/>
      <c r="CD860" s="371"/>
      <c r="CE860" s="371"/>
      <c r="CF860" s="371"/>
      <c r="CG860" s="371"/>
      <c r="CH860" s="371"/>
      <c r="CI860" s="371"/>
      <c r="CJ860" s="371"/>
      <c r="CK860" s="371"/>
      <c r="CL860" s="371"/>
      <c r="CM860" s="371"/>
      <c r="CN860" s="371"/>
      <c r="CO860" s="371"/>
      <c r="CP860" s="371"/>
      <c r="CQ860" s="371"/>
      <c r="CR860" s="371"/>
      <c r="CS860" s="371"/>
      <c r="CT860" s="371"/>
      <c r="CU860" s="371"/>
      <c r="CV860" s="371"/>
      <c r="CW860" s="371"/>
      <c r="CX860" s="371"/>
      <c r="CY860" s="371"/>
      <c r="CZ860" s="371"/>
      <c r="DA860" s="371"/>
      <c r="DB860" s="371"/>
      <c r="DC860" s="371"/>
      <c r="DD860" s="371"/>
      <c r="DE860" s="371"/>
      <c r="DF860" s="371"/>
      <c r="DG860" s="371"/>
      <c r="DH860" s="371"/>
      <c r="DI860" s="371"/>
      <c r="DJ860" s="371"/>
      <c r="DK860" s="371"/>
      <c r="DL860" s="371"/>
      <c r="DM860" s="371"/>
      <c r="DN860" s="371"/>
      <c r="DO860" s="371"/>
      <c r="DP860" s="371"/>
      <c r="DQ860" s="371"/>
      <c r="DR860" s="371"/>
      <c r="DS860" s="371"/>
      <c r="DT860" s="371"/>
      <c r="DU860" s="371"/>
      <c r="DV860" s="371"/>
      <c r="DW860" s="371"/>
      <c r="DX860" s="371"/>
      <c r="DY860" s="371"/>
      <c r="DZ860" s="371"/>
      <c r="EA860" s="371"/>
      <c r="EB860" s="371"/>
      <c r="EC860" s="371"/>
      <c r="ED860" s="371"/>
      <c r="EE860" s="371"/>
      <c r="EF860" s="371"/>
      <c r="EG860" s="371"/>
      <c r="EH860" s="371"/>
      <c r="EI860" s="371"/>
    </row>
    <row r="861" spans="2:139" x14ac:dyDescent="0.25">
      <c r="B861" s="371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1"/>
      <c r="W861" s="371"/>
      <c r="X861" s="371"/>
      <c r="Y861" s="371"/>
      <c r="Z861" s="371"/>
      <c r="AA861" s="371"/>
      <c r="AB861" s="371"/>
      <c r="AC861" s="371"/>
      <c r="AD861" s="371"/>
      <c r="AE861" s="371"/>
      <c r="AF861" s="371"/>
      <c r="AG861" s="371"/>
      <c r="AH861" s="371"/>
      <c r="AI861" s="361"/>
      <c r="AJ861" s="361"/>
      <c r="AK861" s="371"/>
      <c r="AL861" s="371"/>
      <c r="AM861" s="371"/>
      <c r="AN861" s="371"/>
      <c r="AO861" s="371"/>
      <c r="AP861" s="371"/>
      <c r="AQ861" s="371"/>
      <c r="AR861" s="371"/>
      <c r="AS861" s="371"/>
      <c r="AT861" s="371"/>
      <c r="AU861" s="371"/>
      <c r="AV861" s="371"/>
      <c r="AW861" s="371"/>
      <c r="AX861" s="371"/>
      <c r="AY861" s="371"/>
      <c r="AZ861" s="371"/>
      <c r="BA861" s="371"/>
      <c r="BB861" s="371"/>
      <c r="BC861" s="371"/>
      <c r="BD861" s="371"/>
      <c r="BE861" s="371"/>
      <c r="BF861" s="371"/>
      <c r="BG861" s="371"/>
      <c r="BH861" s="371"/>
      <c r="BI861" s="371"/>
      <c r="BJ861" s="371"/>
      <c r="BK861" s="371"/>
      <c r="BL861" s="371"/>
      <c r="BM861" s="371"/>
      <c r="BN861" s="371"/>
      <c r="BO861" s="371"/>
      <c r="BP861" s="371"/>
      <c r="BQ861" s="371"/>
      <c r="BR861" s="371"/>
      <c r="BS861" s="371"/>
      <c r="BT861" s="371"/>
      <c r="BU861" s="371"/>
      <c r="BV861" s="371"/>
      <c r="BW861" s="371"/>
      <c r="BX861" s="371"/>
      <c r="BY861" s="371"/>
      <c r="BZ861" s="371"/>
      <c r="CA861" s="371"/>
      <c r="CB861" s="371"/>
      <c r="CC861" s="371"/>
      <c r="CD861" s="371"/>
      <c r="CE861" s="371"/>
      <c r="CF861" s="371"/>
      <c r="CG861" s="371"/>
      <c r="CH861" s="371"/>
      <c r="CI861" s="371"/>
      <c r="CJ861" s="371"/>
      <c r="CK861" s="371"/>
      <c r="CL861" s="371"/>
      <c r="CM861" s="371"/>
      <c r="CN861" s="371"/>
      <c r="CO861" s="371"/>
      <c r="CP861" s="371"/>
      <c r="CQ861" s="371"/>
      <c r="CR861" s="371"/>
      <c r="CS861" s="371"/>
      <c r="CT861" s="371"/>
      <c r="CU861" s="371"/>
      <c r="CV861" s="371"/>
      <c r="CW861" s="371"/>
      <c r="CX861" s="371"/>
      <c r="CY861" s="371"/>
      <c r="CZ861" s="371"/>
      <c r="DA861" s="371"/>
      <c r="DB861" s="371"/>
      <c r="DC861" s="371"/>
      <c r="DD861" s="371"/>
      <c r="DE861" s="371"/>
      <c r="DF861" s="371"/>
      <c r="DG861" s="371"/>
      <c r="DH861" s="371"/>
      <c r="DI861" s="371"/>
      <c r="DJ861" s="371"/>
      <c r="DK861" s="371"/>
      <c r="DL861" s="371"/>
      <c r="DM861" s="371"/>
      <c r="DN861" s="371"/>
      <c r="DO861" s="371"/>
      <c r="DP861" s="371"/>
      <c r="DQ861" s="371"/>
      <c r="DR861" s="371"/>
      <c r="DS861" s="371"/>
      <c r="DT861" s="371"/>
      <c r="DU861" s="371"/>
      <c r="DV861" s="371"/>
      <c r="DW861" s="371"/>
      <c r="DX861" s="371"/>
      <c r="DY861" s="371"/>
      <c r="DZ861" s="371"/>
      <c r="EA861" s="371"/>
      <c r="EB861" s="371"/>
      <c r="EC861" s="371"/>
      <c r="ED861" s="371"/>
      <c r="EE861" s="371"/>
      <c r="EF861" s="371"/>
      <c r="EG861" s="371"/>
      <c r="EH861" s="371"/>
      <c r="EI861" s="371"/>
    </row>
    <row r="862" spans="2:139" x14ac:dyDescent="0.25">
      <c r="B862" s="371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1"/>
      <c r="W862" s="371"/>
      <c r="X862" s="371"/>
      <c r="Y862" s="371"/>
      <c r="Z862" s="371"/>
      <c r="AA862" s="371"/>
      <c r="AB862" s="371"/>
      <c r="AC862" s="371"/>
      <c r="AD862" s="371"/>
      <c r="AE862" s="371"/>
      <c r="AF862" s="371"/>
      <c r="AG862" s="371"/>
      <c r="AH862" s="371"/>
      <c r="AI862" s="361"/>
      <c r="AJ862" s="361"/>
      <c r="AK862" s="371"/>
      <c r="AL862" s="371"/>
      <c r="AM862" s="371"/>
      <c r="AN862" s="371"/>
      <c r="AO862" s="371"/>
      <c r="AP862" s="371"/>
      <c r="AQ862" s="371"/>
      <c r="AR862" s="371"/>
      <c r="AS862" s="371"/>
      <c r="AT862" s="371"/>
      <c r="AU862" s="371"/>
      <c r="AV862" s="371"/>
      <c r="AW862" s="371"/>
      <c r="AX862" s="371"/>
      <c r="AY862" s="371"/>
      <c r="AZ862" s="371"/>
      <c r="BA862" s="371"/>
      <c r="BB862" s="371"/>
      <c r="BC862" s="371"/>
      <c r="BD862" s="371"/>
      <c r="BE862" s="371"/>
      <c r="BF862" s="371"/>
      <c r="BG862" s="371"/>
      <c r="BH862" s="371"/>
      <c r="BI862" s="371"/>
      <c r="BJ862" s="371"/>
      <c r="BK862" s="371"/>
      <c r="BL862" s="371"/>
      <c r="BM862" s="371"/>
      <c r="BN862" s="371"/>
      <c r="BO862" s="371"/>
      <c r="BP862" s="371"/>
      <c r="BQ862" s="371"/>
      <c r="BR862" s="371"/>
      <c r="BS862" s="371"/>
      <c r="BT862" s="371"/>
      <c r="BU862" s="371"/>
      <c r="BV862" s="371"/>
      <c r="BW862" s="371"/>
      <c r="BX862" s="371"/>
      <c r="BY862" s="371"/>
      <c r="BZ862" s="371"/>
      <c r="CA862" s="371"/>
      <c r="CB862" s="371"/>
      <c r="CC862" s="371"/>
      <c r="CD862" s="371"/>
      <c r="CE862" s="371"/>
      <c r="CF862" s="371"/>
      <c r="CG862" s="371"/>
      <c r="CH862" s="371"/>
      <c r="CI862" s="371"/>
      <c r="CJ862" s="371"/>
      <c r="CK862" s="371"/>
      <c r="CL862" s="371"/>
      <c r="CM862" s="371"/>
      <c r="CN862" s="371"/>
      <c r="CO862" s="371"/>
      <c r="CP862" s="371"/>
      <c r="CQ862" s="371"/>
      <c r="CR862" s="371"/>
      <c r="CS862" s="371"/>
      <c r="CT862" s="371"/>
      <c r="CU862" s="371"/>
      <c r="CV862" s="371"/>
      <c r="CW862" s="371"/>
      <c r="CX862" s="371"/>
      <c r="CY862" s="371"/>
      <c r="CZ862" s="371"/>
      <c r="DA862" s="371"/>
      <c r="DB862" s="371"/>
      <c r="DC862" s="371"/>
      <c r="DD862" s="371"/>
      <c r="DE862" s="371"/>
      <c r="DF862" s="371"/>
      <c r="DG862" s="371"/>
      <c r="DH862" s="371"/>
      <c r="DI862" s="371"/>
      <c r="DJ862" s="371"/>
      <c r="DK862" s="371"/>
      <c r="DL862" s="371"/>
      <c r="DM862" s="371"/>
      <c r="DN862" s="371"/>
      <c r="DO862" s="371"/>
      <c r="DP862" s="371"/>
      <c r="DQ862" s="371"/>
      <c r="DR862" s="371"/>
      <c r="DS862" s="371"/>
      <c r="DT862" s="371"/>
      <c r="DU862" s="371"/>
      <c r="DV862" s="371"/>
      <c r="DW862" s="371"/>
      <c r="DX862" s="371"/>
      <c r="DY862" s="371"/>
      <c r="DZ862" s="371"/>
      <c r="EA862" s="371"/>
      <c r="EB862" s="371"/>
      <c r="EC862" s="371"/>
      <c r="ED862" s="371"/>
      <c r="EE862" s="371"/>
      <c r="EF862" s="371"/>
      <c r="EG862" s="371"/>
      <c r="EH862" s="371"/>
      <c r="EI862" s="371"/>
    </row>
    <row r="863" spans="2:139" x14ac:dyDescent="0.25">
      <c r="B863" s="371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1"/>
      <c r="W863" s="371"/>
      <c r="X863" s="371"/>
      <c r="Y863" s="371"/>
      <c r="Z863" s="371"/>
      <c r="AA863" s="371"/>
      <c r="AB863" s="371"/>
      <c r="AC863" s="371"/>
      <c r="AD863" s="371"/>
      <c r="AE863" s="371"/>
      <c r="AF863" s="371"/>
      <c r="AG863" s="371"/>
      <c r="AH863" s="371"/>
      <c r="AI863" s="361"/>
      <c r="AJ863" s="361"/>
      <c r="AK863" s="371"/>
      <c r="AL863" s="371"/>
      <c r="AM863" s="371"/>
      <c r="AN863" s="371"/>
      <c r="AO863" s="371"/>
      <c r="AP863" s="371"/>
      <c r="AQ863" s="371"/>
      <c r="AR863" s="371"/>
      <c r="AS863" s="371"/>
      <c r="AT863" s="371"/>
      <c r="AU863" s="371"/>
      <c r="AV863" s="371"/>
      <c r="AW863" s="371"/>
      <c r="AX863" s="371"/>
      <c r="AY863" s="371"/>
      <c r="AZ863" s="371"/>
      <c r="BA863" s="371"/>
      <c r="BB863" s="371"/>
      <c r="BC863" s="371"/>
      <c r="BD863" s="371"/>
      <c r="BE863" s="371"/>
      <c r="BF863" s="371"/>
      <c r="BG863" s="371"/>
      <c r="BH863" s="371"/>
      <c r="BI863" s="371"/>
      <c r="BJ863" s="371"/>
      <c r="BK863" s="371"/>
      <c r="BL863" s="371"/>
      <c r="BM863" s="371"/>
      <c r="BN863" s="371"/>
      <c r="BO863" s="371"/>
      <c r="BP863" s="371"/>
      <c r="BQ863" s="371"/>
      <c r="BR863" s="371"/>
      <c r="BS863" s="371"/>
      <c r="BT863" s="371"/>
      <c r="BU863" s="371"/>
      <c r="BV863" s="371"/>
      <c r="BW863" s="371"/>
      <c r="BX863" s="371"/>
      <c r="BY863" s="371"/>
      <c r="BZ863" s="371"/>
      <c r="CA863" s="371"/>
      <c r="CB863" s="371"/>
      <c r="CC863" s="371"/>
      <c r="CD863" s="371"/>
      <c r="CE863" s="371"/>
      <c r="CF863" s="371"/>
      <c r="CG863" s="371"/>
      <c r="CH863" s="371"/>
      <c r="CI863" s="371"/>
      <c r="CJ863" s="371"/>
      <c r="CK863" s="371"/>
      <c r="CL863" s="371"/>
      <c r="CM863" s="371"/>
      <c r="CN863" s="371"/>
      <c r="CO863" s="371"/>
      <c r="CP863" s="371"/>
      <c r="CQ863" s="371"/>
      <c r="CR863" s="371"/>
      <c r="CS863" s="371"/>
      <c r="CT863" s="371"/>
      <c r="CU863" s="371"/>
      <c r="CV863" s="371"/>
      <c r="CW863" s="371"/>
      <c r="CX863" s="371"/>
      <c r="CY863" s="371"/>
      <c r="CZ863" s="371"/>
      <c r="DA863" s="371"/>
      <c r="DB863" s="371"/>
      <c r="DC863" s="371"/>
      <c r="DD863" s="371"/>
      <c r="DE863" s="371"/>
      <c r="DF863" s="371"/>
      <c r="DG863" s="371"/>
      <c r="DH863" s="371"/>
      <c r="DI863" s="371"/>
      <c r="DJ863" s="371"/>
      <c r="DK863" s="371"/>
      <c r="DL863" s="371"/>
      <c r="DM863" s="371"/>
      <c r="DN863" s="371"/>
      <c r="DO863" s="371"/>
      <c r="DP863" s="371"/>
      <c r="DQ863" s="371"/>
      <c r="DR863" s="371"/>
      <c r="DS863" s="371"/>
      <c r="DT863" s="371"/>
      <c r="DU863" s="371"/>
      <c r="DV863" s="371"/>
      <c r="DW863" s="371"/>
      <c r="DX863" s="371"/>
      <c r="DY863" s="371"/>
      <c r="DZ863" s="371"/>
      <c r="EA863" s="371"/>
      <c r="EB863" s="371"/>
      <c r="EC863" s="371"/>
      <c r="ED863" s="371"/>
      <c r="EE863" s="371"/>
      <c r="EF863" s="371"/>
      <c r="EG863" s="371"/>
      <c r="EH863" s="371"/>
      <c r="EI863" s="371"/>
    </row>
    <row r="864" spans="2:139" x14ac:dyDescent="0.25">
      <c r="B864" s="371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1"/>
      <c r="W864" s="371"/>
      <c r="X864" s="371"/>
      <c r="Y864" s="371"/>
      <c r="Z864" s="371"/>
      <c r="AA864" s="371"/>
      <c r="AB864" s="371"/>
      <c r="AC864" s="371"/>
      <c r="AD864" s="371"/>
      <c r="AE864" s="371"/>
      <c r="AF864" s="371"/>
      <c r="AG864" s="371"/>
      <c r="AH864" s="371"/>
      <c r="AI864" s="361"/>
      <c r="AJ864" s="361"/>
      <c r="AK864" s="371"/>
      <c r="AL864" s="371"/>
      <c r="AM864" s="371"/>
      <c r="AN864" s="371"/>
      <c r="AO864" s="371"/>
      <c r="AP864" s="371"/>
      <c r="AQ864" s="371"/>
      <c r="AR864" s="371"/>
      <c r="AS864" s="371"/>
      <c r="AT864" s="371"/>
      <c r="AU864" s="371"/>
      <c r="AV864" s="371"/>
      <c r="AW864" s="371"/>
      <c r="AX864" s="371"/>
      <c r="AY864" s="371"/>
      <c r="AZ864" s="371"/>
      <c r="BA864" s="371"/>
      <c r="BB864" s="371"/>
      <c r="BC864" s="371"/>
      <c r="BD864" s="371"/>
      <c r="BE864" s="371"/>
      <c r="BF864" s="371"/>
      <c r="BG864" s="371"/>
      <c r="BH864" s="371"/>
      <c r="BI864" s="371"/>
      <c r="BJ864" s="371"/>
      <c r="BK864" s="371"/>
      <c r="BL864" s="371"/>
      <c r="BM864" s="371"/>
      <c r="BN864" s="371"/>
      <c r="BO864" s="371"/>
      <c r="BP864" s="371"/>
      <c r="BQ864" s="371"/>
      <c r="BR864" s="371"/>
      <c r="BS864" s="371"/>
      <c r="BT864" s="371"/>
      <c r="BU864" s="371"/>
      <c r="BV864" s="371"/>
      <c r="BW864" s="371"/>
      <c r="BX864" s="371"/>
      <c r="BY864" s="371"/>
      <c r="BZ864" s="371"/>
      <c r="CA864" s="371"/>
      <c r="CB864" s="371"/>
      <c r="CC864" s="371"/>
      <c r="CD864" s="371"/>
      <c r="CE864" s="371"/>
      <c r="CF864" s="371"/>
      <c r="CG864" s="371"/>
      <c r="CH864" s="371"/>
      <c r="CI864" s="371"/>
      <c r="CJ864" s="371"/>
      <c r="CK864" s="371"/>
      <c r="CL864" s="371"/>
      <c r="CM864" s="371"/>
      <c r="CN864" s="371"/>
      <c r="CO864" s="371"/>
      <c r="CP864" s="371"/>
      <c r="CQ864" s="371"/>
      <c r="CR864" s="371"/>
      <c r="CS864" s="371"/>
      <c r="CT864" s="371"/>
      <c r="CU864" s="371"/>
      <c r="CV864" s="371"/>
      <c r="CW864" s="371"/>
      <c r="CX864" s="371"/>
      <c r="CY864" s="371"/>
      <c r="CZ864" s="371"/>
      <c r="DA864" s="371"/>
      <c r="DB864" s="371"/>
      <c r="DC864" s="371"/>
      <c r="DD864" s="371"/>
      <c r="DE864" s="371"/>
      <c r="DF864" s="371"/>
      <c r="DG864" s="371"/>
      <c r="DH864" s="371"/>
      <c r="DI864" s="371"/>
      <c r="DJ864" s="371"/>
      <c r="DK864" s="371"/>
      <c r="DL864" s="371"/>
      <c r="DM864" s="371"/>
      <c r="DN864" s="371"/>
      <c r="DO864" s="371"/>
      <c r="DP864" s="371"/>
      <c r="DQ864" s="371"/>
      <c r="DR864" s="371"/>
      <c r="DS864" s="371"/>
      <c r="DT864" s="371"/>
      <c r="DU864" s="371"/>
      <c r="DV864" s="371"/>
      <c r="DW864" s="371"/>
      <c r="DX864" s="371"/>
      <c r="DY864" s="371"/>
      <c r="DZ864" s="371"/>
      <c r="EA864" s="371"/>
      <c r="EB864" s="371"/>
      <c r="EC864" s="371"/>
      <c r="ED864" s="371"/>
      <c r="EE864" s="371"/>
      <c r="EF864" s="371"/>
      <c r="EG864" s="371"/>
      <c r="EH864" s="371"/>
      <c r="EI864" s="371"/>
    </row>
    <row r="865" spans="2:139" x14ac:dyDescent="0.25">
      <c r="B865" s="371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1"/>
      <c r="W865" s="371"/>
      <c r="X865" s="371"/>
      <c r="Y865" s="371"/>
      <c r="Z865" s="371"/>
      <c r="AA865" s="371"/>
      <c r="AB865" s="371"/>
      <c r="AC865" s="371"/>
      <c r="AD865" s="371"/>
      <c r="AE865" s="371"/>
      <c r="AF865" s="371"/>
      <c r="AG865" s="371"/>
      <c r="AH865" s="371"/>
      <c r="AI865" s="361"/>
      <c r="AJ865" s="361"/>
      <c r="AK865" s="371"/>
      <c r="AL865" s="371"/>
      <c r="AM865" s="371"/>
      <c r="AN865" s="371"/>
      <c r="AO865" s="371"/>
      <c r="AP865" s="371"/>
      <c r="AQ865" s="371"/>
      <c r="AR865" s="371"/>
      <c r="AS865" s="371"/>
      <c r="AT865" s="371"/>
      <c r="AU865" s="371"/>
      <c r="AV865" s="371"/>
      <c r="AW865" s="371"/>
      <c r="AX865" s="371"/>
      <c r="AY865" s="371"/>
      <c r="AZ865" s="371"/>
      <c r="BA865" s="371"/>
      <c r="BB865" s="371"/>
      <c r="BC865" s="371"/>
      <c r="BD865" s="371"/>
      <c r="BE865" s="371"/>
      <c r="BF865" s="371"/>
      <c r="BG865" s="371"/>
      <c r="BH865" s="371"/>
      <c r="BI865" s="371"/>
      <c r="BJ865" s="371"/>
      <c r="BK865" s="371"/>
      <c r="BL865" s="371"/>
      <c r="BM865" s="371"/>
      <c r="BN865" s="371"/>
      <c r="BO865" s="371"/>
      <c r="BP865" s="371"/>
      <c r="BQ865" s="371"/>
      <c r="BR865" s="371"/>
      <c r="BS865" s="371"/>
      <c r="BT865" s="371"/>
      <c r="BU865" s="371"/>
      <c r="BV865" s="371"/>
      <c r="BW865" s="371"/>
      <c r="BX865" s="371"/>
      <c r="BY865" s="371"/>
      <c r="BZ865" s="371"/>
      <c r="CA865" s="371"/>
      <c r="CB865" s="371"/>
      <c r="CC865" s="371"/>
      <c r="CD865" s="371"/>
      <c r="CE865" s="371"/>
      <c r="CF865" s="371"/>
      <c r="CG865" s="371"/>
      <c r="CH865" s="371"/>
      <c r="CI865" s="371"/>
      <c r="CJ865" s="371"/>
      <c r="CK865" s="371"/>
      <c r="CL865" s="371"/>
      <c r="CM865" s="371"/>
      <c r="CN865" s="371"/>
      <c r="CO865" s="371"/>
      <c r="CP865" s="371"/>
      <c r="CQ865" s="371"/>
      <c r="CR865" s="371"/>
      <c r="CS865" s="371"/>
      <c r="CT865" s="371"/>
      <c r="CU865" s="371"/>
      <c r="CV865" s="371"/>
      <c r="CW865" s="371"/>
      <c r="CX865" s="371"/>
      <c r="CY865" s="371"/>
      <c r="CZ865" s="371"/>
      <c r="DA865" s="371"/>
      <c r="DB865" s="371"/>
      <c r="DC865" s="371"/>
      <c r="DD865" s="371"/>
      <c r="DE865" s="371"/>
      <c r="DF865" s="371"/>
      <c r="DG865" s="371"/>
      <c r="DH865" s="371"/>
      <c r="DI865" s="371"/>
      <c r="DJ865" s="371"/>
      <c r="DK865" s="371"/>
      <c r="DL865" s="371"/>
      <c r="DM865" s="371"/>
      <c r="DN865" s="371"/>
      <c r="DO865" s="371"/>
      <c r="DP865" s="371"/>
      <c r="DQ865" s="371"/>
      <c r="DR865" s="371"/>
      <c r="DS865" s="371"/>
      <c r="DT865" s="371"/>
      <c r="DU865" s="371"/>
      <c r="DV865" s="371"/>
      <c r="DW865" s="371"/>
      <c r="DX865" s="371"/>
      <c r="DY865" s="371"/>
      <c r="DZ865" s="371"/>
      <c r="EA865" s="371"/>
      <c r="EB865" s="371"/>
      <c r="EC865" s="371"/>
      <c r="ED865" s="371"/>
      <c r="EE865" s="371"/>
      <c r="EF865" s="371"/>
      <c r="EG865" s="371"/>
      <c r="EH865" s="371"/>
      <c r="EI865" s="371"/>
    </row>
    <row r="866" spans="2:139" x14ac:dyDescent="0.25">
      <c r="B866" s="371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1"/>
      <c r="W866" s="371"/>
      <c r="X866" s="371"/>
      <c r="Y866" s="371"/>
      <c r="Z866" s="371"/>
      <c r="AA866" s="371"/>
      <c r="AB866" s="371"/>
      <c r="AC866" s="371"/>
      <c r="AD866" s="371"/>
      <c r="AE866" s="371"/>
      <c r="AF866" s="371"/>
      <c r="AG866" s="371"/>
      <c r="AH866" s="371"/>
      <c r="AI866" s="361"/>
      <c r="AJ866" s="361"/>
      <c r="AK866" s="371"/>
      <c r="AL866" s="371"/>
      <c r="AM866" s="371"/>
      <c r="AN866" s="371"/>
      <c r="AO866" s="371"/>
      <c r="AP866" s="371"/>
      <c r="AQ866" s="371"/>
      <c r="AR866" s="371"/>
      <c r="AS866" s="371"/>
      <c r="AT866" s="371"/>
      <c r="AU866" s="371"/>
      <c r="AV866" s="371"/>
      <c r="AW866" s="371"/>
      <c r="AX866" s="371"/>
      <c r="AY866" s="371"/>
      <c r="AZ866" s="371"/>
      <c r="BA866" s="371"/>
      <c r="BB866" s="371"/>
      <c r="BC866" s="371"/>
      <c r="BD866" s="371"/>
      <c r="BE866" s="371"/>
      <c r="BF866" s="371"/>
      <c r="BG866" s="371"/>
      <c r="BH866" s="371"/>
      <c r="BI866" s="371"/>
      <c r="BJ866" s="371"/>
      <c r="BK866" s="371"/>
      <c r="BL866" s="371"/>
      <c r="BM866" s="371"/>
      <c r="BN866" s="371"/>
      <c r="BO866" s="371"/>
      <c r="BP866" s="371"/>
      <c r="BQ866" s="371"/>
      <c r="BR866" s="371"/>
      <c r="BS866" s="371"/>
      <c r="BT866" s="371"/>
      <c r="BU866" s="371"/>
      <c r="BV866" s="371"/>
      <c r="BW866" s="371"/>
      <c r="BX866" s="371"/>
      <c r="BY866" s="371"/>
      <c r="BZ866" s="371"/>
      <c r="CA866" s="371"/>
      <c r="CB866" s="371"/>
      <c r="CC866" s="371"/>
      <c r="CD866" s="371"/>
      <c r="CE866" s="371"/>
      <c r="CF866" s="371"/>
      <c r="CG866" s="371"/>
      <c r="CH866" s="371"/>
      <c r="CI866" s="371"/>
      <c r="CJ866" s="371"/>
      <c r="CK866" s="371"/>
      <c r="CL866" s="371"/>
      <c r="CM866" s="371"/>
      <c r="CN866" s="371"/>
      <c r="CO866" s="371"/>
      <c r="CP866" s="371"/>
      <c r="CQ866" s="371"/>
      <c r="CR866" s="371"/>
      <c r="CS866" s="371"/>
      <c r="CT866" s="371"/>
      <c r="CU866" s="371"/>
      <c r="CV866" s="371"/>
      <c r="CW866" s="371"/>
      <c r="CX866" s="371"/>
      <c r="CY866" s="371"/>
      <c r="CZ866" s="371"/>
      <c r="DA866" s="371"/>
      <c r="DB866" s="371"/>
      <c r="DC866" s="371"/>
      <c r="DD866" s="371"/>
      <c r="DE866" s="371"/>
      <c r="DF866" s="371"/>
      <c r="DG866" s="371"/>
      <c r="DH866" s="371"/>
      <c r="DI866" s="371"/>
      <c r="DJ866" s="371"/>
      <c r="DK866" s="371"/>
      <c r="DL866" s="371"/>
      <c r="DM866" s="371"/>
      <c r="DN866" s="371"/>
      <c r="DO866" s="371"/>
      <c r="DP866" s="371"/>
      <c r="DQ866" s="371"/>
      <c r="DR866" s="371"/>
      <c r="DS866" s="371"/>
      <c r="DT866" s="371"/>
      <c r="DU866" s="371"/>
      <c r="DV866" s="371"/>
      <c r="DW866" s="371"/>
      <c r="DX866" s="371"/>
      <c r="DY866" s="371"/>
      <c r="DZ866" s="371"/>
      <c r="EA866" s="371"/>
      <c r="EB866" s="371"/>
      <c r="EC866" s="371"/>
      <c r="ED866" s="371"/>
      <c r="EE866" s="371"/>
      <c r="EF866" s="371"/>
      <c r="EG866" s="371"/>
      <c r="EH866" s="371"/>
      <c r="EI866" s="371"/>
    </row>
    <row r="867" spans="2:139" x14ac:dyDescent="0.25">
      <c r="B867" s="371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1"/>
      <c r="W867" s="371"/>
      <c r="X867" s="371"/>
      <c r="Y867" s="371"/>
      <c r="Z867" s="371"/>
      <c r="AA867" s="371"/>
      <c r="AB867" s="371"/>
      <c r="AC867" s="371"/>
      <c r="AD867" s="371"/>
      <c r="AE867" s="371"/>
      <c r="AF867" s="371"/>
      <c r="AG867" s="371"/>
      <c r="AH867" s="371"/>
      <c r="AI867" s="361"/>
      <c r="AJ867" s="361"/>
      <c r="AK867" s="371"/>
      <c r="AL867" s="371"/>
      <c r="AM867" s="371"/>
      <c r="AN867" s="371"/>
      <c r="AO867" s="371"/>
      <c r="AP867" s="371"/>
      <c r="AQ867" s="371"/>
      <c r="AR867" s="371"/>
      <c r="AS867" s="371"/>
      <c r="AT867" s="371"/>
      <c r="AU867" s="371"/>
      <c r="AV867" s="371"/>
      <c r="AW867" s="371"/>
      <c r="AX867" s="371"/>
      <c r="AY867" s="371"/>
      <c r="AZ867" s="371"/>
      <c r="BA867" s="371"/>
      <c r="BB867" s="371"/>
      <c r="BC867" s="371"/>
      <c r="BD867" s="371"/>
      <c r="BE867" s="371"/>
      <c r="BF867" s="371"/>
      <c r="BG867" s="371"/>
      <c r="BH867" s="371"/>
      <c r="BI867" s="371"/>
      <c r="BJ867" s="371"/>
      <c r="BK867" s="371"/>
      <c r="BL867" s="371"/>
      <c r="BM867" s="371"/>
      <c r="BN867" s="371"/>
      <c r="BO867" s="371"/>
      <c r="BP867" s="371"/>
      <c r="BQ867" s="371"/>
      <c r="BR867" s="371"/>
      <c r="BS867" s="371"/>
      <c r="BT867" s="371"/>
      <c r="BU867" s="371"/>
      <c r="BV867" s="371"/>
      <c r="BW867" s="371"/>
      <c r="BX867" s="371"/>
      <c r="BY867" s="371"/>
      <c r="BZ867" s="371"/>
      <c r="CA867" s="371"/>
      <c r="CB867" s="371"/>
      <c r="CC867" s="371"/>
      <c r="CD867" s="371"/>
      <c r="CE867" s="371"/>
      <c r="CF867" s="371"/>
      <c r="CG867" s="371"/>
      <c r="CH867" s="371"/>
      <c r="CI867" s="371"/>
      <c r="CJ867" s="371"/>
      <c r="CK867" s="371"/>
      <c r="CL867" s="371"/>
      <c r="CM867" s="371"/>
      <c r="CN867" s="371"/>
      <c r="CO867" s="371"/>
      <c r="CP867" s="371"/>
      <c r="CQ867" s="371"/>
      <c r="CR867" s="371"/>
      <c r="CS867" s="371"/>
      <c r="CT867" s="371"/>
      <c r="CU867" s="371"/>
      <c r="CV867" s="371"/>
      <c r="CW867" s="371"/>
      <c r="CX867" s="371"/>
      <c r="CY867" s="371"/>
      <c r="CZ867" s="371"/>
      <c r="DA867" s="371"/>
      <c r="DB867" s="371"/>
      <c r="DC867" s="371"/>
      <c r="DD867" s="371"/>
      <c r="DE867" s="371"/>
      <c r="DF867" s="371"/>
      <c r="DG867" s="371"/>
      <c r="DH867" s="371"/>
      <c r="DI867" s="371"/>
      <c r="DJ867" s="371"/>
      <c r="DK867" s="371"/>
      <c r="DL867" s="371"/>
      <c r="DM867" s="371"/>
      <c r="DN867" s="371"/>
      <c r="DO867" s="371"/>
      <c r="DP867" s="371"/>
      <c r="DQ867" s="371"/>
      <c r="DR867" s="371"/>
      <c r="DS867" s="371"/>
      <c r="DT867" s="371"/>
      <c r="DU867" s="371"/>
      <c r="DV867" s="371"/>
      <c r="DW867" s="371"/>
      <c r="DX867" s="371"/>
      <c r="DY867" s="371"/>
      <c r="DZ867" s="371"/>
      <c r="EA867" s="371"/>
      <c r="EB867" s="371"/>
      <c r="EC867" s="371"/>
      <c r="ED867" s="371"/>
      <c r="EE867" s="371"/>
      <c r="EF867" s="371"/>
      <c r="EG867" s="371"/>
      <c r="EH867" s="371"/>
      <c r="EI867" s="371"/>
    </row>
    <row r="868" spans="2:139" x14ac:dyDescent="0.25">
      <c r="B868" s="371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1"/>
      <c r="W868" s="371"/>
      <c r="X868" s="371"/>
      <c r="Y868" s="371"/>
      <c r="Z868" s="371"/>
      <c r="AA868" s="371"/>
      <c r="AB868" s="371"/>
      <c r="AC868" s="371"/>
      <c r="AD868" s="371"/>
      <c r="AE868" s="371"/>
      <c r="AF868" s="371"/>
      <c r="AG868" s="371"/>
      <c r="AH868" s="371"/>
      <c r="AI868" s="361"/>
      <c r="AJ868" s="361"/>
      <c r="AK868" s="371"/>
      <c r="AL868" s="371"/>
      <c r="AM868" s="371"/>
      <c r="AN868" s="371"/>
      <c r="AO868" s="371"/>
      <c r="AP868" s="371"/>
      <c r="AQ868" s="371"/>
      <c r="AR868" s="371"/>
      <c r="AS868" s="371"/>
      <c r="AT868" s="371"/>
      <c r="AU868" s="371"/>
      <c r="AV868" s="371"/>
      <c r="AW868" s="371"/>
      <c r="AX868" s="371"/>
      <c r="AY868" s="371"/>
      <c r="AZ868" s="371"/>
      <c r="BA868" s="371"/>
      <c r="BB868" s="371"/>
      <c r="BC868" s="371"/>
      <c r="BD868" s="371"/>
      <c r="BE868" s="371"/>
      <c r="BF868" s="371"/>
      <c r="BG868" s="371"/>
      <c r="BH868" s="371"/>
      <c r="BI868" s="371"/>
      <c r="BJ868" s="371"/>
      <c r="BK868" s="371"/>
      <c r="BL868" s="371"/>
      <c r="BM868" s="371"/>
      <c r="BN868" s="371"/>
      <c r="BO868" s="371"/>
      <c r="BP868" s="371"/>
      <c r="BQ868" s="371"/>
      <c r="BR868" s="371"/>
      <c r="BS868" s="371"/>
      <c r="BT868" s="371"/>
      <c r="BU868" s="371"/>
      <c r="BV868" s="371"/>
      <c r="BW868" s="371"/>
      <c r="BX868" s="371"/>
      <c r="BY868" s="371"/>
      <c r="BZ868" s="371"/>
      <c r="CA868" s="371"/>
      <c r="CB868" s="371"/>
      <c r="CC868" s="371"/>
      <c r="CD868" s="371"/>
      <c r="CE868" s="371"/>
      <c r="CF868" s="371"/>
      <c r="CG868" s="371"/>
      <c r="CH868" s="371"/>
      <c r="CI868" s="371"/>
      <c r="CJ868" s="371"/>
      <c r="CK868" s="371"/>
      <c r="CL868" s="371"/>
      <c r="CM868" s="371"/>
      <c r="CN868" s="371"/>
      <c r="CO868" s="371"/>
      <c r="CP868" s="371"/>
      <c r="CQ868" s="371"/>
      <c r="CR868" s="371"/>
      <c r="CS868" s="371"/>
      <c r="CT868" s="371"/>
      <c r="CU868" s="371"/>
      <c r="CV868" s="371"/>
      <c r="CW868" s="371"/>
      <c r="CX868" s="371"/>
      <c r="CY868" s="371"/>
      <c r="CZ868" s="371"/>
      <c r="DA868" s="371"/>
      <c r="DB868" s="371"/>
      <c r="DC868" s="371"/>
      <c r="DD868" s="371"/>
      <c r="DE868" s="371"/>
      <c r="DF868" s="371"/>
      <c r="DG868" s="371"/>
      <c r="DH868" s="371"/>
      <c r="DI868" s="371"/>
      <c r="DJ868" s="371"/>
      <c r="DK868" s="371"/>
      <c r="DL868" s="371"/>
      <c r="DM868" s="371"/>
      <c r="DN868" s="371"/>
      <c r="DO868" s="371"/>
      <c r="DP868" s="371"/>
      <c r="DQ868" s="371"/>
      <c r="DR868" s="371"/>
      <c r="DS868" s="371"/>
      <c r="DT868" s="371"/>
      <c r="DU868" s="371"/>
      <c r="DV868" s="371"/>
      <c r="DW868" s="371"/>
      <c r="DX868" s="371"/>
      <c r="DY868" s="371"/>
      <c r="DZ868" s="371"/>
      <c r="EA868" s="371"/>
      <c r="EB868" s="371"/>
      <c r="EC868" s="371"/>
      <c r="ED868" s="371"/>
      <c r="EE868" s="371"/>
      <c r="EF868" s="371"/>
      <c r="EG868" s="371"/>
      <c r="EH868" s="371"/>
      <c r="EI868" s="371"/>
    </row>
    <row r="869" spans="2:139" x14ac:dyDescent="0.25">
      <c r="B869" s="371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1"/>
      <c r="W869" s="371"/>
      <c r="X869" s="371"/>
      <c r="Y869" s="371"/>
      <c r="Z869" s="371"/>
      <c r="AA869" s="371"/>
      <c r="AB869" s="371"/>
      <c r="AC869" s="371"/>
      <c r="AD869" s="371"/>
      <c r="AE869" s="371"/>
      <c r="AF869" s="371"/>
      <c r="AG869" s="371"/>
      <c r="AH869" s="371"/>
      <c r="AI869" s="361"/>
      <c r="AJ869" s="361"/>
      <c r="AK869" s="371"/>
      <c r="AL869" s="371"/>
      <c r="AM869" s="371"/>
      <c r="AN869" s="371"/>
      <c r="AO869" s="371"/>
      <c r="AP869" s="371"/>
      <c r="AQ869" s="371"/>
      <c r="AR869" s="371"/>
      <c r="AS869" s="371"/>
      <c r="AT869" s="371"/>
      <c r="AU869" s="371"/>
      <c r="AV869" s="371"/>
      <c r="AW869" s="371"/>
      <c r="AX869" s="371"/>
      <c r="AY869" s="371"/>
      <c r="AZ869" s="371"/>
      <c r="BA869" s="371"/>
      <c r="BB869" s="371"/>
      <c r="BC869" s="371"/>
      <c r="BD869" s="371"/>
      <c r="BE869" s="371"/>
      <c r="BF869" s="371"/>
      <c r="BG869" s="371"/>
      <c r="BH869" s="371"/>
      <c r="BI869" s="371"/>
      <c r="BJ869" s="371"/>
      <c r="BK869" s="371"/>
      <c r="BL869" s="371"/>
      <c r="BM869" s="371"/>
      <c r="BN869" s="371"/>
      <c r="BO869" s="371"/>
      <c r="BP869" s="371"/>
      <c r="BQ869" s="371"/>
      <c r="BR869" s="371"/>
      <c r="BS869" s="371"/>
      <c r="BT869" s="371"/>
      <c r="BU869" s="371"/>
      <c r="BV869" s="371"/>
      <c r="BW869" s="371"/>
      <c r="BX869" s="371"/>
      <c r="BY869" s="371"/>
      <c r="BZ869" s="371"/>
      <c r="CA869" s="371"/>
      <c r="CB869" s="371"/>
      <c r="CC869" s="371"/>
      <c r="CD869" s="371"/>
      <c r="CE869" s="371"/>
      <c r="CF869" s="371"/>
      <c r="CG869" s="371"/>
      <c r="CH869" s="371"/>
      <c r="CI869" s="371"/>
      <c r="CJ869" s="371"/>
      <c r="CK869" s="371"/>
      <c r="CL869" s="371"/>
      <c r="CM869" s="371"/>
      <c r="CN869" s="371"/>
      <c r="CO869" s="371"/>
      <c r="CP869" s="371"/>
      <c r="CQ869" s="371"/>
      <c r="CR869" s="371"/>
      <c r="CS869" s="371"/>
      <c r="CT869" s="371"/>
      <c r="CU869" s="371"/>
      <c r="CV869" s="371"/>
      <c r="CW869" s="371"/>
      <c r="CX869" s="371"/>
      <c r="CY869" s="371"/>
      <c r="CZ869" s="371"/>
      <c r="DA869" s="371"/>
      <c r="DB869" s="371"/>
      <c r="DC869" s="371"/>
      <c r="DD869" s="371"/>
      <c r="DE869" s="371"/>
      <c r="DF869" s="371"/>
      <c r="DG869" s="371"/>
      <c r="DH869" s="371"/>
      <c r="DI869" s="371"/>
      <c r="DJ869" s="371"/>
      <c r="DK869" s="371"/>
      <c r="DL869" s="371"/>
      <c r="DM869" s="371"/>
      <c r="DN869" s="371"/>
      <c r="DO869" s="371"/>
      <c r="DP869" s="371"/>
      <c r="DQ869" s="371"/>
      <c r="DR869" s="371"/>
      <c r="DS869" s="371"/>
      <c r="DT869" s="371"/>
      <c r="DU869" s="371"/>
      <c r="DV869" s="371"/>
      <c r="DW869" s="371"/>
      <c r="DX869" s="371"/>
      <c r="DY869" s="371"/>
      <c r="DZ869" s="371"/>
      <c r="EA869" s="371"/>
      <c r="EB869" s="371"/>
      <c r="EC869" s="371"/>
      <c r="ED869" s="371"/>
      <c r="EE869" s="371"/>
      <c r="EF869" s="371"/>
      <c r="EG869" s="371"/>
      <c r="EH869" s="371"/>
      <c r="EI869" s="371"/>
    </row>
    <row r="870" spans="2:139" x14ac:dyDescent="0.25"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  <c r="AA870" s="371"/>
      <c r="AB870" s="371"/>
      <c r="AC870" s="371"/>
      <c r="AD870" s="371"/>
      <c r="AE870" s="371"/>
      <c r="AF870" s="371"/>
      <c r="AG870" s="371"/>
      <c r="AH870" s="371"/>
      <c r="AI870" s="361"/>
      <c r="AJ870" s="361"/>
      <c r="AK870" s="371"/>
      <c r="AL870" s="371"/>
      <c r="AM870" s="371"/>
      <c r="AN870" s="371"/>
      <c r="AO870" s="371"/>
      <c r="AP870" s="371"/>
      <c r="AQ870" s="371"/>
      <c r="AR870" s="371"/>
      <c r="AS870" s="371"/>
      <c r="AT870" s="371"/>
      <c r="AU870" s="371"/>
      <c r="AV870" s="371"/>
      <c r="AW870" s="371"/>
      <c r="AX870" s="371"/>
      <c r="AY870" s="371"/>
      <c r="AZ870" s="371"/>
      <c r="BA870" s="371"/>
      <c r="BB870" s="371"/>
      <c r="BC870" s="371"/>
      <c r="BD870" s="371"/>
      <c r="BE870" s="371"/>
      <c r="BF870" s="371"/>
      <c r="BG870" s="371"/>
      <c r="BH870" s="371"/>
      <c r="BI870" s="371"/>
      <c r="BJ870" s="371"/>
      <c r="BK870" s="371"/>
      <c r="BL870" s="371"/>
      <c r="BM870" s="371"/>
      <c r="BN870" s="371"/>
      <c r="BO870" s="371"/>
      <c r="BP870" s="371"/>
      <c r="BQ870" s="371"/>
      <c r="BR870" s="371"/>
      <c r="BS870" s="371"/>
      <c r="BT870" s="371"/>
      <c r="BU870" s="371"/>
      <c r="BV870" s="371"/>
      <c r="BW870" s="371"/>
      <c r="BX870" s="371"/>
      <c r="BY870" s="371"/>
      <c r="BZ870" s="371"/>
      <c r="CA870" s="371"/>
      <c r="CB870" s="371"/>
      <c r="CC870" s="371"/>
      <c r="CD870" s="371"/>
      <c r="CE870" s="371"/>
      <c r="CF870" s="371"/>
      <c r="CG870" s="371"/>
      <c r="CH870" s="371"/>
      <c r="CI870" s="371"/>
      <c r="CJ870" s="371"/>
      <c r="CK870" s="371"/>
      <c r="CL870" s="371"/>
      <c r="CM870" s="371"/>
      <c r="CN870" s="371"/>
      <c r="CO870" s="371"/>
      <c r="CP870" s="371"/>
      <c r="CQ870" s="371"/>
      <c r="CR870" s="371"/>
      <c r="CS870" s="371"/>
      <c r="CT870" s="371"/>
      <c r="CU870" s="371"/>
      <c r="CV870" s="371"/>
      <c r="CW870" s="371"/>
      <c r="CX870" s="371"/>
      <c r="CY870" s="371"/>
      <c r="CZ870" s="371"/>
      <c r="DA870" s="371"/>
      <c r="DB870" s="371"/>
      <c r="DC870" s="371"/>
      <c r="DD870" s="371"/>
      <c r="DE870" s="371"/>
      <c r="DF870" s="371"/>
      <c r="DG870" s="371"/>
      <c r="DH870" s="371"/>
      <c r="DI870" s="371"/>
      <c r="DJ870" s="371"/>
      <c r="DK870" s="371"/>
      <c r="DL870" s="371"/>
      <c r="DM870" s="371"/>
      <c r="DN870" s="371"/>
      <c r="DO870" s="371"/>
      <c r="DP870" s="371"/>
      <c r="DQ870" s="371"/>
      <c r="DR870" s="371"/>
      <c r="DS870" s="371"/>
      <c r="DT870" s="371"/>
      <c r="DU870" s="371"/>
      <c r="DV870" s="371"/>
      <c r="DW870" s="371"/>
      <c r="DX870" s="371"/>
      <c r="DY870" s="371"/>
      <c r="DZ870" s="371"/>
      <c r="EA870" s="371"/>
      <c r="EB870" s="371"/>
      <c r="EC870" s="371"/>
      <c r="ED870" s="371"/>
      <c r="EE870" s="371"/>
      <c r="EF870" s="371"/>
      <c r="EG870" s="371"/>
      <c r="EH870" s="371"/>
      <c r="EI870" s="371"/>
    </row>
    <row r="871" spans="2:139" x14ac:dyDescent="0.25">
      <c r="B871" s="371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1"/>
      <c r="W871" s="371"/>
      <c r="X871" s="371"/>
      <c r="Y871" s="371"/>
      <c r="Z871" s="371"/>
      <c r="AA871" s="371"/>
      <c r="AB871" s="371"/>
      <c r="AC871" s="371"/>
      <c r="AD871" s="371"/>
      <c r="AE871" s="371"/>
      <c r="AF871" s="371"/>
      <c r="AG871" s="371"/>
      <c r="AH871" s="371"/>
      <c r="AI871" s="361"/>
      <c r="AJ871" s="361"/>
      <c r="AK871" s="371"/>
      <c r="AL871" s="371"/>
      <c r="AM871" s="371"/>
      <c r="AN871" s="371"/>
      <c r="AO871" s="371"/>
      <c r="AP871" s="371"/>
      <c r="AQ871" s="371"/>
      <c r="AR871" s="371"/>
      <c r="AS871" s="371"/>
      <c r="AT871" s="371"/>
      <c r="AU871" s="371"/>
      <c r="AV871" s="371"/>
      <c r="AW871" s="371"/>
      <c r="AX871" s="371"/>
      <c r="AY871" s="371"/>
      <c r="AZ871" s="371"/>
      <c r="BA871" s="371"/>
      <c r="BB871" s="371"/>
      <c r="BC871" s="371"/>
      <c r="BD871" s="371"/>
      <c r="BE871" s="371"/>
      <c r="BF871" s="371"/>
      <c r="BG871" s="371"/>
      <c r="BH871" s="371"/>
      <c r="BI871" s="371"/>
      <c r="BJ871" s="371"/>
      <c r="BK871" s="371"/>
      <c r="BL871" s="371"/>
      <c r="BM871" s="371"/>
      <c r="BN871" s="371"/>
      <c r="BO871" s="371"/>
      <c r="BP871" s="371"/>
      <c r="BQ871" s="371"/>
      <c r="BR871" s="371"/>
      <c r="BS871" s="371"/>
      <c r="BT871" s="371"/>
      <c r="BU871" s="371"/>
      <c r="BV871" s="371"/>
      <c r="BW871" s="371"/>
      <c r="BX871" s="371"/>
      <c r="BY871" s="371"/>
      <c r="BZ871" s="371"/>
      <c r="CA871" s="371"/>
      <c r="CB871" s="371"/>
      <c r="CC871" s="371"/>
      <c r="CD871" s="371"/>
      <c r="CE871" s="371"/>
      <c r="CF871" s="371"/>
      <c r="CG871" s="371"/>
      <c r="CH871" s="371"/>
      <c r="CI871" s="371"/>
      <c r="CJ871" s="371"/>
      <c r="CK871" s="371"/>
      <c r="CL871" s="371"/>
      <c r="CM871" s="371"/>
      <c r="CN871" s="371"/>
      <c r="CO871" s="371"/>
      <c r="CP871" s="371"/>
      <c r="CQ871" s="371"/>
      <c r="CR871" s="371"/>
      <c r="CS871" s="371"/>
      <c r="CT871" s="371"/>
      <c r="CU871" s="371"/>
      <c r="CV871" s="371"/>
      <c r="CW871" s="371"/>
      <c r="CX871" s="371"/>
      <c r="CY871" s="371"/>
      <c r="CZ871" s="371"/>
      <c r="DA871" s="371"/>
      <c r="DB871" s="371"/>
      <c r="DC871" s="371"/>
      <c r="DD871" s="371"/>
      <c r="DE871" s="371"/>
      <c r="DF871" s="371"/>
      <c r="DG871" s="371"/>
      <c r="DH871" s="371"/>
      <c r="DI871" s="371"/>
      <c r="DJ871" s="371"/>
      <c r="DK871" s="371"/>
      <c r="DL871" s="371"/>
      <c r="DM871" s="371"/>
      <c r="DN871" s="371"/>
      <c r="DO871" s="371"/>
      <c r="DP871" s="371"/>
      <c r="DQ871" s="371"/>
      <c r="DR871" s="371"/>
      <c r="DS871" s="371"/>
      <c r="DT871" s="371"/>
      <c r="DU871" s="371"/>
      <c r="DV871" s="371"/>
      <c r="DW871" s="371"/>
      <c r="DX871" s="371"/>
      <c r="DY871" s="371"/>
      <c r="DZ871" s="371"/>
      <c r="EA871" s="371"/>
      <c r="EB871" s="371"/>
      <c r="EC871" s="371"/>
      <c r="ED871" s="371"/>
      <c r="EE871" s="371"/>
      <c r="EF871" s="371"/>
      <c r="EG871" s="371"/>
      <c r="EH871" s="371"/>
      <c r="EI871" s="371"/>
    </row>
    <row r="872" spans="2:139" x14ac:dyDescent="0.25">
      <c r="B872" s="371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1"/>
      <c r="W872" s="371"/>
      <c r="X872" s="371"/>
      <c r="Y872" s="371"/>
      <c r="Z872" s="371"/>
      <c r="AA872" s="371"/>
      <c r="AB872" s="371"/>
      <c r="AC872" s="371"/>
      <c r="AD872" s="371"/>
      <c r="AE872" s="371"/>
      <c r="AF872" s="371"/>
      <c r="AG872" s="371"/>
      <c r="AH872" s="371"/>
      <c r="AI872" s="361"/>
      <c r="AJ872" s="361"/>
      <c r="AK872" s="371"/>
      <c r="AL872" s="371"/>
      <c r="AM872" s="371"/>
      <c r="AN872" s="371"/>
      <c r="AO872" s="371"/>
      <c r="AP872" s="371"/>
      <c r="AQ872" s="371"/>
      <c r="AR872" s="371"/>
      <c r="AS872" s="371"/>
      <c r="AT872" s="371"/>
      <c r="AU872" s="371"/>
      <c r="AV872" s="371"/>
      <c r="AW872" s="371"/>
      <c r="AX872" s="371"/>
      <c r="AY872" s="371"/>
      <c r="AZ872" s="371"/>
      <c r="BA872" s="371"/>
      <c r="BB872" s="371"/>
      <c r="BC872" s="371"/>
      <c r="BD872" s="371"/>
      <c r="BE872" s="371"/>
      <c r="BF872" s="371"/>
      <c r="BG872" s="371"/>
      <c r="BH872" s="371"/>
      <c r="BI872" s="371"/>
      <c r="BJ872" s="371"/>
      <c r="BK872" s="371"/>
      <c r="BL872" s="371"/>
      <c r="BM872" s="371"/>
      <c r="BN872" s="371"/>
      <c r="BO872" s="371"/>
      <c r="BP872" s="371"/>
      <c r="BQ872" s="371"/>
      <c r="BR872" s="371"/>
      <c r="BS872" s="371"/>
      <c r="BT872" s="371"/>
      <c r="BU872" s="371"/>
      <c r="BV872" s="371"/>
      <c r="BW872" s="371"/>
      <c r="BX872" s="371"/>
      <c r="BY872" s="371"/>
      <c r="BZ872" s="371"/>
      <c r="CA872" s="371"/>
      <c r="CB872" s="371"/>
      <c r="CC872" s="371"/>
      <c r="CD872" s="371"/>
      <c r="CE872" s="371"/>
      <c r="CF872" s="371"/>
      <c r="CG872" s="371"/>
      <c r="CH872" s="371"/>
      <c r="CI872" s="371"/>
      <c r="CJ872" s="371"/>
      <c r="CK872" s="371"/>
      <c r="CL872" s="371"/>
      <c r="CM872" s="371"/>
      <c r="CN872" s="371"/>
      <c r="CO872" s="371"/>
      <c r="CP872" s="371"/>
      <c r="CQ872" s="371"/>
      <c r="CR872" s="371"/>
      <c r="CS872" s="371"/>
      <c r="CT872" s="371"/>
      <c r="CU872" s="371"/>
      <c r="CV872" s="371"/>
      <c r="CW872" s="371"/>
      <c r="CX872" s="371"/>
      <c r="CY872" s="371"/>
      <c r="CZ872" s="371"/>
      <c r="DA872" s="371"/>
      <c r="DB872" s="371"/>
      <c r="DC872" s="371"/>
      <c r="DD872" s="371"/>
      <c r="DE872" s="371"/>
      <c r="DF872" s="371"/>
      <c r="DG872" s="371"/>
      <c r="DH872" s="371"/>
      <c r="DI872" s="371"/>
      <c r="DJ872" s="371"/>
      <c r="DK872" s="371"/>
      <c r="DL872" s="371"/>
      <c r="DM872" s="371"/>
      <c r="DN872" s="371"/>
      <c r="DO872" s="371"/>
      <c r="DP872" s="371"/>
      <c r="DQ872" s="371"/>
      <c r="DR872" s="371"/>
      <c r="DS872" s="371"/>
      <c r="DT872" s="371"/>
      <c r="DU872" s="371"/>
      <c r="DV872" s="371"/>
      <c r="DW872" s="371"/>
      <c r="DX872" s="371"/>
      <c r="DY872" s="371"/>
      <c r="DZ872" s="371"/>
      <c r="EA872" s="371"/>
      <c r="EB872" s="371"/>
      <c r="EC872" s="371"/>
      <c r="ED872" s="371"/>
      <c r="EE872" s="371"/>
      <c r="EF872" s="371"/>
      <c r="EG872" s="371"/>
      <c r="EH872" s="371"/>
      <c r="EI872" s="371"/>
    </row>
    <row r="873" spans="2:139" x14ac:dyDescent="0.25">
      <c r="B873" s="371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1"/>
      <c r="W873" s="371"/>
      <c r="X873" s="371"/>
      <c r="Y873" s="371"/>
      <c r="Z873" s="371"/>
      <c r="AA873" s="371"/>
      <c r="AB873" s="371"/>
      <c r="AC873" s="371"/>
      <c r="AD873" s="371"/>
      <c r="AE873" s="371"/>
      <c r="AF873" s="371"/>
      <c r="AG873" s="371"/>
      <c r="AH873" s="371"/>
      <c r="AI873" s="361"/>
      <c r="AJ873" s="361"/>
      <c r="AK873" s="371"/>
      <c r="AL873" s="371"/>
      <c r="AM873" s="371"/>
      <c r="AN873" s="371"/>
      <c r="AO873" s="371"/>
      <c r="AP873" s="371"/>
      <c r="AQ873" s="371"/>
      <c r="AR873" s="371"/>
      <c r="AS873" s="371"/>
      <c r="AT873" s="371"/>
      <c r="AU873" s="371"/>
      <c r="AV873" s="371"/>
      <c r="AW873" s="371"/>
      <c r="AX873" s="371"/>
      <c r="AY873" s="371"/>
      <c r="AZ873" s="371"/>
      <c r="BA873" s="371"/>
      <c r="BB873" s="371"/>
      <c r="BC873" s="371"/>
      <c r="BD873" s="371"/>
      <c r="BE873" s="371"/>
      <c r="BF873" s="371"/>
      <c r="BG873" s="371"/>
      <c r="BH873" s="371"/>
      <c r="BI873" s="371"/>
      <c r="BJ873" s="371"/>
      <c r="BK873" s="371"/>
      <c r="BL873" s="371"/>
      <c r="BM873" s="371"/>
      <c r="BN873" s="371"/>
      <c r="BO873" s="371"/>
      <c r="BP873" s="371"/>
      <c r="BQ873" s="371"/>
      <c r="BR873" s="371"/>
      <c r="BS873" s="371"/>
      <c r="BT873" s="371"/>
      <c r="BU873" s="371"/>
      <c r="BV873" s="371"/>
      <c r="BW873" s="371"/>
      <c r="BX873" s="371"/>
      <c r="BY873" s="371"/>
      <c r="BZ873" s="371"/>
      <c r="CA873" s="371"/>
      <c r="CB873" s="371"/>
      <c r="CC873" s="371"/>
      <c r="CD873" s="371"/>
      <c r="CE873" s="371"/>
      <c r="CF873" s="371"/>
      <c r="CG873" s="371"/>
      <c r="CH873" s="371"/>
      <c r="CI873" s="371"/>
      <c r="CJ873" s="371"/>
      <c r="CK873" s="371"/>
      <c r="CL873" s="371"/>
      <c r="CM873" s="371"/>
      <c r="CN873" s="371"/>
      <c r="CO873" s="371"/>
      <c r="CP873" s="371"/>
      <c r="CQ873" s="371"/>
      <c r="CR873" s="371"/>
      <c r="CS873" s="371"/>
      <c r="CT873" s="371"/>
      <c r="CU873" s="371"/>
      <c r="CV873" s="371"/>
      <c r="CW873" s="371"/>
      <c r="CX873" s="371"/>
      <c r="CY873" s="371"/>
      <c r="CZ873" s="371"/>
      <c r="DA873" s="371"/>
      <c r="DB873" s="371"/>
      <c r="DC873" s="371"/>
      <c r="DD873" s="371"/>
      <c r="DE873" s="371"/>
      <c r="DF873" s="371"/>
      <c r="DG873" s="371"/>
      <c r="DH873" s="371"/>
      <c r="DI873" s="371"/>
      <c r="DJ873" s="371"/>
      <c r="DK873" s="371"/>
      <c r="DL873" s="371"/>
      <c r="DM873" s="371"/>
      <c r="DN873" s="371"/>
      <c r="DO873" s="371"/>
      <c r="DP873" s="371"/>
      <c r="DQ873" s="371"/>
      <c r="DR873" s="371"/>
      <c r="DS873" s="371"/>
      <c r="DT873" s="371"/>
      <c r="DU873" s="371"/>
      <c r="DV873" s="371"/>
      <c r="DW873" s="371"/>
      <c r="DX873" s="371"/>
      <c r="DY873" s="371"/>
      <c r="DZ873" s="371"/>
      <c r="EA873" s="371"/>
      <c r="EB873" s="371"/>
      <c r="EC873" s="371"/>
      <c r="ED873" s="371"/>
      <c r="EE873" s="371"/>
      <c r="EF873" s="371"/>
      <c r="EG873" s="371"/>
      <c r="EH873" s="371"/>
      <c r="EI873" s="371"/>
    </row>
    <row r="874" spans="2:139" x14ac:dyDescent="0.25">
      <c r="B874" s="371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1"/>
      <c r="W874" s="371"/>
      <c r="X874" s="371"/>
      <c r="Y874" s="371"/>
      <c r="Z874" s="371"/>
      <c r="AA874" s="371"/>
      <c r="AB874" s="371"/>
      <c r="AC874" s="371"/>
      <c r="AD874" s="371"/>
      <c r="AE874" s="371"/>
      <c r="AF874" s="371"/>
      <c r="AG874" s="371"/>
      <c r="AH874" s="371"/>
      <c r="AI874" s="361"/>
      <c r="AJ874" s="361"/>
      <c r="AK874" s="371"/>
      <c r="AL874" s="371"/>
      <c r="AM874" s="371"/>
      <c r="AN874" s="371"/>
      <c r="AO874" s="371"/>
      <c r="AP874" s="371"/>
      <c r="AQ874" s="371"/>
      <c r="AR874" s="371"/>
      <c r="AS874" s="371"/>
      <c r="AT874" s="371"/>
      <c r="AU874" s="371"/>
      <c r="AV874" s="371"/>
      <c r="AW874" s="371"/>
      <c r="AX874" s="371"/>
      <c r="AY874" s="371"/>
      <c r="AZ874" s="371"/>
      <c r="BA874" s="371"/>
      <c r="BB874" s="371"/>
      <c r="BC874" s="371"/>
      <c r="BD874" s="371"/>
      <c r="BE874" s="371"/>
      <c r="BF874" s="371"/>
      <c r="BG874" s="371"/>
      <c r="BH874" s="371"/>
      <c r="BI874" s="371"/>
      <c r="BJ874" s="371"/>
      <c r="BK874" s="371"/>
      <c r="BL874" s="371"/>
      <c r="BM874" s="371"/>
      <c r="BN874" s="371"/>
      <c r="BO874" s="371"/>
      <c r="BP874" s="371"/>
      <c r="BQ874" s="371"/>
      <c r="BR874" s="371"/>
      <c r="BS874" s="371"/>
      <c r="BT874" s="371"/>
      <c r="BU874" s="371"/>
      <c r="BV874" s="371"/>
      <c r="BW874" s="371"/>
      <c r="BX874" s="371"/>
      <c r="BY874" s="371"/>
      <c r="BZ874" s="371"/>
      <c r="CA874" s="371"/>
      <c r="CB874" s="371"/>
      <c r="CC874" s="371"/>
      <c r="CD874" s="371"/>
      <c r="CE874" s="371"/>
      <c r="CF874" s="371"/>
      <c r="CG874" s="371"/>
      <c r="CH874" s="371"/>
      <c r="CI874" s="371"/>
      <c r="CJ874" s="371"/>
      <c r="CK874" s="371"/>
      <c r="CL874" s="371"/>
      <c r="CM874" s="371"/>
      <c r="CN874" s="371"/>
      <c r="CO874" s="371"/>
      <c r="CP874" s="371"/>
      <c r="CQ874" s="371"/>
      <c r="CR874" s="371"/>
      <c r="CS874" s="371"/>
      <c r="CT874" s="371"/>
      <c r="CU874" s="371"/>
      <c r="CV874" s="371"/>
      <c r="CW874" s="371"/>
      <c r="CX874" s="371"/>
      <c r="CY874" s="371"/>
      <c r="CZ874" s="371"/>
      <c r="DA874" s="371"/>
      <c r="DB874" s="371"/>
      <c r="DC874" s="371"/>
      <c r="DD874" s="371"/>
      <c r="DE874" s="371"/>
      <c r="DF874" s="371"/>
      <c r="DG874" s="371"/>
      <c r="DH874" s="371"/>
      <c r="DI874" s="371"/>
      <c r="DJ874" s="371"/>
      <c r="DK874" s="371"/>
      <c r="DL874" s="371"/>
      <c r="DM874" s="371"/>
      <c r="DN874" s="371"/>
      <c r="DO874" s="371"/>
      <c r="DP874" s="371"/>
      <c r="DQ874" s="371"/>
      <c r="DR874" s="371"/>
      <c r="DS874" s="371"/>
      <c r="DT874" s="371"/>
      <c r="DU874" s="371"/>
      <c r="DV874" s="371"/>
      <c r="DW874" s="371"/>
      <c r="DX874" s="371"/>
      <c r="DY874" s="371"/>
      <c r="DZ874" s="371"/>
      <c r="EA874" s="371"/>
      <c r="EB874" s="371"/>
      <c r="EC874" s="371"/>
      <c r="ED874" s="371"/>
      <c r="EE874" s="371"/>
      <c r="EF874" s="371"/>
      <c r="EG874" s="371"/>
      <c r="EH874" s="371"/>
      <c r="EI874" s="371"/>
    </row>
    <row r="875" spans="2:139" x14ac:dyDescent="0.25">
      <c r="B875" s="371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1"/>
      <c r="W875" s="371"/>
      <c r="X875" s="371"/>
      <c r="Y875" s="371"/>
      <c r="Z875" s="371"/>
      <c r="AA875" s="371"/>
      <c r="AB875" s="371"/>
      <c r="AC875" s="371"/>
      <c r="AD875" s="371"/>
      <c r="AE875" s="371"/>
      <c r="AF875" s="371"/>
      <c r="AG875" s="371"/>
      <c r="AH875" s="371"/>
      <c r="AI875" s="361"/>
      <c r="AJ875" s="361"/>
      <c r="AK875" s="371"/>
      <c r="AL875" s="371"/>
      <c r="AM875" s="371"/>
      <c r="AN875" s="371"/>
      <c r="AO875" s="371"/>
      <c r="AP875" s="371"/>
      <c r="AQ875" s="371"/>
      <c r="AR875" s="371"/>
      <c r="AS875" s="371"/>
      <c r="AT875" s="371"/>
      <c r="AU875" s="371"/>
      <c r="AV875" s="371"/>
      <c r="AW875" s="371"/>
      <c r="AX875" s="371"/>
      <c r="AY875" s="371"/>
      <c r="AZ875" s="371"/>
      <c r="BA875" s="371"/>
      <c r="BB875" s="371"/>
      <c r="BC875" s="371"/>
      <c r="BD875" s="371"/>
      <c r="BE875" s="371"/>
      <c r="BF875" s="371"/>
      <c r="BG875" s="371"/>
      <c r="BH875" s="371"/>
      <c r="BI875" s="371"/>
      <c r="BJ875" s="371"/>
      <c r="BK875" s="371"/>
      <c r="BL875" s="371"/>
      <c r="BM875" s="371"/>
      <c r="BN875" s="371"/>
      <c r="BO875" s="371"/>
      <c r="BP875" s="371"/>
      <c r="BQ875" s="371"/>
      <c r="BR875" s="371"/>
      <c r="BS875" s="371"/>
      <c r="BT875" s="371"/>
      <c r="BU875" s="371"/>
      <c r="BV875" s="371"/>
      <c r="BW875" s="371"/>
      <c r="BX875" s="371"/>
      <c r="BY875" s="371"/>
      <c r="BZ875" s="371"/>
      <c r="CA875" s="371"/>
      <c r="CB875" s="371"/>
      <c r="CC875" s="371"/>
      <c r="CD875" s="371"/>
      <c r="CE875" s="371"/>
      <c r="CF875" s="371"/>
      <c r="CG875" s="371"/>
      <c r="CH875" s="371"/>
      <c r="CI875" s="371"/>
      <c r="CJ875" s="371"/>
      <c r="CK875" s="371"/>
      <c r="CL875" s="371"/>
      <c r="CM875" s="371"/>
      <c r="CN875" s="371"/>
      <c r="CO875" s="371"/>
      <c r="CP875" s="371"/>
      <c r="CQ875" s="371"/>
      <c r="CR875" s="371"/>
      <c r="CS875" s="371"/>
      <c r="CT875" s="371"/>
      <c r="CU875" s="371"/>
      <c r="CV875" s="371"/>
      <c r="CW875" s="371"/>
      <c r="CX875" s="371"/>
      <c r="CY875" s="371"/>
      <c r="CZ875" s="371"/>
      <c r="DA875" s="371"/>
      <c r="DB875" s="371"/>
      <c r="DC875" s="371"/>
      <c r="DD875" s="371"/>
      <c r="DE875" s="371"/>
      <c r="DF875" s="371"/>
      <c r="DG875" s="371"/>
      <c r="DH875" s="371"/>
      <c r="DI875" s="371"/>
      <c r="DJ875" s="371"/>
      <c r="DK875" s="371"/>
      <c r="DL875" s="371"/>
      <c r="DM875" s="371"/>
      <c r="DN875" s="371"/>
      <c r="DO875" s="371"/>
      <c r="DP875" s="371"/>
      <c r="DQ875" s="371"/>
      <c r="DR875" s="371"/>
      <c r="DS875" s="371"/>
      <c r="DT875" s="371"/>
      <c r="DU875" s="371"/>
      <c r="DV875" s="371"/>
      <c r="DW875" s="371"/>
      <c r="DX875" s="371"/>
      <c r="DY875" s="371"/>
      <c r="DZ875" s="371"/>
      <c r="EA875" s="371"/>
      <c r="EB875" s="371"/>
      <c r="EC875" s="371"/>
      <c r="ED875" s="371"/>
      <c r="EE875" s="371"/>
      <c r="EF875" s="371"/>
      <c r="EG875" s="371"/>
      <c r="EH875" s="371"/>
      <c r="EI875" s="371"/>
    </row>
    <row r="876" spans="2:139" x14ac:dyDescent="0.25">
      <c r="B876" s="371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1"/>
      <c r="W876" s="371"/>
      <c r="X876" s="371"/>
      <c r="Y876" s="371"/>
      <c r="Z876" s="371"/>
      <c r="AA876" s="371"/>
      <c r="AB876" s="371"/>
      <c r="AC876" s="371"/>
      <c r="AD876" s="371"/>
      <c r="AE876" s="371"/>
      <c r="AF876" s="371"/>
      <c r="AG876" s="371"/>
      <c r="AH876" s="371"/>
      <c r="AI876" s="361"/>
      <c r="AJ876" s="361"/>
      <c r="AK876" s="371"/>
      <c r="AL876" s="371"/>
      <c r="AM876" s="371"/>
      <c r="AN876" s="371"/>
      <c r="AO876" s="371"/>
      <c r="AP876" s="371"/>
      <c r="AQ876" s="371"/>
      <c r="AR876" s="371"/>
      <c r="AS876" s="371"/>
      <c r="AT876" s="371"/>
      <c r="AU876" s="371"/>
      <c r="AV876" s="371"/>
      <c r="AW876" s="371"/>
      <c r="AX876" s="371"/>
      <c r="AY876" s="371"/>
      <c r="AZ876" s="371"/>
      <c r="BA876" s="371"/>
      <c r="BB876" s="371"/>
      <c r="BC876" s="371"/>
      <c r="BD876" s="371"/>
      <c r="BE876" s="371"/>
      <c r="BF876" s="371"/>
      <c r="BG876" s="371"/>
      <c r="BH876" s="371"/>
      <c r="BI876" s="371"/>
      <c r="BJ876" s="371"/>
      <c r="BK876" s="371"/>
      <c r="BL876" s="371"/>
      <c r="BM876" s="371"/>
      <c r="BN876" s="371"/>
      <c r="BO876" s="371"/>
      <c r="BP876" s="371"/>
      <c r="BQ876" s="371"/>
      <c r="BR876" s="371"/>
      <c r="BS876" s="371"/>
      <c r="BT876" s="371"/>
      <c r="BU876" s="371"/>
      <c r="BV876" s="371"/>
      <c r="BW876" s="371"/>
      <c r="BX876" s="371"/>
      <c r="BY876" s="371"/>
      <c r="BZ876" s="371"/>
      <c r="CA876" s="371"/>
      <c r="CB876" s="371"/>
      <c r="CC876" s="371"/>
      <c r="CD876" s="371"/>
      <c r="CE876" s="371"/>
      <c r="CF876" s="371"/>
      <c r="CG876" s="371"/>
      <c r="CH876" s="371"/>
      <c r="CI876" s="371"/>
      <c r="CJ876" s="371"/>
      <c r="CK876" s="371"/>
      <c r="CL876" s="371"/>
      <c r="CM876" s="371"/>
      <c r="CN876" s="371"/>
      <c r="CO876" s="371"/>
      <c r="CP876" s="371"/>
      <c r="CQ876" s="371"/>
      <c r="CR876" s="371"/>
      <c r="CS876" s="371"/>
      <c r="CT876" s="371"/>
      <c r="CU876" s="371"/>
      <c r="CV876" s="371"/>
      <c r="CW876" s="371"/>
      <c r="CX876" s="371"/>
      <c r="CY876" s="371"/>
      <c r="CZ876" s="371"/>
      <c r="DA876" s="371"/>
      <c r="DB876" s="371"/>
      <c r="DC876" s="371"/>
      <c r="DD876" s="371"/>
      <c r="DE876" s="371"/>
      <c r="DF876" s="371"/>
      <c r="DG876" s="371"/>
      <c r="DH876" s="371"/>
      <c r="DI876" s="371"/>
      <c r="DJ876" s="371"/>
      <c r="DK876" s="371"/>
      <c r="DL876" s="371"/>
      <c r="DM876" s="371"/>
      <c r="DN876" s="371"/>
      <c r="DO876" s="371"/>
      <c r="DP876" s="371"/>
      <c r="DQ876" s="371"/>
      <c r="DR876" s="371"/>
      <c r="DS876" s="371"/>
      <c r="DT876" s="371"/>
      <c r="DU876" s="371"/>
      <c r="DV876" s="371"/>
      <c r="DW876" s="371"/>
      <c r="DX876" s="371"/>
      <c r="DY876" s="371"/>
      <c r="DZ876" s="371"/>
      <c r="EA876" s="371"/>
      <c r="EB876" s="371"/>
      <c r="EC876" s="371"/>
      <c r="ED876" s="371"/>
      <c r="EE876" s="371"/>
      <c r="EF876" s="371"/>
      <c r="EG876" s="371"/>
      <c r="EH876" s="371"/>
      <c r="EI876" s="371"/>
    </row>
    <row r="877" spans="2:139" x14ac:dyDescent="0.25">
      <c r="B877" s="371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1"/>
      <c r="W877" s="371"/>
      <c r="X877" s="371"/>
      <c r="Y877" s="371"/>
      <c r="Z877" s="371"/>
      <c r="AA877" s="371"/>
      <c r="AB877" s="371"/>
      <c r="AC877" s="371"/>
      <c r="AD877" s="371"/>
      <c r="AE877" s="371"/>
      <c r="AF877" s="371"/>
      <c r="AG877" s="371"/>
      <c r="AH877" s="371"/>
      <c r="AI877" s="361"/>
      <c r="AJ877" s="361"/>
      <c r="AK877" s="371"/>
      <c r="AL877" s="371"/>
      <c r="AM877" s="371"/>
      <c r="AN877" s="371"/>
      <c r="AO877" s="371"/>
      <c r="AP877" s="371"/>
      <c r="AQ877" s="371"/>
      <c r="AR877" s="371"/>
      <c r="AS877" s="371"/>
      <c r="AT877" s="371"/>
      <c r="AU877" s="371"/>
      <c r="AV877" s="371"/>
      <c r="AW877" s="371"/>
      <c r="AX877" s="371"/>
      <c r="AY877" s="371"/>
      <c r="AZ877" s="371"/>
      <c r="BA877" s="371"/>
      <c r="BB877" s="371"/>
      <c r="BC877" s="371"/>
      <c r="BD877" s="371"/>
      <c r="BE877" s="371"/>
      <c r="BF877" s="371"/>
      <c r="BG877" s="371"/>
      <c r="BH877" s="371"/>
      <c r="BI877" s="371"/>
      <c r="BJ877" s="371"/>
      <c r="BK877" s="371"/>
      <c r="BL877" s="371"/>
      <c r="BM877" s="371"/>
      <c r="BN877" s="371"/>
      <c r="BO877" s="371"/>
      <c r="BP877" s="371"/>
      <c r="BQ877" s="371"/>
      <c r="BR877" s="371"/>
      <c r="BS877" s="371"/>
      <c r="BT877" s="371"/>
      <c r="BU877" s="371"/>
      <c r="BV877" s="371"/>
      <c r="BW877" s="371"/>
      <c r="BX877" s="371"/>
      <c r="BY877" s="371"/>
      <c r="BZ877" s="371"/>
      <c r="CA877" s="371"/>
      <c r="CB877" s="371"/>
      <c r="CC877" s="371"/>
      <c r="CD877" s="371"/>
      <c r="CE877" s="371"/>
      <c r="CF877" s="371"/>
      <c r="CG877" s="371"/>
      <c r="CH877" s="371"/>
      <c r="CI877" s="371"/>
      <c r="CJ877" s="371"/>
      <c r="CK877" s="371"/>
      <c r="CL877" s="371"/>
      <c r="CM877" s="371"/>
      <c r="CN877" s="371"/>
      <c r="CO877" s="371"/>
      <c r="CP877" s="371"/>
      <c r="CQ877" s="371"/>
      <c r="CR877" s="371"/>
      <c r="CS877" s="371"/>
      <c r="CT877" s="371"/>
      <c r="CU877" s="371"/>
      <c r="CV877" s="371"/>
      <c r="CW877" s="371"/>
      <c r="CX877" s="371"/>
      <c r="CY877" s="371"/>
      <c r="CZ877" s="371"/>
      <c r="DA877" s="371"/>
      <c r="DB877" s="371"/>
      <c r="DC877" s="371"/>
      <c r="DD877" s="371"/>
      <c r="DE877" s="371"/>
      <c r="DF877" s="371"/>
      <c r="DG877" s="371"/>
      <c r="DH877" s="371"/>
      <c r="DI877" s="371"/>
      <c r="DJ877" s="371"/>
      <c r="DK877" s="371"/>
      <c r="DL877" s="371"/>
      <c r="DM877" s="371"/>
      <c r="DN877" s="371"/>
      <c r="DO877" s="371"/>
      <c r="DP877" s="371"/>
      <c r="DQ877" s="371"/>
      <c r="DR877" s="371"/>
      <c r="DS877" s="371"/>
      <c r="DT877" s="371"/>
      <c r="DU877" s="371"/>
      <c r="DV877" s="371"/>
      <c r="DW877" s="371"/>
      <c r="DX877" s="371"/>
      <c r="DY877" s="371"/>
      <c r="DZ877" s="371"/>
      <c r="EA877" s="371"/>
      <c r="EB877" s="371"/>
      <c r="EC877" s="371"/>
      <c r="ED877" s="371"/>
      <c r="EE877" s="371"/>
      <c r="EF877" s="371"/>
      <c r="EG877" s="371"/>
      <c r="EH877" s="371"/>
      <c r="EI877" s="371"/>
    </row>
    <row r="878" spans="2:139" x14ac:dyDescent="0.25">
      <c r="B878" s="371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1"/>
      <c r="W878" s="371"/>
      <c r="X878" s="371"/>
      <c r="Y878" s="371"/>
      <c r="Z878" s="371"/>
      <c r="AA878" s="371"/>
      <c r="AB878" s="371"/>
      <c r="AC878" s="371"/>
      <c r="AD878" s="371"/>
      <c r="AE878" s="371"/>
      <c r="AF878" s="371"/>
      <c r="AG878" s="371"/>
      <c r="AH878" s="371"/>
      <c r="AI878" s="361"/>
      <c r="AJ878" s="361"/>
      <c r="AK878" s="371"/>
      <c r="AL878" s="371"/>
      <c r="AM878" s="371"/>
      <c r="AN878" s="371"/>
      <c r="AO878" s="371"/>
      <c r="AP878" s="371"/>
      <c r="AQ878" s="371"/>
      <c r="AR878" s="371"/>
      <c r="AS878" s="371"/>
      <c r="AT878" s="371"/>
      <c r="AU878" s="371"/>
      <c r="AV878" s="371"/>
      <c r="AW878" s="371"/>
      <c r="AX878" s="371"/>
      <c r="AY878" s="371"/>
      <c r="AZ878" s="371"/>
      <c r="BA878" s="371"/>
      <c r="BB878" s="371"/>
      <c r="BC878" s="371"/>
      <c r="BD878" s="371"/>
      <c r="BE878" s="371"/>
      <c r="BF878" s="371"/>
      <c r="BG878" s="371"/>
      <c r="BH878" s="371"/>
      <c r="BI878" s="371"/>
      <c r="BJ878" s="371"/>
      <c r="BK878" s="371"/>
      <c r="BL878" s="371"/>
      <c r="BM878" s="371"/>
      <c r="BN878" s="371"/>
      <c r="BO878" s="371"/>
      <c r="BP878" s="371"/>
      <c r="BQ878" s="371"/>
      <c r="BR878" s="371"/>
      <c r="BS878" s="371"/>
      <c r="BT878" s="371"/>
      <c r="BU878" s="371"/>
      <c r="BV878" s="371"/>
      <c r="BW878" s="371"/>
      <c r="BX878" s="371"/>
      <c r="BY878" s="371"/>
      <c r="BZ878" s="371"/>
      <c r="CA878" s="371"/>
      <c r="CB878" s="371"/>
      <c r="CC878" s="371"/>
      <c r="CD878" s="371"/>
      <c r="CE878" s="371"/>
      <c r="CF878" s="371"/>
      <c r="CG878" s="371"/>
      <c r="CH878" s="371"/>
      <c r="CI878" s="371"/>
      <c r="CJ878" s="371"/>
      <c r="CK878" s="371"/>
      <c r="CL878" s="371"/>
      <c r="CM878" s="371"/>
      <c r="CN878" s="371"/>
      <c r="CO878" s="371"/>
      <c r="CP878" s="371"/>
      <c r="CQ878" s="371"/>
      <c r="CR878" s="371"/>
      <c r="CS878" s="371"/>
      <c r="CT878" s="371"/>
      <c r="CU878" s="371"/>
      <c r="CV878" s="371"/>
      <c r="CW878" s="371"/>
      <c r="CX878" s="371"/>
      <c r="CY878" s="371"/>
      <c r="CZ878" s="371"/>
      <c r="DA878" s="371"/>
      <c r="DB878" s="371"/>
      <c r="DC878" s="371"/>
      <c r="DD878" s="371"/>
      <c r="DE878" s="371"/>
      <c r="DF878" s="371"/>
      <c r="DG878" s="371"/>
      <c r="DH878" s="371"/>
      <c r="DI878" s="371"/>
      <c r="DJ878" s="371"/>
      <c r="DK878" s="371"/>
      <c r="DL878" s="371"/>
      <c r="DM878" s="371"/>
      <c r="DN878" s="371"/>
      <c r="DO878" s="371"/>
      <c r="DP878" s="371"/>
      <c r="DQ878" s="371"/>
      <c r="DR878" s="371"/>
      <c r="DS878" s="371"/>
      <c r="DT878" s="371"/>
      <c r="DU878" s="371"/>
      <c r="DV878" s="371"/>
      <c r="DW878" s="371"/>
      <c r="DX878" s="371"/>
      <c r="DY878" s="371"/>
      <c r="DZ878" s="371"/>
      <c r="EA878" s="371"/>
      <c r="EB878" s="371"/>
      <c r="EC878" s="371"/>
      <c r="ED878" s="371"/>
      <c r="EE878" s="371"/>
      <c r="EF878" s="371"/>
      <c r="EG878" s="371"/>
      <c r="EH878" s="371"/>
      <c r="EI878" s="371"/>
    </row>
    <row r="879" spans="2:139" x14ac:dyDescent="0.25">
      <c r="B879" s="371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1"/>
      <c r="W879" s="371"/>
      <c r="X879" s="371"/>
      <c r="Y879" s="371"/>
      <c r="Z879" s="371"/>
      <c r="AA879" s="371"/>
      <c r="AB879" s="371"/>
      <c r="AC879" s="371"/>
      <c r="AD879" s="371"/>
      <c r="AE879" s="371"/>
      <c r="AF879" s="371"/>
      <c r="AG879" s="371"/>
      <c r="AH879" s="371"/>
      <c r="AI879" s="361"/>
      <c r="AJ879" s="361"/>
      <c r="AK879" s="371"/>
      <c r="AL879" s="371"/>
      <c r="AM879" s="371"/>
      <c r="AN879" s="371"/>
      <c r="AO879" s="371"/>
      <c r="AP879" s="371"/>
      <c r="AQ879" s="371"/>
      <c r="AR879" s="371"/>
      <c r="AS879" s="371"/>
      <c r="AT879" s="371"/>
      <c r="AU879" s="371"/>
      <c r="AV879" s="371"/>
      <c r="AW879" s="371"/>
      <c r="AX879" s="371"/>
      <c r="AY879" s="371"/>
      <c r="AZ879" s="371"/>
      <c r="BA879" s="371"/>
      <c r="BB879" s="371"/>
      <c r="BC879" s="371"/>
      <c r="BD879" s="371"/>
      <c r="BE879" s="371"/>
      <c r="BF879" s="371"/>
      <c r="BG879" s="371"/>
      <c r="BH879" s="371"/>
      <c r="BI879" s="371"/>
      <c r="BJ879" s="371"/>
      <c r="BK879" s="371"/>
      <c r="BL879" s="371"/>
      <c r="BM879" s="371"/>
      <c r="BN879" s="371"/>
      <c r="BO879" s="371"/>
      <c r="BP879" s="371"/>
      <c r="BQ879" s="371"/>
      <c r="BR879" s="371"/>
      <c r="BS879" s="371"/>
      <c r="BT879" s="371"/>
      <c r="BU879" s="371"/>
      <c r="BV879" s="371"/>
      <c r="BW879" s="371"/>
      <c r="BX879" s="371"/>
      <c r="BY879" s="371"/>
      <c r="BZ879" s="371"/>
      <c r="CA879" s="371"/>
      <c r="CB879" s="371"/>
      <c r="CC879" s="371"/>
      <c r="CD879" s="371"/>
      <c r="CE879" s="371"/>
      <c r="CF879" s="371"/>
      <c r="CG879" s="371"/>
      <c r="CH879" s="371"/>
      <c r="CI879" s="371"/>
      <c r="CJ879" s="371"/>
      <c r="CK879" s="371"/>
      <c r="CL879" s="371"/>
      <c r="CM879" s="371"/>
      <c r="CN879" s="371"/>
      <c r="CO879" s="371"/>
      <c r="CP879" s="371"/>
      <c r="CQ879" s="371"/>
      <c r="CR879" s="371"/>
      <c r="CS879" s="371"/>
      <c r="CT879" s="371"/>
      <c r="CU879" s="371"/>
      <c r="CV879" s="371"/>
      <c r="CW879" s="371"/>
      <c r="CX879" s="371"/>
      <c r="CY879" s="371"/>
      <c r="CZ879" s="371"/>
      <c r="DA879" s="371"/>
      <c r="DB879" s="371"/>
      <c r="DC879" s="371"/>
      <c r="DD879" s="371"/>
      <c r="DE879" s="371"/>
      <c r="DF879" s="371"/>
      <c r="DG879" s="371"/>
      <c r="DH879" s="371"/>
      <c r="DI879" s="371"/>
      <c r="DJ879" s="371"/>
      <c r="DK879" s="371"/>
      <c r="DL879" s="371"/>
      <c r="DM879" s="371"/>
      <c r="DN879" s="371"/>
      <c r="DO879" s="371"/>
      <c r="DP879" s="371"/>
      <c r="DQ879" s="371"/>
      <c r="DR879" s="371"/>
      <c r="DS879" s="371"/>
      <c r="DT879" s="371"/>
      <c r="DU879" s="371"/>
      <c r="DV879" s="371"/>
      <c r="DW879" s="371"/>
      <c r="DX879" s="371"/>
      <c r="DY879" s="371"/>
      <c r="DZ879" s="371"/>
      <c r="EA879" s="371"/>
      <c r="EB879" s="371"/>
      <c r="EC879" s="371"/>
      <c r="ED879" s="371"/>
      <c r="EE879" s="371"/>
      <c r="EF879" s="371"/>
      <c r="EG879" s="371"/>
      <c r="EH879" s="371"/>
      <c r="EI879" s="371"/>
    </row>
    <row r="880" spans="2:139" x14ac:dyDescent="0.25">
      <c r="B880" s="371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1"/>
      <c r="W880" s="371"/>
      <c r="X880" s="371"/>
      <c r="Y880" s="371"/>
      <c r="Z880" s="371"/>
      <c r="AA880" s="371"/>
      <c r="AB880" s="371"/>
      <c r="AC880" s="371"/>
      <c r="AD880" s="371"/>
      <c r="AE880" s="371"/>
      <c r="AF880" s="371"/>
      <c r="AG880" s="371"/>
      <c r="AH880" s="371"/>
      <c r="AI880" s="361"/>
      <c r="AJ880" s="361"/>
      <c r="AK880" s="371"/>
      <c r="AL880" s="371"/>
      <c r="AM880" s="371"/>
      <c r="AN880" s="371"/>
      <c r="AO880" s="371"/>
      <c r="AP880" s="371"/>
      <c r="AQ880" s="371"/>
      <c r="AR880" s="371"/>
      <c r="AS880" s="371"/>
      <c r="AT880" s="371"/>
      <c r="AU880" s="371"/>
      <c r="AV880" s="371"/>
      <c r="AW880" s="371"/>
      <c r="AX880" s="371"/>
      <c r="AY880" s="371"/>
      <c r="AZ880" s="371"/>
      <c r="BA880" s="371"/>
      <c r="BB880" s="371"/>
      <c r="BC880" s="371"/>
      <c r="BD880" s="371"/>
      <c r="BE880" s="371"/>
      <c r="BF880" s="371"/>
      <c r="BG880" s="371"/>
      <c r="BH880" s="371"/>
      <c r="BI880" s="371"/>
      <c r="BJ880" s="371"/>
      <c r="BK880" s="371"/>
      <c r="BL880" s="371"/>
      <c r="BM880" s="371"/>
      <c r="BN880" s="371"/>
      <c r="BO880" s="371"/>
      <c r="BP880" s="371"/>
      <c r="BQ880" s="371"/>
      <c r="BR880" s="371"/>
      <c r="BS880" s="371"/>
      <c r="BT880" s="371"/>
      <c r="BU880" s="371"/>
      <c r="BV880" s="371"/>
      <c r="BW880" s="371"/>
      <c r="BX880" s="371"/>
      <c r="BY880" s="371"/>
      <c r="BZ880" s="371"/>
      <c r="CA880" s="371"/>
      <c r="CB880" s="371"/>
      <c r="CC880" s="371"/>
      <c r="CD880" s="371"/>
      <c r="CE880" s="371"/>
      <c r="CF880" s="371"/>
      <c r="CG880" s="371"/>
      <c r="CH880" s="371"/>
      <c r="CI880" s="371"/>
      <c r="CJ880" s="371"/>
      <c r="CK880" s="371"/>
      <c r="CL880" s="371"/>
      <c r="CM880" s="371"/>
      <c r="CN880" s="371"/>
      <c r="CO880" s="371"/>
      <c r="CP880" s="371"/>
      <c r="CQ880" s="371"/>
      <c r="CR880" s="371"/>
      <c r="CS880" s="371"/>
      <c r="CT880" s="371"/>
      <c r="CU880" s="371"/>
      <c r="CV880" s="371"/>
      <c r="CW880" s="371"/>
      <c r="CX880" s="371"/>
      <c r="CY880" s="371"/>
      <c r="CZ880" s="371"/>
      <c r="DA880" s="371"/>
      <c r="DB880" s="371"/>
      <c r="DC880" s="371"/>
      <c r="DD880" s="371"/>
      <c r="DE880" s="371"/>
      <c r="DF880" s="371"/>
      <c r="DG880" s="371"/>
      <c r="DH880" s="371"/>
      <c r="DI880" s="371"/>
      <c r="DJ880" s="371"/>
      <c r="DK880" s="371"/>
      <c r="DL880" s="371"/>
      <c r="DM880" s="371"/>
      <c r="DN880" s="371"/>
      <c r="DO880" s="371"/>
      <c r="DP880" s="371"/>
      <c r="DQ880" s="371"/>
      <c r="DR880" s="371"/>
      <c r="DS880" s="371"/>
      <c r="DT880" s="371"/>
      <c r="DU880" s="371"/>
      <c r="DV880" s="371"/>
      <c r="DW880" s="371"/>
      <c r="DX880" s="371"/>
      <c r="DY880" s="371"/>
      <c r="DZ880" s="371"/>
      <c r="EA880" s="371"/>
      <c r="EB880" s="371"/>
      <c r="EC880" s="371"/>
      <c r="ED880" s="371"/>
      <c r="EE880" s="371"/>
      <c r="EF880" s="371"/>
      <c r="EG880" s="371"/>
      <c r="EH880" s="371"/>
      <c r="EI880" s="371"/>
    </row>
    <row r="881" spans="2:139" x14ac:dyDescent="0.25">
      <c r="B881" s="371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1"/>
      <c r="W881" s="371"/>
      <c r="X881" s="371"/>
      <c r="Y881" s="371"/>
      <c r="Z881" s="371"/>
      <c r="AA881" s="371"/>
      <c r="AB881" s="371"/>
      <c r="AC881" s="371"/>
      <c r="AD881" s="371"/>
      <c r="AE881" s="371"/>
      <c r="AF881" s="371"/>
      <c r="AG881" s="371"/>
      <c r="AH881" s="371"/>
      <c r="AI881" s="361"/>
      <c r="AJ881" s="361"/>
      <c r="AK881" s="371"/>
      <c r="AL881" s="371"/>
      <c r="AM881" s="371"/>
      <c r="AN881" s="371"/>
      <c r="AO881" s="371"/>
      <c r="AP881" s="371"/>
      <c r="AQ881" s="371"/>
      <c r="AR881" s="371"/>
      <c r="AS881" s="371"/>
      <c r="AT881" s="371"/>
      <c r="AU881" s="371"/>
      <c r="AV881" s="371"/>
      <c r="AW881" s="371"/>
      <c r="AX881" s="371"/>
      <c r="AY881" s="371"/>
      <c r="AZ881" s="371"/>
      <c r="BA881" s="371"/>
      <c r="BB881" s="371"/>
      <c r="BC881" s="371"/>
      <c r="BD881" s="371"/>
      <c r="BE881" s="371"/>
      <c r="BF881" s="371"/>
      <c r="BG881" s="371"/>
      <c r="BH881" s="371"/>
      <c r="BI881" s="371"/>
      <c r="BJ881" s="371"/>
      <c r="BK881" s="371"/>
      <c r="BL881" s="371"/>
      <c r="BM881" s="371"/>
      <c r="BN881" s="371"/>
      <c r="BO881" s="371"/>
      <c r="BP881" s="371"/>
      <c r="BQ881" s="371"/>
      <c r="BR881" s="371"/>
      <c r="BS881" s="371"/>
      <c r="BT881" s="371"/>
      <c r="BU881" s="371"/>
      <c r="BV881" s="371"/>
      <c r="BW881" s="371"/>
      <c r="BX881" s="371"/>
      <c r="BY881" s="371"/>
      <c r="BZ881" s="371"/>
      <c r="CA881" s="371"/>
      <c r="CB881" s="371"/>
      <c r="CC881" s="371"/>
      <c r="CD881" s="371"/>
      <c r="CE881" s="371"/>
      <c r="CF881" s="371"/>
      <c r="CG881" s="371"/>
      <c r="CH881" s="371"/>
      <c r="CI881" s="371"/>
      <c r="CJ881" s="371"/>
      <c r="CK881" s="371"/>
      <c r="CL881" s="371"/>
      <c r="CM881" s="371"/>
      <c r="CN881" s="371"/>
      <c r="CO881" s="371"/>
      <c r="CP881" s="371"/>
      <c r="CQ881" s="371"/>
      <c r="CR881" s="371"/>
      <c r="CS881" s="371"/>
      <c r="CT881" s="371"/>
      <c r="CU881" s="371"/>
      <c r="CV881" s="371"/>
      <c r="CW881" s="371"/>
      <c r="CX881" s="371"/>
      <c r="CY881" s="371"/>
      <c r="CZ881" s="371"/>
      <c r="DA881" s="371"/>
      <c r="DB881" s="371"/>
      <c r="DC881" s="371"/>
      <c r="DD881" s="371"/>
      <c r="DE881" s="371"/>
      <c r="DF881" s="371"/>
      <c r="DG881" s="371"/>
      <c r="DH881" s="371"/>
      <c r="DI881" s="371"/>
      <c r="DJ881" s="371"/>
      <c r="DK881" s="371"/>
      <c r="DL881" s="371"/>
      <c r="DM881" s="371"/>
      <c r="DN881" s="371"/>
      <c r="DO881" s="371"/>
      <c r="DP881" s="371"/>
      <c r="DQ881" s="371"/>
      <c r="DR881" s="371"/>
      <c r="DS881" s="371"/>
      <c r="DT881" s="371"/>
      <c r="DU881" s="371"/>
      <c r="DV881" s="371"/>
      <c r="DW881" s="371"/>
      <c r="DX881" s="371"/>
      <c r="DY881" s="371"/>
      <c r="DZ881" s="371"/>
      <c r="EA881" s="371"/>
      <c r="EB881" s="371"/>
      <c r="EC881" s="371"/>
      <c r="ED881" s="371"/>
      <c r="EE881" s="371"/>
      <c r="EF881" s="371"/>
      <c r="EG881" s="371"/>
      <c r="EH881" s="371"/>
      <c r="EI881" s="371"/>
    </row>
    <row r="882" spans="2:139" x14ac:dyDescent="0.25">
      <c r="B882" s="371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1"/>
      <c r="W882" s="371"/>
      <c r="X882" s="371"/>
      <c r="Y882" s="371"/>
      <c r="Z882" s="371"/>
      <c r="AA882" s="371"/>
      <c r="AB882" s="371"/>
      <c r="AC882" s="371"/>
      <c r="AD882" s="371"/>
      <c r="AE882" s="371"/>
      <c r="AF882" s="371"/>
      <c r="AG882" s="371"/>
      <c r="AH882" s="371"/>
      <c r="AI882" s="361"/>
      <c r="AJ882" s="361"/>
      <c r="AK882" s="371"/>
      <c r="AL882" s="371"/>
      <c r="AM882" s="371"/>
      <c r="AN882" s="371"/>
      <c r="AO882" s="371"/>
      <c r="AP882" s="371"/>
      <c r="AQ882" s="371"/>
      <c r="AR882" s="371"/>
      <c r="AS882" s="371"/>
      <c r="AT882" s="371"/>
      <c r="AU882" s="371"/>
      <c r="AV882" s="371"/>
      <c r="AW882" s="371"/>
      <c r="AX882" s="371"/>
      <c r="AY882" s="371"/>
      <c r="AZ882" s="371"/>
      <c r="BA882" s="371"/>
      <c r="BB882" s="371"/>
      <c r="BC882" s="371"/>
      <c r="BD882" s="371"/>
      <c r="BE882" s="371"/>
      <c r="BF882" s="371"/>
      <c r="BG882" s="371"/>
      <c r="BH882" s="371"/>
      <c r="BI882" s="371"/>
      <c r="BJ882" s="371"/>
      <c r="BK882" s="371"/>
      <c r="BL882" s="371"/>
      <c r="BM882" s="371"/>
      <c r="BN882" s="371"/>
      <c r="BO882" s="371"/>
      <c r="BP882" s="371"/>
      <c r="BQ882" s="371"/>
      <c r="BR882" s="371"/>
      <c r="BS882" s="371"/>
      <c r="BT882" s="371"/>
      <c r="BU882" s="371"/>
      <c r="BV882" s="371"/>
      <c r="BW882" s="371"/>
      <c r="BX882" s="371"/>
      <c r="BY882" s="371"/>
      <c r="BZ882" s="371"/>
      <c r="CA882" s="371"/>
      <c r="CB882" s="371"/>
      <c r="CC882" s="371"/>
      <c r="CD882" s="371"/>
      <c r="CE882" s="371"/>
      <c r="CF882" s="371"/>
      <c r="CG882" s="371"/>
      <c r="CH882" s="371"/>
      <c r="CI882" s="371"/>
      <c r="CJ882" s="371"/>
      <c r="CK882" s="371"/>
      <c r="CL882" s="371"/>
      <c r="CM882" s="371"/>
      <c r="CN882" s="371"/>
      <c r="CO882" s="371"/>
      <c r="CP882" s="371"/>
      <c r="CQ882" s="371"/>
      <c r="CR882" s="371"/>
      <c r="CS882" s="371"/>
      <c r="CT882" s="371"/>
      <c r="CU882" s="371"/>
      <c r="CV882" s="371"/>
      <c r="CW882" s="371"/>
      <c r="CX882" s="371"/>
      <c r="CY882" s="371"/>
      <c r="CZ882" s="371"/>
      <c r="DA882" s="371"/>
      <c r="DB882" s="371"/>
      <c r="DC882" s="371"/>
      <c r="DD882" s="371"/>
      <c r="DE882" s="371"/>
      <c r="DF882" s="371"/>
      <c r="DG882" s="371"/>
      <c r="DH882" s="371"/>
      <c r="DI882" s="371"/>
      <c r="DJ882" s="371"/>
      <c r="DK882" s="371"/>
      <c r="DL882" s="371"/>
      <c r="DM882" s="371"/>
      <c r="DN882" s="371"/>
      <c r="DO882" s="371"/>
      <c r="DP882" s="371"/>
      <c r="DQ882" s="371"/>
      <c r="DR882" s="371"/>
      <c r="DS882" s="371"/>
      <c r="DT882" s="371"/>
      <c r="DU882" s="371"/>
      <c r="DV882" s="371"/>
      <c r="DW882" s="371"/>
      <c r="DX882" s="371"/>
      <c r="DY882" s="371"/>
      <c r="DZ882" s="371"/>
      <c r="EA882" s="371"/>
      <c r="EB882" s="371"/>
      <c r="EC882" s="371"/>
      <c r="ED882" s="371"/>
      <c r="EE882" s="371"/>
      <c r="EF882" s="371"/>
      <c r="EG882" s="371"/>
      <c r="EH882" s="371"/>
      <c r="EI882" s="371"/>
    </row>
    <row r="883" spans="2:139" x14ac:dyDescent="0.25">
      <c r="B883" s="371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1"/>
      <c r="W883" s="371"/>
      <c r="X883" s="371"/>
      <c r="Y883" s="371"/>
      <c r="Z883" s="371"/>
      <c r="AA883" s="371"/>
      <c r="AB883" s="371"/>
      <c r="AC883" s="371"/>
      <c r="AD883" s="371"/>
      <c r="AE883" s="371"/>
      <c r="AF883" s="371"/>
      <c r="AG883" s="371"/>
      <c r="AH883" s="371"/>
      <c r="AI883" s="361"/>
      <c r="AJ883" s="361"/>
      <c r="AK883" s="371"/>
      <c r="AL883" s="371"/>
      <c r="AM883" s="371"/>
      <c r="AN883" s="371"/>
      <c r="AO883" s="371"/>
      <c r="AP883" s="371"/>
      <c r="AQ883" s="371"/>
      <c r="AR883" s="371"/>
      <c r="AS883" s="371"/>
      <c r="AT883" s="371"/>
      <c r="AU883" s="371"/>
      <c r="AV883" s="371"/>
      <c r="AW883" s="371"/>
      <c r="AX883" s="371"/>
      <c r="AY883" s="371"/>
      <c r="AZ883" s="371"/>
      <c r="BA883" s="371"/>
      <c r="BB883" s="371"/>
      <c r="BC883" s="371"/>
      <c r="BD883" s="371"/>
      <c r="BE883" s="371"/>
      <c r="BF883" s="371"/>
      <c r="BG883" s="371"/>
      <c r="BH883" s="371"/>
      <c r="BI883" s="371"/>
      <c r="BJ883" s="371"/>
      <c r="BK883" s="371"/>
      <c r="BL883" s="371"/>
      <c r="BM883" s="371"/>
      <c r="BN883" s="371"/>
      <c r="BO883" s="371"/>
      <c r="BP883" s="371"/>
      <c r="BQ883" s="371"/>
      <c r="BR883" s="371"/>
      <c r="BS883" s="371"/>
      <c r="BT883" s="371"/>
      <c r="BU883" s="371"/>
      <c r="BV883" s="371"/>
      <c r="BW883" s="371"/>
      <c r="BX883" s="371"/>
      <c r="BY883" s="371"/>
      <c r="BZ883" s="371"/>
      <c r="CA883" s="371"/>
      <c r="CB883" s="371"/>
      <c r="CC883" s="371"/>
      <c r="CD883" s="371"/>
      <c r="CE883" s="371"/>
      <c r="CF883" s="371"/>
      <c r="CG883" s="371"/>
      <c r="CH883" s="371"/>
      <c r="CI883" s="371"/>
      <c r="CJ883" s="371"/>
      <c r="CK883" s="371"/>
      <c r="CL883" s="371"/>
      <c r="CM883" s="371"/>
      <c r="CN883" s="371"/>
      <c r="CO883" s="371"/>
      <c r="CP883" s="371"/>
      <c r="CQ883" s="371"/>
      <c r="CR883" s="371"/>
      <c r="CS883" s="371"/>
      <c r="CT883" s="371"/>
      <c r="CU883" s="371"/>
      <c r="CV883" s="371"/>
      <c r="CW883" s="371"/>
      <c r="CX883" s="371"/>
      <c r="CY883" s="371"/>
      <c r="CZ883" s="371"/>
      <c r="DA883" s="371"/>
      <c r="DB883" s="371"/>
      <c r="DC883" s="371"/>
      <c r="DD883" s="371"/>
      <c r="DE883" s="371"/>
      <c r="DF883" s="371"/>
      <c r="DG883" s="371"/>
      <c r="DH883" s="371"/>
      <c r="DI883" s="371"/>
      <c r="DJ883" s="371"/>
      <c r="DK883" s="371"/>
      <c r="DL883" s="371"/>
      <c r="DM883" s="371"/>
      <c r="DN883" s="371"/>
      <c r="DO883" s="371"/>
      <c r="DP883" s="371"/>
      <c r="DQ883" s="371"/>
      <c r="DR883" s="371"/>
      <c r="DS883" s="371"/>
      <c r="DT883" s="371"/>
      <c r="DU883" s="371"/>
      <c r="DV883" s="371"/>
      <c r="DW883" s="371"/>
      <c r="DX883" s="371"/>
      <c r="DY883" s="371"/>
      <c r="DZ883" s="371"/>
      <c r="EA883" s="371"/>
      <c r="EB883" s="371"/>
      <c r="EC883" s="371"/>
      <c r="ED883" s="371"/>
      <c r="EE883" s="371"/>
      <c r="EF883" s="371"/>
      <c r="EG883" s="371"/>
      <c r="EH883" s="371"/>
      <c r="EI883" s="371"/>
    </row>
    <row r="884" spans="2:139" x14ac:dyDescent="0.25">
      <c r="B884" s="371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1"/>
      <c r="W884" s="371"/>
      <c r="X884" s="371"/>
      <c r="Y884" s="371"/>
      <c r="Z884" s="371"/>
      <c r="AA884" s="371"/>
      <c r="AB884" s="371"/>
      <c r="AC884" s="371"/>
      <c r="AD884" s="371"/>
      <c r="AE884" s="371"/>
      <c r="AF884" s="371"/>
      <c r="AG884" s="371"/>
      <c r="AH884" s="371"/>
      <c r="AI884" s="361"/>
      <c r="AJ884" s="361"/>
      <c r="AK884" s="371"/>
      <c r="AL884" s="371"/>
      <c r="AM884" s="371"/>
      <c r="AN884" s="371"/>
      <c r="AO884" s="371"/>
      <c r="AP884" s="371"/>
      <c r="AQ884" s="371"/>
      <c r="AR884" s="371"/>
      <c r="AS884" s="371"/>
      <c r="AT884" s="371"/>
      <c r="AU884" s="371"/>
      <c r="AV884" s="371"/>
      <c r="AW884" s="371"/>
      <c r="AX884" s="371"/>
      <c r="AY884" s="371"/>
      <c r="AZ884" s="371"/>
      <c r="BA884" s="371"/>
      <c r="BB884" s="371"/>
      <c r="BC884" s="371"/>
      <c r="BD884" s="371"/>
      <c r="BE884" s="371"/>
      <c r="BF884" s="371"/>
      <c r="BG884" s="371"/>
      <c r="BH884" s="371"/>
      <c r="BI884" s="371"/>
      <c r="BJ884" s="371"/>
      <c r="BK884" s="371"/>
      <c r="BL884" s="371"/>
      <c r="BM884" s="371"/>
      <c r="BN884" s="371"/>
      <c r="BO884" s="371"/>
      <c r="BP884" s="371"/>
      <c r="BQ884" s="371"/>
      <c r="BR884" s="371"/>
      <c r="BS884" s="371"/>
      <c r="BT884" s="371"/>
      <c r="BU884" s="371"/>
      <c r="BV884" s="371"/>
      <c r="BW884" s="371"/>
      <c r="BX884" s="371"/>
      <c r="BY884" s="371"/>
      <c r="BZ884" s="371"/>
      <c r="CA884" s="371"/>
      <c r="CB884" s="371"/>
      <c r="CC884" s="371"/>
      <c r="CD884" s="371"/>
      <c r="CE884" s="371"/>
      <c r="CF884" s="371"/>
      <c r="CG884" s="371"/>
      <c r="CH884" s="371"/>
      <c r="CI884" s="371"/>
      <c r="CJ884" s="371"/>
      <c r="CK884" s="371"/>
      <c r="CL884" s="371"/>
      <c r="CM884" s="371"/>
      <c r="CN884" s="371"/>
      <c r="CO884" s="371"/>
      <c r="CP884" s="371"/>
      <c r="CQ884" s="371"/>
      <c r="CR884" s="371"/>
      <c r="CS884" s="371"/>
      <c r="CT884" s="371"/>
      <c r="CU884" s="371"/>
      <c r="CV884" s="371"/>
      <c r="CW884" s="371"/>
      <c r="CX884" s="371"/>
      <c r="CY884" s="371"/>
      <c r="CZ884" s="371"/>
      <c r="DA884" s="371"/>
      <c r="DB884" s="371"/>
      <c r="DC884" s="371"/>
      <c r="DD884" s="371"/>
      <c r="DE884" s="371"/>
      <c r="DF884" s="371"/>
      <c r="DG884" s="371"/>
      <c r="DH884" s="371"/>
      <c r="DI884" s="371"/>
      <c r="DJ884" s="371"/>
      <c r="DK884" s="371"/>
      <c r="DL884" s="371"/>
      <c r="DM884" s="371"/>
      <c r="DN884" s="371"/>
      <c r="DO884" s="371"/>
      <c r="DP884" s="371"/>
      <c r="DQ884" s="371"/>
      <c r="DR884" s="371"/>
      <c r="DS884" s="371"/>
      <c r="DT884" s="371"/>
      <c r="DU884" s="371"/>
      <c r="DV884" s="371"/>
      <c r="DW884" s="371"/>
      <c r="DX884" s="371"/>
      <c r="DY884" s="371"/>
      <c r="DZ884" s="371"/>
      <c r="EA884" s="371"/>
      <c r="EB884" s="371"/>
      <c r="EC884" s="371"/>
      <c r="ED884" s="371"/>
      <c r="EE884" s="371"/>
      <c r="EF884" s="371"/>
      <c r="EG884" s="371"/>
      <c r="EH884" s="371"/>
      <c r="EI884" s="371"/>
    </row>
    <row r="885" spans="2:139" x14ac:dyDescent="0.25">
      <c r="B885" s="371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1"/>
      <c r="W885" s="371"/>
      <c r="X885" s="371"/>
      <c r="Y885" s="371"/>
      <c r="Z885" s="371"/>
      <c r="AA885" s="371"/>
      <c r="AB885" s="371"/>
      <c r="AC885" s="371"/>
      <c r="AD885" s="371"/>
      <c r="AE885" s="371"/>
      <c r="AF885" s="371"/>
      <c r="AG885" s="371"/>
      <c r="AH885" s="371"/>
      <c r="AI885" s="361"/>
      <c r="AJ885" s="361"/>
      <c r="AK885" s="371"/>
      <c r="AL885" s="371"/>
      <c r="AM885" s="371"/>
      <c r="AN885" s="371"/>
      <c r="AO885" s="371"/>
      <c r="AP885" s="371"/>
      <c r="AQ885" s="371"/>
      <c r="AR885" s="371"/>
      <c r="AS885" s="371"/>
      <c r="AT885" s="371"/>
      <c r="AU885" s="371"/>
      <c r="AV885" s="371"/>
      <c r="AW885" s="371"/>
      <c r="AX885" s="371"/>
      <c r="AY885" s="371"/>
      <c r="AZ885" s="371"/>
      <c r="BA885" s="371"/>
      <c r="BB885" s="371"/>
      <c r="BC885" s="371"/>
      <c r="BD885" s="371"/>
      <c r="BE885" s="371"/>
      <c r="BF885" s="371"/>
      <c r="BG885" s="371"/>
      <c r="BH885" s="371"/>
      <c r="BI885" s="371"/>
      <c r="BJ885" s="371"/>
      <c r="BK885" s="371"/>
      <c r="BL885" s="371"/>
      <c r="BM885" s="371"/>
      <c r="BN885" s="371"/>
      <c r="BO885" s="371"/>
      <c r="BP885" s="371"/>
      <c r="BQ885" s="371"/>
      <c r="BR885" s="371"/>
      <c r="BS885" s="371"/>
      <c r="BT885" s="371"/>
      <c r="BU885" s="371"/>
      <c r="BV885" s="371"/>
      <c r="BW885" s="371"/>
      <c r="BX885" s="371"/>
      <c r="BY885" s="371"/>
      <c r="BZ885" s="371"/>
      <c r="CA885" s="371"/>
      <c r="CB885" s="371"/>
      <c r="CC885" s="371"/>
      <c r="CD885" s="371"/>
      <c r="CE885" s="371"/>
      <c r="CF885" s="371"/>
      <c r="CG885" s="371"/>
      <c r="CH885" s="371"/>
      <c r="CI885" s="371"/>
      <c r="CJ885" s="371"/>
      <c r="CK885" s="371"/>
      <c r="CL885" s="371"/>
      <c r="CM885" s="371"/>
      <c r="CN885" s="371"/>
      <c r="CO885" s="371"/>
      <c r="CP885" s="371"/>
      <c r="CQ885" s="371"/>
      <c r="CR885" s="371"/>
      <c r="CS885" s="371"/>
      <c r="CT885" s="371"/>
      <c r="CU885" s="371"/>
      <c r="CV885" s="371"/>
      <c r="CW885" s="371"/>
      <c r="CX885" s="371"/>
      <c r="CY885" s="371"/>
      <c r="CZ885" s="371"/>
      <c r="DA885" s="371"/>
      <c r="DB885" s="371"/>
      <c r="DC885" s="371"/>
      <c r="DD885" s="371"/>
      <c r="DE885" s="371"/>
      <c r="DF885" s="371"/>
      <c r="DG885" s="371"/>
      <c r="DH885" s="371"/>
      <c r="DI885" s="371"/>
      <c r="DJ885" s="371"/>
      <c r="DK885" s="371"/>
      <c r="DL885" s="371"/>
      <c r="DM885" s="371"/>
      <c r="DN885" s="371"/>
      <c r="DO885" s="371"/>
      <c r="DP885" s="371"/>
      <c r="DQ885" s="371"/>
      <c r="DR885" s="371"/>
      <c r="DS885" s="371"/>
      <c r="DT885" s="371"/>
      <c r="DU885" s="371"/>
      <c r="DV885" s="371"/>
      <c r="DW885" s="371"/>
      <c r="DX885" s="371"/>
      <c r="DY885" s="371"/>
      <c r="DZ885" s="371"/>
      <c r="EA885" s="371"/>
      <c r="EB885" s="371"/>
      <c r="EC885" s="371"/>
      <c r="ED885" s="371"/>
      <c r="EE885" s="371"/>
      <c r="EF885" s="371"/>
      <c r="EG885" s="371"/>
      <c r="EH885" s="371"/>
      <c r="EI885" s="371"/>
    </row>
    <row r="886" spans="2:139" x14ac:dyDescent="0.25">
      <c r="B886" s="371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1"/>
      <c r="W886" s="371"/>
      <c r="X886" s="371"/>
      <c r="Y886" s="371"/>
      <c r="Z886" s="371"/>
      <c r="AA886" s="371"/>
      <c r="AB886" s="371"/>
      <c r="AC886" s="371"/>
      <c r="AD886" s="371"/>
      <c r="AE886" s="371"/>
      <c r="AF886" s="371"/>
      <c r="AG886" s="371"/>
      <c r="AH886" s="371"/>
      <c r="AI886" s="361"/>
      <c r="AJ886" s="361"/>
      <c r="AK886" s="371"/>
      <c r="AL886" s="371"/>
      <c r="AM886" s="371"/>
      <c r="AN886" s="371"/>
      <c r="AO886" s="371"/>
      <c r="AP886" s="371"/>
      <c r="AQ886" s="371"/>
      <c r="AR886" s="371"/>
      <c r="AS886" s="371"/>
      <c r="AT886" s="371"/>
      <c r="AU886" s="371"/>
      <c r="AV886" s="371"/>
      <c r="AW886" s="371"/>
      <c r="AX886" s="371"/>
      <c r="AY886" s="371"/>
      <c r="AZ886" s="371"/>
      <c r="BA886" s="371"/>
      <c r="BB886" s="371"/>
      <c r="BC886" s="371"/>
      <c r="BD886" s="371"/>
      <c r="BE886" s="371"/>
      <c r="BF886" s="371"/>
      <c r="BG886" s="371"/>
      <c r="BH886" s="371"/>
      <c r="BI886" s="371"/>
      <c r="BJ886" s="371"/>
      <c r="BK886" s="371"/>
      <c r="BL886" s="371"/>
      <c r="BM886" s="371"/>
      <c r="BN886" s="371"/>
      <c r="BO886" s="371"/>
      <c r="BP886" s="371"/>
      <c r="BQ886" s="371"/>
      <c r="BR886" s="371"/>
      <c r="BS886" s="371"/>
      <c r="BT886" s="371"/>
      <c r="BU886" s="371"/>
      <c r="BV886" s="371"/>
      <c r="BW886" s="371"/>
      <c r="BX886" s="371"/>
      <c r="BY886" s="371"/>
      <c r="BZ886" s="371"/>
      <c r="CA886" s="371"/>
      <c r="CB886" s="371"/>
      <c r="CC886" s="371"/>
      <c r="CD886" s="371"/>
      <c r="CE886" s="371"/>
      <c r="CF886" s="371"/>
      <c r="CG886" s="371"/>
      <c r="CH886" s="371"/>
      <c r="CI886" s="371"/>
      <c r="CJ886" s="371"/>
      <c r="CK886" s="371"/>
      <c r="CL886" s="371"/>
      <c r="CM886" s="371"/>
      <c r="CN886" s="371"/>
      <c r="CO886" s="371"/>
      <c r="CP886" s="371"/>
      <c r="CQ886" s="371"/>
      <c r="CR886" s="371"/>
      <c r="CS886" s="371"/>
      <c r="CT886" s="371"/>
      <c r="CU886" s="371"/>
      <c r="CV886" s="371"/>
      <c r="CW886" s="371"/>
      <c r="CX886" s="371"/>
      <c r="CY886" s="371"/>
      <c r="CZ886" s="371"/>
      <c r="DA886" s="371"/>
      <c r="DB886" s="371"/>
      <c r="DC886" s="371"/>
      <c r="DD886" s="371"/>
      <c r="DE886" s="371"/>
      <c r="DF886" s="371"/>
      <c r="DG886" s="371"/>
      <c r="DH886" s="371"/>
      <c r="DI886" s="371"/>
      <c r="DJ886" s="371"/>
      <c r="DK886" s="371"/>
      <c r="DL886" s="371"/>
      <c r="DM886" s="371"/>
      <c r="DN886" s="371"/>
      <c r="DO886" s="371"/>
      <c r="DP886" s="371"/>
      <c r="DQ886" s="371"/>
      <c r="DR886" s="371"/>
      <c r="DS886" s="371"/>
      <c r="DT886" s="371"/>
      <c r="DU886" s="371"/>
      <c r="DV886" s="371"/>
      <c r="DW886" s="371"/>
      <c r="DX886" s="371"/>
      <c r="DY886" s="371"/>
      <c r="DZ886" s="371"/>
      <c r="EA886" s="371"/>
      <c r="EB886" s="371"/>
      <c r="EC886" s="371"/>
      <c r="ED886" s="371"/>
      <c r="EE886" s="371"/>
      <c r="EF886" s="371"/>
      <c r="EG886" s="371"/>
      <c r="EH886" s="371"/>
      <c r="EI886" s="371"/>
    </row>
    <row r="887" spans="2:139" x14ac:dyDescent="0.25">
      <c r="B887" s="371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1"/>
      <c r="W887" s="371"/>
      <c r="X887" s="371"/>
      <c r="Y887" s="371"/>
      <c r="Z887" s="371"/>
      <c r="AA887" s="371"/>
      <c r="AB887" s="371"/>
      <c r="AC887" s="371"/>
      <c r="AD887" s="371"/>
      <c r="AE887" s="371"/>
      <c r="AF887" s="371"/>
      <c r="AG887" s="371"/>
      <c r="AH887" s="371"/>
      <c r="AI887" s="361"/>
      <c r="AJ887" s="361"/>
      <c r="AK887" s="371"/>
      <c r="AL887" s="371"/>
      <c r="AM887" s="371"/>
      <c r="AN887" s="371"/>
      <c r="AO887" s="371"/>
      <c r="AP887" s="371"/>
      <c r="AQ887" s="371"/>
      <c r="AR887" s="371"/>
      <c r="AS887" s="371"/>
      <c r="AT887" s="371"/>
      <c r="AU887" s="371"/>
      <c r="AV887" s="371"/>
      <c r="AW887" s="371"/>
      <c r="AX887" s="371"/>
      <c r="AY887" s="371"/>
      <c r="AZ887" s="371"/>
      <c r="BA887" s="371"/>
      <c r="BB887" s="371"/>
      <c r="BC887" s="371"/>
      <c r="BD887" s="371"/>
      <c r="BE887" s="371"/>
      <c r="BF887" s="371"/>
      <c r="BG887" s="371"/>
      <c r="BH887" s="371"/>
      <c r="BI887" s="371"/>
      <c r="BJ887" s="371"/>
      <c r="BK887" s="371"/>
      <c r="BL887" s="371"/>
      <c r="BM887" s="371"/>
      <c r="BN887" s="371"/>
      <c r="BO887" s="371"/>
      <c r="BP887" s="371"/>
      <c r="BQ887" s="371"/>
      <c r="BR887" s="371"/>
      <c r="BS887" s="371"/>
      <c r="BT887" s="371"/>
      <c r="BU887" s="371"/>
      <c r="BV887" s="371"/>
      <c r="BW887" s="371"/>
      <c r="BX887" s="371"/>
      <c r="BY887" s="371"/>
      <c r="BZ887" s="371"/>
      <c r="CA887" s="371"/>
      <c r="CB887" s="371"/>
      <c r="CC887" s="371"/>
      <c r="CD887" s="371"/>
      <c r="CE887" s="371"/>
      <c r="CF887" s="371"/>
      <c r="CG887" s="371"/>
      <c r="CH887" s="371"/>
      <c r="CI887" s="371"/>
      <c r="CJ887" s="371"/>
      <c r="CK887" s="371"/>
      <c r="CL887" s="371"/>
      <c r="CM887" s="371"/>
      <c r="CN887" s="371"/>
      <c r="CO887" s="371"/>
      <c r="CP887" s="371"/>
      <c r="CQ887" s="371"/>
      <c r="CR887" s="371"/>
      <c r="CS887" s="371"/>
      <c r="CT887" s="371"/>
      <c r="CU887" s="371"/>
      <c r="CV887" s="371"/>
      <c r="CW887" s="371"/>
      <c r="CX887" s="371"/>
      <c r="CY887" s="371"/>
      <c r="CZ887" s="371"/>
      <c r="DA887" s="371"/>
      <c r="DB887" s="371"/>
      <c r="DC887" s="371"/>
      <c r="DD887" s="371"/>
      <c r="DE887" s="371"/>
      <c r="DF887" s="371"/>
      <c r="DG887" s="371"/>
      <c r="DH887" s="371"/>
      <c r="DI887" s="371"/>
      <c r="DJ887" s="371"/>
      <c r="DK887" s="371"/>
      <c r="DL887" s="371"/>
      <c r="DM887" s="371"/>
      <c r="DN887" s="371"/>
      <c r="DO887" s="371"/>
      <c r="DP887" s="371"/>
      <c r="DQ887" s="371"/>
      <c r="DR887" s="371"/>
      <c r="DS887" s="371"/>
      <c r="DT887" s="371"/>
      <c r="DU887" s="371"/>
      <c r="DV887" s="371"/>
      <c r="DW887" s="371"/>
      <c r="DX887" s="371"/>
      <c r="DY887" s="371"/>
      <c r="DZ887" s="371"/>
      <c r="EA887" s="371"/>
      <c r="EB887" s="371"/>
      <c r="EC887" s="371"/>
      <c r="ED887" s="371"/>
      <c r="EE887" s="371"/>
      <c r="EF887" s="371"/>
      <c r="EG887" s="371"/>
      <c r="EH887" s="371"/>
      <c r="EI887" s="371"/>
    </row>
    <row r="888" spans="2:139" x14ac:dyDescent="0.25">
      <c r="B888" s="371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1"/>
      <c r="W888" s="371"/>
      <c r="X888" s="371"/>
      <c r="Y888" s="371"/>
      <c r="Z888" s="371"/>
      <c r="AA888" s="371"/>
      <c r="AB888" s="371"/>
      <c r="AC888" s="371"/>
      <c r="AD888" s="371"/>
      <c r="AE888" s="371"/>
      <c r="AF888" s="371"/>
      <c r="AG888" s="371"/>
      <c r="AH888" s="371"/>
      <c r="AI888" s="361"/>
      <c r="AJ888" s="361"/>
      <c r="AK888" s="371"/>
      <c r="AL888" s="371"/>
      <c r="AM888" s="371"/>
      <c r="AN888" s="371"/>
      <c r="AO888" s="371"/>
      <c r="AP888" s="371"/>
      <c r="AQ888" s="371"/>
      <c r="AR888" s="371"/>
      <c r="AS888" s="371"/>
      <c r="AT888" s="371"/>
      <c r="AU888" s="371"/>
      <c r="AV888" s="371"/>
      <c r="AW888" s="371"/>
      <c r="AX888" s="371"/>
      <c r="AY888" s="371"/>
      <c r="AZ888" s="371"/>
      <c r="BA888" s="371"/>
      <c r="BB888" s="371"/>
      <c r="BC888" s="371"/>
      <c r="BD888" s="371"/>
      <c r="BE888" s="371"/>
      <c r="BF888" s="371"/>
      <c r="BG888" s="371"/>
      <c r="BH888" s="371"/>
      <c r="BI888" s="371"/>
      <c r="BJ888" s="371"/>
      <c r="BK888" s="371"/>
      <c r="BL888" s="371"/>
      <c r="BM888" s="371"/>
      <c r="BN888" s="371"/>
      <c r="BO888" s="371"/>
      <c r="BP888" s="371"/>
      <c r="BQ888" s="371"/>
      <c r="BR888" s="371"/>
      <c r="BS888" s="371"/>
      <c r="BT888" s="371"/>
      <c r="BU888" s="371"/>
      <c r="BV888" s="371"/>
      <c r="BW888" s="371"/>
      <c r="BX888" s="371"/>
      <c r="BY888" s="371"/>
      <c r="BZ888" s="371"/>
      <c r="CA888" s="371"/>
      <c r="CB888" s="371"/>
      <c r="CC888" s="371"/>
      <c r="CD888" s="371"/>
      <c r="CE888" s="371"/>
      <c r="CF888" s="371"/>
      <c r="CG888" s="371"/>
      <c r="CH888" s="371"/>
      <c r="CI888" s="371"/>
      <c r="CJ888" s="371"/>
      <c r="CK888" s="371"/>
      <c r="CL888" s="371"/>
      <c r="CM888" s="371"/>
      <c r="CN888" s="371"/>
      <c r="CO888" s="371"/>
      <c r="CP888" s="371"/>
      <c r="CQ888" s="371"/>
      <c r="CR888" s="371"/>
      <c r="CS888" s="371"/>
      <c r="CT888" s="371"/>
      <c r="CU888" s="371"/>
      <c r="CV888" s="371"/>
      <c r="CW888" s="371"/>
      <c r="CX888" s="371"/>
      <c r="CY888" s="371"/>
      <c r="CZ888" s="371"/>
      <c r="DA888" s="371"/>
      <c r="DB888" s="371"/>
      <c r="DC888" s="371"/>
      <c r="DD888" s="371"/>
      <c r="DE888" s="371"/>
      <c r="DF888" s="371"/>
      <c r="DG888" s="371"/>
      <c r="DH888" s="371"/>
      <c r="DI888" s="371"/>
      <c r="DJ888" s="371"/>
      <c r="DK888" s="371"/>
      <c r="DL888" s="371"/>
      <c r="DM888" s="371"/>
      <c r="DN888" s="371"/>
      <c r="DO888" s="371"/>
      <c r="DP888" s="371"/>
      <c r="DQ888" s="371"/>
      <c r="DR888" s="371"/>
      <c r="DS888" s="371"/>
      <c r="DT888" s="371"/>
      <c r="DU888" s="371"/>
      <c r="DV888" s="371"/>
      <c r="DW888" s="371"/>
      <c r="DX888" s="371"/>
      <c r="DY888" s="371"/>
      <c r="DZ888" s="371"/>
      <c r="EA888" s="371"/>
      <c r="EB888" s="371"/>
      <c r="EC888" s="371"/>
      <c r="ED888" s="371"/>
      <c r="EE888" s="371"/>
      <c r="EF888" s="371"/>
      <c r="EG888" s="371"/>
      <c r="EH888" s="371"/>
      <c r="EI888" s="371"/>
    </row>
    <row r="889" spans="2:139" x14ac:dyDescent="0.25">
      <c r="B889" s="371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1"/>
      <c r="W889" s="371"/>
      <c r="X889" s="371"/>
      <c r="Y889" s="371"/>
      <c r="Z889" s="371"/>
      <c r="AA889" s="371"/>
      <c r="AB889" s="371"/>
      <c r="AC889" s="371"/>
      <c r="AD889" s="371"/>
      <c r="AE889" s="371"/>
      <c r="AF889" s="371"/>
      <c r="AG889" s="371"/>
      <c r="AH889" s="371"/>
      <c r="AI889" s="361"/>
      <c r="AJ889" s="361"/>
      <c r="AK889" s="371"/>
      <c r="AL889" s="371"/>
      <c r="AM889" s="371"/>
      <c r="AN889" s="371"/>
      <c r="AO889" s="371"/>
      <c r="AP889" s="371"/>
      <c r="AQ889" s="371"/>
      <c r="AR889" s="371"/>
      <c r="AS889" s="371"/>
      <c r="AT889" s="371"/>
      <c r="AU889" s="371"/>
      <c r="AV889" s="371"/>
      <c r="AW889" s="371"/>
      <c r="AX889" s="371"/>
      <c r="AY889" s="371"/>
      <c r="AZ889" s="371"/>
      <c r="BA889" s="371"/>
      <c r="BB889" s="371"/>
      <c r="BC889" s="371"/>
      <c r="BD889" s="371"/>
      <c r="BE889" s="371"/>
      <c r="BF889" s="371"/>
      <c r="BG889" s="371"/>
      <c r="BH889" s="371"/>
      <c r="BI889" s="371"/>
      <c r="BJ889" s="371"/>
      <c r="BK889" s="371"/>
      <c r="BL889" s="371"/>
      <c r="BM889" s="371"/>
      <c r="BN889" s="371"/>
      <c r="BO889" s="371"/>
      <c r="BP889" s="371"/>
      <c r="BQ889" s="371"/>
      <c r="BR889" s="371"/>
      <c r="BS889" s="371"/>
      <c r="BT889" s="371"/>
      <c r="BU889" s="371"/>
      <c r="BV889" s="371"/>
      <c r="BW889" s="371"/>
      <c r="BX889" s="371"/>
      <c r="BY889" s="371"/>
      <c r="BZ889" s="371"/>
      <c r="CA889" s="371"/>
      <c r="CB889" s="371"/>
      <c r="CC889" s="371"/>
      <c r="CD889" s="371"/>
      <c r="CE889" s="371"/>
      <c r="CF889" s="371"/>
      <c r="CG889" s="371"/>
      <c r="CH889" s="371"/>
      <c r="CI889" s="371"/>
      <c r="CJ889" s="371"/>
      <c r="CK889" s="371"/>
      <c r="CL889" s="371"/>
      <c r="CM889" s="371"/>
      <c r="CN889" s="371"/>
      <c r="CO889" s="371"/>
      <c r="CP889" s="371"/>
      <c r="CQ889" s="371"/>
      <c r="CR889" s="371"/>
      <c r="CS889" s="371"/>
      <c r="CT889" s="371"/>
      <c r="CU889" s="371"/>
      <c r="CV889" s="371"/>
      <c r="CW889" s="371"/>
      <c r="CX889" s="371"/>
      <c r="CY889" s="371"/>
      <c r="CZ889" s="371"/>
      <c r="DA889" s="371"/>
      <c r="DB889" s="371"/>
      <c r="DC889" s="371"/>
      <c r="DD889" s="371"/>
      <c r="DE889" s="371"/>
      <c r="DF889" s="371"/>
      <c r="DG889" s="371"/>
      <c r="DH889" s="371"/>
      <c r="DI889" s="371"/>
      <c r="DJ889" s="371"/>
      <c r="DK889" s="371"/>
      <c r="DL889" s="371"/>
      <c r="DM889" s="371"/>
      <c r="DN889" s="371"/>
      <c r="DO889" s="371"/>
      <c r="DP889" s="371"/>
      <c r="DQ889" s="371"/>
      <c r="DR889" s="371"/>
      <c r="DS889" s="371"/>
      <c r="DT889" s="371"/>
      <c r="DU889" s="371"/>
      <c r="DV889" s="371"/>
      <c r="DW889" s="371"/>
      <c r="DX889" s="371"/>
      <c r="DY889" s="371"/>
      <c r="DZ889" s="371"/>
      <c r="EA889" s="371"/>
      <c r="EB889" s="371"/>
      <c r="EC889" s="371"/>
      <c r="ED889" s="371"/>
      <c r="EE889" s="371"/>
      <c r="EF889" s="371"/>
      <c r="EG889" s="371"/>
      <c r="EH889" s="371"/>
      <c r="EI889" s="371"/>
    </row>
    <row r="890" spans="2:139" x14ac:dyDescent="0.25">
      <c r="B890" s="371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1"/>
      <c r="W890" s="371"/>
      <c r="X890" s="371"/>
      <c r="Y890" s="371"/>
      <c r="Z890" s="371"/>
      <c r="AA890" s="371"/>
      <c r="AB890" s="371"/>
      <c r="AC890" s="371"/>
      <c r="AD890" s="371"/>
      <c r="AE890" s="371"/>
      <c r="AF890" s="371"/>
      <c r="AG890" s="371"/>
      <c r="AH890" s="371"/>
      <c r="AI890" s="361"/>
      <c r="AJ890" s="361"/>
      <c r="AK890" s="371"/>
      <c r="AL890" s="371"/>
      <c r="AM890" s="371"/>
      <c r="AN890" s="371"/>
      <c r="AO890" s="371"/>
      <c r="AP890" s="371"/>
      <c r="AQ890" s="371"/>
      <c r="AR890" s="371"/>
      <c r="AS890" s="371"/>
      <c r="AT890" s="371"/>
      <c r="AU890" s="371"/>
      <c r="AV890" s="371"/>
      <c r="AW890" s="371"/>
      <c r="AX890" s="371"/>
      <c r="AY890" s="371"/>
      <c r="AZ890" s="371"/>
      <c r="BA890" s="371"/>
      <c r="BB890" s="371"/>
      <c r="BC890" s="371"/>
      <c r="BD890" s="371"/>
      <c r="BE890" s="371"/>
      <c r="BF890" s="371"/>
      <c r="BG890" s="371"/>
      <c r="BH890" s="371"/>
      <c r="BI890" s="371"/>
      <c r="BJ890" s="371"/>
      <c r="BK890" s="371"/>
      <c r="BL890" s="371"/>
      <c r="BM890" s="371"/>
      <c r="BN890" s="371"/>
      <c r="BO890" s="371"/>
      <c r="BP890" s="371"/>
      <c r="BQ890" s="371"/>
      <c r="BR890" s="371"/>
      <c r="BS890" s="371"/>
      <c r="BT890" s="371"/>
      <c r="BU890" s="371"/>
      <c r="BV890" s="371"/>
      <c r="BW890" s="371"/>
      <c r="BX890" s="371"/>
      <c r="BY890" s="371"/>
      <c r="BZ890" s="371"/>
      <c r="CA890" s="371"/>
      <c r="CB890" s="371"/>
      <c r="CC890" s="371"/>
      <c r="CD890" s="371"/>
      <c r="CE890" s="371"/>
      <c r="CF890" s="371"/>
      <c r="CG890" s="371"/>
      <c r="CH890" s="371"/>
      <c r="CI890" s="371"/>
      <c r="CJ890" s="371"/>
      <c r="CK890" s="371"/>
      <c r="CL890" s="371"/>
      <c r="CM890" s="371"/>
      <c r="CN890" s="371"/>
      <c r="CO890" s="371"/>
      <c r="CP890" s="371"/>
      <c r="CQ890" s="371"/>
      <c r="CR890" s="371"/>
      <c r="CS890" s="371"/>
      <c r="CT890" s="371"/>
      <c r="CU890" s="371"/>
      <c r="CV890" s="371"/>
      <c r="CW890" s="371"/>
      <c r="CX890" s="371"/>
      <c r="CY890" s="371"/>
      <c r="CZ890" s="371"/>
      <c r="DA890" s="371"/>
      <c r="DB890" s="371"/>
      <c r="DC890" s="371"/>
      <c r="DD890" s="371"/>
      <c r="DE890" s="371"/>
      <c r="DF890" s="371"/>
      <c r="DG890" s="371"/>
      <c r="DH890" s="371"/>
      <c r="DI890" s="371"/>
      <c r="DJ890" s="371"/>
      <c r="DK890" s="371"/>
      <c r="DL890" s="371"/>
      <c r="DM890" s="371"/>
      <c r="DN890" s="371"/>
      <c r="DO890" s="371"/>
      <c r="DP890" s="371"/>
      <c r="DQ890" s="371"/>
      <c r="DR890" s="371"/>
      <c r="DS890" s="371"/>
      <c r="DT890" s="371"/>
      <c r="DU890" s="371"/>
      <c r="DV890" s="371"/>
      <c r="DW890" s="371"/>
      <c r="DX890" s="371"/>
      <c r="DY890" s="371"/>
      <c r="DZ890" s="371"/>
      <c r="EA890" s="371"/>
      <c r="EB890" s="371"/>
      <c r="EC890" s="371"/>
      <c r="ED890" s="371"/>
      <c r="EE890" s="371"/>
      <c r="EF890" s="371"/>
      <c r="EG890" s="371"/>
      <c r="EH890" s="371"/>
      <c r="EI890" s="371"/>
    </row>
    <row r="891" spans="2:139" x14ac:dyDescent="0.25">
      <c r="B891" s="371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1"/>
      <c r="W891" s="371"/>
      <c r="X891" s="371"/>
      <c r="Y891" s="371"/>
      <c r="Z891" s="371"/>
      <c r="AA891" s="371"/>
      <c r="AB891" s="371"/>
      <c r="AC891" s="371"/>
      <c r="AD891" s="371"/>
      <c r="AE891" s="371"/>
      <c r="AF891" s="371"/>
      <c r="AG891" s="371"/>
      <c r="AH891" s="371"/>
      <c r="AI891" s="361"/>
      <c r="AJ891" s="361"/>
      <c r="AK891" s="371"/>
      <c r="AL891" s="371"/>
      <c r="AM891" s="371"/>
      <c r="AN891" s="371"/>
      <c r="AO891" s="371"/>
      <c r="AP891" s="371"/>
      <c r="AQ891" s="371"/>
      <c r="AR891" s="371"/>
      <c r="AS891" s="371"/>
      <c r="AT891" s="371"/>
      <c r="AU891" s="371"/>
      <c r="AV891" s="371"/>
      <c r="AW891" s="371"/>
      <c r="AX891" s="371"/>
      <c r="AY891" s="371"/>
      <c r="AZ891" s="371"/>
      <c r="BA891" s="371"/>
      <c r="BB891" s="371"/>
      <c r="BC891" s="371"/>
      <c r="BD891" s="371"/>
      <c r="BE891" s="371"/>
      <c r="BF891" s="371"/>
      <c r="BG891" s="371"/>
      <c r="BH891" s="371"/>
      <c r="BI891" s="371"/>
      <c r="BJ891" s="371"/>
      <c r="BK891" s="371"/>
      <c r="BL891" s="371"/>
      <c r="BM891" s="371"/>
      <c r="BN891" s="371"/>
      <c r="BO891" s="371"/>
      <c r="BP891" s="371"/>
      <c r="BQ891" s="371"/>
      <c r="BR891" s="371"/>
      <c r="BS891" s="371"/>
      <c r="BT891" s="371"/>
      <c r="BU891" s="371"/>
      <c r="BV891" s="371"/>
      <c r="BW891" s="371"/>
      <c r="BX891" s="371"/>
      <c r="BY891" s="371"/>
      <c r="BZ891" s="371"/>
      <c r="CA891" s="371"/>
      <c r="CB891" s="371"/>
      <c r="CC891" s="371"/>
      <c r="CD891" s="371"/>
      <c r="CE891" s="371"/>
      <c r="CF891" s="371"/>
      <c r="CG891" s="371"/>
      <c r="CH891" s="371"/>
      <c r="CI891" s="371"/>
      <c r="CJ891" s="371"/>
      <c r="CK891" s="371"/>
      <c r="CL891" s="371"/>
      <c r="CM891" s="371"/>
      <c r="CN891" s="371"/>
      <c r="CO891" s="371"/>
      <c r="CP891" s="371"/>
      <c r="CQ891" s="371"/>
      <c r="CR891" s="371"/>
      <c r="CS891" s="371"/>
      <c r="CT891" s="371"/>
      <c r="CU891" s="371"/>
      <c r="CV891" s="371"/>
      <c r="CW891" s="371"/>
      <c r="CX891" s="371"/>
      <c r="CY891" s="371"/>
      <c r="CZ891" s="371"/>
      <c r="DA891" s="371"/>
      <c r="DB891" s="371"/>
      <c r="DC891" s="371"/>
      <c r="DD891" s="371"/>
      <c r="DE891" s="371"/>
      <c r="DF891" s="371"/>
      <c r="DG891" s="371"/>
      <c r="DH891" s="371"/>
      <c r="DI891" s="371"/>
      <c r="DJ891" s="371"/>
      <c r="DK891" s="371"/>
      <c r="DL891" s="371"/>
      <c r="DM891" s="371"/>
      <c r="DN891" s="371"/>
      <c r="DO891" s="371"/>
      <c r="DP891" s="371"/>
      <c r="DQ891" s="371"/>
      <c r="DR891" s="371"/>
      <c r="DS891" s="371"/>
      <c r="DT891" s="371"/>
      <c r="DU891" s="371"/>
      <c r="DV891" s="371"/>
      <c r="DW891" s="371"/>
      <c r="DX891" s="371"/>
      <c r="DY891" s="371"/>
      <c r="DZ891" s="371"/>
      <c r="EA891" s="371"/>
      <c r="EB891" s="371"/>
      <c r="EC891" s="371"/>
      <c r="ED891" s="371"/>
      <c r="EE891" s="371"/>
      <c r="EF891" s="371"/>
      <c r="EG891" s="371"/>
      <c r="EH891" s="371"/>
      <c r="EI891" s="371"/>
    </row>
    <row r="892" spans="2:139" x14ac:dyDescent="0.25">
      <c r="B892" s="371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1"/>
      <c r="W892" s="371"/>
      <c r="X892" s="371"/>
      <c r="Y892" s="371"/>
      <c r="Z892" s="371"/>
      <c r="AA892" s="371"/>
      <c r="AB892" s="371"/>
      <c r="AC892" s="371"/>
      <c r="AD892" s="371"/>
      <c r="AE892" s="371"/>
      <c r="AF892" s="371"/>
      <c r="AG892" s="371"/>
      <c r="AH892" s="371"/>
      <c r="AI892" s="361"/>
      <c r="AJ892" s="361"/>
      <c r="AK892" s="371"/>
      <c r="AL892" s="371"/>
      <c r="AM892" s="371"/>
      <c r="AN892" s="371"/>
      <c r="AO892" s="371"/>
      <c r="AP892" s="371"/>
      <c r="AQ892" s="371"/>
      <c r="AR892" s="371"/>
      <c r="AS892" s="371"/>
      <c r="AT892" s="371"/>
      <c r="AU892" s="371"/>
      <c r="AV892" s="371"/>
      <c r="AW892" s="371"/>
      <c r="AX892" s="371"/>
      <c r="AY892" s="371"/>
      <c r="AZ892" s="371"/>
      <c r="BA892" s="371"/>
      <c r="BB892" s="371"/>
      <c r="BC892" s="371"/>
      <c r="BD892" s="371"/>
      <c r="BE892" s="371"/>
      <c r="BF892" s="371"/>
      <c r="BG892" s="371"/>
      <c r="BH892" s="371"/>
      <c r="BI892" s="371"/>
      <c r="BJ892" s="371"/>
      <c r="BK892" s="371"/>
      <c r="BL892" s="371"/>
      <c r="BM892" s="371"/>
      <c r="BN892" s="371"/>
      <c r="BO892" s="371"/>
      <c r="BP892" s="371"/>
      <c r="BQ892" s="371"/>
      <c r="BR892" s="371"/>
      <c r="BS892" s="371"/>
      <c r="BT892" s="371"/>
      <c r="BU892" s="371"/>
      <c r="BV892" s="371"/>
      <c r="BW892" s="371"/>
      <c r="BX892" s="371"/>
      <c r="BY892" s="371"/>
      <c r="BZ892" s="371"/>
      <c r="CA892" s="371"/>
      <c r="CB892" s="371"/>
      <c r="CC892" s="371"/>
      <c r="CD892" s="371"/>
      <c r="CE892" s="371"/>
      <c r="CF892" s="371"/>
      <c r="CG892" s="371"/>
      <c r="CH892" s="371"/>
      <c r="CI892" s="371"/>
      <c r="CJ892" s="371"/>
      <c r="CK892" s="371"/>
      <c r="CL892" s="371"/>
      <c r="CM892" s="371"/>
      <c r="CN892" s="371"/>
      <c r="CO892" s="371"/>
      <c r="CP892" s="371"/>
      <c r="CQ892" s="371"/>
      <c r="CR892" s="371"/>
      <c r="CS892" s="371"/>
      <c r="CT892" s="371"/>
      <c r="CU892" s="371"/>
      <c r="CV892" s="371"/>
      <c r="CW892" s="371"/>
      <c r="CX892" s="371"/>
      <c r="CY892" s="371"/>
      <c r="CZ892" s="371"/>
      <c r="DA892" s="371"/>
      <c r="DB892" s="371"/>
      <c r="DC892" s="371"/>
      <c r="DD892" s="371"/>
      <c r="DE892" s="371"/>
      <c r="DF892" s="371"/>
      <c r="DG892" s="371"/>
      <c r="DH892" s="371"/>
      <c r="DI892" s="371"/>
      <c r="DJ892" s="371"/>
      <c r="DK892" s="371"/>
      <c r="DL892" s="371"/>
      <c r="DM892" s="371"/>
      <c r="DN892" s="371"/>
      <c r="DO892" s="371"/>
      <c r="DP892" s="371"/>
      <c r="DQ892" s="371"/>
      <c r="DR892" s="371"/>
      <c r="DS892" s="371"/>
      <c r="DT892" s="371"/>
      <c r="DU892" s="371"/>
      <c r="DV892" s="371"/>
      <c r="DW892" s="371"/>
      <c r="DX892" s="371"/>
      <c r="DY892" s="371"/>
      <c r="DZ892" s="371"/>
      <c r="EA892" s="371"/>
      <c r="EB892" s="371"/>
      <c r="EC892" s="371"/>
      <c r="ED892" s="371"/>
      <c r="EE892" s="371"/>
      <c r="EF892" s="371"/>
      <c r="EG892" s="371"/>
      <c r="EH892" s="371"/>
      <c r="EI892" s="371"/>
    </row>
    <row r="893" spans="2:139" x14ac:dyDescent="0.25">
      <c r="B893" s="371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1"/>
      <c r="W893" s="371"/>
      <c r="X893" s="371"/>
      <c r="Y893" s="371"/>
      <c r="Z893" s="371"/>
      <c r="AA893" s="371"/>
      <c r="AB893" s="371"/>
      <c r="AC893" s="371"/>
      <c r="AD893" s="371"/>
      <c r="AE893" s="371"/>
      <c r="AF893" s="371"/>
      <c r="AG893" s="371"/>
      <c r="AH893" s="371"/>
      <c r="AI893" s="361"/>
      <c r="AJ893" s="361"/>
      <c r="AK893" s="371"/>
      <c r="AL893" s="371"/>
      <c r="AM893" s="371"/>
      <c r="AN893" s="371"/>
      <c r="AO893" s="371"/>
      <c r="AP893" s="371"/>
      <c r="AQ893" s="371"/>
      <c r="AR893" s="371"/>
      <c r="AS893" s="371"/>
      <c r="AT893" s="371"/>
      <c r="AU893" s="371"/>
      <c r="AV893" s="371"/>
      <c r="AW893" s="371"/>
      <c r="AX893" s="371"/>
      <c r="AY893" s="371"/>
      <c r="AZ893" s="371"/>
      <c r="BA893" s="371"/>
      <c r="BB893" s="371"/>
      <c r="BC893" s="371"/>
      <c r="BD893" s="371"/>
      <c r="BE893" s="371"/>
      <c r="BF893" s="371"/>
      <c r="BG893" s="371"/>
      <c r="BH893" s="371"/>
      <c r="BI893" s="371"/>
      <c r="BJ893" s="371"/>
      <c r="BK893" s="371"/>
      <c r="BL893" s="371"/>
      <c r="BM893" s="371"/>
      <c r="BN893" s="371"/>
      <c r="BO893" s="371"/>
      <c r="BP893" s="371"/>
      <c r="BQ893" s="371"/>
      <c r="BR893" s="371"/>
      <c r="BS893" s="371"/>
      <c r="BT893" s="371"/>
      <c r="BU893" s="371"/>
      <c r="BV893" s="371"/>
      <c r="BW893" s="371"/>
      <c r="BX893" s="371"/>
      <c r="BY893" s="371"/>
      <c r="BZ893" s="371"/>
      <c r="CA893" s="371"/>
      <c r="CB893" s="371"/>
      <c r="CC893" s="371"/>
      <c r="CD893" s="371"/>
      <c r="CE893" s="371"/>
      <c r="CF893" s="371"/>
      <c r="CG893" s="371"/>
      <c r="CH893" s="371"/>
      <c r="CI893" s="371"/>
      <c r="CJ893" s="371"/>
      <c r="CK893" s="371"/>
      <c r="CL893" s="371"/>
      <c r="CM893" s="371"/>
      <c r="CN893" s="371"/>
      <c r="CO893" s="371"/>
      <c r="CP893" s="371"/>
      <c r="CQ893" s="371"/>
      <c r="CR893" s="371"/>
      <c r="CS893" s="371"/>
      <c r="CT893" s="371"/>
      <c r="CU893" s="371"/>
      <c r="CV893" s="371"/>
      <c r="CW893" s="371"/>
      <c r="CX893" s="371"/>
      <c r="CY893" s="371"/>
      <c r="CZ893" s="371"/>
      <c r="DA893" s="371"/>
      <c r="DB893" s="371"/>
      <c r="DC893" s="371"/>
      <c r="DD893" s="371"/>
      <c r="DE893" s="371"/>
      <c r="DF893" s="371"/>
      <c r="DG893" s="371"/>
      <c r="DH893" s="371"/>
      <c r="DI893" s="371"/>
      <c r="DJ893" s="371"/>
      <c r="DK893" s="371"/>
      <c r="DL893" s="371"/>
      <c r="DM893" s="371"/>
      <c r="DN893" s="371"/>
      <c r="DO893" s="371"/>
      <c r="DP893" s="371"/>
      <c r="DQ893" s="371"/>
      <c r="DR893" s="371"/>
      <c r="DS893" s="371"/>
      <c r="DT893" s="371"/>
      <c r="DU893" s="371"/>
      <c r="DV893" s="371"/>
      <c r="DW893" s="371"/>
      <c r="DX893" s="371"/>
      <c r="DY893" s="371"/>
      <c r="DZ893" s="371"/>
      <c r="EA893" s="371"/>
      <c r="EB893" s="371"/>
      <c r="EC893" s="371"/>
      <c r="ED893" s="371"/>
      <c r="EE893" s="371"/>
      <c r="EF893" s="371"/>
      <c r="EG893" s="371"/>
      <c r="EH893" s="371"/>
      <c r="EI893" s="371"/>
    </row>
    <row r="894" spans="2:139" x14ac:dyDescent="0.25">
      <c r="B894" s="371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1"/>
      <c r="W894" s="371"/>
      <c r="X894" s="371"/>
      <c r="Y894" s="371"/>
      <c r="Z894" s="371"/>
      <c r="AA894" s="371"/>
      <c r="AB894" s="371"/>
      <c r="AC894" s="371"/>
      <c r="AD894" s="371"/>
      <c r="AE894" s="371"/>
      <c r="AF894" s="371"/>
      <c r="AG894" s="371"/>
      <c r="AH894" s="371"/>
      <c r="AI894" s="361"/>
      <c r="AJ894" s="361"/>
      <c r="AK894" s="371"/>
      <c r="AL894" s="371"/>
      <c r="AM894" s="371"/>
      <c r="AN894" s="371"/>
      <c r="AO894" s="371"/>
      <c r="AP894" s="371"/>
      <c r="AQ894" s="371"/>
      <c r="AR894" s="371"/>
      <c r="AS894" s="371"/>
      <c r="AT894" s="371"/>
      <c r="AU894" s="371"/>
      <c r="AV894" s="371"/>
      <c r="AW894" s="371"/>
      <c r="AX894" s="371"/>
      <c r="AY894" s="371"/>
      <c r="AZ894" s="371"/>
      <c r="BA894" s="371"/>
      <c r="BB894" s="371"/>
      <c r="BC894" s="371"/>
      <c r="BD894" s="371"/>
      <c r="BE894" s="371"/>
      <c r="BF894" s="371"/>
      <c r="BG894" s="371"/>
      <c r="BH894" s="371"/>
      <c r="BI894" s="371"/>
      <c r="BJ894" s="371"/>
      <c r="BK894" s="371"/>
      <c r="BL894" s="371"/>
      <c r="BM894" s="371"/>
      <c r="BN894" s="371"/>
      <c r="BO894" s="371"/>
      <c r="BP894" s="371"/>
      <c r="BQ894" s="371"/>
      <c r="BR894" s="371"/>
      <c r="BS894" s="371"/>
      <c r="BT894" s="371"/>
      <c r="BU894" s="371"/>
      <c r="BV894" s="371"/>
      <c r="BW894" s="371"/>
      <c r="BX894" s="371"/>
      <c r="BY894" s="371"/>
      <c r="BZ894" s="371"/>
      <c r="CA894" s="371"/>
      <c r="CB894" s="371"/>
      <c r="CC894" s="371"/>
      <c r="CD894" s="371"/>
      <c r="CE894" s="371"/>
      <c r="CF894" s="371"/>
      <c r="CG894" s="371"/>
      <c r="CH894" s="371"/>
      <c r="CI894" s="371"/>
      <c r="CJ894" s="371"/>
      <c r="CK894" s="371"/>
      <c r="CL894" s="371"/>
      <c r="CM894" s="371"/>
      <c r="CN894" s="371"/>
      <c r="CO894" s="371"/>
      <c r="CP894" s="371"/>
      <c r="CQ894" s="371"/>
      <c r="CR894" s="371"/>
      <c r="CS894" s="371"/>
      <c r="CT894" s="371"/>
      <c r="CU894" s="371"/>
      <c r="CV894" s="371"/>
      <c r="CW894" s="371"/>
      <c r="CX894" s="371"/>
      <c r="CY894" s="371"/>
      <c r="CZ894" s="371"/>
      <c r="DA894" s="371"/>
      <c r="DB894" s="371"/>
      <c r="DC894" s="371"/>
      <c r="DD894" s="371"/>
      <c r="DE894" s="371"/>
      <c r="DF894" s="371"/>
      <c r="DG894" s="371"/>
      <c r="DH894" s="371"/>
      <c r="DI894" s="371"/>
      <c r="DJ894" s="371"/>
      <c r="DK894" s="371"/>
      <c r="DL894" s="371"/>
      <c r="DM894" s="371"/>
      <c r="DN894" s="371"/>
      <c r="DO894" s="371"/>
      <c r="DP894" s="371"/>
      <c r="DQ894" s="371"/>
      <c r="DR894" s="371"/>
      <c r="DS894" s="371"/>
      <c r="DT894" s="371"/>
      <c r="DU894" s="371"/>
      <c r="DV894" s="371"/>
      <c r="DW894" s="371"/>
      <c r="DX894" s="371"/>
      <c r="DY894" s="371"/>
      <c r="DZ894" s="371"/>
      <c r="EA894" s="371"/>
      <c r="EB894" s="371"/>
      <c r="EC894" s="371"/>
      <c r="ED894" s="371"/>
      <c r="EE894" s="371"/>
      <c r="EF894" s="371"/>
      <c r="EG894" s="371"/>
      <c r="EH894" s="371"/>
      <c r="EI894" s="371"/>
    </row>
    <row r="895" spans="2:139" x14ac:dyDescent="0.25">
      <c r="B895" s="371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1"/>
      <c r="W895" s="371"/>
      <c r="X895" s="371"/>
      <c r="Y895" s="371"/>
      <c r="Z895" s="371"/>
      <c r="AA895" s="371"/>
      <c r="AB895" s="371"/>
      <c r="AC895" s="371"/>
      <c r="AD895" s="371"/>
      <c r="AE895" s="371"/>
      <c r="AF895" s="371"/>
      <c r="AG895" s="371"/>
      <c r="AH895" s="371"/>
      <c r="AI895" s="361"/>
      <c r="AJ895" s="361"/>
      <c r="AK895" s="371"/>
      <c r="AL895" s="371"/>
      <c r="AM895" s="371"/>
      <c r="AN895" s="371"/>
      <c r="AO895" s="371"/>
      <c r="AP895" s="371"/>
      <c r="AQ895" s="371"/>
      <c r="AR895" s="371"/>
      <c r="AS895" s="371"/>
      <c r="AT895" s="371"/>
      <c r="AU895" s="371"/>
      <c r="AV895" s="371"/>
      <c r="AW895" s="371"/>
      <c r="AX895" s="371"/>
      <c r="AY895" s="371"/>
      <c r="AZ895" s="371"/>
      <c r="BA895" s="371"/>
      <c r="BB895" s="371"/>
      <c r="BC895" s="371"/>
      <c r="BD895" s="371"/>
      <c r="BE895" s="371"/>
      <c r="BF895" s="371"/>
      <c r="BG895" s="371"/>
      <c r="BH895" s="371"/>
      <c r="BI895" s="371"/>
      <c r="BJ895" s="371"/>
      <c r="BK895" s="371"/>
      <c r="BL895" s="371"/>
      <c r="BM895" s="371"/>
      <c r="BN895" s="371"/>
      <c r="BO895" s="371"/>
      <c r="BP895" s="371"/>
      <c r="BQ895" s="371"/>
      <c r="BR895" s="371"/>
      <c r="BS895" s="371"/>
      <c r="BT895" s="371"/>
      <c r="BU895" s="371"/>
      <c r="BV895" s="371"/>
      <c r="BW895" s="371"/>
      <c r="BX895" s="371"/>
      <c r="BY895" s="371"/>
      <c r="BZ895" s="371"/>
      <c r="CA895" s="371"/>
      <c r="CB895" s="371"/>
      <c r="CC895" s="371"/>
      <c r="CD895" s="371"/>
      <c r="CE895" s="371"/>
      <c r="CF895" s="371"/>
      <c r="CG895" s="371"/>
      <c r="CH895" s="371"/>
      <c r="CI895" s="371"/>
      <c r="CJ895" s="371"/>
      <c r="CK895" s="371"/>
      <c r="CL895" s="371"/>
      <c r="CM895" s="371"/>
      <c r="CN895" s="371"/>
      <c r="CO895" s="371"/>
      <c r="CP895" s="371"/>
      <c r="CQ895" s="371"/>
      <c r="CR895" s="371"/>
      <c r="CS895" s="371"/>
      <c r="CT895" s="371"/>
      <c r="CU895" s="371"/>
      <c r="CV895" s="371"/>
      <c r="CW895" s="371"/>
      <c r="CX895" s="371"/>
      <c r="CY895" s="371"/>
      <c r="CZ895" s="371"/>
      <c r="DA895" s="371"/>
      <c r="DB895" s="371"/>
      <c r="DC895" s="371"/>
      <c r="DD895" s="371"/>
      <c r="DE895" s="371"/>
      <c r="DF895" s="371"/>
      <c r="DG895" s="371"/>
      <c r="DH895" s="371"/>
      <c r="DI895" s="371"/>
      <c r="DJ895" s="371"/>
      <c r="DK895" s="371"/>
      <c r="DL895" s="371"/>
      <c r="DM895" s="371"/>
      <c r="DN895" s="371"/>
      <c r="DO895" s="371"/>
      <c r="DP895" s="371"/>
      <c r="DQ895" s="371"/>
      <c r="DR895" s="371"/>
      <c r="DS895" s="371"/>
      <c r="DT895" s="371"/>
      <c r="DU895" s="371"/>
      <c r="DV895" s="371"/>
      <c r="DW895" s="371"/>
      <c r="DX895" s="371"/>
      <c r="DY895" s="371"/>
      <c r="DZ895" s="371"/>
      <c r="EA895" s="371"/>
      <c r="EB895" s="371"/>
      <c r="EC895" s="371"/>
      <c r="ED895" s="371"/>
      <c r="EE895" s="371"/>
      <c r="EF895" s="371"/>
      <c r="EG895" s="371"/>
      <c r="EH895" s="371"/>
      <c r="EI895" s="371"/>
    </row>
    <row r="896" spans="2:139" x14ac:dyDescent="0.25">
      <c r="B896" s="371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1"/>
      <c r="W896" s="371"/>
      <c r="X896" s="371"/>
      <c r="Y896" s="371"/>
      <c r="Z896" s="371"/>
      <c r="AA896" s="371"/>
      <c r="AB896" s="371"/>
      <c r="AC896" s="371"/>
      <c r="AD896" s="371"/>
      <c r="AE896" s="371"/>
      <c r="AF896" s="371"/>
      <c r="AG896" s="371"/>
      <c r="AH896" s="371"/>
      <c r="AI896" s="361"/>
      <c r="AJ896" s="361"/>
      <c r="AK896" s="371"/>
      <c r="AL896" s="371"/>
      <c r="AM896" s="371"/>
      <c r="AN896" s="371"/>
      <c r="AO896" s="371"/>
      <c r="AP896" s="371"/>
      <c r="AQ896" s="371"/>
      <c r="AR896" s="371"/>
      <c r="AS896" s="371"/>
      <c r="AT896" s="371"/>
      <c r="AU896" s="371"/>
      <c r="AV896" s="371"/>
      <c r="AW896" s="371"/>
      <c r="AX896" s="371"/>
      <c r="AY896" s="371"/>
      <c r="AZ896" s="371"/>
      <c r="BA896" s="371"/>
      <c r="BB896" s="371"/>
      <c r="BC896" s="371"/>
      <c r="BD896" s="371"/>
      <c r="BE896" s="371"/>
      <c r="BF896" s="371"/>
      <c r="BG896" s="371"/>
      <c r="BH896" s="371"/>
      <c r="BI896" s="371"/>
      <c r="BJ896" s="371"/>
      <c r="BK896" s="371"/>
      <c r="BL896" s="371"/>
      <c r="BM896" s="371"/>
      <c r="BN896" s="371"/>
      <c r="BO896" s="371"/>
      <c r="BP896" s="371"/>
      <c r="BQ896" s="371"/>
      <c r="BR896" s="371"/>
      <c r="BS896" s="371"/>
      <c r="BT896" s="371"/>
      <c r="BU896" s="371"/>
      <c r="BV896" s="371"/>
      <c r="BW896" s="371"/>
      <c r="BX896" s="371"/>
      <c r="BY896" s="371"/>
      <c r="BZ896" s="371"/>
      <c r="CA896" s="371"/>
      <c r="CB896" s="371"/>
      <c r="CC896" s="371"/>
      <c r="CD896" s="371"/>
      <c r="CE896" s="371"/>
      <c r="CF896" s="371"/>
      <c r="CG896" s="371"/>
      <c r="CH896" s="371"/>
      <c r="CI896" s="371"/>
      <c r="CJ896" s="371"/>
      <c r="CK896" s="371"/>
      <c r="CL896" s="371"/>
      <c r="CM896" s="371"/>
      <c r="CN896" s="371"/>
      <c r="CO896" s="371"/>
      <c r="CP896" s="371"/>
      <c r="CQ896" s="371"/>
      <c r="CR896" s="371"/>
      <c r="CS896" s="371"/>
      <c r="CT896" s="371"/>
      <c r="CU896" s="371"/>
      <c r="CV896" s="371"/>
      <c r="CW896" s="371"/>
      <c r="CX896" s="371"/>
      <c r="CY896" s="371"/>
      <c r="CZ896" s="371"/>
      <c r="DA896" s="371"/>
      <c r="DB896" s="371"/>
      <c r="DC896" s="371"/>
      <c r="DD896" s="371"/>
      <c r="DE896" s="371"/>
      <c r="DF896" s="371"/>
      <c r="DG896" s="371"/>
      <c r="DH896" s="371"/>
      <c r="DI896" s="371"/>
      <c r="DJ896" s="371"/>
      <c r="DK896" s="371"/>
      <c r="DL896" s="371"/>
      <c r="DM896" s="371"/>
      <c r="DN896" s="371"/>
      <c r="DO896" s="371"/>
      <c r="DP896" s="371"/>
      <c r="DQ896" s="371"/>
      <c r="DR896" s="371"/>
      <c r="DS896" s="371"/>
      <c r="DT896" s="371"/>
      <c r="DU896" s="371"/>
      <c r="DV896" s="371"/>
      <c r="DW896" s="371"/>
      <c r="DX896" s="371"/>
      <c r="DY896" s="371"/>
      <c r="DZ896" s="371"/>
      <c r="EA896" s="371"/>
      <c r="EB896" s="371"/>
      <c r="EC896" s="371"/>
      <c r="ED896" s="371"/>
      <c r="EE896" s="371"/>
      <c r="EF896" s="371"/>
      <c r="EG896" s="371"/>
      <c r="EH896" s="371"/>
      <c r="EI896" s="371"/>
    </row>
    <row r="897" spans="2:139" x14ac:dyDescent="0.25">
      <c r="B897" s="371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1"/>
      <c r="W897" s="371"/>
      <c r="X897" s="371"/>
      <c r="Y897" s="371"/>
      <c r="Z897" s="371"/>
      <c r="AA897" s="371"/>
      <c r="AB897" s="371"/>
      <c r="AC897" s="371"/>
      <c r="AD897" s="371"/>
      <c r="AE897" s="371"/>
      <c r="AF897" s="371"/>
      <c r="AG897" s="371"/>
      <c r="AH897" s="371"/>
      <c r="AI897" s="361"/>
      <c r="AJ897" s="361"/>
      <c r="AK897" s="371"/>
      <c r="AL897" s="371"/>
      <c r="AM897" s="371"/>
      <c r="AN897" s="371"/>
      <c r="AO897" s="371"/>
      <c r="AP897" s="371"/>
      <c r="AQ897" s="371"/>
      <c r="AR897" s="371"/>
      <c r="AS897" s="371"/>
      <c r="AT897" s="371"/>
      <c r="AU897" s="371"/>
      <c r="AV897" s="371"/>
      <c r="AW897" s="371"/>
      <c r="AX897" s="371"/>
      <c r="AY897" s="371"/>
      <c r="AZ897" s="371"/>
      <c r="BA897" s="371"/>
      <c r="BB897" s="371"/>
      <c r="BC897" s="371"/>
      <c r="BD897" s="371"/>
      <c r="BE897" s="371"/>
      <c r="BF897" s="371"/>
      <c r="BG897" s="371"/>
      <c r="BH897" s="371"/>
      <c r="BI897" s="371"/>
      <c r="BJ897" s="371"/>
      <c r="BK897" s="371"/>
      <c r="BL897" s="371"/>
      <c r="BM897" s="371"/>
      <c r="BN897" s="371"/>
      <c r="BO897" s="371"/>
      <c r="BP897" s="371"/>
      <c r="BQ897" s="371"/>
      <c r="BR897" s="371"/>
      <c r="BS897" s="371"/>
      <c r="BT897" s="371"/>
      <c r="BU897" s="371"/>
      <c r="BV897" s="371"/>
      <c r="BW897" s="371"/>
      <c r="BX897" s="371"/>
      <c r="BY897" s="371"/>
      <c r="BZ897" s="371"/>
      <c r="CA897" s="371"/>
      <c r="CB897" s="371"/>
      <c r="CC897" s="371"/>
      <c r="CD897" s="371"/>
      <c r="CE897" s="371"/>
      <c r="CF897" s="371"/>
      <c r="CG897" s="371"/>
      <c r="CH897" s="371"/>
      <c r="CI897" s="371"/>
      <c r="CJ897" s="371"/>
      <c r="CK897" s="371"/>
      <c r="CL897" s="371"/>
      <c r="CM897" s="371"/>
      <c r="CN897" s="371"/>
      <c r="CO897" s="371"/>
      <c r="CP897" s="371"/>
      <c r="CQ897" s="371"/>
      <c r="CR897" s="371"/>
      <c r="CS897" s="371"/>
      <c r="CT897" s="371"/>
      <c r="CU897" s="371"/>
      <c r="CV897" s="371"/>
      <c r="CW897" s="371"/>
      <c r="CX897" s="371"/>
      <c r="CY897" s="371"/>
      <c r="CZ897" s="371"/>
      <c r="DA897" s="371"/>
      <c r="DB897" s="371"/>
      <c r="DC897" s="371"/>
      <c r="DD897" s="371"/>
      <c r="DE897" s="371"/>
      <c r="DF897" s="371"/>
      <c r="DG897" s="371"/>
      <c r="DH897" s="371"/>
      <c r="DI897" s="371"/>
      <c r="DJ897" s="371"/>
      <c r="DK897" s="371"/>
      <c r="DL897" s="371"/>
      <c r="DM897" s="371"/>
      <c r="DN897" s="371"/>
      <c r="DO897" s="371"/>
      <c r="DP897" s="371"/>
      <c r="DQ897" s="371"/>
      <c r="DR897" s="371"/>
      <c r="DS897" s="371"/>
      <c r="DT897" s="371"/>
      <c r="DU897" s="371"/>
      <c r="DV897" s="371"/>
      <c r="DW897" s="371"/>
      <c r="DX897" s="371"/>
      <c r="DY897" s="371"/>
      <c r="DZ897" s="371"/>
      <c r="EA897" s="371"/>
      <c r="EB897" s="371"/>
      <c r="EC897" s="371"/>
      <c r="ED897" s="371"/>
      <c r="EE897" s="371"/>
      <c r="EF897" s="371"/>
      <c r="EG897" s="371"/>
      <c r="EH897" s="371"/>
      <c r="EI897" s="371"/>
    </row>
    <row r="898" spans="2:139" x14ac:dyDescent="0.25">
      <c r="B898" s="371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1"/>
      <c r="W898" s="371"/>
      <c r="X898" s="371"/>
      <c r="Y898" s="371"/>
      <c r="Z898" s="371"/>
      <c r="AA898" s="371"/>
      <c r="AB898" s="371"/>
      <c r="AC898" s="371"/>
      <c r="AD898" s="371"/>
      <c r="AE898" s="371"/>
      <c r="AF898" s="371"/>
      <c r="AG898" s="371"/>
      <c r="AH898" s="371"/>
      <c r="AI898" s="361"/>
      <c r="AJ898" s="361"/>
      <c r="AK898" s="371"/>
      <c r="AL898" s="371"/>
      <c r="AM898" s="371"/>
      <c r="AN898" s="371"/>
      <c r="AO898" s="371"/>
      <c r="AP898" s="371"/>
      <c r="AQ898" s="371"/>
      <c r="AR898" s="371"/>
      <c r="AS898" s="371"/>
      <c r="AT898" s="371"/>
      <c r="AU898" s="371"/>
      <c r="AV898" s="371"/>
      <c r="AW898" s="371"/>
      <c r="AX898" s="371"/>
      <c r="AY898" s="371"/>
      <c r="AZ898" s="371"/>
      <c r="BA898" s="371"/>
      <c r="BB898" s="371"/>
      <c r="BC898" s="371"/>
      <c r="BD898" s="371"/>
      <c r="BE898" s="371"/>
      <c r="BF898" s="371"/>
      <c r="BG898" s="371"/>
      <c r="BH898" s="371"/>
      <c r="BI898" s="371"/>
      <c r="BJ898" s="371"/>
      <c r="BK898" s="371"/>
      <c r="BL898" s="371"/>
      <c r="BM898" s="371"/>
      <c r="BN898" s="371"/>
      <c r="BO898" s="371"/>
      <c r="BP898" s="371"/>
      <c r="BQ898" s="371"/>
      <c r="BR898" s="371"/>
      <c r="BS898" s="371"/>
      <c r="BT898" s="371"/>
      <c r="BU898" s="371"/>
      <c r="BV898" s="371"/>
      <c r="BW898" s="371"/>
      <c r="BX898" s="371"/>
      <c r="BY898" s="371"/>
      <c r="BZ898" s="371"/>
      <c r="CA898" s="371"/>
      <c r="CB898" s="371"/>
      <c r="CC898" s="371"/>
      <c r="CD898" s="371"/>
      <c r="CE898" s="371"/>
      <c r="CF898" s="371"/>
      <c r="CG898" s="371"/>
      <c r="CH898" s="371"/>
      <c r="CI898" s="371"/>
      <c r="CJ898" s="371"/>
      <c r="CK898" s="371"/>
      <c r="CL898" s="371"/>
      <c r="CM898" s="371"/>
      <c r="CN898" s="371"/>
      <c r="CO898" s="371"/>
      <c r="CP898" s="371"/>
      <c r="CQ898" s="371"/>
      <c r="CR898" s="371"/>
      <c r="CS898" s="371"/>
      <c r="CT898" s="371"/>
      <c r="CU898" s="371"/>
      <c r="CV898" s="371"/>
      <c r="CW898" s="371"/>
      <c r="CX898" s="371"/>
      <c r="CY898" s="371"/>
      <c r="CZ898" s="371"/>
      <c r="DA898" s="371"/>
      <c r="DB898" s="371"/>
      <c r="DC898" s="371"/>
      <c r="DD898" s="371"/>
      <c r="DE898" s="371"/>
      <c r="DF898" s="371"/>
      <c r="DG898" s="371"/>
      <c r="DH898" s="371"/>
      <c r="DI898" s="371"/>
      <c r="DJ898" s="371"/>
      <c r="DK898" s="371"/>
      <c r="DL898" s="371"/>
      <c r="DM898" s="371"/>
      <c r="DN898" s="371"/>
      <c r="DO898" s="371"/>
      <c r="DP898" s="371"/>
      <c r="DQ898" s="371"/>
      <c r="DR898" s="371"/>
      <c r="DS898" s="371"/>
      <c r="DT898" s="371"/>
      <c r="DU898" s="371"/>
      <c r="DV898" s="371"/>
      <c r="DW898" s="371"/>
      <c r="DX898" s="371"/>
      <c r="DY898" s="371"/>
      <c r="DZ898" s="371"/>
      <c r="EA898" s="371"/>
      <c r="EB898" s="371"/>
      <c r="EC898" s="371"/>
      <c r="ED898" s="371"/>
      <c r="EE898" s="371"/>
      <c r="EF898" s="371"/>
      <c r="EG898" s="371"/>
      <c r="EH898" s="371"/>
      <c r="EI898" s="371"/>
    </row>
    <row r="899" spans="2:139" x14ac:dyDescent="0.25">
      <c r="B899" s="371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1"/>
      <c r="W899" s="371"/>
      <c r="X899" s="371"/>
      <c r="Y899" s="371"/>
      <c r="Z899" s="371"/>
      <c r="AA899" s="371"/>
      <c r="AB899" s="371"/>
      <c r="AC899" s="371"/>
      <c r="AD899" s="371"/>
      <c r="AE899" s="371"/>
      <c r="AF899" s="371"/>
      <c r="AG899" s="371"/>
      <c r="AH899" s="371"/>
      <c r="AI899" s="361"/>
      <c r="AJ899" s="361"/>
      <c r="AK899" s="371"/>
      <c r="AL899" s="371"/>
      <c r="AM899" s="371"/>
      <c r="AN899" s="371"/>
      <c r="AO899" s="371"/>
      <c r="AP899" s="371"/>
      <c r="AQ899" s="371"/>
      <c r="AR899" s="371"/>
      <c r="AS899" s="371"/>
      <c r="AT899" s="371"/>
      <c r="AU899" s="371"/>
      <c r="AV899" s="371"/>
      <c r="AW899" s="371"/>
      <c r="AX899" s="371"/>
      <c r="AY899" s="371"/>
      <c r="AZ899" s="371"/>
      <c r="BA899" s="371"/>
      <c r="BB899" s="371"/>
      <c r="BC899" s="371"/>
      <c r="BD899" s="371"/>
      <c r="BE899" s="371"/>
      <c r="BF899" s="371"/>
      <c r="BG899" s="371"/>
      <c r="BH899" s="371"/>
      <c r="BI899" s="371"/>
      <c r="BJ899" s="371"/>
      <c r="BK899" s="371"/>
      <c r="BL899" s="371"/>
      <c r="BM899" s="371"/>
      <c r="BN899" s="371"/>
      <c r="BO899" s="371"/>
      <c r="BP899" s="371"/>
      <c r="BQ899" s="371"/>
      <c r="BR899" s="371"/>
      <c r="BS899" s="371"/>
      <c r="BT899" s="371"/>
      <c r="BU899" s="371"/>
      <c r="BV899" s="371"/>
      <c r="BW899" s="371"/>
      <c r="BX899" s="371"/>
      <c r="BY899" s="371"/>
      <c r="BZ899" s="371"/>
      <c r="CA899" s="371"/>
      <c r="CB899" s="371"/>
      <c r="CC899" s="371"/>
      <c r="CD899" s="371"/>
      <c r="CE899" s="371"/>
      <c r="CF899" s="371"/>
      <c r="CG899" s="371"/>
      <c r="CH899" s="371"/>
      <c r="CI899" s="371"/>
      <c r="CJ899" s="371"/>
      <c r="CK899" s="371"/>
      <c r="CL899" s="371"/>
      <c r="CM899" s="371"/>
      <c r="CN899" s="371"/>
      <c r="CO899" s="371"/>
      <c r="CP899" s="371"/>
      <c r="CQ899" s="371"/>
      <c r="CR899" s="371"/>
      <c r="CS899" s="371"/>
      <c r="CT899" s="371"/>
      <c r="CU899" s="371"/>
      <c r="CV899" s="371"/>
      <c r="CW899" s="371"/>
      <c r="CX899" s="371"/>
      <c r="CY899" s="371"/>
      <c r="CZ899" s="371"/>
      <c r="DA899" s="371"/>
      <c r="DB899" s="371"/>
      <c r="DC899" s="371"/>
      <c r="DD899" s="371"/>
      <c r="DE899" s="371"/>
      <c r="DF899" s="371"/>
      <c r="DG899" s="371"/>
      <c r="DH899" s="371"/>
      <c r="DI899" s="371"/>
      <c r="DJ899" s="371"/>
      <c r="DK899" s="371"/>
      <c r="DL899" s="371"/>
      <c r="DM899" s="371"/>
      <c r="DN899" s="371"/>
      <c r="DO899" s="371"/>
      <c r="DP899" s="371"/>
      <c r="DQ899" s="371"/>
      <c r="DR899" s="371"/>
      <c r="DS899" s="371"/>
      <c r="DT899" s="371"/>
      <c r="DU899" s="371"/>
      <c r="DV899" s="371"/>
      <c r="DW899" s="371"/>
      <c r="DX899" s="371"/>
      <c r="DY899" s="371"/>
      <c r="DZ899" s="371"/>
      <c r="EA899" s="371"/>
      <c r="EB899" s="371"/>
      <c r="EC899" s="371"/>
      <c r="ED899" s="371"/>
      <c r="EE899" s="371"/>
      <c r="EF899" s="371"/>
      <c r="EG899" s="371"/>
      <c r="EH899" s="371"/>
      <c r="EI899" s="371"/>
    </row>
    <row r="900" spans="2:139" x14ac:dyDescent="0.25">
      <c r="B900" s="371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1"/>
      <c r="W900" s="371"/>
      <c r="X900" s="371"/>
      <c r="Y900" s="371"/>
      <c r="Z900" s="371"/>
      <c r="AA900" s="371"/>
      <c r="AB900" s="371"/>
      <c r="AC900" s="371"/>
      <c r="AD900" s="371"/>
      <c r="AE900" s="371"/>
      <c r="AF900" s="371"/>
      <c r="AG900" s="371"/>
      <c r="AH900" s="371"/>
      <c r="AI900" s="361"/>
      <c r="AJ900" s="361"/>
      <c r="AK900" s="371"/>
      <c r="AL900" s="371"/>
      <c r="AM900" s="371"/>
      <c r="AN900" s="371"/>
      <c r="AO900" s="371"/>
      <c r="AP900" s="371"/>
      <c r="AQ900" s="371"/>
      <c r="AR900" s="371"/>
      <c r="AS900" s="371"/>
      <c r="AT900" s="371"/>
      <c r="AU900" s="371"/>
      <c r="AV900" s="371"/>
      <c r="AW900" s="371"/>
      <c r="AX900" s="371"/>
      <c r="AY900" s="371"/>
      <c r="AZ900" s="371"/>
      <c r="BA900" s="371"/>
      <c r="BB900" s="371"/>
      <c r="BC900" s="371"/>
      <c r="BD900" s="371"/>
      <c r="BE900" s="371"/>
      <c r="BF900" s="371"/>
      <c r="BG900" s="371"/>
      <c r="BH900" s="371"/>
      <c r="BI900" s="371"/>
      <c r="BJ900" s="371"/>
      <c r="BK900" s="371"/>
      <c r="BL900" s="371"/>
      <c r="BM900" s="371"/>
      <c r="BN900" s="371"/>
      <c r="BO900" s="371"/>
      <c r="BP900" s="371"/>
      <c r="BQ900" s="371"/>
      <c r="BR900" s="371"/>
      <c r="BS900" s="371"/>
      <c r="BT900" s="371"/>
      <c r="BU900" s="371"/>
      <c r="BV900" s="371"/>
      <c r="BW900" s="371"/>
      <c r="BX900" s="371"/>
      <c r="BY900" s="371"/>
      <c r="BZ900" s="371"/>
      <c r="CA900" s="371"/>
      <c r="CB900" s="371"/>
      <c r="CC900" s="371"/>
      <c r="CD900" s="371"/>
      <c r="CE900" s="371"/>
      <c r="CF900" s="371"/>
      <c r="CG900" s="371"/>
      <c r="CH900" s="371"/>
      <c r="CI900" s="371"/>
      <c r="CJ900" s="371"/>
      <c r="CK900" s="371"/>
      <c r="CL900" s="371"/>
      <c r="CM900" s="371"/>
      <c r="CN900" s="371"/>
      <c r="CO900" s="371"/>
      <c r="CP900" s="371"/>
      <c r="CQ900" s="371"/>
      <c r="CR900" s="371"/>
      <c r="CS900" s="371"/>
      <c r="CT900" s="371"/>
      <c r="CU900" s="371"/>
      <c r="CV900" s="371"/>
      <c r="CW900" s="371"/>
      <c r="CX900" s="371"/>
      <c r="CY900" s="371"/>
      <c r="CZ900" s="371"/>
      <c r="DA900" s="371"/>
      <c r="DB900" s="371"/>
      <c r="DC900" s="371"/>
      <c r="DD900" s="371"/>
      <c r="DE900" s="371"/>
      <c r="DF900" s="371"/>
      <c r="DG900" s="371"/>
      <c r="DH900" s="371"/>
      <c r="DI900" s="371"/>
      <c r="DJ900" s="371"/>
      <c r="DK900" s="371"/>
      <c r="DL900" s="371"/>
      <c r="DM900" s="371"/>
      <c r="DN900" s="371"/>
      <c r="DO900" s="371"/>
      <c r="DP900" s="371"/>
      <c r="DQ900" s="371"/>
      <c r="DR900" s="371"/>
      <c r="DS900" s="371"/>
      <c r="DT900" s="371"/>
      <c r="DU900" s="371"/>
      <c r="DV900" s="371"/>
      <c r="DW900" s="371"/>
      <c r="DX900" s="371"/>
      <c r="DY900" s="371"/>
      <c r="DZ900" s="371"/>
      <c r="EA900" s="371"/>
      <c r="EB900" s="371"/>
      <c r="EC900" s="371"/>
      <c r="ED900" s="371"/>
      <c r="EE900" s="371"/>
      <c r="EF900" s="371"/>
      <c r="EG900" s="371"/>
      <c r="EH900" s="371"/>
      <c r="EI900" s="371"/>
    </row>
    <row r="901" spans="2:139" x14ac:dyDescent="0.25">
      <c r="B901" s="371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371"/>
      <c r="X901" s="371"/>
      <c r="Y901" s="371"/>
      <c r="Z901" s="371"/>
      <c r="AA901" s="371"/>
      <c r="AB901" s="371"/>
      <c r="AC901" s="371"/>
      <c r="AD901" s="371"/>
      <c r="AE901" s="371"/>
      <c r="AF901" s="371"/>
      <c r="AG901" s="371"/>
      <c r="AH901" s="371"/>
      <c r="AI901" s="361"/>
      <c r="AJ901" s="361"/>
      <c r="AK901" s="371"/>
      <c r="AL901" s="371"/>
      <c r="AM901" s="371"/>
      <c r="AN901" s="371"/>
      <c r="AO901" s="371"/>
      <c r="AP901" s="371"/>
      <c r="AQ901" s="371"/>
      <c r="AR901" s="371"/>
      <c r="AS901" s="371"/>
      <c r="AT901" s="371"/>
      <c r="AU901" s="371"/>
      <c r="AV901" s="371"/>
      <c r="AW901" s="371"/>
      <c r="AX901" s="371"/>
      <c r="AY901" s="371"/>
      <c r="AZ901" s="371"/>
      <c r="BA901" s="371"/>
      <c r="BB901" s="371"/>
      <c r="BC901" s="371"/>
      <c r="BD901" s="371"/>
      <c r="BE901" s="371"/>
      <c r="BF901" s="371"/>
      <c r="BG901" s="371"/>
      <c r="BH901" s="371"/>
      <c r="BI901" s="371"/>
      <c r="BJ901" s="371"/>
      <c r="BK901" s="371"/>
      <c r="BL901" s="371"/>
      <c r="BM901" s="371"/>
      <c r="BN901" s="371"/>
      <c r="BO901" s="371"/>
      <c r="BP901" s="371"/>
      <c r="BQ901" s="371"/>
      <c r="BR901" s="371"/>
      <c r="BS901" s="371"/>
      <c r="BT901" s="371"/>
      <c r="BU901" s="371"/>
      <c r="BV901" s="371"/>
      <c r="BW901" s="371"/>
      <c r="BX901" s="371"/>
      <c r="BY901" s="371"/>
      <c r="BZ901" s="371"/>
      <c r="CA901" s="371"/>
      <c r="CB901" s="371"/>
      <c r="CC901" s="371"/>
      <c r="CD901" s="371"/>
      <c r="CE901" s="371"/>
      <c r="CF901" s="371"/>
      <c r="CG901" s="371"/>
      <c r="CH901" s="371"/>
      <c r="CI901" s="371"/>
      <c r="CJ901" s="371"/>
      <c r="CK901" s="371"/>
      <c r="CL901" s="371"/>
      <c r="CM901" s="371"/>
      <c r="CN901" s="371"/>
      <c r="CO901" s="371"/>
      <c r="CP901" s="371"/>
      <c r="CQ901" s="371"/>
      <c r="CR901" s="371"/>
      <c r="CS901" s="371"/>
      <c r="CT901" s="371"/>
      <c r="CU901" s="371"/>
      <c r="CV901" s="371"/>
      <c r="CW901" s="371"/>
      <c r="CX901" s="371"/>
      <c r="CY901" s="371"/>
      <c r="CZ901" s="371"/>
      <c r="DA901" s="371"/>
      <c r="DB901" s="371"/>
      <c r="DC901" s="371"/>
      <c r="DD901" s="371"/>
      <c r="DE901" s="371"/>
      <c r="DF901" s="371"/>
      <c r="DG901" s="371"/>
      <c r="DH901" s="371"/>
      <c r="DI901" s="371"/>
      <c r="DJ901" s="371"/>
      <c r="DK901" s="371"/>
      <c r="DL901" s="371"/>
      <c r="DM901" s="371"/>
      <c r="DN901" s="371"/>
      <c r="DO901" s="371"/>
      <c r="DP901" s="371"/>
      <c r="DQ901" s="371"/>
      <c r="DR901" s="371"/>
      <c r="DS901" s="371"/>
      <c r="DT901" s="371"/>
      <c r="DU901" s="371"/>
      <c r="DV901" s="371"/>
      <c r="DW901" s="371"/>
      <c r="DX901" s="371"/>
      <c r="DY901" s="371"/>
      <c r="DZ901" s="371"/>
      <c r="EA901" s="371"/>
      <c r="EB901" s="371"/>
      <c r="EC901" s="371"/>
      <c r="ED901" s="371"/>
      <c r="EE901" s="371"/>
      <c r="EF901" s="371"/>
      <c r="EG901" s="371"/>
      <c r="EH901" s="371"/>
      <c r="EI901" s="371"/>
    </row>
    <row r="902" spans="2:139" x14ac:dyDescent="0.25">
      <c r="B902" s="371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1"/>
      <c r="W902" s="371"/>
      <c r="X902" s="371"/>
      <c r="Y902" s="371"/>
      <c r="Z902" s="371"/>
      <c r="AA902" s="371"/>
      <c r="AB902" s="371"/>
      <c r="AC902" s="371"/>
      <c r="AD902" s="371"/>
      <c r="AE902" s="371"/>
      <c r="AF902" s="371"/>
      <c r="AG902" s="371"/>
      <c r="AH902" s="371"/>
      <c r="AI902" s="361"/>
      <c r="AJ902" s="361"/>
      <c r="AK902" s="371"/>
      <c r="AL902" s="371"/>
      <c r="AM902" s="371"/>
      <c r="AN902" s="371"/>
      <c r="AO902" s="371"/>
      <c r="AP902" s="371"/>
      <c r="AQ902" s="371"/>
      <c r="AR902" s="371"/>
      <c r="AS902" s="371"/>
      <c r="AT902" s="371"/>
      <c r="AU902" s="371"/>
      <c r="AV902" s="371"/>
      <c r="AW902" s="371"/>
      <c r="AX902" s="371"/>
      <c r="AY902" s="371"/>
      <c r="AZ902" s="371"/>
      <c r="BA902" s="371"/>
      <c r="BB902" s="371"/>
      <c r="BC902" s="371"/>
      <c r="BD902" s="371"/>
      <c r="BE902" s="371"/>
      <c r="BF902" s="371"/>
      <c r="BG902" s="371"/>
      <c r="BH902" s="371"/>
      <c r="BI902" s="371"/>
      <c r="BJ902" s="371"/>
      <c r="BK902" s="371"/>
      <c r="BL902" s="371"/>
      <c r="BM902" s="371"/>
      <c r="BN902" s="371"/>
      <c r="BO902" s="371"/>
      <c r="BP902" s="371"/>
      <c r="BQ902" s="371"/>
      <c r="BR902" s="371"/>
      <c r="BS902" s="371"/>
      <c r="BT902" s="371"/>
      <c r="BU902" s="371"/>
      <c r="BV902" s="371"/>
      <c r="BW902" s="371"/>
      <c r="BX902" s="371"/>
      <c r="BY902" s="371"/>
      <c r="BZ902" s="371"/>
      <c r="CA902" s="371"/>
      <c r="CB902" s="371"/>
      <c r="CC902" s="371"/>
      <c r="CD902" s="371"/>
      <c r="CE902" s="371"/>
      <c r="CF902" s="371"/>
      <c r="CG902" s="371"/>
      <c r="CH902" s="371"/>
      <c r="CI902" s="371"/>
      <c r="CJ902" s="371"/>
      <c r="CK902" s="371"/>
      <c r="CL902" s="371"/>
      <c r="CM902" s="371"/>
      <c r="CN902" s="371"/>
      <c r="CO902" s="371"/>
      <c r="CP902" s="371"/>
      <c r="CQ902" s="371"/>
      <c r="CR902" s="371"/>
      <c r="CS902" s="371"/>
      <c r="CT902" s="371"/>
      <c r="CU902" s="371"/>
      <c r="CV902" s="371"/>
      <c r="CW902" s="371"/>
      <c r="CX902" s="371"/>
      <c r="CY902" s="371"/>
      <c r="CZ902" s="371"/>
      <c r="DA902" s="371"/>
      <c r="DB902" s="371"/>
      <c r="DC902" s="371"/>
      <c r="DD902" s="371"/>
      <c r="DE902" s="371"/>
      <c r="DF902" s="371"/>
      <c r="DG902" s="371"/>
      <c r="DH902" s="371"/>
      <c r="DI902" s="371"/>
      <c r="DJ902" s="371"/>
      <c r="DK902" s="371"/>
      <c r="DL902" s="371"/>
      <c r="DM902" s="371"/>
      <c r="DN902" s="371"/>
      <c r="DO902" s="371"/>
      <c r="DP902" s="371"/>
      <c r="DQ902" s="371"/>
      <c r="DR902" s="371"/>
      <c r="DS902" s="371"/>
      <c r="DT902" s="371"/>
      <c r="DU902" s="371"/>
      <c r="DV902" s="371"/>
      <c r="DW902" s="371"/>
      <c r="DX902" s="371"/>
      <c r="DY902" s="371"/>
      <c r="DZ902" s="371"/>
      <c r="EA902" s="371"/>
      <c r="EB902" s="371"/>
      <c r="EC902" s="371"/>
      <c r="ED902" s="371"/>
      <c r="EE902" s="371"/>
      <c r="EF902" s="371"/>
      <c r="EG902" s="371"/>
      <c r="EH902" s="371"/>
      <c r="EI902" s="371"/>
    </row>
    <row r="903" spans="2:139" x14ac:dyDescent="0.25">
      <c r="B903" s="371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1"/>
      <c r="W903" s="371"/>
      <c r="X903" s="371"/>
      <c r="Y903" s="371"/>
      <c r="Z903" s="371"/>
      <c r="AA903" s="371"/>
      <c r="AB903" s="371"/>
      <c r="AC903" s="371"/>
      <c r="AD903" s="371"/>
      <c r="AE903" s="371"/>
      <c r="AF903" s="371"/>
      <c r="AG903" s="371"/>
      <c r="AH903" s="371"/>
      <c r="AI903" s="361"/>
      <c r="AJ903" s="361"/>
      <c r="AK903" s="371"/>
      <c r="AL903" s="371"/>
      <c r="AM903" s="371"/>
      <c r="AN903" s="371"/>
      <c r="AO903" s="371"/>
      <c r="AP903" s="371"/>
      <c r="AQ903" s="371"/>
      <c r="AR903" s="371"/>
      <c r="AS903" s="371"/>
      <c r="AT903" s="371"/>
      <c r="AU903" s="371"/>
      <c r="AV903" s="371"/>
      <c r="AW903" s="371"/>
      <c r="AX903" s="371"/>
      <c r="AY903" s="371"/>
      <c r="AZ903" s="371"/>
      <c r="BA903" s="371"/>
      <c r="BB903" s="371"/>
      <c r="BC903" s="371"/>
      <c r="BD903" s="371"/>
      <c r="BE903" s="371"/>
      <c r="BF903" s="371"/>
      <c r="BG903" s="371"/>
      <c r="BH903" s="371"/>
      <c r="BI903" s="371"/>
      <c r="BJ903" s="371"/>
      <c r="BK903" s="371"/>
      <c r="BL903" s="371"/>
      <c r="BM903" s="371"/>
      <c r="BN903" s="371"/>
      <c r="BO903" s="371"/>
      <c r="BP903" s="371"/>
      <c r="BQ903" s="371"/>
      <c r="BR903" s="371"/>
      <c r="BS903" s="371"/>
      <c r="BT903" s="371"/>
      <c r="BU903" s="371"/>
      <c r="BV903" s="371"/>
      <c r="BW903" s="371"/>
      <c r="BX903" s="371"/>
      <c r="BY903" s="371"/>
      <c r="BZ903" s="371"/>
      <c r="CA903" s="371"/>
      <c r="CB903" s="371"/>
      <c r="CC903" s="371"/>
      <c r="CD903" s="371"/>
      <c r="CE903" s="371"/>
      <c r="CF903" s="371"/>
      <c r="CG903" s="371"/>
      <c r="CH903" s="371"/>
      <c r="CI903" s="371"/>
      <c r="CJ903" s="371"/>
      <c r="CK903" s="371"/>
      <c r="CL903" s="371"/>
      <c r="CM903" s="371"/>
      <c r="CN903" s="371"/>
      <c r="CO903" s="371"/>
      <c r="CP903" s="371"/>
      <c r="CQ903" s="371"/>
      <c r="CR903" s="371"/>
      <c r="CS903" s="371"/>
      <c r="CT903" s="371"/>
      <c r="CU903" s="371"/>
      <c r="CV903" s="371"/>
      <c r="CW903" s="371"/>
      <c r="CX903" s="371"/>
      <c r="CY903" s="371"/>
      <c r="CZ903" s="371"/>
      <c r="DA903" s="371"/>
      <c r="DB903" s="371"/>
      <c r="DC903" s="371"/>
      <c r="DD903" s="371"/>
      <c r="DE903" s="371"/>
      <c r="DF903" s="371"/>
      <c r="DG903" s="371"/>
      <c r="DH903" s="371"/>
      <c r="DI903" s="371"/>
      <c r="DJ903" s="371"/>
      <c r="DK903" s="371"/>
      <c r="DL903" s="371"/>
      <c r="DM903" s="371"/>
      <c r="DN903" s="371"/>
      <c r="DO903" s="371"/>
      <c r="DP903" s="371"/>
      <c r="DQ903" s="371"/>
      <c r="DR903" s="371"/>
      <c r="DS903" s="371"/>
      <c r="DT903" s="371"/>
      <c r="DU903" s="371"/>
      <c r="DV903" s="371"/>
      <c r="DW903" s="371"/>
      <c r="DX903" s="371"/>
      <c r="DY903" s="371"/>
      <c r="DZ903" s="371"/>
      <c r="EA903" s="371"/>
      <c r="EB903" s="371"/>
      <c r="EC903" s="371"/>
      <c r="ED903" s="371"/>
      <c r="EE903" s="371"/>
      <c r="EF903" s="371"/>
      <c r="EG903" s="371"/>
      <c r="EH903" s="371"/>
      <c r="EI903" s="371"/>
    </row>
    <row r="904" spans="2:139" x14ac:dyDescent="0.25">
      <c r="B904" s="371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1"/>
      <c r="W904" s="371"/>
      <c r="X904" s="371"/>
      <c r="Y904" s="371"/>
      <c r="Z904" s="371"/>
      <c r="AA904" s="371"/>
      <c r="AB904" s="371"/>
      <c r="AC904" s="371"/>
      <c r="AD904" s="371"/>
      <c r="AE904" s="371"/>
      <c r="AF904" s="371"/>
      <c r="AG904" s="371"/>
      <c r="AH904" s="371"/>
      <c r="AI904" s="361"/>
      <c r="AJ904" s="361"/>
      <c r="AK904" s="371"/>
      <c r="AL904" s="371"/>
      <c r="AM904" s="371"/>
      <c r="AN904" s="371"/>
      <c r="AO904" s="371"/>
      <c r="AP904" s="371"/>
      <c r="AQ904" s="371"/>
      <c r="AR904" s="371"/>
      <c r="AS904" s="371"/>
      <c r="AT904" s="371"/>
      <c r="AU904" s="371"/>
      <c r="AV904" s="371"/>
      <c r="AW904" s="371"/>
      <c r="AX904" s="371"/>
      <c r="AY904" s="371"/>
      <c r="AZ904" s="371"/>
      <c r="BA904" s="371"/>
      <c r="BB904" s="371"/>
      <c r="BC904" s="371"/>
      <c r="BD904" s="371"/>
      <c r="BE904" s="371"/>
      <c r="BF904" s="371"/>
      <c r="BG904" s="371"/>
      <c r="BH904" s="371"/>
      <c r="BI904" s="371"/>
      <c r="BJ904" s="371"/>
      <c r="BK904" s="371"/>
      <c r="BL904" s="371"/>
      <c r="BM904" s="371"/>
      <c r="BN904" s="371"/>
      <c r="BO904" s="371"/>
      <c r="BP904" s="371"/>
      <c r="BQ904" s="371"/>
      <c r="BR904" s="371"/>
      <c r="BS904" s="371"/>
      <c r="BT904" s="371"/>
      <c r="BU904" s="371"/>
      <c r="BV904" s="371"/>
      <c r="BW904" s="371"/>
      <c r="BX904" s="371"/>
      <c r="BY904" s="371"/>
      <c r="BZ904" s="371"/>
      <c r="CA904" s="371"/>
      <c r="CB904" s="371"/>
      <c r="CC904" s="371"/>
      <c r="CD904" s="371"/>
      <c r="CE904" s="371"/>
      <c r="CF904" s="371"/>
      <c r="CG904" s="371"/>
      <c r="CH904" s="371"/>
      <c r="CI904" s="371"/>
      <c r="CJ904" s="371"/>
      <c r="CK904" s="371"/>
      <c r="CL904" s="371"/>
      <c r="CM904" s="371"/>
      <c r="CN904" s="371"/>
      <c r="CO904" s="371"/>
      <c r="CP904" s="371"/>
      <c r="CQ904" s="371"/>
      <c r="CR904" s="371"/>
      <c r="CS904" s="371"/>
      <c r="CT904" s="371"/>
      <c r="CU904" s="371"/>
      <c r="CV904" s="371"/>
      <c r="CW904" s="371"/>
      <c r="CX904" s="371"/>
      <c r="CY904" s="371"/>
      <c r="CZ904" s="371"/>
      <c r="DA904" s="371"/>
      <c r="DB904" s="371"/>
      <c r="DC904" s="371"/>
      <c r="DD904" s="371"/>
      <c r="DE904" s="371"/>
      <c r="DF904" s="371"/>
      <c r="DG904" s="371"/>
      <c r="DH904" s="371"/>
      <c r="DI904" s="371"/>
      <c r="DJ904" s="371"/>
      <c r="DK904" s="371"/>
      <c r="DL904" s="371"/>
      <c r="DM904" s="371"/>
      <c r="DN904" s="371"/>
      <c r="DO904" s="371"/>
      <c r="DP904" s="371"/>
      <c r="DQ904" s="371"/>
      <c r="DR904" s="371"/>
      <c r="DS904" s="371"/>
      <c r="DT904" s="371"/>
      <c r="DU904" s="371"/>
      <c r="DV904" s="371"/>
      <c r="DW904" s="371"/>
      <c r="DX904" s="371"/>
      <c r="DY904" s="371"/>
      <c r="DZ904" s="371"/>
      <c r="EA904" s="371"/>
      <c r="EB904" s="371"/>
      <c r="EC904" s="371"/>
      <c r="ED904" s="371"/>
      <c r="EE904" s="371"/>
      <c r="EF904" s="371"/>
      <c r="EG904" s="371"/>
      <c r="EH904" s="371"/>
      <c r="EI904" s="371"/>
    </row>
    <row r="905" spans="2:139" x14ac:dyDescent="0.25">
      <c r="B905" s="371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1"/>
      <c r="W905" s="371"/>
      <c r="X905" s="371"/>
      <c r="Y905" s="371"/>
      <c r="Z905" s="371"/>
      <c r="AA905" s="371"/>
      <c r="AB905" s="371"/>
      <c r="AC905" s="371"/>
      <c r="AD905" s="371"/>
      <c r="AE905" s="371"/>
      <c r="AF905" s="371"/>
      <c r="AG905" s="371"/>
      <c r="AH905" s="371"/>
      <c r="AI905" s="361"/>
      <c r="AJ905" s="361"/>
      <c r="AK905" s="371"/>
      <c r="AL905" s="371"/>
      <c r="AM905" s="371"/>
      <c r="AN905" s="371"/>
      <c r="AO905" s="371"/>
      <c r="AP905" s="371"/>
      <c r="AQ905" s="371"/>
      <c r="AR905" s="371"/>
      <c r="AS905" s="371"/>
      <c r="AT905" s="371"/>
      <c r="AU905" s="371"/>
      <c r="AV905" s="371"/>
      <c r="AW905" s="371"/>
      <c r="AX905" s="371"/>
      <c r="AY905" s="371"/>
      <c r="AZ905" s="371"/>
      <c r="BA905" s="371"/>
      <c r="BB905" s="371"/>
      <c r="BC905" s="371"/>
      <c r="BD905" s="371"/>
      <c r="BE905" s="371"/>
      <c r="BF905" s="371"/>
      <c r="BG905" s="371"/>
      <c r="BH905" s="371"/>
      <c r="BI905" s="371"/>
      <c r="BJ905" s="371"/>
      <c r="BK905" s="371"/>
      <c r="BL905" s="371"/>
      <c r="BM905" s="371"/>
      <c r="BN905" s="371"/>
      <c r="BO905" s="371"/>
      <c r="BP905" s="371"/>
      <c r="BQ905" s="371"/>
      <c r="BR905" s="371"/>
      <c r="BS905" s="371"/>
      <c r="BT905" s="371"/>
      <c r="BU905" s="371"/>
      <c r="BV905" s="371"/>
      <c r="BW905" s="371"/>
      <c r="BX905" s="371"/>
      <c r="BY905" s="371"/>
      <c r="BZ905" s="371"/>
      <c r="CA905" s="371"/>
      <c r="CB905" s="371"/>
      <c r="CC905" s="371"/>
      <c r="CD905" s="371"/>
      <c r="CE905" s="371"/>
      <c r="CF905" s="371"/>
      <c r="CG905" s="371"/>
      <c r="CH905" s="371"/>
      <c r="CI905" s="371"/>
      <c r="CJ905" s="371"/>
      <c r="CK905" s="371"/>
      <c r="CL905" s="371"/>
      <c r="CM905" s="371"/>
      <c r="CN905" s="371"/>
      <c r="CO905" s="371"/>
      <c r="CP905" s="371"/>
      <c r="CQ905" s="371"/>
      <c r="CR905" s="371"/>
      <c r="CS905" s="371"/>
      <c r="CT905" s="371"/>
      <c r="CU905" s="371"/>
      <c r="CV905" s="371"/>
      <c r="CW905" s="371"/>
      <c r="CX905" s="371"/>
      <c r="CY905" s="371"/>
      <c r="CZ905" s="371"/>
      <c r="DA905" s="371"/>
      <c r="DB905" s="371"/>
      <c r="DC905" s="371"/>
      <c r="DD905" s="371"/>
      <c r="DE905" s="371"/>
      <c r="DF905" s="371"/>
      <c r="DG905" s="371"/>
      <c r="DH905" s="371"/>
      <c r="DI905" s="371"/>
      <c r="DJ905" s="371"/>
      <c r="DK905" s="371"/>
      <c r="DL905" s="371"/>
      <c r="DM905" s="371"/>
      <c r="DN905" s="371"/>
      <c r="DO905" s="371"/>
      <c r="DP905" s="371"/>
      <c r="DQ905" s="371"/>
      <c r="DR905" s="371"/>
      <c r="DS905" s="371"/>
      <c r="DT905" s="371"/>
      <c r="DU905" s="371"/>
      <c r="DV905" s="371"/>
      <c r="DW905" s="371"/>
      <c r="DX905" s="371"/>
      <c r="DY905" s="371"/>
      <c r="DZ905" s="371"/>
      <c r="EA905" s="371"/>
      <c r="EB905" s="371"/>
      <c r="EC905" s="371"/>
      <c r="ED905" s="371"/>
      <c r="EE905" s="371"/>
      <c r="EF905" s="371"/>
      <c r="EG905" s="371"/>
      <c r="EH905" s="371"/>
      <c r="EI905" s="371"/>
    </row>
    <row r="906" spans="2:139" x14ac:dyDescent="0.25">
      <c r="B906" s="371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1"/>
      <c r="W906" s="371"/>
      <c r="X906" s="371"/>
      <c r="Y906" s="371"/>
      <c r="Z906" s="371"/>
      <c r="AA906" s="371"/>
      <c r="AB906" s="371"/>
      <c r="AC906" s="371"/>
      <c r="AD906" s="371"/>
      <c r="AE906" s="371"/>
      <c r="AF906" s="371"/>
      <c r="AG906" s="371"/>
      <c r="AH906" s="371"/>
      <c r="AI906" s="361"/>
      <c r="AJ906" s="361"/>
      <c r="AK906" s="371"/>
      <c r="AL906" s="371"/>
      <c r="AM906" s="371"/>
      <c r="AN906" s="371"/>
      <c r="AO906" s="371"/>
      <c r="AP906" s="371"/>
      <c r="AQ906" s="371"/>
      <c r="AR906" s="371"/>
      <c r="AS906" s="371"/>
      <c r="AT906" s="371"/>
      <c r="AU906" s="371"/>
      <c r="AV906" s="371"/>
      <c r="AW906" s="371"/>
      <c r="AX906" s="371"/>
      <c r="AY906" s="371"/>
      <c r="AZ906" s="371"/>
      <c r="BA906" s="371"/>
      <c r="BB906" s="371"/>
      <c r="BC906" s="371"/>
      <c r="BD906" s="371"/>
      <c r="BE906" s="371"/>
      <c r="BF906" s="371"/>
      <c r="BG906" s="371"/>
      <c r="BH906" s="371"/>
      <c r="BI906" s="371"/>
      <c r="BJ906" s="371"/>
      <c r="BK906" s="371"/>
      <c r="BL906" s="371"/>
      <c r="BM906" s="371"/>
      <c r="BN906" s="371"/>
      <c r="BO906" s="371"/>
      <c r="BP906" s="371"/>
      <c r="BQ906" s="371"/>
      <c r="BR906" s="371"/>
      <c r="BS906" s="371"/>
      <c r="BT906" s="371"/>
      <c r="BU906" s="371"/>
      <c r="BV906" s="371"/>
      <c r="BW906" s="371"/>
      <c r="BX906" s="371"/>
      <c r="BY906" s="371"/>
      <c r="BZ906" s="371"/>
      <c r="CA906" s="371"/>
      <c r="CB906" s="371"/>
      <c r="CC906" s="371"/>
      <c r="CD906" s="371"/>
      <c r="CE906" s="371"/>
      <c r="CF906" s="371"/>
      <c r="CG906" s="371"/>
      <c r="CH906" s="371"/>
      <c r="CI906" s="371"/>
      <c r="CJ906" s="371"/>
      <c r="CK906" s="371"/>
      <c r="CL906" s="371"/>
      <c r="CM906" s="371"/>
      <c r="CN906" s="371"/>
      <c r="CO906" s="371"/>
      <c r="CP906" s="371"/>
      <c r="CQ906" s="371"/>
      <c r="CR906" s="371"/>
      <c r="CS906" s="371"/>
      <c r="CT906" s="371"/>
      <c r="CU906" s="371"/>
      <c r="CV906" s="371"/>
      <c r="CW906" s="371"/>
      <c r="CX906" s="371"/>
      <c r="CY906" s="371"/>
      <c r="CZ906" s="371"/>
      <c r="DA906" s="371"/>
      <c r="DB906" s="371"/>
      <c r="DC906" s="371"/>
      <c r="DD906" s="371"/>
      <c r="DE906" s="371"/>
      <c r="DF906" s="371"/>
      <c r="DG906" s="371"/>
      <c r="DH906" s="371"/>
      <c r="DI906" s="371"/>
      <c r="DJ906" s="371"/>
      <c r="DK906" s="371"/>
      <c r="DL906" s="371"/>
      <c r="DM906" s="371"/>
      <c r="DN906" s="371"/>
      <c r="DO906" s="371"/>
      <c r="DP906" s="371"/>
      <c r="DQ906" s="371"/>
      <c r="DR906" s="371"/>
      <c r="DS906" s="371"/>
      <c r="DT906" s="371"/>
      <c r="DU906" s="371"/>
      <c r="DV906" s="371"/>
      <c r="DW906" s="371"/>
      <c r="DX906" s="371"/>
      <c r="DY906" s="371"/>
      <c r="DZ906" s="371"/>
      <c r="EA906" s="371"/>
      <c r="EB906" s="371"/>
      <c r="EC906" s="371"/>
      <c r="ED906" s="371"/>
      <c r="EE906" s="371"/>
      <c r="EF906" s="371"/>
      <c r="EG906" s="371"/>
      <c r="EH906" s="371"/>
      <c r="EI906" s="371"/>
    </row>
    <row r="907" spans="2:139" x14ac:dyDescent="0.25">
      <c r="B907" s="371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1"/>
      <c r="W907" s="371"/>
      <c r="X907" s="371"/>
      <c r="Y907" s="371"/>
      <c r="Z907" s="371"/>
      <c r="AA907" s="371"/>
      <c r="AB907" s="371"/>
      <c r="AC907" s="371"/>
      <c r="AD907" s="371"/>
      <c r="AE907" s="371"/>
      <c r="AF907" s="371"/>
      <c r="AG907" s="371"/>
      <c r="AH907" s="371"/>
      <c r="AI907" s="361"/>
      <c r="AJ907" s="361"/>
      <c r="AK907" s="371"/>
      <c r="AL907" s="371"/>
      <c r="AM907" s="371"/>
      <c r="AN907" s="371"/>
      <c r="AO907" s="371"/>
      <c r="AP907" s="371"/>
      <c r="AQ907" s="371"/>
      <c r="AR907" s="371"/>
      <c r="AS907" s="371"/>
      <c r="AT907" s="371"/>
      <c r="AU907" s="371"/>
      <c r="AV907" s="371"/>
      <c r="AW907" s="371"/>
      <c r="AX907" s="371"/>
      <c r="AY907" s="371"/>
      <c r="AZ907" s="371"/>
      <c r="BA907" s="371"/>
      <c r="BB907" s="371"/>
      <c r="BC907" s="371"/>
      <c r="BD907" s="371"/>
      <c r="BE907" s="371"/>
      <c r="BF907" s="371"/>
      <c r="BG907" s="371"/>
      <c r="BH907" s="371"/>
      <c r="BI907" s="371"/>
      <c r="BJ907" s="371"/>
      <c r="BK907" s="371"/>
      <c r="BL907" s="371"/>
      <c r="BM907" s="371"/>
      <c r="BN907" s="371"/>
      <c r="BO907" s="371"/>
      <c r="BP907" s="371"/>
      <c r="BQ907" s="371"/>
      <c r="BR907" s="371"/>
      <c r="BS907" s="371"/>
      <c r="BT907" s="371"/>
      <c r="BU907" s="371"/>
      <c r="BV907" s="371"/>
      <c r="BW907" s="371"/>
      <c r="BX907" s="371"/>
      <c r="BY907" s="371"/>
      <c r="BZ907" s="371"/>
      <c r="CA907" s="371"/>
      <c r="CB907" s="371"/>
      <c r="CC907" s="371"/>
      <c r="CD907" s="371"/>
      <c r="CE907" s="371"/>
      <c r="CF907" s="371"/>
      <c r="CG907" s="371"/>
      <c r="CH907" s="371"/>
      <c r="CI907" s="371"/>
      <c r="CJ907" s="371"/>
      <c r="CK907" s="371"/>
      <c r="CL907" s="371"/>
      <c r="CM907" s="371"/>
      <c r="CN907" s="371"/>
      <c r="CO907" s="371"/>
      <c r="CP907" s="371"/>
      <c r="CQ907" s="371"/>
      <c r="CR907" s="371"/>
      <c r="CS907" s="371"/>
      <c r="CT907" s="371"/>
      <c r="CU907" s="371"/>
      <c r="CV907" s="371"/>
      <c r="CW907" s="371"/>
      <c r="CX907" s="371"/>
      <c r="CY907" s="371"/>
      <c r="CZ907" s="371"/>
      <c r="DA907" s="371"/>
      <c r="DB907" s="371"/>
      <c r="DC907" s="371"/>
      <c r="DD907" s="371"/>
      <c r="DE907" s="371"/>
      <c r="DF907" s="371"/>
      <c r="DG907" s="371"/>
      <c r="DH907" s="371"/>
      <c r="DI907" s="371"/>
      <c r="DJ907" s="371"/>
      <c r="DK907" s="371"/>
      <c r="DL907" s="371"/>
      <c r="DM907" s="371"/>
      <c r="DN907" s="371"/>
      <c r="DO907" s="371"/>
      <c r="DP907" s="371"/>
      <c r="DQ907" s="371"/>
      <c r="DR907" s="371"/>
      <c r="DS907" s="371"/>
      <c r="DT907" s="371"/>
      <c r="DU907" s="371"/>
      <c r="DV907" s="371"/>
      <c r="DW907" s="371"/>
      <c r="DX907" s="371"/>
      <c r="DY907" s="371"/>
      <c r="DZ907" s="371"/>
      <c r="EA907" s="371"/>
      <c r="EB907" s="371"/>
      <c r="EC907" s="371"/>
      <c r="ED907" s="371"/>
      <c r="EE907" s="371"/>
      <c r="EF907" s="371"/>
      <c r="EG907" s="371"/>
      <c r="EH907" s="371"/>
      <c r="EI907" s="371"/>
    </row>
    <row r="908" spans="2:139" x14ac:dyDescent="0.25">
      <c r="B908" s="371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1"/>
      <c r="W908" s="371"/>
      <c r="X908" s="371"/>
      <c r="Y908" s="371"/>
      <c r="Z908" s="371"/>
      <c r="AA908" s="371"/>
      <c r="AB908" s="371"/>
      <c r="AC908" s="371"/>
      <c r="AD908" s="371"/>
      <c r="AE908" s="371"/>
      <c r="AF908" s="371"/>
      <c r="AG908" s="371"/>
      <c r="AH908" s="371"/>
      <c r="AI908" s="361"/>
      <c r="AJ908" s="361"/>
      <c r="AK908" s="371"/>
      <c r="AL908" s="371"/>
      <c r="AM908" s="371"/>
      <c r="AN908" s="371"/>
      <c r="AO908" s="371"/>
      <c r="AP908" s="371"/>
      <c r="AQ908" s="371"/>
      <c r="AR908" s="371"/>
      <c r="AS908" s="371"/>
      <c r="AT908" s="371"/>
      <c r="AU908" s="371"/>
      <c r="AV908" s="371"/>
      <c r="AW908" s="371"/>
      <c r="AX908" s="371"/>
      <c r="AY908" s="371"/>
      <c r="AZ908" s="371"/>
      <c r="BA908" s="371"/>
      <c r="BB908" s="371"/>
      <c r="BC908" s="371"/>
      <c r="BD908" s="371"/>
      <c r="BE908" s="371"/>
      <c r="BF908" s="371"/>
      <c r="BG908" s="371"/>
      <c r="BH908" s="371"/>
      <c r="BI908" s="371"/>
      <c r="BJ908" s="371"/>
      <c r="BK908" s="371"/>
      <c r="BL908" s="371"/>
      <c r="BM908" s="371"/>
      <c r="BN908" s="371"/>
      <c r="BO908" s="371"/>
      <c r="BP908" s="371"/>
      <c r="BQ908" s="371"/>
      <c r="BR908" s="371"/>
      <c r="BS908" s="371"/>
      <c r="BT908" s="371"/>
      <c r="BU908" s="371"/>
      <c r="BV908" s="371"/>
      <c r="BW908" s="371"/>
      <c r="BX908" s="371"/>
      <c r="BY908" s="371"/>
      <c r="BZ908" s="371"/>
      <c r="CA908" s="371"/>
      <c r="CB908" s="371"/>
      <c r="CC908" s="371"/>
      <c r="CD908" s="371"/>
      <c r="CE908" s="371"/>
      <c r="CF908" s="371"/>
      <c r="CG908" s="371"/>
      <c r="CH908" s="371"/>
      <c r="CI908" s="371"/>
      <c r="CJ908" s="371"/>
      <c r="CK908" s="371"/>
      <c r="CL908" s="371"/>
      <c r="CM908" s="371"/>
      <c r="CN908" s="371"/>
      <c r="CO908" s="371"/>
      <c r="CP908" s="371"/>
      <c r="CQ908" s="371"/>
      <c r="CR908" s="371"/>
      <c r="CS908" s="371"/>
      <c r="CT908" s="371"/>
      <c r="CU908" s="371"/>
      <c r="CV908" s="371"/>
      <c r="CW908" s="371"/>
      <c r="CX908" s="371"/>
      <c r="CY908" s="371"/>
      <c r="CZ908" s="371"/>
      <c r="DA908" s="371"/>
      <c r="DB908" s="371"/>
      <c r="DC908" s="371"/>
      <c r="DD908" s="371"/>
      <c r="DE908" s="371"/>
      <c r="DF908" s="371"/>
      <c r="DG908" s="371"/>
      <c r="DH908" s="371"/>
      <c r="DI908" s="371"/>
      <c r="DJ908" s="371"/>
      <c r="DK908" s="371"/>
      <c r="DL908" s="371"/>
      <c r="DM908" s="371"/>
      <c r="DN908" s="371"/>
      <c r="DO908" s="371"/>
      <c r="DP908" s="371"/>
      <c r="DQ908" s="371"/>
      <c r="DR908" s="371"/>
      <c r="DS908" s="371"/>
      <c r="DT908" s="371"/>
      <c r="DU908" s="371"/>
      <c r="DV908" s="371"/>
      <c r="DW908" s="371"/>
      <c r="DX908" s="371"/>
      <c r="DY908" s="371"/>
      <c r="DZ908" s="371"/>
      <c r="EA908" s="371"/>
      <c r="EB908" s="371"/>
      <c r="EC908" s="371"/>
      <c r="ED908" s="371"/>
      <c r="EE908" s="371"/>
      <c r="EF908" s="371"/>
      <c r="EG908" s="371"/>
      <c r="EH908" s="371"/>
      <c r="EI908" s="371"/>
    </row>
    <row r="909" spans="2:139" x14ac:dyDescent="0.25">
      <c r="B909" s="371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1"/>
      <c r="W909" s="371"/>
      <c r="X909" s="371"/>
      <c r="Y909" s="371"/>
      <c r="Z909" s="371"/>
      <c r="AA909" s="371"/>
      <c r="AB909" s="371"/>
      <c r="AC909" s="371"/>
      <c r="AD909" s="371"/>
      <c r="AE909" s="371"/>
      <c r="AF909" s="371"/>
      <c r="AG909" s="371"/>
      <c r="AH909" s="371"/>
      <c r="AI909" s="361"/>
      <c r="AJ909" s="361"/>
      <c r="AK909" s="371"/>
      <c r="AL909" s="371"/>
      <c r="AM909" s="371"/>
      <c r="AN909" s="371"/>
      <c r="AO909" s="371"/>
      <c r="AP909" s="371"/>
      <c r="AQ909" s="371"/>
      <c r="AR909" s="371"/>
      <c r="AS909" s="371"/>
      <c r="AT909" s="371"/>
      <c r="AU909" s="371"/>
      <c r="AV909" s="371"/>
      <c r="AW909" s="371"/>
      <c r="AX909" s="371"/>
      <c r="AY909" s="371"/>
      <c r="AZ909" s="371"/>
      <c r="BA909" s="371"/>
      <c r="BB909" s="371"/>
      <c r="BC909" s="371"/>
      <c r="BD909" s="371"/>
      <c r="BE909" s="371"/>
      <c r="BF909" s="371"/>
      <c r="BG909" s="371"/>
      <c r="BH909" s="371"/>
      <c r="BI909" s="371"/>
      <c r="BJ909" s="371"/>
      <c r="BK909" s="371"/>
      <c r="BL909" s="371"/>
      <c r="BM909" s="371"/>
      <c r="BN909" s="371"/>
      <c r="BO909" s="371"/>
      <c r="BP909" s="371"/>
      <c r="BQ909" s="371"/>
      <c r="BR909" s="371"/>
      <c r="BS909" s="371"/>
      <c r="BT909" s="371"/>
      <c r="BU909" s="371"/>
      <c r="BV909" s="371"/>
      <c r="BW909" s="371"/>
      <c r="BX909" s="371"/>
      <c r="BY909" s="371"/>
      <c r="BZ909" s="371"/>
      <c r="CA909" s="371"/>
      <c r="CB909" s="371"/>
      <c r="CC909" s="371"/>
      <c r="CD909" s="371"/>
      <c r="CE909" s="371"/>
      <c r="CF909" s="371"/>
      <c r="CG909" s="371"/>
      <c r="CH909" s="371"/>
      <c r="CI909" s="371"/>
      <c r="CJ909" s="371"/>
      <c r="CK909" s="371"/>
      <c r="CL909" s="371"/>
      <c r="CM909" s="371"/>
      <c r="CN909" s="371"/>
      <c r="CO909" s="371"/>
      <c r="CP909" s="371"/>
      <c r="CQ909" s="371"/>
      <c r="CR909" s="371"/>
      <c r="CS909" s="371"/>
      <c r="CT909" s="371"/>
      <c r="CU909" s="371"/>
      <c r="CV909" s="371"/>
      <c r="CW909" s="371"/>
      <c r="CX909" s="371"/>
      <c r="CY909" s="371"/>
      <c r="CZ909" s="371"/>
      <c r="DA909" s="371"/>
      <c r="DB909" s="371"/>
      <c r="DC909" s="371"/>
      <c r="DD909" s="371"/>
      <c r="DE909" s="371"/>
      <c r="DF909" s="371"/>
      <c r="DG909" s="371"/>
      <c r="DH909" s="371"/>
      <c r="DI909" s="371"/>
      <c r="DJ909" s="371"/>
      <c r="DK909" s="371"/>
      <c r="DL909" s="371"/>
      <c r="DM909" s="371"/>
      <c r="DN909" s="371"/>
      <c r="DO909" s="371"/>
      <c r="DP909" s="371"/>
      <c r="DQ909" s="371"/>
      <c r="DR909" s="371"/>
      <c r="DS909" s="371"/>
      <c r="DT909" s="371"/>
      <c r="DU909" s="371"/>
      <c r="DV909" s="371"/>
      <c r="DW909" s="371"/>
      <c r="DX909" s="371"/>
      <c r="DY909" s="371"/>
      <c r="DZ909" s="371"/>
      <c r="EA909" s="371"/>
      <c r="EB909" s="371"/>
      <c r="EC909" s="371"/>
      <c r="ED909" s="371"/>
      <c r="EE909" s="371"/>
      <c r="EF909" s="371"/>
      <c r="EG909" s="371"/>
      <c r="EH909" s="371"/>
      <c r="EI909" s="371"/>
    </row>
    <row r="910" spans="2:139" x14ac:dyDescent="0.25">
      <c r="B910" s="371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1"/>
      <c r="W910" s="371"/>
      <c r="X910" s="371"/>
      <c r="Y910" s="371"/>
      <c r="Z910" s="371"/>
      <c r="AA910" s="371"/>
      <c r="AB910" s="371"/>
      <c r="AC910" s="371"/>
      <c r="AD910" s="371"/>
      <c r="AE910" s="371"/>
      <c r="AF910" s="371"/>
      <c r="AG910" s="371"/>
      <c r="AH910" s="371"/>
      <c r="AI910" s="361"/>
      <c r="AJ910" s="361"/>
      <c r="AK910" s="371"/>
      <c r="AL910" s="371"/>
      <c r="AM910" s="371"/>
      <c r="AN910" s="371"/>
      <c r="AO910" s="371"/>
      <c r="AP910" s="371"/>
      <c r="AQ910" s="371"/>
      <c r="AR910" s="371"/>
      <c r="AS910" s="371"/>
      <c r="AT910" s="371"/>
      <c r="AU910" s="371"/>
      <c r="AV910" s="371"/>
      <c r="AW910" s="371"/>
      <c r="AX910" s="371"/>
      <c r="AY910" s="371"/>
      <c r="AZ910" s="371"/>
      <c r="BA910" s="371"/>
      <c r="BB910" s="371"/>
      <c r="BC910" s="371"/>
      <c r="BD910" s="371"/>
      <c r="BE910" s="371"/>
      <c r="BF910" s="371"/>
      <c r="BG910" s="371"/>
      <c r="BH910" s="371"/>
      <c r="BI910" s="371"/>
      <c r="BJ910" s="371"/>
      <c r="BK910" s="371"/>
      <c r="BL910" s="371"/>
      <c r="BM910" s="371"/>
      <c r="BN910" s="371"/>
      <c r="BO910" s="371"/>
      <c r="BP910" s="371"/>
      <c r="BQ910" s="371"/>
      <c r="BR910" s="371"/>
      <c r="BS910" s="371"/>
      <c r="BT910" s="371"/>
      <c r="BU910" s="371"/>
      <c r="BV910" s="371"/>
      <c r="BW910" s="371"/>
      <c r="BX910" s="371"/>
      <c r="BY910" s="371"/>
      <c r="BZ910" s="371"/>
      <c r="CA910" s="371"/>
      <c r="CB910" s="371"/>
      <c r="CC910" s="371"/>
      <c r="CD910" s="371"/>
      <c r="CE910" s="371"/>
      <c r="CF910" s="371"/>
      <c r="CG910" s="371"/>
      <c r="CH910" s="371"/>
      <c r="CI910" s="371"/>
      <c r="CJ910" s="371"/>
      <c r="CK910" s="371"/>
      <c r="CL910" s="371"/>
      <c r="CM910" s="371"/>
      <c r="CN910" s="371"/>
      <c r="CO910" s="371"/>
      <c r="CP910" s="371"/>
      <c r="CQ910" s="371"/>
      <c r="CR910" s="371"/>
      <c r="CS910" s="371"/>
      <c r="CT910" s="371"/>
      <c r="CU910" s="371"/>
      <c r="CV910" s="371"/>
      <c r="CW910" s="371"/>
      <c r="CX910" s="371"/>
      <c r="CY910" s="371"/>
      <c r="CZ910" s="371"/>
      <c r="DA910" s="371"/>
      <c r="DB910" s="371"/>
      <c r="DC910" s="371"/>
      <c r="DD910" s="371"/>
      <c r="DE910" s="371"/>
      <c r="DF910" s="371"/>
      <c r="DG910" s="371"/>
      <c r="DH910" s="371"/>
      <c r="DI910" s="371"/>
      <c r="DJ910" s="371"/>
      <c r="DK910" s="371"/>
      <c r="DL910" s="371"/>
      <c r="DM910" s="371"/>
      <c r="DN910" s="371"/>
      <c r="DO910" s="371"/>
      <c r="DP910" s="371"/>
      <c r="DQ910" s="371"/>
      <c r="DR910" s="371"/>
      <c r="DS910" s="371"/>
      <c r="DT910" s="371"/>
      <c r="DU910" s="371"/>
      <c r="DV910" s="371"/>
      <c r="DW910" s="371"/>
      <c r="DX910" s="371"/>
      <c r="DY910" s="371"/>
      <c r="DZ910" s="371"/>
      <c r="EA910" s="371"/>
      <c r="EB910" s="371"/>
      <c r="EC910" s="371"/>
      <c r="ED910" s="371"/>
      <c r="EE910" s="371"/>
      <c r="EF910" s="371"/>
      <c r="EG910" s="371"/>
      <c r="EH910" s="371"/>
      <c r="EI910" s="371"/>
    </row>
    <row r="911" spans="2:139" x14ac:dyDescent="0.25">
      <c r="B911" s="371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1"/>
      <c r="W911" s="371"/>
      <c r="X911" s="371"/>
      <c r="Y911" s="371"/>
      <c r="Z911" s="371"/>
      <c r="AA911" s="371"/>
      <c r="AB911" s="371"/>
      <c r="AC911" s="371"/>
      <c r="AD911" s="371"/>
      <c r="AE911" s="371"/>
      <c r="AF911" s="371"/>
      <c r="AG911" s="371"/>
      <c r="AH911" s="371"/>
      <c r="AI911" s="361"/>
      <c r="AJ911" s="361"/>
      <c r="AK911" s="371"/>
      <c r="AL911" s="371"/>
      <c r="AM911" s="371"/>
      <c r="AN911" s="371"/>
      <c r="AO911" s="371"/>
      <c r="AP911" s="371"/>
      <c r="AQ911" s="371"/>
      <c r="AR911" s="371"/>
      <c r="AS911" s="371"/>
      <c r="AT911" s="371"/>
      <c r="AU911" s="371"/>
      <c r="AV911" s="371"/>
      <c r="AW911" s="371"/>
      <c r="AX911" s="371"/>
      <c r="AY911" s="371"/>
      <c r="AZ911" s="371"/>
      <c r="BA911" s="371"/>
      <c r="BB911" s="371"/>
      <c r="BC911" s="371"/>
      <c r="BD911" s="371"/>
      <c r="BE911" s="371"/>
      <c r="BF911" s="371"/>
      <c r="BG911" s="371"/>
      <c r="BH911" s="371"/>
      <c r="BI911" s="371"/>
      <c r="BJ911" s="371"/>
      <c r="BK911" s="371"/>
      <c r="BL911" s="371"/>
      <c r="BM911" s="371"/>
      <c r="BN911" s="371"/>
      <c r="BO911" s="371"/>
      <c r="BP911" s="371"/>
      <c r="BQ911" s="371"/>
      <c r="BR911" s="371"/>
      <c r="BS911" s="371"/>
      <c r="BT911" s="371"/>
      <c r="BU911" s="371"/>
      <c r="BV911" s="371"/>
      <c r="BW911" s="371"/>
      <c r="BX911" s="371"/>
      <c r="BY911" s="371"/>
      <c r="BZ911" s="371"/>
      <c r="CA911" s="371"/>
      <c r="CB911" s="371"/>
      <c r="CC911" s="371"/>
      <c r="CD911" s="371"/>
      <c r="CE911" s="371"/>
      <c r="CF911" s="371"/>
      <c r="CG911" s="371"/>
      <c r="CH911" s="371"/>
      <c r="CI911" s="371"/>
      <c r="CJ911" s="371"/>
      <c r="CK911" s="371"/>
      <c r="CL911" s="371"/>
      <c r="CM911" s="371"/>
      <c r="CN911" s="371"/>
      <c r="CO911" s="371"/>
      <c r="CP911" s="371"/>
      <c r="CQ911" s="371"/>
      <c r="CR911" s="371"/>
      <c r="CS911" s="371"/>
      <c r="CT911" s="371"/>
      <c r="CU911" s="371"/>
      <c r="CV911" s="371"/>
      <c r="CW911" s="371"/>
      <c r="CX911" s="371"/>
      <c r="CY911" s="371"/>
      <c r="CZ911" s="371"/>
      <c r="DA911" s="371"/>
      <c r="DB911" s="371"/>
      <c r="DC911" s="371"/>
      <c r="DD911" s="371"/>
      <c r="DE911" s="371"/>
      <c r="DF911" s="371"/>
      <c r="DG911" s="371"/>
      <c r="DH911" s="371"/>
      <c r="DI911" s="371"/>
      <c r="DJ911" s="371"/>
      <c r="DK911" s="371"/>
      <c r="DL911" s="371"/>
      <c r="DM911" s="371"/>
      <c r="DN911" s="371"/>
      <c r="DO911" s="371"/>
      <c r="DP911" s="371"/>
      <c r="DQ911" s="371"/>
      <c r="DR911" s="371"/>
      <c r="DS911" s="371"/>
      <c r="DT911" s="371"/>
      <c r="DU911" s="371"/>
      <c r="DV911" s="371"/>
      <c r="DW911" s="371"/>
      <c r="DX911" s="371"/>
      <c r="DY911" s="371"/>
      <c r="DZ911" s="371"/>
      <c r="EA911" s="371"/>
      <c r="EB911" s="371"/>
      <c r="EC911" s="371"/>
      <c r="ED911" s="371"/>
      <c r="EE911" s="371"/>
      <c r="EF911" s="371"/>
      <c r="EG911" s="371"/>
      <c r="EH911" s="371"/>
      <c r="EI911" s="371"/>
    </row>
    <row r="912" spans="2:139" x14ac:dyDescent="0.25">
      <c r="B912" s="371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1"/>
      <c r="W912" s="371"/>
      <c r="X912" s="371"/>
      <c r="Y912" s="371"/>
      <c r="Z912" s="371"/>
      <c r="AA912" s="371"/>
      <c r="AB912" s="371"/>
      <c r="AC912" s="371"/>
      <c r="AD912" s="371"/>
      <c r="AE912" s="371"/>
      <c r="AF912" s="371"/>
      <c r="AG912" s="371"/>
      <c r="AH912" s="371"/>
      <c r="AI912" s="361"/>
      <c r="AJ912" s="361"/>
      <c r="AK912" s="371"/>
      <c r="AL912" s="371"/>
      <c r="AM912" s="371"/>
      <c r="AN912" s="371"/>
      <c r="AO912" s="371"/>
      <c r="AP912" s="371"/>
      <c r="AQ912" s="371"/>
      <c r="AR912" s="371"/>
      <c r="AS912" s="371"/>
      <c r="AT912" s="371"/>
      <c r="AU912" s="371"/>
      <c r="AV912" s="371"/>
      <c r="AW912" s="371"/>
      <c r="AX912" s="371"/>
      <c r="AY912" s="371"/>
      <c r="AZ912" s="371"/>
      <c r="BA912" s="371"/>
      <c r="BB912" s="371"/>
      <c r="BC912" s="371"/>
      <c r="BD912" s="371"/>
      <c r="BE912" s="371"/>
      <c r="BF912" s="371"/>
      <c r="BG912" s="371"/>
      <c r="BH912" s="371"/>
      <c r="BI912" s="371"/>
      <c r="BJ912" s="371"/>
      <c r="BK912" s="371"/>
      <c r="BL912" s="371"/>
      <c r="BM912" s="371"/>
      <c r="BN912" s="371"/>
      <c r="BO912" s="371"/>
      <c r="BP912" s="371"/>
      <c r="BQ912" s="371"/>
      <c r="BR912" s="371"/>
      <c r="BS912" s="371"/>
      <c r="BT912" s="371"/>
      <c r="BU912" s="371"/>
      <c r="BV912" s="371"/>
      <c r="BW912" s="371"/>
      <c r="BX912" s="371"/>
      <c r="BY912" s="371"/>
      <c r="BZ912" s="371"/>
      <c r="CA912" s="371"/>
      <c r="CB912" s="371"/>
      <c r="CC912" s="371"/>
      <c r="CD912" s="371"/>
      <c r="CE912" s="371"/>
      <c r="CF912" s="371"/>
      <c r="CG912" s="371"/>
      <c r="CH912" s="371"/>
      <c r="CI912" s="371"/>
      <c r="CJ912" s="371"/>
      <c r="CK912" s="371"/>
      <c r="CL912" s="371"/>
      <c r="CM912" s="371"/>
      <c r="CN912" s="371"/>
      <c r="CO912" s="371"/>
      <c r="CP912" s="371"/>
      <c r="CQ912" s="371"/>
      <c r="CR912" s="371"/>
      <c r="CS912" s="371"/>
      <c r="CT912" s="371"/>
      <c r="CU912" s="371"/>
      <c r="CV912" s="371"/>
      <c r="CW912" s="371"/>
      <c r="CX912" s="371"/>
      <c r="CY912" s="371"/>
      <c r="CZ912" s="371"/>
      <c r="DA912" s="371"/>
      <c r="DB912" s="371"/>
      <c r="DC912" s="371"/>
      <c r="DD912" s="371"/>
      <c r="DE912" s="371"/>
      <c r="DF912" s="371"/>
      <c r="DG912" s="371"/>
      <c r="DH912" s="371"/>
      <c r="DI912" s="371"/>
      <c r="DJ912" s="371"/>
      <c r="DK912" s="371"/>
      <c r="DL912" s="371"/>
      <c r="DM912" s="371"/>
      <c r="DN912" s="371"/>
      <c r="DO912" s="371"/>
      <c r="DP912" s="371"/>
      <c r="DQ912" s="371"/>
      <c r="DR912" s="371"/>
      <c r="DS912" s="371"/>
      <c r="DT912" s="371"/>
      <c r="DU912" s="371"/>
      <c r="DV912" s="371"/>
      <c r="DW912" s="371"/>
      <c r="DX912" s="371"/>
      <c r="DY912" s="371"/>
      <c r="DZ912" s="371"/>
      <c r="EA912" s="371"/>
      <c r="EB912" s="371"/>
      <c r="EC912" s="371"/>
      <c r="ED912" s="371"/>
      <c r="EE912" s="371"/>
      <c r="EF912" s="371"/>
      <c r="EG912" s="371"/>
      <c r="EH912" s="371"/>
      <c r="EI912" s="371"/>
    </row>
    <row r="913" spans="2:139" x14ac:dyDescent="0.25">
      <c r="B913" s="371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1"/>
      <c r="W913" s="371"/>
      <c r="X913" s="371"/>
      <c r="Y913" s="371"/>
      <c r="Z913" s="371"/>
      <c r="AA913" s="371"/>
      <c r="AB913" s="371"/>
      <c r="AC913" s="371"/>
      <c r="AD913" s="371"/>
      <c r="AE913" s="371"/>
      <c r="AF913" s="371"/>
      <c r="AG913" s="371"/>
      <c r="AH913" s="371"/>
      <c r="AI913" s="361"/>
      <c r="AJ913" s="361"/>
      <c r="AK913" s="371"/>
      <c r="AL913" s="371"/>
      <c r="AM913" s="371"/>
      <c r="AN913" s="371"/>
      <c r="AO913" s="371"/>
      <c r="AP913" s="371"/>
      <c r="AQ913" s="371"/>
      <c r="AR913" s="371"/>
      <c r="AS913" s="371"/>
      <c r="AT913" s="371"/>
      <c r="AU913" s="371"/>
      <c r="AV913" s="371"/>
      <c r="AW913" s="371"/>
      <c r="AX913" s="371"/>
      <c r="AY913" s="371"/>
      <c r="AZ913" s="371"/>
      <c r="BA913" s="371"/>
      <c r="BB913" s="371"/>
      <c r="BC913" s="371"/>
      <c r="BD913" s="371"/>
      <c r="BE913" s="371"/>
      <c r="BF913" s="371"/>
      <c r="BG913" s="371"/>
      <c r="BH913" s="371"/>
      <c r="BI913" s="371"/>
      <c r="BJ913" s="371"/>
      <c r="BK913" s="371"/>
      <c r="BL913" s="371"/>
      <c r="BM913" s="371"/>
      <c r="BN913" s="371"/>
      <c r="BO913" s="371"/>
      <c r="BP913" s="371"/>
      <c r="BQ913" s="371"/>
      <c r="BR913" s="371"/>
      <c r="BS913" s="371"/>
      <c r="BT913" s="371"/>
      <c r="BU913" s="371"/>
      <c r="BV913" s="371"/>
      <c r="BW913" s="371"/>
      <c r="BX913" s="371"/>
      <c r="BY913" s="371"/>
      <c r="BZ913" s="371"/>
      <c r="CA913" s="371"/>
      <c r="CB913" s="371"/>
      <c r="CC913" s="371"/>
      <c r="CD913" s="371"/>
      <c r="CE913" s="371"/>
      <c r="CF913" s="371"/>
      <c r="CG913" s="371"/>
      <c r="CH913" s="371"/>
      <c r="CI913" s="371"/>
      <c r="CJ913" s="371"/>
      <c r="CK913" s="371"/>
      <c r="CL913" s="371"/>
      <c r="CM913" s="371"/>
      <c r="CN913" s="371"/>
      <c r="CO913" s="371"/>
      <c r="CP913" s="371"/>
      <c r="CQ913" s="371"/>
      <c r="CR913" s="371"/>
      <c r="CS913" s="371"/>
      <c r="CT913" s="371"/>
      <c r="CU913" s="371"/>
      <c r="CV913" s="371"/>
      <c r="CW913" s="371"/>
      <c r="CX913" s="371"/>
      <c r="CY913" s="371"/>
      <c r="CZ913" s="371"/>
      <c r="DA913" s="371"/>
      <c r="DB913" s="371"/>
      <c r="DC913" s="371"/>
      <c r="DD913" s="371"/>
      <c r="DE913" s="371"/>
      <c r="DF913" s="371"/>
      <c r="DG913" s="371"/>
      <c r="DH913" s="371"/>
      <c r="DI913" s="371"/>
      <c r="DJ913" s="371"/>
      <c r="DK913" s="371"/>
      <c r="DL913" s="371"/>
      <c r="DM913" s="371"/>
      <c r="DN913" s="371"/>
      <c r="DO913" s="371"/>
      <c r="DP913" s="371"/>
      <c r="DQ913" s="371"/>
      <c r="DR913" s="371"/>
      <c r="DS913" s="371"/>
      <c r="DT913" s="371"/>
      <c r="DU913" s="371"/>
      <c r="DV913" s="371"/>
      <c r="DW913" s="371"/>
      <c r="DX913" s="371"/>
      <c r="DY913" s="371"/>
      <c r="DZ913" s="371"/>
      <c r="EA913" s="371"/>
      <c r="EB913" s="371"/>
      <c r="EC913" s="371"/>
      <c r="ED913" s="371"/>
      <c r="EE913" s="371"/>
      <c r="EF913" s="371"/>
      <c r="EG913" s="371"/>
      <c r="EH913" s="371"/>
      <c r="EI913" s="371"/>
    </row>
    <row r="914" spans="2:139" x14ac:dyDescent="0.25">
      <c r="B914" s="371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1"/>
      <c r="W914" s="371"/>
      <c r="X914" s="371"/>
      <c r="Y914" s="371"/>
      <c r="Z914" s="371"/>
      <c r="AA914" s="371"/>
      <c r="AB914" s="371"/>
      <c r="AC914" s="371"/>
      <c r="AD914" s="371"/>
      <c r="AE914" s="371"/>
      <c r="AF914" s="371"/>
      <c r="AG914" s="371"/>
      <c r="AH914" s="371"/>
      <c r="AI914" s="361"/>
      <c r="AJ914" s="361"/>
      <c r="AK914" s="371"/>
      <c r="AL914" s="371"/>
      <c r="AM914" s="371"/>
      <c r="AN914" s="371"/>
      <c r="AO914" s="371"/>
      <c r="AP914" s="371"/>
      <c r="AQ914" s="371"/>
      <c r="AR914" s="371"/>
      <c r="AS914" s="371"/>
      <c r="AT914" s="371"/>
      <c r="AU914" s="371"/>
      <c r="AV914" s="371"/>
      <c r="AW914" s="371"/>
      <c r="AX914" s="371"/>
      <c r="AY914" s="371"/>
      <c r="AZ914" s="371"/>
      <c r="BA914" s="371"/>
      <c r="BB914" s="371"/>
      <c r="BC914" s="371"/>
      <c r="BD914" s="371"/>
      <c r="BE914" s="371"/>
      <c r="BF914" s="371"/>
      <c r="BG914" s="371"/>
      <c r="BH914" s="371"/>
      <c r="BI914" s="371"/>
      <c r="BJ914" s="371"/>
      <c r="BK914" s="371"/>
      <c r="BL914" s="371"/>
      <c r="BM914" s="371"/>
      <c r="BN914" s="371"/>
      <c r="BO914" s="371"/>
      <c r="BP914" s="371"/>
      <c r="BQ914" s="371"/>
      <c r="BR914" s="371"/>
      <c r="BS914" s="371"/>
      <c r="BT914" s="371"/>
      <c r="BU914" s="371"/>
      <c r="BV914" s="371"/>
      <c r="BW914" s="371"/>
      <c r="BX914" s="371"/>
      <c r="BY914" s="371"/>
      <c r="BZ914" s="371"/>
      <c r="CA914" s="371"/>
      <c r="CB914" s="371"/>
      <c r="CC914" s="371"/>
      <c r="CD914" s="371"/>
      <c r="CE914" s="371"/>
      <c r="CF914" s="371"/>
      <c r="CG914" s="371"/>
      <c r="CH914" s="371"/>
      <c r="CI914" s="371"/>
      <c r="CJ914" s="371"/>
      <c r="CK914" s="371"/>
      <c r="CL914" s="371"/>
      <c r="CM914" s="371"/>
      <c r="CN914" s="371"/>
      <c r="CO914" s="371"/>
      <c r="CP914" s="371"/>
      <c r="CQ914" s="371"/>
      <c r="CR914" s="371"/>
      <c r="CS914" s="371"/>
      <c r="CT914" s="371"/>
      <c r="CU914" s="371"/>
      <c r="CV914" s="371"/>
      <c r="CW914" s="371"/>
      <c r="CX914" s="371"/>
      <c r="CY914" s="371"/>
      <c r="CZ914" s="371"/>
      <c r="DA914" s="371"/>
      <c r="DB914" s="371"/>
      <c r="DC914" s="371"/>
      <c r="DD914" s="371"/>
      <c r="DE914" s="371"/>
      <c r="DF914" s="371"/>
      <c r="DG914" s="371"/>
      <c r="DH914" s="371"/>
      <c r="DI914" s="371"/>
      <c r="DJ914" s="371"/>
      <c r="DK914" s="371"/>
      <c r="DL914" s="371"/>
      <c r="DM914" s="371"/>
      <c r="DN914" s="371"/>
      <c r="DO914" s="371"/>
      <c r="DP914" s="371"/>
      <c r="DQ914" s="371"/>
      <c r="DR914" s="371"/>
      <c r="DS914" s="371"/>
      <c r="DT914" s="371"/>
      <c r="DU914" s="371"/>
      <c r="DV914" s="371"/>
      <c r="DW914" s="371"/>
      <c r="DX914" s="371"/>
      <c r="DY914" s="371"/>
      <c r="DZ914" s="371"/>
      <c r="EA914" s="371"/>
      <c r="EB914" s="371"/>
      <c r="EC914" s="371"/>
      <c r="ED914" s="371"/>
      <c r="EE914" s="371"/>
      <c r="EF914" s="371"/>
      <c r="EG914" s="371"/>
      <c r="EH914" s="371"/>
      <c r="EI914" s="371"/>
    </row>
    <row r="915" spans="2:139" x14ac:dyDescent="0.25">
      <c r="B915" s="371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1"/>
      <c r="W915" s="371"/>
      <c r="X915" s="371"/>
      <c r="Y915" s="371"/>
      <c r="Z915" s="371"/>
      <c r="AA915" s="371"/>
      <c r="AB915" s="371"/>
      <c r="AC915" s="371"/>
      <c r="AD915" s="371"/>
      <c r="AE915" s="371"/>
      <c r="AF915" s="371"/>
      <c r="AG915" s="371"/>
      <c r="AH915" s="371"/>
      <c r="AI915" s="361"/>
      <c r="AJ915" s="361"/>
      <c r="AK915" s="371"/>
      <c r="AL915" s="371"/>
      <c r="AM915" s="371"/>
      <c r="AN915" s="371"/>
      <c r="AO915" s="371"/>
      <c r="AP915" s="371"/>
      <c r="AQ915" s="371"/>
      <c r="AR915" s="371"/>
      <c r="AS915" s="371"/>
      <c r="AT915" s="371"/>
      <c r="AU915" s="371"/>
      <c r="AV915" s="371"/>
      <c r="AW915" s="371"/>
      <c r="AX915" s="371"/>
      <c r="AY915" s="371"/>
      <c r="AZ915" s="371"/>
      <c r="BA915" s="371"/>
      <c r="BB915" s="371"/>
      <c r="BC915" s="371"/>
      <c r="BD915" s="371"/>
      <c r="BE915" s="371"/>
      <c r="BF915" s="371"/>
      <c r="BG915" s="371"/>
      <c r="BH915" s="371"/>
      <c r="BI915" s="371"/>
      <c r="BJ915" s="371"/>
      <c r="BK915" s="371"/>
      <c r="BL915" s="371"/>
      <c r="BM915" s="371"/>
      <c r="BN915" s="371"/>
      <c r="BO915" s="371"/>
      <c r="BP915" s="371"/>
      <c r="BQ915" s="371"/>
      <c r="BR915" s="371"/>
      <c r="BS915" s="371"/>
      <c r="BT915" s="371"/>
      <c r="BU915" s="371"/>
      <c r="BV915" s="371"/>
      <c r="BW915" s="371"/>
      <c r="BX915" s="371"/>
      <c r="BY915" s="371"/>
      <c r="BZ915" s="371"/>
      <c r="CA915" s="371"/>
      <c r="CB915" s="371"/>
      <c r="CC915" s="371"/>
      <c r="CD915" s="371"/>
      <c r="CE915" s="371"/>
      <c r="CF915" s="371"/>
      <c r="CG915" s="371"/>
      <c r="CH915" s="371"/>
      <c r="CI915" s="371"/>
      <c r="CJ915" s="371"/>
      <c r="CK915" s="371"/>
      <c r="CL915" s="371"/>
      <c r="CM915" s="371"/>
      <c r="CN915" s="371"/>
      <c r="CO915" s="371"/>
      <c r="CP915" s="371"/>
      <c r="CQ915" s="371"/>
      <c r="CR915" s="371"/>
      <c r="CS915" s="371"/>
      <c r="CT915" s="371"/>
      <c r="CU915" s="371"/>
      <c r="CV915" s="371"/>
      <c r="CW915" s="371"/>
      <c r="CX915" s="371"/>
      <c r="CY915" s="371"/>
      <c r="CZ915" s="371"/>
      <c r="DA915" s="371"/>
      <c r="DB915" s="371"/>
      <c r="DC915" s="371"/>
      <c r="DD915" s="371"/>
      <c r="DE915" s="371"/>
      <c r="DF915" s="371"/>
      <c r="DG915" s="371"/>
      <c r="DH915" s="371"/>
      <c r="DI915" s="371"/>
      <c r="DJ915" s="371"/>
      <c r="DK915" s="371"/>
      <c r="DL915" s="371"/>
      <c r="DM915" s="371"/>
      <c r="DN915" s="371"/>
      <c r="DO915" s="371"/>
      <c r="DP915" s="371"/>
      <c r="DQ915" s="371"/>
      <c r="DR915" s="371"/>
      <c r="DS915" s="371"/>
      <c r="DT915" s="371"/>
      <c r="DU915" s="371"/>
      <c r="DV915" s="371"/>
      <c r="DW915" s="371"/>
      <c r="DX915" s="371"/>
      <c r="DY915" s="371"/>
      <c r="DZ915" s="371"/>
      <c r="EA915" s="371"/>
      <c r="EB915" s="371"/>
      <c r="EC915" s="371"/>
      <c r="ED915" s="371"/>
      <c r="EE915" s="371"/>
      <c r="EF915" s="371"/>
      <c r="EG915" s="371"/>
      <c r="EH915" s="371"/>
      <c r="EI915" s="371"/>
    </row>
    <row r="916" spans="2:139" x14ac:dyDescent="0.25">
      <c r="B916" s="371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1"/>
      <c r="W916" s="371"/>
      <c r="X916" s="371"/>
      <c r="Y916" s="371"/>
      <c r="Z916" s="371"/>
      <c r="AA916" s="371"/>
      <c r="AB916" s="371"/>
      <c r="AC916" s="371"/>
      <c r="AD916" s="371"/>
      <c r="AE916" s="371"/>
      <c r="AF916" s="371"/>
      <c r="AG916" s="371"/>
      <c r="AH916" s="371"/>
      <c r="AI916" s="361"/>
      <c r="AJ916" s="361"/>
      <c r="AK916" s="371"/>
      <c r="AL916" s="371"/>
      <c r="AM916" s="371"/>
      <c r="AN916" s="371"/>
      <c r="AO916" s="371"/>
      <c r="AP916" s="371"/>
      <c r="AQ916" s="371"/>
      <c r="AR916" s="371"/>
      <c r="AS916" s="371"/>
      <c r="AT916" s="371"/>
      <c r="AU916" s="371"/>
      <c r="AV916" s="371"/>
      <c r="AW916" s="371"/>
      <c r="AX916" s="371"/>
      <c r="AY916" s="371"/>
      <c r="AZ916" s="371"/>
      <c r="BA916" s="371"/>
      <c r="BB916" s="371"/>
      <c r="BC916" s="371"/>
      <c r="BD916" s="371"/>
      <c r="BE916" s="371"/>
      <c r="BF916" s="371"/>
      <c r="BG916" s="371"/>
      <c r="BH916" s="371"/>
      <c r="BI916" s="371"/>
      <c r="BJ916" s="371"/>
      <c r="BK916" s="371"/>
      <c r="BL916" s="371"/>
      <c r="BM916" s="371"/>
      <c r="BN916" s="371"/>
      <c r="BO916" s="371"/>
      <c r="BP916" s="371"/>
      <c r="BQ916" s="371"/>
      <c r="BR916" s="371"/>
      <c r="BS916" s="371"/>
      <c r="BT916" s="371"/>
      <c r="BU916" s="371"/>
      <c r="BV916" s="371"/>
      <c r="BW916" s="371"/>
      <c r="BX916" s="371"/>
      <c r="BY916" s="371"/>
      <c r="BZ916" s="371"/>
      <c r="CA916" s="371"/>
      <c r="CB916" s="371"/>
      <c r="CC916" s="371"/>
      <c r="CD916" s="371"/>
      <c r="CE916" s="371"/>
      <c r="CF916" s="371"/>
      <c r="CG916" s="371"/>
      <c r="CH916" s="371"/>
      <c r="CI916" s="371"/>
      <c r="CJ916" s="371"/>
      <c r="CK916" s="371"/>
      <c r="CL916" s="371"/>
      <c r="CM916" s="371"/>
      <c r="CN916" s="371"/>
      <c r="CO916" s="371"/>
      <c r="CP916" s="371"/>
      <c r="CQ916" s="371"/>
      <c r="CR916" s="371"/>
      <c r="CS916" s="371"/>
      <c r="CT916" s="371"/>
      <c r="CU916" s="371"/>
      <c r="CV916" s="371"/>
      <c r="CW916" s="371"/>
      <c r="CX916" s="371"/>
      <c r="CY916" s="371"/>
      <c r="CZ916" s="371"/>
      <c r="DA916" s="371"/>
      <c r="DB916" s="371"/>
      <c r="DC916" s="371"/>
      <c r="DD916" s="371"/>
      <c r="DE916" s="371"/>
      <c r="DF916" s="371"/>
      <c r="DG916" s="371"/>
      <c r="DH916" s="371"/>
      <c r="DI916" s="371"/>
      <c r="DJ916" s="371"/>
      <c r="DK916" s="371"/>
      <c r="DL916" s="371"/>
      <c r="DM916" s="371"/>
      <c r="DN916" s="371"/>
      <c r="DO916" s="371"/>
      <c r="DP916" s="371"/>
      <c r="DQ916" s="371"/>
      <c r="DR916" s="371"/>
      <c r="DS916" s="371"/>
      <c r="DT916" s="371"/>
      <c r="DU916" s="371"/>
      <c r="DV916" s="371"/>
      <c r="DW916" s="371"/>
      <c r="DX916" s="371"/>
      <c r="DY916" s="371"/>
      <c r="DZ916" s="371"/>
      <c r="EA916" s="371"/>
      <c r="EB916" s="371"/>
      <c r="EC916" s="371"/>
      <c r="ED916" s="371"/>
      <c r="EE916" s="371"/>
      <c r="EF916" s="371"/>
      <c r="EG916" s="371"/>
      <c r="EH916" s="371"/>
      <c r="EI916" s="371"/>
    </row>
    <row r="917" spans="2:139" x14ac:dyDescent="0.25">
      <c r="B917" s="371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1"/>
      <c r="W917" s="371"/>
      <c r="X917" s="371"/>
      <c r="Y917" s="371"/>
      <c r="Z917" s="371"/>
      <c r="AA917" s="371"/>
      <c r="AB917" s="371"/>
      <c r="AC917" s="371"/>
      <c r="AD917" s="371"/>
      <c r="AE917" s="371"/>
      <c r="AF917" s="371"/>
      <c r="AG917" s="371"/>
      <c r="AH917" s="371"/>
      <c r="AI917" s="361"/>
      <c r="AJ917" s="361"/>
      <c r="AK917" s="371"/>
      <c r="AL917" s="371"/>
      <c r="AM917" s="371"/>
      <c r="AN917" s="371"/>
      <c r="AO917" s="371"/>
      <c r="AP917" s="371"/>
      <c r="AQ917" s="371"/>
      <c r="AR917" s="371"/>
      <c r="AS917" s="371"/>
      <c r="AT917" s="371"/>
      <c r="AU917" s="371"/>
      <c r="AV917" s="371"/>
      <c r="AW917" s="371"/>
      <c r="AX917" s="371"/>
      <c r="AY917" s="371"/>
      <c r="AZ917" s="371"/>
      <c r="BA917" s="371"/>
      <c r="BB917" s="371"/>
      <c r="BC917" s="371"/>
      <c r="BD917" s="371"/>
      <c r="BE917" s="371"/>
      <c r="BF917" s="371"/>
      <c r="BG917" s="371"/>
      <c r="BH917" s="371"/>
      <c r="BI917" s="371"/>
      <c r="BJ917" s="371"/>
      <c r="BK917" s="371"/>
      <c r="BL917" s="371"/>
      <c r="BM917" s="371"/>
      <c r="BN917" s="371"/>
      <c r="BO917" s="371"/>
      <c r="BP917" s="371"/>
      <c r="BQ917" s="371"/>
      <c r="BR917" s="371"/>
      <c r="BS917" s="371"/>
      <c r="BT917" s="371"/>
      <c r="BU917" s="371"/>
      <c r="BV917" s="371"/>
      <c r="BW917" s="371"/>
      <c r="BX917" s="371"/>
      <c r="BY917" s="371"/>
      <c r="BZ917" s="371"/>
      <c r="CA917" s="371"/>
      <c r="CB917" s="371"/>
      <c r="CC917" s="371"/>
      <c r="CD917" s="371"/>
      <c r="CE917" s="371"/>
      <c r="CF917" s="371"/>
      <c r="CG917" s="371"/>
      <c r="CH917" s="371"/>
      <c r="CI917" s="371"/>
      <c r="CJ917" s="371"/>
      <c r="CK917" s="371"/>
      <c r="CL917" s="371"/>
      <c r="CM917" s="371"/>
      <c r="CN917" s="371"/>
      <c r="CO917" s="371"/>
      <c r="CP917" s="371"/>
      <c r="CQ917" s="371"/>
      <c r="CR917" s="371"/>
      <c r="CS917" s="371"/>
      <c r="CT917" s="371"/>
      <c r="CU917" s="371"/>
      <c r="CV917" s="371"/>
      <c r="CW917" s="371"/>
      <c r="CX917" s="371"/>
      <c r="CY917" s="371"/>
      <c r="CZ917" s="371"/>
      <c r="DA917" s="371"/>
      <c r="DB917" s="371"/>
      <c r="DC917" s="371"/>
      <c r="DD917" s="371"/>
      <c r="DE917" s="371"/>
      <c r="DF917" s="371"/>
      <c r="DG917" s="371"/>
      <c r="DH917" s="371"/>
      <c r="DI917" s="371"/>
      <c r="DJ917" s="371"/>
      <c r="DK917" s="371"/>
      <c r="DL917" s="371"/>
      <c r="DM917" s="371"/>
      <c r="DN917" s="371"/>
      <c r="DO917" s="371"/>
      <c r="DP917" s="371"/>
      <c r="DQ917" s="371"/>
      <c r="DR917" s="371"/>
      <c r="DS917" s="371"/>
      <c r="DT917" s="371"/>
      <c r="DU917" s="371"/>
      <c r="DV917" s="371"/>
      <c r="DW917" s="371"/>
      <c r="DX917" s="371"/>
      <c r="DY917" s="371"/>
      <c r="DZ917" s="371"/>
      <c r="EA917" s="371"/>
      <c r="EB917" s="371"/>
      <c r="EC917" s="371"/>
      <c r="ED917" s="371"/>
      <c r="EE917" s="371"/>
      <c r="EF917" s="371"/>
      <c r="EG917" s="371"/>
      <c r="EH917" s="371"/>
      <c r="EI917" s="371"/>
    </row>
    <row r="918" spans="2:139" x14ac:dyDescent="0.25">
      <c r="B918" s="371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1"/>
      <c r="W918" s="371"/>
      <c r="X918" s="371"/>
      <c r="Y918" s="371"/>
      <c r="Z918" s="371"/>
      <c r="AA918" s="371"/>
      <c r="AB918" s="371"/>
      <c r="AC918" s="371"/>
      <c r="AD918" s="371"/>
      <c r="AE918" s="371"/>
      <c r="AF918" s="371"/>
      <c r="AG918" s="371"/>
      <c r="AH918" s="371"/>
      <c r="AI918" s="361"/>
      <c r="AJ918" s="361"/>
      <c r="AK918" s="371"/>
      <c r="AL918" s="371"/>
      <c r="AM918" s="371"/>
      <c r="AN918" s="371"/>
      <c r="AO918" s="371"/>
      <c r="AP918" s="371"/>
      <c r="AQ918" s="371"/>
      <c r="AR918" s="371"/>
      <c r="AS918" s="371"/>
      <c r="AT918" s="371"/>
      <c r="AU918" s="371"/>
      <c r="AV918" s="371"/>
      <c r="AW918" s="371"/>
      <c r="AX918" s="371"/>
      <c r="AY918" s="371"/>
      <c r="AZ918" s="371"/>
      <c r="BA918" s="371"/>
      <c r="BB918" s="371"/>
      <c r="BC918" s="371"/>
      <c r="BD918" s="371"/>
      <c r="BE918" s="371"/>
      <c r="BF918" s="371"/>
      <c r="BG918" s="371"/>
      <c r="BH918" s="371"/>
      <c r="BI918" s="371"/>
      <c r="BJ918" s="371"/>
      <c r="BK918" s="371"/>
      <c r="BL918" s="371"/>
      <c r="BM918" s="371"/>
      <c r="BN918" s="371"/>
      <c r="BO918" s="371"/>
      <c r="BP918" s="371"/>
      <c r="BQ918" s="371"/>
      <c r="BR918" s="371"/>
      <c r="BS918" s="371"/>
      <c r="BT918" s="371"/>
      <c r="BU918" s="371"/>
      <c r="BV918" s="371"/>
      <c r="BW918" s="371"/>
      <c r="BX918" s="371"/>
      <c r="BY918" s="371"/>
      <c r="BZ918" s="371"/>
      <c r="CA918" s="371"/>
      <c r="CB918" s="371"/>
      <c r="CC918" s="371"/>
      <c r="CD918" s="371"/>
      <c r="CE918" s="371"/>
      <c r="CF918" s="371"/>
      <c r="CG918" s="371"/>
      <c r="CH918" s="371"/>
      <c r="CI918" s="371"/>
      <c r="CJ918" s="371"/>
      <c r="CK918" s="371"/>
      <c r="CL918" s="371"/>
      <c r="CM918" s="371"/>
      <c r="CN918" s="371"/>
      <c r="CO918" s="371"/>
      <c r="CP918" s="371"/>
      <c r="CQ918" s="371"/>
      <c r="CR918" s="371"/>
      <c r="CS918" s="371"/>
      <c r="CT918" s="371"/>
      <c r="CU918" s="371"/>
      <c r="CV918" s="371"/>
      <c r="CW918" s="371"/>
      <c r="CX918" s="371"/>
      <c r="CY918" s="371"/>
      <c r="CZ918" s="371"/>
      <c r="DA918" s="371"/>
      <c r="DB918" s="371"/>
      <c r="DC918" s="371"/>
      <c r="DD918" s="371"/>
      <c r="DE918" s="371"/>
      <c r="DF918" s="371"/>
      <c r="DG918" s="371"/>
      <c r="DH918" s="371"/>
      <c r="DI918" s="371"/>
      <c r="DJ918" s="371"/>
      <c r="DK918" s="371"/>
      <c r="DL918" s="371"/>
      <c r="DM918" s="371"/>
      <c r="DN918" s="371"/>
      <c r="DO918" s="371"/>
      <c r="DP918" s="371"/>
      <c r="DQ918" s="371"/>
      <c r="DR918" s="371"/>
      <c r="DS918" s="371"/>
      <c r="DT918" s="371"/>
      <c r="DU918" s="371"/>
      <c r="DV918" s="371"/>
      <c r="DW918" s="371"/>
      <c r="DX918" s="371"/>
      <c r="DY918" s="371"/>
      <c r="DZ918" s="371"/>
      <c r="EA918" s="371"/>
      <c r="EB918" s="371"/>
      <c r="EC918" s="371"/>
      <c r="ED918" s="371"/>
      <c r="EE918" s="371"/>
      <c r="EF918" s="371"/>
      <c r="EG918" s="371"/>
      <c r="EH918" s="371"/>
      <c r="EI918" s="371"/>
    </row>
    <row r="919" spans="2:139" x14ac:dyDescent="0.25">
      <c r="B919" s="371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1"/>
      <c r="W919" s="371"/>
      <c r="X919" s="371"/>
      <c r="Y919" s="371"/>
      <c r="Z919" s="371"/>
      <c r="AA919" s="371"/>
      <c r="AB919" s="371"/>
      <c r="AC919" s="371"/>
      <c r="AD919" s="371"/>
      <c r="AE919" s="371"/>
      <c r="AF919" s="371"/>
      <c r="AG919" s="371"/>
      <c r="AH919" s="371"/>
      <c r="AI919" s="361"/>
      <c r="AJ919" s="361"/>
      <c r="AK919" s="371"/>
      <c r="AL919" s="371"/>
      <c r="AM919" s="371"/>
      <c r="AN919" s="371"/>
      <c r="AO919" s="371"/>
      <c r="AP919" s="371"/>
      <c r="AQ919" s="371"/>
      <c r="AR919" s="371"/>
      <c r="AS919" s="371"/>
      <c r="AT919" s="371"/>
      <c r="AU919" s="371"/>
      <c r="AV919" s="371"/>
      <c r="AW919" s="371"/>
      <c r="AX919" s="371"/>
      <c r="AY919" s="371"/>
      <c r="AZ919" s="371"/>
      <c r="BA919" s="371"/>
      <c r="BB919" s="371"/>
      <c r="BC919" s="371"/>
      <c r="BD919" s="371"/>
      <c r="BE919" s="371"/>
      <c r="BF919" s="371"/>
      <c r="BG919" s="371"/>
      <c r="BH919" s="371"/>
      <c r="BI919" s="371"/>
      <c r="BJ919" s="371"/>
      <c r="BK919" s="371"/>
      <c r="BL919" s="371"/>
      <c r="BM919" s="371"/>
      <c r="BN919" s="371"/>
      <c r="BO919" s="371"/>
      <c r="BP919" s="371"/>
      <c r="BQ919" s="371"/>
      <c r="BR919" s="371"/>
      <c r="BS919" s="371"/>
      <c r="BT919" s="371"/>
      <c r="BU919" s="371"/>
      <c r="BV919" s="371"/>
      <c r="BW919" s="371"/>
      <c r="BX919" s="371"/>
      <c r="BY919" s="371"/>
      <c r="BZ919" s="371"/>
      <c r="CA919" s="371"/>
      <c r="CB919" s="371"/>
      <c r="CC919" s="371"/>
      <c r="CD919" s="371"/>
      <c r="CE919" s="371"/>
      <c r="CF919" s="371"/>
      <c r="CG919" s="371"/>
      <c r="CH919" s="371"/>
      <c r="CI919" s="371"/>
      <c r="CJ919" s="371"/>
      <c r="CK919" s="371"/>
      <c r="CL919" s="371"/>
      <c r="CM919" s="371"/>
      <c r="CN919" s="371"/>
      <c r="CO919" s="371"/>
      <c r="CP919" s="371"/>
      <c r="CQ919" s="371"/>
      <c r="CR919" s="371"/>
      <c r="CS919" s="371"/>
      <c r="CT919" s="371"/>
      <c r="CU919" s="371"/>
      <c r="CV919" s="371"/>
      <c r="CW919" s="371"/>
      <c r="CX919" s="371"/>
      <c r="CY919" s="371"/>
      <c r="CZ919" s="371"/>
      <c r="DA919" s="371"/>
      <c r="DB919" s="371"/>
      <c r="DC919" s="371"/>
      <c r="DD919" s="371"/>
      <c r="DE919" s="371"/>
      <c r="DF919" s="371"/>
      <c r="DG919" s="371"/>
      <c r="DH919" s="371"/>
      <c r="DI919" s="371"/>
      <c r="DJ919" s="371"/>
      <c r="DK919" s="371"/>
      <c r="DL919" s="371"/>
      <c r="DM919" s="371"/>
      <c r="DN919" s="371"/>
      <c r="DO919" s="371"/>
      <c r="DP919" s="371"/>
      <c r="DQ919" s="371"/>
      <c r="DR919" s="371"/>
      <c r="DS919" s="371"/>
      <c r="DT919" s="371"/>
      <c r="DU919" s="371"/>
      <c r="DV919" s="371"/>
      <c r="DW919" s="371"/>
      <c r="DX919" s="371"/>
      <c r="DY919" s="371"/>
      <c r="DZ919" s="371"/>
      <c r="EA919" s="371"/>
      <c r="EB919" s="371"/>
      <c r="EC919" s="371"/>
      <c r="ED919" s="371"/>
      <c r="EE919" s="371"/>
      <c r="EF919" s="371"/>
      <c r="EG919" s="371"/>
      <c r="EH919" s="371"/>
      <c r="EI919" s="371"/>
    </row>
    <row r="920" spans="2:139" x14ac:dyDescent="0.25">
      <c r="B920" s="371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1"/>
      <c r="W920" s="371"/>
      <c r="X920" s="371"/>
      <c r="Y920" s="371"/>
      <c r="Z920" s="371"/>
      <c r="AA920" s="371"/>
      <c r="AB920" s="371"/>
      <c r="AC920" s="371"/>
      <c r="AD920" s="371"/>
      <c r="AE920" s="371"/>
      <c r="AF920" s="371"/>
      <c r="AG920" s="371"/>
      <c r="AH920" s="371"/>
      <c r="AI920" s="361"/>
      <c r="AJ920" s="361"/>
      <c r="AK920" s="371"/>
      <c r="AL920" s="371"/>
      <c r="AM920" s="371"/>
      <c r="AN920" s="371"/>
      <c r="AO920" s="371"/>
      <c r="AP920" s="371"/>
      <c r="AQ920" s="371"/>
      <c r="AR920" s="371"/>
      <c r="AS920" s="371"/>
      <c r="AT920" s="371"/>
      <c r="AU920" s="371"/>
      <c r="AV920" s="371"/>
      <c r="AW920" s="371"/>
      <c r="AX920" s="371"/>
      <c r="AY920" s="371"/>
      <c r="AZ920" s="371"/>
      <c r="BA920" s="371"/>
      <c r="BB920" s="371"/>
      <c r="BC920" s="371"/>
      <c r="BD920" s="371"/>
      <c r="BE920" s="371"/>
      <c r="BF920" s="371"/>
      <c r="BG920" s="371"/>
      <c r="BH920" s="371"/>
      <c r="BI920" s="371"/>
      <c r="BJ920" s="371"/>
      <c r="BK920" s="371"/>
      <c r="BL920" s="371"/>
      <c r="BM920" s="371"/>
      <c r="BN920" s="371"/>
      <c r="BO920" s="371"/>
      <c r="BP920" s="371"/>
      <c r="BQ920" s="371"/>
      <c r="BR920" s="371"/>
      <c r="BS920" s="371"/>
      <c r="BT920" s="371"/>
      <c r="BU920" s="371"/>
      <c r="BV920" s="371"/>
      <c r="BW920" s="371"/>
      <c r="BX920" s="371"/>
      <c r="BY920" s="371"/>
      <c r="BZ920" s="371"/>
      <c r="CA920" s="371"/>
      <c r="CB920" s="371"/>
      <c r="CC920" s="371"/>
      <c r="CD920" s="371"/>
      <c r="CE920" s="371"/>
      <c r="CF920" s="371"/>
      <c r="CG920" s="371"/>
      <c r="CH920" s="371"/>
      <c r="CI920" s="371"/>
      <c r="CJ920" s="371"/>
      <c r="CK920" s="371"/>
      <c r="CL920" s="371"/>
      <c r="CM920" s="371"/>
      <c r="CN920" s="371"/>
      <c r="CO920" s="371"/>
      <c r="CP920" s="371"/>
      <c r="CQ920" s="371"/>
      <c r="CR920" s="371"/>
      <c r="CS920" s="371"/>
      <c r="CT920" s="371"/>
      <c r="CU920" s="371"/>
      <c r="CV920" s="371"/>
      <c r="CW920" s="371"/>
      <c r="CX920" s="371"/>
      <c r="CY920" s="371"/>
      <c r="CZ920" s="371"/>
      <c r="DA920" s="371"/>
      <c r="DB920" s="371"/>
      <c r="DC920" s="371"/>
      <c r="DD920" s="371"/>
      <c r="DE920" s="371"/>
      <c r="DF920" s="371"/>
      <c r="DG920" s="371"/>
      <c r="DH920" s="371"/>
      <c r="DI920" s="371"/>
      <c r="DJ920" s="371"/>
      <c r="DK920" s="371"/>
      <c r="DL920" s="371"/>
      <c r="DM920" s="371"/>
      <c r="DN920" s="371"/>
      <c r="DO920" s="371"/>
      <c r="DP920" s="371"/>
      <c r="DQ920" s="371"/>
      <c r="DR920" s="371"/>
      <c r="DS920" s="371"/>
      <c r="DT920" s="371"/>
      <c r="DU920" s="371"/>
      <c r="DV920" s="371"/>
      <c r="DW920" s="371"/>
      <c r="DX920" s="371"/>
      <c r="DY920" s="371"/>
      <c r="DZ920" s="371"/>
      <c r="EA920" s="371"/>
      <c r="EB920" s="371"/>
      <c r="EC920" s="371"/>
      <c r="ED920" s="371"/>
      <c r="EE920" s="371"/>
      <c r="EF920" s="371"/>
      <c r="EG920" s="371"/>
      <c r="EH920" s="371"/>
      <c r="EI920" s="371"/>
    </row>
    <row r="921" spans="2:139" x14ac:dyDescent="0.25">
      <c r="B921" s="371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1"/>
      <c r="W921" s="371"/>
      <c r="X921" s="371"/>
      <c r="Y921" s="371"/>
      <c r="Z921" s="371"/>
      <c r="AA921" s="371"/>
      <c r="AB921" s="371"/>
      <c r="AC921" s="371"/>
      <c r="AD921" s="371"/>
      <c r="AE921" s="371"/>
      <c r="AF921" s="371"/>
      <c r="AG921" s="371"/>
      <c r="AH921" s="371"/>
      <c r="AI921" s="361"/>
      <c r="AJ921" s="361"/>
      <c r="AK921" s="371"/>
      <c r="AL921" s="371"/>
      <c r="AM921" s="371"/>
      <c r="AN921" s="371"/>
      <c r="AO921" s="371"/>
      <c r="AP921" s="371"/>
      <c r="AQ921" s="371"/>
      <c r="AR921" s="371"/>
      <c r="AS921" s="371"/>
      <c r="AT921" s="371"/>
      <c r="AU921" s="371"/>
      <c r="AV921" s="371"/>
      <c r="AW921" s="371"/>
      <c r="AX921" s="371"/>
      <c r="AY921" s="371"/>
      <c r="AZ921" s="371"/>
      <c r="BA921" s="371"/>
      <c r="BB921" s="371"/>
      <c r="BC921" s="371"/>
      <c r="BD921" s="371"/>
      <c r="BE921" s="371"/>
      <c r="BF921" s="371"/>
      <c r="BG921" s="371"/>
      <c r="BH921" s="371"/>
      <c r="BI921" s="371"/>
      <c r="BJ921" s="371"/>
      <c r="BK921" s="371"/>
      <c r="BL921" s="371"/>
      <c r="BM921" s="371"/>
      <c r="BN921" s="371"/>
      <c r="BO921" s="371"/>
      <c r="BP921" s="371"/>
      <c r="BQ921" s="371"/>
      <c r="BR921" s="371"/>
      <c r="BS921" s="371"/>
      <c r="BT921" s="371"/>
      <c r="BU921" s="371"/>
      <c r="BV921" s="371"/>
      <c r="BW921" s="371"/>
      <c r="BX921" s="371"/>
      <c r="BY921" s="371"/>
      <c r="BZ921" s="371"/>
      <c r="CA921" s="371"/>
      <c r="CB921" s="371"/>
      <c r="CC921" s="371"/>
      <c r="CD921" s="371"/>
      <c r="CE921" s="371"/>
      <c r="CF921" s="371"/>
      <c r="CG921" s="371"/>
      <c r="CH921" s="371"/>
      <c r="CI921" s="371"/>
      <c r="CJ921" s="371"/>
      <c r="CK921" s="371"/>
      <c r="CL921" s="371"/>
      <c r="CM921" s="371"/>
      <c r="CN921" s="371"/>
      <c r="CO921" s="371"/>
      <c r="CP921" s="371"/>
      <c r="CQ921" s="371"/>
      <c r="CR921" s="371"/>
      <c r="CS921" s="371"/>
      <c r="CT921" s="371"/>
      <c r="CU921" s="371"/>
      <c r="CV921" s="371"/>
      <c r="CW921" s="371"/>
      <c r="CX921" s="371"/>
      <c r="CY921" s="371"/>
      <c r="CZ921" s="371"/>
      <c r="DA921" s="371"/>
      <c r="DB921" s="371"/>
      <c r="DC921" s="371"/>
      <c r="DD921" s="371"/>
      <c r="DE921" s="371"/>
      <c r="DF921" s="371"/>
      <c r="DG921" s="371"/>
      <c r="DH921" s="371"/>
      <c r="DI921" s="371"/>
      <c r="DJ921" s="371"/>
      <c r="DK921" s="371"/>
      <c r="DL921" s="371"/>
      <c r="DM921" s="371"/>
      <c r="DN921" s="371"/>
      <c r="DO921" s="371"/>
      <c r="DP921" s="371"/>
      <c r="DQ921" s="371"/>
      <c r="DR921" s="371"/>
      <c r="DS921" s="371"/>
      <c r="DT921" s="371"/>
      <c r="DU921" s="371"/>
      <c r="DV921" s="371"/>
      <c r="DW921" s="371"/>
      <c r="DX921" s="371"/>
      <c r="DY921" s="371"/>
      <c r="DZ921" s="371"/>
      <c r="EA921" s="371"/>
      <c r="EB921" s="371"/>
      <c r="EC921" s="371"/>
      <c r="ED921" s="371"/>
      <c r="EE921" s="371"/>
      <c r="EF921" s="371"/>
      <c r="EG921" s="371"/>
      <c r="EH921" s="371"/>
      <c r="EI921" s="371"/>
    </row>
    <row r="922" spans="2:139" x14ac:dyDescent="0.25">
      <c r="B922" s="371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1"/>
      <c r="W922" s="371"/>
      <c r="X922" s="371"/>
      <c r="Y922" s="371"/>
      <c r="Z922" s="371"/>
      <c r="AA922" s="371"/>
      <c r="AB922" s="371"/>
      <c r="AC922" s="371"/>
      <c r="AD922" s="371"/>
      <c r="AE922" s="371"/>
      <c r="AF922" s="371"/>
      <c r="AG922" s="371"/>
      <c r="AH922" s="371"/>
      <c r="AI922" s="361"/>
      <c r="AJ922" s="361"/>
      <c r="AK922" s="371"/>
      <c r="AL922" s="371"/>
      <c r="AM922" s="371"/>
      <c r="AN922" s="371"/>
      <c r="AO922" s="371"/>
      <c r="AP922" s="371"/>
      <c r="AQ922" s="371"/>
      <c r="AR922" s="371"/>
      <c r="AS922" s="371"/>
      <c r="AT922" s="371"/>
      <c r="AU922" s="371"/>
      <c r="AV922" s="371"/>
      <c r="AW922" s="371"/>
      <c r="AX922" s="371"/>
      <c r="AY922" s="371"/>
      <c r="AZ922" s="371"/>
      <c r="BA922" s="371"/>
      <c r="BB922" s="371"/>
      <c r="BC922" s="371"/>
      <c r="BD922" s="371"/>
      <c r="BE922" s="371"/>
      <c r="BF922" s="371"/>
      <c r="BG922" s="371"/>
      <c r="BH922" s="371"/>
      <c r="BI922" s="371"/>
      <c r="BJ922" s="371"/>
      <c r="BK922" s="371"/>
      <c r="BL922" s="371"/>
      <c r="BM922" s="371"/>
      <c r="BN922" s="371"/>
      <c r="BO922" s="371"/>
      <c r="BP922" s="371"/>
      <c r="BQ922" s="371"/>
      <c r="BR922" s="371"/>
      <c r="BS922" s="371"/>
      <c r="BT922" s="371"/>
      <c r="BU922" s="371"/>
      <c r="BV922" s="371"/>
      <c r="BW922" s="371"/>
      <c r="BX922" s="371"/>
      <c r="BY922" s="371"/>
      <c r="BZ922" s="371"/>
      <c r="CA922" s="371"/>
      <c r="CB922" s="371"/>
      <c r="CC922" s="371"/>
      <c r="CD922" s="371"/>
      <c r="CE922" s="371"/>
      <c r="CF922" s="371"/>
      <c r="CG922" s="371"/>
      <c r="CH922" s="371"/>
      <c r="CI922" s="371"/>
      <c r="CJ922" s="371"/>
      <c r="CK922" s="371"/>
      <c r="CL922" s="371"/>
      <c r="CM922" s="371"/>
      <c r="CN922" s="371"/>
      <c r="CO922" s="371"/>
      <c r="CP922" s="371"/>
      <c r="CQ922" s="371"/>
      <c r="CR922" s="371"/>
      <c r="CS922" s="371"/>
      <c r="CT922" s="371"/>
      <c r="CU922" s="371"/>
      <c r="CV922" s="371"/>
      <c r="CW922" s="371"/>
      <c r="CX922" s="371"/>
      <c r="CY922" s="371"/>
      <c r="CZ922" s="371"/>
      <c r="DA922" s="371"/>
      <c r="DB922" s="371"/>
      <c r="DC922" s="371"/>
      <c r="DD922" s="371"/>
      <c r="DE922" s="371"/>
      <c r="DF922" s="371"/>
      <c r="DG922" s="371"/>
      <c r="DH922" s="371"/>
      <c r="DI922" s="371"/>
      <c r="DJ922" s="371"/>
      <c r="DK922" s="371"/>
      <c r="DL922" s="371"/>
      <c r="DM922" s="371"/>
      <c r="DN922" s="371"/>
      <c r="DO922" s="371"/>
      <c r="DP922" s="371"/>
      <c r="DQ922" s="371"/>
      <c r="DR922" s="371"/>
      <c r="DS922" s="371"/>
      <c r="DT922" s="371"/>
      <c r="DU922" s="371"/>
      <c r="DV922" s="371"/>
      <c r="DW922" s="371"/>
      <c r="DX922" s="371"/>
      <c r="DY922" s="371"/>
      <c r="DZ922" s="371"/>
      <c r="EA922" s="371"/>
      <c r="EB922" s="371"/>
      <c r="EC922" s="371"/>
      <c r="ED922" s="371"/>
      <c r="EE922" s="371"/>
      <c r="EF922" s="371"/>
      <c r="EG922" s="371"/>
      <c r="EH922" s="371"/>
      <c r="EI922" s="371"/>
    </row>
    <row r="923" spans="2:139" x14ac:dyDescent="0.25">
      <c r="B923" s="37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371"/>
      <c r="X923" s="371"/>
      <c r="Y923" s="371"/>
      <c r="Z923" s="371"/>
      <c r="AA923" s="371"/>
      <c r="AB923" s="371"/>
      <c r="AC923" s="371"/>
      <c r="AD923" s="371"/>
      <c r="AE923" s="371"/>
      <c r="AF923" s="371"/>
      <c r="AG923" s="371"/>
      <c r="AH923" s="371"/>
      <c r="AI923" s="361"/>
      <c r="AJ923" s="361"/>
      <c r="AK923" s="371"/>
      <c r="AL923" s="371"/>
      <c r="AM923" s="371"/>
      <c r="AN923" s="371"/>
      <c r="AO923" s="371"/>
      <c r="AP923" s="371"/>
      <c r="AQ923" s="371"/>
      <c r="AR923" s="371"/>
      <c r="AS923" s="371"/>
      <c r="AT923" s="371"/>
      <c r="AU923" s="371"/>
      <c r="AV923" s="371"/>
      <c r="AW923" s="371"/>
      <c r="AX923" s="371"/>
      <c r="AY923" s="371"/>
      <c r="AZ923" s="371"/>
      <c r="BA923" s="371"/>
      <c r="BB923" s="371"/>
      <c r="BC923" s="371"/>
      <c r="BD923" s="371"/>
      <c r="BE923" s="371"/>
      <c r="BF923" s="371"/>
      <c r="BG923" s="371"/>
      <c r="BH923" s="371"/>
      <c r="BI923" s="371"/>
      <c r="BJ923" s="371"/>
      <c r="BK923" s="371"/>
      <c r="BL923" s="371"/>
      <c r="BM923" s="371"/>
      <c r="BN923" s="371"/>
      <c r="BO923" s="371"/>
      <c r="BP923" s="371"/>
      <c r="BQ923" s="371"/>
      <c r="BR923" s="371"/>
      <c r="BS923" s="371"/>
      <c r="BT923" s="371"/>
      <c r="BU923" s="371"/>
      <c r="BV923" s="371"/>
      <c r="BW923" s="371"/>
      <c r="BX923" s="371"/>
      <c r="BY923" s="371"/>
      <c r="BZ923" s="371"/>
      <c r="CA923" s="371"/>
      <c r="CB923" s="371"/>
      <c r="CC923" s="371"/>
      <c r="CD923" s="371"/>
      <c r="CE923" s="371"/>
      <c r="CF923" s="371"/>
      <c r="CG923" s="371"/>
      <c r="CH923" s="371"/>
      <c r="CI923" s="371"/>
      <c r="CJ923" s="371"/>
      <c r="CK923" s="371"/>
      <c r="CL923" s="371"/>
      <c r="CM923" s="371"/>
      <c r="CN923" s="371"/>
      <c r="CO923" s="371"/>
      <c r="CP923" s="371"/>
      <c r="CQ923" s="371"/>
      <c r="CR923" s="371"/>
      <c r="CS923" s="371"/>
      <c r="CT923" s="371"/>
      <c r="CU923" s="371"/>
      <c r="CV923" s="371"/>
      <c r="CW923" s="371"/>
      <c r="CX923" s="371"/>
      <c r="CY923" s="371"/>
      <c r="CZ923" s="371"/>
      <c r="DA923" s="371"/>
      <c r="DB923" s="371"/>
      <c r="DC923" s="371"/>
      <c r="DD923" s="371"/>
      <c r="DE923" s="371"/>
      <c r="DF923" s="371"/>
      <c r="DG923" s="371"/>
      <c r="DH923" s="371"/>
      <c r="DI923" s="371"/>
      <c r="DJ923" s="371"/>
      <c r="DK923" s="371"/>
      <c r="DL923" s="371"/>
      <c r="DM923" s="371"/>
      <c r="DN923" s="371"/>
      <c r="DO923" s="371"/>
      <c r="DP923" s="371"/>
      <c r="DQ923" s="371"/>
      <c r="DR923" s="371"/>
      <c r="DS923" s="371"/>
      <c r="DT923" s="371"/>
      <c r="DU923" s="371"/>
      <c r="DV923" s="371"/>
      <c r="DW923" s="371"/>
      <c r="DX923" s="371"/>
      <c r="DY923" s="371"/>
      <c r="DZ923" s="371"/>
      <c r="EA923" s="371"/>
      <c r="EB923" s="371"/>
      <c r="EC923" s="371"/>
      <c r="ED923" s="371"/>
      <c r="EE923" s="371"/>
      <c r="EF923" s="371"/>
      <c r="EG923" s="371"/>
      <c r="EH923" s="371"/>
      <c r="EI923" s="371"/>
    </row>
    <row r="924" spans="2:139" x14ac:dyDescent="0.25">
      <c r="B924" s="371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1"/>
      <c r="W924" s="371"/>
      <c r="X924" s="371"/>
      <c r="Y924" s="371"/>
      <c r="Z924" s="371"/>
      <c r="AA924" s="371"/>
      <c r="AB924" s="371"/>
      <c r="AC924" s="371"/>
      <c r="AD924" s="371"/>
      <c r="AE924" s="371"/>
      <c r="AF924" s="371"/>
      <c r="AG924" s="371"/>
      <c r="AH924" s="371"/>
      <c r="AI924" s="361"/>
      <c r="AJ924" s="361"/>
      <c r="AK924" s="371"/>
      <c r="AL924" s="371"/>
      <c r="AM924" s="371"/>
      <c r="AN924" s="371"/>
      <c r="AO924" s="371"/>
      <c r="AP924" s="371"/>
      <c r="AQ924" s="371"/>
      <c r="AR924" s="371"/>
      <c r="AS924" s="371"/>
      <c r="AT924" s="371"/>
      <c r="AU924" s="371"/>
      <c r="AV924" s="371"/>
      <c r="AW924" s="371"/>
      <c r="AX924" s="371"/>
      <c r="AY924" s="371"/>
      <c r="AZ924" s="371"/>
      <c r="BA924" s="371"/>
      <c r="BB924" s="371"/>
      <c r="BC924" s="371"/>
      <c r="BD924" s="371"/>
      <c r="BE924" s="371"/>
      <c r="BF924" s="371"/>
      <c r="BG924" s="371"/>
      <c r="BH924" s="371"/>
      <c r="BI924" s="371"/>
      <c r="BJ924" s="371"/>
      <c r="BK924" s="371"/>
      <c r="BL924" s="371"/>
      <c r="BM924" s="371"/>
      <c r="BN924" s="371"/>
      <c r="BO924" s="371"/>
      <c r="BP924" s="371"/>
      <c r="BQ924" s="371"/>
      <c r="BR924" s="371"/>
      <c r="BS924" s="371"/>
      <c r="BT924" s="371"/>
      <c r="BU924" s="371"/>
      <c r="BV924" s="371"/>
      <c r="BW924" s="371"/>
      <c r="BX924" s="371"/>
      <c r="BY924" s="371"/>
      <c r="BZ924" s="371"/>
      <c r="CA924" s="371"/>
      <c r="CB924" s="371"/>
      <c r="CC924" s="371"/>
      <c r="CD924" s="371"/>
      <c r="CE924" s="371"/>
      <c r="CF924" s="371"/>
      <c r="CG924" s="371"/>
      <c r="CH924" s="371"/>
      <c r="CI924" s="371"/>
      <c r="CJ924" s="371"/>
      <c r="CK924" s="371"/>
      <c r="CL924" s="371"/>
      <c r="CM924" s="371"/>
      <c r="CN924" s="371"/>
      <c r="CO924" s="371"/>
      <c r="CP924" s="371"/>
      <c r="CQ924" s="371"/>
      <c r="CR924" s="371"/>
      <c r="CS924" s="371"/>
      <c r="CT924" s="371"/>
      <c r="CU924" s="371"/>
      <c r="CV924" s="371"/>
      <c r="CW924" s="371"/>
      <c r="CX924" s="371"/>
      <c r="CY924" s="371"/>
      <c r="CZ924" s="371"/>
      <c r="DA924" s="371"/>
      <c r="DB924" s="371"/>
      <c r="DC924" s="371"/>
      <c r="DD924" s="371"/>
      <c r="DE924" s="371"/>
      <c r="DF924" s="371"/>
      <c r="DG924" s="371"/>
      <c r="DH924" s="371"/>
      <c r="DI924" s="371"/>
      <c r="DJ924" s="371"/>
      <c r="DK924" s="371"/>
      <c r="DL924" s="371"/>
      <c r="DM924" s="371"/>
      <c r="DN924" s="371"/>
      <c r="DO924" s="371"/>
      <c r="DP924" s="371"/>
      <c r="DQ924" s="371"/>
      <c r="DR924" s="371"/>
      <c r="DS924" s="371"/>
      <c r="DT924" s="371"/>
      <c r="DU924" s="371"/>
      <c r="DV924" s="371"/>
      <c r="DW924" s="371"/>
      <c r="DX924" s="371"/>
      <c r="DY924" s="371"/>
      <c r="DZ924" s="371"/>
      <c r="EA924" s="371"/>
      <c r="EB924" s="371"/>
      <c r="EC924" s="371"/>
      <c r="ED924" s="371"/>
      <c r="EE924" s="371"/>
      <c r="EF924" s="371"/>
      <c r="EG924" s="371"/>
      <c r="EH924" s="371"/>
      <c r="EI924" s="371"/>
    </row>
    <row r="925" spans="2:139" x14ac:dyDescent="0.25">
      <c r="B925" s="371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1"/>
      <c r="W925" s="371"/>
      <c r="X925" s="371"/>
      <c r="Y925" s="371"/>
      <c r="Z925" s="371"/>
      <c r="AA925" s="371"/>
      <c r="AB925" s="371"/>
      <c r="AC925" s="371"/>
      <c r="AD925" s="371"/>
      <c r="AE925" s="371"/>
      <c r="AF925" s="371"/>
      <c r="AG925" s="371"/>
      <c r="AH925" s="371"/>
      <c r="AI925" s="361"/>
      <c r="AJ925" s="361"/>
      <c r="AK925" s="371"/>
      <c r="AL925" s="371"/>
      <c r="AM925" s="371"/>
      <c r="AN925" s="371"/>
      <c r="AO925" s="371"/>
      <c r="AP925" s="371"/>
      <c r="AQ925" s="371"/>
      <c r="AR925" s="371"/>
      <c r="AS925" s="371"/>
      <c r="AT925" s="371"/>
      <c r="AU925" s="371"/>
      <c r="AV925" s="371"/>
      <c r="AW925" s="371"/>
      <c r="AX925" s="371"/>
      <c r="AY925" s="371"/>
      <c r="AZ925" s="371"/>
      <c r="BA925" s="371"/>
      <c r="BB925" s="371"/>
      <c r="BC925" s="371"/>
      <c r="BD925" s="371"/>
      <c r="BE925" s="371"/>
      <c r="BF925" s="371"/>
      <c r="BG925" s="371"/>
      <c r="BH925" s="371"/>
      <c r="BI925" s="371"/>
      <c r="BJ925" s="371"/>
      <c r="BK925" s="371"/>
      <c r="BL925" s="371"/>
      <c r="BM925" s="371"/>
      <c r="BN925" s="371"/>
      <c r="BO925" s="371"/>
      <c r="BP925" s="371"/>
      <c r="BQ925" s="371"/>
      <c r="BR925" s="371"/>
      <c r="BS925" s="371"/>
      <c r="BT925" s="371"/>
      <c r="BU925" s="371"/>
      <c r="BV925" s="371"/>
      <c r="BW925" s="371"/>
      <c r="BX925" s="371"/>
      <c r="BY925" s="371"/>
      <c r="BZ925" s="371"/>
      <c r="CA925" s="371"/>
      <c r="CB925" s="371"/>
      <c r="CC925" s="371"/>
      <c r="CD925" s="371"/>
      <c r="CE925" s="371"/>
      <c r="CF925" s="371"/>
      <c r="CG925" s="371"/>
      <c r="CH925" s="371"/>
      <c r="CI925" s="371"/>
      <c r="CJ925" s="371"/>
      <c r="CK925" s="371"/>
      <c r="CL925" s="371"/>
      <c r="CM925" s="371"/>
      <c r="CN925" s="371"/>
      <c r="CO925" s="371"/>
      <c r="CP925" s="371"/>
      <c r="CQ925" s="371"/>
      <c r="CR925" s="371"/>
      <c r="CS925" s="371"/>
      <c r="CT925" s="371"/>
      <c r="CU925" s="371"/>
      <c r="CV925" s="371"/>
      <c r="CW925" s="371"/>
      <c r="CX925" s="371"/>
      <c r="CY925" s="371"/>
      <c r="CZ925" s="371"/>
      <c r="DA925" s="371"/>
      <c r="DB925" s="371"/>
      <c r="DC925" s="371"/>
      <c r="DD925" s="371"/>
      <c r="DE925" s="371"/>
      <c r="DF925" s="371"/>
      <c r="DG925" s="371"/>
      <c r="DH925" s="371"/>
      <c r="DI925" s="371"/>
      <c r="DJ925" s="371"/>
      <c r="DK925" s="371"/>
      <c r="DL925" s="371"/>
      <c r="DM925" s="371"/>
      <c r="DN925" s="371"/>
      <c r="DO925" s="371"/>
      <c r="DP925" s="371"/>
      <c r="DQ925" s="371"/>
      <c r="DR925" s="371"/>
      <c r="DS925" s="371"/>
      <c r="DT925" s="371"/>
      <c r="DU925" s="371"/>
      <c r="DV925" s="371"/>
      <c r="DW925" s="371"/>
      <c r="DX925" s="371"/>
      <c r="DY925" s="371"/>
      <c r="DZ925" s="371"/>
      <c r="EA925" s="371"/>
      <c r="EB925" s="371"/>
      <c r="EC925" s="371"/>
      <c r="ED925" s="371"/>
      <c r="EE925" s="371"/>
      <c r="EF925" s="371"/>
      <c r="EG925" s="371"/>
      <c r="EH925" s="371"/>
      <c r="EI925" s="371"/>
    </row>
    <row r="926" spans="2:139" x14ac:dyDescent="0.25">
      <c r="B926" s="371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1"/>
      <c r="W926" s="371"/>
      <c r="X926" s="371"/>
      <c r="Y926" s="371"/>
      <c r="Z926" s="371"/>
      <c r="AA926" s="371"/>
      <c r="AB926" s="371"/>
      <c r="AC926" s="371"/>
      <c r="AD926" s="371"/>
      <c r="AE926" s="371"/>
      <c r="AF926" s="371"/>
      <c r="AG926" s="371"/>
      <c r="AH926" s="371"/>
      <c r="AI926" s="361"/>
      <c r="AJ926" s="361"/>
      <c r="AK926" s="371"/>
      <c r="AL926" s="371"/>
      <c r="AM926" s="371"/>
      <c r="AN926" s="371"/>
      <c r="AO926" s="371"/>
      <c r="AP926" s="371"/>
      <c r="AQ926" s="371"/>
      <c r="AR926" s="371"/>
      <c r="AS926" s="371"/>
      <c r="AT926" s="371"/>
      <c r="AU926" s="371"/>
      <c r="AV926" s="371"/>
      <c r="AW926" s="371"/>
      <c r="AX926" s="371"/>
      <c r="AY926" s="371"/>
      <c r="AZ926" s="371"/>
      <c r="BA926" s="371"/>
      <c r="BB926" s="371"/>
      <c r="BC926" s="371"/>
      <c r="BD926" s="371"/>
      <c r="BE926" s="371"/>
      <c r="BF926" s="371"/>
      <c r="BG926" s="371"/>
      <c r="BH926" s="371"/>
      <c r="BI926" s="371"/>
      <c r="BJ926" s="371"/>
      <c r="BK926" s="371"/>
      <c r="BL926" s="371"/>
      <c r="BM926" s="371"/>
      <c r="BN926" s="371"/>
      <c r="BO926" s="371"/>
      <c r="BP926" s="371"/>
      <c r="BQ926" s="371"/>
      <c r="BR926" s="371"/>
      <c r="BS926" s="371"/>
      <c r="BT926" s="371"/>
      <c r="BU926" s="371"/>
      <c r="BV926" s="371"/>
      <c r="BW926" s="371"/>
      <c r="BX926" s="371"/>
      <c r="BY926" s="371"/>
      <c r="BZ926" s="371"/>
      <c r="CA926" s="371"/>
      <c r="CB926" s="371"/>
      <c r="CC926" s="371"/>
      <c r="CD926" s="371"/>
      <c r="CE926" s="371"/>
      <c r="CF926" s="371"/>
      <c r="CG926" s="371"/>
      <c r="CH926" s="371"/>
      <c r="CI926" s="371"/>
      <c r="CJ926" s="371"/>
      <c r="CK926" s="371"/>
      <c r="CL926" s="371"/>
      <c r="CM926" s="371"/>
      <c r="CN926" s="371"/>
      <c r="CO926" s="371"/>
      <c r="CP926" s="371"/>
      <c r="CQ926" s="371"/>
      <c r="CR926" s="371"/>
      <c r="CS926" s="371"/>
      <c r="CT926" s="371"/>
      <c r="CU926" s="371"/>
      <c r="CV926" s="371"/>
      <c r="CW926" s="371"/>
      <c r="CX926" s="371"/>
      <c r="CY926" s="371"/>
      <c r="CZ926" s="371"/>
      <c r="DA926" s="371"/>
      <c r="DB926" s="371"/>
      <c r="DC926" s="371"/>
      <c r="DD926" s="371"/>
      <c r="DE926" s="371"/>
      <c r="DF926" s="371"/>
      <c r="DG926" s="371"/>
      <c r="DH926" s="371"/>
      <c r="DI926" s="371"/>
      <c r="DJ926" s="371"/>
      <c r="DK926" s="371"/>
      <c r="DL926" s="371"/>
      <c r="DM926" s="371"/>
      <c r="DN926" s="371"/>
      <c r="DO926" s="371"/>
      <c r="DP926" s="371"/>
      <c r="DQ926" s="371"/>
      <c r="DR926" s="371"/>
      <c r="DS926" s="371"/>
      <c r="DT926" s="371"/>
      <c r="DU926" s="371"/>
      <c r="DV926" s="371"/>
      <c r="DW926" s="371"/>
      <c r="DX926" s="371"/>
      <c r="DY926" s="371"/>
      <c r="DZ926" s="371"/>
      <c r="EA926" s="371"/>
      <c r="EB926" s="371"/>
      <c r="EC926" s="371"/>
      <c r="ED926" s="371"/>
      <c r="EE926" s="371"/>
      <c r="EF926" s="371"/>
      <c r="EG926" s="371"/>
      <c r="EH926" s="371"/>
      <c r="EI926" s="371"/>
    </row>
    <row r="927" spans="2:139" x14ac:dyDescent="0.25">
      <c r="B927" s="371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1"/>
      <c r="W927" s="371"/>
      <c r="X927" s="371"/>
      <c r="Y927" s="371"/>
      <c r="Z927" s="371"/>
      <c r="AA927" s="371"/>
      <c r="AB927" s="371"/>
      <c r="AC927" s="371"/>
      <c r="AD927" s="371"/>
      <c r="AE927" s="371"/>
      <c r="AF927" s="371"/>
      <c r="AG927" s="371"/>
      <c r="AH927" s="371"/>
      <c r="AI927" s="361"/>
      <c r="AJ927" s="361"/>
      <c r="AK927" s="371"/>
      <c r="AL927" s="371"/>
      <c r="AM927" s="371"/>
      <c r="AN927" s="371"/>
      <c r="AO927" s="371"/>
      <c r="AP927" s="371"/>
      <c r="AQ927" s="371"/>
      <c r="AR927" s="371"/>
      <c r="AS927" s="371"/>
      <c r="AT927" s="371"/>
      <c r="AU927" s="371"/>
      <c r="AV927" s="371"/>
      <c r="AW927" s="371"/>
      <c r="AX927" s="371"/>
      <c r="AY927" s="371"/>
      <c r="AZ927" s="371"/>
      <c r="BA927" s="371"/>
      <c r="BB927" s="371"/>
      <c r="BC927" s="371"/>
      <c r="BD927" s="371"/>
      <c r="BE927" s="371"/>
      <c r="BF927" s="371"/>
      <c r="BG927" s="371"/>
      <c r="BH927" s="371"/>
      <c r="BI927" s="371"/>
      <c r="BJ927" s="371"/>
      <c r="BK927" s="371"/>
      <c r="BL927" s="371"/>
      <c r="BM927" s="371"/>
      <c r="BN927" s="371"/>
      <c r="BO927" s="371"/>
      <c r="BP927" s="371"/>
      <c r="BQ927" s="371"/>
      <c r="BR927" s="371"/>
      <c r="BS927" s="371"/>
      <c r="BT927" s="371"/>
      <c r="BU927" s="371"/>
      <c r="BV927" s="371"/>
      <c r="BW927" s="371"/>
      <c r="BX927" s="371"/>
      <c r="BY927" s="371"/>
      <c r="BZ927" s="371"/>
      <c r="CA927" s="371"/>
      <c r="CB927" s="371"/>
      <c r="CC927" s="371"/>
      <c r="CD927" s="371"/>
      <c r="CE927" s="371"/>
      <c r="CF927" s="371"/>
      <c r="CG927" s="371"/>
      <c r="CH927" s="371"/>
      <c r="CI927" s="371"/>
      <c r="CJ927" s="371"/>
      <c r="CK927" s="371"/>
      <c r="CL927" s="371"/>
      <c r="CM927" s="371"/>
      <c r="CN927" s="371"/>
      <c r="CO927" s="371"/>
      <c r="CP927" s="371"/>
      <c r="CQ927" s="371"/>
      <c r="CR927" s="371"/>
      <c r="CS927" s="371"/>
      <c r="CT927" s="371"/>
      <c r="CU927" s="371"/>
      <c r="CV927" s="371"/>
      <c r="CW927" s="371"/>
      <c r="CX927" s="371"/>
      <c r="CY927" s="371"/>
      <c r="CZ927" s="371"/>
      <c r="DA927" s="371"/>
      <c r="DB927" s="371"/>
      <c r="DC927" s="371"/>
      <c r="DD927" s="371"/>
      <c r="DE927" s="371"/>
      <c r="DF927" s="371"/>
      <c r="DG927" s="371"/>
      <c r="DH927" s="371"/>
      <c r="DI927" s="371"/>
      <c r="DJ927" s="371"/>
      <c r="DK927" s="371"/>
      <c r="DL927" s="371"/>
      <c r="DM927" s="371"/>
      <c r="DN927" s="371"/>
      <c r="DO927" s="371"/>
      <c r="DP927" s="371"/>
      <c r="DQ927" s="371"/>
      <c r="DR927" s="371"/>
      <c r="DS927" s="371"/>
      <c r="DT927" s="371"/>
      <c r="DU927" s="371"/>
      <c r="DV927" s="371"/>
      <c r="DW927" s="371"/>
      <c r="DX927" s="371"/>
      <c r="DY927" s="371"/>
      <c r="DZ927" s="371"/>
      <c r="EA927" s="371"/>
      <c r="EB927" s="371"/>
      <c r="EC927" s="371"/>
      <c r="ED927" s="371"/>
      <c r="EE927" s="371"/>
      <c r="EF927" s="371"/>
      <c r="EG927" s="371"/>
      <c r="EH927" s="371"/>
      <c r="EI927" s="371"/>
    </row>
    <row r="928" spans="2:139" x14ac:dyDescent="0.25">
      <c r="B928" s="371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1"/>
      <c r="W928" s="371"/>
      <c r="X928" s="371"/>
      <c r="Y928" s="371"/>
      <c r="Z928" s="371"/>
      <c r="AA928" s="371"/>
      <c r="AB928" s="371"/>
      <c r="AC928" s="371"/>
      <c r="AD928" s="371"/>
      <c r="AE928" s="371"/>
      <c r="AF928" s="371"/>
      <c r="AG928" s="371"/>
      <c r="AH928" s="371"/>
      <c r="AI928" s="361"/>
      <c r="AJ928" s="361"/>
      <c r="AK928" s="371"/>
      <c r="AL928" s="371"/>
      <c r="AM928" s="371"/>
      <c r="AN928" s="371"/>
      <c r="AO928" s="371"/>
      <c r="AP928" s="371"/>
      <c r="AQ928" s="371"/>
      <c r="AR928" s="371"/>
      <c r="AS928" s="371"/>
      <c r="AT928" s="371"/>
      <c r="AU928" s="371"/>
      <c r="AV928" s="371"/>
      <c r="AW928" s="371"/>
      <c r="AX928" s="371"/>
      <c r="AY928" s="371"/>
      <c r="AZ928" s="371"/>
      <c r="BA928" s="371"/>
      <c r="BB928" s="371"/>
      <c r="BC928" s="371"/>
      <c r="BD928" s="371"/>
      <c r="BE928" s="371"/>
      <c r="BF928" s="371"/>
      <c r="BG928" s="371"/>
      <c r="BH928" s="371"/>
      <c r="BI928" s="371"/>
      <c r="BJ928" s="371"/>
      <c r="BK928" s="371"/>
      <c r="BL928" s="371"/>
      <c r="BM928" s="371"/>
      <c r="BN928" s="371"/>
      <c r="BO928" s="371"/>
      <c r="BP928" s="371"/>
      <c r="BQ928" s="371"/>
      <c r="BR928" s="371"/>
      <c r="BS928" s="371"/>
      <c r="BT928" s="371"/>
      <c r="BU928" s="371"/>
      <c r="BV928" s="371"/>
      <c r="BW928" s="371"/>
      <c r="BX928" s="371"/>
      <c r="BY928" s="371"/>
      <c r="BZ928" s="371"/>
      <c r="CA928" s="371"/>
      <c r="CB928" s="371"/>
      <c r="CC928" s="371"/>
      <c r="CD928" s="371"/>
      <c r="CE928" s="371"/>
      <c r="CF928" s="371"/>
      <c r="CG928" s="371"/>
      <c r="CH928" s="371"/>
      <c r="CI928" s="371"/>
      <c r="CJ928" s="371"/>
      <c r="CK928" s="371"/>
      <c r="CL928" s="371"/>
      <c r="CM928" s="371"/>
      <c r="CN928" s="371"/>
      <c r="CO928" s="371"/>
      <c r="CP928" s="371"/>
      <c r="CQ928" s="371"/>
      <c r="CR928" s="371"/>
      <c r="CS928" s="371"/>
      <c r="CT928" s="371"/>
      <c r="CU928" s="371"/>
      <c r="CV928" s="371"/>
      <c r="CW928" s="371"/>
      <c r="CX928" s="371"/>
      <c r="CY928" s="371"/>
      <c r="CZ928" s="371"/>
      <c r="DA928" s="371"/>
      <c r="DB928" s="371"/>
      <c r="DC928" s="371"/>
      <c r="DD928" s="371"/>
      <c r="DE928" s="371"/>
      <c r="DF928" s="371"/>
      <c r="DG928" s="371"/>
      <c r="DH928" s="371"/>
      <c r="DI928" s="371"/>
      <c r="DJ928" s="371"/>
      <c r="DK928" s="371"/>
      <c r="DL928" s="371"/>
      <c r="DM928" s="371"/>
      <c r="DN928" s="371"/>
      <c r="DO928" s="371"/>
      <c r="DP928" s="371"/>
      <c r="DQ928" s="371"/>
      <c r="DR928" s="371"/>
      <c r="DS928" s="371"/>
      <c r="DT928" s="371"/>
      <c r="DU928" s="371"/>
      <c r="DV928" s="371"/>
      <c r="DW928" s="371"/>
      <c r="DX928" s="371"/>
      <c r="DY928" s="371"/>
      <c r="DZ928" s="371"/>
      <c r="EA928" s="371"/>
      <c r="EB928" s="371"/>
      <c r="EC928" s="371"/>
      <c r="ED928" s="371"/>
      <c r="EE928" s="371"/>
      <c r="EF928" s="371"/>
      <c r="EG928" s="371"/>
      <c r="EH928" s="371"/>
      <c r="EI928" s="371"/>
    </row>
    <row r="929" spans="2:139" x14ac:dyDescent="0.25">
      <c r="B929" s="371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1"/>
      <c r="W929" s="371"/>
      <c r="X929" s="371"/>
      <c r="Y929" s="371"/>
      <c r="Z929" s="371"/>
      <c r="AA929" s="371"/>
      <c r="AB929" s="371"/>
      <c r="AC929" s="371"/>
      <c r="AD929" s="371"/>
      <c r="AE929" s="371"/>
      <c r="AF929" s="371"/>
      <c r="AG929" s="371"/>
      <c r="AH929" s="371"/>
      <c r="AI929" s="361"/>
      <c r="AJ929" s="361"/>
      <c r="AK929" s="371"/>
      <c r="AL929" s="371"/>
      <c r="AM929" s="371"/>
      <c r="AN929" s="371"/>
      <c r="AO929" s="371"/>
      <c r="AP929" s="371"/>
      <c r="AQ929" s="371"/>
      <c r="AR929" s="371"/>
      <c r="AS929" s="371"/>
      <c r="AT929" s="371"/>
      <c r="AU929" s="371"/>
      <c r="AV929" s="371"/>
      <c r="AW929" s="371"/>
      <c r="AX929" s="371"/>
      <c r="AY929" s="371"/>
      <c r="AZ929" s="371"/>
      <c r="BA929" s="371"/>
      <c r="BB929" s="371"/>
      <c r="BC929" s="371"/>
      <c r="BD929" s="371"/>
      <c r="BE929" s="371"/>
      <c r="BF929" s="371"/>
      <c r="BG929" s="371"/>
      <c r="BH929" s="371"/>
      <c r="BI929" s="371"/>
      <c r="BJ929" s="371"/>
      <c r="BK929" s="371"/>
      <c r="BL929" s="371"/>
      <c r="BM929" s="371"/>
      <c r="BN929" s="371"/>
      <c r="BO929" s="371"/>
      <c r="BP929" s="371"/>
      <c r="BQ929" s="371"/>
      <c r="BR929" s="371"/>
      <c r="BS929" s="371"/>
      <c r="BT929" s="371"/>
      <c r="BU929" s="371"/>
      <c r="BV929" s="371"/>
      <c r="BW929" s="371"/>
      <c r="BX929" s="371"/>
      <c r="BY929" s="371"/>
      <c r="BZ929" s="371"/>
      <c r="CA929" s="371"/>
      <c r="CB929" s="371"/>
      <c r="CC929" s="371"/>
      <c r="CD929" s="371"/>
      <c r="CE929" s="371"/>
      <c r="CF929" s="371"/>
      <c r="CG929" s="371"/>
      <c r="CH929" s="371"/>
      <c r="CI929" s="371"/>
      <c r="CJ929" s="371"/>
      <c r="CK929" s="371"/>
      <c r="CL929" s="371"/>
      <c r="CM929" s="371"/>
      <c r="CN929" s="371"/>
      <c r="CO929" s="371"/>
      <c r="CP929" s="371"/>
      <c r="CQ929" s="371"/>
      <c r="CR929" s="371"/>
      <c r="CS929" s="371"/>
      <c r="CT929" s="371"/>
      <c r="CU929" s="371"/>
      <c r="CV929" s="371"/>
      <c r="CW929" s="371"/>
      <c r="CX929" s="371"/>
      <c r="CY929" s="371"/>
      <c r="CZ929" s="371"/>
      <c r="DA929" s="371"/>
      <c r="DB929" s="371"/>
      <c r="DC929" s="371"/>
      <c r="DD929" s="371"/>
      <c r="DE929" s="371"/>
      <c r="DF929" s="371"/>
      <c r="DG929" s="371"/>
      <c r="DH929" s="371"/>
      <c r="DI929" s="371"/>
      <c r="DJ929" s="371"/>
      <c r="DK929" s="371"/>
      <c r="DL929" s="371"/>
      <c r="DM929" s="371"/>
      <c r="DN929" s="371"/>
      <c r="DO929" s="371"/>
      <c r="DP929" s="371"/>
      <c r="DQ929" s="371"/>
      <c r="DR929" s="371"/>
      <c r="DS929" s="371"/>
      <c r="DT929" s="371"/>
      <c r="DU929" s="371"/>
      <c r="DV929" s="371"/>
      <c r="DW929" s="371"/>
      <c r="DX929" s="371"/>
      <c r="DY929" s="371"/>
      <c r="DZ929" s="371"/>
      <c r="EA929" s="371"/>
      <c r="EB929" s="371"/>
      <c r="EC929" s="371"/>
      <c r="ED929" s="371"/>
      <c r="EE929" s="371"/>
      <c r="EF929" s="371"/>
      <c r="EG929" s="371"/>
      <c r="EH929" s="371"/>
      <c r="EI929" s="371"/>
    </row>
    <row r="930" spans="2:139" x14ac:dyDescent="0.25">
      <c r="B930" s="371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1"/>
      <c r="W930" s="371"/>
      <c r="X930" s="371"/>
      <c r="Y930" s="371"/>
      <c r="Z930" s="371"/>
      <c r="AA930" s="371"/>
      <c r="AB930" s="371"/>
      <c r="AC930" s="371"/>
      <c r="AD930" s="371"/>
      <c r="AE930" s="371"/>
      <c r="AF930" s="371"/>
      <c r="AG930" s="371"/>
      <c r="AH930" s="371"/>
      <c r="AI930" s="361"/>
      <c r="AJ930" s="361"/>
      <c r="AK930" s="371"/>
      <c r="AL930" s="371"/>
      <c r="AM930" s="371"/>
      <c r="AN930" s="371"/>
      <c r="AO930" s="371"/>
      <c r="AP930" s="371"/>
      <c r="AQ930" s="371"/>
      <c r="AR930" s="371"/>
      <c r="AS930" s="371"/>
      <c r="AT930" s="371"/>
      <c r="AU930" s="371"/>
      <c r="AV930" s="371"/>
      <c r="AW930" s="371"/>
      <c r="AX930" s="371"/>
      <c r="AY930" s="371"/>
      <c r="AZ930" s="371"/>
      <c r="BA930" s="371"/>
      <c r="BB930" s="371"/>
      <c r="BC930" s="371"/>
      <c r="BD930" s="371"/>
      <c r="BE930" s="371"/>
      <c r="BF930" s="371"/>
      <c r="BG930" s="371"/>
      <c r="BH930" s="371"/>
      <c r="BI930" s="371"/>
      <c r="BJ930" s="371"/>
      <c r="BK930" s="371"/>
      <c r="BL930" s="371"/>
      <c r="BM930" s="371"/>
      <c r="BN930" s="371"/>
      <c r="BO930" s="371"/>
      <c r="BP930" s="371"/>
      <c r="BQ930" s="371"/>
      <c r="BR930" s="371"/>
      <c r="BS930" s="371"/>
      <c r="BT930" s="371"/>
      <c r="BU930" s="371"/>
      <c r="BV930" s="371"/>
      <c r="BW930" s="371"/>
      <c r="BX930" s="371"/>
      <c r="BY930" s="371"/>
      <c r="BZ930" s="371"/>
      <c r="CA930" s="371"/>
      <c r="CB930" s="371"/>
      <c r="CC930" s="371"/>
      <c r="CD930" s="371"/>
      <c r="CE930" s="371"/>
      <c r="CF930" s="371"/>
      <c r="CG930" s="371"/>
      <c r="CH930" s="371"/>
      <c r="CI930" s="371"/>
      <c r="CJ930" s="371"/>
      <c r="CK930" s="371"/>
      <c r="CL930" s="371"/>
      <c r="CM930" s="371"/>
      <c r="CN930" s="371"/>
      <c r="CO930" s="371"/>
      <c r="CP930" s="371"/>
      <c r="CQ930" s="371"/>
      <c r="CR930" s="371"/>
      <c r="CS930" s="371"/>
      <c r="CT930" s="371"/>
      <c r="CU930" s="371"/>
      <c r="CV930" s="371"/>
      <c r="CW930" s="371"/>
      <c r="CX930" s="371"/>
      <c r="CY930" s="371"/>
      <c r="CZ930" s="371"/>
      <c r="DA930" s="371"/>
      <c r="DB930" s="371"/>
      <c r="DC930" s="371"/>
      <c r="DD930" s="371"/>
      <c r="DE930" s="371"/>
      <c r="DF930" s="371"/>
      <c r="DG930" s="371"/>
      <c r="DH930" s="371"/>
      <c r="DI930" s="371"/>
      <c r="DJ930" s="371"/>
      <c r="DK930" s="371"/>
      <c r="DL930" s="371"/>
      <c r="DM930" s="371"/>
      <c r="DN930" s="371"/>
      <c r="DO930" s="371"/>
      <c r="DP930" s="371"/>
      <c r="DQ930" s="371"/>
      <c r="DR930" s="371"/>
      <c r="DS930" s="371"/>
      <c r="DT930" s="371"/>
      <c r="DU930" s="371"/>
      <c r="DV930" s="371"/>
      <c r="DW930" s="371"/>
      <c r="DX930" s="371"/>
      <c r="DY930" s="371"/>
      <c r="DZ930" s="371"/>
      <c r="EA930" s="371"/>
      <c r="EB930" s="371"/>
      <c r="EC930" s="371"/>
      <c r="ED930" s="371"/>
      <c r="EE930" s="371"/>
      <c r="EF930" s="371"/>
      <c r="EG930" s="371"/>
      <c r="EH930" s="371"/>
      <c r="EI930" s="371"/>
    </row>
    <row r="931" spans="2:139" x14ac:dyDescent="0.25">
      <c r="B931" s="371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1"/>
      <c r="W931" s="371"/>
      <c r="X931" s="371"/>
      <c r="Y931" s="371"/>
      <c r="Z931" s="371"/>
      <c r="AA931" s="371"/>
      <c r="AB931" s="371"/>
      <c r="AC931" s="371"/>
      <c r="AD931" s="371"/>
      <c r="AE931" s="371"/>
      <c r="AF931" s="371"/>
      <c r="AG931" s="371"/>
      <c r="AH931" s="371"/>
      <c r="AI931" s="361"/>
      <c r="AJ931" s="361"/>
      <c r="AK931" s="371"/>
      <c r="AL931" s="371"/>
      <c r="AM931" s="371"/>
      <c r="AN931" s="371"/>
      <c r="AO931" s="371"/>
      <c r="AP931" s="371"/>
      <c r="AQ931" s="371"/>
      <c r="AR931" s="371"/>
      <c r="AS931" s="371"/>
      <c r="AT931" s="371"/>
      <c r="AU931" s="371"/>
      <c r="AV931" s="371"/>
      <c r="AW931" s="371"/>
      <c r="AX931" s="371"/>
      <c r="AY931" s="371"/>
      <c r="AZ931" s="371"/>
      <c r="BA931" s="371"/>
      <c r="BB931" s="371"/>
      <c r="BC931" s="371"/>
      <c r="BD931" s="371"/>
      <c r="BE931" s="371"/>
      <c r="BF931" s="371"/>
      <c r="BG931" s="371"/>
      <c r="BH931" s="371"/>
      <c r="BI931" s="371"/>
      <c r="BJ931" s="371"/>
      <c r="BK931" s="371"/>
      <c r="BL931" s="371"/>
      <c r="BM931" s="371"/>
      <c r="BN931" s="371"/>
      <c r="BO931" s="371"/>
      <c r="BP931" s="371"/>
      <c r="BQ931" s="371"/>
      <c r="BR931" s="371"/>
      <c r="BS931" s="371"/>
      <c r="BT931" s="371"/>
      <c r="BU931" s="371"/>
      <c r="BV931" s="371"/>
      <c r="BW931" s="371"/>
      <c r="BX931" s="371"/>
      <c r="BY931" s="371"/>
      <c r="BZ931" s="371"/>
      <c r="CA931" s="371"/>
      <c r="CB931" s="371"/>
      <c r="CC931" s="371"/>
      <c r="CD931" s="371"/>
      <c r="CE931" s="371"/>
      <c r="CF931" s="371"/>
      <c r="CG931" s="371"/>
      <c r="CH931" s="371"/>
      <c r="CI931" s="371"/>
      <c r="CJ931" s="371"/>
      <c r="CK931" s="371"/>
      <c r="CL931" s="371"/>
      <c r="CM931" s="371"/>
      <c r="CN931" s="371"/>
      <c r="CO931" s="371"/>
      <c r="CP931" s="371"/>
      <c r="CQ931" s="371"/>
      <c r="CR931" s="371"/>
      <c r="CS931" s="371"/>
      <c r="CT931" s="371"/>
      <c r="CU931" s="371"/>
      <c r="CV931" s="371"/>
      <c r="CW931" s="371"/>
      <c r="CX931" s="371"/>
      <c r="CY931" s="371"/>
      <c r="CZ931" s="371"/>
      <c r="DA931" s="371"/>
      <c r="DB931" s="371"/>
      <c r="DC931" s="371"/>
      <c r="DD931" s="371"/>
      <c r="DE931" s="371"/>
      <c r="DF931" s="371"/>
      <c r="DG931" s="371"/>
      <c r="DH931" s="371"/>
      <c r="DI931" s="371"/>
      <c r="DJ931" s="371"/>
      <c r="DK931" s="371"/>
      <c r="DL931" s="371"/>
      <c r="DM931" s="371"/>
      <c r="DN931" s="371"/>
      <c r="DO931" s="371"/>
      <c r="DP931" s="371"/>
      <c r="DQ931" s="371"/>
      <c r="DR931" s="371"/>
      <c r="DS931" s="371"/>
      <c r="DT931" s="371"/>
      <c r="DU931" s="371"/>
      <c r="DV931" s="371"/>
      <c r="DW931" s="371"/>
      <c r="DX931" s="371"/>
      <c r="DY931" s="371"/>
      <c r="DZ931" s="371"/>
      <c r="EA931" s="371"/>
      <c r="EB931" s="371"/>
      <c r="EC931" s="371"/>
      <c r="ED931" s="371"/>
      <c r="EE931" s="371"/>
      <c r="EF931" s="371"/>
      <c r="EG931" s="371"/>
      <c r="EH931" s="371"/>
      <c r="EI931" s="371"/>
    </row>
    <row r="932" spans="2:139" x14ac:dyDescent="0.25">
      <c r="B932" s="371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1"/>
      <c r="W932" s="371"/>
      <c r="X932" s="371"/>
      <c r="Y932" s="371"/>
      <c r="Z932" s="371"/>
      <c r="AA932" s="371"/>
      <c r="AB932" s="371"/>
      <c r="AC932" s="371"/>
      <c r="AD932" s="371"/>
      <c r="AE932" s="371"/>
      <c r="AF932" s="371"/>
      <c r="AG932" s="371"/>
      <c r="AH932" s="371"/>
      <c r="AI932" s="361"/>
      <c r="AJ932" s="361"/>
      <c r="AK932" s="371"/>
      <c r="AL932" s="371"/>
      <c r="AM932" s="371"/>
      <c r="AN932" s="371"/>
      <c r="AO932" s="371"/>
      <c r="AP932" s="371"/>
      <c r="AQ932" s="371"/>
      <c r="AR932" s="371"/>
      <c r="AS932" s="371"/>
      <c r="AT932" s="371"/>
      <c r="AU932" s="371"/>
      <c r="AV932" s="371"/>
      <c r="AW932" s="371"/>
      <c r="AX932" s="371"/>
      <c r="AY932" s="371"/>
      <c r="AZ932" s="371"/>
      <c r="BA932" s="371"/>
      <c r="BB932" s="371"/>
      <c r="BC932" s="371"/>
      <c r="BD932" s="371"/>
      <c r="BE932" s="371"/>
      <c r="BF932" s="371"/>
      <c r="BG932" s="371"/>
      <c r="BH932" s="371"/>
      <c r="BI932" s="371"/>
      <c r="BJ932" s="371"/>
      <c r="BK932" s="371"/>
      <c r="BL932" s="371"/>
      <c r="BM932" s="371"/>
      <c r="BN932" s="371"/>
      <c r="BO932" s="371"/>
      <c r="BP932" s="371"/>
      <c r="BQ932" s="371"/>
      <c r="BR932" s="371"/>
      <c r="BS932" s="371"/>
      <c r="BT932" s="371"/>
      <c r="BU932" s="371"/>
      <c r="BV932" s="371"/>
      <c r="BW932" s="371"/>
      <c r="BX932" s="371"/>
      <c r="BY932" s="371"/>
      <c r="BZ932" s="371"/>
      <c r="CA932" s="371"/>
      <c r="CB932" s="371"/>
      <c r="CC932" s="371"/>
      <c r="CD932" s="371"/>
      <c r="CE932" s="371"/>
      <c r="CF932" s="371"/>
      <c r="CG932" s="371"/>
      <c r="CH932" s="371"/>
      <c r="CI932" s="371"/>
      <c r="CJ932" s="371"/>
      <c r="CK932" s="371"/>
      <c r="CL932" s="371"/>
      <c r="CM932" s="371"/>
      <c r="CN932" s="371"/>
      <c r="CO932" s="371"/>
      <c r="CP932" s="371"/>
      <c r="CQ932" s="371"/>
      <c r="CR932" s="371"/>
      <c r="CS932" s="371"/>
      <c r="CT932" s="371"/>
      <c r="CU932" s="371"/>
      <c r="CV932" s="371"/>
      <c r="CW932" s="371"/>
      <c r="CX932" s="371"/>
      <c r="CY932" s="371"/>
      <c r="CZ932" s="371"/>
      <c r="DA932" s="371"/>
      <c r="DB932" s="371"/>
      <c r="DC932" s="371"/>
      <c r="DD932" s="371"/>
      <c r="DE932" s="371"/>
      <c r="DF932" s="371"/>
      <c r="DG932" s="371"/>
      <c r="DH932" s="371"/>
      <c r="DI932" s="371"/>
      <c r="DJ932" s="371"/>
      <c r="DK932" s="371"/>
      <c r="DL932" s="371"/>
      <c r="DM932" s="371"/>
      <c r="DN932" s="371"/>
      <c r="DO932" s="371"/>
      <c r="DP932" s="371"/>
      <c r="DQ932" s="371"/>
      <c r="DR932" s="371"/>
      <c r="DS932" s="371"/>
      <c r="DT932" s="371"/>
      <c r="DU932" s="371"/>
      <c r="DV932" s="371"/>
      <c r="DW932" s="371"/>
      <c r="DX932" s="371"/>
      <c r="DY932" s="371"/>
      <c r="DZ932" s="371"/>
      <c r="EA932" s="371"/>
      <c r="EB932" s="371"/>
      <c r="EC932" s="371"/>
      <c r="ED932" s="371"/>
      <c r="EE932" s="371"/>
      <c r="EF932" s="371"/>
      <c r="EG932" s="371"/>
      <c r="EH932" s="371"/>
      <c r="EI932" s="371"/>
    </row>
    <row r="933" spans="2:139" x14ac:dyDescent="0.25">
      <c r="B933" s="371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1"/>
      <c r="W933" s="371"/>
      <c r="X933" s="371"/>
      <c r="Y933" s="371"/>
      <c r="Z933" s="371"/>
      <c r="AA933" s="371"/>
      <c r="AB933" s="371"/>
      <c r="AC933" s="371"/>
      <c r="AD933" s="371"/>
      <c r="AE933" s="371"/>
      <c r="AF933" s="371"/>
      <c r="AG933" s="371"/>
      <c r="AH933" s="371"/>
      <c r="AI933" s="361"/>
      <c r="AJ933" s="361"/>
      <c r="AK933" s="371"/>
      <c r="AL933" s="371"/>
      <c r="AM933" s="371"/>
      <c r="AN933" s="371"/>
      <c r="AO933" s="371"/>
      <c r="AP933" s="371"/>
      <c r="AQ933" s="371"/>
      <c r="AR933" s="371"/>
      <c r="AS933" s="371"/>
      <c r="AT933" s="371"/>
      <c r="AU933" s="371"/>
      <c r="AV933" s="371"/>
      <c r="AW933" s="371"/>
      <c r="AX933" s="371"/>
      <c r="AY933" s="371"/>
      <c r="AZ933" s="371"/>
      <c r="BA933" s="371"/>
      <c r="BB933" s="371"/>
      <c r="BC933" s="371"/>
      <c r="BD933" s="371"/>
      <c r="BE933" s="371"/>
      <c r="BF933" s="371"/>
      <c r="BG933" s="371"/>
      <c r="BH933" s="371"/>
      <c r="BI933" s="371"/>
      <c r="BJ933" s="371"/>
      <c r="BK933" s="371"/>
      <c r="BL933" s="371"/>
      <c r="BM933" s="371"/>
      <c r="BN933" s="371"/>
      <c r="BO933" s="371"/>
      <c r="BP933" s="371"/>
      <c r="BQ933" s="371"/>
      <c r="BR933" s="371"/>
      <c r="BS933" s="371"/>
      <c r="BT933" s="371"/>
      <c r="BU933" s="371"/>
      <c r="BV933" s="371"/>
      <c r="BW933" s="371"/>
      <c r="BX933" s="371"/>
      <c r="BY933" s="371"/>
      <c r="BZ933" s="371"/>
      <c r="CA933" s="371"/>
      <c r="CB933" s="371"/>
      <c r="CC933" s="371"/>
      <c r="CD933" s="371"/>
      <c r="CE933" s="371"/>
      <c r="CF933" s="371"/>
      <c r="CG933" s="371"/>
      <c r="CH933" s="371"/>
      <c r="CI933" s="371"/>
      <c r="CJ933" s="371"/>
      <c r="CK933" s="371"/>
      <c r="CL933" s="371"/>
      <c r="CM933" s="371"/>
      <c r="CN933" s="371"/>
      <c r="CO933" s="371"/>
      <c r="CP933" s="371"/>
      <c r="CQ933" s="371"/>
      <c r="CR933" s="371"/>
      <c r="CS933" s="371"/>
      <c r="CT933" s="371"/>
      <c r="CU933" s="371"/>
      <c r="CV933" s="371"/>
      <c r="CW933" s="371"/>
      <c r="CX933" s="371"/>
      <c r="CY933" s="371"/>
      <c r="CZ933" s="371"/>
      <c r="DA933" s="371"/>
      <c r="DB933" s="371"/>
      <c r="DC933" s="371"/>
      <c r="DD933" s="371"/>
      <c r="DE933" s="371"/>
      <c r="DF933" s="371"/>
      <c r="DG933" s="371"/>
      <c r="DH933" s="371"/>
      <c r="DI933" s="371"/>
      <c r="DJ933" s="371"/>
      <c r="DK933" s="371"/>
      <c r="DL933" s="371"/>
      <c r="DM933" s="371"/>
      <c r="DN933" s="371"/>
      <c r="DO933" s="371"/>
      <c r="DP933" s="371"/>
      <c r="DQ933" s="371"/>
      <c r="DR933" s="371"/>
      <c r="DS933" s="371"/>
      <c r="DT933" s="371"/>
      <c r="DU933" s="371"/>
      <c r="DV933" s="371"/>
      <c r="DW933" s="371"/>
      <c r="DX933" s="371"/>
      <c r="DY933" s="371"/>
      <c r="DZ933" s="371"/>
      <c r="EA933" s="371"/>
      <c r="EB933" s="371"/>
      <c r="EC933" s="371"/>
      <c r="ED933" s="371"/>
      <c r="EE933" s="371"/>
      <c r="EF933" s="371"/>
      <c r="EG933" s="371"/>
      <c r="EH933" s="371"/>
      <c r="EI933" s="371"/>
    </row>
    <row r="934" spans="2:139" x14ac:dyDescent="0.25">
      <c r="B934" s="371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1"/>
      <c r="W934" s="371"/>
      <c r="X934" s="371"/>
      <c r="Y934" s="371"/>
      <c r="Z934" s="371"/>
      <c r="AA934" s="371"/>
      <c r="AB934" s="371"/>
      <c r="AC934" s="371"/>
      <c r="AD934" s="371"/>
      <c r="AE934" s="371"/>
      <c r="AF934" s="371"/>
      <c r="AG934" s="371"/>
      <c r="AH934" s="371"/>
      <c r="AI934" s="361"/>
      <c r="AJ934" s="361"/>
      <c r="AK934" s="371"/>
      <c r="AL934" s="371"/>
      <c r="AM934" s="371"/>
      <c r="AN934" s="371"/>
      <c r="AO934" s="371"/>
      <c r="AP934" s="371"/>
      <c r="AQ934" s="371"/>
      <c r="AR934" s="371"/>
      <c r="AS934" s="371"/>
      <c r="AT934" s="371"/>
      <c r="AU934" s="371"/>
      <c r="AV934" s="371"/>
      <c r="AW934" s="371"/>
      <c r="AX934" s="371"/>
      <c r="AY934" s="371"/>
      <c r="AZ934" s="371"/>
      <c r="BA934" s="371"/>
      <c r="BB934" s="371"/>
      <c r="BC934" s="371"/>
      <c r="BD934" s="371"/>
      <c r="BE934" s="371"/>
      <c r="BF934" s="371"/>
      <c r="BG934" s="371"/>
      <c r="BH934" s="371"/>
      <c r="BI934" s="371"/>
      <c r="BJ934" s="371"/>
      <c r="BK934" s="371"/>
      <c r="BL934" s="371"/>
      <c r="BM934" s="371"/>
      <c r="BN934" s="371"/>
      <c r="BO934" s="371"/>
      <c r="BP934" s="371"/>
      <c r="BQ934" s="371"/>
      <c r="BR934" s="371"/>
      <c r="BS934" s="371"/>
      <c r="BT934" s="371"/>
      <c r="BU934" s="371"/>
      <c r="BV934" s="371"/>
      <c r="BW934" s="371"/>
      <c r="BX934" s="371"/>
      <c r="BY934" s="371"/>
      <c r="BZ934" s="371"/>
      <c r="CA934" s="371"/>
      <c r="CB934" s="371"/>
      <c r="CC934" s="371"/>
      <c r="CD934" s="371"/>
      <c r="CE934" s="371"/>
      <c r="CF934" s="371"/>
      <c r="CG934" s="371"/>
      <c r="CH934" s="371"/>
      <c r="CI934" s="371"/>
      <c r="CJ934" s="371"/>
      <c r="CK934" s="371"/>
      <c r="CL934" s="371"/>
      <c r="CM934" s="371"/>
      <c r="CN934" s="371"/>
      <c r="CO934" s="371"/>
      <c r="CP934" s="371"/>
      <c r="CQ934" s="371"/>
      <c r="CR934" s="371"/>
      <c r="CS934" s="371"/>
      <c r="CT934" s="371"/>
      <c r="CU934" s="371"/>
      <c r="CV934" s="371"/>
      <c r="CW934" s="371"/>
      <c r="CX934" s="371"/>
      <c r="CY934" s="371"/>
      <c r="CZ934" s="371"/>
      <c r="DA934" s="371"/>
      <c r="DB934" s="371"/>
      <c r="DC934" s="371"/>
      <c r="DD934" s="371"/>
      <c r="DE934" s="371"/>
      <c r="DF934" s="371"/>
      <c r="DG934" s="371"/>
      <c r="DH934" s="371"/>
      <c r="DI934" s="371"/>
      <c r="DJ934" s="371"/>
      <c r="DK934" s="371"/>
      <c r="DL934" s="371"/>
      <c r="DM934" s="371"/>
      <c r="DN934" s="371"/>
      <c r="DO934" s="371"/>
      <c r="DP934" s="371"/>
      <c r="DQ934" s="371"/>
      <c r="DR934" s="371"/>
      <c r="DS934" s="371"/>
      <c r="DT934" s="371"/>
      <c r="DU934" s="371"/>
      <c r="DV934" s="371"/>
      <c r="DW934" s="371"/>
      <c r="DX934" s="371"/>
      <c r="DY934" s="371"/>
      <c r="DZ934" s="371"/>
      <c r="EA934" s="371"/>
      <c r="EB934" s="371"/>
      <c r="EC934" s="371"/>
      <c r="ED934" s="371"/>
      <c r="EE934" s="371"/>
      <c r="EF934" s="371"/>
      <c r="EG934" s="371"/>
      <c r="EH934" s="371"/>
      <c r="EI934" s="371"/>
    </row>
    <row r="935" spans="2:139" x14ac:dyDescent="0.25">
      <c r="B935" s="371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1"/>
      <c r="W935" s="371"/>
      <c r="X935" s="371"/>
      <c r="Y935" s="371"/>
      <c r="Z935" s="371"/>
      <c r="AA935" s="371"/>
      <c r="AB935" s="371"/>
      <c r="AC935" s="371"/>
      <c r="AD935" s="371"/>
      <c r="AE935" s="371"/>
      <c r="AF935" s="371"/>
      <c r="AG935" s="371"/>
      <c r="AH935" s="371"/>
      <c r="AI935" s="361"/>
      <c r="AJ935" s="361"/>
      <c r="AK935" s="371"/>
      <c r="AL935" s="371"/>
      <c r="AM935" s="371"/>
      <c r="AN935" s="371"/>
      <c r="AO935" s="371"/>
      <c r="AP935" s="371"/>
      <c r="AQ935" s="371"/>
      <c r="AR935" s="371"/>
      <c r="AS935" s="371"/>
      <c r="AT935" s="371"/>
      <c r="AU935" s="371"/>
      <c r="AV935" s="371"/>
      <c r="AW935" s="371"/>
      <c r="AX935" s="371"/>
      <c r="AY935" s="371"/>
      <c r="AZ935" s="371"/>
      <c r="BA935" s="371"/>
      <c r="BB935" s="371"/>
      <c r="BC935" s="371"/>
      <c r="BD935" s="371"/>
      <c r="BE935" s="371"/>
      <c r="BF935" s="371"/>
      <c r="BG935" s="371"/>
      <c r="BH935" s="371"/>
      <c r="BI935" s="371"/>
      <c r="BJ935" s="371"/>
      <c r="BK935" s="371"/>
      <c r="BL935" s="371"/>
      <c r="BM935" s="371"/>
      <c r="BN935" s="371"/>
      <c r="BO935" s="371"/>
      <c r="BP935" s="371"/>
      <c r="BQ935" s="371"/>
      <c r="BR935" s="371"/>
      <c r="BS935" s="371"/>
      <c r="BT935" s="371"/>
      <c r="BU935" s="371"/>
      <c r="BV935" s="371"/>
      <c r="BW935" s="371"/>
      <c r="BX935" s="371"/>
      <c r="BY935" s="371"/>
      <c r="BZ935" s="371"/>
      <c r="CA935" s="371"/>
      <c r="CB935" s="371"/>
      <c r="CC935" s="371"/>
      <c r="CD935" s="371"/>
      <c r="CE935" s="371"/>
      <c r="CF935" s="371"/>
      <c r="CG935" s="371"/>
      <c r="CH935" s="371"/>
      <c r="CI935" s="371"/>
      <c r="CJ935" s="371"/>
      <c r="CK935" s="371"/>
      <c r="CL935" s="371"/>
      <c r="CM935" s="371"/>
      <c r="CN935" s="371"/>
      <c r="CO935" s="371"/>
      <c r="CP935" s="371"/>
      <c r="CQ935" s="371"/>
      <c r="CR935" s="371"/>
      <c r="CS935" s="371"/>
      <c r="CT935" s="371"/>
      <c r="CU935" s="371"/>
      <c r="CV935" s="371"/>
      <c r="CW935" s="371"/>
      <c r="CX935" s="371"/>
      <c r="CY935" s="371"/>
      <c r="CZ935" s="371"/>
      <c r="DA935" s="371"/>
      <c r="DB935" s="371"/>
      <c r="DC935" s="371"/>
      <c r="DD935" s="371"/>
      <c r="DE935" s="371"/>
      <c r="DF935" s="371"/>
      <c r="DG935" s="371"/>
      <c r="DH935" s="371"/>
      <c r="DI935" s="371"/>
      <c r="DJ935" s="371"/>
      <c r="DK935" s="371"/>
      <c r="DL935" s="371"/>
      <c r="DM935" s="371"/>
      <c r="DN935" s="371"/>
      <c r="DO935" s="371"/>
      <c r="DP935" s="371"/>
      <c r="DQ935" s="371"/>
      <c r="DR935" s="371"/>
      <c r="DS935" s="371"/>
      <c r="DT935" s="371"/>
      <c r="DU935" s="371"/>
      <c r="DV935" s="371"/>
      <c r="DW935" s="371"/>
      <c r="DX935" s="371"/>
      <c r="DY935" s="371"/>
      <c r="DZ935" s="371"/>
      <c r="EA935" s="371"/>
      <c r="EB935" s="371"/>
      <c r="EC935" s="371"/>
      <c r="ED935" s="371"/>
      <c r="EE935" s="371"/>
      <c r="EF935" s="371"/>
      <c r="EG935" s="371"/>
      <c r="EH935" s="371"/>
      <c r="EI935" s="371"/>
    </row>
    <row r="936" spans="2:139" x14ac:dyDescent="0.25">
      <c r="B936" s="371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1"/>
      <c r="W936" s="371"/>
      <c r="X936" s="371"/>
      <c r="Y936" s="371"/>
      <c r="Z936" s="371"/>
      <c r="AA936" s="371"/>
      <c r="AB936" s="371"/>
      <c r="AC936" s="371"/>
      <c r="AD936" s="371"/>
      <c r="AE936" s="371"/>
      <c r="AF936" s="371"/>
      <c r="AG936" s="371"/>
      <c r="AH936" s="371"/>
      <c r="AI936" s="361"/>
      <c r="AJ936" s="361"/>
      <c r="AK936" s="371"/>
      <c r="AL936" s="371"/>
      <c r="AM936" s="371"/>
      <c r="AN936" s="371"/>
      <c r="AO936" s="371"/>
      <c r="AP936" s="371"/>
      <c r="AQ936" s="371"/>
      <c r="AR936" s="371"/>
      <c r="AS936" s="371"/>
      <c r="AT936" s="371"/>
      <c r="AU936" s="371"/>
      <c r="AV936" s="371"/>
      <c r="AW936" s="371"/>
      <c r="AX936" s="371"/>
      <c r="AY936" s="371"/>
      <c r="AZ936" s="371"/>
      <c r="BA936" s="371"/>
      <c r="BB936" s="371"/>
      <c r="BC936" s="371"/>
      <c r="BD936" s="371"/>
      <c r="BE936" s="371"/>
      <c r="BF936" s="371"/>
      <c r="BG936" s="371"/>
      <c r="BH936" s="371"/>
      <c r="BI936" s="371"/>
      <c r="BJ936" s="371"/>
      <c r="BK936" s="371"/>
      <c r="BL936" s="371"/>
      <c r="BM936" s="371"/>
      <c r="BN936" s="371"/>
      <c r="BO936" s="371"/>
      <c r="BP936" s="371"/>
      <c r="BQ936" s="371"/>
      <c r="BR936" s="371"/>
      <c r="BS936" s="371"/>
      <c r="BT936" s="371"/>
      <c r="BU936" s="371"/>
      <c r="BV936" s="371"/>
      <c r="BW936" s="371"/>
      <c r="BX936" s="371"/>
      <c r="BY936" s="371"/>
      <c r="BZ936" s="371"/>
      <c r="CA936" s="371"/>
      <c r="CB936" s="371"/>
      <c r="CC936" s="371"/>
      <c r="CD936" s="371"/>
      <c r="CE936" s="371"/>
      <c r="CF936" s="371"/>
      <c r="CG936" s="371"/>
      <c r="CH936" s="371"/>
      <c r="CI936" s="371"/>
      <c r="CJ936" s="371"/>
      <c r="CK936" s="371"/>
      <c r="CL936" s="371"/>
      <c r="CM936" s="371"/>
      <c r="CN936" s="371"/>
      <c r="CO936" s="371"/>
      <c r="CP936" s="371"/>
      <c r="CQ936" s="371"/>
      <c r="CR936" s="371"/>
      <c r="CS936" s="371"/>
      <c r="CT936" s="371"/>
      <c r="CU936" s="371"/>
      <c r="CV936" s="371"/>
      <c r="CW936" s="371"/>
      <c r="CX936" s="371"/>
      <c r="CY936" s="371"/>
      <c r="CZ936" s="371"/>
      <c r="DA936" s="371"/>
      <c r="DB936" s="371"/>
      <c r="DC936" s="371"/>
      <c r="DD936" s="371"/>
      <c r="DE936" s="371"/>
      <c r="DF936" s="371"/>
      <c r="DG936" s="371"/>
      <c r="DH936" s="371"/>
      <c r="DI936" s="371"/>
      <c r="DJ936" s="371"/>
      <c r="DK936" s="371"/>
      <c r="DL936" s="371"/>
      <c r="DM936" s="371"/>
      <c r="DN936" s="371"/>
      <c r="DO936" s="371"/>
      <c r="DP936" s="371"/>
      <c r="DQ936" s="371"/>
      <c r="DR936" s="371"/>
      <c r="DS936" s="371"/>
      <c r="DT936" s="371"/>
      <c r="DU936" s="371"/>
      <c r="DV936" s="371"/>
      <c r="DW936" s="371"/>
      <c r="DX936" s="371"/>
      <c r="DY936" s="371"/>
      <c r="DZ936" s="371"/>
      <c r="EA936" s="371"/>
      <c r="EB936" s="371"/>
      <c r="EC936" s="371"/>
      <c r="ED936" s="371"/>
      <c r="EE936" s="371"/>
      <c r="EF936" s="371"/>
      <c r="EG936" s="371"/>
      <c r="EH936" s="371"/>
      <c r="EI936" s="371"/>
    </row>
    <row r="937" spans="2:139" x14ac:dyDescent="0.25">
      <c r="B937" s="371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1"/>
      <c r="W937" s="371"/>
      <c r="X937" s="371"/>
      <c r="Y937" s="371"/>
      <c r="Z937" s="371"/>
      <c r="AA937" s="371"/>
      <c r="AB937" s="371"/>
      <c r="AC937" s="371"/>
      <c r="AD937" s="371"/>
      <c r="AE937" s="371"/>
      <c r="AF937" s="371"/>
      <c r="AG937" s="371"/>
      <c r="AH937" s="371"/>
      <c r="AI937" s="361"/>
      <c r="AJ937" s="361"/>
      <c r="AK937" s="371"/>
      <c r="AL937" s="371"/>
      <c r="AM937" s="371"/>
      <c r="AN937" s="371"/>
      <c r="AO937" s="371"/>
      <c r="AP937" s="371"/>
      <c r="AQ937" s="371"/>
      <c r="AR937" s="371"/>
      <c r="AS937" s="371"/>
      <c r="AT937" s="371"/>
      <c r="AU937" s="371"/>
      <c r="AV937" s="371"/>
      <c r="AW937" s="371"/>
      <c r="AX937" s="371"/>
      <c r="AY937" s="371"/>
      <c r="AZ937" s="371"/>
      <c r="BA937" s="371"/>
      <c r="BB937" s="371"/>
      <c r="BC937" s="371"/>
      <c r="BD937" s="371"/>
      <c r="BE937" s="371"/>
      <c r="BF937" s="371"/>
      <c r="BG937" s="371"/>
      <c r="BH937" s="371"/>
      <c r="BI937" s="371"/>
      <c r="BJ937" s="371"/>
      <c r="BK937" s="371"/>
      <c r="BL937" s="371"/>
      <c r="BM937" s="371"/>
      <c r="BN937" s="371"/>
      <c r="BO937" s="371"/>
      <c r="BP937" s="371"/>
      <c r="BQ937" s="371"/>
      <c r="BR937" s="371"/>
      <c r="BS937" s="371"/>
      <c r="BT937" s="371"/>
      <c r="BU937" s="371"/>
      <c r="BV937" s="371"/>
      <c r="BW937" s="371"/>
      <c r="BX937" s="371"/>
      <c r="BY937" s="371"/>
      <c r="BZ937" s="371"/>
      <c r="CA937" s="371"/>
      <c r="CB937" s="371"/>
      <c r="CC937" s="371"/>
      <c r="CD937" s="371"/>
      <c r="CE937" s="371"/>
      <c r="CF937" s="371"/>
      <c r="CG937" s="371"/>
      <c r="CH937" s="371"/>
      <c r="CI937" s="371"/>
      <c r="CJ937" s="371"/>
      <c r="CK937" s="371"/>
      <c r="CL937" s="371"/>
      <c r="CM937" s="371"/>
      <c r="CN937" s="371"/>
      <c r="CO937" s="371"/>
      <c r="CP937" s="371"/>
      <c r="CQ937" s="371"/>
      <c r="CR937" s="371"/>
      <c r="CS937" s="371"/>
      <c r="CT937" s="371"/>
      <c r="CU937" s="371"/>
      <c r="CV937" s="371"/>
      <c r="CW937" s="371"/>
      <c r="CX937" s="371"/>
      <c r="CY937" s="371"/>
      <c r="CZ937" s="371"/>
      <c r="DA937" s="371"/>
      <c r="DB937" s="371"/>
      <c r="DC937" s="371"/>
      <c r="DD937" s="371"/>
      <c r="DE937" s="371"/>
      <c r="DF937" s="371"/>
      <c r="DG937" s="371"/>
      <c r="DH937" s="371"/>
      <c r="DI937" s="371"/>
      <c r="DJ937" s="371"/>
      <c r="DK937" s="371"/>
      <c r="DL937" s="371"/>
      <c r="DM937" s="371"/>
      <c r="DN937" s="371"/>
      <c r="DO937" s="371"/>
      <c r="DP937" s="371"/>
      <c r="DQ937" s="371"/>
      <c r="DR937" s="371"/>
      <c r="DS937" s="371"/>
      <c r="DT937" s="371"/>
      <c r="DU937" s="371"/>
      <c r="DV937" s="371"/>
      <c r="DW937" s="371"/>
      <c r="DX937" s="371"/>
      <c r="DY937" s="371"/>
      <c r="DZ937" s="371"/>
      <c r="EA937" s="371"/>
      <c r="EB937" s="371"/>
      <c r="EC937" s="371"/>
      <c r="ED937" s="371"/>
      <c r="EE937" s="371"/>
      <c r="EF937" s="371"/>
      <c r="EG937" s="371"/>
      <c r="EH937" s="371"/>
      <c r="EI937" s="371"/>
    </row>
    <row r="938" spans="2:139" x14ac:dyDescent="0.25">
      <c r="B938" s="371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1"/>
      <c r="W938" s="371"/>
      <c r="X938" s="371"/>
      <c r="Y938" s="371"/>
      <c r="Z938" s="371"/>
      <c r="AA938" s="371"/>
      <c r="AB938" s="371"/>
      <c r="AC938" s="371"/>
      <c r="AD938" s="371"/>
      <c r="AE938" s="371"/>
      <c r="AF938" s="371"/>
      <c r="AG938" s="371"/>
      <c r="AH938" s="371"/>
      <c r="AI938" s="361"/>
      <c r="AJ938" s="361"/>
      <c r="AK938" s="371"/>
      <c r="AL938" s="371"/>
      <c r="AM938" s="371"/>
      <c r="AN938" s="371"/>
      <c r="AO938" s="371"/>
      <c r="AP938" s="371"/>
      <c r="AQ938" s="371"/>
      <c r="AR938" s="371"/>
      <c r="AS938" s="371"/>
      <c r="AT938" s="371"/>
      <c r="AU938" s="371"/>
      <c r="AV938" s="371"/>
      <c r="AW938" s="371"/>
      <c r="AX938" s="371"/>
      <c r="AY938" s="371"/>
      <c r="AZ938" s="371"/>
      <c r="BA938" s="371"/>
      <c r="BB938" s="371"/>
      <c r="BC938" s="371"/>
      <c r="BD938" s="371"/>
      <c r="BE938" s="371"/>
      <c r="BF938" s="371"/>
      <c r="BG938" s="371"/>
      <c r="BH938" s="371"/>
      <c r="BI938" s="371"/>
      <c r="BJ938" s="371"/>
      <c r="BK938" s="371"/>
      <c r="BL938" s="371"/>
      <c r="BM938" s="371"/>
      <c r="BN938" s="371"/>
      <c r="BO938" s="371"/>
      <c r="BP938" s="371"/>
      <c r="BQ938" s="371"/>
      <c r="BR938" s="371"/>
      <c r="BS938" s="371"/>
      <c r="BT938" s="371"/>
      <c r="BU938" s="371"/>
      <c r="BV938" s="371"/>
      <c r="BW938" s="371"/>
      <c r="BX938" s="371"/>
      <c r="BY938" s="371"/>
      <c r="BZ938" s="371"/>
      <c r="CA938" s="371"/>
      <c r="CB938" s="371"/>
      <c r="CC938" s="371"/>
      <c r="CD938" s="371"/>
      <c r="CE938" s="371"/>
      <c r="CF938" s="371"/>
      <c r="CG938" s="371"/>
      <c r="CH938" s="371"/>
      <c r="CI938" s="371"/>
      <c r="CJ938" s="371"/>
      <c r="CK938" s="371"/>
      <c r="CL938" s="371"/>
      <c r="CM938" s="371"/>
      <c r="CN938" s="371"/>
      <c r="CO938" s="371"/>
      <c r="CP938" s="371"/>
      <c r="CQ938" s="371"/>
      <c r="CR938" s="371"/>
      <c r="CS938" s="371"/>
      <c r="CT938" s="371"/>
      <c r="CU938" s="371"/>
      <c r="CV938" s="371"/>
      <c r="CW938" s="371"/>
      <c r="CX938" s="371"/>
      <c r="CY938" s="371"/>
      <c r="CZ938" s="371"/>
      <c r="DA938" s="371"/>
      <c r="DB938" s="371"/>
      <c r="DC938" s="371"/>
      <c r="DD938" s="371"/>
      <c r="DE938" s="371"/>
      <c r="DF938" s="371"/>
      <c r="DG938" s="371"/>
      <c r="DH938" s="371"/>
      <c r="DI938" s="371"/>
      <c r="DJ938" s="371"/>
      <c r="DK938" s="371"/>
      <c r="DL938" s="371"/>
      <c r="DM938" s="371"/>
      <c r="DN938" s="371"/>
      <c r="DO938" s="371"/>
      <c r="DP938" s="371"/>
      <c r="DQ938" s="371"/>
      <c r="DR938" s="371"/>
      <c r="DS938" s="371"/>
      <c r="DT938" s="371"/>
      <c r="DU938" s="371"/>
      <c r="DV938" s="371"/>
      <c r="DW938" s="371"/>
      <c r="DX938" s="371"/>
      <c r="DY938" s="371"/>
      <c r="DZ938" s="371"/>
      <c r="EA938" s="371"/>
      <c r="EB938" s="371"/>
      <c r="EC938" s="371"/>
      <c r="ED938" s="371"/>
      <c r="EE938" s="371"/>
      <c r="EF938" s="371"/>
      <c r="EG938" s="371"/>
      <c r="EH938" s="371"/>
      <c r="EI938" s="371"/>
    </row>
    <row r="939" spans="2:139" x14ac:dyDescent="0.25">
      <c r="B939" s="371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1"/>
      <c r="W939" s="371"/>
      <c r="X939" s="371"/>
      <c r="Y939" s="371"/>
      <c r="Z939" s="371"/>
      <c r="AA939" s="371"/>
      <c r="AB939" s="371"/>
      <c r="AC939" s="371"/>
      <c r="AD939" s="371"/>
      <c r="AE939" s="371"/>
      <c r="AF939" s="371"/>
      <c r="AG939" s="371"/>
      <c r="AH939" s="371"/>
      <c r="AI939" s="361"/>
      <c r="AJ939" s="361"/>
      <c r="AK939" s="371"/>
      <c r="AL939" s="371"/>
      <c r="AM939" s="371"/>
      <c r="AN939" s="371"/>
      <c r="AO939" s="371"/>
      <c r="AP939" s="371"/>
      <c r="AQ939" s="371"/>
      <c r="AR939" s="371"/>
      <c r="AS939" s="371"/>
      <c r="AT939" s="371"/>
      <c r="AU939" s="371"/>
      <c r="AV939" s="371"/>
      <c r="AW939" s="371"/>
      <c r="AX939" s="371"/>
      <c r="AY939" s="371"/>
      <c r="AZ939" s="371"/>
      <c r="BA939" s="371"/>
      <c r="BB939" s="371"/>
      <c r="BC939" s="371"/>
      <c r="BD939" s="371"/>
      <c r="BE939" s="371"/>
      <c r="BF939" s="371"/>
      <c r="BG939" s="371"/>
      <c r="BH939" s="371"/>
      <c r="BI939" s="371"/>
      <c r="BJ939" s="371"/>
      <c r="BK939" s="371"/>
      <c r="BL939" s="371"/>
      <c r="BM939" s="371"/>
      <c r="BN939" s="371"/>
      <c r="BO939" s="371"/>
      <c r="BP939" s="371"/>
      <c r="BQ939" s="371"/>
      <c r="BR939" s="371"/>
      <c r="BS939" s="371"/>
      <c r="BT939" s="371"/>
      <c r="BU939" s="371"/>
      <c r="BV939" s="371"/>
      <c r="BW939" s="371"/>
      <c r="BX939" s="371"/>
      <c r="BY939" s="371"/>
      <c r="BZ939" s="371"/>
      <c r="CA939" s="371"/>
      <c r="CB939" s="371"/>
      <c r="CC939" s="371"/>
      <c r="CD939" s="371"/>
      <c r="CE939" s="371"/>
      <c r="CF939" s="371"/>
      <c r="CG939" s="371"/>
      <c r="CH939" s="371"/>
      <c r="CI939" s="371"/>
      <c r="CJ939" s="371"/>
      <c r="CK939" s="371"/>
      <c r="CL939" s="371"/>
      <c r="CM939" s="371"/>
      <c r="CN939" s="371"/>
      <c r="CO939" s="371"/>
      <c r="CP939" s="371"/>
      <c r="CQ939" s="371"/>
      <c r="CR939" s="371"/>
      <c r="CS939" s="371"/>
      <c r="CT939" s="371"/>
      <c r="CU939" s="371"/>
      <c r="CV939" s="371"/>
      <c r="CW939" s="371"/>
      <c r="CX939" s="371"/>
      <c r="CY939" s="371"/>
      <c r="CZ939" s="371"/>
      <c r="DA939" s="371"/>
      <c r="DB939" s="371"/>
      <c r="DC939" s="371"/>
      <c r="DD939" s="371"/>
      <c r="DE939" s="371"/>
      <c r="DF939" s="371"/>
      <c r="DG939" s="371"/>
      <c r="DH939" s="371"/>
      <c r="DI939" s="371"/>
      <c r="DJ939" s="371"/>
      <c r="DK939" s="371"/>
      <c r="DL939" s="371"/>
      <c r="DM939" s="371"/>
      <c r="DN939" s="371"/>
      <c r="DO939" s="371"/>
      <c r="DP939" s="371"/>
      <c r="DQ939" s="371"/>
      <c r="DR939" s="371"/>
      <c r="DS939" s="371"/>
      <c r="DT939" s="371"/>
      <c r="DU939" s="371"/>
      <c r="DV939" s="371"/>
      <c r="DW939" s="371"/>
      <c r="DX939" s="371"/>
      <c r="DY939" s="371"/>
      <c r="DZ939" s="371"/>
      <c r="EA939" s="371"/>
      <c r="EB939" s="371"/>
      <c r="EC939" s="371"/>
      <c r="ED939" s="371"/>
      <c r="EE939" s="371"/>
      <c r="EF939" s="371"/>
      <c r="EG939" s="371"/>
      <c r="EH939" s="371"/>
      <c r="EI939" s="371"/>
    </row>
    <row r="940" spans="2:139" x14ac:dyDescent="0.25">
      <c r="B940" s="371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1"/>
      <c r="W940" s="371"/>
      <c r="X940" s="371"/>
      <c r="Y940" s="371"/>
      <c r="Z940" s="371"/>
      <c r="AA940" s="371"/>
      <c r="AB940" s="371"/>
      <c r="AC940" s="371"/>
      <c r="AD940" s="371"/>
      <c r="AE940" s="371"/>
      <c r="AF940" s="371"/>
      <c r="AG940" s="371"/>
      <c r="AH940" s="371"/>
      <c r="AI940" s="361"/>
      <c r="AJ940" s="361"/>
      <c r="AK940" s="371"/>
      <c r="AL940" s="371"/>
      <c r="AM940" s="371"/>
      <c r="AN940" s="371"/>
      <c r="AO940" s="371"/>
      <c r="AP940" s="371"/>
      <c r="AQ940" s="371"/>
      <c r="AR940" s="371"/>
      <c r="AS940" s="371"/>
      <c r="AT940" s="371"/>
      <c r="AU940" s="371"/>
      <c r="AV940" s="371"/>
      <c r="AW940" s="371"/>
      <c r="AX940" s="371"/>
      <c r="AY940" s="371"/>
      <c r="AZ940" s="371"/>
      <c r="BA940" s="371"/>
      <c r="BB940" s="371"/>
      <c r="BC940" s="371"/>
      <c r="BD940" s="371"/>
      <c r="BE940" s="371"/>
      <c r="BF940" s="371"/>
      <c r="BG940" s="371"/>
      <c r="BH940" s="371"/>
      <c r="BI940" s="371"/>
      <c r="BJ940" s="371"/>
      <c r="BK940" s="371"/>
      <c r="BL940" s="371"/>
      <c r="BM940" s="371"/>
      <c r="BN940" s="371"/>
      <c r="BO940" s="371"/>
      <c r="BP940" s="371"/>
      <c r="BQ940" s="371"/>
      <c r="BR940" s="371"/>
      <c r="BS940" s="371"/>
      <c r="BT940" s="371"/>
      <c r="BU940" s="371"/>
      <c r="BV940" s="371"/>
      <c r="BW940" s="371"/>
      <c r="BX940" s="371"/>
      <c r="BY940" s="371"/>
      <c r="BZ940" s="371"/>
      <c r="CA940" s="371"/>
      <c r="CB940" s="371"/>
      <c r="CC940" s="371"/>
      <c r="CD940" s="371"/>
      <c r="CE940" s="371"/>
      <c r="CF940" s="371"/>
      <c r="CG940" s="371"/>
      <c r="CH940" s="371"/>
      <c r="CI940" s="371"/>
      <c r="CJ940" s="371"/>
      <c r="CK940" s="371"/>
      <c r="CL940" s="371"/>
      <c r="CM940" s="371"/>
      <c r="CN940" s="371"/>
      <c r="CO940" s="371"/>
      <c r="CP940" s="371"/>
      <c r="CQ940" s="371"/>
      <c r="CR940" s="371"/>
      <c r="CS940" s="371"/>
      <c r="CT940" s="371"/>
      <c r="CU940" s="371"/>
      <c r="CV940" s="371"/>
      <c r="CW940" s="371"/>
      <c r="CX940" s="371"/>
      <c r="CY940" s="371"/>
      <c r="CZ940" s="371"/>
      <c r="DA940" s="371"/>
      <c r="DB940" s="371"/>
      <c r="DC940" s="371"/>
      <c r="DD940" s="371"/>
      <c r="DE940" s="371"/>
      <c r="DF940" s="371"/>
      <c r="DG940" s="371"/>
      <c r="DH940" s="371"/>
      <c r="DI940" s="371"/>
      <c r="DJ940" s="371"/>
      <c r="DK940" s="371"/>
      <c r="DL940" s="371"/>
      <c r="DM940" s="371"/>
      <c r="DN940" s="371"/>
      <c r="DO940" s="371"/>
      <c r="DP940" s="371"/>
      <c r="DQ940" s="371"/>
      <c r="DR940" s="371"/>
      <c r="DS940" s="371"/>
      <c r="DT940" s="371"/>
      <c r="DU940" s="371"/>
      <c r="DV940" s="371"/>
      <c r="DW940" s="371"/>
      <c r="DX940" s="371"/>
      <c r="DY940" s="371"/>
      <c r="DZ940" s="371"/>
      <c r="EA940" s="371"/>
      <c r="EB940" s="371"/>
      <c r="EC940" s="371"/>
      <c r="ED940" s="371"/>
      <c r="EE940" s="371"/>
      <c r="EF940" s="371"/>
      <c r="EG940" s="371"/>
      <c r="EH940" s="371"/>
      <c r="EI940" s="371"/>
    </row>
    <row r="941" spans="2:139" x14ac:dyDescent="0.25">
      <c r="B941" s="371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1"/>
      <c r="W941" s="371"/>
      <c r="X941" s="371"/>
      <c r="Y941" s="371"/>
      <c r="Z941" s="371"/>
      <c r="AA941" s="371"/>
      <c r="AB941" s="371"/>
      <c r="AC941" s="371"/>
      <c r="AD941" s="371"/>
      <c r="AE941" s="371"/>
      <c r="AF941" s="371"/>
      <c r="AG941" s="371"/>
      <c r="AH941" s="371"/>
      <c r="AI941" s="361"/>
      <c r="AJ941" s="361"/>
      <c r="AK941" s="371"/>
      <c r="AL941" s="371"/>
      <c r="AM941" s="371"/>
      <c r="AN941" s="371"/>
      <c r="AO941" s="371"/>
      <c r="AP941" s="371"/>
      <c r="AQ941" s="371"/>
      <c r="AR941" s="371"/>
      <c r="AS941" s="371"/>
      <c r="AT941" s="371"/>
      <c r="AU941" s="371"/>
      <c r="AV941" s="371"/>
      <c r="AW941" s="371"/>
      <c r="AX941" s="371"/>
      <c r="AY941" s="371"/>
      <c r="AZ941" s="371"/>
      <c r="BA941" s="371"/>
      <c r="BB941" s="371"/>
      <c r="BC941" s="371"/>
      <c r="BD941" s="371"/>
      <c r="BE941" s="371"/>
      <c r="BF941" s="371"/>
      <c r="BG941" s="371"/>
      <c r="BH941" s="371"/>
      <c r="BI941" s="371"/>
      <c r="BJ941" s="371"/>
      <c r="BK941" s="371"/>
      <c r="BL941" s="371"/>
      <c r="BM941" s="371"/>
      <c r="BN941" s="371"/>
      <c r="BO941" s="371"/>
      <c r="BP941" s="371"/>
      <c r="BQ941" s="371"/>
      <c r="BR941" s="371"/>
      <c r="BS941" s="371"/>
      <c r="BT941" s="371"/>
      <c r="BU941" s="371"/>
      <c r="BV941" s="371"/>
      <c r="BW941" s="371"/>
      <c r="BX941" s="371"/>
      <c r="BY941" s="371"/>
      <c r="BZ941" s="371"/>
      <c r="CA941" s="371"/>
      <c r="CB941" s="371"/>
      <c r="CC941" s="371"/>
      <c r="CD941" s="371"/>
      <c r="CE941" s="371"/>
      <c r="CF941" s="371"/>
      <c r="CG941" s="371"/>
      <c r="CH941" s="371"/>
      <c r="CI941" s="371"/>
      <c r="CJ941" s="371"/>
      <c r="CK941" s="371"/>
      <c r="CL941" s="371"/>
      <c r="CM941" s="371"/>
      <c r="CN941" s="371"/>
      <c r="CO941" s="371"/>
      <c r="CP941" s="371"/>
      <c r="CQ941" s="371"/>
      <c r="CR941" s="371"/>
      <c r="CS941" s="371"/>
      <c r="CT941" s="371"/>
      <c r="CU941" s="371"/>
      <c r="CV941" s="371"/>
      <c r="CW941" s="371"/>
      <c r="CX941" s="371"/>
      <c r="CY941" s="371"/>
      <c r="CZ941" s="371"/>
      <c r="DA941" s="371"/>
      <c r="DB941" s="371"/>
      <c r="DC941" s="371"/>
      <c r="DD941" s="371"/>
      <c r="DE941" s="371"/>
      <c r="DF941" s="371"/>
      <c r="DG941" s="371"/>
      <c r="DH941" s="371"/>
      <c r="DI941" s="371"/>
      <c r="DJ941" s="371"/>
      <c r="DK941" s="371"/>
      <c r="DL941" s="371"/>
      <c r="DM941" s="371"/>
      <c r="DN941" s="371"/>
      <c r="DO941" s="371"/>
      <c r="DP941" s="371"/>
      <c r="DQ941" s="371"/>
      <c r="DR941" s="371"/>
      <c r="DS941" s="371"/>
      <c r="DT941" s="371"/>
      <c r="DU941" s="371"/>
      <c r="DV941" s="371"/>
      <c r="DW941" s="371"/>
      <c r="DX941" s="371"/>
      <c r="DY941" s="371"/>
      <c r="DZ941" s="371"/>
      <c r="EA941" s="371"/>
      <c r="EB941" s="371"/>
      <c r="EC941" s="371"/>
      <c r="ED941" s="371"/>
      <c r="EE941" s="371"/>
      <c r="EF941" s="371"/>
      <c r="EG941" s="371"/>
      <c r="EH941" s="371"/>
      <c r="EI941" s="371"/>
    </row>
    <row r="942" spans="2:139" x14ac:dyDescent="0.25">
      <c r="B942" s="371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1"/>
      <c r="W942" s="371"/>
      <c r="X942" s="371"/>
      <c r="Y942" s="371"/>
      <c r="Z942" s="371"/>
      <c r="AA942" s="371"/>
      <c r="AB942" s="371"/>
      <c r="AC942" s="371"/>
      <c r="AD942" s="371"/>
      <c r="AE942" s="371"/>
      <c r="AF942" s="371"/>
      <c r="AG942" s="371"/>
      <c r="AH942" s="371"/>
      <c r="AI942" s="361"/>
      <c r="AJ942" s="361"/>
      <c r="AK942" s="371"/>
      <c r="AL942" s="371"/>
      <c r="AM942" s="371"/>
      <c r="AN942" s="371"/>
      <c r="AO942" s="371"/>
      <c r="AP942" s="371"/>
      <c r="AQ942" s="371"/>
      <c r="AR942" s="371"/>
      <c r="AS942" s="371"/>
      <c r="AT942" s="371"/>
      <c r="AU942" s="371"/>
      <c r="AV942" s="371"/>
      <c r="AW942" s="371"/>
      <c r="AX942" s="371"/>
      <c r="AY942" s="371"/>
      <c r="AZ942" s="371"/>
      <c r="BA942" s="371"/>
      <c r="BB942" s="371"/>
      <c r="BC942" s="371"/>
      <c r="BD942" s="371"/>
      <c r="BE942" s="371"/>
      <c r="BF942" s="371"/>
      <c r="BG942" s="371"/>
      <c r="BH942" s="371"/>
      <c r="BI942" s="371"/>
      <c r="BJ942" s="371"/>
      <c r="BK942" s="371"/>
      <c r="BL942" s="371"/>
      <c r="BM942" s="371"/>
      <c r="BN942" s="371"/>
      <c r="BO942" s="371"/>
      <c r="BP942" s="371"/>
      <c r="BQ942" s="371"/>
      <c r="BR942" s="371"/>
      <c r="BS942" s="371"/>
      <c r="BT942" s="371"/>
      <c r="BU942" s="371"/>
      <c r="BV942" s="371"/>
      <c r="BW942" s="371"/>
      <c r="BX942" s="371"/>
      <c r="BY942" s="371"/>
      <c r="BZ942" s="371"/>
      <c r="CA942" s="371"/>
      <c r="CB942" s="371"/>
      <c r="CC942" s="371"/>
      <c r="CD942" s="371"/>
      <c r="CE942" s="371"/>
      <c r="CF942" s="371"/>
      <c r="CG942" s="371"/>
      <c r="CH942" s="371"/>
      <c r="CI942" s="371"/>
      <c r="CJ942" s="371"/>
      <c r="CK942" s="371"/>
      <c r="CL942" s="371"/>
      <c r="CM942" s="371"/>
      <c r="CN942" s="371"/>
      <c r="CO942" s="371"/>
      <c r="CP942" s="371"/>
      <c r="CQ942" s="371"/>
      <c r="CR942" s="371"/>
      <c r="CS942" s="371"/>
      <c r="CT942" s="371"/>
      <c r="CU942" s="371"/>
      <c r="CV942" s="371"/>
      <c r="CW942" s="371"/>
      <c r="CX942" s="371"/>
      <c r="CY942" s="371"/>
      <c r="CZ942" s="371"/>
      <c r="DA942" s="371"/>
      <c r="DB942" s="371"/>
      <c r="DC942" s="371"/>
      <c r="DD942" s="371"/>
      <c r="DE942" s="371"/>
      <c r="DF942" s="371"/>
      <c r="DG942" s="371"/>
      <c r="DH942" s="371"/>
      <c r="DI942" s="371"/>
      <c r="DJ942" s="371"/>
      <c r="DK942" s="371"/>
      <c r="DL942" s="371"/>
      <c r="DM942" s="371"/>
      <c r="DN942" s="371"/>
      <c r="DO942" s="371"/>
      <c r="DP942" s="371"/>
      <c r="DQ942" s="371"/>
      <c r="DR942" s="371"/>
      <c r="DS942" s="371"/>
      <c r="DT942" s="371"/>
      <c r="DU942" s="371"/>
      <c r="DV942" s="371"/>
      <c r="DW942" s="371"/>
      <c r="DX942" s="371"/>
      <c r="DY942" s="371"/>
      <c r="DZ942" s="371"/>
      <c r="EA942" s="371"/>
      <c r="EB942" s="371"/>
      <c r="EC942" s="371"/>
      <c r="ED942" s="371"/>
      <c r="EE942" s="371"/>
      <c r="EF942" s="371"/>
      <c r="EG942" s="371"/>
      <c r="EH942" s="371"/>
      <c r="EI942" s="371"/>
    </row>
    <row r="943" spans="2:139" x14ac:dyDescent="0.25">
      <c r="B943" s="371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1"/>
      <c r="W943" s="371"/>
      <c r="X943" s="371"/>
      <c r="Y943" s="371"/>
      <c r="Z943" s="371"/>
      <c r="AA943" s="371"/>
      <c r="AB943" s="371"/>
      <c r="AC943" s="371"/>
      <c r="AD943" s="371"/>
      <c r="AE943" s="371"/>
      <c r="AF943" s="371"/>
      <c r="AG943" s="371"/>
      <c r="AH943" s="371"/>
      <c r="AI943" s="361"/>
      <c r="AJ943" s="361"/>
      <c r="AK943" s="371"/>
      <c r="AL943" s="371"/>
      <c r="AM943" s="371"/>
      <c r="AN943" s="371"/>
      <c r="AO943" s="371"/>
      <c r="AP943" s="371"/>
      <c r="AQ943" s="371"/>
      <c r="AR943" s="371"/>
      <c r="AS943" s="371"/>
      <c r="AT943" s="371"/>
      <c r="AU943" s="371"/>
      <c r="AV943" s="371"/>
      <c r="AW943" s="371"/>
      <c r="AX943" s="371"/>
      <c r="AY943" s="371"/>
      <c r="AZ943" s="371"/>
      <c r="BA943" s="371"/>
      <c r="BB943" s="371"/>
      <c r="BC943" s="371"/>
      <c r="BD943" s="371"/>
      <c r="BE943" s="371"/>
      <c r="BF943" s="371"/>
      <c r="BG943" s="371"/>
      <c r="BH943" s="371"/>
      <c r="BI943" s="371"/>
      <c r="BJ943" s="371"/>
      <c r="BK943" s="371"/>
      <c r="BL943" s="371"/>
      <c r="BM943" s="371"/>
      <c r="BN943" s="371"/>
      <c r="BO943" s="371"/>
      <c r="BP943" s="371"/>
      <c r="BQ943" s="371"/>
      <c r="BR943" s="371"/>
      <c r="BS943" s="371"/>
      <c r="BT943" s="371"/>
      <c r="BU943" s="371"/>
      <c r="BV943" s="371"/>
      <c r="BW943" s="371"/>
      <c r="BX943" s="371"/>
      <c r="BY943" s="371"/>
      <c r="BZ943" s="371"/>
      <c r="CA943" s="371"/>
      <c r="CB943" s="371"/>
      <c r="CC943" s="371"/>
      <c r="CD943" s="371"/>
      <c r="CE943" s="371"/>
      <c r="CF943" s="371"/>
      <c r="CG943" s="371"/>
      <c r="CH943" s="371"/>
      <c r="CI943" s="371"/>
      <c r="CJ943" s="371"/>
      <c r="CK943" s="371"/>
      <c r="CL943" s="371"/>
      <c r="CM943" s="371"/>
      <c r="CN943" s="371"/>
      <c r="CO943" s="371"/>
      <c r="CP943" s="371"/>
      <c r="CQ943" s="371"/>
      <c r="CR943" s="371"/>
      <c r="CS943" s="371"/>
      <c r="CT943" s="371"/>
      <c r="CU943" s="371"/>
      <c r="CV943" s="371"/>
      <c r="CW943" s="371"/>
      <c r="CX943" s="371"/>
      <c r="CY943" s="371"/>
      <c r="CZ943" s="371"/>
      <c r="DA943" s="371"/>
      <c r="DB943" s="371"/>
      <c r="DC943" s="371"/>
      <c r="DD943" s="371"/>
      <c r="DE943" s="371"/>
      <c r="DF943" s="371"/>
      <c r="DG943" s="371"/>
      <c r="DH943" s="371"/>
      <c r="DI943" s="371"/>
      <c r="DJ943" s="371"/>
      <c r="DK943" s="371"/>
      <c r="DL943" s="371"/>
      <c r="DM943" s="371"/>
      <c r="DN943" s="371"/>
      <c r="DO943" s="371"/>
      <c r="DP943" s="371"/>
      <c r="DQ943" s="371"/>
      <c r="DR943" s="371"/>
      <c r="DS943" s="371"/>
      <c r="DT943" s="371"/>
      <c r="DU943" s="371"/>
      <c r="DV943" s="371"/>
      <c r="DW943" s="371"/>
      <c r="DX943" s="371"/>
      <c r="DY943" s="371"/>
      <c r="DZ943" s="371"/>
      <c r="EA943" s="371"/>
      <c r="EB943" s="371"/>
      <c r="EC943" s="371"/>
      <c r="ED943" s="371"/>
      <c r="EE943" s="371"/>
      <c r="EF943" s="371"/>
      <c r="EG943" s="371"/>
      <c r="EH943" s="371"/>
      <c r="EI943" s="371"/>
    </row>
    <row r="944" spans="2:139" x14ac:dyDescent="0.25">
      <c r="B944" s="371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1"/>
      <c r="W944" s="371"/>
      <c r="X944" s="371"/>
      <c r="Y944" s="371"/>
      <c r="Z944" s="371"/>
      <c r="AA944" s="371"/>
      <c r="AB944" s="371"/>
      <c r="AC944" s="371"/>
      <c r="AD944" s="371"/>
      <c r="AE944" s="371"/>
      <c r="AF944" s="371"/>
      <c r="AG944" s="371"/>
      <c r="AH944" s="371"/>
      <c r="AI944" s="361"/>
      <c r="AJ944" s="361"/>
      <c r="AK944" s="371"/>
      <c r="AL944" s="371"/>
      <c r="AM944" s="371"/>
      <c r="AN944" s="371"/>
      <c r="AO944" s="371"/>
      <c r="AP944" s="371"/>
      <c r="AQ944" s="371"/>
      <c r="AR944" s="371"/>
      <c r="AS944" s="371"/>
      <c r="AT944" s="371"/>
      <c r="AU944" s="371"/>
      <c r="AV944" s="371"/>
      <c r="AW944" s="371"/>
      <c r="AX944" s="371"/>
      <c r="AY944" s="371"/>
      <c r="AZ944" s="371"/>
      <c r="BA944" s="371"/>
      <c r="BB944" s="371"/>
      <c r="BC944" s="371"/>
      <c r="BD944" s="371"/>
      <c r="BE944" s="371"/>
      <c r="BF944" s="371"/>
      <c r="BG944" s="371"/>
      <c r="BH944" s="371"/>
      <c r="BI944" s="371"/>
      <c r="BJ944" s="371"/>
      <c r="BK944" s="371"/>
      <c r="BL944" s="371"/>
      <c r="BM944" s="371"/>
      <c r="BN944" s="371"/>
      <c r="BO944" s="371"/>
      <c r="BP944" s="371"/>
      <c r="BQ944" s="371"/>
      <c r="BR944" s="371"/>
      <c r="BS944" s="371"/>
      <c r="BT944" s="371"/>
      <c r="BU944" s="371"/>
      <c r="BV944" s="371"/>
      <c r="BW944" s="371"/>
      <c r="BX944" s="371"/>
      <c r="BY944" s="371"/>
      <c r="BZ944" s="371"/>
      <c r="CA944" s="371"/>
      <c r="CB944" s="371"/>
      <c r="CC944" s="371"/>
      <c r="CD944" s="371"/>
      <c r="CE944" s="371"/>
      <c r="CF944" s="371"/>
      <c r="CG944" s="371"/>
      <c r="CH944" s="371"/>
      <c r="CI944" s="371"/>
      <c r="CJ944" s="371"/>
      <c r="CK944" s="371"/>
      <c r="CL944" s="371"/>
      <c r="CM944" s="371"/>
      <c r="CN944" s="371"/>
      <c r="CO944" s="371"/>
      <c r="CP944" s="371"/>
      <c r="CQ944" s="371"/>
      <c r="CR944" s="371"/>
      <c r="CS944" s="371"/>
      <c r="CT944" s="371"/>
      <c r="CU944" s="371"/>
      <c r="CV944" s="371"/>
      <c r="CW944" s="371"/>
      <c r="CX944" s="371"/>
      <c r="CY944" s="371"/>
      <c r="CZ944" s="371"/>
      <c r="DA944" s="371"/>
      <c r="DB944" s="371"/>
      <c r="DC944" s="371"/>
      <c r="DD944" s="371"/>
      <c r="DE944" s="371"/>
      <c r="DF944" s="371"/>
      <c r="DG944" s="371"/>
      <c r="DH944" s="371"/>
      <c r="DI944" s="371"/>
      <c r="DJ944" s="371"/>
      <c r="DK944" s="371"/>
      <c r="DL944" s="371"/>
      <c r="DM944" s="371"/>
      <c r="DN944" s="371"/>
      <c r="DO944" s="371"/>
      <c r="DP944" s="371"/>
      <c r="DQ944" s="371"/>
      <c r="DR944" s="371"/>
      <c r="DS944" s="371"/>
      <c r="DT944" s="371"/>
      <c r="DU944" s="371"/>
      <c r="DV944" s="371"/>
      <c r="DW944" s="371"/>
      <c r="DX944" s="371"/>
      <c r="DY944" s="371"/>
      <c r="DZ944" s="371"/>
      <c r="EA944" s="371"/>
      <c r="EB944" s="371"/>
      <c r="EC944" s="371"/>
      <c r="ED944" s="371"/>
      <c r="EE944" s="371"/>
      <c r="EF944" s="371"/>
      <c r="EG944" s="371"/>
      <c r="EH944" s="371"/>
      <c r="EI944" s="371"/>
    </row>
    <row r="945" spans="2:139" x14ac:dyDescent="0.25">
      <c r="B945" s="371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1"/>
      <c r="W945" s="371"/>
      <c r="X945" s="371"/>
      <c r="Y945" s="371"/>
      <c r="Z945" s="371"/>
      <c r="AA945" s="371"/>
      <c r="AB945" s="371"/>
      <c r="AC945" s="371"/>
      <c r="AD945" s="371"/>
      <c r="AE945" s="371"/>
      <c r="AF945" s="371"/>
      <c r="AG945" s="371"/>
      <c r="AH945" s="371"/>
      <c r="AI945" s="361"/>
      <c r="AJ945" s="361"/>
      <c r="AK945" s="371"/>
      <c r="AL945" s="371"/>
      <c r="AM945" s="371"/>
      <c r="AN945" s="371"/>
      <c r="AO945" s="371"/>
      <c r="AP945" s="371"/>
      <c r="AQ945" s="371"/>
      <c r="AR945" s="371"/>
      <c r="AS945" s="371"/>
      <c r="AT945" s="371"/>
      <c r="AU945" s="371"/>
      <c r="AV945" s="371"/>
      <c r="AW945" s="371"/>
      <c r="AX945" s="371"/>
      <c r="AY945" s="371"/>
      <c r="AZ945" s="371"/>
      <c r="BA945" s="371"/>
      <c r="BB945" s="371"/>
      <c r="BC945" s="371"/>
      <c r="BD945" s="371"/>
      <c r="BE945" s="371"/>
      <c r="BF945" s="371"/>
      <c r="BG945" s="371"/>
      <c r="BH945" s="371"/>
      <c r="BI945" s="371"/>
      <c r="BJ945" s="371"/>
      <c r="BK945" s="371"/>
      <c r="BL945" s="371"/>
      <c r="BM945" s="371"/>
      <c r="BN945" s="371"/>
      <c r="BO945" s="371"/>
      <c r="BP945" s="371"/>
      <c r="BQ945" s="371"/>
      <c r="BR945" s="371"/>
      <c r="BS945" s="371"/>
      <c r="BT945" s="371"/>
      <c r="BU945" s="371"/>
      <c r="BV945" s="371"/>
      <c r="BW945" s="371"/>
      <c r="BX945" s="371"/>
      <c r="BY945" s="371"/>
      <c r="BZ945" s="371"/>
      <c r="CA945" s="371"/>
      <c r="CB945" s="371"/>
      <c r="CC945" s="371"/>
      <c r="CD945" s="371"/>
      <c r="CE945" s="371"/>
      <c r="CF945" s="371"/>
      <c r="CG945" s="371"/>
      <c r="CH945" s="371"/>
      <c r="CI945" s="371"/>
      <c r="CJ945" s="371"/>
      <c r="CK945" s="371"/>
      <c r="CL945" s="371"/>
      <c r="CM945" s="371"/>
      <c r="CN945" s="371"/>
      <c r="CO945" s="371"/>
      <c r="CP945" s="371"/>
      <c r="CQ945" s="371"/>
      <c r="CR945" s="371"/>
      <c r="CS945" s="371"/>
      <c r="CT945" s="371"/>
      <c r="CU945" s="371"/>
      <c r="CV945" s="371"/>
      <c r="CW945" s="371"/>
      <c r="CX945" s="371"/>
      <c r="CY945" s="371"/>
      <c r="CZ945" s="371"/>
      <c r="DA945" s="371"/>
      <c r="DB945" s="371"/>
      <c r="DC945" s="371"/>
      <c r="DD945" s="371"/>
      <c r="DE945" s="371"/>
      <c r="DF945" s="371"/>
      <c r="DG945" s="371"/>
      <c r="DH945" s="371"/>
      <c r="DI945" s="371"/>
      <c r="DJ945" s="371"/>
      <c r="DK945" s="371"/>
      <c r="DL945" s="371"/>
      <c r="DM945" s="371"/>
      <c r="DN945" s="371"/>
      <c r="DO945" s="371"/>
      <c r="DP945" s="371"/>
      <c r="DQ945" s="371"/>
      <c r="DR945" s="371"/>
      <c r="DS945" s="371"/>
      <c r="DT945" s="371"/>
      <c r="DU945" s="371"/>
      <c r="DV945" s="371"/>
      <c r="DW945" s="371"/>
      <c r="DX945" s="371"/>
      <c r="DY945" s="371"/>
      <c r="DZ945" s="371"/>
      <c r="EA945" s="371"/>
      <c r="EB945" s="371"/>
      <c r="EC945" s="371"/>
      <c r="ED945" s="371"/>
      <c r="EE945" s="371"/>
      <c r="EF945" s="371"/>
      <c r="EG945" s="371"/>
      <c r="EH945" s="371"/>
      <c r="EI945" s="371"/>
    </row>
    <row r="946" spans="2:139" x14ac:dyDescent="0.25">
      <c r="B946" s="371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1"/>
      <c r="W946" s="371"/>
      <c r="X946" s="371"/>
      <c r="Y946" s="371"/>
      <c r="Z946" s="371"/>
      <c r="AA946" s="371"/>
      <c r="AB946" s="371"/>
      <c r="AC946" s="371"/>
      <c r="AD946" s="371"/>
      <c r="AE946" s="371"/>
      <c r="AF946" s="371"/>
      <c r="AG946" s="371"/>
      <c r="AH946" s="371"/>
      <c r="AI946" s="361"/>
      <c r="AJ946" s="361"/>
      <c r="AK946" s="371"/>
      <c r="AL946" s="371"/>
      <c r="AM946" s="371"/>
      <c r="AN946" s="371"/>
      <c r="AO946" s="371"/>
      <c r="AP946" s="371"/>
      <c r="AQ946" s="371"/>
      <c r="AR946" s="371"/>
      <c r="AS946" s="371"/>
      <c r="AT946" s="371"/>
      <c r="AU946" s="371"/>
      <c r="AV946" s="371"/>
      <c r="AW946" s="371"/>
      <c r="AX946" s="371"/>
      <c r="AY946" s="371"/>
      <c r="AZ946" s="371"/>
      <c r="BA946" s="371"/>
      <c r="BB946" s="371"/>
      <c r="BC946" s="371"/>
      <c r="BD946" s="371"/>
      <c r="BE946" s="371"/>
      <c r="BF946" s="371"/>
      <c r="BG946" s="371"/>
      <c r="BH946" s="371"/>
      <c r="BI946" s="371"/>
      <c r="BJ946" s="371"/>
      <c r="BK946" s="371"/>
      <c r="BL946" s="371"/>
      <c r="BM946" s="371"/>
      <c r="BN946" s="371"/>
      <c r="BO946" s="371"/>
      <c r="BP946" s="371"/>
      <c r="BQ946" s="371"/>
      <c r="BR946" s="371"/>
      <c r="BS946" s="371"/>
      <c r="BT946" s="371"/>
      <c r="BU946" s="371"/>
      <c r="BV946" s="371"/>
      <c r="BW946" s="371"/>
      <c r="BX946" s="371"/>
      <c r="BY946" s="371"/>
      <c r="BZ946" s="371"/>
      <c r="CA946" s="371"/>
      <c r="CB946" s="371"/>
      <c r="CC946" s="371"/>
      <c r="CD946" s="371"/>
      <c r="CE946" s="371"/>
      <c r="CF946" s="371"/>
      <c r="CG946" s="371"/>
      <c r="CH946" s="371"/>
      <c r="CI946" s="371"/>
      <c r="CJ946" s="371"/>
      <c r="CK946" s="371"/>
      <c r="CL946" s="371"/>
      <c r="CM946" s="371"/>
      <c r="CN946" s="371"/>
      <c r="CO946" s="371"/>
      <c r="CP946" s="371"/>
      <c r="CQ946" s="371"/>
      <c r="CR946" s="371"/>
      <c r="CS946" s="371"/>
      <c r="CT946" s="371"/>
      <c r="CU946" s="371"/>
      <c r="CV946" s="371"/>
      <c r="CW946" s="371"/>
      <c r="CX946" s="371"/>
      <c r="CY946" s="371"/>
      <c r="CZ946" s="371"/>
      <c r="DA946" s="371"/>
      <c r="DB946" s="371"/>
      <c r="DC946" s="371"/>
      <c r="DD946" s="371"/>
      <c r="DE946" s="371"/>
      <c r="DF946" s="371"/>
      <c r="DG946" s="371"/>
      <c r="DH946" s="371"/>
      <c r="DI946" s="371"/>
      <c r="DJ946" s="371"/>
      <c r="DK946" s="371"/>
      <c r="DL946" s="371"/>
      <c r="DM946" s="371"/>
      <c r="DN946" s="371"/>
      <c r="DO946" s="371"/>
      <c r="DP946" s="371"/>
      <c r="DQ946" s="371"/>
      <c r="DR946" s="371"/>
      <c r="DS946" s="371"/>
      <c r="DT946" s="371"/>
      <c r="DU946" s="371"/>
      <c r="DV946" s="371"/>
      <c r="DW946" s="371"/>
      <c r="DX946" s="371"/>
      <c r="DY946" s="371"/>
      <c r="DZ946" s="371"/>
      <c r="EA946" s="371"/>
      <c r="EB946" s="371"/>
      <c r="EC946" s="371"/>
      <c r="ED946" s="371"/>
      <c r="EE946" s="371"/>
      <c r="EF946" s="371"/>
      <c r="EG946" s="371"/>
      <c r="EH946" s="371"/>
      <c r="EI946" s="371"/>
    </row>
    <row r="947" spans="2:139" x14ac:dyDescent="0.25">
      <c r="B947" s="371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1"/>
      <c r="W947" s="371"/>
      <c r="X947" s="371"/>
      <c r="Y947" s="371"/>
      <c r="Z947" s="371"/>
      <c r="AA947" s="371"/>
      <c r="AB947" s="371"/>
      <c r="AC947" s="371"/>
      <c r="AD947" s="371"/>
      <c r="AE947" s="371"/>
      <c r="AF947" s="371"/>
      <c r="AG947" s="371"/>
      <c r="AH947" s="371"/>
      <c r="AI947" s="361"/>
      <c r="AJ947" s="361"/>
      <c r="AK947" s="371"/>
      <c r="AL947" s="371"/>
      <c r="AM947" s="371"/>
      <c r="AN947" s="371"/>
      <c r="AO947" s="371"/>
      <c r="AP947" s="371"/>
      <c r="AQ947" s="371"/>
      <c r="AR947" s="371"/>
      <c r="AS947" s="371"/>
      <c r="AT947" s="371"/>
      <c r="AU947" s="371"/>
      <c r="AV947" s="371"/>
      <c r="AW947" s="371"/>
      <c r="AX947" s="371"/>
      <c r="AY947" s="371"/>
      <c r="AZ947" s="371"/>
      <c r="BA947" s="371"/>
      <c r="BB947" s="371"/>
      <c r="BC947" s="371"/>
      <c r="BD947" s="371"/>
      <c r="BE947" s="371"/>
      <c r="BF947" s="371"/>
      <c r="BG947" s="371"/>
      <c r="BH947" s="371"/>
      <c r="BI947" s="371"/>
      <c r="BJ947" s="371"/>
      <c r="BK947" s="371"/>
      <c r="BL947" s="371"/>
      <c r="BM947" s="371"/>
      <c r="BN947" s="371"/>
      <c r="BO947" s="371"/>
      <c r="BP947" s="371"/>
      <c r="BQ947" s="371"/>
      <c r="BR947" s="371"/>
      <c r="BS947" s="371"/>
      <c r="BT947" s="371"/>
      <c r="BU947" s="371"/>
      <c r="BV947" s="371"/>
      <c r="BW947" s="371"/>
      <c r="BX947" s="371"/>
      <c r="BY947" s="371"/>
      <c r="BZ947" s="371"/>
      <c r="CA947" s="371"/>
      <c r="CB947" s="371"/>
      <c r="CC947" s="371"/>
      <c r="CD947" s="371"/>
      <c r="CE947" s="371"/>
      <c r="CF947" s="371"/>
      <c r="CG947" s="371"/>
      <c r="CH947" s="371"/>
      <c r="CI947" s="371"/>
      <c r="CJ947" s="371"/>
      <c r="CK947" s="371"/>
      <c r="CL947" s="371"/>
      <c r="CM947" s="371"/>
      <c r="CN947" s="371"/>
      <c r="CO947" s="371"/>
      <c r="CP947" s="371"/>
      <c r="CQ947" s="371"/>
      <c r="CR947" s="371"/>
      <c r="CS947" s="371"/>
      <c r="CT947" s="371"/>
      <c r="CU947" s="371"/>
      <c r="CV947" s="371"/>
      <c r="CW947" s="371"/>
      <c r="CX947" s="371"/>
      <c r="CY947" s="371"/>
      <c r="CZ947" s="371"/>
      <c r="DA947" s="371"/>
      <c r="DB947" s="371"/>
      <c r="DC947" s="371"/>
      <c r="DD947" s="371"/>
      <c r="DE947" s="371"/>
      <c r="DF947" s="371"/>
      <c r="DG947" s="371"/>
      <c r="DH947" s="371"/>
      <c r="DI947" s="371"/>
      <c r="DJ947" s="371"/>
      <c r="DK947" s="371"/>
      <c r="DL947" s="371"/>
      <c r="DM947" s="371"/>
      <c r="DN947" s="371"/>
      <c r="DO947" s="371"/>
      <c r="DP947" s="371"/>
      <c r="DQ947" s="371"/>
      <c r="DR947" s="371"/>
      <c r="DS947" s="371"/>
      <c r="DT947" s="371"/>
      <c r="DU947" s="371"/>
      <c r="DV947" s="371"/>
      <c r="DW947" s="371"/>
      <c r="DX947" s="371"/>
      <c r="DY947" s="371"/>
      <c r="DZ947" s="371"/>
      <c r="EA947" s="371"/>
      <c r="EB947" s="371"/>
      <c r="EC947" s="371"/>
      <c r="ED947" s="371"/>
      <c r="EE947" s="371"/>
      <c r="EF947" s="371"/>
      <c r="EG947" s="371"/>
      <c r="EH947" s="371"/>
      <c r="EI947" s="371"/>
    </row>
    <row r="948" spans="2:139" x14ac:dyDescent="0.25">
      <c r="B948" s="371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1"/>
      <c r="W948" s="371"/>
      <c r="X948" s="371"/>
      <c r="Y948" s="371"/>
      <c r="Z948" s="371"/>
      <c r="AA948" s="371"/>
      <c r="AB948" s="371"/>
      <c r="AC948" s="371"/>
      <c r="AD948" s="371"/>
      <c r="AE948" s="371"/>
      <c r="AF948" s="371"/>
      <c r="AG948" s="371"/>
      <c r="AH948" s="371"/>
      <c r="AI948" s="361"/>
      <c r="AJ948" s="361"/>
      <c r="AK948" s="371"/>
      <c r="AL948" s="371"/>
      <c r="AM948" s="371"/>
      <c r="AN948" s="371"/>
      <c r="AO948" s="371"/>
      <c r="AP948" s="371"/>
      <c r="AQ948" s="371"/>
      <c r="AR948" s="371"/>
      <c r="AS948" s="371"/>
      <c r="AT948" s="371"/>
      <c r="AU948" s="371"/>
      <c r="AV948" s="371"/>
      <c r="AW948" s="371"/>
      <c r="AX948" s="371"/>
      <c r="AY948" s="371"/>
      <c r="AZ948" s="371"/>
      <c r="BA948" s="371"/>
      <c r="BB948" s="371"/>
      <c r="BC948" s="371"/>
      <c r="BD948" s="371"/>
      <c r="BE948" s="371"/>
      <c r="BF948" s="371"/>
      <c r="BG948" s="371"/>
      <c r="BH948" s="371"/>
      <c r="BI948" s="371"/>
      <c r="BJ948" s="371"/>
      <c r="BK948" s="371"/>
      <c r="BL948" s="371"/>
      <c r="BM948" s="371"/>
      <c r="BN948" s="371"/>
      <c r="BO948" s="371"/>
      <c r="BP948" s="371"/>
      <c r="BQ948" s="371"/>
      <c r="BR948" s="371"/>
      <c r="BS948" s="371"/>
      <c r="BT948" s="371"/>
      <c r="BU948" s="371"/>
      <c r="BV948" s="371"/>
      <c r="BW948" s="371"/>
      <c r="BX948" s="371"/>
      <c r="BY948" s="371"/>
      <c r="BZ948" s="371"/>
      <c r="CA948" s="371"/>
      <c r="CB948" s="371"/>
      <c r="CC948" s="371"/>
      <c r="CD948" s="371"/>
      <c r="CE948" s="371"/>
      <c r="CF948" s="371"/>
      <c r="CG948" s="371"/>
      <c r="CH948" s="371"/>
      <c r="CI948" s="371"/>
      <c r="CJ948" s="371"/>
      <c r="CK948" s="371"/>
      <c r="CL948" s="371"/>
      <c r="CM948" s="371"/>
      <c r="CN948" s="371"/>
      <c r="CO948" s="371"/>
      <c r="CP948" s="371"/>
      <c r="CQ948" s="371"/>
      <c r="CR948" s="371"/>
      <c r="CS948" s="371"/>
      <c r="CT948" s="371"/>
      <c r="CU948" s="371"/>
      <c r="CV948" s="371"/>
      <c r="CW948" s="371"/>
      <c r="CX948" s="371"/>
      <c r="CY948" s="371"/>
      <c r="CZ948" s="371"/>
      <c r="DA948" s="371"/>
      <c r="DB948" s="371"/>
      <c r="DC948" s="371"/>
      <c r="DD948" s="371"/>
      <c r="DE948" s="371"/>
      <c r="DF948" s="371"/>
      <c r="DG948" s="371"/>
      <c r="DH948" s="371"/>
      <c r="DI948" s="371"/>
      <c r="DJ948" s="371"/>
      <c r="DK948" s="371"/>
      <c r="DL948" s="371"/>
      <c r="DM948" s="371"/>
      <c r="DN948" s="371"/>
      <c r="DO948" s="371"/>
      <c r="DP948" s="371"/>
      <c r="DQ948" s="371"/>
      <c r="DR948" s="371"/>
      <c r="DS948" s="371"/>
      <c r="DT948" s="371"/>
      <c r="DU948" s="371"/>
      <c r="DV948" s="371"/>
      <c r="DW948" s="371"/>
      <c r="DX948" s="371"/>
      <c r="DY948" s="371"/>
      <c r="DZ948" s="371"/>
      <c r="EA948" s="371"/>
      <c r="EB948" s="371"/>
      <c r="EC948" s="371"/>
      <c r="ED948" s="371"/>
      <c r="EE948" s="371"/>
      <c r="EF948" s="371"/>
      <c r="EG948" s="371"/>
      <c r="EH948" s="371"/>
      <c r="EI948" s="371"/>
    </row>
    <row r="949" spans="2:139" x14ac:dyDescent="0.25">
      <c r="B949" s="371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1"/>
      <c r="W949" s="371"/>
      <c r="X949" s="371"/>
      <c r="Y949" s="371"/>
      <c r="Z949" s="371"/>
      <c r="AA949" s="371"/>
      <c r="AB949" s="371"/>
      <c r="AC949" s="371"/>
      <c r="AD949" s="371"/>
      <c r="AE949" s="371"/>
      <c r="AF949" s="371"/>
      <c r="AG949" s="371"/>
      <c r="AH949" s="371"/>
      <c r="AI949" s="361"/>
      <c r="AJ949" s="361"/>
      <c r="AK949" s="371"/>
      <c r="AL949" s="371"/>
      <c r="AM949" s="371"/>
      <c r="AN949" s="371"/>
      <c r="AO949" s="371"/>
      <c r="AP949" s="371"/>
      <c r="AQ949" s="371"/>
      <c r="AR949" s="371"/>
      <c r="AS949" s="371"/>
      <c r="AT949" s="371"/>
      <c r="AU949" s="371"/>
      <c r="AV949" s="371"/>
      <c r="AW949" s="371"/>
      <c r="AX949" s="371"/>
      <c r="AY949" s="371"/>
      <c r="AZ949" s="371"/>
      <c r="BA949" s="371"/>
      <c r="BB949" s="371"/>
      <c r="BC949" s="371"/>
      <c r="BD949" s="371"/>
      <c r="BE949" s="371"/>
      <c r="BF949" s="371"/>
      <c r="BG949" s="371"/>
      <c r="BH949" s="371"/>
      <c r="BI949" s="371"/>
      <c r="BJ949" s="371"/>
      <c r="BK949" s="371"/>
      <c r="BL949" s="371"/>
      <c r="BM949" s="371"/>
      <c r="BN949" s="371"/>
      <c r="BO949" s="371"/>
      <c r="BP949" s="371"/>
      <c r="BQ949" s="371"/>
      <c r="BR949" s="371"/>
      <c r="BS949" s="371"/>
      <c r="BT949" s="371"/>
      <c r="BU949" s="371"/>
      <c r="BV949" s="371"/>
      <c r="BW949" s="371"/>
      <c r="BX949" s="371"/>
      <c r="BY949" s="371"/>
      <c r="BZ949" s="371"/>
      <c r="CA949" s="371"/>
      <c r="CB949" s="371"/>
      <c r="CC949" s="371"/>
      <c r="CD949" s="371"/>
      <c r="CE949" s="371"/>
      <c r="CF949" s="371"/>
      <c r="CG949" s="371"/>
      <c r="CH949" s="371"/>
      <c r="CI949" s="371"/>
      <c r="CJ949" s="371"/>
      <c r="CK949" s="371"/>
      <c r="CL949" s="371"/>
      <c r="CM949" s="371"/>
      <c r="CN949" s="371"/>
      <c r="CO949" s="371"/>
      <c r="CP949" s="371"/>
      <c r="CQ949" s="371"/>
      <c r="CR949" s="371"/>
      <c r="CS949" s="371"/>
      <c r="CT949" s="371"/>
      <c r="CU949" s="371"/>
      <c r="CV949" s="371"/>
      <c r="CW949" s="371"/>
      <c r="CX949" s="371"/>
      <c r="CY949" s="371"/>
      <c r="CZ949" s="371"/>
      <c r="DA949" s="371"/>
      <c r="DB949" s="371"/>
      <c r="DC949" s="371"/>
      <c r="DD949" s="371"/>
      <c r="DE949" s="371"/>
      <c r="DF949" s="371"/>
      <c r="DG949" s="371"/>
      <c r="DH949" s="371"/>
      <c r="DI949" s="371"/>
      <c r="DJ949" s="371"/>
      <c r="DK949" s="371"/>
      <c r="DL949" s="371"/>
      <c r="DM949" s="371"/>
      <c r="DN949" s="371"/>
      <c r="DO949" s="371"/>
      <c r="DP949" s="371"/>
      <c r="DQ949" s="371"/>
      <c r="DR949" s="371"/>
      <c r="DS949" s="371"/>
      <c r="DT949" s="371"/>
      <c r="DU949" s="371"/>
      <c r="DV949" s="371"/>
      <c r="DW949" s="371"/>
      <c r="DX949" s="371"/>
      <c r="DY949" s="371"/>
      <c r="DZ949" s="371"/>
      <c r="EA949" s="371"/>
      <c r="EB949" s="371"/>
      <c r="EC949" s="371"/>
      <c r="ED949" s="371"/>
      <c r="EE949" s="371"/>
      <c r="EF949" s="371"/>
      <c r="EG949" s="371"/>
      <c r="EH949" s="371"/>
      <c r="EI949" s="371"/>
    </row>
    <row r="950" spans="2:139" x14ac:dyDescent="0.25">
      <c r="B950" s="371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1"/>
      <c r="W950" s="371"/>
      <c r="X950" s="371"/>
      <c r="Y950" s="371"/>
      <c r="Z950" s="371"/>
      <c r="AA950" s="371"/>
      <c r="AB950" s="371"/>
      <c r="AC950" s="371"/>
      <c r="AD950" s="371"/>
      <c r="AE950" s="371"/>
      <c r="AF950" s="371"/>
      <c r="AG950" s="371"/>
      <c r="AH950" s="371"/>
      <c r="AI950" s="361"/>
      <c r="AJ950" s="361"/>
      <c r="AK950" s="371"/>
      <c r="AL950" s="371"/>
      <c r="AM950" s="371"/>
      <c r="AN950" s="371"/>
      <c r="AO950" s="371"/>
      <c r="AP950" s="371"/>
      <c r="AQ950" s="371"/>
      <c r="AR950" s="371"/>
      <c r="AS950" s="371"/>
      <c r="AT950" s="371"/>
      <c r="AU950" s="371"/>
      <c r="AV950" s="371"/>
      <c r="AW950" s="371"/>
      <c r="AX950" s="371"/>
      <c r="AY950" s="371"/>
      <c r="AZ950" s="371"/>
      <c r="BA950" s="371"/>
      <c r="BB950" s="371"/>
      <c r="BC950" s="371"/>
      <c r="BD950" s="371"/>
      <c r="BE950" s="371"/>
      <c r="BF950" s="371"/>
      <c r="BG950" s="371"/>
      <c r="BH950" s="371"/>
      <c r="BI950" s="371"/>
      <c r="BJ950" s="371"/>
      <c r="BK950" s="371"/>
      <c r="BL950" s="371"/>
      <c r="BM950" s="371"/>
      <c r="BN950" s="371"/>
      <c r="BO950" s="371"/>
      <c r="BP950" s="371"/>
      <c r="BQ950" s="371"/>
      <c r="BR950" s="371"/>
      <c r="BS950" s="371"/>
      <c r="BT950" s="371"/>
      <c r="BU950" s="371"/>
      <c r="BV950" s="371"/>
      <c r="BW950" s="371"/>
      <c r="BX950" s="371"/>
      <c r="BY950" s="371"/>
      <c r="BZ950" s="371"/>
      <c r="CA950" s="371"/>
      <c r="CB950" s="371"/>
      <c r="CC950" s="371"/>
      <c r="CD950" s="371"/>
      <c r="CE950" s="371"/>
      <c r="CF950" s="371"/>
      <c r="CG950" s="371"/>
      <c r="CH950" s="371"/>
      <c r="CI950" s="371"/>
      <c r="CJ950" s="371"/>
      <c r="CK950" s="371"/>
      <c r="CL950" s="371"/>
      <c r="CM950" s="371"/>
      <c r="CN950" s="371"/>
      <c r="CO950" s="371"/>
      <c r="CP950" s="371"/>
      <c r="CQ950" s="371"/>
      <c r="CR950" s="371"/>
      <c r="CS950" s="371"/>
      <c r="CT950" s="371"/>
      <c r="CU950" s="371"/>
      <c r="CV950" s="371"/>
      <c r="CW950" s="371"/>
      <c r="CX950" s="371"/>
      <c r="CY950" s="371"/>
      <c r="CZ950" s="371"/>
      <c r="DA950" s="371"/>
      <c r="DB950" s="371"/>
      <c r="DC950" s="371"/>
      <c r="DD950" s="371"/>
      <c r="DE950" s="371"/>
      <c r="DF950" s="371"/>
      <c r="DG950" s="371"/>
      <c r="DH950" s="371"/>
      <c r="DI950" s="371"/>
      <c r="DJ950" s="371"/>
      <c r="DK950" s="371"/>
      <c r="DL950" s="371"/>
      <c r="DM950" s="371"/>
      <c r="DN950" s="371"/>
      <c r="DO950" s="371"/>
      <c r="DP950" s="371"/>
      <c r="DQ950" s="371"/>
      <c r="DR950" s="371"/>
      <c r="DS950" s="371"/>
      <c r="DT950" s="371"/>
      <c r="DU950" s="371"/>
      <c r="DV950" s="371"/>
      <c r="DW950" s="371"/>
      <c r="DX950" s="371"/>
      <c r="DY950" s="371"/>
      <c r="DZ950" s="371"/>
      <c r="EA950" s="371"/>
      <c r="EB950" s="371"/>
      <c r="EC950" s="371"/>
      <c r="ED950" s="371"/>
      <c r="EE950" s="371"/>
      <c r="EF950" s="371"/>
      <c r="EG950" s="371"/>
      <c r="EH950" s="371"/>
      <c r="EI950" s="371"/>
    </row>
    <row r="951" spans="2:139" x14ac:dyDescent="0.25">
      <c r="B951" s="371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1"/>
      <c r="W951" s="371"/>
      <c r="X951" s="371"/>
      <c r="Y951" s="371"/>
      <c r="Z951" s="371"/>
      <c r="AA951" s="371"/>
      <c r="AB951" s="371"/>
      <c r="AC951" s="371"/>
      <c r="AD951" s="371"/>
      <c r="AE951" s="371"/>
      <c r="AF951" s="371"/>
      <c r="AG951" s="371"/>
      <c r="AH951" s="371"/>
      <c r="AI951" s="361"/>
      <c r="AJ951" s="361"/>
      <c r="AK951" s="371"/>
      <c r="AL951" s="371"/>
      <c r="AM951" s="371"/>
      <c r="AN951" s="371"/>
      <c r="AO951" s="371"/>
      <c r="AP951" s="371"/>
      <c r="AQ951" s="371"/>
      <c r="AR951" s="371"/>
      <c r="AS951" s="371"/>
      <c r="AT951" s="371"/>
      <c r="AU951" s="371"/>
      <c r="AV951" s="371"/>
      <c r="AW951" s="371"/>
      <c r="AX951" s="371"/>
      <c r="AY951" s="371"/>
      <c r="AZ951" s="371"/>
      <c r="BA951" s="371"/>
      <c r="BB951" s="371"/>
      <c r="BC951" s="371"/>
      <c r="BD951" s="371"/>
      <c r="BE951" s="371"/>
      <c r="BF951" s="371"/>
      <c r="BG951" s="371"/>
      <c r="BH951" s="371"/>
      <c r="BI951" s="371"/>
      <c r="BJ951" s="371"/>
      <c r="BK951" s="371"/>
      <c r="BL951" s="371"/>
      <c r="BM951" s="371"/>
      <c r="BN951" s="371"/>
      <c r="BO951" s="371"/>
      <c r="BP951" s="371"/>
      <c r="BQ951" s="371"/>
      <c r="BR951" s="371"/>
      <c r="BS951" s="371"/>
      <c r="BT951" s="371"/>
      <c r="BU951" s="371"/>
      <c r="BV951" s="371"/>
      <c r="BW951" s="371"/>
      <c r="BX951" s="371"/>
      <c r="BY951" s="371"/>
      <c r="BZ951" s="371"/>
      <c r="CA951" s="371"/>
      <c r="CB951" s="371"/>
      <c r="CC951" s="371"/>
      <c r="CD951" s="371"/>
      <c r="CE951" s="371"/>
      <c r="CF951" s="371"/>
      <c r="CG951" s="371"/>
      <c r="CH951" s="371"/>
      <c r="CI951" s="371"/>
      <c r="CJ951" s="371"/>
      <c r="CK951" s="371"/>
      <c r="CL951" s="371"/>
      <c r="CM951" s="371"/>
      <c r="CN951" s="371"/>
      <c r="CO951" s="371"/>
      <c r="CP951" s="371"/>
      <c r="CQ951" s="371"/>
      <c r="CR951" s="371"/>
      <c r="CS951" s="371"/>
      <c r="CT951" s="371"/>
      <c r="CU951" s="371"/>
      <c r="CV951" s="371"/>
      <c r="CW951" s="371"/>
      <c r="CX951" s="371"/>
      <c r="CY951" s="371"/>
      <c r="CZ951" s="371"/>
      <c r="DA951" s="371"/>
      <c r="DB951" s="371"/>
      <c r="DC951" s="371"/>
      <c r="DD951" s="371"/>
      <c r="DE951" s="371"/>
      <c r="DF951" s="371"/>
      <c r="DG951" s="371"/>
      <c r="DH951" s="371"/>
      <c r="DI951" s="371"/>
      <c r="DJ951" s="371"/>
      <c r="DK951" s="371"/>
      <c r="DL951" s="371"/>
      <c r="DM951" s="371"/>
      <c r="DN951" s="371"/>
      <c r="DO951" s="371"/>
      <c r="DP951" s="371"/>
      <c r="DQ951" s="371"/>
      <c r="DR951" s="371"/>
      <c r="DS951" s="371"/>
      <c r="DT951" s="371"/>
      <c r="DU951" s="371"/>
      <c r="DV951" s="371"/>
      <c r="DW951" s="371"/>
      <c r="DX951" s="371"/>
      <c r="DY951" s="371"/>
      <c r="DZ951" s="371"/>
      <c r="EA951" s="371"/>
      <c r="EB951" s="371"/>
      <c r="EC951" s="371"/>
      <c r="ED951" s="371"/>
      <c r="EE951" s="371"/>
      <c r="EF951" s="371"/>
      <c r="EG951" s="371"/>
      <c r="EH951" s="371"/>
      <c r="EI951" s="371"/>
    </row>
    <row r="952" spans="2:139" x14ac:dyDescent="0.25">
      <c r="B952" s="371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1"/>
      <c r="W952" s="371"/>
      <c r="X952" s="371"/>
      <c r="Y952" s="371"/>
      <c r="Z952" s="371"/>
      <c r="AA952" s="371"/>
      <c r="AB952" s="371"/>
      <c r="AC952" s="371"/>
      <c r="AD952" s="371"/>
      <c r="AE952" s="371"/>
      <c r="AF952" s="371"/>
      <c r="AG952" s="371"/>
      <c r="AH952" s="371"/>
      <c r="AI952" s="361"/>
      <c r="AJ952" s="361"/>
      <c r="AK952" s="371"/>
      <c r="AL952" s="371"/>
      <c r="AM952" s="371"/>
      <c r="AN952" s="371"/>
      <c r="AO952" s="371"/>
      <c r="AP952" s="371"/>
      <c r="AQ952" s="371"/>
      <c r="AR952" s="371"/>
      <c r="AS952" s="371"/>
      <c r="AT952" s="371"/>
      <c r="AU952" s="371"/>
      <c r="AV952" s="371"/>
      <c r="AW952" s="371"/>
      <c r="AX952" s="371"/>
      <c r="AY952" s="371"/>
      <c r="AZ952" s="371"/>
      <c r="BA952" s="371"/>
      <c r="BB952" s="371"/>
      <c r="BC952" s="371"/>
      <c r="BD952" s="371"/>
      <c r="BE952" s="371"/>
      <c r="BF952" s="371"/>
      <c r="BG952" s="371"/>
      <c r="BH952" s="371"/>
      <c r="BI952" s="371"/>
      <c r="BJ952" s="371"/>
      <c r="BK952" s="371"/>
      <c r="BL952" s="371"/>
      <c r="BM952" s="371"/>
      <c r="BN952" s="371"/>
      <c r="BO952" s="371"/>
      <c r="BP952" s="371"/>
      <c r="BQ952" s="371"/>
      <c r="BR952" s="371"/>
      <c r="BS952" s="371"/>
      <c r="BT952" s="371"/>
      <c r="BU952" s="371"/>
      <c r="BV952" s="371"/>
      <c r="BW952" s="371"/>
      <c r="BX952" s="371"/>
      <c r="BY952" s="371"/>
      <c r="BZ952" s="371"/>
      <c r="CA952" s="371"/>
      <c r="CB952" s="371"/>
      <c r="CC952" s="371"/>
      <c r="CD952" s="371"/>
      <c r="CE952" s="371"/>
      <c r="CF952" s="371"/>
      <c r="CG952" s="371"/>
      <c r="CH952" s="371"/>
      <c r="CI952" s="371"/>
      <c r="CJ952" s="371"/>
      <c r="CK952" s="371"/>
      <c r="CL952" s="371"/>
      <c r="CM952" s="371"/>
      <c r="CN952" s="371"/>
      <c r="CO952" s="371"/>
      <c r="CP952" s="371"/>
      <c r="CQ952" s="371"/>
      <c r="CR952" s="371"/>
      <c r="CS952" s="371"/>
      <c r="CT952" s="371"/>
      <c r="CU952" s="371"/>
      <c r="CV952" s="371"/>
      <c r="CW952" s="371"/>
      <c r="CX952" s="371"/>
      <c r="CY952" s="371"/>
      <c r="CZ952" s="371"/>
      <c r="DA952" s="371"/>
      <c r="DB952" s="371"/>
      <c r="DC952" s="371"/>
      <c r="DD952" s="371"/>
      <c r="DE952" s="371"/>
      <c r="DF952" s="371"/>
      <c r="DG952" s="371"/>
      <c r="DH952" s="371"/>
      <c r="DI952" s="371"/>
      <c r="DJ952" s="371"/>
      <c r="DK952" s="371"/>
      <c r="DL952" s="371"/>
      <c r="DM952" s="371"/>
      <c r="DN952" s="371"/>
      <c r="DO952" s="371"/>
      <c r="DP952" s="371"/>
      <c r="DQ952" s="371"/>
      <c r="DR952" s="371"/>
      <c r="DS952" s="371"/>
      <c r="DT952" s="371"/>
      <c r="DU952" s="371"/>
      <c r="DV952" s="371"/>
      <c r="DW952" s="371"/>
      <c r="DX952" s="371"/>
      <c r="DY952" s="371"/>
      <c r="DZ952" s="371"/>
      <c r="EA952" s="371"/>
      <c r="EB952" s="371"/>
      <c r="EC952" s="371"/>
      <c r="ED952" s="371"/>
      <c r="EE952" s="371"/>
      <c r="EF952" s="371"/>
      <c r="EG952" s="371"/>
      <c r="EH952" s="371"/>
      <c r="EI952" s="371"/>
    </row>
    <row r="953" spans="2:139" x14ac:dyDescent="0.25">
      <c r="B953" s="371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1"/>
      <c r="W953" s="371"/>
      <c r="X953" s="371"/>
      <c r="Y953" s="371"/>
      <c r="Z953" s="371"/>
      <c r="AA953" s="371"/>
      <c r="AB953" s="371"/>
      <c r="AC953" s="371"/>
      <c r="AD953" s="371"/>
      <c r="AE953" s="371"/>
      <c r="AF953" s="371"/>
      <c r="AG953" s="371"/>
      <c r="AH953" s="371"/>
      <c r="AI953" s="361"/>
      <c r="AJ953" s="361"/>
      <c r="AK953" s="371"/>
      <c r="AL953" s="371"/>
      <c r="AM953" s="371"/>
      <c r="AN953" s="371"/>
      <c r="AO953" s="371"/>
      <c r="AP953" s="371"/>
      <c r="AQ953" s="371"/>
      <c r="AR953" s="371"/>
      <c r="AS953" s="371"/>
      <c r="AT953" s="371"/>
      <c r="AU953" s="371"/>
      <c r="AV953" s="371"/>
      <c r="AW953" s="371"/>
      <c r="AX953" s="371"/>
      <c r="AY953" s="371"/>
      <c r="AZ953" s="371"/>
      <c r="BA953" s="371"/>
      <c r="BB953" s="371"/>
      <c r="BC953" s="371"/>
      <c r="BD953" s="371"/>
      <c r="BE953" s="371"/>
      <c r="BF953" s="371"/>
      <c r="BG953" s="371"/>
      <c r="BH953" s="371"/>
      <c r="BI953" s="371"/>
      <c r="BJ953" s="371"/>
      <c r="BK953" s="371"/>
      <c r="BL953" s="371"/>
      <c r="BM953" s="371"/>
      <c r="BN953" s="371"/>
      <c r="BO953" s="371"/>
      <c r="BP953" s="371"/>
      <c r="BQ953" s="371"/>
      <c r="BR953" s="371"/>
      <c r="BS953" s="371"/>
      <c r="BT953" s="371"/>
      <c r="BU953" s="371"/>
      <c r="BV953" s="371"/>
      <c r="BW953" s="371"/>
      <c r="BX953" s="371"/>
      <c r="BY953" s="371"/>
      <c r="BZ953" s="371"/>
      <c r="CA953" s="371"/>
      <c r="CB953" s="371"/>
      <c r="CC953" s="371"/>
      <c r="CD953" s="371"/>
      <c r="CE953" s="371"/>
      <c r="CF953" s="371"/>
      <c r="CG953" s="371"/>
      <c r="CH953" s="371"/>
      <c r="CI953" s="371"/>
      <c r="CJ953" s="371"/>
      <c r="CK953" s="371"/>
      <c r="CL953" s="371"/>
      <c r="CM953" s="371"/>
      <c r="CN953" s="371"/>
      <c r="CO953" s="371"/>
      <c r="CP953" s="371"/>
      <c r="CQ953" s="371"/>
      <c r="CR953" s="371"/>
      <c r="CS953" s="371"/>
      <c r="CT953" s="371"/>
      <c r="CU953" s="371"/>
      <c r="CV953" s="371"/>
      <c r="CW953" s="371"/>
      <c r="CX953" s="371"/>
      <c r="CY953" s="371"/>
      <c r="CZ953" s="371"/>
      <c r="DA953" s="371"/>
      <c r="DB953" s="371"/>
      <c r="DC953" s="371"/>
      <c r="DD953" s="371"/>
      <c r="DE953" s="371"/>
      <c r="DF953" s="371"/>
      <c r="DG953" s="371"/>
      <c r="DH953" s="371"/>
      <c r="DI953" s="371"/>
      <c r="DJ953" s="371"/>
      <c r="DK953" s="371"/>
      <c r="DL953" s="371"/>
      <c r="DM953" s="371"/>
      <c r="DN953" s="371"/>
      <c r="DO953" s="371"/>
      <c r="DP953" s="371"/>
      <c r="DQ953" s="371"/>
      <c r="DR953" s="371"/>
      <c r="DS953" s="371"/>
      <c r="DT953" s="371"/>
      <c r="DU953" s="371"/>
      <c r="DV953" s="371"/>
      <c r="DW953" s="371"/>
      <c r="DX953" s="371"/>
      <c r="DY953" s="371"/>
      <c r="DZ953" s="371"/>
      <c r="EA953" s="371"/>
      <c r="EB953" s="371"/>
      <c r="EC953" s="371"/>
      <c r="ED953" s="371"/>
      <c r="EE953" s="371"/>
      <c r="EF953" s="371"/>
      <c r="EG953" s="371"/>
      <c r="EH953" s="371"/>
      <c r="EI953" s="371"/>
    </row>
    <row r="954" spans="2:139" x14ac:dyDescent="0.25">
      <c r="B954" s="371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1"/>
      <c r="W954" s="371"/>
      <c r="X954" s="371"/>
      <c r="Y954" s="371"/>
      <c r="Z954" s="371"/>
      <c r="AA954" s="371"/>
      <c r="AB954" s="371"/>
      <c r="AC954" s="371"/>
      <c r="AD954" s="371"/>
      <c r="AE954" s="371"/>
      <c r="AF954" s="371"/>
      <c r="AG954" s="371"/>
      <c r="AH954" s="371"/>
      <c r="AI954" s="361"/>
      <c r="AJ954" s="361"/>
      <c r="AK954" s="371"/>
      <c r="AL954" s="371"/>
      <c r="AM954" s="371"/>
      <c r="AN954" s="371"/>
      <c r="AO954" s="371"/>
      <c r="AP954" s="371"/>
      <c r="AQ954" s="371"/>
      <c r="AR954" s="371"/>
      <c r="AS954" s="371"/>
      <c r="AT954" s="371"/>
      <c r="AU954" s="371"/>
      <c r="AV954" s="371"/>
      <c r="AW954" s="371"/>
      <c r="AX954" s="371"/>
      <c r="AY954" s="371"/>
      <c r="AZ954" s="371"/>
      <c r="BA954" s="371"/>
      <c r="BB954" s="371"/>
      <c r="BC954" s="371"/>
      <c r="BD954" s="371"/>
      <c r="BE954" s="371"/>
      <c r="BF954" s="371"/>
      <c r="BG954" s="371"/>
      <c r="BH954" s="371"/>
      <c r="BI954" s="371"/>
      <c r="BJ954" s="371"/>
      <c r="BK954" s="371"/>
      <c r="BL954" s="371"/>
      <c r="BM954" s="371"/>
      <c r="BN954" s="371"/>
      <c r="BO954" s="371"/>
      <c r="BP954" s="371"/>
      <c r="BQ954" s="371"/>
      <c r="BR954" s="371"/>
      <c r="BS954" s="371"/>
      <c r="BT954" s="371"/>
      <c r="BU954" s="371"/>
      <c r="BV954" s="371"/>
      <c r="BW954" s="371"/>
      <c r="BX954" s="371"/>
      <c r="BY954" s="371"/>
      <c r="BZ954" s="371"/>
      <c r="CA954" s="371"/>
      <c r="CB954" s="371"/>
      <c r="CC954" s="371"/>
      <c r="CD954" s="371"/>
      <c r="CE954" s="371"/>
      <c r="CF954" s="371"/>
      <c r="CG954" s="371"/>
      <c r="CH954" s="371"/>
      <c r="CI954" s="371"/>
      <c r="CJ954" s="371"/>
      <c r="CK954" s="371"/>
      <c r="CL954" s="371"/>
      <c r="CM954" s="371"/>
      <c r="CN954" s="371"/>
      <c r="CO954" s="371"/>
      <c r="CP954" s="371"/>
      <c r="CQ954" s="371"/>
      <c r="CR954" s="371"/>
      <c r="CS954" s="371"/>
      <c r="CT954" s="371"/>
      <c r="CU954" s="371"/>
      <c r="CV954" s="371"/>
      <c r="CW954" s="371"/>
      <c r="CX954" s="371"/>
      <c r="CY954" s="371"/>
      <c r="CZ954" s="371"/>
      <c r="DA954" s="371"/>
      <c r="DB954" s="371"/>
      <c r="DC954" s="371"/>
      <c r="DD954" s="371"/>
      <c r="DE954" s="371"/>
      <c r="DF954" s="371"/>
      <c r="DG954" s="371"/>
      <c r="DH954" s="371"/>
      <c r="DI954" s="371"/>
      <c r="DJ954" s="371"/>
      <c r="DK954" s="371"/>
      <c r="DL954" s="371"/>
      <c r="DM954" s="371"/>
      <c r="DN954" s="371"/>
      <c r="DO954" s="371"/>
      <c r="DP954" s="371"/>
      <c r="DQ954" s="371"/>
      <c r="DR954" s="371"/>
      <c r="DS954" s="371"/>
      <c r="DT954" s="371"/>
      <c r="DU954" s="371"/>
      <c r="DV954" s="371"/>
      <c r="DW954" s="371"/>
      <c r="DX954" s="371"/>
      <c r="DY954" s="371"/>
      <c r="DZ954" s="371"/>
      <c r="EA954" s="371"/>
      <c r="EB954" s="371"/>
      <c r="EC954" s="371"/>
      <c r="ED954" s="371"/>
      <c r="EE954" s="371"/>
      <c r="EF954" s="371"/>
      <c r="EG954" s="371"/>
      <c r="EH954" s="371"/>
      <c r="EI954" s="371"/>
    </row>
    <row r="955" spans="2:139" x14ac:dyDescent="0.25">
      <c r="B955" s="371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1"/>
      <c r="W955" s="371"/>
      <c r="X955" s="371"/>
      <c r="Y955" s="371"/>
      <c r="Z955" s="371"/>
      <c r="AA955" s="371"/>
      <c r="AB955" s="371"/>
      <c r="AC955" s="371"/>
      <c r="AD955" s="371"/>
      <c r="AE955" s="371"/>
      <c r="AF955" s="371"/>
      <c r="AG955" s="371"/>
      <c r="AH955" s="371"/>
      <c r="AI955" s="361"/>
      <c r="AJ955" s="361"/>
      <c r="AK955" s="371"/>
      <c r="AL955" s="371"/>
      <c r="AM955" s="371"/>
      <c r="AN955" s="371"/>
      <c r="AO955" s="371"/>
      <c r="AP955" s="371"/>
      <c r="AQ955" s="371"/>
      <c r="AR955" s="371"/>
      <c r="AS955" s="371"/>
      <c r="AT955" s="371"/>
      <c r="AU955" s="371"/>
      <c r="AV955" s="371"/>
      <c r="AW955" s="371"/>
      <c r="AX955" s="371"/>
      <c r="AY955" s="371"/>
      <c r="AZ955" s="371"/>
      <c r="BA955" s="371"/>
      <c r="BB955" s="371"/>
      <c r="BC955" s="371"/>
      <c r="BD955" s="371"/>
      <c r="BE955" s="371"/>
      <c r="BF955" s="371"/>
      <c r="BG955" s="371"/>
      <c r="BH955" s="371"/>
      <c r="BI955" s="371"/>
      <c r="BJ955" s="371"/>
      <c r="BK955" s="371"/>
      <c r="BL955" s="371"/>
      <c r="BM955" s="371"/>
      <c r="BN955" s="371"/>
      <c r="BO955" s="371"/>
      <c r="BP955" s="371"/>
      <c r="BQ955" s="371"/>
      <c r="BR955" s="371"/>
      <c r="BS955" s="371"/>
      <c r="BT955" s="371"/>
      <c r="BU955" s="371"/>
      <c r="BV955" s="371"/>
      <c r="BW955" s="371"/>
      <c r="BX955" s="371"/>
      <c r="BY955" s="371"/>
      <c r="BZ955" s="371"/>
      <c r="CA955" s="371"/>
      <c r="CB955" s="371"/>
      <c r="CC955" s="371"/>
      <c r="CD955" s="371"/>
      <c r="CE955" s="371"/>
      <c r="CF955" s="371"/>
      <c r="CG955" s="371"/>
      <c r="CH955" s="371"/>
      <c r="CI955" s="371"/>
      <c r="CJ955" s="371"/>
      <c r="CK955" s="371"/>
      <c r="CL955" s="371"/>
      <c r="CM955" s="371"/>
      <c r="CN955" s="371"/>
      <c r="CO955" s="371"/>
      <c r="CP955" s="371"/>
      <c r="CQ955" s="371"/>
      <c r="CR955" s="371"/>
      <c r="CS955" s="371"/>
      <c r="CT955" s="371"/>
      <c r="CU955" s="371"/>
      <c r="CV955" s="371"/>
      <c r="CW955" s="371"/>
      <c r="CX955" s="371"/>
      <c r="CY955" s="371"/>
      <c r="CZ955" s="371"/>
      <c r="DA955" s="371"/>
      <c r="DB955" s="371"/>
      <c r="DC955" s="371"/>
      <c r="DD955" s="371"/>
      <c r="DE955" s="371"/>
      <c r="DF955" s="371"/>
      <c r="DG955" s="371"/>
      <c r="DH955" s="371"/>
      <c r="DI955" s="371"/>
      <c r="DJ955" s="371"/>
      <c r="DK955" s="371"/>
      <c r="DL955" s="371"/>
      <c r="DM955" s="371"/>
      <c r="DN955" s="371"/>
      <c r="DO955" s="371"/>
      <c r="DP955" s="371"/>
      <c r="DQ955" s="371"/>
      <c r="DR955" s="371"/>
      <c r="DS955" s="371"/>
      <c r="DT955" s="371"/>
      <c r="DU955" s="371"/>
      <c r="DV955" s="371"/>
      <c r="DW955" s="371"/>
      <c r="DX955" s="371"/>
      <c r="DY955" s="371"/>
      <c r="DZ955" s="371"/>
      <c r="EA955" s="371"/>
      <c r="EB955" s="371"/>
      <c r="EC955" s="371"/>
      <c r="ED955" s="371"/>
      <c r="EE955" s="371"/>
      <c r="EF955" s="371"/>
      <c r="EG955" s="371"/>
      <c r="EH955" s="371"/>
      <c r="EI955" s="371"/>
    </row>
    <row r="956" spans="2:139" x14ac:dyDescent="0.25">
      <c r="B956" s="371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1"/>
      <c r="W956" s="371"/>
      <c r="X956" s="371"/>
      <c r="Y956" s="371"/>
      <c r="Z956" s="371"/>
      <c r="AA956" s="371"/>
      <c r="AB956" s="371"/>
      <c r="AC956" s="371"/>
      <c r="AD956" s="371"/>
      <c r="AE956" s="371"/>
      <c r="AF956" s="371"/>
      <c r="AG956" s="371"/>
      <c r="AH956" s="371"/>
      <c r="AI956" s="361"/>
      <c r="AJ956" s="361"/>
      <c r="AK956" s="371"/>
      <c r="AL956" s="371"/>
      <c r="AM956" s="371"/>
      <c r="AN956" s="371"/>
      <c r="AO956" s="371"/>
      <c r="AP956" s="371"/>
      <c r="AQ956" s="371"/>
      <c r="AR956" s="371"/>
      <c r="AS956" s="371"/>
      <c r="AT956" s="371"/>
      <c r="AU956" s="371"/>
      <c r="AV956" s="371"/>
      <c r="AW956" s="371"/>
      <c r="AX956" s="371"/>
      <c r="AY956" s="371"/>
      <c r="AZ956" s="371"/>
      <c r="BA956" s="371"/>
      <c r="BB956" s="371"/>
      <c r="BC956" s="371"/>
      <c r="BD956" s="371"/>
      <c r="BE956" s="371"/>
      <c r="BF956" s="371"/>
      <c r="BG956" s="371"/>
      <c r="BH956" s="371"/>
      <c r="BI956" s="371"/>
      <c r="BJ956" s="371"/>
      <c r="BK956" s="371"/>
      <c r="BL956" s="371"/>
      <c r="BM956" s="371"/>
      <c r="BN956" s="371"/>
      <c r="BO956" s="371"/>
      <c r="BP956" s="371"/>
      <c r="BQ956" s="371"/>
      <c r="BR956" s="371"/>
      <c r="BS956" s="371"/>
      <c r="BT956" s="371"/>
      <c r="BU956" s="371"/>
      <c r="BV956" s="371"/>
      <c r="BW956" s="371"/>
      <c r="BX956" s="371"/>
      <c r="BY956" s="371"/>
      <c r="BZ956" s="371"/>
      <c r="CA956" s="371"/>
      <c r="CB956" s="371"/>
      <c r="CC956" s="371"/>
      <c r="CD956" s="371"/>
      <c r="CE956" s="371"/>
      <c r="CF956" s="371"/>
      <c r="CG956" s="371"/>
      <c r="CH956" s="371"/>
      <c r="CI956" s="371"/>
      <c r="CJ956" s="371"/>
      <c r="CK956" s="371"/>
      <c r="CL956" s="371"/>
      <c r="CM956" s="371"/>
      <c r="CN956" s="371"/>
      <c r="CO956" s="371"/>
      <c r="CP956" s="371"/>
      <c r="CQ956" s="371"/>
      <c r="CR956" s="371"/>
      <c r="CS956" s="371"/>
      <c r="CT956" s="371"/>
      <c r="CU956" s="371"/>
      <c r="CV956" s="371"/>
      <c r="CW956" s="371"/>
      <c r="CX956" s="371"/>
      <c r="CY956" s="371"/>
      <c r="CZ956" s="371"/>
      <c r="DA956" s="371"/>
      <c r="DB956" s="371"/>
      <c r="DC956" s="371"/>
      <c r="DD956" s="371"/>
      <c r="DE956" s="371"/>
      <c r="DF956" s="371"/>
      <c r="DG956" s="371"/>
      <c r="DH956" s="371"/>
      <c r="DI956" s="371"/>
      <c r="DJ956" s="371"/>
      <c r="DK956" s="371"/>
      <c r="DL956" s="371"/>
      <c r="DM956" s="371"/>
      <c r="DN956" s="371"/>
      <c r="DO956" s="371"/>
      <c r="DP956" s="371"/>
      <c r="DQ956" s="371"/>
      <c r="DR956" s="371"/>
      <c r="DS956" s="371"/>
      <c r="DT956" s="371"/>
      <c r="DU956" s="371"/>
      <c r="DV956" s="371"/>
      <c r="DW956" s="371"/>
      <c r="DX956" s="371"/>
      <c r="DY956" s="371"/>
      <c r="DZ956" s="371"/>
      <c r="EA956" s="371"/>
      <c r="EB956" s="371"/>
      <c r="EC956" s="371"/>
      <c r="ED956" s="371"/>
      <c r="EE956" s="371"/>
      <c r="EF956" s="371"/>
      <c r="EG956" s="371"/>
      <c r="EH956" s="371"/>
      <c r="EI956" s="371"/>
    </row>
    <row r="957" spans="2:139" x14ac:dyDescent="0.25">
      <c r="B957" s="371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1"/>
      <c r="W957" s="371"/>
      <c r="X957" s="371"/>
      <c r="Y957" s="371"/>
      <c r="Z957" s="371"/>
      <c r="AA957" s="371"/>
      <c r="AB957" s="371"/>
      <c r="AC957" s="371"/>
      <c r="AD957" s="371"/>
      <c r="AE957" s="371"/>
      <c r="AF957" s="371"/>
      <c r="AG957" s="371"/>
      <c r="AH957" s="371"/>
      <c r="AI957" s="361"/>
      <c r="AJ957" s="361"/>
      <c r="AK957" s="371"/>
      <c r="AL957" s="371"/>
      <c r="AM957" s="371"/>
      <c r="AN957" s="371"/>
      <c r="AO957" s="371"/>
      <c r="AP957" s="371"/>
      <c r="AQ957" s="371"/>
      <c r="AR957" s="371"/>
      <c r="AS957" s="371"/>
      <c r="AT957" s="371"/>
      <c r="AU957" s="371"/>
      <c r="AV957" s="371"/>
      <c r="AW957" s="371"/>
      <c r="AX957" s="371"/>
      <c r="AY957" s="371"/>
      <c r="AZ957" s="371"/>
      <c r="BA957" s="371"/>
      <c r="BB957" s="371"/>
      <c r="BC957" s="371"/>
      <c r="BD957" s="371"/>
      <c r="BE957" s="371"/>
      <c r="BF957" s="371"/>
      <c r="BG957" s="371"/>
      <c r="BH957" s="371"/>
      <c r="BI957" s="371"/>
      <c r="BJ957" s="371"/>
      <c r="BK957" s="371"/>
      <c r="BL957" s="371"/>
      <c r="BM957" s="371"/>
      <c r="BN957" s="371"/>
      <c r="BO957" s="371"/>
      <c r="BP957" s="371"/>
      <c r="BQ957" s="371"/>
      <c r="BR957" s="371"/>
      <c r="BS957" s="371"/>
      <c r="BT957" s="371"/>
      <c r="BU957" s="371"/>
      <c r="BV957" s="371"/>
      <c r="BW957" s="371"/>
      <c r="BX957" s="371"/>
      <c r="BY957" s="371"/>
      <c r="BZ957" s="371"/>
      <c r="CA957" s="371"/>
      <c r="CB957" s="371"/>
      <c r="CC957" s="371"/>
      <c r="CD957" s="371"/>
      <c r="CE957" s="371"/>
      <c r="CF957" s="371"/>
      <c r="CG957" s="371"/>
      <c r="CH957" s="371"/>
      <c r="CI957" s="371"/>
      <c r="CJ957" s="371"/>
      <c r="CK957" s="371"/>
      <c r="CL957" s="371"/>
      <c r="CM957" s="371"/>
      <c r="CN957" s="371"/>
      <c r="CO957" s="371"/>
      <c r="CP957" s="371"/>
      <c r="CQ957" s="371"/>
      <c r="CR957" s="371"/>
      <c r="CS957" s="371"/>
      <c r="CT957" s="371"/>
      <c r="CU957" s="371"/>
      <c r="CV957" s="371"/>
      <c r="CW957" s="371"/>
      <c r="CX957" s="371"/>
      <c r="CY957" s="371"/>
      <c r="CZ957" s="371"/>
      <c r="DA957" s="371"/>
      <c r="DB957" s="371"/>
      <c r="DC957" s="371"/>
      <c r="DD957" s="371"/>
      <c r="DE957" s="371"/>
      <c r="DF957" s="371"/>
      <c r="DG957" s="371"/>
      <c r="DH957" s="371"/>
      <c r="DI957" s="371"/>
      <c r="DJ957" s="371"/>
      <c r="DK957" s="371"/>
      <c r="DL957" s="371"/>
      <c r="DM957" s="371"/>
      <c r="DN957" s="371"/>
      <c r="DO957" s="371"/>
      <c r="DP957" s="371"/>
      <c r="DQ957" s="371"/>
      <c r="DR957" s="371"/>
      <c r="DS957" s="371"/>
      <c r="DT957" s="371"/>
      <c r="DU957" s="371"/>
      <c r="DV957" s="371"/>
      <c r="DW957" s="371"/>
      <c r="DX957" s="371"/>
      <c r="DY957" s="371"/>
      <c r="DZ957" s="371"/>
      <c r="EA957" s="371"/>
      <c r="EB957" s="371"/>
      <c r="EC957" s="371"/>
      <c r="ED957" s="371"/>
      <c r="EE957" s="371"/>
      <c r="EF957" s="371"/>
      <c r="EG957" s="371"/>
      <c r="EH957" s="371"/>
      <c r="EI957" s="371"/>
    </row>
    <row r="958" spans="2:139" x14ac:dyDescent="0.25">
      <c r="B958" s="371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1"/>
      <c r="W958" s="371"/>
      <c r="X958" s="371"/>
      <c r="Y958" s="371"/>
      <c r="Z958" s="371"/>
      <c r="AA958" s="371"/>
      <c r="AB958" s="371"/>
      <c r="AC958" s="371"/>
      <c r="AD958" s="371"/>
      <c r="AE958" s="371"/>
      <c r="AF958" s="371"/>
      <c r="AG958" s="371"/>
      <c r="AH958" s="371"/>
      <c r="AI958" s="361"/>
      <c r="AJ958" s="361"/>
      <c r="AK958" s="371"/>
      <c r="AL958" s="371"/>
      <c r="AM958" s="371"/>
      <c r="AN958" s="371"/>
      <c r="AO958" s="371"/>
      <c r="AP958" s="371"/>
      <c r="AQ958" s="371"/>
      <c r="AR958" s="371"/>
      <c r="AS958" s="371"/>
      <c r="AT958" s="371"/>
      <c r="AU958" s="371"/>
      <c r="AV958" s="371"/>
      <c r="AW958" s="371"/>
      <c r="AX958" s="371"/>
      <c r="AY958" s="371"/>
      <c r="AZ958" s="371"/>
      <c r="BA958" s="371"/>
      <c r="BB958" s="371"/>
      <c r="BC958" s="371"/>
      <c r="BD958" s="371"/>
      <c r="BE958" s="371"/>
      <c r="BF958" s="371"/>
      <c r="BG958" s="371"/>
      <c r="BH958" s="371"/>
      <c r="BI958" s="371"/>
      <c r="BJ958" s="371"/>
      <c r="BK958" s="371"/>
      <c r="BL958" s="371"/>
      <c r="BM958" s="371"/>
      <c r="BN958" s="371"/>
      <c r="BO958" s="371"/>
      <c r="BP958" s="371"/>
      <c r="BQ958" s="371"/>
      <c r="BR958" s="371"/>
      <c r="BS958" s="371"/>
      <c r="BT958" s="371"/>
      <c r="BU958" s="371"/>
      <c r="BV958" s="371"/>
      <c r="BW958" s="371"/>
      <c r="BX958" s="371"/>
      <c r="BY958" s="371"/>
      <c r="BZ958" s="371"/>
      <c r="CA958" s="371"/>
      <c r="CB958" s="371"/>
      <c r="CC958" s="371"/>
      <c r="CD958" s="371"/>
      <c r="CE958" s="371"/>
      <c r="CF958" s="371"/>
      <c r="CG958" s="371"/>
      <c r="CH958" s="371"/>
      <c r="CI958" s="371"/>
      <c r="CJ958" s="371"/>
      <c r="CK958" s="371"/>
      <c r="CL958" s="371"/>
      <c r="CM958" s="371"/>
      <c r="CN958" s="371"/>
      <c r="CO958" s="371"/>
      <c r="CP958" s="371"/>
      <c r="CQ958" s="371"/>
      <c r="CR958" s="371"/>
      <c r="CS958" s="371"/>
      <c r="CT958" s="371"/>
      <c r="CU958" s="371"/>
      <c r="CV958" s="371"/>
      <c r="CW958" s="371"/>
      <c r="CX958" s="371"/>
      <c r="CY958" s="371"/>
      <c r="CZ958" s="371"/>
      <c r="DA958" s="371"/>
      <c r="DB958" s="371"/>
      <c r="DC958" s="371"/>
      <c r="DD958" s="371"/>
      <c r="DE958" s="371"/>
      <c r="DF958" s="371"/>
      <c r="DG958" s="371"/>
      <c r="DH958" s="371"/>
      <c r="DI958" s="371"/>
      <c r="DJ958" s="371"/>
      <c r="DK958" s="371"/>
      <c r="DL958" s="371"/>
      <c r="DM958" s="371"/>
      <c r="DN958" s="371"/>
      <c r="DO958" s="371"/>
      <c r="DP958" s="371"/>
      <c r="DQ958" s="371"/>
      <c r="DR958" s="371"/>
      <c r="DS958" s="371"/>
      <c r="DT958" s="371"/>
      <c r="DU958" s="371"/>
      <c r="DV958" s="371"/>
      <c r="DW958" s="371"/>
      <c r="DX958" s="371"/>
      <c r="DY958" s="371"/>
      <c r="DZ958" s="371"/>
      <c r="EA958" s="371"/>
      <c r="EB958" s="371"/>
      <c r="EC958" s="371"/>
      <c r="ED958" s="371"/>
      <c r="EE958" s="371"/>
      <c r="EF958" s="371"/>
      <c r="EG958" s="371"/>
      <c r="EH958" s="371"/>
      <c r="EI958" s="371"/>
    </row>
    <row r="959" spans="2:139" x14ac:dyDescent="0.25">
      <c r="B959" s="371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1"/>
      <c r="W959" s="371"/>
      <c r="X959" s="371"/>
      <c r="Y959" s="371"/>
      <c r="Z959" s="371"/>
      <c r="AA959" s="371"/>
      <c r="AB959" s="371"/>
      <c r="AC959" s="371"/>
      <c r="AD959" s="371"/>
      <c r="AE959" s="371"/>
      <c r="AF959" s="371"/>
      <c r="AG959" s="371"/>
      <c r="AH959" s="371"/>
      <c r="AI959" s="361"/>
      <c r="AJ959" s="361"/>
      <c r="AK959" s="371"/>
      <c r="AL959" s="371"/>
      <c r="AM959" s="371"/>
      <c r="AN959" s="371"/>
      <c r="AO959" s="371"/>
      <c r="AP959" s="371"/>
      <c r="AQ959" s="371"/>
      <c r="AR959" s="371"/>
      <c r="AS959" s="371"/>
      <c r="AT959" s="371"/>
      <c r="AU959" s="371"/>
      <c r="AV959" s="371"/>
      <c r="AW959" s="371"/>
      <c r="AX959" s="371"/>
      <c r="AY959" s="371"/>
      <c r="AZ959" s="371"/>
      <c r="BA959" s="371"/>
      <c r="BB959" s="371"/>
      <c r="BC959" s="371"/>
      <c r="BD959" s="371"/>
      <c r="BE959" s="371"/>
      <c r="BF959" s="371"/>
      <c r="BG959" s="371"/>
      <c r="BH959" s="371"/>
      <c r="BI959" s="371"/>
      <c r="BJ959" s="371"/>
      <c r="BK959" s="371"/>
      <c r="BL959" s="371"/>
      <c r="BM959" s="371"/>
      <c r="BN959" s="371"/>
      <c r="BO959" s="371"/>
      <c r="BP959" s="371"/>
      <c r="BQ959" s="371"/>
      <c r="BR959" s="371"/>
      <c r="BS959" s="371"/>
      <c r="BT959" s="371"/>
      <c r="BU959" s="371"/>
      <c r="BV959" s="371"/>
      <c r="BW959" s="371"/>
      <c r="BX959" s="371"/>
      <c r="BY959" s="371"/>
      <c r="BZ959" s="371"/>
      <c r="CA959" s="371"/>
      <c r="CB959" s="371"/>
      <c r="CC959" s="371"/>
      <c r="CD959" s="371"/>
      <c r="CE959" s="371"/>
      <c r="CF959" s="371"/>
      <c r="CG959" s="371"/>
      <c r="CH959" s="371"/>
      <c r="CI959" s="371"/>
      <c r="CJ959" s="371"/>
      <c r="CK959" s="371"/>
      <c r="CL959" s="371"/>
      <c r="CM959" s="371"/>
      <c r="CN959" s="371"/>
      <c r="CO959" s="371"/>
      <c r="CP959" s="371"/>
      <c r="CQ959" s="371"/>
      <c r="CR959" s="371"/>
      <c r="CS959" s="371"/>
      <c r="CT959" s="371"/>
      <c r="CU959" s="371"/>
      <c r="CV959" s="371"/>
      <c r="CW959" s="371"/>
      <c r="CX959" s="371"/>
      <c r="CY959" s="371"/>
      <c r="CZ959" s="371"/>
      <c r="DA959" s="371"/>
      <c r="DB959" s="371"/>
      <c r="DC959" s="371"/>
      <c r="DD959" s="371"/>
      <c r="DE959" s="371"/>
      <c r="DF959" s="371"/>
      <c r="DG959" s="371"/>
      <c r="DH959" s="371"/>
      <c r="DI959" s="371"/>
      <c r="DJ959" s="371"/>
      <c r="DK959" s="371"/>
      <c r="DL959" s="371"/>
      <c r="DM959" s="371"/>
      <c r="DN959" s="371"/>
      <c r="DO959" s="371"/>
      <c r="DP959" s="371"/>
      <c r="DQ959" s="371"/>
      <c r="DR959" s="371"/>
      <c r="DS959" s="371"/>
      <c r="DT959" s="371"/>
      <c r="DU959" s="371"/>
      <c r="DV959" s="371"/>
      <c r="DW959" s="371"/>
      <c r="DX959" s="371"/>
      <c r="DY959" s="371"/>
      <c r="DZ959" s="371"/>
      <c r="EA959" s="371"/>
      <c r="EB959" s="371"/>
      <c r="EC959" s="371"/>
      <c r="ED959" s="371"/>
      <c r="EE959" s="371"/>
      <c r="EF959" s="371"/>
      <c r="EG959" s="371"/>
      <c r="EH959" s="371"/>
      <c r="EI959" s="371"/>
    </row>
    <row r="960" spans="2:139" x14ac:dyDescent="0.25">
      <c r="B960" s="371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1"/>
      <c r="W960" s="371"/>
      <c r="X960" s="371"/>
      <c r="Y960" s="371"/>
      <c r="Z960" s="371"/>
      <c r="AA960" s="371"/>
      <c r="AB960" s="371"/>
      <c r="AC960" s="371"/>
      <c r="AD960" s="371"/>
      <c r="AE960" s="371"/>
      <c r="AF960" s="371"/>
      <c r="AG960" s="371"/>
      <c r="AH960" s="371"/>
      <c r="AI960" s="361"/>
      <c r="AJ960" s="361"/>
      <c r="AK960" s="371"/>
      <c r="AL960" s="371"/>
      <c r="AM960" s="371"/>
      <c r="AN960" s="371"/>
      <c r="AO960" s="371"/>
      <c r="AP960" s="371"/>
      <c r="AQ960" s="371"/>
      <c r="AR960" s="371"/>
      <c r="AS960" s="371"/>
      <c r="AT960" s="371"/>
      <c r="AU960" s="371"/>
      <c r="AV960" s="371"/>
      <c r="AW960" s="371"/>
      <c r="AX960" s="371"/>
      <c r="AY960" s="371"/>
      <c r="AZ960" s="371"/>
      <c r="BA960" s="371"/>
      <c r="BB960" s="371"/>
      <c r="BC960" s="371"/>
      <c r="BD960" s="371"/>
      <c r="BE960" s="371"/>
      <c r="BF960" s="371"/>
      <c r="BG960" s="371"/>
      <c r="BH960" s="371"/>
      <c r="BI960" s="371"/>
      <c r="BJ960" s="371"/>
      <c r="BK960" s="371"/>
      <c r="BL960" s="371"/>
      <c r="BM960" s="371"/>
      <c r="BN960" s="371"/>
      <c r="BO960" s="371"/>
      <c r="BP960" s="371"/>
      <c r="BQ960" s="371"/>
      <c r="BR960" s="371"/>
      <c r="BS960" s="371"/>
      <c r="BT960" s="371"/>
      <c r="BU960" s="371"/>
      <c r="BV960" s="371"/>
      <c r="BW960" s="371"/>
      <c r="BX960" s="371"/>
      <c r="BY960" s="371"/>
      <c r="BZ960" s="371"/>
      <c r="CA960" s="371"/>
      <c r="CB960" s="371"/>
      <c r="CC960" s="371"/>
      <c r="CD960" s="371"/>
      <c r="CE960" s="371"/>
      <c r="CF960" s="371"/>
      <c r="CG960" s="371"/>
      <c r="CH960" s="371"/>
      <c r="CI960" s="371"/>
      <c r="CJ960" s="371"/>
      <c r="CK960" s="371"/>
      <c r="CL960" s="371"/>
      <c r="CM960" s="371"/>
      <c r="CN960" s="371"/>
      <c r="CO960" s="371"/>
      <c r="CP960" s="371"/>
      <c r="CQ960" s="371"/>
      <c r="CR960" s="371"/>
      <c r="CS960" s="371"/>
      <c r="CT960" s="371"/>
      <c r="CU960" s="371"/>
      <c r="CV960" s="371"/>
      <c r="CW960" s="371"/>
      <c r="CX960" s="371"/>
      <c r="CY960" s="371"/>
      <c r="CZ960" s="371"/>
      <c r="DA960" s="371"/>
      <c r="DB960" s="371"/>
      <c r="DC960" s="371"/>
      <c r="DD960" s="371"/>
      <c r="DE960" s="371"/>
      <c r="DF960" s="371"/>
      <c r="DG960" s="371"/>
      <c r="DH960" s="371"/>
      <c r="DI960" s="371"/>
      <c r="DJ960" s="371"/>
      <c r="DK960" s="371"/>
      <c r="DL960" s="371"/>
      <c r="DM960" s="371"/>
      <c r="DN960" s="371"/>
      <c r="DO960" s="371"/>
      <c r="DP960" s="371"/>
      <c r="DQ960" s="371"/>
      <c r="DR960" s="371"/>
      <c r="DS960" s="371"/>
      <c r="DT960" s="371"/>
      <c r="DU960" s="371"/>
      <c r="DV960" s="371"/>
      <c r="DW960" s="371"/>
      <c r="DX960" s="371"/>
      <c r="DY960" s="371"/>
      <c r="DZ960" s="371"/>
      <c r="EA960" s="371"/>
      <c r="EB960" s="371"/>
      <c r="EC960" s="371"/>
      <c r="ED960" s="371"/>
      <c r="EE960" s="371"/>
      <c r="EF960" s="371"/>
      <c r="EG960" s="371"/>
      <c r="EH960" s="371"/>
      <c r="EI960" s="371"/>
    </row>
    <row r="961" spans="2:139" x14ac:dyDescent="0.25">
      <c r="B961" s="371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1"/>
      <c r="W961" s="371"/>
      <c r="X961" s="371"/>
      <c r="Y961" s="371"/>
      <c r="Z961" s="371"/>
      <c r="AA961" s="371"/>
      <c r="AB961" s="371"/>
      <c r="AC961" s="371"/>
      <c r="AD961" s="371"/>
      <c r="AE961" s="371"/>
      <c r="AF961" s="371"/>
      <c r="AG961" s="371"/>
      <c r="AH961" s="371"/>
      <c r="AI961" s="361"/>
      <c r="AJ961" s="361"/>
      <c r="AK961" s="371"/>
      <c r="AL961" s="371"/>
      <c r="AM961" s="371"/>
      <c r="AN961" s="371"/>
      <c r="AO961" s="371"/>
      <c r="AP961" s="371"/>
      <c r="AQ961" s="371"/>
      <c r="AR961" s="371"/>
      <c r="AS961" s="371"/>
      <c r="AT961" s="371"/>
      <c r="AU961" s="371"/>
      <c r="AV961" s="371"/>
      <c r="AW961" s="371"/>
      <c r="AX961" s="371"/>
      <c r="AY961" s="371"/>
      <c r="AZ961" s="371"/>
      <c r="BA961" s="371"/>
      <c r="BB961" s="371"/>
      <c r="BC961" s="371"/>
      <c r="BD961" s="371"/>
      <c r="BE961" s="371"/>
      <c r="BF961" s="371"/>
      <c r="BG961" s="371"/>
      <c r="BH961" s="371"/>
      <c r="BI961" s="371"/>
      <c r="BJ961" s="371"/>
      <c r="BK961" s="371"/>
      <c r="BL961" s="371"/>
      <c r="BM961" s="371"/>
      <c r="BN961" s="371"/>
      <c r="BO961" s="371"/>
      <c r="BP961" s="371"/>
      <c r="BQ961" s="371"/>
      <c r="BR961" s="371"/>
      <c r="BS961" s="371"/>
      <c r="BT961" s="371"/>
      <c r="BU961" s="371"/>
      <c r="BV961" s="371"/>
      <c r="BW961" s="371"/>
      <c r="BX961" s="371"/>
      <c r="BY961" s="371"/>
      <c r="BZ961" s="371"/>
      <c r="CA961" s="371"/>
      <c r="CB961" s="371"/>
      <c r="CC961" s="371"/>
      <c r="CD961" s="371"/>
      <c r="CE961" s="371"/>
      <c r="CF961" s="371"/>
      <c r="CG961" s="371"/>
      <c r="CH961" s="371"/>
      <c r="CI961" s="371"/>
      <c r="CJ961" s="371"/>
      <c r="CK961" s="371"/>
      <c r="CL961" s="371"/>
      <c r="CM961" s="371"/>
      <c r="CN961" s="371"/>
      <c r="CO961" s="371"/>
      <c r="CP961" s="371"/>
      <c r="CQ961" s="371"/>
      <c r="CR961" s="371"/>
      <c r="CS961" s="371"/>
      <c r="CT961" s="371"/>
      <c r="CU961" s="371"/>
      <c r="CV961" s="371"/>
      <c r="CW961" s="371"/>
      <c r="CX961" s="371"/>
      <c r="CY961" s="371"/>
      <c r="CZ961" s="371"/>
      <c r="DA961" s="371"/>
      <c r="DB961" s="371"/>
      <c r="DC961" s="371"/>
      <c r="DD961" s="371"/>
      <c r="DE961" s="371"/>
      <c r="DF961" s="371"/>
      <c r="DG961" s="371"/>
      <c r="DH961" s="371"/>
      <c r="DI961" s="371"/>
      <c r="DJ961" s="371"/>
      <c r="DK961" s="371"/>
      <c r="DL961" s="371"/>
      <c r="DM961" s="371"/>
      <c r="DN961" s="371"/>
      <c r="DO961" s="371"/>
      <c r="DP961" s="371"/>
      <c r="DQ961" s="371"/>
      <c r="DR961" s="371"/>
      <c r="DS961" s="371"/>
      <c r="DT961" s="371"/>
      <c r="DU961" s="371"/>
      <c r="DV961" s="371"/>
      <c r="DW961" s="371"/>
      <c r="DX961" s="371"/>
      <c r="DY961" s="371"/>
      <c r="DZ961" s="371"/>
      <c r="EA961" s="371"/>
      <c r="EB961" s="371"/>
      <c r="EC961" s="371"/>
      <c r="ED961" s="371"/>
      <c r="EE961" s="371"/>
      <c r="EF961" s="371"/>
      <c r="EG961" s="371"/>
      <c r="EH961" s="371"/>
      <c r="EI961" s="371"/>
    </row>
    <row r="962" spans="2:139" x14ac:dyDescent="0.25">
      <c r="B962" s="371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1"/>
      <c r="W962" s="371"/>
      <c r="X962" s="371"/>
      <c r="Y962" s="371"/>
      <c r="Z962" s="371"/>
      <c r="AA962" s="371"/>
      <c r="AB962" s="371"/>
      <c r="AC962" s="371"/>
      <c r="AD962" s="371"/>
      <c r="AE962" s="371"/>
      <c r="AF962" s="371"/>
      <c r="AG962" s="371"/>
      <c r="AH962" s="371"/>
      <c r="AI962" s="361"/>
      <c r="AJ962" s="361"/>
      <c r="AK962" s="371"/>
      <c r="AL962" s="371"/>
      <c r="AM962" s="371"/>
      <c r="AN962" s="371"/>
      <c r="AO962" s="371"/>
      <c r="AP962" s="371"/>
      <c r="AQ962" s="371"/>
      <c r="AR962" s="371"/>
      <c r="AS962" s="371"/>
      <c r="AT962" s="371"/>
      <c r="AU962" s="371"/>
      <c r="AV962" s="371"/>
      <c r="AW962" s="371"/>
      <c r="AX962" s="371"/>
      <c r="AY962" s="371"/>
      <c r="AZ962" s="371"/>
      <c r="BA962" s="371"/>
      <c r="BB962" s="371"/>
      <c r="BC962" s="371"/>
      <c r="BD962" s="371"/>
      <c r="BE962" s="371"/>
      <c r="BF962" s="371"/>
      <c r="BG962" s="371"/>
      <c r="BH962" s="371"/>
      <c r="BI962" s="371"/>
      <c r="BJ962" s="371"/>
      <c r="BK962" s="371"/>
      <c r="BL962" s="371"/>
      <c r="BM962" s="371"/>
      <c r="BN962" s="371"/>
      <c r="BO962" s="371"/>
      <c r="BP962" s="371"/>
      <c r="BQ962" s="371"/>
      <c r="BR962" s="371"/>
      <c r="BS962" s="371"/>
      <c r="BT962" s="371"/>
      <c r="BU962" s="371"/>
      <c r="BV962" s="371"/>
      <c r="BW962" s="371"/>
      <c r="BX962" s="371"/>
      <c r="BY962" s="371"/>
      <c r="BZ962" s="371"/>
      <c r="CA962" s="371"/>
      <c r="CB962" s="371"/>
      <c r="CC962" s="371"/>
      <c r="CD962" s="371"/>
      <c r="CE962" s="371"/>
      <c r="CF962" s="371"/>
      <c r="CG962" s="371"/>
      <c r="CH962" s="371"/>
      <c r="CI962" s="371"/>
      <c r="CJ962" s="371"/>
      <c r="CK962" s="371"/>
      <c r="CL962" s="371"/>
      <c r="CM962" s="371"/>
      <c r="CN962" s="371"/>
      <c r="CO962" s="371"/>
      <c r="CP962" s="371"/>
      <c r="CQ962" s="371"/>
      <c r="CR962" s="371"/>
      <c r="CS962" s="371"/>
      <c r="CT962" s="371"/>
      <c r="CU962" s="371"/>
      <c r="CV962" s="371"/>
      <c r="CW962" s="371"/>
      <c r="CX962" s="371"/>
      <c r="CY962" s="371"/>
      <c r="CZ962" s="371"/>
      <c r="DA962" s="371"/>
      <c r="DB962" s="371"/>
      <c r="DC962" s="371"/>
      <c r="DD962" s="371"/>
      <c r="DE962" s="371"/>
      <c r="DF962" s="371"/>
      <c r="DG962" s="371"/>
      <c r="DH962" s="371"/>
      <c r="DI962" s="371"/>
      <c r="DJ962" s="371"/>
      <c r="DK962" s="371"/>
      <c r="DL962" s="371"/>
      <c r="DM962" s="371"/>
      <c r="DN962" s="371"/>
      <c r="DO962" s="371"/>
      <c r="DP962" s="371"/>
      <c r="DQ962" s="371"/>
      <c r="DR962" s="371"/>
      <c r="DS962" s="371"/>
      <c r="DT962" s="371"/>
      <c r="DU962" s="371"/>
      <c r="DV962" s="371"/>
      <c r="DW962" s="371"/>
      <c r="DX962" s="371"/>
      <c r="DY962" s="371"/>
      <c r="DZ962" s="371"/>
      <c r="EA962" s="371"/>
      <c r="EB962" s="371"/>
      <c r="EC962" s="371"/>
      <c r="ED962" s="371"/>
      <c r="EE962" s="371"/>
      <c r="EF962" s="371"/>
      <c r="EG962" s="371"/>
      <c r="EH962" s="371"/>
      <c r="EI962" s="371"/>
    </row>
    <row r="963" spans="2:139" x14ac:dyDescent="0.25">
      <c r="B963" s="371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1"/>
      <c r="W963" s="371"/>
      <c r="X963" s="371"/>
      <c r="Y963" s="371"/>
      <c r="Z963" s="371"/>
      <c r="AA963" s="371"/>
      <c r="AB963" s="371"/>
      <c r="AC963" s="371"/>
      <c r="AD963" s="371"/>
      <c r="AE963" s="371"/>
      <c r="AF963" s="371"/>
      <c r="AG963" s="371"/>
      <c r="AH963" s="371"/>
      <c r="AI963" s="361"/>
      <c r="AJ963" s="361"/>
      <c r="AK963" s="371"/>
      <c r="AL963" s="371"/>
      <c r="AM963" s="371"/>
      <c r="AN963" s="371"/>
      <c r="AO963" s="371"/>
      <c r="AP963" s="371"/>
      <c r="AQ963" s="371"/>
      <c r="AR963" s="371"/>
      <c r="AS963" s="371"/>
      <c r="AT963" s="371"/>
      <c r="AU963" s="371"/>
      <c r="AV963" s="371"/>
      <c r="AW963" s="371"/>
      <c r="AX963" s="371"/>
      <c r="AY963" s="371"/>
      <c r="AZ963" s="371"/>
      <c r="BA963" s="371"/>
      <c r="BB963" s="371"/>
      <c r="BC963" s="371"/>
      <c r="BD963" s="371"/>
      <c r="BE963" s="371"/>
      <c r="BF963" s="371"/>
      <c r="BG963" s="371"/>
      <c r="BH963" s="371"/>
      <c r="BI963" s="371"/>
      <c r="BJ963" s="371"/>
      <c r="BK963" s="371"/>
      <c r="BL963" s="371"/>
      <c r="BM963" s="371"/>
      <c r="BN963" s="371"/>
      <c r="BO963" s="371"/>
      <c r="BP963" s="371"/>
      <c r="BQ963" s="371"/>
      <c r="BR963" s="371"/>
      <c r="BS963" s="371"/>
      <c r="BT963" s="371"/>
      <c r="BU963" s="371"/>
      <c r="BV963" s="371"/>
      <c r="BW963" s="371"/>
      <c r="BX963" s="371"/>
      <c r="BY963" s="371"/>
      <c r="BZ963" s="371"/>
      <c r="CA963" s="371"/>
      <c r="CB963" s="371"/>
      <c r="CC963" s="371"/>
      <c r="CD963" s="371"/>
      <c r="CE963" s="371"/>
      <c r="CF963" s="371"/>
      <c r="CG963" s="371"/>
      <c r="CH963" s="371"/>
      <c r="CI963" s="371"/>
      <c r="CJ963" s="371"/>
      <c r="CK963" s="371"/>
      <c r="CL963" s="371"/>
      <c r="CM963" s="371"/>
      <c r="CN963" s="371"/>
      <c r="CO963" s="371"/>
      <c r="CP963" s="371"/>
      <c r="CQ963" s="371"/>
      <c r="CR963" s="371"/>
      <c r="CS963" s="371"/>
      <c r="CT963" s="371"/>
      <c r="CU963" s="371"/>
      <c r="CV963" s="371"/>
      <c r="CW963" s="371"/>
      <c r="CX963" s="371"/>
      <c r="CY963" s="371"/>
      <c r="CZ963" s="371"/>
      <c r="DA963" s="371"/>
      <c r="DB963" s="371"/>
      <c r="DC963" s="371"/>
      <c r="DD963" s="371"/>
      <c r="DE963" s="371"/>
      <c r="DF963" s="371"/>
      <c r="DG963" s="371"/>
      <c r="DH963" s="371"/>
      <c r="DI963" s="371"/>
      <c r="DJ963" s="371"/>
      <c r="DK963" s="371"/>
      <c r="DL963" s="371"/>
      <c r="DM963" s="371"/>
      <c r="DN963" s="371"/>
      <c r="DO963" s="371"/>
      <c r="DP963" s="371"/>
      <c r="DQ963" s="371"/>
      <c r="DR963" s="371"/>
      <c r="DS963" s="371"/>
      <c r="DT963" s="371"/>
      <c r="DU963" s="371"/>
      <c r="DV963" s="371"/>
      <c r="DW963" s="371"/>
      <c r="DX963" s="371"/>
      <c r="DY963" s="371"/>
      <c r="DZ963" s="371"/>
      <c r="EA963" s="371"/>
      <c r="EB963" s="371"/>
      <c r="EC963" s="371"/>
      <c r="ED963" s="371"/>
      <c r="EE963" s="371"/>
      <c r="EF963" s="371"/>
      <c r="EG963" s="371"/>
      <c r="EH963" s="371"/>
      <c r="EI963" s="371"/>
    </row>
    <row r="964" spans="2:139" x14ac:dyDescent="0.25">
      <c r="B964" s="371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1"/>
      <c r="W964" s="371"/>
      <c r="X964" s="371"/>
      <c r="Y964" s="371"/>
      <c r="Z964" s="371"/>
      <c r="AA964" s="371"/>
      <c r="AB964" s="371"/>
      <c r="AC964" s="371"/>
      <c r="AD964" s="371"/>
      <c r="AE964" s="371"/>
      <c r="AF964" s="371"/>
      <c r="AG964" s="371"/>
      <c r="AH964" s="371"/>
      <c r="AI964" s="361"/>
      <c r="AJ964" s="361"/>
      <c r="AK964" s="371"/>
      <c r="AL964" s="371"/>
      <c r="AM964" s="371"/>
      <c r="AN964" s="371"/>
      <c r="AO964" s="371"/>
      <c r="AP964" s="371"/>
      <c r="AQ964" s="371"/>
      <c r="AR964" s="371"/>
      <c r="AS964" s="371"/>
      <c r="AT964" s="371"/>
      <c r="AU964" s="371"/>
      <c r="AV964" s="371"/>
      <c r="AW964" s="371"/>
      <c r="AX964" s="371"/>
      <c r="AY964" s="371"/>
      <c r="AZ964" s="371"/>
      <c r="BA964" s="371"/>
      <c r="BB964" s="371"/>
      <c r="BC964" s="371"/>
      <c r="BD964" s="371"/>
      <c r="BE964" s="371"/>
      <c r="BF964" s="371"/>
      <c r="BG964" s="371"/>
      <c r="BH964" s="371"/>
      <c r="BI964" s="371"/>
      <c r="BJ964" s="371"/>
      <c r="BK964" s="371"/>
      <c r="BL964" s="371"/>
      <c r="BM964" s="371"/>
      <c r="BN964" s="371"/>
      <c r="BO964" s="371"/>
      <c r="BP964" s="371"/>
      <c r="BQ964" s="371"/>
      <c r="BR964" s="371"/>
      <c r="BS964" s="371"/>
      <c r="BT964" s="371"/>
      <c r="BU964" s="371"/>
      <c r="BV964" s="371"/>
      <c r="BW964" s="371"/>
      <c r="BX964" s="371"/>
      <c r="BY964" s="371"/>
      <c r="BZ964" s="371"/>
      <c r="CA964" s="371"/>
      <c r="CB964" s="371"/>
      <c r="CC964" s="371"/>
      <c r="CD964" s="371"/>
      <c r="CE964" s="371"/>
      <c r="CF964" s="371"/>
      <c r="CG964" s="371"/>
      <c r="CH964" s="371"/>
      <c r="CI964" s="371"/>
      <c r="CJ964" s="371"/>
      <c r="CK964" s="371"/>
      <c r="CL964" s="371"/>
      <c r="CM964" s="371"/>
      <c r="CN964" s="371"/>
      <c r="CO964" s="371"/>
      <c r="CP964" s="371"/>
      <c r="CQ964" s="371"/>
      <c r="CR964" s="371"/>
      <c r="CS964" s="371"/>
      <c r="CT964" s="371"/>
      <c r="CU964" s="371"/>
      <c r="CV964" s="371"/>
      <c r="CW964" s="371"/>
      <c r="CX964" s="371"/>
      <c r="CY964" s="371"/>
      <c r="CZ964" s="371"/>
      <c r="DA964" s="371"/>
      <c r="DB964" s="371"/>
      <c r="DC964" s="371"/>
      <c r="DD964" s="371"/>
      <c r="DE964" s="371"/>
      <c r="DF964" s="371"/>
      <c r="DG964" s="371"/>
      <c r="DH964" s="371"/>
      <c r="DI964" s="371"/>
      <c r="DJ964" s="371"/>
      <c r="DK964" s="371"/>
      <c r="DL964" s="371"/>
      <c r="DM964" s="371"/>
      <c r="DN964" s="371"/>
      <c r="DO964" s="371"/>
      <c r="DP964" s="371"/>
      <c r="DQ964" s="371"/>
      <c r="DR964" s="371"/>
      <c r="DS964" s="371"/>
      <c r="DT964" s="371"/>
      <c r="DU964" s="371"/>
      <c r="DV964" s="371"/>
      <c r="DW964" s="371"/>
      <c r="DX964" s="371"/>
      <c r="DY964" s="371"/>
      <c r="DZ964" s="371"/>
      <c r="EA964" s="371"/>
      <c r="EB964" s="371"/>
      <c r="EC964" s="371"/>
      <c r="ED964" s="371"/>
      <c r="EE964" s="371"/>
      <c r="EF964" s="371"/>
      <c r="EG964" s="371"/>
      <c r="EH964" s="371"/>
      <c r="EI964" s="371"/>
    </row>
    <row r="965" spans="2:139" x14ac:dyDescent="0.25">
      <c r="B965" s="371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1"/>
      <c r="W965" s="371"/>
      <c r="X965" s="371"/>
      <c r="Y965" s="371"/>
      <c r="Z965" s="371"/>
      <c r="AA965" s="371"/>
      <c r="AB965" s="371"/>
      <c r="AC965" s="371"/>
      <c r="AD965" s="371"/>
      <c r="AE965" s="371"/>
      <c r="AF965" s="371"/>
      <c r="AG965" s="371"/>
      <c r="AH965" s="371"/>
      <c r="AI965" s="361"/>
      <c r="AJ965" s="361"/>
      <c r="AK965" s="371"/>
      <c r="AL965" s="371"/>
      <c r="AM965" s="371"/>
      <c r="AN965" s="371"/>
      <c r="AO965" s="371"/>
      <c r="AP965" s="371"/>
      <c r="AQ965" s="371"/>
      <c r="AR965" s="371"/>
      <c r="AS965" s="371"/>
      <c r="AT965" s="371"/>
      <c r="AU965" s="371"/>
      <c r="AV965" s="371"/>
      <c r="AW965" s="371"/>
      <c r="AX965" s="371"/>
      <c r="AY965" s="371"/>
      <c r="AZ965" s="371"/>
      <c r="BA965" s="371"/>
      <c r="BB965" s="371"/>
      <c r="BC965" s="371"/>
      <c r="BD965" s="371"/>
      <c r="BE965" s="371"/>
      <c r="BF965" s="371"/>
      <c r="BG965" s="371"/>
      <c r="BH965" s="371"/>
      <c r="BI965" s="371"/>
      <c r="BJ965" s="371"/>
      <c r="BK965" s="371"/>
      <c r="BL965" s="371"/>
      <c r="BM965" s="371"/>
      <c r="BN965" s="371"/>
      <c r="BO965" s="371"/>
      <c r="BP965" s="371"/>
      <c r="BQ965" s="371"/>
      <c r="BR965" s="371"/>
      <c r="BS965" s="371"/>
      <c r="BT965" s="371"/>
      <c r="BU965" s="371"/>
      <c r="BV965" s="371"/>
      <c r="BW965" s="371"/>
      <c r="BX965" s="371"/>
      <c r="BY965" s="371"/>
      <c r="BZ965" s="371"/>
      <c r="CA965" s="371"/>
      <c r="CB965" s="371"/>
      <c r="CC965" s="371"/>
      <c r="CD965" s="371"/>
      <c r="CE965" s="371"/>
      <c r="CF965" s="371"/>
      <c r="CG965" s="371"/>
      <c r="CH965" s="371"/>
      <c r="CI965" s="371"/>
      <c r="CJ965" s="371"/>
      <c r="CK965" s="371"/>
      <c r="CL965" s="371"/>
      <c r="CM965" s="371"/>
      <c r="CN965" s="371"/>
      <c r="CO965" s="371"/>
      <c r="CP965" s="371"/>
      <c r="CQ965" s="371"/>
      <c r="CR965" s="371"/>
      <c r="CS965" s="371"/>
      <c r="CT965" s="371"/>
      <c r="CU965" s="371"/>
      <c r="CV965" s="371"/>
      <c r="CW965" s="371"/>
      <c r="CX965" s="371"/>
      <c r="CY965" s="371"/>
      <c r="CZ965" s="371"/>
      <c r="DA965" s="371"/>
      <c r="DB965" s="371"/>
      <c r="DC965" s="371"/>
      <c r="DD965" s="371"/>
      <c r="DE965" s="371"/>
      <c r="DF965" s="371"/>
      <c r="DG965" s="371"/>
      <c r="DH965" s="371"/>
      <c r="DI965" s="371"/>
      <c r="DJ965" s="371"/>
      <c r="DK965" s="371"/>
      <c r="DL965" s="371"/>
      <c r="DM965" s="371"/>
      <c r="DN965" s="371"/>
      <c r="DO965" s="371"/>
      <c r="DP965" s="371"/>
      <c r="DQ965" s="371"/>
      <c r="DR965" s="371"/>
      <c r="DS965" s="371"/>
      <c r="DT965" s="371"/>
      <c r="DU965" s="371"/>
      <c r="DV965" s="371"/>
      <c r="DW965" s="371"/>
      <c r="DX965" s="371"/>
      <c r="DY965" s="371"/>
      <c r="DZ965" s="371"/>
      <c r="EA965" s="371"/>
      <c r="EB965" s="371"/>
      <c r="EC965" s="371"/>
      <c r="ED965" s="371"/>
      <c r="EE965" s="371"/>
      <c r="EF965" s="371"/>
      <c r="EG965" s="371"/>
      <c r="EH965" s="371"/>
      <c r="EI965" s="371"/>
    </row>
    <row r="966" spans="2:139" x14ac:dyDescent="0.25">
      <c r="B966" s="371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1"/>
      <c r="W966" s="371"/>
      <c r="X966" s="371"/>
      <c r="Y966" s="371"/>
      <c r="Z966" s="371"/>
      <c r="AA966" s="371"/>
      <c r="AB966" s="371"/>
      <c r="AC966" s="371"/>
      <c r="AD966" s="371"/>
      <c r="AE966" s="371"/>
      <c r="AF966" s="371"/>
      <c r="AG966" s="371"/>
      <c r="AH966" s="371"/>
      <c r="AI966" s="361"/>
      <c r="AJ966" s="361"/>
      <c r="AK966" s="371"/>
      <c r="AL966" s="371"/>
      <c r="AM966" s="371"/>
      <c r="AN966" s="371"/>
      <c r="AO966" s="371"/>
      <c r="AP966" s="371"/>
      <c r="AQ966" s="371"/>
      <c r="AR966" s="371"/>
      <c r="AS966" s="371"/>
      <c r="AT966" s="371"/>
      <c r="AU966" s="371"/>
      <c r="AV966" s="371"/>
      <c r="AW966" s="371"/>
      <c r="AX966" s="371"/>
      <c r="AY966" s="371"/>
      <c r="AZ966" s="371"/>
      <c r="BA966" s="371"/>
      <c r="BB966" s="371"/>
      <c r="BC966" s="371"/>
      <c r="BD966" s="371"/>
      <c r="BE966" s="371"/>
      <c r="BF966" s="371"/>
      <c r="BG966" s="371"/>
      <c r="BH966" s="371"/>
      <c r="BI966" s="371"/>
      <c r="BJ966" s="371"/>
      <c r="BK966" s="371"/>
      <c r="BL966" s="371"/>
      <c r="BM966" s="371"/>
      <c r="BN966" s="371"/>
      <c r="BO966" s="371"/>
      <c r="BP966" s="371"/>
      <c r="BQ966" s="371"/>
      <c r="BR966" s="371"/>
      <c r="BS966" s="371"/>
      <c r="BT966" s="371"/>
      <c r="BU966" s="371"/>
      <c r="BV966" s="371"/>
      <c r="BW966" s="371"/>
      <c r="BX966" s="371"/>
      <c r="BY966" s="371"/>
      <c r="BZ966" s="371"/>
      <c r="CA966" s="371"/>
      <c r="CB966" s="371"/>
      <c r="CC966" s="371"/>
      <c r="CD966" s="371"/>
      <c r="CE966" s="371"/>
      <c r="CF966" s="371"/>
      <c r="CG966" s="371"/>
      <c r="CH966" s="371"/>
      <c r="CI966" s="371"/>
      <c r="CJ966" s="371"/>
      <c r="CK966" s="371"/>
      <c r="CL966" s="371"/>
      <c r="CM966" s="371"/>
      <c r="CN966" s="371"/>
      <c r="CO966" s="371"/>
      <c r="CP966" s="371"/>
      <c r="CQ966" s="371"/>
      <c r="CR966" s="371"/>
      <c r="CS966" s="371"/>
      <c r="CT966" s="371"/>
      <c r="CU966" s="371"/>
      <c r="CV966" s="371"/>
      <c r="CW966" s="371"/>
      <c r="CX966" s="371"/>
      <c r="CY966" s="371"/>
      <c r="CZ966" s="371"/>
      <c r="DA966" s="371"/>
      <c r="DB966" s="371"/>
      <c r="DC966" s="371"/>
      <c r="DD966" s="371"/>
      <c r="DE966" s="371"/>
      <c r="DF966" s="371"/>
      <c r="DG966" s="371"/>
      <c r="DH966" s="371"/>
      <c r="DI966" s="371"/>
      <c r="DJ966" s="371"/>
      <c r="DK966" s="371"/>
      <c r="DL966" s="371"/>
      <c r="DM966" s="371"/>
      <c r="DN966" s="371"/>
      <c r="DO966" s="371"/>
      <c r="DP966" s="371"/>
      <c r="DQ966" s="371"/>
      <c r="DR966" s="371"/>
      <c r="DS966" s="371"/>
      <c r="DT966" s="371"/>
      <c r="DU966" s="371"/>
      <c r="DV966" s="371"/>
      <c r="DW966" s="371"/>
      <c r="DX966" s="371"/>
      <c r="DY966" s="371"/>
      <c r="DZ966" s="371"/>
      <c r="EA966" s="371"/>
      <c r="EB966" s="371"/>
      <c r="EC966" s="371"/>
      <c r="ED966" s="371"/>
      <c r="EE966" s="371"/>
      <c r="EF966" s="371"/>
      <c r="EG966" s="371"/>
      <c r="EH966" s="371"/>
      <c r="EI966" s="371"/>
    </row>
    <row r="967" spans="2:139" x14ac:dyDescent="0.25">
      <c r="B967" s="371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1"/>
      <c r="W967" s="371"/>
      <c r="X967" s="371"/>
      <c r="Y967" s="371"/>
      <c r="Z967" s="371"/>
      <c r="AA967" s="371"/>
      <c r="AB967" s="371"/>
      <c r="AC967" s="371"/>
      <c r="AD967" s="371"/>
      <c r="AE967" s="371"/>
      <c r="AF967" s="371"/>
      <c r="AG967" s="371"/>
      <c r="AH967" s="371"/>
      <c r="AI967" s="361"/>
      <c r="AJ967" s="361"/>
      <c r="AK967" s="371"/>
      <c r="AL967" s="371"/>
      <c r="AM967" s="371"/>
      <c r="AN967" s="371"/>
      <c r="AO967" s="371"/>
      <c r="AP967" s="371"/>
      <c r="AQ967" s="371"/>
      <c r="AR967" s="371"/>
      <c r="AS967" s="371"/>
      <c r="AT967" s="371"/>
      <c r="AU967" s="371"/>
      <c r="AV967" s="371"/>
      <c r="AW967" s="371"/>
      <c r="AX967" s="371"/>
      <c r="AY967" s="371"/>
      <c r="AZ967" s="371"/>
      <c r="BA967" s="371"/>
      <c r="BB967" s="371"/>
      <c r="BC967" s="371"/>
      <c r="BD967" s="371"/>
      <c r="BE967" s="371"/>
      <c r="BF967" s="371"/>
      <c r="BG967" s="371"/>
      <c r="BH967" s="371"/>
      <c r="BI967" s="371"/>
      <c r="BJ967" s="371"/>
      <c r="BK967" s="371"/>
      <c r="BL967" s="371"/>
      <c r="BM967" s="371"/>
      <c r="BN967" s="371"/>
      <c r="BO967" s="371"/>
      <c r="BP967" s="371"/>
      <c r="BQ967" s="371"/>
      <c r="BR967" s="371"/>
      <c r="BS967" s="371"/>
      <c r="BT967" s="371"/>
      <c r="BU967" s="371"/>
      <c r="BV967" s="371"/>
      <c r="BW967" s="371"/>
      <c r="BX967" s="371"/>
      <c r="BY967" s="371"/>
      <c r="BZ967" s="371"/>
      <c r="CA967" s="371"/>
      <c r="CB967" s="371"/>
      <c r="CC967" s="371"/>
      <c r="CD967" s="371"/>
      <c r="CE967" s="371"/>
      <c r="CF967" s="371"/>
      <c r="CG967" s="371"/>
      <c r="CH967" s="371"/>
      <c r="CI967" s="371"/>
      <c r="CJ967" s="371"/>
      <c r="CK967" s="371"/>
      <c r="CL967" s="371"/>
      <c r="CM967" s="371"/>
      <c r="CN967" s="371"/>
      <c r="CO967" s="371"/>
      <c r="CP967" s="371"/>
      <c r="CQ967" s="371"/>
      <c r="CR967" s="371"/>
      <c r="CS967" s="371"/>
      <c r="CT967" s="371"/>
      <c r="CU967" s="371"/>
      <c r="CV967" s="371"/>
      <c r="CW967" s="371"/>
      <c r="CX967" s="371"/>
      <c r="CY967" s="371"/>
      <c r="CZ967" s="371"/>
      <c r="DA967" s="371"/>
      <c r="DB967" s="371"/>
      <c r="DC967" s="371"/>
      <c r="DD967" s="371"/>
      <c r="DE967" s="371"/>
      <c r="DF967" s="371"/>
      <c r="DG967" s="371"/>
      <c r="DH967" s="371"/>
      <c r="DI967" s="371"/>
      <c r="DJ967" s="371"/>
      <c r="DK967" s="371"/>
      <c r="DL967" s="371"/>
      <c r="DM967" s="371"/>
      <c r="DN967" s="371"/>
      <c r="DO967" s="371"/>
      <c r="DP967" s="371"/>
      <c r="DQ967" s="371"/>
      <c r="DR967" s="371"/>
      <c r="DS967" s="371"/>
      <c r="DT967" s="371"/>
      <c r="DU967" s="371"/>
      <c r="DV967" s="371"/>
      <c r="DW967" s="371"/>
      <c r="DX967" s="371"/>
      <c r="DY967" s="371"/>
      <c r="DZ967" s="371"/>
      <c r="EA967" s="371"/>
      <c r="EB967" s="371"/>
      <c r="EC967" s="371"/>
      <c r="ED967" s="371"/>
      <c r="EE967" s="371"/>
      <c r="EF967" s="371"/>
      <c r="EG967" s="371"/>
      <c r="EH967" s="371"/>
      <c r="EI967" s="371"/>
    </row>
    <row r="968" spans="2:139" x14ac:dyDescent="0.25">
      <c r="B968" s="371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1"/>
      <c r="W968" s="371"/>
      <c r="X968" s="371"/>
      <c r="Y968" s="371"/>
      <c r="Z968" s="371"/>
      <c r="AA968" s="371"/>
      <c r="AB968" s="371"/>
      <c r="AC968" s="371"/>
      <c r="AD968" s="371"/>
      <c r="AE968" s="371"/>
      <c r="AF968" s="371"/>
      <c r="AG968" s="371"/>
      <c r="AH968" s="371"/>
      <c r="AI968" s="361"/>
      <c r="AJ968" s="361"/>
      <c r="AK968" s="371"/>
      <c r="AL968" s="371"/>
      <c r="AM968" s="371"/>
      <c r="AN968" s="371"/>
      <c r="AO968" s="371"/>
      <c r="AP968" s="371"/>
      <c r="AQ968" s="371"/>
      <c r="AR968" s="371"/>
      <c r="AS968" s="371"/>
      <c r="AT968" s="371"/>
      <c r="AU968" s="371"/>
      <c r="AV968" s="371"/>
      <c r="AW968" s="371"/>
      <c r="AX968" s="371"/>
      <c r="AY968" s="371"/>
      <c r="AZ968" s="371"/>
      <c r="BA968" s="371"/>
      <c r="BB968" s="371"/>
      <c r="BC968" s="371"/>
      <c r="BD968" s="371"/>
      <c r="BE968" s="371"/>
      <c r="BF968" s="371"/>
      <c r="BG968" s="371"/>
      <c r="BH968" s="371"/>
      <c r="BI968" s="371"/>
      <c r="BJ968" s="371"/>
      <c r="BK968" s="371"/>
      <c r="BL968" s="371"/>
      <c r="BM968" s="371"/>
      <c r="BN968" s="371"/>
      <c r="BO968" s="371"/>
      <c r="BP968" s="371"/>
      <c r="BQ968" s="371"/>
      <c r="BR968" s="371"/>
      <c r="BS968" s="371"/>
      <c r="BT968" s="371"/>
      <c r="BU968" s="371"/>
      <c r="BV968" s="371"/>
      <c r="BW968" s="371"/>
      <c r="BX968" s="371"/>
      <c r="BY968" s="371"/>
      <c r="BZ968" s="371"/>
      <c r="CA968" s="371"/>
      <c r="CB968" s="371"/>
      <c r="CC968" s="371"/>
      <c r="CD968" s="371"/>
      <c r="CE968" s="371"/>
      <c r="CF968" s="371"/>
      <c r="CG968" s="371"/>
      <c r="CH968" s="371"/>
      <c r="CI968" s="371"/>
      <c r="CJ968" s="371"/>
      <c r="CK968" s="371"/>
      <c r="CL968" s="371"/>
      <c r="CM968" s="371"/>
      <c r="CN968" s="371"/>
      <c r="CO968" s="371"/>
      <c r="CP968" s="371"/>
      <c r="CQ968" s="371"/>
      <c r="CR968" s="371"/>
      <c r="CS968" s="371"/>
      <c r="CT968" s="371"/>
      <c r="CU968" s="371"/>
      <c r="CV968" s="371"/>
      <c r="CW968" s="371"/>
      <c r="CX968" s="371"/>
      <c r="CY968" s="371"/>
      <c r="CZ968" s="371"/>
      <c r="DA968" s="371"/>
      <c r="DB968" s="371"/>
      <c r="DC968" s="371"/>
      <c r="DD968" s="371"/>
      <c r="DE968" s="371"/>
      <c r="DF968" s="371"/>
      <c r="DG968" s="371"/>
      <c r="DH968" s="371"/>
      <c r="DI968" s="371"/>
      <c r="DJ968" s="371"/>
      <c r="DK968" s="371"/>
      <c r="DL968" s="371"/>
      <c r="DM968" s="371"/>
      <c r="DN968" s="371"/>
      <c r="DO968" s="371"/>
      <c r="DP968" s="371"/>
      <c r="DQ968" s="371"/>
      <c r="DR968" s="371"/>
      <c r="DS968" s="371"/>
      <c r="DT968" s="371"/>
      <c r="DU968" s="371"/>
      <c r="DV968" s="371"/>
      <c r="DW968" s="371"/>
      <c r="DX968" s="371"/>
      <c r="DY968" s="371"/>
      <c r="DZ968" s="371"/>
      <c r="EA968" s="371"/>
      <c r="EB968" s="371"/>
      <c r="EC968" s="371"/>
      <c r="ED968" s="371"/>
      <c r="EE968" s="371"/>
      <c r="EF968" s="371"/>
      <c r="EG968" s="371"/>
      <c r="EH968" s="371"/>
      <c r="EI968" s="371"/>
    </row>
    <row r="969" spans="2:139" x14ac:dyDescent="0.25">
      <c r="B969" s="371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1"/>
      <c r="W969" s="371"/>
      <c r="X969" s="371"/>
      <c r="Y969" s="371"/>
      <c r="Z969" s="371"/>
      <c r="AA969" s="371"/>
      <c r="AB969" s="371"/>
      <c r="AC969" s="371"/>
      <c r="AD969" s="371"/>
      <c r="AE969" s="371"/>
      <c r="AF969" s="371"/>
      <c r="AG969" s="371"/>
      <c r="AH969" s="371"/>
      <c r="AI969" s="361"/>
      <c r="AJ969" s="361"/>
      <c r="AK969" s="371"/>
      <c r="AL969" s="371"/>
      <c r="AM969" s="371"/>
      <c r="AN969" s="371"/>
      <c r="AO969" s="371"/>
      <c r="AP969" s="371"/>
      <c r="AQ969" s="371"/>
      <c r="AR969" s="371"/>
      <c r="AS969" s="371"/>
      <c r="AT969" s="371"/>
      <c r="AU969" s="371"/>
      <c r="AV969" s="371"/>
      <c r="AW969" s="371"/>
      <c r="AX969" s="371"/>
      <c r="AY969" s="371"/>
      <c r="AZ969" s="371"/>
      <c r="BA969" s="371"/>
      <c r="BB969" s="371"/>
      <c r="BC969" s="371"/>
      <c r="BD969" s="371"/>
      <c r="BE969" s="371"/>
      <c r="BF969" s="371"/>
      <c r="BG969" s="371"/>
      <c r="BH969" s="371"/>
      <c r="BI969" s="371"/>
      <c r="BJ969" s="371"/>
      <c r="BK969" s="371"/>
      <c r="BL969" s="371"/>
      <c r="BM969" s="371"/>
      <c r="BN969" s="371"/>
      <c r="BO969" s="371"/>
      <c r="BP969" s="371"/>
      <c r="BQ969" s="371"/>
      <c r="BR969" s="371"/>
      <c r="BS969" s="371"/>
      <c r="BT969" s="371"/>
      <c r="BU969" s="371"/>
      <c r="BV969" s="371"/>
      <c r="BW969" s="371"/>
      <c r="BX969" s="371"/>
      <c r="BY969" s="371"/>
      <c r="BZ969" s="371"/>
      <c r="CA969" s="371"/>
      <c r="CB969" s="371"/>
      <c r="CC969" s="371"/>
      <c r="CD969" s="371"/>
      <c r="CE969" s="371"/>
      <c r="CF969" s="371"/>
      <c r="CG969" s="371"/>
      <c r="CH969" s="371"/>
      <c r="CI969" s="371"/>
      <c r="CJ969" s="371"/>
      <c r="CK969" s="371"/>
      <c r="CL969" s="371"/>
      <c r="CM969" s="371"/>
      <c r="CN969" s="371"/>
      <c r="CO969" s="371"/>
      <c r="CP969" s="371"/>
      <c r="CQ969" s="371"/>
      <c r="CR969" s="371"/>
      <c r="CS969" s="371"/>
      <c r="CT969" s="371"/>
      <c r="CU969" s="371"/>
      <c r="CV969" s="371"/>
      <c r="CW969" s="371"/>
      <c r="CX969" s="371"/>
      <c r="CY969" s="371"/>
      <c r="CZ969" s="371"/>
      <c r="DA969" s="371"/>
      <c r="DB969" s="371"/>
      <c r="DC969" s="371"/>
      <c r="DD969" s="371"/>
      <c r="DE969" s="371"/>
      <c r="DF969" s="371"/>
      <c r="DG969" s="371"/>
      <c r="DH969" s="371"/>
      <c r="DI969" s="371"/>
      <c r="DJ969" s="371"/>
      <c r="DK969" s="371"/>
      <c r="DL969" s="371"/>
      <c r="DM969" s="371"/>
      <c r="DN969" s="371"/>
      <c r="DO969" s="371"/>
      <c r="DP969" s="371"/>
      <c r="DQ969" s="371"/>
      <c r="DR969" s="371"/>
      <c r="DS969" s="371"/>
      <c r="DT969" s="371"/>
      <c r="DU969" s="371"/>
      <c r="DV969" s="371"/>
      <c r="DW969" s="371"/>
      <c r="DX969" s="371"/>
      <c r="DY969" s="371"/>
      <c r="DZ969" s="371"/>
      <c r="EA969" s="371"/>
      <c r="EB969" s="371"/>
      <c r="EC969" s="371"/>
      <c r="ED969" s="371"/>
      <c r="EE969" s="371"/>
      <c r="EF969" s="371"/>
      <c r="EG969" s="371"/>
      <c r="EH969" s="371"/>
      <c r="EI969" s="371"/>
    </row>
    <row r="970" spans="2:139" x14ac:dyDescent="0.25">
      <c r="B970" s="371"/>
      <c r="C970" s="371"/>
      <c r="D970" s="371"/>
      <c r="E970" s="371"/>
      <c r="F970" s="371"/>
      <c r="G970" s="371"/>
      <c r="H970" s="371"/>
      <c r="I970" s="371"/>
      <c r="J970" s="371"/>
      <c r="K970" s="371"/>
      <c r="L970" s="371"/>
      <c r="M970" s="371"/>
      <c r="N970" s="371"/>
      <c r="O970" s="371"/>
      <c r="P970" s="371"/>
      <c r="Q970" s="371"/>
      <c r="R970" s="371"/>
      <c r="S970" s="371"/>
      <c r="T970" s="371"/>
      <c r="U970" s="371"/>
      <c r="V970" s="371"/>
      <c r="W970" s="371"/>
      <c r="X970" s="371"/>
      <c r="Y970" s="371"/>
      <c r="Z970" s="371"/>
      <c r="AA970" s="371"/>
      <c r="AB970" s="371"/>
      <c r="AC970" s="371"/>
      <c r="AD970" s="371"/>
      <c r="AE970" s="371"/>
      <c r="AF970" s="371"/>
      <c r="AG970" s="371"/>
      <c r="AH970" s="371"/>
      <c r="AI970" s="361"/>
      <c r="AJ970" s="361"/>
      <c r="AK970" s="371"/>
      <c r="AL970" s="371"/>
      <c r="AM970" s="371"/>
      <c r="AN970" s="371"/>
      <c r="AO970" s="371"/>
      <c r="AP970" s="371"/>
      <c r="AQ970" s="371"/>
      <c r="AR970" s="371"/>
      <c r="AS970" s="371"/>
      <c r="AT970" s="371"/>
      <c r="AU970" s="371"/>
      <c r="AV970" s="371"/>
      <c r="AW970" s="371"/>
      <c r="AX970" s="371"/>
      <c r="AY970" s="371"/>
      <c r="AZ970" s="371"/>
      <c r="BA970" s="371"/>
      <c r="BB970" s="371"/>
      <c r="BC970" s="371"/>
      <c r="BD970" s="371"/>
      <c r="BE970" s="371"/>
      <c r="BF970" s="371"/>
      <c r="BG970" s="371"/>
      <c r="BH970" s="371"/>
      <c r="BI970" s="371"/>
      <c r="BJ970" s="371"/>
      <c r="BK970" s="371"/>
      <c r="BL970" s="371"/>
      <c r="BM970" s="371"/>
      <c r="BN970" s="371"/>
      <c r="BO970" s="371"/>
      <c r="BP970" s="371"/>
      <c r="BQ970" s="371"/>
      <c r="BR970" s="371"/>
      <c r="BS970" s="371"/>
      <c r="BT970" s="371"/>
      <c r="BU970" s="371"/>
      <c r="BV970" s="371"/>
      <c r="BW970" s="371"/>
      <c r="BX970" s="371"/>
      <c r="BY970" s="371"/>
      <c r="BZ970" s="371"/>
      <c r="CA970" s="371"/>
      <c r="CB970" s="371"/>
      <c r="CC970" s="371"/>
      <c r="CD970" s="371"/>
      <c r="CE970" s="371"/>
      <c r="CF970" s="371"/>
      <c r="CG970" s="371"/>
      <c r="CH970" s="371"/>
      <c r="CI970" s="371"/>
      <c r="CJ970" s="371"/>
      <c r="CK970" s="371"/>
      <c r="CL970" s="371"/>
      <c r="CM970" s="371"/>
      <c r="CN970" s="371"/>
      <c r="CO970" s="371"/>
      <c r="CP970" s="371"/>
      <c r="CQ970" s="371"/>
      <c r="CR970" s="371"/>
      <c r="CS970" s="371"/>
      <c r="CT970" s="371"/>
      <c r="CU970" s="371"/>
      <c r="CV970" s="371"/>
      <c r="CW970" s="371"/>
      <c r="CX970" s="371"/>
      <c r="CY970" s="371"/>
      <c r="CZ970" s="371"/>
      <c r="DA970" s="371"/>
      <c r="DB970" s="371"/>
      <c r="DC970" s="371"/>
      <c r="DD970" s="371"/>
      <c r="DE970" s="371"/>
      <c r="DF970" s="371"/>
      <c r="DG970" s="371"/>
      <c r="DH970" s="371"/>
      <c r="DI970" s="371"/>
      <c r="DJ970" s="371"/>
      <c r="DK970" s="371"/>
      <c r="DL970" s="371"/>
      <c r="DM970" s="371"/>
      <c r="DN970" s="371"/>
      <c r="DO970" s="371"/>
      <c r="DP970" s="371"/>
      <c r="DQ970" s="371"/>
      <c r="DR970" s="371"/>
      <c r="DS970" s="371"/>
      <c r="DT970" s="371"/>
      <c r="DU970" s="371"/>
      <c r="DV970" s="371"/>
      <c r="DW970" s="371"/>
      <c r="DX970" s="371"/>
      <c r="DY970" s="371"/>
      <c r="DZ970" s="371"/>
      <c r="EA970" s="371"/>
      <c r="EB970" s="371"/>
      <c r="EC970" s="371"/>
      <c r="ED970" s="371"/>
      <c r="EE970" s="371"/>
      <c r="EF970" s="371"/>
      <c r="EG970" s="371"/>
      <c r="EH970" s="371"/>
      <c r="EI970" s="371"/>
    </row>
    <row r="971" spans="2:139" x14ac:dyDescent="0.25">
      <c r="B971" s="371"/>
      <c r="C971" s="371"/>
      <c r="D971" s="371"/>
      <c r="E971" s="371"/>
      <c r="F971" s="371"/>
      <c r="G971" s="371"/>
      <c r="H971" s="371"/>
      <c r="I971" s="371"/>
      <c r="J971" s="371"/>
      <c r="K971" s="371"/>
      <c r="L971" s="371"/>
      <c r="M971" s="371"/>
      <c r="N971" s="371"/>
      <c r="O971" s="371"/>
      <c r="P971" s="371"/>
      <c r="Q971" s="371"/>
      <c r="R971" s="371"/>
      <c r="S971" s="371"/>
      <c r="T971" s="371"/>
      <c r="U971" s="371"/>
      <c r="V971" s="371"/>
      <c r="W971" s="371"/>
      <c r="X971" s="371"/>
      <c r="Y971" s="371"/>
      <c r="Z971" s="371"/>
      <c r="AA971" s="371"/>
      <c r="AB971" s="371"/>
      <c r="AC971" s="371"/>
      <c r="AD971" s="371"/>
      <c r="AE971" s="371"/>
      <c r="AF971" s="371"/>
      <c r="AG971" s="371"/>
      <c r="AH971" s="371"/>
      <c r="AI971" s="361"/>
      <c r="AJ971" s="361"/>
      <c r="AK971" s="371"/>
      <c r="AL971" s="371"/>
      <c r="AM971" s="371"/>
      <c r="AN971" s="371"/>
      <c r="AO971" s="371"/>
      <c r="AP971" s="371"/>
      <c r="AQ971" s="371"/>
      <c r="AR971" s="371"/>
      <c r="AS971" s="371"/>
      <c r="AT971" s="371"/>
      <c r="AU971" s="371"/>
      <c r="AV971" s="371"/>
      <c r="AW971" s="371"/>
      <c r="AX971" s="371"/>
      <c r="AY971" s="371"/>
      <c r="AZ971" s="371"/>
      <c r="BA971" s="371"/>
      <c r="BB971" s="371"/>
      <c r="BC971" s="371"/>
      <c r="BD971" s="371"/>
      <c r="BE971" s="371"/>
      <c r="BF971" s="371"/>
      <c r="BG971" s="371"/>
      <c r="BH971" s="371"/>
      <c r="BI971" s="371"/>
      <c r="BJ971" s="371"/>
      <c r="BK971" s="371"/>
      <c r="BL971" s="371"/>
      <c r="BM971" s="371"/>
      <c r="BN971" s="371"/>
      <c r="BO971" s="371"/>
      <c r="BP971" s="371"/>
      <c r="BQ971" s="371"/>
      <c r="BR971" s="371"/>
      <c r="BS971" s="371"/>
      <c r="BT971" s="371"/>
      <c r="BU971" s="371"/>
      <c r="BV971" s="371"/>
      <c r="BW971" s="371"/>
      <c r="BX971" s="371"/>
      <c r="BY971" s="371"/>
      <c r="BZ971" s="371"/>
      <c r="CA971" s="371"/>
      <c r="CB971" s="371"/>
      <c r="CC971" s="371"/>
      <c r="CD971" s="371"/>
      <c r="CE971" s="371"/>
      <c r="CF971" s="371"/>
      <c r="CG971" s="371"/>
      <c r="CH971" s="371"/>
      <c r="CI971" s="371"/>
      <c r="CJ971" s="371"/>
      <c r="CK971" s="371"/>
      <c r="CL971" s="371"/>
      <c r="CM971" s="371"/>
      <c r="CN971" s="371"/>
      <c r="CO971" s="371"/>
      <c r="CP971" s="371"/>
      <c r="CQ971" s="371"/>
      <c r="CR971" s="371"/>
      <c r="CS971" s="371"/>
      <c r="CT971" s="371"/>
      <c r="CU971" s="371"/>
      <c r="CV971" s="371"/>
      <c r="CW971" s="371"/>
      <c r="CX971" s="371"/>
      <c r="CY971" s="371"/>
      <c r="CZ971" s="371"/>
      <c r="DA971" s="371"/>
      <c r="DB971" s="371"/>
      <c r="DC971" s="371"/>
      <c r="DD971" s="371"/>
      <c r="DE971" s="371"/>
      <c r="DF971" s="371"/>
      <c r="DG971" s="371"/>
      <c r="DH971" s="371"/>
      <c r="DI971" s="371"/>
      <c r="DJ971" s="371"/>
      <c r="DK971" s="371"/>
      <c r="DL971" s="371"/>
      <c r="DM971" s="371"/>
      <c r="DN971" s="371"/>
      <c r="DO971" s="371"/>
      <c r="DP971" s="371"/>
      <c r="DQ971" s="371"/>
      <c r="DR971" s="371"/>
      <c r="DS971" s="371"/>
      <c r="DT971" s="371"/>
      <c r="DU971" s="371"/>
      <c r="DV971" s="371"/>
      <c r="DW971" s="371"/>
      <c r="DX971" s="371"/>
      <c r="DY971" s="371"/>
      <c r="DZ971" s="371"/>
      <c r="EA971" s="371"/>
      <c r="EB971" s="371"/>
      <c r="EC971" s="371"/>
      <c r="ED971" s="371"/>
      <c r="EE971" s="371"/>
      <c r="EF971" s="371"/>
      <c r="EG971" s="371"/>
      <c r="EH971" s="371"/>
      <c r="EI971" s="371"/>
    </row>
    <row r="972" spans="2:139" x14ac:dyDescent="0.25">
      <c r="B972" s="371"/>
      <c r="C972" s="371"/>
      <c r="D972" s="371"/>
      <c r="E972" s="371"/>
      <c r="F972" s="371"/>
      <c r="G972" s="371"/>
      <c r="H972" s="371"/>
      <c r="I972" s="371"/>
      <c r="J972" s="371"/>
      <c r="K972" s="371"/>
      <c r="L972" s="371"/>
      <c r="M972" s="371"/>
      <c r="N972" s="371"/>
      <c r="O972" s="371"/>
      <c r="P972" s="371"/>
      <c r="Q972" s="371"/>
      <c r="R972" s="371"/>
      <c r="S972" s="371"/>
      <c r="T972" s="371"/>
      <c r="U972" s="371"/>
      <c r="V972" s="371"/>
      <c r="W972" s="371"/>
      <c r="X972" s="371"/>
      <c r="Y972" s="371"/>
      <c r="Z972" s="371"/>
      <c r="AA972" s="371"/>
      <c r="AB972" s="371"/>
      <c r="AC972" s="371"/>
      <c r="AD972" s="371"/>
      <c r="AE972" s="371"/>
      <c r="AF972" s="371"/>
      <c r="AG972" s="371"/>
      <c r="AH972" s="371"/>
      <c r="AI972" s="361"/>
      <c r="AJ972" s="361"/>
      <c r="AK972" s="371"/>
      <c r="AL972" s="371"/>
      <c r="AM972" s="371"/>
      <c r="AN972" s="371"/>
      <c r="AO972" s="371"/>
      <c r="AP972" s="371"/>
      <c r="AQ972" s="371"/>
      <c r="AR972" s="371"/>
      <c r="AS972" s="371"/>
      <c r="AT972" s="371"/>
      <c r="AU972" s="371"/>
      <c r="AV972" s="371"/>
      <c r="AW972" s="371"/>
      <c r="AX972" s="371"/>
      <c r="AY972" s="371"/>
      <c r="AZ972" s="371"/>
      <c r="BA972" s="371"/>
      <c r="BB972" s="371"/>
      <c r="BC972" s="371"/>
      <c r="BD972" s="371"/>
      <c r="BE972" s="371"/>
      <c r="BF972" s="371"/>
      <c r="BG972" s="371"/>
      <c r="BH972" s="371"/>
      <c r="BI972" s="371"/>
      <c r="BJ972" s="371"/>
      <c r="BK972" s="371"/>
      <c r="BL972" s="371"/>
      <c r="BM972" s="371"/>
      <c r="BN972" s="371"/>
      <c r="BO972" s="371"/>
      <c r="BP972" s="371"/>
      <c r="BQ972" s="371"/>
      <c r="BR972" s="371"/>
      <c r="BS972" s="371"/>
      <c r="BT972" s="371"/>
      <c r="BU972" s="371"/>
      <c r="BV972" s="371"/>
      <c r="BW972" s="371"/>
      <c r="BX972" s="371"/>
      <c r="BY972" s="371"/>
      <c r="BZ972" s="371"/>
      <c r="CA972" s="371"/>
      <c r="CB972" s="371"/>
      <c r="CC972" s="371"/>
      <c r="CD972" s="371"/>
      <c r="CE972" s="371"/>
      <c r="CF972" s="371"/>
      <c r="CG972" s="371"/>
      <c r="CH972" s="371"/>
      <c r="CI972" s="371"/>
      <c r="CJ972" s="371"/>
      <c r="CK972" s="371"/>
      <c r="CL972" s="371"/>
      <c r="CM972" s="371"/>
      <c r="CN972" s="371"/>
      <c r="CO972" s="371"/>
      <c r="CP972" s="371"/>
      <c r="CQ972" s="371"/>
      <c r="CR972" s="371"/>
      <c r="CS972" s="371"/>
      <c r="CT972" s="371"/>
      <c r="CU972" s="371"/>
      <c r="CV972" s="371"/>
      <c r="CW972" s="371"/>
      <c r="CX972" s="371"/>
      <c r="CY972" s="371"/>
      <c r="CZ972" s="371"/>
      <c r="DA972" s="371"/>
      <c r="DB972" s="371"/>
      <c r="DC972" s="371"/>
      <c r="DD972" s="371"/>
      <c r="DE972" s="371"/>
      <c r="DF972" s="371"/>
      <c r="DG972" s="371"/>
      <c r="DH972" s="371"/>
      <c r="DI972" s="371"/>
      <c r="DJ972" s="371"/>
      <c r="DK972" s="371"/>
      <c r="DL972" s="371"/>
      <c r="DM972" s="371"/>
      <c r="DN972" s="371"/>
      <c r="DO972" s="371"/>
      <c r="DP972" s="371"/>
      <c r="DQ972" s="371"/>
      <c r="DR972" s="371"/>
      <c r="DS972" s="371"/>
      <c r="DT972" s="371"/>
      <c r="DU972" s="371"/>
      <c r="DV972" s="371"/>
      <c r="DW972" s="371"/>
      <c r="DX972" s="371"/>
      <c r="DY972" s="371"/>
      <c r="DZ972" s="371"/>
      <c r="EA972" s="371"/>
      <c r="EB972" s="371"/>
      <c r="EC972" s="371"/>
      <c r="ED972" s="371"/>
      <c r="EE972" s="371"/>
      <c r="EF972" s="371"/>
      <c r="EG972" s="371"/>
      <c r="EH972" s="371"/>
      <c r="EI972" s="371"/>
    </row>
    <row r="973" spans="2:139" x14ac:dyDescent="0.25">
      <c r="B973" s="371"/>
      <c r="C973" s="371"/>
      <c r="D973" s="371"/>
      <c r="E973" s="371"/>
      <c r="F973" s="371"/>
      <c r="G973" s="371"/>
      <c r="H973" s="371"/>
      <c r="I973" s="371"/>
      <c r="J973" s="371"/>
      <c r="K973" s="371"/>
      <c r="L973" s="371"/>
      <c r="M973" s="371"/>
      <c r="N973" s="371"/>
      <c r="O973" s="371"/>
      <c r="P973" s="371"/>
      <c r="Q973" s="371"/>
      <c r="R973" s="371"/>
      <c r="S973" s="371"/>
      <c r="T973" s="371"/>
      <c r="U973" s="371"/>
      <c r="V973" s="371"/>
      <c r="W973" s="371"/>
      <c r="X973" s="371"/>
      <c r="Y973" s="371"/>
      <c r="Z973" s="371"/>
      <c r="AA973" s="371"/>
      <c r="AB973" s="371"/>
      <c r="AC973" s="371"/>
      <c r="AD973" s="371"/>
      <c r="AE973" s="371"/>
      <c r="AF973" s="371"/>
      <c r="AG973" s="371"/>
      <c r="AH973" s="371"/>
      <c r="AI973" s="361"/>
      <c r="AJ973" s="361"/>
      <c r="AK973" s="371"/>
      <c r="AL973" s="371"/>
      <c r="AM973" s="371"/>
      <c r="AN973" s="371"/>
      <c r="AO973" s="371"/>
      <c r="AP973" s="371"/>
      <c r="AQ973" s="371"/>
      <c r="AR973" s="371"/>
      <c r="AS973" s="371"/>
      <c r="AT973" s="371"/>
      <c r="AU973" s="371"/>
      <c r="AV973" s="371"/>
      <c r="AW973" s="371"/>
      <c r="AX973" s="371"/>
      <c r="AY973" s="371"/>
      <c r="AZ973" s="371"/>
      <c r="BA973" s="371"/>
      <c r="BB973" s="371"/>
      <c r="BC973" s="371"/>
      <c r="BD973" s="371"/>
      <c r="BE973" s="371"/>
      <c r="BF973" s="371"/>
      <c r="BG973" s="371"/>
      <c r="BH973" s="371"/>
      <c r="BI973" s="371"/>
      <c r="BJ973" s="371"/>
      <c r="BK973" s="371"/>
      <c r="BL973" s="371"/>
      <c r="BM973" s="371"/>
      <c r="BN973" s="371"/>
      <c r="BO973" s="371"/>
      <c r="BP973" s="371"/>
      <c r="BQ973" s="371"/>
      <c r="BR973" s="371"/>
      <c r="BS973" s="371"/>
      <c r="BT973" s="371"/>
      <c r="BU973" s="371"/>
      <c r="BV973" s="371"/>
      <c r="BW973" s="371"/>
      <c r="BX973" s="371"/>
      <c r="BY973" s="371"/>
      <c r="BZ973" s="371"/>
      <c r="CA973" s="371"/>
      <c r="CB973" s="371"/>
      <c r="CC973" s="371"/>
      <c r="CD973" s="371"/>
      <c r="CE973" s="371"/>
      <c r="CF973" s="371"/>
      <c r="CG973" s="371"/>
      <c r="CH973" s="371"/>
      <c r="CI973" s="371"/>
      <c r="CJ973" s="371"/>
      <c r="CK973" s="371"/>
      <c r="CL973" s="371"/>
      <c r="CM973" s="371"/>
      <c r="CN973" s="371"/>
      <c r="CO973" s="371"/>
      <c r="CP973" s="371"/>
      <c r="CQ973" s="371"/>
      <c r="CR973" s="371"/>
      <c r="CS973" s="371"/>
      <c r="CT973" s="371"/>
      <c r="CU973" s="371"/>
      <c r="CV973" s="371"/>
      <c r="CW973" s="371"/>
      <c r="CX973" s="371"/>
      <c r="CY973" s="371"/>
      <c r="CZ973" s="371"/>
      <c r="DA973" s="371"/>
      <c r="DB973" s="371"/>
      <c r="DC973" s="371"/>
      <c r="DD973" s="371"/>
      <c r="DE973" s="371"/>
      <c r="DF973" s="371"/>
      <c r="DG973" s="371"/>
      <c r="DH973" s="371"/>
      <c r="DI973" s="371"/>
      <c r="DJ973" s="371"/>
      <c r="DK973" s="371"/>
      <c r="DL973" s="371"/>
      <c r="DM973" s="371"/>
      <c r="DN973" s="371"/>
      <c r="DO973" s="371"/>
      <c r="DP973" s="371"/>
      <c r="DQ973" s="371"/>
      <c r="DR973" s="371"/>
      <c r="DS973" s="371"/>
      <c r="DT973" s="371"/>
      <c r="DU973" s="371"/>
      <c r="DV973" s="371"/>
      <c r="DW973" s="371"/>
      <c r="DX973" s="371"/>
      <c r="DY973" s="371"/>
      <c r="DZ973" s="371"/>
      <c r="EA973" s="371"/>
      <c r="EB973" s="371"/>
      <c r="EC973" s="371"/>
      <c r="ED973" s="371"/>
      <c r="EE973" s="371"/>
      <c r="EF973" s="371"/>
      <c r="EG973" s="371"/>
      <c r="EH973" s="371"/>
      <c r="EI973" s="371"/>
    </row>
    <row r="974" spans="2:139" x14ac:dyDescent="0.25">
      <c r="B974" s="371"/>
      <c r="C974" s="371"/>
      <c r="D974" s="371"/>
      <c r="E974" s="371"/>
      <c r="F974" s="371"/>
      <c r="G974" s="371"/>
      <c r="H974" s="371"/>
      <c r="I974" s="371"/>
      <c r="J974" s="371"/>
      <c r="K974" s="371"/>
      <c r="L974" s="371"/>
      <c r="M974" s="371"/>
      <c r="N974" s="371"/>
      <c r="O974" s="371"/>
      <c r="P974" s="371"/>
      <c r="Q974" s="371"/>
      <c r="R974" s="371"/>
      <c r="S974" s="371"/>
      <c r="T974" s="371"/>
      <c r="U974" s="371"/>
      <c r="V974" s="371"/>
      <c r="W974" s="371"/>
      <c r="X974" s="371"/>
      <c r="Y974" s="371"/>
      <c r="Z974" s="371"/>
      <c r="AA974" s="371"/>
      <c r="AB974" s="371"/>
      <c r="AC974" s="371"/>
      <c r="AD974" s="371"/>
      <c r="AE974" s="371"/>
      <c r="AF974" s="371"/>
      <c r="AG974" s="371"/>
      <c r="AH974" s="371"/>
      <c r="AI974" s="361"/>
      <c r="AJ974" s="361"/>
      <c r="AK974" s="371"/>
      <c r="AL974" s="371"/>
      <c r="AM974" s="371"/>
      <c r="AN974" s="371"/>
      <c r="AO974" s="371"/>
      <c r="AP974" s="371"/>
      <c r="AQ974" s="371"/>
      <c r="AR974" s="371"/>
      <c r="AS974" s="371"/>
      <c r="AT974" s="371"/>
      <c r="AU974" s="371"/>
      <c r="AV974" s="371"/>
      <c r="AW974" s="371"/>
      <c r="AX974" s="371"/>
      <c r="AY974" s="371"/>
      <c r="AZ974" s="371"/>
      <c r="BA974" s="371"/>
      <c r="BB974" s="371"/>
      <c r="BC974" s="371"/>
      <c r="BD974" s="371"/>
      <c r="BE974" s="371"/>
      <c r="BF974" s="371"/>
      <c r="BG974" s="371"/>
      <c r="BH974" s="371"/>
      <c r="BI974" s="371"/>
      <c r="BJ974" s="371"/>
      <c r="BK974" s="371"/>
      <c r="BL974" s="371"/>
      <c r="BM974" s="371"/>
      <c r="BN974" s="371"/>
      <c r="BO974" s="371"/>
      <c r="BP974" s="371"/>
      <c r="BQ974" s="371"/>
      <c r="BR974" s="371"/>
      <c r="BS974" s="371"/>
      <c r="BT974" s="371"/>
      <c r="BU974" s="371"/>
      <c r="BV974" s="371"/>
      <c r="BW974" s="371"/>
      <c r="BX974" s="371"/>
      <c r="BY974" s="371"/>
      <c r="BZ974" s="371"/>
      <c r="CA974" s="371"/>
      <c r="CB974" s="371"/>
      <c r="CC974" s="371"/>
      <c r="CD974" s="371"/>
      <c r="CE974" s="371"/>
      <c r="CF974" s="371"/>
      <c r="CG974" s="371"/>
      <c r="CH974" s="371"/>
      <c r="CI974" s="371"/>
      <c r="CJ974" s="371"/>
      <c r="CK974" s="371"/>
      <c r="CL974" s="371"/>
      <c r="CM974" s="371"/>
      <c r="CN974" s="371"/>
      <c r="CO974" s="371"/>
      <c r="CP974" s="371"/>
      <c r="CQ974" s="371"/>
      <c r="CR974" s="371"/>
      <c r="CS974" s="371"/>
      <c r="CT974" s="371"/>
      <c r="CU974" s="371"/>
      <c r="CV974" s="371"/>
      <c r="CW974" s="371"/>
      <c r="CX974" s="371"/>
      <c r="CY974" s="371"/>
      <c r="CZ974" s="371"/>
      <c r="DA974" s="371"/>
      <c r="DB974" s="371"/>
      <c r="DC974" s="371"/>
      <c r="DD974" s="371"/>
      <c r="DE974" s="371"/>
      <c r="DF974" s="371"/>
      <c r="DG974" s="371"/>
      <c r="DH974" s="371"/>
      <c r="DI974" s="371"/>
      <c r="DJ974" s="371"/>
      <c r="DK974" s="371"/>
      <c r="DL974" s="371"/>
      <c r="DM974" s="371"/>
      <c r="DN974" s="371"/>
      <c r="DO974" s="371"/>
      <c r="DP974" s="371"/>
      <c r="DQ974" s="371"/>
      <c r="DR974" s="371"/>
      <c r="DS974" s="371"/>
      <c r="DT974" s="371"/>
      <c r="DU974" s="371"/>
      <c r="DV974" s="371"/>
      <c r="DW974" s="371"/>
      <c r="DX974" s="371"/>
      <c r="DY974" s="371"/>
      <c r="DZ974" s="371"/>
      <c r="EA974" s="371"/>
      <c r="EB974" s="371"/>
      <c r="EC974" s="371"/>
      <c r="ED974" s="371"/>
      <c r="EE974" s="371"/>
      <c r="EF974" s="371"/>
      <c r="EG974" s="371"/>
      <c r="EH974" s="371"/>
      <c r="EI974" s="371"/>
    </row>
    <row r="975" spans="2:139" x14ac:dyDescent="0.25">
      <c r="B975" s="371"/>
      <c r="C975" s="371"/>
      <c r="D975" s="371"/>
      <c r="E975" s="371"/>
      <c r="F975" s="371"/>
      <c r="G975" s="371"/>
      <c r="H975" s="371"/>
      <c r="I975" s="371"/>
      <c r="J975" s="371"/>
      <c r="K975" s="371"/>
      <c r="L975" s="371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371"/>
      <c r="X975" s="371"/>
      <c r="Y975" s="371"/>
      <c r="Z975" s="371"/>
      <c r="AA975" s="371"/>
      <c r="AB975" s="371"/>
      <c r="AC975" s="371"/>
      <c r="AD975" s="371"/>
      <c r="AE975" s="371"/>
      <c r="AF975" s="371"/>
      <c r="AG975" s="371"/>
      <c r="AH975" s="371"/>
      <c r="AI975" s="361"/>
      <c r="AJ975" s="361"/>
      <c r="AK975" s="371"/>
      <c r="AL975" s="371"/>
      <c r="AM975" s="371"/>
      <c r="AN975" s="371"/>
      <c r="AO975" s="371"/>
      <c r="AP975" s="371"/>
      <c r="AQ975" s="371"/>
      <c r="AR975" s="371"/>
      <c r="AS975" s="371"/>
      <c r="AT975" s="371"/>
      <c r="AU975" s="371"/>
      <c r="AV975" s="371"/>
      <c r="AW975" s="371"/>
      <c r="AX975" s="371"/>
      <c r="AY975" s="371"/>
      <c r="AZ975" s="371"/>
      <c r="BA975" s="371"/>
      <c r="BB975" s="371"/>
      <c r="BC975" s="371"/>
      <c r="BD975" s="371"/>
      <c r="BE975" s="371"/>
      <c r="BF975" s="371"/>
      <c r="BG975" s="371"/>
      <c r="BH975" s="371"/>
      <c r="BI975" s="371"/>
      <c r="BJ975" s="371"/>
      <c r="BK975" s="371"/>
      <c r="BL975" s="371"/>
      <c r="BM975" s="371"/>
      <c r="BN975" s="371"/>
      <c r="BO975" s="371"/>
      <c r="BP975" s="371"/>
      <c r="BQ975" s="371"/>
      <c r="BR975" s="371"/>
      <c r="BS975" s="371"/>
      <c r="BT975" s="371"/>
      <c r="BU975" s="371"/>
      <c r="BV975" s="371"/>
      <c r="BW975" s="371"/>
      <c r="BX975" s="371"/>
      <c r="BY975" s="371"/>
      <c r="BZ975" s="371"/>
      <c r="CA975" s="371"/>
      <c r="CB975" s="371"/>
      <c r="CC975" s="371"/>
      <c r="CD975" s="371"/>
      <c r="CE975" s="371"/>
      <c r="CF975" s="371"/>
      <c r="CG975" s="371"/>
      <c r="CH975" s="371"/>
      <c r="CI975" s="371"/>
      <c r="CJ975" s="371"/>
      <c r="CK975" s="371"/>
      <c r="CL975" s="371"/>
      <c r="CM975" s="371"/>
      <c r="CN975" s="371"/>
      <c r="CO975" s="371"/>
      <c r="CP975" s="371"/>
      <c r="CQ975" s="371"/>
      <c r="CR975" s="371"/>
      <c r="CS975" s="371"/>
      <c r="CT975" s="371"/>
      <c r="CU975" s="371"/>
      <c r="CV975" s="371"/>
      <c r="CW975" s="371"/>
      <c r="CX975" s="371"/>
      <c r="CY975" s="371"/>
      <c r="CZ975" s="371"/>
      <c r="DA975" s="371"/>
      <c r="DB975" s="371"/>
      <c r="DC975" s="371"/>
      <c r="DD975" s="371"/>
      <c r="DE975" s="371"/>
      <c r="DF975" s="371"/>
      <c r="DG975" s="371"/>
      <c r="DH975" s="371"/>
      <c r="DI975" s="371"/>
      <c r="DJ975" s="371"/>
      <c r="DK975" s="371"/>
      <c r="DL975" s="371"/>
      <c r="DM975" s="371"/>
      <c r="DN975" s="371"/>
      <c r="DO975" s="371"/>
      <c r="DP975" s="371"/>
      <c r="DQ975" s="371"/>
      <c r="DR975" s="371"/>
      <c r="DS975" s="371"/>
      <c r="DT975" s="371"/>
      <c r="DU975" s="371"/>
      <c r="DV975" s="371"/>
      <c r="DW975" s="371"/>
      <c r="DX975" s="371"/>
      <c r="DY975" s="371"/>
      <c r="DZ975" s="371"/>
      <c r="EA975" s="371"/>
      <c r="EB975" s="371"/>
      <c r="EC975" s="371"/>
      <c r="ED975" s="371"/>
      <c r="EE975" s="371"/>
      <c r="EF975" s="371"/>
      <c r="EG975" s="371"/>
      <c r="EH975" s="371"/>
      <c r="EI975" s="371"/>
    </row>
    <row r="976" spans="2:139" x14ac:dyDescent="0.25">
      <c r="B976" s="371"/>
      <c r="C976" s="371"/>
      <c r="D976" s="371"/>
      <c r="E976" s="371"/>
      <c r="F976" s="371"/>
      <c r="G976" s="371"/>
      <c r="H976" s="371"/>
      <c r="I976" s="371"/>
      <c r="J976" s="371"/>
      <c r="K976" s="371"/>
      <c r="L976" s="371"/>
      <c r="M976" s="371"/>
      <c r="N976" s="371"/>
      <c r="O976" s="371"/>
      <c r="P976" s="371"/>
      <c r="Q976" s="371"/>
      <c r="R976" s="371"/>
      <c r="S976" s="371"/>
      <c r="T976" s="371"/>
      <c r="U976" s="371"/>
      <c r="V976" s="371"/>
      <c r="W976" s="371"/>
      <c r="X976" s="371"/>
      <c r="Y976" s="371"/>
      <c r="Z976" s="371"/>
      <c r="AA976" s="371"/>
      <c r="AB976" s="371"/>
      <c r="AC976" s="371"/>
      <c r="AD976" s="371"/>
      <c r="AE976" s="371"/>
      <c r="AF976" s="371"/>
      <c r="AG976" s="371"/>
      <c r="AH976" s="371"/>
      <c r="AI976" s="361"/>
      <c r="AJ976" s="361"/>
      <c r="AK976" s="371"/>
      <c r="AL976" s="371"/>
      <c r="AM976" s="371"/>
      <c r="AN976" s="371"/>
      <c r="AO976" s="371"/>
      <c r="AP976" s="371"/>
      <c r="AQ976" s="371"/>
      <c r="AR976" s="371"/>
      <c r="AS976" s="371"/>
      <c r="AT976" s="371"/>
      <c r="AU976" s="371"/>
      <c r="AV976" s="371"/>
      <c r="AW976" s="371"/>
      <c r="AX976" s="371"/>
      <c r="AY976" s="371"/>
      <c r="AZ976" s="371"/>
      <c r="BA976" s="371"/>
      <c r="BB976" s="371"/>
      <c r="BC976" s="371"/>
      <c r="BD976" s="371"/>
      <c r="BE976" s="371"/>
      <c r="BF976" s="371"/>
      <c r="BG976" s="371"/>
      <c r="BH976" s="371"/>
      <c r="BI976" s="371"/>
      <c r="BJ976" s="371"/>
      <c r="BK976" s="371"/>
      <c r="BL976" s="371"/>
      <c r="BM976" s="371"/>
      <c r="BN976" s="371"/>
      <c r="BO976" s="371"/>
      <c r="BP976" s="371"/>
      <c r="BQ976" s="371"/>
      <c r="BR976" s="371"/>
      <c r="BS976" s="371"/>
      <c r="BT976" s="371"/>
      <c r="BU976" s="371"/>
      <c r="BV976" s="371"/>
      <c r="BW976" s="371"/>
      <c r="BX976" s="371"/>
      <c r="BY976" s="371"/>
      <c r="BZ976" s="371"/>
      <c r="CA976" s="371"/>
      <c r="CB976" s="371"/>
      <c r="CC976" s="371"/>
      <c r="CD976" s="371"/>
      <c r="CE976" s="371"/>
      <c r="CF976" s="371"/>
      <c r="CG976" s="371"/>
      <c r="CH976" s="371"/>
      <c r="CI976" s="371"/>
      <c r="CJ976" s="371"/>
      <c r="CK976" s="371"/>
      <c r="CL976" s="371"/>
      <c r="CM976" s="371"/>
      <c r="CN976" s="371"/>
      <c r="CO976" s="371"/>
      <c r="CP976" s="371"/>
      <c r="CQ976" s="371"/>
      <c r="CR976" s="371"/>
      <c r="CS976" s="371"/>
      <c r="CT976" s="371"/>
      <c r="CU976" s="371"/>
      <c r="CV976" s="371"/>
      <c r="CW976" s="371"/>
      <c r="CX976" s="371"/>
      <c r="CY976" s="371"/>
      <c r="CZ976" s="371"/>
      <c r="DA976" s="371"/>
      <c r="DB976" s="371"/>
      <c r="DC976" s="371"/>
      <c r="DD976" s="371"/>
      <c r="DE976" s="371"/>
      <c r="DF976" s="371"/>
      <c r="DG976" s="371"/>
      <c r="DH976" s="371"/>
      <c r="DI976" s="371"/>
      <c r="DJ976" s="371"/>
      <c r="DK976" s="371"/>
      <c r="DL976" s="371"/>
      <c r="DM976" s="371"/>
      <c r="DN976" s="371"/>
      <c r="DO976" s="371"/>
      <c r="DP976" s="371"/>
      <c r="DQ976" s="371"/>
      <c r="DR976" s="371"/>
      <c r="DS976" s="371"/>
      <c r="DT976" s="371"/>
      <c r="DU976" s="371"/>
      <c r="DV976" s="371"/>
      <c r="DW976" s="371"/>
      <c r="DX976" s="371"/>
      <c r="DY976" s="371"/>
      <c r="DZ976" s="371"/>
      <c r="EA976" s="371"/>
      <c r="EB976" s="371"/>
      <c r="EC976" s="371"/>
      <c r="ED976" s="371"/>
      <c r="EE976" s="371"/>
      <c r="EF976" s="371"/>
      <c r="EG976" s="371"/>
      <c r="EH976" s="371"/>
      <c r="EI976" s="371"/>
    </row>
    <row r="977" spans="2:139" x14ac:dyDescent="0.25">
      <c r="B977" s="371"/>
      <c r="C977" s="371"/>
      <c r="D977" s="371"/>
      <c r="E977" s="371"/>
      <c r="F977" s="371"/>
      <c r="G977" s="371"/>
      <c r="H977" s="371"/>
      <c r="I977" s="371"/>
      <c r="J977" s="371"/>
      <c r="K977" s="371"/>
      <c r="L977" s="371"/>
      <c r="M977" s="371"/>
      <c r="N977" s="371"/>
      <c r="O977" s="371"/>
      <c r="P977" s="371"/>
      <c r="Q977" s="371"/>
      <c r="R977" s="371"/>
      <c r="S977" s="371"/>
      <c r="T977" s="371"/>
      <c r="U977" s="371"/>
      <c r="V977" s="371"/>
      <c r="W977" s="371"/>
      <c r="X977" s="371"/>
      <c r="Y977" s="371"/>
      <c r="Z977" s="371"/>
      <c r="AA977" s="371"/>
      <c r="AB977" s="371"/>
      <c r="AC977" s="371"/>
      <c r="AD977" s="371"/>
      <c r="AE977" s="371"/>
      <c r="AF977" s="371"/>
      <c r="AG977" s="371"/>
      <c r="AH977" s="371"/>
      <c r="AI977" s="361"/>
      <c r="AJ977" s="361"/>
      <c r="AK977" s="371"/>
      <c r="AL977" s="371"/>
      <c r="AM977" s="371"/>
      <c r="AN977" s="371"/>
      <c r="AO977" s="371"/>
      <c r="AP977" s="371"/>
      <c r="AQ977" s="371"/>
      <c r="AR977" s="371"/>
      <c r="AS977" s="371"/>
      <c r="AT977" s="371"/>
      <c r="AU977" s="371"/>
      <c r="AV977" s="371"/>
      <c r="AW977" s="371"/>
      <c r="AX977" s="371"/>
      <c r="AY977" s="371"/>
      <c r="AZ977" s="371"/>
      <c r="BA977" s="371"/>
      <c r="BB977" s="371"/>
      <c r="BC977" s="371"/>
      <c r="BD977" s="371"/>
      <c r="BE977" s="371"/>
      <c r="BF977" s="371"/>
      <c r="BG977" s="371"/>
      <c r="BH977" s="371"/>
      <c r="BI977" s="371"/>
      <c r="BJ977" s="371"/>
      <c r="BK977" s="371"/>
      <c r="BL977" s="371"/>
      <c r="BM977" s="371"/>
      <c r="BN977" s="371"/>
      <c r="BO977" s="371"/>
      <c r="BP977" s="371"/>
      <c r="BQ977" s="371"/>
      <c r="BR977" s="371"/>
      <c r="BS977" s="371"/>
      <c r="BT977" s="371"/>
      <c r="BU977" s="371"/>
      <c r="BV977" s="371"/>
      <c r="BW977" s="371"/>
      <c r="BX977" s="371"/>
      <c r="BY977" s="371"/>
      <c r="BZ977" s="371"/>
      <c r="CA977" s="371"/>
      <c r="CB977" s="371"/>
      <c r="CC977" s="371"/>
      <c r="CD977" s="371"/>
      <c r="CE977" s="371"/>
      <c r="CF977" s="371"/>
      <c r="CG977" s="371"/>
      <c r="CH977" s="371"/>
      <c r="CI977" s="371"/>
      <c r="CJ977" s="371"/>
      <c r="CK977" s="371"/>
      <c r="CL977" s="371"/>
      <c r="CM977" s="371"/>
      <c r="CN977" s="371"/>
      <c r="CO977" s="371"/>
      <c r="CP977" s="371"/>
      <c r="CQ977" s="371"/>
      <c r="CR977" s="371"/>
      <c r="CS977" s="371"/>
      <c r="CT977" s="371"/>
      <c r="CU977" s="371"/>
      <c r="CV977" s="371"/>
      <c r="CW977" s="371"/>
      <c r="CX977" s="371"/>
      <c r="CY977" s="371"/>
      <c r="CZ977" s="371"/>
      <c r="DA977" s="371"/>
      <c r="DB977" s="371"/>
      <c r="DC977" s="371"/>
      <c r="DD977" s="371"/>
      <c r="DE977" s="371"/>
      <c r="DF977" s="371"/>
      <c r="DG977" s="371"/>
      <c r="DH977" s="371"/>
      <c r="DI977" s="371"/>
      <c r="DJ977" s="371"/>
      <c r="DK977" s="371"/>
      <c r="DL977" s="371"/>
      <c r="DM977" s="371"/>
      <c r="DN977" s="371"/>
      <c r="DO977" s="371"/>
      <c r="DP977" s="371"/>
      <c r="DQ977" s="371"/>
      <c r="DR977" s="371"/>
      <c r="DS977" s="371"/>
      <c r="DT977" s="371"/>
      <c r="DU977" s="371"/>
      <c r="DV977" s="371"/>
      <c r="DW977" s="371"/>
      <c r="DX977" s="371"/>
      <c r="DY977" s="371"/>
      <c r="DZ977" s="371"/>
      <c r="EA977" s="371"/>
      <c r="EB977" s="371"/>
      <c r="EC977" s="371"/>
      <c r="ED977" s="371"/>
      <c r="EE977" s="371"/>
      <c r="EF977" s="371"/>
      <c r="EG977" s="371"/>
      <c r="EH977" s="371"/>
      <c r="EI977" s="371"/>
    </row>
    <row r="978" spans="2:139" x14ac:dyDescent="0.25">
      <c r="B978" s="371"/>
      <c r="C978" s="371"/>
      <c r="D978" s="371"/>
      <c r="E978" s="371"/>
      <c r="F978" s="371"/>
      <c r="G978" s="371"/>
      <c r="H978" s="371"/>
      <c r="I978" s="371"/>
      <c r="J978" s="371"/>
      <c r="K978" s="371"/>
      <c r="L978" s="371"/>
      <c r="M978" s="371"/>
      <c r="N978" s="371"/>
      <c r="O978" s="371"/>
      <c r="P978" s="371"/>
      <c r="Q978" s="371"/>
      <c r="R978" s="371"/>
      <c r="S978" s="371"/>
      <c r="T978" s="371"/>
      <c r="U978" s="371"/>
      <c r="V978" s="371"/>
      <c r="W978" s="371"/>
      <c r="X978" s="371"/>
      <c r="Y978" s="371"/>
      <c r="Z978" s="371"/>
      <c r="AA978" s="371"/>
      <c r="AB978" s="371"/>
      <c r="AC978" s="371"/>
      <c r="AD978" s="371"/>
      <c r="AE978" s="371"/>
      <c r="AF978" s="371"/>
      <c r="AG978" s="371"/>
      <c r="AH978" s="371"/>
      <c r="AI978" s="361"/>
      <c r="AJ978" s="361"/>
      <c r="AK978" s="371"/>
      <c r="AL978" s="371"/>
      <c r="AM978" s="371"/>
      <c r="AN978" s="371"/>
      <c r="AO978" s="371"/>
      <c r="AP978" s="371"/>
      <c r="AQ978" s="371"/>
      <c r="AR978" s="371"/>
      <c r="AS978" s="371"/>
      <c r="AT978" s="371"/>
      <c r="AU978" s="371"/>
      <c r="AV978" s="371"/>
      <c r="AW978" s="371"/>
      <c r="AX978" s="371"/>
      <c r="AY978" s="371"/>
      <c r="AZ978" s="371"/>
      <c r="BA978" s="371"/>
      <c r="BB978" s="371"/>
      <c r="BC978" s="371"/>
      <c r="BD978" s="371"/>
      <c r="BE978" s="371"/>
      <c r="BF978" s="371"/>
      <c r="BG978" s="371"/>
      <c r="BH978" s="371"/>
      <c r="BI978" s="371"/>
      <c r="BJ978" s="371"/>
      <c r="BK978" s="371"/>
      <c r="BL978" s="371"/>
      <c r="BM978" s="371"/>
      <c r="BN978" s="371"/>
      <c r="BO978" s="371"/>
      <c r="BP978" s="371"/>
      <c r="BQ978" s="371"/>
      <c r="BR978" s="371"/>
      <c r="BS978" s="371"/>
      <c r="BT978" s="371"/>
      <c r="BU978" s="371"/>
      <c r="BV978" s="371"/>
      <c r="BW978" s="371"/>
      <c r="BX978" s="371"/>
      <c r="BY978" s="371"/>
      <c r="BZ978" s="371"/>
      <c r="CA978" s="371"/>
      <c r="CB978" s="371"/>
      <c r="CC978" s="371"/>
      <c r="CD978" s="371"/>
      <c r="CE978" s="371"/>
      <c r="CF978" s="371"/>
      <c r="CG978" s="371"/>
      <c r="CH978" s="371"/>
      <c r="CI978" s="371"/>
      <c r="CJ978" s="371"/>
      <c r="CK978" s="371"/>
      <c r="CL978" s="371"/>
      <c r="CM978" s="371"/>
      <c r="CN978" s="371"/>
      <c r="CO978" s="371"/>
      <c r="CP978" s="371"/>
      <c r="CQ978" s="371"/>
      <c r="CR978" s="371"/>
      <c r="CS978" s="371"/>
      <c r="CT978" s="371"/>
      <c r="CU978" s="371"/>
      <c r="CV978" s="371"/>
      <c r="CW978" s="371"/>
      <c r="CX978" s="371"/>
      <c r="CY978" s="371"/>
      <c r="CZ978" s="371"/>
      <c r="DA978" s="371"/>
      <c r="DB978" s="371"/>
      <c r="DC978" s="371"/>
      <c r="DD978" s="371"/>
      <c r="DE978" s="371"/>
      <c r="DF978" s="371"/>
      <c r="DG978" s="371"/>
      <c r="DH978" s="371"/>
      <c r="DI978" s="371"/>
      <c r="DJ978" s="371"/>
      <c r="DK978" s="371"/>
      <c r="DL978" s="371"/>
      <c r="DM978" s="371"/>
      <c r="DN978" s="371"/>
      <c r="DO978" s="371"/>
      <c r="DP978" s="371"/>
      <c r="DQ978" s="371"/>
      <c r="DR978" s="371"/>
      <c r="DS978" s="371"/>
      <c r="DT978" s="371"/>
      <c r="DU978" s="371"/>
      <c r="DV978" s="371"/>
      <c r="DW978" s="371"/>
      <c r="DX978" s="371"/>
      <c r="DY978" s="371"/>
      <c r="DZ978" s="371"/>
      <c r="EA978" s="371"/>
      <c r="EB978" s="371"/>
      <c r="EC978" s="371"/>
      <c r="ED978" s="371"/>
      <c r="EE978" s="371"/>
      <c r="EF978" s="371"/>
      <c r="EG978" s="371"/>
      <c r="EH978" s="371"/>
      <c r="EI978" s="371"/>
    </row>
    <row r="979" spans="2:139" x14ac:dyDescent="0.25">
      <c r="B979" s="371"/>
      <c r="C979" s="371"/>
      <c r="D979" s="371"/>
      <c r="E979" s="371"/>
      <c r="F979" s="371"/>
      <c r="G979" s="371"/>
      <c r="H979" s="371"/>
      <c r="I979" s="371"/>
      <c r="J979" s="371"/>
      <c r="K979" s="371"/>
      <c r="L979" s="371"/>
      <c r="M979" s="371"/>
      <c r="N979" s="371"/>
      <c r="O979" s="371"/>
      <c r="P979" s="371"/>
      <c r="Q979" s="371"/>
      <c r="R979" s="371"/>
      <c r="S979" s="371"/>
      <c r="T979" s="371"/>
      <c r="U979" s="371"/>
      <c r="V979" s="371"/>
      <c r="W979" s="371"/>
      <c r="X979" s="371"/>
      <c r="Y979" s="371"/>
      <c r="Z979" s="371"/>
      <c r="AA979" s="371"/>
      <c r="AB979" s="371"/>
      <c r="AC979" s="371"/>
      <c r="AD979" s="371"/>
      <c r="AE979" s="371"/>
      <c r="AF979" s="371"/>
      <c r="AG979" s="371"/>
      <c r="AH979" s="371"/>
      <c r="AI979" s="361"/>
      <c r="AJ979" s="361"/>
      <c r="AK979" s="371"/>
      <c r="AL979" s="371"/>
      <c r="AM979" s="371"/>
      <c r="AN979" s="371"/>
      <c r="AO979" s="371"/>
      <c r="AP979" s="371"/>
      <c r="AQ979" s="371"/>
      <c r="AR979" s="371"/>
      <c r="AS979" s="371"/>
      <c r="AT979" s="371"/>
      <c r="AU979" s="371"/>
      <c r="AV979" s="371"/>
      <c r="AW979" s="371"/>
      <c r="AX979" s="371"/>
      <c r="AY979" s="371"/>
      <c r="AZ979" s="371"/>
      <c r="BA979" s="371"/>
      <c r="BB979" s="371"/>
      <c r="BC979" s="371"/>
      <c r="BD979" s="371"/>
      <c r="BE979" s="371"/>
      <c r="BF979" s="371"/>
      <c r="BG979" s="371"/>
      <c r="BH979" s="371"/>
      <c r="BI979" s="371"/>
      <c r="BJ979" s="371"/>
      <c r="BK979" s="371"/>
      <c r="BL979" s="371"/>
      <c r="BM979" s="371"/>
      <c r="BN979" s="371"/>
      <c r="BO979" s="371"/>
      <c r="BP979" s="371"/>
      <c r="BQ979" s="371"/>
      <c r="BR979" s="371"/>
      <c r="BS979" s="371"/>
      <c r="BT979" s="371"/>
      <c r="BU979" s="371"/>
      <c r="BV979" s="371"/>
      <c r="BW979" s="371"/>
      <c r="BX979" s="371"/>
      <c r="BY979" s="371"/>
      <c r="BZ979" s="371"/>
      <c r="CA979" s="371"/>
      <c r="CB979" s="371"/>
      <c r="CC979" s="371"/>
      <c r="CD979" s="371"/>
      <c r="CE979" s="371"/>
      <c r="CF979" s="371"/>
      <c r="CG979" s="371"/>
      <c r="CH979" s="371"/>
      <c r="CI979" s="371"/>
      <c r="CJ979" s="371"/>
      <c r="CK979" s="371"/>
      <c r="CL979" s="371"/>
      <c r="CM979" s="371"/>
      <c r="CN979" s="371"/>
      <c r="CO979" s="371"/>
      <c r="CP979" s="371"/>
      <c r="CQ979" s="371"/>
      <c r="CR979" s="371"/>
      <c r="CS979" s="371"/>
      <c r="CT979" s="371"/>
      <c r="CU979" s="371"/>
      <c r="CV979" s="371"/>
      <c r="CW979" s="371"/>
      <c r="CX979" s="371"/>
      <c r="CY979" s="371"/>
      <c r="CZ979" s="371"/>
      <c r="DA979" s="371"/>
      <c r="DB979" s="371"/>
      <c r="DC979" s="371"/>
      <c r="DD979" s="371"/>
      <c r="DE979" s="371"/>
      <c r="DF979" s="371"/>
      <c r="DG979" s="371"/>
      <c r="DH979" s="371"/>
      <c r="DI979" s="371"/>
      <c r="DJ979" s="371"/>
      <c r="DK979" s="371"/>
      <c r="DL979" s="371"/>
      <c r="DM979" s="371"/>
      <c r="DN979" s="371"/>
      <c r="DO979" s="371"/>
      <c r="DP979" s="371"/>
      <c r="DQ979" s="371"/>
      <c r="DR979" s="371"/>
      <c r="DS979" s="371"/>
      <c r="DT979" s="371"/>
      <c r="DU979" s="371"/>
      <c r="DV979" s="371"/>
      <c r="DW979" s="371"/>
      <c r="DX979" s="371"/>
      <c r="DY979" s="371"/>
      <c r="DZ979" s="371"/>
      <c r="EA979" s="371"/>
      <c r="EB979" s="371"/>
      <c r="EC979" s="371"/>
      <c r="ED979" s="371"/>
      <c r="EE979" s="371"/>
      <c r="EF979" s="371"/>
      <c r="EG979" s="371"/>
      <c r="EH979" s="371"/>
      <c r="EI979" s="371"/>
    </row>
    <row r="980" spans="2:139" x14ac:dyDescent="0.25">
      <c r="B980" s="371"/>
      <c r="C980" s="371"/>
      <c r="D980" s="371"/>
      <c r="E980" s="371"/>
      <c r="F980" s="371"/>
      <c r="G980" s="371"/>
      <c r="H980" s="371"/>
      <c r="I980" s="371"/>
      <c r="J980" s="371"/>
      <c r="K980" s="371"/>
      <c r="L980" s="371"/>
      <c r="M980" s="371"/>
      <c r="N980" s="371"/>
      <c r="O980" s="371"/>
      <c r="P980" s="371"/>
      <c r="Q980" s="371"/>
      <c r="R980" s="371"/>
      <c r="S980" s="371"/>
      <c r="T980" s="371"/>
      <c r="U980" s="371"/>
      <c r="V980" s="371"/>
      <c r="W980" s="371"/>
      <c r="X980" s="371"/>
      <c r="Y980" s="371"/>
      <c r="Z980" s="371"/>
      <c r="AA980" s="371"/>
      <c r="AB980" s="371"/>
      <c r="AC980" s="371"/>
      <c r="AD980" s="371"/>
      <c r="AE980" s="371"/>
      <c r="AF980" s="371"/>
      <c r="AG980" s="371"/>
      <c r="AH980" s="371"/>
      <c r="AI980" s="361"/>
      <c r="AJ980" s="361"/>
      <c r="AK980" s="371"/>
      <c r="AL980" s="371"/>
      <c r="AM980" s="371"/>
      <c r="AN980" s="371"/>
      <c r="AO980" s="371"/>
      <c r="AP980" s="371"/>
      <c r="AQ980" s="371"/>
      <c r="AR980" s="371"/>
      <c r="AS980" s="371"/>
      <c r="AT980" s="371"/>
      <c r="AU980" s="371"/>
      <c r="AV980" s="371"/>
      <c r="AW980" s="371"/>
      <c r="AX980" s="371"/>
      <c r="AY980" s="371"/>
      <c r="AZ980" s="371"/>
      <c r="BA980" s="371"/>
      <c r="BB980" s="371"/>
      <c r="BC980" s="371"/>
      <c r="BD980" s="371"/>
      <c r="BE980" s="371"/>
      <c r="BF980" s="371"/>
      <c r="BG980" s="371"/>
      <c r="BH980" s="371"/>
      <c r="BI980" s="371"/>
      <c r="BJ980" s="371"/>
      <c r="BK980" s="371"/>
      <c r="BL980" s="371"/>
      <c r="BM980" s="371"/>
      <c r="BN980" s="371"/>
      <c r="BO980" s="371"/>
      <c r="BP980" s="371"/>
      <c r="BQ980" s="371"/>
      <c r="BR980" s="371"/>
      <c r="BS980" s="371"/>
      <c r="BT980" s="371"/>
      <c r="BU980" s="371"/>
      <c r="BV980" s="371"/>
      <c r="BW980" s="371"/>
      <c r="BX980" s="371"/>
      <c r="BY980" s="371"/>
      <c r="BZ980" s="371"/>
      <c r="CA980" s="371"/>
      <c r="CB980" s="371"/>
      <c r="CC980" s="371"/>
      <c r="CD980" s="371"/>
      <c r="CE980" s="371"/>
      <c r="CF980" s="371"/>
      <c r="CG980" s="371"/>
      <c r="CH980" s="371"/>
      <c r="CI980" s="371"/>
      <c r="CJ980" s="371"/>
      <c r="CK980" s="371"/>
      <c r="CL980" s="371"/>
      <c r="CM980" s="371"/>
      <c r="CN980" s="371"/>
      <c r="CO980" s="371"/>
      <c r="CP980" s="371"/>
      <c r="CQ980" s="371"/>
      <c r="CR980" s="371"/>
      <c r="CS980" s="371"/>
      <c r="CT980" s="371"/>
      <c r="CU980" s="371"/>
      <c r="CV980" s="371"/>
      <c r="CW980" s="371"/>
      <c r="CX980" s="371"/>
      <c r="CY980" s="371"/>
      <c r="CZ980" s="371"/>
      <c r="DA980" s="371"/>
      <c r="DB980" s="371"/>
      <c r="DC980" s="371"/>
      <c r="DD980" s="371"/>
      <c r="DE980" s="371"/>
      <c r="DF980" s="371"/>
      <c r="DG980" s="371"/>
      <c r="DH980" s="371"/>
      <c r="DI980" s="371"/>
      <c r="DJ980" s="371"/>
      <c r="DK980" s="371"/>
      <c r="DL980" s="371"/>
      <c r="DM980" s="371"/>
      <c r="DN980" s="371"/>
      <c r="DO980" s="371"/>
      <c r="DP980" s="371"/>
      <c r="DQ980" s="371"/>
      <c r="DR980" s="371"/>
      <c r="DS980" s="371"/>
      <c r="DT980" s="371"/>
      <c r="DU980" s="371"/>
      <c r="DV980" s="371"/>
      <c r="DW980" s="371"/>
      <c r="DX980" s="371"/>
      <c r="DY980" s="371"/>
      <c r="DZ980" s="371"/>
      <c r="EA980" s="371"/>
      <c r="EB980" s="371"/>
      <c r="EC980" s="371"/>
      <c r="ED980" s="371"/>
      <c r="EE980" s="371"/>
      <c r="EF980" s="371"/>
      <c r="EG980" s="371"/>
      <c r="EH980" s="371"/>
      <c r="EI980" s="371"/>
    </row>
    <row r="981" spans="2:139" x14ac:dyDescent="0.25">
      <c r="B981" s="371"/>
      <c r="C981" s="371"/>
      <c r="D981" s="371"/>
      <c r="E981" s="371"/>
      <c r="F981" s="371"/>
      <c r="G981" s="371"/>
      <c r="H981" s="371"/>
      <c r="I981" s="371"/>
      <c r="J981" s="371"/>
      <c r="K981" s="371"/>
      <c r="L981" s="371"/>
      <c r="M981" s="371"/>
      <c r="N981" s="371"/>
      <c r="O981" s="371"/>
      <c r="P981" s="371"/>
      <c r="Q981" s="371"/>
      <c r="R981" s="371"/>
      <c r="S981" s="371"/>
      <c r="T981" s="371"/>
      <c r="U981" s="371"/>
      <c r="V981" s="371"/>
      <c r="W981" s="371"/>
      <c r="X981" s="371"/>
      <c r="Y981" s="371"/>
      <c r="Z981" s="371"/>
      <c r="AA981" s="371"/>
      <c r="AB981" s="371"/>
      <c r="AC981" s="371"/>
      <c r="AD981" s="371"/>
      <c r="AE981" s="371"/>
      <c r="AF981" s="371"/>
      <c r="AG981" s="371"/>
      <c r="AH981" s="371"/>
      <c r="AI981" s="361"/>
      <c r="AJ981" s="361"/>
      <c r="AK981" s="371"/>
      <c r="AL981" s="371"/>
      <c r="AM981" s="371"/>
      <c r="AN981" s="371"/>
      <c r="AO981" s="371"/>
      <c r="AP981" s="371"/>
      <c r="AQ981" s="371"/>
      <c r="AR981" s="371"/>
      <c r="AS981" s="371"/>
      <c r="AT981" s="371"/>
      <c r="AU981" s="371"/>
      <c r="AV981" s="371"/>
      <c r="AW981" s="371"/>
      <c r="AX981" s="371"/>
      <c r="AY981" s="371"/>
      <c r="AZ981" s="371"/>
      <c r="BA981" s="371"/>
      <c r="BB981" s="371"/>
      <c r="BC981" s="371"/>
      <c r="BD981" s="371"/>
      <c r="BE981" s="371"/>
      <c r="BF981" s="371"/>
      <c r="BG981" s="371"/>
      <c r="BH981" s="371"/>
      <c r="BI981" s="371"/>
      <c r="BJ981" s="371"/>
      <c r="BK981" s="371"/>
      <c r="BL981" s="371"/>
      <c r="BM981" s="371"/>
      <c r="BN981" s="371"/>
      <c r="BO981" s="371"/>
      <c r="BP981" s="371"/>
      <c r="BQ981" s="371"/>
      <c r="BR981" s="371"/>
      <c r="BS981" s="371"/>
      <c r="BT981" s="371"/>
      <c r="BU981" s="371"/>
      <c r="BV981" s="371"/>
      <c r="BW981" s="371"/>
      <c r="BX981" s="371"/>
      <c r="BY981" s="371"/>
      <c r="BZ981" s="371"/>
      <c r="CA981" s="371"/>
      <c r="CB981" s="371"/>
      <c r="CC981" s="371"/>
      <c r="CD981" s="371"/>
      <c r="CE981" s="371"/>
      <c r="CF981" s="371"/>
      <c r="CG981" s="371"/>
      <c r="CH981" s="371"/>
      <c r="CI981" s="371"/>
      <c r="CJ981" s="371"/>
      <c r="CK981" s="371"/>
      <c r="CL981" s="371"/>
      <c r="CM981" s="371"/>
      <c r="CN981" s="371"/>
      <c r="CO981" s="371"/>
      <c r="CP981" s="371"/>
      <c r="CQ981" s="371"/>
      <c r="CR981" s="371"/>
      <c r="CS981" s="371"/>
      <c r="CT981" s="371"/>
      <c r="CU981" s="371"/>
      <c r="CV981" s="371"/>
      <c r="CW981" s="371"/>
      <c r="CX981" s="371"/>
      <c r="CY981" s="371"/>
      <c r="CZ981" s="371"/>
      <c r="DA981" s="371"/>
      <c r="DB981" s="371"/>
      <c r="DC981" s="371"/>
      <c r="DD981" s="371"/>
      <c r="DE981" s="371"/>
      <c r="DF981" s="371"/>
      <c r="DG981" s="371"/>
      <c r="DH981" s="371"/>
      <c r="DI981" s="371"/>
      <c r="DJ981" s="371"/>
      <c r="DK981" s="371"/>
      <c r="DL981" s="371"/>
      <c r="DM981" s="371"/>
      <c r="DN981" s="371"/>
      <c r="DO981" s="371"/>
      <c r="DP981" s="371"/>
      <c r="DQ981" s="371"/>
      <c r="DR981" s="371"/>
      <c r="DS981" s="371"/>
      <c r="DT981" s="371"/>
      <c r="DU981" s="371"/>
      <c r="DV981" s="371"/>
      <c r="DW981" s="371"/>
      <c r="DX981" s="371"/>
      <c r="DY981" s="371"/>
      <c r="DZ981" s="371"/>
      <c r="EA981" s="371"/>
      <c r="EB981" s="371"/>
      <c r="EC981" s="371"/>
      <c r="ED981" s="371"/>
      <c r="EE981" s="371"/>
      <c r="EF981" s="371"/>
      <c r="EG981" s="371"/>
      <c r="EH981" s="371"/>
      <c r="EI981" s="371"/>
    </row>
    <row r="982" spans="2:139" x14ac:dyDescent="0.25">
      <c r="B982" s="371"/>
      <c r="C982" s="371"/>
      <c r="D982" s="371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371"/>
      <c r="P982" s="371"/>
      <c r="Q982" s="371"/>
      <c r="R982" s="371"/>
      <c r="S982" s="371"/>
      <c r="T982" s="371"/>
      <c r="U982" s="371"/>
      <c r="V982" s="371"/>
      <c r="W982" s="371"/>
      <c r="X982" s="371"/>
      <c r="Y982" s="371"/>
      <c r="Z982" s="371"/>
      <c r="AA982" s="371"/>
      <c r="AB982" s="371"/>
      <c r="AC982" s="371"/>
      <c r="AD982" s="371"/>
      <c r="AE982" s="371"/>
      <c r="AF982" s="371"/>
      <c r="AG982" s="371"/>
      <c r="AH982" s="371"/>
      <c r="AI982" s="361"/>
      <c r="AJ982" s="361"/>
      <c r="AK982" s="371"/>
      <c r="AL982" s="371"/>
      <c r="AM982" s="371"/>
      <c r="AN982" s="371"/>
      <c r="AO982" s="371"/>
      <c r="AP982" s="371"/>
      <c r="AQ982" s="371"/>
      <c r="AR982" s="371"/>
      <c r="AS982" s="371"/>
      <c r="AT982" s="371"/>
      <c r="AU982" s="371"/>
      <c r="AV982" s="371"/>
      <c r="AW982" s="371"/>
      <c r="AX982" s="371"/>
      <c r="AY982" s="371"/>
      <c r="AZ982" s="371"/>
      <c r="BA982" s="371"/>
      <c r="BB982" s="371"/>
      <c r="BC982" s="371"/>
      <c r="BD982" s="371"/>
      <c r="BE982" s="371"/>
      <c r="BF982" s="371"/>
      <c r="BG982" s="371"/>
      <c r="BH982" s="371"/>
      <c r="BI982" s="371"/>
      <c r="BJ982" s="371"/>
      <c r="BK982" s="371"/>
      <c r="BL982" s="371"/>
      <c r="BM982" s="371"/>
      <c r="BN982" s="371"/>
      <c r="BO982" s="371"/>
      <c r="BP982" s="371"/>
      <c r="BQ982" s="371"/>
      <c r="BR982" s="371"/>
      <c r="BS982" s="371"/>
      <c r="BT982" s="371"/>
      <c r="BU982" s="371"/>
      <c r="BV982" s="371"/>
      <c r="BW982" s="371"/>
      <c r="BX982" s="371"/>
      <c r="BY982" s="371"/>
      <c r="BZ982" s="371"/>
      <c r="CA982" s="371"/>
      <c r="CB982" s="371"/>
      <c r="CC982" s="371"/>
      <c r="CD982" s="371"/>
      <c r="CE982" s="371"/>
      <c r="CF982" s="371"/>
      <c r="CG982" s="371"/>
      <c r="CH982" s="371"/>
      <c r="CI982" s="371"/>
      <c r="CJ982" s="371"/>
      <c r="CK982" s="371"/>
      <c r="CL982" s="371"/>
      <c r="CM982" s="371"/>
      <c r="CN982" s="371"/>
      <c r="CO982" s="371"/>
      <c r="CP982" s="371"/>
      <c r="CQ982" s="371"/>
      <c r="CR982" s="371"/>
      <c r="CS982" s="371"/>
      <c r="CT982" s="371"/>
      <c r="CU982" s="371"/>
      <c r="CV982" s="371"/>
      <c r="CW982" s="371"/>
      <c r="CX982" s="371"/>
      <c r="CY982" s="371"/>
      <c r="CZ982" s="371"/>
      <c r="DA982" s="371"/>
      <c r="DB982" s="371"/>
      <c r="DC982" s="371"/>
      <c r="DD982" s="371"/>
      <c r="DE982" s="371"/>
      <c r="DF982" s="371"/>
      <c r="DG982" s="371"/>
      <c r="DH982" s="371"/>
      <c r="DI982" s="371"/>
      <c r="DJ982" s="371"/>
      <c r="DK982" s="371"/>
      <c r="DL982" s="371"/>
      <c r="DM982" s="371"/>
      <c r="DN982" s="371"/>
      <c r="DO982" s="371"/>
      <c r="DP982" s="371"/>
      <c r="DQ982" s="371"/>
      <c r="DR982" s="371"/>
      <c r="DS982" s="371"/>
      <c r="DT982" s="371"/>
      <c r="DU982" s="371"/>
      <c r="DV982" s="371"/>
      <c r="DW982" s="371"/>
      <c r="DX982" s="371"/>
      <c r="DY982" s="371"/>
      <c r="DZ982" s="371"/>
      <c r="EA982" s="371"/>
      <c r="EB982" s="371"/>
      <c r="EC982" s="371"/>
      <c r="ED982" s="371"/>
      <c r="EE982" s="371"/>
      <c r="EF982" s="371"/>
      <c r="EG982" s="371"/>
      <c r="EH982" s="371"/>
      <c r="EI982" s="371"/>
    </row>
    <row r="983" spans="2:139" x14ac:dyDescent="0.25">
      <c r="B983" s="371"/>
      <c r="C983" s="371"/>
      <c r="D983" s="371"/>
      <c r="E983" s="371"/>
      <c r="F983" s="371"/>
      <c r="G983" s="371"/>
      <c r="H983" s="371"/>
      <c r="I983" s="371"/>
      <c r="J983" s="371"/>
      <c r="K983" s="371"/>
      <c r="L983" s="371"/>
      <c r="M983" s="371"/>
      <c r="N983" s="371"/>
      <c r="O983" s="371"/>
      <c r="P983" s="371"/>
      <c r="Q983" s="371"/>
      <c r="R983" s="371"/>
      <c r="S983" s="371"/>
      <c r="T983" s="371"/>
      <c r="U983" s="371"/>
      <c r="V983" s="371"/>
      <c r="W983" s="371"/>
      <c r="X983" s="371"/>
      <c r="Y983" s="371"/>
      <c r="Z983" s="371"/>
      <c r="AA983" s="371"/>
      <c r="AB983" s="371"/>
      <c r="AC983" s="371"/>
      <c r="AD983" s="371"/>
      <c r="AE983" s="371"/>
      <c r="AF983" s="371"/>
      <c r="AG983" s="371"/>
      <c r="AH983" s="371"/>
      <c r="AI983" s="361"/>
      <c r="AJ983" s="361"/>
      <c r="AK983" s="371"/>
      <c r="AL983" s="371"/>
      <c r="AM983" s="371"/>
      <c r="AN983" s="371"/>
      <c r="AO983" s="371"/>
      <c r="AP983" s="371"/>
      <c r="AQ983" s="371"/>
      <c r="AR983" s="371"/>
      <c r="AS983" s="371"/>
      <c r="AT983" s="371"/>
      <c r="AU983" s="371"/>
      <c r="AV983" s="371"/>
      <c r="AW983" s="371"/>
      <c r="AX983" s="371"/>
      <c r="AY983" s="371"/>
      <c r="AZ983" s="371"/>
      <c r="BA983" s="371"/>
      <c r="BB983" s="371"/>
      <c r="BC983" s="371"/>
      <c r="BD983" s="371"/>
      <c r="BE983" s="371"/>
      <c r="BF983" s="371"/>
      <c r="BG983" s="371"/>
      <c r="BH983" s="371"/>
      <c r="BI983" s="371"/>
      <c r="BJ983" s="371"/>
      <c r="BK983" s="371"/>
      <c r="BL983" s="371"/>
      <c r="BM983" s="371"/>
      <c r="BN983" s="371"/>
      <c r="BO983" s="371"/>
      <c r="BP983" s="371"/>
      <c r="BQ983" s="371"/>
      <c r="BR983" s="371"/>
      <c r="BS983" s="371"/>
      <c r="BT983" s="371"/>
      <c r="BU983" s="371"/>
      <c r="BV983" s="371"/>
      <c r="BW983" s="371"/>
      <c r="BX983" s="371"/>
      <c r="BY983" s="371"/>
      <c r="BZ983" s="371"/>
      <c r="CA983" s="371"/>
      <c r="CB983" s="371"/>
      <c r="CC983" s="371"/>
      <c r="CD983" s="371"/>
      <c r="CE983" s="371"/>
      <c r="CF983" s="371"/>
      <c r="CG983" s="371"/>
      <c r="CH983" s="371"/>
      <c r="CI983" s="371"/>
      <c r="CJ983" s="371"/>
      <c r="CK983" s="371"/>
      <c r="CL983" s="371"/>
      <c r="CM983" s="371"/>
      <c r="CN983" s="371"/>
      <c r="CO983" s="371"/>
      <c r="CP983" s="371"/>
      <c r="CQ983" s="371"/>
      <c r="CR983" s="371"/>
      <c r="CS983" s="371"/>
      <c r="CT983" s="371"/>
      <c r="CU983" s="371"/>
      <c r="CV983" s="371"/>
      <c r="CW983" s="371"/>
      <c r="CX983" s="371"/>
      <c r="CY983" s="371"/>
      <c r="CZ983" s="371"/>
      <c r="DA983" s="371"/>
      <c r="DB983" s="371"/>
      <c r="DC983" s="371"/>
      <c r="DD983" s="371"/>
      <c r="DE983" s="371"/>
      <c r="DF983" s="371"/>
      <c r="DG983" s="371"/>
      <c r="DH983" s="371"/>
      <c r="DI983" s="371"/>
      <c r="DJ983" s="371"/>
      <c r="DK983" s="371"/>
      <c r="DL983" s="371"/>
      <c r="DM983" s="371"/>
      <c r="DN983" s="371"/>
      <c r="DO983" s="371"/>
      <c r="DP983" s="371"/>
      <c r="DQ983" s="371"/>
      <c r="DR983" s="371"/>
      <c r="DS983" s="371"/>
      <c r="DT983" s="371"/>
      <c r="DU983" s="371"/>
      <c r="DV983" s="371"/>
      <c r="DW983" s="371"/>
      <c r="DX983" s="371"/>
      <c r="DY983" s="371"/>
      <c r="DZ983" s="371"/>
      <c r="EA983" s="371"/>
      <c r="EB983" s="371"/>
      <c r="EC983" s="371"/>
      <c r="ED983" s="371"/>
      <c r="EE983" s="371"/>
      <c r="EF983" s="371"/>
      <c r="EG983" s="371"/>
      <c r="EH983" s="371"/>
      <c r="EI983" s="371"/>
    </row>
    <row r="984" spans="2:139" x14ac:dyDescent="0.25">
      <c r="B984" s="371"/>
      <c r="C984" s="371"/>
      <c r="D984" s="371"/>
      <c r="E984" s="371"/>
      <c r="F984" s="371"/>
      <c r="G984" s="371"/>
      <c r="H984" s="371"/>
      <c r="I984" s="371"/>
      <c r="J984" s="371"/>
      <c r="K984" s="371"/>
      <c r="L984" s="371"/>
      <c r="M984" s="371"/>
      <c r="N984" s="371"/>
      <c r="O984" s="371"/>
      <c r="P984" s="371"/>
      <c r="Q984" s="371"/>
      <c r="R984" s="371"/>
      <c r="S984" s="371"/>
      <c r="T984" s="371"/>
      <c r="U984" s="371"/>
      <c r="V984" s="371"/>
      <c r="W984" s="371"/>
      <c r="X984" s="371"/>
      <c r="Y984" s="371"/>
      <c r="Z984" s="371"/>
      <c r="AA984" s="371"/>
      <c r="AB984" s="371"/>
      <c r="AC984" s="371"/>
      <c r="AD984" s="371"/>
      <c r="AE984" s="371"/>
      <c r="AF984" s="371"/>
      <c r="AG984" s="371"/>
      <c r="AH984" s="371"/>
      <c r="AI984" s="361"/>
      <c r="AJ984" s="361"/>
      <c r="AK984" s="371"/>
      <c r="AL984" s="371"/>
      <c r="AM984" s="371"/>
      <c r="AN984" s="371"/>
      <c r="AO984" s="371"/>
      <c r="AP984" s="371"/>
      <c r="AQ984" s="371"/>
      <c r="AR984" s="371"/>
      <c r="AS984" s="371"/>
      <c r="AT984" s="371"/>
      <c r="AU984" s="371"/>
      <c r="AV984" s="371"/>
      <c r="AW984" s="371"/>
      <c r="AX984" s="371"/>
      <c r="AY984" s="371"/>
      <c r="AZ984" s="371"/>
      <c r="BA984" s="371"/>
      <c r="BB984" s="371"/>
      <c r="BC984" s="371"/>
      <c r="BD984" s="371"/>
      <c r="BE984" s="371"/>
      <c r="BF984" s="371"/>
      <c r="BG984" s="371"/>
      <c r="BH984" s="371"/>
      <c r="BI984" s="371"/>
      <c r="BJ984" s="371"/>
      <c r="BK984" s="371"/>
      <c r="BL984" s="371"/>
      <c r="BM984" s="371"/>
      <c r="BN984" s="371"/>
      <c r="BO984" s="371"/>
      <c r="BP984" s="371"/>
      <c r="BQ984" s="371"/>
      <c r="BR984" s="371"/>
      <c r="BS984" s="371"/>
      <c r="BT984" s="371"/>
      <c r="BU984" s="371"/>
      <c r="BV984" s="371"/>
      <c r="BW984" s="371"/>
      <c r="BX984" s="371"/>
      <c r="BY984" s="371"/>
      <c r="BZ984" s="371"/>
      <c r="CA984" s="371"/>
      <c r="CB984" s="371"/>
      <c r="CC984" s="371"/>
      <c r="CD984" s="371"/>
      <c r="CE984" s="371"/>
      <c r="CF984" s="371"/>
      <c r="CG984" s="371"/>
      <c r="CH984" s="371"/>
      <c r="CI984" s="371"/>
      <c r="CJ984" s="371"/>
      <c r="CK984" s="371"/>
      <c r="CL984" s="371"/>
      <c r="CM984" s="371"/>
      <c r="CN984" s="371"/>
      <c r="CO984" s="371"/>
      <c r="CP984" s="371"/>
      <c r="CQ984" s="371"/>
      <c r="CR984" s="371"/>
      <c r="CS984" s="371"/>
      <c r="CT984" s="371"/>
      <c r="CU984" s="371"/>
      <c r="CV984" s="371"/>
      <c r="CW984" s="371"/>
      <c r="CX984" s="371"/>
      <c r="CY984" s="371"/>
      <c r="CZ984" s="371"/>
      <c r="DA984" s="371"/>
      <c r="DB984" s="371"/>
      <c r="DC984" s="371"/>
      <c r="DD984" s="371"/>
      <c r="DE984" s="371"/>
      <c r="DF984" s="371"/>
      <c r="DG984" s="371"/>
      <c r="DH984" s="371"/>
      <c r="DI984" s="371"/>
      <c r="DJ984" s="371"/>
      <c r="DK984" s="371"/>
      <c r="DL984" s="371"/>
      <c r="DM984" s="371"/>
      <c r="DN984" s="371"/>
      <c r="DO984" s="371"/>
      <c r="DP984" s="371"/>
      <c r="DQ984" s="371"/>
      <c r="DR984" s="371"/>
      <c r="DS984" s="371"/>
      <c r="DT984" s="371"/>
      <c r="DU984" s="371"/>
      <c r="DV984" s="371"/>
      <c r="DW984" s="371"/>
      <c r="DX984" s="371"/>
      <c r="DY984" s="371"/>
      <c r="DZ984" s="371"/>
      <c r="EA984" s="371"/>
      <c r="EB984" s="371"/>
      <c r="EC984" s="371"/>
      <c r="ED984" s="371"/>
      <c r="EE984" s="371"/>
      <c r="EF984" s="371"/>
      <c r="EG984" s="371"/>
      <c r="EH984" s="371"/>
      <c r="EI984" s="371"/>
    </row>
    <row r="985" spans="2:139" x14ac:dyDescent="0.25">
      <c r="B985" s="371"/>
      <c r="C985" s="371"/>
      <c r="D985" s="371"/>
      <c r="E985" s="371"/>
      <c r="F985" s="371"/>
      <c r="G985" s="371"/>
      <c r="H985" s="371"/>
      <c r="I985" s="371"/>
      <c r="J985" s="371"/>
      <c r="K985" s="371"/>
      <c r="L985" s="371"/>
      <c r="M985" s="371"/>
      <c r="N985" s="371"/>
      <c r="O985" s="371"/>
      <c r="P985" s="371"/>
      <c r="Q985" s="371"/>
      <c r="R985" s="371"/>
      <c r="S985" s="371"/>
      <c r="T985" s="371"/>
      <c r="U985" s="371"/>
      <c r="V985" s="371"/>
      <c r="W985" s="371"/>
      <c r="X985" s="371"/>
      <c r="Y985" s="371"/>
      <c r="Z985" s="371"/>
      <c r="AA985" s="371"/>
      <c r="AB985" s="371"/>
      <c r="AC985" s="371"/>
      <c r="AD985" s="371"/>
      <c r="AE985" s="371"/>
      <c r="AF985" s="371"/>
      <c r="AG985" s="371"/>
      <c r="AH985" s="371"/>
      <c r="AI985" s="361"/>
      <c r="AJ985" s="361"/>
      <c r="AK985" s="371"/>
      <c r="AL985" s="371"/>
      <c r="AM985" s="371"/>
      <c r="AN985" s="371"/>
      <c r="AO985" s="371"/>
      <c r="AP985" s="371"/>
      <c r="AQ985" s="371"/>
      <c r="AR985" s="371"/>
      <c r="AS985" s="371"/>
      <c r="AT985" s="371"/>
      <c r="AU985" s="371"/>
      <c r="AV985" s="371"/>
      <c r="AW985" s="371"/>
      <c r="AX985" s="371"/>
      <c r="AY985" s="371"/>
      <c r="AZ985" s="371"/>
      <c r="BA985" s="371"/>
      <c r="BB985" s="371"/>
      <c r="BC985" s="371"/>
      <c r="BD985" s="371"/>
      <c r="BE985" s="371"/>
      <c r="BF985" s="371"/>
      <c r="BG985" s="371"/>
      <c r="BH985" s="371"/>
      <c r="BI985" s="371"/>
      <c r="BJ985" s="371"/>
      <c r="BK985" s="371"/>
      <c r="BL985" s="371"/>
      <c r="BM985" s="371"/>
      <c r="BN985" s="371"/>
      <c r="BO985" s="371"/>
      <c r="BP985" s="371"/>
      <c r="BQ985" s="371"/>
      <c r="BR985" s="371"/>
      <c r="BS985" s="371"/>
      <c r="BT985" s="371"/>
      <c r="BU985" s="371"/>
      <c r="BV985" s="371"/>
      <c r="BW985" s="371"/>
      <c r="BX985" s="371"/>
      <c r="BY985" s="371"/>
      <c r="BZ985" s="371"/>
      <c r="CA985" s="371"/>
      <c r="CB985" s="371"/>
      <c r="CC985" s="371"/>
      <c r="CD985" s="371"/>
      <c r="CE985" s="371"/>
      <c r="CF985" s="371"/>
      <c r="CG985" s="371"/>
      <c r="CH985" s="371"/>
      <c r="CI985" s="371"/>
      <c r="CJ985" s="371"/>
      <c r="CK985" s="371"/>
      <c r="CL985" s="371"/>
      <c r="CM985" s="371"/>
      <c r="CN985" s="371"/>
      <c r="CO985" s="371"/>
      <c r="CP985" s="371"/>
      <c r="CQ985" s="371"/>
      <c r="CR985" s="371"/>
      <c r="CS985" s="371"/>
      <c r="CT985" s="371"/>
      <c r="CU985" s="371"/>
      <c r="CV985" s="371"/>
      <c r="CW985" s="371"/>
      <c r="CX985" s="371"/>
      <c r="CY985" s="371"/>
      <c r="CZ985" s="371"/>
      <c r="DA985" s="371"/>
      <c r="DB985" s="371"/>
      <c r="DC985" s="371"/>
      <c r="DD985" s="371"/>
      <c r="DE985" s="371"/>
      <c r="DF985" s="371"/>
      <c r="DG985" s="371"/>
      <c r="DH985" s="371"/>
      <c r="DI985" s="371"/>
      <c r="DJ985" s="371"/>
      <c r="DK985" s="371"/>
      <c r="DL985" s="371"/>
      <c r="DM985" s="371"/>
      <c r="DN985" s="371"/>
      <c r="DO985" s="371"/>
      <c r="DP985" s="371"/>
      <c r="DQ985" s="371"/>
      <c r="DR985" s="371"/>
      <c r="DS985" s="371"/>
      <c r="DT985" s="371"/>
      <c r="DU985" s="371"/>
      <c r="DV985" s="371"/>
      <c r="DW985" s="371"/>
      <c r="DX985" s="371"/>
      <c r="DY985" s="371"/>
      <c r="DZ985" s="371"/>
      <c r="EA985" s="371"/>
      <c r="EB985" s="371"/>
      <c r="EC985" s="371"/>
      <c r="ED985" s="371"/>
      <c r="EE985" s="371"/>
      <c r="EF985" s="371"/>
      <c r="EG985" s="371"/>
      <c r="EH985" s="371"/>
      <c r="EI985" s="371"/>
    </row>
    <row r="986" spans="2:139" x14ac:dyDescent="0.25">
      <c r="B986" s="371"/>
      <c r="C986" s="371"/>
      <c r="D986" s="371"/>
      <c r="E986" s="371"/>
      <c r="F986" s="371"/>
      <c r="G986" s="371"/>
      <c r="H986" s="371"/>
      <c r="I986" s="371"/>
      <c r="J986" s="371"/>
      <c r="K986" s="371"/>
      <c r="L986" s="371"/>
      <c r="M986" s="371"/>
      <c r="N986" s="371"/>
      <c r="O986" s="371"/>
      <c r="P986" s="371"/>
      <c r="Q986" s="371"/>
      <c r="R986" s="371"/>
      <c r="S986" s="371"/>
      <c r="T986" s="371"/>
      <c r="U986" s="371"/>
      <c r="V986" s="371"/>
      <c r="W986" s="371"/>
      <c r="X986" s="371"/>
      <c r="Y986" s="371"/>
      <c r="Z986" s="371"/>
      <c r="AA986" s="371"/>
      <c r="AB986" s="371"/>
      <c r="AC986" s="371"/>
      <c r="AD986" s="371"/>
      <c r="AE986" s="371"/>
      <c r="AF986" s="371"/>
      <c r="AG986" s="371"/>
      <c r="AH986" s="371"/>
      <c r="AI986" s="361"/>
      <c r="AJ986" s="361"/>
      <c r="AK986" s="371"/>
      <c r="AL986" s="371"/>
      <c r="AM986" s="371"/>
      <c r="AN986" s="371"/>
      <c r="AO986" s="371"/>
      <c r="AP986" s="371"/>
      <c r="AQ986" s="371"/>
      <c r="AR986" s="371"/>
      <c r="AS986" s="371"/>
      <c r="AT986" s="371"/>
      <c r="AU986" s="371"/>
      <c r="AV986" s="371"/>
      <c r="AW986" s="371"/>
      <c r="AX986" s="371"/>
      <c r="AY986" s="371"/>
      <c r="AZ986" s="371"/>
      <c r="BA986" s="371"/>
      <c r="BB986" s="371"/>
      <c r="BC986" s="371"/>
      <c r="BD986" s="371"/>
      <c r="BE986" s="371"/>
      <c r="BF986" s="371"/>
      <c r="BG986" s="371"/>
      <c r="BH986" s="371"/>
      <c r="BI986" s="371"/>
      <c r="BJ986" s="371"/>
      <c r="BK986" s="371"/>
      <c r="BL986" s="371"/>
      <c r="BM986" s="371"/>
      <c r="BN986" s="371"/>
      <c r="BO986" s="371"/>
      <c r="BP986" s="371"/>
      <c r="BQ986" s="371"/>
      <c r="BR986" s="371"/>
      <c r="BS986" s="371"/>
      <c r="BT986" s="371"/>
      <c r="BU986" s="371"/>
      <c r="BV986" s="371"/>
      <c r="BW986" s="371"/>
      <c r="BX986" s="371"/>
      <c r="BY986" s="371"/>
      <c r="BZ986" s="371"/>
      <c r="CA986" s="371"/>
      <c r="CB986" s="371"/>
      <c r="CC986" s="371"/>
      <c r="CD986" s="371"/>
      <c r="CE986" s="371"/>
      <c r="CF986" s="371"/>
      <c r="CG986" s="371"/>
      <c r="CH986" s="371"/>
      <c r="CI986" s="371"/>
      <c r="CJ986" s="371"/>
      <c r="CK986" s="371"/>
      <c r="CL986" s="371"/>
      <c r="CM986" s="371"/>
      <c r="CN986" s="371"/>
      <c r="CO986" s="371"/>
      <c r="CP986" s="371"/>
      <c r="CQ986" s="371"/>
      <c r="CR986" s="371"/>
      <c r="CS986" s="371"/>
      <c r="CT986" s="371"/>
      <c r="CU986" s="371"/>
      <c r="CV986" s="371"/>
      <c r="CW986" s="371"/>
      <c r="CX986" s="371"/>
      <c r="CY986" s="371"/>
      <c r="CZ986" s="371"/>
      <c r="DA986" s="371"/>
      <c r="DB986" s="371"/>
      <c r="DC986" s="371"/>
      <c r="DD986" s="371"/>
      <c r="DE986" s="371"/>
      <c r="DF986" s="371"/>
      <c r="DG986" s="371"/>
      <c r="DH986" s="371"/>
      <c r="DI986" s="371"/>
      <c r="DJ986" s="371"/>
      <c r="DK986" s="371"/>
      <c r="DL986" s="371"/>
      <c r="DM986" s="371"/>
      <c r="DN986" s="371"/>
      <c r="DO986" s="371"/>
      <c r="DP986" s="371"/>
      <c r="DQ986" s="371"/>
      <c r="DR986" s="371"/>
      <c r="DS986" s="371"/>
      <c r="DT986" s="371"/>
      <c r="DU986" s="371"/>
      <c r="DV986" s="371"/>
      <c r="DW986" s="371"/>
      <c r="DX986" s="371"/>
      <c r="DY986" s="371"/>
      <c r="DZ986" s="371"/>
      <c r="EA986" s="371"/>
      <c r="EB986" s="371"/>
      <c r="EC986" s="371"/>
      <c r="ED986" s="371"/>
      <c r="EE986" s="371"/>
      <c r="EF986" s="371"/>
      <c r="EG986" s="371"/>
      <c r="EH986" s="371"/>
      <c r="EI986" s="371"/>
    </row>
    <row r="987" spans="2:139" x14ac:dyDescent="0.25">
      <c r="B987" s="371"/>
      <c r="C987" s="371"/>
      <c r="D987" s="371"/>
      <c r="E987" s="371"/>
      <c r="F987" s="371"/>
      <c r="G987" s="371"/>
      <c r="H987" s="371"/>
      <c r="I987" s="371"/>
      <c r="J987" s="371"/>
      <c r="K987" s="371"/>
      <c r="L987" s="371"/>
      <c r="M987" s="371"/>
      <c r="N987" s="371"/>
      <c r="O987" s="371"/>
      <c r="P987" s="371"/>
      <c r="Q987" s="371"/>
      <c r="R987" s="371"/>
      <c r="S987" s="371"/>
      <c r="T987" s="371"/>
      <c r="U987" s="371"/>
      <c r="V987" s="371"/>
      <c r="W987" s="371"/>
      <c r="X987" s="371"/>
      <c r="Y987" s="371"/>
      <c r="Z987" s="371"/>
      <c r="AA987" s="371"/>
      <c r="AB987" s="371"/>
      <c r="AC987" s="371"/>
      <c r="AD987" s="371"/>
      <c r="AE987" s="371"/>
      <c r="AF987" s="371"/>
      <c r="AG987" s="371"/>
      <c r="AH987" s="371"/>
      <c r="AI987" s="361"/>
      <c r="AJ987" s="361"/>
      <c r="AK987" s="371"/>
      <c r="AL987" s="371"/>
      <c r="AM987" s="371"/>
      <c r="AN987" s="371"/>
      <c r="AO987" s="371"/>
      <c r="AP987" s="371"/>
      <c r="AQ987" s="371"/>
      <c r="AR987" s="371"/>
      <c r="AS987" s="371"/>
      <c r="AT987" s="371"/>
      <c r="AU987" s="371"/>
      <c r="AV987" s="371"/>
      <c r="AW987" s="371"/>
      <c r="AX987" s="371"/>
      <c r="AY987" s="371"/>
      <c r="AZ987" s="371"/>
      <c r="BA987" s="371"/>
      <c r="BB987" s="371"/>
      <c r="BC987" s="371"/>
      <c r="BD987" s="371"/>
      <c r="BE987" s="371"/>
      <c r="BF987" s="371"/>
      <c r="BG987" s="371"/>
      <c r="BH987" s="371"/>
      <c r="BI987" s="371"/>
      <c r="BJ987" s="371"/>
      <c r="BK987" s="371"/>
      <c r="BL987" s="371"/>
      <c r="BM987" s="371"/>
      <c r="BN987" s="371"/>
      <c r="BO987" s="371"/>
      <c r="BP987" s="371"/>
      <c r="BQ987" s="371"/>
      <c r="BR987" s="371"/>
      <c r="BS987" s="371"/>
      <c r="BT987" s="371"/>
      <c r="BU987" s="371"/>
      <c r="BV987" s="371"/>
      <c r="BW987" s="371"/>
      <c r="BX987" s="371"/>
      <c r="BY987" s="371"/>
      <c r="BZ987" s="371"/>
      <c r="CA987" s="371"/>
      <c r="CB987" s="371"/>
      <c r="CC987" s="371"/>
      <c r="CD987" s="371"/>
      <c r="CE987" s="371"/>
      <c r="CF987" s="371"/>
      <c r="CG987" s="371"/>
      <c r="CH987" s="371"/>
      <c r="CI987" s="371"/>
      <c r="CJ987" s="371"/>
      <c r="CK987" s="371"/>
      <c r="CL987" s="371"/>
      <c r="CM987" s="371"/>
      <c r="CN987" s="371"/>
      <c r="CO987" s="371"/>
      <c r="CP987" s="371"/>
      <c r="CQ987" s="371"/>
      <c r="CR987" s="371"/>
      <c r="CS987" s="371"/>
      <c r="CT987" s="371"/>
      <c r="CU987" s="371"/>
      <c r="CV987" s="371"/>
      <c r="CW987" s="371"/>
      <c r="CX987" s="371"/>
      <c r="CY987" s="371"/>
      <c r="CZ987" s="371"/>
      <c r="DA987" s="371"/>
      <c r="DB987" s="371"/>
      <c r="DC987" s="371"/>
      <c r="DD987" s="371"/>
      <c r="DE987" s="371"/>
      <c r="DF987" s="371"/>
      <c r="DG987" s="371"/>
      <c r="DH987" s="371"/>
      <c r="DI987" s="371"/>
      <c r="DJ987" s="371"/>
      <c r="DK987" s="371"/>
      <c r="DL987" s="371"/>
      <c r="DM987" s="371"/>
      <c r="DN987" s="371"/>
      <c r="DO987" s="371"/>
      <c r="DP987" s="371"/>
      <c r="DQ987" s="371"/>
      <c r="DR987" s="371"/>
      <c r="DS987" s="371"/>
      <c r="DT987" s="371"/>
      <c r="DU987" s="371"/>
      <c r="DV987" s="371"/>
      <c r="DW987" s="371"/>
      <c r="DX987" s="371"/>
      <c r="DY987" s="371"/>
      <c r="DZ987" s="371"/>
      <c r="EA987" s="371"/>
      <c r="EB987" s="371"/>
      <c r="EC987" s="371"/>
      <c r="ED987" s="371"/>
      <c r="EE987" s="371"/>
      <c r="EF987" s="371"/>
      <c r="EG987" s="371"/>
      <c r="EH987" s="371"/>
      <c r="EI987" s="371"/>
    </row>
    <row r="988" spans="2:139" x14ac:dyDescent="0.25">
      <c r="B988" s="371"/>
      <c r="C988" s="371"/>
      <c r="D988" s="371"/>
      <c r="E988" s="371"/>
      <c r="F988" s="371"/>
      <c r="G988" s="371"/>
      <c r="H988" s="371"/>
      <c r="I988" s="371"/>
      <c r="J988" s="371"/>
      <c r="K988" s="371"/>
      <c r="L988" s="371"/>
      <c r="M988" s="371"/>
      <c r="N988" s="371"/>
      <c r="O988" s="371"/>
      <c r="P988" s="371"/>
      <c r="Q988" s="371"/>
      <c r="R988" s="371"/>
      <c r="S988" s="371"/>
      <c r="T988" s="371"/>
      <c r="U988" s="371"/>
      <c r="V988" s="371"/>
      <c r="W988" s="371"/>
      <c r="X988" s="371"/>
      <c r="Y988" s="371"/>
      <c r="Z988" s="371"/>
      <c r="AA988" s="371"/>
      <c r="AB988" s="371"/>
      <c r="AC988" s="371"/>
      <c r="AD988" s="371"/>
      <c r="AE988" s="371"/>
      <c r="AF988" s="371"/>
      <c r="AG988" s="371"/>
      <c r="AH988" s="371"/>
      <c r="AI988" s="361"/>
      <c r="AJ988" s="361"/>
      <c r="AK988" s="371"/>
      <c r="AL988" s="371"/>
      <c r="AM988" s="371"/>
      <c r="AN988" s="371"/>
      <c r="AO988" s="371"/>
      <c r="AP988" s="371"/>
      <c r="AQ988" s="371"/>
      <c r="AR988" s="371"/>
      <c r="AS988" s="371"/>
      <c r="AT988" s="371"/>
      <c r="AU988" s="371"/>
      <c r="AV988" s="371"/>
      <c r="AW988" s="371"/>
      <c r="AX988" s="371"/>
      <c r="AY988" s="371"/>
      <c r="AZ988" s="371"/>
      <c r="BA988" s="371"/>
      <c r="BB988" s="371"/>
      <c r="BC988" s="371"/>
      <c r="BD988" s="371"/>
      <c r="BE988" s="371"/>
      <c r="BF988" s="371"/>
      <c r="BG988" s="371"/>
      <c r="BH988" s="371"/>
      <c r="BI988" s="371"/>
      <c r="BJ988" s="371"/>
      <c r="BK988" s="371"/>
      <c r="BL988" s="371"/>
      <c r="BM988" s="371"/>
      <c r="BN988" s="371"/>
      <c r="BO988" s="371"/>
      <c r="BP988" s="371"/>
      <c r="BQ988" s="371"/>
      <c r="BR988" s="371"/>
      <c r="BS988" s="371"/>
      <c r="BT988" s="371"/>
      <c r="BU988" s="371"/>
      <c r="BV988" s="371"/>
      <c r="BW988" s="371"/>
      <c r="BX988" s="371"/>
      <c r="BY988" s="371"/>
      <c r="BZ988" s="371"/>
      <c r="CA988" s="371"/>
      <c r="CB988" s="371"/>
      <c r="CC988" s="371"/>
      <c r="CD988" s="371"/>
      <c r="CE988" s="371"/>
      <c r="CF988" s="371"/>
      <c r="CG988" s="371"/>
      <c r="CH988" s="371"/>
      <c r="CI988" s="371"/>
      <c r="CJ988" s="371"/>
      <c r="CK988" s="371"/>
      <c r="CL988" s="371"/>
      <c r="CM988" s="371"/>
      <c r="CN988" s="371"/>
      <c r="CO988" s="371"/>
      <c r="CP988" s="371"/>
      <c r="CQ988" s="371"/>
      <c r="CR988" s="371"/>
      <c r="CS988" s="371"/>
      <c r="CT988" s="371"/>
      <c r="CU988" s="371"/>
      <c r="CV988" s="371"/>
      <c r="CW988" s="371"/>
      <c r="CX988" s="371"/>
      <c r="CY988" s="371"/>
      <c r="CZ988" s="371"/>
      <c r="DA988" s="371"/>
      <c r="DB988" s="371"/>
      <c r="DC988" s="371"/>
      <c r="DD988" s="371"/>
      <c r="DE988" s="371"/>
      <c r="DF988" s="371"/>
      <c r="DG988" s="371"/>
      <c r="DH988" s="371"/>
      <c r="DI988" s="371"/>
      <c r="DJ988" s="371"/>
      <c r="DK988" s="371"/>
      <c r="DL988" s="371"/>
      <c r="DM988" s="371"/>
      <c r="DN988" s="371"/>
      <c r="DO988" s="371"/>
      <c r="DP988" s="371"/>
      <c r="DQ988" s="371"/>
      <c r="DR988" s="371"/>
      <c r="DS988" s="371"/>
      <c r="DT988" s="371"/>
      <c r="DU988" s="371"/>
      <c r="DV988" s="371"/>
      <c r="DW988" s="371"/>
      <c r="DX988" s="371"/>
      <c r="DY988" s="371"/>
      <c r="DZ988" s="371"/>
      <c r="EA988" s="371"/>
      <c r="EB988" s="371"/>
      <c r="EC988" s="371"/>
      <c r="ED988" s="371"/>
      <c r="EE988" s="371"/>
      <c r="EF988" s="371"/>
      <c r="EG988" s="371"/>
      <c r="EH988" s="371"/>
      <c r="EI988" s="371"/>
    </row>
    <row r="989" spans="2:139" x14ac:dyDescent="0.25">
      <c r="B989" s="371"/>
      <c r="C989" s="371"/>
      <c r="D989" s="371"/>
      <c r="E989" s="371"/>
      <c r="F989" s="371"/>
      <c r="G989" s="371"/>
      <c r="H989" s="371"/>
      <c r="I989" s="371"/>
      <c r="J989" s="371"/>
      <c r="K989" s="371"/>
      <c r="L989" s="371"/>
      <c r="M989" s="371"/>
      <c r="N989" s="371"/>
      <c r="O989" s="371"/>
      <c r="P989" s="371"/>
      <c r="Q989" s="371"/>
      <c r="R989" s="371"/>
      <c r="S989" s="371"/>
      <c r="T989" s="371"/>
      <c r="U989" s="371"/>
      <c r="V989" s="371"/>
      <c r="W989" s="371"/>
      <c r="X989" s="371"/>
      <c r="Y989" s="371"/>
      <c r="Z989" s="371"/>
      <c r="AA989" s="371"/>
      <c r="AB989" s="371"/>
      <c r="AC989" s="371"/>
      <c r="AD989" s="371"/>
      <c r="AE989" s="371"/>
      <c r="AF989" s="371"/>
      <c r="AG989" s="371"/>
      <c r="AH989" s="371"/>
      <c r="AI989" s="361"/>
      <c r="AJ989" s="361"/>
      <c r="AK989" s="371"/>
      <c r="AL989" s="371"/>
      <c r="AM989" s="371"/>
      <c r="AN989" s="371"/>
      <c r="AO989" s="371"/>
      <c r="AP989" s="371"/>
      <c r="AQ989" s="371"/>
      <c r="AR989" s="371"/>
      <c r="AS989" s="371"/>
      <c r="AT989" s="371"/>
      <c r="AU989" s="371"/>
      <c r="AV989" s="371"/>
      <c r="AW989" s="371"/>
      <c r="AX989" s="371"/>
      <c r="AY989" s="371"/>
      <c r="AZ989" s="371"/>
      <c r="BA989" s="371"/>
      <c r="BB989" s="371"/>
      <c r="BC989" s="371"/>
      <c r="BD989" s="371"/>
      <c r="BE989" s="371"/>
      <c r="BF989" s="371"/>
      <c r="BG989" s="371"/>
      <c r="BH989" s="371"/>
      <c r="BI989" s="371"/>
      <c r="BJ989" s="371"/>
      <c r="BK989" s="371"/>
      <c r="BL989" s="371"/>
      <c r="BM989" s="371"/>
      <c r="BN989" s="371"/>
      <c r="BO989" s="371"/>
      <c r="BP989" s="371"/>
      <c r="BQ989" s="371"/>
      <c r="BR989" s="371"/>
      <c r="BS989" s="371"/>
      <c r="BT989" s="371"/>
      <c r="BU989" s="371"/>
      <c r="BV989" s="371"/>
      <c r="BW989" s="371"/>
      <c r="BX989" s="371"/>
      <c r="BY989" s="371"/>
      <c r="BZ989" s="371"/>
      <c r="CA989" s="371"/>
      <c r="CB989" s="371"/>
      <c r="CC989" s="371"/>
      <c r="CD989" s="371"/>
      <c r="CE989" s="371"/>
      <c r="CF989" s="371"/>
      <c r="CG989" s="371"/>
      <c r="CH989" s="371"/>
      <c r="CI989" s="371"/>
      <c r="CJ989" s="371"/>
      <c r="CK989" s="371"/>
      <c r="CL989" s="371"/>
      <c r="CM989" s="371"/>
      <c r="CN989" s="371"/>
      <c r="CO989" s="371"/>
      <c r="CP989" s="371"/>
      <c r="CQ989" s="371"/>
      <c r="CR989" s="371"/>
      <c r="CS989" s="371"/>
      <c r="CT989" s="371"/>
      <c r="CU989" s="371"/>
      <c r="CV989" s="371"/>
      <c r="CW989" s="371"/>
      <c r="CX989" s="371"/>
      <c r="CY989" s="371"/>
      <c r="CZ989" s="371"/>
      <c r="DA989" s="371"/>
      <c r="DB989" s="371"/>
      <c r="DC989" s="371"/>
      <c r="DD989" s="371"/>
      <c r="DE989" s="371"/>
      <c r="DF989" s="371"/>
      <c r="DG989" s="371"/>
      <c r="DH989" s="371"/>
      <c r="DI989" s="371"/>
      <c r="DJ989" s="371"/>
      <c r="DK989" s="371"/>
      <c r="DL989" s="371"/>
      <c r="DM989" s="371"/>
      <c r="DN989" s="371"/>
      <c r="DO989" s="371"/>
      <c r="DP989" s="371"/>
      <c r="DQ989" s="371"/>
      <c r="DR989" s="371"/>
      <c r="DS989" s="371"/>
      <c r="DT989" s="371"/>
      <c r="DU989" s="371"/>
      <c r="DV989" s="371"/>
      <c r="DW989" s="371"/>
      <c r="DX989" s="371"/>
      <c r="DY989" s="371"/>
      <c r="DZ989" s="371"/>
      <c r="EA989" s="371"/>
      <c r="EB989" s="371"/>
      <c r="EC989" s="371"/>
      <c r="ED989" s="371"/>
      <c r="EE989" s="371"/>
      <c r="EF989" s="371"/>
      <c r="EG989" s="371"/>
      <c r="EH989" s="371"/>
      <c r="EI989" s="371"/>
    </row>
    <row r="990" spans="2:139" x14ac:dyDescent="0.25">
      <c r="B990" s="371"/>
      <c r="C990" s="371"/>
      <c r="D990" s="371"/>
      <c r="E990" s="371"/>
      <c r="F990" s="371"/>
      <c r="G990" s="371"/>
      <c r="H990" s="371"/>
      <c r="I990" s="371"/>
      <c r="J990" s="371"/>
      <c r="K990" s="371"/>
      <c r="L990" s="371"/>
      <c r="M990" s="371"/>
      <c r="N990" s="371"/>
      <c r="O990" s="371"/>
      <c r="P990" s="371"/>
      <c r="Q990" s="371"/>
      <c r="R990" s="371"/>
      <c r="S990" s="371"/>
      <c r="T990" s="371"/>
      <c r="U990" s="371"/>
      <c r="V990" s="371"/>
      <c r="W990" s="371"/>
      <c r="X990" s="371"/>
      <c r="Y990" s="371"/>
      <c r="Z990" s="371"/>
      <c r="AA990" s="371"/>
      <c r="AB990" s="371"/>
      <c r="AC990" s="371"/>
      <c r="AD990" s="371"/>
      <c r="AE990" s="371"/>
      <c r="AF990" s="371"/>
      <c r="AG990" s="371"/>
      <c r="AH990" s="371"/>
      <c r="AI990" s="361"/>
      <c r="AJ990" s="361"/>
      <c r="AK990" s="371"/>
      <c r="AL990" s="371"/>
      <c r="AM990" s="371"/>
      <c r="AN990" s="371"/>
      <c r="AO990" s="371"/>
      <c r="AP990" s="371"/>
      <c r="AQ990" s="371"/>
      <c r="AR990" s="371"/>
      <c r="AS990" s="371"/>
      <c r="AT990" s="371"/>
      <c r="AU990" s="371"/>
      <c r="AV990" s="371"/>
      <c r="AW990" s="371"/>
      <c r="AX990" s="371"/>
      <c r="AY990" s="371"/>
      <c r="AZ990" s="371"/>
      <c r="BA990" s="371"/>
      <c r="BB990" s="371"/>
      <c r="BC990" s="371"/>
      <c r="BD990" s="371"/>
      <c r="BE990" s="371"/>
      <c r="BF990" s="371"/>
      <c r="BG990" s="371"/>
      <c r="BH990" s="371"/>
      <c r="BI990" s="371"/>
      <c r="BJ990" s="371"/>
      <c r="BK990" s="371"/>
      <c r="BL990" s="371"/>
      <c r="BM990" s="371"/>
      <c r="BN990" s="371"/>
      <c r="BO990" s="371"/>
      <c r="BP990" s="371"/>
      <c r="BQ990" s="371"/>
      <c r="BR990" s="371"/>
      <c r="BS990" s="371"/>
      <c r="BT990" s="371"/>
      <c r="BU990" s="371"/>
      <c r="BV990" s="371"/>
      <c r="BW990" s="371"/>
      <c r="BX990" s="371"/>
      <c r="BY990" s="371"/>
      <c r="BZ990" s="371"/>
      <c r="CA990" s="371"/>
      <c r="CB990" s="371"/>
      <c r="CC990" s="371"/>
      <c r="CD990" s="371"/>
      <c r="CE990" s="371"/>
      <c r="CF990" s="371"/>
      <c r="CG990" s="371"/>
      <c r="CH990" s="371"/>
      <c r="CI990" s="371"/>
      <c r="CJ990" s="371"/>
      <c r="CK990" s="371"/>
      <c r="CL990" s="371"/>
      <c r="CM990" s="371"/>
      <c r="CN990" s="371"/>
      <c r="CO990" s="371"/>
      <c r="CP990" s="371"/>
      <c r="CQ990" s="371"/>
      <c r="CR990" s="371"/>
      <c r="CS990" s="371"/>
      <c r="CT990" s="371"/>
      <c r="CU990" s="371"/>
      <c r="CV990" s="371"/>
      <c r="CW990" s="371"/>
      <c r="CX990" s="371"/>
      <c r="CY990" s="371"/>
      <c r="CZ990" s="371"/>
      <c r="DA990" s="371"/>
      <c r="DB990" s="371"/>
      <c r="DC990" s="371"/>
      <c r="DD990" s="371"/>
      <c r="DE990" s="371"/>
      <c r="DF990" s="371"/>
      <c r="DG990" s="371"/>
      <c r="DH990" s="371"/>
      <c r="DI990" s="371"/>
      <c r="DJ990" s="371"/>
      <c r="DK990" s="371"/>
      <c r="DL990" s="371"/>
      <c r="DM990" s="371"/>
      <c r="DN990" s="371"/>
      <c r="DO990" s="371"/>
      <c r="DP990" s="371"/>
      <c r="DQ990" s="371"/>
      <c r="DR990" s="371"/>
      <c r="DS990" s="371"/>
      <c r="DT990" s="371"/>
      <c r="DU990" s="371"/>
      <c r="DV990" s="371"/>
      <c r="DW990" s="371"/>
      <c r="DX990" s="371"/>
      <c r="DY990" s="371"/>
      <c r="DZ990" s="371"/>
      <c r="EA990" s="371"/>
      <c r="EB990" s="371"/>
      <c r="EC990" s="371"/>
      <c r="ED990" s="371"/>
      <c r="EE990" s="371"/>
      <c r="EF990" s="371"/>
      <c r="EG990" s="371"/>
      <c r="EH990" s="371"/>
      <c r="EI990" s="371"/>
    </row>
    <row r="991" spans="2:139" x14ac:dyDescent="0.25">
      <c r="B991" s="371"/>
      <c r="C991" s="371"/>
      <c r="D991" s="371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371"/>
      <c r="P991" s="371"/>
      <c r="Q991" s="371"/>
      <c r="R991" s="371"/>
      <c r="S991" s="371"/>
      <c r="T991" s="371"/>
      <c r="U991" s="371"/>
      <c r="V991" s="371"/>
      <c r="W991" s="371"/>
      <c r="X991" s="371"/>
      <c r="Y991" s="371"/>
      <c r="Z991" s="371"/>
      <c r="AA991" s="371"/>
      <c r="AB991" s="371"/>
      <c r="AC991" s="371"/>
      <c r="AD991" s="371"/>
      <c r="AE991" s="371"/>
      <c r="AF991" s="371"/>
      <c r="AG991" s="371"/>
      <c r="AH991" s="371"/>
      <c r="AI991" s="361"/>
      <c r="AJ991" s="361"/>
      <c r="AK991" s="371"/>
      <c r="AL991" s="371"/>
      <c r="AM991" s="371"/>
      <c r="AN991" s="371"/>
      <c r="AO991" s="371"/>
      <c r="AP991" s="371"/>
      <c r="AQ991" s="371"/>
      <c r="AR991" s="371"/>
      <c r="AS991" s="371"/>
      <c r="AT991" s="371"/>
      <c r="AU991" s="371"/>
      <c r="AV991" s="371"/>
      <c r="AW991" s="371"/>
      <c r="AX991" s="371"/>
      <c r="AY991" s="371"/>
      <c r="AZ991" s="371"/>
      <c r="BA991" s="371"/>
      <c r="BB991" s="371"/>
      <c r="BC991" s="371"/>
      <c r="BD991" s="371"/>
      <c r="BE991" s="371"/>
      <c r="BF991" s="371"/>
      <c r="BG991" s="371"/>
      <c r="BH991" s="371"/>
      <c r="BI991" s="371"/>
      <c r="BJ991" s="371"/>
      <c r="BK991" s="371"/>
      <c r="BL991" s="371"/>
      <c r="BM991" s="371"/>
      <c r="BN991" s="371"/>
      <c r="BO991" s="371"/>
      <c r="BP991" s="371"/>
      <c r="BQ991" s="371"/>
      <c r="BR991" s="371"/>
      <c r="BS991" s="371"/>
      <c r="BT991" s="371"/>
      <c r="BU991" s="371"/>
      <c r="BV991" s="371"/>
      <c r="BW991" s="371"/>
      <c r="BX991" s="371"/>
      <c r="BY991" s="371"/>
      <c r="BZ991" s="371"/>
      <c r="CA991" s="371"/>
      <c r="CB991" s="371"/>
      <c r="CC991" s="371"/>
      <c r="CD991" s="371"/>
      <c r="CE991" s="371"/>
      <c r="CF991" s="371"/>
      <c r="CG991" s="371"/>
      <c r="CH991" s="371"/>
      <c r="CI991" s="371"/>
      <c r="CJ991" s="371"/>
      <c r="CK991" s="371"/>
      <c r="CL991" s="371"/>
      <c r="CM991" s="371"/>
      <c r="CN991" s="371"/>
      <c r="CO991" s="371"/>
      <c r="CP991" s="371"/>
      <c r="CQ991" s="371"/>
      <c r="CR991" s="371"/>
      <c r="CS991" s="371"/>
      <c r="CT991" s="371"/>
      <c r="CU991" s="371"/>
      <c r="CV991" s="371"/>
      <c r="CW991" s="371"/>
      <c r="CX991" s="371"/>
      <c r="CY991" s="371"/>
      <c r="CZ991" s="371"/>
      <c r="DA991" s="371"/>
      <c r="DB991" s="371"/>
      <c r="DC991" s="371"/>
      <c r="DD991" s="371"/>
      <c r="DE991" s="371"/>
      <c r="DF991" s="371"/>
      <c r="DG991" s="371"/>
      <c r="DH991" s="371"/>
      <c r="DI991" s="371"/>
      <c r="DJ991" s="371"/>
      <c r="DK991" s="371"/>
      <c r="DL991" s="371"/>
      <c r="DM991" s="371"/>
      <c r="DN991" s="371"/>
      <c r="DO991" s="371"/>
      <c r="DP991" s="371"/>
      <c r="DQ991" s="371"/>
      <c r="DR991" s="371"/>
      <c r="DS991" s="371"/>
      <c r="DT991" s="371"/>
      <c r="DU991" s="371"/>
      <c r="DV991" s="371"/>
      <c r="DW991" s="371"/>
      <c r="DX991" s="371"/>
      <c r="DY991" s="371"/>
      <c r="DZ991" s="371"/>
      <c r="EA991" s="371"/>
      <c r="EB991" s="371"/>
      <c r="EC991" s="371"/>
      <c r="ED991" s="371"/>
      <c r="EE991" s="371"/>
      <c r="EF991" s="371"/>
      <c r="EG991" s="371"/>
      <c r="EH991" s="371"/>
      <c r="EI991" s="371"/>
    </row>
    <row r="992" spans="2:139" x14ac:dyDescent="0.25">
      <c r="B992" s="371"/>
      <c r="C992" s="371"/>
      <c r="D992" s="371"/>
      <c r="E992" s="371"/>
      <c r="F992" s="371"/>
      <c r="G992" s="371"/>
      <c r="H992" s="371"/>
      <c r="I992" s="371"/>
      <c r="J992" s="371"/>
      <c r="K992" s="371"/>
      <c r="L992" s="371"/>
      <c r="M992" s="371"/>
      <c r="N992" s="371"/>
      <c r="O992" s="371"/>
      <c r="P992" s="371"/>
      <c r="Q992" s="371"/>
      <c r="R992" s="371"/>
      <c r="S992" s="371"/>
      <c r="T992" s="371"/>
      <c r="U992" s="371"/>
      <c r="V992" s="371"/>
      <c r="W992" s="371"/>
      <c r="X992" s="371"/>
      <c r="Y992" s="371"/>
      <c r="Z992" s="371"/>
      <c r="AA992" s="371"/>
      <c r="AB992" s="371"/>
      <c r="AC992" s="371"/>
      <c r="AD992" s="371"/>
      <c r="AE992" s="371"/>
      <c r="AF992" s="371"/>
      <c r="AG992" s="371"/>
      <c r="AH992" s="371"/>
      <c r="AI992" s="361"/>
      <c r="AJ992" s="361"/>
      <c r="AK992" s="371"/>
      <c r="AL992" s="371"/>
      <c r="AM992" s="371"/>
      <c r="AN992" s="371"/>
      <c r="AO992" s="371"/>
      <c r="AP992" s="371"/>
      <c r="AQ992" s="371"/>
      <c r="AR992" s="371"/>
      <c r="AS992" s="371"/>
      <c r="AT992" s="371"/>
      <c r="AU992" s="371"/>
      <c r="AV992" s="371"/>
      <c r="AW992" s="371"/>
      <c r="AX992" s="371"/>
      <c r="AY992" s="371"/>
      <c r="AZ992" s="371"/>
      <c r="BA992" s="371"/>
      <c r="BB992" s="371"/>
      <c r="BC992" s="371"/>
      <c r="BD992" s="371"/>
      <c r="BE992" s="371"/>
      <c r="BF992" s="371"/>
      <c r="BG992" s="371"/>
      <c r="BH992" s="371"/>
      <c r="BI992" s="371"/>
      <c r="BJ992" s="371"/>
      <c r="BK992" s="371"/>
      <c r="BL992" s="371"/>
      <c r="BM992" s="371"/>
      <c r="BN992" s="371"/>
      <c r="BO992" s="371"/>
      <c r="BP992" s="371"/>
      <c r="BQ992" s="371"/>
      <c r="BR992" s="371"/>
      <c r="BS992" s="371"/>
      <c r="BT992" s="371"/>
      <c r="BU992" s="371"/>
      <c r="BV992" s="371"/>
      <c r="BW992" s="371"/>
      <c r="BX992" s="371"/>
      <c r="BY992" s="371"/>
      <c r="BZ992" s="371"/>
      <c r="CA992" s="371"/>
      <c r="CB992" s="371"/>
      <c r="CC992" s="371"/>
      <c r="CD992" s="371"/>
      <c r="CE992" s="371"/>
      <c r="CF992" s="371"/>
      <c r="CG992" s="371"/>
      <c r="CH992" s="371"/>
      <c r="CI992" s="371"/>
      <c r="CJ992" s="371"/>
      <c r="CK992" s="371"/>
      <c r="CL992" s="371"/>
      <c r="CM992" s="371"/>
      <c r="CN992" s="371"/>
      <c r="CO992" s="371"/>
      <c r="CP992" s="371"/>
      <c r="CQ992" s="371"/>
      <c r="CR992" s="371"/>
      <c r="CS992" s="371"/>
      <c r="CT992" s="371"/>
      <c r="CU992" s="371"/>
      <c r="CV992" s="371"/>
      <c r="CW992" s="371"/>
      <c r="CX992" s="371"/>
      <c r="CY992" s="371"/>
      <c r="CZ992" s="371"/>
      <c r="DA992" s="371"/>
      <c r="DB992" s="371"/>
      <c r="DC992" s="371"/>
      <c r="DD992" s="371"/>
      <c r="DE992" s="371"/>
      <c r="DF992" s="371"/>
      <c r="DG992" s="371"/>
      <c r="DH992" s="371"/>
      <c r="DI992" s="371"/>
      <c r="DJ992" s="371"/>
      <c r="DK992" s="371"/>
      <c r="DL992" s="371"/>
      <c r="DM992" s="371"/>
      <c r="DN992" s="371"/>
      <c r="DO992" s="371"/>
      <c r="DP992" s="371"/>
      <c r="DQ992" s="371"/>
      <c r="DR992" s="371"/>
      <c r="DS992" s="371"/>
      <c r="DT992" s="371"/>
      <c r="DU992" s="371"/>
      <c r="DV992" s="371"/>
      <c r="DW992" s="371"/>
      <c r="DX992" s="371"/>
      <c r="DY992" s="371"/>
      <c r="DZ992" s="371"/>
      <c r="EA992" s="371"/>
      <c r="EB992" s="371"/>
      <c r="EC992" s="371"/>
      <c r="ED992" s="371"/>
      <c r="EE992" s="371"/>
      <c r="EF992" s="371"/>
      <c r="EG992" s="371"/>
      <c r="EH992" s="371"/>
      <c r="EI992" s="371"/>
    </row>
    <row r="993" spans="2:139" x14ac:dyDescent="0.25">
      <c r="B993" s="371"/>
      <c r="C993" s="371"/>
      <c r="D993" s="371"/>
      <c r="E993" s="371"/>
      <c r="F993" s="371"/>
      <c r="G993" s="371"/>
      <c r="H993" s="371"/>
      <c r="I993" s="371"/>
      <c r="J993" s="371"/>
      <c r="K993" s="371"/>
      <c r="L993" s="371"/>
      <c r="M993" s="371"/>
      <c r="N993" s="371"/>
      <c r="O993" s="371"/>
      <c r="P993" s="371"/>
      <c r="Q993" s="371"/>
      <c r="R993" s="371"/>
      <c r="S993" s="371"/>
      <c r="T993" s="371"/>
      <c r="U993" s="371"/>
      <c r="V993" s="371"/>
      <c r="W993" s="371"/>
      <c r="X993" s="371"/>
      <c r="Y993" s="371"/>
      <c r="Z993" s="371"/>
      <c r="AA993" s="371"/>
      <c r="AB993" s="371"/>
      <c r="AC993" s="371"/>
      <c r="AD993" s="371"/>
      <c r="AE993" s="371"/>
      <c r="AF993" s="371"/>
      <c r="AG993" s="371"/>
      <c r="AH993" s="371"/>
      <c r="AI993" s="361"/>
      <c r="AJ993" s="361"/>
      <c r="AK993" s="371"/>
      <c r="AL993" s="371"/>
      <c r="AM993" s="371"/>
      <c r="AN993" s="371"/>
      <c r="AO993" s="371"/>
      <c r="AP993" s="371"/>
      <c r="AQ993" s="371"/>
      <c r="AR993" s="371"/>
      <c r="AS993" s="371"/>
      <c r="AT993" s="371"/>
      <c r="AU993" s="371"/>
      <c r="AV993" s="371"/>
      <c r="AW993" s="371"/>
      <c r="AX993" s="371"/>
      <c r="AY993" s="371"/>
      <c r="AZ993" s="371"/>
      <c r="BA993" s="371"/>
      <c r="BB993" s="371"/>
      <c r="BC993" s="371"/>
      <c r="BD993" s="371"/>
      <c r="BE993" s="371"/>
      <c r="BF993" s="371"/>
      <c r="BG993" s="371"/>
      <c r="BH993" s="371"/>
      <c r="BI993" s="371"/>
      <c r="BJ993" s="371"/>
      <c r="BK993" s="371"/>
      <c r="BL993" s="371"/>
      <c r="BM993" s="371"/>
      <c r="BN993" s="371"/>
      <c r="BO993" s="371"/>
      <c r="BP993" s="371"/>
      <c r="BQ993" s="371"/>
      <c r="BR993" s="371"/>
      <c r="BS993" s="371"/>
      <c r="BT993" s="371"/>
      <c r="BU993" s="371"/>
      <c r="BV993" s="371"/>
      <c r="BW993" s="371"/>
      <c r="BX993" s="371"/>
      <c r="BY993" s="371"/>
      <c r="BZ993" s="371"/>
      <c r="CA993" s="371"/>
      <c r="CB993" s="371"/>
      <c r="CC993" s="371"/>
      <c r="CD993" s="371"/>
      <c r="CE993" s="371"/>
      <c r="CF993" s="371"/>
      <c r="CG993" s="371"/>
      <c r="CH993" s="371"/>
      <c r="CI993" s="371"/>
      <c r="CJ993" s="371"/>
      <c r="CK993" s="371"/>
      <c r="CL993" s="371"/>
      <c r="CM993" s="371"/>
      <c r="CN993" s="371"/>
      <c r="CO993" s="371"/>
      <c r="CP993" s="371"/>
      <c r="CQ993" s="371"/>
      <c r="CR993" s="371"/>
      <c r="CS993" s="371"/>
      <c r="CT993" s="371"/>
      <c r="CU993" s="371"/>
      <c r="CV993" s="371"/>
      <c r="CW993" s="371"/>
      <c r="CX993" s="371"/>
      <c r="CY993" s="371"/>
      <c r="CZ993" s="371"/>
      <c r="DA993" s="371"/>
      <c r="DB993" s="371"/>
      <c r="DC993" s="371"/>
      <c r="DD993" s="371"/>
      <c r="DE993" s="371"/>
      <c r="DF993" s="371"/>
      <c r="DG993" s="371"/>
      <c r="DH993" s="371"/>
      <c r="DI993" s="371"/>
      <c r="DJ993" s="371"/>
      <c r="DK993" s="371"/>
      <c r="DL993" s="371"/>
      <c r="DM993" s="371"/>
      <c r="DN993" s="371"/>
      <c r="DO993" s="371"/>
      <c r="DP993" s="371"/>
      <c r="DQ993" s="371"/>
      <c r="DR993" s="371"/>
      <c r="DS993" s="371"/>
      <c r="DT993" s="371"/>
      <c r="DU993" s="371"/>
      <c r="DV993" s="371"/>
      <c r="DW993" s="371"/>
      <c r="DX993" s="371"/>
      <c r="DY993" s="371"/>
      <c r="DZ993" s="371"/>
      <c r="EA993" s="371"/>
      <c r="EB993" s="371"/>
      <c r="EC993" s="371"/>
      <c r="ED993" s="371"/>
      <c r="EE993" s="371"/>
      <c r="EF993" s="371"/>
      <c r="EG993" s="371"/>
      <c r="EH993" s="371"/>
      <c r="EI993" s="371"/>
    </row>
    <row r="994" spans="2:139" x14ac:dyDescent="0.25">
      <c r="B994" s="371"/>
      <c r="C994" s="371"/>
      <c r="D994" s="371"/>
      <c r="E994" s="371"/>
      <c r="F994" s="371"/>
      <c r="G994" s="371"/>
      <c r="H994" s="371"/>
      <c r="I994" s="371"/>
      <c r="J994" s="371"/>
      <c r="K994" s="371"/>
      <c r="L994" s="371"/>
      <c r="M994" s="371"/>
      <c r="N994" s="371"/>
      <c r="O994" s="371"/>
      <c r="P994" s="371"/>
      <c r="Q994" s="371"/>
      <c r="R994" s="371"/>
      <c r="S994" s="371"/>
      <c r="T994" s="371"/>
      <c r="U994" s="371"/>
      <c r="V994" s="371"/>
      <c r="W994" s="371"/>
      <c r="X994" s="371"/>
      <c r="Y994" s="371"/>
      <c r="Z994" s="371"/>
      <c r="AA994" s="371"/>
      <c r="AB994" s="371"/>
      <c r="AC994" s="371"/>
      <c r="AD994" s="371"/>
      <c r="AE994" s="371"/>
      <c r="AF994" s="371"/>
      <c r="AG994" s="371"/>
      <c r="AH994" s="371"/>
      <c r="AI994" s="361"/>
      <c r="AJ994" s="361"/>
      <c r="AK994" s="371"/>
      <c r="AL994" s="371"/>
      <c r="AM994" s="371"/>
      <c r="AN994" s="371"/>
      <c r="AO994" s="371"/>
      <c r="AP994" s="371"/>
      <c r="AQ994" s="371"/>
      <c r="AR994" s="371"/>
      <c r="AS994" s="371"/>
      <c r="AT994" s="371"/>
      <c r="AU994" s="371"/>
      <c r="AV994" s="371"/>
      <c r="AW994" s="371"/>
      <c r="AX994" s="371"/>
      <c r="AY994" s="371"/>
      <c r="AZ994" s="371"/>
      <c r="BA994" s="371"/>
      <c r="BB994" s="371"/>
      <c r="BC994" s="371"/>
      <c r="BD994" s="371"/>
      <c r="BE994" s="371"/>
      <c r="BF994" s="371"/>
      <c r="BG994" s="371"/>
      <c r="BH994" s="371"/>
      <c r="BI994" s="371"/>
      <c r="BJ994" s="371"/>
      <c r="BK994" s="371"/>
      <c r="BL994" s="371"/>
      <c r="BM994" s="371"/>
      <c r="BN994" s="371"/>
      <c r="BO994" s="371"/>
      <c r="BP994" s="371"/>
      <c r="BQ994" s="371"/>
      <c r="BR994" s="371"/>
      <c r="BS994" s="371"/>
      <c r="BT994" s="371"/>
      <c r="BU994" s="371"/>
      <c r="BV994" s="371"/>
      <c r="BW994" s="371"/>
      <c r="BX994" s="371"/>
      <c r="BY994" s="371"/>
      <c r="BZ994" s="371"/>
      <c r="CA994" s="371"/>
      <c r="CB994" s="371"/>
      <c r="CC994" s="371"/>
      <c r="CD994" s="371"/>
      <c r="CE994" s="371"/>
      <c r="CF994" s="371"/>
      <c r="CG994" s="371"/>
      <c r="CH994" s="371"/>
      <c r="CI994" s="371"/>
      <c r="CJ994" s="371"/>
      <c r="CK994" s="371"/>
      <c r="CL994" s="371"/>
      <c r="CM994" s="371"/>
      <c r="CN994" s="371"/>
      <c r="CO994" s="371"/>
      <c r="CP994" s="371"/>
      <c r="CQ994" s="371"/>
      <c r="CR994" s="371"/>
      <c r="CS994" s="371"/>
      <c r="CT994" s="371"/>
      <c r="CU994" s="371"/>
      <c r="CV994" s="371"/>
      <c r="CW994" s="371"/>
      <c r="CX994" s="371"/>
      <c r="CY994" s="371"/>
      <c r="CZ994" s="371"/>
      <c r="DA994" s="371"/>
      <c r="DB994" s="371"/>
      <c r="DC994" s="371"/>
      <c r="DD994" s="371"/>
      <c r="DE994" s="371"/>
      <c r="DF994" s="371"/>
      <c r="DG994" s="371"/>
      <c r="DH994" s="371"/>
      <c r="DI994" s="371"/>
      <c r="DJ994" s="371"/>
      <c r="DK994" s="371"/>
      <c r="DL994" s="371"/>
      <c r="DM994" s="371"/>
      <c r="DN994" s="371"/>
      <c r="DO994" s="371"/>
      <c r="DP994" s="371"/>
      <c r="DQ994" s="371"/>
      <c r="DR994" s="371"/>
      <c r="DS994" s="371"/>
      <c r="DT994" s="371"/>
      <c r="DU994" s="371"/>
      <c r="DV994" s="371"/>
      <c r="DW994" s="371"/>
      <c r="DX994" s="371"/>
      <c r="DY994" s="371"/>
      <c r="DZ994" s="371"/>
      <c r="EA994" s="371"/>
      <c r="EB994" s="371"/>
      <c r="EC994" s="371"/>
      <c r="ED994" s="371"/>
      <c r="EE994" s="371"/>
      <c r="EF994" s="371"/>
      <c r="EG994" s="371"/>
      <c r="EH994" s="371"/>
      <c r="EI994" s="371"/>
    </row>
    <row r="995" spans="2:139" x14ac:dyDescent="0.25">
      <c r="B995" s="371"/>
      <c r="C995" s="371"/>
      <c r="D995" s="371"/>
      <c r="E995" s="371"/>
      <c r="F995" s="371"/>
      <c r="G995" s="371"/>
      <c r="H995" s="371"/>
      <c r="I995" s="371"/>
      <c r="J995" s="371"/>
      <c r="K995" s="371"/>
      <c r="L995" s="371"/>
      <c r="M995" s="371"/>
      <c r="N995" s="371"/>
      <c r="O995" s="371"/>
      <c r="P995" s="371"/>
      <c r="Q995" s="371"/>
      <c r="R995" s="371"/>
      <c r="S995" s="371"/>
      <c r="T995" s="371"/>
      <c r="U995" s="371"/>
      <c r="V995" s="371"/>
      <c r="W995" s="371"/>
      <c r="X995" s="371"/>
      <c r="Y995" s="371"/>
      <c r="Z995" s="371"/>
      <c r="AA995" s="371"/>
      <c r="AB995" s="371"/>
      <c r="AC995" s="371"/>
      <c r="AD995" s="371"/>
      <c r="AE995" s="371"/>
      <c r="AF995" s="371"/>
      <c r="AG995" s="371"/>
      <c r="AH995" s="371"/>
      <c r="AI995" s="361"/>
      <c r="AJ995" s="361"/>
      <c r="AK995" s="371"/>
      <c r="AL995" s="371"/>
      <c r="AM995" s="371"/>
      <c r="AN995" s="371"/>
      <c r="AO995" s="371"/>
      <c r="AP995" s="371"/>
      <c r="AQ995" s="371"/>
      <c r="AR995" s="371"/>
      <c r="AS995" s="371"/>
      <c r="AT995" s="371"/>
      <c r="AU995" s="371"/>
      <c r="AV995" s="371"/>
      <c r="AW995" s="371"/>
      <c r="AX995" s="371"/>
      <c r="AY995" s="371"/>
      <c r="AZ995" s="371"/>
      <c r="BA995" s="371"/>
      <c r="BB995" s="371"/>
      <c r="BC995" s="371"/>
      <c r="BD995" s="371"/>
      <c r="BE995" s="371"/>
      <c r="BF995" s="371"/>
      <c r="BG995" s="371"/>
      <c r="BH995" s="371"/>
      <c r="BI995" s="371"/>
      <c r="BJ995" s="371"/>
      <c r="BK995" s="371"/>
      <c r="BL995" s="371"/>
      <c r="BM995" s="371"/>
      <c r="BN995" s="371"/>
      <c r="BO995" s="371"/>
      <c r="BP995" s="371"/>
      <c r="BQ995" s="371"/>
      <c r="BR995" s="371"/>
      <c r="BS995" s="371"/>
      <c r="BT995" s="371"/>
      <c r="BU995" s="371"/>
      <c r="BV995" s="371"/>
      <c r="BW995" s="371"/>
      <c r="BX995" s="371"/>
      <c r="BY995" s="371"/>
      <c r="BZ995" s="371"/>
      <c r="CA995" s="371"/>
      <c r="CB995" s="371"/>
      <c r="CC995" s="371"/>
      <c r="CD995" s="371"/>
      <c r="CE995" s="371"/>
      <c r="CF995" s="371"/>
      <c r="CG995" s="371"/>
      <c r="CH995" s="371"/>
      <c r="CI995" s="371"/>
      <c r="CJ995" s="371"/>
      <c r="CK995" s="371"/>
      <c r="CL995" s="371"/>
      <c r="CM995" s="371"/>
      <c r="CN995" s="371"/>
      <c r="CO995" s="371"/>
      <c r="CP995" s="371"/>
      <c r="CQ995" s="371"/>
      <c r="CR995" s="371"/>
      <c r="CS995" s="371"/>
      <c r="CT995" s="371"/>
      <c r="CU995" s="371"/>
      <c r="CV995" s="371"/>
      <c r="CW995" s="371"/>
      <c r="CX995" s="371"/>
      <c r="CY995" s="371"/>
      <c r="CZ995" s="371"/>
      <c r="DA995" s="371"/>
      <c r="DB995" s="371"/>
      <c r="DC995" s="371"/>
      <c r="DD995" s="371"/>
      <c r="DE995" s="371"/>
      <c r="DF995" s="371"/>
      <c r="DG995" s="371"/>
      <c r="DH995" s="371"/>
      <c r="DI995" s="371"/>
      <c r="DJ995" s="371"/>
      <c r="DK995" s="371"/>
      <c r="DL995" s="371"/>
      <c r="DM995" s="371"/>
      <c r="DN995" s="371"/>
      <c r="DO995" s="371"/>
      <c r="DP995" s="371"/>
      <c r="DQ995" s="371"/>
      <c r="DR995" s="371"/>
      <c r="DS995" s="371"/>
      <c r="DT995" s="371"/>
      <c r="DU995" s="371"/>
      <c r="DV995" s="371"/>
      <c r="DW995" s="371"/>
      <c r="DX995" s="371"/>
      <c r="DY995" s="371"/>
      <c r="DZ995" s="371"/>
      <c r="EA995" s="371"/>
      <c r="EB995" s="371"/>
      <c r="EC995" s="371"/>
      <c r="ED995" s="371"/>
      <c r="EE995" s="371"/>
      <c r="EF995" s="371"/>
      <c r="EG995" s="371"/>
      <c r="EH995" s="371"/>
      <c r="EI995" s="371"/>
    </row>
    <row r="996" spans="2:139" x14ac:dyDescent="0.25">
      <c r="B996" s="371"/>
      <c r="C996" s="371"/>
      <c r="D996" s="371"/>
      <c r="E996" s="371"/>
      <c r="F996" s="371"/>
      <c r="G996" s="371"/>
      <c r="H996" s="371"/>
      <c r="I996" s="371"/>
      <c r="J996" s="371"/>
      <c r="K996" s="371"/>
      <c r="L996" s="371"/>
      <c r="M996" s="371"/>
      <c r="N996" s="371"/>
      <c r="O996" s="371"/>
      <c r="P996" s="371"/>
      <c r="Q996" s="371"/>
      <c r="R996" s="371"/>
      <c r="S996" s="371"/>
      <c r="T996" s="371"/>
      <c r="U996" s="371"/>
      <c r="V996" s="371"/>
      <c r="W996" s="371"/>
      <c r="X996" s="371"/>
      <c r="Y996" s="371"/>
      <c r="Z996" s="371"/>
      <c r="AA996" s="371"/>
      <c r="AB996" s="371"/>
      <c r="AC996" s="371"/>
      <c r="AD996" s="371"/>
      <c r="AE996" s="371"/>
      <c r="AF996" s="371"/>
      <c r="AG996" s="371"/>
      <c r="AH996" s="371"/>
      <c r="AI996" s="361"/>
      <c r="AJ996" s="361"/>
      <c r="AK996" s="371"/>
      <c r="AL996" s="371"/>
      <c r="AM996" s="371"/>
      <c r="AN996" s="371"/>
      <c r="AO996" s="371"/>
      <c r="AP996" s="371"/>
      <c r="AQ996" s="371"/>
      <c r="AR996" s="371"/>
      <c r="AS996" s="371"/>
      <c r="AT996" s="371"/>
      <c r="AU996" s="371"/>
      <c r="AV996" s="371"/>
      <c r="AW996" s="371"/>
      <c r="AX996" s="371"/>
      <c r="AY996" s="371"/>
      <c r="AZ996" s="371"/>
      <c r="BA996" s="371"/>
      <c r="BB996" s="371"/>
      <c r="BC996" s="371"/>
      <c r="BD996" s="371"/>
      <c r="BE996" s="371"/>
      <c r="BF996" s="371"/>
      <c r="BG996" s="371"/>
      <c r="BH996" s="371"/>
      <c r="BI996" s="371"/>
      <c r="BJ996" s="371"/>
      <c r="BK996" s="371"/>
      <c r="BL996" s="371"/>
      <c r="BM996" s="371"/>
      <c r="BN996" s="371"/>
      <c r="BO996" s="371"/>
      <c r="BP996" s="371"/>
      <c r="BQ996" s="371"/>
      <c r="BR996" s="371"/>
      <c r="BS996" s="371"/>
      <c r="BT996" s="371"/>
      <c r="BU996" s="371"/>
      <c r="BV996" s="371"/>
      <c r="BW996" s="371"/>
      <c r="BX996" s="371"/>
      <c r="BY996" s="371"/>
      <c r="BZ996" s="371"/>
      <c r="CA996" s="371"/>
      <c r="CB996" s="371"/>
      <c r="CC996" s="371"/>
      <c r="CD996" s="371"/>
      <c r="CE996" s="371"/>
      <c r="CF996" s="371"/>
      <c r="CG996" s="371"/>
      <c r="CH996" s="371"/>
      <c r="CI996" s="371"/>
      <c r="CJ996" s="371"/>
      <c r="CK996" s="371"/>
      <c r="CL996" s="371"/>
      <c r="CM996" s="371"/>
      <c r="CN996" s="371"/>
      <c r="CO996" s="371"/>
      <c r="CP996" s="371"/>
      <c r="CQ996" s="371"/>
      <c r="CR996" s="371"/>
      <c r="CS996" s="371"/>
      <c r="CT996" s="371"/>
      <c r="CU996" s="371"/>
      <c r="CV996" s="371"/>
      <c r="CW996" s="371"/>
      <c r="CX996" s="371"/>
      <c r="CY996" s="371"/>
      <c r="CZ996" s="371"/>
      <c r="DA996" s="371"/>
      <c r="DB996" s="371"/>
      <c r="DC996" s="371"/>
      <c r="DD996" s="371"/>
      <c r="DE996" s="371"/>
      <c r="DF996" s="371"/>
      <c r="DG996" s="371"/>
      <c r="DH996" s="371"/>
      <c r="DI996" s="371"/>
      <c r="DJ996" s="371"/>
      <c r="DK996" s="371"/>
      <c r="DL996" s="371"/>
      <c r="DM996" s="371"/>
      <c r="DN996" s="371"/>
      <c r="DO996" s="371"/>
      <c r="DP996" s="371"/>
      <c r="DQ996" s="371"/>
      <c r="DR996" s="371"/>
      <c r="DS996" s="371"/>
      <c r="DT996" s="371"/>
      <c r="DU996" s="371"/>
      <c r="DV996" s="371"/>
      <c r="DW996" s="371"/>
      <c r="DX996" s="371"/>
      <c r="DY996" s="371"/>
      <c r="DZ996" s="371"/>
      <c r="EA996" s="371"/>
      <c r="EB996" s="371"/>
      <c r="EC996" s="371"/>
      <c r="ED996" s="371"/>
      <c r="EE996" s="371"/>
      <c r="EF996" s="371"/>
      <c r="EG996" s="371"/>
      <c r="EH996" s="371"/>
      <c r="EI996" s="371"/>
    </row>
    <row r="997" spans="2:139" x14ac:dyDescent="0.25">
      <c r="B997" s="371"/>
      <c r="C997" s="371"/>
      <c r="D997" s="371"/>
      <c r="E997" s="371"/>
      <c r="F997" s="371"/>
      <c r="G997" s="371"/>
      <c r="H997" s="371"/>
      <c r="I997" s="371"/>
      <c r="J997" s="371"/>
      <c r="K997" s="371"/>
      <c r="L997" s="371"/>
      <c r="M997" s="371"/>
      <c r="N997" s="371"/>
      <c r="O997" s="371"/>
      <c r="P997" s="371"/>
      <c r="Q997" s="371"/>
      <c r="R997" s="371"/>
      <c r="S997" s="371"/>
      <c r="T997" s="371"/>
      <c r="U997" s="371"/>
      <c r="V997" s="371"/>
      <c r="W997" s="371"/>
      <c r="X997" s="371"/>
      <c r="Y997" s="371"/>
      <c r="Z997" s="371"/>
      <c r="AA997" s="371"/>
      <c r="AB997" s="371"/>
      <c r="AC997" s="371"/>
      <c r="AD997" s="371"/>
      <c r="AE997" s="371"/>
      <c r="AF997" s="371"/>
      <c r="AG997" s="371"/>
      <c r="AH997" s="371"/>
      <c r="AI997" s="361"/>
      <c r="AJ997" s="361"/>
      <c r="AK997" s="371"/>
      <c r="AL997" s="371"/>
      <c r="AM997" s="371"/>
      <c r="AN997" s="371"/>
      <c r="AO997" s="371"/>
      <c r="AP997" s="371"/>
      <c r="AQ997" s="371"/>
      <c r="AR997" s="371"/>
      <c r="AS997" s="371"/>
      <c r="AT997" s="371"/>
      <c r="AU997" s="371"/>
      <c r="AV997" s="371"/>
      <c r="AW997" s="371"/>
      <c r="AX997" s="371"/>
      <c r="AY997" s="371"/>
      <c r="AZ997" s="371"/>
      <c r="BA997" s="371"/>
      <c r="BB997" s="371"/>
      <c r="BC997" s="371"/>
      <c r="BD997" s="371"/>
      <c r="BE997" s="371"/>
      <c r="BF997" s="371"/>
      <c r="BG997" s="371"/>
      <c r="BH997" s="371"/>
      <c r="BI997" s="371"/>
      <c r="BJ997" s="371"/>
      <c r="BK997" s="371"/>
      <c r="BL997" s="371"/>
      <c r="BM997" s="371"/>
      <c r="BN997" s="371"/>
      <c r="BO997" s="371"/>
      <c r="BP997" s="371"/>
      <c r="BQ997" s="371"/>
      <c r="BR997" s="371"/>
      <c r="BS997" s="371"/>
      <c r="BT997" s="371"/>
      <c r="BU997" s="371"/>
      <c r="BV997" s="371"/>
      <c r="BW997" s="371"/>
      <c r="BX997" s="371"/>
      <c r="BY997" s="371"/>
      <c r="BZ997" s="371"/>
      <c r="CA997" s="371"/>
      <c r="CB997" s="371"/>
      <c r="CC997" s="371"/>
      <c r="CD997" s="371"/>
      <c r="CE997" s="371"/>
      <c r="CF997" s="371"/>
      <c r="CG997" s="371"/>
      <c r="CH997" s="371"/>
      <c r="CI997" s="371"/>
      <c r="CJ997" s="371"/>
      <c r="CK997" s="371"/>
      <c r="CL997" s="371"/>
      <c r="CM997" s="371"/>
      <c r="CN997" s="371"/>
      <c r="CO997" s="371"/>
      <c r="CP997" s="371"/>
      <c r="CQ997" s="371"/>
      <c r="CR997" s="371"/>
      <c r="CS997" s="371"/>
      <c r="CT997" s="371"/>
      <c r="CU997" s="371"/>
      <c r="CV997" s="371"/>
      <c r="CW997" s="371"/>
      <c r="CX997" s="371"/>
      <c r="CY997" s="371"/>
      <c r="CZ997" s="371"/>
      <c r="DA997" s="371"/>
      <c r="DB997" s="371"/>
      <c r="DC997" s="371"/>
      <c r="DD997" s="371"/>
      <c r="DE997" s="371"/>
      <c r="DF997" s="371"/>
      <c r="DG997" s="371"/>
      <c r="DH997" s="371"/>
      <c r="DI997" s="371"/>
      <c r="DJ997" s="371"/>
      <c r="DK997" s="371"/>
      <c r="DL997" s="371"/>
      <c r="DM997" s="371"/>
      <c r="DN997" s="371"/>
      <c r="DO997" s="371"/>
      <c r="DP997" s="371"/>
      <c r="DQ997" s="371"/>
      <c r="DR997" s="371"/>
      <c r="DS997" s="371"/>
      <c r="DT997" s="371"/>
      <c r="DU997" s="371"/>
      <c r="DV997" s="371"/>
      <c r="DW997" s="371"/>
      <c r="DX997" s="371"/>
      <c r="DY997" s="371"/>
      <c r="DZ997" s="371"/>
      <c r="EA997" s="371"/>
      <c r="EB997" s="371"/>
      <c r="EC997" s="371"/>
      <c r="ED997" s="371"/>
      <c r="EE997" s="371"/>
      <c r="EF997" s="371"/>
      <c r="EG997" s="371"/>
      <c r="EH997" s="371"/>
      <c r="EI997" s="371"/>
    </row>
    <row r="998" spans="2:139" x14ac:dyDescent="0.25">
      <c r="B998" s="371"/>
      <c r="C998" s="371"/>
      <c r="D998" s="371"/>
      <c r="E998" s="371"/>
      <c r="F998" s="371"/>
      <c r="G998" s="371"/>
      <c r="H998" s="371"/>
      <c r="I998" s="371"/>
      <c r="J998" s="371"/>
      <c r="K998" s="371"/>
      <c r="L998" s="371"/>
      <c r="M998" s="371"/>
      <c r="N998" s="371"/>
      <c r="O998" s="371"/>
      <c r="P998" s="371"/>
      <c r="Q998" s="371"/>
      <c r="R998" s="371"/>
      <c r="S998" s="371"/>
      <c r="T998" s="371"/>
      <c r="U998" s="371"/>
      <c r="V998" s="371"/>
      <c r="W998" s="371"/>
      <c r="X998" s="371"/>
      <c r="Y998" s="371"/>
      <c r="Z998" s="371"/>
      <c r="AA998" s="371"/>
      <c r="AB998" s="371"/>
      <c r="AC998" s="371"/>
      <c r="AD998" s="371"/>
      <c r="AE998" s="371"/>
      <c r="AF998" s="371"/>
      <c r="AG998" s="371"/>
      <c r="AH998" s="371"/>
      <c r="AI998" s="361"/>
      <c r="AJ998" s="361"/>
      <c r="AK998" s="371"/>
      <c r="AL998" s="371"/>
      <c r="AM998" s="371"/>
      <c r="AN998" s="371"/>
      <c r="AO998" s="371"/>
      <c r="AP998" s="371"/>
      <c r="AQ998" s="371"/>
      <c r="AR998" s="371"/>
      <c r="AS998" s="371"/>
      <c r="AT998" s="371"/>
      <c r="AU998" s="371"/>
      <c r="AV998" s="371"/>
      <c r="AW998" s="371"/>
      <c r="AX998" s="371"/>
      <c r="AY998" s="371"/>
      <c r="AZ998" s="371"/>
      <c r="BA998" s="371"/>
      <c r="BB998" s="371"/>
      <c r="BC998" s="371"/>
      <c r="BD998" s="371"/>
      <c r="BE998" s="371"/>
      <c r="BF998" s="371"/>
      <c r="BG998" s="371"/>
      <c r="BH998" s="371"/>
      <c r="BI998" s="371"/>
      <c r="BJ998" s="371"/>
      <c r="BK998" s="371"/>
      <c r="BL998" s="371"/>
      <c r="BM998" s="371"/>
      <c r="BN998" s="371"/>
      <c r="BO998" s="371"/>
      <c r="BP998" s="371"/>
      <c r="BQ998" s="371"/>
      <c r="BR998" s="371"/>
      <c r="BS998" s="371"/>
      <c r="BT998" s="371"/>
      <c r="BU998" s="371"/>
      <c r="BV998" s="371"/>
      <c r="BW998" s="371"/>
      <c r="BX998" s="371"/>
      <c r="BY998" s="371"/>
      <c r="BZ998" s="371"/>
      <c r="CA998" s="371"/>
      <c r="CB998" s="371"/>
      <c r="CC998" s="371"/>
      <c r="CD998" s="371"/>
      <c r="CE998" s="371"/>
      <c r="CF998" s="371"/>
      <c r="CG998" s="371"/>
      <c r="CH998" s="371"/>
      <c r="CI998" s="371"/>
      <c r="CJ998" s="371"/>
      <c r="CK998" s="371"/>
      <c r="CL998" s="371"/>
      <c r="CM998" s="371"/>
      <c r="CN998" s="371"/>
      <c r="CO998" s="371"/>
      <c r="CP998" s="371"/>
      <c r="CQ998" s="371"/>
      <c r="CR998" s="371"/>
      <c r="CS998" s="371"/>
      <c r="CT998" s="371"/>
      <c r="CU998" s="371"/>
      <c r="CV998" s="371"/>
      <c r="CW998" s="371"/>
      <c r="CX998" s="371"/>
      <c r="CY998" s="371"/>
      <c r="CZ998" s="371"/>
      <c r="DA998" s="371"/>
      <c r="DB998" s="371"/>
      <c r="DC998" s="371"/>
      <c r="DD998" s="371"/>
      <c r="DE998" s="371"/>
      <c r="DF998" s="371"/>
      <c r="DG998" s="371"/>
      <c r="DH998" s="371"/>
      <c r="DI998" s="371"/>
      <c r="DJ998" s="371"/>
      <c r="DK998" s="371"/>
      <c r="DL998" s="371"/>
      <c r="DM998" s="371"/>
      <c r="DN998" s="371"/>
      <c r="DO998" s="371"/>
      <c r="DP998" s="371"/>
      <c r="DQ998" s="371"/>
      <c r="DR998" s="371"/>
      <c r="DS998" s="371"/>
      <c r="DT998" s="371"/>
      <c r="DU998" s="371"/>
      <c r="DV998" s="371"/>
      <c r="DW998" s="371"/>
      <c r="DX998" s="371"/>
      <c r="DY998" s="371"/>
      <c r="DZ998" s="371"/>
      <c r="EA998" s="371"/>
      <c r="EB998" s="371"/>
      <c r="EC998" s="371"/>
      <c r="ED998" s="371"/>
      <c r="EE998" s="371"/>
      <c r="EF998" s="371"/>
      <c r="EG998" s="371"/>
      <c r="EH998" s="371"/>
      <c r="EI998" s="371"/>
    </row>
    <row r="999" spans="2:139" x14ac:dyDescent="0.25">
      <c r="B999" s="371"/>
      <c r="C999" s="371"/>
      <c r="D999" s="371"/>
      <c r="E999" s="371"/>
      <c r="F999" s="371"/>
      <c r="G999" s="371"/>
      <c r="H999" s="371"/>
      <c r="I999" s="371"/>
      <c r="J999" s="371"/>
      <c r="K999" s="371"/>
      <c r="L999" s="371"/>
      <c r="M999" s="371"/>
      <c r="N999" s="371"/>
      <c r="O999" s="371"/>
      <c r="P999" s="371"/>
      <c r="Q999" s="371"/>
      <c r="R999" s="371"/>
      <c r="S999" s="371"/>
      <c r="T999" s="371"/>
      <c r="U999" s="371"/>
      <c r="V999" s="371"/>
      <c r="W999" s="371"/>
      <c r="X999" s="371"/>
      <c r="Y999" s="371"/>
      <c r="Z999" s="371"/>
      <c r="AA999" s="371"/>
      <c r="AB999" s="371"/>
      <c r="AC999" s="371"/>
      <c r="AD999" s="371"/>
      <c r="AE999" s="371"/>
      <c r="AF999" s="371"/>
      <c r="AG999" s="371"/>
      <c r="AH999" s="371"/>
      <c r="AI999" s="361"/>
      <c r="AJ999" s="361"/>
      <c r="AK999" s="371"/>
      <c r="AL999" s="371"/>
      <c r="AM999" s="371"/>
      <c r="AN999" s="371"/>
      <c r="AO999" s="371"/>
      <c r="AP999" s="371"/>
      <c r="AQ999" s="371"/>
      <c r="AR999" s="371"/>
      <c r="AS999" s="371"/>
      <c r="AT999" s="371"/>
      <c r="AU999" s="371"/>
      <c r="AV999" s="371"/>
      <c r="AW999" s="371"/>
      <c r="AX999" s="371"/>
      <c r="AY999" s="371"/>
      <c r="AZ999" s="371"/>
      <c r="BA999" s="371"/>
      <c r="BB999" s="371"/>
      <c r="BC999" s="371"/>
      <c r="BD999" s="371"/>
      <c r="BE999" s="371"/>
      <c r="BF999" s="371"/>
      <c r="BG999" s="371"/>
      <c r="BH999" s="371"/>
      <c r="BI999" s="371"/>
      <c r="BJ999" s="371"/>
      <c r="BK999" s="371"/>
      <c r="BL999" s="371"/>
      <c r="BM999" s="371"/>
      <c r="BN999" s="371"/>
      <c r="BO999" s="371"/>
      <c r="BP999" s="371"/>
      <c r="BQ999" s="371"/>
      <c r="BR999" s="371"/>
      <c r="BS999" s="371"/>
      <c r="BT999" s="371"/>
      <c r="BU999" s="371"/>
      <c r="BV999" s="371"/>
      <c r="BW999" s="371"/>
      <c r="BX999" s="371"/>
      <c r="BY999" s="371"/>
      <c r="BZ999" s="371"/>
      <c r="CA999" s="371"/>
      <c r="CB999" s="371"/>
      <c r="CC999" s="371"/>
      <c r="CD999" s="371"/>
      <c r="CE999" s="371"/>
      <c r="CF999" s="371"/>
      <c r="CG999" s="371"/>
      <c r="CH999" s="371"/>
      <c r="CI999" s="371"/>
      <c r="CJ999" s="371"/>
      <c r="CK999" s="371"/>
      <c r="CL999" s="371"/>
      <c r="CM999" s="371"/>
      <c r="CN999" s="371"/>
      <c r="CO999" s="371"/>
      <c r="CP999" s="371"/>
      <c r="CQ999" s="371"/>
      <c r="CR999" s="371"/>
      <c r="CS999" s="371"/>
      <c r="CT999" s="371"/>
      <c r="CU999" s="371"/>
      <c r="CV999" s="371"/>
      <c r="CW999" s="371"/>
      <c r="CX999" s="371"/>
      <c r="CY999" s="371"/>
      <c r="CZ999" s="371"/>
      <c r="DA999" s="371"/>
      <c r="DB999" s="371"/>
      <c r="DC999" s="371"/>
      <c r="DD999" s="371"/>
      <c r="DE999" s="371"/>
      <c r="DF999" s="371"/>
      <c r="DG999" s="371"/>
      <c r="DH999" s="371"/>
      <c r="DI999" s="371"/>
      <c r="DJ999" s="371"/>
      <c r="DK999" s="371"/>
      <c r="DL999" s="371"/>
      <c r="DM999" s="371"/>
      <c r="DN999" s="371"/>
      <c r="DO999" s="371"/>
      <c r="DP999" s="371"/>
      <c r="DQ999" s="371"/>
      <c r="DR999" s="371"/>
      <c r="DS999" s="371"/>
      <c r="DT999" s="371"/>
      <c r="DU999" s="371"/>
      <c r="DV999" s="371"/>
      <c r="DW999" s="371"/>
      <c r="DX999" s="371"/>
      <c r="DY999" s="371"/>
      <c r="DZ999" s="371"/>
      <c r="EA999" s="371"/>
      <c r="EB999" s="371"/>
      <c r="EC999" s="371"/>
      <c r="ED999" s="371"/>
      <c r="EE999" s="371"/>
      <c r="EF999" s="371"/>
      <c r="EG999" s="371"/>
      <c r="EH999" s="371"/>
      <c r="EI999" s="371"/>
    </row>
    <row r="1000" spans="2:139" x14ac:dyDescent="0.25">
      <c r="B1000" s="371"/>
      <c r="C1000" s="371"/>
      <c r="D1000" s="371"/>
      <c r="E1000" s="371"/>
      <c r="F1000" s="371"/>
      <c r="G1000" s="371"/>
      <c r="H1000" s="371"/>
      <c r="I1000" s="371"/>
      <c r="J1000" s="371"/>
      <c r="K1000" s="371"/>
      <c r="L1000" s="371"/>
      <c r="M1000" s="371"/>
      <c r="N1000" s="371"/>
      <c r="O1000" s="371"/>
      <c r="P1000" s="371"/>
      <c r="Q1000" s="371"/>
      <c r="R1000" s="371"/>
      <c r="S1000" s="371"/>
      <c r="T1000" s="371"/>
      <c r="U1000" s="371"/>
      <c r="V1000" s="371"/>
      <c r="W1000" s="371"/>
      <c r="X1000" s="371"/>
      <c r="Y1000" s="371"/>
      <c r="Z1000" s="371"/>
      <c r="AA1000" s="371"/>
      <c r="AB1000" s="371"/>
      <c r="AC1000" s="371"/>
      <c r="AD1000" s="371"/>
      <c r="AE1000" s="371"/>
      <c r="AF1000" s="371"/>
      <c r="AG1000" s="371"/>
      <c r="AH1000" s="371"/>
      <c r="AI1000" s="361"/>
      <c r="AJ1000" s="361"/>
      <c r="AK1000" s="371"/>
      <c r="AL1000" s="371"/>
      <c r="AM1000" s="371"/>
      <c r="AN1000" s="371"/>
      <c r="AO1000" s="371"/>
      <c r="AP1000" s="371"/>
      <c r="AQ1000" s="371"/>
      <c r="AR1000" s="371"/>
      <c r="AS1000" s="371"/>
      <c r="AT1000" s="371"/>
      <c r="AU1000" s="371"/>
      <c r="AV1000" s="371"/>
      <c r="AW1000" s="371"/>
      <c r="AX1000" s="371"/>
      <c r="AY1000" s="371"/>
      <c r="AZ1000" s="371"/>
      <c r="BA1000" s="371"/>
      <c r="BB1000" s="371"/>
      <c r="BC1000" s="371"/>
      <c r="BD1000" s="371"/>
      <c r="BE1000" s="371"/>
      <c r="BF1000" s="371"/>
      <c r="BG1000" s="371"/>
      <c r="BH1000" s="371"/>
      <c r="BI1000" s="371"/>
      <c r="BJ1000" s="371"/>
      <c r="BK1000" s="371"/>
      <c r="BL1000" s="371"/>
      <c r="BM1000" s="371"/>
      <c r="BN1000" s="371"/>
      <c r="BO1000" s="371"/>
      <c r="BP1000" s="371"/>
      <c r="BQ1000" s="371"/>
      <c r="BR1000" s="371"/>
      <c r="BS1000" s="371"/>
      <c r="BT1000" s="371"/>
      <c r="BU1000" s="371"/>
      <c r="BV1000" s="371"/>
      <c r="BW1000" s="371"/>
      <c r="BX1000" s="371"/>
      <c r="BY1000" s="371"/>
      <c r="BZ1000" s="371"/>
      <c r="CA1000" s="371"/>
      <c r="CB1000" s="371"/>
      <c r="CC1000" s="371"/>
      <c r="CD1000" s="371"/>
      <c r="CE1000" s="371"/>
      <c r="CF1000" s="371"/>
      <c r="CG1000" s="371"/>
      <c r="CH1000" s="371"/>
      <c r="CI1000" s="371"/>
      <c r="CJ1000" s="371"/>
      <c r="CK1000" s="371"/>
      <c r="CL1000" s="371"/>
      <c r="CM1000" s="371"/>
      <c r="CN1000" s="371"/>
      <c r="CO1000" s="371"/>
      <c r="CP1000" s="371"/>
      <c r="CQ1000" s="371"/>
      <c r="CR1000" s="371"/>
      <c r="CS1000" s="371"/>
      <c r="CT1000" s="371"/>
      <c r="CU1000" s="371"/>
      <c r="CV1000" s="371"/>
      <c r="CW1000" s="371"/>
      <c r="CX1000" s="371"/>
      <c r="CY1000" s="371"/>
      <c r="CZ1000" s="371"/>
      <c r="DA1000" s="371"/>
      <c r="DB1000" s="371"/>
      <c r="DC1000" s="371"/>
      <c r="DD1000" s="371"/>
      <c r="DE1000" s="371"/>
      <c r="DF1000" s="371"/>
      <c r="DG1000" s="371"/>
      <c r="DH1000" s="371"/>
      <c r="DI1000" s="371"/>
      <c r="DJ1000" s="371"/>
      <c r="DK1000" s="371"/>
      <c r="DL1000" s="371"/>
      <c r="DM1000" s="371"/>
      <c r="DN1000" s="371"/>
      <c r="DO1000" s="371"/>
      <c r="DP1000" s="371"/>
      <c r="DQ1000" s="371"/>
      <c r="DR1000" s="371"/>
      <c r="DS1000" s="371"/>
      <c r="DT1000" s="371"/>
      <c r="DU1000" s="371"/>
      <c r="DV1000" s="371"/>
      <c r="DW1000" s="371"/>
      <c r="DX1000" s="371"/>
      <c r="DY1000" s="371"/>
      <c r="DZ1000" s="371"/>
      <c r="EA1000" s="371"/>
      <c r="EB1000" s="371"/>
      <c r="EC1000" s="371"/>
      <c r="ED1000" s="371"/>
      <c r="EE1000" s="371"/>
      <c r="EF1000" s="371"/>
      <c r="EG1000" s="371"/>
      <c r="EH1000" s="371"/>
      <c r="EI1000" s="371"/>
    </row>
    <row r="1001" spans="2:139" x14ac:dyDescent="0.25">
      <c r="B1001" s="371"/>
      <c r="C1001" s="371"/>
      <c r="D1001" s="371"/>
      <c r="E1001" s="371"/>
      <c r="F1001" s="371"/>
      <c r="G1001" s="371"/>
      <c r="H1001" s="371"/>
      <c r="I1001" s="371"/>
      <c r="J1001" s="371"/>
      <c r="K1001" s="371"/>
      <c r="L1001" s="371"/>
      <c r="M1001" s="371"/>
      <c r="N1001" s="371"/>
      <c r="O1001" s="371"/>
      <c r="P1001" s="371"/>
      <c r="Q1001" s="371"/>
      <c r="R1001" s="371"/>
      <c r="S1001" s="371"/>
      <c r="T1001" s="371"/>
      <c r="U1001" s="371"/>
      <c r="V1001" s="371"/>
      <c r="W1001" s="371"/>
      <c r="X1001" s="371"/>
      <c r="Y1001" s="371"/>
      <c r="Z1001" s="371"/>
      <c r="AA1001" s="371"/>
      <c r="AB1001" s="371"/>
      <c r="AC1001" s="371"/>
      <c r="AD1001" s="371"/>
      <c r="AE1001" s="371"/>
      <c r="AF1001" s="371"/>
      <c r="AG1001" s="371"/>
      <c r="AH1001" s="371"/>
      <c r="AI1001" s="361"/>
      <c r="AJ1001" s="361"/>
      <c r="AK1001" s="371"/>
      <c r="AL1001" s="371"/>
      <c r="AM1001" s="371"/>
      <c r="AN1001" s="371"/>
      <c r="AO1001" s="371"/>
      <c r="AP1001" s="371"/>
      <c r="AQ1001" s="371"/>
      <c r="AR1001" s="371"/>
      <c r="AS1001" s="371"/>
      <c r="AT1001" s="371"/>
      <c r="AU1001" s="371"/>
      <c r="AV1001" s="371"/>
      <c r="AW1001" s="371"/>
      <c r="AX1001" s="371"/>
      <c r="AY1001" s="371"/>
      <c r="AZ1001" s="371"/>
      <c r="BA1001" s="371"/>
      <c r="BB1001" s="371"/>
      <c r="BC1001" s="371"/>
      <c r="BD1001" s="371"/>
      <c r="BE1001" s="371"/>
      <c r="BF1001" s="371"/>
      <c r="BG1001" s="371"/>
      <c r="BH1001" s="371"/>
      <c r="BI1001" s="371"/>
      <c r="BJ1001" s="371"/>
      <c r="BK1001" s="371"/>
      <c r="BL1001" s="371"/>
      <c r="BM1001" s="371"/>
      <c r="BN1001" s="371"/>
      <c r="BO1001" s="371"/>
      <c r="BP1001" s="371"/>
      <c r="BQ1001" s="371"/>
      <c r="BR1001" s="371"/>
      <c r="BS1001" s="371"/>
      <c r="BT1001" s="371"/>
      <c r="BU1001" s="371"/>
      <c r="BV1001" s="371"/>
      <c r="BW1001" s="371"/>
      <c r="BX1001" s="371"/>
      <c r="BY1001" s="371"/>
      <c r="BZ1001" s="371"/>
      <c r="CA1001" s="371"/>
      <c r="CB1001" s="371"/>
      <c r="CC1001" s="371"/>
      <c r="CD1001" s="371"/>
      <c r="CE1001" s="371"/>
      <c r="CF1001" s="371"/>
      <c r="CG1001" s="371"/>
      <c r="CH1001" s="371"/>
      <c r="CI1001" s="371"/>
      <c r="CJ1001" s="371"/>
      <c r="CK1001" s="371"/>
      <c r="CL1001" s="371"/>
      <c r="CM1001" s="371"/>
      <c r="CN1001" s="371"/>
      <c r="CO1001" s="371"/>
      <c r="CP1001" s="371"/>
      <c r="CQ1001" s="371"/>
      <c r="CR1001" s="371"/>
      <c r="CS1001" s="371"/>
      <c r="CT1001" s="371"/>
      <c r="CU1001" s="371"/>
      <c r="CV1001" s="371"/>
      <c r="CW1001" s="371"/>
      <c r="CX1001" s="371"/>
      <c r="CY1001" s="371"/>
      <c r="CZ1001" s="371"/>
      <c r="DA1001" s="371"/>
      <c r="DB1001" s="371"/>
      <c r="DC1001" s="371"/>
      <c r="DD1001" s="371"/>
      <c r="DE1001" s="371"/>
      <c r="DF1001" s="371"/>
      <c r="DG1001" s="371"/>
      <c r="DH1001" s="371"/>
      <c r="DI1001" s="371"/>
      <c r="DJ1001" s="371"/>
      <c r="DK1001" s="371"/>
      <c r="DL1001" s="371"/>
      <c r="DM1001" s="371"/>
      <c r="DN1001" s="371"/>
      <c r="DO1001" s="371"/>
      <c r="DP1001" s="371"/>
      <c r="DQ1001" s="371"/>
      <c r="DR1001" s="371"/>
      <c r="DS1001" s="371"/>
      <c r="DT1001" s="371"/>
      <c r="DU1001" s="371"/>
      <c r="DV1001" s="371"/>
      <c r="DW1001" s="371"/>
      <c r="DX1001" s="371"/>
      <c r="DY1001" s="371"/>
      <c r="DZ1001" s="371"/>
      <c r="EA1001" s="371"/>
      <c r="EB1001" s="371"/>
      <c r="EC1001" s="371"/>
      <c r="ED1001" s="371"/>
      <c r="EE1001" s="371"/>
      <c r="EF1001" s="371"/>
      <c r="EG1001" s="371"/>
      <c r="EH1001" s="371"/>
      <c r="EI1001" s="371"/>
    </row>
    <row r="1002" spans="2:139" x14ac:dyDescent="0.25">
      <c r="B1002" s="371"/>
      <c r="C1002" s="371"/>
      <c r="D1002" s="371"/>
      <c r="E1002" s="371"/>
      <c r="F1002" s="371"/>
      <c r="G1002" s="371"/>
      <c r="H1002" s="371"/>
      <c r="I1002" s="371"/>
      <c r="J1002" s="371"/>
      <c r="K1002" s="371"/>
      <c r="L1002" s="371"/>
      <c r="M1002" s="371"/>
      <c r="N1002" s="371"/>
      <c r="O1002" s="371"/>
      <c r="P1002" s="371"/>
      <c r="Q1002" s="371"/>
      <c r="R1002" s="371"/>
      <c r="S1002" s="371"/>
      <c r="T1002" s="371"/>
      <c r="U1002" s="371"/>
      <c r="V1002" s="371"/>
      <c r="W1002" s="371"/>
      <c r="X1002" s="371"/>
      <c r="Y1002" s="371"/>
      <c r="Z1002" s="371"/>
      <c r="AA1002" s="371"/>
      <c r="AB1002" s="371"/>
      <c r="AC1002" s="371"/>
      <c r="AD1002" s="371"/>
      <c r="AE1002" s="371"/>
      <c r="AF1002" s="371"/>
      <c r="AG1002" s="371"/>
      <c r="AH1002" s="371"/>
      <c r="AI1002" s="361"/>
      <c r="AJ1002" s="361"/>
      <c r="AK1002" s="371"/>
      <c r="AL1002" s="371"/>
      <c r="AM1002" s="371"/>
      <c r="AN1002" s="371"/>
      <c r="AO1002" s="371"/>
      <c r="AP1002" s="371"/>
      <c r="AQ1002" s="371"/>
      <c r="AR1002" s="371"/>
      <c r="AS1002" s="371"/>
      <c r="AT1002" s="371"/>
      <c r="AU1002" s="371"/>
      <c r="AV1002" s="371"/>
      <c r="AW1002" s="371"/>
      <c r="AX1002" s="371"/>
      <c r="AY1002" s="371"/>
      <c r="AZ1002" s="371"/>
      <c r="BA1002" s="371"/>
      <c r="BB1002" s="371"/>
      <c r="BC1002" s="371"/>
      <c r="BD1002" s="371"/>
      <c r="BE1002" s="371"/>
      <c r="BF1002" s="371"/>
      <c r="BG1002" s="371"/>
      <c r="BH1002" s="371"/>
      <c r="BI1002" s="371"/>
      <c r="BJ1002" s="371"/>
      <c r="BK1002" s="371"/>
      <c r="BL1002" s="371"/>
      <c r="BM1002" s="371"/>
      <c r="BN1002" s="371"/>
      <c r="BO1002" s="371"/>
      <c r="BP1002" s="371"/>
      <c r="BQ1002" s="371"/>
      <c r="BR1002" s="371"/>
      <c r="BS1002" s="371"/>
      <c r="BT1002" s="371"/>
      <c r="BU1002" s="371"/>
      <c r="BV1002" s="371"/>
      <c r="BW1002" s="371"/>
      <c r="BX1002" s="371"/>
      <c r="BY1002" s="371"/>
      <c r="BZ1002" s="371"/>
      <c r="CA1002" s="371"/>
      <c r="CB1002" s="371"/>
      <c r="CC1002" s="371"/>
      <c r="CD1002" s="371"/>
      <c r="CE1002" s="371"/>
      <c r="CF1002" s="371"/>
      <c r="CG1002" s="371"/>
      <c r="CH1002" s="371"/>
      <c r="CI1002" s="371"/>
      <c r="CJ1002" s="371"/>
      <c r="CK1002" s="371"/>
      <c r="CL1002" s="371"/>
      <c r="CM1002" s="371"/>
      <c r="CN1002" s="371"/>
      <c r="CO1002" s="371"/>
      <c r="CP1002" s="371"/>
      <c r="CQ1002" s="371"/>
      <c r="CR1002" s="371"/>
      <c r="CS1002" s="371"/>
      <c r="CT1002" s="371"/>
      <c r="CU1002" s="371"/>
      <c r="CV1002" s="371"/>
      <c r="CW1002" s="371"/>
      <c r="CX1002" s="371"/>
      <c r="CY1002" s="371"/>
      <c r="CZ1002" s="371"/>
      <c r="DA1002" s="371"/>
      <c r="DB1002" s="371"/>
      <c r="DC1002" s="371"/>
      <c r="DD1002" s="371"/>
      <c r="DE1002" s="371"/>
      <c r="DF1002" s="371"/>
      <c r="DG1002" s="371"/>
      <c r="DH1002" s="371"/>
      <c r="DI1002" s="371"/>
      <c r="DJ1002" s="371"/>
      <c r="DK1002" s="371"/>
      <c r="DL1002" s="371"/>
      <c r="DM1002" s="371"/>
      <c r="DN1002" s="371"/>
      <c r="DO1002" s="371"/>
      <c r="DP1002" s="371"/>
      <c r="DQ1002" s="371"/>
      <c r="DR1002" s="371"/>
      <c r="DS1002" s="371"/>
      <c r="DT1002" s="371"/>
      <c r="DU1002" s="371"/>
      <c r="DV1002" s="371"/>
      <c r="DW1002" s="371"/>
      <c r="DX1002" s="371"/>
      <c r="DY1002" s="371"/>
      <c r="DZ1002" s="371"/>
      <c r="EA1002" s="371"/>
      <c r="EB1002" s="371"/>
      <c r="EC1002" s="371"/>
      <c r="ED1002" s="371"/>
      <c r="EE1002" s="371"/>
      <c r="EF1002" s="371"/>
      <c r="EG1002" s="371"/>
      <c r="EH1002" s="371"/>
      <c r="EI1002" s="371"/>
    </row>
    <row r="1003" spans="2:139" x14ac:dyDescent="0.25">
      <c r="B1003" s="371"/>
      <c r="C1003" s="371"/>
      <c r="D1003" s="371"/>
      <c r="E1003" s="371"/>
      <c r="F1003" s="371"/>
      <c r="G1003" s="371"/>
      <c r="H1003" s="371"/>
      <c r="I1003" s="371"/>
      <c r="J1003" s="371"/>
      <c r="K1003" s="371"/>
      <c r="L1003" s="371"/>
      <c r="M1003" s="371"/>
      <c r="N1003" s="371"/>
      <c r="O1003" s="371"/>
      <c r="P1003" s="371"/>
      <c r="Q1003" s="371"/>
      <c r="R1003" s="371"/>
      <c r="S1003" s="371"/>
      <c r="T1003" s="371"/>
      <c r="U1003" s="371"/>
      <c r="V1003" s="371"/>
      <c r="W1003" s="371"/>
      <c r="X1003" s="371"/>
      <c r="Y1003" s="371"/>
      <c r="Z1003" s="371"/>
      <c r="AA1003" s="371"/>
      <c r="AB1003" s="371"/>
      <c r="AC1003" s="371"/>
      <c r="AD1003" s="371"/>
      <c r="AE1003" s="371"/>
      <c r="AF1003" s="371"/>
      <c r="AG1003" s="371"/>
      <c r="AH1003" s="371"/>
      <c r="AI1003" s="361"/>
      <c r="AJ1003" s="361"/>
      <c r="AK1003" s="371"/>
      <c r="AL1003" s="371"/>
      <c r="AM1003" s="371"/>
      <c r="AN1003" s="371"/>
      <c r="AO1003" s="371"/>
      <c r="AP1003" s="371"/>
      <c r="AQ1003" s="371"/>
      <c r="AR1003" s="371"/>
      <c r="AS1003" s="371"/>
      <c r="AT1003" s="371"/>
      <c r="AU1003" s="371"/>
      <c r="AV1003" s="371"/>
      <c r="AW1003" s="371"/>
      <c r="AX1003" s="371"/>
      <c r="AY1003" s="371"/>
      <c r="AZ1003" s="371"/>
      <c r="BA1003" s="371"/>
      <c r="BB1003" s="371"/>
      <c r="BC1003" s="371"/>
      <c r="BD1003" s="371"/>
      <c r="BE1003" s="371"/>
      <c r="BF1003" s="371"/>
      <c r="BG1003" s="371"/>
      <c r="BH1003" s="371"/>
      <c r="BI1003" s="371"/>
      <c r="BJ1003" s="371"/>
      <c r="BK1003" s="371"/>
      <c r="BL1003" s="371"/>
      <c r="BM1003" s="371"/>
      <c r="BN1003" s="371"/>
      <c r="BO1003" s="371"/>
      <c r="BP1003" s="371"/>
      <c r="BQ1003" s="371"/>
      <c r="BR1003" s="371"/>
      <c r="BS1003" s="371"/>
      <c r="BT1003" s="371"/>
      <c r="BU1003" s="371"/>
      <c r="BV1003" s="371"/>
      <c r="BW1003" s="371"/>
      <c r="BX1003" s="371"/>
      <c r="BY1003" s="371"/>
      <c r="BZ1003" s="371"/>
      <c r="CA1003" s="371"/>
      <c r="CB1003" s="371"/>
      <c r="CC1003" s="371"/>
      <c r="CD1003" s="371"/>
      <c r="CE1003" s="371"/>
      <c r="CF1003" s="371"/>
      <c r="CG1003" s="371"/>
      <c r="CH1003" s="371"/>
      <c r="CI1003" s="371"/>
      <c r="CJ1003" s="371"/>
      <c r="CK1003" s="371"/>
      <c r="CL1003" s="371"/>
      <c r="CM1003" s="371"/>
      <c r="CN1003" s="371"/>
      <c r="CO1003" s="371"/>
      <c r="CP1003" s="371"/>
      <c r="CQ1003" s="371"/>
      <c r="CR1003" s="371"/>
      <c r="CS1003" s="371"/>
      <c r="CT1003" s="371"/>
      <c r="CU1003" s="371"/>
      <c r="CV1003" s="371"/>
      <c r="CW1003" s="371"/>
      <c r="CX1003" s="371"/>
      <c r="CY1003" s="371"/>
      <c r="CZ1003" s="371"/>
      <c r="DA1003" s="371"/>
      <c r="DB1003" s="371"/>
      <c r="DC1003" s="371"/>
      <c r="DD1003" s="371"/>
      <c r="DE1003" s="371"/>
      <c r="DF1003" s="371"/>
      <c r="DG1003" s="371"/>
      <c r="DH1003" s="371"/>
      <c r="DI1003" s="371"/>
      <c r="DJ1003" s="371"/>
      <c r="DK1003" s="371"/>
      <c r="DL1003" s="371"/>
      <c r="DM1003" s="371"/>
      <c r="DN1003" s="371"/>
      <c r="DO1003" s="371"/>
      <c r="DP1003" s="371"/>
      <c r="DQ1003" s="371"/>
      <c r="DR1003" s="371"/>
      <c r="DS1003" s="371"/>
      <c r="DT1003" s="371"/>
      <c r="DU1003" s="371"/>
      <c r="DV1003" s="371"/>
      <c r="DW1003" s="371"/>
      <c r="DX1003" s="371"/>
      <c r="DY1003" s="371"/>
      <c r="DZ1003" s="371"/>
      <c r="EA1003" s="371"/>
      <c r="EB1003" s="371"/>
      <c r="EC1003" s="371"/>
      <c r="ED1003" s="371"/>
      <c r="EE1003" s="371"/>
      <c r="EF1003" s="371"/>
      <c r="EG1003" s="371"/>
      <c r="EH1003" s="371"/>
      <c r="EI1003" s="371"/>
    </row>
    <row r="1004" spans="2:139" x14ac:dyDescent="0.25">
      <c r="B1004" s="371"/>
      <c r="C1004" s="371"/>
      <c r="D1004" s="371"/>
      <c r="E1004" s="371"/>
      <c r="F1004" s="371"/>
      <c r="G1004" s="371"/>
      <c r="H1004" s="371"/>
      <c r="I1004" s="371"/>
      <c r="J1004" s="371"/>
      <c r="K1004" s="371"/>
      <c r="L1004" s="371"/>
      <c r="M1004" s="371"/>
      <c r="N1004" s="371"/>
      <c r="O1004" s="371"/>
      <c r="P1004" s="371"/>
      <c r="Q1004" s="371"/>
      <c r="R1004" s="371"/>
      <c r="S1004" s="371"/>
      <c r="T1004" s="371"/>
      <c r="U1004" s="371"/>
      <c r="V1004" s="371"/>
      <c r="W1004" s="371"/>
      <c r="X1004" s="371"/>
      <c r="Y1004" s="371"/>
      <c r="Z1004" s="371"/>
      <c r="AA1004" s="371"/>
      <c r="AB1004" s="371"/>
      <c r="AC1004" s="371"/>
      <c r="AD1004" s="371"/>
      <c r="AE1004" s="371"/>
      <c r="AF1004" s="371"/>
      <c r="AG1004" s="371"/>
      <c r="AH1004" s="371"/>
      <c r="AI1004" s="361"/>
      <c r="AJ1004" s="361"/>
      <c r="AK1004" s="371"/>
      <c r="AL1004" s="371"/>
      <c r="AM1004" s="371"/>
      <c r="AN1004" s="371"/>
      <c r="AO1004" s="371"/>
      <c r="AP1004" s="371"/>
      <c r="AQ1004" s="371"/>
      <c r="AR1004" s="371"/>
      <c r="AS1004" s="371"/>
      <c r="AT1004" s="371"/>
      <c r="AU1004" s="371"/>
      <c r="AV1004" s="371"/>
      <c r="AW1004" s="371"/>
      <c r="AX1004" s="371"/>
      <c r="AY1004" s="371"/>
      <c r="AZ1004" s="371"/>
      <c r="BA1004" s="371"/>
      <c r="BB1004" s="371"/>
      <c r="BC1004" s="371"/>
      <c r="BD1004" s="371"/>
      <c r="BE1004" s="371"/>
      <c r="BF1004" s="371"/>
      <c r="BG1004" s="371"/>
      <c r="BH1004" s="371"/>
      <c r="BI1004" s="371"/>
      <c r="BJ1004" s="371"/>
      <c r="BK1004" s="371"/>
      <c r="BL1004" s="371"/>
      <c r="BM1004" s="371"/>
      <c r="BN1004" s="371"/>
      <c r="BO1004" s="371"/>
      <c r="BP1004" s="371"/>
      <c r="BQ1004" s="371"/>
      <c r="BR1004" s="371"/>
      <c r="BS1004" s="371"/>
      <c r="BT1004" s="371"/>
      <c r="BU1004" s="371"/>
      <c r="BV1004" s="371"/>
      <c r="BW1004" s="371"/>
      <c r="BX1004" s="371"/>
      <c r="BY1004" s="371"/>
      <c r="BZ1004" s="371"/>
      <c r="CA1004" s="371"/>
      <c r="CB1004" s="371"/>
      <c r="CC1004" s="371"/>
      <c r="CD1004" s="371"/>
      <c r="CE1004" s="371"/>
      <c r="CF1004" s="371"/>
      <c r="CG1004" s="371"/>
      <c r="CH1004" s="371"/>
      <c r="CI1004" s="371"/>
      <c r="CJ1004" s="371"/>
      <c r="CK1004" s="371"/>
      <c r="CL1004" s="371"/>
      <c r="CM1004" s="371"/>
      <c r="CN1004" s="371"/>
      <c r="CO1004" s="371"/>
      <c r="CP1004" s="371"/>
      <c r="CQ1004" s="371"/>
      <c r="CR1004" s="371"/>
      <c r="CS1004" s="371"/>
      <c r="CT1004" s="371"/>
      <c r="CU1004" s="371"/>
      <c r="CV1004" s="371"/>
      <c r="CW1004" s="371"/>
      <c r="CX1004" s="371"/>
      <c r="CY1004" s="371"/>
      <c r="CZ1004" s="371"/>
      <c r="DA1004" s="371"/>
      <c r="DB1004" s="371"/>
      <c r="DC1004" s="371"/>
      <c r="DD1004" s="371"/>
      <c r="DE1004" s="371"/>
      <c r="DF1004" s="371"/>
      <c r="DG1004" s="371"/>
      <c r="DH1004" s="371"/>
      <c r="DI1004" s="371"/>
      <c r="DJ1004" s="371"/>
      <c r="DK1004" s="371"/>
      <c r="DL1004" s="371"/>
      <c r="DM1004" s="371"/>
      <c r="DN1004" s="371"/>
      <c r="DO1004" s="371"/>
      <c r="DP1004" s="371"/>
      <c r="DQ1004" s="371"/>
      <c r="DR1004" s="371"/>
      <c r="DS1004" s="371"/>
      <c r="DT1004" s="371"/>
      <c r="DU1004" s="371"/>
      <c r="DV1004" s="371"/>
      <c r="DW1004" s="371"/>
      <c r="DX1004" s="371"/>
      <c r="DY1004" s="371"/>
      <c r="DZ1004" s="371"/>
      <c r="EA1004" s="371"/>
      <c r="EB1004" s="371"/>
      <c r="EC1004" s="371"/>
      <c r="ED1004" s="371"/>
      <c r="EE1004" s="371"/>
      <c r="EF1004" s="371"/>
      <c r="EG1004" s="371"/>
      <c r="EH1004" s="371"/>
      <c r="EI1004" s="371"/>
    </row>
    <row r="1005" spans="2:139" x14ac:dyDescent="0.25">
      <c r="B1005" s="371"/>
      <c r="C1005" s="371"/>
      <c r="D1005" s="371"/>
      <c r="E1005" s="371"/>
      <c r="F1005" s="371"/>
      <c r="G1005" s="371"/>
      <c r="H1005" s="371"/>
      <c r="I1005" s="371"/>
      <c r="J1005" s="371"/>
      <c r="K1005" s="371"/>
      <c r="L1005" s="371"/>
      <c r="M1005" s="371"/>
      <c r="N1005" s="371"/>
      <c r="O1005" s="371"/>
      <c r="P1005" s="371"/>
      <c r="Q1005" s="371"/>
      <c r="R1005" s="371"/>
      <c r="S1005" s="371"/>
      <c r="T1005" s="371"/>
      <c r="U1005" s="371"/>
      <c r="V1005" s="371"/>
      <c r="W1005" s="371"/>
      <c r="X1005" s="371"/>
      <c r="Y1005" s="371"/>
      <c r="Z1005" s="371"/>
      <c r="AA1005" s="371"/>
      <c r="AB1005" s="371"/>
      <c r="AC1005" s="371"/>
      <c r="AD1005" s="371"/>
      <c r="AE1005" s="371"/>
      <c r="AF1005" s="371"/>
      <c r="AG1005" s="371"/>
      <c r="AH1005" s="371"/>
      <c r="AI1005" s="361"/>
      <c r="AJ1005" s="361"/>
      <c r="AK1005" s="371"/>
      <c r="AL1005" s="371"/>
      <c r="AM1005" s="371"/>
      <c r="AN1005" s="371"/>
      <c r="AO1005" s="371"/>
      <c r="AP1005" s="371"/>
      <c r="AQ1005" s="371"/>
      <c r="AR1005" s="371"/>
      <c r="AS1005" s="371"/>
      <c r="AT1005" s="371"/>
      <c r="AU1005" s="371"/>
      <c r="AV1005" s="371"/>
      <c r="AW1005" s="371"/>
      <c r="AX1005" s="371"/>
      <c r="AY1005" s="371"/>
      <c r="AZ1005" s="371"/>
      <c r="BA1005" s="371"/>
      <c r="BB1005" s="371"/>
      <c r="BC1005" s="371"/>
      <c r="BD1005" s="371"/>
      <c r="BE1005" s="371"/>
      <c r="BF1005" s="371"/>
      <c r="BG1005" s="371"/>
      <c r="BH1005" s="371"/>
      <c r="BI1005" s="371"/>
      <c r="BJ1005" s="371"/>
      <c r="BK1005" s="371"/>
      <c r="BL1005" s="371"/>
      <c r="BM1005" s="371"/>
      <c r="BN1005" s="371"/>
      <c r="BO1005" s="371"/>
      <c r="BP1005" s="371"/>
      <c r="BQ1005" s="371"/>
      <c r="BR1005" s="371"/>
      <c r="BS1005" s="371"/>
      <c r="BT1005" s="371"/>
      <c r="BU1005" s="371"/>
      <c r="BV1005" s="371"/>
      <c r="BW1005" s="371"/>
      <c r="BX1005" s="371"/>
      <c r="BY1005" s="371"/>
      <c r="BZ1005" s="371"/>
      <c r="CA1005" s="371"/>
      <c r="CB1005" s="371"/>
      <c r="CC1005" s="371"/>
      <c r="CD1005" s="371"/>
      <c r="CE1005" s="371"/>
      <c r="CF1005" s="371"/>
      <c r="CG1005" s="371"/>
      <c r="CH1005" s="371"/>
      <c r="CI1005" s="371"/>
      <c r="CJ1005" s="371"/>
      <c r="CK1005" s="371"/>
      <c r="CL1005" s="371"/>
      <c r="CM1005" s="371"/>
      <c r="CN1005" s="371"/>
      <c r="CO1005" s="371"/>
      <c r="CP1005" s="371"/>
      <c r="CQ1005" s="371"/>
      <c r="CR1005" s="371"/>
      <c r="CS1005" s="371"/>
      <c r="CT1005" s="371"/>
      <c r="CU1005" s="371"/>
      <c r="CV1005" s="371"/>
      <c r="CW1005" s="371"/>
      <c r="CX1005" s="371"/>
      <c r="CY1005" s="371"/>
      <c r="CZ1005" s="371"/>
      <c r="DA1005" s="371"/>
      <c r="DB1005" s="371"/>
      <c r="DC1005" s="371"/>
      <c r="DD1005" s="371"/>
      <c r="DE1005" s="371"/>
      <c r="DF1005" s="371"/>
      <c r="DG1005" s="371"/>
      <c r="DH1005" s="371"/>
      <c r="DI1005" s="371"/>
      <c r="DJ1005" s="371"/>
      <c r="DK1005" s="371"/>
      <c r="DL1005" s="371"/>
      <c r="DM1005" s="371"/>
      <c r="DN1005" s="371"/>
      <c r="DO1005" s="371"/>
      <c r="DP1005" s="371"/>
      <c r="DQ1005" s="371"/>
      <c r="DR1005" s="371"/>
      <c r="DS1005" s="371"/>
      <c r="DT1005" s="371"/>
      <c r="DU1005" s="371"/>
      <c r="DV1005" s="371"/>
      <c r="DW1005" s="371"/>
      <c r="DX1005" s="371"/>
      <c r="DY1005" s="371"/>
      <c r="DZ1005" s="371"/>
      <c r="EA1005" s="371"/>
      <c r="EB1005" s="371"/>
      <c r="EC1005" s="371"/>
      <c r="ED1005" s="371"/>
      <c r="EE1005" s="371"/>
      <c r="EF1005" s="371"/>
      <c r="EG1005" s="371"/>
      <c r="EH1005" s="371"/>
      <c r="EI1005" s="371"/>
    </row>
    <row r="1006" spans="2:139" x14ac:dyDescent="0.25">
      <c r="B1006" s="371"/>
      <c r="C1006" s="371"/>
      <c r="D1006" s="371"/>
      <c r="E1006" s="371"/>
      <c r="F1006" s="371"/>
      <c r="G1006" s="371"/>
      <c r="H1006" s="371"/>
      <c r="I1006" s="371"/>
      <c r="J1006" s="371"/>
      <c r="K1006" s="371"/>
      <c r="L1006" s="371"/>
      <c r="M1006" s="371"/>
      <c r="N1006" s="371"/>
      <c r="O1006" s="371"/>
      <c r="P1006" s="371"/>
      <c r="Q1006" s="371"/>
      <c r="R1006" s="371"/>
      <c r="S1006" s="371"/>
      <c r="T1006" s="371"/>
      <c r="U1006" s="371"/>
      <c r="V1006" s="371"/>
      <c r="W1006" s="371"/>
      <c r="X1006" s="371"/>
      <c r="Y1006" s="371"/>
      <c r="Z1006" s="371"/>
      <c r="AA1006" s="371"/>
      <c r="AB1006" s="371"/>
      <c r="AC1006" s="371"/>
      <c r="AD1006" s="371"/>
      <c r="AE1006" s="371"/>
      <c r="AF1006" s="371"/>
      <c r="AG1006" s="371"/>
      <c r="AH1006" s="371"/>
      <c r="AI1006" s="361"/>
      <c r="AJ1006" s="361"/>
      <c r="AK1006" s="371"/>
      <c r="AL1006" s="371"/>
      <c r="AM1006" s="371"/>
      <c r="AN1006" s="371"/>
      <c r="AO1006" s="371"/>
      <c r="AP1006" s="371"/>
      <c r="AQ1006" s="371"/>
      <c r="AR1006" s="371"/>
      <c r="AS1006" s="371"/>
      <c r="AT1006" s="371"/>
      <c r="AU1006" s="371"/>
      <c r="AV1006" s="371"/>
      <c r="AW1006" s="371"/>
      <c r="AX1006" s="371"/>
      <c r="AY1006" s="371"/>
      <c r="AZ1006" s="371"/>
      <c r="BA1006" s="371"/>
      <c r="BB1006" s="371"/>
      <c r="BC1006" s="371"/>
      <c r="BD1006" s="371"/>
      <c r="BE1006" s="371"/>
      <c r="BF1006" s="371"/>
      <c r="BG1006" s="371"/>
      <c r="BH1006" s="371"/>
      <c r="BI1006" s="371"/>
      <c r="BJ1006" s="371"/>
      <c r="BK1006" s="371"/>
      <c r="BL1006" s="371"/>
      <c r="BM1006" s="371"/>
      <c r="BN1006" s="371"/>
      <c r="BO1006" s="371"/>
      <c r="BP1006" s="371"/>
      <c r="BQ1006" s="371"/>
      <c r="BR1006" s="371"/>
      <c r="BS1006" s="371"/>
      <c r="BT1006" s="371"/>
      <c r="BU1006" s="371"/>
      <c r="BV1006" s="371"/>
      <c r="BW1006" s="371"/>
      <c r="BX1006" s="371"/>
      <c r="BY1006" s="371"/>
      <c r="BZ1006" s="371"/>
      <c r="CA1006" s="371"/>
      <c r="CB1006" s="371"/>
      <c r="CC1006" s="371"/>
      <c r="CD1006" s="371"/>
      <c r="CE1006" s="371"/>
      <c r="CF1006" s="371"/>
      <c r="CG1006" s="371"/>
      <c r="CH1006" s="371"/>
      <c r="CI1006" s="371"/>
      <c r="CJ1006" s="371"/>
      <c r="CK1006" s="371"/>
      <c r="CL1006" s="371"/>
      <c r="CM1006" s="371"/>
      <c r="CN1006" s="371"/>
      <c r="CO1006" s="371"/>
      <c r="CP1006" s="371"/>
      <c r="CQ1006" s="371"/>
      <c r="CR1006" s="371"/>
      <c r="CS1006" s="371"/>
      <c r="CT1006" s="371"/>
      <c r="CU1006" s="371"/>
      <c r="CV1006" s="371"/>
      <c r="CW1006" s="371"/>
      <c r="CX1006" s="371"/>
      <c r="CY1006" s="371"/>
      <c r="CZ1006" s="371"/>
      <c r="DA1006" s="371"/>
      <c r="DB1006" s="371"/>
      <c r="DC1006" s="371"/>
      <c r="DD1006" s="371"/>
      <c r="DE1006" s="371"/>
      <c r="DF1006" s="371"/>
      <c r="DG1006" s="371"/>
      <c r="DH1006" s="371"/>
      <c r="DI1006" s="371"/>
      <c r="DJ1006" s="371"/>
      <c r="DK1006" s="371"/>
      <c r="DL1006" s="371"/>
      <c r="DM1006" s="371"/>
      <c r="DN1006" s="371"/>
      <c r="DO1006" s="371"/>
      <c r="DP1006" s="371"/>
      <c r="DQ1006" s="371"/>
      <c r="DR1006" s="371"/>
      <c r="DS1006" s="371"/>
      <c r="DT1006" s="371"/>
      <c r="DU1006" s="371"/>
      <c r="DV1006" s="371"/>
      <c r="DW1006" s="371"/>
      <c r="DX1006" s="371"/>
      <c r="DY1006" s="371"/>
      <c r="DZ1006" s="371"/>
      <c r="EA1006" s="371"/>
      <c r="EB1006" s="371"/>
      <c r="EC1006" s="371"/>
      <c r="ED1006" s="371"/>
      <c r="EE1006" s="371"/>
      <c r="EF1006" s="371"/>
      <c r="EG1006" s="371"/>
      <c r="EH1006" s="371"/>
      <c r="EI1006" s="371"/>
    </row>
    <row r="1007" spans="2:139" x14ac:dyDescent="0.25">
      <c r="B1007" s="371"/>
      <c r="C1007" s="371"/>
      <c r="D1007" s="371"/>
      <c r="E1007" s="371"/>
      <c r="F1007" s="371"/>
      <c r="G1007" s="371"/>
      <c r="H1007" s="371"/>
      <c r="I1007" s="371"/>
      <c r="J1007" s="371"/>
      <c r="K1007" s="371"/>
      <c r="L1007" s="371"/>
      <c r="M1007" s="371"/>
      <c r="N1007" s="371"/>
      <c r="O1007" s="371"/>
      <c r="P1007" s="371"/>
      <c r="Q1007" s="371"/>
      <c r="R1007" s="371"/>
      <c r="S1007" s="371"/>
      <c r="T1007" s="371"/>
      <c r="U1007" s="371"/>
      <c r="V1007" s="371"/>
      <c r="W1007" s="371"/>
      <c r="X1007" s="371"/>
      <c r="Y1007" s="371"/>
      <c r="Z1007" s="371"/>
      <c r="AA1007" s="371"/>
      <c r="AB1007" s="371"/>
      <c r="AC1007" s="371"/>
      <c r="AD1007" s="371"/>
      <c r="AE1007" s="371"/>
      <c r="AF1007" s="371"/>
      <c r="AG1007" s="371"/>
      <c r="AH1007" s="371"/>
      <c r="AI1007" s="361"/>
      <c r="AJ1007" s="361"/>
      <c r="AK1007" s="371"/>
      <c r="AL1007" s="371"/>
      <c r="AM1007" s="371"/>
      <c r="AN1007" s="371"/>
      <c r="AO1007" s="371"/>
      <c r="AP1007" s="371"/>
      <c r="AQ1007" s="371"/>
      <c r="AR1007" s="371"/>
      <c r="AS1007" s="371"/>
      <c r="AT1007" s="371"/>
      <c r="AU1007" s="371"/>
      <c r="AV1007" s="371"/>
      <c r="AW1007" s="371"/>
      <c r="AX1007" s="371"/>
      <c r="AY1007" s="371"/>
      <c r="AZ1007" s="371"/>
      <c r="BA1007" s="371"/>
      <c r="BB1007" s="371"/>
      <c r="BC1007" s="371"/>
      <c r="BD1007" s="371"/>
      <c r="BE1007" s="371"/>
      <c r="BF1007" s="371"/>
      <c r="BG1007" s="371"/>
      <c r="BH1007" s="371"/>
      <c r="BI1007" s="371"/>
      <c r="BJ1007" s="371"/>
      <c r="BK1007" s="371"/>
      <c r="BL1007" s="371"/>
      <c r="BM1007" s="371"/>
      <c r="BN1007" s="371"/>
      <c r="BO1007" s="371"/>
      <c r="BP1007" s="371"/>
      <c r="BQ1007" s="371"/>
      <c r="BR1007" s="371"/>
      <c r="BS1007" s="371"/>
      <c r="BT1007" s="371"/>
      <c r="BU1007" s="371"/>
      <c r="BV1007" s="371"/>
      <c r="BW1007" s="371"/>
      <c r="BX1007" s="371"/>
      <c r="BY1007" s="371"/>
      <c r="BZ1007" s="371"/>
      <c r="CA1007" s="371"/>
      <c r="CB1007" s="371"/>
      <c r="CC1007" s="371"/>
      <c r="CD1007" s="371"/>
      <c r="CE1007" s="371"/>
      <c r="CF1007" s="371"/>
      <c r="CG1007" s="371"/>
      <c r="CH1007" s="371"/>
      <c r="CI1007" s="371"/>
      <c r="CJ1007" s="371"/>
      <c r="CK1007" s="371"/>
      <c r="CL1007" s="371"/>
      <c r="CM1007" s="371"/>
      <c r="CN1007" s="371"/>
      <c r="CO1007" s="371"/>
      <c r="CP1007" s="371"/>
      <c r="CQ1007" s="371"/>
      <c r="CR1007" s="371"/>
      <c r="CS1007" s="371"/>
      <c r="CT1007" s="371"/>
      <c r="CU1007" s="371"/>
      <c r="CV1007" s="371"/>
      <c r="CW1007" s="371"/>
      <c r="CX1007" s="371"/>
      <c r="CY1007" s="371"/>
      <c r="CZ1007" s="371"/>
      <c r="DA1007" s="371"/>
      <c r="DB1007" s="371"/>
      <c r="DC1007" s="371"/>
      <c r="DD1007" s="371"/>
      <c r="DE1007" s="371"/>
      <c r="DF1007" s="371"/>
      <c r="DG1007" s="371"/>
      <c r="DH1007" s="371"/>
      <c r="DI1007" s="371"/>
      <c r="DJ1007" s="371"/>
      <c r="DK1007" s="371"/>
      <c r="DL1007" s="371"/>
      <c r="DM1007" s="371"/>
      <c r="DN1007" s="371"/>
      <c r="DO1007" s="371"/>
      <c r="DP1007" s="371"/>
      <c r="DQ1007" s="371"/>
      <c r="DR1007" s="371"/>
      <c r="DS1007" s="371"/>
      <c r="DT1007" s="371"/>
      <c r="DU1007" s="371"/>
      <c r="DV1007" s="371"/>
      <c r="DW1007" s="371"/>
      <c r="DX1007" s="371"/>
      <c r="DY1007" s="371"/>
      <c r="DZ1007" s="371"/>
      <c r="EA1007" s="371"/>
      <c r="EB1007" s="371"/>
      <c r="EC1007" s="371"/>
      <c r="ED1007" s="371"/>
      <c r="EE1007" s="371"/>
      <c r="EF1007" s="371"/>
      <c r="EG1007" s="371"/>
      <c r="EH1007" s="371"/>
      <c r="EI1007" s="371"/>
    </row>
    <row r="1008" spans="2:139" x14ac:dyDescent="0.25">
      <c r="B1008" s="371"/>
      <c r="C1008" s="371"/>
      <c r="D1008" s="371"/>
      <c r="E1008" s="371"/>
      <c r="F1008" s="371"/>
      <c r="G1008" s="371"/>
      <c r="H1008" s="371"/>
      <c r="I1008" s="371"/>
      <c r="J1008" s="371"/>
      <c r="K1008" s="371"/>
      <c r="L1008" s="371"/>
      <c r="M1008" s="371"/>
      <c r="N1008" s="371"/>
      <c r="O1008" s="371"/>
      <c r="P1008" s="371"/>
      <c r="Q1008" s="371"/>
      <c r="R1008" s="371"/>
      <c r="S1008" s="371"/>
      <c r="T1008" s="371"/>
      <c r="U1008" s="371"/>
      <c r="V1008" s="371"/>
      <c r="W1008" s="371"/>
      <c r="X1008" s="371"/>
      <c r="Y1008" s="371"/>
      <c r="Z1008" s="371"/>
      <c r="AA1008" s="371"/>
      <c r="AB1008" s="371"/>
      <c r="AC1008" s="371"/>
      <c r="AD1008" s="371"/>
      <c r="AE1008" s="371"/>
      <c r="AF1008" s="371"/>
      <c r="AG1008" s="371"/>
      <c r="AH1008" s="371"/>
      <c r="AI1008" s="361"/>
      <c r="AJ1008" s="361"/>
      <c r="AK1008" s="371"/>
      <c r="AL1008" s="371"/>
      <c r="AM1008" s="371"/>
      <c r="AN1008" s="371"/>
      <c r="AO1008" s="371"/>
      <c r="AP1008" s="371"/>
      <c r="AQ1008" s="371"/>
      <c r="AR1008" s="371"/>
      <c r="AS1008" s="371"/>
      <c r="AT1008" s="371"/>
      <c r="AU1008" s="371"/>
      <c r="AV1008" s="371"/>
      <c r="AW1008" s="371"/>
      <c r="AX1008" s="371"/>
      <c r="AY1008" s="371"/>
      <c r="AZ1008" s="371"/>
      <c r="BA1008" s="371"/>
      <c r="BB1008" s="371"/>
      <c r="BC1008" s="371"/>
      <c r="BD1008" s="371"/>
      <c r="BE1008" s="371"/>
      <c r="BF1008" s="371"/>
      <c r="BG1008" s="371"/>
      <c r="BH1008" s="371"/>
      <c r="BI1008" s="371"/>
      <c r="BJ1008" s="371"/>
      <c r="BK1008" s="371"/>
      <c r="BL1008" s="371"/>
      <c r="BM1008" s="371"/>
      <c r="BN1008" s="371"/>
      <c r="BO1008" s="371"/>
      <c r="BP1008" s="371"/>
      <c r="BQ1008" s="371"/>
      <c r="BR1008" s="371"/>
      <c r="BS1008" s="371"/>
      <c r="BT1008" s="371"/>
      <c r="BU1008" s="371"/>
      <c r="BV1008" s="371"/>
      <c r="BW1008" s="371"/>
      <c r="BX1008" s="371"/>
      <c r="BY1008" s="371"/>
      <c r="BZ1008" s="371"/>
      <c r="CA1008" s="371"/>
      <c r="CB1008" s="371"/>
      <c r="CC1008" s="371"/>
      <c r="CD1008" s="371"/>
      <c r="CE1008" s="371"/>
      <c r="CF1008" s="371"/>
      <c r="CG1008" s="371"/>
      <c r="CH1008" s="371"/>
      <c r="CI1008" s="371"/>
      <c r="CJ1008" s="371"/>
      <c r="CK1008" s="371"/>
      <c r="CL1008" s="371"/>
      <c r="CM1008" s="371"/>
      <c r="CN1008" s="371"/>
      <c r="CO1008" s="371"/>
      <c r="CP1008" s="371"/>
      <c r="CQ1008" s="371"/>
      <c r="CR1008" s="371"/>
      <c r="CS1008" s="371"/>
      <c r="CT1008" s="371"/>
      <c r="CU1008" s="371"/>
      <c r="CV1008" s="371"/>
      <c r="CW1008" s="371"/>
      <c r="CX1008" s="371"/>
      <c r="CY1008" s="371"/>
      <c r="CZ1008" s="371"/>
      <c r="DA1008" s="371"/>
      <c r="DB1008" s="371"/>
      <c r="DC1008" s="371"/>
      <c r="DD1008" s="371"/>
      <c r="DE1008" s="371"/>
      <c r="DF1008" s="371"/>
      <c r="DG1008" s="371"/>
      <c r="DH1008" s="371"/>
      <c r="DI1008" s="371"/>
      <c r="DJ1008" s="371"/>
      <c r="DK1008" s="371"/>
      <c r="DL1008" s="371"/>
      <c r="DM1008" s="371"/>
      <c r="DN1008" s="371"/>
      <c r="DO1008" s="371"/>
      <c r="DP1008" s="371"/>
      <c r="DQ1008" s="371"/>
      <c r="DR1008" s="371"/>
      <c r="DS1008" s="371"/>
      <c r="DT1008" s="371"/>
      <c r="DU1008" s="371"/>
      <c r="DV1008" s="371"/>
      <c r="DW1008" s="371"/>
      <c r="DX1008" s="371"/>
      <c r="DY1008" s="371"/>
      <c r="DZ1008" s="371"/>
      <c r="EA1008" s="371"/>
      <c r="EB1008" s="371"/>
      <c r="EC1008" s="371"/>
      <c r="ED1008" s="371"/>
      <c r="EE1008" s="371"/>
      <c r="EF1008" s="371"/>
      <c r="EG1008" s="371"/>
      <c r="EH1008" s="371"/>
      <c r="EI1008" s="371"/>
    </row>
    <row r="1009" spans="2:139" x14ac:dyDescent="0.25">
      <c r="B1009" s="371"/>
      <c r="C1009" s="371"/>
      <c r="D1009" s="371"/>
      <c r="E1009" s="371"/>
      <c r="F1009" s="371"/>
      <c r="G1009" s="371"/>
      <c r="H1009" s="371"/>
      <c r="I1009" s="371"/>
      <c r="J1009" s="371"/>
      <c r="K1009" s="371"/>
      <c r="L1009" s="371"/>
      <c r="M1009" s="371"/>
      <c r="N1009" s="371"/>
      <c r="O1009" s="371"/>
      <c r="P1009" s="371"/>
      <c r="Q1009" s="371"/>
      <c r="R1009" s="371"/>
      <c r="S1009" s="371"/>
      <c r="T1009" s="371"/>
      <c r="U1009" s="371"/>
      <c r="V1009" s="371"/>
      <c r="W1009" s="371"/>
      <c r="X1009" s="371"/>
      <c r="Y1009" s="371"/>
      <c r="Z1009" s="371"/>
      <c r="AA1009" s="371"/>
      <c r="AB1009" s="371"/>
      <c r="AC1009" s="371"/>
      <c r="AD1009" s="371"/>
      <c r="AE1009" s="371"/>
      <c r="AF1009" s="371"/>
      <c r="AG1009" s="371"/>
      <c r="AH1009" s="371"/>
      <c r="AI1009" s="361"/>
      <c r="AJ1009" s="361"/>
      <c r="AK1009" s="371"/>
      <c r="AL1009" s="371"/>
      <c r="AM1009" s="371"/>
      <c r="AN1009" s="371"/>
      <c r="AO1009" s="371"/>
      <c r="AP1009" s="371"/>
      <c r="AQ1009" s="371"/>
      <c r="AR1009" s="371"/>
      <c r="AS1009" s="371"/>
      <c r="AT1009" s="371"/>
      <c r="AU1009" s="371"/>
      <c r="AV1009" s="371"/>
      <c r="AW1009" s="371"/>
      <c r="AX1009" s="371"/>
      <c r="AY1009" s="371"/>
      <c r="AZ1009" s="371"/>
      <c r="BA1009" s="371"/>
      <c r="BB1009" s="371"/>
      <c r="BC1009" s="371"/>
      <c r="BD1009" s="371"/>
      <c r="BE1009" s="371"/>
      <c r="BF1009" s="371"/>
      <c r="BG1009" s="371"/>
      <c r="BH1009" s="371"/>
      <c r="BI1009" s="371"/>
      <c r="BJ1009" s="371"/>
      <c r="BK1009" s="371"/>
      <c r="BL1009" s="371"/>
      <c r="BM1009" s="371"/>
      <c r="BN1009" s="371"/>
      <c r="BO1009" s="371"/>
      <c r="BP1009" s="371"/>
      <c r="BQ1009" s="371"/>
      <c r="BR1009" s="371"/>
      <c r="BS1009" s="371"/>
      <c r="BT1009" s="371"/>
      <c r="BU1009" s="371"/>
      <c r="BV1009" s="371"/>
      <c r="BW1009" s="371"/>
      <c r="BX1009" s="371"/>
      <c r="BY1009" s="371"/>
      <c r="BZ1009" s="371"/>
      <c r="CA1009" s="371"/>
      <c r="CB1009" s="371"/>
      <c r="CC1009" s="371"/>
      <c r="CD1009" s="371"/>
      <c r="CE1009" s="371"/>
      <c r="CF1009" s="371"/>
      <c r="CG1009" s="371"/>
      <c r="CH1009" s="371"/>
      <c r="CI1009" s="371"/>
      <c r="CJ1009" s="371"/>
      <c r="CK1009" s="371"/>
      <c r="CL1009" s="371"/>
      <c r="CM1009" s="371"/>
      <c r="CN1009" s="371"/>
      <c r="CO1009" s="371"/>
      <c r="CP1009" s="371"/>
      <c r="CQ1009" s="371"/>
      <c r="CR1009" s="371"/>
      <c r="CS1009" s="371"/>
      <c r="CT1009" s="371"/>
      <c r="CU1009" s="371"/>
      <c r="CV1009" s="371"/>
      <c r="CW1009" s="371"/>
      <c r="CX1009" s="371"/>
      <c r="CY1009" s="371"/>
      <c r="CZ1009" s="371"/>
      <c r="DA1009" s="371"/>
      <c r="DB1009" s="371"/>
      <c r="DC1009" s="371"/>
      <c r="DD1009" s="371"/>
      <c r="DE1009" s="371"/>
      <c r="DF1009" s="371"/>
      <c r="DG1009" s="371"/>
      <c r="DH1009" s="371"/>
      <c r="DI1009" s="371"/>
      <c r="DJ1009" s="371"/>
      <c r="DK1009" s="371"/>
      <c r="DL1009" s="371"/>
      <c r="DM1009" s="371"/>
      <c r="DN1009" s="371"/>
      <c r="DO1009" s="371"/>
      <c r="DP1009" s="371"/>
      <c r="DQ1009" s="371"/>
      <c r="DR1009" s="371"/>
      <c r="DS1009" s="371"/>
      <c r="DT1009" s="371"/>
      <c r="DU1009" s="371"/>
      <c r="DV1009" s="371"/>
      <c r="DW1009" s="371"/>
      <c r="DX1009" s="371"/>
      <c r="DY1009" s="371"/>
      <c r="DZ1009" s="371"/>
      <c r="EA1009" s="371"/>
      <c r="EB1009" s="371"/>
      <c r="EC1009" s="371"/>
      <c r="ED1009" s="371"/>
      <c r="EE1009" s="371"/>
      <c r="EF1009" s="371"/>
      <c r="EG1009" s="371"/>
      <c r="EH1009" s="371"/>
      <c r="EI1009" s="371"/>
    </row>
    <row r="1010" spans="2:139" x14ac:dyDescent="0.25">
      <c r="B1010" s="371"/>
      <c r="C1010" s="371"/>
      <c r="D1010" s="371"/>
      <c r="E1010" s="371"/>
      <c r="F1010" s="371"/>
      <c r="G1010" s="371"/>
      <c r="H1010" s="371"/>
      <c r="I1010" s="371"/>
      <c r="J1010" s="371"/>
      <c r="K1010" s="371"/>
      <c r="L1010" s="371"/>
      <c r="M1010" s="371"/>
      <c r="N1010" s="371"/>
      <c r="O1010" s="371"/>
      <c r="P1010" s="371"/>
      <c r="Q1010" s="371"/>
      <c r="R1010" s="371"/>
      <c r="S1010" s="371"/>
      <c r="T1010" s="371"/>
      <c r="U1010" s="371"/>
      <c r="V1010" s="371"/>
      <c r="W1010" s="371"/>
      <c r="X1010" s="371"/>
      <c r="Y1010" s="371"/>
      <c r="Z1010" s="371"/>
      <c r="AA1010" s="371"/>
      <c r="AB1010" s="371"/>
      <c r="AC1010" s="371"/>
      <c r="AD1010" s="371"/>
      <c r="AE1010" s="371"/>
      <c r="AF1010" s="371"/>
      <c r="AG1010" s="371"/>
      <c r="AH1010" s="371"/>
      <c r="AI1010" s="361"/>
      <c r="AJ1010" s="361"/>
      <c r="AK1010" s="371"/>
      <c r="AL1010" s="371"/>
      <c r="AM1010" s="371"/>
      <c r="AN1010" s="371"/>
      <c r="AO1010" s="371"/>
      <c r="AP1010" s="371"/>
      <c r="AQ1010" s="371"/>
      <c r="AR1010" s="371"/>
      <c r="AS1010" s="371"/>
      <c r="AT1010" s="371"/>
      <c r="AU1010" s="371"/>
      <c r="AV1010" s="371"/>
      <c r="AW1010" s="371"/>
      <c r="AX1010" s="371"/>
      <c r="AY1010" s="371"/>
      <c r="AZ1010" s="371"/>
      <c r="BA1010" s="371"/>
      <c r="BB1010" s="371"/>
      <c r="BC1010" s="371"/>
      <c r="BD1010" s="371"/>
      <c r="BE1010" s="371"/>
      <c r="BF1010" s="371"/>
      <c r="BG1010" s="371"/>
      <c r="BH1010" s="371"/>
      <c r="BI1010" s="371"/>
      <c r="BJ1010" s="371"/>
      <c r="BK1010" s="371"/>
      <c r="BL1010" s="371"/>
      <c r="BM1010" s="371"/>
      <c r="BN1010" s="371"/>
      <c r="BO1010" s="371"/>
      <c r="BP1010" s="371"/>
      <c r="BQ1010" s="371"/>
      <c r="BR1010" s="371"/>
      <c r="BS1010" s="371"/>
      <c r="BT1010" s="371"/>
      <c r="BU1010" s="371"/>
      <c r="BV1010" s="371"/>
      <c r="BW1010" s="371"/>
      <c r="BX1010" s="371"/>
      <c r="BY1010" s="371"/>
      <c r="BZ1010" s="371"/>
      <c r="CA1010" s="371"/>
      <c r="CB1010" s="371"/>
      <c r="CC1010" s="371"/>
      <c r="CD1010" s="371"/>
      <c r="CE1010" s="371"/>
      <c r="CF1010" s="371"/>
      <c r="CG1010" s="371"/>
      <c r="CH1010" s="371"/>
      <c r="CI1010" s="371"/>
      <c r="CJ1010" s="371"/>
      <c r="CK1010" s="371"/>
      <c r="CL1010" s="371"/>
      <c r="CM1010" s="371"/>
      <c r="CN1010" s="371"/>
      <c r="CO1010" s="371"/>
      <c r="CP1010" s="371"/>
      <c r="CQ1010" s="371"/>
      <c r="CR1010" s="371"/>
      <c r="CS1010" s="371"/>
      <c r="CT1010" s="371"/>
      <c r="CU1010" s="371"/>
      <c r="CV1010" s="371"/>
      <c r="CW1010" s="371"/>
      <c r="CX1010" s="371"/>
      <c r="CY1010" s="371"/>
      <c r="CZ1010" s="371"/>
      <c r="DA1010" s="371"/>
      <c r="DB1010" s="371"/>
      <c r="DC1010" s="371"/>
      <c r="DD1010" s="371"/>
      <c r="DE1010" s="371"/>
      <c r="DF1010" s="371"/>
      <c r="DG1010" s="371"/>
      <c r="DH1010" s="371"/>
      <c r="DI1010" s="371"/>
      <c r="DJ1010" s="371"/>
      <c r="DK1010" s="371"/>
      <c r="DL1010" s="371"/>
      <c r="DM1010" s="371"/>
      <c r="DN1010" s="371"/>
      <c r="DO1010" s="371"/>
      <c r="DP1010" s="371"/>
      <c r="DQ1010" s="371"/>
      <c r="DR1010" s="371"/>
      <c r="DS1010" s="371"/>
      <c r="DT1010" s="371"/>
      <c r="DU1010" s="371"/>
      <c r="DV1010" s="371"/>
      <c r="DW1010" s="371"/>
      <c r="DX1010" s="371"/>
      <c r="DY1010" s="371"/>
      <c r="DZ1010" s="371"/>
      <c r="EA1010" s="371"/>
      <c r="EB1010" s="371"/>
      <c r="EC1010" s="371"/>
      <c r="ED1010" s="371"/>
      <c r="EE1010" s="371"/>
      <c r="EF1010" s="371"/>
      <c r="EG1010" s="371"/>
      <c r="EH1010" s="371"/>
      <c r="EI1010" s="371"/>
    </row>
    <row r="1011" spans="2:139" x14ac:dyDescent="0.25">
      <c r="B1011" s="371"/>
      <c r="C1011" s="371"/>
      <c r="D1011" s="371"/>
      <c r="E1011" s="371"/>
      <c r="F1011" s="371"/>
      <c r="G1011" s="371"/>
      <c r="H1011" s="371"/>
      <c r="I1011" s="371"/>
      <c r="J1011" s="371"/>
      <c r="K1011" s="371"/>
      <c r="L1011" s="371"/>
      <c r="M1011" s="371"/>
      <c r="N1011" s="371"/>
      <c r="O1011" s="371"/>
      <c r="P1011" s="371"/>
      <c r="Q1011" s="371"/>
      <c r="R1011" s="371"/>
      <c r="S1011" s="371"/>
      <c r="T1011" s="371"/>
      <c r="U1011" s="371"/>
      <c r="V1011" s="371"/>
      <c r="W1011" s="371"/>
      <c r="X1011" s="371"/>
      <c r="Y1011" s="371"/>
      <c r="Z1011" s="371"/>
      <c r="AA1011" s="371"/>
      <c r="AB1011" s="371"/>
      <c r="AC1011" s="371"/>
      <c r="AD1011" s="371"/>
      <c r="AE1011" s="371"/>
      <c r="AF1011" s="371"/>
      <c r="AG1011" s="371"/>
      <c r="AH1011" s="371"/>
      <c r="AI1011" s="361"/>
      <c r="AJ1011" s="361"/>
      <c r="AK1011" s="371"/>
      <c r="AL1011" s="371"/>
      <c r="AM1011" s="371"/>
      <c r="AN1011" s="371"/>
      <c r="AO1011" s="371"/>
      <c r="AP1011" s="371"/>
      <c r="AQ1011" s="371"/>
      <c r="AR1011" s="371"/>
      <c r="AS1011" s="371"/>
      <c r="AT1011" s="371"/>
      <c r="AU1011" s="371"/>
      <c r="AV1011" s="371"/>
      <c r="AW1011" s="371"/>
      <c r="AX1011" s="371"/>
      <c r="AY1011" s="371"/>
      <c r="AZ1011" s="371"/>
      <c r="BA1011" s="371"/>
      <c r="BB1011" s="371"/>
      <c r="BC1011" s="371"/>
      <c r="BD1011" s="371"/>
      <c r="BE1011" s="371"/>
      <c r="BF1011" s="371"/>
      <c r="BG1011" s="371"/>
      <c r="BH1011" s="371"/>
      <c r="BI1011" s="371"/>
      <c r="BJ1011" s="371"/>
      <c r="BK1011" s="371"/>
      <c r="BL1011" s="371"/>
      <c r="BM1011" s="371"/>
      <c r="BN1011" s="371"/>
      <c r="BO1011" s="371"/>
      <c r="BP1011" s="371"/>
      <c r="BQ1011" s="371"/>
      <c r="BR1011" s="371"/>
      <c r="BS1011" s="371"/>
      <c r="BT1011" s="371"/>
      <c r="BU1011" s="371"/>
      <c r="BV1011" s="371"/>
      <c r="BW1011" s="371"/>
      <c r="BX1011" s="371"/>
      <c r="BY1011" s="371"/>
      <c r="BZ1011" s="371"/>
      <c r="CA1011" s="371"/>
      <c r="CB1011" s="371"/>
      <c r="CC1011" s="371"/>
      <c r="CD1011" s="371"/>
      <c r="CE1011" s="371"/>
      <c r="CF1011" s="371"/>
      <c r="CG1011" s="371"/>
      <c r="CH1011" s="371"/>
      <c r="CI1011" s="371"/>
      <c r="CJ1011" s="371"/>
      <c r="CK1011" s="371"/>
      <c r="CL1011" s="371"/>
      <c r="CM1011" s="371"/>
      <c r="CN1011" s="371"/>
      <c r="CO1011" s="371"/>
      <c r="CP1011" s="371"/>
      <c r="CQ1011" s="371"/>
      <c r="CR1011" s="371"/>
      <c r="CS1011" s="371"/>
      <c r="CT1011" s="371"/>
      <c r="CU1011" s="371"/>
      <c r="CV1011" s="371"/>
      <c r="CW1011" s="371"/>
      <c r="CX1011" s="371"/>
      <c r="CY1011" s="371"/>
      <c r="CZ1011" s="371"/>
      <c r="DA1011" s="371"/>
      <c r="DB1011" s="371"/>
      <c r="DC1011" s="371"/>
      <c r="DD1011" s="371"/>
      <c r="DE1011" s="371"/>
      <c r="DF1011" s="371"/>
      <c r="DG1011" s="371"/>
      <c r="DH1011" s="371"/>
      <c r="DI1011" s="371"/>
      <c r="DJ1011" s="371"/>
      <c r="DK1011" s="371"/>
      <c r="DL1011" s="371"/>
      <c r="DM1011" s="371"/>
      <c r="DN1011" s="371"/>
      <c r="DO1011" s="371"/>
      <c r="DP1011" s="371"/>
      <c r="DQ1011" s="371"/>
      <c r="DR1011" s="371"/>
      <c r="DS1011" s="371"/>
      <c r="DT1011" s="371"/>
      <c r="DU1011" s="371"/>
      <c r="DV1011" s="371"/>
      <c r="DW1011" s="371"/>
      <c r="DX1011" s="371"/>
      <c r="DY1011" s="371"/>
      <c r="DZ1011" s="371"/>
      <c r="EA1011" s="371"/>
      <c r="EB1011" s="371"/>
      <c r="EC1011" s="371"/>
      <c r="ED1011" s="371"/>
      <c r="EE1011" s="371"/>
      <c r="EF1011" s="371"/>
      <c r="EG1011" s="371"/>
      <c r="EH1011" s="371"/>
      <c r="EI1011" s="371"/>
    </row>
    <row r="1012" spans="2:139" x14ac:dyDescent="0.25">
      <c r="B1012" s="371"/>
      <c r="C1012" s="371"/>
      <c r="D1012" s="371"/>
      <c r="E1012" s="371"/>
      <c r="F1012" s="371"/>
      <c r="G1012" s="371"/>
      <c r="H1012" s="371"/>
      <c r="I1012" s="371"/>
      <c r="J1012" s="371"/>
      <c r="K1012" s="371"/>
      <c r="L1012" s="371"/>
      <c r="M1012" s="371"/>
      <c r="N1012" s="371"/>
      <c r="O1012" s="371"/>
      <c r="P1012" s="371"/>
      <c r="Q1012" s="371"/>
      <c r="R1012" s="371"/>
      <c r="S1012" s="371"/>
      <c r="T1012" s="371"/>
      <c r="U1012" s="371"/>
      <c r="V1012" s="371"/>
      <c r="W1012" s="371"/>
      <c r="X1012" s="371"/>
      <c r="Y1012" s="371"/>
      <c r="Z1012" s="371"/>
      <c r="AA1012" s="371"/>
      <c r="AB1012" s="371"/>
      <c r="AC1012" s="371"/>
      <c r="AD1012" s="371"/>
      <c r="AE1012" s="371"/>
      <c r="AF1012" s="371"/>
      <c r="AG1012" s="371"/>
      <c r="AH1012" s="371"/>
      <c r="AI1012" s="361"/>
      <c r="AJ1012" s="361"/>
      <c r="AK1012" s="371"/>
      <c r="AL1012" s="371"/>
      <c r="AM1012" s="371"/>
      <c r="AN1012" s="371"/>
      <c r="AO1012" s="371"/>
      <c r="AP1012" s="371"/>
      <c r="AQ1012" s="371"/>
      <c r="AR1012" s="371"/>
      <c r="AS1012" s="371"/>
      <c r="AT1012" s="371"/>
      <c r="AU1012" s="371"/>
      <c r="AV1012" s="371"/>
      <c r="AW1012" s="371"/>
      <c r="AX1012" s="371"/>
      <c r="AY1012" s="371"/>
      <c r="AZ1012" s="371"/>
      <c r="BA1012" s="371"/>
      <c r="BB1012" s="371"/>
      <c r="BC1012" s="371"/>
      <c r="BD1012" s="371"/>
      <c r="BE1012" s="371"/>
      <c r="BF1012" s="371"/>
      <c r="BG1012" s="371"/>
      <c r="BH1012" s="371"/>
      <c r="BI1012" s="371"/>
      <c r="BJ1012" s="371"/>
      <c r="BK1012" s="371"/>
      <c r="BL1012" s="371"/>
      <c r="BM1012" s="371"/>
      <c r="BN1012" s="371"/>
      <c r="BO1012" s="371"/>
      <c r="BP1012" s="371"/>
      <c r="BQ1012" s="371"/>
      <c r="BR1012" s="371"/>
      <c r="BS1012" s="371"/>
      <c r="BT1012" s="371"/>
      <c r="BU1012" s="371"/>
      <c r="BV1012" s="371"/>
      <c r="BW1012" s="371"/>
      <c r="BX1012" s="371"/>
      <c r="BY1012" s="371"/>
      <c r="BZ1012" s="371"/>
      <c r="CA1012" s="371"/>
      <c r="CB1012" s="371"/>
      <c r="CC1012" s="371"/>
      <c r="CD1012" s="371"/>
      <c r="CE1012" s="371"/>
      <c r="CF1012" s="371"/>
      <c r="CG1012" s="371"/>
      <c r="CH1012" s="371"/>
      <c r="CI1012" s="371"/>
      <c r="CJ1012" s="371"/>
      <c r="CK1012" s="371"/>
      <c r="CL1012" s="371"/>
      <c r="CM1012" s="371"/>
      <c r="CN1012" s="371"/>
      <c r="CO1012" s="371"/>
      <c r="CP1012" s="371"/>
      <c r="CQ1012" s="371"/>
      <c r="CR1012" s="371"/>
      <c r="CS1012" s="371"/>
      <c r="CT1012" s="371"/>
      <c r="CU1012" s="371"/>
      <c r="CV1012" s="371"/>
      <c r="CW1012" s="371"/>
      <c r="CX1012" s="371"/>
      <c r="CY1012" s="371"/>
      <c r="CZ1012" s="371"/>
      <c r="DA1012" s="371"/>
      <c r="DB1012" s="371"/>
      <c r="DC1012" s="371"/>
      <c r="DD1012" s="371"/>
      <c r="DE1012" s="371"/>
      <c r="DF1012" s="371"/>
      <c r="DG1012" s="371"/>
      <c r="DH1012" s="371"/>
      <c r="DI1012" s="371"/>
      <c r="DJ1012" s="371"/>
      <c r="DK1012" s="371"/>
      <c r="DL1012" s="371"/>
      <c r="DM1012" s="371"/>
      <c r="DN1012" s="371"/>
      <c r="DO1012" s="371"/>
      <c r="DP1012" s="371"/>
      <c r="DQ1012" s="371"/>
      <c r="DR1012" s="371"/>
      <c r="DS1012" s="371"/>
      <c r="DT1012" s="371"/>
      <c r="DU1012" s="371"/>
      <c r="DV1012" s="371"/>
      <c r="DW1012" s="371"/>
      <c r="DX1012" s="371"/>
      <c r="DY1012" s="371"/>
      <c r="DZ1012" s="371"/>
      <c r="EA1012" s="371"/>
      <c r="EB1012" s="371"/>
      <c r="EC1012" s="371"/>
      <c r="ED1012" s="371"/>
      <c r="EE1012" s="371"/>
      <c r="EF1012" s="371"/>
      <c r="EG1012" s="371"/>
      <c r="EH1012" s="371"/>
      <c r="EI1012" s="371"/>
    </row>
    <row r="1013" spans="2:139" x14ac:dyDescent="0.25">
      <c r="B1013" s="371"/>
      <c r="C1013" s="371"/>
      <c r="D1013" s="371"/>
      <c r="E1013" s="371"/>
      <c r="F1013" s="371"/>
      <c r="G1013" s="371"/>
      <c r="H1013" s="371"/>
      <c r="I1013" s="371"/>
      <c r="J1013" s="371"/>
      <c r="K1013" s="371"/>
      <c r="L1013" s="371"/>
      <c r="M1013" s="371"/>
      <c r="N1013" s="371"/>
      <c r="O1013" s="371"/>
      <c r="P1013" s="371"/>
      <c r="Q1013" s="371"/>
      <c r="R1013" s="371"/>
      <c r="S1013" s="371"/>
      <c r="T1013" s="371"/>
      <c r="U1013" s="371"/>
      <c r="V1013" s="371"/>
      <c r="W1013" s="371"/>
      <c r="X1013" s="371"/>
      <c r="Y1013" s="371"/>
      <c r="Z1013" s="371"/>
      <c r="AA1013" s="371"/>
      <c r="AB1013" s="371"/>
      <c r="AC1013" s="371"/>
      <c r="AD1013" s="371"/>
      <c r="AE1013" s="371"/>
      <c r="AF1013" s="371"/>
      <c r="AG1013" s="371"/>
      <c r="AH1013" s="371"/>
      <c r="AI1013" s="361"/>
      <c r="AJ1013" s="361"/>
      <c r="AK1013" s="371"/>
      <c r="AL1013" s="371"/>
      <c r="AM1013" s="371"/>
      <c r="AN1013" s="371"/>
      <c r="AO1013" s="371"/>
      <c r="AP1013" s="371"/>
      <c r="AQ1013" s="371"/>
      <c r="AR1013" s="371"/>
      <c r="AS1013" s="371"/>
      <c r="AT1013" s="371"/>
      <c r="AU1013" s="371"/>
      <c r="AV1013" s="371"/>
      <c r="AW1013" s="371"/>
      <c r="AX1013" s="371"/>
      <c r="AY1013" s="371"/>
      <c r="AZ1013" s="371"/>
      <c r="BA1013" s="371"/>
      <c r="BB1013" s="371"/>
      <c r="BC1013" s="371"/>
      <c r="BD1013" s="371"/>
      <c r="BE1013" s="371"/>
      <c r="BF1013" s="371"/>
      <c r="BG1013" s="371"/>
      <c r="BH1013" s="371"/>
      <c r="BI1013" s="371"/>
      <c r="BJ1013" s="371"/>
      <c r="BK1013" s="371"/>
      <c r="BL1013" s="371"/>
      <c r="BM1013" s="371"/>
      <c r="BN1013" s="371"/>
      <c r="BO1013" s="371"/>
      <c r="BP1013" s="371"/>
      <c r="BQ1013" s="371"/>
      <c r="BR1013" s="371"/>
      <c r="BS1013" s="371"/>
      <c r="BT1013" s="371"/>
      <c r="BU1013" s="371"/>
      <c r="BV1013" s="371"/>
      <c r="BW1013" s="371"/>
      <c r="BX1013" s="371"/>
      <c r="BY1013" s="371"/>
      <c r="BZ1013" s="371"/>
      <c r="CA1013" s="371"/>
      <c r="CB1013" s="371"/>
      <c r="CC1013" s="371"/>
      <c r="CD1013" s="371"/>
      <c r="CE1013" s="371"/>
      <c r="CF1013" s="371"/>
      <c r="CG1013" s="371"/>
      <c r="CH1013" s="371"/>
      <c r="CI1013" s="371"/>
      <c r="CJ1013" s="371"/>
      <c r="CK1013" s="371"/>
      <c r="CL1013" s="371"/>
      <c r="CM1013" s="371"/>
      <c r="CN1013" s="371"/>
      <c r="CO1013" s="371"/>
      <c r="CP1013" s="371"/>
      <c r="CQ1013" s="371"/>
      <c r="CR1013" s="371"/>
      <c r="CS1013" s="371"/>
      <c r="CT1013" s="371"/>
      <c r="CU1013" s="371"/>
      <c r="CV1013" s="371"/>
      <c r="CW1013" s="371"/>
      <c r="CX1013" s="371"/>
      <c r="CY1013" s="371"/>
      <c r="CZ1013" s="371"/>
      <c r="DA1013" s="371"/>
      <c r="DB1013" s="371"/>
      <c r="DC1013" s="371"/>
      <c r="DD1013" s="371"/>
      <c r="DE1013" s="371"/>
      <c r="DF1013" s="371"/>
      <c r="DG1013" s="371"/>
      <c r="DH1013" s="371"/>
      <c r="DI1013" s="371"/>
      <c r="DJ1013" s="371"/>
      <c r="DK1013" s="371"/>
      <c r="DL1013" s="371"/>
      <c r="DM1013" s="371"/>
      <c r="DN1013" s="371"/>
      <c r="DO1013" s="371"/>
      <c r="DP1013" s="371"/>
      <c r="DQ1013" s="371"/>
      <c r="DR1013" s="371"/>
      <c r="DS1013" s="371"/>
      <c r="DT1013" s="371"/>
      <c r="DU1013" s="371"/>
      <c r="DV1013" s="371"/>
      <c r="DW1013" s="371"/>
      <c r="DX1013" s="371"/>
      <c r="DY1013" s="371"/>
      <c r="DZ1013" s="371"/>
      <c r="EA1013" s="371"/>
      <c r="EB1013" s="371"/>
      <c r="EC1013" s="371"/>
      <c r="ED1013" s="371"/>
      <c r="EE1013" s="371"/>
      <c r="EF1013" s="371"/>
      <c r="EG1013" s="371"/>
      <c r="EH1013" s="371"/>
      <c r="EI1013" s="371"/>
    </row>
    <row r="1014" spans="2:139" x14ac:dyDescent="0.25">
      <c r="B1014" s="371"/>
      <c r="C1014" s="371"/>
      <c r="D1014" s="371"/>
      <c r="E1014" s="371"/>
      <c r="F1014" s="371"/>
      <c r="G1014" s="371"/>
      <c r="H1014" s="371"/>
      <c r="I1014" s="371"/>
      <c r="J1014" s="371"/>
      <c r="K1014" s="371"/>
      <c r="L1014" s="371"/>
      <c r="M1014" s="371"/>
      <c r="N1014" s="371"/>
      <c r="O1014" s="371"/>
      <c r="P1014" s="371"/>
      <c r="Q1014" s="371"/>
      <c r="R1014" s="371"/>
      <c r="S1014" s="371"/>
      <c r="T1014" s="371"/>
      <c r="U1014" s="371"/>
      <c r="V1014" s="371"/>
      <c r="W1014" s="371"/>
      <c r="X1014" s="371"/>
      <c r="Y1014" s="371"/>
      <c r="Z1014" s="371"/>
      <c r="AA1014" s="371"/>
      <c r="AB1014" s="371"/>
      <c r="AC1014" s="371"/>
      <c r="AD1014" s="371"/>
      <c r="AE1014" s="371"/>
      <c r="AF1014" s="371"/>
      <c r="AG1014" s="371"/>
      <c r="AH1014" s="371"/>
      <c r="AI1014" s="361"/>
      <c r="AJ1014" s="361"/>
      <c r="AK1014" s="371"/>
      <c r="AL1014" s="371"/>
      <c r="AM1014" s="371"/>
      <c r="AN1014" s="371"/>
      <c r="AO1014" s="371"/>
      <c r="AP1014" s="371"/>
      <c r="AQ1014" s="371"/>
      <c r="AR1014" s="371"/>
      <c r="AS1014" s="371"/>
      <c r="AT1014" s="371"/>
      <c r="AU1014" s="371"/>
      <c r="AV1014" s="371"/>
      <c r="AW1014" s="371"/>
      <c r="AX1014" s="371"/>
      <c r="AY1014" s="371"/>
      <c r="AZ1014" s="371"/>
      <c r="BA1014" s="371"/>
      <c r="BB1014" s="371"/>
      <c r="BC1014" s="371"/>
      <c r="BD1014" s="371"/>
      <c r="BE1014" s="371"/>
      <c r="BF1014" s="371"/>
      <c r="BG1014" s="371"/>
      <c r="BH1014" s="371"/>
      <c r="BI1014" s="371"/>
      <c r="BJ1014" s="371"/>
      <c r="BK1014" s="371"/>
      <c r="BL1014" s="371"/>
      <c r="BM1014" s="371"/>
      <c r="BN1014" s="371"/>
      <c r="BO1014" s="371"/>
      <c r="BP1014" s="371"/>
      <c r="BQ1014" s="371"/>
      <c r="BR1014" s="371"/>
      <c r="BS1014" s="371"/>
      <c r="BT1014" s="371"/>
      <c r="BU1014" s="371"/>
      <c r="BV1014" s="371"/>
      <c r="BW1014" s="371"/>
      <c r="BX1014" s="371"/>
      <c r="BY1014" s="371"/>
      <c r="BZ1014" s="371"/>
      <c r="CA1014" s="371"/>
      <c r="CB1014" s="371"/>
      <c r="CC1014" s="371"/>
      <c r="CD1014" s="371"/>
      <c r="CE1014" s="371"/>
      <c r="CF1014" s="371"/>
      <c r="CG1014" s="371"/>
      <c r="CH1014" s="371"/>
      <c r="CI1014" s="371"/>
      <c r="CJ1014" s="371"/>
      <c r="CK1014" s="371"/>
      <c r="CL1014" s="371"/>
      <c r="CM1014" s="371"/>
      <c r="CN1014" s="371"/>
      <c r="CO1014" s="371"/>
      <c r="CP1014" s="371"/>
      <c r="CQ1014" s="371"/>
      <c r="CR1014" s="371"/>
      <c r="CS1014" s="371"/>
      <c r="CT1014" s="371"/>
      <c r="CU1014" s="371"/>
      <c r="CV1014" s="371"/>
      <c r="CW1014" s="371"/>
      <c r="CX1014" s="371"/>
      <c r="CY1014" s="371"/>
      <c r="CZ1014" s="371"/>
      <c r="DA1014" s="371"/>
      <c r="DB1014" s="371"/>
      <c r="DC1014" s="371"/>
      <c r="DD1014" s="371"/>
      <c r="DE1014" s="371"/>
      <c r="DF1014" s="371"/>
      <c r="DG1014" s="371"/>
      <c r="DH1014" s="371"/>
      <c r="DI1014" s="371"/>
      <c r="DJ1014" s="371"/>
      <c r="DK1014" s="371"/>
      <c r="DL1014" s="371"/>
      <c r="DM1014" s="371"/>
      <c r="DN1014" s="371"/>
      <c r="DO1014" s="371"/>
      <c r="DP1014" s="371"/>
      <c r="DQ1014" s="371"/>
      <c r="DR1014" s="371"/>
      <c r="DS1014" s="371"/>
      <c r="DT1014" s="371"/>
      <c r="DU1014" s="371"/>
      <c r="DV1014" s="371"/>
      <c r="DW1014" s="371"/>
      <c r="DX1014" s="371"/>
      <c r="DY1014" s="371"/>
      <c r="DZ1014" s="371"/>
      <c r="EA1014" s="371"/>
      <c r="EB1014" s="371"/>
      <c r="EC1014" s="371"/>
      <c r="ED1014" s="371"/>
      <c r="EE1014" s="371"/>
      <c r="EF1014" s="371"/>
      <c r="EG1014" s="371"/>
      <c r="EH1014" s="371"/>
      <c r="EI1014" s="371"/>
    </row>
    <row r="1015" spans="2:139" x14ac:dyDescent="0.25">
      <c r="B1015" s="371"/>
      <c r="C1015" s="371"/>
      <c r="D1015" s="371"/>
      <c r="E1015" s="371"/>
      <c r="F1015" s="371"/>
      <c r="G1015" s="371"/>
      <c r="H1015" s="371"/>
      <c r="I1015" s="371"/>
      <c r="J1015" s="371"/>
      <c r="K1015" s="371"/>
      <c r="L1015" s="371"/>
      <c r="M1015" s="371"/>
      <c r="N1015" s="371"/>
      <c r="O1015" s="371"/>
      <c r="P1015" s="371"/>
      <c r="Q1015" s="371"/>
      <c r="R1015" s="371"/>
      <c r="S1015" s="371"/>
      <c r="T1015" s="371"/>
      <c r="U1015" s="371"/>
      <c r="V1015" s="371"/>
      <c r="W1015" s="371"/>
      <c r="X1015" s="371"/>
      <c r="Y1015" s="371"/>
      <c r="Z1015" s="371"/>
      <c r="AA1015" s="371"/>
      <c r="AB1015" s="371"/>
      <c r="AC1015" s="371"/>
      <c r="AD1015" s="371"/>
      <c r="AE1015" s="371"/>
      <c r="AF1015" s="371"/>
      <c r="AG1015" s="371"/>
      <c r="AH1015" s="371"/>
      <c r="AI1015" s="361"/>
      <c r="AJ1015" s="361"/>
      <c r="AK1015" s="371"/>
      <c r="AL1015" s="371"/>
      <c r="AM1015" s="371"/>
      <c r="AN1015" s="371"/>
      <c r="AO1015" s="371"/>
      <c r="AP1015" s="371"/>
      <c r="AQ1015" s="371"/>
      <c r="AR1015" s="371"/>
      <c r="AS1015" s="371"/>
      <c r="AT1015" s="371"/>
      <c r="AU1015" s="371"/>
      <c r="AV1015" s="371"/>
      <c r="AW1015" s="371"/>
      <c r="AX1015" s="371"/>
      <c r="AY1015" s="371"/>
      <c r="AZ1015" s="371"/>
      <c r="BA1015" s="371"/>
      <c r="BB1015" s="371"/>
      <c r="BC1015" s="371"/>
      <c r="BD1015" s="371"/>
      <c r="BE1015" s="371"/>
      <c r="BF1015" s="371"/>
      <c r="BG1015" s="371"/>
      <c r="BH1015" s="371"/>
      <c r="BI1015" s="371"/>
      <c r="BJ1015" s="371"/>
      <c r="BK1015" s="371"/>
      <c r="BL1015" s="371"/>
      <c r="BM1015" s="371"/>
      <c r="BN1015" s="371"/>
      <c r="BO1015" s="371"/>
      <c r="BP1015" s="371"/>
      <c r="BQ1015" s="371"/>
      <c r="BR1015" s="371"/>
      <c r="BS1015" s="371"/>
      <c r="BT1015" s="371"/>
      <c r="BU1015" s="371"/>
      <c r="BV1015" s="371"/>
      <c r="BW1015" s="371"/>
      <c r="BX1015" s="371"/>
      <c r="BY1015" s="371"/>
      <c r="BZ1015" s="371"/>
      <c r="CA1015" s="371"/>
      <c r="CB1015" s="371"/>
      <c r="CC1015" s="371"/>
      <c r="CD1015" s="371"/>
      <c r="CE1015" s="371"/>
      <c r="CF1015" s="371"/>
      <c r="CG1015" s="371"/>
      <c r="CH1015" s="371"/>
      <c r="CI1015" s="371"/>
      <c r="CJ1015" s="371"/>
      <c r="CK1015" s="371"/>
      <c r="CL1015" s="371"/>
      <c r="CM1015" s="371"/>
      <c r="CN1015" s="371"/>
      <c r="CO1015" s="371"/>
      <c r="CP1015" s="371"/>
      <c r="CQ1015" s="371"/>
      <c r="CR1015" s="371"/>
      <c r="CS1015" s="371"/>
      <c r="CT1015" s="371"/>
      <c r="CU1015" s="371"/>
      <c r="CV1015" s="371"/>
      <c r="CW1015" s="371"/>
      <c r="CX1015" s="371"/>
      <c r="CY1015" s="371"/>
      <c r="CZ1015" s="371"/>
      <c r="DA1015" s="371"/>
      <c r="DB1015" s="371"/>
      <c r="DC1015" s="371"/>
      <c r="DD1015" s="371"/>
      <c r="DE1015" s="371"/>
      <c r="DF1015" s="371"/>
      <c r="DG1015" s="371"/>
      <c r="DH1015" s="371"/>
      <c r="DI1015" s="371"/>
      <c r="DJ1015" s="371"/>
      <c r="DK1015" s="371"/>
      <c r="DL1015" s="371"/>
      <c r="DM1015" s="371"/>
      <c r="DN1015" s="371"/>
      <c r="DO1015" s="371"/>
      <c r="DP1015" s="371"/>
      <c r="DQ1015" s="371"/>
      <c r="DR1015" s="371"/>
      <c r="DS1015" s="371"/>
      <c r="DT1015" s="371"/>
      <c r="DU1015" s="371"/>
      <c r="DV1015" s="371"/>
      <c r="DW1015" s="371"/>
      <c r="DX1015" s="371"/>
      <c r="DY1015" s="371"/>
      <c r="DZ1015" s="371"/>
      <c r="EA1015" s="371"/>
      <c r="EB1015" s="371"/>
      <c r="EC1015" s="371"/>
      <c r="ED1015" s="371"/>
      <c r="EE1015" s="371"/>
      <c r="EF1015" s="371"/>
      <c r="EG1015" s="371"/>
      <c r="EH1015" s="371"/>
      <c r="EI1015" s="371"/>
    </row>
    <row r="1016" spans="2:139" x14ac:dyDescent="0.25">
      <c r="B1016" s="371"/>
      <c r="C1016" s="371"/>
      <c r="D1016" s="371"/>
      <c r="E1016" s="371"/>
      <c r="F1016" s="371"/>
      <c r="G1016" s="371"/>
      <c r="H1016" s="371"/>
      <c r="I1016" s="371"/>
      <c r="J1016" s="371"/>
      <c r="K1016" s="371"/>
      <c r="L1016" s="371"/>
      <c r="M1016" s="371"/>
      <c r="N1016" s="371"/>
      <c r="O1016" s="371"/>
      <c r="P1016" s="371"/>
      <c r="Q1016" s="371"/>
      <c r="R1016" s="371"/>
      <c r="S1016" s="371"/>
      <c r="T1016" s="371"/>
      <c r="U1016" s="371"/>
      <c r="V1016" s="371"/>
      <c r="W1016" s="371"/>
      <c r="X1016" s="371"/>
      <c r="Y1016" s="371"/>
      <c r="Z1016" s="371"/>
      <c r="AA1016" s="371"/>
      <c r="AB1016" s="371"/>
      <c r="AC1016" s="371"/>
      <c r="AD1016" s="371"/>
      <c r="AE1016" s="371"/>
      <c r="AF1016" s="371"/>
      <c r="AG1016" s="371"/>
      <c r="AH1016" s="371"/>
      <c r="AI1016" s="361"/>
      <c r="AJ1016" s="361"/>
      <c r="AK1016" s="371"/>
      <c r="AL1016" s="371"/>
      <c r="AM1016" s="371"/>
      <c r="AN1016" s="371"/>
      <c r="AO1016" s="371"/>
      <c r="AP1016" s="371"/>
      <c r="AQ1016" s="371"/>
      <c r="AR1016" s="371"/>
      <c r="AS1016" s="371"/>
      <c r="AT1016" s="371"/>
      <c r="AU1016" s="371"/>
      <c r="AV1016" s="371"/>
      <c r="AW1016" s="371"/>
      <c r="AX1016" s="371"/>
      <c r="AY1016" s="371"/>
      <c r="AZ1016" s="371"/>
      <c r="BA1016" s="371"/>
      <c r="BB1016" s="371"/>
      <c r="BC1016" s="371"/>
      <c r="BD1016" s="371"/>
      <c r="BE1016" s="371"/>
      <c r="BF1016" s="371"/>
      <c r="BG1016" s="371"/>
      <c r="BH1016" s="371"/>
      <c r="BI1016" s="371"/>
      <c r="BJ1016" s="371"/>
      <c r="BK1016" s="371"/>
      <c r="BL1016" s="371"/>
      <c r="BM1016" s="371"/>
      <c r="BN1016" s="371"/>
      <c r="BO1016" s="371"/>
      <c r="BP1016" s="371"/>
      <c r="BQ1016" s="371"/>
      <c r="BR1016" s="371"/>
      <c r="BS1016" s="371"/>
      <c r="BT1016" s="371"/>
      <c r="BU1016" s="371"/>
      <c r="BV1016" s="371"/>
      <c r="BW1016" s="371"/>
      <c r="BX1016" s="371"/>
      <c r="BY1016" s="371"/>
      <c r="BZ1016" s="371"/>
      <c r="CA1016" s="371"/>
      <c r="CB1016" s="371"/>
      <c r="CC1016" s="371"/>
      <c r="CD1016" s="371"/>
      <c r="CE1016" s="371"/>
      <c r="CF1016" s="371"/>
      <c r="CG1016" s="371"/>
      <c r="CH1016" s="371"/>
      <c r="CI1016" s="371"/>
      <c r="CJ1016" s="371"/>
      <c r="CK1016" s="371"/>
      <c r="CL1016" s="371"/>
      <c r="CM1016" s="371"/>
      <c r="CN1016" s="371"/>
      <c r="CO1016" s="371"/>
      <c r="CP1016" s="371"/>
      <c r="CQ1016" s="371"/>
      <c r="CR1016" s="371"/>
      <c r="CS1016" s="371"/>
      <c r="CT1016" s="371"/>
      <c r="CU1016" s="371"/>
      <c r="CV1016" s="371"/>
      <c r="CW1016" s="371"/>
      <c r="CX1016" s="371"/>
      <c r="CY1016" s="371"/>
      <c r="CZ1016" s="371"/>
      <c r="DA1016" s="371"/>
      <c r="DB1016" s="371"/>
      <c r="DC1016" s="371"/>
      <c r="DD1016" s="371"/>
      <c r="DE1016" s="371"/>
      <c r="DF1016" s="371"/>
      <c r="DG1016" s="371"/>
      <c r="DH1016" s="371"/>
      <c r="DI1016" s="371"/>
      <c r="DJ1016" s="371"/>
      <c r="DK1016" s="371"/>
      <c r="DL1016" s="371"/>
      <c r="DM1016" s="371"/>
      <c r="DN1016" s="371"/>
      <c r="DO1016" s="371"/>
      <c r="DP1016" s="371"/>
      <c r="DQ1016" s="371"/>
      <c r="DR1016" s="371"/>
      <c r="DS1016" s="371"/>
      <c r="DT1016" s="371"/>
      <c r="DU1016" s="371"/>
      <c r="DV1016" s="371"/>
      <c r="DW1016" s="371"/>
      <c r="DX1016" s="371"/>
      <c r="DY1016" s="371"/>
      <c r="DZ1016" s="371"/>
      <c r="EA1016" s="371"/>
      <c r="EB1016" s="371"/>
      <c r="EC1016" s="371"/>
      <c r="ED1016" s="371"/>
      <c r="EE1016" s="371"/>
      <c r="EF1016" s="371"/>
      <c r="EG1016" s="371"/>
      <c r="EH1016" s="371"/>
      <c r="EI1016" s="371"/>
    </row>
    <row r="1017" spans="2:139" x14ac:dyDescent="0.25">
      <c r="B1017" s="371"/>
      <c r="C1017" s="371"/>
      <c r="D1017" s="371"/>
      <c r="E1017" s="371"/>
      <c r="F1017" s="371"/>
      <c r="G1017" s="371"/>
      <c r="H1017" s="371"/>
      <c r="I1017" s="371"/>
      <c r="J1017" s="371"/>
      <c r="K1017" s="371"/>
      <c r="L1017" s="371"/>
      <c r="M1017" s="371"/>
      <c r="N1017" s="371"/>
      <c r="O1017" s="371"/>
      <c r="P1017" s="371"/>
      <c r="Q1017" s="371"/>
      <c r="R1017" s="371"/>
      <c r="S1017" s="371"/>
      <c r="T1017" s="371"/>
      <c r="U1017" s="371"/>
      <c r="V1017" s="371"/>
      <c r="W1017" s="371"/>
      <c r="X1017" s="371"/>
      <c r="Y1017" s="371"/>
      <c r="Z1017" s="371"/>
      <c r="AA1017" s="371"/>
      <c r="AB1017" s="371"/>
      <c r="AC1017" s="371"/>
      <c r="AD1017" s="371"/>
      <c r="AE1017" s="371"/>
      <c r="AF1017" s="371"/>
      <c r="AG1017" s="371"/>
      <c r="AH1017" s="371"/>
      <c r="AI1017" s="361"/>
      <c r="AJ1017" s="361"/>
      <c r="AK1017" s="371"/>
      <c r="AL1017" s="371"/>
      <c r="AM1017" s="371"/>
      <c r="AN1017" s="371"/>
      <c r="AO1017" s="371"/>
      <c r="AP1017" s="371"/>
      <c r="AQ1017" s="371"/>
      <c r="AR1017" s="371"/>
      <c r="AS1017" s="371"/>
      <c r="AT1017" s="371"/>
      <c r="AU1017" s="371"/>
      <c r="AV1017" s="371"/>
      <c r="AW1017" s="371"/>
      <c r="AX1017" s="371"/>
      <c r="AY1017" s="371"/>
      <c r="AZ1017" s="371"/>
      <c r="BA1017" s="371"/>
      <c r="BB1017" s="371"/>
      <c r="BC1017" s="371"/>
      <c r="BD1017" s="371"/>
      <c r="BE1017" s="371"/>
      <c r="BF1017" s="371"/>
      <c r="BG1017" s="371"/>
      <c r="BH1017" s="371"/>
      <c r="BI1017" s="371"/>
      <c r="BJ1017" s="371"/>
      <c r="BK1017" s="371"/>
      <c r="BL1017" s="371"/>
      <c r="BM1017" s="371"/>
      <c r="BN1017" s="371"/>
      <c r="BO1017" s="371"/>
      <c r="BP1017" s="371"/>
      <c r="BQ1017" s="371"/>
      <c r="BR1017" s="371"/>
      <c r="BS1017" s="371"/>
      <c r="BT1017" s="371"/>
      <c r="BU1017" s="371"/>
      <c r="BV1017" s="371"/>
      <c r="BW1017" s="371"/>
      <c r="BX1017" s="371"/>
      <c r="BY1017" s="371"/>
      <c r="BZ1017" s="371"/>
      <c r="CA1017" s="371"/>
      <c r="CB1017" s="371"/>
      <c r="CC1017" s="371"/>
      <c r="CD1017" s="371"/>
      <c r="CE1017" s="371"/>
      <c r="CF1017" s="371"/>
      <c r="CG1017" s="371"/>
      <c r="CH1017" s="371"/>
      <c r="CI1017" s="371"/>
      <c r="CJ1017" s="371"/>
      <c r="CK1017" s="371"/>
      <c r="CL1017" s="371"/>
      <c r="CM1017" s="371"/>
      <c r="CN1017" s="371"/>
      <c r="CO1017" s="371"/>
      <c r="CP1017" s="371"/>
      <c r="CQ1017" s="371"/>
      <c r="CR1017" s="371"/>
      <c r="CS1017" s="371"/>
      <c r="CT1017" s="371"/>
      <c r="CU1017" s="371"/>
      <c r="CV1017" s="371"/>
      <c r="CW1017" s="371"/>
      <c r="CX1017" s="371"/>
      <c r="CY1017" s="371"/>
      <c r="CZ1017" s="371"/>
      <c r="DA1017" s="371"/>
      <c r="DB1017" s="371"/>
      <c r="DC1017" s="371"/>
      <c r="DD1017" s="371"/>
      <c r="DE1017" s="371"/>
      <c r="DF1017" s="371"/>
      <c r="DG1017" s="371"/>
      <c r="DH1017" s="371"/>
      <c r="DI1017" s="371"/>
      <c r="DJ1017" s="371"/>
      <c r="DK1017" s="371"/>
      <c r="DL1017" s="371"/>
      <c r="DM1017" s="371"/>
      <c r="DN1017" s="371"/>
      <c r="DO1017" s="371"/>
      <c r="DP1017" s="371"/>
      <c r="DQ1017" s="371"/>
      <c r="DR1017" s="371"/>
      <c r="DS1017" s="371"/>
      <c r="DT1017" s="371"/>
      <c r="DU1017" s="371"/>
      <c r="DV1017" s="371"/>
      <c r="DW1017" s="371"/>
      <c r="DX1017" s="371"/>
      <c r="DY1017" s="371"/>
      <c r="DZ1017" s="371"/>
      <c r="EA1017" s="371"/>
      <c r="EB1017" s="371"/>
      <c r="EC1017" s="371"/>
      <c r="ED1017" s="371"/>
      <c r="EE1017" s="371"/>
      <c r="EF1017" s="371"/>
      <c r="EG1017" s="371"/>
      <c r="EH1017" s="371"/>
      <c r="EI1017" s="371"/>
    </row>
    <row r="1018" spans="2:139" x14ac:dyDescent="0.25">
      <c r="B1018" s="371"/>
      <c r="C1018" s="371"/>
      <c r="D1018" s="371"/>
      <c r="E1018" s="371"/>
      <c r="F1018" s="371"/>
      <c r="G1018" s="371"/>
      <c r="H1018" s="371"/>
      <c r="I1018" s="371"/>
      <c r="J1018" s="371"/>
      <c r="K1018" s="371"/>
      <c r="L1018" s="371"/>
      <c r="M1018" s="371"/>
      <c r="N1018" s="371"/>
      <c r="O1018" s="371"/>
      <c r="P1018" s="371"/>
      <c r="Q1018" s="371"/>
      <c r="R1018" s="371"/>
      <c r="S1018" s="371"/>
      <c r="T1018" s="371"/>
      <c r="U1018" s="371"/>
      <c r="V1018" s="371"/>
      <c r="W1018" s="371"/>
      <c r="X1018" s="371"/>
      <c r="Y1018" s="371"/>
      <c r="Z1018" s="371"/>
      <c r="AA1018" s="371"/>
      <c r="AB1018" s="371"/>
      <c r="AC1018" s="371"/>
      <c r="AD1018" s="371"/>
      <c r="AE1018" s="371"/>
      <c r="AF1018" s="371"/>
      <c r="AG1018" s="371"/>
      <c r="AH1018" s="371"/>
      <c r="AI1018" s="361"/>
      <c r="AJ1018" s="361"/>
      <c r="AK1018" s="371"/>
      <c r="AL1018" s="371"/>
      <c r="AM1018" s="371"/>
      <c r="AN1018" s="371"/>
      <c r="AO1018" s="371"/>
      <c r="AP1018" s="371"/>
      <c r="AQ1018" s="371"/>
      <c r="AR1018" s="371"/>
      <c r="AS1018" s="371"/>
      <c r="AT1018" s="371"/>
      <c r="AU1018" s="371"/>
      <c r="AV1018" s="371"/>
      <c r="AW1018" s="371"/>
      <c r="AX1018" s="371"/>
      <c r="AY1018" s="371"/>
      <c r="AZ1018" s="371"/>
      <c r="BA1018" s="371"/>
      <c r="BB1018" s="371"/>
      <c r="BC1018" s="371"/>
      <c r="BD1018" s="371"/>
      <c r="BE1018" s="371"/>
      <c r="BF1018" s="371"/>
      <c r="BG1018" s="371"/>
      <c r="BH1018" s="371"/>
      <c r="BI1018" s="371"/>
      <c r="BJ1018" s="371"/>
      <c r="BK1018" s="371"/>
      <c r="BL1018" s="371"/>
      <c r="BM1018" s="371"/>
      <c r="BN1018" s="371"/>
      <c r="BO1018" s="371"/>
      <c r="BP1018" s="371"/>
      <c r="BQ1018" s="371"/>
      <c r="BR1018" s="371"/>
      <c r="BS1018" s="371"/>
      <c r="BT1018" s="371"/>
      <c r="BU1018" s="371"/>
      <c r="BV1018" s="371"/>
      <c r="BW1018" s="371"/>
      <c r="BX1018" s="371"/>
      <c r="BY1018" s="371"/>
      <c r="BZ1018" s="371"/>
      <c r="CA1018" s="371"/>
      <c r="CB1018" s="371"/>
      <c r="CC1018" s="371"/>
      <c r="CD1018" s="371"/>
      <c r="CE1018" s="371"/>
      <c r="CF1018" s="371"/>
      <c r="CG1018" s="371"/>
      <c r="CH1018" s="371"/>
      <c r="CI1018" s="371"/>
      <c r="CJ1018" s="371"/>
      <c r="CK1018" s="371"/>
      <c r="CL1018" s="371"/>
      <c r="CM1018" s="371"/>
      <c r="CN1018" s="371"/>
      <c r="CO1018" s="371"/>
      <c r="CP1018" s="371"/>
      <c r="CQ1018" s="371"/>
      <c r="CR1018" s="371"/>
      <c r="CS1018" s="371"/>
      <c r="CT1018" s="371"/>
      <c r="CU1018" s="371"/>
      <c r="CV1018" s="371"/>
      <c r="CW1018" s="371"/>
      <c r="CX1018" s="371"/>
      <c r="CY1018" s="371"/>
      <c r="CZ1018" s="371"/>
      <c r="DA1018" s="371"/>
      <c r="DB1018" s="371"/>
      <c r="DC1018" s="371"/>
      <c r="DD1018" s="371"/>
      <c r="DE1018" s="371"/>
      <c r="DF1018" s="371"/>
      <c r="DG1018" s="371"/>
      <c r="DH1018" s="371"/>
      <c r="DI1018" s="371"/>
      <c r="DJ1018" s="371"/>
      <c r="DK1018" s="371"/>
      <c r="DL1018" s="371"/>
      <c r="DM1018" s="371"/>
      <c r="DN1018" s="371"/>
      <c r="DO1018" s="371"/>
      <c r="DP1018" s="371"/>
      <c r="DQ1018" s="371"/>
      <c r="DR1018" s="371"/>
      <c r="DS1018" s="371"/>
      <c r="DT1018" s="371"/>
      <c r="DU1018" s="371"/>
      <c r="DV1018" s="371"/>
      <c r="DW1018" s="371"/>
      <c r="DX1018" s="371"/>
      <c r="DY1018" s="371"/>
      <c r="DZ1018" s="371"/>
      <c r="EA1018" s="371"/>
      <c r="EB1018" s="371"/>
      <c r="EC1018" s="371"/>
      <c r="ED1018" s="371"/>
      <c r="EE1018" s="371"/>
      <c r="EF1018" s="371"/>
      <c r="EG1018" s="371"/>
      <c r="EH1018" s="371"/>
      <c r="EI1018" s="371"/>
    </row>
    <row r="1019" spans="2:139" x14ac:dyDescent="0.25">
      <c r="B1019" s="371"/>
      <c r="C1019" s="371"/>
      <c r="D1019" s="371"/>
      <c r="E1019" s="371"/>
      <c r="F1019" s="371"/>
      <c r="G1019" s="371"/>
      <c r="H1019" s="371"/>
      <c r="I1019" s="371"/>
      <c r="J1019" s="371"/>
      <c r="K1019" s="371"/>
      <c r="L1019" s="371"/>
      <c r="M1019" s="371"/>
      <c r="N1019" s="371"/>
      <c r="O1019" s="371"/>
      <c r="P1019" s="371"/>
      <c r="Q1019" s="371"/>
      <c r="R1019" s="371"/>
      <c r="S1019" s="371"/>
      <c r="T1019" s="371"/>
      <c r="U1019" s="371"/>
      <c r="V1019" s="371"/>
      <c r="W1019" s="371"/>
      <c r="X1019" s="371"/>
      <c r="Y1019" s="371"/>
      <c r="Z1019" s="371"/>
      <c r="AA1019" s="371"/>
      <c r="AB1019" s="371"/>
      <c r="AC1019" s="371"/>
      <c r="AD1019" s="371"/>
      <c r="AE1019" s="371"/>
      <c r="AF1019" s="371"/>
      <c r="AG1019" s="371"/>
      <c r="AH1019" s="371"/>
      <c r="AI1019" s="361"/>
      <c r="AJ1019" s="361"/>
      <c r="AK1019" s="371"/>
      <c r="AL1019" s="371"/>
      <c r="AM1019" s="371"/>
      <c r="AN1019" s="371"/>
      <c r="AO1019" s="371"/>
      <c r="AP1019" s="371"/>
      <c r="AQ1019" s="371"/>
      <c r="AR1019" s="371"/>
      <c r="AS1019" s="371"/>
      <c r="AT1019" s="371"/>
      <c r="AU1019" s="371"/>
      <c r="AV1019" s="371"/>
      <c r="AW1019" s="371"/>
      <c r="AX1019" s="371"/>
      <c r="AY1019" s="371"/>
      <c r="AZ1019" s="371"/>
      <c r="BA1019" s="371"/>
      <c r="BB1019" s="371"/>
      <c r="BC1019" s="371"/>
      <c r="BD1019" s="371"/>
      <c r="BE1019" s="371"/>
      <c r="BF1019" s="371"/>
      <c r="BG1019" s="371"/>
      <c r="BH1019" s="371"/>
      <c r="BI1019" s="371"/>
      <c r="BJ1019" s="371"/>
      <c r="BK1019" s="371"/>
      <c r="BL1019" s="371"/>
      <c r="BM1019" s="371"/>
      <c r="BN1019" s="371"/>
      <c r="BO1019" s="371"/>
      <c r="BP1019" s="371"/>
      <c r="BQ1019" s="371"/>
      <c r="BR1019" s="371"/>
      <c r="BS1019" s="371"/>
      <c r="BT1019" s="371"/>
      <c r="BU1019" s="371"/>
      <c r="BV1019" s="371"/>
      <c r="BW1019" s="371"/>
      <c r="BX1019" s="371"/>
      <c r="BY1019" s="371"/>
      <c r="BZ1019" s="371"/>
      <c r="CA1019" s="371"/>
      <c r="CB1019" s="371"/>
      <c r="CC1019" s="371"/>
      <c r="CD1019" s="371"/>
      <c r="CE1019" s="371"/>
      <c r="CF1019" s="371"/>
      <c r="CG1019" s="371"/>
      <c r="CH1019" s="371"/>
      <c r="CI1019" s="371"/>
      <c r="CJ1019" s="371"/>
      <c r="CK1019" s="371"/>
      <c r="CL1019" s="371"/>
      <c r="CM1019" s="371"/>
      <c r="CN1019" s="371"/>
      <c r="CO1019" s="371"/>
      <c r="CP1019" s="371"/>
      <c r="CQ1019" s="371"/>
      <c r="CR1019" s="371"/>
      <c r="CS1019" s="371"/>
      <c r="CT1019" s="371"/>
      <c r="CU1019" s="371"/>
      <c r="CV1019" s="371"/>
      <c r="CW1019" s="371"/>
      <c r="CX1019" s="371"/>
      <c r="CY1019" s="371"/>
      <c r="CZ1019" s="371"/>
      <c r="DA1019" s="371"/>
      <c r="DB1019" s="371"/>
      <c r="DC1019" s="371"/>
      <c r="DD1019" s="371"/>
      <c r="DE1019" s="371"/>
      <c r="DF1019" s="371"/>
      <c r="DG1019" s="371"/>
      <c r="DH1019" s="371"/>
      <c r="DI1019" s="371"/>
      <c r="DJ1019" s="371"/>
      <c r="DK1019" s="371"/>
      <c r="DL1019" s="371"/>
      <c r="DM1019" s="371"/>
      <c r="DN1019" s="371"/>
      <c r="DO1019" s="371"/>
      <c r="DP1019" s="371"/>
      <c r="DQ1019" s="371"/>
      <c r="DR1019" s="371"/>
      <c r="DS1019" s="371"/>
      <c r="DT1019" s="371"/>
      <c r="DU1019" s="371"/>
      <c r="DV1019" s="371"/>
      <c r="DW1019" s="371"/>
      <c r="DX1019" s="371"/>
      <c r="DY1019" s="371"/>
      <c r="DZ1019" s="371"/>
      <c r="EA1019" s="371"/>
      <c r="EB1019" s="371"/>
      <c r="EC1019" s="371"/>
      <c r="ED1019" s="371"/>
      <c r="EE1019" s="371"/>
      <c r="EF1019" s="371"/>
      <c r="EG1019" s="371"/>
      <c r="EH1019" s="371"/>
      <c r="EI1019" s="371"/>
    </row>
    <row r="1020" spans="2:139" x14ac:dyDescent="0.25">
      <c r="B1020" s="371"/>
      <c r="C1020" s="371"/>
      <c r="D1020" s="371"/>
      <c r="E1020" s="371"/>
      <c r="F1020" s="371"/>
      <c r="G1020" s="371"/>
      <c r="H1020" s="371"/>
      <c r="I1020" s="371"/>
      <c r="J1020" s="371"/>
      <c r="K1020" s="371"/>
      <c r="L1020" s="371"/>
      <c r="M1020" s="371"/>
      <c r="N1020" s="371"/>
      <c r="O1020" s="371"/>
      <c r="P1020" s="371"/>
      <c r="Q1020" s="371"/>
      <c r="R1020" s="371"/>
      <c r="S1020" s="371"/>
      <c r="T1020" s="371"/>
      <c r="U1020" s="371"/>
      <c r="V1020" s="371"/>
      <c r="W1020" s="371"/>
      <c r="X1020" s="371"/>
      <c r="Y1020" s="371"/>
      <c r="Z1020" s="371"/>
      <c r="AA1020" s="371"/>
      <c r="AB1020" s="371"/>
      <c r="AC1020" s="371"/>
      <c r="AD1020" s="371"/>
      <c r="AE1020" s="371"/>
      <c r="AF1020" s="371"/>
      <c r="AG1020" s="371"/>
      <c r="AH1020" s="371"/>
      <c r="AI1020" s="361"/>
      <c r="AJ1020" s="361"/>
      <c r="AK1020" s="371"/>
      <c r="AL1020" s="371"/>
      <c r="AM1020" s="371"/>
      <c r="AN1020" s="371"/>
      <c r="AO1020" s="371"/>
      <c r="AP1020" s="371"/>
      <c r="AQ1020" s="371"/>
      <c r="AR1020" s="371"/>
      <c r="AS1020" s="371"/>
      <c r="AT1020" s="371"/>
      <c r="AU1020" s="371"/>
      <c r="AV1020" s="371"/>
      <c r="AW1020" s="371"/>
      <c r="AX1020" s="371"/>
      <c r="AY1020" s="371"/>
      <c r="AZ1020" s="371"/>
      <c r="BA1020" s="371"/>
      <c r="BB1020" s="371"/>
      <c r="BC1020" s="371"/>
      <c r="BD1020" s="371"/>
      <c r="BE1020" s="371"/>
      <c r="BF1020" s="371"/>
      <c r="BG1020" s="371"/>
      <c r="BH1020" s="371"/>
      <c r="BI1020" s="371"/>
      <c r="BJ1020" s="371"/>
      <c r="BK1020" s="371"/>
      <c r="BL1020" s="371"/>
      <c r="BM1020" s="371"/>
      <c r="BN1020" s="371"/>
      <c r="BO1020" s="371"/>
      <c r="BP1020" s="371"/>
      <c r="BQ1020" s="371"/>
      <c r="BR1020" s="371"/>
      <c r="BS1020" s="371"/>
      <c r="BT1020" s="371"/>
      <c r="BU1020" s="371"/>
      <c r="BV1020" s="371"/>
      <c r="BW1020" s="371"/>
      <c r="BX1020" s="371"/>
      <c r="BY1020" s="371"/>
      <c r="BZ1020" s="371"/>
      <c r="CA1020" s="371"/>
      <c r="CB1020" s="371"/>
      <c r="CC1020" s="371"/>
      <c r="CD1020" s="371"/>
      <c r="CE1020" s="371"/>
      <c r="CF1020" s="371"/>
      <c r="CG1020" s="371"/>
      <c r="CH1020" s="371"/>
      <c r="CI1020" s="371"/>
      <c r="CJ1020" s="371"/>
      <c r="CK1020" s="371"/>
      <c r="CL1020" s="371"/>
      <c r="CM1020" s="371"/>
      <c r="CN1020" s="371"/>
      <c r="CO1020" s="371"/>
      <c r="CP1020" s="371"/>
      <c r="CQ1020" s="371"/>
      <c r="CR1020" s="371"/>
      <c r="CS1020" s="371"/>
      <c r="CT1020" s="371"/>
      <c r="CU1020" s="371"/>
      <c r="CV1020" s="371"/>
      <c r="CW1020" s="371"/>
      <c r="CX1020" s="371"/>
      <c r="CY1020" s="371"/>
      <c r="CZ1020" s="371"/>
      <c r="DA1020" s="371"/>
      <c r="DB1020" s="371"/>
      <c r="DC1020" s="371"/>
      <c r="DD1020" s="371"/>
      <c r="DE1020" s="371"/>
      <c r="DF1020" s="371"/>
      <c r="DG1020" s="371"/>
      <c r="DH1020" s="371"/>
      <c r="DI1020" s="371"/>
      <c r="DJ1020" s="371"/>
      <c r="DK1020" s="371"/>
      <c r="DL1020" s="371"/>
      <c r="DM1020" s="371"/>
      <c r="DN1020" s="371"/>
      <c r="DO1020" s="371"/>
      <c r="DP1020" s="371"/>
      <c r="DQ1020" s="371"/>
      <c r="DR1020" s="371"/>
      <c r="DS1020" s="371"/>
      <c r="DT1020" s="371"/>
      <c r="DU1020" s="371"/>
      <c r="DV1020" s="371"/>
      <c r="DW1020" s="371"/>
      <c r="DX1020" s="371"/>
      <c r="DY1020" s="371"/>
      <c r="DZ1020" s="371"/>
      <c r="EA1020" s="371"/>
      <c r="EB1020" s="371"/>
      <c r="EC1020" s="371"/>
      <c r="ED1020" s="371"/>
      <c r="EE1020" s="371"/>
      <c r="EF1020" s="371"/>
      <c r="EG1020" s="371"/>
      <c r="EH1020" s="371"/>
      <c r="EI1020" s="371"/>
    </row>
    <row r="1021" spans="2:139" x14ac:dyDescent="0.25">
      <c r="B1021" s="371"/>
      <c r="C1021" s="371"/>
      <c r="D1021" s="371"/>
      <c r="E1021" s="371"/>
      <c r="F1021" s="371"/>
      <c r="G1021" s="371"/>
      <c r="H1021" s="371"/>
      <c r="I1021" s="371"/>
      <c r="J1021" s="371"/>
      <c r="K1021" s="371"/>
      <c r="L1021" s="371"/>
      <c r="M1021" s="371"/>
      <c r="N1021" s="371"/>
      <c r="O1021" s="371"/>
      <c r="P1021" s="371"/>
      <c r="Q1021" s="371"/>
      <c r="R1021" s="371"/>
      <c r="S1021" s="371"/>
      <c r="T1021" s="371"/>
      <c r="U1021" s="371"/>
      <c r="V1021" s="371"/>
      <c r="W1021" s="371"/>
      <c r="X1021" s="371"/>
      <c r="Y1021" s="371"/>
      <c r="Z1021" s="371"/>
      <c r="AA1021" s="371"/>
      <c r="AB1021" s="371"/>
      <c r="AC1021" s="371"/>
      <c r="AD1021" s="371"/>
      <c r="AE1021" s="371"/>
      <c r="AF1021" s="371"/>
      <c r="AG1021" s="371"/>
      <c r="AH1021" s="371"/>
      <c r="AI1021" s="361"/>
      <c r="AJ1021" s="361"/>
      <c r="AK1021" s="371"/>
      <c r="AL1021" s="371"/>
      <c r="AM1021" s="371"/>
      <c r="AN1021" s="371"/>
      <c r="AO1021" s="371"/>
      <c r="AP1021" s="371"/>
      <c r="AQ1021" s="371"/>
      <c r="AR1021" s="371"/>
      <c r="AS1021" s="371"/>
      <c r="AT1021" s="371"/>
      <c r="AU1021" s="371"/>
      <c r="AV1021" s="371"/>
      <c r="AW1021" s="371"/>
      <c r="AX1021" s="371"/>
      <c r="AY1021" s="371"/>
      <c r="AZ1021" s="371"/>
      <c r="BA1021" s="371"/>
      <c r="BB1021" s="371"/>
      <c r="BC1021" s="371"/>
      <c r="BD1021" s="371"/>
      <c r="BE1021" s="371"/>
      <c r="BF1021" s="371"/>
      <c r="BG1021" s="371"/>
      <c r="BH1021" s="371"/>
      <c r="BI1021" s="371"/>
      <c r="BJ1021" s="371"/>
      <c r="BK1021" s="371"/>
      <c r="BL1021" s="371"/>
      <c r="BM1021" s="371"/>
      <c r="BN1021" s="371"/>
      <c r="BO1021" s="371"/>
      <c r="BP1021" s="371"/>
      <c r="BQ1021" s="371"/>
      <c r="BR1021" s="371"/>
      <c r="BS1021" s="371"/>
      <c r="BT1021" s="371"/>
      <c r="BU1021" s="371"/>
      <c r="BV1021" s="371"/>
      <c r="BW1021" s="371"/>
      <c r="BX1021" s="371"/>
      <c r="BY1021" s="371"/>
      <c r="BZ1021" s="371"/>
      <c r="CA1021" s="371"/>
      <c r="CB1021" s="371"/>
      <c r="CC1021" s="371"/>
      <c r="CD1021" s="371"/>
      <c r="CE1021" s="371"/>
      <c r="CF1021" s="371"/>
      <c r="CG1021" s="371"/>
      <c r="CH1021" s="371"/>
      <c r="CI1021" s="371"/>
      <c r="CJ1021" s="371"/>
      <c r="CK1021" s="371"/>
      <c r="CL1021" s="371"/>
      <c r="CM1021" s="371"/>
      <c r="CN1021" s="371"/>
      <c r="CO1021" s="371"/>
      <c r="CP1021" s="371"/>
      <c r="CQ1021" s="371"/>
      <c r="CR1021" s="371"/>
      <c r="CS1021" s="371"/>
      <c r="CT1021" s="371"/>
      <c r="CU1021" s="371"/>
      <c r="CV1021" s="371"/>
      <c r="CW1021" s="371"/>
      <c r="CX1021" s="371"/>
      <c r="CY1021" s="371"/>
      <c r="CZ1021" s="371"/>
      <c r="DA1021" s="371"/>
      <c r="DB1021" s="371"/>
      <c r="DC1021" s="371"/>
      <c r="DD1021" s="371"/>
      <c r="DE1021" s="371"/>
      <c r="DF1021" s="371"/>
      <c r="DG1021" s="371"/>
      <c r="DH1021" s="371"/>
      <c r="DI1021" s="371"/>
      <c r="DJ1021" s="371"/>
      <c r="DK1021" s="371"/>
      <c r="DL1021" s="371"/>
      <c r="DM1021" s="371"/>
      <c r="DN1021" s="371"/>
      <c r="DO1021" s="371"/>
      <c r="DP1021" s="371"/>
      <c r="DQ1021" s="371"/>
      <c r="DR1021" s="371"/>
      <c r="DS1021" s="371"/>
      <c r="DT1021" s="371"/>
      <c r="DU1021" s="371"/>
      <c r="DV1021" s="371"/>
      <c r="DW1021" s="371"/>
      <c r="DX1021" s="371"/>
      <c r="DY1021" s="371"/>
      <c r="DZ1021" s="371"/>
      <c r="EA1021" s="371"/>
      <c r="EB1021" s="371"/>
      <c r="EC1021" s="371"/>
      <c r="ED1021" s="371"/>
      <c r="EE1021" s="371"/>
      <c r="EF1021" s="371"/>
      <c r="EG1021" s="371"/>
      <c r="EH1021" s="371"/>
      <c r="EI1021" s="371"/>
    </row>
    <row r="1022" spans="2:139" x14ac:dyDescent="0.25">
      <c r="B1022" s="371"/>
      <c r="C1022" s="371"/>
      <c r="D1022" s="371"/>
      <c r="E1022" s="371"/>
      <c r="F1022" s="371"/>
      <c r="G1022" s="371"/>
      <c r="H1022" s="371"/>
      <c r="I1022" s="371"/>
      <c r="J1022" s="371"/>
      <c r="K1022" s="371"/>
      <c r="L1022" s="371"/>
      <c r="M1022" s="371"/>
      <c r="N1022" s="371"/>
      <c r="O1022" s="371"/>
      <c r="P1022" s="371"/>
      <c r="Q1022" s="371"/>
      <c r="R1022" s="371"/>
      <c r="S1022" s="371"/>
      <c r="T1022" s="371"/>
      <c r="U1022" s="371"/>
      <c r="V1022" s="371"/>
      <c r="W1022" s="371"/>
      <c r="X1022" s="371"/>
      <c r="Y1022" s="371"/>
      <c r="Z1022" s="371"/>
      <c r="AA1022" s="371"/>
      <c r="AB1022" s="371"/>
      <c r="AC1022" s="371"/>
      <c r="AD1022" s="371"/>
      <c r="AE1022" s="371"/>
      <c r="AF1022" s="371"/>
      <c r="AG1022" s="371"/>
      <c r="AH1022" s="371"/>
      <c r="AI1022" s="361"/>
      <c r="AJ1022" s="361"/>
      <c r="AK1022" s="371"/>
      <c r="AL1022" s="371"/>
      <c r="AM1022" s="371"/>
      <c r="AN1022" s="371"/>
      <c r="AO1022" s="371"/>
      <c r="AP1022" s="371"/>
      <c r="AQ1022" s="371"/>
      <c r="AR1022" s="371"/>
      <c r="AS1022" s="371"/>
      <c r="AT1022" s="371"/>
      <c r="AU1022" s="371"/>
      <c r="AV1022" s="371"/>
      <c r="AW1022" s="371"/>
      <c r="AX1022" s="371"/>
      <c r="AY1022" s="371"/>
      <c r="AZ1022" s="371"/>
      <c r="BA1022" s="371"/>
      <c r="BB1022" s="371"/>
      <c r="BC1022" s="371"/>
      <c r="BD1022" s="371"/>
      <c r="BE1022" s="371"/>
      <c r="BF1022" s="371"/>
      <c r="BG1022" s="371"/>
      <c r="BH1022" s="371"/>
      <c r="BI1022" s="371"/>
      <c r="BJ1022" s="371"/>
      <c r="BK1022" s="371"/>
      <c r="BL1022" s="371"/>
      <c r="BM1022" s="371"/>
      <c r="BN1022" s="371"/>
      <c r="BO1022" s="371"/>
      <c r="BP1022" s="371"/>
      <c r="BQ1022" s="371"/>
      <c r="BR1022" s="371"/>
      <c r="BS1022" s="371"/>
      <c r="BT1022" s="371"/>
      <c r="BU1022" s="371"/>
      <c r="BV1022" s="371"/>
      <c r="BW1022" s="371"/>
      <c r="BX1022" s="371"/>
      <c r="BY1022" s="371"/>
      <c r="BZ1022" s="371"/>
      <c r="CA1022" s="371"/>
      <c r="CB1022" s="371"/>
      <c r="CC1022" s="371"/>
      <c r="CD1022" s="371"/>
      <c r="CE1022" s="371"/>
      <c r="CF1022" s="371"/>
      <c r="CG1022" s="371"/>
      <c r="CH1022" s="371"/>
      <c r="CI1022" s="371"/>
      <c r="CJ1022" s="371"/>
      <c r="CK1022" s="371"/>
      <c r="CL1022" s="371"/>
      <c r="CM1022" s="371"/>
      <c r="CN1022" s="371"/>
      <c r="CO1022" s="371"/>
      <c r="CP1022" s="371"/>
      <c r="CQ1022" s="371"/>
      <c r="CR1022" s="371"/>
      <c r="CS1022" s="371"/>
      <c r="CT1022" s="371"/>
      <c r="CU1022" s="371"/>
      <c r="CV1022" s="371"/>
      <c r="CW1022" s="371"/>
      <c r="CX1022" s="371"/>
      <c r="CY1022" s="371"/>
      <c r="CZ1022" s="371"/>
      <c r="DA1022" s="371"/>
      <c r="DB1022" s="371"/>
      <c r="DC1022" s="371"/>
      <c r="DD1022" s="371"/>
      <c r="DE1022" s="371"/>
      <c r="DF1022" s="371"/>
      <c r="DG1022" s="371"/>
      <c r="DH1022" s="371"/>
      <c r="DI1022" s="371"/>
      <c r="DJ1022" s="371"/>
      <c r="DK1022" s="371"/>
      <c r="DL1022" s="371"/>
      <c r="DM1022" s="371"/>
      <c r="DN1022" s="371"/>
      <c r="DO1022" s="371"/>
      <c r="DP1022" s="371"/>
      <c r="DQ1022" s="371"/>
      <c r="DR1022" s="371"/>
      <c r="DS1022" s="371"/>
      <c r="DT1022" s="371"/>
      <c r="DU1022" s="371"/>
      <c r="DV1022" s="371"/>
      <c r="DW1022" s="371"/>
      <c r="DX1022" s="371"/>
      <c r="DY1022" s="371"/>
      <c r="DZ1022" s="371"/>
      <c r="EA1022" s="371"/>
      <c r="EB1022" s="371"/>
      <c r="EC1022" s="371"/>
      <c r="ED1022" s="371"/>
      <c r="EE1022" s="371"/>
      <c r="EF1022" s="371"/>
      <c r="EG1022" s="371"/>
      <c r="EH1022" s="371"/>
      <c r="EI1022" s="371"/>
    </row>
    <row r="1023" spans="2:139" x14ac:dyDescent="0.25">
      <c r="B1023" s="371"/>
      <c r="C1023" s="371"/>
      <c r="D1023" s="371"/>
      <c r="E1023" s="371"/>
      <c r="F1023" s="371"/>
      <c r="G1023" s="371"/>
      <c r="H1023" s="371"/>
      <c r="I1023" s="371"/>
      <c r="J1023" s="371"/>
      <c r="K1023" s="371"/>
      <c r="L1023" s="371"/>
      <c r="M1023" s="371"/>
      <c r="N1023" s="371"/>
      <c r="O1023" s="371"/>
      <c r="P1023" s="371"/>
      <c r="Q1023" s="371"/>
      <c r="R1023" s="371"/>
      <c r="S1023" s="371"/>
      <c r="T1023" s="371"/>
      <c r="U1023" s="371"/>
      <c r="V1023" s="371"/>
      <c r="W1023" s="371"/>
      <c r="X1023" s="371"/>
      <c r="Y1023" s="371"/>
      <c r="Z1023" s="371"/>
      <c r="AA1023" s="371"/>
      <c r="AB1023" s="371"/>
      <c r="AC1023" s="371"/>
      <c r="AD1023" s="371"/>
      <c r="AE1023" s="371"/>
      <c r="AF1023" s="371"/>
      <c r="AG1023" s="371"/>
      <c r="AH1023" s="371"/>
      <c r="AI1023" s="361"/>
      <c r="AJ1023" s="361"/>
      <c r="AK1023" s="371"/>
      <c r="AL1023" s="371"/>
      <c r="AM1023" s="371"/>
      <c r="AN1023" s="371"/>
      <c r="AO1023" s="371"/>
      <c r="AP1023" s="371"/>
      <c r="AQ1023" s="371"/>
      <c r="AR1023" s="371"/>
      <c r="AS1023" s="371"/>
      <c r="AT1023" s="371"/>
      <c r="AU1023" s="371"/>
      <c r="AV1023" s="371"/>
      <c r="AW1023" s="371"/>
      <c r="AX1023" s="371"/>
      <c r="AY1023" s="371"/>
      <c r="AZ1023" s="371"/>
      <c r="BA1023" s="371"/>
      <c r="BB1023" s="371"/>
      <c r="BC1023" s="371"/>
      <c r="BD1023" s="371"/>
      <c r="BE1023" s="371"/>
      <c r="BF1023" s="371"/>
      <c r="BG1023" s="371"/>
      <c r="BH1023" s="371"/>
      <c r="BI1023" s="371"/>
      <c r="BJ1023" s="371"/>
      <c r="BK1023" s="371"/>
      <c r="BL1023" s="371"/>
      <c r="BM1023" s="371"/>
      <c r="BN1023" s="371"/>
      <c r="BO1023" s="371"/>
      <c r="BP1023" s="371"/>
      <c r="BQ1023" s="371"/>
      <c r="BR1023" s="371"/>
      <c r="BS1023" s="371"/>
      <c r="BT1023" s="371"/>
      <c r="BU1023" s="371"/>
      <c r="BV1023" s="371"/>
      <c r="BW1023" s="371"/>
      <c r="BX1023" s="371"/>
      <c r="BY1023" s="371"/>
      <c r="BZ1023" s="371"/>
      <c r="CA1023" s="371"/>
      <c r="CB1023" s="371"/>
      <c r="CC1023" s="371"/>
      <c r="CD1023" s="371"/>
      <c r="CE1023" s="371"/>
      <c r="CF1023" s="371"/>
      <c r="CG1023" s="371"/>
      <c r="CH1023" s="371"/>
      <c r="CI1023" s="371"/>
      <c r="CJ1023" s="371"/>
      <c r="CK1023" s="371"/>
      <c r="CL1023" s="371"/>
      <c r="CM1023" s="371"/>
      <c r="CN1023" s="371"/>
      <c r="CO1023" s="371"/>
      <c r="CP1023" s="371"/>
      <c r="CQ1023" s="371"/>
      <c r="CR1023" s="371"/>
      <c r="CS1023" s="371"/>
      <c r="CT1023" s="371"/>
      <c r="CU1023" s="371"/>
      <c r="CV1023" s="371"/>
      <c r="CW1023" s="371"/>
      <c r="CX1023" s="371"/>
      <c r="CY1023" s="371"/>
      <c r="CZ1023" s="371"/>
      <c r="DA1023" s="371"/>
      <c r="DB1023" s="371"/>
      <c r="DC1023" s="371"/>
      <c r="DD1023" s="371"/>
      <c r="DE1023" s="371"/>
      <c r="DF1023" s="371"/>
      <c r="DG1023" s="371"/>
      <c r="DH1023" s="371"/>
      <c r="DI1023" s="371"/>
      <c r="DJ1023" s="371"/>
      <c r="DK1023" s="371"/>
      <c r="DL1023" s="371"/>
      <c r="DM1023" s="371"/>
      <c r="DN1023" s="371"/>
      <c r="DO1023" s="371"/>
      <c r="DP1023" s="371"/>
      <c r="DQ1023" s="371"/>
      <c r="DR1023" s="371"/>
      <c r="DS1023" s="371"/>
      <c r="DT1023" s="371"/>
      <c r="DU1023" s="371"/>
      <c r="DV1023" s="371"/>
      <c r="DW1023" s="371"/>
      <c r="DX1023" s="371"/>
      <c r="DY1023" s="371"/>
      <c r="DZ1023" s="371"/>
      <c r="EA1023" s="371"/>
      <c r="EB1023" s="371"/>
      <c r="EC1023" s="371"/>
      <c r="ED1023" s="371"/>
      <c r="EE1023" s="371"/>
      <c r="EF1023" s="371"/>
      <c r="EG1023" s="371"/>
      <c r="EH1023" s="371"/>
      <c r="EI1023" s="371"/>
    </row>
    <row r="1024" spans="2:139" x14ac:dyDescent="0.25">
      <c r="B1024" s="371"/>
      <c r="C1024" s="371"/>
      <c r="D1024" s="371"/>
      <c r="E1024" s="371"/>
      <c r="F1024" s="371"/>
      <c r="G1024" s="371"/>
      <c r="H1024" s="371"/>
      <c r="I1024" s="371"/>
      <c r="J1024" s="371"/>
      <c r="K1024" s="371"/>
      <c r="L1024" s="371"/>
      <c r="M1024" s="371"/>
      <c r="N1024" s="371"/>
      <c r="O1024" s="371"/>
      <c r="P1024" s="371"/>
      <c r="Q1024" s="371"/>
      <c r="R1024" s="371"/>
      <c r="S1024" s="371"/>
      <c r="T1024" s="371"/>
      <c r="U1024" s="371"/>
      <c r="V1024" s="371"/>
      <c r="W1024" s="371"/>
      <c r="X1024" s="371"/>
      <c r="Y1024" s="371"/>
      <c r="Z1024" s="371"/>
      <c r="AA1024" s="371"/>
      <c r="AB1024" s="371"/>
      <c r="AC1024" s="371"/>
      <c r="AD1024" s="371"/>
      <c r="AE1024" s="371"/>
      <c r="AF1024" s="371"/>
      <c r="AG1024" s="371"/>
      <c r="AH1024" s="371"/>
      <c r="AI1024" s="361"/>
      <c r="AJ1024" s="361"/>
      <c r="AK1024" s="371"/>
      <c r="AL1024" s="371"/>
      <c r="AM1024" s="371"/>
      <c r="AN1024" s="371"/>
      <c r="AO1024" s="371"/>
      <c r="AP1024" s="371"/>
      <c r="AQ1024" s="371"/>
      <c r="AR1024" s="371"/>
      <c r="AS1024" s="371"/>
      <c r="AT1024" s="371"/>
      <c r="AU1024" s="371"/>
      <c r="AV1024" s="371"/>
      <c r="AW1024" s="371"/>
      <c r="AX1024" s="371"/>
      <c r="AY1024" s="371"/>
      <c r="AZ1024" s="371"/>
      <c r="BA1024" s="371"/>
      <c r="BB1024" s="371"/>
      <c r="BC1024" s="371"/>
      <c r="BD1024" s="371"/>
      <c r="BE1024" s="371"/>
      <c r="BF1024" s="371"/>
      <c r="BG1024" s="371"/>
      <c r="BH1024" s="371"/>
      <c r="BI1024" s="371"/>
      <c r="BJ1024" s="371"/>
      <c r="BK1024" s="371"/>
      <c r="BL1024" s="371"/>
      <c r="BM1024" s="371"/>
      <c r="BN1024" s="371"/>
      <c r="BO1024" s="371"/>
      <c r="BP1024" s="371"/>
      <c r="BQ1024" s="371"/>
      <c r="BR1024" s="371"/>
      <c r="BS1024" s="371"/>
      <c r="BT1024" s="371"/>
      <c r="BU1024" s="371"/>
      <c r="BV1024" s="371"/>
      <c r="BW1024" s="371"/>
      <c r="BX1024" s="371"/>
      <c r="BY1024" s="371"/>
      <c r="BZ1024" s="371"/>
      <c r="CA1024" s="371"/>
      <c r="CB1024" s="371"/>
      <c r="CC1024" s="371"/>
      <c r="CD1024" s="371"/>
      <c r="CE1024" s="371"/>
      <c r="CF1024" s="371"/>
      <c r="CG1024" s="371"/>
      <c r="CH1024" s="371"/>
      <c r="CI1024" s="371"/>
      <c r="CJ1024" s="371"/>
      <c r="CK1024" s="371"/>
      <c r="CL1024" s="371"/>
      <c r="CM1024" s="371"/>
      <c r="CN1024" s="371"/>
      <c r="CO1024" s="371"/>
      <c r="CP1024" s="371"/>
      <c r="CQ1024" s="371"/>
      <c r="CR1024" s="371"/>
      <c r="CS1024" s="371"/>
      <c r="CT1024" s="371"/>
      <c r="CU1024" s="371"/>
      <c r="CV1024" s="371"/>
      <c r="CW1024" s="371"/>
      <c r="CX1024" s="371"/>
      <c r="CY1024" s="371"/>
      <c r="CZ1024" s="371"/>
      <c r="DA1024" s="371"/>
      <c r="DB1024" s="371"/>
      <c r="DC1024" s="371"/>
      <c r="DD1024" s="371"/>
      <c r="DE1024" s="371"/>
      <c r="DF1024" s="371"/>
      <c r="DG1024" s="371"/>
      <c r="DH1024" s="371"/>
      <c r="DI1024" s="371"/>
      <c r="DJ1024" s="371"/>
      <c r="DK1024" s="371"/>
      <c r="DL1024" s="371"/>
      <c r="DM1024" s="371"/>
      <c r="DN1024" s="371"/>
      <c r="DO1024" s="371"/>
      <c r="DP1024" s="371"/>
      <c r="DQ1024" s="371"/>
      <c r="DR1024" s="371"/>
      <c r="DS1024" s="371"/>
      <c r="DT1024" s="371"/>
      <c r="DU1024" s="371"/>
      <c r="DV1024" s="371"/>
      <c r="DW1024" s="371"/>
      <c r="DX1024" s="371"/>
      <c r="DY1024" s="371"/>
      <c r="DZ1024" s="371"/>
      <c r="EA1024" s="371"/>
      <c r="EB1024" s="371"/>
      <c r="EC1024" s="371"/>
      <c r="ED1024" s="371"/>
      <c r="EE1024" s="371"/>
      <c r="EF1024" s="371"/>
      <c r="EG1024" s="371"/>
      <c r="EH1024" s="371"/>
      <c r="EI1024" s="371"/>
    </row>
    <row r="1025" spans="2:139" x14ac:dyDescent="0.25">
      <c r="B1025" s="371"/>
      <c r="C1025" s="371"/>
      <c r="D1025" s="371"/>
      <c r="E1025" s="371"/>
      <c r="F1025" s="371"/>
      <c r="G1025" s="371"/>
      <c r="H1025" s="371"/>
      <c r="I1025" s="371"/>
      <c r="J1025" s="371"/>
      <c r="K1025" s="371"/>
      <c r="L1025" s="371"/>
      <c r="M1025" s="371"/>
      <c r="N1025" s="371"/>
      <c r="O1025" s="371"/>
      <c r="P1025" s="371"/>
      <c r="Q1025" s="371"/>
      <c r="R1025" s="371"/>
      <c r="S1025" s="371"/>
      <c r="T1025" s="371"/>
      <c r="U1025" s="371"/>
      <c r="V1025" s="371"/>
      <c r="W1025" s="371"/>
      <c r="X1025" s="371"/>
      <c r="Y1025" s="371"/>
      <c r="Z1025" s="371"/>
      <c r="AA1025" s="371"/>
      <c r="AB1025" s="371"/>
      <c r="AC1025" s="371"/>
      <c r="AD1025" s="371"/>
      <c r="AE1025" s="371"/>
      <c r="AF1025" s="371"/>
      <c r="AG1025" s="371"/>
      <c r="AH1025" s="371"/>
      <c r="AI1025" s="361"/>
      <c r="AJ1025" s="361"/>
      <c r="AK1025" s="371"/>
      <c r="AL1025" s="371"/>
      <c r="AM1025" s="371"/>
      <c r="AN1025" s="371"/>
      <c r="AO1025" s="371"/>
      <c r="AP1025" s="371"/>
      <c r="AQ1025" s="371"/>
      <c r="AR1025" s="371"/>
      <c r="AS1025" s="371"/>
      <c r="AT1025" s="371"/>
      <c r="AU1025" s="371"/>
      <c r="AV1025" s="371"/>
      <c r="AW1025" s="371"/>
      <c r="AX1025" s="371"/>
      <c r="AY1025" s="371"/>
      <c r="AZ1025" s="371"/>
      <c r="BA1025" s="371"/>
      <c r="BB1025" s="371"/>
      <c r="BC1025" s="371"/>
      <c r="BD1025" s="371"/>
      <c r="BE1025" s="371"/>
      <c r="BF1025" s="371"/>
      <c r="BG1025" s="371"/>
      <c r="BH1025" s="371"/>
      <c r="BI1025" s="371"/>
      <c r="BJ1025" s="371"/>
      <c r="BK1025" s="371"/>
      <c r="BL1025" s="371"/>
      <c r="BM1025" s="371"/>
      <c r="BN1025" s="371"/>
      <c r="BO1025" s="371"/>
      <c r="BP1025" s="371"/>
      <c r="BQ1025" s="371"/>
      <c r="BR1025" s="371"/>
      <c r="BS1025" s="371"/>
      <c r="BT1025" s="371"/>
      <c r="BU1025" s="371"/>
      <c r="BV1025" s="371"/>
      <c r="BW1025" s="371"/>
      <c r="BX1025" s="371"/>
      <c r="BY1025" s="371"/>
      <c r="BZ1025" s="371"/>
      <c r="CA1025" s="371"/>
      <c r="CB1025" s="371"/>
      <c r="CC1025" s="371"/>
      <c r="CD1025" s="371"/>
      <c r="CE1025" s="371"/>
      <c r="CF1025" s="371"/>
      <c r="CG1025" s="371"/>
      <c r="CH1025" s="371"/>
      <c r="CI1025" s="371"/>
      <c r="CJ1025" s="371"/>
      <c r="CK1025" s="371"/>
      <c r="CL1025" s="371"/>
      <c r="CM1025" s="371"/>
      <c r="CN1025" s="371"/>
      <c r="CO1025" s="371"/>
      <c r="CP1025" s="371"/>
      <c r="CQ1025" s="371"/>
      <c r="CR1025" s="371"/>
      <c r="CS1025" s="371"/>
      <c r="CT1025" s="371"/>
      <c r="CU1025" s="371"/>
      <c r="CV1025" s="371"/>
      <c r="CW1025" s="371"/>
      <c r="CX1025" s="371"/>
      <c r="CY1025" s="371"/>
      <c r="CZ1025" s="371"/>
      <c r="DA1025" s="371"/>
      <c r="DB1025" s="371"/>
      <c r="DC1025" s="371"/>
      <c r="DD1025" s="371"/>
      <c r="DE1025" s="371"/>
      <c r="DF1025" s="371"/>
      <c r="DG1025" s="371"/>
      <c r="DH1025" s="371"/>
      <c r="DI1025" s="371"/>
      <c r="DJ1025" s="371"/>
      <c r="DK1025" s="371"/>
      <c r="DL1025" s="371"/>
      <c r="DM1025" s="371"/>
      <c r="DN1025" s="371"/>
      <c r="DO1025" s="371"/>
      <c r="DP1025" s="371"/>
      <c r="DQ1025" s="371"/>
      <c r="DR1025" s="371"/>
      <c r="DS1025" s="371"/>
      <c r="DT1025" s="371"/>
      <c r="DU1025" s="371"/>
      <c r="DV1025" s="371"/>
      <c r="DW1025" s="371"/>
      <c r="DX1025" s="371"/>
      <c r="DY1025" s="371"/>
      <c r="DZ1025" s="371"/>
      <c r="EA1025" s="371"/>
      <c r="EB1025" s="371"/>
      <c r="EC1025" s="371"/>
      <c r="ED1025" s="371"/>
      <c r="EE1025" s="371"/>
      <c r="EF1025" s="371"/>
      <c r="EG1025" s="371"/>
      <c r="EH1025" s="371"/>
      <c r="EI1025" s="371"/>
    </row>
    <row r="1026" spans="2:139" x14ac:dyDescent="0.25">
      <c r="B1026" s="371"/>
      <c r="C1026" s="371"/>
      <c r="D1026" s="371"/>
      <c r="E1026" s="371"/>
      <c r="F1026" s="371"/>
      <c r="G1026" s="371"/>
      <c r="H1026" s="371"/>
      <c r="I1026" s="371"/>
      <c r="J1026" s="371"/>
      <c r="K1026" s="371"/>
      <c r="L1026" s="371"/>
      <c r="M1026" s="371"/>
      <c r="N1026" s="371"/>
      <c r="O1026" s="371"/>
      <c r="P1026" s="371"/>
      <c r="Q1026" s="371"/>
      <c r="R1026" s="371"/>
      <c r="S1026" s="371"/>
      <c r="T1026" s="371"/>
      <c r="U1026" s="371"/>
      <c r="V1026" s="371"/>
      <c r="W1026" s="371"/>
      <c r="X1026" s="371"/>
      <c r="Y1026" s="371"/>
      <c r="Z1026" s="371"/>
      <c r="AA1026" s="371"/>
      <c r="AB1026" s="371"/>
      <c r="AC1026" s="371"/>
      <c r="AD1026" s="371"/>
      <c r="AE1026" s="371"/>
      <c r="AF1026" s="371"/>
      <c r="AG1026" s="371"/>
      <c r="AH1026" s="371"/>
      <c r="AI1026" s="361"/>
      <c r="AJ1026" s="361"/>
      <c r="AK1026" s="371"/>
      <c r="AL1026" s="371"/>
      <c r="AM1026" s="371"/>
      <c r="AN1026" s="371"/>
      <c r="AO1026" s="371"/>
      <c r="AP1026" s="371"/>
      <c r="AQ1026" s="371"/>
      <c r="AR1026" s="371"/>
      <c r="AS1026" s="371"/>
      <c r="AT1026" s="371"/>
      <c r="AU1026" s="371"/>
      <c r="AV1026" s="371"/>
      <c r="AW1026" s="371"/>
      <c r="AX1026" s="371"/>
      <c r="AY1026" s="371"/>
      <c r="AZ1026" s="371"/>
      <c r="BA1026" s="371"/>
      <c r="BB1026" s="371"/>
      <c r="BC1026" s="371"/>
      <c r="BD1026" s="371"/>
      <c r="BE1026" s="371"/>
      <c r="BF1026" s="371"/>
      <c r="BG1026" s="371"/>
      <c r="BH1026" s="371"/>
      <c r="BI1026" s="371"/>
      <c r="BJ1026" s="371"/>
      <c r="BK1026" s="371"/>
      <c r="BL1026" s="371"/>
      <c r="BM1026" s="371"/>
      <c r="BN1026" s="371"/>
      <c r="BO1026" s="371"/>
      <c r="BP1026" s="371"/>
      <c r="BQ1026" s="371"/>
      <c r="BR1026" s="371"/>
      <c r="BS1026" s="371"/>
      <c r="BT1026" s="371"/>
      <c r="BU1026" s="371"/>
      <c r="BV1026" s="371"/>
      <c r="BW1026" s="371"/>
      <c r="BX1026" s="371"/>
      <c r="BY1026" s="371"/>
      <c r="BZ1026" s="371"/>
      <c r="CA1026" s="371"/>
      <c r="CB1026" s="371"/>
      <c r="CC1026" s="371"/>
      <c r="CD1026" s="371"/>
      <c r="CE1026" s="371"/>
      <c r="CF1026" s="371"/>
      <c r="CG1026" s="371"/>
      <c r="CH1026" s="371"/>
      <c r="CI1026" s="371"/>
      <c r="CJ1026" s="371"/>
      <c r="CK1026" s="371"/>
      <c r="CL1026" s="371"/>
      <c r="CM1026" s="371"/>
      <c r="CN1026" s="371"/>
      <c r="CO1026" s="371"/>
      <c r="CP1026" s="371"/>
      <c r="CQ1026" s="371"/>
      <c r="CR1026" s="371"/>
      <c r="CS1026" s="371"/>
      <c r="CT1026" s="371"/>
      <c r="CU1026" s="371"/>
      <c r="CV1026" s="371"/>
      <c r="CW1026" s="371"/>
      <c r="CX1026" s="371"/>
      <c r="CY1026" s="371"/>
      <c r="CZ1026" s="371"/>
      <c r="DA1026" s="371"/>
      <c r="DB1026" s="371"/>
      <c r="DC1026" s="371"/>
      <c r="DD1026" s="371"/>
      <c r="DE1026" s="371"/>
      <c r="DF1026" s="371"/>
      <c r="DG1026" s="371"/>
      <c r="DH1026" s="371"/>
      <c r="DI1026" s="371"/>
      <c r="DJ1026" s="371"/>
      <c r="DK1026" s="371"/>
      <c r="DL1026" s="371"/>
      <c r="DM1026" s="371"/>
      <c r="DN1026" s="371"/>
      <c r="DO1026" s="371"/>
      <c r="DP1026" s="371"/>
      <c r="DQ1026" s="371"/>
      <c r="DR1026" s="371"/>
      <c r="DS1026" s="371"/>
      <c r="DT1026" s="371"/>
      <c r="DU1026" s="371"/>
      <c r="DV1026" s="371"/>
      <c r="DW1026" s="371"/>
      <c r="DX1026" s="371"/>
      <c r="DY1026" s="371"/>
      <c r="DZ1026" s="371"/>
      <c r="EA1026" s="371"/>
      <c r="EB1026" s="371"/>
      <c r="EC1026" s="371"/>
      <c r="ED1026" s="371"/>
      <c r="EE1026" s="371"/>
      <c r="EF1026" s="371"/>
      <c r="EG1026" s="371"/>
      <c r="EH1026" s="371"/>
      <c r="EI1026" s="371"/>
    </row>
    <row r="1027" spans="2:139" x14ac:dyDescent="0.25">
      <c r="B1027" s="371"/>
      <c r="C1027" s="371"/>
      <c r="D1027" s="371"/>
      <c r="E1027" s="371"/>
      <c r="F1027" s="371"/>
      <c r="G1027" s="371"/>
      <c r="H1027" s="371"/>
      <c r="I1027" s="371"/>
      <c r="J1027" s="371"/>
      <c r="K1027" s="371"/>
      <c r="L1027" s="371"/>
      <c r="M1027" s="371"/>
      <c r="N1027" s="371"/>
      <c r="O1027" s="371"/>
      <c r="P1027" s="371"/>
      <c r="Q1027" s="371"/>
      <c r="R1027" s="371"/>
      <c r="S1027" s="371"/>
      <c r="T1027" s="371"/>
      <c r="U1027" s="371"/>
      <c r="V1027" s="371"/>
      <c r="W1027" s="371"/>
      <c r="X1027" s="371"/>
      <c r="Y1027" s="371"/>
      <c r="Z1027" s="371"/>
      <c r="AA1027" s="371"/>
      <c r="AB1027" s="371"/>
      <c r="AC1027" s="371"/>
      <c r="AD1027" s="371"/>
      <c r="AE1027" s="371"/>
      <c r="AF1027" s="371"/>
      <c r="AG1027" s="371"/>
      <c r="AH1027" s="371"/>
      <c r="AI1027" s="361"/>
      <c r="AJ1027" s="361"/>
      <c r="AK1027" s="371"/>
      <c r="AL1027" s="371"/>
      <c r="AM1027" s="371"/>
      <c r="AN1027" s="371"/>
      <c r="AO1027" s="371"/>
      <c r="AP1027" s="371"/>
      <c r="AQ1027" s="371"/>
      <c r="AR1027" s="371"/>
      <c r="AS1027" s="371"/>
      <c r="AT1027" s="371"/>
      <c r="AU1027" s="371"/>
      <c r="AV1027" s="371"/>
      <c r="AW1027" s="371"/>
      <c r="AX1027" s="371"/>
      <c r="AY1027" s="371"/>
      <c r="AZ1027" s="371"/>
      <c r="BA1027" s="371"/>
      <c r="BB1027" s="371"/>
      <c r="BC1027" s="371"/>
      <c r="BD1027" s="371"/>
      <c r="BE1027" s="371"/>
      <c r="BF1027" s="371"/>
      <c r="BG1027" s="371"/>
      <c r="BH1027" s="371"/>
      <c r="BI1027" s="371"/>
      <c r="BJ1027" s="371"/>
      <c r="BK1027" s="371"/>
      <c r="BL1027" s="371"/>
      <c r="BM1027" s="371"/>
      <c r="BN1027" s="371"/>
      <c r="BO1027" s="371"/>
      <c r="BP1027" s="371"/>
      <c r="BQ1027" s="371"/>
      <c r="BR1027" s="371"/>
      <c r="BS1027" s="371"/>
      <c r="BT1027" s="371"/>
      <c r="BU1027" s="371"/>
      <c r="BV1027" s="371"/>
      <c r="BW1027" s="371"/>
      <c r="BX1027" s="371"/>
      <c r="BY1027" s="371"/>
      <c r="BZ1027" s="371"/>
      <c r="CA1027" s="371"/>
      <c r="CB1027" s="371"/>
      <c r="CC1027" s="371"/>
      <c r="CD1027" s="371"/>
      <c r="CE1027" s="371"/>
      <c r="CF1027" s="371"/>
      <c r="CG1027" s="371"/>
      <c r="CH1027" s="371"/>
      <c r="CI1027" s="371"/>
      <c r="CJ1027" s="371"/>
      <c r="CK1027" s="371"/>
      <c r="CL1027" s="371"/>
      <c r="CM1027" s="371"/>
      <c r="CN1027" s="371"/>
      <c r="CO1027" s="371"/>
      <c r="CP1027" s="371"/>
      <c r="CQ1027" s="371"/>
      <c r="CR1027" s="371"/>
      <c r="CS1027" s="371"/>
      <c r="CT1027" s="371"/>
      <c r="CU1027" s="371"/>
      <c r="CV1027" s="371"/>
      <c r="CW1027" s="371"/>
      <c r="CX1027" s="371"/>
      <c r="CY1027" s="371"/>
      <c r="CZ1027" s="371"/>
      <c r="DA1027" s="371"/>
      <c r="DB1027" s="371"/>
      <c r="DC1027" s="371"/>
      <c r="DD1027" s="371"/>
      <c r="DE1027" s="371"/>
      <c r="DF1027" s="371"/>
      <c r="DG1027" s="371"/>
      <c r="DH1027" s="371"/>
      <c r="DI1027" s="371"/>
      <c r="DJ1027" s="371"/>
      <c r="DK1027" s="371"/>
      <c r="DL1027" s="371"/>
      <c r="DM1027" s="371"/>
      <c r="DN1027" s="371"/>
      <c r="DO1027" s="371"/>
      <c r="DP1027" s="371"/>
      <c r="DQ1027" s="371"/>
      <c r="DR1027" s="371"/>
      <c r="DS1027" s="371"/>
      <c r="DT1027" s="371"/>
      <c r="DU1027" s="371"/>
      <c r="DV1027" s="371"/>
      <c r="DW1027" s="371"/>
      <c r="DX1027" s="371"/>
      <c r="DY1027" s="371"/>
      <c r="DZ1027" s="371"/>
      <c r="EA1027" s="371"/>
      <c r="EB1027" s="371"/>
      <c r="EC1027" s="371"/>
      <c r="ED1027" s="371"/>
      <c r="EE1027" s="371"/>
      <c r="EF1027" s="371"/>
      <c r="EG1027" s="371"/>
      <c r="EH1027" s="371"/>
      <c r="EI1027" s="371"/>
    </row>
    <row r="1028" spans="2:139" x14ac:dyDescent="0.25">
      <c r="B1028" s="371"/>
      <c r="C1028" s="371"/>
      <c r="D1028" s="371"/>
      <c r="E1028" s="371"/>
      <c r="F1028" s="371"/>
      <c r="G1028" s="371"/>
      <c r="H1028" s="371"/>
      <c r="I1028" s="371"/>
      <c r="J1028" s="371"/>
      <c r="K1028" s="371"/>
      <c r="L1028" s="371"/>
      <c r="M1028" s="371"/>
      <c r="N1028" s="371"/>
      <c r="O1028" s="371"/>
      <c r="P1028" s="371"/>
      <c r="Q1028" s="371"/>
      <c r="R1028" s="371"/>
      <c r="S1028" s="371"/>
      <c r="T1028" s="371"/>
      <c r="U1028" s="371"/>
      <c r="V1028" s="371"/>
      <c r="W1028" s="371"/>
      <c r="X1028" s="371"/>
      <c r="Y1028" s="371"/>
      <c r="Z1028" s="371"/>
      <c r="AA1028" s="371"/>
      <c r="AB1028" s="371"/>
      <c r="AC1028" s="371"/>
      <c r="AD1028" s="371"/>
      <c r="AE1028" s="371"/>
      <c r="AF1028" s="371"/>
      <c r="AG1028" s="371"/>
      <c r="AH1028" s="371"/>
      <c r="AI1028" s="361"/>
      <c r="AJ1028" s="361"/>
      <c r="AK1028" s="371"/>
      <c r="AL1028" s="371"/>
      <c r="AM1028" s="371"/>
      <c r="AN1028" s="371"/>
      <c r="AO1028" s="371"/>
      <c r="AP1028" s="371"/>
      <c r="AQ1028" s="371"/>
      <c r="AR1028" s="371"/>
      <c r="AS1028" s="371"/>
      <c r="AT1028" s="371"/>
      <c r="AU1028" s="371"/>
      <c r="AV1028" s="371"/>
      <c r="AW1028" s="371"/>
      <c r="AX1028" s="371"/>
      <c r="AY1028" s="371"/>
      <c r="AZ1028" s="371"/>
      <c r="BA1028" s="371"/>
      <c r="BB1028" s="371"/>
      <c r="BC1028" s="371"/>
      <c r="BD1028" s="371"/>
      <c r="BE1028" s="371"/>
      <c r="BF1028" s="371"/>
      <c r="BG1028" s="371"/>
      <c r="BH1028" s="371"/>
      <c r="BI1028" s="371"/>
      <c r="BJ1028" s="371"/>
      <c r="BK1028" s="371"/>
      <c r="BL1028" s="371"/>
      <c r="BM1028" s="371"/>
      <c r="BN1028" s="371"/>
      <c r="BO1028" s="371"/>
      <c r="BP1028" s="371"/>
      <c r="BQ1028" s="371"/>
      <c r="BR1028" s="371"/>
      <c r="BS1028" s="371"/>
      <c r="BT1028" s="371"/>
      <c r="BU1028" s="371"/>
      <c r="BV1028" s="371"/>
      <c r="BW1028" s="371"/>
      <c r="BX1028" s="371"/>
      <c r="BY1028" s="371"/>
      <c r="BZ1028" s="371"/>
      <c r="CA1028" s="371"/>
      <c r="CB1028" s="371"/>
      <c r="CC1028" s="371"/>
      <c r="CD1028" s="371"/>
      <c r="CE1028" s="371"/>
      <c r="CF1028" s="371"/>
      <c r="CG1028" s="371"/>
      <c r="CH1028" s="371"/>
      <c r="CI1028" s="371"/>
      <c r="CJ1028" s="371"/>
      <c r="CK1028" s="371"/>
      <c r="CL1028" s="371"/>
      <c r="CM1028" s="371"/>
      <c r="CN1028" s="371"/>
      <c r="CO1028" s="371"/>
      <c r="CP1028" s="371"/>
      <c r="CQ1028" s="371"/>
      <c r="CR1028" s="371"/>
      <c r="CS1028" s="371"/>
      <c r="CT1028" s="371"/>
      <c r="CU1028" s="371"/>
      <c r="CV1028" s="371"/>
      <c r="CW1028" s="371"/>
      <c r="CX1028" s="371"/>
      <c r="CY1028" s="371"/>
      <c r="CZ1028" s="371"/>
      <c r="DA1028" s="371"/>
      <c r="DB1028" s="371"/>
      <c r="DC1028" s="371"/>
      <c r="DD1028" s="371"/>
      <c r="DE1028" s="371"/>
      <c r="DF1028" s="371"/>
      <c r="DG1028" s="371"/>
      <c r="DH1028" s="371"/>
      <c r="DI1028" s="371"/>
      <c r="DJ1028" s="371"/>
      <c r="DK1028" s="371"/>
      <c r="DL1028" s="371"/>
      <c r="DM1028" s="371"/>
      <c r="DN1028" s="371"/>
      <c r="DO1028" s="371"/>
      <c r="DP1028" s="371"/>
      <c r="DQ1028" s="371"/>
      <c r="DR1028" s="371"/>
      <c r="DS1028" s="371"/>
      <c r="DT1028" s="371"/>
      <c r="DU1028" s="371"/>
      <c r="DV1028" s="371"/>
      <c r="DW1028" s="371"/>
      <c r="DX1028" s="371"/>
      <c r="DY1028" s="371"/>
      <c r="DZ1028" s="371"/>
      <c r="EA1028" s="371"/>
      <c r="EB1028" s="371"/>
      <c r="EC1028" s="371"/>
      <c r="ED1028" s="371"/>
      <c r="EE1028" s="371"/>
      <c r="EF1028" s="371"/>
      <c r="EG1028" s="371"/>
      <c r="EH1028" s="371"/>
      <c r="EI1028" s="371"/>
    </row>
    <row r="1029" spans="2:139" x14ac:dyDescent="0.25">
      <c r="B1029" s="371"/>
      <c r="C1029" s="371"/>
      <c r="D1029" s="371"/>
      <c r="E1029" s="371"/>
      <c r="F1029" s="371"/>
      <c r="G1029" s="371"/>
      <c r="H1029" s="371"/>
      <c r="I1029" s="371"/>
      <c r="J1029" s="371"/>
      <c r="K1029" s="371"/>
      <c r="L1029" s="371"/>
      <c r="M1029" s="371"/>
      <c r="N1029" s="371"/>
      <c r="O1029" s="371"/>
      <c r="P1029" s="371"/>
      <c r="Q1029" s="371"/>
      <c r="R1029" s="371"/>
      <c r="S1029" s="371"/>
      <c r="T1029" s="371"/>
      <c r="U1029" s="371"/>
      <c r="V1029" s="371"/>
      <c r="W1029" s="371"/>
      <c r="X1029" s="371"/>
      <c r="Y1029" s="371"/>
      <c r="Z1029" s="371"/>
      <c r="AA1029" s="371"/>
      <c r="AB1029" s="371"/>
      <c r="AC1029" s="371"/>
      <c r="AD1029" s="371"/>
      <c r="AE1029" s="371"/>
      <c r="AF1029" s="371"/>
      <c r="AG1029" s="371"/>
      <c r="AH1029" s="371"/>
      <c r="AI1029" s="361"/>
      <c r="AJ1029" s="361"/>
      <c r="AK1029" s="371"/>
      <c r="AL1029" s="371"/>
      <c r="AM1029" s="371"/>
      <c r="AN1029" s="371"/>
      <c r="AO1029" s="371"/>
      <c r="AP1029" s="371"/>
      <c r="AQ1029" s="371"/>
      <c r="AR1029" s="371"/>
      <c r="AS1029" s="371"/>
      <c r="AT1029" s="371"/>
      <c r="AU1029" s="371"/>
      <c r="AV1029" s="371"/>
      <c r="AW1029" s="371"/>
      <c r="AX1029" s="371"/>
      <c r="AY1029" s="371"/>
      <c r="AZ1029" s="371"/>
      <c r="BA1029" s="371"/>
      <c r="BB1029" s="371"/>
      <c r="BC1029" s="371"/>
      <c r="BD1029" s="371"/>
      <c r="BE1029" s="371"/>
      <c r="BF1029" s="371"/>
      <c r="BG1029" s="371"/>
      <c r="BH1029" s="371"/>
      <c r="BI1029" s="371"/>
      <c r="BJ1029" s="371"/>
      <c r="BK1029" s="371"/>
      <c r="BL1029" s="371"/>
      <c r="BM1029" s="371"/>
      <c r="BN1029" s="371"/>
      <c r="BO1029" s="371"/>
      <c r="BP1029" s="371"/>
      <c r="BQ1029" s="371"/>
      <c r="BR1029" s="371"/>
      <c r="BS1029" s="371"/>
      <c r="BT1029" s="371"/>
      <c r="BU1029" s="371"/>
      <c r="BV1029" s="371"/>
      <c r="BW1029" s="371"/>
      <c r="BX1029" s="371"/>
      <c r="BY1029" s="371"/>
      <c r="BZ1029" s="371"/>
      <c r="CA1029" s="371"/>
      <c r="CB1029" s="371"/>
      <c r="CC1029" s="371"/>
      <c r="CD1029" s="371"/>
      <c r="CE1029" s="371"/>
      <c r="CF1029" s="371"/>
      <c r="CG1029" s="371"/>
      <c r="CH1029" s="371"/>
      <c r="CI1029" s="371"/>
      <c r="CJ1029" s="371"/>
      <c r="CK1029" s="371"/>
      <c r="CL1029" s="371"/>
      <c r="CM1029" s="371"/>
      <c r="CN1029" s="371"/>
      <c r="CO1029" s="371"/>
      <c r="CP1029" s="371"/>
      <c r="CQ1029" s="371"/>
      <c r="CR1029" s="371"/>
      <c r="CS1029" s="371"/>
      <c r="CT1029" s="371"/>
      <c r="CU1029" s="371"/>
      <c r="CV1029" s="371"/>
      <c r="CW1029" s="371"/>
      <c r="CX1029" s="371"/>
      <c r="CY1029" s="371"/>
      <c r="CZ1029" s="371"/>
      <c r="DA1029" s="371"/>
      <c r="DB1029" s="371"/>
      <c r="DC1029" s="371"/>
      <c r="DD1029" s="371"/>
      <c r="DE1029" s="371"/>
      <c r="DF1029" s="371"/>
      <c r="DG1029" s="371"/>
      <c r="DH1029" s="371"/>
      <c r="DI1029" s="371"/>
      <c r="DJ1029" s="371"/>
      <c r="DK1029" s="371"/>
      <c r="DL1029" s="371"/>
      <c r="DM1029" s="371"/>
      <c r="DN1029" s="371"/>
      <c r="DO1029" s="371"/>
      <c r="DP1029" s="371"/>
      <c r="DQ1029" s="371"/>
      <c r="DR1029" s="371"/>
      <c r="DS1029" s="371"/>
      <c r="DT1029" s="371"/>
      <c r="DU1029" s="371"/>
      <c r="DV1029" s="371"/>
      <c r="DW1029" s="371"/>
      <c r="DX1029" s="371"/>
      <c r="DY1029" s="371"/>
      <c r="DZ1029" s="371"/>
      <c r="EA1029" s="371"/>
      <c r="EB1029" s="371"/>
      <c r="EC1029" s="371"/>
      <c r="ED1029" s="371"/>
      <c r="EE1029" s="371"/>
      <c r="EF1029" s="371"/>
      <c r="EG1029" s="371"/>
      <c r="EH1029" s="371"/>
      <c r="EI1029" s="371"/>
    </row>
    <row r="1030" spans="2:139" x14ac:dyDescent="0.25">
      <c r="B1030" s="371"/>
      <c r="C1030" s="371"/>
      <c r="D1030" s="371"/>
      <c r="E1030" s="371"/>
      <c r="F1030" s="371"/>
      <c r="G1030" s="371"/>
      <c r="H1030" s="371"/>
      <c r="I1030" s="371"/>
      <c r="J1030" s="371"/>
      <c r="K1030" s="371"/>
      <c r="L1030" s="371"/>
      <c r="M1030" s="371"/>
      <c r="N1030" s="371"/>
      <c r="O1030" s="371"/>
      <c r="P1030" s="371"/>
      <c r="Q1030" s="371"/>
      <c r="R1030" s="371"/>
      <c r="S1030" s="371"/>
      <c r="T1030" s="371"/>
      <c r="U1030" s="371"/>
      <c r="V1030" s="371"/>
      <c r="W1030" s="371"/>
      <c r="X1030" s="371"/>
      <c r="Y1030" s="371"/>
      <c r="Z1030" s="371"/>
      <c r="AA1030" s="371"/>
      <c r="AB1030" s="371"/>
      <c r="AC1030" s="371"/>
      <c r="AD1030" s="371"/>
      <c r="AE1030" s="371"/>
      <c r="AF1030" s="371"/>
      <c r="AG1030" s="371"/>
      <c r="AH1030" s="371"/>
      <c r="AI1030" s="361"/>
      <c r="AJ1030" s="361"/>
      <c r="AK1030" s="371"/>
      <c r="AL1030" s="371"/>
      <c r="AM1030" s="371"/>
      <c r="AN1030" s="371"/>
      <c r="AO1030" s="371"/>
      <c r="AP1030" s="371"/>
      <c r="AQ1030" s="371"/>
      <c r="AR1030" s="371"/>
      <c r="AS1030" s="371"/>
      <c r="AT1030" s="371"/>
      <c r="AU1030" s="371"/>
      <c r="AV1030" s="371"/>
      <c r="AW1030" s="371"/>
      <c r="AX1030" s="371"/>
      <c r="AY1030" s="371"/>
      <c r="AZ1030" s="371"/>
      <c r="BA1030" s="371"/>
      <c r="BB1030" s="371"/>
      <c r="BC1030" s="371"/>
      <c r="BD1030" s="371"/>
      <c r="BE1030" s="371"/>
      <c r="BF1030" s="371"/>
      <c r="BG1030" s="371"/>
      <c r="BH1030" s="371"/>
      <c r="BI1030" s="371"/>
      <c r="BJ1030" s="371"/>
      <c r="BK1030" s="371"/>
      <c r="BL1030" s="371"/>
      <c r="BM1030" s="371"/>
      <c r="BN1030" s="371"/>
      <c r="BO1030" s="371"/>
      <c r="BP1030" s="371"/>
      <c r="BQ1030" s="371"/>
      <c r="BR1030" s="371"/>
      <c r="BS1030" s="371"/>
      <c r="BT1030" s="371"/>
      <c r="BU1030" s="371"/>
      <c r="BV1030" s="371"/>
      <c r="BW1030" s="371"/>
      <c r="BX1030" s="371"/>
      <c r="BY1030" s="371"/>
      <c r="BZ1030" s="371"/>
      <c r="CA1030" s="371"/>
      <c r="CB1030" s="371"/>
      <c r="CC1030" s="371"/>
      <c r="CD1030" s="371"/>
      <c r="CE1030" s="371"/>
      <c r="CF1030" s="371"/>
      <c r="CG1030" s="371"/>
      <c r="CH1030" s="371"/>
      <c r="CI1030" s="371"/>
      <c r="CJ1030" s="371"/>
      <c r="CK1030" s="371"/>
      <c r="CL1030" s="371"/>
      <c r="CM1030" s="371"/>
      <c r="CN1030" s="371"/>
      <c r="CO1030" s="371"/>
      <c r="CP1030" s="371"/>
      <c r="CQ1030" s="371"/>
      <c r="CR1030" s="371"/>
      <c r="CS1030" s="371"/>
      <c r="CT1030" s="371"/>
      <c r="CU1030" s="371"/>
      <c r="CV1030" s="371"/>
      <c r="CW1030" s="371"/>
      <c r="CX1030" s="371"/>
      <c r="CY1030" s="371"/>
      <c r="CZ1030" s="371"/>
      <c r="DA1030" s="371"/>
      <c r="DB1030" s="371"/>
      <c r="DC1030" s="371"/>
      <c r="DD1030" s="371"/>
      <c r="DE1030" s="371"/>
      <c r="DF1030" s="371"/>
      <c r="DG1030" s="371"/>
      <c r="DH1030" s="371"/>
      <c r="DI1030" s="371"/>
      <c r="DJ1030" s="371"/>
      <c r="DK1030" s="371"/>
      <c r="DL1030" s="371"/>
      <c r="DM1030" s="371"/>
      <c r="DN1030" s="371"/>
      <c r="DO1030" s="371"/>
      <c r="DP1030" s="371"/>
      <c r="DQ1030" s="371"/>
      <c r="DR1030" s="371"/>
      <c r="DS1030" s="371"/>
      <c r="DT1030" s="371"/>
      <c r="DU1030" s="371"/>
      <c r="DV1030" s="371"/>
      <c r="DW1030" s="371"/>
      <c r="DX1030" s="371"/>
      <c r="DY1030" s="371"/>
      <c r="DZ1030" s="371"/>
      <c r="EA1030" s="371"/>
      <c r="EB1030" s="371"/>
      <c r="EC1030" s="371"/>
      <c r="ED1030" s="371"/>
      <c r="EE1030" s="371"/>
      <c r="EF1030" s="371"/>
      <c r="EG1030" s="371"/>
      <c r="EH1030" s="371"/>
      <c r="EI1030" s="371"/>
    </row>
    <row r="1031" spans="2:139" x14ac:dyDescent="0.25">
      <c r="B1031" s="371"/>
      <c r="C1031" s="371"/>
      <c r="D1031" s="371"/>
      <c r="E1031" s="371"/>
      <c r="F1031" s="371"/>
      <c r="G1031" s="371"/>
      <c r="H1031" s="371"/>
      <c r="I1031" s="371"/>
      <c r="J1031" s="371"/>
      <c r="K1031" s="371"/>
      <c r="L1031" s="371"/>
      <c r="M1031" s="371"/>
      <c r="N1031" s="371"/>
      <c r="O1031" s="371"/>
      <c r="P1031" s="371"/>
      <c r="Q1031" s="371"/>
      <c r="R1031" s="371"/>
      <c r="S1031" s="371"/>
      <c r="T1031" s="371"/>
      <c r="U1031" s="371"/>
      <c r="V1031" s="371"/>
      <c r="W1031" s="371"/>
      <c r="X1031" s="371"/>
      <c r="Y1031" s="371"/>
      <c r="Z1031" s="371"/>
      <c r="AA1031" s="371"/>
      <c r="AB1031" s="371"/>
      <c r="AC1031" s="371"/>
      <c r="AD1031" s="371"/>
      <c r="AE1031" s="371"/>
      <c r="AF1031" s="371"/>
      <c r="AG1031" s="371"/>
      <c r="AH1031" s="371"/>
      <c r="AI1031" s="361"/>
      <c r="AJ1031" s="361"/>
      <c r="AK1031" s="371"/>
      <c r="AL1031" s="371"/>
      <c r="AM1031" s="371"/>
      <c r="AN1031" s="371"/>
      <c r="AO1031" s="371"/>
      <c r="AP1031" s="371"/>
      <c r="AQ1031" s="371"/>
      <c r="AR1031" s="371"/>
      <c r="AS1031" s="371"/>
      <c r="AT1031" s="371"/>
      <c r="AU1031" s="371"/>
      <c r="AV1031" s="371"/>
      <c r="AW1031" s="371"/>
      <c r="AX1031" s="371"/>
      <c r="AY1031" s="371"/>
      <c r="AZ1031" s="371"/>
      <c r="BA1031" s="371"/>
      <c r="BB1031" s="371"/>
      <c r="BC1031" s="371"/>
      <c r="BD1031" s="371"/>
      <c r="BE1031" s="371"/>
      <c r="BF1031" s="371"/>
      <c r="BG1031" s="371"/>
      <c r="BH1031" s="371"/>
      <c r="BI1031" s="371"/>
      <c r="BJ1031" s="371"/>
      <c r="BK1031" s="371"/>
      <c r="BL1031" s="371"/>
      <c r="BM1031" s="371"/>
      <c r="BN1031" s="371"/>
      <c r="BO1031" s="371"/>
      <c r="BP1031" s="371"/>
      <c r="BQ1031" s="371"/>
      <c r="BR1031" s="371"/>
      <c r="BS1031" s="371"/>
      <c r="BT1031" s="371"/>
      <c r="BU1031" s="371"/>
      <c r="BV1031" s="371"/>
      <c r="BW1031" s="371"/>
      <c r="BX1031" s="371"/>
      <c r="BY1031" s="371"/>
      <c r="BZ1031" s="371"/>
      <c r="CA1031" s="371"/>
      <c r="CB1031" s="371"/>
      <c r="CC1031" s="371"/>
      <c r="CD1031" s="371"/>
      <c r="CE1031" s="371"/>
      <c r="CF1031" s="371"/>
      <c r="CG1031" s="371"/>
      <c r="CH1031" s="371"/>
      <c r="CI1031" s="371"/>
      <c r="CJ1031" s="371"/>
      <c r="CK1031" s="371"/>
      <c r="CL1031" s="371"/>
      <c r="CM1031" s="371"/>
      <c r="CN1031" s="371"/>
      <c r="CO1031" s="371"/>
      <c r="CP1031" s="371"/>
      <c r="CQ1031" s="371"/>
      <c r="CR1031" s="371"/>
      <c r="CS1031" s="371"/>
      <c r="CT1031" s="371"/>
      <c r="CU1031" s="371"/>
      <c r="CV1031" s="371"/>
      <c r="CW1031" s="371"/>
      <c r="CX1031" s="371"/>
      <c r="CY1031" s="371"/>
      <c r="CZ1031" s="371"/>
      <c r="DA1031" s="371"/>
      <c r="DB1031" s="371"/>
      <c r="DC1031" s="371"/>
      <c r="DD1031" s="371"/>
      <c r="DE1031" s="371"/>
      <c r="DF1031" s="371"/>
      <c r="DG1031" s="371"/>
      <c r="DH1031" s="371"/>
      <c r="DI1031" s="371"/>
      <c r="DJ1031" s="371"/>
      <c r="DK1031" s="371"/>
      <c r="DL1031" s="371"/>
      <c r="DM1031" s="371"/>
      <c r="DN1031" s="371"/>
      <c r="DO1031" s="371"/>
      <c r="DP1031" s="371"/>
      <c r="DQ1031" s="371"/>
      <c r="DR1031" s="371"/>
      <c r="DS1031" s="371"/>
      <c r="DT1031" s="371"/>
      <c r="DU1031" s="371"/>
      <c r="DV1031" s="371"/>
      <c r="DW1031" s="371"/>
      <c r="DX1031" s="371"/>
      <c r="DY1031" s="371"/>
      <c r="DZ1031" s="371"/>
      <c r="EA1031" s="371"/>
      <c r="EB1031" s="371"/>
      <c r="EC1031" s="371"/>
      <c r="ED1031" s="371"/>
      <c r="EE1031" s="371"/>
      <c r="EF1031" s="371"/>
      <c r="EG1031" s="371"/>
      <c r="EH1031" s="371"/>
      <c r="EI1031" s="371"/>
    </row>
    <row r="1032" spans="2:139" x14ac:dyDescent="0.25">
      <c r="B1032" s="371"/>
      <c r="C1032" s="371"/>
      <c r="D1032" s="371"/>
      <c r="E1032" s="371"/>
      <c r="F1032" s="371"/>
      <c r="G1032" s="371"/>
      <c r="H1032" s="371"/>
      <c r="I1032" s="371"/>
      <c r="J1032" s="371"/>
      <c r="K1032" s="371"/>
      <c r="L1032" s="371"/>
      <c r="M1032" s="371"/>
      <c r="N1032" s="371"/>
      <c r="O1032" s="371"/>
      <c r="P1032" s="371"/>
      <c r="Q1032" s="371"/>
      <c r="R1032" s="371"/>
      <c r="S1032" s="371"/>
      <c r="T1032" s="371"/>
      <c r="U1032" s="371"/>
      <c r="V1032" s="371"/>
      <c r="W1032" s="371"/>
      <c r="X1032" s="371"/>
      <c r="Y1032" s="371"/>
      <c r="Z1032" s="371"/>
      <c r="AA1032" s="371"/>
      <c r="AB1032" s="371"/>
      <c r="AC1032" s="371"/>
      <c r="AD1032" s="371"/>
      <c r="AE1032" s="371"/>
      <c r="AF1032" s="371"/>
      <c r="AG1032" s="371"/>
      <c r="AH1032" s="371"/>
      <c r="AI1032" s="361"/>
      <c r="AJ1032" s="361"/>
      <c r="AK1032" s="371"/>
      <c r="AL1032" s="371"/>
      <c r="AM1032" s="371"/>
      <c r="AN1032" s="371"/>
      <c r="AO1032" s="371"/>
      <c r="AP1032" s="371"/>
      <c r="AQ1032" s="371"/>
      <c r="AR1032" s="371"/>
      <c r="AS1032" s="371"/>
      <c r="AT1032" s="371"/>
      <c r="AU1032" s="371"/>
      <c r="AV1032" s="371"/>
      <c r="AW1032" s="371"/>
      <c r="AX1032" s="371"/>
      <c r="AY1032" s="371"/>
      <c r="AZ1032" s="371"/>
      <c r="BA1032" s="371"/>
      <c r="BB1032" s="371"/>
      <c r="BC1032" s="371"/>
      <c r="BD1032" s="371"/>
      <c r="BE1032" s="371"/>
      <c r="BF1032" s="371"/>
      <c r="BG1032" s="371"/>
      <c r="BH1032" s="371"/>
      <c r="BI1032" s="371"/>
      <c r="BJ1032" s="371"/>
      <c r="BK1032" s="371"/>
      <c r="BL1032" s="371"/>
      <c r="BM1032" s="371"/>
      <c r="BN1032" s="371"/>
      <c r="BO1032" s="371"/>
      <c r="BP1032" s="371"/>
      <c r="BQ1032" s="371"/>
      <c r="BR1032" s="371"/>
      <c r="BS1032" s="371"/>
      <c r="BT1032" s="371"/>
      <c r="BU1032" s="371"/>
      <c r="BV1032" s="371"/>
      <c r="BW1032" s="371"/>
      <c r="BX1032" s="371"/>
      <c r="BY1032" s="371"/>
      <c r="BZ1032" s="371"/>
      <c r="CA1032" s="371"/>
      <c r="CB1032" s="371"/>
      <c r="CC1032" s="371"/>
      <c r="CD1032" s="371"/>
      <c r="CE1032" s="371"/>
      <c r="CF1032" s="371"/>
      <c r="CG1032" s="371"/>
      <c r="CH1032" s="371"/>
      <c r="CI1032" s="371"/>
      <c r="CJ1032" s="371"/>
      <c r="CK1032" s="371"/>
      <c r="CL1032" s="371"/>
      <c r="CM1032" s="371"/>
      <c r="CN1032" s="371"/>
      <c r="CO1032" s="371"/>
      <c r="CP1032" s="371"/>
      <c r="CQ1032" s="371"/>
      <c r="CR1032" s="371"/>
      <c r="CS1032" s="371"/>
      <c r="CT1032" s="371"/>
      <c r="CU1032" s="371"/>
      <c r="CV1032" s="371"/>
      <c r="CW1032" s="371"/>
      <c r="CX1032" s="371"/>
      <c r="CY1032" s="371"/>
      <c r="CZ1032" s="371"/>
      <c r="DA1032" s="371"/>
      <c r="DB1032" s="371"/>
      <c r="DC1032" s="371"/>
      <c r="DD1032" s="371"/>
      <c r="DE1032" s="371"/>
      <c r="DF1032" s="371"/>
      <c r="DG1032" s="371"/>
      <c r="DH1032" s="371"/>
      <c r="DI1032" s="371"/>
      <c r="DJ1032" s="371"/>
      <c r="DK1032" s="371"/>
      <c r="DL1032" s="371"/>
      <c r="DM1032" s="371"/>
      <c r="DN1032" s="371"/>
      <c r="DO1032" s="371"/>
      <c r="DP1032" s="371"/>
      <c r="DQ1032" s="371"/>
      <c r="DR1032" s="371"/>
      <c r="DS1032" s="371"/>
      <c r="DT1032" s="371"/>
      <c r="DU1032" s="371"/>
      <c r="DV1032" s="371"/>
      <c r="DW1032" s="371"/>
      <c r="DX1032" s="371"/>
      <c r="DY1032" s="371"/>
      <c r="DZ1032" s="371"/>
      <c r="EA1032" s="371"/>
      <c r="EB1032" s="371"/>
      <c r="EC1032" s="371"/>
      <c r="ED1032" s="371"/>
      <c r="EE1032" s="371"/>
      <c r="EF1032" s="371"/>
      <c r="EG1032" s="371"/>
      <c r="EH1032" s="371"/>
      <c r="EI1032" s="371"/>
    </row>
    <row r="1033" spans="2:139" x14ac:dyDescent="0.25">
      <c r="B1033" s="371"/>
      <c r="C1033" s="371"/>
      <c r="D1033" s="371"/>
      <c r="E1033" s="371"/>
      <c r="F1033" s="371"/>
      <c r="G1033" s="371"/>
      <c r="H1033" s="371"/>
      <c r="I1033" s="371"/>
      <c r="J1033" s="371"/>
      <c r="K1033" s="371"/>
      <c r="L1033" s="371"/>
      <c r="M1033" s="371"/>
      <c r="N1033" s="371"/>
      <c r="O1033" s="371"/>
      <c r="P1033" s="371"/>
      <c r="Q1033" s="371"/>
      <c r="R1033" s="371"/>
      <c r="S1033" s="371"/>
      <c r="T1033" s="371"/>
      <c r="U1033" s="371"/>
      <c r="V1033" s="371"/>
      <c r="W1033" s="371"/>
      <c r="X1033" s="371"/>
      <c r="Y1033" s="371"/>
      <c r="Z1033" s="371"/>
      <c r="AA1033" s="371"/>
      <c r="AB1033" s="371"/>
      <c r="AC1033" s="371"/>
      <c r="AD1033" s="371"/>
      <c r="AE1033" s="371"/>
      <c r="AF1033" s="371"/>
      <c r="AG1033" s="371"/>
      <c r="AH1033" s="371"/>
      <c r="AI1033" s="361"/>
      <c r="AJ1033" s="361"/>
      <c r="AK1033" s="371"/>
      <c r="AL1033" s="371"/>
      <c r="AM1033" s="371"/>
      <c r="AN1033" s="371"/>
      <c r="AO1033" s="371"/>
      <c r="AP1033" s="371"/>
      <c r="AQ1033" s="371"/>
      <c r="AR1033" s="371"/>
      <c r="AS1033" s="371"/>
      <c r="AT1033" s="371"/>
      <c r="AU1033" s="371"/>
      <c r="AV1033" s="371"/>
      <c r="AW1033" s="371"/>
      <c r="AX1033" s="371"/>
      <c r="AY1033" s="371"/>
      <c r="AZ1033" s="371"/>
      <c r="BA1033" s="371"/>
      <c r="BB1033" s="371"/>
      <c r="BC1033" s="371"/>
      <c r="BD1033" s="371"/>
      <c r="BE1033" s="371"/>
      <c r="BF1033" s="371"/>
      <c r="BG1033" s="371"/>
      <c r="BH1033" s="371"/>
      <c r="BI1033" s="371"/>
      <c r="BJ1033" s="371"/>
      <c r="BK1033" s="371"/>
      <c r="BL1033" s="371"/>
      <c r="BM1033" s="371"/>
      <c r="BN1033" s="371"/>
      <c r="BO1033" s="371"/>
      <c r="BP1033" s="371"/>
      <c r="BQ1033" s="371"/>
      <c r="BR1033" s="371"/>
      <c r="BS1033" s="371"/>
      <c r="BT1033" s="371"/>
      <c r="BU1033" s="371"/>
      <c r="BV1033" s="371"/>
      <c r="BW1033" s="371"/>
      <c r="BX1033" s="371"/>
      <c r="BY1033" s="371"/>
      <c r="BZ1033" s="371"/>
      <c r="CA1033" s="371"/>
      <c r="CB1033" s="371"/>
      <c r="CC1033" s="371"/>
      <c r="CD1033" s="371"/>
      <c r="CE1033" s="371"/>
      <c r="CF1033" s="371"/>
      <c r="CG1033" s="371"/>
      <c r="CH1033" s="371"/>
      <c r="CI1033" s="371"/>
      <c r="CJ1033" s="371"/>
      <c r="CK1033" s="371"/>
      <c r="CL1033" s="371"/>
      <c r="CM1033" s="371"/>
      <c r="CN1033" s="371"/>
      <c r="CO1033" s="371"/>
      <c r="CP1033" s="371"/>
      <c r="CQ1033" s="371"/>
      <c r="CR1033" s="371"/>
      <c r="CS1033" s="371"/>
      <c r="CT1033" s="371"/>
      <c r="CU1033" s="371"/>
      <c r="CV1033" s="371"/>
      <c r="CW1033" s="371"/>
      <c r="CX1033" s="371"/>
      <c r="CY1033" s="371"/>
      <c r="CZ1033" s="371"/>
      <c r="DA1033" s="371"/>
      <c r="DB1033" s="371"/>
      <c r="DC1033" s="371"/>
      <c r="DD1033" s="371"/>
      <c r="DE1033" s="371"/>
      <c r="DF1033" s="371"/>
      <c r="DG1033" s="371"/>
      <c r="DH1033" s="371"/>
      <c r="DI1033" s="371"/>
      <c r="DJ1033" s="371"/>
      <c r="DK1033" s="371"/>
      <c r="DL1033" s="371"/>
      <c r="DM1033" s="371"/>
      <c r="DN1033" s="371"/>
      <c r="DO1033" s="371"/>
      <c r="DP1033" s="371"/>
      <c r="DQ1033" s="371"/>
      <c r="DR1033" s="371"/>
      <c r="DS1033" s="371"/>
      <c r="DT1033" s="371"/>
      <c r="DU1033" s="371"/>
      <c r="DV1033" s="371"/>
      <c r="DW1033" s="371"/>
      <c r="DX1033" s="371"/>
      <c r="DY1033" s="371"/>
      <c r="DZ1033" s="371"/>
      <c r="EA1033" s="371"/>
      <c r="EB1033" s="371"/>
      <c r="EC1033" s="371"/>
      <c r="ED1033" s="371"/>
      <c r="EE1033" s="371"/>
      <c r="EF1033" s="371"/>
      <c r="EG1033" s="371"/>
      <c r="EH1033" s="371"/>
      <c r="EI1033" s="371"/>
    </row>
    <row r="1034" spans="2:139" x14ac:dyDescent="0.25">
      <c r="B1034" s="371"/>
      <c r="C1034" s="371"/>
      <c r="D1034" s="371"/>
      <c r="E1034" s="371"/>
      <c r="F1034" s="371"/>
      <c r="G1034" s="371"/>
      <c r="H1034" s="371"/>
      <c r="I1034" s="371"/>
      <c r="J1034" s="371"/>
      <c r="K1034" s="371"/>
      <c r="L1034" s="371"/>
      <c r="M1034" s="371"/>
      <c r="N1034" s="371"/>
      <c r="O1034" s="371"/>
      <c r="P1034" s="371"/>
      <c r="Q1034" s="371"/>
      <c r="R1034" s="371"/>
      <c r="S1034" s="371"/>
      <c r="T1034" s="371"/>
      <c r="U1034" s="371"/>
      <c r="V1034" s="371"/>
      <c r="W1034" s="371"/>
      <c r="X1034" s="371"/>
      <c r="Y1034" s="371"/>
      <c r="Z1034" s="371"/>
      <c r="AA1034" s="371"/>
      <c r="AB1034" s="371"/>
      <c r="AC1034" s="371"/>
      <c r="AD1034" s="371"/>
      <c r="AE1034" s="371"/>
      <c r="AF1034" s="371"/>
      <c r="AG1034" s="371"/>
      <c r="AH1034" s="371"/>
      <c r="AI1034" s="361"/>
      <c r="AJ1034" s="361"/>
      <c r="AK1034" s="371"/>
      <c r="AL1034" s="371"/>
      <c r="AM1034" s="371"/>
      <c r="AN1034" s="371"/>
      <c r="AO1034" s="371"/>
      <c r="AP1034" s="371"/>
      <c r="AQ1034" s="371"/>
      <c r="AR1034" s="371"/>
      <c r="AS1034" s="371"/>
      <c r="AT1034" s="371"/>
      <c r="AU1034" s="371"/>
      <c r="AV1034" s="371"/>
      <c r="AW1034" s="371"/>
      <c r="AX1034" s="371"/>
      <c r="AY1034" s="371"/>
      <c r="AZ1034" s="371"/>
      <c r="BA1034" s="371"/>
      <c r="BB1034" s="371"/>
      <c r="BC1034" s="371"/>
      <c r="BD1034" s="371"/>
      <c r="BE1034" s="371"/>
      <c r="BF1034" s="371"/>
      <c r="BG1034" s="371"/>
      <c r="BH1034" s="371"/>
      <c r="BI1034" s="371"/>
      <c r="BJ1034" s="371"/>
      <c r="BK1034" s="371"/>
      <c r="BL1034" s="371"/>
      <c r="BM1034" s="371"/>
      <c r="BN1034" s="371"/>
      <c r="BO1034" s="371"/>
      <c r="BP1034" s="371"/>
      <c r="BQ1034" s="371"/>
      <c r="BR1034" s="371"/>
      <c r="BS1034" s="371"/>
      <c r="BT1034" s="371"/>
      <c r="BU1034" s="371"/>
      <c r="BV1034" s="371"/>
      <c r="BW1034" s="371"/>
      <c r="BX1034" s="371"/>
      <c r="BY1034" s="371"/>
      <c r="BZ1034" s="371"/>
      <c r="CA1034" s="371"/>
      <c r="CB1034" s="371"/>
      <c r="CC1034" s="371"/>
      <c r="CD1034" s="371"/>
      <c r="CE1034" s="371"/>
      <c r="CF1034" s="371"/>
      <c r="CG1034" s="371"/>
      <c r="CH1034" s="371"/>
      <c r="CI1034" s="371"/>
      <c r="CJ1034" s="371"/>
      <c r="CK1034" s="371"/>
      <c r="CL1034" s="371"/>
      <c r="CM1034" s="371"/>
      <c r="CN1034" s="371"/>
      <c r="CO1034" s="371"/>
      <c r="CP1034" s="371"/>
      <c r="CQ1034" s="371"/>
      <c r="CR1034" s="371"/>
      <c r="CS1034" s="371"/>
      <c r="CT1034" s="371"/>
      <c r="CU1034" s="371"/>
      <c r="CV1034" s="371"/>
      <c r="CW1034" s="371"/>
      <c r="CX1034" s="371"/>
      <c r="CY1034" s="371"/>
      <c r="CZ1034" s="371"/>
      <c r="DA1034" s="371"/>
      <c r="DB1034" s="371"/>
      <c r="DC1034" s="371"/>
      <c r="DD1034" s="371"/>
      <c r="DE1034" s="371"/>
      <c r="DF1034" s="371"/>
      <c r="DG1034" s="371"/>
      <c r="DH1034" s="371"/>
      <c r="DI1034" s="371"/>
      <c r="DJ1034" s="371"/>
      <c r="DK1034" s="371"/>
      <c r="DL1034" s="371"/>
      <c r="DM1034" s="371"/>
      <c r="DN1034" s="371"/>
      <c r="DO1034" s="371"/>
      <c r="DP1034" s="371"/>
      <c r="DQ1034" s="371"/>
      <c r="DR1034" s="371"/>
      <c r="DS1034" s="371"/>
      <c r="DT1034" s="371"/>
      <c r="DU1034" s="371"/>
      <c r="DV1034" s="371"/>
      <c r="DW1034" s="371"/>
      <c r="DX1034" s="371"/>
      <c r="DY1034" s="371"/>
      <c r="DZ1034" s="371"/>
      <c r="EA1034" s="371"/>
      <c r="EB1034" s="371"/>
      <c r="EC1034" s="371"/>
      <c r="ED1034" s="371"/>
      <c r="EE1034" s="371"/>
      <c r="EF1034" s="371"/>
      <c r="EG1034" s="371"/>
      <c r="EH1034" s="371"/>
      <c r="EI1034" s="371"/>
    </row>
    <row r="1035" spans="2:139" x14ac:dyDescent="0.25">
      <c r="B1035" s="371"/>
      <c r="C1035" s="371"/>
      <c r="D1035" s="371"/>
      <c r="E1035" s="371"/>
      <c r="F1035" s="371"/>
      <c r="G1035" s="371"/>
      <c r="H1035" s="371"/>
      <c r="I1035" s="371"/>
      <c r="J1035" s="371"/>
      <c r="K1035" s="371"/>
      <c r="L1035" s="371"/>
      <c r="M1035" s="371"/>
      <c r="N1035" s="371"/>
      <c r="O1035" s="371"/>
      <c r="P1035" s="371"/>
      <c r="Q1035" s="371"/>
      <c r="R1035" s="371"/>
      <c r="S1035" s="371"/>
      <c r="T1035" s="371"/>
      <c r="U1035" s="371"/>
      <c r="V1035" s="371"/>
      <c r="W1035" s="371"/>
      <c r="X1035" s="371"/>
      <c r="Y1035" s="371"/>
      <c r="Z1035" s="371"/>
      <c r="AA1035" s="371"/>
      <c r="AB1035" s="371"/>
      <c r="AC1035" s="371"/>
      <c r="AD1035" s="371"/>
      <c r="AE1035" s="371"/>
      <c r="AF1035" s="371"/>
      <c r="AG1035" s="371"/>
      <c r="AH1035" s="371"/>
      <c r="AI1035" s="361"/>
      <c r="AJ1035" s="361"/>
      <c r="AK1035" s="371"/>
      <c r="AL1035" s="371"/>
      <c r="AM1035" s="371"/>
      <c r="AN1035" s="371"/>
      <c r="AO1035" s="371"/>
      <c r="AP1035" s="371"/>
      <c r="AQ1035" s="371"/>
      <c r="AR1035" s="371"/>
      <c r="AS1035" s="371"/>
      <c r="AT1035" s="371"/>
      <c r="AU1035" s="371"/>
      <c r="AV1035" s="371"/>
      <c r="AW1035" s="371"/>
      <c r="AX1035" s="371"/>
      <c r="AY1035" s="371"/>
      <c r="AZ1035" s="371"/>
      <c r="BA1035" s="371"/>
      <c r="BB1035" s="371"/>
      <c r="BC1035" s="371"/>
      <c r="BD1035" s="371"/>
      <c r="BE1035" s="371"/>
      <c r="BF1035" s="371"/>
      <c r="BG1035" s="371"/>
      <c r="BH1035" s="371"/>
      <c r="BI1035" s="371"/>
      <c r="BJ1035" s="371"/>
      <c r="BK1035" s="371"/>
      <c r="BL1035" s="371"/>
      <c r="BM1035" s="371"/>
      <c r="BN1035" s="371"/>
      <c r="BO1035" s="371"/>
      <c r="BP1035" s="371"/>
      <c r="BQ1035" s="371"/>
      <c r="BR1035" s="371"/>
      <c r="BS1035" s="371"/>
      <c r="BT1035" s="371"/>
      <c r="BU1035" s="371"/>
      <c r="BV1035" s="371"/>
      <c r="BW1035" s="371"/>
      <c r="BX1035" s="371"/>
      <c r="BY1035" s="371"/>
      <c r="BZ1035" s="371"/>
      <c r="CA1035" s="371"/>
      <c r="CB1035" s="371"/>
      <c r="CC1035" s="371"/>
      <c r="CD1035" s="371"/>
      <c r="CE1035" s="371"/>
      <c r="CF1035" s="371"/>
      <c r="CG1035" s="371"/>
      <c r="CH1035" s="371"/>
      <c r="CI1035" s="371"/>
      <c r="CJ1035" s="371"/>
      <c r="CK1035" s="371"/>
      <c r="CL1035" s="371"/>
      <c r="CM1035" s="371"/>
      <c r="CN1035" s="371"/>
      <c r="CO1035" s="371"/>
      <c r="CP1035" s="371"/>
      <c r="CQ1035" s="371"/>
      <c r="CR1035" s="371"/>
      <c r="CS1035" s="371"/>
      <c r="CT1035" s="371"/>
      <c r="CU1035" s="371"/>
      <c r="CV1035" s="371"/>
      <c r="CW1035" s="371"/>
      <c r="CX1035" s="371"/>
      <c r="CY1035" s="371"/>
      <c r="CZ1035" s="371"/>
      <c r="DA1035" s="371"/>
      <c r="DB1035" s="371"/>
      <c r="DC1035" s="371"/>
      <c r="DD1035" s="371"/>
      <c r="DE1035" s="371"/>
      <c r="DF1035" s="371"/>
      <c r="DG1035" s="371"/>
      <c r="DH1035" s="371"/>
      <c r="DI1035" s="371"/>
      <c r="DJ1035" s="371"/>
      <c r="DK1035" s="371"/>
      <c r="DL1035" s="371"/>
      <c r="DM1035" s="371"/>
      <c r="DN1035" s="371"/>
      <c r="DO1035" s="371"/>
      <c r="DP1035" s="371"/>
      <c r="DQ1035" s="371"/>
      <c r="DR1035" s="371"/>
      <c r="DS1035" s="371"/>
      <c r="DT1035" s="371"/>
      <c r="DU1035" s="371"/>
      <c r="DV1035" s="371"/>
      <c r="DW1035" s="371"/>
      <c r="DX1035" s="371"/>
      <c r="DY1035" s="371"/>
      <c r="DZ1035" s="371"/>
      <c r="EA1035" s="371"/>
      <c r="EB1035" s="371"/>
      <c r="EC1035" s="371"/>
      <c r="ED1035" s="371"/>
      <c r="EE1035" s="371"/>
      <c r="EF1035" s="371"/>
      <c r="EG1035" s="371"/>
      <c r="EH1035" s="371"/>
      <c r="EI1035" s="371"/>
    </row>
    <row r="1036" spans="2:139" x14ac:dyDescent="0.25">
      <c r="B1036" s="371"/>
      <c r="C1036" s="371"/>
      <c r="D1036" s="371"/>
      <c r="E1036" s="371"/>
      <c r="F1036" s="371"/>
      <c r="G1036" s="371"/>
      <c r="H1036" s="371"/>
      <c r="I1036" s="371"/>
      <c r="J1036" s="371"/>
      <c r="K1036" s="371"/>
      <c r="L1036" s="371"/>
      <c r="M1036" s="371"/>
      <c r="N1036" s="371"/>
      <c r="O1036" s="371"/>
      <c r="P1036" s="371"/>
      <c r="Q1036" s="371"/>
      <c r="R1036" s="371"/>
      <c r="S1036" s="371"/>
      <c r="T1036" s="371"/>
      <c r="U1036" s="371"/>
      <c r="V1036" s="371"/>
      <c r="W1036" s="371"/>
      <c r="X1036" s="371"/>
      <c r="Y1036" s="371"/>
      <c r="Z1036" s="371"/>
      <c r="AA1036" s="371"/>
      <c r="AB1036" s="371"/>
      <c r="AC1036" s="371"/>
      <c r="AD1036" s="371"/>
      <c r="AE1036" s="371"/>
      <c r="AF1036" s="371"/>
      <c r="AG1036" s="371"/>
      <c r="AH1036" s="371"/>
      <c r="AI1036" s="361"/>
      <c r="AJ1036" s="361"/>
      <c r="AK1036" s="371"/>
      <c r="AL1036" s="371"/>
      <c r="AM1036" s="371"/>
      <c r="AN1036" s="371"/>
      <c r="AO1036" s="371"/>
      <c r="AP1036" s="371"/>
      <c r="AQ1036" s="371"/>
      <c r="AR1036" s="371"/>
      <c r="AS1036" s="371"/>
      <c r="AT1036" s="371"/>
      <c r="AU1036" s="371"/>
      <c r="AV1036" s="371"/>
      <c r="AW1036" s="371"/>
      <c r="AX1036" s="371"/>
      <c r="AY1036" s="371"/>
      <c r="AZ1036" s="371"/>
      <c r="BA1036" s="371"/>
      <c r="BB1036" s="371"/>
      <c r="BC1036" s="371"/>
      <c r="BD1036" s="371"/>
      <c r="BE1036" s="371"/>
      <c r="BF1036" s="371"/>
      <c r="BG1036" s="371"/>
      <c r="BH1036" s="371"/>
      <c r="BI1036" s="371"/>
      <c r="BJ1036" s="371"/>
      <c r="BK1036" s="371"/>
      <c r="BL1036" s="371"/>
      <c r="BM1036" s="371"/>
      <c r="BN1036" s="371"/>
      <c r="BO1036" s="371"/>
      <c r="BP1036" s="371"/>
      <c r="BQ1036" s="371"/>
      <c r="BR1036" s="371"/>
      <c r="BS1036" s="371"/>
      <c r="BT1036" s="371"/>
      <c r="BU1036" s="371"/>
      <c r="BV1036" s="371"/>
      <c r="BW1036" s="371"/>
      <c r="BX1036" s="371"/>
      <c r="BY1036" s="371"/>
      <c r="BZ1036" s="371"/>
      <c r="CA1036" s="371"/>
      <c r="CB1036" s="371"/>
      <c r="CC1036" s="371"/>
      <c r="CD1036" s="371"/>
      <c r="CE1036" s="371"/>
      <c r="CF1036" s="371"/>
      <c r="CG1036" s="371"/>
      <c r="CH1036" s="371"/>
      <c r="CI1036" s="371"/>
      <c r="CJ1036" s="371"/>
      <c r="CK1036" s="371"/>
      <c r="CL1036" s="371"/>
      <c r="CM1036" s="371"/>
      <c r="CN1036" s="371"/>
      <c r="CO1036" s="371"/>
      <c r="CP1036" s="371"/>
      <c r="CQ1036" s="371"/>
      <c r="CR1036" s="371"/>
      <c r="CS1036" s="371"/>
      <c r="CT1036" s="371"/>
      <c r="CU1036" s="371"/>
      <c r="CV1036" s="371"/>
      <c r="CW1036" s="371"/>
      <c r="CX1036" s="371"/>
      <c r="CY1036" s="371"/>
      <c r="CZ1036" s="371"/>
      <c r="DA1036" s="371"/>
      <c r="DB1036" s="371"/>
      <c r="DC1036" s="371"/>
      <c r="DD1036" s="371"/>
      <c r="DE1036" s="371"/>
      <c r="DF1036" s="371"/>
      <c r="DG1036" s="371"/>
      <c r="DH1036" s="371"/>
      <c r="DI1036" s="371"/>
      <c r="DJ1036" s="371"/>
      <c r="DK1036" s="371"/>
      <c r="DL1036" s="371"/>
      <c r="DM1036" s="371"/>
      <c r="DN1036" s="371"/>
      <c r="DO1036" s="371"/>
      <c r="DP1036" s="371"/>
      <c r="DQ1036" s="371"/>
      <c r="DR1036" s="371"/>
      <c r="DS1036" s="371"/>
      <c r="DT1036" s="371"/>
      <c r="DU1036" s="371"/>
      <c r="DV1036" s="371"/>
      <c r="DW1036" s="371"/>
      <c r="DX1036" s="371"/>
      <c r="DY1036" s="371"/>
      <c r="DZ1036" s="371"/>
      <c r="EA1036" s="371"/>
      <c r="EB1036" s="371"/>
      <c r="EC1036" s="371"/>
      <c r="ED1036" s="371"/>
      <c r="EE1036" s="371"/>
      <c r="EF1036" s="371"/>
      <c r="EG1036" s="371"/>
      <c r="EH1036" s="371"/>
      <c r="EI1036" s="371"/>
    </row>
    <row r="1037" spans="2:139" x14ac:dyDescent="0.25">
      <c r="B1037" s="371"/>
      <c r="C1037" s="371"/>
      <c r="D1037" s="371"/>
      <c r="E1037" s="371"/>
      <c r="F1037" s="371"/>
      <c r="G1037" s="371"/>
      <c r="H1037" s="371"/>
      <c r="I1037" s="371"/>
      <c r="J1037" s="371"/>
      <c r="K1037" s="371"/>
      <c r="L1037" s="371"/>
      <c r="M1037" s="371"/>
      <c r="N1037" s="371"/>
      <c r="O1037" s="371"/>
      <c r="P1037" s="371"/>
      <c r="Q1037" s="371"/>
      <c r="R1037" s="371"/>
      <c r="S1037" s="371"/>
      <c r="T1037" s="371"/>
      <c r="U1037" s="371"/>
      <c r="V1037" s="371"/>
      <c r="W1037" s="371"/>
      <c r="X1037" s="371"/>
      <c r="Y1037" s="371"/>
      <c r="Z1037" s="371"/>
      <c r="AA1037" s="371"/>
      <c r="AB1037" s="371"/>
      <c r="AC1037" s="371"/>
      <c r="AD1037" s="371"/>
      <c r="AE1037" s="371"/>
      <c r="AF1037" s="371"/>
      <c r="AG1037" s="371"/>
      <c r="AH1037" s="371"/>
      <c r="AI1037" s="361"/>
      <c r="AJ1037" s="361"/>
      <c r="AK1037" s="371"/>
      <c r="AL1037" s="371"/>
      <c r="AM1037" s="371"/>
      <c r="AN1037" s="371"/>
      <c r="AO1037" s="371"/>
      <c r="AP1037" s="371"/>
      <c r="AQ1037" s="371"/>
      <c r="AR1037" s="371"/>
      <c r="AS1037" s="371"/>
      <c r="AT1037" s="371"/>
      <c r="AU1037" s="371"/>
      <c r="AV1037" s="371"/>
      <c r="AW1037" s="371"/>
      <c r="AX1037" s="371"/>
      <c r="AY1037" s="371"/>
      <c r="AZ1037" s="371"/>
      <c r="BA1037" s="371"/>
      <c r="BB1037" s="371"/>
      <c r="BC1037" s="371"/>
      <c r="BD1037" s="371"/>
      <c r="BE1037" s="371"/>
      <c r="BF1037" s="371"/>
      <c r="BG1037" s="371"/>
      <c r="BH1037" s="371"/>
      <c r="BI1037" s="371"/>
      <c r="BJ1037" s="371"/>
      <c r="BK1037" s="371"/>
      <c r="BL1037" s="371"/>
      <c r="BM1037" s="371"/>
      <c r="BN1037" s="371"/>
      <c r="BO1037" s="371"/>
      <c r="BP1037" s="371"/>
      <c r="BQ1037" s="371"/>
      <c r="BR1037" s="371"/>
      <c r="BS1037" s="371"/>
      <c r="BT1037" s="371"/>
      <c r="BU1037" s="371"/>
      <c r="BV1037" s="371"/>
      <c r="BW1037" s="371"/>
      <c r="BX1037" s="371"/>
      <c r="BY1037" s="371"/>
      <c r="BZ1037" s="371"/>
      <c r="CA1037" s="371"/>
      <c r="CB1037" s="371"/>
      <c r="CC1037" s="371"/>
      <c r="CD1037" s="371"/>
      <c r="CE1037" s="371"/>
      <c r="CF1037" s="371"/>
      <c r="CG1037" s="371"/>
      <c r="CH1037" s="371"/>
      <c r="CI1037" s="371"/>
      <c r="CJ1037" s="371"/>
      <c r="CK1037" s="371"/>
      <c r="CL1037" s="371"/>
      <c r="CM1037" s="371"/>
      <c r="CN1037" s="371"/>
      <c r="CO1037" s="371"/>
      <c r="CP1037" s="371"/>
      <c r="CQ1037" s="371"/>
      <c r="CR1037" s="371"/>
      <c r="CS1037" s="371"/>
      <c r="CT1037" s="371"/>
      <c r="CU1037" s="371"/>
      <c r="CV1037" s="371"/>
      <c r="CW1037" s="371"/>
      <c r="CX1037" s="371"/>
      <c r="CY1037" s="371"/>
      <c r="CZ1037" s="371"/>
      <c r="DA1037" s="371"/>
      <c r="DB1037" s="371"/>
      <c r="DC1037" s="371"/>
      <c r="DD1037" s="371"/>
      <c r="DE1037" s="371"/>
      <c r="DF1037" s="371"/>
      <c r="DG1037" s="371"/>
      <c r="DH1037" s="371"/>
      <c r="DI1037" s="371"/>
      <c r="DJ1037" s="371"/>
      <c r="DK1037" s="371"/>
      <c r="DL1037" s="371"/>
      <c r="DM1037" s="371"/>
      <c r="DN1037" s="371"/>
      <c r="DO1037" s="371"/>
      <c r="DP1037" s="371"/>
      <c r="DQ1037" s="371"/>
      <c r="DR1037" s="371"/>
      <c r="DS1037" s="371"/>
      <c r="DT1037" s="371"/>
      <c r="DU1037" s="371"/>
      <c r="DV1037" s="371"/>
      <c r="DW1037" s="371"/>
      <c r="DX1037" s="371"/>
      <c r="DY1037" s="371"/>
      <c r="DZ1037" s="371"/>
      <c r="EA1037" s="371"/>
      <c r="EB1037" s="371"/>
      <c r="EC1037" s="371"/>
      <c r="ED1037" s="371"/>
      <c r="EE1037" s="371"/>
      <c r="EF1037" s="371"/>
      <c r="EG1037" s="371"/>
      <c r="EH1037" s="371"/>
      <c r="EI1037" s="371"/>
    </row>
    <row r="1038" spans="2:139" x14ac:dyDescent="0.25">
      <c r="B1038" s="371"/>
      <c r="C1038" s="371"/>
      <c r="D1038" s="371"/>
      <c r="E1038" s="371"/>
      <c r="F1038" s="371"/>
      <c r="G1038" s="371"/>
      <c r="H1038" s="371"/>
      <c r="I1038" s="371"/>
      <c r="J1038" s="371"/>
      <c r="K1038" s="371"/>
      <c r="L1038" s="371"/>
      <c r="M1038" s="371"/>
      <c r="N1038" s="371"/>
      <c r="O1038" s="371"/>
      <c r="P1038" s="371"/>
      <c r="Q1038" s="371"/>
      <c r="R1038" s="371"/>
      <c r="S1038" s="371"/>
      <c r="T1038" s="371"/>
      <c r="U1038" s="371"/>
      <c r="V1038" s="371"/>
      <c r="W1038" s="371"/>
      <c r="X1038" s="371"/>
      <c r="Y1038" s="371"/>
      <c r="Z1038" s="371"/>
      <c r="AA1038" s="371"/>
      <c r="AB1038" s="371"/>
      <c r="AC1038" s="371"/>
      <c r="AD1038" s="371"/>
      <c r="AE1038" s="371"/>
      <c r="AF1038" s="371"/>
      <c r="AG1038" s="371"/>
      <c r="AH1038" s="371"/>
      <c r="AI1038" s="361"/>
      <c r="AJ1038" s="361"/>
      <c r="AK1038" s="371"/>
      <c r="AL1038" s="371"/>
      <c r="AM1038" s="371"/>
      <c r="AN1038" s="371"/>
      <c r="AO1038" s="371"/>
      <c r="AP1038" s="371"/>
      <c r="AQ1038" s="371"/>
      <c r="AR1038" s="371"/>
      <c r="AS1038" s="371"/>
      <c r="AT1038" s="371"/>
      <c r="AU1038" s="371"/>
      <c r="AV1038" s="371"/>
      <c r="AW1038" s="371"/>
      <c r="AX1038" s="371"/>
      <c r="AY1038" s="371"/>
      <c r="AZ1038" s="371"/>
      <c r="BA1038" s="371"/>
      <c r="BB1038" s="371"/>
      <c r="BC1038" s="371"/>
      <c r="BD1038" s="371"/>
      <c r="BE1038" s="371"/>
      <c r="BF1038" s="371"/>
      <c r="BG1038" s="371"/>
      <c r="BH1038" s="371"/>
      <c r="BI1038" s="371"/>
      <c r="BJ1038" s="371"/>
      <c r="BK1038" s="371"/>
      <c r="BL1038" s="371"/>
      <c r="BM1038" s="371"/>
      <c r="BN1038" s="371"/>
      <c r="BO1038" s="371"/>
      <c r="BP1038" s="371"/>
      <c r="BQ1038" s="371"/>
      <c r="BR1038" s="371"/>
      <c r="BS1038" s="371"/>
      <c r="BT1038" s="371"/>
      <c r="BU1038" s="371"/>
      <c r="BV1038" s="371"/>
      <c r="BW1038" s="371"/>
      <c r="BX1038" s="371"/>
      <c r="BY1038" s="371"/>
      <c r="BZ1038" s="371"/>
      <c r="CA1038" s="371"/>
      <c r="CB1038" s="371"/>
      <c r="CC1038" s="371"/>
      <c r="CD1038" s="371"/>
      <c r="CE1038" s="371"/>
      <c r="CF1038" s="371"/>
      <c r="CG1038" s="371"/>
      <c r="CH1038" s="371"/>
      <c r="CI1038" s="371"/>
      <c r="CJ1038" s="371"/>
      <c r="CK1038" s="371"/>
      <c r="CL1038" s="371"/>
      <c r="CM1038" s="371"/>
      <c r="CN1038" s="371"/>
      <c r="CO1038" s="371"/>
      <c r="CP1038" s="371"/>
      <c r="CQ1038" s="371"/>
      <c r="CR1038" s="371"/>
      <c r="CS1038" s="371"/>
      <c r="CT1038" s="371"/>
      <c r="CU1038" s="371"/>
      <c r="CV1038" s="371"/>
      <c r="CW1038" s="371"/>
      <c r="CX1038" s="371"/>
      <c r="CY1038" s="371"/>
      <c r="CZ1038" s="371"/>
      <c r="DA1038" s="371"/>
      <c r="DB1038" s="371"/>
      <c r="DC1038" s="371"/>
      <c r="DD1038" s="371"/>
      <c r="DE1038" s="371"/>
      <c r="DF1038" s="371"/>
      <c r="DG1038" s="371"/>
      <c r="DH1038" s="371"/>
      <c r="DI1038" s="371"/>
      <c r="DJ1038" s="371"/>
      <c r="DK1038" s="371"/>
      <c r="DL1038" s="371"/>
      <c r="DM1038" s="371"/>
      <c r="DN1038" s="371"/>
      <c r="DO1038" s="371"/>
      <c r="DP1038" s="371"/>
      <c r="DQ1038" s="371"/>
      <c r="DR1038" s="371"/>
      <c r="DS1038" s="371"/>
      <c r="DT1038" s="371"/>
      <c r="DU1038" s="371"/>
      <c r="DV1038" s="371"/>
      <c r="DW1038" s="371"/>
      <c r="DX1038" s="371"/>
      <c r="DY1038" s="371"/>
      <c r="DZ1038" s="371"/>
      <c r="EA1038" s="371"/>
      <c r="EB1038" s="371"/>
      <c r="EC1038" s="371"/>
      <c r="ED1038" s="371"/>
      <c r="EE1038" s="371"/>
      <c r="EF1038" s="371"/>
      <c r="EG1038" s="371"/>
      <c r="EH1038" s="371"/>
      <c r="EI1038" s="371"/>
    </row>
    <row r="1039" spans="2:139" x14ac:dyDescent="0.25">
      <c r="B1039" s="371"/>
      <c r="C1039" s="371"/>
      <c r="D1039" s="371"/>
      <c r="E1039" s="371"/>
      <c r="F1039" s="371"/>
      <c r="G1039" s="371"/>
      <c r="H1039" s="371"/>
      <c r="I1039" s="371"/>
      <c r="J1039" s="371"/>
      <c r="K1039" s="371"/>
      <c r="L1039" s="371"/>
      <c r="M1039" s="371"/>
      <c r="N1039" s="371"/>
      <c r="O1039" s="371"/>
      <c r="P1039" s="371"/>
      <c r="Q1039" s="371"/>
      <c r="R1039" s="371"/>
      <c r="S1039" s="371"/>
      <c r="T1039" s="371"/>
      <c r="U1039" s="371"/>
      <c r="V1039" s="371"/>
      <c r="W1039" s="371"/>
      <c r="X1039" s="371"/>
      <c r="Y1039" s="371"/>
      <c r="Z1039" s="371"/>
      <c r="AA1039" s="371"/>
      <c r="AB1039" s="371"/>
      <c r="AC1039" s="371"/>
      <c r="AD1039" s="371"/>
      <c r="AE1039" s="371"/>
      <c r="AF1039" s="371"/>
      <c r="AG1039" s="371"/>
      <c r="AH1039" s="371"/>
      <c r="AI1039" s="361"/>
      <c r="AJ1039" s="361"/>
      <c r="AK1039" s="371"/>
      <c r="AL1039" s="371"/>
      <c r="AM1039" s="371"/>
      <c r="AN1039" s="371"/>
      <c r="AO1039" s="371"/>
      <c r="AP1039" s="371"/>
      <c r="AQ1039" s="371"/>
      <c r="AR1039" s="371"/>
      <c r="AS1039" s="371"/>
      <c r="AT1039" s="371"/>
      <c r="AU1039" s="371"/>
      <c r="AV1039" s="371"/>
      <c r="AW1039" s="371"/>
      <c r="AX1039" s="371"/>
      <c r="AY1039" s="371"/>
      <c r="AZ1039" s="371"/>
      <c r="BA1039" s="371"/>
      <c r="BB1039" s="371"/>
      <c r="BC1039" s="371"/>
      <c r="BD1039" s="371"/>
      <c r="BE1039" s="371"/>
      <c r="BF1039" s="371"/>
      <c r="BG1039" s="371"/>
      <c r="BH1039" s="371"/>
      <c r="BI1039" s="371"/>
      <c r="BJ1039" s="371"/>
      <c r="BK1039" s="371"/>
      <c r="BL1039" s="371"/>
      <c r="BM1039" s="371"/>
      <c r="BN1039" s="371"/>
      <c r="BO1039" s="371"/>
      <c r="BP1039" s="371"/>
      <c r="BQ1039" s="371"/>
      <c r="BR1039" s="371"/>
      <c r="BS1039" s="371"/>
      <c r="BT1039" s="371"/>
      <c r="BU1039" s="371"/>
      <c r="BV1039" s="371"/>
      <c r="BW1039" s="371"/>
      <c r="BX1039" s="371"/>
      <c r="BY1039" s="371"/>
      <c r="BZ1039" s="371"/>
      <c r="CA1039" s="371"/>
      <c r="CB1039" s="371"/>
      <c r="CC1039" s="371"/>
      <c r="CD1039" s="371"/>
      <c r="CE1039" s="371"/>
      <c r="CF1039" s="371"/>
      <c r="CG1039" s="371"/>
      <c r="CH1039" s="371"/>
      <c r="CI1039" s="371"/>
      <c r="CJ1039" s="371"/>
      <c r="CK1039" s="371"/>
      <c r="CL1039" s="371"/>
      <c r="CM1039" s="371"/>
      <c r="CN1039" s="371"/>
      <c r="CO1039" s="371"/>
      <c r="CP1039" s="371"/>
      <c r="CQ1039" s="371"/>
      <c r="CR1039" s="371"/>
      <c r="CS1039" s="371"/>
      <c r="CT1039" s="371"/>
      <c r="CU1039" s="371"/>
      <c r="CV1039" s="371"/>
      <c r="CW1039" s="371"/>
      <c r="CX1039" s="371"/>
      <c r="CY1039" s="371"/>
      <c r="CZ1039" s="371"/>
      <c r="DA1039" s="371"/>
      <c r="DB1039" s="371"/>
      <c r="DC1039" s="371"/>
      <c r="DD1039" s="371"/>
      <c r="DE1039" s="371"/>
      <c r="DF1039" s="371"/>
      <c r="DG1039" s="371"/>
      <c r="DH1039" s="371"/>
      <c r="DI1039" s="371"/>
      <c r="DJ1039" s="371"/>
      <c r="DK1039" s="371"/>
      <c r="DL1039" s="371"/>
      <c r="DM1039" s="371"/>
      <c r="DN1039" s="371"/>
      <c r="DO1039" s="371"/>
      <c r="DP1039" s="371"/>
      <c r="DQ1039" s="371"/>
      <c r="DR1039" s="371"/>
      <c r="DS1039" s="371"/>
      <c r="DT1039" s="371"/>
      <c r="DU1039" s="371"/>
      <c r="DV1039" s="371"/>
      <c r="DW1039" s="371"/>
      <c r="DX1039" s="371"/>
      <c r="DY1039" s="371"/>
      <c r="DZ1039" s="371"/>
      <c r="EA1039" s="371"/>
      <c r="EB1039" s="371"/>
      <c r="EC1039" s="371"/>
      <c r="ED1039" s="371"/>
      <c r="EE1039" s="371"/>
      <c r="EF1039" s="371"/>
      <c r="EG1039" s="371"/>
      <c r="EH1039" s="371"/>
      <c r="EI1039" s="371"/>
    </row>
    <row r="1040" spans="2:139" x14ac:dyDescent="0.25">
      <c r="B1040" s="371"/>
      <c r="C1040" s="371"/>
      <c r="D1040" s="371"/>
      <c r="E1040" s="371"/>
      <c r="F1040" s="371"/>
      <c r="G1040" s="371"/>
      <c r="H1040" s="371"/>
      <c r="I1040" s="371"/>
      <c r="J1040" s="371"/>
      <c r="K1040" s="371"/>
      <c r="L1040" s="371"/>
      <c r="M1040" s="371"/>
      <c r="N1040" s="371"/>
      <c r="O1040" s="371"/>
      <c r="P1040" s="371"/>
      <c r="Q1040" s="371"/>
      <c r="R1040" s="371"/>
      <c r="S1040" s="371"/>
      <c r="T1040" s="371"/>
      <c r="U1040" s="371"/>
      <c r="V1040" s="371"/>
      <c r="W1040" s="371"/>
      <c r="X1040" s="371"/>
      <c r="Y1040" s="371"/>
      <c r="Z1040" s="371"/>
      <c r="AA1040" s="371"/>
      <c r="AB1040" s="371"/>
      <c r="AC1040" s="371"/>
      <c r="AD1040" s="371"/>
      <c r="AE1040" s="371"/>
      <c r="AF1040" s="371"/>
      <c r="AG1040" s="371"/>
      <c r="AH1040" s="371"/>
      <c r="AI1040" s="361"/>
      <c r="AJ1040" s="361"/>
      <c r="AK1040" s="371"/>
      <c r="AL1040" s="371"/>
      <c r="AM1040" s="371"/>
      <c r="AN1040" s="371"/>
      <c r="AO1040" s="371"/>
      <c r="AP1040" s="371"/>
      <c r="AQ1040" s="371"/>
      <c r="AR1040" s="371"/>
      <c r="AS1040" s="371"/>
      <c r="AT1040" s="371"/>
      <c r="AU1040" s="371"/>
      <c r="AV1040" s="371"/>
      <c r="AW1040" s="371"/>
      <c r="AX1040" s="371"/>
      <c r="AY1040" s="371"/>
      <c r="AZ1040" s="371"/>
      <c r="BA1040" s="371"/>
      <c r="BB1040" s="371"/>
      <c r="BC1040" s="371"/>
      <c r="BD1040" s="371"/>
      <c r="BE1040" s="371"/>
      <c r="BF1040" s="371"/>
      <c r="BG1040" s="371"/>
      <c r="BH1040" s="371"/>
      <c r="BI1040" s="371"/>
      <c r="BJ1040" s="371"/>
      <c r="BK1040" s="371"/>
      <c r="BL1040" s="371"/>
      <c r="BM1040" s="371"/>
      <c r="BN1040" s="371"/>
      <c r="BO1040" s="371"/>
      <c r="BP1040" s="371"/>
      <c r="BQ1040" s="371"/>
      <c r="BR1040" s="371"/>
      <c r="BS1040" s="371"/>
      <c r="BT1040" s="371"/>
      <c r="BU1040" s="371"/>
      <c r="BV1040" s="371"/>
      <c r="BW1040" s="371"/>
      <c r="BX1040" s="371"/>
      <c r="BY1040" s="371"/>
      <c r="BZ1040" s="371"/>
      <c r="CA1040" s="371"/>
      <c r="CB1040" s="371"/>
      <c r="CC1040" s="371"/>
      <c r="CD1040" s="371"/>
      <c r="CE1040" s="371"/>
      <c r="CF1040" s="371"/>
      <c r="CG1040" s="371"/>
      <c r="CH1040" s="371"/>
      <c r="CI1040" s="371"/>
      <c r="CJ1040" s="371"/>
      <c r="CK1040" s="371"/>
      <c r="CL1040" s="371"/>
      <c r="CM1040" s="371"/>
      <c r="CN1040" s="371"/>
      <c r="CO1040" s="371"/>
      <c r="CP1040" s="371"/>
      <c r="CQ1040" s="371"/>
      <c r="CR1040" s="371"/>
      <c r="CS1040" s="371"/>
      <c r="CT1040" s="371"/>
      <c r="CU1040" s="371"/>
      <c r="CV1040" s="371"/>
      <c r="CW1040" s="371"/>
      <c r="CX1040" s="371"/>
      <c r="CY1040" s="371"/>
      <c r="CZ1040" s="371"/>
      <c r="DA1040" s="371"/>
      <c r="DB1040" s="371"/>
      <c r="DC1040" s="371"/>
      <c r="DD1040" s="371"/>
      <c r="DE1040" s="371"/>
      <c r="DF1040" s="371"/>
      <c r="DG1040" s="371"/>
      <c r="DH1040" s="371"/>
      <c r="DI1040" s="371"/>
      <c r="DJ1040" s="371"/>
      <c r="DK1040" s="371"/>
      <c r="DL1040" s="371"/>
      <c r="DM1040" s="371"/>
      <c r="DN1040" s="371"/>
      <c r="DO1040" s="371"/>
      <c r="DP1040" s="371"/>
      <c r="DQ1040" s="371"/>
      <c r="DR1040" s="371"/>
      <c r="DS1040" s="371"/>
      <c r="DT1040" s="371"/>
      <c r="DU1040" s="371"/>
      <c r="DV1040" s="371"/>
      <c r="DW1040" s="371"/>
      <c r="DX1040" s="371"/>
      <c r="DY1040" s="371"/>
      <c r="DZ1040" s="371"/>
      <c r="EA1040" s="371"/>
      <c r="EB1040" s="371"/>
      <c r="EC1040" s="371"/>
      <c r="ED1040" s="371"/>
      <c r="EE1040" s="371"/>
      <c r="EF1040" s="371"/>
      <c r="EG1040" s="371"/>
      <c r="EH1040" s="371"/>
      <c r="EI1040" s="371"/>
    </row>
    <row r="1041" spans="2:139" x14ac:dyDescent="0.25">
      <c r="B1041" s="371"/>
      <c r="C1041" s="371"/>
      <c r="D1041" s="371"/>
      <c r="E1041" s="371"/>
      <c r="F1041" s="371"/>
      <c r="G1041" s="371"/>
      <c r="H1041" s="371"/>
      <c r="I1041" s="371"/>
      <c r="J1041" s="371"/>
      <c r="K1041" s="371"/>
      <c r="L1041" s="371"/>
      <c r="M1041" s="371"/>
      <c r="N1041" s="371"/>
      <c r="O1041" s="371"/>
      <c r="P1041" s="371"/>
      <c r="Q1041" s="371"/>
      <c r="R1041" s="371"/>
      <c r="S1041" s="371"/>
      <c r="T1041" s="371"/>
      <c r="U1041" s="371"/>
      <c r="V1041" s="371"/>
      <c r="W1041" s="371"/>
      <c r="X1041" s="371"/>
      <c r="Y1041" s="371"/>
      <c r="Z1041" s="371"/>
      <c r="AA1041" s="371"/>
      <c r="AB1041" s="371"/>
      <c r="AC1041" s="371"/>
      <c r="AD1041" s="371"/>
      <c r="AE1041" s="371"/>
      <c r="AF1041" s="371"/>
      <c r="AG1041" s="371"/>
      <c r="AH1041" s="371"/>
      <c r="AI1041" s="361"/>
      <c r="AJ1041" s="361"/>
      <c r="AK1041" s="371"/>
      <c r="AL1041" s="371"/>
      <c r="AM1041" s="371"/>
      <c r="AN1041" s="371"/>
      <c r="AO1041" s="371"/>
      <c r="AP1041" s="371"/>
      <c r="AQ1041" s="371"/>
      <c r="AR1041" s="371"/>
      <c r="AS1041" s="371"/>
      <c r="AT1041" s="371"/>
      <c r="AU1041" s="371"/>
      <c r="AV1041" s="371"/>
      <c r="AW1041" s="371"/>
      <c r="AX1041" s="371"/>
      <c r="AY1041" s="371"/>
      <c r="AZ1041" s="371"/>
      <c r="BA1041" s="371"/>
      <c r="BB1041" s="371"/>
      <c r="BC1041" s="371"/>
      <c r="BD1041" s="371"/>
      <c r="BE1041" s="371"/>
      <c r="BF1041" s="371"/>
      <c r="BG1041" s="371"/>
      <c r="BH1041" s="371"/>
      <c r="BI1041" s="371"/>
      <c r="BJ1041" s="371"/>
      <c r="BK1041" s="371"/>
      <c r="BL1041" s="371"/>
      <c r="BM1041" s="371"/>
      <c r="BN1041" s="371"/>
      <c r="BO1041" s="371"/>
      <c r="BP1041" s="371"/>
      <c r="BQ1041" s="371"/>
      <c r="BR1041" s="371"/>
      <c r="BS1041" s="371"/>
      <c r="BT1041" s="371"/>
      <c r="BU1041" s="371"/>
      <c r="BV1041" s="371"/>
      <c r="BW1041" s="371"/>
      <c r="BX1041" s="371"/>
      <c r="BY1041" s="371"/>
      <c r="BZ1041" s="371"/>
      <c r="CA1041" s="371"/>
      <c r="CB1041" s="371"/>
      <c r="CC1041" s="371"/>
      <c r="CD1041" s="371"/>
      <c r="CE1041" s="371"/>
      <c r="CF1041" s="371"/>
      <c r="CG1041" s="371"/>
      <c r="CH1041" s="371"/>
      <c r="CI1041" s="371"/>
      <c r="CJ1041" s="371"/>
      <c r="CK1041" s="371"/>
      <c r="CL1041" s="371"/>
      <c r="CM1041" s="371"/>
      <c r="CN1041" s="371"/>
      <c r="CO1041" s="371"/>
      <c r="CP1041" s="371"/>
      <c r="CQ1041" s="371"/>
      <c r="CR1041" s="371"/>
      <c r="CS1041" s="371"/>
      <c r="CT1041" s="371"/>
      <c r="CU1041" s="371"/>
      <c r="CV1041" s="371"/>
      <c r="CW1041" s="371"/>
      <c r="CX1041" s="371"/>
      <c r="CY1041" s="371"/>
      <c r="CZ1041" s="371"/>
      <c r="DA1041" s="371"/>
      <c r="DB1041" s="371"/>
      <c r="DC1041" s="371"/>
      <c r="DD1041" s="371"/>
      <c r="DE1041" s="371"/>
      <c r="DF1041" s="371"/>
      <c r="DG1041" s="371"/>
      <c r="DH1041" s="371"/>
      <c r="DI1041" s="371"/>
      <c r="DJ1041" s="371"/>
      <c r="DK1041" s="371"/>
      <c r="DL1041" s="371"/>
      <c r="DM1041" s="371"/>
      <c r="DN1041" s="371"/>
      <c r="DO1041" s="371"/>
      <c r="DP1041" s="371"/>
      <c r="DQ1041" s="371"/>
      <c r="DR1041" s="371"/>
      <c r="DS1041" s="371"/>
      <c r="DT1041" s="371"/>
      <c r="DU1041" s="371"/>
      <c r="DV1041" s="371"/>
      <c r="DW1041" s="371"/>
      <c r="DX1041" s="371"/>
      <c r="DY1041" s="371"/>
      <c r="DZ1041" s="371"/>
      <c r="EA1041" s="371"/>
      <c r="EB1041" s="371"/>
      <c r="EC1041" s="371"/>
      <c r="ED1041" s="371"/>
      <c r="EE1041" s="371"/>
      <c r="EF1041" s="371"/>
      <c r="EG1041" s="371"/>
      <c r="EH1041" s="371"/>
      <c r="EI1041" s="371"/>
    </row>
    <row r="1042" spans="2:139" x14ac:dyDescent="0.25">
      <c r="B1042" s="371"/>
      <c r="C1042" s="371"/>
      <c r="D1042" s="371"/>
      <c r="E1042" s="371"/>
      <c r="F1042" s="371"/>
      <c r="G1042" s="371"/>
      <c r="H1042" s="371"/>
      <c r="I1042" s="371"/>
      <c r="J1042" s="371"/>
      <c r="K1042" s="371"/>
      <c r="L1042" s="371"/>
      <c r="M1042" s="371"/>
      <c r="N1042" s="371"/>
      <c r="O1042" s="371"/>
      <c r="P1042" s="371"/>
      <c r="Q1042" s="371"/>
      <c r="R1042" s="371"/>
      <c r="S1042" s="371"/>
      <c r="T1042" s="371"/>
      <c r="U1042" s="371"/>
      <c r="V1042" s="371"/>
      <c r="W1042" s="371"/>
      <c r="X1042" s="371"/>
      <c r="Y1042" s="371"/>
      <c r="Z1042" s="371"/>
      <c r="AA1042" s="371"/>
      <c r="AB1042" s="371"/>
      <c r="AC1042" s="371"/>
      <c r="AD1042" s="371"/>
      <c r="AE1042" s="371"/>
      <c r="AF1042" s="371"/>
      <c r="AG1042" s="371"/>
      <c r="AH1042" s="371"/>
      <c r="AI1042" s="361"/>
      <c r="AJ1042" s="361"/>
      <c r="AK1042" s="371"/>
      <c r="AL1042" s="371"/>
      <c r="AM1042" s="371"/>
      <c r="AN1042" s="371"/>
      <c r="AO1042" s="371"/>
      <c r="AP1042" s="371"/>
      <c r="AQ1042" s="371"/>
      <c r="AR1042" s="371"/>
      <c r="AS1042" s="371"/>
      <c r="AT1042" s="371"/>
      <c r="AU1042" s="371"/>
      <c r="AV1042" s="371"/>
      <c r="AW1042" s="371"/>
      <c r="AX1042" s="371"/>
      <c r="AY1042" s="371"/>
      <c r="AZ1042" s="371"/>
      <c r="BA1042" s="371"/>
      <c r="BB1042" s="371"/>
      <c r="BC1042" s="371"/>
      <c r="BD1042" s="371"/>
      <c r="BE1042" s="371"/>
      <c r="BF1042" s="371"/>
      <c r="BG1042" s="371"/>
      <c r="BH1042" s="371"/>
      <c r="BI1042" s="371"/>
      <c r="BJ1042" s="371"/>
      <c r="BK1042" s="371"/>
      <c r="BL1042" s="371"/>
      <c r="BM1042" s="371"/>
      <c r="BN1042" s="371"/>
      <c r="BO1042" s="371"/>
      <c r="BP1042" s="371"/>
      <c r="BQ1042" s="371"/>
      <c r="BR1042" s="371"/>
      <c r="BS1042" s="371"/>
      <c r="BT1042" s="371"/>
      <c r="BU1042" s="371"/>
      <c r="BV1042" s="371"/>
      <c r="BW1042" s="371"/>
      <c r="BX1042" s="371"/>
      <c r="BY1042" s="371"/>
      <c r="BZ1042" s="371"/>
      <c r="CA1042" s="371"/>
      <c r="CB1042" s="371"/>
      <c r="CC1042" s="371"/>
      <c r="CD1042" s="371"/>
      <c r="CE1042" s="371"/>
      <c r="CF1042" s="371"/>
      <c r="CG1042" s="371"/>
      <c r="CH1042" s="371"/>
      <c r="CI1042" s="371"/>
      <c r="CJ1042" s="371"/>
      <c r="CK1042" s="371"/>
      <c r="CL1042" s="371"/>
      <c r="CM1042" s="371"/>
      <c r="CN1042" s="371"/>
      <c r="CO1042" s="371"/>
      <c r="CP1042" s="371"/>
      <c r="CQ1042" s="371"/>
      <c r="CR1042" s="371"/>
      <c r="CS1042" s="371"/>
      <c r="CT1042" s="371"/>
      <c r="CU1042" s="371"/>
      <c r="CV1042" s="371"/>
      <c r="CW1042" s="371"/>
      <c r="CX1042" s="371"/>
      <c r="CY1042" s="371"/>
      <c r="CZ1042" s="371"/>
      <c r="DA1042" s="371"/>
      <c r="DB1042" s="371"/>
      <c r="DC1042" s="371"/>
      <c r="DD1042" s="371"/>
      <c r="DE1042" s="371"/>
      <c r="DF1042" s="371"/>
      <c r="DG1042" s="371"/>
      <c r="DH1042" s="371"/>
      <c r="DI1042" s="371"/>
      <c r="DJ1042" s="371"/>
      <c r="DK1042" s="371"/>
      <c r="DL1042" s="371"/>
      <c r="DM1042" s="371"/>
      <c r="DN1042" s="371"/>
      <c r="DO1042" s="371"/>
      <c r="DP1042" s="371"/>
      <c r="DQ1042" s="371"/>
      <c r="DR1042" s="371"/>
      <c r="DS1042" s="371"/>
      <c r="DT1042" s="371"/>
      <c r="DU1042" s="371"/>
      <c r="DV1042" s="371"/>
      <c r="DW1042" s="371"/>
      <c r="DX1042" s="371"/>
      <c r="DY1042" s="371"/>
      <c r="DZ1042" s="371"/>
      <c r="EA1042" s="371"/>
      <c r="EB1042" s="371"/>
      <c r="EC1042" s="371"/>
      <c r="ED1042" s="371"/>
      <c r="EE1042" s="371"/>
      <c r="EF1042" s="371"/>
      <c r="EG1042" s="371"/>
      <c r="EH1042" s="371"/>
      <c r="EI1042" s="371"/>
    </row>
    <row r="1043" spans="2:139" x14ac:dyDescent="0.25">
      <c r="B1043" s="371"/>
      <c r="C1043" s="371"/>
      <c r="D1043" s="371"/>
      <c r="E1043" s="371"/>
      <c r="F1043" s="371"/>
      <c r="G1043" s="371"/>
      <c r="H1043" s="371"/>
      <c r="I1043" s="371"/>
      <c r="J1043" s="371"/>
      <c r="K1043" s="371"/>
      <c r="L1043" s="371"/>
      <c r="M1043" s="371"/>
      <c r="N1043" s="371"/>
      <c r="O1043" s="371"/>
      <c r="P1043" s="371"/>
      <c r="Q1043" s="371"/>
      <c r="R1043" s="371"/>
      <c r="S1043" s="371"/>
      <c r="T1043" s="371"/>
      <c r="U1043" s="371"/>
      <c r="V1043" s="371"/>
      <c r="W1043" s="371"/>
      <c r="X1043" s="371"/>
      <c r="Y1043" s="371"/>
      <c r="Z1043" s="371"/>
      <c r="AA1043" s="371"/>
      <c r="AB1043" s="371"/>
      <c r="AC1043" s="371"/>
      <c r="AD1043" s="371"/>
      <c r="AE1043" s="371"/>
      <c r="AF1043" s="371"/>
      <c r="AG1043" s="371"/>
      <c r="AH1043" s="371"/>
      <c r="AI1043" s="361"/>
      <c r="AJ1043" s="361"/>
      <c r="AK1043" s="371"/>
      <c r="AL1043" s="371"/>
      <c r="AM1043" s="371"/>
      <c r="AN1043" s="371"/>
      <c r="AO1043" s="371"/>
      <c r="AP1043" s="371"/>
      <c r="AQ1043" s="371"/>
      <c r="AR1043" s="371"/>
      <c r="AS1043" s="371"/>
      <c r="AT1043" s="371"/>
      <c r="AU1043" s="371"/>
      <c r="AV1043" s="371"/>
      <c r="AW1043" s="371"/>
      <c r="AX1043" s="371"/>
      <c r="AY1043" s="371"/>
      <c r="AZ1043" s="371"/>
      <c r="BA1043" s="371"/>
      <c r="BB1043" s="371"/>
      <c r="BC1043" s="371"/>
      <c r="BD1043" s="371"/>
      <c r="BE1043" s="371"/>
      <c r="BF1043" s="371"/>
      <c r="BG1043" s="371"/>
      <c r="BH1043" s="371"/>
      <c r="BI1043" s="371"/>
      <c r="BJ1043" s="371"/>
      <c r="BK1043" s="371"/>
      <c r="BL1043" s="371"/>
      <c r="BM1043" s="371"/>
      <c r="BN1043" s="371"/>
      <c r="BO1043" s="371"/>
      <c r="BP1043" s="371"/>
      <c r="BQ1043" s="371"/>
      <c r="BR1043" s="371"/>
      <c r="BS1043" s="371"/>
      <c r="BT1043" s="371"/>
      <c r="BU1043" s="371"/>
      <c r="BV1043" s="371"/>
      <c r="BW1043" s="371"/>
      <c r="BX1043" s="371"/>
      <c r="BY1043" s="371"/>
      <c r="BZ1043" s="371"/>
      <c r="CA1043" s="371"/>
      <c r="CB1043" s="371"/>
      <c r="CC1043" s="371"/>
      <c r="CD1043" s="371"/>
      <c r="CE1043" s="371"/>
      <c r="CF1043" s="371"/>
      <c r="CG1043" s="371"/>
      <c r="CH1043" s="371"/>
      <c r="CI1043" s="371"/>
      <c r="CJ1043" s="371"/>
      <c r="CK1043" s="371"/>
      <c r="CL1043" s="371"/>
      <c r="CM1043" s="371"/>
      <c r="CN1043" s="371"/>
      <c r="CO1043" s="371"/>
      <c r="CP1043" s="371"/>
      <c r="CQ1043" s="371"/>
      <c r="CR1043" s="371"/>
      <c r="CS1043" s="371"/>
      <c r="CT1043" s="371"/>
      <c r="CU1043" s="371"/>
      <c r="CV1043" s="371"/>
      <c r="CW1043" s="371"/>
      <c r="CX1043" s="371"/>
      <c r="CY1043" s="371"/>
      <c r="CZ1043" s="371"/>
      <c r="DA1043" s="371"/>
      <c r="DB1043" s="371"/>
      <c r="DC1043" s="371"/>
      <c r="DD1043" s="371"/>
      <c r="DE1043" s="371"/>
      <c r="DF1043" s="371"/>
      <c r="DG1043" s="371"/>
      <c r="DH1043" s="371"/>
      <c r="DI1043" s="371"/>
      <c r="DJ1043" s="371"/>
      <c r="DK1043" s="371"/>
      <c r="DL1043" s="371"/>
      <c r="DM1043" s="371"/>
      <c r="DN1043" s="371"/>
      <c r="DO1043" s="371"/>
      <c r="DP1043" s="371"/>
      <c r="DQ1043" s="371"/>
      <c r="DR1043" s="371"/>
      <c r="DS1043" s="371"/>
      <c r="DT1043" s="371"/>
      <c r="DU1043" s="371"/>
      <c r="DV1043" s="371"/>
      <c r="DW1043" s="371"/>
      <c r="DX1043" s="371"/>
      <c r="DY1043" s="371"/>
      <c r="DZ1043" s="371"/>
      <c r="EA1043" s="371"/>
      <c r="EB1043" s="371"/>
      <c r="EC1043" s="371"/>
      <c r="ED1043" s="371"/>
      <c r="EE1043" s="371"/>
      <c r="EF1043" s="371"/>
      <c r="EG1043" s="371"/>
      <c r="EH1043" s="371"/>
      <c r="EI1043" s="371"/>
    </row>
    <row r="1044" spans="2:139" x14ac:dyDescent="0.25">
      <c r="B1044" s="371"/>
      <c r="C1044" s="371"/>
      <c r="D1044" s="371"/>
      <c r="E1044" s="371"/>
      <c r="F1044" s="371"/>
      <c r="G1044" s="371"/>
      <c r="H1044" s="371"/>
      <c r="I1044" s="371"/>
      <c r="J1044" s="371"/>
      <c r="K1044" s="371"/>
      <c r="L1044" s="371"/>
      <c r="M1044" s="371"/>
      <c r="N1044" s="371"/>
      <c r="O1044" s="371"/>
      <c r="P1044" s="371"/>
      <c r="Q1044" s="371"/>
      <c r="R1044" s="371"/>
      <c r="S1044" s="371"/>
      <c r="T1044" s="371"/>
      <c r="U1044" s="371"/>
      <c r="V1044" s="371"/>
      <c r="W1044" s="371"/>
      <c r="X1044" s="371"/>
      <c r="Y1044" s="371"/>
      <c r="Z1044" s="371"/>
      <c r="AA1044" s="371"/>
      <c r="AB1044" s="371"/>
      <c r="AC1044" s="371"/>
      <c r="AD1044" s="371"/>
      <c r="AE1044" s="371"/>
      <c r="AF1044" s="371"/>
      <c r="AG1044" s="371"/>
      <c r="AH1044" s="371"/>
      <c r="AI1044" s="361"/>
      <c r="AJ1044" s="361"/>
      <c r="AK1044" s="371"/>
      <c r="AL1044" s="371"/>
      <c r="AM1044" s="371"/>
      <c r="AN1044" s="371"/>
      <c r="AO1044" s="371"/>
      <c r="AP1044" s="371"/>
      <c r="AQ1044" s="371"/>
      <c r="AR1044" s="371"/>
      <c r="AS1044" s="371"/>
      <c r="AT1044" s="371"/>
      <c r="AU1044" s="371"/>
      <c r="AV1044" s="371"/>
      <c r="AW1044" s="371"/>
      <c r="AX1044" s="371"/>
      <c r="AY1044" s="371"/>
      <c r="AZ1044" s="371"/>
      <c r="BA1044" s="371"/>
      <c r="BB1044" s="371"/>
      <c r="BC1044" s="371"/>
      <c r="BD1044" s="371"/>
      <c r="BE1044" s="371"/>
      <c r="BF1044" s="371"/>
      <c r="BG1044" s="371"/>
      <c r="BH1044" s="371"/>
      <c r="BI1044" s="371"/>
      <c r="BJ1044" s="371"/>
      <c r="BK1044" s="371"/>
      <c r="BL1044" s="371"/>
      <c r="BM1044" s="371"/>
      <c r="BN1044" s="371"/>
      <c r="BO1044" s="371"/>
      <c r="BP1044" s="371"/>
      <c r="BQ1044" s="371"/>
      <c r="BR1044" s="371"/>
      <c r="BS1044" s="371"/>
      <c r="BT1044" s="371"/>
      <c r="BU1044" s="371"/>
      <c r="BV1044" s="371"/>
      <c r="BW1044" s="371"/>
      <c r="BX1044" s="371"/>
      <c r="BY1044" s="371"/>
      <c r="BZ1044" s="371"/>
      <c r="CA1044" s="371"/>
      <c r="CB1044" s="371"/>
      <c r="CC1044" s="371"/>
      <c r="CD1044" s="371"/>
      <c r="CE1044" s="371"/>
      <c r="CF1044" s="371"/>
      <c r="CG1044" s="371"/>
      <c r="CH1044" s="371"/>
      <c r="CI1044" s="371"/>
      <c r="CJ1044" s="371"/>
      <c r="CK1044" s="371"/>
      <c r="CL1044" s="371"/>
      <c r="CM1044" s="371"/>
      <c r="CN1044" s="371"/>
      <c r="CO1044" s="371"/>
      <c r="CP1044" s="371"/>
      <c r="CQ1044" s="371"/>
      <c r="CR1044" s="371"/>
      <c r="CS1044" s="371"/>
      <c r="CT1044" s="371"/>
      <c r="CU1044" s="371"/>
      <c r="CV1044" s="371"/>
      <c r="CW1044" s="371"/>
      <c r="CX1044" s="371"/>
      <c r="CY1044" s="371"/>
      <c r="CZ1044" s="371"/>
      <c r="DA1044" s="371"/>
      <c r="DB1044" s="371"/>
      <c r="DC1044" s="371"/>
      <c r="DD1044" s="371"/>
      <c r="DE1044" s="371"/>
      <c r="DF1044" s="371"/>
      <c r="DG1044" s="371"/>
      <c r="DH1044" s="371"/>
      <c r="DI1044" s="371"/>
      <c r="DJ1044" s="371"/>
      <c r="DK1044" s="371"/>
      <c r="DL1044" s="371"/>
      <c r="DM1044" s="371"/>
      <c r="DN1044" s="371"/>
      <c r="DO1044" s="371"/>
      <c r="DP1044" s="371"/>
      <c r="DQ1044" s="371"/>
      <c r="DR1044" s="371"/>
      <c r="DS1044" s="371"/>
      <c r="DT1044" s="371"/>
      <c r="DU1044" s="371"/>
      <c r="DV1044" s="371"/>
      <c r="DW1044" s="371"/>
      <c r="DX1044" s="371"/>
      <c r="DY1044" s="371"/>
      <c r="DZ1044" s="371"/>
      <c r="EA1044" s="371"/>
      <c r="EB1044" s="371"/>
      <c r="EC1044" s="371"/>
      <c r="ED1044" s="371"/>
      <c r="EE1044" s="371"/>
      <c r="EF1044" s="371"/>
      <c r="EG1044" s="371"/>
      <c r="EH1044" s="371"/>
      <c r="EI1044" s="371"/>
    </row>
    <row r="1045" spans="2:139" x14ac:dyDescent="0.25">
      <c r="B1045" s="371"/>
      <c r="C1045" s="371"/>
      <c r="D1045" s="371"/>
      <c r="E1045" s="371"/>
      <c r="F1045" s="371"/>
      <c r="G1045" s="371"/>
      <c r="H1045" s="371"/>
      <c r="I1045" s="371"/>
      <c r="J1045" s="371"/>
      <c r="K1045" s="371"/>
      <c r="L1045" s="371"/>
      <c r="M1045" s="371"/>
      <c r="N1045" s="371"/>
      <c r="O1045" s="371"/>
      <c r="P1045" s="371"/>
      <c r="Q1045" s="371"/>
      <c r="R1045" s="371"/>
      <c r="S1045" s="371"/>
      <c r="T1045" s="371"/>
      <c r="U1045" s="371"/>
      <c r="V1045" s="371"/>
      <c r="W1045" s="371"/>
      <c r="X1045" s="371"/>
      <c r="Y1045" s="371"/>
      <c r="Z1045" s="371"/>
      <c r="AA1045" s="371"/>
      <c r="AB1045" s="371"/>
      <c r="AC1045" s="371"/>
      <c r="AD1045" s="371"/>
      <c r="AE1045" s="371"/>
      <c r="AF1045" s="371"/>
      <c r="AG1045" s="371"/>
      <c r="AH1045" s="371"/>
      <c r="AI1045" s="361"/>
      <c r="AJ1045" s="361"/>
      <c r="AK1045" s="371"/>
      <c r="AL1045" s="371"/>
      <c r="AM1045" s="371"/>
      <c r="AN1045" s="371"/>
      <c r="AO1045" s="371"/>
      <c r="AP1045" s="371"/>
      <c r="AQ1045" s="371"/>
      <c r="AR1045" s="371"/>
      <c r="AS1045" s="371"/>
      <c r="AT1045" s="371"/>
      <c r="AU1045" s="371"/>
      <c r="AV1045" s="371"/>
      <c r="AW1045" s="371"/>
      <c r="AX1045" s="371"/>
      <c r="AY1045" s="371"/>
      <c r="AZ1045" s="371"/>
      <c r="BA1045" s="371"/>
      <c r="BB1045" s="371"/>
      <c r="BC1045" s="371"/>
      <c r="BD1045" s="371"/>
      <c r="BE1045" s="371"/>
      <c r="BF1045" s="371"/>
      <c r="BG1045" s="371"/>
      <c r="BH1045" s="371"/>
      <c r="BI1045" s="371"/>
      <c r="BJ1045" s="371"/>
      <c r="BK1045" s="371"/>
      <c r="BL1045" s="371"/>
      <c r="BM1045" s="371"/>
      <c r="BN1045" s="371"/>
      <c r="BO1045" s="371"/>
      <c r="BP1045" s="371"/>
      <c r="BQ1045" s="371"/>
      <c r="BR1045" s="371"/>
      <c r="BS1045" s="371"/>
      <c r="BT1045" s="371"/>
      <c r="BU1045" s="371"/>
      <c r="BV1045" s="371"/>
      <c r="BW1045" s="371"/>
      <c r="BX1045" s="371"/>
      <c r="BY1045" s="371"/>
      <c r="BZ1045" s="371"/>
      <c r="CA1045" s="371"/>
      <c r="CB1045" s="371"/>
      <c r="CC1045" s="371"/>
      <c r="CD1045" s="371"/>
      <c r="CE1045" s="371"/>
      <c r="CF1045" s="371"/>
      <c r="CG1045" s="371"/>
      <c r="CH1045" s="371"/>
      <c r="CI1045" s="371"/>
      <c r="CJ1045" s="371"/>
      <c r="CK1045" s="371"/>
      <c r="CL1045" s="371"/>
      <c r="CM1045" s="371"/>
      <c r="CN1045" s="371"/>
      <c r="CO1045" s="371"/>
      <c r="CP1045" s="371"/>
      <c r="CQ1045" s="371"/>
      <c r="CR1045" s="371"/>
      <c r="CS1045" s="371"/>
      <c r="CT1045" s="371"/>
      <c r="CU1045" s="371"/>
      <c r="CV1045" s="371"/>
      <c r="CW1045" s="371"/>
      <c r="CX1045" s="371"/>
      <c r="CY1045" s="371"/>
      <c r="CZ1045" s="371"/>
      <c r="DA1045" s="371"/>
      <c r="DB1045" s="371"/>
      <c r="DC1045" s="371"/>
      <c r="DD1045" s="371"/>
      <c r="DE1045" s="371"/>
      <c r="DF1045" s="371"/>
      <c r="DG1045" s="371"/>
      <c r="DH1045" s="371"/>
      <c r="DI1045" s="371"/>
      <c r="DJ1045" s="371"/>
      <c r="DK1045" s="371"/>
      <c r="DL1045" s="371"/>
      <c r="DM1045" s="371"/>
      <c r="DN1045" s="371"/>
      <c r="DO1045" s="371"/>
      <c r="DP1045" s="371"/>
      <c r="DQ1045" s="371"/>
      <c r="DR1045" s="371"/>
      <c r="DS1045" s="371"/>
      <c r="DT1045" s="371"/>
      <c r="DU1045" s="371"/>
      <c r="DV1045" s="371"/>
      <c r="DW1045" s="371"/>
      <c r="DX1045" s="371"/>
      <c r="DY1045" s="371"/>
      <c r="DZ1045" s="371"/>
      <c r="EA1045" s="371"/>
      <c r="EB1045" s="371"/>
      <c r="EC1045" s="371"/>
      <c r="ED1045" s="371"/>
      <c r="EE1045" s="371"/>
      <c r="EF1045" s="371"/>
      <c r="EG1045" s="371"/>
      <c r="EH1045" s="371"/>
      <c r="EI1045" s="371"/>
    </row>
    <row r="1046" spans="2:139" x14ac:dyDescent="0.25">
      <c r="B1046" s="371"/>
      <c r="C1046" s="371"/>
      <c r="D1046" s="371"/>
      <c r="E1046" s="371"/>
      <c r="F1046" s="371"/>
      <c r="G1046" s="371"/>
      <c r="H1046" s="371"/>
      <c r="I1046" s="371"/>
      <c r="J1046" s="371"/>
      <c r="K1046" s="371"/>
      <c r="L1046" s="371"/>
      <c r="M1046" s="371"/>
      <c r="N1046" s="371"/>
      <c r="O1046" s="371"/>
      <c r="P1046" s="371"/>
      <c r="Q1046" s="371"/>
      <c r="R1046" s="371"/>
      <c r="S1046" s="371"/>
      <c r="T1046" s="371"/>
      <c r="U1046" s="371"/>
      <c r="V1046" s="371"/>
      <c r="W1046" s="371"/>
      <c r="X1046" s="371"/>
      <c r="Y1046" s="371"/>
      <c r="Z1046" s="371"/>
      <c r="AA1046" s="371"/>
      <c r="AB1046" s="371"/>
      <c r="AC1046" s="371"/>
      <c r="AD1046" s="371"/>
      <c r="AE1046" s="371"/>
      <c r="AF1046" s="371"/>
      <c r="AG1046" s="371"/>
      <c r="AH1046" s="371"/>
      <c r="AI1046" s="361"/>
      <c r="AJ1046" s="361"/>
      <c r="AK1046" s="371"/>
      <c r="AL1046" s="371"/>
      <c r="AM1046" s="371"/>
      <c r="AN1046" s="371"/>
      <c r="AO1046" s="371"/>
      <c r="AP1046" s="371"/>
      <c r="AQ1046" s="371"/>
      <c r="AR1046" s="371"/>
      <c r="AS1046" s="371"/>
      <c r="AT1046" s="371"/>
      <c r="AU1046" s="371"/>
      <c r="AV1046" s="371"/>
      <c r="AW1046" s="371"/>
      <c r="AX1046" s="371"/>
      <c r="AY1046" s="371"/>
      <c r="AZ1046" s="371"/>
      <c r="BA1046" s="371"/>
      <c r="BB1046" s="371"/>
      <c r="BC1046" s="371"/>
      <c r="BD1046" s="371"/>
      <c r="BE1046" s="371"/>
      <c r="BF1046" s="371"/>
      <c r="BG1046" s="371"/>
      <c r="BH1046" s="371"/>
      <c r="BI1046" s="371"/>
      <c r="BJ1046" s="371"/>
      <c r="BK1046" s="371"/>
      <c r="BL1046" s="371"/>
      <c r="BM1046" s="371"/>
      <c r="BN1046" s="371"/>
      <c r="BO1046" s="371"/>
      <c r="BP1046" s="371"/>
      <c r="BQ1046" s="371"/>
      <c r="BR1046" s="371"/>
      <c r="BS1046" s="371"/>
      <c r="BT1046" s="371"/>
      <c r="BU1046" s="371"/>
      <c r="BV1046" s="371"/>
      <c r="BW1046" s="371"/>
      <c r="BX1046" s="371"/>
      <c r="BY1046" s="371"/>
      <c r="BZ1046" s="371"/>
      <c r="CA1046" s="371"/>
      <c r="CB1046" s="371"/>
      <c r="CC1046" s="371"/>
      <c r="CD1046" s="371"/>
      <c r="CE1046" s="371"/>
      <c r="CF1046" s="371"/>
      <c r="CG1046" s="371"/>
      <c r="CH1046" s="371"/>
      <c r="CI1046" s="371"/>
      <c r="CJ1046" s="371"/>
      <c r="CK1046" s="371"/>
      <c r="CL1046" s="371"/>
      <c r="CM1046" s="371"/>
      <c r="CN1046" s="371"/>
      <c r="CO1046" s="371"/>
      <c r="CP1046" s="371"/>
      <c r="CQ1046" s="371"/>
      <c r="CR1046" s="371"/>
      <c r="CS1046" s="371"/>
      <c r="CT1046" s="371"/>
      <c r="CU1046" s="371"/>
      <c r="CV1046" s="371"/>
      <c r="CW1046" s="371"/>
      <c r="CX1046" s="371"/>
      <c r="CY1046" s="371"/>
      <c r="CZ1046" s="371"/>
      <c r="DA1046" s="371"/>
      <c r="DB1046" s="371"/>
      <c r="DC1046" s="371"/>
      <c r="DD1046" s="371"/>
      <c r="DE1046" s="371"/>
      <c r="DF1046" s="371"/>
      <c r="DG1046" s="371"/>
      <c r="DH1046" s="371"/>
      <c r="DI1046" s="371"/>
      <c r="DJ1046" s="371"/>
      <c r="DK1046" s="371"/>
      <c r="DL1046" s="371"/>
      <c r="DM1046" s="371"/>
      <c r="DN1046" s="371"/>
      <c r="DO1046" s="371"/>
      <c r="DP1046" s="371"/>
      <c r="DQ1046" s="371"/>
      <c r="DR1046" s="371"/>
      <c r="DS1046" s="371"/>
      <c r="DT1046" s="371"/>
      <c r="DU1046" s="371"/>
      <c r="DV1046" s="371"/>
      <c r="DW1046" s="371"/>
      <c r="DX1046" s="371"/>
      <c r="DY1046" s="371"/>
      <c r="DZ1046" s="371"/>
      <c r="EA1046" s="371"/>
      <c r="EB1046" s="371"/>
      <c r="EC1046" s="371"/>
      <c r="ED1046" s="371"/>
      <c r="EE1046" s="371"/>
      <c r="EF1046" s="371"/>
      <c r="EG1046" s="371"/>
      <c r="EH1046" s="371"/>
      <c r="EI1046" s="371"/>
    </row>
    <row r="1047" spans="2:139" x14ac:dyDescent="0.25">
      <c r="B1047" s="371"/>
      <c r="C1047" s="371"/>
      <c r="D1047" s="371"/>
      <c r="E1047" s="371"/>
      <c r="F1047" s="371"/>
      <c r="G1047" s="371"/>
      <c r="H1047" s="371"/>
      <c r="I1047" s="371"/>
      <c r="J1047" s="371"/>
      <c r="K1047" s="371"/>
      <c r="L1047" s="371"/>
      <c r="M1047" s="371"/>
      <c r="N1047" s="371"/>
      <c r="O1047" s="371"/>
      <c r="P1047" s="371"/>
      <c r="Q1047" s="371"/>
      <c r="R1047" s="371"/>
      <c r="S1047" s="371"/>
      <c r="T1047" s="371"/>
      <c r="U1047" s="371"/>
      <c r="V1047" s="371"/>
      <c r="W1047" s="371"/>
      <c r="X1047" s="371"/>
      <c r="Y1047" s="371"/>
      <c r="Z1047" s="371"/>
      <c r="AA1047" s="371"/>
      <c r="AB1047" s="371"/>
      <c r="AC1047" s="371"/>
      <c r="AD1047" s="371"/>
      <c r="AE1047" s="371"/>
      <c r="AF1047" s="371"/>
      <c r="AG1047" s="371"/>
      <c r="AH1047" s="371"/>
      <c r="AI1047" s="361"/>
      <c r="AJ1047" s="361"/>
      <c r="AK1047" s="371"/>
      <c r="AL1047" s="371"/>
      <c r="AM1047" s="371"/>
      <c r="AN1047" s="371"/>
      <c r="AO1047" s="371"/>
      <c r="AP1047" s="371"/>
      <c r="AQ1047" s="371"/>
      <c r="AR1047" s="371"/>
      <c r="AS1047" s="371"/>
      <c r="AT1047" s="371"/>
      <c r="AU1047" s="371"/>
      <c r="AV1047" s="371"/>
      <c r="AW1047" s="371"/>
      <c r="AX1047" s="371"/>
      <c r="AY1047" s="371"/>
      <c r="AZ1047" s="371"/>
      <c r="BA1047" s="371"/>
      <c r="BB1047" s="371"/>
      <c r="BC1047" s="371"/>
      <c r="BD1047" s="371"/>
      <c r="BE1047" s="371"/>
      <c r="BF1047" s="371"/>
      <c r="BG1047" s="371"/>
      <c r="BH1047" s="371"/>
      <c r="BI1047" s="371"/>
      <c r="BJ1047" s="371"/>
      <c r="BK1047" s="371"/>
      <c r="BL1047" s="371"/>
      <c r="BM1047" s="371"/>
      <c r="BN1047" s="371"/>
      <c r="BO1047" s="371"/>
      <c r="BP1047" s="371"/>
      <c r="BQ1047" s="371"/>
      <c r="BR1047" s="371"/>
      <c r="BS1047" s="371"/>
      <c r="BT1047" s="371"/>
      <c r="BU1047" s="371"/>
      <c r="BV1047" s="371"/>
      <c r="BW1047" s="371"/>
      <c r="BX1047" s="371"/>
      <c r="BY1047" s="371"/>
      <c r="BZ1047" s="371"/>
      <c r="CA1047" s="371"/>
      <c r="CB1047" s="371"/>
      <c r="CC1047" s="371"/>
      <c r="CD1047" s="371"/>
      <c r="CE1047" s="371"/>
      <c r="CF1047" s="371"/>
      <c r="CG1047" s="371"/>
      <c r="CH1047" s="371"/>
      <c r="CI1047" s="371"/>
      <c r="CJ1047" s="371"/>
      <c r="CK1047" s="371"/>
      <c r="CL1047" s="371"/>
      <c r="CM1047" s="371"/>
      <c r="CN1047" s="371"/>
      <c r="CO1047" s="371"/>
      <c r="CP1047" s="371"/>
      <c r="CQ1047" s="371"/>
      <c r="CR1047" s="371"/>
      <c r="CS1047" s="371"/>
      <c r="CT1047" s="371"/>
      <c r="CU1047" s="371"/>
      <c r="CV1047" s="371"/>
      <c r="CW1047" s="371"/>
      <c r="CX1047" s="371"/>
      <c r="CY1047" s="371"/>
      <c r="CZ1047" s="371"/>
      <c r="DA1047" s="371"/>
      <c r="DB1047" s="371"/>
      <c r="DC1047" s="371"/>
      <c r="DD1047" s="371"/>
      <c r="DE1047" s="371"/>
      <c r="DF1047" s="371"/>
      <c r="DG1047" s="371"/>
      <c r="DH1047" s="371"/>
      <c r="DI1047" s="371"/>
      <c r="DJ1047" s="371"/>
      <c r="DK1047" s="371"/>
      <c r="DL1047" s="371"/>
      <c r="DM1047" s="371"/>
      <c r="DN1047" s="371"/>
      <c r="DO1047" s="371"/>
      <c r="DP1047" s="371"/>
      <c r="DQ1047" s="371"/>
      <c r="DR1047" s="371"/>
      <c r="DS1047" s="371"/>
      <c r="DT1047" s="371"/>
      <c r="DU1047" s="371"/>
      <c r="DV1047" s="371"/>
      <c r="DW1047" s="371"/>
      <c r="DX1047" s="371"/>
      <c r="DY1047" s="371"/>
      <c r="DZ1047" s="371"/>
      <c r="EA1047" s="371"/>
      <c r="EB1047" s="371"/>
      <c r="EC1047" s="371"/>
      <c r="ED1047" s="371"/>
      <c r="EE1047" s="371"/>
      <c r="EF1047" s="371"/>
      <c r="EG1047" s="371"/>
      <c r="EH1047" s="371"/>
      <c r="EI1047" s="371"/>
    </row>
    <row r="1048" spans="2:139" x14ac:dyDescent="0.25">
      <c r="B1048" s="371"/>
      <c r="C1048" s="371"/>
      <c r="D1048" s="371"/>
      <c r="E1048" s="371"/>
      <c r="F1048" s="371"/>
      <c r="G1048" s="371"/>
      <c r="H1048" s="371"/>
      <c r="I1048" s="371"/>
      <c r="J1048" s="371"/>
      <c r="K1048" s="371"/>
      <c r="L1048" s="371"/>
      <c r="M1048" s="371"/>
      <c r="N1048" s="371"/>
      <c r="O1048" s="371"/>
      <c r="P1048" s="371"/>
      <c r="Q1048" s="371"/>
      <c r="R1048" s="371"/>
      <c r="S1048" s="371"/>
      <c r="T1048" s="371"/>
      <c r="U1048" s="371"/>
      <c r="V1048" s="371"/>
      <c r="W1048" s="371"/>
      <c r="X1048" s="371"/>
      <c r="Y1048" s="371"/>
      <c r="Z1048" s="371"/>
      <c r="AA1048" s="371"/>
      <c r="AB1048" s="371"/>
      <c r="AC1048" s="371"/>
      <c r="AD1048" s="371"/>
      <c r="AE1048" s="371"/>
      <c r="AF1048" s="371"/>
      <c r="AG1048" s="371"/>
      <c r="AH1048" s="371"/>
      <c r="AI1048" s="361"/>
      <c r="AJ1048" s="361"/>
      <c r="AK1048" s="371"/>
      <c r="AL1048" s="371"/>
      <c r="AM1048" s="371"/>
      <c r="AN1048" s="371"/>
      <c r="AO1048" s="371"/>
      <c r="AP1048" s="371"/>
      <c r="AQ1048" s="371"/>
      <c r="AR1048" s="371"/>
      <c r="AS1048" s="371"/>
      <c r="AT1048" s="371"/>
      <c r="AU1048" s="371"/>
      <c r="AV1048" s="371"/>
      <c r="AW1048" s="371"/>
      <c r="AX1048" s="371"/>
      <c r="AY1048" s="371"/>
      <c r="AZ1048" s="371"/>
      <c r="BA1048" s="371"/>
      <c r="BB1048" s="371"/>
      <c r="BC1048" s="371"/>
      <c r="BD1048" s="371"/>
      <c r="BE1048" s="371"/>
      <c r="BF1048" s="371"/>
      <c r="BG1048" s="371"/>
      <c r="BH1048" s="371"/>
      <c r="BI1048" s="371"/>
      <c r="BJ1048" s="371"/>
      <c r="BK1048" s="371"/>
      <c r="BL1048" s="371"/>
      <c r="BM1048" s="371"/>
      <c r="BN1048" s="371"/>
      <c r="BO1048" s="371"/>
      <c r="BP1048" s="371"/>
      <c r="BQ1048" s="371"/>
      <c r="BR1048" s="371"/>
      <c r="BS1048" s="371"/>
      <c r="BT1048" s="371"/>
      <c r="BU1048" s="371"/>
      <c r="BV1048" s="371"/>
      <c r="BW1048" s="371"/>
      <c r="BX1048" s="371"/>
      <c r="BY1048" s="371"/>
      <c r="BZ1048" s="371"/>
      <c r="CA1048" s="371"/>
      <c r="CB1048" s="371"/>
      <c r="CC1048" s="371"/>
      <c r="CD1048" s="371"/>
      <c r="CE1048" s="371"/>
      <c r="CF1048" s="371"/>
      <c r="CG1048" s="371"/>
      <c r="CH1048" s="371"/>
      <c r="CI1048" s="371"/>
      <c r="CJ1048" s="371"/>
      <c r="CK1048" s="371"/>
      <c r="CL1048" s="371"/>
      <c r="CM1048" s="371"/>
      <c r="CN1048" s="371"/>
      <c r="CO1048" s="371"/>
      <c r="CP1048" s="371"/>
      <c r="CQ1048" s="371"/>
      <c r="CR1048" s="371"/>
      <c r="CS1048" s="371"/>
      <c r="CT1048" s="371"/>
      <c r="CU1048" s="371"/>
      <c r="CV1048" s="371"/>
      <c r="CW1048" s="371"/>
      <c r="CX1048" s="371"/>
      <c r="CY1048" s="371"/>
      <c r="CZ1048" s="371"/>
      <c r="DA1048" s="371"/>
      <c r="DB1048" s="371"/>
      <c r="DC1048" s="371"/>
      <c r="DD1048" s="371"/>
      <c r="DE1048" s="371"/>
      <c r="DF1048" s="371"/>
      <c r="DG1048" s="371"/>
      <c r="DH1048" s="371"/>
      <c r="DI1048" s="371"/>
      <c r="DJ1048" s="371"/>
      <c r="DK1048" s="371"/>
      <c r="DL1048" s="371"/>
      <c r="DM1048" s="371"/>
      <c r="DN1048" s="371"/>
      <c r="DO1048" s="371"/>
      <c r="DP1048" s="371"/>
      <c r="DQ1048" s="371"/>
      <c r="DR1048" s="371"/>
      <c r="DS1048" s="371"/>
      <c r="DT1048" s="371"/>
      <c r="DU1048" s="371"/>
      <c r="DV1048" s="371"/>
      <c r="DW1048" s="371"/>
      <c r="DX1048" s="371"/>
      <c r="DY1048" s="371"/>
      <c r="DZ1048" s="371"/>
      <c r="EA1048" s="371"/>
      <c r="EB1048" s="371"/>
      <c r="EC1048" s="371"/>
      <c r="ED1048" s="371"/>
      <c r="EE1048" s="371"/>
      <c r="EF1048" s="371"/>
      <c r="EG1048" s="371"/>
      <c r="EH1048" s="371"/>
      <c r="EI1048" s="371"/>
    </row>
    <row r="1049" spans="2:139" x14ac:dyDescent="0.25">
      <c r="B1049" s="371"/>
      <c r="C1049" s="371"/>
      <c r="D1049" s="371"/>
      <c r="E1049" s="371"/>
      <c r="F1049" s="371"/>
      <c r="G1049" s="371"/>
      <c r="H1049" s="371"/>
      <c r="I1049" s="371"/>
      <c r="J1049" s="371"/>
      <c r="K1049" s="371"/>
      <c r="L1049" s="371"/>
      <c r="M1049" s="371"/>
      <c r="N1049" s="371"/>
      <c r="O1049" s="371"/>
      <c r="P1049" s="371"/>
      <c r="Q1049" s="371"/>
      <c r="R1049" s="371"/>
      <c r="S1049" s="371"/>
      <c r="T1049" s="371"/>
      <c r="U1049" s="371"/>
      <c r="V1049" s="371"/>
      <c r="W1049" s="371"/>
      <c r="X1049" s="371"/>
      <c r="Y1049" s="371"/>
      <c r="Z1049" s="371"/>
      <c r="AA1049" s="371"/>
      <c r="AB1049" s="371"/>
      <c r="AC1049" s="371"/>
      <c r="AD1049" s="371"/>
      <c r="AE1049" s="371"/>
      <c r="AF1049" s="371"/>
      <c r="AG1049" s="371"/>
      <c r="AH1049" s="371"/>
      <c r="AI1049" s="361"/>
      <c r="AJ1049" s="361"/>
      <c r="AK1049" s="371"/>
      <c r="AL1049" s="371"/>
      <c r="AM1049" s="371"/>
      <c r="AN1049" s="371"/>
      <c r="AO1049" s="371"/>
      <c r="AP1049" s="371"/>
      <c r="AQ1049" s="371"/>
      <c r="AR1049" s="371"/>
      <c r="AS1049" s="371"/>
      <c r="AT1049" s="371"/>
      <c r="AU1049" s="371"/>
      <c r="AV1049" s="371"/>
      <c r="AW1049" s="371"/>
      <c r="AX1049" s="371"/>
      <c r="AY1049" s="371"/>
      <c r="AZ1049" s="371"/>
      <c r="BA1049" s="371"/>
      <c r="BB1049" s="371"/>
      <c r="BC1049" s="371"/>
      <c r="BD1049" s="371"/>
      <c r="BE1049" s="371"/>
      <c r="BF1049" s="371"/>
      <c r="BG1049" s="371"/>
      <c r="BH1049" s="371"/>
      <c r="BI1049" s="371"/>
      <c r="BJ1049" s="371"/>
      <c r="BK1049" s="371"/>
      <c r="BL1049" s="371"/>
      <c r="BM1049" s="371"/>
      <c r="BN1049" s="371"/>
      <c r="BO1049" s="371"/>
      <c r="BP1049" s="371"/>
      <c r="BQ1049" s="371"/>
      <c r="BR1049" s="371"/>
      <c r="BS1049" s="371"/>
      <c r="BT1049" s="371"/>
      <c r="BU1049" s="371"/>
      <c r="BV1049" s="371"/>
      <c r="BW1049" s="371"/>
      <c r="BX1049" s="371"/>
      <c r="BY1049" s="371"/>
      <c r="BZ1049" s="371"/>
      <c r="CA1049" s="371"/>
      <c r="CB1049" s="371"/>
      <c r="CC1049" s="371"/>
      <c r="CD1049" s="371"/>
      <c r="CE1049" s="371"/>
      <c r="CF1049" s="371"/>
      <c r="CG1049" s="371"/>
      <c r="CH1049" s="371"/>
      <c r="CI1049" s="371"/>
      <c r="CJ1049" s="371"/>
      <c r="CK1049" s="371"/>
      <c r="CL1049" s="371"/>
      <c r="CM1049" s="371"/>
      <c r="CN1049" s="371"/>
      <c r="CO1049" s="371"/>
      <c r="CP1049" s="371"/>
      <c r="CQ1049" s="371"/>
      <c r="CR1049" s="371"/>
      <c r="CS1049" s="371"/>
      <c r="CT1049" s="371"/>
      <c r="CU1049" s="371"/>
      <c r="CV1049" s="371"/>
      <c r="CW1049" s="371"/>
      <c r="CX1049" s="371"/>
      <c r="CY1049" s="371"/>
      <c r="CZ1049" s="371"/>
      <c r="DA1049" s="371"/>
      <c r="DB1049" s="371"/>
      <c r="DC1049" s="371"/>
      <c r="DD1049" s="371"/>
      <c r="DE1049" s="371"/>
      <c r="DF1049" s="371"/>
      <c r="DG1049" s="371"/>
      <c r="DH1049" s="371"/>
      <c r="DI1049" s="371"/>
      <c r="DJ1049" s="371"/>
      <c r="DK1049" s="371"/>
      <c r="DL1049" s="371"/>
      <c r="DM1049" s="371"/>
      <c r="DN1049" s="371"/>
      <c r="DO1049" s="371"/>
      <c r="DP1049" s="371"/>
      <c r="DQ1049" s="371"/>
      <c r="DR1049" s="371"/>
      <c r="DS1049" s="371"/>
      <c r="DT1049" s="371"/>
      <c r="DU1049" s="371"/>
      <c r="DV1049" s="371"/>
      <c r="DW1049" s="371"/>
      <c r="DX1049" s="371"/>
      <c r="DY1049" s="371"/>
      <c r="DZ1049" s="371"/>
      <c r="EA1049" s="371"/>
      <c r="EB1049" s="371"/>
      <c r="EC1049" s="371"/>
      <c r="ED1049" s="371"/>
      <c r="EE1049" s="371"/>
      <c r="EF1049" s="371"/>
      <c r="EG1049" s="371"/>
      <c r="EH1049" s="371"/>
      <c r="EI1049" s="371"/>
    </row>
    <row r="1050" spans="2:139" x14ac:dyDescent="0.25">
      <c r="B1050" s="371"/>
      <c r="C1050" s="371"/>
      <c r="D1050" s="371"/>
      <c r="E1050" s="371"/>
      <c r="F1050" s="371"/>
      <c r="G1050" s="371"/>
      <c r="H1050" s="371"/>
      <c r="I1050" s="371"/>
      <c r="J1050" s="371"/>
      <c r="K1050" s="371"/>
      <c r="L1050" s="371"/>
      <c r="M1050" s="371"/>
      <c r="N1050" s="371"/>
      <c r="O1050" s="371"/>
      <c r="P1050" s="371"/>
      <c r="Q1050" s="371"/>
      <c r="R1050" s="371"/>
      <c r="S1050" s="371"/>
      <c r="T1050" s="371"/>
      <c r="U1050" s="371"/>
      <c r="V1050" s="371"/>
      <c r="W1050" s="371"/>
      <c r="X1050" s="371"/>
      <c r="Y1050" s="371"/>
      <c r="Z1050" s="371"/>
      <c r="AA1050" s="371"/>
      <c r="AB1050" s="371"/>
      <c r="AC1050" s="371"/>
      <c r="AD1050" s="371"/>
      <c r="AE1050" s="371"/>
      <c r="AF1050" s="371"/>
      <c r="AG1050" s="371"/>
      <c r="AH1050" s="371"/>
      <c r="AI1050" s="361"/>
      <c r="AJ1050" s="361"/>
      <c r="AK1050" s="371"/>
      <c r="AL1050" s="371"/>
      <c r="AM1050" s="371"/>
      <c r="AN1050" s="371"/>
      <c r="AO1050" s="371"/>
      <c r="AP1050" s="371"/>
      <c r="AQ1050" s="371"/>
      <c r="AR1050" s="371"/>
      <c r="AS1050" s="371"/>
      <c r="AT1050" s="371"/>
      <c r="AU1050" s="371"/>
      <c r="AV1050" s="371"/>
      <c r="AW1050" s="371"/>
      <c r="AX1050" s="371"/>
      <c r="AY1050" s="371"/>
      <c r="AZ1050" s="371"/>
      <c r="BA1050" s="371"/>
      <c r="BB1050" s="371"/>
      <c r="BC1050" s="371"/>
      <c r="BD1050" s="371"/>
      <c r="BE1050" s="371"/>
      <c r="BF1050" s="371"/>
      <c r="BG1050" s="371"/>
      <c r="BH1050" s="371"/>
      <c r="BI1050" s="371"/>
      <c r="BJ1050" s="371"/>
      <c r="BK1050" s="371"/>
      <c r="BL1050" s="371"/>
      <c r="BM1050" s="371"/>
      <c r="BN1050" s="371"/>
      <c r="BO1050" s="371"/>
      <c r="BP1050" s="371"/>
      <c r="BQ1050" s="371"/>
      <c r="BR1050" s="371"/>
      <c r="BS1050" s="371"/>
      <c r="BT1050" s="371"/>
      <c r="BU1050" s="371"/>
      <c r="BV1050" s="371"/>
      <c r="BW1050" s="371"/>
      <c r="BX1050" s="371"/>
      <c r="BY1050" s="371"/>
      <c r="BZ1050" s="371"/>
      <c r="CA1050" s="371"/>
      <c r="CB1050" s="371"/>
      <c r="CC1050" s="371"/>
      <c r="CD1050" s="371"/>
      <c r="CE1050" s="371"/>
      <c r="CF1050" s="371"/>
      <c r="CG1050" s="371"/>
      <c r="CH1050" s="371"/>
      <c r="CI1050" s="371"/>
      <c r="CJ1050" s="371"/>
      <c r="CK1050" s="371"/>
      <c r="CL1050" s="371"/>
      <c r="CM1050" s="371"/>
      <c r="CN1050" s="371"/>
      <c r="CO1050" s="371"/>
      <c r="CP1050" s="371"/>
      <c r="CQ1050" s="371"/>
      <c r="CR1050" s="371"/>
      <c r="CS1050" s="371"/>
      <c r="CT1050" s="371"/>
      <c r="CU1050" s="371"/>
      <c r="CV1050" s="371"/>
      <c r="CW1050" s="371"/>
      <c r="CX1050" s="371"/>
      <c r="CY1050" s="371"/>
      <c r="CZ1050" s="371"/>
      <c r="DA1050" s="371"/>
      <c r="DB1050" s="371"/>
      <c r="DC1050" s="371"/>
      <c r="DD1050" s="371"/>
      <c r="DE1050" s="371"/>
      <c r="DF1050" s="371"/>
      <c r="DG1050" s="371"/>
      <c r="DH1050" s="371"/>
      <c r="DI1050" s="371"/>
      <c r="DJ1050" s="371"/>
      <c r="DK1050" s="371"/>
      <c r="DL1050" s="371"/>
      <c r="DM1050" s="371"/>
      <c r="DN1050" s="371"/>
      <c r="DO1050" s="371"/>
      <c r="DP1050" s="371"/>
      <c r="DQ1050" s="371"/>
      <c r="DR1050" s="371"/>
      <c r="DS1050" s="371"/>
      <c r="DT1050" s="371"/>
      <c r="DU1050" s="371"/>
      <c r="DV1050" s="371"/>
      <c r="DW1050" s="371"/>
      <c r="DX1050" s="371"/>
      <c r="DY1050" s="371"/>
      <c r="DZ1050" s="371"/>
      <c r="EA1050" s="371"/>
      <c r="EB1050" s="371"/>
      <c r="EC1050" s="371"/>
      <c r="ED1050" s="371"/>
      <c r="EE1050" s="371"/>
      <c r="EF1050" s="371"/>
      <c r="EG1050" s="371"/>
      <c r="EH1050" s="371"/>
      <c r="EI1050" s="371"/>
    </row>
    <row r="1051" spans="2:139" x14ac:dyDescent="0.25">
      <c r="B1051" s="371"/>
      <c r="C1051" s="371"/>
      <c r="D1051" s="371"/>
      <c r="E1051" s="371"/>
      <c r="F1051" s="371"/>
      <c r="G1051" s="371"/>
      <c r="H1051" s="371"/>
      <c r="I1051" s="371"/>
      <c r="J1051" s="371"/>
      <c r="K1051" s="371"/>
      <c r="L1051" s="371"/>
      <c r="M1051" s="371"/>
      <c r="N1051" s="371"/>
      <c r="O1051" s="371"/>
      <c r="P1051" s="371"/>
      <c r="Q1051" s="371"/>
      <c r="R1051" s="371"/>
      <c r="S1051" s="371"/>
      <c r="T1051" s="371"/>
      <c r="U1051" s="371"/>
      <c r="V1051" s="371"/>
      <c r="W1051" s="371"/>
      <c r="X1051" s="371"/>
      <c r="Y1051" s="371"/>
      <c r="Z1051" s="371"/>
      <c r="AA1051" s="371"/>
      <c r="AB1051" s="371"/>
      <c r="AC1051" s="371"/>
      <c r="AD1051" s="371"/>
      <c r="AE1051" s="371"/>
      <c r="AF1051" s="371"/>
      <c r="AG1051" s="371"/>
      <c r="AH1051" s="371"/>
      <c r="AI1051" s="361"/>
      <c r="AJ1051" s="361"/>
      <c r="AK1051" s="371"/>
      <c r="AL1051" s="371"/>
      <c r="AM1051" s="371"/>
      <c r="AN1051" s="371"/>
      <c r="AO1051" s="371"/>
      <c r="AP1051" s="371"/>
      <c r="AQ1051" s="371"/>
      <c r="AR1051" s="371"/>
      <c r="AS1051" s="371"/>
      <c r="AT1051" s="371"/>
      <c r="AU1051" s="371"/>
      <c r="AV1051" s="371"/>
      <c r="AW1051" s="371"/>
      <c r="AX1051" s="371"/>
      <c r="AY1051" s="371"/>
      <c r="AZ1051" s="371"/>
      <c r="BA1051" s="371"/>
      <c r="BB1051" s="371"/>
      <c r="BC1051" s="371"/>
      <c r="BD1051" s="371"/>
      <c r="BE1051" s="371"/>
      <c r="BF1051" s="371"/>
      <c r="BG1051" s="371"/>
      <c r="BH1051" s="371"/>
      <c r="BI1051" s="371"/>
      <c r="BJ1051" s="371"/>
      <c r="BK1051" s="371"/>
      <c r="BL1051" s="371"/>
      <c r="BM1051" s="371"/>
      <c r="BN1051" s="371"/>
      <c r="BO1051" s="371"/>
      <c r="BP1051" s="371"/>
      <c r="BQ1051" s="371"/>
      <c r="BR1051" s="371"/>
      <c r="BS1051" s="371"/>
      <c r="BT1051" s="371"/>
      <c r="BU1051" s="371"/>
      <c r="BV1051" s="371"/>
      <c r="BW1051" s="371"/>
      <c r="BX1051" s="371"/>
      <c r="BY1051" s="371"/>
      <c r="BZ1051" s="371"/>
      <c r="CA1051" s="371"/>
      <c r="CB1051" s="371"/>
      <c r="CC1051" s="371"/>
      <c r="CD1051" s="371"/>
      <c r="CE1051" s="371"/>
      <c r="CF1051" s="371"/>
      <c r="CG1051" s="371"/>
      <c r="CH1051" s="371"/>
      <c r="CI1051" s="371"/>
      <c r="CJ1051" s="371"/>
      <c r="CK1051" s="371"/>
      <c r="CL1051" s="371"/>
      <c r="CM1051" s="371"/>
      <c r="CN1051" s="371"/>
      <c r="CO1051" s="371"/>
      <c r="CP1051" s="371"/>
      <c r="CQ1051" s="371"/>
      <c r="CR1051" s="371"/>
      <c r="CS1051" s="371"/>
      <c r="CT1051" s="371"/>
      <c r="CU1051" s="371"/>
      <c r="CV1051" s="371"/>
      <c r="CW1051" s="371"/>
      <c r="CX1051" s="371"/>
      <c r="CY1051" s="371"/>
      <c r="CZ1051" s="371"/>
      <c r="DA1051" s="371"/>
      <c r="DB1051" s="371"/>
      <c r="DC1051" s="371"/>
      <c r="DD1051" s="371"/>
      <c r="DE1051" s="371"/>
      <c r="DF1051" s="371"/>
      <c r="DG1051" s="371"/>
      <c r="DH1051" s="371"/>
      <c r="DI1051" s="371"/>
      <c r="DJ1051" s="371"/>
      <c r="DK1051" s="371"/>
      <c r="DL1051" s="371"/>
      <c r="DM1051" s="371"/>
      <c r="DN1051" s="371"/>
      <c r="DO1051" s="371"/>
      <c r="DP1051" s="371"/>
      <c r="DQ1051" s="371"/>
      <c r="DR1051" s="371"/>
      <c r="DS1051" s="371"/>
      <c r="DT1051" s="371"/>
      <c r="DU1051" s="371"/>
      <c r="DV1051" s="371"/>
      <c r="DW1051" s="371"/>
      <c r="DX1051" s="371"/>
      <c r="DY1051" s="371"/>
      <c r="DZ1051" s="371"/>
      <c r="EA1051" s="371"/>
      <c r="EB1051" s="371"/>
      <c r="EC1051" s="371"/>
      <c r="ED1051" s="371"/>
      <c r="EE1051" s="371"/>
      <c r="EF1051" s="371"/>
      <c r="EG1051" s="371"/>
      <c r="EH1051" s="371"/>
      <c r="EI1051" s="371"/>
    </row>
    <row r="1052" spans="2:139" x14ac:dyDescent="0.25">
      <c r="B1052" s="371"/>
      <c r="C1052" s="371"/>
      <c r="D1052" s="371"/>
      <c r="E1052" s="371"/>
      <c r="F1052" s="371"/>
      <c r="G1052" s="371"/>
      <c r="H1052" s="371"/>
      <c r="I1052" s="371"/>
      <c r="J1052" s="371"/>
      <c r="K1052" s="371"/>
      <c r="L1052" s="371"/>
      <c r="M1052" s="371"/>
      <c r="N1052" s="371"/>
      <c r="O1052" s="371"/>
      <c r="P1052" s="371"/>
      <c r="Q1052" s="371"/>
      <c r="R1052" s="371"/>
      <c r="S1052" s="371"/>
      <c r="T1052" s="371"/>
      <c r="U1052" s="371"/>
      <c r="V1052" s="371"/>
      <c r="W1052" s="371"/>
      <c r="X1052" s="371"/>
      <c r="Y1052" s="371"/>
      <c r="Z1052" s="371"/>
      <c r="AA1052" s="371"/>
      <c r="AB1052" s="371"/>
      <c r="AC1052" s="371"/>
      <c r="AD1052" s="371"/>
      <c r="AE1052" s="371"/>
      <c r="AF1052" s="371"/>
      <c r="AG1052" s="371"/>
      <c r="AH1052" s="371"/>
      <c r="AI1052" s="361"/>
      <c r="AJ1052" s="361"/>
      <c r="AK1052" s="371"/>
      <c r="AL1052" s="371"/>
      <c r="AM1052" s="371"/>
      <c r="AN1052" s="371"/>
      <c r="AO1052" s="371"/>
      <c r="AP1052" s="371"/>
      <c r="AQ1052" s="371"/>
      <c r="AR1052" s="371"/>
      <c r="AS1052" s="371"/>
      <c r="AT1052" s="371"/>
      <c r="AU1052" s="371"/>
      <c r="AV1052" s="371"/>
      <c r="AW1052" s="371"/>
      <c r="AX1052" s="371"/>
      <c r="AY1052" s="371"/>
      <c r="AZ1052" s="371"/>
      <c r="BA1052" s="371"/>
      <c r="BB1052" s="371"/>
      <c r="BC1052" s="371"/>
      <c r="BD1052" s="371"/>
      <c r="BE1052" s="371"/>
      <c r="BF1052" s="371"/>
      <c r="BG1052" s="371"/>
      <c r="BH1052" s="371"/>
      <c r="BI1052" s="371"/>
      <c r="BJ1052" s="371"/>
      <c r="BK1052" s="371"/>
      <c r="BL1052" s="371"/>
      <c r="BM1052" s="371"/>
      <c r="BN1052" s="371"/>
      <c r="BO1052" s="371"/>
      <c r="BP1052" s="371"/>
      <c r="BQ1052" s="371"/>
      <c r="BR1052" s="371"/>
      <c r="BS1052" s="371"/>
      <c r="BT1052" s="371"/>
      <c r="BU1052" s="371"/>
      <c r="BV1052" s="371"/>
      <c r="BW1052" s="371"/>
      <c r="BX1052" s="371"/>
      <c r="BY1052" s="371"/>
      <c r="BZ1052" s="371"/>
      <c r="CA1052" s="371"/>
      <c r="CB1052" s="371"/>
      <c r="CC1052" s="371"/>
      <c r="CD1052" s="371"/>
      <c r="CE1052" s="371"/>
      <c r="CF1052" s="371"/>
      <c r="CG1052" s="371"/>
      <c r="CH1052" s="371"/>
      <c r="CI1052" s="371"/>
      <c r="CJ1052" s="371"/>
      <c r="CK1052" s="371"/>
      <c r="CL1052" s="371"/>
      <c r="CM1052" s="371"/>
      <c r="CN1052" s="371"/>
      <c r="CO1052" s="371"/>
      <c r="CP1052" s="371"/>
      <c r="CQ1052" s="371"/>
      <c r="CR1052" s="371"/>
      <c r="CS1052" s="371"/>
      <c r="CT1052" s="371"/>
      <c r="CU1052" s="371"/>
      <c r="CV1052" s="371"/>
      <c r="CW1052" s="371"/>
      <c r="CX1052" s="371"/>
      <c r="CY1052" s="371"/>
      <c r="CZ1052" s="371"/>
      <c r="DA1052" s="371"/>
      <c r="DB1052" s="371"/>
      <c r="DC1052" s="371"/>
      <c r="DD1052" s="371"/>
      <c r="DE1052" s="371"/>
      <c r="DF1052" s="371"/>
      <c r="DG1052" s="371"/>
      <c r="DH1052" s="371"/>
      <c r="DI1052" s="371"/>
      <c r="DJ1052" s="371"/>
      <c r="DK1052" s="371"/>
      <c r="DL1052" s="371"/>
      <c r="DM1052" s="371"/>
      <c r="DN1052" s="371"/>
      <c r="DO1052" s="371"/>
      <c r="DP1052" s="371"/>
      <c r="DQ1052" s="371"/>
      <c r="DR1052" s="371"/>
      <c r="DS1052" s="371"/>
      <c r="DT1052" s="371"/>
      <c r="DU1052" s="371"/>
      <c r="DV1052" s="371"/>
      <c r="DW1052" s="371"/>
      <c r="DX1052" s="371"/>
      <c r="DY1052" s="371"/>
      <c r="DZ1052" s="371"/>
      <c r="EA1052" s="371"/>
      <c r="EB1052" s="371"/>
      <c r="EC1052" s="371"/>
      <c r="ED1052" s="371"/>
      <c r="EE1052" s="371"/>
      <c r="EF1052" s="371"/>
      <c r="EG1052" s="371"/>
      <c r="EH1052" s="371"/>
      <c r="EI1052" s="371"/>
    </row>
    <row r="1053" spans="2:139" x14ac:dyDescent="0.25">
      <c r="B1053" s="371"/>
      <c r="C1053" s="371"/>
      <c r="D1053" s="371"/>
      <c r="E1053" s="371"/>
      <c r="F1053" s="371"/>
      <c r="G1053" s="371"/>
      <c r="H1053" s="371"/>
      <c r="I1053" s="371"/>
      <c r="J1053" s="371"/>
      <c r="K1053" s="371"/>
      <c r="L1053" s="371"/>
      <c r="M1053" s="371"/>
      <c r="N1053" s="371"/>
      <c r="O1053" s="371"/>
      <c r="P1053" s="371"/>
      <c r="Q1053" s="371"/>
      <c r="R1053" s="371"/>
      <c r="S1053" s="371"/>
      <c r="T1053" s="371"/>
      <c r="U1053" s="371"/>
      <c r="V1053" s="371"/>
      <c r="W1053" s="371"/>
      <c r="X1053" s="371"/>
      <c r="Y1053" s="371"/>
      <c r="Z1053" s="371"/>
      <c r="AA1053" s="371"/>
      <c r="AB1053" s="371"/>
      <c r="AC1053" s="371"/>
      <c r="AD1053" s="371"/>
      <c r="AE1053" s="371"/>
      <c r="AF1053" s="371"/>
      <c r="AG1053" s="371"/>
      <c r="AH1053" s="371"/>
      <c r="AI1053" s="361"/>
      <c r="AJ1053" s="361"/>
      <c r="AK1053" s="371"/>
      <c r="AL1053" s="371"/>
      <c r="AM1053" s="371"/>
      <c r="AN1053" s="371"/>
      <c r="AO1053" s="371"/>
      <c r="AP1053" s="371"/>
      <c r="AQ1053" s="371"/>
      <c r="AR1053" s="371"/>
      <c r="AS1053" s="371"/>
      <c r="AT1053" s="371"/>
      <c r="AU1053" s="371"/>
      <c r="AV1053" s="371"/>
      <c r="AW1053" s="371"/>
      <c r="AX1053" s="371"/>
      <c r="AY1053" s="371"/>
      <c r="AZ1053" s="371"/>
      <c r="BA1053" s="371"/>
      <c r="BB1053" s="371"/>
      <c r="BC1053" s="371"/>
      <c r="BD1053" s="371"/>
      <c r="BE1053" s="371"/>
      <c r="BF1053" s="371"/>
      <c r="BG1053" s="371"/>
      <c r="BH1053" s="371"/>
      <c r="BI1053" s="371"/>
      <c r="BJ1053" s="371"/>
      <c r="BK1053" s="371"/>
      <c r="BL1053" s="371"/>
      <c r="BM1053" s="371"/>
      <c r="BN1053" s="371"/>
      <c r="BO1053" s="371"/>
      <c r="BP1053" s="371"/>
      <c r="BQ1053" s="371"/>
      <c r="BR1053" s="371"/>
      <c r="BS1053" s="371"/>
      <c r="BT1053" s="371"/>
      <c r="BU1053" s="371"/>
      <c r="BV1053" s="371"/>
      <c r="BW1053" s="371"/>
      <c r="BX1053" s="371"/>
      <c r="BY1053" s="371"/>
      <c r="BZ1053" s="371"/>
      <c r="CA1053" s="371"/>
      <c r="CB1053" s="371"/>
      <c r="CC1053" s="371"/>
      <c r="CD1053" s="371"/>
      <c r="CE1053" s="371"/>
      <c r="CF1053" s="371"/>
      <c r="CG1053" s="371"/>
      <c r="CH1053" s="371"/>
      <c r="CI1053" s="371"/>
      <c r="CJ1053" s="371"/>
      <c r="CK1053" s="371"/>
      <c r="CL1053" s="371"/>
      <c r="CM1053" s="371"/>
      <c r="CN1053" s="371"/>
      <c r="CO1053" s="371"/>
      <c r="CP1053" s="371"/>
      <c r="CQ1053" s="371"/>
      <c r="CR1053" s="371"/>
      <c r="CS1053" s="371"/>
      <c r="CT1053" s="371"/>
      <c r="CU1053" s="371"/>
      <c r="CV1053" s="371"/>
      <c r="CW1053" s="371"/>
      <c r="CX1053" s="371"/>
      <c r="CY1053" s="371"/>
      <c r="CZ1053" s="371"/>
      <c r="DA1053" s="371"/>
      <c r="DB1053" s="371"/>
      <c r="DC1053" s="371"/>
      <c r="DD1053" s="371"/>
      <c r="DE1053" s="371"/>
      <c r="DF1053" s="371"/>
      <c r="DG1053" s="371"/>
      <c r="DH1053" s="371"/>
      <c r="DI1053" s="371"/>
      <c r="DJ1053" s="371"/>
      <c r="DK1053" s="371"/>
      <c r="DL1053" s="371"/>
      <c r="DM1053" s="371"/>
      <c r="DN1053" s="371"/>
      <c r="DO1053" s="371"/>
      <c r="DP1053" s="371"/>
      <c r="DQ1053" s="371"/>
      <c r="DR1053" s="371"/>
      <c r="DS1053" s="371"/>
      <c r="DT1053" s="371"/>
      <c r="DU1053" s="371"/>
      <c r="DV1053" s="371"/>
      <c r="DW1053" s="371"/>
      <c r="DX1053" s="371"/>
      <c r="DY1053" s="371"/>
      <c r="DZ1053" s="371"/>
      <c r="EA1053" s="371"/>
      <c r="EB1053" s="371"/>
      <c r="EC1053" s="371"/>
      <c r="ED1053" s="371"/>
      <c r="EE1053" s="371"/>
      <c r="EF1053" s="371"/>
      <c r="EG1053" s="371"/>
      <c r="EH1053" s="371"/>
      <c r="EI1053" s="371"/>
    </row>
    <row r="1054" spans="2:139" x14ac:dyDescent="0.25">
      <c r="B1054" s="371"/>
      <c r="C1054" s="371"/>
      <c r="D1054" s="371"/>
      <c r="E1054" s="371"/>
      <c r="F1054" s="371"/>
      <c r="G1054" s="371"/>
      <c r="H1054" s="371"/>
      <c r="I1054" s="371"/>
      <c r="J1054" s="371"/>
      <c r="K1054" s="371"/>
      <c r="L1054" s="371"/>
      <c r="M1054" s="371"/>
      <c r="N1054" s="371"/>
      <c r="O1054" s="371"/>
      <c r="P1054" s="371"/>
      <c r="Q1054" s="371"/>
      <c r="R1054" s="371"/>
      <c r="S1054" s="371"/>
      <c r="T1054" s="371"/>
      <c r="U1054" s="371"/>
      <c r="V1054" s="371"/>
      <c r="W1054" s="371"/>
      <c r="X1054" s="371"/>
      <c r="Y1054" s="371"/>
      <c r="Z1054" s="371"/>
      <c r="AA1054" s="371"/>
      <c r="AB1054" s="371"/>
      <c r="AC1054" s="371"/>
      <c r="AD1054" s="371"/>
      <c r="AE1054" s="371"/>
      <c r="AF1054" s="371"/>
      <c r="AG1054" s="371"/>
      <c r="AH1054" s="371"/>
      <c r="AI1054" s="361"/>
      <c r="AJ1054" s="361"/>
      <c r="AK1054" s="371"/>
      <c r="AL1054" s="371"/>
      <c r="AM1054" s="371"/>
      <c r="AN1054" s="371"/>
      <c r="AO1054" s="371"/>
      <c r="AP1054" s="371"/>
      <c r="AQ1054" s="371"/>
      <c r="AR1054" s="371"/>
      <c r="AS1054" s="371"/>
      <c r="AT1054" s="371"/>
      <c r="AU1054" s="371"/>
      <c r="AV1054" s="371"/>
      <c r="AW1054" s="371"/>
      <c r="AX1054" s="371"/>
      <c r="AY1054" s="371"/>
      <c r="AZ1054" s="371"/>
      <c r="BA1054" s="371"/>
      <c r="BB1054" s="371"/>
      <c r="BC1054" s="371"/>
      <c r="BD1054" s="371"/>
      <c r="BE1054" s="371"/>
      <c r="BF1054" s="371"/>
      <c r="BG1054" s="371"/>
      <c r="BH1054" s="371"/>
      <c r="BI1054" s="371"/>
      <c r="BJ1054" s="371"/>
      <c r="BK1054" s="371"/>
      <c r="BL1054" s="371"/>
      <c r="BM1054" s="371"/>
      <c r="BN1054" s="371"/>
      <c r="BO1054" s="371"/>
      <c r="BP1054" s="371"/>
      <c r="BQ1054" s="371"/>
      <c r="BR1054" s="371"/>
      <c r="BS1054" s="371"/>
      <c r="BT1054" s="371"/>
      <c r="BU1054" s="371"/>
      <c r="BV1054" s="371"/>
      <c r="BW1054" s="371"/>
      <c r="BX1054" s="371"/>
      <c r="BY1054" s="371"/>
      <c r="BZ1054" s="371"/>
      <c r="CA1054" s="371"/>
      <c r="CB1054" s="371"/>
      <c r="CC1054" s="371"/>
      <c r="CD1054" s="371"/>
      <c r="CE1054" s="371"/>
      <c r="CF1054" s="371"/>
      <c r="CG1054" s="371"/>
      <c r="CH1054" s="371"/>
      <c r="CI1054" s="371"/>
      <c r="CJ1054" s="371"/>
      <c r="CK1054" s="371"/>
      <c r="CL1054" s="371"/>
      <c r="CM1054" s="371"/>
      <c r="CN1054" s="371"/>
      <c r="CO1054" s="371"/>
      <c r="CP1054" s="371"/>
      <c r="CQ1054" s="371"/>
      <c r="CR1054" s="371"/>
      <c r="CS1054" s="371"/>
      <c r="CT1054" s="371"/>
      <c r="CU1054" s="371"/>
      <c r="CV1054" s="371"/>
      <c r="CW1054" s="371"/>
      <c r="CX1054" s="371"/>
      <c r="CY1054" s="371"/>
      <c r="CZ1054" s="371"/>
      <c r="DA1054" s="371"/>
      <c r="DB1054" s="371"/>
      <c r="DC1054" s="371"/>
      <c r="DD1054" s="371"/>
      <c r="DE1054" s="371"/>
      <c r="DF1054" s="371"/>
      <c r="DG1054" s="371"/>
      <c r="DH1054" s="371"/>
      <c r="DI1054" s="371"/>
      <c r="DJ1054" s="371"/>
      <c r="DK1054" s="371"/>
      <c r="DL1054" s="371"/>
      <c r="DM1054" s="371"/>
      <c r="DN1054" s="371"/>
      <c r="DO1054" s="371"/>
      <c r="DP1054" s="371"/>
      <c r="DQ1054" s="371"/>
      <c r="DR1054" s="371"/>
      <c r="DS1054" s="371"/>
      <c r="DT1054" s="371"/>
      <c r="DU1054" s="371"/>
      <c r="DV1054" s="371"/>
      <c r="DW1054" s="371"/>
      <c r="DX1054" s="371"/>
      <c r="DY1054" s="371"/>
      <c r="DZ1054" s="371"/>
      <c r="EA1054" s="371"/>
      <c r="EB1054" s="371"/>
      <c r="EC1054" s="371"/>
      <c r="ED1054" s="371"/>
      <c r="EE1054" s="371"/>
      <c r="EF1054" s="371"/>
      <c r="EG1054" s="371"/>
      <c r="EH1054" s="371"/>
      <c r="EI1054" s="371"/>
    </row>
    <row r="1055" spans="2:139" x14ac:dyDescent="0.25">
      <c r="B1055" s="371"/>
      <c r="C1055" s="371"/>
      <c r="D1055" s="371"/>
      <c r="E1055" s="371"/>
      <c r="F1055" s="371"/>
      <c r="G1055" s="371"/>
      <c r="H1055" s="371"/>
      <c r="I1055" s="371"/>
      <c r="J1055" s="371"/>
      <c r="K1055" s="371"/>
      <c r="L1055" s="371"/>
      <c r="M1055" s="371"/>
      <c r="N1055" s="371"/>
      <c r="O1055" s="371"/>
      <c r="P1055" s="371"/>
      <c r="Q1055" s="371"/>
      <c r="R1055" s="371"/>
      <c r="S1055" s="371"/>
      <c r="T1055" s="371"/>
      <c r="U1055" s="371"/>
      <c r="V1055" s="371"/>
      <c r="W1055" s="371"/>
      <c r="X1055" s="371"/>
      <c r="Y1055" s="371"/>
      <c r="Z1055" s="371"/>
      <c r="AA1055" s="371"/>
      <c r="AB1055" s="371"/>
      <c r="AC1055" s="371"/>
      <c r="AD1055" s="371"/>
      <c r="AE1055" s="371"/>
      <c r="AF1055" s="371"/>
      <c r="AG1055" s="371"/>
      <c r="AH1055" s="371"/>
      <c r="AI1055" s="361"/>
      <c r="AJ1055" s="361"/>
      <c r="AK1055" s="371"/>
      <c r="AL1055" s="371"/>
      <c r="AM1055" s="371"/>
      <c r="AN1055" s="371"/>
      <c r="AO1055" s="371"/>
      <c r="AP1055" s="371"/>
      <c r="AQ1055" s="371"/>
      <c r="AR1055" s="371"/>
      <c r="AS1055" s="371"/>
      <c r="AT1055" s="371"/>
      <c r="AU1055" s="371"/>
      <c r="AV1055" s="371"/>
      <c r="AW1055" s="371"/>
      <c r="AX1055" s="371"/>
      <c r="AY1055" s="371"/>
      <c r="AZ1055" s="371"/>
      <c r="BA1055" s="371"/>
      <c r="BB1055" s="371"/>
      <c r="BC1055" s="371"/>
      <c r="BD1055" s="371"/>
      <c r="BE1055" s="371"/>
      <c r="BF1055" s="371"/>
      <c r="BG1055" s="371"/>
      <c r="BH1055" s="371"/>
      <c r="BI1055" s="371"/>
      <c r="BJ1055" s="371"/>
      <c r="BK1055" s="371"/>
      <c r="BL1055" s="371"/>
      <c r="BM1055" s="371"/>
      <c r="BN1055" s="371"/>
      <c r="BO1055" s="371"/>
      <c r="BP1055" s="371"/>
      <c r="BQ1055" s="371"/>
      <c r="BR1055" s="371"/>
      <c r="BS1055" s="371"/>
      <c r="BT1055" s="371"/>
      <c r="BU1055" s="371"/>
      <c r="BV1055" s="371"/>
      <c r="BW1055" s="371"/>
      <c r="BX1055" s="371"/>
      <c r="BY1055" s="371"/>
      <c r="BZ1055" s="371"/>
      <c r="CA1055" s="371"/>
      <c r="CB1055" s="371"/>
      <c r="CC1055" s="371"/>
      <c r="CD1055" s="371"/>
      <c r="CE1055" s="371"/>
      <c r="CF1055" s="371"/>
      <c r="CG1055" s="371"/>
      <c r="CH1055" s="371"/>
      <c r="CI1055" s="371"/>
      <c r="CJ1055" s="371"/>
      <c r="CK1055" s="371"/>
      <c r="CL1055" s="371"/>
      <c r="CM1055" s="371"/>
      <c r="CN1055" s="371"/>
      <c r="CO1055" s="371"/>
      <c r="CP1055" s="371"/>
      <c r="CQ1055" s="371"/>
      <c r="CR1055" s="371"/>
      <c r="CS1055" s="371"/>
      <c r="CT1055" s="371"/>
      <c r="CU1055" s="371"/>
      <c r="CV1055" s="371"/>
      <c r="CW1055" s="371"/>
      <c r="CX1055" s="371"/>
      <c r="CY1055" s="371"/>
      <c r="CZ1055" s="371"/>
      <c r="DA1055" s="371"/>
      <c r="DB1055" s="371"/>
      <c r="DC1055" s="371"/>
      <c r="DD1055" s="371"/>
      <c r="DE1055" s="371"/>
      <c r="DF1055" s="371"/>
      <c r="DG1055" s="371"/>
      <c r="DH1055" s="371"/>
      <c r="DI1055" s="371"/>
      <c r="DJ1055" s="371"/>
      <c r="DK1055" s="371"/>
      <c r="DL1055" s="371"/>
      <c r="DM1055" s="371"/>
      <c r="DN1055" s="371"/>
      <c r="DO1055" s="371"/>
      <c r="DP1055" s="371"/>
      <c r="DQ1055" s="371"/>
      <c r="DR1055" s="371"/>
      <c r="DS1055" s="371"/>
      <c r="DT1055" s="371"/>
      <c r="DU1055" s="371"/>
      <c r="DV1055" s="371"/>
      <c r="DW1055" s="371"/>
      <c r="DX1055" s="371"/>
      <c r="DY1055" s="371"/>
      <c r="DZ1055" s="371"/>
      <c r="EA1055" s="371"/>
      <c r="EB1055" s="371"/>
      <c r="EC1055" s="371"/>
      <c r="ED1055" s="371"/>
      <c r="EE1055" s="371"/>
      <c r="EF1055" s="371"/>
      <c r="EG1055" s="371"/>
      <c r="EH1055" s="371"/>
      <c r="EI1055" s="371"/>
    </row>
    <row r="1056" spans="2:139" x14ac:dyDescent="0.25">
      <c r="B1056" s="371"/>
      <c r="C1056" s="371"/>
      <c r="D1056" s="371"/>
      <c r="E1056" s="371"/>
      <c r="F1056" s="371"/>
      <c r="G1056" s="371"/>
      <c r="H1056" s="371"/>
      <c r="I1056" s="371"/>
      <c r="J1056" s="371"/>
      <c r="K1056" s="371"/>
      <c r="L1056" s="371"/>
      <c r="M1056" s="371"/>
      <c r="N1056" s="371"/>
      <c r="O1056" s="371"/>
      <c r="P1056" s="371"/>
      <c r="Q1056" s="371"/>
      <c r="R1056" s="371"/>
      <c r="S1056" s="371"/>
      <c r="T1056" s="371"/>
      <c r="U1056" s="371"/>
      <c r="V1056" s="371"/>
      <c r="W1056" s="371"/>
      <c r="X1056" s="371"/>
      <c r="Y1056" s="371"/>
      <c r="Z1056" s="371"/>
      <c r="AA1056" s="371"/>
      <c r="AB1056" s="371"/>
      <c r="AC1056" s="371"/>
      <c r="AD1056" s="371"/>
      <c r="AE1056" s="371"/>
      <c r="AF1056" s="371"/>
      <c r="AG1056" s="371"/>
      <c r="AH1056" s="371"/>
      <c r="AI1056" s="361"/>
      <c r="AJ1056" s="361"/>
      <c r="AK1056" s="371"/>
      <c r="AL1056" s="371"/>
      <c r="AM1056" s="371"/>
      <c r="AN1056" s="371"/>
      <c r="AO1056" s="371"/>
      <c r="AP1056" s="371"/>
      <c r="AQ1056" s="371"/>
      <c r="AR1056" s="371"/>
      <c r="AS1056" s="371"/>
      <c r="AT1056" s="371"/>
      <c r="AU1056" s="371"/>
      <c r="AV1056" s="371"/>
      <c r="AW1056" s="371"/>
      <c r="AX1056" s="371"/>
      <c r="AY1056" s="371"/>
      <c r="AZ1056" s="371"/>
      <c r="BA1056" s="371"/>
      <c r="BB1056" s="371"/>
      <c r="BC1056" s="371"/>
      <c r="BD1056" s="371"/>
      <c r="BE1056" s="371"/>
      <c r="BF1056" s="371"/>
      <c r="BG1056" s="371"/>
      <c r="BH1056" s="371"/>
      <c r="BI1056" s="371"/>
      <c r="BJ1056" s="371"/>
      <c r="BK1056" s="371"/>
      <c r="BL1056" s="371"/>
      <c r="BM1056" s="371"/>
      <c r="BN1056" s="371"/>
      <c r="BO1056" s="371"/>
      <c r="BP1056" s="371"/>
      <c r="BQ1056" s="371"/>
      <c r="BR1056" s="371"/>
      <c r="BS1056" s="371"/>
      <c r="BT1056" s="371"/>
      <c r="BU1056" s="371"/>
      <c r="BV1056" s="371"/>
      <c r="BW1056" s="371"/>
      <c r="BX1056" s="371"/>
      <c r="BY1056" s="371"/>
      <c r="BZ1056" s="371"/>
      <c r="CA1056" s="371"/>
      <c r="CB1056" s="371"/>
      <c r="CC1056" s="371"/>
      <c r="CD1056" s="371"/>
      <c r="CE1056" s="371"/>
      <c r="CF1056" s="371"/>
      <c r="CG1056" s="371"/>
      <c r="CH1056" s="371"/>
      <c r="CI1056" s="371"/>
      <c r="CJ1056" s="371"/>
      <c r="CK1056" s="371"/>
      <c r="CL1056" s="371"/>
      <c r="CM1056" s="371"/>
      <c r="CN1056" s="371"/>
      <c r="CO1056" s="371"/>
      <c r="CP1056" s="371"/>
      <c r="CQ1056" s="371"/>
      <c r="CR1056" s="371"/>
      <c r="CS1056" s="371"/>
      <c r="CT1056" s="371"/>
      <c r="CU1056" s="371"/>
      <c r="CV1056" s="371"/>
      <c r="CW1056" s="371"/>
      <c r="CX1056" s="371"/>
      <c r="CY1056" s="371"/>
      <c r="CZ1056" s="371"/>
      <c r="DA1056" s="371"/>
      <c r="DB1056" s="371"/>
      <c r="DC1056" s="371"/>
      <c r="DD1056" s="371"/>
      <c r="DE1056" s="371"/>
      <c r="DF1056" s="371"/>
      <c r="DG1056" s="371"/>
      <c r="DH1056" s="371"/>
      <c r="DI1056" s="371"/>
      <c r="DJ1056" s="371"/>
      <c r="DK1056" s="371"/>
      <c r="DL1056" s="371"/>
      <c r="DM1056" s="371"/>
      <c r="DN1056" s="371"/>
      <c r="DO1056" s="371"/>
      <c r="DP1056" s="371"/>
      <c r="DQ1056" s="371"/>
      <c r="DR1056" s="371"/>
      <c r="DS1056" s="371"/>
      <c r="DT1056" s="371"/>
      <c r="DU1056" s="371"/>
      <c r="DV1056" s="371"/>
      <c r="DW1056" s="371"/>
      <c r="DX1056" s="371"/>
      <c r="DY1056" s="371"/>
      <c r="DZ1056" s="371"/>
      <c r="EA1056" s="371"/>
      <c r="EB1056" s="371"/>
      <c r="EC1056" s="371"/>
      <c r="ED1056" s="371"/>
      <c r="EE1056" s="371"/>
      <c r="EF1056" s="371"/>
      <c r="EG1056" s="371"/>
      <c r="EH1056" s="371"/>
      <c r="EI1056" s="371"/>
    </row>
    <row r="1057" spans="2:139" x14ac:dyDescent="0.25">
      <c r="B1057" s="371"/>
      <c r="C1057" s="371"/>
      <c r="D1057" s="371"/>
      <c r="E1057" s="371"/>
      <c r="F1057" s="371"/>
      <c r="G1057" s="371"/>
      <c r="H1057" s="371"/>
      <c r="I1057" s="371"/>
      <c r="J1057" s="371"/>
      <c r="K1057" s="371"/>
      <c r="L1057" s="371"/>
      <c r="M1057" s="371"/>
      <c r="N1057" s="371"/>
      <c r="O1057" s="371"/>
      <c r="P1057" s="371"/>
      <c r="Q1057" s="371"/>
      <c r="R1057" s="371"/>
      <c r="S1057" s="371"/>
      <c r="T1057" s="371"/>
      <c r="U1057" s="371"/>
      <c r="V1057" s="371"/>
      <c r="W1057" s="371"/>
      <c r="X1057" s="371"/>
      <c r="Y1057" s="371"/>
      <c r="Z1057" s="371"/>
      <c r="AA1057" s="371"/>
      <c r="AB1057" s="371"/>
      <c r="AC1057" s="371"/>
      <c r="AD1057" s="371"/>
      <c r="AE1057" s="371"/>
      <c r="AF1057" s="371"/>
      <c r="AG1057" s="371"/>
      <c r="AH1057" s="371"/>
      <c r="AI1057" s="361"/>
      <c r="AJ1057" s="361"/>
      <c r="AK1057" s="371"/>
      <c r="AL1057" s="371"/>
      <c r="AM1057" s="371"/>
      <c r="AN1057" s="371"/>
      <c r="AO1057" s="371"/>
      <c r="AP1057" s="371"/>
      <c r="AQ1057" s="371"/>
      <c r="AR1057" s="371"/>
      <c r="AS1057" s="371"/>
      <c r="AT1057" s="371"/>
      <c r="AU1057" s="371"/>
      <c r="AV1057" s="371"/>
      <c r="AW1057" s="371"/>
      <c r="AX1057" s="371"/>
      <c r="AY1057" s="371"/>
      <c r="AZ1057" s="371"/>
      <c r="BA1057" s="371"/>
      <c r="BB1057" s="371"/>
      <c r="BC1057" s="371"/>
      <c r="BD1057" s="371"/>
      <c r="BE1057" s="371"/>
      <c r="BF1057" s="371"/>
      <c r="BG1057" s="371"/>
      <c r="BH1057" s="371"/>
      <c r="BI1057" s="371"/>
      <c r="BJ1057" s="371"/>
      <c r="BK1057" s="371"/>
      <c r="BL1057" s="371"/>
      <c r="BM1057" s="371"/>
      <c r="BN1057" s="371"/>
      <c r="BO1057" s="371"/>
      <c r="BP1057" s="371"/>
      <c r="BQ1057" s="371"/>
      <c r="BR1057" s="371"/>
      <c r="BS1057" s="371"/>
      <c r="BT1057" s="371"/>
      <c r="BU1057" s="371"/>
      <c r="BV1057" s="371"/>
      <c r="BW1057" s="371"/>
      <c r="BX1057" s="371"/>
      <c r="BY1057" s="371"/>
      <c r="BZ1057" s="371"/>
      <c r="CA1057" s="371"/>
      <c r="CB1057" s="371"/>
      <c r="CC1057" s="371"/>
      <c r="CD1057" s="371"/>
      <c r="CE1057" s="371"/>
      <c r="CF1057" s="371"/>
      <c r="CG1057" s="371"/>
      <c r="CH1057" s="371"/>
      <c r="CI1057" s="371"/>
      <c r="CJ1057" s="371"/>
      <c r="CK1057" s="371"/>
      <c r="CL1057" s="371"/>
      <c r="CM1057" s="371"/>
      <c r="CN1057" s="371"/>
      <c r="CO1057" s="371"/>
      <c r="CP1057" s="371"/>
      <c r="CQ1057" s="371"/>
      <c r="CR1057" s="371"/>
      <c r="CS1057" s="371"/>
      <c r="CT1057" s="371"/>
      <c r="CU1057" s="371"/>
      <c r="CV1057" s="371"/>
      <c r="CW1057" s="371"/>
      <c r="CX1057" s="371"/>
      <c r="CY1057" s="371"/>
      <c r="CZ1057" s="371"/>
      <c r="DA1057" s="371"/>
      <c r="DB1057" s="371"/>
      <c r="DC1057" s="371"/>
      <c r="DD1057" s="371"/>
      <c r="DE1057" s="371"/>
      <c r="DF1057" s="371"/>
      <c r="DG1057" s="371"/>
      <c r="DH1057" s="371"/>
      <c r="DI1057" s="371"/>
      <c r="DJ1057" s="371"/>
      <c r="DK1057" s="371"/>
      <c r="DL1057" s="371"/>
      <c r="DM1057" s="371"/>
      <c r="DN1057" s="371"/>
      <c r="DO1057" s="371"/>
      <c r="DP1057" s="371"/>
      <c r="DQ1057" s="371"/>
      <c r="DR1057" s="371"/>
      <c r="DS1057" s="371"/>
      <c r="DT1057" s="371"/>
      <c r="DU1057" s="371"/>
      <c r="DV1057" s="371"/>
      <c r="DW1057" s="371"/>
      <c r="DX1057" s="371"/>
      <c r="DY1057" s="371"/>
      <c r="DZ1057" s="371"/>
      <c r="EA1057" s="371"/>
      <c r="EB1057" s="371"/>
      <c r="EC1057" s="371"/>
      <c r="ED1057" s="371"/>
      <c r="EE1057" s="371"/>
      <c r="EF1057" s="371"/>
      <c r="EG1057" s="371"/>
      <c r="EH1057" s="371"/>
      <c r="EI1057" s="371"/>
    </row>
    <row r="1058" spans="2:139" x14ac:dyDescent="0.25">
      <c r="B1058" s="371"/>
      <c r="C1058" s="371"/>
      <c r="D1058" s="371"/>
      <c r="E1058" s="371"/>
      <c r="F1058" s="371"/>
      <c r="G1058" s="371"/>
      <c r="H1058" s="371"/>
      <c r="I1058" s="371"/>
      <c r="J1058" s="371"/>
      <c r="K1058" s="371"/>
      <c r="L1058" s="371"/>
      <c r="M1058" s="371"/>
      <c r="N1058" s="371"/>
      <c r="O1058" s="371"/>
      <c r="P1058" s="371"/>
      <c r="Q1058" s="371"/>
      <c r="R1058" s="371"/>
      <c r="S1058" s="371"/>
      <c r="T1058" s="371"/>
      <c r="U1058" s="371"/>
      <c r="V1058" s="371"/>
      <c r="W1058" s="371"/>
      <c r="X1058" s="371"/>
      <c r="Y1058" s="371"/>
      <c r="Z1058" s="371"/>
      <c r="AA1058" s="371"/>
      <c r="AB1058" s="371"/>
      <c r="AC1058" s="371"/>
      <c r="AD1058" s="371"/>
      <c r="AE1058" s="371"/>
      <c r="AF1058" s="371"/>
      <c r="AG1058" s="371"/>
      <c r="AH1058" s="371"/>
      <c r="AI1058" s="361"/>
      <c r="AJ1058" s="361"/>
      <c r="AK1058" s="371"/>
      <c r="AL1058" s="371"/>
      <c r="AM1058" s="371"/>
      <c r="AN1058" s="371"/>
      <c r="AO1058" s="371"/>
      <c r="AP1058" s="371"/>
      <c r="AQ1058" s="371"/>
      <c r="AR1058" s="371"/>
      <c r="AS1058" s="371"/>
      <c r="AT1058" s="371"/>
      <c r="AU1058" s="371"/>
      <c r="AV1058" s="371"/>
      <c r="AW1058" s="371"/>
      <c r="AX1058" s="371"/>
      <c r="AY1058" s="371"/>
      <c r="AZ1058" s="371"/>
      <c r="BA1058" s="371"/>
      <c r="BB1058" s="371"/>
      <c r="BC1058" s="371"/>
      <c r="BD1058" s="371"/>
      <c r="BE1058" s="371"/>
      <c r="BF1058" s="371"/>
      <c r="BG1058" s="371"/>
      <c r="BH1058" s="371"/>
      <c r="BI1058" s="371"/>
      <c r="BJ1058" s="371"/>
      <c r="BK1058" s="371"/>
      <c r="BL1058" s="371"/>
      <c r="BM1058" s="371"/>
      <c r="BN1058" s="371"/>
      <c r="BO1058" s="371"/>
      <c r="BP1058" s="371"/>
      <c r="BQ1058" s="371"/>
      <c r="BR1058" s="371"/>
      <c r="BS1058" s="371"/>
      <c r="BT1058" s="371"/>
      <c r="BU1058" s="371"/>
      <c r="BV1058" s="371"/>
      <c r="BW1058" s="371"/>
      <c r="BX1058" s="371"/>
      <c r="BY1058" s="371"/>
      <c r="BZ1058" s="371"/>
      <c r="CA1058" s="371"/>
      <c r="CB1058" s="371"/>
      <c r="CC1058" s="371"/>
      <c r="CD1058" s="371"/>
      <c r="CE1058" s="371"/>
      <c r="CF1058" s="371"/>
      <c r="CG1058" s="371"/>
      <c r="CH1058" s="371"/>
      <c r="CI1058" s="371"/>
      <c r="CJ1058" s="371"/>
      <c r="CK1058" s="371"/>
      <c r="CL1058" s="371"/>
      <c r="CM1058" s="371"/>
      <c r="CN1058" s="371"/>
      <c r="CO1058" s="371"/>
      <c r="CP1058" s="371"/>
      <c r="CQ1058" s="371"/>
      <c r="CR1058" s="371"/>
      <c r="CS1058" s="371"/>
      <c r="CT1058" s="371"/>
      <c r="CU1058" s="371"/>
      <c r="CV1058" s="371"/>
      <c r="CW1058" s="371"/>
      <c r="CX1058" s="371"/>
      <c r="CY1058" s="371"/>
      <c r="CZ1058" s="371"/>
      <c r="DA1058" s="371"/>
      <c r="DB1058" s="371"/>
      <c r="DC1058" s="371"/>
      <c r="DD1058" s="371"/>
      <c r="DE1058" s="371"/>
      <c r="DF1058" s="371"/>
      <c r="DG1058" s="371"/>
      <c r="DH1058" s="371"/>
      <c r="DI1058" s="371"/>
      <c r="DJ1058" s="371"/>
      <c r="DK1058" s="371"/>
      <c r="DL1058" s="371"/>
      <c r="DM1058" s="371"/>
      <c r="DN1058" s="371"/>
      <c r="DO1058" s="371"/>
      <c r="DP1058" s="371"/>
      <c r="DQ1058" s="371"/>
      <c r="DR1058" s="371"/>
      <c r="DS1058" s="371"/>
      <c r="DT1058" s="371"/>
      <c r="DU1058" s="371"/>
      <c r="DV1058" s="371"/>
      <c r="DW1058" s="371"/>
      <c r="DX1058" s="371"/>
      <c r="DY1058" s="371"/>
      <c r="DZ1058" s="371"/>
      <c r="EA1058" s="371"/>
      <c r="EB1058" s="371"/>
      <c r="EC1058" s="371"/>
      <c r="ED1058" s="371"/>
      <c r="EE1058" s="371"/>
      <c r="EF1058" s="371"/>
      <c r="EG1058" s="371"/>
      <c r="EH1058" s="371"/>
      <c r="EI1058" s="371"/>
    </row>
    <row r="1059" spans="2:139" x14ac:dyDescent="0.25">
      <c r="B1059" s="371"/>
      <c r="C1059" s="371"/>
      <c r="D1059" s="371"/>
      <c r="E1059" s="371"/>
      <c r="F1059" s="371"/>
      <c r="G1059" s="371"/>
      <c r="H1059" s="371"/>
      <c r="I1059" s="371"/>
      <c r="J1059" s="371"/>
      <c r="K1059" s="371"/>
      <c r="L1059" s="371"/>
      <c r="M1059" s="371"/>
      <c r="N1059" s="371"/>
      <c r="O1059" s="371"/>
      <c r="P1059" s="371"/>
      <c r="Q1059" s="371"/>
      <c r="R1059" s="371"/>
      <c r="S1059" s="371"/>
      <c r="T1059" s="371"/>
      <c r="U1059" s="371"/>
      <c r="V1059" s="371"/>
      <c r="W1059" s="371"/>
      <c r="X1059" s="371"/>
      <c r="Y1059" s="371"/>
      <c r="Z1059" s="371"/>
      <c r="AA1059" s="371"/>
      <c r="AB1059" s="371"/>
      <c r="AC1059" s="371"/>
      <c r="AD1059" s="371"/>
      <c r="AE1059" s="371"/>
      <c r="AF1059" s="371"/>
      <c r="AG1059" s="371"/>
      <c r="AH1059" s="371"/>
      <c r="AI1059" s="361"/>
      <c r="AJ1059" s="361"/>
      <c r="AK1059" s="371"/>
      <c r="AL1059" s="371"/>
      <c r="AM1059" s="371"/>
      <c r="AN1059" s="371"/>
      <c r="AO1059" s="371"/>
      <c r="AP1059" s="371"/>
      <c r="AQ1059" s="371"/>
      <c r="AR1059" s="371"/>
      <c r="AS1059" s="371"/>
      <c r="AT1059" s="371"/>
      <c r="AU1059" s="371"/>
      <c r="AV1059" s="371"/>
      <c r="AW1059" s="371"/>
      <c r="AX1059" s="371"/>
      <c r="AY1059" s="371"/>
      <c r="AZ1059" s="371"/>
      <c r="BA1059" s="371"/>
      <c r="BB1059" s="371"/>
      <c r="BC1059" s="371"/>
      <c r="BD1059" s="371"/>
      <c r="BE1059" s="371"/>
      <c r="BF1059" s="371"/>
      <c r="BG1059" s="371"/>
      <c r="BH1059" s="371"/>
      <c r="BI1059" s="371"/>
      <c r="BJ1059" s="371"/>
      <c r="BK1059" s="371"/>
      <c r="BL1059" s="371"/>
      <c r="BM1059" s="371"/>
      <c r="BN1059" s="371"/>
      <c r="BO1059" s="371"/>
      <c r="BP1059" s="371"/>
      <c r="BQ1059" s="371"/>
      <c r="BR1059" s="371"/>
      <c r="BS1059" s="371"/>
      <c r="BT1059" s="371"/>
      <c r="BU1059" s="371"/>
      <c r="BV1059" s="371"/>
      <c r="BW1059" s="371"/>
      <c r="BX1059" s="371"/>
      <c r="BY1059" s="371"/>
      <c r="BZ1059" s="371"/>
      <c r="CA1059" s="371"/>
      <c r="CB1059" s="371"/>
      <c r="CC1059" s="371"/>
      <c r="CD1059" s="371"/>
      <c r="CE1059" s="371"/>
      <c r="CF1059" s="371"/>
      <c r="CG1059" s="371"/>
      <c r="CH1059" s="371"/>
      <c r="CI1059" s="371"/>
      <c r="CJ1059" s="371"/>
      <c r="CK1059" s="371"/>
      <c r="CL1059" s="371"/>
      <c r="CM1059" s="371"/>
      <c r="CN1059" s="371"/>
      <c r="CO1059" s="371"/>
      <c r="CP1059" s="371"/>
      <c r="CQ1059" s="371"/>
      <c r="CR1059" s="371"/>
      <c r="CS1059" s="371"/>
      <c r="CT1059" s="371"/>
      <c r="CU1059" s="371"/>
      <c r="CV1059" s="371"/>
      <c r="CW1059" s="371"/>
      <c r="CX1059" s="371"/>
      <c r="CY1059" s="371"/>
      <c r="CZ1059" s="371"/>
      <c r="DA1059" s="371"/>
      <c r="DB1059" s="371"/>
      <c r="DC1059" s="371"/>
      <c r="DD1059" s="371"/>
      <c r="DE1059" s="371"/>
      <c r="DF1059" s="371"/>
      <c r="DG1059" s="371"/>
      <c r="DH1059" s="371"/>
      <c r="DI1059" s="371"/>
      <c r="DJ1059" s="371"/>
      <c r="DK1059" s="371"/>
      <c r="DL1059" s="371"/>
      <c r="DM1059" s="371"/>
      <c r="DN1059" s="371"/>
      <c r="DO1059" s="371"/>
      <c r="DP1059" s="371"/>
      <c r="DQ1059" s="371"/>
      <c r="DR1059" s="371"/>
      <c r="DS1059" s="371"/>
      <c r="DT1059" s="371"/>
      <c r="DU1059" s="371"/>
      <c r="DV1059" s="371"/>
      <c r="DW1059" s="371"/>
      <c r="DX1059" s="371"/>
      <c r="DY1059" s="371"/>
      <c r="DZ1059" s="371"/>
      <c r="EA1059" s="371"/>
      <c r="EB1059" s="371"/>
      <c r="EC1059" s="371"/>
      <c r="ED1059" s="371"/>
      <c r="EE1059" s="371"/>
      <c r="EF1059" s="371"/>
      <c r="EG1059" s="371"/>
      <c r="EH1059" s="371"/>
      <c r="EI1059" s="371"/>
    </row>
    <row r="1060" spans="2:139" x14ac:dyDescent="0.25">
      <c r="B1060" s="371"/>
      <c r="C1060" s="371"/>
      <c r="D1060" s="371"/>
      <c r="E1060" s="371"/>
      <c r="F1060" s="371"/>
      <c r="G1060" s="371"/>
      <c r="H1060" s="371"/>
      <c r="I1060" s="371"/>
      <c r="J1060" s="371"/>
      <c r="K1060" s="371"/>
      <c r="L1060" s="371"/>
      <c r="M1060" s="371"/>
      <c r="N1060" s="371"/>
      <c r="O1060" s="371"/>
      <c r="P1060" s="371"/>
      <c r="Q1060" s="371"/>
      <c r="R1060" s="371"/>
      <c r="S1060" s="371"/>
      <c r="T1060" s="371"/>
      <c r="U1060" s="371"/>
      <c r="V1060" s="371"/>
      <c r="W1060" s="371"/>
      <c r="X1060" s="371"/>
      <c r="Y1060" s="371"/>
      <c r="Z1060" s="371"/>
      <c r="AA1060" s="371"/>
      <c r="AB1060" s="371"/>
      <c r="AC1060" s="371"/>
      <c r="AD1060" s="371"/>
      <c r="AE1060" s="371"/>
      <c r="AF1060" s="371"/>
      <c r="AG1060" s="371"/>
      <c r="AH1060" s="371"/>
      <c r="AI1060" s="361"/>
      <c r="AJ1060" s="361"/>
      <c r="AK1060" s="371"/>
      <c r="AL1060" s="371"/>
      <c r="AM1060" s="371"/>
      <c r="AN1060" s="371"/>
      <c r="AO1060" s="371"/>
      <c r="AP1060" s="371"/>
      <c r="AQ1060" s="371"/>
      <c r="AR1060" s="371"/>
      <c r="AS1060" s="371"/>
      <c r="AT1060" s="371"/>
      <c r="AU1060" s="371"/>
      <c r="AV1060" s="371"/>
      <c r="AW1060" s="371"/>
      <c r="AX1060" s="371"/>
      <c r="AY1060" s="371"/>
      <c r="AZ1060" s="371"/>
      <c r="BA1060" s="371"/>
      <c r="BB1060" s="371"/>
      <c r="BC1060" s="371"/>
      <c r="BD1060" s="371"/>
      <c r="BE1060" s="371"/>
      <c r="BF1060" s="371"/>
      <c r="BG1060" s="371"/>
      <c r="BH1060" s="371"/>
      <c r="BI1060" s="371"/>
      <c r="BJ1060" s="371"/>
      <c r="BK1060" s="371"/>
      <c r="BL1060" s="371"/>
      <c r="BM1060" s="371"/>
      <c r="BN1060" s="371"/>
      <c r="BO1060" s="371"/>
      <c r="BP1060" s="371"/>
      <c r="BQ1060" s="371"/>
      <c r="BR1060" s="371"/>
      <c r="BS1060" s="371"/>
      <c r="BT1060" s="371"/>
      <c r="BU1060" s="371"/>
      <c r="BV1060" s="371"/>
      <c r="BW1060" s="371"/>
      <c r="BX1060" s="371"/>
      <c r="BY1060" s="371"/>
      <c r="BZ1060" s="371"/>
      <c r="CA1060" s="371"/>
      <c r="CB1060" s="371"/>
      <c r="CC1060" s="371"/>
      <c r="CD1060" s="371"/>
      <c r="CE1060" s="371"/>
      <c r="CF1060" s="371"/>
      <c r="CG1060" s="371"/>
      <c r="CH1060" s="371"/>
      <c r="CI1060" s="371"/>
      <c r="CJ1060" s="371"/>
      <c r="CK1060" s="371"/>
      <c r="CL1060" s="371"/>
      <c r="CM1060" s="371"/>
      <c r="CN1060" s="371"/>
      <c r="CO1060" s="371"/>
      <c r="CP1060" s="371"/>
      <c r="CQ1060" s="371"/>
      <c r="CR1060" s="371"/>
      <c r="CS1060" s="371"/>
      <c r="CT1060" s="371"/>
      <c r="CU1060" s="371"/>
      <c r="CV1060" s="371"/>
      <c r="CW1060" s="371"/>
      <c r="CX1060" s="371"/>
      <c r="CY1060" s="371"/>
      <c r="CZ1060" s="371"/>
      <c r="DA1060" s="371"/>
      <c r="DB1060" s="371"/>
      <c r="DC1060" s="371"/>
      <c r="DD1060" s="371"/>
      <c r="DE1060" s="371"/>
      <c r="DF1060" s="371"/>
      <c r="DG1060" s="371"/>
      <c r="DH1060" s="371"/>
      <c r="DI1060" s="371"/>
      <c r="DJ1060" s="371"/>
      <c r="DK1060" s="371"/>
      <c r="DL1060" s="371"/>
      <c r="DM1060" s="371"/>
      <c r="DN1060" s="371"/>
      <c r="DO1060" s="371"/>
      <c r="DP1060" s="371"/>
      <c r="DQ1060" s="371"/>
      <c r="DR1060" s="371"/>
      <c r="DS1060" s="371"/>
      <c r="DT1060" s="371"/>
      <c r="DU1060" s="371"/>
      <c r="DV1060" s="371"/>
      <c r="DW1060" s="371"/>
      <c r="DX1060" s="371"/>
      <c r="DY1060" s="371"/>
      <c r="DZ1060" s="371"/>
      <c r="EA1060" s="371"/>
      <c r="EB1060" s="371"/>
      <c r="EC1060" s="371"/>
      <c r="ED1060" s="371"/>
      <c r="EE1060" s="371"/>
      <c r="EF1060" s="371"/>
      <c r="EG1060" s="371"/>
      <c r="EH1060" s="371"/>
      <c r="EI1060" s="371"/>
    </row>
    <row r="1061" spans="2:139" x14ac:dyDescent="0.25">
      <c r="B1061" s="371"/>
      <c r="C1061" s="371"/>
      <c r="D1061" s="371"/>
      <c r="E1061" s="371"/>
      <c r="F1061" s="371"/>
      <c r="G1061" s="371"/>
      <c r="H1061" s="371"/>
      <c r="I1061" s="371"/>
      <c r="J1061" s="371"/>
      <c r="K1061" s="371"/>
      <c r="L1061" s="371"/>
      <c r="M1061" s="371"/>
      <c r="N1061" s="371"/>
      <c r="O1061" s="371"/>
      <c r="P1061" s="371"/>
      <c r="Q1061" s="371"/>
      <c r="R1061" s="371"/>
      <c r="S1061" s="371"/>
      <c r="T1061" s="371"/>
      <c r="U1061" s="371"/>
      <c r="V1061" s="371"/>
      <c r="W1061" s="371"/>
      <c r="X1061" s="371"/>
      <c r="Y1061" s="371"/>
      <c r="Z1061" s="371"/>
      <c r="AA1061" s="371"/>
      <c r="AB1061" s="371"/>
      <c r="AC1061" s="371"/>
      <c r="AD1061" s="371"/>
      <c r="AE1061" s="371"/>
      <c r="AF1061" s="371"/>
      <c r="AG1061" s="371"/>
      <c r="AH1061" s="371"/>
      <c r="AI1061" s="361"/>
      <c r="AJ1061" s="361"/>
      <c r="AK1061" s="371"/>
      <c r="AL1061" s="371"/>
      <c r="AM1061" s="371"/>
      <c r="AN1061" s="371"/>
      <c r="AO1061" s="371"/>
      <c r="AP1061" s="371"/>
      <c r="AQ1061" s="371"/>
      <c r="AR1061" s="371"/>
      <c r="AS1061" s="371"/>
      <c r="AT1061" s="371"/>
      <c r="AU1061" s="371"/>
      <c r="AV1061" s="371"/>
      <c r="AW1061" s="371"/>
      <c r="AX1061" s="371"/>
      <c r="AY1061" s="371"/>
      <c r="AZ1061" s="371"/>
      <c r="BA1061" s="371"/>
      <c r="BB1061" s="371"/>
      <c r="BC1061" s="371"/>
      <c r="BD1061" s="371"/>
      <c r="BE1061" s="371"/>
      <c r="BF1061" s="371"/>
      <c r="BG1061" s="371"/>
      <c r="BH1061" s="371"/>
      <c r="BI1061" s="371"/>
      <c r="BJ1061" s="371"/>
      <c r="BK1061" s="371"/>
      <c r="BL1061" s="371"/>
      <c r="BM1061" s="371"/>
      <c r="BN1061" s="371"/>
      <c r="BO1061" s="371"/>
      <c r="BP1061" s="371"/>
      <c r="BQ1061" s="371"/>
      <c r="BR1061" s="371"/>
      <c r="BS1061" s="371"/>
      <c r="BT1061" s="371"/>
      <c r="BU1061" s="371"/>
      <c r="BV1061" s="371"/>
      <c r="BW1061" s="371"/>
      <c r="BX1061" s="371"/>
      <c r="BY1061" s="371"/>
      <c r="BZ1061" s="371"/>
      <c r="CA1061" s="371"/>
      <c r="CB1061" s="371"/>
      <c r="CC1061" s="371"/>
      <c r="CD1061" s="371"/>
      <c r="CE1061" s="371"/>
      <c r="CF1061" s="371"/>
      <c r="CG1061" s="371"/>
      <c r="CH1061" s="371"/>
      <c r="CI1061" s="371"/>
      <c r="CJ1061" s="371"/>
      <c r="CK1061" s="371"/>
      <c r="CL1061" s="371"/>
      <c r="CM1061" s="371"/>
      <c r="CN1061" s="371"/>
      <c r="CO1061" s="371"/>
      <c r="CP1061" s="371"/>
      <c r="CQ1061" s="371"/>
      <c r="CR1061" s="371"/>
      <c r="CS1061" s="371"/>
      <c r="CT1061" s="371"/>
      <c r="CU1061" s="371"/>
      <c r="CV1061" s="371"/>
      <c r="CW1061" s="371"/>
      <c r="CX1061" s="371"/>
      <c r="CY1061" s="371"/>
      <c r="CZ1061" s="371"/>
      <c r="DA1061" s="371"/>
      <c r="DB1061" s="371"/>
      <c r="DC1061" s="371"/>
      <c r="DD1061" s="371"/>
      <c r="DE1061" s="371"/>
      <c r="DF1061" s="371"/>
      <c r="DG1061" s="371"/>
      <c r="DH1061" s="371"/>
      <c r="DI1061" s="371"/>
      <c r="DJ1061" s="371"/>
      <c r="DK1061" s="371"/>
      <c r="DL1061" s="371"/>
      <c r="DM1061" s="371"/>
      <c r="DN1061" s="371"/>
      <c r="DO1061" s="371"/>
      <c r="DP1061" s="371"/>
      <c r="DQ1061" s="371"/>
      <c r="DR1061" s="371"/>
      <c r="DS1061" s="371"/>
      <c r="DT1061" s="371"/>
      <c r="DU1061" s="371"/>
      <c r="DV1061" s="371"/>
      <c r="DW1061" s="371"/>
      <c r="DX1061" s="371"/>
      <c r="DY1061" s="371"/>
      <c r="DZ1061" s="371"/>
      <c r="EA1061" s="371"/>
      <c r="EB1061" s="371"/>
      <c r="EC1061" s="371"/>
      <c r="ED1061" s="371"/>
      <c r="EE1061" s="371"/>
      <c r="EF1061" s="371"/>
      <c r="EG1061" s="371"/>
      <c r="EH1061" s="371"/>
      <c r="EI1061" s="371"/>
    </row>
    <row r="1062" spans="2:139" x14ac:dyDescent="0.25">
      <c r="B1062" s="371"/>
      <c r="C1062" s="371"/>
      <c r="D1062" s="371"/>
      <c r="E1062" s="371"/>
      <c r="F1062" s="371"/>
      <c r="G1062" s="371"/>
      <c r="H1062" s="371"/>
      <c r="I1062" s="371"/>
      <c r="J1062" s="371"/>
      <c r="K1062" s="371"/>
      <c r="L1062" s="371"/>
      <c r="M1062" s="371"/>
      <c r="N1062" s="371"/>
      <c r="O1062" s="371"/>
      <c r="P1062" s="371"/>
      <c r="Q1062" s="371"/>
      <c r="R1062" s="371"/>
      <c r="S1062" s="371"/>
      <c r="T1062" s="371"/>
      <c r="U1062" s="371"/>
      <c r="V1062" s="371"/>
      <c r="W1062" s="371"/>
      <c r="X1062" s="371"/>
      <c r="Y1062" s="371"/>
      <c r="Z1062" s="371"/>
      <c r="AA1062" s="371"/>
      <c r="AB1062" s="371"/>
      <c r="AC1062" s="371"/>
      <c r="AD1062" s="371"/>
      <c r="AE1062" s="371"/>
      <c r="AF1062" s="371"/>
      <c r="AG1062" s="371"/>
      <c r="AH1062" s="371"/>
      <c r="AI1062" s="361"/>
      <c r="AJ1062" s="361"/>
      <c r="AK1062" s="371"/>
      <c r="AL1062" s="371"/>
      <c r="AM1062" s="371"/>
      <c r="AN1062" s="371"/>
      <c r="AO1062" s="371"/>
      <c r="AP1062" s="371"/>
      <c r="AQ1062" s="371"/>
      <c r="AR1062" s="371"/>
      <c r="AS1062" s="371"/>
      <c r="AT1062" s="371"/>
      <c r="AU1062" s="371"/>
      <c r="AV1062" s="371"/>
      <c r="AW1062" s="371"/>
      <c r="AX1062" s="371"/>
      <c r="AY1062" s="371"/>
      <c r="AZ1062" s="371"/>
      <c r="BA1062" s="371"/>
      <c r="BB1062" s="371"/>
      <c r="BC1062" s="371"/>
      <c r="BD1062" s="371"/>
      <c r="BE1062" s="371"/>
      <c r="BF1062" s="371"/>
      <c r="BG1062" s="371"/>
      <c r="BH1062" s="371"/>
      <c r="BI1062" s="371"/>
      <c r="BJ1062" s="371"/>
      <c r="BK1062" s="371"/>
      <c r="BL1062" s="371"/>
      <c r="BM1062" s="371"/>
      <c r="BN1062" s="371"/>
      <c r="BO1062" s="371"/>
      <c r="BP1062" s="371"/>
      <c r="BQ1062" s="371"/>
      <c r="BR1062" s="371"/>
      <c r="BS1062" s="371"/>
      <c r="BT1062" s="371"/>
      <c r="BU1062" s="371"/>
      <c r="BV1062" s="371"/>
      <c r="BW1062" s="371"/>
      <c r="BX1062" s="371"/>
      <c r="BY1062" s="371"/>
      <c r="BZ1062" s="371"/>
      <c r="CA1062" s="371"/>
      <c r="CB1062" s="371"/>
      <c r="CC1062" s="371"/>
      <c r="CD1062" s="371"/>
      <c r="CE1062" s="371"/>
      <c r="CF1062" s="371"/>
      <c r="CG1062" s="371"/>
      <c r="CH1062" s="371"/>
      <c r="CI1062" s="371"/>
      <c r="CJ1062" s="371"/>
      <c r="CK1062" s="371"/>
      <c r="CL1062" s="371"/>
      <c r="CM1062" s="371"/>
      <c r="CN1062" s="371"/>
      <c r="CO1062" s="371"/>
      <c r="CP1062" s="371"/>
      <c r="CQ1062" s="371"/>
      <c r="CR1062" s="371"/>
      <c r="CS1062" s="371"/>
      <c r="CT1062" s="371"/>
      <c r="CU1062" s="371"/>
      <c r="CV1062" s="371"/>
      <c r="CW1062" s="371"/>
      <c r="CX1062" s="371"/>
      <c r="CY1062" s="371"/>
      <c r="CZ1062" s="371"/>
      <c r="DA1062" s="371"/>
      <c r="DB1062" s="371"/>
      <c r="DC1062" s="371"/>
      <c r="DD1062" s="371"/>
      <c r="DE1062" s="371"/>
      <c r="DF1062" s="371"/>
      <c r="DG1062" s="371"/>
      <c r="DH1062" s="371"/>
      <c r="DI1062" s="371"/>
      <c r="DJ1062" s="371"/>
      <c r="DK1062" s="371"/>
      <c r="DL1062" s="371"/>
      <c r="DM1062" s="371"/>
      <c r="DN1062" s="371"/>
      <c r="DO1062" s="371"/>
      <c r="DP1062" s="371"/>
      <c r="DQ1062" s="371"/>
      <c r="DR1062" s="371"/>
      <c r="DS1062" s="371"/>
      <c r="DT1062" s="371"/>
      <c r="DU1062" s="371"/>
      <c r="DV1062" s="371"/>
      <c r="DW1062" s="371"/>
      <c r="DX1062" s="371"/>
      <c r="DY1062" s="371"/>
      <c r="DZ1062" s="371"/>
      <c r="EA1062" s="371"/>
      <c r="EB1062" s="371"/>
      <c r="EC1062" s="371"/>
      <c r="ED1062" s="371"/>
      <c r="EE1062" s="371"/>
      <c r="EF1062" s="371"/>
      <c r="EG1062" s="371"/>
      <c r="EH1062" s="371"/>
      <c r="EI1062" s="371"/>
    </row>
    <row r="1063" spans="2:139" x14ac:dyDescent="0.25">
      <c r="B1063" s="371"/>
      <c r="C1063" s="371"/>
      <c r="D1063" s="371"/>
      <c r="E1063" s="371"/>
      <c r="F1063" s="371"/>
      <c r="G1063" s="371"/>
      <c r="H1063" s="371"/>
      <c r="I1063" s="371"/>
      <c r="J1063" s="371"/>
      <c r="K1063" s="371"/>
      <c r="L1063" s="371"/>
      <c r="M1063" s="371"/>
      <c r="N1063" s="371"/>
      <c r="O1063" s="371"/>
      <c r="P1063" s="371"/>
      <c r="Q1063" s="371"/>
      <c r="R1063" s="371"/>
      <c r="S1063" s="371"/>
      <c r="T1063" s="371"/>
      <c r="U1063" s="371"/>
      <c r="V1063" s="371"/>
      <c r="W1063" s="371"/>
      <c r="X1063" s="371"/>
      <c r="Y1063" s="371"/>
      <c r="Z1063" s="371"/>
      <c r="AA1063" s="371"/>
      <c r="AB1063" s="371"/>
      <c r="AC1063" s="371"/>
      <c r="AD1063" s="371"/>
      <c r="AE1063" s="371"/>
      <c r="AF1063" s="371"/>
      <c r="AG1063" s="371"/>
      <c r="AH1063" s="371"/>
      <c r="AI1063" s="361"/>
      <c r="AJ1063" s="361"/>
      <c r="AK1063" s="371"/>
      <c r="AL1063" s="371"/>
      <c r="AM1063" s="371"/>
      <c r="AN1063" s="371"/>
      <c r="AO1063" s="371"/>
      <c r="AP1063" s="371"/>
      <c r="AQ1063" s="371"/>
      <c r="AR1063" s="371"/>
      <c r="AS1063" s="371"/>
      <c r="AT1063" s="371"/>
      <c r="AU1063" s="371"/>
      <c r="AV1063" s="371"/>
      <c r="AW1063" s="371"/>
      <c r="AX1063" s="371"/>
      <c r="AY1063" s="371"/>
      <c r="AZ1063" s="371"/>
      <c r="BA1063" s="371"/>
      <c r="BB1063" s="371"/>
      <c r="BC1063" s="371"/>
      <c r="BD1063" s="371"/>
      <c r="BE1063" s="371"/>
      <c r="BF1063" s="371"/>
      <c r="BG1063" s="371"/>
      <c r="BH1063" s="371"/>
      <c r="BI1063" s="371"/>
      <c r="BJ1063" s="371"/>
      <c r="BK1063" s="371"/>
      <c r="BL1063" s="371"/>
      <c r="BM1063" s="371"/>
      <c r="BN1063" s="371"/>
      <c r="BO1063" s="371"/>
      <c r="BP1063" s="371"/>
      <c r="BQ1063" s="371"/>
      <c r="BR1063" s="371"/>
      <c r="BS1063" s="371"/>
      <c r="BT1063" s="371"/>
      <c r="BU1063" s="371"/>
      <c r="BV1063" s="371"/>
      <c r="BW1063" s="371"/>
      <c r="BX1063" s="371"/>
      <c r="BY1063" s="371"/>
      <c r="BZ1063" s="371"/>
      <c r="CA1063" s="371"/>
      <c r="CB1063" s="371"/>
      <c r="CC1063" s="371"/>
      <c r="CD1063" s="371"/>
      <c r="CE1063" s="371"/>
      <c r="CF1063" s="371"/>
      <c r="CG1063" s="371"/>
      <c r="CH1063" s="371"/>
      <c r="CI1063" s="371"/>
      <c r="CJ1063" s="371"/>
      <c r="CK1063" s="371"/>
      <c r="CL1063" s="371"/>
      <c r="CM1063" s="371"/>
      <c r="CN1063" s="371"/>
      <c r="CO1063" s="371"/>
      <c r="CP1063" s="371"/>
      <c r="CQ1063" s="371"/>
      <c r="CR1063" s="371"/>
      <c r="CS1063" s="371"/>
      <c r="CT1063" s="371"/>
      <c r="CU1063" s="371"/>
      <c r="CV1063" s="371"/>
      <c r="CW1063" s="371"/>
      <c r="CX1063" s="371"/>
      <c r="CY1063" s="371"/>
      <c r="CZ1063" s="371"/>
      <c r="DA1063" s="371"/>
      <c r="DB1063" s="371"/>
      <c r="DC1063" s="371"/>
      <c r="DD1063" s="371"/>
      <c r="DE1063" s="371"/>
      <c r="DF1063" s="371"/>
      <c r="DG1063" s="371"/>
      <c r="DH1063" s="371"/>
      <c r="DI1063" s="371"/>
      <c r="DJ1063" s="371"/>
      <c r="DK1063" s="371"/>
      <c r="DL1063" s="371"/>
      <c r="DM1063" s="371"/>
      <c r="DN1063" s="371"/>
      <c r="DO1063" s="371"/>
      <c r="DP1063" s="371"/>
      <c r="DQ1063" s="371"/>
      <c r="DR1063" s="371"/>
      <c r="DS1063" s="371"/>
      <c r="DT1063" s="371"/>
      <c r="DU1063" s="371"/>
      <c r="DV1063" s="371"/>
      <c r="DW1063" s="371"/>
      <c r="DX1063" s="371"/>
      <c r="DY1063" s="371"/>
      <c r="DZ1063" s="371"/>
      <c r="EA1063" s="371"/>
      <c r="EB1063" s="371"/>
      <c r="EC1063" s="371"/>
      <c r="ED1063" s="371"/>
      <c r="EE1063" s="371"/>
      <c r="EF1063" s="371"/>
      <c r="EG1063" s="371"/>
      <c r="EH1063" s="371"/>
      <c r="EI1063" s="371"/>
    </row>
    <row r="1064" spans="2:139" x14ac:dyDescent="0.25">
      <c r="B1064" s="371"/>
      <c r="C1064" s="371"/>
      <c r="D1064" s="371"/>
      <c r="E1064" s="371"/>
      <c r="F1064" s="371"/>
      <c r="G1064" s="371"/>
      <c r="H1064" s="371"/>
      <c r="I1064" s="371"/>
      <c r="J1064" s="371"/>
      <c r="K1064" s="371"/>
      <c r="L1064" s="371"/>
      <c r="M1064" s="371"/>
      <c r="N1064" s="371"/>
      <c r="O1064" s="371"/>
      <c r="P1064" s="371"/>
      <c r="Q1064" s="371"/>
      <c r="R1064" s="371"/>
      <c r="S1064" s="371"/>
      <c r="T1064" s="371"/>
      <c r="U1064" s="371"/>
      <c r="V1064" s="371"/>
      <c r="W1064" s="371"/>
      <c r="X1064" s="371"/>
      <c r="Y1064" s="371"/>
      <c r="Z1064" s="371"/>
      <c r="AA1064" s="371"/>
      <c r="AB1064" s="371"/>
      <c r="AC1064" s="371"/>
      <c r="AD1064" s="371"/>
      <c r="AE1064" s="371"/>
      <c r="AF1064" s="371"/>
      <c r="AG1064" s="371"/>
      <c r="AH1064" s="371"/>
      <c r="AI1064" s="361"/>
      <c r="AJ1064" s="361"/>
      <c r="AK1064" s="371"/>
      <c r="AL1064" s="371"/>
      <c r="AM1064" s="371"/>
      <c r="AN1064" s="371"/>
      <c r="AO1064" s="371"/>
      <c r="AP1064" s="371"/>
      <c r="AQ1064" s="371"/>
      <c r="AR1064" s="371"/>
      <c r="AS1064" s="371"/>
      <c r="AT1064" s="371"/>
      <c r="AU1064" s="371"/>
      <c r="AV1064" s="371"/>
      <c r="AW1064" s="371"/>
      <c r="AX1064" s="371"/>
      <c r="AY1064" s="371"/>
      <c r="AZ1064" s="371"/>
      <c r="BA1064" s="371"/>
      <c r="BB1064" s="371"/>
      <c r="BC1064" s="371"/>
      <c r="BD1064" s="371"/>
      <c r="BE1064" s="371"/>
      <c r="BF1064" s="371"/>
      <c r="BG1064" s="371"/>
      <c r="BH1064" s="371"/>
      <c r="BI1064" s="371"/>
      <c r="BJ1064" s="371"/>
      <c r="BK1064" s="371"/>
      <c r="BL1064" s="371"/>
      <c r="BM1064" s="371"/>
      <c r="BN1064" s="371"/>
      <c r="BO1064" s="371"/>
      <c r="BP1064" s="371"/>
      <c r="BQ1064" s="371"/>
      <c r="BR1064" s="371"/>
      <c r="BS1064" s="371"/>
      <c r="BT1064" s="371"/>
      <c r="BU1064" s="371"/>
      <c r="BV1064" s="371"/>
      <c r="BW1064" s="371"/>
      <c r="BX1064" s="371"/>
      <c r="BY1064" s="371"/>
      <c r="BZ1064" s="371"/>
      <c r="CA1064" s="371"/>
      <c r="CB1064" s="371"/>
      <c r="CC1064" s="371"/>
      <c r="CD1064" s="371"/>
      <c r="CE1064" s="371"/>
      <c r="CF1064" s="371"/>
      <c r="CG1064" s="371"/>
      <c r="CH1064" s="371"/>
      <c r="CI1064" s="371"/>
      <c r="CJ1064" s="371"/>
      <c r="CK1064" s="371"/>
      <c r="CL1064" s="371"/>
      <c r="CM1064" s="371"/>
      <c r="CN1064" s="371"/>
      <c r="CO1064" s="371"/>
      <c r="CP1064" s="371"/>
      <c r="CQ1064" s="371"/>
      <c r="CR1064" s="371"/>
      <c r="CS1064" s="371"/>
      <c r="CT1064" s="371"/>
      <c r="CU1064" s="371"/>
      <c r="CV1064" s="371"/>
      <c r="CW1064" s="371"/>
      <c r="CX1064" s="371"/>
      <c r="CY1064" s="371"/>
      <c r="CZ1064" s="371"/>
      <c r="DA1064" s="371"/>
      <c r="DB1064" s="371"/>
      <c r="DC1064" s="371"/>
      <c r="DD1064" s="371"/>
      <c r="DE1064" s="371"/>
      <c r="DF1064" s="371"/>
      <c r="DG1064" s="371"/>
      <c r="DH1064" s="371"/>
      <c r="DI1064" s="371"/>
      <c r="DJ1064" s="371"/>
      <c r="DK1064" s="371"/>
      <c r="DL1064" s="371"/>
      <c r="DM1064" s="371"/>
      <c r="DN1064" s="371"/>
      <c r="DO1064" s="371"/>
      <c r="DP1064" s="371"/>
      <c r="DQ1064" s="371"/>
      <c r="DR1064" s="371"/>
      <c r="DS1064" s="371"/>
      <c r="DT1064" s="371"/>
      <c r="DU1064" s="371"/>
      <c r="DV1064" s="371"/>
      <c r="DW1064" s="371"/>
      <c r="DX1064" s="371"/>
      <c r="DY1064" s="371"/>
      <c r="DZ1064" s="371"/>
      <c r="EA1064" s="371"/>
      <c r="EB1064" s="371"/>
      <c r="EC1064" s="371"/>
      <c r="ED1064" s="371"/>
      <c r="EE1064" s="371"/>
      <c r="EF1064" s="371"/>
      <c r="EG1064" s="371"/>
      <c r="EH1064" s="371"/>
      <c r="EI1064" s="371"/>
    </row>
    <row r="1065" spans="2:139" x14ac:dyDescent="0.25">
      <c r="B1065" s="371"/>
      <c r="C1065" s="371"/>
      <c r="D1065" s="371"/>
      <c r="E1065" s="371"/>
      <c r="F1065" s="371"/>
      <c r="G1065" s="371"/>
      <c r="H1065" s="371"/>
      <c r="I1065" s="371"/>
      <c r="J1065" s="371"/>
      <c r="K1065" s="371"/>
      <c r="L1065" s="371"/>
      <c r="M1065" s="371"/>
      <c r="N1065" s="371"/>
      <c r="O1065" s="371"/>
      <c r="P1065" s="371"/>
      <c r="Q1065" s="371"/>
      <c r="R1065" s="371"/>
      <c r="S1065" s="371"/>
      <c r="T1065" s="371"/>
      <c r="U1065" s="371"/>
      <c r="V1065" s="371"/>
      <c r="W1065" s="371"/>
      <c r="X1065" s="371"/>
      <c r="Y1065" s="371"/>
      <c r="Z1065" s="371"/>
      <c r="AA1065" s="371"/>
      <c r="AB1065" s="371"/>
      <c r="AC1065" s="371"/>
      <c r="AD1065" s="371"/>
      <c r="AE1065" s="371"/>
      <c r="AF1065" s="371"/>
      <c r="AG1065" s="371"/>
      <c r="AH1065" s="371"/>
      <c r="AI1065" s="361"/>
      <c r="AJ1065" s="361"/>
      <c r="AK1065" s="371"/>
      <c r="AL1065" s="371"/>
      <c r="AM1065" s="371"/>
      <c r="AN1065" s="371"/>
      <c r="AO1065" s="371"/>
      <c r="AP1065" s="371"/>
      <c r="AQ1065" s="371"/>
      <c r="AR1065" s="371"/>
      <c r="AS1065" s="371"/>
      <c r="AT1065" s="371"/>
      <c r="AU1065" s="371"/>
      <c r="AV1065" s="371"/>
      <c r="AW1065" s="371"/>
      <c r="AX1065" s="371"/>
      <c r="AY1065" s="371"/>
      <c r="AZ1065" s="371"/>
      <c r="BA1065" s="371"/>
      <c r="BB1065" s="371"/>
      <c r="BC1065" s="371"/>
      <c r="BD1065" s="371"/>
      <c r="BE1065" s="371"/>
      <c r="BF1065" s="371"/>
      <c r="BG1065" s="371"/>
      <c r="BH1065" s="371"/>
      <c r="BI1065" s="371"/>
      <c r="BJ1065" s="371"/>
      <c r="BK1065" s="371"/>
      <c r="BL1065" s="371"/>
      <c r="BM1065" s="371"/>
      <c r="BN1065" s="371"/>
      <c r="BO1065" s="371"/>
      <c r="BP1065" s="371"/>
      <c r="BQ1065" s="371"/>
      <c r="BR1065" s="371"/>
      <c r="BS1065" s="371"/>
      <c r="BT1065" s="371"/>
      <c r="BU1065" s="371"/>
      <c r="BV1065" s="371"/>
      <c r="BW1065" s="371"/>
      <c r="BX1065" s="371"/>
      <c r="BY1065" s="371"/>
      <c r="BZ1065" s="371"/>
      <c r="CA1065" s="371"/>
      <c r="CB1065" s="371"/>
      <c r="CC1065" s="371"/>
      <c r="CD1065" s="371"/>
      <c r="CE1065" s="371"/>
      <c r="CF1065" s="371"/>
      <c r="CG1065" s="371"/>
      <c r="CH1065" s="371"/>
      <c r="CI1065" s="371"/>
      <c r="CJ1065" s="371"/>
      <c r="CK1065" s="371"/>
      <c r="CL1065" s="371"/>
      <c r="CM1065" s="371"/>
      <c r="CN1065" s="371"/>
      <c r="CO1065" s="371"/>
      <c r="CP1065" s="371"/>
      <c r="CQ1065" s="371"/>
      <c r="CR1065" s="371"/>
      <c r="CS1065" s="371"/>
      <c r="CT1065" s="371"/>
      <c r="CU1065" s="371"/>
      <c r="CV1065" s="371"/>
      <c r="CW1065" s="371"/>
      <c r="CX1065" s="371"/>
      <c r="CY1065" s="371"/>
      <c r="CZ1065" s="371"/>
      <c r="DA1065" s="371"/>
      <c r="DB1065" s="371"/>
      <c r="DC1065" s="371"/>
      <c r="DD1065" s="371"/>
      <c r="DE1065" s="371"/>
      <c r="DF1065" s="371"/>
      <c r="DG1065" s="371"/>
      <c r="DH1065" s="371"/>
      <c r="DI1065" s="371"/>
      <c r="DJ1065" s="371"/>
      <c r="DK1065" s="371"/>
      <c r="DL1065" s="371"/>
      <c r="DM1065" s="371"/>
      <c r="DN1065" s="371"/>
      <c r="DO1065" s="371"/>
      <c r="DP1065" s="371"/>
      <c r="DQ1065" s="371"/>
      <c r="DR1065" s="371"/>
      <c r="DS1065" s="371"/>
      <c r="DT1065" s="371"/>
      <c r="DU1065" s="371"/>
      <c r="DV1065" s="371"/>
      <c r="DW1065" s="371"/>
      <c r="DX1065" s="371"/>
      <c r="DY1065" s="371"/>
      <c r="DZ1065" s="371"/>
      <c r="EA1065" s="371"/>
      <c r="EB1065" s="371"/>
      <c r="EC1065" s="371"/>
      <c r="ED1065" s="371"/>
      <c r="EE1065" s="371"/>
      <c r="EF1065" s="371"/>
      <c r="EG1065" s="371"/>
      <c r="EH1065" s="371"/>
      <c r="EI1065" s="371"/>
    </row>
    <row r="1066" spans="2:139" x14ac:dyDescent="0.25">
      <c r="B1066" s="371"/>
      <c r="C1066" s="371"/>
      <c r="D1066" s="371"/>
      <c r="E1066" s="371"/>
      <c r="F1066" s="371"/>
      <c r="G1066" s="371"/>
      <c r="H1066" s="371"/>
      <c r="I1066" s="371"/>
      <c r="J1066" s="371"/>
      <c r="K1066" s="371"/>
      <c r="L1066" s="371"/>
      <c r="M1066" s="371"/>
      <c r="N1066" s="371"/>
      <c r="O1066" s="371"/>
      <c r="P1066" s="371"/>
      <c r="Q1066" s="371"/>
      <c r="R1066" s="371"/>
      <c r="S1066" s="371"/>
      <c r="T1066" s="371"/>
      <c r="U1066" s="371"/>
      <c r="V1066" s="371"/>
      <c r="W1066" s="371"/>
      <c r="X1066" s="371"/>
      <c r="Y1066" s="371"/>
      <c r="Z1066" s="371"/>
      <c r="AA1066" s="371"/>
      <c r="AB1066" s="371"/>
      <c r="AC1066" s="371"/>
      <c r="AD1066" s="371"/>
      <c r="AE1066" s="371"/>
      <c r="AF1066" s="371"/>
      <c r="AG1066" s="371"/>
      <c r="AH1066" s="371"/>
      <c r="AI1066" s="361"/>
      <c r="AJ1066" s="361"/>
      <c r="AK1066" s="371"/>
      <c r="AL1066" s="371"/>
      <c r="AM1066" s="371"/>
      <c r="AN1066" s="371"/>
      <c r="AO1066" s="371"/>
      <c r="AP1066" s="371"/>
      <c r="AQ1066" s="371"/>
      <c r="AR1066" s="371"/>
      <c r="AS1066" s="371"/>
      <c r="AT1066" s="371"/>
      <c r="AU1066" s="371"/>
      <c r="AV1066" s="371"/>
      <c r="AW1066" s="371"/>
      <c r="AX1066" s="371"/>
      <c r="AY1066" s="371"/>
      <c r="AZ1066" s="371"/>
      <c r="BA1066" s="371"/>
      <c r="BB1066" s="371"/>
      <c r="BC1066" s="371"/>
      <c r="BD1066" s="371"/>
      <c r="BE1066" s="371"/>
      <c r="BF1066" s="371"/>
      <c r="BG1066" s="371"/>
      <c r="BH1066" s="371"/>
      <c r="BI1066" s="371"/>
      <c r="BJ1066" s="371"/>
      <c r="BK1066" s="371"/>
      <c r="BL1066" s="371"/>
      <c r="BM1066" s="371"/>
      <c r="BN1066" s="371"/>
      <c r="BO1066" s="371"/>
      <c r="BP1066" s="371"/>
      <c r="BQ1066" s="371"/>
      <c r="BR1066" s="371"/>
      <c r="BS1066" s="371"/>
      <c r="BT1066" s="371"/>
      <c r="BU1066" s="371"/>
      <c r="BV1066" s="371"/>
      <c r="BW1066" s="371"/>
      <c r="BX1066" s="371"/>
      <c r="BY1066" s="371"/>
      <c r="BZ1066" s="371"/>
      <c r="CA1066" s="371"/>
      <c r="CB1066" s="371"/>
      <c r="CC1066" s="371"/>
      <c r="CD1066" s="371"/>
      <c r="CE1066" s="371"/>
      <c r="CF1066" s="371"/>
      <c r="CG1066" s="371"/>
      <c r="CH1066" s="371"/>
      <c r="CI1066" s="371"/>
      <c r="CJ1066" s="371"/>
      <c r="CK1066" s="371"/>
      <c r="CL1066" s="371"/>
      <c r="CM1066" s="371"/>
      <c r="CN1066" s="371"/>
      <c r="CO1066" s="371"/>
      <c r="CP1066" s="371"/>
      <c r="CQ1066" s="371"/>
      <c r="CR1066" s="371"/>
      <c r="CS1066" s="371"/>
      <c r="CT1066" s="371"/>
      <c r="CU1066" s="371"/>
      <c r="CV1066" s="371"/>
      <c r="CW1066" s="371"/>
      <c r="CX1066" s="371"/>
      <c r="CY1066" s="371"/>
      <c r="CZ1066" s="371"/>
      <c r="DA1066" s="371"/>
      <c r="DB1066" s="371"/>
      <c r="DC1066" s="371"/>
      <c r="DD1066" s="371"/>
      <c r="DE1066" s="371"/>
      <c r="DF1066" s="371"/>
      <c r="DG1066" s="371"/>
      <c r="DH1066" s="371"/>
      <c r="DI1066" s="371"/>
      <c r="DJ1066" s="371"/>
      <c r="DK1066" s="371"/>
      <c r="DL1066" s="371"/>
      <c r="DM1066" s="371"/>
      <c r="DN1066" s="371"/>
      <c r="DO1066" s="371"/>
      <c r="DP1066" s="371"/>
      <c r="DQ1066" s="371"/>
      <c r="DR1066" s="371"/>
      <c r="DS1066" s="371"/>
      <c r="DT1066" s="371"/>
      <c r="DU1066" s="371"/>
      <c r="DV1066" s="371"/>
      <c r="DW1066" s="371"/>
      <c r="DX1066" s="371"/>
      <c r="DY1066" s="371"/>
      <c r="DZ1066" s="371"/>
      <c r="EA1066" s="371"/>
      <c r="EB1066" s="371"/>
      <c r="EC1066" s="371"/>
      <c r="ED1066" s="371"/>
      <c r="EE1066" s="371"/>
      <c r="EF1066" s="371"/>
      <c r="EG1066" s="371"/>
      <c r="EH1066" s="371"/>
      <c r="EI1066" s="371"/>
    </row>
  </sheetData>
  <mergeCells count="4">
    <mergeCell ref="AM4:AO4"/>
    <mergeCell ref="H4:J4"/>
    <mergeCell ref="B134:E134"/>
    <mergeCell ref="AK134:AN134"/>
  </mergeCells>
  <hyperlinks>
    <hyperlink ref="AM4" location="_APARTADO_2" display="APARTADO 2. SERIE 1987 - 2020"/>
    <hyperlink ref="H4" location="_APARTADO_2" display="APARTADO 2. SERIE 1987 - 2020"/>
    <hyperlink ref="AM4:AO4" location="ANEXO_EXPTES" display="→ Nº DE EXPEDIENTES O TRAMITACIONES"/>
    <hyperlink ref="H4:J4" location="ANEXO_INDEMNIZACIONES" display="→ INDENIZACIONES"/>
  </hyperlinks>
  <printOptions horizontalCentered="1" gridLinesSet="0"/>
  <pageMargins left="0.27559055118110237" right="0.23622047244094491" top="0.6692913385826772" bottom="0.19685039370078741" header="0.39370078740157483" footer="7.874015748031496E-2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5CA3FAD548C4F91C1242E2B290718" ma:contentTypeVersion="15" ma:contentTypeDescription="Crear nuevo documento." ma:contentTypeScope="" ma:versionID="0169e648ba0e78514973da3c529755bc">
  <xsd:schema xmlns:xsd="http://www.w3.org/2001/XMLSchema" xmlns:xs="http://www.w3.org/2001/XMLSchema" xmlns:p="http://schemas.microsoft.com/office/2006/metadata/properties" xmlns:ns2="dd3e167e-e18a-4ef1-9a4f-08bd3e14ca09" xmlns:ns3="4a09b1eb-bde0-421a-a495-2dd75f06d937" targetNamespace="http://schemas.microsoft.com/office/2006/metadata/properties" ma:root="true" ma:fieldsID="51a205f6b6fe273777146ca189fb6bec" ns2:_="" ns3:_="">
    <xsd:import namespace="dd3e167e-e18a-4ef1-9a4f-08bd3e14ca09"/>
    <xsd:import namespace="4a09b1eb-bde0-421a-a495-2dd75f06d9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e167e-e18a-4ef1-9a4f-08bd3e14ca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3189543-a9da-4f20-b411-dad98e9c3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9b1eb-bde0-421a-a495-2dd75f06d9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25d3d0a-af6c-469f-a457-5bf941d7bb84}" ma:internalName="TaxCatchAll" ma:showField="CatchAllData" ma:web="4a09b1eb-bde0-421a-a495-2dd75f06d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25BD9-C21F-4431-8441-502601B236B2}"/>
</file>

<file path=customXml/itemProps2.xml><?xml version="1.0" encoding="utf-8"?>
<ds:datastoreItem xmlns:ds="http://schemas.openxmlformats.org/officeDocument/2006/customXml" ds:itemID="{682C4635-CAB2-4B41-87E9-F5B233CD7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211</vt:i4>
      </vt:variant>
    </vt:vector>
  </HeadingPairs>
  <TitlesOfParts>
    <vt:vector size="239" baseType="lpstr">
      <vt:lpstr>Portada</vt:lpstr>
      <vt:lpstr>S-1ª</vt:lpstr>
      <vt:lpstr>c.act.</vt:lpstr>
      <vt:lpstr>S1-I-B</vt:lpstr>
      <vt:lpstr>S1-I-B POL_CP</vt:lpstr>
      <vt:lpstr>S1-I-B CAP_CP</vt:lpstr>
      <vt:lpstr>S1-II-PP</vt:lpstr>
      <vt:lpstr>S1-III-P</vt:lpstr>
      <vt:lpstr>S1-T</vt:lpstr>
      <vt:lpstr>S1-IV-R</vt:lpstr>
      <vt:lpstr>S-2ª</vt:lpstr>
      <vt:lpstr>S2-I-B1</vt:lpstr>
      <vt:lpstr>S2-I-B2</vt:lpstr>
      <vt:lpstr>S2-I-B3</vt:lpstr>
      <vt:lpstr>S2-I-B4</vt:lpstr>
      <vt:lpstr>S2-II-PP</vt:lpstr>
      <vt:lpstr>S2-III-P1</vt:lpstr>
      <vt:lpstr>S2-III-P2</vt:lpstr>
      <vt:lpstr>S2-III-P3</vt:lpstr>
      <vt:lpstr>S2-III-P4</vt:lpstr>
      <vt:lpstr>S2-IV-G</vt:lpstr>
      <vt:lpstr>S3-V-Ev</vt:lpstr>
      <vt:lpstr>Ev (2)</vt:lpstr>
      <vt:lpstr>S-3ª</vt:lpstr>
      <vt:lpstr>S3-I</vt:lpstr>
      <vt:lpstr>S3-II</vt:lpstr>
      <vt:lpstr>S3-III</vt:lpstr>
      <vt:lpstr>ANEXO</vt:lpstr>
      <vt:lpstr>A._POLIZAS_POR_CÓDIGO_POSTAL</vt:lpstr>
      <vt:lpstr>'S1-I-B CAP_CP'!A.CAPITALES_POR_CÓDIGO_POSTAL</vt:lpstr>
      <vt:lpstr>ANEXO!ANEXO_A</vt:lpstr>
      <vt:lpstr>ANEXO_A._INUNDACIÓN_1</vt:lpstr>
      <vt:lpstr>ANEXO_A._INUNDACIÓN_2</vt:lpstr>
      <vt:lpstr>ANEXO_B._TERREMOTO_1</vt:lpstr>
      <vt:lpstr>ANEXO_B._TERREMOTO_2</vt:lpstr>
      <vt:lpstr>ANEXO_C._ERUPCION_1</vt:lpstr>
      <vt:lpstr>ANEXO_C._ERUPCION_2</vt:lpstr>
      <vt:lpstr>ANEXO_D._TCA_1</vt:lpstr>
      <vt:lpstr>ANEXO_D._TCA_2</vt:lpstr>
      <vt:lpstr>ANEXO_E._TERRORISMO_1</vt:lpstr>
      <vt:lpstr>ANEXO_E._TERRORISMO_2</vt:lpstr>
      <vt:lpstr>ANEXO_EXPTES</vt:lpstr>
      <vt:lpstr>ANEXO_F._MOTÍN_1</vt:lpstr>
      <vt:lpstr>ANEXO_F._MOTÍN_2</vt:lpstr>
      <vt:lpstr>ANEXO_G._TUMULTO_POPULAR_1</vt:lpstr>
      <vt:lpstr>ANEXO_G._TUMULTO_POPULAR_2</vt:lpstr>
      <vt:lpstr>ANEXO_H._FFAA_1</vt:lpstr>
      <vt:lpstr>ANEXO_H._FFAA_2</vt:lpstr>
      <vt:lpstr>ANEXO_I._RESUMEN_1</vt:lpstr>
      <vt:lpstr>ANEXO_I._RESUMEN_2</vt:lpstr>
      <vt:lpstr>ANEXO_INDEMNIZACIONES</vt:lpstr>
      <vt:lpstr>ANEXO!ANEXO_mapa1_A_EXPTES_PROV</vt:lpstr>
      <vt:lpstr>ANEXO!Área_de_impresión</vt:lpstr>
      <vt:lpstr>Portada!Área_de_impresión</vt:lpstr>
      <vt:lpstr>'S1-I-B'!Área_de_impresión</vt:lpstr>
      <vt:lpstr>'S1-III-P'!Área_de_impresión</vt:lpstr>
      <vt:lpstr>'S1-II-PP'!Área_de_impresión</vt:lpstr>
      <vt:lpstr>'S1-IV-R'!Área_de_impresión</vt:lpstr>
      <vt:lpstr>'S1-T'!Área_de_impresión</vt:lpstr>
      <vt:lpstr>'S2-I-B1'!Área_de_impresión</vt:lpstr>
      <vt:lpstr>'S2-I-B2'!Área_de_impresión</vt:lpstr>
      <vt:lpstr>'S2-I-B3'!Área_de_impresión</vt:lpstr>
      <vt:lpstr>'S2-I-B4'!Área_de_impresión</vt:lpstr>
      <vt:lpstr>'S2-III-P1'!Área_de_impresión</vt:lpstr>
      <vt:lpstr>'S2-III-P2'!Área_de_impresión</vt:lpstr>
      <vt:lpstr>'S2-III-P3'!Área_de_impresión</vt:lpstr>
      <vt:lpstr>'S2-III-P4'!Área_de_impresión</vt:lpstr>
      <vt:lpstr>'S2-II-PP'!Área_de_impresión</vt:lpstr>
      <vt:lpstr>'S2-IV-G'!Área_de_impresión</vt:lpstr>
      <vt:lpstr>'S3-II'!Área_de_impresión</vt:lpstr>
      <vt:lpstr>'S3-III'!Área_de_impresión</vt:lpstr>
      <vt:lpstr>'S3-V-Ev'!Área_de_impresión</vt:lpstr>
      <vt:lpstr>'S1-I-B CAP_CP'!B.CAPITALES_POR_PROVINCIA</vt:lpstr>
      <vt:lpstr>B.PÓLIZAS_POR_PROVINCIA</vt:lpstr>
      <vt:lpstr>'S1-I-B CAP_CP'!MAPA_CAPITALES_ASEGURADOS_ESTIMADOS_EN_2022</vt:lpstr>
      <vt:lpstr>MAPA_CAPITALES_ASEGURADOS_ESTIMADOS_EN_2022</vt:lpstr>
      <vt:lpstr>MAPA_EXPEDIENTES_O_TRAMITACIONES_1987_2022</vt:lpstr>
      <vt:lpstr>MAPA_EXPTES_O_TRAMITACIONES_1971_2022</vt:lpstr>
      <vt:lpstr>MAPA_INDEMNIZACIONES_1971_2022</vt:lpstr>
      <vt:lpstr>MAPA_INDEMNIZACIONES_1987_2022</vt:lpstr>
      <vt:lpstr>'S1-I-B CAP_CP'!S1_I_B</vt:lpstr>
      <vt:lpstr>'S1-I-B POL_CP'!S1_I_B</vt:lpstr>
      <vt:lpstr>S1_I_B</vt:lpstr>
      <vt:lpstr>S1_I_B_1_PÓLIZAS</vt:lpstr>
      <vt:lpstr>S1_I_B_2_CAPITALES_ASEGURADOS</vt:lpstr>
      <vt:lpstr>S1_I_B_3_CAPITALES_ASEGURADOS_MEDIOS</vt:lpstr>
      <vt:lpstr>'S1-I-B CAP_CP'!S1_I_B_CAP_CP</vt:lpstr>
      <vt:lpstr>'S1-I-B POL_CP'!S1_I_B_POL_CP</vt:lpstr>
      <vt:lpstr>S1_II_PP</vt:lpstr>
      <vt:lpstr>S1_II_PP_1_PÓLIZAS</vt:lpstr>
      <vt:lpstr>S1_II_PP_2_CAPITALES_ASEGURADOS</vt:lpstr>
      <vt:lpstr>S1_II_PP_3_CAPITALES_ASEGURADOS_MEDIOS</vt:lpstr>
      <vt:lpstr>S1_III_P</vt:lpstr>
      <vt:lpstr>S1_III_P_1_PÓLIZAS_CAPITALES_MEDIOS</vt:lpstr>
      <vt:lpstr>S1_IV_R</vt:lpstr>
      <vt:lpstr>S1_IV_R_1_RECARGOS</vt:lpstr>
      <vt:lpstr>S1_IV_R_2_RECARGOS_BIENES</vt:lpstr>
      <vt:lpstr>S1_T</vt:lpstr>
      <vt:lpstr>S1_T_TODO_B</vt:lpstr>
      <vt:lpstr>S1_T_TODO_P</vt:lpstr>
      <vt:lpstr>S1_T_TODO_PP</vt:lpstr>
      <vt:lpstr>S2_I_B1</vt:lpstr>
      <vt:lpstr>S2_I_B1_A_INUNDACIÓN</vt:lpstr>
      <vt:lpstr>S2_I_B1_APARTADO_1</vt:lpstr>
      <vt:lpstr>S2_I_B1_B_TERREMOTO</vt:lpstr>
      <vt:lpstr>S2_I_B1_C_ERUPCIÓN</vt:lpstr>
      <vt:lpstr>S2_I_B1_D_TCA</vt:lpstr>
      <vt:lpstr>S2_I_B1_E_AEROLITOS</vt:lpstr>
      <vt:lpstr>S2_I_B1_EXPTES_INDEMNIZACIONES_Y_COSTES</vt:lpstr>
      <vt:lpstr>S2_I_B1_F_TERRORISMO</vt:lpstr>
      <vt:lpstr>S2_I_B1_G_MOTÍN</vt:lpstr>
      <vt:lpstr>S2_I_B1_H_TUMULTO_POPULAR</vt:lpstr>
      <vt:lpstr>S2_I_B1_I_FFAA</vt:lpstr>
      <vt:lpstr>S2_I_B1_J_VARIOS</vt:lpstr>
      <vt:lpstr>S2_I_B1_K_RESUMEN1</vt:lpstr>
      <vt:lpstr>S2_I_B1_L_RESUMEN2</vt:lpstr>
      <vt:lpstr>S2_I_B1_L_RESUMEN3</vt:lpstr>
      <vt:lpstr>S2_I_B2_mapa</vt:lpstr>
      <vt:lpstr>S2_I_B2_mapa1_A_EXPTES_PROV</vt:lpstr>
      <vt:lpstr>S2_I_B2_mapa1_B_INDEMN_PROV</vt:lpstr>
      <vt:lpstr>S2_I_B3</vt:lpstr>
      <vt:lpstr>S2_I_B3_A_EXPTES_O_TRAMITACIONES</vt:lpstr>
      <vt:lpstr>S2_I_B3_APARTADO_2</vt:lpstr>
      <vt:lpstr>S2_I_B3_B_INDEMNIZACIONES</vt:lpstr>
      <vt:lpstr>S2_I_B3_C_COSTES_MEDIOS</vt:lpstr>
      <vt:lpstr>S2_I_B4</vt:lpstr>
      <vt:lpstr>S2_I_B4_A_NÚMERO_DE_EXPEDIENTES</vt:lpstr>
      <vt:lpstr>S2_I_B4_B_INDEMNIZAC</vt:lpstr>
      <vt:lpstr>S2_II_PP</vt:lpstr>
      <vt:lpstr>S2_II_PP_2_SEGÚN_CAUSA</vt:lpstr>
      <vt:lpstr>S2_II_PP_A_INUNDACIÓN</vt:lpstr>
      <vt:lpstr>S2_II_PP_B_TERREMOTO</vt:lpstr>
      <vt:lpstr>S2_II_PP_C_ERUPCION</vt:lpstr>
      <vt:lpstr>S2_II_PP_D_TCA</vt:lpstr>
      <vt:lpstr>S2_II_PP_E_TERRORISMO</vt:lpstr>
      <vt:lpstr>S2_II_PP_F_FF.AA.</vt:lpstr>
      <vt:lpstr>S2_II_PP_F_TUMULTO_POPULAR</vt:lpstr>
      <vt:lpstr>S2_II_PP_G_FF.AA.</vt:lpstr>
      <vt:lpstr>S2_II_PP_H_RESUMEN1</vt:lpstr>
      <vt:lpstr>S2_II_PP_H_RESUMEN2</vt:lpstr>
      <vt:lpstr>S2_III_P1</vt:lpstr>
      <vt:lpstr>S2_III_P1_A_INUNDACIÓN</vt:lpstr>
      <vt:lpstr>S2_III_P1_B_TERREMOTO</vt:lpstr>
      <vt:lpstr>S2_III_P1_C_TCA</vt:lpstr>
      <vt:lpstr>S2_III_P1_D_TERRORISMO</vt:lpstr>
      <vt:lpstr>S2_III_P1_E_TUMULTO_POPULAR</vt:lpstr>
      <vt:lpstr>S2_III_P1_F_FF.AA.</vt:lpstr>
      <vt:lpstr>S2_III_P1_G_RESUMEN1</vt:lpstr>
      <vt:lpstr>S2_III_P1_H_RESUMEN2</vt:lpstr>
      <vt:lpstr>S2_III_P2_mapa</vt:lpstr>
      <vt:lpstr>S2_III_P2_mapa1</vt:lpstr>
      <vt:lpstr>S2_III_P2_mapa2</vt:lpstr>
      <vt:lpstr>S2_III_P3</vt:lpstr>
      <vt:lpstr>S2_III_P3_A_EXPTES</vt:lpstr>
      <vt:lpstr>S2_III_P3_B_INDEM</vt:lpstr>
      <vt:lpstr>S2_III_P3_C_COSTES</vt:lpstr>
      <vt:lpstr>S2_III_P4</vt:lpstr>
      <vt:lpstr>S2_III_P4_A_MUERTE</vt:lpstr>
      <vt:lpstr>S2_III_P4_B_INCAPACIDAD</vt:lpstr>
      <vt:lpstr>S2_IV_1_TODAS_CAUSAS</vt:lpstr>
      <vt:lpstr>S2_IV_2_DISTRIBUCIÓN_PORCENTUAL</vt:lpstr>
      <vt:lpstr>S2_IV_A_SEGÚN_AÑO</vt:lpstr>
      <vt:lpstr>S2_IV_B_SEGÚN_CAUSA</vt:lpstr>
      <vt:lpstr>S2_IV_G</vt:lpstr>
      <vt:lpstr>S2_IV_IV_GLOBAL_A</vt:lpstr>
      <vt:lpstr>S3_I_R1</vt:lpstr>
      <vt:lpstr>S3_I_R1_1_BIENES</vt:lpstr>
      <vt:lpstr>S3_I_R1_2_PÉRDIDAS_PECUNIARIAS</vt:lpstr>
      <vt:lpstr>S3_I_R1_3_PERSONAS</vt:lpstr>
      <vt:lpstr>S3_I_R1_A_EVOLUCIÓN_B</vt:lpstr>
      <vt:lpstr>S3_I_R1_A_EVOLUCIÓN_P</vt:lpstr>
      <vt:lpstr>S3_I_R1_A_EVOLUCIÓN_PP</vt:lpstr>
      <vt:lpstr>S3_I_R1_B_DETALLE_B</vt:lpstr>
      <vt:lpstr>S3_I_R1_B_DETALLE_P</vt:lpstr>
      <vt:lpstr>S3_I_R1_B_DETALLE_PP</vt:lpstr>
      <vt:lpstr>S3_II_R2</vt:lpstr>
      <vt:lpstr>S3_II_R2_1_BIENES</vt:lpstr>
      <vt:lpstr>S3_II_R2_2_PÉRDIDAS_PECUNIARIAS</vt:lpstr>
      <vt:lpstr>S3_II_R2_3_PERSONAS</vt:lpstr>
      <vt:lpstr>S3_II_R2_4_DIEZ_PRINCIPALES_EVENTOS</vt:lpstr>
      <vt:lpstr>S3_II_R2_SERIE1</vt:lpstr>
      <vt:lpstr>S3_II_R2_SERIE2</vt:lpstr>
      <vt:lpstr>S3_III_C</vt:lpstr>
      <vt:lpstr>S3_V_Ev</vt:lpstr>
      <vt:lpstr>S3_V_Ev2</vt:lpstr>
      <vt:lpstr>V_EV_34º</vt:lpstr>
      <vt:lpstr>V_EV_35º</vt:lpstr>
      <vt:lpstr>V_EV_36º</vt:lpstr>
      <vt:lpstr>V_EV_37º</vt:lpstr>
      <vt:lpstr>V_EV_38º</vt:lpstr>
      <vt:lpstr>V_EV_39º</vt:lpstr>
      <vt:lpstr>V_EV_40º</vt:lpstr>
      <vt:lpstr>V_EV_41º</vt:lpstr>
      <vt:lpstr>V_EV_42º</vt:lpstr>
      <vt:lpstr>V_EV_43º</vt:lpstr>
      <vt:lpstr>V_EV_44º</vt:lpstr>
      <vt:lpstr>V_EV_45º</vt:lpstr>
      <vt:lpstr>V_EV_46º</vt:lpstr>
      <vt:lpstr>V_EV_47º</vt:lpstr>
      <vt:lpstr>V_EV_48º</vt:lpstr>
      <vt:lpstr>V_EV_49º</vt:lpstr>
      <vt:lpstr>V_EV_50º</vt:lpstr>
      <vt:lpstr>V_EV_51º</vt:lpstr>
      <vt:lpstr>V_EV_52º</vt:lpstr>
      <vt:lpstr>V_EV_53º</vt:lpstr>
      <vt:lpstr>V_EV_54º</vt:lpstr>
      <vt:lpstr>V_EV_55º</vt:lpstr>
      <vt:lpstr>V_EV_56º</vt:lpstr>
      <vt:lpstr>V_EV_57º</vt:lpstr>
      <vt:lpstr>V_EV_58º</vt:lpstr>
      <vt:lpstr>V_EV_59º</vt:lpstr>
      <vt:lpstr>V_EV_60º</vt:lpstr>
      <vt:lpstr>V_EV_61º</vt:lpstr>
      <vt:lpstr>V_EV_62º</vt:lpstr>
      <vt:lpstr>V_EV_63º</vt:lpstr>
      <vt:lpstr>V_EV_64º</vt:lpstr>
      <vt:lpstr>V_EV_65º</vt:lpstr>
      <vt:lpstr>V_EV_66º</vt:lpstr>
      <vt:lpstr>V_EV_67º</vt:lpstr>
      <vt:lpstr>V_EV_68º</vt:lpstr>
      <vt:lpstr>V_EV_69º</vt:lpstr>
      <vt:lpstr>V_EV_70º</vt:lpstr>
      <vt:lpstr>V_EV_71º</vt:lpstr>
      <vt:lpstr>V_EV_72º</vt:lpstr>
      <vt:lpstr>V_EV_73º</vt:lpstr>
      <vt:lpstr>V_EV_74º</vt:lpstr>
      <vt:lpstr>V_EV_75º</vt:lpstr>
      <vt:lpstr>V_EV_76º</vt:lpstr>
      <vt:lpstr>V_EV_77º</vt:lpstr>
      <vt:lpstr>V_EV_78º</vt:lpstr>
      <vt:lpstr>V_EV_79º</vt:lpstr>
      <vt:lpstr>V_EV_80º</vt:lpstr>
      <vt:lpstr>V_EV_81º</vt:lpstr>
      <vt:lpstr>V_EV_82º</vt:lpstr>
      <vt:lpstr>V_EV_83º</vt:lpstr>
      <vt:lpstr>V_EV_84º</vt:lpstr>
      <vt:lpstr>V_EV_85º</vt:lpstr>
      <vt:lpstr>V_EV_A</vt:lpstr>
      <vt:lpstr>V_EV2_A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Gema Fuertes Castro</dc:creator>
  <cp:lastModifiedBy>Belén Soriano Clavero</cp:lastModifiedBy>
  <cp:lastPrinted>2022-05-25T09:29:48Z</cp:lastPrinted>
  <dcterms:created xsi:type="dcterms:W3CDTF">2001-09-21T07:20:43Z</dcterms:created>
  <dcterms:modified xsi:type="dcterms:W3CDTF">2024-07-10T10:12:16Z</dcterms:modified>
</cp:coreProperties>
</file>